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zhouchunlei/Desktop/JOB HUNTING/Internship/Week 1 7.17-7.23/"/>
    </mc:Choice>
  </mc:AlternateContent>
  <xr:revisionPtr revIDLastSave="0" documentId="13_ncr:1_{52A1B0A5-57FE-DF4C-AFE6-FB5A66F1F3C1}" xr6:coauthVersionLast="45" xr6:coauthVersionMax="45" xr10:uidLastSave="{00000000-0000-0000-0000-000000000000}"/>
  <bookViews>
    <workbookView xWindow="1580" yWindow="-18860" windowWidth="20740" windowHeight="11760" tabRatio="791" firstSheet="1" activeTab="5" xr2:uid="{00000000-000D-0000-FFFF-FFFF00000000}"/>
  </bookViews>
  <sheets>
    <sheet name="Industry" sheetId="1" r:id="rId1"/>
    <sheet name="Symbol" sheetId="2" r:id="rId2"/>
    <sheet name="Sector-ETF List By Annual Retur" sheetId="3" state="hidden" r:id="rId3"/>
    <sheet name="%S&amp;P 500" sheetId="4" r:id="rId4"/>
    <sheet name="Analytics" sheetId="5" r:id="rId5"/>
    <sheet name="%QUOTES" sheetId="6" r:id="rId6"/>
    <sheet name="Returns" sheetId="7" r:id="rId7"/>
    <sheet name="Top 50" sheetId="8" r:id="rId8"/>
    <sheet name="Optimazation (revised)" sheetId="9" state="hidden" r:id="rId9"/>
    <sheet name="Sheet1" sheetId="10" state="hidden" r:id="rId10"/>
    <sheet name="Daily Return " sheetId="11" state="hidden" r:id="rId11"/>
  </sheets>
  <externalReferences>
    <externalReference r:id="rId12"/>
    <externalReference r:id="rId13"/>
    <externalReference r:id="rId14"/>
    <externalReference r:id="rId15"/>
  </externalReferences>
  <definedNames>
    <definedName name="_xlnm._FilterDatabase" localSheetId="5" hidden="1">'%QUOTES'!$A$334:$A$347</definedName>
    <definedName name="_xlnm._FilterDatabase" localSheetId="7" hidden="1">'Top 50'!$A$22:$C$78</definedName>
    <definedName name="COR" localSheetId="10">[1]optimization!$R$31:$T$33</definedName>
    <definedName name="COR">#REF!</definedName>
    <definedName name="COV" localSheetId="3">[2]optimization!$T$3:$AH$17</definedName>
    <definedName name="COV" localSheetId="4">[2]optimization!$T$3:$AH$17</definedName>
    <definedName name="COV" localSheetId="10">[1]optimization!$R$24:$T$26</definedName>
    <definedName name="COV" localSheetId="7">[3]optimization!$T$3:$AH$17</definedName>
    <definedName name="COV">#REF!</definedName>
    <definedName name="DR">#REF!</definedName>
    <definedName name="ETF">#REF!</definedName>
    <definedName name="EX">#REF!</definedName>
    <definedName name="FINANCE">'Top 50'!$B$1:$AD$1</definedName>
    <definedName name="GAMR">#REF!</definedName>
    <definedName name="Healthcare">'Top 50'!$AP$2:$AU$2</definedName>
    <definedName name="Hold">OFFSET('[4]Current Hold'!$A$1,1,0,COUNTA('[4]Current Hold'!$A:$A)-1,1)</definedName>
    <definedName name="Link_1377809702763" localSheetId="0">Industry!$B$3</definedName>
    <definedName name="Link_1377809719984" localSheetId="0">Industry!$B$7</definedName>
    <definedName name="Link_1377809737761" localSheetId="0">Industry!$B$11</definedName>
    <definedName name="Link_1377809757832" localSheetId="0">Industry!$B$15</definedName>
    <definedName name="Link_1377809777295" localSheetId="0">Industry!$B$18</definedName>
    <definedName name="Link_1377809794817" localSheetId="0">Industry!$B$23</definedName>
    <definedName name="Link_1377809815304" localSheetId="0">Industry!$B$27</definedName>
    <definedName name="Link_1377809838223" localSheetId="0">Industry!$B$31</definedName>
    <definedName name="Link_1377809859111" localSheetId="0">Industry!$B$36</definedName>
    <definedName name="Link_1377809879366" localSheetId="0">Industry!$B$40</definedName>
    <definedName name="Link_1377809901377" localSheetId="0">Industry!$B$44</definedName>
    <definedName name="N" localSheetId="3">[2]Returns!$CV$7</definedName>
    <definedName name="N" localSheetId="4">[2]Returns!$CV$7</definedName>
    <definedName name="N" localSheetId="7">[3]Returns!#REF!</definedName>
    <definedName name="N">Returns!#REF!</definedName>
    <definedName name="solver_adj" localSheetId="7" hidden="1">'Top 50'!#REF!</definedName>
    <definedName name="solver_adj_ob" localSheetId="7" hidden="1">1</definedName>
    <definedName name="solver_chc1" localSheetId="7" hidden="1">0</definedName>
    <definedName name="solver_chc2" localSheetId="7" hidden="1">0</definedName>
    <definedName name="solver_chp1" localSheetId="7" hidden="1">0</definedName>
    <definedName name="solver_chp2" localSheetId="7" hidden="1">0</definedName>
    <definedName name="solver_cir1" localSheetId="7" hidden="1">1</definedName>
    <definedName name="solver_cir2" localSheetId="7" hidden="1">1</definedName>
    <definedName name="solver_con" localSheetId="7" hidden="1">" "</definedName>
    <definedName name="solver_con1" localSheetId="7" hidden="1">" "</definedName>
    <definedName name="solver_con2" localSheetId="7" hidden="1">" "</definedName>
    <definedName name="solver_dia" localSheetId="7" hidden="1">5</definedName>
    <definedName name="solver_eng" localSheetId="4" hidden="1">1</definedName>
    <definedName name="solver_eng" localSheetId="10" hidden="1">1</definedName>
    <definedName name="solver_int" localSheetId="7" hidden="1">0</definedName>
    <definedName name="solver_lhs_ob1" localSheetId="7" hidden="1">0</definedName>
    <definedName name="solver_lhs_ob2" localSheetId="7" hidden="1">0</definedName>
    <definedName name="solver_lhs1" localSheetId="7" hidden="1">'Top 50'!#REF!</definedName>
    <definedName name="solver_lhs2" localSheetId="7" hidden="1">'Top 50'!#REF!</definedName>
    <definedName name="solver_mda" localSheetId="7" hidden="1">4</definedName>
    <definedName name="solver_mod" localSheetId="7" hidden="1">3</definedName>
    <definedName name="solver_neg" localSheetId="4" hidden="1">1</definedName>
    <definedName name="solver_neg" localSheetId="10" hidden="1">1</definedName>
    <definedName name="solver_ntr" localSheetId="7" hidden="1">0</definedName>
    <definedName name="solver_ntri" hidden="1">1000</definedName>
    <definedName name="solver_num" localSheetId="4" hidden="1">0</definedName>
    <definedName name="solver_num" localSheetId="10" hidden="1">0</definedName>
    <definedName name="solver_num" localSheetId="7" hidden="1">2</definedName>
    <definedName name="solver_obc" localSheetId="7" hidden="1">0</definedName>
    <definedName name="solver_obp" localSheetId="7" hidden="1">0</definedName>
    <definedName name="solver_opt" localSheetId="4" hidden="1">Analytics!$F$16</definedName>
    <definedName name="solver_opt" localSheetId="10" hidden="1">'Daily Return '!$F$5</definedName>
    <definedName name="solver_opt" localSheetId="7" hidden="1">'Top 50'!#REF!</definedName>
    <definedName name="solver_opt_ob" localSheetId="7" hidden="1">1</definedName>
    <definedName name="solver_reco1" localSheetId="7" hidden="1">0</definedName>
    <definedName name="solver_reco2" localSheetId="7" hidden="1">0</definedName>
    <definedName name="solver_rel1" localSheetId="7" hidden="1">2</definedName>
    <definedName name="solver_rel2" localSheetId="7" hidden="1">3</definedName>
    <definedName name="solver_rhs1" localSheetId="7" hidden="1">1</definedName>
    <definedName name="solver_rhs2" localSheetId="7" hidden="1">0</definedName>
    <definedName name="solver_rsmp" hidden="1">2</definedName>
    <definedName name="solver_rxc1" localSheetId="7" hidden="1">1</definedName>
    <definedName name="solver_rxc2" localSheetId="7" hidden="1">1</definedName>
    <definedName name="solver_rxv" localSheetId="7" hidden="1">1</definedName>
    <definedName name="solver_seed" hidden="1">0</definedName>
    <definedName name="solver_slv" localSheetId="7" hidden="1">0</definedName>
    <definedName name="solver_slvu" localSheetId="7" hidden="1">0</definedName>
    <definedName name="solver_spid" localSheetId="7" hidden="1">" "</definedName>
    <definedName name="solver_srvr" localSheetId="7" hidden="1">" "</definedName>
    <definedName name="solver_typ" localSheetId="3" hidden="1">2</definedName>
    <definedName name="solver_typ" localSheetId="4" hidden="1">1</definedName>
    <definedName name="solver_typ" localSheetId="10" hidden="1">1</definedName>
    <definedName name="solver_typ" localSheetId="6" hidden="1">2</definedName>
    <definedName name="solver_typ" localSheetId="7" hidden="1">1</definedName>
    <definedName name="solver_urs" localSheetId="7" hidden="1">0</definedName>
    <definedName name="solver_userid" localSheetId="4" hidden="1">371867</definedName>
    <definedName name="solver_userid" localSheetId="7" hidden="1">309497</definedName>
    <definedName name="solver_val" localSheetId="4" hidden="1">0</definedName>
    <definedName name="solver_val" localSheetId="10" hidden="1">0</definedName>
    <definedName name="solver_val" localSheetId="7" hidden="1">0</definedName>
    <definedName name="solver_var" localSheetId="7" hidden="1">" "</definedName>
    <definedName name="solver_ver" localSheetId="3" hidden="1">16</definedName>
    <definedName name="solver_ver" localSheetId="4" hidden="1">3</definedName>
    <definedName name="solver_ver" localSheetId="10" hidden="1">3</definedName>
    <definedName name="solver_ver" localSheetId="6" hidden="1">17</definedName>
    <definedName name="solver_ver" localSheetId="7" hidden="1">17</definedName>
    <definedName name="solver_vir" localSheetId="7" hidden="1">1</definedName>
    <definedName name="solver_vst" localSheetId="7" hidden="1">0</definedName>
    <definedName name="STD" localSheetId="10">[1]optimization!$K$24:$K$26</definedName>
    <definedName name="STD">#REF!</definedName>
    <definedName name="TECH">'Top 50'!$AV$2:$CH$2</definedName>
    <definedName name="UTILITIES">'Top 50'!$AE$1:$AO$1</definedName>
    <definedName name="VAR">#REF!</definedName>
    <definedName name="W" localSheetId="7">#REF!</definedName>
    <definedName name="W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" i="11" l="1"/>
  <c r="C9" i="11"/>
  <c r="E8" i="11"/>
  <c r="C8" i="11"/>
  <c r="C7" i="11"/>
  <c r="C6" i="11"/>
  <c r="C5" i="11"/>
  <c r="C4" i="11"/>
  <c r="C3" i="11"/>
  <c r="F2" i="11"/>
  <c r="E2" i="11"/>
  <c r="C2" i="11"/>
  <c r="A2" i="11"/>
  <c r="B16" i="9"/>
  <c r="B15" i="9"/>
  <c r="B14" i="9"/>
  <c r="B13" i="9"/>
  <c r="B12" i="9"/>
  <c r="B11" i="9"/>
  <c r="B10" i="9"/>
  <c r="B9" i="9"/>
  <c r="C9" i="9" s="1"/>
  <c r="B8" i="9"/>
  <c r="C8" i="9" s="1"/>
  <c r="B7" i="9"/>
  <c r="C7" i="9" s="1"/>
  <c r="B6" i="9"/>
  <c r="C6" i="9" s="1"/>
  <c r="B5" i="9"/>
  <c r="C5" i="9" s="1"/>
  <c r="B4" i="9"/>
  <c r="C4" i="9" s="1"/>
  <c r="B3" i="9"/>
  <c r="C3" i="9" s="1"/>
  <c r="B2" i="9"/>
  <c r="C2" i="9" s="1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N32" i="8"/>
  <c r="H32" i="8"/>
  <c r="H31" i="8"/>
  <c r="H30" i="8"/>
  <c r="H29" i="8"/>
  <c r="H28" i="8"/>
  <c r="H27" i="8"/>
  <c r="H26" i="8"/>
  <c r="H25" i="8"/>
  <c r="H24" i="8"/>
  <c r="H23" i="8"/>
  <c r="BN16" i="8"/>
  <c r="BN17" i="8" s="1"/>
  <c r="FH12" i="8"/>
  <c r="FG12" i="8"/>
  <c r="FF12" i="8"/>
  <c r="FE12" i="8"/>
  <c r="FD12" i="8"/>
  <c r="FC12" i="8"/>
  <c r="FB12" i="8"/>
  <c r="FA12" i="8"/>
  <c r="EZ12" i="8"/>
  <c r="EY12" i="8"/>
  <c r="EX12" i="8"/>
  <c r="EW12" i="8"/>
  <c r="EV12" i="8"/>
  <c r="EU12" i="8"/>
  <c r="ET12" i="8"/>
  <c r="ES12" i="8"/>
  <c r="ER12" i="8"/>
  <c r="EQ12" i="8"/>
  <c r="EP12" i="8"/>
  <c r="EO12" i="8"/>
  <c r="EN12" i="8"/>
  <c r="EM12" i="8"/>
  <c r="EL12" i="8"/>
  <c r="EK12" i="8"/>
  <c r="EJ12" i="8"/>
  <c r="EI12" i="8"/>
  <c r="EH12" i="8"/>
  <c r="EG12" i="8"/>
  <c r="EF12" i="8"/>
  <c r="EE12" i="8"/>
  <c r="ED12" i="8"/>
  <c r="EC12" i="8"/>
  <c r="EB12" i="8"/>
  <c r="EA12" i="8"/>
  <c r="DZ12" i="8"/>
  <c r="DY12" i="8"/>
  <c r="DX12" i="8"/>
  <c r="DW12" i="8"/>
  <c r="DV12" i="8"/>
  <c r="DU12" i="8"/>
  <c r="DT12" i="8"/>
  <c r="DS12" i="8"/>
  <c r="DR12" i="8"/>
  <c r="DQ12" i="8"/>
  <c r="DP12" i="8"/>
  <c r="DO12" i="8"/>
  <c r="DN12" i="8"/>
  <c r="DM12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ES7" i="8"/>
  <c r="EC7" i="8"/>
  <c r="DM7" i="8"/>
  <c r="CW7" i="8"/>
  <c r="CG7" i="8"/>
  <c r="BQ7" i="8"/>
  <c r="BA7" i="8"/>
  <c r="AK7" i="8"/>
  <c r="U7" i="8"/>
  <c r="E7" i="8"/>
  <c r="EW6" i="8"/>
  <c r="EO6" i="8"/>
  <c r="EG6" i="8"/>
  <c r="DY6" i="8"/>
  <c r="DQ6" i="8"/>
  <c r="DI6" i="8"/>
  <c r="DA6" i="8"/>
  <c r="CS6" i="8"/>
  <c r="CK6" i="8"/>
  <c r="CC6" i="8"/>
  <c r="BU6" i="8"/>
  <c r="BM6" i="8"/>
  <c r="BE6" i="8"/>
  <c r="AW6" i="8"/>
  <c r="AO6" i="8"/>
  <c r="AG6" i="8"/>
  <c r="Y6" i="8"/>
  <c r="Q6" i="8"/>
  <c r="I6" i="8"/>
  <c r="FH5" i="8"/>
  <c r="EZ5" i="8"/>
  <c r="ER5" i="8"/>
  <c r="EJ5" i="8"/>
  <c r="EB5" i="8"/>
  <c r="DT5" i="8"/>
  <c r="DL5" i="8"/>
  <c r="DD5" i="8"/>
  <c r="CX5" i="8"/>
  <c r="CT5" i="8"/>
  <c r="CP5" i="8"/>
  <c r="CL5" i="8"/>
  <c r="CH5" i="8"/>
  <c r="CD5" i="8"/>
  <c r="BZ5" i="8"/>
  <c r="BV5" i="8"/>
  <c r="BR5" i="8"/>
  <c r="BN5" i="8"/>
  <c r="BJ5" i="8"/>
  <c r="BF5" i="8"/>
  <c r="BB5" i="8"/>
  <c r="AX5" i="8"/>
  <c r="AT5" i="8"/>
  <c r="AP5" i="8"/>
  <c r="AL5" i="8"/>
  <c r="AH5" i="8"/>
  <c r="AD5" i="8"/>
  <c r="Z5" i="8"/>
  <c r="V5" i="8"/>
  <c r="R5" i="8"/>
  <c r="N5" i="8"/>
  <c r="J5" i="8"/>
  <c r="F5" i="8"/>
  <c r="B5" i="8"/>
  <c r="FE4" i="8"/>
  <c r="FA4" i="8"/>
  <c r="EW4" i="8"/>
  <c r="ES4" i="8"/>
  <c r="EO4" i="8"/>
  <c r="EK4" i="8"/>
  <c r="EG4" i="8"/>
  <c r="EC4" i="8"/>
  <c r="DY4" i="8"/>
  <c r="DU4" i="8"/>
  <c r="DQ4" i="8"/>
  <c r="DM4" i="8"/>
  <c r="DI4" i="8"/>
  <c r="DE4" i="8"/>
  <c r="DA4" i="8"/>
  <c r="CW4" i="8"/>
  <c r="CS4" i="8"/>
  <c r="CO4" i="8"/>
  <c r="CK4" i="8"/>
  <c r="CG4" i="8"/>
  <c r="CC4" i="8"/>
  <c r="BY4" i="8"/>
  <c r="BU4" i="8"/>
  <c r="BQ4" i="8"/>
  <c r="BM4" i="8"/>
  <c r="BI4" i="8"/>
  <c r="BE4" i="8"/>
  <c r="BA4" i="8"/>
  <c r="AW4" i="8"/>
  <c r="AS4" i="8"/>
  <c r="AO4" i="8"/>
  <c r="AK4" i="8"/>
  <c r="AG4" i="8"/>
  <c r="AC4" i="8"/>
  <c r="Y4" i="8"/>
  <c r="U4" i="8"/>
  <c r="Q4" i="8"/>
  <c r="M4" i="8"/>
  <c r="I4" i="8"/>
  <c r="E4" i="8"/>
  <c r="FH3" i="8"/>
  <c r="FD3" i="8"/>
  <c r="EZ3" i="8"/>
  <c r="EV3" i="8"/>
  <c r="ER3" i="8"/>
  <c r="EN3" i="8"/>
  <c r="EJ3" i="8"/>
  <c r="EF3" i="8"/>
  <c r="EB3" i="8"/>
  <c r="DX3" i="8"/>
  <c r="DT3" i="8"/>
  <c r="DP3" i="8"/>
  <c r="DL3" i="8"/>
  <c r="DH3" i="8"/>
  <c r="DD3" i="8"/>
  <c r="CZ3" i="8"/>
  <c r="CV3" i="8"/>
  <c r="CR3" i="8"/>
  <c r="CN3" i="8"/>
  <c r="CJ3" i="8"/>
  <c r="CF3" i="8"/>
  <c r="CB3" i="8"/>
  <c r="BX3" i="8"/>
  <c r="BT3" i="8"/>
  <c r="BP3" i="8"/>
  <c r="BL3" i="8"/>
  <c r="BH3" i="8"/>
  <c r="BD3" i="8"/>
  <c r="AZ3" i="8"/>
  <c r="AV3" i="8"/>
  <c r="AR3" i="8"/>
  <c r="AN3" i="8"/>
  <c r="AJ3" i="8"/>
  <c r="AF3" i="8"/>
  <c r="AB3" i="8"/>
  <c r="X3" i="8"/>
  <c r="T3" i="8"/>
  <c r="P3" i="8"/>
  <c r="L3" i="8"/>
  <c r="H3" i="8"/>
  <c r="D3" i="8"/>
  <c r="FH2" i="8"/>
  <c r="FG2" i="8"/>
  <c r="FF2" i="8"/>
  <c r="FF3" i="8" s="1"/>
  <c r="FE2" i="8"/>
  <c r="FE3" i="8" s="1"/>
  <c r="FD2" i="8"/>
  <c r="FC2" i="8"/>
  <c r="FB2" i="8"/>
  <c r="FB3" i="8" s="1"/>
  <c r="FA2" i="8"/>
  <c r="FA3" i="8" s="1"/>
  <c r="EZ2" i="8"/>
  <c r="EY2" i="8"/>
  <c r="EX2" i="8"/>
  <c r="EX3" i="8" s="1"/>
  <c r="EW2" i="8"/>
  <c r="EW7" i="8" s="1"/>
  <c r="EV2" i="8"/>
  <c r="EU2" i="8"/>
  <c r="ET2" i="8"/>
  <c r="ET3" i="8" s="1"/>
  <c r="ES2" i="8"/>
  <c r="ES5" i="8" s="1"/>
  <c r="ER2" i="8"/>
  <c r="EQ2" i="8"/>
  <c r="EP2" i="8"/>
  <c r="EP3" i="8" s="1"/>
  <c r="EO2" i="8"/>
  <c r="EO3" i="8" s="1"/>
  <c r="EN2" i="8"/>
  <c r="EM2" i="8"/>
  <c r="EL2" i="8"/>
  <c r="EL3" i="8" s="1"/>
  <c r="EK2" i="8"/>
  <c r="EK3" i="8" s="1"/>
  <c r="EJ2" i="8"/>
  <c r="EI2" i="8"/>
  <c r="EH2" i="8"/>
  <c r="EH3" i="8" s="1"/>
  <c r="EG2" i="8"/>
  <c r="EG7" i="8" s="1"/>
  <c r="EF2" i="8"/>
  <c r="EE2" i="8"/>
  <c r="ED2" i="8"/>
  <c r="ED3" i="8" s="1"/>
  <c r="EC2" i="8"/>
  <c r="EC3" i="8" s="1"/>
  <c r="EB2" i="8"/>
  <c r="EA2" i="8"/>
  <c r="DZ2" i="8"/>
  <c r="DZ3" i="8" s="1"/>
  <c r="DY2" i="8"/>
  <c r="DY3" i="8" s="1"/>
  <c r="DX2" i="8"/>
  <c r="DW2" i="8"/>
  <c r="DV2" i="8"/>
  <c r="DV3" i="8" s="1"/>
  <c r="DU2" i="8"/>
  <c r="DU3" i="8" s="1"/>
  <c r="DT2" i="8"/>
  <c r="DS2" i="8"/>
  <c r="DR2" i="8"/>
  <c r="DR3" i="8" s="1"/>
  <c r="DQ2" i="8"/>
  <c r="DQ7" i="8" s="1"/>
  <c r="DP2" i="8"/>
  <c r="DO2" i="8"/>
  <c r="DN2" i="8"/>
  <c r="DN3" i="8" s="1"/>
  <c r="DM2" i="8"/>
  <c r="DM3" i="8" s="1"/>
  <c r="DL2" i="8"/>
  <c r="DK2" i="8"/>
  <c r="DJ2" i="8"/>
  <c r="DJ3" i="8" s="1"/>
  <c r="DI2" i="8"/>
  <c r="DI3" i="8" s="1"/>
  <c r="DH2" i="8"/>
  <c r="DG2" i="8"/>
  <c r="DF2" i="8"/>
  <c r="DF3" i="8" s="1"/>
  <c r="DE2" i="8"/>
  <c r="DE3" i="8" s="1"/>
  <c r="DD2" i="8"/>
  <c r="DC2" i="8"/>
  <c r="DB2" i="8"/>
  <c r="DB3" i="8" s="1"/>
  <c r="DA2" i="8"/>
  <c r="DA7" i="8" s="1"/>
  <c r="CZ2" i="8"/>
  <c r="CY2" i="8"/>
  <c r="CX2" i="8"/>
  <c r="CX3" i="8" s="1"/>
  <c r="CW2" i="8"/>
  <c r="CW16" i="8" s="1"/>
  <c r="CW17" i="8" s="1"/>
  <c r="CV2" i="8"/>
  <c r="CU2" i="8"/>
  <c r="CT2" i="8"/>
  <c r="CT3" i="8" s="1"/>
  <c r="CS2" i="8"/>
  <c r="CS16" i="8" s="1"/>
  <c r="CS17" i="8" s="1"/>
  <c r="CR2" i="8"/>
  <c r="CQ2" i="8"/>
  <c r="CP2" i="8"/>
  <c r="CP3" i="8" s="1"/>
  <c r="CO2" i="8"/>
  <c r="CO16" i="8" s="1"/>
  <c r="CO17" i="8" s="1"/>
  <c r="CN2" i="8"/>
  <c r="CM2" i="8"/>
  <c r="CL2" i="8"/>
  <c r="CL3" i="8" s="1"/>
  <c r="CK2" i="8"/>
  <c r="CK16" i="8" s="1"/>
  <c r="CK17" i="8" s="1"/>
  <c r="CJ2" i="8"/>
  <c r="CI2" i="8"/>
  <c r="CH2" i="8"/>
  <c r="CH3" i="8" s="1"/>
  <c r="CG2" i="8"/>
  <c r="CG16" i="8" s="1"/>
  <c r="CG17" i="8" s="1"/>
  <c r="CF2" i="8"/>
  <c r="CE2" i="8"/>
  <c r="CD2" i="8"/>
  <c r="CD3" i="8" s="1"/>
  <c r="CC2" i="8"/>
  <c r="CC16" i="8" s="1"/>
  <c r="CC17" i="8" s="1"/>
  <c r="CB2" i="8"/>
  <c r="CA2" i="8"/>
  <c r="BZ2" i="8"/>
  <c r="BZ3" i="8" s="1"/>
  <c r="BY2" i="8"/>
  <c r="BY16" i="8" s="1"/>
  <c r="BY17" i="8" s="1"/>
  <c r="BX2" i="8"/>
  <c r="BW2" i="8"/>
  <c r="BV2" i="8"/>
  <c r="BV3" i="8" s="1"/>
  <c r="BU2" i="8"/>
  <c r="BU16" i="8" s="1"/>
  <c r="BU17" i="8" s="1"/>
  <c r="BT2" i="8"/>
  <c r="BS2" i="8"/>
  <c r="BR2" i="8"/>
  <c r="BR3" i="8" s="1"/>
  <c r="BQ2" i="8"/>
  <c r="BQ16" i="8" s="1"/>
  <c r="BQ17" i="8" s="1"/>
  <c r="BP2" i="8"/>
  <c r="BO2" i="8"/>
  <c r="BN2" i="8"/>
  <c r="BN3" i="8" s="1"/>
  <c r="BM2" i="8"/>
  <c r="BM16" i="8" s="1"/>
  <c r="BM17" i="8" s="1"/>
  <c r="BL2" i="8"/>
  <c r="BK2" i="8"/>
  <c r="BJ2" i="8"/>
  <c r="BJ3" i="8" s="1"/>
  <c r="BI2" i="8"/>
  <c r="BI16" i="8" s="1"/>
  <c r="BI17" i="8" s="1"/>
  <c r="BH2" i="8"/>
  <c r="BG2" i="8"/>
  <c r="BF2" i="8"/>
  <c r="BF3" i="8" s="1"/>
  <c r="BE2" i="8"/>
  <c r="BE16" i="8" s="1"/>
  <c r="BE17" i="8" s="1"/>
  <c r="BD2" i="8"/>
  <c r="BC2" i="8"/>
  <c r="BB2" i="8"/>
  <c r="BB3" i="8" s="1"/>
  <c r="BA2" i="8"/>
  <c r="BA16" i="8" s="1"/>
  <c r="BA17" i="8" s="1"/>
  <c r="AZ2" i="8"/>
  <c r="AY2" i="8"/>
  <c r="AX2" i="8"/>
  <c r="AX3" i="8" s="1"/>
  <c r="AW2" i="8"/>
  <c r="AW16" i="8" s="1"/>
  <c r="AW17" i="8" s="1"/>
  <c r="AV2" i="8"/>
  <c r="AU2" i="8"/>
  <c r="AT2" i="8"/>
  <c r="AT3" i="8" s="1"/>
  <c r="AS2" i="8"/>
  <c r="AS16" i="8" s="1"/>
  <c r="AS17" i="8" s="1"/>
  <c r="AR2" i="8"/>
  <c r="AQ2" i="8"/>
  <c r="AP2" i="8"/>
  <c r="AP3" i="8" s="1"/>
  <c r="AO2" i="8"/>
  <c r="AO16" i="8" s="1"/>
  <c r="AO17" i="8" s="1"/>
  <c r="AN2" i="8"/>
  <c r="AM2" i="8"/>
  <c r="AL2" i="8"/>
  <c r="AL3" i="8" s="1"/>
  <c r="AK2" i="8"/>
  <c r="AK16" i="8" s="1"/>
  <c r="AK17" i="8" s="1"/>
  <c r="AJ2" i="8"/>
  <c r="AI2" i="8"/>
  <c r="AH2" i="8"/>
  <c r="AH3" i="8" s="1"/>
  <c r="AG2" i="8"/>
  <c r="AG16" i="8" s="1"/>
  <c r="AG17" i="8" s="1"/>
  <c r="AF2" i="8"/>
  <c r="AE2" i="8"/>
  <c r="AD2" i="8"/>
  <c r="AD3" i="8" s="1"/>
  <c r="AC2" i="8"/>
  <c r="AC16" i="8" s="1"/>
  <c r="AC17" i="8" s="1"/>
  <c r="AB2" i="8"/>
  <c r="AA2" i="8"/>
  <c r="Z2" i="8"/>
  <c r="Z3" i="8" s="1"/>
  <c r="Y2" i="8"/>
  <c r="Y16" i="8" s="1"/>
  <c r="Y17" i="8" s="1"/>
  <c r="X2" i="8"/>
  <c r="W2" i="8"/>
  <c r="V2" i="8"/>
  <c r="V3" i="8" s="1"/>
  <c r="U2" i="8"/>
  <c r="U16" i="8" s="1"/>
  <c r="U17" i="8" s="1"/>
  <c r="T2" i="8"/>
  <c r="S2" i="8"/>
  <c r="R2" i="8"/>
  <c r="R3" i="8" s="1"/>
  <c r="Q2" i="8"/>
  <c r="Q16" i="8" s="1"/>
  <c r="Q17" i="8" s="1"/>
  <c r="P2" i="8"/>
  <c r="O2" i="8"/>
  <c r="N2" i="8"/>
  <c r="N3" i="8" s="1"/>
  <c r="M2" i="8"/>
  <c r="M16" i="8" s="1"/>
  <c r="M17" i="8" s="1"/>
  <c r="L2" i="8"/>
  <c r="K2" i="8"/>
  <c r="J2" i="8"/>
  <c r="J3" i="8" s="1"/>
  <c r="I2" i="8"/>
  <c r="I16" i="8" s="1"/>
  <c r="I17" i="8" s="1"/>
  <c r="H2" i="8"/>
  <c r="G2" i="8"/>
  <c r="F2" i="8"/>
  <c r="F3" i="8" s="1"/>
  <c r="E2" i="8"/>
  <c r="E16" i="8" s="1"/>
  <c r="E17" i="8" s="1"/>
  <c r="D2" i="8"/>
  <c r="C2" i="8"/>
  <c r="B2" i="8"/>
  <c r="B3" i="8" s="1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FH488" i="7"/>
  <c r="FG488" i="7"/>
  <c r="FF488" i="7"/>
  <c r="FE488" i="7"/>
  <c r="FD488" i="7"/>
  <c r="FC488" i="7"/>
  <c r="FB488" i="7"/>
  <c r="FA488" i="7"/>
  <c r="EZ488" i="7"/>
  <c r="EY488" i="7"/>
  <c r="EX488" i="7"/>
  <c r="EW488" i="7"/>
  <c r="EV488" i="7"/>
  <c r="EU488" i="7"/>
  <c r="ET488" i="7"/>
  <c r="ES488" i="7"/>
  <c r="ER488" i="7"/>
  <c r="EQ488" i="7"/>
  <c r="EP488" i="7"/>
  <c r="EO488" i="7"/>
  <c r="EN488" i="7"/>
  <c r="EM488" i="7"/>
  <c r="EL488" i="7"/>
  <c r="EK488" i="7"/>
  <c r="EJ488" i="7"/>
  <c r="EI488" i="7"/>
  <c r="EH488" i="7"/>
  <c r="EG488" i="7"/>
  <c r="EF488" i="7"/>
  <c r="EE488" i="7"/>
  <c r="ED488" i="7"/>
  <c r="EC488" i="7"/>
  <c r="EB488" i="7"/>
  <c r="EA488" i="7"/>
  <c r="DZ488" i="7"/>
  <c r="DY488" i="7"/>
  <c r="DX488" i="7"/>
  <c r="DW488" i="7"/>
  <c r="DV488" i="7"/>
  <c r="DU488" i="7"/>
  <c r="DT488" i="7"/>
  <c r="DS488" i="7"/>
  <c r="DR488" i="7"/>
  <c r="DQ488" i="7"/>
  <c r="DP488" i="7"/>
  <c r="DO488" i="7"/>
  <c r="DN488" i="7"/>
  <c r="DM488" i="7"/>
  <c r="DL488" i="7"/>
  <c r="DK488" i="7"/>
  <c r="DJ488" i="7"/>
  <c r="DI488" i="7"/>
  <c r="DH488" i="7"/>
  <c r="DG488" i="7"/>
  <c r="DF488" i="7"/>
  <c r="DE488" i="7"/>
  <c r="DD488" i="7"/>
  <c r="DC488" i="7"/>
  <c r="DB488" i="7"/>
  <c r="DA488" i="7"/>
  <c r="CZ488" i="7"/>
  <c r="CY488" i="7"/>
  <c r="CX488" i="7"/>
  <c r="CW488" i="7"/>
  <c r="CV488" i="7"/>
  <c r="CU488" i="7"/>
  <c r="CT488" i="7"/>
  <c r="CS488" i="7"/>
  <c r="CR488" i="7"/>
  <c r="CQ488" i="7"/>
  <c r="CP488" i="7"/>
  <c r="CO488" i="7"/>
  <c r="CN488" i="7"/>
  <c r="CM488" i="7"/>
  <c r="CL488" i="7"/>
  <c r="CK488" i="7"/>
  <c r="CJ488" i="7"/>
  <c r="CI488" i="7"/>
  <c r="CH488" i="7"/>
  <c r="CG488" i="7"/>
  <c r="CF488" i="7"/>
  <c r="CE488" i="7"/>
  <c r="CD488" i="7"/>
  <c r="CC488" i="7"/>
  <c r="CB488" i="7"/>
  <c r="CA488" i="7"/>
  <c r="BZ488" i="7"/>
  <c r="BY488" i="7"/>
  <c r="BX488" i="7"/>
  <c r="BW488" i="7"/>
  <c r="BV488" i="7"/>
  <c r="BU488" i="7"/>
  <c r="BT488" i="7"/>
  <c r="BS488" i="7"/>
  <c r="BR488" i="7"/>
  <c r="BQ488" i="7"/>
  <c r="BP488" i="7"/>
  <c r="BO488" i="7"/>
  <c r="BN488" i="7"/>
  <c r="BM488" i="7"/>
  <c r="BL488" i="7"/>
  <c r="BK488" i="7"/>
  <c r="BJ488" i="7"/>
  <c r="BI488" i="7"/>
  <c r="BH488" i="7"/>
  <c r="BG488" i="7"/>
  <c r="BF488" i="7"/>
  <c r="BE488" i="7"/>
  <c r="BD488" i="7"/>
  <c r="BC488" i="7"/>
  <c r="BB488" i="7"/>
  <c r="BA488" i="7"/>
  <c r="AZ488" i="7"/>
  <c r="AY488" i="7"/>
  <c r="AX488" i="7"/>
  <c r="AW488" i="7"/>
  <c r="AV488" i="7"/>
  <c r="AU488" i="7"/>
  <c r="AT488" i="7"/>
  <c r="AS488" i="7"/>
  <c r="AR488" i="7"/>
  <c r="AQ488" i="7"/>
  <c r="AP488" i="7"/>
  <c r="AO488" i="7"/>
  <c r="AN488" i="7"/>
  <c r="AM488" i="7"/>
  <c r="AL488" i="7"/>
  <c r="AK488" i="7"/>
  <c r="AJ488" i="7"/>
  <c r="AI488" i="7"/>
  <c r="AH488" i="7"/>
  <c r="AG488" i="7"/>
  <c r="AF488" i="7"/>
  <c r="AE488" i="7"/>
  <c r="AD488" i="7"/>
  <c r="AC488" i="7"/>
  <c r="AB488" i="7"/>
  <c r="AA488" i="7"/>
  <c r="Z488" i="7"/>
  <c r="Y488" i="7"/>
  <c r="X488" i="7"/>
  <c r="W488" i="7"/>
  <c r="V488" i="7"/>
  <c r="U488" i="7"/>
  <c r="T488" i="7"/>
  <c r="S488" i="7"/>
  <c r="R488" i="7"/>
  <c r="Q488" i="7"/>
  <c r="P488" i="7"/>
  <c r="O488" i="7"/>
  <c r="N488" i="7"/>
  <c r="M488" i="7"/>
  <c r="L488" i="7"/>
  <c r="K488" i="7"/>
  <c r="J488" i="7"/>
  <c r="I488" i="7"/>
  <c r="H488" i="7"/>
  <c r="G488" i="7"/>
  <c r="F488" i="7"/>
  <c r="E488" i="7"/>
  <c r="D488" i="7"/>
  <c r="C488" i="7"/>
  <c r="B488" i="7"/>
  <c r="FH487" i="7"/>
  <c r="FG487" i="7"/>
  <c r="FF487" i="7"/>
  <c r="FE487" i="7"/>
  <c r="FD487" i="7"/>
  <c r="FC487" i="7"/>
  <c r="FB487" i="7"/>
  <c r="FA487" i="7"/>
  <c r="EZ487" i="7"/>
  <c r="EY487" i="7"/>
  <c r="EX487" i="7"/>
  <c r="EW487" i="7"/>
  <c r="EV487" i="7"/>
  <c r="EU487" i="7"/>
  <c r="ET487" i="7"/>
  <c r="ES487" i="7"/>
  <c r="ER487" i="7"/>
  <c r="EQ487" i="7"/>
  <c r="EP487" i="7"/>
  <c r="EO487" i="7"/>
  <c r="EN487" i="7"/>
  <c r="EM487" i="7"/>
  <c r="EL487" i="7"/>
  <c r="EK487" i="7"/>
  <c r="EJ487" i="7"/>
  <c r="EI487" i="7"/>
  <c r="EH487" i="7"/>
  <c r="EG487" i="7"/>
  <c r="EF487" i="7"/>
  <c r="EE487" i="7"/>
  <c r="ED487" i="7"/>
  <c r="EC487" i="7"/>
  <c r="EB487" i="7"/>
  <c r="EA487" i="7"/>
  <c r="DZ487" i="7"/>
  <c r="DY487" i="7"/>
  <c r="DX487" i="7"/>
  <c r="DW487" i="7"/>
  <c r="DV487" i="7"/>
  <c r="DU487" i="7"/>
  <c r="DT487" i="7"/>
  <c r="DS487" i="7"/>
  <c r="DR487" i="7"/>
  <c r="DQ487" i="7"/>
  <c r="DP487" i="7"/>
  <c r="DO487" i="7"/>
  <c r="DN487" i="7"/>
  <c r="DM487" i="7"/>
  <c r="DL487" i="7"/>
  <c r="DK487" i="7"/>
  <c r="DJ487" i="7"/>
  <c r="DI487" i="7"/>
  <c r="DH487" i="7"/>
  <c r="DG487" i="7"/>
  <c r="DF487" i="7"/>
  <c r="DE487" i="7"/>
  <c r="DD487" i="7"/>
  <c r="DC487" i="7"/>
  <c r="DB487" i="7"/>
  <c r="DA487" i="7"/>
  <c r="CZ487" i="7"/>
  <c r="CY487" i="7"/>
  <c r="CX487" i="7"/>
  <c r="CW487" i="7"/>
  <c r="CV487" i="7"/>
  <c r="CU487" i="7"/>
  <c r="CT487" i="7"/>
  <c r="CS487" i="7"/>
  <c r="CR487" i="7"/>
  <c r="CQ487" i="7"/>
  <c r="CP487" i="7"/>
  <c r="CO487" i="7"/>
  <c r="CN487" i="7"/>
  <c r="CM487" i="7"/>
  <c r="CL487" i="7"/>
  <c r="CK487" i="7"/>
  <c r="CJ487" i="7"/>
  <c r="CI487" i="7"/>
  <c r="CH487" i="7"/>
  <c r="CG487" i="7"/>
  <c r="CF487" i="7"/>
  <c r="CE487" i="7"/>
  <c r="CD487" i="7"/>
  <c r="CC487" i="7"/>
  <c r="CB487" i="7"/>
  <c r="CA487" i="7"/>
  <c r="BZ487" i="7"/>
  <c r="BY487" i="7"/>
  <c r="BX487" i="7"/>
  <c r="BW487" i="7"/>
  <c r="BV487" i="7"/>
  <c r="BU487" i="7"/>
  <c r="BT487" i="7"/>
  <c r="BS487" i="7"/>
  <c r="BR487" i="7"/>
  <c r="BQ487" i="7"/>
  <c r="BP487" i="7"/>
  <c r="BO487" i="7"/>
  <c r="BN487" i="7"/>
  <c r="BM487" i="7"/>
  <c r="BL487" i="7"/>
  <c r="BK487" i="7"/>
  <c r="BJ487" i="7"/>
  <c r="BI487" i="7"/>
  <c r="BH487" i="7"/>
  <c r="BG487" i="7"/>
  <c r="BF487" i="7"/>
  <c r="BE487" i="7"/>
  <c r="BD487" i="7"/>
  <c r="BC487" i="7"/>
  <c r="BB487" i="7"/>
  <c r="BA487" i="7"/>
  <c r="AZ487" i="7"/>
  <c r="AY487" i="7"/>
  <c r="AX487" i="7"/>
  <c r="AW487" i="7"/>
  <c r="AV487" i="7"/>
  <c r="AU487" i="7"/>
  <c r="AT487" i="7"/>
  <c r="AS487" i="7"/>
  <c r="AR487" i="7"/>
  <c r="AQ487" i="7"/>
  <c r="AP487" i="7"/>
  <c r="AO487" i="7"/>
  <c r="AN487" i="7"/>
  <c r="AM487" i="7"/>
  <c r="AL487" i="7"/>
  <c r="AK487" i="7"/>
  <c r="AJ487" i="7"/>
  <c r="AI487" i="7"/>
  <c r="AH487" i="7"/>
  <c r="AG487" i="7"/>
  <c r="AF487" i="7"/>
  <c r="AE487" i="7"/>
  <c r="AD487" i="7"/>
  <c r="AC487" i="7"/>
  <c r="AB487" i="7"/>
  <c r="AA487" i="7"/>
  <c r="Z487" i="7"/>
  <c r="Y487" i="7"/>
  <c r="X487" i="7"/>
  <c r="W487" i="7"/>
  <c r="V487" i="7"/>
  <c r="U487" i="7"/>
  <c r="T487" i="7"/>
  <c r="S487" i="7"/>
  <c r="R487" i="7"/>
  <c r="Q487" i="7"/>
  <c r="P487" i="7"/>
  <c r="O487" i="7"/>
  <c r="N487" i="7"/>
  <c r="M487" i="7"/>
  <c r="L487" i="7"/>
  <c r="K487" i="7"/>
  <c r="J487" i="7"/>
  <c r="I487" i="7"/>
  <c r="H487" i="7"/>
  <c r="G487" i="7"/>
  <c r="F487" i="7"/>
  <c r="E487" i="7"/>
  <c r="D487" i="7"/>
  <c r="C487" i="7"/>
  <c r="B487" i="7"/>
  <c r="FH486" i="7"/>
  <c r="FG486" i="7"/>
  <c r="FF486" i="7"/>
  <c r="FE486" i="7"/>
  <c r="FD486" i="7"/>
  <c r="FC486" i="7"/>
  <c r="FB486" i="7"/>
  <c r="FA486" i="7"/>
  <c r="EZ486" i="7"/>
  <c r="EY486" i="7"/>
  <c r="EX486" i="7"/>
  <c r="EW486" i="7"/>
  <c r="EV486" i="7"/>
  <c r="EU486" i="7"/>
  <c r="ET486" i="7"/>
  <c r="ES486" i="7"/>
  <c r="ER486" i="7"/>
  <c r="EQ486" i="7"/>
  <c r="EP486" i="7"/>
  <c r="EO486" i="7"/>
  <c r="EN486" i="7"/>
  <c r="EM486" i="7"/>
  <c r="EL486" i="7"/>
  <c r="EK486" i="7"/>
  <c r="EJ486" i="7"/>
  <c r="EI486" i="7"/>
  <c r="EH486" i="7"/>
  <c r="EG486" i="7"/>
  <c r="EF486" i="7"/>
  <c r="EE486" i="7"/>
  <c r="ED486" i="7"/>
  <c r="EC486" i="7"/>
  <c r="EB486" i="7"/>
  <c r="EA486" i="7"/>
  <c r="DZ486" i="7"/>
  <c r="DY486" i="7"/>
  <c r="DX486" i="7"/>
  <c r="DW486" i="7"/>
  <c r="DV486" i="7"/>
  <c r="DU486" i="7"/>
  <c r="DT486" i="7"/>
  <c r="DS486" i="7"/>
  <c r="DR486" i="7"/>
  <c r="DQ486" i="7"/>
  <c r="DP486" i="7"/>
  <c r="DO486" i="7"/>
  <c r="DN486" i="7"/>
  <c r="DM486" i="7"/>
  <c r="DL486" i="7"/>
  <c r="DK486" i="7"/>
  <c r="DJ486" i="7"/>
  <c r="DI486" i="7"/>
  <c r="DH486" i="7"/>
  <c r="DG486" i="7"/>
  <c r="DF486" i="7"/>
  <c r="DE486" i="7"/>
  <c r="DD486" i="7"/>
  <c r="DC486" i="7"/>
  <c r="DB486" i="7"/>
  <c r="DA486" i="7"/>
  <c r="CZ486" i="7"/>
  <c r="CY486" i="7"/>
  <c r="CX486" i="7"/>
  <c r="CW486" i="7"/>
  <c r="CV486" i="7"/>
  <c r="CU486" i="7"/>
  <c r="CT486" i="7"/>
  <c r="CS486" i="7"/>
  <c r="CR486" i="7"/>
  <c r="CQ486" i="7"/>
  <c r="CP486" i="7"/>
  <c r="CO486" i="7"/>
  <c r="CN486" i="7"/>
  <c r="CM486" i="7"/>
  <c r="CL486" i="7"/>
  <c r="CK486" i="7"/>
  <c r="CJ486" i="7"/>
  <c r="CI486" i="7"/>
  <c r="CH486" i="7"/>
  <c r="CG486" i="7"/>
  <c r="CF486" i="7"/>
  <c r="CE486" i="7"/>
  <c r="CD486" i="7"/>
  <c r="CC486" i="7"/>
  <c r="CB486" i="7"/>
  <c r="CA486" i="7"/>
  <c r="BZ486" i="7"/>
  <c r="BY486" i="7"/>
  <c r="BX486" i="7"/>
  <c r="BW486" i="7"/>
  <c r="BV486" i="7"/>
  <c r="BU486" i="7"/>
  <c r="BT486" i="7"/>
  <c r="BS486" i="7"/>
  <c r="BR486" i="7"/>
  <c r="BQ486" i="7"/>
  <c r="BP486" i="7"/>
  <c r="BO486" i="7"/>
  <c r="BN486" i="7"/>
  <c r="BM486" i="7"/>
  <c r="BL486" i="7"/>
  <c r="BK486" i="7"/>
  <c r="BJ486" i="7"/>
  <c r="BI486" i="7"/>
  <c r="BH486" i="7"/>
  <c r="BG486" i="7"/>
  <c r="BF486" i="7"/>
  <c r="BE486" i="7"/>
  <c r="BD486" i="7"/>
  <c r="BC486" i="7"/>
  <c r="BB486" i="7"/>
  <c r="BA486" i="7"/>
  <c r="AZ486" i="7"/>
  <c r="AY486" i="7"/>
  <c r="AX486" i="7"/>
  <c r="AW486" i="7"/>
  <c r="AV486" i="7"/>
  <c r="AU486" i="7"/>
  <c r="AT486" i="7"/>
  <c r="AS486" i="7"/>
  <c r="AR486" i="7"/>
  <c r="AQ486" i="7"/>
  <c r="AP486" i="7"/>
  <c r="AO486" i="7"/>
  <c r="AN486" i="7"/>
  <c r="AM486" i="7"/>
  <c r="AL486" i="7"/>
  <c r="AK486" i="7"/>
  <c r="AJ486" i="7"/>
  <c r="AI486" i="7"/>
  <c r="AH486" i="7"/>
  <c r="AG486" i="7"/>
  <c r="AF486" i="7"/>
  <c r="AE486" i="7"/>
  <c r="AD486" i="7"/>
  <c r="AC486" i="7"/>
  <c r="AB486" i="7"/>
  <c r="AA486" i="7"/>
  <c r="Z486" i="7"/>
  <c r="Y486" i="7"/>
  <c r="X486" i="7"/>
  <c r="W486" i="7"/>
  <c r="V486" i="7"/>
  <c r="U486" i="7"/>
  <c r="T486" i="7"/>
  <c r="S486" i="7"/>
  <c r="R486" i="7"/>
  <c r="Q486" i="7"/>
  <c r="P486" i="7"/>
  <c r="O486" i="7"/>
  <c r="N486" i="7"/>
  <c r="M486" i="7"/>
  <c r="L486" i="7"/>
  <c r="K486" i="7"/>
  <c r="J486" i="7"/>
  <c r="I486" i="7"/>
  <c r="H486" i="7"/>
  <c r="G486" i="7"/>
  <c r="F486" i="7"/>
  <c r="E486" i="7"/>
  <c r="D486" i="7"/>
  <c r="C486" i="7"/>
  <c r="B486" i="7"/>
  <c r="FH485" i="7"/>
  <c r="FG485" i="7"/>
  <c r="FF485" i="7"/>
  <c r="FE485" i="7"/>
  <c r="FD485" i="7"/>
  <c r="FC485" i="7"/>
  <c r="FB485" i="7"/>
  <c r="FA485" i="7"/>
  <c r="EZ485" i="7"/>
  <c r="EY485" i="7"/>
  <c r="EX485" i="7"/>
  <c r="EW485" i="7"/>
  <c r="EV485" i="7"/>
  <c r="EU485" i="7"/>
  <c r="ET485" i="7"/>
  <c r="ES485" i="7"/>
  <c r="ER485" i="7"/>
  <c r="EQ485" i="7"/>
  <c r="EP485" i="7"/>
  <c r="EO485" i="7"/>
  <c r="EN485" i="7"/>
  <c r="EM485" i="7"/>
  <c r="EL485" i="7"/>
  <c r="EK485" i="7"/>
  <c r="EJ485" i="7"/>
  <c r="EI485" i="7"/>
  <c r="EH485" i="7"/>
  <c r="EG485" i="7"/>
  <c r="EF485" i="7"/>
  <c r="EE485" i="7"/>
  <c r="ED485" i="7"/>
  <c r="EC485" i="7"/>
  <c r="EB485" i="7"/>
  <c r="EA485" i="7"/>
  <c r="DZ485" i="7"/>
  <c r="DY485" i="7"/>
  <c r="DX485" i="7"/>
  <c r="DW485" i="7"/>
  <c r="DV485" i="7"/>
  <c r="DU485" i="7"/>
  <c r="DT485" i="7"/>
  <c r="DS485" i="7"/>
  <c r="DR485" i="7"/>
  <c r="DQ485" i="7"/>
  <c r="DP485" i="7"/>
  <c r="DO485" i="7"/>
  <c r="DN485" i="7"/>
  <c r="DM485" i="7"/>
  <c r="DL485" i="7"/>
  <c r="DK485" i="7"/>
  <c r="DJ485" i="7"/>
  <c r="DI485" i="7"/>
  <c r="DH485" i="7"/>
  <c r="DG485" i="7"/>
  <c r="DF485" i="7"/>
  <c r="DE485" i="7"/>
  <c r="DD485" i="7"/>
  <c r="DC485" i="7"/>
  <c r="DB485" i="7"/>
  <c r="DA485" i="7"/>
  <c r="CZ485" i="7"/>
  <c r="CY485" i="7"/>
  <c r="CX485" i="7"/>
  <c r="CW485" i="7"/>
  <c r="CV485" i="7"/>
  <c r="CU485" i="7"/>
  <c r="CT485" i="7"/>
  <c r="CS485" i="7"/>
  <c r="CR485" i="7"/>
  <c r="CQ485" i="7"/>
  <c r="CP485" i="7"/>
  <c r="CO485" i="7"/>
  <c r="CN485" i="7"/>
  <c r="CM485" i="7"/>
  <c r="CL485" i="7"/>
  <c r="CK485" i="7"/>
  <c r="CJ485" i="7"/>
  <c r="CI485" i="7"/>
  <c r="CH485" i="7"/>
  <c r="CG485" i="7"/>
  <c r="CF485" i="7"/>
  <c r="CE485" i="7"/>
  <c r="CD485" i="7"/>
  <c r="CC485" i="7"/>
  <c r="CB485" i="7"/>
  <c r="CA485" i="7"/>
  <c r="BZ485" i="7"/>
  <c r="BY485" i="7"/>
  <c r="BX485" i="7"/>
  <c r="BW485" i="7"/>
  <c r="BV485" i="7"/>
  <c r="BU485" i="7"/>
  <c r="BT485" i="7"/>
  <c r="BS485" i="7"/>
  <c r="BR485" i="7"/>
  <c r="BQ485" i="7"/>
  <c r="BP485" i="7"/>
  <c r="BO485" i="7"/>
  <c r="BN485" i="7"/>
  <c r="BM485" i="7"/>
  <c r="BL485" i="7"/>
  <c r="BK485" i="7"/>
  <c r="BJ485" i="7"/>
  <c r="BI485" i="7"/>
  <c r="BH485" i="7"/>
  <c r="BG485" i="7"/>
  <c r="BF485" i="7"/>
  <c r="BE485" i="7"/>
  <c r="BD485" i="7"/>
  <c r="BC485" i="7"/>
  <c r="BB485" i="7"/>
  <c r="BA485" i="7"/>
  <c r="AZ485" i="7"/>
  <c r="AY485" i="7"/>
  <c r="AX485" i="7"/>
  <c r="AW485" i="7"/>
  <c r="AV485" i="7"/>
  <c r="AU485" i="7"/>
  <c r="AT485" i="7"/>
  <c r="AS485" i="7"/>
  <c r="AR485" i="7"/>
  <c r="AQ485" i="7"/>
  <c r="AP485" i="7"/>
  <c r="AO485" i="7"/>
  <c r="AN485" i="7"/>
  <c r="AM485" i="7"/>
  <c r="AL485" i="7"/>
  <c r="AK485" i="7"/>
  <c r="AJ485" i="7"/>
  <c r="AI485" i="7"/>
  <c r="AH485" i="7"/>
  <c r="AG485" i="7"/>
  <c r="AF485" i="7"/>
  <c r="AE485" i="7"/>
  <c r="AD485" i="7"/>
  <c r="AC485" i="7"/>
  <c r="AB485" i="7"/>
  <c r="AA485" i="7"/>
  <c r="Z485" i="7"/>
  <c r="Y485" i="7"/>
  <c r="X485" i="7"/>
  <c r="W485" i="7"/>
  <c r="V485" i="7"/>
  <c r="U485" i="7"/>
  <c r="T485" i="7"/>
  <c r="S485" i="7"/>
  <c r="R485" i="7"/>
  <c r="Q485" i="7"/>
  <c r="P485" i="7"/>
  <c r="O485" i="7"/>
  <c r="N485" i="7"/>
  <c r="M485" i="7"/>
  <c r="L485" i="7"/>
  <c r="K485" i="7"/>
  <c r="J485" i="7"/>
  <c r="I485" i="7"/>
  <c r="H485" i="7"/>
  <c r="G485" i="7"/>
  <c r="F485" i="7"/>
  <c r="E485" i="7"/>
  <c r="D485" i="7"/>
  <c r="C485" i="7"/>
  <c r="B485" i="7"/>
  <c r="FH484" i="7"/>
  <c r="FG484" i="7"/>
  <c r="FF484" i="7"/>
  <c r="FE484" i="7"/>
  <c r="FD484" i="7"/>
  <c r="FC484" i="7"/>
  <c r="FB484" i="7"/>
  <c r="FA484" i="7"/>
  <c r="EZ484" i="7"/>
  <c r="EY484" i="7"/>
  <c r="EX484" i="7"/>
  <c r="EW484" i="7"/>
  <c r="EV484" i="7"/>
  <c r="EU484" i="7"/>
  <c r="ET484" i="7"/>
  <c r="ES484" i="7"/>
  <c r="ER484" i="7"/>
  <c r="EQ484" i="7"/>
  <c r="EP484" i="7"/>
  <c r="EO484" i="7"/>
  <c r="EN484" i="7"/>
  <c r="EM484" i="7"/>
  <c r="EL484" i="7"/>
  <c r="EK484" i="7"/>
  <c r="EJ484" i="7"/>
  <c r="EI484" i="7"/>
  <c r="EH484" i="7"/>
  <c r="EG484" i="7"/>
  <c r="EF484" i="7"/>
  <c r="EE484" i="7"/>
  <c r="ED484" i="7"/>
  <c r="EC484" i="7"/>
  <c r="EB484" i="7"/>
  <c r="EA484" i="7"/>
  <c r="DZ484" i="7"/>
  <c r="DY484" i="7"/>
  <c r="DX484" i="7"/>
  <c r="DW484" i="7"/>
  <c r="DV484" i="7"/>
  <c r="DU484" i="7"/>
  <c r="DT484" i="7"/>
  <c r="DS484" i="7"/>
  <c r="DR484" i="7"/>
  <c r="DQ484" i="7"/>
  <c r="DP484" i="7"/>
  <c r="DO484" i="7"/>
  <c r="DN484" i="7"/>
  <c r="DM484" i="7"/>
  <c r="DL484" i="7"/>
  <c r="DK484" i="7"/>
  <c r="DJ484" i="7"/>
  <c r="DI484" i="7"/>
  <c r="DH484" i="7"/>
  <c r="DG484" i="7"/>
  <c r="DF484" i="7"/>
  <c r="DE484" i="7"/>
  <c r="DD484" i="7"/>
  <c r="DC484" i="7"/>
  <c r="DB484" i="7"/>
  <c r="DA484" i="7"/>
  <c r="CZ484" i="7"/>
  <c r="CY484" i="7"/>
  <c r="CX484" i="7"/>
  <c r="CW484" i="7"/>
  <c r="CV484" i="7"/>
  <c r="CU484" i="7"/>
  <c r="CT484" i="7"/>
  <c r="CS484" i="7"/>
  <c r="CR484" i="7"/>
  <c r="CQ484" i="7"/>
  <c r="CP484" i="7"/>
  <c r="CO484" i="7"/>
  <c r="CN484" i="7"/>
  <c r="CM484" i="7"/>
  <c r="CL484" i="7"/>
  <c r="CK484" i="7"/>
  <c r="CJ484" i="7"/>
  <c r="CI484" i="7"/>
  <c r="CH484" i="7"/>
  <c r="CG484" i="7"/>
  <c r="CF484" i="7"/>
  <c r="CE484" i="7"/>
  <c r="CD484" i="7"/>
  <c r="CC484" i="7"/>
  <c r="CB484" i="7"/>
  <c r="CA484" i="7"/>
  <c r="BZ484" i="7"/>
  <c r="BY484" i="7"/>
  <c r="BX484" i="7"/>
  <c r="BW484" i="7"/>
  <c r="BV484" i="7"/>
  <c r="BU484" i="7"/>
  <c r="BT484" i="7"/>
  <c r="BS484" i="7"/>
  <c r="BR484" i="7"/>
  <c r="BQ484" i="7"/>
  <c r="BP484" i="7"/>
  <c r="BO484" i="7"/>
  <c r="BN484" i="7"/>
  <c r="BM484" i="7"/>
  <c r="BL484" i="7"/>
  <c r="BK484" i="7"/>
  <c r="BJ484" i="7"/>
  <c r="BI484" i="7"/>
  <c r="BH484" i="7"/>
  <c r="BG484" i="7"/>
  <c r="BF484" i="7"/>
  <c r="BE484" i="7"/>
  <c r="BD484" i="7"/>
  <c r="BC484" i="7"/>
  <c r="BB484" i="7"/>
  <c r="BA484" i="7"/>
  <c r="AZ484" i="7"/>
  <c r="AY484" i="7"/>
  <c r="AX484" i="7"/>
  <c r="AW484" i="7"/>
  <c r="AV484" i="7"/>
  <c r="AU484" i="7"/>
  <c r="AT484" i="7"/>
  <c r="AS484" i="7"/>
  <c r="AR484" i="7"/>
  <c r="AQ484" i="7"/>
  <c r="AP484" i="7"/>
  <c r="AO484" i="7"/>
  <c r="AN484" i="7"/>
  <c r="AM484" i="7"/>
  <c r="AL484" i="7"/>
  <c r="AK484" i="7"/>
  <c r="AJ484" i="7"/>
  <c r="AI484" i="7"/>
  <c r="AH484" i="7"/>
  <c r="AG484" i="7"/>
  <c r="AF484" i="7"/>
  <c r="AE484" i="7"/>
  <c r="AD484" i="7"/>
  <c r="AC484" i="7"/>
  <c r="AB484" i="7"/>
  <c r="AA484" i="7"/>
  <c r="Z484" i="7"/>
  <c r="Y484" i="7"/>
  <c r="X484" i="7"/>
  <c r="W484" i="7"/>
  <c r="V484" i="7"/>
  <c r="U484" i="7"/>
  <c r="T484" i="7"/>
  <c r="S484" i="7"/>
  <c r="R484" i="7"/>
  <c r="Q484" i="7"/>
  <c r="P484" i="7"/>
  <c r="O484" i="7"/>
  <c r="N484" i="7"/>
  <c r="M484" i="7"/>
  <c r="L484" i="7"/>
  <c r="K484" i="7"/>
  <c r="J484" i="7"/>
  <c r="I484" i="7"/>
  <c r="H484" i="7"/>
  <c r="G484" i="7"/>
  <c r="F484" i="7"/>
  <c r="E484" i="7"/>
  <c r="D484" i="7"/>
  <c r="C484" i="7"/>
  <c r="B484" i="7"/>
  <c r="FH483" i="7"/>
  <c r="FG483" i="7"/>
  <c r="FF483" i="7"/>
  <c r="FE483" i="7"/>
  <c r="FD483" i="7"/>
  <c r="FC483" i="7"/>
  <c r="FB483" i="7"/>
  <c r="FA483" i="7"/>
  <c r="EZ483" i="7"/>
  <c r="EY483" i="7"/>
  <c r="EX483" i="7"/>
  <c r="EW483" i="7"/>
  <c r="EV483" i="7"/>
  <c r="EU483" i="7"/>
  <c r="ET483" i="7"/>
  <c r="ES483" i="7"/>
  <c r="ER483" i="7"/>
  <c r="EQ483" i="7"/>
  <c r="EP483" i="7"/>
  <c r="EO483" i="7"/>
  <c r="EN483" i="7"/>
  <c r="EM483" i="7"/>
  <c r="EL483" i="7"/>
  <c r="EK483" i="7"/>
  <c r="EJ483" i="7"/>
  <c r="EI483" i="7"/>
  <c r="EH483" i="7"/>
  <c r="EG483" i="7"/>
  <c r="EF483" i="7"/>
  <c r="EE483" i="7"/>
  <c r="ED483" i="7"/>
  <c r="EC483" i="7"/>
  <c r="EB483" i="7"/>
  <c r="EA483" i="7"/>
  <c r="DZ483" i="7"/>
  <c r="DY483" i="7"/>
  <c r="DX483" i="7"/>
  <c r="DW483" i="7"/>
  <c r="DV483" i="7"/>
  <c r="DU483" i="7"/>
  <c r="DT483" i="7"/>
  <c r="DS483" i="7"/>
  <c r="DR483" i="7"/>
  <c r="DQ483" i="7"/>
  <c r="DP483" i="7"/>
  <c r="DO483" i="7"/>
  <c r="DN483" i="7"/>
  <c r="DM483" i="7"/>
  <c r="DL483" i="7"/>
  <c r="DK483" i="7"/>
  <c r="DJ483" i="7"/>
  <c r="DI483" i="7"/>
  <c r="DH483" i="7"/>
  <c r="DG483" i="7"/>
  <c r="DF483" i="7"/>
  <c r="DE483" i="7"/>
  <c r="DD483" i="7"/>
  <c r="DC483" i="7"/>
  <c r="DB483" i="7"/>
  <c r="DA483" i="7"/>
  <c r="CZ483" i="7"/>
  <c r="CY483" i="7"/>
  <c r="CX483" i="7"/>
  <c r="CW483" i="7"/>
  <c r="CV483" i="7"/>
  <c r="CU483" i="7"/>
  <c r="CT483" i="7"/>
  <c r="CS483" i="7"/>
  <c r="CR483" i="7"/>
  <c r="CQ483" i="7"/>
  <c r="CP483" i="7"/>
  <c r="CO483" i="7"/>
  <c r="CN483" i="7"/>
  <c r="CM483" i="7"/>
  <c r="CL483" i="7"/>
  <c r="CK483" i="7"/>
  <c r="CJ483" i="7"/>
  <c r="CI483" i="7"/>
  <c r="CH483" i="7"/>
  <c r="CG483" i="7"/>
  <c r="CF483" i="7"/>
  <c r="CE483" i="7"/>
  <c r="CD483" i="7"/>
  <c r="CC483" i="7"/>
  <c r="CB483" i="7"/>
  <c r="CA483" i="7"/>
  <c r="BZ483" i="7"/>
  <c r="BY483" i="7"/>
  <c r="BX483" i="7"/>
  <c r="BW483" i="7"/>
  <c r="BV483" i="7"/>
  <c r="BU483" i="7"/>
  <c r="BT483" i="7"/>
  <c r="BS483" i="7"/>
  <c r="BR483" i="7"/>
  <c r="BQ483" i="7"/>
  <c r="BP483" i="7"/>
  <c r="BO483" i="7"/>
  <c r="BN483" i="7"/>
  <c r="BM483" i="7"/>
  <c r="BL483" i="7"/>
  <c r="BK483" i="7"/>
  <c r="BJ483" i="7"/>
  <c r="BI483" i="7"/>
  <c r="BH483" i="7"/>
  <c r="BG483" i="7"/>
  <c r="BF483" i="7"/>
  <c r="BE483" i="7"/>
  <c r="BD483" i="7"/>
  <c r="BC483" i="7"/>
  <c r="BB483" i="7"/>
  <c r="BA483" i="7"/>
  <c r="AZ483" i="7"/>
  <c r="AY483" i="7"/>
  <c r="AX483" i="7"/>
  <c r="AW483" i="7"/>
  <c r="AV483" i="7"/>
  <c r="AU483" i="7"/>
  <c r="AT483" i="7"/>
  <c r="AS483" i="7"/>
  <c r="AR483" i="7"/>
  <c r="AQ483" i="7"/>
  <c r="AP483" i="7"/>
  <c r="AO483" i="7"/>
  <c r="AN483" i="7"/>
  <c r="AM483" i="7"/>
  <c r="AL483" i="7"/>
  <c r="AK483" i="7"/>
  <c r="AJ483" i="7"/>
  <c r="AI483" i="7"/>
  <c r="AH483" i="7"/>
  <c r="AG483" i="7"/>
  <c r="AF483" i="7"/>
  <c r="AE483" i="7"/>
  <c r="AD483" i="7"/>
  <c r="AC483" i="7"/>
  <c r="AB483" i="7"/>
  <c r="AA483" i="7"/>
  <c r="Z483" i="7"/>
  <c r="Y483" i="7"/>
  <c r="X483" i="7"/>
  <c r="W483" i="7"/>
  <c r="V483" i="7"/>
  <c r="U483" i="7"/>
  <c r="T483" i="7"/>
  <c r="S483" i="7"/>
  <c r="R483" i="7"/>
  <c r="Q483" i="7"/>
  <c r="P483" i="7"/>
  <c r="O483" i="7"/>
  <c r="N483" i="7"/>
  <c r="M483" i="7"/>
  <c r="L483" i="7"/>
  <c r="K483" i="7"/>
  <c r="J483" i="7"/>
  <c r="I483" i="7"/>
  <c r="H483" i="7"/>
  <c r="G483" i="7"/>
  <c r="F483" i="7"/>
  <c r="E483" i="7"/>
  <c r="D483" i="7"/>
  <c r="C483" i="7"/>
  <c r="B483" i="7"/>
  <c r="FH482" i="7"/>
  <c r="FG482" i="7"/>
  <c r="FF482" i="7"/>
  <c r="FE482" i="7"/>
  <c r="FD482" i="7"/>
  <c r="FC482" i="7"/>
  <c r="FB482" i="7"/>
  <c r="FA482" i="7"/>
  <c r="EZ482" i="7"/>
  <c r="EY482" i="7"/>
  <c r="EX482" i="7"/>
  <c r="EW482" i="7"/>
  <c r="EV482" i="7"/>
  <c r="EU482" i="7"/>
  <c r="ET482" i="7"/>
  <c r="ES482" i="7"/>
  <c r="ER482" i="7"/>
  <c r="EQ482" i="7"/>
  <c r="EP482" i="7"/>
  <c r="EO482" i="7"/>
  <c r="EN482" i="7"/>
  <c r="EM482" i="7"/>
  <c r="EL482" i="7"/>
  <c r="EK482" i="7"/>
  <c r="EJ482" i="7"/>
  <c r="EI482" i="7"/>
  <c r="EH482" i="7"/>
  <c r="EG482" i="7"/>
  <c r="EF482" i="7"/>
  <c r="EE482" i="7"/>
  <c r="ED482" i="7"/>
  <c r="EC482" i="7"/>
  <c r="EB482" i="7"/>
  <c r="EA482" i="7"/>
  <c r="DZ482" i="7"/>
  <c r="DY482" i="7"/>
  <c r="DX482" i="7"/>
  <c r="DW482" i="7"/>
  <c r="DV482" i="7"/>
  <c r="DU482" i="7"/>
  <c r="DT482" i="7"/>
  <c r="DS482" i="7"/>
  <c r="DR482" i="7"/>
  <c r="DQ482" i="7"/>
  <c r="DP482" i="7"/>
  <c r="DO482" i="7"/>
  <c r="DN482" i="7"/>
  <c r="DM482" i="7"/>
  <c r="DL482" i="7"/>
  <c r="DK482" i="7"/>
  <c r="DJ482" i="7"/>
  <c r="DI482" i="7"/>
  <c r="DH482" i="7"/>
  <c r="DG482" i="7"/>
  <c r="DF482" i="7"/>
  <c r="DE482" i="7"/>
  <c r="DD482" i="7"/>
  <c r="DC482" i="7"/>
  <c r="DB482" i="7"/>
  <c r="DA482" i="7"/>
  <c r="CZ482" i="7"/>
  <c r="CY482" i="7"/>
  <c r="CX482" i="7"/>
  <c r="CW482" i="7"/>
  <c r="CV482" i="7"/>
  <c r="CU482" i="7"/>
  <c r="CT482" i="7"/>
  <c r="CS482" i="7"/>
  <c r="CR482" i="7"/>
  <c r="CQ482" i="7"/>
  <c r="CP482" i="7"/>
  <c r="CO482" i="7"/>
  <c r="CN482" i="7"/>
  <c r="CM482" i="7"/>
  <c r="CL482" i="7"/>
  <c r="CK482" i="7"/>
  <c r="CJ482" i="7"/>
  <c r="CI482" i="7"/>
  <c r="CH482" i="7"/>
  <c r="CG482" i="7"/>
  <c r="CF482" i="7"/>
  <c r="CE482" i="7"/>
  <c r="CD482" i="7"/>
  <c r="CC482" i="7"/>
  <c r="CB482" i="7"/>
  <c r="CA482" i="7"/>
  <c r="BZ482" i="7"/>
  <c r="BY482" i="7"/>
  <c r="BX482" i="7"/>
  <c r="BW482" i="7"/>
  <c r="BV482" i="7"/>
  <c r="BU482" i="7"/>
  <c r="BT482" i="7"/>
  <c r="BS482" i="7"/>
  <c r="BR482" i="7"/>
  <c r="BQ482" i="7"/>
  <c r="BP482" i="7"/>
  <c r="BO482" i="7"/>
  <c r="BN482" i="7"/>
  <c r="BM482" i="7"/>
  <c r="BL482" i="7"/>
  <c r="BK482" i="7"/>
  <c r="BJ482" i="7"/>
  <c r="BI482" i="7"/>
  <c r="BH482" i="7"/>
  <c r="BG482" i="7"/>
  <c r="BF482" i="7"/>
  <c r="BE482" i="7"/>
  <c r="BD482" i="7"/>
  <c r="BC482" i="7"/>
  <c r="BB482" i="7"/>
  <c r="BA482" i="7"/>
  <c r="AZ482" i="7"/>
  <c r="AY482" i="7"/>
  <c r="AX482" i="7"/>
  <c r="AW482" i="7"/>
  <c r="AV482" i="7"/>
  <c r="AU482" i="7"/>
  <c r="AT482" i="7"/>
  <c r="AS482" i="7"/>
  <c r="AR482" i="7"/>
  <c r="AQ482" i="7"/>
  <c r="AP482" i="7"/>
  <c r="AO482" i="7"/>
  <c r="AN482" i="7"/>
  <c r="AM482" i="7"/>
  <c r="AL482" i="7"/>
  <c r="AK482" i="7"/>
  <c r="AJ482" i="7"/>
  <c r="AI482" i="7"/>
  <c r="AH482" i="7"/>
  <c r="AG482" i="7"/>
  <c r="AF482" i="7"/>
  <c r="AE482" i="7"/>
  <c r="AD482" i="7"/>
  <c r="AC482" i="7"/>
  <c r="AB482" i="7"/>
  <c r="AA482" i="7"/>
  <c r="Z482" i="7"/>
  <c r="Y482" i="7"/>
  <c r="X482" i="7"/>
  <c r="W482" i="7"/>
  <c r="V482" i="7"/>
  <c r="U482" i="7"/>
  <c r="T482" i="7"/>
  <c r="S482" i="7"/>
  <c r="R482" i="7"/>
  <c r="Q482" i="7"/>
  <c r="P482" i="7"/>
  <c r="O482" i="7"/>
  <c r="N482" i="7"/>
  <c r="M482" i="7"/>
  <c r="L482" i="7"/>
  <c r="K482" i="7"/>
  <c r="J482" i="7"/>
  <c r="I482" i="7"/>
  <c r="H482" i="7"/>
  <c r="G482" i="7"/>
  <c r="F482" i="7"/>
  <c r="E482" i="7"/>
  <c r="D482" i="7"/>
  <c r="C482" i="7"/>
  <c r="B482" i="7"/>
  <c r="FH481" i="7"/>
  <c r="FG481" i="7"/>
  <c r="FF481" i="7"/>
  <c r="FE481" i="7"/>
  <c r="FD481" i="7"/>
  <c r="FC481" i="7"/>
  <c r="FB481" i="7"/>
  <c r="FA481" i="7"/>
  <c r="EZ481" i="7"/>
  <c r="EY481" i="7"/>
  <c r="EX481" i="7"/>
  <c r="EW481" i="7"/>
  <c r="EV481" i="7"/>
  <c r="EU481" i="7"/>
  <c r="ET481" i="7"/>
  <c r="ES481" i="7"/>
  <c r="ER481" i="7"/>
  <c r="EQ481" i="7"/>
  <c r="EP481" i="7"/>
  <c r="EO481" i="7"/>
  <c r="EN481" i="7"/>
  <c r="EM481" i="7"/>
  <c r="EL481" i="7"/>
  <c r="EK481" i="7"/>
  <c r="EJ481" i="7"/>
  <c r="EI481" i="7"/>
  <c r="EH481" i="7"/>
  <c r="EG481" i="7"/>
  <c r="EF481" i="7"/>
  <c r="EE481" i="7"/>
  <c r="ED481" i="7"/>
  <c r="EC481" i="7"/>
  <c r="EB481" i="7"/>
  <c r="EA481" i="7"/>
  <c r="DZ481" i="7"/>
  <c r="DY481" i="7"/>
  <c r="DX481" i="7"/>
  <c r="DW481" i="7"/>
  <c r="DV481" i="7"/>
  <c r="DU481" i="7"/>
  <c r="DT481" i="7"/>
  <c r="DS481" i="7"/>
  <c r="DR481" i="7"/>
  <c r="DQ481" i="7"/>
  <c r="DP481" i="7"/>
  <c r="DO481" i="7"/>
  <c r="DN481" i="7"/>
  <c r="DM481" i="7"/>
  <c r="DL481" i="7"/>
  <c r="DK481" i="7"/>
  <c r="DJ481" i="7"/>
  <c r="DI481" i="7"/>
  <c r="DH481" i="7"/>
  <c r="DG481" i="7"/>
  <c r="DF481" i="7"/>
  <c r="DE481" i="7"/>
  <c r="DD481" i="7"/>
  <c r="DC481" i="7"/>
  <c r="DB481" i="7"/>
  <c r="DA481" i="7"/>
  <c r="CZ481" i="7"/>
  <c r="CY481" i="7"/>
  <c r="CX481" i="7"/>
  <c r="CW481" i="7"/>
  <c r="CV481" i="7"/>
  <c r="CU481" i="7"/>
  <c r="CT481" i="7"/>
  <c r="CS481" i="7"/>
  <c r="CR481" i="7"/>
  <c r="CQ481" i="7"/>
  <c r="CP481" i="7"/>
  <c r="CO481" i="7"/>
  <c r="CN481" i="7"/>
  <c r="CM481" i="7"/>
  <c r="CL481" i="7"/>
  <c r="CK481" i="7"/>
  <c r="CJ481" i="7"/>
  <c r="CI481" i="7"/>
  <c r="CH481" i="7"/>
  <c r="CG481" i="7"/>
  <c r="CF481" i="7"/>
  <c r="CE481" i="7"/>
  <c r="CD481" i="7"/>
  <c r="CC481" i="7"/>
  <c r="CB481" i="7"/>
  <c r="CA481" i="7"/>
  <c r="BZ481" i="7"/>
  <c r="BY481" i="7"/>
  <c r="BX481" i="7"/>
  <c r="BW481" i="7"/>
  <c r="BV481" i="7"/>
  <c r="BU481" i="7"/>
  <c r="BT481" i="7"/>
  <c r="BS481" i="7"/>
  <c r="BR481" i="7"/>
  <c r="BQ481" i="7"/>
  <c r="BP481" i="7"/>
  <c r="BO481" i="7"/>
  <c r="BN481" i="7"/>
  <c r="BM481" i="7"/>
  <c r="BL481" i="7"/>
  <c r="BK481" i="7"/>
  <c r="BJ481" i="7"/>
  <c r="BI481" i="7"/>
  <c r="BH481" i="7"/>
  <c r="BG481" i="7"/>
  <c r="BF481" i="7"/>
  <c r="BE481" i="7"/>
  <c r="BD481" i="7"/>
  <c r="BC481" i="7"/>
  <c r="BB481" i="7"/>
  <c r="BA481" i="7"/>
  <c r="AZ481" i="7"/>
  <c r="AY481" i="7"/>
  <c r="AX481" i="7"/>
  <c r="AW481" i="7"/>
  <c r="AV481" i="7"/>
  <c r="AU481" i="7"/>
  <c r="AT481" i="7"/>
  <c r="AS481" i="7"/>
  <c r="AR481" i="7"/>
  <c r="AQ481" i="7"/>
  <c r="AP481" i="7"/>
  <c r="AO481" i="7"/>
  <c r="AN481" i="7"/>
  <c r="AM481" i="7"/>
  <c r="AL481" i="7"/>
  <c r="AK481" i="7"/>
  <c r="AJ481" i="7"/>
  <c r="AI481" i="7"/>
  <c r="AH481" i="7"/>
  <c r="AG481" i="7"/>
  <c r="AF481" i="7"/>
  <c r="AE481" i="7"/>
  <c r="AD481" i="7"/>
  <c r="AC481" i="7"/>
  <c r="AB481" i="7"/>
  <c r="AA481" i="7"/>
  <c r="Z481" i="7"/>
  <c r="Y481" i="7"/>
  <c r="X481" i="7"/>
  <c r="W481" i="7"/>
  <c r="V481" i="7"/>
  <c r="U481" i="7"/>
  <c r="T481" i="7"/>
  <c r="S481" i="7"/>
  <c r="R481" i="7"/>
  <c r="Q481" i="7"/>
  <c r="P481" i="7"/>
  <c r="O481" i="7"/>
  <c r="N481" i="7"/>
  <c r="M481" i="7"/>
  <c r="L481" i="7"/>
  <c r="K481" i="7"/>
  <c r="J481" i="7"/>
  <c r="I481" i="7"/>
  <c r="H481" i="7"/>
  <c r="G481" i="7"/>
  <c r="F481" i="7"/>
  <c r="E481" i="7"/>
  <c r="D481" i="7"/>
  <c r="C481" i="7"/>
  <c r="B481" i="7"/>
  <c r="FH480" i="7"/>
  <c r="FG480" i="7"/>
  <c r="FF480" i="7"/>
  <c r="FE480" i="7"/>
  <c r="FD480" i="7"/>
  <c r="FC480" i="7"/>
  <c r="FB480" i="7"/>
  <c r="FA480" i="7"/>
  <c r="EZ480" i="7"/>
  <c r="EY480" i="7"/>
  <c r="EX480" i="7"/>
  <c r="EW480" i="7"/>
  <c r="EV480" i="7"/>
  <c r="EU480" i="7"/>
  <c r="ET480" i="7"/>
  <c r="ES480" i="7"/>
  <c r="ER480" i="7"/>
  <c r="EQ480" i="7"/>
  <c r="EP480" i="7"/>
  <c r="EO480" i="7"/>
  <c r="EN480" i="7"/>
  <c r="EM480" i="7"/>
  <c r="EL480" i="7"/>
  <c r="EK480" i="7"/>
  <c r="EJ480" i="7"/>
  <c r="EI480" i="7"/>
  <c r="EH480" i="7"/>
  <c r="EG480" i="7"/>
  <c r="EF480" i="7"/>
  <c r="EE480" i="7"/>
  <c r="ED480" i="7"/>
  <c r="EC480" i="7"/>
  <c r="EB480" i="7"/>
  <c r="EA480" i="7"/>
  <c r="DZ480" i="7"/>
  <c r="DY480" i="7"/>
  <c r="DX480" i="7"/>
  <c r="DW480" i="7"/>
  <c r="DV480" i="7"/>
  <c r="DU480" i="7"/>
  <c r="DT480" i="7"/>
  <c r="DS480" i="7"/>
  <c r="DR480" i="7"/>
  <c r="DQ480" i="7"/>
  <c r="DP480" i="7"/>
  <c r="DO480" i="7"/>
  <c r="DN480" i="7"/>
  <c r="DM480" i="7"/>
  <c r="DL480" i="7"/>
  <c r="DK480" i="7"/>
  <c r="DJ480" i="7"/>
  <c r="DI480" i="7"/>
  <c r="DH480" i="7"/>
  <c r="DG480" i="7"/>
  <c r="DF480" i="7"/>
  <c r="DE480" i="7"/>
  <c r="DD480" i="7"/>
  <c r="DC480" i="7"/>
  <c r="DB480" i="7"/>
  <c r="DA480" i="7"/>
  <c r="CZ480" i="7"/>
  <c r="CY480" i="7"/>
  <c r="CX480" i="7"/>
  <c r="CW480" i="7"/>
  <c r="CV480" i="7"/>
  <c r="CU480" i="7"/>
  <c r="CT480" i="7"/>
  <c r="CS480" i="7"/>
  <c r="CR480" i="7"/>
  <c r="CQ480" i="7"/>
  <c r="CP480" i="7"/>
  <c r="CO480" i="7"/>
  <c r="CN480" i="7"/>
  <c r="CM480" i="7"/>
  <c r="CL480" i="7"/>
  <c r="CK480" i="7"/>
  <c r="CJ480" i="7"/>
  <c r="CI480" i="7"/>
  <c r="CH480" i="7"/>
  <c r="CG480" i="7"/>
  <c r="CF480" i="7"/>
  <c r="CE480" i="7"/>
  <c r="CD480" i="7"/>
  <c r="CC480" i="7"/>
  <c r="CB480" i="7"/>
  <c r="CA480" i="7"/>
  <c r="BZ480" i="7"/>
  <c r="BY480" i="7"/>
  <c r="BX480" i="7"/>
  <c r="BW480" i="7"/>
  <c r="BV480" i="7"/>
  <c r="BU480" i="7"/>
  <c r="BT480" i="7"/>
  <c r="BS480" i="7"/>
  <c r="BR480" i="7"/>
  <c r="BQ480" i="7"/>
  <c r="BP480" i="7"/>
  <c r="BO480" i="7"/>
  <c r="BN480" i="7"/>
  <c r="BM480" i="7"/>
  <c r="BL480" i="7"/>
  <c r="BK480" i="7"/>
  <c r="BJ480" i="7"/>
  <c r="BI480" i="7"/>
  <c r="BH480" i="7"/>
  <c r="BG480" i="7"/>
  <c r="BF480" i="7"/>
  <c r="BE480" i="7"/>
  <c r="BD480" i="7"/>
  <c r="BC480" i="7"/>
  <c r="BB480" i="7"/>
  <c r="BA480" i="7"/>
  <c r="AZ480" i="7"/>
  <c r="AY480" i="7"/>
  <c r="AX480" i="7"/>
  <c r="AW480" i="7"/>
  <c r="AV480" i="7"/>
  <c r="AU480" i="7"/>
  <c r="AT480" i="7"/>
  <c r="AS480" i="7"/>
  <c r="AR480" i="7"/>
  <c r="AQ480" i="7"/>
  <c r="AP480" i="7"/>
  <c r="AO480" i="7"/>
  <c r="AN480" i="7"/>
  <c r="AM480" i="7"/>
  <c r="AL480" i="7"/>
  <c r="AK480" i="7"/>
  <c r="AJ480" i="7"/>
  <c r="AI480" i="7"/>
  <c r="AH480" i="7"/>
  <c r="AG480" i="7"/>
  <c r="AF480" i="7"/>
  <c r="AE480" i="7"/>
  <c r="AD480" i="7"/>
  <c r="AC480" i="7"/>
  <c r="AB480" i="7"/>
  <c r="AA480" i="7"/>
  <c r="Z480" i="7"/>
  <c r="Y480" i="7"/>
  <c r="X480" i="7"/>
  <c r="W480" i="7"/>
  <c r="V480" i="7"/>
  <c r="U480" i="7"/>
  <c r="T480" i="7"/>
  <c r="S480" i="7"/>
  <c r="R480" i="7"/>
  <c r="Q480" i="7"/>
  <c r="P480" i="7"/>
  <c r="O480" i="7"/>
  <c r="N480" i="7"/>
  <c r="M480" i="7"/>
  <c r="L480" i="7"/>
  <c r="K480" i="7"/>
  <c r="J480" i="7"/>
  <c r="I480" i="7"/>
  <c r="H480" i="7"/>
  <c r="G480" i="7"/>
  <c r="F480" i="7"/>
  <c r="E480" i="7"/>
  <c r="D480" i="7"/>
  <c r="C480" i="7"/>
  <c r="B480" i="7"/>
  <c r="FH479" i="7"/>
  <c r="FG479" i="7"/>
  <c r="FF479" i="7"/>
  <c r="FE479" i="7"/>
  <c r="FD479" i="7"/>
  <c r="FC479" i="7"/>
  <c r="FB479" i="7"/>
  <c r="FA479" i="7"/>
  <c r="EZ479" i="7"/>
  <c r="EY479" i="7"/>
  <c r="EX479" i="7"/>
  <c r="EW479" i="7"/>
  <c r="EV479" i="7"/>
  <c r="EU479" i="7"/>
  <c r="ET479" i="7"/>
  <c r="ES479" i="7"/>
  <c r="ER479" i="7"/>
  <c r="EQ479" i="7"/>
  <c r="EP479" i="7"/>
  <c r="EO479" i="7"/>
  <c r="EN479" i="7"/>
  <c r="EM479" i="7"/>
  <c r="EL479" i="7"/>
  <c r="EK479" i="7"/>
  <c r="EJ479" i="7"/>
  <c r="EI479" i="7"/>
  <c r="EH479" i="7"/>
  <c r="EG479" i="7"/>
  <c r="EF479" i="7"/>
  <c r="EE479" i="7"/>
  <c r="ED479" i="7"/>
  <c r="EC479" i="7"/>
  <c r="EB479" i="7"/>
  <c r="EA479" i="7"/>
  <c r="DZ479" i="7"/>
  <c r="DY479" i="7"/>
  <c r="DX479" i="7"/>
  <c r="DW479" i="7"/>
  <c r="DV479" i="7"/>
  <c r="DU479" i="7"/>
  <c r="DT479" i="7"/>
  <c r="DS479" i="7"/>
  <c r="DR479" i="7"/>
  <c r="DQ479" i="7"/>
  <c r="DP479" i="7"/>
  <c r="DO479" i="7"/>
  <c r="DN479" i="7"/>
  <c r="DM479" i="7"/>
  <c r="DL479" i="7"/>
  <c r="DK479" i="7"/>
  <c r="DJ479" i="7"/>
  <c r="DI479" i="7"/>
  <c r="DH479" i="7"/>
  <c r="DG479" i="7"/>
  <c r="DF479" i="7"/>
  <c r="DE479" i="7"/>
  <c r="DD479" i="7"/>
  <c r="DC479" i="7"/>
  <c r="DB479" i="7"/>
  <c r="DA479" i="7"/>
  <c r="CZ479" i="7"/>
  <c r="CY479" i="7"/>
  <c r="CX479" i="7"/>
  <c r="CW479" i="7"/>
  <c r="CV479" i="7"/>
  <c r="CU479" i="7"/>
  <c r="CT479" i="7"/>
  <c r="CS479" i="7"/>
  <c r="CR479" i="7"/>
  <c r="CQ479" i="7"/>
  <c r="CP479" i="7"/>
  <c r="CO479" i="7"/>
  <c r="CN479" i="7"/>
  <c r="CM479" i="7"/>
  <c r="CL479" i="7"/>
  <c r="CK479" i="7"/>
  <c r="CJ479" i="7"/>
  <c r="CI479" i="7"/>
  <c r="CH479" i="7"/>
  <c r="CG479" i="7"/>
  <c r="CF479" i="7"/>
  <c r="CE479" i="7"/>
  <c r="CD479" i="7"/>
  <c r="CC479" i="7"/>
  <c r="CB479" i="7"/>
  <c r="CA479" i="7"/>
  <c r="BZ479" i="7"/>
  <c r="BY479" i="7"/>
  <c r="BX479" i="7"/>
  <c r="BW479" i="7"/>
  <c r="BV479" i="7"/>
  <c r="BU479" i="7"/>
  <c r="BT479" i="7"/>
  <c r="BS479" i="7"/>
  <c r="BR479" i="7"/>
  <c r="BQ479" i="7"/>
  <c r="BP479" i="7"/>
  <c r="BO479" i="7"/>
  <c r="BN479" i="7"/>
  <c r="BM479" i="7"/>
  <c r="BL479" i="7"/>
  <c r="BK479" i="7"/>
  <c r="BJ479" i="7"/>
  <c r="BI479" i="7"/>
  <c r="BH479" i="7"/>
  <c r="BG479" i="7"/>
  <c r="BF479" i="7"/>
  <c r="BE479" i="7"/>
  <c r="BD479" i="7"/>
  <c r="BC479" i="7"/>
  <c r="BB479" i="7"/>
  <c r="BA479" i="7"/>
  <c r="AZ479" i="7"/>
  <c r="AY479" i="7"/>
  <c r="AX479" i="7"/>
  <c r="AW479" i="7"/>
  <c r="AV479" i="7"/>
  <c r="AU479" i="7"/>
  <c r="AT479" i="7"/>
  <c r="AS479" i="7"/>
  <c r="AR479" i="7"/>
  <c r="AQ479" i="7"/>
  <c r="AP479" i="7"/>
  <c r="AO479" i="7"/>
  <c r="AN479" i="7"/>
  <c r="AM479" i="7"/>
  <c r="AL479" i="7"/>
  <c r="AK479" i="7"/>
  <c r="AJ479" i="7"/>
  <c r="AI479" i="7"/>
  <c r="AH479" i="7"/>
  <c r="AG479" i="7"/>
  <c r="AF479" i="7"/>
  <c r="AE479" i="7"/>
  <c r="AD479" i="7"/>
  <c r="AC479" i="7"/>
  <c r="AB479" i="7"/>
  <c r="AA479" i="7"/>
  <c r="Z479" i="7"/>
  <c r="Y479" i="7"/>
  <c r="X479" i="7"/>
  <c r="W479" i="7"/>
  <c r="V479" i="7"/>
  <c r="U479" i="7"/>
  <c r="T479" i="7"/>
  <c r="S479" i="7"/>
  <c r="R479" i="7"/>
  <c r="Q479" i="7"/>
  <c r="P479" i="7"/>
  <c r="O479" i="7"/>
  <c r="N479" i="7"/>
  <c r="M479" i="7"/>
  <c r="L479" i="7"/>
  <c r="K479" i="7"/>
  <c r="J479" i="7"/>
  <c r="I479" i="7"/>
  <c r="H479" i="7"/>
  <c r="G479" i="7"/>
  <c r="F479" i="7"/>
  <c r="E479" i="7"/>
  <c r="D479" i="7"/>
  <c r="C479" i="7"/>
  <c r="B479" i="7"/>
  <c r="FH478" i="7"/>
  <c r="FG478" i="7"/>
  <c r="FF478" i="7"/>
  <c r="FE478" i="7"/>
  <c r="FD478" i="7"/>
  <c r="FC478" i="7"/>
  <c r="FB478" i="7"/>
  <c r="FA478" i="7"/>
  <c r="EZ478" i="7"/>
  <c r="EY478" i="7"/>
  <c r="EX478" i="7"/>
  <c r="EW478" i="7"/>
  <c r="EV478" i="7"/>
  <c r="EU478" i="7"/>
  <c r="ET478" i="7"/>
  <c r="ES478" i="7"/>
  <c r="ER478" i="7"/>
  <c r="EQ478" i="7"/>
  <c r="EP478" i="7"/>
  <c r="EO478" i="7"/>
  <c r="EN478" i="7"/>
  <c r="EM478" i="7"/>
  <c r="EL478" i="7"/>
  <c r="EK478" i="7"/>
  <c r="EJ478" i="7"/>
  <c r="EI478" i="7"/>
  <c r="EH478" i="7"/>
  <c r="EG478" i="7"/>
  <c r="EF478" i="7"/>
  <c r="EE478" i="7"/>
  <c r="ED478" i="7"/>
  <c r="EC478" i="7"/>
  <c r="EB478" i="7"/>
  <c r="EA478" i="7"/>
  <c r="DZ478" i="7"/>
  <c r="DY478" i="7"/>
  <c r="DX478" i="7"/>
  <c r="DW478" i="7"/>
  <c r="DV478" i="7"/>
  <c r="DU478" i="7"/>
  <c r="DT478" i="7"/>
  <c r="DS478" i="7"/>
  <c r="DR478" i="7"/>
  <c r="DQ478" i="7"/>
  <c r="DP478" i="7"/>
  <c r="DO478" i="7"/>
  <c r="DN478" i="7"/>
  <c r="DM478" i="7"/>
  <c r="DL478" i="7"/>
  <c r="DK478" i="7"/>
  <c r="DJ478" i="7"/>
  <c r="DI478" i="7"/>
  <c r="DH478" i="7"/>
  <c r="DG478" i="7"/>
  <c r="DF478" i="7"/>
  <c r="DE478" i="7"/>
  <c r="DD478" i="7"/>
  <c r="DC478" i="7"/>
  <c r="DB478" i="7"/>
  <c r="DA478" i="7"/>
  <c r="CZ478" i="7"/>
  <c r="CY478" i="7"/>
  <c r="CX478" i="7"/>
  <c r="CW478" i="7"/>
  <c r="CV478" i="7"/>
  <c r="CU478" i="7"/>
  <c r="CT478" i="7"/>
  <c r="CS478" i="7"/>
  <c r="CR478" i="7"/>
  <c r="CQ478" i="7"/>
  <c r="CP478" i="7"/>
  <c r="CO478" i="7"/>
  <c r="CN478" i="7"/>
  <c r="CM478" i="7"/>
  <c r="CL478" i="7"/>
  <c r="CK478" i="7"/>
  <c r="CJ478" i="7"/>
  <c r="CI478" i="7"/>
  <c r="CH478" i="7"/>
  <c r="CG478" i="7"/>
  <c r="CF478" i="7"/>
  <c r="CE478" i="7"/>
  <c r="CD478" i="7"/>
  <c r="CC478" i="7"/>
  <c r="CB478" i="7"/>
  <c r="CA478" i="7"/>
  <c r="BZ478" i="7"/>
  <c r="BY478" i="7"/>
  <c r="BX478" i="7"/>
  <c r="BW478" i="7"/>
  <c r="BV478" i="7"/>
  <c r="BU478" i="7"/>
  <c r="BT478" i="7"/>
  <c r="BS478" i="7"/>
  <c r="BR478" i="7"/>
  <c r="BQ478" i="7"/>
  <c r="BP478" i="7"/>
  <c r="BO478" i="7"/>
  <c r="BN478" i="7"/>
  <c r="BM478" i="7"/>
  <c r="BL478" i="7"/>
  <c r="BK478" i="7"/>
  <c r="BJ478" i="7"/>
  <c r="BI478" i="7"/>
  <c r="BH478" i="7"/>
  <c r="BG478" i="7"/>
  <c r="BF478" i="7"/>
  <c r="BE478" i="7"/>
  <c r="BD478" i="7"/>
  <c r="BC478" i="7"/>
  <c r="BB478" i="7"/>
  <c r="BA478" i="7"/>
  <c r="AZ478" i="7"/>
  <c r="AY478" i="7"/>
  <c r="AX478" i="7"/>
  <c r="AW478" i="7"/>
  <c r="AV478" i="7"/>
  <c r="AU478" i="7"/>
  <c r="AT478" i="7"/>
  <c r="AS478" i="7"/>
  <c r="AR478" i="7"/>
  <c r="AQ478" i="7"/>
  <c r="AP478" i="7"/>
  <c r="AO478" i="7"/>
  <c r="AN478" i="7"/>
  <c r="AM478" i="7"/>
  <c r="AL478" i="7"/>
  <c r="AK478" i="7"/>
  <c r="AJ478" i="7"/>
  <c r="AI478" i="7"/>
  <c r="AH478" i="7"/>
  <c r="AG478" i="7"/>
  <c r="AF478" i="7"/>
  <c r="AE478" i="7"/>
  <c r="AD478" i="7"/>
  <c r="AC478" i="7"/>
  <c r="AB478" i="7"/>
  <c r="AA478" i="7"/>
  <c r="Z478" i="7"/>
  <c r="Y478" i="7"/>
  <c r="X478" i="7"/>
  <c r="W478" i="7"/>
  <c r="V478" i="7"/>
  <c r="U478" i="7"/>
  <c r="T478" i="7"/>
  <c r="S478" i="7"/>
  <c r="R478" i="7"/>
  <c r="Q478" i="7"/>
  <c r="P478" i="7"/>
  <c r="O478" i="7"/>
  <c r="N478" i="7"/>
  <c r="M478" i="7"/>
  <c r="L478" i="7"/>
  <c r="K478" i="7"/>
  <c r="J478" i="7"/>
  <c r="I478" i="7"/>
  <c r="H478" i="7"/>
  <c r="G478" i="7"/>
  <c r="F478" i="7"/>
  <c r="E478" i="7"/>
  <c r="D478" i="7"/>
  <c r="C478" i="7"/>
  <c r="B478" i="7"/>
  <c r="FH477" i="7"/>
  <c r="FG477" i="7"/>
  <c r="FF477" i="7"/>
  <c r="FE477" i="7"/>
  <c r="FD477" i="7"/>
  <c r="FC477" i="7"/>
  <c r="FB477" i="7"/>
  <c r="FA477" i="7"/>
  <c r="EZ477" i="7"/>
  <c r="EY477" i="7"/>
  <c r="EX477" i="7"/>
  <c r="EW477" i="7"/>
  <c r="EV477" i="7"/>
  <c r="EU477" i="7"/>
  <c r="ET477" i="7"/>
  <c r="ES477" i="7"/>
  <c r="ER477" i="7"/>
  <c r="EQ477" i="7"/>
  <c r="EP477" i="7"/>
  <c r="EO477" i="7"/>
  <c r="EN477" i="7"/>
  <c r="EM477" i="7"/>
  <c r="EL477" i="7"/>
  <c r="EK477" i="7"/>
  <c r="EJ477" i="7"/>
  <c r="EI477" i="7"/>
  <c r="EH477" i="7"/>
  <c r="EG477" i="7"/>
  <c r="EF477" i="7"/>
  <c r="EE477" i="7"/>
  <c r="ED477" i="7"/>
  <c r="EC477" i="7"/>
  <c r="EB477" i="7"/>
  <c r="EA477" i="7"/>
  <c r="DZ477" i="7"/>
  <c r="DY477" i="7"/>
  <c r="DX477" i="7"/>
  <c r="DW477" i="7"/>
  <c r="DV477" i="7"/>
  <c r="DU477" i="7"/>
  <c r="DT477" i="7"/>
  <c r="DS477" i="7"/>
  <c r="DR477" i="7"/>
  <c r="DQ477" i="7"/>
  <c r="DP477" i="7"/>
  <c r="DO477" i="7"/>
  <c r="DN477" i="7"/>
  <c r="DM477" i="7"/>
  <c r="DL477" i="7"/>
  <c r="DK477" i="7"/>
  <c r="DJ477" i="7"/>
  <c r="DI477" i="7"/>
  <c r="DH477" i="7"/>
  <c r="DG477" i="7"/>
  <c r="DF477" i="7"/>
  <c r="DE477" i="7"/>
  <c r="DD477" i="7"/>
  <c r="DC477" i="7"/>
  <c r="DB477" i="7"/>
  <c r="DA477" i="7"/>
  <c r="CZ477" i="7"/>
  <c r="CY477" i="7"/>
  <c r="CX477" i="7"/>
  <c r="CW477" i="7"/>
  <c r="CV477" i="7"/>
  <c r="CU477" i="7"/>
  <c r="CT477" i="7"/>
  <c r="CS477" i="7"/>
  <c r="CR477" i="7"/>
  <c r="CQ477" i="7"/>
  <c r="CP477" i="7"/>
  <c r="CO477" i="7"/>
  <c r="CN477" i="7"/>
  <c r="CM477" i="7"/>
  <c r="CL477" i="7"/>
  <c r="CK477" i="7"/>
  <c r="CJ477" i="7"/>
  <c r="CI477" i="7"/>
  <c r="CH477" i="7"/>
  <c r="CG477" i="7"/>
  <c r="CF477" i="7"/>
  <c r="CE477" i="7"/>
  <c r="CD477" i="7"/>
  <c r="CC477" i="7"/>
  <c r="CB477" i="7"/>
  <c r="CA477" i="7"/>
  <c r="BZ477" i="7"/>
  <c r="BY477" i="7"/>
  <c r="BX477" i="7"/>
  <c r="BW477" i="7"/>
  <c r="BV477" i="7"/>
  <c r="BU477" i="7"/>
  <c r="BT477" i="7"/>
  <c r="BS477" i="7"/>
  <c r="BR477" i="7"/>
  <c r="BQ477" i="7"/>
  <c r="BP477" i="7"/>
  <c r="BO477" i="7"/>
  <c r="BN477" i="7"/>
  <c r="BM477" i="7"/>
  <c r="BL477" i="7"/>
  <c r="BK477" i="7"/>
  <c r="BJ477" i="7"/>
  <c r="BI477" i="7"/>
  <c r="BH477" i="7"/>
  <c r="BG477" i="7"/>
  <c r="BF477" i="7"/>
  <c r="BE477" i="7"/>
  <c r="BD477" i="7"/>
  <c r="BC477" i="7"/>
  <c r="BB477" i="7"/>
  <c r="BA477" i="7"/>
  <c r="AZ477" i="7"/>
  <c r="AY477" i="7"/>
  <c r="AX477" i="7"/>
  <c r="AW477" i="7"/>
  <c r="AV477" i="7"/>
  <c r="AU477" i="7"/>
  <c r="AT477" i="7"/>
  <c r="AS477" i="7"/>
  <c r="AR477" i="7"/>
  <c r="AQ477" i="7"/>
  <c r="AP477" i="7"/>
  <c r="AO477" i="7"/>
  <c r="AN477" i="7"/>
  <c r="AM477" i="7"/>
  <c r="AL477" i="7"/>
  <c r="AK477" i="7"/>
  <c r="AJ477" i="7"/>
  <c r="AI477" i="7"/>
  <c r="AH477" i="7"/>
  <c r="AG477" i="7"/>
  <c r="AF477" i="7"/>
  <c r="AE477" i="7"/>
  <c r="AD477" i="7"/>
  <c r="AC477" i="7"/>
  <c r="AB477" i="7"/>
  <c r="AA477" i="7"/>
  <c r="Z477" i="7"/>
  <c r="Y477" i="7"/>
  <c r="X477" i="7"/>
  <c r="W477" i="7"/>
  <c r="V477" i="7"/>
  <c r="U477" i="7"/>
  <c r="T477" i="7"/>
  <c r="S477" i="7"/>
  <c r="R477" i="7"/>
  <c r="Q477" i="7"/>
  <c r="P477" i="7"/>
  <c r="O477" i="7"/>
  <c r="N477" i="7"/>
  <c r="M477" i="7"/>
  <c r="L477" i="7"/>
  <c r="K477" i="7"/>
  <c r="J477" i="7"/>
  <c r="I477" i="7"/>
  <c r="H477" i="7"/>
  <c r="G477" i="7"/>
  <c r="F477" i="7"/>
  <c r="E477" i="7"/>
  <c r="D477" i="7"/>
  <c r="C477" i="7"/>
  <c r="B477" i="7"/>
  <c r="FH476" i="7"/>
  <c r="FG476" i="7"/>
  <c r="FF476" i="7"/>
  <c r="FE476" i="7"/>
  <c r="FD476" i="7"/>
  <c r="FC476" i="7"/>
  <c r="FB476" i="7"/>
  <c r="FA476" i="7"/>
  <c r="EZ476" i="7"/>
  <c r="EY476" i="7"/>
  <c r="EX476" i="7"/>
  <c r="EW476" i="7"/>
  <c r="EV476" i="7"/>
  <c r="EU476" i="7"/>
  <c r="ET476" i="7"/>
  <c r="ES476" i="7"/>
  <c r="ER476" i="7"/>
  <c r="EQ476" i="7"/>
  <c r="EP476" i="7"/>
  <c r="EO476" i="7"/>
  <c r="EN476" i="7"/>
  <c r="EM476" i="7"/>
  <c r="EL476" i="7"/>
  <c r="EK476" i="7"/>
  <c r="EJ476" i="7"/>
  <c r="EI476" i="7"/>
  <c r="EH476" i="7"/>
  <c r="EG476" i="7"/>
  <c r="EF476" i="7"/>
  <c r="EE476" i="7"/>
  <c r="ED476" i="7"/>
  <c r="EC476" i="7"/>
  <c r="EB476" i="7"/>
  <c r="EA476" i="7"/>
  <c r="DZ476" i="7"/>
  <c r="DY476" i="7"/>
  <c r="DX476" i="7"/>
  <c r="DW476" i="7"/>
  <c r="DV476" i="7"/>
  <c r="DU476" i="7"/>
  <c r="DT476" i="7"/>
  <c r="DS476" i="7"/>
  <c r="DR476" i="7"/>
  <c r="DQ476" i="7"/>
  <c r="DP476" i="7"/>
  <c r="DO476" i="7"/>
  <c r="DN476" i="7"/>
  <c r="DM476" i="7"/>
  <c r="DL476" i="7"/>
  <c r="DK476" i="7"/>
  <c r="DJ476" i="7"/>
  <c r="DI476" i="7"/>
  <c r="DH476" i="7"/>
  <c r="DG476" i="7"/>
  <c r="DF476" i="7"/>
  <c r="DE476" i="7"/>
  <c r="DD476" i="7"/>
  <c r="DC476" i="7"/>
  <c r="DB476" i="7"/>
  <c r="DA476" i="7"/>
  <c r="CZ476" i="7"/>
  <c r="CY476" i="7"/>
  <c r="CX476" i="7"/>
  <c r="CW476" i="7"/>
  <c r="CV476" i="7"/>
  <c r="CU476" i="7"/>
  <c r="CT476" i="7"/>
  <c r="CS476" i="7"/>
  <c r="CR476" i="7"/>
  <c r="CQ476" i="7"/>
  <c r="CP476" i="7"/>
  <c r="CO476" i="7"/>
  <c r="CN476" i="7"/>
  <c r="CM476" i="7"/>
  <c r="CL476" i="7"/>
  <c r="CK476" i="7"/>
  <c r="CJ476" i="7"/>
  <c r="CI476" i="7"/>
  <c r="CH476" i="7"/>
  <c r="CG476" i="7"/>
  <c r="CF476" i="7"/>
  <c r="CE476" i="7"/>
  <c r="CD476" i="7"/>
  <c r="CC476" i="7"/>
  <c r="CB476" i="7"/>
  <c r="CA476" i="7"/>
  <c r="BZ476" i="7"/>
  <c r="BY476" i="7"/>
  <c r="BX476" i="7"/>
  <c r="BW476" i="7"/>
  <c r="BV476" i="7"/>
  <c r="BU476" i="7"/>
  <c r="BT476" i="7"/>
  <c r="BS476" i="7"/>
  <c r="BR476" i="7"/>
  <c r="BQ476" i="7"/>
  <c r="BP476" i="7"/>
  <c r="BO476" i="7"/>
  <c r="BN476" i="7"/>
  <c r="BM476" i="7"/>
  <c r="BL476" i="7"/>
  <c r="BK476" i="7"/>
  <c r="BJ476" i="7"/>
  <c r="BI476" i="7"/>
  <c r="BH476" i="7"/>
  <c r="BG476" i="7"/>
  <c r="BF476" i="7"/>
  <c r="BE476" i="7"/>
  <c r="BD476" i="7"/>
  <c r="BC476" i="7"/>
  <c r="BB476" i="7"/>
  <c r="BA476" i="7"/>
  <c r="AZ476" i="7"/>
  <c r="AY476" i="7"/>
  <c r="AX476" i="7"/>
  <c r="AW476" i="7"/>
  <c r="AV476" i="7"/>
  <c r="AU476" i="7"/>
  <c r="AT476" i="7"/>
  <c r="AS476" i="7"/>
  <c r="AR476" i="7"/>
  <c r="AQ476" i="7"/>
  <c r="AP476" i="7"/>
  <c r="AO476" i="7"/>
  <c r="AN476" i="7"/>
  <c r="AM476" i="7"/>
  <c r="AL476" i="7"/>
  <c r="AK476" i="7"/>
  <c r="AJ476" i="7"/>
  <c r="AI476" i="7"/>
  <c r="AH476" i="7"/>
  <c r="AG476" i="7"/>
  <c r="AF476" i="7"/>
  <c r="AE476" i="7"/>
  <c r="AD476" i="7"/>
  <c r="AC476" i="7"/>
  <c r="AB476" i="7"/>
  <c r="AA476" i="7"/>
  <c r="Z476" i="7"/>
  <c r="Y476" i="7"/>
  <c r="X476" i="7"/>
  <c r="W476" i="7"/>
  <c r="V476" i="7"/>
  <c r="U476" i="7"/>
  <c r="T476" i="7"/>
  <c r="S476" i="7"/>
  <c r="R476" i="7"/>
  <c r="Q476" i="7"/>
  <c r="P476" i="7"/>
  <c r="O476" i="7"/>
  <c r="N476" i="7"/>
  <c r="M476" i="7"/>
  <c r="L476" i="7"/>
  <c r="K476" i="7"/>
  <c r="J476" i="7"/>
  <c r="I476" i="7"/>
  <c r="H476" i="7"/>
  <c r="G476" i="7"/>
  <c r="F476" i="7"/>
  <c r="E476" i="7"/>
  <c r="D476" i="7"/>
  <c r="C476" i="7"/>
  <c r="B476" i="7"/>
  <c r="FH475" i="7"/>
  <c r="FG475" i="7"/>
  <c r="FF475" i="7"/>
  <c r="FE475" i="7"/>
  <c r="FD475" i="7"/>
  <c r="FC475" i="7"/>
  <c r="FB475" i="7"/>
  <c r="FA475" i="7"/>
  <c r="EZ475" i="7"/>
  <c r="EY475" i="7"/>
  <c r="EX475" i="7"/>
  <c r="EW475" i="7"/>
  <c r="EV475" i="7"/>
  <c r="EU475" i="7"/>
  <c r="ET475" i="7"/>
  <c r="ES475" i="7"/>
  <c r="ER475" i="7"/>
  <c r="EQ475" i="7"/>
  <c r="EP475" i="7"/>
  <c r="EO475" i="7"/>
  <c r="EN475" i="7"/>
  <c r="EM475" i="7"/>
  <c r="EL475" i="7"/>
  <c r="EK475" i="7"/>
  <c r="EJ475" i="7"/>
  <c r="EI475" i="7"/>
  <c r="EH475" i="7"/>
  <c r="EG475" i="7"/>
  <c r="EF475" i="7"/>
  <c r="EE475" i="7"/>
  <c r="ED475" i="7"/>
  <c r="EC475" i="7"/>
  <c r="EB475" i="7"/>
  <c r="EA475" i="7"/>
  <c r="DZ475" i="7"/>
  <c r="DY475" i="7"/>
  <c r="DX475" i="7"/>
  <c r="DW475" i="7"/>
  <c r="DV475" i="7"/>
  <c r="DU475" i="7"/>
  <c r="DT475" i="7"/>
  <c r="DS475" i="7"/>
  <c r="DR475" i="7"/>
  <c r="DQ475" i="7"/>
  <c r="DP475" i="7"/>
  <c r="DO475" i="7"/>
  <c r="DN475" i="7"/>
  <c r="DM475" i="7"/>
  <c r="DL475" i="7"/>
  <c r="DK475" i="7"/>
  <c r="DJ475" i="7"/>
  <c r="DI475" i="7"/>
  <c r="DH475" i="7"/>
  <c r="DG475" i="7"/>
  <c r="DF475" i="7"/>
  <c r="DE475" i="7"/>
  <c r="DD475" i="7"/>
  <c r="DC475" i="7"/>
  <c r="DB475" i="7"/>
  <c r="DA475" i="7"/>
  <c r="CZ475" i="7"/>
  <c r="CY475" i="7"/>
  <c r="CX475" i="7"/>
  <c r="CW475" i="7"/>
  <c r="CV475" i="7"/>
  <c r="CU475" i="7"/>
  <c r="CT475" i="7"/>
  <c r="CS475" i="7"/>
  <c r="CR475" i="7"/>
  <c r="CQ475" i="7"/>
  <c r="CP475" i="7"/>
  <c r="CO475" i="7"/>
  <c r="CN475" i="7"/>
  <c r="CM475" i="7"/>
  <c r="CL475" i="7"/>
  <c r="CK475" i="7"/>
  <c r="CJ475" i="7"/>
  <c r="CI475" i="7"/>
  <c r="CH475" i="7"/>
  <c r="CG475" i="7"/>
  <c r="CF475" i="7"/>
  <c r="CE475" i="7"/>
  <c r="CD475" i="7"/>
  <c r="CC475" i="7"/>
  <c r="CB475" i="7"/>
  <c r="CA475" i="7"/>
  <c r="BZ475" i="7"/>
  <c r="BY475" i="7"/>
  <c r="BX475" i="7"/>
  <c r="BW475" i="7"/>
  <c r="BV475" i="7"/>
  <c r="BU475" i="7"/>
  <c r="BT475" i="7"/>
  <c r="BS475" i="7"/>
  <c r="BR475" i="7"/>
  <c r="BQ475" i="7"/>
  <c r="BP475" i="7"/>
  <c r="BO475" i="7"/>
  <c r="BN475" i="7"/>
  <c r="BM475" i="7"/>
  <c r="BL475" i="7"/>
  <c r="BK475" i="7"/>
  <c r="BJ475" i="7"/>
  <c r="BI475" i="7"/>
  <c r="BH475" i="7"/>
  <c r="BG475" i="7"/>
  <c r="BF475" i="7"/>
  <c r="BE475" i="7"/>
  <c r="BD475" i="7"/>
  <c r="BC475" i="7"/>
  <c r="BB475" i="7"/>
  <c r="BA475" i="7"/>
  <c r="AZ475" i="7"/>
  <c r="AY475" i="7"/>
  <c r="AX475" i="7"/>
  <c r="AW475" i="7"/>
  <c r="AV475" i="7"/>
  <c r="AU475" i="7"/>
  <c r="AT475" i="7"/>
  <c r="AS475" i="7"/>
  <c r="AR475" i="7"/>
  <c r="AQ475" i="7"/>
  <c r="AP475" i="7"/>
  <c r="AO475" i="7"/>
  <c r="AN475" i="7"/>
  <c r="AM475" i="7"/>
  <c r="AL475" i="7"/>
  <c r="AK475" i="7"/>
  <c r="AJ475" i="7"/>
  <c r="AI475" i="7"/>
  <c r="AH475" i="7"/>
  <c r="AG475" i="7"/>
  <c r="AF475" i="7"/>
  <c r="AE475" i="7"/>
  <c r="AD475" i="7"/>
  <c r="AC475" i="7"/>
  <c r="AB475" i="7"/>
  <c r="AA475" i="7"/>
  <c r="Z475" i="7"/>
  <c r="Y475" i="7"/>
  <c r="X475" i="7"/>
  <c r="W475" i="7"/>
  <c r="V475" i="7"/>
  <c r="U475" i="7"/>
  <c r="T475" i="7"/>
  <c r="S475" i="7"/>
  <c r="R475" i="7"/>
  <c r="Q475" i="7"/>
  <c r="P475" i="7"/>
  <c r="O475" i="7"/>
  <c r="N475" i="7"/>
  <c r="M475" i="7"/>
  <c r="L475" i="7"/>
  <c r="K475" i="7"/>
  <c r="J475" i="7"/>
  <c r="I475" i="7"/>
  <c r="H475" i="7"/>
  <c r="G475" i="7"/>
  <c r="F475" i="7"/>
  <c r="E475" i="7"/>
  <c r="D475" i="7"/>
  <c r="C475" i="7"/>
  <c r="B475" i="7"/>
  <c r="FH474" i="7"/>
  <c r="FG474" i="7"/>
  <c r="FF474" i="7"/>
  <c r="FE474" i="7"/>
  <c r="FD474" i="7"/>
  <c r="FC474" i="7"/>
  <c r="FB474" i="7"/>
  <c r="FA474" i="7"/>
  <c r="EZ474" i="7"/>
  <c r="EY474" i="7"/>
  <c r="EX474" i="7"/>
  <c r="EW474" i="7"/>
  <c r="EV474" i="7"/>
  <c r="EU474" i="7"/>
  <c r="ET474" i="7"/>
  <c r="ES474" i="7"/>
  <c r="ER474" i="7"/>
  <c r="EQ474" i="7"/>
  <c r="EP474" i="7"/>
  <c r="EO474" i="7"/>
  <c r="EN474" i="7"/>
  <c r="EM474" i="7"/>
  <c r="EL474" i="7"/>
  <c r="EK474" i="7"/>
  <c r="EJ474" i="7"/>
  <c r="EI474" i="7"/>
  <c r="EH474" i="7"/>
  <c r="EG474" i="7"/>
  <c r="EF474" i="7"/>
  <c r="EE474" i="7"/>
  <c r="ED474" i="7"/>
  <c r="EC474" i="7"/>
  <c r="EB474" i="7"/>
  <c r="EA474" i="7"/>
  <c r="DZ474" i="7"/>
  <c r="DY474" i="7"/>
  <c r="DX474" i="7"/>
  <c r="DW474" i="7"/>
  <c r="DV474" i="7"/>
  <c r="DU474" i="7"/>
  <c r="DT474" i="7"/>
  <c r="DS474" i="7"/>
  <c r="DR474" i="7"/>
  <c r="DQ474" i="7"/>
  <c r="DP474" i="7"/>
  <c r="DO474" i="7"/>
  <c r="DN474" i="7"/>
  <c r="DM474" i="7"/>
  <c r="DL474" i="7"/>
  <c r="DK474" i="7"/>
  <c r="DJ474" i="7"/>
  <c r="DI474" i="7"/>
  <c r="DH474" i="7"/>
  <c r="DG474" i="7"/>
  <c r="DF474" i="7"/>
  <c r="DE474" i="7"/>
  <c r="DD474" i="7"/>
  <c r="DC474" i="7"/>
  <c r="DB474" i="7"/>
  <c r="DA474" i="7"/>
  <c r="CZ474" i="7"/>
  <c r="CY474" i="7"/>
  <c r="CX474" i="7"/>
  <c r="CW474" i="7"/>
  <c r="CV474" i="7"/>
  <c r="CU474" i="7"/>
  <c r="CT474" i="7"/>
  <c r="CS474" i="7"/>
  <c r="CR474" i="7"/>
  <c r="CQ474" i="7"/>
  <c r="CP474" i="7"/>
  <c r="CO474" i="7"/>
  <c r="CN474" i="7"/>
  <c r="CM474" i="7"/>
  <c r="CL474" i="7"/>
  <c r="CK474" i="7"/>
  <c r="CJ474" i="7"/>
  <c r="CI474" i="7"/>
  <c r="CH474" i="7"/>
  <c r="CG474" i="7"/>
  <c r="CF474" i="7"/>
  <c r="CE474" i="7"/>
  <c r="CD474" i="7"/>
  <c r="CC474" i="7"/>
  <c r="CB474" i="7"/>
  <c r="CA474" i="7"/>
  <c r="BZ474" i="7"/>
  <c r="BY474" i="7"/>
  <c r="BX474" i="7"/>
  <c r="BW474" i="7"/>
  <c r="BV474" i="7"/>
  <c r="BU474" i="7"/>
  <c r="BT474" i="7"/>
  <c r="BS474" i="7"/>
  <c r="BR474" i="7"/>
  <c r="BQ474" i="7"/>
  <c r="BP474" i="7"/>
  <c r="BO474" i="7"/>
  <c r="BN474" i="7"/>
  <c r="BM474" i="7"/>
  <c r="BL474" i="7"/>
  <c r="BK474" i="7"/>
  <c r="BJ474" i="7"/>
  <c r="BI474" i="7"/>
  <c r="BH474" i="7"/>
  <c r="BG474" i="7"/>
  <c r="BF474" i="7"/>
  <c r="BE474" i="7"/>
  <c r="BD474" i="7"/>
  <c r="BC474" i="7"/>
  <c r="BB474" i="7"/>
  <c r="BA474" i="7"/>
  <c r="AZ474" i="7"/>
  <c r="AY474" i="7"/>
  <c r="AX474" i="7"/>
  <c r="AW474" i="7"/>
  <c r="AV474" i="7"/>
  <c r="AU474" i="7"/>
  <c r="AT474" i="7"/>
  <c r="AS474" i="7"/>
  <c r="AR474" i="7"/>
  <c r="AQ474" i="7"/>
  <c r="AP474" i="7"/>
  <c r="AO474" i="7"/>
  <c r="AN474" i="7"/>
  <c r="AM474" i="7"/>
  <c r="AL474" i="7"/>
  <c r="AK474" i="7"/>
  <c r="AJ474" i="7"/>
  <c r="AI474" i="7"/>
  <c r="AH474" i="7"/>
  <c r="AG474" i="7"/>
  <c r="AF474" i="7"/>
  <c r="AE474" i="7"/>
  <c r="AD474" i="7"/>
  <c r="AC474" i="7"/>
  <c r="AB474" i="7"/>
  <c r="AA474" i="7"/>
  <c r="Z474" i="7"/>
  <c r="Y474" i="7"/>
  <c r="X474" i="7"/>
  <c r="W474" i="7"/>
  <c r="V474" i="7"/>
  <c r="U474" i="7"/>
  <c r="T474" i="7"/>
  <c r="S474" i="7"/>
  <c r="R474" i="7"/>
  <c r="Q474" i="7"/>
  <c r="P474" i="7"/>
  <c r="O474" i="7"/>
  <c r="N474" i="7"/>
  <c r="M474" i="7"/>
  <c r="L474" i="7"/>
  <c r="K474" i="7"/>
  <c r="J474" i="7"/>
  <c r="I474" i="7"/>
  <c r="H474" i="7"/>
  <c r="G474" i="7"/>
  <c r="F474" i="7"/>
  <c r="E474" i="7"/>
  <c r="D474" i="7"/>
  <c r="C474" i="7"/>
  <c r="B474" i="7"/>
  <c r="FH473" i="7"/>
  <c r="FG473" i="7"/>
  <c r="FF473" i="7"/>
  <c r="FE473" i="7"/>
  <c r="FD473" i="7"/>
  <c r="FC473" i="7"/>
  <c r="FB473" i="7"/>
  <c r="FA473" i="7"/>
  <c r="EZ473" i="7"/>
  <c r="EY473" i="7"/>
  <c r="EX473" i="7"/>
  <c r="EW473" i="7"/>
  <c r="EV473" i="7"/>
  <c r="EU473" i="7"/>
  <c r="ET473" i="7"/>
  <c r="ES473" i="7"/>
  <c r="ER473" i="7"/>
  <c r="EQ473" i="7"/>
  <c r="EP473" i="7"/>
  <c r="EO473" i="7"/>
  <c r="EN473" i="7"/>
  <c r="EM473" i="7"/>
  <c r="EL473" i="7"/>
  <c r="EK473" i="7"/>
  <c r="EJ473" i="7"/>
  <c r="EI473" i="7"/>
  <c r="EH473" i="7"/>
  <c r="EG473" i="7"/>
  <c r="EF473" i="7"/>
  <c r="EE473" i="7"/>
  <c r="ED473" i="7"/>
  <c r="EC473" i="7"/>
  <c r="EB473" i="7"/>
  <c r="EA473" i="7"/>
  <c r="DZ473" i="7"/>
  <c r="DY473" i="7"/>
  <c r="DX473" i="7"/>
  <c r="DW473" i="7"/>
  <c r="DV473" i="7"/>
  <c r="DU473" i="7"/>
  <c r="DT473" i="7"/>
  <c r="DS473" i="7"/>
  <c r="DR473" i="7"/>
  <c r="DQ473" i="7"/>
  <c r="DP473" i="7"/>
  <c r="DO473" i="7"/>
  <c r="DN473" i="7"/>
  <c r="DM473" i="7"/>
  <c r="DL473" i="7"/>
  <c r="DK473" i="7"/>
  <c r="DJ473" i="7"/>
  <c r="DI473" i="7"/>
  <c r="DH473" i="7"/>
  <c r="DG473" i="7"/>
  <c r="DF473" i="7"/>
  <c r="DE473" i="7"/>
  <c r="DD473" i="7"/>
  <c r="DC473" i="7"/>
  <c r="DB473" i="7"/>
  <c r="DA473" i="7"/>
  <c r="CZ473" i="7"/>
  <c r="CY473" i="7"/>
  <c r="CX473" i="7"/>
  <c r="CW473" i="7"/>
  <c r="CV473" i="7"/>
  <c r="CU473" i="7"/>
  <c r="CT473" i="7"/>
  <c r="CS473" i="7"/>
  <c r="CR473" i="7"/>
  <c r="CQ473" i="7"/>
  <c r="CP473" i="7"/>
  <c r="CO473" i="7"/>
  <c r="CN473" i="7"/>
  <c r="CM473" i="7"/>
  <c r="CL473" i="7"/>
  <c r="CK473" i="7"/>
  <c r="CJ473" i="7"/>
  <c r="CI473" i="7"/>
  <c r="CH473" i="7"/>
  <c r="CG473" i="7"/>
  <c r="CF473" i="7"/>
  <c r="CE473" i="7"/>
  <c r="CD473" i="7"/>
  <c r="CC473" i="7"/>
  <c r="CB473" i="7"/>
  <c r="CA473" i="7"/>
  <c r="BZ473" i="7"/>
  <c r="BY473" i="7"/>
  <c r="BX473" i="7"/>
  <c r="BW473" i="7"/>
  <c r="BV473" i="7"/>
  <c r="BU473" i="7"/>
  <c r="BT473" i="7"/>
  <c r="BS473" i="7"/>
  <c r="BR473" i="7"/>
  <c r="BQ473" i="7"/>
  <c r="BP473" i="7"/>
  <c r="BO473" i="7"/>
  <c r="BN473" i="7"/>
  <c r="BM473" i="7"/>
  <c r="BL473" i="7"/>
  <c r="BK473" i="7"/>
  <c r="BJ473" i="7"/>
  <c r="BI473" i="7"/>
  <c r="BH473" i="7"/>
  <c r="BG473" i="7"/>
  <c r="BF473" i="7"/>
  <c r="BE473" i="7"/>
  <c r="BD473" i="7"/>
  <c r="BC473" i="7"/>
  <c r="BB473" i="7"/>
  <c r="BA473" i="7"/>
  <c r="AZ473" i="7"/>
  <c r="AY473" i="7"/>
  <c r="AX473" i="7"/>
  <c r="AW473" i="7"/>
  <c r="AV473" i="7"/>
  <c r="AU473" i="7"/>
  <c r="AT473" i="7"/>
  <c r="AS473" i="7"/>
  <c r="AR473" i="7"/>
  <c r="AQ473" i="7"/>
  <c r="AP473" i="7"/>
  <c r="AO473" i="7"/>
  <c r="AN473" i="7"/>
  <c r="AM473" i="7"/>
  <c r="AL473" i="7"/>
  <c r="AK473" i="7"/>
  <c r="AJ473" i="7"/>
  <c r="AI473" i="7"/>
  <c r="AH473" i="7"/>
  <c r="AG473" i="7"/>
  <c r="AF473" i="7"/>
  <c r="AE473" i="7"/>
  <c r="AD473" i="7"/>
  <c r="AC473" i="7"/>
  <c r="AB473" i="7"/>
  <c r="AA473" i="7"/>
  <c r="Z473" i="7"/>
  <c r="Y473" i="7"/>
  <c r="X473" i="7"/>
  <c r="W473" i="7"/>
  <c r="V473" i="7"/>
  <c r="U473" i="7"/>
  <c r="T473" i="7"/>
  <c r="S473" i="7"/>
  <c r="R473" i="7"/>
  <c r="Q473" i="7"/>
  <c r="P473" i="7"/>
  <c r="O473" i="7"/>
  <c r="N473" i="7"/>
  <c r="M473" i="7"/>
  <c r="L473" i="7"/>
  <c r="K473" i="7"/>
  <c r="J473" i="7"/>
  <c r="I473" i="7"/>
  <c r="H473" i="7"/>
  <c r="G473" i="7"/>
  <c r="F473" i="7"/>
  <c r="E473" i="7"/>
  <c r="D473" i="7"/>
  <c r="C473" i="7"/>
  <c r="B473" i="7"/>
  <c r="FH472" i="7"/>
  <c r="FG472" i="7"/>
  <c r="FF472" i="7"/>
  <c r="FE472" i="7"/>
  <c r="FD472" i="7"/>
  <c r="FC472" i="7"/>
  <c r="FB472" i="7"/>
  <c r="FA472" i="7"/>
  <c r="EZ472" i="7"/>
  <c r="EY472" i="7"/>
  <c r="EX472" i="7"/>
  <c r="EW472" i="7"/>
  <c r="EV472" i="7"/>
  <c r="EU472" i="7"/>
  <c r="ET472" i="7"/>
  <c r="ES472" i="7"/>
  <c r="ER472" i="7"/>
  <c r="EQ472" i="7"/>
  <c r="EP472" i="7"/>
  <c r="EO472" i="7"/>
  <c r="EN472" i="7"/>
  <c r="EM472" i="7"/>
  <c r="EL472" i="7"/>
  <c r="EK472" i="7"/>
  <c r="EJ472" i="7"/>
  <c r="EI472" i="7"/>
  <c r="EH472" i="7"/>
  <c r="EG472" i="7"/>
  <c r="EF472" i="7"/>
  <c r="EE472" i="7"/>
  <c r="ED472" i="7"/>
  <c r="EC472" i="7"/>
  <c r="EB472" i="7"/>
  <c r="EA472" i="7"/>
  <c r="DZ472" i="7"/>
  <c r="DY472" i="7"/>
  <c r="DX472" i="7"/>
  <c r="DW472" i="7"/>
  <c r="DV472" i="7"/>
  <c r="DU472" i="7"/>
  <c r="DT472" i="7"/>
  <c r="DS472" i="7"/>
  <c r="DR472" i="7"/>
  <c r="DQ472" i="7"/>
  <c r="DP472" i="7"/>
  <c r="DO472" i="7"/>
  <c r="DN472" i="7"/>
  <c r="DM472" i="7"/>
  <c r="DL472" i="7"/>
  <c r="DK472" i="7"/>
  <c r="DJ472" i="7"/>
  <c r="DI472" i="7"/>
  <c r="DH472" i="7"/>
  <c r="DG472" i="7"/>
  <c r="DF472" i="7"/>
  <c r="DE472" i="7"/>
  <c r="DD472" i="7"/>
  <c r="DC472" i="7"/>
  <c r="DB472" i="7"/>
  <c r="DA472" i="7"/>
  <c r="CZ472" i="7"/>
  <c r="CY472" i="7"/>
  <c r="CX472" i="7"/>
  <c r="CW472" i="7"/>
  <c r="CV472" i="7"/>
  <c r="CU472" i="7"/>
  <c r="CT472" i="7"/>
  <c r="CS472" i="7"/>
  <c r="CR472" i="7"/>
  <c r="CQ472" i="7"/>
  <c r="CP472" i="7"/>
  <c r="CO472" i="7"/>
  <c r="CN472" i="7"/>
  <c r="CM472" i="7"/>
  <c r="CL472" i="7"/>
  <c r="CK472" i="7"/>
  <c r="CJ472" i="7"/>
  <c r="CI472" i="7"/>
  <c r="CH472" i="7"/>
  <c r="CG472" i="7"/>
  <c r="CF472" i="7"/>
  <c r="CE472" i="7"/>
  <c r="CD472" i="7"/>
  <c r="CC472" i="7"/>
  <c r="CB472" i="7"/>
  <c r="CA472" i="7"/>
  <c r="BZ472" i="7"/>
  <c r="BY472" i="7"/>
  <c r="BX472" i="7"/>
  <c r="BW472" i="7"/>
  <c r="BV472" i="7"/>
  <c r="BU472" i="7"/>
  <c r="BT472" i="7"/>
  <c r="BS472" i="7"/>
  <c r="BR472" i="7"/>
  <c r="BQ472" i="7"/>
  <c r="BP472" i="7"/>
  <c r="BO472" i="7"/>
  <c r="BN472" i="7"/>
  <c r="BM472" i="7"/>
  <c r="BL472" i="7"/>
  <c r="BK472" i="7"/>
  <c r="BJ472" i="7"/>
  <c r="BI472" i="7"/>
  <c r="BH472" i="7"/>
  <c r="BG472" i="7"/>
  <c r="BF472" i="7"/>
  <c r="BE472" i="7"/>
  <c r="BD472" i="7"/>
  <c r="BC472" i="7"/>
  <c r="BB472" i="7"/>
  <c r="BA472" i="7"/>
  <c r="AZ472" i="7"/>
  <c r="AY472" i="7"/>
  <c r="AX472" i="7"/>
  <c r="AW472" i="7"/>
  <c r="AV472" i="7"/>
  <c r="AU472" i="7"/>
  <c r="AT472" i="7"/>
  <c r="AS472" i="7"/>
  <c r="AR472" i="7"/>
  <c r="AQ472" i="7"/>
  <c r="AP472" i="7"/>
  <c r="AO472" i="7"/>
  <c r="AN472" i="7"/>
  <c r="AM472" i="7"/>
  <c r="AL472" i="7"/>
  <c r="AK472" i="7"/>
  <c r="AJ472" i="7"/>
  <c r="AI472" i="7"/>
  <c r="AH472" i="7"/>
  <c r="AG472" i="7"/>
  <c r="AF472" i="7"/>
  <c r="AE472" i="7"/>
  <c r="AD472" i="7"/>
  <c r="AC472" i="7"/>
  <c r="AB472" i="7"/>
  <c r="AA472" i="7"/>
  <c r="Z472" i="7"/>
  <c r="Y472" i="7"/>
  <c r="X472" i="7"/>
  <c r="W472" i="7"/>
  <c r="V472" i="7"/>
  <c r="U472" i="7"/>
  <c r="T472" i="7"/>
  <c r="S472" i="7"/>
  <c r="R472" i="7"/>
  <c r="Q472" i="7"/>
  <c r="P472" i="7"/>
  <c r="O472" i="7"/>
  <c r="N472" i="7"/>
  <c r="M472" i="7"/>
  <c r="L472" i="7"/>
  <c r="K472" i="7"/>
  <c r="J472" i="7"/>
  <c r="I472" i="7"/>
  <c r="H472" i="7"/>
  <c r="G472" i="7"/>
  <c r="F472" i="7"/>
  <c r="E472" i="7"/>
  <c r="D472" i="7"/>
  <c r="C472" i="7"/>
  <c r="B472" i="7"/>
  <c r="FH471" i="7"/>
  <c r="FG471" i="7"/>
  <c r="FF471" i="7"/>
  <c r="FE471" i="7"/>
  <c r="FD471" i="7"/>
  <c r="FC471" i="7"/>
  <c r="FB471" i="7"/>
  <c r="FA471" i="7"/>
  <c r="EZ471" i="7"/>
  <c r="EY471" i="7"/>
  <c r="EX471" i="7"/>
  <c r="EW471" i="7"/>
  <c r="EV471" i="7"/>
  <c r="EU471" i="7"/>
  <c r="ET471" i="7"/>
  <c r="ES471" i="7"/>
  <c r="ER471" i="7"/>
  <c r="EQ471" i="7"/>
  <c r="EP471" i="7"/>
  <c r="EO471" i="7"/>
  <c r="EN471" i="7"/>
  <c r="EM471" i="7"/>
  <c r="EL471" i="7"/>
  <c r="EK471" i="7"/>
  <c r="EJ471" i="7"/>
  <c r="EI471" i="7"/>
  <c r="EH471" i="7"/>
  <c r="EG471" i="7"/>
  <c r="EF471" i="7"/>
  <c r="EE471" i="7"/>
  <c r="ED471" i="7"/>
  <c r="EC471" i="7"/>
  <c r="EB471" i="7"/>
  <c r="EA471" i="7"/>
  <c r="DZ471" i="7"/>
  <c r="DY471" i="7"/>
  <c r="DX471" i="7"/>
  <c r="DW471" i="7"/>
  <c r="DV471" i="7"/>
  <c r="DU471" i="7"/>
  <c r="DT471" i="7"/>
  <c r="DS471" i="7"/>
  <c r="DR471" i="7"/>
  <c r="DQ471" i="7"/>
  <c r="DP471" i="7"/>
  <c r="DO471" i="7"/>
  <c r="DN471" i="7"/>
  <c r="DM471" i="7"/>
  <c r="DL471" i="7"/>
  <c r="DK471" i="7"/>
  <c r="DJ471" i="7"/>
  <c r="DI471" i="7"/>
  <c r="DH471" i="7"/>
  <c r="DG471" i="7"/>
  <c r="DF471" i="7"/>
  <c r="DE471" i="7"/>
  <c r="DD471" i="7"/>
  <c r="DC471" i="7"/>
  <c r="DB471" i="7"/>
  <c r="DA471" i="7"/>
  <c r="CZ471" i="7"/>
  <c r="CY471" i="7"/>
  <c r="CX471" i="7"/>
  <c r="CW471" i="7"/>
  <c r="CV471" i="7"/>
  <c r="CU471" i="7"/>
  <c r="CT471" i="7"/>
  <c r="CS471" i="7"/>
  <c r="CR471" i="7"/>
  <c r="CQ471" i="7"/>
  <c r="CP471" i="7"/>
  <c r="CO471" i="7"/>
  <c r="CN471" i="7"/>
  <c r="CM471" i="7"/>
  <c r="CL471" i="7"/>
  <c r="CK471" i="7"/>
  <c r="CJ471" i="7"/>
  <c r="CI471" i="7"/>
  <c r="CH471" i="7"/>
  <c r="CG471" i="7"/>
  <c r="CF471" i="7"/>
  <c r="CE471" i="7"/>
  <c r="CD471" i="7"/>
  <c r="CC471" i="7"/>
  <c r="CB471" i="7"/>
  <c r="CA471" i="7"/>
  <c r="BZ471" i="7"/>
  <c r="BY471" i="7"/>
  <c r="BX471" i="7"/>
  <c r="BW471" i="7"/>
  <c r="BV471" i="7"/>
  <c r="BU471" i="7"/>
  <c r="BT471" i="7"/>
  <c r="BS471" i="7"/>
  <c r="BR471" i="7"/>
  <c r="BQ471" i="7"/>
  <c r="BP471" i="7"/>
  <c r="BO471" i="7"/>
  <c r="BN471" i="7"/>
  <c r="BM471" i="7"/>
  <c r="BL471" i="7"/>
  <c r="BK471" i="7"/>
  <c r="BJ471" i="7"/>
  <c r="BI471" i="7"/>
  <c r="BH471" i="7"/>
  <c r="BG471" i="7"/>
  <c r="BF471" i="7"/>
  <c r="BE471" i="7"/>
  <c r="BD471" i="7"/>
  <c r="BC471" i="7"/>
  <c r="BB471" i="7"/>
  <c r="BA471" i="7"/>
  <c r="AZ471" i="7"/>
  <c r="AY471" i="7"/>
  <c r="AX471" i="7"/>
  <c r="AW471" i="7"/>
  <c r="AV471" i="7"/>
  <c r="AU471" i="7"/>
  <c r="AT471" i="7"/>
  <c r="AS471" i="7"/>
  <c r="AR471" i="7"/>
  <c r="AQ471" i="7"/>
  <c r="AP471" i="7"/>
  <c r="AO471" i="7"/>
  <c r="AN471" i="7"/>
  <c r="AM471" i="7"/>
  <c r="AL471" i="7"/>
  <c r="AK471" i="7"/>
  <c r="AJ471" i="7"/>
  <c r="AI471" i="7"/>
  <c r="AH471" i="7"/>
  <c r="AG471" i="7"/>
  <c r="AF471" i="7"/>
  <c r="AE471" i="7"/>
  <c r="AD471" i="7"/>
  <c r="AC471" i="7"/>
  <c r="AB471" i="7"/>
  <c r="AA471" i="7"/>
  <c r="Z471" i="7"/>
  <c r="Y471" i="7"/>
  <c r="X471" i="7"/>
  <c r="W471" i="7"/>
  <c r="V471" i="7"/>
  <c r="U471" i="7"/>
  <c r="T471" i="7"/>
  <c r="S471" i="7"/>
  <c r="R471" i="7"/>
  <c r="Q471" i="7"/>
  <c r="P471" i="7"/>
  <c r="O471" i="7"/>
  <c r="N471" i="7"/>
  <c r="M471" i="7"/>
  <c r="L471" i="7"/>
  <c r="K471" i="7"/>
  <c r="J471" i="7"/>
  <c r="I471" i="7"/>
  <c r="H471" i="7"/>
  <c r="G471" i="7"/>
  <c r="F471" i="7"/>
  <c r="E471" i="7"/>
  <c r="D471" i="7"/>
  <c r="C471" i="7"/>
  <c r="B471" i="7"/>
  <c r="FH470" i="7"/>
  <c r="FG470" i="7"/>
  <c r="FF470" i="7"/>
  <c r="FE470" i="7"/>
  <c r="FD470" i="7"/>
  <c r="FC470" i="7"/>
  <c r="FB470" i="7"/>
  <c r="FA470" i="7"/>
  <c r="EZ470" i="7"/>
  <c r="EY470" i="7"/>
  <c r="EX470" i="7"/>
  <c r="EW470" i="7"/>
  <c r="EV470" i="7"/>
  <c r="EU470" i="7"/>
  <c r="ET470" i="7"/>
  <c r="ES470" i="7"/>
  <c r="ER470" i="7"/>
  <c r="EQ470" i="7"/>
  <c r="EP470" i="7"/>
  <c r="EO470" i="7"/>
  <c r="EN470" i="7"/>
  <c r="EM470" i="7"/>
  <c r="EL470" i="7"/>
  <c r="EK470" i="7"/>
  <c r="EJ470" i="7"/>
  <c r="EI470" i="7"/>
  <c r="EH470" i="7"/>
  <c r="EG470" i="7"/>
  <c r="EF470" i="7"/>
  <c r="EE470" i="7"/>
  <c r="ED470" i="7"/>
  <c r="EC470" i="7"/>
  <c r="EB470" i="7"/>
  <c r="EA470" i="7"/>
  <c r="DZ470" i="7"/>
  <c r="DY470" i="7"/>
  <c r="DX470" i="7"/>
  <c r="DW470" i="7"/>
  <c r="DV470" i="7"/>
  <c r="DU470" i="7"/>
  <c r="DT470" i="7"/>
  <c r="DS470" i="7"/>
  <c r="DR470" i="7"/>
  <c r="DQ470" i="7"/>
  <c r="DP470" i="7"/>
  <c r="DO470" i="7"/>
  <c r="DN470" i="7"/>
  <c r="DM470" i="7"/>
  <c r="DL470" i="7"/>
  <c r="DK470" i="7"/>
  <c r="DJ470" i="7"/>
  <c r="DI470" i="7"/>
  <c r="DH470" i="7"/>
  <c r="DG470" i="7"/>
  <c r="DF470" i="7"/>
  <c r="DE470" i="7"/>
  <c r="DD470" i="7"/>
  <c r="DC470" i="7"/>
  <c r="DB470" i="7"/>
  <c r="DA470" i="7"/>
  <c r="CZ470" i="7"/>
  <c r="CY470" i="7"/>
  <c r="CX470" i="7"/>
  <c r="CW470" i="7"/>
  <c r="CV470" i="7"/>
  <c r="CU470" i="7"/>
  <c r="CT470" i="7"/>
  <c r="CS470" i="7"/>
  <c r="CR470" i="7"/>
  <c r="CQ470" i="7"/>
  <c r="CP470" i="7"/>
  <c r="CO470" i="7"/>
  <c r="CN470" i="7"/>
  <c r="CM470" i="7"/>
  <c r="CL470" i="7"/>
  <c r="CK470" i="7"/>
  <c r="CJ470" i="7"/>
  <c r="CI470" i="7"/>
  <c r="CH470" i="7"/>
  <c r="CG470" i="7"/>
  <c r="CF470" i="7"/>
  <c r="CE470" i="7"/>
  <c r="CD470" i="7"/>
  <c r="CC470" i="7"/>
  <c r="CB470" i="7"/>
  <c r="CA470" i="7"/>
  <c r="BZ470" i="7"/>
  <c r="BY470" i="7"/>
  <c r="BX470" i="7"/>
  <c r="BW470" i="7"/>
  <c r="BV470" i="7"/>
  <c r="BU470" i="7"/>
  <c r="BT470" i="7"/>
  <c r="BS470" i="7"/>
  <c r="BR470" i="7"/>
  <c r="BQ470" i="7"/>
  <c r="BP470" i="7"/>
  <c r="BO470" i="7"/>
  <c r="BN470" i="7"/>
  <c r="BM470" i="7"/>
  <c r="BL470" i="7"/>
  <c r="BK470" i="7"/>
  <c r="BJ470" i="7"/>
  <c r="BI470" i="7"/>
  <c r="BH470" i="7"/>
  <c r="BG470" i="7"/>
  <c r="BF470" i="7"/>
  <c r="BE470" i="7"/>
  <c r="BD470" i="7"/>
  <c r="BC470" i="7"/>
  <c r="BB470" i="7"/>
  <c r="BA470" i="7"/>
  <c r="AZ470" i="7"/>
  <c r="AY470" i="7"/>
  <c r="AX470" i="7"/>
  <c r="AW470" i="7"/>
  <c r="AV470" i="7"/>
  <c r="AU470" i="7"/>
  <c r="AT470" i="7"/>
  <c r="AS470" i="7"/>
  <c r="AR470" i="7"/>
  <c r="AQ470" i="7"/>
  <c r="AP470" i="7"/>
  <c r="AO470" i="7"/>
  <c r="AN470" i="7"/>
  <c r="AM470" i="7"/>
  <c r="AL470" i="7"/>
  <c r="AK470" i="7"/>
  <c r="AJ470" i="7"/>
  <c r="AI470" i="7"/>
  <c r="AH470" i="7"/>
  <c r="AG470" i="7"/>
  <c r="AF470" i="7"/>
  <c r="AE470" i="7"/>
  <c r="AD470" i="7"/>
  <c r="AC470" i="7"/>
  <c r="AB470" i="7"/>
  <c r="AA470" i="7"/>
  <c r="Z470" i="7"/>
  <c r="Y470" i="7"/>
  <c r="X470" i="7"/>
  <c r="W470" i="7"/>
  <c r="V470" i="7"/>
  <c r="U470" i="7"/>
  <c r="T470" i="7"/>
  <c r="S470" i="7"/>
  <c r="R470" i="7"/>
  <c r="Q470" i="7"/>
  <c r="P470" i="7"/>
  <c r="O470" i="7"/>
  <c r="N470" i="7"/>
  <c r="M470" i="7"/>
  <c r="L470" i="7"/>
  <c r="K470" i="7"/>
  <c r="J470" i="7"/>
  <c r="I470" i="7"/>
  <c r="H470" i="7"/>
  <c r="G470" i="7"/>
  <c r="F470" i="7"/>
  <c r="E470" i="7"/>
  <c r="D470" i="7"/>
  <c r="C470" i="7"/>
  <c r="B470" i="7"/>
  <c r="FH469" i="7"/>
  <c r="FG469" i="7"/>
  <c r="FF469" i="7"/>
  <c r="FE469" i="7"/>
  <c r="FD469" i="7"/>
  <c r="FC469" i="7"/>
  <c r="FB469" i="7"/>
  <c r="FA469" i="7"/>
  <c r="EZ469" i="7"/>
  <c r="EY469" i="7"/>
  <c r="EX469" i="7"/>
  <c r="EW469" i="7"/>
  <c r="EV469" i="7"/>
  <c r="EU469" i="7"/>
  <c r="ET469" i="7"/>
  <c r="ES469" i="7"/>
  <c r="ER469" i="7"/>
  <c r="EQ469" i="7"/>
  <c r="EP469" i="7"/>
  <c r="EO469" i="7"/>
  <c r="EN469" i="7"/>
  <c r="EM469" i="7"/>
  <c r="EL469" i="7"/>
  <c r="EK469" i="7"/>
  <c r="EJ469" i="7"/>
  <c r="EI469" i="7"/>
  <c r="EH469" i="7"/>
  <c r="EG469" i="7"/>
  <c r="EF469" i="7"/>
  <c r="EE469" i="7"/>
  <c r="ED469" i="7"/>
  <c r="EC469" i="7"/>
  <c r="EB469" i="7"/>
  <c r="EA469" i="7"/>
  <c r="DZ469" i="7"/>
  <c r="DY469" i="7"/>
  <c r="DX469" i="7"/>
  <c r="DW469" i="7"/>
  <c r="DV469" i="7"/>
  <c r="DU469" i="7"/>
  <c r="DT469" i="7"/>
  <c r="DS469" i="7"/>
  <c r="DR469" i="7"/>
  <c r="DQ469" i="7"/>
  <c r="DP469" i="7"/>
  <c r="DO469" i="7"/>
  <c r="DN469" i="7"/>
  <c r="DM469" i="7"/>
  <c r="DL469" i="7"/>
  <c r="DK469" i="7"/>
  <c r="DJ469" i="7"/>
  <c r="DI469" i="7"/>
  <c r="DH469" i="7"/>
  <c r="DG469" i="7"/>
  <c r="DF469" i="7"/>
  <c r="DE469" i="7"/>
  <c r="DD469" i="7"/>
  <c r="DC469" i="7"/>
  <c r="DB469" i="7"/>
  <c r="DA469" i="7"/>
  <c r="CZ469" i="7"/>
  <c r="CY469" i="7"/>
  <c r="CX469" i="7"/>
  <c r="CW469" i="7"/>
  <c r="CV469" i="7"/>
  <c r="CU469" i="7"/>
  <c r="CT469" i="7"/>
  <c r="CS469" i="7"/>
  <c r="CR469" i="7"/>
  <c r="CQ469" i="7"/>
  <c r="CP469" i="7"/>
  <c r="CO469" i="7"/>
  <c r="CN469" i="7"/>
  <c r="CM469" i="7"/>
  <c r="CL469" i="7"/>
  <c r="CK469" i="7"/>
  <c r="CJ469" i="7"/>
  <c r="CI469" i="7"/>
  <c r="CH469" i="7"/>
  <c r="CG469" i="7"/>
  <c r="CF469" i="7"/>
  <c r="CE469" i="7"/>
  <c r="CD469" i="7"/>
  <c r="CC469" i="7"/>
  <c r="CB469" i="7"/>
  <c r="CA469" i="7"/>
  <c r="BZ469" i="7"/>
  <c r="BY469" i="7"/>
  <c r="BX469" i="7"/>
  <c r="BW469" i="7"/>
  <c r="BV469" i="7"/>
  <c r="BU469" i="7"/>
  <c r="BT469" i="7"/>
  <c r="BS469" i="7"/>
  <c r="BR469" i="7"/>
  <c r="BQ469" i="7"/>
  <c r="BP469" i="7"/>
  <c r="BO469" i="7"/>
  <c r="BN469" i="7"/>
  <c r="BM469" i="7"/>
  <c r="BL469" i="7"/>
  <c r="BK469" i="7"/>
  <c r="BJ469" i="7"/>
  <c r="BI469" i="7"/>
  <c r="BH469" i="7"/>
  <c r="BG469" i="7"/>
  <c r="BF469" i="7"/>
  <c r="BE469" i="7"/>
  <c r="BD469" i="7"/>
  <c r="BC469" i="7"/>
  <c r="BB469" i="7"/>
  <c r="BA469" i="7"/>
  <c r="AZ469" i="7"/>
  <c r="AY469" i="7"/>
  <c r="AX469" i="7"/>
  <c r="AW469" i="7"/>
  <c r="AV469" i="7"/>
  <c r="AU469" i="7"/>
  <c r="AT469" i="7"/>
  <c r="AS469" i="7"/>
  <c r="AR469" i="7"/>
  <c r="AQ469" i="7"/>
  <c r="AP469" i="7"/>
  <c r="AO469" i="7"/>
  <c r="AN469" i="7"/>
  <c r="AM469" i="7"/>
  <c r="AL469" i="7"/>
  <c r="AK469" i="7"/>
  <c r="AJ469" i="7"/>
  <c r="AI469" i="7"/>
  <c r="AH469" i="7"/>
  <c r="AG469" i="7"/>
  <c r="AF469" i="7"/>
  <c r="AE469" i="7"/>
  <c r="AD469" i="7"/>
  <c r="AC469" i="7"/>
  <c r="AB469" i="7"/>
  <c r="AA469" i="7"/>
  <c r="Z469" i="7"/>
  <c r="Y469" i="7"/>
  <c r="X469" i="7"/>
  <c r="W469" i="7"/>
  <c r="V469" i="7"/>
  <c r="U469" i="7"/>
  <c r="T469" i="7"/>
  <c r="S469" i="7"/>
  <c r="R469" i="7"/>
  <c r="Q469" i="7"/>
  <c r="P469" i="7"/>
  <c r="O469" i="7"/>
  <c r="N469" i="7"/>
  <c r="M469" i="7"/>
  <c r="L469" i="7"/>
  <c r="K469" i="7"/>
  <c r="J469" i="7"/>
  <c r="I469" i="7"/>
  <c r="H469" i="7"/>
  <c r="G469" i="7"/>
  <c r="F469" i="7"/>
  <c r="E469" i="7"/>
  <c r="D469" i="7"/>
  <c r="C469" i="7"/>
  <c r="B469" i="7"/>
  <c r="FH468" i="7"/>
  <c r="FG468" i="7"/>
  <c r="FF468" i="7"/>
  <c r="FE468" i="7"/>
  <c r="FD468" i="7"/>
  <c r="FC468" i="7"/>
  <c r="FB468" i="7"/>
  <c r="FA468" i="7"/>
  <c r="EZ468" i="7"/>
  <c r="EY468" i="7"/>
  <c r="EX468" i="7"/>
  <c r="EW468" i="7"/>
  <c r="EV468" i="7"/>
  <c r="EU468" i="7"/>
  <c r="ET468" i="7"/>
  <c r="ES468" i="7"/>
  <c r="ER468" i="7"/>
  <c r="EQ468" i="7"/>
  <c r="EP468" i="7"/>
  <c r="EO468" i="7"/>
  <c r="EN468" i="7"/>
  <c r="EM468" i="7"/>
  <c r="EL468" i="7"/>
  <c r="EK468" i="7"/>
  <c r="EJ468" i="7"/>
  <c r="EI468" i="7"/>
  <c r="EH468" i="7"/>
  <c r="EG468" i="7"/>
  <c r="EF468" i="7"/>
  <c r="EE468" i="7"/>
  <c r="ED468" i="7"/>
  <c r="EC468" i="7"/>
  <c r="EB468" i="7"/>
  <c r="EA468" i="7"/>
  <c r="DZ468" i="7"/>
  <c r="DY468" i="7"/>
  <c r="DX468" i="7"/>
  <c r="DW468" i="7"/>
  <c r="DV468" i="7"/>
  <c r="DU468" i="7"/>
  <c r="DT468" i="7"/>
  <c r="DS468" i="7"/>
  <c r="DR468" i="7"/>
  <c r="DQ468" i="7"/>
  <c r="DP468" i="7"/>
  <c r="DO468" i="7"/>
  <c r="DN468" i="7"/>
  <c r="DM468" i="7"/>
  <c r="DL468" i="7"/>
  <c r="DK468" i="7"/>
  <c r="DJ468" i="7"/>
  <c r="DI468" i="7"/>
  <c r="DH468" i="7"/>
  <c r="DG468" i="7"/>
  <c r="DF468" i="7"/>
  <c r="DE468" i="7"/>
  <c r="DD468" i="7"/>
  <c r="DC468" i="7"/>
  <c r="DB468" i="7"/>
  <c r="DA468" i="7"/>
  <c r="CZ468" i="7"/>
  <c r="CY468" i="7"/>
  <c r="CX468" i="7"/>
  <c r="CW468" i="7"/>
  <c r="CV468" i="7"/>
  <c r="CU468" i="7"/>
  <c r="CT468" i="7"/>
  <c r="CS468" i="7"/>
  <c r="CR468" i="7"/>
  <c r="CQ468" i="7"/>
  <c r="CP468" i="7"/>
  <c r="CO468" i="7"/>
  <c r="CN468" i="7"/>
  <c r="CM468" i="7"/>
  <c r="CL468" i="7"/>
  <c r="CK468" i="7"/>
  <c r="CJ468" i="7"/>
  <c r="CI468" i="7"/>
  <c r="CH468" i="7"/>
  <c r="CG468" i="7"/>
  <c r="CF468" i="7"/>
  <c r="CE468" i="7"/>
  <c r="CD468" i="7"/>
  <c r="CC468" i="7"/>
  <c r="CB468" i="7"/>
  <c r="CA468" i="7"/>
  <c r="BZ468" i="7"/>
  <c r="BY468" i="7"/>
  <c r="BX468" i="7"/>
  <c r="BW468" i="7"/>
  <c r="BV468" i="7"/>
  <c r="BU468" i="7"/>
  <c r="BT468" i="7"/>
  <c r="BS468" i="7"/>
  <c r="BR468" i="7"/>
  <c r="BQ468" i="7"/>
  <c r="BP468" i="7"/>
  <c r="BO468" i="7"/>
  <c r="BN468" i="7"/>
  <c r="BM468" i="7"/>
  <c r="BL468" i="7"/>
  <c r="BK468" i="7"/>
  <c r="BJ468" i="7"/>
  <c r="BI468" i="7"/>
  <c r="BH468" i="7"/>
  <c r="BG468" i="7"/>
  <c r="BF468" i="7"/>
  <c r="BE468" i="7"/>
  <c r="BD468" i="7"/>
  <c r="BC468" i="7"/>
  <c r="BB468" i="7"/>
  <c r="BA468" i="7"/>
  <c r="AZ468" i="7"/>
  <c r="AY468" i="7"/>
  <c r="AX468" i="7"/>
  <c r="AW468" i="7"/>
  <c r="AV468" i="7"/>
  <c r="AU468" i="7"/>
  <c r="AT468" i="7"/>
  <c r="AS468" i="7"/>
  <c r="AR468" i="7"/>
  <c r="AQ468" i="7"/>
  <c r="AP468" i="7"/>
  <c r="AO468" i="7"/>
  <c r="AN468" i="7"/>
  <c r="AM468" i="7"/>
  <c r="AL468" i="7"/>
  <c r="AK468" i="7"/>
  <c r="AJ468" i="7"/>
  <c r="AI468" i="7"/>
  <c r="AH468" i="7"/>
  <c r="AG468" i="7"/>
  <c r="AF468" i="7"/>
  <c r="AE468" i="7"/>
  <c r="AD468" i="7"/>
  <c r="AC468" i="7"/>
  <c r="AB468" i="7"/>
  <c r="AA468" i="7"/>
  <c r="Z468" i="7"/>
  <c r="Y468" i="7"/>
  <c r="X468" i="7"/>
  <c r="W468" i="7"/>
  <c r="V468" i="7"/>
  <c r="U468" i="7"/>
  <c r="T468" i="7"/>
  <c r="S468" i="7"/>
  <c r="R468" i="7"/>
  <c r="Q468" i="7"/>
  <c r="P468" i="7"/>
  <c r="O468" i="7"/>
  <c r="N468" i="7"/>
  <c r="M468" i="7"/>
  <c r="L468" i="7"/>
  <c r="K468" i="7"/>
  <c r="J468" i="7"/>
  <c r="I468" i="7"/>
  <c r="H468" i="7"/>
  <c r="G468" i="7"/>
  <c r="F468" i="7"/>
  <c r="E468" i="7"/>
  <c r="D468" i="7"/>
  <c r="C468" i="7"/>
  <c r="B468" i="7"/>
  <c r="FH467" i="7"/>
  <c r="FG467" i="7"/>
  <c r="FF467" i="7"/>
  <c r="FE467" i="7"/>
  <c r="FD467" i="7"/>
  <c r="FC467" i="7"/>
  <c r="FB467" i="7"/>
  <c r="FA467" i="7"/>
  <c r="EZ467" i="7"/>
  <c r="EY467" i="7"/>
  <c r="EX467" i="7"/>
  <c r="EW467" i="7"/>
  <c r="EV467" i="7"/>
  <c r="EU467" i="7"/>
  <c r="ET467" i="7"/>
  <c r="ES467" i="7"/>
  <c r="ER467" i="7"/>
  <c r="EQ467" i="7"/>
  <c r="EP467" i="7"/>
  <c r="EO467" i="7"/>
  <c r="EN467" i="7"/>
  <c r="EM467" i="7"/>
  <c r="EL467" i="7"/>
  <c r="EK467" i="7"/>
  <c r="EJ467" i="7"/>
  <c r="EI467" i="7"/>
  <c r="EH467" i="7"/>
  <c r="EG467" i="7"/>
  <c r="EF467" i="7"/>
  <c r="EE467" i="7"/>
  <c r="ED467" i="7"/>
  <c r="EC467" i="7"/>
  <c r="EB467" i="7"/>
  <c r="EA467" i="7"/>
  <c r="DZ467" i="7"/>
  <c r="DY467" i="7"/>
  <c r="DX467" i="7"/>
  <c r="DW467" i="7"/>
  <c r="DV467" i="7"/>
  <c r="DU467" i="7"/>
  <c r="DT467" i="7"/>
  <c r="DS467" i="7"/>
  <c r="DR467" i="7"/>
  <c r="DQ467" i="7"/>
  <c r="DP467" i="7"/>
  <c r="DO467" i="7"/>
  <c r="DN467" i="7"/>
  <c r="DM467" i="7"/>
  <c r="DL467" i="7"/>
  <c r="DK467" i="7"/>
  <c r="DJ467" i="7"/>
  <c r="DI467" i="7"/>
  <c r="DH467" i="7"/>
  <c r="DG467" i="7"/>
  <c r="DF467" i="7"/>
  <c r="DE467" i="7"/>
  <c r="DD467" i="7"/>
  <c r="DC467" i="7"/>
  <c r="DB467" i="7"/>
  <c r="DA467" i="7"/>
  <c r="CZ467" i="7"/>
  <c r="CY467" i="7"/>
  <c r="CX467" i="7"/>
  <c r="CW467" i="7"/>
  <c r="CV467" i="7"/>
  <c r="CU467" i="7"/>
  <c r="CT467" i="7"/>
  <c r="CS467" i="7"/>
  <c r="CR467" i="7"/>
  <c r="CQ467" i="7"/>
  <c r="CP467" i="7"/>
  <c r="CO467" i="7"/>
  <c r="CN467" i="7"/>
  <c r="CM467" i="7"/>
  <c r="CL467" i="7"/>
  <c r="CK467" i="7"/>
  <c r="CJ467" i="7"/>
  <c r="CI467" i="7"/>
  <c r="CH467" i="7"/>
  <c r="CG467" i="7"/>
  <c r="CF467" i="7"/>
  <c r="CE467" i="7"/>
  <c r="CD467" i="7"/>
  <c r="CC467" i="7"/>
  <c r="CB467" i="7"/>
  <c r="CA467" i="7"/>
  <c r="BZ467" i="7"/>
  <c r="BY467" i="7"/>
  <c r="BX467" i="7"/>
  <c r="BW467" i="7"/>
  <c r="BV467" i="7"/>
  <c r="BU467" i="7"/>
  <c r="BT467" i="7"/>
  <c r="BS467" i="7"/>
  <c r="BR467" i="7"/>
  <c r="BQ467" i="7"/>
  <c r="BP467" i="7"/>
  <c r="BO467" i="7"/>
  <c r="BN467" i="7"/>
  <c r="BM467" i="7"/>
  <c r="BL467" i="7"/>
  <c r="BK467" i="7"/>
  <c r="BJ467" i="7"/>
  <c r="BI467" i="7"/>
  <c r="BH467" i="7"/>
  <c r="BG467" i="7"/>
  <c r="BF467" i="7"/>
  <c r="BE467" i="7"/>
  <c r="BD467" i="7"/>
  <c r="BC467" i="7"/>
  <c r="BB467" i="7"/>
  <c r="BA467" i="7"/>
  <c r="AZ467" i="7"/>
  <c r="AY467" i="7"/>
  <c r="AX467" i="7"/>
  <c r="AW467" i="7"/>
  <c r="AV467" i="7"/>
  <c r="AU467" i="7"/>
  <c r="AT467" i="7"/>
  <c r="AS467" i="7"/>
  <c r="AR467" i="7"/>
  <c r="AQ467" i="7"/>
  <c r="AP467" i="7"/>
  <c r="AO467" i="7"/>
  <c r="AN467" i="7"/>
  <c r="AM467" i="7"/>
  <c r="AL467" i="7"/>
  <c r="AK467" i="7"/>
  <c r="AJ467" i="7"/>
  <c r="AI467" i="7"/>
  <c r="AH467" i="7"/>
  <c r="AG467" i="7"/>
  <c r="AF467" i="7"/>
  <c r="AE467" i="7"/>
  <c r="AD467" i="7"/>
  <c r="AC467" i="7"/>
  <c r="AB467" i="7"/>
  <c r="AA467" i="7"/>
  <c r="Z467" i="7"/>
  <c r="Y467" i="7"/>
  <c r="X467" i="7"/>
  <c r="W467" i="7"/>
  <c r="V467" i="7"/>
  <c r="U467" i="7"/>
  <c r="T467" i="7"/>
  <c r="S467" i="7"/>
  <c r="R467" i="7"/>
  <c r="Q467" i="7"/>
  <c r="P467" i="7"/>
  <c r="O467" i="7"/>
  <c r="N467" i="7"/>
  <c r="M467" i="7"/>
  <c r="L467" i="7"/>
  <c r="K467" i="7"/>
  <c r="J467" i="7"/>
  <c r="I467" i="7"/>
  <c r="H467" i="7"/>
  <c r="G467" i="7"/>
  <c r="F467" i="7"/>
  <c r="E467" i="7"/>
  <c r="D467" i="7"/>
  <c r="C467" i="7"/>
  <c r="B467" i="7"/>
  <c r="FH466" i="7"/>
  <c r="FG466" i="7"/>
  <c r="FF466" i="7"/>
  <c r="FE466" i="7"/>
  <c r="FD466" i="7"/>
  <c r="FC466" i="7"/>
  <c r="FB466" i="7"/>
  <c r="FA466" i="7"/>
  <c r="EZ466" i="7"/>
  <c r="EY466" i="7"/>
  <c r="EX466" i="7"/>
  <c r="EW466" i="7"/>
  <c r="EV466" i="7"/>
  <c r="EU466" i="7"/>
  <c r="ET466" i="7"/>
  <c r="ES466" i="7"/>
  <c r="ER466" i="7"/>
  <c r="EQ466" i="7"/>
  <c r="EP466" i="7"/>
  <c r="EO466" i="7"/>
  <c r="EN466" i="7"/>
  <c r="EM466" i="7"/>
  <c r="EL466" i="7"/>
  <c r="EK466" i="7"/>
  <c r="EJ466" i="7"/>
  <c r="EI466" i="7"/>
  <c r="EH466" i="7"/>
  <c r="EG466" i="7"/>
  <c r="EF466" i="7"/>
  <c r="EE466" i="7"/>
  <c r="ED466" i="7"/>
  <c r="EC466" i="7"/>
  <c r="EB466" i="7"/>
  <c r="EA466" i="7"/>
  <c r="DZ466" i="7"/>
  <c r="DY466" i="7"/>
  <c r="DX466" i="7"/>
  <c r="DW466" i="7"/>
  <c r="DV466" i="7"/>
  <c r="DU466" i="7"/>
  <c r="DT466" i="7"/>
  <c r="DS466" i="7"/>
  <c r="DR466" i="7"/>
  <c r="DQ466" i="7"/>
  <c r="DP466" i="7"/>
  <c r="DO466" i="7"/>
  <c r="DN466" i="7"/>
  <c r="DM466" i="7"/>
  <c r="DL466" i="7"/>
  <c r="DK466" i="7"/>
  <c r="DJ466" i="7"/>
  <c r="DI466" i="7"/>
  <c r="DH466" i="7"/>
  <c r="DG466" i="7"/>
  <c r="DF466" i="7"/>
  <c r="DE466" i="7"/>
  <c r="DD466" i="7"/>
  <c r="DC466" i="7"/>
  <c r="DB466" i="7"/>
  <c r="DA466" i="7"/>
  <c r="CZ466" i="7"/>
  <c r="CY466" i="7"/>
  <c r="CX466" i="7"/>
  <c r="CW466" i="7"/>
  <c r="CV466" i="7"/>
  <c r="CU466" i="7"/>
  <c r="CT466" i="7"/>
  <c r="CS466" i="7"/>
  <c r="CR466" i="7"/>
  <c r="CQ466" i="7"/>
  <c r="CP466" i="7"/>
  <c r="CO466" i="7"/>
  <c r="CN466" i="7"/>
  <c r="CM466" i="7"/>
  <c r="CL466" i="7"/>
  <c r="CK466" i="7"/>
  <c r="CJ466" i="7"/>
  <c r="CI466" i="7"/>
  <c r="CH466" i="7"/>
  <c r="CG466" i="7"/>
  <c r="CF466" i="7"/>
  <c r="CE466" i="7"/>
  <c r="CD466" i="7"/>
  <c r="CC466" i="7"/>
  <c r="CB466" i="7"/>
  <c r="CA466" i="7"/>
  <c r="BZ466" i="7"/>
  <c r="BY466" i="7"/>
  <c r="BX466" i="7"/>
  <c r="BW466" i="7"/>
  <c r="BV466" i="7"/>
  <c r="BU466" i="7"/>
  <c r="BT466" i="7"/>
  <c r="BS466" i="7"/>
  <c r="BR466" i="7"/>
  <c r="BQ466" i="7"/>
  <c r="BP466" i="7"/>
  <c r="BO466" i="7"/>
  <c r="BN466" i="7"/>
  <c r="BM466" i="7"/>
  <c r="BL466" i="7"/>
  <c r="BK466" i="7"/>
  <c r="BJ466" i="7"/>
  <c r="BI466" i="7"/>
  <c r="BH466" i="7"/>
  <c r="BG466" i="7"/>
  <c r="BF466" i="7"/>
  <c r="BE466" i="7"/>
  <c r="BD466" i="7"/>
  <c r="BC466" i="7"/>
  <c r="BB466" i="7"/>
  <c r="BA466" i="7"/>
  <c r="AZ466" i="7"/>
  <c r="AY466" i="7"/>
  <c r="AX466" i="7"/>
  <c r="AW466" i="7"/>
  <c r="AV466" i="7"/>
  <c r="AU466" i="7"/>
  <c r="AT466" i="7"/>
  <c r="AS466" i="7"/>
  <c r="AR466" i="7"/>
  <c r="AQ466" i="7"/>
  <c r="AP466" i="7"/>
  <c r="AO466" i="7"/>
  <c r="AN466" i="7"/>
  <c r="AM466" i="7"/>
  <c r="AL466" i="7"/>
  <c r="AK466" i="7"/>
  <c r="AJ466" i="7"/>
  <c r="AI466" i="7"/>
  <c r="AH466" i="7"/>
  <c r="AG466" i="7"/>
  <c r="AF466" i="7"/>
  <c r="AE466" i="7"/>
  <c r="AD466" i="7"/>
  <c r="AC466" i="7"/>
  <c r="AB466" i="7"/>
  <c r="AA466" i="7"/>
  <c r="Z466" i="7"/>
  <c r="Y466" i="7"/>
  <c r="X466" i="7"/>
  <c r="W466" i="7"/>
  <c r="V466" i="7"/>
  <c r="U466" i="7"/>
  <c r="T466" i="7"/>
  <c r="S466" i="7"/>
  <c r="R466" i="7"/>
  <c r="Q466" i="7"/>
  <c r="P466" i="7"/>
  <c r="O466" i="7"/>
  <c r="N466" i="7"/>
  <c r="M466" i="7"/>
  <c r="L466" i="7"/>
  <c r="K466" i="7"/>
  <c r="J466" i="7"/>
  <c r="I466" i="7"/>
  <c r="H466" i="7"/>
  <c r="G466" i="7"/>
  <c r="F466" i="7"/>
  <c r="E466" i="7"/>
  <c r="D466" i="7"/>
  <c r="C466" i="7"/>
  <c r="B466" i="7"/>
  <c r="FH465" i="7"/>
  <c r="FG465" i="7"/>
  <c r="FF465" i="7"/>
  <c r="FE465" i="7"/>
  <c r="FD465" i="7"/>
  <c r="FC465" i="7"/>
  <c r="FB465" i="7"/>
  <c r="FA465" i="7"/>
  <c r="EZ465" i="7"/>
  <c r="EY465" i="7"/>
  <c r="EX465" i="7"/>
  <c r="EW465" i="7"/>
  <c r="EV465" i="7"/>
  <c r="EU465" i="7"/>
  <c r="ET465" i="7"/>
  <c r="ES465" i="7"/>
  <c r="ER465" i="7"/>
  <c r="EQ465" i="7"/>
  <c r="EP465" i="7"/>
  <c r="EO465" i="7"/>
  <c r="EN465" i="7"/>
  <c r="EM465" i="7"/>
  <c r="EL465" i="7"/>
  <c r="EK465" i="7"/>
  <c r="EJ465" i="7"/>
  <c r="EI465" i="7"/>
  <c r="EH465" i="7"/>
  <c r="EG465" i="7"/>
  <c r="EF465" i="7"/>
  <c r="EE465" i="7"/>
  <c r="ED465" i="7"/>
  <c r="EC465" i="7"/>
  <c r="EB465" i="7"/>
  <c r="EA465" i="7"/>
  <c r="DZ465" i="7"/>
  <c r="DY465" i="7"/>
  <c r="DX465" i="7"/>
  <c r="DW465" i="7"/>
  <c r="DV465" i="7"/>
  <c r="DU465" i="7"/>
  <c r="DT465" i="7"/>
  <c r="DS465" i="7"/>
  <c r="DR465" i="7"/>
  <c r="DQ465" i="7"/>
  <c r="DP465" i="7"/>
  <c r="DO465" i="7"/>
  <c r="DN465" i="7"/>
  <c r="DM465" i="7"/>
  <c r="DL465" i="7"/>
  <c r="DK465" i="7"/>
  <c r="DJ465" i="7"/>
  <c r="DI465" i="7"/>
  <c r="DH465" i="7"/>
  <c r="DG465" i="7"/>
  <c r="DF465" i="7"/>
  <c r="DE465" i="7"/>
  <c r="DD465" i="7"/>
  <c r="DC465" i="7"/>
  <c r="DB465" i="7"/>
  <c r="DA465" i="7"/>
  <c r="CZ465" i="7"/>
  <c r="CY465" i="7"/>
  <c r="CX465" i="7"/>
  <c r="CW465" i="7"/>
  <c r="CV465" i="7"/>
  <c r="CU465" i="7"/>
  <c r="CT465" i="7"/>
  <c r="CS465" i="7"/>
  <c r="CR465" i="7"/>
  <c r="CQ465" i="7"/>
  <c r="CP465" i="7"/>
  <c r="CO465" i="7"/>
  <c r="CN465" i="7"/>
  <c r="CM465" i="7"/>
  <c r="CL465" i="7"/>
  <c r="CK465" i="7"/>
  <c r="CJ465" i="7"/>
  <c r="CI465" i="7"/>
  <c r="CH465" i="7"/>
  <c r="CG465" i="7"/>
  <c r="CF465" i="7"/>
  <c r="CE465" i="7"/>
  <c r="CD465" i="7"/>
  <c r="CC465" i="7"/>
  <c r="CB465" i="7"/>
  <c r="CA465" i="7"/>
  <c r="BZ465" i="7"/>
  <c r="BY465" i="7"/>
  <c r="BX465" i="7"/>
  <c r="BW465" i="7"/>
  <c r="BV465" i="7"/>
  <c r="BU465" i="7"/>
  <c r="BT465" i="7"/>
  <c r="BS465" i="7"/>
  <c r="BR465" i="7"/>
  <c r="BQ465" i="7"/>
  <c r="BP465" i="7"/>
  <c r="BO465" i="7"/>
  <c r="BN465" i="7"/>
  <c r="BM465" i="7"/>
  <c r="BL465" i="7"/>
  <c r="BK465" i="7"/>
  <c r="BJ465" i="7"/>
  <c r="BI465" i="7"/>
  <c r="BH465" i="7"/>
  <c r="BG465" i="7"/>
  <c r="BF465" i="7"/>
  <c r="BE465" i="7"/>
  <c r="BD465" i="7"/>
  <c r="BC465" i="7"/>
  <c r="BB465" i="7"/>
  <c r="BA465" i="7"/>
  <c r="AZ465" i="7"/>
  <c r="AY465" i="7"/>
  <c r="AX465" i="7"/>
  <c r="AW465" i="7"/>
  <c r="AV465" i="7"/>
  <c r="AU465" i="7"/>
  <c r="AT465" i="7"/>
  <c r="AS465" i="7"/>
  <c r="AR465" i="7"/>
  <c r="AQ465" i="7"/>
  <c r="AP465" i="7"/>
  <c r="AO465" i="7"/>
  <c r="AN465" i="7"/>
  <c r="AM465" i="7"/>
  <c r="AL465" i="7"/>
  <c r="AK465" i="7"/>
  <c r="AJ465" i="7"/>
  <c r="AI465" i="7"/>
  <c r="AH465" i="7"/>
  <c r="AG465" i="7"/>
  <c r="AF465" i="7"/>
  <c r="AE465" i="7"/>
  <c r="AD465" i="7"/>
  <c r="AC465" i="7"/>
  <c r="AB465" i="7"/>
  <c r="AA465" i="7"/>
  <c r="Z465" i="7"/>
  <c r="Y465" i="7"/>
  <c r="X465" i="7"/>
  <c r="W465" i="7"/>
  <c r="V465" i="7"/>
  <c r="U465" i="7"/>
  <c r="T465" i="7"/>
  <c r="S465" i="7"/>
  <c r="R465" i="7"/>
  <c r="Q465" i="7"/>
  <c r="P465" i="7"/>
  <c r="O465" i="7"/>
  <c r="N465" i="7"/>
  <c r="M465" i="7"/>
  <c r="L465" i="7"/>
  <c r="K465" i="7"/>
  <c r="J465" i="7"/>
  <c r="I465" i="7"/>
  <c r="H465" i="7"/>
  <c r="G465" i="7"/>
  <c r="F465" i="7"/>
  <c r="E465" i="7"/>
  <c r="D465" i="7"/>
  <c r="C465" i="7"/>
  <c r="B465" i="7"/>
  <c r="FH464" i="7"/>
  <c r="FG464" i="7"/>
  <c r="FF464" i="7"/>
  <c r="FE464" i="7"/>
  <c r="FD464" i="7"/>
  <c r="FC464" i="7"/>
  <c r="FB464" i="7"/>
  <c r="FA464" i="7"/>
  <c r="EZ464" i="7"/>
  <c r="EY464" i="7"/>
  <c r="EX464" i="7"/>
  <c r="EW464" i="7"/>
  <c r="EV464" i="7"/>
  <c r="EU464" i="7"/>
  <c r="ET464" i="7"/>
  <c r="ES464" i="7"/>
  <c r="ER464" i="7"/>
  <c r="EQ464" i="7"/>
  <c r="EP464" i="7"/>
  <c r="EO464" i="7"/>
  <c r="EN464" i="7"/>
  <c r="EM464" i="7"/>
  <c r="EL464" i="7"/>
  <c r="EK464" i="7"/>
  <c r="EJ464" i="7"/>
  <c r="EI464" i="7"/>
  <c r="EH464" i="7"/>
  <c r="EG464" i="7"/>
  <c r="EF464" i="7"/>
  <c r="EE464" i="7"/>
  <c r="ED464" i="7"/>
  <c r="EC464" i="7"/>
  <c r="EB464" i="7"/>
  <c r="EA464" i="7"/>
  <c r="DZ464" i="7"/>
  <c r="DY464" i="7"/>
  <c r="DX464" i="7"/>
  <c r="DW464" i="7"/>
  <c r="DV464" i="7"/>
  <c r="DU464" i="7"/>
  <c r="DT464" i="7"/>
  <c r="DS464" i="7"/>
  <c r="DR464" i="7"/>
  <c r="DQ464" i="7"/>
  <c r="DP464" i="7"/>
  <c r="DO464" i="7"/>
  <c r="DN464" i="7"/>
  <c r="DM464" i="7"/>
  <c r="DL464" i="7"/>
  <c r="DK464" i="7"/>
  <c r="DJ464" i="7"/>
  <c r="DI464" i="7"/>
  <c r="DH464" i="7"/>
  <c r="DG464" i="7"/>
  <c r="DF464" i="7"/>
  <c r="DE464" i="7"/>
  <c r="DD464" i="7"/>
  <c r="DC464" i="7"/>
  <c r="DB464" i="7"/>
  <c r="DA464" i="7"/>
  <c r="CZ464" i="7"/>
  <c r="CY464" i="7"/>
  <c r="CX464" i="7"/>
  <c r="CW464" i="7"/>
  <c r="CV464" i="7"/>
  <c r="CU464" i="7"/>
  <c r="CT464" i="7"/>
  <c r="CS464" i="7"/>
  <c r="CR464" i="7"/>
  <c r="CQ464" i="7"/>
  <c r="CP464" i="7"/>
  <c r="CO464" i="7"/>
  <c r="CN464" i="7"/>
  <c r="CM464" i="7"/>
  <c r="CL464" i="7"/>
  <c r="CK464" i="7"/>
  <c r="CJ464" i="7"/>
  <c r="CI464" i="7"/>
  <c r="CH464" i="7"/>
  <c r="CG464" i="7"/>
  <c r="CF464" i="7"/>
  <c r="CE464" i="7"/>
  <c r="CD464" i="7"/>
  <c r="CC464" i="7"/>
  <c r="CB464" i="7"/>
  <c r="CA464" i="7"/>
  <c r="BZ464" i="7"/>
  <c r="BY464" i="7"/>
  <c r="BX464" i="7"/>
  <c r="BW464" i="7"/>
  <c r="BV464" i="7"/>
  <c r="BU464" i="7"/>
  <c r="BT464" i="7"/>
  <c r="BS464" i="7"/>
  <c r="BR464" i="7"/>
  <c r="BQ464" i="7"/>
  <c r="BP464" i="7"/>
  <c r="BO464" i="7"/>
  <c r="BN464" i="7"/>
  <c r="BM464" i="7"/>
  <c r="BL464" i="7"/>
  <c r="BK464" i="7"/>
  <c r="BJ464" i="7"/>
  <c r="BI464" i="7"/>
  <c r="BH464" i="7"/>
  <c r="BG464" i="7"/>
  <c r="BF464" i="7"/>
  <c r="BE464" i="7"/>
  <c r="BD464" i="7"/>
  <c r="BC464" i="7"/>
  <c r="BB464" i="7"/>
  <c r="BA464" i="7"/>
  <c r="AZ464" i="7"/>
  <c r="AY464" i="7"/>
  <c r="AX464" i="7"/>
  <c r="AW464" i="7"/>
  <c r="AV464" i="7"/>
  <c r="AU464" i="7"/>
  <c r="AT464" i="7"/>
  <c r="AS464" i="7"/>
  <c r="AR464" i="7"/>
  <c r="AQ464" i="7"/>
  <c r="AP464" i="7"/>
  <c r="AO464" i="7"/>
  <c r="AN464" i="7"/>
  <c r="AM464" i="7"/>
  <c r="AL464" i="7"/>
  <c r="AK464" i="7"/>
  <c r="AJ464" i="7"/>
  <c r="AI464" i="7"/>
  <c r="AH464" i="7"/>
  <c r="AG464" i="7"/>
  <c r="AF464" i="7"/>
  <c r="AE464" i="7"/>
  <c r="AD464" i="7"/>
  <c r="AC464" i="7"/>
  <c r="AB464" i="7"/>
  <c r="AA464" i="7"/>
  <c r="Z464" i="7"/>
  <c r="Y464" i="7"/>
  <c r="X464" i="7"/>
  <c r="W464" i="7"/>
  <c r="V464" i="7"/>
  <c r="U464" i="7"/>
  <c r="T464" i="7"/>
  <c r="S464" i="7"/>
  <c r="R464" i="7"/>
  <c r="Q464" i="7"/>
  <c r="P464" i="7"/>
  <c r="O464" i="7"/>
  <c r="N464" i="7"/>
  <c r="M464" i="7"/>
  <c r="L464" i="7"/>
  <c r="K464" i="7"/>
  <c r="J464" i="7"/>
  <c r="I464" i="7"/>
  <c r="H464" i="7"/>
  <c r="G464" i="7"/>
  <c r="F464" i="7"/>
  <c r="E464" i="7"/>
  <c r="D464" i="7"/>
  <c r="C464" i="7"/>
  <c r="B464" i="7"/>
  <c r="FH463" i="7"/>
  <c r="FG463" i="7"/>
  <c r="FF463" i="7"/>
  <c r="FE463" i="7"/>
  <c r="FD463" i="7"/>
  <c r="FC463" i="7"/>
  <c r="FB463" i="7"/>
  <c r="FA463" i="7"/>
  <c r="EZ463" i="7"/>
  <c r="EY463" i="7"/>
  <c r="EX463" i="7"/>
  <c r="EW463" i="7"/>
  <c r="EV463" i="7"/>
  <c r="EU463" i="7"/>
  <c r="ET463" i="7"/>
  <c r="ES463" i="7"/>
  <c r="ER463" i="7"/>
  <c r="EQ463" i="7"/>
  <c r="EP463" i="7"/>
  <c r="EO463" i="7"/>
  <c r="EN463" i="7"/>
  <c r="EM463" i="7"/>
  <c r="EL463" i="7"/>
  <c r="EK463" i="7"/>
  <c r="EJ463" i="7"/>
  <c r="EI463" i="7"/>
  <c r="EH463" i="7"/>
  <c r="EG463" i="7"/>
  <c r="EF463" i="7"/>
  <c r="EE463" i="7"/>
  <c r="ED463" i="7"/>
  <c r="EC463" i="7"/>
  <c r="EB463" i="7"/>
  <c r="EA463" i="7"/>
  <c r="DZ463" i="7"/>
  <c r="DY463" i="7"/>
  <c r="DX463" i="7"/>
  <c r="DW463" i="7"/>
  <c r="DV463" i="7"/>
  <c r="DU463" i="7"/>
  <c r="DT463" i="7"/>
  <c r="DS463" i="7"/>
  <c r="DR463" i="7"/>
  <c r="DQ463" i="7"/>
  <c r="DP463" i="7"/>
  <c r="DO463" i="7"/>
  <c r="DN463" i="7"/>
  <c r="DM463" i="7"/>
  <c r="DL463" i="7"/>
  <c r="DK463" i="7"/>
  <c r="DJ463" i="7"/>
  <c r="DI463" i="7"/>
  <c r="DH463" i="7"/>
  <c r="DG463" i="7"/>
  <c r="DF463" i="7"/>
  <c r="DE463" i="7"/>
  <c r="DD463" i="7"/>
  <c r="DC463" i="7"/>
  <c r="DB463" i="7"/>
  <c r="DA463" i="7"/>
  <c r="CZ463" i="7"/>
  <c r="CY463" i="7"/>
  <c r="CX463" i="7"/>
  <c r="CW463" i="7"/>
  <c r="CV463" i="7"/>
  <c r="CU463" i="7"/>
  <c r="CT463" i="7"/>
  <c r="CS463" i="7"/>
  <c r="CR463" i="7"/>
  <c r="CQ463" i="7"/>
  <c r="CP463" i="7"/>
  <c r="CO463" i="7"/>
  <c r="CN463" i="7"/>
  <c r="CM463" i="7"/>
  <c r="CL463" i="7"/>
  <c r="CK463" i="7"/>
  <c r="CJ463" i="7"/>
  <c r="CI463" i="7"/>
  <c r="CH463" i="7"/>
  <c r="CG463" i="7"/>
  <c r="CF463" i="7"/>
  <c r="CE463" i="7"/>
  <c r="CD463" i="7"/>
  <c r="CC463" i="7"/>
  <c r="CB463" i="7"/>
  <c r="CA463" i="7"/>
  <c r="BZ463" i="7"/>
  <c r="BY463" i="7"/>
  <c r="BX463" i="7"/>
  <c r="BW463" i="7"/>
  <c r="BV463" i="7"/>
  <c r="BU463" i="7"/>
  <c r="BT463" i="7"/>
  <c r="BS463" i="7"/>
  <c r="BR463" i="7"/>
  <c r="BQ463" i="7"/>
  <c r="BP463" i="7"/>
  <c r="BO463" i="7"/>
  <c r="BN463" i="7"/>
  <c r="BM463" i="7"/>
  <c r="BL463" i="7"/>
  <c r="BK463" i="7"/>
  <c r="BJ463" i="7"/>
  <c r="BI463" i="7"/>
  <c r="BH463" i="7"/>
  <c r="BG463" i="7"/>
  <c r="BF463" i="7"/>
  <c r="BE463" i="7"/>
  <c r="BD463" i="7"/>
  <c r="BC463" i="7"/>
  <c r="BB463" i="7"/>
  <c r="BA463" i="7"/>
  <c r="AZ463" i="7"/>
  <c r="AY463" i="7"/>
  <c r="AX463" i="7"/>
  <c r="AW463" i="7"/>
  <c r="AV463" i="7"/>
  <c r="AU463" i="7"/>
  <c r="AT463" i="7"/>
  <c r="AS463" i="7"/>
  <c r="AR463" i="7"/>
  <c r="AQ463" i="7"/>
  <c r="AP463" i="7"/>
  <c r="AO463" i="7"/>
  <c r="AN463" i="7"/>
  <c r="AM463" i="7"/>
  <c r="AL463" i="7"/>
  <c r="AK463" i="7"/>
  <c r="AJ463" i="7"/>
  <c r="AI463" i="7"/>
  <c r="AH463" i="7"/>
  <c r="AG463" i="7"/>
  <c r="AF463" i="7"/>
  <c r="AE463" i="7"/>
  <c r="AD463" i="7"/>
  <c r="AC463" i="7"/>
  <c r="AB463" i="7"/>
  <c r="AA463" i="7"/>
  <c r="Z463" i="7"/>
  <c r="Y463" i="7"/>
  <c r="X463" i="7"/>
  <c r="W463" i="7"/>
  <c r="V463" i="7"/>
  <c r="U463" i="7"/>
  <c r="T463" i="7"/>
  <c r="S463" i="7"/>
  <c r="R463" i="7"/>
  <c r="Q463" i="7"/>
  <c r="P463" i="7"/>
  <c r="O463" i="7"/>
  <c r="N463" i="7"/>
  <c r="M463" i="7"/>
  <c r="L463" i="7"/>
  <c r="K463" i="7"/>
  <c r="J463" i="7"/>
  <c r="I463" i="7"/>
  <c r="H463" i="7"/>
  <c r="G463" i="7"/>
  <c r="F463" i="7"/>
  <c r="E463" i="7"/>
  <c r="D463" i="7"/>
  <c r="C463" i="7"/>
  <c r="B463" i="7"/>
  <c r="FH462" i="7"/>
  <c r="FG462" i="7"/>
  <c r="FF462" i="7"/>
  <c r="FE462" i="7"/>
  <c r="FD462" i="7"/>
  <c r="FC462" i="7"/>
  <c r="FB462" i="7"/>
  <c r="FA462" i="7"/>
  <c r="EZ462" i="7"/>
  <c r="EY462" i="7"/>
  <c r="EX462" i="7"/>
  <c r="EW462" i="7"/>
  <c r="EV462" i="7"/>
  <c r="EU462" i="7"/>
  <c r="ET462" i="7"/>
  <c r="ES462" i="7"/>
  <c r="ER462" i="7"/>
  <c r="EQ462" i="7"/>
  <c r="EP462" i="7"/>
  <c r="EO462" i="7"/>
  <c r="EN462" i="7"/>
  <c r="EM462" i="7"/>
  <c r="EL462" i="7"/>
  <c r="EK462" i="7"/>
  <c r="EJ462" i="7"/>
  <c r="EI462" i="7"/>
  <c r="EH462" i="7"/>
  <c r="EG462" i="7"/>
  <c r="EF462" i="7"/>
  <c r="EE462" i="7"/>
  <c r="ED462" i="7"/>
  <c r="EC462" i="7"/>
  <c r="EB462" i="7"/>
  <c r="EA462" i="7"/>
  <c r="DZ462" i="7"/>
  <c r="DY462" i="7"/>
  <c r="DX462" i="7"/>
  <c r="DW462" i="7"/>
  <c r="DV462" i="7"/>
  <c r="DU462" i="7"/>
  <c r="DT462" i="7"/>
  <c r="DS462" i="7"/>
  <c r="DR462" i="7"/>
  <c r="DQ462" i="7"/>
  <c r="DP462" i="7"/>
  <c r="DO462" i="7"/>
  <c r="DN462" i="7"/>
  <c r="DM462" i="7"/>
  <c r="DL462" i="7"/>
  <c r="DK462" i="7"/>
  <c r="DJ462" i="7"/>
  <c r="DI462" i="7"/>
  <c r="DH462" i="7"/>
  <c r="DG462" i="7"/>
  <c r="DF462" i="7"/>
  <c r="DE462" i="7"/>
  <c r="DD462" i="7"/>
  <c r="DC462" i="7"/>
  <c r="DB462" i="7"/>
  <c r="DA462" i="7"/>
  <c r="CZ462" i="7"/>
  <c r="CY462" i="7"/>
  <c r="CX462" i="7"/>
  <c r="CW462" i="7"/>
  <c r="CV462" i="7"/>
  <c r="CU462" i="7"/>
  <c r="CT462" i="7"/>
  <c r="CS462" i="7"/>
  <c r="CR462" i="7"/>
  <c r="CQ462" i="7"/>
  <c r="CP462" i="7"/>
  <c r="CO462" i="7"/>
  <c r="CN462" i="7"/>
  <c r="CM462" i="7"/>
  <c r="CL462" i="7"/>
  <c r="CK462" i="7"/>
  <c r="CJ462" i="7"/>
  <c r="CI462" i="7"/>
  <c r="CH462" i="7"/>
  <c r="CG462" i="7"/>
  <c r="CF462" i="7"/>
  <c r="CE462" i="7"/>
  <c r="CD462" i="7"/>
  <c r="CC462" i="7"/>
  <c r="CB462" i="7"/>
  <c r="CA462" i="7"/>
  <c r="BZ462" i="7"/>
  <c r="BY462" i="7"/>
  <c r="BX462" i="7"/>
  <c r="BW462" i="7"/>
  <c r="BV462" i="7"/>
  <c r="BU462" i="7"/>
  <c r="BT462" i="7"/>
  <c r="BS462" i="7"/>
  <c r="BR462" i="7"/>
  <c r="BQ462" i="7"/>
  <c r="BP462" i="7"/>
  <c r="BO462" i="7"/>
  <c r="BN462" i="7"/>
  <c r="BM462" i="7"/>
  <c r="BL462" i="7"/>
  <c r="BK462" i="7"/>
  <c r="BJ462" i="7"/>
  <c r="BI462" i="7"/>
  <c r="BH462" i="7"/>
  <c r="BG462" i="7"/>
  <c r="BF462" i="7"/>
  <c r="BE462" i="7"/>
  <c r="BD462" i="7"/>
  <c r="BC462" i="7"/>
  <c r="BB462" i="7"/>
  <c r="BA462" i="7"/>
  <c r="AZ462" i="7"/>
  <c r="AY462" i="7"/>
  <c r="AX462" i="7"/>
  <c r="AW462" i="7"/>
  <c r="AV462" i="7"/>
  <c r="AU462" i="7"/>
  <c r="AT462" i="7"/>
  <c r="AS462" i="7"/>
  <c r="AR462" i="7"/>
  <c r="AQ462" i="7"/>
  <c r="AP462" i="7"/>
  <c r="AO462" i="7"/>
  <c r="AN462" i="7"/>
  <c r="AM462" i="7"/>
  <c r="AL462" i="7"/>
  <c r="AK462" i="7"/>
  <c r="AJ462" i="7"/>
  <c r="AI462" i="7"/>
  <c r="AH462" i="7"/>
  <c r="AG462" i="7"/>
  <c r="AF462" i="7"/>
  <c r="AE462" i="7"/>
  <c r="AD462" i="7"/>
  <c r="AC462" i="7"/>
  <c r="AB462" i="7"/>
  <c r="AA462" i="7"/>
  <c r="Z462" i="7"/>
  <c r="Y462" i="7"/>
  <c r="X462" i="7"/>
  <c r="W462" i="7"/>
  <c r="V462" i="7"/>
  <c r="U462" i="7"/>
  <c r="T462" i="7"/>
  <c r="S462" i="7"/>
  <c r="R462" i="7"/>
  <c r="Q462" i="7"/>
  <c r="P462" i="7"/>
  <c r="O462" i="7"/>
  <c r="N462" i="7"/>
  <c r="M462" i="7"/>
  <c r="L462" i="7"/>
  <c r="K462" i="7"/>
  <c r="J462" i="7"/>
  <c r="I462" i="7"/>
  <c r="H462" i="7"/>
  <c r="G462" i="7"/>
  <c r="F462" i="7"/>
  <c r="E462" i="7"/>
  <c r="D462" i="7"/>
  <c r="C462" i="7"/>
  <c r="B462" i="7"/>
  <c r="FH461" i="7"/>
  <c r="FG461" i="7"/>
  <c r="FF461" i="7"/>
  <c r="FE461" i="7"/>
  <c r="FD461" i="7"/>
  <c r="FC461" i="7"/>
  <c r="FB461" i="7"/>
  <c r="FA461" i="7"/>
  <c r="EZ461" i="7"/>
  <c r="EY461" i="7"/>
  <c r="EX461" i="7"/>
  <c r="EW461" i="7"/>
  <c r="EV461" i="7"/>
  <c r="EU461" i="7"/>
  <c r="ET461" i="7"/>
  <c r="ES461" i="7"/>
  <c r="ER461" i="7"/>
  <c r="EQ461" i="7"/>
  <c r="EP461" i="7"/>
  <c r="EO461" i="7"/>
  <c r="EN461" i="7"/>
  <c r="EM461" i="7"/>
  <c r="EL461" i="7"/>
  <c r="EK461" i="7"/>
  <c r="EJ461" i="7"/>
  <c r="EI461" i="7"/>
  <c r="EH461" i="7"/>
  <c r="EG461" i="7"/>
  <c r="EF461" i="7"/>
  <c r="EE461" i="7"/>
  <c r="ED461" i="7"/>
  <c r="EC461" i="7"/>
  <c r="EB461" i="7"/>
  <c r="EA461" i="7"/>
  <c r="DZ461" i="7"/>
  <c r="DY461" i="7"/>
  <c r="DX461" i="7"/>
  <c r="DW461" i="7"/>
  <c r="DV461" i="7"/>
  <c r="DU461" i="7"/>
  <c r="DT461" i="7"/>
  <c r="DS461" i="7"/>
  <c r="DR461" i="7"/>
  <c r="DQ461" i="7"/>
  <c r="DP461" i="7"/>
  <c r="DO461" i="7"/>
  <c r="DN461" i="7"/>
  <c r="DM461" i="7"/>
  <c r="DL461" i="7"/>
  <c r="DK461" i="7"/>
  <c r="DJ461" i="7"/>
  <c r="DI461" i="7"/>
  <c r="DH461" i="7"/>
  <c r="DG461" i="7"/>
  <c r="DF461" i="7"/>
  <c r="DE461" i="7"/>
  <c r="DD461" i="7"/>
  <c r="DC461" i="7"/>
  <c r="DB461" i="7"/>
  <c r="DA461" i="7"/>
  <c r="CZ461" i="7"/>
  <c r="CY461" i="7"/>
  <c r="CX461" i="7"/>
  <c r="CW461" i="7"/>
  <c r="CV461" i="7"/>
  <c r="CU461" i="7"/>
  <c r="CT461" i="7"/>
  <c r="CS461" i="7"/>
  <c r="CR461" i="7"/>
  <c r="CQ461" i="7"/>
  <c r="CP461" i="7"/>
  <c r="CO461" i="7"/>
  <c r="CN461" i="7"/>
  <c r="CM461" i="7"/>
  <c r="CL461" i="7"/>
  <c r="CK461" i="7"/>
  <c r="CJ461" i="7"/>
  <c r="CI461" i="7"/>
  <c r="CH461" i="7"/>
  <c r="CG461" i="7"/>
  <c r="CF461" i="7"/>
  <c r="CE461" i="7"/>
  <c r="CD461" i="7"/>
  <c r="CC461" i="7"/>
  <c r="CB461" i="7"/>
  <c r="CA461" i="7"/>
  <c r="BZ461" i="7"/>
  <c r="BY461" i="7"/>
  <c r="BX461" i="7"/>
  <c r="BW461" i="7"/>
  <c r="BV461" i="7"/>
  <c r="BU461" i="7"/>
  <c r="BT461" i="7"/>
  <c r="BS461" i="7"/>
  <c r="BR461" i="7"/>
  <c r="BQ461" i="7"/>
  <c r="BP461" i="7"/>
  <c r="BO461" i="7"/>
  <c r="BN461" i="7"/>
  <c r="BM461" i="7"/>
  <c r="BL461" i="7"/>
  <c r="BK461" i="7"/>
  <c r="BJ461" i="7"/>
  <c r="BI461" i="7"/>
  <c r="BH461" i="7"/>
  <c r="BG461" i="7"/>
  <c r="BF461" i="7"/>
  <c r="BE461" i="7"/>
  <c r="BD461" i="7"/>
  <c r="BC461" i="7"/>
  <c r="BB461" i="7"/>
  <c r="BA461" i="7"/>
  <c r="AZ461" i="7"/>
  <c r="AY461" i="7"/>
  <c r="AX461" i="7"/>
  <c r="AW461" i="7"/>
  <c r="AV461" i="7"/>
  <c r="AU461" i="7"/>
  <c r="AT461" i="7"/>
  <c r="AS461" i="7"/>
  <c r="AR461" i="7"/>
  <c r="AQ461" i="7"/>
  <c r="AP461" i="7"/>
  <c r="AO461" i="7"/>
  <c r="AN461" i="7"/>
  <c r="AM461" i="7"/>
  <c r="AL461" i="7"/>
  <c r="AK461" i="7"/>
  <c r="AJ461" i="7"/>
  <c r="AI461" i="7"/>
  <c r="AH461" i="7"/>
  <c r="AG461" i="7"/>
  <c r="AF461" i="7"/>
  <c r="AE461" i="7"/>
  <c r="AD461" i="7"/>
  <c r="AC461" i="7"/>
  <c r="AB461" i="7"/>
  <c r="AA461" i="7"/>
  <c r="Z461" i="7"/>
  <c r="Y461" i="7"/>
  <c r="X461" i="7"/>
  <c r="W461" i="7"/>
  <c r="V461" i="7"/>
  <c r="U461" i="7"/>
  <c r="T461" i="7"/>
  <c r="S461" i="7"/>
  <c r="R461" i="7"/>
  <c r="Q461" i="7"/>
  <c r="P461" i="7"/>
  <c r="O461" i="7"/>
  <c r="N461" i="7"/>
  <c r="M461" i="7"/>
  <c r="L461" i="7"/>
  <c r="K461" i="7"/>
  <c r="J461" i="7"/>
  <c r="I461" i="7"/>
  <c r="H461" i="7"/>
  <c r="G461" i="7"/>
  <c r="F461" i="7"/>
  <c r="E461" i="7"/>
  <c r="D461" i="7"/>
  <c r="C461" i="7"/>
  <c r="B461" i="7"/>
  <c r="FH460" i="7"/>
  <c r="FG460" i="7"/>
  <c r="FF460" i="7"/>
  <c r="FE460" i="7"/>
  <c r="FD460" i="7"/>
  <c r="FC460" i="7"/>
  <c r="FB460" i="7"/>
  <c r="FA460" i="7"/>
  <c r="EZ460" i="7"/>
  <c r="EY460" i="7"/>
  <c r="EX460" i="7"/>
  <c r="EW460" i="7"/>
  <c r="EV460" i="7"/>
  <c r="EU460" i="7"/>
  <c r="ET460" i="7"/>
  <c r="ES460" i="7"/>
  <c r="ER460" i="7"/>
  <c r="EQ460" i="7"/>
  <c r="EP460" i="7"/>
  <c r="EO460" i="7"/>
  <c r="EN460" i="7"/>
  <c r="EM460" i="7"/>
  <c r="EL460" i="7"/>
  <c r="EK460" i="7"/>
  <c r="EJ460" i="7"/>
  <c r="EI460" i="7"/>
  <c r="EH460" i="7"/>
  <c r="EG460" i="7"/>
  <c r="EF460" i="7"/>
  <c r="EE460" i="7"/>
  <c r="ED460" i="7"/>
  <c r="EC460" i="7"/>
  <c r="EB460" i="7"/>
  <c r="EA460" i="7"/>
  <c r="DZ460" i="7"/>
  <c r="DY460" i="7"/>
  <c r="DX460" i="7"/>
  <c r="DW460" i="7"/>
  <c r="DV460" i="7"/>
  <c r="DU460" i="7"/>
  <c r="DT460" i="7"/>
  <c r="DS460" i="7"/>
  <c r="DR460" i="7"/>
  <c r="DQ460" i="7"/>
  <c r="DP460" i="7"/>
  <c r="DO460" i="7"/>
  <c r="DN460" i="7"/>
  <c r="DM460" i="7"/>
  <c r="DL460" i="7"/>
  <c r="DK460" i="7"/>
  <c r="DJ460" i="7"/>
  <c r="DI460" i="7"/>
  <c r="DH460" i="7"/>
  <c r="DG460" i="7"/>
  <c r="DF460" i="7"/>
  <c r="DE460" i="7"/>
  <c r="DD460" i="7"/>
  <c r="DC460" i="7"/>
  <c r="DB460" i="7"/>
  <c r="DA460" i="7"/>
  <c r="CZ460" i="7"/>
  <c r="CY460" i="7"/>
  <c r="CX460" i="7"/>
  <c r="CW460" i="7"/>
  <c r="CV460" i="7"/>
  <c r="CU460" i="7"/>
  <c r="CT460" i="7"/>
  <c r="CS460" i="7"/>
  <c r="CR460" i="7"/>
  <c r="CQ460" i="7"/>
  <c r="CP460" i="7"/>
  <c r="CO460" i="7"/>
  <c r="CN460" i="7"/>
  <c r="CM460" i="7"/>
  <c r="CL460" i="7"/>
  <c r="CK460" i="7"/>
  <c r="CJ460" i="7"/>
  <c r="CI460" i="7"/>
  <c r="CH460" i="7"/>
  <c r="CG460" i="7"/>
  <c r="CF460" i="7"/>
  <c r="CE460" i="7"/>
  <c r="CD460" i="7"/>
  <c r="CC460" i="7"/>
  <c r="CB460" i="7"/>
  <c r="CA460" i="7"/>
  <c r="BZ460" i="7"/>
  <c r="BY460" i="7"/>
  <c r="BX460" i="7"/>
  <c r="BW460" i="7"/>
  <c r="BV460" i="7"/>
  <c r="BU460" i="7"/>
  <c r="BT460" i="7"/>
  <c r="BS460" i="7"/>
  <c r="BR460" i="7"/>
  <c r="BQ460" i="7"/>
  <c r="BP460" i="7"/>
  <c r="BO460" i="7"/>
  <c r="BN460" i="7"/>
  <c r="BM460" i="7"/>
  <c r="BL460" i="7"/>
  <c r="BK460" i="7"/>
  <c r="BJ460" i="7"/>
  <c r="BI460" i="7"/>
  <c r="BH460" i="7"/>
  <c r="BG460" i="7"/>
  <c r="BF460" i="7"/>
  <c r="BE460" i="7"/>
  <c r="BD460" i="7"/>
  <c r="BC460" i="7"/>
  <c r="BB460" i="7"/>
  <c r="BA460" i="7"/>
  <c r="AZ460" i="7"/>
  <c r="AY460" i="7"/>
  <c r="AX460" i="7"/>
  <c r="AW460" i="7"/>
  <c r="AV460" i="7"/>
  <c r="AU460" i="7"/>
  <c r="AT460" i="7"/>
  <c r="AS460" i="7"/>
  <c r="AR460" i="7"/>
  <c r="AQ460" i="7"/>
  <c r="AP460" i="7"/>
  <c r="AO460" i="7"/>
  <c r="AN460" i="7"/>
  <c r="AM460" i="7"/>
  <c r="AL460" i="7"/>
  <c r="AK460" i="7"/>
  <c r="AJ460" i="7"/>
  <c r="AI460" i="7"/>
  <c r="AH460" i="7"/>
  <c r="AG460" i="7"/>
  <c r="AF460" i="7"/>
  <c r="AE460" i="7"/>
  <c r="AD460" i="7"/>
  <c r="AC460" i="7"/>
  <c r="AB460" i="7"/>
  <c r="AA460" i="7"/>
  <c r="Z460" i="7"/>
  <c r="Y460" i="7"/>
  <c r="X460" i="7"/>
  <c r="W460" i="7"/>
  <c r="V460" i="7"/>
  <c r="U460" i="7"/>
  <c r="T460" i="7"/>
  <c r="S460" i="7"/>
  <c r="R460" i="7"/>
  <c r="Q460" i="7"/>
  <c r="P460" i="7"/>
  <c r="O460" i="7"/>
  <c r="N460" i="7"/>
  <c r="M460" i="7"/>
  <c r="L460" i="7"/>
  <c r="K460" i="7"/>
  <c r="J460" i="7"/>
  <c r="I460" i="7"/>
  <c r="H460" i="7"/>
  <c r="G460" i="7"/>
  <c r="F460" i="7"/>
  <c r="E460" i="7"/>
  <c r="D460" i="7"/>
  <c r="C460" i="7"/>
  <c r="B460" i="7"/>
  <c r="FH459" i="7"/>
  <c r="FG459" i="7"/>
  <c r="FF459" i="7"/>
  <c r="FE459" i="7"/>
  <c r="FD459" i="7"/>
  <c r="FC459" i="7"/>
  <c r="FB459" i="7"/>
  <c r="FA459" i="7"/>
  <c r="EZ459" i="7"/>
  <c r="EY459" i="7"/>
  <c r="EX459" i="7"/>
  <c r="EW459" i="7"/>
  <c r="EV459" i="7"/>
  <c r="EU459" i="7"/>
  <c r="ET459" i="7"/>
  <c r="ES459" i="7"/>
  <c r="ER459" i="7"/>
  <c r="EQ459" i="7"/>
  <c r="EP459" i="7"/>
  <c r="EO459" i="7"/>
  <c r="EN459" i="7"/>
  <c r="EM459" i="7"/>
  <c r="EL459" i="7"/>
  <c r="EK459" i="7"/>
  <c r="EJ459" i="7"/>
  <c r="EI459" i="7"/>
  <c r="EH459" i="7"/>
  <c r="EG459" i="7"/>
  <c r="EF459" i="7"/>
  <c r="EE459" i="7"/>
  <c r="ED459" i="7"/>
  <c r="EC459" i="7"/>
  <c r="EB459" i="7"/>
  <c r="EA459" i="7"/>
  <c r="DZ459" i="7"/>
  <c r="DY459" i="7"/>
  <c r="DX459" i="7"/>
  <c r="DW459" i="7"/>
  <c r="DV459" i="7"/>
  <c r="DU459" i="7"/>
  <c r="DT459" i="7"/>
  <c r="DS459" i="7"/>
  <c r="DR459" i="7"/>
  <c r="DQ459" i="7"/>
  <c r="DP459" i="7"/>
  <c r="DO459" i="7"/>
  <c r="DN459" i="7"/>
  <c r="DM459" i="7"/>
  <c r="DL459" i="7"/>
  <c r="DK459" i="7"/>
  <c r="DJ459" i="7"/>
  <c r="DI459" i="7"/>
  <c r="DH459" i="7"/>
  <c r="DG459" i="7"/>
  <c r="DF459" i="7"/>
  <c r="DE459" i="7"/>
  <c r="DD459" i="7"/>
  <c r="DC459" i="7"/>
  <c r="DB459" i="7"/>
  <c r="DA459" i="7"/>
  <c r="CZ459" i="7"/>
  <c r="CY459" i="7"/>
  <c r="CX459" i="7"/>
  <c r="CW459" i="7"/>
  <c r="CV459" i="7"/>
  <c r="CU459" i="7"/>
  <c r="CT459" i="7"/>
  <c r="CS459" i="7"/>
  <c r="CR459" i="7"/>
  <c r="CQ459" i="7"/>
  <c r="CP459" i="7"/>
  <c r="CO459" i="7"/>
  <c r="CN459" i="7"/>
  <c r="CM459" i="7"/>
  <c r="CL459" i="7"/>
  <c r="CK459" i="7"/>
  <c r="CJ459" i="7"/>
  <c r="CI459" i="7"/>
  <c r="CH459" i="7"/>
  <c r="CG459" i="7"/>
  <c r="CF459" i="7"/>
  <c r="CE459" i="7"/>
  <c r="CD459" i="7"/>
  <c r="CC459" i="7"/>
  <c r="CB459" i="7"/>
  <c r="CA459" i="7"/>
  <c r="BZ459" i="7"/>
  <c r="BY459" i="7"/>
  <c r="BX459" i="7"/>
  <c r="BW459" i="7"/>
  <c r="BV459" i="7"/>
  <c r="BU459" i="7"/>
  <c r="BT459" i="7"/>
  <c r="BS459" i="7"/>
  <c r="BR459" i="7"/>
  <c r="BQ459" i="7"/>
  <c r="BP459" i="7"/>
  <c r="BO459" i="7"/>
  <c r="BN459" i="7"/>
  <c r="BM459" i="7"/>
  <c r="BL459" i="7"/>
  <c r="BK459" i="7"/>
  <c r="BJ459" i="7"/>
  <c r="BI459" i="7"/>
  <c r="BH459" i="7"/>
  <c r="BG459" i="7"/>
  <c r="BF459" i="7"/>
  <c r="BE459" i="7"/>
  <c r="BD459" i="7"/>
  <c r="BC459" i="7"/>
  <c r="BB459" i="7"/>
  <c r="BA459" i="7"/>
  <c r="AZ459" i="7"/>
  <c r="AY459" i="7"/>
  <c r="AX459" i="7"/>
  <c r="AW459" i="7"/>
  <c r="AV459" i="7"/>
  <c r="AU459" i="7"/>
  <c r="AT459" i="7"/>
  <c r="AS459" i="7"/>
  <c r="AR459" i="7"/>
  <c r="AQ459" i="7"/>
  <c r="AP459" i="7"/>
  <c r="AO459" i="7"/>
  <c r="AN459" i="7"/>
  <c r="AM459" i="7"/>
  <c r="AL459" i="7"/>
  <c r="AK459" i="7"/>
  <c r="AJ459" i="7"/>
  <c r="AI459" i="7"/>
  <c r="AH459" i="7"/>
  <c r="AG459" i="7"/>
  <c r="AF459" i="7"/>
  <c r="AE459" i="7"/>
  <c r="AD459" i="7"/>
  <c r="AC459" i="7"/>
  <c r="AB459" i="7"/>
  <c r="AA459" i="7"/>
  <c r="Z459" i="7"/>
  <c r="Y459" i="7"/>
  <c r="X459" i="7"/>
  <c r="W459" i="7"/>
  <c r="V459" i="7"/>
  <c r="U459" i="7"/>
  <c r="T459" i="7"/>
  <c r="S459" i="7"/>
  <c r="R459" i="7"/>
  <c r="Q459" i="7"/>
  <c r="P459" i="7"/>
  <c r="O459" i="7"/>
  <c r="N459" i="7"/>
  <c r="M459" i="7"/>
  <c r="L459" i="7"/>
  <c r="K459" i="7"/>
  <c r="J459" i="7"/>
  <c r="I459" i="7"/>
  <c r="H459" i="7"/>
  <c r="G459" i="7"/>
  <c r="F459" i="7"/>
  <c r="E459" i="7"/>
  <c r="D459" i="7"/>
  <c r="C459" i="7"/>
  <c r="B459" i="7"/>
  <c r="FH458" i="7"/>
  <c r="FG458" i="7"/>
  <c r="FF458" i="7"/>
  <c r="FE458" i="7"/>
  <c r="FD458" i="7"/>
  <c r="FC458" i="7"/>
  <c r="FB458" i="7"/>
  <c r="FA458" i="7"/>
  <c r="EZ458" i="7"/>
  <c r="EY458" i="7"/>
  <c r="EX458" i="7"/>
  <c r="EW458" i="7"/>
  <c r="EV458" i="7"/>
  <c r="EU458" i="7"/>
  <c r="ET458" i="7"/>
  <c r="ES458" i="7"/>
  <c r="ER458" i="7"/>
  <c r="EQ458" i="7"/>
  <c r="EP458" i="7"/>
  <c r="EO458" i="7"/>
  <c r="EN458" i="7"/>
  <c r="EM458" i="7"/>
  <c r="EL458" i="7"/>
  <c r="EK458" i="7"/>
  <c r="EJ458" i="7"/>
  <c r="EI458" i="7"/>
  <c r="EH458" i="7"/>
  <c r="EG458" i="7"/>
  <c r="EF458" i="7"/>
  <c r="EE458" i="7"/>
  <c r="ED458" i="7"/>
  <c r="EC458" i="7"/>
  <c r="EB458" i="7"/>
  <c r="EA458" i="7"/>
  <c r="DZ458" i="7"/>
  <c r="DY458" i="7"/>
  <c r="DX458" i="7"/>
  <c r="DW458" i="7"/>
  <c r="DV458" i="7"/>
  <c r="DU458" i="7"/>
  <c r="DT458" i="7"/>
  <c r="DS458" i="7"/>
  <c r="DR458" i="7"/>
  <c r="DQ458" i="7"/>
  <c r="DP458" i="7"/>
  <c r="DO458" i="7"/>
  <c r="DN458" i="7"/>
  <c r="DM458" i="7"/>
  <c r="DL458" i="7"/>
  <c r="DK458" i="7"/>
  <c r="DJ458" i="7"/>
  <c r="DI458" i="7"/>
  <c r="DH458" i="7"/>
  <c r="DG458" i="7"/>
  <c r="DF458" i="7"/>
  <c r="DE458" i="7"/>
  <c r="DD458" i="7"/>
  <c r="DC458" i="7"/>
  <c r="DB458" i="7"/>
  <c r="DA458" i="7"/>
  <c r="CZ458" i="7"/>
  <c r="CY458" i="7"/>
  <c r="CX458" i="7"/>
  <c r="CW458" i="7"/>
  <c r="CV458" i="7"/>
  <c r="CU458" i="7"/>
  <c r="CT458" i="7"/>
  <c r="CS458" i="7"/>
  <c r="CR458" i="7"/>
  <c r="CQ458" i="7"/>
  <c r="CP458" i="7"/>
  <c r="CO458" i="7"/>
  <c r="CN458" i="7"/>
  <c r="CM458" i="7"/>
  <c r="CL458" i="7"/>
  <c r="CK458" i="7"/>
  <c r="CJ458" i="7"/>
  <c r="CI458" i="7"/>
  <c r="CH458" i="7"/>
  <c r="CG458" i="7"/>
  <c r="CF458" i="7"/>
  <c r="CE458" i="7"/>
  <c r="CD458" i="7"/>
  <c r="CC458" i="7"/>
  <c r="CB458" i="7"/>
  <c r="CA458" i="7"/>
  <c r="BZ458" i="7"/>
  <c r="BY458" i="7"/>
  <c r="BX458" i="7"/>
  <c r="BW458" i="7"/>
  <c r="BV458" i="7"/>
  <c r="BU458" i="7"/>
  <c r="BT458" i="7"/>
  <c r="BS458" i="7"/>
  <c r="BR458" i="7"/>
  <c r="BQ458" i="7"/>
  <c r="BP458" i="7"/>
  <c r="BO458" i="7"/>
  <c r="BN458" i="7"/>
  <c r="BM458" i="7"/>
  <c r="BL458" i="7"/>
  <c r="BK458" i="7"/>
  <c r="BJ458" i="7"/>
  <c r="BI458" i="7"/>
  <c r="BH458" i="7"/>
  <c r="BG458" i="7"/>
  <c r="BF458" i="7"/>
  <c r="BE458" i="7"/>
  <c r="BD458" i="7"/>
  <c r="BC458" i="7"/>
  <c r="BB458" i="7"/>
  <c r="BA458" i="7"/>
  <c r="AZ458" i="7"/>
  <c r="AY458" i="7"/>
  <c r="AX458" i="7"/>
  <c r="AW458" i="7"/>
  <c r="AV458" i="7"/>
  <c r="AU458" i="7"/>
  <c r="AT458" i="7"/>
  <c r="AS458" i="7"/>
  <c r="AR458" i="7"/>
  <c r="AQ458" i="7"/>
  <c r="AP458" i="7"/>
  <c r="AO458" i="7"/>
  <c r="AN458" i="7"/>
  <c r="AM458" i="7"/>
  <c r="AL458" i="7"/>
  <c r="AK458" i="7"/>
  <c r="AJ458" i="7"/>
  <c r="AI458" i="7"/>
  <c r="AH458" i="7"/>
  <c r="AG458" i="7"/>
  <c r="AF458" i="7"/>
  <c r="AE458" i="7"/>
  <c r="AD458" i="7"/>
  <c r="AC458" i="7"/>
  <c r="AB458" i="7"/>
  <c r="AA458" i="7"/>
  <c r="Z458" i="7"/>
  <c r="Y458" i="7"/>
  <c r="X458" i="7"/>
  <c r="W458" i="7"/>
  <c r="V458" i="7"/>
  <c r="U458" i="7"/>
  <c r="T458" i="7"/>
  <c r="S458" i="7"/>
  <c r="R458" i="7"/>
  <c r="Q458" i="7"/>
  <c r="P458" i="7"/>
  <c r="O458" i="7"/>
  <c r="N458" i="7"/>
  <c r="M458" i="7"/>
  <c r="L458" i="7"/>
  <c r="K458" i="7"/>
  <c r="J458" i="7"/>
  <c r="I458" i="7"/>
  <c r="H458" i="7"/>
  <c r="G458" i="7"/>
  <c r="F458" i="7"/>
  <c r="E458" i="7"/>
  <c r="D458" i="7"/>
  <c r="C458" i="7"/>
  <c r="B458" i="7"/>
  <c r="FH457" i="7"/>
  <c r="FG457" i="7"/>
  <c r="FF457" i="7"/>
  <c r="FE457" i="7"/>
  <c r="FD457" i="7"/>
  <c r="FC457" i="7"/>
  <c r="FB457" i="7"/>
  <c r="FA457" i="7"/>
  <c r="EZ457" i="7"/>
  <c r="EY457" i="7"/>
  <c r="EX457" i="7"/>
  <c r="EW457" i="7"/>
  <c r="EV457" i="7"/>
  <c r="EU457" i="7"/>
  <c r="ET457" i="7"/>
  <c r="ES457" i="7"/>
  <c r="ER457" i="7"/>
  <c r="EQ457" i="7"/>
  <c r="EP457" i="7"/>
  <c r="EO457" i="7"/>
  <c r="EN457" i="7"/>
  <c r="EM457" i="7"/>
  <c r="EL457" i="7"/>
  <c r="EK457" i="7"/>
  <c r="EJ457" i="7"/>
  <c r="EI457" i="7"/>
  <c r="EH457" i="7"/>
  <c r="EG457" i="7"/>
  <c r="EF457" i="7"/>
  <c r="EE457" i="7"/>
  <c r="ED457" i="7"/>
  <c r="EC457" i="7"/>
  <c r="EB457" i="7"/>
  <c r="EA457" i="7"/>
  <c r="DZ457" i="7"/>
  <c r="DY457" i="7"/>
  <c r="DX457" i="7"/>
  <c r="DW457" i="7"/>
  <c r="DV457" i="7"/>
  <c r="DU457" i="7"/>
  <c r="DT457" i="7"/>
  <c r="DS457" i="7"/>
  <c r="DR457" i="7"/>
  <c r="DQ457" i="7"/>
  <c r="DP457" i="7"/>
  <c r="DO457" i="7"/>
  <c r="DN457" i="7"/>
  <c r="DM457" i="7"/>
  <c r="DL457" i="7"/>
  <c r="DK457" i="7"/>
  <c r="DJ457" i="7"/>
  <c r="DI457" i="7"/>
  <c r="DH457" i="7"/>
  <c r="DG457" i="7"/>
  <c r="DF457" i="7"/>
  <c r="DE457" i="7"/>
  <c r="DD457" i="7"/>
  <c r="DC457" i="7"/>
  <c r="DB457" i="7"/>
  <c r="DA457" i="7"/>
  <c r="CZ457" i="7"/>
  <c r="CY457" i="7"/>
  <c r="CX457" i="7"/>
  <c r="CW457" i="7"/>
  <c r="CV457" i="7"/>
  <c r="CU457" i="7"/>
  <c r="CT457" i="7"/>
  <c r="CS457" i="7"/>
  <c r="CR457" i="7"/>
  <c r="CQ457" i="7"/>
  <c r="CP457" i="7"/>
  <c r="CO457" i="7"/>
  <c r="CN457" i="7"/>
  <c r="CM457" i="7"/>
  <c r="CL457" i="7"/>
  <c r="CK457" i="7"/>
  <c r="CJ457" i="7"/>
  <c r="CI457" i="7"/>
  <c r="CH457" i="7"/>
  <c r="CG457" i="7"/>
  <c r="CF457" i="7"/>
  <c r="CE457" i="7"/>
  <c r="CD457" i="7"/>
  <c r="CC457" i="7"/>
  <c r="CB457" i="7"/>
  <c r="CA457" i="7"/>
  <c r="BZ457" i="7"/>
  <c r="BY457" i="7"/>
  <c r="BX457" i="7"/>
  <c r="BW457" i="7"/>
  <c r="BV457" i="7"/>
  <c r="BU457" i="7"/>
  <c r="BT457" i="7"/>
  <c r="BS457" i="7"/>
  <c r="BR457" i="7"/>
  <c r="BQ457" i="7"/>
  <c r="BP457" i="7"/>
  <c r="BO457" i="7"/>
  <c r="BN457" i="7"/>
  <c r="BM457" i="7"/>
  <c r="BL457" i="7"/>
  <c r="BK457" i="7"/>
  <c r="BJ457" i="7"/>
  <c r="BI457" i="7"/>
  <c r="BH457" i="7"/>
  <c r="BG457" i="7"/>
  <c r="BF457" i="7"/>
  <c r="BE457" i="7"/>
  <c r="BD457" i="7"/>
  <c r="BC457" i="7"/>
  <c r="BB457" i="7"/>
  <c r="BA457" i="7"/>
  <c r="AZ457" i="7"/>
  <c r="AY457" i="7"/>
  <c r="AX457" i="7"/>
  <c r="AW457" i="7"/>
  <c r="AV457" i="7"/>
  <c r="AU457" i="7"/>
  <c r="AT457" i="7"/>
  <c r="AS457" i="7"/>
  <c r="AR457" i="7"/>
  <c r="AQ457" i="7"/>
  <c r="AP457" i="7"/>
  <c r="AO457" i="7"/>
  <c r="AN457" i="7"/>
  <c r="AM457" i="7"/>
  <c r="AL457" i="7"/>
  <c r="AK457" i="7"/>
  <c r="AJ457" i="7"/>
  <c r="AI457" i="7"/>
  <c r="AH457" i="7"/>
  <c r="AG457" i="7"/>
  <c r="AF457" i="7"/>
  <c r="AE457" i="7"/>
  <c r="AD457" i="7"/>
  <c r="AC457" i="7"/>
  <c r="AB457" i="7"/>
  <c r="AA457" i="7"/>
  <c r="Z457" i="7"/>
  <c r="Y457" i="7"/>
  <c r="X457" i="7"/>
  <c r="W457" i="7"/>
  <c r="V457" i="7"/>
  <c r="U457" i="7"/>
  <c r="T457" i="7"/>
  <c r="S457" i="7"/>
  <c r="R457" i="7"/>
  <c r="Q457" i="7"/>
  <c r="P457" i="7"/>
  <c r="O457" i="7"/>
  <c r="N457" i="7"/>
  <c r="M457" i="7"/>
  <c r="L457" i="7"/>
  <c r="K457" i="7"/>
  <c r="J457" i="7"/>
  <c r="I457" i="7"/>
  <c r="H457" i="7"/>
  <c r="G457" i="7"/>
  <c r="F457" i="7"/>
  <c r="E457" i="7"/>
  <c r="D457" i="7"/>
  <c r="C457" i="7"/>
  <c r="B457" i="7"/>
  <c r="FH456" i="7"/>
  <c r="FG456" i="7"/>
  <c r="FF456" i="7"/>
  <c r="FE456" i="7"/>
  <c r="FD456" i="7"/>
  <c r="FC456" i="7"/>
  <c r="FB456" i="7"/>
  <c r="FA456" i="7"/>
  <c r="EZ456" i="7"/>
  <c r="EY456" i="7"/>
  <c r="EX456" i="7"/>
  <c r="EW456" i="7"/>
  <c r="EV456" i="7"/>
  <c r="EU456" i="7"/>
  <c r="ET456" i="7"/>
  <c r="ES456" i="7"/>
  <c r="ER456" i="7"/>
  <c r="EQ456" i="7"/>
  <c r="EP456" i="7"/>
  <c r="EO456" i="7"/>
  <c r="EN456" i="7"/>
  <c r="EM456" i="7"/>
  <c r="EL456" i="7"/>
  <c r="EK456" i="7"/>
  <c r="EJ456" i="7"/>
  <c r="EI456" i="7"/>
  <c r="EH456" i="7"/>
  <c r="EG456" i="7"/>
  <c r="EF456" i="7"/>
  <c r="EE456" i="7"/>
  <c r="ED456" i="7"/>
  <c r="EC456" i="7"/>
  <c r="EB456" i="7"/>
  <c r="EA456" i="7"/>
  <c r="DZ456" i="7"/>
  <c r="DY456" i="7"/>
  <c r="DX456" i="7"/>
  <c r="DW456" i="7"/>
  <c r="DV456" i="7"/>
  <c r="DU456" i="7"/>
  <c r="DT456" i="7"/>
  <c r="DS456" i="7"/>
  <c r="DR456" i="7"/>
  <c r="DQ456" i="7"/>
  <c r="DP456" i="7"/>
  <c r="DO456" i="7"/>
  <c r="DN456" i="7"/>
  <c r="DM456" i="7"/>
  <c r="DL456" i="7"/>
  <c r="DK456" i="7"/>
  <c r="DJ456" i="7"/>
  <c r="DI456" i="7"/>
  <c r="DH456" i="7"/>
  <c r="DG456" i="7"/>
  <c r="DF456" i="7"/>
  <c r="DE456" i="7"/>
  <c r="DD456" i="7"/>
  <c r="DC456" i="7"/>
  <c r="DB456" i="7"/>
  <c r="DA456" i="7"/>
  <c r="CZ456" i="7"/>
  <c r="CY456" i="7"/>
  <c r="CX456" i="7"/>
  <c r="CW456" i="7"/>
  <c r="CV456" i="7"/>
  <c r="CU456" i="7"/>
  <c r="CT456" i="7"/>
  <c r="CS456" i="7"/>
  <c r="CR456" i="7"/>
  <c r="CQ456" i="7"/>
  <c r="CP456" i="7"/>
  <c r="CO456" i="7"/>
  <c r="CN456" i="7"/>
  <c r="CM456" i="7"/>
  <c r="CL456" i="7"/>
  <c r="CK456" i="7"/>
  <c r="CJ456" i="7"/>
  <c r="CI456" i="7"/>
  <c r="CH456" i="7"/>
  <c r="CG456" i="7"/>
  <c r="CF456" i="7"/>
  <c r="CE456" i="7"/>
  <c r="CD456" i="7"/>
  <c r="CC456" i="7"/>
  <c r="CB456" i="7"/>
  <c r="CA456" i="7"/>
  <c r="BZ456" i="7"/>
  <c r="BY456" i="7"/>
  <c r="BX456" i="7"/>
  <c r="BW456" i="7"/>
  <c r="BV456" i="7"/>
  <c r="BU456" i="7"/>
  <c r="BT456" i="7"/>
  <c r="BS456" i="7"/>
  <c r="BR456" i="7"/>
  <c r="BQ456" i="7"/>
  <c r="BP456" i="7"/>
  <c r="BO456" i="7"/>
  <c r="BN456" i="7"/>
  <c r="BM456" i="7"/>
  <c r="BL456" i="7"/>
  <c r="BK456" i="7"/>
  <c r="BJ456" i="7"/>
  <c r="BI456" i="7"/>
  <c r="BH456" i="7"/>
  <c r="BG456" i="7"/>
  <c r="BF456" i="7"/>
  <c r="BE456" i="7"/>
  <c r="BD456" i="7"/>
  <c r="BC456" i="7"/>
  <c r="BB456" i="7"/>
  <c r="BA456" i="7"/>
  <c r="AZ456" i="7"/>
  <c r="AY456" i="7"/>
  <c r="AX456" i="7"/>
  <c r="AW456" i="7"/>
  <c r="AV456" i="7"/>
  <c r="AU456" i="7"/>
  <c r="AT456" i="7"/>
  <c r="AS456" i="7"/>
  <c r="AR456" i="7"/>
  <c r="AQ456" i="7"/>
  <c r="AP456" i="7"/>
  <c r="AO456" i="7"/>
  <c r="AN456" i="7"/>
  <c r="AM456" i="7"/>
  <c r="AL456" i="7"/>
  <c r="AK456" i="7"/>
  <c r="AJ456" i="7"/>
  <c r="AI456" i="7"/>
  <c r="AH456" i="7"/>
  <c r="AG456" i="7"/>
  <c r="AF456" i="7"/>
  <c r="AE456" i="7"/>
  <c r="AD456" i="7"/>
  <c r="AC456" i="7"/>
  <c r="AB456" i="7"/>
  <c r="AA456" i="7"/>
  <c r="Z456" i="7"/>
  <c r="Y456" i="7"/>
  <c r="X456" i="7"/>
  <c r="W456" i="7"/>
  <c r="V456" i="7"/>
  <c r="U456" i="7"/>
  <c r="T456" i="7"/>
  <c r="S456" i="7"/>
  <c r="R456" i="7"/>
  <c r="Q456" i="7"/>
  <c r="P456" i="7"/>
  <c r="O456" i="7"/>
  <c r="N456" i="7"/>
  <c r="M456" i="7"/>
  <c r="L456" i="7"/>
  <c r="K456" i="7"/>
  <c r="J456" i="7"/>
  <c r="I456" i="7"/>
  <c r="H456" i="7"/>
  <c r="G456" i="7"/>
  <c r="F456" i="7"/>
  <c r="E456" i="7"/>
  <c r="D456" i="7"/>
  <c r="C456" i="7"/>
  <c r="B456" i="7"/>
  <c r="FH455" i="7"/>
  <c r="FG455" i="7"/>
  <c r="FF455" i="7"/>
  <c r="FE455" i="7"/>
  <c r="FD455" i="7"/>
  <c r="FC455" i="7"/>
  <c r="FB455" i="7"/>
  <c r="FA455" i="7"/>
  <c r="EZ455" i="7"/>
  <c r="EY455" i="7"/>
  <c r="EX455" i="7"/>
  <c r="EW455" i="7"/>
  <c r="EV455" i="7"/>
  <c r="EU455" i="7"/>
  <c r="ET455" i="7"/>
  <c r="ES455" i="7"/>
  <c r="ER455" i="7"/>
  <c r="EQ455" i="7"/>
  <c r="EP455" i="7"/>
  <c r="EO455" i="7"/>
  <c r="EN455" i="7"/>
  <c r="EM455" i="7"/>
  <c r="EL455" i="7"/>
  <c r="EK455" i="7"/>
  <c r="EJ455" i="7"/>
  <c r="EI455" i="7"/>
  <c r="EH455" i="7"/>
  <c r="EG455" i="7"/>
  <c r="EF455" i="7"/>
  <c r="EE455" i="7"/>
  <c r="ED455" i="7"/>
  <c r="EC455" i="7"/>
  <c r="EB455" i="7"/>
  <c r="EA455" i="7"/>
  <c r="DZ455" i="7"/>
  <c r="DY455" i="7"/>
  <c r="DX455" i="7"/>
  <c r="DW455" i="7"/>
  <c r="DV455" i="7"/>
  <c r="DU455" i="7"/>
  <c r="DT455" i="7"/>
  <c r="DS455" i="7"/>
  <c r="DR455" i="7"/>
  <c r="DQ455" i="7"/>
  <c r="DP455" i="7"/>
  <c r="DO455" i="7"/>
  <c r="DN455" i="7"/>
  <c r="DM455" i="7"/>
  <c r="DL455" i="7"/>
  <c r="DK455" i="7"/>
  <c r="DJ455" i="7"/>
  <c r="DI455" i="7"/>
  <c r="DH455" i="7"/>
  <c r="DG455" i="7"/>
  <c r="DF455" i="7"/>
  <c r="DE455" i="7"/>
  <c r="DD455" i="7"/>
  <c r="DC455" i="7"/>
  <c r="DB455" i="7"/>
  <c r="DA455" i="7"/>
  <c r="CZ455" i="7"/>
  <c r="CY455" i="7"/>
  <c r="CX455" i="7"/>
  <c r="CW455" i="7"/>
  <c r="CV455" i="7"/>
  <c r="CU455" i="7"/>
  <c r="CT455" i="7"/>
  <c r="CS455" i="7"/>
  <c r="CR455" i="7"/>
  <c r="CQ455" i="7"/>
  <c r="CP455" i="7"/>
  <c r="CO455" i="7"/>
  <c r="CN455" i="7"/>
  <c r="CM455" i="7"/>
  <c r="CL455" i="7"/>
  <c r="CK455" i="7"/>
  <c r="CJ455" i="7"/>
  <c r="CI455" i="7"/>
  <c r="CH455" i="7"/>
  <c r="CG455" i="7"/>
  <c r="CF455" i="7"/>
  <c r="CE455" i="7"/>
  <c r="CD455" i="7"/>
  <c r="CC455" i="7"/>
  <c r="CB455" i="7"/>
  <c r="CA455" i="7"/>
  <c r="BZ455" i="7"/>
  <c r="BY455" i="7"/>
  <c r="BX455" i="7"/>
  <c r="BW455" i="7"/>
  <c r="BV455" i="7"/>
  <c r="BU455" i="7"/>
  <c r="BT455" i="7"/>
  <c r="BS455" i="7"/>
  <c r="BR455" i="7"/>
  <c r="BQ455" i="7"/>
  <c r="BP455" i="7"/>
  <c r="BO455" i="7"/>
  <c r="BN455" i="7"/>
  <c r="BM455" i="7"/>
  <c r="BL455" i="7"/>
  <c r="BK455" i="7"/>
  <c r="BJ455" i="7"/>
  <c r="BI455" i="7"/>
  <c r="BH455" i="7"/>
  <c r="BG455" i="7"/>
  <c r="BF455" i="7"/>
  <c r="BE455" i="7"/>
  <c r="BD455" i="7"/>
  <c r="BC455" i="7"/>
  <c r="BB455" i="7"/>
  <c r="BA455" i="7"/>
  <c r="AZ455" i="7"/>
  <c r="AY455" i="7"/>
  <c r="AX455" i="7"/>
  <c r="AW455" i="7"/>
  <c r="AV455" i="7"/>
  <c r="AU455" i="7"/>
  <c r="AT455" i="7"/>
  <c r="AS455" i="7"/>
  <c r="AR455" i="7"/>
  <c r="AQ455" i="7"/>
  <c r="AP455" i="7"/>
  <c r="AO455" i="7"/>
  <c r="AN455" i="7"/>
  <c r="AM455" i="7"/>
  <c r="AL455" i="7"/>
  <c r="AK455" i="7"/>
  <c r="AJ455" i="7"/>
  <c r="AI455" i="7"/>
  <c r="AH455" i="7"/>
  <c r="AG455" i="7"/>
  <c r="AF455" i="7"/>
  <c r="AE455" i="7"/>
  <c r="AD455" i="7"/>
  <c r="AC455" i="7"/>
  <c r="AB455" i="7"/>
  <c r="AA455" i="7"/>
  <c r="Z455" i="7"/>
  <c r="Y455" i="7"/>
  <c r="X455" i="7"/>
  <c r="W455" i="7"/>
  <c r="V455" i="7"/>
  <c r="U455" i="7"/>
  <c r="T455" i="7"/>
  <c r="S455" i="7"/>
  <c r="R455" i="7"/>
  <c r="Q455" i="7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FH454" i="7"/>
  <c r="FG454" i="7"/>
  <c r="FF454" i="7"/>
  <c r="FE454" i="7"/>
  <c r="FD454" i="7"/>
  <c r="FC454" i="7"/>
  <c r="FB454" i="7"/>
  <c r="FA454" i="7"/>
  <c r="EZ454" i="7"/>
  <c r="EY454" i="7"/>
  <c r="EX454" i="7"/>
  <c r="EW454" i="7"/>
  <c r="EV454" i="7"/>
  <c r="EU454" i="7"/>
  <c r="ET454" i="7"/>
  <c r="ES454" i="7"/>
  <c r="ER454" i="7"/>
  <c r="EQ454" i="7"/>
  <c r="EP454" i="7"/>
  <c r="EO454" i="7"/>
  <c r="EN454" i="7"/>
  <c r="EM454" i="7"/>
  <c r="EL454" i="7"/>
  <c r="EK454" i="7"/>
  <c r="EJ454" i="7"/>
  <c r="EI454" i="7"/>
  <c r="EH454" i="7"/>
  <c r="EG454" i="7"/>
  <c r="EF454" i="7"/>
  <c r="EE454" i="7"/>
  <c r="ED454" i="7"/>
  <c r="EC454" i="7"/>
  <c r="EB454" i="7"/>
  <c r="EA454" i="7"/>
  <c r="DZ454" i="7"/>
  <c r="DY454" i="7"/>
  <c r="DX454" i="7"/>
  <c r="DW454" i="7"/>
  <c r="DV454" i="7"/>
  <c r="DU454" i="7"/>
  <c r="DT454" i="7"/>
  <c r="DS454" i="7"/>
  <c r="DR454" i="7"/>
  <c r="DQ454" i="7"/>
  <c r="DP454" i="7"/>
  <c r="DO454" i="7"/>
  <c r="DN454" i="7"/>
  <c r="DM454" i="7"/>
  <c r="DL454" i="7"/>
  <c r="DK454" i="7"/>
  <c r="DJ454" i="7"/>
  <c r="DI454" i="7"/>
  <c r="DH454" i="7"/>
  <c r="DG454" i="7"/>
  <c r="DF454" i="7"/>
  <c r="DE454" i="7"/>
  <c r="DD454" i="7"/>
  <c r="DC454" i="7"/>
  <c r="DB454" i="7"/>
  <c r="DA454" i="7"/>
  <c r="CZ454" i="7"/>
  <c r="CY454" i="7"/>
  <c r="CX454" i="7"/>
  <c r="CW454" i="7"/>
  <c r="CV454" i="7"/>
  <c r="CU454" i="7"/>
  <c r="CT454" i="7"/>
  <c r="CS454" i="7"/>
  <c r="CR454" i="7"/>
  <c r="CQ454" i="7"/>
  <c r="CP454" i="7"/>
  <c r="CO454" i="7"/>
  <c r="CN454" i="7"/>
  <c r="CM454" i="7"/>
  <c r="CL454" i="7"/>
  <c r="CK454" i="7"/>
  <c r="CJ454" i="7"/>
  <c r="CI454" i="7"/>
  <c r="CH454" i="7"/>
  <c r="CG454" i="7"/>
  <c r="CF454" i="7"/>
  <c r="CE454" i="7"/>
  <c r="CD454" i="7"/>
  <c r="CC454" i="7"/>
  <c r="CB454" i="7"/>
  <c r="CA454" i="7"/>
  <c r="BZ454" i="7"/>
  <c r="BY454" i="7"/>
  <c r="BX454" i="7"/>
  <c r="BW454" i="7"/>
  <c r="BV454" i="7"/>
  <c r="BU454" i="7"/>
  <c r="BT454" i="7"/>
  <c r="BS454" i="7"/>
  <c r="BR454" i="7"/>
  <c r="BQ454" i="7"/>
  <c r="BP454" i="7"/>
  <c r="BO454" i="7"/>
  <c r="BN454" i="7"/>
  <c r="BM454" i="7"/>
  <c r="BL454" i="7"/>
  <c r="BK454" i="7"/>
  <c r="BJ454" i="7"/>
  <c r="BI454" i="7"/>
  <c r="BH454" i="7"/>
  <c r="BG454" i="7"/>
  <c r="BF454" i="7"/>
  <c r="BE454" i="7"/>
  <c r="BD454" i="7"/>
  <c r="BC454" i="7"/>
  <c r="BB454" i="7"/>
  <c r="BA454" i="7"/>
  <c r="AZ454" i="7"/>
  <c r="AY454" i="7"/>
  <c r="AX454" i="7"/>
  <c r="AW454" i="7"/>
  <c r="AV454" i="7"/>
  <c r="AU454" i="7"/>
  <c r="AT454" i="7"/>
  <c r="AS454" i="7"/>
  <c r="AR454" i="7"/>
  <c r="AQ454" i="7"/>
  <c r="AP454" i="7"/>
  <c r="AO454" i="7"/>
  <c r="AN454" i="7"/>
  <c r="AM454" i="7"/>
  <c r="AL454" i="7"/>
  <c r="AK454" i="7"/>
  <c r="AJ454" i="7"/>
  <c r="AI454" i="7"/>
  <c r="AH454" i="7"/>
  <c r="AG454" i="7"/>
  <c r="AF454" i="7"/>
  <c r="AE454" i="7"/>
  <c r="AD454" i="7"/>
  <c r="AC454" i="7"/>
  <c r="AB454" i="7"/>
  <c r="AA454" i="7"/>
  <c r="Z454" i="7"/>
  <c r="Y454" i="7"/>
  <c r="X454" i="7"/>
  <c r="W454" i="7"/>
  <c r="V454" i="7"/>
  <c r="U454" i="7"/>
  <c r="T454" i="7"/>
  <c r="S454" i="7"/>
  <c r="R454" i="7"/>
  <c r="Q454" i="7"/>
  <c r="P454" i="7"/>
  <c r="O454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454" i="7"/>
  <c r="FH453" i="7"/>
  <c r="FG453" i="7"/>
  <c r="FF453" i="7"/>
  <c r="FE453" i="7"/>
  <c r="FD453" i="7"/>
  <c r="FC453" i="7"/>
  <c r="FB453" i="7"/>
  <c r="FA453" i="7"/>
  <c r="EZ453" i="7"/>
  <c r="EY453" i="7"/>
  <c r="EX453" i="7"/>
  <c r="EW453" i="7"/>
  <c r="EV453" i="7"/>
  <c r="EU453" i="7"/>
  <c r="ET453" i="7"/>
  <c r="ES453" i="7"/>
  <c r="ER453" i="7"/>
  <c r="EQ453" i="7"/>
  <c r="EP453" i="7"/>
  <c r="EO453" i="7"/>
  <c r="EN453" i="7"/>
  <c r="EM453" i="7"/>
  <c r="EL453" i="7"/>
  <c r="EK453" i="7"/>
  <c r="EJ453" i="7"/>
  <c r="EI453" i="7"/>
  <c r="EH453" i="7"/>
  <c r="EG453" i="7"/>
  <c r="EF453" i="7"/>
  <c r="EE453" i="7"/>
  <c r="ED453" i="7"/>
  <c r="EC453" i="7"/>
  <c r="EB453" i="7"/>
  <c r="EA453" i="7"/>
  <c r="DZ453" i="7"/>
  <c r="DY453" i="7"/>
  <c r="DX453" i="7"/>
  <c r="DW453" i="7"/>
  <c r="DV453" i="7"/>
  <c r="DU453" i="7"/>
  <c r="DT453" i="7"/>
  <c r="DS453" i="7"/>
  <c r="DR453" i="7"/>
  <c r="DQ453" i="7"/>
  <c r="DP453" i="7"/>
  <c r="DO453" i="7"/>
  <c r="DN453" i="7"/>
  <c r="DM453" i="7"/>
  <c r="DL453" i="7"/>
  <c r="DK453" i="7"/>
  <c r="DJ453" i="7"/>
  <c r="DI453" i="7"/>
  <c r="DH453" i="7"/>
  <c r="DG453" i="7"/>
  <c r="DF453" i="7"/>
  <c r="DE453" i="7"/>
  <c r="DD453" i="7"/>
  <c r="DC453" i="7"/>
  <c r="DB453" i="7"/>
  <c r="DA453" i="7"/>
  <c r="CZ453" i="7"/>
  <c r="CY453" i="7"/>
  <c r="CX453" i="7"/>
  <c r="CW453" i="7"/>
  <c r="CV453" i="7"/>
  <c r="CU453" i="7"/>
  <c r="CT453" i="7"/>
  <c r="CS453" i="7"/>
  <c r="CR453" i="7"/>
  <c r="CQ453" i="7"/>
  <c r="CP453" i="7"/>
  <c r="CO453" i="7"/>
  <c r="CN453" i="7"/>
  <c r="CM453" i="7"/>
  <c r="CL453" i="7"/>
  <c r="CK453" i="7"/>
  <c r="CJ453" i="7"/>
  <c r="CI453" i="7"/>
  <c r="CH453" i="7"/>
  <c r="CG453" i="7"/>
  <c r="CF453" i="7"/>
  <c r="CE453" i="7"/>
  <c r="CD453" i="7"/>
  <c r="CC453" i="7"/>
  <c r="CB453" i="7"/>
  <c r="CA453" i="7"/>
  <c r="BZ453" i="7"/>
  <c r="BY453" i="7"/>
  <c r="BX453" i="7"/>
  <c r="BW453" i="7"/>
  <c r="BV453" i="7"/>
  <c r="BU453" i="7"/>
  <c r="BT453" i="7"/>
  <c r="BS453" i="7"/>
  <c r="BR453" i="7"/>
  <c r="BQ453" i="7"/>
  <c r="BP453" i="7"/>
  <c r="BO453" i="7"/>
  <c r="BN453" i="7"/>
  <c r="BM453" i="7"/>
  <c r="BL453" i="7"/>
  <c r="BK453" i="7"/>
  <c r="BJ453" i="7"/>
  <c r="BI453" i="7"/>
  <c r="BH453" i="7"/>
  <c r="BG453" i="7"/>
  <c r="BF453" i="7"/>
  <c r="BE453" i="7"/>
  <c r="BD453" i="7"/>
  <c r="BC453" i="7"/>
  <c r="BB453" i="7"/>
  <c r="BA453" i="7"/>
  <c r="AZ453" i="7"/>
  <c r="AY453" i="7"/>
  <c r="AX453" i="7"/>
  <c r="AW453" i="7"/>
  <c r="AV453" i="7"/>
  <c r="AU453" i="7"/>
  <c r="AT453" i="7"/>
  <c r="AS453" i="7"/>
  <c r="AR453" i="7"/>
  <c r="AQ453" i="7"/>
  <c r="AP453" i="7"/>
  <c r="AO453" i="7"/>
  <c r="AN453" i="7"/>
  <c r="AM453" i="7"/>
  <c r="AL453" i="7"/>
  <c r="AK453" i="7"/>
  <c r="AJ453" i="7"/>
  <c r="AI453" i="7"/>
  <c r="AH453" i="7"/>
  <c r="AG453" i="7"/>
  <c r="AF453" i="7"/>
  <c r="AE453" i="7"/>
  <c r="AD453" i="7"/>
  <c r="AC453" i="7"/>
  <c r="AB453" i="7"/>
  <c r="AA453" i="7"/>
  <c r="Z453" i="7"/>
  <c r="Y453" i="7"/>
  <c r="X453" i="7"/>
  <c r="W453" i="7"/>
  <c r="V453" i="7"/>
  <c r="U453" i="7"/>
  <c r="T453" i="7"/>
  <c r="S453" i="7"/>
  <c r="R453" i="7"/>
  <c r="Q453" i="7"/>
  <c r="P453" i="7"/>
  <c r="O453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453" i="7"/>
  <c r="FH452" i="7"/>
  <c r="FG452" i="7"/>
  <c r="FF452" i="7"/>
  <c r="FE452" i="7"/>
  <c r="FD452" i="7"/>
  <c r="FC452" i="7"/>
  <c r="FB452" i="7"/>
  <c r="FA452" i="7"/>
  <c r="EZ452" i="7"/>
  <c r="EY452" i="7"/>
  <c r="EX452" i="7"/>
  <c r="EW452" i="7"/>
  <c r="EV452" i="7"/>
  <c r="EU452" i="7"/>
  <c r="ET452" i="7"/>
  <c r="ES452" i="7"/>
  <c r="ER452" i="7"/>
  <c r="EQ452" i="7"/>
  <c r="EP452" i="7"/>
  <c r="EO452" i="7"/>
  <c r="EN452" i="7"/>
  <c r="EM452" i="7"/>
  <c r="EL452" i="7"/>
  <c r="EK452" i="7"/>
  <c r="EJ452" i="7"/>
  <c r="EI452" i="7"/>
  <c r="EH452" i="7"/>
  <c r="EG452" i="7"/>
  <c r="EF452" i="7"/>
  <c r="EE452" i="7"/>
  <c r="ED452" i="7"/>
  <c r="EC452" i="7"/>
  <c r="EB452" i="7"/>
  <c r="EA452" i="7"/>
  <c r="DZ452" i="7"/>
  <c r="DY452" i="7"/>
  <c r="DX452" i="7"/>
  <c r="DW452" i="7"/>
  <c r="DV452" i="7"/>
  <c r="DU452" i="7"/>
  <c r="DT452" i="7"/>
  <c r="DS452" i="7"/>
  <c r="DR452" i="7"/>
  <c r="DQ452" i="7"/>
  <c r="DP452" i="7"/>
  <c r="DO452" i="7"/>
  <c r="DN452" i="7"/>
  <c r="DM452" i="7"/>
  <c r="DL452" i="7"/>
  <c r="DK452" i="7"/>
  <c r="DJ452" i="7"/>
  <c r="DI452" i="7"/>
  <c r="DH452" i="7"/>
  <c r="DG452" i="7"/>
  <c r="DF452" i="7"/>
  <c r="DE452" i="7"/>
  <c r="DD452" i="7"/>
  <c r="DC452" i="7"/>
  <c r="DB452" i="7"/>
  <c r="DA452" i="7"/>
  <c r="CZ452" i="7"/>
  <c r="CY452" i="7"/>
  <c r="CX452" i="7"/>
  <c r="CW452" i="7"/>
  <c r="CV452" i="7"/>
  <c r="CU452" i="7"/>
  <c r="CT452" i="7"/>
  <c r="CS452" i="7"/>
  <c r="CR452" i="7"/>
  <c r="CQ452" i="7"/>
  <c r="CP452" i="7"/>
  <c r="CO452" i="7"/>
  <c r="CN452" i="7"/>
  <c r="CM452" i="7"/>
  <c r="CL452" i="7"/>
  <c r="CK452" i="7"/>
  <c r="CJ452" i="7"/>
  <c r="CI452" i="7"/>
  <c r="CH452" i="7"/>
  <c r="CG452" i="7"/>
  <c r="CF452" i="7"/>
  <c r="CE452" i="7"/>
  <c r="CD452" i="7"/>
  <c r="CC452" i="7"/>
  <c r="CB452" i="7"/>
  <c r="CA452" i="7"/>
  <c r="BZ452" i="7"/>
  <c r="BY452" i="7"/>
  <c r="BX452" i="7"/>
  <c r="BW452" i="7"/>
  <c r="BV452" i="7"/>
  <c r="BU452" i="7"/>
  <c r="BT452" i="7"/>
  <c r="BS452" i="7"/>
  <c r="BR452" i="7"/>
  <c r="BQ452" i="7"/>
  <c r="BP452" i="7"/>
  <c r="BO452" i="7"/>
  <c r="BN452" i="7"/>
  <c r="BM452" i="7"/>
  <c r="BL452" i="7"/>
  <c r="BK452" i="7"/>
  <c r="BJ452" i="7"/>
  <c r="BI452" i="7"/>
  <c r="BH452" i="7"/>
  <c r="BG452" i="7"/>
  <c r="BF452" i="7"/>
  <c r="BE452" i="7"/>
  <c r="BD452" i="7"/>
  <c r="BC452" i="7"/>
  <c r="BB452" i="7"/>
  <c r="BA452" i="7"/>
  <c r="AZ452" i="7"/>
  <c r="AY452" i="7"/>
  <c r="AX452" i="7"/>
  <c r="AW452" i="7"/>
  <c r="AV452" i="7"/>
  <c r="AU452" i="7"/>
  <c r="AT452" i="7"/>
  <c r="AS452" i="7"/>
  <c r="AR452" i="7"/>
  <c r="AQ452" i="7"/>
  <c r="AP452" i="7"/>
  <c r="AO452" i="7"/>
  <c r="AN452" i="7"/>
  <c r="AM452" i="7"/>
  <c r="AL452" i="7"/>
  <c r="AK452" i="7"/>
  <c r="AJ452" i="7"/>
  <c r="AI452" i="7"/>
  <c r="AH452" i="7"/>
  <c r="AG452" i="7"/>
  <c r="AF452" i="7"/>
  <c r="AE452" i="7"/>
  <c r="AD452" i="7"/>
  <c r="AC452" i="7"/>
  <c r="AB452" i="7"/>
  <c r="AA452" i="7"/>
  <c r="Z452" i="7"/>
  <c r="Y452" i="7"/>
  <c r="X452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FH451" i="7"/>
  <c r="FG451" i="7"/>
  <c r="FF451" i="7"/>
  <c r="FE451" i="7"/>
  <c r="FD451" i="7"/>
  <c r="FC451" i="7"/>
  <c r="FB451" i="7"/>
  <c r="FA451" i="7"/>
  <c r="EZ451" i="7"/>
  <c r="EY451" i="7"/>
  <c r="EX451" i="7"/>
  <c r="EW451" i="7"/>
  <c r="EV451" i="7"/>
  <c r="EU451" i="7"/>
  <c r="ET451" i="7"/>
  <c r="ES451" i="7"/>
  <c r="ER451" i="7"/>
  <c r="EQ451" i="7"/>
  <c r="EP451" i="7"/>
  <c r="EO451" i="7"/>
  <c r="EN451" i="7"/>
  <c r="EM451" i="7"/>
  <c r="EL451" i="7"/>
  <c r="EK451" i="7"/>
  <c r="EJ451" i="7"/>
  <c r="EI451" i="7"/>
  <c r="EH451" i="7"/>
  <c r="EG451" i="7"/>
  <c r="EF451" i="7"/>
  <c r="EE451" i="7"/>
  <c r="ED451" i="7"/>
  <c r="EC451" i="7"/>
  <c r="EB451" i="7"/>
  <c r="EA451" i="7"/>
  <c r="DZ451" i="7"/>
  <c r="DY451" i="7"/>
  <c r="DX451" i="7"/>
  <c r="DW451" i="7"/>
  <c r="DV451" i="7"/>
  <c r="DU451" i="7"/>
  <c r="DT451" i="7"/>
  <c r="DS451" i="7"/>
  <c r="DR451" i="7"/>
  <c r="DQ451" i="7"/>
  <c r="DP451" i="7"/>
  <c r="DO451" i="7"/>
  <c r="DN451" i="7"/>
  <c r="DM451" i="7"/>
  <c r="DL451" i="7"/>
  <c r="DK451" i="7"/>
  <c r="DJ451" i="7"/>
  <c r="DI451" i="7"/>
  <c r="DH451" i="7"/>
  <c r="DG451" i="7"/>
  <c r="DF451" i="7"/>
  <c r="DE451" i="7"/>
  <c r="DD451" i="7"/>
  <c r="DC451" i="7"/>
  <c r="DB451" i="7"/>
  <c r="DA451" i="7"/>
  <c r="CZ451" i="7"/>
  <c r="CY451" i="7"/>
  <c r="CX451" i="7"/>
  <c r="CW451" i="7"/>
  <c r="CV451" i="7"/>
  <c r="CU451" i="7"/>
  <c r="CT451" i="7"/>
  <c r="CS451" i="7"/>
  <c r="CR451" i="7"/>
  <c r="CQ451" i="7"/>
  <c r="CP451" i="7"/>
  <c r="CO451" i="7"/>
  <c r="CN451" i="7"/>
  <c r="CM451" i="7"/>
  <c r="CL451" i="7"/>
  <c r="CK451" i="7"/>
  <c r="CJ451" i="7"/>
  <c r="CI451" i="7"/>
  <c r="CH451" i="7"/>
  <c r="CG451" i="7"/>
  <c r="CF451" i="7"/>
  <c r="CE451" i="7"/>
  <c r="CD451" i="7"/>
  <c r="CC451" i="7"/>
  <c r="CB451" i="7"/>
  <c r="CA451" i="7"/>
  <c r="BZ451" i="7"/>
  <c r="BY451" i="7"/>
  <c r="BX451" i="7"/>
  <c r="BW451" i="7"/>
  <c r="BV451" i="7"/>
  <c r="BU451" i="7"/>
  <c r="BT451" i="7"/>
  <c r="BS451" i="7"/>
  <c r="BR451" i="7"/>
  <c r="BQ451" i="7"/>
  <c r="BP451" i="7"/>
  <c r="BO451" i="7"/>
  <c r="BN451" i="7"/>
  <c r="BM451" i="7"/>
  <c r="BL451" i="7"/>
  <c r="BK451" i="7"/>
  <c r="BJ451" i="7"/>
  <c r="BI451" i="7"/>
  <c r="BH451" i="7"/>
  <c r="BG451" i="7"/>
  <c r="BF451" i="7"/>
  <c r="BE451" i="7"/>
  <c r="BD451" i="7"/>
  <c r="BC451" i="7"/>
  <c r="BB451" i="7"/>
  <c r="BA451" i="7"/>
  <c r="AZ451" i="7"/>
  <c r="AY451" i="7"/>
  <c r="AX451" i="7"/>
  <c r="AW451" i="7"/>
  <c r="AV451" i="7"/>
  <c r="AU451" i="7"/>
  <c r="AT451" i="7"/>
  <c r="AS451" i="7"/>
  <c r="AR451" i="7"/>
  <c r="AQ451" i="7"/>
  <c r="AP451" i="7"/>
  <c r="AO451" i="7"/>
  <c r="AN451" i="7"/>
  <c r="AM451" i="7"/>
  <c r="AL451" i="7"/>
  <c r="AK451" i="7"/>
  <c r="AJ451" i="7"/>
  <c r="AI451" i="7"/>
  <c r="AH451" i="7"/>
  <c r="AG451" i="7"/>
  <c r="AF451" i="7"/>
  <c r="AE451" i="7"/>
  <c r="AD451" i="7"/>
  <c r="AC451" i="7"/>
  <c r="AB451" i="7"/>
  <c r="AA451" i="7"/>
  <c r="Z451" i="7"/>
  <c r="Y451" i="7"/>
  <c r="X451" i="7"/>
  <c r="W451" i="7"/>
  <c r="V451" i="7"/>
  <c r="U451" i="7"/>
  <c r="T451" i="7"/>
  <c r="S451" i="7"/>
  <c r="R451" i="7"/>
  <c r="Q451" i="7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451" i="7"/>
  <c r="FH450" i="7"/>
  <c r="FG450" i="7"/>
  <c r="FF450" i="7"/>
  <c r="FE450" i="7"/>
  <c r="FD450" i="7"/>
  <c r="FC450" i="7"/>
  <c r="FB450" i="7"/>
  <c r="FA450" i="7"/>
  <c r="EZ450" i="7"/>
  <c r="EY450" i="7"/>
  <c r="EX450" i="7"/>
  <c r="EW450" i="7"/>
  <c r="EV450" i="7"/>
  <c r="EU450" i="7"/>
  <c r="ET450" i="7"/>
  <c r="ES450" i="7"/>
  <c r="ER450" i="7"/>
  <c r="EQ450" i="7"/>
  <c r="EP450" i="7"/>
  <c r="EO450" i="7"/>
  <c r="EN450" i="7"/>
  <c r="EM450" i="7"/>
  <c r="EL450" i="7"/>
  <c r="EK450" i="7"/>
  <c r="EJ450" i="7"/>
  <c r="EI450" i="7"/>
  <c r="EH450" i="7"/>
  <c r="EG450" i="7"/>
  <c r="EF450" i="7"/>
  <c r="EE450" i="7"/>
  <c r="ED450" i="7"/>
  <c r="EC450" i="7"/>
  <c r="EB450" i="7"/>
  <c r="EA450" i="7"/>
  <c r="DZ450" i="7"/>
  <c r="DY450" i="7"/>
  <c r="DX450" i="7"/>
  <c r="DW450" i="7"/>
  <c r="DV450" i="7"/>
  <c r="DU450" i="7"/>
  <c r="DT450" i="7"/>
  <c r="DS450" i="7"/>
  <c r="DR450" i="7"/>
  <c r="DQ450" i="7"/>
  <c r="DP450" i="7"/>
  <c r="DO450" i="7"/>
  <c r="DN450" i="7"/>
  <c r="DM450" i="7"/>
  <c r="DL450" i="7"/>
  <c r="DK450" i="7"/>
  <c r="DJ450" i="7"/>
  <c r="DI450" i="7"/>
  <c r="DH450" i="7"/>
  <c r="DG450" i="7"/>
  <c r="DF450" i="7"/>
  <c r="DE450" i="7"/>
  <c r="DD450" i="7"/>
  <c r="DC450" i="7"/>
  <c r="DB450" i="7"/>
  <c r="DA450" i="7"/>
  <c r="CZ450" i="7"/>
  <c r="CY450" i="7"/>
  <c r="CX450" i="7"/>
  <c r="CW450" i="7"/>
  <c r="CV450" i="7"/>
  <c r="CU450" i="7"/>
  <c r="CT450" i="7"/>
  <c r="CS450" i="7"/>
  <c r="CR450" i="7"/>
  <c r="CQ450" i="7"/>
  <c r="CP450" i="7"/>
  <c r="CO450" i="7"/>
  <c r="CN450" i="7"/>
  <c r="CM450" i="7"/>
  <c r="CL450" i="7"/>
  <c r="CK450" i="7"/>
  <c r="CJ450" i="7"/>
  <c r="CI450" i="7"/>
  <c r="CH450" i="7"/>
  <c r="CG450" i="7"/>
  <c r="CF450" i="7"/>
  <c r="CE450" i="7"/>
  <c r="CD450" i="7"/>
  <c r="CC450" i="7"/>
  <c r="CB450" i="7"/>
  <c r="CA450" i="7"/>
  <c r="BZ450" i="7"/>
  <c r="BY450" i="7"/>
  <c r="BX450" i="7"/>
  <c r="BW450" i="7"/>
  <c r="BV450" i="7"/>
  <c r="BU450" i="7"/>
  <c r="BT450" i="7"/>
  <c r="BS450" i="7"/>
  <c r="BR450" i="7"/>
  <c r="BQ450" i="7"/>
  <c r="BP450" i="7"/>
  <c r="BO450" i="7"/>
  <c r="BN450" i="7"/>
  <c r="BM450" i="7"/>
  <c r="BL450" i="7"/>
  <c r="BK450" i="7"/>
  <c r="BJ450" i="7"/>
  <c r="BI450" i="7"/>
  <c r="BH450" i="7"/>
  <c r="BG450" i="7"/>
  <c r="BF450" i="7"/>
  <c r="BE450" i="7"/>
  <c r="BD450" i="7"/>
  <c r="BC450" i="7"/>
  <c r="BB450" i="7"/>
  <c r="BA450" i="7"/>
  <c r="AZ450" i="7"/>
  <c r="AY450" i="7"/>
  <c r="AX450" i="7"/>
  <c r="AW450" i="7"/>
  <c r="AV450" i="7"/>
  <c r="AU450" i="7"/>
  <c r="AT450" i="7"/>
  <c r="AS450" i="7"/>
  <c r="AR450" i="7"/>
  <c r="AQ450" i="7"/>
  <c r="AP450" i="7"/>
  <c r="AO450" i="7"/>
  <c r="AN450" i="7"/>
  <c r="AM450" i="7"/>
  <c r="AL450" i="7"/>
  <c r="AK450" i="7"/>
  <c r="AJ450" i="7"/>
  <c r="AI450" i="7"/>
  <c r="AH450" i="7"/>
  <c r="AG450" i="7"/>
  <c r="AF450" i="7"/>
  <c r="AE450" i="7"/>
  <c r="AD450" i="7"/>
  <c r="AC450" i="7"/>
  <c r="AB450" i="7"/>
  <c r="AA450" i="7"/>
  <c r="Z450" i="7"/>
  <c r="Y450" i="7"/>
  <c r="X450" i="7"/>
  <c r="W450" i="7"/>
  <c r="V450" i="7"/>
  <c r="U450" i="7"/>
  <c r="T450" i="7"/>
  <c r="S450" i="7"/>
  <c r="R450" i="7"/>
  <c r="Q450" i="7"/>
  <c r="P450" i="7"/>
  <c r="O450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450" i="7"/>
  <c r="FH449" i="7"/>
  <c r="FG449" i="7"/>
  <c r="FF449" i="7"/>
  <c r="FE449" i="7"/>
  <c r="FD449" i="7"/>
  <c r="FC449" i="7"/>
  <c r="FB449" i="7"/>
  <c r="FA449" i="7"/>
  <c r="EZ449" i="7"/>
  <c r="EY449" i="7"/>
  <c r="EX449" i="7"/>
  <c r="EW449" i="7"/>
  <c r="EV449" i="7"/>
  <c r="EU449" i="7"/>
  <c r="ET449" i="7"/>
  <c r="ES449" i="7"/>
  <c r="ER449" i="7"/>
  <c r="EQ449" i="7"/>
  <c r="EP449" i="7"/>
  <c r="EO449" i="7"/>
  <c r="EN449" i="7"/>
  <c r="EM449" i="7"/>
  <c r="EL449" i="7"/>
  <c r="EK449" i="7"/>
  <c r="EJ449" i="7"/>
  <c r="EI449" i="7"/>
  <c r="EH449" i="7"/>
  <c r="EG449" i="7"/>
  <c r="EF449" i="7"/>
  <c r="EE449" i="7"/>
  <c r="ED449" i="7"/>
  <c r="EC449" i="7"/>
  <c r="EB449" i="7"/>
  <c r="EA449" i="7"/>
  <c r="DZ449" i="7"/>
  <c r="DY449" i="7"/>
  <c r="DX449" i="7"/>
  <c r="DW449" i="7"/>
  <c r="DV449" i="7"/>
  <c r="DU449" i="7"/>
  <c r="DT449" i="7"/>
  <c r="DS449" i="7"/>
  <c r="DR449" i="7"/>
  <c r="DQ449" i="7"/>
  <c r="DP449" i="7"/>
  <c r="DO449" i="7"/>
  <c r="DN449" i="7"/>
  <c r="DM449" i="7"/>
  <c r="DL449" i="7"/>
  <c r="DK449" i="7"/>
  <c r="DJ449" i="7"/>
  <c r="DI449" i="7"/>
  <c r="DH449" i="7"/>
  <c r="DG449" i="7"/>
  <c r="DF449" i="7"/>
  <c r="DE449" i="7"/>
  <c r="DD449" i="7"/>
  <c r="DC449" i="7"/>
  <c r="DB449" i="7"/>
  <c r="DA449" i="7"/>
  <c r="CZ449" i="7"/>
  <c r="CY449" i="7"/>
  <c r="CX449" i="7"/>
  <c r="CW449" i="7"/>
  <c r="CV449" i="7"/>
  <c r="CU449" i="7"/>
  <c r="CT449" i="7"/>
  <c r="CS449" i="7"/>
  <c r="CR449" i="7"/>
  <c r="CQ449" i="7"/>
  <c r="CP449" i="7"/>
  <c r="CO449" i="7"/>
  <c r="CN449" i="7"/>
  <c r="CM449" i="7"/>
  <c r="CL449" i="7"/>
  <c r="CK449" i="7"/>
  <c r="CJ449" i="7"/>
  <c r="CI449" i="7"/>
  <c r="CH449" i="7"/>
  <c r="CG449" i="7"/>
  <c r="CF449" i="7"/>
  <c r="CE449" i="7"/>
  <c r="CD449" i="7"/>
  <c r="CC449" i="7"/>
  <c r="CB449" i="7"/>
  <c r="CA449" i="7"/>
  <c r="BZ449" i="7"/>
  <c r="BY449" i="7"/>
  <c r="BX449" i="7"/>
  <c r="BW449" i="7"/>
  <c r="BV449" i="7"/>
  <c r="BU449" i="7"/>
  <c r="BT449" i="7"/>
  <c r="BS449" i="7"/>
  <c r="BR449" i="7"/>
  <c r="BQ449" i="7"/>
  <c r="BP449" i="7"/>
  <c r="BO449" i="7"/>
  <c r="BN449" i="7"/>
  <c r="BM449" i="7"/>
  <c r="BL449" i="7"/>
  <c r="BK449" i="7"/>
  <c r="BJ449" i="7"/>
  <c r="BI449" i="7"/>
  <c r="BH449" i="7"/>
  <c r="BG449" i="7"/>
  <c r="BF449" i="7"/>
  <c r="BE449" i="7"/>
  <c r="BD449" i="7"/>
  <c r="BC449" i="7"/>
  <c r="BB449" i="7"/>
  <c r="BA449" i="7"/>
  <c r="AZ449" i="7"/>
  <c r="AY449" i="7"/>
  <c r="AX449" i="7"/>
  <c r="AW449" i="7"/>
  <c r="AV449" i="7"/>
  <c r="AU449" i="7"/>
  <c r="AT449" i="7"/>
  <c r="AS449" i="7"/>
  <c r="AR449" i="7"/>
  <c r="AQ449" i="7"/>
  <c r="AP449" i="7"/>
  <c r="AO449" i="7"/>
  <c r="AN449" i="7"/>
  <c r="AM449" i="7"/>
  <c r="AL449" i="7"/>
  <c r="AK449" i="7"/>
  <c r="AJ449" i="7"/>
  <c r="AI449" i="7"/>
  <c r="AH449" i="7"/>
  <c r="AG449" i="7"/>
  <c r="AF449" i="7"/>
  <c r="AE449" i="7"/>
  <c r="AD449" i="7"/>
  <c r="AC449" i="7"/>
  <c r="AB449" i="7"/>
  <c r="AA449" i="7"/>
  <c r="Z449" i="7"/>
  <c r="Y449" i="7"/>
  <c r="X449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449" i="7"/>
  <c r="FH448" i="7"/>
  <c r="FG448" i="7"/>
  <c r="FF448" i="7"/>
  <c r="FE448" i="7"/>
  <c r="FD448" i="7"/>
  <c r="FC448" i="7"/>
  <c r="FB448" i="7"/>
  <c r="FA448" i="7"/>
  <c r="EZ448" i="7"/>
  <c r="EY448" i="7"/>
  <c r="EX448" i="7"/>
  <c r="EW448" i="7"/>
  <c r="EV448" i="7"/>
  <c r="EU448" i="7"/>
  <c r="ET448" i="7"/>
  <c r="ES448" i="7"/>
  <c r="ER448" i="7"/>
  <c r="EQ448" i="7"/>
  <c r="EP448" i="7"/>
  <c r="EO448" i="7"/>
  <c r="EN448" i="7"/>
  <c r="EM448" i="7"/>
  <c r="EL448" i="7"/>
  <c r="EK448" i="7"/>
  <c r="EJ448" i="7"/>
  <c r="EI448" i="7"/>
  <c r="EH448" i="7"/>
  <c r="EG448" i="7"/>
  <c r="EF448" i="7"/>
  <c r="EE448" i="7"/>
  <c r="ED448" i="7"/>
  <c r="EC448" i="7"/>
  <c r="EB448" i="7"/>
  <c r="EA448" i="7"/>
  <c r="DZ448" i="7"/>
  <c r="DY448" i="7"/>
  <c r="DX448" i="7"/>
  <c r="DW448" i="7"/>
  <c r="DV448" i="7"/>
  <c r="DU448" i="7"/>
  <c r="DT448" i="7"/>
  <c r="DS448" i="7"/>
  <c r="DR448" i="7"/>
  <c r="DQ448" i="7"/>
  <c r="DP448" i="7"/>
  <c r="DO448" i="7"/>
  <c r="DN448" i="7"/>
  <c r="DM448" i="7"/>
  <c r="DL448" i="7"/>
  <c r="DK448" i="7"/>
  <c r="DJ448" i="7"/>
  <c r="DI448" i="7"/>
  <c r="DH448" i="7"/>
  <c r="DG448" i="7"/>
  <c r="DF448" i="7"/>
  <c r="DE448" i="7"/>
  <c r="DD448" i="7"/>
  <c r="DC448" i="7"/>
  <c r="DB448" i="7"/>
  <c r="DA448" i="7"/>
  <c r="CZ448" i="7"/>
  <c r="CY448" i="7"/>
  <c r="CX448" i="7"/>
  <c r="CW448" i="7"/>
  <c r="CV448" i="7"/>
  <c r="CU448" i="7"/>
  <c r="CT448" i="7"/>
  <c r="CS448" i="7"/>
  <c r="CR448" i="7"/>
  <c r="CQ448" i="7"/>
  <c r="CP448" i="7"/>
  <c r="CO448" i="7"/>
  <c r="CN448" i="7"/>
  <c r="CM448" i="7"/>
  <c r="CL448" i="7"/>
  <c r="CK448" i="7"/>
  <c r="CJ448" i="7"/>
  <c r="CI448" i="7"/>
  <c r="CH448" i="7"/>
  <c r="CG448" i="7"/>
  <c r="CF448" i="7"/>
  <c r="CE448" i="7"/>
  <c r="CD448" i="7"/>
  <c r="CC448" i="7"/>
  <c r="CB448" i="7"/>
  <c r="CA448" i="7"/>
  <c r="BZ448" i="7"/>
  <c r="BY448" i="7"/>
  <c r="BX448" i="7"/>
  <c r="BW448" i="7"/>
  <c r="BV448" i="7"/>
  <c r="BU448" i="7"/>
  <c r="BT448" i="7"/>
  <c r="BS448" i="7"/>
  <c r="BR448" i="7"/>
  <c r="BQ448" i="7"/>
  <c r="BP448" i="7"/>
  <c r="BO448" i="7"/>
  <c r="BN448" i="7"/>
  <c r="BM448" i="7"/>
  <c r="BL448" i="7"/>
  <c r="BK448" i="7"/>
  <c r="BJ448" i="7"/>
  <c r="BI448" i="7"/>
  <c r="BH448" i="7"/>
  <c r="BG448" i="7"/>
  <c r="BF448" i="7"/>
  <c r="BE448" i="7"/>
  <c r="BD448" i="7"/>
  <c r="BC448" i="7"/>
  <c r="BB448" i="7"/>
  <c r="BA448" i="7"/>
  <c r="AZ448" i="7"/>
  <c r="AY448" i="7"/>
  <c r="AX448" i="7"/>
  <c r="AW448" i="7"/>
  <c r="AV448" i="7"/>
  <c r="AU448" i="7"/>
  <c r="AT448" i="7"/>
  <c r="AS448" i="7"/>
  <c r="AR448" i="7"/>
  <c r="AQ448" i="7"/>
  <c r="AP448" i="7"/>
  <c r="AO448" i="7"/>
  <c r="AN448" i="7"/>
  <c r="AM448" i="7"/>
  <c r="AL448" i="7"/>
  <c r="AK448" i="7"/>
  <c r="AJ448" i="7"/>
  <c r="AI448" i="7"/>
  <c r="AH448" i="7"/>
  <c r="AG448" i="7"/>
  <c r="AF448" i="7"/>
  <c r="AE448" i="7"/>
  <c r="AD448" i="7"/>
  <c r="AC448" i="7"/>
  <c r="AB448" i="7"/>
  <c r="AA448" i="7"/>
  <c r="Z448" i="7"/>
  <c r="Y448" i="7"/>
  <c r="X448" i="7"/>
  <c r="W448" i="7"/>
  <c r="V448" i="7"/>
  <c r="U448" i="7"/>
  <c r="T448" i="7"/>
  <c r="S448" i="7"/>
  <c r="R448" i="7"/>
  <c r="Q448" i="7"/>
  <c r="P448" i="7"/>
  <c r="O448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448" i="7"/>
  <c r="FH447" i="7"/>
  <c r="FG447" i="7"/>
  <c r="FF447" i="7"/>
  <c r="FE447" i="7"/>
  <c r="FD447" i="7"/>
  <c r="FC447" i="7"/>
  <c r="FB447" i="7"/>
  <c r="FA447" i="7"/>
  <c r="EZ447" i="7"/>
  <c r="EY447" i="7"/>
  <c r="EX447" i="7"/>
  <c r="EW447" i="7"/>
  <c r="EV447" i="7"/>
  <c r="EU447" i="7"/>
  <c r="ET447" i="7"/>
  <c r="ES447" i="7"/>
  <c r="ER447" i="7"/>
  <c r="EQ447" i="7"/>
  <c r="EP447" i="7"/>
  <c r="EO447" i="7"/>
  <c r="EN447" i="7"/>
  <c r="EM447" i="7"/>
  <c r="EL447" i="7"/>
  <c r="EK447" i="7"/>
  <c r="EJ447" i="7"/>
  <c r="EI447" i="7"/>
  <c r="EH447" i="7"/>
  <c r="EG447" i="7"/>
  <c r="EF447" i="7"/>
  <c r="EE447" i="7"/>
  <c r="ED447" i="7"/>
  <c r="EC447" i="7"/>
  <c r="EB447" i="7"/>
  <c r="EA447" i="7"/>
  <c r="DZ447" i="7"/>
  <c r="DY447" i="7"/>
  <c r="DX447" i="7"/>
  <c r="DW447" i="7"/>
  <c r="DV447" i="7"/>
  <c r="DU447" i="7"/>
  <c r="DT447" i="7"/>
  <c r="DS447" i="7"/>
  <c r="DR447" i="7"/>
  <c r="DQ447" i="7"/>
  <c r="DP447" i="7"/>
  <c r="DO447" i="7"/>
  <c r="DN447" i="7"/>
  <c r="DM447" i="7"/>
  <c r="DL447" i="7"/>
  <c r="DK447" i="7"/>
  <c r="DJ447" i="7"/>
  <c r="DI447" i="7"/>
  <c r="DH447" i="7"/>
  <c r="DG447" i="7"/>
  <c r="DF447" i="7"/>
  <c r="DE447" i="7"/>
  <c r="DD447" i="7"/>
  <c r="DC447" i="7"/>
  <c r="DB447" i="7"/>
  <c r="DA447" i="7"/>
  <c r="CZ447" i="7"/>
  <c r="CY447" i="7"/>
  <c r="CX447" i="7"/>
  <c r="CW447" i="7"/>
  <c r="CV447" i="7"/>
  <c r="CU447" i="7"/>
  <c r="CT447" i="7"/>
  <c r="CS447" i="7"/>
  <c r="CR447" i="7"/>
  <c r="CQ447" i="7"/>
  <c r="CP447" i="7"/>
  <c r="CO447" i="7"/>
  <c r="CN447" i="7"/>
  <c r="CM447" i="7"/>
  <c r="CL447" i="7"/>
  <c r="CK447" i="7"/>
  <c r="CJ447" i="7"/>
  <c r="CI447" i="7"/>
  <c r="CH447" i="7"/>
  <c r="CG447" i="7"/>
  <c r="CF447" i="7"/>
  <c r="CE447" i="7"/>
  <c r="CD447" i="7"/>
  <c r="CC447" i="7"/>
  <c r="CB447" i="7"/>
  <c r="CA447" i="7"/>
  <c r="BZ447" i="7"/>
  <c r="BY447" i="7"/>
  <c r="BX447" i="7"/>
  <c r="BW447" i="7"/>
  <c r="BV447" i="7"/>
  <c r="BU447" i="7"/>
  <c r="BT447" i="7"/>
  <c r="BS447" i="7"/>
  <c r="BR447" i="7"/>
  <c r="BQ447" i="7"/>
  <c r="BP447" i="7"/>
  <c r="BO447" i="7"/>
  <c r="BN447" i="7"/>
  <c r="BM447" i="7"/>
  <c r="BL447" i="7"/>
  <c r="BK447" i="7"/>
  <c r="BJ447" i="7"/>
  <c r="BI447" i="7"/>
  <c r="BH447" i="7"/>
  <c r="BG447" i="7"/>
  <c r="BF447" i="7"/>
  <c r="BE447" i="7"/>
  <c r="BD447" i="7"/>
  <c r="BC447" i="7"/>
  <c r="BB447" i="7"/>
  <c r="BA447" i="7"/>
  <c r="AZ447" i="7"/>
  <c r="AY447" i="7"/>
  <c r="AX447" i="7"/>
  <c r="AW447" i="7"/>
  <c r="AV447" i="7"/>
  <c r="AU447" i="7"/>
  <c r="AT447" i="7"/>
  <c r="AS447" i="7"/>
  <c r="AR447" i="7"/>
  <c r="AQ447" i="7"/>
  <c r="AP447" i="7"/>
  <c r="AO447" i="7"/>
  <c r="AN447" i="7"/>
  <c r="AM447" i="7"/>
  <c r="AL447" i="7"/>
  <c r="AK447" i="7"/>
  <c r="AJ447" i="7"/>
  <c r="AI447" i="7"/>
  <c r="AH447" i="7"/>
  <c r="AG447" i="7"/>
  <c r="AF447" i="7"/>
  <c r="AE447" i="7"/>
  <c r="AD447" i="7"/>
  <c r="AC447" i="7"/>
  <c r="AB447" i="7"/>
  <c r="AA447" i="7"/>
  <c r="Z447" i="7"/>
  <c r="Y447" i="7"/>
  <c r="X447" i="7"/>
  <c r="W447" i="7"/>
  <c r="V447" i="7"/>
  <c r="U447" i="7"/>
  <c r="T447" i="7"/>
  <c r="S447" i="7"/>
  <c r="R447" i="7"/>
  <c r="Q447" i="7"/>
  <c r="P447" i="7"/>
  <c r="O447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447" i="7"/>
  <c r="FH446" i="7"/>
  <c r="FG446" i="7"/>
  <c r="FF446" i="7"/>
  <c r="FE446" i="7"/>
  <c r="FD446" i="7"/>
  <c r="FC446" i="7"/>
  <c r="FB446" i="7"/>
  <c r="FA446" i="7"/>
  <c r="EZ446" i="7"/>
  <c r="EY446" i="7"/>
  <c r="EX446" i="7"/>
  <c r="EW446" i="7"/>
  <c r="EV446" i="7"/>
  <c r="EU446" i="7"/>
  <c r="ET446" i="7"/>
  <c r="ES446" i="7"/>
  <c r="ER446" i="7"/>
  <c r="EQ446" i="7"/>
  <c r="EP446" i="7"/>
  <c r="EO446" i="7"/>
  <c r="EN446" i="7"/>
  <c r="EM446" i="7"/>
  <c r="EL446" i="7"/>
  <c r="EK446" i="7"/>
  <c r="EJ446" i="7"/>
  <c r="EI446" i="7"/>
  <c r="EH446" i="7"/>
  <c r="EG446" i="7"/>
  <c r="EF446" i="7"/>
  <c r="EE446" i="7"/>
  <c r="ED446" i="7"/>
  <c r="EC446" i="7"/>
  <c r="EB446" i="7"/>
  <c r="EA446" i="7"/>
  <c r="DZ446" i="7"/>
  <c r="DY446" i="7"/>
  <c r="DX446" i="7"/>
  <c r="DW446" i="7"/>
  <c r="DV446" i="7"/>
  <c r="DU446" i="7"/>
  <c r="DT446" i="7"/>
  <c r="DS446" i="7"/>
  <c r="DR446" i="7"/>
  <c r="DQ446" i="7"/>
  <c r="DP446" i="7"/>
  <c r="DO446" i="7"/>
  <c r="DN446" i="7"/>
  <c r="DM446" i="7"/>
  <c r="DL446" i="7"/>
  <c r="DK446" i="7"/>
  <c r="DJ446" i="7"/>
  <c r="DI446" i="7"/>
  <c r="DH446" i="7"/>
  <c r="DG446" i="7"/>
  <c r="DF446" i="7"/>
  <c r="DE446" i="7"/>
  <c r="DD446" i="7"/>
  <c r="DC446" i="7"/>
  <c r="DB446" i="7"/>
  <c r="DA446" i="7"/>
  <c r="CZ446" i="7"/>
  <c r="CY446" i="7"/>
  <c r="CX446" i="7"/>
  <c r="CW446" i="7"/>
  <c r="CV446" i="7"/>
  <c r="CU446" i="7"/>
  <c r="CT446" i="7"/>
  <c r="CS446" i="7"/>
  <c r="CR446" i="7"/>
  <c r="CQ446" i="7"/>
  <c r="CP446" i="7"/>
  <c r="CO446" i="7"/>
  <c r="CN446" i="7"/>
  <c r="CM446" i="7"/>
  <c r="CL446" i="7"/>
  <c r="CK446" i="7"/>
  <c r="CJ446" i="7"/>
  <c r="CI446" i="7"/>
  <c r="CH446" i="7"/>
  <c r="CG446" i="7"/>
  <c r="CF446" i="7"/>
  <c r="CE446" i="7"/>
  <c r="CD446" i="7"/>
  <c r="CC446" i="7"/>
  <c r="CB446" i="7"/>
  <c r="CA446" i="7"/>
  <c r="BZ446" i="7"/>
  <c r="BY446" i="7"/>
  <c r="BX446" i="7"/>
  <c r="BW446" i="7"/>
  <c r="BV446" i="7"/>
  <c r="BU446" i="7"/>
  <c r="BT446" i="7"/>
  <c r="BS446" i="7"/>
  <c r="BR446" i="7"/>
  <c r="BQ446" i="7"/>
  <c r="BP446" i="7"/>
  <c r="BO446" i="7"/>
  <c r="BN446" i="7"/>
  <c r="BM446" i="7"/>
  <c r="BL446" i="7"/>
  <c r="BK446" i="7"/>
  <c r="BJ446" i="7"/>
  <c r="BI446" i="7"/>
  <c r="BH446" i="7"/>
  <c r="BG446" i="7"/>
  <c r="BF446" i="7"/>
  <c r="BE446" i="7"/>
  <c r="BD446" i="7"/>
  <c r="BC446" i="7"/>
  <c r="BB446" i="7"/>
  <c r="BA446" i="7"/>
  <c r="AZ446" i="7"/>
  <c r="AY446" i="7"/>
  <c r="AX446" i="7"/>
  <c r="AW446" i="7"/>
  <c r="AV446" i="7"/>
  <c r="AU446" i="7"/>
  <c r="AT446" i="7"/>
  <c r="AS446" i="7"/>
  <c r="AR446" i="7"/>
  <c r="AQ446" i="7"/>
  <c r="AP446" i="7"/>
  <c r="AO446" i="7"/>
  <c r="AN446" i="7"/>
  <c r="AM446" i="7"/>
  <c r="AL446" i="7"/>
  <c r="AK446" i="7"/>
  <c r="AJ446" i="7"/>
  <c r="AI446" i="7"/>
  <c r="AH446" i="7"/>
  <c r="AG446" i="7"/>
  <c r="AF446" i="7"/>
  <c r="AE446" i="7"/>
  <c r="AD446" i="7"/>
  <c r="AC446" i="7"/>
  <c r="AB446" i="7"/>
  <c r="AA446" i="7"/>
  <c r="Z446" i="7"/>
  <c r="Y446" i="7"/>
  <c r="X446" i="7"/>
  <c r="W446" i="7"/>
  <c r="V446" i="7"/>
  <c r="U446" i="7"/>
  <c r="T446" i="7"/>
  <c r="S446" i="7"/>
  <c r="R446" i="7"/>
  <c r="Q446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FH445" i="7"/>
  <c r="FG445" i="7"/>
  <c r="FF445" i="7"/>
  <c r="FE445" i="7"/>
  <c r="FD445" i="7"/>
  <c r="FC445" i="7"/>
  <c r="FB445" i="7"/>
  <c r="FA445" i="7"/>
  <c r="EZ445" i="7"/>
  <c r="EY445" i="7"/>
  <c r="EX445" i="7"/>
  <c r="EW445" i="7"/>
  <c r="EV445" i="7"/>
  <c r="EU445" i="7"/>
  <c r="ET445" i="7"/>
  <c r="ES445" i="7"/>
  <c r="ER445" i="7"/>
  <c r="EQ445" i="7"/>
  <c r="EP445" i="7"/>
  <c r="EO445" i="7"/>
  <c r="EN445" i="7"/>
  <c r="EM445" i="7"/>
  <c r="EL445" i="7"/>
  <c r="EK445" i="7"/>
  <c r="EJ445" i="7"/>
  <c r="EI445" i="7"/>
  <c r="EH445" i="7"/>
  <c r="EG445" i="7"/>
  <c r="EF445" i="7"/>
  <c r="EE445" i="7"/>
  <c r="ED445" i="7"/>
  <c r="EC445" i="7"/>
  <c r="EB445" i="7"/>
  <c r="EA445" i="7"/>
  <c r="DZ445" i="7"/>
  <c r="DY445" i="7"/>
  <c r="DX445" i="7"/>
  <c r="DW445" i="7"/>
  <c r="DV445" i="7"/>
  <c r="DU445" i="7"/>
  <c r="DT445" i="7"/>
  <c r="DS445" i="7"/>
  <c r="DR445" i="7"/>
  <c r="DQ445" i="7"/>
  <c r="DP445" i="7"/>
  <c r="DO445" i="7"/>
  <c r="DN445" i="7"/>
  <c r="DM445" i="7"/>
  <c r="DL445" i="7"/>
  <c r="DK445" i="7"/>
  <c r="DJ445" i="7"/>
  <c r="DI445" i="7"/>
  <c r="DH445" i="7"/>
  <c r="DG445" i="7"/>
  <c r="DF445" i="7"/>
  <c r="DE445" i="7"/>
  <c r="DD445" i="7"/>
  <c r="DC445" i="7"/>
  <c r="DB445" i="7"/>
  <c r="DA445" i="7"/>
  <c r="CZ445" i="7"/>
  <c r="CY445" i="7"/>
  <c r="CX445" i="7"/>
  <c r="CW445" i="7"/>
  <c r="CV445" i="7"/>
  <c r="CU445" i="7"/>
  <c r="CT445" i="7"/>
  <c r="CS445" i="7"/>
  <c r="CR445" i="7"/>
  <c r="CQ445" i="7"/>
  <c r="CP445" i="7"/>
  <c r="CO445" i="7"/>
  <c r="CN445" i="7"/>
  <c r="CM445" i="7"/>
  <c r="CL445" i="7"/>
  <c r="CK445" i="7"/>
  <c r="CJ445" i="7"/>
  <c r="CI445" i="7"/>
  <c r="CH445" i="7"/>
  <c r="CG445" i="7"/>
  <c r="CF445" i="7"/>
  <c r="CE445" i="7"/>
  <c r="CD445" i="7"/>
  <c r="CC445" i="7"/>
  <c r="CB445" i="7"/>
  <c r="CA445" i="7"/>
  <c r="BZ445" i="7"/>
  <c r="BY445" i="7"/>
  <c r="BX445" i="7"/>
  <c r="BW445" i="7"/>
  <c r="BV445" i="7"/>
  <c r="BU445" i="7"/>
  <c r="BT445" i="7"/>
  <c r="BS445" i="7"/>
  <c r="BR445" i="7"/>
  <c r="BQ445" i="7"/>
  <c r="BP445" i="7"/>
  <c r="BO445" i="7"/>
  <c r="BN445" i="7"/>
  <c r="BM445" i="7"/>
  <c r="BL445" i="7"/>
  <c r="BK445" i="7"/>
  <c r="BJ445" i="7"/>
  <c r="BI445" i="7"/>
  <c r="BH445" i="7"/>
  <c r="BG445" i="7"/>
  <c r="BF445" i="7"/>
  <c r="BE445" i="7"/>
  <c r="BD445" i="7"/>
  <c r="BC445" i="7"/>
  <c r="BB445" i="7"/>
  <c r="BA445" i="7"/>
  <c r="AZ445" i="7"/>
  <c r="AY445" i="7"/>
  <c r="AX445" i="7"/>
  <c r="AW445" i="7"/>
  <c r="AV445" i="7"/>
  <c r="AU445" i="7"/>
  <c r="AT445" i="7"/>
  <c r="AS445" i="7"/>
  <c r="AR445" i="7"/>
  <c r="AQ445" i="7"/>
  <c r="AP445" i="7"/>
  <c r="AO445" i="7"/>
  <c r="AN445" i="7"/>
  <c r="AM445" i="7"/>
  <c r="AL445" i="7"/>
  <c r="AK445" i="7"/>
  <c r="AJ445" i="7"/>
  <c r="AI445" i="7"/>
  <c r="AH445" i="7"/>
  <c r="AG445" i="7"/>
  <c r="AF445" i="7"/>
  <c r="AE445" i="7"/>
  <c r="AD445" i="7"/>
  <c r="AC445" i="7"/>
  <c r="AB445" i="7"/>
  <c r="AA445" i="7"/>
  <c r="Z445" i="7"/>
  <c r="Y445" i="7"/>
  <c r="X445" i="7"/>
  <c r="W445" i="7"/>
  <c r="V445" i="7"/>
  <c r="U445" i="7"/>
  <c r="T445" i="7"/>
  <c r="S445" i="7"/>
  <c r="R445" i="7"/>
  <c r="Q445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FH444" i="7"/>
  <c r="FG444" i="7"/>
  <c r="FF444" i="7"/>
  <c r="FE444" i="7"/>
  <c r="FD444" i="7"/>
  <c r="FC444" i="7"/>
  <c r="FB444" i="7"/>
  <c r="FA444" i="7"/>
  <c r="EZ444" i="7"/>
  <c r="EY444" i="7"/>
  <c r="EX444" i="7"/>
  <c r="EW444" i="7"/>
  <c r="EV444" i="7"/>
  <c r="EU444" i="7"/>
  <c r="ET444" i="7"/>
  <c r="ES444" i="7"/>
  <c r="ER444" i="7"/>
  <c r="EQ444" i="7"/>
  <c r="EP444" i="7"/>
  <c r="EO444" i="7"/>
  <c r="EN444" i="7"/>
  <c r="EM444" i="7"/>
  <c r="EL444" i="7"/>
  <c r="EK444" i="7"/>
  <c r="EJ444" i="7"/>
  <c r="EI444" i="7"/>
  <c r="EH444" i="7"/>
  <c r="EG444" i="7"/>
  <c r="EF444" i="7"/>
  <c r="EE444" i="7"/>
  <c r="ED444" i="7"/>
  <c r="EC444" i="7"/>
  <c r="EB444" i="7"/>
  <c r="EA444" i="7"/>
  <c r="DZ444" i="7"/>
  <c r="DY444" i="7"/>
  <c r="DX444" i="7"/>
  <c r="DW444" i="7"/>
  <c r="DV444" i="7"/>
  <c r="DU444" i="7"/>
  <c r="DT444" i="7"/>
  <c r="DS444" i="7"/>
  <c r="DR444" i="7"/>
  <c r="DQ444" i="7"/>
  <c r="DP444" i="7"/>
  <c r="DO444" i="7"/>
  <c r="DN444" i="7"/>
  <c r="DM444" i="7"/>
  <c r="DL444" i="7"/>
  <c r="DK444" i="7"/>
  <c r="DJ444" i="7"/>
  <c r="DI444" i="7"/>
  <c r="DH444" i="7"/>
  <c r="DG444" i="7"/>
  <c r="DF444" i="7"/>
  <c r="DE444" i="7"/>
  <c r="DD444" i="7"/>
  <c r="DC444" i="7"/>
  <c r="DB444" i="7"/>
  <c r="DA444" i="7"/>
  <c r="CZ444" i="7"/>
  <c r="CY444" i="7"/>
  <c r="CX444" i="7"/>
  <c r="CW444" i="7"/>
  <c r="CV444" i="7"/>
  <c r="CU444" i="7"/>
  <c r="CT444" i="7"/>
  <c r="CS444" i="7"/>
  <c r="CR444" i="7"/>
  <c r="CQ444" i="7"/>
  <c r="CP444" i="7"/>
  <c r="CO444" i="7"/>
  <c r="CN444" i="7"/>
  <c r="CM444" i="7"/>
  <c r="CL444" i="7"/>
  <c r="CK444" i="7"/>
  <c r="CJ444" i="7"/>
  <c r="CI444" i="7"/>
  <c r="CH444" i="7"/>
  <c r="CG444" i="7"/>
  <c r="CF444" i="7"/>
  <c r="CE444" i="7"/>
  <c r="CD444" i="7"/>
  <c r="CC444" i="7"/>
  <c r="CB444" i="7"/>
  <c r="CA444" i="7"/>
  <c r="BZ444" i="7"/>
  <c r="BY444" i="7"/>
  <c r="BX444" i="7"/>
  <c r="BW444" i="7"/>
  <c r="BV444" i="7"/>
  <c r="BU444" i="7"/>
  <c r="BT444" i="7"/>
  <c r="BS444" i="7"/>
  <c r="BR444" i="7"/>
  <c r="BQ444" i="7"/>
  <c r="BP444" i="7"/>
  <c r="BO444" i="7"/>
  <c r="BN444" i="7"/>
  <c r="BM444" i="7"/>
  <c r="BL444" i="7"/>
  <c r="BK444" i="7"/>
  <c r="BJ444" i="7"/>
  <c r="BI444" i="7"/>
  <c r="BH444" i="7"/>
  <c r="BG444" i="7"/>
  <c r="BF444" i="7"/>
  <c r="BE444" i="7"/>
  <c r="BD444" i="7"/>
  <c r="BC444" i="7"/>
  <c r="BB444" i="7"/>
  <c r="BA444" i="7"/>
  <c r="AZ444" i="7"/>
  <c r="AY444" i="7"/>
  <c r="AX444" i="7"/>
  <c r="AW444" i="7"/>
  <c r="AV444" i="7"/>
  <c r="AU444" i="7"/>
  <c r="AT444" i="7"/>
  <c r="AS444" i="7"/>
  <c r="AR444" i="7"/>
  <c r="AQ444" i="7"/>
  <c r="AP444" i="7"/>
  <c r="AO444" i="7"/>
  <c r="AN444" i="7"/>
  <c r="AM444" i="7"/>
  <c r="AL444" i="7"/>
  <c r="AK444" i="7"/>
  <c r="AJ444" i="7"/>
  <c r="AI444" i="7"/>
  <c r="AH444" i="7"/>
  <c r="AG444" i="7"/>
  <c r="AF444" i="7"/>
  <c r="AE444" i="7"/>
  <c r="AD444" i="7"/>
  <c r="AC444" i="7"/>
  <c r="AB444" i="7"/>
  <c r="AA444" i="7"/>
  <c r="Z444" i="7"/>
  <c r="Y444" i="7"/>
  <c r="X444" i="7"/>
  <c r="W444" i="7"/>
  <c r="V444" i="7"/>
  <c r="U444" i="7"/>
  <c r="T444" i="7"/>
  <c r="S444" i="7"/>
  <c r="R444" i="7"/>
  <c r="Q444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FH443" i="7"/>
  <c r="FG443" i="7"/>
  <c r="FF443" i="7"/>
  <c r="FE443" i="7"/>
  <c r="FD443" i="7"/>
  <c r="FC443" i="7"/>
  <c r="FB443" i="7"/>
  <c r="FA443" i="7"/>
  <c r="EZ443" i="7"/>
  <c r="EY443" i="7"/>
  <c r="EX443" i="7"/>
  <c r="EW443" i="7"/>
  <c r="EV443" i="7"/>
  <c r="EU443" i="7"/>
  <c r="ET443" i="7"/>
  <c r="ES443" i="7"/>
  <c r="ER443" i="7"/>
  <c r="EQ443" i="7"/>
  <c r="EP443" i="7"/>
  <c r="EO443" i="7"/>
  <c r="EN443" i="7"/>
  <c r="EM443" i="7"/>
  <c r="EL443" i="7"/>
  <c r="EK443" i="7"/>
  <c r="EJ443" i="7"/>
  <c r="EI443" i="7"/>
  <c r="EH443" i="7"/>
  <c r="EG443" i="7"/>
  <c r="EF443" i="7"/>
  <c r="EE443" i="7"/>
  <c r="ED443" i="7"/>
  <c r="EC443" i="7"/>
  <c r="EB443" i="7"/>
  <c r="EA443" i="7"/>
  <c r="DZ443" i="7"/>
  <c r="DY443" i="7"/>
  <c r="DX443" i="7"/>
  <c r="DW443" i="7"/>
  <c r="DV443" i="7"/>
  <c r="DU443" i="7"/>
  <c r="DT443" i="7"/>
  <c r="DS443" i="7"/>
  <c r="DR443" i="7"/>
  <c r="DQ443" i="7"/>
  <c r="DP443" i="7"/>
  <c r="DO443" i="7"/>
  <c r="DN443" i="7"/>
  <c r="DM443" i="7"/>
  <c r="DL443" i="7"/>
  <c r="DK443" i="7"/>
  <c r="DJ443" i="7"/>
  <c r="DI443" i="7"/>
  <c r="DH443" i="7"/>
  <c r="DG443" i="7"/>
  <c r="DF443" i="7"/>
  <c r="DE443" i="7"/>
  <c r="DD443" i="7"/>
  <c r="DC443" i="7"/>
  <c r="DB443" i="7"/>
  <c r="DA443" i="7"/>
  <c r="CZ443" i="7"/>
  <c r="CY443" i="7"/>
  <c r="CX443" i="7"/>
  <c r="CW443" i="7"/>
  <c r="CV443" i="7"/>
  <c r="CU443" i="7"/>
  <c r="CT443" i="7"/>
  <c r="CS443" i="7"/>
  <c r="CR443" i="7"/>
  <c r="CQ443" i="7"/>
  <c r="CP443" i="7"/>
  <c r="CO443" i="7"/>
  <c r="CN443" i="7"/>
  <c r="CM443" i="7"/>
  <c r="CL443" i="7"/>
  <c r="CK443" i="7"/>
  <c r="CJ443" i="7"/>
  <c r="CI443" i="7"/>
  <c r="CH443" i="7"/>
  <c r="CG443" i="7"/>
  <c r="CF443" i="7"/>
  <c r="CE443" i="7"/>
  <c r="CD443" i="7"/>
  <c r="CC443" i="7"/>
  <c r="CB443" i="7"/>
  <c r="CA443" i="7"/>
  <c r="BZ443" i="7"/>
  <c r="BY443" i="7"/>
  <c r="BX443" i="7"/>
  <c r="BW443" i="7"/>
  <c r="BV443" i="7"/>
  <c r="BU443" i="7"/>
  <c r="BT443" i="7"/>
  <c r="BS443" i="7"/>
  <c r="BR443" i="7"/>
  <c r="BQ443" i="7"/>
  <c r="BP443" i="7"/>
  <c r="BO443" i="7"/>
  <c r="BN443" i="7"/>
  <c r="BM443" i="7"/>
  <c r="BL443" i="7"/>
  <c r="BK443" i="7"/>
  <c r="BJ443" i="7"/>
  <c r="BI443" i="7"/>
  <c r="BH443" i="7"/>
  <c r="BG443" i="7"/>
  <c r="BF443" i="7"/>
  <c r="BE443" i="7"/>
  <c r="BD443" i="7"/>
  <c r="BC443" i="7"/>
  <c r="BB443" i="7"/>
  <c r="BA443" i="7"/>
  <c r="AZ443" i="7"/>
  <c r="AY443" i="7"/>
  <c r="AX443" i="7"/>
  <c r="AW443" i="7"/>
  <c r="AV443" i="7"/>
  <c r="AU443" i="7"/>
  <c r="AT443" i="7"/>
  <c r="AS443" i="7"/>
  <c r="AR443" i="7"/>
  <c r="AQ443" i="7"/>
  <c r="AP443" i="7"/>
  <c r="AO443" i="7"/>
  <c r="AN443" i="7"/>
  <c r="AM443" i="7"/>
  <c r="AL443" i="7"/>
  <c r="AK443" i="7"/>
  <c r="AJ443" i="7"/>
  <c r="AI443" i="7"/>
  <c r="AH443" i="7"/>
  <c r="AG443" i="7"/>
  <c r="AF443" i="7"/>
  <c r="AE443" i="7"/>
  <c r="AD443" i="7"/>
  <c r="AC443" i="7"/>
  <c r="AB443" i="7"/>
  <c r="AA443" i="7"/>
  <c r="Z443" i="7"/>
  <c r="Y443" i="7"/>
  <c r="X443" i="7"/>
  <c r="W443" i="7"/>
  <c r="V443" i="7"/>
  <c r="U443" i="7"/>
  <c r="T443" i="7"/>
  <c r="S443" i="7"/>
  <c r="R443" i="7"/>
  <c r="Q443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FH442" i="7"/>
  <c r="FG442" i="7"/>
  <c r="FF442" i="7"/>
  <c r="FE442" i="7"/>
  <c r="FD442" i="7"/>
  <c r="FC442" i="7"/>
  <c r="FB442" i="7"/>
  <c r="FA442" i="7"/>
  <c r="EZ442" i="7"/>
  <c r="EY442" i="7"/>
  <c r="EX442" i="7"/>
  <c r="EW442" i="7"/>
  <c r="EV442" i="7"/>
  <c r="EU442" i="7"/>
  <c r="ET442" i="7"/>
  <c r="ES442" i="7"/>
  <c r="ER442" i="7"/>
  <c r="EQ442" i="7"/>
  <c r="EP442" i="7"/>
  <c r="EO442" i="7"/>
  <c r="EN442" i="7"/>
  <c r="EM442" i="7"/>
  <c r="EL442" i="7"/>
  <c r="EK442" i="7"/>
  <c r="EJ442" i="7"/>
  <c r="EI442" i="7"/>
  <c r="EH442" i="7"/>
  <c r="EG442" i="7"/>
  <c r="EF442" i="7"/>
  <c r="EE442" i="7"/>
  <c r="ED442" i="7"/>
  <c r="EC442" i="7"/>
  <c r="EB442" i="7"/>
  <c r="EA442" i="7"/>
  <c r="DZ442" i="7"/>
  <c r="DY442" i="7"/>
  <c r="DX442" i="7"/>
  <c r="DW442" i="7"/>
  <c r="DV442" i="7"/>
  <c r="DU442" i="7"/>
  <c r="DT442" i="7"/>
  <c r="DS442" i="7"/>
  <c r="DR442" i="7"/>
  <c r="DQ442" i="7"/>
  <c r="DP442" i="7"/>
  <c r="DO442" i="7"/>
  <c r="DN442" i="7"/>
  <c r="DM442" i="7"/>
  <c r="DL442" i="7"/>
  <c r="DK442" i="7"/>
  <c r="DJ442" i="7"/>
  <c r="DI442" i="7"/>
  <c r="DH442" i="7"/>
  <c r="DG442" i="7"/>
  <c r="DF442" i="7"/>
  <c r="DE442" i="7"/>
  <c r="DD442" i="7"/>
  <c r="DC442" i="7"/>
  <c r="DB442" i="7"/>
  <c r="DA442" i="7"/>
  <c r="CZ442" i="7"/>
  <c r="CY442" i="7"/>
  <c r="CX442" i="7"/>
  <c r="CW442" i="7"/>
  <c r="CV442" i="7"/>
  <c r="CU442" i="7"/>
  <c r="CT442" i="7"/>
  <c r="CS442" i="7"/>
  <c r="CR442" i="7"/>
  <c r="CQ442" i="7"/>
  <c r="CP442" i="7"/>
  <c r="CO442" i="7"/>
  <c r="CN442" i="7"/>
  <c r="CM442" i="7"/>
  <c r="CL442" i="7"/>
  <c r="CK442" i="7"/>
  <c r="CJ442" i="7"/>
  <c r="CI442" i="7"/>
  <c r="CH442" i="7"/>
  <c r="CG442" i="7"/>
  <c r="CF442" i="7"/>
  <c r="CE442" i="7"/>
  <c r="CD442" i="7"/>
  <c r="CC442" i="7"/>
  <c r="CB442" i="7"/>
  <c r="CA442" i="7"/>
  <c r="BZ442" i="7"/>
  <c r="BY442" i="7"/>
  <c r="BX442" i="7"/>
  <c r="BW442" i="7"/>
  <c r="BV442" i="7"/>
  <c r="BU442" i="7"/>
  <c r="BT442" i="7"/>
  <c r="BS442" i="7"/>
  <c r="BR442" i="7"/>
  <c r="BQ442" i="7"/>
  <c r="BP442" i="7"/>
  <c r="BO442" i="7"/>
  <c r="BN442" i="7"/>
  <c r="BM442" i="7"/>
  <c r="BL442" i="7"/>
  <c r="BK442" i="7"/>
  <c r="BJ442" i="7"/>
  <c r="BI442" i="7"/>
  <c r="BH442" i="7"/>
  <c r="BG442" i="7"/>
  <c r="BF442" i="7"/>
  <c r="BE442" i="7"/>
  <c r="BD442" i="7"/>
  <c r="BC442" i="7"/>
  <c r="BB442" i="7"/>
  <c r="BA442" i="7"/>
  <c r="AZ442" i="7"/>
  <c r="AY442" i="7"/>
  <c r="AX442" i="7"/>
  <c r="AW442" i="7"/>
  <c r="AV442" i="7"/>
  <c r="AU442" i="7"/>
  <c r="AT442" i="7"/>
  <c r="AS442" i="7"/>
  <c r="AR442" i="7"/>
  <c r="AQ442" i="7"/>
  <c r="AP442" i="7"/>
  <c r="AO442" i="7"/>
  <c r="AN442" i="7"/>
  <c r="AM442" i="7"/>
  <c r="AL442" i="7"/>
  <c r="AK442" i="7"/>
  <c r="AJ442" i="7"/>
  <c r="AI442" i="7"/>
  <c r="AH442" i="7"/>
  <c r="AG442" i="7"/>
  <c r="AF442" i="7"/>
  <c r="AE442" i="7"/>
  <c r="AD442" i="7"/>
  <c r="AC442" i="7"/>
  <c r="AB442" i="7"/>
  <c r="AA442" i="7"/>
  <c r="Z442" i="7"/>
  <c r="Y442" i="7"/>
  <c r="X442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FH441" i="7"/>
  <c r="FG441" i="7"/>
  <c r="FF441" i="7"/>
  <c r="FE441" i="7"/>
  <c r="FD441" i="7"/>
  <c r="FC441" i="7"/>
  <c r="FB441" i="7"/>
  <c r="FA441" i="7"/>
  <c r="EZ441" i="7"/>
  <c r="EY441" i="7"/>
  <c r="EX441" i="7"/>
  <c r="EW441" i="7"/>
  <c r="EV441" i="7"/>
  <c r="EU441" i="7"/>
  <c r="ET441" i="7"/>
  <c r="ES441" i="7"/>
  <c r="ER441" i="7"/>
  <c r="EQ441" i="7"/>
  <c r="EP441" i="7"/>
  <c r="EO441" i="7"/>
  <c r="EN441" i="7"/>
  <c r="EM441" i="7"/>
  <c r="EL441" i="7"/>
  <c r="EK441" i="7"/>
  <c r="EJ441" i="7"/>
  <c r="EI441" i="7"/>
  <c r="EH441" i="7"/>
  <c r="EG441" i="7"/>
  <c r="EF441" i="7"/>
  <c r="EE441" i="7"/>
  <c r="ED441" i="7"/>
  <c r="EC441" i="7"/>
  <c r="EB441" i="7"/>
  <c r="EA441" i="7"/>
  <c r="DZ441" i="7"/>
  <c r="DY441" i="7"/>
  <c r="DX441" i="7"/>
  <c r="DW441" i="7"/>
  <c r="DV441" i="7"/>
  <c r="DU441" i="7"/>
  <c r="DT441" i="7"/>
  <c r="DS441" i="7"/>
  <c r="DR441" i="7"/>
  <c r="DQ441" i="7"/>
  <c r="DP441" i="7"/>
  <c r="DO441" i="7"/>
  <c r="DN441" i="7"/>
  <c r="DM441" i="7"/>
  <c r="DL441" i="7"/>
  <c r="DK441" i="7"/>
  <c r="DJ441" i="7"/>
  <c r="DI441" i="7"/>
  <c r="DH441" i="7"/>
  <c r="DG441" i="7"/>
  <c r="DF441" i="7"/>
  <c r="DE441" i="7"/>
  <c r="DD441" i="7"/>
  <c r="DC441" i="7"/>
  <c r="DB441" i="7"/>
  <c r="DA441" i="7"/>
  <c r="CZ441" i="7"/>
  <c r="CY441" i="7"/>
  <c r="CX441" i="7"/>
  <c r="CW441" i="7"/>
  <c r="CV441" i="7"/>
  <c r="CU441" i="7"/>
  <c r="CT441" i="7"/>
  <c r="CS441" i="7"/>
  <c r="CR441" i="7"/>
  <c r="CQ441" i="7"/>
  <c r="CP441" i="7"/>
  <c r="CO441" i="7"/>
  <c r="CN441" i="7"/>
  <c r="CM441" i="7"/>
  <c r="CL441" i="7"/>
  <c r="CK441" i="7"/>
  <c r="CJ441" i="7"/>
  <c r="CI441" i="7"/>
  <c r="CH441" i="7"/>
  <c r="CG441" i="7"/>
  <c r="CF441" i="7"/>
  <c r="CE441" i="7"/>
  <c r="CD441" i="7"/>
  <c r="CC441" i="7"/>
  <c r="CB441" i="7"/>
  <c r="CA441" i="7"/>
  <c r="BZ441" i="7"/>
  <c r="BY441" i="7"/>
  <c r="BX441" i="7"/>
  <c r="BW441" i="7"/>
  <c r="BV441" i="7"/>
  <c r="BU441" i="7"/>
  <c r="BT441" i="7"/>
  <c r="BS441" i="7"/>
  <c r="BR441" i="7"/>
  <c r="BQ441" i="7"/>
  <c r="BP441" i="7"/>
  <c r="BO441" i="7"/>
  <c r="BN441" i="7"/>
  <c r="BM441" i="7"/>
  <c r="BL441" i="7"/>
  <c r="BK441" i="7"/>
  <c r="BJ441" i="7"/>
  <c r="BI441" i="7"/>
  <c r="BH441" i="7"/>
  <c r="BG441" i="7"/>
  <c r="BF441" i="7"/>
  <c r="BE441" i="7"/>
  <c r="BD441" i="7"/>
  <c r="BC441" i="7"/>
  <c r="BB441" i="7"/>
  <c r="BA441" i="7"/>
  <c r="AZ441" i="7"/>
  <c r="AY441" i="7"/>
  <c r="AX441" i="7"/>
  <c r="AW441" i="7"/>
  <c r="AV441" i="7"/>
  <c r="AU441" i="7"/>
  <c r="AT441" i="7"/>
  <c r="AS441" i="7"/>
  <c r="AR441" i="7"/>
  <c r="AQ441" i="7"/>
  <c r="AP441" i="7"/>
  <c r="AO441" i="7"/>
  <c r="AN441" i="7"/>
  <c r="AM441" i="7"/>
  <c r="AL441" i="7"/>
  <c r="AK441" i="7"/>
  <c r="AJ441" i="7"/>
  <c r="AI441" i="7"/>
  <c r="AH441" i="7"/>
  <c r="AG441" i="7"/>
  <c r="AF441" i="7"/>
  <c r="AE441" i="7"/>
  <c r="AD441" i="7"/>
  <c r="AC441" i="7"/>
  <c r="AB441" i="7"/>
  <c r="AA441" i="7"/>
  <c r="Z441" i="7"/>
  <c r="Y441" i="7"/>
  <c r="X441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FH440" i="7"/>
  <c r="FG440" i="7"/>
  <c r="FF440" i="7"/>
  <c r="FE440" i="7"/>
  <c r="FD440" i="7"/>
  <c r="FC440" i="7"/>
  <c r="FB440" i="7"/>
  <c r="FA440" i="7"/>
  <c r="EZ440" i="7"/>
  <c r="EY440" i="7"/>
  <c r="EX440" i="7"/>
  <c r="EW440" i="7"/>
  <c r="EV440" i="7"/>
  <c r="EU440" i="7"/>
  <c r="ET440" i="7"/>
  <c r="ES440" i="7"/>
  <c r="ER440" i="7"/>
  <c r="EQ440" i="7"/>
  <c r="EP440" i="7"/>
  <c r="EO440" i="7"/>
  <c r="EN440" i="7"/>
  <c r="EM440" i="7"/>
  <c r="EL440" i="7"/>
  <c r="EK440" i="7"/>
  <c r="EJ440" i="7"/>
  <c r="EI440" i="7"/>
  <c r="EH440" i="7"/>
  <c r="EG440" i="7"/>
  <c r="EF440" i="7"/>
  <c r="EE440" i="7"/>
  <c r="ED440" i="7"/>
  <c r="EC440" i="7"/>
  <c r="EB440" i="7"/>
  <c r="EA440" i="7"/>
  <c r="DZ440" i="7"/>
  <c r="DY440" i="7"/>
  <c r="DX440" i="7"/>
  <c r="DW440" i="7"/>
  <c r="DV440" i="7"/>
  <c r="DU440" i="7"/>
  <c r="DT440" i="7"/>
  <c r="DS440" i="7"/>
  <c r="DR440" i="7"/>
  <c r="DQ440" i="7"/>
  <c r="DP440" i="7"/>
  <c r="DO440" i="7"/>
  <c r="DN440" i="7"/>
  <c r="DM440" i="7"/>
  <c r="DL440" i="7"/>
  <c r="DK440" i="7"/>
  <c r="DJ440" i="7"/>
  <c r="DI440" i="7"/>
  <c r="DH440" i="7"/>
  <c r="DG440" i="7"/>
  <c r="DF440" i="7"/>
  <c r="DE440" i="7"/>
  <c r="DD440" i="7"/>
  <c r="DC440" i="7"/>
  <c r="DB440" i="7"/>
  <c r="DA440" i="7"/>
  <c r="CZ440" i="7"/>
  <c r="CY440" i="7"/>
  <c r="CX440" i="7"/>
  <c r="CW440" i="7"/>
  <c r="CV440" i="7"/>
  <c r="CU440" i="7"/>
  <c r="CT440" i="7"/>
  <c r="CS440" i="7"/>
  <c r="CR440" i="7"/>
  <c r="CQ440" i="7"/>
  <c r="CP440" i="7"/>
  <c r="CO440" i="7"/>
  <c r="CN440" i="7"/>
  <c r="CM440" i="7"/>
  <c r="CL440" i="7"/>
  <c r="CK440" i="7"/>
  <c r="CJ440" i="7"/>
  <c r="CI440" i="7"/>
  <c r="CH440" i="7"/>
  <c r="CG440" i="7"/>
  <c r="CF440" i="7"/>
  <c r="CE440" i="7"/>
  <c r="CD440" i="7"/>
  <c r="CC440" i="7"/>
  <c r="CB440" i="7"/>
  <c r="CA440" i="7"/>
  <c r="BZ440" i="7"/>
  <c r="BY440" i="7"/>
  <c r="BX440" i="7"/>
  <c r="BW440" i="7"/>
  <c r="BV440" i="7"/>
  <c r="BU440" i="7"/>
  <c r="BT440" i="7"/>
  <c r="BS440" i="7"/>
  <c r="BR440" i="7"/>
  <c r="BQ440" i="7"/>
  <c r="BP440" i="7"/>
  <c r="BO440" i="7"/>
  <c r="BN440" i="7"/>
  <c r="BM440" i="7"/>
  <c r="BL440" i="7"/>
  <c r="BK440" i="7"/>
  <c r="BJ440" i="7"/>
  <c r="BI440" i="7"/>
  <c r="BH440" i="7"/>
  <c r="BG440" i="7"/>
  <c r="BF440" i="7"/>
  <c r="BE440" i="7"/>
  <c r="BD440" i="7"/>
  <c r="BC440" i="7"/>
  <c r="BB440" i="7"/>
  <c r="BA440" i="7"/>
  <c r="AZ440" i="7"/>
  <c r="AY440" i="7"/>
  <c r="AX440" i="7"/>
  <c r="AW440" i="7"/>
  <c r="AV440" i="7"/>
  <c r="AU440" i="7"/>
  <c r="AT440" i="7"/>
  <c r="AS440" i="7"/>
  <c r="AR440" i="7"/>
  <c r="AQ440" i="7"/>
  <c r="AP440" i="7"/>
  <c r="AO440" i="7"/>
  <c r="AN440" i="7"/>
  <c r="AM440" i="7"/>
  <c r="AL440" i="7"/>
  <c r="AK440" i="7"/>
  <c r="AJ440" i="7"/>
  <c r="AI440" i="7"/>
  <c r="AH440" i="7"/>
  <c r="AG440" i="7"/>
  <c r="AF440" i="7"/>
  <c r="AE440" i="7"/>
  <c r="AD440" i="7"/>
  <c r="AC440" i="7"/>
  <c r="AB440" i="7"/>
  <c r="AA440" i="7"/>
  <c r="Z440" i="7"/>
  <c r="Y440" i="7"/>
  <c r="X440" i="7"/>
  <c r="W440" i="7"/>
  <c r="V440" i="7"/>
  <c r="U440" i="7"/>
  <c r="T440" i="7"/>
  <c r="S440" i="7"/>
  <c r="R440" i="7"/>
  <c r="Q440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FH439" i="7"/>
  <c r="FG439" i="7"/>
  <c r="FF439" i="7"/>
  <c r="FE439" i="7"/>
  <c r="FD439" i="7"/>
  <c r="FC439" i="7"/>
  <c r="FB439" i="7"/>
  <c r="FA439" i="7"/>
  <c r="EZ439" i="7"/>
  <c r="EY439" i="7"/>
  <c r="EX439" i="7"/>
  <c r="EW439" i="7"/>
  <c r="EV439" i="7"/>
  <c r="EU439" i="7"/>
  <c r="ET439" i="7"/>
  <c r="ES439" i="7"/>
  <c r="ER439" i="7"/>
  <c r="EQ439" i="7"/>
  <c r="EP439" i="7"/>
  <c r="EO439" i="7"/>
  <c r="EN439" i="7"/>
  <c r="EM439" i="7"/>
  <c r="EL439" i="7"/>
  <c r="EK439" i="7"/>
  <c r="EJ439" i="7"/>
  <c r="EI439" i="7"/>
  <c r="EH439" i="7"/>
  <c r="EG439" i="7"/>
  <c r="EF439" i="7"/>
  <c r="EE439" i="7"/>
  <c r="ED439" i="7"/>
  <c r="EC439" i="7"/>
  <c r="EB439" i="7"/>
  <c r="EA439" i="7"/>
  <c r="DZ439" i="7"/>
  <c r="DY439" i="7"/>
  <c r="DX439" i="7"/>
  <c r="DW439" i="7"/>
  <c r="DV439" i="7"/>
  <c r="DU439" i="7"/>
  <c r="DT439" i="7"/>
  <c r="DS439" i="7"/>
  <c r="DR439" i="7"/>
  <c r="DQ439" i="7"/>
  <c r="DP439" i="7"/>
  <c r="DO439" i="7"/>
  <c r="DN439" i="7"/>
  <c r="DM439" i="7"/>
  <c r="DL439" i="7"/>
  <c r="DK439" i="7"/>
  <c r="DJ439" i="7"/>
  <c r="DI439" i="7"/>
  <c r="DH439" i="7"/>
  <c r="DG439" i="7"/>
  <c r="DF439" i="7"/>
  <c r="DE439" i="7"/>
  <c r="DD439" i="7"/>
  <c r="DC439" i="7"/>
  <c r="DB439" i="7"/>
  <c r="DA439" i="7"/>
  <c r="CZ439" i="7"/>
  <c r="CY439" i="7"/>
  <c r="CX439" i="7"/>
  <c r="CW439" i="7"/>
  <c r="CV439" i="7"/>
  <c r="CU439" i="7"/>
  <c r="CT439" i="7"/>
  <c r="CS439" i="7"/>
  <c r="CR439" i="7"/>
  <c r="CQ439" i="7"/>
  <c r="CP439" i="7"/>
  <c r="CO439" i="7"/>
  <c r="CN439" i="7"/>
  <c r="CM439" i="7"/>
  <c r="CL439" i="7"/>
  <c r="CK439" i="7"/>
  <c r="CJ439" i="7"/>
  <c r="CI439" i="7"/>
  <c r="CH439" i="7"/>
  <c r="CG439" i="7"/>
  <c r="CF439" i="7"/>
  <c r="CE439" i="7"/>
  <c r="CD439" i="7"/>
  <c r="CC439" i="7"/>
  <c r="CB439" i="7"/>
  <c r="CA439" i="7"/>
  <c r="BZ439" i="7"/>
  <c r="BY439" i="7"/>
  <c r="BX439" i="7"/>
  <c r="BW439" i="7"/>
  <c r="BV439" i="7"/>
  <c r="BU439" i="7"/>
  <c r="BT439" i="7"/>
  <c r="BS439" i="7"/>
  <c r="BR439" i="7"/>
  <c r="BQ439" i="7"/>
  <c r="BP439" i="7"/>
  <c r="BO439" i="7"/>
  <c r="BN439" i="7"/>
  <c r="BM439" i="7"/>
  <c r="BL439" i="7"/>
  <c r="BK439" i="7"/>
  <c r="BJ439" i="7"/>
  <c r="BI439" i="7"/>
  <c r="BH439" i="7"/>
  <c r="BG439" i="7"/>
  <c r="BF439" i="7"/>
  <c r="BE439" i="7"/>
  <c r="BD439" i="7"/>
  <c r="BC439" i="7"/>
  <c r="BB439" i="7"/>
  <c r="BA439" i="7"/>
  <c r="AZ439" i="7"/>
  <c r="AY439" i="7"/>
  <c r="AX439" i="7"/>
  <c r="AW439" i="7"/>
  <c r="AV439" i="7"/>
  <c r="AU439" i="7"/>
  <c r="AT439" i="7"/>
  <c r="AS439" i="7"/>
  <c r="AR439" i="7"/>
  <c r="AQ439" i="7"/>
  <c r="AP439" i="7"/>
  <c r="AO439" i="7"/>
  <c r="AN439" i="7"/>
  <c r="AM439" i="7"/>
  <c r="AL439" i="7"/>
  <c r="AK439" i="7"/>
  <c r="AJ439" i="7"/>
  <c r="AI439" i="7"/>
  <c r="AH439" i="7"/>
  <c r="AG439" i="7"/>
  <c r="AF439" i="7"/>
  <c r="AE439" i="7"/>
  <c r="AD439" i="7"/>
  <c r="AC439" i="7"/>
  <c r="AB439" i="7"/>
  <c r="AA439" i="7"/>
  <c r="Z439" i="7"/>
  <c r="Y439" i="7"/>
  <c r="X439" i="7"/>
  <c r="W439" i="7"/>
  <c r="V439" i="7"/>
  <c r="U439" i="7"/>
  <c r="T439" i="7"/>
  <c r="S439" i="7"/>
  <c r="R439" i="7"/>
  <c r="Q439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FH438" i="7"/>
  <c r="FG438" i="7"/>
  <c r="FF438" i="7"/>
  <c r="FE438" i="7"/>
  <c r="FD438" i="7"/>
  <c r="FC438" i="7"/>
  <c r="FB438" i="7"/>
  <c r="FA438" i="7"/>
  <c r="EZ438" i="7"/>
  <c r="EY438" i="7"/>
  <c r="EX438" i="7"/>
  <c r="EW438" i="7"/>
  <c r="EV438" i="7"/>
  <c r="EU438" i="7"/>
  <c r="ET438" i="7"/>
  <c r="ES438" i="7"/>
  <c r="ER438" i="7"/>
  <c r="EQ438" i="7"/>
  <c r="EP438" i="7"/>
  <c r="EO438" i="7"/>
  <c r="EN438" i="7"/>
  <c r="EM438" i="7"/>
  <c r="EL438" i="7"/>
  <c r="EK438" i="7"/>
  <c r="EJ438" i="7"/>
  <c r="EI438" i="7"/>
  <c r="EH438" i="7"/>
  <c r="EG438" i="7"/>
  <c r="EF438" i="7"/>
  <c r="EE438" i="7"/>
  <c r="ED438" i="7"/>
  <c r="EC438" i="7"/>
  <c r="EB438" i="7"/>
  <c r="EA438" i="7"/>
  <c r="DZ438" i="7"/>
  <c r="DY438" i="7"/>
  <c r="DX438" i="7"/>
  <c r="DW438" i="7"/>
  <c r="DV438" i="7"/>
  <c r="DU438" i="7"/>
  <c r="DT438" i="7"/>
  <c r="DS438" i="7"/>
  <c r="DR438" i="7"/>
  <c r="DQ438" i="7"/>
  <c r="DP438" i="7"/>
  <c r="DO438" i="7"/>
  <c r="DN438" i="7"/>
  <c r="DM438" i="7"/>
  <c r="DL438" i="7"/>
  <c r="DK438" i="7"/>
  <c r="DJ438" i="7"/>
  <c r="DI438" i="7"/>
  <c r="DH438" i="7"/>
  <c r="DG438" i="7"/>
  <c r="DF438" i="7"/>
  <c r="DE438" i="7"/>
  <c r="DD438" i="7"/>
  <c r="DC438" i="7"/>
  <c r="DB438" i="7"/>
  <c r="DA438" i="7"/>
  <c r="CZ438" i="7"/>
  <c r="CY438" i="7"/>
  <c r="CX438" i="7"/>
  <c r="CW438" i="7"/>
  <c r="CV438" i="7"/>
  <c r="CU438" i="7"/>
  <c r="CT438" i="7"/>
  <c r="CS438" i="7"/>
  <c r="CR438" i="7"/>
  <c r="CQ438" i="7"/>
  <c r="CP438" i="7"/>
  <c r="CO438" i="7"/>
  <c r="CN438" i="7"/>
  <c r="CM438" i="7"/>
  <c r="CL438" i="7"/>
  <c r="CK438" i="7"/>
  <c r="CJ438" i="7"/>
  <c r="CI438" i="7"/>
  <c r="CH438" i="7"/>
  <c r="CG438" i="7"/>
  <c r="CF438" i="7"/>
  <c r="CE438" i="7"/>
  <c r="CD438" i="7"/>
  <c r="CC438" i="7"/>
  <c r="CB438" i="7"/>
  <c r="CA438" i="7"/>
  <c r="BZ438" i="7"/>
  <c r="BY438" i="7"/>
  <c r="BX438" i="7"/>
  <c r="BW438" i="7"/>
  <c r="BV438" i="7"/>
  <c r="BU438" i="7"/>
  <c r="BT438" i="7"/>
  <c r="BS438" i="7"/>
  <c r="BR438" i="7"/>
  <c r="BQ438" i="7"/>
  <c r="BP438" i="7"/>
  <c r="BO438" i="7"/>
  <c r="BN438" i="7"/>
  <c r="BM438" i="7"/>
  <c r="BL438" i="7"/>
  <c r="BK438" i="7"/>
  <c r="BJ438" i="7"/>
  <c r="BI438" i="7"/>
  <c r="BH438" i="7"/>
  <c r="BG438" i="7"/>
  <c r="BF438" i="7"/>
  <c r="BE438" i="7"/>
  <c r="BD438" i="7"/>
  <c r="BC438" i="7"/>
  <c r="BB438" i="7"/>
  <c r="BA438" i="7"/>
  <c r="AZ438" i="7"/>
  <c r="AY438" i="7"/>
  <c r="AX438" i="7"/>
  <c r="AW438" i="7"/>
  <c r="AV438" i="7"/>
  <c r="AU438" i="7"/>
  <c r="AT438" i="7"/>
  <c r="AS438" i="7"/>
  <c r="AR438" i="7"/>
  <c r="AQ438" i="7"/>
  <c r="AP438" i="7"/>
  <c r="AO438" i="7"/>
  <c r="AN438" i="7"/>
  <c r="AM438" i="7"/>
  <c r="AL438" i="7"/>
  <c r="AK438" i="7"/>
  <c r="AJ438" i="7"/>
  <c r="AI438" i="7"/>
  <c r="AH438" i="7"/>
  <c r="AG438" i="7"/>
  <c r="AF438" i="7"/>
  <c r="AE438" i="7"/>
  <c r="AD438" i="7"/>
  <c r="AC438" i="7"/>
  <c r="AB438" i="7"/>
  <c r="AA438" i="7"/>
  <c r="Z438" i="7"/>
  <c r="Y438" i="7"/>
  <c r="X438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FH437" i="7"/>
  <c r="FG437" i="7"/>
  <c r="FF437" i="7"/>
  <c r="FE437" i="7"/>
  <c r="FD437" i="7"/>
  <c r="FC437" i="7"/>
  <c r="FB437" i="7"/>
  <c r="FA437" i="7"/>
  <c r="EZ437" i="7"/>
  <c r="EY437" i="7"/>
  <c r="EX437" i="7"/>
  <c r="EW437" i="7"/>
  <c r="EV437" i="7"/>
  <c r="EU437" i="7"/>
  <c r="ET437" i="7"/>
  <c r="ES437" i="7"/>
  <c r="ER437" i="7"/>
  <c r="EQ437" i="7"/>
  <c r="EP437" i="7"/>
  <c r="EO437" i="7"/>
  <c r="EN437" i="7"/>
  <c r="EM437" i="7"/>
  <c r="EL437" i="7"/>
  <c r="EK437" i="7"/>
  <c r="EJ437" i="7"/>
  <c r="EI437" i="7"/>
  <c r="EH437" i="7"/>
  <c r="EG437" i="7"/>
  <c r="EF437" i="7"/>
  <c r="EE437" i="7"/>
  <c r="ED437" i="7"/>
  <c r="EC437" i="7"/>
  <c r="EB437" i="7"/>
  <c r="EA437" i="7"/>
  <c r="DZ437" i="7"/>
  <c r="DY437" i="7"/>
  <c r="DX437" i="7"/>
  <c r="DW437" i="7"/>
  <c r="DV437" i="7"/>
  <c r="DU437" i="7"/>
  <c r="DT437" i="7"/>
  <c r="DS437" i="7"/>
  <c r="DR437" i="7"/>
  <c r="DQ437" i="7"/>
  <c r="DP437" i="7"/>
  <c r="DO437" i="7"/>
  <c r="DN437" i="7"/>
  <c r="DM437" i="7"/>
  <c r="DL437" i="7"/>
  <c r="DK437" i="7"/>
  <c r="DJ437" i="7"/>
  <c r="DI437" i="7"/>
  <c r="DH437" i="7"/>
  <c r="DG437" i="7"/>
  <c r="DF437" i="7"/>
  <c r="DE437" i="7"/>
  <c r="DD437" i="7"/>
  <c r="DC437" i="7"/>
  <c r="DB437" i="7"/>
  <c r="DA437" i="7"/>
  <c r="CZ437" i="7"/>
  <c r="CY437" i="7"/>
  <c r="CX437" i="7"/>
  <c r="CW437" i="7"/>
  <c r="CV437" i="7"/>
  <c r="CU437" i="7"/>
  <c r="CT437" i="7"/>
  <c r="CS437" i="7"/>
  <c r="CR437" i="7"/>
  <c r="CQ437" i="7"/>
  <c r="CP437" i="7"/>
  <c r="CO437" i="7"/>
  <c r="CN437" i="7"/>
  <c r="CM437" i="7"/>
  <c r="CL437" i="7"/>
  <c r="CK437" i="7"/>
  <c r="CJ437" i="7"/>
  <c r="CI437" i="7"/>
  <c r="CH437" i="7"/>
  <c r="CG437" i="7"/>
  <c r="CF437" i="7"/>
  <c r="CE437" i="7"/>
  <c r="CD437" i="7"/>
  <c r="CC437" i="7"/>
  <c r="CB437" i="7"/>
  <c r="CA437" i="7"/>
  <c r="BZ437" i="7"/>
  <c r="BY437" i="7"/>
  <c r="BX437" i="7"/>
  <c r="BW437" i="7"/>
  <c r="BV437" i="7"/>
  <c r="BU437" i="7"/>
  <c r="BT437" i="7"/>
  <c r="BS437" i="7"/>
  <c r="BR437" i="7"/>
  <c r="BQ437" i="7"/>
  <c r="BP437" i="7"/>
  <c r="BO437" i="7"/>
  <c r="BN437" i="7"/>
  <c r="BM437" i="7"/>
  <c r="BL437" i="7"/>
  <c r="BK437" i="7"/>
  <c r="BJ437" i="7"/>
  <c r="BI437" i="7"/>
  <c r="BH437" i="7"/>
  <c r="BG437" i="7"/>
  <c r="BF437" i="7"/>
  <c r="BE437" i="7"/>
  <c r="BD437" i="7"/>
  <c r="BC437" i="7"/>
  <c r="BB437" i="7"/>
  <c r="BA437" i="7"/>
  <c r="AZ437" i="7"/>
  <c r="AY437" i="7"/>
  <c r="AX437" i="7"/>
  <c r="AW437" i="7"/>
  <c r="AV437" i="7"/>
  <c r="AU437" i="7"/>
  <c r="AT437" i="7"/>
  <c r="AS437" i="7"/>
  <c r="AR437" i="7"/>
  <c r="AQ437" i="7"/>
  <c r="AP437" i="7"/>
  <c r="AO437" i="7"/>
  <c r="AN437" i="7"/>
  <c r="AM437" i="7"/>
  <c r="AL437" i="7"/>
  <c r="AK437" i="7"/>
  <c r="AJ437" i="7"/>
  <c r="AI437" i="7"/>
  <c r="AH437" i="7"/>
  <c r="AG437" i="7"/>
  <c r="AF437" i="7"/>
  <c r="AE437" i="7"/>
  <c r="AD437" i="7"/>
  <c r="AC437" i="7"/>
  <c r="AB437" i="7"/>
  <c r="AA437" i="7"/>
  <c r="Z437" i="7"/>
  <c r="Y437" i="7"/>
  <c r="X437" i="7"/>
  <c r="W437" i="7"/>
  <c r="V437" i="7"/>
  <c r="U437" i="7"/>
  <c r="T437" i="7"/>
  <c r="S437" i="7"/>
  <c r="R437" i="7"/>
  <c r="Q437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FH436" i="7"/>
  <c r="FG436" i="7"/>
  <c r="FF436" i="7"/>
  <c r="FE436" i="7"/>
  <c r="FD436" i="7"/>
  <c r="FC436" i="7"/>
  <c r="FB436" i="7"/>
  <c r="FA436" i="7"/>
  <c r="EZ436" i="7"/>
  <c r="EY436" i="7"/>
  <c r="EX436" i="7"/>
  <c r="EW436" i="7"/>
  <c r="EV436" i="7"/>
  <c r="EU436" i="7"/>
  <c r="ET436" i="7"/>
  <c r="ES436" i="7"/>
  <c r="ER436" i="7"/>
  <c r="EQ436" i="7"/>
  <c r="EP436" i="7"/>
  <c r="EO436" i="7"/>
  <c r="EN436" i="7"/>
  <c r="EM436" i="7"/>
  <c r="EL436" i="7"/>
  <c r="EK436" i="7"/>
  <c r="EJ436" i="7"/>
  <c r="EI436" i="7"/>
  <c r="EH436" i="7"/>
  <c r="EG436" i="7"/>
  <c r="EF436" i="7"/>
  <c r="EE436" i="7"/>
  <c r="ED436" i="7"/>
  <c r="EC436" i="7"/>
  <c r="EB436" i="7"/>
  <c r="EA436" i="7"/>
  <c r="DZ436" i="7"/>
  <c r="DY436" i="7"/>
  <c r="DX436" i="7"/>
  <c r="DW436" i="7"/>
  <c r="DV436" i="7"/>
  <c r="DU436" i="7"/>
  <c r="DT436" i="7"/>
  <c r="DS436" i="7"/>
  <c r="DR436" i="7"/>
  <c r="DQ436" i="7"/>
  <c r="DP436" i="7"/>
  <c r="DO436" i="7"/>
  <c r="DN436" i="7"/>
  <c r="DM436" i="7"/>
  <c r="DL436" i="7"/>
  <c r="DK436" i="7"/>
  <c r="DJ436" i="7"/>
  <c r="DI436" i="7"/>
  <c r="DH436" i="7"/>
  <c r="DG436" i="7"/>
  <c r="DF436" i="7"/>
  <c r="DE436" i="7"/>
  <c r="DD436" i="7"/>
  <c r="DC436" i="7"/>
  <c r="DB436" i="7"/>
  <c r="DA436" i="7"/>
  <c r="CZ436" i="7"/>
  <c r="CY436" i="7"/>
  <c r="CX436" i="7"/>
  <c r="CW436" i="7"/>
  <c r="CV436" i="7"/>
  <c r="CU436" i="7"/>
  <c r="CT436" i="7"/>
  <c r="CS436" i="7"/>
  <c r="CR436" i="7"/>
  <c r="CQ436" i="7"/>
  <c r="CP436" i="7"/>
  <c r="CO436" i="7"/>
  <c r="CN436" i="7"/>
  <c r="CM436" i="7"/>
  <c r="CL436" i="7"/>
  <c r="CK436" i="7"/>
  <c r="CJ436" i="7"/>
  <c r="CI436" i="7"/>
  <c r="CH436" i="7"/>
  <c r="CG436" i="7"/>
  <c r="CF436" i="7"/>
  <c r="CE436" i="7"/>
  <c r="CD436" i="7"/>
  <c r="CC436" i="7"/>
  <c r="CB436" i="7"/>
  <c r="CA436" i="7"/>
  <c r="BZ436" i="7"/>
  <c r="BY436" i="7"/>
  <c r="BX436" i="7"/>
  <c r="BW436" i="7"/>
  <c r="BV436" i="7"/>
  <c r="BU436" i="7"/>
  <c r="BT436" i="7"/>
  <c r="BS436" i="7"/>
  <c r="BR436" i="7"/>
  <c r="BQ436" i="7"/>
  <c r="BP436" i="7"/>
  <c r="BO436" i="7"/>
  <c r="BN436" i="7"/>
  <c r="BM436" i="7"/>
  <c r="BL436" i="7"/>
  <c r="BK436" i="7"/>
  <c r="BJ436" i="7"/>
  <c r="BI436" i="7"/>
  <c r="BH436" i="7"/>
  <c r="BG436" i="7"/>
  <c r="BF436" i="7"/>
  <c r="BE436" i="7"/>
  <c r="BD436" i="7"/>
  <c r="BC436" i="7"/>
  <c r="BB436" i="7"/>
  <c r="BA436" i="7"/>
  <c r="AZ436" i="7"/>
  <c r="AY436" i="7"/>
  <c r="AX436" i="7"/>
  <c r="AW436" i="7"/>
  <c r="AV436" i="7"/>
  <c r="AU436" i="7"/>
  <c r="AT436" i="7"/>
  <c r="AS436" i="7"/>
  <c r="AR436" i="7"/>
  <c r="AQ436" i="7"/>
  <c r="AP436" i="7"/>
  <c r="AO436" i="7"/>
  <c r="AN436" i="7"/>
  <c r="AM436" i="7"/>
  <c r="AL436" i="7"/>
  <c r="AK436" i="7"/>
  <c r="AJ436" i="7"/>
  <c r="AI436" i="7"/>
  <c r="AH436" i="7"/>
  <c r="AG436" i="7"/>
  <c r="AF436" i="7"/>
  <c r="AE436" i="7"/>
  <c r="AD436" i="7"/>
  <c r="AC436" i="7"/>
  <c r="AB436" i="7"/>
  <c r="AA436" i="7"/>
  <c r="Z436" i="7"/>
  <c r="Y436" i="7"/>
  <c r="X436" i="7"/>
  <c r="W436" i="7"/>
  <c r="V436" i="7"/>
  <c r="U436" i="7"/>
  <c r="T436" i="7"/>
  <c r="S436" i="7"/>
  <c r="R436" i="7"/>
  <c r="Q436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FH435" i="7"/>
  <c r="FG435" i="7"/>
  <c r="FF435" i="7"/>
  <c r="FE435" i="7"/>
  <c r="FD435" i="7"/>
  <c r="FC435" i="7"/>
  <c r="FB435" i="7"/>
  <c r="FA435" i="7"/>
  <c r="EZ435" i="7"/>
  <c r="EY435" i="7"/>
  <c r="EX435" i="7"/>
  <c r="EW435" i="7"/>
  <c r="EV435" i="7"/>
  <c r="EU435" i="7"/>
  <c r="ET435" i="7"/>
  <c r="ES435" i="7"/>
  <c r="ER435" i="7"/>
  <c r="EQ435" i="7"/>
  <c r="EP435" i="7"/>
  <c r="EO435" i="7"/>
  <c r="EN435" i="7"/>
  <c r="EM435" i="7"/>
  <c r="EL435" i="7"/>
  <c r="EK435" i="7"/>
  <c r="EJ435" i="7"/>
  <c r="EI435" i="7"/>
  <c r="EH435" i="7"/>
  <c r="EG435" i="7"/>
  <c r="EF435" i="7"/>
  <c r="EE435" i="7"/>
  <c r="ED435" i="7"/>
  <c r="EC435" i="7"/>
  <c r="EB435" i="7"/>
  <c r="EA435" i="7"/>
  <c r="DZ435" i="7"/>
  <c r="DY435" i="7"/>
  <c r="DX435" i="7"/>
  <c r="DW435" i="7"/>
  <c r="DV435" i="7"/>
  <c r="DU435" i="7"/>
  <c r="DT435" i="7"/>
  <c r="DS435" i="7"/>
  <c r="DR435" i="7"/>
  <c r="DQ435" i="7"/>
  <c r="DP435" i="7"/>
  <c r="DO435" i="7"/>
  <c r="DN435" i="7"/>
  <c r="DM435" i="7"/>
  <c r="DL435" i="7"/>
  <c r="DK435" i="7"/>
  <c r="DJ435" i="7"/>
  <c r="DI435" i="7"/>
  <c r="DH435" i="7"/>
  <c r="DG435" i="7"/>
  <c r="DF435" i="7"/>
  <c r="DE435" i="7"/>
  <c r="DD435" i="7"/>
  <c r="DC435" i="7"/>
  <c r="DB435" i="7"/>
  <c r="DA435" i="7"/>
  <c r="CZ435" i="7"/>
  <c r="CY435" i="7"/>
  <c r="CX435" i="7"/>
  <c r="CW435" i="7"/>
  <c r="CV435" i="7"/>
  <c r="CU435" i="7"/>
  <c r="CT435" i="7"/>
  <c r="CS435" i="7"/>
  <c r="CR435" i="7"/>
  <c r="CQ435" i="7"/>
  <c r="CP435" i="7"/>
  <c r="CO435" i="7"/>
  <c r="CN435" i="7"/>
  <c r="CM435" i="7"/>
  <c r="CL435" i="7"/>
  <c r="CK435" i="7"/>
  <c r="CJ435" i="7"/>
  <c r="CI435" i="7"/>
  <c r="CH435" i="7"/>
  <c r="CG435" i="7"/>
  <c r="CF435" i="7"/>
  <c r="CE435" i="7"/>
  <c r="CD435" i="7"/>
  <c r="CC435" i="7"/>
  <c r="CB435" i="7"/>
  <c r="CA435" i="7"/>
  <c r="BZ435" i="7"/>
  <c r="BY435" i="7"/>
  <c r="BX435" i="7"/>
  <c r="BW435" i="7"/>
  <c r="BV435" i="7"/>
  <c r="BU435" i="7"/>
  <c r="BT435" i="7"/>
  <c r="BS435" i="7"/>
  <c r="BR435" i="7"/>
  <c r="BQ435" i="7"/>
  <c r="BP435" i="7"/>
  <c r="BO435" i="7"/>
  <c r="BN435" i="7"/>
  <c r="BM435" i="7"/>
  <c r="BL435" i="7"/>
  <c r="BK435" i="7"/>
  <c r="BJ435" i="7"/>
  <c r="BI435" i="7"/>
  <c r="BH435" i="7"/>
  <c r="BG435" i="7"/>
  <c r="BF435" i="7"/>
  <c r="BE435" i="7"/>
  <c r="BD435" i="7"/>
  <c r="BC435" i="7"/>
  <c r="BB435" i="7"/>
  <c r="BA435" i="7"/>
  <c r="AZ435" i="7"/>
  <c r="AY435" i="7"/>
  <c r="AX435" i="7"/>
  <c r="AW435" i="7"/>
  <c r="AV435" i="7"/>
  <c r="AU435" i="7"/>
  <c r="AT435" i="7"/>
  <c r="AS435" i="7"/>
  <c r="AR435" i="7"/>
  <c r="AQ435" i="7"/>
  <c r="AP435" i="7"/>
  <c r="AO435" i="7"/>
  <c r="AN435" i="7"/>
  <c r="AM435" i="7"/>
  <c r="AL435" i="7"/>
  <c r="AK435" i="7"/>
  <c r="AJ435" i="7"/>
  <c r="AI435" i="7"/>
  <c r="AH435" i="7"/>
  <c r="AG435" i="7"/>
  <c r="AF435" i="7"/>
  <c r="AE435" i="7"/>
  <c r="AD435" i="7"/>
  <c r="AC435" i="7"/>
  <c r="AB435" i="7"/>
  <c r="AA435" i="7"/>
  <c r="Z435" i="7"/>
  <c r="Y435" i="7"/>
  <c r="X435" i="7"/>
  <c r="W435" i="7"/>
  <c r="V435" i="7"/>
  <c r="U435" i="7"/>
  <c r="T435" i="7"/>
  <c r="S435" i="7"/>
  <c r="R435" i="7"/>
  <c r="Q435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FH434" i="7"/>
  <c r="FG434" i="7"/>
  <c r="FF434" i="7"/>
  <c r="FE434" i="7"/>
  <c r="FD434" i="7"/>
  <c r="FC434" i="7"/>
  <c r="FB434" i="7"/>
  <c r="FA434" i="7"/>
  <c r="EZ434" i="7"/>
  <c r="EY434" i="7"/>
  <c r="EX434" i="7"/>
  <c r="EW434" i="7"/>
  <c r="EV434" i="7"/>
  <c r="EU434" i="7"/>
  <c r="ET434" i="7"/>
  <c r="ES434" i="7"/>
  <c r="ER434" i="7"/>
  <c r="EQ434" i="7"/>
  <c r="EP434" i="7"/>
  <c r="EO434" i="7"/>
  <c r="EN434" i="7"/>
  <c r="EM434" i="7"/>
  <c r="EL434" i="7"/>
  <c r="EK434" i="7"/>
  <c r="EJ434" i="7"/>
  <c r="EI434" i="7"/>
  <c r="EH434" i="7"/>
  <c r="EG434" i="7"/>
  <c r="EF434" i="7"/>
  <c r="EE434" i="7"/>
  <c r="ED434" i="7"/>
  <c r="EC434" i="7"/>
  <c r="EB434" i="7"/>
  <c r="EA434" i="7"/>
  <c r="DZ434" i="7"/>
  <c r="DY434" i="7"/>
  <c r="DX434" i="7"/>
  <c r="DW434" i="7"/>
  <c r="DV434" i="7"/>
  <c r="DU434" i="7"/>
  <c r="DT434" i="7"/>
  <c r="DS434" i="7"/>
  <c r="DR434" i="7"/>
  <c r="DQ434" i="7"/>
  <c r="DP434" i="7"/>
  <c r="DO434" i="7"/>
  <c r="DN434" i="7"/>
  <c r="DM434" i="7"/>
  <c r="DL434" i="7"/>
  <c r="DK434" i="7"/>
  <c r="DJ434" i="7"/>
  <c r="DI434" i="7"/>
  <c r="DH434" i="7"/>
  <c r="DG434" i="7"/>
  <c r="DF434" i="7"/>
  <c r="DE434" i="7"/>
  <c r="DD434" i="7"/>
  <c r="DC434" i="7"/>
  <c r="DB434" i="7"/>
  <c r="DA434" i="7"/>
  <c r="CZ434" i="7"/>
  <c r="CY434" i="7"/>
  <c r="CX434" i="7"/>
  <c r="CW434" i="7"/>
  <c r="CV434" i="7"/>
  <c r="CU434" i="7"/>
  <c r="CT434" i="7"/>
  <c r="CS434" i="7"/>
  <c r="CR434" i="7"/>
  <c r="CQ434" i="7"/>
  <c r="CP434" i="7"/>
  <c r="CO434" i="7"/>
  <c r="CN434" i="7"/>
  <c r="CM434" i="7"/>
  <c r="CL434" i="7"/>
  <c r="CK434" i="7"/>
  <c r="CJ434" i="7"/>
  <c r="CI434" i="7"/>
  <c r="CH434" i="7"/>
  <c r="CG434" i="7"/>
  <c r="CF434" i="7"/>
  <c r="CE434" i="7"/>
  <c r="CD434" i="7"/>
  <c r="CC434" i="7"/>
  <c r="CB434" i="7"/>
  <c r="CA434" i="7"/>
  <c r="BZ434" i="7"/>
  <c r="BY434" i="7"/>
  <c r="BX434" i="7"/>
  <c r="BW434" i="7"/>
  <c r="BV434" i="7"/>
  <c r="BU434" i="7"/>
  <c r="BT434" i="7"/>
  <c r="BS434" i="7"/>
  <c r="BR434" i="7"/>
  <c r="BQ434" i="7"/>
  <c r="BP434" i="7"/>
  <c r="BO434" i="7"/>
  <c r="BN434" i="7"/>
  <c r="BM434" i="7"/>
  <c r="BL434" i="7"/>
  <c r="BK434" i="7"/>
  <c r="BJ434" i="7"/>
  <c r="BI434" i="7"/>
  <c r="BH434" i="7"/>
  <c r="BG434" i="7"/>
  <c r="BF434" i="7"/>
  <c r="BE434" i="7"/>
  <c r="BD434" i="7"/>
  <c r="BC434" i="7"/>
  <c r="BB434" i="7"/>
  <c r="BA434" i="7"/>
  <c r="AZ434" i="7"/>
  <c r="AY434" i="7"/>
  <c r="AX434" i="7"/>
  <c r="AW434" i="7"/>
  <c r="AV434" i="7"/>
  <c r="AU434" i="7"/>
  <c r="AT434" i="7"/>
  <c r="AS434" i="7"/>
  <c r="AR434" i="7"/>
  <c r="AQ434" i="7"/>
  <c r="AP434" i="7"/>
  <c r="AO434" i="7"/>
  <c r="AN434" i="7"/>
  <c r="AM434" i="7"/>
  <c r="AL434" i="7"/>
  <c r="AK434" i="7"/>
  <c r="AJ434" i="7"/>
  <c r="AI434" i="7"/>
  <c r="AH434" i="7"/>
  <c r="AG434" i="7"/>
  <c r="AF434" i="7"/>
  <c r="AE434" i="7"/>
  <c r="AD434" i="7"/>
  <c r="AC434" i="7"/>
  <c r="AB434" i="7"/>
  <c r="AA434" i="7"/>
  <c r="Z434" i="7"/>
  <c r="Y434" i="7"/>
  <c r="X434" i="7"/>
  <c r="W434" i="7"/>
  <c r="V434" i="7"/>
  <c r="U434" i="7"/>
  <c r="T434" i="7"/>
  <c r="S434" i="7"/>
  <c r="R434" i="7"/>
  <c r="Q434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FH433" i="7"/>
  <c r="FG433" i="7"/>
  <c r="FF433" i="7"/>
  <c r="FE433" i="7"/>
  <c r="FD433" i="7"/>
  <c r="FC433" i="7"/>
  <c r="FB433" i="7"/>
  <c r="FA433" i="7"/>
  <c r="EZ433" i="7"/>
  <c r="EY433" i="7"/>
  <c r="EX433" i="7"/>
  <c r="EW433" i="7"/>
  <c r="EV433" i="7"/>
  <c r="EU433" i="7"/>
  <c r="ET433" i="7"/>
  <c r="ES433" i="7"/>
  <c r="ER433" i="7"/>
  <c r="EQ433" i="7"/>
  <c r="EP433" i="7"/>
  <c r="EO433" i="7"/>
  <c r="EN433" i="7"/>
  <c r="EM433" i="7"/>
  <c r="EL433" i="7"/>
  <c r="EK433" i="7"/>
  <c r="EJ433" i="7"/>
  <c r="EI433" i="7"/>
  <c r="EH433" i="7"/>
  <c r="EG433" i="7"/>
  <c r="EF433" i="7"/>
  <c r="EE433" i="7"/>
  <c r="ED433" i="7"/>
  <c r="EC433" i="7"/>
  <c r="EB433" i="7"/>
  <c r="EA433" i="7"/>
  <c r="DZ433" i="7"/>
  <c r="DY433" i="7"/>
  <c r="DX433" i="7"/>
  <c r="DW433" i="7"/>
  <c r="DV433" i="7"/>
  <c r="DU433" i="7"/>
  <c r="DT433" i="7"/>
  <c r="DS433" i="7"/>
  <c r="DR433" i="7"/>
  <c r="DQ433" i="7"/>
  <c r="DP433" i="7"/>
  <c r="DO433" i="7"/>
  <c r="DN433" i="7"/>
  <c r="DM433" i="7"/>
  <c r="DL433" i="7"/>
  <c r="DK433" i="7"/>
  <c r="DJ433" i="7"/>
  <c r="DI433" i="7"/>
  <c r="DH433" i="7"/>
  <c r="DG433" i="7"/>
  <c r="DF433" i="7"/>
  <c r="DE433" i="7"/>
  <c r="DD433" i="7"/>
  <c r="DC433" i="7"/>
  <c r="DB433" i="7"/>
  <c r="DA433" i="7"/>
  <c r="CZ433" i="7"/>
  <c r="CY433" i="7"/>
  <c r="CX433" i="7"/>
  <c r="CW433" i="7"/>
  <c r="CV433" i="7"/>
  <c r="CU433" i="7"/>
  <c r="CT433" i="7"/>
  <c r="CS433" i="7"/>
  <c r="CR433" i="7"/>
  <c r="CQ433" i="7"/>
  <c r="CP433" i="7"/>
  <c r="CO433" i="7"/>
  <c r="CN433" i="7"/>
  <c r="CM433" i="7"/>
  <c r="CL433" i="7"/>
  <c r="CK433" i="7"/>
  <c r="CJ433" i="7"/>
  <c r="CI433" i="7"/>
  <c r="CH433" i="7"/>
  <c r="CG433" i="7"/>
  <c r="CF433" i="7"/>
  <c r="CE433" i="7"/>
  <c r="CD433" i="7"/>
  <c r="CC433" i="7"/>
  <c r="CB433" i="7"/>
  <c r="CA433" i="7"/>
  <c r="BZ433" i="7"/>
  <c r="BY433" i="7"/>
  <c r="BX433" i="7"/>
  <c r="BW433" i="7"/>
  <c r="BV433" i="7"/>
  <c r="BU433" i="7"/>
  <c r="BT433" i="7"/>
  <c r="BS433" i="7"/>
  <c r="BR433" i="7"/>
  <c r="BQ433" i="7"/>
  <c r="BP433" i="7"/>
  <c r="BO433" i="7"/>
  <c r="BN433" i="7"/>
  <c r="BM433" i="7"/>
  <c r="BL433" i="7"/>
  <c r="BK433" i="7"/>
  <c r="BJ433" i="7"/>
  <c r="BI433" i="7"/>
  <c r="BH433" i="7"/>
  <c r="BG433" i="7"/>
  <c r="BF433" i="7"/>
  <c r="BE433" i="7"/>
  <c r="BD433" i="7"/>
  <c r="BC433" i="7"/>
  <c r="BB433" i="7"/>
  <c r="BA433" i="7"/>
  <c r="AZ433" i="7"/>
  <c r="AY433" i="7"/>
  <c r="AX433" i="7"/>
  <c r="AW433" i="7"/>
  <c r="AV433" i="7"/>
  <c r="AU433" i="7"/>
  <c r="AT433" i="7"/>
  <c r="AS433" i="7"/>
  <c r="AR433" i="7"/>
  <c r="AQ433" i="7"/>
  <c r="AP433" i="7"/>
  <c r="AO433" i="7"/>
  <c r="AN433" i="7"/>
  <c r="AM433" i="7"/>
  <c r="AL433" i="7"/>
  <c r="AK433" i="7"/>
  <c r="AJ433" i="7"/>
  <c r="AI433" i="7"/>
  <c r="AH433" i="7"/>
  <c r="AG433" i="7"/>
  <c r="AF433" i="7"/>
  <c r="AE433" i="7"/>
  <c r="AD433" i="7"/>
  <c r="AC433" i="7"/>
  <c r="AB433" i="7"/>
  <c r="AA433" i="7"/>
  <c r="Z433" i="7"/>
  <c r="Y433" i="7"/>
  <c r="X433" i="7"/>
  <c r="W433" i="7"/>
  <c r="V433" i="7"/>
  <c r="U433" i="7"/>
  <c r="T433" i="7"/>
  <c r="S433" i="7"/>
  <c r="R433" i="7"/>
  <c r="Q433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FH432" i="7"/>
  <c r="FG432" i="7"/>
  <c r="FF432" i="7"/>
  <c r="FE432" i="7"/>
  <c r="FD432" i="7"/>
  <c r="FC432" i="7"/>
  <c r="FB432" i="7"/>
  <c r="FA432" i="7"/>
  <c r="EZ432" i="7"/>
  <c r="EY432" i="7"/>
  <c r="EX432" i="7"/>
  <c r="EW432" i="7"/>
  <c r="EV432" i="7"/>
  <c r="EU432" i="7"/>
  <c r="ET432" i="7"/>
  <c r="ES432" i="7"/>
  <c r="ER432" i="7"/>
  <c r="EQ432" i="7"/>
  <c r="EP432" i="7"/>
  <c r="EO432" i="7"/>
  <c r="EN432" i="7"/>
  <c r="EM432" i="7"/>
  <c r="EL432" i="7"/>
  <c r="EK432" i="7"/>
  <c r="EJ432" i="7"/>
  <c r="EI432" i="7"/>
  <c r="EH432" i="7"/>
  <c r="EG432" i="7"/>
  <c r="EF432" i="7"/>
  <c r="EE432" i="7"/>
  <c r="ED432" i="7"/>
  <c r="EC432" i="7"/>
  <c r="EB432" i="7"/>
  <c r="EA432" i="7"/>
  <c r="DZ432" i="7"/>
  <c r="DY432" i="7"/>
  <c r="DX432" i="7"/>
  <c r="DW432" i="7"/>
  <c r="DV432" i="7"/>
  <c r="DU432" i="7"/>
  <c r="DT432" i="7"/>
  <c r="DS432" i="7"/>
  <c r="DR432" i="7"/>
  <c r="DQ432" i="7"/>
  <c r="DP432" i="7"/>
  <c r="DO432" i="7"/>
  <c r="DN432" i="7"/>
  <c r="DM432" i="7"/>
  <c r="DL432" i="7"/>
  <c r="DK432" i="7"/>
  <c r="DJ432" i="7"/>
  <c r="DI432" i="7"/>
  <c r="DH432" i="7"/>
  <c r="DG432" i="7"/>
  <c r="DF432" i="7"/>
  <c r="DE432" i="7"/>
  <c r="DD432" i="7"/>
  <c r="DC432" i="7"/>
  <c r="DB432" i="7"/>
  <c r="DA432" i="7"/>
  <c r="CZ432" i="7"/>
  <c r="CY432" i="7"/>
  <c r="CX432" i="7"/>
  <c r="CW432" i="7"/>
  <c r="CV432" i="7"/>
  <c r="CU432" i="7"/>
  <c r="CT432" i="7"/>
  <c r="CS432" i="7"/>
  <c r="CR432" i="7"/>
  <c r="CQ432" i="7"/>
  <c r="CP432" i="7"/>
  <c r="CO432" i="7"/>
  <c r="CN432" i="7"/>
  <c r="CM432" i="7"/>
  <c r="CL432" i="7"/>
  <c r="CK432" i="7"/>
  <c r="CJ432" i="7"/>
  <c r="CI432" i="7"/>
  <c r="CH432" i="7"/>
  <c r="CG432" i="7"/>
  <c r="CF432" i="7"/>
  <c r="CE432" i="7"/>
  <c r="CD432" i="7"/>
  <c r="CC432" i="7"/>
  <c r="CB432" i="7"/>
  <c r="CA432" i="7"/>
  <c r="BZ432" i="7"/>
  <c r="BY432" i="7"/>
  <c r="BX432" i="7"/>
  <c r="BW432" i="7"/>
  <c r="BV432" i="7"/>
  <c r="BU432" i="7"/>
  <c r="BT432" i="7"/>
  <c r="BS432" i="7"/>
  <c r="BR432" i="7"/>
  <c r="BQ432" i="7"/>
  <c r="BP432" i="7"/>
  <c r="BO432" i="7"/>
  <c r="BN432" i="7"/>
  <c r="BM432" i="7"/>
  <c r="BL432" i="7"/>
  <c r="BK432" i="7"/>
  <c r="BJ432" i="7"/>
  <c r="BI432" i="7"/>
  <c r="BH432" i="7"/>
  <c r="BG432" i="7"/>
  <c r="BF432" i="7"/>
  <c r="BE432" i="7"/>
  <c r="BD432" i="7"/>
  <c r="BC432" i="7"/>
  <c r="BB432" i="7"/>
  <c r="BA432" i="7"/>
  <c r="AZ432" i="7"/>
  <c r="AY432" i="7"/>
  <c r="AX432" i="7"/>
  <c r="AW432" i="7"/>
  <c r="AV432" i="7"/>
  <c r="AU432" i="7"/>
  <c r="AT432" i="7"/>
  <c r="AS432" i="7"/>
  <c r="AR432" i="7"/>
  <c r="AQ432" i="7"/>
  <c r="AP432" i="7"/>
  <c r="AO432" i="7"/>
  <c r="AN432" i="7"/>
  <c r="AM432" i="7"/>
  <c r="AL432" i="7"/>
  <c r="AK432" i="7"/>
  <c r="AJ432" i="7"/>
  <c r="AI432" i="7"/>
  <c r="AH432" i="7"/>
  <c r="AG432" i="7"/>
  <c r="AF432" i="7"/>
  <c r="AE432" i="7"/>
  <c r="AD432" i="7"/>
  <c r="AC432" i="7"/>
  <c r="AB432" i="7"/>
  <c r="AA432" i="7"/>
  <c r="Z432" i="7"/>
  <c r="Y432" i="7"/>
  <c r="X432" i="7"/>
  <c r="W432" i="7"/>
  <c r="V432" i="7"/>
  <c r="U432" i="7"/>
  <c r="T432" i="7"/>
  <c r="S432" i="7"/>
  <c r="R432" i="7"/>
  <c r="Q432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FH431" i="7"/>
  <c r="FG431" i="7"/>
  <c r="FF431" i="7"/>
  <c r="FE431" i="7"/>
  <c r="FD431" i="7"/>
  <c r="FC431" i="7"/>
  <c r="FB431" i="7"/>
  <c r="FA431" i="7"/>
  <c r="EZ431" i="7"/>
  <c r="EY431" i="7"/>
  <c r="EX431" i="7"/>
  <c r="EW431" i="7"/>
  <c r="EV431" i="7"/>
  <c r="EU431" i="7"/>
  <c r="ET431" i="7"/>
  <c r="ES431" i="7"/>
  <c r="ER431" i="7"/>
  <c r="EQ431" i="7"/>
  <c r="EP431" i="7"/>
  <c r="EO431" i="7"/>
  <c r="EN431" i="7"/>
  <c r="EM431" i="7"/>
  <c r="EL431" i="7"/>
  <c r="EK431" i="7"/>
  <c r="EJ431" i="7"/>
  <c r="EI431" i="7"/>
  <c r="EH431" i="7"/>
  <c r="EG431" i="7"/>
  <c r="EF431" i="7"/>
  <c r="EE431" i="7"/>
  <c r="ED431" i="7"/>
  <c r="EC431" i="7"/>
  <c r="EB431" i="7"/>
  <c r="EA431" i="7"/>
  <c r="DZ431" i="7"/>
  <c r="DY431" i="7"/>
  <c r="DX431" i="7"/>
  <c r="DW431" i="7"/>
  <c r="DV431" i="7"/>
  <c r="DU431" i="7"/>
  <c r="DT431" i="7"/>
  <c r="DS431" i="7"/>
  <c r="DR431" i="7"/>
  <c r="DQ431" i="7"/>
  <c r="DP431" i="7"/>
  <c r="DO431" i="7"/>
  <c r="DN431" i="7"/>
  <c r="DM431" i="7"/>
  <c r="DL431" i="7"/>
  <c r="DK431" i="7"/>
  <c r="DJ431" i="7"/>
  <c r="DI431" i="7"/>
  <c r="DH431" i="7"/>
  <c r="DG431" i="7"/>
  <c r="DF431" i="7"/>
  <c r="DE431" i="7"/>
  <c r="DD431" i="7"/>
  <c r="DC431" i="7"/>
  <c r="DB431" i="7"/>
  <c r="DA431" i="7"/>
  <c r="CZ431" i="7"/>
  <c r="CY431" i="7"/>
  <c r="CX431" i="7"/>
  <c r="CW431" i="7"/>
  <c r="CV431" i="7"/>
  <c r="CU431" i="7"/>
  <c r="CT431" i="7"/>
  <c r="CS431" i="7"/>
  <c r="CR431" i="7"/>
  <c r="CQ431" i="7"/>
  <c r="CP431" i="7"/>
  <c r="CO431" i="7"/>
  <c r="CN431" i="7"/>
  <c r="CM431" i="7"/>
  <c r="CL431" i="7"/>
  <c r="CK431" i="7"/>
  <c r="CJ431" i="7"/>
  <c r="CI431" i="7"/>
  <c r="CH431" i="7"/>
  <c r="CG431" i="7"/>
  <c r="CF431" i="7"/>
  <c r="CE431" i="7"/>
  <c r="CD431" i="7"/>
  <c r="CC431" i="7"/>
  <c r="CB431" i="7"/>
  <c r="CA431" i="7"/>
  <c r="BZ431" i="7"/>
  <c r="BY431" i="7"/>
  <c r="BX431" i="7"/>
  <c r="BW431" i="7"/>
  <c r="BV431" i="7"/>
  <c r="BU431" i="7"/>
  <c r="BT431" i="7"/>
  <c r="BS431" i="7"/>
  <c r="BR431" i="7"/>
  <c r="BQ431" i="7"/>
  <c r="BP431" i="7"/>
  <c r="BO431" i="7"/>
  <c r="BN431" i="7"/>
  <c r="BM431" i="7"/>
  <c r="BL431" i="7"/>
  <c r="BK431" i="7"/>
  <c r="BJ431" i="7"/>
  <c r="BI431" i="7"/>
  <c r="BH431" i="7"/>
  <c r="BG431" i="7"/>
  <c r="BF431" i="7"/>
  <c r="BE431" i="7"/>
  <c r="BD431" i="7"/>
  <c r="BC431" i="7"/>
  <c r="BB431" i="7"/>
  <c r="BA431" i="7"/>
  <c r="AZ431" i="7"/>
  <c r="AY431" i="7"/>
  <c r="AX431" i="7"/>
  <c r="AW431" i="7"/>
  <c r="AV431" i="7"/>
  <c r="AU431" i="7"/>
  <c r="AT431" i="7"/>
  <c r="AS431" i="7"/>
  <c r="AR431" i="7"/>
  <c r="AQ431" i="7"/>
  <c r="AP431" i="7"/>
  <c r="AO431" i="7"/>
  <c r="AN431" i="7"/>
  <c r="AM431" i="7"/>
  <c r="AL431" i="7"/>
  <c r="AK431" i="7"/>
  <c r="AJ431" i="7"/>
  <c r="AI431" i="7"/>
  <c r="AH431" i="7"/>
  <c r="AG431" i="7"/>
  <c r="AF431" i="7"/>
  <c r="AE431" i="7"/>
  <c r="AD431" i="7"/>
  <c r="AC431" i="7"/>
  <c r="AB431" i="7"/>
  <c r="AA431" i="7"/>
  <c r="Z431" i="7"/>
  <c r="Y431" i="7"/>
  <c r="X431" i="7"/>
  <c r="W431" i="7"/>
  <c r="V431" i="7"/>
  <c r="U431" i="7"/>
  <c r="T431" i="7"/>
  <c r="S431" i="7"/>
  <c r="R431" i="7"/>
  <c r="Q431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FH430" i="7"/>
  <c r="FG430" i="7"/>
  <c r="FF430" i="7"/>
  <c r="FE430" i="7"/>
  <c r="FD430" i="7"/>
  <c r="FC430" i="7"/>
  <c r="FB430" i="7"/>
  <c r="FA430" i="7"/>
  <c r="EZ430" i="7"/>
  <c r="EY430" i="7"/>
  <c r="EX430" i="7"/>
  <c r="EW430" i="7"/>
  <c r="EV430" i="7"/>
  <c r="EU430" i="7"/>
  <c r="ET430" i="7"/>
  <c r="ES430" i="7"/>
  <c r="ER430" i="7"/>
  <c r="EQ430" i="7"/>
  <c r="EP430" i="7"/>
  <c r="EO430" i="7"/>
  <c r="EN430" i="7"/>
  <c r="EM430" i="7"/>
  <c r="EL430" i="7"/>
  <c r="EK430" i="7"/>
  <c r="EJ430" i="7"/>
  <c r="EI430" i="7"/>
  <c r="EH430" i="7"/>
  <c r="EG430" i="7"/>
  <c r="EF430" i="7"/>
  <c r="EE430" i="7"/>
  <c r="ED430" i="7"/>
  <c r="EC430" i="7"/>
  <c r="EB430" i="7"/>
  <c r="EA430" i="7"/>
  <c r="DZ430" i="7"/>
  <c r="DY430" i="7"/>
  <c r="DX430" i="7"/>
  <c r="DW430" i="7"/>
  <c r="DV430" i="7"/>
  <c r="DU430" i="7"/>
  <c r="DT430" i="7"/>
  <c r="DS430" i="7"/>
  <c r="DR430" i="7"/>
  <c r="DQ430" i="7"/>
  <c r="DP430" i="7"/>
  <c r="DO430" i="7"/>
  <c r="DN430" i="7"/>
  <c r="DM430" i="7"/>
  <c r="DL430" i="7"/>
  <c r="DK430" i="7"/>
  <c r="DJ430" i="7"/>
  <c r="DI430" i="7"/>
  <c r="DH430" i="7"/>
  <c r="DG430" i="7"/>
  <c r="DF430" i="7"/>
  <c r="DE430" i="7"/>
  <c r="DD430" i="7"/>
  <c r="DC430" i="7"/>
  <c r="DB430" i="7"/>
  <c r="DA430" i="7"/>
  <c r="CZ430" i="7"/>
  <c r="CY430" i="7"/>
  <c r="CX430" i="7"/>
  <c r="CW430" i="7"/>
  <c r="CV430" i="7"/>
  <c r="CU430" i="7"/>
  <c r="CT430" i="7"/>
  <c r="CS430" i="7"/>
  <c r="CR430" i="7"/>
  <c r="CQ430" i="7"/>
  <c r="CP430" i="7"/>
  <c r="CO430" i="7"/>
  <c r="CN430" i="7"/>
  <c r="CM430" i="7"/>
  <c r="CL430" i="7"/>
  <c r="CK430" i="7"/>
  <c r="CJ430" i="7"/>
  <c r="CI430" i="7"/>
  <c r="CH430" i="7"/>
  <c r="CG430" i="7"/>
  <c r="CF430" i="7"/>
  <c r="CE430" i="7"/>
  <c r="CD430" i="7"/>
  <c r="CC430" i="7"/>
  <c r="CB430" i="7"/>
  <c r="CA430" i="7"/>
  <c r="BZ430" i="7"/>
  <c r="BY430" i="7"/>
  <c r="BX430" i="7"/>
  <c r="BW430" i="7"/>
  <c r="BV430" i="7"/>
  <c r="BU430" i="7"/>
  <c r="BT430" i="7"/>
  <c r="BS430" i="7"/>
  <c r="BR430" i="7"/>
  <c r="BQ430" i="7"/>
  <c r="BP430" i="7"/>
  <c r="BO430" i="7"/>
  <c r="BN430" i="7"/>
  <c r="BM430" i="7"/>
  <c r="BL430" i="7"/>
  <c r="BK430" i="7"/>
  <c r="BJ430" i="7"/>
  <c r="BI430" i="7"/>
  <c r="BH430" i="7"/>
  <c r="BG430" i="7"/>
  <c r="BF430" i="7"/>
  <c r="BE430" i="7"/>
  <c r="BD430" i="7"/>
  <c r="BC430" i="7"/>
  <c r="BB430" i="7"/>
  <c r="BA430" i="7"/>
  <c r="AZ430" i="7"/>
  <c r="AY430" i="7"/>
  <c r="AX430" i="7"/>
  <c r="AW430" i="7"/>
  <c r="AV430" i="7"/>
  <c r="AU430" i="7"/>
  <c r="AT430" i="7"/>
  <c r="AS430" i="7"/>
  <c r="AR430" i="7"/>
  <c r="AQ430" i="7"/>
  <c r="AP430" i="7"/>
  <c r="AO430" i="7"/>
  <c r="AN430" i="7"/>
  <c r="AM430" i="7"/>
  <c r="AL430" i="7"/>
  <c r="AK430" i="7"/>
  <c r="AJ430" i="7"/>
  <c r="AI430" i="7"/>
  <c r="AH430" i="7"/>
  <c r="AG430" i="7"/>
  <c r="AF430" i="7"/>
  <c r="AE430" i="7"/>
  <c r="AD430" i="7"/>
  <c r="AC430" i="7"/>
  <c r="AB430" i="7"/>
  <c r="AA430" i="7"/>
  <c r="Z430" i="7"/>
  <c r="Y430" i="7"/>
  <c r="X430" i="7"/>
  <c r="W430" i="7"/>
  <c r="V430" i="7"/>
  <c r="U430" i="7"/>
  <c r="T430" i="7"/>
  <c r="S430" i="7"/>
  <c r="R430" i="7"/>
  <c r="Q430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FH429" i="7"/>
  <c r="FG429" i="7"/>
  <c r="FF429" i="7"/>
  <c r="FE429" i="7"/>
  <c r="FD429" i="7"/>
  <c r="FC429" i="7"/>
  <c r="FB429" i="7"/>
  <c r="FA429" i="7"/>
  <c r="EZ429" i="7"/>
  <c r="EY429" i="7"/>
  <c r="EX429" i="7"/>
  <c r="EW429" i="7"/>
  <c r="EV429" i="7"/>
  <c r="EU429" i="7"/>
  <c r="ET429" i="7"/>
  <c r="ES429" i="7"/>
  <c r="ER429" i="7"/>
  <c r="EQ429" i="7"/>
  <c r="EP429" i="7"/>
  <c r="EO429" i="7"/>
  <c r="EN429" i="7"/>
  <c r="EM429" i="7"/>
  <c r="EL429" i="7"/>
  <c r="EK429" i="7"/>
  <c r="EJ429" i="7"/>
  <c r="EI429" i="7"/>
  <c r="EH429" i="7"/>
  <c r="EG429" i="7"/>
  <c r="EF429" i="7"/>
  <c r="EE429" i="7"/>
  <c r="ED429" i="7"/>
  <c r="EC429" i="7"/>
  <c r="EB429" i="7"/>
  <c r="EA429" i="7"/>
  <c r="DZ429" i="7"/>
  <c r="DY429" i="7"/>
  <c r="DX429" i="7"/>
  <c r="DW429" i="7"/>
  <c r="DV429" i="7"/>
  <c r="DU429" i="7"/>
  <c r="DT429" i="7"/>
  <c r="DS429" i="7"/>
  <c r="DR429" i="7"/>
  <c r="DQ429" i="7"/>
  <c r="DP429" i="7"/>
  <c r="DO429" i="7"/>
  <c r="DN429" i="7"/>
  <c r="DM429" i="7"/>
  <c r="DL429" i="7"/>
  <c r="DK429" i="7"/>
  <c r="DJ429" i="7"/>
  <c r="DI429" i="7"/>
  <c r="DH429" i="7"/>
  <c r="DG429" i="7"/>
  <c r="DF429" i="7"/>
  <c r="DE429" i="7"/>
  <c r="DD429" i="7"/>
  <c r="DC429" i="7"/>
  <c r="DB429" i="7"/>
  <c r="DA429" i="7"/>
  <c r="CZ429" i="7"/>
  <c r="CY429" i="7"/>
  <c r="CX429" i="7"/>
  <c r="CW429" i="7"/>
  <c r="CV429" i="7"/>
  <c r="CU429" i="7"/>
  <c r="CT429" i="7"/>
  <c r="CS429" i="7"/>
  <c r="CR429" i="7"/>
  <c r="CQ429" i="7"/>
  <c r="CP429" i="7"/>
  <c r="CO429" i="7"/>
  <c r="CN429" i="7"/>
  <c r="CM429" i="7"/>
  <c r="CL429" i="7"/>
  <c r="CK429" i="7"/>
  <c r="CJ429" i="7"/>
  <c r="CI429" i="7"/>
  <c r="CH429" i="7"/>
  <c r="CG429" i="7"/>
  <c r="CF429" i="7"/>
  <c r="CE429" i="7"/>
  <c r="CD429" i="7"/>
  <c r="CC429" i="7"/>
  <c r="CB429" i="7"/>
  <c r="CA429" i="7"/>
  <c r="BZ429" i="7"/>
  <c r="BY429" i="7"/>
  <c r="BX429" i="7"/>
  <c r="BW429" i="7"/>
  <c r="BV429" i="7"/>
  <c r="BU429" i="7"/>
  <c r="BT429" i="7"/>
  <c r="BS429" i="7"/>
  <c r="BR429" i="7"/>
  <c r="BQ429" i="7"/>
  <c r="BP429" i="7"/>
  <c r="BO429" i="7"/>
  <c r="BN429" i="7"/>
  <c r="BM429" i="7"/>
  <c r="BL429" i="7"/>
  <c r="BK429" i="7"/>
  <c r="BJ429" i="7"/>
  <c r="BI429" i="7"/>
  <c r="BH429" i="7"/>
  <c r="BG429" i="7"/>
  <c r="BF429" i="7"/>
  <c r="BE429" i="7"/>
  <c r="BD429" i="7"/>
  <c r="BC429" i="7"/>
  <c r="BB429" i="7"/>
  <c r="BA429" i="7"/>
  <c r="AZ429" i="7"/>
  <c r="AY429" i="7"/>
  <c r="AX429" i="7"/>
  <c r="AW429" i="7"/>
  <c r="AV429" i="7"/>
  <c r="AU429" i="7"/>
  <c r="AT429" i="7"/>
  <c r="AS429" i="7"/>
  <c r="AR429" i="7"/>
  <c r="AQ429" i="7"/>
  <c r="AP429" i="7"/>
  <c r="AO429" i="7"/>
  <c r="AN429" i="7"/>
  <c r="AM429" i="7"/>
  <c r="AL429" i="7"/>
  <c r="AK429" i="7"/>
  <c r="AJ429" i="7"/>
  <c r="AI429" i="7"/>
  <c r="AH429" i="7"/>
  <c r="AG429" i="7"/>
  <c r="AF429" i="7"/>
  <c r="AE429" i="7"/>
  <c r="AD429" i="7"/>
  <c r="AC429" i="7"/>
  <c r="AB429" i="7"/>
  <c r="AA429" i="7"/>
  <c r="Z429" i="7"/>
  <c r="Y429" i="7"/>
  <c r="X429" i="7"/>
  <c r="W429" i="7"/>
  <c r="V429" i="7"/>
  <c r="U429" i="7"/>
  <c r="T429" i="7"/>
  <c r="S429" i="7"/>
  <c r="R429" i="7"/>
  <c r="Q429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FH428" i="7"/>
  <c r="FG428" i="7"/>
  <c r="FF428" i="7"/>
  <c r="FE428" i="7"/>
  <c r="FD428" i="7"/>
  <c r="FC428" i="7"/>
  <c r="FB428" i="7"/>
  <c r="FA428" i="7"/>
  <c r="EZ428" i="7"/>
  <c r="EY428" i="7"/>
  <c r="EX428" i="7"/>
  <c r="EW428" i="7"/>
  <c r="EV428" i="7"/>
  <c r="EU428" i="7"/>
  <c r="ET428" i="7"/>
  <c r="ES428" i="7"/>
  <c r="ER428" i="7"/>
  <c r="EQ428" i="7"/>
  <c r="EP428" i="7"/>
  <c r="EO428" i="7"/>
  <c r="EN428" i="7"/>
  <c r="EM428" i="7"/>
  <c r="EL428" i="7"/>
  <c r="EK428" i="7"/>
  <c r="EJ428" i="7"/>
  <c r="EI428" i="7"/>
  <c r="EH428" i="7"/>
  <c r="EG428" i="7"/>
  <c r="EF428" i="7"/>
  <c r="EE428" i="7"/>
  <c r="ED428" i="7"/>
  <c r="EC428" i="7"/>
  <c r="EB428" i="7"/>
  <c r="EA428" i="7"/>
  <c r="DZ428" i="7"/>
  <c r="DY428" i="7"/>
  <c r="DX428" i="7"/>
  <c r="DW428" i="7"/>
  <c r="DV428" i="7"/>
  <c r="DU428" i="7"/>
  <c r="DT428" i="7"/>
  <c r="DS428" i="7"/>
  <c r="DR428" i="7"/>
  <c r="DQ428" i="7"/>
  <c r="DP428" i="7"/>
  <c r="DO428" i="7"/>
  <c r="DN428" i="7"/>
  <c r="DM428" i="7"/>
  <c r="DL428" i="7"/>
  <c r="DK428" i="7"/>
  <c r="DJ428" i="7"/>
  <c r="DI428" i="7"/>
  <c r="DH428" i="7"/>
  <c r="DG428" i="7"/>
  <c r="DF428" i="7"/>
  <c r="DE428" i="7"/>
  <c r="DD428" i="7"/>
  <c r="DC428" i="7"/>
  <c r="DB428" i="7"/>
  <c r="DA428" i="7"/>
  <c r="CZ428" i="7"/>
  <c r="CY428" i="7"/>
  <c r="CX428" i="7"/>
  <c r="CW428" i="7"/>
  <c r="CV428" i="7"/>
  <c r="CU428" i="7"/>
  <c r="CT428" i="7"/>
  <c r="CS428" i="7"/>
  <c r="CR428" i="7"/>
  <c r="CQ428" i="7"/>
  <c r="CP428" i="7"/>
  <c r="CO428" i="7"/>
  <c r="CN428" i="7"/>
  <c r="CM428" i="7"/>
  <c r="CL428" i="7"/>
  <c r="CK428" i="7"/>
  <c r="CJ428" i="7"/>
  <c r="CI428" i="7"/>
  <c r="CH428" i="7"/>
  <c r="CG428" i="7"/>
  <c r="CF428" i="7"/>
  <c r="CE428" i="7"/>
  <c r="CD428" i="7"/>
  <c r="CC428" i="7"/>
  <c r="CB428" i="7"/>
  <c r="CA428" i="7"/>
  <c r="BZ428" i="7"/>
  <c r="BY428" i="7"/>
  <c r="BX428" i="7"/>
  <c r="BW428" i="7"/>
  <c r="BV428" i="7"/>
  <c r="BU428" i="7"/>
  <c r="BT428" i="7"/>
  <c r="BS428" i="7"/>
  <c r="BR428" i="7"/>
  <c r="BQ428" i="7"/>
  <c r="BP428" i="7"/>
  <c r="BO428" i="7"/>
  <c r="BN428" i="7"/>
  <c r="BM428" i="7"/>
  <c r="BL428" i="7"/>
  <c r="BK428" i="7"/>
  <c r="BJ428" i="7"/>
  <c r="BI428" i="7"/>
  <c r="BH428" i="7"/>
  <c r="BG428" i="7"/>
  <c r="BF428" i="7"/>
  <c r="BE428" i="7"/>
  <c r="BD428" i="7"/>
  <c r="BC428" i="7"/>
  <c r="BB428" i="7"/>
  <c r="BA428" i="7"/>
  <c r="AZ428" i="7"/>
  <c r="AY428" i="7"/>
  <c r="AX428" i="7"/>
  <c r="AW428" i="7"/>
  <c r="AV428" i="7"/>
  <c r="AU428" i="7"/>
  <c r="AT428" i="7"/>
  <c r="AS428" i="7"/>
  <c r="AR428" i="7"/>
  <c r="AQ428" i="7"/>
  <c r="AP428" i="7"/>
  <c r="AO428" i="7"/>
  <c r="AN428" i="7"/>
  <c r="AM428" i="7"/>
  <c r="AL428" i="7"/>
  <c r="AK428" i="7"/>
  <c r="AJ428" i="7"/>
  <c r="AI428" i="7"/>
  <c r="AH428" i="7"/>
  <c r="AG428" i="7"/>
  <c r="AF428" i="7"/>
  <c r="AE428" i="7"/>
  <c r="AD428" i="7"/>
  <c r="AC428" i="7"/>
  <c r="AB428" i="7"/>
  <c r="AA428" i="7"/>
  <c r="Z428" i="7"/>
  <c r="Y428" i="7"/>
  <c r="X428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FH427" i="7"/>
  <c r="FG427" i="7"/>
  <c r="FF427" i="7"/>
  <c r="FE427" i="7"/>
  <c r="FD427" i="7"/>
  <c r="FC427" i="7"/>
  <c r="FB427" i="7"/>
  <c r="FA427" i="7"/>
  <c r="EZ427" i="7"/>
  <c r="EY427" i="7"/>
  <c r="EX427" i="7"/>
  <c r="EW427" i="7"/>
  <c r="EV427" i="7"/>
  <c r="EU427" i="7"/>
  <c r="ET427" i="7"/>
  <c r="ES427" i="7"/>
  <c r="ER427" i="7"/>
  <c r="EQ427" i="7"/>
  <c r="EP427" i="7"/>
  <c r="EO427" i="7"/>
  <c r="EN427" i="7"/>
  <c r="EM427" i="7"/>
  <c r="EL427" i="7"/>
  <c r="EK427" i="7"/>
  <c r="EJ427" i="7"/>
  <c r="EI427" i="7"/>
  <c r="EH427" i="7"/>
  <c r="EG427" i="7"/>
  <c r="EF427" i="7"/>
  <c r="EE427" i="7"/>
  <c r="ED427" i="7"/>
  <c r="EC427" i="7"/>
  <c r="EB427" i="7"/>
  <c r="EA427" i="7"/>
  <c r="DZ427" i="7"/>
  <c r="DY427" i="7"/>
  <c r="DX427" i="7"/>
  <c r="DW427" i="7"/>
  <c r="DV427" i="7"/>
  <c r="DU427" i="7"/>
  <c r="DT427" i="7"/>
  <c r="DS427" i="7"/>
  <c r="DR427" i="7"/>
  <c r="DQ427" i="7"/>
  <c r="DP427" i="7"/>
  <c r="DO427" i="7"/>
  <c r="DN427" i="7"/>
  <c r="DM427" i="7"/>
  <c r="DL427" i="7"/>
  <c r="DK427" i="7"/>
  <c r="DJ427" i="7"/>
  <c r="DI427" i="7"/>
  <c r="DH427" i="7"/>
  <c r="DG427" i="7"/>
  <c r="DF427" i="7"/>
  <c r="DE427" i="7"/>
  <c r="DD427" i="7"/>
  <c r="DC427" i="7"/>
  <c r="DB427" i="7"/>
  <c r="DA427" i="7"/>
  <c r="CZ427" i="7"/>
  <c r="CY427" i="7"/>
  <c r="CX427" i="7"/>
  <c r="CW427" i="7"/>
  <c r="CV427" i="7"/>
  <c r="CU427" i="7"/>
  <c r="CT427" i="7"/>
  <c r="CS427" i="7"/>
  <c r="CR427" i="7"/>
  <c r="CQ427" i="7"/>
  <c r="CP427" i="7"/>
  <c r="CO427" i="7"/>
  <c r="CN427" i="7"/>
  <c r="CM427" i="7"/>
  <c r="CL427" i="7"/>
  <c r="CK427" i="7"/>
  <c r="CJ427" i="7"/>
  <c r="CI427" i="7"/>
  <c r="CH427" i="7"/>
  <c r="CG427" i="7"/>
  <c r="CF427" i="7"/>
  <c r="CE427" i="7"/>
  <c r="CD427" i="7"/>
  <c r="CC427" i="7"/>
  <c r="CB427" i="7"/>
  <c r="CA427" i="7"/>
  <c r="BZ427" i="7"/>
  <c r="BY427" i="7"/>
  <c r="BX427" i="7"/>
  <c r="BW427" i="7"/>
  <c r="BV427" i="7"/>
  <c r="BU427" i="7"/>
  <c r="BT427" i="7"/>
  <c r="BS427" i="7"/>
  <c r="BR427" i="7"/>
  <c r="BQ427" i="7"/>
  <c r="BP427" i="7"/>
  <c r="BO427" i="7"/>
  <c r="BN427" i="7"/>
  <c r="BM427" i="7"/>
  <c r="BL427" i="7"/>
  <c r="BK427" i="7"/>
  <c r="BJ427" i="7"/>
  <c r="BI427" i="7"/>
  <c r="BH427" i="7"/>
  <c r="BG427" i="7"/>
  <c r="BF427" i="7"/>
  <c r="BE427" i="7"/>
  <c r="BD427" i="7"/>
  <c r="BC427" i="7"/>
  <c r="BB427" i="7"/>
  <c r="BA427" i="7"/>
  <c r="AZ427" i="7"/>
  <c r="AY427" i="7"/>
  <c r="AX427" i="7"/>
  <c r="AW427" i="7"/>
  <c r="AV427" i="7"/>
  <c r="AU427" i="7"/>
  <c r="AT427" i="7"/>
  <c r="AS427" i="7"/>
  <c r="AR427" i="7"/>
  <c r="AQ427" i="7"/>
  <c r="AP427" i="7"/>
  <c r="AO427" i="7"/>
  <c r="AN427" i="7"/>
  <c r="AM427" i="7"/>
  <c r="AL427" i="7"/>
  <c r="AK427" i="7"/>
  <c r="AJ427" i="7"/>
  <c r="AI427" i="7"/>
  <c r="AH427" i="7"/>
  <c r="AG427" i="7"/>
  <c r="AF427" i="7"/>
  <c r="AE427" i="7"/>
  <c r="AD427" i="7"/>
  <c r="AC427" i="7"/>
  <c r="AB427" i="7"/>
  <c r="AA427" i="7"/>
  <c r="Z427" i="7"/>
  <c r="Y427" i="7"/>
  <c r="X427" i="7"/>
  <c r="W427" i="7"/>
  <c r="V427" i="7"/>
  <c r="U427" i="7"/>
  <c r="T427" i="7"/>
  <c r="S427" i="7"/>
  <c r="R427" i="7"/>
  <c r="Q427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FH426" i="7"/>
  <c r="FG426" i="7"/>
  <c r="FF426" i="7"/>
  <c r="FE426" i="7"/>
  <c r="FD426" i="7"/>
  <c r="FC426" i="7"/>
  <c r="FB426" i="7"/>
  <c r="FA426" i="7"/>
  <c r="EZ426" i="7"/>
  <c r="EY426" i="7"/>
  <c r="EX426" i="7"/>
  <c r="EW426" i="7"/>
  <c r="EV426" i="7"/>
  <c r="EU426" i="7"/>
  <c r="ET426" i="7"/>
  <c r="ES426" i="7"/>
  <c r="ER426" i="7"/>
  <c r="EQ426" i="7"/>
  <c r="EP426" i="7"/>
  <c r="EO426" i="7"/>
  <c r="EN426" i="7"/>
  <c r="EM426" i="7"/>
  <c r="EL426" i="7"/>
  <c r="EK426" i="7"/>
  <c r="EJ426" i="7"/>
  <c r="EI426" i="7"/>
  <c r="EH426" i="7"/>
  <c r="EG426" i="7"/>
  <c r="EF426" i="7"/>
  <c r="EE426" i="7"/>
  <c r="ED426" i="7"/>
  <c r="EC426" i="7"/>
  <c r="EB426" i="7"/>
  <c r="EA426" i="7"/>
  <c r="DZ426" i="7"/>
  <c r="DY426" i="7"/>
  <c r="DX426" i="7"/>
  <c r="DW426" i="7"/>
  <c r="DV426" i="7"/>
  <c r="DU426" i="7"/>
  <c r="DT426" i="7"/>
  <c r="DS426" i="7"/>
  <c r="DR426" i="7"/>
  <c r="DQ426" i="7"/>
  <c r="DP426" i="7"/>
  <c r="DO426" i="7"/>
  <c r="DN426" i="7"/>
  <c r="DM426" i="7"/>
  <c r="DL426" i="7"/>
  <c r="DK426" i="7"/>
  <c r="DJ426" i="7"/>
  <c r="DI426" i="7"/>
  <c r="DH426" i="7"/>
  <c r="DG426" i="7"/>
  <c r="DF426" i="7"/>
  <c r="DE426" i="7"/>
  <c r="DD426" i="7"/>
  <c r="DC426" i="7"/>
  <c r="DB426" i="7"/>
  <c r="DA426" i="7"/>
  <c r="CZ426" i="7"/>
  <c r="CY426" i="7"/>
  <c r="CX426" i="7"/>
  <c r="CW426" i="7"/>
  <c r="CV426" i="7"/>
  <c r="CU426" i="7"/>
  <c r="CT426" i="7"/>
  <c r="CS426" i="7"/>
  <c r="CR426" i="7"/>
  <c r="CQ426" i="7"/>
  <c r="CP426" i="7"/>
  <c r="CO426" i="7"/>
  <c r="CN426" i="7"/>
  <c r="CM426" i="7"/>
  <c r="CL426" i="7"/>
  <c r="CK426" i="7"/>
  <c r="CJ426" i="7"/>
  <c r="CI426" i="7"/>
  <c r="CH426" i="7"/>
  <c r="CG426" i="7"/>
  <c r="CF426" i="7"/>
  <c r="CE426" i="7"/>
  <c r="CD426" i="7"/>
  <c r="CC426" i="7"/>
  <c r="CB426" i="7"/>
  <c r="CA426" i="7"/>
  <c r="BZ426" i="7"/>
  <c r="BY426" i="7"/>
  <c r="BX426" i="7"/>
  <c r="BW426" i="7"/>
  <c r="BV426" i="7"/>
  <c r="BU426" i="7"/>
  <c r="BT426" i="7"/>
  <c r="BS426" i="7"/>
  <c r="BR426" i="7"/>
  <c r="BQ426" i="7"/>
  <c r="BP426" i="7"/>
  <c r="BO426" i="7"/>
  <c r="BN426" i="7"/>
  <c r="BM426" i="7"/>
  <c r="BL426" i="7"/>
  <c r="BK426" i="7"/>
  <c r="BJ426" i="7"/>
  <c r="BI426" i="7"/>
  <c r="BH426" i="7"/>
  <c r="BG426" i="7"/>
  <c r="BF426" i="7"/>
  <c r="BE426" i="7"/>
  <c r="BD426" i="7"/>
  <c r="BC426" i="7"/>
  <c r="BB426" i="7"/>
  <c r="BA426" i="7"/>
  <c r="AZ426" i="7"/>
  <c r="AY426" i="7"/>
  <c r="AX426" i="7"/>
  <c r="AW426" i="7"/>
  <c r="AV426" i="7"/>
  <c r="AU426" i="7"/>
  <c r="AT426" i="7"/>
  <c r="AS426" i="7"/>
  <c r="AR426" i="7"/>
  <c r="AQ426" i="7"/>
  <c r="AP426" i="7"/>
  <c r="AO426" i="7"/>
  <c r="AN426" i="7"/>
  <c r="AM426" i="7"/>
  <c r="AL426" i="7"/>
  <c r="AK426" i="7"/>
  <c r="AJ426" i="7"/>
  <c r="AI426" i="7"/>
  <c r="AH426" i="7"/>
  <c r="AG426" i="7"/>
  <c r="AF426" i="7"/>
  <c r="AE426" i="7"/>
  <c r="AD426" i="7"/>
  <c r="AC426" i="7"/>
  <c r="AB426" i="7"/>
  <c r="AA426" i="7"/>
  <c r="Z426" i="7"/>
  <c r="Y426" i="7"/>
  <c r="X426" i="7"/>
  <c r="W426" i="7"/>
  <c r="V426" i="7"/>
  <c r="U426" i="7"/>
  <c r="T426" i="7"/>
  <c r="S426" i="7"/>
  <c r="R426" i="7"/>
  <c r="Q426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FH425" i="7"/>
  <c r="FG425" i="7"/>
  <c r="FF425" i="7"/>
  <c r="FE425" i="7"/>
  <c r="FD425" i="7"/>
  <c r="FC425" i="7"/>
  <c r="FB425" i="7"/>
  <c r="FA425" i="7"/>
  <c r="EZ425" i="7"/>
  <c r="EY425" i="7"/>
  <c r="EX425" i="7"/>
  <c r="EW425" i="7"/>
  <c r="EV425" i="7"/>
  <c r="EU425" i="7"/>
  <c r="ET425" i="7"/>
  <c r="ES425" i="7"/>
  <c r="ER425" i="7"/>
  <c r="EQ425" i="7"/>
  <c r="EP425" i="7"/>
  <c r="EO425" i="7"/>
  <c r="EN425" i="7"/>
  <c r="EM425" i="7"/>
  <c r="EL425" i="7"/>
  <c r="EK425" i="7"/>
  <c r="EJ425" i="7"/>
  <c r="EI425" i="7"/>
  <c r="EH425" i="7"/>
  <c r="EG425" i="7"/>
  <c r="EF425" i="7"/>
  <c r="EE425" i="7"/>
  <c r="ED425" i="7"/>
  <c r="EC425" i="7"/>
  <c r="EB425" i="7"/>
  <c r="EA425" i="7"/>
  <c r="DZ425" i="7"/>
  <c r="DY425" i="7"/>
  <c r="DX425" i="7"/>
  <c r="DW425" i="7"/>
  <c r="DV425" i="7"/>
  <c r="DU425" i="7"/>
  <c r="DT425" i="7"/>
  <c r="DS425" i="7"/>
  <c r="DR425" i="7"/>
  <c r="DQ425" i="7"/>
  <c r="DP425" i="7"/>
  <c r="DO425" i="7"/>
  <c r="DN425" i="7"/>
  <c r="DM425" i="7"/>
  <c r="DL425" i="7"/>
  <c r="DK425" i="7"/>
  <c r="DJ425" i="7"/>
  <c r="DI425" i="7"/>
  <c r="DH425" i="7"/>
  <c r="DG425" i="7"/>
  <c r="DF425" i="7"/>
  <c r="DE425" i="7"/>
  <c r="DD425" i="7"/>
  <c r="DC425" i="7"/>
  <c r="DB425" i="7"/>
  <c r="DA425" i="7"/>
  <c r="CZ425" i="7"/>
  <c r="CY425" i="7"/>
  <c r="CX425" i="7"/>
  <c r="CW425" i="7"/>
  <c r="CV425" i="7"/>
  <c r="CU425" i="7"/>
  <c r="CT425" i="7"/>
  <c r="CS425" i="7"/>
  <c r="CR425" i="7"/>
  <c r="CQ425" i="7"/>
  <c r="CP425" i="7"/>
  <c r="CO425" i="7"/>
  <c r="CN425" i="7"/>
  <c r="CM425" i="7"/>
  <c r="CL425" i="7"/>
  <c r="CK425" i="7"/>
  <c r="CJ425" i="7"/>
  <c r="CI425" i="7"/>
  <c r="CH425" i="7"/>
  <c r="CG425" i="7"/>
  <c r="CF425" i="7"/>
  <c r="CE425" i="7"/>
  <c r="CD425" i="7"/>
  <c r="CC425" i="7"/>
  <c r="CB425" i="7"/>
  <c r="CA425" i="7"/>
  <c r="BZ425" i="7"/>
  <c r="BY425" i="7"/>
  <c r="BX425" i="7"/>
  <c r="BW425" i="7"/>
  <c r="BV425" i="7"/>
  <c r="BU425" i="7"/>
  <c r="BT425" i="7"/>
  <c r="BS425" i="7"/>
  <c r="BR425" i="7"/>
  <c r="BQ425" i="7"/>
  <c r="BP425" i="7"/>
  <c r="BO425" i="7"/>
  <c r="BN425" i="7"/>
  <c r="BM425" i="7"/>
  <c r="BL425" i="7"/>
  <c r="BK425" i="7"/>
  <c r="BJ425" i="7"/>
  <c r="BI425" i="7"/>
  <c r="BH425" i="7"/>
  <c r="BG425" i="7"/>
  <c r="BF425" i="7"/>
  <c r="BE425" i="7"/>
  <c r="BD425" i="7"/>
  <c r="BC425" i="7"/>
  <c r="BB425" i="7"/>
  <c r="BA425" i="7"/>
  <c r="AZ425" i="7"/>
  <c r="AY425" i="7"/>
  <c r="AX425" i="7"/>
  <c r="AW425" i="7"/>
  <c r="AV425" i="7"/>
  <c r="AU425" i="7"/>
  <c r="AT425" i="7"/>
  <c r="AS425" i="7"/>
  <c r="AR425" i="7"/>
  <c r="AQ425" i="7"/>
  <c r="AP425" i="7"/>
  <c r="AO425" i="7"/>
  <c r="AN425" i="7"/>
  <c r="AM425" i="7"/>
  <c r="AL425" i="7"/>
  <c r="AK425" i="7"/>
  <c r="AJ425" i="7"/>
  <c r="AI425" i="7"/>
  <c r="AH425" i="7"/>
  <c r="AG425" i="7"/>
  <c r="AF425" i="7"/>
  <c r="AE425" i="7"/>
  <c r="AD425" i="7"/>
  <c r="AC425" i="7"/>
  <c r="AB425" i="7"/>
  <c r="AA425" i="7"/>
  <c r="Z425" i="7"/>
  <c r="Y425" i="7"/>
  <c r="X425" i="7"/>
  <c r="W425" i="7"/>
  <c r="V425" i="7"/>
  <c r="U425" i="7"/>
  <c r="T425" i="7"/>
  <c r="S425" i="7"/>
  <c r="R425" i="7"/>
  <c r="Q425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FH424" i="7"/>
  <c r="FG424" i="7"/>
  <c r="FF424" i="7"/>
  <c r="FE424" i="7"/>
  <c r="FD424" i="7"/>
  <c r="FC424" i="7"/>
  <c r="FB424" i="7"/>
  <c r="FA424" i="7"/>
  <c r="EZ424" i="7"/>
  <c r="EY424" i="7"/>
  <c r="EX424" i="7"/>
  <c r="EW424" i="7"/>
  <c r="EV424" i="7"/>
  <c r="EU424" i="7"/>
  <c r="ET424" i="7"/>
  <c r="ES424" i="7"/>
  <c r="ER424" i="7"/>
  <c r="EQ424" i="7"/>
  <c r="EP424" i="7"/>
  <c r="EO424" i="7"/>
  <c r="EN424" i="7"/>
  <c r="EM424" i="7"/>
  <c r="EL424" i="7"/>
  <c r="EK424" i="7"/>
  <c r="EJ424" i="7"/>
  <c r="EI424" i="7"/>
  <c r="EH424" i="7"/>
  <c r="EG424" i="7"/>
  <c r="EF424" i="7"/>
  <c r="EE424" i="7"/>
  <c r="ED424" i="7"/>
  <c r="EC424" i="7"/>
  <c r="EB424" i="7"/>
  <c r="EA424" i="7"/>
  <c r="DZ424" i="7"/>
  <c r="DY424" i="7"/>
  <c r="DX424" i="7"/>
  <c r="DW424" i="7"/>
  <c r="DV424" i="7"/>
  <c r="DU424" i="7"/>
  <c r="DT424" i="7"/>
  <c r="DS424" i="7"/>
  <c r="DR424" i="7"/>
  <c r="DQ424" i="7"/>
  <c r="DP424" i="7"/>
  <c r="DO424" i="7"/>
  <c r="DN424" i="7"/>
  <c r="DM424" i="7"/>
  <c r="DL424" i="7"/>
  <c r="DK424" i="7"/>
  <c r="DJ424" i="7"/>
  <c r="DI424" i="7"/>
  <c r="DH424" i="7"/>
  <c r="DG424" i="7"/>
  <c r="DF424" i="7"/>
  <c r="DE424" i="7"/>
  <c r="DD424" i="7"/>
  <c r="DC424" i="7"/>
  <c r="DB424" i="7"/>
  <c r="DA424" i="7"/>
  <c r="CZ424" i="7"/>
  <c r="CY424" i="7"/>
  <c r="CX424" i="7"/>
  <c r="CW424" i="7"/>
  <c r="CV424" i="7"/>
  <c r="CU424" i="7"/>
  <c r="CT424" i="7"/>
  <c r="CS424" i="7"/>
  <c r="CR424" i="7"/>
  <c r="CQ424" i="7"/>
  <c r="CP424" i="7"/>
  <c r="CO424" i="7"/>
  <c r="CN424" i="7"/>
  <c r="CM424" i="7"/>
  <c r="CL424" i="7"/>
  <c r="CK424" i="7"/>
  <c r="CJ424" i="7"/>
  <c r="CI424" i="7"/>
  <c r="CH424" i="7"/>
  <c r="CG424" i="7"/>
  <c r="CF424" i="7"/>
  <c r="CE424" i="7"/>
  <c r="CD424" i="7"/>
  <c r="CC424" i="7"/>
  <c r="CB424" i="7"/>
  <c r="CA424" i="7"/>
  <c r="BZ424" i="7"/>
  <c r="BY424" i="7"/>
  <c r="BX424" i="7"/>
  <c r="BW424" i="7"/>
  <c r="BV424" i="7"/>
  <c r="BU424" i="7"/>
  <c r="BT424" i="7"/>
  <c r="BS424" i="7"/>
  <c r="BR424" i="7"/>
  <c r="BQ424" i="7"/>
  <c r="BP424" i="7"/>
  <c r="BO424" i="7"/>
  <c r="BN424" i="7"/>
  <c r="BM424" i="7"/>
  <c r="BL424" i="7"/>
  <c r="BK424" i="7"/>
  <c r="BJ424" i="7"/>
  <c r="BI424" i="7"/>
  <c r="BH424" i="7"/>
  <c r="BG424" i="7"/>
  <c r="BF424" i="7"/>
  <c r="BE424" i="7"/>
  <c r="BD424" i="7"/>
  <c r="BC424" i="7"/>
  <c r="BB424" i="7"/>
  <c r="BA424" i="7"/>
  <c r="AZ424" i="7"/>
  <c r="AY424" i="7"/>
  <c r="AX424" i="7"/>
  <c r="AW424" i="7"/>
  <c r="AV424" i="7"/>
  <c r="AU424" i="7"/>
  <c r="AT424" i="7"/>
  <c r="AS424" i="7"/>
  <c r="AR424" i="7"/>
  <c r="AQ424" i="7"/>
  <c r="AP424" i="7"/>
  <c r="AO424" i="7"/>
  <c r="AN424" i="7"/>
  <c r="AM424" i="7"/>
  <c r="AL424" i="7"/>
  <c r="AK424" i="7"/>
  <c r="AJ424" i="7"/>
  <c r="AI424" i="7"/>
  <c r="AH424" i="7"/>
  <c r="AG424" i="7"/>
  <c r="AF424" i="7"/>
  <c r="AE424" i="7"/>
  <c r="AD424" i="7"/>
  <c r="AC424" i="7"/>
  <c r="AB424" i="7"/>
  <c r="AA424" i="7"/>
  <c r="Z424" i="7"/>
  <c r="Y424" i="7"/>
  <c r="X424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FH423" i="7"/>
  <c r="FG423" i="7"/>
  <c r="FF423" i="7"/>
  <c r="FE423" i="7"/>
  <c r="FD423" i="7"/>
  <c r="FC423" i="7"/>
  <c r="FB423" i="7"/>
  <c r="FA423" i="7"/>
  <c r="EZ423" i="7"/>
  <c r="EY423" i="7"/>
  <c r="EX423" i="7"/>
  <c r="EW423" i="7"/>
  <c r="EV423" i="7"/>
  <c r="EU423" i="7"/>
  <c r="ET423" i="7"/>
  <c r="ES423" i="7"/>
  <c r="ER423" i="7"/>
  <c r="EQ423" i="7"/>
  <c r="EP423" i="7"/>
  <c r="EO423" i="7"/>
  <c r="EN423" i="7"/>
  <c r="EM423" i="7"/>
  <c r="EL423" i="7"/>
  <c r="EK423" i="7"/>
  <c r="EJ423" i="7"/>
  <c r="EI423" i="7"/>
  <c r="EH423" i="7"/>
  <c r="EG423" i="7"/>
  <c r="EF423" i="7"/>
  <c r="EE423" i="7"/>
  <c r="ED423" i="7"/>
  <c r="EC423" i="7"/>
  <c r="EB423" i="7"/>
  <c r="EA423" i="7"/>
  <c r="DZ423" i="7"/>
  <c r="DY423" i="7"/>
  <c r="DX423" i="7"/>
  <c r="DW423" i="7"/>
  <c r="DV423" i="7"/>
  <c r="DU423" i="7"/>
  <c r="DT423" i="7"/>
  <c r="DS423" i="7"/>
  <c r="DR423" i="7"/>
  <c r="DQ423" i="7"/>
  <c r="DP423" i="7"/>
  <c r="DO423" i="7"/>
  <c r="DN423" i="7"/>
  <c r="DM423" i="7"/>
  <c r="DL423" i="7"/>
  <c r="DK423" i="7"/>
  <c r="DJ423" i="7"/>
  <c r="DI423" i="7"/>
  <c r="DH423" i="7"/>
  <c r="DG423" i="7"/>
  <c r="DF423" i="7"/>
  <c r="DE423" i="7"/>
  <c r="DD423" i="7"/>
  <c r="DC423" i="7"/>
  <c r="DB423" i="7"/>
  <c r="DA423" i="7"/>
  <c r="CZ423" i="7"/>
  <c r="CY423" i="7"/>
  <c r="CX423" i="7"/>
  <c r="CW423" i="7"/>
  <c r="CV423" i="7"/>
  <c r="CU423" i="7"/>
  <c r="CT423" i="7"/>
  <c r="CS423" i="7"/>
  <c r="CR423" i="7"/>
  <c r="CQ423" i="7"/>
  <c r="CP423" i="7"/>
  <c r="CO423" i="7"/>
  <c r="CN423" i="7"/>
  <c r="CM423" i="7"/>
  <c r="CL423" i="7"/>
  <c r="CK423" i="7"/>
  <c r="CJ423" i="7"/>
  <c r="CI423" i="7"/>
  <c r="CH423" i="7"/>
  <c r="CG423" i="7"/>
  <c r="CF423" i="7"/>
  <c r="CE423" i="7"/>
  <c r="CD423" i="7"/>
  <c r="CC423" i="7"/>
  <c r="CB423" i="7"/>
  <c r="CA423" i="7"/>
  <c r="BZ423" i="7"/>
  <c r="BY423" i="7"/>
  <c r="BX423" i="7"/>
  <c r="BW423" i="7"/>
  <c r="BV423" i="7"/>
  <c r="BU423" i="7"/>
  <c r="BT423" i="7"/>
  <c r="BS423" i="7"/>
  <c r="BR423" i="7"/>
  <c r="BQ423" i="7"/>
  <c r="BP423" i="7"/>
  <c r="BO423" i="7"/>
  <c r="BN423" i="7"/>
  <c r="BM423" i="7"/>
  <c r="BL423" i="7"/>
  <c r="BK423" i="7"/>
  <c r="BJ423" i="7"/>
  <c r="BI423" i="7"/>
  <c r="BH423" i="7"/>
  <c r="BG423" i="7"/>
  <c r="BF423" i="7"/>
  <c r="BE423" i="7"/>
  <c r="BD423" i="7"/>
  <c r="BC423" i="7"/>
  <c r="BB423" i="7"/>
  <c r="BA423" i="7"/>
  <c r="AZ423" i="7"/>
  <c r="AY423" i="7"/>
  <c r="AX423" i="7"/>
  <c r="AW423" i="7"/>
  <c r="AV423" i="7"/>
  <c r="AU423" i="7"/>
  <c r="AT423" i="7"/>
  <c r="AS423" i="7"/>
  <c r="AR423" i="7"/>
  <c r="AQ423" i="7"/>
  <c r="AP423" i="7"/>
  <c r="AO423" i="7"/>
  <c r="AN423" i="7"/>
  <c r="AM423" i="7"/>
  <c r="AL423" i="7"/>
  <c r="AK423" i="7"/>
  <c r="AJ423" i="7"/>
  <c r="AI423" i="7"/>
  <c r="AH423" i="7"/>
  <c r="AG423" i="7"/>
  <c r="AF423" i="7"/>
  <c r="AE423" i="7"/>
  <c r="AD423" i="7"/>
  <c r="AC423" i="7"/>
  <c r="AB423" i="7"/>
  <c r="AA423" i="7"/>
  <c r="Z423" i="7"/>
  <c r="Y423" i="7"/>
  <c r="X423" i="7"/>
  <c r="W423" i="7"/>
  <c r="V423" i="7"/>
  <c r="U423" i="7"/>
  <c r="T423" i="7"/>
  <c r="S423" i="7"/>
  <c r="R423" i="7"/>
  <c r="Q423" i="7"/>
  <c r="P423" i="7"/>
  <c r="O423" i="7"/>
  <c r="N423" i="7"/>
  <c r="M423" i="7"/>
  <c r="L423" i="7"/>
  <c r="K423" i="7"/>
  <c r="J423" i="7"/>
  <c r="I423" i="7"/>
  <c r="H423" i="7"/>
  <c r="G423" i="7"/>
  <c r="F423" i="7"/>
  <c r="E423" i="7"/>
  <c r="D423" i="7"/>
  <c r="C423" i="7"/>
  <c r="B423" i="7"/>
  <c r="FH422" i="7"/>
  <c r="FG422" i="7"/>
  <c r="FF422" i="7"/>
  <c r="FE422" i="7"/>
  <c r="FD422" i="7"/>
  <c r="FC422" i="7"/>
  <c r="FB422" i="7"/>
  <c r="FA422" i="7"/>
  <c r="EZ422" i="7"/>
  <c r="EY422" i="7"/>
  <c r="EX422" i="7"/>
  <c r="EW422" i="7"/>
  <c r="EV422" i="7"/>
  <c r="EU422" i="7"/>
  <c r="ET422" i="7"/>
  <c r="ES422" i="7"/>
  <c r="ER422" i="7"/>
  <c r="EQ422" i="7"/>
  <c r="EP422" i="7"/>
  <c r="EO422" i="7"/>
  <c r="EN422" i="7"/>
  <c r="EM422" i="7"/>
  <c r="EL422" i="7"/>
  <c r="EK422" i="7"/>
  <c r="EJ422" i="7"/>
  <c r="EI422" i="7"/>
  <c r="EH422" i="7"/>
  <c r="EG422" i="7"/>
  <c r="EF422" i="7"/>
  <c r="EE422" i="7"/>
  <c r="ED422" i="7"/>
  <c r="EC422" i="7"/>
  <c r="EB422" i="7"/>
  <c r="EA422" i="7"/>
  <c r="DZ422" i="7"/>
  <c r="DY422" i="7"/>
  <c r="DX422" i="7"/>
  <c r="DW422" i="7"/>
  <c r="DV422" i="7"/>
  <c r="DU422" i="7"/>
  <c r="DT422" i="7"/>
  <c r="DS422" i="7"/>
  <c r="DR422" i="7"/>
  <c r="DQ422" i="7"/>
  <c r="DP422" i="7"/>
  <c r="DO422" i="7"/>
  <c r="DN422" i="7"/>
  <c r="DM422" i="7"/>
  <c r="DL422" i="7"/>
  <c r="DK422" i="7"/>
  <c r="DJ422" i="7"/>
  <c r="DI422" i="7"/>
  <c r="DH422" i="7"/>
  <c r="DG422" i="7"/>
  <c r="DF422" i="7"/>
  <c r="DE422" i="7"/>
  <c r="DD422" i="7"/>
  <c r="DC422" i="7"/>
  <c r="DB422" i="7"/>
  <c r="DA422" i="7"/>
  <c r="CZ422" i="7"/>
  <c r="CY422" i="7"/>
  <c r="CX422" i="7"/>
  <c r="CW422" i="7"/>
  <c r="CV422" i="7"/>
  <c r="CU422" i="7"/>
  <c r="CT422" i="7"/>
  <c r="CS422" i="7"/>
  <c r="CR422" i="7"/>
  <c r="CQ422" i="7"/>
  <c r="CP422" i="7"/>
  <c r="CO422" i="7"/>
  <c r="CN422" i="7"/>
  <c r="CM422" i="7"/>
  <c r="CL422" i="7"/>
  <c r="CK422" i="7"/>
  <c r="CJ422" i="7"/>
  <c r="CI422" i="7"/>
  <c r="CH422" i="7"/>
  <c r="CG422" i="7"/>
  <c r="CF422" i="7"/>
  <c r="CE422" i="7"/>
  <c r="CD422" i="7"/>
  <c r="CC422" i="7"/>
  <c r="CB422" i="7"/>
  <c r="CA422" i="7"/>
  <c r="BZ422" i="7"/>
  <c r="BY422" i="7"/>
  <c r="BX422" i="7"/>
  <c r="BW422" i="7"/>
  <c r="BV422" i="7"/>
  <c r="BU422" i="7"/>
  <c r="BT422" i="7"/>
  <c r="BS422" i="7"/>
  <c r="BR422" i="7"/>
  <c r="BQ422" i="7"/>
  <c r="BP422" i="7"/>
  <c r="BO422" i="7"/>
  <c r="BN422" i="7"/>
  <c r="BM422" i="7"/>
  <c r="BL422" i="7"/>
  <c r="BK422" i="7"/>
  <c r="BJ422" i="7"/>
  <c r="BI422" i="7"/>
  <c r="BH422" i="7"/>
  <c r="BG422" i="7"/>
  <c r="BF422" i="7"/>
  <c r="BE422" i="7"/>
  <c r="BD422" i="7"/>
  <c r="BC422" i="7"/>
  <c r="BB422" i="7"/>
  <c r="BA422" i="7"/>
  <c r="AZ422" i="7"/>
  <c r="AY422" i="7"/>
  <c r="AX422" i="7"/>
  <c r="AW422" i="7"/>
  <c r="AV422" i="7"/>
  <c r="AU422" i="7"/>
  <c r="AT422" i="7"/>
  <c r="AS422" i="7"/>
  <c r="AR422" i="7"/>
  <c r="AQ422" i="7"/>
  <c r="AP422" i="7"/>
  <c r="AO422" i="7"/>
  <c r="AN422" i="7"/>
  <c r="AM422" i="7"/>
  <c r="AL422" i="7"/>
  <c r="AK422" i="7"/>
  <c r="AJ422" i="7"/>
  <c r="AI422" i="7"/>
  <c r="AH422" i="7"/>
  <c r="AG422" i="7"/>
  <c r="AF422" i="7"/>
  <c r="AE422" i="7"/>
  <c r="AD422" i="7"/>
  <c r="AC422" i="7"/>
  <c r="AB422" i="7"/>
  <c r="AA422" i="7"/>
  <c r="Z422" i="7"/>
  <c r="Y422" i="7"/>
  <c r="X422" i="7"/>
  <c r="W422" i="7"/>
  <c r="V422" i="7"/>
  <c r="U422" i="7"/>
  <c r="T422" i="7"/>
  <c r="S422" i="7"/>
  <c r="R422" i="7"/>
  <c r="Q422" i="7"/>
  <c r="P422" i="7"/>
  <c r="O422" i="7"/>
  <c r="N422" i="7"/>
  <c r="M422" i="7"/>
  <c r="L422" i="7"/>
  <c r="K422" i="7"/>
  <c r="J422" i="7"/>
  <c r="I422" i="7"/>
  <c r="H422" i="7"/>
  <c r="G422" i="7"/>
  <c r="F422" i="7"/>
  <c r="E422" i="7"/>
  <c r="D422" i="7"/>
  <c r="C422" i="7"/>
  <c r="B422" i="7"/>
  <c r="FH421" i="7"/>
  <c r="FG421" i="7"/>
  <c r="FF421" i="7"/>
  <c r="FE421" i="7"/>
  <c r="FD421" i="7"/>
  <c r="FC421" i="7"/>
  <c r="FB421" i="7"/>
  <c r="FA421" i="7"/>
  <c r="EZ421" i="7"/>
  <c r="EY421" i="7"/>
  <c r="EX421" i="7"/>
  <c r="EW421" i="7"/>
  <c r="EV421" i="7"/>
  <c r="EU421" i="7"/>
  <c r="ET421" i="7"/>
  <c r="ES421" i="7"/>
  <c r="ER421" i="7"/>
  <c r="EQ421" i="7"/>
  <c r="EP421" i="7"/>
  <c r="EO421" i="7"/>
  <c r="EN421" i="7"/>
  <c r="EM421" i="7"/>
  <c r="EL421" i="7"/>
  <c r="EK421" i="7"/>
  <c r="EJ421" i="7"/>
  <c r="EI421" i="7"/>
  <c r="EH421" i="7"/>
  <c r="EG421" i="7"/>
  <c r="EF421" i="7"/>
  <c r="EE421" i="7"/>
  <c r="ED421" i="7"/>
  <c r="EC421" i="7"/>
  <c r="EB421" i="7"/>
  <c r="EA421" i="7"/>
  <c r="DZ421" i="7"/>
  <c r="DY421" i="7"/>
  <c r="DX421" i="7"/>
  <c r="DW421" i="7"/>
  <c r="DV421" i="7"/>
  <c r="DU421" i="7"/>
  <c r="DT421" i="7"/>
  <c r="DS421" i="7"/>
  <c r="DR421" i="7"/>
  <c r="DQ421" i="7"/>
  <c r="DP421" i="7"/>
  <c r="DO421" i="7"/>
  <c r="DN421" i="7"/>
  <c r="DM421" i="7"/>
  <c r="DL421" i="7"/>
  <c r="DK421" i="7"/>
  <c r="DJ421" i="7"/>
  <c r="DI421" i="7"/>
  <c r="DH421" i="7"/>
  <c r="DG421" i="7"/>
  <c r="DF421" i="7"/>
  <c r="DE421" i="7"/>
  <c r="DD421" i="7"/>
  <c r="DC421" i="7"/>
  <c r="DB421" i="7"/>
  <c r="DA421" i="7"/>
  <c r="CZ421" i="7"/>
  <c r="CY421" i="7"/>
  <c r="CX421" i="7"/>
  <c r="CW421" i="7"/>
  <c r="CV421" i="7"/>
  <c r="CU421" i="7"/>
  <c r="CT421" i="7"/>
  <c r="CS421" i="7"/>
  <c r="CR421" i="7"/>
  <c r="CQ421" i="7"/>
  <c r="CP421" i="7"/>
  <c r="CO421" i="7"/>
  <c r="CN421" i="7"/>
  <c r="CM421" i="7"/>
  <c r="CL421" i="7"/>
  <c r="CK421" i="7"/>
  <c r="CJ421" i="7"/>
  <c r="CI421" i="7"/>
  <c r="CH421" i="7"/>
  <c r="CG421" i="7"/>
  <c r="CF421" i="7"/>
  <c r="CE421" i="7"/>
  <c r="CD421" i="7"/>
  <c r="CC421" i="7"/>
  <c r="CB421" i="7"/>
  <c r="CA421" i="7"/>
  <c r="BZ421" i="7"/>
  <c r="BY421" i="7"/>
  <c r="BX421" i="7"/>
  <c r="BW421" i="7"/>
  <c r="BV421" i="7"/>
  <c r="BU421" i="7"/>
  <c r="BT421" i="7"/>
  <c r="BS421" i="7"/>
  <c r="BR421" i="7"/>
  <c r="BQ421" i="7"/>
  <c r="BP421" i="7"/>
  <c r="BO421" i="7"/>
  <c r="BN421" i="7"/>
  <c r="BM421" i="7"/>
  <c r="BL421" i="7"/>
  <c r="BK421" i="7"/>
  <c r="BJ421" i="7"/>
  <c r="BI421" i="7"/>
  <c r="BH421" i="7"/>
  <c r="BG421" i="7"/>
  <c r="BF421" i="7"/>
  <c r="BE421" i="7"/>
  <c r="BD421" i="7"/>
  <c r="BC421" i="7"/>
  <c r="BB421" i="7"/>
  <c r="BA421" i="7"/>
  <c r="AZ421" i="7"/>
  <c r="AY421" i="7"/>
  <c r="AX421" i="7"/>
  <c r="AW421" i="7"/>
  <c r="AV421" i="7"/>
  <c r="AU421" i="7"/>
  <c r="AT421" i="7"/>
  <c r="AS421" i="7"/>
  <c r="AR421" i="7"/>
  <c r="AQ421" i="7"/>
  <c r="AP421" i="7"/>
  <c r="AO421" i="7"/>
  <c r="AN421" i="7"/>
  <c r="AM421" i="7"/>
  <c r="AL421" i="7"/>
  <c r="AK421" i="7"/>
  <c r="AJ421" i="7"/>
  <c r="AI421" i="7"/>
  <c r="AH421" i="7"/>
  <c r="AG421" i="7"/>
  <c r="AF421" i="7"/>
  <c r="AE421" i="7"/>
  <c r="AD421" i="7"/>
  <c r="AC421" i="7"/>
  <c r="AB421" i="7"/>
  <c r="AA421" i="7"/>
  <c r="Z421" i="7"/>
  <c r="Y421" i="7"/>
  <c r="X421" i="7"/>
  <c r="W421" i="7"/>
  <c r="V421" i="7"/>
  <c r="U421" i="7"/>
  <c r="T421" i="7"/>
  <c r="S421" i="7"/>
  <c r="R421" i="7"/>
  <c r="Q421" i="7"/>
  <c r="P421" i="7"/>
  <c r="O421" i="7"/>
  <c r="N421" i="7"/>
  <c r="M421" i="7"/>
  <c r="L421" i="7"/>
  <c r="K421" i="7"/>
  <c r="J421" i="7"/>
  <c r="I421" i="7"/>
  <c r="H421" i="7"/>
  <c r="G421" i="7"/>
  <c r="F421" i="7"/>
  <c r="E421" i="7"/>
  <c r="D421" i="7"/>
  <c r="C421" i="7"/>
  <c r="B421" i="7"/>
  <c r="FH420" i="7"/>
  <c r="FG420" i="7"/>
  <c r="FF420" i="7"/>
  <c r="FE420" i="7"/>
  <c r="FD420" i="7"/>
  <c r="FC420" i="7"/>
  <c r="FB420" i="7"/>
  <c r="FA420" i="7"/>
  <c r="EZ420" i="7"/>
  <c r="EY420" i="7"/>
  <c r="EX420" i="7"/>
  <c r="EW420" i="7"/>
  <c r="EV420" i="7"/>
  <c r="EU420" i="7"/>
  <c r="ET420" i="7"/>
  <c r="ES420" i="7"/>
  <c r="ER420" i="7"/>
  <c r="EQ420" i="7"/>
  <c r="EP420" i="7"/>
  <c r="EO420" i="7"/>
  <c r="EN420" i="7"/>
  <c r="EM420" i="7"/>
  <c r="EL420" i="7"/>
  <c r="EK420" i="7"/>
  <c r="EJ420" i="7"/>
  <c r="EI420" i="7"/>
  <c r="EH420" i="7"/>
  <c r="EG420" i="7"/>
  <c r="EF420" i="7"/>
  <c r="EE420" i="7"/>
  <c r="ED420" i="7"/>
  <c r="EC420" i="7"/>
  <c r="EB420" i="7"/>
  <c r="EA420" i="7"/>
  <c r="DZ420" i="7"/>
  <c r="DY420" i="7"/>
  <c r="DX420" i="7"/>
  <c r="DW420" i="7"/>
  <c r="DV420" i="7"/>
  <c r="DU420" i="7"/>
  <c r="DT420" i="7"/>
  <c r="DS420" i="7"/>
  <c r="DR420" i="7"/>
  <c r="DQ420" i="7"/>
  <c r="DP420" i="7"/>
  <c r="DO420" i="7"/>
  <c r="DN420" i="7"/>
  <c r="DM420" i="7"/>
  <c r="DL420" i="7"/>
  <c r="DK420" i="7"/>
  <c r="DJ420" i="7"/>
  <c r="DI420" i="7"/>
  <c r="DH420" i="7"/>
  <c r="DG420" i="7"/>
  <c r="DF420" i="7"/>
  <c r="DE420" i="7"/>
  <c r="DD420" i="7"/>
  <c r="DC420" i="7"/>
  <c r="DB420" i="7"/>
  <c r="DA420" i="7"/>
  <c r="CZ420" i="7"/>
  <c r="CY420" i="7"/>
  <c r="CX420" i="7"/>
  <c r="CW420" i="7"/>
  <c r="CV420" i="7"/>
  <c r="CU420" i="7"/>
  <c r="CT420" i="7"/>
  <c r="CS420" i="7"/>
  <c r="CR420" i="7"/>
  <c r="CQ420" i="7"/>
  <c r="CP420" i="7"/>
  <c r="CO420" i="7"/>
  <c r="CN420" i="7"/>
  <c r="CM420" i="7"/>
  <c r="CL420" i="7"/>
  <c r="CK420" i="7"/>
  <c r="CJ420" i="7"/>
  <c r="CI420" i="7"/>
  <c r="CH420" i="7"/>
  <c r="CG420" i="7"/>
  <c r="CF420" i="7"/>
  <c r="CE420" i="7"/>
  <c r="CD420" i="7"/>
  <c r="CC420" i="7"/>
  <c r="CB420" i="7"/>
  <c r="CA420" i="7"/>
  <c r="BZ420" i="7"/>
  <c r="BY420" i="7"/>
  <c r="BX420" i="7"/>
  <c r="BW420" i="7"/>
  <c r="BV420" i="7"/>
  <c r="BU420" i="7"/>
  <c r="BT420" i="7"/>
  <c r="BS420" i="7"/>
  <c r="BR420" i="7"/>
  <c r="BQ420" i="7"/>
  <c r="BP420" i="7"/>
  <c r="BO420" i="7"/>
  <c r="BN420" i="7"/>
  <c r="BM420" i="7"/>
  <c r="BL420" i="7"/>
  <c r="BK420" i="7"/>
  <c r="BJ420" i="7"/>
  <c r="BI420" i="7"/>
  <c r="BH420" i="7"/>
  <c r="BG420" i="7"/>
  <c r="BF420" i="7"/>
  <c r="BE420" i="7"/>
  <c r="BD420" i="7"/>
  <c r="BC420" i="7"/>
  <c r="BB420" i="7"/>
  <c r="BA420" i="7"/>
  <c r="AZ420" i="7"/>
  <c r="AY420" i="7"/>
  <c r="AX420" i="7"/>
  <c r="AW420" i="7"/>
  <c r="AV420" i="7"/>
  <c r="AU420" i="7"/>
  <c r="AT420" i="7"/>
  <c r="AS420" i="7"/>
  <c r="AR420" i="7"/>
  <c r="AQ420" i="7"/>
  <c r="AP420" i="7"/>
  <c r="AO420" i="7"/>
  <c r="AN420" i="7"/>
  <c r="AM420" i="7"/>
  <c r="AL420" i="7"/>
  <c r="AK420" i="7"/>
  <c r="AJ420" i="7"/>
  <c r="AI420" i="7"/>
  <c r="AH420" i="7"/>
  <c r="AG420" i="7"/>
  <c r="AF420" i="7"/>
  <c r="AE420" i="7"/>
  <c r="AD420" i="7"/>
  <c r="AC420" i="7"/>
  <c r="AB420" i="7"/>
  <c r="AA420" i="7"/>
  <c r="Z420" i="7"/>
  <c r="Y420" i="7"/>
  <c r="X420" i="7"/>
  <c r="W420" i="7"/>
  <c r="V420" i="7"/>
  <c r="U420" i="7"/>
  <c r="T420" i="7"/>
  <c r="S420" i="7"/>
  <c r="R420" i="7"/>
  <c r="Q420" i="7"/>
  <c r="P420" i="7"/>
  <c r="O420" i="7"/>
  <c r="N420" i="7"/>
  <c r="M420" i="7"/>
  <c r="L420" i="7"/>
  <c r="K420" i="7"/>
  <c r="J420" i="7"/>
  <c r="I420" i="7"/>
  <c r="H420" i="7"/>
  <c r="G420" i="7"/>
  <c r="F420" i="7"/>
  <c r="E420" i="7"/>
  <c r="D420" i="7"/>
  <c r="C420" i="7"/>
  <c r="B420" i="7"/>
  <c r="FH419" i="7"/>
  <c r="FG419" i="7"/>
  <c r="FF419" i="7"/>
  <c r="FE419" i="7"/>
  <c r="FD419" i="7"/>
  <c r="FC419" i="7"/>
  <c r="FB419" i="7"/>
  <c r="FA419" i="7"/>
  <c r="EZ419" i="7"/>
  <c r="EY419" i="7"/>
  <c r="EX419" i="7"/>
  <c r="EW419" i="7"/>
  <c r="EV419" i="7"/>
  <c r="EU419" i="7"/>
  <c r="ET419" i="7"/>
  <c r="ES419" i="7"/>
  <c r="ER419" i="7"/>
  <c r="EQ419" i="7"/>
  <c r="EP419" i="7"/>
  <c r="EO419" i="7"/>
  <c r="EN419" i="7"/>
  <c r="EM419" i="7"/>
  <c r="EL419" i="7"/>
  <c r="EK419" i="7"/>
  <c r="EJ419" i="7"/>
  <c r="EI419" i="7"/>
  <c r="EH419" i="7"/>
  <c r="EG419" i="7"/>
  <c r="EF419" i="7"/>
  <c r="EE419" i="7"/>
  <c r="ED419" i="7"/>
  <c r="EC419" i="7"/>
  <c r="EB419" i="7"/>
  <c r="EA419" i="7"/>
  <c r="DZ419" i="7"/>
  <c r="DY419" i="7"/>
  <c r="DX419" i="7"/>
  <c r="DW419" i="7"/>
  <c r="DV419" i="7"/>
  <c r="DU419" i="7"/>
  <c r="DT419" i="7"/>
  <c r="DS419" i="7"/>
  <c r="DR419" i="7"/>
  <c r="DQ419" i="7"/>
  <c r="DP419" i="7"/>
  <c r="DO419" i="7"/>
  <c r="DN419" i="7"/>
  <c r="DM419" i="7"/>
  <c r="DL419" i="7"/>
  <c r="DK419" i="7"/>
  <c r="DJ419" i="7"/>
  <c r="DI419" i="7"/>
  <c r="DH419" i="7"/>
  <c r="DG419" i="7"/>
  <c r="DF419" i="7"/>
  <c r="DE419" i="7"/>
  <c r="DD419" i="7"/>
  <c r="DC419" i="7"/>
  <c r="DB419" i="7"/>
  <c r="DA419" i="7"/>
  <c r="CZ419" i="7"/>
  <c r="CY419" i="7"/>
  <c r="CX419" i="7"/>
  <c r="CW419" i="7"/>
  <c r="CV419" i="7"/>
  <c r="CU419" i="7"/>
  <c r="CT419" i="7"/>
  <c r="CS419" i="7"/>
  <c r="CR419" i="7"/>
  <c r="CQ419" i="7"/>
  <c r="CP419" i="7"/>
  <c r="CO419" i="7"/>
  <c r="CN419" i="7"/>
  <c r="CM419" i="7"/>
  <c r="CL419" i="7"/>
  <c r="CK419" i="7"/>
  <c r="CJ419" i="7"/>
  <c r="CI419" i="7"/>
  <c r="CH419" i="7"/>
  <c r="CG419" i="7"/>
  <c r="CF419" i="7"/>
  <c r="CE419" i="7"/>
  <c r="CD419" i="7"/>
  <c r="CC419" i="7"/>
  <c r="CB419" i="7"/>
  <c r="CA419" i="7"/>
  <c r="BZ419" i="7"/>
  <c r="BY419" i="7"/>
  <c r="BX419" i="7"/>
  <c r="BW419" i="7"/>
  <c r="BV419" i="7"/>
  <c r="BU419" i="7"/>
  <c r="BT419" i="7"/>
  <c r="BS419" i="7"/>
  <c r="BR419" i="7"/>
  <c r="BQ419" i="7"/>
  <c r="BP419" i="7"/>
  <c r="BO419" i="7"/>
  <c r="BN419" i="7"/>
  <c r="BM419" i="7"/>
  <c r="BL419" i="7"/>
  <c r="BK419" i="7"/>
  <c r="BJ419" i="7"/>
  <c r="BI419" i="7"/>
  <c r="BH419" i="7"/>
  <c r="BG419" i="7"/>
  <c r="BF419" i="7"/>
  <c r="BE419" i="7"/>
  <c r="BD419" i="7"/>
  <c r="BC419" i="7"/>
  <c r="BB419" i="7"/>
  <c r="BA419" i="7"/>
  <c r="AZ419" i="7"/>
  <c r="AY419" i="7"/>
  <c r="AX419" i="7"/>
  <c r="AW419" i="7"/>
  <c r="AV419" i="7"/>
  <c r="AU419" i="7"/>
  <c r="AT419" i="7"/>
  <c r="AS419" i="7"/>
  <c r="AR419" i="7"/>
  <c r="AQ419" i="7"/>
  <c r="AP419" i="7"/>
  <c r="AO419" i="7"/>
  <c r="AN419" i="7"/>
  <c r="AM419" i="7"/>
  <c r="AL419" i="7"/>
  <c r="AK419" i="7"/>
  <c r="AJ419" i="7"/>
  <c r="AI419" i="7"/>
  <c r="AH419" i="7"/>
  <c r="AG419" i="7"/>
  <c r="AF419" i="7"/>
  <c r="AE419" i="7"/>
  <c r="AD419" i="7"/>
  <c r="AC419" i="7"/>
  <c r="AB419" i="7"/>
  <c r="AA419" i="7"/>
  <c r="Z419" i="7"/>
  <c r="Y419" i="7"/>
  <c r="X419" i="7"/>
  <c r="W419" i="7"/>
  <c r="V419" i="7"/>
  <c r="U419" i="7"/>
  <c r="T419" i="7"/>
  <c r="S419" i="7"/>
  <c r="R419" i="7"/>
  <c r="Q419" i="7"/>
  <c r="P419" i="7"/>
  <c r="O419" i="7"/>
  <c r="N419" i="7"/>
  <c r="M419" i="7"/>
  <c r="L419" i="7"/>
  <c r="K419" i="7"/>
  <c r="J419" i="7"/>
  <c r="I419" i="7"/>
  <c r="H419" i="7"/>
  <c r="G419" i="7"/>
  <c r="F419" i="7"/>
  <c r="E419" i="7"/>
  <c r="D419" i="7"/>
  <c r="C419" i="7"/>
  <c r="B419" i="7"/>
  <c r="FH418" i="7"/>
  <c r="FG418" i="7"/>
  <c r="FF418" i="7"/>
  <c r="FE418" i="7"/>
  <c r="FD418" i="7"/>
  <c r="FC418" i="7"/>
  <c r="FB418" i="7"/>
  <c r="FA418" i="7"/>
  <c r="EZ418" i="7"/>
  <c r="EY418" i="7"/>
  <c r="EX418" i="7"/>
  <c r="EW418" i="7"/>
  <c r="EV418" i="7"/>
  <c r="EU418" i="7"/>
  <c r="ET418" i="7"/>
  <c r="ES418" i="7"/>
  <c r="ER418" i="7"/>
  <c r="EQ418" i="7"/>
  <c r="EP418" i="7"/>
  <c r="EO418" i="7"/>
  <c r="EN418" i="7"/>
  <c r="EM418" i="7"/>
  <c r="EL418" i="7"/>
  <c r="EK418" i="7"/>
  <c r="EJ418" i="7"/>
  <c r="EI418" i="7"/>
  <c r="EH418" i="7"/>
  <c r="EG418" i="7"/>
  <c r="EF418" i="7"/>
  <c r="EE418" i="7"/>
  <c r="ED418" i="7"/>
  <c r="EC418" i="7"/>
  <c r="EB418" i="7"/>
  <c r="EA418" i="7"/>
  <c r="DZ418" i="7"/>
  <c r="DY418" i="7"/>
  <c r="DX418" i="7"/>
  <c r="DW418" i="7"/>
  <c r="DV418" i="7"/>
  <c r="DU418" i="7"/>
  <c r="DT418" i="7"/>
  <c r="DS418" i="7"/>
  <c r="DR418" i="7"/>
  <c r="DQ418" i="7"/>
  <c r="DP418" i="7"/>
  <c r="DO418" i="7"/>
  <c r="DN418" i="7"/>
  <c r="DM418" i="7"/>
  <c r="DL418" i="7"/>
  <c r="DK418" i="7"/>
  <c r="DJ418" i="7"/>
  <c r="DI418" i="7"/>
  <c r="DH418" i="7"/>
  <c r="DG418" i="7"/>
  <c r="DF418" i="7"/>
  <c r="DE418" i="7"/>
  <c r="DD418" i="7"/>
  <c r="DC418" i="7"/>
  <c r="DB418" i="7"/>
  <c r="DA418" i="7"/>
  <c r="CZ418" i="7"/>
  <c r="CY418" i="7"/>
  <c r="CX418" i="7"/>
  <c r="CW418" i="7"/>
  <c r="CV418" i="7"/>
  <c r="CU418" i="7"/>
  <c r="CT418" i="7"/>
  <c r="CS418" i="7"/>
  <c r="CR418" i="7"/>
  <c r="CQ418" i="7"/>
  <c r="CP418" i="7"/>
  <c r="CO418" i="7"/>
  <c r="CN418" i="7"/>
  <c r="CM418" i="7"/>
  <c r="CL418" i="7"/>
  <c r="CK418" i="7"/>
  <c r="CJ418" i="7"/>
  <c r="CI418" i="7"/>
  <c r="CH418" i="7"/>
  <c r="CG418" i="7"/>
  <c r="CF418" i="7"/>
  <c r="CE418" i="7"/>
  <c r="CD418" i="7"/>
  <c r="CC418" i="7"/>
  <c r="CB418" i="7"/>
  <c r="CA418" i="7"/>
  <c r="BZ418" i="7"/>
  <c r="BY418" i="7"/>
  <c r="BX418" i="7"/>
  <c r="BW418" i="7"/>
  <c r="BV418" i="7"/>
  <c r="BU418" i="7"/>
  <c r="BT418" i="7"/>
  <c r="BS418" i="7"/>
  <c r="BR418" i="7"/>
  <c r="BQ418" i="7"/>
  <c r="BP418" i="7"/>
  <c r="BO418" i="7"/>
  <c r="BN418" i="7"/>
  <c r="BM418" i="7"/>
  <c r="BL418" i="7"/>
  <c r="BK418" i="7"/>
  <c r="BJ418" i="7"/>
  <c r="BI418" i="7"/>
  <c r="BH418" i="7"/>
  <c r="BG418" i="7"/>
  <c r="BF418" i="7"/>
  <c r="BE418" i="7"/>
  <c r="BD418" i="7"/>
  <c r="BC418" i="7"/>
  <c r="BB418" i="7"/>
  <c r="BA418" i="7"/>
  <c r="AZ418" i="7"/>
  <c r="AY418" i="7"/>
  <c r="AX418" i="7"/>
  <c r="AW418" i="7"/>
  <c r="AV418" i="7"/>
  <c r="AU418" i="7"/>
  <c r="AT418" i="7"/>
  <c r="AS418" i="7"/>
  <c r="AR418" i="7"/>
  <c r="AQ418" i="7"/>
  <c r="AP418" i="7"/>
  <c r="AO418" i="7"/>
  <c r="AN418" i="7"/>
  <c r="AM418" i="7"/>
  <c r="AL418" i="7"/>
  <c r="AK418" i="7"/>
  <c r="AJ418" i="7"/>
  <c r="AI418" i="7"/>
  <c r="AH418" i="7"/>
  <c r="AG418" i="7"/>
  <c r="AF418" i="7"/>
  <c r="AE418" i="7"/>
  <c r="AD418" i="7"/>
  <c r="AC418" i="7"/>
  <c r="AB418" i="7"/>
  <c r="AA418" i="7"/>
  <c r="Z418" i="7"/>
  <c r="Y418" i="7"/>
  <c r="X418" i="7"/>
  <c r="W418" i="7"/>
  <c r="V418" i="7"/>
  <c r="U418" i="7"/>
  <c r="T418" i="7"/>
  <c r="S418" i="7"/>
  <c r="R418" i="7"/>
  <c r="Q418" i="7"/>
  <c r="P418" i="7"/>
  <c r="O418" i="7"/>
  <c r="N418" i="7"/>
  <c r="M418" i="7"/>
  <c r="L418" i="7"/>
  <c r="K418" i="7"/>
  <c r="J418" i="7"/>
  <c r="I418" i="7"/>
  <c r="H418" i="7"/>
  <c r="G418" i="7"/>
  <c r="F418" i="7"/>
  <c r="E418" i="7"/>
  <c r="D418" i="7"/>
  <c r="C418" i="7"/>
  <c r="B418" i="7"/>
  <c r="FH417" i="7"/>
  <c r="FG417" i="7"/>
  <c r="FF417" i="7"/>
  <c r="FE417" i="7"/>
  <c r="FD417" i="7"/>
  <c r="FC417" i="7"/>
  <c r="FB417" i="7"/>
  <c r="FA417" i="7"/>
  <c r="EZ417" i="7"/>
  <c r="EY417" i="7"/>
  <c r="EX417" i="7"/>
  <c r="EW417" i="7"/>
  <c r="EV417" i="7"/>
  <c r="EU417" i="7"/>
  <c r="ET417" i="7"/>
  <c r="ES417" i="7"/>
  <c r="ER417" i="7"/>
  <c r="EQ417" i="7"/>
  <c r="EP417" i="7"/>
  <c r="EO417" i="7"/>
  <c r="EN417" i="7"/>
  <c r="EM417" i="7"/>
  <c r="EL417" i="7"/>
  <c r="EK417" i="7"/>
  <c r="EJ417" i="7"/>
  <c r="EI417" i="7"/>
  <c r="EH417" i="7"/>
  <c r="EG417" i="7"/>
  <c r="EF417" i="7"/>
  <c r="EE417" i="7"/>
  <c r="ED417" i="7"/>
  <c r="EC417" i="7"/>
  <c r="EB417" i="7"/>
  <c r="EA417" i="7"/>
  <c r="DZ417" i="7"/>
  <c r="DY417" i="7"/>
  <c r="DX417" i="7"/>
  <c r="DW417" i="7"/>
  <c r="DV417" i="7"/>
  <c r="DU417" i="7"/>
  <c r="DT417" i="7"/>
  <c r="DS417" i="7"/>
  <c r="DR417" i="7"/>
  <c r="DQ417" i="7"/>
  <c r="DP417" i="7"/>
  <c r="DO417" i="7"/>
  <c r="DN417" i="7"/>
  <c r="DM417" i="7"/>
  <c r="DL417" i="7"/>
  <c r="DK417" i="7"/>
  <c r="DJ417" i="7"/>
  <c r="DI417" i="7"/>
  <c r="DH417" i="7"/>
  <c r="DG417" i="7"/>
  <c r="DF417" i="7"/>
  <c r="DE417" i="7"/>
  <c r="DD417" i="7"/>
  <c r="DC417" i="7"/>
  <c r="DB417" i="7"/>
  <c r="DA417" i="7"/>
  <c r="CZ417" i="7"/>
  <c r="CY417" i="7"/>
  <c r="CX417" i="7"/>
  <c r="CW417" i="7"/>
  <c r="CV417" i="7"/>
  <c r="CU417" i="7"/>
  <c r="CT417" i="7"/>
  <c r="CS417" i="7"/>
  <c r="CR417" i="7"/>
  <c r="CQ417" i="7"/>
  <c r="CP417" i="7"/>
  <c r="CO417" i="7"/>
  <c r="CN417" i="7"/>
  <c r="CM417" i="7"/>
  <c r="CL417" i="7"/>
  <c r="CK417" i="7"/>
  <c r="CJ417" i="7"/>
  <c r="CI417" i="7"/>
  <c r="CH417" i="7"/>
  <c r="CG417" i="7"/>
  <c r="CF417" i="7"/>
  <c r="CE417" i="7"/>
  <c r="CD417" i="7"/>
  <c r="CC417" i="7"/>
  <c r="CB417" i="7"/>
  <c r="CA417" i="7"/>
  <c r="BZ417" i="7"/>
  <c r="BY417" i="7"/>
  <c r="BX417" i="7"/>
  <c r="BW417" i="7"/>
  <c r="BV417" i="7"/>
  <c r="BU417" i="7"/>
  <c r="BT417" i="7"/>
  <c r="BS417" i="7"/>
  <c r="BR417" i="7"/>
  <c r="BQ417" i="7"/>
  <c r="BP417" i="7"/>
  <c r="BO417" i="7"/>
  <c r="BN417" i="7"/>
  <c r="BM417" i="7"/>
  <c r="BL417" i="7"/>
  <c r="BK417" i="7"/>
  <c r="BJ417" i="7"/>
  <c r="BI417" i="7"/>
  <c r="BH417" i="7"/>
  <c r="BG417" i="7"/>
  <c r="BF417" i="7"/>
  <c r="BE417" i="7"/>
  <c r="BD417" i="7"/>
  <c r="BC417" i="7"/>
  <c r="BB417" i="7"/>
  <c r="BA417" i="7"/>
  <c r="AZ417" i="7"/>
  <c r="AY417" i="7"/>
  <c r="AX417" i="7"/>
  <c r="AW417" i="7"/>
  <c r="AV417" i="7"/>
  <c r="AU417" i="7"/>
  <c r="AT417" i="7"/>
  <c r="AS417" i="7"/>
  <c r="AR417" i="7"/>
  <c r="AQ417" i="7"/>
  <c r="AP417" i="7"/>
  <c r="AO417" i="7"/>
  <c r="AN417" i="7"/>
  <c r="AM417" i="7"/>
  <c r="AL417" i="7"/>
  <c r="AK417" i="7"/>
  <c r="AJ417" i="7"/>
  <c r="AI417" i="7"/>
  <c r="AH417" i="7"/>
  <c r="AG417" i="7"/>
  <c r="AF417" i="7"/>
  <c r="AE417" i="7"/>
  <c r="AD417" i="7"/>
  <c r="AC417" i="7"/>
  <c r="AB417" i="7"/>
  <c r="AA417" i="7"/>
  <c r="Z417" i="7"/>
  <c r="Y417" i="7"/>
  <c r="X417" i="7"/>
  <c r="W417" i="7"/>
  <c r="V417" i="7"/>
  <c r="U417" i="7"/>
  <c r="T417" i="7"/>
  <c r="S417" i="7"/>
  <c r="R417" i="7"/>
  <c r="Q417" i="7"/>
  <c r="P417" i="7"/>
  <c r="O417" i="7"/>
  <c r="N417" i="7"/>
  <c r="M417" i="7"/>
  <c r="L417" i="7"/>
  <c r="K417" i="7"/>
  <c r="J417" i="7"/>
  <c r="I417" i="7"/>
  <c r="H417" i="7"/>
  <c r="G417" i="7"/>
  <c r="F417" i="7"/>
  <c r="E417" i="7"/>
  <c r="D417" i="7"/>
  <c r="C417" i="7"/>
  <c r="B417" i="7"/>
  <c r="FH416" i="7"/>
  <c r="FG416" i="7"/>
  <c r="FF416" i="7"/>
  <c r="FE416" i="7"/>
  <c r="FD416" i="7"/>
  <c r="FC416" i="7"/>
  <c r="FB416" i="7"/>
  <c r="FA416" i="7"/>
  <c r="EZ416" i="7"/>
  <c r="EY416" i="7"/>
  <c r="EX416" i="7"/>
  <c r="EW416" i="7"/>
  <c r="EV416" i="7"/>
  <c r="EU416" i="7"/>
  <c r="ET416" i="7"/>
  <c r="ES416" i="7"/>
  <c r="ER416" i="7"/>
  <c r="EQ416" i="7"/>
  <c r="EP416" i="7"/>
  <c r="EO416" i="7"/>
  <c r="EN416" i="7"/>
  <c r="EM416" i="7"/>
  <c r="EL416" i="7"/>
  <c r="EK416" i="7"/>
  <c r="EJ416" i="7"/>
  <c r="EI416" i="7"/>
  <c r="EH416" i="7"/>
  <c r="EG416" i="7"/>
  <c r="EF416" i="7"/>
  <c r="EE416" i="7"/>
  <c r="ED416" i="7"/>
  <c r="EC416" i="7"/>
  <c r="EB416" i="7"/>
  <c r="EA416" i="7"/>
  <c r="DZ416" i="7"/>
  <c r="DY416" i="7"/>
  <c r="DX416" i="7"/>
  <c r="DW416" i="7"/>
  <c r="DV416" i="7"/>
  <c r="DU416" i="7"/>
  <c r="DT416" i="7"/>
  <c r="DS416" i="7"/>
  <c r="DR416" i="7"/>
  <c r="DQ416" i="7"/>
  <c r="DP416" i="7"/>
  <c r="DO416" i="7"/>
  <c r="DN416" i="7"/>
  <c r="DM416" i="7"/>
  <c r="DL416" i="7"/>
  <c r="DK416" i="7"/>
  <c r="DJ416" i="7"/>
  <c r="DI416" i="7"/>
  <c r="DH416" i="7"/>
  <c r="DG416" i="7"/>
  <c r="DF416" i="7"/>
  <c r="DE416" i="7"/>
  <c r="DD416" i="7"/>
  <c r="DC416" i="7"/>
  <c r="DB416" i="7"/>
  <c r="DA416" i="7"/>
  <c r="CZ416" i="7"/>
  <c r="CY416" i="7"/>
  <c r="CX416" i="7"/>
  <c r="CW416" i="7"/>
  <c r="CV416" i="7"/>
  <c r="CU416" i="7"/>
  <c r="CT416" i="7"/>
  <c r="CS416" i="7"/>
  <c r="CR416" i="7"/>
  <c r="CQ416" i="7"/>
  <c r="CP416" i="7"/>
  <c r="CO416" i="7"/>
  <c r="CN416" i="7"/>
  <c r="CM416" i="7"/>
  <c r="CL416" i="7"/>
  <c r="CK416" i="7"/>
  <c r="CJ416" i="7"/>
  <c r="CI416" i="7"/>
  <c r="CH416" i="7"/>
  <c r="CG416" i="7"/>
  <c r="CF416" i="7"/>
  <c r="CE416" i="7"/>
  <c r="CD416" i="7"/>
  <c r="CC416" i="7"/>
  <c r="CB416" i="7"/>
  <c r="CA416" i="7"/>
  <c r="BZ416" i="7"/>
  <c r="BY416" i="7"/>
  <c r="BX416" i="7"/>
  <c r="BW416" i="7"/>
  <c r="BV416" i="7"/>
  <c r="BU416" i="7"/>
  <c r="BT416" i="7"/>
  <c r="BS416" i="7"/>
  <c r="BR416" i="7"/>
  <c r="BQ416" i="7"/>
  <c r="BP416" i="7"/>
  <c r="BO416" i="7"/>
  <c r="BN416" i="7"/>
  <c r="BM416" i="7"/>
  <c r="BL416" i="7"/>
  <c r="BK416" i="7"/>
  <c r="BJ416" i="7"/>
  <c r="BI416" i="7"/>
  <c r="BH416" i="7"/>
  <c r="BG416" i="7"/>
  <c r="BF416" i="7"/>
  <c r="BE416" i="7"/>
  <c r="BD416" i="7"/>
  <c r="BC416" i="7"/>
  <c r="BB416" i="7"/>
  <c r="BA416" i="7"/>
  <c r="AZ416" i="7"/>
  <c r="AY416" i="7"/>
  <c r="AX416" i="7"/>
  <c r="AW416" i="7"/>
  <c r="AV416" i="7"/>
  <c r="AU416" i="7"/>
  <c r="AT416" i="7"/>
  <c r="AS416" i="7"/>
  <c r="AR416" i="7"/>
  <c r="AQ416" i="7"/>
  <c r="AP416" i="7"/>
  <c r="AO416" i="7"/>
  <c r="AN416" i="7"/>
  <c r="AM416" i="7"/>
  <c r="AL416" i="7"/>
  <c r="AK416" i="7"/>
  <c r="AJ416" i="7"/>
  <c r="AI416" i="7"/>
  <c r="AH416" i="7"/>
  <c r="AG416" i="7"/>
  <c r="AF416" i="7"/>
  <c r="AE416" i="7"/>
  <c r="AD416" i="7"/>
  <c r="AC416" i="7"/>
  <c r="AB416" i="7"/>
  <c r="AA416" i="7"/>
  <c r="Z416" i="7"/>
  <c r="Y416" i="7"/>
  <c r="X416" i="7"/>
  <c r="W416" i="7"/>
  <c r="V416" i="7"/>
  <c r="U416" i="7"/>
  <c r="T416" i="7"/>
  <c r="S416" i="7"/>
  <c r="R416" i="7"/>
  <c r="Q416" i="7"/>
  <c r="P416" i="7"/>
  <c r="O416" i="7"/>
  <c r="N416" i="7"/>
  <c r="M416" i="7"/>
  <c r="L416" i="7"/>
  <c r="K416" i="7"/>
  <c r="J416" i="7"/>
  <c r="I416" i="7"/>
  <c r="H416" i="7"/>
  <c r="G416" i="7"/>
  <c r="F416" i="7"/>
  <c r="E416" i="7"/>
  <c r="D416" i="7"/>
  <c r="C416" i="7"/>
  <c r="B416" i="7"/>
  <c r="FH415" i="7"/>
  <c r="FG415" i="7"/>
  <c r="FF415" i="7"/>
  <c r="FE415" i="7"/>
  <c r="FD415" i="7"/>
  <c r="FC415" i="7"/>
  <c r="FB415" i="7"/>
  <c r="FA415" i="7"/>
  <c r="EZ415" i="7"/>
  <c r="EY415" i="7"/>
  <c r="EX415" i="7"/>
  <c r="EW415" i="7"/>
  <c r="EV415" i="7"/>
  <c r="EU415" i="7"/>
  <c r="ET415" i="7"/>
  <c r="ES415" i="7"/>
  <c r="ER415" i="7"/>
  <c r="EQ415" i="7"/>
  <c r="EP415" i="7"/>
  <c r="EO415" i="7"/>
  <c r="EN415" i="7"/>
  <c r="EM415" i="7"/>
  <c r="EL415" i="7"/>
  <c r="EK415" i="7"/>
  <c r="EJ415" i="7"/>
  <c r="EI415" i="7"/>
  <c r="EH415" i="7"/>
  <c r="EG415" i="7"/>
  <c r="EF415" i="7"/>
  <c r="EE415" i="7"/>
  <c r="ED415" i="7"/>
  <c r="EC415" i="7"/>
  <c r="EB415" i="7"/>
  <c r="EA415" i="7"/>
  <c r="DZ415" i="7"/>
  <c r="DY415" i="7"/>
  <c r="DX415" i="7"/>
  <c r="DW415" i="7"/>
  <c r="DV415" i="7"/>
  <c r="DU415" i="7"/>
  <c r="DT415" i="7"/>
  <c r="DS415" i="7"/>
  <c r="DR415" i="7"/>
  <c r="DQ415" i="7"/>
  <c r="DP415" i="7"/>
  <c r="DO415" i="7"/>
  <c r="DN415" i="7"/>
  <c r="DM415" i="7"/>
  <c r="DL415" i="7"/>
  <c r="DK415" i="7"/>
  <c r="DJ415" i="7"/>
  <c r="DI415" i="7"/>
  <c r="DH415" i="7"/>
  <c r="DG415" i="7"/>
  <c r="DF415" i="7"/>
  <c r="DE415" i="7"/>
  <c r="DD415" i="7"/>
  <c r="DC415" i="7"/>
  <c r="DB415" i="7"/>
  <c r="DA415" i="7"/>
  <c r="CZ415" i="7"/>
  <c r="CY415" i="7"/>
  <c r="CX415" i="7"/>
  <c r="CW415" i="7"/>
  <c r="CV415" i="7"/>
  <c r="CU415" i="7"/>
  <c r="CT415" i="7"/>
  <c r="CS415" i="7"/>
  <c r="CR415" i="7"/>
  <c r="CQ415" i="7"/>
  <c r="CP415" i="7"/>
  <c r="CO415" i="7"/>
  <c r="CN415" i="7"/>
  <c r="CM415" i="7"/>
  <c r="CL415" i="7"/>
  <c r="CK415" i="7"/>
  <c r="CJ415" i="7"/>
  <c r="CI415" i="7"/>
  <c r="CH415" i="7"/>
  <c r="CG415" i="7"/>
  <c r="CF415" i="7"/>
  <c r="CE415" i="7"/>
  <c r="CD415" i="7"/>
  <c r="CC415" i="7"/>
  <c r="CB415" i="7"/>
  <c r="CA415" i="7"/>
  <c r="BZ415" i="7"/>
  <c r="BY415" i="7"/>
  <c r="BX415" i="7"/>
  <c r="BW415" i="7"/>
  <c r="BV415" i="7"/>
  <c r="BU415" i="7"/>
  <c r="BT415" i="7"/>
  <c r="BS415" i="7"/>
  <c r="BR415" i="7"/>
  <c r="BQ415" i="7"/>
  <c r="BP415" i="7"/>
  <c r="BO415" i="7"/>
  <c r="BN415" i="7"/>
  <c r="BM415" i="7"/>
  <c r="BL415" i="7"/>
  <c r="BK415" i="7"/>
  <c r="BJ415" i="7"/>
  <c r="BI415" i="7"/>
  <c r="BH415" i="7"/>
  <c r="BG415" i="7"/>
  <c r="BF415" i="7"/>
  <c r="BE415" i="7"/>
  <c r="BD415" i="7"/>
  <c r="BC415" i="7"/>
  <c r="BB415" i="7"/>
  <c r="BA415" i="7"/>
  <c r="AZ415" i="7"/>
  <c r="AY415" i="7"/>
  <c r="AX415" i="7"/>
  <c r="AW415" i="7"/>
  <c r="AV415" i="7"/>
  <c r="AU415" i="7"/>
  <c r="AT415" i="7"/>
  <c r="AS415" i="7"/>
  <c r="AR415" i="7"/>
  <c r="AQ415" i="7"/>
  <c r="AP415" i="7"/>
  <c r="AO415" i="7"/>
  <c r="AN415" i="7"/>
  <c r="AM415" i="7"/>
  <c r="AL415" i="7"/>
  <c r="AK415" i="7"/>
  <c r="AJ415" i="7"/>
  <c r="AI415" i="7"/>
  <c r="AH415" i="7"/>
  <c r="AG415" i="7"/>
  <c r="AF415" i="7"/>
  <c r="AE415" i="7"/>
  <c r="AD415" i="7"/>
  <c r="AC415" i="7"/>
  <c r="AB415" i="7"/>
  <c r="AA415" i="7"/>
  <c r="Z415" i="7"/>
  <c r="Y415" i="7"/>
  <c r="X415" i="7"/>
  <c r="W415" i="7"/>
  <c r="V415" i="7"/>
  <c r="U415" i="7"/>
  <c r="T415" i="7"/>
  <c r="S415" i="7"/>
  <c r="R415" i="7"/>
  <c r="Q415" i="7"/>
  <c r="P415" i="7"/>
  <c r="O415" i="7"/>
  <c r="N415" i="7"/>
  <c r="M415" i="7"/>
  <c r="L415" i="7"/>
  <c r="K415" i="7"/>
  <c r="J415" i="7"/>
  <c r="I415" i="7"/>
  <c r="H415" i="7"/>
  <c r="G415" i="7"/>
  <c r="F415" i="7"/>
  <c r="E415" i="7"/>
  <c r="D415" i="7"/>
  <c r="C415" i="7"/>
  <c r="B415" i="7"/>
  <c r="FH414" i="7"/>
  <c r="FG414" i="7"/>
  <c r="FF414" i="7"/>
  <c r="FE414" i="7"/>
  <c r="FD414" i="7"/>
  <c r="FC414" i="7"/>
  <c r="FB414" i="7"/>
  <c r="FA414" i="7"/>
  <c r="EZ414" i="7"/>
  <c r="EY414" i="7"/>
  <c r="EX414" i="7"/>
  <c r="EW414" i="7"/>
  <c r="EV414" i="7"/>
  <c r="EU414" i="7"/>
  <c r="ET414" i="7"/>
  <c r="ES414" i="7"/>
  <c r="ER414" i="7"/>
  <c r="EQ414" i="7"/>
  <c r="EP414" i="7"/>
  <c r="EO414" i="7"/>
  <c r="EN414" i="7"/>
  <c r="EM414" i="7"/>
  <c r="EL414" i="7"/>
  <c r="EK414" i="7"/>
  <c r="EJ414" i="7"/>
  <c r="EI414" i="7"/>
  <c r="EH414" i="7"/>
  <c r="EG414" i="7"/>
  <c r="EF414" i="7"/>
  <c r="EE414" i="7"/>
  <c r="ED414" i="7"/>
  <c r="EC414" i="7"/>
  <c r="EB414" i="7"/>
  <c r="EA414" i="7"/>
  <c r="DZ414" i="7"/>
  <c r="DY414" i="7"/>
  <c r="DX414" i="7"/>
  <c r="DW414" i="7"/>
  <c r="DV414" i="7"/>
  <c r="DU414" i="7"/>
  <c r="DT414" i="7"/>
  <c r="DS414" i="7"/>
  <c r="DR414" i="7"/>
  <c r="DQ414" i="7"/>
  <c r="DP414" i="7"/>
  <c r="DO414" i="7"/>
  <c r="DN414" i="7"/>
  <c r="DM414" i="7"/>
  <c r="DL414" i="7"/>
  <c r="DK414" i="7"/>
  <c r="DJ414" i="7"/>
  <c r="DI414" i="7"/>
  <c r="DH414" i="7"/>
  <c r="DG414" i="7"/>
  <c r="DF414" i="7"/>
  <c r="DE414" i="7"/>
  <c r="DD414" i="7"/>
  <c r="DC414" i="7"/>
  <c r="DB414" i="7"/>
  <c r="DA414" i="7"/>
  <c r="CZ414" i="7"/>
  <c r="CY414" i="7"/>
  <c r="CX414" i="7"/>
  <c r="CW414" i="7"/>
  <c r="CV414" i="7"/>
  <c r="CU414" i="7"/>
  <c r="CT414" i="7"/>
  <c r="CS414" i="7"/>
  <c r="CR414" i="7"/>
  <c r="CQ414" i="7"/>
  <c r="CP414" i="7"/>
  <c r="CO414" i="7"/>
  <c r="CN414" i="7"/>
  <c r="CM414" i="7"/>
  <c r="CL414" i="7"/>
  <c r="CK414" i="7"/>
  <c r="CJ414" i="7"/>
  <c r="CI414" i="7"/>
  <c r="CH414" i="7"/>
  <c r="CG414" i="7"/>
  <c r="CF414" i="7"/>
  <c r="CE414" i="7"/>
  <c r="CD414" i="7"/>
  <c r="CC414" i="7"/>
  <c r="CB414" i="7"/>
  <c r="CA414" i="7"/>
  <c r="BZ414" i="7"/>
  <c r="BY414" i="7"/>
  <c r="BX414" i="7"/>
  <c r="BW414" i="7"/>
  <c r="BV414" i="7"/>
  <c r="BU414" i="7"/>
  <c r="BT414" i="7"/>
  <c r="BS414" i="7"/>
  <c r="BR414" i="7"/>
  <c r="BQ414" i="7"/>
  <c r="BP414" i="7"/>
  <c r="BO414" i="7"/>
  <c r="BN414" i="7"/>
  <c r="BM414" i="7"/>
  <c r="BL414" i="7"/>
  <c r="BK414" i="7"/>
  <c r="BJ414" i="7"/>
  <c r="BI414" i="7"/>
  <c r="BH414" i="7"/>
  <c r="BG414" i="7"/>
  <c r="BF414" i="7"/>
  <c r="BE414" i="7"/>
  <c r="BD414" i="7"/>
  <c r="BC414" i="7"/>
  <c r="BB414" i="7"/>
  <c r="BA414" i="7"/>
  <c r="AZ414" i="7"/>
  <c r="AY414" i="7"/>
  <c r="AX414" i="7"/>
  <c r="AW414" i="7"/>
  <c r="AV414" i="7"/>
  <c r="AU414" i="7"/>
  <c r="AT414" i="7"/>
  <c r="AS414" i="7"/>
  <c r="AR414" i="7"/>
  <c r="AQ414" i="7"/>
  <c r="AP414" i="7"/>
  <c r="AO414" i="7"/>
  <c r="AN414" i="7"/>
  <c r="AM414" i="7"/>
  <c r="AL414" i="7"/>
  <c r="AK414" i="7"/>
  <c r="AJ414" i="7"/>
  <c r="AI414" i="7"/>
  <c r="AH414" i="7"/>
  <c r="AG414" i="7"/>
  <c r="AF414" i="7"/>
  <c r="AE414" i="7"/>
  <c r="AD414" i="7"/>
  <c r="AC414" i="7"/>
  <c r="AB414" i="7"/>
  <c r="AA414" i="7"/>
  <c r="Z414" i="7"/>
  <c r="Y414" i="7"/>
  <c r="X414" i="7"/>
  <c r="W414" i="7"/>
  <c r="V414" i="7"/>
  <c r="U414" i="7"/>
  <c r="T414" i="7"/>
  <c r="S414" i="7"/>
  <c r="R414" i="7"/>
  <c r="Q414" i="7"/>
  <c r="P414" i="7"/>
  <c r="O414" i="7"/>
  <c r="N414" i="7"/>
  <c r="M414" i="7"/>
  <c r="L414" i="7"/>
  <c r="K414" i="7"/>
  <c r="J414" i="7"/>
  <c r="I414" i="7"/>
  <c r="H414" i="7"/>
  <c r="G414" i="7"/>
  <c r="F414" i="7"/>
  <c r="E414" i="7"/>
  <c r="D414" i="7"/>
  <c r="C414" i="7"/>
  <c r="B414" i="7"/>
  <c r="FH413" i="7"/>
  <c r="FG413" i="7"/>
  <c r="FF413" i="7"/>
  <c r="FE413" i="7"/>
  <c r="FD413" i="7"/>
  <c r="FC413" i="7"/>
  <c r="FB413" i="7"/>
  <c r="FA413" i="7"/>
  <c r="EZ413" i="7"/>
  <c r="EY413" i="7"/>
  <c r="EX413" i="7"/>
  <c r="EW413" i="7"/>
  <c r="EV413" i="7"/>
  <c r="EU413" i="7"/>
  <c r="ET413" i="7"/>
  <c r="ES413" i="7"/>
  <c r="ER413" i="7"/>
  <c r="EQ413" i="7"/>
  <c r="EP413" i="7"/>
  <c r="EO413" i="7"/>
  <c r="EN413" i="7"/>
  <c r="EM413" i="7"/>
  <c r="EL413" i="7"/>
  <c r="EK413" i="7"/>
  <c r="EJ413" i="7"/>
  <c r="EI413" i="7"/>
  <c r="EH413" i="7"/>
  <c r="EG413" i="7"/>
  <c r="EF413" i="7"/>
  <c r="EE413" i="7"/>
  <c r="ED413" i="7"/>
  <c r="EC413" i="7"/>
  <c r="EB413" i="7"/>
  <c r="EA413" i="7"/>
  <c r="DZ413" i="7"/>
  <c r="DY413" i="7"/>
  <c r="DX413" i="7"/>
  <c r="DW413" i="7"/>
  <c r="DV413" i="7"/>
  <c r="DU413" i="7"/>
  <c r="DT413" i="7"/>
  <c r="DS413" i="7"/>
  <c r="DR413" i="7"/>
  <c r="DQ413" i="7"/>
  <c r="DP413" i="7"/>
  <c r="DO413" i="7"/>
  <c r="DN413" i="7"/>
  <c r="DM413" i="7"/>
  <c r="DL413" i="7"/>
  <c r="DK413" i="7"/>
  <c r="DJ413" i="7"/>
  <c r="DI413" i="7"/>
  <c r="DH413" i="7"/>
  <c r="DG413" i="7"/>
  <c r="DF413" i="7"/>
  <c r="DE413" i="7"/>
  <c r="DD413" i="7"/>
  <c r="DC413" i="7"/>
  <c r="DB413" i="7"/>
  <c r="DA413" i="7"/>
  <c r="CZ413" i="7"/>
  <c r="CY413" i="7"/>
  <c r="CX413" i="7"/>
  <c r="CW413" i="7"/>
  <c r="CV413" i="7"/>
  <c r="CU413" i="7"/>
  <c r="CT413" i="7"/>
  <c r="CS413" i="7"/>
  <c r="CR413" i="7"/>
  <c r="CQ413" i="7"/>
  <c r="CP413" i="7"/>
  <c r="CO413" i="7"/>
  <c r="CN413" i="7"/>
  <c r="CM413" i="7"/>
  <c r="CL413" i="7"/>
  <c r="CK413" i="7"/>
  <c r="CJ413" i="7"/>
  <c r="CI413" i="7"/>
  <c r="CH413" i="7"/>
  <c r="CG413" i="7"/>
  <c r="CF413" i="7"/>
  <c r="CE413" i="7"/>
  <c r="CD413" i="7"/>
  <c r="CC413" i="7"/>
  <c r="CB413" i="7"/>
  <c r="CA413" i="7"/>
  <c r="BZ413" i="7"/>
  <c r="BY413" i="7"/>
  <c r="BX413" i="7"/>
  <c r="BW413" i="7"/>
  <c r="BV413" i="7"/>
  <c r="BU413" i="7"/>
  <c r="BT413" i="7"/>
  <c r="BS413" i="7"/>
  <c r="BR413" i="7"/>
  <c r="BQ413" i="7"/>
  <c r="BP413" i="7"/>
  <c r="BO413" i="7"/>
  <c r="BN413" i="7"/>
  <c r="BM413" i="7"/>
  <c r="BL413" i="7"/>
  <c r="BK413" i="7"/>
  <c r="BJ413" i="7"/>
  <c r="BI413" i="7"/>
  <c r="BH413" i="7"/>
  <c r="BG413" i="7"/>
  <c r="BF413" i="7"/>
  <c r="BE413" i="7"/>
  <c r="BD413" i="7"/>
  <c r="BC413" i="7"/>
  <c r="BB413" i="7"/>
  <c r="BA413" i="7"/>
  <c r="AZ413" i="7"/>
  <c r="AY413" i="7"/>
  <c r="AX413" i="7"/>
  <c r="AW413" i="7"/>
  <c r="AV413" i="7"/>
  <c r="AU413" i="7"/>
  <c r="AT413" i="7"/>
  <c r="AS413" i="7"/>
  <c r="AR413" i="7"/>
  <c r="AQ413" i="7"/>
  <c r="AP413" i="7"/>
  <c r="AO413" i="7"/>
  <c r="AN413" i="7"/>
  <c r="AM413" i="7"/>
  <c r="AL413" i="7"/>
  <c r="AK413" i="7"/>
  <c r="AJ413" i="7"/>
  <c r="AI413" i="7"/>
  <c r="AH413" i="7"/>
  <c r="AG413" i="7"/>
  <c r="AF413" i="7"/>
  <c r="AE413" i="7"/>
  <c r="AD413" i="7"/>
  <c r="AC413" i="7"/>
  <c r="AB413" i="7"/>
  <c r="AA413" i="7"/>
  <c r="Z413" i="7"/>
  <c r="Y413" i="7"/>
  <c r="X413" i="7"/>
  <c r="W413" i="7"/>
  <c r="V413" i="7"/>
  <c r="U413" i="7"/>
  <c r="T413" i="7"/>
  <c r="S413" i="7"/>
  <c r="R413" i="7"/>
  <c r="Q413" i="7"/>
  <c r="P413" i="7"/>
  <c r="O413" i="7"/>
  <c r="N413" i="7"/>
  <c r="M413" i="7"/>
  <c r="L413" i="7"/>
  <c r="K413" i="7"/>
  <c r="J413" i="7"/>
  <c r="I413" i="7"/>
  <c r="H413" i="7"/>
  <c r="G413" i="7"/>
  <c r="F413" i="7"/>
  <c r="E413" i="7"/>
  <c r="D413" i="7"/>
  <c r="C413" i="7"/>
  <c r="B413" i="7"/>
  <c r="FH412" i="7"/>
  <c r="FG412" i="7"/>
  <c r="FF412" i="7"/>
  <c r="FE412" i="7"/>
  <c r="FD412" i="7"/>
  <c r="FC412" i="7"/>
  <c r="FB412" i="7"/>
  <c r="FA412" i="7"/>
  <c r="EZ412" i="7"/>
  <c r="EY412" i="7"/>
  <c r="EX412" i="7"/>
  <c r="EW412" i="7"/>
  <c r="EV412" i="7"/>
  <c r="EU412" i="7"/>
  <c r="ET412" i="7"/>
  <c r="ES412" i="7"/>
  <c r="ER412" i="7"/>
  <c r="EQ412" i="7"/>
  <c r="EP412" i="7"/>
  <c r="EO412" i="7"/>
  <c r="EN412" i="7"/>
  <c r="EM412" i="7"/>
  <c r="EL412" i="7"/>
  <c r="EK412" i="7"/>
  <c r="EJ412" i="7"/>
  <c r="EI412" i="7"/>
  <c r="EH412" i="7"/>
  <c r="EG412" i="7"/>
  <c r="EF412" i="7"/>
  <c r="EE412" i="7"/>
  <c r="ED412" i="7"/>
  <c r="EC412" i="7"/>
  <c r="EB412" i="7"/>
  <c r="EA412" i="7"/>
  <c r="DZ412" i="7"/>
  <c r="DY412" i="7"/>
  <c r="DX412" i="7"/>
  <c r="DW412" i="7"/>
  <c r="DV412" i="7"/>
  <c r="DU412" i="7"/>
  <c r="DT412" i="7"/>
  <c r="DS412" i="7"/>
  <c r="DR412" i="7"/>
  <c r="DQ412" i="7"/>
  <c r="DP412" i="7"/>
  <c r="DO412" i="7"/>
  <c r="DN412" i="7"/>
  <c r="DM412" i="7"/>
  <c r="DL412" i="7"/>
  <c r="DK412" i="7"/>
  <c r="DJ412" i="7"/>
  <c r="DI412" i="7"/>
  <c r="DH412" i="7"/>
  <c r="DG412" i="7"/>
  <c r="DF412" i="7"/>
  <c r="DE412" i="7"/>
  <c r="DD412" i="7"/>
  <c r="DC412" i="7"/>
  <c r="DB412" i="7"/>
  <c r="DA412" i="7"/>
  <c r="CZ412" i="7"/>
  <c r="CY412" i="7"/>
  <c r="CX412" i="7"/>
  <c r="CW412" i="7"/>
  <c r="CV412" i="7"/>
  <c r="CU412" i="7"/>
  <c r="CT412" i="7"/>
  <c r="CS412" i="7"/>
  <c r="CR412" i="7"/>
  <c r="CQ412" i="7"/>
  <c r="CP412" i="7"/>
  <c r="CO412" i="7"/>
  <c r="CN412" i="7"/>
  <c r="CM412" i="7"/>
  <c r="CL412" i="7"/>
  <c r="CK412" i="7"/>
  <c r="CJ412" i="7"/>
  <c r="CI412" i="7"/>
  <c r="CH412" i="7"/>
  <c r="CG412" i="7"/>
  <c r="CF412" i="7"/>
  <c r="CE412" i="7"/>
  <c r="CD412" i="7"/>
  <c r="CC412" i="7"/>
  <c r="CB412" i="7"/>
  <c r="CA412" i="7"/>
  <c r="BZ412" i="7"/>
  <c r="BY412" i="7"/>
  <c r="BX412" i="7"/>
  <c r="BW412" i="7"/>
  <c r="BV412" i="7"/>
  <c r="BU412" i="7"/>
  <c r="BT412" i="7"/>
  <c r="BS412" i="7"/>
  <c r="BR412" i="7"/>
  <c r="BQ412" i="7"/>
  <c r="BP412" i="7"/>
  <c r="BO412" i="7"/>
  <c r="BN412" i="7"/>
  <c r="BM412" i="7"/>
  <c r="BL412" i="7"/>
  <c r="BK412" i="7"/>
  <c r="BJ412" i="7"/>
  <c r="BI412" i="7"/>
  <c r="BH412" i="7"/>
  <c r="BG412" i="7"/>
  <c r="BF412" i="7"/>
  <c r="BE412" i="7"/>
  <c r="BD412" i="7"/>
  <c r="BC412" i="7"/>
  <c r="BB412" i="7"/>
  <c r="BA412" i="7"/>
  <c r="AZ412" i="7"/>
  <c r="AY412" i="7"/>
  <c r="AX412" i="7"/>
  <c r="AW412" i="7"/>
  <c r="AV412" i="7"/>
  <c r="AU412" i="7"/>
  <c r="AT412" i="7"/>
  <c r="AS412" i="7"/>
  <c r="AR412" i="7"/>
  <c r="AQ412" i="7"/>
  <c r="AP412" i="7"/>
  <c r="AO412" i="7"/>
  <c r="AN412" i="7"/>
  <c r="AM412" i="7"/>
  <c r="AL412" i="7"/>
  <c r="AK412" i="7"/>
  <c r="AJ412" i="7"/>
  <c r="AI412" i="7"/>
  <c r="AH412" i="7"/>
  <c r="AG412" i="7"/>
  <c r="AF412" i="7"/>
  <c r="AE412" i="7"/>
  <c r="AD412" i="7"/>
  <c r="AC412" i="7"/>
  <c r="AB412" i="7"/>
  <c r="AA412" i="7"/>
  <c r="Z412" i="7"/>
  <c r="Y412" i="7"/>
  <c r="X412" i="7"/>
  <c r="W412" i="7"/>
  <c r="V412" i="7"/>
  <c r="U412" i="7"/>
  <c r="T412" i="7"/>
  <c r="S412" i="7"/>
  <c r="R412" i="7"/>
  <c r="Q412" i="7"/>
  <c r="P412" i="7"/>
  <c r="O412" i="7"/>
  <c r="N412" i="7"/>
  <c r="M412" i="7"/>
  <c r="L412" i="7"/>
  <c r="K412" i="7"/>
  <c r="J412" i="7"/>
  <c r="I412" i="7"/>
  <c r="H412" i="7"/>
  <c r="G412" i="7"/>
  <c r="F412" i="7"/>
  <c r="E412" i="7"/>
  <c r="D412" i="7"/>
  <c r="C412" i="7"/>
  <c r="B412" i="7"/>
  <c r="FH411" i="7"/>
  <c r="FG411" i="7"/>
  <c r="FF411" i="7"/>
  <c r="FE411" i="7"/>
  <c r="FD411" i="7"/>
  <c r="FC411" i="7"/>
  <c r="FB411" i="7"/>
  <c r="FA411" i="7"/>
  <c r="EZ411" i="7"/>
  <c r="EY411" i="7"/>
  <c r="EX411" i="7"/>
  <c r="EW411" i="7"/>
  <c r="EV411" i="7"/>
  <c r="EU411" i="7"/>
  <c r="ET411" i="7"/>
  <c r="ES411" i="7"/>
  <c r="ER411" i="7"/>
  <c r="EQ411" i="7"/>
  <c r="EP411" i="7"/>
  <c r="EO411" i="7"/>
  <c r="EN411" i="7"/>
  <c r="EM411" i="7"/>
  <c r="EL411" i="7"/>
  <c r="EK411" i="7"/>
  <c r="EJ411" i="7"/>
  <c r="EI411" i="7"/>
  <c r="EH411" i="7"/>
  <c r="EG411" i="7"/>
  <c r="EF411" i="7"/>
  <c r="EE411" i="7"/>
  <c r="ED411" i="7"/>
  <c r="EC411" i="7"/>
  <c r="EB411" i="7"/>
  <c r="EA411" i="7"/>
  <c r="DZ411" i="7"/>
  <c r="DY411" i="7"/>
  <c r="DX411" i="7"/>
  <c r="DW411" i="7"/>
  <c r="DV411" i="7"/>
  <c r="DU411" i="7"/>
  <c r="DT411" i="7"/>
  <c r="DS411" i="7"/>
  <c r="DR411" i="7"/>
  <c r="DQ411" i="7"/>
  <c r="DP411" i="7"/>
  <c r="DO411" i="7"/>
  <c r="DN411" i="7"/>
  <c r="DM411" i="7"/>
  <c r="DL411" i="7"/>
  <c r="DK411" i="7"/>
  <c r="DJ411" i="7"/>
  <c r="DI411" i="7"/>
  <c r="DH411" i="7"/>
  <c r="DG411" i="7"/>
  <c r="DF411" i="7"/>
  <c r="DE411" i="7"/>
  <c r="DD411" i="7"/>
  <c r="DC411" i="7"/>
  <c r="DB411" i="7"/>
  <c r="DA411" i="7"/>
  <c r="CZ411" i="7"/>
  <c r="CY411" i="7"/>
  <c r="CX411" i="7"/>
  <c r="CW411" i="7"/>
  <c r="CV411" i="7"/>
  <c r="CU411" i="7"/>
  <c r="CT411" i="7"/>
  <c r="CS411" i="7"/>
  <c r="CR411" i="7"/>
  <c r="CQ411" i="7"/>
  <c r="CP411" i="7"/>
  <c r="CO411" i="7"/>
  <c r="CN411" i="7"/>
  <c r="CM411" i="7"/>
  <c r="CL411" i="7"/>
  <c r="CK411" i="7"/>
  <c r="CJ411" i="7"/>
  <c r="CI411" i="7"/>
  <c r="CH411" i="7"/>
  <c r="CG411" i="7"/>
  <c r="CF411" i="7"/>
  <c r="CE411" i="7"/>
  <c r="CD411" i="7"/>
  <c r="CC411" i="7"/>
  <c r="CB411" i="7"/>
  <c r="CA411" i="7"/>
  <c r="BZ411" i="7"/>
  <c r="BY411" i="7"/>
  <c r="BX411" i="7"/>
  <c r="BW411" i="7"/>
  <c r="BV411" i="7"/>
  <c r="BU411" i="7"/>
  <c r="BT411" i="7"/>
  <c r="BS411" i="7"/>
  <c r="BR411" i="7"/>
  <c r="BQ411" i="7"/>
  <c r="BP411" i="7"/>
  <c r="BO411" i="7"/>
  <c r="BN411" i="7"/>
  <c r="BM411" i="7"/>
  <c r="BL411" i="7"/>
  <c r="BK411" i="7"/>
  <c r="BJ411" i="7"/>
  <c r="BI411" i="7"/>
  <c r="BH411" i="7"/>
  <c r="BG411" i="7"/>
  <c r="BF411" i="7"/>
  <c r="BE411" i="7"/>
  <c r="BD411" i="7"/>
  <c r="BC411" i="7"/>
  <c r="BB411" i="7"/>
  <c r="BA411" i="7"/>
  <c r="AZ411" i="7"/>
  <c r="AY411" i="7"/>
  <c r="AX411" i="7"/>
  <c r="AW411" i="7"/>
  <c r="AV411" i="7"/>
  <c r="AU411" i="7"/>
  <c r="AT411" i="7"/>
  <c r="AS411" i="7"/>
  <c r="AR411" i="7"/>
  <c r="AQ411" i="7"/>
  <c r="AP411" i="7"/>
  <c r="AO411" i="7"/>
  <c r="AN411" i="7"/>
  <c r="AM411" i="7"/>
  <c r="AL411" i="7"/>
  <c r="AK411" i="7"/>
  <c r="AJ411" i="7"/>
  <c r="AI411" i="7"/>
  <c r="AH411" i="7"/>
  <c r="AG411" i="7"/>
  <c r="AF411" i="7"/>
  <c r="AE411" i="7"/>
  <c r="AD411" i="7"/>
  <c r="AC411" i="7"/>
  <c r="AB411" i="7"/>
  <c r="AA411" i="7"/>
  <c r="Z411" i="7"/>
  <c r="Y411" i="7"/>
  <c r="X411" i="7"/>
  <c r="W411" i="7"/>
  <c r="V411" i="7"/>
  <c r="U411" i="7"/>
  <c r="T411" i="7"/>
  <c r="S411" i="7"/>
  <c r="R411" i="7"/>
  <c r="Q411" i="7"/>
  <c r="P411" i="7"/>
  <c r="O411" i="7"/>
  <c r="N411" i="7"/>
  <c r="M411" i="7"/>
  <c r="L411" i="7"/>
  <c r="K411" i="7"/>
  <c r="J411" i="7"/>
  <c r="I411" i="7"/>
  <c r="H411" i="7"/>
  <c r="G411" i="7"/>
  <c r="F411" i="7"/>
  <c r="E411" i="7"/>
  <c r="D411" i="7"/>
  <c r="C411" i="7"/>
  <c r="B411" i="7"/>
  <c r="FH410" i="7"/>
  <c r="FG410" i="7"/>
  <c r="FF410" i="7"/>
  <c r="FE410" i="7"/>
  <c r="FD410" i="7"/>
  <c r="FC410" i="7"/>
  <c r="FB410" i="7"/>
  <c r="FA410" i="7"/>
  <c r="EZ410" i="7"/>
  <c r="EY410" i="7"/>
  <c r="EX410" i="7"/>
  <c r="EW410" i="7"/>
  <c r="EV410" i="7"/>
  <c r="EU410" i="7"/>
  <c r="ET410" i="7"/>
  <c r="ES410" i="7"/>
  <c r="ER410" i="7"/>
  <c r="EQ410" i="7"/>
  <c r="EP410" i="7"/>
  <c r="EO410" i="7"/>
  <c r="EN410" i="7"/>
  <c r="EM410" i="7"/>
  <c r="EL410" i="7"/>
  <c r="EK410" i="7"/>
  <c r="EJ410" i="7"/>
  <c r="EI410" i="7"/>
  <c r="EH410" i="7"/>
  <c r="EG410" i="7"/>
  <c r="EF410" i="7"/>
  <c r="EE410" i="7"/>
  <c r="ED410" i="7"/>
  <c r="EC410" i="7"/>
  <c r="EB410" i="7"/>
  <c r="EA410" i="7"/>
  <c r="DZ410" i="7"/>
  <c r="DY410" i="7"/>
  <c r="DX410" i="7"/>
  <c r="DW410" i="7"/>
  <c r="DV410" i="7"/>
  <c r="DU410" i="7"/>
  <c r="DT410" i="7"/>
  <c r="DS410" i="7"/>
  <c r="DR410" i="7"/>
  <c r="DQ410" i="7"/>
  <c r="DP410" i="7"/>
  <c r="DO410" i="7"/>
  <c r="DN410" i="7"/>
  <c r="DM410" i="7"/>
  <c r="DL410" i="7"/>
  <c r="DK410" i="7"/>
  <c r="DJ410" i="7"/>
  <c r="DI410" i="7"/>
  <c r="DH410" i="7"/>
  <c r="DG410" i="7"/>
  <c r="DF410" i="7"/>
  <c r="DE410" i="7"/>
  <c r="DD410" i="7"/>
  <c r="DC410" i="7"/>
  <c r="DB410" i="7"/>
  <c r="DA410" i="7"/>
  <c r="CZ410" i="7"/>
  <c r="CY410" i="7"/>
  <c r="CX410" i="7"/>
  <c r="CW410" i="7"/>
  <c r="CV410" i="7"/>
  <c r="CU410" i="7"/>
  <c r="CT410" i="7"/>
  <c r="CS410" i="7"/>
  <c r="CR410" i="7"/>
  <c r="CQ410" i="7"/>
  <c r="CP410" i="7"/>
  <c r="CO410" i="7"/>
  <c r="CN410" i="7"/>
  <c r="CM410" i="7"/>
  <c r="CL410" i="7"/>
  <c r="CK410" i="7"/>
  <c r="CJ410" i="7"/>
  <c r="CI410" i="7"/>
  <c r="CH410" i="7"/>
  <c r="CG410" i="7"/>
  <c r="CF410" i="7"/>
  <c r="CE410" i="7"/>
  <c r="CD410" i="7"/>
  <c r="CC410" i="7"/>
  <c r="CB410" i="7"/>
  <c r="CA410" i="7"/>
  <c r="BZ410" i="7"/>
  <c r="BY410" i="7"/>
  <c r="BX410" i="7"/>
  <c r="BW410" i="7"/>
  <c r="BV410" i="7"/>
  <c r="BU410" i="7"/>
  <c r="BT410" i="7"/>
  <c r="BS410" i="7"/>
  <c r="BR410" i="7"/>
  <c r="BQ410" i="7"/>
  <c r="BP410" i="7"/>
  <c r="BO410" i="7"/>
  <c r="BN410" i="7"/>
  <c r="BM410" i="7"/>
  <c r="BL410" i="7"/>
  <c r="BK410" i="7"/>
  <c r="BJ410" i="7"/>
  <c r="BI410" i="7"/>
  <c r="BH410" i="7"/>
  <c r="BG410" i="7"/>
  <c r="BF410" i="7"/>
  <c r="BE410" i="7"/>
  <c r="BD410" i="7"/>
  <c r="BC410" i="7"/>
  <c r="BB410" i="7"/>
  <c r="BA410" i="7"/>
  <c r="AZ410" i="7"/>
  <c r="AY410" i="7"/>
  <c r="AX410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AJ410" i="7"/>
  <c r="AI410" i="7"/>
  <c r="AH410" i="7"/>
  <c r="AG410" i="7"/>
  <c r="AF410" i="7"/>
  <c r="AE410" i="7"/>
  <c r="AD410" i="7"/>
  <c r="AC410" i="7"/>
  <c r="AB410" i="7"/>
  <c r="AA410" i="7"/>
  <c r="Z410" i="7"/>
  <c r="Y410" i="7"/>
  <c r="X410" i="7"/>
  <c r="W410" i="7"/>
  <c r="V410" i="7"/>
  <c r="U410" i="7"/>
  <c r="T410" i="7"/>
  <c r="S410" i="7"/>
  <c r="R410" i="7"/>
  <c r="Q410" i="7"/>
  <c r="P410" i="7"/>
  <c r="O410" i="7"/>
  <c r="N410" i="7"/>
  <c r="M410" i="7"/>
  <c r="L410" i="7"/>
  <c r="K410" i="7"/>
  <c r="J410" i="7"/>
  <c r="I410" i="7"/>
  <c r="H410" i="7"/>
  <c r="G410" i="7"/>
  <c r="F410" i="7"/>
  <c r="E410" i="7"/>
  <c r="D410" i="7"/>
  <c r="C410" i="7"/>
  <c r="B410" i="7"/>
  <c r="FH409" i="7"/>
  <c r="FG409" i="7"/>
  <c r="FF409" i="7"/>
  <c r="FE409" i="7"/>
  <c r="FD409" i="7"/>
  <c r="FC409" i="7"/>
  <c r="FB409" i="7"/>
  <c r="FA409" i="7"/>
  <c r="EZ409" i="7"/>
  <c r="EY409" i="7"/>
  <c r="EX409" i="7"/>
  <c r="EW409" i="7"/>
  <c r="EV409" i="7"/>
  <c r="EU409" i="7"/>
  <c r="ET409" i="7"/>
  <c r="ES409" i="7"/>
  <c r="ER409" i="7"/>
  <c r="EQ409" i="7"/>
  <c r="EP409" i="7"/>
  <c r="EO409" i="7"/>
  <c r="EN409" i="7"/>
  <c r="EM409" i="7"/>
  <c r="EL409" i="7"/>
  <c r="EK409" i="7"/>
  <c r="EJ409" i="7"/>
  <c r="EI409" i="7"/>
  <c r="EH409" i="7"/>
  <c r="EG409" i="7"/>
  <c r="EF409" i="7"/>
  <c r="EE409" i="7"/>
  <c r="ED409" i="7"/>
  <c r="EC409" i="7"/>
  <c r="EB409" i="7"/>
  <c r="EA409" i="7"/>
  <c r="DZ409" i="7"/>
  <c r="DY409" i="7"/>
  <c r="DX409" i="7"/>
  <c r="DW409" i="7"/>
  <c r="DV409" i="7"/>
  <c r="DU409" i="7"/>
  <c r="DT409" i="7"/>
  <c r="DS409" i="7"/>
  <c r="DR409" i="7"/>
  <c r="DQ409" i="7"/>
  <c r="DP409" i="7"/>
  <c r="DO409" i="7"/>
  <c r="DN409" i="7"/>
  <c r="DM409" i="7"/>
  <c r="DL409" i="7"/>
  <c r="DK409" i="7"/>
  <c r="DJ409" i="7"/>
  <c r="DI409" i="7"/>
  <c r="DH409" i="7"/>
  <c r="DG409" i="7"/>
  <c r="DF409" i="7"/>
  <c r="DE409" i="7"/>
  <c r="DD409" i="7"/>
  <c r="DC409" i="7"/>
  <c r="DB409" i="7"/>
  <c r="DA409" i="7"/>
  <c r="CZ409" i="7"/>
  <c r="CY409" i="7"/>
  <c r="CX409" i="7"/>
  <c r="CW409" i="7"/>
  <c r="CV409" i="7"/>
  <c r="CU409" i="7"/>
  <c r="CT409" i="7"/>
  <c r="CS409" i="7"/>
  <c r="CR409" i="7"/>
  <c r="CQ409" i="7"/>
  <c r="CP409" i="7"/>
  <c r="CO409" i="7"/>
  <c r="CN409" i="7"/>
  <c r="CM409" i="7"/>
  <c r="CL409" i="7"/>
  <c r="CK409" i="7"/>
  <c r="CJ409" i="7"/>
  <c r="CI409" i="7"/>
  <c r="CH409" i="7"/>
  <c r="CG409" i="7"/>
  <c r="CF409" i="7"/>
  <c r="CE409" i="7"/>
  <c r="CD409" i="7"/>
  <c r="CC409" i="7"/>
  <c r="CB409" i="7"/>
  <c r="CA409" i="7"/>
  <c r="BZ409" i="7"/>
  <c r="BY409" i="7"/>
  <c r="BX409" i="7"/>
  <c r="BW409" i="7"/>
  <c r="BV409" i="7"/>
  <c r="BU409" i="7"/>
  <c r="BT409" i="7"/>
  <c r="BS409" i="7"/>
  <c r="BR409" i="7"/>
  <c r="BQ409" i="7"/>
  <c r="BP409" i="7"/>
  <c r="BO409" i="7"/>
  <c r="BN409" i="7"/>
  <c r="BM409" i="7"/>
  <c r="BL409" i="7"/>
  <c r="BK409" i="7"/>
  <c r="BJ409" i="7"/>
  <c r="BI409" i="7"/>
  <c r="BH409" i="7"/>
  <c r="BG409" i="7"/>
  <c r="BF409" i="7"/>
  <c r="BE409" i="7"/>
  <c r="BD409" i="7"/>
  <c r="BC409" i="7"/>
  <c r="BB409" i="7"/>
  <c r="BA409" i="7"/>
  <c r="AZ409" i="7"/>
  <c r="AY409" i="7"/>
  <c r="AX409" i="7"/>
  <c r="AW409" i="7"/>
  <c r="AV409" i="7"/>
  <c r="AU409" i="7"/>
  <c r="AT409" i="7"/>
  <c r="AS409" i="7"/>
  <c r="AR409" i="7"/>
  <c r="AQ409" i="7"/>
  <c r="AP409" i="7"/>
  <c r="AO409" i="7"/>
  <c r="AN409" i="7"/>
  <c r="AM409" i="7"/>
  <c r="AL409" i="7"/>
  <c r="AK409" i="7"/>
  <c r="AJ409" i="7"/>
  <c r="AI409" i="7"/>
  <c r="AH409" i="7"/>
  <c r="AG409" i="7"/>
  <c r="AF409" i="7"/>
  <c r="AE409" i="7"/>
  <c r="AD409" i="7"/>
  <c r="AC409" i="7"/>
  <c r="AB409" i="7"/>
  <c r="AA409" i="7"/>
  <c r="Z409" i="7"/>
  <c r="Y409" i="7"/>
  <c r="X409" i="7"/>
  <c r="W409" i="7"/>
  <c r="V409" i="7"/>
  <c r="U409" i="7"/>
  <c r="T409" i="7"/>
  <c r="S409" i="7"/>
  <c r="R409" i="7"/>
  <c r="Q409" i="7"/>
  <c r="P409" i="7"/>
  <c r="O409" i="7"/>
  <c r="N409" i="7"/>
  <c r="M409" i="7"/>
  <c r="L409" i="7"/>
  <c r="K409" i="7"/>
  <c r="J409" i="7"/>
  <c r="I409" i="7"/>
  <c r="H409" i="7"/>
  <c r="G409" i="7"/>
  <c r="F409" i="7"/>
  <c r="E409" i="7"/>
  <c r="D409" i="7"/>
  <c r="C409" i="7"/>
  <c r="B409" i="7"/>
  <c r="FH408" i="7"/>
  <c r="FG408" i="7"/>
  <c r="FF408" i="7"/>
  <c r="FE408" i="7"/>
  <c r="FD408" i="7"/>
  <c r="FC408" i="7"/>
  <c r="FB408" i="7"/>
  <c r="FA408" i="7"/>
  <c r="EZ408" i="7"/>
  <c r="EY408" i="7"/>
  <c r="EX408" i="7"/>
  <c r="EW408" i="7"/>
  <c r="EV408" i="7"/>
  <c r="EU408" i="7"/>
  <c r="ET408" i="7"/>
  <c r="ES408" i="7"/>
  <c r="ER408" i="7"/>
  <c r="EQ408" i="7"/>
  <c r="EP408" i="7"/>
  <c r="EO408" i="7"/>
  <c r="EN408" i="7"/>
  <c r="EM408" i="7"/>
  <c r="EL408" i="7"/>
  <c r="EK408" i="7"/>
  <c r="EJ408" i="7"/>
  <c r="EI408" i="7"/>
  <c r="EH408" i="7"/>
  <c r="EG408" i="7"/>
  <c r="EF408" i="7"/>
  <c r="EE408" i="7"/>
  <c r="ED408" i="7"/>
  <c r="EC408" i="7"/>
  <c r="EB408" i="7"/>
  <c r="EA408" i="7"/>
  <c r="DZ408" i="7"/>
  <c r="DY408" i="7"/>
  <c r="DX408" i="7"/>
  <c r="DW408" i="7"/>
  <c r="DV408" i="7"/>
  <c r="DU408" i="7"/>
  <c r="DT408" i="7"/>
  <c r="DS408" i="7"/>
  <c r="DR408" i="7"/>
  <c r="DQ408" i="7"/>
  <c r="DP408" i="7"/>
  <c r="DO408" i="7"/>
  <c r="DN408" i="7"/>
  <c r="DM408" i="7"/>
  <c r="DL408" i="7"/>
  <c r="DK408" i="7"/>
  <c r="DJ408" i="7"/>
  <c r="DI408" i="7"/>
  <c r="DH408" i="7"/>
  <c r="DG408" i="7"/>
  <c r="DF408" i="7"/>
  <c r="DE408" i="7"/>
  <c r="DD408" i="7"/>
  <c r="DC408" i="7"/>
  <c r="DB408" i="7"/>
  <c r="DA408" i="7"/>
  <c r="CZ408" i="7"/>
  <c r="CY408" i="7"/>
  <c r="CX408" i="7"/>
  <c r="CW408" i="7"/>
  <c r="CV408" i="7"/>
  <c r="CU408" i="7"/>
  <c r="CT408" i="7"/>
  <c r="CS408" i="7"/>
  <c r="CR408" i="7"/>
  <c r="CQ408" i="7"/>
  <c r="CP408" i="7"/>
  <c r="CO408" i="7"/>
  <c r="CN408" i="7"/>
  <c r="CM408" i="7"/>
  <c r="CL408" i="7"/>
  <c r="CK408" i="7"/>
  <c r="CJ408" i="7"/>
  <c r="CI408" i="7"/>
  <c r="CH408" i="7"/>
  <c r="CG408" i="7"/>
  <c r="CF408" i="7"/>
  <c r="CE408" i="7"/>
  <c r="CD408" i="7"/>
  <c r="CC408" i="7"/>
  <c r="CB408" i="7"/>
  <c r="CA408" i="7"/>
  <c r="BZ408" i="7"/>
  <c r="BY408" i="7"/>
  <c r="BX408" i="7"/>
  <c r="BW408" i="7"/>
  <c r="BV408" i="7"/>
  <c r="BU408" i="7"/>
  <c r="BT408" i="7"/>
  <c r="BS408" i="7"/>
  <c r="BR408" i="7"/>
  <c r="BQ408" i="7"/>
  <c r="BP408" i="7"/>
  <c r="BO408" i="7"/>
  <c r="BN408" i="7"/>
  <c r="BM408" i="7"/>
  <c r="BL408" i="7"/>
  <c r="BK408" i="7"/>
  <c r="BJ408" i="7"/>
  <c r="BI408" i="7"/>
  <c r="BH408" i="7"/>
  <c r="BG408" i="7"/>
  <c r="BF408" i="7"/>
  <c r="BE408" i="7"/>
  <c r="BD408" i="7"/>
  <c r="BC408" i="7"/>
  <c r="BB408" i="7"/>
  <c r="BA408" i="7"/>
  <c r="AZ408" i="7"/>
  <c r="AY408" i="7"/>
  <c r="AX408" i="7"/>
  <c r="AW408" i="7"/>
  <c r="AV408" i="7"/>
  <c r="AU408" i="7"/>
  <c r="AT408" i="7"/>
  <c r="AS408" i="7"/>
  <c r="AR408" i="7"/>
  <c r="AQ408" i="7"/>
  <c r="AP408" i="7"/>
  <c r="AO408" i="7"/>
  <c r="AN408" i="7"/>
  <c r="AM408" i="7"/>
  <c r="AL408" i="7"/>
  <c r="AK408" i="7"/>
  <c r="AJ408" i="7"/>
  <c r="AI408" i="7"/>
  <c r="AH408" i="7"/>
  <c r="AG408" i="7"/>
  <c r="AF408" i="7"/>
  <c r="AE408" i="7"/>
  <c r="AD408" i="7"/>
  <c r="AC408" i="7"/>
  <c r="AB408" i="7"/>
  <c r="AA408" i="7"/>
  <c r="Z408" i="7"/>
  <c r="Y408" i="7"/>
  <c r="X408" i="7"/>
  <c r="W408" i="7"/>
  <c r="V408" i="7"/>
  <c r="U408" i="7"/>
  <c r="T408" i="7"/>
  <c r="S408" i="7"/>
  <c r="R408" i="7"/>
  <c r="Q408" i="7"/>
  <c r="P408" i="7"/>
  <c r="O408" i="7"/>
  <c r="N408" i="7"/>
  <c r="M408" i="7"/>
  <c r="L408" i="7"/>
  <c r="K408" i="7"/>
  <c r="J408" i="7"/>
  <c r="I408" i="7"/>
  <c r="H408" i="7"/>
  <c r="G408" i="7"/>
  <c r="F408" i="7"/>
  <c r="E408" i="7"/>
  <c r="D408" i="7"/>
  <c r="C408" i="7"/>
  <c r="B408" i="7"/>
  <c r="FH407" i="7"/>
  <c r="FG407" i="7"/>
  <c r="FF407" i="7"/>
  <c r="FE407" i="7"/>
  <c r="FD407" i="7"/>
  <c r="FC407" i="7"/>
  <c r="FB407" i="7"/>
  <c r="FA407" i="7"/>
  <c r="EZ407" i="7"/>
  <c r="EY407" i="7"/>
  <c r="EX407" i="7"/>
  <c r="EW407" i="7"/>
  <c r="EV407" i="7"/>
  <c r="EU407" i="7"/>
  <c r="ET407" i="7"/>
  <c r="ES407" i="7"/>
  <c r="ER407" i="7"/>
  <c r="EQ407" i="7"/>
  <c r="EP407" i="7"/>
  <c r="EO407" i="7"/>
  <c r="EN407" i="7"/>
  <c r="EM407" i="7"/>
  <c r="EL407" i="7"/>
  <c r="EK407" i="7"/>
  <c r="EJ407" i="7"/>
  <c r="EI407" i="7"/>
  <c r="EH407" i="7"/>
  <c r="EG407" i="7"/>
  <c r="EF407" i="7"/>
  <c r="EE407" i="7"/>
  <c r="ED407" i="7"/>
  <c r="EC407" i="7"/>
  <c r="EB407" i="7"/>
  <c r="EA407" i="7"/>
  <c r="DZ407" i="7"/>
  <c r="DY407" i="7"/>
  <c r="DX407" i="7"/>
  <c r="DW407" i="7"/>
  <c r="DV407" i="7"/>
  <c r="DU407" i="7"/>
  <c r="DT407" i="7"/>
  <c r="DS407" i="7"/>
  <c r="DR407" i="7"/>
  <c r="DQ407" i="7"/>
  <c r="DP407" i="7"/>
  <c r="DO407" i="7"/>
  <c r="DN407" i="7"/>
  <c r="DM407" i="7"/>
  <c r="DL407" i="7"/>
  <c r="DK407" i="7"/>
  <c r="DJ407" i="7"/>
  <c r="DI407" i="7"/>
  <c r="DH407" i="7"/>
  <c r="DG407" i="7"/>
  <c r="DF407" i="7"/>
  <c r="DE407" i="7"/>
  <c r="DD407" i="7"/>
  <c r="DC407" i="7"/>
  <c r="DB407" i="7"/>
  <c r="DA407" i="7"/>
  <c r="CZ407" i="7"/>
  <c r="CY407" i="7"/>
  <c r="CX407" i="7"/>
  <c r="CW407" i="7"/>
  <c r="CV407" i="7"/>
  <c r="CU407" i="7"/>
  <c r="CT407" i="7"/>
  <c r="CS407" i="7"/>
  <c r="CR407" i="7"/>
  <c r="CQ407" i="7"/>
  <c r="CP407" i="7"/>
  <c r="CO407" i="7"/>
  <c r="CN407" i="7"/>
  <c r="CM407" i="7"/>
  <c r="CL407" i="7"/>
  <c r="CK407" i="7"/>
  <c r="CJ407" i="7"/>
  <c r="CI407" i="7"/>
  <c r="CH407" i="7"/>
  <c r="CG407" i="7"/>
  <c r="CF407" i="7"/>
  <c r="CE407" i="7"/>
  <c r="CD407" i="7"/>
  <c r="CC407" i="7"/>
  <c r="CB407" i="7"/>
  <c r="CA407" i="7"/>
  <c r="BZ407" i="7"/>
  <c r="BY407" i="7"/>
  <c r="BX407" i="7"/>
  <c r="BW407" i="7"/>
  <c r="BV407" i="7"/>
  <c r="BU407" i="7"/>
  <c r="BT407" i="7"/>
  <c r="BS407" i="7"/>
  <c r="BR407" i="7"/>
  <c r="BQ407" i="7"/>
  <c r="BP407" i="7"/>
  <c r="BO407" i="7"/>
  <c r="BN407" i="7"/>
  <c r="BM407" i="7"/>
  <c r="BL407" i="7"/>
  <c r="BK407" i="7"/>
  <c r="BJ407" i="7"/>
  <c r="BI407" i="7"/>
  <c r="BH407" i="7"/>
  <c r="BG407" i="7"/>
  <c r="BF407" i="7"/>
  <c r="BE407" i="7"/>
  <c r="BD407" i="7"/>
  <c r="BC407" i="7"/>
  <c r="BB407" i="7"/>
  <c r="BA407" i="7"/>
  <c r="AZ407" i="7"/>
  <c r="AY407" i="7"/>
  <c r="AX407" i="7"/>
  <c r="AW407" i="7"/>
  <c r="AV407" i="7"/>
  <c r="AU407" i="7"/>
  <c r="AT407" i="7"/>
  <c r="AS407" i="7"/>
  <c r="AR407" i="7"/>
  <c r="AQ407" i="7"/>
  <c r="AP407" i="7"/>
  <c r="AO407" i="7"/>
  <c r="AN407" i="7"/>
  <c r="AM407" i="7"/>
  <c r="AL407" i="7"/>
  <c r="AK407" i="7"/>
  <c r="AJ407" i="7"/>
  <c r="AI407" i="7"/>
  <c r="AH407" i="7"/>
  <c r="AG407" i="7"/>
  <c r="AF407" i="7"/>
  <c r="AE407" i="7"/>
  <c r="AD407" i="7"/>
  <c r="AC407" i="7"/>
  <c r="AB407" i="7"/>
  <c r="AA407" i="7"/>
  <c r="Z407" i="7"/>
  <c r="Y407" i="7"/>
  <c r="X407" i="7"/>
  <c r="W407" i="7"/>
  <c r="V407" i="7"/>
  <c r="U407" i="7"/>
  <c r="T407" i="7"/>
  <c r="S407" i="7"/>
  <c r="R407" i="7"/>
  <c r="Q407" i="7"/>
  <c r="P407" i="7"/>
  <c r="O407" i="7"/>
  <c r="N407" i="7"/>
  <c r="M407" i="7"/>
  <c r="L407" i="7"/>
  <c r="K407" i="7"/>
  <c r="J407" i="7"/>
  <c r="I407" i="7"/>
  <c r="H407" i="7"/>
  <c r="G407" i="7"/>
  <c r="F407" i="7"/>
  <c r="E407" i="7"/>
  <c r="D407" i="7"/>
  <c r="C407" i="7"/>
  <c r="B407" i="7"/>
  <c r="FH406" i="7"/>
  <c r="FG406" i="7"/>
  <c r="FF406" i="7"/>
  <c r="FE406" i="7"/>
  <c r="FD406" i="7"/>
  <c r="FC406" i="7"/>
  <c r="FB406" i="7"/>
  <c r="FA406" i="7"/>
  <c r="EZ406" i="7"/>
  <c r="EY406" i="7"/>
  <c r="EX406" i="7"/>
  <c r="EW406" i="7"/>
  <c r="EV406" i="7"/>
  <c r="EU406" i="7"/>
  <c r="ET406" i="7"/>
  <c r="ES406" i="7"/>
  <c r="ER406" i="7"/>
  <c r="EQ406" i="7"/>
  <c r="EP406" i="7"/>
  <c r="EO406" i="7"/>
  <c r="EN406" i="7"/>
  <c r="EM406" i="7"/>
  <c r="EL406" i="7"/>
  <c r="EK406" i="7"/>
  <c r="EJ406" i="7"/>
  <c r="EI406" i="7"/>
  <c r="EH406" i="7"/>
  <c r="EG406" i="7"/>
  <c r="EF406" i="7"/>
  <c r="EE406" i="7"/>
  <c r="ED406" i="7"/>
  <c r="EC406" i="7"/>
  <c r="EB406" i="7"/>
  <c r="EA406" i="7"/>
  <c r="DZ406" i="7"/>
  <c r="DY406" i="7"/>
  <c r="DX406" i="7"/>
  <c r="DW406" i="7"/>
  <c r="DV406" i="7"/>
  <c r="DU406" i="7"/>
  <c r="DT406" i="7"/>
  <c r="DS406" i="7"/>
  <c r="DR406" i="7"/>
  <c r="DQ406" i="7"/>
  <c r="DP406" i="7"/>
  <c r="DO406" i="7"/>
  <c r="DN406" i="7"/>
  <c r="DM406" i="7"/>
  <c r="DL406" i="7"/>
  <c r="DK406" i="7"/>
  <c r="DJ406" i="7"/>
  <c r="DI406" i="7"/>
  <c r="DH406" i="7"/>
  <c r="DG406" i="7"/>
  <c r="DF406" i="7"/>
  <c r="DE406" i="7"/>
  <c r="DD406" i="7"/>
  <c r="DC406" i="7"/>
  <c r="DB406" i="7"/>
  <c r="DA406" i="7"/>
  <c r="CZ406" i="7"/>
  <c r="CY406" i="7"/>
  <c r="CX406" i="7"/>
  <c r="CW406" i="7"/>
  <c r="CV406" i="7"/>
  <c r="CU406" i="7"/>
  <c r="CT406" i="7"/>
  <c r="CS406" i="7"/>
  <c r="CR406" i="7"/>
  <c r="CQ406" i="7"/>
  <c r="CP406" i="7"/>
  <c r="CO406" i="7"/>
  <c r="CN406" i="7"/>
  <c r="CM406" i="7"/>
  <c r="CL406" i="7"/>
  <c r="CK406" i="7"/>
  <c r="CJ406" i="7"/>
  <c r="CI406" i="7"/>
  <c r="CH406" i="7"/>
  <c r="CG406" i="7"/>
  <c r="CF406" i="7"/>
  <c r="CE406" i="7"/>
  <c r="CD406" i="7"/>
  <c r="CC406" i="7"/>
  <c r="CB406" i="7"/>
  <c r="CA406" i="7"/>
  <c r="BZ406" i="7"/>
  <c r="BY406" i="7"/>
  <c r="BX406" i="7"/>
  <c r="BW406" i="7"/>
  <c r="BV406" i="7"/>
  <c r="BU406" i="7"/>
  <c r="BT406" i="7"/>
  <c r="BS406" i="7"/>
  <c r="BR406" i="7"/>
  <c r="BQ406" i="7"/>
  <c r="BP406" i="7"/>
  <c r="BO406" i="7"/>
  <c r="BN406" i="7"/>
  <c r="BM406" i="7"/>
  <c r="BL406" i="7"/>
  <c r="BK406" i="7"/>
  <c r="BJ406" i="7"/>
  <c r="BI406" i="7"/>
  <c r="BH406" i="7"/>
  <c r="BG406" i="7"/>
  <c r="BF406" i="7"/>
  <c r="BE406" i="7"/>
  <c r="BD406" i="7"/>
  <c r="BC406" i="7"/>
  <c r="BB406" i="7"/>
  <c r="BA406" i="7"/>
  <c r="AZ406" i="7"/>
  <c r="AY406" i="7"/>
  <c r="AX406" i="7"/>
  <c r="AW406" i="7"/>
  <c r="AV406" i="7"/>
  <c r="AU406" i="7"/>
  <c r="AT406" i="7"/>
  <c r="AS406" i="7"/>
  <c r="AR406" i="7"/>
  <c r="AQ406" i="7"/>
  <c r="AP406" i="7"/>
  <c r="AO406" i="7"/>
  <c r="AN406" i="7"/>
  <c r="AM406" i="7"/>
  <c r="AL406" i="7"/>
  <c r="AK406" i="7"/>
  <c r="AJ406" i="7"/>
  <c r="AI406" i="7"/>
  <c r="AH406" i="7"/>
  <c r="AG406" i="7"/>
  <c r="AF406" i="7"/>
  <c r="AE406" i="7"/>
  <c r="AD406" i="7"/>
  <c r="AC406" i="7"/>
  <c r="AB406" i="7"/>
  <c r="AA406" i="7"/>
  <c r="Z406" i="7"/>
  <c r="Y406" i="7"/>
  <c r="X406" i="7"/>
  <c r="W406" i="7"/>
  <c r="V406" i="7"/>
  <c r="U406" i="7"/>
  <c r="T406" i="7"/>
  <c r="S406" i="7"/>
  <c r="R406" i="7"/>
  <c r="Q406" i="7"/>
  <c r="P406" i="7"/>
  <c r="O406" i="7"/>
  <c r="N406" i="7"/>
  <c r="M406" i="7"/>
  <c r="L406" i="7"/>
  <c r="K406" i="7"/>
  <c r="J406" i="7"/>
  <c r="I406" i="7"/>
  <c r="H406" i="7"/>
  <c r="G406" i="7"/>
  <c r="F406" i="7"/>
  <c r="E406" i="7"/>
  <c r="D406" i="7"/>
  <c r="C406" i="7"/>
  <c r="B406" i="7"/>
  <c r="FH405" i="7"/>
  <c r="FG405" i="7"/>
  <c r="FF405" i="7"/>
  <c r="FE405" i="7"/>
  <c r="FD405" i="7"/>
  <c r="FC405" i="7"/>
  <c r="FB405" i="7"/>
  <c r="FA405" i="7"/>
  <c r="EZ405" i="7"/>
  <c r="EY405" i="7"/>
  <c r="EX405" i="7"/>
  <c r="EW405" i="7"/>
  <c r="EV405" i="7"/>
  <c r="EU405" i="7"/>
  <c r="ET405" i="7"/>
  <c r="ES405" i="7"/>
  <c r="ER405" i="7"/>
  <c r="EQ405" i="7"/>
  <c r="EP405" i="7"/>
  <c r="EO405" i="7"/>
  <c r="EN405" i="7"/>
  <c r="EM405" i="7"/>
  <c r="EL405" i="7"/>
  <c r="EK405" i="7"/>
  <c r="EJ405" i="7"/>
  <c r="EI405" i="7"/>
  <c r="EH405" i="7"/>
  <c r="EG405" i="7"/>
  <c r="EF405" i="7"/>
  <c r="EE405" i="7"/>
  <c r="ED405" i="7"/>
  <c r="EC405" i="7"/>
  <c r="EB405" i="7"/>
  <c r="EA405" i="7"/>
  <c r="DZ405" i="7"/>
  <c r="DY405" i="7"/>
  <c r="DX405" i="7"/>
  <c r="DW405" i="7"/>
  <c r="DV405" i="7"/>
  <c r="DU405" i="7"/>
  <c r="DT405" i="7"/>
  <c r="DS405" i="7"/>
  <c r="DR405" i="7"/>
  <c r="DQ405" i="7"/>
  <c r="DP405" i="7"/>
  <c r="DO405" i="7"/>
  <c r="DN405" i="7"/>
  <c r="DM405" i="7"/>
  <c r="DL405" i="7"/>
  <c r="DK405" i="7"/>
  <c r="DJ405" i="7"/>
  <c r="DI405" i="7"/>
  <c r="DH405" i="7"/>
  <c r="DG405" i="7"/>
  <c r="DF405" i="7"/>
  <c r="DE405" i="7"/>
  <c r="DD405" i="7"/>
  <c r="DC405" i="7"/>
  <c r="DB405" i="7"/>
  <c r="DA405" i="7"/>
  <c r="CZ405" i="7"/>
  <c r="CY405" i="7"/>
  <c r="CX405" i="7"/>
  <c r="CW405" i="7"/>
  <c r="CV405" i="7"/>
  <c r="CU405" i="7"/>
  <c r="CT405" i="7"/>
  <c r="CS405" i="7"/>
  <c r="CR405" i="7"/>
  <c r="CQ405" i="7"/>
  <c r="CP405" i="7"/>
  <c r="CO405" i="7"/>
  <c r="CN405" i="7"/>
  <c r="CM405" i="7"/>
  <c r="CL405" i="7"/>
  <c r="CK405" i="7"/>
  <c r="CJ405" i="7"/>
  <c r="CI405" i="7"/>
  <c r="CH405" i="7"/>
  <c r="CG405" i="7"/>
  <c r="CF405" i="7"/>
  <c r="CE405" i="7"/>
  <c r="CD405" i="7"/>
  <c r="CC405" i="7"/>
  <c r="CB405" i="7"/>
  <c r="CA405" i="7"/>
  <c r="BZ405" i="7"/>
  <c r="BY405" i="7"/>
  <c r="BX405" i="7"/>
  <c r="BW405" i="7"/>
  <c r="BV405" i="7"/>
  <c r="BU405" i="7"/>
  <c r="BT405" i="7"/>
  <c r="BS405" i="7"/>
  <c r="BR405" i="7"/>
  <c r="BQ405" i="7"/>
  <c r="BP405" i="7"/>
  <c r="BO405" i="7"/>
  <c r="BN405" i="7"/>
  <c r="BM405" i="7"/>
  <c r="BL405" i="7"/>
  <c r="BK405" i="7"/>
  <c r="BJ405" i="7"/>
  <c r="BI405" i="7"/>
  <c r="BH405" i="7"/>
  <c r="BG405" i="7"/>
  <c r="BF405" i="7"/>
  <c r="BE405" i="7"/>
  <c r="BD405" i="7"/>
  <c r="BC405" i="7"/>
  <c r="BB405" i="7"/>
  <c r="BA405" i="7"/>
  <c r="AZ405" i="7"/>
  <c r="AY405" i="7"/>
  <c r="AX405" i="7"/>
  <c r="AW405" i="7"/>
  <c r="AV405" i="7"/>
  <c r="AU405" i="7"/>
  <c r="AT405" i="7"/>
  <c r="AS405" i="7"/>
  <c r="AR405" i="7"/>
  <c r="AQ405" i="7"/>
  <c r="AP405" i="7"/>
  <c r="AO405" i="7"/>
  <c r="AN405" i="7"/>
  <c r="AM405" i="7"/>
  <c r="AL405" i="7"/>
  <c r="AK405" i="7"/>
  <c r="AJ405" i="7"/>
  <c r="AI405" i="7"/>
  <c r="AH405" i="7"/>
  <c r="AG405" i="7"/>
  <c r="AF405" i="7"/>
  <c r="AE405" i="7"/>
  <c r="AD405" i="7"/>
  <c r="AC405" i="7"/>
  <c r="AB405" i="7"/>
  <c r="AA405" i="7"/>
  <c r="Z405" i="7"/>
  <c r="Y405" i="7"/>
  <c r="X405" i="7"/>
  <c r="W405" i="7"/>
  <c r="V405" i="7"/>
  <c r="U405" i="7"/>
  <c r="T405" i="7"/>
  <c r="S405" i="7"/>
  <c r="R405" i="7"/>
  <c r="Q405" i="7"/>
  <c r="P405" i="7"/>
  <c r="O405" i="7"/>
  <c r="N405" i="7"/>
  <c r="M405" i="7"/>
  <c r="L405" i="7"/>
  <c r="K405" i="7"/>
  <c r="J405" i="7"/>
  <c r="I405" i="7"/>
  <c r="H405" i="7"/>
  <c r="G405" i="7"/>
  <c r="F405" i="7"/>
  <c r="E405" i="7"/>
  <c r="D405" i="7"/>
  <c r="C405" i="7"/>
  <c r="B405" i="7"/>
  <c r="FH404" i="7"/>
  <c r="FG404" i="7"/>
  <c r="FF404" i="7"/>
  <c r="FE404" i="7"/>
  <c r="FD404" i="7"/>
  <c r="FC404" i="7"/>
  <c r="FB404" i="7"/>
  <c r="FA404" i="7"/>
  <c r="EZ404" i="7"/>
  <c r="EY404" i="7"/>
  <c r="EX404" i="7"/>
  <c r="EW404" i="7"/>
  <c r="EV404" i="7"/>
  <c r="EU404" i="7"/>
  <c r="ET404" i="7"/>
  <c r="ES404" i="7"/>
  <c r="ER404" i="7"/>
  <c r="EQ404" i="7"/>
  <c r="EP404" i="7"/>
  <c r="EO404" i="7"/>
  <c r="EN404" i="7"/>
  <c r="EM404" i="7"/>
  <c r="EL404" i="7"/>
  <c r="EK404" i="7"/>
  <c r="EJ404" i="7"/>
  <c r="EI404" i="7"/>
  <c r="EH404" i="7"/>
  <c r="EG404" i="7"/>
  <c r="EF404" i="7"/>
  <c r="EE404" i="7"/>
  <c r="ED404" i="7"/>
  <c r="EC404" i="7"/>
  <c r="EB404" i="7"/>
  <c r="EA404" i="7"/>
  <c r="DZ404" i="7"/>
  <c r="DY404" i="7"/>
  <c r="DX404" i="7"/>
  <c r="DW404" i="7"/>
  <c r="DV404" i="7"/>
  <c r="DU404" i="7"/>
  <c r="DT404" i="7"/>
  <c r="DS404" i="7"/>
  <c r="DR404" i="7"/>
  <c r="DQ404" i="7"/>
  <c r="DP404" i="7"/>
  <c r="DO404" i="7"/>
  <c r="DN404" i="7"/>
  <c r="DM404" i="7"/>
  <c r="DL404" i="7"/>
  <c r="DK404" i="7"/>
  <c r="DJ404" i="7"/>
  <c r="DI404" i="7"/>
  <c r="DH404" i="7"/>
  <c r="DG404" i="7"/>
  <c r="DF404" i="7"/>
  <c r="DE404" i="7"/>
  <c r="DD404" i="7"/>
  <c r="DC404" i="7"/>
  <c r="DB404" i="7"/>
  <c r="DA404" i="7"/>
  <c r="CZ404" i="7"/>
  <c r="CY404" i="7"/>
  <c r="CX404" i="7"/>
  <c r="CW404" i="7"/>
  <c r="CV404" i="7"/>
  <c r="CU404" i="7"/>
  <c r="CT404" i="7"/>
  <c r="CS404" i="7"/>
  <c r="CR404" i="7"/>
  <c r="CQ404" i="7"/>
  <c r="CP404" i="7"/>
  <c r="CO404" i="7"/>
  <c r="CN404" i="7"/>
  <c r="CM404" i="7"/>
  <c r="CL404" i="7"/>
  <c r="CK404" i="7"/>
  <c r="CJ404" i="7"/>
  <c r="CI404" i="7"/>
  <c r="CH404" i="7"/>
  <c r="CG404" i="7"/>
  <c r="CF404" i="7"/>
  <c r="CE404" i="7"/>
  <c r="CD404" i="7"/>
  <c r="CC404" i="7"/>
  <c r="CB404" i="7"/>
  <c r="CA404" i="7"/>
  <c r="BZ404" i="7"/>
  <c r="BY404" i="7"/>
  <c r="BX404" i="7"/>
  <c r="BW404" i="7"/>
  <c r="BV404" i="7"/>
  <c r="BU404" i="7"/>
  <c r="BT404" i="7"/>
  <c r="BS404" i="7"/>
  <c r="BR404" i="7"/>
  <c r="BQ404" i="7"/>
  <c r="BP404" i="7"/>
  <c r="BO404" i="7"/>
  <c r="BN404" i="7"/>
  <c r="BM404" i="7"/>
  <c r="BL404" i="7"/>
  <c r="BK404" i="7"/>
  <c r="BJ404" i="7"/>
  <c r="BI404" i="7"/>
  <c r="BH404" i="7"/>
  <c r="BG404" i="7"/>
  <c r="BF404" i="7"/>
  <c r="BE404" i="7"/>
  <c r="BD404" i="7"/>
  <c r="BC404" i="7"/>
  <c r="BB404" i="7"/>
  <c r="BA404" i="7"/>
  <c r="AZ404" i="7"/>
  <c r="AY404" i="7"/>
  <c r="AX404" i="7"/>
  <c r="AW404" i="7"/>
  <c r="AV404" i="7"/>
  <c r="AU404" i="7"/>
  <c r="AT404" i="7"/>
  <c r="AS404" i="7"/>
  <c r="AR404" i="7"/>
  <c r="AQ404" i="7"/>
  <c r="AP404" i="7"/>
  <c r="AO404" i="7"/>
  <c r="AN404" i="7"/>
  <c r="AM404" i="7"/>
  <c r="AL404" i="7"/>
  <c r="AK404" i="7"/>
  <c r="AJ404" i="7"/>
  <c r="AI404" i="7"/>
  <c r="AH404" i="7"/>
  <c r="AG404" i="7"/>
  <c r="AF404" i="7"/>
  <c r="AE404" i="7"/>
  <c r="AD404" i="7"/>
  <c r="AC404" i="7"/>
  <c r="AB404" i="7"/>
  <c r="AA404" i="7"/>
  <c r="Z404" i="7"/>
  <c r="Y404" i="7"/>
  <c r="X404" i="7"/>
  <c r="W404" i="7"/>
  <c r="V404" i="7"/>
  <c r="U404" i="7"/>
  <c r="T404" i="7"/>
  <c r="S404" i="7"/>
  <c r="R404" i="7"/>
  <c r="Q404" i="7"/>
  <c r="P404" i="7"/>
  <c r="O404" i="7"/>
  <c r="N404" i="7"/>
  <c r="M404" i="7"/>
  <c r="L404" i="7"/>
  <c r="K404" i="7"/>
  <c r="J404" i="7"/>
  <c r="I404" i="7"/>
  <c r="H404" i="7"/>
  <c r="G404" i="7"/>
  <c r="F404" i="7"/>
  <c r="E404" i="7"/>
  <c r="D404" i="7"/>
  <c r="C404" i="7"/>
  <c r="B404" i="7"/>
  <c r="FH403" i="7"/>
  <c r="FG403" i="7"/>
  <c r="FF403" i="7"/>
  <c r="FE403" i="7"/>
  <c r="FD403" i="7"/>
  <c r="FC403" i="7"/>
  <c r="FB403" i="7"/>
  <c r="FA403" i="7"/>
  <c r="EZ403" i="7"/>
  <c r="EY403" i="7"/>
  <c r="EX403" i="7"/>
  <c r="EW403" i="7"/>
  <c r="EV403" i="7"/>
  <c r="EU403" i="7"/>
  <c r="ET403" i="7"/>
  <c r="ES403" i="7"/>
  <c r="ER403" i="7"/>
  <c r="EQ403" i="7"/>
  <c r="EP403" i="7"/>
  <c r="EO403" i="7"/>
  <c r="EN403" i="7"/>
  <c r="EM403" i="7"/>
  <c r="EL403" i="7"/>
  <c r="EK403" i="7"/>
  <c r="EJ403" i="7"/>
  <c r="EI403" i="7"/>
  <c r="EH403" i="7"/>
  <c r="EG403" i="7"/>
  <c r="EF403" i="7"/>
  <c r="EE403" i="7"/>
  <c r="ED403" i="7"/>
  <c r="EC403" i="7"/>
  <c r="EB403" i="7"/>
  <c r="EA403" i="7"/>
  <c r="DZ403" i="7"/>
  <c r="DY403" i="7"/>
  <c r="DX403" i="7"/>
  <c r="DW403" i="7"/>
  <c r="DV403" i="7"/>
  <c r="DU403" i="7"/>
  <c r="DT403" i="7"/>
  <c r="DS403" i="7"/>
  <c r="DR403" i="7"/>
  <c r="DQ403" i="7"/>
  <c r="DP403" i="7"/>
  <c r="DO403" i="7"/>
  <c r="DN403" i="7"/>
  <c r="DM403" i="7"/>
  <c r="DL403" i="7"/>
  <c r="DK403" i="7"/>
  <c r="DJ403" i="7"/>
  <c r="DI403" i="7"/>
  <c r="DH403" i="7"/>
  <c r="DG403" i="7"/>
  <c r="DF403" i="7"/>
  <c r="DE403" i="7"/>
  <c r="DD403" i="7"/>
  <c r="DC403" i="7"/>
  <c r="DB403" i="7"/>
  <c r="DA403" i="7"/>
  <c r="CZ403" i="7"/>
  <c r="CY403" i="7"/>
  <c r="CX403" i="7"/>
  <c r="CW403" i="7"/>
  <c r="CV403" i="7"/>
  <c r="CU403" i="7"/>
  <c r="CT403" i="7"/>
  <c r="CS403" i="7"/>
  <c r="CR403" i="7"/>
  <c r="CQ403" i="7"/>
  <c r="CP403" i="7"/>
  <c r="CO403" i="7"/>
  <c r="CN403" i="7"/>
  <c r="CM403" i="7"/>
  <c r="CL403" i="7"/>
  <c r="CK403" i="7"/>
  <c r="CJ403" i="7"/>
  <c r="CI403" i="7"/>
  <c r="CH403" i="7"/>
  <c r="CG403" i="7"/>
  <c r="CF403" i="7"/>
  <c r="CE403" i="7"/>
  <c r="CD403" i="7"/>
  <c r="CC403" i="7"/>
  <c r="CB403" i="7"/>
  <c r="CA403" i="7"/>
  <c r="BZ403" i="7"/>
  <c r="BY403" i="7"/>
  <c r="BX403" i="7"/>
  <c r="BW403" i="7"/>
  <c r="BV403" i="7"/>
  <c r="BU403" i="7"/>
  <c r="BT403" i="7"/>
  <c r="BS403" i="7"/>
  <c r="BR403" i="7"/>
  <c r="BQ403" i="7"/>
  <c r="BP403" i="7"/>
  <c r="BO403" i="7"/>
  <c r="BN403" i="7"/>
  <c r="BM403" i="7"/>
  <c r="BL403" i="7"/>
  <c r="BK403" i="7"/>
  <c r="BJ403" i="7"/>
  <c r="BI403" i="7"/>
  <c r="BH403" i="7"/>
  <c r="BG403" i="7"/>
  <c r="BF403" i="7"/>
  <c r="BE403" i="7"/>
  <c r="BD403" i="7"/>
  <c r="BC403" i="7"/>
  <c r="BB403" i="7"/>
  <c r="BA403" i="7"/>
  <c r="AZ403" i="7"/>
  <c r="AY403" i="7"/>
  <c r="AX403" i="7"/>
  <c r="AW403" i="7"/>
  <c r="AV403" i="7"/>
  <c r="AU403" i="7"/>
  <c r="AT403" i="7"/>
  <c r="AS403" i="7"/>
  <c r="AR403" i="7"/>
  <c r="AQ403" i="7"/>
  <c r="AP403" i="7"/>
  <c r="AO403" i="7"/>
  <c r="AN403" i="7"/>
  <c r="AM403" i="7"/>
  <c r="AL403" i="7"/>
  <c r="AK403" i="7"/>
  <c r="AJ403" i="7"/>
  <c r="AI403" i="7"/>
  <c r="AH403" i="7"/>
  <c r="AG403" i="7"/>
  <c r="AF403" i="7"/>
  <c r="AE403" i="7"/>
  <c r="AD403" i="7"/>
  <c r="AC403" i="7"/>
  <c r="AB403" i="7"/>
  <c r="AA403" i="7"/>
  <c r="Z403" i="7"/>
  <c r="Y403" i="7"/>
  <c r="X403" i="7"/>
  <c r="W403" i="7"/>
  <c r="V403" i="7"/>
  <c r="U403" i="7"/>
  <c r="T403" i="7"/>
  <c r="S403" i="7"/>
  <c r="R403" i="7"/>
  <c r="Q403" i="7"/>
  <c r="P403" i="7"/>
  <c r="O403" i="7"/>
  <c r="N403" i="7"/>
  <c r="M403" i="7"/>
  <c r="L403" i="7"/>
  <c r="K403" i="7"/>
  <c r="J403" i="7"/>
  <c r="I403" i="7"/>
  <c r="H403" i="7"/>
  <c r="G403" i="7"/>
  <c r="F403" i="7"/>
  <c r="E403" i="7"/>
  <c r="D403" i="7"/>
  <c r="C403" i="7"/>
  <c r="B403" i="7"/>
  <c r="FH402" i="7"/>
  <c r="FG402" i="7"/>
  <c r="FF402" i="7"/>
  <c r="FE402" i="7"/>
  <c r="FD402" i="7"/>
  <c r="FC402" i="7"/>
  <c r="FB402" i="7"/>
  <c r="FA402" i="7"/>
  <c r="EZ402" i="7"/>
  <c r="EY402" i="7"/>
  <c r="EX402" i="7"/>
  <c r="EW402" i="7"/>
  <c r="EV402" i="7"/>
  <c r="EU402" i="7"/>
  <c r="ET402" i="7"/>
  <c r="ES402" i="7"/>
  <c r="ER402" i="7"/>
  <c r="EQ402" i="7"/>
  <c r="EP402" i="7"/>
  <c r="EO402" i="7"/>
  <c r="EN402" i="7"/>
  <c r="EM402" i="7"/>
  <c r="EL402" i="7"/>
  <c r="EK402" i="7"/>
  <c r="EJ402" i="7"/>
  <c r="EI402" i="7"/>
  <c r="EH402" i="7"/>
  <c r="EG402" i="7"/>
  <c r="EF402" i="7"/>
  <c r="EE402" i="7"/>
  <c r="ED402" i="7"/>
  <c r="EC402" i="7"/>
  <c r="EB402" i="7"/>
  <c r="EA402" i="7"/>
  <c r="DZ402" i="7"/>
  <c r="DY402" i="7"/>
  <c r="DX402" i="7"/>
  <c r="DW402" i="7"/>
  <c r="DV402" i="7"/>
  <c r="DU402" i="7"/>
  <c r="DT402" i="7"/>
  <c r="DS402" i="7"/>
  <c r="DR402" i="7"/>
  <c r="DQ402" i="7"/>
  <c r="DP402" i="7"/>
  <c r="DO402" i="7"/>
  <c r="DN402" i="7"/>
  <c r="DM402" i="7"/>
  <c r="DL402" i="7"/>
  <c r="DK402" i="7"/>
  <c r="DJ402" i="7"/>
  <c r="DI402" i="7"/>
  <c r="DH402" i="7"/>
  <c r="DG402" i="7"/>
  <c r="DF402" i="7"/>
  <c r="DE402" i="7"/>
  <c r="DD402" i="7"/>
  <c r="DC402" i="7"/>
  <c r="DB402" i="7"/>
  <c r="DA402" i="7"/>
  <c r="CZ402" i="7"/>
  <c r="CY402" i="7"/>
  <c r="CX402" i="7"/>
  <c r="CW402" i="7"/>
  <c r="CV402" i="7"/>
  <c r="CU402" i="7"/>
  <c r="CT402" i="7"/>
  <c r="CS402" i="7"/>
  <c r="CR402" i="7"/>
  <c r="CQ402" i="7"/>
  <c r="CP402" i="7"/>
  <c r="CO402" i="7"/>
  <c r="CN402" i="7"/>
  <c r="CM402" i="7"/>
  <c r="CL402" i="7"/>
  <c r="CK402" i="7"/>
  <c r="CJ402" i="7"/>
  <c r="CI402" i="7"/>
  <c r="CH402" i="7"/>
  <c r="CG402" i="7"/>
  <c r="CF402" i="7"/>
  <c r="CE402" i="7"/>
  <c r="CD402" i="7"/>
  <c r="CC402" i="7"/>
  <c r="CB402" i="7"/>
  <c r="CA402" i="7"/>
  <c r="BZ402" i="7"/>
  <c r="BY402" i="7"/>
  <c r="BX402" i="7"/>
  <c r="BW402" i="7"/>
  <c r="BV402" i="7"/>
  <c r="BU402" i="7"/>
  <c r="BT402" i="7"/>
  <c r="BS402" i="7"/>
  <c r="BR402" i="7"/>
  <c r="BQ402" i="7"/>
  <c r="BP402" i="7"/>
  <c r="BO402" i="7"/>
  <c r="BN402" i="7"/>
  <c r="BM402" i="7"/>
  <c r="BL402" i="7"/>
  <c r="BK402" i="7"/>
  <c r="BJ402" i="7"/>
  <c r="BI402" i="7"/>
  <c r="BH402" i="7"/>
  <c r="BG402" i="7"/>
  <c r="BF402" i="7"/>
  <c r="BE402" i="7"/>
  <c r="BD402" i="7"/>
  <c r="BC402" i="7"/>
  <c r="BB402" i="7"/>
  <c r="BA402" i="7"/>
  <c r="AZ402" i="7"/>
  <c r="AY402" i="7"/>
  <c r="AX402" i="7"/>
  <c r="AW402" i="7"/>
  <c r="AV402" i="7"/>
  <c r="AU402" i="7"/>
  <c r="AT402" i="7"/>
  <c r="AS402" i="7"/>
  <c r="AR402" i="7"/>
  <c r="AQ402" i="7"/>
  <c r="AP402" i="7"/>
  <c r="AO402" i="7"/>
  <c r="AN402" i="7"/>
  <c r="AM402" i="7"/>
  <c r="AL402" i="7"/>
  <c r="AK402" i="7"/>
  <c r="AJ402" i="7"/>
  <c r="AI402" i="7"/>
  <c r="AH402" i="7"/>
  <c r="AG402" i="7"/>
  <c r="AF402" i="7"/>
  <c r="AE402" i="7"/>
  <c r="AD402" i="7"/>
  <c r="AC402" i="7"/>
  <c r="AB402" i="7"/>
  <c r="AA402" i="7"/>
  <c r="Z402" i="7"/>
  <c r="Y402" i="7"/>
  <c r="X402" i="7"/>
  <c r="W402" i="7"/>
  <c r="V402" i="7"/>
  <c r="U402" i="7"/>
  <c r="T402" i="7"/>
  <c r="S402" i="7"/>
  <c r="R402" i="7"/>
  <c r="Q402" i="7"/>
  <c r="P402" i="7"/>
  <c r="O402" i="7"/>
  <c r="N402" i="7"/>
  <c r="M402" i="7"/>
  <c r="L402" i="7"/>
  <c r="K402" i="7"/>
  <c r="J402" i="7"/>
  <c r="I402" i="7"/>
  <c r="H402" i="7"/>
  <c r="G402" i="7"/>
  <c r="F402" i="7"/>
  <c r="E402" i="7"/>
  <c r="D402" i="7"/>
  <c r="C402" i="7"/>
  <c r="B402" i="7"/>
  <c r="FH401" i="7"/>
  <c r="FG401" i="7"/>
  <c r="FF401" i="7"/>
  <c r="FE401" i="7"/>
  <c r="FD401" i="7"/>
  <c r="FC401" i="7"/>
  <c r="FB401" i="7"/>
  <c r="FA401" i="7"/>
  <c r="EZ401" i="7"/>
  <c r="EY401" i="7"/>
  <c r="EX401" i="7"/>
  <c r="EW401" i="7"/>
  <c r="EV401" i="7"/>
  <c r="EU401" i="7"/>
  <c r="ET401" i="7"/>
  <c r="ES401" i="7"/>
  <c r="ER401" i="7"/>
  <c r="EQ401" i="7"/>
  <c r="EP401" i="7"/>
  <c r="EO401" i="7"/>
  <c r="EN401" i="7"/>
  <c r="EM401" i="7"/>
  <c r="EL401" i="7"/>
  <c r="EK401" i="7"/>
  <c r="EJ401" i="7"/>
  <c r="EI401" i="7"/>
  <c r="EH401" i="7"/>
  <c r="EG401" i="7"/>
  <c r="EF401" i="7"/>
  <c r="EE401" i="7"/>
  <c r="ED401" i="7"/>
  <c r="EC401" i="7"/>
  <c r="EB401" i="7"/>
  <c r="EA401" i="7"/>
  <c r="DZ401" i="7"/>
  <c r="DY401" i="7"/>
  <c r="DX401" i="7"/>
  <c r="DW401" i="7"/>
  <c r="DV401" i="7"/>
  <c r="DU401" i="7"/>
  <c r="DT401" i="7"/>
  <c r="DS401" i="7"/>
  <c r="DR401" i="7"/>
  <c r="DQ401" i="7"/>
  <c r="DP401" i="7"/>
  <c r="DO401" i="7"/>
  <c r="DN401" i="7"/>
  <c r="DM401" i="7"/>
  <c r="DL401" i="7"/>
  <c r="DK401" i="7"/>
  <c r="DJ401" i="7"/>
  <c r="DI401" i="7"/>
  <c r="DH401" i="7"/>
  <c r="DG401" i="7"/>
  <c r="DF401" i="7"/>
  <c r="DE401" i="7"/>
  <c r="DD401" i="7"/>
  <c r="DC401" i="7"/>
  <c r="DB401" i="7"/>
  <c r="DA401" i="7"/>
  <c r="CZ401" i="7"/>
  <c r="CY401" i="7"/>
  <c r="CX401" i="7"/>
  <c r="CW401" i="7"/>
  <c r="CV401" i="7"/>
  <c r="CU401" i="7"/>
  <c r="CT401" i="7"/>
  <c r="CS401" i="7"/>
  <c r="CR401" i="7"/>
  <c r="CQ401" i="7"/>
  <c r="CP401" i="7"/>
  <c r="CO401" i="7"/>
  <c r="CN401" i="7"/>
  <c r="CM401" i="7"/>
  <c r="CL401" i="7"/>
  <c r="CK401" i="7"/>
  <c r="CJ401" i="7"/>
  <c r="CI401" i="7"/>
  <c r="CH401" i="7"/>
  <c r="CG401" i="7"/>
  <c r="CF401" i="7"/>
  <c r="CE401" i="7"/>
  <c r="CD401" i="7"/>
  <c r="CC401" i="7"/>
  <c r="CB401" i="7"/>
  <c r="CA401" i="7"/>
  <c r="BZ401" i="7"/>
  <c r="BY401" i="7"/>
  <c r="BX401" i="7"/>
  <c r="BW401" i="7"/>
  <c r="BV401" i="7"/>
  <c r="BU401" i="7"/>
  <c r="BT401" i="7"/>
  <c r="BS401" i="7"/>
  <c r="BR401" i="7"/>
  <c r="BQ401" i="7"/>
  <c r="BP401" i="7"/>
  <c r="BO401" i="7"/>
  <c r="BN401" i="7"/>
  <c r="BM401" i="7"/>
  <c r="BL401" i="7"/>
  <c r="BK401" i="7"/>
  <c r="BJ401" i="7"/>
  <c r="BI401" i="7"/>
  <c r="BH401" i="7"/>
  <c r="BG401" i="7"/>
  <c r="BF401" i="7"/>
  <c r="BE401" i="7"/>
  <c r="BD401" i="7"/>
  <c r="BC401" i="7"/>
  <c r="BB401" i="7"/>
  <c r="BA401" i="7"/>
  <c r="AZ401" i="7"/>
  <c r="AY401" i="7"/>
  <c r="AX401" i="7"/>
  <c r="AW401" i="7"/>
  <c r="AV401" i="7"/>
  <c r="AU401" i="7"/>
  <c r="AT401" i="7"/>
  <c r="AS401" i="7"/>
  <c r="AR401" i="7"/>
  <c r="AQ401" i="7"/>
  <c r="AP401" i="7"/>
  <c r="AO401" i="7"/>
  <c r="AN401" i="7"/>
  <c r="AM401" i="7"/>
  <c r="AL401" i="7"/>
  <c r="AK401" i="7"/>
  <c r="AJ401" i="7"/>
  <c r="AI401" i="7"/>
  <c r="AH401" i="7"/>
  <c r="AG401" i="7"/>
  <c r="AF401" i="7"/>
  <c r="AE401" i="7"/>
  <c r="AD401" i="7"/>
  <c r="AC401" i="7"/>
  <c r="AB401" i="7"/>
  <c r="AA401" i="7"/>
  <c r="Z401" i="7"/>
  <c r="Y401" i="7"/>
  <c r="X401" i="7"/>
  <c r="W401" i="7"/>
  <c r="V401" i="7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D401" i="7"/>
  <c r="C401" i="7"/>
  <c r="B401" i="7"/>
  <c r="FH400" i="7"/>
  <c r="FG400" i="7"/>
  <c r="FF400" i="7"/>
  <c r="FE400" i="7"/>
  <c r="FD400" i="7"/>
  <c r="FC400" i="7"/>
  <c r="FB400" i="7"/>
  <c r="FA400" i="7"/>
  <c r="EZ400" i="7"/>
  <c r="EY400" i="7"/>
  <c r="EX400" i="7"/>
  <c r="EW400" i="7"/>
  <c r="EV400" i="7"/>
  <c r="EU400" i="7"/>
  <c r="ET400" i="7"/>
  <c r="ES400" i="7"/>
  <c r="ER400" i="7"/>
  <c r="EQ400" i="7"/>
  <c r="EP400" i="7"/>
  <c r="EO400" i="7"/>
  <c r="EN400" i="7"/>
  <c r="EM400" i="7"/>
  <c r="EL400" i="7"/>
  <c r="EK400" i="7"/>
  <c r="EJ400" i="7"/>
  <c r="EI400" i="7"/>
  <c r="EH400" i="7"/>
  <c r="EG400" i="7"/>
  <c r="EF400" i="7"/>
  <c r="EE400" i="7"/>
  <c r="ED400" i="7"/>
  <c r="EC400" i="7"/>
  <c r="EB400" i="7"/>
  <c r="EA400" i="7"/>
  <c r="DZ400" i="7"/>
  <c r="DY400" i="7"/>
  <c r="DX400" i="7"/>
  <c r="DW400" i="7"/>
  <c r="DV400" i="7"/>
  <c r="DU400" i="7"/>
  <c r="DT400" i="7"/>
  <c r="DS400" i="7"/>
  <c r="DR400" i="7"/>
  <c r="DQ400" i="7"/>
  <c r="DP400" i="7"/>
  <c r="DO400" i="7"/>
  <c r="DN400" i="7"/>
  <c r="DM400" i="7"/>
  <c r="DL400" i="7"/>
  <c r="DK400" i="7"/>
  <c r="DJ400" i="7"/>
  <c r="DI400" i="7"/>
  <c r="DH400" i="7"/>
  <c r="DG400" i="7"/>
  <c r="DF400" i="7"/>
  <c r="DE400" i="7"/>
  <c r="DD400" i="7"/>
  <c r="DC400" i="7"/>
  <c r="DB400" i="7"/>
  <c r="DA400" i="7"/>
  <c r="CZ400" i="7"/>
  <c r="CY400" i="7"/>
  <c r="CX400" i="7"/>
  <c r="CW400" i="7"/>
  <c r="CV400" i="7"/>
  <c r="CU400" i="7"/>
  <c r="CT400" i="7"/>
  <c r="CS400" i="7"/>
  <c r="CR400" i="7"/>
  <c r="CQ400" i="7"/>
  <c r="CP400" i="7"/>
  <c r="CO400" i="7"/>
  <c r="CN400" i="7"/>
  <c r="CM400" i="7"/>
  <c r="CL400" i="7"/>
  <c r="CK400" i="7"/>
  <c r="CJ400" i="7"/>
  <c r="CI400" i="7"/>
  <c r="CH400" i="7"/>
  <c r="CG400" i="7"/>
  <c r="CF400" i="7"/>
  <c r="CE400" i="7"/>
  <c r="CD400" i="7"/>
  <c r="CC400" i="7"/>
  <c r="CB400" i="7"/>
  <c r="CA400" i="7"/>
  <c r="BZ400" i="7"/>
  <c r="BY400" i="7"/>
  <c r="BX400" i="7"/>
  <c r="BW400" i="7"/>
  <c r="BV400" i="7"/>
  <c r="BU400" i="7"/>
  <c r="BT400" i="7"/>
  <c r="BS400" i="7"/>
  <c r="BR400" i="7"/>
  <c r="BQ400" i="7"/>
  <c r="BP400" i="7"/>
  <c r="BO400" i="7"/>
  <c r="BN400" i="7"/>
  <c r="BM400" i="7"/>
  <c r="BL400" i="7"/>
  <c r="BK400" i="7"/>
  <c r="BJ400" i="7"/>
  <c r="BI400" i="7"/>
  <c r="BH400" i="7"/>
  <c r="BG400" i="7"/>
  <c r="BF400" i="7"/>
  <c r="BE400" i="7"/>
  <c r="BD400" i="7"/>
  <c r="BC400" i="7"/>
  <c r="BB400" i="7"/>
  <c r="BA400" i="7"/>
  <c r="AZ400" i="7"/>
  <c r="AY400" i="7"/>
  <c r="AX400" i="7"/>
  <c r="AW400" i="7"/>
  <c r="AV400" i="7"/>
  <c r="AU400" i="7"/>
  <c r="AT400" i="7"/>
  <c r="AS400" i="7"/>
  <c r="AR400" i="7"/>
  <c r="AQ400" i="7"/>
  <c r="AP400" i="7"/>
  <c r="AO400" i="7"/>
  <c r="AN400" i="7"/>
  <c r="AM400" i="7"/>
  <c r="AL400" i="7"/>
  <c r="AK400" i="7"/>
  <c r="AJ400" i="7"/>
  <c r="AI400" i="7"/>
  <c r="AH400" i="7"/>
  <c r="AG400" i="7"/>
  <c r="AF400" i="7"/>
  <c r="AE400" i="7"/>
  <c r="AD400" i="7"/>
  <c r="AC400" i="7"/>
  <c r="AB400" i="7"/>
  <c r="AA400" i="7"/>
  <c r="Z400" i="7"/>
  <c r="Y400" i="7"/>
  <c r="X400" i="7"/>
  <c r="W400" i="7"/>
  <c r="V400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D400" i="7"/>
  <c r="C400" i="7"/>
  <c r="B400" i="7"/>
  <c r="FH399" i="7"/>
  <c r="FG399" i="7"/>
  <c r="FF399" i="7"/>
  <c r="FE399" i="7"/>
  <c r="FD399" i="7"/>
  <c r="FC399" i="7"/>
  <c r="FB399" i="7"/>
  <c r="FA399" i="7"/>
  <c r="EZ399" i="7"/>
  <c r="EY399" i="7"/>
  <c r="EX399" i="7"/>
  <c r="EW399" i="7"/>
  <c r="EV399" i="7"/>
  <c r="EU399" i="7"/>
  <c r="ET399" i="7"/>
  <c r="ES399" i="7"/>
  <c r="ER399" i="7"/>
  <c r="EQ399" i="7"/>
  <c r="EP399" i="7"/>
  <c r="EO399" i="7"/>
  <c r="EN399" i="7"/>
  <c r="EM399" i="7"/>
  <c r="EL399" i="7"/>
  <c r="EK399" i="7"/>
  <c r="EJ399" i="7"/>
  <c r="EI399" i="7"/>
  <c r="EH399" i="7"/>
  <c r="EG399" i="7"/>
  <c r="EF399" i="7"/>
  <c r="EE399" i="7"/>
  <c r="ED399" i="7"/>
  <c r="EC399" i="7"/>
  <c r="EB399" i="7"/>
  <c r="EA399" i="7"/>
  <c r="DZ399" i="7"/>
  <c r="DY399" i="7"/>
  <c r="DX399" i="7"/>
  <c r="DW399" i="7"/>
  <c r="DV399" i="7"/>
  <c r="DU399" i="7"/>
  <c r="DT399" i="7"/>
  <c r="DS399" i="7"/>
  <c r="DR399" i="7"/>
  <c r="DQ399" i="7"/>
  <c r="DP399" i="7"/>
  <c r="DO399" i="7"/>
  <c r="DN399" i="7"/>
  <c r="DM399" i="7"/>
  <c r="DL399" i="7"/>
  <c r="DK399" i="7"/>
  <c r="DJ399" i="7"/>
  <c r="DI399" i="7"/>
  <c r="DH399" i="7"/>
  <c r="DG399" i="7"/>
  <c r="DF399" i="7"/>
  <c r="DE399" i="7"/>
  <c r="DD399" i="7"/>
  <c r="DC399" i="7"/>
  <c r="DB399" i="7"/>
  <c r="DA399" i="7"/>
  <c r="CZ399" i="7"/>
  <c r="CY399" i="7"/>
  <c r="CX399" i="7"/>
  <c r="CW399" i="7"/>
  <c r="CV399" i="7"/>
  <c r="CU399" i="7"/>
  <c r="CT399" i="7"/>
  <c r="CS399" i="7"/>
  <c r="CR399" i="7"/>
  <c r="CQ399" i="7"/>
  <c r="CP399" i="7"/>
  <c r="CO399" i="7"/>
  <c r="CN399" i="7"/>
  <c r="CM399" i="7"/>
  <c r="CL399" i="7"/>
  <c r="CK399" i="7"/>
  <c r="CJ399" i="7"/>
  <c r="CI399" i="7"/>
  <c r="CH399" i="7"/>
  <c r="CG399" i="7"/>
  <c r="CF399" i="7"/>
  <c r="CE399" i="7"/>
  <c r="CD399" i="7"/>
  <c r="CC399" i="7"/>
  <c r="CB399" i="7"/>
  <c r="CA399" i="7"/>
  <c r="BZ399" i="7"/>
  <c r="BY399" i="7"/>
  <c r="BX399" i="7"/>
  <c r="BW399" i="7"/>
  <c r="BV399" i="7"/>
  <c r="BU399" i="7"/>
  <c r="BT399" i="7"/>
  <c r="BS399" i="7"/>
  <c r="BR399" i="7"/>
  <c r="BQ399" i="7"/>
  <c r="BP399" i="7"/>
  <c r="BO399" i="7"/>
  <c r="BN399" i="7"/>
  <c r="BM399" i="7"/>
  <c r="BL399" i="7"/>
  <c r="BK399" i="7"/>
  <c r="BJ399" i="7"/>
  <c r="BI399" i="7"/>
  <c r="BH399" i="7"/>
  <c r="BG399" i="7"/>
  <c r="BF399" i="7"/>
  <c r="BE399" i="7"/>
  <c r="BD399" i="7"/>
  <c r="BC399" i="7"/>
  <c r="BB399" i="7"/>
  <c r="BA399" i="7"/>
  <c r="AZ399" i="7"/>
  <c r="AY399" i="7"/>
  <c r="AX399" i="7"/>
  <c r="AW399" i="7"/>
  <c r="AV399" i="7"/>
  <c r="AU399" i="7"/>
  <c r="AT399" i="7"/>
  <c r="AS399" i="7"/>
  <c r="AR399" i="7"/>
  <c r="AQ399" i="7"/>
  <c r="AP399" i="7"/>
  <c r="AO399" i="7"/>
  <c r="AN399" i="7"/>
  <c r="AM399" i="7"/>
  <c r="AL399" i="7"/>
  <c r="AK399" i="7"/>
  <c r="AJ399" i="7"/>
  <c r="AI399" i="7"/>
  <c r="AH399" i="7"/>
  <c r="AG399" i="7"/>
  <c r="AF399" i="7"/>
  <c r="AE399" i="7"/>
  <c r="AD399" i="7"/>
  <c r="AC399" i="7"/>
  <c r="AB399" i="7"/>
  <c r="AA399" i="7"/>
  <c r="Z399" i="7"/>
  <c r="Y399" i="7"/>
  <c r="X399" i="7"/>
  <c r="W399" i="7"/>
  <c r="V399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D399" i="7"/>
  <c r="C399" i="7"/>
  <c r="B399" i="7"/>
  <c r="FH398" i="7"/>
  <c r="FG398" i="7"/>
  <c r="FF398" i="7"/>
  <c r="FE398" i="7"/>
  <c r="FD398" i="7"/>
  <c r="FC398" i="7"/>
  <c r="FB398" i="7"/>
  <c r="FA398" i="7"/>
  <c r="EZ398" i="7"/>
  <c r="EY398" i="7"/>
  <c r="EX398" i="7"/>
  <c r="EW398" i="7"/>
  <c r="EV398" i="7"/>
  <c r="EU398" i="7"/>
  <c r="ET398" i="7"/>
  <c r="ES398" i="7"/>
  <c r="ER398" i="7"/>
  <c r="EQ398" i="7"/>
  <c r="EP398" i="7"/>
  <c r="EO398" i="7"/>
  <c r="EN398" i="7"/>
  <c r="EM398" i="7"/>
  <c r="EL398" i="7"/>
  <c r="EK398" i="7"/>
  <c r="EJ398" i="7"/>
  <c r="EI398" i="7"/>
  <c r="EH398" i="7"/>
  <c r="EG398" i="7"/>
  <c r="EF398" i="7"/>
  <c r="EE398" i="7"/>
  <c r="ED398" i="7"/>
  <c r="EC398" i="7"/>
  <c r="EB398" i="7"/>
  <c r="EA398" i="7"/>
  <c r="DZ398" i="7"/>
  <c r="DY398" i="7"/>
  <c r="DX398" i="7"/>
  <c r="DW398" i="7"/>
  <c r="DV398" i="7"/>
  <c r="DU398" i="7"/>
  <c r="DT398" i="7"/>
  <c r="DS398" i="7"/>
  <c r="DR398" i="7"/>
  <c r="DQ398" i="7"/>
  <c r="DP398" i="7"/>
  <c r="DO398" i="7"/>
  <c r="DN398" i="7"/>
  <c r="DM398" i="7"/>
  <c r="DL398" i="7"/>
  <c r="DK398" i="7"/>
  <c r="DJ398" i="7"/>
  <c r="DI398" i="7"/>
  <c r="DH398" i="7"/>
  <c r="DG398" i="7"/>
  <c r="DF398" i="7"/>
  <c r="DE398" i="7"/>
  <c r="DD398" i="7"/>
  <c r="DC398" i="7"/>
  <c r="DB398" i="7"/>
  <c r="DA398" i="7"/>
  <c r="CZ398" i="7"/>
  <c r="CY398" i="7"/>
  <c r="CX398" i="7"/>
  <c r="CW398" i="7"/>
  <c r="CV398" i="7"/>
  <c r="CU398" i="7"/>
  <c r="CT398" i="7"/>
  <c r="CS398" i="7"/>
  <c r="CR398" i="7"/>
  <c r="CQ398" i="7"/>
  <c r="CP398" i="7"/>
  <c r="CO398" i="7"/>
  <c r="CN398" i="7"/>
  <c r="CM398" i="7"/>
  <c r="CL398" i="7"/>
  <c r="CK398" i="7"/>
  <c r="CJ398" i="7"/>
  <c r="CI398" i="7"/>
  <c r="CH398" i="7"/>
  <c r="CG398" i="7"/>
  <c r="CF398" i="7"/>
  <c r="CE398" i="7"/>
  <c r="CD398" i="7"/>
  <c r="CC398" i="7"/>
  <c r="CB398" i="7"/>
  <c r="CA398" i="7"/>
  <c r="BZ398" i="7"/>
  <c r="BY398" i="7"/>
  <c r="BX398" i="7"/>
  <c r="BW398" i="7"/>
  <c r="BV398" i="7"/>
  <c r="BU398" i="7"/>
  <c r="BT398" i="7"/>
  <c r="BS398" i="7"/>
  <c r="BR398" i="7"/>
  <c r="BQ398" i="7"/>
  <c r="BP398" i="7"/>
  <c r="BO398" i="7"/>
  <c r="BN398" i="7"/>
  <c r="BM398" i="7"/>
  <c r="BL398" i="7"/>
  <c r="BK398" i="7"/>
  <c r="BJ398" i="7"/>
  <c r="BI398" i="7"/>
  <c r="BH398" i="7"/>
  <c r="BG398" i="7"/>
  <c r="BF398" i="7"/>
  <c r="BE398" i="7"/>
  <c r="BD398" i="7"/>
  <c r="BC398" i="7"/>
  <c r="BB398" i="7"/>
  <c r="BA398" i="7"/>
  <c r="AZ398" i="7"/>
  <c r="AY398" i="7"/>
  <c r="AX398" i="7"/>
  <c r="AW398" i="7"/>
  <c r="AV398" i="7"/>
  <c r="AU398" i="7"/>
  <c r="AT398" i="7"/>
  <c r="AS398" i="7"/>
  <c r="AR398" i="7"/>
  <c r="AQ398" i="7"/>
  <c r="AP398" i="7"/>
  <c r="AO398" i="7"/>
  <c r="AN398" i="7"/>
  <c r="AM398" i="7"/>
  <c r="AL398" i="7"/>
  <c r="AK398" i="7"/>
  <c r="AJ398" i="7"/>
  <c r="AI398" i="7"/>
  <c r="AH398" i="7"/>
  <c r="AG398" i="7"/>
  <c r="AF398" i="7"/>
  <c r="AE398" i="7"/>
  <c r="AD398" i="7"/>
  <c r="AC398" i="7"/>
  <c r="AB398" i="7"/>
  <c r="AA398" i="7"/>
  <c r="Z398" i="7"/>
  <c r="Y398" i="7"/>
  <c r="X398" i="7"/>
  <c r="W398" i="7"/>
  <c r="V398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D398" i="7"/>
  <c r="C398" i="7"/>
  <c r="B398" i="7"/>
  <c r="FH397" i="7"/>
  <c r="FG397" i="7"/>
  <c r="FF397" i="7"/>
  <c r="FE397" i="7"/>
  <c r="FD397" i="7"/>
  <c r="FC397" i="7"/>
  <c r="FB397" i="7"/>
  <c r="FA397" i="7"/>
  <c r="EZ397" i="7"/>
  <c r="EY397" i="7"/>
  <c r="EX397" i="7"/>
  <c r="EW397" i="7"/>
  <c r="EV397" i="7"/>
  <c r="EU397" i="7"/>
  <c r="ET397" i="7"/>
  <c r="ES397" i="7"/>
  <c r="ER397" i="7"/>
  <c r="EQ397" i="7"/>
  <c r="EP397" i="7"/>
  <c r="EO397" i="7"/>
  <c r="EN397" i="7"/>
  <c r="EM397" i="7"/>
  <c r="EL397" i="7"/>
  <c r="EK397" i="7"/>
  <c r="EJ397" i="7"/>
  <c r="EI397" i="7"/>
  <c r="EH397" i="7"/>
  <c r="EG397" i="7"/>
  <c r="EF397" i="7"/>
  <c r="EE397" i="7"/>
  <c r="ED397" i="7"/>
  <c r="EC397" i="7"/>
  <c r="EB397" i="7"/>
  <c r="EA397" i="7"/>
  <c r="DZ397" i="7"/>
  <c r="DY397" i="7"/>
  <c r="DX397" i="7"/>
  <c r="DW397" i="7"/>
  <c r="DV397" i="7"/>
  <c r="DU397" i="7"/>
  <c r="DT397" i="7"/>
  <c r="DS397" i="7"/>
  <c r="DR397" i="7"/>
  <c r="DQ397" i="7"/>
  <c r="DP397" i="7"/>
  <c r="DO397" i="7"/>
  <c r="DN397" i="7"/>
  <c r="DM397" i="7"/>
  <c r="DL397" i="7"/>
  <c r="DK397" i="7"/>
  <c r="DJ397" i="7"/>
  <c r="DI397" i="7"/>
  <c r="DH397" i="7"/>
  <c r="DG397" i="7"/>
  <c r="DF397" i="7"/>
  <c r="DE397" i="7"/>
  <c r="DD397" i="7"/>
  <c r="DC397" i="7"/>
  <c r="DB397" i="7"/>
  <c r="DA397" i="7"/>
  <c r="CZ397" i="7"/>
  <c r="CY397" i="7"/>
  <c r="CX397" i="7"/>
  <c r="CW397" i="7"/>
  <c r="CV397" i="7"/>
  <c r="CU397" i="7"/>
  <c r="CT397" i="7"/>
  <c r="CS397" i="7"/>
  <c r="CR397" i="7"/>
  <c r="CQ397" i="7"/>
  <c r="CP397" i="7"/>
  <c r="CO397" i="7"/>
  <c r="CN397" i="7"/>
  <c r="CM397" i="7"/>
  <c r="CL397" i="7"/>
  <c r="CK397" i="7"/>
  <c r="CJ397" i="7"/>
  <c r="CI397" i="7"/>
  <c r="CH397" i="7"/>
  <c r="CG397" i="7"/>
  <c r="CF397" i="7"/>
  <c r="CE397" i="7"/>
  <c r="CD397" i="7"/>
  <c r="CC397" i="7"/>
  <c r="CB397" i="7"/>
  <c r="CA397" i="7"/>
  <c r="BZ397" i="7"/>
  <c r="BY397" i="7"/>
  <c r="BX397" i="7"/>
  <c r="BW397" i="7"/>
  <c r="BV397" i="7"/>
  <c r="BU397" i="7"/>
  <c r="BT397" i="7"/>
  <c r="BS397" i="7"/>
  <c r="BR397" i="7"/>
  <c r="BQ397" i="7"/>
  <c r="BP397" i="7"/>
  <c r="BO397" i="7"/>
  <c r="BN397" i="7"/>
  <c r="BM397" i="7"/>
  <c r="BL397" i="7"/>
  <c r="BK397" i="7"/>
  <c r="BJ397" i="7"/>
  <c r="BI397" i="7"/>
  <c r="BH397" i="7"/>
  <c r="BG397" i="7"/>
  <c r="BF397" i="7"/>
  <c r="BE397" i="7"/>
  <c r="BD397" i="7"/>
  <c r="BC397" i="7"/>
  <c r="BB397" i="7"/>
  <c r="BA397" i="7"/>
  <c r="AZ397" i="7"/>
  <c r="AY397" i="7"/>
  <c r="AX397" i="7"/>
  <c r="AW397" i="7"/>
  <c r="AV397" i="7"/>
  <c r="AU397" i="7"/>
  <c r="AT397" i="7"/>
  <c r="AS397" i="7"/>
  <c r="AR397" i="7"/>
  <c r="AQ397" i="7"/>
  <c r="AP397" i="7"/>
  <c r="AO397" i="7"/>
  <c r="AN397" i="7"/>
  <c r="AM397" i="7"/>
  <c r="AL397" i="7"/>
  <c r="AK397" i="7"/>
  <c r="AJ397" i="7"/>
  <c r="AI397" i="7"/>
  <c r="AH397" i="7"/>
  <c r="AG397" i="7"/>
  <c r="AF397" i="7"/>
  <c r="AE397" i="7"/>
  <c r="AD397" i="7"/>
  <c r="AC397" i="7"/>
  <c r="AB397" i="7"/>
  <c r="AA397" i="7"/>
  <c r="Z397" i="7"/>
  <c r="Y397" i="7"/>
  <c r="X397" i="7"/>
  <c r="W397" i="7"/>
  <c r="V397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D397" i="7"/>
  <c r="C397" i="7"/>
  <c r="B397" i="7"/>
  <c r="FH396" i="7"/>
  <c r="FG396" i="7"/>
  <c r="FF396" i="7"/>
  <c r="FE396" i="7"/>
  <c r="FD396" i="7"/>
  <c r="FC396" i="7"/>
  <c r="FB396" i="7"/>
  <c r="FA396" i="7"/>
  <c r="EZ396" i="7"/>
  <c r="EY396" i="7"/>
  <c r="EX396" i="7"/>
  <c r="EW396" i="7"/>
  <c r="EV396" i="7"/>
  <c r="EU396" i="7"/>
  <c r="ET396" i="7"/>
  <c r="ES396" i="7"/>
  <c r="ER396" i="7"/>
  <c r="EQ396" i="7"/>
  <c r="EP396" i="7"/>
  <c r="EO396" i="7"/>
  <c r="EN396" i="7"/>
  <c r="EM396" i="7"/>
  <c r="EL396" i="7"/>
  <c r="EK396" i="7"/>
  <c r="EJ396" i="7"/>
  <c r="EI396" i="7"/>
  <c r="EH396" i="7"/>
  <c r="EG396" i="7"/>
  <c r="EF396" i="7"/>
  <c r="EE396" i="7"/>
  <c r="ED396" i="7"/>
  <c r="EC396" i="7"/>
  <c r="EB396" i="7"/>
  <c r="EA396" i="7"/>
  <c r="DZ396" i="7"/>
  <c r="DY396" i="7"/>
  <c r="DX396" i="7"/>
  <c r="DW396" i="7"/>
  <c r="DV396" i="7"/>
  <c r="DU396" i="7"/>
  <c r="DT396" i="7"/>
  <c r="DS396" i="7"/>
  <c r="DR396" i="7"/>
  <c r="DQ396" i="7"/>
  <c r="DP396" i="7"/>
  <c r="DO396" i="7"/>
  <c r="DN396" i="7"/>
  <c r="DM396" i="7"/>
  <c r="DL396" i="7"/>
  <c r="DK396" i="7"/>
  <c r="DJ396" i="7"/>
  <c r="DI396" i="7"/>
  <c r="DH396" i="7"/>
  <c r="DG396" i="7"/>
  <c r="DF396" i="7"/>
  <c r="DE396" i="7"/>
  <c r="DD396" i="7"/>
  <c r="DC396" i="7"/>
  <c r="DB396" i="7"/>
  <c r="DA396" i="7"/>
  <c r="CZ396" i="7"/>
  <c r="CY396" i="7"/>
  <c r="CX396" i="7"/>
  <c r="CW396" i="7"/>
  <c r="CV396" i="7"/>
  <c r="CU396" i="7"/>
  <c r="CT396" i="7"/>
  <c r="CS396" i="7"/>
  <c r="CR396" i="7"/>
  <c r="CQ396" i="7"/>
  <c r="CP396" i="7"/>
  <c r="CO396" i="7"/>
  <c r="CN396" i="7"/>
  <c r="CM396" i="7"/>
  <c r="CL396" i="7"/>
  <c r="CK396" i="7"/>
  <c r="CJ396" i="7"/>
  <c r="CI396" i="7"/>
  <c r="CH396" i="7"/>
  <c r="CG396" i="7"/>
  <c r="CF396" i="7"/>
  <c r="CE396" i="7"/>
  <c r="CD396" i="7"/>
  <c r="CC396" i="7"/>
  <c r="CB396" i="7"/>
  <c r="CA396" i="7"/>
  <c r="BZ396" i="7"/>
  <c r="BY396" i="7"/>
  <c r="BX396" i="7"/>
  <c r="BW396" i="7"/>
  <c r="BV396" i="7"/>
  <c r="BU396" i="7"/>
  <c r="BT396" i="7"/>
  <c r="BS396" i="7"/>
  <c r="BR396" i="7"/>
  <c r="BQ396" i="7"/>
  <c r="BP396" i="7"/>
  <c r="BO396" i="7"/>
  <c r="BN396" i="7"/>
  <c r="BM396" i="7"/>
  <c r="BL396" i="7"/>
  <c r="BK396" i="7"/>
  <c r="BJ396" i="7"/>
  <c r="BI396" i="7"/>
  <c r="BH396" i="7"/>
  <c r="BG396" i="7"/>
  <c r="BF396" i="7"/>
  <c r="BE396" i="7"/>
  <c r="BD396" i="7"/>
  <c r="BC396" i="7"/>
  <c r="BB396" i="7"/>
  <c r="BA396" i="7"/>
  <c r="AZ396" i="7"/>
  <c r="AY396" i="7"/>
  <c r="AX396" i="7"/>
  <c r="AW396" i="7"/>
  <c r="AV396" i="7"/>
  <c r="AU396" i="7"/>
  <c r="AT396" i="7"/>
  <c r="AS396" i="7"/>
  <c r="AR396" i="7"/>
  <c r="AQ396" i="7"/>
  <c r="AP396" i="7"/>
  <c r="AO396" i="7"/>
  <c r="AN396" i="7"/>
  <c r="AM396" i="7"/>
  <c r="AL396" i="7"/>
  <c r="AK396" i="7"/>
  <c r="AJ396" i="7"/>
  <c r="AI396" i="7"/>
  <c r="AH396" i="7"/>
  <c r="AG396" i="7"/>
  <c r="AF396" i="7"/>
  <c r="AE396" i="7"/>
  <c r="AD396" i="7"/>
  <c r="AC396" i="7"/>
  <c r="AB396" i="7"/>
  <c r="AA396" i="7"/>
  <c r="Z396" i="7"/>
  <c r="Y396" i="7"/>
  <c r="X396" i="7"/>
  <c r="W396" i="7"/>
  <c r="V396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D396" i="7"/>
  <c r="C396" i="7"/>
  <c r="B396" i="7"/>
  <c r="FH395" i="7"/>
  <c r="FG395" i="7"/>
  <c r="FF395" i="7"/>
  <c r="FE395" i="7"/>
  <c r="FD395" i="7"/>
  <c r="FC395" i="7"/>
  <c r="FB395" i="7"/>
  <c r="FA395" i="7"/>
  <c r="EZ395" i="7"/>
  <c r="EY395" i="7"/>
  <c r="EX395" i="7"/>
  <c r="EW395" i="7"/>
  <c r="EV395" i="7"/>
  <c r="EU395" i="7"/>
  <c r="ET395" i="7"/>
  <c r="ES395" i="7"/>
  <c r="ER395" i="7"/>
  <c r="EQ395" i="7"/>
  <c r="EP395" i="7"/>
  <c r="EO395" i="7"/>
  <c r="EN395" i="7"/>
  <c r="EM395" i="7"/>
  <c r="EL395" i="7"/>
  <c r="EK395" i="7"/>
  <c r="EJ395" i="7"/>
  <c r="EI395" i="7"/>
  <c r="EH395" i="7"/>
  <c r="EG395" i="7"/>
  <c r="EF395" i="7"/>
  <c r="EE395" i="7"/>
  <c r="ED395" i="7"/>
  <c r="EC395" i="7"/>
  <c r="EB395" i="7"/>
  <c r="EA395" i="7"/>
  <c r="DZ395" i="7"/>
  <c r="DY395" i="7"/>
  <c r="DX395" i="7"/>
  <c r="DW395" i="7"/>
  <c r="DV395" i="7"/>
  <c r="DU395" i="7"/>
  <c r="DT395" i="7"/>
  <c r="DS395" i="7"/>
  <c r="DR395" i="7"/>
  <c r="DQ395" i="7"/>
  <c r="DP395" i="7"/>
  <c r="DO395" i="7"/>
  <c r="DN395" i="7"/>
  <c r="DM395" i="7"/>
  <c r="DL395" i="7"/>
  <c r="DK395" i="7"/>
  <c r="DJ395" i="7"/>
  <c r="DI395" i="7"/>
  <c r="DH395" i="7"/>
  <c r="DG395" i="7"/>
  <c r="DF395" i="7"/>
  <c r="DE395" i="7"/>
  <c r="DD395" i="7"/>
  <c r="DC395" i="7"/>
  <c r="DB395" i="7"/>
  <c r="DA395" i="7"/>
  <c r="CZ395" i="7"/>
  <c r="CY395" i="7"/>
  <c r="CX395" i="7"/>
  <c r="CW395" i="7"/>
  <c r="CV395" i="7"/>
  <c r="CU395" i="7"/>
  <c r="CT395" i="7"/>
  <c r="CS395" i="7"/>
  <c r="CR395" i="7"/>
  <c r="CQ395" i="7"/>
  <c r="CP395" i="7"/>
  <c r="CO395" i="7"/>
  <c r="CN395" i="7"/>
  <c r="CM395" i="7"/>
  <c r="CL395" i="7"/>
  <c r="CK395" i="7"/>
  <c r="CJ395" i="7"/>
  <c r="CI395" i="7"/>
  <c r="CH395" i="7"/>
  <c r="CG395" i="7"/>
  <c r="CF395" i="7"/>
  <c r="CE395" i="7"/>
  <c r="CD395" i="7"/>
  <c r="CC395" i="7"/>
  <c r="CB395" i="7"/>
  <c r="CA395" i="7"/>
  <c r="BZ395" i="7"/>
  <c r="BY395" i="7"/>
  <c r="BX395" i="7"/>
  <c r="BW395" i="7"/>
  <c r="BV395" i="7"/>
  <c r="BU395" i="7"/>
  <c r="BT395" i="7"/>
  <c r="BS395" i="7"/>
  <c r="BR395" i="7"/>
  <c r="BQ395" i="7"/>
  <c r="BP395" i="7"/>
  <c r="BO395" i="7"/>
  <c r="BN395" i="7"/>
  <c r="BM395" i="7"/>
  <c r="BL395" i="7"/>
  <c r="BK395" i="7"/>
  <c r="BJ395" i="7"/>
  <c r="BI395" i="7"/>
  <c r="BH395" i="7"/>
  <c r="BG395" i="7"/>
  <c r="BF395" i="7"/>
  <c r="BE395" i="7"/>
  <c r="BD395" i="7"/>
  <c r="BC395" i="7"/>
  <c r="BB395" i="7"/>
  <c r="BA395" i="7"/>
  <c r="AZ395" i="7"/>
  <c r="AY395" i="7"/>
  <c r="AX395" i="7"/>
  <c r="AW395" i="7"/>
  <c r="AV395" i="7"/>
  <c r="AU395" i="7"/>
  <c r="AT395" i="7"/>
  <c r="AS395" i="7"/>
  <c r="AR395" i="7"/>
  <c r="AQ395" i="7"/>
  <c r="AP395" i="7"/>
  <c r="AO395" i="7"/>
  <c r="AN395" i="7"/>
  <c r="AM395" i="7"/>
  <c r="AL395" i="7"/>
  <c r="AK395" i="7"/>
  <c r="AJ395" i="7"/>
  <c r="AI395" i="7"/>
  <c r="AH395" i="7"/>
  <c r="AG395" i="7"/>
  <c r="AF395" i="7"/>
  <c r="AE395" i="7"/>
  <c r="AD395" i="7"/>
  <c r="AC395" i="7"/>
  <c r="AB395" i="7"/>
  <c r="AA395" i="7"/>
  <c r="Z395" i="7"/>
  <c r="Y395" i="7"/>
  <c r="X395" i="7"/>
  <c r="W395" i="7"/>
  <c r="V395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D395" i="7"/>
  <c r="C395" i="7"/>
  <c r="B395" i="7"/>
  <c r="FH394" i="7"/>
  <c r="FG394" i="7"/>
  <c r="FF394" i="7"/>
  <c r="FE394" i="7"/>
  <c r="FD394" i="7"/>
  <c r="FC394" i="7"/>
  <c r="FB394" i="7"/>
  <c r="FA394" i="7"/>
  <c r="EZ394" i="7"/>
  <c r="EY394" i="7"/>
  <c r="EX394" i="7"/>
  <c r="EW394" i="7"/>
  <c r="EV394" i="7"/>
  <c r="EU394" i="7"/>
  <c r="ET394" i="7"/>
  <c r="ES394" i="7"/>
  <c r="ER394" i="7"/>
  <c r="EQ394" i="7"/>
  <c r="EP394" i="7"/>
  <c r="EO394" i="7"/>
  <c r="EN394" i="7"/>
  <c r="EM394" i="7"/>
  <c r="EL394" i="7"/>
  <c r="EK394" i="7"/>
  <c r="EJ394" i="7"/>
  <c r="EI394" i="7"/>
  <c r="EH394" i="7"/>
  <c r="EG394" i="7"/>
  <c r="EF394" i="7"/>
  <c r="EE394" i="7"/>
  <c r="ED394" i="7"/>
  <c r="EC394" i="7"/>
  <c r="EB394" i="7"/>
  <c r="EA394" i="7"/>
  <c r="DZ394" i="7"/>
  <c r="DY394" i="7"/>
  <c r="DX394" i="7"/>
  <c r="DW394" i="7"/>
  <c r="DV394" i="7"/>
  <c r="DU394" i="7"/>
  <c r="DT394" i="7"/>
  <c r="DS394" i="7"/>
  <c r="DR394" i="7"/>
  <c r="DQ394" i="7"/>
  <c r="DP394" i="7"/>
  <c r="DO394" i="7"/>
  <c r="DN394" i="7"/>
  <c r="DM394" i="7"/>
  <c r="DL394" i="7"/>
  <c r="DK394" i="7"/>
  <c r="DJ394" i="7"/>
  <c r="DI394" i="7"/>
  <c r="DH394" i="7"/>
  <c r="DG394" i="7"/>
  <c r="DF394" i="7"/>
  <c r="DE394" i="7"/>
  <c r="DD394" i="7"/>
  <c r="DC394" i="7"/>
  <c r="DB394" i="7"/>
  <c r="DA394" i="7"/>
  <c r="CZ394" i="7"/>
  <c r="CY394" i="7"/>
  <c r="CX394" i="7"/>
  <c r="CW394" i="7"/>
  <c r="CV394" i="7"/>
  <c r="CU394" i="7"/>
  <c r="CT394" i="7"/>
  <c r="CS394" i="7"/>
  <c r="CR394" i="7"/>
  <c r="CQ394" i="7"/>
  <c r="CP394" i="7"/>
  <c r="CO394" i="7"/>
  <c r="CN394" i="7"/>
  <c r="CM394" i="7"/>
  <c r="CL394" i="7"/>
  <c r="CK394" i="7"/>
  <c r="CJ394" i="7"/>
  <c r="CI394" i="7"/>
  <c r="CH394" i="7"/>
  <c r="CG394" i="7"/>
  <c r="CF394" i="7"/>
  <c r="CE394" i="7"/>
  <c r="CD394" i="7"/>
  <c r="CC394" i="7"/>
  <c r="CB394" i="7"/>
  <c r="CA394" i="7"/>
  <c r="BZ394" i="7"/>
  <c r="BY394" i="7"/>
  <c r="BX394" i="7"/>
  <c r="BW394" i="7"/>
  <c r="BV394" i="7"/>
  <c r="BU394" i="7"/>
  <c r="BT394" i="7"/>
  <c r="BS394" i="7"/>
  <c r="BR394" i="7"/>
  <c r="BQ394" i="7"/>
  <c r="BP394" i="7"/>
  <c r="BO394" i="7"/>
  <c r="BN394" i="7"/>
  <c r="BM394" i="7"/>
  <c r="BL394" i="7"/>
  <c r="BK394" i="7"/>
  <c r="BJ394" i="7"/>
  <c r="BI394" i="7"/>
  <c r="BH394" i="7"/>
  <c r="BG394" i="7"/>
  <c r="BF394" i="7"/>
  <c r="BE394" i="7"/>
  <c r="BD394" i="7"/>
  <c r="BC394" i="7"/>
  <c r="BB394" i="7"/>
  <c r="BA394" i="7"/>
  <c r="AZ394" i="7"/>
  <c r="AY394" i="7"/>
  <c r="AX394" i="7"/>
  <c r="AW394" i="7"/>
  <c r="AV394" i="7"/>
  <c r="AU394" i="7"/>
  <c r="AT394" i="7"/>
  <c r="AS394" i="7"/>
  <c r="AR394" i="7"/>
  <c r="AQ394" i="7"/>
  <c r="AP394" i="7"/>
  <c r="AO394" i="7"/>
  <c r="AN394" i="7"/>
  <c r="AM394" i="7"/>
  <c r="AL394" i="7"/>
  <c r="AK394" i="7"/>
  <c r="AJ394" i="7"/>
  <c r="AI394" i="7"/>
  <c r="AH394" i="7"/>
  <c r="AG394" i="7"/>
  <c r="AF394" i="7"/>
  <c r="AE394" i="7"/>
  <c r="AD394" i="7"/>
  <c r="AC394" i="7"/>
  <c r="AB394" i="7"/>
  <c r="AA394" i="7"/>
  <c r="Z394" i="7"/>
  <c r="Y394" i="7"/>
  <c r="X394" i="7"/>
  <c r="W394" i="7"/>
  <c r="V394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D394" i="7"/>
  <c r="C394" i="7"/>
  <c r="B394" i="7"/>
  <c r="FH393" i="7"/>
  <c r="FG393" i="7"/>
  <c r="FF393" i="7"/>
  <c r="FE393" i="7"/>
  <c r="FD393" i="7"/>
  <c r="FC393" i="7"/>
  <c r="FB393" i="7"/>
  <c r="FA393" i="7"/>
  <c r="EZ393" i="7"/>
  <c r="EY393" i="7"/>
  <c r="EX393" i="7"/>
  <c r="EW393" i="7"/>
  <c r="EV393" i="7"/>
  <c r="EU393" i="7"/>
  <c r="ET393" i="7"/>
  <c r="ES393" i="7"/>
  <c r="ER393" i="7"/>
  <c r="EQ393" i="7"/>
  <c r="EP393" i="7"/>
  <c r="EO393" i="7"/>
  <c r="EN393" i="7"/>
  <c r="EM393" i="7"/>
  <c r="EL393" i="7"/>
  <c r="EK393" i="7"/>
  <c r="EJ393" i="7"/>
  <c r="EI393" i="7"/>
  <c r="EH393" i="7"/>
  <c r="EG393" i="7"/>
  <c r="EF393" i="7"/>
  <c r="EE393" i="7"/>
  <c r="ED393" i="7"/>
  <c r="EC393" i="7"/>
  <c r="EB393" i="7"/>
  <c r="EA393" i="7"/>
  <c r="DZ393" i="7"/>
  <c r="DY393" i="7"/>
  <c r="DX393" i="7"/>
  <c r="DW393" i="7"/>
  <c r="DV393" i="7"/>
  <c r="DU393" i="7"/>
  <c r="DT393" i="7"/>
  <c r="DS393" i="7"/>
  <c r="DR393" i="7"/>
  <c r="DQ393" i="7"/>
  <c r="DP393" i="7"/>
  <c r="DO393" i="7"/>
  <c r="DN393" i="7"/>
  <c r="DM393" i="7"/>
  <c r="DL393" i="7"/>
  <c r="DK393" i="7"/>
  <c r="DJ393" i="7"/>
  <c r="DI393" i="7"/>
  <c r="DH393" i="7"/>
  <c r="DG393" i="7"/>
  <c r="DF393" i="7"/>
  <c r="DE393" i="7"/>
  <c r="DD393" i="7"/>
  <c r="DC393" i="7"/>
  <c r="DB393" i="7"/>
  <c r="DA393" i="7"/>
  <c r="CZ393" i="7"/>
  <c r="CY393" i="7"/>
  <c r="CX393" i="7"/>
  <c r="CW393" i="7"/>
  <c r="CV393" i="7"/>
  <c r="CU393" i="7"/>
  <c r="CT393" i="7"/>
  <c r="CS393" i="7"/>
  <c r="CR393" i="7"/>
  <c r="CQ393" i="7"/>
  <c r="CP393" i="7"/>
  <c r="CO393" i="7"/>
  <c r="CN393" i="7"/>
  <c r="CM393" i="7"/>
  <c r="CL393" i="7"/>
  <c r="CK393" i="7"/>
  <c r="CJ393" i="7"/>
  <c r="CI393" i="7"/>
  <c r="CH393" i="7"/>
  <c r="CG393" i="7"/>
  <c r="CF393" i="7"/>
  <c r="CE393" i="7"/>
  <c r="CD393" i="7"/>
  <c r="CC393" i="7"/>
  <c r="CB393" i="7"/>
  <c r="CA393" i="7"/>
  <c r="BZ393" i="7"/>
  <c r="BY393" i="7"/>
  <c r="BX393" i="7"/>
  <c r="BW393" i="7"/>
  <c r="BV393" i="7"/>
  <c r="BU393" i="7"/>
  <c r="BT393" i="7"/>
  <c r="BS393" i="7"/>
  <c r="BR393" i="7"/>
  <c r="BQ393" i="7"/>
  <c r="BP393" i="7"/>
  <c r="BO393" i="7"/>
  <c r="BN393" i="7"/>
  <c r="BM393" i="7"/>
  <c r="BL393" i="7"/>
  <c r="BK393" i="7"/>
  <c r="BJ393" i="7"/>
  <c r="BI393" i="7"/>
  <c r="BH393" i="7"/>
  <c r="BG393" i="7"/>
  <c r="BF393" i="7"/>
  <c r="BE393" i="7"/>
  <c r="BD393" i="7"/>
  <c r="BC393" i="7"/>
  <c r="BB393" i="7"/>
  <c r="BA393" i="7"/>
  <c r="AZ393" i="7"/>
  <c r="AY393" i="7"/>
  <c r="AX393" i="7"/>
  <c r="AW393" i="7"/>
  <c r="AV393" i="7"/>
  <c r="AU393" i="7"/>
  <c r="AT393" i="7"/>
  <c r="AS393" i="7"/>
  <c r="AR393" i="7"/>
  <c r="AQ393" i="7"/>
  <c r="AP393" i="7"/>
  <c r="AO393" i="7"/>
  <c r="AN393" i="7"/>
  <c r="AM393" i="7"/>
  <c r="AL393" i="7"/>
  <c r="AK393" i="7"/>
  <c r="AJ393" i="7"/>
  <c r="AI393" i="7"/>
  <c r="AH393" i="7"/>
  <c r="AG393" i="7"/>
  <c r="AF393" i="7"/>
  <c r="AE393" i="7"/>
  <c r="AD393" i="7"/>
  <c r="AC393" i="7"/>
  <c r="AB393" i="7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D393" i="7"/>
  <c r="C393" i="7"/>
  <c r="B393" i="7"/>
  <c r="FH392" i="7"/>
  <c r="FG392" i="7"/>
  <c r="FF392" i="7"/>
  <c r="FE392" i="7"/>
  <c r="FD392" i="7"/>
  <c r="FC392" i="7"/>
  <c r="FB392" i="7"/>
  <c r="FA392" i="7"/>
  <c r="EZ392" i="7"/>
  <c r="EY392" i="7"/>
  <c r="EX392" i="7"/>
  <c r="EW392" i="7"/>
  <c r="EV392" i="7"/>
  <c r="EU392" i="7"/>
  <c r="ET392" i="7"/>
  <c r="ES392" i="7"/>
  <c r="ER392" i="7"/>
  <c r="EQ392" i="7"/>
  <c r="EP392" i="7"/>
  <c r="EO392" i="7"/>
  <c r="EN392" i="7"/>
  <c r="EM392" i="7"/>
  <c r="EL392" i="7"/>
  <c r="EK392" i="7"/>
  <c r="EJ392" i="7"/>
  <c r="EI392" i="7"/>
  <c r="EH392" i="7"/>
  <c r="EG392" i="7"/>
  <c r="EF392" i="7"/>
  <c r="EE392" i="7"/>
  <c r="ED392" i="7"/>
  <c r="EC392" i="7"/>
  <c r="EB392" i="7"/>
  <c r="EA392" i="7"/>
  <c r="DZ392" i="7"/>
  <c r="DY392" i="7"/>
  <c r="DX392" i="7"/>
  <c r="DW392" i="7"/>
  <c r="DV392" i="7"/>
  <c r="DU392" i="7"/>
  <c r="DT392" i="7"/>
  <c r="DS392" i="7"/>
  <c r="DR392" i="7"/>
  <c r="DQ392" i="7"/>
  <c r="DP392" i="7"/>
  <c r="DO392" i="7"/>
  <c r="DN392" i="7"/>
  <c r="DM392" i="7"/>
  <c r="DL392" i="7"/>
  <c r="DK392" i="7"/>
  <c r="DJ392" i="7"/>
  <c r="DI392" i="7"/>
  <c r="DH392" i="7"/>
  <c r="DG392" i="7"/>
  <c r="DF392" i="7"/>
  <c r="DE392" i="7"/>
  <c r="DD392" i="7"/>
  <c r="DC392" i="7"/>
  <c r="DB392" i="7"/>
  <c r="DA392" i="7"/>
  <c r="CZ392" i="7"/>
  <c r="CY392" i="7"/>
  <c r="CX392" i="7"/>
  <c r="CW392" i="7"/>
  <c r="CV392" i="7"/>
  <c r="CU392" i="7"/>
  <c r="CT392" i="7"/>
  <c r="CS392" i="7"/>
  <c r="CR392" i="7"/>
  <c r="CQ392" i="7"/>
  <c r="CP392" i="7"/>
  <c r="CO392" i="7"/>
  <c r="CN392" i="7"/>
  <c r="CM392" i="7"/>
  <c r="CL392" i="7"/>
  <c r="CK392" i="7"/>
  <c r="CJ392" i="7"/>
  <c r="CI392" i="7"/>
  <c r="CH392" i="7"/>
  <c r="CG392" i="7"/>
  <c r="CF392" i="7"/>
  <c r="CE392" i="7"/>
  <c r="CD392" i="7"/>
  <c r="CC392" i="7"/>
  <c r="CB392" i="7"/>
  <c r="CA392" i="7"/>
  <c r="BZ392" i="7"/>
  <c r="BY392" i="7"/>
  <c r="BX392" i="7"/>
  <c r="BW392" i="7"/>
  <c r="BV392" i="7"/>
  <c r="BU392" i="7"/>
  <c r="BT392" i="7"/>
  <c r="BS392" i="7"/>
  <c r="BR392" i="7"/>
  <c r="BQ392" i="7"/>
  <c r="BP392" i="7"/>
  <c r="BO392" i="7"/>
  <c r="BN392" i="7"/>
  <c r="BM392" i="7"/>
  <c r="BL392" i="7"/>
  <c r="BK392" i="7"/>
  <c r="BJ392" i="7"/>
  <c r="BI392" i="7"/>
  <c r="BH392" i="7"/>
  <c r="BG392" i="7"/>
  <c r="BF392" i="7"/>
  <c r="BE392" i="7"/>
  <c r="BD392" i="7"/>
  <c r="BC392" i="7"/>
  <c r="BB392" i="7"/>
  <c r="BA392" i="7"/>
  <c r="AZ392" i="7"/>
  <c r="AY392" i="7"/>
  <c r="AX392" i="7"/>
  <c r="AW392" i="7"/>
  <c r="AV392" i="7"/>
  <c r="AU392" i="7"/>
  <c r="AT392" i="7"/>
  <c r="AS392" i="7"/>
  <c r="AR392" i="7"/>
  <c r="AQ392" i="7"/>
  <c r="AP392" i="7"/>
  <c r="AO392" i="7"/>
  <c r="AN392" i="7"/>
  <c r="AM392" i="7"/>
  <c r="AL392" i="7"/>
  <c r="AK392" i="7"/>
  <c r="AJ392" i="7"/>
  <c r="AI392" i="7"/>
  <c r="AH392" i="7"/>
  <c r="AG392" i="7"/>
  <c r="AF392" i="7"/>
  <c r="AE392" i="7"/>
  <c r="AD392" i="7"/>
  <c r="AC392" i="7"/>
  <c r="AB392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D392" i="7"/>
  <c r="C392" i="7"/>
  <c r="B392" i="7"/>
  <c r="FH391" i="7"/>
  <c r="FG391" i="7"/>
  <c r="FF391" i="7"/>
  <c r="FE391" i="7"/>
  <c r="FD391" i="7"/>
  <c r="FC391" i="7"/>
  <c r="FB391" i="7"/>
  <c r="FA391" i="7"/>
  <c r="EZ391" i="7"/>
  <c r="EY391" i="7"/>
  <c r="EX391" i="7"/>
  <c r="EW391" i="7"/>
  <c r="EV391" i="7"/>
  <c r="EU391" i="7"/>
  <c r="ET391" i="7"/>
  <c r="ES391" i="7"/>
  <c r="ER391" i="7"/>
  <c r="EQ391" i="7"/>
  <c r="EP391" i="7"/>
  <c r="EO391" i="7"/>
  <c r="EN391" i="7"/>
  <c r="EM391" i="7"/>
  <c r="EL391" i="7"/>
  <c r="EK391" i="7"/>
  <c r="EJ391" i="7"/>
  <c r="EI391" i="7"/>
  <c r="EH391" i="7"/>
  <c r="EG391" i="7"/>
  <c r="EF391" i="7"/>
  <c r="EE391" i="7"/>
  <c r="ED391" i="7"/>
  <c r="EC391" i="7"/>
  <c r="EB391" i="7"/>
  <c r="EA391" i="7"/>
  <c r="DZ391" i="7"/>
  <c r="DY391" i="7"/>
  <c r="DX391" i="7"/>
  <c r="DW391" i="7"/>
  <c r="DV391" i="7"/>
  <c r="DU391" i="7"/>
  <c r="DT391" i="7"/>
  <c r="DS391" i="7"/>
  <c r="DR391" i="7"/>
  <c r="DQ391" i="7"/>
  <c r="DP391" i="7"/>
  <c r="DO391" i="7"/>
  <c r="DN391" i="7"/>
  <c r="DM391" i="7"/>
  <c r="DL391" i="7"/>
  <c r="DK391" i="7"/>
  <c r="DJ391" i="7"/>
  <c r="DI391" i="7"/>
  <c r="DH391" i="7"/>
  <c r="DG391" i="7"/>
  <c r="DF391" i="7"/>
  <c r="DE391" i="7"/>
  <c r="DD391" i="7"/>
  <c r="DC391" i="7"/>
  <c r="DB391" i="7"/>
  <c r="DA391" i="7"/>
  <c r="CZ391" i="7"/>
  <c r="CY391" i="7"/>
  <c r="CX391" i="7"/>
  <c r="CW391" i="7"/>
  <c r="CV391" i="7"/>
  <c r="CU391" i="7"/>
  <c r="CT391" i="7"/>
  <c r="CS391" i="7"/>
  <c r="CR391" i="7"/>
  <c r="CQ391" i="7"/>
  <c r="CP391" i="7"/>
  <c r="CO391" i="7"/>
  <c r="CN391" i="7"/>
  <c r="CM391" i="7"/>
  <c r="CL391" i="7"/>
  <c r="CK391" i="7"/>
  <c r="CJ391" i="7"/>
  <c r="CI391" i="7"/>
  <c r="CH391" i="7"/>
  <c r="CG391" i="7"/>
  <c r="CF391" i="7"/>
  <c r="CE391" i="7"/>
  <c r="CD391" i="7"/>
  <c r="CC391" i="7"/>
  <c r="CB391" i="7"/>
  <c r="CA391" i="7"/>
  <c r="BZ391" i="7"/>
  <c r="BY391" i="7"/>
  <c r="BX391" i="7"/>
  <c r="BW391" i="7"/>
  <c r="BV391" i="7"/>
  <c r="BU391" i="7"/>
  <c r="BT391" i="7"/>
  <c r="BS391" i="7"/>
  <c r="BR391" i="7"/>
  <c r="BQ391" i="7"/>
  <c r="BP391" i="7"/>
  <c r="BO391" i="7"/>
  <c r="BN391" i="7"/>
  <c r="BM391" i="7"/>
  <c r="BL391" i="7"/>
  <c r="BK391" i="7"/>
  <c r="BJ391" i="7"/>
  <c r="BI391" i="7"/>
  <c r="BH391" i="7"/>
  <c r="BG391" i="7"/>
  <c r="BF391" i="7"/>
  <c r="BE391" i="7"/>
  <c r="BD391" i="7"/>
  <c r="BC391" i="7"/>
  <c r="BB391" i="7"/>
  <c r="BA391" i="7"/>
  <c r="AZ391" i="7"/>
  <c r="AY391" i="7"/>
  <c r="AX391" i="7"/>
  <c r="AW391" i="7"/>
  <c r="AV391" i="7"/>
  <c r="AU391" i="7"/>
  <c r="AT391" i="7"/>
  <c r="AS391" i="7"/>
  <c r="AR391" i="7"/>
  <c r="AQ391" i="7"/>
  <c r="AP391" i="7"/>
  <c r="AO391" i="7"/>
  <c r="AN391" i="7"/>
  <c r="AM391" i="7"/>
  <c r="AL391" i="7"/>
  <c r="AK391" i="7"/>
  <c r="AJ391" i="7"/>
  <c r="AI391" i="7"/>
  <c r="AH391" i="7"/>
  <c r="AG391" i="7"/>
  <c r="AF391" i="7"/>
  <c r="AE391" i="7"/>
  <c r="AD391" i="7"/>
  <c r="AC391" i="7"/>
  <c r="AB391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D391" i="7"/>
  <c r="C391" i="7"/>
  <c r="B391" i="7"/>
  <c r="FH390" i="7"/>
  <c r="FG390" i="7"/>
  <c r="FF390" i="7"/>
  <c r="FE390" i="7"/>
  <c r="FD390" i="7"/>
  <c r="FC390" i="7"/>
  <c r="FB390" i="7"/>
  <c r="FA390" i="7"/>
  <c r="EZ390" i="7"/>
  <c r="EY390" i="7"/>
  <c r="EX390" i="7"/>
  <c r="EW390" i="7"/>
  <c r="EV390" i="7"/>
  <c r="EU390" i="7"/>
  <c r="ET390" i="7"/>
  <c r="ES390" i="7"/>
  <c r="ER390" i="7"/>
  <c r="EQ390" i="7"/>
  <c r="EP390" i="7"/>
  <c r="EO390" i="7"/>
  <c r="EN390" i="7"/>
  <c r="EM390" i="7"/>
  <c r="EL390" i="7"/>
  <c r="EK390" i="7"/>
  <c r="EJ390" i="7"/>
  <c r="EI390" i="7"/>
  <c r="EH390" i="7"/>
  <c r="EG390" i="7"/>
  <c r="EF390" i="7"/>
  <c r="EE390" i="7"/>
  <c r="ED390" i="7"/>
  <c r="EC390" i="7"/>
  <c r="EB390" i="7"/>
  <c r="EA390" i="7"/>
  <c r="DZ390" i="7"/>
  <c r="DY390" i="7"/>
  <c r="DX390" i="7"/>
  <c r="DW390" i="7"/>
  <c r="DV390" i="7"/>
  <c r="DU390" i="7"/>
  <c r="DT390" i="7"/>
  <c r="DS390" i="7"/>
  <c r="DR390" i="7"/>
  <c r="DQ390" i="7"/>
  <c r="DP390" i="7"/>
  <c r="DO390" i="7"/>
  <c r="DN390" i="7"/>
  <c r="DM390" i="7"/>
  <c r="DL390" i="7"/>
  <c r="DK390" i="7"/>
  <c r="DJ390" i="7"/>
  <c r="DI390" i="7"/>
  <c r="DH390" i="7"/>
  <c r="DG390" i="7"/>
  <c r="DF390" i="7"/>
  <c r="DE390" i="7"/>
  <c r="DD390" i="7"/>
  <c r="DC390" i="7"/>
  <c r="DB390" i="7"/>
  <c r="DA390" i="7"/>
  <c r="CZ390" i="7"/>
  <c r="CY390" i="7"/>
  <c r="CX390" i="7"/>
  <c r="CW390" i="7"/>
  <c r="CV390" i="7"/>
  <c r="CU390" i="7"/>
  <c r="CT390" i="7"/>
  <c r="CS390" i="7"/>
  <c r="CR390" i="7"/>
  <c r="CQ390" i="7"/>
  <c r="CP390" i="7"/>
  <c r="CO390" i="7"/>
  <c r="CN390" i="7"/>
  <c r="CM390" i="7"/>
  <c r="CL390" i="7"/>
  <c r="CK390" i="7"/>
  <c r="CJ390" i="7"/>
  <c r="CI390" i="7"/>
  <c r="CH390" i="7"/>
  <c r="CG390" i="7"/>
  <c r="CF390" i="7"/>
  <c r="CE390" i="7"/>
  <c r="CD390" i="7"/>
  <c r="CC390" i="7"/>
  <c r="CB390" i="7"/>
  <c r="CA390" i="7"/>
  <c r="BZ390" i="7"/>
  <c r="BY390" i="7"/>
  <c r="BX390" i="7"/>
  <c r="BW390" i="7"/>
  <c r="BV390" i="7"/>
  <c r="BU390" i="7"/>
  <c r="BT390" i="7"/>
  <c r="BS390" i="7"/>
  <c r="BR390" i="7"/>
  <c r="BQ390" i="7"/>
  <c r="BP390" i="7"/>
  <c r="BO390" i="7"/>
  <c r="BN390" i="7"/>
  <c r="BM390" i="7"/>
  <c r="BL390" i="7"/>
  <c r="BK390" i="7"/>
  <c r="BJ390" i="7"/>
  <c r="BI390" i="7"/>
  <c r="BH390" i="7"/>
  <c r="BG390" i="7"/>
  <c r="BF390" i="7"/>
  <c r="BE390" i="7"/>
  <c r="BD390" i="7"/>
  <c r="BC390" i="7"/>
  <c r="BB390" i="7"/>
  <c r="BA390" i="7"/>
  <c r="AZ390" i="7"/>
  <c r="AY390" i="7"/>
  <c r="AX390" i="7"/>
  <c r="AW390" i="7"/>
  <c r="AV390" i="7"/>
  <c r="AU390" i="7"/>
  <c r="AT390" i="7"/>
  <c r="AS390" i="7"/>
  <c r="AR390" i="7"/>
  <c r="AQ390" i="7"/>
  <c r="AP390" i="7"/>
  <c r="AO390" i="7"/>
  <c r="AN390" i="7"/>
  <c r="AM390" i="7"/>
  <c r="AL390" i="7"/>
  <c r="AK390" i="7"/>
  <c r="AJ390" i="7"/>
  <c r="AI390" i="7"/>
  <c r="AH390" i="7"/>
  <c r="AG390" i="7"/>
  <c r="AF390" i="7"/>
  <c r="AE390" i="7"/>
  <c r="AD390" i="7"/>
  <c r="AC390" i="7"/>
  <c r="AB390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D390" i="7"/>
  <c r="C390" i="7"/>
  <c r="B390" i="7"/>
  <c r="FH389" i="7"/>
  <c r="FG389" i="7"/>
  <c r="FF389" i="7"/>
  <c r="FE389" i="7"/>
  <c r="FD389" i="7"/>
  <c r="FC389" i="7"/>
  <c r="FB389" i="7"/>
  <c r="FA389" i="7"/>
  <c r="EZ389" i="7"/>
  <c r="EY389" i="7"/>
  <c r="EX389" i="7"/>
  <c r="EW389" i="7"/>
  <c r="EV389" i="7"/>
  <c r="EU389" i="7"/>
  <c r="ET389" i="7"/>
  <c r="ES389" i="7"/>
  <c r="ER389" i="7"/>
  <c r="EQ389" i="7"/>
  <c r="EP389" i="7"/>
  <c r="EO389" i="7"/>
  <c r="EN389" i="7"/>
  <c r="EM389" i="7"/>
  <c r="EL389" i="7"/>
  <c r="EK389" i="7"/>
  <c r="EJ389" i="7"/>
  <c r="EI389" i="7"/>
  <c r="EH389" i="7"/>
  <c r="EG389" i="7"/>
  <c r="EF389" i="7"/>
  <c r="EE389" i="7"/>
  <c r="ED389" i="7"/>
  <c r="EC389" i="7"/>
  <c r="EB389" i="7"/>
  <c r="EA389" i="7"/>
  <c r="DZ389" i="7"/>
  <c r="DY389" i="7"/>
  <c r="DX389" i="7"/>
  <c r="DW389" i="7"/>
  <c r="DV389" i="7"/>
  <c r="DU389" i="7"/>
  <c r="DT389" i="7"/>
  <c r="DS389" i="7"/>
  <c r="DR389" i="7"/>
  <c r="DQ389" i="7"/>
  <c r="DP389" i="7"/>
  <c r="DO389" i="7"/>
  <c r="DN389" i="7"/>
  <c r="DM389" i="7"/>
  <c r="DL389" i="7"/>
  <c r="DK389" i="7"/>
  <c r="DJ389" i="7"/>
  <c r="DI389" i="7"/>
  <c r="DH389" i="7"/>
  <c r="DG389" i="7"/>
  <c r="DF389" i="7"/>
  <c r="DE389" i="7"/>
  <c r="DD389" i="7"/>
  <c r="DC389" i="7"/>
  <c r="DB389" i="7"/>
  <c r="DA389" i="7"/>
  <c r="CZ389" i="7"/>
  <c r="CY389" i="7"/>
  <c r="CX389" i="7"/>
  <c r="CW389" i="7"/>
  <c r="CV389" i="7"/>
  <c r="CU389" i="7"/>
  <c r="CT389" i="7"/>
  <c r="CS389" i="7"/>
  <c r="CR389" i="7"/>
  <c r="CQ389" i="7"/>
  <c r="CP389" i="7"/>
  <c r="CO389" i="7"/>
  <c r="CN389" i="7"/>
  <c r="CM389" i="7"/>
  <c r="CL389" i="7"/>
  <c r="CK389" i="7"/>
  <c r="CJ389" i="7"/>
  <c r="CI389" i="7"/>
  <c r="CH389" i="7"/>
  <c r="CG389" i="7"/>
  <c r="CF389" i="7"/>
  <c r="CE389" i="7"/>
  <c r="CD389" i="7"/>
  <c r="CC389" i="7"/>
  <c r="CB389" i="7"/>
  <c r="CA389" i="7"/>
  <c r="BZ389" i="7"/>
  <c r="BY389" i="7"/>
  <c r="BX389" i="7"/>
  <c r="BW389" i="7"/>
  <c r="BV389" i="7"/>
  <c r="BU389" i="7"/>
  <c r="BT389" i="7"/>
  <c r="BS389" i="7"/>
  <c r="BR389" i="7"/>
  <c r="BQ389" i="7"/>
  <c r="BP389" i="7"/>
  <c r="BO389" i="7"/>
  <c r="BN389" i="7"/>
  <c r="BM389" i="7"/>
  <c r="BL389" i="7"/>
  <c r="BK389" i="7"/>
  <c r="BJ389" i="7"/>
  <c r="BI389" i="7"/>
  <c r="BH389" i="7"/>
  <c r="BG389" i="7"/>
  <c r="BF389" i="7"/>
  <c r="BE389" i="7"/>
  <c r="BD389" i="7"/>
  <c r="BC389" i="7"/>
  <c r="BB389" i="7"/>
  <c r="BA389" i="7"/>
  <c r="AZ389" i="7"/>
  <c r="AY389" i="7"/>
  <c r="AX389" i="7"/>
  <c r="AW389" i="7"/>
  <c r="AV389" i="7"/>
  <c r="AU389" i="7"/>
  <c r="AT389" i="7"/>
  <c r="AS389" i="7"/>
  <c r="AR389" i="7"/>
  <c r="AQ389" i="7"/>
  <c r="AP389" i="7"/>
  <c r="AO389" i="7"/>
  <c r="AN389" i="7"/>
  <c r="AM389" i="7"/>
  <c r="AL389" i="7"/>
  <c r="AK389" i="7"/>
  <c r="AJ389" i="7"/>
  <c r="AI389" i="7"/>
  <c r="AH389" i="7"/>
  <c r="AG389" i="7"/>
  <c r="AF389" i="7"/>
  <c r="AE389" i="7"/>
  <c r="AD389" i="7"/>
  <c r="AC389" i="7"/>
  <c r="AB389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D389" i="7"/>
  <c r="C389" i="7"/>
  <c r="B389" i="7"/>
  <c r="FH388" i="7"/>
  <c r="FG388" i="7"/>
  <c r="FF388" i="7"/>
  <c r="FE388" i="7"/>
  <c r="FD388" i="7"/>
  <c r="FC388" i="7"/>
  <c r="FB388" i="7"/>
  <c r="FA388" i="7"/>
  <c r="EZ388" i="7"/>
  <c r="EY388" i="7"/>
  <c r="EX388" i="7"/>
  <c r="EW388" i="7"/>
  <c r="EV388" i="7"/>
  <c r="EU388" i="7"/>
  <c r="ET388" i="7"/>
  <c r="ES388" i="7"/>
  <c r="ER388" i="7"/>
  <c r="EQ388" i="7"/>
  <c r="EP388" i="7"/>
  <c r="EO388" i="7"/>
  <c r="EN388" i="7"/>
  <c r="EM388" i="7"/>
  <c r="EL388" i="7"/>
  <c r="EK388" i="7"/>
  <c r="EJ388" i="7"/>
  <c r="EI388" i="7"/>
  <c r="EH388" i="7"/>
  <c r="EG388" i="7"/>
  <c r="EF388" i="7"/>
  <c r="EE388" i="7"/>
  <c r="ED388" i="7"/>
  <c r="EC388" i="7"/>
  <c r="EB388" i="7"/>
  <c r="EA388" i="7"/>
  <c r="DZ388" i="7"/>
  <c r="DY388" i="7"/>
  <c r="DX388" i="7"/>
  <c r="DW388" i="7"/>
  <c r="DV388" i="7"/>
  <c r="DU388" i="7"/>
  <c r="DT388" i="7"/>
  <c r="DS388" i="7"/>
  <c r="DR388" i="7"/>
  <c r="DQ388" i="7"/>
  <c r="DP388" i="7"/>
  <c r="DO388" i="7"/>
  <c r="DN388" i="7"/>
  <c r="DM388" i="7"/>
  <c r="DL388" i="7"/>
  <c r="DK388" i="7"/>
  <c r="DJ388" i="7"/>
  <c r="DI388" i="7"/>
  <c r="DH388" i="7"/>
  <c r="DG388" i="7"/>
  <c r="DF388" i="7"/>
  <c r="DE388" i="7"/>
  <c r="DD388" i="7"/>
  <c r="DC388" i="7"/>
  <c r="DB388" i="7"/>
  <c r="DA388" i="7"/>
  <c r="CZ388" i="7"/>
  <c r="CY388" i="7"/>
  <c r="CX388" i="7"/>
  <c r="CW388" i="7"/>
  <c r="CV388" i="7"/>
  <c r="CU388" i="7"/>
  <c r="CT388" i="7"/>
  <c r="CS388" i="7"/>
  <c r="CR388" i="7"/>
  <c r="CQ388" i="7"/>
  <c r="CP388" i="7"/>
  <c r="CO388" i="7"/>
  <c r="CN388" i="7"/>
  <c r="CM388" i="7"/>
  <c r="CL388" i="7"/>
  <c r="CK388" i="7"/>
  <c r="CJ388" i="7"/>
  <c r="CI388" i="7"/>
  <c r="CH388" i="7"/>
  <c r="CG388" i="7"/>
  <c r="CF388" i="7"/>
  <c r="CE388" i="7"/>
  <c r="CD388" i="7"/>
  <c r="CC388" i="7"/>
  <c r="CB388" i="7"/>
  <c r="CA388" i="7"/>
  <c r="BZ388" i="7"/>
  <c r="BY388" i="7"/>
  <c r="BX388" i="7"/>
  <c r="BW388" i="7"/>
  <c r="BV388" i="7"/>
  <c r="BU388" i="7"/>
  <c r="BT388" i="7"/>
  <c r="BS388" i="7"/>
  <c r="BR388" i="7"/>
  <c r="BQ388" i="7"/>
  <c r="BP388" i="7"/>
  <c r="BO388" i="7"/>
  <c r="BN388" i="7"/>
  <c r="BM388" i="7"/>
  <c r="BL388" i="7"/>
  <c r="BK388" i="7"/>
  <c r="BJ388" i="7"/>
  <c r="BI388" i="7"/>
  <c r="BH388" i="7"/>
  <c r="BG388" i="7"/>
  <c r="BF388" i="7"/>
  <c r="BE388" i="7"/>
  <c r="BD388" i="7"/>
  <c r="BC388" i="7"/>
  <c r="BB388" i="7"/>
  <c r="BA388" i="7"/>
  <c r="AZ388" i="7"/>
  <c r="AY388" i="7"/>
  <c r="AX388" i="7"/>
  <c r="AW388" i="7"/>
  <c r="AV388" i="7"/>
  <c r="AU388" i="7"/>
  <c r="AT388" i="7"/>
  <c r="AS388" i="7"/>
  <c r="AR388" i="7"/>
  <c r="AQ388" i="7"/>
  <c r="AP388" i="7"/>
  <c r="AO388" i="7"/>
  <c r="AN388" i="7"/>
  <c r="AM388" i="7"/>
  <c r="AL388" i="7"/>
  <c r="AK388" i="7"/>
  <c r="AJ388" i="7"/>
  <c r="AI388" i="7"/>
  <c r="AH388" i="7"/>
  <c r="AG388" i="7"/>
  <c r="AF388" i="7"/>
  <c r="AE388" i="7"/>
  <c r="AD388" i="7"/>
  <c r="AC388" i="7"/>
  <c r="AB388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D388" i="7"/>
  <c r="C388" i="7"/>
  <c r="B388" i="7"/>
  <c r="FH387" i="7"/>
  <c r="FG387" i="7"/>
  <c r="FF387" i="7"/>
  <c r="FE387" i="7"/>
  <c r="FD387" i="7"/>
  <c r="FC387" i="7"/>
  <c r="FB387" i="7"/>
  <c r="FA387" i="7"/>
  <c r="EZ387" i="7"/>
  <c r="EY387" i="7"/>
  <c r="EX387" i="7"/>
  <c r="EW387" i="7"/>
  <c r="EV387" i="7"/>
  <c r="EU387" i="7"/>
  <c r="ET387" i="7"/>
  <c r="ES387" i="7"/>
  <c r="ER387" i="7"/>
  <c r="EQ387" i="7"/>
  <c r="EP387" i="7"/>
  <c r="EO387" i="7"/>
  <c r="EN387" i="7"/>
  <c r="EM387" i="7"/>
  <c r="EL387" i="7"/>
  <c r="EK387" i="7"/>
  <c r="EJ387" i="7"/>
  <c r="EI387" i="7"/>
  <c r="EH387" i="7"/>
  <c r="EG387" i="7"/>
  <c r="EF387" i="7"/>
  <c r="EE387" i="7"/>
  <c r="ED387" i="7"/>
  <c r="EC387" i="7"/>
  <c r="EB387" i="7"/>
  <c r="EA387" i="7"/>
  <c r="DZ387" i="7"/>
  <c r="DY387" i="7"/>
  <c r="DX387" i="7"/>
  <c r="DW387" i="7"/>
  <c r="DV387" i="7"/>
  <c r="DU387" i="7"/>
  <c r="DT387" i="7"/>
  <c r="DS387" i="7"/>
  <c r="DR387" i="7"/>
  <c r="DQ387" i="7"/>
  <c r="DP387" i="7"/>
  <c r="DO387" i="7"/>
  <c r="DN387" i="7"/>
  <c r="DM387" i="7"/>
  <c r="DL387" i="7"/>
  <c r="DK387" i="7"/>
  <c r="DJ387" i="7"/>
  <c r="DI387" i="7"/>
  <c r="DH387" i="7"/>
  <c r="DG387" i="7"/>
  <c r="DF387" i="7"/>
  <c r="DE387" i="7"/>
  <c r="DD387" i="7"/>
  <c r="DC387" i="7"/>
  <c r="DB387" i="7"/>
  <c r="DA387" i="7"/>
  <c r="CZ387" i="7"/>
  <c r="CY387" i="7"/>
  <c r="CX387" i="7"/>
  <c r="CW387" i="7"/>
  <c r="CV387" i="7"/>
  <c r="CU387" i="7"/>
  <c r="CT387" i="7"/>
  <c r="CS387" i="7"/>
  <c r="CR387" i="7"/>
  <c r="CQ387" i="7"/>
  <c r="CP387" i="7"/>
  <c r="CO387" i="7"/>
  <c r="CN387" i="7"/>
  <c r="CM387" i="7"/>
  <c r="CL387" i="7"/>
  <c r="CK387" i="7"/>
  <c r="CJ387" i="7"/>
  <c r="CI387" i="7"/>
  <c r="CH387" i="7"/>
  <c r="CG387" i="7"/>
  <c r="CF387" i="7"/>
  <c r="CE387" i="7"/>
  <c r="CD387" i="7"/>
  <c r="CC387" i="7"/>
  <c r="CB387" i="7"/>
  <c r="CA387" i="7"/>
  <c r="BZ387" i="7"/>
  <c r="BY387" i="7"/>
  <c r="BX387" i="7"/>
  <c r="BW387" i="7"/>
  <c r="BV387" i="7"/>
  <c r="BU387" i="7"/>
  <c r="BT387" i="7"/>
  <c r="BS387" i="7"/>
  <c r="BR387" i="7"/>
  <c r="BQ387" i="7"/>
  <c r="BP387" i="7"/>
  <c r="BO387" i="7"/>
  <c r="BN387" i="7"/>
  <c r="BM387" i="7"/>
  <c r="BL387" i="7"/>
  <c r="BK387" i="7"/>
  <c r="BJ387" i="7"/>
  <c r="BI387" i="7"/>
  <c r="BH387" i="7"/>
  <c r="BG387" i="7"/>
  <c r="BF387" i="7"/>
  <c r="BE387" i="7"/>
  <c r="BD387" i="7"/>
  <c r="BC387" i="7"/>
  <c r="BB387" i="7"/>
  <c r="BA387" i="7"/>
  <c r="AZ387" i="7"/>
  <c r="AY387" i="7"/>
  <c r="AX387" i="7"/>
  <c r="AW387" i="7"/>
  <c r="AV387" i="7"/>
  <c r="AU387" i="7"/>
  <c r="AT387" i="7"/>
  <c r="AS387" i="7"/>
  <c r="AR387" i="7"/>
  <c r="AQ387" i="7"/>
  <c r="AP387" i="7"/>
  <c r="AO387" i="7"/>
  <c r="AN387" i="7"/>
  <c r="AM387" i="7"/>
  <c r="AL387" i="7"/>
  <c r="AK387" i="7"/>
  <c r="AJ387" i="7"/>
  <c r="AI387" i="7"/>
  <c r="AH387" i="7"/>
  <c r="AG387" i="7"/>
  <c r="AF387" i="7"/>
  <c r="AE387" i="7"/>
  <c r="AD387" i="7"/>
  <c r="AC387" i="7"/>
  <c r="AB387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D387" i="7"/>
  <c r="C387" i="7"/>
  <c r="B387" i="7"/>
  <c r="FH386" i="7"/>
  <c r="FG386" i="7"/>
  <c r="FF386" i="7"/>
  <c r="FE386" i="7"/>
  <c r="FD386" i="7"/>
  <c r="FC386" i="7"/>
  <c r="FB386" i="7"/>
  <c r="FA386" i="7"/>
  <c r="EZ386" i="7"/>
  <c r="EY386" i="7"/>
  <c r="EX386" i="7"/>
  <c r="EW386" i="7"/>
  <c r="EV386" i="7"/>
  <c r="EU386" i="7"/>
  <c r="ET386" i="7"/>
  <c r="ES386" i="7"/>
  <c r="ER386" i="7"/>
  <c r="EQ386" i="7"/>
  <c r="EP386" i="7"/>
  <c r="EO386" i="7"/>
  <c r="EN386" i="7"/>
  <c r="EM386" i="7"/>
  <c r="EL386" i="7"/>
  <c r="EK386" i="7"/>
  <c r="EJ386" i="7"/>
  <c r="EI386" i="7"/>
  <c r="EH386" i="7"/>
  <c r="EG386" i="7"/>
  <c r="EF386" i="7"/>
  <c r="EE386" i="7"/>
  <c r="ED386" i="7"/>
  <c r="EC386" i="7"/>
  <c r="EB386" i="7"/>
  <c r="EA386" i="7"/>
  <c r="DZ386" i="7"/>
  <c r="DY386" i="7"/>
  <c r="DX386" i="7"/>
  <c r="DW386" i="7"/>
  <c r="DV386" i="7"/>
  <c r="DU386" i="7"/>
  <c r="DT386" i="7"/>
  <c r="DS386" i="7"/>
  <c r="DR386" i="7"/>
  <c r="DQ386" i="7"/>
  <c r="DP386" i="7"/>
  <c r="DO386" i="7"/>
  <c r="DN386" i="7"/>
  <c r="DM386" i="7"/>
  <c r="DL386" i="7"/>
  <c r="DK386" i="7"/>
  <c r="DJ386" i="7"/>
  <c r="DI386" i="7"/>
  <c r="DH386" i="7"/>
  <c r="DG386" i="7"/>
  <c r="DF386" i="7"/>
  <c r="DE386" i="7"/>
  <c r="DD386" i="7"/>
  <c r="DC386" i="7"/>
  <c r="DB386" i="7"/>
  <c r="DA386" i="7"/>
  <c r="CZ386" i="7"/>
  <c r="CY386" i="7"/>
  <c r="CX386" i="7"/>
  <c r="CW386" i="7"/>
  <c r="CV386" i="7"/>
  <c r="CU386" i="7"/>
  <c r="CT386" i="7"/>
  <c r="CS386" i="7"/>
  <c r="CR386" i="7"/>
  <c r="CQ386" i="7"/>
  <c r="CP386" i="7"/>
  <c r="CO386" i="7"/>
  <c r="CN386" i="7"/>
  <c r="CM386" i="7"/>
  <c r="CL386" i="7"/>
  <c r="CK386" i="7"/>
  <c r="CJ386" i="7"/>
  <c r="CI386" i="7"/>
  <c r="CH386" i="7"/>
  <c r="CG386" i="7"/>
  <c r="CF386" i="7"/>
  <c r="CE386" i="7"/>
  <c r="CD386" i="7"/>
  <c r="CC386" i="7"/>
  <c r="CB386" i="7"/>
  <c r="CA386" i="7"/>
  <c r="BZ386" i="7"/>
  <c r="BY386" i="7"/>
  <c r="BX386" i="7"/>
  <c r="BW386" i="7"/>
  <c r="BV386" i="7"/>
  <c r="BU386" i="7"/>
  <c r="BT386" i="7"/>
  <c r="BS386" i="7"/>
  <c r="BR386" i="7"/>
  <c r="BQ386" i="7"/>
  <c r="BP386" i="7"/>
  <c r="BO386" i="7"/>
  <c r="BN386" i="7"/>
  <c r="BM386" i="7"/>
  <c r="BL386" i="7"/>
  <c r="BK386" i="7"/>
  <c r="BJ386" i="7"/>
  <c r="BI386" i="7"/>
  <c r="BH386" i="7"/>
  <c r="BG386" i="7"/>
  <c r="BF386" i="7"/>
  <c r="BE386" i="7"/>
  <c r="BD386" i="7"/>
  <c r="BC386" i="7"/>
  <c r="BB386" i="7"/>
  <c r="BA386" i="7"/>
  <c r="AZ386" i="7"/>
  <c r="AY386" i="7"/>
  <c r="AX386" i="7"/>
  <c r="AW386" i="7"/>
  <c r="AV386" i="7"/>
  <c r="AU386" i="7"/>
  <c r="AT386" i="7"/>
  <c r="AS386" i="7"/>
  <c r="AR386" i="7"/>
  <c r="AQ386" i="7"/>
  <c r="AP386" i="7"/>
  <c r="AO386" i="7"/>
  <c r="AN386" i="7"/>
  <c r="AM386" i="7"/>
  <c r="AL386" i="7"/>
  <c r="AK386" i="7"/>
  <c r="AJ386" i="7"/>
  <c r="AI386" i="7"/>
  <c r="AH386" i="7"/>
  <c r="AG386" i="7"/>
  <c r="AF386" i="7"/>
  <c r="AE386" i="7"/>
  <c r="AD386" i="7"/>
  <c r="AC386" i="7"/>
  <c r="AB386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D386" i="7"/>
  <c r="C386" i="7"/>
  <c r="B386" i="7"/>
  <c r="FH385" i="7"/>
  <c r="FG385" i="7"/>
  <c r="FF385" i="7"/>
  <c r="FE385" i="7"/>
  <c r="FD385" i="7"/>
  <c r="FC385" i="7"/>
  <c r="FB385" i="7"/>
  <c r="FA385" i="7"/>
  <c r="EZ385" i="7"/>
  <c r="EY385" i="7"/>
  <c r="EX385" i="7"/>
  <c r="EW385" i="7"/>
  <c r="EV385" i="7"/>
  <c r="EU385" i="7"/>
  <c r="ET385" i="7"/>
  <c r="ES385" i="7"/>
  <c r="ER385" i="7"/>
  <c r="EQ385" i="7"/>
  <c r="EP385" i="7"/>
  <c r="EO385" i="7"/>
  <c r="EN385" i="7"/>
  <c r="EM385" i="7"/>
  <c r="EL385" i="7"/>
  <c r="EK385" i="7"/>
  <c r="EJ385" i="7"/>
  <c r="EI385" i="7"/>
  <c r="EH385" i="7"/>
  <c r="EG385" i="7"/>
  <c r="EF385" i="7"/>
  <c r="EE385" i="7"/>
  <c r="ED385" i="7"/>
  <c r="EC385" i="7"/>
  <c r="EB385" i="7"/>
  <c r="EA385" i="7"/>
  <c r="DZ385" i="7"/>
  <c r="DY385" i="7"/>
  <c r="DX385" i="7"/>
  <c r="DW385" i="7"/>
  <c r="DV385" i="7"/>
  <c r="DU385" i="7"/>
  <c r="DT385" i="7"/>
  <c r="DS385" i="7"/>
  <c r="DR385" i="7"/>
  <c r="DQ385" i="7"/>
  <c r="DP385" i="7"/>
  <c r="DO385" i="7"/>
  <c r="DN385" i="7"/>
  <c r="DM385" i="7"/>
  <c r="DL385" i="7"/>
  <c r="DK385" i="7"/>
  <c r="DJ385" i="7"/>
  <c r="DI385" i="7"/>
  <c r="DH385" i="7"/>
  <c r="DG385" i="7"/>
  <c r="DF385" i="7"/>
  <c r="DE385" i="7"/>
  <c r="DD385" i="7"/>
  <c r="DC385" i="7"/>
  <c r="DB385" i="7"/>
  <c r="DA385" i="7"/>
  <c r="CZ385" i="7"/>
  <c r="CY385" i="7"/>
  <c r="CX385" i="7"/>
  <c r="CW385" i="7"/>
  <c r="CV385" i="7"/>
  <c r="CU385" i="7"/>
  <c r="CT385" i="7"/>
  <c r="CS385" i="7"/>
  <c r="CR385" i="7"/>
  <c r="CQ385" i="7"/>
  <c r="CP385" i="7"/>
  <c r="CO385" i="7"/>
  <c r="CN385" i="7"/>
  <c r="CM385" i="7"/>
  <c r="CL385" i="7"/>
  <c r="CK385" i="7"/>
  <c r="CJ385" i="7"/>
  <c r="CI385" i="7"/>
  <c r="CH385" i="7"/>
  <c r="CG385" i="7"/>
  <c r="CF385" i="7"/>
  <c r="CE385" i="7"/>
  <c r="CD385" i="7"/>
  <c r="CC385" i="7"/>
  <c r="CB385" i="7"/>
  <c r="CA385" i="7"/>
  <c r="BZ385" i="7"/>
  <c r="BY385" i="7"/>
  <c r="BX385" i="7"/>
  <c r="BW385" i="7"/>
  <c r="BV385" i="7"/>
  <c r="BU385" i="7"/>
  <c r="BT385" i="7"/>
  <c r="BS385" i="7"/>
  <c r="BR385" i="7"/>
  <c r="BQ385" i="7"/>
  <c r="BP385" i="7"/>
  <c r="BO385" i="7"/>
  <c r="BN385" i="7"/>
  <c r="BM385" i="7"/>
  <c r="BL385" i="7"/>
  <c r="BK385" i="7"/>
  <c r="BJ385" i="7"/>
  <c r="BI385" i="7"/>
  <c r="BH385" i="7"/>
  <c r="BG385" i="7"/>
  <c r="BF385" i="7"/>
  <c r="BE385" i="7"/>
  <c r="BD385" i="7"/>
  <c r="BC385" i="7"/>
  <c r="BB385" i="7"/>
  <c r="BA385" i="7"/>
  <c r="AZ385" i="7"/>
  <c r="AY385" i="7"/>
  <c r="AX385" i="7"/>
  <c r="AW385" i="7"/>
  <c r="AV385" i="7"/>
  <c r="AU385" i="7"/>
  <c r="AT385" i="7"/>
  <c r="AS385" i="7"/>
  <c r="AR385" i="7"/>
  <c r="AQ385" i="7"/>
  <c r="AP385" i="7"/>
  <c r="AO385" i="7"/>
  <c r="AN385" i="7"/>
  <c r="AM385" i="7"/>
  <c r="AL385" i="7"/>
  <c r="AK385" i="7"/>
  <c r="AJ385" i="7"/>
  <c r="AI385" i="7"/>
  <c r="AH385" i="7"/>
  <c r="AG385" i="7"/>
  <c r="AF385" i="7"/>
  <c r="AE385" i="7"/>
  <c r="AD385" i="7"/>
  <c r="AC385" i="7"/>
  <c r="AB385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D385" i="7"/>
  <c r="C385" i="7"/>
  <c r="B385" i="7"/>
  <c r="FH384" i="7"/>
  <c r="FG384" i="7"/>
  <c r="FF384" i="7"/>
  <c r="FE384" i="7"/>
  <c r="FD384" i="7"/>
  <c r="FC384" i="7"/>
  <c r="FB384" i="7"/>
  <c r="FA384" i="7"/>
  <c r="EZ384" i="7"/>
  <c r="EY384" i="7"/>
  <c r="EX384" i="7"/>
  <c r="EW384" i="7"/>
  <c r="EV384" i="7"/>
  <c r="EU384" i="7"/>
  <c r="ET384" i="7"/>
  <c r="ES384" i="7"/>
  <c r="ER384" i="7"/>
  <c r="EQ384" i="7"/>
  <c r="EP384" i="7"/>
  <c r="EO384" i="7"/>
  <c r="EN384" i="7"/>
  <c r="EM384" i="7"/>
  <c r="EL384" i="7"/>
  <c r="EK384" i="7"/>
  <c r="EJ384" i="7"/>
  <c r="EI384" i="7"/>
  <c r="EH384" i="7"/>
  <c r="EG384" i="7"/>
  <c r="EF384" i="7"/>
  <c r="EE384" i="7"/>
  <c r="ED384" i="7"/>
  <c r="EC384" i="7"/>
  <c r="EB384" i="7"/>
  <c r="EA384" i="7"/>
  <c r="DZ384" i="7"/>
  <c r="DY384" i="7"/>
  <c r="DX384" i="7"/>
  <c r="DW384" i="7"/>
  <c r="DV384" i="7"/>
  <c r="DU384" i="7"/>
  <c r="DT384" i="7"/>
  <c r="DS384" i="7"/>
  <c r="DR384" i="7"/>
  <c r="DQ384" i="7"/>
  <c r="DP384" i="7"/>
  <c r="DO384" i="7"/>
  <c r="DN384" i="7"/>
  <c r="DM384" i="7"/>
  <c r="DL384" i="7"/>
  <c r="DK384" i="7"/>
  <c r="DJ384" i="7"/>
  <c r="DI384" i="7"/>
  <c r="DH384" i="7"/>
  <c r="DG384" i="7"/>
  <c r="DF384" i="7"/>
  <c r="DE384" i="7"/>
  <c r="DD384" i="7"/>
  <c r="DC384" i="7"/>
  <c r="DB384" i="7"/>
  <c r="DA384" i="7"/>
  <c r="CZ384" i="7"/>
  <c r="CY384" i="7"/>
  <c r="CX384" i="7"/>
  <c r="CW384" i="7"/>
  <c r="CV384" i="7"/>
  <c r="CU384" i="7"/>
  <c r="CT384" i="7"/>
  <c r="CS384" i="7"/>
  <c r="CR384" i="7"/>
  <c r="CQ384" i="7"/>
  <c r="CP384" i="7"/>
  <c r="CO384" i="7"/>
  <c r="CN384" i="7"/>
  <c r="CM384" i="7"/>
  <c r="CL384" i="7"/>
  <c r="CK384" i="7"/>
  <c r="CJ384" i="7"/>
  <c r="CI384" i="7"/>
  <c r="CH384" i="7"/>
  <c r="CG384" i="7"/>
  <c r="CF384" i="7"/>
  <c r="CE384" i="7"/>
  <c r="CD384" i="7"/>
  <c r="CC384" i="7"/>
  <c r="CB384" i="7"/>
  <c r="CA384" i="7"/>
  <c r="BZ384" i="7"/>
  <c r="BY384" i="7"/>
  <c r="BX384" i="7"/>
  <c r="BW384" i="7"/>
  <c r="BV384" i="7"/>
  <c r="BU384" i="7"/>
  <c r="BT384" i="7"/>
  <c r="BS384" i="7"/>
  <c r="BR384" i="7"/>
  <c r="BQ384" i="7"/>
  <c r="BP384" i="7"/>
  <c r="BO384" i="7"/>
  <c r="BN384" i="7"/>
  <c r="BM384" i="7"/>
  <c r="BL384" i="7"/>
  <c r="BK384" i="7"/>
  <c r="BJ384" i="7"/>
  <c r="BI384" i="7"/>
  <c r="BH384" i="7"/>
  <c r="BG384" i="7"/>
  <c r="BF384" i="7"/>
  <c r="BE384" i="7"/>
  <c r="BD384" i="7"/>
  <c r="BC384" i="7"/>
  <c r="BB384" i="7"/>
  <c r="BA384" i="7"/>
  <c r="AZ384" i="7"/>
  <c r="AY384" i="7"/>
  <c r="AX384" i="7"/>
  <c r="AW384" i="7"/>
  <c r="AV384" i="7"/>
  <c r="AU384" i="7"/>
  <c r="AT384" i="7"/>
  <c r="AS384" i="7"/>
  <c r="AR384" i="7"/>
  <c r="AQ384" i="7"/>
  <c r="AP384" i="7"/>
  <c r="AO384" i="7"/>
  <c r="AN384" i="7"/>
  <c r="AM384" i="7"/>
  <c r="AL384" i="7"/>
  <c r="AK384" i="7"/>
  <c r="AJ384" i="7"/>
  <c r="AI384" i="7"/>
  <c r="AH384" i="7"/>
  <c r="AG384" i="7"/>
  <c r="AF384" i="7"/>
  <c r="AE384" i="7"/>
  <c r="AD384" i="7"/>
  <c r="AC384" i="7"/>
  <c r="AB384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D384" i="7"/>
  <c r="C384" i="7"/>
  <c r="B384" i="7"/>
  <c r="FH383" i="7"/>
  <c r="FG383" i="7"/>
  <c r="FF383" i="7"/>
  <c r="FE383" i="7"/>
  <c r="FD383" i="7"/>
  <c r="FC383" i="7"/>
  <c r="FB383" i="7"/>
  <c r="FA383" i="7"/>
  <c r="EZ383" i="7"/>
  <c r="EY383" i="7"/>
  <c r="EX383" i="7"/>
  <c r="EW383" i="7"/>
  <c r="EV383" i="7"/>
  <c r="EU383" i="7"/>
  <c r="ET383" i="7"/>
  <c r="ES383" i="7"/>
  <c r="ER383" i="7"/>
  <c r="EQ383" i="7"/>
  <c r="EP383" i="7"/>
  <c r="EO383" i="7"/>
  <c r="EN383" i="7"/>
  <c r="EM383" i="7"/>
  <c r="EL383" i="7"/>
  <c r="EK383" i="7"/>
  <c r="EJ383" i="7"/>
  <c r="EI383" i="7"/>
  <c r="EH383" i="7"/>
  <c r="EG383" i="7"/>
  <c r="EF383" i="7"/>
  <c r="EE383" i="7"/>
  <c r="ED383" i="7"/>
  <c r="EC383" i="7"/>
  <c r="EB383" i="7"/>
  <c r="EA383" i="7"/>
  <c r="DZ383" i="7"/>
  <c r="DY383" i="7"/>
  <c r="DX383" i="7"/>
  <c r="DW383" i="7"/>
  <c r="DV383" i="7"/>
  <c r="DU383" i="7"/>
  <c r="DT383" i="7"/>
  <c r="DS383" i="7"/>
  <c r="DR383" i="7"/>
  <c r="DQ383" i="7"/>
  <c r="DP383" i="7"/>
  <c r="DO383" i="7"/>
  <c r="DN383" i="7"/>
  <c r="DM383" i="7"/>
  <c r="DL383" i="7"/>
  <c r="DK383" i="7"/>
  <c r="DJ383" i="7"/>
  <c r="DI383" i="7"/>
  <c r="DH383" i="7"/>
  <c r="DG383" i="7"/>
  <c r="DF383" i="7"/>
  <c r="DE383" i="7"/>
  <c r="DD383" i="7"/>
  <c r="DC383" i="7"/>
  <c r="DB383" i="7"/>
  <c r="DA383" i="7"/>
  <c r="CZ383" i="7"/>
  <c r="CY383" i="7"/>
  <c r="CX383" i="7"/>
  <c r="CW383" i="7"/>
  <c r="CV383" i="7"/>
  <c r="CU383" i="7"/>
  <c r="CT383" i="7"/>
  <c r="CS383" i="7"/>
  <c r="CR383" i="7"/>
  <c r="CQ383" i="7"/>
  <c r="CP383" i="7"/>
  <c r="CO383" i="7"/>
  <c r="CN383" i="7"/>
  <c r="CM383" i="7"/>
  <c r="CL383" i="7"/>
  <c r="CK383" i="7"/>
  <c r="CJ383" i="7"/>
  <c r="CI383" i="7"/>
  <c r="CH383" i="7"/>
  <c r="CG383" i="7"/>
  <c r="CF383" i="7"/>
  <c r="CE383" i="7"/>
  <c r="CD383" i="7"/>
  <c r="CC383" i="7"/>
  <c r="CB383" i="7"/>
  <c r="CA383" i="7"/>
  <c r="BZ383" i="7"/>
  <c r="BY383" i="7"/>
  <c r="BX383" i="7"/>
  <c r="BW383" i="7"/>
  <c r="BV383" i="7"/>
  <c r="BU383" i="7"/>
  <c r="BT383" i="7"/>
  <c r="BS383" i="7"/>
  <c r="BR383" i="7"/>
  <c r="BQ383" i="7"/>
  <c r="BP383" i="7"/>
  <c r="BO383" i="7"/>
  <c r="BN383" i="7"/>
  <c r="BM383" i="7"/>
  <c r="BL383" i="7"/>
  <c r="BK383" i="7"/>
  <c r="BJ383" i="7"/>
  <c r="BI383" i="7"/>
  <c r="BH383" i="7"/>
  <c r="BG383" i="7"/>
  <c r="BF383" i="7"/>
  <c r="BE383" i="7"/>
  <c r="BD383" i="7"/>
  <c r="BC383" i="7"/>
  <c r="BB383" i="7"/>
  <c r="BA383" i="7"/>
  <c r="AZ383" i="7"/>
  <c r="AY383" i="7"/>
  <c r="AX383" i="7"/>
  <c r="AW383" i="7"/>
  <c r="AV383" i="7"/>
  <c r="AU383" i="7"/>
  <c r="AT383" i="7"/>
  <c r="AS383" i="7"/>
  <c r="AR383" i="7"/>
  <c r="AQ383" i="7"/>
  <c r="AP383" i="7"/>
  <c r="AO383" i="7"/>
  <c r="AN383" i="7"/>
  <c r="AM383" i="7"/>
  <c r="AL383" i="7"/>
  <c r="AK383" i="7"/>
  <c r="AJ383" i="7"/>
  <c r="AI383" i="7"/>
  <c r="AH383" i="7"/>
  <c r="AG383" i="7"/>
  <c r="AF383" i="7"/>
  <c r="AE383" i="7"/>
  <c r="AD383" i="7"/>
  <c r="AC383" i="7"/>
  <c r="AB383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D383" i="7"/>
  <c r="C383" i="7"/>
  <c r="B383" i="7"/>
  <c r="FH382" i="7"/>
  <c r="FG382" i="7"/>
  <c r="FF382" i="7"/>
  <c r="FE382" i="7"/>
  <c r="FD382" i="7"/>
  <c r="FC382" i="7"/>
  <c r="FB382" i="7"/>
  <c r="FA382" i="7"/>
  <c r="EZ382" i="7"/>
  <c r="EY382" i="7"/>
  <c r="EX382" i="7"/>
  <c r="EW382" i="7"/>
  <c r="EV382" i="7"/>
  <c r="EU382" i="7"/>
  <c r="ET382" i="7"/>
  <c r="ES382" i="7"/>
  <c r="ER382" i="7"/>
  <c r="EQ382" i="7"/>
  <c r="EP382" i="7"/>
  <c r="EO382" i="7"/>
  <c r="EN382" i="7"/>
  <c r="EM382" i="7"/>
  <c r="EL382" i="7"/>
  <c r="EK382" i="7"/>
  <c r="EJ382" i="7"/>
  <c r="EI382" i="7"/>
  <c r="EH382" i="7"/>
  <c r="EG382" i="7"/>
  <c r="EF382" i="7"/>
  <c r="EE382" i="7"/>
  <c r="ED382" i="7"/>
  <c r="EC382" i="7"/>
  <c r="EB382" i="7"/>
  <c r="EA382" i="7"/>
  <c r="DZ382" i="7"/>
  <c r="DY382" i="7"/>
  <c r="DX382" i="7"/>
  <c r="DW382" i="7"/>
  <c r="DV382" i="7"/>
  <c r="DU382" i="7"/>
  <c r="DT382" i="7"/>
  <c r="DS382" i="7"/>
  <c r="DR382" i="7"/>
  <c r="DQ382" i="7"/>
  <c r="DP382" i="7"/>
  <c r="DO382" i="7"/>
  <c r="DN382" i="7"/>
  <c r="DM382" i="7"/>
  <c r="DL382" i="7"/>
  <c r="DK382" i="7"/>
  <c r="DJ382" i="7"/>
  <c r="DI382" i="7"/>
  <c r="DH382" i="7"/>
  <c r="DG382" i="7"/>
  <c r="DF382" i="7"/>
  <c r="DE382" i="7"/>
  <c r="DD382" i="7"/>
  <c r="DC382" i="7"/>
  <c r="DB382" i="7"/>
  <c r="DA382" i="7"/>
  <c r="CZ382" i="7"/>
  <c r="CY382" i="7"/>
  <c r="CX382" i="7"/>
  <c r="CW382" i="7"/>
  <c r="CV382" i="7"/>
  <c r="CU382" i="7"/>
  <c r="CT382" i="7"/>
  <c r="CS382" i="7"/>
  <c r="CR382" i="7"/>
  <c r="CQ382" i="7"/>
  <c r="CP382" i="7"/>
  <c r="CO382" i="7"/>
  <c r="CN382" i="7"/>
  <c r="CM382" i="7"/>
  <c r="CL382" i="7"/>
  <c r="CK382" i="7"/>
  <c r="CJ382" i="7"/>
  <c r="CI382" i="7"/>
  <c r="CH382" i="7"/>
  <c r="CG382" i="7"/>
  <c r="CF382" i="7"/>
  <c r="CE382" i="7"/>
  <c r="CD382" i="7"/>
  <c r="CC382" i="7"/>
  <c r="CB382" i="7"/>
  <c r="CA382" i="7"/>
  <c r="BZ382" i="7"/>
  <c r="BY382" i="7"/>
  <c r="BX382" i="7"/>
  <c r="BW382" i="7"/>
  <c r="BV382" i="7"/>
  <c r="BU382" i="7"/>
  <c r="BT382" i="7"/>
  <c r="BS382" i="7"/>
  <c r="BR382" i="7"/>
  <c r="BQ382" i="7"/>
  <c r="BP382" i="7"/>
  <c r="BO382" i="7"/>
  <c r="BN382" i="7"/>
  <c r="BM382" i="7"/>
  <c r="BL382" i="7"/>
  <c r="BK382" i="7"/>
  <c r="BJ382" i="7"/>
  <c r="BI382" i="7"/>
  <c r="BH382" i="7"/>
  <c r="BG382" i="7"/>
  <c r="BF382" i="7"/>
  <c r="BE382" i="7"/>
  <c r="BD382" i="7"/>
  <c r="BC382" i="7"/>
  <c r="BB382" i="7"/>
  <c r="BA382" i="7"/>
  <c r="AZ382" i="7"/>
  <c r="AY382" i="7"/>
  <c r="AX382" i="7"/>
  <c r="AW382" i="7"/>
  <c r="AV382" i="7"/>
  <c r="AU382" i="7"/>
  <c r="AT382" i="7"/>
  <c r="AS382" i="7"/>
  <c r="AR382" i="7"/>
  <c r="AQ382" i="7"/>
  <c r="AP382" i="7"/>
  <c r="AO382" i="7"/>
  <c r="AN382" i="7"/>
  <c r="AM382" i="7"/>
  <c r="AL382" i="7"/>
  <c r="AK382" i="7"/>
  <c r="AJ382" i="7"/>
  <c r="AI382" i="7"/>
  <c r="AH382" i="7"/>
  <c r="AG382" i="7"/>
  <c r="AF382" i="7"/>
  <c r="AE382" i="7"/>
  <c r="AD382" i="7"/>
  <c r="AC382" i="7"/>
  <c r="AB382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C382" i="7"/>
  <c r="B382" i="7"/>
  <c r="FH381" i="7"/>
  <c r="FG381" i="7"/>
  <c r="FF381" i="7"/>
  <c r="FE381" i="7"/>
  <c r="FD381" i="7"/>
  <c r="FC381" i="7"/>
  <c r="FB381" i="7"/>
  <c r="FA381" i="7"/>
  <c r="EZ381" i="7"/>
  <c r="EY381" i="7"/>
  <c r="EX381" i="7"/>
  <c r="EW381" i="7"/>
  <c r="EV381" i="7"/>
  <c r="EU381" i="7"/>
  <c r="ET381" i="7"/>
  <c r="ES381" i="7"/>
  <c r="ER381" i="7"/>
  <c r="EQ381" i="7"/>
  <c r="EP381" i="7"/>
  <c r="EO381" i="7"/>
  <c r="EN381" i="7"/>
  <c r="EM381" i="7"/>
  <c r="EL381" i="7"/>
  <c r="EK381" i="7"/>
  <c r="EJ381" i="7"/>
  <c r="EI381" i="7"/>
  <c r="EH381" i="7"/>
  <c r="EG381" i="7"/>
  <c r="EF381" i="7"/>
  <c r="EE381" i="7"/>
  <c r="ED381" i="7"/>
  <c r="EC381" i="7"/>
  <c r="EB381" i="7"/>
  <c r="EA381" i="7"/>
  <c r="DZ381" i="7"/>
  <c r="DY381" i="7"/>
  <c r="DX381" i="7"/>
  <c r="DW381" i="7"/>
  <c r="DV381" i="7"/>
  <c r="DU381" i="7"/>
  <c r="DT381" i="7"/>
  <c r="DS381" i="7"/>
  <c r="DR381" i="7"/>
  <c r="DQ381" i="7"/>
  <c r="DP381" i="7"/>
  <c r="DO381" i="7"/>
  <c r="DN381" i="7"/>
  <c r="DM381" i="7"/>
  <c r="DL381" i="7"/>
  <c r="DK381" i="7"/>
  <c r="DJ381" i="7"/>
  <c r="DI381" i="7"/>
  <c r="DH381" i="7"/>
  <c r="DG381" i="7"/>
  <c r="DF381" i="7"/>
  <c r="DE381" i="7"/>
  <c r="DD381" i="7"/>
  <c r="DC381" i="7"/>
  <c r="DB381" i="7"/>
  <c r="DA381" i="7"/>
  <c r="CZ381" i="7"/>
  <c r="CY381" i="7"/>
  <c r="CX381" i="7"/>
  <c r="CW381" i="7"/>
  <c r="CV381" i="7"/>
  <c r="CU381" i="7"/>
  <c r="CT381" i="7"/>
  <c r="CS381" i="7"/>
  <c r="CR381" i="7"/>
  <c r="CQ381" i="7"/>
  <c r="CP381" i="7"/>
  <c r="CO381" i="7"/>
  <c r="CN381" i="7"/>
  <c r="CM381" i="7"/>
  <c r="CL381" i="7"/>
  <c r="CK381" i="7"/>
  <c r="CJ381" i="7"/>
  <c r="CI381" i="7"/>
  <c r="CH381" i="7"/>
  <c r="CG381" i="7"/>
  <c r="CF381" i="7"/>
  <c r="CE381" i="7"/>
  <c r="CD381" i="7"/>
  <c r="CC381" i="7"/>
  <c r="CB381" i="7"/>
  <c r="CA381" i="7"/>
  <c r="BZ381" i="7"/>
  <c r="BY381" i="7"/>
  <c r="BX381" i="7"/>
  <c r="BW381" i="7"/>
  <c r="BV381" i="7"/>
  <c r="BU381" i="7"/>
  <c r="BT381" i="7"/>
  <c r="BS381" i="7"/>
  <c r="BR381" i="7"/>
  <c r="BQ381" i="7"/>
  <c r="BP381" i="7"/>
  <c r="BO381" i="7"/>
  <c r="BN381" i="7"/>
  <c r="BM381" i="7"/>
  <c r="BL381" i="7"/>
  <c r="BK381" i="7"/>
  <c r="BJ381" i="7"/>
  <c r="BI381" i="7"/>
  <c r="BH381" i="7"/>
  <c r="BG381" i="7"/>
  <c r="BF381" i="7"/>
  <c r="BE381" i="7"/>
  <c r="BD381" i="7"/>
  <c r="BC381" i="7"/>
  <c r="BB381" i="7"/>
  <c r="BA381" i="7"/>
  <c r="AZ381" i="7"/>
  <c r="AY381" i="7"/>
  <c r="AX381" i="7"/>
  <c r="AW381" i="7"/>
  <c r="AV381" i="7"/>
  <c r="AU381" i="7"/>
  <c r="AT381" i="7"/>
  <c r="AS381" i="7"/>
  <c r="AR381" i="7"/>
  <c r="AQ381" i="7"/>
  <c r="AP381" i="7"/>
  <c r="AO381" i="7"/>
  <c r="AN381" i="7"/>
  <c r="AM381" i="7"/>
  <c r="AL381" i="7"/>
  <c r="AK381" i="7"/>
  <c r="AJ381" i="7"/>
  <c r="AI381" i="7"/>
  <c r="AH381" i="7"/>
  <c r="AG381" i="7"/>
  <c r="AF381" i="7"/>
  <c r="AE381" i="7"/>
  <c r="AD381" i="7"/>
  <c r="AC381" i="7"/>
  <c r="AB381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D381" i="7"/>
  <c r="C381" i="7"/>
  <c r="B381" i="7"/>
  <c r="FH380" i="7"/>
  <c r="FG380" i="7"/>
  <c r="FF380" i="7"/>
  <c r="FE380" i="7"/>
  <c r="FD380" i="7"/>
  <c r="FC380" i="7"/>
  <c r="FB380" i="7"/>
  <c r="FA380" i="7"/>
  <c r="EZ380" i="7"/>
  <c r="EY380" i="7"/>
  <c r="EX380" i="7"/>
  <c r="EW380" i="7"/>
  <c r="EV380" i="7"/>
  <c r="EU380" i="7"/>
  <c r="ET380" i="7"/>
  <c r="ES380" i="7"/>
  <c r="ER380" i="7"/>
  <c r="EQ380" i="7"/>
  <c r="EP380" i="7"/>
  <c r="EO380" i="7"/>
  <c r="EN380" i="7"/>
  <c r="EM380" i="7"/>
  <c r="EL380" i="7"/>
  <c r="EK380" i="7"/>
  <c r="EJ380" i="7"/>
  <c r="EI380" i="7"/>
  <c r="EH380" i="7"/>
  <c r="EG380" i="7"/>
  <c r="EF380" i="7"/>
  <c r="EE380" i="7"/>
  <c r="ED380" i="7"/>
  <c r="EC380" i="7"/>
  <c r="EB380" i="7"/>
  <c r="EA380" i="7"/>
  <c r="DZ380" i="7"/>
  <c r="DY380" i="7"/>
  <c r="DX380" i="7"/>
  <c r="DW380" i="7"/>
  <c r="DV380" i="7"/>
  <c r="DU380" i="7"/>
  <c r="DT380" i="7"/>
  <c r="DS380" i="7"/>
  <c r="DR380" i="7"/>
  <c r="DQ380" i="7"/>
  <c r="DP380" i="7"/>
  <c r="DO380" i="7"/>
  <c r="DN380" i="7"/>
  <c r="DM380" i="7"/>
  <c r="DL380" i="7"/>
  <c r="DK380" i="7"/>
  <c r="DJ380" i="7"/>
  <c r="DI380" i="7"/>
  <c r="DH380" i="7"/>
  <c r="DG380" i="7"/>
  <c r="DF380" i="7"/>
  <c r="DE380" i="7"/>
  <c r="DD380" i="7"/>
  <c r="DC380" i="7"/>
  <c r="DB380" i="7"/>
  <c r="DA380" i="7"/>
  <c r="CZ380" i="7"/>
  <c r="CY380" i="7"/>
  <c r="CX380" i="7"/>
  <c r="CW380" i="7"/>
  <c r="CV380" i="7"/>
  <c r="CU380" i="7"/>
  <c r="CT380" i="7"/>
  <c r="CS380" i="7"/>
  <c r="CR380" i="7"/>
  <c r="CQ380" i="7"/>
  <c r="CP380" i="7"/>
  <c r="CO380" i="7"/>
  <c r="CN380" i="7"/>
  <c r="CM380" i="7"/>
  <c r="CL380" i="7"/>
  <c r="CK380" i="7"/>
  <c r="CJ380" i="7"/>
  <c r="CI380" i="7"/>
  <c r="CH380" i="7"/>
  <c r="CG380" i="7"/>
  <c r="CF380" i="7"/>
  <c r="CE380" i="7"/>
  <c r="CD380" i="7"/>
  <c r="CC380" i="7"/>
  <c r="CB380" i="7"/>
  <c r="CA380" i="7"/>
  <c r="BZ380" i="7"/>
  <c r="BY380" i="7"/>
  <c r="BX380" i="7"/>
  <c r="BW380" i="7"/>
  <c r="BV380" i="7"/>
  <c r="BU380" i="7"/>
  <c r="BT380" i="7"/>
  <c r="BS380" i="7"/>
  <c r="BR380" i="7"/>
  <c r="BQ380" i="7"/>
  <c r="BP380" i="7"/>
  <c r="BO380" i="7"/>
  <c r="BN380" i="7"/>
  <c r="BM380" i="7"/>
  <c r="BL380" i="7"/>
  <c r="BK380" i="7"/>
  <c r="BJ380" i="7"/>
  <c r="BI380" i="7"/>
  <c r="BH380" i="7"/>
  <c r="BG380" i="7"/>
  <c r="BF380" i="7"/>
  <c r="BE380" i="7"/>
  <c r="BD380" i="7"/>
  <c r="BC380" i="7"/>
  <c r="BB380" i="7"/>
  <c r="BA380" i="7"/>
  <c r="AZ380" i="7"/>
  <c r="AY380" i="7"/>
  <c r="AX380" i="7"/>
  <c r="AW380" i="7"/>
  <c r="AV380" i="7"/>
  <c r="AU380" i="7"/>
  <c r="AT380" i="7"/>
  <c r="AS380" i="7"/>
  <c r="AR380" i="7"/>
  <c r="AQ380" i="7"/>
  <c r="AP380" i="7"/>
  <c r="AO380" i="7"/>
  <c r="AN380" i="7"/>
  <c r="AM380" i="7"/>
  <c r="AL380" i="7"/>
  <c r="AK380" i="7"/>
  <c r="AJ380" i="7"/>
  <c r="AI380" i="7"/>
  <c r="AH380" i="7"/>
  <c r="AG380" i="7"/>
  <c r="AF380" i="7"/>
  <c r="AE380" i="7"/>
  <c r="AD380" i="7"/>
  <c r="AC380" i="7"/>
  <c r="AB380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D380" i="7"/>
  <c r="C380" i="7"/>
  <c r="B380" i="7"/>
  <c r="FH379" i="7"/>
  <c r="FG379" i="7"/>
  <c r="FF379" i="7"/>
  <c r="FE379" i="7"/>
  <c r="FD379" i="7"/>
  <c r="FC379" i="7"/>
  <c r="FB379" i="7"/>
  <c r="FA379" i="7"/>
  <c r="EZ379" i="7"/>
  <c r="EY379" i="7"/>
  <c r="EX379" i="7"/>
  <c r="EW379" i="7"/>
  <c r="EV379" i="7"/>
  <c r="EU379" i="7"/>
  <c r="ET379" i="7"/>
  <c r="ES379" i="7"/>
  <c r="ER379" i="7"/>
  <c r="EQ379" i="7"/>
  <c r="EP379" i="7"/>
  <c r="EO379" i="7"/>
  <c r="EN379" i="7"/>
  <c r="EM379" i="7"/>
  <c r="EL379" i="7"/>
  <c r="EK379" i="7"/>
  <c r="EJ379" i="7"/>
  <c r="EI379" i="7"/>
  <c r="EH379" i="7"/>
  <c r="EG379" i="7"/>
  <c r="EF379" i="7"/>
  <c r="EE379" i="7"/>
  <c r="ED379" i="7"/>
  <c r="EC379" i="7"/>
  <c r="EB379" i="7"/>
  <c r="EA379" i="7"/>
  <c r="DZ379" i="7"/>
  <c r="DY379" i="7"/>
  <c r="DX379" i="7"/>
  <c r="DW379" i="7"/>
  <c r="DV379" i="7"/>
  <c r="DU379" i="7"/>
  <c r="DT379" i="7"/>
  <c r="DS379" i="7"/>
  <c r="DR379" i="7"/>
  <c r="DQ379" i="7"/>
  <c r="DP379" i="7"/>
  <c r="DO379" i="7"/>
  <c r="DN379" i="7"/>
  <c r="DM379" i="7"/>
  <c r="DL379" i="7"/>
  <c r="DK379" i="7"/>
  <c r="DJ379" i="7"/>
  <c r="DI379" i="7"/>
  <c r="DH379" i="7"/>
  <c r="DG379" i="7"/>
  <c r="DF379" i="7"/>
  <c r="DE379" i="7"/>
  <c r="DD379" i="7"/>
  <c r="DC379" i="7"/>
  <c r="DB379" i="7"/>
  <c r="DA379" i="7"/>
  <c r="CZ379" i="7"/>
  <c r="CY379" i="7"/>
  <c r="CX379" i="7"/>
  <c r="CW379" i="7"/>
  <c r="CV379" i="7"/>
  <c r="CU379" i="7"/>
  <c r="CT379" i="7"/>
  <c r="CS379" i="7"/>
  <c r="CR379" i="7"/>
  <c r="CQ379" i="7"/>
  <c r="CP379" i="7"/>
  <c r="CO379" i="7"/>
  <c r="CN379" i="7"/>
  <c r="CM379" i="7"/>
  <c r="CL379" i="7"/>
  <c r="CK379" i="7"/>
  <c r="CJ379" i="7"/>
  <c r="CI379" i="7"/>
  <c r="CH379" i="7"/>
  <c r="CG379" i="7"/>
  <c r="CF379" i="7"/>
  <c r="CE379" i="7"/>
  <c r="CD379" i="7"/>
  <c r="CC379" i="7"/>
  <c r="CB379" i="7"/>
  <c r="CA379" i="7"/>
  <c r="BZ379" i="7"/>
  <c r="BY379" i="7"/>
  <c r="BX379" i="7"/>
  <c r="BW379" i="7"/>
  <c r="BV379" i="7"/>
  <c r="BU379" i="7"/>
  <c r="BT379" i="7"/>
  <c r="BS379" i="7"/>
  <c r="BR379" i="7"/>
  <c r="BQ379" i="7"/>
  <c r="BP379" i="7"/>
  <c r="BO379" i="7"/>
  <c r="BN379" i="7"/>
  <c r="BM379" i="7"/>
  <c r="BL379" i="7"/>
  <c r="BK379" i="7"/>
  <c r="BJ379" i="7"/>
  <c r="BI379" i="7"/>
  <c r="BH379" i="7"/>
  <c r="BG379" i="7"/>
  <c r="BF379" i="7"/>
  <c r="BE379" i="7"/>
  <c r="BD379" i="7"/>
  <c r="BC379" i="7"/>
  <c r="BB379" i="7"/>
  <c r="BA379" i="7"/>
  <c r="AZ379" i="7"/>
  <c r="AY379" i="7"/>
  <c r="AX379" i="7"/>
  <c r="AW379" i="7"/>
  <c r="AV379" i="7"/>
  <c r="AU379" i="7"/>
  <c r="AT379" i="7"/>
  <c r="AS379" i="7"/>
  <c r="AR379" i="7"/>
  <c r="AQ379" i="7"/>
  <c r="AP379" i="7"/>
  <c r="AO379" i="7"/>
  <c r="AN379" i="7"/>
  <c r="AM379" i="7"/>
  <c r="AL379" i="7"/>
  <c r="AK379" i="7"/>
  <c r="AJ379" i="7"/>
  <c r="AI379" i="7"/>
  <c r="AH379" i="7"/>
  <c r="AG379" i="7"/>
  <c r="AF379" i="7"/>
  <c r="AE379" i="7"/>
  <c r="AD379" i="7"/>
  <c r="AC379" i="7"/>
  <c r="AB379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D379" i="7"/>
  <c r="C379" i="7"/>
  <c r="B379" i="7"/>
  <c r="FH378" i="7"/>
  <c r="FG378" i="7"/>
  <c r="FF378" i="7"/>
  <c r="FE378" i="7"/>
  <c r="FD378" i="7"/>
  <c r="FC378" i="7"/>
  <c r="FB378" i="7"/>
  <c r="FA378" i="7"/>
  <c r="EZ378" i="7"/>
  <c r="EY378" i="7"/>
  <c r="EX378" i="7"/>
  <c r="EW378" i="7"/>
  <c r="EV378" i="7"/>
  <c r="EU378" i="7"/>
  <c r="ET378" i="7"/>
  <c r="ES378" i="7"/>
  <c r="ER378" i="7"/>
  <c r="EQ378" i="7"/>
  <c r="EP378" i="7"/>
  <c r="EO378" i="7"/>
  <c r="EN378" i="7"/>
  <c r="EM378" i="7"/>
  <c r="EL378" i="7"/>
  <c r="EK378" i="7"/>
  <c r="EJ378" i="7"/>
  <c r="EI378" i="7"/>
  <c r="EH378" i="7"/>
  <c r="EG378" i="7"/>
  <c r="EF378" i="7"/>
  <c r="EE378" i="7"/>
  <c r="ED378" i="7"/>
  <c r="EC378" i="7"/>
  <c r="EB378" i="7"/>
  <c r="EA378" i="7"/>
  <c r="DZ378" i="7"/>
  <c r="DY378" i="7"/>
  <c r="DX378" i="7"/>
  <c r="DW378" i="7"/>
  <c r="DV378" i="7"/>
  <c r="DU378" i="7"/>
  <c r="DT378" i="7"/>
  <c r="DS378" i="7"/>
  <c r="DR378" i="7"/>
  <c r="DQ378" i="7"/>
  <c r="DP378" i="7"/>
  <c r="DO378" i="7"/>
  <c r="DN378" i="7"/>
  <c r="DM378" i="7"/>
  <c r="DL378" i="7"/>
  <c r="DK378" i="7"/>
  <c r="DJ378" i="7"/>
  <c r="DI378" i="7"/>
  <c r="DH378" i="7"/>
  <c r="DG378" i="7"/>
  <c r="DF378" i="7"/>
  <c r="DE378" i="7"/>
  <c r="DD378" i="7"/>
  <c r="DC378" i="7"/>
  <c r="DB378" i="7"/>
  <c r="DA378" i="7"/>
  <c r="CZ378" i="7"/>
  <c r="CY378" i="7"/>
  <c r="CX378" i="7"/>
  <c r="CW378" i="7"/>
  <c r="CV378" i="7"/>
  <c r="CU378" i="7"/>
  <c r="CT378" i="7"/>
  <c r="CS378" i="7"/>
  <c r="CR378" i="7"/>
  <c r="CQ378" i="7"/>
  <c r="CP378" i="7"/>
  <c r="CO378" i="7"/>
  <c r="CN378" i="7"/>
  <c r="CM378" i="7"/>
  <c r="CL378" i="7"/>
  <c r="CK378" i="7"/>
  <c r="CJ378" i="7"/>
  <c r="CI378" i="7"/>
  <c r="CH378" i="7"/>
  <c r="CG378" i="7"/>
  <c r="CF378" i="7"/>
  <c r="CE378" i="7"/>
  <c r="CD378" i="7"/>
  <c r="CC378" i="7"/>
  <c r="CB378" i="7"/>
  <c r="CA378" i="7"/>
  <c r="BZ378" i="7"/>
  <c r="BY378" i="7"/>
  <c r="BX378" i="7"/>
  <c r="BW378" i="7"/>
  <c r="BV378" i="7"/>
  <c r="BU378" i="7"/>
  <c r="BT378" i="7"/>
  <c r="BS378" i="7"/>
  <c r="BR378" i="7"/>
  <c r="BQ378" i="7"/>
  <c r="BP378" i="7"/>
  <c r="BO378" i="7"/>
  <c r="BN378" i="7"/>
  <c r="BM378" i="7"/>
  <c r="BL378" i="7"/>
  <c r="BK378" i="7"/>
  <c r="BJ378" i="7"/>
  <c r="BI378" i="7"/>
  <c r="BH378" i="7"/>
  <c r="BG378" i="7"/>
  <c r="BF378" i="7"/>
  <c r="BE378" i="7"/>
  <c r="BD378" i="7"/>
  <c r="BC378" i="7"/>
  <c r="BB378" i="7"/>
  <c r="BA378" i="7"/>
  <c r="AZ378" i="7"/>
  <c r="AY378" i="7"/>
  <c r="AX378" i="7"/>
  <c r="AW378" i="7"/>
  <c r="AV378" i="7"/>
  <c r="AU378" i="7"/>
  <c r="AT378" i="7"/>
  <c r="AS378" i="7"/>
  <c r="AR378" i="7"/>
  <c r="AQ378" i="7"/>
  <c r="AP378" i="7"/>
  <c r="AO378" i="7"/>
  <c r="AN378" i="7"/>
  <c r="AM378" i="7"/>
  <c r="AL378" i="7"/>
  <c r="AK378" i="7"/>
  <c r="AJ378" i="7"/>
  <c r="AI378" i="7"/>
  <c r="AH378" i="7"/>
  <c r="AG378" i="7"/>
  <c r="AF378" i="7"/>
  <c r="AE378" i="7"/>
  <c r="AD378" i="7"/>
  <c r="AC378" i="7"/>
  <c r="AB378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D378" i="7"/>
  <c r="C378" i="7"/>
  <c r="B378" i="7"/>
  <c r="FH377" i="7"/>
  <c r="FG377" i="7"/>
  <c r="FF377" i="7"/>
  <c r="FE377" i="7"/>
  <c r="FD377" i="7"/>
  <c r="FC377" i="7"/>
  <c r="FB377" i="7"/>
  <c r="FA377" i="7"/>
  <c r="EZ377" i="7"/>
  <c r="EY377" i="7"/>
  <c r="EX377" i="7"/>
  <c r="EW377" i="7"/>
  <c r="EV377" i="7"/>
  <c r="EU377" i="7"/>
  <c r="ET377" i="7"/>
  <c r="ES377" i="7"/>
  <c r="ER377" i="7"/>
  <c r="EQ377" i="7"/>
  <c r="EP377" i="7"/>
  <c r="EO377" i="7"/>
  <c r="EN377" i="7"/>
  <c r="EM377" i="7"/>
  <c r="EL377" i="7"/>
  <c r="EK377" i="7"/>
  <c r="EJ377" i="7"/>
  <c r="EI377" i="7"/>
  <c r="EH377" i="7"/>
  <c r="EG377" i="7"/>
  <c r="EF377" i="7"/>
  <c r="EE377" i="7"/>
  <c r="ED377" i="7"/>
  <c r="EC377" i="7"/>
  <c r="EB377" i="7"/>
  <c r="EA377" i="7"/>
  <c r="DZ377" i="7"/>
  <c r="DY377" i="7"/>
  <c r="DX377" i="7"/>
  <c r="DW377" i="7"/>
  <c r="DV377" i="7"/>
  <c r="DU377" i="7"/>
  <c r="DT377" i="7"/>
  <c r="DS377" i="7"/>
  <c r="DR377" i="7"/>
  <c r="DQ377" i="7"/>
  <c r="DP377" i="7"/>
  <c r="DO377" i="7"/>
  <c r="DN377" i="7"/>
  <c r="DM377" i="7"/>
  <c r="DL377" i="7"/>
  <c r="DK377" i="7"/>
  <c r="DJ377" i="7"/>
  <c r="DI377" i="7"/>
  <c r="DH377" i="7"/>
  <c r="DG377" i="7"/>
  <c r="DF377" i="7"/>
  <c r="DE377" i="7"/>
  <c r="DD377" i="7"/>
  <c r="DC377" i="7"/>
  <c r="DB377" i="7"/>
  <c r="DA377" i="7"/>
  <c r="CZ377" i="7"/>
  <c r="CY377" i="7"/>
  <c r="CX377" i="7"/>
  <c r="CW377" i="7"/>
  <c r="CV377" i="7"/>
  <c r="CU377" i="7"/>
  <c r="CT377" i="7"/>
  <c r="CS377" i="7"/>
  <c r="CR377" i="7"/>
  <c r="CQ377" i="7"/>
  <c r="CP377" i="7"/>
  <c r="CO377" i="7"/>
  <c r="CN377" i="7"/>
  <c r="CM377" i="7"/>
  <c r="CL377" i="7"/>
  <c r="CK377" i="7"/>
  <c r="CJ377" i="7"/>
  <c r="CI377" i="7"/>
  <c r="CH377" i="7"/>
  <c r="CG377" i="7"/>
  <c r="CF377" i="7"/>
  <c r="CE377" i="7"/>
  <c r="CD377" i="7"/>
  <c r="CC377" i="7"/>
  <c r="CB377" i="7"/>
  <c r="CA377" i="7"/>
  <c r="BZ377" i="7"/>
  <c r="BY377" i="7"/>
  <c r="BX377" i="7"/>
  <c r="BW377" i="7"/>
  <c r="BV377" i="7"/>
  <c r="BU377" i="7"/>
  <c r="BT377" i="7"/>
  <c r="BS377" i="7"/>
  <c r="BR377" i="7"/>
  <c r="BQ377" i="7"/>
  <c r="BP377" i="7"/>
  <c r="BO377" i="7"/>
  <c r="BN377" i="7"/>
  <c r="BM377" i="7"/>
  <c r="BL377" i="7"/>
  <c r="BK377" i="7"/>
  <c r="BJ377" i="7"/>
  <c r="BI377" i="7"/>
  <c r="BH377" i="7"/>
  <c r="BG377" i="7"/>
  <c r="BF377" i="7"/>
  <c r="BE377" i="7"/>
  <c r="BD377" i="7"/>
  <c r="BC377" i="7"/>
  <c r="BB377" i="7"/>
  <c r="BA377" i="7"/>
  <c r="AZ377" i="7"/>
  <c r="AY377" i="7"/>
  <c r="AX377" i="7"/>
  <c r="AW377" i="7"/>
  <c r="AV377" i="7"/>
  <c r="AU377" i="7"/>
  <c r="AT377" i="7"/>
  <c r="AS377" i="7"/>
  <c r="AR377" i="7"/>
  <c r="AQ377" i="7"/>
  <c r="AP377" i="7"/>
  <c r="AO377" i="7"/>
  <c r="AN377" i="7"/>
  <c r="AM377" i="7"/>
  <c r="AL377" i="7"/>
  <c r="AK377" i="7"/>
  <c r="AJ377" i="7"/>
  <c r="AI377" i="7"/>
  <c r="AH377" i="7"/>
  <c r="AG377" i="7"/>
  <c r="AF377" i="7"/>
  <c r="AE377" i="7"/>
  <c r="AD377" i="7"/>
  <c r="AC377" i="7"/>
  <c r="AB377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C377" i="7"/>
  <c r="B377" i="7"/>
  <c r="FH376" i="7"/>
  <c r="FG376" i="7"/>
  <c r="FF376" i="7"/>
  <c r="FE376" i="7"/>
  <c r="FD376" i="7"/>
  <c r="FC376" i="7"/>
  <c r="FB376" i="7"/>
  <c r="FA376" i="7"/>
  <c r="EZ376" i="7"/>
  <c r="EY376" i="7"/>
  <c r="EX376" i="7"/>
  <c r="EW376" i="7"/>
  <c r="EV376" i="7"/>
  <c r="EU376" i="7"/>
  <c r="ET376" i="7"/>
  <c r="ES376" i="7"/>
  <c r="ER376" i="7"/>
  <c r="EQ376" i="7"/>
  <c r="EP376" i="7"/>
  <c r="EO376" i="7"/>
  <c r="EN376" i="7"/>
  <c r="EM376" i="7"/>
  <c r="EL376" i="7"/>
  <c r="EK376" i="7"/>
  <c r="EJ376" i="7"/>
  <c r="EI376" i="7"/>
  <c r="EH376" i="7"/>
  <c r="EG376" i="7"/>
  <c r="EF376" i="7"/>
  <c r="EE376" i="7"/>
  <c r="ED376" i="7"/>
  <c r="EC376" i="7"/>
  <c r="EB376" i="7"/>
  <c r="EA376" i="7"/>
  <c r="DZ376" i="7"/>
  <c r="DY376" i="7"/>
  <c r="DX376" i="7"/>
  <c r="DW376" i="7"/>
  <c r="DV376" i="7"/>
  <c r="DU376" i="7"/>
  <c r="DT376" i="7"/>
  <c r="DS376" i="7"/>
  <c r="DR376" i="7"/>
  <c r="DQ376" i="7"/>
  <c r="DP376" i="7"/>
  <c r="DO376" i="7"/>
  <c r="DN376" i="7"/>
  <c r="DM376" i="7"/>
  <c r="DL376" i="7"/>
  <c r="DK376" i="7"/>
  <c r="DJ376" i="7"/>
  <c r="DI376" i="7"/>
  <c r="DH376" i="7"/>
  <c r="DG376" i="7"/>
  <c r="DF376" i="7"/>
  <c r="DE376" i="7"/>
  <c r="DD376" i="7"/>
  <c r="DC376" i="7"/>
  <c r="DB376" i="7"/>
  <c r="DA376" i="7"/>
  <c r="CZ376" i="7"/>
  <c r="CY376" i="7"/>
  <c r="CX376" i="7"/>
  <c r="CW376" i="7"/>
  <c r="CV376" i="7"/>
  <c r="CU376" i="7"/>
  <c r="CT376" i="7"/>
  <c r="CS376" i="7"/>
  <c r="CR376" i="7"/>
  <c r="CQ376" i="7"/>
  <c r="CP376" i="7"/>
  <c r="CO376" i="7"/>
  <c r="CN376" i="7"/>
  <c r="CM376" i="7"/>
  <c r="CL376" i="7"/>
  <c r="CK376" i="7"/>
  <c r="CJ376" i="7"/>
  <c r="CI376" i="7"/>
  <c r="CH376" i="7"/>
  <c r="CG376" i="7"/>
  <c r="CF376" i="7"/>
  <c r="CE376" i="7"/>
  <c r="CD376" i="7"/>
  <c r="CC376" i="7"/>
  <c r="CB376" i="7"/>
  <c r="CA376" i="7"/>
  <c r="BZ376" i="7"/>
  <c r="BY376" i="7"/>
  <c r="BX376" i="7"/>
  <c r="BW376" i="7"/>
  <c r="BV376" i="7"/>
  <c r="BU376" i="7"/>
  <c r="BT376" i="7"/>
  <c r="BS376" i="7"/>
  <c r="BR376" i="7"/>
  <c r="BQ376" i="7"/>
  <c r="BP376" i="7"/>
  <c r="BO376" i="7"/>
  <c r="BN376" i="7"/>
  <c r="BM376" i="7"/>
  <c r="BL376" i="7"/>
  <c r="BK376" i="7"/>
  <c r="BJ376" i="7"/>
  <c r="BI376" i="7"/>
  <c r="BH376" i="7"/>
  <c r="BG376" i="7"/>
  <c r="BF376" i="7"/>
  <c r="BE376" i="7"/>
  <c r="BD376" i="7"/>
  <c r="BC376" i="7"/>
  <c r="BB376" i="7"/>
  <c r="BA376" i="7"/>
  <c r="AZ376" i="7"/>
  <c r="AY376" i="7"/>
  <c r="AX376" i="7"/>
  <c r="AW376" i="7"/>
  <c r="AV376" i="7"/>
  <c r="AU376" i="7"/>
  <c r="AT376" i="7"/>
  <c r="AS376" i="7"/>
  <c r="AR376" i="7"/>
  <c r="AQ376" i="7"/>
  <c r="AP376" i="7"/>
  <c r="AO376" i="7"/>
  <c r="AN376" i="7"/>
  <c r="AM376" i="7"/>
  <c r="AL376" i="7"/>
  <c r="AK376" i="7"/>
  <c r="AJ376" i="7"/>
  <c r="AI376" i="7"/>
  <c r="AH376" i="7"/>
  <c r="AG376" i="7"/>
  <c r="AF376" i="7"/>
  <c r="AE376" i="7"/>
  <c r="AD376" i="7"/>
  <c r="AC376" i="7"/>
  <c r="AB376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C376" i="7"/>
  <c r="B376" i="7"/>
  <c r="FH375" i="7"/>
  <c r="FG375" i="7"/>
  <c r="FF375" i="7"/>
  <c r="FE375" i="7"/>
  <c r="FD375" i="7"/>
  <c r="FC375" i="7"/>
  <c r="FB375" i="7"/>
  <c r="FA375" i="7"/>
  <c r="EZ375" i="7"/>
  <c r="EY375" i="7"/>
  <c r="EX375" i="7"/>
  <c r="EW375" i="7"/>
  <c r="EV375" i="7"/>
  <c r="EU375" i="7"/>
  <c r="ET375" i="7"/>
  <c r="ES375" i="7"/>
  <c r="ER375" i="7"/>
  <c r="EQ375" i="7"/>
  <c r="EP375" i="7"/>
  <c r="EO375" i="7"/>
  <c r="EN375" i="7"/>
  <c r="EM375" i="7"/>
  <c r="EL375" i="7"/>
  <c r="EK375" i="7"/>
  <c r="EJ375" i="7"/>
  <c r="EI375" i="7"/>
  <c r="EH375" i="7"/>
  <c r="EG375" i="7"/>
  <c r="EF375" i="7"/>
  <c r="EE375" i="7"/>
  <c r="ED375" i="7"/>
  <c r="EC375" i="7"/>
  <c r="EB375" i="7"/>
  <c r="EA375" i="7"/>
  <c r="DZ375" i="7"/>
  <c r="DY375" i="7"/>
  <c r="DX375" i="7"/>
  <c r="DW375" i="7"/>
  <c r="DV375" i="7"/>
  <c r="DU375" i="7"/>
  <c r="DT375" i="7"/>
  <c r="DS375" i="7"/>
  <c r="DR375" i="7"/>
  <c r="DQ375" i="7"/>
  <c r="DP375" i="7"/>
  <c r="DO375" i="7"/>
  <c r="DN375" i="7"/>
  <c r="DM375" i="7"/>
  <c r="DL375" i="7"/>
  <c r="DK375" i="7"/>
  <c r="DJ375" i="7"/>
  <c r="DI375" i="7"/>
  <c r="DH375" i="7"/>
  <c r="DG375" i="7"/>
  <c r="DF375" i="7"/>
  <c r="DE375" i="7"/>
  <c r="DD375" i="7"/>
  <c r="DC375" i="7"/>
  <c r="DB375" i="7"/>
  <c r="DA375" i="7"/>
  <c r="CZ375" i="7"/>
  <c r="CY375" i="7"/>
  <c r="CX375" i="7"/>
  <c r="CW375" i="7"/>
  <c r="CV375" i="7"/>
  <c r="CU375" i="7"/>
  <c r="CT375" i="7"/>
  <c r="CS375" i="7"/>
  <c r="CR375" i="7"/>
  <c r="CQ375" i="7"/>
  <c r="CP375" i="7"/>
  <c r="CO375" i="7"/>
  <c r="CN375" i="7"/>
  <c r="CM375" i="7"/>
  <c r="CL375" i="7"/>
  <c r="CK375" i="7"/>
  <c r="CJ375" i="7"/>
  <c r="CI375" i="7"/>
  <c r="CH375" i="7"/>
  <c r="CG375" i="7"/>
  <c r="CF375" i="7"/>
  <c r="CE375" i="7"/>
  <c r="CD375" i="7"/>
  <c r="CC375" i="7"/>
  <c r="CB375" i="7"/>
  <c r="CA375" i="7"/>
  <c r="BZ375" i="7"/>
  <c r="BY375" i="7"/>
  <c r="BX375" i="7"/>
  <c r="BW375" i="7"/>
  <c r="BV375" i="7"/>
  <c r="BU375" i="7"/>
  <c r="BT375" i="7"/>
  <c r="BS375" i="7"/>
  <c r="BR375" i="7"/>
  <c r="BQ375" i="7"/>
  <c r="BP375" i="7"/>
  <c r="BO375" i="7"/>
  <c r="BN375" i="7"/>
  <c r="BM375" i="7"/>
  <c r="BL375" i="7"/>
  <c r="BK375" i="7"/>
  <c r="BJ375" i="7"/>
  <c r="BI375" i="7"/>
  <c r="BH375" i="7"/>
  <c r="BG375" i="7"/>
  <c r="BF375" i="7"/>
  <c r="BE375" i="7"/>
  <c r="BD375" i="7"/>
  <c r="BC375" i="7"/>
  <c r="BB375" i="7"/>
  <c r="BA375" i="7"/>
  <c r="AZ375" i="7"/>
  <c r="AY375" i="7"/>
  <c r="AX375" i="7"/>
  <c r="AW375" i="7"/>
  <c r="AV375" i="7"/>
  <c r="AU375" i="7"/>
  <c r="AT375" i="7"/>
  <c r="AS375" i="7"/>
  <c r="AR375" i="7"/>
  <c r="AQ375" i="7"/>
  <c r="AP375" i="7"/>
  <c r="AO375" i="7"/>
  <c r="AN375" i="7"/>
  <c r="AM375" i="7"/>
  <c r="AL375" i="7"/>
  <c r="AK375" i="7"/>
  <c r="AJ375" i="7"/>
  <c r="AI375" i="7"/>
  <c r="AH375" i="7"/>
  <c r="AG375" i="7"/>
  <c r="AF375" i="7"/>
  <c r="AE375" i="7"/>
  <c r="AD375" i="7"/>
  <c r="AC375" i="7"/>
  <c r="AB375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C375" i="7"/>
  <c r="B375" i="7"/>
  <c r="FH374" i="7"/>
  <c r="FG374" i="7"/>
  <c r="FF374" i="7"/>
  <c r="FE374" i="7"/>
  <c r="FD374" i="7"/>
  <c r="FC374" i="7"/>
  <c r="FB374" i="7"/>
  <c r="FA374" i="7"/>
  <c r="EZ374" i="7"/>
  <c r="EY374" i="7"/>
  <c r="EX374" i="7"/>
  <c r="EW374" i="7"/>
  <c r="EV374" i="7"/>
  <c r="EU374" i="7"/>
  <c r="ET374" i="7"/>
  <c r="ES374" i="7"/>
  <c r="ER374" i="7"/>
  <c r="EQ374" i="7"/>
  <c r="EP374" i="7"/>
  <c r="EO374" i="7"/>
  <c r="EN374" i="7"/>
  <c r="EM374" i="7"/>
  <c r="EL374" i="7"/>
  <c r="EK374" i="7"/>
  <c r="EJ374" i="7"/>
  <c r="EI374" i="7"/>
  <c r="EH374" i="7"/>
  <c r="EG374" i="7"/>
  <c r="EF374" i="7"/>
  <c r="EE374" i="7"/>
  <c r="ED374" i="7"/>
  <c r="EC374" i="7"/>
  <c r="EB374" i="7"/>
  <c r="EA374" i="7"/>
  <c r="DZ374" i="7"/>
  <c r="DY374" i="7"/>
  <c r="DX374" i="7"/>
  <c r="DW374" i="7"/>
  <c r="DV374" i="7"/>
  <c r="DU374" i="7"/>
  <c r="DT374" i="7"/>
  <c r="DS374" i="7"/>
  <c r="DR374" i="7"/>
  <c r="DQ374" i="7"/>
  <c r="DP374" i="7"/>
  <c r="DO374" i="7"/>
  <c r="DN374" i="7"/>
  <c r="DM374" i="7"/>
  <c r="DL374" i="7"/>
  <c r="DK374" i="7"/>
  <c r="DJ374" i="7"/>
  <c r="DI374" i="7"/>
  <c r="DH374" i="7"/>
  <c r="DG374" i="7"/>
  <c r="DF374" i="7"/>
  <c r="DE374" i="7"/>
  <c r="DD374" i="7"/>
  <c r="DC374" i="7"/>
  <c r="DB374" i="7"/>
  <c r="DA374" i="7"/>
  <c r="CZ374" i="7"/>
  <c r="CY374" i="7"/>
  <c r="CX374" i="7"/>
  <c r="CW374" i="7"/>
  <c r="CV374" i="7"/>
  <c r="CU374" i="7"/>
  <c r="CT374" i="7"/>
  <c r="CS374" i="7"/>
  <c r="CR374" i="7"/>
  <c r="CQ374" i="7"/>
  <c r="CP374" i="7"/>
  <c r="CO374" i="7"/>
  <c r="CN374" i="7"/>
  <c r="CM374" i="7"/>
  <c r="CL374" i="7"/>
  <c r="CK374" i="7"/>
  <c r="CJ374" i="7"/>
  <c r="CI374" i="7"/>
  <c r="CH374" i="7"/>
  <c r="CG374" i="7"/>
  <c r="CF374" i="7"/>
  <c r="CE374" i="7"/>
  <c r="CD374" i="7"/>
  <c r="CC374" i="7"/>
  <c r="CB374" i="7"/>
  <c r="CA374" i="7"/>
  <c r="BZ374" i="7"/>
  <c r="BY374" i="7"/>
  <c r="BX374" i="7"/>
  <c r="BW374" i="7"/>
  <c r="BV374" i="7"/>
  <c r="BU374" i="7"/>
  <c r="BT374" i="7"/>
  <c r="BS374" i="7"/>
  <c r="BR374" i="7"/>
  <c r="BQ374" i="7"/>
  <c r="BP374" i="7"/>
  <c r="BO374" i="7"/>
  <c r="BN374" i="7"/>
  <c r="BM374" i="7"/>
  <c r="BL374" i="7"/>
  <c r="BK374" i="7"/>
  <c r="BJ374" i="7"/>
  <c r="BI374" i="7"/>
  <c r="BH374" i="7"/>
  <c r="BG374" i="7"/>
  <c r="BF374" i="7"/>
  <c r="BE374" i="7"/>
  <c r="BD374" i="7"/>
  <c r="BC374" i="7"/>
  <c r="BB374" i="7"/>
  <c r="BA374" i="7"/>
  <c r="AZ374" i="7"/>
  <c r="AY374" i="7"/>
  <c r="AX374" i="7"/>
  <c r="AW374" i="7"/>
  <c r="AV374" i="7"/>
  <c r="AU374" i="7"/>
  <c r="AT374" i="7"/>
  <c r="AS374" i="7"/>
  <c r="AR374" i="7"/>
  <c r="AQ374" i="7"/>
  <c r="AP374" i="7"/>
  <c r="AO374" i="7"/>
  <c r="AN374" i="7"/>
  <c r="AM374" i="7"/>
  <c r="AL374" i="7"/>
  <c r="AK374" i="7"/>
  <c r="AJ374" i="7"/>
  <c r="AI374" i="7"/>
  <c r="AH374" i="7"/>
  <c r="AG374" i="7"/>
  <c r="AF374" i="7"/>
  <c r="AE374" i="7"/>
  <c r="AD374" i="7"/>
  <c r="AC374" i="7"/>
  <c r="AB374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C374" i="7"/>
  <c r="B374" i="7"/>
  <c r="FH373" i="7"/>
  <c r="FG373" i="7"/>
  <c r="FF373" i="7"/>
  <c r="FE373" i="7"/>
  <c r="FD373" i="7"/>
  <c r="FC373" i="7"/>
  <c r="FB373" i="7"/>
  <c r="FA373" i="7"/>
  <c r="EZ373" i="7"/>
  <c r="EY373" i="7"/>
  <c r="EX373" i="7"/>
  <c r="EW373" i="7"/>
  <c r="EV373" i="7"/>
  <c r="EU373" i="7"/>
  <c r="ET373" i="7"/>
  <c r="ES373" i="7"/>
  <c r="ER373" i="7"/>
  <c r="EQ373" i="7"/>
  <c r="EP373" i="7"/>
  <c r="EO373" i="7"/>
  <c r="EN373" i="7"/>
  <c r="EM373" i="7"/>
  <c r="EL373" i="7"/>
  <c r="EK373" i="7"/>
  <c r="EJ373" i="7"/>
  <c r="EI373" i="7"/>
  <c r="EH373" i="7"/>
  <c r="EG373" i="7"/>
  <c r="EF373" i="7"/>
  <c r="EE373" i="7"/>
  <c r="ED373" i="7"/>
  <c r="EC373" i="7"/>
  <c r="EB373" i="7"/>
  <c r="EA373" i="7"/>
  <c r="DZ373" i="7"/>
  <c r="DY373" i="7"/>
  <c r="DX373" i="7"/>
  <c r="DW373" i="7"/>
  <c r="DV373" i="7"/>
  <c r="DU373" i="7"/>
  <c r="DT373" i="7"/>
  <c r="DS373" i="7"/>
  <c r="DR373" i="7"/>
  <c r="DQ373" i="7"/>
  <c r="DP373" i="7"/>
  <c r="DO373" i="7"/>
  <c r="DN373" i="7"/>
  <c r="DM373" i="7"/>
  <c r="DL373" i="7"/>
  <c r="DK373" i="7"/>
  <c r="DJ373" i="7"/>
  <c r="DI373" i="7"/>
  <c r="DH373" i="7"/>
  <c r="DG373" i="7"/>
  <c r="DF373" i="7"/>
  <c r="DE373" i="7"/>
  <c r="DD373" i="7"/>
  <c r="DC373" i="7"/>
  <c r="DB373" i="7"/>
  <c r="DA373" i="7"/>
  <c r="CZ373" i="7"/>
  <c r="CY373" i="7"/>
  <c r="CX373" i="7"/>
  <c r="CW373" i="7"/>
  <c r="CV373" i="7"/>
  <c r="CU373" i="7"/>
  <c r="CT373" i="7"/>
  <c r="CS373" i="7"/>
  <c r="CR373" i="7"/>
  <c r="CQ373" i="7"/>
  <c r="CP373" i="7"/>
  <c r="CO373" i="7"/>
  <c r="CN373" i="7"/>
  <c r="CM373" i="7"/>
  <c r="CL373" i="7"/>
  <c r="CK373" i="7"/>
  <c r="CJ373" i="7"/>
  <c r="CI373" i="7"/>
  <c r="CH373" i="7"/>
  <c r="CG373" i="7"/>
  <c r="CF373" i="7"/>
  <c r="CE373" i="7"/>
  <c r="CD373" i="7"/>
  <c r="CC373" i="7"/>
  <c r="CB373" i="7"/>
  <c r="CA373" i="7"/>
  <c r="BZ373" i="7"/>
  <c r="BY373" i="7"/>
  <c r="BX373" i="7"/>
  <c r="BW373" i="7"/>
  <c r="BV373" i="7"/>
  <c r="BU373" i="7"/>
  <c r="BT373" i="7"/>
  <c r="BS373" i="7"/>
  <c r="BR373" i="7"/>
  <c r="BQ373" i="7"/>
  <c r="BP373" i="7"/>
  <c r="BO373" i="7"/>
  <c r="BN373" i="7"/>
  <c r="BM373" i="7"/>
  <c r="BL373" i="7"/>
  <c r="BK373" i="7"/>
  <c r="BJ373" i="7"/>
  <c r="BI373" i="7"/>
  <c r="BH373" i="7"/>
  <c r="BG373" i="7"/>
  <c r="BF373" i="7"/>
  <c r="BE373" i="7"/>
  <c r="BD373" i="7"/>
  <c r="BC373" i="7"/>
  <c r="BB373" i="7"/>
  <c r="BA373" i="7"/>
  <c r="AZ373" i="7"/>
  <c r="AY373" i="7"/>
  <c r="AX373" i="7"/>
  <c r="AW373" i="7"/>
  <c r="AV373" i="7"/>
  <c r="AU373" i="7"/>
  <c r="AT373" i="7"/>
  <c r="AS373" i="7"/>
  <c r="AR373" i="7"/>
  <c r="AQ373" i="7"/>
  <c r="AP373" i="7"/>
  <c r="AO373" i="7"/>
  <c r="AN373" i="7"/>
  <c r="AM373" i="7"/>
  <c r="AL373" i="7"/>
  <c r="AK373" i="7"/>
  <c r="AJ373" i="7"/>
  <c r="AI373" i="7"/>
  <c r="AH373" i="7"/>
  <c r="AG373" i="7"/>
  <c r="AF373" i="7"/>
  <c r="AE373" i="7"/>
  <c r="AD373" i="7"/>
  <c r="AC373" i="7"/>
  <c r="AB373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D373" i="7"/>
  <c r="C373" i="7"/>
  <c r="B373" i="7"/>
  <c r="FH372" i="7"/>
  <c r="FG372" i="7"/>
  <c r="FF372" i="7"/>
  <c r="FE372" i="7"/>
  <c r="FD372" i="7"/>
  <c r="FC372" i="7"/>
  <c r="FB372" i="7"/>
  <c r="FA372" i="7"/>
  <c r="EZ372" i="7"/>
  <c r="EY372" i="7"/>
  <c r="EX372" i="7"/>
  <c r="EW372" i="7"/>
  <c r="EV372" i="7"/>
  <c r="EU372" i="7"/>
  <c r="ET372" i="7"/>
  <c r="ES372" i="7"/>
  <c r="ER372" i="7"/>
  <c r="EQ372" i="7"/>
  <c r="EP372" i="7"/>
  <c r="EO372" i="7"/>
  <c r="EN372" i="7"/>
  <c r="EM372" i="7"/>
  <c r="EL372" i="7"/>
  <c r="EK372" i="7"/>
  <c r="EJ372" i="7"/>
  <c r="EI372" i="7"/>
  <c r="EH372" i="7"/>
  <c r="EG372" i="7"/>
  <c r="EF372" i="7"/>
  <c r="EE372" i="7"/>
  <c r="ED372" i="7"/>
  <c r="EC372" i="7"/>
  <c r="EB372" i="7"/>
  <c r="EA372" i="7"/>
  <c r="DZ372" i="7"/>
  <c r="DY372" i="7"/>
  <c r="DX372" i="7"/>
  <c r="DW372" i="7"/>
  <c r="DV372" i="7"/>
  <c r="DU372" i="7"/>
  <c r="DT372" i="7"/>
  <c r="DS372" i="7"/>
  <c r="DR372" i="7"/>
  <c r="DQ372" i="7"/>
  <c r="DP372" i="7"/>
  <c r="DO372" i="7"/>
  <c r="DN372" i="7"/>
  <c r="DM372" i="7"/>
  <c r="DL372" i="7"/>
  <c r="DK372" i="7"/>
  <c r="DJ372" i="7"/>
  <c r="DI372" i="7"/>
  <c r="DH372" i="7"/>
  <c r="DG372" i="7"/>
  <c r="DF372" i="7"/>
  <c r="DE372" i="7"/>
  <c r="DD372" i="7"/>
  <c r="DC372" i="7"/>
  <c r="DB372" i="7"/>
  <c r="DA372" i="7"/>
  <c r="CZ372" i="7"/>
  <c r="CY372" i="7"/>
  <c r="CX372" i="7"/>
  <c r="CW372" i="7"/>
  <c r="CV372" i="7"/>
  <c r="CU372" i="7"/>
  <c r="CT372" i="7"/>
  <c r="CS372" i="7"/>
  <c r="CR372" i="7"/>
  <c r="CQ372" i="7"/>
  <c r="CP372" i="7"/>
  <c r="CO372" i="7"/>
  <c r="CN372" i="7"/>
  <c r="CM372" i="7"/>
  <c r="CL372" i="7"/>
  <c r="CK372" i="7"/>
  <c r="CJ372" i="7"/>
  <c r="CI372" i="7"/>
  <c r="CH372" i="7"/>
  <c r="CG372" i="7"/>
  <c r="CF372" i="7"/>
  <c r="CE372" i="7"/>
  <c r="CD372" i="7"/>
  <c r="CC372" i="7"/>
  <c r="CB372" i="7"/>
  <c r="CA372" i="7"/>
  <c r="BZ372" i="7"/>
  <c r="BY372" i="7"/>
  <c r="BX372" i="7"/>
  <c r="BW372" i="7"/>
  <c r="BV372" i="7"/>
  <c r="BU372" i="7"/>
  <c r="BT372" i="7"/>
  <c r="BS372" i="7"/>
  <c r="BR372" i="7"/>
  <c r="BQ372" i="7"/>
  <c r="BP372" i="7"/>
  <c r="BO372" i="7"/>
  <c r="BN372" i="7"/>
  <c r="BM372" i="7"/>
  <c r="BL372" i="7"/>
  <c r="BK372" i="7"/>
  <c r="BJ372" i="7"/>
  <c r="BI372" i="7"/>
  <c r="BH372" i="7"/>
  <c r="BG372" i="7"/>
  <c r="BF372" i="7"/>
  <c r="BE372" i="7"/>
  <c r="BD372" i="7"/>
  <c r="BC372" i="7"/>
  <c r="BB372" i="7"/>
  <c r="BA372" i="7"/>
  <c r="AZ372" i="7"/>
  <c r="AY372" i="7"/>
  <c r="AX372" i="7"/>
  <c r="AW372" i="7"/>
  <c r="AV372" i="7"/>
  <c r="AU372" i="7"/>
  <c r="AT372" i="7"/>
  <c r="AS372" i="7"/>
  <c r="AR372" i="7"/>
  <c r="AQ372" i="7"/>
  <c r="AP372" i="7"/>
  <c r="AO372" i="7"/>
  <c r="AN372" i="7"/>
  <c r="AM372" i="7"/>
  <c r="AL372" i="7"/>
  <c r="AK372" i="7"/>
  <c r="AJ372" i="7"/>
  <c r="AI372" i="7"/>
  <c r="AH372" i="7"/>
  <c r="AG372" i="7"/>
  <c r="AF372" i="7"/>
  <c r="AE372" i="7"/>
  <c r="AD372" i="7"/>
  <c r="AC372" i="7"/>
  <c r="AB372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D372" i="7"/>
  <c r="C372" i="7"/>
  <c r="B372" i="7"/>
  <c r="FH371" i="7"/>
  <c r="FG371" i="7"/>
  <c r="FF371" i="7"/>
  <c r="FE371" i="7"/>
  <c r="FD371" i="7"/>
  <c r="FC371" i="7"/>
  <c r="FB371" i="7"/>
  <c r="FA371" i="7"/>
  <c r="EZ371" i="7"/>
  <c r="EY371" i="7"/>
  <c r="EX371" i="7"/>
  <c r="EW371" i="7"/>
  <c r="EV371" i="7"/>
  <c r="EU371" i="7"/>
  <c r="ET371" i="7"/>
  <c r="ES371" i="7"/>
  <c r="ER371" i="7"/>
  <c r="EQ371" i="7"/>
  <c r="EP371" i="7"/>
  <c r="EO371" i="7"/>
  <c r="EN371" i="7"/>
  <c r="EM371" i="7"/>
  <c r="EL371" i="7"/>
  <c r="EK371" i="7"/>
  <c r="EJ371" i="7"/>
  <c r="EI371" i="7"/>
  <c r="EH371" i="7"/>
  <c r="EG371" i="7"/>
  <c r="EF371" i="7"/>
  <c r="EE371" i="7"/>
  <c r="ED371" i="7"/>
  <c r="EC371" i="7"/>
  <c r="EB371" i="7"/>
  <c r="EA371" i="7"/>
  <c r="DZ371" i="7"/>
  <c r="DY371" i="7"/>
  <c r="DX371" i="7"/>
  <c r="DW371" i="7"/>
  <c r="DV371" i="7"/>
  <c r="DU371" i="7"/>
  <c r="DT371" i="7"/>
  <c r="DS371" i="7"/>
  <c r="DR371" i="7"/>
  <c r="DQ371" i="7"/>
  <c r="DP371" i="7"/>
  <c r="DO371" i="7"/>
  <c r="DN371" i="7"/>
  <c r="DM371" i="7"/>
  <c r="DL371" i="7"/>
  <c r="DK371" i="7"/>
  <c r="DJ371" i="7"/>
  <c r="DI371" i="7"/>
  <c r="DH371" i="7"/>
  <c r="DG371" i="7"/>
  <c r="DF371" i="7"/>
  <c r="DE371" i="7"/>
  <c r="DD371" i="7"/>
  <c r="DC371" i="7"/>
  <c r="DB371" i="7"/>
  <c r="DA371" i="7"/>
  <c r="CZ371" i="7"/>
  <c r="CY371" i="7"/>
  <c r="CX371" i="7"/>
  <c r="CW371" i="7"/>
  <c r="CV371" i="7"/>
  <c r="CU371" i="7"/>
  <c r="CT371" i="7"/>
  <c r="CS371" i="7"/>
  <c r="CR371" i="7"/>
  <c r="CQ371" i="7"/>
  <c r="CP371" i="7"/>
  <c r="CO371" i="7"/>
  <c r="CN371" i="7"/>
  <c r="CM371" i="7"/>
  <c r="CL371" i="7"/>
  <c r="CK371" i="7"/>
  <c r="CJ371" i="7"/>
  <c r="CI371" i="7"/>
  <c r="CH371" i="7"/>
  <c r="CG371" i="7"/>
  <c r="CF371" i="7"/>
  <c r="CE371" i="7"/>
  <c r="CD371" i="7"/>
  <c r="CC371" i="7"/>
  <c r="CB371" i="7"/>
  <c r="CA371" i="7"/>
  <c r="BZ371" i="7"/>
  <c r="BY371" i="7"/>
  <c r="BX371" i="7"/>
  <c r="BW371" i="7"/>
  <c r="BV371" i="7"/>
  <c r="BU371" i="7"/>
  <c r="BT371" i="7"/>
  <c r="BS371" i="7"/>
  <c r="BR371" i="7"/>
  <c r="BQ371" i="7"/>
  <c r="BP371" i="7"/>
  <c r="BO371" i="7"/>
  <c r="BN371" i="7"/>
  <c r="BM371" i="7"/>
  <c r="BL371" i="7"/>
  <c r="BK371" i="7"/>
  <c r="BJ371" i="7"/>
  <c r="BI371" i="7"/>
  <c r="BH371" i="7"/>
  <c r="BG371" i="7"/>
  <c r="BF371" i="7"/>
  <c r="BE371" i="7"/>
  <c r="BD371" i="7"/>
  <c r="BC371" i="7"/>
  <c r="BB371" i="7"/>
  <c r="BA371" i="7"/>
  <c r="AZ371" i="7"/>
  <c r="AY371" i="7"/>
  <c r="AX371" i="7"/>
  <c r="AW371" i="7"/>
  <c r="AV371" i="7"/>
  <c r="AU371" i="7"/>
  <c r="AT371" i="7"/>
  <c r="AS371" i="7"/>
  <c r="AR371" i="7"/>
  <c r="AQ371" i="7"/>
  <c r="AP371" i="7"/>
  <c r="AO371" i="7"/>
  <c r="AN371" i="7"/>
  <c r="AM371" i="7"/>
  <c r="AL371" i="7"/>
  <c r="AK371" i="7"/>
  <c r="AJ371" i="7"/>
  <c r="AI371" i="7"/>
  <c r="AH371" i="7"/>
  <c r="AG371" i="7"/>
  <c r="AF371" i="7"/>
  <c r="AE371" i="7"/>
  <c r="AD371" i="7"/>
  <c r="AC371" i="7"/>
  <c r="AB371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D371" i="7"/>
  <c r="C371" i="7"/>
  <c r="B371" i="7"/>
  <c r="FH370" i="7"/>
  <c r="FG370" i="7"/>
  <c r="FF370" i="7"/>
  <c r="FE370" i="7"/>
  <c r="FD370" i="7"/>
  <c r="FC370" i="7"/>
  <c r="FB370" i="7"/>
  <c r="FA370" i="7"/>
  <c r="EZ370" i="7"/>
  <c r="EY370" i="7"/>
  <c r="EX370" i="7"/>
  <c r="EW370" i="7"/>
  <c r="EV370" i="7"/>
  <c r="EU370" i="7"/>
  <c r="ET370" i="7"/>
  <c r="ES370" i="7"/>
  <c r="ER370" i="7"/>
  <c r="EQ370" i="7"/>
  <c r="EP370" i="7"/>
  <c r="EO370" i="7"/>
  <c r="EN370" i="7"/>
  <c r="EM370" i="7"/>
  <c r="EL370" i="7"/>
  <c r="EK370" i="7"/>
  <c r="EJ370" i="7"/>
  <c r="EI370" i="7"/>
  <c r="EH370" i="7"/>
  <c r="EG370" i="7"/>
  <c r="EF370" i="7"/>
  <c r="EE370" i="7"/>
  <c r="ED370" i="7"/>
  <c r="EC370" i="7"/>
  <c r="EB370" i="7"/>
  <c r="EA370" i="7"/>
  <c r="DZ370" i="7"/>
  <c r="DY370" i="7"/>
  <c r="DX370" i="7"/>
  <c r="DW370" i="7"/>
  <c r="DV370" i="7"/>
  <c r="DU370" i="7"/>
  <c r="DT370" i="7"/>
  <c r="DS370" i="7"/>
  <c r="DR370" i="7"/>
  <c r="DQ370" i="7"/>
  <c r="DP370" i="7"/>
  <c r="DO370" i="7"/>
  <c r="DN370" i="7"/>
  <c r="DM370" i="7"/>
  <c r="DL370" i="7"/>
  <c r="DK370" i="7"/>
  <c r="DJ370" i="7"/>
  <c r="DI370" i="7"/>
  <c r="DH370" i="7"/>
  <c r="DG370" i="7"/>
  <c r="DF370" i="7"/>
  <c r="DE370" i="7"/>
  <c r="DD370" i="7"/>
  <c r="DC370" i="7"/>
  <c r="DB370" i="7"/>
  <c r="DA370" i="7"/>
  <c r="CZ370" i="7"/>
  <c r="CY370" i="7"/>
  <c r="CX370" i="7"/>
  <c r="CW370" i="7"/>
  <c r="CV370" i="7"/>
  <c r="CU370" i="7"/>
  <c r="CT370" i="7"/>
  <c r="CS370" i="7"/>
  <c r="CR370" i="7"/>
  <c r="CQ370" i="7"/>
  <c r="CP370" i="7"/>
  <c r="CO370" i="7"/>
  <c r="CN370" i="7"/>
  <c r="CM370" i="7"/>
  <c r="CL370" i="7"/>
  <c r="CK370" i="7"/>
  <c r="CJ370" i="7"/>
  <c r="CI370" i="7"/>
  <c r="CH370" i="7"/>
  <c r="CG370" i="7"/>
  <c r="CF370" i="7"/>
  <c r="CE370" i="7"/>
  <c r="CD370" i="7"/>
  <c r="CC370" i="7"/>
  <c r="CB370" i="7"/>
  <c r="CA370" i="7"/>
  <c r="BZ370" i="7"/>
  <c r="BY370" i="7"/>
  <c r="BX370" i="7"/>
  <c r="BW370" i="7"/>
  <c r="BV370" i="7"/>
  <c r="BU370" i="7"/>
  <c r="BT370" i="7"/>
  <c r="BS370" i="7"/>
  <c r="BR370" i="7"/>
  <c r="BQ370" i="7"/>
  <c r="BP370" i="7"/>
  <c r="BO370" i="7"/>
  <c r="BN370" i="7"/>
  <c r="BM370" i="7"/>
  <c r="BL370" i="7"/>
  <c r="BK370" i="7"/>
  <c r="BJ370" i="7"/>
  <c r="BI370" i="7"/>
  <c r="BH370" i="7"/>
  <c r="BG370" i="7"/>
  <c r="BF370" i="7"/>
  <c r="BE370" i="7"/>
  <c r="BD370" i="7"/>
  <c r="BC370" i="7"/>
  <c r="BB370" i="7"/>
  <c r="BA370" i="7"/>
  <c r="AZ370" i="7"/>
  <c r="AY370" i="7"/>
  <c r="AX370" i="7"/>
  <c r="AW370" i="7"/>
  <c r="AV370" i="7"/>
  <c r="AU370" i="7"/>
  <c r="AT370" i="7"/>
  <c r="AS370" i="7"/>
  <c r="AR370" i="7"/>
  <c r="AQ370" i="7"/>
  <c r="AP370" i="7"/>
  <c r="AO370" i="7"/>
  <c r="AN370" i="7"/>
  <c r="AM370" i="7"/>
  <c r="AL370" i="7"/>
  <c r="AK370" i="7"/>
  <c r="AJ370" i="7"/>
  <c r="AI370" i="7"/>
  <c r="AH370" i="7"/>
  <c r="AG370" i="7"/>
  <c r="AF370" i="7"/>
  <c r="AE370" i="7"/>
  <c r="AD370" i="7"/>
  <c r="AC370" i="7"/>
  <c r="AB370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D370" i="7"/>
  <c r="C370" i="7"/>
  <c r="B370" i="7"/>
  <c r="FH369" i="7"/>
  <c r="FG369" i="7"/>
  <c r="FF369" i="7"/>
  <c r="FE369" i="7"/>
  <c r="FD369" i="7"/>
  <c r="FC369" i="7"/>
  <c r="FB369" i="7"/>
  <c r="FA369" i="7"/>
  <c r="EZ369" i="7"/>
  <c r="EY369" i="7"/>
  <c r="EX369" i="7"/>
  <c r="EW369" i="7"/>
  <c r="EV369" i="7"/>
  <c r="EU369" i="7"/>
  <c r="ET369" i="7"/>
  <c r="ES369" i="7"/>
  <c r="ER369" i="7"/>
  <c r="EQ369" i="7"/>
  <c r="EP369" i="7"/>
  <c r="EO369" i="7"/>
  <c r="EN369" i="7"/>
  <c r="EM369" i="7"/>
  <c r="EL369" i="7"/>
  <c r="EK369" i="7"/>
  <c r="EJ369" i="7"/>
  <c r="EI369" i="7"/>
  <c r="EH369" i="7"/>
  <c r="EG369" i="7"/>
  <c r="EF369" i="7"/>
  <c r="EE369" i="7"/>
  <c r="ED369" i="7"/>
  <c r="EC369" i="7"/>
  <c r="EB369" i="7"/>
  <c r="EA369" i="7"/>
  <c r="DZ369" i="7"/>
  <c r="DY369" i="7"/>
  <c r="DX369" i="7"/>
  <c r="DW369" i="7"/>
  <c r="DV369" i="7"/>
  <c r="DU369" i="7"/>
  <c r="DT369" i="7"/>
  <c r="DS369" i="7"/>
  <c r="DR369" i="7"/>
  <c r="DQ369" i="7"/>
  <c r="DP369" i="7"/>
  <c r="DO369" i="7"/>
  <c r="DN369" i="7"/>
  <c r="DM369" i="7"/>
  <c r="DL369" i="7"/>
  <c r="DK369" i="7"/>
  <c r="DJ369" i="7"/>
  <c r="DI369" i="7"/>
  <c r="DH369" i="7"/>
  <c r="DG369" i="7"/>
  <c r="DF369" i="7"/>
  <c r="DE369" i="7"/>
  <c r="DD369" i="7"/>
  <c r="DC369" i="7"/>
  <c r="DB369" i="7"/>
  <c r="DA369" i="7"/>
  <c r="CZ369" i="7"/>
  <c r="CY369" i="7"/>
  <c r="CX369" i="7"/>
  <c r="CW369" i="7"/>
  <c r="CV369" i="7"/>
  <c r="CU369" i="7"/>
  <c r="CT369" i="7"/>
  <c r="CS369" i="7"/>
  <c r="CR369" i="7"/>
  <c r="CQ369" i="7"/>
  <c r="CP369" i="7"/>
  <c r="CO369" i="7"/>
  <c r="CN369" i="7"/>
  <c r="CM369" i="7"/>
  <c r="CL369" i="7"/>
  <c r="CK369" i="7"/>
  <c r="CJ369" i="7"/>
  <c r="CI369" i="7"/>
  <c r="CH369" i="7"/>
  <c r="CG369" i="7"/>
  <c r="CF369" i="7"/>
  <c r="CE369" i="7"/>
  <c r="CD369" i="7"/>
  <c r="CC369" i="7"/>
  <c r="CB369" i="7"/>
  <c r="CA369" i="7"/>
  <c r="BZ369" i="7"/>
  <c r="BY369" i="7"/>
  <c r="BX369" i="7"/>
  <c r="BW369" i="7"/>
  <c r="BV369" i="7"/>
  <c r="BU369" i="7"/>
  <c r="BT369" i="7"/>
  <c r="BS369" i="7"/>
  <c r="BR369" i="7"/>
  <c r="BQ369" i="7"/>
  <c r="BP369" i="7"/>
  <c r="BO369" i="7"/>
  <c r="BN369" i="7"/>
  <c r="BM369" i="7"/>
  <c r="BL369" i="7"/>
  <c r="BK369" i="7"/>
  <c r="BJ369" i="7"/>
  <c r="BI369" i="7"/>
  <c r="BH369" i="7"/>
  <c r="BG369" i="7"/>
  <c r="BF369" i="7"/>
  <c r="BE369" i="7"/>
  <c r="BD369" i="7"/>
  <c r="BC369" i="7"/>
  <c r="BB369" i="7"/>
  <c r="BA369" i="7"/>
  <c r="AZ369" i="7"/>
  <c r="AY369" i="7"/>
  <c r="AX369" i="7"/>
  <c r="AW369" i="7"/>
  <c r="AV369" i="7"/>
  <c r="AU369" i="7"/>
  <c r="AT369" i="7"/>
  <c r="AS369" i="7"/>
  <c r="AR369" i="7"/>
  <c r="AQ369" i="7"/>
  <c r="AP369" i="7"/>
  <c r="AO369" i="7"/>
  <c r="AN369" i="7"/>
  <c r="AM369" i="7"/>
  <c r="AL369" i="7"/>
  <c r="AK369" i="7"/>
  <c r="AJ369" i="7"/>
  <c r="AI369" i="7"/>
  <c r="AH369" i="7"/>
  <c r="AG369" i="7"/>
  <c r="AF369" i="7"/>
  <c r="AE369" i="7"/>
  <c r="AD369" i="7"/>
  <c r="AC369" i="7"/>
  <c r="AB369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C369" i="7"/>
  <c r="B369" i="7"/>
  <c r="FH368" i="7"/>
  <c r="FG368" i="7"/>
  <c r="FF368" i="7"/>
  <c r="FE368" i="7"/>
  <c r="FD368" i="7"/>
  <c r="FC368" i="7"/>
  <c r="FB368" i="7"/>
  <c r="FA368" i="7"/>
  <c r="EZ368" i="7"/>
  <c r="EY368" i="7"/>
  <c r="EX368" i="7"/>
  <c r="EW368" i="7"/>
  <c r="EV368" i="7"/>
  <c r="EU368" i="7"/>
  <c r="ET368" i="7"/>
  <c r="ES368" i="7"/>
  <c r="ER368" i="7"/>
  <c r="EQ368" i="7"/>
  <c r="EP368" i="7"/>
  <c r="EO368" i="7"/>
  <c r="EN368" i="7"/>
  <c r="EM368" i="7"/>
  <c r="EL368" i="7"/>
  <c r="EK368" i="7"/>
  <c r="EJ368" i="7"/>
  <c r="EI368" i="7"/>
  <c r="EH368" i="7"/>
  <c r="EG368" i="7"/>
  <c r="EF368" i="7"/>
  <c r="EE368" i="7"/>
  <c r="ED368" i="7"/>
  <c r="EC368" i="7"/>
  <c r="EB368" i="7"/>
  <c r="EA368" i="7"/>
  <c r="DZ368" i="7"/>
  <c r="DY368" i="7"/>
  <c r="DX368" i="7"/>
  <c r="DW368" i="7"/>
  <c r="DV368" i="7"/>
  <c r="DU368" i="7"/>
  <c r="DT368" i="7"/>
  <c r="DS368" i="7"/>
  <c r="DR368" i="7"/>
  <c r="DQ368" i="7"/>
  <c r="DP368" i="7"/>
  <c r="DO368" i="7"/>
  <c r="DN368" i="7"/>
  <c r="DM368" i="7"/>
  <c r="DL368" i="7"/>
  <c r="DK368" i="7"/>
  <c r="DJ368" i="7"/>
  <c r="DI368" i="7"/>
  <c r="DH368" i="7"/>
  <c r="DG368" i="7"/>
  <c r="DF368" i="7"/>
  <c r="DE368" i="7"/>
  <c r="DD368" i="7"/>
  <c r="DC368" i="7"/>
  <c r="DB368" i="7"/>
  <c r="DA368" i="7"/>
  <c r="CZ368" i="7"/>
  <c r="CY368" i="7"/>
  <c r="CX368" i="7"/>
  <c r="CW368" i="7"/>
  <c r="CV368" i="7"/>
  <c r="CU368" i="7"/>
  <c r="CT368" i="7"/>
  <c r="CS368" i="7"/>
  <c r="CR368" i="7"/>
  <c r="CQ368" i="7"/>
  <c r="CP368" i="7"/>
  <c r="CO368" i="7"/>
  <c r="CN368" i="7"/>
  <c r="CM368" i="7"/>
  <c r="CL368" i="7"/>
  <c r="CK368" i="7"/>
  <c r="CJ368" i="7"/>
  <c r="CI368" i="7"/>
  <c r="CH368" i="7"/>
  <c r="CG368" i="7"/>
  <c r="CF368" i="7"/>
  <c r="CE368" i="7"/>
  <c r="CD368" i="7"/>
  <c r="CC368" i="7"/>
  <c r="CB368" i="7"/>
  <c r="CA368" i="7"/>
  <c r="BZ368" i="7"/>
  <c r="BY368" i="7"/>
  <c r="BX368" i="7"/>
  <c r="BW368" i="7"/>
  <c r="BV368" i="7"/>
  <c r="BU368" i="7"/>
  <c r="BT368" i="7"/>
  <c r="BS368" i="7"/>
  <c r="BR368" i="7"/>
  <c r="BQ368" i="7"/>
  <c r="BP368" i="7"/>
  <c r="BO368" i="7"/>
  <c r="BN368" i="7"/>
  <c r="BM368" i="7"/>
  <c r="BL368" i="7"/>
  <c r="BK368" i="7"/>
  <c r="BJ368" i="7"/>
  <c r="BI368" i="7"/>
  <c r="BH368" i="7"/>
  <c r="BG368" i="7"/>
  <c r="BF368" i="7"/>
  <c r="BE368" i="7"/>
  <c r="BD368" i="7"/>
  <c r="BC368" i="7"/>
  <c r="BB368" i="7"/>
  <c r="BA368" i="7"/>
  <c r="AZ368" i="7"/>
  <c r="AY368" i="7"/>
  <c r="AX368" i="7"/>
  <c r="AW368" i="7"/>
  <c r="AV368" i="7"/>
  <c r="AU368" i="7"/>
  <c r="AT368" i="7"/>
  <c r="AS368" i="7"/>
  <c r="AR368" i="7"/>
  <c r="AQ368" i="7"/>
  <c r="AP368" i="7"/>
  <c r="AO368" i="7"/>
  <c r="AN368" i="7"/>
  <c r="AM368" i="7"/>
  <c r="AL368" i="7"/>
  <c r="AK368" i="7"/>
  <c r="AJ368" i="7"/>
  <c r="AI368" i="7"/>
  <c r="AH368" i="7"/>
  <c r="AG368" i="7"/>
  <c r="AF368" i="7"/>
  <c r="AE368" i="7"/>
  <c r="AD368" i="7"/>
  <c r="AC368" i="7"/>
  <c r="AB368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FH367" i="7"/>
  <c r="FG367" i="7"/>
  <c r="FF367" i="7"/>
  <c r="FE367" i="7"/>
  <c r="FD367" i="7"/>
  <c r="FC367" i="7"/>
  <c r="FB367" i="7"/>
  <c r="FA367" i="7"/>
  <c r="EZ367" i="7"/>
  <c r="EY367" i="7"/>
  <c r="EX367" i="7"/>
  <c r="EW367" i="7"/>
  <c r="EV367" i="7"/>
  <c r="EU367" i="7"/>
  <c r="ET367" i="7"/>
  <c r="ES367" i="7"/>
  <c r="ER367" i="7"/>
  <c r="EQ367" i="7"/>
  <c r="EP367" i="7"/>
  <c r="EO367" i="7"/>
  <c r="EN367" i="7"/>
  <c r="EM367" i="7"/>
  <c r="EL367" i="7"/>
  <c r="EK367" i="7"/>
  <c r="EJ367" i="7"/>
  <c r="EI367" i="7"/>
  <c r="EH367" i="7"/>
  <c r="EG367" i="7"/>
  <c r="EF367" i="7"/>
  <c r="EE367" i="7"/>
  <c r="ED367" i="7"/>
  <c r="EC367" i="7"/>
  <c r="EB367" i="7"/>
  <c r="EA367" i="7"/>
  <c r="DZ367" i="7"/>
  <c r="DY367" i="7"/>
  <c r="DX367" i="7"/>
  <c r="DW367" i="7"/>
  <c r="DV367" i="7"/>
  <c r="DU367" i="7"/>
  <c r="DT367" i="7"/>
  <c r="DS367" i="7"/>
  <c r="DR367" i="7"/>
  <c r="DQ367" i="7"/>
  <c r="DP367" i="7"/>
  <c r="DO367" i="7"/>
  <c r="DN367" i="7"/>
  <c r="DM367" i="7"/>
  <c r="DL367" i="7"/>
  <c r="DK367" i="7"/>
  <c r="DJ367" i="7"/>
  <c r="DI367" i="7"/>
  <c r="DH367" i="7"/>
  <c r="DG367" i="7"/>
  <c r="DF367" i="7"/>
  <c r="DE367" i="7"/>
  <c r="DD367" i="7"/>
  <c r="DC367" i="7"/>
  <c r="DB367" i="7"/>
  <c r="DA367" i="7"/>
  <c r="CZ367" i="7"/>
  <c r="CY367" i="7"/>
  <c r="CX367" i="7"/>
  <c r="CW367" i="7"/>
  <c r="CV367" i="7"/>
  <c r="CU367" i="7"/>
  <c r="CT367" i="7"/>
  <c r="CS367" i="7"/>
  <c r="CR367" i="7"/>
  <c r="CQ367" i="7"/>
  <c r="CP367" i="7"/>
  <c r="CO367" i="7"/>
  <c r="CN367" i="7"/>
  <c r="CM367" i="7"/>
  <c r="CL367" i="7"/>
  <c r="CK367" i="7"/>
  <c r="CJ367" i="7"/>
  <c r="CI367" i="7"/>
  <c r="CH367" i="7"/>
  <c r="CG367" i="7"/>
  <c r="CF367" i="7"/>
  <c r="CE367" i="7"/>
  <c r="CD367" i="7"/>
  <c r="CC367" i="7"/>
  <c r="CB367" i="7"/>
  <c r="CA367" i="7"/>
  <c r="BZ367" i="7"/>
  <c r="BY367" i="7"/>
  <c r="BX367" i="7"/>
  <c r="BW367" i="7"/>
  <c r="BV367" i="7"/>
  <c r="BU367" i="7"/>
  <c r="BT367" i="7"/>
  <c r="BS367" i="7"/>
  <c r="BR367" i="7"/>
  <c r="BQ367" i="7"/>
  <c r="BP367" i="7"/>
  <c r="BO367" i="7"/>
  <c r="BN367" i="7"/>
  <c r="BM367" i="7"/>
  <c r="BL367" i="7"/>
  <c r="BK367" i="7"/>
  <c r="BJ367" i="7"/>
  <c r="BI367" i="7"/>
  <c r="BH367" i="7"/>
  <c r="BG367" i="7"/>
  <c r="BF367" i="7"/>
  <c r="BE367" i="7"/>
  <c r="BD367" i="7"/>
  <c r="BC367" i="7"/>
  <c r="BB367" i="7"/>
  <c r="BA367" i="7"/>
  <c r="AZ367" i="7"/>
  <c r="AY367" i="7"/>
  <c r="AX367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AJ367" i="7"/>
  <c r="AI367" i="7"/>
  <c r="AH367" i="7"/>
  <c r="AG367" i="7"/>
  <c r="AF367" i="7"/>
  <c r="AE367" i="7"/>
  <c r="AD367" i="7"/>
  <c r="AC367" i="7"/>
  <c r="AB367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C367" i="7"/>
  <c r="B367" i="7"/>
  <c r="FH366" i="7"/>
  <c r="FG366" i="7"/>
  <c r="FF366" i="7"/>
  <c r="FE366" i="7"/>
  <c r="FD366" i="7"/>
  <c r="FC366" i="7"/>
  <c r="FB366" i="7"/>
  <c r="FA366" i="7"/>
  <c r="EZ366" i="7"/>
  <c r="EY366" i="7"/>
  <c r="EX366" i="7"/>
  <c r="EW366" i="7"/>
  <c r="EV366" i="7"/>
  <c r="EU366" i="7"/>
  <c r="ET366" i="7"/>
  <c r="ES366" i="7"/>
  <c r="ER366" i="7"/>
  <c r="EQ366" i="7"/>
  <c r="EP366" i="7"/>
  <c r="EO366" i="7"/>
  <c r="EN366" i="7"/>
  <c r="EM366" i="7"/>
  <c r="EL366" i="7"/>
  <c r="EK366" i="7"/>
  <c r="EJ366" i="7"/>
  <c r="EI366" i="7"/>
  <c r="EH366" i="7"/>
  <c r="EG366" i="7"/>
  <c r="EF366" i="7"/>
  <c r="EE366" i="7"/>
  <c r="ED366" i="7"/>
  <c r="EC366" i="7"/>
  <c r="EB366" i="7"/>
  <c r="EA366" i="7"/>
  <c r="DZ366" i="7"/>
  <c r="DY366" i="7"/>
  <c r="DX366" i="7"/>
  <c r="DW366" i="7"/>
  <c r="DV366" i="7"/>
  <c r="DU366" i="7"/>
  <c r="DT366" i="7"/>
  <c r="DS366" i="7"/>
  <c r="DR366" i="7"/>
  <c r="DQ366" i="7"/>
  <c r="DP366" i="7"/>
  <c r="DO366" i="7"/>
  <c r="DN366" i="7"/>
  <c r="DM366" i="7"/>
  <c r="DL366" i="7"/>
  <c r="DK366" i="7"/>
  <c r="DJ366" i="7"/>
  <c r="DI366" i="7"/>
  <c r="DH366" i="7"/>
  <c r="DG366" i="7"/>
  <c r="DF366" i="7"/>
  <c r="DE366" i="7"/>
  <c r="DD366" i="7"/>
  <c r="DC366" i="7"/>
  <c r="DB366" i="7"/>
  <c r="DA366" i="7"/>
  <c r="CZ366" i="7"/>
  <c r="CY366" i="7"/>
  <c r="CX366" i="7"/>
  <c r="CW366" i="7"/>
  <c r="CV366" i="7"/>
  <c r="CU366" i="7"/>
  <c r="CT366" i="7"/>
  <c r="CS366" i="7"/>
  <c r="CR366" i="7"/>
  <c r="CQ366" i="7"/>
  <c r="CP366" i="7"/>
  <c r="CO366" i="7"/>
  <c r="CN366" i="7"/>
  <c r="CM366" i="7"/>
  <c r="CL366" i="7"/>
  <c r="CK366" i="7"/>
  <c r="CJ366" i="7"/>
  <c r="CI366" i="7"/>
  <c r="CH366" i="7"/>
  <c r="CG366" i="7"/>
  <c r="CF366" i="7"/>
  <c r="CE366" i="7"/>
  <c r="CD366" i="7"/>
  <c r="CC366" i="7"/>
  <c r="CB366" i="7"/>
  <c r="CA366" i="7"/>
  <c r="BZ366" i="7"/>
  <c r="BY366" i="7"/>
  <c r="BX366" i="7"/>
  <c r="BW366" i="7"/>
  <c r="BV366" i="7"/>
  <c r="BU366" i="7"/>
  <c r="BT366" i="7"/>
  <c r="BS366" i="7"/>
  <c r="BR366" i="7"/>
  <c r="BQ366" i="7"/>
  <c r="BP366" i="7"/>
  <c r="BO366" i="7"/>
  <c r="BN366" i="7"/>
  <c r="BM366" i="7"/>
  <c r="BL366" i="7"/>
  <c r="BK366" i="7"/>
  <c r="BJ366" i="7"/>
  <c r="BI366" i="7"/>
  <c r="BH366" i="7"/>
  <c r="BG366" i="7"/>
  <c r="BF366" i="7"/>
  <c r="BE366" i="7"/>
  <c r="BD366" i="7"/>
  <c r="BC366" i="7"/>
  <c r="BB366" i="7"/>
  <c r="BA366" i="7"/>
  <c r="AZ366" i="7"/>
  <c r="AY366" i="7"/>
  <c r="AX366" i="7"/>
  <c r="AW366" i="7"/>
  <c r="AV366" i="7"/>
  <c r="AU366" i="7"/>
  <c r="AT366" i="7"/>
  <c r="AS366" i="7"/>
  <c r="AR366" i="7"/>
  <c r="AQ366" i="7"/>
  <c r="AP366" i="7"/>
  <c r="AO366" i="7"/>
  <c r="AN366" i="7"/>
  <c r="AM366" i="7"/>
  <c r="AL366" i="7"/>
  <c r="AK366" i="7"/>
  <c r="AJ366" i="7"/>
  <c r="AI366" i="7"/>
  <c r="AH366" i="7"/>
  <c r="AG366" i="7"/>
  <c r="AF366" i="7"/>
  <c r="AE366" i="7"/>
  <c r="AD366" i="7"/>
  <c r="AC366" i="7"/>
  <c r="AB366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C366" i="7"/>
  <c r="B366" i="7"/>
  <c r="FH365" i="7"/>
  <c r="FG365" i="7"/>
  <c r="FF365" i="7"/>
  <c r="FE365" i="7"/>
  <c r="FD365" i="7"/>
  <c r="FC365" i="7"/>
  <c r="FB365" i="7"/>
  <c r="FA365" i="7"/>
  <c r="EZ365" i="7"/>
  <c r="EY365" i="7"/>
  <c r="EX365" i="7"/>
  <c r="EW365" i="7"/>
  <c r="EV365" i="7"/>
  <c r="EU365" i="7"/>
  <c r="ET365" i="7"/>
  <c r="ES365" i="7"/>
  <c r="ER365" i="7"/>
  <c r="EQ365" i="7"/>
  <c r="EP365" i="7"/>
  <c r="EO365" i="7"/>
  <c r="EN365" i="7"/>
  <c r="EM365" i="7"/>
  <c r="EL365" i="7"/>
  <c r="EK365" i="7"/>
  <c r="EJ365" i="7"/>
  <c r="EI365" i="7"/>
  <c r="EH365" i="7"/>
  <c r="EG365" i="7"/>
  <c r="EF365" i="7"/>
  <c r="EE365" i="7"/>
  <c r="ED365" i="7"/>
  <c r="EC365" i="7"/>
  <c r="EB365" i="7"/>
  <c r="EA365" i="7"/>
  <c r="DZ365" i="7"/>
  <c r="DY365" i="7"/>
  <c r="DX365" i="7"/>
  <c r="DW365" i="7"/>
  <c r="DV365" i="7"/>
  <c r="DU365" i="7"/>
  <c r="DT365" i="7"/>
  <c r="DS365" i="7"/>
  <c r="DR365" i="7"/>
  <c r="DQ365" i="7"/>
  <c r="DP365" i="7"/>
  <c r="DO365" i="7"/>
  <c r="DN365" i="7"/>
  <c r="DM365" i="7"/>
  <c r="DL365" i="7"/>
  <c r="DK365" i="7"/>
  <c r="DJ365" i="7"/>
  <c r="DI365" i="7"/>
  <c r="DH365" i="7"/>
  <c r="DG365" i="7"/>
  <c r="DF365" i="7"/>
  <c r="DE365" i="7"/>
  <c r="DD365" i="7"/>
  <c r="DC365" i="7"/>
  <c r="DB365" i="7"/>
  <c r="DA365" i="7"/>
  <c r="CZ365" i="7"/>
  <c r="CY365" i="7"/>
  <c r="CX365" i="7"/>
  <c r="CW365" i="7"/>
  <c r="CV365" i="7"/>
  <c r="CU365" i="7"/>
  <c r="CT365" i="7"/>
  <c r="CS365" i="7"/>
  <c r="CR365" i="7"/>
  <c r="CQ365" i="7"/>
  <c r="CP365" i="7"/>
  <c r="CO365" i="7"/>
  <c r="CN365" i="7"/>
  <c r="CM365" i="7"/>
  <c r="CL365" i="7"/>
  <c r="CK365" i="7"/>
  <c r="CJ365" i="7"/>
  <c r="CI365" i="7"/>
  <c r="CH365" i="7"/>
  <c r="CG365" i="7"/>
  <c r="CF365" i="7"/>
  <c r="CE365" i="7"/>
  <c r="CD365" i="7"/>
  <c r="CC365" i="7"/>
  <c r="CB365" i="7"/>
  <c r="CA365" i="7"/>
  <c r="BZ365" i="7"/>
  <c r="BY365" i="7"/>
  <c r="BX365" i="7"/>
  <c r="BW365" i="7"/>
  <c r="BV365" i="7"/>
  <c r="BU365" i="7"/>
  <c r="BT365" i="7"/>
  <c r="BS365" i="7"/>
  <c r="BR365" i="7"/>
  <c r="BQ365" i="7"/>
  <c r="BP365" i="7"/>
  <c r="BO365" i="7"/>
  <c r="BN365" i="7"/>
  <c r="BM365" i="7"/>
  <c r="BL365" i="7"/>
  <c r="BK365" i="7"/>
  <c r="BJ365" i="7"/>
  <c r="BI365" i="7"/>
  <c r="BH365" i="7"/>
  <c r="BG365" i="7"/>
  <c r="BF365" i="7"/>
  <c r="BE365" i="7"/>
  <c r="BD365" i="7"/>
  <c r="BC365" i="7"/>
  <c r="BB365" i="7"/>
  <c r="BA365" i="7"/>
  <c r="AZ365" i="7"/>
  <c r="AY365" i="7"/>
  <c r="AX365" i="7"/>
  <c r="AW365" i="7"/>
  <c r="AV365" i="7"/>
  <c r="AU365" i="7"/>
  <c r="AT365" i="7"/>
  <c r="AS365" i="7"/>
  <c r="AR365" i="7"/>
  <c r="AQ365" i="7"/>
  <c r="AP365" i="7"/>
  <c r="AO365" i="7"/>
  <c r="AN365" i="7"/>
  <c r="AM365" i="7"/>
  <c r="AL365" i="7"/>
  <c r="AK365" i="7"/>
  <c r="AJ365" i="7"/>
  <c r="AI365" i="7"/>
  <c r="AH365" i="7"/>
  <c r="AG365" i="7"/>
  <c r="AF365" i="7"/>
  <c r="AE365" i="7"/>
  <c r="AD365" i="7"/>
  <c r="AC365" i="7"/>
  <c r="AB365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D365" i="7"/>
  <c r="C365" i="7"/>
  <c r="B365" i="7"/>
  <c r="FH364" i="7"/>
  <c r="FG364" i="7"/>
  <c r="FF364" i="7"/>
  <c r="FE364" i="7"/>
  <c r="FD364" i="7"/>
  <c r="FC364" i="7"/>
  <c r="FB364" i="7"/>
  <c r="FA364" i="7"/>
  <c r="EZ364" i="7"/>
  <c r="EY364" i="7"/>
  <c r="EX364" i="7"/>
  <c r="EW364" i="7"/>
  <c r="EV364" i="7"/>
  <c r="EU364" i="7"/>
  <c r="ET364" i="7"/>
  <c r="ES364" i="7"/>
  <c r="ER364" i="7"/>
  <c r="EQ364" i="7"/>
  <c r="EP364" i="7"/>
  <c r="EO364" i="7"/>
  <c r="EN364" i="7"/>
  <c r="EM364" i="7"/>
  <c r="EL364" i="7"/>
  <c r="EK364" i="7"/>
  <c r="EJ364" i="7"/>
  <c r="EI364" i="7"/>
  <c r="EH364" i="7"/>
  <c r="EG364" i="7"/>
  <c r="EF364" i="7"/>
  <c r="EE364" i="7"/>
  <c r="ED364" i="7"/>
  <c r="EC364" i="7"/>
  <c r="EB364" i="7"/>
  <c r="EA364" i="7"/>
  <c r="DZ364" i="7"/>
  <c r="DY364" i="7"/>
  <c r="DX364" i="7"/>
  <c r="DW364" i="7"/>
  <c r="DV364" i="7"/>
  <c r="DU364" i="7"/>
  <c r="DT364" i="7"/>
  <c r="DS364" i="7"/>
  <c r="DR364" i="7"/>
  <c r="DQ364" i="7"/>
  <c r="DP364" i="7"/>
  <c r="DO364" i="7"/>
  <c r="DN364" i="7"/>
  <c r="DM364" i="7"/>
  <c r="DL364" i="7"/>
  <c r="DK364" i="7"/>
  <c r="DJ364" i="7"/>
  <c r="DI364" i="7"/>
  <c r="DH364" i="7"/>
  <c r="DG364" i="7"/>
  <c r="DF364" i="7"/>
  <c r="DE364" i="7"/>
  <c r="DD364" i="7"/>
  <c r="DC364" i="7"/>
  <c r="DB364" i="7"/>
  <c r="DA364" i="7"/>
  <c r="CZ364" i="7"/>
  <c r="CY364" i="7"/>
  <c r="CX364" i="7"/>
  <c r="CW364" i="7"/>
  <c r="CV364" i="7"/>
  <c r="CU364" i="7"/>
  <c r="CT364" i="7"/>
  <c r="CS364" i="7"/>
  <c r="CR364" i="7"/>
  <c r="CQ364" i="7"/>
  <c r="CP364" i="7"/>
  <c r="CO364" i="7"/>
  <c r="CN364" i="7"/>
  <c r="CM364" i="7"/>
  <c r="CL364" i="7"/>
  <c r="CK364" i="7"/>
  <c r="CJ364" i="7"/>
  <c r="CI364" i="7"/>
  <c r="CH364" i="7"/>
  <c r="CG364" i="7"/>
  <c r="CF364" i="7"/>
  <c r="CE364" i="7"/>
  <c r="CD364" i="7"/>
  <c r="CC364" i="7"/>
  <c r="CB364" i="7"/>
  <c r="CA364" i="7"/>
  <c r="BZ364" i="7"/>
  <c r="BY364" i="7"/>
  <c r="BX364" i="7"/>
  <c r="BW364" i="7"/>
  <c r="BV364" i="7"/>
  <c r="BU364" i="7"/>
  <c r="BT364" i="7"/>
  <c r="BS364" i="7"/>
  <c r="BR364" i="7"/>
  <c r="BQ364" i="7"/>
  <c r="BP364" i="7"/>
  <c r="BO364" i="7"/>
  <c r="BN364" i="7"/>
  <c r="BM364" i="7"/>
  <c r="BL364" i="7"/>
  <c r="BK364" i="7"/>
  <c r="BJ364" i="7"/>
  <c r="BI364" i="7"/>
  <c r="BH364" i="7"/>
  <c r="BG364" i="7"/>
  <c r="BF364" i="7"/>
  <c r="BE364" i="7"/>
  <c r="BD364" i="7"/>
  <c r="BC364" i="7"/>
  <c r="BB364" i="7"/>
  <c r="BA364" i="7"/>
  <c r="AZ364" i="7"/>
  <c r="AY364" i="7"/>
  <c r="AX364" i="7"/>
  <c r="AW364" i="7"/>
  <c r="AV364" i="7"/>
  <c r="AU364" i="7"/>
  <c r="AT364" i="7"/>
  <c r="AS364" i="7"/>
  <c r="AR364" i="7"/>
  <c r="AQ364" i="7"/>
  <c r="AP364" i="7"/>
  <c r="AO364" i="7"/>
  <c r="AN364" i="7"/>
  <c r="AM364" i="7"/>
  <c r="AL364" i="7"/>
  <c r="AK364" i="7"/>
  <c r="AJ364" i="7"/>
  <c r="AI364" i="7"/>
  <c r="AH364" i="7"/>
  <c r="AG364" i="7"/>
  <c r="AF364" i="7"/>
  <c r="AE364" i="7"/>
  <c r="AD364" i="7"/>
  <c r="AC364" i="7"/>
  <c r="AB364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D364" i="7"/>
  <c r="C364" i="7"/>
  <c r="B364" i="7"/>
  <c r="FH363" i="7"/>
  <c r="FG363" i="7"/>
  <c r="FF363" i="7"/>
  <c r="FE363" i="7"/>
  <c r="FD363" i="7"/>
  <c r="FC363" i="7"/>
  <c r="FB363" i="7"/>
  <c r="FA363" i="7"/>
  <c r="EZ363" i="7"/>
  <c r="EY363" i="7"/>
  <c r="EX363" i="7"/>
  <c r="EW363" i="7"/>
  <c r="EV363" i="7"/>
  <c r="EU363" i="7"/>
  <c r="ET363" i="7"/>
  <c r="ES363" i="7"/>
  <c r="ER363" i="7"/>
  <c r="EQ363" i="7"/>
  <c r="EP363" i="7"/>
  <c r="EO363" i="7"/>
  <c r="EN363" i="7"/>
  <c r="EM363" i="7"/>
  <c r="EL363" i="7"/>
  <c r="EK363" i="7"/>
  <c r="EJ363" i="7"/>
  <c r="EI363" i="7"/>
  <c r="EH363" i="7"/>
  <c r="EG363" i="7"/>
  <c r="EF363" i="7"/>
  <c r="EE363" i="7"/>
  <c r="ED363" i="7"/>
  <c r="EC363" i="7"/>
  <c r="EB363" i="7"/>
  <c r="EA363" i="7"/>
  <c r="DZ363" i="7"/>
  <c r="DY363" i="7"/>
  <c r="DX363" i="7"/>
  <c r="DW363" i="7"/>
  <c r="DV363" i="7"/>
  <c r="DU363" i="7"/>
  <c r="DT363" i="7"/>
  <c r="DS363" i="7"/>
  <c r="DR363" i="7"/>
  <c r="DQ363" i="7"/>
  <c r="DP363" i="7"/>
  <c r="DO363" i="7"/>
  <c r="DN363" i="7"/>
  <c r="DM363" i="7"/>
  <c r="DL363" i="7"/>
  <c r="DK363" i="7"/>
  <c r="DJ363" i="7"/>
  <c r="DI363" i="7"/>
  <c r="DH363" i="7"/>
  <c r="DG363" i="7"/>
  <c r="DF363" i="7"/>
  <c r="DE363" i="7"/>
  <c r="DD363" i="7"/>
  <c r="DC363" i="7"/>
  <c r="DB363" i="7"/>
  <c r="DA363" i="7"/>
  <c r="CZ363" i="7"/>
  <c r="CY363" i="7"/>
  <c r="CX363" i="7"/>
  <c r="CW363" i="7"/>
  <c r="CV363" i="7"/>
  <c r="CU363" i="7"/>
  <c r="CT363" i="7"/>
  <c r="CS363" i="7"/>
  <c r="CR363" i="7"/>
  <c r="CQ363" i="7"/>
  <c r="CP363" i="7"/>
  <c r="CO363" i="7"/>
  <c r="CN363" i="7"/>
  <c r="CM363" i="7"/>
  <c r="CL363" i="7"/>
  <c r="CK363" i="7"/>
  <c r="CJ363" i="7"/>
  <c r="CI363" i="7"/>
  <c r="CH363" i="7"/>
  <c r="CG363" i="7"/>
  <c r="CF363" i="7"/>
  <c r="CE363" i="7"/>
  <c r="CD363" i="7"/>
  <c r="CC363" i="7"/>
  <c r="CB363" i="7"/>
  <c r="CA363" i="7"/>
  <c r="BZ363" i="7"/>
  <c r="BY363" i="7"/>
  <c r="BX363" i="7"/>
  <c r="BW363" i="7"/>
  <c r="BV363" i="7"/>
  <c r="BU363" i="7"/>
  <c r="BT363" i="7"/>
  <c r="BS363" i="7"/>
  <c r="BR363" i="7"/>
  <c r="BQ363" i="7"/>
  <c r="BP363" i="7"/>
  <c r="BO363" i="7"/>
  <c r="BN363" i="7"/>
  <c r="BM363" i="7"/>
  <c r="BL363" i="7"/>
  <c r="BK363" i="7"/>
  <c r="BJ363" i="7"/>
  <c r="BI363" i="7"/>
  <c r="BH363" i="7"/>
  <c r="BG363" i="7"/>
  <c r="BF363" i="7"/>
  <c r="BE363" i="7"/>
  <c r="BD363" i="7"/>
  <c r="BC363" i="7"/>
  <c r="BB363" i="7"/>
  <c r="BA363" i="7"/>
  <c r="AZ363" i="7"/>
  <c r="AY363" i="7"/>
  <c r="AX363" i="7"/>
  <c r="AW363" i="7"/>
  <c r="AV363" i="7"/>
  <c r="AU363" i="7"/>
  <c r="AT363" i="7"/>
  <c r="AS363" i="7"/>
  <c r="AR363" i="7"/>
  <c r="AQ363" i="7"/>
  <c r="AP363" i="7"/>
  <c r="AO363" i="7"/>
  <c r="AN363" i="7"/>
  <c r="AM363" i="7"/>
  <c r="AL363" i="7"/>
  <c r="AK363" i="7"/>
  <c r="AJ363" i="7"/>
  <c r="AI363" i="7"/>
  <c r="AH363" i="7"/>
  <c r="AG363" i="7"/>
  <c r="AF363" i="7"/>
  <c r="AE363" i="7"/>
  <c r="AD363" i="7"/>
  <c r="AC363" i="7"/>
  <c r="AB363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D363" i="7"/>
  <c r="C363" i="7"/>
  <c r="B363" i="7"/>
  <c r="FH362" i="7"/>
  <c r="FG362" i="7"/>
  <c r="FF362" i="7"/>
  <c r="FE362" i="7"/>
  <c r="FD362" i="7"/>
  <c r="FC362" i="7"/>
  <c r="FB362" i="7"/>
  <c r="FA362" i="7"/>
  <c r="EZ362" i="7"/>
  <c r="EY362" i="7"/>
  <c r="EX362" i="7"/>
  <c r="EW362" i="7"/>
  <c r="EV362" i="7"/>
  <c r="EU362" i="7"/>
  <c r="ET362" i="7"/>
  <c r="ES362" i="7"/>
  <c r="ER362" i="7"/>
  <c r="EQ362" i="7"/>
  <c r="EP362" i="7"/>
  <c r="EO362" i="7"/>
  <c r="EN362" i="7"/>
  <c r="EM362" i="7"/>
  <c r="EL362" i="7"/>
  <c r="EK362" i="7"/>
  <c r="EJ362" i="7"/>
  <c r="EI362" i="7"/>
  <c r="EH362" i="7"/>
  <c r="EG362" i="7"/>
  <c r="EF362" i="7"/>
  <c r="EE362" i="7"/>
  <c r="ED362" i="7"/>
  <c r="EC362" i="7"/>
  <c r="EB362" i="7"/>
  <c r="EA362" i="7"/>
  <c r="DZ362" i="7"/>
  <c r="DY362" i="7"/>
  <c r="DX362" i="7"/>
  <c r="DW362" i="7"/>
  <c r="DV362" i="7"/>
  <c r="DU362" i="7"/>
  <c r="DT362" i="7"/>
  <c r="DS362" i="7"/>
  <c r="DR362" i="7"/>
  <c r="DQ362" i="7"/>
  <c r="DP362" i="7"/>
  <c r="DO362" i="7"/>
  <c r="DN362" i="7"/>
  <c r="DM362" i="7"/>
  <c r="DL362" i="7"/>
  <c r="DK362" i="7"/>
  <c r="DJ362" i="7"/>
  <c r="DI362" i="7"/>
  <c r="DH362" i="7"/>
  <c r="DG362" i="7"/>
  <c r="DF362" i="7"/>
  <c r="DE362" i="7"/>
  <c r="DD362" i="7"/>
  <c r="DC362" i="7"/>
  <c r="DB362" i="7"/>
  <c r="DA362" i="7"/>
  <c r="CZ362" i="7"/>
  <c r="CY362" i="7"/>
  <c r="CX362" i="7"/>
  <c r="CW362" i="7"/>
  <c r="CV362" i="7"/>
  <c r="CU362" i="7"/>
  <c r="CT362" i="7"/>
  <c r="CS362" i="7"/>
  <c r="CR362" i="7"/>
  <c r="CQ362" i="7"/>
  <c r="CP362" i="7"/>
  <c r="CO362" i="7"/>
  <c r="CN362" i="7"/>
  <c r="CM362" i="7"/>
  <c r="CL362" i="7"/>
  <c r="CK362" i="7"/>
  <c r="CJ362" i="7"/>
  <c r="CI362" i="7"/>
  <c r="CH362" i="7"/>
  <c r="CG362" i="7"/>
  <c r="CF362" i="7"/>
  <c r="CE362" i="7"/>
  <c r="CD362" i="7"/>
  <c r="CC362" i="7"/>
  <c r="CB362" i="7"/>
  <c r="CA362" i="7"/>
  <c r="BZ362" i="7"/>
  <c r="BY362" i="7"/>
  <c r="BX362" i="7"/>
  <c r="BW362" i="7"/>
  <c r="BV362" i="7"/>
  <c r="BU362" i="7"/>
  <c r="BT362" i="7"/>
  <c r="BS362" i="7"/>
  <c r="BR362" i="7"/>
  <c r="BQ362" i="7"/>
  <c r="BP362" i="7"/>
  <c r="BO362" i="7"/>
  <c r="BN362" i="7"/>
  <c r="BM362" i="7"/>
  <c r="BL362" i="7"/>
  <c r="BK362" i="7"/>
  <c r="BJ362" i="7"/>
  <c r="BI362" i="7"/>
  <c r="BH362" i="7"/>
  <c r="BG362" i="7"/>
  <c r="BF362" i="7"/>
  <c r="BE362" i="7"/>
  <c r="BD362" i="7"/>
  <c r="BC362" i="7"/>
  <c r="BB362" i="7"/>
  <c r="BA362" i="7"/>
  <c r="AZ362" i="7"/>
  <c r="AY362" i="7"/>
  <c r="AX362" i="7"/>
  <c r="AW362" i="7"/>
  <c r="AV362" i="7"/>
  <c r="AU362" i="7"/>
  <c r="AT362" i="7"/>
  <c r="AS362" i="7"/>
  <c r="AR362" i="7"/>
  <c r="AQ362" i="7"/>
  <c r="AP362" i="7"/>
  <c r="AO362" i="7"/>
  <c r="AN362" i="7"/>
  <c r="AM362" i="7"/>
  <c r="AL362" i="7"/>
  <c r="AK362" i="7"/>
  <c r="AJ362" i="7"/>
  <c r="AI362" i="7"/>
  <c r="AH362" i="7"/>
  <c r="AG362" i="7"/>
  <c r="AF362" i="7"/>
  <c r="AE362" i="7"/>
  <c r="AD362" i="7"/>
  <c r="AC362" i="7"/>
  <c r="AB362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D362" i="7"/>
  <c r="C362" i="7"/>
  <c r="B362" i="7"/>
  <c r="FH361" i="7"/>
  <c r="FG361" i="7"/>
  <c r="FF361" i="7"/>
  <c r="FE361" i="7"/>
  <c r="FD361" i="7"/>
  <c r="FC361" i="7"/>
  <c r="FB361" i="7"/>
  <c r="FA361" i="7"/>
  <c r="EZ361" i="7"/>
  <c r="EY361" i="7"/>
  <c r="EX361" i="7"/>
  <c r="EW361" i="7"/>
  <c r="EV361" i="7"/>
  <c r="EU361" i="7"/>
  <c r="ET361" i="7"/>
  <c r="ES361" i="7"/>
  <c r="ER361" i="7"/>
  <c r="EQ361" i="7"/>
  <c r="EP361" i="7"/>
  <c r="EO361" i="7"/>
  <c r="EN361" i="7"/>
  <c r="EM361" i="7"/>
  <c r="EL361" i="7"/>
  <c r="EK361" i="7"/>
  <c r="EJ361" i="7"/>
  <c r="EI361" i="7"/>
  <c r="EH361" i="7"/>
  <c r="EG361" i="7"/>
  <c r="EF361" i="7"/>
  <c r="EE361" i="7"/>
  <c r="ED361" i="7"/>
  <c r="EC361" i="7"/>
  <c r="EB361" i="7"/>
  <c r="EA361" i="7"/>
  <c r="DZ361" i="7"/>
  <c r="DY361" i="7"/>
  <c r="DX361" i="7"/>
  <c r="DW361" i="7"/>
  <c r="DV361" i="7"/>
  <c r="DU361" i="7"/>
  <c r="DT361" i="7"/>
  <c r="DS361" i="7"/>
  <c r="DR361" i="7"/>
  <c r="DQ361" i="7"/>
  <c r="DP361" i="7"/>
  <c r="DO361" i="7"/>
  <c r="DN361" i="7"/>
  <c r="DM361" i="7"/>
  <c r="DL361" i="7"/>
  <c r="DK361" i="7"/>
  <c r="DJ361" i="7"/>
  <c r="DI361" i="7"/>
  <c r="DH361" i="7"/>
  <c r="DG361" i="7"/>
  <c r="DF361" i="7"/>
  <c r="DE361" i="7"/>
  <c r="DD361" i="7"/>
  <c r="DC361" i="7"/>
  <c r="DB361" i="7"/>
  <c r="DA361" i="7"/>
  <c r="CZ361" i="7"/>
  <c r="CY361" i="7"/>
  <c r="CX361" i="7"/>
  <c r="CW361" i="7"/>
  <c r="CV361" i="7"/>
  <c r="CU361" i="7"/>
  <c r="CT361" i="7"/>
  <c r="CS361" i="7"/>
  <c r="CR361" i="7"/>
  <c r="CQ361" i="7"/>
  <c r="CP361" i="7"/>
  <c r="CO361" i="7"/>
  <c r="CN361" i="7"/>
  <c r="CM361" i="7"/>
  <c r="CL361" i="7"/>
  <c r="CK361" i="7"/>
  <c r="CJ361" i="7"/>
  <c r="CI361" i="7"/>
  <c r="CH361" i="7"/>
  <c r="CG361" i="7"/>
  <c r="CF361" i="7"/>
  <c r="CE361" i="7"/>
  <c r="CD361" i="7"/>
  <c r="CC361" i="7"/>
  <c r="CB361" i="7"/>
  <c r="CA361" i="7"/>
  <c r="BZ361" i="7"/>
  <c r="BY361" i="7"/>
  <c r="BX361" i="7"/>
  <c r="BW361" i="7"/>
  <c r="BV361" i="7"/>
  <c r="BU361" i="7"/>
  <c r="BT361" i="7"/>
  <c r="BS361" i="7"/>
  <c r="BR361" i="7"/>
  <c r="BQ361" i="7"/>
  <c r="BP361" i="7"/>
  <c r="BO361" i="7"/>
  <c r="BN361" i="7"/>
  <c r="BM361" i="7"/>
  <c r="BL361" i="7"/>
  <c r="BK361" i="7"/>
  <c r="BJ361" i="7"/>
  <c r="BI361" i="7"/>
  <c r="BH361" i="7"/>
  <c r="BG361" i="7"/>
  <c r="BF361" i="7"/>
  <c r="BE361" i="7"/>
  <c r="BD361" i="7"/>
  <c r="BC361" i="7"/>
  <c r="BB361" i="7"/>
  <c r="BA361" i="7"/>
  <c r="AZ361" i="7"/>
  <c r="AY361" i="7"/>
  <c r="AX361" i="7"/>
  <c r="AW361" i="7"/>
  <c r="AV361" i="7"/>
  <c r="AU361" i="7"/>
  <c r="AT361" i="7"/>
  <c r="AS361" i="7"/>
  <c r="AR361" i="7"/>
  <c r="AQ361" i="7"/>
  <c r="AP361" i="7"/>
  <c r="AO361" i="7"/>
  <c r="AN361" i="7"/>
  <c r="AM361" i="7"/>
  <c r="AL361" i="7"/>
  <c r="AK361" i="7"/>
  <c r="AJ361" i="7"/>
  <c r="AI361" i="7"/>
  <c r="AH361" i="7"/>
  <c r="AG361" i="7"/>
  <c r="AF361" i="7"/>
  <c r="AE361" i="7"/>
  <c r="AD361" i="7"/>
  <c r="AC361" i="7"/>
  <c r="AB361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D361" i="7"/>
  <c r="C361" i="7"/>
  <c r="B361" i="7"/>
  <c r="FH360" i="7"/>
  <c r="FG360" i="7"/>
  <c r="FF360" i="7"/>
  <c r="FE360" i="7"/>
  <c r="FD360" i="7"/>
  <c r="FC360" i="7"/>
  <c r="FB360" i="7"/>
  <c r="FA360" i="7"/>
  <c r="EZ360" i="7"/>
  <c r="EY360" i="7"/>
  <c r="EX360" i="7"/>
  <c r="EW360" i="7"/>
  <c r="EV360" i="7"/>
  <c r="EU360" i="7"/>
  <c r="ET360" i="7"/>
  <c r="ES360" i="7"/>
  <c r="ER360" i="7"/>
  <c r="EQ360" i="7"/>
  <c r="EP360" i="7"/>
  <c r="EO360" i="7"/>
  <c r="EN360" i="7"/>
  <c r="EM360" i="7"/>
  <c r="EL360" i="7"/>
  <c r="EK360" i="7"/>
  <c r="EJ360" i="7"/>
  <c r="EI360" i="7"/>
  <c r="EH360" i="7"/>
  <c r="EG360" i="7"/>
  <c r="EF360" i="7"/>
  <c r="EE360" i="7"/>
  <c r="ED360" i="7"/>
  <c r="EC360" i="7"/>
  <c r="EB360" i="7"/>
  <c r="EA360" i="7"/>
  <c r="DZ360" i="7"/>
  <c r="DY360" i="7"/>
  <c r="DX360" i="7"/>
  <c r="DW360" i="7"/>
  <c r="DV360" i="7"/>
  <c r="DU360" i="7"/>
  <c r="DT360" i="7"/>
  <c r="DS360" i="7"/>
  <c r="DR360" i="7"/>
  <c r="DQ360" i="7"/>
  <c r="DP360" i="7"/>
  <c r="DO360" i="7"/>
  <c r="DN360" i="7"/>
  <c r="DM360" i="7"/>
  <c r="DL360" i="7"/>
  <c r="DK360" i="7"/>
  <c r="DJ360" i="7"/>
  <c r="DI360" i="7"/>
  <c r="DH360" i="7"/>
  <c r="DG360" i="7"/>
  <c r="DF360" i="7"/>
  <c r="DE360" i="7"/>
  <c r="DD360" i="7"/>
  <c r="DC360" i="7"/>
  <c r="DB360" i="7"/>
  <c r="DA360" i="7"/>
  <c r="CZ360" i="7"/>
  <c r="CY360" i="7"/>
  <c r="CX360" i="7"/>
  <c r="CW360" i="7"/>
  <c r="CV360" i="7"/>
  <c r="CU360" i="7"/>
  <c r="CT360" i="7"/>
  <c r="CS360" i="7"/>
  <c r="CR360" i="7"/>
  <c r="CQ360" i="7"/>
  <c r="CP360" i="7"/>
  <c r="CO360" i="7"/>
  <c r="CN360" i="7"/>
  <c r="CM360" i="7"/>
  <c r="CL360" i="7"/>
  <c r="CK360" i="7"/>
  <c r="CJ360" i="7"/>
  <c r="CI360" i="7"/>
  <c r="CH360" i="7"/>
  <c r="CG360" i="7"/>
  <c r="CF360" i="7"/>
  <c r="CE360" i="7"/>
  <c r="CD360" i="7"/>
  <c r="CC360" i="7"/>
  <c r="CB360" i="7"/>
  <c r="CA360" i="7"/>
  <c r="BZ360" i="7"/>
  <c r="BY360" i="7"/>
  <c r="BX360" i="7"/>
  <c r="BW360" i="7"/>
  <c r="BV360" i="7"/>
  <c r="BU360" i="7"/>
  <c r="BT360" i="7"/>
  <c r="BS360" i="7"/>
  <c r="BR360" i="7"/>
  <c r="BQ360" i="7"/>
  <c r="BP360" i="7"/>
  <c r="BO360" i="7"/>
  <c r="BN360" i="7"/>
  <c r="BM360" i="7"/>
  <c r="BL360" i="7"/>
  <c r="BK360" i="7"/>
  <c r="BJ360" i="7"/>
  <c r="BI360" i="7"/>
  <c r="BH360" i="7"/>
  <c r="BG360" i="7"/>
  <c r="BF360" i="7"/>
  <c r="BE360" i="7"/>
  <c r="BD360" i="7"/>
  <c r="BC360" i="7"/>
  <c r="BB360" i="7"/>
  <c r="BA360" i="7"/>
  <c r="AZ360" i="7"/>
  <c r="AY360" i="7"/>
  <c r="AX360" i="7"/>
  <c r="AW360" i="7"/>
  <c r="AV360" i="7"/>
  <c r="AU360" i="7"/>
  <c r="AT360" i="7"/>
  <c r="AS360" i="7"/>
  <c r="AR360" i="7"/>
  <c r="AQ360" i="7"/>
  <c r="AP360" i="7"/>
  <c r="AO360" i="7"/>
  <c r="AN360" i="7"/>
  <c r="AM360" i="7"/>
  <c r="AL360" i="7"/>
  <c r="AK360" i="7"/>
  <c r="AJ360" i="7"/>
  <c r="AI360" i="7"/>
  <c r="AH360" i="7"/>
  <c r="AG360" i="7"/>
  <c r="AF360" i="7"/>
  <c r="AE360" i="7"/>
  <c r="AD360" i="7"/>
  <c r="AC360" i="7"/>
  <c r="AB360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C360" i="7"/>
  <c r="B360" i="7"/>
  <c r="FH359" i="7"/>
  <c r="FG359" i="7"/>
  <c r="FF359" i="7"/>
  <c r="FE359" i="7"/>
  <c r="FD359" i="7"/>
  <c r="FC359" i="7"/>
  <c r="FB359" i="7"/>
  <c r="FA359" i="7"/>
  <c r="EZ359" i="7"/>
  <c r="EY359" i="7"/>
  <c r="EX359" i="7"/>
  <c r="EW359" i="7"/>
  <c r="EV359" i="7"/>
  <c r="EU359" i="7"/>
  <c r="ET359" i="7"/>
  <c r="ES359" i="7"/>
  <c r="ER359" i="7"/>
  <c r="EQ359" i="7"/>
  <c r="EP359" i="7"/>
  <c r="EO359" i="7"/>
  <c r="EN359" i="7"/>
  <c r="EM359" i="7"/>
  <c r="EL359" i="7"/>
  <c r="EK359" i="7"/>
  <c r="EJ359" i="7"/>
  <c r="EI359" i="7"/>
  <c r="EH359" i="7"/>
  <c r="EG359" i="7"/>
  <c r="EF359" i="7"/>
  <c r="EE359" i="7"/>
  <c r="ED359" i="7"/>
  <c r="EC359" i="7"/>
  <c r="EB359" i="7"/>
  <c r="EA359" i="7"/>
  <c r="DZ359" i="7"/>
  <c r="DY359" i="7"/>
  <c r="DX359" i="7"/>
  <c r="DW359" i="7"/>
  <c r="DV359" i="7"/>
  <c r="DU359" i="7"/>
  <c r="DT359" i="7"/>
  <c r="DS359" i="7"/>
  <c r="DR359" i="7"/>
  <c r="DQ359" i="7"/>
  <c r="DP359" i="7"/>
  <c r="DO359" i="7"/>
  <c r="DN359" i="7"/>
  <c r="DM359" i="7"/>
  <c r="DL359" i="7"/>
  <c r="DK359" i="7"/>
  <c r="DJ359" i="7"/>
  <c r="DI359" i="7"/>
  <c r="DH359" i="7"/>
  <c r="DG359" i="7"/>
  <c r="DF359" i="7"/>
  <c r="DE359" i="7"/>
  <c r="DD359" i="7"/>
  <c r="DC359" i="7"/>
  <c r="DB359" i="7"/>
  <c r="DA359" i="7"/>
  <c r="CZ359" i="7"/>
  <c r="CY359" i="7"/>
  <c r="CX359" i="7"/>
  <c r="CW359" i="7"/>
  <c r="CV359" i="7"/>
  <c r="CU359" i="7"/>
  <c r="CT359" i="7"/>
  <c r="CS359" i="7"/>
  <c r="CR359" i="7"/>
  <c r="CQ359" i="7"/>
  <c r="CP359" i="7"/>
  <c r="CO359" i="7"/>
  <c r="CN359" i="7"/>
  <c r="CM359" i="7"/>
  <c r="CL359" i="7"/>
  <c r="CK359" i="7"/>
  <c r="CJ359" i="7"/>
  <c r="CI359" i="7"/>
  <c r="CH359" i="7"/>
  <c r="CG359" i="7"/>
  <c r="CF359" i="7"/>
  <c r="CE359" i="7"/>
  <c r="CD359" i="7"/>
  <c r="CC359" i="7"/>
  <c r="CB359" i="7"/>
  <c r="CA359" i="7"/>
  <c r="BZ359" i="7"/>
  <c r="BY359" i="7"/>
  <c r="BX359" i="7"/>
  <c r="BW359" i="7"/>
  <c r="BV359" i="7"/>
  <c r="BU359" i="7"/>
  <c r="BT359" i="7"/>
  <c r="BS359" i="7"/>
  <c r="BR359" i="7"/>
  <c r="BQ359" i="7"/>
  <c r="BP359" i="7"/>
  <c r="BO359" i="7"/>
  <c r="BN359" i="7"/>
  <c r="BM359" i="7"/>
  <c r="BL359" i="7"/>
  <c r="BK359" i="7"/>
  <c r="BJ359" i="7"/>
  <c r="BI359" i="7"/>
  <c r="BH359" i="7"/>
  <c r="BG359" i="7"/>
  <c r="BF359" i="7"/>
  <c r="BE359" i="7"/>
  <c r="BD359" i="7"/>
  <c r="BC359" i="7"/>
  <c r="BB359" i="7"/>
  <c r="BA359" i="7"/>
  <c r="AZ359" i="7"/>
  <c r="AY359" i="7"/>
  <c r="AX359" i="7"/>
  <c r="AW359" i="7"/>
  <c r="AV359" i="7"/>
  <c r="AU359" i="7"/>
  <c r="AT359" i="7"/>
  <c r="AS359" i="7"/>
  <c r="AR359" i="7"/>
  <c r="AQ359" i="7"/>
  <c r="AP359" i="7"/>
  <c r="AO359" i="7"/>
  <c r="AN359" i="7"/>
  <c r="AM359" i="7"/>
  <c r="AL359" i="7"/>
  <c r="AK359" i="7"/>
  <c r="AJ359" i="7"/>
  <c r="AI359" i="7"/>
  <c r="AH359" i="7"/>
  <c r="AG359" i="7"/>
  <c r="AF359" i="7"/>
  <c r="AE359" i="7"/>
  <c r="AD359" i="7"/>
  <c r="AC359" i="7"/>
  <c r="AB359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C359" i="7"/>
  <c r="B359" i="7"/>
  <c r="FH358" i="7"/>
  <c r="FG358" i="7"/>
  <c r="FF358" i="7"/>
  <c r="FE358" i="7"/>
  <c r="FD358" i="7"/>
  <c r="FC358" i="7"/>
  <c r="FB358" i="7"/>
  <c r="FA358" i="7"/>
  <c r="EZ358" i="7"/>
  <c r="EY358" i="7"/>
  <c r="EX358" i="7"/>
  <c r="EW358" i="7"/>
  <c r="EV358" i="7"/>
  <c r="EU358" i="7"/>
  <c r="ET358" i="7"/>
  <c r="ES358" i="7"/>
  <c r="ER358" i="7"/>
  <c r="EQ358" i="7"/>
  <c r="EP358" i="7"/>
  <c r="EO358" i="7"/>
  <c r="EN358" i="7"/>
  <c r="EM358" i="7"/>
  <c r="EL358" i="7"/>
  <c r="EK358" i="7"/>
  <c r="EJ358" i="7"/>
  <c r="EI358" i="7"/>
  <c r="EH358" i="7"/>
  <c r="EG358" i="7"/>
  <c r="EF358" i="7"/>
  <c r="EE358" i="7"/>
  <c r="ED358" i="7"/>
  <c r="EC358" i="7"/>
  <c r="EB358" i="7"/>
  <c r="EA358" i="7"/>
  <c r="DZ358" i="7"/>
  <c r="DY358" i="7"/>
  <c r="DX358" i="7"/>
  <c r="DW358" i="7"/>
  <c r="DV358" i="7"/>
  <c r="DU358" i="7"/>
  <c r="DT358" i="7"/>
  <c r="DS358" i="7"/>
  <c r="DR358" i="7"/>
  <c r="DQ358" i="7"/>
  <c r="DP358" i="7"/>
  <c r="DO358" i="7"/>
  <c r="DN358" i="7"/>
  <c r="DM358" i="7"/>
  <c r="DL358" i="7"/>
  <c r="DK358" i="7"/>
  <c r="DJ358" i="7"/>
  <c r="DI358" i="7"/>
  <c r="DH358" i="7"/>
  <c r="DG358" i="7"/>
  <c r="DF358" i="7"/>
  <c r="DE358" i="7"/>
  <c r="DD358" i="7"/>
  <c r="DC358" i="7"/>
  <c r="DB358" i="7"/>
  <c r="DA358" i="7"/>
  <c r="CZ358" i="7"/>
  <c r="CY358" i="7"/>
  <c r="CX358" i="7"/>
  <c r="CW358" i="7"/>
  <c r="CV358" i="7"/>
  <c r="CU358" i="7"/>
  <c r="CT358" i="7"/>
  <c r="CS358" i="7"/>
  <c r="CR358" i="7"/>
  <c r="CQ358" i="7"/>
  <c r="CP358" i="7"/>
  <c r="CO358" i="7"/>
  <c r="CN358" i="7"/>
  <c r="CM358" i="7"/>
  <c r="CL358" i="7"/>
  <c r="CK358" i="7"/>
  <c r="CJ358" i="7"/>
  <c r="CI358" i="7"/>
  <c r="CH358" i="7"/>
  <c r="CG358" i="7"/>
  <c r="CF358" i="7"/>
  <c r="CE358" i="7"/>
  <c r="CD358" i="7"/>
  <c r="CC358" i="7"/>
  <c r="CB358" i="7"/>
  <c r="CA358" i="7"/>
  <c r="BZ358" i="7"/>
  <c r="BY358" i="7"/>
  <c r="BX358" i="7"/>
  <c r="BW358" i="7"/>
  <c r="BV358" i="7"/>
  <c r="BU358" i="7"/>
  <c r="BT358" i="7"/>
  <c r="BS358" i="7"/>
  <c r="BR358" i="7"/>
  <c r="BQ358" i="7"/>
  <c r="BP358" i="7"/>
  <c r="BO358" i="7"/>
  <c r="BN358" i="7"/>
  <c r="BM358" i="7"/>
  <c r="BL358" i="7"/>
  <c r="BK358" i="7"/>
  <c r="BJ358" i="7"/>
  <c r="BI358" i="7"/>
  <c r="BH358" i="7"/>
  <c r="BG358" i="7"/>
  <c r="BF358" i="7"/>
  <c r="BE358" i="7"/>
  <c r="BD358" i="7"/>
  <c r="BC358" i="7"/>
  <c r="BB358" i="7"/>
  <c r="BA358" i="7"/>
  <c r="AZ358" i="7"/>
  <c r="AY358" i="7"/>
  <c r="AX358" i="7"/>
  <c r="AW358" i="7"/>
  <c r="AV358" i="7"/>
  <c r="AU358" i="7"/>
  <c r="AT358" i="7"/>
  <c r="AS358" i="7"/>
  <c r="AR358" i="7"/>
  <c r="AQ358" i="7"/>
  <c r="AP358" i="7"/>
  <c r="AO358" i="7"/>
  <c r="AN358" i="7"/>
  <c r="AM358" i="7"/>
  <c r="AL358" i="7"/>
  <c r="AK358" i="7"/>
  <c r="AJ358" i="7"/>
  <c r="AI358" i="7"/>
  <c r="AH358" i="7"/>
  <c r="AG358" i="7"/>
  <c r="AF358" i="7"/>
  <c r="AE358" i="7"/>
  <c r="AD358" i="7"/>
  <c r="AC358" i="7"/>
  <c r="AB358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C358" i="7"/>
  <c r="B358" i="7"/>
  <c r="FH357" i="7"/>
  <c r="FG357" i="7"/>
  <c r="FF357" i="7"/>
  <c r="FE357" i="7"/>
  <c r="FD357" i="7"/>
  <c r="FC357" i="7"/>
  <c r="FB357" i="7"/>
  <c r="FA357" i="7"/>
  <c r="EZ357" i="7"/>
  <c r="EY357" i="7"/>
  <c r="EX357" i="7"/>
  <c r="EW357" i="7"/>
  <c r="EV357" i="7"/>
  <c r="EU357" i="7"/>
  <c r="ET357" i="7"/>
  <c r="ES357" i="7"/>
  <c r="ER357" i="7"/>
  <c r="EQ357" i="7"/>
  <c r="EP357" i="7"/>
  <c r="EO357" i="7"/>
  <c r="EN357" i="7"/>
  <c r="EM357" i="7"/>
  <c r="EL357" i="7"/>
  <c r="EK357" i="7"/>
  <c r="EJ357" i="7"/>
  <c r="EI357" i="7"/>
  <c r="EH357" i="7"/>
  <c r="EG357" i="7"/>
  <c r="EF357" i="7"/>
  <c r="EE357" i="7"/>
  <c r="ED357" i="7"/>
  <c r="EC357" i="7"/>
  <c r="EB357" i="7"/>
  <c r="EA357" i="7"/>
  <c r="DZ357" i="7"/>
  <c r="DY357" i="7"/>
  <c r="DX357" i="7"/>
  <c r="DW357" i="7"/>
  <c r="DV357" i="7"/>
  <c r="DU357" i="7"/>
  <c r="DT357" i="7"/>
  <c r="DS357" i="7"/>
  <c r="DR357" i="7"/>
  <c r="DQ357" i="7"/>
  <c r="DP357" i="7"/>
  <c r="DO357" i="7"/>
  <c r="DN357" i="7"/>
  <c r="DM357" i="7"/>
  <c r="DL357" i="7"/>
  <c r="DK357" i="7"/>
  <c r="DJ357" i="7"/>
  <c r="DI357" i="7"/>
  <c r="DH357" i="7"/>
  <c r="DG357" i="7"/>
  <c r="DF357" i="7"/>
  <c r="DE357" i="7"/>
  <c r="DD357" i="7"/>
  <c r="DC357" i="7"/>
  <c r="DB357" i="7"/>
  <c r="DA357" i="7"/>
  <c r="CZ357" i="7"/>
  <c r="CY357" i="7"/>
  <c r="CX357" i="7"/>
  <c r="CW357" i="7"/>
  <c r="CV357" i="7"/>
  <c r="CU357" i="7"/>
  <c r="CT357" i="7"/>
  <c r="CS357" i="7"/>
  <c r="CR357" i="7"/>
  <c r="CQ357" i="7"/>
  <c r="CP357" i="7"/>
  <c r="CO357" i="7"/>
  <c r="CN357" i="7"/>
  <c r="CM357" i="7"/>
  <c r="CL357" i="7"/>
  <c r="CK357" i="7"/>
  <c r="CJ357" i="7"/>
  <c r="CI357" i="7"/>
  <c r="CH357" i="7"/>
  <c r="CG357" i="7"/>
  <c r="CF357" i="7"/>
  <c r="CE357" i="7"/>
  <c r="CD357" i="7"/>
  <c r="CC357" i="7"/>
  <c r="CB357" i="7"/>
  <c r="CA357" i="7"/>
  <c r="BZ357" i="7"/>
  <c r="BY357" i="7"/>
  <c r="BX357" i="7"/>
  <c r="BW357" i="7"/>
  <c r="BV357" i="7"/>
  <c r="BU357" i="7"/>
  <c r="BT357" i="7"/>
  <c r="BS357" i="7"/>
  <c r="BR357" i="7"/>
  <c r="BQ357" i="7"/>
  <c r="BP357" i="7"/>
  <c r="BO357" i="7"/>
  <c r="BN357" i="7"/>
  <c r="BM357" i="7"/>
  <c r="BL357" i="7"/>
  <c r="BK357" i="7"/>
  <c r="BJ357" i="7"/>
  <c r="BI357" i="7"/>
  <c r="BH357" i="7"/>
  <c r="BG357" i="7"/>
  <c r="BF357" i="7"/>
  <c r="BE357" i="7"/>
  <c r="BD357" i="7"/>
  <c r="BC357" i="7"/>
  <c r="BB357" i="7"/>
  <c r="BA357" i="7"/>
  <c r="AZ357" i="7"/>
  <c r="AY357" i="7"/>
  <c r="AX357" i="7"/>
  <c r="AW357" i="7"/>
  <c r="AV357" i="7"/>
  <c r="AU357" i="7"/>
  <c r="AT357" i="7"/>
  <c r="AS357" i="7"/>
  <c r="AR357" i="7"/>
  <c r="AQ357" i="7"/>
  <c r="AP357" i="7"/>
  <c r="AO357" i="7"/>
  <c r="AN357" i="7"/>
  <c r="AM357" i="7"/>
  <c r="AL357" i="7"/>
  <c r="AK357" i="7"/>
  <c r="AJ357" i="7"/>
  <c r="AI357" i="7"/>
  <c r="AH357" i="7"/>
  <c r="AG357" i="7"/>
  <c r="AF357" i="7"/>
  <c r="AE357" i="7"/>
  <c r="AD357" i="7"/>
  <c r="AC357" i="7"/>
  <c r="AB357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D357" i="7"/>
  <c r="C357" i="7"/>
  <c r="B357" i="7"/>
  <c r="FH356" i="7"/>
  <c r="FG356" i="7"/>
  <c r="FF356" i="7"/>
  <c r="FE356" i="7"/>
  <c r="FD356" i="7"/>
  <c r="FC356" i="7"/>
  <c r="FB356" i="7"/>
  <c r="FA356" i="7"/>
  <c r="EZ356" i="7"/>
  <c r="EY356" i="7"/>
  <c r="EX356" i="7"/>
  <c r="EW356" i="7"/>
  <c r="EV356" i="7"/>
  <c r="EU356" i="7"/>
  <c r="ET356" i="7"/>
  <c r="ES356" i="7"/>
  <c r="ER356" i="7"/>
  <c r="EQ356" i="7"/>
  <c r="EP356" i="7"/>
  <c r="EO356" i="7"/>
  <c r="EN356" i="7"/>
  <c r="EM356" i="7"/>
  <c r="EL356" i="7"/>
  <c r="EK356" i="7"/>
  <c r="EJ356" i="7"/>
  <c r="EI356" i="7"/>
  <c r="EH356" i="7"/>
  <c r="EG356" i="7"/>
  <c r="EF356" i="7"/>
  <c r="EE356" i="7"/>
  <c r="ED356" i="7"/>
  <c r="EC356" i="7"/>
  <c r="EB356" i="7"/>
  <c r="EA356" i="7"/>
  <c r="DZ356" i="7"/>
  <c r="DY356" i="7"/>
  <c r="DX356" i="7"/>
  <c r="DW356" i="7"/>
  <c r="DV356" i="7"/>
  <c r="DU356" i="7"/>
  <c r="DT356" i="7"/>
  <c r="DS356" i="7"/>
  <c r="DR356" i="7"/>
  <c r="DQ356" i="7"/>
  <c r="DP356" i="7"/>
  <c r="DO356" i="7"/>
  <c r="DN356" i="7"/>
  <c r="DM356" i="7"/>
  <c r="DL356" i="7"/>
  <c r="DK356" i="7"/>
  <c r="DJ356" i="7"/>
  <c r="DI356" i="7"/>
  <c r="DH356" i="7"/>
  <c r="DG356" i="7"/>
  <c r="DF356" i="7"/>
  <c r="DE356" i="7"/>
  <c r="DD356" i="7"/>
  <c r="DC356" i="7"/>
  <c r="DB356" i="7"/>
  <c r="DA356" i="7"/>
  <c r="CZ356" i="7"/>
  <c r="CY356" i="7"/>
  <c r="CX356" i="7"/>
  <c r="CW356" i="7"/>
  <c r="CV356" i="7"/>
  <c r="CU356" i="7"/>
  <c r="CT356" i="7"/>
  <c r="CS356" i="7"/>
  <c r="CR356" i="7"/>
  <c r="CQ356" i="7"/>
  <c r="CP356" i="7"/>
  <c r="CO356" i="7"/>
  <c r="CN356" i="7"/>
  <c r="CM356" i="7"/>
  <c r="CL356" i="7"/>
  <c r="CK356" i="7"/>
  <c r="CJ356" i="7"/>
  <c r="CI356" i="7"/>
  <c r="CH356" i="7"/>
  <c r="CG356" i="7"/>
  <c r="CF356" i="7"/>
  <c r="CE356" i="7"/>
  <c r="CD356" i="7"/>
  <c r="CC356" i="7"/>
  <c r="CB356" i="7"/>
  <c r="CA356" i="7"/>
  <c r="BZ356" i="7"/>
  <c r="BY356" i="7"/>
  <c r="BX356" i="7"/>
  <c r="BW356" i="7"/>
  <c r="BV356" i="7"/>
  <c r="BU356" i="7"/>
  <c r="BT356" i="7"/>
  <c r="BS356" i="7"/>
  <c r="BR356" i="7"/>
  <c r="BQ356" i="7"/>
  <c r="BP356" i="7"/>
  <c r="BO356" i="7"/>
  <c r="BN356" i="7"/>
  <c r="BM356" i="7"/>
  <c r="BL356" i="7"/>
  <c r="BK356" i="7"/>
  <c r="BJ356" i="7"/>
  <c r="BI356" i="7"/>
  <c r="BH356" i="7"/>
  <c r="BG356" i="7"/>
  <c r="BF356" i="7"/>
  <c r="BE356" i="7"/>
  <c r="BD356" i="7"/>
  <c r="BC356" i="7"/>
  <c r="BB356" i="7"/>
  <c r="BA356" i="7"/>
  <c r="AZ356" i="7"/>
  <c r="AY356" i="7"/>
  <c r="AX356" i="7"/>
  <c r="AW356" i="7"/>
  <c r="AV356" i="7"/>
  <c r="AU356" i="7"/>
  <c r="AT356" i="7"/>
  <c r="AS356" i="7"/>
  <c r="AR356" i="7"/>
  <c r="AQ356" i="7"/>
  <c r="AP356" i="7"/>
  <c r="AO356" i="7"/>
  <c r="AN356" i="7"/>
  <c r="AM356" i="7"/>
  <c r="AL356" i="7"/>
  <c r="AK356" i="7"/>
  <c r="AJ356" i="7"/>
  <c r="AI356" i="7"/>
  <c r="AH356" i="7"/>
  <c r="AG356" i="7"/>
  <c r="AF356" i="7"/>
  <c r="AE356" i="7"/>
  <c r="AD356" i="7"/>
  <c r="AC356" i="7"/>
  <c r="AB356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D356" i="7"/>
  <c r="C356" i="7"/>
  <c r="B356" i="7"/>
  <c r="FH355" i="7"/>
  <c r="FG355" i="7"/>
  <c r="FF355" i="7"/>
  <c r="FE355" i="7"/>
  <c r="FD355" i="7"/>
  <c r="FC355" i="7"/>
  <c r="FB355" i="7"/>
  <c r="FA355" i="7"/>
  <c r="EZ355" i="7"/>
  <c r="EY355" i="7"/>
  <c r="EX355" i="7"/>
  <c r="EW355" i="7"/>
  <c r="EV355" i="7"/>
  <c r="EU355" i="7"/>
  <c r="ET355" i="7"/>
  <c r="ES355" i="7"/>
  <c r="ER355" i="7"/>
  <c r="EQ355" i="7"/>
  <c r="EP355" i="7"/>
  <c r="EO355" i="7"/>
  <c r="EN355" i="7"/>
  <c r="EM355" i="7"/>
  <c r="EL355" i="7"/>
  <c r="EK355" i="7"/>
  <c r="EJ355" i="7"/>
  <c r="EI355" i="7"/>
  <c r="EH355" i="7"/>
  <c r="EG355" i="7"/>
  <c r="EF355" i="7"/>
  <c r="EE355" i="7"/>
  <c r="ED355" i="7"/>
  <c r="EC355" i="7"/>
  <c r="EB355" i="7"/>
  <c r="EA355" i="7"/>
  <c r="DZ355" i="7"/>
  <c r="DY355" i="7"/>
  <c r="DX355" i="7"/>
  <c r="DW355" i="7"/>
  <c r="DV355" i="7"/>
  <c r="DU355" i="7"/>
  <c r="DT355" i="7"/>
  <c r="DS355" i="7"/>
  <c r="DR355" i="7"/>
  <c r="DQ355" i="7"/>
  <c r="DP355" i="7"/>
  <c r="DO355" i="7"/>
  <c r="DN355" i="7"/>
  <c r="DM355" i="7"/>
  <c r="DL355" i="7"/>
  <c r="DK355" i="7"/>
  <c r="DJ355" i="7"/>
  <c r="DI355" i="7"/>
  <c r="DH355" i="7"/>
  <c r="DG355" i="7"/>
  <c r="DF355" i="7"/>
  <c r="DE355" i="7"/>
  <c r="DD355" i="7"/>
  <c r="DC355" i="7"/>
  <c r="DB355" i="7"/>
  <c r="DA355" i="7"/>
  <c r="CZ355" i="7"/>
  <c r="CY355" i="7"/>
  <c r="CX355" i="7"/>
  <c r="CW355" i="7"/>
  <c r="CV355" i="7"/>
  <c r="CU355" i="7"/>
  <c r="CT355" i="7"/>
  <c r="CS355" i="7"/>
  <c r="CR355" i="7"/>
  <c r="CQ355" i="7"/>
  <c r="CP355" i="7"/>
  <c r="CO355" i="7"/>
  <c r="CN355" i="7"/>
  <c r="CM355" i="7"/>
  <c r="CL355" i="7"/>
  <c r="CK355" i="7"/>
  <c r="CJ355" i="7"/>
  <c r="CI355" i="7"/>
  <c r="CH355" i="7"/>
  <c r="CG355" i="7"/>
  <c r="CF355" i="7"/>
  <c r="CE355" i="7"/>
  <c r="CD355" i="7"/>
  <c r="CC355" i="7"/>
  <c r="CB355" i="7"/>
  <c r="CA355" i="7"/>
  <c r="BZ355" i="7"/>
  <c r="BY355" i="7"/>
  <c r="BX355" i="7"/>
  <c r="BW355" i="7"/>
  <c r="BV355" i="7"/>
  <c r="BU355" i="7"/>
  <c r="BT355" i="7"/>
  <c r="BS355" i="7"/>
  <c r="BR355" i="7"/>
  <c r="BQ355" i="7"/>
  <c r="BP355" i="7"/>
  <c r="BO355" i="7"/>
  <c r="BN355" i="7"/>
  <c r="BM355" i="7"/>
  <c r="BL355" i="7"/>
  <c r="BK355" i="7"/>
  <c r="BJ355" i="7"/>
  <c r="BI355" i="7"/>
  <c r="BH355" i="7"/>
  <c r="BG355" i="7"/>
  <c r="BF355" i="7"/>
  <c r="BE355" i="7"/>
  <c r="BD355" i="7"/>
  <c r="BC355" i="7"/>
  <c r="BB355" i="7"/>
  <c r="BA355" i="7"/>
  <c r="AZ355" i="7"/>
  <c r="AY355" i="7"/>
  <c r="AX355" i="7"/>
  <c r="AW355" i="7"/>
  <c r="AV355" i="7"/>
  <c r="AU355" i="7"/>
  <c r="AT355" i="7"/>
  <c r="AS355" i="7"/>
  <c r="AR355" i="7"/>
  <c r="AQ355" i="7"/>
  <c r="AP355" i="7"/>
  <c r="AO355" i="7"/>
  <c r="AN355" i="7"/>
  <c r="AM355" i="7"/>
  <c r="AL355" i="7"/>
  <c r="AK355" i="7"/>
  <c r="AJ355" i="7"/>
  <c r="AI355" i="7"/>
  <c r="AH355" i="7"/>
  <c r="AG355" i="7"/>
  <c r="AF355" i="7"/>
  <c r="AE355" i="7"/>
  <c r="AD355" i="7"/>
  <c r="AC355" i="7"/>
  <c r="AB355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D355" i="7"/>
  <c r="C355" i="7"/>
  <c r="B355" i="7"/>
  <c r="FH354" i="7"/>
  <c r="FG354" i="7"/>
  <c r="FF354" i="7"/>
  <c r="FE354" i="7"/>
  <c r="FD354" i="7"/>
  <c r="FC354" i="7"/>
  <c r="FB354" i="7"/>
  <c r="FA354" i="7"/>
  <c r="EZ354" i="7"/>
  <c r="EY354" i="7"/>
  <c r="EX354" i="7"/>
  <c r="EW354" i="7"/>
  <c r="EV354" i="7"/>
  <c r="EU354" i="7"/>
  <c r="ET354" i="7"/>
  <c r="ES354" i="7"/>
  <c r="ER354" i="7"/>
  <c r="EQ354" i="7"/>
  <c r="EP354" i="7"/>
  <c r="EO354" i="7"/>
  <c r="EN354" i="7"/>
  <c r="EM354" i="7"/>
  <c r="EL354" i="7"/>
  <c r="EK354" i="7"/>
  <c r="EJ354" i="7"/>
  <c r="EI354" i="7"/>
  <c r="EH354" i="7"/>
  <c r="EG354" i="7"/>
  <c r="EF354" i="7"/>
  <c r="EE354" i="7"/>
  <c r="ED354" i="7"/>
  <c r="EC354" i="7"/>
  <c r="EB354" i="7"/>
  <c r="EA354" i="7"/>
  <c r="DZ354" i="7"/>
  <c r="DY354" i="7"/>
  <c r="DX354" i="7"/>
  <c r="DW354" i="7"/>
  <c r="DV354" i="7"/>
  <c r="DU354" i="7"/>
  <c r="DT354" i="7"/>
  <c r="DS354" i="7"/>
  <c r="DR354" i="7"/>
  <c r="DQ354" i="7"/>
  <c r="DP354" i="7"/>
  <c r="DO354" i="7"/>
  <c r="DN354" i="7"/>
  <c r="DM354" i="7"/>
  <c r="DL354" i="7"/>
  <c r="DK354" i="7"/>
  <c r="DJ354" i="7"/>
  <c r="DI354" i="7"/>
  <c r="DH354" i="7"/>
  <c r="DG354" i="7"/>
  <c r="DF354" i="7"/>
  <c r="DE354" i="7"/>
  <c r="DD354" i="7"/>
  <c r="DC354" i="7"/>
  <c r="DB354" i="7"/>
  <c r="DA354" i="7"/>
  <c r="CZ354" i="7"/>
  <c r="CY354" i="7"/>
  <c r="CX354" i="7"/>
  <c r="CW354" i="7"/>
  <c r="CV354" i="7"/>
  <c r="CU354" i="7"/>
  <c r="CT354" i="7"/>
  <c r="CS354" i="7"/>
  <c r="CR354" i="7"/>
  <c r="CQ354" i="7"/>
  <c r="CP354" i="7"/>
  <c r="CO354" i="7"/>
  <c r="CN354" i="7"/>
  <c r="CM354" i="7"/>
  <c r="CL354" i="7"/>
  <c r="CK354" i="7"/>
  <c r="CJ354" i="7"/>
  <c r="CI354" i="7"/>
  <c r="CH354" i="7"/>
  <c r="CG354" i="7"/>
  <c r="CF354" i="7"/>
  <c r="CE354" i="7"/>
  <c r="CD354" i="7"/>
  <c r="CC354" i="7"/>
  <c r="CB354" i="7"/>
  <c r="CA354" i="7"/>
  <c r="BZ354" i="7"/>
  <c r="BY354" i="7"/>
  <c r="BX354" i="7"/>
  <c r="BW354" i="7"/>
  <c r="BV354" i="7"/>
  <c r="BU354" i="7"/>
  <c r="BT354" i="7"/>
  <c r="BS354" i="7"/>
  <c r="BR354" i="7"/>
  <c r="BQ354" i="7"/>
  <c r="BP354" i="7"/>
  <c r="BO354" i="7"/>
  <c r="BN354" i="7"/>
  <c r="BM354" i="7"/>
  <c r="BL354" i="7"/>
  <c r="BK354" i="7"/>
  <c r="BJ354" i="7"/>
  <c r="BI354" i="7"/>
  <c r="BH354" i="7"/>
  <c r="BG354" i="7"/>
  <c r="BF354" i="7"/>
  <c r="BE354" i="7"/>
  <c r="BD354" i="7"/>
  <c r="BC354" i="7"/>
  <c r="BB354" i="7"/>
  <c r="BA354" i="7"/>
  <c r="AZ354" i="7"/>
  <c r="AY354" i="7"/>
  <c r="AX354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AJ354" i="7"/>
  <c r="AI354" i="7"/>
  <c r="AH354" i="7"/>
  <c r="AG354" i="7"/>
  <c r="AF354" i="7"/>
  <c r="AE354" i="7"/>
  <c r="AD354" i="7"/>
  <c r="AC354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B354" i="7"/>
  <c r="FH353" i="7"/>
  <c r="FG353" i="7"/>
  <c r="FF353" i="7"/>
  <c r="FE353" i="7"/>
  <c r="FD353" i="7"/>
  <c r="FC353" i="7"/>
  <c r="FB353" i="7"/>
  <c r="FA353" i="7"/>
  <c r="EZ353" i="7"/>
  <c r="EY353" i="7"/>
  <c r="EX353" i="7"/>
  <c r="EW353" i="7"/>
  <c r="EV353" i="7"/>
  <c r="EU353" i="7"/>
  <c r="ET353" i="7"/>
  <c r="ES353" i="7"/>
  <c r="ER353" i="7"/>
  <c r="EQ353" i="7"/>
  <c r="EP353" i="7"/>
  <c r="EO353" i="7"/>
  <c r="EN353" i="7"/>
  <c r="EM353" i="7"/>
  <c r="EL353" i="7"/>
  <c r="EK353" i="7"/>
  <c r="EJ353" i="7"/>
  <c r="EI353" i="7"/>
  <c r="EH353" i="7"/>
  <c r="EG353" i="7"/>
  <c r="EF353" i="7"/>
  <c r="EE353" i="7"/>
  <c r="ED353" i="7"/>
  <c r="EC353" i="7"/>
  <c r="EB353" i="7"/>
  <c r="EA353" i="7"/>
  <c r="DZ353" i="7"/>
  <c r="DY353" i="7"/>
  <c r="DX353" i="7"/>
  <c r="DW353" i="7"/>
  <c r="DV353" i="7"/>
  <c r="DU353" i="7"/>
  <c r="DT353" i="7"/>
  <c r="DS353" i="7"/>
  <c r="DR353" i="7"/>
  <c r="DQ353" i="7"/>
  <c r="DP353" i="7"/>
  <c r="DO353" i="7"/>
  <c r="DN353" i="7"/>
  <c r="DM353" i="7"/>
  <c r="DL353" i="7"/>
  <c r="DK353" i="7"/>
  <c r="DJ353" i="7"/>
  <c r="DI353" i="7"/>
  <c r="DH353" i="7"/>
  <c r="DG353" i="7"/>
  <c r="DF353" i="7"/>
  <c r="DE353" i="7"/>
  <c r="DD353" i="7"/>
  <c r="DC353" i="7"/>
  <c r="DB353" i="7"/>
  <c r="DA353" i="7"/>
  <c r="CZ353" i="7"/>
  <c r="CY353" i="7"/>
  <c r="CX353" i="7"/>
  <c r="CW353" i="7"/>
  <c r="CV353" i="7"/>
  <c r="CU353" i="7"/>
  <c r="CT353" i="7"/>
  <c r="CS353" i="7"/>
  <c r="CR353" i="7"/>
  <c r="CQ353" i="7"/>
  <c r="CP353" i="7"/>
  <c r="CO353" i="7"/>
  <c r="CN353" i="7"/>
  <c r="CM353" i="7"/>
  <c r="CL353" i="7"/>
  <c r="CK353" i="7"/>
  <c r="CJ353" i="7"/>
  <c r="CI353" i="7"/>
  <c r="CH353" i="7"/>
  <c r="CG353" i="7"/>
  <c r="CF353" i="7"/>
  <c r="CE353" i="7"/>
  <c r="CD353" i="7"/>
  <c r="CC353" i="7"/>
  <c r="CB353" i="7"/>
  <c r="CA353" i="7"/>
  <c r="BZ353" i="7"/>
  <c r="BY353" i="7"/>
  <c r="BX353" i="7"/>
  <c r="BW353" i="7"/>
  <c r="BV353" i="7"/>
  <c r="BU353" i="7"/>
  <c r="BT353" i="7"/>
  <c r="BS353" i="7"/>
  <c r="BR353" i="7"/>
  <c r="BQ353" i="7"/>
  <c r="BP353" i="7"/>
  <c r="BO353" i="7"/>
  <c r="BN353" i="7"/>
  <c r="BM353" i="7"/>
  <c r="BL353" i="7"/>
  <c r="BK353" i="7"/>
  <c r="BJ353" i="7"/>
  <c r="BI353" i="7"/>
  <c r="BH353" i="7"/>
  <c r="BG353" i="7"/>
  <c r="BF353" i="7"/>
  <c r="BE353" i="7"/>
  <c r="BD353" i="7"/>
  <c r="BC353" i="7"/>
  <c r="BB353" i="7"/>
  <c r="BA353" i="7"/>
  <c r="AZ353" i="7"/>
  <c r="AY353" i="7"/>
  <c r="AX353" i="7"/>
  <c r="AW353" i="7"/>
  <c r="AV353" i="7"/>
  <c r="AU353" i="7"/>
  <c r="AT353" i="7"/>
  <c r="AS353" i="7"/>
  <c r="AR353" i="7"/>
  <c r="AQ353" i="7"/>
  <c r="AP353" i="7"/>
  <c r="AO353" i="7"/>
  <c r="AN353" i="7"/>
  <c r="AM353" i="7"/>
  <c r="AL353" i="7"/>
  <c r="AK353" i="7"/>
  <c r="AJ353" i="7"/>
  <c r="AI353" i="7"/>
  <c r="AH353" i="7"/>
  <c r="AG353" i="7"/>
  <c r="AF353" i="7"/>
  <c r="AE353" i="7"/>
  <c r="AD353" i="7"/>
  <c r="AC353" i="7"/>
  <c r="AB353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C353" i="7"/>
  <c r="B353" i="7"/>
  <c r="FH352" i="7"/>
  <c r="FG352" i="7"/>
  <c r="FF352" i="7"/>
  <c r="FE352" i="7"/>
  <c r="FD352" i="7"/>
  <c r="FC352" i="7"/>
  <c r="FB352" i="7"/>
  <c r="FA352" i="7"/>
  <c r="EZ352" i="7"/>
  <c r="EY352" i="7"/>
  <c r="EX352" i="7"/>
  <c r="EW352" i="7"/>
  <c r="EV352" i="7"/>
  <c r="EU352" i="7"/>
  <c r="ET352" i="7"/>
  <c r="ES352" i="7"/>
  <c r="ER352" i="7"/>
  <c r="EQ352" i="7"/>
  <c r="EP352" i="7"/>
  <c r="EO352" i="7"/>
  <c r="EN352" i="7"/>
  <c r="EM352" i="7"/>
  <c r="EL352" i="7"/>
  <c r="EK352" i="7"/>
  <c r="EJ352" i="7"/>
  <c r="EI352" i="7"/>
  <c r="EH352" i="7"/>
  <c r="EG352" i="7"/>
  <c r="EF352" i="7"/>
  <c r="EE352" i="7"/>
  <c r="ED352" i="7"/>
  <c r="EC352" i="7"/>
  <c r="EB352" i="7"/>
  <c r="EA352" i="7"/>
  <c r="DZ352" i="7"/>
  <c r="DY352" i="7"/>
  <c r="DX352" i="7"/>
  <c r="DW352" i="7"/>
  <c r="DV352" i="7"/>
  <c r="DU352" i="7"/>
  <c r="DT352" i="7"/>
  <c r="DS352" i="7"/>
  <c r="DR352" i="7"/>
  <c r="DQ352" i="7"/>
  <c r="DP352" i="7"/>
  <c r="DO352" i="7"/>
  <c r="DN352" i="7"/>
  <c r="DM352" i="7"/>
  <c r="DL352" i="7"/>
  <c r="DK352" i="7"/>
  <c r="DJ352" i="7"/>
  <c r="DI352" i="7"/>
  <c r="DH352" i="7"/>
  <c r="DG352" i="7"/>
  <c r="DF352" i="7"/>
  <c r="DE352" i="7"/>
  <c r="DD352" i="7"/>
  <c r="DC352" i="7"/>
  <c r="DB352" i="7"/>
  <c r="DA352" i="7"/>
  <c r="CZ352" i="7"/>
  <c r="CY352" i="7"/>
  <c r="CX352" i="7"/>
  <c r="CW352" i="7"/>
  <c r="CV352" i="7"/>
  <c r="CU352" i="7"/>
  <c r="CT352" i="7"/>
  <c r="CS352" i="7"/>
  <c r="CR352" i="7"/>
  <c r="CQ352" i="7"/>
  <c r="CP352" i="7"/>
  <c r="CO352" i="7"/>
  <c r="CN352" i="7"/>
  <c r="CM352" i="7"/>
  <c r="CL352" i="7"/>
  <c r="CK352" i="7"/>
  <c r="CJ352" i="7"/>
  <c r="CI352" i="7"/>
  <c r="CH352" i="7"/>
  <c r="CG352" i="7"/>
  <c r="CF352" i="7"/>
  <c r="CE352" i="7"/>
  <c r="CD352" i="7"/>
  <c r="CC352" i="7"/>
  <c r="CB352" i="7"/>
  <c r="CA352" i="7"/>
  <c r="BZ352" i="7"/>
  <c r="BY352" i="7"/>
  <c r="BX352" i="7"/>
  <c r="BW352" i="7"/>
  <c r="BV352" i="7"/>
  <c r="BU352" i="7"/>
  <c r="BT352" i="7"/>
  <c r="BS352" i="7"/>
  <c r="BR352" i="7"/>
  <c r="BQ352" i="7"/>
  <c r="BP352" i="7"/>
  <c r="BO352" i="7"/>
  <c r="BN352" i="7"/>
  <c r="BM352" i="7"/>
  <c r="BL352" i="7"/>
  <c r="BK352" i="7"/>
  <c r="BJ352" i="7"/>
  <c r="BI352" i="7"/>
  <c r="BH352" i="7"/>
  <c r="BG352" i="7"/>
  <c r="BF352" i="7"/>
  <c r="BE352" i="7"/>
  <c r="BD352" i="7"/>
  <c r="BC352" i="7"/>
  <c r="BB352" i="7"/>
  <c r="BA352" i="7"/>
  <c r="AZ352" i="7"/>
  <c r="AY352" i="7"/>
  <c r="AX352" i="7"/>
  <c r="AW352" i="7"/>
  <c r="AV352" i="7"/>
  <c r="AU352" i="7"/>
  <c r="AT352" i="7"/>
  <c r="AS352" i="7"/>
  <c r="AR352" i="7"/>
  <c r="AQ352" i="7"/>
  <c r="AP352" i="7"/>
  <c r="AO352" i="7"/>
  <c r="AN352" i="7"/>
  <c r="AM352" i="7"/>
  <c r="AL352" i="7"/>
  <c r="AK352" i="7"/>
  <c r="AJ352" i="7"/>
  <c r="AI352" i="7"/>
  <c r="AH352" i="7"/>
  <c r="AG352" i="7"/>
  <c r="AF352" i="7"/>
  <c r="AE352" i="7"/>
  <c r="AD352" i="7"/>
  <c r="AC352" i="7"/>
  <c r="AB352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C352" i="7"/>
  <c r="B352" i="7"/>
  <c r="FH351" i="7"/>
  <c r="FG351" i="7"/>
  <c r="FF351" i="7"/>
  <c r="FE351" i="7"/>
  <c r="FD351" i="7"/>
  <c r="FC351" i="7"/>
  <c r="FB351" i="7"/>
  <c r="FA351" i="7"/>
  <c r="EZ351" i="7"/>
  <c r="EY351" i="7"/>
  <c r="EX351" i="7"/>
  <c r="EW351" i="7"/>
  <c r="EV351" i="7"/>
  <c r="EU351" i="7"/>
  <c r="ET351" i="7"/>
  <c r="ES351" i="7"/>
  <c r="ER351" i="7"/>
  <c r="EQ351" i="7"/>
  <c r="EP351" i="7"/>
  <c r="EO351" i="7"/>
  <c r="EN351" i="7"/>
  <c r="EM351" i="7"/>
  <c r="EL351" i="7"/>
  <c r="EK351" i="7"/>
  <c r="EJ351" i="7"/>
  <c r="EI351" i="7"/>
  <c r="EH351" i="7"/>
  <c r="EG351" i="7"/>
  <c r="EF351" i="7"/>
  <c r="EE351" i="7"/>
  <c r="ED351" i="7"/>
  <c r="EC351" i="7"/>
  <c r="EB351" i="7"/>
  <c r="EA351" i="7"/>
  <c r="DZ351" i="7"/>
  <c r="DY351" i="7"/>
  <c r="DX351" i="7"/>
  <c r="DW351" i="7"/>
  <c r="DV351" i="7"/>
  <c r="DU351" i="7"/>
  <c r="DT351" i="7"/>
  <c r="DS351" i="7"/>
  <c r="DR351" i="7"/>
  <c r="DQ351" i="7"/>
  <c r="DP351" i="7"/>
  <c r="DO351" i="7"/>
  <c r="DN351" i="7"/>
  <c r="DM351" i="7"/>
  <c r="DL351" i="7"/>
  <c r="DK351" i="7"/>
  <c r="DJ351" i="7"/>
  <c r="DI351" i="7"/>
  <c r="DH351" i="7"/>
  <c r="DG351" i="7"/>
  <c r="DF351" i="7"/>
  <c r="DE351" i="7"/>
  <c r="DD351" i="7"/>
  <c r="DC351" i="7"/>
  <c r="DB351" i="7"/>
  <c r="DA351" i="7"/>
  <c r="CZ351" i="7"/>
  <c r="CY351" i="7"/>
  <c r="CX351" i="7"/>
  <c r="CW351" i="7"/>
  <c r="CV351" i="7"/>
  <c r="CU351" i="7"/>
  <c r="CT351" i="7"/>
  <c r="CS351" i="7"/>
  <c r="CR351" i="7"/>
  <c r="CQ351" i="7"/>
  <c r="CP351" i="7"/>
  <c r="CO351" i="7"/>
  <c r="CN351" i="7"/>
  <c r="CM351" i="7"/>
  <c r="CL351" i="7"/>
  <c r="CK351" i="7"/>
  <c r="CJ351" i="7"/>
  <c r="CI351" i="7"/>
  <c r="CH351" i="7"/>
  <c r="CG351" i="7"/>
  <c r="CF351" i="7"/>
  <c r="CE351" i="7"/>
  <c r="CD351" i="7"/>
  <c r="CC351" i="7"/>
  <c r="CB351" i="7"/>
  <c r="CA351" i="7"/>
  <c r="BZ351" i="7"/>
  <c r="BY351" i="7"/>
  <c r="BX351" i="7"/>
  <c r="BW351" i="7"/>
  <c r="BV351" i="7"/>
  <c r="BU351" i="7"/>
  <c r="BT351" i="7"/>
  <c r="BS351" i="7"/>
  <c r="BR351" i="7"/>
  <c r="BQ351" i="7"/>
  <c r="BP351" i="7"/>
  <c r="BO351" i="7"/>
  <c r="BN351" i="7"/>
  <c r="BM351" i="7"/>
  <c r="BL351" i="7"/>
  <c r="BK351" i="7"/>
  <c r="BJ351" i="7"/>
  <c r="BI351" i="7"/>
  <c r="BH351" i="7"/>
  <c r="BG351" i="7"/>
  <c r="BF351" i="7"/>
  <c r="BE351" i="7"/>
  <c r="BD351" i="7"/>
  <c r="BC351" i="7"/>
  <c r="BB351" i="7"/>
  <c r="BA351" i="7"/>
  <c r="AZ351" i="7"/>
  <c r="AY351" i="7"/>
  <c r="AX351" i="7"/>
  <c r="AW351" i="7"/>
  <c r="AV351" i="7"/>
  <c r="AU351" i="7"/>
  <c r="AT351" i="7"/>
  <c r="AS351" i="7"/>
  <c r="AR351" i="7"/>
  <c r="AQ351" i="7"/>
  <c r="AP351" i="7"/>
  <c r="AO351" i="7"/>
  <c r="AN351" i="7"/>
  <c r="AM351" i="7"/>
  <c r="AL351" i="7"/>
  <c r="AK351" i="7"/>
  <c r="AJ351" i="7"/>
  <c r="AI351" i="7"/>
  <c r="AH351" i="7"/>
  <c r="AG351" i="7"/>
  <c r="AF351" i="7"/>
  <c r="AE351" i="7"/>
  <c r="AD351" i="7"/>
  <c r="AC351" i="7"/>
  <c r="AB351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C351" i="7"/>
  <c r="B351" i="7"/>
  <c r="FH350" i="7"/>
  <c r="FG350" i="7"/>
  <c r="FF350" i="7"/>
  <c r="FE350" i="7"/>
  <c r="FD350" i="7"/>
  <c r="FC350" i="7"/>
  <c r="FB350" i="7"/>
  <c r="FA350" i="7"/>
  <c r="EZ350" i="7"/>
  <c r="EY350" i="7"/>
  <c r="EX350" i="7"/>
  <c r="EW350" i="7"/>
  <c r="EV350" i="7"/>
  <c r="EU350" i="7"/>
  <c r="ET350" i="7"/>
  <c r="ES350" i="7"/>
  <c r="ER350" i="7"/>
  <c r="EQ350" i="7"/>
  <c r="EP350" i="7"/>
  <c r="EO350" i="7"/>
  <c r="EN350" i="7"/>
  <c r="EM350" i="7"/>
  <c r="EL350" i="7"/>
  <c r="EK350" i="7"/>
  <c r="EJ350" i="7"/>
  <c r="EI350" i="7"/>
  <c r="EH350" i="7"/>
  <c r="EG350" i="7"/>
  <c r="EF350" i="7"/>
  <c r="EE350" i="7"/>
  <c r="ED350" i="7"/>
  <c r="EC350" i="7"/>
  <c r="EB350" i="7"/>
  <c r="EA350" i="7"/>
  <c r="DZ350" i="7"/>
  <c r="DY350" i="7"/>
  <c r="DX350" i="7"/>
  <c r="DW350" i="7"/>
  <c r="DV350" i="7"/>
  <c r="DU350" i="7"/>
  <c r="DT350" i="7"/>
  <c r="DS350" i="7"/>
  <c r="DR350" i="7"/>
  <c r="DQ350" i="7"/>
  <c r="DP350" i="7"/>
  <c r="DO350" i="7"/>
  <c r="DN350" i="7"/>
  <c r="DM350" i="7"/>
  <c r="DL350" i="7"/>
  <c r="DK350" i="7"/>
  <c r="DJ350" i="7"/>
  <c r="DI350" i="7"/>
  <c r="DH350" i="7"/>
  <c r="DG350" i="7"/>
  <c r="DF350" i="7"/>
  <c r="DE350" i="7"/>
  <c r="DD350" i="7"/>
  <c r="DC350" i="7"/>
  <c r="DB350" i="7"/>
  <c r="DA350" i="7"/>
  <c r="CZ350" i="7"/>
  <c r="CY350" i="7"/>
  <c r="CX350" i="7"/>
  <c r="CW350" i="7"/>
  <c r="CV350" i="7"/>
  <c r="CU350" i="7"/>
  <c r="CT350" i="7"/>
  <c r="CS350" i="7"/>
  <c r="CR350" i="7"/>
  <c r="CQ350" i="7"/>
  <c r="CP350" i="7"/>
  <c r="CO350" i="7"/>
  <c r="CN350" i="7"/>
  <c r="CM350" i="7"/>
  <c r="CL350" i="7"/>
  <c r="CK350" i="7"/>
  <c r="CJ350" i="7"/>
  <c r="CI350" i="7"/>
  <c r="CH350" i="7"/>
  <c r="CG350" i="7"/>
  <c r="CF350" i="7"/>
  <c r="CE350" i="7"/>
  <c r="CD350" i="7"/>
  <c r="CC350" i="7"/>
  <c r="CB350" i="7"/>
  <c r="CA350" i="7"/>
  <c r="BZ350" i="7"/>
  <c r="BY350" i="7"/>
  <c r="BX350" i="7"/>
  <c r="BW350" i="7"/>
  <c r="BV350" i="7"/>
  <c r="BU350" i="7"/>
  <c r="BT350" i="7"/>
  <c r="BS350" i="7"/>
  <c r="BR350" i="7"/>
  <c r="BQ350" i="7"/>
  <c r="BP350" i="7"/>
  <c r="BO350" i="7"/>
  <c r="BN350" i="7"/>
  <c r="BM350" i="7"/>
  <c r="BL350" i="7"/>
  <c r="BK350" i="7"/>
  <c r="BJ350" i="7"/>
  <c r="BI350" i="7"/>
  <c r="BH350" i="7"/>
  <c r="BG350" i="7"/>
  <c r="BF350" i="7"/>
  <c r="BE350" i="7"/>
  <c r="BD350" i="7"/>
  <c r="BC350" i="7"/>
  <c r="BB350" i="7"/>
  <c r="BA350" i="7"/>
  <c r="AZ350" i="7"/>
  <c r="AY350" i="7"/>
  <c r="AX350" i="7"/>
  <c r="AW350" i="7"/>
  <c r="AV350" i="7"/>
  <c r="AU350" i="7"/>
  <c r="AT350" i="7"/>
  <c r="AS350" i="7"/>
  <c r="AR350" i="7"/>
  <c r="AQ350" i="7"/>
  <c r="AP350" i="7"/>
  <c r="AO350" i="7"/>
  <c r="AN350" i="7"/>
  <c r="AM350" i="7"/>
  <c r="AL350" i="7"/>
  <c r="AK350" i="7"/>
  <c r="AJ350" i="7"/>
  <c r="AI350" i="7"/>
  <c r="AH350" i="7"/>
  <c r="AG350" i="7"/>
  <c r="AF350" i="7"/>
  <c r="AE350" i="7"/>
  <c r="AD350" i="7"/>
  <c r="AC350" i="7"/>
  <c r="AB350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C350" i="7"/>
  <c r="B350" i="7"/>
  <c r="FH349" i="7"/>
  <c r="FG349" i="7"/>
  <c r="FF349" i="7"/>
  <c r="FE349" i="7"/>
  <c r="FD349" i="7"/>
  <c r="FC349" i="7"/>
  <c r="FB349" i="7"/>
  <c r="FA349" i="7"/>
  <c r="EZ349" i="7"/>
  <c r="EY349" i="7"/>
  <c r="EX349" i="7"/>
  <c r="EW349" i="7"/>
  <c r="EV349" i="7"/>
  <c r="EU349" i="7"/>
  <c r="ET349" i="7"/>
  <c r="ES349" i="7"/>
  <c r="ER349" i="7"/>
  <c r="EQ349" i="7"/>
  <c r="EP349" i="7"/>
  <c r="EO349" i="7"/>
  <c r="EN349" i="7"/>
  <c r="EM349" i="7"/>
  <c r="EL349" i="7"/>
  <c r="EK349" i="7"/>
  <c r="EJ349" i="7"/>
  <c r="EI349" i="7"/>
  <c r="EH349" i="7"/>
  <c r="EG349" i="7"/>
  <c r="EF349" i="7"/>
  <c r="EE349" i="7"/>
  <c r="ED349" i="7"/>
  <c r="EC349" i="7"/>
  <c r="EB349" i="7"/>
  <c r="EA349" i="7"/>
  <c r="DZ349" i="7"/>
  <c r="DY349" i="7"/>
  <c r="DX349" i="7"/>
  <c r="DW349" i="7"/>
  <c r="DV349" i="7"/>
  <c r="DU349" i="7"/>
  <c r="DT349" i="7"/>
  <c r="DS349" i="7"/>
  <c r="DR349" i="7"/>
  <c r="DQ349" i="7"/>
  <c r="DP349" i="7"/>
  <c r="DO349" i="7"/>
  <c r="DN349" i="7"/>
  <c r="DM349" i="7"/>
  <c r="DL349" i="7"/>
  <c r="DK349" i="7"/>
  <c r="DJ349" i="7"/>
  <c r="DI349" i="7"/>
  <c r="DH349" i="7"/>
  <c r="DG349" i="7"/>
  <c r="DF349" i="7"/>
  <c r="DE349" i="7"/>
  <c r="DD349" i="7"/>
  <c r="DC349" i="7"/>
  <c r="DB349" i="7"/>
  <c r="DA349" i="7"/>
  <c r="CZ349" i="7"/>
  <c r="CY349" i="7"/>
  <c r="CX349" i="7"/>
  <c r="CW349" i="7"/>
  <c r="CV349" i="7"/>
  <c r="CU349" i="7"/>
  <c r="CT349" i="7"/>
  <c r="CS349" i="7"/>
  <c r="CR349" i="7"/>
  <c r="CQ349" i="7"/>
  <c r="CP349" i="7"/>
  <c r="CO349" i="7"/>
  <c r="CN349" i="7"/>
  <c r="CM349" i="7"/>
  <c r="CL349" i="7"/>
  <c r="CK349" i="7"/>
  <c r="CJ349" i="7"/>
  <c r="CI349" i="7"/>
  <c r="CH349" i="7"/>
  <c r="CG349" i="7"/>
  <c r="CF349" i="7"/>
  <c r="CE349" i="7"/>
  <c r="CD349" i="7"/>
  <c r="CC349" i="7"/>
  <c r="CB349" i="7"/>
  <c r="CA349" i="7"/>
  <c r="BZ349" i="7"/>
  <c r="BY349" i="7"/>
  <c r="BX349" i="7"/>
  <c r="BW349" i="7"/>
  <c r="BV349" i="7"/>
  <c r="BU349" i="7"/>
  <c r="BT349" i="7"/>
  <c r="BS349" i="7"/>
  <c r="BR349" i="7"/>
  <c r="BQ349" i="7"/>
  <c r="BP349" i="7"/>
  <c r="BO349" i="7"/>
  <c r="BN349" i="7"/>
  <c r="BM349" i="7"/>
  <c r="BL349" i="7"/>
  <c r="BK349" i="7"/>
  <c r="BJ349" i="7"/>
  <c r="BI349" i="7"/>
  <c r="BH349" i="7"/>
  <c r="BG349" i="7"/>
  <c r="BF349" i="7"/>
  <c r="BE349" i="7"/>
  <c r="BD349" i="7"/>
  <c r="BC349" i="7"/>
  <c r="BB349" i="7"/>
  <c r="BA349" i="7"/>
  <c r="AZ349" i="7"/>
  <c r="AY349" i="7"/>
  <c r="AX349" i="7"/>
  <c r="AW349" i="7"/>
  <c r="AV349" i="7"/>
  <c r="AU349" i="7"/>
  <c r="AT349" i="7"/>
  <c r="AS349" i="7"/>
  <c r="AR349" i="7"/>
  <c r="AQ349" i="7"/>
  <c r="AP349" i="7"/>
  <c r="AO349" i="7"/>
  <c r="AN349" i="7"/>
  <c r="AM349" i="7"/>
  <c r="AL349" i="7"/>
  <c r="AK349" i="7"/>
  <c r="AJ349" i="7"/>
  <c r="AI349" i="7"/>
  <c r="AH349" i="7"/>
  <c r="AG349" i="7"/>
  <c r="AF349" i="7"/>
  <c r="AE349" i="7"/>
  <c r="AD349" i="7"/>
  <c r="AC349" i="7"/>
  <c r="AB349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D349" i="7"/>
  <c r="C349" i="7"/>
  <c r="B349" i="7"/>
  <c r="FH348" i="7"/>
  <c r="FG348" i="7"/>
  <c r="FF348" i="7"/>
  <c r="FE348" i="7"/>
  <c r="FD348" i="7"/>
  <c r="FC348" i="7"/>
  <c r="FB348" i="7"/>
  <c r="FA348" i="7"/>
  <c r="EZ348" i="7"/>
  <c r="EY348" i="7"/>
  <c r="EX348" i="7"/>
  <c r="EW348" i="7"/>
  <c r="EV348" i="7"/>
  <c r="EU348" i="7"/>
  <c r="ET348" i="7"/>
  <c r="ES348" i="7"/>
  <c r="ER348" i="7"/>
  <c r="EQ348" i="7"/>
  <c r="EP348" i="7"/>
  <c r="EO348" i="7"/>
  <c r="EN348" i="7"/>
  <c r="EM348" i="7"/>
  <c r="EL348" i="7"/>
  <c r="EK348" i="7"/>
  <c r="EJ348" i="7"/>
  <c r="EI348" i="7"/>
  <c r="EH348" i="7"/>
  <c r="EG348" i="7"/>
  <c r="EF348" i="7"/>
  <c r="EE348" i="7"/>
  <c r="ED348" i="7"/>
  <c r="EC348" i="7"/>
  <c r="EB348" i="7"/>
  <c r="EA348" i="7"/>
  <c r="DZ348" i="7"/>
  <c r="DY348" i="7"/>
  <c r="DX348" i="7"/>
  <c r="DW348" i="7"/>
  <c r="DV348" i="7"/>
  <c r="DU348" i="7"/>
  <c r="DT348" i="7"/>
  <c r="DS348" i="7"/>
  <c r="DR348" i="7"/>
  <c r="DQ348" i="7"/>
  <c r="DP348" i="7"/>
  <c r="DO348" i="7"/>
  <c r="DN348" i="7"/>
  <c r="DM348" i="7"/>
  <c r="DL348" i="7"/>
  <c r="DK348" i="7"/>
  <c r="DJ348" i="7"/>
  <c r="DI348" i="7"/>
  <c r="DH348" i="7"/>
  <c r="DG348" i="7"/>
  <c r="DF348" i="7"/>
  <c r="DE348" i="7"/>
  <c r="DD348" i="7"/>
  <c r="DC348" i="7"/>
  <c r="DB348" i="7"/>
  <c r="DA348" i="7"/>
  <c r="CZ348" i="7"/>
  <c r="CY348" i="7"/>
  <c r="CX348" i="7"/>
  <c r="CW348" i="7"/>
  <c r="CV348" i="7"/>
  <c r="CU348" i="7"/>
  <c r="CT348" i="7"/>
  <c r="CS348" i="7"/>
  <c r="CR348" i="7"/>
  <c r="CQ348" i="7"/>
  <c r="CP348" i="7"/>
  <c r="CO348" i="7"/>
  <c r="CN348" i="7"/>
  <c r="CM348" i="7"/>
  <c r="CL348" i="7"/>
  <c r="CK348" i="7"/>
  <c r="CJ348" i="7"/>
  <c r="CI348" i="7"/>
  <c r="CH348" i="7"/>
  <c r="CG348" i="7"/>
  <c r="CF348" i="7"/>
  <c r="CE348" i="7"/>
  <c r="CD348" i="7"/>
  <c r="CC348" i="7"/>
  <c r="CB348" i="7"/>
  <c r="CA348" i="7"/>
  <c r="BZ348" i="7"/>
  <c r="BY348" i="7"/>
  <c r="BX348" i="7"/>
  <c r="BW348" i="7"/>
  <c r="BV348" i="7"/>
  <c r="BU348" i="7"/>
  <c r="BT348" i="7"/>
  <c r="BS348" i="7"/>
  <c r="BR348" i="7"/>
  <c r="BQ348" i="7"/>
  <c r="BP348" i="7"/>
  <c r="BO348" i="7"/>
  <c r="BN348" i="7"/>
  <c r="BM348" i="7"/>
  <c r="BL348" i="7"/>
  <c r="BK348" i="7"/>
  <c r="BJ348" i="7"/>
  <c r="BI348" i="7"/>
  <c r="BH348" i="7"/>
  <c r="BG348" i="7"/>
  <c r="BF348" i="7"/>
  <c r="BE348" i="7"/>
  <c r="BD348" i="7"/>
  <c r="BC348" i="7"/>
  <c r="BB348" i="7"/>
  <c r="BA348" i="7"/>
  <c r="AZ348" i="7"/>
  <c r="AY348" i="7"/>
  <c r="AX348" i="7"/>
  <c r="AW348" i="7"/>
  <c r="AV348" i="7"/>
  <c r="AU348" i="7"/>
  <c r="AT348" i="7"/>
  <c r="AS348" i="7"/>
  <c r="AR348" i="7"/>
  <c r="AQ348" i="7"/>
  <c r="AP348" i="7"/>
  <c r="AO348" i="7"/>
  <c r="AN348" i="7"/>
  <c r="AM348" i="7"/>
  <c r="AL348" i="7"/>
  <c r="AK348" i="7"/>
  <c r="AJ348" i="7"/>
  <c r="AI348" i="7"/>
  <c r="AH348" i="7"/>
  <c r="AG348" i="7"/>
  <c r="AF348" i="7"/>
  <c r="AE348" i="7"/>
  <c r="AD348" i="7"/>
  <c r="AC348" i="7"/>
  <c r="AB348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D348" i="7"/>
  <c r="C348" i="7"/>
  <c r="B348" i="7"/>
  <c r="FH347" i="7"/>
  <c r="FG347" i="7"/>
  <c r="FF347" i="7"/>
  <c r="FE347" i="7"/>
  <c r="FD347" i="7"/>
  <c r="FC347" i="7"/>
  <c r="FB347" i="7"/>
  <c r="FA347" i="7"/>
  <c r="EZ347" i="7"/>
  <c r="EY347" i="7"/>
  <c r="EX347" i="7"/>
  <c r="EW347" i="7"/>
  <c r="EV347" i="7"/>
  <c r="EU347" i="7"/>
  <c r="ET347" i="7"/>
  <c r="ES347" i="7"/>
  <c r="ER347" i="7"/>
  <c r="EQ347" i="7"/>
  <c r="EP347" i="7"/>
  <c r="EO347" i="7"/>
  <c r="EN347" i="7"/>
  <c r="EM347" i="7"/>
  <c r="EL347" i="7"/>
  <c r="EK347" i="7"/>
  <c r="EJ347" i="7"/>
  <c r="EI347" i="7"/>
  <c r="EH347" i="7"/>
  <c r="EG347" i="7"/>
  <c r="EF347" i="7"/>
  <c r="EE347" i="7"/>
  <c r="ED347" i="7"/>
  <c r="EC347" i="7"/>
  <c r="EB347" i="7"/>
  <c r="EA347" i="7"/>
  <c r="DZ347" i="7"/>
  <c r="DY347" i="7"/>
  <c r="DX347" i="7"/>
  <c r="DW347" i="7"/>
  <c r="DV347" i="7"/>
  <c r="DU347" i="7"/>
  <c r="DT347" i="7"/>
  <c r="DS347" i="7"/>
  <c r="DR347" i="7"/>
  <c r="DQ347" i="7"/>
  <c r="DP347" i="7"/>
  <c r="DO347" i="7"/>
  <c r="DN347" i="7"/>
  <c r="DM347" i="7"/>
  <c r="DL347" i="7"/>
  <c r="DK347" i="7"/>
  <c r="DJ347" i="7"/>
  <c r="DI347" i="7"/>
  <c r="DH347" i="7"/>
  <c r="DG347" i="7"/>
  <c r="DF347" i="7"/>
  <c r="DE347" i="7"/>
  <c r="DD347" i="7"/>
  <c r="DC347" i="7"/>
  <c r="DB347" i="7"/>
  <c r="DA347" i="7"/>
  <c r="CZ347" i="7"/>
  <c r="CY347" i="7"/>
  <c r="CX347" i="7"/>
  <c r="CW347" i="7"/>
  <c r="CV347" i="7"/>
  <c r="CU347" i="7"/>
  <c r="CT347" i="7"/>
  <c r="CS347" i="7"/>
  <c r="CR347" i="7"/>
  <c r="CQ347" i="7"/>
  <c r="CP347" i="7"/>
  <c r="CO347" i="7"/>
  <c r="CN347" i="7"/>
  <c r="CM347" i="7"/>
  <c r="CL347" i="7"/>
  <c r="CK347" i="7"/>
  <c r="CJ347" i="7"/>
  <c r="CI347" i="7"/>
  <c r="CH347" i="7"/>
  <c r="CG347" i="7"/>
  <c r="CF347" i="7"/>
  <c r="CE347" i="7"/>
  <c r="CD347" i="7"/>
  <c r="CC347" i="7"/>
  <c r="CB347" i="7"/>
  <c r="CA347" i="7"/>
  <c r="BZ347" i="7"/>
  <c r="BY347" i="7"/>
  <c r="BX347" i="7"/>
  <c r="BW347" i="7"/>
  <c r="BV347" i="7"/>
  <c r="BU347" i="7"/>
  <c r="BT347" i="7"/>
  <c r="BS347" i="7"/>
  <c r="BR347" i="7"/>
  <c r="BQ347" i="7"/>
  <c r="BP347" i="7"/>
  <c r="BO347" i="7"/>
  <c r="BN347" i="7"/>
  <c r="BM347" i="7"/>
  <c r="BL347" i="7"/>
  <c r="BK347" i="7"/>
  <c r="BJ347" i="7"/>
  <c r="BI347" i="7"/>
  <c r="BH347" i="7"/>
  <c r="BG347" i="7"/>
  <c r="BF347" i="7"/>
  <c r="BE347" i="7"/>
  <c r="BD347" i="7"/>
  <c r="BC347" i="7"/>
  <c r="BB347" i="7"/>
  <c r="BA347" i="7"/>
  <c r="AZ347" i="7"/>
  <c r="AY347" i="7"/>
  <c r="AX347" i="7"/>
  <c r="AW347" i="7"/>
  <c r="AV347" i="7"/>
  <c r="AU347" i="7"/>
  <c r="AT347" i="7"/>
  <c r="AS347" i="7"/>
  <c r="AR347" i="7"/>
  <c r="AQ347" i="7"/>
  <c r="AP347" i="7"/>
  <c r="AO347" i="7"/>
  <c r="AN347" i="7"/>
  <c r="AM347" i="7"/>
  <c r="AL347" i="7"/>
  <c r="AK347" i="7"/>
  <c r="AJ347" i="7"/>
  <c r="AI347" i="7"/>
  <c r="AH347" i="7"/>
  <c r="AG347" i="7"/>
  <c r="AF347" i="7"/>
  <c r="AE347" i="7"/>
  <c r="AD347" i="7"/>
  <c r="AC347" i="7"/>
  <c r="AB347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D347" i="7"/>
  <c r="C347" i="7"/>
  <c r="B347" i="7"/>
  <c r="FH346" i="7"/>
  <c r="FG346" i="7"/>
  <c r="FF346" i="7"/>
  <c r="FE346" i="7"/>
  <c r="FD346" i="7"/>
  <c r="FC346" i="7"/>
  <c r="FB346" i="7"/>
  <c r="FA346" i="7"/>
  <c r="EZ346" i="7"/>
  <c r="EY346" i="7"/>
  <c r="EX346" i="7"/>
  <c r="EW346" i="7"/>
  <c r="EV346" i="7"/>
  <c r="EU346" i="7"/>
  <c r="ET346" i="7"/>
  <c r="ES346" i="7"/>
  <c r="ER346" i="7"/>
  <c r="EQ346" i="7"/>
  <c r="EP346" i="7"/>
  <c r="EO346" i="7"/>
  <c r="EN346" i="7"/>
  <c r="EM346" i="7"/>
  <c r="EL346" i="7"/>
  <c r="EK346" i="7"/>
  <c r="EJ346" i="7"/>
  <c r="EI346" i="7"/>
  <c r="EH346" i="7"/>
  <c r="EG346" i="7"/>
  <c r="EF346" i="7"/>
  <c r="EE346" i="7"/>
  <c r="ED346" i="7"/>
  <c r="EC346" i="7"/>
  <c r="EB346" i="7"/>
  <c r="EA346" i="7"/>
  <c r="DZ346" i="7"/>
  <c r="DY346" i="7"/>
  <c r="DX346" i="7"/>
  <c r="DW346" i="7"/>
  <c r="DV346" i="7"/>
  <c r="DU346" i="7"/>
  <c r="DT346" i="7"/>
  <c r="DS346" i="7"/>
  <c r="DR346" i="7"/>
  <c r="DQ346" i="7"/>
  <c r="DP346" i="7"/>
  <c r="DO346" i="7"/>
  <c r="DN346" i="7"/>
  <c r="DM346" i="7"/>
  <c r="DL346" i="7"/>
  <c r="DK346" i="7"/>
  <c r="DJ346" i="7"/>
  <c r="DI346" i="7"/>
  <c r="DH346" i="7"/>
  <c r="DG346" i="7"/>
  <c r="DF346" i="7"/>
  <c r="DE346" i="7"/>
  <c r="DD346" i="7"/>
  <c r="DC346" i="7"/>
  <c r="DB346" i="7"/>
  <c r="DA346" i="7"/>
  <c r="CZ346" i="7"/>
  <c r="CY346" i="7"/>
  <c r="CX346" i="7"/>
  <c r="CW346" i="7"/>
  <c r="CV346" i="7"/>
  <c r="CU346" i="7"/>
  <c r="CT346" i="7"/>
  <c r="CS346" i="7"/>
  <c r="CR346" i="7"/>
  <c r="CQ346" i="7"/>
  <c r="CP346" i="7"/>
  <c r="CO346" i="7"/>
  <c r="CN346" i="7"/>
  <c r="CM346" i="7"/>
  <c r="CL346" i="7"/>
  <c r="CK346" i="7"/>
  <c r="CJ346" i="7"/>
  <c r="CI346" i="7"/>
  <c r="CH346" i="7"/>
  <c r="CG346" i="7"/>
  <c r="CF346" i="7"/>
  <c r="CE346" i="7"/>
  <c r="CD346" i="7"/>
  <c r="CC346" i="7"/>
  <c r="CB346" i="7"/>
  <c r="CA346" i="7"/>
  <c r="BZ346" i="7"/>
  <c r="BY346" i="7"/>
  <c r="BX346" i="7"/>
  <c r="BW346" i="7"/>
  <c r="BV346" i="7"/>
  <c r="BU346" i="7"/>
  <c r="BT346" i="7"/>
  <c r="BS346" i="7"/>
  <c r="BR346" i="7"/>
  <c r="BQ346" i="7"/>
  <c r="BP346" i="7"/>
  <c r="BO346" i="7"/>
  <c r="BN346" i="7"/>
  <c r="BM346" i="7"/>
  <c r="BL346" i="7"/>
  <c r="BK346" i="7"/>
  <c r="BJ346" i="7"/>
  <c r="BI346" i="7"/>
  <c r="BH346" i="7"/>
  <c r="BG346" i="7"/>
  <c r="BF346" i="7"/>
  <c r="BE346" i="7"/>
  <c r="BD346" i="7"/>
  <c r="BC346" i="7"/>
  <c r="BB346" i="7"/>
  <c r="BA346" i="7"/>
  <c r="AZ346" i="7"/>
  <c r="AY346" i="7"/>
  <c r="AX346" i="7"/>
  <c r="AW346" i="7"/>
  <c r="AV346" i="7"/>
  <c r="AU346" i="7"/>
  <c r="AT346" i="7"/>
  <c r="AS346" i="7"/>
  <c r="AR346" i="7"/>
  <c r="AQ346" i="7"/>
  <c r="AP346" i="7"/>
  <c r="AO346" i="7"/>
  <c r="AN346" i="7"/>
  <c r="AM346" i="7"/>
  <c r="AL346" i="7"/>
  <c r="AK346" i="7"/>
  <c r="AJ346" i="7"/>
  <c r="AI346" i="7"/>
  <c r="AH346" i="7"/>
  <c r="AG346" i="7"/>
  <c r="AF346" i="7"/>
  <c r="AE346" i="7"/>
  <c r="AD346" i="7"/>
  <c r="AC346" i="7"/>
  <c r="AB346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D346" i="7"/>
  <c r="C346" i="7"/>
  <c r="B346" i="7"/>
  <c r="FH345" i="7"/>
  <c r="FG345" i="7"/>
  <c r="FF345" i="7"/>
  <c r="FE345" i="7"/>
  <c r="FD345" i="7"/>
  <c r="FC345" i="7"/>
  <c r="FB345" i="7"/>
  <c r="FA345" i="7"/>
  <c r="EZ345" i="7"/>
  <c r="EY345" i="7"/>
  <c r="EX345" i="7"/>
  <c r="EW345" i="7"/>
  <c r="EV345" i="7"/>
  <c r="EU345" i="7"/>
  <c r="ET345" i="7"/>
  <c r="ES345" i="7"/>
  <c r="ER345" i="7"/>
  <c r="EQ345" i="7"/>
  <c r="EP345" i="7"/>
  <c r="EO345" i="7"/>
  <c r="EN345" i="7"/>
  <c r="EM345" i="7"/>
  <c r="EL345" i="7"/>
  <c r="EK345" i="7"/>
  <c r="EJ345" i="7"/>
  <c r="EI345" i="7"/>
  <c r="EH345" i="7"/>
  <c r="EG345" i="7"/>
  <c r="EF345" i="7"/>
  <c r="EE345" i="7"/>
  <c r="ED345" i="7"/>
  <c r="EC345" i="7"/>
  <c r="EB345" i="7"/>
  <c r="EA345" i="7"/>
  <c r="DZ345" i="7"/>
  <c r="DY345" i="7"/>
  <c r="DX345" i="7"/>
  <c r="DW345" i="7"/>
  <c r="DV345" i="7"/>
  <c r="DU345" i="7"/>
  <c r="DT345" i="7"/>
  <c r="DS345" i="7"/>
  <c r="DR345" i="7"/>
  <c r="DQ345" i="7"/>
  <c r="DP345" i="7"/>
  <c r="DO345" i="7"/>
  <c r="DN345" i="7"/>
  <c r="DM345" i="7"/>
  <c r="DL345" i="7"/>
  <c r="DK345" i="7"/>
  <c r="DJ345" i="7"/>
  <c r="DI345" i="7"/>
  <c r="DH345" i="7"/>
  <c r="DG345" i="7"/>
  <c r="DF345" i="7"/>
  <c r="DE345" i="7"/>
  <c r="DD345" i="7"/>
  <c r="DC345" i="7"/>
  <c r="DB345" i="7"/>
  <c r="DA345" i="7"/>
  <c r="CZ345" i="7"/>
  <c r="CY345" i="7"/>
  <c r="CX345" i="7"/>
  <c r="CW345" i="7"/>
  <c r="CV345" i="7"/>
  <c r="CU345" i="7"/>
  <c r="CT345" i="7"/>
  <c r="CS345" i="7"/>
  <c r="CR345" i="7"/>
  <c r="CQ345" i="7"/>
  <c r="CP345" i="7"/>
  <c r="CO345" i="7"/>
  <c r="CN345" i="7"/>
  <c r="CM345" i="7"/>
  <c r="CL345" i="7"/>
  <c r="CK345" i="7"/>
  <c r="CJ345" i="7"/>
  <c r="CI345" i="7"/>
  <c r="CH345" i="7"/>
  <c r="CG345" i="7"/>
  <c r="CF345" i="7"/>
  <c r="CE345" i="7"/>
  <c r="CD345" i="7"/>
  <c r="CC345" i="7"/>
  <c r="CB345" i="7"/>
  <c r="CA345" i="7"/>
  <c r="BZ345" i="7"/>
  <c r="BY345" i="7"/>
  <c r="BX345" i="7"/>
  <c r="BW345" i="7"/>
  <c r="BV345" i="7"/>
  <c r="BU345" i="7"/>
  <c r="BT345" i="7"/>
  <c r="BS345" i="7"/>
  <c r="BR345" i="7"/>
  <c r="BQ345" i="7"/>
  <c r="BP345" i="7"/>
  <c r="BO345" i="7"/>
  <c r="BN345" i="7"/>
  <c r="BM345" i="7"/>
  <c r="BL345" i="7"/>
  <c r="BK345" i="7"/>
  <c r="BJ345" i="7"/>
  <c r="BI345" i="7"/>
  <c r="BH345" i="7"/>
  <c r="BG345" i="7"/>
  <c r="BF345" i="7"/>
  <c r="BE345" i="7"/>
  <c r="BD345" i="7"/>
  <c r="BC345" i="7"/>
  <c r="BB345" i="7"/>
  <c r="BA345" i="7"/>
  <c r="AZ345" i="7"/>
  <c r="AY345" i="7"/>
  <c r="AX345" i="7"/>
  <c r="AW345" i="7"/>
  <c r="AV345" i="7"/>
  <c r="AU345" i="7"/>
  <c r="AT345" i="7"/>
  <c r="AS345" i="7"/>
  <c r="AR345" i="7"/>
  <c r="AQ345" i="7"/>
  <c r="AP345" i="7"/>
  <c r="AO345" i="7"/>
  <c r="AN345" i="7"/>
  <c r="AM345" i="7"/>
  <c r="AL345" i="7"/>
  <c r="AK345" i="7"/>
  <c r="AJ345" i="7"/>
  <c r="AI345" i="7"/>
  <c r="AH345" i="7"/>
  <c r="AG345" i="7"/>
  <c r="AF345" i="7"/>
  <c r="AE345" i="7"/>
  <c r="AD345" i="7"/>
  <c r="AC345" i="7"/>
  <c r="AB345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D345" i="7"/>
  <c r="C345" i="7"/>
  <c r="B345" i="7"/>
  <c r="FH344" i="7"/>
  <c r="FG344" i="7"/>
  <c r="FF344" i="7"/>
  <c r="FE344" i="7"/>
  <c r="FD344" i="7"/>
  <c r="FC344" i="7"/>
  <c r="FB344" i="7"/>
  <c r="FA344" i="7"/>
  <c r="EZ344" i="7"/>
  <c r="EY344" i="7"/>
  <c r="EX344" i="7"/>
  <c r="EW344" i="7"/>
  <c r="EV344" i="7"/>
  <c r="EU344" i="7"/>
  <c r="ET344" i="7"/>
  <c r="ES344" i="7"/>
  <c r="ER344" i="7"/>
  <c r="EQ344" i="7"/>
  <c r="EP344" i="7"/>
  <c r="EO344" i="7"/>
  <c r="EN344" i="7"/>
  <c r="EM344" i="7"/>
  <c r="EL344" i="7"/>
  <c r="EK344" i="7"/>
  <c r="EJ344" i="7"/>
  <c r="EI344" i="7"/>
  <c r="EH344" i="7"/>
  <c r="EG344" i="7"/>
  <c r="EF344" i="7"/>
  <c r="EE344" i="7"/>
  <c r="ED344" i="7"/>
  <c r="EC344" i="7"/>
  <c r="EB344" i="7"/>
  <c r="EA344" i="7"/>
  <c r="DZ344" i="7"/>
  <c r="DY344" i="7"/>
  <c r="DX344" i="7"/>
  <c r="DW344" i="7"/>
  <c r="DV344" i="7"/>
  <c r="DU344" i="7"/>
  <c r="DT344" i="7"/>
  <c r="DS344" i="7"/>
  <c r="DR344" i="7"/>
  <c r="DQ344" i="7"/>
  <c r="DP344" i="7"/>
  <c r="DO344" i="7"/>
  <c r="DN344" i="7"/>
  <c r="DM344" i="7"/>
  <c r="DL344" i="7"/>
  <c r="DK344" i="7"/>
  <c r="DJ344" i="7"/>
  <c r="DI344" i="7"/>
  <c r="DH344" i="7"/>
  <c r="DG344" i="7"/>
  <c r="DF344" i="7"/>
  <c r="DE344" i="7"/>
  <c r="DD344" i="7"/>
  <c r="DC344" i="7"/>
  <c r="DB344" i="7"/>
  <c r="DA344" i="7"/>
  <c r="CZ344" i="7"/>
  <c r="CY344" i="7"/>
  <c r="CX344" i="7"/>
  <c r="CW344" i="7"/>
  <c r="CV344" i="7"/>
  <c r="CU344" i="7"/>
  <c r="CT344" i="7"/>
  <c r="CS344" i="7"/>
  <c r="CR344" i="7"/>
  <c r="CQ344" i="7"/>
  <c r="CP344" i="7"/>
  <c r="CO344" i="7"/>
  <c r="CN344" i="7"/>
  <c r="CM344" i="7"/>
  <c r="CL344" i="7"/>
  <c r="CK344" i="7"/>
  <c r="CJ344" i="7"/>
  <c r="CI344" i="7"/>
  <c r="CH344" i="7"/>
  <c r="CG344" i="7"/>
  <c r="CF344" i="7"/>
  <c r="CE344" i="7"/>
  <c r="CD344" i="7"/>
  <c r="CC344" i="7"/>
  <c r="CB344" i="7"/>
  <c r="CA344" i="7"/>
  <c r="BZ344" i="7"/>
  <c r="BY344" i="7"/>
  <c r="BX344" i="7"/>
  <c r="BW344" i="7"/>
  <c r="BV344" i="7"/>
  <c r="BU344" i="7"/>
  <c r="BT344" i="7"/>
  <c r="BS344" i="7"/>
  <c r="BR344" i="7"/>
  <c r="BQ344" i="7"/>
  <c r="BP344" i="7"/>
  <c r="BO344" i="7"/>
  <c r="BN344" i="7"/>
  <c r="BM344" i="7"/>
  <c r="BL344" i="7"/>
  <c r="BK344" i="7"/>
  <c r="BJ344" i="7"/>
  <c r="BI344" i="7"/>
  <c r="BH344" i="7"/>
  <c r="BG344" i="7"/>
  <c r="BF344" i="7"/>
  <c r="BE344" i="7"/>
  <c r="BD344" i="7"/>
  <c r="BC344" i="7"/>
  <c r="BB344" i="7"/>
  <c r="BA344" i="7"/>
  <c r="AZ344" i="7"/>
  <c r="AY344" i="7"/>
  <c r="AX344" i="7"/>
  <c r="AW344" i="7"/>
  <c r="AV344" i="7"/>
  <c r="AU344" i="7"/>
  <c r="AT344" i="7"/>
  <c r="AS344" i="7"/>
  <c r="AR344" i="7"/>
  <c r="AQ344" i="7"/>
  <c r="AP344" i="7"/>
  <c r="AO344" i="7"/>
  <c r="AN344" i="7"/>
  <c r="AM344" i="7"/>
  <c r="AL344" i="7"/>
  <c r="AK344" i="7"/>
  <c r="AJ344" i="7"/>
  <c r="AI344" i="7"/>
  <c r="AH344" i="7"/>
  <c r="AG344" i="7"/>
  <c r="AF344" i="7"/>
  <c r="AE344" i="7"/>
  <c r="AD344" i="7"/>
  <c r="AC344" i="7"/>
  <c r="AB344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C344" i="7"/>
  <c r="B344" i="7"/>
  <c r="FH343" i="7"/>
  <c r="FG343" i="7"/>
  <c r="FF343" i="7"/>
  <c r="FE343" i="7"/>
  <c r="FD343" i="7"/>
  <c r="FC343" i="7"/>
  <c r="FB343" i="7"/>
  <c r="FA343" i="7"/>
  <c r="EZ343" i="7"/>
  <c r="EY343" i="7"/>
  <c r="EX343" i="7"/>
  <c r="EW343" i="7"/>
  <c r="EV343" i="7"/>
  <c r="EU343" i="7"/>
  <c r="ET343" i="7"/>
  <c r="ES343" i="7"/>
  <c r="ER343" i="7"/>
  <c r="EQ343" i="7"/>
  <c r="EP343" i="7"/>
  <c r="EO343" i="7"/>
  <c r="EN343" i="7"/>
  <c r="EM343" i="7"/>
  <c r="EL343" i="7"/>
  <c r="EK343" i="7"/>
  <c r="EJ343" i="7"/>
  <c r="EI343" i="7"/>
  <c r="EH343" i="7"/>
  <c r="EG343" i="7"/>
  <c r="EF343" i="7"/>
  <c r="EE343" i="7"/>
  <c r="ED343" i="7"/>
  <c r="EC343" i="7"/>
  <c r="EB343" i="7"/>
  <c r="EA343" i="7"/>
  <c r="DZ343" i="7"/>
  <c r="DY343" i="7"/>
  <c r="DX343" i="7"/>
  <c r="DW343" i="7"/>
  <c r="DV343" i="7"/>
  <c r="DU343" i="7"/>
  <c r="DT343" i="7"/>
  <c r="DS343" i="7"/>
  <c r="DR343" i="7"/>
  <c r="DQ343" i="7"/>
  <c r="DP343" i="7"/>
  <c r="DO343" i="7"/>
  <c r="DN343" i="7"/>
  <c r="DM343" i="7"/>
  <c r="DL343" i="7"/>
  <c r="DK343" i="7"/>
  <c r="DJ343" i="7"/>
  <c r="DI343" i="7"/>
  <c r="DH343" i="7"/>
  <c r="DG343" i="7"/>
  <c r="DF343" i="7"/>
  <c r="DE343" i="7"/>
  <c r="DD343" i="7"/>
  <c r="DC343" i="7"/>
  <c r="DB343" i="7"/>
  <c r="DA343" i="7"/>
  <c r="CZ343" i="7"/>
  <c r="CY343" i="7"/>
  <c r="CX343" i="7"/>
  <c r="CW343" i="7"/>
  <c r="CV343" i="7"/>
  <c r="CU343" i="7"/>
  <c r="CT343" i="7"/>
  <c r="CS343" i="7"/>
  <c r="CR343" i="7"/>
  <c r="CQ343" i="7"/>
  <c r="CP343" i="7"/>
  <c r="CO343" i="7"/>
  <c r="CN343" i="7"/>
  <c r="CM343" i="7"/>
  <c r="CL343" i="7"/>
  <c r="CK343" i="7"/>
  <c r="CJ343" i="7"/>
  <c r="CI343" i="7"/>
  <c r="CH343" i="7"/>
  <c r="CG343" i="7"/>
  <c r="CF343" i="7"/>
  <c r="CE343" i="7"/>
  <c r="CD343" i="7"/>
  <c r="CC343" i="7"/>
  <c r="CB343" i="7"/>
  <c r="CA343" i="7"/>
  <c r="BZ343" i="7"/>
  <c r="BY343" i="7"/>
  <c r="BX343" i="7"/>
  <c r="BW343" i="7"/>
  <c r="BV343" i="7"/>
  <c r="BU343" i="7"/>
  <c r="BT343" i="7"/>
  <c r="BS343" i="7"/>
  <c r="BR343" i="7"/>
  <c r="BQ343" i="7"/>
  <c r="BP343" i="7"/>
  <c r="BO343" i="7"/>
  <c r="BN343" i="7"/>
  <c r="BM343" i="7"/>
  <c r="BL343" i="7"/>
  <c r="BK343" i="7"/>
  <c r="BJ343" i="7"/>
  <c r="BI343" i="7"/>
  <c r="BH343" i="7"/>
  <c r="BG343" i="7"/>
  <c r="BF343" i="7"/>
  <c r="BE343" i="7"/>
  <c r="BD343" i="7"/>
  <c r="BC343" i="7"/>
  <c r="BB343" i="7"/>
  <c r="BA343" i="7"/>
  <c r="AZ343" i="7"/>
  <c r="AY343" i="7"/>
  <c r="AX343" i="7"/>
  <c r="AW343" i="7"/>
  <c r="AV343" i="7"/>
  <c r="AU343" i="7"/>
  <c r="AT343" i="7"/>
  <c r="AS343" i="7"/>
  <c r="AR343" i="7"/>
  <c r="AQ343" i="7"/>
  <c r="AP343" i="7"/>
  <c r="AO343" i="7"/>
  <c r="AN343" i="7"/>
  <c r="AM343" i="7"/>
  <c r="AL343" i="7"/>
  <c r="AK343" i="7"/>
  <c r="AJ343" i="7"/>
  <c r="AI343" i="7"/>
  <c r="AH343" i="7"/>
  <c r="AG343" i="7"/>
  <c r="AF343" i="7"/>
  <c r="AE343" i="7"/>
  <c r="AD343" i="7"/>
  <c r="AC343" i="7"/>
  <c r="AB343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C343" i="7"/>
  <c r="B343" i="7"/>
  <c r="FH342" i="7"/>
  <c r="FG342" i="7"/>
  <c r="FF342" i="7"/>
  <c r="FE342" i="7"/>
  <c r="FD342" i="7"/>
  <c r="FC342" i="7"/>
  <c r="FB342" i="7"/>
  <c r="FA342" i="7"/>
  <c r="EZ342" i="7"/>
  <c r="EY342" i="7"/>
  <c r="EX342" i="7"/>
  <c r="EW342" i="7"/>
  <c r="EV342" i="7"/>
  <c r="EU342" i="7"/>
  <c r="ET342" i="7"/>
  <c r="ES342" i="7"/>
  <c r="ER342" i="7"/>
  <c r="EQ342" i="7"/>
  <c r="EP342" i="7"/>
  <c r="EO342" i="7"/>
  <c r="EN342" i="7"/>
  <c r="EM342" i="7"/>
  <c r="EL342" i="7"/>
  <c r="EK342" i="7"/>
  <c r="EJ342" i="7"/>
  <c r="EI342" i="7"/>
  <c r="EH342" i="7"/>
  <c r="EG342" i="7"/>
  <c r="EF342" i="7"/>
  <c r="EE342" i="7"/>
  <c r="ED342" i="7"/>
  <c r="EC342" i="7"/>
  <c r="EB342" i="7"/>
  <c r="EA342" i="7"/>
  <c r="DZ342" i="7"/>
  <c r="DY342" i="7"/>
  <c r="DX342" i="7"/>
  <c r="DW342" i="7"/>
  <c r="DV342" i="7"/>
  <c r="DU342" i="7"/>
  <c r="DT342" i="7"/>
  <c r="DS342" i="7"/>
  <c r="DR342" i="7"/>
  <c r="DQ342" i="7"/>
  <c r="DP342" i="7"/>
  <c r="DO342" i="7"/>
  <c r="DN342" i="7"/>
  <c r="DM342" i="7"/>
  <c r="DL342" i="7"/>
  <c r="DK342" i="7"/>
  <c r="DJ342" i="7"/>
  <c r="DI342" i="7"/>
  <c r="DH342" i="7"/>
  <c r="DG342" i="7"/>
  <c r="DF342" i="7"/>
  <c r="DE342" i="7"/>
  <c r="DD342" i="7"/>
  <c r="DC342" i="7"/>
  <c r="DB342" i="7"/>
  <c r="DA342" i="7"/>
  <c r="CZ342" i="7"/>
  <c r="CY342" i="7"/>
  <c r="CX342" i="7"/>
  <c r="CW342" i="7"/>
  <c r="CV342" i="7"/>
  <c r="CU342" i="7"/>
  <c r="CT342" i="7"/>
  <c r="CS342" i="7"/>
  <c r="CR342" i="7"/>
  <c r="CQ342" i="7"/>
  <c r="CP342" i="7"/>
  <c r="CO342" i="7"/>
  <c r="CN342" i="7"/>
  <c r="CM342" i="7"/>
  <c r="CL342" i="7"/>
  <c r="CK342" i="7"/>
  <c r="CJ342" i="7"/>
  <c r="CI342" i="7"/>
  <c r="CH342" i="7"/>
  <c r="CG342" i="7"/>
  <c r="CF342" i="7"/>
  <c r="CE342" i="7"/>
  <c r="CD342" i="7"/>
  <c r="CC342" i="7"/>
  <c r="CB342" i="7"/>
  <c r="CA342" i="7"/>
  <c r="BZ342" i="7"/>
  <c r="BY342" i="7"/>
  <c r="BX342" i="7"/>
  <c r="BW342" i="7"/>
  <c r="BV342" i="7"/>
  <c r="BU342" i="7"/>
  <c r="BT342" i="7"/>
  <c r="BS342" i="7"/>
  <c r="BR342" i="7"/>
  <c r="BQ342" i="7"/>
  <c r="BP342" i="7"/>
  <c r="BO342" i="7"/>
  <c r="BN342" i="7"/>
  <c r="BM342" i="7"/>
  <c r="BL342" i="7"/>
  <c r="BK342" i="7"/>
  <c r="BJ342" i="7"/>
  <c r="BI342" i="7"/>
  <c r="BH342" i="7"/>
  <c r="BG342" i="7"/>
  <c r="BF342" i="7"/>
  <c r="BE342" i="7"/>
  <c r="BD342" i="7"/>
  <c r="BC342" i="7"/>
  <c r="BB342" i="7"/>
  <c r="BA342" i="7"/>
  <c r="AZ342" i="7"/>
  <c r="AY342" i="7"/>
  <c r="AX342" i="7"/>
  <c r="AW342" i="7"/>
  <c r="AV342" i="7"/>
  <c r="AU342" i="7"/>
  <c r="AT342" i="7"/>
  <c r="AS342" i="7"/>
  <c r="AR342" i="7"/>
  <c r="AQ342" i="7"/>
  <c r="AP342" i="7"/>
  <c r="AO342" i="7"/>
  <c r="AN342" i="7"/>
  <c r="AM342" i="7"/>
  <c r="AL342" i="7"/>
  <c r="AK342" i="7"/>
  <c r="AJ342" i="7"/>
  <c r="AI342" i="7"/>
  <c r="AH342" i="7"/>
  <c r="AG342" i="7"/>
  <c r="AF342" i="7"/>
  <c r="AE342" i="7"/>
  <c r="AD342" i="7"/>
  <c r="AC342" i="7"/>
  <c r="AB342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D342" i="7"/>
  <c r="C342" i="7"/>
  <c r="B342" i="7"/>
  <c r="FH341" i="7"/>
  <c r="FG341" i="7"/>
  <c r="FF341" i="7"/>
  <c r="FE341" i="7"/>
  <c r="FD341" i="7"/>
  <c r="FC341" i="7"/>
  <c r="FB341" i="7"/>
  <c r="FA341" i="7"/>
  <c r="EZ341" i="7"/>
  <c r="EY341" i="7"/>
  <c r="EX341" i="7"/>
  <c r="EW341" i="7"/>
  <c r="EV341" i="7"/>
  <c r="EU341" i="7"/>
  <c r="ET341" i="7"/>
  <c r="ES341" i="7"/>
  <c r="ER341" i="7"/>
  <c r="EQ341" i="7"/>
  <c r="EP341" i="7"/>
  <c r="EO341" i="7"/>
  <c r="EN341" i="7"/>
  <c r="EM341" i="7"/>
  <c r="EL341" i="7"/>
  <c r="EK341" i="7"/>
  <c r="EJ341" i="7"/>
  <c r="EI341" i="7"/>
  <c r="EH341" i="7"/>
  <c r="EG341" i="7"/>
  <c r="EF341" i="7"/>
  <c r="EE341" i="7"/>
  <c r="ED341" i="7"/>
  <c r="EC341" i="7"/>
  <c r="EB341" i="7"/>
  <c r="EA341" i="7"/>
  <c r="DZ341" i="7"/>
  <c r="DY341" i="7"/>
  <c r="DX341" i="7"/>
  <c r="DW341" i="7"/>
  <c r="DV341" i="7"/>
  <c r="DU341" i="7"/>
  <c r="DT341" i="7"/>
  <c r="DS341" i="7"/>
  <c r="DR341" i="7"/>
  <c r="DQ341" i="7"/>
  <c r="DP341" i="7"/>
  <c r="DO341" i="7"/>
  <c r="DN341" i="7"/>
  <c r="DM341" i="7"/>
  <c r="DL341" i="7"/>
  <c r="DK341" i="7"/>
  <c r="DJ341" i="7"/>
  <c r="DI341" i="7"/>
  <c r="DH341" i="7"/>
  <c r="DG341" i="7"/>
  <c r="DF341" i="7"/>
  <c r="DE341" i="7"/>
  <c r="DD341" i="7"/>
  <c r="DC341" i="7"/>
  <c r="DB341" i="7"/>
  <c r="DA341" i="7"/>
  <c r="CZ341" i="7"/>
  <c r="CY341" i="7"/>
  <c r="CX341" i="7"/>
  <c r="CW341" i="7"/>
  <c r="CV341" i="7"/>
  <c r="CU341" i="7"/>
  <c r="CT341" i="7"/>
  <c r="CS341" i="7"/>
  <c r="CR341" i="7"/>
  <c r="CQ341" i="7"/>
  <c r="CP341" i="7"/>
  <c r="CO341" i="7"/>
  <c r="CN341" i="7"/>
  <c r="CM341" i="7"/>
  <c r="CL341" i="7"/>
  <c r="CK341" i="7"/>
  <c r="CJ341" i="7"/>
  <c r="CI341" i="7"/>
  <c r="CH341" i="7"/>
  <c r="CG341" i="7"/>
  <c r="CF341" i="7"/>
  <c r="CE341" i="7"/>
  <c r="CD341" i="7"/>
  <c r="CC341" i="7"/>
  <c r="CB341" i="7"/>
  <c r="CA341" i="7"/>
  <c r="BZ341" i="7"/>
  <c r="BY341" i="7"/>
  <c r="BX341" i="7"/>
  <c r="BW341" i="7"/>
  <c r="BV341" i="7"/>
  <c r="BU341" i="7"/>
  <c r="BT341" i="7"/>
  <c r="BS341" i="7"/>
  <c r="BR341" i="7"/>
  <c r="BQ341" i="7"/>
  <c r="BP341" i="7"/>
  <c r="BO341" i="7"/>
  <c r="BN341" i="7"/>
  <c r="BM341" i="7"/>
  <c r="BL341" i="7"/>
  <c r="BK341" i="7"/>
  <c r="BJ341" i="7"/>
  <c r="BI341" i="7"/>
  <c r="BH341" i="7"/>
  <c r="BG341" i="7"/>
  <c r="BF341" i="7"/>
  <c r="BE341" i="7"/>
  <c r="BD341" i="7"/>
  <c r="BC341" i="7"/>
  <c r="BB341" i="7"/>
  <c r="BA341" i="7"/>
  <c r="AZ341" i="7"/>
  <c r="AY341" i="7"/>
  <c r="AX341" i="7"/>
  <c r="AW341" i="7"/>
  <c r="AV341" i="7"/>
  <c r="AU341" i="7"/>
  <c r="AT341" i="7"/>
  <c r="AS341" i="7"/>
  <c r="AR341" i="7"/>
  <c r="AQ341" i="7"/>
  <c r="AP341" i="7"/>
  <c r="AO341" i="7"/>
  <c r="AN341" i="7"/>
  <c r="AM341" i="7"/>
  <c r="AL341" i="7"/>
  <c r="AK341" i="7"/>
  <c r="AJ341" i="7"/>
  <c r="AI341" i="7"/>
  <c r="AH341" i="7"/>
  <c r="AG341" i="7"/>
  <c r="AF341" i="7"/>
  <c r="AE341" i="7"/>
  <c r="AD341" i="7"/>
  <c r="AC341" i="7"/>
  <c r="AB341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D341" i="7"/>
  <c r="C341" i="7"/>
  <c r="B341" i="7"/>
  <c r="FH340" i="7"/>
  <c r="FG340" i="7"/>
  <c r="FF340" i="7"/>
  <c r="FE340" i="7"/>
  <c r="FD340" i="7"/>
  <c r="FC340" i="7"/>
  <c r="FB340" i="7"/>
  <c r="FA340" i="7"/>
  <c r="EZ340" i="7"/>
  <c r="EY340" i="7"/>
  <c r="EX340" i="7"/>
  <c r="EW340" i="7"/>
  <c r="EV340" i="7"/>
  <c r="EU340" i="7"/>
  <c r="ET340" i="7"/>
  <c r="ES340" i="7"/>
  <c r="ER340" i="7"/>
  <c r="EQ340" i="7"/>
  <c r="EP340" i="7"/>
  <c r="EO340" i="7"/>
  <c r="EN340" i="7"/>
  <c r="EM340" i="7"/>
  <c r="EL340" i="7"/>
  <c r="EK340" i="7"/>
  <c r="EJ340" i="7"/>
  <c r="EI340" i="7"/>
  <c r="EH340" i="7"/>
  <c r="EG340" i="7"/>
  <c r="EF340" i="7"/>
  <c r="EE340" i="7"/>
  <c r="ED340" i="7"/>
  <c r="EC340" i="7"/>
  <c r="EB340" i="7"/>
  <c r="EA340" i="7"/>
  <c r="DZ340" i="7"/>
  <c r="DY340" i="7"/>
  <c r="DX340" i="7"/>
  <c r="DW340" i="7"/>
  <c r="DV340" i="7"/>
  <c r="DU340" i="7"/>
  <c r="DT340" i="7"/>
  <c r="DS340" i="7"/>
  <c r="DR340" i="7"/>
  <c r="DQ340" i="7"/>
  <c r="DP340" i="7"/>
  <c r="DO340" i="7"/>
  <c r="DN340" i="7"/>
  <c r="DM340" i="7"/>
  <c r="DL340" i="7"/>
  <c r="DK340" i="7"/>
  <c r="DJ340" i="7"/>
  <c r="DI340" i="7"/>
  <c r="DH340" i="7"/>
  <c r="DG340" i="7"/>
  <c r="DF340" i="7"/>
  <c r="DE340" i="7"/>
  <c r="DD340" i="7"/>
  <c r="DC340" i="7"/>
  <c r="DB340" i="7"/>
  <c r="DA340" i="7"/>
  <c r="CZ340" i="7"/>
  <c r="CY340" i="7"/>
  <c r="CX340" i="7"/>
  <c r="CW340" i="7"/>
  <c r="CV340" i="7"/>
  <c r="CU340" i="7"/>
  <c r="CT340" i="7"/>
  <c r="CS340" i="7"/>
  <c r="CR340" i="7"/>
  <c r="CQ340" i="7"/>
  <c r="CP340" i="7"/>
  <c r="CO340" i="7"/>
  <c r="CN340" i="7"/>
  <c r="CM340" i="7"/>
  <c r="CL340" i="7"/>
  <c r="CK340" i="7"/>
  <c r="CJ340" i="7"/>
  <c r="CI340" i="7"/>
  <c r="CH340" i="7"/>
  <c r="CG340" i="7"/>
  <c r="CF340" i="7"/>
  <c r="CE340" i="7"/>
  <c r="CD340" i="7"/>
  <c r="CC340" i="7"/>
  <c r="CB340" i="7"/>
  <c r="CA340" i="7"/>
  <c r="BZ340" i="7"/>
  <c r="BY340" i="7"/>
  <c r="BX340" i="7"/>
  <c r="BW340" i="7"/>
  <c r="BV340" i="7"/>
  <c r="BU340" i="7"/>
  <c r="BT340" i="7"/>
  <c r="BS340" i="7"/>
  <c r="BR340" i="7"/>
  <c r="BQ340" i="7"/>
  <c r="BP340" i="7"/>
  <c r="BO340" i="7"/>
  <c r="BN340" i="7"/>
  <c r="BM340" i="7"/>
  <c r="BL340" i="7"/>
  <c r="BK340" i="7"/>
  <c r="BJ340" i="7"/>
  <c r="BI340" i="7"/>
  <c r="BH340" i="7"/>
  <c r="BG340" i="7"/>
  <c r="BF340" i="7"/>
  <c r="BE340" i="7"/>
  <c r="BD340" i="7"/>
  <c r="BC340" i="7"/>
  <c r="BB340" i="7"/>
  <c r="BA340" i="7"/>
  <c r="AZ340" i="7"/>
  <c r="AY340" i="7"/>
  <c r="AX340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AJ340" i="7"/>
  <c r="AI340" i="7"/>
  <c r="AH340" i="7"/>
  <c r="AG340" i="7"/>
  <c r="AF340" i="7"/>
  <c r="AE340" i="7"/>
  <c r="AD340" i="7"/>
  <c r="AC340" i="7"/>
  <c r="AB340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FH339" i="7"/>
  <c r="FG339" i="7"/>
  <c r="FF339" i="7"/>
  <c r="FE339" i="7"/>
  <c r="FD339" i="7"/>
  <c r="FC339" i="7"/>
  <c r="FB339" i="7"/>
  <c r="FA339" i="7"/>
  <c r="EZ339" i="7"/>
  <c r="EY339" i="7"/>
  <c r="EX339" i="7"/>
  <c r="EW339" i="7"/>
  <c r="EV339" i="7"/>
  <c r="EU339" i="7"/>
  <c r="ET339" i="7"/>
  <c r="ES339" i="7"/>
  <c r="ER339" i="7"/>
  <c r="EQ339" i="7"/>
  <c r="EP339" i="7"/>
  <c r="EO339" i="7"/>
  <c r="EN339" i="7"/>
  <c r="EM339" i="7"/>
  <c r="EL339" i="7"/>
  <c r="EK339" i="7"/>
  <c r="EJ339" i="7"/>
  <c r="EI339" i="7"/>
  <c r="EH339" i="7"/>
  <c r="EG339" i="7"/>
  <c r="EF339" i="7"/>
  <c r="EE339" i="7"/>
  <c r="ED339" i="7"/>
  <c r="EC339" i="7"/>
  <c r="EB339" i="7"/>
  <c r="EA339" i="7"/>
  <c r="DZ339" i="7"/>
  <c r="DY339" i="7"/>
  <c r="DX339" i="7"/>
  <c r="DW339" i="7"/>
  <c r="DV339" i="7"/>
  <c r="DU339" i="7"/>
  <c r="DT339" i="7"/>
  <c r="DS339" i="7"/>
  <c r="DR339" i="7"/>
  <c r="DQ339" i="7"/>
  <c r="DP339" i="7"/>
  <c r="DO339" i="7"/>
  <c r="DN339" i="7"/>
  <c r="DM339" i="7"/>
  <c r="DL339" i="7"/>
  <c r="DK339" i="7"/>
  <c r="DJ339" i="7"/>
  <c r="DI339" i="7"/>
  <c r="DH339" i="7"/>
  <c r="DG339" i="7"/>
  <c r="DF339" i="7"/>
  <c r="DE339" i="7"/>
  <c r="DD339" i="7"/>
  <c r="DC339" i="7"/>
  <c r="DB339" i="7"/>
  <c r="DA339" i="7"/>
  <c r="CZ339" i="7"/>
  <c r="CY339" i="7"/>
  <c r="CX339" i="7"/>
  <c r="CW339" i="7"/>
  <c r="CV339" i="7"/>
  <c r="CU339" i="7"/>
  <c r="CT339" i="7"/>
  <c r="CS339" i="7"/>
  <c r="CR339" i="7"/>
  <c r="CQ339" i="7"/>
  <c r="CP339" i="7"/>
  <c r="CO339" i="7"/>
  <c r="CN339" i="7"/>
  <c r="CM339" i="7"/>
  <c r="CL339" i="7"/>
  <c r="CK339" i="7"/>
  <c r="CJ339" i="7"/>
  <c r="CI339" i="7"/>
  <c r="CH339" i="7"/>
  <c r="CG339" i="7"/>
  <c r="CF339" i="7"/>
  <c r="CE339" i="7"/>
  <c r="CD339" i="7"/>
  <c r="CC339" i="7"/>
  <c r="CB339" i="7"/>
  <c r="CA339" i="7"/>
  <c r="BZ339" i="7"/>
  <c r="BY339" i="7"/>
  <c r="BX339" i="7"/>
  <c r="BW339" i="7"/>
  <c r="BV339" i="7"/>
  <c r="BU339" i="7"/>
  <c r="BT339" i="7"/>
  <c r="BS339" i="7"/>
  <c r="BR339" i="7"/>
  <c r="BQ339" i="7"/>
  <c r="BP339" i="7"/>
  <c r="BO339" i="7"/>
  <c r="BN339" i="7"/>
  <c r="BM339" i="7"/>
  <c r="BL339" i="7"/>
  <c r="BK339" i="7"/>
  <c r="BJ339" i="7"/>
  <c r="BI339" i="7"/>
  <c r="BH339" i="7"/>
  <c r="BG339" i="7"/>
  <c r="BF339" i="7"/>
  <c r="BE339" i="7"/>
  <c r="BD339" i="7"/>
  <c r="BC339" i="7"/>
  <c r="BB339" i="7"/>
  <c r="BA339" i="7"/>
  <c r="AZ339" i="7"/>
  <c r="AY339" i="7"/>
  <c r="AX339" i="7"/>
  <c r="AW339" i="7"/>
  <c r="AV339" i="7"/>
  <c r="AU339" i="7"/>
  <c r="AT339" i="7"/>
  <c r="AS339" i="7"/>
  <c r="AR339" i="7"/>
  <c r="AQ339" i="7"/>
  <c r="AP339" i="7"/>
  <c r="AO339" i="7"/>
  <c r="AN339" i="7"/>
  <c r="AM339" i="7"/>
  <c r="AL339" i="7"/>
  <c r="AK339" i="7"/>
  <c r="AJ339" i="7"/>
  <c r="AI339" i="7"/>
  <c r="AH339" i="7"/>
  <c r="AG339" i="7"/>
  <c r="AF339" i="7"/>
  <c r="AE339" i="7"/>
  <c r="AD339" i="7"/>
  <c r="AC339" i="7"/>
  <c r="AB339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FH338" i="7"/>
  <c r="FG338" i="7"/>
  <c r="FF338" i="7"/>
  <c r="FE338" i="7"/>
  <c r="FD338" i="7"/>
  <c r="FC338" i="7"/>
  <c r="FB338" i="7"/>
  <c r="FA338" i="7"/>
  <c r="EZ338" i="7"/>
  <c r="EY338" i="7"/>
  <c r="EX338" i="7"/>
  <c r="EW338" i="7"/>
  <c r="EV338" i="7"/>
  <c r="EU338" i="7"/>
  <c r="ET338" i="7"/>
  <c r="ES338" i="7"/>
  <c r="ER338" i="7"/>
  <c r="EQ338" i="7"/>
  <c r="EP338" i="7"/>
  <c r="EO338" i="7"/>
  <c r="EN338" i="7"/>
  <c r="EM338" i="7"/>
  <c r="EL338" i="7"/>
  <c r="EK338" i="7"/>
  <c r="EJ338" i="7"/>
  <c r="EI338" i="7"/>
  <c r="EH338" i="7"/>
  <c r="EG338" i="7"/>
  <c r="EF338" i="7"/>
  <c r="EE338" i="7"/>
  <c r="ED338" i="7"/>
  <c r="EC338" i="7"/>
  <c r="EB338" i="7"/>
  <c r="EA338" i="7"/>
  <c r="DZ338" i="7"/>
  <c r="DY338" i="7"/>
  <c r="DX338" i="7"/>
  <c r="DW338" i="7"/>
  <c r="DV338" i="7"/>
  <c r="DU338" i="7"/>
  <c r="DT338" i="7"/>
  <c r="DS338" i="7"/>
  <c r="DR338" i="7"/>
  <c r="DQ338" i="7"/>
  <c r="DP338" i="7"/>
  <c r="DO338" i="7"/>
  <c r="DN338" i="7"/>
  <c r="DM338" i="7"/>
  <c r="DL338" i="7"/>
  <c r="DK338" i="7"/>
  <c r="DJ338" i="7"/>
  <c r="DI338" i="7"/>
  <c r="DH338" i="7"/>
  <c r="DG338" i="7"/>
  <c r="DF338" i="7"/>
  <c r="DE338" i="7"/>
  <c r="DD338" i="7"/>
  <c r="DC338" i="7"/>
  <c r="DB338" i="7"/>
  <c r="DA338" i="7"/>
  <c r="CZ338" i="7"/>
  <c r="CY338" i="7"/>
  <c r="CX338" i="7"/>
  <c r="CW338" i="7"/>
  <c r="CV338" i="7"/>
  <c r="CU338" i="7"/>
  <c r="CT338" i="7"/>
  <c r="CS338" i="7"/>
  <c r="CR338" i="7"/>
  <c r="CQ338" i="7"/>
  <c r="CP338" i="7"/>
  <c r="CO338" i="7"/>
  <c r="CN338" i="7"/>
  <c r="CM338" i="7"/>
  <c r="CL338" i="7"/>
  <c r="CK338" i="7"/>
  <c r="CJ338" i="7"/>
  <c r="CI338" i="7"/>
  <c r="CH338" i="7"/>
  <c r="CG338" i="7"/>
  <c r="CF338" i="7"/>
  <c r="CE338" i="7"/>
  <c r="CD338" i="7"/>
  <c r="CC338" i="7"/>
  <c r="CB338" i="7"/>
  <c r="CA338" i="7"/>
  <c r="BZ338" i="7"/>
  <c r="BY338" i="7"/>
  <c r="BX338" i="7"/>
  <c r="BW338" i="7"/>
  <c r="BV338" i="7"/>
  <c r="BU338" i="7"/>
  <c r="BT338" i="7"/>
  <c r="BS338" i="7"/>
  <c r="BR338" i="7"/>
  <c r="BQ338" i="7"/>
  <c r="BP338" i="7"/>
  <c r="BO338" i="7"/>
  <c r="BN338" i="7"/>
  <c r="BM338" i="7"/>
  <c r="BL338" i="7"/>
  <c r="BK338" i="7"/>
  <c r="BJ338" i="7"/>
  <c r="BI338" i="7"/>
  <c r="BH338" i="7"/>
  <c r="BG338" i="7"/>
  <c r="BF338" i="7"/>
  <c r="BE338" i="7"/>
  <c r="BD338" i="7"/>
  <c r="BC338" i="7"/>
  <c r="BB338" i="7"/>
  <c r="BA338" i="7"/>
  <c r="AZ338" i="7"/>
  <c r="AY338" i="7"/>
  <c r="AX338" i="7"/>
  <c r="AW338" i="7"/>
  <c r="AV338" i="7"/>
  <c r="AU338" i="7"/>
  <c r="AT338" i="7"/>
  <c r="AS338" i="7"/>
  <c r="AR338" i="7"/>
  <c r="AQ338" i="7"/>
  <c r="AP338" i="7"/>
  <c r="AO338" i="7"/>
  <c r="AN338" i="7"/>
  <c r="AM338" i="7"/>
  <c r="AL338" i="7"/>
  <c r="AK338" i="7"/>
  <c r="AJ338" i="7"/>
  <c r="AI338" i="7"/>
  <c r="AH338" i="7"/>
  <c r="AG338" i="7"/>
  <c r="AF338" i="7"/>
  <c r="AE338" i="7"/>
  <c r="AD338" i="7"/>
  <c r="AC338" i="7"/>
  <c r="AB338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D338" i="7"/>
  <c r="C338" i="7"/>
  <c r="B338" i="7"/>
  <c r="FH337" i="7"/>
  <c r="FG337" i="7"/>
  <c r="FF337" i="7"/>
  <c r="FE337" i="7"/>
  <c r="FD337" i="7"/>
  <c r="FC337" i="7"/>
  <c r="FB337" i="7"/>
  <c r="FA337" i="7"/>
  <c r="EZ337" i="7"/>
  <c r="EY337" i="7"/>
  <c r="EX337" i="7"/>
  <c r="EW337" i="7"/>
  <c r="EV337" i="7"/>
  <c r="EU337" i="7"/>
  <c r="ET337" i="7"/>
  <c r="ES337" i="7"/>
  <c r="ER337" i="7"/>
  <c r="EQ337" i="7"/>
  <c r="EP337" i="7"/>
  <c r="EO337" i="7"/>
  <c r="EN337" i="7"/>
  <c r="EM337" i="7"/>
  <c r="EL337" i="7"/>
  <c r="EK337" i="7"/>
  <c r="EJ337" i="7"/>
  <c r="EI337" i="7"/>
  <c r="EH337" i="7"/>
  <c r="EG337" i="7"/>
  <c r="EF337" i="7"/>
  <c r="EE337" i="7"/>
  <c r="ED337" i="7"/>
  <c r="EC337" i="7"/>
  <c r="EB337" i="7"/>
  <c r="EA337" i="7"/>
  <c r="DZ337" i="7"/>
  <c r="DY337" i="7"/>
  <c r="DX337" i="7"/>
  <c r="DW337" i="7"/>
  <c r="DV337" i="7"/>
  <c r="DU337" i="7"/>
  <c r="DT337" i="7"/>
  <c r="DS337" i="7"/>
  <c r="DR337" i="7"/>
  <c r="DQ337" i="7"/>
  <c r="DP337" i="7"/>
  <c r="DO337" i="7"/>
  <c r="DN337" i="7"/>
  <c r="DM337" i="7"/>
  <c r="DL337" i="7"/>
  <c r="DK337" i="7"/>
  <c r="DJ337" i="7"/>
  <c r="DI337" i="7"/>
  <c r="DH337" i="7"/>
  <c r="DG337" i="7"/>
  <c r="DF337" i="7"/>
  <c r="DE337" i="7"/>
  <c r="DD337" i="7"/>
  <c r="DC337" i="7"/>
  <c r="DB337" i="7"/>
  <c r="DA337" i="7"/>
  <c r="CZ337" i="7"/>
  <c r="CY337" i="7"/>
  <c r="CX337" i="7"/>
  <c r="CW337" i="7"/>
  <c r="CV337" i="7"/>
  <c r="CU337" i="7"/>
  <c r="CT337" i="7"/>
  <c r="CS337" i="7"/>
  <c r="CR337" i="7"/>
  <c r="CQ337" i="7"/>
  <c r="CP337" i="7"/>
  <c r="CO337" i="7"/>
  <c r="CN337" i="7"/>
  <c r="CM337" i="7"/>
  <c r="CL337" i="7"/>
  <c r="CK337" i="7"/>
  <c r="CJ337" i="7"/>
  <c r="CI337" i="7"/>
  <c r="CH337" i="7"/>
  <c r="CG337" i="7"/>
  <c r="CF337" i="7"/>
  <c r="CE337" i="7"/>
  <c r="CD337" i="7"/>
  <c r="CC337" i="7"/>
  <c r="CB337" i="7"/>
  <c r="CA337" i="7"/>
  <c r="BZ337" i="7"/>
  <c r="BY337" i="7"/>
  <c r="BX337" i="7"/>
  <c r="BW337" i="7"/>
  <c r="BV337" i="7"/>
  <c r="BU337" i="7"/>
  <c r="BT337" i="7"/>
  <c r="BS337" i="7"/>
  <c r="BR337" i="7"/>
  <c r="BQ337" i="7"/>
  <c r="BP337" i="7"/>
  <c r="BO337" i="7"/>
  <c r="BN337" i="7"/>
  <c r="BM337" i="7"/>
  <c r="BL337" i="7"/>
  <c r="BK337" i="7"/>
  <c r="BJ337" i="7"/>
  <c r="BI337" i="7"/>
  <c r="BH337" i="7"/>
  <c r="BG337" i="7"/>
  <c r="BF337" i="7"/>
  <c r="BE337" i="7"/>
  <c r="BD337" i="7"/>
  <c r="BC337" i="7"/>
  <c r="BB337" i="7"/>
  <c r="BA337" i="7"/>
  <c r="AZ337" i="7"/>
  <c r="AY337" i="7"/>
  <c r="AX337" i="7"/>
  <c r="AW337" i="7"/>
  <c r="AV337" i="7"/>
  <c r="AU337" i="7"/>
  <c r="AT337" i="7"/>
  <c r="AS337" i="7"/>
  <c r="AR337" i="7"/>
  <c r="AQ337" i="7"/>
  <c r="AP337" i="7"/>
  <c r="AO337" i="7"/>
  <c r="AN337" i="7"/>
  <c r="AM337" i="7"/>
  <c r="AL337" i="7"/>
  <c r="AK337" i="7"/>
  <c r="AJ337" i="7"/>
  <c r="AI337" i="7"/>
  <c r="AH337" i="7"/>
  <c r="AG337" i="7"/>
  <c r="AF337" i="7"/>
  <c r="AE337" i="7"/>
  <c r="AD337" i="7"/>
  <c r="AC337" i="7"/>
  <c r="AB337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FH336" i="7"/>
  <c r="FG336" i="7"/>
  <c r="FF336" i="7"/>
  <c r="FE336" i="7"/>
  <c r="FD336" i="7"/>
  <c r="FC336" i="7"/>
  <c r="FB336" i="7"/>
  <c r="FA336" i="7"/>
  <c r="EZ336" i="7"/>
  <c r="EY336" i="7"/>
  <c r="EX336" i="7"/>
  <c r="EW336" i="7"/>
  <c r="EV336" i="7"/>
  <c r="EU336" i="7"/>
  <c r="ET336" i="7"/>
  <c r="ES336" i="7"/>
  <c r="ER336" i="7"/>
  <c r="EQ336" i="7"/>
  <c r="EP336" i="7"/>
  <c r="EO336" i="7"/>
  <c r="EN336" i="7"/>
  <c r="EM336" i="7"/>
  <c r="EL336" i="7"/>
  <c r="EK336" i="7"/>
  <c r="EJ336" i="7"/>
  <c r="EI336" i="7"/>
  <c r="EH336" i="7"/>
  <c r="EG336" i="7"/>
  <c r="EF336" i="7"/>
  <c r="EE336" i="7"/>
  <c r="ED336" i="7"/>
  <c r="EC336" i="7"/>
  <c r="EB336" i="7"/>
  <c r="EA336" i="7"/>
  <c r="DZ336" i="7"/>
  <c r="DY336" i="7"/>
  <c r="DX336" i="7"/>
  <c r="DW336" i="7"/>
  <c r="DV336" i="7"/>
  <c r="DU336" i="7"/>
  <c r="DT336" i="7"/>
  <c r="DS336" i="7"/>
  <c r="DR336" i="7"/>
  <c r="DQ336" i="7"/>
  <c r="DP336" i="7"/>
  <c r="DO336" i="7"/>
  <c r="DN336" i="7"/>
  <c r="DM336" i="7"/>
  <c r="DL336" i="7"/>
  <c r="DK336" i="7"/>
  <c r="DJ336" i="7"/>
  <c r="DI336" i="7"/>
  <c r="DH336" i="7"/>
  <c r="DG336" i="7"/>
  <c r="DF336" i="7"/>
  <c r="DE336" i="7"/>
  <c r="DD336" i="7"/>
  <c r="DC336" i="7"/>
  <c r="DB336" i="7"/>
  <c r="DA336" i="7"/>
  <c r="CZ336" i="7"/>
  <c r="CY336" i="7"/>
  <c r="CX336" i="7"/>
  <c r="CW336" i="7"/>
  <c r="CV336" i="7"/>
  <c r="CU336" i="7"/>
  <c r="CT336" i="7"/>
  <c r="CS336" i="7"/>
  <c r="CR336" i="7"/>
  <c r="CQ336" i="7"/>
  <c r="CP336" i="7"/>
  <c r="CO336" i="7"/>
  <c r="CN336" i="7"/>
  <c r="CM336" i="7"/>
  <c r="CL336" i="7"/>
  <c r="CK336" i="7"/>
  <c r="CJ336" i="7"/>
  <c r="CI336" i="7"/>
  <c r="CH336" i="7"/>
  <c r="CG336" i="7"/>
  <c r="CF336" i="7"/>
  <c r="CE336" i="7"/>
  <c r="CD336" i="7"/>
  <c r="CC336" i="7"/>
  <c r="CB336" i="7"/>
  <c r="CA336" i="7"/>
  <c r="BZ336" i="7"/>
  <c r="BY336" i="7"/>
  <c r="BX336" i="7"/>
  <c r="BW336" i="7"/>
  <c r="BV336" i="7"/>
  <c r="BU336" i="7"/>
  <c r="BT336" i="7"/>
  <c r="BS336" i="7"/>
  <c r="BR336" i="7"/>
  <c r="BQ336" i="7"/>
  <c r="BP336" i="7"/>
  <c r="BO336" i="7"/>
  <c r="BN336" i="7"/>
  <c r="BM336" i="7"/>
  <c r="BL336" i="7"/>
  <c r="BK336" i="7"/>
  <c r="BJ336" i="7"/>
  <c r="BI336" i="7"/>
  <c r="BH336" i="7"/>
  <c r="BG336" i="7"/>
  <c r="BF336" i="7"/>
  <c r="BE336" i="7"/>
  <c r="BD336" i="7"/>
  <c r="BC336" i="7"/>
  <c r="BB336" i="7"/>
  <c r="BA336" i="7"/>
  <c r="AZ336" i="7"/>
  <c r="AY336" i="7"/>
  <c r="AX336" i="7"/>
  <c r="AW336" i="7"/>
  <c r="AV336" i="7"/>
  <c r="AU336" i="7"/>
  <c r="AT336" i="7"/>
  <c r="AS336" i="7"/>
  <c r="AR336" i="7"/>
  <c r="AQ336" i="7"/>
  <c r="AP336" i="7"/>
  <c r="AO336" i="7"/>
  <c r="AN336" i="7"/>
  <c r="AM336" i="7"/>
  <c r="AL336" i="7"/>
  <c r="AK336" i="7"/>
  <c r="AJ336" i="7"/>
  <c r="AI336" i="7"/>
  <c r="AH336" i="7"/>
  <c r="AG336" i="7"/>
  <c r="AF336" i="7"/>
  <c r="AE336" i="7"/>
  <c r="AD336" i="7"/>
  <c r="AC336" i="7"/>
  <c r="AB336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D336" i="7"/>
  <c r="C336" i="7"/>
  <c r="B336" i="7"/>
  <c r="FH335" i="7"/>
  <c r="FG335" i="7"/>
  <c r="FF335" i="7"/>
  <c r="FE335" i="7"/>
  <c r="FD335" i="7"/>
  <c r="FC335" i="7"/>
  <c r="FB335" i="7"/>
  <c r="FA335" i="7"/>
  <c r="EZ335" i="7"/>
  <c r="EY335" i="7"/>
  <c r="EX335" i="7"/>
  <c r="EW335" i="7"/>
  <c r="EV335" i="7"/>
  <c r="EU335" i="7"/>
  <c r="ET335" i="7"/>
  <c r="ES335" i="7"/>
  <c r="ER335" i="7"/>
  <c r="EQ335" i="7"/>
  <c r="EP335" i="7"/>
  <c r="EO335" i="7"/>
  <c r="EN335" i="7"/>
  <c r="EM335" i="7"/>
  <c r="EL335" i="7"/>
  <c r="EK335" i="7"/>
  <c r="EJ335" i="7"/>
  <c r="EI335" i="7"/>
  <c r="EH335" i="7"/>
  <c r="EG335" i="7"/>
  <c r="EF335" i="7"/>
  <c r="EE335" i="7"/>
  <c r="ED335" i="7"/>
  <c r="EC335" i="7"/>
  <c r="EB335" i="7"/>
  <c r="EA335" i="7"/>
  <c r="DZ335" i="7"/>
  <c r="DY335" i="7"/>
  <c r="DX335" i="7"/>
  <c r="DW335" i="7"/>
  <c r="DV335" i="7"/>
  <c r="DU335" i="7"/>
  <c r="DT335" i="7"/>
  <c r="DS335" i="7"/>
  <c r="DR335" i="7"/>
  <c r="DQ335" i="7"/>
  <c r="DP335" i="7"/>
  <c r="DO335" i="7"/>
  <c r="DN335" i="7"/>
  <c r="DM335" i="7"/>
  <c r="DL335" i="7"/>
  <c r="DK335" i="7"/>
  <c r="DJ335" i="7"/>
  <c r="DI335" i="7"/>
  <c r="DH335" i="7"/>
  <c r="DG335" i="7"/>
  <c r="DF335" i="7"/>
  <c r="DE335" i="7"/>
  <c r="DD335" i="7"/>
  <c r="DC335" i="7"/>
  <c r="DB335" i="7"/>
  <c r="DA335" i="7"/>
  <c r="CZ335" i="7"/>
  <c r="CY335" i="7"/>
  <c r="CX335" i="7"/>
  <c r="CW335" i="7"/>
  <c r="CV335" i="7"/>
  <c r="CU335" i="7"/>
  <c r="CT335" i="7"/>
  <c r="CS335" i="7"/>
  <c r="CR335" i="7"/>
  <c r="CQ335" i="7"/>
  <c r="CP335" i="7"/>
  <c r="CO335" i="7"/>
  <c r="CN335" i="7"/>
  <c r="CM335" i="7"/>
  <c r="CL335" i="7"/>
  <c r="CK335" i="7"/>
  <c r="CJ335" i="7"/>
  <c r="CI335" i="7"/>
  <c r="CH335" i="7"/>
  <c r="CG335" i="7"/>
  <c r="CF335" i="7"/>
  <c r="CE335" i="7"/>
  <c r="CD335" i="7"/>
  <c r="CC335" i="7"/>
  <c r="CB335" i="7"/>
  <c r="CA335" i="7"/>
  <c r="BZ335" i="7"/>
  <c r="BY335" i="7"/>
  <c r="BX335" i="7"/>
  <c r="BW335" i="7"/>
  <c r="BV335" i="7"/>
  <c r="BU335" i="7"/>
  <c r="BT335" i="7"/>
  <c r="BS335" i="7"/>
  <c r="BR335" i="7"/>
  <c r="BQ335" i="7"/>
  <c r="BP335" i="7"/>
  <c r="BO335" i="7"/>
  <c r="BN335" i="7"/>
  <c r="BM335" i="7"/>
  <c r="BL335" i="7"/>
  <c r="BK335" i="7"/>
  <c r="BJ335" i="7"/>
  <c r="BI335" i="7"/>
  <c r="BH335" i="7"/>
  <c r="BG335" i="7"/>
  <c r="BF335" i="7"/>
  <c r="BE335" i="7"/>
  <c r="BD335" i="7"/>
  <c r="BC335" i="7"/>
  <c r="BB335" i="7"/>
  <c r="BA335" i="7"/>
  <c r="AZ335" i="7"/>
  <c r="AY335" i="7"/>
  <c r="AX335" i="7"/>
  <c r="AW335" i="7"/>
  <c r="AV335" i="7"/>
  <c r="AU335" i="7"/>
  <c r="AT335" i="7"/>
  <c r="AS335" i="7"/>
  <c r="AR335" i="7"/>
  <c r="AQ335" i="7"/>
  <c r="AP335" i="7"/>
  <c r="AO335" i="7"/>
  <c r="AN335" i="7"/>
  <c r="AM335" i="7"/>
  <c r="AL335" i="7"/>
  <c r="AK335" i="7"/>
  <c r="AJ335" i="7"/>
  <c r="AI335" i="7"/>
  <c r="AH335" i="7"/>
  <c r="AG335" i="7"/>
  <c r="AF335" i="7"/>
  <c r="AE335" i="7"/>
  <c r="AD335" i="7"/>
  <c r="AC335" i="7"/>
  <c r="AB335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D335" i="7"/>
  <c r="C335" i="7"/>
  <c r="B335" i="7"/>
  <c r="FH334" i="7"/>
  <c r="FG334" i="7"/>
  <c r="FF334" i="7"/>
  <c r="FE334" i="7"/>
  <c r="FD334" i="7"/>
  <c r="FC334" i="7"/>
  <c r="FB334" i="7"/>
  <c r="FA334" i="7"/>
  <c r="EZ334" i="7"/>
  <c r="EY334" i="7"/>
  <c r="EX334" i="7"/>
  <c r="EW334" i="7"/>
  <c r="EV334" i="7"/>
  <c r="EU334" i="7"/>
  <c r="ET334" i="7"/>
  <c r="ES334" i="7"/>
  <c r="ER334" i="7"/>
  <c r="EQ334" i="7"/>
  <c r="EP334" i="7"/>
  <c r="EO334" i="7"/>
  <c r="EN334" i="7"/>
  <c r="EM334" i="7"/>
  <c r="EL334" i="7"/>
  <c r="EK334" i="7"/>
  <c r="EJ334" i="7"/>
  <c r="EI334" i="7"/>
  <c r="EH334" i="7"/>
  <c r="EG334" i="7"/>
  <c r="EF334" i="7"/>
  <c r="EE334" i="7"/>
  <c r="ED334" i="7"/>
  <c r="EC334" i="7"/>
  <c r="EB334" i="7"/>
  <c r="EA334" i="7"/>
  <c r="DZ334" i="7"/>
  <c r="DY334" i="7"/>
  <c r="DX334" i="7"/>
  <c r="DW334" i="7"/>
  <c r="DV334" i="7"/>
  <c r="DU334" i="7"/>
  <c r="DT334" i="7"/>
  <c r="DS334" i="7"/>
  <c r="DR334" i="7"/>
  <c r="DQ334" i="7"/>
  <c r="DP334" i="7"/>
  <c r="DO334" i="7"/>
  <c r="DN334" i="7"/>
  <c r="DM334" i="7"/>
  <c r="DL334" i="7"/>
  <c r="DK334" i="7"/>
  <c r="DJ334" i="7"/>
  <c r="DI334" i="7"/>
  <c r="DH334" i="7"/>
  <c r="DG334" i="7"/>
  <c r="DF334" i="7"/>
  <c r="DE334" i="7"/>
  <c r="DD334" i="7"/>
  <c r="DC334" i="7"/>
  <c r="DB334" i="7"/>
  <c r="DA334" i="7"/>
  <c r="CZ334" i="7"/>
  <c r="CY334" i="7"/>
  <c r="CX334" i="7"/>
  <c r="CW334" i="7"/>
  <c r="CV334" i="7"/>
  <c r="CU334" i="7"/>
  <c r="CT334" i="7"/>
  <c r="CS334" i="7"/>
  <c r="CR334" i="7"/>
  <c r="CQ334" i="7"/>
  <c r="CP334" i="7"/>
  <c r="CO334" i="7"/>
  <c r="CN334" i="7"/>
  <c r="CM334" i="7"/>
  <c r="CL334" i="7"/>
  <c r="CK334" i="7"/>
  <c r="CJ334" i="7"/>
  <c r="CI334" i="7"/>
  <c r="CH334" i="7"/>
  <c r="CG334" i="7"/>
  <c r="CF334" i="7"/>
  <c r="CE334" i="7"/>
  <c r="CD334" i="7"/>
  <c r="CC334" i="7"/>
  <c r="CB334" i="7"/>
  <c r="CA334" i="7"/>
  <c r="BZ334" i="7"/>
  <c r="BY334" i="7"/>
  <c r="BX334" i="7"/>
  <c r="BW334" i="7"/>
  <c r="BV334" i="7"/>
  <c r="BU334" i="7"/>
  <c r="BT334" i="7"/>
  <c r="BS334" i="7"/>
  <c r="BR334" i="7"/>
  <c r="BQ334" i="7"/>
  <c r="BP334" i="7"/>
  <c r="BO334" i="7"/>
  <c r="BN334" i="7"/>
  <c r="BM334" i="7"/>
  <c r="BL334" i="7"/>
  <c r="BK334" i="7"/>
  <c r="BJ334" i="7"/>
  <c r="BI334" i="7"/>
  <c r="BH334" i="7"/>
  <c r="BG334" i="7"/>
  <c r="BF334" i="7"/>
  <c r="BE334" i="7"/>
  <c r="BD334" i="7"/>
  <c r="BC334" i="7"/>
  <c r="BB334" i="7"/>
  <c r="BA334" i="7"/>
  <c r="AZ334" i="7"/>
  <c r="AY334" i="7"/>
  <c r="AX334" i="7"/>
  <c r="AW334" i="7"/>
  <c r="AV334" i="7"/>
  <c r="AU334" i="7"/>
  <c r="AT334" i="7"/>
  <c r="AS334" i="7"/>
  <c r="AR334" i="7"/>
  <c r="AQ334" i="7"/>
  <c r="AP334" i="7"/>
  <c r="AO334" i="7"/>
  <c r="AN334" i="7"/>
  <c r="AM334" i="7"/>
  <c r="AL334" i="7"/>
  <c r="AK334" i="7"/>
  <c r="AJ334" i="7"/>
  <c r="AI334" i="7"/>
  <c r="AH334" i="7"/>
  <c r="AG334" i="7"/>
  <c r="AF334" i="7"/>
  <c r="AE334" i="7"/>
  <c r="AD334" i="7"/>
  <c r="AC334" i="7"/>
  <c r="AB334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FH333" i="7"/>
  <c r="FG333" i="7"/>
  <c r="FF333" i="7"/>
  <c r="FE333" i="7"/>
  <c r="FD333" i="7"/>
  <c r="FC333" i="7"/>
  <c r="FB333" i="7"/>
  <c r="FA333" i="7"/>
  <c r="EZ333" i="7"/>
  <c r="EY333" i="7"/>
  <c r="EX333" i="7"/>
  <c r="EW333" i="7"/>
  <c r="EV333" i="7"/>
  <c r="EU333" i="7"/>
  <c r="ET333" i="7"/>
  <c r="ES333" i="7"/>
  <c r="ER333" i="7"/>
  <c r="EQ333" i="7"/>
  <c r="EP333" i="7"/>
  <c r="EO333" i="7"/>
  <c r="EN333" i="7"/>
  <c r="EM333" i="7"/>
  <c r="EL333" i="7"/>
  <c r="EK333" i="7"/>
  <c r="EJ333" i="7"/>
  <c r="EI333" i="7"/>
  <c r="EH333" i="7"/>
  <c r="EG333" i="7"/>
  <c r="EF333" i="7"/>
  <c r="EE333" i="7"/>
  <c r="ED333" i="7"/>
  <c r="EC333" i="7"/>
  <c r="EB333" i="7"/>
  <c r="EA333" i="7"/>
  <c r="DZ333" i="7"/>
  <c r="DY333" i="7"/>
  <c r="DX333" i="7"/>
  <c r="DW333" i="7"/>
  <c r="DV333" i="7"/>
  <c r="DU333" i="7"/>
  <c r="DT333" i="7"/>
  <c r="DS333" i="7"/>
  <c r="DR333" i="7"/>
  <c r="DQ333" i="7"/>
  <c r="DP333" i="7"/>
  <c r="DO333" i="7"/>
  <c r="DN333" i="7"/>
  <c r="DM333" i="7"/>
  <c r="DL333" i="7"/>
  <c r="DK333" i="7"/>
  <c r="DJ333" i="7"/>
  <c r="DI333" i="7"/>
  <c r="DH333" i="7"/>
  <c r="DG333" i="7"/>
  <c r="DF333" i="7"/>
  <c r="DE333" i="7"/>
  <c r="DD333" i="7"/>
  <c r="DC333" i="7"/>
  <c r="DB333" i="7"/>
  <c r="DA333" i="7"/>
  <c r="CZ333" i="7"/>
  <c r="CY333" i="7"/>
  <c r="CX333" i="7"/>
  <c r="CW333" i="7"/>
  <c r="CV333" i="7"/>
  <c r="CU333" i="7"/>
  <c r="CT333" i="7"/>
  <c r="CS333" i="7"/>
  <c r="CR333" i="7"/>
  <c r="CQ333" i="7"/>
  <c r="CP333" i="7"/>
  <c r="CO333" i="7"/>
  <c r="CN333" i="7"/>
  <c r="CM333" i="7"/>
  <c r="CL333" i="7"/>
  <c r="CK333" i="7"/>
  <c r="CJ333" i="7"/>
  <c r="CI333" i="7"/>
  <c r="CH333" i="7"/>
  <c r="CG333" i="7"/>
  <c r="CF333" i="7"/>
  <c r="CE333" i="7"/>
  <c r="CD333" i="7"/>
  <c r="CC333" i="7"/>
  <c r="CB333" i="7"/>
  <c r="CA333" i="7"/>
  <c r="BZ333" i="7"/>
  <c r="BY333" i="7"/>
  <c r="BX333" i="7"/>
  <c r="BW333" i="7"/>
  <c r="BV333" i="7"/>
  <c r="BU333" i="7"/>
  <c r="BT333" i="7"/>
  <c r="BS333" i="7"/>
  <c r="BR333" i="7"/>
  <c r="BQ333" i="7"/>
  <c r="BP333" i="7"/>
  <c r="BO333" i="7"/>
  <c r="BN333" i="7"/>
  <c r="BM333" i="7"/>
  <c r="BL333" i="7"/>
  <c r="BK333" i="7"/>
  <c r="BJ333" i="7"/>
  <c r="BI333" i="7"/>
  <c r="BH333" i="7"/>
  <c r="BG333" i="7"/>
  <c r="BF333" i="7"/>
  <c r="BE333" i="7"/>
  <c r="BD333" i="7"/>
  <c r="BC333" i="7"/>
  <c r="BB333" i="7"/>
  <c r="BA333" i="7"/>
  <c r="AZ333" i="7"/>
  <c r="AY333" i="7"/>
  <c r="AX333" i="7"/>
  <c r="AW333" i="7"/>
  <c r="AV333" i="7"/>
  <c r="AU333" i="7"/>
  <c r="AT333" i="7"/>
  <c r="AS333" i="7"/>
  <c r="AR333" i="7"/>
  <c r="AQ333" i="7"/>
  <c r="AP333" i="7"/>
  <c r="AO333" i="7"/>
  <c r="AN333" i="7"/>
  <c r="AM333" i="7"/>
  <c r="AL333" i="7"/>
  <c r="AK333" i="7"/>
  <c r="AJ333" i="7"/>
  <c r="AI333" i="7"/>
  <c r="AH333" i="7"/>
  <c r="AG333" i="7"/>
  <c r="AF333" i="7"/>
  <c r="AE333" i="7"/>
  <c r="AD333" i="7"/>
  <c r="AC333" i="7"/>
  <c r="AB333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D333" i="7"/>
  <c r="C333" i="7"/>
  <c r="B333" i="7"/>
  <c r="FH332" i="7"/>
  <c r="FG332" i="7"/>
  <c r="FF332" i="7"/>
  <c r="FE332" i="7"/>
  <c r="FD332" i="7"/>
  <c r="FC332" i="7"/>
  <c r="FB332" i="7"/>
  <c r="FA332" i="7"/>
  <c r="EZ332" i="7"/>
  <c r="EY332" i="7"/>
  <c r="EX332" i="7"/>
  <c r="EW332" i="7"/>
  <c r="EV332" i="7"/>
  <c r="EU332" i="7"/>
  <c r="ET332" i="7"/>
  <c r="ES332" i="7"/>
  <c r="ER332" i="7"/>
  <c r="EQ332" i="7"/>
  <c r="EP332" i="7"/>
  <c r="EO332" i="7"/>
  <c r="EN332" i="7"/>
  <c r="EM332" i="7"/>
  <c r="EL332" i="7"/>
  <c r="EK332" i="7"/>
  <c r="EJ332" i="7"/>
  <c r="EI332" i="7"/>
  <c r="EH332" i="7"/>
  <c r="EG332" i="7"/>
  <c r="EF332" i="7"/>
  <c r="EE332" i="7"/>
  <c r="ED332" i="7"/>
  <c r="EC332" i="7"/>
  <c r="EB332" i="7"/>
  <c r="EA332" i="7"/>
  <c r="DZ332" i="7"/>
  <c r="DY332" i="7"/>
  <c r="DX332" i="7"/>
  <c r="DW332" i="7"/>
  <c r="DV332" i="7"/>
  <c r="DU332" i="7"/>
  <c r="DT332" i="7"/>
  <c r="DS332" i="7"/>
  <c r="DR332" i="7"/>
  <c r="DQ332" i="7"/>
  <c r="DP332" i="7"/>
  <c r="DO332" i="7"/>
  <c r="DN332" i="7"/>
  <c r="DM332" i="7"/>
  <c r="DL332" i="7"/>
  <c r="DK332" i="7"/>
  <c r="DJ332" i="7"/>
  <c r="DI332" i="7"/>
  <c r="DH332" i="7"/>
  <c r="DG332" i="7"/>
  <c r="DF332" i="7"/>
  <c r="DE332" i="7"/>
  <c r="DD332" i="7"/>
  <c r="DC332" i="7"/>
  <c r="DB332" i="7"/>
  <c r="DA332" i="7"/>
  <c r="CZ332" i="7"/>
  <c r="CY332" i="7"/>
  <c r="CX332" i="7"/>
  <c r="CW332" i="7"/>
  <c r="CV332" i="7"/>
  <c r="CU332" i="7"/>
  <c r="CT332" i="7"/>
  <c r="CS332" i="7"/>
  <c r="CR332" i="7"/>
  <c r="CQ332" i="7"/>
  <c r="CP332" i="7"/>
  <c r="CO332" i="7"/>
  <c r="CN332" i="7"/>
  <c r="CM332" i="7"/>
  <c r="CL332" i="7"/>
  <c r="CK332" i="7"/>
  <c r="CJ332" i="7"/>
  <c r="CI332" i="7"/>
  <c r="CH332" i="7"/>
  <c r="CG332" i="7"/>
  <c r="CF332" i="7"/>
  <c r="CE332" i="7"/>
  <c r="CD332" i="7"/>
  <c r="CC332" i="7"/>
  <c r="CB332" i="7"/>
  <c r="CA332" i="7"/>
  <c r="BZ332" i="7"/>
  <c r="BY332" i="7"/>
  <c r="BX332" i="7"/>
  <c r="BW332" i="7"/>
  <c r="BV332" i="7"/>
  <c r="BU332" i="7"/>
  <c r="BT332" i="7"/>
  <c r="BS332" i="7"/>
  <c r="BR332" i="7"/>
  <c r="BQ332" i="7"/>
  <c r="BP332" i="7"/>
  <c r="BO332" i="7"/>
  <c r="BN332" i="7"/>
  <c r="BM332" i="7"/>
  <c r="BL332" i="7"/>
  <c r="BK332" i="7"/>
  <c r="BJ332" i="7"/>
  <c r="BI332" i="7"/>
  <c r="BH332" i="7"/>
  <c r="BG332" i="7"/>
  <c r="BF332" i="7"/>
  <c r="BE332" i="7"/>
  <c r="BD332" i="7"/>
  <c r="BC332" i="7"/>
  <c r="BB332" i="7"/>
  <c r="BA332" i="7"/>
  <c r="AZ332" i="7"/>
  <c r="AY332" i="7"/>
  <c r="AX332" i="7"/>
  <c r="AW332" i="7"/>
  <c r="AV332" i="7"/>
  <c r="AU332" i="7"/>
  <c r="AT332" i="7"/>
  <c r="AS332" i="7"/>
  <c r="AR332" i="7"/>
  <c r="AQ332" i="7"/>
  <c r="AP332" i="7"/>
  <c r="AO332" i="7"/>
  <c r="AN332" i="7"/>
  <c r="AM332" i="7"/>
  <c r="AL332" i="7"/>
  <c r="AK332" i="7"/>
  <c r="AJ332" i="7"/>
  <c r="AI332" i="7"/>
  <c r="AH332" i="7"/>
  <c r="AG332" i="7"/>
  <c r="AF332" i="7"/>
  <c r="AE332" i="7"/>
  <c r="AD332" i="7"/>
  <c r="AC332" i="7"/>
  <c r="AB332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D332" i="7"/>
  <c r="C332" i="7"/>
  <c r="B332" i="7"/>
  <c r="FH331" i="7"/>
  <c r="FG331" i="7"/>
  <c r="FF331" i="7"/>
  <c r="FE331" i="7"/>
  <c r="FD331" i="7"/>
  <c r="FC331" i="7"/>
  <c r="FB331" i="7"/>
  <c r="FA331" i="7"/>
  <c r="EZ331" i="7"/>
  <c r="EY331" i="7"/>
  <c r="EX331" i="7"/>
  <c r="EW331" i="7"/>
  <c r="EV331" i="7"/>
  <c r="EU331" i="7"/>
  <c r="ET331" i="7"/>
  <c r="ES331" i="7"/>
  <c r="ER331" i="7"/>
  <c r="EQ331" i="7"/>
  <c r="EP331" i="7"/>
  <c r="EO331" i="7"/>
  <c r="EN331" i="7"/>
  <c r="EM331" i="7"/>
  <c r="EL331" i="7"/>
  <c r="EK331" i="7"/>
  <c r="EJ331" i="7"/>
  <c r="EI331" i="7"/>
  <c r="EH331" i="7"/>
  <c r="EG331" i="7"/>
  <c r="EF331" i="7"/>
  <c r="EE331" i="7"/>
  <c r="ED331" i="7"/>
  <c r="EC331" i="7"/>
  <c r="EB331" i="7"/>
  <c r="EA331" i="7"/>
  <c r="DZ331" i="7"/>
  <c r="DY331" i="7"/>
  <c r="DX331" i="7"/>
  <c r="DW331" i="7"/>
  <c r="DV331" i="7"/>
  <c r="DU331" i="7"/>
  <c r="DT331" i="7"/>
  <c r="DS331" i="7"/>
  <c r="DR331" i="7"/>
  <c r="DQ331" i="7"/>
  <c r="DP331" i="7"/>
  <c r="DO331" i="7"/>
  <c r="DN331" i="7"/>
  <c r="DM331" i="7"/>
  <c r="DL331" i="7"/>
  <c r="DK331" i="7"/>
  <c r="DJ331" i="7"/>
  <c r="DI331" i="7"/>
  <c r="DH331" i="7"/>
  <c r="DG331" i="7"/>
  <c r="DF331" i="7"/>
  <c r="DE331" i="7"/>
  <c r="DD331" i="7"/>
  <c r="DC331" i="7"/>
  <c r="DB331" i="7"/>
  <c r="DA331" i="7"/>
  <c r="CZ331" i="7"/>
  <c r="CY331" i="7"/>
  <c r="CX331" i="7"/>
  <c r="CW331" i="7"/>
  <c r="CV331" i="7"/>
  <c r="CU331" i="7"/>
  <c r="CT331" i="7"/>
  <c r="CS331" i="7"/>
  <c r="CR331" i="7"/>
  <c r="CQ331" i="7"/>
  <c r="CP331" i="7"/>
  <c r="CO331" i="7"/>
  <c r="CN331" i="7"/>
  <c r="CM331" i="7"/>
  <c r="CL331" i="7"/>
  <c r="CK331" i="7"/>
  <c r="CJ331" i="7"/>
  <c r="CI331" i="7"/>
  <c r="CH331" i="7"/>
  <c r="CG331" i="7"/>
  <c r="CF331" i="7"/>
  <c r="CE331" i="7"/>
  <c r="CD331" i="7"/>
  <c r="CC331" i="7"/>
  <c r="CB331" i="7"/>
  <c r="CA331" i="7"/>
  <c r="BZ331" i="7"/>
  <c r="BY331" i="7"/>
  <c r="BX331" i="7"/>
  <c r="BW331" i="7"/>
  <c r="BV331" i="7"/>
  <c r="BU331" i="7"/>
  <c r="BT331" i="7"/>
  <c r="BS331" i="7"/>
  <c r="BR331" i="7"/>
  <c r="BQ331" i="7"/>
  <c r="BP331" i="7"/>
  <c r="BO331" i="7"/>
  <c r="BN331" i="7"/>
  <c r="BM331" i="7"/>
  <c r="BL331" i="7"/>
  <c r="BK331" i="7"/>
  <c r="BJ331" i="7"/>
  <c r="BI331" i="7"/>
  <c r="BH331" i="7"/>
  <c r="BG331" i="7"/>
  <c r="BF331" i="7"/>
  <c r="BE331" i="7"/>
  <c r="BD331" i="7"/>
  <c r="BC331" i="7"/>
  <c r="BB331" i="7"/>
  <c r="BA331" i="7"/>
  <c r="AZ331" i="7"/>
  <c r="AY331" i="7"/>
  <c r="AX331" i="7"/>
  <c r="AW331" i="7"/>
  <c r="AV331" i="7"/>
  <c r="AU331" i="7"/>
  <c r="AT331" i="7"/>
  <c r="AS331" i="7"/>
  <c r="AR331" i="7"/>
  <c r="AQ331" i="7"/>
  <c r="AP331" i="7"/>
  <c r="AO331" i="7"/>
  <c r="AN331" i="7"/>
  <c r="AM331" i="7"/>
  <c r="AL331" i="7"/>
  <c r="AK331" i="7"/>
  <c r="AJ331" i="7"/>
  <c r="AI331" i="7"/>
  <c r="AH331" i="7"/>
  <c r="AG331" i="7"/>
  <c r="AF331" i="7"/>
  <c r="AE331" i="7"/>
  <c r="AD331" i="7"/>
  <c r="AC331" i="7"/>
  <c r="AB331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FH330" i="7"/>
  <c r="FG330" i="7"/>
  <c r="FF330" i="7"/>
  <c r="FE330" i="7"/>
  <c r="FD330" i="7"/>
  <c r="FC330" i="7"/>
  <c r="FB330" i="7"/>
  <c r="FA330" i="7"/>
  <c r="EZ330" i="7"/>
  <c r="EY330" i="7"/>
  <c r="EX330" i="7"/>
  <c r="EW330" i="7"/>
  <c r="EV330" i="7"/>
  <c r="EU330" i="7"/>
  <c r="ET330" i="7"/>
  <c r="ES330" i="7"/>
  <c r="ER330" i="7"/>
  <c r="EQ330" i="7"/>
  <c r="EP330" i="7"/>
  <c r="EO330" i="7"/>
  <c r="EN330" i="7"/>
  <c r="EM330" i="7"/>
  <c r="EL330" i="7"/>
  <c r="EK330" i="7"/>
  <c r="EJ330" i="7"/>
  <c r="EI330" i="7"/>
  <c r="EH330" i="7"/>
  <c r="EG330" i="7"/>
  <c r="EF330" i="7"/>
  <c r="EE330" i="7"/>
  <c r="ED330" i="7"/>
  <c r="EC330" i="7"/>
  <c r="EB330" i="7"/>
  <c r="EA330" i="7"/>
  <c r="DZ330" i="7"/>
  <c r="DY330" i="7"/>
  <c r="DX330" i="7"/>
  <c r="DW330" i="7"/>
  <c r="DV330" i="7"/>
  <c r="DU330" i="7"/>
  <c r="DT330" i="7"/>
  <c r="DS330" i="7"/>
  <c r="DR330" i="7"/>
  <c r="DQ330" i="7"/>
  <c r="DP330" i="7"/>
  <c r="DO330" i="7"/>
  <c r="DN330" i="7"/>
  <c r="DM330" i="7"/>
  <c r="DL330" i="7"/>
  <c r="DK330" i="7"/>
  <c r="DJ330" i="7"/>
  <c r="DI330" i="7"/>
  <c r="DH330" i="7"/>
  <c r="DG330" i="7"/>
  <c r="DF330" i="7"/>
  <c r="DE330" i="7"/>
  <c r="DD330" i="7"/>
  <c r="DC330" i="7"/>
  <c r="DB330" i="7"/>
  <c r="DA330" i="7"/>
  <c r="CZ330" i="7"/>
  <c r="CY330" i="7"/>
  <c r="CX330" i="7"/>
  <c r="CW330" i="7"/>
  <c r="CV330" i="7"/>
  <c r="CU330" i="7"/>
  <c r="CT330" i="7"/>
  <c r="CS330" i="7"/>
  <c r="CR330" i="7"/>
  <c r="CQ330" i="7"/>
  <c r="CP330" i="7"/>
  <c r="CO330" i="7"/>
  <c r="CN330" i="7"/>
  <c r="CM330" i="7"/>
  <c r="CL330" i="7"/>
  <c r="CK330" i="7"/>
  <c r="CJ330" i="7"/>
  <c r="CI330" i="7"/>
  <c r="CH330" i="7"/>
  <c r="CG330" i="7"/>
  <c r="CF330" i="7"/>
  <c r="CE330" i="7"/>
  <c r="CD330" i="7"/>
  <c r="CC330" i="7"/>
  <c r="CB330" i="7"/>
  <c r="CA330" i="7"/>
  <c r="BZ330" i="7"/>
  <c r="BY330" i="7"/>
  <c r="BX330" i="7"/>
  <c r="BW330" i="7"/>
  <c r="BV330" i="7"/>
  <c r="BU330" i="7"/>
  <c r="BT330" i="7"/>
  <c r="BS330" i="7"/>
  <c r="BR330" i="7"/>
  <c r="BQ330" i="7"/>
  <c r="BP330" i="7"/>
  <c r="BO330" i="7"/>
  <c r="BN330" i="7"/>
  <c r="BM330" i="7"/>
  <c r="BL330" i="7"/>
  <c r="BK330" i="7"/>
  <c r="BJ330" i="7"/>
  <c r="BI330" i="7"/>
  <c r="BH330" i="7"/>
  <c r="BG330" i="7"/>
  <c r="BF330" i="7"/>
  <c r="BE330" i="7"/>
  <c r="BD330" i="7"/>
  <c r="BC330" i="7"/>
  <c r="BB330" i="7"/>
  <c r="BA330" i="7"/>
  <c r="AZ330" i="7"/>
  <c r="AY330" i="7"/>
  <c r="AX330" i="7"/>
  <c r="AW330" i="7"/>
  <c r="AV330" i="7"/>
  <c r="AU330" i="7"/>
  <c r="AT330" i="7"/>
  <c r="AS330" i="7"/>
  <c r="AR330" i="7"/>
  <c r="AQ330" i="7"/>
  <c r="AP330" i="7"/>
  <c r="AO330" i="7"/>
  <c r="AN330" i="7"/>
  <c r="AM330" i="7"/>
  <c r="AL330" i="7"/>
  <c r="AK330" i="7"/>
  <c r="AJ330" i="7"/>
  <c r="AI330" i="7"/>
  <c r="AH330" i="7"/>
  <c r="AG330" i="7"/>
  <c r="AF330" i="7"/>
  <c r="AE330" i="7"/>
  <c r="AD330" i="7"/>
  <c r="AC330" i="7"/>
  <c r="AB330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D330" i="7"/>
  <c r="C330" i="7"/>
  <c r="B330" i="7"/>
  <c r="FH329" i="7"/>
  <c r="FG329" i="7"/>
  <c r="FF329" i="7"/>
  <c r="FE329" i="7"/>
  <c r="FD329" i="7"/>
  <c r="FC329" i="7"/>
  <c r="FB329" i="7"/>
  <c r="FA329" i="7"/>
  <c r="EZ329" i="7"/>
  <c r="EY329" i="7"/>
  <c r="EX329" i="7"/>
  <c r="EW329" i="7"/>
  <c r="EV329" i="7"/>
  <c r="EU329" i="7"/>
  <c r="ET329" i="7"/>
  <c r="ES329" i="7"/>
  <c r="ER329" i="7"/>
  <c r="EQ329" i="7"/>
  <c r="EP329" i="7"/>
  <c r="EO329" i="7"/>
  <c r="EN329" i="7"/>
  <c r="EM329" i="7"/>
  <c r="EL329" i="7"/>
  <c r="EK329" i="7"/>
  <c r="EJ329" i="7"/>
  <c r="EI329" i="7"/>
  <c r="EH329" i="7"/>
  <c r="EG329" i="7"/>
  <c r="EF329" i="7"/>
  <c r="EE329" i="7"/>
  <c r="ED329" i="7"/>
  <c r="EC329" i="7"/>
  <c r="EB329" i="7"/>
  <c r="EA329" i="7"/>
  <c r="DZ329" i="7"/>
  <c r="DY329" i="7"/>
  <c r="DX329" i="7"/>
  <c r="DW329" i="7"/>
  <c r="DV329" i="7"/>
  <c r="DU329" i="7"/>
  <c r="DT329" i="7"/>
  <c r="DS329" i="7"/>
  <c r="DR329" i="7"/>
  <c r="DQ329" i="7"/>
  <c r="DP329" i="7"/>
  <c r="DO329" i="7"/>
  <c r="DN329" i="7"/>
  <c r="DM329" i="7"/>
  <c r="DL329" i="7"/>
  <c r="DK329" i="7"/>
  <c r="DJ329" i="7"/>
  <c r="DI329" i="7"/>
  <c r="DH329" i="7"/>
  <c r="DG329" i="7"/>
  <c r="DF329" i="7"/>
  <c r="DE329" i="7"/>
  <c r="DD329" i="7"/>
  <c r="DC329" i="7"/>
  <c r="DB329" i="7"/>
  <c r="DA329" i="7"/>
  <c r="CZ329" i="7"/>
  <c r="CY329" i="7"/>
  <c r="CX329" i="7"/>
  <c r="CW329" i="7"/>
  <c r="CV329" i="7"/>
  <c r="CU329" i="7"/>
  <c r="CT329" i="7"/>
  <c r="CS329" i="7"/>
  <c r="CR329" i="7"/>
  <c r="CQ329" i="7"/>
  <c r="CP329" i="7"/>
  <c r="CO329" i="7"/>
  <c r="CN329" i="7"/>
  <c r="CM329" i="7"/>
  <c r="CL329" i="7"/>
  <c r="CK329" i="7"/>
  <c r="CJ329" i="7"/>
  <c r="CI329" i="7"/>
  <c r="CH329" i="7"/>
  <c r="CG329" i="7"/>
  <c r="CF329" i="7"/>
  <c r="CE329" i="7"/>
  <c r="CD329" i="7"/>
  <c r="CC329" i="7"/>
  <c r="CB329" i="7"/>
  <c r="CA329" i="7"/>
  <c r="BZ329" i="7"/>
  <c r="BY329" i="7"/>
  <c r="BX329" i="7"/>
  <c r="BW329" i="7"/>
  <c r="BV329" i="7"/>
  <c r="BU329" i="7"/>
  <c r="BT329" i="7"/>
  <c r="BS329" i="7"/>
  <c r="BR329" i="7"/>
  <c r="BQ329" i="7"/>
  <c r="BP329" i="7"/>
  <c r="BO329" i="7"/>
  <c r="BN329" i="7"/>
  <c r="BM329" i="7"/>
  <c r="BL329" i="7"/>
  <c r="BK329" i="7"/>
  <c r="BJ329" i="7"/>
  <c r="BI329" i="7"/>
  <c r="BH329" i="7"/>
  <c r="BG329" i="7"/>
  <c r="BF329" i="7"/>
  <c r="BE329" i="7"/>
  <c r="BD329" i="7"/>
  <c r="BC329" i="7"/>
  <c r="BB329" i="7"/>
  <c r="BA329" i="7"/>
  <c r="AZ329" i="7"/>
  <c r="AY329" i="7"/>
  <c r="AX329" i="7"/>
  <c r="AW329" i="7"/>
  <c r="AV329" i="7"/>
  <c r="AU329" i="7"/>
  <c r="AT329" i="7"/>
  <c r="AS329" i="7"/>
  <c r="AR329" i="7"/>
  <c r="AQ329" i="7"/>
  <c r="AP329" i="7"/>
  <c r="AO329" i="7"/>
  <c r="AN329" i="7"/>
  <c r="AM329" i="7"/>
  <c r="AL329" i="7"/>
  <c r="AK329" i="7"/>
  <c r="AJ329" i="7"/>
  <c r="AI329" i="7"/>
  <c r="AH329" i="7"/>
  <c r="AG329" i="7"/>
  <c r="AF329" i="7"/>
  <c r="AE329" i="7"/>
  <c r="AD329" i="7"/>
  <c r="AC329" i="7"/>
  <c r="AB329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FH328" i="7"/>
  <c r="FG328" i="7"/>
  <c r="FF328" i="7"/>
  <c r="FE328" i="7"/>
  <c r="FD328" i="7"/>
  <c r="FC328" i="7"/>
  <c r="FB328" i="7"/>
  <c r="FA328" i="7"/>
  <c r="EZ328" i="7"/>
  <c r="EY328" i="7"/>
  <c r="EX328" i="7"/>
  <c r="EW328" i="7"/>
  <c r="EV328" i="7"/>
  <c r="EU328" i="7"/>
  <c r="ET328" i="7"/>
  <c r="ES328" i="7"/>
  <c r="ER328" i="7"/>
  <c r="EQ328" i="7"/>
  <c r="EP328" i="7"/>
  <c r="EO328" i="7"/>
  <c r="EN328" i="7"/>
  <c r="EM328" i="7"/>
  <c r="EL328" i="7"/>
  <c r="EK328" i="7"/>
  <c r="EJ328" i="7"/>
  <c r="EI328" i="7"/>
  <c r="EH328" i="7"/>
  <c r="EG328" i="7"/>
  <c r="EF328" i="7"/>
  <c r="EE328" i="7"/>
  <c r="ED328" i="7"/>
  <c r="EC328" i="7"/>
  <c r="EB328" i="7"/>
  <c r="EA328" i="7"/>
  <c r="DZ328" i="7"/>
  <c r="DY328" i="7"/>
  <c r="DX328" i="7"/>
  <c r="DW328" i="7"/>
  <c r="DV328" i="7"/>
  <c r="DU328" i="7"/>
  <c r="DT328" i="7"/>
  <c r="DS328" i="7"/>
  <c r="DR328" i="7"/>
  <c r="DQ328" i="7"/>
  <c r="DP328" i="7"/>
  <c r="DO328" i="7"/>
  <c r="DN328" i="7"/>
  <c r="DM328" i="7"/>
  <c r="DL328" i="7"/>
  <c r="DK328" i="7"/>
  <c r="DJ328" i="7"/>
  <c r="DI328" i="7"/>
  <c r="DH328" i="7"/>
  <c r="DG328" i="7"/>
  <c r="DF328" i="7"/>
  <c r="DE328" i="7"/>
  <c r="DD328" i="7"/>
  <c r="DC328" i="7"/>
  <c r="DB328" i="7"/>
  <c r="DA328" i="7"/>
  <c r="CZ328" i="7"/>
  <c r="CY328" i="7"/>
  <c r="CX328" i="7"/>
  <c r="CW328" i="7"/>
  <c r="CV328" i="7"/>
  <c r="CU328" i="7"/>
  <c r="CT328" i="7"/>
  <c r="CS328" i="7"/>
  <c r="CR328" i="7"/>
  <c r="CQ328" i="7"/>
  <c r="CP328" i="7"/>
  <c r="CO328" i="7"/>
  <c r="CN328" i="7"/>
  <c r="CM328" i="7"/>
  <c r="CL328" i="7"/>
  <c r="CK328" i="7"/>
  <c r="CJ328" i="7"/>
  <c r="CI328" i="7"/>
  <c r="CH328" i="7"/>
  <c r="CG328" i="7"/>
  <c r="CF328" i="7"/>
  <c r="CE328" i="7"/>
  <c r="CD328" i="7"/>
  <c r="CC328" i="7"/>
  <c r="CB328" i="7"/>
  <c r="CA328" i="7"/>
  <c r="BZ328" i="7"/>
  <c r="BY328" i="7"/>
  <c r="BX328" i="7"/>
  <c r="BW328" i="7"/>
  <c r="BV328" i="7"/>
  <c r="BU328" i="7"/>
  <c r="BT328" i="7"/>
  <c r="BS328" i="7"/>
  <c r="BR328" i="7"/>
  <c r="BQ328" i="7"/>
  <c r="BP328" i="7"/>
  <c r="BO328" i="7"/>
  <c r="BN328" i="7"/>
  <c r="BM328" i="7"/>
  <c r="BL328" i="7"/>
  <c r="BK328" i="7"/>
  <c r="BJ328" i="7"/>
  <c r="BI328" i="7"/>
  <c r="BH328" i="7"/>
  <c r="BG328" i="7"/>
  <c r="BF328" i="7"/>
  <c r="BE328" i="7"/>
  <c r="BD328" i="7"/>
  <c r="BC328" i="7"/>
  <c r="BB328" i="7"/>
  <c r="BA328" i="7"/>
  <c r="AZ328" i="7"/>
  <c r="AY328" i="7"/>
  <c r="AX328" i="7"/>
  <c r="AW328" i="7"/>
  <c r="AV328" i="7"/>
  <c r="AU328" i="7"/>
  <c r="AT328" i="7"/>
  <c r="AS328" i="7"/>
  <c r="AR328" i="7"/>
  <c r="AQ328" i="7"/>
  <c r="AP328" i="7"/>
  <c r="AO328" i="7"/>
  <c r="AN328" i="7"/>
  <c r="AM328" i="7"/>
  <c r="AL328" i="7"/>
  <c r="AK328" i="7"/>
  <c r="AJ328" i="7"/>
  <c r="AI328" i="7"/>
  <c r="AH328" i="7"/>
  <c r="AG328" i="7"/>
  <c r="AF328" i="7"/>
  <c r="AE328" i="7"/>
  <c r="AD328" i="7"/>
  <c r="AC328" i="7"/>
  <c r="AB328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D328" i="7"/>
  <c r="C328" i="7"/>
  <c r="B328" i="7"/>
  <c r="FH327" i="7"/>
  <c r="FG327" i="7"/>
  <c r="FF327" i="7"/>
  <c r="FE327" i="7"/>
  <c r="FD327" i="7"/>
  <c r="FC327" i="7"/>
  <c r="FB327" i="7"/>
  <c r="FA327" i="7"/>
  <c r="EZ327" i="7"/>
  <c r="EY327" i="7"/>
  <c r="EX327" i="7"/>
  <c r="EW327" i="7"/>
  <c r="EV327" i="7"/>
  <c r="EU327" i="7"/>
  <c r="ET327" i="7"/>
  <c r="ES327" i="7"/>
  <c r="ER327" i="7"/>
  <c r="EQ327" i="7"/>
  <c r="EP327" i="7"/>
  <c r="EO327" i="7"/>
  <c r="EN327" i="7"/>
  <c r="EM327" i="7"/>
  <c r="EL327" i="7"/>
  <c r="EK327" i="7"/>
  <c r="EJ327" i="7"/>
  <c r="EI327" i="7"/>
  <c r="EH327" i="7"/>
  <c r="EG327" i="7"/>
  <c r="EF327" i="7"/>
  <c r="EE327" i="7"/>
  <c r="ED327" i="7"/>
  <c r="EC327" i="7"/>
  <c r="EB327" i="7"/>
  <c r="EA327" i="7"/>
  <c r="DZ327" i="7"/>
  <c r="DY327" i="7"/>
  <c r="DX327" i="7"/>
  <c r="DW327" i="7"/>
  <c r="DV327" i="7"/>
  <c r="DU327" i="7"/>
  <c r="DT327" i="7"/>
  <c r="DS327" i="7"/>
  <c r="DR327" i="7"/>
  <c r="DQ327" i="7"/>
  <c r="DP327" i="7"/>
  <c r="DO327" i="7"/>
  <c r="DN327" i="7"/>
  <c r="DM327" i="7"/>
  <c r="DL327" i="7"/>
  <c r="DK327" i="7"/>
  <c r="DJ327" i="7"/>
  <c r="DI327" i="7"/>
  <c r="DH327" i="7"/>
  <c r="DG327" i="7"/>
  <c r="DF327" i="7"/>
  <c r="DE327" i="7"/>
  <c r="DD327" i="7"/>
  <c r="DC327" i="7"/>
  <c r="DB327" i="7"/>
  <c r="DA327" i="7"/>
  <c r="CZ327" i="7"/>
  <c r="CY327" i="7"/>
  <c r="CX327" i="7"/>
  <c r="CW327" i="7"/>
  <c r="CV327" i="7"/>
  <c r="CU327" i="7"/>
  <c r="CT327" i="7"/>
  <c r="CS327" i="7"/>
  <c r="CR327" i="7"/>
  <c r="CQ327" i="7"/>
  <c r="CP327" i="7"/>
  <c r="CO327" i="7"/>
  <c r="CN327" i="7"/>
  <c r="CM327" i="7"/>
  <c r="CL327" i="7"/>
  <c r="CK327" i="7"/>
  <c r="CJ327" i="7"/>
  <c r="CI327" i="7"/>
  <c r="CH327" i="7"/>
  <c r="CG327" i="7"/>
  <c r="CF327" i="7"/>
  <c r="CE327" i="7"/>
  <c r="CD327" i="7"/>
  <c r="CC327" i="7"/>
  <c r="CB327" i="7"/>
  <c r="CA327" i="7"/>
  <c r="BZ327" i="7"/>
  <c r="BY327" i="7"/>
  <c r="BX327" i="7"/>
  <c r="BW327" i="7"/>
  <c r="BV327" i="7"/>
  <c r="BU327" i="7"/>
  <c r="BT327" i="7"/>
  <c r="BS327" i="7"/>
  <c r="BR327" i="7"/>
  <c r="BQ327" i="7"/>
  <c r="BP327" i="7"/>
  <c r="BO327" i="7"/>
  <c r="BN327" i="7"/>
  <c r="BM327" i="7"/>
  <c r="BL327" i="7"/>
  <c r="BK327" i="7"/>
  <c r="BJ327" i="7"/>
  <c r="BI327" i="7"/>
  <c r="BH327" i="7"/>
  <c r="BG327" i="7"/>
  <c r="BF327" i="7"/>
  <c r="BE327" i="7"/>
  <c r="BD327" i="7"/>
  <c r="BC327" i="7"/>
  <c r="BB327" i="7"/>
  <c r="BA327" i="7"/>
  <c r="AZ327" i="7"/>
  <c r="AY327" i="7"/>
  <c r="AX327" i="7"/>
  <c r="AW327" i="7"/>
  <c r="AV327" i="7"/>
  <c r="AU327" i="7"/>
  <c r="AT327" i="7"/>
  <c r="AS327" i="7"/>
  <c r="AR327" i="7"/>
  <c r="AQ327" i="7"/>
  <c r="AP327" i="7"/>
  <c r="AO327" i="7"/>
  <c r="AN327" i="7"/>
  <c r="AM327" i="7"/>
  <c r="AL327" i="7"/>
  <c r="AK327" i="7"/>
  <c r="AJ327" i="7"/>
  <c r="AI327" i="7"/>
  <c r="AH327" i="7"/>
  <c r="AG327" i="7"/>
  <c r="AF327" i="7"/>
  <c r="AE327" i="7"/>
  <c r="AD327" i="7"/>
  <c r="AC327" i="7"/>
  <c r="AB327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D327" i="7"/>
  <c r="C327" i="7"/>
  <c r="B327" i="7"/>
  <c r="FH326" i="7"/>
  <c r="FG326" i="7"/>
  <c r="FF326" i="7"/>
  <c r="FE326" i="7"/>
  <c r="FD326" i="7"/>
  <c r="FC326" i="7"/>
  <c r="FB326" i="7"/>
  <c r="FA326" i="7"/>
  <c r="EZ326" i="7"/>
  <c r="EY326" i="7"/>
  <c r="EX326" i="7"/>
  <c r="EW326" i="7"/>
  <c r="EV326" i="7"/>
  <c r="EU326" i="7"/>
  <c r="ET326" i="7"/>
  <c r="ES326" i="7"/>
  <c r="ER326" i="7"/>
  <c r="EQ326" i="7"/>
  <c r="EP326" i="7"/>
  <c r="EO326" i="7"/>
  <c r="EN326" i="7"/>
  <c r="EM326" i="7"/>
  <c r="EL326" i="7"/>
  <c r="EK326" i="7"/>
  <c r="EJ326" i="7"/>
  <c r="EI326" i="7"/>
  <c r="EH326" i="7"/>
  <c r="EG326" i="7"/>
  <c r="EF326" i="7"/>
  <c r="EE326" i="7"/>
  <c r="ED326" i="7"/>
  <c r="EC326" i="7"/>
  <c r="EB326" i="7"/>
  <c r="EA326" i="7"/>
  <c r="DZ326" i="7"/>
  <c r="DY326" i="7"/>
  <c r="DX326" i="7"/>
  <c r="DW326" i="7"/>
  <c r="DV326" i="7"/>
  <c r="DU326" i="7"/>
  <c r="DT326" i="7"/>
  <c r="DS326" i="7"/>
  <c r="DR326" i="7"/>
  <c r="DQ326" i="7"/>
  <c r="DP326" i="7"/>
  <c r="DO326" i="7"/>
  <c r="DN326" i="7"/>
  <c r="DM326" i="7"/>
  <c r="DL326" i="7"/>
  <c r="DK326" i="7"/>
  <c r="DJ326" i="7"/>
  <c r="DI326" i="7"/>
  <c r="DH326" i="7"/>
  <c r="DG326" i="7"/>
  <c r="DF326" i="7"/>
  <c r="DE326" i="7"/>
  <c r="DD326" i="7"/>
  <c r="DC326" i="7"/>
  <c r="DB326" i="7"/>
  <c r="DA326" i="7"/>
  <c r="CZ326" i="7"/>
  <c r="CY326" i="7"/>
  <c r="CX326" i="7"/>
  <c r="CW326" i="7"/>
  <c r="CV326" i="7"/>
  <c r="CU326" i="7"/>
  <c r="CT326" i="7"/>
  <c r="CS326" i="7"/>
  <c r="CR326" i="7"/>
  <c r="CQ326" i="7"/>
  <c r="CP326" i="7"/>
  <c r="CO326" i="7"/>
  <c r="CN326" i="7"/>
  <c r="CM326" i="7"/>
  <c r="CL326" i="7"/>
  <c r="CK326" i="7"/>
  <c r="CJ326" i="7"/>
  <c r="CI326" i="7"/>
  <c r="CH326" i="7"/>
  <c r="CG326" i="7"/>
  <c r="CF326" i="7"/>
  <c r="CE326" i="7"/>
  <c r="CD326" i="7"/>
  <c r="CC326" i="7"/>
  <c r="CB326" i="7"/>
  <c r="CA326" i="7"/>
  <c r="BZ326" i="7"/>
  <c r="BY326" i="7"/>
  <c r="BX326" i="7"/>
  <c r="BW326" i="7"/>
  <c r="BV326" i="7"/>
  <c r="BU326" i="7"/>
  <c r="BT326" i="7"/>
  <c r="BS326" i="7"/>
  <c r="BR326" i="7"/>
  <c r="BQ326" i="7"/>
  <c r="BP326" i="7"/>
  <c r="BO326" i="7"/>
  <c r="BN326" i="7"/>
  <c r="BM326" i="7"/>
  <c r="BL326" i="7"/>
  <c r="BK326" i="7"/>
  <c r="BJ326" i="7"/>
  <c r="BI326" i="7"/>
  <c r="BH326" i="7"/>
  <c r="BG326" i="7"/>
  <c r="BF326" i="7"/>
  <c r="BE326" i="7"/>
  <c r="BD326" i="7"/>
  <c r="BC326" i="7"/>
  <c r="BB326" i="7"/>
  <c r="BA326" i="7"/>
  <c r="AZ326" i="7"/>
  <c r="AY326" i="7"/>
  <c r="AX326" i="7"/>
  <c r="AW326" i="7"/>
  <c r="AV326" i="7"/>
  <c r="AU326" i="7"/>
  <c r="AT326" i="7"/>
  <c r="AS326" i="7"/>
  <c r="AR326" i="7"/>
  <c r="AQ326" i="7"/>
  <c r="AP326" i="7"/>
  <c r="AO326" i="7"/>
  <c r="AN326" i="7"/>
  <c r="AM326" i="7"/>
  <c r="AL326" i="7"/>
  <c r="AK326" i="7"/>
  <c r="AJ326" i="7"/>
  <c r="AI326" i="7"/>
  <c r="AH326" i="7"/>
  <c r="AG326" i="7"/>
  <c r="AF326" i="7"/>
  <c r="AE326" i="7"/>
  <c r="AD326" i="7"/>
  <c r="AC326" i="7"/>
  <c r="AB326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FH325" i="7"/>
  <c r="FG325" i="7"/>
  <c r="FF325" i="7"/>
  <c r="FE325" i="7"/>
  <c r="FD325" i="7"/>
  <c r="FC325" i="7"/>
  <c r="FB325" i="7"/>
  <c r="FA325" i="7"/>
  <c r="EZ325" i="7"/>
  <c r="EY325" i="7"/>
  <c r="EX325" i="7"/>
  <c r="EW325" i="7"/>
  <c r="EV325" i="7"/>
  <c r="EU325" i="7"/>
  <c r="ET325" i="7"/>
  <c r="ES325" i="7"/>
  <c r="ER325" i="7"/>
  <c r="EQ325" i="7"/>
  <c r="EP325" i="7"/>
  <c r="EO325" i="7"/>
  <c r="EN325" i="7"/>
  <c r="EM325" i="7"/>
  <c r="EL325" i="7"/>
  <c r="EK325" i="7"/>
  <c r="EJ325" i="7"/>
  <c r="EI325" i="7"/>
  <c r="EH325" i="7"/>
  <c r="EG325" i="7"/>
  <c r="EF325" i="7"/>
  <c r="EE325" i="7"/>
  <c r="ED325" i="7"/>
  <c r="EC325" i="7"/>
  <c r="EB325" i="7"/>
  <c r="EA325" i="7"/>
  <c r="DZ325" i="7"/>
  <c r="DY325" i="7"/>
  <c r="DX325" i="7"/>
  <c r="DW325" i="7"/>
  <c r="DV325" i="7"/>
  <c r="DU325" i="7"/>
  <c r="DT325" i="7"/>
  <c r="DS325" i="7"/>
  <c r="DR325" i="7"/>
  <c r="DQ325" i="7"/>
  <c r="DP325" i="7"/>
  <c r="DO325" i="7"/>
  <c r="DN325" i="7"/>
  <c r="DM325" i="7"/>
  <c r="DL325" i="7"/>
  <c r="DK325" i="7"/>
  <c r="DJ325" i="7"/>
  <c r="DI325" i="7"/>
  <c r="DH325" i="7"/>
  <c r="DG325" i="7"/>
  <c r="DF325" i="7"/>
  <c r="DE325" i="7"/>
  <c r="DD325" i="7"/>
  <c r="DC325" i="7"/>
  <c r="DB325" i="7"/>
  <c r="DA325" i="7"/>
  <c r="CZ325" i="7"/>
  <c r="CY325" i="7"/>
  <c r="CX325" i="7"/>
  <c r="CW325" i="7"/>
  <c r="CV325" i="7"/>
  <c r="CU325" i="7"/>
  <c r="CT325" i="7"/>
  <c r="CS325" i="7"/>
  <c r="CR325" i="7"/>
  <c r="CQ325" i="7"/>
  <c r="CP325" i="7"/>
  <c r="CO325" i="7"/>
  <c r="CN325" i="7"/>
  <c r="CM325" i="7"/>
  <c r="CL325" i="7"/>
  <c r="CK325" i="7"/>
  <c r="CJ325" i="7"/>
  <c r="CI325" i="7"/>
  <c r="CH325" i="7"/>
  <c r="CG325" i="7"/>
  <c r="CF325" i="7"/>
  <c r="CE325" i="7"/>
  <c r="CD325" i="7"/>
  <c r="CC325" i="7"/>
  <c r="CB325" i="7"/>
  <c r="CA325" i="7"/>
  <c r="BZ325" i="7"/>
  <c r="BY325" i="7"/>
  <c r="BX325" i="7"/>
  <c r="BW325" i="7"/>
  <c r="BV325" i="7"/>
  <c r="BU325" i="7"/>
  <c r="BT325" i="7"/>
  <c r="BS325" i="7"/>
  <c r="BR325" i="7"/>
  <c r="BQ325" i="7"/>
  <c r="BP325" i="7"/>
  <c r="BO325" i="7"/>
  <c r="BN325" i="7"/>
  <c r="BM325" i="7"/>
  <c r="BL325" i="7"/>
  <c r="BK325" i="7"/>
  <c r="BJ325" i="7"/>
  <c r="BI325" i="7"/>
  <c r="BH325" i="7"/>
  <c r="BG325" i="7"/>
  <c r="BF325" i="7"/>
  <c r="BE325" i="7"/>
  <c r="BD325" i="7"/>
  <c r="BC325" i="7"/>
  <c r="BB325" i="7"/>
  <c r="BA325" i="7"/>
  <c r="AZ325" i="7"/>
  <c r="AY325" i="7"/>
  <c r="AX325" i="7"/>
  <c r="AW325" i="7"/>
  <c r="AV325" i="7"/>
  <c r="AU325" i="7"/>
  <c r="AT325" i="7"/>
  <c r="AS325" i="7"/>
  <c r="AR325" i="7"/>
  <c r="AQ325" i="7"/>
  <c r="AP325" i="7"/>
  <c r="AO325" i="7"/>
  <c r="AN325" i="7"/>
  <c r="AM325" i="7"/>
  <c r="AL325" i="7"/>
  <c r="AK325" i="7"/>
  <c r="AJ325" i="7"/>
  <c r="AI325" i="7"/>
  <c r="AH325" i="7"/>
  <c r="AG325" i="7"/>
  <c r="AF325" i="7"/>
  <c r="AE325" i="7"/>
  <c r="AD325" i="7"/>
  <c r="AC325" i="7"/>
  <c r="AB325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FH324" i="7"/>
  <c r="FG324" i="7"/>
  <c r="FF324" i="7"/>
  <c r="FE324" i="7"/>
  <c r="FD324" i="7"/>
  <c r="FC324" i="7"/>
  <c r="FB324" i="7"/>
  <c r="FA324" i="7"/>
  <c r="EZ324" i="7"/>
  <c r="EY324" i="7"/>
  <c r="EX324" i="7"/>
  <c r="EW324" i="7"/>
  <c r="EV324" i="7"/>
  <c r="EU324" i="7"/>
  <c r="ET324" i="7"/>
  <c r="ES324" i="7"/>
  <c r="ER324" i="7"/>
  <c r="EQ324" i="7"/>
  <c r="EP324" i="7"/>
  <c r="EO324" i="7"/>
  <c r="EN324" i="7"/>
  <c r="EM324" i="7"/>
  <c r="EL324" i="7"/>
  <c r="EK324" i="7"/>
  <c r="EJ324" i="7"/>
  <c r="EI324" i="7"/>
  <c r="EH324" i="7"/>
  <c r="EG324" i="7"/>
  <c r="EF324" i="7"/>
  <c r="EE324" i="7"/>
  <c r="ED324" i="7"/>
  <c r="EC324" i="7"/>
  <c r="EB324" i="7"/>
  <c r="EA324" i="7"/>
  <c r="DZ324" i="7"/>
  <c r="DY324" i="7"/>
  <c r="DX324" i="7"/>
  <c r="DW324" i="7"/>
  <c r="DV324" i="7"/>
  <c r="DU324" i="7"/>
  <c r="DT324" i="7"/>
  <c r="DS324" i="7"/>
  <c r="DR324" i="7"/>
  <c r="DQ324" i="7"/>
  <c r="DP324" i="7"/>
  <c r="DO324" i="7"/>
  <c r="DN324" i="7"/>
  <c r="DM324" i="7"/>
  <c r="DL324" i="7"/>
  <c r="DK324" i="7"/>
  <c r="DJ324" i="7"/>
  <c r="DI324" i="7"/>
  <c r="DH324" i="7"/>
  <c r="DG324" i="7"/>
  <c r="DF324" i="7"/>
  <c r="DE324" i="7"/>
  <c r="DD324" i="7"/>
  <c r="DC324" i="7"/>
  <c r="DB324" i="7"/>
  <c r="DA324" i="7"/>
  <c r="CZ324" i="7"/>
  <c r="CY324" i="7"/>
  <c r="CX324" i="7"/>
  <c r="CW324" i="7"/>
  <c r="CV324" i="7"/>
  <c r="CU324" i="7"/>
  <c r="CT324" i="7"/>
  <c r="CS324" i="7"/>
  <c r="CR324" i="7"/>
  <c r="CQ324" i="7"/>
  <c r="CP324" i="7"/>
  <c r="CO324" i="7"/>
  <c r="CN324" i="7"/>
  <c r="CM324" i="7"/>
  <c r="CL324" i="7"/>
  <c r="CK324" i="7"/>
  <c r="CJ324" i="7"/>
  <c r="CI324" i="7"/>
  <c r="CH324" i="7"/>
  <c r="CG324" i="7"/>
  <c r="CF324" i="7"/>
  <c r="CE324" i="7"/>
  <c r="CD324" i="7"/>
  <c r="CC324" i="7"/>
  <c r="CB324" i="7"/>
  <c r="CA324" i="7"/>
  <c r="BZ324" i="7"/>
  <c r="BY324" i="7"/>
  <c r="BX324" i="7"/>
  <c r="BW324" i="7"/>
  <c r="BV324" i="7"/>
  <c r="BU324" i="7"/>
  <c r="BT324" i="7"/>
  <c r="BS324" i="7"/>
  <c r="BR324" i="7"/>
  <c r="BQ324" i="7"/>
  <c r="BP324" i="7"/>
  <c r="BO324" i="7"/>
  <c r="BN324" i="7"/>
  <c r="BM324" i="7"/>
  <c r="BL324" i="7"/>
  <c r="BK324" i="7"/>
  <c r="BJ324" i="7"/>
  <c r="BI324" i="7"/>
  <c r="BH324" i="7"/>
  <c r="BG324" i="7"/>
  <c r="BF324" i="7"/>
  <c r="BE324" i="7"/>
  <c r="BD324" i="7"/>
  <c r="BC324" i="7"/>
  <c r="BB324" i="7"/>
  <c r="BA324" i="7"/>
  <c r="AZ324" i="7"/>
  <c r="AY324" i="7"/>
  <c r="AX324" i="7"/>
  <c r="AW324" i="7"/>
  <c r="AV324" i="7"/>
  <c r="AU324" i="7"/>
  <c r="AT324" i="7"/>
  <c r="AS324" i="7"/>
  <c r="AR324" i="7"/>
  <c r="AQ324" i="7"/>
  <c r="AP324" i="7"/>
  <c r="AO324" i="7"/>
  <c r="AN324" i="7"/>
  <c r="AM324" i="7"/>
  <c r="AL324" i="7"/>
  <c r="AK324" i="7"/>
  <c r="AJ324" i="7"/>
  <c r="AI324" i="7"/>
  <c r="AH324" i="7"/>
  <c r="AG324" i="7"/>
  <c r="AF324" i="7"/>
  <c r="AE324" i="7"/>
  <c r="AD324" i="7"/>
  <c r="AC324" i="7"/>
  <c r="AB324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FH323" i="7"/>
  <c r="FG323" i="7"/>
  <c r="FF323" i="7"/>
  <c r="FE323" i="7"/>
  <c r="FD323" i="7"/>
  <c r="FC323" i="7"/>
  <c r="FB323" i="7"/>
  <c r="FA323" i="7"/>
  <c r="EZ323" i="7"/>
  <c r="EY323" i="7"/>
  <c r="EX323" i="7"/>
  <c r="EW323" i="7"/>
  <c r="EV323" i="7"/>
  <c r="EU323" i="7"/>
  <c r="ET323" i="7"/>
  <c r="ES323" i="7"/>
  <c r="ER323" i="7"/>
  <c r="EQ323" i="7"/>
  <c r="EP323" i="7"/>
  <c r="EO323" i="7"/>
  <c r="EN323" i="7"/>
  <c r="EM323" i="7"/>
  <c r="EL323" i="7"/>
  <c r="EK323" i="7"/>
  <c r="EJ323" i="7"/>
  <c r="EI323" i="7"/>
  <c r="EH323" i="7"/>
  <c r="EG323" i="7"/>
  <c r="EF323" i="7"/>
  <c r="EE323" i="7"/>
  <c r="ED323" i="7"/>
  <c r="EC323" i="7"/>
  <c r="EB323" i="7"/>
  <c r="EA323" i="7"/>
  <c r="DZ323" i="7"/>
  <c r="DY323" i="7"/>
  <c r="DX323" i="7"/>
  <c r="DW323" i="7"/>
  <c r="DV323" i="7"/>
  <c r="DU323" i="7"/>
  <c r="DT323" i="7"/>
  <c r="DS323" i="7"/>
  <c r="DR323" i="7"/>
  <c r="DQ323" i="7"/>
  <c r="DP323" i="7"/>
  <c r="DO323" i="7"/>
  <c r="DN323" i="7"/>
  <c r="DM323" i="7"/>
  <c r="DL323" i="7"/>
  <c r="DK323" i="7"/>
  <c r="DJ323" i="7"/>
  <c r="DI323" i="7"/>
  <c r="DH323" i="7"/>
  <c r="DG323" i="7"/>
  <c r="DF323" i="7"/>
  <c r="DE323" i="7"/>
  <c r="DD323" i="7"/>
  <c r="DC323" i="7"/>
  <c r="DB323" i="7"/>
  <c r="DA323" i="7"/>
  <c r="CZ323" i="7"/>
  <c r="CY323" i="7"/>
  <c r="CX323" i="7"/>
  <c r="CW323" i="7"/>
  <c r="CV323" i="7"/>
  <c r="CU323" i="7"/>
  <c r="CT323" i="7"/>
  <c r="CS323" i="7"/>
  <c r="CR323" i="7"/>
  <c r="CQ323" i="7"/>
  <c r="CP323" i="7"/>
  <c r="CO323" i="7"/>
  <c r="CN323" i="7"/>
  <c r="CM323" i="7"/>
  <c r="CL323" i="7"/>
  <c r="CK323" i="7"/>
  <c r="CJ323" i="7"/>
  <c r="CI323" i="7"/>
  <c r="CH323" i="7"/>
  <c r="CG323" i="7"/>
  <c r="CF323" i="7"/>
  <c r="CE323" i="7"/>
  <c r="CD323" i="7"/>
  <c r="CC323" i="7"/>
  <c r="CB323" i="7"/>
  <c r="CA323" i="7"/>
  <c r="BZ323" i="7"/>
  <c r="BY323" i="7"/>
  <c r="BX323" i="7"/>
  <c r="BW323" i="7"/>
  <c r="BV323" i="7"/>
  <c r="BU323" i="7"/>
  <c r="BT323" i="7"/>
  <c r="BS323" i="7"/>
  <c r="BR323" i="7"/>
  <c r="BQ323" i="7"/>
  <c r="BP323" i="7"/>
  <c r="BO323" i="7"/>
  <c r="BN323" i="7"/>
  <c r="BM323" i="7"/>
  <c r="BL323" i="7"/>
  <c r="BK323" i="7"/>
  <c r="BJ323" i="7"/>
  <c r="BI323" i="7"/>
  <c r="BH323" i="7"/>
  <c r="BG323" i="7"/>
  <c r="BF323" i="7"/>
  <c r="BE323" i="7"/>
  <c r="BD323" i="7"/>
  <c r="BC323" i="7"/>
  <c r="BB323" i="7"/>
  <c r="BA323" i="7"/>
  <c r="AZ323" i="7"/>
  <c r="AY323" i="7"/>
  <c r="AX323" i="7"/>
  <c r="AW323" i="7"/>
  <c r="AV323" i="7"/>
  <c r="AU323" i="7"/>
  <c r="AT323" i="7"/>
  <c r="AS323" i="7"/>
  <c r="AR323" i="7"/>
  <c r="AQ323" i="7"/>
  <c r="AP323" i="7"/>
  <c r="AO323" i="7"/>
  <c r="AN323" i="7"/>
  <c r="AM323" i="7"/>
  <c r="AL323" i="7"/>
  <c r="AK323" i="7"/>
  <c r="AJ323" i="7"/>
  <c r="AI323" i="7"/>
  <c r="AH323" i="7"/>
  <c r="AG323" i="7"/>
  <c r="AF323" i="7"/>
  <c r="AE323" i="7"/>
  <c r="AD323" i="7"/>
  <c r="AC323" i="7"/>
  <c r="AB323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FH322" i="7"/>
  <c r="FG322" i="7"/>
  <c r="FF322" i="7"/>
  <c r="FE322" i="7"/>
  <c r="FD322" i="7"/>
  <c r="FC322" i="7"/>
  <c r="FB322" i="7"/>
  <c r="FA322" i="7"/>
  <c r="EZ322" i="7"/>
  <c r="EY322" i="7"/>
  <c r="EX322" i="7"/>
  <c r="EW322" i="7"/>
  <c r="EV322" i="7"/>
  <c r="EU322" i="7"/>
  <c r="ET322" i="7"/>
  <c r="ES322" i="7"/>
  <c r="ER322" i="7"/>
  <c r="EQ322" i="7"/>
  <c r="EP322" i="7"/>
  <c r="EO322" i="7"/>
  <c r="EN322" i="7"/>
  <c r="EM322" i="7"/>
  <c r="EL322" i="7"/>
  <c r="EK322" i="7"/>
  <c r="EJ322" i="7"/>
  <c r="EI322" i="7"/>
  <c r="EH322" i="7"/>
  <c r="EG322" i="7"/>
  <c r="EF322" i="7"/>
  <c r="EE322" i="7"/>
  <c r="ED322" i="7"/>
  <c r="EC322" i="7"/>
  <c r="EB322" i="7"/>
  <c r="EA322" i="7"/>
  <c r="DZ322" i="7"/>
  <c r="DY322" i="7"/>
  <c r="DX322" i="7"/>
  <c r="DW322" i="7"/>
  <c r="DV322" i="7"/>
  <c r="DU322" i="7"/>
  <c r="DT322" i="7"/>
  <c r="DS322" i="7"/>
  <c r="DR322" i="7"/>
  <c r="DQ322" i="7"/>
  <c r="DP322" i="7"/>
  <c r="DO322" i="7"/>
  <c r="DN322" i="7"/>
  <c r="DM322" i="7"/>
  <c r="DL322" i="7"/>
  <c r="DK322" i="7"/>
  <c r="DJ322" i="7"/>
  <c r="DI322" i="7"/>
  <c r="DH322" i="7"/>
  <c r="DG322" i="7"/>
  <c r="DF322" i="7"/>
  <c r="DE322" i="7"/>
  <c r="DD322" i="7"/>
  <c r="DC322" i="7"/>
  <c r="DB322" i="7"/>
  <c r="DA322" i="7"/>
  <c r="CZ322" i="7"/>
  <c r="CY322" i="7"/>
  <c r="CX322" i="7"/>
  <c r="CW322" i="7"/>
  <c r="CV322" i="7"/>
  <c r="CU322" i="7"/>
  <c r="CT322" i="7"/>
  <c r="CS322" i="7"/>
  <c r="CR322" i="7"/>
  <c r="CQ322" i="7"/>
  <c r="CP322" i="7"/>
  <c r="CO322" i="7"/>
  <c r="CN322" i="7"/>
  <c r="CM322" i="7"/>
  <c r="CL322" i="7"/>
  <c r="CK322" i="7"/>
  <c r="CJ322" i="7"/>
  <c r="CI322" i="7"/>
  <c r="CH322" i="7"/>
  <c r="CG322" i="7"/>
  <c r="CF322" i="7"/>
  <c r="CE322" i="7"/>
  <c r="CD322" i="7"/>
  <c r="CC322" i="7"/>
  <c r="CB322" i="7"/>
  <c r="CA322" i="7"/>
  <c r="BZ322" i="7"/>
  <c r="BY322" i="7"/>
  <c r="BX322" i="7"/>
  <c r="BW322" i="7"/>
  <c r="BV322" i="7"/>
  <c r="BU322" i="7"/>
  <c r="BT322" i="7"/>
  <c r="BS322" i="7"/>
  <c r="BR322" i="7"/>
  <c r="BQ322" i="7"/>
  <c r="BP322" i="7"/>
  <c r="BO322" i="7"/>
  <c r="BN322" i="7"/>
  <c r="BM322" i="7"/>
  <c r="BL322" i="7"/>
  <c r="BK322" i="7"/>
  <c r="BJ322" i="7"/>
  <c r="BI322" i="7"/>
  <c r="BH322" i="7"/>
  <c r="BG322" i="7"/>
  <c r="BF322" i="7"/>
  <c r="BE322" i="7"/>
  <c r="BD322" i="7"/>
  <c r="BC322" i="7"/>
  <c r="BB322" i="7"/>
  <c r="BA322" i="7"/>
  <c r="AZ322" i="7"/>
  <c r="AY322" i="7"/>
  <c r="AX322" i="7"/>
  <c r="AW322" i="7"/>
  <c r="AV322" i="7"/>
  <c r="AU322" i="7"/>
  <c r="AT322" i="7"/>
  <c r="AS322" i="7"/>
  <c r="AR322" i="7"/>
  <c r="AQ322" i="7"/>
  <c r="AP322" i="7"/>
  <c r="AO322" i="7"/>
  <c r="AN322" i="7"/>
  <c r="AM322" i="7"/>
  <c r="AL322" i="7"/>
  <c r="AK322" i="7"/>
  <c r="AJ322" i="7"/>
  <c r="AI322" i="7"/>
  <c r="AH322" i="7"/>
  <c r="AG322" i="7"/>
  <c r="AF322" i="7"/>
  <c r="AE322" i="7"/>
  <c r="AD322" i="7"/>
  <c r="AC322" i="7"/>
  <c r="AB322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D322" i="7"/>
  <c r="C322" i="7"/>
  <c r="B322" i="7"/>
  <c r="FH321" i="7"/>
  <c r="FG321" i="7"/>
  <c r="FF321" i="7"/>
  <c r="FE321" i="7"/>
  <c r="FD321" i="7"/>
  <c r="FC321" i="7"/>
  <c r="FB321" i="7"/>
  <c r="FA321" i="7"/>
  <c r="EZ321" i="7"/>
  <c r="EY321" i="7"/>
  <c r="EX321" i="7"/>
  <c r="EW321" i="7"/>
  <c r="EV321" i="7"/>
  <c r="EU321" i="7"/>
  <c r="ET321" i="7"/>
  <c r="ES321" i="7"/>
  <c r="ER321" i="7"/>
  <c r="EQ321" i="7"/>
  <c r="EP321" i="7"/>
  <c r="EO321" i="7"/>
  <c r="EN321" i="7"/>
  <c r="EM321" i="7"/>
  <c r="EL321" i="7"/>
  <c r="EK321" i="7"/>
  <c r="EJ321" i="7"/>
  <c r="EI321" i="7"/>
  <c r="EH321" i="7"/>
  <c r="EG321" i="7"/>
  <c r="EF321" i="7"/>
  <c r="EE321" i="7"/>
  <c r="ED321" i="7"/>
  <c r="EC321" i="7"/>
  <c r="EB321" i="7"/>
  <c r="EA321" i="7"/>
  <c r="DZ321" i="7"/>
  <c r="DY321" i="7"/>
  <c r="DX321" i="7"/>
  <c r="DW321" i="7"/>
  <c r="DV321" i="7"/>
  <c r="DU321" i="7"/>
  <c r="DT321" i="7"/>
  <c r="DS321" i="7"/>
  <c r="DR321" i="7"/>
  <c r="DQ321" i="7"/>
  <c r="DP321" i="7"/>
  <c r="DO321" i="7"/>
  <c r="DN321" i="7"/>
  <c r="DM321" i="7"/>
  <c r="DL321" i="7"/>
  <c r="DK321" i="7"/>
  <c r="DJ321" i="7"/>
  <c r="DI321" i="7"/>
  <c r="DH321" i="7"/>
  <c r="DG321" i="7"/>
  <c r="DF321" i="7"/>
  <c r="DE321" i="7"/>
  <c r="DD321" i="7"/>
  <c r="DC321" i="7"/>
  <c r="DB321" i="7"/>
  <c r="DA321" i="7"/>
  <c r="CZ321" i="7"/>
  <c r="CY321" i="7"/>
  <c r="CX321" i="7"/>
  <c r="CW321" i="7"/>
  <c r="CV321" i="7"/>
  <c r="CU321" i="7"/>
  <c r="CT321" i="7"/>
  <c r="CS321" i="7"/>
  <c r="CR321" i="7"/>
  <c r="CQ321" i="7"/>
  <c r="CP321" i="7"/>
  <c r="CO321" i="7"/>
  <c r="CN321" i="7"/>
  <c r="CM321" i="7"/>
  <c r="CL321" i="7"/>
  <c r="CK321" i="7"/>
  <c r="CJ321" i="7"/>
  <c r="CI321" i="7"/>
  <c r="CH321" i="7"/>
  <c r="CG321" i="7"/>
  <c r="CF321" i="7"/>
  <c r="CE321" i="7"/>
  <c r="CD321" i="7"/>
  <c r="CC321" i="7"/>
  <c r="CB321" i="7"/>
  <c r="CA321" i="7"/>
  <c r="BZ321" i="7"/>
  <c r="BY321" i="7"/>
  <c r="BX321" i="7"/>
  <c r="BW321" i="7"/>
  <c r="BV321" i="7"/>
  <c r="BU321" i="7"/>
  <c r="BT321" i="7"/>
  <c r="BS321" i="7"/>
  <c r="BR321" i="7"/>
  <c r="BQ321" i="7"/>
  <c r="BP321" i="7"/>
  <c r="BO321" i="7"/>
  <c r="BN321" i="7"/>
  <c r="BM321" i="7"/>
  <c r="BL321" i="7"/>
  <c r="BK321" i="7"/>
  <c r="BJ321" i="7"/>
  <c r="BI321" i="7"/>
  <c r="BH321" i="7"/>
  <c r="BG321" i="7"/>
  <c r="BF321" i="7"/>
  <c r="BE321" i="7"/>
  <c r="BD321" i="7"/>
  <c r="BC321" i="7"/>
  <c r="BB321" i="7"/>
  <c r="BA321" i="7"/>
  <c r="AZ321" i="7"/>
  <c r="AY321" i="7"/>
  <c r="AX321" i="7"/>
  <c r="AW321" i="7"/>
  <c r="AV321" i="7"/>
  <c r="AU321" i="7"/>
  <c r="AT321" i="7"/>
  <c r="AS321" i="7"/>
  <c r="AR321" i="7"/>
  <c r="AQ321" i="7"/>
  <c r="AP321" i="7"/>
  <c r="AO321" i="7"/>
  <c r="AN321" i="7"/>
  <c r="AM321" i="7"/>
  <c r="AL321" i="7"/>
  <c r="AK321" i="7"/>
  <c r="AJ321" i="7"/>
  <c r="AI321" i="7"/>
  <c r="AH321" i="7"/>
  <c r="AG321" i="7"/>
  <c r="AF321" i="7"/>
  <c r="AE321" i="7"/>
  <c r="AD321" i="7"/>
  <c r="AC321" i="7"/>
  <c r="AB321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FH320" i="7"/>
  <c r="FG320" i="7"/>
  <c r="FF320" i="7"/>
  <c r="FE320" i="7"/>
  <c r="FD320" i="7"/>
  <c r="FC320" i="7"/>
  <c r="FB320" i="7"/>
  <c r="FA320" i="7"/>
  <c r="EZ320" i="7"/>
  <c r="EY320" i="7"/>
  <c r="EX320" i="7"/>
  <c r="EW320" i="7"/>
  <c r="EV320" i="7"/>
  <c r="EU320" i="7"/>
  <c r="ET320" i="7"/>
  <c r="ES320" i="7"/>
  <c r="ER320" i="7"/>
  <c r="EQ320" i="7"/>
  <c r="EP320" i="7"/>
  <c r="EO320" i="7"/>
  <c r="EN320" i="7"/>
  <c r="EM320" i="7"/>
  <c r="EL320" i="7"/>
  <c r="EK320" i="7"/>
  <c r="EJ320" i="7"/>
  <c r="EI320" i="7"/>
  <c r="EH320" i="7"/>
  <c r="EG320" i="7"/>
  <c r="EF320" i="7"/>
  <c r="EE320" i="7"/>
  <c r="ED320" i="7"/>
  <c r="EC320" i="7"/>
  <c r="EB320" i="7"/>
  <c r="EA320" i="7"/>
  <c r="DZ320" i="7"/>
  <c r="DY320" i="7"/>
  <c r="DX320" i="7"/>
  <c r="DW320" i="7"/>
  <c r="DV320" i="7"/>
  <c r="DU320" i="7"/>
  <c r="DT320" i="7"/>
  <c r="DS320" i="7"/>
  <c r="DR320" i="7"/>
  <c r="DQ320" i="7"/>
  <c r="DP320" i="7"/>
  <c r="DO320" i="7"/>
  <c r="DN320" i="7"/>
  <c r="DM320" i="7"/>
  <c r="DL320" i="7"/>
  <c r="DK320" i="7"/>
  <c r="DJ320" i="7"/>
  <c r="DI320" i="7"/>
  <c r="DH320" i="7"/>
  <c r="DG320" i="7"/>
  <c r="DF320" i="7"/>
  <c r="DE320" i="7"/>
  <c r="DD320" i="7"/>
  <c r="DC320" i="7"/>
  <c r="DB320" i="7"/>
  <c r="DA320" i="7"/>
  <c r="CZ320" i="7"/>
  <c r="CY320" i="7"/>
  <c r="CX320" i="7"/>
  <c r="CW320" i="7"/>
  <c r="CV320" i="7"/>
  <c r="CU320" i="7"/>
  <c r="CT320" i="7"/>
  <c r="CS320" i="7"/>
  <c r="CR320" i="7"/>
  <c r="CQ320" i="7"/>
  <c r="CP320" i="7"/>
  <c r="CO320" i="7"/>
  <c r="CN320" i="7"/>
  <c r="CM320" i="7"/>
  <c r="CL320" i="7"/>
  <c r="CK320" i="7"/>
  <c r="CJ320" i="7"/>
  <c r="CI320" i="7"/>
  <c r="CH320" i="7"/>
  <c r="CG320" i="7"/>
  <c r="CF320" i="7"/>
  <c r="CE320" i="7"/>
  <c r="CD320" i="7"/>
  <c r="CC320" i="7"/>
  <c r="CB320" i="7"/>
  <c r="CA320" i="7"/>
  <c r="BZ320" i="7"/>
  <c r="BY320" i="7"/>
  <c r="BX320" i="7"/>
  <c r="BW320" i="7"/>
  <c r="BV320" i="7"/>
  <c r="BU320" i="7"/>
  <c r="BT320" i="7"/>
  <c r="BS320" i="7"/>
  <c r="BR320" i="7"/>
  <c r="BQ320" i="7"/>
  <c r="BP320" i="7"/>
  <c r="BO320" i="7"/>
  <c r="BN320" i="7"/>
  <c r="BM320" i="7"/>
  <c r="BL320" i="7"/>
  <c r="BK320" i="7"/>
  <c r="BJ320" i="7"/>
  <c r="BI320" i="7"/>
  <c r="BH320" i="7"/>
  <c r="BG320" i="7"/>
  <c r="BF320" i="7"/>
  <c r="BE320" i="7"/>
  <c r="BD320" i="7"/>
  <c r="BC320" i="7"/>
  <c r="BB320" i="7"/>
  <c r="BA320" i="7"/>
  <c r="AZ320" i="7"/>
  <c r="AY320" i="7"/>
  <c r="AX320" i="7"/>
  <c r="AW320" i="7"/>
  <c r="AV320" i="7"/>
  <c r="AU320" i="7"/>
  <c r="AT320" i="7"/>
  <c r="AS320" i="7"/>
  <c r="AR320" i="7"/>
  <c r="AQ320" i="7"/>
  <c r="AP320" i="7"/>
  <c r="AO320" i="7"/>
  <c r="AN320" i="7"/>
  <c r="AM320" i="7"/>
  <c r="AL320" i="7"/>
  <c r="AK320" i="7"/>
  <c r="AJ320" i="7"/>
  <c r="AI320" i="7"/>
  <c r="AH320" i="7"/>
  <c r="AG320" i="7"/>
  <c r="AF320" i="7"/>
  <c r="AE320" i="7"/>
  <c r="AD320" i="7"/>
  <c r="AC320" i="7"/>
  <c r="AB320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D320" i="7"/>
  <c r="C320" i="7"/>
  <c r="B320" i="7"/>
  <c r="FH319" i="7"/>
  <c r="FG319" i="7"/>
  <c r="FF319" i="7"/>
  <c r="FE319" i="7"/>
  <c r="FD319" i="7"/>
  <c r="FC319" i="7"/>
  <c r="FB319" i="7"/>
  <c r="FA319" i="7"/>
  <c r="EZ319" i="7"/>
  <c r="EY319" i="7"/>
  <c r="EX319" i="7"/>
  <c r="EW319" i="7"/>
  <c r="EV319" i="7"/>
  <c r="EU319" i="7"/>
  <c r="ET319" i="7"/>
  <c r="ES319" i="7"/>
  <c r="ER319" i="7"/>
  <c r="EQ319" i="7"/>
  <c r="EP319" i="7"/>
  <c r="EO319" i="7"/>
  <c r="EN319" i="7"/>
  <c r="EM319" i="7"/>
  <c r="EL319" i="7"/>
  <c r="EK319" i="7"/>
  <c r="EJ319" i="7"/>
  <c r="EI319" i="7"/>
  <c r="EH319" i="7"/>
  <c r="EG319" i="7"/>
  <c r="EF319" i="7"/>
  <c r="EE319" i="7"/>
  <c r="ED319" i="7"/>
  <c r="EC319" i="7"/>
  <c r="EB319" i="7"/>
  <c r="EA319" i="7"/>
  <c r="DZ319" i="7"/>
  <c r="DY319" i="7"/>
  <c r="DX319" i="7"/>
  <c r="DW319" i="7"/>
  <c r="DV319" i="7"/>
  <c r="DU319" i="7"/>
  <c r="DT319" i="7"/>
  <c r="DS319" i="7"/>
  <c r="DR319" i="7"/>
  <c r="DQ319" i="7"/>
  <c r="DP319" i="7"/>
  <c r="DO319" i="7"/>
  <c r="DN319" i="7"/>
  <c r="DM319" i="7"/>
  <c r="DL319" i="7"/>
  <c r="DK319" i="7"/>
  <c r="DJ319" i="7"/>
  <c r="DI319" i="7"/>
  <c r="DH319" i="7"/>
  <c r="DG319" i="7"/>
  <c r="DF319" i="7"/>
  <c r="DE319" i="7"/>
  <c r="DD319" i="7"/>
  <c r="DC319" i="7"/>
  <c r="DB319" i="7"/>
  <c r="DA319" i="7"/>
  <c r="CZ319" i="7"/>
  <c r="CY319" i="7"/>
  <c r="CX319" i="7"/>
  <c r="CW319" i="7"/>
  <c r="CV319" i="7"/>
  <c r="CU319" i="7"/>
  <c r="CT319" i="7"/>
  <c r="CS319" i="7"/>
  <c r="CR319" i="7"/>
  <c r="CQ319" i="7"/>
  <c r="CP319" i="7"/>
  <c r="CO319" i="7"/>
  <c r="CN319" i="7"/>
  <c r="CM319" i="7"/>
  <c r="CL319" i="7"/>
  <c r="CK319" i="7"/>
  <c r="CJ319" i="7"/>
  <c r="CI319" i="7"/>
  <c r="CH319" i="7"/>
  <c r="CG319" i="7"/>
  <c r="CF319" i="7"/>
  <c r="CE319" i="7"/>
  <c r="CD319" i="7"/>
  <c r="CC319" i="7"/>
  <c r="CB319" i="7"/>
  <c r="CA319" i="7"/>
  <c r="BZ319" i="7"/>
  <c r="BY319" i="7"/>
  <c r="BX319" i="7"/>
  <c r="BW319" i="7"/>
  <c r="BV319" i="7"/>
  <c r="BU319" i="7"/>
  <c r="BT319" i="7"/>
  <c r="BS319" i="7"/>
  <c r="BR319" i="7"/>
  <c r="BQ319" i="7"/>
  <c r="BP319" i="7"/>
  <c r="BO319" i="7"/>
  <c r="BN319" i="7"/>
  <c r="BM319" i="7"/>
  <c r="BL319" i="7"/>
  <c r="BK319" i="7"/>
  <c r="BJ319" i="7"/>
  <c r="BI319" i="7"/>
  <c r="BH319" i="7"/>
  <c r="BG319" i="7"/>
  <c r="BF319" i="7"/>
  <c r="BE319" i="7"/>
  <c r="BD319" i="7"/>
  <c r="BC319" i="7"/>
  <c r="BB319" i="7"/>
  <c r="BA319" i="7"/>
  <c r="AZ319" i="7"/>
  <c r="AY319" i="7"/>
  <c r="AX319" i="7"/>
  <c r="AW319" i="7"/>
  <c r="AV319" i="7"/>
  <c r="AU319" i="7"/>
  <c r="AT319" i="7"/>
  <c r="AS319" i="7"/>
  <c r="AR319" i="7"/>
  <c r="AQ319" i="7"/>
  <c r="AP319" i="7"/>
  <c r="AO319" i="7"/>
  <c r="AN319" i="7"/>
  <c r="AM319" i="7"/>
  <c r="AL319" i="7"/>
  <c r="AK319" i="7"/>
  <c r="AJ319" i="7"/>
  <c r="AI319" i="7"/>
  <c r="AH319" i="7"/>
  <c r="AG319" i="7"/>
  <c r="AF319" i="7"/>
  <c r="AE319" i="7"/>
  <c r="AD319" i="7"/>
  <c r="AC319" i="7"/>
  <c r="AB319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D319" i="7"/>
  <c r="C319" i="7"/>
  <c r="B319" i="7"/>
  <c r="FH318" i="7"/>
  <c r="FG318" i="7"/>
  <c r="FF318" i="7"/>
  <c r="FE318" i="7"/>
  <c r="FD318" i="7"/>
  <c r="FC318" i="7"/>
  <c r="FB318" i="7"/>
  <c r="FA318" i="7"/>
  <c r="EZ318" i="7"/>
  <c r="EY318" i="7"/>
  <c r="EX318" i="7"/>
  <c r="EW318" i="7"/>
  <c r="EV318" i="7"/>
  <c r="EU318" i="7"/>
  <c r="ET318" i="7"/>
  <c r="ES318" i="7"/>
  <c r="ER318" i="7"/>
  <c r="EQ318" i="7"/>
  <c r="EP318" i="7"/>
  <c r="EO318" i="7"/>
  <c r="EN318" i="7"/>
  <c r="EM318" i="7"/>
  <c r="EL318" i="7"/>
  <c r="EK318" i="7"/>
  <c r="EJ318" i="7"/>
  <c r="EI318" i="7"/>
  <c r="EH318" i="7"/>
  <c r="EG318" i="7"/>
  <c r="EF318" i="7"/>
  <c r="EE318" i="7"/>
  <c r="ED318" i="7"/>
  <c r="EC318" i="7"/>
  <c r="EB318" i="7"/>
  <c r="EA318" i="7"/>
  <c r="DZ318" i="7"/>
  <c r="DY318" i="7"/>
  <c r="DX318" i="7"/>
  <c r="DW318" i="7"/>
  <c r="DV318" i="7"/>
  <c r="DU318" i="7"/>
  <c r="DT318" i="7"/>
  <c r="DS318" i="7"/>
  <c r="DR318" i="7"/>
  <c r="DQ318" i="7"/>
  <c r="DP318" i="7"/>
  <c r="DO318" i="7"/>
  <c r="DN318" i="7"/>
  <c r="DM318" i="7"/>
  <c r="DL318" i="7"/>
  <c r="DK318" i="7"/>
  <c r="DJ318" i="7"/>
  <c r="DI318" i="7"/>
  <c r="DH318" i="7"/>
  <c r="DG318" i="7"/>
  <c r="DF318" i="7"/>
  <c r="DE318" i="7"/>
  <c r="DD318" i="7"/>
  <c r="DC318" i="7"/>
  <c r="DB318" i="7"/>
  <c r="DA318" i="7"/>
  <c r="CZ318" i="7"/>
  <c r="CY318" i="7"/>
  <c r="CX318" i="7"/>
  <c r="CW318" i="7"/>
  <c r="CV318" i="7"/>
  <c r="CU318" i="7"/>
  <c r="CT318" i="7"/>
  <c r="CS318" i="7"/>
  <c r="CR318" i="7"/>
  <c r="CQ318" i="7"/>
  <c r="CP318" i="7"/>
  <c r="CO318" i="7"/>
  <c r="CN318" i="7"/>
  <c r="CM318" i="7"/>
  <c r="CL318" i="7"/>
  <c r="CK318" i="7"/>
  <c r="CJ318" i="7"/>
  <c r="CI318" i="7"/>
  <c r="CH318" i="7"/>
  <c r="CG318" i="7"/>
  <c r="CF318" i="7"/>
  <c r="CE318" i="7"/>
  <c r="CD318" i="7"/>
  <c r="CC318" i="7"/>
  <c r="CB318" i="7"/>
  <c r="CA318" i="7"/>
  <c r="BZ318" i="7"/>
  <c r="BY318" i="7"/>
  <c r="BX318" i="7"/>
  <c r="BW318" i="7"/>
  <c r="BV318" i="7"/>
  <c r="BU318" i="7"/>
  <c r="BT318" i="7"/>
  <c r="BS318" i="7"/>
  <c r="BR318" i="7"/>
  <c r="BQ318" i="7"/>
  <c r="BP318" i="7"/>
  <c r="BO318" i="7"/>
  <c r="BN318" i="7"/>
  <c r="BM318" i="7"/>
  <c r="BL318" i="7"/>
  <c r="BK318" i="7"/>
  <c r="BJ318" i="7"/>
  <c r="BI318" i="7"/>
  <c r="BH318" i="7"/>
  <c r="BG318" i="7"/>
  <c r="BF318" i="7"/>
  <c r="BE318" i="7"/>
  <c r="BD318" i="7"/>
  <c r="BC318" i="7"/>
  <c r="BB318" i="7"/>
  <c r="BA318" i="7"/>
  <c r="AZ318" i="7"/>
  <c r="AY318" i="7"/>
  <c r="AX318" i="7"/>
  <c r="AW318" i="7"/>
  <c r="AV318" i="7"/>
  <c r="AU318" i="7"/>
  <c r="AT318" i="7"/>
  <c r="AS318" i="7"/>
  <c r="AR318" i="7"/>
  <c r="AQ318" i="7"/>
  <c r="AP318" i="7"/>
  <c r="AO318" i="7"/>
  <c r="AN318" i="7"/>
  <c r="AM318" i="7"/>
  <c r="AL318" i="7"/>
  <c r="AK318" i="7"/>
  <c r="AJ318" i="7"/>
  <c r="AI318" i="7"/>
  <c r="AH318" i="7"/>
  <c r="AG318" i="7"/>
  <c r="AF318" i="7"/>
  <c r="AE318" i="7"/>
  <c r="AD318" i="7"/>
  <c r="AC318" i="7"/>
  <c r="AB318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FH317" i="7"/>
  <c r="FG317" i="7"/>
  <c r="FF317" i="7"/>
  <c r="FE317" i="7"/>
  <c r="FD317" i="7"/>
  <c r="FC317" i="7"/>
  <c r="FB317" i="7"/>
  <c r="FA317" i="7"/>
  <c r="EZ317" i="7"/>
  <c r="EY317" i="7"/>
  <c r="EX317" i="7"/>
  <c r="EW317" i="7"/>
  <c r="EV317" i="7"/>
  <c r="EU317" i="7"/>
  <c r="ET317" i="7"/>
  <c r="ES317" i="7"/>
  <c r="ER317" i="7"/>
  <c r="EQ317" i="7"/>
  <c r="EP317" i="7"/>
  <c r="EO317" i="7"/>
  <c r="EN317" i="7"/>
  <c r="EM317" i="7"/>
  <c r="EL317" i="7"/>
  <c r="EK317" i="7"/>
  <c r="EJ317" i="7"/>
  <c r="EI317" i="7"/>
  <c r="EH317" i="7"/>
  <c r="EG317" i="7"/>
  <c r="EF317" i="7"/>
  <c r="EE317" i="7"/>
  <c r="ED317" i="7"/>
  <c r="EC317" i="7"/>
  <c r="EB317" i="7"/>
  <c r="EA317" i="7"/>
  <c r="DZ317" i="7"/>
  <c r="DY317" i="7"/>
  <c r="DX317" i="7"/>
  <c r="DW317" i="7"/>
  <c r="DV317" i="7"/>
  <c r="DU317" i="7"/>
  <c r="DT317" i="7"/>
  <c r="DS317" i="7"/>
  <c r="DR317" i="7"/>
  <c r="DQ317" i="7"/>
  <c r="DP317" i="7"/>
  <c r="DO317" i="7"/>
  <c r="DN317" i="7"/>
  <c r="DM317" i="7"/>
  <c r="DL317" i="7"/>
  <c r="DK317" i="7"/>
  <c r="DJ317" i="7"/>
  <c r="DI317" i="7"/>
  <c r="DH317" i="7"/>
  <c r="DG317" i="7"/>
  <c r="DF317" i="7"/>
  <c r="DE317" i="7"/>
  <c r="DD317" i="7"/>
  <c r="DC317" i="7"/>
  <c r="DB317" i="7"/>
  <c r="DA317" i="7"/>
  <c r="CZ317" i="7"/>
  <c r="CY317" i="7"/>
  <c r="CX317" i="7"/>
  <c r="CW317" i="7"/>
  <c r="CV317" i="7"/>
  <c r="CU317" i="7"/>
  <c r="CT317" i="7"/>
  <c r="CS317" i="7"/>
  <c r="CR317" i="7"/>
  <c r="CQ317" i="7"/>
  <c r="CP317" i="7"/>
  <c r="CO317" i="7"/>
  <c r="CN317" i="7"/>
  <c r="CM317" i="7"/>
  <c r="CL317" i="7"/>
  <c r="CK317" i="7"/>
  <c r="CJ317" i="7"/>
  <c r="CI317" i="7"/>
  <c r="CH317" i="7"/>
  <c r="CG317" i="7"/>
  <c r="CF317" i="7"/>
  <c r="CE317" i="7"/>
  <c r="CD317" i="7"/>
  <c r="CC317" i="7"/>
  <c r="CB317" i="7"/>
  <c r="CA317" i="7"/>
  <c r="BZ317" i="7"/>
  <c r="BY317" i="7"/>
  <c r="BX317" i="7"/>
  <c r="BW317" i="7"/>
  <c r="BV317" i="7"/>
  <c r="BU317" i="7"/>
  <c r="BT317" i="7"/>
  <c r="BS317" i="7"/>
  <c r="BR317" i="7"/>
  <c r="BQ317" i="7"/>
  <c r="BP317" i="7"/>
  <c r="BO317" i="7"/>
  <c r="BN317" i="7"/>
  <c r="BM317" i="7"/>
  <c r="BL317" i="7"/>
  <c r="BK317" i="7"/>
  <c r="BJ317" i="7"/>
  <c r="BI317" i="7"/>
  <c r="BH317" i="7"/>
  <c r="BG317" i="7"/>
  <c r="BF317" i="7"/>
  <c r="BE317" i="7"/>
  <c r="BD317" i="7"/>
  <c r="BC317" i="7"/>
  <c r="BB317" i="7"/>
  <c r="BA317" i="7"/>
  <c r="AZ317" i="7"/>
  <c r="AY317" i="7"/>
  <c r="AX317" i="7"/>
  <c r="AW317" i="7"/>
  <c r="AV317" i="7"/>
  <c r="AU317" i="7"/>
  <c r="AT317" i="7"/>
  <c r="AS317" i="7"/>
  <c r="AR317" i="7"/>
  <c r="AQ317" i="7"/>
  <c r="AP317" i="7"/>
  <c r="AO317" i="7"/>
  <c r="AN317" i="7"/>
  <c r="AM317" i="7"/>
  <c r="AL317" i="7"/>
  <c r="AK317" i="7"/>
  <c r="AJ317" i="7"/>
  <c r="AI317" i="7"/>
  <c r="AH317" i="7"/>
  <c r="AG317" i="7"/>
  <c r="AF317" i="7"/>
  <c r="AE317" i="7"/>
  <c r="AD317" i="7"/>
  <c r="AC317" i="7"/>
  <c r="AB317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D317" i="7"/>
  <c r="C317" i="7"/>
  <c r="B317" i="7"/>
  <c r="FH316" i="7"/>
  <c r="FG316" i="7"/>
  <c r="FF316" i="7"/>
  <c r="FE316" i="7"/>
  <c r="FD316" i="7"/>
  <c r="FC316" i="7"/>
  <c r="FB316" i="7"/>
  <c r="FA316" i="7"/>
  <c r="EZ316" i="7"/>
  <c r="EY316" i="7"/>
  <c r="EX316" i="7"/>
  <c r="EW316" i="7"/>
  <c r="EV316" i="7"/>
  <c r="EU316" i="7"/>
  <c r="ET316" i="7"/>
  <c r="ES316" i="7"/>
  <c r="ER316" i="7"/>
  <c r="EQ316" i="7"/>
  <c r="EP316" i="7"/>
  <c r="EO316" i="7"/>
  <c r="EN316" i="7"/>
  <c r="EM316" i="7"/>
  <c r="EL316" i="7"/>
  <c r="EK316" i="7"/>
  <c r="EJ316" i="7"/>
  <c r="EI316" i="7"/>
  <c r="EH316" i="7"/>
  <c r="EG316" i="7"/>
  <c r="EF316" i="7"/>
  <c r="EE316" i="7"/>
  <c r="ED316" i="7"/>
  <c r="EC316" i="7"/>
  <c r="EB316" i="7"/>
  <c r="EA316" i="7"/>
  <c r="DZ316" i="7"/>
  <c r="DY316" i="7"/>
  <c r="DX316" i="7"/>
  <c r="DW316" i="7"/>
  <c r="DV316" i="7"/>
  <c r="DU316" i="7"/>
  <c r="DT316" i="7"/>
  <c r="DS316" i="7"/>
  <c r="DR316" i="7"/>
  <c r="DQ316" i="7"/>
  <c r="DP316" i="7"/>
  <c r="DO316" i="7"/>
  <c r="DN316" i="7"/>
  <c r="DM316" i="7"/>
  <c r="DL316" i="7"/>
  <c r="DK316" i="7"/>
  <c r="DJ316" i="7"/>
  <c r="DI316" i="7"/>
  <c r="DH316" i="7"/>
  <c r="DG316" i="7"/>
  <c r="DF316" i="7"/>
  <c r="DE316" i="7"/>
  <c r="DD316" i="7"/>
  <c r="DC316" i="7"/>
  <c r="DB316" i="7"/>
  <c r="DA316" i="7"/>
  <c r="CZ316" i="7"/>
  <c r="CY316" i="7"/>
  <c r="CX316" i="7"/>
  <c r="CW316" i="7"/>
  <c r="CV316" i="7"/>
  <c r="CU316" i="7"/>
  <c r="CT316" i="7"/>
  <c r="CS316" i="7"/>
  <c r="CR316" i="7"/>
  <c r="CQ316" i="7"/>
  <c r="CP316" i="7"/>
  <c r="CO316" i="7"/>
  <c r="CN316" i="7"/>
  <c r="CM316" i="7"/>
  <c r="CL316" i="7"/>
  <c r="CK316" i="7"/>
  <c r="CJ316" i="7"/>
  <c r="CI316" i="7"/>
  <c r="CH316" i="7"/>
  <c r="CG316" i="7"/>
  <c r="CF316" i="7"/>
  <c r="CE316" i="7"/>
  <c r="CD316" i="7"/>
  <c r="CC316" i="7"/>
  <c r="CB316" i="7"/>
  <c r="CA316" i="7"/>
  <c r="BZ316" i="7"/>
  <c r="BY316" i="7"/>
  <c r="BX316" i="7"/>
  <c r="BW316" i="7"/>
  <c r="BV316" i="7"/>
  <c r="BU316" i="7"/>
  <c r="BT316" i="7"/>
  <c r="BS316" i="7"/>
  <c r="BR316" i="7"/>
  <c r="BQ316" i="7"/>
  <c r="BP316" i="7"/>
  <c r="BO316" i="7"/>
  <c r="BN316" i="7"/>
  <c r="BM316" i="7"/>
  <c r="BL316" i="7"/>
  <c r="BK316" i="7"/>
  <c r="BJ316" i="7"/>
  <c r="BI316" i="7"/>
  <c r="BH316" i="7"/>
  <c r="BG316" i="7"/>
  <c r="BF316" i="7"/>
  <c r="BE316" i="7"/>
  <c r="BD316" i="7"/>
  <c r="BC316" i="7"/>
  <c r="BB316" i="7"/>
  <c r="BA316" i="7"/>
  <c r="AZ316" i="7"/>
  <c r="AY316" i="7"/>
  <c r="AX316" i="7"/>
  <c r="AW316" i="7"/>
  <c r="AV316" i="7"/>
  <c r="AU316" i="7"/>
  <c r="AT316" i="7"/>
  <c r="AS316" i="7"/>
  <c r="AR316" i="7"/>
  <c r="AQ316" i="7"/>
  <c r="AP316" i="7"/>
  <c r="AO316" i="7"/>
  <c r="AN316" i="7"/>
  <c r="AM316" i="7"/>
  <c r="AL316" i="7"/>
  <c r="AK316" i="7"/>
  <c r="AJ316" i="7"/>
  <c r="AI316" i="7"/>
  <c r="AH316" i="7"/>
  <c r="AG316" i="7"/>
  <c r="AF316" i="7"/>
  <c r="AE316" i="7"/>
  <c r="AD316" i="7"/>
  <c r="AC316" i="7"/>
  <c r="AB316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D316" i="7"/>
  <c r="C316" i="7"/>
  <c r="B316" i="7"/>
  <c r="FH315" i="7"/>
  <c r="FG315" i="7"/>
  <c r="FF315" i="7"/>
  <c r="FE315" i="7"/>
  <c r="FD315" i="7"/>
  <c r="FC315" i="7"/>
  <c r="FB315" i="7"/>
  <c r="FA315" i="7"/>
  <c r="EZ315" i="7"/>
  <c r="EY315" i="7"/>
  <c r="EX315" i="7"/>
  <c r="EW315" i="7"/>
  <c r="EV315" i="7"/>
  <c r="EU315" i="7"/>
  <c r="ET315" i="7"/>
  <c r="ES315" i="7"/>
  <c r="ER315" i="7"/>
  <c r="EQ315" i="7"/>
  <c r="EP315" i="7"/>
  <c r="EO315" i="7"/>
  <c r="EN315" i="7"/>
  <c r="EM315" i="7"/>
  <c r="EL315" i="7"/>
  <c r="EK315" i="7"/>
  <c r="EJ315" i="7"/>
  <c r="EI315" i="7"/>
  <c r="EH315" i="7"/>
  <c r="EG315" i="7"/>
  <c r="EF315" i="7"/>
  <c r="EE315" i="7"/>
  <c r="ED315" i="7"/>
  <c r="EC315" i="7"/>
  <c r="EB315" i="7"/>
  <c r="EA315" i="7"/>
  <c r="DZ315" i="7"/>
  <c r="DY315" i="7"/>
  <c r="DX315" i="7"/>
  <c r="DW315" i="7"/>
  <c r="DV315" i="7"/>
  <c r="DU315" i="7"/>
  <c r="DT315" i="7"/>
  <c r="DS315" i="7"/>
  <c r="DR315" i="7"/>
  <c r="DQ315" i="7"/>
  <c r="DP315" i="7"/>
  <c r="DO315" i="7"/>
  <c r="DN315" i="7"/>
  <c r="DM315" i="7"/>
  <c r="DL315" i="7"/>
  <c r="DK315" i="7"/>
  <c r="DJ315" i="7"/>
  <c r="DI315" i="7"/>
  <c r="DH315" i="7"/>
  <c r="DG315" i="7"/>
  <c r="DF315" i="7"/>
  <c r="DE315" i="7"/>
  <c r="DD315" i="7"/>
  <c r="DC315" i="7"/>
  <c r="DB315" i="7"/>
  <c r="DA315" i="7"/>
  <c r="CZ315" i="7"/>
  <c r="CY315" i="7"/>
  <c r="CX315" i="7"/>
  <c r="CW315" i="7"/>
  <c r="CV315" i="7"/>
  <c r="CU315" i="7"/>
  <c r="CT315" i="7"/>
  <c r="CS315" i="7"/>
  <c r="CR315" i="7"/>
  <c r="CQ315" i="7"/>
  <c r="CP315" i="7"/>
  <c r="CO315" i="7"/>
  <c r="CN315" i="7"/>
  <c r="CM315" i="7"/>
  <c r="CL315" i="7"/>
  <c r="CK315" i="7"/>
  <c r="CJ315" i="7"/>
  <c r="CI315" i="7"/>
  <c r="CH315" i="7"/>
  <c r="CG315" i="7"/>
  <c r="CF315" i="7"/>
  <c r="CE315" i="7"/>
  <c r="CD315" i="7"/>
  <c r="CC315" i="7"/>
  <c r="CB315" i="7"/>
  <c r="CA315" i="7"/>
  <c r="BZ315" i="7"/>
  <c r="BY315" i="7"/>
  <c r="BX315" i="7"/>
  <c r="BW315" i="7"/>
  <c r="BV315" i="7"/>
  <c r="BU315" i="7"/>
  <c r="BT315" i="7"/>
  <c r="BS315" i="7"/>
  <c r="BR315" i="7"/>
  <c r="BQ315" i="7"/>
  <c r="BP315" i="7"/>
  <c r="BO315" i="7"/>
  <c r="BN315" i="7"/>
  <c r="BM315" i="7"/>
  <c r="BL315" i="7"/>
  <c r="BK315" i="7"/>
  <c r="BJ315" i="7"/>
  <c r="BI315" i="7"/>
  <c r="BH315" i="7"/>
  <c r="BG315" i="7"/>
  <c r="BF315" i="7"/>
  <c r="BE315" i="7"/>
  <c r="BD315" i="7"/>
  <c r="BC315" i="7"/>
  <c r="BB315" i="7"/>
  <c r="BA315" i="7"/>
  <c r="AZ315" i="7"/>
  <c r="AY315" i="7"/>
  <c r="AX315" i="7"/>
  <c r="AW315" i="7"/>
  <c r="AV315" i="7"/>
  <c r="AU315" i="7"/>
  <c r="AT315" i="7"/>
  <c r="AS315" i="7"/>
  <c r="AR315" i="7"/>
  <c r="AQ315" i="7"/>
  <c r="AP315" i="7"/>
  <c r="AO315" i="7"/>
  <c r="AN315" i="7"/>
  <c r="AM315" i="7"/>
  <c r="AL315" i="7"/>
  <c r="AK315" i="7"/>
  <c r="AJ315" i="7"/>
  <c r="AI315" i="7"/>
  <c r="AH315" i="7"/>
  <c r="AG315" i="7"/>
  <c r="AF315" i="7"/>
  <c r="AE315" i="7"/>
  <c r="AD315" i="7"/>
  <c r="AC315" i="7"/>
  <c r="AB315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FH314" i="7"/>
  <c r="FG314" i="7"/>
  <c r="FF314" i="7"/>
  <c r="FE314" i="7"/>
  <c r="FD314" i="7"/>
  <c r="FC314" i="7"/>
  <c r="FB314" i="7"/>
  <c r="FA314" i="7"/>
  <c r="EZ314" i="7"/>
  <c r="EY314" i="7"/>
  <c r="EX314" i="7"/>
  <c r="EW314" i="7"/>
  <c r="EV314" i="7"/>
  <c r="EU314" i="7"/>
  <c r="ET314" i="7"/>
  <c r="ES314" i="7"/>
  <c r="ER314" i="7"/>
  <c r="EQ314" i="7"/>
  <c r="EP314" i="7"/>
  <c r="EO314" i="7"/>
  <c r="EN314" i="7"/>
  <c r="EM314" i="7"/>
  <c r="EL314" i="7"/>
  <c r="EK314" i="7"/>
  <c r="EJ314" i="7"/>
  <c r="EI314" i="7"/>
  <c r="EH314" i="7"/>
  <c r="EG314" i="7"/>
  <c r="EF314" i="7"/>
  <c r="EE314" i="7"/>
  <c r="ED314" i="7"/>
  <c r="EC314" i="7"/>
  <c r="EB314" i="7"/>
  <c r="EA314" i="7"/>
  <c r="DZ314" i="7"/>
  <c r="DY314" i="7"/>
  <c r="DX314" i="7"/>
  <c r="DW314" i="7"/>
  <c r="DV314" i="7"/>
  <c r="DU314" i="7"/>
  <c r="DT314" i="7"/>
  <c r="DS314" i="7"/>
  <c r="DR314" i="7"/>
  <c r="DQ314" i="7"/>
  <c r="DP314" i="7"/>
  <c r="DO314" i="7"/>
  <c r="DN314" i="7"/>
  <c r="DM314" i="7"/>
  <c r="DL314" i="7"/>
  <c r="DK314" i="7"/>
  <c r="DJ314" i="7"/>
  <c r="DI314" i="7"/>
  <c r="DH314" i="7"/>
  <c r="DG314" i="7"/>
  <c r="DF314" i="7"/>
  <c r="DE314" i="7"/>
  <c r="DD314" i="7"/>
  <c r="DC314" i="7"/>
  <c r="DB314" i="7"/>
  <c r="DA314" i="7"/>
  <c r="CZ314" i="7"/>
  <c r="CY314" i="7"/>
  <c r="CX314" i="7"/>
  <c r="CW314" i="7"/>
  <c r="CV314" i="7"/>
  <c r="CU314" i="7"/>
  <c r="CT314" i="7"/>
  <c r="CS314" i="7"/>
  <c r="CR314" i="7"/>
  <c r="CQ314" i="7"/>
  <c r="CP314" i="7"/>
  <c r="CO314" i="7"/>
  <c r="CN314" i="7"/>
  <c r="CM314" i="7"/>
  <c r="CL314" i="7"/>
  <c r="CK314" i="7"/>
  <c r="CJ314" i="7"/>
  <c r="CI314" i="7"/>
  <c r="CH314" i="7"/>
  <c r="CG314" i="7"/>
  <c r="CF314" i="7"/>
  <c r="CE314" i="7"/>
  <c r="CD314" i="7"/>
  <c r="CC314" i="7"/>
  <c r="CB314" i="7"/>
  <c r="CA314" i="7"/>
  <c r="BZ314" i="7"/>
  <c r="BY314" i="7"/>
  <c r="BX314" i="7"/>
  <c r="BW314" i="7"/>
  <c r="BV314" i="7"/>
  <c r="BU314" i="7"/>
  <c r="BT314" i="7"/>
  <c r="BS314" i="7"/>
  <c r="BR314" i="7"/>
  <c r="BQ314" i="7"/>
  <c r="BP314" i="7"/>
  <c r="BO314" i="7"/>
  <c r="BN314" i="7"/>
  <c r="BM314" i="7"/>
  <c r="BL314" i="7"/>
  <c r="BK314" i="7"/>
  <c r="BJ314" i="7"/>
  <c r="BI314" i="7"/>
  <c r="BH314" i="7"/>
  <c r="BG314" i="7"/>
  <c r="BF314" i="7"/>
  <c r="BE314" i="7"/>
  <c r="BD314" i="7"/>
  <c r="BC314" i="7"/>
  <c r="BB314" i="7"/>
  <c r="BA314" i="7"/>
  <c r="AZ314" i="7"/>
  <c r="AY314" i="7"/>
  <c r="AX314" i="7"/>
  <c r="AW314" i="7"/>
  <c r="AV314" i="7"/>
  <c r="AU314" i="7"/>
  <c r="AT314" i="7"/>
  <c r="AS314" i="7"/>
  <c r="AR314" i="7"/>
  <c r="AQ314" i="7"/>
  <c r="AP314" i="7"/>
  <c r="AO314" i="7"/>
  <c r="AN314" i="7"/>
  <c r="AM314" i="7"/>
  <c r="AL314" i="7"/>
  <c r="AK314" i="7"/>
  <c r="AJ314" i="7"/>
  <c r="AI314" i="7"/>
  <c r="AH314" i="7"/>
  <c r="AG314" i="7"/>
  <c r="AF314" i="7"/>
  <c r="AE314" i="7"/>
  <c r="AD314" i="7"/>
  <c r="AC314" i="7"/>
  <c r="AB314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D314" i="7"/>
  <c r="C314" i="7"/>
  <c r="B314" i="7"/>
  <c r="FH313" i="7"/>
  <c r="FG313" i="7"/>
  <c r="FF313" i="7"/>
  <c r="FE313" i="7"/>
  <c r="FD313" i="7"/>
  <c r="FC313" i="7"/>
  <c r="FB313" i="7"/>
  <c r="FA313" i="7"/>
  <c r="EZ313" i="7"/>
  <c r="EY313" i="7"/>
  <c r="EX313" i="7"/>
  <c r="EW313" i="7"/>
  <c r="EV313" i="7"/>
  <c r="EU313" i="7"/>
  <c r="ET313" i="7"/>
  <c r="ES313" i="7"/>
  <c r="ER313" i="7"/>
  <c r="EQ313" i="7"/>
  <c r="EP313" i="7"/>
  <c r="EO313" i="7"/>
  <c r="EN313" i="7"/>
  <c r="EM313" i="7"/>
  <c r="EL313" i="7"/>
  <c r="EK313" i="7"/>
  <c r="EJ313" i="7"/>
  <c r="EI313" i="7"/>
  <c r="EH313" i="7"/>
  <c r="EG313" i="7"/>
  <c r="EF313" i="7"/>
  <c r="EE313" i="7"/>
  <c r="ED313" i="7"/>
  <c r="EC313" i="7"/>
  <c r="EB313" i="7"/>
  <c r="EA313" i="7"/>
  <c r="DZ313" i="7"/>
  <c r="DY313" i="7"/>
  <c r="DX313" i="7"/>
  <c r="DW313" i="7"/>
  <c r="DV313" i="7"/>
  <c r="DU313" i="7"/>
  <c r="DT313" i="7"/>
  <c r="DS313" i="7"/>
  <c r="DR313" i="7"/>
  <c r="DQ313" i="7"/>
  <c r="DP313" i="7"/>
  <c r="DO313" i="7"/>
  <c r="DN313" i="7"/>
  <c r="DM313" i="7"/>
  <c r="DL313" i="7"/>
  <c r="DK313" i="7"/>
  <c r="DJ313" i="7"/>
  <c r="DI313" i="7"/>
  <c r="DH313" i="7"/>
  <c r="DG313" i="7"/>
  <c r="DF313" i="7"/>
  <c r="DE313" i="7"/>
  <c r="DD313" i="7"/>
  <c r="DC313" i="7"/>
  <c r="DB313" i="7"/>
  <c r="DA313" i="7"/>
  <c r="CZ313" i="7"/>
  <c r="CY313" i="7"/>
  <c r="CX313" i="7"/>
  <c r="CW313" i="7"/>
  <c r="CV313" i="7"/>
  <c r="CU313" i="7"/>
  <c r="CT313" i="7"/>
  <c r="CS313" i="7"/>
  <c r="CR313" i="7"/>
  <c r="CQ313" i="7"/>
  <c r="CP313" i="7"/>
  <c r="CO313" i="7"/>
  <c r="CN313" i="7"/>
  <c r="CM313" i="7"/>
  <c r="CL313" i="7"/>
  <c r="CK313" i="7"/>
  <c r="CJ313" i="7"/>
  <c r="CI313" i="7"/>
  <c r="CH313" i="7"/>
  <c r="CG313" i="7"/>
  <c r="CF313" i="7"/>
  <c r="CE313" i="7"/>
  <c r="CD313" i="7"/>
  <c r="CC313" i="7"/>
  <c r="CB313" i="7"/>
  <c r="CA313" i="7"/>
  <c r="BZ313" i="7"/>
  <c r="BY313" i="7"/>
  <c r="BX313" i="7"/>
  <c r="BW313" i="7"/>
  <c r="BV313" i="7"/>
  <c r="BU313" i="7"/>
  <c r="BT313" i="7"/>
  <c r="BS313" i="7"/>
  <c r="BR313" i="7"/>
  <c r="BQ313" i="7"/>
  <c r="BP313" i="7"/>
  <c r="BO313" i="7"/>
  <c r="BN313" i="7"/>
  <c r="BM313" i="7"/>
  <c r="BL313" i="7"/>
  <c r="BK313" i="7"/>
  <c r="BJ313" i="7"/>
  <c r="BI313" i="7"/>
  <c r="BH313" i="7"/>
  <c r="BG313" i="7"/>
  <c r="BF313" i="7"/>
  <c r="BE313" i="7"/>
  <c r="BD313" i="7"/>
  <c r="BC313" i="7"/>
  <c r="BB313" i="7"/>
  <c r="BA313" i="7"/>
  <c r="AZ313" i="7"/>
  <c r="AY313" i="7"/>
  <c r="AX313" i="7"/>
  <c r="AW313" i="7"/>
  <c r="AV313" i="7"/>
  <c r="AU313" i="7"/>
  <c r="AT313" i="7"/>
  <c r="AS313" i="7"/>
  <c r="AR313" i="7"/>
  <c r="AQ313" i="7"/>
  <c r="AP313" i="7"/>
  <c r="AO313" i="7"/>
  <c r="AN313" i="7"/>
  <c r="AM313" i="7"/>
  <c r="AL313" i="7"/>
  <c r="AK313" i="7"/>
  <c r="AJ313" i="7"/>
  <c r="AI313" i="7"/>
  <c r="AH313" i="7"/>
  <c r="AG313" i="7"/>
  <c r="AF313" i="7"/>
  <c r="AE313" i="7"/>
  <c r="AD313" i="7"/>
  <c r="AC313" i="7"/>
  <c r="AB313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FH312" i="7"/>
  <c r="FG312" i="7"/>
  <c r="FF312" i="7"/>
  <c r="FE312" i="7"/>
  <c r="FD312" i="7"/>
  <c r="FC312" i="7"/>
  <c r="FB312" i="7"/>
  <c r="FA312" i="7"/>
  <c r="EZ312" i="7"/>
  <c r="EY312" i="7"/>
  <c r="EX312" i="7"/>
  <c r="EW312" i="7"/>
  <c r="EV312" i="7"/>
  <c r="EU312" i="7"/>
  <c r="ET312" i="7"/>
  <c r="ES312" i="7"/>
  <c r="ER312" i="7"/>
  <c r="EQ312" i="7"/>
  <c r="EP312" i="7"/>
  <c r="EO312" i="7"/>
  <c r="EN312" i="7"/>
  <c r="EM312" i="7"/>
  <c r="EL312" i="7"/>
  <c r="EK312" i="7"/>
  <c r="EJ312" i="7"/>
  <c r="EI312" i="7"/>
  <c r="EH312" i="7"/>
  <c r="EG312" i="7"/>
  <c r="EF312" i="7"/>
  <c r="EE312" i="7"/>
  <c r="ED312" i="7"/>
  <c r="EC312" i="7"/>
  <c r="EB312" i="7"/>
  <c r="EA312" i="7"/>
  <c r="DZ312" i="7"/>
  <c r="DY312" i="7"/>
  <c r="DX312" i="7"/>
  <c r="DW312" i="7"/>
  <c r="DV312" i="7"/>
  <c r="DU312" i="7"/>
  <c r="DT312" i="7"/>
  <c r="DS312" i="7"/>
  <c r="DR312" i="7"/>
  <c r="DQ312" i="7"/>
  <c r="DP312" i="7"/>
  <c r="DO312" i="7"/>
  <c r="DN312" i="7"/>
  <c r="DM312" i="7"/>
  <c r="DL312" i="7"/>
  <c r="DK312" i="7"/>
  <c r="DJ312" i="7"/>
  <c r="DI312" i="7"/>
  <c r="DH312" i="7"/>
  <c r="DG312" i="7"/>
  <c r="DF312" i="7"/>
  <c r="DE312" i="7"/>
  <c r="DD312" i="7"/>
  <c r="DC312" i="7"/>
  <c r="DB312" i="7"/>
  <c r="DA312" i="7"/>
  <c r="CZ312" i="7"/>
  <c r="CY312" i="7"/>
  <c r="CX312" i="7"/>
  <c r="CW312" i="7"/>
  <c r="CV312" i="7"/>
  <c r="CU312" i="7"/>
  <c r="CT312" i="7"/>
  <c r="CS312" i="7"/>
  <c r="CR312" i="7"/>
  <c r="CQ312" i="7"/>
  <c r="CP312" i="7"/>
  <c r="CO312" i="7"/>
  <c r="CN312" i="7"/>
  <c r="CM312" i="7"/>
  <c r="CL312" i="7"/>
  <c r="CK312" i="7"/>
  <c r="CJ312" i="7"/>
  <c r="CI312" i="7"/>
  <c r="CH312" i="7"/>
  <c r="CG312" i="7"/>
  <c r="CF312" i="7"/>
  <c r="CE312" i="7"/>
  <c r="CD312" i="7"/>
  <c r="CC312" i="7"/>
  <c r="CB312" i="7"/>
  <c r="CA312" i="7"/>
  <c r="BZ312" i="7"/>
  <c r="BY312" i="7"/>
  <c r="BX312" i="7"/>
  <c r="BW312" i="7"/>
  <c r="BV312" i="7"/>
  <c r="BU312" i="7"/>
  <c r="BT312" i="7"/>
  <c r="BS312" i="7"/>
  <c r="BR312" i="7"/>
  <c r="BQ312" i="7"/>
  <c r="BP312" i="7"/>
  <c r="BO312" i="7"/>
  <c r="BN312" i="7"/>
  <c r="BM312" i="7"/>
  <c r="BL312" i="7"/>
  <c r="BK312" i="7"/>
  <c r="BJ312" i="7"/>
  <c r="BI312" i="7"/>
  <c r="BH312" i="7"/>
  <c r="BG312" i="7"/>
  <c r="BF312" i="7"/>
  <c r="BE312" i="7"/>
  <c r="BD312" i="7"/>
  <c r="BC312" i="7"/>
  <c r="BB312" i="7"/>
  <c r="BA312" i="7"/>
  <c r="AZ312" i="7"/>
  <c r="AY312" i="7"/>
  <c r="AX312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AJ312" i="7"/>
  <c r="AI312" i="7"/>
  <c r="AH312" i="7"/>
  <c r="AG312" i="7"/>
  <c r="AF312" i="7"/>
  <c r="AE312" i="7"/>
  <c r="AD312" i="7"/>
  <c r="AC312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D312" i="7"/>
  <c r="C312" i="7"/>
  <c r="B312" i="7"/>
  <c r="FH311" i="7"/>
  <c r="FG311" i="7"/>
  <c r="FF311" i="7"/>
  <c r="FE311" i="7"/>
  <c r="FD311" i="7"/>
  <c r="FC311" i="7"/>
  <c r="FB311" i="7"/>
  <c r="FA311" i="7"/>
  <c r="EZ311" i="7"/>
  <c r="EY311" i="7"/>
  <c r="EX311" i="7"/>
  <c r="EW311" i="7"/>
  <c r="EV311" i="7"/>
  <c r="EU311" i="7"/>
  <c r="ET311" i="7"/>
  <c r="ES311" i="7"/>
  <c r="ER311" i="7"/>
  <c r="EQ311" i="7"/>
  <c r="EP311" i="7"/>
  <c r="EO311" i="7"/>
  <c r="EN311" i="7"/>
  <c r="EM311" i="7"/>
  <c r="EL311" i="7"/>
  <c r="EK311" i="7"/>
  <c r="EJ311" i="7"/>
  <c r="EI311" i="7"/>
  <c r="EH311" i="7"/>
  <c r="EG311" i="7"/>
  <c r="EF311" i="7"/>
  <c r="EE311" i="7"/>
  <c r="ED311" i="7"/>
  <c r="EC311" i="7"/>
  <c r="EB311" i="7"/>
  <c r="EA311" i="7"/>
  <c r="DZ311" i="7"/>
  <c r="DY311" i="7"/>
  <c r="DX311" i="7"/>
  <c r="DW311" i="7"/>
  <c r="DV311" i="7"/>
  <c r="DU311" i="7"/>
  <c r="DT311" i="7"/>
  <c r="DS311" i="7"/>
  <c r="DR311" i="7"/>
  <c r="DQ311" i="7"/>
  <c r="DP311" i="7"/>
  <c r="DO311" i="7"/>
  <c r="DN311" i="7"/>
  <c r="DM311" i="7"/>
  <c r="DL311" i="7"/>
  <c r="DK311" i="7"/>
  <c r="DJ311" i="7"/>
  <c r="DI311" i="7"/>
  <c r="DH311" i="7"/>
  <c r="DG311" i="7"/>
  <c r="DF311" i="7"/>
  <c r="DE311" i="7"/>
  <c r="DD311" i="7"/>
  <c r="DC311" i="7"/>
  <c r="DB311" i="7"/>
  <c r="DA311" i="7"/>
  <c r="CZ311" i="7"/>
  <c r="CY311" i="7"/>
  <c r="CX311" i="7"/>
  <c r="CW311" i="7"/>
  <c r="CV311" i="7"/>
  <c r="CU311" i="7"/>
  <c r="CT311" i="7"/>
  <c r="CS311" i="7"/>
  <c r="CR311" i="7"/>
  <c r="CQ311" i="7"/>
  <c r="CP311" i="7"/>
  <c r="CO311" i="7"/>
  <c r="CN311" i="7"/>
  <c r="CM311" i="7"/>
  <c r="CL311" i="7"/>
  <c r="CK311" i="7"/>
  <c r="CJ311" i="7"/>
  <c r="CI311" i="7"/>
  <c r="CH311" i="7"/>
  <c r="CG311" i="7"/>
  <c r="CF311" i="7"/>
  <c r="CE311" i="7"/>
  <c r="CD311" i="7"/>
  <c r="CC311" i="7"/>
  <c r="CB311" i="7"/>
  <c r="CA311" i="7"/>
  <c r="BZ311" i="7"/>
  <c r="BY311" i="7"/>
  <c r="BX311" i="7"/>
  <c r="BW311" i="7"/>
  <c r="BV311" i="7"/>
  <c r="BU311" i="7"/>
  <c r="BT311" i="7"/>
  <c r="BS311" i="7"/>
  <c r="BR311" i="7"/>
  <c r="BQ311" i="7"/>
  <c r="BP311" i="7"/>
  <c r="BO311" i="7"/>
  <c r="BN311" i="7"/>
  <c r="BM311" i="7"/>
  <c r="BL311" i="7"/>
  <c r="BK311" i="7"/>
  <c r="BJ311" i="7"/>
  <c r="BI311" i="7"/>
  <c r="BH311" i="7"/>
  <c r="BG311" i="7"/>
  <c r="BF311" i="7"/>
  <c r="BE311" i="7"/>
  <c r="BD311" i="7"/>
  <c r="BC311" i="7"/>
  <c r="BB311" i="7"/>
  <c r="BA311" i="7"/>
  <c r="AZ311" i="7"/>
  <c r="AY311" i="7"/>
  <c r="AX311" i="7"/>
  <c r="AW311" i="7"/>
  <c r="AV311" i="7"/>
  <c r="AU311" i="7"/>
  <c r="AT311" i="7"/>
  <c r="AS311" i="7"/>
  <c r="AR311" i="7"/>
  <c r="AQ311" i="7"/>
  <c r="AP311" i="7"/>
  <c r="AO311" i="7"/>
  <c r="AN311" i="7"/>
  <c r="AM311" i="7"/>
  <c r="AL311" i="7"/>
  <c r="AK311" i="7"/>
  <c r="AJ311" i="7"/>
  <c r="AI311" i="7"/>
  <c r="AH311" i="7"/>
  <c r="AG311" i="7"/>
  <c r="AF311" i="7"/>
  <c r="AE311" i="7"/>
  <c r="AD311" i="7"/>
  <c r="AC311" i="7"/>
  <c r="AB311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D311" i="7"/>
  <c r="C311" i="7"/>
  <c r="B311" i="7"/>
  <c r="FH310" i="7"/>
  <c r="FG310" i="7"/>
  <c r="FF310" i="7"/>
  <c r="FE310" i="7"/>
  <c r="FD310" i="7"/>
  <c r="FC310" i="7"/>
  <c r="FB310" i="7"/>
  <c r="FA310" i="7"/>
  <c r="EZ310" i="7"/>
  <c r="EY310" i="7"/>
  <c r="EX310" i="7"/>
  <c r="EW310" i="7"/>
  <c r="EV310" i="7"/>
  <c r="EU310" i="7"/>
  <c r="ET310" i="7"/>
  <c r="ES310" i="7"/>
  <c r="ER310" i="7"/>
  <c r="EQ310" i="7"/>
  <c r="EP310" i="7"/>
  <c r="EO310" i="7"/>
  <c r="EN310" i="7"/>
  <c r="EM310" i="7"/>
  <c r="EL310" i="7"/>
  <c r="EK310" i="7"/>
  <c r="EJ310" i="7"/>
  <c r="EI310" i="7"/>
  <c r="EH310" i="7"/>
  <c r="EG310" i="7"/>
  <c r="EF310" i="7"/>
  <c r="EE310" i="7"/>
  <c r="ED310" i="7"/>
  <c r="EC310" i="7"/>
  <c r="EB310" i="7"/>
  <c r="EA310" i="7"/>
  <c r="DZ310" i="7"/>
  <c r="DY310" i="7"/>
  <c r="DX310" i="7"/>
  <c r="DW310" i="7"/>
  <c r="DV310" i="7"/>
  <c r="DU310" i="7"/>
  <c r="DT310" i="7"/>
  <c r="DS310" i="7"/>
  <c r="DR310" i="7"/>
  <c r="DQ310" i="7"/>
  <c r="DP310" i="7"/>
  <c r="DO310" i="7"/>
  <c r="DN310" i="7"/>
  <c r="DM310" i="7"/>
  <c r="DL310" i="7"/>
  <c r="DK310" i="7"/>
  <c r="DJ310" i="7"/>
  <c r="DI310" i="7"/>
  <c r="DH310" i="7"/>
  <c r="DG310" i="7"/>
  <c r="DF310" i="7"/>
  <c r="DE310" i="7"/>
  <c r="DD310" i="7"/>
  <c r="DC310" i="7"/>
  <c r="DB310" i="7"/>
  <c r="DA310" i="7"/>
  <c r="CZ310" i="7"/>
  <c r="CY310" i="7"/>
  <c r="CX310" i="7"/>
  <c r="CW310" i="7"/>
  <c r="CV310" i="7"/>
  <c r="CU310" i="7"/>
  <c r="CT310" i="7"/>
  <c r="CS310" i="7"/>
  <c r="CR310" i="7"/>
  <c r="CQ310" i="7"/>
  <c r="CP310" i="7"/>
  <c r="CO310" i="7"/>
  <c r="CN310" i="7"/>
  <c r="CM310" i="7"/>
  <c r="CL310" i="7"/>
  <c r="CK310" i="7"/>
  <c r="CJ310" i="7"/>
  <c r="CI310" i="7"/>
  <c r="CH310" i="7"/>
  <c r="CG310" i="7"/>
  <c r="CF310" i="7"/>
  <c r="CE310" i="7"/>
  <c r="CD310" i="7"/>
  <c r="CC310" i="7"/>
  <c r="CB310" i="7"/>
  <c r="CA310" i="7"/>
  <c r="BZ310" i="7"/>
  <c r="BY310" i="7"/>
  <c r="BX310" i="7"/>
  <c r="BW310" i="7"/>
  <c r="BV310" i="7"/>
  <c r="BU310" i="7"/>
  <c r="BT310" i="7"/>
  <c r="BS310" i="7"/>
  <c r="BR310" i="7"/>
  <c r="BQ310" i="7"/>
  <c r="BP310" i="7"/>
  <c r="BO310" i="7"/>
  <c r="BN310" i="7"/>
  <c r="BM310" i="7"/>
  <c r="BL310" i="7"/>
  <c r="BK310" i="7"/>
  <c r="BJ310" i="7"/>
  <c r="BI310" i="7"/>
  <c r="BH310" i="7"/>
  <c r="BG310" i="7"/>
  <c r="BF310" i="7"/>
  <c r="BE310" i="7"/>
  <c r="BD310" i="7"/>
  <c r="BC310" i="7"/>
  <c r="BB310" i="7"/>
  <c r="BA310" i="7"/>
  <c r="AZ310" i="7"/>
  <c r="AY310" i="7"/>
  <c r="AX310" i="7"/>
  <c r="AW310" i="7"/>
  <c r="AV310" i="7"/>
  <c r="AU310" i="7"/>
  <c r="AT310" i="7"/>
  <c r="AS310" i="7"/>
  <c r="AR310" i="7"/>
  <c r="AQ310" i="7"/>
  <c r="AP310" i="7"/>
  <c r="AO310" i="7"/>
  <c r="AN310" i="7"/>
  <c r="AM310" i="7"/>
  <c r="AL310" i="7"/>
  <c r="AK310" i="7"/>
  <c r="AJ310" i="7"/>
  <c r="AI310" i="7"/>
  <c r="AH310" i="7"/>
  <c r="AG310" i="7"/>
  <c r="AF310" i="7"/>
  <c r="AE310" i="7"/>
  <c r="AD310" i="7"/>
  <c r="AC310" i="7"/>
  <c r="AB310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FH309" i="7"/>
  <c r="FG309" i="7"/>
  <c r="FF309" i="7"/>
  <c r="FE309" i="7"/>
  <c r="FD309" i="7"/>
  <c r="FC309" i="7"/>
  <c r="FB309" i="7"/>
  <c r="FA309" i="7"/>
  <c r="EZ309" i="7"/>
  <c r="EY309" i="7"/>
  <c r="EX309" i="7"/>
  <c r="EW309" i="7"/>
  <c r="EV309" i="7"/>
  <c r="EU309" i="7"/>
  <c r="ET309" i="7"/>
  <c r="ES309" i="7"/>
  <c r="ER309" i="7"/>
  <c r="EQ309" i="7"/>
  <c r="EP309" i="7"/>
  <c r="EO309" i="7"/>
  <c r="EN309" i="7"/>
  <c r="EM309" i="7"/>
  <c r="EL309" i="7"/>
  <c r="EK309" i="7"/>
  <c r="EJ309" i="7"/>
  <c r="EI309" i="7"/>
  <c r="EH309" i="7"/>
  <c r="EG309" i="7"/>
  <c r="EF309" i="7"/>
  <c r="EE309" i="7"/>
  <c r="ED309" i="7"/>
  <c r="EC309" i="7"/>
  <c r="EB309" i="7"/>
  <c r="EA309" i="7"/>
  <c r="DZ309" i="7"/>
  <c r="DY309" i="7"/>
  <c r="DX309" i="7"/>
  <c r="DW309" i="7"/>
  <c r="DV309" i="7"/>
  <c r="DU309" i="7"/>
  <c r="DT309" i="7"/>
  <c r="DS309" i="7"/>
  <c r="DR309" i="7"/>
  <c r="DQ309" i="7"/>
  <c r="DP309" i="7"/>
  <c r="DO309" i="7"/>
  <c r="DN309" i="7"/>
  <c r="DM309" i="7"/>
  <c r="DL309" i="7"/>
  <c r="DK309" i="7"/>
  <c r="DJ309" i="7"/>
  <c r="DI309" i="7"/>
  <c r="DH309" i="7"/>
  <c r="DG309" i="7"/>
  <c r="DF309" i="7"/>
  <c r="DE309" i="7"/>
  <c r="DD309" i="7"/>
  <c r="DC309" i="7"/>
  <c r="DB309" i="7"/>
  <c r="DA309" i="7"/>
  <c r="CZ309" i="7"/>
  <c r="CY309" i="7"/>
  <c r="CX309" i="7"/>
  <c r="CW309" i="7"/>
  <c r="CV309" i="7"/>
  <c r="CU309" i="7"/>
  <c r="CT309" i="7"/>
  <c r="CS309" i="7"/>
  <c r="CR309" i="7"/>
  <c r="CQ309" i="7"/>
  <c r="CP309" i="7"/>
  <c r="CO309" i="7"/>
  <c r="CN309" i="7"/>
  <c r="CM309" i="7"/>
  <c r="CL309" i="7"/>
  <c r="CK309" i="7"/>
  <c r="CJ309" i="7"/>
  <c r="CI309" i="7"/>
  <c r="CH309" i="7"/>
  <c r="CG309" i="7"/>
  <c r="CF309" i="7"/>
  <c r="CE309" i="7"/>
  <c r="CD309" i="7"/>
  <c r="CC309" i="7"/>
  <c r="CB309" i="7"/>
  <c r="CA309" i="7"/>
  <c r="BZ309" i="7"/>
  <c r="BY309" i="7"/>
  <c r="BX309" i="7"/>
  <c r="BW309" i="7"/>
  <c r="BV309" i="7"/>
  <c r="BU309" i="7"/>
  <c r="BT309" i="7"/>
  <c r="BS309" i="7"/>
  <c r="BR309" i="7"/>
  <c r="BQ309" i="7"/>
  <c r="BP309" i="7"/>
  <c r="BO309" i="7"/>
  <c r="BN309" i="7"/>
  <c r="BM309" i="7"/>
  <c r="BL309" i="7"/>
  <c r="BK309" i="7"/>
  <c r="BJ309" i="7"/>
  <c r="BI309" i="7"/>
  <c r="BH309" i="7"/>
  <c r="BG309" i="7"/>
  <c r="BF309" i="7"/>
  <c r="BE309" i="7"/>
  <c r="BD309" i="7"/>
  <c r="BC309" i="7"/>
  <c r="BB309" i="7"/>
  <c r="BA309" i="7"/>
  <c r="AZ309" i="7"/>
  <c r="AY309" i="7"/>
  <c r="AX309" i="7"/>
  <c r="AW309" i="7"/>
  <c r="AV309" i="7"/>
  <c r="AU309" i="7"/>
  <c r="AT309" i="7"/>
  <c r="AS309" i="7"/>
  <c r="AR309" i="7"/>
  <c r="AQ309" i="7"/>
  <c r="AP309" i="7"/>
  <c r="AO309" i="7"/>
  <c r="AN309" i="7"/>
  <c r="AM309" i="7"/>
  <c r="AL309" i="7"/>
  <c r="AK309" i="7"/>
  <c r="AJ309" i="7"/>
  <c r="AI309" i="7"/>
  <c r="AH309" i="7"/>
  <c r="AG309" i="7"/>
  <c r="AF309" i="7"/>
  <c r="AE309" i="7"/>
  <c r="AD309" i="7"/>
  <c r="AC309" i="7"/>
  <c r="AB309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FH308" i="7"/>
  <c r="FG308" i="7"/>
  <c r="FF308" i="7"/>
  <c r="FE308" i="7"/>
  <c r="FD308" i="7"/>
  <c r="FC308" i="7"/>
  <c r="FB308" i="7"/>
  <c r="FA308" i="7"/>
  <c r="EZ308" i="7"/>
  <c r="EY308" i="7"/>
  <c r="EX308" i="7"/>
  <c r="EW308" i="7"/>
  <c r="EV308" i="7"/>
  <c r="EU308" i="7"/>
  <c r="ET308" i="7"/>
  <c r="ES308" i="7"/>
  <c r="ER308" i="7"/>
  <c r="EQ308" i="7"/>
  <c r="EP308" i="7"/>
  <c r="EO308" i="7"/>
  <c r="EN308" i="7"/>
  <c r="EM308" i="7"/>
  <c r="EL308" i="7"/>
  <c r="EK308" i="7"/>
  <c r="EJ308" i="7"/>
  <c r="EI308" i="7"/>
  <c r="EH308" i="7"/>
  <c r="EG308" i="7"/>
  <c r="EF308" i="7"/>
  <c r="EE308" i="7"/>
  <c r="ED308" i="7"/>
  <c r="EC308" i="7"/>
  <c r="EB308" i="7"/>
  <c r="EA308" i="7"/>
  <c r="DZ308" i="7"/>
  <c r="DY308" i="7"/>
  <c r="DX308" i="7"/>
  <c r="DW308" i="7"/>
  <c r="DV308" i="7"/>
  <c r="DU308" i="7"/>
  <c r="DT308" i="7"/>
  <c r="DS308" i="7"/>
  <c r="DR308" i="7"/>
  <c r="DQ308" i="7"/>
  <c r="DP308" i="7"/>
  <c r="DO308" i="7"/>
  <c r="DN308" i="7"/>
  <c r="DM308" i="7"/>
  <c r="DL308" i="7"/>
  <c r="DK308" i="7"/>
  <c r="DJ308" i="7"/>
  <c r="DI308" i="7"/>
  <c r="DH308" i="7"/>
  <c r="DG308" i="7"/>
  <c r="DF308" i="7"/>
  <c r="DE308" i="7"/>
  <c r="DD308" i="7"/>
  <c r="DC308" i="7"/>
  <c r="DB308" i="7"/>
  <c r="DA308" i="7"/>
  <c r="CZ308" i="7"/>
  <c r="CY308" i="7"/>
  <c r="CX308" i="7"/>
  <c r="CW308" i="7"/>
  <c r="CV308" i="7"/>
  <c r="CU308" i="7"/>
  <c r="CT308" i="7"/>
  <c r="CS308" i="7"/>
  <c r="CR308" i="7"/>
  <c r="CQ308" i="7"/>
  <c r="CP308" i="7"/>
  <c r="CO308" i="7"/>
  <c r="CN308" i="7"/>
  <c r="CM308" i="7"/>
  <c r="CL308" i="7"/>
  <c r="CK308" i="7"/>
  <c r="CJ308" i="7"/>
  <c r="CI308" i="7"/>
  <c r="CH308" i="7"/>
  <c r="CG308" i="7"/>
  <c r="CF308" i="7"/>
  <c r="CE308" i="7"/>
  <c r="CD308" i="7"/>
  <c r="CC308" i="7"/>
  <c r="CB308" i="7"/>
  <c r="CA308" i="7"/>
  <c r="BZ308" i="7"/>
  <c r="BY308" i="7"/>
  <c r="BX308" i="7"/>
  <c r="BW308" i="7"/>
  <c r="BV308" i="7"/>
  <c r="BU308" i="7"/>
  <c r="BT308" i="7"/>
  <c r="BS308" i="7"/>
  <c r="BR308" i="7"/>
  <c r="BQ308" i="7"/>
  <c r="BP308" i="7"/>
  <c r="BO308" i="7"/>
  <c r="BN308" i="7"/>
  <c r="BM308" i="7"/>
  <c r="BL308" i="7"/>
  <c r="BK308" i="7"/>
  <c r="BJ308" i="7"/>
  <c r="BI308" i="7"/>
  <c r="BH308" i="7"/>
  <c r="BG308" i="7"/>
  <c r="BF308" i="7"/>
  <c r="BE308" i="7"/>
  <c r="BD308" i="7"/>
  <c r="BC308" i="7"/>
  <c r="BB308" i="7"/>
  <c r="BA308" i="7"/>
  <c r="AZ308" i="7"/>
  <c r="AY308" i="7"/>
  <c r="AX308" i="7"/>
  <c r="AW308" i="7"/>
  <c r="AV308" i="7"/>
  <c r="AU308" i="7"/>
  <c r="AT308" i="7"/>
  <c r="AS308" i="7"/>
  <c r="AR308" i="7"/>
  <c r="AQ308" i="7"/>
  <c r="AP308" i="7"/>
  <c r="AO308" i="7"/>
  <c r="AN308" i="7"/>
  <c r="AM308" i="7"/>
  <c r="AL308" i="7"/>
  <c r="AK308" i="7"/>
  <c r="AJ308" i="7"/>
  <c r="AI308" i="7"/>
  <c r="AH308" i="7"/>
  <c r="AG308" i="7"/>
  <c r="AF308" i="7"/>
  <c r="AE308" i="7"/>
  <c r="AD308" i="7"/>
  <c r="AC308" i="7"/>
  <c r="AB308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FH307" i="7"/>
  <c r="FG307" i="7"/>
  <c r="FF307" i="7"/>
  <c r="FE307" i="7"/>
  <c r="FD307" i="7"/>
  <c r="FC307" i="7"/>
  <c r="FB307" i="7"/>
  <c r="FA307" i="7"/>
  <c r="EZ307" i="7"/>
  <c r="EY307" i="7"/>
  <c r="EX307" i="7"/>
  <c r="EW307" i="7"/>
  <c r="EV307" i="7"/>
  <c r="EU307" i="7"/>
  <c r="ET307" i="7"/>
  <c r="ES307" i="7"/>
  <c r="ER307" i="7"/>
  <c r="EQ307" i="7"/>
  <c r="EP307" i="7"/>
  <c r="EO307" i="7"/>
  <c r="EN307" i="7"/>
  <c r="EM307" i="7"/>
  <c r="EL307" i="7"/>
  <c r="EK307" i="7"/>
  <c r="EJ307" i="7"/>
  <c r="EI307" i="7"/>
  <c r="EH307" i="7"/>
  <c r="EG307" i="7"/>
  <c r="EF307" i="7"/>
  <c r="EE307" i="7"/>
  <c r="ED307" i="7"/>
  <c r="EC307" i="7"/>
  <c r="EB307" i="7"/>
  <c r="EA307" i="7"/>
  <c r="DZ307" i="7"/>
  <c r="DY307" i="7"/>
  <c r="DX307" i="7"/>
  <c r="DW307" i="7"/>
  <c r="DV307" i="7"/>
  <c r="DU307" i="7"/>
  <c r="DT307" i="7"/>
  <c r="DS307" i="7"/>
  <c r="DR307" i="7"/>
  <c r="DQ307" i="7"/>
  <c r="DP307" i="7"/>
  <c r="DO307" i="7"/>
  <c r="DN307" i="7"/>
  <c r="DM307" i="7"/>
  <c r="DL307" i="7"/>
  <c r="DK307" i="7"/>
  <c r="DJ307" i="7"/>
  <c r="DI307" i="7"/>
  <c r="DH307" i="7"/>
  <c r="DG307" i="7"/>
  <c r="DF307" i="7"/>
  <c r="DE307" i="7"/>
  <c r="DD307" i="7"/>
  <c r="DC307" i="7"/>
  <c r="DB307" i="7"/>
  <c r="DA307" i="7"/>
  <c r="CZ307" i="7"/>
  <c r="CY307" i="7"/>
  <c r="CX307" i="7"/>
  <c r="CW307" i="7"/>
  <c r="CV307" i="7"/>
  <c r="CU307" i="7"/>
  <c r="CT307" i="7"/>
  <c r="CS307" i="7"/>
  <c r="CR307" i="7"/>
  <c r="CQ307" i="7"/>
  <c r="CP307" i="7"/>
  <c r="CO307" i="7"/>
  <c r="CN307" i="7"/>
  <c r="CM307" i="7"/>
  <c r="CL307" i="7"/>
  <c r="CK307" i="7"/>
  <c r="CJ307" i="7"/>
  <c r="CI307" i="7"/>
  <c r="CH307" i="7"/>
  <c r="CG307" i="7"/>
  <c r="CF307" i="7"/>
  <c r="CE307" i="7"/>
  <c r="CD307" i="7"/>
  <c r="CC307" i="7"/>
  <c r="CB307" i="7"/>
  <c r="CA307" i="7"/>
  <c r="BZ307" i="7"/>
  <c r="BY307" i="7"/>
  <c r="BX307" i="7"/>
  <c r="BW307" i="7"/>
  <c r="BV307" i="7"/>
  <c r="BU307" i="7"/>
  <c r="BT307" i="7"/>
  <c r="BS307" i="7"/>
  <c r="BR307" i="7"/>
  <c r="BQ307" i="7"/>
  <c r="BP307" i="7"/>
  <c r="BO307" i="7"/>
  <c r="BN307" i="7"/>
  <c r="BM307" i="7"/>
  <c r="BL307" i="7"/>
  <c r="BK307" i="7"/>
  <c r="BJ307" i="7"/>
  <c r="BI307" i="7"/>
  <c r="BH307" i="7"/>
  <c r="BG307" i="7"/>
  <c r="BF307" i="7"/>
  <c r="BE307" i="7"/>
  <c r="BD307" i="7"/>
  <c r="BC307" i="7"/>
  <c r="BB307" i="7"/>
  <c r="BA307" i="7"/>
  <c r="AZ307" i="7"/>
  <c r="AY307" i="7"/>
  <c r="AX307" i="7"/>
  <c r="AW307" i="7"/>
  <c r="AV307" i="7"/>
  <c r="AU307" i="7"/>
  <c r="AT307" i="7"/>
  <c r="AS307" i="7"/>
  <c r="AR307" i="7"/>
  <c r="AQ307" i="7"/>
  <c r="AP307" i="7"/>
  <c r="AO307" i="7"/>
  <c r="AN307" i="7"/>
  <c r="AM307" i="7"/>
  <c r="AL307" i="7"/>
  <c r="AK307" i="7"/>
  <c r="AJ307" i="7"/>
  <c r="AI307" i="7"/>
  <c r="AH307" i="7"/>
  <c r="AG307" i="7"/>
  <c r="AF307" i="7"/>
  <c r="AE307" i="7"/>
  <c r="AD307" i="7"/>
  <c r="AC307" i="7"/>
  <c r="AB307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FH306" i="7"/>
  <c r="FG306" i="7"/>
  <c r="FF306" i="7"/>
  <c r="FE306" i="7"/>
  <c r="FD306" i="7"/>
  <c r="FC306" i="7"/>
  <c r="FB306" i="7"/>
  <c r="FA306" i="7"/>
  <c r="EZ306" i="7"/>
  <c r="EY306" i="7"/>
  <c r="EX306" i="7"/>
  <c r="EW306" i="7"/>
  <c r="EV306" i="7"/>
  <c r="EU306" i="7"/>
  <c r="ET306" i="7"/>
  <c r="ES306" i="7"/>
  <c r="ER306" i="7"/>
  <c r="EQ306" i="7"/>
  <c r="EP306" i="7"/>
  <c r="EO306" i="7"/>
  <c r="EN306" i="7"/>
  <c r="EM306" i="7"/>
  <c r="EL306" i="7"/>
  <c r="EK306" i="7"/>
  <c r="EJ306" i="7"/>
  <c r="EI306" i="7"/>
  <c r="EH306" i="7"/>
  <c r="EG306" i="7"/>
  <c r="EF306" i="7"/>
  <c r="EE306" i="7"/>
  <c r="ED306" i="7"/>
  <c r="EC306" i="7"/>
  <c r="EB306" i="7"/>
  <c r="EA306" i="7"/>
  <c r="DZ306" i="7"/>
  <c r="DY306" i="7"/>
  <c r="DX306" i="7"/>
  <c r="DW306" i="7"/>
  <c r="DV306" i="7"/>
  <c r="DU306" i="7"/>
  <c r="DT306" i="7"/>
  <c r="DS306" i="7"/>
  <c r="DR306" i="7"/>
  <c r="DQ306" i="7"/>
  <c r="DP306" i="7"/>
  <c r="DO306" i="7"/>
  <c r="DN306" i="7"/>
  <c r="DM306" i="7"/>
  <c r="DL306" i="7"/>
  <c r="DK306" i="7"/>
  <c r="DJ306" i="7"/>
  <c r="DI306" i="7"/>
  <c r="DH306" i="7"/>
  <c r="DG306" i="7"/>
  <c r="DF306" i="7"/>
  <c r="DE306" i="7"/>
  <c r="DD306" i="7"/>
  <c r="DC306" i="7"/>
  <c r="DB306" i="7"/>
  <c r="DA306" i="7"/>
  <c r="CZ306" i="7"/>
  <c r="CY306" i="7"/>
  <c r="CX306" i="7"/>
  <c r="CW306" i="7"/>
  <c r="CV306" i="7"/>
  <c r="CU306" i="7"/>
  <c r="CT306" i="7"/>
  <c r="CS306" i="7"/>
  <c r="CR306" i="7"/>
  <c r="CQ306" i="7"/>
  <c r="CP306" i="7"/>
  <c r="CO306" i="7"/>
  <c r="CN306" i="7"/>
  <c r="CM306" i="7"/>
  <c r="CL306" i="7"/>
  <c r="CK306" i="7"/>
  <c r="CJ306" i="7"/>
  <c r="CI306" i="7"/>
  <c r="CH306" i="7"/>
  <c r="CG306" i="7"/>
  <c r="CF306" i="7"/>
  <c r="CE306" i="7"/>
  <c r="CD306" i="7"/>
  <c r="CC306" i="7"/>
  <c r="CB306" i="7"/>
  <c r="CA306" i="7"/>
  <c r="BZ306" i="7"/>
  <c r="BY306" i="7"/>
  <c r="BX306" i="7"/>
  <c r="BW306" i="7"/>
  <c r="BV306" i="7"/>
  <c r="BU306" i="7"/>
  <c r="BT306" i="7"/>
  <c r="BS306" i="7"/>
  <c r="BR306" i="7"/>
  <c r="BQ306" i="7"/>
  <c r="BP306" i="7"/>
  <c r="BO306" i="7"/>
  <c r="BN306" i="7"/>
  <c r="BM306" i="7"/>
  <c r="BL306" i="7"/>
  <c r="BK306" i="7"/>
  <c r="BJ306" i="7"/>
  <c r="BI306" i="7"/>
  <c r="BH306" i="7"/>
  <c r="BG306" i="7"/>
  <c r="BF306" i="7"/>
  <c r="BE306" i="7"/>
  <c r="BD306" i="7"/>
  <c r="BC306" i="7"/>
  <c r="BB306" i="7"/>
  <c r="BA306" i="7"/>
  <c r="AZ306" i="7"/>
  <c r="AY306" i="7"/>
  <c r="AX306" i="7"/>
  <c r="AW306" i="7"/>
  <c r="AV306" i="7"/>
  <c r="AU306" i="7"/>
  <c r="AT306" i="7"/>
  <c r="AS306" i="7"/>
  <c r="AR306" i="7"/>
  <c r="AQ306" i="7"/>
  <c r="AP306" i="7"/>
  <c r="AO306" i="7"/>
  <c r="AN306" i="7"/>
  <c r="AM306" i="7"/>
  <c r="AL306" i="7"/>
  <c r="AK306" i="7"/>
  <c r="AJ306" i="7"/>
  <c r="AI306" i="7"/>
  <c r="AH306" i="7"/>
  <c r="AG306" i="7"/>
  <c r="AF306" i="7"/>
  <c r="AE306" i="7"/>
  <c r="AD306" i="7"/>
  <c r="AC306" i="7"/>
  <c r="AB306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D306" i="7"/>
  <c r="C306" i="7"/>
  <c r="B306" i="7"/>
  <c r="FH305" i="7"/>
  <c r="FG305" i="7"/>
  <c r="FF305" i="7"/>
  <c r="FE305" i="7"/>
  <c r="FD305" i="7"/>
  <c r="FC305" i="7"/>
  <c r="FB305" i="7"/>
  <c r="FA305" i="7"/>
  <c r="EZ305" i="7"/>
  <c r="EY305" i="7"/>
  <c r="EX305" i="7"/>
  <c r="EW305" i="7"/>
  <c r="EV305" i="7"/>
  <c r="EU305" i="7"/>
  <c r="ET305" i="7"/>
  <c r="ES305" i="7"/>
  <c r="ER305" i="7"/>
  <c r="EQ305" i="7"/>
  <c r="EP305" i="7"/>
  <c r="EO305" i="7"/>
  <c r="EN305" i="7"/>
  <c r="EM305" i="7"/>
  <c r="EL305" i="7"/>
  <c r="EK305" i="7"/>
  <c r="EJ305" i="7"/>
  <c r="EI305" i="7"/>
  <c r="EH305" i="7"/>
  <c r="EG305" i="7"/>
  <c r="EF305" i="7"/>
  <c r="EE305" i="7"/>
  <c r="ED305" i="7"/>
  <c r="EC305" i="7"/>
  <c r="EB305" i="7"/>
  <c r="EA305" i="7"/>
  <c r="DZ305" i="7"/>
  <c r="DY305" i="7"/>
  <c r="DX305" i="7"/>
  <c r="DW305" i="7"/>
  <c r="DV305" i="7"/>
  <c r="DU305" i="7"/>
  <c r="DT305" i="7"/>
  <c r="DS305" i="7"/>
  <c r="DR305" i="7"/>
  <c r="DQ305" i="7"/>
  <c r="DP305" i="7"/>
  <c r="DO305" i="7"/>
  <c r="DN305" i="7"/>
  <c r="DM305" i="7"/>
  <c r="DL305" i="7"/>
  <c r="DK305" i="7"/>
  <c r="DJ305" i="7"/>
  <c r="DI305" i="7"/>
  <c r="DH305" i="7"/>
  <c r="DG305" i="7"/>
  <c r="DF305" i="7"/>
  <c r="DE305" i="7"/>
  <c r="DD305" i="7"/>
  <c r="DC305" i="7"/>
  <c r="DB305" i="7"/>
  <c r="DA305" i="7"/>
  <c r="CZ305" i="7"/>
  <c r="CY305" i="7"/>
  <c r="CX305" i="7"/>
  <c r="CW305" i="7"/>
  <c r="CV305" i="7"/>
  <c r="CU305" i="7"/>
  <c r="CT305" i="7"/>
  <c r="CS305" i="7"/>
  <c r="CR305" i="7"/>
  <c r="CQ305" i="7"/>
  <c r="CP305" i="7"/>
  <c r="CO305" i="7"/>
  <c r="CN305" i="7"/>
  <c r="CM305" i="7"/>
  <c r="CL305" i="7"/>
  <c r="CK305" i="7"/>
  <c r="CJ305" i="7"/>
  <c r="CI305" i="7"/>
  <c r="CH305" i="7"/>
  <c r="CG305" i="7"/>
  <c r="CF305" i="7"/>
  <c r="CE305" i="7"/>
  <c r="CD305" i="7"/>
  <c r="CC305" i="7"/>
  <c r="CB305" i="7"/>
  <c r="CA305" i="7"/>
  <c r="BZ305" i="7"/>
  <c r="BY305" i="7"/>
  <c r="BX305" i="7"/>
  <c r="BW305" i="7"/>
  <c r="BV305" i="7"/>
  <c r="BU305" i="7"/>
  <c r="BT305" i="7"/>
  <c r="BS305" i="7"/>
  <c r="BR305" i="7"/>
  <c r="BQ305" i="7"/>
  <c r="BP305" i="7"/>
  <c r="BO305" i="7"/>
  <c r="BN305" i="7"/>
  <c r="BM305" i="7"/>
  <c r="BL305" i="7"/>
  <c r="BK305" i="7"/>
  <c r="BJ305" i="7"/>
  <c r="BI305" i="7"/>
  <c r="BH305" i="7"/>
  <c r="BG305" i="7"/>
  <c r="BF305" i="7"/>
  <c r="BE305" i="7"/>
  <c r="BD305" i="7"/>
  <c r="BC305" i="7"/>
  <c r="BB305" i="7"/>
  <c r="BA305" i="7"/>
  <c r="AZ305" i="7"/>
  <c r="AY305" i="7"/>
  <c r="AX305" i="7"/>
  <c r="AW305" i="7"/>
  <c r="AV305" i="7"/>
  <c r="AU305" i="7"/>
  <c r="AT305" i="7"/>
  <c r="AS305" i="7"/>
  <c r="AR305" i="7"/>
  <c r="AQ305" i="7"/>
  <c r="AP305" i="7"/>
  <c r="AO305" i="7"/>
  <c r="AN305" i="7"/>
  <c r="AM305" i="7"/>
  <c r="AL305" i="7"/>
  <c r="AK305" i="7"/>
  <c r="AJ305" i="7"/>
  <c r="AI305" i="7"/>
  <c r="AH305" i="7"/>
  <c r="AG305" i="7"/>
  <c r="AF305" i="7"/>
  <c r="AE305" i="7"/>
  <c r="AD305" i="7"/>
  <c r="AC305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FH304" i="7"/>
  <c r="FG304" i="7"/>
  <c r="FF304" i="7"/>
  <c r="FE304" i="7"/>
  <c r="FD304" i="7"/>
  <c r="FC304" i="7"/>
  <c r="FB304" i="7"/>
  <c r="FA304" i="7"/>
  <c r="EZ304" i="7"/>
  <c r="EY304" i="7"/>
  <c r="EX304" i="7"/>
  <c r="EW304" i="7"/>
  <c r="EV304" i="7"/>
  <c r="EU304" i="7"/>
  <c r="ET304" i="7"/>
  <c r="ES304" i="7"/>
  <c r="ER304" i="7"/>
  <c r="EQ304" i="7"/>
  <c r="EP304" i="7"/>
  <c r="EO304" i="7"/>
  <c r="EN304" i="7"/>
  <c r="EM304" i="7"/>
  <c r="EL304" i="7"/>
  <c r="EK304" i="7"/>
  <c r="EJ304" i="7"/>
  <c r="EI304" i="7"/>
  <c r="EH304" i="7"/>
  <c r="EG304" i="7"/>
  <c r="EF304" i="7"/>
  <c r="EE304" i="7"/>
  <c r="ED304" i="7"/>
  <c r="EC304" i="7"/>
  <c r="EB304" i="7"/>
  <c r="EA304" i="7"/>
  <c r="DZ304" i="7"/>
  <c r="DY304" i="7"/>
  <c r="DX304" i="7"/>
  <c r="DW304" i="7"/>
  <c r="DV304" i="7"/>
  <c r="DU304" i="7"/>
  <c r="DT304" i="7"/>
  <c r="DS304" i="7"/>
  <c r="DR304" i="7"/>
  <c r="DQ304" i="7"/>
  <c r="DP304" i="7"/>
  <c r="DO304" i="7"/>
  <c r="DN304" i="7"/>
  <c r="DM304" i="7"/>
  <c r="DL304" i="7"/>
  <c r="DK304" i="7"/>
  <c r="DJ304" i="7"/>
  <c r="DI304" i="7"/>
  <c r="DH304" i="7"/>
  <c r="DG304" i="7"/>
  <c r="DF304" i="7"/>
  <c r="DE304" i="7"/>
  <c r="DD304" i="7"/>
  <c r="DC304" i="7"/>
  <c r="DB304" i="7"/>
  <c r="DA304" i="7"/>
  <c r="CZ304" i="7"/>
  <c r="CY304" i="7"/>
  <c r="CX304" i="7"/>
  <c r="CW304" i="7"/>
  <c r="CV304" i="7"/>
  <c r="CU304" i="7"/>
  <c r="CT304" i="7"/>
  <c r="CS304" i="7"/>
  <c r="CR304" i="7"/>
  <c r="CQ304" i="7"/>
  <c r="CP304" i="7"/>
  <c r="CO304" i="7"/>
  <c r="CN304" i="7"/>
  <c r="CM304" i="7"/>
  <c r="CL304" i="7"/>
  <c r="CK304" i="7"/>
  <c r="CJ304" i="7"/>
  <c r="CI304" i="7"/>
  <c r="CH304" i="7"/>
  <c r="CG304" i="7"/>
  <c r="CF304" i="7"/>
  <c r="CE304" i="7"/>
  <c r="CD304" i="7"/>
  <c r="CC304" i="7"/>
  <c r="CB304" i="7"/>
  <c r="CA304" i="7"/>
  <c r="BZ304" i="7"/>
  <c r="BY304" i="7"/>
  <c r="BX304" i="7"/>
  <c r="BW304" i="7"/>
  <c r="BV304" i="7"/>
  <c r="BU304" i="7"/>
  <c r="BT304" i="7"/>
  <c r="BS304" i="7"/>
  <c r="BR304" i="7"/>
  <c r="BQ304" i="7"/>
  <c r="BP304" i="7"/>
  <c r="BO304" i="7"/>
  <c r="BN304" i="7"/>
  <c r="BM304" i="7"/>
  <c r="BL304" i="7"/>
  <c r="BK304" i="7"/>
  <c r="BJ304" i="7"/>
  <c r="BI304" i="7"/>
  <c r="BH304" i="7"/>
  <c r="BG304" i="7"/>
  <c r="BF304" i="7"/>
  <c r="BE304" i="7"/>
  <c r="BD304" i="7"/>
  <c r="BC304" i="7"/>
  <c r="BB304" i="7"/>
  <c r="BA304" i="7"/>
  <c r="AZ304" i="7"/>
  <c r="AY304" i="7"/>
  <c r="AX304" i="7"/>
  <c r="AW304" i="7"/>
  <c r="AV304" i="7"/>
  <c r="AU304" i="7"/>
  <c r="AT304" i="7"/>
  <c r="AS304" i="7"/>
  <c r="AR304" i="7"/>
  <c r="AQ304" i="7"/>
  <c r="AP304" i="7"/>
  <c r="AO304" i="7"/>
  <c r="AN304" i="7"/>
  <c r="AM304" i="7"/>
  <c r="AL304" i="7"/>
  <c r="AK304" i="7"/>
  <c r="AJ304" i="7"/>
  <c r="AI304" i="7"/>
  <c r="AH304" i="7"/>
  <c r="AG304" i="7"/>
  <c r="AF304" i="7"/>
  <c r="AE304" i="7"/>
  <c r="AD304" i="7"/>
  <c r="AC304" i="7"/>
  <c r="AB304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D304" i="7"/>
  <c r="C304" i="7"/>
  <c r="B304" i="7"/>
  <c r="FH303" i="7"/>
  <c r="FG303" i="7"/>
  <c r="FF303" i="7"/>
  <c r="FE303" i="7"/>
  <c r="FD303" i="7"/>
  <c r="FC303" i="7"/>
  <c r="FB303" i="7"/>
  <c r="FA303" i="7"/>
  <c r="EZ303" i="7"/>
  <c r="EY303" i="7"/>
  <c r="EX303" i="7"/>
  <c r="EW303" i="7"/>
  <c r="EV303" i="7"/>
  <c r="EU303" i="7"/>
  <c r="ET303" i="7"/>
  <c r="ES303" i="7"/>
  <c r="ER303" i="7"/>
  <c r="EQ303" i="7"/>
  <c r="EP303" i="7"/>
  <c r="EO303" i="7"/>
  <c r="EN303" i="7"/>
  <c r="EM303" i="7"/>
  <c r="EL303" i="7"/>
  <c r="EK303" i="7"/>
  <c r="EJ303" i="7"/>
  <c r="EI303" i="7"/>
  <c r="EH303" i="7"/>
  <c r="EG303" i="7"/>
  <c r="EF303" i="7"/>
  <c r="EE303" i="7"/>
  <c r="ED303" i="7"/>
  <c r="EC303" i="7"/>
  <c r="EB303" i="7"/>
  <c r="EA303" i="7"/>
  <c r="DZ303" i="7"/>
  <c r="DY303" i="7"/>
  <c r="DX303" i="7"/>
  <c r="DW303" i="7"/>
  <c r="DV303" i="7"/>
  <c r="DU303" i="7"/>
  <c r="DT303" i="7"/>
  <c r="DS303" i="7"/>
  <c r="DR303" i="7"/>
  <c r="DQ303" i="7"/>
  <c r="DP303" i="7"/>
  <c r="DO303" i="7"/>
  <c r="DN303" i="7"/>
  <c r="DM303" i="7"/>
  <c r="DL303" i="7"/>
  <c r="DK303" i="7"/>
  <c r="DJ303" i="7"/>
  <c r="DI303" i="7"/>
  <c r="DH303" i="7"/>
  <c r="DG303" i="7"/>
  <c r="DF303" i="7"/>
  <c r="DE303" i="7"/>
  <c r="DD303" i="7"/>
  <c r="DC303" i="7"/>
  <c r="DB303" i="7"/>
  <c r="DA303" i="7"/>
  <c r="CZ303" i="7"/>
  <c r="CY303" i="7"/>
  <c r="CX303" i="7"/>
  <c r="CW303" i="7"/>
  <c r="CV303" i="7"/>
  <c r="CU303" i="7"/>
  <c r="CT303" i="7"/>
  <c r="CS303" i="7"/>
  <c r="CR303" i="7"/>
  <c r="CQ303" i="7"/>
  <c r="CP303" i="7"/>
  <c r="CO303" i="7"/>
  <c r="CN303" i="7"/>
  <c r="CM303" i="7"/>
  <c r="CL303" i="7"/>
  <c r="CK303" i="7"/>
  <c r="CJ303" i="7"/>
  <c r="CI303" i="7"/>
  <c r="CH303" i="7"/>
  <c r="CG303" i="7"/>
  <c r="CF303" i="7"/>
  <c r="CE303" i="7"/>
  <c r="CD303" i="7"/>
  <c r="CC303" i="7"/>
  <c r="CB303" i="7"/>
  <c r="CA303" i="7"/>
  <c r="BZ303" i="7"/>
  <c r="BY303" i="7"/>
  <c r="BX303" i="7"/>
  <c r="BW303" i="7"/>
  <c r="BV303" i="7"/>
  <c r="BU303" i="7"/>
  <c r="BT303" i="7"/>
  <c r="BS303" i="7"/>
  <c r="BR303" i="7"/>
  <c r="BQ303" i="7"/>
  <c r="BP303" i="7"/>
  <c r="BO303" i="7"/>
  <c r="BN303" i="7"/>
  <c r="BM303" i="7"/>
  <c r="BL303" i="7"/>
  <c r="BK303" i="7"/>
  <c r="BJ303" i="7"/>
  <c r="BI303" i="7"/>
  <c r="BH303" i="7"/>
  <c r="BG303" i="7"/>
  <c r="BF303" i="7"/>
  <c r="BE303" i="7"/>
  <c r="BD303" i="7"/>
  <c r="BC303" i="7"/>
  <c r="BB303" i="7"/>
  <c r="BA303" i="7"/>
  <c r="AZ303" i="7"/>
  <c r="AY303" i="7"/>
  <c r="AX303" i="7"/>
  <c r="AW303" i="7"/>
  <c r="AV303" i="7"/>
  <c r="AU303" i="7"/>
  <c r="AT303" i="7"/>
  <c r="AS303" i="7"/>
  <c r="AR303" i="7"/>
  <c r="AQ303" i="7"/>
  <c r="AP303" i="7"/>
  <c r="AO303" i="7"/>
  <c r="AN303" i="7"/>
  <c r="AM303" i="7"/>
  <c r="AL303" i="7"/>
  <c r="AK303" i="7"/>
  <c r="AJ303" i="7"/>
  <c r="AI303" i="7"/>
  <c r="AH303" i="7"/>
  <c r="AG303" i="7"/>
  <c r="AF303" i="7"/>
  <c r="AE303" i="7"/>
  <c r="AD303" i="7"/>
  <c r="AC303" i="7"/>
  <c r="AB303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D303" i="7"/>
  <c r="C303" i="7"/>
  <c r="B303" i="7"/>
  <c r="FH302" i="7"/>
  <c r="FG302" i="7"/>
  <c r="FF302" i="7"/>
  <c r="FE302" i="7"/>
  <c r="FD302" i="7"/>
  <c r="FC302" i="7"/>
  <c r="FB302" i="7"/>
  <c r="FA302" i="7"/>
  <c r="EZ302" i="7"/>
  <c r="EY302" i="7"/>
  <c r="EX302" i="7"/>
  <c r="EW302" i="7"/>
  <c r="EV302" i="7"/>
  <c r="EU302" i="7"/>
  <c r="ET302" i="7"/>
  <c r="ES302" i="7"/>
  <c r="ER302" i="7"/>
  <c r="EQ302" i="7"/>
  <c r="EP302" i="7"/>
  <c r="EO302" i="7"/>
  <c r="EN302" i="7"/>
  <c r="EM302" i="7"/>
  <c r="EL302" i="7"/>
  <c r="EK302" i="7"/>
  <c r="EJ302" i="7"/>
  <c r="EI302" i="7"/>
  <c r="EH302" i="7"/>
  <c r="EG302" i="7"/>
  <c r="EF302" i="7"/>
  <c r="EE302" i="7"/>
  <c r="ED302" i="7"/>
  <c r="EC302" i="7"/>
  <c r="EB302" i="7"/>
  <c r="EA302" i="7"/>
  <c r="DZ302" i="7"/>
  <c r="DY302" i="7"/>
  <c r="DX302" i="7"/>
  <c r="DW302" i="7"/>
  <c r="DV302" i="7"/>
  <c r="DU302" i="7"/>
  <c r="DT302" i="7"/>
  <c r="DS302" i="7"/>
  <c r="DR302" i="7"/>
  <c r="DQ302" i="7"/>
  <c r="DP302" i="7"/>
  <c r="DO302" i="7"/>
  <c r="DN302" i="7"/>
  <c r="DM302" i="7"/>
  <c r="DL302" i="7"/>
  <c r="DK302" i="7"/>
  <c r="DJ302" i="7"/>
  <c r="DI302" i="7"/>
  <c r="DH302" i="7"/>
  <c r="DG302" i="7"/>
  <c r="DF302" i="7"/>
  <c r="DE302" i="7"/>
  <c r="DD302" i="7"/>
  <c r="DC302" i="7"/>
  <c r="DB302" i="7"/>
  <c r="DA302" i="7"/>
  <c r="CZ302" i="7"/>
  <c r="CY302" i="7"/>
  <c r="CX302" i="7"/>
  <c r="CW302" i="7"/>
  <c r="CV302" i="7"/>
  <c r="CU302" i="7"/>
  <c r="CT302" i="7"/>
  <c r="CS302" i="7"/>
  <c r="CR302" i="7"/>
  <c r="CQ302" i="7"/>
  <c r="CP302" i="7"/>
  <c r="CO302" i="7"/>
  <c r="CN302" i="7"/>
  <c r="CM302" i="7"/>
  <c r="CL302" i="7"/>
  <c r="CK302" i="7"/>
  <c r="CJ302" i="7"/>
  <c r="CI302" i="7"/>
  <c r="CH302" i="7"/>
  <c r="CG302" i="7"/>
  <c r="CF302" i="7"/>
  <c r="CE302" i="7"/>
  <c r="CD302" i="7"/>
  <c r="CC302" i="7"/>
  <c r="CB302" i="7"/>
  <c r="CA302" i="7"/>
  <c r="BZ302" i="7"/>
  <c r="BY302" i="7"/>
  <c r="BX302" i="7"/>
  <c r="BW302" i="7"/>
  <c r="BV302" i="7"/>
  <c r="BU302" i="7"/>
  <c r="BT302" i="7"/>
  <c r="BS302" i="7"/>
  <c r="BR302" i="7"/>
  <c r="BQ302" i="7"/>
  <c r="BP302" i="7"/>
  <c r="BO302" i="7"/>
  <c r="BN302" i="7"/>
  <c r="BM302" i="7"/>
  <c r="BL302" i="7"/>
  <c r="BK302" i="7"/>
  <c r="BJ302" i="7"/>
  <c r="BI302" i="7"/>
  <c r="BH302" i="7"/>
  <c r="BG302" i="7"/>
  <c r="BF302" i="7"/>
  <c r="BE302" i="7"/>
  <c r="BD302" i="7"/>
  <c r="BC302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AJ302" i="7"/>
  <c r="AI302" i="7"/>
  <c r="AH302" i="7"/>
  <c r="AG302" i="7"/>
  <c r="AF302" i="7"/>
  <c r="AE302" i="7"/>
  <c r="AD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FH301" i="7"/>
  <c r="FG301" i="7"/>
  <c r="FF301" i="7"/>
  <c r="FE301" i="7"/>
  <c r="FD301" i="7"/>
  <c r="FC301" i="7"/>
  <c r="FB301" i="7"/>
  <c r="FA301" i="7"/>
  <c r="EZ301" i="7"/>
  <c r="EY301" i="7"/>
  <c r="EX301" i="7"/>
  <c r="EW301" i="7"/>
  <c r="EV301" i="7"/>
  <c r="EU301" i="7"/>
  <c r="ET301" i="7"/>
  <c r="ES301" i="7"/>
  <c r="ER301" i="7"/>
  <c r="EQ301" i="7"/>
  <c r="EP301" i="7"/>
  <c r="EO301" i="7"/>
  <c r="EN301" i="7"/>
  <c r="EM301" i="7"/>
  <c r="EL301" i="7"/>
  <c r="EK301" i="7"/>
  <c r="EJ301" i="7"/>
  <c r="EI301" i="7"/>
  <c r="EH301" i="7"/>
  <c r="EG301" i="7"/>
  <c r="EF301" i="7"/>
  <c r="EE301" i="7"/>
  <c r="ED301" i="7"/>
  <c r="EC301" i="7"/>
  <c r="EB301" i="7"/>
  <c r="EA301" i="7"/>
  <c r="DZ301" i="7"/>
  <c r="DY301" i="7"/>
  <c r="DX301" i="7"/>
  <c r="DW301" i="7"/>
  <c r="DV301" i="7"/>
  <c r="DU301" i="7"/>
  <c r="DT301" i="7"/>
  <c r="DS301" i="7"/>
  <c r="DR301" i="7"/>
  <c r="DQ301" i="7"/>
  <c r="DP301" i="7"/>
  <c r="DO301" i="7"/>
  <c r="DN301" i="7"/>
  <c r="DM301" i="7"/>
  <c r="DL301" i="7"/>
  <c r="DK301" i="7"/>
  <c r="DJ301" i="7"/>
  <c r="DI301" i="7"/>
  <c r="DH301" i="7"/>
  <c r="DG301" i="7"/>
  <c r="DF301" i="7"/>
  <c r="DE301" i="7"/>
  <c r="DD301" i="7"/>
  <c r="DC301" i="7"/>
  <c r="DB301" i="7"/>
  <c r="DA301" i="7"/>
  <c r="CZ301" i="7"/>
  <c r="CY301" i="7"/>
  <c r="CX301" i="7"/>
  <c r="CW301" i="7"/>
  <c r="CV301" i="7"/>
  <c r="CU301" i="7"/>
  <c r="CT301" i="7"/>
  <c r="CS301" i="7"/>
  <c r="CR301" i="7"/>
  <c r="CQ301" i="7"/>
  <c r="CP301" i="7"/>
  <c r="CO301" i="7"/>
  <c r="CN301" i="7"/>
  <c r="CM301" i="7"/>
  <c r="CL301" i="7"/>
  <c r="CK301" i="7"/>
  <c r="CJ301" i="7"/>
  <c r="CI301" i="7"/>
  <c r="CH301" i="7"/>
  <c r="CG301" i="7"/>
  <c r="CF301" i="7"/>
  <c r="CE301" i="7"/>
  <c r="CD301" i="7"/>
  <c r="CC301" i="7"/>
  <c r="CB301" i="7"/>
  <c r="CA301" i="7"/>
  <c r="BZ301" i="7"/>
  <c r="BY301" i="7"/>
  <c r="BX301" i="7"/>
  <c r="BW301" i="7"/>
  <c r="BV301" i="7"/>
  <c r="BU301" i="7"/>
  <c r="BT301" i="7"/>
  <c r="BS301" i="7"/>
  <c r="BR301" i="7"/>
  <c r="BQ301" i="7"/>
  <c r="BP301" i="7"/>
  <c r="BO301" i="7"/>
  <c r="BN301" i="7"/>
  <c r="BM301" i="7"/>
  <c r="BL301" i="7"/>
  <c r="BK301" i="7"/>
  <c r="BJ301" i="7"/>
  <c r="BI301" i="7"/>
  <c r="BH301" i="7"/>
  <c r="BG301" i="7"/>
  <c r="BF301" i="7"/>
  <c r="BE301" i="7"/>
  <c r="BD301" i="7"/>
  <c r="BC301" i="7"/>
  <c r="BB301" i="7"/>
  <c r="BA301" i="7"/>
  <c r="AZ301" i="7"/>
  <c r="AY301" i="7"/>
  <c r="AX301" i="7"/>
  <c r="AW301" i="7"/>
  <c r="AV301" i="7"/>
  <c r="AU301" i="7"/>
  <c r="AT301" i="7"/>
  <c r="AS301" i="7"/>
  <c r="AR301" i="7"/>
  <c r="AQ301" i="7"/>
  <c r="AP301" i="7"/>
  <c r="AO301" i="7"/>
  <c r="AN301" i="7"/>
  <c r="AM301" i="7"/>
  <c r="AL301" i="7"/>
  <c r="AK301" i="7"/>
  <c r="AJ301" i="7"/>
  <c r="AI301" i="7"/>
  <c r="AH301" i="7"/>
  <c r="AG301" i="7"/>
  <c r="AF301" i="7"/>
  <c r="AE301" i="7"/>
  <c r="AD301" i="7"/>
  <c r="AC301" i="7"/>
  <c r="AB301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D301" i="7"/>
  <c r="C301" i="7"/>
  <c r="B301" i="7"/>
  <c r="FH300" i="7"/>
  <c r="FG300" i="7"/>
  <c r="FF300" i="7"/>
  <c r="FE300" i="7"/>
  <c r="FD300" i="7"/>
  <c r="FC300" i="7"/>
  <c r="FB300" i="7"/>
  <c r="FA300" i="7"/>
  <c r="EZ300" i="7"/>
  <c r="EY300" i="7"/>
  <c r="EX300" i="7"/>
  <c r="EW300" i="7"/>
  <c r="EV300" i="7"/>
  <c r="EU300" i="7"/>
  <c r="ET300" i="7"/>
  <c r="ES300" i="7"/>
  <c r="ER300" i="7"/>
  <c r="EQ300" i="7"/>
  <c r="EP300" i="7"/>
  <c r="EO300" i="7"/>
  <c r="EN300" i="7"/>
  <c r="EM300" i="7"/>
  <c r="EL300" i="7"/>
  <c r="EK300" i="7"/>
  <c r="EJ300" i="7"/>
  <c r="EI300" i="7"/>
  <c r="EH300" i="7"/>
  <c r="EG300" i="7"/>
  <c r="EF300" i="7"/>
  <c r="EE300" i="7"/>
  <c r="ED300" i="7"/>
  <c r="EC300" i="7"/>
  <c r="EB300" i="7"/>
  <c r="EA300" i="7"/>
  <c r="DZ300" i="7"/>
  <c r="DY300" i="7"/>
  <c r="DX300" i="7"/>
  <c r="DW300" i="7"/>
  <c r="DV300" i="7"/>
  <c r="DU300" i="7"/>
  <c r="DT300" i="7"/>
  <c r="DS300" i="7"/>
  <c r="DR300" i="7"/>
  <c r="DQ300" i="7"/>
  <c r="DP300" i="7"/>
  <c r="DO300" i="7"/>
  <c r="DN300" i="7"/>
  <c r="DM300" i="7"/>
  <c r="DL300" i="7"/>
  <c r="DK300" i="7"/>
  <c r="DJ300" i="7"/>
  <c r="DI300" i="7"/>
  <c r="DH300" i="7"/>
  <c r="DG300" i="7"/>
  <c r="DF300" i="7"/>
  <c r="DE300" i="7"/>
  <c r="DD300" i="7"/>
  <c r="DC300" i="7"/>
  <c r="DB300" i="7"/>
  <c r="DA300" i="7"/>
  <c r="CZ300" i="7"/>
  <c r="CY300" i="7"/>
  <c r="CX300" i="7"/>
  <c r="CW300" i="7"/>
  <c r="CV300" i="7"/>
  <c r="CU300" i="7"/>
  <c r="CT300" i="7"/>
  <c r="CS300" i="7"/>
  <c r="CR300" i="7"/>
  <c r="CQ300" i="7"/>
  <c r="CP300" i="7"/>
  <c r="CO300" i="7"/>
  <c r="CN300" i="7"/>
  <c r="CM300" i="7"/>
  <c r="CL300" i="7"/>
  <c r="CK300" i="7"/>
  <c r="CJ300" i="7"/>
  <c r="CI300" i="7"/>
  <c r="CH300" i="7"/>
  <c r="CG300" i="7"/>
  <c r="CF300" i="7"/>
  <c r="CE300" i="7"/>
  <c r="CD300" i="7"/>
  <c r="CC300" i="7"/>
  <c r="CB300" i="7"/>
  <c r="CA300" i="7"/>
  <c r="BZ300" i="7"/>
  <c r="BY300" i="7"/>
  <c r="BX300" i="7"/>
  <c r="BW300" i="7"/>
  <c r="BV300" i="7"/>
  <c r="BU300" i="7"/>
  <c r="BT300" i="7"/>
  <c r="BS300" i="7"/>
  <c r="BR300" i="7"/>
  <c r="BQ300" i="7"/>
  <c r="BP300" i="7"/>
  <c r="BO300" i="7"/>
  <c r="BN300" i="7"/>
  <c r="BM300" i="7"/>
  <c r="BL300" i="7"/>
  <c r="BK300" i="7"/>
  <c r="BJ300" i="7"/>
  <c r="BI300" i="7"/>
  <c r="BH300" i="7"/>
  <c r="BG300" i="7"/>
  <c r="BF300" i="7"/>
  <c r="BE300" i="7"/>
  <c r="BD300" i="7"/>
  <c r="BC300" i="7"/>
  <c r="BB300" i="7"/>
  <c r="BA300" i="7"/>
  <c r="AZ300" i="7"/>
  <c r="AY300" i="7"/>
  <c r="AX300" i="7"/>
  <c r="AW300" i="7"/>
  <c r="AV300" i="7"/>
  <c r="AU300" i="7"/>
  <c r="AT300" i="7"/>
  <c r="AS300" i="7"/>
  <c r="AR300" i="7"/>
  <c r="AQ300" i="7"/>
  <c r="AP300" i="7"/>
  <c r="AO300" i="7"/>
  <c r="AN300" i="7"/>
  <c r="AM300" i="7"/>
  <c r="AL300" i="7"/>
  <c r="AK300" i="7"/>
  <c r="AJ300" i="7"/>
  <c r="AI300" i="7"/>
  <c r="AH300" i="7"/>
  <c r="AG300" i="7"/>
  <c r="AF300" i="7"/>
  <c r="AE300" i="7"/>
  <c r="AD300" i="7"/>
  <c r="AC300" i="7"/>
  <c r="AB300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D300" i="7"/>
  <c r="C300" i="7"/>
  <c r="B300" i="7"/>
  <c r="FH299" i="7"/>
  <c r="FG299" i="7"/>
  <c r="FF299" i="7"/>
  <c r="FE299" i="7"/>
  <c r="FD299" i="7"/>
  <c r="FC299" i="7"/>
  <c r="FB299" i="7"/>
  <c r="FA299" i="7"/>
  <c r="EZ299" i="7"/>
  <c r="EY299" i="7"/>
  <c r="EX299" i="7"/>
  <c r="EW299" i="7"/>
  <c r="EV299" i="7"/>
  <c r="EU299" i="7"/>
  <c r="ET299" i="7"/>
  <c r="ES299" i="7"/>
  <c r="ER299" i="7"/>
  <c r="EQ299" i="7"/>
  <c r="EP299" i="7"/>
  <c r="EO299" i="7"/>
  <c r="EN299" i="7"/>
  <c r="EM299" i="7"/>
  <c r="EL299" i="7"/>
  <c r="EK299" i="7"/>
  <c r="EJ299" i="7"/>
  <c r="EI299" i="7"/>
  <c r="EH299" i="7"/>
  <c r="EG299" i="7"/>
  <c r="EF299" i="7"/>
  <c r="EE299" i="7"/>
  <c r="ED299" i="7"/>
  <c r="EC299" i="7"/>
  <c r="EB299" i="7"/>
  <c r="EA299" i="7"/>
  <c r="DZ299" i="7"/>
  <c r="DY299" i="7"/>
  <c r="DX299" i="7"/>
  <c r="DW299" i="7"/>
  <c r="DV299" i="7"/>
  <c r="DU299" i="7"/>
  <c r="DT299" i="7"/>
  <c r="DS299" i="7"/>
  <c r="DR299" i="7"/>
  <c r="DQ299" i="7"/>
  <c r="DP299" i="7"/>
  <c r="DO299" i="7"/>
  <c r="DN299" i="7"/>
  <c r="DM299" i="7"/>
  <c r="DL299" i="7"/>
  <c r="DK299" i="7"/>
  <c r="DJ299" i="7"/>
  <c r="DI299" i="7"/>
  <c r="DH299" i="7"/>
  <c r="DG299" i="7"/>
  <c r="DF299" i="7"/>
  <c r="DE299" i="7"/>
  <c r="DD299" i="7"/>
  <c r="DC299" i="7"/>
  <c r="DB299" i="7"/>
  <c r="DA299" i="7"/>
  <c r="CZ299" i="7"/>
  <c r="CY299" i="7"/>
  <c r="CX299" i="7"/>
  <c r="CW299" i="7"/>
  <c r="CV299" i="7"/>
  <c r="CU299" i="7"/>
  <c r="CT299" i="7"/>
  <c r="CS299" i="7"/>
  <c r="CR299" i="7"/>
  <c r="CQ299" i="7"/>
  <c r="CP299" i="7"/>
  <c r="CO299" i="7"/>
  <c r="CN299" i="7"/>
  <c r="CM299" i="7"/>
  <c r="CL299" i="7"/>
  <c r="CK299" i="7"/>
  <c r="CJ299" i="7"/>
  <c r="CI299" i="7"/>
  <c r="CH299" i="7"/>
  <c r="CG299" i="7"/>
  <c r="CF299" i="7"/>
  <c r="CE299" i="7"/>
  <c r="CD299" i="7"/>
  <c r="CC299" i="7"/>
  <c r="CB299" i="7"/>
  <c r="CA299" i="7"/>
  <c r="BZ299" i="7"/>
  <c r="BY299" i="7"/>
  <c r="BX299" i="7"/>
  <c r="BW299" i="7"/>
  <c r="BV299" i="7"/>
  <c r="BU299" i="7"/>
  <c r="BT299" i="7"/>
  <c r="BS299" i="7"/>
  <c r="BR299" i="7"/>
  <c r="BQ299" i="7"/>
  <c r="BP299" i="7"/>
  <c r="BO299" i="7"/>
  <c r="BN299" i="7"/>
  <c r="BM299" i="7"/>
  <c r="BL299" i="7"/>
  <c r="BK299" i="7"/>
  <c r="BJ299" i="7"/>
  <c r="BI299" i="7"/>
  <c r="BH299" i="7"/>
  <c r="BG299" i="7"/>
  <c r="BF299" i="7"/>
  <c r="BE299" i="7"/>
  <c r="BD299" i="7"/>
  <c r="BC299" i="7"/>
  <c r="BB299" i="7"/>
  <c r="BA299" i="7"/>
  <c r="AZ299" i="7"/>
  <c r="AY299" i="7"/>
  <c r="AX299" i="7"/>
  <c r="AW299" i="7"/>
  <c r="AV299" i="7"/>
  <c r="AU299" i="7"/>
  <c r="AT299" i="7"/>
  <c r="AS299" i="7"/>
  <c r="AR299" i="7"/>
  <c r="AQ299" i="7"/>
  <c r="AP299" i="7"/>
  <c r="AO299" i="7"/>
  <c r="AN299" i="7"/>
  <c r="AM299" i="7"/>
  <c r="AL299" i="7"/>
  <c r="AK299" i="7"/>
  <c r="AJ299" i="7"/>
  <c r="AI299" i="7"/>
  <c r="AH299" i="7"/>
  <c r="AG299" i="7"/>
  <c r="AF299" i="7"/>
  <c r="AE299" i="7"/>
  <c r="AD299" i="7"/>
  <c r="AC299" i="7"/>
  <c r="AB299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FH298" i="7"/>
  <c r="FG298" i="7"/>
  <c r="FF298" i="7"/>
  <c r="FE298" i="7"/>
  <c r="FD298" i="7"/>
  <c r="FC298" i="7"/>
  <c r="FB298" i="7"/>
  <c r="FA298" i="7"/>
  <c r="EZ298" i="7"/>
  <c r="EY298" i="7"/>
  <c r="EX298" i="7"/>
  <c r="EW298" i="7"/>
  <c r="EV298" i="7"/>
  <c r="EU298" i="7"/>
  <c r="ET298" i="7"/>
  <c r="ES298" i="7"/>
  <c r="ER298" i="7"/>
  <c r="EQ298" i="7"/>
  <c r="EP298" i="7"/>
  <c r="EO298" i="7"/>
  <c r="EN298" i="7"/>
  <c r="EM298" i="7"/>
  <c r="EL298" i="7"/>
  <c r="EK298" i="7"/>
  <c r="EJ298" i="7"/>
  <c r="EI298" i="7"/>
  <c r="EH298" i="7"/>
  <c r="EG298" i="7"/>
  <c r="EF298" i="7"/>
  <c r="EE298" i="7"/>
  <c r="ED298" i="7"/>
  <c r="EC298" i="7"/>
  <c r="EB298" i="7"/>
  <c r="EA298" i="7"/>
  <c r="DZ298" i="7"/>
  <c r="DY298" i="7"/>
  <c r="DX298" i="7"/>
  <c r="DW298" i="7"/>
  <c r="DV298" i="7"/>
  <c r="DU298" i="7"/>
  <c r="DT298" i="7"/>
  <c r="DS298" i="7"/>
  <c r="DR298" i="7"/>
  <c r="DQ298" i="7"/>
  <c r="DP298" i="7"/>
  <c r="DO298" i="7"/>
  <c r="DN298" i="7"/>
  <c r="DM298" i="7"/>
  <c r="DL298" i="7"/>
  <c r="DK298" i="7"/>
  <c r="DJ298" i="7"/>
  <c r="DI298" i="7"/>
  <c r="DH298" i="7"/>
  <c r="DG298" i="7"/>
  <c r="DF298" i="7"/>
  <c r="DE298" i="7"/>
  <c r="DD298" i="7"/>
  <c r="DC298" i="7"/>
  <c r="DB298" i="7"/>
  <c r="DA298" i="7"/>
  <c r="CZ298" i="7"/>
  <c r="CY298" i="7"/>
  <c r="CX298" i="7"/>
  <c r="CW298" i="7"/>
  <c r="CV298" i="7"/>
  <c r="CU298" i="7"/>
  <c r="CT298" i="7"/>
  <c r="CS298" i="7"/>
  <c r="CR298" i="7"/>
  <c r="CQ298" i="7"/>
  <c r="CP298" i="7"/>
  <c r="CO298" i="7"/>
  <c r="CN298" i="7"/>
  <c r="CM298" i="7"/>
  <c r="CL298" i="7"/>
  <c r="CK298" i="7"/>
  <c r="CJ298" i="7"/>
  <c r="CI298" i="7"/>
  <c r="CH298" i="7"/>
  <c r="CG298" i="7"/>
  <c r="CF298" i="7"/>
  <c r="CE298" i="7"/>
  <c r="CD298" i="7"/>
  <c r="CC298" i="7"/>
  <c r="CB298" i="7"/>
  <c r="CA298" i="7"/>
  <c r="BZ298" i="7"/>
  <c r="BY298" i="7"/>
  <c r="BX298" i="7"/>
  <c r="BW298" i="7"/>
  <c r="BV298" i="7"/>
  <c r="BU298" i="7"/>
  <c r="BT298" i="7"/>
  <c r="BS298" i="7"/>
  <c r="BR298" i="7"/>
  <c r="BQ298" i="7"/>
  <c r="BP298" i="7"/>
  <c r="BO298" i="7"/>
  <c r="BN298" i="7"/>
  <c r="BM298" i="7"/>
  <c r="BL298" i="7"/>
  <c r="BK298" i="7"/>
  <c r="BJ298" i="7"/>
  <c r="BI298" i="7"/>
  <c r="BH298" i="7"/>
  <c r="BG298" i="7"/>
  <c r="BF298" i="7"/>
  <c r="BE298" i="7"/>
  <c r="BD298" i="7"/>
  <c r="BC298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AJ298" i="7"/>
  <c r="AI298" i="7"/>
  <c r="AH298" i="7"/>
  <c r="AG298" i="7"/>
  <c r="AF298" i="7"/>
  <c r="AE298" i="7"/>
  <c r="AD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B298" i="7"/>
  <c r="FH297" i="7"/>
  <c r="FG297" i="7"/>
  <c r="FF297" i="7"/>
  <c r="FE297" i="7"/>
  <c r="FD297" i="7"/>
  <c r="FC297" i="7"/>
  <c r="FB297" i="7"/>
  <c r="FA297" i="7"/>
  <c r="EZ297" i="7"/>
  <c r="EY297" i="7"/>
  <c r="EX297" i="7"/>
  <c r="EW297" i="7"/>
  <c r="EV297" i="7"/>
  <c r="EU297" i="7"/>
  <c r="ET297" i="7"/>
  <c r="ES297" i="7"/>
  <c r="ER297" i="7"/>
  <c r="EQ297" i="7"/>
  <c r="EP297" i="7"/>
  <c r="EO297" i="7"/>
  <c r="EN297" i="7"/>
  <c r="EM297" i="7"/>
  <c r="EL297" i="7"/>
  <c r="EK297" i="7"/>
  <c r="EJ297" i="7"/>
  <c r="EI297" i="7"/>
  <c r="EH297" i="7"/>
  <c r="EG297" i="7"/>
  <c r="EF297" i="7"/>
  <c r="EE297" i="7"/>
  <c r="ED297" i="7"/>
  <c r="EC297" i="7"/>
  <c r="EB297" i="7"/>
  <c r="EA297" i="7"/>
  <c r="DZ297" i="7"/>
  <c r="DY297" i="7"/>
  <c r="DX297" i="7"/>
  <c r="DW297" i="7"/>
  <c r="DV297" i="7"/>
  <c r="DU297" i="7"/>
  <c r="DT297" i="7"/>
  <c r="DS297" i="7"/>
  <c r="DR297" i="7"/>
  <c r="DQ297" i="7"/>
  <c r="DP297" i="7"/>
  <c r="DO297" i="7"/>
  <c r="DN297" i="7"/>
  <c r="DM297" i="7"/>
  <c r="DL297" i="7"/>
  <c r="DK297" i="7"/>
  <c r="DJ297" i="7"/>
  <c r="DI297" i="7"/>
  <c r="DH297" i="7"/>
  <c r="DG297" i="7"/>
  <c r="DF297" i="7"/>
  <c r="DE297" i="7"/>
  <c r="DD297" i="7"/>
  <c r="DC297" i="7"/>
  <c r="DB297" i="7"/>
  <c r="DA297" i="7"/>
  <c r="CZ297" i="7"/>
  <c r="CY297" i="7"/>
  <c r="CX297" i="7"/>
  <c r="CW297" i="7"/>
  <c r="CV297" i="7"/>
  <c r="CU297" i="7"/>
  <c r="CT297" i="7"/>
  <c r="CS297" i="7"/>
  <c r="CR297" i="7"/>
  <c r="CQ297" i="7"/>
  <c r="CP297" i="7"/>
  <c r="CO297" i="7"/>
  <c r="CN297" i="7"/>
  <c r="CM297" i="7"/>
  <c r="CL297" i="7"/>
  <c r="CK297" i="7"/>
  <c r="CJ297" i="7"/>
  <c r="CI297" i="7"/>
  <c r="CH297" i="7"/>
  <c r="CG297" i="7"/>
  <c r="CF297" i="7"/>
  <c r="CE297" i="7"/>
  <c r="CD297" i="7"/>
  <c r="CC297" i="7"/>
  <c r="CB297" i="7"/>
  <c r="CA297" i="7"/>
  <c r="BZ297" i="7"/>
  <c r="BY297" i="7"/>
  <c r="BX297" i="7"/>
  <c r="BW297" i="7"/>
  <c r="BV297" i="7"/>
  <c r="BU297" i="7"/>
  <c r="BT297" i="7"/>
  <c r="BS297" i="7"/>
  <c r="BR297" i="7"/>
  <c r="BQ297" i="7"/>
  <c r="BP297" i="7"/>
  <c r="BO297" i="7"/>
  <c r="BN297" i="7"/>
  <c r="BM297" i="7"/>
  <c r="BL297" i="7"/>
  <c r="BK297" i="7"/>
  <c r="BJ297" i="7"/>
  <c r="BI297" i="7"/>
  <c r="BH297" i="7"/>
  <c r="BG297" i="7"/>
  <c r="BF297" i="7"/>
  <c r="BE297" i="7"/>
  <c r="BD297" i="7"/>
  <c r="BC297" i="7"/>
  <c r="BB297" i="7"/>
  <c r="BA297" i="7"/>
  <c r="AZ297" i="7"/>
  <c r="AY297" i="7"/>
  <c r="AX297" i="7"/>
  <c r="AW297" i="7"/>
  <c r="AV297" i="7"/>
  <c r="AU297" i="7"/>
  <c r="AT297" i="7"/>
  <c r="AS297" i="7"/>
  <c r="AR297" i="7"/>
  <c r="AQ297" i="7"/>
  <c r="AP297" i="7"/>
  <c r="AO297" i="7"/>
  <c r="AN297" i="7"/>
  <c r="AM297" i="7"/>
  <c r="AL297" i="7"/>
  <c r="AK297" i="7"/>
  <c r="AJ297" i="7"/>
  <c r="AI297" i="7"/>
  <c r="AH297" i="7"/>
  <c r="AG297" i="7"/>
  <c r="AF297" i="7"/>
  <c r="AE297" i="7"/>
  <c r="AD297" i="7"/>
  <c r="AC297" i="7"/>
  <c r="AB297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FH296" i="7"/>
  <c r="FG296" i="7"/>
  <c r="FF296" i="7"/>
  <c r="FE296" i="7"/>
  <c r="FD296" i="7"/>
  <c r="FC296" i="7"/>
  <c r="FB296" i="7"/>
  <c r="FA296" i="7"/>
  <c r="EZ296" i="7"/>
  <c r="EY296" i="7"/>
  <c r="EX296" i="7"/>
  <c r="EW296" i="7"/>
  <c r="EV296" i="7"/>
  <c r="EU296" i="7"/>
  <c r="ET296" i="7"/>
  <c r="ES296" i="7"/>
  <c r="ER296" i="7"/>
  <c r="EQ296" i="7"/>
  <c r="EP296" i="7"/>
  <c r="EO296" i="7"/>
  <c r="EN296" i="7"/>
  <c r="EM296" i="7"/>
  <c r="EL296" i="7"/>
  <c r="EK296" i="7"/>
  <c r="EJ296" i="7"/>
  <c r="EI296" i="7"/>
  <c r="EH296" i="7"/>
  <c r="EG296" i="7"/>
  <c r="EF296" i="7"/>
  <c r="EE296" i="7"/>
  <c r="ED296" i="7"/>
  <c r="EC296" i="7"/>
  <c r="EB296" i="7"/>
  <c r="EA296" i="7"/>
  <c r="DZ296" i="7"/>
  <c r="DY296" i="7"/>
  <c r="DX296" i="7"/>
  <c r="DW296" i="7"/>
  <c r="DV296" i="7"/>
  <c r="DU296" i="7"/>
  <c r="DT296" i="7"/>
  <c r="DS296" i="7"/>
  <c r="DR296" i="7"/>
  <c r="DQ296" i="7"/>
  <c r="DP296" i="7"/>
  <c r="DO296" i="7"/>
  <c r="DN296" i="7"/>
  <c r="DM296" i="7"/>
  <c r="DL296" i="7"/>
  <c r="DK296" i="7"/>
  <c r="DJ296" i="7"/>
  <c r="DI296" i="7"/>
  <c r="DH296" i="7"/>
  <c r="DG296" i="7"/>
  <c r="DF296" i="7"/>
  <c r="DE296" i="7"/>
  <c r="DD296" i="7"/>
  <c r="DC296" i="7"/>
  <c r="DB296" i="7"/>
  <c r="DA296" i="7"/>
  <c r="CZ296" i="7"/>
  <c r="CY296" i="7"/>
  <c r="CX296" i="7"/>
  <c r="CW296" i="7"/>
  <c r="CV296" i="7"/>
  <c r="CU296" i="7"/>
  <c r="CT296" i="7"/>
  <c r="CS296" i="7"/>
  <c r="CR296" i="7"/>
  <c r="CQ296" i="7"/>
  <c r="CP296" i="7"/>
  <c r="CO296" i="7"/>
  <c r="CN296" i="7"/>
  <c r="CM296" i="7"/>
  <c r="CL296" i="7"/>
  <c r="CK296" i="7"/>
  <c r="CJ296" i="7"/>
  <c r="CI296" i="7"/>
  <c r="CH296" i="7"/>
  <c r="CG296" i="7"/>
  <c r="CF296" i="7"/>
  <c r="CE296" i="7"/>
  <c r="CD296" i="7"/>
  <c r="CC296" i="7"/>
  <c r="CB296" i="7"/>
  <c r="CA296" i="7"/>
  <c r="BZ296" i="7"/>
  <c r="BY296" i="7"/>
  <c r="BX296" i="7"/>
  <c r="BW296" i="7"/>
  <c r="BV296" i="7"/>
  <c r="BU296" i="7"/>
  <c r="BT296" i="7"/>
  <c r="BS296" i="7"/>
  <c r="BR296" i="7"/>
  <c r="BQ296" i="7"/>
  <c r="BP296" i="7"/>
  <c r="BO296" i="7"/>
  <c r="BN296" i="7"/>
  <c r="BM296" i="7"/>
  <c r="BL296" i="7"/>
  <c r="BK296" i="7"/>
  <c r="BJ296" i="7"/>
  <c r="BI296" i="7"/>
  <c r="BH296" i="7"/>
  <c r="BG296" i="7"/>
  <c r="BF296" i="7"/>
  <c r="BE296" i="7"/>
  <c r="BD296" i="7"/>
  <c r="BC296" i="7"/>
  <c r="BB296" i="7"/>
  <c r="BA296" i="7"/>
  <c r="AZ296" i="7"/>
  <c r="AY296" i="7"/>
  <c r="AX296" i="7"/>
  <c r="AW296" i="7"/>
  <c r="AV296" i="7"/>
  <c r="AU296" i="7"/>
  <c r="AT296" i="7"/>
  <c r="AS296" i="7"/>
  <c r="AR296" i="7"/>
  <c r="AQ296" i="7"/>
  <c r="AP296" i="7"/>
  <c r="AO296" i="7"/>
  <c r="AN296" i="7"/>
  <c r="AM296" i="7"/>
  <c r="AL296" i="7"/>
  <c r="AK296" i="7"/>
  <c r="AJ296" i="7"/>
  <c r="AI296" i="7"/>
  <c r="AH296" i="7"/>
  <c r="AG296" i="7"/>
  <c r="AF296" i="7"/>
  <c r="AE296" i="7"/>
  <c r="AD296" i="7"/>
  <c r="AC296" i="7"/>
  <c r="AB296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D296" i="7"/>
  <c r="C296" i="7"/>
  <c r="B296" i="7"/>
  <c r="FH295" i="7"/>
  <c r="FG295" i="7"/>
  <c r="FF295" i="7"/>
  <c r="FE295" i="7"/>
  <c r="FD295" i="7"/>
  <c r="FC295" i="7"/>
  <c r="FB295" i="7"/>
  <c r="FA295" i="7"/>
  <c r="EZ295" i="7"/>
  <c r="EY295" i="7"/>
  <c r="EX295" i="7"/>
  <c r="EW295" i="7"/>
  <c r="EV295" i="7"/>
  <c r="EU295" i="7"/>
  <c r="ET295" i="7"/>
  <c r="ES295" i="7"/>
  <c r="ER295" i="7"/>
  <c r="EQ295" i="7"/>
  <c r="EP295" i="7"/>
  <c r="EO295" i="7"/>
  <c r="EN295" i="7"/>
  <c r="EM295" i="7"/>
  <c r="EL295" i="7"/>
  <c r="EK295" i="7"/>
  <c r="EJ295" i="7"/>
  <c r="EI295" i="7"/>
  <c r="EH295" i="7"/>
  <c r="EG295" i="7"/>
  <c r="EF295" i="7"/>
  <c r="EE295" i="7"/>
  <c r="ED295" i="7"/>
  <c r="EC295" i="7"/>
  <c r="EB295" i="7"/>
  <c r="EA295" i="7"/>
  <c r="DZ295" i="7"/>
  <c r="DY295" i="7"/>
  <c r="DX295" i="7"/>
  <c r="DW295" i="7"/>
  <c r="DV295" i="7"/>
  <c r="DU295" i="7"/>
  <c r="DT295" i="7"/>
  <c r="DS295" i="7"/>
  <c r="DR295" i="7"/>
  <c r="DQ295" i="7"/>
  <c r="DP295" i="7"/>
  <c r="DO295" i="7"/>
  <c r="DN295" i="7"/>
  <c r="DM295" i="7"/>
  <c r="DL295" i="7"/>
  <c r="DK295" i="7"/>
  <c r="DJ295" i="7"/>
  <c r="DI295" i="7"/>
  <c r="DH295" i="7"/>
  <c r="DG295" i="7"/>
  <c r="DF295" i="7"/>
  <c r="DE295" i="7"/>
  <c r="DD295" i="7"/>
  <c r="DC295" i="7"/>
  <c r="DB295" i="7"/>
  <c r="DA295" i="7"/>
  <c r="CZ295" i="7"/>
  <c r="CY295" i="7"/>
  <c r="CX295" i="7"/>
  <c r="CW295" i="7"/>
  <c r="CV295" i="7"/>
  <c r="CU295" i="7"/>
  <c r="CT295" i="7"/>
  <c r="CS295" i="7"/>
  <c r="CR295" i="7"/>
  <c r="CQ295" i="7"/>
  <c r="CP295" i="7"/>
  <c r="CO295" i="7"/>
  <c r="CN295" i="7"/>
  <c r="CM295" i="7"/>
  <c r="CL295" i="7"/>
  <c r="CK295" i="7"/>
  <c r="CJ295" i="7"/>
  <c r="CI295" i="7"/>
  <c r="CH295" i="7"/>
  <c r="CG295" i="7"/>
  <c r="CF295" i="7"/>
  <c r="CE295" i="7"/>
  <c r="CD295" i="7"/>
  <c r="CC295" i="7"/>
  <c r="CB295" i="7"/>
  <c r="CA295" i="7"/>
  <c r="BZ295" i="7"/>
  <c r="BY295" i="7"/>
  <c r="BX295" i="7"/>
  <c r="BW295" i="7"/>
  <c r="BV295" i="7"/>
  <c r="BU295" i="7"/>
  <c r="BT295" i="7"/>
  <c r="BS295" i="7"/>
  <c r="BR295" i="7"/>
  <c r="BQ295" i="7"/>
  <c r="BP295" i="7"/>
  <c r="BO295" i="7"/>
  <c r="BN295" i="7"/>
  <c r="BM295" i="7"/>
  <c r="BL295" i="7"/>
  <c r="BK295" i="7"/>
  <c r="BJ295" i="7"/>
  <c r="BI295" i="7"/>
  <c r="BH295" i="7"/>
  <c r="BG295" i="7"/>
  <c r="BF295" i="7"/>
  <c r="BE295" i="7"/>
  <c r="BD295" i="7"/>
  <c r="BC295" i="7"/>
  <c r="BB295" i="7"/>
  <c r="BA295" i="7"/>
  <c r="AZ295" i="7"/>
  <c r="AY295" i="7"/>
  <c r="AX295" i="7"/>
  <c r="AW295" i="7"/>
  <c r="AV295" i="7"/>
  <c r="AU295" i="7"/>
  <c r="AT295" i="7"/>
  <c r="AS295" i="7"/>
  <c r="AR295" i="7"/>
  <c r="AQ295" i="7"/>
  <c r="AP295" i="7"/>
  <c r="AO295" i="7"/>
  <c r="AN295" i="7"/>
  <c r="AM295" i="7"/>
  <c r="AL295" i="7"/>
  <c r="AK295" i="7"/>
  <c r="AJ295" i="7"/>
  <c r="AI295" i="7"/>
  <c r="AH295" i="7"/>
  <c r="AG295" i="7"/>
  <c r="AF295" i="7"/>
  <c r="AE295" i="7"/>
  <c r="AD295" i="7"/>
  <c r="AC295" i="7"/>
  <c r="AB295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D295" i="7"/>
  <c r="C295" i="7"/>
  <c r="B295" i="7"/>
  <c r="FH294" i="7"/>
  <c r="FG294" i="7"/>
  <c r="FF294" i="7"/>
  <c r="FE294" i="7"/>
  <c r="FD294" i="7"/>
  <c r="FC294" i="7"/>
  <c r="FB294" i="7"/>
  <c r="FA294" i="7"/>
  <c r="EZ294" i="7"/>
  <c r="EY294" i="7"/>
  <c r="EX294" i="7"/>
  <c r="EW294" i="7"/>
  <c r="EV294" i="7"/>
  <c r="EU294" i="7"/>
  <c r="ET294" i="7"/>
  <c r="ES294" i="7"/>
  <c r="ER294" i="7"/>
  <c r="EQ294" i="7"/>
  <c r="EP294" i="7"/>
  <c r="EO294" i="7"/>
  <c r="EN294" i="7"/>
  <c r="EM294" i="7"/>
  <c r="EL294" i="7"/>
  <c r="EK294" i="7"/>
  <c r="EJ294" i="7"/>
  <c r="EI294" i="7"/>
  <c r="EH294" i="7"/>
  <c r="EG294" i="7"/>
  <c r="EF294" i="7"/>
  <c r="EE294" i="7"/>
  <c r="ED294" i="7"/>
  <c r="EC294" i="7"/>
  <c r="EB294" i="7"/>
  <c r="EA294" i="7"/>
  <c r="DZ294" i="7"/>
  <c r="DY294" i="7"/>
  <c r="DX294" i="7"/>
  <c r="DW294" i="7"/>
  <c r="DV294" i="7"/>
  <c r="DU294" i="7"/>
  <c r="DT294" i="7"/>
  <c r="DS294" i="7"/>
  <c r="DR294" i="7"/>
  <c r="DQ294" i="7"/>
  <c r="DP294" i="7"/>
  <c r="DO294" i="7"/>
  <c r="DN294" i="7"/>
  <c r="DM294" i="7"/>
  <c r="DL294" i="7"/>
  <c r="DK294" i="7"/>
  <c r="DJ294" i="7"/>
  <c r="DI294" i="7"/>
  <c r="DH294" i="7"/>
  <c r="DG294" i="7"/>
  <c r="DF294" i="7"/>
  <c r="DE294" i="7"/>
  <c r="DD294" i="7"/>
  <c r="DC294" i="7"/>
  <c r="DB294" i="7"/>
  <c r="DA294" i="7"/>
  <c r="CZ294" i="7"/>
  <c r="CY294" i="7"/>
  <c r="CX294" i="7"/>
  <c r="CW294" i="7"/>
  <c r="CV294" i="7"/>
  <c r="CU294" i="7"/>
  <c r="CT294" i="7"/>
  <c r="CS294" i="7"/>
  <c r="CR294" i="7"/>
  <c r="CQ294" i="7"/>
  <c r="CP294" i="7"/>
  <c r="CO294" i="7"/>
  <c r="CN294" i="7"/>
  <c r="CM294" i="7"/>
  <c r="CL294" i="7"/>
  <c r="CK294" i="7"/>
  <c r="CJ294" i="7"/>
  <c r="CI294" i="7"/>
  <c r="CH294" i="7"/>
  <c r="CG294" i="7"/>
  <c r="CF294" i="7"/>
  <c r="CE294" i="7"/>
  <c r="CD294" i="7"/>
  <c r="CC294" i="7"/>
  <c r="CB294" i="7"/>
  <c r="CA294" i="7"/>
  <c r="BZ294" i="7"/>
  <c r="BY294" i="7"/>
  <c r="BX294" i="7"/>
  <c r="BW294" i="7"/>
  <c r="BV294" i="7"/>
  <c r="BU294" i="7"/>
  <c r="BT294" i="7"/>
  <c r="BS294" i="7"/>
  <c r="BR294" i="7"/>
  <c r="BQ294" i="7"/>
  <c r="BP294" i="7"/>
  <c r="BO294" i="7"/>
  <c r="BN294" i="7"/>
  <c r="BM294" i="7"/>
  <c r="BL294" i="7"/>
  <c r="BK294" i="7"/>
  <c r="BJ294" i="7"/>
  <c r="BI294" i="7"/>
  <c r="BH294" i="7"/>
  <c r="BG294" i="7"/>
  <c r="BF294" i="7"/>
  <c r="BE294" i="7"/>
  <c r="BD294" i="7"/>
  <c r="BC294" i="7"/>
  <c r="BB294" i="7"/>
  <c r="BA294" i="7"/>
  <c r="AZ294" i="7"/>
  <c r="AY294" i="7"/>
  <c r="AX294" i="7"/>
  <c r="AW294" i="7"/>
  <c r="AV294" i="7"/>
  <c r="AU294" i="7"/>
  <c r="AT294" i="7"/>
  <c r="AS294" i="7"/>
  <c r="AR294" i="7"/>
  <c r="AQ294" i="7"/>
  <c r="AP294" i="7"/>
  <c r="AO294" i="7"/>
  <c r="AN294" i="7"/>
  <c r="AM294" i="7"/>
  <c r="AL294" i="7"/>
  <c r="AK294" i="7"/>
  <c r="AJ294" i="7"/>
  <c r="AI294" i="7"/>
  <c r="AH294" i="7"/>
  <c r="AG294" i="7"/>
  <c r="AF294" i="7"/>
  <c r="AE294" i="7"/>
  <c r="AD294" i="7"/>
  <c r="AC294" i="7"/>
  <c r="AB294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FH293" i="7"/>
  <c r="FG293" i="7"/>
  <c r="FF293" i="7"/>
  <c r="FE293" i="7"/>
  <c r="FD293" i="7"/>
  <c r="FC293" i="7"/>
  <c r="FB293" i="7"/>
  <c r="FA293" i="7"/>
  <c r="EZ293" i="7"/>
  <c r="EY293" i="7"/>
  <c r="EX293" i="7"/>
  <c r="EW293" i="7"/>
  <c r="EV293" i="7"/>
  <c r="EU293" i="7"/>
  <c r="ET293" i="7"/>
  <c r="ES293" i="7"/>
  <c r="ER293" i="7"/>
  <c r="EQ293" i="7"/>
  <c r="EP293" i="7"/>
  <c r="EO293" i="7"/>
  <c r="EN293" i="7"/>
  <c r="EM293" i="7"/>
  <c r="EL293" i="7"/>
  <c r="EK293" i="7"/>
  <c r="EJ293" i="7"/>
  <c r="EI293" i="7"/>
  <c r="EH293" i="7"/>
  <c r="EG293" i="7"/>
  <c r="EF293" i="7"/>
  <c r="EE293" i="7"/>
  <c r="ED293" i="7"/>
  <c r="EC293" i="7"/>
  <c r="EB293" i="7"/>
  <c r="EA293" i="7"/>
  <c r="DZ293" i="7"/>
  <c r="DY293" i="7"/>
  <c r="DX293" i="7"/>
  <c r="DW293" i="7"/>
  <c r="DV293" i="7"/>
  <c r="DU293" i="7"/>
  <c r="DT293" i="7"/>
  <c r="DS293" i="7"/>
  <c r="DR293" i="7"/>
  <c r="DQ293" i="7"/>
  <c r="DP293" i="7"/>
  <c r="DO293" i="7"/>
  <c r="DN293" i="7"/>
  <c r="DM293" i="7"/>
  <c r="DL293" i="7"/>
  <c r="DK293" i="7"/>
  <c r="DJ293" i="7"/>
  <c r="DI293" i="7"/>
  <c r="DH293" i="7"/>
  <c r="DG293" i="7"/>
  <c r="DF293" i="7"/>
  <c r="DE293" i="7"/>
  <c r="DD293" i="7"/>
  <c r="DC293" i="7"/>
  <c r="DB293" i="7"/>
  <c r="DA293" i="7"/>
  <c r="CZ293" i="7"/>
  <c r="CY293" i="7"/>
  <c r="CX293" i="7"/>
  <c r="CW293" i="7"/>
  <c r="CV293" i="7"/>
  <c r="CU293" i="7"/>
  <c r="CT293" i="7"/>
  <c r="CS293" i="7"/>
  <c r="CR293" i="7"/>
  <c r="CQ293" i="7"/>
  <c r="CP293" i="7"/>
  <c r="CO293" i="7"/>
  <c r="CN293" i="7"/>
  <c r="CM293" i="7"/>
  <c r="CL293" i="7"/>
  <c r="CK293" i="7"/>
  <c r="CJ293" i="7"/>
  <c r="CI293" i="7"/>
  <c r="CH293" i="7"/>
  <c r="CG293" i="7"/>
  <c r="CF293" i="7"/>
  <c r="CE293" i="7"/>
  <c r="CD293" i="7"/>
  <c r="CC293" i="7"/>
  <c r="CB293" i="7"/>
  <c r="CA293" i="7"/>
  <c r="BZ293" i="7"/>
  <c r="BY293" i="7"/>
  <c r="BX293" i="7"/>
  <c r="BW293" i="7"/>
  <c r="BV293" i="7"/>
  <c r="BU293" i="7"/>
  <c r="BT293" i="7"/>
  <c r="BS293" i="7"/>
  <c r="BR293" i="7"/>
  <c r="BQ293" i="7"/>
  <c r="BP293" i="7"/>
  <c r="BO293" i="7"/>
  <c r="BN293" i="7"/>
  <c r="BM293" i="7"/>
  <c r="BL293" i="7"/>
  <c r="BK293" i="7"/>
  <c r="BJ293" i="7"/>
  <c r="BI293" i="7"/>
  <c r="BH293" i="7"/>
  <c r="BG293" i="7"/>
  <c r="BF293" i="7"/>
  <c r="BE293" i="7"/>
  <c r="BD293" i="7"/>
  <c r="BC293" i="7"/>
  <c r="BB293" i="7"/>
  <c r="BA293" i="7"/>
  <c r="AZ293" i="7"/>
  <c r="AY293" i="7"/>
  <c r="AX293" i="7"/>
  <c r="AW293" i="7"/>
  <c r="AV293" i="7"/>
  <c r="AU293" i="7"/>
  <c r="AT293" i="7"/>
  <c r="AS293" i="7"/>
  <c r="AR293" i="7"/>
  <c r="AQ293" i="7"/>
  <c r="AP293" i="7"/>
  <c r="AO293" i="7"/>
  <c r="AN293" i="7"/>
  <c r="AM293" i="7"/>
  <c r="AL293" i="7"/>
  <c r="AK293" i="7"/>
  <c r="AJ293" i="7"/>
  <c r="AI293" i="7"/>
  <c r="AH293" i="7"/>
  <c r="AG293" i="7"/>
  <c r="AF293" i="7"/>
  <c r="AE293" i="7"/>
  <c r="AD293" i="7"/>
  <c r="AC293" i="7"/>
  <c r="AB293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FH292" i="7"/>
  <c r="FG292" i="7"/>
  <c r="FF292" i="7"/>
  <c r="FE292" i="7"/>
  <c r="FD292" i="7"/>
  <c r="FC292" i="7"/>
  <c r="FB292" i="7"/>
  <c r="FA292" i="7"/>
  <c r="EZ292" i="7"/>
  <c r="EY292" i="7"/>
  <c r="EX292" i="7"/>
  <c r="EW292" i="7"/>
  <c r="EV292" i="7"/>
  <c r="EU292" i="7"/>
  <c r="ET292" i="7"/>
  <c r="ES292" i="7"/>
  <c r="ER292" i="7"/>
  <c r="EQ292" i="7"/>
  <c r="EP292" i="7"/>
  <c r="EO292" i="7"/>
  <c r="EN292" i="7"/>
  <c r="EM292" i="7"/>
  <c r="EL292" i="7"/>
  <c r="EK292" i="7"/>
  <c r="EJ292" i="7"/>
  <c r="EI292" i="7"/>
  <c r="EH292" i="7"/>
  <c r="EG292" i="7"/>
  <c r="EF292" i="7"/>
  <c r="EE292" i="7"/>
  <c r="ED292" i="7"/>
  <c r="EC292" i="7"/>
  <c r="EB292" i="7"/>
  <c r="EA292" i="7"/>
  <c r="DZ292" i="7"/>
  <c r="DY292" i="7"/>
  <c r="DX292" i="7"/>
  <c r="DW292" i="7"/>
  <c r="DV292" i="7"/>
  <c r="DU292" i="7"/>
  <c r="DT292" i="7"/>
  <c r="DS292" i="7"/>
  <c r="DR292" i="7"/>
  <c r="DQ292" i="7"/>
  <c r="DP292" i="7"/>
  <c r="DO292" i="7"/>
  <c r="DN292" i="7"/>
  <c r="DM292" i="7"/>
  <c r="DL292" i="7"/>
  <c r="DK292" i="7"/>
  <c r="DJ292" i="7"/>
  <c r="DI292" i="7"/>
  <c r="DH292" i="7"/>
  <c r="DG292" i="7"/>
  <c r="DF292" i="7"/>
  <c r="DE292" i="7"/>
  <c r="DD292" i="7"/>
  <c r="DC292" i="7"/>
  <c r="DB292" i="7"/>
  <c r="DA292" i="7"/>
  <c r="CZ292" i="7"/>
  <c r="CY292" i="7"/>
  <c r="CX292" i="7"/>
  <c r="CW292" i="7"/>
  <c r="CV292" i="7"/>
  <c r="CU292" i="7"/>
  <c r="CT292" i="7"/>
  <c r="CS292" i="7"/>
  <c r="CR292" i="7"/>
  <c r="CQ292" i="7"/>
  <c r="CP292" i="7"/>
  <c r="CO292" i="7"/>
  <c r="CN292" i="7"/>
  <c r="CM292" i="7"/>
  <c r="CL292" i="7"/>
  <c r="CK292" i="7"/>
  <c r="CJ292" i="7"/>
  <c r="CI292" i="7"/>
  <c r="CH292" i="7"/>
  <c r="CG292" i="7"/>
  <c r="CF292" i="7"/>
  <c r="CE292" i="7"/>
  <c r="CD292" i="7"/>
  <c r="CC292" i="7"/>
  <c r="CB292" i="7"/>
  <c r="CA292" i="7"/>
  <c r="BZ292" i="7"/>
  <c r="BY292" i="7"/>
  <c r="BX292" i="7"/>
  <c r="BW292" i="7"/>
  <c r="BV292" i="7"/>
  <c r="BU292" i="7"/>
  <c r="BT292" i="7"/>
  <c r="BS292" i="7"/>
  <c r="BR292" i="7"/>
  <c r="BQ292" i="7"/>
  <c r="BP292" i="7"/>
  <c r="BO292" i="7"/>
  <c r="BN292" i="7"/>
  <c r="BM292" i="7"/>
  <c r="BL292" i="7"/>
  <c r="BK292" i="7"/>
  <c r="BJ292" i="7"/>
  <c r="BI292" i="7"/>
  <c r="BH292" i="7"/>
  <c r="BG292" i="7"/>
  <c r="BF292" i="7"/>
  <c r="BE292" i="7"/>
  <c r="BD292" i="7"/>
  <c r="BC292" i="7"/>
  <c r="BB292" i="7"/>
  <c r="BA292" i="7"/>
  <c r="AZ292" i="7"/>
  <c r="AY292" i="7"/>
  <c r="AX292" i="7"/>
  <c r="AW292" i="7"/>
  <c r="AV292" i="7"/>
  <c r="AU292" i="7"/>
  <c r="AT292" i="7"/>
  <c r="AS292" i="7"/>
  <c r="AR292" i="7"/>
  <c r="AQ292" i="7"/>
  <c r="AP292" i="7"/>
  <c r="AO292" i="7"/>
  <c r="AN292" i="7"/>
  <c r="AM292" i="7"/>
  <c r="AL292" i="7"/>
  <c r="AK292" i="7"/>
  <c r="AJ292" i="7"/>
  <c r="AI292" i="7"/>
  <c r="AH292" i="7"/>
  <c r="AG292" i="7"/>
  <c r="AF292" i="7"/>
  <c r="AE292" i="7"/>
  <c r="AD292" i="7"/>
  <c r="AC292" i="7"/>
  <c r="AB292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FH291" i="7"/>
  <c r="FG291" i="7"/>
  <c r="FF291" i="7"/>
  <c r="FE291" i="7"/>
  <c r="FD291" i="7"/>
  <c r="FC291" i="7"/>
  <c r="FB291" i="7"/>
  <c r="FA291" i="7"/>
  <c r="EZ291" i="7"/>
  <c r="EY291" i="7"/>
  <c r="EX291" i="7"/>
  <c r="EW291" i="7"/>
  <c r="EV291" i="7"/>
  <c r="EU291" i="7"/>
  <c r="ET291" i="7"/>
  <c r="ES291" i="7"/>
  <c r="ER291" i="7"/>
  <c r="EQ291" i="7"/>
  <c r="EP291" i="7"/>
  <c r="EO291" i="7"/>
  <c r="EN291" i="7"/>
  <c r="EM291" i="7"/>
  <c r="EL291" i="7"/>
  <c r="EK291" i="7"/>
  <c r="EJ291" i="7"/>
  <c r="EI291" i="7"/>
  <c r="EH291" i="7"/>
  <c r="EG291" i="7"/>
  <c r="EF291" i="7"/>
  <c r="EE291" i="7"/>
  <c r="ED291" i="7"/>
  <c r="EC291" i="7"/>
  <c r="EB291" i="7"/>
  <c r="EA291" i="7"/>
  <c r="DZ291" i="7"/>
  <c r="DY291" i="7"/>
  <c r="DX291" i="7"/>
  <c r="DW291" i="7"/>
  <c r="DV291" i="7"/>
  <c r="DU291" i="7"/>
  <c r="DT291" i="7"/>
  <c r="DS291" i="7"/>
  <c r="DR291" i="7"/>
  <c r="DQ291" i="7"/>
  <c r="DP291" i="7"/>
  <c r="DO291" i="7"/>
  <c r="DN291" i="7"/>
  <c r="DM291" i="7"/>
  <c r="DL291" i="7"/>
  <c r="DK291" i="7"/>
  <c r="DJ291" i="7"/>
  <c r="DI291" i="7"/>
  <c r="DH291" i="7"/>
  <c r="DG291" i="7"/>
  <c r="DF291" i="7"/>
  <c r="DE291" i="7"/>
  <c r="DD291" i="7"/>
  <c r="DC291" i="7"/>
  <c r="DB291" i="7"/>
  <c r="DA291" i="7"/>
  <c r="CZ291" i="7"/>
  <c r="CY291" i="7"/>
  <c r="CX291" i="7"/>
  <c r="CW291" i="7"/>
  <c r="CV291" i="7"/>
  <c r="CU291" i="7"/>
  <c r="CT291" i="7"/>
  <c r="CS291" i="7"/>
  <c r="CR291" i="7"/>
  <c r="CQ291" i="7"/>
  <c r="CP291" i="7"/>
  <c r="CO291" i="7"/>
  <c r="CN291" i="7"/>
  <c r="CM291" i="7"/>
  <c r="CL291" i="7"/>
  <c r="CK291" i="7"/>
  <c r="CJ291" i="7"/>
  <c r="CI291" i="7"/>
  <c r="CH291" i="7"/>
  <c r="CG291" i="7"/>
  <c r="CF291" i="7"/>
  <c r="CE291" i="7"/>
  <c r="CD291" i="7"/>
  <c r="CC291" i="7"/>
  <c r="CB291" i="7"/>
  <c r="CA291" i="7"/>
  <c r="BZ291" i="7"/>
  <c r="BY291" i="7"/>
  <c r="BX291" i="7"/>
  <c r="BW291" i="7"/>
  <c r="BV291" i="7"/>
  <c r="BU291" i="7"/>
  <c r="BT291" i="7"/>
  <c r="BS291" i="7"/>
  <c r="BR291" i="7"/>
  <c r="BQ291" i="7"/>
  <c r="BP291" i="7"/>
  <c r="BO291" i="7"/>
  <c r="BN291" i="7"/>
  <c r="BM291" i="7"/>
  <c r="BL291" i="7"/>
  <c r="BK291" i="7"/>
  <c r="BJ291" i="7"/>
  <c r="BI291" i="7"/>
  <c r="BH291" i="7"/>
  <c r="BG291" i="7"/>
  <c r="BF291" i="7"/>
  <c r="BE291" i="7"/>
  <c r="BD291" i="7"/>
  <c r="BC291" i="7"/>
  <c r="BB291" i="7"/>
  <c r="BA291" i="7"/>
  <c r="AZ291" i="7"/>
  <c r="AY291" i="7"/>
  <c r="AX291" i="7"/>
  <c r="AW291" i="7"/>
  <c r="AV291" i="7"/>
  <c r="AU291" i="7"/>
  <c r="AT291" i="7"/>
  <c r="AS291" i="7"/>
  <c r="AR291" i="7"/>
  <c r="AQ291" i="7"/>
  <c r="AP291" i="7"/>
  <c r="AO291" i="7"/>
  <c r="AN291" i="7"/>
  <c r="AM291" i="7"/>
  <c r="AL291" i="7"/>
  <c r="AK291" i="7"/>
  <c r="AJ291" i="7"/>
  <c r="AI291" i="7"/>
  <c r="AH291" i="7"/>
  <c r="AG291" i="7"/>
  <c r="AF291" i="7"/>
  <c r="AE291" i="7"/>
  <c r="AD291" i="7"/>
  <c r="AC291" i="7"/>
  <c r="AB291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FH290" i="7"/>
  <c r="FG290" i="7"/>
  <c r="FF290" i="7"/>
  <c r="FE290" i="7"/>
  <c r="FD290" i="7"/>
  <c r="FC290" i="7"/>
  <c r="FB290" i="7"/>
  <c r="FA290" i="7"/>
  <c r="EZ290" i="7"/>
  <c r="EY290" i="7"/>
  <c r="EX290" i="7"/>
  <c r="EW290" i="7"/>
  <c r="EV290" i="7"/>
  <c r="EU290" i="7"/>
  <c r="ET290" i="7"/>
  <c r="ES290" i="7"/>
  <c r="ER290" i="7"/>
  <c r="EQ290" i="7"/>
  <c r="EP290" i="7"/>
  <c r="EO290" i="7"/>
  <c r="EN290" i="7"/>
  <c r="EM290" i="7"/>
  <c r="EL290" i="7"/>
  <c r="EK290" i="7"/>
  <c r="EJ290" i="7"/>
  <c r="EI290" i="7"/>
  <c r="EH290" i="7"/>
  <c r="EG290" i="7"/>
  <c r="EF290" i="7"/>
  <c r="EE290" i="7"/>
  <c r="ED290" i="7"/>
  <c r="EC290" i="7"/>
  <c r="EB290" i="7"/>
  <c r="EA290" i="7"/>
  <c r="DZ290" i="7"/>
  <c r="DY290" i="7"/>
  <c r="DX290" i="7"/>
  <c r="DW290" i="7"/>
  <c r="DV290" i="7"/>
  <c r="DU290" i="7"/>
  <c r="DT290" i="7"/>
  <c r="DS290" i="7"/>
  <c r="DR290" i="7"/>
  <c r="DQ290" i="7"/>
  <c r="DP290" i="7"/>
  <c r="DO290" i="7"/>
  <c r="DN290" i="7"/>
  <c r="DM290" i="7"/>
  <c r="DL290" i="7"/>
  <c r="DK290" i="7"/>
  <c r="DJ290" i="7"/>
  <c r="DI290" i="7"/>
  <c r="DH290" i="7"/>
  <c r="DG290" i="7"/>
  <c r="DF290" i="7"/>
  <c r="DE290" i="7"/>
  <c r="DD290" i="7"/>
  <c r="DC290" i="7"/>
  <c r="DB290" i="7"/>
  <c r="DA290" i="7"/>
  <c r="CZ290" i="7"/>
  <c r="CY290" i="7"/>
  <c r="CX290" i="7"/>
  <c r="CW290" i="7"/>
  <c r="CV290" i="7"/>
  <c r="CU290" i="7"/>
  <c r="CT290" i="7"/>
  <c r="CS290" i="7"/>
  <c r="CR290" i="7"/>
  <c r="CQ290" i="7"/>
  <c r="CP290" i="7"/>
  <c r="CO290" i="7"/>
  <c r="CN290" i="7"/>
  <c r="CM290" i="7"/>
  <c r="CL290" i="7"/>
  <c r="CK290" i="7"/>
  <c r="CJ290" i="7"/>
  <c r="CI290" i="7"/>
  <c r="CH290" i="7"/>
  <c r="CG290" i="7"/>
  <c r="CF290" i="7"/>
  <c r="CE290" i="7"/>
  <c r="CD290" i="7"/>
  <c r="CC290" i="7"/>
  <c r="CB290" i="7"/>
  <c r="CA290" i="7"/>
  <c r="BZ290" i="7"/>
  <c r="BY290" i="7"/>
  <c r="BX290" i="7"/>
  <c r="BW290" i="7"/>
  <c r="BV290" i="7"/>
  <c r="BU290" i="7"/>
  <c r="BT290" i="7"/>
  <c r="BS290" i="7"/>
  <c r="BR290" i="7"/>
  <c r="BQ290" i="7"/>
  <c r="BP290" i="7"/>
  <c r="BO290" i="7"/>
  <c r="BN290" i="7"/>
  <c r="BM290" i="7"/>
  <c r="BL290" i="7"/>
  <c r="BK290" i="7"/>
  <c r="BJ290" i="7"/>
  <c r="BI290" i="7"/>
  <c r="BH290" i="7"/>
  <c r="BG290" i="7"/>
  <c r="BF290" i="7"/>
  <c r="BE290" i="7"/>
  <c r="BD290" i="7"/>
  <c r="BC290" i="7"/>
  <c r="BB290" i="7"/>
  <c r="BA290" i="7"/>
  <c r="AZ290" i="7"/>
  <c r="AY290" i="7"/>
  <c r="AX290" i="7"/>
  <c r="AW290" i="7"/>
  <c r="AV290" i="7"/>
  <c r="AU290" i="7"/>
  <c r="AT290" i="7"/>
  <c r="AS290" i="7"/>
  <c r="AR290" i="7"/>
  <c r="AQ290" i="7"/>
  <c r="AP290" i="7"/>
  <c r="AO290" i="7"/>
  <c r="AN290" i="7"/>
  <c r="AM290" i="7"/>
  <c r="AL290" i="7"/>
  <c r="AK290" i="7"/>
  <c r="AJ290" i="7"/>
  <c r="AI290" i="7"/>
  <c r="AH290" i="7"/>
  <c r="AG290" i="7"/>
  <c r="AF290" i="7"/>
  <c r="AE290" i="7"/>
  <c r="AD290" i="7"/>
  <c r="AC290" i="7"/>
  <c r="AB290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D290" i="7"/>
  <c r="C290" i="7"/>
  <c r="B290" i="7"/>
  <c r="FH289" i="7"/>
  <c r="FG289" i="7"/>
  <c r="FF289" i="7"/>
  <c r="FE289" i="7"/>
  <c r="FD289" i="7"/>
  <c r="FC289" i="7"/>
  <c r="FB289" i="7"/>
  <c r="FA289" i="7"/>
  <c r="EZ289" i="7"/>
  <c r="EY289" i="7"/>
  <c r="EX289" i="7"/>
  <c r="EW289" i="7"/>
  <c r="EV289" i="7"/>
  <c r="EU289" i="7"/>
  <c r="ET289" i="7"/>
  <c r="ES289" i="7"/>
  <c r="ER289" i="7"/>
  <c r="EQ289" i="7"/>
  <c r="EP289" i="7"/>
  <c r="EO289" i="7"/>
  <c r="EN289" i="7"/>
  <c r="EM289" i="7"/>
  <c r="EL289" i="7"/>
  <c r="EK289" i="7"/>
  <c r="EJ289" i="7"/>
  <c r="EI289" i="7"/>
  <c r="EH289" i="7"/>
  <c r="EG289" i="7"/>
  <c r="EF289" i="7"/>
  <c r="EE289" i="7"/>
  <c r="ED289" i="7"/>
  <c r="EC289" i="7"/>
  <c r="EB289" i="7"/>
  <c r="EA289" i="7"/>
  <c r="DZ289" i="7"/>
  <c r="DY289" i="7"/>
  <c r="DX289" i="7"/>
  <c r="DW289" i="7"/>
  <c r="DV289" i="7"/>
  <c r="DU289" i="7"/>
  <c r="DT289" i="7"/>
  <c r="DS289" i="7"/>
  <c r="DR289" i="7"/>
  <c r="DQ289" i="7"/>
  <c r="DP289" i="7"/>
  <c r="DO289" i="7"/>
  <c r="DN289" i="7"/>
  <c r="DM289" i="7"/>
  <c r="DL289" i="7"/>
  <c r="DK289" i="7"/>
  <c r="DJ289" i="7"/>
  <c r="DI289" i="7"/>
  <c r="DH289" i="7"/>
  <c r="DG289" i="7"/>
  <c r="DF289" i="7"/>
  <c r="DE289" i="7"/>
  <c r="DD289" i="7"/>
  <c r="DC289" i="7"/>
  <c r="DB289" i="7"/>
  <c r="DA289" i="7"/>
  <c r="CZ289" i="7"/>
  <c r="CY289" i="7"/>
  <c r="CX289" i="7"/>
  <c r="CW289" i="7"/>
  <c r="CV289" i="7"/>
  <c r="CU289" i="7"/>
  <c r="CT289" i="7"/>
  <c r="CS289" i="7"/>
  <c r="CR289" i="7"/>
  <c r="CQ289" i="7"/>
  <c r="CP289" i="7"/>
  <c r="CO289" i="7"/>
  <c r="CN289" i="7"/>
  <c r="CM289" i="7"/>
  <c r="CL289" i="7"/>
  <c r="CK289" i="7"/>
  <c r="CJ289" i="7"/>
  <c r="CI289" i="7"/>
  <c r="CH289" i="7"/>
  <c r="CG289" i="7"/>
  <c r="CF289" i="7"/>
  <c r="CE289" i="7"/>
  <c r="CD289" i="7"/>
  <c r="CC289" i="7"/>
  <c r="CB289" i="7"/>
  <c r="CA289" i="7"/>
  <c r="BZ289" i="7"/>
  <c r="BY289" i="7"/>
  <c r="BX289" i="7"/>
  <c r="BW289" i="7"/>
  <c r="BV289" i="7"/>
  <c r="BU289" i="7"/>
  <c r="BT289" i="7"/>
  <c r="BS289" i="7"/>
  <c r="BR289" i="7"/>
  <c r="BQ289" i="7"/>
  <c r="BP289" i="7"/>
  <c r="BO289" i="7"/>
  <c r="BN289" i="7"/>
  <c r="BM289" i="7"/>
  <c r="BL289" i="7"/>
  <c r="BK289" i="7"/>
  <c r="BJ289" i="7"/>
  <c r="BI289" i="7"/>
  <c r="BH289" i="7"/>
  <c r="BG289" i="7"/>
  <c r="BF289" i="7"/>
  <c r="BE289" i="7"/>
  <c r="BD289" i="7"/>
  <c r="BC289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AE289" i="7"/>
  <c r="AD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FH288" i="7"/>
  <c r="FG288" i="7"/>
  <c r="FF288" i="7"/>
  <c r="FE288" i="7"/>
  <c r="FD288" i="7"/>
  <c r="FC288" i="7"/>
  <c r="FB288" i="7"/>
  <c r="FA288" i="7"/>
  <c r="EZ288" i="7"/>
  <c r="EY288" i="7"/>
  <c r="EX288" i="7"/>
  <c r="EW288" i="7"/>
  <c r="EV288" i="7"/>
  <c r="EU288" i="7"/>
  <c r="ET288" i="7"/>
  <c r="ES288" i="7"/>
  <c r="ER288" i="7"/>
  <c r="EQ288" i="7"/>
  <c r="EP288" i="7"/>
  <c r="EO288" i="7"/>
  <c r="EN288" i="7"/>
  <c r="EM288" i="7"/>
  <c r="EL288" i="7"/>
  <c r="EK288" i="7"/>
  <c r="EJ288" i="7"/>
  <c r="EI288" i="7"/>
  <c r="EH288" i="7"/>
  <c r="EG288" i="7"/>
  <c r="EF288" i="7"/>
  <c r="EE288" i="7"/>
  <c r="ED288" i="7"/>
  <c r="EC288" i="7"/>
  <c r="EB288" i="7"/>
  <c r="EA288" i="7"/>
  <c r="DZ288" i="7"/>
  <c r="DY288" i="7"/>
  <c r="DX288" i="7"/>
  <c r="DW288" i="7"/>
  <c r="DV288" i="7"/>
  <c r="DU288" i="7"/>
  <c r="DT288" i="7"/>
  <c r="DS288" i="7"/>
  <c r="DR288" i="7"/>
  <c r="DQ288" i="7"/>
  <c r="DP288" i="7"/>
  <c r="DO288" i="7"/>
  <c r="DN288" i="7"/>
  <c r="DM288" i="7"/>
  <c r="DL288" i="7"/>
  <c r="DK288" i="7"/>
  <c r="DJ288" i="7"/>
  <c r="DI288" i="7"/>
  <c r="DH288" i="7"/>
  <c r="DG288" i="7"/>
  <c r="DF288" i="7"/>
  <c r="DE288" i="7"/>
  <c r="DD288" i="7"/>
  <c r="DC288" i="7"/>
  <c r="DB288" i="7"/>
  <c r="DA288" i="7"/>
  <c r="CZ288" i="7"/>
  <c r="CY288" i="7"/>
  <c r="CX288" i="7"/>
  <c r="CW288" i="7"/>
  <c r="CV288" i="7"/>
  <c r="CU288" i="7"/>
  <c r="CT288" i="7"/>
  <c r="CS288" i="7"/>
  <c r="CR288" i="7"/>
  <c r="CQ288" i="7"/>
  <c r="CP288" i="7"/>
  <c r="CO288" i="7"/>
  <c r="CN288" i="7"/>
  <c r="CM288" i="7"/>
  <c r="CL288" i="7"/>
  <c r="CK288" i="7"/>
  <c r="CJ288" i="7"/>
  <c r="CI288" i="7"/>
  <c r="CH288" i="7"/>
  <c r="CG288" i="7"/>
  <c r="CF288" i="7"/>
  <c r="CE288" i="7"/>
  <c r="CD288" i="7"/>
  <c r="CC288" i="7"/>
  <c r="CB288" i="7"/>
  <c r="CA288" i="7"/>
  <c r="BZ288" i="7"/>
  <c r="BY288" i="7"/>
  <c r="BX288" i="7"/>
  <c r="BW288" i="7"/>
  <c r="BV288" i="7"/>
  <c r="BU288" i="7"/>
  <c r="BT288" i="7"/>
  <c r="BS288" i="7"/>
  <c r="BR288" i="7"/>
  <c r="BQ288" i="7"/>
  <c r="BP288" i="7"/>
  <c r="BO288" i="7"/>
  <c r="BN288" i="7"/>
  <c r="BM288" i="7"/>
  <c r="BL288" i="7"/>
  <c r="BK288" i="7"/>
  <c r="BJ288" i="7"/>
  <c r="BI288" i="7"/>
  <c r="BH288" i="7"/>
  <c r="BG288" i="7"/>
  <c r="BF288" i="7"/>
  <c r="BE288" i="7"/>
  <c r="BD288" i="7"/>
  <c r="BC288" i="7"/>
  <c r="BB288" i="7"/>
  <c r="BA288" i="7"/>
  <c r="AZ288" i="7"/>
  <c r="AY288" i="7"/>
  <c r="AX288" i="7"/>
  <c r="AW288" i="7"/>
  <c r="AV288" i="7"/>
  <c r="AU288" i="7"/>
  <c r="AT288" i="7"/>
  <c r="AS288" i="7"/>
  <c r="AR288" i="7"/>
  <c r="AQ288" i="7"/>
  <c r="AP288" i="7"/>
  <c r="AO288" i="7"/>
  <c r="AN288" i="7"/>
  <c r="AM288" i="7"/>
  <c r="AL288" i="7"/>
  <c r="AK288" i="7"/>
  <c r="AJ288" i="7"/>
  <c r="AI288" i="7"/>
  <c r="AH288" i="7"/>
  <c r="AG288" i="7"/>
  <c r="AF288" i="7"/>
  <c r="AE288" i="7"/>
  <c r="AD288" i="7"/>
  <c r="AC288" i="7"/>
  <c r="AB288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B288" i="7"/>
  <c r="FH287" i="7"/>
  <c r="FG287" i="7"/>
  <c r="FF287" i="7"/>
  <c r="FE287" i="7"/>
  <c r="FD287" i="7"/>
  <c r="FC287" i="7"/>
  <c r="FB287" i="7"/>
  <c r="FA287" i="7"/>
  <c r="EZ287" i="7"/>
  <c r="EY287" i="7"/>
  <c r="EX287" i="7"/>
  <c r="EW287" i="7"/>
  <c r="EV287" i="7"/>
  <c r="EU287" i="7"/>
  <c r="ET287" i="7"/>
  <c r="ES287" i="7"/>
  <c r="ER287" i="7"/>
  <c r="EQ287" i="7"/>
  <c r="EP287" i="7"/>
  <c r="EO287" i="7"/>
  <c r="EN287" i="7"/>
  <c r="EM287" i="7"/>
  <c r="EL287" i="7"/>
  <c r="EK287" i="7"/>
  <c r="EJ287" i="7"/>
  <c r="EI287" i="7"/>
  <c r="EH287" i="7"/>
  <c r="EG287" i="7"/>
  <c r="EF287" i="7"/>
  <c r="EE287" i="7"/>
  <c r="ED287" i="7"/>
  <c r="EC287" i="7"/>
  <c r="EB287" i="7"/>
  <c r="EA287" i="7"/>
  <c r="DZ287" i="7"/>
  <c r="DY287" i="7"/>
  <c r="DX287" i="7"/>
  <c r="DW287" i="7"/>
  <c r="DV287" i="7"/>
  <c r="DU287" i="7"/>
  <c r="DT287" i="7"/>
  <c r="DS287" i="7"/>
  <c r="DR287" i="7"/>
  <c r="DQ287" i="7"/>
  <c r="DP287" i="7"/>
  <c r="DO287" i="7"/>
  <c r="DN287" i="7"/>
  <c r="DM287" i="7"/>
  <c r="DL287" i="7"/>
  <c r="DK287" i="7"/>
  <c r="DJ287" i="7"/>
  <c r="DI287" i="7"/>
  <c r="DH287" i="7"/>
  <c r="DG287" i="7"/>
  <c r="DF287" i="7"/>
  <c r="DE287" i="7"/>
  <c r="DD287" i="7"/>
  <c r="DC287" i="7"/>
  <c r="DB287" i="7"/>
  <c r="DA287" i="7"/>
  <c r="CZ287" i="7"/>
  <c r="CY287" i="7"/>
  <c r="CX287" i="7"/>
  <c r="CW287" i="7"/>
  <c r="CV287" i="7"/>
  <c r="CU287" i="7"/>
  <c r="CT287" i="7"/>
  <c r="CS287" i="7"/>
  <c r="CR287" i="7"/>
  <c r="CQ287" i="7"/>
  <c r="CP287" i="7"/>
  <c r="CO287" i="7"/>
  <c r="CN287" i="7"/>
  <c r="CM287" i="7"/>
  <c r="CL287" i="7"/>
  <c r="CK287" i="7"/>
  <c r="CJ287" i="7"/>
  <c r="CI287" i="7"/>
  <c r="CH287" i="7"/>
  <c r="CG287" i="7"/>
  <c r="CF287" i="7"/>
  <c r="CE287" i="7"/>
  <c r="CD287" i="7"/>
  <c r="CC287" i="7"/>
  <c r="CB287" i="7"/>
  <c r="CA287" i="7"/>
  <c r="BZ287" i="7"/>
  <c r="BY287" i="7"/>
  <c r="BX287" i="7"/>
  <c r="BW287" i="7"/>
  <c r="BV287" i="7"/>
  <c r="BU287" i="7"/>
  <c r="BT287" i="7"/>
  <c r="BS287" i="7"/>
  <c r="BR287" i="7"/>
  <c r="BQ287" i="7"/>
  <c r="BP287" i="7"/>
  <c r="BO287" i="7"/>
  <c r="BN287" i="7"/>
  <c r="BM287" i="7"/>
  <c r="BL287" i="7"/>
  <c r="BK287" i="7"/>
  <c r="BJ287" i="7"/>
  <c r="BI287" i="7"/>
  <c r="BH287" i="7"/>
  <c r="BG287" i="7"/>
  <c r="BF287" i="7"/>
  <c r="BE287" i="7"/>
  <c r="BD287" i="7"/>
  <c r="BC287" i="7"/>
  <c r="BB287" i="7"/>
  <c r="BA287" i="7"/>
  <c r="AZ287" i="7"/>
  <c r="AY287" i="7"/>
  <c r="AX287" i="7"/>
  <c r="AW287" i="7"/>
  <c r="AV287" i="7"/>
  <c r="AU287" i="7"/>
  <c r="AT287" i="7"/>
  <c r="AS287" i="7"/>
  <c r="AR287" i="7"/>
  <c r="AQ287" i="7"/>
  <c r="AP287" i="7"/>
  <c r="AO287" i="7"/>
  <c r="AN287" i="7"/>
  <c r="AM287" i="7"/>
  <c r="AL287" i="7"/>
  <c r="AK287" i="7"/>
  <c r="AJ287" i="7"/>
  <c r="AI287" i="7"/>
  <c r="AH287" i="7"/>
  <c r="AG287" i="7"/>
  <c r="AF287" i="7"/>
  <c r="AE287" i="7"/>
  <c r="AD287" i="7"/>
  <c r="AC287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B287" i="7"/>
  <c r="FH286" i="7"/>
  <c r="FG286" i="7"/>
  <c r="FF286" i="7"/>
  <c r="FE286" i="7"/>
  <c r="FD286" i="7"/>
  <c r="FC286" i="7"/>
  <c r="FB286" i="7"/>
  <c r="FA286" i="7"/>
  <c r="EZ286" i="7"/>
  <c r="EY286" i="7"/>
  <c r="EX286" i="7"/>
  <c r="EW286" i="7"/>
  <c r="EV286" i="7"/>
  <c r="EU286" i="7"/>
  <c r="ET286" i="7"/>
  <c r="ES286" i="7"/>
  <c r="ER286" i="7"/>
  <c r="EQ286" i="7"/>
  <c r="EP286" i="7"/>
  <c r="EO286" i="7"/>
  <c r="EN286" i="7"/>
  <c r="EM286" i="7"/>
  <c r="EL286" i="7"/>
  <c r="EK286" i="7"/>
  <c r="EJ286" i="7"/>
  <c r="EI286" i="7"/>
  <c r="EH286" i="7"/>
  <c r="EG286" i="7"/>
  <c r="EF286" i="7"/>
  <c r="EE286" i="7"/>
  <c r="ED286" i="7"/>
  <c r="EC286" i="7"/>
  <c r="EB286" i="7"/>
  <c r="EA286" i="7"/>
  <c r="DZ286" i="7"/>
  <c r="DY286" i="7"/>
  <c r="DX286" i="7"/>
  <c r="DW286" i="7"/>
  <c r="DV286" i="7"/>
  <c r="DU286" i="7"/>
  <c r="DT286" i="7"/>
  <c r="DS286" i="7"/>
  <c r="DR286" i="7"/>
  <c r="DQ286" i="7"/>
  <c r="DP286" i="7"/>
  <c r="DO286" i="7"/>
  <c r="DN286" i="7"/>
  <c r="DM286" i="7"/>
  <c r="DL286" i="7"/>
  <c r="DK286" i="7"/>
  <c r="DJ286" i="7"/>
  <c r="DI286" i="7"/>
  <c r="DH286" i="7"/>
  <c r="DG286" i="7"/>
  <c r="DF286" i="7"/>
  <c r="DE286" i="7"/>
  <c r="DD286" i="7"/>
  <c r="DC286" i="7"/>
  <c r="DB286" i="7"/>
  <c r="DA286" i="7"/>
  <c r="CZ286" i="7"/>
  <c r="CY286" i="7"/>
  <c r="CX286" i="7"/>
  <c r="CW286" i="7"/>
  <c r="CV286" i="7"/>
  <c r="CU286" i="7"/>
  <c r="CT286" i="7"/>
  <c r="CS286" i="7"/>
  <c r="CR286" i="7"/>
  <c r="CQ286" i="7"/>
  <c r="CP286" i="7"/>
  <c r="CO286" i="7"/>
  <c r="CN286" i="7"/>
  <c r="CM286" i="7"/>
  <c r="CL286" i="7"/>
  <c r="CK286" i="7"/>
  <c r="CJ286" i="7"/>
  <c r="CI286" i="7"/>
  <c r="CH286" i="7"/>
  <c r="CG286" i="7"/>
  <c r="CF286" i="7"/>
  <c r="CE286" i="7"/>
  <c r="CD286" i="7"/>
  <c r="CC286" i="7"/>
  <c r="CB286" i="7"/>
  <c r="CA286" i="7"/>
  <c r="BZ286" i="7"/>
  <c r="BY286" i="7"/>
  <c r="BX286" i="7"/>
  <c r="BW286" i="7"/>
  <c r="BV286" i="7"/>
  <c r="BU286" i="7"/>
  <c r="BT286" i="7"/>
  <c r="BS286" i="7"/>
  <c r="BR286" i="7"/>
  <c r="BQ286" i="7"/>
  <c r="BP286" i="7"/>
  <c r="BO286" i="7"/>
  <c r="BN286" i="7"/>
  <c r="BM286" i="7"/>
  <c r="BL286" i="7"/>
  <c r="BK286" i="7"/>
  <c r="BJ286" i="7"/>
  <c r="BI286" i="7"/>
  <c r="BH286" i="7"/>
  <c r="BG286" i="7"/>
  <c r="BF286" i="7"/>
  <c r="BE286" i="7"/>
  <c r="BD286" i="7"/>
  <c r="BC286" i="7"/>
  <c r="BB286" i="7"/>
  <c r="BA286" i="7"/>
  <c r="AZ286" i="7"/>
  <c r="AY286" i="7"/>
  <c r="AX286" i="7"/>
  <c r="AW286" i="7"/>
  <c r="AV286" i="7"/>
  <c r="AU286" i="7"/>
  <c r="AT286" i="7"/>
  <c r="AS286" i="7"/>
  <c r="AR286" i="7"/>
  <c r="AQ286" i="7"/>
  <c r="AP286" i="7"/>
  <c r="AO286" i="7"/>
  <c r="AN286" i="7"/>
  <c r="AM286" i="7"/>
  <c r="AL286" i="7"/>
  <c r="AK286" i="7"/>
  <c r="AJ286" i="7"/>
  <c r="AI286" i="7"/>
  <c r="AH286" i="7"/>
  <c r="AG286" i="7"/>
  <c r="AF286" i="7"/>
  <c r="AE286" i="7"/>
  <c r="AD286" i="7"/>
  <c r="AC286" i="7"/>
  <c r="AB286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FH285" i="7"/>
  <c r="FG285" i="7"/>
  <c r="FF285" i="7"/>
  <c r="FE285" i="7"/>
  <c r="FD285" i="7"/>
  <c r="FC285" i="7"/>
  <c r="FB285" i="7"/>
  <c r="FA285" i="7"/>
  <c r="EZ285" i="7"/>
  <c r="EY285" i="7"/>
  <c r="EX285" i="7"/>
  <c r="EW285" i="7"/>
  <c r="EV285" i="7"/>
  <c r="EU285" i="7"/>
  <c r="ET285" i="7"/>
  <c r="ES285" i="7"/>
  <c r="ER285" i="7"/>
  <c r="EQ285" i="7"/>
  <c r="EP285" i="7"/>
  <c r="EO285" i="7"/>
  <c r="EN285" i="7"/>
  <c r="EM285" i="7"/>
  <c r="EL285" i="7"/>
  <c r="EK285" i="7"/>
  <c r="EJ285" i="7"/>
  <c r="EI285" i="7"/>
  <c r="EH285" i="7"/>
  <c r="EG285" i="7"/>
  <c r="EF285" i="7"/>
  <c r="EE285" i="7"/>
  <c r="ED285" i="7"/>
  <c r="EC285" i="7"/>
  <c r="EB285" i="7"/>
  <c r="EA285" i="7"/>
  <c r="DZ285" i="7"/>
  <c r="DY285" i="7"/>
  <c r="DX285" i="7"/>
  <c r="DW285" i="7"/>
  <c r="DV285" i="7"/>
  <c r="DU285" i="7"/>
  <c r="DT285" i="7"/>
  <c r="DS285" i="7"/>
  <c r="DR285" i="7"/>
  <c r="DQ285" i="7"/>
  <c r="DP285" i="7"/>
  <c r="DO285" i="7"/>
  <c r="DN285" i="7"/>
  <c r="DM285" i="7"/>
  <c r="DL285" i="7"/>
  <c r="DK285" i="7"/>
  <c r="DJ285" i="7"/>
  <c r="DI285" i="7"/>
  <c r="DH285" i="7"/>
  <c r="DG285" i="7"/>
  <c r="DF285" i="7"/>
  <c r="DE285" i="7"/>
  <c r="DD285" i="7"/>
  <c r="DC285" i="7"/>
  <c r="DB285" i="7"/>
  <c r="DA285" i="7"/>
  <c r="CZ285" i="7"/>
  <c r="CY285" i="7"/>
  <c r="CX285" i="7"/>
  <c r="CW285" i="7"/>
  <c r="CV285" i="7"/>
  <c r="CU285" i="7"/>
  <c r="CT285" i="7"/>
  <c r="CS285" i="7"/>
  <c r="CR285" i="7"/>
  <c r="CQ285" i="7"/>
  <c r="CP285" i="7"/>
  <c r="CO285" i="7"/>
  <c r="CN285" i="7"/>
  <c r="CM285" i="7"/>
  <c r="CL285" i="7"/>
  <c r="CK285" i="7"/>
  <c r="CJ285" i="7"/>
  <c r="CI285" i="7"/>
  <c r="CH285" i="7"/>
  <c r="CG285" i="7"/>
  <c r="CF285" i="7"/>
  <c r="CE285" i="7"/>
  <c r="CD285" i="7"/>
  <c r="CC285" i="7"/>
  <c r="CB285" i="7"/>
  <c r="CA285" i="7"/>
  <c r="BZ285" i="7"/>
  <c r="BY285" i="7"/>
  <c r="BX285" i="7"/>
  <c r="BW285" i="7"/>
  <c r="BV285" i="7"/>
  <c r="BU285" i="7"/>
  <c r="BT285" i="7"/>
  <c r="BS285" i="7"/>
  <c r="BR285" i="7"/>
  <c r="BQ285" i="7"/>
  <c r="BP285" i="7"/>
  <c r="BO285" i="7"/>
  <c r="BN285" i="7"/>
  <c r="BM285" i="7"/>
  <c r="BL285" i="7"/>
  <c r="BK285" i="7"/>
  <c r="BJ285" i="7"/>
  <c r="BI285" i="7"/>
  <c r="BH285" i="7"/>
  <c r="BG285" i="7"/>
  <c r="BF285" i="7"/>
  <c r="BE285" i="7"/>
  <c r="BD285" i="7"/>
  <c r="BC285" i="7"/>
  <c r="BB285" i="7"/>
  <c r="BA285" i="7"/>
  <c r="AZ285" i="7"/>
  <c r="AY285" i="7"/>
  <c r="AX285" i="7"/>
  <c r="AW285" i="7"/>
  <c r="AV285" i="7"/>
  <c r="AU285" i="7"/>
  <c r="AT285" i="7"/>
  <c r="AS285" i="7"/>
  <c r="AR285" i="7"/>
  <c r="AQ285" i="7"/>
  <c r="AP285" i="7"/>
  <c r="AO285" i="7"/>
  <c r="AN285" i="7"/>
  <c r="AM285" i="7"/>
  <c r="AL285" i="7"/>
  <c r="AK285" i="7"/>
  <c r="AJ285" i="7"/>
  <c r="AI285" i="7"/>
  <c r="AH285" i="7"/>
  <c r="AG285" i="7"/>
  <c r="AF285" i="7"/>
  <c r="AE285" i="7"/>
  <c r="AD285" i="7"/>
  <c r="AC285" i="7"/>
  <c r="AB285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D285" i="7"/>
  <c r="C285" i="7"/>
  <c r="B285" i="7"/>
  <c r="FH284" i="7"/>
  <c r="FG284" i="7"/>
  <c r="FF284" i="7"/>
  <c r="FE284" i="7"/>
  <c r="FD284" i="7"/>
  <c r="FC284" i="7"/>
  <c r="FB284" i="7"/>
  <c r="FA284" i="7"/>
  <c r="EZ284" i="7"/>
  <c r="EY284" i="7"/>
  <c r="EX284" i="7"/>
  <c r="EW284" i="7"/>
  <c r="EV284" i="7"/>
  <c r="EU284" i="7"/>
  <c r="ET284" i="7"/>
  <c r="ES284" i="7"/>
  <c r="ER284" i="7"/>
  <c r="EQ284" i="7"/>
  <c r="EP284" i="7"/>
  <c r="EO284" i="7"/>
  <c r="EN284" i="7"/>
  <c r="EM284" i="7"/>
  <c r="EL284" i="7"/>
  <c r="EK284" i="7"/>
  <c r="EJ284" i="7"/>
  <c r="EI284" i="7"/>
  <c r="EH284" i="7"/>
  <c r="EG284" i="7"/>
  <c r="EF284" i="7"/>
  <c r="EE284" i="7"/>
  <c r="ED284" i="7"/>
  <c r="EC284" i="7"/>
  <c r="EB284" i="7"/>
  <c r="EA284" i="7"/>
  <c r="DZ284" i="7"/>
  <c r="DY284" i="7"/>
  <c r="DX284" i="7"/>
  <c r="DW284" i="7"/>
  <c r="DV284" i="7"/>
  <c r="DU284" i="7"/>
  <c r="DT284" i="7"/>
  <c r="DS284" i="7"/>
  <c r="DR284" i="7"/>
  <c r="DQ284" i="7"/>
  <c r="DP284" i="7"/>
  <c r="DO284" i="7"/>
  <c r="DN284" i="7"/>
  <c r="DM284" i="7"/>
  <c r="DL284" i="7"/>
  <c r="DK284" i="7"/>
  <c r="DJ284" i="7"/>
  <c r="DI284" i="7"/>
  <c r="DH284" i="7"/>
  <c r="DG284" i="7"/>
  <c r="DF284" i="7"/>
  <c r="DE284" i="7"/>
  <c r="DD284" i="7"/>
  <c r="DC284" i="7"/>
  <c r="DB284" i="7"/>
  <c r="DA284" i="7"/>
  <c r="CZ284" i="7"/>
  <c r="CY284" i="7"/>
  <c r="CX284" i="7"/>
  <c r="CW284" i="7"/>
  <c r="CV284" i="7"/>
  <c r="CU284" i="7"/>
  <c r="CT284" i="7"/>
  <c r="CS284" i="7"/>
  <c r="CR284" i="7"/>
  <c r="CQ284" i="7"/>
  <c r="CP284" i="7"/>
  <c r="CO284" i="7"/>
  <c r="CN284" i="7"/>
  <c r="CM284" i="7"/>
  <c r="CL284" i="7"/>
  <c r="CK284" i="7"/>
  <c r="CJ284" i="7"/>
  <c r="CI284" i="7"/>
  <c r="CH284" i="7"/>
  <c r="CG284" i="7"/>
  <c r="CF284" i="7"/>
  <c r="CE284" i="7"/>
  <c r="CD284" i="7"/>
  <c r="CC284" i="7"/>
  <c r="CB284" i="7"/>
  <c r="CA284" i="7"/>
  <c r="BZ284" i="7"/>
  <c r="BY284" i="7"/>
  <c r="BX284" i="7"/>
  <c r="BW284" i="7"/>
  <c r="BV284" i="7"/>
  <c r="BU284" i="7"/>
  <c r="BT284" i="7"/>
  <c r="BS284" i="7"/>
  <c r="BR284" i="7"/>
  <c r="BQ284" i="7"/>
  <c r="BP284" i="7"/>
  <c r="BO284" i="7"/>
  <c r="BN284" i="7"/>
  <c r="BM284" i="7"/>
  <c r="BL284" i="7"/>
  <c r="BK284" i="7"/>
  <c r="BJ284" i="7"/>
  <c r="BI284" i="7"/>
  <c r="BH284" i="7"/>
  <c r="BG284" i="7"/>
  <c r="BF284" i="7"/>
  <c r="BE284" i="7"/>
  <c r="BD284" i="7"/>
  <c r="BC284" i="7"/>
  <c r="BB284" i="7"/>
  <c r="BA284" i="7"/>
  <c r="AZ284" i="7"/>
  <c r="AY284" i="7"/>
  <c r="AX284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AJ284" i="7"/>
  <c r="AI284" i="7"/>
  <c r="AH284" i="7"/>
  <c r="AG284" i="7"/>
  <c r="AF284" i="7"/>
  <c r="AE284" i="7"/>
  <c r="AD284" i="7"/>
  <c r="AC284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B284" i="7"/>
  <c r="FH283" i="7"/>
  <c r="FG283" i="7"/>
  <c r="FF283" i="7"/>
  <c r="FE283" i="7"/>
  <c r="FD283" i="7"/>
  <c r="FC283" i="7"/>
  <c r="FB283" i="7"/>
  <c r="FA283" i="7"/>
  <c r="EZ283" i="7"/>
  <c r="EY283" i="7"/>
  <c r="EX283" i="7"/>
  <c r="EW283" i="7"/>
  <c r="EV283" i="7"/>
  <c r="EU283" i="7"/>
  <c r="ET283" i="7"/>
  <c r="ES283" i="7"/>
  <c r="ER283" i="7"/>
  <c r="EQ283" i="7"/>
  <c r="EP283" i="7"/>
  <c r="EO283" i="7"/>
  <c r="EN283" i="7"/>
  <c r="EM283" i="7"/>
  <c r="EL283" i="7"/>
  <c r="EK283" i="7"/>
  <c r="EJ283" i="7"/>
  <c r="EI283" i="7"/>
  <c r="EH283" i="7"/>
  <c r="EG283" i="7"/>
  <c r="EF283" i="7"/>
  <c r="EE283" i="7"/>
  <c r="ED283" i="7"/>
  <c r="EC283" i="7"/>
  <c r="EB283" i="7"/>
  <c r="EA283" i="7"/>
  <c r="DZ283" i="7"/>
  <c r="DY283" i="7"/>
  <c r="DX283" i="7"/>
  <c r="DW283" i="7"/>
  <c r="DV283" i="7"/>
  <c r="DU283" i="7"/>
  <c r="DT283" i="7"/>
  <c r="DS283" i="7"/>
  <c r="DR283" i="7"/>
  <c r="DQ283" i="7"/>
  <c r="DP283" i="7"/>
  <c r="DO283" i="7"/>
  <c r="DN283" i="7"/>
  <c r="DM283" i="7"/>
  <c r="DL283" i="7"/>
  <c r="DK283" i="7"/>
  <c r="DJ283" i="7"/>
  <c r="DI283" i="7"/>
  <c r="DH283" i="7"/>
  <c r="DG283" i="7"/>
  <c r="DF283" i="7"/>
  <c r="DE283" i="7"/>
  <c r="DD283" i="7"/>
  <c r="DC283" i="7"/>
  <c r="DB283" i="7"/>
  <c r="DA283" i="7"/>
  <c r="CZ283" i="7"/>
  <c r="CY283" i="7"/>
  <c r="CX283" i="7"/>
  <c r="CW283" i="7"/>
  <c r="CV283" i="7"/>
  <c r="CU283" i="7"/>
  <c r="CT283" i="7"/>
  <c r="CS283" i="7"/>
  <c r="CR283" i="7"/>
  <c r="CQ283" i="7"/>
  <c r="CP283" i="7"/>
  <c r="CO283" i="7"/>
  <c r="CN283" i="7"/>
  <c r="CM283" i="7"/>
  <c r="CL283" i="7"/>
  <c r="CK283" i="7"/>
  <c r="CJ283" i="7"/>
  <c r="CI283" i="7"/>
  <c r="CH283" i="7"/>
  <c r="CG283" i="7"/>
  <c r="CF283" i="7"/>
  <c r="CE283" i="7"/>
  <c r="CD283" i="7"/>
  <c r="CC283" i="7"/>
  <c r="CB283" i="7"/>
  <c r="CA283" i="7"/>
  <c r="BZ283" i="7"/>
  <c r="BY283" i="7"/>
  <c r="BX283" i="7"/>
  <c r="BW283" i="7"/>
  <c r="BV283" i="7"/>
  <c r="BU283" i="7"/>
  <c r="BT283" i="7"/>
  <c r="BS283" i="7"/>
  <c r="BR283" i="7"/>
  <c r="BQ283" i="7"/>
  <c r="BP283" i="7"/>
  <c r="BO283" i="7"/>
  <c r="BN283" i="7"/>
  <c r="BM283" i="7"/>
  <c r="BL283" i="7"/>
  <c r="BK283" i="7"/>
  <c r="BJ283" i="7"/>
  <c r="BI283" i="7"/>
  <c r="BH283" i="7"/>
  <c r="BG283" i="7"/>
  <c r="BF283" i="7"/>
  <c r="BE283" i="7"/>
  <c r="BD283" i="7"/>
  <c r="BC283" i="7"/>
  <c r="BB283" i="7"/>
  <c r="BA283" i="7"/>
  <c r="AZ283" i="7"/>
  <c r="AY283" i="7"/>
  <c r="AX283" i="7"/>
  <c r="AW283" i="7"/>
  <c r="AV283" i="7"/>
  <c r="AU283" i="7"/>
  <c r="AT283" i="7"/>
  <c r="AS283" i="7"/>
  <c r="AR283" i="7"/>
  <c r="AQ283" i="7"/>
  <c r="AP283" i="7"/>
  <c r="AO283" i="7"/>
  <c r="AN283" i="7"/>
  <c r="AM283" i="7"/>
  <c r="AL283" i="7"/>
  <c r="AK283" i="7"/>
  <c r="AJ283" i="7"/>
  <c r="AI283" i="7"/>
  <c r="AH283" i="7"/>
  <c r="AG283" i="7"/>
  <c r="AF283" i="7"/>
  <c r="AE283" i="7"/>
  <c r="AD283" i="7"/>
  <c r="AC283" i="7"/>
  <c r="AB283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FH282" i="7"/>
  <c r="FG282" i="7"/>
  <c r="FF282" i="7"/>
  <c r="FE282" i="7"/>
  <c r="FD282" i="7"/>
  <c r="FC282" i="7"/>
  <c r="FB282" i="7"/>
  <c r="FA282" i="7"/>
  <c r="EZ282" i="7"/>
  <c r="EY282" i="7"/>
  <c r="EX282" i="7"/>
  <c r="EW282" i="7"/>
  <c r="EV282" i="7"/>
  <c r="EU282" i="7"/>
  <c r="ET282" i="7"/>
  <c r="ES282" i="7"/>
  <c r="ER282" i="7"/>
  <c r="EQ282" i="7"/>
  <c r="EP282" i="7"/>
  <c r="EO282" i="7"/>
  <c r="EN282" i="7"/>
  <c r="EM282" i="7"/>
  <c r="EL282" i="7"/>
  <c r="EK282" i="7"/>
  <c r="EJ282" i="7"/>
  <c r="EI282" i="7"/>
  <c r="EH282" i="7"/>
  <c r="EG282" i="7"/>
  <c r="EF282" i="7"/>
  <c r="EE282" i="7"/>
  <c r="ED282" i="7"/>
  <c r="EC282" i="7"/>
  <c r="EB282" i="7"/>
  <c r="EA282" i="7"/>
  <c r="DZ282" i="7"/>
  <c r="DY282" i="7"/>
  <c r="DX282" i="7"/>
  <c r="DW282" i="7"/>
  <c r="DV282" i="7"/>
  <c r="DU282" i="7"/>
  <c r="DT282" i="7"/>
  <c r="DS282" i="7"/>
  <c r="DR282" i="7"/>
  <c r="DQ282" i="7"/>
  <c r="DP282" i="7"/>
  <c r="DO282" i="7"/>
  <c r="DN282" i="7"/>
  <c r="DM282" i="7"/>
  <c r="DL282" i="7"/>
  <c r="DK282" i="7"/>
  <c r="DJ282" i="7"/>
  <c r="DI282" i="7"/>
  <c r="DH282" i="7"/>
  <c r="DG282" i="7"/>
  <c r="DF282" i="7"/>
  <c r="DE282" i="7"/>
  <c r="DD282" i="7"/>
  <c r="DC282" i="7"/>
  <c r="DB282" i="7"/>
  <c r="DA282" i="7"/>
  <c r="CZ282" i="7"/>
  <c r="CY282" i="7"/>
  <c r="CX282" i="7"/>
  <c r="CW282" i="7"/>
  <c r="CV282" i="7"/>
  <c r="CU282" i="7"/>
  <c r="CT282" i="7"/>
  <c r="CS282" i="7"/>
  <c r="CR282" i="7"/>
  <c r="CQ282" i="7"/>
  <c r="CP282" i="7"/>
  <c r="CO282" i="7"/>
  <c r="CN282" i="7"/>
  <c r="CM282" i="7"/>
  <c r="CL282" i="7"/>
  <c r="CK282" i="7"/>
  <c r="CJ282" i="7"/>
  <c r="CI282" i="7"/>
  <c r="CH282" i="7"/>
  <c r="CG282" i="7"/>
  <c r="CF282" i="7"/>
  <c r="CE282" i="7"/>
  <c r="CD282" i="7"/>
  <c r="CC282" i="7"/>
  <c r="CB282" i="7"/>
  <c r="CA282" i="7"/>
  <c r="BZ282" i="7"/>
  <c r="BY282" i="7"/>
  <c r="BX282" i="7"/>
  <c r="BW282" i="7"/>
  <c r="BV282" i="7"/>
  <c r="BU282" i="7"/>
  <c r="BT282" i="7"/>
  <c r="BS282" i="7"/>
  <c r="BR282" i="7"/>
  <c r="BQ282" i="7"/>
  <c r="BP282" i="7"/>
  <c r="BO282" i="7"/>
  <c r="BN282" i="7"/>
  <c r="BM282" i="7"/>
  <c r="BL282" i="7"/>
  <c r="BK282" i="7"/>
  <c r="BJ282" i="7"/>
  <c r="BI282" i="7"/>
  <c r="BH282" i="7"/>
  <c r="BG282" i="7"/>
  <c r="BF282" i="7"/>
  <c r="BE282" i="7"/>
  <c r="BD282" i="7"/>
  <c r="BC282" i="7"/>
  <c r="BB282" i="7"/>
  <c r="BA282" i="7"/>
  <c r="AZ282" i="7"/>
  <c r="AY282" i="7"/>
  <c r="AX282" i="7"/>
  <c r="AW282" i="7"/>
  <c r="AV282" i="7"/>
  <c r="AU282" i="7"/>
  <c r="AT282" i="7"/>
  <c r="AS282" i="7"/>
  <c r="AR282" i="7"/>
  <c r="AQ282" i="7"/>
  <c r="AP282" i="7"/>
  <c r="AO282" i="7"/>
  <c r="AN282" i="7"/>
  <c r="AM282" i="7"/>
  <c r="AL282" i="7"/>
  <c r="AK282" i="7"/>
  <c r="AJ282" i="7"/>
  <c r="AI282" i="7"/>
  <c r="AH282" i="7"/>
  <c r="AG282" i="7"/>
  <c r="AF282" i="7"/>
  <c r="AE282" i="7"/>
  <c r="AD282" i="7"/>
  <c r="AC282" i="7"/>
  <c r="AB282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D282" i="7"/>
  <c r="C282" i="7"/>
  <c r="B282" i="7"/>
  <c r="FH281" i="7"/>
  <c r="FG281" i="7"/>
  <c r="FF281" i="7"/>
  <c r="FE281" i="7"/>
  <c r="FD281" i="7"/>
  <c r="FC281" i="7"/>
  <c r="FB281" i="7"/>
  <c r="FA281" i="7"/>
  <c r="EZ281" i="7"/>
  <c r="EY281" i="7"/>
  <c r="EX281" i="7"/>
  <c r="EW281" i="7"/>
  <c r="EV281" i="7"/>
  <c r="EU281" i="7"/>
  <c r="ET281" i="7"/>
  <c r="ES281" i="7"/>
  <c r="ER281" i="7"/>
  <c r="EQ281" i="7"/>
  <c r="EP281" i="7"/>
  <c r="EO281" i="7"/>
  <c r="EN281" i="7"/>
  <c r="EM281" i="7"/>
  <c r="EL281" i="7"/>
  <c r="EK281" i="7"/>
  <c r="EJ281" i="7"/>
  <c r="EI281" i="7"/>
  <c r="EH281" i="7"/>
  <c r="EG281" i="7"/>
  <c r="EF281" i="7"/>
  <c r="EE281" i="7"/>
  <c r="ED281" i="7"/>
  <c r="EC281" i="7"/>
  <c r="EB281" i="7"/>
  <c r="EA281" i="7"/>
  <c r="DZ281" i="7"/>
  <c r="DY281" i="7"/>
  <c r="DX281" i="7"/>
  <c r="DW281" i="7"/>
  <c r="DV281" i="7"/>
  <c r="DU281" i="7"/>
  <c r="DT281" i="7"/>
  <c r="DS281" i="7"/>
  <c r="DR281" i="7"/>
  <c r="DQ281" i="7"/>
  <c r="DP281" i="7"/>
  <c r="DO281" i="7"/>
  <c r="DN281" i="7"/>
  <c r="DM281" i="7"/>
  <c r="DL281" i="7"/>
  <c r="DK281" i="7"/>
  <c r="DJ281" i="7"/>
  <c r="DI281" i="7"/>
  <c r="DH281" i="7"/>
  <c r="DG281" i="7"/>
  <c r="DF281" i="7"/>
  <c r="DE281" i="7"/>
  <c r="DD281" i="7"/>
  <c r="DC281" i="7"/>
  <c r="DB281" i="7"/>
  <c r="DA281" i="7"/>
  <c r="CZ281" i="7"/>
  <c r="CY281" i="7"/>
  <c r="CX281" i="7"/>
  <c r="CW281" i="7"/>
  <c r="CV281" i="7"/>
  <c r="CU281" i="7"/>
  <c r="CT281" i="7"/>
  <c r="CS281" i="7"/>
  <c r="CR281" i="7"/>
  <c r="CQ281" i="7"/>
  <c r="CP281" i="7"/>
  <c r="CO281" i="7"/>
  <c r="CN281" i="7"/>
  <c r="CM281" i="7"/>
  <c r="CL281" i="7"/>
  <c r="CK281" i="7"/>
  <c r="CJ281" i="7"/>
  <c r="CI281" i="7"/>
  <c r="CH281" i="7"/>
  <c r="CG281" i="7"/>
  <c r="CF281" i="7"/>
  <c r="CE281" i="7"/>
  <c r="CD281" i="7"/>
  <c r="CC281" i="7"/>
  <c r="CB281" i="7"/>
  <c r="CA281" i="7"/>
  <c r="BZ281" i="7"/>
  <c r="BY281" i="7"/>
  <c r="BX281" i="7"/>
  <c r="BW281" i="7"/>
  <c r="BV281" i="7"/>
  <c r="BU281" i="7"/>
  <c r="BT281" i="7"/>
  <c r="BS281" i="7"/>
  <c r="BR281" i="7"/>
  <c r="BQ281" i="7"/>
  <c r="BP281" i="7"/>
  <c r="BO281" i="7"/>
  <c r="BN281" i="7"/>
  <c r="BM281" i="7"/>
  <c r="BL281" i="7"/>
  <c r="BK281" i="7"/>
  <c r="BJ281" i="7"/>
  <c r="BI281" i="7"/>
  <c r="BH281" i="7"/>
  <c r="BG281" i="7"/>
  <c r="BF281" i="7"/>
  <c r="BE281" i="7"/>
  <c r="BD281" i="7"/>
  <c r="BC281" i="7"/>
  <c r="BB281" i="7"/>
  <c r="BA281" i="7"/>
  <c r="AZ281" i="7"/>
  <c r="AY281" i="7"/>
  <c r="AX281" i="7"/>
  <c r="AW281" i="7"/>
  <c r="AV281" i="7"/>
  <c r="AU281" i="7"/>
  <c r="AT281" i="7"/>
  <c r="AS281" i="7"/>
  <c r="AR281" i="7"/>
  <c r="AQ281" i="7"/>
  <c r="AP281" i="7"/>
  <c r="AO281" i="7"/>
  <c r="AN281" i="7"/>
  <c r="AM281" i="7"/>
  <c r="AL281" i="7"/>
  <c r="AK281" i="7"/>
  <c r="AJ281" i="7"/>
  <c r="AI281" i="7"/>
  <c r="AH281" i="7"/>
  <c r="AG281" i="7"/>
  <c r="AF281" i="7"/>
  <c r="AE281" i="7"/>
  <c r="AD281" i="7"/>
  <c r="AC281" i="7"/>
  <c r="AB281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FH280" i="7"/>
  <c r="FG280" i="7"/>
  <c r="FF280" i="7"/>
  <c r="FE280" i="7"/>
  <c r="FD280" i="7"/>
  <c r="FC280" i="7"/>
  <c r="FB280" i="7"/>
  <c r="FA280" i="7"/>
  <c r="EZ280" i="7"/>
  <c r="EY280" i="7"/>
  <c r="EX280" i="7"/>
  <c r="EW280" i="7"/>
  <c r="EV280" i="7"/>
  <c r="EU280" i="7"/>
  <c r="ET280" i="7"/>
  <c r="ES280" i="7"/>
  <c r="ER280" i="7"/>
  <c r="EQ280" i="7"/>
  <c r="EP280" i="7"/>
  <c r="EO280" i="7"/>
  <c r="EN280" i="7"/>
  <c r="EM280" i="7"/>
  <c r="EL280" i="7"/>
  <c r="EK280" i="7"/>
  <c r="EJ280" i="7"/>
  <c r="EI280" i="7"/>
  <c r="EH280" i="7"/>
  <c r="EG280" i="7"/>
  <c r="EF280" i="7"/>
  <c r="EE280" i="7"/>
  <c r="ED280" i="7"/>
  <c r="EC280" i="7"/>
  <c r="EB280" i="7"/>
  <c r="EA280" i="7"/>
  <c r="DZ280" i="7"/>
  <c r="DY280" i="7"/>
  <c r="DX280" i="7"/>
  <c r="DW280" i="7"/>
  <c r="DV280" i="7"/>
  <c r="DU280" i="7"/>
  <c r="DT280" i="7"/>
  <c r="DS280" i="7"/>
  <c r="DR280" i="7"/>
  <c r="DQ280" i="7"/>
  <c r="DP280" i="7"/>
  <c r="DO280" i="7"/>
  <c r="DN280" i="7"/>
  <c r="DM280" i="7"/>
  <c r="DL280" i="7"/>
  <c r="DK280" i="7"/>
  <c r="DJ280" i="7"/>
  <c r="DI280" i="7"/>
  <c r="DH280" i="7"/>
  <c r="DG280" i="7"/>
  <c r="DF280" i="7"/>
  <c r="DE280" i="7"/>
  <c r="DD280" i="7"/>
  <c r="DC280" i="7"/>
  <c r="DB280" i="7"/>
  <c r="DA280" i="7"/>
  <c r="CZ280" i="7"/>
  <c r="CY280" i="7"/>
  <c r="CX280" i="7"/>
  <c r="CW280" i="7"/>
  <c r="CV280" i="7"/>
  <c r="CU280" i="7"/>
  <c r="CT280" i="7"/>
  <c r="CS280" i="7"/>
  <c r="CR280" i="7"/>
  <c r="CQ280" i="7"/>
  <c r="CP280" i="7"/>
  <c r="CO280" i="7"/>
  <c r="CN280" i="7"/>
  <c r="CM280" i="7"/>
  <c r="CL280" i="7"/>
  <c r="CK280" i="7"/>
  <c r="CJ280" i="7"/>
  <c r="CI280" i="7"/>
  <c r="CH280" i="7"/>
  <c r="CG280" i="7"/>
  <c r="CF280" i="7"/>
  <c r="CE280" i="7"/>
  <c r="CD280" i="7"/>
  <c r="CC280" i="7"/>
  <c r="CB280" i="7"/>
  <c r="CA280" i="7"/>
  <c r="BZ280" i="7"/>
  <c r="BY280" i="7"/>
  <c r="BX280" i="7"/>
  <c r="BW280" i="7"/>
  <c r="BV280" i="7"/>
  <c r="BU280" i="7"/>
  <c r="BT280" i="7"/>
  <c r="BS280" i="7"/>
  <c r="BR280" i="7"/>
  <c r="BQ280" i="7"/>
  <c r="BP280" i="7"/>
  <c r="BO280" i="7"/>
  <c r="BN280" i="7"/>
  <c r="BM280" i="7"/>
  <c r="BL280" i="7"/>
  <c r="BK280" i="7"/>
  <c r="BJ280" i="7"/>
  <c r="BI280" i="7"/>
  <c r="BH280" i="7"/>
  <c r="BG280" i="7"/>
  <c r="BF280" i="7"/>
  <c r="BE280" i="7"/>
  <c r="BD280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G280" i="7"/>
  <c r="AF280" i="7"/>
  <c r="AE280" i="7"/>
  <c r="AD280" i="7"/>
  <c r="AC280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B280" i="7"/>
  <c r="FH279" i="7"/>
  <c r="FG279" i="7"/>
  <c r="FF279" i="7"/>
  <c r="FE279" i="7"/>
  <c r="FD279" i="7"/>
  <c r="FC279" i="7"/>
  <c r="FB279" i="7"/>
  <c r="FA279" i="7"/>
  <c r="EZ279" i="7"/>
  <c r="EY279" i="7"/>
  <c r="EX279" i="7"/>
  <c r="EW279" i="7"/>
  <c r="EV279" i="7"/>
  <c r="EU279" i="7"/>
  <c r="ET279" i="7"/>
  <c r="ES279" i="7"/>
  <c r="ER279" i="7"/>
  <c r="EQ279" i="7"/>
  <c r="EP279" i="7"/>
  <c r="EO279" i="7"/>
  <c r="EN279" i="7"/>
  <c r="EM279" i="7"/>
  <c r="EL279" i="7"/>
  <c r="EK279" i="7"/>
  <c r="EJ279" i="7"/>
  <c r="EI279" i="7"/>
  <c r="EH279" i="7"/>
  <c r="EG279" i="7"/>
  <c r="EF279" i="7"/>
  <c r="EE279" i="7"/>
  <c r="ED279" i="7"/>
  <c r="EC279" i="7"/>
  <c r="EB279" i="7"/>
  <c r="EA279" i="7"/>
  <c r="DZ279" i="7"/>
  <c r="DY279" i="7"/>
  <c r="DX279" i="7"/>
  <c r="DW279" i="7"/>
  <c r="DV279" i="7"/>
  <c r="DU279" i="7"/>
  <c r="DT279" i="7"/>
  <c r="DS279" i="7"/>
  <c r="DR279" i="7"/>
  <c r="DQ279" i="7"/>
  <c r="DP279" i="7"/>
  <c r="DO279" i="7"/>
  <c r="DN279" i="7"/>
  <c r="DM279" i="7"/>
  <c r="DL279" i="7"/>
  <c r="DK279" i="7"/>
  <c r="DJ279" i="7"/>
  <c r="DI279" i="7"/>
  <c r="DH279" i="7"/>
  <c r="DG279" i="7"/>
  <c r="DF279" i="7"/>
  <c r="DE279" i="7"/>
  <c r="DD279" i="7"/>
  <c r="DC279" i="7"/>
  <c r="DB279" i="7"/>
  <c r="DA279" i="7"/>
  <c r="CZ279" i="7"/>
  <c r="CY279" i="7"/>
  <c r="CX279" i="7"/>
  <c r="CW279" i="7"/>
  <c r="CV279" i="7"/>
  <c r="CU279" i="7"/>
  <c r="CT279" i="7"/>
  <c r="CS279" i="7"/>
  <c r="CR279" i="7"/>
  <c r="CQ279" i="7"/>
  <c r="CP279" i="7"/>
  <c r="CO279" i="7"/>
  <c r="CN279" i="7"/>
  <c r="CM279" i="7"/>
  <c r="CL279" i="7"/>
  <c r="CK279" i="7"/>
  <c r="CJ279" i="7"/>
  <c r="CI279" i="7"/>
  <c r="CH279" i="7"/>
  <c r="CG279" i="7"/>
  <c r="CF279" i="7"/>
  <c r="CE279" i="7"/>
  <c r="CD279" i="7"/>
  <c r="CC279" i="7"/>
  <c r="CB279" i="7"/>
  <c r="CA279" i="7"/>
  <c r="BZ279" i="7"/>
  <c r="BY279" i="7"/>
  <c r="BX279" i="7"/>
  <c r="BW279" i="7"/>
  <c r="BV279" i="7"/>
  <c r="BU279" i="7"/>
  <c r="BT279" i="7"/>
  <c r="BS279" i="7"/>
  <c r="BR279" i="7"/>
  <c r="BQ279" i="7"/>
  <c r="BP279" i="7"/>
  <c r="BO279" i="7"/>
  <c r="BN279" i="7"/>
  <c r="BM279" i="7"/>
  <c r="BL279" i="7"/>
  <c r="BK279" i="7"/>
  <c r="BJ279" i="7"/>
  <c r="BI279" i="7"/>
  <c r="BH279" i="7"/>
  <c r="BG279" i="7"/>
  <c r="BF279" i="7"/>
  <c r="BE279" i="7"/>
  <c r="BD279" i="7"/>
  <c r="BC279" i="7"/>
  <c r="BB279" i="7"/>
  <c r="BA279" i="7"/>
  <c r="AZ279" i="7"/>
  <c r="AY279" i="7"/>
  <c r="AX279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AJ279" i="7"/>
  <c r="AI279" i="7"/>
  <c r="AH279" i="7"/>
  <c r="AG279" i="7"/>
  <c r="AF279" i="7"/>
  <c r="AE279" i="7"/>
  <c r="AD279" i="7"/>
  <c r="AC279" i="7"/>
  <c r="AB279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B279" i="7"/>
  <c r="FH278" i="7"/>
  <c r="FG278" i="7"/>
  <c r="FF278" i="7"/>
  <c r="FE278" i="7"/>
  <c r="FD278" i="7"/>
  <c r="FC278" i="7"/>
  <c r="FB278" i="7"/>
  <c r="FA278" i="7"/>
  <c r="EZ278" i="7"/>
  <c r="EY278" i="7"/>
  <c r="EX278" i="7"/>
  <c r="EW278" i="7"/>
  <c r="EV278" i="7"/>
  <c r="EU278" i="7"/>
  <c r="ET278" i="7"/>
  <c r="ES278" i="7"/>
  <c r="ER278" i="7"/>
  <c r="EQ278" i="7"/>
  <c r="EP278" i="7"/>
  <c r="EO278" i="7"/>
  <c r="EN278" i="7"/>
  <c r="EM278" i="7"/>
  <c r="EL278" i="7"/>
  <c r="EK278" i="7"/>
  <c r="EJ278" i="7"/>
  <c r="EI278" i="7"/>
  <c r="EH278" i="7"/>
  <c r="EG278" i="7"/>
  <c r="EF278" i="7"/>
  <c r="EE278" i="7"/>
  <c r="ED278" i="7"/>
  <c r="EC278" i="7"/>
  <c r="EB278" i="7"/>
  <c r="EA278" i="7"/>
  <c r="DZ278" i="7"/>
  <c r="DY278" i="7"/>
  <c r="DX278" i="7"/>
  <c r="DW278" i="7"/>
  <c r="DV278" i="7"/>
  <c r="DU278" i="7"/>
  <c r="DT278" i="7"/>
  <c r="DS278" i="7"/>
  <c r="DR278" i="7"/>
  <c r="DQ278" i="7"/>
  <c r="DP278" i="7"/>
  <c r="DO278" i="7"/>
  <c r="DN278" i="7"/>
  <c r="DM278" i="7"/>
  <c r="DL278" i="7"/>
  <c r="DK278" i="7"/>
  <c r="DJ278" i="7"/>
  <c r="DI278" i="7"/>
  <c r="DH278" i="7"/>
  <c r="DG278" i="7"/>
  <c r="DF278" i="7"/>
  <c r="DE278" i="7"/>
  <c r="DD278" i="7"/>
  <c r="DC278" i="7"/>
  <c r="DB278" i="7"/>
  <c r="DA278" i="7"/>
  <c r="CZ278" i="7"/>
  <c r="CY278" i="7"/>
  <c r="CX278" i="7"/>
  <c r="CW278" i="7"/>
  <c r="CV278" i="7"/>
  <c r="CU278" i="7"/>
  <c r="CT278" i="7"/>
  <c r="CS278" i="7"/>
  <c r="CR278" i="7"/>
  <c r="CQ278" i="7"/>
  <c r="CP278" i="7"/>
  <c r="CO278" i="7"/>
  <c r="CN278" i="7"/>
  <c r="CM278" i="7"/>
  <c r="CL278" i="7"/>
  <c r="CK278" i="7"/>
  <c r="CJ278" i="7"/>
  <c r="CI278" i="7"/>
  <c r="CH278" i="7"/>
  <c r="CG278" i="7"/>
  <c r="CF278" i="7"/>
  <c r="CE278" i="7"/>
  <c r="CD278" i="7"/>
  <c r="CC278" i="7"/>
  <c r="CB278" i="7"/>
  <c r="CA278" i="7"/>
  <c r="BZ278" i="7"/>
  <c r="BY278" i="7"/>
  <c r="BX278" i="7"/>
  <c r="BW278" i="7"/>
  <c r="BV278" i="7"/>
  <c r="BU278" i="7"/>
  <c r="BT278" i="7"/>
  <c r="BS278" i="7"/>
  <c r="BR278" i="7"/>
  <c r="BQ278" i="7"/>
  <c r="BP278" i="7"/>
  <c r="BO278" i="7"/>
  <c r="BN278" i="7"/>
  <c r="BM278" i="7"/>
  <c r="BL278" i="7"/>
  <c r="BK278" i="7"/>
  <c r="BJ278" i="7"/>
  <c r="BI278" i="7"/>
  <c r="BH278" i="7"/>
  <c r="BG278" i="7"/>
  <c r="BF278" i="7"/>
  <c r="BE278" i="7"/>
  <c r="BD278" i="7"/>
  <c r="BC278" i="7"/>
  <c r="BB278" i="7"/>
  <c r="BA278" i="7"/>
  <c r="AZ278" i="7"/>
  <c r="AY278" i="7"/>
  <c r="AX278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AJ278" i="7"/>
  <c r="AI278" i="7"/>
  <c r="AH278" i="7"/>
  <c r="AG278" i="7"/>
  <c r="AF278" i="7"/>
  <c r="AE278" i="7"/>
  <c r="AD278" i="7"/>
  <c r="AC278" i="7"/>
  <c r="AB278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FH277" i="7"/>
  <c r="FG277" i="7"/>
  <c r="FF277" i="7"/>
  <c r="FE277" i="7"/>
  <c r="FD277" i="7"/>
  <c r="FC277" i="7"/>
  <c r="FB277" i="7"/>
  <c r="FA277" i="7"/>
  <c r="EZ277" i="7"/>
  <c r="EY277" i="7"/>
  <c r="EX277" i="7"/>
  <c r="EW277" i="7"/>
  <c r="EV277" i="7"/>
  <c r="EU277" i="7"/>
  <c r="ET277" i="7"/>
  <c r="ES277" i="7"/>
  <c r="ER277" i="7"/>
  <c r="EQ277" i="7"/>
  <c r="EP277" i="7"/>
  <c r="EO277" i="7"/>
  <c r="EN277" i="7"/>
  <c r="EM277" i="7"/>
  <c r="EL277" i="7"/>
  <c r="EK277" i="7"/>
  <c r="EJ277" i="7"/>
  <c r="EI277" i="7"/>
  <c r="EH277" i="7"/>
  <c r="EG277" i="7"/>
  <c r="EF277" i="7"/>
  <c r="EE277" i="7"/>
  <c r="ED277" i="7"/>
  <c r="EC277" i="7"/>
  <c r="EB277" i="7"/>
  <c r="EA277" i="7"/>
  <c r="DZ277" i="7"/>
  <c r="DY277" i="7"/>
  <c r="DX277" i="7"/>
  <c r="DW277" i="7"/>
  <c r="DV277" i="7"/>
  <c r="DU277" i="7"/>
  <c r="DT277" i="7"/>
  <c r="DS277" i="7"/>
  <c r="DR277" i="7"/>
  <c r="DQ277" i="7"/>
  <c r="DP277" i="7"/>
  <c r="DO277" i="7"/>
  <c r="DN277" i="7"/>
  <c r="DM277" i="7"/>
  <c r="DL277" i="7"/>
  <c r="DK277" i="7"/>
  <c r="DJ277" i="7"/>
  <c r="DI277" i="7"/>
  <c r="DH277" i="7"/>
  <c r="DG277" i="7"/>
  <c r="DF277" i="7"/>
  <c r="DE277" i="7"/>
  <c r="DD277" i="7"/>
  <c r="DC277" i="7"/>
  <c r="DB277" i="7"/>
  <c r="DA277" i="7"/>
  <c r="CZ277" i="7"/>
  <c r="CY277" i="7"/>
  <c r="CX277" i="7"/>
  <c r="CW277" i="7"/>
  <c r="CV277" i="7"/>
  <c r="CU277" i="7"/>
  <c r="CT277" i="7"/>
  <c r="CS277" i="7"/>
  <c r="CR277" i="7"/>
  <c r="CQ277" i="7"/>
  <c r="CP277" i="7"/>
  <c r="CO277" i="7"/>
  <c r="CN277" i="7"/>
  <c r="CM277" i="7"/>
  <c r="CL277" i="7"/>
  <c r="CK277" i="7"/>
  <c r="CJ277" i="7"/>
  <c r="CI277" i="7"/>
  <c r="CH277" i="7"/>
  <c r="CG277" i="7"/>
  <c r="CF277" i="7"/>
  <c r="CE277" i="7"/>
  <c r="CD277" i="7"/>
  <c r="CC277" i="7"/>
  <c r="CB277" i="7"/>
  <c r="CA277" i="7"/>
  <c r="BZ277" i="7"/>
  <c r="BY277" i="7"/>
  <c r="BX277" i="7"/>
  <c r="BW277" i="7"/>
  <c r="BV277" i="7"/>
  <c r="BU277" i="7"/>
  <c r="BT277" i="7"/>
  <c r="BS277" i="7"/>
  <c r="BR277" i="7"/>
  <c r="BQ277" i="7"/>
  <c r="BP277" i="7"/>
  <c r="BO277" i="7"/>
  <c r="BN277" i="7"/>
  <c r="BM277" i="7"/>
  <c r="BL277" i="7"/>
  <c r="BK277" i="7"/>
  <c r="BJ277" i="7"/>
  <c r="BI277" i="7"/>
  <c r="BH277" i="7"/>
  <c r="BG277" i="7"/>
  <c r="BF277" i="7"/>
  <c r="BE277" i="7"/>
  <c r="BD277" i="7"/>
  <c r="BC277" i="7"/>
  <c r="BB277" i="7"/>
  <c r="BA277" i="7"/>
  <c r="AZ277" i="7"/>
  <c r="AY277" i="7"/>
  <c r="AX277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AJ277" i="7"/>
  <c r="AI277" i="7"/>
  <c r="AH277" i="7"/>
  <c r="AG277" i="7"/>
  <c r="AF277" i="7"/>
  <c r="AE277" i="7"/>
  <c r="AD277" i="7"/>
  <c r="AC277" i="7"/>
  <c r="AB277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FH276" i="7"/>
  <c r="FG276" i="7"/>
  <c r="FF276" i="7"/>
  <c r="FE276" i="7"/>
  <c r="FD276" i="7"/>
  <c r="FC276" i="7"/>
  <c r="FB276" i="7"/>
  <c r="FA276" i="7"/>
  <c r="EZ276" i="7"/>
  <c r="EY276" i="7"/>
  <c r="EX276" i="7"/>
  <c r="EW276" i="7"/>
  <c r="EV276" i="7"/>
  <c r="EU276" i="7"/>
  <c r="ET276" i="7"/>
  <c r="ES276" i="7"/>
  <c r="ER276" i="7"/>
  <c r="EQ276" i="7"/>
  <c r="EP276" i="7"/>
  <c r="EO276" i="7"/>
  <c r="EN276" i="7"/>
  <c r="EM276" i="7"/>
  <c r="EL276" i="7"/>
  <c r="EK276" i="7"/>
  <c r="EJ276" i="7"/>
  <c r="EI276" i="7"/>
  <c r="EH276" i="7"/>
  <c r="EG276" i="7"/>
  <c r="EF276" i="7"/>
  <c r="EE276" i="7"/>
  <c r="ED276" i="7"/>
  <c r="EC276" i="7"/>
  <c r="EB276" i="7"/>
  <c r="EA276" i="7"/>
  <c r="DZ276" i="7"/>
  <c r="DY276" i="7"/>
  <c r="DX276" i="7"/>
  <c r="DW276" i="7"/>
  <c r="DV276" i="7"/>
  <c r="DU276" i="7"/>
  <c r="DT276" i="7"/>
  <c r="DS276" i="7"/>
  <c r="DR276" i="7"/>
  <c r="DQ276" i="7"/>
  <c r="DP276" i="7"/>
  <c r="DO276" i="7"/>
  <c r="DN276" i="7"/>
  <c r="DM276" i="7"/>
  <c r="DL276" i="7"/>
  <c r="DK276" i="7"/>
  <c r="DJ276" i="7"/>
  <c r="DI276" i="7"/>
  <c r="DH276" i="7"/>
  <c r="DG276" i="7"/>
  <c r="DF276" i="7"/>
  <c r="DE276" i="7"/>
  <c r="DD276" i="7"/>
  <c r="DC276" i="7"/>
  <c r="DB276" i="7"/>
  <c r="DA276" i="7"/>
  <c r="CZ276" i="7"/>
  <c r="CY276" i="7"/>
  <c r="CX276" i="7"/>
  <c r="CW276" i="7"/>
  <c r="CV276" i="7"/>
  <c r="CU276" i="7"/>
  <c r="CT276" i="7"/>
  <c r="CS276" i="7"/>
  <c r="CR276" i="7"/>
  <c r="CQ276" i="7"/>
  <c r="CP276" i="7"/>
  <c r="CO276" i="7"/>
  <c r="CN276" i="7"/>
  <c r="CM276" i="7"/>
  <c r="CL276" i="7"/>
  <c r="CK276" i="7"/>
  <c r="CJ276" i="7"/>
  <c r="CI276" i="7"/>
  <c r="CH276" i="7"/>
  <c r="CG276" i="7"/>
  <c r="CF276" i="7"/>
  <c r="CE276" i="7"/>
  <c r="CD276" i="7"/>
  <c r="CC276" i="7"/>
  <c r="CB276" i="7"/>
  <c r="CA276" i="7"/>
  <c r="BZ276" i="7"/>
  <c r="BY276" i="7"/>
  <c r="BX276" i="7"/>
  <c r="BW276" i="7"/>
  <c r="BV276" i="7"/>
  <c r="BU276" i="7"/>
  <c r="BT276" i="7"/>
  <c r="BS276" i="7"/>
  <c r="BR276" i="7"/>
  <c r="BQ276" i="7"/>
  <c r="BP276" i="7"/>
  <c r="BO276" i="7"/>
  <c r="BN276" i="7"/>
  <c r="BM276" i="7"/>
  <c r="BL276" i="7"/>
  <c r="BK276" i="7"/>
  <c r="BJ276" i="7"/>
  <c r="BI276" i="7"/>
  <c r="BH276" i="7"/>
  <c r="BG276" i="7"/>
  <c r="BF276" i="7"/>
  <c r="BE276" i="7"/>
  <c r="BD276" i="7"/>
  <c r="BC276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AJ276" i="7"/>
  <c r="AI276" i="7"/>
  <c r="AH276" i="7"/>
  <c r="AG276" i="7"/>
  <c r="AF276" i="7"/>
  <c r="AE276" i="7"/>
  <c r="AD276" i="7"/>
  <c r="AC276" i="7"/>
  <c r="AB276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FH275" i="7"/>
  <c r="FG275" i="7"/>
  <c r="FF275" i="7"/>
  <c r="FE275" i="7"/>
  <c r="FD275" i="7"/>
  <c r="FC275" i="7"/>
  <c r="FB275" i="7"/>
  <c r="FA275" i="7"/>
  <c r="EZ275" i="7"/>
  <c r="EY275" i="7"/>
  <c r="EX275" i="7"/>
  <c r="EW275" i="7"/>
  <c r="EV275" i="7"/>
  <c r="EU275" i="7"/>
  <c r="ET275" i="7"/>
  <c r="ES275" i="7"/>
  <c r="ER275" i="7"/>
  <c r="EQ275" i="7"/>
  <c r="EP275" i="7"/>
  <c r="EO275" i="7"/>
  <c r="EN275" i="7"/>
  <c r="EM275" i="7"/>
  <c r="EL275" i="7"/>
  <c r="EK275" i="7"/>
  <c r="EJ275" i="7"/>
  <c r="EI275" i="7"/>
  <c r="EH275" i="7"/>
  <c r="EG275" i="7"/>
  <c r="EF275" i="7"/>
  <c r="EE275" i="7"/>
  <c r="ED275" i="7"/>
  <c r="EC275" i="7"/>
  <c r="EB275" i="7"/>
  <c r="EA275" i="7"/>
  <c r="DZ275" i="7"/>
  <c r="DY275" i="7"/>
  <c r="DX275" i="7"/>
  <c r="DW275" i="7"/>
  <c r="DV275" i="7"/>
  <c r="DU275" i="7"/>
  <c r="DT275" i="7"/>
  <c r="DS275" i="7"/>
  <c r="DR275" i="7"/>
  <c r="DQ275" i="7"/>
  <c r="DP275" i="7"/>
  <c r="DO275" i="7"/>
  <c r="DN275" i="7"/>
  <c r="DM275" i="7"/>
  <c r="DL275" i="7"/>
  <c r="DK275" i="7"/>
  <c r="DJ275" i="7"/>
  <c r="DI275" i="7"/>
  <c r="DH275" i="7"/>
  <c r="DG275" i="7"/>
  <c r="DF275" i="7"/>
  <c r="DE275" i="7"/>
  <c r="DD275" i="7"/>
  <c r="DC275" i="7"/>
  <c r="DB275" i="7"/>
  <c r="DA275" i="7"/>
  <c r="CZ275" i="7"/>
  <c r="CY275" i="7"/>
  <c r="CX275" i="7"/>
  <c r="CW275" i="7"/>
  <c r="CV275" i="7"/>
  <c r="CU275" i="7"/>
  <c r="CT275" i="7"/>
  <c r="CS275" i="7"/>
  <c r="CR275" i="7"/>
  <c r="CQ275" i="7"/>
  <c r="CP275" i="7"/>
  <c r="CO275" i="7"/>
  <c r="CN275" i="7"/>
  <c r="CM275" i="7"/>
  <c r="CL275" i="7"/>
  <c r="CK275" i="7"/>
  <c r="CJ275" i="7"/>
  <c r="CI275" i="7"/>
  <c r="CH275" i="7"/>
  <c r="CG275" i="7"/>
  <c r="CF275" i="7"/>
  <c r="CE275" i="7"/>
  <c r="CD275" i="7"/>
  <c r="CC275" i="7"/>
  <c r="CB275" i="7"/>
  <c r="CA275" i="7"/>
  <c r="BZ275" i="7"/>
  <c r="BY275" i="7"/>
  <c r="BX275" i="7"/>
  <c r="BW275" i="7"/>
  <c r="BV275" i="7"/>
  <c r="BU275" i="7"/>
  <c r="BT275" i="7"/>
  <c r="BS275" i="7"/>
  <c r="BR275" i="7"/>
  <c r="BQ275" i="7"/>
  <c r="BP275" i="7"/>
  <c r="BO275" i="7"/>
  <c r="BN275" i="7"/>
  <c r="BM275" i="7"/>
  <c r="BL275" i="7"/>
  <c r="BK275" i="7"/>
  <c r="BJ275" i="7"/>
  <c r="BI275" i="7"/>
  <c r="BH275" i="7"/>
  <c r="BG275" i="7"/>
  <c r="BF275" i="7"/>
  <c r="BE275" i="7"/>
  <c r="BD275" i="7"/>
  <c r="BC275" i="7"/>
  <c r="BB275" i="7"/>
  <c r="BA275" i="7"/>
  <c r="AZ275" i="7"/>
  <c r="AY275" i="7"/>
  <c r="AX275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AJ275" i="7"/>
  <c r="AI275" i="7"/>
  <c r="AH275" i="7"/>
  <c r="AG275" i="7"/>
  <c r="AF275" i="7"/>
  <c r="AE275" i="7"/>
  <c r="AD275" i="7"/>
  <c r="AC275" i="7"/>
  <c r="AB275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FH274" i="7"/>
  <c r="FG274" i="7"/>
  <c r="FF274" i="7"/>
  <c r="FE274" i="7"/>
  <c r="FD274" i="7"/>
  <c r="FC274" i="7"/>
  <c r="FB274" i="7"/>
  <c r="FA274" i="7"/>
  <c r="EZ274" i="7"/>
  <c r="EY274" i="7"/>
  <c r="EX274" i="7"/>
  <c r="EW274" i="7"/>
  <c r="EV274" i="7"/>
  <c r="EU274" i="7"/>
  <c r="ET274" i="7"/>
  <c r="ES274" i="7"/>
  <c r="ER274" i="7"/>
  <c r="EQ274" i="7"/>
  <c r="EP274" i="7"/>
  <c r="EO274" i="7"/>
  <c r="EN274" i="7"/>
  <c r="EM274" i="7"/>
  <c r="EL274" i="7"/>
  <c r="EK274" i="7"/>
  <c r="EJ274" i="7"/>
  <c r="EI274" i="7"/>
  <c r="EH274" i="7"/>
  <c r="EG274" i="7"/>
  <c r="EF274" i="7"/>
  <c r="EE274" i="7"/>
  <c r="ED274" i="7"/>
  <c r="EC274" i="7"/>
  <c r="EB274" i="7"/>
  <c r="EA274" i="7"/>
  <c r="DZ274" i="7"/>
  <c r="DY274" i="7"/>
  <c r="DX274" i="7"/>
  <c r="DW274" i="7"/>
  <c r="DV274" i="7"/>
  <c r="DU274" i="7"/>
  <c r="DT274" i="7"/>
  <c r="DS274" i="7"/>
  <c r="DR274" i="7"/>
  <c r="DQ274" i="7"/>
  <c r="DP274" i="7"/>
  <c r="DO274" i="7"/>
  <c r="DN274" i="7"/>
  <c r="DM274" i="7"/>
  <c r="DL274" i="7"/>
  <c r="DK274" i="7"/>
  <c r="DJ274" i="7"/>
  <c r="DI274" i="7"/>
  <c r="DH274" i="7"/>
  <c r="DG274" i="7"/>
  <c r="DF274" i="7"/>
  <c r="DE274" i="7"/>
  <c r="DD274" i="7"/>
  <c r="DC274" i="7"/>
  <c r="DB274" i="7"/>
  <c r="DA274" i="7"/>
  <c r="CZ274" i="7"/>
  <c r="CY274" i="7"/>
  <c r="CX274" i="7"/>
  <c r="CW274" i="7"/>
  <c r="CV274" i="7"/>
  <c r="CU274" i="7"/>
  <c r="CT274" i="7"/>
  <c r="CS274" i="7"/>
  <c r="CR274" i="7"/>
  <c r="CQ274" i="7"/>
  <c r="CP274" i="7"/>
  <c r="CO274" i="7"/>
  <c r="CN274" i="7"/>
  <c r="CM274" i="7"/>
  <c r="CL274" i="7"/>
  <c r="CK274" i="7"/>
  <c r="CJ274" i="7"/>
  <c r="CI274" i="7"/>
  <c r="CH274" i="7"/>
  <c r="CG274" i="7"/>
  <c r="CF274" i="7"/>
  <c r="CE274" i="7"/>
  <c r="CD274" i="7"/>
  <c r="CC274" i="7"/>
  <c r="CB274" i="7"/>
  <c r="CA274" i="7"/>
  <c r="BZ274" i="7"/>
  <c r="BY274" i="7"/>
  <c r="BX274" i="7"/>
  <c r="BW274" i="7"/>
  <c r="BV274" i="7"/>
  <c r="BU274" i="7"/>
  <c r="BT274" i="7"/>
  <c r="BS274" i="7"/>
  <c r="BR274" i="7"/>
  <c r="BQ274" i="7"/>
  <c r="BP274" i="7"/>
  <c r="BO274" i="7"/>
  <c r="BN274" i="7"/>
  <c r="BM274" i="7"/>
  <c r="BL274" i="7"/>
  <c r="BK274" i="7"/>
  <c r="BJ274" i="7"/>
  <c r="BI274" i="7"/>
  <c r="BH274" i="7"/>
  <c r="BG274" i="7"/>
  <c r="BF274" i="7"/>
  <c r="BE274" i="7"/>
  <c r="BD274" i="7"/>
  <c r="BC274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AJ274" i="7"/>
  <c r="AI274" i="7"/>
  <c r="AH274" i="7"/>
  <c r="AG274" i="7"/>
  <c r="AF274" i="7"/>
  <c r="AE274" i="7"/>
  <c r="AD274" i="7"/>
  <c r="AC274" i="7"/>
  <c r="AB274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D274" i="7"/>
  <c r="C274" i="7"/>
  <c r="B274" i="7"/>
  <c r="FH273" i="7"/>
  <c r="FG273" i="7"/>
  <c r="FF273" i="7"/>
  <c r="FE273" i="7"/>
  <c r="FD273" i="7"/>
  <c r="FC273" i="7"/>
  <c r="FB273" i="7"/>
  <c r="FA273" i="7"/>
  <c r="EZ273" i="7"/>
  <c r="EY273" i="7"/>
  <c r="EX273" i="7"/>
  <c r="EW273" i="7"/>
  <c r="EV273" i="7"/>
  <c r="EU273" i="7"/>
  <c r="ET273" i="7"/>
  <c r="ES273" i="7"/>
  <c r="ER273" i="7"/>
  <c r="EQ273" i="7"/>
  <c r="EP273" i="7"/>
  <c r="EO273" i="7"/>
  <c r="EN273" i="7"/>
  <c r="EM273" i="7"/>
  <c r="EL273" i="7"/>
  <c r="EK273" i="7"/>
  <c r="EJ273" i="7"/>
  <c r="EI273" i="7"/>
  <c r="EH273" i="7"/>
  <c r="EG273" i="7"/>
  <c r="EF273" i="7"/>
  <c r="EE273" i="7"/>
  <c r="ED273" i="7"/>
  <c r="EC273" i="7"/>
  <c r="EB273" i="7"/>
  <c r="EA273" i="7"/>
  <c r="DZ273" i="7"/>
  <c r="DY273" i="7"/>
  <c r="DX273" i="7"/>
  <c r="DW273" i="7"/>
  <c r="DV273" i="7"/>
  <c r="DU273" i="7"/>
  <c r="DT273" i="7"/>
  <c r="DS273" i="7"/>
  <c r="DR273" i="7"/>
  <c r="DQ273" i="7"/>
  <c r="DP273" i="7"/>
  <c r="DO273" i="7"/>
  <c r="DN273" i="7"/>
  <c r="DM273" i="7"/>
  <c r="DL273" i="7"/>
  <c r="DK273" i="7"/>
  <c r="DJ273" i="7"/>
  <c r="DI273" i="7"/>
  <c r="DH273" i="7"/>
  <c r="DG273" i="7"/>
  <c r="DF273" i="7"/>
  <c r="DE273" i="7"/>
  <c r="DD273" i="7"/>
  <c r="DC273" i="7"/>
  <c r="DB273" i="7"/>
  <c r="DA273" i="7"/>
  <c r="CZ273" i="7"/>
  <c r="CY273" i="7"/>
  <c r="CX273" i="7"/>
  <c r="CW273" i="7"/>
  <c r="CV273" i="7"/>
  <c r="CU273" i="7"/>
  <c r="CT273" i="7"/>
  <c r="CS273" i="7"/>
  <c r="CR273" i="7"/>
  <c r="CQ273" i="7"/>
  <c r="CP273" i="7"/>
  <c r="CO273" i="7"/>
  <c r="CN273" i="7"/>
  <c r="CM273" i="7"/>
  <c r="CL273" i="7"/>
  <c r="CK273" i="7"/>
  <c r="CJ273" i="7"/>
  <c r="CI273" i="7"/>
  <c r="CH273" i="7"/>
  <c r="CG273" i="7"/>
  <c r="CF273" i="7"/>
  <c r="CE273" i="7"/>
  <c r="CD273" i="7"/>
  <c r="CC273" i="7"/>
  <c r="CB273" i="7"/>
  <c r="CA273" i="7"/>
  <c r="BZ273" i="7"/>
  <c r="BY273" i="7"/>
  <c r="BX273" i="7"/>
  <c r="BW273" i="7"/>
  <c r="BV273" i="7"/>
  <c r="BU273" i="7"/>
  <c r="BT273" i="7"/>
  <c r="BS273" i="7"/>
  <c r="BR273" i="7"/>
  <c r="BQ273" i="7"/>
  <c r="BP273" i="7"/>
  <c r="BO273" i="7"/>
  <c r="BN273" i="7"/>
  <c r="BM273" i="7"/>
  <c r="BL273" i="7"/>
  <c r="BK273" i="7"/>
  <c r="BJ273" i="7"/>
  <c r="BI273" i="7"/>
  <c r="BH273" i="7"/>
  <c r="BG273" i="7"/>
  <c r="BF273" i="7"/>
  <c r="BE273" i="7"/>
  <c r="BD273" i="7"/>
  <c r="BC273" i="7"/>
  <c r="BB273" i="7"/>
  <c r="BA273" i="7"/>
  <c r="AZ273" i="7"/>
  <c r="AY273" i="7"/>
  <c r="AX273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AJ273" i="7"/>
  <c r="AI273" i="7"/>
  <c r="AH273" i="7"/>
  <c r="AG273" i="7"/>
  <c r="AF273" i="7"/>
  <c r="AE273" i="7"/>
  <c r="AD273" i="7"/>
  <c r="AC273" i="7"/>
  <c r="AB273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FH272" i="7"/>
  <c r="FG272" i="7"/>
  <c r="FF272" i="7"/>
  <c r="FE272" i="7"/>
  <c r="FD272" i="7"/>
  <c r="FC272" i="7"/>
  <c r="FB272" i="7"/>
  <c r="FA272" i="7"/>
  <c r="EZ272" i="7"/>
  <c r="EY272" i="7"/>
  <c r="EX272" i="7"/>
  <c r="EW272" i="7"/>
  <c r="EV272" i="7"/>
  <c r="EU272" i="7"/>
  <c r="ET272" i="7"/>
  <c r="ES272" i="7"/>
  <c r="ER272" i="7"/>
  <c r="EQ272" i="7"/>
  <c r="EP272" i="7"/>
  <c r="EO272" i="7"/>
  <c r="EN272" i="7"/>
  <c r="EM272" i="7"/>
  <c r="EL272" i="7"/>
  <c r="EK272" i="7"/>
  <c r="EJ272" i="7"/>
  <c r="EI272" i="7"/>
  <c r="EH272" i="7"/>
  <c r="EG272" i="7"/>
  <c r="EF272" i="7"/>
  <c r="EE272" i="7"/>
  <c r="ED272" i="7"/>
  <c r="EC272" i="7"/>
  <c r="EB272" i="7"/>
  <c r="EA272" i="7"/>
  <c r="DZ272" i="7"/>
  <c r="DY272" i="7"/>
  <c r="DX272" i="7"/>
  <c r="DW272" i="7"/>
  <c r="DV272" i="7"/>
  <c r="DU272" i="7"/>
  <c r="DT272" i="7"/>
  <c r="DS272" i="7"/>
  <c r="DR272" i="7"/>
  <c r="DQ272" i="7"/>
  <c r="DP272" i="7"/>
  <c r="DO272" i="7"/>
  <c r="DN272" i="7"/>
  <c r="DM272" i="7"/>
  <c r="DL272" i="7"/>
  <c r="DK272" i="7"/>
  <c r="DJ272" i="7"/>
  <c r="DI272" i="7"/>
  <c r="DH272" i="7"/>
  <c r="DG272" i="7"/>
  <c r="DF272" i="7"/>
  <c r="DE272" i="7"/>
  <c r="DD272" i="7"/>
  <c r="DC272" i="7"/>
  <c r="DB272" i="7"/>
  <c r="DA272" i="7"/>
  <c r="CZ272" i="7"/>
  <c r="CY272" i="7"/>
  <c r="CX272" i="7"/>
  <c r="CW272" i="7"/>
  <c r="CV272" i="7"/>
  <c r="CU272" i="7"/>
  <c r="CT272" i="7"/>
  <c r="CS272" i="7"/>
  <c r="CR272" i="7"/>
  <c r="CQ272" i="7"/>
  <c r="CP272" i="7"/>
  <c r="CO272" i="7"/>
  <c r="CN272" i="7"/>
  <c r="CM272" i="7"/>
  <c r="CL272" i="7"/>
  <c r="CK272" i="7"/>
  <c r="CJ272" i="7"/>
  <c r="CI272" i="7"/>
  <c r="CH272" i="7"/>
  <c r="CG272" i="7"/>
  <c r="CF272" i="7"/>
  <c r="CE272" i="7"/>
  <c r="CD272" i="7"/>
  <c r="CC272" i="7"/>
  <c r="CB272" i="7"/>
  <c r="CA272" i="7"/>
  <c r="BZ272" i="7"/>
  <c r="BY272" i="7"/>
  <c r="BX272" i="7"/>
  <c r="BW272" i="7"/>
  <c r="BV272" i="7"/>
  <c r="BU272" i="7"/>
  <c r="BT272" i="7"/>
  <c r="BS272" i="7"/>
  <c r="BR272" i="7"/>
  <c r="BQ272" i="7"/>
  <c r="BP272" i="7"/>
  <c r="BO272" i="7"/>
  <c r="BN272" i="7"/>
  <c r="BM272" i="7"/>
  <c r="BL272" i="7"/>
  <c r="BK272" i="7"/>
  <c r="BJ272" i="7"/>
  <c r="BI272" i="7"/>
  <c r="BH272" i="7"/>
  <c r="BG272" i="7"/>
  <c r="BF272" i="7"/>
  <c r="BE272" i="7"/>
  <c r="BD272" i="7"/>
  <c r="BC272" i="7"/>
  <c r="BB272" i="7"/>
  <c r="BA272" i="7"/>
  <c r="AZ272" i="7"/>
  <c r="AY272" i="7"/>
  <c r="AX272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AJ272" i="7"/>
  <c r="AI272" i="7"/>
  <c r="AH272" i="7"/>
  <c r="AG272" i="7"/>
  <c r="AF272" i="7"/>
  <c r="AE272" i="7"/>
  <c r="AD272" i="7"/>
  <c r="AC272" i="7"/>
  <c r="AB272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B272" i="7"/>
  <c r="FH271" i="7"/>
  <c r="FG271" i="7"/>
  <c r="FF271" i="7"/>
  <c r="FE271" i="7"/>
  <c r="FD271" i="7"/>
  <c r="FC271" i="7"/>
  <c r="FB271" i="7"/>
  <c r="FA271" i="7"/>
  <c r="EZ271" i="7"/>
  <c r="EY271" i="7"/>
  <c r="EX271" i="7"/>
  <c r="EW271" i="7"/>
  <c r="EV271" i="7"/>
  <c r="EU271" i="7"/>
  <c r="ET271" i="7"/>
  <c r="ES271" i="7"/>
  <c r="ER271" i="7"/>
  <c r="EQ271" i="7"/>
  <c r="EP271" i="7"/>
  <c r="EO271" i="7"/>
  <c r="EN271" i="7"/>
  <c r="EM271" i="7"/>
  <c r="EL271" i="7"/>
  <c r="EK271" i="7"/>
  <c r="EJ271" i="7"/>
  <c r="EI271" i="7"/>
  <c r="EH271" i="7"/>
  <c r="EG271" i="7"/>
  <c r="EF271" i="7"/>
  <c r="EE271" i="7"/>
  <c r="ED271" i="7"/>
  <c r="EC271" i="7"/>
  <c r="EB271" i="7"/>
  <c r="EA271" i="7"/>
  <c r="DZ271" i="7"/>
  <c r="DY271" i="7"/>
  <c r="DX271" i="7"/>
  <c r="DW271" i="7"/>
  <c r="DV271" i="7"/>
  <c r="DU271" i="7"/>
  <c r="DT271" i="7"/>
  <c r="DS271" i="7"/>
  <c r="DR271" i="7"/>
  <c r="DQ271" i="7"/>
  <c r="DP271" i="7"/>
  <c r="DO271" i="7"/>
  <c r="DN271" i="7"/>
  <c r="DM271" i="7"/>
  <c r="DL271" i="7"/>
  <c r="DK271" i="7"/>
  <c r="DJ271" i="7"/>
  <c r="DI271" i="7"/>
  <c r="DH271" i="7"/>
  <c r="DG271" i="7"/>
  <c r="DF271" i="7"/>
  <c r="DE271" i="7"/>
  <c r="DD271" i="7"/>
  <c r="DC271" i="7"/>
  <c r="DB271" i="7"/>
  <c r="DA271" i="7"/>
  <c r="CZ271" i="7"/>
  <c r="CY271" i="7"/>
  <c r="CX271" i="7"/>
  <c r="CW271" i="7"/>
  <c r="CV271" i="7"/>
  <c r="CU271" i="7"/>
  <c r="CT271" i="7"/>
  <c r="CS271" i="7"/>
  <c r="CR271" i="7"/>
  <c r="CQ271" i="7"/>
  <c r="CP271" i="7"/>
  <c r="CO271" i="7"/>
  <c r="CN271" i="7"/>
  <c r="CM271" i="7"/>
  <c r="CL271" i="7"/>
  <c r="CK271" i="7"/>
  <c r="CJ271" i="7"/>
  <c r="CI271" i="7"/>
  <c r="CH271" i="7"/>
  <c r="CG271" i="7"/>
  <c r="CF271" i="7"/>
  <c r="CE271" i="7"/>
  <c r="CD271" i="7"/>
  <c r="CC271" i="7"/>
  <c r="CB271" i="7"/>
  <c r="CA271" i="7"/>
  <c r="BZ271" i="7"/>
  <c r="BY271" i="7"/>
  <c r="BX271" i="7"/>
  <c r="BW271" i="7"/>
  <c r="BV271" i="7"/>
  <c r="BU271" i="7"/>
  <c r="BT271" i="7"/>
  <c r="BS271" i="7"/>
  <c r="BR271" i="7"/>
  <c r="BQ271" i="7"/>
  <c r="BP271" i="7"/>
  <c r="BO271" i="7"/>
  <c r="BN271" i="7"/>
  <c r="BM271" i="7"/>
  <c r="BL271" i="7"/>
  <c r="BK271" i="7"/>
  <c r="BJ271" i="7"/>
  <c r="BI271" i="7"/>
  <c r="BH271" i="7"/>
  <c r="BG271" i="7"/>
  <c r="BF271" i="7"/>
  <c r="BE271" i="7"/>
  <c r="BD271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G271" i="7"/>
  <c r="AF271" i="7"/>
  <c r="AE271" i="7"/>
  <c r="AD271" i="7"/>
  <c r="AC271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D271" i="7"/>
  <c r="C271" i="7"/>
  <c r="B271" i="7"/>
  <c r="FH270" i="7"/>
  <c r="FG270" i="7"/>
  <c r="FF270" i="7"/>
  <c r="FE270" i="7"/>
  <c r="FD270" i="7"/>
  <c r="FC270" i="7"/>
  <c r="FB270" i="7"/>
  <c r="FA270" i="7"/>
  <c r="EZ270" i="7"/>
  <c r="EY270" i="7"/>
  <c r="EX270" i="7"/>
  <c r="EW270" i="7"/>
  <c r="EV270" i="7"/>
  <c r="EU270" i="7"/>
  <c r="ET270" i="7"/>
  <c r="ES270" i="7"/>
  <c r="ER270" i="7"/>
  <c r="EQ270" i="7"/>
  <c r="EP270" i="7"/>
  <c r="EO270" i="7"/>
  <c r="EN270" i="7"/>
  <c r="EM270" i="7"/>
  <c r="EL270" i="7"/>
  <c r="EK270" i="7"/>
  <c r="EJ270" i="7"/>
  <c r="EI270" i="7"/>
  <c r="EH270" i="7"/>
  <c r="EG270" i="7"/>
  <c r="EF270" i="7"/>
  <c r="EE270" i="7"/>
  <c r="ED270" i="7"/>
  <c r="EC270" i="7"/>
  <c r="EB270" i="7"/>
  <c r="EA270" i="7"/>
  <c r="DZ270" i="7"/>
  <c r="DY270" i="7"/>
  <c r="DX270" i="7"/>
  <c r="DW270" i="7"/>
  <c r="DV270" i="7"/>
  <c r="DU270" i="7"/>
  <c r="DT270" i="7"/>
  <c r="DS270" i="7"/>
  <c r="DR270" i="7"/>
  <c r="DQ270" i="7"/>
  <c r="DP270" i="7"/>
  <c r="DO270" i="7"/>
  <c r="DN270" i="7"/>
  <c r="DM270" i="7"/>
  <c r="DL270" i="7"/>
  <c r="DK270" i="7"/>
  <c r="DJ270" i="7"/>
  <c r="DI270" i="7"/>
  <c r="DH270" i="7"/>
  <c r="DG270" i="7"/>
  <c r="DF270" i="7"/>
  <c r="DE270" i="7"/>
  <c r="DD270" i="7"/>
  <c r="DC270" i="7"/>
  <c r="DB270" i="7"/>
  <c r="DA270" i="7"/>
  <c r="CZ270" i="7"/>
  <c r="CY270" i="7"/>
  <c r="CX270" i="7"/>
  <c r="CW270" i="7"/>
  <c r="CV270" i="7"/>
  <c r="CU270" i="7"/>
  <c r="CT270" i="7"/>
  <c r="CS270" i="7"/>
  <c r="CR270" i="7"/>
  <c r="CQ270" i="7"/>
  <c r="CP270" i="7"/>
  <c r="CO270" i="7"/>
  <c r="CN270" i="7"/>
  <c r="CM270" i="7"/>
  <c r="CL270" i="7"/>
  <c r="CK270" i="7"/>
  <c r="CJ270" i="7"/>
  <c r="CI270" i="7"/>
  <c r="CH270" i="7"/>
  <c r="CG270" i="7"/>
  <c r="CF270" i="7"/>
  <c r="CE270" i="7"/>
  <c r="CD270" i="7"/>
  <c r="CC270" i="7"/>
  <c r="CB270" i="7"/>
  <c r="CA270" i="7"/>
  <c r="BZ270" i="7"/>
  <c r="BY270" i="7"/>
  <c r="BX270" i="7"/>
  <c r="BW270" i="7"/>
  <c r="BV270" i="7"/>
  <c r="BU270" i="7"/>
  <c r="BT270" i="7"/>
  <c r="BS270" i="7"/>
  <c r="BR270" i="7"/>
  <c r="BQ270" i="7"/>
  <c r="BP270" i="7"/>
  <c r="BO270" i="7"/>
  <c r="BN270" i="7"/>
  <c r="BM270" i="7"/>
  <c r="BL270" i="7"/>
  <c r="BK270" i="7"/>
  <c r="BJ270" i="7"/>
  <c r="BI270" i="7"/>
  <c r="BH270" i="7"/>
  <c r="BG270" i="7"/>
  <c r="BF270" i="7"/>
  <c r="BE270" i="7"/>
  <c r="BD270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G270" i="7"/>
  <c r="AF270" i="7"/>
  <c r="AE270" i="7"/>
  <c r="AD270" i="7"/>
  <c r="AC270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FH269" i="7"/>
  <c r="FG269" i="7"/>
  <c r="FF269" i="7"/>
  <c r="FE269" i="7"/>
  <c r="FD269" i="7"/>
  <c r="FC269" i="7"/>
  <c r="FB269" i="7"/>
  <c r="FA269" i="7"/>
  <c r="EZ269" i="7"/>
  <c r="EY269" i="7"/>
  <c r="EX269" i="7"/>
  <c r="EW269" i="7"/>
  <c r="EV269" i="7"/>
  <c r="EU269" i="7"/>
  <c r="ET269" i="7"/>
  <c r="ES269" i="7"/>
  <c r="ER269" i="7"/>
  <c r="EQ269" i="7"/>
  <c r="EP269" i="7"/>
  <c r="EO269" i="7"/>
  <c r="EN269" i="7"/>
  <c r="EM269" i="7"/>
  <c r="EL269" i="7"/>
  <c r="EK269" i="7"/>
  <c r="EJ269" i="7"/>
  <c r="EI269" i="7"/>
  <c r="EH269" i="7"/>
  <c r="EG269" i="7"/>
  <c r="EF269" i="7"/>
  <c r="EE269" i="7"/>
  <c r="ED269" i="7"/>
  <c r="EC269" i="7"/>
  <c r="EB269" i="7"/>
  <c r="EA269" i="7"/>
  <c r="DZ269" i="7"/>
  <c r="DY269" i="7"/>
  <c r="DX269" i="7"/>
  <c r="DW269" i="7"/>
  <c r="DV269" i="7"/>
  <c r="DU269" i="7"/>
  <c r="DT269" i="7"/>
  <c r="DS269" i="7"/>
  <c r="DR269" i="7"/>
  <c r="DQ269" i="7"/>
  <c r="DP269" i="7"/>
  <c r="DO269" i="7"/>
  <c r="DN269" i="7"/>
  <c r="DM269" i="7"/>
  <c r="DL269" i="7"/>
  <c r="DK269" i="7"/>
  <c r="DJ269" i="7"/>
  <c r="DI269" i="7"/>
  <c r="DH269" i="7"/>
  <c r="DG269" i="7"/>
  <c r="DF269" i="7"/>
  <c r="DE269" i="7"/>
  <c r="DD269" i="7"/>
  <c r="DC269" i="7"/>
  <c r="DB269" i="7"/>
  <c r="DA269" i="7"/>
  <c r="CZ269" i="7"/>
  <c r="CY269" i="7"/>
  <c r="CX269" i="7"/>
  <c r="CW269" i="7"/>
  <c r="CV269" i="7"/>
  <c r="CU269" i="7"/>
  <c r="CT269" i="7"/>
  <c r="CS269" i="7"/>
  <c r="CR269" i="7"/>
  <c r="CQ269" i="7"/>
  <c r="CP269" i="7"/>
  <c r="CO269" i="7"/>
  <c r="CN269" i="7"/>
  <c r="CM269" i="7"/>
  <c r="CL269" i="7"/>
  <c r="CK269" i="7"/>
  <c r="CJ269" i="7"/>
  <c r="CI269" i="7"/>
  <c r="CH269" i="7"/>
  <c r="CG269" i="7"/>
  <c r="CF269" i="7"/>
  <c r="CE269" i="7"/>
  <c r="CD269" i="7"/>
  <c r="CC269" i="7"/>
  <c r="CB269" i="7"/>
  <c r="CA269" i="7"/>
  <c r="BZ269" i="7"/>
  <c r="BY269" i="7"/>
  <c r="BX269" i="7"/>
  <c r="BW269" i="7"/>
  <c r="BV269" i="7"/>
  <c r="BU269" i="7"/>
  <c r="BT269" i="7"/>
  <c r="BS269" i="7"/>
  <c r="BR269" i="7"/>
  <c r="BQ269" i="7"/>
  <c r="BP269" i="7"/>
  <c r="BO269" i="7"/>
  <c r="BN269" i="7"/>
  <c r="BM269" i="7"/>
  <c r="BL269" i="7"/>
  <c r="BK269" i="7"/>
  <c r="BJ269" i="7"/>
  <c r="BI269" i="7"/>
  <c r="BH269" i="7"/>
  <c r="BG269" i="7"/>
  <c r="BF269" i="7"/>
  <c r="BE269" i="7"/>
  <c r="BD269" i="7"/>
  <c r="BC269" i="7"/>
  <c r="BB269" i="7"/>
  <c r="BA269" i="7"/>
  <c r="AZ269" i="7"/>
  <c r="AY269" i="7"/>
  <c r="AX269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AJ269" i="7"/>
  <c r="AI269" i="7"/>
  <c r="AH269" i="7"/>
  <c r="AG269" i="7"/>
  <c r="AF269" i="7"/>
  <c r="AE269" i="7"/>
  <c r="AD269" i="7"/>
  <c r="AC269" i="7"/>
  <c r="AB269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D269" i="7"/>
  <c r="C269" i="7"/>
  <c r="B269" i="7"/>
  <c r="FH268" i="7"/>
  <c r="FG268" i="7"/>
  <c r="FF268" i="7"/>
  <c r="FE268" i="7"/>
  <c r="FD268" i="7"/>
  <c r="FC268" i="7"/>
  <c r="FB268" i="7"/>
  <c r="FA268" i="7"/>
  <c r="EZ268" i="7"/>
  <c r="EY268" i="7"/>
  <c r="EX268" i="7"/>
  <c r="EW268" i="7"/>
  <c r="EV268" i="7"/>
  <c r="EU268" i="7"/>
  <c r="ET268" i="7"/>
  <c r="ES268" i="7"/>
  <c r="ER268" i="7"/>
  <c r="EQ268" i="7"/>
  <c r="EP268" i="7"/>
  <c r="EO268" i="7"/>
  <c r="EN268" i="7"/>
  <c r="EM268" i="7"/>
  <c r="EL268" i="7"/>
  <c r="EK268" i="7"/>
  <c r="EJ268" i="7"/>
  <c r="EI268" i="7"/>
  <c r="EH268" i="7"/>
  <c r="EG268" i="7"/>
  <c r="EF268" i="7"/>
  <c r="EE268" i="7"/>
  <c r="ED268" i="7"/>
  <c r="EC268" i="7"/>
  <c r="EB268" i="7"/>
  <c r="EA268" i="7"/>
  <c r="DZ268" i="7"/>
  <c r="DY268" i="7"/>
  <c r="DX268" i="7"/>
  <c r="DW268" i="7"/>
  <c r="DV268" i="7"/>
  <c r="DU268" i="7"/>
  <c r="DT268" i="7"/>
  <c r="DS268" i="7"/>
  <c r="DR268" i="7"/>
  <c r="DQ268" i="7"/>
  <c r="DP268" i="7"/>
  <c r="DO268" i="7"/>
  <c r="DN268" i="7"/>
  <c r="DM268" i="7"/>
  <c r="DL268" i="7"/>
  <c r="DK268" i="7"/>
  <c r="DJ268" i="7"/>
  <c r="DI268" i="7"/>
  <c r="DH268" i="7"/>
  <c r="DG268" i="7"/>
  <c r="DF268" i="7"/>
  <c r="DE268" i="7"/>
  <c r="DD268" i="7"/>
  <c r="DC268" i="7"/>
  <c r="DB268" i="7"/>
  <c r="DA268" i="7"/>
  <c r="CZ268" i="7"/>
  <c r="CY268" i="7"/>
  <c r="CX268" i="7"/>
  <c r="CW268" i="7"/>
  <c r="CV268" i="7"/>
  <c r="CU268" i="7"/>
  <c r="CT268" i="7"/>
  <c r="CS268" i="7"/>
  <c r="CR268" i="7"/>
  <c r="CQ268" i="7"/>
  <c r="CP268" i="7"/>
  <c r="CO268" i="7"/>
  <c r="CN268" i="7"/>
  <c r="CM268" i="7"/>
  <c r="CL268" i="7"/>
  <c r="CK268" i="7"/>
  <c r="CJ268" i="7"/>
  <c r="CI268" i="7"/>
  <c r="CH268" i="7"/>
  <c r="CG268" i="7"/>
  <c r="CF268" i="7"/>
  <c r="CE268" i="7"/>
  <c r="CD268" i="7"/>
  <c r="CC268" i="7"/>
  <c r="CB268" i="7"/>
  <c r="CA268" i="7"/>
  <c r="BZ268" i="7"/>
  <c r="BY268" i="7"/>
  <c r="BX268" i="7"/>
  <c r="BW268" i="7"/>
  <c r="BV268" i="7"/>
  <c r="BU268" i="7"/>
  <c r="BT268" i="7"/>
  <c r="BS268" i="7"/>
  <c r="BR268" i="7"/>
  <c r="BQ268" i="7"/>
  <c r="BP268" i="7"/>
  <c r="BO268" i="7"/>
  <c r="BN268" i="7"/>
  <c r="BM268" i="7"/>
  <c r="BL268" i="7"/>
  <c r="BK268" i="7"/>
  <c r="BJ268" i="7"/>
  <c r="BI268" i="7"/>
  <c r="BH268" i="7"/>
  <c r="BG268" i="7"/>
  <c r="BF268" i="7"/>
  <c r="BE268" i="7"/>
  <c r="BD268" i="7"/>
  <c r="BC268" i="7"/>
  <c r="BB268" i="7"/>
  <c r="BA268" i="7"/>
  <c r="AZ268" i="7"/>
  <c r="AY268" i="7"/>
  <c r="AX268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AJ268" i="7"/>
  <c r="AI268" i="7"/>
  <c r="AH268" i="7"/>
  <c r="AG268" i="7"/>
  <c r="AF268" i="7"/>
  <c r="AE268" i="7"/>
  <c r="AD268" i="7"/>
  <c r="AC268" i="7"/>
  <c r="AB268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D268" i="7"/>
  <c r="C268" i="7"/>
  <c r="B268" i="7"/>
  <c r="FH267" i="7"/>
  <c r="FG267" i="7"/>
  <c r="FF267" i="7"/>
  <c r="FE267" i="7"/>
  <c r="FD267" i="7"/>
  <c r="FC267" i="7"/>
  <c r="FB267" i="7"/>
  <c r="FA267" i="7"/>
  <c r="EZ267" i="7"/>
  <c r="EY267" i="7"/>
  <c r="EX267" i="7"/>
  <c r="EW267" i="7"/>
  <c r="EV267" i="7"/>
  <c r="EU267" i="7"/>
  <c r="ET267" i="7"/>
  <c r="ES267" i="7"/>
  <c r="ER267" i="7"/>
  <c r="EQ267" i="7"/>
  <c r="EP267" i="7"/>
  <c r="EO267" i="7"/>
  <c r="EN267" i="7"/>
  <c r="EM267" i="7"/>
  <c r="EL267" i="7"/>
  <c r="EK267" i="7"/>
  <c r="EJ267" i="7"/>
  <c r="EI267" i="7"/>
  <c r="EH267" i="7"/>
  <c r="EG267" i="7"/>
  <c r="EF267" i="7"/>
  <c r="EE267" i="7"/>
  <c r="ED267" i="7"/>
  <c r="EC267" i="7"/>
  <c r="EB267" i="7"/>
  <c r="EA267" i="7"/>
  <c r="DZ267" i="7"/>
  <c r="DY267" i="7"/>
  <c r="DX267" i="7"/>
  <c r="DW267" i="7"/>
  <c r="DV267" i="7"/>
  <c r="DU267" i="7"/>
  <c r="DT267" i="7"/>
  <c r="DS267" i="7"/>
  <c r="DR267" i="7"/>
  <c r="DQ267" i="7"/>
  <c r="DP267" i="7"/>
  <c r="DO267" i="7"/>
  <c r="DN267" i="7"/>
  <c r="DM267" i="7"/>
  <c r="DL267" i="7"/>
  <c r="DK267" i="7"/>
  <c r="DJ267" i="7"/>
  <c r="DI267" i="7"/>
  <c r="DH267" i="7"/>
  <c r="DG267" i="7"/>
  <c r="DF267" i="7"/>
  <c r="DE267" i="7"/>
  <c r="DD267" i="7"/>
  <c r="DC267" i="7"/>
  <c r="DB267" i="7"/>
  <c r="DA267" i="7"/>
  <c r="CZ267" i="7"/>
  <c r="CY267" i="7"/>
  <c r="CX267" i="7"/>
  <c r="CW267" i="7"/>
  <c r="CV267" i="7"/>
  <c r="CU267" i="7"/>
  <c r="CT267" i="7"/>
  <c r="CS267" i="7"/>
  <c r="CR267" i="7"/>
  <c r="CQ267" i="7"/>
  <c r="CP267" i="7"/>
  <c r="CO267" i="7"/>
  <c r="CN267" i="7"/>
  <c r="CM267" i="7"/>
  <c r="CL267" i="7"/>
  <c r="CK267" i="7"/>
  <c r="CJ267" i="7"/>
  <c r="CI267" i="7"/>
  <c r="CH267" i="7"/>
  <c r="CG267" i="7"/>
  <c r="CF267" i="7"/>
  <c r="CE267" i="7"/>
  <c r="CD267" i="7"/>
  <c r="CC267" i="7"/>
  <c r="CB267" i="7"/>
  <c r="CA267" i="7"/>
  <c r="BZ267" i="7"/>
  <c r="BY267" i="7"/>
  <c r="BX267" i="7"/>
  <c r="BW267" i="7"/>
  <c r="BV267" i="7"/>
  <c r="BU267" i="7"/>
  <c r="BT267" i="7"/>
  <c r="BS267" i="7"/>
  <c r="BR267" i="7"/>
  <c r="BQ267" i="7"/>
  <c r="BP267" i="7"/>
  <c r="BO267" i="7"/>
  <c r="BN267" i="7"/>
  <c r="BM267" i="7"/>
  <c r="BL267" i="7"/>
  <c r="BK267" i="7"/>
  <c r="BJ267" i="7"/>
  <c r="BI267" i="7"/>
  <c r="BH267" i="7"/>
  <c r="BG267" i="7"/>
  <c r="BF267" i="7"/>
  <c r="BE267" i="7"/>
  <c r="BD267" i="7"/>
  <c r="BC267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AJ267" i="7"/>
  <c r="AI267" i="7"/>
  <c r="AH267" i="7"/>
  <c r="AG267" i="7"/>
  <c r="AF267" i="7"/>
  <c r="AE267" i="7"/>
  <c r="AD267" i="7"/>
  <c r="AC267" i="7"/>
  <c r="AB267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FH266" i="7"/>
  <c r="FG266" i="7"/>
  <c r="FF266" i="7"/>
  <c r="FE266" i="7"/>
  <c r="FD266" i="7"/>
  <c r="FC266" i="7"/>
  <c r="FB266" i="7"/>
  <c r="FA266" i="7"/>
  <c r="EZ266" i="7"/>
  <c r="EY266" i="7"/>
  <c r="EX266" i="7"/>
  <c r="EW266" i="7"/>
  <c r="EV266" i="7"/>
  <c r="EU266" i="7"/>
  <c r="ET266" i="7"/>
  <c r="ES266" i="7"/>
  <c r="ER266" i="7"/>
  <c r="EQ266" i="7"/>
  <c r="EP266" i="7"/>
  <c r="EO266" i="7"/>
  <c r="EN266" i="7"/>
  <c r="EM266" i="7"/>
  <c r="EL266" i="7"/>
  <c r="EK266" i="7"/>
  <c r="EJ266" i="7"/>
  <c r="EI266" i="7"/>
  <c r="EH266" i="7"/>
  <c r="EG266" i="7"/>
  <c r="EF266" i="7"/>
  <c r="EE266" i="7"/>
  <c r="ED266" i="7"/>
  <c r="EC266" i="7"/>
  <c r="EB266" i="7"/>
  <c r="EA266" i="7"/>
  <c r="DZ266" i="7"/>
  <c r="DY266" i="7"/>
  <c r="DX266" i="7"/>
  <c r="DW266" i="7"/>
  <c r="DV266" i="7"/>
  <c r="DU266" i="7"/>
  <c r="DT266" i="7"/>
  <c r="DS266" i="7"/>
  <c r="DR266" i="7"/>
  <c r="DQ266" i="7"/>
  <c r="DP266" i="7"/>
  <c r="DO266" i="7"/>
  <c r="DN266" i="7"/>
  <c r="DM266" i="7"/>
  <c r="DL266" i="7"/>
  <c r="DK266" i="7"/>
  <c r="DJ266" i="7"/>
  <c r="DI266" i="7"/>
  <c r="DH266" i="7"/>
  <c r="DG266" i="7"/>
  <c r="DF266" i="7"/>
  <c r="DE266" i="7"/>
  <c r="DD266" i="7"/>
  <c r="DC266" i="7"/>
  <c r="DB266" i="7"/>
  <c r="DA266" i="7"/>
  <c r="CZ266" i="7"/>
  <c r="CY266" i="7"/>
  <c r="CX266" i="7"/>
  <c r="CW266" i="7"/>
  <c r="CV266" i="7"/>
  <c r="CU266" i="7"/>
  <c r="CT266" i="7"/>
  <c r="CS266" i="7"/>
  <c r="CR266" i="7"/>
  <c r="CQ266" i="7"/>
  <c r="CP266" i="7"/>
  <c r="CO266" i="7"/>
  <c r="CN266" i="7"/>
  <c r="CM266" i="7"/>
  <c r="CL266" i="7"/>
  <c r="CK266" i="7"/>
  <c r="CJ266" i="7"/>
  <c r="CI266" i="7"/>
  <c r="CH266" i="7"/>
  <c r="CG266" i="7"/>
  <c r="CF266" i="7"/>
  <c r="CE266" i="7"/>
  <c r="CD266" i="7"/>
  <c r="CC266" i="7"/>
  <c r="CB266" i="7"/>
  <c r="CA266" i="7"/>
  <c r="BZ266" i="7"/>
  <c r="BY266" i="7"/>
  <c r="BX266" i="7"/>
  <c r="BW266" i="7"/>
  <c r="BV266" i="7"/>
  <c r="BU266" i="7"/>
  <c r="BT266" i="7"/>
  <c r="BS266" i="7"/>
  <c r="BR266" i="7"/>
  <c r="BQ266" i="7"/>
  <c r="BP266" i="7"/>
  <c r="BO266" i="7"/>
  <c r="BN266" i="7"/>
  <c r="BM266" i="7"/>
  <c r="BL266" i="7"/>
  <c r="BK266" i="7"/>
  <c r="BJ266" i="7"/>
  <c r="BI266" i="7"/>
  <c r="BH266" i="7"/>
  <c r="BG266" i="7"/>
  <c r="BF266" i="7"/>
  <c r="BE266" i="7"/>
  <c r="BD266" i="7"/>
  <c r="BC266" i="7"/>
  <c r="BB266" i="7"/>
  <c r="BA266" i="7"/>
  <c r="AZ266" i="7"/>
  <c r="AY266" i="7"/>
  <c r="AX266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AJ266" i="7"/>
  <c r="AI266" i="7"/>
  <c r="AH266" i="7"/>
  <c r="AG266" i="7"/>
  <c r="AF266" i="7"/>
  <c r="AE266" i="7"/>
  <c r="AD266" i="7"/>
  <c r="AC266" i="7"/>
  <c r="AB266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D266" i="7"/>
  <c r="C266" i="7"/>
  <c r="B266" i="7"/>
  <c r="FH265" i="7"/>
  <c r="FG265" i="7"/>
  <c r="FF265" i="7"/>
  <c r="FE265" i="7"/>
  <c r="FD265" i="7"/>
  <c r="FC265" i="7"/>
  <c r="FB265" i="7"/>
  <c r="FA265" i="7"/>
  <c r="EZ265" i="7"/>
  <c r="EY265" i="7"/>
  <c r="EX265" i="7"/>
  <c r="EW265" i="7"/>
  <c r="EV265" i="7"/>
  <c r="EU265" i="7"/>
  <c r="ET265" i="7"/>
  <c r="ES265" i="7"/>
  <c r="ER265" i="7"/>
  <c r="EQ265" i="7"/>
  <c r="EP265" i="7"/>
  <c r="EO265" i="7"/>
  <c r="EN265" i="7"/>
  <c r="EM265" i="7"/>
  <c r="EL265" i="7"/>
  <c r="EK265" i="7"/>
  <c r="EJ265" i="7"/>
  <c r="EI265" i="7"/>
  <c r="EH265" i="7"/>
  <c r="EG265" i="7"/>
  <c r="EF265" i="7"/>
  <c r="EE265" i="7"/>
  <c r="ED265" i="7"/>
  <c r="EC265" i="7"/>
  <c r="EB265" i="7"/>
  <c r="EA265" i="7"/>
  <c r="DZ265" i="7"/>
  <c r="DY265" i="7"/>
  <c r="DX265" i="7"/>
  <c r="DW265" i="7"/>
  <c r="DV265" i="7"/>
  <c r="DU265" i="7"/>
  <c r="DT265" i="7"/>
  <c r="DS265" i="7"/>
  <c r="DR265" i="7"/>
  <c r="DQ265" i="7"/>
  <c r="DP265" i="7"/>
  <c r="DO265" i="7"/>
  <c r="DN265" i="7"/>
  <c r="DM265" i="7"/>
  <c r="DL265" i="7"/>
  <c r="DK265" i="7"/>
  <c r="DJ265" i="7"/>
  <c r="DI265" i="7"/>
  <c r="DH265" i="7"/>
  <c r="DG265" i="7"/>
  <c r="DF265" i="7"/>
  <c r="DE265" i="7"/>
  <c r="DD265" i="7"/>
  <c r="DC265" i="7"/>
  <c r="DB265" i="7"/>
  <c r="DA265" i="7"/>
  <c r="CZ265" i="7"/>
  <c r="CY265" i="7"/>
  <c r="CX265" i="7"/>
  <c r="CW265" i="7"/>
  <c r="CV265" i="7"/>
  <c r="CU265" i="7"/>
  <c r="CT265" i="7"/>
  <c r="CS265" i="7"/>
  <c r="CR265" i="7"/>
  <c r="CQ265" i="7"/>
  <c r="CP265" i="7"/>
  <c r="CO265" i="7"/>
  <c r="CN265" i="7"/>
  <c r="CM265" i="7"/>
  <c r="CL265" i="7"/>
  <c r="CK265" i="7"/>
  <c r="CJ265" i="7"/>
  <c r="CI265" i="7"/>
  <c r="CH265" i="7"/>
  <c r="CG265" i="7"/>
  <c r="CF265" i="7"/>
  <c r="CE265" i="7"/>
  <c r="CD265" i="7"/>
  <c r="CC265" i="7"/>
  <c r="CB265" i="7"/>
  <c r="CA265" i="7"/>
  <c r="BZ265" i="7"/>
  <c r="BY265" i="7"/>
  <c r="BX265" i="7"/>
  <c r="BW265" i="7"/>
  <c r="BV265" i="7"/>
  <c r="BU265" i="7"/>
  <c r="BT265" i="7"/>
  <c r="BS265" i="7"/>
  <c r="BR265" i="7"/>
  <c r="BQ265" i="7"/>
  <c r="BP265" i="7"/>
  <c r="BO265" i="7"/>
  <c r="BN265" i="7"/>
  <c r="BM265" i="7"/>
  <c r="BL265" i="7"/>
  <c r="BK265" i="7"/>
  <c r="BJ265" i="7"/>
  <c r="BI265" i="7"/>
  <c r="BH265" i="7"/>
  <c r="BG265" i="7"/>
  <c r="BF265" i="7"/>
  <c r="BE265" i="7"/>
  <c r="BD265" i="7"/>
  <c r="BC265" i="7"/>
  <c r="BB265" i="7"/>
  <c r="BA265" i="7"/>
  <c r="AZ265" i="7"/>
  <c r="AY265" i="7"/>
  <c r="AX265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AJ265" i="7"/>
  <c r="AI265" i="7"/>
  <c r="AH265" i="7"/>
  <c r="AG265" i="7"/>
  <c r="AF265" i="7"/>
  <c r="AE265" i="7"/>
  <c r="AD265" i="7"/>
  <c r="AC265" i="7"/>
  <c r="AB265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FH264" i="7"/>
  <c r="FG264" i="7"/>
  <c r="FF264" i="7"/>
  <c r="FE264" i="7"/>
  <c r="FD264" i="7"/>
  <c r="FC264" i="7"/>
  <c r="FB264" i="7"/>
  <c r="FA264" i="7"/>
  <c r="EZ264" i="7"/>
  <c r="EY264" i="7"/>
  <c r="EX264" i="7"/>
  <c r="EW264" i="7"/>
  <c r="EV264" i="7"/>
  <c r="EU264" i="7"/>
  <c r="ET264" i="7"/>
  <c r="ES264" i="7"/>
  <c r="ER264" i="7"/>
  <c r="EQ264" i="7"/>
  <c r="EP264" i="7"/>
  <c r="EO264" i="7"/>
  <c r="EN264" i="7"/>
  <c r="EM264" i="7"/>
  <c r="EL264" i="7"/>
  <c r="EK264" i="7"/>
  <c r="EJ264" i="7"/>
  <c r="EI264" i="7"/>
  <c r="EH264" i="7"/>
  <c r="EG264" i="7"/>
  <c r="EF264" i="7"/>
  <c r="EE264" i="7"/>
  <c r="ED264" i="7"/>
  <c r="EC264" i="7"/>
  <c r="EB264" i="7"/>
  <c r="EA264" i="7"/>
  <c r="DZ264" i="7"/>
  <c r="DY264" i="7"/>
  <c r="DX264" i="7"/>
  <c r="DW264" i="7"/>
  <c r="DV264" i="7"/>
  <c r="DU264" i="7"/>
  <c r="DT264" i="7"/>
  <c r="DS264" i="7"/>
  <c r="DR264" i="7"/>
  <c r="DQ264" i="7"/>
  <c r="DP264" i="7"/>
  <c r="DO264" i="7"/>
  <c r="DN264" i="7"/>
  <c r="DM264" i="7"/>
  <c r="DL264" i="7"/>
  <c r="DK264" i="7"/>
  <c r="DJ264" i="7"/>
  <c r="DI264" i="7"/>
  <c r="DH264" i="7"/>
  <c r="DG264" i="7"/>
  <c r="DF264" i="7"/>
  <c r="DE264" i="7"/>
  <c r="DD264" i="7"/>
  <c r="DC264" i="7"/>
  <c r="DB264" i="7"/>
  <c r="DA264" i="7"/>
  <c r="CZ264" i="7"/>
  <c r="CY264" i="7"/>
  <c r="CX264" i="7"/>
  <c r="CW264" i="7"/>
  <c r="CV264" i="7"/>
  <c r="CU264" i="7"/>
  <c r="CT264" i="7"/>
  <c r="CS264" i="7"/>
  <c r="CR264" i="7"/>
  <c r="CQ264" i="7"/>
  <c r="CP264" i="7"/>
  <c r="CO264" i="7"/>
  <c r="CN264" i="7"/>
  <c r="CM264" i="7"/>
  <c r="CL264" i="7"/>
  <c r="CK264" i="7"/>
  <c r="CJ264" i="7"/>
  <c r="CI264" i="7"/>
  <c r="CH264" i="7"/>
  <c r="CG264" i="7"/>
  <c r="CF264" i="7"/>
  <c r="CE264" i="7"/>
  <c r="CD264" i="7"/>
  <c r="CC264" i="7"/>
  <c r="CB264" i="7"/>
  <c r="CA264" i="7"/>
  <c r="BZ264" i="7"/>
  <c r="BY264" i="7"/>
  <c r="BX264" i="7"/>
  <c r="BW264" i="7"/>
  <c r="BV264" i="7"/>
  <c r="BU264" i="7"/>
  <c r="BT264" i="7"/>
  <c r="BS264" i="7"/>
  <c r="BR264" i="7"/>
  <c r="BQ264" i="7"/>
  <c r="BP264" i="7"/>
  <c r="BO264" i="7"/>
  <c r="BN264" i="7"/>
  <c r="BM264" i="7"/>
  <c r="BL264" i="7"/>
  <c r="BK264" i="7"/>
  <c r="BJ264" i="7"/>
  <c r="BI264" i="7"/>
  <c r="BH264" i="7"/>
  <c r="BG264" i="7"/>
  <c r="BF264" i="7"/>
  <c r="BE264" i="7"/>
  <c r="BD264" i="7"/>
  <c r="BC264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AJ264" i="7"/>
  <c r="AI264" i="7"/>
  <c r="AH264" i="7"/>
  <c r="AG264" i="7"/>
  <c r="AF264" i="7"/>
  <c r="AE264" i="7"/>
  <c r="AD264" i="7"/>
  <c r="AC264" i="7"/>
  <c r="AB264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B264" i="7"/>
  <c r="FH263" i="7"/>
  <c r="FG263" i="7"/>
  <c r="FF263" i="7"/>
  <c r="FE263" i="7"/>
  <c r="FD263" i="7"/>
  <c r="FC263" i="7"/>
  <c r="FB263" i="7"/>
  <c r="FA263" i="7"/>
  <c r="EZ263" i="7"/>
  <c r="EY263" i="7"/>
  <c r="EX263" i="7"/>
  <c r="EW263" i="7"/>
  <c r="EV263" i="7"/>
  <c r="EU263" i="7"/>
  <c r="ET263" i="7"/>
  <c r="ES263" i="7"/>
  <c r="ER263" i="7"/>
  <c r="EQ263" i="7"/>
  <c r="EP263" i="7"/>
  <c r="EO263" i="7"/>
  <c r="EN263" i="7"/>
  <c r="EM263" i="7"/>
  <c r="EL263" i="7"/>
  <c r="EK263" i="7"/>
  <c r="EJ263" i="7"/>
  <c r="EI263" i="7"/>
  <c r="EH263" i="7"/>
  <c r="EG263" i="7"/>
  <c r="EF263" i="7"/>
  <c r="EE263" i="7"/>
  <c r="ED263" i="7"/>
  <c r="EC263" i="7"/>
  <c r="EB263" i="7"/>
  <c r="EA263" i="7"/>
  <c r="DZ263" i="7"/>
  <c r="DY263" i="7"/>
  <c r="DX263" i="7"/>
  <c r="DW263" i="7"/>
  <c r="DV263" i="7"/>
  <c r="DU263" i="7"/>
  <c r="DT263" i="7"/>
  <c r="DS263" i="7"/>
  <c r="DR263" i="7"/>
  <c r="DQ263" i="7"/>
  <c r="DP263" i="7"/>
  <c r="DO263" i="7"/>
  <c r="DN263" i="7"/>
  <c r="DM263" i="7"/>
  <c r="DL263" i="7"/>
  <c r="DK263" i="7"/>
  <c r="DJ263" i="7"/>
  <c r="DI263" i="7"/>
  <c r="DH263" i="7"/>
  <c r="DG263" i="7"/>
  <c r="DF263" i="7"/>
  <c r="DE263" i="7"/>
  <c r="DD263" i="7"/>
  <c r="DC263" i="7"/>
  <c r="DB263" i="7"/>
  <c r="DA263" i="7"/>
  <c r="CZ263" i="7"/>
  <c r="CY263" i="7"/>
  <c r="CX263" i="7"/>
  <c r="CW263" i="7"/>
  <c r="CV263" i="7"/>
  <c r="CU263" i="7"/>
  <c r="CT263" i="7"/>
  <c r="CS263" i="7"/>
  <c r="CR263" i="7"/>
  <c r="CQ263" i="7"/>
  <c r="CP263" i="7"/>
  <c r="CO263" i="7"/>
  <c r="CN263" i="7"/>
  <c r="CM263" i="7"/>
  <c r="CL263" i="7"/>
  <c r="CK263" i="7"/>
  <c r="CJ263" i="7"/>
  <c r="CI263" i="7"/>
  <c r="CH263" i="7"/>
  <c r="CG263" i="7"/>
  <c r="CF263" i="7"/>
  <c r="CE263" i="7"/>
  <c r="CD263" i="7"/>
  <c r="CC263" i="7"/>
  <c r="CB263" i="7"/>
  <c r="CA263" i="7"/>
  <c r="BZ263" i="7"/>
  <c r="BY263" i="7"/>
  <c r="BX263" i="7"/>
  <c r="BW263" i="7"/>
  <c r="BV263" i="7"/>
  <c r="BU263" i="7"/>
  <c r="BT263" i="7"/>
  <c r="BS263" i="7"/>
  <c r="BR263" i="7"/>
  <c r="BQ263" i="7"/>
  <c r="BP263" i="7"/>
  <c r="BO263" i="7"/>
  <c r="BN263" i="7"/>
  <c r="BM263" i="7"/>
  <c r="BL263" i="7"/>
  <c r="BK263" i="7"/>
  <c r="BJ263" i="7"/>
  <c r="BI263" i="7"/>
  <c r="BH263" i="7"/>
  <c r="BG263" i="7"/>
  <c r="BF263" i="7"/>
  <c r="BE263" i="7"/>
  <c r="BD263" i="7"/>
  <c r="BC263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AJ263" i="7"/>
  <c r="AI263" i="7"/>
  <c r="AH263" i="7"/>
  <c r="AG263" i="7"/>
  <c r="AF263" i="7"/>
  <c r="AE263" i="7"/>
  <c r="AD263" i="7"/>
  <c r="AC263" i="7"/>
  <c r="AB263" i="7"/>
  <c r="AA263" i="7"/>
  <c r="Z263" i="7"/>
  <c r="Y263" i="7"/>
  <c r="X263" i="7"/>
  <c r="W263" i="7"/>
  <c r="V263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FH262" i="7"/>
  <c r="FG262" i="7"/>
  <c r="FF262" i="7"/>
  <c r="FE262" i="7"/>
  <c r="FD262" i="7"/>
  <c r="FC262" i="7"/>
  <c r="FB262" i="7"/>
  <c r="FA262" i="7"/>
  <c r="EZ262" i="7"/>
  <c r="EY262" i="7"/>
  <c r="EX262" i="7"/>
  <c r="EW262" i="7"/>
  <c r="EV262" i="7"/>
  <c r="EU262" i="7"/>
  <c r="ET262" i="7"/>
  <c r="ES262" i="7"/>
  <c r="ER262" i="7"/>
  <c r="EQ262" i="7"/>
  <c r="EP262" i="7"/>
  <c r="EO262" i="7"/>
  <c r="EN262" i="7"/>
  <c r="EM262" i="7"/>
  <c r="EL262" i="7"/>
  <c r="EK262" i="7"/>
  <c r="EJ262" i="7"/>
  <c r="EI262" i="7"/>
  <c r="EH262" i="7"/>
  <c r="EG262" i="7"/>
  <c r="EF262" i="7"/>
  <c r="EE262" i="7"/>
  <c r="ED262" i="7"/>
  <c r="EC262" i="7"/>
  <c r="EB262" i="7"/>
  <c r="EA262" i="7"/>
  <c r="DZ262" i="7"/>
  <c r="DY262" i="7"/>
  <c r="DX262" i="7"/>
  <c r="DW262" i="7"/>
  <c r="DV262" i="7"/>
  <c r="DU262" i="7"/>
  <c r="DT262" i="7"/>
  <c r="DS262" i="7"/>
  <c r="DR262" i="7"/>
  <c r="DQ262" i="7"/>
  <c r="DP262" i="7"/>
  <c r="DO262" i="7"/>
  <c r="DN262" i="7"/>
  <c r="DM262" i="7"/>
  <c r="DL262" i="7"/>
  <c r="DK262" i="7"/>
  <c r="DJ262" i="7"/>
  <c r="DI262" i="7"/>
  <c r="DH262" i="7"/>
  <c r="DG262" i="7"/>
  <c r="DF262" i="7"/>
  <c r="DE262" i="7"/>
  <c r="DD262" i="7"/>
  <c r="DC262" i="7"/>
  <c r="DB262" i="7"/>
  <c r="DA262" i="7"/>
  <c r="CZ262" i="7"/>
  <c r="CY262" i="7"/>
  <c r="CX262" i="7"/>
  <c r="CW262" i="7"/>
  <c r="CV262" i="7"/>
  <c r="CU262" i="7"/>
  <c r="CT262" i="7"/>
  <c r="CS262" i="7"/>
  <c r="CR262" i="7"/>
  <c r="CQ262" i="7"/>
  <c r="CP262" i="7"/>
  <c r="CO262" i="7"/>
  <c r="CN262" i="7"/>
  <c r="CM262" i="7"/>
  <c r="CL262" i="7"/>
  <c r="CK262" i="7"/>
  <c r="CJ262" i="7"/>
  <c r="CI262" i="7"/>
  <c r="CH262" i="7"/>
  <c r="CG262" i="7"/>
  <c r="CF262" i="7"/>
  <c r="CE262" i="7"/>
  <c r="CD262" i="7"/>
  <c r="CC262" i="7"/>
  <c r="CB262" i="7"/>
  <c r="CA262" i="7"/>
  <c r="BZ262" i="7"/>
  <c r="BY262" i="7"/>
  <c r="BX262" i="7"/>
  <c r="BW262" i="7"/>
  <c r="BV262" i="7"/>
  <c r="BU262" i="7"/>
  <c r="BT262" i="7"/>
  <c r="BS262" i="7"/>
  <c r="BR262" i="7"/>
  <c r="BQ262" i="7"/>
  <c r="BP262" i="7"/>
  <c r="BO262" i="7"/>
  <c r="BN262" i="7"/>
  <c r="BM262" i="7"/>
  <c r="BL262" i="7"/>
  <c r="BK262" i="7"/>
  <c r="BJ262" i="7"/>
  <c r="BI262" i="7"/>
  <c r="BH262" i="7"/>
  <c r="BG262" i="7"/>
  <c r="BF262" i="7"/>
  <c r="BE262" i="7"/>
  <c r="BD262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G262" i="7"/>
  <c r="AF262" i="7"/>
  <c r="AE262" i="7"/>
  <c r="AD262" i="7"/>
  <c r="AC262" i="7"/>
  <c r="AB262" i="7"/>
  <c r="AA262" i="7"/>
  <c r="Z262" i="7"/>
  <c r="Y262" i="7"/>
  <c r="X262" i="7"/>
  <c r="W262" i="7"/>
  <c r="V262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FH261" i="7"/>
  <c r="FG261" i="7"/>
  <c r="FF261" i="7"/>
  <c r="FE261" i="7"/>
  <c r="FD261" i="7"/>
  <c r="FC261" i="7"/>
  <c r="FB261" i="7"/>
  <c r="FA261" i="7"/>
  <c r="EZ261" i="7"/>
  <c r="EY261" i="7"/>
  <c r="EX261" i="7"/>
  <c r="EW261" i="7"/>
  <c r="EV261" i="7"/>
  <c r="EU261" i="7"/>
  <c r="ET261" i="7"/>
  <c r="ES261" i="7"/>
  <c r="ER261" i="7"/>
  <c r="EQ261" i="7"/>
  <c r="EP261" i="7"/>
  <c r="EO261" i="7"/>
  <c r="EN261" i="7"/>
  <c r="EM261" i="7"/>
  <c r="EL261" i="7"/>
  <c r="EK261" i="7"/>
  <c r="EJ261" i="7"/>
  <c r="EI261" i="7"/>
  <c r="EH261" i="7"/>
  <c r="EG261" i="7"/>
  <c r="EF261" i="7"/>
  <c r="EE261" i="7"/>
  <c r="ED261" i="7"/>
  <c r="EC261" i="7"/>
  <c r="EB261" i="7"/>
  <c r="EA261" i="7"/>
  <c r="DZ261" i="7"/>
  <c r="DY261" i="7"/>
  <c r="DX261" i="7"/>
  <c r="DW261" i="7"/>
  <c r="DV261" i="7"/>
  <c r="DU261" i="7"/>
  <c r="DT261" i="7"/>
  <c r="DS261" i="7"/>
  <c r="DR261" i="7"/>
  <c r="DQ261" i="7"/>
  <c r="DP261" i="7"/>
  <c r="DO261" i="7"/>
  <c r="DN261" i="7"/>
  <c r="DM261" i="7"/>
  <c r="DL261" i="7"/>
  <c r="DK261" i="7"/>
  <c r="DJ261" i="7"/>
  <c r="DI261" i="7"/>
  <c r="DH261" i="7"/>
  <c r="DG261" i="7"/>
  <c r="DF261" i="7"/>
  <c r="DE261" i="7"/>
  <c r="DD261" i="7"/>
  <c r="DC261" i="7"/>
  <c r="DB261" i="7"/>
  <c r="DA261" i="7"/>
  <c r="CZ261" i="7"/>
  <c r="CY261" i="7"/>
  <c r="CX261" i="7"/>
  <c r="CW261" i="7"/>
  <c r="CV261" i="7"/>
  <c r="CU261" i="7"/>
  <c r="CT261" i="7"/>
  <c r="CS261" i="7"/>
  <c r="CR261" i="7"/>
  <c r="CQ261" i="7"/>
  <c r="CP261" i="7"/>
  <c r="CO261" i="7"/>
  <c r="CN261" i="7"/>
  <c r="CM261" i="7"/>
  <c r="CL261" i="7"/>
  <c r="CK261" i="7"/>
  <c r="CJ261" i="7"/>
  <c r="CI261" i="7"/>
  <c r="CH261" i="7"/>
  <c r="CG261" i="7"/>
  <c r="CF261" i="7"/>
  <c r="CE261" i="7"/>
  <c r="CD261" i="7"/>
  <c r="CC261" i="7"/>
  <c r="CB261" i="7"/>
  <c r="CA261" i="7"/>
  <c r="BZ261" i="7"/>
  <c r="BY261" i="7"/>
  <c r="BX261" i="7"/>
  <c r="BW261" i="7"/>
  <c r="BV261" i="7"/>
  <c r="BU261" i="7"/>
  <c r="BT261" i="7"/>
  <c r="BS261" i="7"/>
  <c r="BR261" i="7"/>
  <c r="BQ261" i="7"/>
  <c r="BP261" i="7"/>
  <c r="BO261" i="7"/>
  <c r="BN261" i="7"/>
  <c r="BM261" i="7"/>
  <c r="BL261" i="7"/>
  <c r="BK261" i="7"/>
  <c r="BJ261" i="7"/>
  <c r="BI261" i="7"/>
  <c r="BH261" i="7"/>
  <c r="BG261" i="7"/>
  <c r="BF261" i="7"/>
  <c r="BE261" i="7"/>
  <c r="BD261" i="7"/>
  <c r="BC261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AJ261" i="7"/>
  <c r="AI261" i="7"/>
  <c r="AH261" i="7"/>
  <c r="AG261" i="7"/>
  <c r="AF261" i="7"/>
  <c r="AE261" i="7"/>
  <c r="AD261" i="7"/>
  <c r="AC261" i="7"/>
  <c r="AB261" i="7"/>
  <c r="AA261" i="7"/>
  <c r="Z261" i="7"/>
  <c r="Y261" i="7"/>
  <c r="X261" i="7"/>
  <c r="W261" i="7"/>
  <c r="V261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FH260" i="7"/>
  <c r="FG260" i="7"/>
  <c r="FF260" i="7"/>
  <c r="FE260" i="7"/>
  <c r="FD260" i="7"/>
  <c r="FC260" i="7"/>
  <c r="FB260" i="7"/>
  <c r="FA260" i="7"/>
  <c r="EZ260" i="7"/>
  <c r="EY260" i="7"/>
  <c r="EX260" i="7"/>
  <c r="EW260" i="7"/>
  <c r="EV260" i="7"/>
  <c r="EU260" i="7"/>
  <c r="ET260" i="7"/>
  <c r="ES260" i="7"/>
  <c r="ER260" i="7"/>
  <c r="EQ260" i="7"/>
  <c r="EP260" i="7"/>
  <c r="EO260" i="7"/>
  <c r="EN260" i="7"/>
  <c r="EM260" i="7"/>
  <c r="EL260" i="7"/>
  <c r="EK260" i="7"/>
  <c r="EJ260" i="7"/>
  <c r="EI260" i="7"/>
  <c r="EH260" i="7"/>
  <c r="EG260" i="7"/>
  <c r="EF260" i="7"/>
  <c r="EE260" i="7"/>
  <c r="ED260" i="7"/>
  <c r="EC260" i="7"/>
  <c r="EB260" i="7"/>
  <c r="EA260" i="7"/>
  <c r="DZ260" i="7"/>
  <c r="DY260" i="7"/>
  <c r="DX260" i="7"/>
  <c r="DW260" i="7"/>
  <c r="DV260" i="7"/>
  <c r="DU260" i="7"/>
  <c r="DT260" i="7"/>
  <c r="DS260" i="7"/>
  <c r="DR260" i="7"/>
  <c r="DQ260" i="7"/>
  <c r="DP260" i="7"/>
  <c r="DO260" i="7"/>
  <c r="DN260" i="7"/>
  <c r="DM260" i="7"/>
  <c r="DL260" i="7"/>
  <c r="DK260" i="7"/>
  <c r="DJ260" i="7"/>
  <c r="DI260" i="7"/>
  <c r="DH260" i="7"/>
  <c r="DG260" i="7"/>
  <c r="DF260" i="7"/>
  <c r="DE260" i="7"/>
  <c r="DD260" i="7"/>
  <c r="DC260" i="7"/>
  <c r="DB260" i="7"/>
  <c r="DA260" i="7"/>
  <c r="CZ260" i="7"/>
  <c r="CY260" i="7"/>
  <c r="CX260" i="7"/>
  <c r="CW260" i="7"/>
  <c r="CV260" i="7"/>
  <c r="CU260" i="7"/>
  <c r="CT260" i="7"/>
  <c r="CS260" i="7"/>
  <c r="CR260" i="7"/>
  <c r="CQ260" i="7"/>
  <c r="CP260" i="7"/>
  <c r="CO260" i="7"/>
  <c r="CN260" i="7"/>
  <c r="CM260" i="7"/>
  <c r="CL260" i="7"/>
  <c r="CK260" i="7"/>
  <c r="CJ260" i="7"/>
  <c r="CI260" i="7"/>
  <c r="CH260" i="7"/>
  <c r="CG260" i="7"/>
  <c r="CF260" i="7"/>
  <c r="CE260" i="7"/>
  <c r="CD260" i="7"/>
  <c r="CC260" i="7"/>
  <c r="CB260" i="7"/>
  <c r="CA260" i="7"/>
  <c r="BZ260" i="7"/>
  <c r="BY260" i="7"/>
  <c r="BX260" i="7"/>
  <c r="BW260" i="7"/>
  <c r="BV260" i="7"/>
  <c r="BU260" i="7"/>
  <c r="BT260" i="7"/>
  <c r="BS260" i="7"/>
  <c r="BR260" i="7"/>
  <c r="BQ260" i="7"/>
  <c r="BP260" i="7"/>
  <c r="BO260" i="7"/>
  <c r="BN260" i="7"/>
  <c r="BM260" i="7"/>
  <c r="BL260" i="7"/>
  <c r="BK260" i="7"/>
  <c r="BJ260" i="7"/>
  <c r="BI260" i="7"/>
  <c r="BH260" i="7"/>
  <c r="BG260" i="7"/>
  <c r="BF260" i="7"/>
  <c r="BE260" i="7"/>
  <c r="BD260" i="7"/>
  <c r="BC260" i="7"/>
  <c r="BB260" i="7"/>
  <c r="BA260" i="7"/>
  <c r="AZ260" i="7"/>
  <c r="AY260" i="7"/>
  <c r="AX260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AJ260" i="7"/>
  <c r="AI260" i="7"/>
  <c r="AH260" i="7"/>
  <c r="AG260" i="7"/>
  <c r="AF260" i="7"/>
  <c r="AE260" i="7"/>
  <c r="AD260" i="7"/>
  <c r="AC260" i="7"/>
  <c r="AB260" i="7"/>
  <c r="AA260" i="7"/>
  <c r="Z260" i="7"/>
  <c r="Y260" i="7"/>
  <c r="X260" i="7"/>
  <c r="W260" i="7"/>
  <c r="V260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FH259" i="7"/>
  <c r="FG259" i="7"/>
  <c r="FF259" i="7"/>
  <c r="FE259" i="7"/>
  <c r="FD259" i="7"/>
  <c r="FC259" i="7"/>
  <c r="FB259" i="7"/>
  <c r="FA259" i="7"/>
  <c r="EZ259" i="7"/>
  <c r="EY259" i="7"/>
  <c r="EX259" i="7"/>
  <c r="EW259" i="7"/>
  <c r="EV259" i="7"/>
  <c r="EU259" i="7"/>
  <c r="ET259" i="7"/>
  <c r="ES259" i="7"/>
  <c r="ER259" i="7"/>
  <c r="EQ259" i="7"/>
  <c r="EP259" i="7"/>
  <c r="EO259" i="7"/>
  <c r="EN259" i="7"/>
  <c r="EM259" i="7"/>
  <c r="EL259" i="7"/>
  <c r="EK259" i="7"/>
  <c r="EJ259" i="7"/>
  <c r="EI259" i="7"/>
  <c r="EH259" i="7"/>
  <c r="EG259" i="7"/>
  <c r="EF259" i="7"/>
  <c r="EE259" i="7"/>
  <c r="ED259" i="7"/>
  <c r="EC259" i="7"/>
  <c r="EB259" i="7"/>
  <c r="EA259" i="7"/>
  <c r="DZ259" i="7"/>
  <c r="DY259" i="7"/>
  <c r="DX259" i="7"/>
  <c r="DW259" i="7"/>
  <c r="DV259" i="7"/>
  <c r="DU259" i="7"/>
  <c r="DT259" i="7"/>
  <c r="DS259" i="7"/>
  <c r="DR259" i="7"/>
  <c r="DQ259" i="7"/>
  <c r="DP259" i="7"/>
  <c r="DO259" i="7"/>
  <c r="DN259" i="7"/>
  <c r="DM259" i="7"/>
  <c r="DL259" i="7"/>
  <c r="DK259" i="7"/>
  <c r="DJ259" i="7"/>
  <c r="DI259" i="7"/>
  <c r="DH259" i="7"/>
  <c r="DG259" i="7"/>
  <c r="DF259" i="7"/>
  <c r="DE259" i="7"/>
  <c r="DD259" i="7"/>
  <c r="DC259" i="7"/>
  <c r="DB259" i="7"/>
  <c r="DA259" i="7"/>
  <c r="CZ259" i="7"/>
  <c r="CY259" i="7"/>
  <c r="CX259" i="7"/>
  <c r="CW259" i="7"/>
  <c r="CV259" i="7"/>
  <c r="CU259" i="7"/>
  <c r="CT259" i="7"/>
  <c r="CS259" i="7"/>
  <c r="CR259" i="7"/>
  <c r="CQ259" i="7"/>
  <c r="CP259" i="7"/>
  <c r="CO259" i="7"/>
  <c r="CN259" i="7"/>
  <c r="CM259" i="7"/>
  <c r="CL259" i="7"/>
  <c r="CK259" i="7"/>
  <c r="CJ259" i="7"/>
  <c r="CI259" i="7"/>
  <c r="CH259" i="7"/>
  <c r="CG259" i="7"/>
  <c r="CF259" i="7"/>
  <c r="CE259" i="7"/>
  <c r="CD259" i="7"/>
  <c r="CC259" i="7"/>
  <c r="CB259" i="7"/>
  <c r="CA259" i="7"/>
  <c r="BZ259" i="7"/>
  <c r="BY259" i="7"/>
  <c r="BX259" i="7"/>
  <c r="BW259" i="7"/>
  <c r="BV259" i="7"/>
  <c r="BU259" i="7"/>
  <c r="BT259" i="7"/>
  <c r="BS259" i="7"/>
  <c r="BR259" i="7"/>
  <c r="BQ259" i="7"/>
  <c r="BP259" i="7"/>
  <c r="BO259" i="7"/>
  <c r="BN259" i="7"/>
  <c r="BM259" i="7"/>
  <c r="BL259" i="7"/>
  <c r="BK259" i="7"/>
  <c r="BJ259" i="7"/>
  <c r="BI259" i="7"/>
  <c r="BH259" i="7"/>
  <c r="BG259" i="7"/>
  <c r="BF259" i="7"/>
  <c r="BE259" i="7"/>
  <c r="BD259" i="7"/>
  <c r="BC259" i="7"/>
  <c r="BB259" i="7"/>
  <c r="BA259" i="7"/>
  <c r="AZ259" i="7"/>
  <c r="AY259" i="7"/>
  <c r="AX259" i="7"/>
  <c r="AW259" i="7"/>
  <c r="AV259" i="7"/>
  <c r="AU259" i="7"/>
  <c r="AT259" i="7"/>
  <c r="AS259" i="7"/>
  <c r="AR259" i="7"/>
  <c r="AQ259" i="7"/>
  <c r="AP259" i="7"/>
  <c r="AO259" i="7"/>
  <c r="AN259" i="7"/>
  <c r="AM259" i="7"/>
  <c r="AL259" i="7"/>
  <c r="AK259" i="7"/>
  <c r="AJ259" i="7"/>
  <c r="AI259" i="7"/>
  <c r="AH259" i="7"/>
  <c r="AG259" i="7"/>
  <c r="AF259" i="7"/>
  <c r="AE259" i="7"/>
  <c r="AD259" i="7"/>
  <c r="AC259" i="7"/>
  <c r="AB259" i="7"/>
  <c r="AA259" i="7"/>
  <c r="Z259" i="7"/>
  <c r="Y259" i="7"/>
  <c r="X259" i="7"/>
  <c r="W259" i="7"/>
  <c r="V259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FH258" i="7"/>
  <c r="FG258" i="7"/>
  <c r="FF258" i="7"/>
  <c r="FE258" i="7"/>
  <c r="FD258" i="7"/>
  <c r="FC258" i="7"/>
  <c r="FB258" i="7"/>
  <c r="FA258" i="7"/>
  <c r="EZ258" i="7"/>
  <c r="EY258" i="7"/>
  <c r="EX258" i="7"/>
  <c r="EW258" i="7"/>
  <c r="EV258" i="7"/>
  <c r="EU258" i="7"/>
  <c r="ET258" i="7"/>
  <c r="ES258" i="7"/>
  <c r="ER258" i="7"/>
  <c r="EQ258" i="7"/>
  <c r="EP258" i="7"/>
  <c r="EO258" i="7"/>
  <c r="EN258" i="7"/>
  <c r="EM258" i="7"/>
  <c r="EL258" i="7"/>
  <c r="EK258" i="7"/>
  <c r="EJ258" i="7"/>
  <c r="EI258" i="7"/>
  <c r="EH258" i="7"/>
  <c r="EG258" i="7"/>
  <c r="EF258" i="7"/>
  <c r="EE258" i="7"/>
  <c r="ED258" i="7"/>
  <c r="EC258" i="7"/>
  <c r="EB258" i="7"/>
  <c r="EA258" i="7"/>
  <c r="DZ258" i="7"/>
  <c r="DY258" i="7"/>
  <c r="DX258" i="7"/>
  <c r="DW258" i="7"/>
  <c r="DV258" i="7"/>
  <c r="DU258" i="7"/>
  <c r="DT258" i="7"/>
  <c r="DS258" i="7"/>
  <c r="DR258" i="7"/>
  <c r="DQ258" i="7"/>
  <c r="DP258" i="7"/>
  <c r="DO258" i="7"/>
  <c r="DN258" i="7"/>
  <c r="DM258" i="7"/>
  <c r="DL258" i="7"/>
  <c r="DK258" i="7"/>
  <c r="DJ258" i="7"/>
  <c r="DI258" i="7"/>
  <c r="DH258" i="7"/>
  <c r="DG258" i="7"/>
  <c r="DF258" i="7"/>
  <c r="DE258" i="7"/>
  <c r="DD258" i="7"/>
  <c r="DC258" i="7"/>
  <c r="DB258" i="7"/>
  <c r="DA258" i="7"/>
  <c r="CZ258" i="7"/>
  <c r="CY258" i="7"/>
  <c r="CX258" i="7"/>
  <c r="CW258" i="7"/>
  <c r="CV258" i="7"/>
  <c r="CU258" i="7"/>
  <c r="CT258" i="7"/>
  <c r="CS258" i="7"/>
  <c r="CR258" i="7"/>
  <c r="CQ258" i="7"/>
  <c r="CP258" i="7"/>
  <c r="CO258" i="7"/>
  <c r="CN258" i="7"/>
  <c r="CM258" i="7"/>
  <c r="CL258" i="7"/>
  <c r="CK258" i="7"/>
  <c r="CJ258" i="7"/>
  <c r="CI258" i="7"/>
  <c r="CH258" i="7"/>
  <c r="CG258" i="7"/>
  <c r="CF258" i="7"/>
  <c r="CE258" i="7"/>
  <c r="CD258" i="7"/>
  <c r="CC258" i="7"/>
  <c r="CB258" i="7"/>
  <c r="CA258" i="7"/>
  <c r="BZ258" i="7"/>
  <c r="BY258" i="7"/>
  <c r="BX258" i="7"/>
  <c r="BW258" i="7"/>
  <c r="BV258" i="7"/>
  <c r="BU258" i="7"/>
  <c r="BT258" i="7"/>
  <c r="BS258" i="7"/>
  <c r="BR258" i="7"/>
  <c r="BQ258" i="7"/>
  <c r="BP258" i="7"/>
  <c r="BO258" i="7"/>
  <c r="BN258" i="7"/>
  <c r="BM258" i="7"/>
  <c r="BL258" i="7"/>
  <c r="BK258" i="7"/>
  <c r="BJ258" i="7"/>
  <c r="BI258" i="7"/>
  <c r="BH258" i="7"/>
  <c r="BG258" i="7"/>
  <c r="BF258" i="7"/>
  <c r="BE258" i="7"/>
  <c r="BD258" i="7"/>
  <c r="BC258" i="7"/>
  <c r="BB258" i="7"/>
  <c r="BA258" i="7"/>
  <c r="AZ258" i="7"/>
  <c r="AY258" i="7"/>
  <c r="AX258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AJ258" i="7"/>
  <c r="AI258" i="7"/>
  <c r="AH258" i="7"/>
  <c r="AG258" i="7"/>
  <c r="AF258" i="7"/>
  <c r="AE258" i="7"/>
  <c r="AD258" i="7"/>
  <c r="AC258" i="7"/>
  <c r="AB258" i="7"/>
  <c r="AA258" i="7"/>
  <c r="Z258" i="7"/>
  <c r="Y258" i="7"/>
  <c r="X258" i="7"/>
  <c r="W258" i="7"/>
  <c r="V258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FH257" i="7"/>
  <c r="FG257" i="7"/>
  <c r="FF257" i="7"/>
  <c r="FE257" i="7"/>
  <c r="FD257" i="7"/>
  <c r="FC257" i="7"/>
  <c r="FB257" i="7"/>
  <c r="FA257" i="7"/>
  <c r="EZ257" i="7"/>
  <c r="EY257" i="7"/>
  <c r="EX257" i="7"/>
  <c r="EW257" i="7"/>
  <c r="EV257" i="7"/>
  <c r="EU257" i="7"/>
  <c r="ET257" i="7"/>
  <c r="ES257" i="7"/>
  <c r="ER257" i="7"/>
  <c r="EQ257" i="7"/>
  <c r="EP257" i="7"/>
  <c r="EO257" i="7"/>
  <c r="EN257" i="7"/>
  <c r="EM257" i="7"/>
  <c r="EL257" i="7"/>
  <c r="EK257" i="7"/>
  <c r="EJ257" i="7"/>
  <c r="EI257" i="7"/>
  <c r="EH257" i="7"/>
  <c r="EG257" i="7"/>
  <c r="EF257" i="7"/>
  <c r="EE257" i="7"/>
  <c r="ED257" i="7"/>
  <c r="EC257" i="7"/>
  <c r="EB257" i="7"/>
  <c r="EA257" i="7"/>
  <c r="DZ257" i="7"/>
  <c r="DY257" i="7"/>
  <c r="DX257" i="7"/>
  <c r="DW257" i="7"/>
  <c r="DV257" i="7"/>
  <c r="DU257" i="7"/>
  <c r="DT257" i="7"/>
  <c r="DS257" i="7"/>
  <c r="DR257" i="7"/>
  <c r="DQ257" i="7"/>
  <c r="DP257" i="7"/>
  <c r="DO257" i="7"/>
  <c r="DN257" i="7"/>
  <c r="DM257" i="7"/>
  <c r="DL257" i="7"/>
  <c r="DK257" i="7"/>
  <c r="DJ257" i="7"/>
  <c r="DI257" i="7"/>
  <c r="DH257" i="7"/>
  <c r="DG257" i="7"/>
  <c r="DF257" i="7"/>
  <c r="DE257" i="7"/>
  <c r="DD257" i="7"/>
  <c r="DC257" i="7"/>
  <c r="DB257" i="7"/>
  <c r="DA257" i="7"/>
  <c r="CZ257" i="7"/>
  <c r="CY257" i="7"/>
  <c r="CX257" i="7"/>
  <c r="CW257" i="7"/>
  <c r="CV257" i="7"/>
  <c r="CU257" i="7"/>
  <c r="CT257" i="7"/>
  <c r="CS257" i="7"/>
  <c r="CR257" i="7"/>
  <c r="CQ257" i="7"/>
  <c r="CP257" i="7"/>
  <c r="CO257" i="7"/>
  <c r="CN257" i="7"/>
  <c r="CM257" i="7"/>
  <c r="CL257" i="7"/>
  <c r="CK257" i="7"/>
  <c r="CJ257" i="7"/>
  <c r="CI257" i="7"/>
  <c r="CH257" i="7"/>
  <c r="CG257" i="7"/>
  <c r="CF257" i="7"/>
  <c r="CE257" i="7"/>
  <c r="CD257" i="7"/>
  <c r="CC257" i="7"/>
  <c r="CB257" i="7"/>
  <c r="CA257" i="7"/>
  <c r="BZ257" i="7"/>
  <c r="BY257" i="7"/>
  <c r="BX257" i="7"/>
  <c r="BW257" i="7"/>
  <c r="BV257" i="7"/>
  <c r="BU257" i="7"/>
  <c r="BT257" i="7"/>
  <c r="BS257" i="7"/>
  <c r="BR257" i="7"/>
  <c r="BQ257" i="7"/>
  <c r="BP257" i="7"/>
  <c r="BO257" i="7"/>
  <c r="BN257" i="7"/>
  <c r="BM257" i="7"/>
  <c r="BL257" i="7"/>
  <c r="BK257" i="7"/>
  <c r="BJ257" i="7"/>
  <c r="BI257" i="7"/>
  <c r="BH257" i="7"/>
  <c r="BG257" i="7"/>
  <c r="BF257" i="7"/>
  <c r="BE257" i="7"/>
  <c r="BD257" i="7"/>
  <c r="BC257" i="7"/>
  <c r="BB257" i="7"/>
  <c r="BA257" i="7"/>
  <c r="AZ257" i="7"/>
  <c r="AY257" i="7"/>
  <c r="AX257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AJ257" i="7"/>
  <c r="AI257" i="7"/>
  <c r="AH257" i="7"/>
  <c r="AG257" i="7"/>
  <c r="AF257" i="7"/>
  <c r="AE257" i="7"/>
  <c r="AD257" i="7"/>
  <c r="AC257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FH256" i="7"/>
  <c r="FG256" i="7"/>
  <c r="FF256" i="7"/>
  <c r="FE256" i="7"/>
  <c r="FD256" i="7"/>
  <c r="FC256" i="7"/>
  <c r="FB256" i="7"/>
  <c r="FA256" i="7"/>
  <c r="EZ256" i="7"/>
  <c r="EY256" i="7"/>
  <c r="EX256" i="7"/>
  <c r="EW256" i="7"/>
  <c r="EV256" i="7"/>
  <c r="EU256" i="7"/>
  <c r="ET256" i="7"/>
  <c r="ES256" i="7"/>
  <c r="ER256" i="7"/>
  <c r="EQ256" i="7"/>
  <c r="EP256" i="7"/>
  <c r="EO256" i="7"/>
  <c r="EN256" i="7"/>
  <c r="EM256" i="7"/>
  <c r="EL256" i="7"/>
  <c r="EK256" i="7"/>
  <c r="EJ256" i="7"/>
  <c r="EI256" i="7"/>
  <c r="EH256" i="7"/>
  <c r="EG256" i="7"/>
  <c r="EF256" i="7"/>
  <c r="EE256" i="7"/>
  <c r="ED256" i="7"/>
  <c r="EC256" i="7"/>
  <c r="EB256" i="7"/>
  <c r="EA256" i="7"/>
  <c r="DZ256" i="7"/>
  <c r="DY256" i="7"/>
  <c r="DX256" i="7"/>
  <c r="DW256" i="7"/>
  <c r="DV256" i="7"/>
  <c r="DU256" i="7"/>
  <c r="DT256" i="7"/>
  <c r="DS256" i="7"/>
  <c r="DR256" i="7"/>
  <c r="DQ256" i="7"/>
  <c r="DP256" i="7"/>
  <c r="DO256" i="7"/>
  <c r="DN256" i="7"/>
  <c r="DM256" i="7"/>
  <c r="DL256" i="7"/>
  <c r="DK256" i="7"/>
  <c r="DJ256" i="7"/>
  <c r="DI256" i="7"/>
  <c r="DH256" i="7"/>
  <c r="DG256" i="7"/>
  <c r="DF256" i="7"/>
  <c r="DE256" i="7"/>
  <c r="DD256" i="7"/>
  <c r="DC256" i="7"/>
  <c r="DB256" i="7"/>
  <c r="DA256" i="7"/>
  <c r="CZ256" i="7"/>
  <c r="CY256" i="7"/>
  <c r="CX256" i="7"/>
  <c r="CW256" i="7"/>
  <c r="CV256" i="7"/>
  <c r="CU256" i="7"/>
  <c r="CT256" i="7"/>
  <c r="CS256" i="7"/>
  <c r="CR256" i="7"/>
  <c r="CQ256" i="7"/>
  <c r="CP256" i="7"/>
  <c r="CO256" i="7"/>
  <c r="CN256" i="7"/>
  <c r="CM256" i="7"/>
  <c r="CL256" i="7"/>
  <c r="CK256" i="7"/>
  <c r="CJ256" i="7"/>
  <c r="CI256" i="7"/>
  <c r="CH256" i="7"/>
  <c r="CG256" i="7"/>
  <c r="CF256" i="7"/>
  <c r="CE256" i="7"/>
  <c r="CD256" i="7"/>
  <c r="CC256" i="7"/>
  <c r="CB256" i="7"/>
  <c r="CA256" i="7"/>
  <c r="BZ256" i="7"/>
  <c r="BY256" i="7"/>
  <c r="BX256" i="7"/>
  <c r="BW256" i="7"/>
  <c r="BV256" i="7"/>
  <c r="BU256" i="7"/>
  <c r="BT256" i="7"/>
  <c r="BS256" i="7"/>
  <c r="BR256" i="7"/>
  <c r="BQ256" i="7"/>
  <c r="BP256" i="7"/>
  <c r="BO256" i="7"/>
  <c r="BN256" i="7"/>
  <c r="BM256" i="7"/>
  <c r="BL256" i="7"/>
  <c r="BK256" i="7"/>
  <c r="BJ256" i="7"/>
  <c r="BI256" i="7"/>
  <c r="BH256" i="7"/>
  <c r="BG256" i="7"/>
  <c r="BF256" i="7"/>
  <c r="BE256" i="7"/>
  <c r="BD256" i="7"/>
  <c r="BC256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J256" i="7"/>
  <c r="AI256" i="7"/>
  <c r="AH256" i="7"/>
  <c r="AG256" i="7"/>
  <c r="AF256" i="7"/>
  <c r="AE256" i="7"/>
  <c r="AD256" i="7"/>
  <c r="AC256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FH255" i="7"/>
  <c r="FG255" i="7"/>
  <c r="FF255" i="7"/>
  <c r="FE255" i="7"/>
  <c r="FD255" i="7"/>
  <c r="FC255" i="7"/>
  <c r="FB255" i="7"/>
  <c r="FA255" i="7"/>
  <c r="EZ255" i="7"/>
  <c r="EY255" i="7"/>
  <c r="EX255" i="7"/>
  <c r="EW255" i="7"/>
  <c r="EV255" i="7"/>
  <c r="EU255" i="7"/>
  <c r="ET255" i="7"/>
  <c r="ES255" i="7"/>
  <c r="ER255" i="7"/>
  <c r="EQ255" i="7"/>
  <c r="EP255" i="7"/>
  <c r="EO255" i="7"/>
  <c r="EN255" i="7"/>
  <c r="EM255" i="7"/>
  <c r="EL255" i="7"/>
  <c r="EK255" i="7"/>
  <c r="EJ255" i="7"/>
  <c r="EI255" i="7"/>
  <c r="EH255" i="7"/>
  <c r="EG255" i="7"/>
  <c r="EF255" i="7"/>
  <c r="EE255" i="7"/>
  <c r="ED255" i="7"/>
  <c r="EC255" i="7"/>
  <c r="EB255" i="7"/>
  <c r="EA255" i="7"/>
  <c r="DZ255" i="7"/>
  <c r="DY255" i="7"/>
  <c r="DX255" i="7"/>
  <c r="DW255" i="7"/>
  <c r="DV255" i="7"/>
  <c r="DU255" i="7"/>
  <c r="DT255" i="7"/>
  <c r="DS255" i="7"/>
  <c r="DR255" i="7"/>
  <c r="DQ255" i="7"/>
  <c r="DP255" i="7"/>
  <c r="DO255" i="7"/>
  <c r="DN255" i="7"/>
  <c r="DM255" i="7"/>
  <c r="DL255" i="7"/>
  <c r="DK255" i="7"/>
  <c r="DJ255" i="7"/>
  <c r="DI255" i="7"/>
  <c r="DH255" i="7"/>
  <c r="DG255" i="7"/>
  <c r="DF255" i="7"/>
  <c r="DE255" i="7"/>
  <c r="DD255" i="7"/>
  <c r="DC255" i="7"/>
  <c r="DB255" i="7"/>
  <c r="DA255" i="7"/>
  <c r="CZ255" i="7"/>
  <c r="CY255" i="7"/>
  <c r="CX255" i="7"/>
  <c r="CW255" i="7"/>
  <c r="CV255" i="7"/>
  <c r="CU255" i="7"/>
  <c r="CT255" i="7"/>
  <c r="CS255" i="7"/>
  <c r="CR255" i="7"/>
  <c r="CQ255" i="7"/>
  <c r="CP255" i="7"/>
  <c r="CO255" i="7"/>
  <c r="CN255" i="7"/>
  <c r="CM255" i="7"/>
  <c r="CL255" i="7"/>
  <c r="CK255" i="7"/>
  <c r="CJ255" i="7"/>
  <c r="CI255" i="7"/>
  <c r="CH255" i="7"/>
  <c r="CG255" i="7"/>
  <c r="CF255" i="7"/>
  <c r="CE255" i="7"/>
  <c r="CD255" i="7"/>
  <c r="CC255" i="7"/>
  <c r="CB255" i="7"/>
  <c r="CA255" i="7"/>
  <c r="BZ255" i="7"/>
  <c r="BY255" i="7"/>
  <c r="BX255" i="7"/>
  <c r="BW255" i="7"/>
  <c r="BV255" i="7"/>
  <c r="BU255" i="7"/>
  <c r="BT255" i="7"/>
  <c r="BS255" i="7"/>
  <c r="BR255" i="7"/>
  <c r="BQ255" i="7"/>
  <c r="BP255" i="7"/>
  <c r="BO255" i="7"/>
  <c r="BN255" i="7"/>
  <c r="BM255" i="7"/>
  <c r="BL255" i="7"/>
  <c r="BK255" i="7"/>
  <c r="BJ255" i="7"/>
  <c r="BI255" i="7"/>
  <c r="BH255" i="7"/>
  <c r="BG255" i="7"/>
  <c r="BF255" i="7"/>
  <c r="BE255" i="7"/>
  <c r="BD255" i="7"/>
  <c r="BC255" i="7"/>
  <c r="BB255" i="7"/>
  <c r="BA255" i="7"/>
  <c r="AZ255" i="7"/>
  <c r="AY255" i="7"/>
  <c r="AX255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J255" i="7"/>
  <c r="AI255" i="7"/>
  <c r="AH255" i="7"/>
  <c r="AG255" i="7"/>
  <c r="AF255" i="7"/>
  <c r="AE255" i="7"/>
  <c r="AD255" i="7"/>
  <c r="AC255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FH254" i="7"/>
  <c r="FG254" i="7"/>
  <c r="FF254" i="7"/>
  <c r="FE254" i="7"/>
  <c r="FD254" i="7"/>
  <c r="FC254" i="7"/>
  <c r="FB254" i="7"/>
  <c r="FA254" i="7"/>
  <c r="EZ254" i="7"/>
  <c r="EY254" i="7"/>
  <c r="EX254" i="7"/>
  <c r="EW254" i="7"/>
  <c r="EV254" i="7"/>
  <c r="EU254" i="7"/>
  <c r="ET254" i="7"/>
  <c r="ES254" i="7"/>
  <c r="ER254" i="7"/>
  <c r="EQ254" i="7"/>
  <c r="EP254" i="7"/>
  <c r="EO254" i="7"/>
  <c r="EN254" i="7"/>
  <c r="EM254" i="7"/>
  <c r="EL254" i="7"/>
  <c r="EK254" i="7"/>
  <c r="EJ254" i="7"/>
  <c r="EI254" i="7"/>
  <c r="EH254" i="7"/>
  <c r="EG254" i="7"/>
  <c r="EF254" i="7"/>
  <c r="EE254" i="7"/>
  <c r="ED254" i="7"/>
  <c r="EC254" i="7"/>
  <c r="EB254" i="7"/>
  <c r="EA254" i="7"/>
  <c r="DZ254" i="7"/>
  <c r="DY254" i="7"/>
  <c r="DX254" i="7"/>
  <c r="DW254" i="7"/>
  <c r="DV254" i="7"/>
  <c r="DU254" i="7"/>
  <c r="DT254" i="7"/>
  <c r="DS254" i="7"/>
  <c r="DR254" i="7"/>
  <c r="DQ254" i="7"/>
  <c r="DP254" i="7"/>
  <c r="DO254" i="7"/>
  <c r="DN254" i="7"/>
  <c r="DM254" i="7"/>
  <c r="DL254" i="7"/>
  <c r="DK254" i="7"/>
  <c r="DJ254" i="7"/>
  <c r="DI254" i="7"/>
  <c r="DH254" i="7"/>
  <c r="DG254" i="7"/>
  <c r="DF254" i="7"/>
  <c r="DE254" i="7"/>
  <c r="DD254" i="7"/>
  <c r="DC254" i="7"/>
  <c r="DB254" i="7"/>
  <c r="DA254" i="7"/>
  <c r="CZ254" i="7"/>
  <c r="CY254" i="7"/>
  <c r="CX254" i="7"/>
  <c r="CW254" i="7"/>
  <c r="CV254" i="7"/>
  <c r="CU254" i="7"/>
  <c r="CT254" i="7"/>
  <c r="CS254" i="7"/>
  <c r="CR254" i="7"/>
  <c r="CQ254" i="7"/>
  <c r="CP254" i="7"/>
  <c r="CO254" i="7"/>
  <c r="CN254" i="7"/>
  <c r="CM254" i="7"/>
  <c r="CL254" i="7"/>
  <c r="CK254" i="7"/>
  <c r="CJ254" i="7"/>
  <c r="CI254" i="7"/>
  <c r="CH254" i="7"/>
  <c r="CG254" i="7"/>
  <c r="CF254" i="7"/>
  <c r="CE254" i="7"/>
  <c r="CD254" i="7"/>
  <c r="CC254" i="7"/>
  <c r="CB254" i="7"/>
  <c r="CA254" i="7"/>
  <c r="BZ254" i="7"/>
  <c r="BY254" i="7"/>
  <c r="BX254" i="7"/>
  <c r="BW254" i="7"/>
  <c r="BV254" i="7"/>
  <c r="BU254" i="7"/>
  <c r="BT254" i="7"/>
  <c r="BS254" i="7"/>
  <c r="BR254" i="7"/>
  <c r="BQ254" i="7"/>
  <c r="BP254" i="7"/>
  <c r="BO254" i="7"/>
  <c r="BN254" i="7"/>
  <c r="BM254" i="7"/>
  <c r="BL254" i="7"/>
  <c r="BK254" i="7"/>
  <c r="BJ254" i="7"/>
  <c r="BI254" i="7"/>
  <c r="BH254" i="7"/>
  <c r="BG254" i="7"/>
  <c r="BF254" i="7"/>
  <c r="BE254" i="7"/>
  <c r="BD254" i="7"/>
  <c r="BC254" i="7"/>
  <c r="BB254" i="7"/>
  <c r="BA254" i="7"/>
  <c r="AZ254" i="7"/>
  <c r="AY254" i="7"/>
  <c r="AX254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AJ254" i="7"/>
  <c r="AI254" i="7"/>
  <c r="AH254" i="7"/>
  <c r="AG254" i="7"/>
  <c r="AF254" i="7"/>
  <c r="AE254" i="7"/>
  <c r="AD254" i="7"/>
  <c r="AC254" i="7"/>
  <c r="AB254" i="7"/>
  <c r="AA254" i="7"/>
  <c r="Z254" i="7"/>
  <c r="Y254" i="7"/>
  <c r="X254" i="7"/>
  <c r="W254" i="7"/>
  <c r="V254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FH253" i="7"/>
  <c r="FG253" i="7"/>
  <c r="FF253" i="7"/>
  <c r="FE253" i="7"/>
  <c r="FD253" i="7"/>
  <c r="FC253" i="7"/>
  <c r="FB253" i="7"/>
  <c r="FA253" i="7"/>
  <c r="EZ253" i="7"/>
  <c r="EY253" i="7"/>
  <c r="EX253" i="7"/>
  <c r="EW253" i="7"/>
  <c r="EV253" i="7"/>
  <c r="EU253" i="7"/>
  <c r="ET253" i="7"/>
  <c r="ES253" i="7"/>
  <c r="ER253" i="7"/>
  <c r="EQ253" i="7"/>
  <c r="EP253" i="7"/>
  <c r="EO253" i="7"/>
  <c r="EN253" i="7"/>
  <c r="EM253" i="7"/>
  <c r="EL253" i="7"/>
  <c r="EK253" i="7"/>
  <c r="EJ253" i="7"/>
  <c r="EI253" i="7"/>
  <c r="EH253" i="7"/>
  <c r="EG253" i="7"/>
  <c r="EF253" i="7"/>
  <c r="EE253" i="7"/>
  <c r="ED253" i="7"/>
  <c r="EC253" i="7"/>
  <c r="EB253" i="7"/>
  <c r="EA253" i="7"/>
  <c r="DZ253" i="7"/>
  <c r="DY253" i="7"/>
  <c r="DX253" i="7"/>
  <c r="DW253" i="7"/>
  <c r="DV253" i="7"/>
  <c r="DU253" i="7"/>
  <c r="DT253" i="7"/>
  <c r="DS253" i="7"/>
  <c r="DR253" i="7"/>
  <c r="DQ253" i="7"/>
  <c r="DP253" i="7"/>
  <c r="DO253" i="7"/>
  <c r="DN253" i="7"/>
  <c r="DM253" i="7"/>
  <c r="DL253" i="7"/>
  <c r="DK253" i="7"/>
  <c r="DJ253" i="7"/>
  <c r="DI253" i="7"/>
  <c r="DH253" i="7"/>
  <c r="DG253" i="7"/>
  <c r="DF253" i="7"/>
  <c r="DE253" i="7"/>
  <c r="DD253" i="7"/>
  <c r="DC253" i="7"/>
  <c r="DB253" i="7"/>
  <c r="DA253" i="7"/>
  <c r="CZ253" i="7"/>
  <c r="CY253" i="7"/>
  <c r="CX253" i="7"/>
  <c r="CW253" i="7"/>
  <c r="CV253" i="7"/>
  <c r="CU253" i="7"/>
  <c r="CT253" i="7"/>
  <c r="CS253" i="7"/>
  <c r="CR253" i="7"/>
  <c r="CQ253" i="7"/>
  <c r="CP253" i="7"/>
  <c r="CO253" i="7"/>
  <c r="CN253" i="7"/>
  <c r="CM253" i="7"/>
  <c r="CL253" i="7"/>
  <c r="CK253" i="7"/>
  <c r="CJ253" i="7"/>
  <c r="CI253" i="7"/>
  <c r="CH253" i="7"/>
  <c r="CG253" i="7"/>
  <c r="CF253" i="7"/>
  <c r="CE253" i="7"/>
  <c r="CD253" i="7"/>
  <c r="CC253" i="7"/>
  <c r="CB253" i="7"/>
  <c r="CA253" i="7"/>
  <c r="BZ253" i="7"/>
  <c r="BY253" i="7"/>
  <c r="BX253" i="7"/>
  <c r="BW253" i="7"/>
  <c r="BV253" i="7"/>
  <c r="BU253" i="7"/>
  <c r="BT253" i="7"/>
  <c r="BS253" i="7"/>
  <c r="BR253" i="7"/>
  <c r="BQ253" i="7"/>
  <c r="BP253" i="7"/>
  <c r="BO253" i="7"/>
  <c r="BN253" i="7"/>
  <c r="BM253" i="7"/>
  <c r="BL253" i="7"/>
  <c r="BK253" i="7"/>
  <c r="BJ253" i="7"/>
  <c r="BI253" i="7"/>
  <c r="BH253" i="7"/>
  <c r="BG253" i="7"/>
  <c r="BF253" i="7"/>
  <c r="BE253" i="7"/>
  <c r="BD253" i="7"/>
  <c r="BC253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J253" i="7"/>
  <c r="AI253" i="7"/>
  <c r="AH253" i="7"/>
  <c r="AG253" i="7"/>
  <c r="AF253" i="7"/>
  <c r="AE253" i="7"/>
  <c r="AD253" i="7"/>
  <c r="AC253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FH252" i="7"/>
  <c r="FG252" i="7"/>
  <c r="FF252" i="7"/>
  <c r="FE252" i="7"/>
  <c r="FD252" i="7"/>
  <c r="FC252" i="7"/>
  <c r="FB252" i="7"/>
  <c r="FA252" i="7"/>
  <c r="EZ252" i="7"/>
  <c r="EY252" i="7"/>
  <c r="EX252" i="7"/>
  <c r="EW252" i="7"/>
  <c r="EV252" i="7"/>
  <c r="EU252" i="7"/>
  <c r="ET252" i="7"/>
  <c r="ES252" i="7"/>
  <c r="ER252" i="7"/>
  <c r="EQ252" i="7"/>
  <c r="EP252" i="7"/>
  <c r="EO252" i="7"/>
  <c r="EN252" i="7"/>
  <c r="EM252" i="7"/>
  <c r="EL252" i="7"/>
  <c r="EK252" i="7"/>
  <c r="EJ252" i="7"/>
  <c r="EI252" i="7"/>
  <c r="EH252" i="7"/>
  <c r="EG252" i="7"/>
  <c r="EF252" i="7"/>
  <c r="EE252" i="7"/>
  <c r="ED252" i="7"/>
  <c r="EC252" i="7"/>
  <c r="EB252" i="7"/>
  <c r="EA252" i="7"/>
  <c r="DZ252" i="7"/>
  <c r="DY252" i="7"/>
  <c r="DX252" i="7"/>
  <c r="DW252" i="7"/>
  <c r="DV252" i="7"/>
  <c r="DU252" i="7"/>
  <c r="DT252" i="7"/>
  <c r="DS252" i="7"/>
  <c r="DR252" i="7"/>
  <c r="DQ252" i="7"/>
  <c r="DP252" i="7"/>
  <c r="DO252" i="7"/>
  <c r="DN252" i="7"/>
  <c r="DM252" i="7"/>
  <c r="DL252" i="7"/>
  <c r="DK252" i="7"/>
  <c r="DJ252" i="7"/>
  <c r="DI252" i="7"/>
  <c r="DH252" i="7"/>
  <c r="DG252" i="7"/>
  <c r="DF252" i="7"/>
  <c r="DE252" i="7"/>
  <c r="DD252" i="7"/>
  <c r="DC252" i="7"/>
  <c r="DB252" i="7"/>
  <c r="DA252" i="7"/>
  <c r="CZ252" i="7"/>
  <c r="CY252" i="7"/>
  <c r="CX252" i="7"/>
  <c r="CW252" i="7"/>
  <c r="CV252" i="7"/>
  <c r="CU252" i="7"/>
  <c r="CT252" i="7"/>
  <c r="CS252" i="7"/>
  <c r="CR252" i="7"/>
  <c r="CQ252" i="7"/>
  <c r="CP252" i="7"/>
  <c r="CO252" i="7"/>
  <c r="CN252" i="7"/>
  <c r="CM252" i="7"/>
  <c r="CL252" i="7"/>
  <c r="CK252" i="7"/>
  <c r="CJ252" i="7"/>
  <c r="CI252" i="7"/>
  <c r="CH252" i="7"/>
  <c r="CG252" i="7"/>
  <c r="CF252" i="7"/>
  <c r="CE252" i="7"/>
  <c r="CD252" i="7"/>
  <c r="CC252" i="7"/>
  <c r="CB252" i="7"/>
  <c r="CA252" i="7"/>
  <c r="BZ252" i="7"/>
  <c r="BY252" i="7"/>
  <c r="BX252" i="7"/>
  <c r="BW252" i="7"/>
  <c r="BV252" i="7"/>
  <c r="BU252" i="7"/>
  <c r="BT252" i="7"/>
  <c r="BS252" i="7"/>
  <c r="BR252" i="7"/>
  <c r="BQ252" i="7"/>
  <c r="BP252" i="7"/>
  <c r="BO252" i="7"/>
  <c r="BN252" i="7"/>
  <c r="BM252" i="7"/>
  <c r="BL252" i="7"/>
  <c r="BK252" i="7"/>
  <c r="BJ252" i="7"/>
  <c r="BI252" i="7"/>
  <c r="BH252" i="7"/>
  <c r="BG252" i="7"/>
  <c r="BF252" i="7"/>
  <c r="BE252" i="7"/>
  <c r="BD252" i="7"/>
  <c r="BC252" i="7"/>
  <c r="BB252" i="7"/>
  <c r="BA252" i="7"/>
  <c r="AZ252" i="7"/>
  <c r="AY252" i="7"/>
  <c r="AX252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AJ252" i="7"/>
  <c r="AI252" i="7"/>
  <c r="AH252" i="7"/>
  <c r="AG252" i="7"/>
  <c r="AF252" i="7"/>
  <c r="AE252" i="7"/>
  <c r="AD252" i="7"/>
  <c r="AC252" i="7"/>
  <c r="AB252" i="7"/>
  <c r="AA252" i="7"/>
  <c r="Z252" i="7"/>
  <c r="Y252" i="7"/>
  <c r="X252" i="7"/>
  <c r="W252" i="7"/>
  <c r="V252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FH251" i="7"/>
  <c r="FG251" i="7"/>
  <c r="FF251" i="7"/>
  <c r="FE251" i="7"/>
  <c r="FD251" i="7"/>
  <c r="FC251" i="7"/>
  <c r="FB251" i="7"/>
  <c r="FA251" i="7"/>
  <c r="EZ251" i="7"/>
  <c r="EY251" i="7"/>
  <c r="EX251" i="7"/>
  <c r="EW251" i="7"/>
  <c r="EV251" i="7"/>
  <c r="EU251" i="7"/>
  <c r="ET251" i="7"/>
  <c r="ES251" i="7"/>
  <c r="ER251" i="7"/>
  <c r="EQ251" i="7"/>
  <c r="EP251" i="7"/>
  <c r="EO251" i="7"/>
  <c r="EN251" i="7"/>
  <c r="EM251" i="7"/>
  <c r="EL251" i="7"/>
  <c r="EK251" i="7"/>
  <c r="EJ251" i="7"/>
  <c r="EI251" i="7"/>
  <c r="EH251" i="7"/>
  <c r="EG251" i="7"/>
  <c r="EF251" i="7"/>
  <c r="EE251" i="7"/>
  <c r="ED251" i="7"/>
  <c r="EC251" i="7"/>
  <c r="EB251" i="7"/>
  <c r="EA251" i="7"/>
  <c r="DZ251" i="7"/>
  <c r="DY251" i="7"/>
  <c r="DX251" i="7"/>
  <c r="DW251" i="7"/>
  <c r="DV251" i="7"/>
  <c r="DU251" i="7"/>
  <c r="DT251" i="7"/>
  <c r="DS251" i="7"/>
  <c r="DR251" i="7"/>
  <c r="DQ251" i="7"/>
  <c r="DP251" i="7"/>
  <c r="DO251" i="7"/>
  <c r="DN251" i="7"/>
  <c r="DM251" i="7"/>
  <c r="DL251" i="7"/>
  <c r="DK251" i="7"/>
  <c r="DJ251" i="7"/>
  <c r="DI251" i="7"/>
  <c r="DH251" i="7"/>
  <c r="DG251" i="7"/>
  <c r="DF251" i="7"/>
  <c r="DE251" i="7"/>
  <c r="DD251" i="7"/>
  <c r="DC251" i="7"/>
  <c r="DB251" i="7"/>
  <c r="DA251" i="7"/>
  <c r="CZ251" i="7"/>
  <c r="CY251" i="7"/>
  <c r="CX251" i="7"/>
  <c r="CW251" i="7"/>
  <c r="CV251" i="7"/>
  <c r="CU251" i="7"/>
  <c r="CT251" i="7"/>
  <c r="CS251" i="7"/>
  <c r="CR251" i="7"/>
  <c r="CQ251" i="7"/>
  <c r="CP251" i="7"/>
  <c r="CO251" i="7"/>
  <c r="CN251" i="7"/>
  <c r="CM251" i="7"/>
  <c r="CL251" i="7"/>
  <c r="CK251" i="7"/>
  <c r="CJ251" i="7"/>
  <c r="CI251" i="7"/>
  <c r="CH251" i="7"/>
  <c r="CG251" i="7"/>
  <c r="CF251" i="7"/>
  <c r="CE251" i="7"/>
  <c r="CD251" i="7"/>
  <c r="CC251" i="7"/>
  <c r="CB251" i="7"/>
  <c r="CA251" i="7"/>
  <c r="BZ251" i="7"/>
  <c r="BY251" i="7"/>
  <c r="BX251" i="7"/>
  <c r="BW251" i="7"/>
  <c r="BV251" i="7"/>
  <c r="BU251" i="7"/>
  <c r="BT251" i="7"/>
  <c r="BS251" i="7"/>
  <c r="BR251" i="7"/>
  <c r="BQ251" i="7"/>
  <c r="BP251" i="7"/>
  <c r="BO251" i="7"/>
  <c r="BN251" i="7"/>
  <c r="BM251" i="7"/>
  <c r="BL251" i="7"/>
  <c r="BK251" i="7"/>
  <c r="BJ251" i="7"/>
  <c r="BI251" i="7"/>
  <c r="BH251" i="7"/>
  <c r="BG251" i="7"/>
  <c r="BF251" i="7"/>
  <c r="BE251" i="7"/>
  <c r="BD251" i="7"/>
  <c r="BC251" i="7"/>
  <c r="BB251" i="7"/>
  <c r="BA251" i="7"/>
  <c r="AZ251" i="7"/>
  <c r="AY251" i="7"/>
  <c r="AX251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AJ251" i="7"/>
  <c r="AI251" i="7"/>
  <c r="AH251" i="7"/>
  <c r="AG251" i="7"/>
  <c r="AF251" i="7"/>
  <c r="AE251" i="7"/>
  <c r="AD251" i="7"/>
  <c r="AC251" i="7"/>
  <c r="AB251" i="7"/>
  <c r="AA251" i="7"/>
  <c r="Z251" i="7"/>
  <c r="Y251" i="7"/>
  <c r="X251" i="7"/>
  <c r="W251" i="7"/>
  <c r="V251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FH250" i="7"/>
  <c r="FG250" i="7"/>
  <c r="FF250" i="7"/>
  <c r="FE250" i="7"/>
  <c r="FD250" i="7"/>
  <c r="FC250" i="7"/>
  <c r="FB250" i="7"/>
  <c r="FA250" i="7"/>
  <c r="EZ250" i="7"/>
  <c r="EY250" i="7"/>
  <c r="EX250" i="7"/>
  <c r="EW250" i="7"/>
  <c r="EV250" i="7"/>
  <c r="EU250" i="7"/>
  <c r="ET250" i="7"/>
  <c r="ES250" i="7"/>
  <c r="ER250" i="7"/>
  <c r="EQ250" i="7"/>
  <c r="EP250" i="7"/>
  <c r="EO250" i="7"/>
  <c r="EN250" i="7"/>
  <c r="EM250" i="7"/>
  <c r="EL250" i="7"/>
  <c r="EK250" i="7"/>
  <c r="EJ250" i="7"/>
  <c r="EI250" i="7"/>
  <c r="EH250" i="7"/>
  <c r="EG250" i="7"/>
  <c r="EF250" i="7"/>
  <c r="EE250" i="7"/>
  <c r="ED250" i="7"/>
  <c r="EC250" i="7"/>
  <c r="EB250" i="7"/>
  <c r="EA250" i="7"/>
  <c r="DZ250" i="7"/>
  <c r="DY250" i="7"/>
  <c r="DX250" i="7"/>
  <c r="DW250" i="7"/>
  <c r="DV250" i="7"/>
  <c r="DU250" i="7"/>
  <c r="DT250" i="7"/>
  <c r="DS250" i="7"/>
  <c r="DR250" i="7"/>
  <c r="DQ250" i="7"/>
  <c r="DP250" i="7"/>
  <c r="DO250" i="7"/>
  <c r="DN250" i="7"/>
  <c r="DM250" i="7"/>
  <c r="DL250" i="7"/>
  <c r="DK250" i="7"/>
  <c r="DJ250" i="7"/>
  <c r="DI250" i="7"/>
  <c r="DH250" i="7"/>
  <c r="DG250" i="7"/>
  <c r="DF250" i="7"/>
  <c r="DE250" i="7"/>
  <c r="DD250" i="7"/>
  <c r="DC250" i="7"/>
  <c r="DB250" i="7"/>
  <c r="DA250" i="7"/>
  <c r="CZ250" i="7"/>
  <c r="CY250" i="7"/>
  <c r="CX250" i="7"/>
  <c r="CW250" i="7"/>
  <c r="CV250" i="7"/>
  <c r="CU250" i="7"/>
  <c r="CT250" i="7"/>
  <c r="CS250" i="7"/>
  <c r="CR250" i="7"/>
  <c r="CQ250" i="7"/>
  <c r="CP250" i="7"/>
  <c r="CO250" i="7"/>
  <c r="CN250" i="7"/>
  <c r="CM250" i="7"/>
  <c r="CL250" i="7"/>
  <c r="CK250" i="7"/>
  <c r="CJ250" i="7"/>
  <c r="CI250" i="7"/>
  <c r="CH250" i="7"/>
  <c r="CG250" i="7"/>
  <c r="CF250" i="7"/>
  <c r="CE250" i="7"/>
  <c r="CD250" i="7"/>
  <c r="CC250" i="7"/>
  <c r="CB250" i="7"/>
  <c r="CA250" i="7"/>
  <c r="BZ250" i="7"/>
  <c r="BY250" i="7"/>
  <c r="BX250" i="7"/>
  <c r="BW250" i="7"/>
  <c r="BV250" i="7"/>
  <c r="BU250" i="7"/>
  <c r="BT250" i="7"/>
  <c r="BS250" i="7"/>
  <c r="BR250" i="7"/>
  <c r="BQ250" i="7"/>
  <c r="BP250" i="7"/>
  <c r="BO250" i="7"/>
  <c r="BN250" i="7"/>
  <c r="BM250" i="7"/>
  <c r="BL250" i="7"/>
  <c r="BK250" i="7"/>
  <c r="BJ250" i="7"/>
  <c r="BI250" i="7"/>
  <c r="BH250" i="7"/>
  <c r="BG250" i="7"/>
  <c r="BF250" i="7"/>
  <c r="BE250" i="7"/>
  <c r="BD250" i="7"/>
  <c r="BC250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J250" i="7"/>
  <c r="AI250" i="7"/>
  <c r="AH250" i="7"/>
  <c r="AG250" i="7"/>
  <c r="AF250" i="7"/>
  <c r="AE250" i="7"/>
  <c r="AD250" i="7"/>
  <c r="AC250" i="7"/>
  <c r="AB250" i="7"/>
  <c r="AA250" i="7"/>
  <c r="Z250" i="7"/>
  <c r="Y250" i="7"/>
  <c r="X250" i="7"/>
  <c r="W250" i="7"/>
  <c r="V250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FH249" i="7"/>
  <c r="FG249" i="7"/>
  <c r="FF249" i="7"/>
  <c r="FE249" i="7"/>
  <c r="FD249" i="7"/>
  <c r="FC249" i="7"/>
  <c r="FB249" i="7"/>
  <c r="FA249" i="7"/>
  <c r="EZ249" i="7"/>
  <c r="EY249" i="7"/>
  <c r="EX249" i="7"/>
  <c r="EW249" i="7"/>
  <c r="EV249" i="7"/>
  <c r="EU249" i="7"/>
  <c r="ET249" i="7"/>
  <c r="ES249" i="7"/>
  <c r="ER249" i="7"/>
  <c r="EQ249" i="7"/>
  <c r="EP249" i="7"/>
  <c r="EO249" i="7"/>
  <c r="EN249" i="7"/>
  <c r="EM249" i="7"/>
  <c r="EL249" i="7"/>
  <c r="EK249" i="7"/>
  <c r="EJ249" i="7"/>
  <c r="EI249" i="7"/>
  <c r="EH249" i="7"/>
  <c r="EG249" i="7"/>
  <c r="EF249" i="7"/>
  <c r="EE249" i="7"/>
  <c r="ED249" i="7"/>
  <c r="EC249" i="7"/>
  <c r="EB249" i="7"/>
  <c r="EA249" i="7"/>
  <c r="DZ249" i="7"/>
  <c r="DY249" i="7"/>
  <c r="DX249" i="7"/>
  <c r="DW249" i="7"/>
  <c r="DV249" i="7"/>
  <c r="DU249" i="7"/>
  <c r="DT249" i="7"/>
  <c r="DS249" i="7"/>
  <c r="DR249" i="7"/>
  <c r="DQ249" i="7"/>
  <c r="DP249" i="7"/>
  <c r="DO249" i="7"/>
  <c r="DN249" i="7"/>
  <c r="DM249" i="7"/>
  <c r="DL249" i="7"/>
  <c r="DK249" i="7"/>
  <c r="DJ249" i="7"/>
  <c r="DI249" i="7"/>
  <c r="DH249" i="7"/>
  <c r="DG249" i="7"/>
  <c r="DF249" i="7"/>
  <c r="DE249" i="7"/>
  <c r="DD249" i="7"/>
  <c r="DC249" i="7"/>
  <c r="DB249" i="7"/>
  <c r="DA249" i="7"/>
  <c r="CZ249" i="7"/>
  <c r="CY249" i="7"/>
  <c r="CX249" i="7"/>
  <c r="CW249" i="7"/>
  <c r="CV249" i="7"/>
  <c r="CU249" i="7"/>
  <c r="CT249" i="7"/>
  <c r="CS249" i="7"/>
  <c r="CR249" i="7"/>
  <c r="CQ249" i="7"/>
  <c r="CP249" i="7"/>
  <c r="CO249" i="7"/>
  <c r="CN249" i="7"/>
  <c r="CM249" i="7"/>
  <c r="CL249" i="7"/>
  <c r="CK249" i="7"/>
  <c r="CJ249" i="7"/>
  <c r="CI249" i="7"/>
  <c r="CH249" i="7"/>
  <c r="CG249" i="7"/>
  <c r="CF249" i="7"/>
  <c r="CE249" i="7"/>
  <c r="CD249" i="7"/>
  <c r="CC249" i="7"/>
  <c r="CB249" i="7"/>
  <c r="CA249" i="7"/>
  <c r="BZ249" i="7"/>
  <c r="BY249" i="7"/>
  <c r="BX249" i="7"/>
  <c r="BW249" i="7"/>
  <c r="BV249" i="7"/>
  <c r="BU249" i="7"/>
  <c r="BT249" i="7"/>
  <c r="BS249" i="7"/>
  <c r="BR249" i="7"/>
  <c r="BQ249" i="7"/>
  <c r="BP249" i="7"/>
  <c r="BO249" i="7"/>
  <c r="BN249" i="7"/>
  <c r="BM249" i="7"/>
  <c r="BL249" i="7"/>
  <c r="BK249" i="7"/>
  <c r="BJ249" i="7"/>
  <c r="BI249" i="7"/>
  <c r="BH249" i="7"/>
  <c r="BG249" i="7"/>
  <c r="BF249" i="7"/>
  <c r="BE249" i="7"/>
  <c r="BD249" i="7"/>
  <c r="BC249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J249" i="7"/>
  <c r="AI249" i="7"/>
  <c r="AH249" i="7"/>
  <c r="AG249" i="7"/>
  <c r="AF249" i="7"/>
  <c r="AE249" i="7"/>
  <c r="AD249" i="7"/>
  <c r="AC249" i="7"/>
  <c r="AB249" i="7"/>
  <c r="AA249" i="7"/>
  <c r="Z249" i="7"/>
  <c r="Y249" i="7"/>
  <c r="X249" i="7"/>
  <c r="W249" i="7"/>
  <c r="V249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FH248" i="7"/>
  <c r="FG248" i="7"/>
  <c r="FF248" i="7"/>
  <c r="FE248" i="7"/>
  <c r="FD248" i="7"/>
  <c r="FC248" i="7"/>
  <c r="FB248" i="7"/>
  <c r="FA248" i="7"/>
  <c r="EZ248" i="7"/>
  <c r="EY248" i="7"/>
  <c r="EX248" i="7"/>
  <c r="EW248" i="7"/>
  <c r="EV248" i="7"/>
  <c r="EU248" i="7"/>
  <c r="ET248" i="7"/>
  <c r="ES248" i="7"/>
  <c r="ER248" i="7"/>
  <c r="EQ248" i="7"/>
  <c r="EP248" i="7"/>
  <c r="EO248" i="7"/>
  <c r="EN248" i="7"/>
  <c r="EM248" i="7"/>
  <c r="EL248" i="7"/>
  <c r="EK248" i="7"/>
  <c r="EJ248" i="7"/>
  <c r="EI248" i="7"/>
  <c r="EH248" i="7"/>
  <c r="EG248" i="7"/>
  <c r="EF248" i="7"/>
  <c r="EE248" i="7"/>
  <c r="ED248" i="7"/>
  <c r="EC248" i="7"/>
  <c r="EB248" i="7"/>
  <c r="EA248" i="7"/>
  <c r="DZ248" i="7"/>
  <c r="DY248" i="7"/>
  <c r="DX248" i="7"/>
  <c r="DW248" i="7"/>
  <c r="DV248" i="7"/>
  <c r="DU248" i="7"/>
  <c r="DT248" i="7"/>
  <c r="DS248" i="7"/>
  <c r="DR248" i="7"/>
  <c r="DQ248" i="7"/>
  <c r="DP248" i="7"/>
  <c r="DO248" i="7"/>
  <c r="DN248" i="7"/>
  <c r="DM248" i="7"/>
  <c r="DL248" i="7"/>
  <c r="DK248" i="7"/>
  <c r="DJ248" i="7"/>
  <c r="DI248" i="7"/>
  <c r="DH248" i="7"/>
  <c r="DG248" i="7"/>
  <c r="DF248" i="7"/>
  <c r="DE248" i="7"/>
  <c r="DD248" i="7"/>
  <c r="DC248" i="7"/>
  <c r="DB248" i="7"/>
  <c r="DA248" i="7"/>
  <c r="CZ248" i="7"/>
  <c r="CY248" i="7"/>
  <c r="CX248" i="7"/>
  <c r="CW248" i="7"/>
  <c r="CV248" i="7"/>
  <c r="CU248" i="7"/>
  <c r="CT248" i="7"/>
  <c r="CS248" i="7"/>
  <c r="CR248" i="7"/>
  <c r="CQ248" i="7"/>
  <c r="CP248" i="7"/>
  <c r="CO248" i="7"/>
  <c r="CN248" i="7"/>
  <c r="CM248" i="7"/>
  <c r="CL248" i="7"/>
  <c r="CK248" i="7"/>
  <c r="CJ248" i="7"/>
  <c r="CI248" i="7"/>
  <c r="CH248" i="7"/>
  <c r="CG248" i="7"/>
  <c r="CF248" i="7"/>
  <c r="CE248" i="7"/>
  <c r="CD248" i="7"/>
  <c r="CC248" i="7"/>
  <c r="CB248" i="7"/>
  <c r="CA248" i="7"/>
  <c r="BZ248" i="7"/>
  <c r="BY248" i="7"/>
  <c r="BX248" i="7"/>
  <c r="BW248" i="7"/>
  <c r="BV248" i="7"/>
  <c r="BU248" i="7"/>
  <c r="BT248" i="7"/>
  <c r="BS248" i="7"/>
  <c r="BR248" i="7"/>
  <c r="BQ248" i="7"/>
  <c r="BP248" i="7"/>
  <c r="BO248" i="7"/>
  <c r="BN248" i="7"/>
  <c r="BM248" i="7"/>
  <c r="BL248" i="7"/>
  <c r="BK248" i="7"/>
  <c r="BJ248" i="7"/>
  <c r="BI248" i="7"/>
  <c r="BH248" i="7"/>
  <c r="BG248" i="7"/>
  <c r="BF248" i="7"/>
  <c r="BE248" i="7"/>
  <c r="BD248" i="7"/>
  <c r="BC248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J248" i="7"/>
  <c r="AI248" i="7"/>
  <c r="AH248" i="7"/>
  <c r="AG248" i="7"/>
  <c r="AF248" i="7"/>
  <c r="AE248" i="7"/>
  <c r="AD248" i="7"/>
  <c r="AC248" i="7"/>
  <c r="AB248" i="7"/>
  <c r="AA248" i="7"/>
  <c r="Z248" i="7"/>
  <c r="Y248" i="7"/>
  <c r="X248" i="7"/>
  <c r="W248" i="7"/>
  <c r="V248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FH247" i="7"/>
  <c r="FG247" i="7"/>
  <c r="FF247" i="7"/>
  <c r="FE247" i="7"/>
  <c r="FD247" i="7"/>
  <c r="FC247" i="7"/>
  <c r="FB247" i="7"/>
  <c r="FA247" i="7"/>
  <c r="EZ247" i="7"/>
  <c r="EY247" i="7"/>
  <c r="EX247" i="7"/>
  <c r="EW247" i="7"/>
  <c r="EV247" i="7"/>
  <c r="EU247" i="7"/>
  <c r="ET247" i="7"/>
  <c r="ES247" i="7"/>
  <c r="ER247" i="7"/>
  <c r="EQ247" i="7"/>
  <c r="EP247" i="7"/>
  <c r="EO247" i="7"/>
  <c r="EN247" i="7"/>
  <c r="EM247" i="7"/>
  <c r="EL247" i="7"/>
  <c r="EK247" i="7"/>
  <c r="EJ247" i="7"/>
  <c r="EI247" i="7"/>
  <c r="EH247" i="7"/>
  <c r="EG247" i="7"/>
  <c r="EF247" i="7"/>
  <c r="EE247" i="7"/>
  <c r="ED247" i="7"/>
  <c r="EC247" i="7"/>
  <c r="EB247" i="7"/>
  <c r="EA247" i="7"/>
  <c r="DZ247" i="7"/>
  <c r="DY247" i="7"/>
  <c r="DX247" i="7"/>
  <c r="DW247" i="7"/>
  <c r="DV247" i="7"/>
  <c r="DU247" i="7"/>
  <c r="DT247" i="7"/>
  <c r="DS247" i="7"/>
  <c r="DR247" i="7"/>
  <c r="DQ247" i="7"/>
  <c r="DP247" i="7"/>
  <c r="DO247" i="7"/>
  <c r="DN247" i="7"/>
  <c r="DM247" i="7"/>
  <c r="DL247" i="7"/>
  <c r="DK247" i="7"/>
  <c r="DJ247" i="7"/>
  <c r="DI247" i="7"/>
  <c r="DH247" i="7"/>
  <c r="DG247" i="7"/>
  <c r="DF247" i="7"/>
  <c r="DE247" i="7"/>
  <c r="DD247" i="7"/>
  <c r="DC247" i="7"/>
  <c r="DB247" i="7"/>
  <c r="DA247" i="7"/>
  <c r="CZ247" i="7"/>
  <c r="CY247" i="7"/>
  <c r="CX247" i="7"/>
  <c r="CW247" i="7"/>
  <c r="CV247" i="7"/>
  <c r="CU247" i="7"/>
  <c r="CT247" i="7"/>
  <c r="CS247" i="7"/>
  <c r="CR247" i="7"/>
  <c r="CQ247" i="7"/>
  <c r="CP247" i="7"/>
  <c r="CO247" i="7"/>
  <c r="CN247" i="7"/>
  <c r="CM247" i="7"/>
  <c r="CL247" i="7"/>
  <c r="CK247" i="7"/>
  <c r="CJ247" i="7"/>
  <c r="CI247" i="7"/>
  <c r="CH247" i="7"/>
  <c r="CG247" i="7"/>
  <c r="CF247" i="7"/>
  <c r="CE247" i="7"/>
  <c r="CD247" i="7"/>
  <c r="CC247" i="7"/>
  <c r="CB247" i="7"/>
  <c r="CA247" i="7"/>
  <c r="BZ247" i="7"/>
  <c r="BY247" i="7"/>
  <c r="BX247" i="7"/>
  <c r="BW247" i="7"/>
  <c r="BV247" i="7"/>
  <c r="BU247" i="7"/>
  <c r="BT247" i="7"/>
  <c r="BS247" i="7"/>
  <c r="BR247" i="7"/>
  <c r="BQ247" i="7"/>
  <c r="BP247" i="7"/>
  <c r="BO247" i="7"/>
  <c r="BN247" i="7"/>
  <c r="BM247" i="7"/>
  <c r="BL247" i="7"/>
  <c r="BK247" i="7"/>
  <c r="BJ247" i="7"/>
  <c r="BI247" i="7"/>
  <c r="BH247" i="7"/>
  <c r="BG247" i="7"/>
  <c r="BF247" i="7"/>
  <c r="BE247" i="7"/>
  <c r="BD247" i="7"/>
  <c r="BC247" i="7"/>
  <c r="BB247" i="7"/>
  <c r="BA247" i="7"/>
  <c r="AZ247" i="7"/>
  <c r="AY247" i="7"/>
  <c r="AX247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AJ247" i="7"/>
  <c r="AI247" i="7"/>
  <c r="AH247" i="7"/>
  <c r="AG247" i="7"/>
  <c r="AF247" i="7"/>
  <c r="AE247" i="7"/>
  <c r="AD247" i="7"/>
  <c r="AC247" i="7"/>
  <c r="AB247" i="7"/>
  <c r="AA247" i="7"/>
  <c r="Z247" i="7"/>
  <c r="Y247" i="7"/>
  <c r="X247" i="7"/>
  <c r="W247" i="7"/>
  <c r="V247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FH246" i="7"/>
  <c r="FG246" i="7"/>
  <c r="FF246" i="7"/>
  <c r="FE246" i="7"/>
  <c r="FD246" i="7"/>
  <c r="FC246" i="7"/>
  <c r="FB246" i="7"/>
  <c r="FA246" i="7"/>
  <c r="EZ246" i="7"/>
  <c r="EY246" i="7"/>
  <c r="EX246" i="7"/>
  <c r="EW246" i="7"/>
  <c r="EV246" i="7"/>
  <c r="EU246" i="7"/>
  <c r="ET246" i="7"/>
  <c r="ES246" i="7"/>
  <c r="ER246" i="7"/>
  <c r="EQ246" i="7"/>
  <c r="EP246" i="7"/>
  <c r="EO246" i="7"/>
  <c r="EN246" i="7"/>
  <c r="EM246" i="7"/>
  <c r="EL246" i="7"/>
  <c r="EK246" i="7"/>
  <c r="EJ246" i="7"/>
  <c r="EI246" i="7"/>
  <c r="EH246" i="7"/>
  <c r="EG246" i="7"/>
  <c r="EF246" i="7"/>
  <c r="EE246" i="7"/>
  <c r="ED246" i="7"/>
  <c r="EC246" i="7"/>
  <c r="EB246" i="7"/>
  <c r="EA246" i="7"/>
  <c r="DZ246" i="7"/>
  <c r="DY246" i="7"/>
  <c r="DX246" i="7"/>
  <c r="DW246" i="7"/>
  <c r="DV246" i="7"/>
  <c r="DU246" i="7"/>
  <c r="DT246" i="7"/>
  <c r="DS246" i="7"/>
  <c r="DR246" i="7"/>
  <c r="DQ246" i="7"/>
  <c r="DP246" i="7"/>
  <c r="DO246" i="7"/>
  <c r="DN246" i="7"/>
  <c r="DM246" i="7"/>
  <c r="DL246" i="7"/>
  <c r="DK246" i="7"/>
  <c r="DJ246" i="7"/>
  <c r="DI246" i="7"/>
  <c r="DH246" i="7"/>
  <c r="DG246" i="7"/>
  <c r="DF246" i="7"/>
  <c r="DE246" i="7"/>
  <c r="DD246" i="7"/>
  <c r="DC246" i="7"/>
  <c r="DB246" i="7"/>
  <c r="DA246" i="7"/>
  <c r="CZ246" i="7"/>
  <c r="CY246" i="7"/>
  <c r="CX246" i="7"/>
  <c r="CW246" i="7"/>
  <c r="CV246" i="7"/>
  <c r="CU246" i="7"/>
  <c r="CT246" i="7"/>
  <c r="CS246" i="7"/>
  <c r="CR246" i="7"/>
  <c r="CQ246" i="7"/>
  <c r="CP246" i="7"/>
  <c r="CO246" i="7"/>
  <c r="CN246" i="7"/>
  <c r="CM246" i="7"/>
  <c r="CL246" i="7"/>
  <c r="CK246" i="7"/>
  <c r="CJ246" i="7"/>
  <c r="CI246" i="7"/>
  <c r="CH246" i="7"/>
  <c r="CG246" i="7"/>
  <c r="CF246" i="7"/>
  <c r="CE246" i="7"/>
  <c r="CD246" i="7"/>
  <c r="CC246" i="7"/>
  <c r="CB246" i="7"/>
  <c r="CA246" i="7"/>
  <c r="BZ246" i="7"/>
  <c r="BY246" i="7"/>
  <c r="BX246" i="7"/>
  <c r="BW246" i="7"/>
  <c r="BV246" i="7"/>
  <c r="BU246" i="7"/>
  <c r="BT246" i="7"/>
  <c r="BS246" i="7"/>
  <c r="BR246" i="7"/>
  <c r="BQ246" i="7"/>
  <c r="BP246" i="7"/>
  <c r="BO246" i="7"/>
  <c r="BN246" i="7"/>
  <c r="BM246" i="7"/>
  <c r="BL246" i="7"/>
  <c r="BK246" i="7"/>
  <c r="BJ246" i="7"/>
  <c r="BI246" i="7"/>
  <c r="BH246" i="7"/>
  <c r="BG246" i="7"/>
  <c r="BF246" i="7"/>
  <c r="BE246" i="7"/>
  <c r="BD246" i="7"/>
  <c r="BC246" i="7"/>
  <c r="BB246" i="7"/>
  <c r="BA246" i="7"/>
  <c r="AZ246" i="7"/>
  <c r="AY246" i="7"/>
  <c r="AX246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AJ246" i="7"/>
  <c r="AI246" i="7"/>
  <c r="AH246" i="7"/>
  <c r="AG246" i="7"/>
  <c r="AF246" i="7"/>
  <c r="AE246" i="7"/>
  <c r="AD246" i="7"/>
  <c r="AC246" i="7"/>
  <c r="AB246" i="7"/>
  <c r="AA246" i="7"/>
  <c r="Z246" i="7"/>
  <c r="Y246" i="7"/>
  <c r="X246" i="7"/>
  <c r="W246" i="7"/>
  <c r="V246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FH245" i="7"/>
  <c r="FG245" i="7"/>
  <c r="FF245" i="7"/>
  <c r="FE245" i="7"/>
  <c r="FD245" i="7"/>
  <c r="FC245" i="7"/>
  <c r="FB245" i="7"/>
  <c r="FA245" i="7"/>
  <c r="EZ245" i="7"/>
  <c r="EY245" i="7"/>
  <c r="EX245" i="7"/>
  <c r="EW245" i="7"/>
  <c r="EV245" i="7"/>
  <c r="EU245" i="7"/>
  <c r="ET245" i="7"/>
  <c r="ES245" i="7"/>
  <c r="ER245" i="7"/>
  <c r="EQ245" i="7"/>
  <c r="EP245" i="7"/>
  <c r="EO245" i="7"/>
  <c r="EN245" i="7"/>
  <c r="EM245" i="7"/>
  <c r="EL245" i="7"/>
  <c r="EK245" i="7"/>
  <c r="EJ245" i="7"/>
  <c r="EI245" i="7"/>
  <c r="EH245" i="7"/>
  <c r="EG245" i="7"/>
  <c r="EF245" i="7"/>
  <c r="EE245" i="7"/>
  <c r="ED245" i="7"/>
  <c r="EC245" i="7"/>
  <c r="EB245" i="7"/>
  <c r="EA245" i="7"/>
  <c r="DZ245" i="7"/>
  <c r="DY245" i="7"/>
  <c r="DX245" i="7"/>
  <c r="DW245" i="7"/>
  <c r="DV245" i="7"/>
  <c r="DU245" i="7"/>
  <c r="DT245" i="7"/>
  <c r="DS245" i="7"/>
  <c r="DR245" i="7"/>
  <c r="DQ245" i="7"/>
  <c r="DP245" i="7"/>
  <c r="DO245" i="7"/>
  <c r="DN245" i="7"/>
  <c r="DM245" i="7"/>
  <c r="DL245" i="7"/>
  <c r="DK245" i="7"/>
  <c r="DJ245" i="7"/>
  <c r="DI245" i="7"/>
  <c r="DH245" i="7"/>
  <c r="DG245" i="7"/>
  <c r="DF245" i="7"/>
  <c r="DE245" i="7"/>
  <c r="DD245" i="7"/>
  <c r="DC245" i="7"/>
  <c r="DB245" i="7"/>
  <c r="DA245" i="7"/>
  <c r="CZ245" i="7"/>
  <c r="CY245" i="7"/>
  <c r="CX245" i="7"/>
  <c r="CW245" i="7"/>
  <c r="CV245" i="7"/>
  <c r="CU245" i="7"/>
  <c r="CT245" i="7"/>
  <c r="CS245" i="7"/>
  <c r="CR245" i="7"/>
  <c r="CQ245" i="7"/>
  <c r="CP245" i="7"/>
  <c r="CO245" i="7"/>
  <c r="CN245" i="7"/>
  <c r="CM245" i="7"/>
  <c r="CL245" i="7"/>
  <c r="CK245" i="7"/>
  <c r="CJ245" i="7"/>
  <c r="CI245" i="7"/>
  <c r="CH245" i="7"/>
  <c r="CG245" i="7"/>
  <c r="CF245" i="7"/>
  <c r="CE245" i="7"/>
  <c r="CD245" i="7"/>
  <c r="CC245" i="7"/>
  <c r="CB245" i="7"/>
  <c r="CA245" i="7"/>
  <c r="BZ245" i="7"/>
  <c r="BY245" i="7"/>
  <c r="BX245" i="7"/>
  <c r="BW245" i="7"/>
  <c r="BV245" i="7"/>
  <c r="BU245" i="7"/>
  <c r="BT245" i="7"/>
  <c r="BS245" i="7"/>
  <c r="BR245" i="7"/>
  <c r="BQ245" i="7"/>
  <c r="BP245" i="7"/>
  <c r="BO245" i="7"/>
  <c r="BN245" i="7"/>
  <c r="BM245" i="7"/>
  <c r="BL245" i="7"/>
  <c r="BK245" i="7"/>
  <c r="BJ245" i="7"/>
  <c r="BI245" i="7"/>
  <c r="BH245" i="7"/>
  <c r="BG245" i="7"/>
  <c r="BF245" i="7"/>
  <c r="BE245" i="7"/>
  <c r="BD245" i="7"/>
  <c r="BC245" i="7"/>
  <c r="BB245" i="7"/>
  <c r="BA245" i="7"/>
  <c r="AZ245" i="7"/>
  <c r="AY245" i="7"/>
  <c r="AX245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AJ245" i="7"/>
  <c r="AI245" i="7"/>
  <c r="AH245" i="7"/>
  <c r="AG245" i="7"/>
  <c r="AF245" i="7"/>
  <c r="AE245" i="7"/>
  <c r="AD245" i="7"/>
  <c r="AC245" i="7"/>
  <c r="AB245" i="7"/>
  <c r="AA245" i="7"/>
  <c r="Z245" i="7"/>
  <c r="Y245" i="7"/>
  <c r="X245" i="7"/>
  <c r="W245" i="7"/>
  <c r="V245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FH244" i="7"/>
  <c r="FG244" i="7"/>
  <c r="FF244" i="7"/>
  <c r="FE244" i="7"/>
  <c r="FD244" i="7"/>
  <c r="FC244" i="7"/>
  <c r="FB244" i="7"/>
  <c r="FA244" i="7"/>
  <c r="EZ244" i="7"/>
  <c r="EY244" i="7"/>
  <c r="EX244" i="7"/>
  <c r="EW244" i="7"/>
  <c r="EV244" i="7"/>
  <c r="EU244" i="7"/>
  <c r="ET244" i="7"/>
  <c r="ES244" i="7"/>
  <c r="ER244" i="7"/>
  <c r="EQ244" i="7"/>
  <c r="EP244" i="7"/>
  <c r="EO244" i="7"/>
  <c r="EN244" i="7"/>
  <c r="EM244" i="7"/>
  <c r="EL244" i="7"/>
  <c r="EK244" i="7"/>
  <c r="EJ244" i="7"/>
  <c r="EI244" i="7"/>
  <c r="EH244" i="7"/>
  <c r="EG244" i="7"/>
  <c r="EF244" i="7"/>
  <c r="EE244" i="7"/>
  <c r="ED244" i="7"/>
  <c r="EC244" i="7"/>
  <c r="EB244" i="7"/>
  <c r="EA244" i="7"/>
  <c r="DZ244" i="7"/>
  <c r="DY244" i="7"/>
  <c r="DX244" i="7"/>
  <c r="DW244" i="7"/>
  <c r="DV244" i="7"/>
  <c r="DU244" i="7"/>
  <c r="DT244" i="7"/>
  <c r="DS244" i="7"/>
  <c r="DR244" i="7"/>
  <c r="DQ244" i="7"/>
  <c r="DP244" i="7"/>
  <c r="DO244" i="7"/>
  <c r="DN244" i="7"/>
  <c r="DM244" i="7"/>
  <c r="DL244" i="7"/>
  <c r="DK244" i="7"/>
  <c r="DJ244" i="7"/>
  <c r="DI244" i="7"/>
  <c r="DH244" i="7"/>
  <c r="DG244" i="7"/>
  <c r="DF244" i="7"/>
  <c r="DE244" i="7"/>
  <c r="DD244" i="7"/>
  <c r="DC244" i="7"/>
  <c r="DB244" i="7"/>
  <c r="DA244" i="7"/>
  <c r="CZ244" i="7"/>
  <c r="CY244" i="7"/>
  <c r="CX244" i="7"/>
  <c r="CW244" i="7"/>
  <c r="CV244" i="7"/>
  <c r="CU244" i="7"/>
  <c r="CT244" i="7"/>
  <c r="CS244" i="7"/>
  <c r="CR244" i="7"/>
  <c r="CQ244" i="7"/>
  <c r="CP244" i="7"/>
  <c r="CO244" i="7"/>
  <c r="CN244" i="7"/>
  <c r="CM244" i="7"/>
  <c r="CL244" i="7"/>
  <c r="CK244" i="7"/>
  <c r="CJ244" i="7"/>
  <c r="CI244" i="7"/>
  <c r="CH244" i="7"/>
  <c r="CG244" i="7"/>
  <c r="CF244" i="7"/>
  <c r="CE244" i="7"/>
  <c r="CD244" i="7"/>
  <c r="CC244" i="7"/>
  <c r="CB244" i="7"/>
  <c r="CA244" i="7"/>
  <c r="BZ244" i="7"/>
  <c r="BY244" i="7"/>
  <c r="BX244" i="7"/>
  <c r="BW244" i="7"/>
  <c r="BV244" i="7"/>
  <c r="BU244" i="7"/>
  <c r="BT244" i="7"/>
  <c r="BS244" i="7"/>
  <c r="BR244" i="7"/>
  <c r="BQ244" i="7"/>
  <c r="BP244" i="7"/>
  <c r="BO244" i="7"/>
  <c r="BN244" i="7"/>
  <c r="BM244" i="7"/>
  <c r="BL244" i="7"/>
  <c r="BK244" i="7"/>
  <c r="BJ244" i="7"/>
  <c r="BI244" i="7"/>
  <c r="BH244" i="7"/>
  <c r="BG244" i="7"/>
  <c r="BF244" i="7"/>
  <c r="BE244" i="7"/>
  <c r="BD244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G244" i="7"/>
  <c r="AF244" i="7"/>
  <c r="AE244" i="7"/>
  <c r="AD244" i="7"/>
  <c r="AC244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FH243" i="7"/>
  <c r="FG243" i="7"/>
  <c r="FF243" i="7"/>
  <c r="FE243" i="7"/>
  <c r="FD243" i="7"/>
  <c r="FC243" i="7"/>
  <c r="FB243" i="7"/>
  <c r="FA243" i="7"/>
  <c r="EZ243" i="7"/>
  <c r="EY243" i="7"/>
  <c r="EX243" i="7"/>
  <c r="EW243" i="7"/>
  <c r="EV243" i="7"/>
  <c r="EU243" i="7"/>
  <c r="ET243" i="7"/>
  <c r="ES243" i="7"/>
  <c r="ER243" i="7"/>
  <c r="EQ243" i="7"/>
  <c r="EP243" i="7"/>
  <c r="EO243" i="7"/>
  <c r="EN243" i="7"/>
  <c r="EM243" i="7"/>
  <c r="EL243" i="7"/>
  <c r="EK243" i="7"/>
  <c r="EJ243" i="7"/>
  <c r="EI243" i="7"/>
  <c r="EH243" i="7"/>
  <c r="EG243" i="7"/>
  <c r="EF243" i="7"/>
  <c r="EE243" i="7"/>
  <c r="ED243" i="7"/>
  <c r="EC243" i="7"/>
  <c r="EB243" i="7"/>
  <c r="EA243" i="7"/>
  <c r="DZ243" i="7"/>
  <c r="DY243" i="7"/>
  <c r="DX243" i="7"/>
  <c r="DW243" i="7"/>
  <c r="DV243" i="7"/>
  <c r="DU243" i="7"/>
  <c r="DT243" i="7"/>
  <c r="DS243" i="7"/>
  <c r="DR243" i="7"/>
  <c r="DQ243" i="7"/>
  <c r="DP243" i="7"/>
  <c r="DO243" i="7"/>
  <c r="DN243" i="7"/>
  <c r="DM243" i="7"/>
  <c r="DL243" i="7"/>
  <c r="DK243" i="7"/>
  <c r="DJ243" i="7"/>
  <c r="DI243" i="7"/>
  <c r="DH243" i="7"/>
  <c r="DG243" i="7"/>
  <c r="DF243" i="7"/>
  <c r="DE243" i="7"/>
  <c r="DD243" i="7"/>
  <c r="DC243" i="7"/>
  <c r="DB243" i="7"/>
  <c r="DA243" i="7"/>
  <c r="CZ243" i="7"/>
  <c r="CY243" i="7"/>
  <c r="CX243" i="7"/>
  <c r="CW243" i="7"/>
  <c r="CV243" i="7"/>
  <c r="CU243" i="7"/>
  <c r="CT243" i="7"/>
  <c r="CS243" i="7"/>
  <c r="CR243" i="7"/>
  <c r="CQ243" i="7"/>
  <c r="CP243" i="7"/>
  <c r="CO243" i="7"/>
  <c r="CN243" i="7"/>
  <c r="CM243" i="7"/>
  <c r="CL243" i="7"/>
  <c r="CK243" i="7"/>
  <c r="CJ243" i="7"/>
  <c r="CI243" i="7"/>
  <c r="CH243" i="7"/>
  <c r="CG243" i="7"/>
  <c r="CF243" i="7"/>
  <c r="CE243" i="7"/>
  <c r="CD243" i="7"/>
  <c r="CC243" i="7"/>
  <c r="CB243" i="7"/>
  <c r="CA243" i="7"/>
  <c r="BZ243" i="7"/>
  <c r="BY243" i="7"/>
  <c r="BX243" i="7"/>
  <c r="BW243" i="7"/>
  <c r="BV243" i="7"/>
  <c r="BU243" i="7"/>
  <c r="BT243" i="7"/>
  <c r="BS243" i="7"/>
  <c r="BR243" i="7"/>
  <c r="BQ243" i="7"/>
  <c r="BP243" i="7"/>
  <c r="BO243" i="7"/>
  <c r="BN243" i="7"/>
  <c r="BM243" i="7"/>
  <c r="BL243" i="7"/>
  <c r="BK243" i="7"/>
  <c r="BJ243" i="7"/>
  <c r="BI243" i="7"/>
  <c r="BH243" i="7"/>
  <c r="BG243" i="7"/>
  <c r="BF243" i="7"/>
  <c r="BE243" i="7"/>
  <c r="BD243" i="7"/>
  <c r="BC243" i="7"/>
  <c r="BB243" i="7"/>
  <c r="BA243" i="7"/>
  <c r="AZ243" i="7"/>
  <c r="AY243" i="7"/>
  <c r="AX243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AJ243" i="7"/>
  <c r="AI243" i="7"/>
  <c r="AH243" i="7"/>
  <c r="AG243" i="7"/>
  <c r="AF243" i="7"/>
  <c r="AE243" i="7"/>
  <c r="AD243" i="7"/>
  <c r="AC243" i="7"/>
  <c r="AB243" i="7"/>
  <c r="AA243" i="7"/>
  <c r="Z243" i="7"/>
  <c r="Y243" i="7"/>
  <c r="X243" i="7"/>
  <c r="W243" i="7"/>
  <c r="V243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FH242" i="7"/>
  <c r="FG242" i="7"/>
  <c r="FF242" i="7"/>
  <c r="FE242" i="7"/>
  <c r="FD242" i="7"/>
  <c r="FC242" i="7"/>
  <c r="FB242" i="7"/>
  <c r="FA242" i="7"/>
  <c r="EZ242" i="7"/>
  <c r="EY242" i="7"/>
  <c r="EX242" i="7"/>
  <c r="EW242" i="7"/>
  <c r="EV242" i="7"/>
  <c r="EU242" i="7"/>
  <c r="ET242" i="7"/>
  <c r="ES242" i="7"/>
  <c r="ER242" i="7"/>
  <c r="EQ242" i="7"/>
  <c r="EP242" i="7"/>
  <c r="EO242" i="7"/>
  <c r="EN242" i="7"/>
  <c r="EM242" i="7"/>
  <c r="EL242" i="7"/>
  <c r="EK242" i="7"/>
  <c r="EJ242" i="7"/>
  <c r="EI242" i="7"/>
  <c r="EH242" i="7"/>
  <c r="EG242" i="7"/>
  <c r="EF242" i="7"/>
  <c r="EE242" i="7"/>
  <c r="ED242" i="7"/>
  <c r="EC242" i="7"/>
  <c r="EB242" i="7"/>
  <c r="EA242" i="7"/>
  <c r="DZ242" i="7"/>
  <c r="DY242" i="7"/>
  <c r="DX242" i="7"/>
  <c r="DW242" i="7"/>
  <c r="DV242" i="7"/>
  <c r="DU242" i="7"/>
  <c r="DT242" i="7"/>
  <c r="DS242" i="7"/>
  <c r="DR242" i="7"/>
  <c r="DQ242" i="7"/>
  <c r="DP242" i="7"/>
  <c r="DO242" i="7"/>
  <c r="DN242" i="7"/>
  <c r="DM242" i="7"/>
  <c r="DL242" i="7"/>
  <c r="DK242" i="7"/>
  <c r="DJ242" i="7"/>
  <c r="DI242" i="7"/>
  <c r="DH242" i="7"/>
  <c r="DG242" i="7"/>
  <c r="DF242" i="7"/>
  <c r="DE242" i="7"/>
  <c r="DD242" i="7"/>
  <c r="DC242" i="7"/>
  <c r="DB242" i="7"/>
  <c r="DA242" i="7"/>
  <c r="CZ242" i="7"/>
  <c r="CY242" i="7"/>
  <c r="CX242" i="7"/>
  <c r="CW242" i="7"/>
  <c r="CV242" i="7"/>
  <c r="CU242" i="7"/>
  <c r="CT242" i="7"/>
  <c r="CS242" i="7"/>
  <c r="CR242" i="7"/>
  <c r="CQ242" i="7"/>
  <c r="CP242" i="7"/>
  <c r="CO242" i="7"/>
  <c r="CN242" i="7"/>
  <c r="CM242" i="7"/>
  <c r="CL242" i="7"/>
  <c r="CK242" i="7"/>
  <c r="CJ242" i="7"/>
  <c r="CI242" i="7"/>
  <c r="CH242" i="7"/>
  <c r="CG242" i="7"/>
  <c r="CF242" i="7"/>
  <c r="CE242" i="7"/>
  <c r="CD242" i="7"/>
  <c r="CC242" i="7"/>
  <c r="CB242" i="7"/>
  <c r="CA242" i="7"/>
  <c r="BZ242" i="7"/>
  <c r="BY242" i="7"/>
  <c r="BX242" i="7"/>
  <c r="BW242" i="7"/>
  <c r="BV242" i="7"/>
  <c r="BU242" i="7"/>
  <c r="BT242" i="7"/>
  <c r="BS242" i="7"/>
  <c r="BR242" i="7"/>
  <c r="BQ242" i="7"/>
  <c r="BP242" i="7"/>
  <c r="BO242" i="7"/>
  <c r="BN242" i="7"/>
  <c r="BM242" i="7"/>
  <c r="BL242" i="7"/>
  <c r="BK242" i="7"/>
  <c r="BJ242" i="7"/>
  <c r="BI242" i="7"/>
  <c r="BH242" i="7"/>
  <c r="BG242" i="7"/>
  <c r="BF242" i="7"/>
  <c r="BE242" i="7"/>
  <c r="BD242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G242" i="7"/>
  <c r="AF242" i="7"/>
  <c r="AE242" i="7"/>
  <c r="AD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FH241" i="7"/>
  <c r="FG241" i="7"/>
  <c r="FF241" i="7"/>
  <c r="FE241" i="7"/>
  <c r="FD241" i="7"/>
  <c r="FC241" i="7"/>
  <c r="FB241" i="7"/>
  <c r="FA241" i="7"/>
  <c r="EZ241" i="7"/>
  <c r="EY241" i="7"/>
  <c r="EX241" i="7"/>
  <c r="EW241" i="7"/>
  <c r="EV241" i="7"/>
  <c r="EU241" i="7"/>
  <c r="ET241" i="7"/>
  <c r="ES241" i="7"/>
  <c r="ER241" i="7"/>
  <c r="EQ241" i="7"/>
  <c r="EP241" i="7"/>
  <c r="EO241" i="7"/>
  <c r="EN241" i="7"/>
  <c r="EM241" i="7"/>
  <c r="EL241" i="7"/>
  <c r="EK241" i="7"/>
  <c r="EJ241" i="7"/>
  <c r="EI241" i="7"/>
  <c r="EH241" i="7"/>
  <c r="EG241" i="7"/>
  <c r="EF241" i="7"/>
  <c r="EE241" i="7"/>
  <c r="ED241" i="7"/>
  <c r="EC241" i="7"/>
  <c r="EB241" i="7"/>
  <c r="EA241" i="7"/>
  <c r="DZ241" i="7"/>
  <c r="DY241" i="7"/>
  <c r="DX241" i="7"/>
  <c r="DW241" i="7"/>
  <c r="DV241" i="7"/>
  <c r="DU241" i="7"/>
  <c r="DT241" i="7"/>
  <c r="DS241" i="7"/>
  <c r="DR241" i="7"/>
  <c r="DQ241" i="7"/>
  <c r="DP241" i="7"/>
  <c r="DO241" i="7"/>
  <c r="DN241" i="7"/>
  <c r="DM241" i="7"/>
  <c r="DL241" i="7"/>
  <c r="DK241" i="7"/>
  <c r="DJ241" i="7"/>
  <c r="DI241" i="7"/>
  <c r="DH241" i="7"/>
  <c r="DG241" i="7"/>
  <c r="DF241" i="7"/>
  <c r="DE241" i="7"/>
  <c r="DD241" i="7"/>
  <c r="DC241" i="7"/>
  <c r="DB241" i="7"/>
  <c r="DA241" i="7"/>
  <c r="CZ241" i="7"/>
  <c r="CY241" i="7"/>
  <c r="CX241" i="7"/>
  <c r="CW241" i="7"/>
  <c r="CV241" i="7"/>
  <c r="CU241" i="7"/>
  <c r="CT241" i="7"/>
  <c r="CS241" i="7"/>
  <c r="CR241" i="7"/>
  <c r="CQ241" i="7"/>
  <c r="CP241" i="7"/>
  <c r="CO241" i="7"/>
  <c r="CN241" i="7"/>
  <c r="CM241" i="7"/>
  <c r="CL241" i="7"/>
  <c r="CK241" i="7"/>
  <c r="CJ241" i="7"/>
  <c r="CI241" i="7"/>
  <c r="CH241" i="7"/>
  <c r="CG241" i="7"/>
  <c r="CF241" i="7"/>
  <c r="CE241" i="7"/>
  <c r="CD241" i="7"/>
  <c r="CC241" i="7"/>
  <c r="CB241" i="7"/>
  <c r="CA241" i="7"/>
  <c r="BZ241" i="7"/>
  <c r="BY241" i="7"/>
  <c r="BX241" i="7"/>
  <c r="BW241" i="7"/>
  <c r="BV241" i="7"/>
  <c r="BU241" i="7"/>
  <c r="BT241" i="7"/>
  <c r="BS241" i="7"/>
  <c r="BR241" i="7"/>
  <c r="BQ241" i="7"/>
  <c r="BP241" i="7"/>
  <c r="BO241" i="7"/>
  <c r="BN241" i="7"/>
  <c r="BM241" i="7"/>
  <c r="BL241" i="7"/>
  <c r="BK241" i="7"/>
  <c r="BJ241" i="7"/>
  <c r="BI241" i="7"/>
  <c r="BH241" i="7"/>
  <c r="BG241" i="7"/>
  <c r="BF241" i="7"/>
  <c r="BE241" i="7"/>
  <c r="BD241" i="7"/>
  <c r="BC241" i="7"/>
  <c r="BB241" i="7"/>
  <c r="BA241" i="7"/>
  <c r="AZ241" i="7"/>
  <c r="AY241" i="7"/>
  <c r="AX241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AJ241" i="7"/>
  <c r="AI241" i="7"/>
  <c r="AH241" i="7"/>
  <c r="AG241" i="7"/>
  <c r="AF241" i="7"/>
  <c r="AE241" i="7"/>
  <c r="AD241" i="7"/>
  <c r="AC241" i="7"/>
  <c r="AB241" i="7"/>
  <c r="AA241" i="7"/>
  <c r="Z241" i="7"/>
  <c r="Y241" i="7"/>
  <c r="X241" i="7"/>
  <c r="W241" i="7"/>
  <c r="V241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FH240" i="7"/>
  <c r="FG240" i="7"/>
  <c r="FF240" i="7"/>
  <c r="FE240" i="7"/>
  <c r="FD240" i="7"/>
  <c r="FC240" i="7"/>
  <c r="FB240" i="7"/>
  <c r="FA240" i="7"/>
  <c r="EZ240" i="7"/>
  <c r="EY240" i="7"/>
  <c r="EX240" i="7"/>
  <c r="EW240" i="7"/>
  <c r="EV240" i="7"/>
  <c r="EU240" i="7"/>
  <c r="ET240" i="7"/>
  <c r="ES240" i="7"/>
  <c r="ER240" i="7"/>
  <c r="EQ240" i="7"/>
  <c r="EP240" i="7"/>
  <c r="EO240" i="7"/>
  <c r="EN240" i="7"/>
  <c r="EM240" i="7"/>
  <c r="EL240" i="7"/>
  <c r="EK240" i="7"/>
  <c r="EJ240" i="7"/>
  <c r="EI240" i="7"/>
  <c r="EH240" i="7"/>
  <c r="EG240" i="7"/>
  <c r="EF240" i="7"/>
  <c r="EE240" i="7"/>
  <c r="ED240" i="7"/>
  <c r="EC240" i="7"/>
  <c r="EB240" i="7"/>
  <c r="EA240" i="7"/>
  <c r="DZ240" i="7"/>
  <c r="DY240" i="7"/>
  <c r="DX240" i="7"/>
  <c r="DW240" i="7"/>
  <c r="DV240" i="7"/>
  <c r="DU240" i="7"/>
  <c r="DT240" i="7"/>
  <c r="DS240" i="7"/>
  <c r="DR240" i="7"/>
  <c r="DQ240" i="7"/>
  <c r="DP240" i="7"/>
  <c r="DO240" i="7"/>
  <c r="DN240" i="7"/>
  <c r="DM240" i="7"/>
  <c r="DL240" i="7"/>
  <c r="DK240" i="7"/>
  <c r="DJ240" i="7"/>
  <c r="DI240" i="7"/>
  <c r="DH240" i="7"/>
  <c r="DG240" i="7"/>
  <c r="DF240" i="7"/>
  <c r="DE240" i="7"/>
  <c r="DD240" i="7"/>
  <c r="DC240" i="7"/>
  <c r="DB240" i="7"/>
  <c r="DA240" i="7"/>
  <c r="CZ240" i="7"/>
  <c r="CY240" i="7"/>
  <c r="CX240" i="7"/>
  <c r="CW240" i="7"/>
  <c r="CV240" i="7"/>
  <c r="CU240" i="7"/>
  <c r="CT240" i="7"/>
  <c r="CS240" i="7"/>
  <c r="CR240" i="7"/>
  <c r="CQ240" i="7"/>
  <c r="CP240" i="7"/>
  <c r="CO240" i="7"/>
  <c r="CN240" i="7"/>
  <c r="CM240" i="7"/>
  <c r="CL240" i="7"/>
  <c r="CK240" i="7"/>
  <c r="CJ240" i="7"/>
  <c r="CI240" i="7"/>
  <c r="CH240" i="7"/>
  <c r="CG240" i="7"/>
  <c r="CF240" i="7"/>
  <c r="CE240" i="7"/>
  <c r="CD240" i="7"/>
  <c r="CC240" i="7"/>
  <c r="CB240" i="7"/>
  <c r="CA240" i="7"/>
  <c r="BZ240" i="7"/>
  <c r="BY240" i="7"/>
  <c r="BX240" i="7"/>
  <c r="BW240" i="7"/>
  <c r="BV240" i="7"/>
  <c r="BU240" i="7"/>
  <c r="BT240" i="7"/>
  <c r="BS240" i="7"/>
  <c r="BR240" i="7"/>
  <c r="BQ240" i="7"/>
  <c r="BP240" i="7"/>
  <c r="BO240" i="7"/>
  <c r="BN240" i="7"/>
  <c r="BM240" i="7"/>
  <c r="BL240" i="7"/>
  <c r="BK240" i="7"/>
  <c r="BJ240" i="7"/>
  <c r="BI240" i="7"/>
  <c r="BH240" i="7"/>
  <c r="BG240" i="7"/>
  <c r="BF240" i="7"/>
  <c r="BE240" i="7"/>
  <c r="BD240" i="7"/>
  <c r="BC240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J240" i="7"/>
  <c r="AI240" i="7"/>
  <c r="AH240" i="7"/>
  <c r="AG240" i="7"/>
  <c r="AF240" i="7"/>
  <c r="AE240" i="7"/>
  <c r="AD240" i="7"/>
  <c r="AC240" i="7"/>
  <c r="AB240" i="7"/>
  <c r="AA240" i="7"/>
  <c r="Z240" i="7"/>
  <c r="Y240" i="7"/>
  <c r="X240" i="7"/>
  <c r="W240" i="7"/>
  <c r="V240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FH239" i="7"/>
  <c r="FG239" i="7"/>
  <c r="FF239" i="7"/>
  <c r="FE239" i="7"/>
  <c r="FD239" i="7"/>
  <c r="FC239" i="7"/>
  <c r="FB239" i="7"/>
  <c r="FA239" i="7"/>
  <c r="EZ239" i="7"/>
  <c r="EY239" i="7"/>
  <c r="EX239" i="7"/>
  <c r="EW239" i="7"/>
  <c r="EV239" i="7"/>
  <c r="EU239" i="7"/>
  <c r="ET239" i="7"/>
  <c r="ES239" i="7"/>
  <c r="ER239" i="7"/>
  <c r="EQ239" i="7"/>
  <c r="EP239" i="7"/>
  <c r="EO239" i="7"/>
  <c r="EN239" i="7"/>
  <c r="EM239" i="7"/>
  <c r="EL239" i="7"/>
  <c r="EK239" i="7"/>
  <c r="EJ239" i="7"/>
  <c r="EI239" i="7"/>
  <c r="EH239" i="7"/>
  <c r="EG239" i="7"/>
  <c r="EF239" i="7"/>
  <c r="EE239" i="7"/>
  <c r="ED239" i="7"/>
  <c r="EC239" i="7"/>
  <c r="EB239" i="7"/>
  <c r="EA239" i="7"/>
  <c r="DZ239" i="7"/>
  <c r="DY239" i="7"/>
  <c r="DX239" i="7"/>
  <c r="DW239" i="7"/>
  <c r="DV239" i="7"/>
  <c r="DU239" i="7"/>
  <c r="DT239" i="7"/>
  <c r="DS239" i="7"/>
  <c r="DR239" i="7"/>
  <c r="DQ239" i="7"/>
  <c r="DP239" i="7"/>
  <c r="DO239" i="7"/>
  <c r="DN239" i="7"/>
  <c r="DM239" i="7"/>
  <c r="DL239" i="7"/>
  <c r="DK239" i="7"/>
  <c r="DJ239" i="7"/>
  <c r="DI239" i="7"/>
  <c r="DH239" i="7"/>
  <c r="DG239" i="7"/>
  <c r="DF239" i="7"/>
  <c r="DE239" i="7"/>
  <c r="DD239" i="7"/>
  <c r="DC239" i="7"/>
  <c r="DB239" i="7"/>
  <c r="DA239" i="7"/>
  <c r="CZ239" i="7"/>
  <c r="CY239" i="7"/>
  <c r="CX239" i="7"/>
  <c r="CW239" i="7"/>
  <c r="CV239" i="7"/>
  <c r="CU239" i="7"/>
  <c r="CT239" i="7"/>
  <c r="CS239" i="7"/>
  <c r="CR239" i="7"/>
  <c r="CQ239" i="7"/>
  <c r="CP239" i="7"/>
  <c r="CO239" i="7"/>
  <c r="CN239" i="7"/>
  <c r="CM239" i="7"/>
  <c r="CL239" i="7"/>
  <c r="CK239" i="7"/>
  <c r="CJ239" i="7"/>
  <c r="CI239" i="7"/>
  <c r="CH239" i="7"/>
  <c r="CG239" i="7"/>
  <c r="CF239" i="7"/>
  <c r="CE239" i="7"/>
  <c r="CD239" i="7"/>
  <c r="CC239" i="7"/>
  <c r="CB239" i="7"/>
  <c r="CA239" i="7"/>
  <c r="BZ239" i="7"/>
  <c r="BY239" i="7"/>
  <c r="BX239" i="7"/>
  <c r="BW239" i="7"/>
  <c r="BV239" i="7"/>
  <c r="BU239" i="7"/>
  <c r="BT239" i="7"/>
  <c r="BS239" i="7"/>
  <c r="BR239" i="7"/>
  <c r="BQ239" i="7"/>
  <c r="BP239" i="7"/>
  <c r="BO239" i="7"/>
  <c r="BN239" i="7"/>
  <c r="BM239" i="7"/>
  <c r="BL239" i="7"/>
  <c r="BK239" i="7"/>
  <c r="BJ239" i="7"/>
  <c r="BI239" i="7"/>
  <c r="BH239" i="7"/>
  <c r="BG239" i="7"/>
  <c r="BF239" i="7"/>
  <c r="BE239" i="7"/>
  <c r="BD239" i="7"/>
  <c r="BC239" i="7"/>
  <c r="BB239" i="7"/>
  <c r="BA239" i="7"/>
  <c r="AZ239" i="7"/>
  <c r="AY239" i="7"/>
  <c r="AX239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AJ239" i="7"/>
  <c r="AI239" i="7"/>
  <c r="AH239" i="7"/>
  <c r="AG239" i="7"/>
  <c r="AF239" i="7"/>
  <c r="AE239" i="7"/>
  <c r="AD239" i="7"/>
  <c r="AC239" i="7"/>
  <c r="AB239" i="7"/>
  <c r="AA239" i="7"/>
  <c r="Z239" i="7"/>
  <c r="Y239" i="7"/>
  <c r="X239" i="7"/>
  <c r="W239" i="7"/>
  <c r="V239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FH238" i="7"/>
  <c r="FG238" i="7"/>
  <c r="FF238" i="7"/>
  <c r="FE238" i="7"/>
  <c r="FD238" i="7"/>
  <c r="FC238" i="7"/>
  <c r="FB238" i="7"/>
  <c r="FA238" i="7"/>
  <c r="EZ238" i="7"/>
  <c r="EY238" i="7"/>
  <c r="EX238" i="7"/>
  <c r="EW238" i="7"/>
  <c r="EV238" i="7"/>
  <c r="EU238" i="7"/>
  <c r="ET238" i="7"/>
  <c r="ES238" i="7"/>
  <c r="ER238" i="7"/>
  <c r="EQ238" i="7"/>
  <c r="EP238" i="7"/>
  <c r="EO238" i="7"/>
  <c r="EN238" i="7"/>
  <c r="EM238" i="7"/>
  <c r="EL238" i="7"/>
  <c r="EK238" i="7"/>
  <c r="EJ238" i="7"/>
  <c r="EI238" i="7"/>
  <c r="EH238" i="7"/>
  <c r="EG238" i="7"/>
  <c r="EF238" i="7"/>
  <c r="EE238" i="7"/>
  <c r="ED238" i="7"/>
  <c r="EC238" i="7"/>
  <c r="EB238" i="7"/>
  <c r="EA238" i="7"/>
  <c r="DZ238" i="7"/>
  <c r="DY238" i="7"/>
  <c r="DX238" i="7"/>
  <c r="DW238" i="7"/>
  <c r="DV238" i="7"/>
  <c r="DU238" i="7"/>
  <c r="DT238" i="7"/>
  <c r="DS238" i="7"/>
  <c r="DR238" i="7"/>
  <c r="DQ238" i="7"/>
  <c r="DP238" i="7"/>
  <c r="DO238" i="7"/>
  <c r="DN238" i="7"/>
  <c r="DM238" i="7"/>
  <c r="DL238" i="7"/>
  <c r="DK238" i="7"/>
  <c r="DJ238" i="7"/>
  <c r="DI238" i="7"/>
  <c r="DH238" i="7"/>
  <c r="DG238" i="7"/>
  <c r="DF238" i="7"/>
  <c r="DE238" i="7"/>
  <c r="DD238" i="7"/>
  <c r="DC238" i="7"/>
  <c r="DB238" i="7"/>
  <c r="DA238" i="7"/>
  <c r="CZ238" i="7"/>
  <c r="CY238" i="7"/>
  <c r="CX238" i="7"/>
  <c r="CW238" i="7"/>
  <c r="CV238" i="7"/>
  <c r="CU238" i="7"/>
  <c r="CT238" i="7"/>
  <c r="CS238" i="7"/>
  <c r="CR238" i="7"/>
  <c r="CQ238" i="7"/>
  <c r="CP238" i="7"/>
  <c r="CO238" i="7"/>
  <c r="CN238" i="7"/>
  <c r="CM238" i="7"/>
  <c r="CL238" i="7"/>
  <c r="CK238" i="7"/>
  <c r="CJ238" i="7"/>
  <c r="CI238" i="7"/>
  <c r="CH238" i="7"/>
  <c r="CG238" i="7"/>
  <c r="CF238" i="7"/>
  <c r="CE238" i="7"/>
  <c r="CD238" i="7"/>
  <c r="CC238" i="7"/>
  <c r="CB238" i="7"/>
  <c r="CA238" i="7"/>
  <c r="BZ238" i="7"/>
  <c r="BY238" i="7"/>
  <c r="BX238" i="7"/>
  <c r="BW238" i="7"/>
  <c r="BV238" i="7"/>
  <c r="BU238" i="7"/>
  <c r="BT238" i="7"/>
  <c r="BS238" i="7"/>
  <c r="BR238" i="7"/>
  <c r="BQ238" i="7"/>
  <c r="BP238" i="7"/>
  <c r="BO238" i="7"/>
  <c r="BN238" i="7"/>
  <c r="BM238" i="7"/>
  <c r="BL238" i="7"/>
  <c r="BK238" i="7"/>
  <c r="BJ238" i="7"/>
  <c r="BI238" i="7"/>
  <c r="BH238" i="7"/>
  <c r="BG238" i="7"/>
  <c r="BF238" i="7"/>
  <c r="BE238" i="7"/>
  <c r="BD238" i="7"/>
  <c r="BC238" i="7"/>
  <c r="BB238" i="7"/>
  <c r="BA238" i="7"/>
  <c r="AZ238" i="7"/>
  <c r="AY238" i="7"/>
  <c r="AX238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AJ238" i="7"/>
  <c r="AI238" i="7"/>
  <c r="AH238" i="7"/>
  <c r="AG238" i="7"/>
  <c r="AF238" i="7"/>
  <c r="AE238" i="7"/>
  <c r="AD238" i="7"/>
  <c r="AC238" i="7"/>
  <c r="AB238" i="7"/>
  <c r="AA238" i="7"/>
  <c r="Z238" i="7"/>
  <c r="Y238" i="7"/>
  <c r="X238" i="7"/>
  <c r="W238" i="7"/>
  <c r="V238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FH237" i="7"/>
  <c r="FG237" i="7"/>
  <c r="FF237" i="7"/>
  <c r="FE237" i="7"/>
  <c r="FD237" i="7"/>
  <c r="FC237" i="7"/>
  <c r="FB237" i="7"/>
  <c r="FA237" i="7"/>
  <c r="EZ237" i="7"/>
  <c r="EY237" i="7"/>
  <c r="EX237" i="7"/>
  <c r="EW237" i="7"/>
  <c r="EV237" i="7"/>
  <c r="EU237" i="7"/>
  <c r="ET237" i="7"/>
  <c r="ES237" i="7"/>
  <c r="ER237" i="7"/>
  <c r="EQ237" i="7"/>
  <c r="EP237" i="7"/>
  <c r="EO237" i="7"/>
  <c r="EN237" i="7"/>
  <c r="EM237" i="7"/>
  <c r="EL237" i="7"/>
  <c r="EK237" i="7"/>
  <c r="EJ237" i="7"/>
  <c r="EI237" i="7"/>
  <c r="EH237" i="7"/>
  <c r="EG237" i="7"/>
  <c r="EF237" i="7"/>
  <c r="EE237" i="7"/>
  <c r="ED237" i="7"/>
  <c r="EC237" i="7"/>
  <c r="EB237" i="7"/>
  <c r="EA237" i="7"/>
  <c r="DZ237" i="7"/>
  <c r="DY237" i="7"/>
  <c r="DX237" i="7"/>
  <c r="DW237" i="7"/>
  <c r="DV237" i="7"/>
  <c r="DU237" i="7"/>
  <c r="DT237" i="7"/>
  <c r="DS237" i="7"/>
  <c r="DR237" i="7"/>
  <c r="DQ237" i="7"/>
  <c r="DP237" i="7"/>
  <c r="DO237" i="7"/>
  <c r="DN237" i="7"/>
  <c r="DM237" i="7"/>
  <c r="DL237" i="7"/>
  <c r="DK237" i="7"/>
  <c r="DJ237" i="7"/>
  <c r="DI237" i="7"/>
  <c r="DH237" i="7"/>
  <c r="DG237" i="7"/>
  <c r="DF237" i="7"/>
  <c r="DE237" i="7"/>
  <c r="DD237" i="7"/>
  <c r="DC237" i="7"/>
  <c r="DB237" i="7"/>
  <c r="DA237" i="7"/>
  <c r="CZ237" i="7"/>
  <c r="CY237" i="7"/>
  <c r="CX237" i="7"/>
  <c r="CW237" i="7"/>
  <c r="CV237" i="7"/>
  <c r="CU237" i="7"/>
  <c r="CT237" i="7"/>
  <c r="CS237" i="7"/>
  <c r="CR237" i="7"/>
  <c r="CQ237" i="7"/>
  <c r="CP237" i="7"/>
  <c r="CO237" i="7"/>
  <c r="CN237" i="7"/>
  <c r="CM237" i="7"/>
  <c r="CL237" i="7"/>
  <c r="CK237" i="7"/>
  <c r="CJ237" i="7"/>
  <c r="CI237" i="7"/>
  <c r="CH237" i="7"/>
  <c r="CG237" i="7"/>
  <c r="CF237" i="7"/>
  <c r="CE237" i="7"/>
  <c r="CD237" i="7"/>
  <c r="CC237" i="7"/>
  <c r="CB237" i="7"/>
  <c r="CA237" i="7"/>
  <c r="BZ237" i="7"/>
  <c r="BY237" i="7"/>
  <c r="BX237" i="7"/>
  <c r="BW237" i="7"/>
  <c r="BV237" i="7"/>
  <c r="BU237" i="7"/>
  <c r="BT237" i="7"/>
  <c r="BS237" i="7"/>
  <c r="BR237" i="7"/>
  <c r="BQ237" i="7"/>
  <c r="BP237" i="7"/>
  <c r="BO237" i="7"/>
  <c r="BN237" i="7"/>
  <c r="BM237" i="7"/>
  <c r="BL237" i="7"/>
  <c r="BK237" i="7"/>
  <c r="BJ237" i="7"/>
  <c r="BI237" i="7"/>
  <c r="BH237" i="7"/>
  <c r="BG237" i="7"/>
  <c r="BF237" i="7"/>
  <c r="BE237" i="7"/>
  <c r="BD237" i="7"/>
  <c r="BC237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J237" i="7"/>
  <c r="AI237" i="7"/>
  <c r="AH237" i="7"/>
  <c r="AG237" i="7"/>
  <c r="AF237" i="7"/>
  <c r="AE237" i="7"/>
  <c r="AD237" i="7"/>
  <c r="AC237" i="7"/>
  <c r="AB237" i="7"/>
  <c r="AA237" i="7"/>
  <c r="Z237" i="7"/>
  <c r="Y237" i="7"/>
  <c r="X237" i="7"/>
  <c r="W237" i="7"/>
  <c r="V237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FH236" i="7"/>
  <c r="FG236" i="7"/>
  <c r="FF236" i="7"/>
  <c r="FE236" i="7"/>
  <c r="FD236" i="7"/>
  <c r="FC236" i="7"/>
  <c r="FB236" i="7"/>
  <c r="FA236" i="7"/>
  <c r="EZ236" i="7"/>
  <c r="EY236" i="7"/>
  <c r="EX236" i="7"/>
  <c r="EW236" i="7"/>
  <c r="EV236" i="7"/>
  <c r="EU236" i="7"/>
  <c r="ET236" i="7"/>
  <c r="ES236" i="7"/>
  <c r="ER236" i="7"/>
  <c r="EQ236" i="7"/>
  <c r="EP236" i="7"/>
  <c r="EO236" i="7"/>
  <c r="EN236" i="7"/>
  <c r="EM236" i="7"/>
  <c r="EL236" i="7"/>
  <c r="EK236" i="7"/>
  <c r="EJ236" i="7"/>
  <c r="EI236" i="7"/>
  <c r="EH236" i="7"/>
  <c r="EG236" i="7"/>
  <c r="EF236" i="7"/>
  <c r="EE236" i="7"/>
  <c r="ED236" i="7"/>
  <c r="EC236" i="7"/>
  <c r="EB236" i="7"/>
  <c r="EA236" i="7"/>
  <c r="DZ236" i="7"/>
  <c r="DY236" i="7"/>
  <c r="DX236" i="7"/>
  <c r="DW236" i="7"/>
  <c r="DV236" i="7"/>
  <c r="DU236" i="7"/>
  <c r="DT236" i="7"/>
  <c r="DS236" i="7"/>
  <c r="DR236" i="7"/>
  <c r="DQ236" i="7"/>
  <c r="DP236" i="7"/>
  <c r="DO236" i="7"/>
  <c r="DN236" i="7"/>
  <c r="DM236" i="7"/>
  <c r="DL236" i="7"/>
  <c r="DK236" i="7"/>
  <c r="DJ236" i="7"/>
  <c r="DI236" i="7"/>
  <c r="DH236" i="7"/>
  <c r="DG236" i="7"/>
  <c r="DF236" i="7"/>
  <c r="DE236" i="7"/>
  <c r="DD236" i="7"/>
  <c r="DC236" i="7"/>
  <c r="DB236" i="7"/>
  <c r="DA236" i="7"/>
  <c r="CZ236" i="7"/>
  <c r="CY236" i="7"/>
  <c r="CX236" i="7"/>
  <c r="CW236" i="7"/>
  <c r="CV236" i="7"/>
  <c r="CU236" i="7"/>
  <c r="CT236" i="7"/>
  <c r="CS236" i="7"/>
  <c r="CR236" i="7"/>
  <c r="CQ236" i="7"/>
  <c r="CP236" i="7"/>
  <c r="CO236" i="7"/>
  <c r="CN236" i="7"/>
  <c r="CM236" i="7"/>
  <c r="CL236" i="7"/>
  <c r="CK236" i="7"/>
  <c r="CJ236" i="7"/>
  <c r="CI236" i="7"/>
  <c r="CH236" i="7"/>
  <c r="CG236" i="7"/>
  <c r="CF236" i="7"/>
  <c r="CE236" i="7"/>
  <c r="CD236" i="7"/>
  <c r="CC236" i="7"/>
  <c r="CB236" i="7"/>
  <c r="CA236" i="7"/>
  <c r="BZ236" i="7"/>
  <c r="BY236" i="7"/>
  <c r="BX236" i="7"/>
  <c r="BW236" i="7"/>
  <c r="BV236" i="7"/>
  <c r="BU236" i="7"/>
  <c r="BT236" i="7"/>
  <c r="BS236" i="7"/>
  <c r="BR236" i="7"/>
  <c r="BQ236" i="7"/>
  <c r="BP236" i="7"/>
  <c r="BO236" i="7"/>
  <c r="BN236" i="7"/>
  <c r="BM236" i="7"/>
  <c r="BL236" i="7"/>
  <c r="BK236" i="7"/>
  <c r="BJ236" i="7"/>
  <c r="BI236" i="7"/>
  <c r="BH236" i="7"/>
  <c r="BG236" i="7"/>
  <c r="BF236" i="7"/>
  <c r="BE236" i="7"/>
  <c r="BD236" i="7"/>
  <c r="BC236" i="7"/>
  <c r="BB236" i="7"/>
  <c r="BA236" i="7"/>
  <c r="AZ236" i="7"/>
  <c r="AY236" i="7"/>
  <c r="AX236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AJ236" i="7"/>
  <c r="AI236" i="7"/>
  <c r="AH236" i="7"/>
  <c r="AG236" i="7"/>
  <c r="AF236" i="7"/>
  <c r="AE236" i="7"/>
  <c r="AD236" i="7"/>
  <c r="AC236" i="7"/>
  <c r="AB236" i="7"/>
  <c r="AA236" i="7"/>
  <c r="Z236" i="7"/>
  <c r="Y236" i="7"/>
  <c r="X236" i="7"/>
  <c r="W236" i="7"/>
  <c r="V236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FH235" i="7"/>
  <c r="FG235" i="7"/>
  <c r="FF235" i="7"/>
  <c r="FE235" i="7"/>
  <c r="FD235" i="7"/>
  <c r="FC235" i="7"/>
  <c r="FB235" i="7"/>
  <c r="FA235" i="7"/>
  <c r="EZ235" i="7"/>
  <c r="EY235" i="7"/>
  <c r="EX235" i="7"/>
  <c r="EW235" i="7"/>
  <c r="EV235" i="7"/>
  <c r="EU235" i="7"/>
  <c r="ET235" i="7"/>
  <c r="ES235" i="7"/>
  <c r="ER235" i="7"/>
  <c r="EQ235" i="7"/>
  <c r="EP235" i="7"/>
  <c r="EO235" i="7"/>
  <c r="EN235" i="7"/>
  <c r="EM235" i="7"/>
  <c r="EL235" i="7"/>
  <c r="EK235" i="7"/>
  <c r="EJ235" i="7"/>
  <c r="EI235" i="7"/>
  <c r="EH235" i="7"/>
  <c r="EG235" i="7"/>
  <c r="EF235" i="7"/>
  <c r="EE235" i="7"/>
  <c r="ED235" i="7"/>
  <c r="EC235" i="7"/>
  <c r="EB235" i="7"/>
  <c r="EA235" i="7"/>
  <c r="DZ235" i="7"/>
  <c r="DY235" i="7"/>
  <c r="DX235" i="7"/>
  <c r="DW235" i="7"/>
  <c r="DV235" i="7"/>
  <c r="DU235" i="7"/>
  <c r="DT235" i="7"/>
  <c r="DS235" i="7"/>
  <c r="DR235" i="7"/>
  <c r="DQ235" i="7"/>
  <c r="DP235" i="7"/>
  <c r="DO235" i="7"/>
  <c r="DN235" i="7"/>
  <c r="DM235" i="7"/>
  <c r="DL235" i="7"/>
  <c r="DK235" i="7"/>
  <c r="DJ235" i="7"/>
  <c r="DI235" i="7"/>
  <c r="DH235" i="7"/>
  <c r="DG235" i="7"/>
  <c r="DF235" i="7"/>
  <c r="DE235" i="7"/>
  <c r="DD235" i="7"/>
  <c r="DC235" i="7"/>
  <c r="DB235" i="7"/>
  <c r="DA235" i="7"/>
  <c r="CZ235" i="7"/>
  <c r="CY235" i="7"/>
  <c r="CX235" i="7"/>
  <c r="CW235" i="7"/>
  <c r="CV235" i="7"/>
  <c r="CU235" i="7"/>
  <c r="CT235" i="7"/>
  <c r="CS235" i="7"/>
  <c r="CR235" i="7"/>
  <c r="CQ235" i="7"/>
  <c r="CP235" i="7"/>
  <c r="CO235" i="7"/>
  <c r="CN235" i="7"/>
  <c r="CM235" i="7"/>
  <c r="CL235" i="7"/>
  <c r="CK235" i="7"/>
  <c r="CJ235" i="7"/>
  <c r="CI235" i="7"/>
  <c r="CH235" i="7"/>
  <c r="CG235" i="7"/>
  <c r="CF235" i="7"/>
  <c r="CE235" i="7"/>
  <c r="CD235" i="7"/>
  <c r="CC235" i="7"/>
  <c r="CB235" i="7"/>
  <c r="CA235" i="7"/>
  <c r="BZ235" i="7"/>
  <c r="BY235" i="7"/>
  <c r="BX235" i="7"/>
  <c r="BW235" i="7"/>
  <c r="BV235" i="7"/>
  <c r="BU235" i="7"/>
  <c r="BT235" i="7"/>
  <c r="BS235" i="7"/>
  <c r="BR235" i="7"/>
  <c r="BQ235" i="7"/>
  <c r="BP235" i="7"/>
  <c r="BO235" i="7"/>
  <c r="BN235" i="7"/>
  <c r="BM235" i="7"/>
  <c r="BL235" i="7"/>
  <c r="BK235" i="7"/>
  <c r="BJ235" i="7"/>
  <c r="BI235" i="7"/>
  <c r="BH235" i="7"/>
  <c r="BG235" i="7"/>
  <c r="BF235" i="7"/>
  <c r="BE235" i="7"/>
  <c r="BD235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G235" i="7"/>
  <c r="AF235" i="7"/>
  <c r="AE235" i="7"/>
  <c r="AD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FH234" i="7"/>
  <c r="FG234" i="7"/>
  <c r="FF234" i="7"/>
  <c r="FE234" i="7"/>
  <c r="FD234" i="7"/>
  <c r="FC234" i="7"/>
  <c r="FB234" i="7"/>
  <c r="FA234" i="7"/>
  <c r="EZ234" i="7"/>
  <c r="EY234" i="7"/>
  <c r="EX234" i="7"/>
  <c r="EW234" i="7"/>
  <c r="EV234" i="7"/>
  <c r="EU234" i="7"/>
  <c r="ET234" i="7"/>
  <c r="ES234" i="7"/>
  <c r="ER234" i="7"/>
  <c r="EQ234" i="7"/>
  <c r="EP234" i="7"/>
  <c r="EO234" i="7"/>
  <c r="EN234" i="7"/>
  <c r="EM234" i="7"/>
  <c r="EL234" i="7"/>
  <c r="EK234" i="7"/>
  <c r="EJ234" i="7"/>
  <c r="EI234" i="7"/>
  <c r="EH234" i="7"/>
  <c r="EG234" i="7"/>
  <c r="EF234" i="7"/>
  <c r="EE234" i="7"/>
  <c r="ED234" i="7"/>
  <c r="EC234" i="7"/>
  <c r="EB234" i="7"/>
  <c r="EA234" i="7"/>
  <c r="DZ234" i="7"/>
  <c r="DY234" i="7"/>
  <c r="DX234" i="7"/>
  <c r="DW234" i="7"/>
  <c r="DV234" i="7"/>
  <c r="DU234" i="7"/>
  <c r="DT234" i="7"/>
  <c r="DS234" i="7"/>
  <c r="DR234" i="7"/>
  <c r="DQ234" i="7"/>
  <c r="DP234" i="7"/>
  <c r="DO234" i="7"/>
  <c r="DN234" i="7"/>
  <c r="DM234" i="7"/>
  <c r="DL234" i="7"/>
  <c r="DK234" i="7"/>
  <c r="DJ234" i="7"/>
  <c r="DI234" i="7"/>
  <c r="DH234" i="7"/>
  <c r="DG234" i="7"/>
  <c r="DF234" i="7"/>
  <c r="DE234" i="7"/>
  <c r="DD234" i="7"/>
  <c r="DC234" i="7"/>
  <c r="DB234" i="7"/>
  <c r="DA234" i="7"/>
  <c r="CZ234" i="7"/>
  <c r="CY234" i="7"/>
  <c r="CX234" i="7"/>
  <c r="CW234" i="7"/>
  <c r="CV234" i="7"/>
  <c r="CU234" i="7"/>
  <c r="CT234" i="7"/>
  <c r="CS234" i="7"/>
  <c r="CR234" i="7"/>
  <c r="CQ234" i="7"/>
  <c r="CP234" i="7"/>
  <c r="CO234" i="7"/>
  <c r="CN234" i="7"/>
  <c r="CM234" i="7"/>
  <c r="CL234" i="7"/>
  <c r="CK234" i="7"/>
  <c r="CJ234" i="7"/>
  <c r="CI234" i="7"/>
  <c r="CH234" i="7"/>
  <c r="CG234" i="7"/>
  <c r="CF234" i="7"/>
  <c r="CE234" i="7"/>
  <c r="CD234" i="7"/>
  <c r="CC234" i="7"/>
  <c r="CB234" i="7"/>
  <c r="CA234" i="7"/>
  <c r="BZ234" i="7"/>
  <c r="BY234" i="7"/>
  <c r="BX234" i="7"/>
  <c r="BW234" i="7"/>
  <c r="BV234" i="7"/>
  <c r="BU234" i="7"/>
  <c r="BT234" i="7"/>
  <c r="BS234" i="7"/>
  <c r="BR234" i="7"/>
  <c r="BQ234" i="7"/>
  <c r="BP234" i="7"/>
  <c r="BO234" i="7"/>
  <c r="BN234" i="7"/>
  <c r="BM234" i="7"/>
  <c r="BL234" i="7"/>
  <c r="BK234" i="7"/>
  <c r="BJ234" i="7"/>
  <c r="BI234" i="7"/>
  <c r="BH234" i="7"/>
  <c r="BG234" i="7"/>
  <c r="BF234" i="7"/>
  <c r="BE234" i="7"/>
  <c r="BD234" i="7"/>
  <c r="BC234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J234" i="7"/>
  <c r="AI234" i="7"/>
  <c r="AH234" i="7"/>
  <c r="AG234" i="7"/>
  <c r="AF234" i="7"/>
  <c r="AE234" i="7"/>
  <c r="AD234" i="7"/>
  <c r="AC234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FH233" i="7"/>
  <c r="FG233" i="7"/>
  <c r="FF233" i="7"/>
  <c r="FE233" i="7"/>
  <c r="FD233" i="7"/>
  <c r="FC233" i="7"/>
  <c r="FB233" i="7"/>
  <c r="FA233" i="7"/>
  <c r="EZ233" i="7"/>
  <c r="EY233" i="7"/>
  <c r="EX233" i="7"/>
  <c r="EW233" i="7"/>
  <c r="EV233" i="7"/>
  <c r="EU233" i="7"/>
  <c r="ET233" i="7"/>
  <c r="ES233" i="7"/>
  <c r="ER233" i="7"/>
  <c r="EQ233" i="7"/>
  <c r="EP233" i="7"/>
  <c r="EO233" i="7"/>
  <c r="EN233" i="7"/>
  <c r="EM233" i="7"/>
  <c r="EL233" i="7"/>
  <c r="EK233" i="7"/>
  <c r="EJ233" i="7"/>
  <c r="EI233" i="7"/>
  <c r="EH233" i="7"/>
  <c r="EG233" i="7"/>
  <c r="EF233" i="7"/>
  <c r="EE233" i="7"/>
  <c r="ED233" i="7"/>
  <c r="EC233" i="7"/>
  <c r="EB233" i="7"/>
  <c r="EA233" i="7"/>
  <c r="DZ233" i="7"/>
  <c r="DY233" i="7"/>
  <c r="DX233" i="7"/>
  <c r="DW233" i="7"/>
  <c r="DV233" i="7"/>
  <c r="DU233" i="7"/>
  <c r="DT233" i="7"/>
  <c r="DS233" i="7"/>
  <c r="DR233" i="7"/>
  <c r="DQ233" i="7"/>
  <c r="DP233" i="7"/>
  <c r="DO233" i="7"/>
  <c r="DN233" i="7"/>
  <c r="DM233" i="7"/>
  <c r="DL233" i="7"/>
  <c r="DK233" i="7"/>
  <c r="DJ233" i="7"/>
  <c r="DI233" i="7"/>
  <c r="DH233" i="7"/>
  <c r="DG233" i="7"/>
  <c r="DF233" i="7"/>
  <c r="DE233" i="7"/>
  <c r="DD233" i="7"/>
  <c r="DC233" i="7"/>
  <c r="DB233" i="7"/>
  <c r="DA233" i="7"/>
  <c r="CZ233" i="7"/>
  <c r="CY233" i="7"/>
  <c r="CX233" i="7"/>
  <c r="CW233" i="7"/>
  <c r="CV233" i="7"/>
  <c r="CU233" i="7"/>
  <c r="CT233" i="7"/>
  <c r="CS233" i="7"/>
  <c r="CR233" i="7"/>
  <c r="CQ233" i="7"/>
  <c r="CP233" i="7"/>
  <c r="CO233" i="7"/>
  <c r="CN233" i="7"/>
  <c r="CM233" i="7"/>
  <c r="CL233" i="7"/>
  <c r="CK233" i="7"/>
  <c r="CJ233" i="7"/>
  <c r="CI233" i="7"/>
  <c r="CH233" i="7"/>
  <c r="CG233" i="7"/>
  <c r="CF233" i="7"/>
  <c r="CE233" i="7"/>
  <c r="CD233" i="7"/>
  <c r="CC233" i="7"/>
  <c r="CB233" i="7"/>
  <c r="CA233" i="7"/>
  <c r="BZ233" i="7"/>
  <c r="BY233" i="7"/>
  <c r="BX233" i="7"/>
  <c r="BW233" i="7"/>
  <c r="BV233" i="7"/>
  <c r="BU233" i="7"/>
  <c r="BT233" i="7"/>
  <c r="BS233" i="7"/>
  <c r="BR233" i="7"/>
  <c r="BQ233" i="7"/>
  <c r="BP233" i="7"/>
  <c r="BO233" i="7"/>
  <c r="BN233" i="7"/>
  <c r="BM233" i="7"/>
  <c r="BL233" i="7"/>
  <c r="BK233" i="7"/>
  <c r="BJ233" i="7"/>
  <c r="BI233" i="7"/>
  <c r="BH233" i="7"/>
  <c r="BG233" i="7"/>
  <c r="BF233" i="7"/>
  <c r="BE233" i="7"/>
  <c r="BD233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G233" i="7"/>
  <c r="AF233" i="7"/>
  <c r="AE233" i="7"/>
  <c r="AD233" i="7"/>
  <c r="AC233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FH232" i="7"/>
  <c r="FG232" i="7"/>
  <c r="FF232" i="7"/>
  <c r="FE232" i="7"/>
  <c r="FD232" i="7"/>
  <c r="FC232" i="7"/>
  <c r="FB232" i="7"/>
  <c r="FA232" i="7"/>
  <c r="EZ232" i="7"/>
  <c r="EY232" i="7"/>
  <c r="EX232" i="7"/>
  <c r="EW232" i="7"/>
  <c r="EV232" i="7"/>
  <c r="EU232" i="7"/>
  <c r="ET232" i="7"/>
  <c r="ES232" i="7"/>
  <c r="ER232" i="7"/>
  <c r="EQ232" i="7"/>
  <c r="EP232" i="7"/>
  <c r="EO232" i="7"/>
  <c r="EN232" i="7"/>
  <c r="EM232" i="7"/>
  <c r="EL232" i="7"/>
  <c r="EK232" i="7"/>
  <c r="EJ232" i="7"/>
  <c r="EI232" i="7"/>
  <c r="EH232" i="7"/>
  <c r="EG232" i="7"/>
  <c r="EF232" i="7"/>
  <c r="EE232" i="7"/>
  <c r="ED232" i="7"/>
  <c r="EC232" i="7"/>
  <c r="EB232" i="7"/>
  <c r="EA232" i="7"/>
  <c r="DZ232" i="7"/>
  <c r="DY232" i="7"/>
  <c r="DX232" i="7"/>
  <c r="DW232" i="7"/>
  <c r="DV232" i="7"/>
  <c r="DU232" i="7"/>
  <c r="DT232" i="7"/>
  <c r="DS232" i="7"/>
  <c r="DR232" i="7"/>
  <c r="DQ232" i="7"/>
  <c r="DP232" i="7"/>
  <c r="DO232" i="7"/>
  <c r="DN232" i="7"/>
  <c r="DM232" i="7"/>
  <c r="DL232" i="7"/>
  <c r="DK232" i="7"/>
  <c r="DJ232" i="7"/>
  <c r="DI232" i="7"/>
  <c r="DH232" i="7"/>
  <c r="DG232" i="7"/>
  <c r="DF232" i="7"/>
  <c r="DE232" i="7"/>
  <c r="DD232" i="7"/>
  <c r="DC232" i="7"/>
  <c r="DB232" i="7"/>
  <c r="DA232" i="7"/>
  <c r="CZ232" i="7"/>
  <c r="CY232" i="7"/>
  <c r="CX232" i="7"/>
  <c r="CW232" i="7"/>
  <c r="CV232" i="7"/>
  <c r="CU232" i="7"/>
  <c r="CT232" i="7"/>
  <c r="CS232" i="7"/>
  <c r="CR232" i="7"/>
  <c r="CQ232" i="7"/>
  <c r="CP232" i="7"/>
  <c r="CO232" i="7"/>
  <c r="CN232" i="7"/>
  <c r="CM232" i="7"/>
  <c r="CL232" i="7"/>
  <c r="CK232" i="7"/>
  <c r="CJ232" i="7"/>
  <c r="CI232" i="7"/>
  <c r="CH232" i="7"/>
  <c r="CG232" i="7"/>
  <c r="CF232" i="7"/>
  <c r="CE232" i="7"/>
  <c r="CD232" i="7"/>
  <c r="CC232" i="7"/>
  <c r="CB232" i="7"/>
  <c r="CA232" i="7"/>
  <c r="BZ232" i="7"/>
  <c r="BY232" i="7"/>
  <c r="BX232" i="7"/>
  <c r="BW232" i="7"/>
  <c r="BV232" i="7"/>
  <c r="BU232" i="7"/>
  <c r="BT232" i="7"/>
  <c r="BS232" i="7"/>
  <c r="BR232" i="7"/>
  <c r="BQ232" i="7"/>
  <c r="BP232" i="7"/>
  <c r="BO232" i="7"/>
  <c r="BN232" i="7"/>
  <c r="BM232" i="7"/>
  <c r="BL232" i="7"/>
  <c r="BK232" i="7"/>
  <c r="BJ232" i="7"/>
  <c r="BI232" i="7"/>
  <c r="BH232" i="7"/>
  <c r="BG232" i="7"/>
  <c r="BF232" i="7"/>
  <c r="BE232" i="7"/>
  <c r="BD232" i="7"/>
  <c r="BC232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J232" i="7"/>
  <c r="AI232" i="7"/>
  <c r="AH232" i="7"/>
  <c r="AG232" i="7"/>
  <c r="AF232" i="7"/>
  <c r="AE232" i="7"/>
  <c r="AD232" i="7"/>
  <c r="AC232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FH231" i="7"/>
  <c r="FG231" i="7"/>
  <c r="FF231" i="7"/>
  <c r="FE231" i="7"/>
  <c r="FD231" i="7"/>
  <c r="FC231" i="7"/>
  <c r="FB231" i="7"/>
  <c r="FA231" i="7"/>
  <c r="EZ231" i="7"/>
  <c r="EY231" i="7"/>
  <c r="EX231" i="7"/>
  <c r="EW231" i="7"/>
  <c r="EV231" i="7"/>
  <c r="EU231" i="7"/>
  <c r="ET231" i="7"/>
  <c r="ES231" i="7"/>
  <c r="ER231" i="7"/>
  <c r="EQ231" i="7"/>
  <c r="EP231" i="7"/>
  <c r="EO231" i="7"/>
  <c r="EN231" i="7"/>
  <c r="EM231" i="7"/>
  <c r="EL231" i="7"/>
  <c r="EK231" i="7"/>
  <c r="EJ231" i="7"/>
  <c r="EI231" i="7"/>
  <c r="EH231" i="7"/>
  <c r="EG231" i="7"/>
  <c r="EF231" i="7"/>
  <c r="EE231" i="7"/>
  <c r="ED231" i="7"/>
  <c r="EC231" i="7"/>
  <c r="EB231" i="7"/>
  <c r="EA231" i="7"/>
  <c r="DZ231" i="7"/>
  <c r="DY231" i="7"/>
  <c r="DX231" i="7"/>
  <c r="DW231" i="7"/>
  <c r="DV231" i="7"/>
  <c r="DU231" i="7"/>
  <c r="DT231" i="7"/>
  <c r="DS231" i="7"/>
  <c r="DR231" i="7"/>
  <c r="DQ231" i="7"/>
  <c r="DP231" i="7"/>
  <c r="DO231" i="7"/>
  <c r="DN231" i="7"/>
  <c r="DM231" i="7"/>
  <c r="DL231" i="7"/>
  <c r="DK231" i="7"/>
  <c r="DJ231" i="7"/>
  <c r="DI231" i="7"/>
  <c r="DH231" i="7"/>
  <c r="DG231" i="7"/>
  <c r="DF231" i="7"/>
  <c r="DE231" i="7"/>
  <c r="DD231" i="7"/>
  <c r="DC231" i="7"/>
  <c r="DB231" i="7"/>
  <c r="DA231" i="7"/>
  <c r="CZ231" i="7"/>
  <c r="CY231" i="7"/>
  <c r="CX231" i="7"/>
  <c r="CW231" i="7"/>
  <c r="CV231" i="7"/>
  <c r="CU231" i="7"/>
  <c r="CT231" i="7"/>
  <c r="CS231" i="7"/>
  <c r="CR231" i="7"/>
  <c r="CQ231" i="7"/>
  <c r="CP231" i="7"/>
  <c r="CO231" i="7"/>
  <c r="CN231" i="7"/>
  <c r="CM231" i="7"/>
  <c r="CL231" i="7"/>
  <c r="CK231" i="7"/>
  <c r="CJ231" i="7"/>
  <c r="CI231" i="7"/>
  <c r="CH231" i="7"/>
  <c r="CG231" i="7"/>
  <c r="CF231" i="7"/>
  <c r="CE231" i="7"/>
  <c r="CD231" i="7"/>
  <c r="CC231" i="7"/>
  <c r="CB231" i="7"/>
  <c r="CA231" i="7"/>
  <c r="BZ231" i="7"/>
  <c r="BY231" i="7"/>
  <c r="BX231" i="7"/>
  <c r="BW231" i="7"/>
  <c r="BV231" i="7"/>
  <c r="BU231" i="7"/>
  <c r="BT231" i="7"/>
  <c r="BS231" i="7"/>
  <c r="BR231" i="7"/>
  <c r="BQ231" i="7"/>
  <c r="BP231" i="7"/>
  <c r="BO231" i="7"/>
  <c r="BN231" i="7"/>
  <c r="BM231" i="7"/>
  <c r="BL231" i="7"/>
  <c r="BK231" i="7"/>
  <c r="BJ231" i="7"/>
  <c r="BI231" i="7"/>
  <c r="BH231" i="7"/>
  <c r="BG231" i="7"/>
  <c r="BF231" i="7"/>
  <c r="BE231" i="7"/>
  <c r="BD231" i="7"/>
  <c r="BC231" i="7"/>
  <c r="BB231" i="7"/>
  <c r="BA231" i="7"/>
  <c r="AZ231" i="7"/>
  <c r="AY231" i="7"/>
  <c r="AX231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AJ231" i="7"/>
  <c r="AI231" i="7"/>
  <c r="AH231" i="7"/>
  <c r="AG231" i="7"/>
  <c r="AF231" i="7"/>
  <c r="AE231" i="7"/>
  <c r="AD231" i="7"/>
  <c r="AC231" i="7"/>
  <c r="AB231" i="7"/>
  <c r="AA231" i="7"/>
  <c r="Z231" i="7"/>
  <c r="Y231" i="7"/>
  <c r="X231" i="7"/>
  <c r="W231" i="7"/>
  <c r="V231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FH230" i="7"/>
  <c r="FG230" i="7"/>
  <c r="FF230" i="7"/>
  <c r="FE230" i="7"/>
  <c r="FD230" i="7"/>
  <c r="FC230" i="7"/>
  <c r="FB230" i="7"/>
  <c r="FA230" i="7"/>
  <c r="EZ230" i="7"/>
  <c r="EY230" i="7"/>
  <c r="EX230" i="7"/>
  <c r="EW230" i="7"/>
  <c r="EV230" i="7"/>
  <c r="EU230" i="7"/>
  <c r="ET230" i="7"/>
  <c r="ES230" i="7"/>
  <c r="ER230" i="7"/>
  <c r="EQ230" i="7"/>
  <c r="EP230" i="7"/>
  <c r="EO230" i="7"/>
  <c r="EN230" i="7"/>
  <c r="EM230" i="7"/>
  <c r="EL230" i="7"/>
  <c r="EK230" i="7"/>
  <c r="EJ230" i="7"/>
  <c r="EI230" i="7"/>
  <c r="EH230" i="7"/>
  <c r="EG230" i="7"/>
  <c r="EF230" i="7"/>
  <c r="EE230" i="7"/>
  <c r="ED230" i="7"/>
  <c r="EC230" i="7"/>
  <c r="EB230" i="7"/>
  <c r="EA230" i="7"/>
  <c r="DZ230" i="7"/>
  <c r="DY230" i="7"/>
  <c r="DX230" i="7"/>
  <c r="DW230" i="7"/>
  <c r="DV230" i="7"/>
  <c r="DU230" i="7"/>
  <c r="DT230" i="7"/>
  <c r="DS230" i="7"/>
  <c r="DR230" i="7"/>
  <c r="DQ230" i="7"/>
  <c r="DP230" i="7"/>
  <c r="DO230" i="7"/>
  <c r="DN230" i="7"/>
  <c r="DM230" i="7"/>
  <c r="DL230" i="7"/>
  <c r="DK230" i="7"/>
  <c r="DJ230" i="7"/>
  <c r="DI230" i="7"/>
  <c r="DH230" i="7"/>
  <c r="DG230" i="7"/>
  <c r="DF230" i="7"/>
  <c r="DE230" i="7"/>
  <c r="DD230" i="7"/>
  <c r="DC230" i="7"/>
  <c r="DB230" i="7"/>
  <c r="DA230" i="7"/>
  <c r="CZ230" i="7"/>
  <c r="CY230" i="7"/>
  <c r="CX230" i="7"/>
  <c r="CW230" i="7"/>
  <c r="CV230" i="7"/>
  <c r="CU230" i="7"/>
  <c r="CT230" i="7"/>
  <c r="CS230" i="7"/>
  <c r="CR230" i="7"/>
  <c r="CQ230" i="7"/>
  <c r="CP230" i="7"/>
  <c r="CO230" i="7"/>
  <c r="CN230" i="7"/>
  <c r="CM230" i="7"/>
  <c r="CL230" i="7"/>
  <c r="CK230" i="7"/>
  <c r="CJ230" i="7"/>
  <c r="CI230" i="7"/>
  <c r="CH230" i="7"/>
  <c r="CG230" i="7"/>
  <c r="CF230" i="7"/>
  <c r="CE230" i="7"/>
  <c r="CD230" i="7"/>
  <c r="CC230" i="7"/>
  <c r="CB230" i="7"/>
  <c r="CA230" i="7"/>
  <c r="BZ230" i="7"/>
  <c r="BY230" i="7"/>
  <c r="BX230" i="7"/>
  <c r="BW230" i="7"/>
  <c r="BV230" i="7"/>
  <c r="BU230" i="7"/>
  <c r="BT230" i="7"/>
  <c r="BS230" i="7"/>
  <c r="BR230" i="7"/>
  <c r="BQ230" i="7"/>
  <c r="BP230" i="7"/>
  <c r="BO230" i="7"/>
  <c r="BN230" i="7"/>
  <c r="BM230" i="7"/>
  <c r="BL230" i="7"/>
  <c r="BK230" i="7"/>
  <c r="BJ230" i="7"/>
  <c r="BI230" i="7"/>
  <c r="BH230" i="7"/>
  <c r="BG230" i="7"/>
  <c r="BF230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J230" i="7"/>
  <c r="AI230" i="7"/>
  <c r="AH230" i="7"/>
  <c r="AG230" i="7"/>
  <c r="AF230" i="7"/>
  <c r="AE230" i="7"/>
  <c r="AD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FH229" i="7"/>
  <c r="FG229" i="7"/>
  <c r="FF229" i="7"/>
  <c r="FE229" i="7"/>
  <c r="FD229" i="7"/>
  <c r="FC229" i="7"/>
  <c r="FB229" i="7"/>
  <c r="FA229" i="7"/>
  <c r="EZ229" i="7"/>
  <c r="EY229" i="7"/>
  <c r="EX229" i="7"/>
  <c r="EW229" i="7"/>
  <c r="EV229" i="7"/>
  <c r="EU229" i="7"/>
  <c r="ET229" i="7"/>
  <c r="ES229" i="7"/>
  <c r="ER229" i="7"/>
  <c r="EQ229" i="7"/>
  <c r="EP229" i="7"/>
  <c r="EO229" i="7"/>
  <c r="EN229" i="7"/>
  <c r="EM229" i="7"/>
  <c r="EL229" i="7"/>
  <c r="EK229" i="7"/>
  <c r="EJ229" i="7"/>
  <c r="EI229" i="7"/>
  <c r="EH229" i="7"/>
  <c r="EG229" i="7"/>
  <c r="EF229" i="7"/>
  <c r="EE229" i="7"/>
  <c r="ED229" i="7"/>
  <c r="EC229" i="7"/>
  <c r="EB229" i="7"/>
  <c r="EA229" i="7"/>
  <c r="DZ229" i="7"/>
  <c r="DY229" i="7"/>
  <c r="DX229" i="7"/>
  <c r="DW229" i="7"/>
  <c r="DV229" i="7"/>
  <c r="DU229" i="7"/>
  <c r="DT229" i="7"/>
  <c r="DS229" i="7"/>
  <c r="DR229" i="7"/>
  <c r="DQ229" i="7"/>
  <c r="DP229" i="7"/>
  <c r="DO229" i="7"/>
  <c r="DN229" i="7"/>
  <c r="DM229" i="7"/>
  <c r="DL229" i="7"/>
  <c r="DK229" i="7"/>
  <c r="DJ229" i="7"/>
  <c r="DI229" i="7"/>
  <c r="DH229" i="7"/>
  <c r="DG229" i="7"/>
  <c r="DF229" i="7"/>
  <c r="DE229" i="7"/>
  <c r="DD229" i="7"/>
  <c r="DC229" i="7"/>
  <c r="DB229" i="7"/>
  <c r="DA229" i="7"/>
  <c r="CZ229" i="7"/>
  <c r="CY229" i="7"/>
  <c r="CX229" i="7"/>
  <c r="CW229" i="7"/>
  <c r="CV229" i="7"/>
  <c r="CU229" i="7"/>
  <c r="CT229" i="7"/>
  <c r="CS229" i="7"/>
  <c r="CR229" i="7"/>
  <c r="CQ229" i="7"/>
  <c r="CP229" i="7"/>
  <c r="CO229" i="7"/>
  <c r="CN229" i="7"/>
  <c r="CM229" i="7"/>
  <c r="CL229" i="7"/>
  <c r="CK229" i="7"/>
  <c r="CJ229" i="7"/>
  <c r="CI229" i="7"/>
  <c r="CH229" i="7"/>
  <c r="CG229" i="7"/>
  <c r="CF229" i="7"/>
  <c r="CE229" i="7"/>
  <c r="CD229" i="7"/>
  <c r="CC229" i="7"/>
  <c r="CB229" i="7"/>
  <c r="CA229" i="7"/>
  <c r="BZ229" i="7"/>
  <c r="BY229" i="7"/>
  <c r="BX229" i="7"/>
  <c r="BW229" i="7"/>
  <c r="BV229" i="7"/>
  <c r="BU229" i="7"/>
  <c r="BT229" i="7"/>
  <c r="BS229" i="7"/>
  <c r="BR229" i="7"/>
  <c r="BQ229" i="7"/>
  <c r="BP229" i="7"/>
  <c r="BO229" i="7"/>
  <c r="BN229" i="7"/>
  <c r="BM229" i="7"/>
  <c r="BL229" i="7"/>
  <c r="BK229" i="7"/>
  <c r="BJ229" i="7"/>
  <c r="BI229" i="7"/>
  <c r="BH229" i="7"/>
  <c r="BG229" i="7"/>
  <c r="BF229" i="7"/>
  <c r="BE229" i="7"/>
  <c r="BD229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AJ229" i="7"/>
  <c r="AI229" i="7"/>
  <c r="AH229" i="7"/>
  <c r="AG229" i="7"/>
  <c r="AF229" i="7"/>
  <c r="AE229" i="7"/>
  <c r="AD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FH228" i="7"/>
  <c r="FG228" i="7"/>
  <c r="FF228" i="7"/>
  <c r="FE228" i="7"/>
  <c r="FD228" i="7"/>
  <c r="FC228" i="7"/>
  <c r="FB228" i="7"/>
  <c r="FA228" i="7"/>
  <c r="EZ228" i="7"/>
  <c r="EY228" i="7"/>
  <c r="EX228" i="7"/>
  <c r="EW228" i="7"/>
  <c r="EV228" i="7"/>
  <c r="EU228" i="7"/>
  <c r="ET228" i="7"/>
  <c r="ES228" i="7"/>
  <c r="ER228" i="7"/>
  <c r="EQ228" i="7"/>
  <c r="EP228" i="7"/>
  <c r="EO228" i="7"/>
  <c r="EN228" i="7"/>
  <c r="EM228" i="7"/>
  <c r="EL228" i="7"/>
  <c r="EK228" i="7"/>
  <c r="EJ228" i="7"/>
  <c r="EI228" i="7"/>
  <c r="EH228" i="7"/>
  <c r="EG228" i="7"/>
  <c r="EF228" i="7"/>
  <c r="EE228" i="7"/>
  <c r="ED228" i="7"/>
  <c r="EC228" i="7"/>
  <c r="EB228" i="7"/>
  <c r="EA228" i="7"/>
  <c r="DZ228" i="7"/>
  <c r="DY228" i="7"/>
  <c r="DX228" i="7"/>
  <c r="DW228" i="7"/>
  <c r="DV228" i="7"/>
  <c r="DU228" i="7"/>
  <c r="DT228" i="7"/>
  <c r="DS228" i="7"/>
  <c r="DR228" i="7"/>
  <c r="DQ228" i="7"/>
  <c r="DP228" i="7"/>
  <c r="DO228" i="7"/>
  <c r="DN228" i="7"/>
  <c r="DM228" i="7"/>
  <c r="DL228" i="7"/>
  <c r="DK228" i="7"/>
  <c r="DJ228" i="7"/>
  <c r="DI228" i="7"/>
  <c r="DH228" i="7"/>
  <c r="DG228" i="7"/>
  <c r="DF228" i="7"/>
  <c r="DE228" i="7"/>
  <c r="DD228" i="7"/>
  <c r="DC228" i="7"/>
  <c r="DB228" i="7"/>
  <c r="DA228" i="7"/>
  <c r="CZ228" i="7"/>
  <c r="CY228" i="7"/>
  <c r="CX228" i="7"/>
  <c r="CW228" i="7"/>
  <c r="CV228" i="7"/>
  <c r="CU228" i="7"/>
  <c r="CT228" i="7"/>
  <c r="CS228" i="7"/>
  <c r="CR228" i="7"/>
  <c r="CQ228" i="7"/>
  <c r="CP228" i="7"/>
  <c r="CO228" i="7"/>
  <c r="CN228" i="7"/>
  <c r="CM228" i="7"/>
  <c r="CL228" i="7"/>
  <c r="CK228" i="7"/>
  <c r="CJ228" i="7"/>
  <c r="CI228" i="7"/>
  <c r="CH228" i="7"/>
  <c r="CG228" i="7"/>
  <c r="CF228" i="7"/>
  <c r="CE228" i="7"/>
  <c r="CD228" i="7"/>
  <c r="CC228" i="7"/>
  <c r="CB228" i="7"/>
  <c r="CA228" i="7"/>
  <c r="BZ228" i="7"/>
  <c r="BY228" i="7"/>
  <c r="BX228" i="7"/>
  <c r="BW228" i="7"/>
  <c r="BV228" i="7"/>
  <c r="BU228" i="7"/>
  <c r="BT228" i="7"/>
  <c r="BS228" i="7"/>
  <c r="BR228" i="7"/>
  <c r="BQ228" i="7"/>
  <c r="BP228" i="7"/>
  <c r="BO228" i="7"/>
  <c r="BN228" i="7"/>
  <c r="BM228" i="7"/>
  <c r="BL228" i="7"/>
  <c r="BK228" i="7"/>
  <c r="BJ228" i="7"/>
  <c r="BI228" i="7"/>
  <c r="BH228" i="7"/>
  <c r="BG228" i="7"/>
  <c r="BF228" i="7"/>
  <c r="BE228" i="7"/>
  <c r="BD228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AJ228" i="7"/>
  <c r="AI228" i="7"/>
  <c r="AH228" i="7"/>
  <c r="AG228" i="7"/>
  <c r="AF228" i="7"/>
  <c r="AE228" i="7"/>
  <c r="AD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FH227" i="7"/>
  <c r="FG227" i="7"/>
  <c r="FF227" i="7"/>
  <c r="FE227" i="7"/>
  <c r="FD227" i="7"/>
  <c r="FC227" i="7"/>
  <c r="FB227" i="7"/>
  <c r="FA227" i="7"/>
  <c r="EZ227" i="7"/>
  <c r="EY227" i="7"/>
  <c r="EX227" i="7"/>
  <c r="EW227" i="7"/>
  <c r="EV227" i="7"/>
  <c r="EU227" i="7"/>
  <c r="ET227" i="7"/>
  <c r="ES227" i="7"/>
  <c r="ER227" i="7"/>
  <c r="EQ227" i="7"/>
  <c r="EP227" i="7"/>
  <c r="EO227" i="7"/>
  <c r="EN227" i="7"/>
  <c r="EM227" i="7"/>
  <c r="EL227" i="7"/>
  <c r="EK227" i="7"/>
  <c r="EJ227" i="7"/>
  <c r="EI227" i="7"/>
  <c r="EH227" i="7"/>
  <c r="EG227" i="7"/>
  <c r="EF227" i="7"/>
  <c r="EE227" i="7"/>
  <c r="ED227" i="7"/>
  <c r="EC227" i="7"/>
  <c r="EB227" i="7"/>
  <c r="EA227" i="7"/>
  <c r="DZ227" i="7"/>
  <c r="DY227" i="7"/>
  <c r="DX227" i="7"/>
  <c r="DW227" i="7"/>
  <c r="DV227" i="7"/>
  <c r="DU227" i="7"/>
  <c r="DT227" i="7"/>
  <c r="DS227" i="7"/>
  <c r="DR227" i="7"/>
  <c r="DQ227" i="7"/>
  <c r="DP227" i="7"/>
  <c r="DO227" i="7"/>
  <c r="DN227" i="7"/>
  <c r="DM227" i="7"/>
  <c r="DL227" i="7"/>
  <c r="DK227" i="7"/>
  <c r="DJ227" i="7"/>
  <c r="DI227" i="7"/>
  <c r="DH227" i="7"/>
  <c r="DG227" i="7"/>
  <c r="DF227" i="7"/>
  <c r="DE227" i="7"/>
  <c r="DD227" i="7"/>
  <c r="DC227" i="7"/>
  <c r="DB227" i="7"/>
  <c r="DA227" i="7"/>
  <c r="CZ227" i="7"/>
  <c r="CY227" i="7"/>
  <c r="CX227" i="7"/>
  <c r="CW227" i="7"/>
  <c r="CV227" i="7"/>
  <c r="CU227" i="7"/>
  <c r="CT227" i="7"/>
  <c r="CS227" i="7"/>
  <c r="CR227" i="7"/>
  <c r="CQ227" i="7"/>
  <c r="CP227" i="7"/>
  <c r="CO227" i="7"/>
  <c r="CN227" i="7"/>
  <c r="CM227" i="7"/>
  <c r="CL227" i="7"/>
  <c r="CK227" i="7"/>
  <c r="CJ227" i="7"/>
  <c r="CI227" i="7"/>
  <c r="CH227" i="7"/>
  <c r="CG227" i="7"/>
  <c r="CF227" i="7"/>
  <c r="CE227" i="7"/>
  <c r="CD227" i="7"/>
  <c r="CC227" i="7"/>
  <c r="CB227" i="7"/>
  <c r="CA227" i="7"/>
  <c r="BZ227" i="7"/>
  <c r="BY227" i="7"/>
  <c r="BX227" i="7"/>
  <c r="BW227" i="7"/>
  <c r="BV227" i="7"/>
  <c r="BU227" i="7"/>
  <c r="BT227" i="7"/>
  <c r="BS227" i="7"/>
  <c r="BR227" i="7"/>
  <c r="BQ227" i="7"/>
  <c r="BP227" i="7"/>
  <c r="BO227" i="7"/>
  <c r="BN227" i="7"/>
  <c r="BM227" i="7"/>
  <c r="BL227" i="7"/>
  <c r="BK227" i="7"/>
  <c r="BJ227" i="7"/>
  <c r="BI227" i="7"/>
  <c r="BH227" i="7"/>
  <c r="BG227" i="7"/>
  <c r="BF227" i="7"/>
  <c r="BE227" i="7"/>
  <c r="BD227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AJ227" i="7"/>
  <c r="AI227" i="7"/>
  <c r="AH227" i="7"/>
  <c r="AG227" i="7"/>
  <c r="AF227" i="7"/>
  <c r="AE227" i="7"/>
  <c r="AD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FH226" i="7"/>
  <c r="FG226" i="7"/>
  <c r="FF226" i="7"/>
  <c r="FE226" i="7"/>
  <c r="FD226" i="7"/>
  <c r="FC226" i="7"/>
  <c r="FB226" i="7"/>
  <c r="FA226" i="7"/>
  <c r="EZ226" i="7"/>
  <c r="EY226" i="7"/>
  <c r="EX226" i="7"/>
  <c r="EW226" i="7"/>
  <c r="EV226" i="7"/>
  <c r="EU226" i="7"/>
  <c r="ET226" i="7"/>
  <c r="ES226" i="7"/>
  <c r="ER226" i="7"/>
  <c r="EQ226" i="7"/>
  <c r="EP226" i="7"/>
  <c r="EO226" i="7"/>
  <c r="EN226" i="7"/>
  <c r="EM226" i="7"/>
  <c r="EL226" i="7"/>
  <c r="EK226" i="7"/>
  <c r="EJ226" i="7"/>
  <c r="EI226" i="7"/>
  <c r="EH226" i="7"/>
  <c r="EG226" i="7"/>
  <c r="EF226" i="7"/>
  <c r="EE226" i="7"/>
  <c r="ED226" i="7"/>
  <c r="EC226" i="7"/>
  <c r="EB226" i="7"/>
  <c r="EA226" i="7"/>
  <c r="DZ226" i="7"/>
  <c r="DY226" i="7"/>
  <c r="DX226" i="7"/>
  <c r="DW226" i="7"/>
  <c r="DV226" i="7"/>
  <c r="DU226" i="7"/>
  <c r="DT226" i="7"/>
  <c r="DS226" i="7"/>
  <c r="DR226" i="7"/>
  <c r="DQ226" i="7"/>
  <c r="DP226" i="7"/>
  <c r="DO226" i="7"/>
  <c r="DN226" i="7"/>
  <c r="DM226" i="7"/>
  <c r="DL226" i="7"/>
  <c r="DK226" i="7"/>
  <c r="DJ226" i="7"/>
  <c r="DI226" i="7"/>
  <c r="DH226" i="7"/>
  <c r="DG226" i="7"/>
  <c r="DF226" i="7"/>
  <c r="DE226" i="7"/>
  <c r="DD226" i="7"/>
  <c r="DC226" i="7"/>
  <c r="DB226" i="7"/>
  <c r="DA226" i="7"/>
  <c r="CZ226" i="7"/>
  <c r="CY226" i="7"/>
  <c r="CX226" i="7"/>
  <c r="CW226" i="7"/>
  <c r="CV226" i="7"/>
  <c r="CU226" i="7"/>
  <c r="CT226" i="7"/>
  <c r="CS226" i="7"/>
  <c r="CR226" i="7"/>
  <c r="CQ226" i="7"/>
  <c r="CP226" i="7"/>
  <c r="CO226" i="7"/>
  <c r="CN226" i="7"/>
  <c r="CM226" i="7"/>
  <c r="CL226" i="7"/>
  <c r="CK226" i="7"/>
  <c r="CJ226" i="7"/>
  <c r="CI226" i="7"/>
  <c r="CH226" i="7"/>
  <c r="CG226" i="7"/>
  <c r="CF226" i="7"/>
  <c r="CE226" i="7"/>
  <c r="CD226" i="7"/>
  <c r="CC226" i="7"/>
  <c r="CB226" i="7"/>
  <c r="CA226" i="7"/>
  <c r="BZ226" i="7"/>
  <c r="BY226" i="7"/>
  <c r="BX226" i="7"/>
  <c r="BW226" i="7"/>
  <c r="BV226" i="7"/>
  <c r="BU226" i="7"/>
  <c r="BT226" i="7"/>
  <c r="BS226" i="7"/>
  <c r="BR226" i="7"/>
  <c r="BQ226" i="7"/>
  <c r="BP226" i="7"/>
  <c r="BO226" i="7"/>
  <c r="BN226" i="7"/>
  <c r="BM226" i="7"/>
  <c r="BL226" i="7"/>
  <c r="BK226" i="7"/>
  <c r="BJ226" i="7"/>
  <c r="BI226" i="7"/>
  <c r="BH226" i="7"/>
  <c r="BG226" i="7"/>
  <c r="BF226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FH225" i="7"/>
  <c r="FG225" i="7"/>
  <c r="FF225" i="7"/>
  <c r="FE225" i="7"/>
  <c r="FD225" i="7"/>
  <c r="FC225" i="7"/>
  <c r="FB225" i="7"/>
  <c r="FA225" i="7"/>
  <c r="EZ225" i="7"/>
  <c r="EY225" i="7"/>
  <c r="EX225" i="7"/>
  <c r="EW225" i="7"/>
  <c r="EV225" i="7"/>
  <c r="EU225" i="7"/>
  <c r="ET225" i="7"/>
  <c r="ES225" i="7"/>
  <c r="ER225" i="7"/>
  <c r="EQ225" i="7"/>
  <c r="EP225" i="7"/>
  <c r="EO225" i="7"/>
  <c r="EN225" i="7"/>
  <c r="EM225" i="7"/>
  <c r="EL225" i="7"/>
  <c r="EK225" i="7"/>
  <c r="EJ225" i="7"/>
  <c r="EI225" i="7"/>
  <c r="EH225" i="7"/>
  <c r="EG225" i="7"/>
  <c r="EF225" i="7"/>
  <c r="EE225" i="7"/>
  <c r="ED225" i="7"/>
  <c r="EC225" i="7"/>
  <c r="EB225" i="7"/>
  <c r="EA225" i="7"/>
  <c r="DZ225" i="7"/>
  <c r="DY225" i="7"/>
  <c r="DX225" i="7"/>
  <c r="DW225" i="7"/>
  <c r="DV225" i="7"/>
  <c r="DU225" i="7"/>
  <c r="DT225" i="7"/>
  <c r="DS225" i="7"/>
  <c r="DR225" i="7"/>
  <c r="DQ225" i="7"/>
  <c r="DP225" i="7"/>
  <c r="DO225" i="7"/>
  <c r="DN225" i="7"/>
  <c r="DM225" i="7"/>
  <c r="DL225" i="7"/>
  <c r="DK225" i="7"/>
  <c r="DJ225" i="7"/>
  <c r="DI225" i="7"/>
  <c r="DH225" i="7"/>
  <c r="DG225" i="7"/>
  <c r="DF225" i="7"/>
  <c r="DE225" i="7"/>
  <c r="DD225" i="7"/>
  <c r="DC225" i="7"/>
  <c r="DB225" i="7"/>
  <c r="DA225" i="7"/>
  <c r="CZ225" i="7"/>
  <c r="CY225" i="7"/>
  <c r="CX225" i="7"/>
  <c r="CW225" i="7"/>
  <c r="CV225" i="7"/>
  <c r="CU225" i="7"/>
  <c r="CT225" i="7"/>
  <c r="CS225" i="7"/>
  <c r="CR225" i="7"/>
  <c r="CQ225" i="7"/>
  <c r="CP225" i="7"/>
  <c r="CO225" i="7"/>
  <c r="CN225" i="7"/>
  <c r="CM225" i="7"/>
  <c r="CL225" i="7"/>
  <c r="CK225" i="7"/>
  <c r="CJ225" i="7"/>
  <c r="CI225" i="7"/>
  <c r="CH225" i="7"/>
  <c r="CG225" i="7"/>
  <c r="CF225" i="7"/>
  <c r="CE225" i="7"/>
  <c r="CD225" i="7"/>
  <c r="CC225" i="7"/>
  <c r="CB225" i="7"/>
  <c r="CA225" i="7"/>
  <c r="BZ225" i="7"/>
  <c r="BY225" i="7"/>
  <c r="BX225" i="7"/>
  <c r="BW225" i="7"/>
  <c r="BV225" i="7"/>
  <c r="BU225" i="7"/>
  <c r="BT225" i="7"/>
  <c r="BS225" i="7"/>
  <c r="BR225" i="7"/>
  <c r="BQ225" i="7"/>
  <c r="BP225" i="7"/>
  <c r="BO225" i="7"/>
  <c r="BN225" i="7"/>
  <c r="BM225" i="7"/>
  <c r="BL225" i="7"/>
  <c r="BK225" i="7"/>
  <c r="BJ225" i="7"/>
  <c r="BI225" i="7"/>
  <c r="BH225" i="7"/>
  <c r="BG225" i="7"/>
  <c r="BF225" i="7"/>
  <c r="BE225" i="7"/>
  <c r="BD225" i="7"/>
  <c r="BC225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G225" i="7"/>
  <c r="AF225" i="7"/>
  <c r="AE225" i="7"/>
  <c r="AD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FH224" i="7"/>
  <c r="FG224" i="7"/>
  <c r="FF224" i="7"/>
  <c r="FE224" i="7"/>
  <c r="FD224" i="7"/>
  <c r="FC224" i="7"/>
  <c r="FB224" i="7"/>
  <c r="FA224" i="7"/>
  <c r="EZ224" i="7"/>
  <c r="EY224" i="7"/>
  <c r="EX224" i="7"/>
  <c r="EW224" i="7"/>
  <c r="EV224" i="7"/>
  <c r="EU224" i="7"/>
  <c r="ET224" i="7"/>
  <c r="ES224" i="7"/>
  <c r="ER224" i="7"/>
  <c r="EQ224" i="7"/>
  <c r="EP224" i="7"/>
  <c r="EO224" i="7"/>
  <c r="EN224" i="7"/>
  <c r="EM224" i="7"/>
  <c r="EL224" i="7"/>
  <c r="EK224" i="7"/>
  <c r="EJ224" i="7"/>
  <c r="EI224" i="7"/>
  <c r="EH224" i="7"/>
  <c r="EG224" i="7"/>
  <c r="EF224" i="7"/>
  <c r="EE224" i="7"/>
  <c r="ED224" i="7"/>
  <c r="EC224" i="7"/>
  <c r="EB224" i="7"/>
  <c r="EA224" i="7"/>
  <c r="DZ224" i="7"/>
  <c r="DY224" i="7"/>
  <c r="DX224" i="7"/>
  <c r="DW224" i="7"/>
  <c r="DV224" i="7"/>
  <c r="DU224" i="7"/>
  <c r="DT224" i="7"/>
  <c r="DS224" i="7"/>
  <c r="DR224" i="7"/>
  <c r="DQ224" i="7"/>
  <c r="DP224" i="7"/>
  <c r="DO224" i="7"/>
  <c r="DN224" i="7"/>
  <c r="DM224" i="7"/>
  <c r="DL224" i="7"/>
  <c r="DK224" i="7"/>
  <c r="DJ224" i="7"/>
  <c r="DI224" i="7"/>
  <c r="DH224" i="7"/>
  <c r="DG224" i="7"/>
  <c r="DF224" i="7"/>
  <c r="DE224" i="7"/>
  <c r="DD224" i="7"/>
  <c r="DC224" i="7"/>
  <c r="DB224" i="7"/>
  <c r="DA224" i="7"/>
  <c r="CZ224" i="7"/>
  <c r="CY224" i="7"/>
  <c r="CX224" i="7"/>
  <c r="CW224" i="7"/>
  <c r="CV224" i="7"/>
  <c r="CU224" i="7"/>
  <c r="CT224" i="7"/>
  <c r="CS224" i="7"/>
  <c r="CR224" i="7"/>
  <c r="CQ224" i="7"/>
  <c r="CP224" i="7"/>
  <c r="CO224" i="7"/>
  <c r="CN224" i="7"/>
  <c r="CM224" i="7"/>
  <c r="CL224" i="7"/>
  <c r="CK224" i="7"/>
  <c r="CJ224" i="7"/>
  <c r="CI224" i="7"/>
  <c r="CH224" i="7"/>
  <c r="CG224" i="7"/>
  <c r="CF224" i="7"/>
  <c r="CE224" i="7"/>
  <c r="CD224" i="7"/>
  <c r="CC224" i="7"/>
  <c r="CB224" i="7"/>
  <c r="CA224" i="7"/>
  <c r="BZ224" i="7"/>
  <c r="BY224" i="7"/>
  <c r="BX224" i="7"/>
  <c r="BW224" i="7"/>
  <c r="BV224" i="7"/>
  <c r="BU224" i="7"/>
  <c r="BT224" i="7"/>
  <c r="BS224" i="7"/>
  <c r="BR224" i="7"/>
  <c r="BQ224" i="7"/>
  <c r="BP224" i="7"/>
  <c r="BO224" i="7"/>
  <c r="BN224" i="7"/>
  <c r="BM224" i="7"/>
  <c r="BL224" i="7"/>
  <c r="BK224" i="7"/>
  <c r="BJ224" i="7"/>
  <c r="BI224" i="7"/>
  <c r="BH224" i="7"/>
  <c r="BG224" i="7"/>
  <c r="BF224" i="7"/>
  <c r="BE224" i="7"/>
  <c r="BD224" i="7"/>
  <c r="BC224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G224" i="7"/>
  <c r="AF224" i="7"/>
  <c r="AE224" i="7"/>
  <c r="AD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FH223" i="7"/>
  <c r="FG223" i="7"/>
  <c r="FF223" i="7"/>
  <c r="FE223" i="7"/>
  <c r="FD223" i="7"/>
  <c r="FC223" i="7"/>
  <c r="FB223" i="7"/>
  <c r="FA223" i="7"/>
  <c r="EZ223" i="7"/>
  <c r="EY223" i="7"/>
  <c r="EX223" i="7"/>
  <c r="EW223" i="7"/>
  <c r="EV223" i="7"/>
  <c r="EU223" i="7"/>
  <c r="ET223" i="7"/>
  <c r="ES223" i="7"/>
  <c r="ER223" i="7"/>
  <c r="EQ223" i="7"/>
  <c r="EP223" i="7"/>
  <c r="EO223" i="7"/>
  <c r="EN223" i="7"/>
  <c r="EM223" i="7"/>
  <c r="EL223" i="7"/>
  <c r="EK223" i="7"/>
  <c r="EJ223" i="7"/>
  <c r="EI223" i="7"/>
  <c r="EH223" i="7"/>
  <c r="EG223" i="7"/>
  <c r="EF223" i="7"/>
  <c r="EE223" i="7"/>
  <c r="ED223" i="7"/>
  <c r="EC223" i="7"/>
  <c r="EB223" i="7"/>
  <c r="EA223" i="7"/>
  <c r="DZ223" i="7"/>
  <c r="DY223" i="7"/>
  <c r="DX223" i="7"/>
  <c r="DW223" i="7"/>
  <c r="DV223" i="7"/>
  <c r="DU223" i="7"/>
  <c r="DT223" i="7"/>
  <c r="DS223" i="7"/>
  <c r="DR223" i="7"/>
  <c r="DQ223" i="7"/>
  <c r="DP223" i="7"/>
  <c r="DO223" i="7"/>
  <c r="DN223" i="7"/>
  <c r="DM223" i="7"/>
  <c r="DL223" i="7"/>
  <c r="DK223" i="7"/>
  <c r="DJ223" i="7"/>
  <c r="DI223" i="7"/>
  <c r="DH223" i="7"/>
  <c r="DG223" i="7"/>
  <c r="DF223" i="7"/>
  <c r="DE223" i="7"/>
  <c r="DD223" i="7"/>
  <c r="DC223" i="7"/>
  <c r="DB223" i="7"/>
  <c r="DA223" i="7"/>
  <c r="CZ223" i="7"/>
  <c r="CY223" i="7"/>
  <c r="CX223" i="7"/>
  <c r="CW223" i="7"/>
  <c r="CV223" i="7"/>
  <c r="CU223" i="7"/>
  <c r="CT223" i="7"/>
  <c r="CS223" i="7"/>
  <c r="CR223" i="7"/>
  <c r="CQ223" i="7"/>
  <c r="CP223" i="7"/>
  <c r="CO223" i="7"/>
  <c r="CN223" i="7"/>
  <c r="CM223" i="7"/>
  <c r="CL223" i="7"/>
  <c r="CK223" i="7"/>
  <c r="CJ223" i="7"/>
  <c r="CI223" i="7"/>
  <c r="CH223" i="7"/>
  <c r="CG223" i="7"/>
  <c r="CF223" i="7"/>
  <c r="CE223" i="7"/>
  <c r="CD223" i="7"/>
  <c r="CC223" i="7"/>
  <c r="CB223" i="7"/>
  <c r="CA223" i="7"/>
  <c r="BZ223" i="7"/>
  <c r="BY223" i="7"/>
  <c r="BX223" i="7"/>
  <c r="BW223" i="7"/>
  <c r="BV223" i="7"/>
  <c r="BU223" i="7"/>
  <c r="BT223" i="7"/>
  <c r="BS223" i="7"/>
  <c r="BR223" i="7"/>
  <c r="BQ223" i="7"/>
  <c r="BP223" i="7"/>
  <c r="BO223" i="7"/>
  <c r="BN223" i="7"/>
  <c r="BM223" i="7"/>
  <c r="BL223" i="7"/>
  <c r="BK223" i="7"/>
  <c r="BJ223" i="7"/>
  <c r="BI223" i="7"/>
  <c r="BH223" i="7"/>
  <c r="BG223" i="7"/>
  <c r="BF223" i="7"/>
  <c r="BE223" i="7"/>
  <c r="BD223" i="7"/>
  <c r="BC223" i="7"/>
  <c r="BB223" i="7"/>
  <c r="BA223" i="7"/>
  <c r="AZ223" i="7"/>
  <c r="AY223" i="7"/>
  <c r="AX223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J223" i="7"/>
  <c r="AI223" i="7"/>
  <c r="AH223" i="7"/>
  <c r="AG223" i="7"/>
  <c r="AF223" i="7"/>
  <c r="AE223" i="7"/>
  <c r="AD223" i="7"/>
  <c r="AC223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FH222" i="7"/>
  <c r="FG222" i="7"/>
  <c r="FF222" i="7"/>
  <c r="FE222" i="7"/>
  <c r="FD222" i="7"/>
  <c r="FC222" i="7"/>
  <c r="FB222" i="7"/>
  <c r="FA222" i="7"/>
  <c r="EZ222" i="7"/>
  <c r="EY222" i="7"/>
  <c r="EX222" i="7"/>
  <c r="EW222" i="7"/>
  <c r="EV222" i="7"/>
  <c r="EU222" i="7"/>
  <c r="ET222" i="7"/>
  <c r="ES222" i="7"/>
  <c r="ER222" i="7"/>
  <c r="EQ222" i="7"/>
  <c r="EP222" i="7"/>
  <c r="EO222" i="7"/>
  <c r="EN222" i="7"/>
  <c r="EM222" i="7"/>
  <c r="EL222" i="7"/>
  <c r="EK222" i="7"/>
  <c r="EJ222" i="7"/>
  <c r="EI222" i="7"/>
  <c r="EH222" i="7"/>
  <c r="EG222" i="7"/>
  <c r="EF222" i="7"/>
  <c r="EE222" i="7"/>
  <c r="ED222" i="7"/>
  <c r="EC222" i="7"/>
  <c r="EB222" i="7"/>
  <c r="EA222" i="7"/>
  <c r="DZ222" i="7"/>
  <c r="DY222" i="7"/>
  <c r="DX222" i="7"/>
  <c r="DW222" i="7"/>
  <c r="DV222" i="7"/>
  <c r="DU222" i="7"/>
  <c r="DT222" i="7"/>
  <c r="DS222" i="7"/>
  <c r="DR222" i="7"/>
  <c r="DQ222" i="7"/>
  <c r="DP222" i="7"/>
  <c r="DO222" i="7"/>
  <c r="DN222" i="7"/>
  <c r="DM222" i="7"/>
  <c r="DL222" i="7"/>
  <c r="DK222" i="7"/>
  <c r="DJ222" i="7"/>
  <c r="DI222" i="7"/>
  <c r="DH222" i="7"/>
  <c r="DG222" i="7"/>
  <c r="DF222" i="7"/>
  <c r="DE222" i="7"/>
  <c r="DD222" i="7"/>
  <c r="DC222" i="7"/>
  <c r="DB222" i="7"/>
  <c r="DA222" i="7"/>
  <c r="CZ222" i="7"/>
  <c r="CY222" i="7"/>
  <c r="CX222" i="7"/>
  <c r="CW222" i="7"/>
  <c r="CV222" i="7"/>
  <c r="CU222" i="7"/>
  <c r="CT222" i="7"/>
  <c r="CS222" i="7"/>
  <c r="CR222" i="7"/>
  <c r="CQ222" i="7"/>
  <c r="CP222" i="7"/>
  <c r="CO222" i="7"/>
  <c r="CN222" i="7"/>
  <c r="CM222" i="7"/>
  <c r="CL222" i="7"/>
  <c r="CK222" i="7"/>
  <c r="CJ222" i="7"/>
  <c r="CI222" i="7"/>
  <c r="CH222" i="7"/>
  <c r="CG222" i="7"/>
  <c r="CF222" i="7"/>
  <c r="CE222" i="7"/>
  <c r="CD222" i="7"/>
  <c r="CC222" i="7"/>
  <c r="CB222" i="7"/>
  <c r="CA222" i="7"/>
  <c r="BZ222" i="7"/>
  <c r="BY222" i="7"/>
  <c r="BX222" i="7"/>
  <c r="BW222" i="7"/>
  <c r="BV222" i="7"/>
  <c r="BU222" i="7"/>
  <c r="BT222" i="7"/>
  <c r="BS222" i="7"/>
  <c r="BR222" i="7"/>
  <c r="BQ222" i="7"/>
  <c r="BP222" i="7"/>
  <c r="BO222" i="7"/>
  <c r="BN222" i="7"/>
  <c r="BM222" i="7"/>
  <c r="BL222" i="7"/>
  <c r="BK222" i="7"/>
  <c r="BJ222" i="7"/>
  <c r="BI222" i="7"/>
  <c r="BH222" i="7"/>
  <c r="BG222" i="7"/>
  <c r="BF222" i="7"/>
  <c r="BE222" i="7"/>
  <c r="BD222" i="7"/>
  <c r="BC222" i="7"/>
  <c r="BB222" i="7"/>
  <c r="BA222" i="7"/>
  <c r="AZ222" i="7"/>
  <c r="AY222" i="7"/>
  <c r="AX222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AJ222" i="7"/>
  <c r="AI222" i="7"/>
  <c r="AH222" i="7"/>
  <c r="AG222" i="7"/>
  <c r="AF222" i="7"/>
  <c r="AE222" i="7"/>
  <c r="AD222" i="7"/>
  <c r="AC222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FH221" i="7"/>
  <c r="FG221" i="7"/>
  <c r="FF221" i="7"/>
  <c r="FE221" i="7"/>
  <c r="FD221" i="7"/>
  <c r="FC221" i="7"/>
  <c r="FB221" i="7"/>
  <c r="FA221" i="7"/>
  <c r="EZ221" i="7"/>
  <c r="EY221" i="7"/>
  <c r="EX221" i="7"/>
  <c r="EW221" i="7"/>
  <c r="EV221" i="7"/>
  <c r="EU221" i="7"/>
  <c r="ET221" i="7"/>
  <c r="ES221" i="7"/>
  <c r="ER221" i="7"/>
  <c r="EQ221" i="7"/>
  <c r="EP221" i="7"/>
  <c r="EO221" i="7"/>
  <c r="EN221" i="7"/>
  <c r="EM221" i="7"/>
  <c r="EL221" i="7"/>
  <c r="EK221" i="7"/>
  <c r="EJ221" i="7"/>
  <c r="EI221" i="7"/>
  <c r="EH221" i="7"/>
  <c r="EG221" i="7"/>
  <c r="EF221" i="7"/>
  <c r="EE221" i="7"/>
  <c r="ED221" i="7"/>
  <c r="EC221" i="7"/>
  <c r="EB221" i="7"/>
  <c r="EA221" i="7"/>
  <c r="DZ221" i="7"/>
  <c r="DY221" i="7"/>
  <c r="DX221" i="7"/>
  <c r="DW221" i="7"/>
  <c r="DV221" i="7"/>
  <c r="DU221" i="7"/>
  <c r="DT221" i="7"/>
  <c r="DS221" i="7"/>
  <c r="DR221" i="7"/>
  <c r="DQ221" i="7"/>
  <c r="DP221" i="7"/>
  <c r="DO221" i="7"/>
  <c r="DN221" i="7"/>
  <c r="DM221" i="7"/>
  <c r="DL221" i="7"/>
  <c r="DK221" i="7"/>
  <c r="DJ221" i="7"/>
  <c r="DI221" i="7"/>
  <c r="DH221" i="7"/>
  <c r="DG221" i="7"/>
  <c r="DF221" i="7"/>
  <c r="DE221" i="7"/>
  <c r="DD221" i="7"/>
  <c r="DC221" i="7"/>
  <c r="DB221" i="7"/>
  <c r="DA221" i="7"/>
  <c r="CZ221" i="7"/>
  <c r="CY221" i="7"/>
  <c r="CX221" i="7"/>
  <c r="CW221" i="7"/>
  <c r="CV221" i="7"/>
  <c r="CU221" i="7"/>
  <c r="CT221" i="7"/>
  <c r="CS221" i="7"/>
  <c r="CR221" i="7"/>
  <c r="CQ221" i="7"/>
  <c r="CP221" i="7"/>
  <c r="CO221" i="7"/>
  <c r="CN221" i="7"/>
  <c r="CM221" i="7"/>
  <c r="CL221" i="7"/>
  <c r="CK221" i="7"/>
  <c r="CJ221" i="7"/>
  <c r="CI221" i="7"/>
  <c r="CH221" i="7"/>
  <c r="CG221" i="7"/>
  <c r="CF221" i="7"/>
  <c r="CE221" i="7"/>
  <c r="CD221" i="7"/>
  <c r="CC221" i="7"/>
  <c r="CB221" i="7"/>
  <c r="CA221" i="7"/>
  <c r="BZ221" i="7"/>
  <c r="BY221" i="7"/>
  <c r="BX221" i="7"/>
  <c r="BW221" i="7"/>
  <c r="BV221" i="7"/>
  <c r="BU221" i="7"/>
  <c r="BT221" i="7"/>
  <c r="BS221" i="7"/>
  <c r="BR221" i="7"/>
  <c r="BQ221" i="7"/>
  <c r="BP221" i="7"/>
  <c r="BO221" i="7"/>
  <c r="BN221" i="7"/>
  <c r="BM221" i="7"/>
  <c r="BL221" i="7"/>
  <c r="BK221" i="7"/>
  <c r="BJ221" i="7"/>
  <c r="BI221" i="7"/>
  <c r="BH221" i="7"/>
  <c r="BG221" i="7"/>
  <c r="BF221" i="7"/>
  <c r="BE221" i="7"/>
  <c r="BD221" i="7"/>
  <c r="BC221" i="7"/>
  <c r="BB221" i="7"/>
  <c r="BA221" i="7"/>
  <c r="AZ221" i="7"/>
  <c r="AY221" i="7"/>
  <c r="AX221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AJ221" i="7"/>
  <c r="AI221" i="7"/>
  <c r="AH221" i="7"/>
  <c r="AG221" i="7"/>
  <c r="AF221" i="7"/>
  <c r="AE221" i="7"/>
  <c r="AD221" i="7"/>
  <c r="AC221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FH220" i="7"/>
  <c r="FG220" i="7"/>
  <c r="FF220" i="7"/>
  <c r="FE220" i="7"/>
  <c r="FD220" i="7"/>
  <c r="FC220" i="7"/>
  <c r="FB220" i="7"/>
  <c r="FA220" i="7"/>
  <c r="EZ220" i="7"/>
  <c r="EY220" i="7"/>
  <c r="EX220" i="7"/>
  <c r="EW220" i="7"/>
  <c r="EV220" i="7"/>
  <c r="EU220" i="7"/>
  <c r="ET220" i="7"/>
  <c r="ES220" i="7"/>
  <c r="ER220" i="7"/>
  <c r="EQ220" i="7"/>
  <c r="EP220" i="7"/>
  <c r="EO220" i="7"/>
  <c r="EN220" i="7"/>
  <c r="EM220" i="7"/>
  <c r="EL220" i="7"/>
  <c r="EK220" i="7"/>
  <c r="EJ220" i="7"/>
  <c r="EI220" i="7"/>
  <c r="EH220" i="7"/>
  <c r="EG220" i="7"/>
  <c r="EF220" i="7"/>
  <c r="EE220" i="7"/>
  <c r="ED220" i="7"/>
  <c r="EC220" i="7"/>
  <c r="EB220" i="7"/>
  <c r="EA220" i="7"/>
  <c r="DZ220" i="7"/>
  <c r="DY220" i="7"/>
  <c r="DX220" i="7"/>
  <c r="DW220" i="7"/>
  <c r="DV220" i="7"/>
  <c r="DU220" i="7"/>
  <c r="DT220" i="7"/>
  <c r="DS220" i="7"/>
  <c r="DR220" i="7"/>
  <c r="DQ220" i="7"/>
  <c r="DP220" i="7"/>
  <c r="DO220" i="7"/>
  <c r="DN220" i="7"/>
  <c r="DM220" i="7"/>
  <c r="DL220" i="7"/>
  <c r="DK220" i="7"/>
  <c r="DJ220" i="7"/>
  <c r="DI220" i="7"/>
  <c r="DH220" i="7"/>
  <c r="DG220" i="7"/>
  <c r="DF220" i="7"/>
  <c r="DE220" i="7"/>
  <c r="DD220" i="7"/>
  <c r="DC220" i="7"/>
  <c r="DB220" i="7"/>
  <c r="DA220" i="7"/>
  <c r="CZ220" i="7"/>
  <c r="CY220" i="7"/>
  <c r="CX220" i="7"/>
  <c r="CW220" i="7"/>
  <c r="CV220" i="7"/>
  <c r="CU220" i="7"/>
  <c r="CT220" i="7"/>
  <c r="CS220" i="7"/>
  <c r="CR220" i="7"/>
  <c r="CQ220" i="7"/>
  <c r="CP220" i="7"/>
  <c r="CO220" i="7"/>
  <c r="CN220" i="7"/>
  <c r="CM220" i="7"/>
  <c r="CL220" i="7"/>
  <c r="CK220" i="7"/>
  <c r="CJ220" i="7"/>
  <c r="CI220" i="7"/>
  <c r="CH220" i="7"/>
  <c r="CG220" i="7"/>
  <c r="CF220" i="7"/>
  <c r="CE220" i="7"/>
  <c r="CD220" i="7"/>
  <c r="CC220" i="7"/>
  <c r="CB220" i="7"/>
  <c r="CA220" i="7"/>
  <c r="BZ220" i="7"/>
  <c r="BY220" i="7"/>
  <c r="BX220" i="7"/>
  <c r="BW220" i="7"/>
  <c r="BV220" i="7"/>
  <c r="BU220" i="7"/>
  <c r="BT220" i="7"/>
  <c r="BS220" i="7"/>
  <c r="BR220" i="7"/>
  <c r="BQ220" i="7"/>
  <c r="BP220" i="7"/>
  <c r="BO220" i="7"/>
  <c r="BN220" i="7"/>
  <c r="BM220" i="7"/>
  <c r="BL220" i="7"/>
  <c r="BK220" i="7"/>
  <c r="BJ220" i="7"/>
  <c r="BI220" i="7"/>
  <c r="BH220" i="7"/>
  <c r="BG220" i="7"/>
  <c r="BF220" i="7"/>
  <c r="BE220" i="7"/>
  <c r="BD220" i="7"/>
  <c r="BC220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J220" i="7"/>
  <c r="AI220" i="7"/>
  <c r="AH220" i="7"/>
  <c r="AG220" i="7"/>
  <c r="AF220" i="7"/>
  <c r="AE220" i="7"/>
  <c r="AD220" i="7"/>
  <c r="AC220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FH219" i="7"/>
  <c r="FG219" i="7"/>
  <c r="FF219" i="7"/>
  <c r="FE219" i="7"/>
  <c r="FD219" i="7"/>
  <c r="FC219" i="7"/>
  <c r="FB219" i="7"/>
  <c r="FA219" i="7"/>
  <c r="EZ219" i="7"/>
  <c r="EY219" i="7"/>
  <c r="EX219" i="7"/>
  <c r="EW219" i="7"/>
  <c r="EV219" i="7"/>
  <c r="EU219" i="7"/>
  <c r="ET219" i="7"/>
  <c r="ES219" i="7"/>
  <c r="ER219" i="7"/>
  <c r="EQ219" i="7"/>
  <c r="EP219" i="7"/>
  <c r="EO219" i="7"/>
  <c r="EN219" i="7"/>
  <c r="EM219" i="7"/>
  <c r="EL219" i="7"/>
  <c r="EK219" i="7"/>
  <c r="EJ219" i="7"/>
  <c r="EI219" i="7"/>
  <c r="EH219" i="7"/>
  <c r="EG219" i="7"/>
  <c r="EF219" i="7"/>
  <c r="EE219" i="7"/>
  <c r="ED219" i="7"/>
  <c r="EC219" i="7"/>
  <c r="EB219" i="7"/>
  <c r="EA219" i="7"/>
  <c r="DZ219" i="7"/>
  <c r="DY219" i="7"/>
  <c r="DX219" i="7"/>
  <c r="DW219" i="7"/>
  <c r="DV219" i="7"/>
  <c r="DU219" i="7"/>
  <c r="DT219" i="7"/>
  <c r="DS219" i="7"/>
  <c r="DR219" i="7"/>
  <c r="DQ219" i="7"/>
  <c r="DP219" i="7"/>
  <c r="DO219" i="7"/>
  <c r="DN219" i="7"/>
  <c r="DM219" i="7"/>
  <c r="DL219" i="7"/>
  <c r="DK219" i="7"/>
  <c r="DJ219" i="7"/>
  <c r="DI219" i="7"/>
  <c r="DH219" i="7"/>
  <c r="DG219" i="7"/>
  <c r="DF219" i="7"/>
  <c r="DE219" i="7"/>
  <c r="DD219" i="7"/>
  <c r="DC219" i="7"/>
  <c r="DB219" i="7"/>
  <c r="DA219" i="7"/>
  <c r="CZ219" i="7"/>
  <c r="CY219" i="7"/>
  <c r="CX219" i="7"/>
  <c r="CW219" i="7"/>
  <c r="CV219" i="7"/>
  <c r="CU219" i="7"/>
  <c r="CT219" i="7"/>
  <c r="CS219" i="7"/>
  <c r="CR219" i="7"/>
  <c r="CQ219" i="7"/>
  <c r="CP219" i="7"/>
  <c r="CO219" i="7"/>
  <c r="CN219" i="7"/>
  <c r="CM219" i="7"/>
  <c r="CL219" i="7"/>
  <c r="CK219" i="7"/>
  <c r="CJ219" i="7"/>
  <c r="CI219" i="7"/>
  <c r="CH219" i="7"/>
  <c r="CG219" i="7"/>
  <c r="CF219" i="7"/>
  <c r="CE219" i="7"/>
  <c r="CD219" i="7"/>
  <c r="CC219" i="7"/>
  <c r="CB219" i="7"/>
  <c r="CA219" i="7"/>
  <c r="BZ219" i="7"/>
  <c r="BY219" i="7"/>
  <c r="BX219" i="7"/>
  <c r="BW219" i="7"/>
  <c r="BV219" i="7"/>
  <c r="BU219" i="7"/>
  <c r="BT219" i="7"/>
  <c r="BS219" i="7"/>
  <c r="BR219" i="7"/>
  <c r="BQ219" i="7"/>
  <c r="BP219" i="7"/>
  <c r="BO219" i="7"/>
  <c r="BN219" i="7"/>
  <c r="BM219" i="7"/>
  <c r="BL219" i="7"/>
  <c r="BK219" i="7"/>
  <c r="BJ219" i="7"/>
  <c r="BI219" i="7"/>
  <c r="BH219" i="7"/>
  <c r="BG219" i="7"/>
  <c r="BF219" i="7"/>
  <c r="BE219" i="7"/>
  <c r="BD219" i="7"/>
  <c r="BC219" i="7"/>
  <c r="BB219" i="7"/>
  <c r="BA219" i="7"/>
  <c r="AZ219" i="7"/>
  <c r="AY219" i="7"/>
  <c r="AX219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AJ219" i="7"/>
  <c r="AI219" i="7"/>
  <c r="AH219" i="7"/>
  <c r="AG219" i="7"/>
  <c r="AF219" i="7"/>
  <c r="AE219" i="7"/>
  <c r="AD219" i="7"/>
  <c r="AC219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FH218" i="7"/>
  <c r="FG218" i="7"/>
  <c r="FF218" i="7"/>
  <c r="FE218" i="7"/>
  <c r="FD218" i="7"/>
  <c r="FC218" i="7"/>
  <c r="FB218" i="7"/>
  <c r="FA218" i="7"/>
  <c r="EZ218" i="7"/>
  <c r="EY218" i="7"/>
  <c r="EX218" i="7"/>
  <c r="EW218" i="7"/>
  <c r="EV218" i="7"/>
  <c r="EU218" i="7"/>
  <c r="ET218" i="7"/>
  <c r="ES218" i="7"/>
  <c r="ER218" i="7"/>
  <c r="EQ218" i="7"/>
  <c r="EP218" i="7"/>
  <c r="EO218" i="7"/>
  <c r="EN218" i="7"/>
  <c r="EM218" i="7"/>
  <c r="EL218" i="7"/>
  <c r="EK218" i="7"/>
  <c r="EJ218" i="7"/>
  <c r="EI218" i="7"/>
  <c r="EH218" i="7"/>
  <c r="EG218" i="7"/>
  <c r="EF218" i="7"/>
  <c r="EE218" i="7"/>
  <c r="ED218" i="7"/>
  <c r="EC218" i="7"/>
  <c r="EB218" i="7"/>
  <c r="EA218" i="7"/>
  <c r="DZ218" i="7"/>
  <c r="DY218" i="7"/>
  <c r="DX218" i="7"/>
  <c r="DW218" i="7"/>
  <c r="DV218" i="7"/>
  <c r="DU218" i="7"/>
  <c r="DT218" i="7"/>
  <c r="DS218" i="7"/>
  <c r="DR218" i="7"/>
  <c r="DQ218" i="7"/>
  <c r="DP218" i="7"/>
  <c r="DO218" i="7"/>
  <c r="DN218" i="7"/>
  <c r="DM218" i="7"/>
  <c r="DL218" i="7"/>
  <c r="DK218" i="7"/>
  <c r="DJ218" i="7"/>
  <c r="DI218" i="7"/>
  <c r="DH218" i="7"/>
  <c r="DG218" i="7"/>
  <c r="DF218" i="7"/>
  <c r="DE218" i="7"/>
  <c r="DD218" i="7"/>
  <c r="DC218" i="7"/>
  <c r="DB218" i="7"/>
  <c r="DA218" i="7"/>
  <c r="CZ218" i="7"/>
  <c r="CY218" i="7"/>
  <c r="CX218" i="7"/>
  <c r="CW218" i="7"/>
  <c r="CV218" i="7"/>
  <c r="CU218" i="7"/>
  <c r="CT218" i="7"/>
  <c r="CS218" i="7"/>
  <c r="CR218" i="7"/>
  <c r="CQ218" i="7"/>
  <c r="CP218" i="7"/>
  <c r="CO218" i="7"/>
  <c r="CN218" i="7"/>
  <c r="CM218" i="7"/>
  <c r="CL218" i="7"/>
  <c r="CK218" i="7"/>
  <c r="CJ218" i="7"/>
  <c r="CI218" i="7"/>
  <c r="CH218" i="7"/>
  <c r="CG218" i="7"/>
  <c r="CF218" i="7"/>
  <c r="CE218" i="7"/>
  <c r="CD218" i="7"/>
  <c r="CC218" i="7"/>
  <c r="CB218" i="7"/>
  <c r="CA218" i="7"/>
  <c r="BZ218" i="7"/>
  <c r="BY218" i="7"/>
  <c r="BX218" i="7"/>
  <c r="BW218" i="7"/>
  <c r="BV218" i="7"/>
  <c r="BU218" i="7"/>
  <c r="BT218" i="7"/>
  <c r="BS218" i="7"/>
  <c r="BR218" i="7"/>
  <c r="BQ218" i="7"/>
  <c r="BP218" i="7"/>
  <c r="BO218" i="7"/>
  <c r="BN218" i="7"/>
  <c r="BM218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AE218" i="7"/>
  <c r="AD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FH217" i="7"/>
  <c r="FG217" i="7"/>
  <c r="FF217" i="7"/>
  <c r="FE217" i="7"/>
  <c r="FD217" i="7"/>
  <c r="FC217" i="7"/>
  <c r="FB217" i="7"/>
  <c r="FA217" i="7"/>
  <c r="EZ217" i="7"/>
  <c r="EY217" i="7"/>
  <c r="EX217" i="7"/>
  <c r="EW217" i="7"/>
  <c r="EV217" i="7"/>
  <c r="EU217" i="7"/>
  <c r="ET217" i="7"/>
  <c r="ES217" i="7"/>
  <c r="ER217" i="7"/>
  <c r="EQ217" i="7"/>
  <c r="EP217" i="7"/>
  <c r="EO217" i="7"/>
  <c r="EN217" i="7"/>
  <c r="EM217" i="7"/>
  <c r="EL217" i="7"/>
  <c r="EK217" i="7"/>
  <c r="EJ217" i="7"/>
  <c r="EI217" i="7"/>
  <c r="EH217" i="7"/>
  <c r="EG217" i="7"/>
  <c r="EF217" i="7"/>
  <c r="EE217" i="7"/>
  <c r="ED217" i="7"/>
  <c r="EC217" i="7"/>
  <c r="EB217" i="7"/>
  <c r="EA217" i="7"/>
  <c r="DZ217" i="7"/>
  <c r="DY217" i="7"/>
  <c r="DX217" i="7"/>
  <c r="DW217" i="7"/>
  <c r="DV217" i="7"/>
  <c r="DU217" i="7"/>
  <c r="DT217" i="7"/>
  <c r="DS217" i="7"/>
  <c r="DR217" i="7"/>
  <c r="DQ217" i="7"/>
  <c r="DP217" i="7"/>
  <c r="DO217" i="7"/>
  <c r="DN217" i="7"/>
  <c r="DM217" i="7"/>
  <c r="DL217" i="7"/>
  <c r="DK217" i="7"/>
  <c r="DJ217" i="7"/>
  <c r="DI217" i="7"/>
  <c r="DH217" i="7"/>
  <c r="DG217" i="7"/>
  <c r="DF217" i="7"/>
  <c r="DE217" i="7"/>
  <c r="DD217" i="7"/>
  <c r="DC217" i="7"/>
  <c r="DB217" i="7"/>
  <c r="DA217" i="7"/>
  <c r="CZ217" i="7"/>
  <c r="CY217" i="7"/>
  <c r="CX217" i="7"/>
  <c r="CW217" i="7"/>
  <c r="CV217" i="7"/>
  <c r="CU217" i="7"/>
  <c r="CT217" i="7"/>
  <c r="CS217" i="7"/>
  <c r="CR217" i="7"/>
  <c r="CQ217" i="7"/>
  <c r="CP217" i="7"/>
  <c r="CO217" i="7"/>
  <c r="CN217" i="7"/>
  <c r="CM217" i="7"/>
  <c r="CL217" i="7"/>
  <c r="CK217" i="7"/>
  <c r="CJ217" i="7"/>
  <c r="CI217" i="7"/>
  <c r="CH217" i="7"/>
  <c r="CG217" i="7"/>
  <c r="CF217" i="7"/>
  <c r="CE217" i="7"/>
  <c r="CD217" i="7"/>
  <c r="CC217" i="7"/>
  <c r="CB217" i="7"/>
  <c r="CA217" i="7"/>
  <c r="BZ217" i="7"/>
  <c r="BY217" i="7"/>
  <c r="BX217" i="7"/>
  <c r="BW217" i="7"/>
  <c r="BV217" i="7"/>
  <c r="BU217" i="7"/>
  <c r="BT217" i="7"/>
  <c r="BS217" i="7"/>
  <c r="BR217" i="7"/>
  <c r="BQ217" i="7"/>
  <c r="BP217" i="7"/>
  <c r="BO217" i="7"/>
  <c r="BN217" i="7"/>
  <c r="BM217" i="7"/>
  <c r="BL217" i="7"/>
  <c r="BK217" i="7"/>
  <c r="BJ217" i="7"/>
  <c r="BI217" i="7"/>
  <c r="BH217" i="7"/>
  <c r="BG217" i="7"/>
  <c r="BF217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AE217" i="7"/>
  <c r="AD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FH216" i="7"/>
  <c r="FG216" i="7"/>
  <c r="FF216" i="7"/>
  <c r="FE216" i="7"/>
  <c r="FD216" i="7"/>
  <c r="FC216" i="7"/>
  <c r="FB216" i="7"/>
  <c r="FA216" i="7"/>
  <c r="EZ216" i="7"/>
  <c r="EY216" i="7"/>
  <c r="EX216" i="7"/>
  <c r="EW216" i="7"/>
  <c r="EV216" i="7"/>
  <c r="EU216" i="7"/>
  <c r="ET216" i="7"/>
  <c r="ES216" i="7"/>
  <c r="ER216" i="7"/>
  <c r="EQ216" i="7"/>
  <c r="EP216" i="7"/>
  <c r="EO216" i="7"/>
  <c r="EN216" i="7"/>
  <c r="EM216" i="7"/>
  <c r="EL216" i="7"/>
  <c r="EK216" i="7"/>
  <c r="EJ216" i="7"/>
  <c r="EI216" i="7"/>
  <c r="EH216" i="7"/>
  <c r="EG216" i="7"/>
  <c r="EF216" i="7"/>
  <c r="EE216" i="7"/>
  <c r="ED216" i="7"/>
  <c r="EC216" i="7"/>
  <c r="EB216" i="7"/>
  <c r="EA216" i="7"/>
  <c r="DZ216" i="7"/>
  <c r="DY216" i="7"/>
  <c r="DX216" i="7"/>
  <c r="DW216" i="7"/>
  <c r="DV216" i="7"/>
  <c r="DU216" i="7"/>
  <c r="DT216" i="7"/>
  <c r="DS216" i="7"/>
  <c r="DR216" i="7"/>
  <c r="DQ216" i="7"/>
  <c r="DP216" i="7"/>
  <c r="DO216" i="7"/>
  <c r="DN216" i="7"/>
  <c r="DM216" i="7"/>
  <c r="DL216" i="7"/>
  <c r="DK216" i="7"/>
  <c r="DJ216" i="7"/>
  <c r="DI216" i="7"/>
  <c r="DH216" i="7"/>
  <c r="DG216" i="7"/>
  <c r="DF216" i="7"/>
  <c r="DE216" i="7"/>
  <c r="DD216" i="7"/>
  <c r="DC216" i="7"/>
  <c r="DB216" i="7"/>
  <c r="DA216" i="7"/>
  <c r="CZ216" i="7"/>
  <c r="CY216" i="7"/>
  <c r="CX216" i="7"/>
  <c r="CW216" i="7"/>
  <c r="CV216" i="7"/>
  <c r="CU216" i="7"/>
  <c r="CT216" i="7"/>
  <c r="CS216" i="7"/>
  <c r="CR216" i="7"/>
  <c r="CQ216" i="7"/>
  <c r="CP216" i="7"/>
  <c r="CO216" i="7"/>
  <c r="CN216" i="7"/>
  <c r="CM216" i="7"/>
  <c r="CL216" i="7"/>
  <c r="CK216" i="7"/>
  <c r="CJ216" i="7"/>
  <c r="CI216" i="7"/>
  <c r="CH216" i="7"/>
  <c r="CG216" i="7"/>
  <c r="CF216" i="7"/>
  <c r="CE216" i="7"/>
  <c r="CD216" i="7"/>
  <c r="CC216" i="7"/>
  <c r="CB216" i="7"/>
  <c r="CA216" i="7"/>
  <c r="BZ216" i="7"/>
  <c r="BY216" i="7"/>
  <c r="BX216" i="7"/>
  <c r="BW216" i="7"/>
  <c r="BV216" i="7"/>
  <c r="BU216" i="7"/>
  <c r="BT216" i="7"/>
  <c r="BS216" i="7"/>
  <c r="BR216" i="7"/>
  <c r="BQ216" i="7"/>
  <c r="BP216" i="7"/>
  <c r="BO216" i="7"/>
  <c r="BN216" i="7"/>
  <c r="BM216" i="7"/>
  <c r="BL216" i="7"/>
  <c r="BK216" i="7"/>
  <c r="BJ216" i="7"/>
  <c r="BI216" i="7"/>
  <c r="BH216" i="7"/>
  <c r="BG216" i="7"/>
  <c r="BF216" i="7"/>
  <c r="BE216" i="7"/>
  <c r="BD216" i="7"/>
  <c r="BC216" i="7"/>
  <c r="BB216" i="7"/>
  <c r="BA216" i="7"/>
  <c r="AZ216" i="7"/>
  <c r="AY216" i="7"/>
  <c r="AX216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J216" i="7"/>
  <c r="AI216" i="7"/>
  <c r="AH216" i="7"/>
  <c r="AG216" i="7"/>
  <c r="AF216" i="7"/>
  <c r="AE216" i="7"/>
  <c r="AD216" i="7"/>
  <c r="AC216" i="7"/>
  <c r="AB216" i="7"/>
  <c r="AA216" i="7"/>
  <c r="Z216" i="7"/>
  <c r="Y216" i="7"/>
  <c r="X216" i="7"/>
  <c r="W216" i="7"/>
  <c r="V216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FH215" i="7"/>
  <c r="FG215" i="7"/>
  <c r="FF215" i="7"/>
  <c r="FE215" i="7"/>
  <c r="FD215" i="7"/>
  <c r="FC215" i="7"/>
  <c r="FB215" i="7"/>
  <c r="FA215" i="7"/>
  <c r="EZ215" i="7"/>
  <c r="EY215" i="7"/>
  <c r="EX215" i="7"/>
  <c r="EW215" i="7"/>
  <c r="EV215" i="7"/>
  <c r="EU215" i="7"/>
  <c r="ET215" i="7"/>
  <c r="ES215" i="7"/>
  <c r="ER215" i="7"/>
  <c r="EQ215" i="7"/>
  <c r="EP215" i="7"/>
  <c r="EO215" i="7"/>
  <c r="EN215" i="7"/>
  <c r="EM215" i="7"/>
  <c r="EL215" i="7"/>
  <c r="EK215" i="7"/>
  <c r="EJ215" i="7"/>
  <c r="EI215" i="7"/>
  <c r="EH215" i="7"/>
  <c r="EG215" i="7"/>
  <c r="EF215" i="7"/>
  <c r="EE215" i="7"/>
  <c r="ED215" i="7"/>
  <c r="EC215" i="7"/>
  <c r="EB215" i="7"/>
  <c r="EA215" i="7"/>
  <c r="DZ215" i="7"/>
  <c r="DY215" i="7"/>
  <c r="DX215" i="7"/>
  <c r="DW215" i="7"/>
  <c r="DV215" i="7"/>
  <c r="DU215" i="7"/>
  <c r="DT215" i="7"/>
  <c r="DS215" i="7"/>
  <c r="DR215" i="7"/>
  <c r="DQ215" i="7"/>
  <c r="DP215" i="7"/>
  <c r="DO215" i="7"/>
  <c r="DN215" i="7"/>
  <c r="DM215" i="7"/>
  <c r="DL215" i="7"/>
  <c r="DK215" i="7"/>
  <c r="DJ215" i="7"/>
  <c r="DI215" i="7"/>
  <c r="DH215" i="7"/>
  <c r="DG215" i="7"/>
  <c r="DF215" i="7"/>
  <c r="DE215" i="7"/>
  <c r="DD215" i="7"/>
  <c r="DC215" i="7"/>
  <c r="DB215" i="7"/>
  <c r="DA215" i="7"/>
  <c r="CZ215" i="7"/>
  <c r="CY215" i="7"/>
  <c r="CX215" i="7"/>
  <c r="CW215" i="7"/>
  <c r="CV215" i="7"/>
  <c r="CU215" i="7"/>
  <c r="CT215" i="7"/>
  <c r="CS215" i="7"/>
  <c r="CR215" i="7"/>
  <c r="CQ215" i="7"/>
  <c r="CP215" i="7"/>
  <c r="CO215" i="7"/>
  <c r="CN215" i="7"/>
  <c r="CM215" i="7"/>
  <c r="CL215" i="7"/>
  <c r="CK215" i="7"/>
  <c r="CJ215" i="7"/>
  <c r="CI215" i="7"/>
  <c r="CH215" i="7"/>
  <c r="CG215" i="7"/>
  <c r="CF215" i="7"/>
  <c r="CE215" i="7"/>
  <c r="CD215" i="7"/>
  <c r="CC215" i="7"/>
  <c r="CB215" i="7"/>
  <c r="CA215" i="7"/>
  <c r="BZ215" i="7"/>
  <c r="BY215" i="7"/>
  <c r="BX215" i="7"/>
  <c r="BW215" i="7"/>
  <c r="BV215" i="7"/>
  <c r="BU215" i="7"/>
  <c r="BT215" i="7"/>
  <c r="BS215" i="7"/>
  <c r="BR215" i="7"/>
  <c r="BQ215" i="7"/>
  <c r="BP215" i="7"/>
  <c r="BO215" i="7"/>
  <c r="BN215" i="7"/>
  <c r="BM215" i="7"/>
  <c r="BL215" i="7"/>
  <c r="BK215" i="7"/>
  <c r="BJ215" i="7"/>
  <c r="BI215" i="7"/>
  <c r="BH215" i="7"/>
  <c r="BG215" i="7"/>
  <c r="BF215" i="7"/>
  <c r="BE215" i="7"/>
  <c r="BD215" i="7"/>
  <c r="BC215" i="7"/>
  <c r="BB215" i="7"/>
  <c r="BA215" i="7"/>
  <c r="AZ215" i="7"/>
  <c r="AY215" i="7"/>
  <c r="AX215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J215" i="7"/>
  <c r="AI215" i="7"/>
  <c r="AH215" i="7"/>
  <c r="AG215" i="7"/>
  <c r="AF215" i="7"/>
  <c r="AE215" i="7"/>
  <c r="AD215" i="7"/>
  <c r="AC215" i="7"/>
  <c r="AB215" i="7"/>
  <c r="AA215" i="7"/>
  <c r="Z215" i="7"/>
  <c r="Y215" i="7"/>
  <c r="X215" i="7"/>
  <c r="W215" i="7"/>
  <c r="V215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FH214" i="7"/>
  <c r="FG214" i="7"/>
  <c r="FF214" i="7"/>
  <c r="FE214" i="7"/>
  <c r="FD214" i="7"/>
  <c r="FC214" i="7"/>
  <c r="FB214" i="7"/>
  <c r="FA214" i="7"/>
  <c r="EZ214" i="7"/>
  <c r="EY214" i="7"/>
  <c r="EX214" i="7"/>
  <c r="EW214" i="7"/>
  <c r="EV214" i="7"/>
  <c r="EU214" i="7"/>
  <c r="ET214" i="7"/>
  <c r="ES214" i="7"/>
  <c r="ER214" i="7"/>
  <c r="EQ214" i="7"/>
  <c r="EP214" i="7"/>
  <c r="EO214" i="7"/>
  <c r="EN214" i="7"/>
  <c r="EM214" i="7"/>
  <c r="EL214" i="7"/>
  <c r="EK214" i="7"/>
  <c r="EJ214" i="7"/>
  <c r="EI214" i="7"/>
  <c r="EH214" i="7"/>
  <c r="EG214" i="7"/>
  <c r="EF214" i="7"/>
  <c r="EE214" i="7"/>
  <c r="ED214" i="7"/>
  <c r="EC214" i="7"/>
  <c r="EB214" i="7"/>
  <c r="EA214" i="7"/>
  <c r="DZ214" i="7"/>
  <c r="DY214" i="7"/>
  <c r="DX214" i="7"/>
  <c r="DW214" i="7"/>
  <c r="DV214" i="7"/>
  <c r="DU214" i="7"/>
  <c r="DT214" i="7"/>
  <c r="DS214" i="7"/>
  <c r="DR214" i="7"/>
  <c r="DQ214" i="7"/>
  <c r="DP214" i="7"/>
  <c r="DO214" i="7"/>
  <c r="DN214" i="7"/>
  <c r="DM214" i="7"/>
  <c r="DL214" i="7"/>
  <c r="DK214" i="7"/>
  <c r="DJ214" i="7"/>
  <c r="DI214" i="7"/>
  <c r="DH214" i="7"/>
  <c r="DG214" i="7"/>
  <c r="DF214" i="7"/>
  <c r="DE214" i="7"/>
  <c r="DD214" i="7"/>
  <c r="DC214" i="7"/>
  <c r="DB214" i="7"/>
  <c r="DA214" i="7"/>
  <c r="CZ214" i="7"/>
  <c r="CY214" i="7"/>
  <c r="CX214" i="7"/>
  <c r="CW214" i="7"/>
  <c r="CV214" i="7"/>
  <c r="CU214" i="7"/>
  <c r="CT214" i="7"/>
  <c r="CS214" i="7"/>
  <c r="CR214" i="7"/>
  <c r="CQ214" i="7"/>
  <c r="CP214" i="7"/>
  <c r="CO214" i="7"/>
  <c r="CN214" i="7"/>
  <c r="CM214" i="7"/>
  <c r="CL214" i="7"/>
  <c r="CK214" i="7"/>
  <c r="CJ214" i="7"/>
  <c r="CI214" i="7"/>
  <c r="CH214" i="7"/>
  <c r="CG214" i="7"/>
  <c r="CF214" i="7"/>
  <c r="CE214" i="7"/>
  <c r="CD214" i="7"/>
  <c r="CC214" i="7"/>
  <c r="CB214" i="7"/>
  <c r="CA214" i="7"/>
  <c r="BZ214" i="7"/>
  <c r="BY214" i="7"/>
  <c r="BX214" i="7"/>
  <c r="BW214" i="7"/>
  <c r="BV214" i="7"/>
  <c r="BU214" i="7"/>
  <c r="BT214" i="7"/>
  <c r="BS214" i="7"/>
  <c r="BR214" i="7"/>
  <c r="BQ214" i="7"/>
  <c r="BP214" i="7"/>
  <c r="BO214" i="7"/>
  <c r="BN214" i="7"/>
  <c r="BM214" i="7"/>
  <c r="BL214" i="7"/>
  <c r="BK214" i="7"/>
  <c r="BJ214" i="7"/>
  <c r="BI214" i="7"/>
  <c r="BH214" i="7"/>
  <c r="BG214" i="7"/>
  <c r="BF214" i="7"/>
  <c r="BE214" i="7"/>
  <c r="BD214" i="7"/>
  <c r="BC214" i="7"/>
  <c r="BB214" i="7"/>
  <c r="BA214" i="7"/>
  <c r="AZ214" i="7"/>
  <c r="AY214" i="7"/>
  <c r="AX214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J214" i="7"/>
  <c r="AI214" i="7"/>
  <c r="AH214" i="7"/>
  <c r="AG214" i="7"/>
  <c r="AF214" i="7"/>
  <c r="AE214" i="7"/>
  <c r="AD214" i="7"/>
  <c r="AC214" i="7"/>
  <c r="AB214" i="7"/>
  <c r="AA214" i="7"/>
  <c r="Z214" i="7"/>
  <c r="Y214" i="7"/>
  <c r="X214" i="7"/>
  <c r="W214" i="7"/>
  <c r="V214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FH213" i="7"/>
  <c r="FG213" i="7"/>
  <c r="FF213" i="7"/>
  <c r="FE213" i="7"/>
  <c r="FD213" i="7"/>
  <c r="FC213" i="7"/>
  <c r="FB213" i="7"/>
  <c r="FA213" i="7"/>
  <c r="EZ213" i="7"/>
  <c r="EY213" i="7"/>
  <c r="EX213" i="7"/>
  <c r="EW213" i="7"/>
  <c r="EV213" i="7"/>
  <c r="EU213" i="7"/>
  <c r="ET213" i="7"/>
  <c r="ES213" i="7"/>
  <c r="ER213" i="7"/>
  <c r="EQ213" i="7"/>
  <c r="EP213" i="7"/>
  <c r="EO213" i="7"/>
  <c r="EN213" i="7"/>
  <c r="EM213" i="7"/>
  <c r="EL213" i="7"/>
  <c r="EK213" i="7"/>
  <c r="EJ213" i="7"/>
  <c r="EI213" i="7"/>
  <c r="EH213" i="7"/>
  <c r="EG213" i="7"/>
  <c r="EF213" i="7"/>
  <c r="EE213" i="7"/>
  <c r="ED213" i="7"/>
  <c r="EC213" i="7"/>
  <c r="EB213" i="7"/>
  <c r="EA213" i="7"/>
  <c r="DZ213" i="7"/>
  <c r="DY213" i="7"/>
  <c r="DX213" i="7"/>
  <c r="DW213" i="7"/>
  <c r="DV213" i="7"/>
  <c r="DU213" i="7"/>
  <c r="DT213" i="7"/>
  <c r="DS213" i="7"/>
  <c r="DR213" i="7"/>
  <c r="DQ213" i="7"/>
  <c r="DP213" i="7"/>
  <c r="DO213" i="7"/>
  <c r="DN213" i="7"/>
  <c r="DM213" i="7"/>
  <c r="DL213" i="7"/>
  <c r="DK213" i="7"/>
  <c r="DJ213" i="7"/>
  <c r="DI213" i="7"/>
  <c r="DH213" i="7"/>
  <c r="DG213" i="7"/>
  <c r="DF213" i="7"/>
  <c r="DE213" i="7"/>
  <c r="DD213" i="7"/>
  <c r="DC213" i="7"/>
  <c r="DB213" i="7"/>
  <c r="DA213" i="7"/>
  <c r="CZ213" i="7"/>
  <c r="CY213" i="7"/>
  <c r="CX213" i="7"/>
  <c r="CW213" i="7"/>
  <c r="CV213" i="7"/>
  <c r="CU213" i="7"/>
  <c r="CT213" i="7"/>
  <c r="CS213" i="7"/>
  <c r="CR213" i="7"/>
  <c r="CQ213" i="7"/>
  <c r="CP213" i="7"/>
  <c r="CO213" i="7"/>
  <c r="CN213" i="7"/>
  <c r="CM213" i="7"/>
  <c r="CL213" i="7"/>
  <c r="CK213" i="7"/>
  <c r="CJ213" i="7"/>
  <c r="CI213" i="7"/>
  <c r="CH213" i="7"/>
  <c r="CG213" i="7"/>
  <c r="CF213" i="7"/>
  <c r="CE213" i="7"/>
  <c r="CD213" i="7"/>
  <c r="CC213" i="7"/>
  <c r="CB213" i="7"/>
  <c r="CA213" i="7"/>
  <c r="BZ213" i="7"/>
  <c r="BY213" i="7"/>
  <c r="BX213" i="7"/>
  <c r="BW213" i="7"/>
  <c r="BV213" i="7"/>
  <c r="BU213" i="7"/>
  <c r="BT213" i="7"/>
  <c r="BS213" i="7"/>
  <c r="BR213" i="7"/>
  <c r="BQ213" i="7"/>
  <c r="BP213" i="7"/>
  <c r="BO213" i="7"/>
  <c r="BN213" i="7"/>
  <c r="BM213" i="7"/>
  <c r="BL213" i="7"/>
  <c r="BK213" i="7"/>
  <c r="BJ213" i="7"/>
  <c r="BI213" i="7"/>
  <c r="BH213" i="7"/>
  <c r="BG213" i="7"/>
  <c r="BF213" i="7"/>
  <c r="BE213" i="7"/>
  <c r="BD213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G213" i="7"/>
  <c r="AF213" i="7"/>
  <c r="AE213" i="7"/>
  <c r="AD213" i="7"/>
  <c r="AC213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FH212" i="7"/>
  <c r="FG212" i="7"/>
  <c r="FF212" i="7"/>
  <c r="FE212" i="7"/>
  <c r="FD212" i="7"/>
  <c r="FC212" i="7"/>
  <c r="FB212" i="7"/>
  <c r="FA212" i="7"/>
  <c r="EZ212" i="7"/>
  <c r="EY212" i="7"/>
  <c r="EX212" i="7"/>
  <c r="EW212" i="7"/>
  <c r="EV212" i="7"/>
  <c r="EU212" i="7"/>
  <c r="ET212" i="7"/>
  <c r="ES212" i="7"/>
  <c r="ER212" i="7"/>
  <c r="EQ212" i="7"/>
  <c r="EP212" i="7"/>
  <c r="EO212" i="7"/>
  <c r="EN212" i="7"/>
  <c r="EM212" i="7"/>
  <c r="EL212" i="7"/>
  <c r="EK212" i="7"/>
  <c r="EJ212" i="7"/>
  <c r="EI212" i="7"/>
  <c r="EH212" i="7"/>
  <c r="EG212" i="7"/>
  <c r="EF212" i="7"/>
  <c r="EE212" i="7"/>
  <c r="ED212" i="7"/>
  <c r="EC212" i="7"/>
  <c r="EB212" i="7"/>
  <c r="EA212" i="7"/>
  <c r="DZ212" i="7"/>
  <c r="DY212" i="7"/>
  <c r="DX212" i="7"/>
  <c r="DW212" i="7"/>
  <c r="DV212" i="7"/>
  <c r="DU212" i="7"/>
  <c r="DT212" i="7"/>
  <c r="DS212" i="7"/>
  <c r="DR212" i="7"/>
  <c r="DQ212" i="7"/>
  <c r="DP212" i="7"/>
  <c r="DO212" i="7"/>
  <c r="DN212" i="7"/>
  <c r="DM212" i="7"/>
  <c r="DL212" i="7"/>
  <c r="DK212" i="7"/>
  <c r="DJ212" i="7"/>
  <c r="DI212" i="7"/>
  <c r="DH212" i="7"/>
  <c r="DG212" i="7"/>
  <c r="DF212" i="7"/>
  <c r="DE212" i="7"/>
  <c r="DD212" i="7"/>
  <c r="DC212" i="7"/>
  <c r="DB212" i="7"/>
  <c r="DA212" i="7"/>
  <c r="CZ212" i="7"/>
  <c r="CY212" i="7"/>
  <c r="CX212" i="7"/>
  <c r="CW212" i="7"/>
  <c r="CV212" i="7"/>
  <c r="CU212" i="7"/>
  <c r="CT212" i="7"/>
  <c r="CS212" i="7"/>
  <c r="CR212" i="7"/>
  <c r="CQ212" i="7"/>
  <c r="CP212" i="7"/>
  <c r="CO212" i="7"/>
  <c r="CN212" i="7"/>
  <c r="CM212" i="7"/>
  <c r="CL212" i="7"/>
  <c r="CK212" i="7"/>
  <c r="CJ212" i="7"/>
  <c r="CI212" i="7"/>
  <c r="CH212" i="7"/>
  <c r="CG212" i="7"/>
  <c r="CF212" i="7"/>
  <c r="CE212" i="7"/>
  <c r="CD212" i="7"/>
  <c r="CC212" i="7"/>
  <c r="CB212" i="7"/>
  <c r="CA212" i="7"/>
  <c r="BZ212" i="7"/>
  <c r="BY212" i="7"/>
  <c r="BX212" i="7"/>
  <c r="BW212" i="7"/>
  <c r="BV212" i="7"/>
  <c r="BU212" i="7"/>
  <c r="BT212" i="7"/>
  <c r="BS212" i="7"/>
  <c r="BR212" i="7"/>
  <c r="BQ212" i="7"/>
  <c r="BP212" i="7"/>
  <c r="BO212" i="7"/>
  <c r="BN212" i="7"/>
  <c r="BM212" i="7"/>
  <c r="BL212" i="7"/>
  <c r="BK212" i="7"/>
  <c r="BJ212" i="7"/>
  <c r="BI212" i="7"/>
  <c r="BH212" i="7"/>
  <c r="BG212" i="7"/>
  <c r="BF212" i="7"/>
  <c r="BE212" i="7"/>
  <c r="BD212" i="7"/>
  <c r="BC212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J212" i="7"/>
  <c r="AI212" i="7"/>
  <c r="AH212" i="7"/>
  <c r="AG212" i="7"/>
  <c r="AF212" i="7"/>
  <c r="AE212" i="7"/>
  <c r="AD212" i="7"/>
  <c r="AC212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FH211" i="7"/>
  <c r="FG211" i="7"/>
  <c r="FF211" i="7"/>
  <c r="FE211" i="7"/>
  <c r="FD211" i="7"/>
  <c r="FC211" i="7"/>
  <c r="FB211" i="7"/>
  <c r="FA211" i="7"/>
  <c r="EZ211" i="7"/>
  <c r="EY211" i="7"/>
  <c r="EX211" i="7"/>
  <c r="EW211" i="7"/>
  <c r="EV211" i="7"/>
  <c r="EU211" i="7"/>
  <c r="ET211" i="7"/>
  <c r="ES211" i="7"/>
  <c r="ER211" i="7"/>
  <c r="EQ211" i="7"/>
  <c r="EP211" i="7"/>
  <c r="EO211" i="7"/>
  <c r="EN211" i="7"/>
  <c r="EM211" i="7"/>
  <c r="EL211" i="7"/>
  <c r="EK211" i="7"/>
  <c r="EJ211" i="7"/>
  <c r="EI211" i="7"/>
  <c r="EH211" i="7"/>
  <c r="EG211" i="7"/>
  <c r="EF211" i="7"/>
  <c r="EE211" i="7"/>
  <c r="ED211" i="7"/>
  <c r="EC211" i="7"/>
  <c r="EB211" i="7"/>
  <c r="EA211" i="7"/>
  <c r="DZ211" i="7"/>
  <c r="DY211" i="7"/>
  <c r="DX211" i="7"/>
  <c r="DW211" i="7"/>
  <c r="DV211" i="7"/>
  <c r="DU211" i="7"/>
  <c r="DT211" i="7"/>
  <c r="DS211" i="7"/>
  <c r="DR211" i="7"/>
  <c r="DQ211" i="7"/>
  <c r="DP211" i="7"/>
  <c r="DO211" i="7"/>
  <c r="DN211" i="7"/>
  <c r="DM211" i="7"/>
  <c r="DL211" i="7"/>
  <c r="DK211" i="7"/>
  <c r="DJ211" i="7"/>
  <c r="DI211" i="7"/>
  <c r="DH211" i="7"/>
  <c r="DG211" i="7"/>
  <c r="DF211" i="7"/>
  <c r="DE211" i="7"/>
  <c r="DD211" i="7"/>
  <c r="DC211" i="7"/>
  <c r="DB211" i="7"/>
  <c r="DA211" i="7"/>
  <c r="CZ211" i="7"/>
  <c r="CY211" i="7"/>
  <c r="CX211" i="7"/>
  <c r="CW211" i="7"/>
  <c r="CV211" i="7"/>
  <c r="CU211" i="7"/>
  <c r="CT211" i="7"/>
  <c r="CS211" i="7"/>
  <c r="CR211" i="7"/>
  <c r="CQ211" i="7"/>
  <c r="CP211" i="7"/>
  <c r="CO211" i="7"/>
  <c r="CN211" i="7"/>
  <c r="CM211" i="7"/>
  <c r="CL211" i="7"/>
  <c r="CK211" i="7"/>
  <c r="CJ211" i="7"/>
  <c r="CI211" i="7"/>
  <c r="CH211" i="7"/>
  <c r="CG211" i="7"/>
  <c r="CF211" i="7"/>
  <c r="CE211" i="7"/>
  <c r="CD211" i="7"/>
  <c r="CC211" i="7"/>
  <c r="CB211" i="7"/>
  <c r="CA211" i="7"/>
  <c r="BZ211" i="7"/>
  <c r="BY211" i="7"/>
  <c r="BX211" i="7"/>
  <c r="BW211" i="7"/>
  <c r="BV211" i="7"/>
  <c r="BU211" i="7"/>
  <c r="BT211" i="7"/>
  <c r="BS211" i="7"/>
  <c r="BR211" i="7"/>
  <c r="BQ211" i="7"/>
  <c r="BP211" i="7"/>
  <c r="BO211" i="7"/>
  <c r="BN211" i="7"/>
  <c r="BM211" i="7"/>
  <c r="BL211" i="7"/>
  <c r="BK211" i="7"/>
  <c r="BJ211" i="7"/>
  <c r="BI211" i="7"/>
  <c r="BH211" i="7"/>
  <c r="BG211" i="7"/>
  <c r="BF211" i="7"/>
  <c r="BE211" i="7"/>
  <c r="BD211" i="7"/>
  <c r="BC211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J211" i="7"/>
  <c r="AI211" i="7"/>
  <c r="AH211" i="7"/>
  <c r="AG211" i="7"/>
  <c r="AF211" i="7"/>
  <c r="AE211" i="7"/>
  <c r="AD211" i="7"/>
  <c r="AC211" i="7"/>
  <c r="AB211" i="7"/>
  <c r="AA211" i="7"/>
  <c r="Z211" i="7"/>
  <c r="Y211" i="7"/>
  <c r="X211" i="7"/>
  <c r="W211" i="7"/>
  <c r="V211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FH210" i="7"/>
  <c r="FG210" i="7"/>
  <c r="FF210" i="7"/>
  <c r="FE210" i="7"/>
  <c r="FD210" i="7"/>
  <c r="FC210" i="7"/>
  <c r="FB210" i="7"/>
  <c r="FA210" i="7"/>
  <c r="EZ210" i="7"/>
  <c r="EY210" i="7"/>
  <c r="EX210" i="7"/>
  <c r="EW210" i="7"/>
  <c r="EV210" i="7"/>
  <c r="EU210" i="7"/>
  <c r="ET210" i="7"/>
  <c r="ES210" i="7"/>
  <c r="ER210" i="7"/>
  <c r="EQ210" i="7"/>
  <c r="EP210" i="7"/>
  <c r="EO210" i="7"/>
  <c r="EN210" i="7"/>
  <c r="EM210" i="7"/>
  <c r="EL210" i="7"/>
  <c r="EK210" i="7"/>
  <c r="EJ210" i="7"/>
  <c r="EI210" i="7"/>
  <c r="EH210" i="7"/>
  <c r="EG210" i="7"/>
  <c r="EF210" i="7"/>
  <c r="EE210" i="7"/>
  <c r="ED210" i="7"/>
  <c r="EC210" i="7"/>
  <c r="EB210" i="7"/>
  <c r="EA210" i="7"/>
  <c r="DZ210" i="7"/>
  <c r="DY210" i="7"/>
  <c r="DX210" i="7"/>
  <c r="DW210" i="7"/>
  <c r="DV210" i="7"/>
  <c r="DU210" i="7"/>
  <c r="DT210" i="7"/>
  <c r="DS210" i="7"/>
  <c r="DR210" i="7"/>
  <c r="DQ210" i="7"/>
  <c r="DP210" i="7"/>
  <c r="DO210" i="7"/>
  <c r="DN210" i="7"/>
  <c r="DM210" i="7"/>
  <c r="DL210" i="7"/>
  <c r="DK210" i="7"/>
  <c r="DJ210" i="7"/>
  <c r="DI210" i="7"/>
  <c r="DH210" i="7"/>
  <c r="DG210" i="7"/>
  <c r="DF210" i="7"/>
  <c r="DE210" i="7"/>
  <c r="DD210" i="7"/>
  <c r="DC210" i="7"/>
  <c r="DB210" i="7"/>
  <c r="DA210" i="7"/>
  <c r="CZ210" i="7"/>
  <c r="CY210" i="7"/>
  <c r="CX210" i="7"/>
  <c r="CW210" i="7"/>
  <c r="CV210" i="7"/>
  <c r="CU210" i="7"/>
  <c r="CT210" i="7"/>
  <c r="CS210" i="7"/>
  <c r="CR210" i="7"/>
  <c r="CQ210" i="7"/>
  <c r="CP210" i="7"/>
  <c r="CO210" i="7"/>
  <c r="CN210" i="7"/>
  <c r="CM210" i="7"/>
  <c r="CL210" i="7"/>
  <c r="CK210" i="7"/>
  <c r="CJ210" i="7"/>
  <c r="CI210" i="7"/>
  <c r="CH210" i="7"/>
  <c r="CG210" i="7"/>
  <c r="CF210" i="7"/>
  <c r="CE210" i="7"/>
  <c r="CD210" i="7"/>
  <c r="CC210" i="7"/>
  <c r="CB210" i="7"/>
  <c r="CA210" i="7"/>
  <c r="BZ210" i="7"/>
  <c r="BY210" i="7"/>
  <c r="BX210" i="7"/>
  <c r="BW210" i="7"/>
  <c r="BV210" i="7"/>
  <c r="BU210" i="7"/>
  <c r="BT210" i="7"/>
  <c r="BS210" i="7"/>
  <c r="BR210" i="7"/>
  <c r="BQ210" i="7"/>
  <c r="BP210" i="7"/>
  <c r="BO210" i="7"/>
  <c r="BN210" i="7"/>
  <c r="BM210" i="7"/>
  <c r="BL210" i="7"/>
  <c r="BK210" i="7"/>
  <c r="BJ210" i="7"/>
  <c r="BI210" i="7"/>
  <c r="BH210" i="7"/>
  <c r="BG210" i="7"/>
  <c r="BF210" i="7"/>
  <c r="BE210" i="7"/>
  <c r="BD210" i="7"/>
  <c r="BC210" i="7"/>
  <c r="BB210" i="7"/>
  <c r="BA210" i="7"/>
  <c r="AZ210" i="7"/>
  <c r="AY210" i="7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J210" i="7"/>
  <c r="AI210" i="7"/>
  <c r="AH210" i="7"/>
  <c r="AG210" i="7"/>
  <c r="AF210" i="7"/>
  <c r="AE210" i="7"/>
  <c r="AD210" i="7"/>
  <c r="AC210" i="7"/>
  <c r="AB210" i="7"/>
  <c r="AA210" i="7"/>
  <c r="Z210" i="7"/>
  <c r="Y210" i="7"/>
  <c r="X210" i="7"/>
  <c r="W210" i="7"/>
  <c r="V210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FH209" i="7"/>
  <c r="FG209" i="7"/>
  <c r="FF209" i="7"/>
  <c r="FE209" i="7"/>
  <c r="FD209" i="7"/>
  <c r="FC209" i="7"/>
  <c r="FB209" i="7"/>
  <c r="FA209" i="7"/>
  <c r="EZ209" i="7"/>
  <c r="EY209" i="7"/>
  <c r="EX209" i="7"/>
  <c r="EW209" i="7"/>
  <c r="EV209" i="7"/>
  <c r="EU209" i="7"/>
  <c r="ET209" i="7"/>
  <c r="ES209" i="7"/>
  <c r="ER209" i="7"/>
  <c r="EQ209" i="7"/>
  <c r="EP209" i="7"/>
  <c r="EO209" i="7"/>
  <c r="EN209" i="7"/>
  <c r="EM209" i="7"/>
  <c r="EL209" i="7"/>
  <c r="EK209" i="7"/>
  <c r="EJ209" i="7"/>
  <c r="EI209" i="7"/>
  <c r="EH209" i="7"/>
  <c r="EG209" i="7"/>
  <c r="EF209" i="7"/>
  <c r="EE209" i="7"/>
  <c r="ED209" i="7"/>
  <c r="EC209" i="7"/>
  <c r="EB209" i="7"/>
  <c r="EA209" i="7"/>
  <c r="DZ209" i="7"/>
  <c r="DY209" i="7"/>
  <c r="DX209" i="7"/>
  <c r="DW209" i="7"/>
  <c r="DV209" i="7"/>
  <c r="DU209" i="7"/>
  <c r="DT209" i="7"/>
  <c r="DS209" i="7"/>
  <c r="DR209" i="7"/>
  <c r="DQ209" i="7"/>
  <c r="DP209" i="7"/>
  <c r="DO209" i="7"/>
  <c r="DN209" i="7"/>
  <c r="DM209" i="7"/>
  <c r="DL209" i="7"/>
  <c r="DK209" i="7"/>
  <c r="DJ209" i="7"/>
  <c r="DI209" i="7"/>
  <c r="DH209" i="7"/>
  <c r="DG209" i="7"/>
  <c r="DF209" i="7"/>
  <c r="DE209" i="7"/>
  <c r="DD209" i="7"/>
  <c r="DC209" i="7"/>
  <c r="DB209" i="7"/>
  <c r="DA209" i="7"/>
  <c r="CZ209" i="7"/>
  <c r="CY209" i="7"/>
  <c r="CX209" i="7"/>
  <c r="CW209" i="7"/>
  <c r="CV209" i="7"/>
  <c r="CU209" i="7"/>
  <c r="CT209" i="7"/>
  <c r="CS209" i="7"/>
  <c r="CR209" i="7"/>
  <c r="CQ209" i="7"/>
  <c r="CP209" i="7"/>
  <c r="CO209" i="7"/>
  <c r="CN209" i="7"/>
  <c r="CM209" i="7"/>
  <c r="CL209" i="7"/>
  <c r="CK209" i="7"/>
  <c r="CJ209" i="7"/>
  <c r="CI209" i="7"/>
  <c r="CH209" i="7"/>
  <c r="CG209" i="7"/>
  <c r="CF209" i="7"/>
  <c r="CE209" i="7"/>
  <c r="CD209" i="7"/>
  <c r="CC209" i="7"/>
  <c r="CB209" i="7"/>
  <c r="CA209" i="7"/>
  <c r="BZ209" i="7"/>
  <c r="BY209" i="7"/>
  <c r="BX209" i="7"/>
  <c r="BW209" i="7"/>
  <c r="BV209" i="7"/>
  <c r="BU209" i="7"/>
  <c r="BT209" i="7"/>
  <c r="BS209" i="7"/>
  <c r="BR209" i="7"/>
  <c r="BQ209" i="7"/>
  <c r="BP209" i="7"/>
  <c r="BO209" i="7"/>
  <c r="BN209" i="7"/>
  <c r="BM209" i="7"/>
  <c r="BL209" i="7"/>
  <c r="BK209" i="7"/>
  <c r="BJ209" i="7"/>
  <c r="BI209" i="7"/>
  <c r="BH209" i="7"/>
  <c r="BG209" i="7"/>
  <c r="BF209" i="7"/>
  <c r="BE209" i="7"/>
  <c r="BD209" i="7"/>
  <c r="BC209" i="7"/>
  <c r="BB209" i="7"/>
  <c r="BA209" i="7"/>
  <c r="AZ209" i="7"/>
  <c r="AY209" i="7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J209" i="7"/>
  <c r="AI209" i="7"/>
  <c r="AH209" i="7"/>
  <c r="AG209" i="7"/>
  <c r="AF209" i="7"/>
  <c r="AE209" i="7"/>
  <c r="AD209" i="7"/>
  <c r="AC209" i="7"/>
  <c r="AB209" i="7"/>
  <c r="AA209" i="7"/>
  <c r="Z209" i="7"/>
  <c r="Y209" i="7"/>
  <c r="X209" i="7"/>
  <c r="W209" i="7"/>
  <c r="V209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FH208" i="7"/>
  <c r="FG208" i="7"/>
  <c r="FF208" i="7"/>
  <c r="FE208" i="7"/>
  <c r="FD208" i="7"/>
  <c r="FC208" i="7"/>
  <c r="FB208" i="7"/>
  <c r="FA208" i="7"/>
  <c r="EZ208" i="7"/>
  <c r="EY208" i="7"/>
  <c r="EX208" i="7"/>
  <c r="EW208" i="7"/>
  <c r="EV208" i="7"/>
  <c r="EU208" i="7"/>
  <c r="ET208" i="7"/>
  <c r="ES208" i="7"/>
  <c r="ER208" i="7"/>
  <c r="EQ208" i="7"/>
  <c r="EP208" i="7"/>
  <c r="EO208" i="7"/>
  <c r="EN208" i="7"/>
  <c r="EM208" i="7"/>
  <c r="EL208" i="7"/>
  <c r="EK208" i="7"/>
  <c r="EJ208" i="7"/>
  <c r="EI208" i="7"/>
  <c r="EH208" i="7"/>
  <c r="EG208" i="7"/>
  <c r="EF208" i="7"/>
  <c r="EE208" i="7"/>
  <c r="ED208" i="7"/>
  <c r="EC208" i="7"/>
  <c r="EB208" i="7"/>
  <c r="EA208" i="7"/>
  <c r="DZ208" i="7"/>
  <c r="DY208" i="7"/>
  <c r="DX208" i="7"/>
  <c r="DW208" i="7"/>
  <c r="DV208" i="7"/>
  <c r="DU208" i="7"/>
  <c r="DT208" i="7"/>
  <c r="DS208" i="7"/>
  <c r="DR208" i="7"/>
  <c r="DQ208" i="7"/>
  <c r="DP208" i="7"/>
  <c r="DO208" i="7"/>
  <c r="DN208" i="7"/>
  <c r="DM208" i="7"/>
  <c r="DL208" i="7"/>
  <c r="DK208" i="7"/>
  <c r="DJ208" i="7"/>
  <c r="DI208" i="7"/>
  <c r="DH208" i="7"/>
  <c r="DG208" i="7"/>
  <c r="DF208" i="7"/>
  <c r="DE208" i="7"/>
  <c r="DD208" i="7"/>
  <c r="DC208" i="7"/>
  <c r="DB208" i="7"/>
  <c r="DA208" i="7"/>
  <c r="CZ208" i="7"/>
  <c r="CY208" i="7"/>
  <c r="CX208" i="7"/>
  <c r="CW208" i="7"/>
  <c r="CV208" i="7"/>
  <c r="CU208" i="7"/>
  <c r="CT208" i="7"/>
  <c r="CS208" i="7"/>
  <c r="CR208" i="7"/>
  <c r="CQ208" i="7"/>
  <c r="CP208" i="7"/>
  <c r="CO208" i="7"/>
  <c r="CN208" i="7"/>
  <c r="CM208" i="7"/>
  <c r="CL208" i="7"/>
  <c r="CK208" i="7"/>
  <c r="CJ208" i="7"/>
  <c r="CI208" i="7"/>
  <c r="CH208" i="7"/>
  <c r="CG208" i="7"/>
  <c r="CF208" i="7"/>
  <c r="CE208" i="7"/>
  <c r="CD208" i="7"/>
  <c r="CC208" i="7"/>
  <c r="CB208" i="7"/>
  <c r="CA208" i="7"/>
  <c r="BZ208" i="7"/>
  <c r="BY208" i="7"/>
  <c r="BX208" i="7"/>
  <c r="BW208" i="7"/>
  <c r="BV208" i="7"/>
  <c r="BU208" i="7"/>
  <c r="BT208" i="7"/>
  <c r="BS208" i="7"/>
  <c r="BR208" i="7"/>
  <c r="BQ208" i="7"/>
  <c r="BP208" i="7"/>
  <c r="BO208" i="7"/>
  <c r="BN208" i="7"/>
  <c r="BM208" i="7"/>
  <c r="BL208" i="7"/>
  <c r="BK208" i="7"/>
  <c r="BJ208" i="7"/>
  <c r="BI208" i="7"/>
  <c r="BH208" i="7"/>
  <c r="BG208" i="7"/>
  <c r="BF208" i="7"/>
  <c r="BE208" i="7"/>
  <c r="BD208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AE208" i="7"/>
  <c r="AD208" i="7"/>
  <c r="AC208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FH207" i="7"/>
  <c r="FG207" i="7"/>
  <c r="FF207" i="7"/>
  <c r="FE207" i="7"/>
  <c r="FD207" i="7"/>
  <c r="FC207" i="7"/>
  <c r="FB207" i="7"/>
  <c r="FA207" i="7"/>
  <c r="EZ207" i="7"/>
  <c r="EY207" i="7"/>
  <c r="EX207" i="7"/>
  <c r="EW207" i="7"/>
  <c r="EV207" i="7"/>
  <c r="EU207" i="7"/>
  <c r="ET207" i="7"/>
  <c r="ES207" i="7"/>
  <c r="ER207" i="7"/>
  <c r="EQ207" i="7"/>
  <c r="EP207" i="7"/>
  <c r="EO207" i="7"/>
  <c r="EN207" i="7"/>
  <c r="EM207" i="7"/>
  <c r="EL207" i="7"/>
  <c r="EK207" i="7"/>
  <c r="EJ207" i="7"/>
  <c r="EI207" i="7"/>
  <c r="EH207" i="7"/>
  <c r="EG207" i="7"/>
  <c r="EF207" i="7"/>
  <c r="EE207" i="7"/>
  <c r="ED207" i="7"/>
  <c r="EC207" i="7"/>
  <c r="EB207" i="7"/>
  <c r="EA207" i="7"/>
  <c r="DZ207" i="7"/>
  <c r="DY207" i="7"/>
  <c r="DX207" i="7"/>
  <c r="DW207" i="7"/>
  <c r="DV207" i="7"/>
  <c r="DU207" i="7"/>
  <c r="DT207" i="7"/>
  <c r="DS207" i="7"/>
  <c r="DR207" i="7"/>
  <c r="DQ207" i="7"/>
  <c r="DP207" i="7"/>
  <c r="DO207" i="7"/>
  <c r="DN207" i="7"/>
  <c r="DM207" i="7"/>
  <c r="DL207" i="7"/>
  <c r="DK207" i="7"/>
  <c r="DJ207" i="7"/>
  <c r="DI207" i="7"/>
  <c r="DH207" i="7"/>
  <c r="DG207" i="7"/>
  <c r="DF207" i="7"/>
  <c r="DE207" i="7"/>
  <c r="DD207" i="7"/>
  <c r="DC207" i="7"/>
  <c r="DB207" i="7"/>
  <c r="DA207" i="7"/>
  <c r="CZ207" i="7"/>
  <c r="CY207" i="7"/>
  <c r="CX207" i="7"/>
  <c r="CW207" i="7"/>
  <c r="CV207" i="7"/>
  <c r="CU207" i="7"/>
  <c r="CT207" i="7"/>
  <c r="CS207" i="7"/>
  <c r="CR207" i="7"/>
  <c r="CQ207" i="7"/>
  <c r="CP207" i="7"/>
  <c r="CO207" i="7"/>
  <c r="CN207" i="7"/>
  <c r="CM207" i="7"/>
  <c r="CL207" i="7"/>
  <c r="CK207" i="7"/>
  <c r="CJ207" i="7"/>
  <c r="CI207" i="7"/>
  <c r="CH207" i="7"/>
  <c r="CG207" i="7"/>
  <c r="CF207" i="7"/>
  <c r="CE207" i="7"/>
  <c r="CD207" i="7"/>
  <c r="CC207" i="7"/>
  <c r="CB207" i="7"/>
  <c r="CA207" i="7"/>
  <c r="BZ207" i="7"/>
  <c r="BY207" i="7"/>
  <c r="BX207" i="7"/>
  <c r="BW207" i="7"/>
  <c r="BV207" i="7"/>
  <c r="BU207" i="7"/>
  <c r="BT207" i="7"/>
  <c r="BS207" i="7"/>
  <c r="BR207" i="7"/>
  <c r="BQ207" i="7"/>
  <c r="BP207" i="7"/>
  <c r="BO207" i="7"/>
  <c r="BN207" i="7"/>
  <c r="BM207" i="7"/>
  <c r="BL207" i="7"/>
  <c r="BK207" i="7"/>
  <c r="BJ207" i="7"/>
  <c r="BI207" i="7"/>
  <c r="BH207" i="7"/>
  <c r="BG207" i="7"/>
  <c r="BF207" i="7"/>
  <c r="BE207" i="7"/>
  <c r="BD207" i="7"/>
  <c r="BC207" i="7"/>
  <c r="BB207" i="7"/>
  <c r="BA207" i="7"/>
  <c r="AZ207" i="7"/>
  <c r="AY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J207" i="7"/>
  <c r="AI207" i="7"/>
  <c r="AH207" i="7"/>
  <c r="AG207" i="7"/>
  <c r="AF207" i="7"/>
  <c r="AE207" i="7"/>
  <c r="AD207" i="7"/>
  <c r="AC207" i="7"/>
  <c r="AB207" i="7"/>
  <c r="AA207" i="7"/>
  <c r="Z207" i="7"/>
  <c r="Y207" i="7"/>
  <c r="X207" i="7"/>
  <c r="W207" i="7"/>
  <c r="V207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FH206" i="7"/>
  <c r="FG206" i="7"/>
  <c r="FF206" i="7"/>
  <c r="FE206" i="7"/>
  <c r="FD206" i="7"/>
  <c r="FC206" i="7"/>
  <c r="FB206" i="7"/>
  <c r="FA206" i="7"/>
  <c r="EZ206" i="7"/>
  <c r="EY206" i="7"/>
  <c r="EX206" i="7"/>
  <c r="EW206" i="7"/>
  <c r="EV206" i="7"/>
  <c r="EU206" i="7"/>
  <c r="ET206" i="7"/>
  <c r="ES206" i="7"/>
  <c r="ER206" i="7"/>
  <c r="EQ206" i="7"/>
  <c r="EP206" i="7"/>
  <c r="EO206" i="7"/>
  <c r="EN206" i="7"/>
  <c r="EM206" i="7"/>
  <c r="EL206" i="7"/>
  <c r="EK206" i="7"/>
  <c r="EJ206" i="7"/>
  <c r="EI206" i="7"/>
  <c r="EH206" i="7"/>
  <c r="EG206" i="7"/>
  <c r="EF206" i="7"/>
  <c r="EE206" i="7"/>
  <c r="ED206" i="7"/>
  <c r="EC206" i="7"/>
  <c r="EB206" i="7"/>
  <c r="EA206" i="7"/>
  <c r="DZ206" i="7"/>
  <c r="DY206" i="7"/>
  <c r="DX206" i="7"/>
  <c r="DW206" i="7"/>
  <c r="DV206" i="7"/>
  <c r="DU206" i="7"/>
  <c r="DT206" i="7"/>
  <c r="DS206" i="7"/>
  <c r="DR206" i="7"/>
  <c r="DQ206" i="7"/>
  <c r="DP206" i="7"/>
  <c r="DO206" i="7"/>
  <c r="DN206" i="7"/>
  <c r="DM206" i="7"/>
  <c r="DL206" i="7"/>
  <c r="DK206" i="7"/>
  <c r="DJ206" i="7"/>
  <c r="DI206" i="7"/>
  <c r="DH206" i="7"/>
  <c r="DG206" i="7"/>
  <c r="DF206" i="7"/>
  <c r="DE206" i="7"/>
  <c r="DD206" i="7"/>
  <c r="DC206" i="7"/>
  <c r="DB206" i="7"/>
  <c r="DA206" i="7"/>
  <c r="CZ206" i="7"/>
  <c r="CY206" i="7"/>
  <c r="CX206" i="7"/>
  <c r="CW206" i="7"/>
  <c r="CV206" i="7"/>
  <c r="CU206" i="7"/>
  <c r="CT206" i="7"/>
  <c r="CS206" i="7"/>
  <c r="CR206" i="7"/>
  <c r="CQ206" i="7"/>
  <c r="CP206" i="7"/>
  <c r="CO206" i="7"/>
  <c r="CN206" i="7"/>
  <c r="CM206" i="7"/>
  <c r="CL206" i="7"/>
  <c r="CK206" i="7"/>
  <c r="CJ206" i="7"/>
  <c r="CI206" i="7"/>
  <c r="CH206" i="7"/>
  <c r="CG206" i="7"/>
  <c r="CF206" i="7"/>
  <c r="CE206" i="7"/>
  <c r="CD206" i="7"/>
  <c r="CC206" i="7"/>
  <c r="CB206" i="7"/>
  <c r="CA206" i="7"/>
  <c r="BZ206" i="7"/>
  <c r="BY206" i="7"/>
  <c r="BX206" i="7"/>
  <c r="BW206" i="7"/>
  <c r="BV206" i="7"/>
  <c r="BU206" i="7"/>
  <c r="BT206" i="7"/>
  <c r="BS206" i="7"/>
  <c r="BR206" i="7"/>
  <c r="BQ206" i="7"/>
  <c r="BP206" i="7"/>
  <c r="BO206" i="7"/>
  <c r="BN206" i="7"/>
  <c r="BM206" i="7"/>
  <c r="BL206" i="7"/>
  <c r="BK206" i="7"/>
  <c r="BJ206" i="7"/>
  <c r="BI206" i="7"/>
  <c r="BH206" i="7"/>
  <c r="BG206" i="7"/>
  <c r="BF206" i="7"/>
  <c r="BE206" i="7"/>
  <c r="BD206" i="7"/>
  <c r="BC206" i="7"/>
  <c r="BB206" i="7"/>
  <c r="BA206" i="7"/>
  <c r="AZ206" i="7"/>
  <c r="AY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G206" i="7"/>
  <c r="AF206" i="7"/>
  <c r="AE206" i="7"/>
  <c r="AD206" i="7"/>
  <c r="AC206" i="7"/>
  <c r="AB206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FH205" i="7"/>
  <c r="FG205" i="7"/>
  <c r="FF205" i="7"/>
  <c r="FE205" i="7"/>
  <c r="FD205" i="7"/>
  <c r="FC205" i="7"/>
  <c r="FB205" i="7"/>
  <c r="FA205" i="7"/>
  <c r="EZ205" i="7"/>
  <c r="EY205" i="7"/>
  <c r="EX205" i="7"/>
  <c r="EW205" i="7"/>
  <c r="EV205" i="7"/>
  <c r="EU205" i="7"/>
  <c r="ET205" i="7"/>
  <c r="ES205" i="7"/>
  <c r="ER205" i="7"/>
  <c r="EQ205" i="7"/>
  <c r="EP205" i="7"/>
  <c r="EO205" i="7"/>
  <c r="EN205" i="7"/>
  <c r="EM205" i="7"/>
  <c r="EL205" i="7"/>
  <c r="EK205" i="7"/>
  <c r="EJ205" i="7"/>
  <c r="EI205" i="7"/>
  <c r="EH205" i="7"/>
  <c r="EG205" i="7"/>
  <c r="EF205" i="7"/>
  <c r="EE205" i="7"/>
  <c r="ED205" i="7"/>
  <c r="EC205" i="7"/>
  <c r="EB205" i="7"/>
  <c r="EA205" i="7"/>
  <c r="DZ205" i="7"/>
  <c r="DY205" i="7"/>
  <c r="DX205" i="7"/>
  <c r="DW205" i="7"/>
  <c r="DV205" i="7"/>
  <c r="DU205" i="7"/>
  <c r="DT205" i="7"/>
  <c r="DS205" i="7"/>
  <c r="DR205" i="7"/>
  <c r="DQ205" i="7"/>
  <c r="DP205" i="7"/>
  <c r="DO205" i="7"/>
  <c r="DN205" i="7"/>
  <c r="DM205" i="7"/>
  <c r="DL205" i="7"/>
  <c r="DK205" i="7"/>
  <c r="DJ205" i="7"/>
  <c r="DI205" i="7"/>
  <c r="DH205" i="7"/>
  <c r="DG205" i="7"/>
  <c r="DF205" i="7"/>
  <c r="DE205" i="7"/>
  <c r="DD205" i="7"/>
  <c r="DC205" i="7"/>
  <c r="DB205" i="7"/>
  <c r="DA205" i="7"/>
  <c r="CZ205" i="7"/>
  <c r="CY205" i="7"/>
  <c r="CX205" i="7"/>
  <c r="CW205" i="7"/>
  <c r="CV205" i="7"/>
  <c r="CU205" i="7"/>
  <c r="CT205" i="7"/>
  <c r="CS205" i="7"/>
  <c r="CR205" i="7"/>
  <c r="CQ205" i="7"/>
  <c r="CP205" i="7"/>
  <c r="CO205" i="7"/>
  <c r="CN205" i="7"/>
  <c r="CM205" i="7"/>
  <c r="CL205" i="7"/>
  <c r="CK205" i="7"/>
  <c r="CJ205" i="7"/>
  <c r="CI205" i="7"/>
  <c r="CH205" i="7"/>
  <c r="CG205" i="7"/>
  <c r="CF205" i="7"/>
  <c r="CE205" i="7"/>
  <c r="CD205" i="7"/>
  <c r="CC205" i="7"/>
  <c r="CB205" i="7"/>
  <c r="CA205" i="7"/>
  <c r="BZ205" i="7"/>
  <c r="BY205" i="7"/>
  <c r="BX205" i="7"/>
  <c r="BW205" i="7"/>
  <c r="BV205" i="7"/>
  <c r="BU205" i="7"/>
  <c r="BT205" i="7"/>
  <c r="BS205" i="7"/>
  <c r="BR205" i="7"/>
  <c r="BQ205" i="7"/>
  <c r="BP205" i="7"/>
  <c r="BO205" i="7"/>
  <c r="BN205" i="7"/>
  <c r="BM205" i="7"/>
  <c r="BL205" i="7"/>
  <c r="BK205" i="7"/>
  <c r="BJ205" i="7"/>
  <c r="BI205" i="7"/>
  <c r="BH205" i="7"/>
  <c r="BG205" i="7"/>
  <c r="BF205" i="7"/>
  <c r="BE205" i="7"/>
  <c r="BD205" i="7"/>
  <c r="BC205" i="7"/>
  <c r="BB205" i="7"/>
  <c r="BA205" i="7"/>
  <c r="AZ205" i="7"/>
  <c r="AY205" i="7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J205" i="7"/>
  <c r="AI205" i="7"/>
  <c r="AH205" i="7"/>
  <c r="AG205" i="7"/>
  <c r="AF205" i="7"/>
  <c r="AE205" i="7"/>
  <c r="AD205" i="7"/>
  <c r="AC205" i="7"/>
  <c r="AB205" i="7"/>
  <c r="AA205" i="7"/>
  <c r="Z205" i="7"/>
  <c r="Y205" i="7"/>
  <c r="X205" i="7"/>
  <c r="W205" i="7"/>
  <c r="V205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FH204" i="7"/>
  <c r="FG204" i="7"/>
  <c r="FF204" i="7"/>
  <c r="FE204" i="7"/>
  <c r="FD204" i="7"/>
  <c r="FC204" i="7"/>
  <c r="FB204" i="7"/>
  <c r="FA204" i="7"/>
  <c r="EZ204" i="7"/>
  <c r="EY204" i="7"/>
  <c r="EX204" i="7"/>
  <c r="EW204" i="7"/>
  <c r="EV204" i="7"/>
  <c r="EU204" i="7"/>
  <c r="ET204" i="7"/>
  <c r="ES204" i="7"/>
  <c r="ER204" i="7"/>
  <c r="EQ204" i="7"/>
  <c r="EP204" i="7"/>
  <c r="EO204" i="7"/>
  <c r="EN204" i="7"/>
  <c r="EM204" i="7"/>
  <c r="EL204" i="7"/>
  <c r="EK204" i="7"/>
  <c r="EJ204" i="7"/>
  <c r="EI204" i="7"/>
  <c r="EH204" i="7"/>
  <c r="EG204" i="7"/>
  <c r="EF204" i="7"/>
  <c r="EE204" i="7"/>
  <c r="ED204" i="7"/>
  <c r="EC204" i="7"/>
  <c r="EB204" i="7"/>
  <c r="EA204" i="7"/>
  <c r="DZ204" i="7"/>
  <c r="DY204" i="7"/>
  <c r="DX204" i="7"/>
  <c r="DW204" i="7"/>
  <c r="DV204" i="7"/>
  <c r="DU204" i="7"/>
  <c r="DT204" i="7"/>
  <c r="DS204" i="7"/>
  <c r="DR204" i="7"/>
  <c r="DQ204" i="7"/>
  <c r="DP204" i="7"/>
  <c r="DO204" i="7"/>
  <c r="DN204" i="7"/>
  <c r="DM204" i="7"/>
  <c r="DL204" i="7"/>
  <c r="DK204" i="7"/>
  <c r="DJ204" i="7"/>
  <c r="DI204" i="7"/>
  <c r="DH204" i="7"/>
  <c r="DG204" i="7"/>
  <c r="DF204" i="7"/>
  <c r="DE204" i="7"/>
  <c r="DD204" i="7"/>
  <c r="DC204" i="7"/>
  <c r="DB204" i="7"/>
  <c r="DA204" i="7"/>
  <c r="CZ204" i="7"/>
  <c r="CY204" i="7"/>
  <c r="CX204" i="7"/>
  <c r="CW204" i="7"/>
  <c r="CV204" i="7"/>
  <c r="CU204" i="7"/>
  <c r="CT204" i="7"/>
  <c r="CS204" i="7"/>
  <c r="CR204" i="7"/>
  <c r="CQ204" i="7"/>
  <c r="CP204" i="7"/>
  <c r="CO204" i="7"/>
  <c r="CN204" i="7"/>
  <c r="CM204" i="7"/>
  <c r="CL204" i="7"/>
  <c r="CK204" i="7"/>
  <c r="CJ204" i="7"/>
  <c r="CI204" i="7"/>
  <c r="CH204" i="7"/>
  <c r="CG204" i="7"/>
  <c r="CF204" i="7"/>
  <c r="CE204" i="7"/>
  <c r="CD204" i="7"/>
  <c r="CC204" i="7"/>
  <c r="CB204" i="7"/>
  <c r="CA204" i="7"/>
  <c r="BZ204" i="7"/>
  <c r="BY204" i="7"/>
  <c r="BX204" i="7"/>
  <c r="BW204" i="7"/>
  <c r="BV204" i="7"/>
  <c r="BU204" i="7"/>
  <c r="BT204" i="7"/>
  <c r="BS204" i="7"/>
  <c r="BR204" i="7"/>
  <c r="BQ204" i="7"/>
  <c r="BP204" i="7"/>
  <c r="BO204" i="7"/>
  <c r="BN204" i="7"/>
  <c r="BM204" i="7"/>
  <c r="BL204" i="7"/>
  <c r="BK204" i="7"/>
  <c r="BJ204" i="7"/>
  <c r="BI204" i="7"/>
  <c r="BH204" i="7"/>
  <c r="BG204" i="7"/>
  <c r="BF204" i="7"/>
  <c r="BE204" i="7"/>
  <c r="BD204" i="7"/>
  <c r="BC204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G204" i="7"/>
  <c r="AF204" i="7"/>
  <c r="AE204" i="7"/>
  <c r="AD204" i="7"/>
  <c r="AC204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FH203" i="7"/>
  <c r="FG203" i="7"/>
  <c r="FF203" i="7"/>
  <c r="FE203" i="7"/>
  <c r="FD203" i="7"/>
  <c r="FC203" i="7"/>
  <c r="FB203" i="7"/>
  <c r="FA203" i="7"/>
  <c r="EZ203" i="7"/>
  <c r="EY203" i="7"/>
  <c r="EX203" i="7"/>
  <c r="EW203" i="7"/>
  <c r="EV203" i="7"/>
  <c r="EU203" i="7"/>
  <c r="ET203" i="7"/>
  <c r="ES203" i="7"/>
  <c r="ER203" i="7"/>
  <c r="EQ203" i="7"/>
  <c r="EP203" i="7"/>
  <c r="EO203" i="7"/>
  <c r="EN203" i="7"/>
  <c r="EM203" i="7"/>
  <c r="EL203" i="7"/>
  <c r="EK203" i="7"/>
  <c r="EJ203" i="7"/>
  <c r="EI203" i="7"/>
  <c r="EH203" i="7"/>
  <c r="EG203" i="7"/>
  <c r="EF203" i="7"/>
  <c r="EE203" i="7"/>
  <c r="ED203" i="7"/>
  <c r="EC203" i="7"/>
  <c r="EB203" i="7"/>
  <c r="EA203" i="7"/>
  <c r="DZ203" i="7"/>
  <c r="DY203" i="7"/>
  <c r="DX203" i="7"/>
  <c r="DW203" i="7"/>
  <c r="DV203" i="7"/>
  <c r="DU203" i="7"/>
  <c r="DT203" i="7"/>
  <c r="DS203" i="7"/>
  <c r="DR203" i="7"/>
  <c r="DQ203" i="7"/>
  <c r="DP203" i="7"/>
  <c r="DO203" i="7"/>
  <c r="DN203" i="7"/>
  <c r="DM203" i="7"/>
  <c r="DL203" i="7"/>
  <c r="DK203" i="7"/>
  <c r="DJ203" i="7"/>
  <c r="DI203" i="7"/>
  <c r="DH203" i="7"/>
  <c r="DG203" i="7"/>
  <c r="DF203" i="7"/>
  <c r="DE203" i="7"/>
  <c r="DD203" i="7"/>
  <c r="DC203" i="7"/>
  <c r="DB203" i="7"/>
  <c r="DA203" i="7"/>
  <c r="CZ203" i="7"/>
  <c r="CY203" i="7"/>
  <c r="CX203" i="7"/>
  <c r="CW203" i="7"/>
  <c r="CV203" i="7"/>
  <c r="CU203" i="7"/>
  <c r="CT203" i="7"/>
  <c r="CS203" i="7"/>
  <c r="CR203" i="7"/>
  <c r="CQ203" i="7"/>
  <c r="CP203" i="7"/>
  <c r="CO203" i="7"/>
  <c r="CN203" i="7"/>
  <c r="CM203" i="7"/>
  <c r="CL203" i="7"/>
  <c r="CK203" i="7"/>
  <c r="CJ203" i="7"/>
  <c r="CI203" i="7"/>
  <c r="CH203" i="7"/>
  <c r="CG203" i="7"/>
  <c r="CF203" i="7"/>
  <c r="CE203" i="7"/>
  <c r="CD203" i="7"/>
  <c r="CC203" i="7"/>
  <c r="CB203" i="7"/>
  <c r="CA203" i="7"/>
  <c r="BZ203" i="7"/>
  <c r="BY203" i="7"/>
  <c r="BX203" i="7"/>
  <c r="BW203" i="7"/>
  <c r="BV203" i="7"/>
  <c r="BU203" i="7"/>
  <c r="BT203" i="7"/>
  <c r="BS203" i="7"/>
  <c r="BR203" i="7"/>
  <c r="BQ203" i="7"/>
  <c r="BP203" i="7"/>
  <c r="BO203" i="7"/>
  <c r="BN203" i="7"/>
  <c r="BM203" i="7"/>
  <c r="BL203" i="7"/>
  <c r="BK203" i="7"/>
  <c r="BJ203" i="7"/>
  <c r="BI203" i="7"/>
  <c r="BH203" i="7"/>
  <c r="BG203" i="7"/>
  <c r="BF203" i="7"/>
  <c r="BE203" i="7"/>
  <c r="BD203" i="7"/>
  <c r="BC203" i="7"/>
  <c r="BB203" i="7"/>
  <c r="BA203" i="7"/>
  <c r="AZ203" i="7"/>
  <c r="AY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J203" i="7"/>
  <c r="AI203" i="7"/>
  <c r="AH203" i="7"/>
  <c r="AG203" i="7"/>
  <c r="AF203" i="7"/>
  <c r="AE203" i="7"/>
  <c r="AD203" i="7"/>
  <c r="AC203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FH202" i="7"/>
  <c r="FG202" i="7"/>
  <c r="FF202" i="7"/>
  <c r="FE202" i="7"/>
  <c r="FD202" i="7"/>
  <c r="FC202" i="7"/>
  <c r="FB202" i="7"/>
  <c r="FA202" i="7"/>
  <c r="EZ202" i="7"/>
  <c r="EY202" i="7"/>
  <c r="EX202" i="7"/>
  <c r="EW202" i="7"/>
  <c r="EV202" i="7"/>
  <c r="EU202" i="7"/>
  <c r="ET202" i="7"/>
  <c r="ES202" i="7"/>
  <c r="ER202" i="7"/>
  <c r="EQ202" i="7"/>
  <c r="EP202" i="7"/>
  <c r="EO202" i="7"/>
  <c r="EN202" i="7"/>
  <c r="EM202" i="7"/>
  <c r="EL202" i="7"/>
  <c r="EK202" i="7"/>
  <c r="EJ202" i="7"/>
  <c r="EI202" i="7"/>
  <c r="EH202" i="7"/>
  <c r="EG202" i="7"/>
  <c r="EF202" i="7"/>
  <c r="EE202" i="7"/>
  <c r="ED202" i="7"/>
  <c r="EC202" i="7"/>
  <c r="EB202" i="7"/>
  <c r="EA202" i="7"/>
  <c r="DZ202" i="7"/>
  <c r="DY202" i="7"/>
  <c r="DX202" i="7"/>
  <c r="DW202" i="7"/>
  <c r="DV202" i="7"/>
  <c r="DU202" i="7"/>
  <c r="DT202" i="7"/>
  <c r="DS202" i="7"/>
  <c r="DR202" i="7"/>
  <c r="DQ202" i="7"/>
  <c r="DP202" i="7"/>
  <c r="DO202" i="7"/>
  <c r="DN202" i="7"/>
  <c r="DM202" i="7"/>
  <c r="DL202" i="7"/>
  <c r="DK202" i="7"/>
  <c r="DJ202" i="7"/>
  <c r="DI202" i="7"/>
  <c r="DH202" i="7"/>
  <c r="DG202" i="7"/>
  <c r="DF202" i="7"/>
  <c r="DE202" i="7"/>
  <c r="DD202" i="7"/>
  <c r="DC202" i="7"/>
  <c r="DB202" i="7"/>
  <c r="DA202" i="7"/>
  <c r="CZ202" i="7"/>
  <c r="CY202" i="7"/>
  <c r="CX202" i="7"/>
  <c r="CW202" i="7"/>
  <c r="CV202" i="7"/>
  <c r="CU202" i="7"/>
  <c r="CT202" i="7"/>
  <c r="CS202" i="7"/>
  <c r="CR202" i="7"/>
  <c r="CQ202" i="7"/>
  <c r="CP202" i="7"/>
  <c r="CO202" i="7"/>
  <c r="CN202" i="7"/>
  <c r="CM202" i="7"/>
  <c r="CL202" i="7"/>
  <c r="CK202" i="7"/>
  <c r="CJ202" i="7"/>
  <c r="CI202" i="7"/>
  <c r="CH202" i="7"/>
  <c r="CG202" i="7"/>
  <c r="CF202" i="7"/>
  <c r="CE202" i="7"/>
  <c r="CD202" i="7"/>
  <c r="CC202" i="7"/>
  <c r="CB202" i="7"/>
  <c r="CA202" i="7"/>
  <c r="BZ202" i="7"/>
  <c r="BY202" i="7"/>
  <c r="BX202" i="7"/>
  <c r="BW202" i="7"/>
  <c r="BV202" i="7"/>
  <c r="BU202" i="7"/>
  <c r="BT202" i="7"/>
  <c r="BS202" i="7"/>
  <c r="BR202" i="7"/>
  <c r="BQ202" i="7"/>
  <c r="BP202" i="7"/>
  <c r="BO202" i="7"/>
  <c r="BN202" i="7"/>
  <c r="BM202" i="7"/>
  <c r="BL202" i="7"/>
  <c r="BK202" i="7"/>
  <c r="BJ202" i="7"/>
  <c r="BI202" i="7"/>
  <c r="BH202" i="7"/>
  <c r="BG202" i="7"/>
  <c r="BF202" i="7"/>
  <c r="BE202" i="7"/>
  <c r="BD202" i="7"/>
  <c r="BC202" i="7"/>
  <c r="BB202" i="7"/>
  <c r="BA202" i="7"/>
  <c r="AZ202" i="7"/>
  <c r="AY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J202" i="7"/>
  <c r="AI202" i="7"/>
  <c r="AH202" i="7"/>
  <c r="AG202" i="7"/>
  <c r="AF202" i="7"/>
  <c r="AE202" i="7"/>
  <c r="AD202" i="7"/>
  <c r="AC202" i="7"/>
  <c r="AB202" i="7"/>
  <c r="AA202" i="7"/>
  <c r="Z202" i="7"/>
  <c r="Y202" i="7"/>
  <c r="X202" i="7"/>
  <c r="W202" i="7"/>
  <c r="V202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FH201" i="7"/>
  <c r="FG201" i="7"/>
  <c r="FF201" i="7"/>
  <c r="FE201" i="7"/>
  <c r="FD201" i="7"/>
  <c r="FC201" i="7"/>
  <c r="FB201" i="7"/>
  <c r="FA201" i="7"/>
  <c r="EZ201" i="7"/>
  <c r="EY201" i="7"/>
  <c r="EX201" i="7"/>
  <c r="EW201" i="7"/>
  <c r="EV201" i="7"/>
  <c r="EU201" i="7"/>
  <c r="ET201" i="7"/>
  <c r="ES201" i="7"/>
  <c r="ER201" i="7"/>
  <c r="EQ201" i="7"/>
  <c r="EP201" i="7"/>
  <c r="EO201" i="7"/>
  <c r="EN201" i="7"/>
  <c r="EM201" i="7"/>
  <c r="EL201" i="7"/>
  <c r="EK201" i="7"/>
  <c r="EJ201" i="7"/>
  <c r="EI201" i="7"/>
  <c r="EH201" i="7"/>
  <c r="EG201" i="7"/>
  <c r="EF201" i="7"/>
  <c r="EE201" i="7"/>
  <c r="ED201" i="7"/>
  <c r="EC201" i="7"/>
  <c r="EB201" i="7"/>
  <c r="EA201" i="7"/>
  <c r="DZ201" i="7"/>
  <c r="DY201" i="7"/>
  <c r="DX201" i="7"/>
  <c r="DW201" i="7"/>
  <c r="DV201" i="7"/>
  <c r="DU201" i="7"/>
  <c r="DT201" i="7"/>
  <c r="DS201" i="7"/>
  <c r="DR201" i="7"/>
  <c r="DQ201" i="7"/>
  <c r="DP201" i="7"/>
  <c r="DO201" i="7"/>
  <c r="DN201" i="7"/>
  <c r="DM201" i="7"/>
  <c r="DL201" i="7"/>
  <c r="DK201" i="7"/>
  <c r="DJ201" i="7"/>
  <c r="DI201" i="7"/>
  <c r="DH201" i="7"/>
  <c r="DG201" i="7"/>
  <c r="DF201" i="7"/>
  <c r="DE201" i="7"/>
  <c r="DD201" i="7"/>
  <c r="DC201" i="7"/>
  <c r="DB201" i="7"/>
  <c r="DA201" i="7"/>
  <c r="CZ201" i="7"/>
  <c r="CY201" i="7"/>
  <c r="CX201" i="7"/>
  <c r="CW201" i="7"/>
  <c r="CV201" i="7"/>
  <c r="CU201" i="7"/>
  <c r="CT201" i="7"/>
  <c r="CS201" i="7"/>
  <c r="CR201" i="7"/>
  <c r="CQ201" i="7"/>
  <c r="CP201" i="7"/>
  <c r="CO201" i="7"/>
  <c r="CN201" i="7"/>
  <c r="CM201" i="7"/>
  <c r="CL201" i="7"/>
  <c r="CK201" i="7"/>
  <c r="CJ201" i="7"/>
  <c r="CI201" i="7"/>
  <c r="CH201" i="7"/>
  <c r="CG201" i="7"/>
  <c r="CF201" i="7"/>
  <c r="CE201" i="7"/>
  <c r="CD201" i="7"/>
  <c r="CC201" i="7"/>
  <c r="CB201" i="7"/>
  <c r="CA201" i="7"/>
  <c r="BZ201" i="7"/>
  <c r="BY201" i="7"/>
  <c r="BX201" i="7"/>
  <c r="BW201" i="7"/>
  <c r="BV201" i="7"/>
  <c r="BU201" i="7"/>
  <c r="BT201" i="7"/>
  <c r="BS201" i="7"/>
  <c r="BR201" i="7"/>
  <c r="BQ201" i="7"/>
  <c r="BP201" i="7"/>
  <c r="BO201" i="7"/>
  <c r="BN201" i="7"/>
  <c r="BM201" i="7"/>
  <c r="BL201" i="7"/>
  <c r="BK201" i="7"/>
  <c r="BJ201" i="7"/>
  <c r="BI201" i="7"/>
  <c r="BH201" i="7"/>
  <c r="BG201" i="7"/>
  <c r="BF201" i="7"/>
  <c r="BE201" i="7"/>
  <c r="BD201" i="7"/>
  <c r="BC201" i="7"/>
  <c r="BB201" i="7"/>
  <c r="BA201" i="7"/>
  <c r="AZ201" i="7"/>
  <c r="AY201" i="7"/>
  <c r="AX201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J201" i="7"/>
  <c r="AI201" i="7"/>
  <c r="AH201" i="7"/>
  <c r="AG201" i="7"/>
  <c r="AF201" i="7"/>
  <c r="AE201" i="7"/>
  <c r="AD201" i="7"/>
  <c r="AC201" i="7"/>
  <c r="AB201" i="7"/>
  <c r="AA201" i="7"/>
  <c r="Z201" i="7"/>
  <c r="Y201" i="7"/>
  <c r="X201" i="7"/>
  <c r="W201" i="7"/>
  <c r="V201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FH200" i="7"/>
  <c r="FG200" i="7"/>
  <c r="FF200" i="7"/>
  <c r="FE200" i="7"/>
  <c r="FD200" i="7"/>
  <c r="FC200" i="7"/>
  <c r="FB200" i="7"/>
  <c r="FA200" i="7"/>
  <c r="EZ200" i="7"/>
  <c r="EY200" i="7"/>
  <c r="EX200" i="7"/>
  <c r="EW200" i="7"/>
  <c r="EV200" i="7"/>
  <c r="EU200" i="7"/>
  <c r="ET200" i="7"/>
  <c r="ES200" i="7"/>
  <c r="ER200" i="7"/>
  <c r="EQ200" i="7"/>
  <c r="EP200" i="7"/>
  <c r="EO200" i="7"/>
  <c r="EN200" i="7"/>
  <c r="EM200" i="7"/>
  <c r="EL200" i="7"/>
  <c r="EK200" i="7"/>
  <c r="EJ200" i="7"/>
  <c r="EI200" i="7"/>
  <c r="EH200" i="7"/>
  <c r="EG200" i="7"/>
  <c r="EF200" i="7"/>
  <c r="EE200" i="7"/>
  <c r="ED200" i="7"/>
  <c r="EC200" i="7"/>
  <c r="EB200" i="7"/>
  <c r="EA200" i="7"/>
  <c r="DZ200" i="7"/>
  <c r="DY200" i="7"/>
  <c r="DX200" i="7"/>
  <c r="DW200" i="7"/>
  <c r="DV200" i="7"/>
  <c r="DU200" i="7"/>
  <c r="DT200" i="7"/>
  <c r="DS200" i="7"/>
  <c r="DR200" i="7"/>
  <c r="DQ200" i="7"/>
  <c r="DP200" i="7"/>
  <c r="DO200" i="7"/>
  <c r="DN200" i="7"/>
  <c r="DM200" i="7"/>
  <c r="DL200" i="7"/>
  <c r="DK200" i="7"/>
  <c r="DJ200" i="7"/>
  <c r="DI200" i="7"/>
  <c r="DH200" i="7"/>
  <c r="DG200" i="7"/>
  <c r="DF200" i="7"/>
  <c r="DE200" i="7"/>
  <c r="DD200" i="7"/>
  <c r="DC200" i="7"/>
  <c r="DB200" i="7"/>
  <c r="DA200" i="7"/>
  <c r="CZ200" i="7"/>
  <c r="CY200" i="7"/>
  <c r="CX200" i="7"/>
  <c r="CW200" i="7"/>
  <c r="CV200" i="7"/>
  <c r="CU200" i="7"/>
  <c r="CT200" i="7"/>
  <c r="CS200" i="7"/>
  <c r="CR200" i="7"/>
  <c r="CQ200" i="7"/>
  <c r="CP200" i="7"/>
  <c r="CO200" i="7"/>
  <c r="CN200" i="7"/>
  <c r="CM200" i="7"/>
  <c r="CL200" i="7"/>
  <c r="CK200" i="7"/>
  <c r="CJ200" i="7"/>
  <c r="CI200" i="7"/>
  <c r="CH200" i="7"/>
  <c r="CG200" i="7"/>
  <c r="CF200" i="7"/>
  <c r="CE200" i="7"/>
  <c r="CD200" i="7"/>
  <c r="CC200" i="7"/>
  <c r="CB200" i="7"/>
  <c r="CA200" i="7"/>
  <c r="BZ200" i="7"/>
  <c r="BY200" i="7"/>
  <c r="BX200" i="7"/>
  <c r="BW200" i="7"/>
  <c r="BV200" i="7"/>
  <c r="BU200" i="7"/>
  <c r="BT200" i="7"/>
  <c r="BS200" i="7"/>
  <c r="BR200" i="7"/>
  <c r="BQ200" i="7"/>
  <c r="BP200" i="7"/>
  <c r="BO200" i="7"/>
  <c r="BN200" i="7"/>
  <c r="BM200" i="7"/>
  <c r="BL200" i="7"/>
  <c r="BK200" i="7"/>
  <c r="BJ200" i="7"/>
  <c r="BI200" i="7"/>
  <c r="BH200" i="7"/>
  <c r="BG200" i="7"/>
  <c r="BF200" i="7"/>
  <c r="BE200" i="7"/>
  <c r="BD200" i="7"/>
  <c r="BC200" i="7"/>
  <c r="BB200" i="7"/>
  <c r="BA200" i="7"/>
  <c r="AZ200" i="7"/>
  <c r="AY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J200" i="7"/>
  <c r="AI200" i="7"/>
  <c r="AH200" i="7"/>
  <c r="AG200" i="7"/>
  <c r="AF200" i="7"/>
  <c r="AE200" i="7"/>
  <c r="AD200" i="7"/>
  <c r="AC200" i="7"/>
  <c r="AB200" i="7"/>
  <c r="AA200" i="7"/>
  <c r="Z200" i="7"/>
  <c r="Y200" i="7"/>
  <c r="X200" i="7"/>
  <c r="W200" i="7"/>
  <c r="V200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FH199" i="7"/>
  <c r="FG199" i="7"/>
  <c r="FF199" i="7"/>
  <c r="FE199" i="7"/>
  <c r="FD199" i="7"/>
  <c r="FC199" i="7"/>
  <c r="FB199" i="7"/>
  <c r="FA199" i="7"/>
  <c r="EZ199" i="7"/>
  <c r="EY199" i="7"/>
  <c r="EX199" i="7"/>
  <c r="EW199" i="7"/>
  <c r="EV199" i="7"/>
  <c r="EU199" i="7"/>
  <c r="ET199" i="7"/>
  <c r="ES199" i="7"/>
  <c r="ER199" i="7"/>
  <c r="EQ199" i="7"/>
  <c r="EP199" i="7"/>
  <c r="EO199" i="7"/>
  <c r="EN199" i="7"/>
  <c r="EM199" i="7"/>
  <c r="EL199" i="7"/>
  <c r="EK199" i="7"/>
  <c r="EJ199" i="7"/>
  <c r="EI199" i="7"/>
  <c r="EH199" i="7"/>
  <c r="EG199" i="7"/>
  <c r="EF199" i="7"/>
  <c r="EE199" i="7"/>
  <c r="ED199" i="7"/>
  <c r="EC199" i="7"/>
  <c r="EB199" i="7"/>
  <c r="EA199" i="7"/>
  <c r="DZ199" i="7"/>
  <c r="DY199" i="7"/>
  <c r="DX199" i="7"/>
  <c r="DW199" i="7"/>
  <c r="DV199" i="7"/>
  <c r="DU199" i="7"/>
  <c r="DT199" i="7"/>
  <c r="DS199" i="7"/>
  <c r="DR199" i="7"/>
  <c r="DQ199" i="7"/>
  <c r="DP199" i="7"/>
  <c r="DO199" i="7"/>
  <c r="DN199" i="7"/>
  <c r="DM199" i="7"/>
  <c r="DL199" i="7"/>
  <c r="DK199" i="7"/>
  <c r="DJ199" i="7"/>
  <c r="DI199" i="7"/>
  <c r="DH199" i="7"/>
  <c r="DG199" i="7"/>
  <c r="DF199" i="7"/>
  <c r="DE199" i="7"/>
  <c r="DD199" i="7"/>
  <c r="DC199" i="7"/>
  <c r="DB199" i="7"/>
  <c r="DA199" i="7"/>
  <c r="CZ199" i="7"/>
  <c r="CY199" i="7"/>
  <c r="CX199" i="7"/>
  <c r="CW199" i="7"/>
  <c r="CV199" i="7"/>
  <c r="CU199" i="7"/>
  <c r="CT199" i="7"/>
  <c r="CS199" i="7"/>
  <c r="CR199" i="7"/>
  <c r="CQ199" i="7"/>
  <c r="CP199" i="7"/>
  <c r="CO199" i="7"/>
  <c r="CN199" i="7"/>
  <c r="CM199" i="7"/>
  <c r="CL199" i="7"/>
  <c r="CK199" i="7"/>
  <c r="CJ199" i="7"/>
  <c r="CI199" i="7"/>
  <c r="CH199" i="7"/>
  <c r="CG199" i="7"/>
  <c r="CF199" i="7"/>
  <c r="CE199" i="7"/>
  <c r="CD199" i="7"/>
  <c r="CC199" i="7"/>
  <c r="CB199" i="7"/>
  <c r="CA199" i="7"/>
  <c r="BZ199" i="7"/>
  <c r="BY199" i="7"/>
  <c r="BX199" i="7"/>
  <c r="BW199" i="7"/>
  <c r="BV199" i="7"/>
  <c r="BU199" i="7"/>
  <c r="BT199" i="7"/>
  <c r="BS199" i="7"/>
  <c r="BR199" i="7"/>
  <c r="BQ199" i="7"/>
  <c r="BP199" i="7"/>
  <c r="BO199" i="7"/>
  <c r="BN199" i="7"/>
  <c r="BM199" i="7"/>
  <c r="BL199" i="7"/>
  <c r="BK199" i="7"/>
  <c r="BJ199" i="7"/>
  <c r="BI199" i="7"/>
  <c r="BH199" i="7"/>
  <c r="BG199" i="7"/>
  <c r="BF199" i="7"/>
  <c r="BE199" i="7"/>
  <c r="BD199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AE199" i="7"/>
  <c r="AD199" i="7"/>
  <c r="AC199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FH198" i="7"/>
  <c r="FG198" i="7"/>
  <c r="FF198" i="7"/>
  <c r="FE198" i="7"/>
  <c r="FD198" i="7"/>
  <c r="FC198" i="7"/>
  <c r="FB198" i="7"/>
  <c r="FA198" i="7"/>
  <c r="EZ198" i="7"/>
  <c r="EY198" i="7"/>
  <c r="EX198" i="7"/>
  <c r="EW198" i="7"/>
  <c r="EV198" i="7"/>
  <c r="EU198" i="7"/>
  <c r="ET198" i="7"/>
  <c r="ES198" i="7"/>
  <c r="ER198" i="7"/>
  <c r="EQ198" i="7"/>
  <c r="EP198" i="7"/>
  <c r="EO198" i="7"/>
  <c r="EN198" i="7"/>
  <c r="EM198" i="7"/>
  <c r="EL198" i="7"/>
  <c r="EK198" i="7"/>
  <c r="EJ198" i="7"/>
  <c r="EI198" i="7"/>
  <c r="EH198" i="7"/>
  <c r="EG198" i="7"/>
  <c r="EF198" i="7"/>
  <c r="EE198" i="7"/>
  <c r="ED198" i="7"/>
  <c r="EC198" i="7"/>
  <c r="EB198" i="7"/>
  <c r="EA198" i="7"/>
  <c r="DZ198" i="7"/>
  <c r="DY198" i="7"/>
  <c r="DX198" i="7"/>
  <c r="DW198" i="7"/>
  <c r="DV198" i="7"/>
  <c r="DU198" i="7"/>
  <c r="DT198" i="7"/>
  <c r="DS198" i="7"/>
  <c r="DR198" i="7"/>
  <c r="DQ198" i="7"/>
  <c r="DP198" i="7"/>
  <c r="DO198" i="7"/>
  <c r="DN198" i="7"/>
  <c r="DM198" i="7"/>
  <c r="DL198" i="7"/>
  <c r="DK198" i="7"/>
  <c r="DJ198" i="7"/>
  <c r="DI198" i="7"/>
  <c r="DH198" i="7"/>
  <c r="DG198" i="7"/>
  <c r="DF198" i="7"/>
  <c r="DE198" i="7"/>
  <c r="DD198" i="7"/>
  <c r="DC198" i="7"/>
  <c r="DB198" i="7"/>
  <c r="DA198" i="7"/>
  <c r="CZ198" i="7"/>
  <c r="CY198" i="7"/>
  <c r="CX198" i="7"/>
  <c r="CW198" i="7"/>
  <c r="CV198" i="7"/>
  <c r="CU198" i="7"/>
  <c r="CT198" i="7"/>
  <c r="CS198" i="7"/>
  <c r="CR198" i="7"/>
  <c r="CQ198" i="7"/>
  <c r="CP198" i="7"/>
  <c r="CO198" i="7"/>
  <c r="CN198" i="7"/>
  <c r="CM198" i="7"/>
  <c r="CL198" i="7"/>
  <c r="CK198" i="7"/>
  <c r="CJ198" i="7"/>
  <c r="CI198" i="7"/>
  <c r="CH198" i="7"/>
  <c r="CG198" i="7"/>
  <c r="CF198" i="7"/>
  <c r="CE198" i="7"/>
  <c r="CD198" i="7"/>
  <c r="CC198" i="7"/>
  <c r="CB198" i="7"/>
  <c r="CA198" i="7"/>
  <c r="BZ198" i="7"/>
  <c r="BY198" i="7"/>
  <c r="BX198" i="7"/>
  <c r="BW198" i="7"/>
  <c r="BV198" i="7"/>
  <c r="BU198" i="7"/>
  <c r="BT198" i="7"/>
  <c r="BS198" i="7"/>
  <c r="BR198" i="7"/>
  <c r="BQ198" i="7"/>
  <c r="BP198" i="7"/>
  <c r="BO198" i="7"/>
  <c r="BN198" i="7"/>
  <c r="BM198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FH197" i="7"/>
  <c r="FG197" i="7"/>
  <c r="FF197" i="7"/>
  <c r="FE197" i="7"/>
  <c r="FD197" i="7"/>
  <c r="FC197" i="7"/>
  <c r="FB197" i="7"/>
  <c r="FA197" i="7"/>
  <c r="EZ197" i="7"/>
  <c r="EY197" i="7"/>
  <c r="EX197" i="7"/>
  <c r="EW197" i="7"/>
  <c r="EV197" i="7"/>
  <c r="EU197" i="7"/>
  <c r="ET197" i="7"/>
  <c r="ES197" i="7"/>
  <c r="ER197" i="7"/>
  <c r="EQ197" i="7"/>
  <c r="EP197" i="7"/>
  <c r="EO197" i="7"/>
  <c r="EN197" i="7"/>
  <c r="EM197" i="7"/>
  <c r="EL197" i="7"/>
  <c r="EK197" i="7"/>
  <c r="EJ197" i="7"/>
  <c r="EI197" i="7"/>
  <c r="EH197" i="7"/>
  <c r="EG197" i="7"/>
  <c r="EF197" i="7"/>
  <c r="EE197" i="7"/>
  <c r="ED197" i="7"/>
  <c r="EC197" i="7"/>
  <c r="EB197" i="7"/>
  <c r="EA197" i="7"/>
  <c r="DZ197" i="7"/>
  <c r="DY197" i="7"/>
  <c r="DX197" i="7"/>
  <c r="DW197" i="7"/>
  <c r="DV197" i="7"/>
  <c r="DU197" i="7"/>
  <c r="DT197" i="7"/>
  <c r="DS197" i="7"/>
  <c r="DR197" i="7"/>
  <c r="DQ197" i="7"/>
  <c r="DP197" i="7"/>
  <c r="DO197" i="7"/>
  <c r="DN197" i="7"/>
  <c r="DM197" i="7"/>
  <c r="DL197" i="7"/>
  <c r="DK197" i="7"/>
  <c r="DJ197" i="7"/>
  <c r="DI197" i="7"/>
  <c r="DH197" i="7"/>
  <c r="DG197" i="7"/>
  <c r="DF197" i="7"/>
  <c r="DE197" i="7"/>
  <c r="DD197" i="7"/>
  <c r="DC197" i="7"/>
  <c r="DB197" i="7"/>
  <c r="DA197" i="7"/>
  <c r="CZ197" i="7"/>
  <c r="CY197" i="7"/>
  <c r="CX197" i="7"/>
  <c r="CW197" i="7"/>
  <c r="CV197" i="7"/>
  <c r="CU197" i="7"/>
  <c r="CT197" i="7"/>
  <c r="CS197" i="7"/>
  <c r="CR197" i="7"/>
  <c r="CQ197" i="7"/>
  <c r="CP197" i="7"/>
  <c r="CO197" i="7"/>
  <c r="CN197" i="7"/>
  <c r="CM197" i="7"/>
  <c r="CL197" i="7"/>
  <c r="CK197" i="7"/>
  <c r="CJ197" i="7"/>
  <c r="CI197" i="7"/>
  <c r="CH197" i="7"/>
  <c r="CG197" i="7"/>
  <c r="CF197" i="7"/>
  <c r="CE197" i="7"/>
  <c r="CD197" i="7"/>
  <c r="CC197" i="7"/>
  <c r="CB197" i="7"/>
  <c r="CA197" i="7"/>
  <c r="BZ197" i="7"/>
  <c r="BY197" i="7"/>
  <c r="BX197" i="7"/>
  <c r="BW197" i="7"/>
  <c r="BV197" i="7"/>
  <c r="BU197" i="7"/>
  <c r="BT197" i="7"/>
  <c r="BS197" i="7"/>
  <c r="BR197" i="7"/>
  <c r="BQ197" i="7"/>
  <c r="BP197" i="7"/>
  <c r="BO197" i="7"/>
  <c r="BN197" i="7"/>
  <c r="BM197" i="7"/>
  <c r="BL197" i="7"/>
  <c r="BK197" i="7"/>
  <c r="BJ197" i="7"/>
  <c r="BI197" i="7"/>
  <c r="BH197" i="7"/>
  <c r="BG197" i="7"/>
  <c r="BF197" i="7"/>
  <c r="BE197" i="7"/>
  <c r="BD197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G197" i="7"/>
  <c r="AF197" i="7"/>
  <c r="AE197" i="7"/>
  <c r="AD197" i="7"/>
  <c r="AC197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FH196" i="7"/>
  <c r="FG196" i="7"/>
  <c r="FF196" i="7"/>
  <c r="FE196" i="7"/>
  <c r="FD196" i="7"/>
  <c r="FC196" i="7"/>
  <c r="FB196" i="7"/>
  <c r="FA196" i="7"/>
  <c r="EZ196" i="7"/>
  <c r="EY196" i="7"/>
  <c r="EX196" i="7"/>
  <c r="EW196" i="7"/>
  <c r="EV196" i="7"/>
  <c r="EU196" i="7"/>
  <c r="ET196" i="7"/>
  <c r="ES196" i="7"/>
  <c r="ER196" i="7"/>
  <c r="EQ196" i="7"/>
  <c r="EP196" i="7"/>
  <c r="EO196" i="7"/>
  <c r="EN196" i="7"/>
  <c r="EM196" i="7"/>
  <c r="EL196" i="7"/>
  <c r="EK196" i="7"/>
  <c r="EJ196" i="7"/>
  <c r="EI196" i="7"/>
  <c r="EH196" i="7"/>
  <c r="EG196" i="7"/>
  <c r="EF196" i="7"/>
  <c r="EE196" i="7"/>
  <c r="ED196" i="7"/>
  <c r="EC196" i="7"/>
  <c r="EB196" i="7"/>
  <c r="EA196" i="7"/>
  <c r="DZ196" i="7"/>
  <c r="DY196" i="7"/>
  <c r="DX196" i="7"/>
  <c r="DW196" i="7"/>
  <c r="DV196" i="7"/>
  <c r="DU196" i="7"/>
  <c r="DT196" i="7"/>
  <c r="DS196" i="7"/>
  <c r="DR196" i="7"/>
  <c r="DQ196" i="7"/>
  <c r="DP196" i="7"/>
  <c r="DO196" i="7"/>
  <c r="DN196" i="7"/>
  <c r="DM196" i="7"/>
  <c r="DL196" i="7"/>
  <c r="DK196" i="7"/>
  <c r="DJ196" i="7"/>
  <c r="DI196" i="7"/>
  <c r="DH196" i="7"/>
  <c r="DG196" i="7"/>
  <c r="DF196" i="7"/>
  <c r="DE196" i="7"/>
  <c r="DD196" i="7"/>
  <c r="DC196" i="7"/>
  <c r="DB196" i="7"/>
  <c r="DA196" i="7"/>
  <c r="CZ196" i="7"/>
  <c r="CY196" i="7"/>
  <c r="CX196" i="7"/>
  <c r="CW196" i="7"/>
  <c r="CV196" i="7"/>
  <c r="CU196" i="7"/>
  <c r="CT196" i="7"/>
  <c r="CS196" i="7"/>
  <c r="CR196" i="7"/>
  <c r="CQ196" i="7"/>
  <c r="CP196" i="7"/>
  <c r="CO196" i="7"/>
  <c r="CN196" i="7"/>
  <c r="CM196" i="7"/>
  <c r="CL196" i="7"/>
  <c r="CK196" i="7"/>
  <c r="CJ196" i="7"/>
  <c r="CI196" i="7"/>
  <c r="CH196" i="7"/>
  <c r="CG196" i="7"/>
  <c r="CF196" i="7"/>
  <c r="CE196" i="7"/>
  <c r="CD196" i="7"/>
  <c r="CC196" i="7"/>
  <c r="CB196" i="7"/>
  <c r="CA196" i="7"/>
  <c r="BZ196" i="7"/>
  <c r="BY196" i="7"/>
  <c r="BX196" i="7"/>
  <c r="BW196" i="7"/>
  <c r="BV196" i="7"/>
  <c r="BU196" i="7"/>
  <c r="BT196" i="7"/>
  <c r="BS196" i="7"/>
  <c r="BR196" i="7"/>
  <c r="BQ196" i="7"/>
  <c r="BP196" i="7"/>
  <c r="BO196" i="7"/>
  <c r="BN196" i="7"/>
  <c r="BM196" i="7"/>
  <c r="BL196" i="7"/>
  <c r="BK196" i="7"/>
  <c r="BJ196" i="7"/>
  <c r="BI196" i="7"/>
  <c r="BH196" i="7"/>
  <c r="BG196" i="7"/>
  <c r="BF196" i="7"/>
  <c r="BE196" i="7"/>
  <c r="BD196" i="7"/>
  <c r="BC196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AE196" i="7"/>
  <c r="AD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FH195" i="7"/>
  <c r="FG195" i="7"/>
  <c r="FF195" i="7"/>
  <c r="FE195" i="7"/>
  <c r="FD195" i="7"/>
  <c r="FC195" i="7"/>
  <c r="FB195" i="7"/>
  <c r="FA195" i="7"/>
  <c r="EZ195" i="7"/>
  <c r="EY195" i="7"/>
  <c r="EX195" i="7"/>
  <c r="EW195" i="7"/>
  <c r="EV195" i="7"/>
  <c r="EU195" i="7"/>
  <c r="ET195" i="7"/>
  <c r="ES195" i="7"/>
  <c r="ER195" i="7"/>
  <c r="EQ195" i="7"/>
  <c r="EP195" i="7"/>
  <c r="EO195" i="7"/>
  <c r="EN195" i="7"/>
  <c r="EM195" i="7"/>
  <c r="EL195" i="7"/>
  <c r="EK195" i="7"/>
  <c r="EJ195" i="7"/>
  <c r="EI195" i="7"/>
  <c r="EH195" i="7"/>
  <c r="EG195" i="7"/>
  <c r="EF195" i="7"/>
  <c r="EE195" i="7"/>
  <c r="ED195" i="7"/>
  <c r="EC195" i="7"/>
  <c r="EB195" i="7"/>
  <c r="EA195" i="7"/>
  <c r="DZ195" i="7"/>
  <c r="DY195" i="7"/>
  <c r="DX195" i="7"/>
  <c r="DW195" i="7"/>
  <c r="DV195" i="7"/>
  <c r="DU195" i="7"/>
  <c r="DT195" i="7"/>
  <c r="DS195" i="7"/>
  <c r="DR195" i="7"/>
  <c r="DQ195" i="7"/>
  <c r="DP195" i="7"/>
  <c r="DO195" i="7"/>
  <c r="DN195" i="7"/>
  <c r="DM195" i="7"/>
  <c r="DL195" i="7"/>
  <c r="DK195" i="7"/>
  <c r="DJ195" i="7"/>
  <c r="DI195" i="7"/>
  <c r="DH195" i="7"/>
  <c r="DG195" i="7"/>
  <c r="DF195" i="7"/>
  <c r="DE195" i="7"/>
  <c r="DD195" i="7"/>
  <c r="DC195" i="7"/>
  <c r="DB195" i="7"/>
  <c r="DA195" i="7"/>
  <c r="CZ195" i="7"/>
  <c r="CY195" i="7"/>
  <c r="CX195" i="7"/>
  <c r="CW195" i="7"/>
  <c r="CV195" i="7"/>
  <c r="CU195" i="7"/>
  <c r="CT195" i="7"/>
  <c r="CS195" i="7"/>
  <c r="CR195" i="7"/>
  <c r="CQ195" i="7"/>
  <c r="CP195" i="7"/>
  <c r="CO195" i="7"/>
  <c r="CN195" i="7"/>
  <c r="CM195" i="7"/>
  <c r="CL195" i="7"/>
  <c r="CK195" i="7"/>
  <c r="CJ195" i="7"/>
  <c r="CI195" i="7"/>
  <c r="CH195" i="7"/>
  <c r="CG195" i="7"/>
  <c r="CF195" i="7"/>
  <c r="CE195" i="7"/>
  <c r="CD195" i="7"/>
  <c r="CC195" i="7"/>
  <c r="CB195" i="7"/>
  <c r="CA195" i="7"/>
  <c r="BZ195" i="7"/>
  <c r="BY195" i="7"/>
  <c r="BX195" i="7"/>
  <c r="BW195" i="7"/>
  <c r="BV195" i="7"/>
  <c r="BU195" i="7"/>
  <c r="BT195" i="7"/>
  <c r="BS195" i="7"/>
  <c r="BR195" i="7"/>
  <c r="BQ195" i="7"/>
  <c r="BP195" i="7"/>
  <c r="BO195" i="7"/>
  <c r="BN195" i="7"/>
  <c r="BM195" i="7"/>
  <c r="BL195" i="7"/>
  <c r="BK195" i="7"/>
  <c r="BJ195" i="7"/>
  <c r="BI195" i="7"/>
  <c r="BH195" i="7"/>
  <c r="BG195" i="7"/>
  <c r="BF195" i="7"/>
  <c r="BE195" i="7"/>
  <c r="BD195" i="7"/>
  <c r="BC195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AE195" i="7"/>
  <c r="AD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FH194" i="7"/>
  <c r="FG194" i="7"/>
  <c r="FF194" i="7"/>
  <c r="FE194" i="7"/>
  <c r="FD194" i="7"/>
  <c r="FC194" i="7"/>
  <c r="FB194" i="7"/>
  <c r="FA194" i="7"/>
  <c r="EZ194" i="7"/>
  <c r="EY194" i="7"/>
  <c r="EX194" i="7"/>
  <c r="EW194" i="7"/>
  <c r="EV194" i="7"/>
  <c r="EU194" i="7"/>
  <c r="ET194" i="7"/>
  <c r="ES194" i="7"/>
  <c r="ER194" i="7"/>
  <c r="EQ194" i="7"/>
  <c r="EP194" i="7"/>
  <c r="EO194" i="7"/>
  <c r="EN194" i="7"/>
  <c r="EM194" i="7"/>
  <c r="EL194" i="7"/>
  <c r="EK194" i="7"/>
  <c r="EJ194" i="7"/>
  <c r="EI194" i="7"/>
  <c r="EH194" i="7"/>
  <c r="EG194" i="7"/>
  <c r="EF194" i="7"/>
  <c r="EE194" i="7"/>
  <c r="ED194" i="7"/>
  <c r="EC194" i="7"/>
  <c r="EB194" i="7"/>
  <c r="EA194" i="7"/>
  <c r="DZ194" i="7"/>
  <c r="DY194" i="7"/>
  <c r="DX194" i="7"/>
  <c r="DW194" i="7"/>
  <c r="DV194" i="7"/>
  <c r="DU194" i="7"/>
  <c r="DT194" i="7"/>
  <c r="DS194" i="7"/>
  <c r="DR194" i="7"/>
  <c r="DQ194" i="7"/>
  <c r="DP194" i="7"/>
  <c r="DO194" i="7"/>
  <c r="DN194" i="7"/>
  <c r="DM194" i="7"/>
  <c r="DL194" i="7"/>
  <c r="DK194" i="7"/>
  <c r="DJ194" i="7"/>
  <c r="DI194" i="7"/>
  <c r="DH194" i="7"/>
  <c r="DG194" i="7"/>
  <c r="DF194" i="7"/>
  <c r="DE194" i="7"/>
  <c r="DD194" i="7"/>
  <c r="DC194" i="7"/>
  <c r="DB194" i="7"/>
  <c r="DA194" i="7"/>
  <c r="CZ194" i="7"/>
  <c r="CY194" i="7"/>
  <c r="CX194" i="7"/>
  <c r="CW194" i="7"/>
  <c r="CV194" i="7"/>
  <c r="CU194" i="7"/>
  <c r="CT194" i="7"/>
  <c r="CS194" i="7"/>
  <c r="CR194" i="7"/>
  <c r="CQ194" i="7"/>
  <c r="CP194" i="7"/>
  <c r="CO194" i="7"/>
  <c r="CN194" i="7"/>
  <c r="CM194" i="7"/>
  <c r="CL194" i="7"/>
  <c r="CK194" i="7"/>
  <c r="CJ194" i="7"/>
  <c r="CI194" i="7"/>
  <c r="CH194" i="7"/>
  <c r="CG194" i="7"/>
  <c r="CF194" i="7"/>
  <c r="CE194" i="7"/>
  <c r="CD194" i="7"/>
  <c r="CC194" i="7"/>
  <c r="CB194" i="7"/>
  <c r="CA194" i="7"/>
  <c r="BZ194" i="7"/>
  <c r="BY194" i="7"/>
  <c r="BX194" i="7"/>
  <c r="BW194" i="7"/>
  <c r="BV194" i="7"/>
  <c r="BU194" i="7"/>
  <c r="BT194" i="7"/>
  <c r="BS194" i="7"/>
  <c r="BR194" i="7"/>
  <c r="BQ194" i="7"/>
  <c r="BP194" i="7"/>
  <c r="BO194" i="7"/>
  <c r="BN194" i="7"/>
  <c r="BM194" i="7"/>
  <c r="BL194" i="7"/>
  <c r="BK194" i="7"/>
  <c r="BJ194" i="7"/>
  <c r="BI194" i="7"/>
  <c r="BH194" i="7"/>
  <c r="BG194" i="7"/>
  <c r="BF194" i="7"/>
  <c r="BE194" i="7"/>
  <c r="BD194" i="7"/>
  <c r="BC194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AE194" i="7"/>
  <c r="AD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FH193" i="7"/>
  <c r="FG193" i="7"/>
  <c r="FF193" i="7"/>
  <c r="FE193" i="7"/>
  <c r="FD193" i="7"/>
  <c r="FC193" i="7"/>
  <c r="FB193" i="7"/>
  <c r="FA193" i="7"/>
  <c r="EZ193" i="7"/>
  <c r="EY193" i="7"/>
  <c r="EX193" i="7"/>
  <c r="EW193" i="7"/>
  <c r="EV193" i="7"/>
  <c r="EU193" i="7"/>
  <c r="ET193" i="7"/>
  <c r="ES193" i="7"/>
  <c r="ER193" i="7"/>
  <c r="EQ193" i="7"/>
  <c r="EP193" i="7"/>
  <c r="EO193" i="7"/>
  <c r="EN193" i="7"/>
  <c r="EM193" i="7"/>
  <c r="EL193" i="7"/>
  <c r="EK193" i="7"/>
  <c r="EJ193" i="7"/>
  <c r="EI193" i="7"/>
  <c r="EH193" i="7"/>
  <c r="EG193" i="7"/>
  <c r="EF193" i="7"/>
  <c r="EE193" i="7"/>
  <c r="ED193" i="7"/>
  <c r="EC193" i="7"/>
  <c r="EB193" i="7"/>
  <c r="EA193" i="7"/>
  <c r="DZ193" i="7"/>
  <c r="DY193" i="7"/>
  <c r="DX193" i="7"/>
  <c r="DW193" i="7"/>
  <c r="DV193" i="7"/>
  <c r="DU193" i="7"/>
  <c r="DT193" i="7"/>
  <c r="DS193" i="7"/>
  <c r="DR193" i="7"/>
  <c r="DQ193" i="7"/>
  <c r="DP193" i="7"/>
  <c r="DO193" i="7"/>
  <c r="DN193" i="7"/>
  <c r="DM193" i="7"/>
  <c r="DL193" i="7"/>
  <c r="DK193" i="7"/>
  <c r="DJ193" i="7"/>
  <c r="DI193" i="7"/>
  <c r="DH193" i="7"/>
  <c r="DG193" i="7"/>
  <c r="DF193" i="7"/>
  <c r="DE193" i="7"/>
  <c r="DD193" i="7"/>
  <c r="DC193" i="7"/>
  <c r="DB193" i="7"/>
  <c r="DA193" i="7"/>
  <c r="CZ193" i="7"/>
  <c r="CY193" i="7"/>
  <c r="CX193" i="7"/>
  <c r="CW193" i="7"/>
  <c r="CV193" i="7"/>
  <c r="CU193" i="7"/>
  <c r="CT193" i="7"/>
  <c r="CS193" i="7"/>
  <c r="CR193" i="7"/>
  <c r="CQ193" i="7"/>
  <c r="CP193" i="7"/>
  <c r="CO193" i="7"/>
  <c r="CN193" i="7"/>
  <c r="CM193" i="7"/>
  <c r="CL193" i="7"/>
  <c r="CK193" i="7"/>
  <c r="CJ193" i="7"/>
  <c r="CI193" i="7"/>
  <c r="CH193" i="7"/>
  <c r="CG193" i="7"/>
  <c r="CF193" i="7"/>
  <c r="CE193" i="7"/>
  <c r="CD193" i="7"/>
  <c r="CC193" i="7"/>
  <c r="CB193" i="7"/>
  <c r="CA193" i="7"/>
  <c r="BZ193" i="7"/>
  <c r="BY193" i="7"/>
  <c r="BX193" i="7"/>
  <c r="BW193" i="7"/>
  <c r="BV193" i="7"/>
  <c r="BU193" i="7"/>
  <c r="BT193" i="7"/>
  <c r="BS193" i="7"/>
  <c r="BR193" i="7"/>
  <c r="BQ193" i="7"/>
  <c r="BP193" i="7"/>
  <c r="BO193" i="7"/>
  <c r="BN193" i="7"/>
  <c r="BM193" i="7"/>
  <c r="BL193" i="7"/>
  <c r="BK193" i="7"/>
  <c r="BJ193" i="7"/>
  <c r="BI193" i="7"/>
  <c r="BH193" i="7"/>
  <c r="BG193" i="7"/>
  <c r="BF193" i="7"/>
  <c r="BE193" i="7"/>
  <c r="BD193" i="7"/>
  <c r="BC193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AE193" i="7"/>
  <c r="AD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FH192" i="7"/>
  <c r="FG192" i="7"/>
  <c r="FF192" i="7"/>
  <c r="FE192" i="7"/>
  <c r="FD192" i="7"/>
  <c r="FC192" i="7"/>
  <c r="FB192" i="7"/>
  <c r="FA192" i="7"/>
  <c r="EZ192" i="7"/>
  <c r="EY192" i="7"/>
  <c r="EX192" i="7"/>
  <c r="EW192" i="7"/>
  <c r="EV192" i="7"/>
  <c r="EU192" i="7"/>
  <c r="ET192" i="7"/>
  <c r="ES192" i="7"/>
  <c r="ER192" i="7"/>
  <c r="EQ192" i="7"/>
  <c r="EP192" i="7"/>
  <c r="EO192" i="7"/>
  <c r="EN192" i="7"/>
  <c r="EM192" i="7"/>
  <c r="EL192" i="7"/>
  <c r="EK192" i="7"/>
  <c r="EJ192" i="7"/>
  <c r="EI192" i="7"/>
  <c r="EH192" i="7"/>
  <c r="EG192" i="7"/>
  <c r="EF192" i="7"/>
  <c r="EE192" i="7"/>
  <c r="ED192" i="7"/>
  <c r="EC192" i="7"/>
  <c r="EB192" i="7"/>
  <c r="EA192" i="7"/>
  <c r="DZ192" i="7"/>
  <c r="DY192" i="7"/>
  <c r="DX192" i="7"/>
  <c r="DW192" i="7"/>
  <c r="DV192" i="7"/>
  <c r="DU192" i="7"/>
  <c r="DT192" i="7"/>
  <c r="DS192" i="7"/>
  <c r="DR192" i="7"/>
  <c r="DQ192" i="7"/>
  <c r="DP192" i="7"/>
  <c r="DO192" i="7"/>
  <c r="DN192" i="7"/>
  <c r="DM192" i="7"/>
  <c r="DL192" i="7"/>
  <c r="DK192" i="7"/>
  <c r="DJ192" i="7"/>
  <c r="DI192" i="7"/>
  <c r="DH192" i="7"/>
  <c r="DG192" i="7"/>
  <c r="DF192" i="7"/>
  <c r="DE192" i="7"/>
  <c r="DD192" i="7"/>
  <c r="DC192" i="7"/>
  <c r="DB192" i="7"/>
  <c r="DA192" i="7"/>
  <c r="CZ192" i="7"/>
  <c r="CY192" i="7"/>
  <c r="CX192" i="7"/>
  <c r="CW192" i="7"/>
  <c r="CV192" i="7"/>
  <c r="CU192" i="7"/>
  <c r="CT192" i="7"/>
  <c r="CS192" i="7"/>
  <c r="CR192" i="7"/>
  <c r="CQ192" i="7"/>
  <c r="CP192" i="7"/>
  <c r="CO192" i="7"/>
  <c r="CN192" i="7"/>
  <c r="CM192" i="7"/>
  <c r="CL192" i="7"/>
  <c r="CK192" i="7"/>
  <c r="CJ192" i="7"/>
  <c r="CI192" i="7"/>
  <c r="CH192" i="7"/>
  <c r="CG192" i="7"/>
  <c r="CF192" i="7"/>
  <c r="CE192" i="7"/>
  <c r="CD192" i="7"/>
  <c r="CC192" i="7"/>
  <c r="CB192" i="7"/>
  <c r="CA192" i="7"/>
  <c r="BZ192" i="7"/>
  <c r="BY192" i="7"/>
  <c r="BX192" i="7"/>
  <c r="BW192" i="7"/>
  <c r="BV192" i="7"/>
  <c r="BU192" i="7"/>
  <c r="BT192" i="7"/>
  <c r="BS192" i="7"/>
  <c r="BR192" i="7"/>
  <c r="BQ192" i="7"/>
  <c r="BP192" i="7"/>
  <c r="BO192" i="7"/>
  <c r="BN192" i="7"/>
  <c r="BM192" i="7"/>
  <c r="BL192" i="7"/>
  <c r="BK192" i="7"/>
  <c r="BJ192" i="7"/>
  <c r="BI192" i="7"/>
  <c r="BH192" i="7"/>
  <c r="BG192" i="7"/>
  <c r="BF192" i="7"/>
  <c r="BE192" i="7"/>
  <c r="BD192" i="7"/>
  <c r="BC192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AE192" i="7"/>
  <c r="AD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FH191" i="7"/>
  <c r="FG191" i="7"/>
  <c r="FF191" i="7"/>
  <c r="FE191" i="7"/>
  <c r="FD191" i="7"/>
  <c r="FC191" i="7"/>
  <c r="FB191" i="7"/>
  <c r="FA191" i="7"/>
  <c r="EZ191" i="7"/>
  <c r="EY191" i="7"/>
  <c r="EX191" i="7"/>
  <c r="EW191" i="7"/>
  <c r="EV191" i="7"/>
  <c r="EU191" i="7"/>
  <c r="ET191" i="7"/>
  <c r="ES191" i="7"/>
  <c r="ER191" i="7"/>
  <c r="EQ191" i="7"/>
  <c r="EP191" i="7"/>
  <c r="EO191" i="7"/>
  <c r="EN191" i="7"/>
  <c r="EM191" i="7"/>
  <c r="EL191" i="7"/>
  <c r="EK191" i="7"/>
  <c r="EJ191" i="7"/>
  <c r="EI191" i="7"/>
  <c r="EH191" i="7"/>
  <c r="EG191" i="7"/>
  <c r="EF191" i="7"/>
  <c r="EE191" i="7"/>
  <c r="ED191" i="7"/>
  <c r="EC191" i="7"/>
  <c r="EB191" i="7"/>
  <c r="EA191" i="7"/>
  <c r="DZ191" i="7"/>
  <c r="DY191" i="7"/>
  <c r="DX191" i="7"/>
  <c r="DW191" i="7"/>
  <c r="DV191" i="7"/>
  <c r="DU191" i="7"/>
  <c r="DT191" i="7"/>
  <c r="DS191" i="7"/>
  <c r="DR191" i="7"/>
  <c r="DQ191" i="7"/>
  <c r="DP191" i="7"/>
  <c r="DO191" i="7"/>
  <c r="DN191" i="7"/>
  <c r="DM191" i="7"/>
  <c r="DL191" i="7"/>
  <c r="DK191" i="7"/>
  <c r="DJ191" i="7"/>
  <c r="DI191" i="7"/>
  <c r="DH191" i="7"/>
  <c r="DG191" i="7"/>
  <c r="DF191" i="7"/>
  <c r="DE191" i="7"/>
  <c r="DD191" i="7"/>
  <c r="DC191" i="7"/>
  <c r="DB191" i="7"/>
  <c r="DA191" i="7"/>
  <c r="CZ191" i="7"/>
  <c r="CY191" i="7"/>
  <c r="CX191" i="7"/>
  <c r="CW191" i="7"/>
  <c r="CV191" i="7"/>
  <c r="CU191" i="7"/>
  <c r="CT191" i="7"/>
  <c r="CS191" i="7"/>
  <c r="CR191" i="7"/>
  <c r="CQ191" i="7"/>
  <c r="CP191" i="7"/>
  <c r="CO191" i="7"/>
  <c r="CN191" i="7"/>
  <c r="CM191" i="7"/>
  <c r="CL191" i="7"/>
  <c r="CK191" i="7"/>
  <c r="CJ191" i="7"/>
  <c r="CI191" i="7"/>
  <c r="CH191" i="7"/>
  <c r="CG191" i="7"/>
  <c r="CF191" i="7"/>
  <c r="CE191" i="7"/>
  <c r="CD191" i="7"/>
  <c r="CC191" i="7"/>
  <c r="CB191" i="7"/>
  <c r="CA191" i="7"/>
  <c r="BZ191" i="7"/>
  <c r="BY191" i="7"/>
  <c r="BX191" i="7"/>
  <c r="BW191" i="7"/>
  <c r="BV191" i="7"/>
  <c r="BU191" i="7"/>
  <c r="BT191" i="7"/>
  <c r="BS191" i="7"/>
  <c r="BR191" i="7"/>
  <c r="BQ191" i="7"/>
  <c r="BP191" i="7"/>
  <c r="BO191" i="7"/>
  <c r="BN191" i="7"/>
  <c r="BM191" i="7"/>
  <c r="BL191" i="7"/>
  <c r="BK191" i="7"/>
  <c r="BJ191" i="7"/>
  <c r="BI191" i="7"/>
  <c r="BH191" i="7"/>
  <c r="BG191" i="7"/>
  <c r="BF191" i="7"/>
  <c r="BE191" i="7"/>
  <c r="BD191" i="7"/>
  <c r="BC191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FH190" i="7"/>
  <c r="FG190" i="7"/>
  <c r="FF190" i="7"/>
  <c r="FE190" i="7"/>
  <c r="FD190" i="7"/>
  <c r="FC190" i="7"/>
  <c r="FB190" i="7"/>
  <c r="FA190" i="7"/>
  <c r="EZ190" i="7"/>
  <c r="EY190" i="7"/>
  <c r="EX190" i="7"/>
  <c r="EW190" i="7"/>
  <c r="EV190" i="7"/>
  <c r="EU190" i="7"/>
  <c r="ET190" i="7"/>
  <c r="ES190" i="7"/>
  <c r="ER190" i="7"/>
  <c r="EQ190" i="7"/>
  <c r="EP190" i="7"/>
  <c r="EO190" i="7"/>
  <c r="EN190" i="7"/>
  <c r="EM190" i="7"/>
  <c r="EL190" i="7"/>
  <c r="EK190" i="7"/>
  <c r="EJ190" i="7"/>
  <c r="EI190" i="7"/>
  <c r="EH190" i="7"/>
  <c r="EG190" i="7"/>
  <c r="EF190" i="7"/>
  <c r="EE190" i="7"/>
  <c r="ED190" i="7"/>
  <c r="EC190" i="7"/>
  <c r="EB190" i="7"/>
  <c r="EA190" i="7"/>
  <c r="DZ190" i="7"/>
  <c r="DY190" i="7"/>
  <c r="DX190" i="7"/>
  <c r="DW190" i="7"/>
  <c r="DV190" i="7"/>
  <c r="DU190" i="7"/>
  <c r="DT190" i="7"/>
  <c r="DS190" i="7"/>
  <c r="DR190" i="7"/>
  <c r="DQ190" i="7"/>
  <c r="DP190" i="7"/>
  <c r="DO190" i="7"/>
  <c r="DN190" i="7"/>
  <c r="DM190" i="7"/>
  <c r="DL190" i="7"/>
  <c r="DK190" i="7"/>
  <c r="DJ190" i="7"/>
  <c r="DI190" i="7"/>
  <c r="DH190" i="7"/>
  <c r="DG190" i="7"/>
  <c r="DF190" i="7"/>
  <c r="DE190" i="7"/>
  <c r="DD190" i="7"/>
  <c r="DC190" i="7"/>
  <c r="DB190" i="7"/>
  <c r="DA190" i="7"/>
  <c r="CZ190" i="7"/>
  <c r="CY190" i="7"/>
  <c r="CX190" i="7"/>
  <c r="CW190" i="7"/>
  <c r="CV190" i="7"/>
  <c r="CU190" i="7"/>
  <c r="CT190" i="7"/>
  <c r="CS190" i="7"/>
  <c r="CR190" i="7"/>
  <c r="CQ190" i="7"/>
  <c r="CP190" i="7"/>
  <c r="CO190" i="7"/>
  <c r="CN190" i="7"/>
  <c r="CM190" i="7"/>
  <c r="CL190" i="7"/>
  <c r="CK190" i="7"/>
  <c r="CJ190" i="7"/>
  <c r="CI190" i="7"/>
  <c r="CH190" i="7"/>
  <c r="CG190" i="7"/>
  <c r="CF190" i="7"/>
  <c r="CE190" i="7"/>
  <c r="CD190" i="7"/>
  <c r="CC190" i="7"/>
  <c r="CB190" i="7"/>
  <c r="CA190" i="7"/>
  <c r="BZ190" i="7"/>
  <c r="BY190" i="7"/>
  <c r="BX190" i="7"/>
  <c r="BW190" i="7"/>
  <c r="BV190" i="7"/>
  <c r="BU190" i="7"/>
  <c r="BT190" i="7"/>
  <c r="BS190" i="7"/>
  <c r="BR190" i="7"/>
  <c r="BQ190" i="7"/>
  <c r="BP190" i="7"/>
  <c r="BO190" i="7"/>
  <c r="BN190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FH189" i="7"/>
  <c r="FG189" i="7"/>
  <c r="FF189" i="7"/>
  <c r="FE189" i="7"/>
  <c r="FD189" i="7"/>
  <c r="FC189" i="7"/>
  <c r="FB189" i="7"/>
  <c r="FA189" i="7"/>
  <c r="EZ189" i="7"/>
  <c r="EY189" i="7"/>
  <c r="EX189" i="7"/>
  <c r="EW189" i="7"/>
  <c r="EV189" i="7"/>
  <c r="EU189" i="7"/>
  <c r="ET189" i="7"/>
  <c r="ES189" i="7"/>
  <c r="ER189" i="7"/>
  <c r="EQ189" i="7"/>
  <c r="EP189" i="7"/>
  <c r="EO189" i="7"/>
  <c r="EN189" i="7"/>
  <c r="EM189" i="7"/>
  <c r="EL189" i="7"/>
  <c r="EK189" i="7"/>
  <c r="EJ189" i="7"/>
  <c r="EI189" i="7"/>
  <c r="EH189" i="7"/>
  <c r="EG189" i="7"/>
  <c r="EF189" i="7"/>
  <c r="EE189" i="7"/>
  <c r="ED189" i="7"/>
  <c r="EC189" i="7"/>
  <c r="EB189" i="7"/>
  <c r="EA189" i="7"/>
  <c r="DZ189" i="7"/>
  <c r="DY189" i="7"/>
  <c r="DX189" i="7"/>
  <c r="DW189" i="7"/>
  <c r="DV189" i="7"/>
  <c r="DU189" i="7"/>
  <c r="DT189" i="7"/>
  <c r="DS189" i="7"/>
  <c r="DR189" i="7"/>
  <c r="DQ189" i="7"/>
  <c r="DP189" i="7"/>
  <c r="DO189" i="7"/>
  <c r="DN189" i="7"/>
  <c r="DM189" i="7"/>
  <c r="DL189" i="7"/>
  <c r="DK189" i="7"/>
  <c r="DJ189" i="7"/>
  <c r="DI189" i="7"/>
  <c r="DH189" i="7"/>
  <c r="DG189" i="7"/>
  <c r="DF189" i="7"/>
  <c r="DE189" i="7"/>
  <c r="DD189" i="7"/>
  <c r="DC189" i="7"/>
  <c r="DB189" i="7"/>
  <c r="DA189" i="7"/>
  <c r="CZ189" i="7"/>
  <c r="CY189" i="7"/>
  <c r="CX189" i="7"/>
  <c r="CW189" i="7"/>
  <c r="CV189" i="7"/>
  <c r="CU189" i="7"/>
  <c r="CT189" i="7"/>
  <c r="CS189" i="7"/>
  <c r="CR189" i="7"/>
  <c r="CQ189" i="7"/>
  <c r="CP189" i="7"/>
  <c r="CO189" i="7"/>
  <c r="CN189" i="7"/>
  <c r="CM189" i="7"/>
  <c r="CL189" i="7"/>
  <c r="CK189" i="7"/>
  <c r="CJ189" i="7"/>
  <c r="CI189" i="7"/>
  <c r="CH189" i="7"/>
  <c r="CG189" i="7"/>
  <c r="CF189" i="7"/>
  <c r="CE189" i="7"/>
  <c r="CD189" i="7"/>
  <c r="CC189" i="7"/>
  <c r="CB189" i="7"/>
  <c r="CA189" i="7"/>
  <c r="BZ189" i="7"/>
  <c r="BY189" i="7"/>
  <c r="BX189" i="7"/>
  <c r="BW189" i="7"/>
  <c r="BV189" i="7"/>
  <c r="BU189" i="7"/>
  <c r="BT189" i="7"/>
  <c r="BS189" i="7"/>
  <c r="BR189" i="7"/>
  <c r="BQ189" i="7"/>
  <c r="BP189" i="7"/>
  <c r="BO189" i="7"/>
  <c r="BN189" i="7"/>
  <c r="BM189" i="7"/>
  <c r="BL189" i="7"/>
  <c r="BK189" i="7"/>
  <c r="BJ189" i="7"/>
  <c r="BI189" i="7"/>
  <c r="BH189" i="7"/>
  <c r="BG189" i="7"/>
  <c r="BF189" i="7"/>
  <c r="BE189" i="7"/>
  <c r="BD189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FH188" i="7"/>
  <c r="FG188" i="7"/>
  <c r="FF188" i="7"/>
  <c r="FE188" i="7"/>
  <c r="FD188" i="7"/>
  <c r="FC188" i="7"/>
  <c r="FB188" i="7"/>
  <c r="FA188" i="7"/>
  <c r="EZ188" i="7"/>
  <c r="EY188" i="7"/>
  <c r="EX188" i="7"/>
  <c r="EW188" i="7"/>
  <c r="EV188" i="7"/>
  <c r="EU188" i="7"/>
  <c r="ET188" i="7"/>
  <c r="ES188" i="7"/>
  <c r="ER188" i="7"/>
  <c r="EQ188" i="7"/>
  <c r="EP188" i="7"/>
  <c r="EO188" i="7"/>
  <c r="EN188" i="7"/>
  <c r="EM188" i="7"/>
  <c r="EL188" i="7"/>
  <c r="EK188" i="7"/>
  <c r="EJ188" i="7"/>
  <c r="EI188" i="7"/>
  <c r="EH188" i="7"/>
  <c r="EG188" i="7"/>
  <c r="EF188" i="7"/>
  <c r="EE188" i="7"/>
  <c r="ED188" i="7"/>
  <c r="EC188" i="7"/>
  <c r="EB188" i="7"/>
  <c r="EA188" i="7"/>
  <c r="DZ188" i="7"/>
  <c r="DY188" i="7"/>
  <c r="DX188" i="7"/>
  <c r="DW188" i="7"/>
  <c r="DV188" i="7"/>
  <c r="DU188" i="7"/>
  <c r="DT188" i="7"/>
  <c r="DS188" i="7"/>
  <c r="DR188" i="7"/>
  <c r="DQ188" i="7"/>
  <c r="DP188" i="7"/>
  <c r="DO188" i="7"/>
  <c r="DN188" i="7"/>
  <c r="DM188" i="7"/>
  <c r="DL188" i="7"/>
  <c r="DK188" i="7"/>
  <c r="DJ188" i="7"/>
  <c r="DI188" i="7"/>
  <c r="DH188" i="7"/>
  <c r="DG188" i="7"/>
  <c r="DF188" i="7"/>
  <c r="DE188" i="7"/>
  <c r="DD188" i="7"/>
  <c r="DC188" i="7"/>
  <c r="DB188" i="7"/>
  <c r="DA188" i="7"/>
  <c r="CZ188" i="7"/>
  <c r="CY188" i="7"/>
  <c r="CX188" i="7"/>
  <c r="CW188" i="7"/>
  <c r="CV188" i="7"/>
  <c r="CU188" i="7"/>
  <c r="CT188" i="7"/>
  <c r="CS188" i="7"/>
  <c r="CR188" i="7"/>
  <c r="CQ188" i="7"/>
  <c r="CP188" i="7"/>
  <c r="CO188" i="7"/>
  <c r="CN188" i="7"/>
  <c r="CM188" i="7"/>
  <c r="CL188" i="7"/>
  <c r="CK188" i="7"/>
  <c r="CJ188" i="7"/>
  <c r="CI188" i="7"/>
  <c r="CH188" i="7"/>
  <c r="CG188" i="7"/>
  <c r="CF188" i="7"/>
  <c r="CE188" i="7"/>
  <c r="CD188" i="7"/>
  <c r="CC188" i="7"/>
  <c r="CB188" i="7"/>
  <c r="CA188" i="7"/>
  <c r="BZ188" i="7"/>
  <c r="BY188" i="7"/>
  <c r="BX188" i="7"/>
  <c r="BW188" i="7"/>
  <c r="BV188" i="7"/>
  <c r="BU188" i="7"/>
  <c r="BT188" i="7"/>
  <c r="BS188" i="7"/>
  <c r="BR188" i="7"/>
  <c r="BQ188" i="7"/>
  <c r="BP188" i="7"/>
  <c r="BO188" i="7"/>
  <c r="BN188" i="7"/>
  <c r="BM188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FH187" i="7"/>
  <c r="FG187" i="7"/>
  <c r="FF187" i="7"/>
  <c r="FE187" i="7"/>
  <c r="FD187" i="7"/>
  <c r="FC187" i="7"/>
  <c r="FB187" i="7"/>
  <c r="FA187" i="7"/>
  <c r="EZ187" i="7"/>
  <c r="EY187" i="7"/>
  <c r="EX187" i="7"/>
  <c r="EW187" i="7"/>
  <c r="EV187" i="7"/>
  <c r="EU187" i="7"/>
  <c r="ET187" i="7"/>
  <c r="ES187" i="7"/>
  <c r="ER187" i="7"/>
  <c r="EQ187" i="7"/>
  <c r="EP187" i="7"/>
  <c r="EO187" i="7"/>
  <c r="EN187" i="7"/>
  <c r="EM187" i="7"/>
  <c r="EL187" i="7"/>
  <c r="EK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FH186" i="7"/>
  <c r="FG186" i="7"/>
  <c r="FF186" i="7"/>
  <c r="FE186" i="7"/>
  <c r="FD186" i="7"/>
  <c r="FC186" i="7"/>
  <c r="FB186" i="7"/>
  <c r="FA186" i="7"/>
  <c r="EZ186" i="7"/>
  <c r="EY186" i="7"/>
  <c r="EX186" i="7"/>
  <c r="EW186" i="7"/>
  <c r="EV186" i="7"/>
  <c r="EU186" i="7"/>
  <c r="ET186" i="7"/>
  <c r="ES186" i="7"/>
  <c r="ER186" i="7"/>
  <c r="EQ186" i="7"/>
  <c r="EP186" i="7"/>
  <c r="EO186" i="7"/>
  <c r="EN186" i="7"/>
  <c r="EM186" i="7"/>
  <c r="EL186" i="7"/>
  <c r="EK186" i="7"/>
  <c r="EJ186" i="7"/>
  <c r="EI186" i="7"/>
  <c r="EH186" i="7"/>
  <c r="EG186" i="7"/>
  <c r="EF186" i="7"/>
  <c r="EE186" i="7"/>
  <c r="ED186" i="7"/>
  <c r="EC186" i="7"/>
  <c r="EB186" i="7"/>
  <c r="EA186" i="7"/>
  <c r="DZ186" i="7"/>
  <c r="DY186" i="7"/>
  <c r="DX186" i="7"/>
  <c r="DW186" i="7"/>
  <c r="DV186" i="7"/>
  <c r="DU186" i="7"/>
  <c r="DT186" i="7"/>
  <c r="DS186" i="7"/>
  <c r="DR186" i="7"/>
  <c r="DQ186" i="7"/>
  <c r="DP186" i="7"/>
  <c r="DO186" i="7"/>
  <c r="DN186" i="7"/>
  <c r="DM186" i="7"/>
  <c r="DL186" i="7"/>
  <c r="DK186" i="7"/>
  <c r="DJ186" i="7"/>
  <c r="DI186" i="7"/>
  <c r="DH186" i="7"/>
  <c r="DG186" i="7"/>
  <c r="DF186" i="7"/>
  <c r="DE186" i="7"/>
  <c r="DD186" i="7"/>
  <c r="DC186" i="7"/>
  <c r="DB186" i="7"/>
  <c r="DA186" i="7"/>
  <c r="CZ186" i="7"/>
  <c r="CY186" i="7"/>
  <c r="CX186" i="7"/>
  <c r="CW186" i="7"/>
  <c r="CV186" i="7"/>
  <c r="CU186" i="7"/>
  <c r="CT186" i="7"/>
  <c r="CS186" i="7"/>
  <c r="CR186" i="7"/>
  <c r="CQ186" i="7"/>
  <c r="CP186" i="7"/>
  <c r="CO186" i="7"/>
  <c r="CN186" i="7"/>
  <c r="CM186" i="7"/>
  <c r="CL186" i="7"/>
  <c r="CK186" i="7"/>
  <c r="CJ186" i="7"/>
  <c r="CI186" i="7"/>
  <c r="CH186" i="7"/>
  <c r="CG186" i="7"/>
  <c r="CF186" i="7"/>
  <c r="CE186" i="7"/>
  <c r="CD186" i="7"/>
  <c r="CC186" i="7"/>
  <c r="CB186" i="7"/>
  <c r="CA186" i="7"/>
  <c r="BZ186" i="7"/>
  <c r="BY186" i="7"/>
  <c r="BX186" i="7"/>
  <c r="BW186" i="7"/>
  <c r="BV186" i="7"/>
  <c r="BU186" i="7"/>
  <c r="BT186" i="7"/>
  <c r="BS186" i="7"/>
  <c r="BR186" i="7"/>
  <c r="BQ186" i="7"/>
  <c r="BP186" i="7"/>
  <c r="BO186" i="7"/>
  <c r="BN186" i="7"/>
  <c r="BM186" i="7"/>
  <c r="BL186" i="7"/>
  <c r="BK186" i="7"/>
  <c r="BJ186" i="7"/>
  <c r="BI186" i="7"/>
  <c r="BH186" i="7"/>
  <c r="BG186" i="7"/>
  <c r="BF186" i="7"/>
  <c r="BE186" i="7"/>
  <c r="BD186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AE186" i="7"/>
  <c r="AD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FH185" i="7"/>
  <c r="FG185" i="7"/>
  <c r="FF185" i="7"/>
  <c r="FE185" i="7"/>
  <c r="FD185" i="7"/>
  <c r="FC185" i="7"/>
  <c r="FB185" i="7"/>
  <c r="FA185" i="7"/>
  <c r="EZ185" i="7"/>
  <c r="EY185" i="7"/>
  <c r="EX185" i="7"/>
  <c r="EW185" i="7"/>
  <c r="EV185" i="7"/>
  <c r="EU185" i="7"/>
  <c r="ET185" i="7"/>
  <c r="ES185" i="7"/>
  <c r="ER185" i="7"/>
  <c r="EQ185" i="7"/>
  <c r="EP185" i="7"/>
  <c r="EO185" i="7"/>
  <c r="EN185" i="7"/>
  <c r="EM185" i="7"/>
  <c r="EL185" i="7"/>
  <c r="EK185" i="7"/>
  <c r="EJ185" i="7"/>
  <c r="EI185" i="7"/>
  <c r="EH185" i="7"/>
  <c r="EG185" i="7"/>
  <c r="EF185" i="7"/>
  <c r="EE185" i="7"/>
  <c r="ED185" i="7"/>
  <c r="EC185" i="7"/>
  <c r="EB185" i="7"/>
  <c r="EA185" i="7"/>
  <c r="DZ185" i="7"/>
  <c r="DY185" i="7"/>
  <c r="DX185" i="7"/>
  <c r="DW185" i="7"/>
  <c r="DV185" i="7"/>
  <c r="DU185" i="7"/>
  <c r="DT185" i="7"/>
  <c r="DS185" i="7"/>
  <c r="DR185" i="7"/>
  <c r="DQ185" i="7"/>
  <c r="DP185" i="7"/>
  <c r="DO185" i="7"/>
  <c r="DN185" i="7"/>
  <c r="DM185" i="7"/>
  <c r="DL185" i="7"/>
  <c r="DK185" i="7"/>
  <c r="DJ185" i="7"/>
  <c r="DI185" i="7"/>
  <c r="DH185" i="7"/>
  <c r="DG185" i="7"/>
  <c r="DF185" i="7"/>
  <c r="DE185" i="7"/>
  <c r="DD185" i="7"/>
  <c r="DC185" i="7"/>
  <c r="DB185" i="7"/>
  <c r="DA185" i="7"/>
  <c r="CZ185" i="7"/>
  <c r="CY185" i="7"/>
  <c r="CX185" i="7"/>
  <c r="CW185" i="7"/>
  <c r="CV185" i="7"/>
  <c r="CU185" i="7"/>
  <c r="CT185" i="7"/>
  <c r="CS185" i="7"/>
  <c r="CR185" i="7"/>
  <c r="CQ185" i="7"/>
  <c r="CP185" i="7"/>
  <c r="CO185" i="7"/>
  <c r="CN185" i="7"/>
  <c r="CM185" i="7"/>
  <c r="CL185" i="7"/>
  <c r="CK185" i="7"/>
  <c r="CJ185" i="7"/>
  <c r="CI185" i="7"/>
  <c r="CH185" i="7"/>
  <c r="CG185" i="7"/>
  <c r="CF185" i="7"/>
  <c r="CE185" i="7"/>
  <c r="CD185" i="7"/>
  <c r="CC185" i="7"/>
  <c r="CB185" i="7"/>
  <c r="CA185" i="7"/>
  <c r="BZ185" i="7"/>
  <c r="BY185" i="7"/>
  <c r="BX185" i="7"/>
  <c r="BW185" i="7"/>
  <c r="BV185" i="7"/>
  <c r="BU185" i="7"/>
  <c r="BT185" i="7"/>
  <c r="BS185" i="7"/>
  <c r="BR185" i="7"/>
  <c r="BQ185" i="7"/>
  <c r="BP185" i="7"/>
  <c r="BO185" i="7"/>
  <c r="BN185" i="7"/>
  <c r="BM185" i="7"/>
  <c r="BL185" i="7"/>
  <c r="BK185" i="7"/>
  <c r="BJ185" i="7"/>
  <c r="BI185" i="7"/>
  <c r="BH185" i="7"/>
  <c r="BG185" i="7"/>
  <c r="BF185" i="7"/>
  <c r="BE185" i="7"/>
  <c r="BD185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D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FH184" i="7"/>
  <c r="FG184" i="7"/>
  <c r="FF184" i="7"/>
  <c r="FE184" i="7"/>
  <c r="FD184" i="7"/>
  <c r="FC184" i="7"/>
  <c r="FB184" i="7"/>
  <c r="FA184" i="7"/>
  <c r="EZ184" i="7"/>
  <c r="EY184" i="7"/>
  <c r="EX184" i="7"/>
  <c r="EW184" i="7"/>
  <c r="EV184" i="7"/>
  <c r="EU184" i="7"/>
  <c r="ET184" i="7"/>
  <c r="ES184" i="7"/>
  <c r="ER184" i="7"/>
  <c r="EQ184" i="7"/>
  <c r="EP184" i="7"/>
  <c r="EO184" i="7"/>
  <c r="EN184" i="7"/>
  <c r="EM184" i="7"/>
  <c r="EL184" i="7"/>
  <c r="EK184" i="7"/>
  <c r="EJ184" i="7"/>
  <c r="EI184" i="7"/>
  <c r="EH184" i="7"/>
  <c r="EG184" i="7"/>
  <c r="EF184" i="7"/>
  <c r="EE184" i="7"/>
  <c r="ED184" i="7"/>
  <c r="EC184" i="7"/>
  <c r="EB184" i="7"/>
  <c r="EA184" i="7"/>
  <c r="DZ184" i="7"/>
  <c r="DY184" i="7"/>
  <c r="DX184" i="7"/>
  <c r="DW184" i="7"/>
  <c r="DV184" i="7"/>
  <c r="DU184" i="7"/>
  <c r="DT184" i="7"/>
  <c r="DS184" i="7"/>
  <c r="DR184" i="7"/>
  <c r="DQ184" i="7"/>
  <c r="DP184" i="7"/>
  <c r="DO184" i="7"/>
  <c r="DN184" i="7"/>
  <c r="DM184" i="7"/>
  <c r="DL184" i="7"/>
  <c r="DK184" i="7"/>
  <c r="DJ184" i="7"/>
  <c r="DI184" i="7"/>
  <c r="DH184" i="7"/>
  <c r="DG184" i="7"/>
  <c r="DF184" i="7"/>
  <c r="DE184" i="7"/>
  <c r="DD184" i="7"/>
  <c r="DC184" i="7"/>
  <c r="DB184" i="7"/>
  <c r="DA184" i="7"/>
  <c r="CZ184" i="7"/>
  <c r="CY184" i="7"/>
  <c r="CX184" i="7"/>
  <c r="CW184" i="7"/>
  <c r="CV184" i="7"/>
  <c r="CU184" i="7"/>
  <c r="CT184" i="7"/>
  <c r="CS184" i="7"/>
  <c r="CR184" i="7"/>
  <c r="CQ184" i="7"/>
  <c r="CP184" i="7"/>
  <c r="CO184" i="7"/>
  <c r="CN184" i="7"/>
  <c r="CM184" i="7"/>
  <c r="CL184" i="7"/>
  <c r="CK184" i="7"/>
  <c r="CJ184" i="7"/>
  <c r="CI184" i="7"/>
  <c r="CH184" i="7"/>
  <c r="CG184" i="7"/>
  <c r="CF184" i="7"/>
  <c r="CE184" i="7"/>
  <c r="CD184" i="7"/>
  <c r="CC184" i="7"/>
  <c r="CB184" i="7"/>
  <c r="CA184" i="7"/>
  <c r="BZ184" i="7"/>
  <c r="BY184" i="7"/>
  <c r="BX184" i="7"/>
  <c r="BW184" i="7"/>
  <c r="BV184" i="7"/>
  <c r="BU184" i="7"/>
  <c r="BT184" i="7"/>
  <c r="BS184" i="7"/>
  <c r="BR184" i="7"/>
  <c r="BQ184" i="7"/>
  <c r="BP184" i="7"/>
  <c r="BO184" i="7"/>
  <c r="BN184" i="7"/>
  <c r="BM184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D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FH183" i="7"/>
  <c r="FG183" i="7"/>
  <c r="FF183" i="7"/>
  <c r="FE183" i="7"/>
  <c r="FD183" i="7"/>
  <c r="FC183" i="7"/>
  <c r="FB183" i="7"/>
  <c r="FA183" i="7"/>
  <c r="EZ183" i="7"/>
  <c r="EY183" i="7"/>
  <c r="EX183" i="7"/>
  <c r="EW183" i="7"/>
  <c r="EV183" i="7"/>
  <c r="EU183" i="7"/>
  <c r="ET183" i="7"/>
  <c r="ES183" i="7"/>
  <c r="ER183" i="7"/>
  <c r="EQ183" i="7"/>
  <c r="EP183" i="7"/>
  <c r="EO183" i="7"/>
  <c r="EN183" i="7"/>
  <c r="EM183" i="7"/>
  <c r="EL183" i="7"/>
  <c r="EK183" i="7"/>
  <c r="EJ183" i="7"/>
  <c r="EI183" i="7"/>
  <c r="EH183" i="7"/>
  <c r="EG183" i="7"/>
  <c r="EF183" i="7"/>
  <c r="EE183" i="7"/>
  <c r="ED183" i="7"/>
  <c r="EC183" i="7"/>
  <c r="EB183" i="7"/>
  <c r="EA183" i="7"/>
  <c r="DZ183" i="7"/>
  <c r="DY183" i="7"/>
  <c r="DX183" i="7"/>
  <c r="DW183" i="7"/>
  <c r="DV183" i="7"/>
  <c r="DU183" i="7"/>
  <c r="DT183" i="7"/>
  <c r="DS183" i="7"/>
  <c r="DR183" i="7"/>
  <c r="DQ183" i="7"/>
  <c r="DP183" i="7"/>
  <c r="DO183" i="7"/>
  <c r="DN183" i="7"/>
  <c r="DM183" i="7"/>
  <c r="DL183" i="7"/>
  <c r="DK183" i="7"/>
  <c r="DJ183" i="7"/>
  <c r="DI183" i="7"/>
  <c r="DH183" i="7"/>
  <c r="DG183" i="7"/>
  <c r="DF183" i="7"/>
  <c r="DE183" i="7"/>
  <c r="DD183" i="7"/>
  <c r="DC183" i="7"/>
  <c r="DB183" i="7"/>
  <c r="DA183" i="7"/>
  <c r="CZ183" i="7"/>
  <c r="CY183" i="7"/>
  <c r="CX183" i="7"/>
  <c r="CW183" i="7"/>
  <c r="CV183" i="7"/>
  <c r="CU183" i="7"/>
  <c r="CT183" i="7"/>
  <c r="CS183" i="7"/>
  <c r="CR183" i="7"/>
  <c r="CQ183" i="7"/>
  <c r="CP183" i="7"/>
  <c r="CO183" i="7"/>
  <c r="CN183" i="7"/>
  <c r="CM183" i="7"/>
  <c r="CL183" i="7"/>
  <c r="CK183" i="7"/>
  <c r="CJ183" i="7"/>
  <c r="CI183" i="7"/>
  <c r="CH183" i="7"/>
  <c r="CG183" i="7"/>
  <c r="CF183" i="7"/>
  <c r="CE183" i="7"/>
  <c r="CD183" i="7"/>
  <c r="CC183" i="7"/>
  <c r="CB183" i="7"/>
  <c r="CA183" i="7"/>
  <c r="BZ183" i="7"/>
  <c r="BY183" i="7"/>
  <c r="BX183" i="7"/>
  <c r="BW183" i="7"/>
  <c r="BV183" i="7"/>
  <c r="BU183" i="7"/>
  <c r="BT183" i="7"/>
  <c r="BS183" i="7"/>
  <c r="BR183" i="7"/>
  <c r="BQ183" i="7"/>
  <c r="BP183" i="7"/>
  <c r="BO183" i="7"/>
  <c r="BN183" i="7"/>
  <c r="BM183" i="7"/>
  <c r="BL183" i="7"/>
  <c r="BK183" i="7"/>
  <c r="BJ183" i="7"/>
  <c r="BI183" i="7"/>
  <c r="BH183" i="7"/>
  <c r="BG183" i="7"/>
  <c r="BF183" i="7"/>
  <c r="BE183" i="7"/>
  <c r="BD183" i="7"/>
  <c r="BC183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AE183" i="7"/>
  <c r="AD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FH182" i="7"/>
  <c r="FG182" i="7"/>
  <c r="FF182" i="7"/>
  <c r="FE182" i="7"/>
  <c r="FD182" i="7"/>
  <c r="FC182" i="7"/>
  <c r="FB182" i="7"/>
  <c r="FA182" i="7"/>
  <c r="EZ182" i="7"/>
  <c r="EY182" i="7"/>
  <c r="EX182" i="7"/>
  <c r="EW182" i="7"/>
  <c r="EV182" i="7"/>
  <c r="EU182" i="7"/>
  <c r="ET182" i="7"/>
  <c r="ES182" i="7"/>
  <c r="ER182" i="7"/>
  <c r="EQ182" i="7"/>
  <c r="EP182" i="7"/>
  <c r="EO182" i="7"/>
  <c r="EN182" i="7"/>
  <c r="EM182" i="7"/>
  <c r="EL182" i="7"/>
  <c r="EK182" i="7"/>
  <c r="EJ182" i="7"/>
  <c r="EI182" i="7"/>
  <c r="EH182" i="7"/>
  <c r="EG182" i="7"/>
  <c r="EF182" i="7"/>
  <c r="EE182" i="7"/>
  <c r="ED182" i="7"/>
  <c r="EC182" i="7"/>
  <c r="EB182" i="7"/>
  <c r="EA182" i="7"/>
  <c r="DZ182" i="7"/>
  <c r="DY182" i="7"/>
  <c r="DX182" i="7"/>
  <c r="DW182" i="7"/>
  <c r="DV182" i="7"/>
  <c r="DU182" i="7"/>
  <c r="DT182" i="7"/>
  <c r="DS182" i="7"/>
  <c r="DR182" i="7"/>
  <c r="DQ182" i="7"/>
  <c r="DP182" i="7"/>
  <c r="DO182" i="7"/>
  <c r="DN182" i="7"/>
  <c r="DM182" i="7"/>
  <c r="DL182" i="7"/>
  <c r="DK182" i="7"/>
  <c r="DJ182" i="7"/>
  <c r="DI182" i="7"/>
  <c r="DH182" i="7"/>
  <c r="DG182" i="7"/>
  <c r="DF182" i="7"/>
  <c r="DE182" i="7"/>
  <c r="DD182" i="7"/>
  <c r="DC182" i="7"/>
  <c r="DB182" i="7"/>
  <c r="DA182" i="7"/>
  <c r="CZ182" i="7"/>
  <c r="CY182" i="7"/>
  <c r="CX182" i="7"/>
  <c r="CW182" i="7"/>
  <c r="CV182" i="7"/>
  <c r="CU182" i="7"/>
  <c r="CT182" i="7"/>
  <c r="CS182" i="7"/>
  <c r="CR182" i="7"/>
  <c r="CQ182" i="7"/>
  <c r="CP182" i="7"/>
  <c r="CO182" i="7"/>
  <c r="CN182" i="7"/>
  <c r="CM182" i="7"/>
  <c r="CL182" i="7"/>
  <c r="CK182" i="7"/>
  <c r="CJ182" i="7"/>
  <c r="CI182" i="7"/>
  <c r="CH182" i="7"/>
  <c r="CG182" i="7"/>
  <c r="CF182" i="7"/>
  <c r="CE182" i="7"/>
  <c r="CD182" i="7"/>
  <c r="CC182" i="7"/>
  <c r="CB182" i="7"/>
  <c r="CA182" i="7"/>
  <c r="BZ182" i="7"/>
  <c r="BY182" i="7"/>
  <c r="BX182" i="7"/>
  <c r="BW182" i="7"/>
  <c r="BV182" i="7"/>
  <c r="BU182" i="7"/>
  <c r="BT182" i="7"/>
  <c r="BS182" i="7"/>
  <c r="BR182" i="7"/>
  <c r="BQ182" i="7"/>
  <c r="BP182" i="7"/>
  <c r="BO182" i="7"/>
  <c r="BN182" i="7"/>
  <c r="BM182" i="7"/>
  <c r="BL182" i="7"/>
  <c r="BK182" i="7"/>
  <c r="BJ182" i="7"/>
  <c r="BI182" i="7"/>
  <c r="BH182" i="7"/>
  <c r="BG182" i="7"/>
  <c r="BF182" i="7"/>
  <c r="BE182" i="7"/>
  <c r="BD182" i="7"/>
  <c r="BC182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AE182" i="7"/>
  <c r="AD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FH181" i="7"/>
  <c r="FG181" i="7"/>
  <c r="FF181" i="7"/>
  <c r="FE181" i="7"/>
  <c r="FD181" i="7"/>
  <c r="FC181" i="7"/>
  <c r="FB181" i="7"/>
  <c r="FA181" i="7"/>
  <c r="EZ181" i="7"/>
  <c r="EY181" i="7"/>
  <c r="EX181" i="7"/>
  <c r="EW181" i="7"/>
  <c r="EV181" i="7"/>
  <c r="EU181" i="7"/>
  <c r="ET181" i="7"/>
  <c r="ES181" i="7"/>
  <c r="ER181" i="7"/>
  <c r="EQ181" i="7"/>
  <c r="EP181" i="7"/>
  <c r="EO181" i="7"/>
  <c r="EN181" i="7"/>
  <c r="EM181" i="7"/>
  <c r="EL181" i="7"/>
  <c r="EK181" i="7"/>
  <c r="EJ181" i="7"/>
  <c r="EI181" i="7"/>
  <c r="EH181" i="7"/>
  <c r="EG181" i="7"/>
  <c r="EF181" i="7"/>
  <c r="EE181" i="7"/>
  <c r="ED181" i="7"/>
  <c r="EC181" i="7"/>
  <c r="EB181" i="7"/>
  <c r="EA181" i="7"/>
  <c r="DZ181" i="7"/>
  <c r="DY181" i="7"/>
  <c r="DX181" i="7"/>
  <c r="DW181" i="7"/>
  <c r="DV181" i="7"/>
  <c r="DU181" i="7"/>
  <c r="DT181" i="7"/>
  <c r="DS181" i="7"/>
  <c r="DR181" i="7"/>
  <c r="DQ181" i="7"/>
  <c r="DP181" i="7"/>
  <c r="DO181" i="7"/>
  <c r="DN181" i="7"/>
  <c r="DM181" i="7"/>
  <c r="DL181" i="7"/>
  <c r="DK181" i="7"/>
  <c r="DJ181" i="7"/>
  <c r="DI181" i="7"/>
  <c r="DH181" i="7"/>
  <c r="DG181" i="7"/>
  <c r="DF181" i="7"/>
  <c r="DE181" i="7"/>
  <c r="DD181" i="7"/>
  <c r="DC181" i="7"/>
  <c r="DB181" i="7"/>
  <c r="DA181" i="7"/>
  <c r="CZ181" i="7"/>
  <c r="CY181" i="7"/>
  <c r="CX181" i="7"/>
  <c r="CW181" i="7"/>
  <c r="CV181" i="7"/>
  <c r="CU181" i="7"/>
  <c r="CT181" i="7"/>
  <c r="CS181" i="7"/>
  <c r="CR181" i="7"/>
  <c r="CQ181" i="7"/>
  <c r="CP181" i="7"/>
  <c r="CO181" i="7"/>
  <c r="CN181" i="7"/>
  <c r="CM181" i="7"/>
  <c r="CL181" i="7"/>
  <c r="CK181" i="7"/>
  <c r="CJ181" i="7"/>
  <c r="CI181" i="7"/>
  <c r="CH181" i="7"/>
  <c r="CG181" i="7"/>
  <c r="CF181" i="7"/>
  <c r="CE181" i="7"/>
  <c r="CD181" i="7"/>
  <c r="CC181" i="7"/>
  <c r="CB181" i="7"/>
  <c r="CA181" i="7"/>
  <c r="BZ181" i="7"/>
  <c r="BY181" i="7"/>
  <c r="BX181" i="7"/>
  <c r="BW181" i="7"/>
  <c r="BV181" i="7"/>
  <c r="BU181" i="7"/>
  <c r="BT181" i="7"/>
  <c r="BS181" i="7"/>
  <c r="BR181" i="7"/>
  <c r="BQ181" i="7"/>
  <c r="BP181" i="7"/>
  <c r="BO181" i="7"/>
  <c r="BN181" i="7"/>
  <c r="BM181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FH180" i="7"/>
  <c r="FG180" i="7"/>
  <c r="FF180" i="7"/>
  <c r="FE180" i="7"/>
  <c r="FD180" i="7"/>
  <c r="FC180" i="7"/>
  <c r="FB180" i="7"/>
  <c r="FA180" i="7"/>
  <c r="EZ180" i="7"/>
  <c r="EY180" i="7"/>
  <c r="EX180" i="7"/>
  <c r="EW180" i="7"/>
  <c r="EV180" i="7"/>
  <c r="EU180" i="7"/>
  <c r="ET180" i="7"/>
  <c r="ES180" i="7"/>
  <c r="ER180" i="7"/>
  <c r="EQ180" i="7"/>
  <c r="EP180" i="7"/>
  <c r="EO180" i="7"/>
  <c r="EN180" i="7"/>
  <c r="EM180" i="7"/>
  <c r="EL180" i="7"/>
  <c r="EK180" i="7"/>
  <c r="EJ180" i="7"/>
  <c r="EI180" i="7"/>
  <c r="EH180" i="7"/>
  <c r="EG180" i="7"/>
  <c r="EF180" i="7"/>
  <c r="EE180" i="7"/>
  <c r="ED180" i="7"/>
  <c r="EC180" i="7"/>
  <c r="EB180" i="7"/>
  <c r="EA180" i="7"/>
  <c r="DZ180" i="7"/>
  <c r="DY180" i="7"/>
  <c r="DX180" i="7"/>
  <c r="DW180" i="7"/>
  <c r="DV180" i="7"/>
  <c r="DU180" i="7"/>
  <c r="DT180" i="7"/>
  <c r="DS180" i="7"/>
  <c r="DR180" i="7"/>
  <c r="DQ180" i="7"/>
  <c r="DP180" i="7"/>
  <c r="DO180" i="7"/>
  <c r="DN180" i="7"/>
  <c r="DM180" i="7"/>
  <c r="DL180" i="7"/>
  <c r="DK180" i="7"/>
  <c r="DJ180" i="7"/>
  <c r="DI180" i="7"/>
  <c r="DH180" i="7"/>
  <c r="DG180" i="7"/>
  <c r="DF180" i="7"/>
  <c r="DE180" i="7"/>
  <c r="DD180" i="7"/>
  <c r="DC180" i="7"/>
  <c r="DB180" i="7"/>
  <c r="DA180" i="7"/>
  <c r="CZ180" i="7"/>
  <c r="CY180" i="7"/>
  <c r="CX180" i="7"/>
  <c r="CW180" i="7"/>
  <c r="CV180" i="7"/>
  <c r="CU180" i="7"/>
  <c r="CT180" i="7"/>
  <c r="CS180" i="7"/>
  <c r="CR180" i="7"/>
  <c r="CQ180" i="7"/>
  <c r="CP180" i="7"/>
  <c r="CO180" i="7"/>
  <c r="CN180" i="7"/>
  <c r="CM180" i="7"/>
  <c r="CL180" i="7"/>
  <c r="CK180" i="7"/>
  <c r="CJ180" i="7"/>
  <c r="CI180" i="7"/>
  <c r="CH180" i="7"/>
  <c r="CG180" i="7"/>
  <c r="CF180" i="7"/>
  <c r="CE180" i="7"/>
  <c r="CD180" i="7"/>
  <c r="CC180" i="7"/>
  <c r="CB180" i="7"/>
  <c r="CA180" i="7"/>
  <c r="BZ180" i="7"/>
  <c r="BY180" i="7"/>
  <c r="BX180" i="7"/>
  <c r="BW180" i="7"/>
  <c r="BV180" i="7"/>
  <c r="BU180" i="7"/>
  <c r="BT180" i="7"/>
  <c r="BS180" i="7"/>
  <c r="BR180" i="7"/>
  <c r="BQ180" i="7"/>
  <c r="BP180" i="7"/>
  <c r="BO180" i="7"/>
  <c r="BN180" i="7"/>
  <c r="BM180" i="7"/>
  <c r="BL180" i="7"/>
  <c r="BK180" i="7"/>
  <c r="BJ180" i="7"/>
  <c r="BI180" i="7"/>
  <c r="BH180" i="7"/>
  <c r="BG180" i="7"/>
  <c r="BF180" i="7"/>
  <c r="BE180" i="7"/>
  <c r="BD180" i="7"/>
  <c r="BC180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AE180" i="7"/>
  <c r="AD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FH179" i="7"/>
  <c r="FG179" i="7"/>
  <c r="FF179" i="7"/>
  <c r="FE179" i="7"/>
  <c r="FD179" i="7"/>
  <c r="FC179" i="7"/>
  <c r="FB179" i="7"/>
  <c r="FA179" i="7"/>
  <c r="EZ179" i="7"/>
  <c r="EY179" i="7"/>
  <c r="EX179" i="7"/>
  <c r="EW179" i="7"/>
  <c r="EV179" i="7"/>
  <c r="EU179" i="7"/>
  <c r="ET179" i="7"/>
  <c r="ES179" i="7"/>
  <c r="ER179" i="7"/>
  <c r="EQ179" i="7"/>
  <c r="EP179" i="7"/>
  <c r="EO179" i="7"/>
  <c r="EN179" i="7"/>
  <c r="EM179" i="7"/>
  <c r="EL179" i="7"/>
  <c r="EK179" i="7"/>
  <c r="EJ179" i="7"/>
  <c r="EI179" i="7"/>
  <c r="EH179" i="7"/>
  <c r="EG179" i="7"/>
  <c r="EF179" i="7"/>
  <c r="EE179" i="7"/>
  <c r="ED179" i="7"/>
  <c r="EC179" i="7"/>
  <c r="EB179" i="7"/>
  <c r="EA179" i="7"/>
  <c r="DZ179" i="7"/>
  <c r="DY179" i="7"/>
  <c r="DX179" i="7"/>
  <c r="DW179" i="7"/>
  <c r="DV179" i="7"/>
  <c r="DU179" i="7"/>
  <c r="DT179" i="7"/>
  <c r="DS179" i="7"/>
  <c r="DR179" i="7"/>
  <c r="DQ179" i="7"/>
  <c r="DP179" i="7"/>
  <c r="DO179" i="7"/>
  <c r="DN179" i="7"/>
  <c r="DM179" i="7"/>
  <c r="DL179" i="7"/>
  <c r="DK179" i="7"/>
  <c r="DJ179" i="7"/>
  <c r="DI179" i="7"/>
  <c r="DH179" i="7"/>
  <c r="DG179" i="7"/>
  <c r="DF179" i="7"/>
  <c r="DE179" i="7"/>
  <c r="DD179" i="7"/>
  <c r="DC179" i="7"/>
  <c r="DB179" i="7"/>
  <c r="DA179" i="7"/>
  <c r="CZ179" i="7"/>
  <c r="CY179" i="7"/>
  <c r="CX179" i="7"/>
  <c r="CW179" i="7"/>
  <c r="CV179" i="7"/>
  <c r="CU179" i="7"/>
  <c r="CT179" i="7"/>
  <c r="CS179" i="7"/>
  <c r="CR179" i="7"/>
  <c r="CQ179" i="7"/>
  <c r="CP179" i="7"/>
  <c r="CO179" i="7"/>
  <c r="CN179" i="7"/>
  <c r="CM179" i="7"/>
  <c r="CL179" i="7"/>
  <c r="CK179" i="7"/>
  <c r="CJ179" i="7"/>
  <c r="CI179" i="7"/>
  <c r="CH179" i="7"/>
  <c r="CG179" i="7"/>
  <c r="CF179" i="7"/>
  <c r="CE179" i="7"/>
  <c r="CD179" i="7"/>
  <c r="CC179" i="7"/>
  <c r="CB179" i="7"/>
  <c r="CA179" i="7"/>
  <c r="BZ179" i="7"/>
  <c r="BY179" i="7"/>
  <c r="BX179" i="7"/>
  <c r="BW179" i="7"/>
  <c r="BV179" i="7"/>
  <c r="BU179" i="7"/>
  <c r="BT179" i="7"/>
  <c r="BS179" i="7"/>
  <c r="BR179" i="7"/>
  <c r="BQ179" i="7"/>
  <c r="BP179" i="7"/>
  <c r="BO179" i="7"/>
  <c r="BN179" i="7"/>
  <c r="BM179" i="7"/>
  <c r="BL179" i="7"/>
  <c r="BK179" i="7"/>
  <c r="BJ179" i="7"/>
  <c r="BI179" i="7"/>
  <c r="BH179" i="7"/>
  <c r="BG179" i="7"/>
  <c r="BF179" i="7"/>
  <c r="BE179" i="7"/>
  <c r="BD179" i="7"/>
  <c r="BC179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AE179" i="7"/>
  <c r="AD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FH178" i="7"/>
  <c r="FG178" i="7"/>
  <c r="FF178" i="7"/>
  <c r="FE178" i="7"/>
  <c r="FD178" i="7"/>
  <c r="FC178" i="7"/>
  <c r="FB178" i="7"/>
  <c r="FA178" i="7"/>
  <c r="EZ178" i="7"/>
  <c r="EY178" i="7"/>
  <c r="EX178" i="7"/>
  <c r="EW178" i="7"/>
  <c r="EV178" i="7"/>
  <c r="EU178" i="7"/>
  <c r="ET178" i="7"/>
  <c r="ES178" i="7"/>
  <c r="ER178" i="7"/>
  <c r="EQ178" i="7"/>
  <c r="EP178" i="7"/>
  <c r="EO178" i="7"/>
  <c r="EN178" i="7"/>
  <c r="EM178" i="7"/>
  <c r="EL178" i="7"/>
  <c r="EK178" i="7"/>
  <c r="EJ178" i="7"/>
  <c r="EI178" i="7"/>
  <c r="EH178" i="7"/>
  <c r="EG178" i="7"/>
  <c r="EF178" i="7"/>
  <c r="EE178" i="7"/>
  <c r="ED178" i="7"/>
  <c r="EC178" i="7"/>
  <c r="EB178" i="7"/>
  <c r="EA178" i="7"/>
  <c r="DZ178" i="7"/>
  <c r="DY178" i="7"/>
  <c r="DX178" i="7"/>
  <c r="DW178" i="7"/>
  <c r="DV178" i="7"/>
  <c r="DU178" i="7"/>
  <c r="DT178" i="7"/>
  <c r="DS178" i="7"/>
  <c r="DR178" i="7"/>
  <c r="DQ178" i="7"/>
  <c r="DP178" i="7"/>
  <c r="DO178" i="7"/>
  <c r="DN178" i="7"/>
  <c r="DM178" i="7"/>
  <c r="DL178" i="7"/>
  <c r="DK178" i="7"/>
  <c r="DJ178" i="7"/>
  <c r="DI178" i="7"/>
  <c r="DH178" i="7"/>
  <c r="DG178" i="7"/>
  <c r="DF178" i="7"/>
  <c r="DE178" i="7"/>
  <c r="DD178" i="7"/>
  <c r="DC178" i="7"/>
  <c r="DB178" i="7"/>
  <c r="DA178" i="7"/>
  <c r="CZ178" i="7"/>
  <c r="CY178" i="7"/>
  <c r="CX178" i="7"/>
  <c r="CW178" i="7"/>
  <c r="CV178" i="7"/>
  <c r="CU178" i="7"/>
  <c r="CT178" i="7"/>
  <c r="CS178" i="7"/>
  <c r="CR178" i="7"/>
  <c r="CQ178" i="7"/>
  <c r="CP178" i="7"/>
  <c r="CO178" i="7"/>
  <c r="CN178" i="7"/>
  <c r="CM178" i="7"/>
  <c r="CL178" i="7"/>
  <c r="CK178" i="7"/>
  <c r="CJ178" i="7"/>
  <c r="CI178" i="7"/>
  <c r="CH178" i="7"/>
  <c r="CG178" i="7"/>
  <c r="CF178" i="7"/>
  <c r="CE178" i="7"/>
  <c r="CD178" i="7"/>
  <c r="CC178" i="7"/>
  <c r="CB178" i="7"/>
  <c r="CA178" i="7"/>
  <c r="BZ178" i="7"/>
  <c r="BY178" i="7"/>
  <c r="BX178" i="7"/>
  <c r="BW178" i="7"/>
  <c r="BV178" i="7"/>
  <c r="BU178" i="7"/>
  <c r="BT178" i="7"/>
  <c r="BS178" i="7"/>
  <c r="BR178" i="7"/>
  <c r="BQ178" i="7"/>
  <c r="BP178" i="7"/>
  <c r="BO178" i="7"/>
  <c r="BN178" i="7"/>
  <c r="BM178" i="7"/>
  <c r="BL178" i="7"/>
  <c r="BK178" i="7"/>
  <c r="BJ178" i="7"/>
  <c r="BI178" i="7"/>
  <c r="BH178" i="7"/>
  <c r="BG178" i="7"/>
  <c r="BF178" i="7"/>
  <c r="BE178" i="7"/>
  <c r="BD178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FH177" i="7"/>
  <c r="FG177" i="7"/>
  <c r="FF177" i="7"/>
  <c r="FE177" i="7"/>
  <c r="FD177" i="7"/>
  <c r="FC177" i="7"/>
  <c r="FB177" i="7"/>
  <c r="FA177" i="7"/>
  <c r="EZ177" i="7"/>
  <c r="EY177" i="7"/>
  <c r="EX177" i="7"/>
  <c r="EW177" i="7"/>
  <c r="EV177" i="7"/>
  <c r="EU177" i="7"/>
  <c r="ET177" i="7"/>
  <c r="ES177" i="7"/>
  <c r="ER177" i="7"/>
  <c r="EQ177" i="7"/>
  <c r="EP177" i="7"/>
  <c r="EO177" i="7"/>
  <c r="EN177" i="7"/>
  <c r="EM177" i="7"/>
  <c r="EL177" i="7"/>
  <c r="EK177" i="7"/>
  <c r="EJ177" i="7"/>
  <c r="EI177" i="7"/>
  <c r="EH177" i="7"/>
  <c r="EG177" i="7"/>
  <c r="EF177" i="7"/>
  <c r="EE177" i="7"/>
  <c r="ED177" i="7"/>
  <c r="EC177" i="7"/>
  <c r="EB177" i="7"/>
  <c r="EA177" i="7"/>
  <c r="DZ177" i="7"/>
  <c r="DY177" i="7"/>
  <c r="DX177" i="7"/>
  <c r="DW177" i="7"/>
  <c r="DV177" i="7"/>
  <c r="DU177" i="7"/>
  <c r="DT177" i="7"/>
  <c r="DS177" i="7"/>
  <c r="DR177" i="7"/>
  <c r="DQ177" i="7"/>
  <c r="DP177" i="7"/>
  <c r="DO177" i="7"/>
  <c r="DN177" i="7"/>
  <c r="DM177" i="7"/>
  <c r="DL177" i="7"/>
  <c r="DK177" i="7"/>
  <c r="DJ177" i="7"/>
  <c r="DI177" i="7"/>
  <c r="DH177" i="7"/>
  <c r="DG177" i="7"/>
  <c r="DF177" i="7"/>
  <c r="DE177" i="7"/>
  <c r="DD177" i="7"/>
  <c r="DC177" i="7"/>
  <c r="DB177" i="7"/>
  <c r="DA177" i="7"/>
  <c r="CZ177" i="7"/>
  <c r="CY177" i="7"/>
  <c r="CX177" i="7"/>
  <c r="CW177" i="7"/>
  <c r="CV177" i="7"/>
  <c r="CU177" i="7"/>
  <c r="CT177" i="7"/>
  <c r="CS177" i="7"/>
  <c r="CR177" i="7"/>
  <c r="CQ177" i="7"/>
  <c r="CP177" i="7"/>
  <c r="CO177" i="7"/>
  <c r="CN177" i="7"/>
  <c r="CM177" i="7"/>
  <c r="CL177" i="7"/>
  <c r="CK177" i="7"/>
  <c r="CJ177" i="7"/>
  <c r="CI177" i="7"/>
  <c r="CH177" i="7"/>
  <c r="CG177" i="7"/>
  <c r="CF177" i="7"/>
  <c r="CE177" i="7"/>
  <c r="CD177" i="7"/>
  <c r="CC177" i="7"/>
  <c r="CB177" i="7"/>
  <c r="CA177" i="7"/>
  <c r="BZ177" i="7"/>
  <c r="BY177" i="7"/>
  <c r="BX177" i="7"/>
  <c r="BW177" i="7"/>
  <c r="BV177" i="7"/>
  <c r="BU177" i="7"/>
  <c r="BT177" i="7"/>
  <c r="BS177" i="7"/>
  <c r="BR177" i="7"/>
  <c r="BQ177" i="7"/>
  <c r="BP177" i="7"/>
  <c r="BO177" i="7"/>
  <c r="BN177" i="7"/>
  <c r="BM177" i="7"/>
  <c r="BL177" i="7"/>
  <c r="BK177" i="7"/>
  <c r="BJ177" i="7"/>
  <c r="BI177" i="7"/>
  <c r="BH177" i="7"/>
  <c r="BG177" i="7"/>
  <c r="BF177" i="7"/>
  <c r="BE177" i="7"/>
  <c r="BD177" i="7"/>
  <c r="BC177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AE177" i="7"/>
  <c r="AD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FH176" i="7"/>
  <c r="FG176" i="7"/>
  <c r="FF176" i="7"/>
  <c r="FE176" i="7"/>
  <c r="FD176" i="7"/>
  <c r="FC176" i="7"/>
  <c r="FB176" i="7"/>
  <c r="FA176" i="7"/>
  <c r="EZ176" i="7"/>
  <c r="EY176" i="7"/>
  <c r="EX176" i="7"/>
  <c r="EW176" i="7"/>
  <c r="EV176" i="7"/>
  <c r="EU176" i="7"/>
  <c r="ET176" i="7"/>
  <c r="ES176" i="7"/>
  <c r="ER176" i="7"/>
  <c r="EQ176" i="7"/>
  <c r="EP176" i="7"/>
  <c r="EO176" i="7"/>
  <c r="EN176" i="7"/>
  <c r="EM176" i="7"/>
  <c r="EL176" i="7"/>
  <c r="EK176" i="7"/>
  <c r="EJ176" i="7"/>
  <c r="EI176" i="7"/>
  <c r="EH176" i="7"/>
  <c r="EG176" i="7"/>
  <c r="EF176" i="7"/>
  <c r="EE176" i="7"/>
  <c r="ED176" i="7"/>
  <c r="EC176" i="7"/>
  <c r="EB176" i="7"/>
  <c r="EA176" i="7"/>
  <c r="DZ176" i="7"/>
  <c r="DY176" i="7"/>
  <c r="DX176" i="7"/>
  <c r="DW176" i="7"/>
  <c r="DV176" i="7"/>
  <c r="DU176" i="7"/>
  <c r="DT176" i="7"/>
  <c r="DS176" i="7"/>
  <c r="DR176" i="7"/>
  <c r="DQ176" i="7"/>
  <c r="DP176" i="7"/>
  <c r="DO176" i="7"/>
  <c r="DN176" i="7"/>
  <c r="DM176" i="7"/>
  <c r="DL176" i="7"/>
  <c r="DK176" i="7"/>
  <c r="DJ176" i="7"/>
  <c r="DI176" i="7"/>
  <c r="DH176" i="7"/>
  <c r="DG176" i="7"/>
  <c r="DF176" i="7"/>
  <c r="DE176" i="7"/>
  <c r="DD176" i="7"/>
  <c r="DC176" i="7"/>
  <c r="DB176" i="7"/>
  <c r="DA176" i="7"/>
  <c r="CZ176" i="7"/>
  <c r="CY176" i="7"/>
  <c r="CX176" i="7"/>
  <c r="CW176" i="7"/>
  <c r="CV176" i="7"/>
  <c r="CU176" i="7"/>
  <c r="CT176" i="7"/>
  <c r="CS176" i="7"/>
  <c r="CR176" i="7"/>
  <c r="CQ176" i="7"/>
  <c r="CP176" i="7"/>
  <c r="CO176" i="7"/>
  <c r="CN176" i="7"/>
  <c r="CM176" i="7"/>
  <c r="CL176" i="7"/>
  <c r="CK176" i="7"/>
  <c r="CJ176" i="7"/>
  <c r="CI176" i="7"/>
  <c r="CH176" i="7"/>
  <c r="CG176" i="7"/>
  <c r="CF176" i="7"/>
  <c r="CE176" i="7"/>
  <c r="CD176" i="7"/>
  <c r="CC176" i="7"/>
  <c r="CB176" i="7"/>
  <c r="CA176" i="7"/>
  <c r="BZ176" i="7"/>
  <c r="BY176" i="7"/>
  <c r="BX176" i="7"/>
  <c r="BW176" i="7"/>
  <c r="BV176" i="7"/>
  <c r="BU176" i="7"/>
  <c r="BT176" i="7"/>
  <c r="BS176" i="7"/>
  <c r="BR176" i="7"/>
  <c r="BQ176" i="7"/>
  <c r="BP176" i="7"/>
  <c r="BO176" i="7"/>
  <c r="BN176" i="7"/>
  <c r="BM176" i="7"/>
  <c r="BL176" i="7"/>
  <c r="BK176" i="7"/>
  <c r="BJ176" i="7"/>
  <c r="BI176" i="7"/>
  <c r="BH176" i="7"/>
  <c r="BG176" i="7"/>
  <c r="BF176" i="7"/>
  <c r="BE176" i="7"/>
  <c r="BD176" i="7"/>
  <c r="BC176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AE176" i="7"/>
  <c r="AD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FH175" i="7"/>
  <c r="FG175" i="7"/>
  <c r="FF175" i="7"/>
  <c r="FE175" i="7"/>
  <c r="FD175" i="7"/>
  <c r="FC175" i="7"/>
  <c r="FB175" i="7"/>
  <c r="FA175" i="7"/>
  <c r="EZ175" i="7"/>
  <c r="EY175" i="7"/>
  <c r="EX175" i="7"/>
  <c r="EW175" i="7"/>
  <c r="EV175" i="7"/>
  <c r="EU175" i="7"/>
  <c r="ET175" i="7"/>
  <c r="ES175" i="7"/>
  <c r="ER175" i="7"/>
  <c r="EQ175" i="7"/>
  <c r="EP175" i="7"/>
  <c r="EO175" i="7"/>
  <c r="EN175" i="7"/>
  <c r="EM175" i="7"/>
  <c r="EL175" i="7"/>
  <c r="EK175" i="7"/>
  <c r="EJ175" i="7"/>
  <c r="EI175" i="7"/>
  <c r="EH175" i="7"/>
  <c r="EG175" i="7"/>
  <c r="EF175" i="7"/>
  <c r="EE175" i="7"/>
  <c r="ED175" i="7"/>
  <c r="EC175" i="7"/>
  <c r="EB175" i="7"/>
  <c r="EA175" i="7"/>
  <c r="DZ175" i="7"/>
  <c r="DY175" i="7"/>
  <c r="DX175" i="7"/>
  <c r="DW175" i="7"/>
  <c r="DV175" i="7"/>
  <c r="DU175" i="7"/>
  <c r="DT175" i="7"/>
  <c r="DS175" i="7"/>
  <c r="DR175" i="7"/>
  <c r="DQ175" i="7"/>
  <c r="DP175" i="7"/>
  <c r="DO175" i="7"/>
  <c r="DN175" i="7"/>
  <c r="DM175" i="7"/>
  <c r="DL175" i="7"/>
  <c r="DK175" i="7"/>
  <c r="DJ175" i="7"/>
  <c r="DI175" i="7"/>
  <c r="DH175" i="7"/>
  <c r="DG175" i="7"/>
  <c r="DF175" i="7"/>
  <c r="DE175" i="7"/>
  <c r="DD175" i="7"/>
  <c r="DC175" i="7"/>
  <c r="DB175" i="7"/>
  <c r="DA175" i="7"/>
  <c r="CZ175" i="7"/>
  <c r="CY175" i="7"/>
  <c r="CX175" i="7"/>
  <c r="CW175" i="7"/>
  <c r="CV175" i="7"/>
  <c r="CU175" i="7"/>
  <c r="CT175" i="7"/>
  <c r="CS175" i="7"/>
  <c r="CR175" i="7"/>
  <c r="CQ175" i="7"/>
  <c r="CP175" i="7"/>
  <c r="CO175" i="7"/>
  <c r="CN175" i="7"/>
  <c r="CM175" i="7"/>
  <c r="CL175" i="7"/>
  <c r="CK175" i="7"/>
  <c r="CJ175" i="7"/>
  <c r="CI175" i="7"/>
  <c r="CH175" i="7"/>
  <c r="CG175" i="7"/>
  <c r="CF175" i="7"/>
  <c r="CE175" i="7"/>
  <c r="CD175" i="7"/>
  <c r="CC175" i="7"/>
  <c r="CB175" i="7"/>
  <c r="CA175" i="7"/>
  <c r="BZ175" i="7"/>
  <c r="BY175" i="7"/>
  <c r="BX175" i="7"/>
  <c r="BW175" i="7"/>
  <c r="BV175" i="7"/>
  <c r="BU175" i="7"/>
  <c r="BT175" i="7"/>
  <c r="BS175" i="7"/>
  <c r="BR175" i="7"/>
  <c r="BQ175" i="7"/>
  <c r="BP175" i="7"/>
  <c r="BO175" i="7"/>
  <c r="BN175" i="7"/>
  <c r="BM175" i="7"/>
  <c r="BL175" i="7"/>
  <c r="BK175" i="7"/>
  <c r="BJ175" i="7"/>
  <c r="BI175" i="7"/>
  <c r="BH175" i="7"/>
  <c r="BG175" i="7"/>
  <c r="BF175" i="7"/>
  <c r="BE175" i="7"/>
  <c r="BD175" i="7"/>
  <c r="BC175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AE175" i="7"/>
  <c r="AD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FH174" i="7"/>
  <c r="FG174" i="7"/>
  <c r="FF174" i="7"/>
  <c r="FE174" i="7"/>
  <c r="FD174" i="7"/>
  <c r="FC174" i="7"/>
  <c r="FB174" i="7"/>
  <c r="FA174" i="7"/>
  <c r="EZ174" i="7"/>
  <c r="EY174" i="7"/>
  <c r="EX174" i="7"/>
  <c r="EW174" i="7"/>
  <c r="EV174" i="7"/>
  <c r="EU174" i="7"/>
  <c r="ET174" i="7"/>
  <c r="ES174" i="7"/>
  <c r="ER174" i="7"/>
  <c r="EQ174" i="7"/>
  <c r="EP174" i="7"/>
  <c r="EO174" i="7"/>
  <c r="EN174" i="7"/>
  <c r="EM174" i="7"/>
  <c r="EL174" i="7"/>
  <c r="EK174" i="7"/>
  <c r="EJ174" i="7"/>
  <c r="EI174" i="7"/>
  <c r="EH174" i="7"/>
  <c r="EG174" i="7"/>
  <c r="EF174" i="7"/>
  <c r="EE174" i="7"/>
  <c r="ED174" i="7"/>
  <c r="EC174" i="7"/>
  <c r="EB174" i="7"/>
  <c r="EA174" i="7"/>
  <c r="DZ174" i="7"/>
  <c r="DY174" i="7"/>
  <c r="DX174" i="7"/>
  <c r="DW174" i="7"/>
  <c r="DV174" i="7"/>
  <c r="DU174" i="7"/>
  <c r="DT174" i="7"/>
  <c r="DS174" i="7"/>
  <c r="DR174" i="7"/>
  <c r="DQ174" i="7"/>
  <c r="DP174" i="7"/>
  <c r="DO174" i="7"/>
  <c r="DN174" i="7"/>
  <c r="DM174" i="7"/>
  <c r="DL174" i="7"/>
  <c r="DK174" i="7"/>
  <c r="DJ174" i="7"/>
  <c r="DI174" i="7"/>
  <c r="DH174" i="7"/>
  <c r="DG174" i="7"/>
  <c r="DF174" i="7"/>
  <c r="DE174" i="7"/>
  <c r="DD174" i="7"/>
  <c r="DC174" i="7"/>
  <c r="DB174" i="7"/>
  <c r="DA174" i="7"/>
  <c r="CZ174" i="7"/>
  <c r="CY174" i="7"/>
  <c r="CX174" i="7"/>
  <c r="CW174" i="7"/>
  <c r="CV174" i="7"/>
  <c r="CU174" i="7"/>
  <c r="CT174" i="7"/>
  <c r="CS174" i="7"/>
  <c r="CR174" i="7"/>
  <c r="CQ174" i="7"/>
  <c r="CP174" i="7"/>
  <c r="CO174" i="7"/>
  <c r="CN174" i="7"/>
  <c r="CM174" i="7"/>
  <c r="CL174" i="7"/>
  <c r="CK174" i="7"/>
  <c r="CJ174" i="7"/>
  <c r="CI174" i="7"/>
  <c r="CH174" i="7"/>
  <c r="CG174" i="7"/>
  <c r="CF174" i="7"/>
  <c r="CE174" i="7"/>
  <c r="CD174" i="7"/>
  <c r="CC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BP174" i="7"/>
  <c r="BO174" i="7"/>
  <c r="BN174" i="7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FH173" i="7"/>
  <c r="FG173" i="7"/>
  <c r="FF173" i="7"/>
  <c r="FE173" i="7"/>
  <c r="FD173" i="7"/>
  <c r="FC173" i="7"/>
  <c r="FB173" i="7"/>
  <c r="FA173" i="7"/>
  <c r="EZ173" i="7"/>
  <c r="EY173" i="7"/>
  <c r="EX173" i="7"/>
  <c r="EW173" i="7"/>
  <c r="EV173" i="7"/>
  <c r="EU173" i="7"/>
  <c r="ET173" i="7"/>
  <c r="ES173" i="7"/>
  <c r="ER173" i="7"/>
  <c r="EQ173" i="7"/>
  <c r="EP173" i="7"/>
  <c r="EO173" i="7"/>
  <c r="EN173" i="7"/>
  <c r="EM173" i="7"/>
  <c r="EL173" i="7"/>
  <c r="EK173" i="7"/>
  <c r="EJ173" i="7"/>
  <c r="EI173" i="7"/>
  <c r="EH173" i="7"/>
  <c r="EG173" i="7"/>
  <c r="EF173" i="7"/>
  <c r="EE173" i="7"/>
  <c r="ED173" i="7"/>
  <c r="EC173" i="7"/>
  <c r="EB173" i="7"/>
  <c r="EA173" i="7"/>
  <c r="DZ173" i="7"/>
  <c r="DY173" i="7"/>
  <c r="DX173" i="7"/>
  <c r="DW173" i="7"/>
  <c r="DV173" i="7"/>
  <c r="DU173" i="7"/>
  <c r="DT173" i="7"/>
  <c r="DS173" i="7"/>
  <c r="DR173" i="7"/>
  <c r="DQ173" i="7"/>
  <c r="DP173" i="7"/>
  <c r="DO173" i="7"/>
  <c r="DN173" i="7"/>
  <c r="DM173" i="7"/>
  <c r="DL173" i="7"/>
  <c r="DK173" i="7"/>
  <c r="DJ173" i="7"/>
  <c r="DI173" i="7"/>
  <c r="DH173" i="7"/>
  <c r="DG173" i="7"/>
  <c r="DF173" i="7"/>
  <c r="DE173" i="7"/>
  <c r="DD173" i="7"/>
  <c r="DC173" i="7"/>
  <c r="DB173" i="7"/>
  <c r="DA173" i="7"/>
  <c r="CZ173" i="7"/>
  <c r="CY173" i="7"/>
  <c r="CX173" i="7"/>
  <c r="CW173" i="7"/>
  <c r="CV173" i="7"/>
  <c r="CU173" i="7"/>
  <c r="CT173" i="7"/>
  <c r="CS173" i="7"/>
  <c r="CR173" i="7"/>
  <c r="CQ173" i="7"/>
  <c r="CP173" i="7"/>
  <c r="CO173" i="7"/>
  <c r="CN173" i="7"/>
  <c r="CM173" i="7"/>
  <c r="CL173" i="7"/>
  <c r="CK173" i="7"/>
  <c r="CJ173" i="7"/>
  <c r="CI173" i="7"/>
  <c r="CH173" i="7"/>
  <c r="CG173" i="7"/>
  <c r="CF173" i="7"/>
  <c r="CE173" i="7"/>
  <c r="CD173" i="7"/>
  <c r="CC173" i="7"/>
  <c r="CB173" i="7"/>
  <c r="CA173" i="7"/>
  <c r="BZ173" i="7"/>
  <c r="BY173" i="7"/>
  <c r="BX173" i="7"/>
  <c r="BW173" i="7"/>
  <c r="BV173" i="7"/>
  <c r="BU173" i="7"/>
  <c r="BT173" i="7"/>
  <c r="BS173" i="7"/>
  <c r="BR173" i="7"/>
  <c r="BQ173" i="7"/>
  <c r="BP173" i="7"/>
  <c r="BO173" i="7"/>
  <c r="BN173" i="7"/>
  <c r="BM173" i="7"/>
  <c r="BL173" i="7"/>
  <c r="BK173" i="7"/>
  <c r="BJ173" i="7"/>
  <c r="BI173" i="7"/>
  <c r="BH173" i="7"/>
  <c r="BG173" i="7"/>
  <c r="BF173" i="7"/>
  <c r="BE173" i="7"/>
  <c r="BD173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FH172" i="7"/>
  <c r="FG172" i="7"/>
  <c r="FF172" i="7"/>
  <c r="FE172" i="7"/>
  <c r="FD172" i="7"/>
  <c r="FC172" i="7"/>
  <c r="FB172" i="7"/>
  <c r="FA172" i="7"/>
  <c r="EZ172" i="7"/>
  <c r="EY172" i="7"/>
  <c r="EX172" i="7"/>
  <c r="EW172" i="7"/>
  <c r="EV172" i="7"/>
  <c r="EU172" i="7"/>
  <c r="ET172" i="7"/>
  <c r="ES172" i="7"/>
  <c r="ER172" i="7"/>
  <c r="EQ172" i="7"/>
  <c r="EP172" i="7"/>
  <c r="EO172" i="7"/>
  <c r="EN172" i="7"/>
  <c r="EM172" i="7"/>
  <c r="EL172" i="7"/>
  <c r="EK172" i="7"/>
  <c r="EJ172" i="7"/>
  <c r="EI172" i="7"/>
  <c r="EH172" i="7"/>
  <c r="EG172" i="7"/>
  <c r="EF172" i="7"/>
  <c r="EE172" i="7"/>
  <c r="ED172" i="7"/>
  <c r="EC172" i="7"/>
  <c r="EB172" i="7"/>
  <c r="EA172" i="7"/>
  <c r="DZ172" i="7"/>
  <c r="DY172" i="7"/>
  <c r="DX172" i="7"/>
  <c r="DW172" i="7"/>
  <c r="DV172" i="7"/>
  <c r="DU172" i="7"/>
  <c r="DT172" i="7"/>
  <c r="DS172" i="7"/>
  <c r="DR172" i="7"/>
  <c r="DQ172" i="7"/>
  <c r="DP172" i="7"/>
  <c r="DO172" i="7"/>
  <c r="DN172" i="7"/>
  <c r="DM172" i="7"/>
  <c r="DL172" i="7"/>
  <c r="DK172" i="7"/>
  <c r="DJ172" i="7"/>
  <c r="DI172" i="7"/>
  <c r="DH172" i="7"/>
  <c r="DG172" i="7"/>
  <c r="DF172" i="7"/>
  <c r="DE172" i="7"/>
  <c r="DD172" i="7"/>
  <c r="DC172" i="7"/>
  <c r="DB172" i="7"/>
  <c r="DA172" i="7"/>
  <c r="CZ172" i="7"/>
  <c r="CY172" i="7"/>
  <c r="CX172" i="7"/>
  <c r="CW172" i="7"/>
  <c r="CV172" i="7"/>
  <c r="CU172" i="7"/>
  <c r="CT172" i="7"/>
  <c r="CS172" i="7"/>
  <c r="CR172" i="7"/>
  <c r="CQ172" i="7"/>
  <c r="CP172" i="7"/>
  <c r="CO172" i="7"/>
  <c r="CN172" i="7"/>
  <c r="CM172" i="7"/>
  <c r="CL172" i="7"/>
  <c r="CK172" i="7"/>
  <c r="CJ172" i="7"/>
  <c r="CI172" i="7"/>
  <c r="CH172" i="7"/>
  <c r="CG172" i="7"/>
  <c r="CF172" i="7"/>
  <c r="CE172" i="7"/>
  <c r="CD172" i="7"/>
  <c r="CC172" i="7"/>
  <c r="CB172" i="7"/>
  <c r="CA172" i="7"/>
  <c r="BZ172" i="7"/>
  <c r="BY172" i="7"/>
  <c r="BX172" i="7"/>
  <c r="BW172" i="7"/>
  <c r="BV172" i="7"/>
  <c r="BU172" i="7"/>
  <c r="BT172" i="7"/>
  <c r="BS172" i="7"/>
  <c r="BR172" i="7"/>
  <c r="BQ172" i="7"/>
  <c r="BP172" i="7"/>
  <c r="BO172" i="7"/>
  <c r="BN172" i="7"/>
  <c r="BM172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FH171" i="7"/>
  <c r="FG171" i="7"/>
  <c r="FF171" i="7"/>
  <c r="FE171" i="7"/>
  <c r="FD171" i="7"/>
  <c r="FC171" i="7"/>
  <c r="FB171" i="7"/>
  <c r="FA171" i="7"/>
  <c r="EZ171" i="7"/>
  <c r="EY171" i="7"/>
  <c r="EX171" i="7"/>
  <c r="EW171" i="7"/>
  <c r="EV171" i="7"/>
  <c r="EU171" i="7"/>
  <c r="ET171" i="7"/>
  <c r="ES171" i="7"/>
  <c r="ER171" i="7"/>
  <c r="EQ171" i="7"/>
  <c r="EP171" i="7"/>
  <c r="EO171" i="7"/>
  <c r="EN171" i="7"/>
  <c r="EM171" i="7"/>
  <c r="EL171" i="7"/>
  <c r="EK171" i="7"/>
  <c r="EJ171" i="7"/>
  <c r="EI171" i="7"/>
  <c r="EH171" i="7"/>
  <c r="EG171" i="7"/>
  <c r="EF171" i="7"/>
  <c r="EE171" i="7"/>
  <c r="ED171" i="7"/>
  <c r="EC171" i="7"/>
  <c r="EB171" i="7"/>
  <c r="EA171" i="7"/>
  <c r="DZ171" i="7"/>
  <c r="DY171" i="7"/>
  <c r="DX171" i="7"/>
  <c r="DW171" i="7"/>
  <c r="DV171" i="7"/>
  <c r="DU171" i="7"/>
  <c r="DT171" i="7"/>
  <c r="DS171" i="7"/>
  <c r="DR171" i="7"/>
  <c r="DQ171" i="7"/>
  <c r="DP171" i="7"/>
  <c r="DO171" i="7"/>
  <c r="DN171" i="7"/>
  <c r="DM171" i="7"/>
  <c r="DL171" i="7"/>
  <c r="DK171" i="7"/>
  <c r="DJ171" i="7"/>
  <c r="DI171" i="7"/>
  <c r="DH171" i="7"/>
  <c r="DG171" i="7"/>
  <c r="DF171" i="7"/>
  <c r="DE171" i="7"/>
  <c r="DD171" i="7"/>
  <c r="DC171" i="7"/>
  <c r="DB171" i="7"/>
  <c r="DA171" i="7"/>
  <c r="CZ171" i="7"/>
  <c r="CY171" i="7"/>
  <c r="CX171" i="7"/>
  <c r="CW171" i="7"/>
  <c r="CV171" i="7"/>
  <c r="CU171" i="7"/>
  <c r="CT171" i="7"/>
  <c r="CS171" i="7"/>
  <c r="CR171" i="7"/>
  <c r="CQ171" i="7"/>
  <c r="CP171" i="7"/>
  <c r="CO171" i="7"/>
  <c r="CN171" i="7"/>
  <c r="CM171" i="7"/>
  <c r="CL171" i="7"/>
  <c r="CK171" i="7"/>
  <c r="CJ171" i="7"/>
  <c r="CI171" i="7"/>
  <c r="CH171" i="7"/>
  <c r="CG171" i="7"/>
  <c r="CF171" i="7"/>
  <c r="CE171" i="7"/>
  <c r="CD171" i="7"/>
  <c r="CC171" i="7"/>
  <c r="CB171" i="7"/>
  <c r="CA171" i="7"/>
  <c r="BZ171" i="7"/>
  <c r="BY171" i="7"/>
  <c r="BX171" i="7"/>
  <c r="BW171" i="7"/>
  <c r="BV171" i="7"/>
  <c r="BU171" i="7"/>
  <c r="BT171" i="7"/>
  <c r="BS171" i="7"/>
  <c r="BR171" i="7"/>
  <c r="BQ171" i="7"/>
  <c r="BP171" i="7"/>
  <c r="BO171" i="7"/>
  <c r="BN171" i="7"/>
  <c r="BM171" i="7"/>
  <c r="BL171" i="7"/>
  <c r="BK171" i="7"/>
  <c r="BJ171" i="7"/>
  <c r="BI171" i="7"/>
  <c r="BH171" i="7"/>
  <c r="BG171" i="7"/>
  <c r="BF171" i="7"/>
  <c r="BE171" i="7"/>
  <c r="BD171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FH170" i="7"/>
  <c r="FG170" i="7"/>
  <c r="FF170" i="7"/>
  <c r="FE170" i="7"/>
  <c r="FD170" i="7"/>
  <c r="FC170" i="7"/>
  <c r="FB170" i="7"/>
  <c r="FA170" i="7"/>
  <c r="EZ170" i="7"/>
  <c r="EY170" i="7"/>
  <c r="EX170" i="7"/>
  <c r="EW170" i="7"/>
  <c r="EV170" i="7"/>
  <c r="EU170" i="7"/>
  <c r="ET170" i="7"/>
  <c r="ES170" i="7"/>
  <c r="ER170" i="7"/>
  <c r="EQ170" i="7"/>
  <c r="EP170" i="7"/>
  <c r="EO170" i="7"/>
  <c r="EN170" i="7"/>
  <c r="EM170" i="7"/>
  <c r="EL170" i="7"/>
  <c r="EK170" i="7"/>
  <c r="EJ170" i="7"/>
  <c r="EI170" i="7"/>
  <c r="EH170" i="7"/>
  <c r="EG170" i="7"/>
  <c r="EF170" i="7"/>
  <c r="EE170" i="7"/>
  <c r="ED170" i="7"/>
  <c r="EC170" i="7"/>
  <c r="EB170" i="7"/>
  <c r="EA170" i="7"/>
  <c r="DZ170" i="7"/>
  <c r="DY170" i="7"/>
  <c r="DX170" i="7"/>
  <c r="DW170" i="7"/>
  <c r="DV170" i="7"/>
  <c r="DU170" i="7"/>
  <c r="DT170" i="7"/>
  <c r="DS170" i="7"/>
  <c r="DR170" i="7"/>
  <c r="DQ170" i="7"/>
  <c r="DP170" i="7"/>
  <c r="DO170" i="7"/>
  <c r="DN170" i="7"/>
  <c r="DM170" i="7"/>
  <c r="DL170" i="7"/>
  <c r="DK170" i="7"/>
  <c r="DJ170" i="7"/>
  <c r="DI170" i="7"/>
  <c r="DH170" i="7"/>
  <c r="DG170" i="7"/>
  <c r="DF170" i="7"/>
  <c r="DE170" i="7"/>
  <c r="DD170" i="7"/>
  <c r="DC170" i="7"/>
  <c r="DB170" i="7"/>
  <c r="DA170" i="7"/>
  <c r="CZ170" i="7"/>
  <c r="CY170" i="7"/>
  <c r="CX170" i="7"/>
  <c r="CW170" i="7"/>
  <c r="CV170" i="7"/>
  <c r="CU170" i="7"/>
  <c r="CT170" i="7"/>
  <c r="CS170" i="7"/>
  <c r="CR170" i="7"/>
  <c r="CQ170" i="7"/>
  <c r="CP170" i="7"/>
  <c r="CO170" i="7"/>
  <c r="CN170" i="7"/>
  <c r="CM170" i="7"/>
  <c r="CL170" i="7"/>
  <c r="CK170" i="7"/>
  <c r="CJ170" i="7"/>
  <c r="CI170" i="7"/>
  <c r="CH170" i="7"/>
  <c r="CG170" i="7"/>
  <c r="CF170" i="7"/>
  <c r="CE170" i="7"/>
  <c r="CD170" i="7"/>
  <c r="CC170" i="7"/>
  <c r="CB170" i="7"/>
  <c r="CA170" i="7"/>
  <c r="BZ170" i="7"/>
  <c r="BY170" i="7"/>
  <c r="BX170" i="7"/>
  <c r="BW170" i="7"/>
  <c r="BV170" i="7"/>
  <c r="BU170" i="7"/>
  <c r="BT170" i="7"/>
  <c r="BS170" i="7"/>
  <c r="BR170" i="7"/>
  <c r="BQ170" i="7"/>
  <c r="BP170" i="7"/>
  <c r="BO170" i="7"/>
  <c r="BN170" i="7"/>
  <c r="BM170" i="7"/>
  <c r="BL170" i="7"/>
  <c r="BK170" i="7"/>
  <c r="BJ170" i="7"/>
  <c r="BI170" i="7"/>
  <c r="BH170" i="7"/>
  <c r="BG170" i="7"/>
  <c r="BF170" i="7"/>
  <c r="BE170" i="7"/>
  <c r="BD170" i="7"/>
  <c r="BC170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AE170" i="7"/>
  <c r="AD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FH169" i="7"/>
  <c r="FG169" i="7"/>
  <c r="FF169" i="7"/>
  <c r="FE169" i="7"/>
  <c r="FD169" i="7"/>
  <c r="FC169" i="7"/>
  <c r="FB169" i="7"/>
  <c r="FA169" i="7"/>
  <c r="EZ169" i="7"/>
  <c r="EY169" i="7"/>
  <c r="EX169" i="7"/>
  <c r="EW169" i="7"/>
  <c r="EV169" i="7"/>
  <c r="EU169" i="7"/>
  <c r="ET169" i="7"/>
  <c r="ES169" i="7"/>
  <c r="ER169" i="7"/>
  <c r="EQ169" i="7"/>
  <c r="EP169" i="7"/>
  <c r="EO169" i="7"/>
  <c r="EN169" i="7"/>
  <c r="EM169" i="7"/>
  <c r="EL169" i="7"/>
  <c r="EK169" i="7"/>
  <c r="EJ169" i="7"/>
  <c r="EI169" i="7"/>
  <c r="EH169" i="7"/>
  <c r="EG169" i="7"/>
  <c r="EF169" i="7"/>
  <c r="EE169" i="7"/>
  <c r="ED169" i="7"/>
  <c r="EC169" i="7"/>
  <c r="EB169" i="7"/>
  <c r="EA169" i="7"/>
  <c r="DZ169" i="7"/>
  <c r="DY169" i="7"/>
  <c r="DX169" i="7"/>
  <c r="DW169" i="7"/>
  <c r="DV169" i="7"/>
  <c r="DU169" i="7"/>
  <c r="DT169" i="7"/>
  <c r="DS169" i="7"/>
  <c r="DR169" i="7"/>
  <c r="DQ169" i="7"/>
  <c r="DP169" i="7"/>
  <c r="DO169" i="7"/>
  <c r="DN169" i="7"/>
  <c r="DM169" i="7"/>
  <c r="DL169" i="7"/>
  <c r="DK169" i="7"/>
  <c r="DJ169" i="7"/>
  <c r="DI169" i="7"/>
  <c r="DH169" i="7"/>
  <c r="DG169" i="7"/>
  <c r="DF169" i="7"/>
  <c r="DE169" i="7"/>
  <c r="DD169" i="7"/>
  <c r="DC169" i="7"/>
  <c r="DB169" i="7"/>
  <c r="DA169" i="7"/>
  <c r="CZ169" i="7"/>
  <c r="CY169" i="7"/>
  <c r="CX169" i="7"/>
  <c r="CW169" i="7"/>
  <c r="CV169" i="7"/>
  <c r="CU169" i="7"/>
  <c r="CT169" i="7"/>
  <c r="CS169" i="7"/>
  <c r="CR169" i="7"/>
  <c r="CQ169" i="7"/>
  <c r="CP169" i="7"/>
  <c r="CO169" i="7"/>
  <c r="CN169" i="7"/>
  <c r="CM169" i="7"/>
  <c r="CL169" i="7"/>
  <c r="CK169" i="7"/>
  <c r="CJ169" i="7"/>
  <c r="CI169" i="7"/>
  <c r="CH169" i="7"/>
  <c r="CG169" i="7"/>
  <c r="CF169" i="7"/>
  <c r="CE169" i="7"/>
  <c r="CD169" i="7"/>
  <c r="CC169" i="7"/>
  <c r="CB169" i="7"/>
  <c r="CA169" i="7"/>
  <c r="BZ169" i="7"/>
  <c r="BY169" i="7"/>
  <c r="BX169" i="7"/>
  <c r="BW169" i="7"/>
  <c r="BV169" i="7"/>
  <c r="BU169" i="7"/>
  <c r="BT169" i="7"/>
  <c r="BS169" i="7"/>
  <c r="BR169" i="7"/>
  <c r="BQ169" i="7"/>
  <c r="BP169" i="7"/>
  <c r="BO169" i="7"/>
  <c r="BN169" i="7"/>
  <c r="BM169" i="7"/>
  <c r="BL169" i="7"/>
  <c r="BK169" i="7"/>
  <c r="BJ169" i="7"/>
  <c r="BI169" i="7"/>
  <c r="BH169" i="7"/>
  <c r="BG169" i="7"/>
  <c r="BF169" i="7"/>
  <c r="BE169" i="7"/>
  <c r="BD169" i="7"/>
  <c r="BC169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AE169" i="7"/>
  <c r="AD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FH168" i="7"/>
  <c r="FG168" i="7"/>
  <c r="FF168" i="7"/>
  <c r="FE168" i="7"/>
  <c r="FD168" i="7"/>
  <c r="FC168" i="7"/>
  <c r="FB168" i="7"/>
  <c r="FA168" i="7"/>
  <c r="EZ168" i="7"/>
  <c r="EY168" i="7"/>
  <c r="EX168" i="7"/>
  <c r="EW168" i="7"/>
  <c r="EV168" i="7"/>
  <c r="EU168" i="7"/>
  <c r="ET168" i="7"/>
  <c r="ES168" i="7"/>
  <c r="ER168" i="7"/>
  <c r="EQ168" i="7"/>
  <c r="EP168" i="7"/>
  <c r="EO168" i="7"/>
  <c r="EN168" i="7"/>
  <c r="EM168" i="7"/>
  <c r="EL168" i="7"/>
  <c r="EK168" i="7"/>
  <c r="EJ168" i="7"/>
  <c r="EI168" i="7"/>
  <c r="EH168" i="7"/>
  <c r="EG168" i="7"/>
  <c r="EF168" i="7"/>
  <c r="EE168" i="7"/>
  <c r="ED168" i="7"/>
  <c r="EC168" i="7"/>
  <c r="EB168" i="7"/>
  <c r="EA168" i="7"/>
  <c r="DZ168" i="7"/>
  <c r="DY168" i="7"/>
  <c r="DX168" i="7"/>
  <c r="DW168" i="7"/>
  <c r="DV168" i="7"/>
  <c r="DU168" i="7"/>
  <c r="DT168" i="7"/>
  <c r="DS168" i="7"/>
  <c r="DR168" i="7"/>
  <c r="DQ168" i="7"/>
  <c r="DP168" i="7"/>
  <c r="DO168" i="7"/>
  <c r="DN168" i="7"/>
  <c r="DM168" i="7"/>
  <c r="DL168" i="7"/>
  <c r="DK168" i="7"/>
  <c r="DJ168" i="7"/>
  <c r="DI168" i="7"/>
  <c r="DH168" i="7"/>
  <c r="DG168" i="7"/>
  <c r="DF168" i="7"/>
  <c r="DE168" i="7"/>
  <c r="DD168" i="7"/>
  <c r="DC168" i="7"/>
  <c r="DB168" i="7"/>
  <c r="DA168" i="7"/>
  <c r="CZ168" i="7"/>
  <c r="CY168" i="7"/>
  <c r="CX168" i="7"/>
  <c r="CW168" i="7"/>
  <c r="CV168" i="7"/>
  <c r="CU168" i="7"/>
  <c r="CT168" i="7"/>
  <c r="CS168" i="7"/>
  <c r="CR168" i="7"/>
  <c r="CQ168" i="7"/>
  <c r="CP168" i="7"/>
  <c r="CO168" i="7"/>
  <c r="CN168" i="7"/>
  <c r="CM168" i="7"/>
  <c r="CL168" i="7"/>
  <c r="CK168" i="7"/>
  <c r="CJ168" i="7"/>
  <c r="CI168" i="7"/>
  <c r="CH168" i="7"/>
  <c r="CG168" i="7"/>
  <c r="CF168" i="7"/>
  <c r="CE168" i="7"/>
  <c r="CD168" i="7"/>
  <c r="CC168" i="7"/>
  <c r="CB168" i="7"/>
  <c r="CA168" i="7"/>
  <c r="BZ168" i="7"/>
  <c r="BY168" i="7"/>
  <c r="BX168" i="7"/>
  <c r="BW168" i="7"/>
  <c r="BV168" i="7"/>
  <c r="BU168" i="7"/>
  <c r="BT168" i="7"/>
  <c r="BS168" i="7"/>
  <c r="BR168" i="7"/>
  <c r="BQ168" i="7"/>
  <c r="BP168" i="7"/>
  <c r="BO168" i="7"/>
  <c r="BN168" i="7"/>
  <c r="BM168" i="7"/>
  <c r="BL168" i="7"/>
  <c r="BK168" i="7"/>
  <c r="BJ168" i="7"/>
  <c r="BI168" i="7"/>
  <c r="BH168" i="7"/>
  <c r="BG168" i="7"/>
  <c r="BF168" i="7"/>
  <c r="BE168" i="7"/>
  <c r="BD168" i="7"/>
  <c r="BC168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AE168" i="7"/>
  <c r="AD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FH167" i="7"/>
  <c r="FG167" i="7"/>
  <c r="FF167" i="7"/>
  <c r="FE167" i="7"/>
  <c r="FD167" i="7"/>
  <c r="FC167" i="7"/>
  <c r="FB167" i="7"/>
  <c r="FA167" i="7"/>
  <c r="EZ167" i="7"/>
  <c r="EY167" i="7"/>
  <c r="EX167" i="7"/>
  <c r="EW167" i="7"/>
  <c r="EV167" i="7"/>
  <c r="EU167" i="7"/>
  <c r="ET167" i="7"/>
  <c r="ES167" i="7"/>
  <c r="ER167" i="7"/>
  <c r="EQ167" i="7"/>
  <c r="EP167" i="7"/>
  <c r="EO167" i="7"/>
  <c r="EN167" i="7"/>
  <c r="EM167" i="7"/>
  <c r="EL167" i="7"/>
  <c r="EK167" i="7"/>
  <c r="EJ167" i="7"/>
  <c r="EI167" i="7"/>
  <c r="EH167" i="7"/>
  <c r="EG167" i="7"/>
  <c r="EF167" i="7"/>
  <c r="EE167" i="7"/>
  <c r="ED167" i="7"/>
  <c r="EC167" i="7"/>
  <c r="EB167" i="7"/>
  <c r="EA167" i="7"/>
  <c r="DZ167" i="7"/>
  <c r="DY167" i="7"/>
  <c r="DX167" i="7"/>
  <c r="DW167" i="7"/>
  <c r="DV167" i="7"/>
  <c r="DU167" i="7"/>
  <c r="DT167" i="7"/>
  <c r="DS167" i="7"/>
  <c r="DR167" i="7"/>
  <c r="DQ167" i="7"/>
  <c r="DP167" i="7"/>
  <c r="DO167" i="7"/>
  <c r="DN167" i="7"/>
  <c r="DM167" i="7"/>
  <c r="DL167" i="7"/>
  <c r="DK167" i="7"/>
  <c r="DJ167" i="7"/>
  <c r="DI167" i="7"/>
  <c r="DH167" i="7"/>
  <c r="DG167" i="7"/>
  <c r="DF167" i="7"/>
  <c r="DE167" i="7"/>
  <c r="DD167" i="7"/>
  <c r="DC167" i="7"/>
  <c r="DB167" i="7"/>
  <c r="DA167" i="7"/>
  <c r="CZ167" i="7"/>
  <c r="CY167" i="7"/>
  <c r="CX167" i="7"/>
  <c r="CW167" i="7"/>
  <c r="CV167" i="7"/>
  <c r="CU167" i="7"/>
  <c r="CT167" i="7"/>
  <c r="CS167" i="7"/>
  <c r="CR167" i="7"/>
  <c r="CQ167" i="7"/>
  <c r="CP167" i="7"/>
  <c r="CO167" i="7"/>
  <c r="CN167" i="7"/>
  <c r="CM167" i="7"/>
  <c r="CL167" i="7"/>
  <c r="CK167" i="7"/>
  <c r="CJ167" i="7"/>
  <c r="CI167" i="7"/>
  <c r="CH167" i="7"/>
  <c r="CG167" i="7"/>
  <c r="CF167" i="7"/>
  <c r="CE167" i="7"/>
  <c r="CD167" i="7"/>
  <c r="CC167" i="7"/>
  <c r="CB167" i="7"/>
  <c r="CA167" i="7"/>
  <c r="BZ167" i="7"/>
  <c r="BY167" i="7"/>
  <c r="BX167" i="7"/>
  <c r="BW167" i="7"/>
  <c r="BV167" i="7"/>
  <c r="BU167" i="7"/>
  <c r="BT167" i="7"/>
  <c r="BS167" i="7"/>
  <c r="BR167" i="7"/>
  <c r="BQ167" i="7"/>
  <c r="BP167" i="7"/>
  <c r="BO167" i="7"/>
  <c r="BN167" i="7"/>
  <c r="BM167" i="7"/>
  <c r="BL167" i="7"/>
  <c r="BK167" i="7"/>
  <c r="BJ167" i="7"/>
  <c r="BI167" i="7"/>
  <c r="BH167" i="7"/>
  <c r="BG167" i="7"/>
  <c r="BF167" i="7"/>
  <c r="BE167" i="7"/>
  <c r="BD167" i="7"/>
  <c r="BC167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FH166" i="7"/>
  <c r="FG166" i="7"/>
  <c r="FF166" i="7"/>
  <c r="FE166" i="7"/>
  <c r="FD166" i="7"/>
  <c r="FC166" i="7"/>
  <c r="FB166" i="7"/>
  <c r="FA166" i="7"/>
  <c r="EZ166" i="7"/>
  <c r="EY166" i="7"/>
  <c r="EX166" i="7"/>
  <c r="EW166" i="7"/>
  <c r="EV166" i="7"/>
  <c r="EU166" i="7"/>
  <c r="ET166" i="7"/>
  <c r="ES166" i="7"/>
  <c r="ER166" i="7"/>
  <c r="EQ166" i="7"/>
  <c r="EP166" i="7"/>
  <c r="EO166" i="7"/>
  <c r="EN166" i="7"/>
  <c r="EM166" i="7"/>
  <c r="EL166" i="7"/>
  <c r="EK166" i="7"/>
  <c r="EJ166" i="7"/>
  <c r="EI166" i="7"/>
  <c r="EH166" i="7"/>
  <c r="EG166" i="7"/>
  <c r="EF166" i="7"/>
  <c r="EE166" i="7"/>
  <c r="ED166" i="7"/>
  <c r="EC166" i="7"/>
  <c r="EB166" i="7"/>
  <c r="EA166" i="7"/>
  <c r="DZ166" i="7"/>
  <c r="DY166" i="7"/>
  <c r="DX166" i="7"/>
  <c r="DW166" i="7"/>
  <c r="DV166" i="7"/>
  <c r="DU166" i="7"/>
  <c r="DT166" i="7"/>
  <c r="DS166" i="7"/>
  <c r="DR166" i="7"/>
  <c r="DQ166" i="7"/>
  <c r="DP166" i="7"/>
  <c r="DO166" i="7"/>
  <c r="DN166" i="7"/>
  <c r="DM166" i="7"/>
  <c r="DL166" i="7"/>
  <c r="DK166" i="7"/>
  <c r="DJ166" i="7"/>
  <c r="DI166" i="7"/>
  <c r="DH166" i="7"/>
  <c r="DG166" i="7"/>
  <c r="DF166" i="7"/>
  <c r="DE166" i="7"/>
  <c r="DD166" i="7"/>
  <c r="DC166" i="7"/>
  <c r="DB166" i="7"/>
  <c r="DA166" i="7"/>
  <c r="CZ166" i="7"/>
  <c r="CY166" i="7"/>
  <c r="CX166" i="7"/>
  <c r="CW166" i="7"/>
  <c r="CV166" i="7"/>
  <c r="CU166" i="7"/>
  <c r="CT166" i="7"/>
  <c r="CS166" i="7"/>
  <c r="CR166" i="7"/>
  <c r="CQ166" i="7"/>
  <c r="CP166" i="7"/>
  <c r="CO166" i="7"/>
  <c r="CN166" i="7"/>
  <c r="CM166" i="7"/>
  <c r="CL166" i="7"/>
  <c r="CK166" i="7"/>
  <c r="CJ166" i="7"/>
  <c r="CI166" i="7"/>
  <c r="CH166" i="7"/>
  <c r="CG166" i="7"/>
  <c r="CF166" i="7"/>
  <c r="CE166" i="7"/>
  <c r="CD166" i="7"/>
  <c r="CC166" i="7"/>
  <c r="CB166" i="7"/>
  <c r="CA166" i="7"/>
  <c r="BZ166" i="7"/>
  <c r="BY166" i="7"/>
  <c r="BX166" i="7"/>
  <c r="BW166" i="7"/>
  <c r="BV166" i="7"/>
  <c r="BU166" i="7"/>
  <c r="BT166" i="7"/>
  <c r="BS166" i="7"/>
  <c r="BR166" i="7"/>
  <c r="BQ166" i="7"/>
  <c r="BP166" i="7"/>
  <c r="BO166" i="7"/>
  <c r="BN166" i="7"/>
  <c r="BM166" i="7"/>
  <c r="BL166" i="7"/>
  <c r="BK166" i="7"/>
  <c r="BJ166" i="7"/>
  <c r="BI166" i="7"/>
  <c r="BH166" i="7"/>
  <c r="BG166" i="7"/>
  <c r="BF166" i="7"/>
  <c r="BE166" i="7"/>
  <c r="BD166" i="7"/>
  <c r="BC166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FH165" i="7"/>
  <c r="FG165" i="7"/>
  <c r="FF165" i="7"/>
  <c r="FE165" i="7"/>
  <c r="FD165" i="7"/>
  <c r="FC165" i="7"/>
  <c r="FB165" i="7"/>
  <c r="FA165" i="7"/>
  <c r="EZ165" i="7"/>
  <c r="EY165" i="7"/>
  <c r="EX165" i="7"/>
  <c r="EW165" i="7"/>
  <c r="EV165" i="7"/>
  <c r="EU165" i="7"/>
  <c r="ET165" i="7"/>
  <c r="ES165" i="7"/>
  <c r="ER165" i="7"/>
  <c r="EQ165" i="7"/>
  <c r="EP165" i="7"/>
  <c r="EO165" i="7"/>
  <c r="EN165" i="7"/>
  <c r="EM165" i="7"/>
  <c r="EL165" i="7"/>
  <c r="EK165" i="7"/>
  <c r="EJ165" i="7"/>
  <c r="EI165" i="7"/>
  <c r="EH165" i="7"/>
  <c r="EG165" i="7"/>
  <c r="EF165" i="7"/>
  <c r="EE165" i="7"/>
  <c r="ED165" i="7"/>
  <c r="EC165" i="7"/>
  <c r="EB165" i="7"/>
  <c r="EA165" i="7"/>
  <c r="DZ165" i="7"/>
  <c r="DY165" i="7"/>
  <c r="DX165" i="7"/>
  <c r="DW165" i="7"/>
  <c r="DV165" i="7"/>
  <c r="DU165" i="7"/>
  <c r="DT165" i="7"/>
  <c r="DS165" i="7"/>
  <c r="DR165" i="7"/>
  <c r="DQ165" i="7"/>
  <c r="DP165" i="7"/>
  <c r="DO165" i="7"/>
  <c r="DN165" i="7"/>
  <c r="DM165" i="7"/>
  <c r="DL165" i="7"/>
  <c r="DK165" i="7"/>
  <c r="DJ165" i="7"/>
  <c r="DI165" i="7"/>
  <c r="DH165" i="7"/>
  <c r="DG165" i="7"/>
  <c r="DF165" i="7"/>
  <c r="DE165" i="7"/>
  <c r="DD165" i="7"/>
  <c r="DC165" i="7"/>
  <c r="DB165" i="7"/>
  <c r="DA165" i="7"/>
  <c r="CZ165" i="7"/>
  <c r="CY165" i="7"/>
  <c r="CX165" i="7"/>
  <c r="CW165" i="7"/>
  <c r="CV165" i="7"/>
  <c r="CU165" i="7"/>
  <c r="CT165" i="7"/>
  <c r="CS165" i="7"/>
  <c r="CR165" i="7"/>
  <c r="CQ165" i="7"/>
  <c r="CP165" i="7"/>
  <c r="CO165" i="7"/>
  <c r="CN165" i="7"/>
  <c r="CM165" i="7"/>
  <c r="CL165" i="7"/>
  <c r="CK165" i="7"/>
  <c r="CJ165" i="7"/>
  <c r="CI165" i="7"/>
  <c r="CH165" i="7"/>
  <c r="CG165" i="7"/>
  <c r="CF165" i="7"/>
  <c r="CE165" i="7"/>
  <c r="CD165" i="7"/>
  <c r="CC165" i="7"/>
  <c r="CB165" i="7"/>
  <c r="CA165" i="7"/>
  <c r="BZ165" i="7"/>
  <c r="BY165" i="7"/>
  <c r="BX165" i="7"/>
  <c r="BW165" i="7"/>
  <c r="BV165" i="7"/>
  <c r="BU165" i="7"/>
  <c r="BT165" i="7"/>
  <c r="BS165" i="7"/>
  <c r="BR165" i="7"/>
  <c r="BQ165" i="7"/>
  <c r="BP165" i="7"/>
  <c r="BO165" i="7"/>
  <c r="BN165" i="7"/>
  <c r="BM165" i="7"/>
  <c r="BL165" i="7"/>
  <c r="BK165" i="7"/>
  <c r="BJ165" i="7"/>
  <c r="BI165" i="7"/>
  <c r="BH165" i="7"/>
  <c r="BG165" i="7"/>
  <c r="BF165" i="7"/>
  <c r="BE165" i="7"/>
  <c r="BD165" i="7"/>
  <c r="BC165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FH164" i="7"/>
  <c r="FG164" i="7"/>
  <c r="FF164" i="7"/>
  <c r="FE164" i="7"/>
  <c r="FD164" i="7"/>
  <c r="FC164" i="7"/>
  <c r="FB164" i="7"/>
  <c r="FA164" i="7"/>
  <c r="EZ164" i="7"/>
  <c r="EY164" i="7"/>
  <c r="EX164" i="7"/>
  <c r="EW164" i="7"/>
  <c r="EV164" i="7"/>
  <c r="EU164" i="7"/>
  <c r="ET164" i="7"/>
  <c r="ES164" i="7"/>
  <c r="ER164" i="7"/>
  <c r="EQ164" i="7"/>
  <c r="EP164" i="7"/>
  <c r="EO164" i="7"/>
  <c r="EN164" i="7"/>
  <c r="EM164" i="7"/>
  <c r="EL164" i="7"/>
  <c r="EK164" i="7"/>
  <c r="EJ164" i="7"/>
  <c r="EI164" i="7"/>
  <c r="EH164" i="7"/>
  <c r="EG164" i="7"/>
  <c r="EF164" i="7"/>
  <c r="EE164" i="7"/>
  <c r="ED164" i="7"/>
  <c r="EC164" i="7"/>
  <c r="EB164" i="7"/>
  <c r="EA164" i="7"/>
  <c r="DZ164" i="7"/>
  <c r="DY164" i="7"/>
  <c r="DX164" i="7"/>
  <c r="DW164" i="7"/>
  <c r="DV164" i="7"/>
  <c r="DU164" i="7"/>
  <c r="DT164" i="7"/>
  <c r="DS164" i="7"/>
  <c r="DR164" i="7"/>
  <c r="DQ164" i="7"/>
  <c r="DP164" i="7"/>
  <c r="DO164" i="7"/>
  <c r="DN164" i="7"/>
  <c r="DM164" i="7"/>
  <c r="DL164" i="7"/>
  <c r="DK164" i="7"/>
  <c r="DJ164" i="7"/>
  <c r="DI164" i="7"/>
  <c r="DH164" i="7"/>
  <c r="DG164" i="7"/>
  <c r="DF164" i="7"/>
  <c r="DE164" i="7"/>
  <c r="DD164" i="7"/>
  <c r="DC164" i="7"/>
  <c r="DB164" i="7"/>
  <c r="DA164" i="7"/>
  <c r="CZ164" i="7"/>
  <c r="CY164" i="7"/>
  <c r="CX164" i="7"/>
  <c r="CW164" i="7"/>
  <c r="CV164" i="7"/>
  <c r="CU164" i="7"/>
  <c r="CT164" i="7"/>
  <c r="CS164" i="7"/>
  <c r="CR164" i="7"/>
  <c r="CQ164" i="7"/>
  <c r="CP164" i="7"/>
  <c r="CO164" i="7"/>
  <c r="CN164" i="7"/>
  <c r="CM164" i="7"/>
  <c r="CL164" i="7"/>
  <c r="CK164" i="7"/>
  <c r="CJ164" i="7"/>
  <c r="CI164" i="7"/>
  <c r="CH164" i="7"/>
  <c r="CG164" i="7"/>
  <c r="CF164" i="7"/>
  <c r="CE164" i="7"/>
  <c r="CD164" i="7"/>
  <c r="CC164" i="7"/>
  <c r="CB164" i="7"/>
  <c r="CA164" i="7"/>
  <c r="BZ164" i="7"/>
  <c r="BY164" i="7"/>
  <c r="BX164" i="7"/>
  <c r="BW164" i="7"/>
  <c r="BV164" i="7"/>
  <c r="BU164" i="7"/>
  <c r="BT164" i="7"/>
  <c r="BS164" i="7"/>
  <c r="BR164" i="7"/>
  <c r="BQ164" i="7"/>
  <c r="BP164" i="7"/>
  <c r="BO164" i="7"/>
  <c r="BN164" i="7"/>
  <c r="BM164" i="7"/>
  <c r="BL164" i="7"/>
  <c r="BK164" i="7"/>
  <c r="BJ164" i="7"/>
  <c r="BI164" i="7"/>
  <c r="BH164" i="7"/>
  <c r="BG164" i="7"/>
  <c r="BF164" i="7"/>
  <c r="BE164" i="7"/>
  <c r="BD164" i="7"/>
  <c r="BC164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FH163" i="7"/>
  <c r="FG163" i="7"/>
  <c r="FF163" i="7"/>
  <c r="FE163" i="7"/>
  <c r="FD163" i="7"/>
  <c r="FC163" i="7"/>
  <c r="FB163" i="7"/>
  <c r="FA163" i="7"/>
  <c r="EZ163" i="7"/>
  <c r="EY163" i="7"/>
  <c r="EX163" i="7"/>
  <c r="EW163" i="7"/>
  <c r="EV163" i="7"/>
  <c r="EU163" i="7"/>
  <c r="ET163" i="7"/>
  <c r="ES163" i="7"/>
  <c r="ER163" i="7"/>
  <c r="EQ163" i="7"/>
  <c r="EP163" i="7"/>
  <c r="EO163" i="7"/>
  <c r="EN163" i="7"/>
  <c r="EM163" i="7"/>
  <c r="EL163" i="7"/>
  <c r="EK163" i="7"/>
  <c r="EJ163" i="7"/>
  <c r="EI163" i="7"/>
  <c r="EH163" i="7"/>
  <c r="EG163" i="7"/>
  <c r="EF163" i="7"/>
  <c r="EE163" i="7"/>
  <c r="ED163" i="7"/>
  <c r="EC163" i="7"/>
  <c r="EB163" i="7"/>
  <c r="EA163" i="7"/>
  <c r="DZ163" i="7"/>
  <c r="DY163" i="7"/>
  <c r="DX163" i="7"/>
  <c r="DW163" i="7"/>
  <c r="DV163" i="7"/>
  <c r="DU163" i="7"/>
  <c r="DT163" i="7"/>
  <c r="DS163" i="7"/>
  <c r="DR163" i="7"/>
  <c r="DQ163" i="7"/>
  <c r="DP163" i="7"/>
  <c r="DO163" i="7"/>
  <c r="DN163" i="7"/>
  <c r="DM163" i="7"/>
  <c r="DL163" i="7"/>
  <c r="DK163" i="7"/>
  <c r="DJ163" i="7"/>
  <c r="DI163" i="7"/>
  <c r="DH163" i="7"/>
  <c r="DG163" i="7"/>
  <c r="DF163" i="7"/>
  <c r="DE163" i="7"/>
  <c r="DD163" i="7"/>
  <c r="DC163" i="7"/>
  <c r="DB163" i="7"/>
  <c r="DA163" i="7"/>
  <c r="CZ163" i="7"/>
  <c r="CY163" i="7"/>
  <c r="CX163" i="7"/>
  <c r="CW163" i="7"/>
  <c r="CV163" i="7"/>
  <c r="CU163" i="7"/>
  <c r="CT163" i="7"/>
  <c r="CS163" i="7"/>
  <c r="CR163" i="7"/>
  <c r="CQ163" i="7"/>
  <c r="CP163" i="7"/>
  <c r="CO163" i="7"/>
  <c r="CN163" i="7"/>
  <c r="CM163" i="7"/>
  <c r="CL163" i="7"/>
  <c r="CK163" i="7"/>
  <c r="CJ163" i="7"/>
  <c r="CI163" i="7"/>
  <c r="CH163" i="7"/>
  <c r="CG163" i="7"/>
  <c r="CF163" i="7"/>
  <c r="CE163" i="7"/>
  <c r="CD163" i="7"/>
  <c r="CC163" i="7"/>
  <c r="CB163" i="7"/>
  <c r="CA163" i="7"/>
  <c r="BZ163" i="7"/>
  <c r="BY163" i="7"/>
  <c r="BX163" i="7"/>
  <c r="BW163" i="7"/>
  <c r="BV163" i="7"/>
  <c r="BU163" i="7"/>
  <c r="BT163" i="7"/>
  <c r="BS163" i="7"/>
  <c r="BR163" i="7"/>
  <c r="BQ163" i="7"/>
  <c r="BP163" i="7"/>
  <c r="BO163" i="7"/>
  <c r="BN163" i="7"/>
  <c r="BM163" i="7"/>
  <c r="BL163" i="7"/>
  <c r="BK163" i="7"/>
  <c r="BJ163" i="7"/>
  <c r="BI163" i="7"/>
  <c r="BH163" i="7"/>
  <c r="BG163" i="7"/>
  <c r="BF163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FH162" i="7"/>
  <c r="FG162" i="7"/>
  <c r="FF162" i="7"/>
  <c r="FE162" i="7"/>
  <c r="FD162" i="7"/>
  <c r="FC162" i="7"/>
  <c r="FB162" i="7"/>
  <c r="FA162" i="7"/>
  <c r="EZ162" i="7"/>
  <c r="EY162" i="7"/>
  <c r="EX162" i="7"/>
  <c r="EW162" i="7"/>
  <c r="EV162" i="7"/>
  <c r="EU162" i="7"/>
  <c r="ET162" i="7"/>
  <c r="ES162" i="7"/>
  <c r="ER162" i="7"/>
  <c r="EQ162" i="7"/>
  <c r="EP162" i="7"/>
  <c r="EO162" i="7"/>
  <c r="EN162" i="7"/>
  <c r="EM162" i="7"/>
  <c r="EL162" i="7"/>
  <c r="EK162" i="7"/>
  <c r="EJ162" i="7"/>
  <c r="EI162" i="7"/>
  <c r="EH162" i="7"/>
  <c r="EG162" i="7"/>
  <c r="EF162" i="7"/>
  <c r="EE162" i="7"/>
  <c r="ED162" i="7"/>
  <c r="EC162" i="7"/>
  <c r="EB162" i="7"/>
  <c r="EA162" i="7"/>
  <c r="DZ162" i="7"/>
  <c r="DY162" i="7"/>
  <c r="DX162" i="7"/>
  <c r="DW162" i="7"/>
  <c r="DV162" i="7"/>
  <c r="DU162" i="7"/>
  <c r="DT162" i="7"/>
  <c r="DS162" i="7"/>
  <c r="DR162" i="7"/>
  <c r="DQ162" i="7"/>
  <c r="DP162" i="7"/>
  <c r="DO162" i="7"/>
  <c r="DN162" i="7"/>
  <c r="DM162" i="7"/>
  <c r="DL162" i="7"/>
  <c r="DK162" i="7"/>
  <c r="DJ162" i="7"/>
  <c r="DI162" i="7"/>
  <c r="DH162" i="7"/>
  <c r="DG162" i="7"/>
  <c r="DF162" i="7"/>
  <c r="DE162" i="7"/>
  <c r="DD162" i="7"/>
  <c r="DC162" i="7"/>
  <c r="DB162" i="7"/>
  <c r="DA162" i="7"/>
  <c r="CZ162" i="7"/>
  <c r="CY162" i="7"/>
  <c r="CX162" i="7"/>
  <c r="CW162" i="7"/>
  <c r="CV162" i="7"/>
  <c r="CU162" i="7"/>
  <c r="CT162" i="7"/>
  <c r="CS162" i="7"/>
  <c r="CR162" i="7"/>
  <c r="CQ162" i="7"/>
  <c r="CP162" i="7"/>
  <c r="CO162" i="7"/>
  <c r="CN162" i="7"/>
  <c r="CM162" i="7"/>
  <c r="CL162" i="7"/>
  <c r="CK162" i="7"/>
  <c r="CJ162" i="7"/>
  <c r="CI162" i="7"/>
  <c r="CH162" i="7"/>
  <c r="CG162" i="7"/>
  <c r="CF162" i="7"/>
  <c r="CE162" i="7"/>
  <c r="CD162" i="7"/>
  <c r="CC162" i="7"/>
  <c r="CB162" i="7"/>
  <c r="CA162" i="7"/>
  <c r="BZ162" i="7"/>
  <c r="BY162" i="7"/>
  <c r="BX162" i="7"/>
  <c r="BW162" i="7"/>
  <c r="BV162" i="7"/>
  <c r="BU162" i="7"/>
  <c r="BT162" i="7"/>
  <c r="BS162" i="7"/>
  <c r="BR162" i="7"/>
  <c r="BQ162" i="7"/>
  <c r="BP162" i="7"/>
  <c r="BO162" i="7"/>
  <c r="BN162" i="7"/>
  <c r="BM162" i="7"/>
  <c r="BL162" i="7"/>
  <c r="BK162" i="7"/>
  <c r="BJ162" i="7"/>
  <c r="BI162" i="7"/>
  <c r="BH162" i="7"/>
  <c r="BG162" i="7"/>
  <c r="BF162" i="7"/>
  <c r="BE162" i="7"/>
  <c r="BD162" i="7"/>
  <c r="BC162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D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FH161" i="7"/>
  <c r="FG161" i="7"/>
  <c r="FF161" i="7"/>
  <c r="FE161" i="7"/>
  <c r="FD161" i="7"/>
  <c r="FC161" i="7"/>
  <c r="FB161" i="7"/>
  <c r="FA161" i="7"/>
  <c r="EZ161" i="7"/>
  <c r="EY161" i="7"/>
  <c r="EX161" i="7"/>
  <c r="EW161" i="7"/>
  <c r="EV161" i="7"/>
  <c r="EU161" i="7"/>
  <c r="ET161" i="7"/>
  <c r="ES161" i="7"/>
  <c r="ER161" i="7"/>
  <c r="EQ161" i="7"/>
  <c r="EP161" i="7"/>
  <c r="EO161" i="7"/>
  <c r="EN161" i="7"/>
  <c r="EM161" i="7"/>
  <c r="EL161" i="7"/>
  <c r="EK161" i="7"/>
  <c r="EJ161" i="7"/>
  <c r="EI161" i="7"/>
  <c r="EH161" i="7"/>
  <c r="EG161" i="7"/>
  <c r="EF161" i="7"/>
  <c r="EE161" i="7"/>
  <c r="ED161" i="7"/>
  <c r="EC161" i="7"/>
  <c r="EB161" i="7"/>
  <c r="EA161" i="7"/>
  <c r="DZ161" i="7"/>
  <c r="DY161" i="7"/>
  <c r="DX161" i="7"/>
  <c r="DW161" i="7"/>
  <c r="DV161" i="7"/>
  <c r="DU161" i="7"/>
  <c r="DT161" i="7"/>
  <c r="DS161" i="7"/>
  <c r="DR161" i="7"/>
  <c r="DQ161" i="7"/>
  <c r="DP161" i="7"/>
  <c r="DO161" i="7"/>
  <c r="DN161" i="7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BJ161" i="7"/>
  <c r="BI161" i="7"/>
  <c r="BH161" i="7"/>
  <c r="BG161" i="7"/>
  <c r="BF161" i="7"/>
  <c r="BE161" i="7"/>
  <c r="BD161" i="7"/>
  <c r="BC161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D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FH160" i="7"/>
  <c r="FG160" i="7"/>
  <c r="FF160" i="7"/>
  <c r="FE160" i="7"/>
  <c r="FD160" i="7"/>
  <c r="FC160" i="7"/>
  <c r="FB160" i="7"/>
  <c r="FA160" i="7"/>
  <c r="EZ160" i="7"/>
  <c r="EY160" i="7"/>
  <c r="EX160" i="7"/>
  <c r="EW160" i="7"/>
  <c r="EV160" i="7"/>
  <c r="EU160" i="7"/>
  <c r="ET160" i="7"/>
  <c r="ES160" i="7"/>
  <c r="ER160" i="7"/>
  <c r="EQ160" i="7"/>
  <c r="EP160" i="7"/>
  <c r="EO160" i="7"/>
  <c r="EN160" i="7"/>
  <c r="EM160" i="7"/>
  <c r="EL160" i="7"/>
  <c r="EK160" i="7"/>
  <c r="EJ160" i="7"/>
  <c r="EI160" i="7"/>
  <c r="EH160" i="7"/>
  <c r="EG160" i="7"/>
  <c r="EF160" i="7"/>
  <c r="EE160" i="7"/>
  <c r="ED160" i="7"/>
  <c r="EC160" i="7"/>
  <c r="EB160" i="7"/>
  <c r="EA160" i="7"/>
  <c r="DZ160" i="7"/>
  <c r="DY160" i="7"/>
  <c r="DX160" i="7"/>
  <c r="DW160" i="7"/>
  <c r="DV160" i="7"/>
  <c r="DU160" i="7"/>
  <c r="DT160" i="7"/>
  <c r="DS160" i="7"/>
  <c r="DR160" i="7"/>
  <c r="DQ160" i="7"/>
  <c r="DP160" i="7"/>
  <c r="DO160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BJ160" i="7"/>
  <c r="BI160" i="7"/>
  <c r="BH160" i="7"/>
  <c r="BG160" i="7"/>
  <c r="BF160" i="7"/>
  <c r="BE160" i="7"/>
  <c r="BD160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FH159" i="7"/>
  <c r="FG159" i="7"/>
  <c r="FF159" i="7"/>
  <c r="FE159" i="7"/>
  <c r="FD159" i="7"/>
  <c r="FC159" i="7"/>
  <c r="FB159" i="7"/>
  <c r="FA159" i="7"/>
  <c r="EZ159" i="7"/>
  <c r="EY159" i="7"/>
  <c r="EX159" i="7"/>
  <c r="EW159" i="7"/>
  <c r="EV159" i="7"/>
  <c r="EU159" i="7"/>
  <c r="ET159" i="7"/>
  <c r="ES159" i="7"/>
  <c r="ER159" i="7"/>
  <c r="EQ159" i="7"/>
  <c r="EP159" i="7"/>
  <c r="EO159" i="7"/>
  <c r="EN159" i="7"/>
  <c r="EM159" i="7"/>
  <c r="EL159" i="7"/>
  <c r="EK159" i="7"/>
  <c r="EJ159" i="7"/>
  <c r="EI159" i="7"/>
  <c r="EH159" i="7"/>
  <c r="EG159" i="7"/>
  <c r="EF159" i="7"/>
  <c r="EE159" i="7"/>
  <c r="ED159" i="7"/>
  <c r="EC159" i="7"/>
  <c r="EB159" i="7"/>
  <c r="EA159" i="7"/>
  <c r="DZ159" i="7"/>
  <c r="DY159" i="7"/>
  <c r="DX159" i="7"/>
  <c r="DW159" i="7"/>
  <c r="DV159" i="7"/>
  <c r="DU159" i="7"/>
  <c r="DT159" i="7"/>
  <c r="DS159" i="7"/>
  <c r="DR159" i="7"/>
  <c r="DQ159" i="7"/>
  <c r="DP159" i="7"/>
  <c r="DO159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BJ159" i="7"/>
  <c r="BI159" i="7"/>
  <c r="BH159" i="7"/>
  <c r="BG159" i="7"/>
  <c r="BF159" i="7"/>
  <c r="BE159" i="7"/>
  <c r="BD159" i="7"/>
  <c r="BC159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FH158" i="7"/>
  <c r="FG158" i="7"/>
  <c r="FF158" i="7"/>
  <c r="FE158" i="7"/>
  <c r="FD158" i="7"/>
  <c r="FC158" i="7"/>
  <c r="FB158" i="7"/>
  <c r="FA158" i="7"/>
  <c r="EZ158" i="7"/>
  <c r="EY158" i="7"/>
  <c r="EX158" i="7"/>
  <c r="EW158" i="7"/>
  <c r="EV158" i="7"/>
  <c r="EU158" i="7"/>
  <c r="ET158" i="7"/>
  <c r="ES158" i="7"/>
  <c r="ER158" i="7"/>
  <c r="EQ158" i="7"/>
  <c r="EP158" i="7"/>
  <c r="EO158" i="7"/>
  <c r="EN158" i="7"/>
  <c r="EM158" i="7"/>
  <c r="EL158" i="7"/>
  <c r="EK158" i="7"/>
  <c r="EJ158" i="7"/>
  <c r="EI158" i="7"/>
  <c r="EH158" i="7"/>
  <c r="EG158" i="7"/>
  <c r="EF158" i="7"/>
  <c r="EE158" i="7"/>
  <c r="ED158" i="7"/>
  <c r="EC158" i="7"/>
  <c r="EB158" i="7"/>
  <c r="EA158" i="7"/>
  <c r="DZ158" i="7"/>
  <c r="DY158" i="7"/>
  <c r="DX158" i="7"/>
  <c r="DW158" i="7"/>
  <c r="DV158" i="7"/>
  <c r="DU158" i="7"/>
  <c r="DT158" i="7"/>
  <c r="DS158" i="7"/>
  <c r="DR158" i="7"/>
  <c r="DQ158" i="7"/>
  <c r="DP158" i="7"/>
  <c r="DO158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BJ158" i="7"/>
  <c r="BI158" i="7"/>
  <c r="BH158" i="7"/>
  <c r="BG158" i="7"/>
  <c r="BF158" i="7"/>
  <c r="BE158" i="7"/>
  <c r="BD158" i="7"/>
  <c r="BC158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FH157" i="7"/>
  <c r="FG157" i="7"/>
  <c r="FF157" i="7"/>
  <c r="FE157" i="7"/>
  <c r="FD157" i="7"/>
  <c r="FC157" i="7"/>
  <c r="FB157" i="7"/>
  <c r="FA157" i="7"/>
  <c r="EZ157" i="7"/>
  <c r="EY157" i="7"/>
  <c r="EX157" i="7"/>
  <c r="EW157" i="7"/>
  <c r="EV157" i="7"/>
  <c r="EU157" i="7"/>
  <c r="ET157" i="7"/>
  <c r="ES157" i="7"/>
  <c r="ER157" i="7"/>
  <c r="EQ157" i="7"/>
  <c r="EP157" i="7"/>
  <c r="EO157" i="7"/>
  <c r="EN157" i="7"/>
  <c r="EM157" i="7"/>
  <c r="EL157" i="7"/>
  <c r="EK157" i="7"/>
  <c r="EJ157" i="7"/>
  <c r="EI157" i="7"/>
  <c r="EH157" i="7"/>
  <c r="EG157" i="7"/>
  <c r="EF157" i="7"/>
  <c r="EE157" i="7"/>
  <c r="ED157" i="7"/>
  <c r="EC157" i="7"/>
  <c r="EB157" i="7"/>
  <c r="EA157" i="7"/>
  <c r="DZ157" i="7"/>
  <c r="DY157" i="7"/>
  <c r="DX157" i="7"/>
  <c r="DW157" i="7"/>
  <c r="DV157" i="7"/>
  <c r="DU157" i="7"/>
  <c r="DT157" i="7"/>
  <c r="DS157" i="7"/>
  <c r="DR157" i="7"/>
  <c r="DQ157" i="7"/>
  <c r="DP157" i="7"/>
  <c r="DO157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BJ157" i="7"/>
  <c r="BI157" i="7"/>
  <c r="BH157" i="7"/>
  <c r="BG157" i="7"/>
  <c r="BF157" i="7"/>
  <c r="BE157" i="7"/>
  <c r="BD157" i="7"/>
  <c r="BC157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FH156" i="7"/>
  <c r="FG156" i="7"/>
  <c r="FF156" i="7"/>
  <c r="FE156" i="7"/>
  <c r="FD156" i="7"/>
  <c r="FC156" i="7"/>
  <c r="FB156" i="7"/>
  <c r="FA156" i="7"/>
  <c r="EZ156" i="7"/>
  <c r="EY156" i="7"/>
  <c r="EX156" i="7"/>
  <c r="EW156" i="7"/>
  <c r="EV156" i="7"/>
  <c r="EU156" i="7"/>
  <c r="ET156" i="7"/>
  <c r="ES156" i="7"/>
  <c r="ER156" i="7"/>
  <c r="EQ156" i="7"/>
  <c r="EP156" i="7"/>
  <c r="EO156" i="7"/>
  <c r="EN156" i="7"/>
  <c r="EM156" i="7"/>
  <c r="EL156" i="7"/>
  <c r="EK156" i="7"/>
  <c r="EJ156" i="7"/>
  <c r="EI156" i="7"/>
  <c r="EH156" i="7"/>
  <c r="EG156" i="7"/>
  <c r="EF156" i="7"/>
  <c r="EE156" i="7"/>
  <c r="ED156" i="7"/>
  <c r="EC156" i="7"/>
  <c r="EB156" i="7"/>
  <c r="EA156" i="7"/>
  <c r="DZ156" i="7"/>
  <c r="DY156" i="7"/>
  <c r="DX156" i="7"/>
  <c r="DW156" i="7"/>
  <c r="DV156" i="7"/>
  <c r="DU156" i="7"/>
  <c r="DT156" i="7"/>
  <c r="DS156" i="7"/>
  <c r="DR156" i="7"/>
  <c r="DQ156" i="7"/>
  <c r="DP156" i="7"/>
  <c r="DO156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BJ156" i="7"/>
  <c r="BI156" i="7"/>
  <c r="BH156" i="7"/>
  <c r="BG156" i="7"/>
  <c r="BF156" i="7"/>
  <c r="BE156" i="7"/>
  <c r="BD156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FH155" i="7"/>
  <c r="FG155" i="7"/>
  <c r="FF155" i="7"/>
  <c r="FE155" i="7"/>
  <c r="FD155" i="7"/>
  <c r="FC155" i="7"/>
  <c r="FB155" i="7"/>
  <c r="FA155" i="7"/>
  <c r="EZ155" i="7"/>
  <c r="EY155" i="7"/>
  <c r="EX155" i="7"/>
  <c r="EW155" i="7"/>
  <c r="EV155" i="7"/>
  <c r="EU155" i="7"/>
  <c r="ET155" i="7"/>
  <c r="ES155" i="7"/>
  <c r="ER155" i="7"/>
  <c r="EQ155" i="7"/>
  <c r="EP155" i="7"/>
  <c r="EO155" i="7"/>
  <c r="EN155" i="7"/>
  <c r="EM155" i="7"/>
  <c r="EL155" i="7"/>
  <c r="EK155" i="7"/>
  <c r="EJ155" i="7"/>
  <c r="EI155" i="7"/>
  <c r="EH155" i="7"/>
  <c r="EG155" i="7"/>
  <c r="EF155" i="7"/>
  <c r="EE155" i="7"/>
  <c r="ED155" i="7"/>
  <c r="EC155" i="7"/>
  <c r="EB155" i="7"/>
  <c r="EA155" i="7"/>
  <c r="DZ155" i="7"/>
  <c r="DY155" i="7"/>
  <c r="DX155" i="7"/>
  <c r="DW155" i="7"/>
  <c r="DV155" i="7"/>
  <c r="DU155" i="7"/>
  <c r="DT155" i="7"/>
  <c r="DS155" i="7"/>
  <c r="DR155" i="7"/>
  <c r="DQ155" i="7"/>
  <c r="DP155" i="7"/>
  <c r="DO155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BJ155" i="7"/>
  <c r="BI155" i="7"/>
  <c r="BH155" i="7"/>
  <c r="BG155" i="7"/>
  <c r="BF155" i="7"/>
  <c r="BE155" i="7"/>
  <c r="BD155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FH154" i="7"/>
  <c r="FG154" i="7"/>
  <c r="FF154" i="7"/>
  <c r="FE154" i="7"/>
  <c r="FD154" i="7"/>
  <c r="FC154" i="7"/>
  <c r="FB154" i="7"/>
  <c r="FA154" i="7"/>
  <c r="EZ154" i="7"/>
  <c r="EY154" i="7"/>
  <c r="EX154" i="7"/>
  <c r="EW154" i="7"/>
  <c r="EV154" i="7"/>
  <c r="EU154" i="7"/>
  <c r="ET154" i="7"/>
  <c r="ES154" i="7"/>
  <c r="ER154" i="7"/>
  <c r="EQ154" i="7"/>
  <c r="EP154" i="7"/>
  <c r="EO154" i="7"/>
  <c r="EN154" i="7"/>
  <c r="EM154" i="7"/>
  <c r="EL154" i="7"/>
  <c r="EK154" i="7"/>
  <c r="EJ154" i="7"/>
  <c r="EI154" i="7"/>
  <c r="EH154" i="7"/>
  <c r="EG154" i="7"/>
  <c r="EF154" i="7"/>
  <c r="EE154" i="7"/>
  <c r="ED154" i="7"/>
  <c r="EC154" i="7"/>
  <c r="EB154" i="7"/>
  <c r="EA154" i="7"/>
  <c r="DZ154" i="7"/>
  <c r="DY154" i="7"/>
  <c r="DX154" i="7"/>
  <c r="DW154" i="7"/>
  <c r="DV154" i="7"/>
  <c r="DU154" i="7"/>
  <c r="DT154" i="7"/>
  <c r="DS154" i="7"/>
  <c r="DR154" i="7"/>
  <c r="DQ154" i="7"/>
  <c r="DP154" i="7"/>
  <c r="DO154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BJ154" i="7"/>
  <c r="BI154" i="7"/>
  <c r="BH154" i="7"/>
  <c r="BG154" i="7"/>
  <c r="BF154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FH153" i="7"/>
  <c r="FG153" i="7"/>
  <c r="FF153" i="7"/>
  <c r="FE153" i="7"/>
  <c r="FD153" i="7"/>
  <c r="FC153" i="7"/>
  <c r="FB153" i="7"/>
  <c r="FA153" i="7"/>
  <c r="EZ153" i="7"/>
  <c r="EY153" i="7"/>
  <c r="EX153" i="7"/>
  <c r="EW153" i="7"/>
  <c r="EV153" i="7"/>
  <c r="EU153" i="7"/>
  <c r="ET153" i="7"/>
  <c r="ES153" i="7"/>
  <c r="ER153" i="7"/>
  <c r="EQ153" i="7"/>
  <c r="EP153" i="7"/>
  <c r="EO153" i="7"/>
  <c r="EN153" i="7"/>
  <c r="EM153" i="7"/>
  <c r="EL153" i="7"/>
  <c r="EK153" i="7"/>
  <c r="EJ153" i="7"/>
  <c r="EI153" i="7"/>
  <c r="EH153" i="7"/>
  <c r="EG153" i="7"/>
  <c r="EF153" i="7"/>
  <c r="EE153" i="7"/>
  <c r="ED153" i="7"/>
  <c r="EC153" i="7"/>
  <c r="EB153" i="7"/>
  <c r="EA153" i="7"/>
  <c r="DZ153" i="7"/>
  <c r="DY153" i="7"/>
  <c r="DX153" i="7"/>
  <c r="DW153" i="7"/>
  <c r="DV153" i="7"/>
  <c r="DU153" i="7"/>
  <c r="DT153" i="7"/>
  <c r="DS153" i="7"/>
  <c r="DR153" i="7"/>
  <c r="DQ153" i="7"/>
  <c r="DP153" i="7"/>
  <c r="DO153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BJ153" i="7"/>
  <c r="BI153" i="7"/>
  <c r="BH153" i="7"/>
  <c r="BG153" i="7"/>
  <c r="BF153" i="7"/>
  <c r="BE153" i="7"/>
  <c r="BD153" i="7"/>
  <c r="BC153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FH152" i="7"/>
  <c r="FG152" i="7"/>
  <c r="FF152" i="7"/>
  <c r="FE152" i="7"/>
  <c r="FD152" i="7"/>
  <c r="FC152" i="7"/>
  <c r="FB152" i="7"/>
  <c r="FA152" i="7"/>
  <c r="EZ152" i="7"/>
  <c r="EY152" i="7"/>
  <c r="EX152" i="7"/>
  <c r="EW152" i="7"/>
  <c r="EV152" i="7"/>
  <c r="EU152" i="7"/>
  <c r="ET152" i="7"/>
  <c r="ES152" i="7"/>
  <c r="ER152" i="7"/>
  <c r="EQ152" i="7"/>
  <c r="EP152" i="7"/>
  <c r="EO152" i="7"/>
  <c r="EN152" i="7"/>
  <c r="EM152" i="7"/>
  <c r="EL152" i="7"/>
  <c r="EK152" i="7"/>
  <c r="EJ152" i="7"/>
  <c r="EI152" i="7"/>
  <c r="EH152" i="7"/>
  <c r="EG152" i="7"/>
  <c r="EF152" i="7"/>
  <c r="EE152" i="7"/>
  <c r="ED152" i="7"/>
  <c r="EC152" i="7"/>
  <c r="EB152" i="7"/>
  <c r="EA152" i="7"/>
  <c r="DZ152" i="7"/>
  <c r="DY152" i="7"/>
  <c r="DX152" i="7"/>
  <c r="DW152" i="7"/>
  <c r="DV152" i="7"/>
  <c r="DU152" i="7"/>
  <c r="DT152" i="7"/>
  <c r="DS152" i="7"/>
  <c r="DR152" i="7"/>
  <c r="DQ152" i="7"/>
  <c r="DP152" i="7"/>
  <c r="DO152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BJ152" i="7"/>
  <c r="BI152" i="7"/>
  <c r="BH152" i="7"/>
  <c r="BG152" i="7"/>
  <c r="BF152" i="7"/>
  <c r="BE152" i="7"/>
  <c r="BD152" i="7"/>
  <c r="BC152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FH151" i="7"/>
  <c r="FG151" i="7"/>
  <c r="FF151" i="7"/>
  <c r="FE151" i="7"/>
  <c r="FD151" i="7"/>
  <c r="FC151" i="7"/>
  <c r="FB151" i="7"/>
  <c r="FA151" i="7"/>
  <c r="EZ151" i="7"/>
  <c r="EY151" i="7"/>
  <c r="EX151" i="7"/>
  <c r="EW151" i="7"/>
  <c r="EV151" i="7"/>
  <c r="EU151" i="7"/>
  <c r="ET151" i="7"/>
  <c r="ES151" i="7"/>
  <c r="ER151" i="7"/>
  <c r="EQ151" i="7"/>
  <c r="EP151" i="7"/>
  <c r="EO151" i="7"/>
  <c r="EN151" i="7"/>
  <c r="EM151" i="7"/>
  <c r="EL151" i="7"/>
  <c r="EK151" i="7"/>
  <c r="EJ151" i="7"/>
  <c r="EI151" i="7"/>
  <c r="EH151" i="7"/>
  <c r="EG151" i="7"/>
  <c r="EF151" i="7"/>
  <c r="EE151" i="7"/>
  <c r="ED151" i="7"/>
  <c r="EC151" i="7"/>
  <c r="EB151" i="7"/>
  <c r="EA151" i="7"/>
  <c r="DZ151" i="7"/>
  <c r="DY151" i="7"/>
  <c r="DX151" i="7"/>
  <c r="DW151" i="7"/>
  <c r="DV151" i="7"/>
  <c r="DU151" i="7"/>
  <c r="DT151" i="7"/>
  <c r="DS151" i="7"/>
  <c r="DR151" i="7"/>
  <c r="DQ151" i="7"/>
  <c r="DP151" i="7"/>
  <c r="DO151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BJ151" i="7"/>
  <c r="BI151" i="7"/>
  <c r="BH151" i="7"/>
  <c r="BG151" i="7"/>
  <c r="BF151" i="7"/>
  <c r="BE151" i="7"/>
  <c r="BD151" i="7"/>
  <c r="BC151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FH150" i="7"/>
  <c r="FG150" i="7"/>
  <c r="FF150" i="7"/>
  <c r="FE150" i="7"/>
  <c r="FD150" i="7"/>
  <c r="FC150" i="7"/>
  <c r="FB150" i="7"/>
  <c r="FA150" i="7"/>
  <c r="EZ150" i="7"/>
  <c r="EY150" i="7"/>
  <c r="EX150" i="7"/>
  <c r="EW150" i="7"/>
  <c r="EV150" i="7"/>
  <c r="EU150" i="7"/>
  <c r="ET150" i="7"/>
  <c r="ES150" i="7"/>
  <c r="ER150" i="7"/>
  <c r="EQ150" i="7"/>
  <c r="EP150" i="7"/>
  <c r="EO150" i="7"/>
  <c r="EN150" i="7"/>
  <c r="EM150" i="7"/>
  <c r="EL150" i="7"/>
  <c r="EK150" i="7"/>
  <c r="EJ150" i="7"/>
  <c r="EI150" i="7"/>
  <c r="EH150" i="7"/>
  <c r="EG150" i="7"/>
  <c r="EF150" i="7"/>
  <c r="EE150" i="7"/>
  <c r="ED150" i="7"/>
  <c r="EC150" i="7"/>
  <c r="EB150" i="7"/>
  <c r="EA150" i="7"/>
  <c r="DZ150" i="7"/>
  <c r="DY150" i="7"/>
  <c r="DX150" i="7"/>
  <c r="DW150" i="7"/>
  <c r="DV150" i="7"/>
  <c r="DU150" i="7"/>
  <c r="DT150" i="7"/>
  <c r="DS150" i="7"/>
  <c r="DR150" i="7"/>
  <c r="DQ150" i="7"/>
  <c r="DP150" i="7"/>
  <c r="DO150" i="7"/>
  <c r="DN150" i="7"/>
  <c r="DM150" i="7"/>
  <c r="DL150" i="7"/>
  <c r="DK150" i="7"/>
  <c r="DJ150" i="7"/>
  <c r="DI150" i="7"/>
  <c r="DH150" i="7"/>
  <c r="DG150" i="7"/>
  <c r="DF150" i="7"/>
  <c r="DE150" i="7"/>
  <c r="DD150" i="7"/>
  <c r="DC150" i="7"/>
  <c r="DB150" i="7"/>
  <c r="DA150" i="7"/>
  <c r="CZ150" i="7"/>
  <c r="CY150" i="7"/>
  <c r="CX150" i="7"/>
  <c r="CW150" i="7"/>
  <c r="CV150" i="7"/>
  <c r="CU150" i="7"/>
  <c r="CT150" i="7"/>
  <c r="CS150" i="7"/>
  <c r="CR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BJ150" i="7"/>
  <c r="BI150" i="7"/>
  <c r="BH150" i="7"/>
  <c r="BG150" i="7"/>
  <c r="BF150" i="7"/>
  <c r="BE150" i="7"/>
  <c r="BD150" i="7"/>
  <c r="BC150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FH149" i="7"/>
  <c r="FG149" i="7"/>
  <c r="FF149" i="7"/>
  <c r="FE149" i="7"/>
  <c r="FD149" i="7"/>
  <c r="FC149" i="7"/>
  <c r="FB149" i="7"/>
  <c r="FA149" i="7"/>
  <c r="EZ149" i="7"/>
  <c r="EY149" i="7"/>
  <c r="EX149" i="7"/>
  <c r="EW149" i="7"/>
  <c r="EV149" i="7"/>
  <c r="EU149" i="7"/>
  <c r="ET149" i="7"/>
  <c r="ES149" i="7"/>
  <c r="ER149" i="7"/>
  <c r="EQ149" i="7"/>
  <c r="EP149" i="7"/>
  <c r="EO149" i="7"/>
  <c r="EN149" i="7"/>
  <c r="EM149" i="7"/>
  <c r="EL149" i="7"/>
  <c r="EK149" i="7"/>
  <c r="EJ149" i="7"/>
  <c r="EI149" i="7"/>
  <c r="EH149" i="7"/>
  <c r="EG149" i="7"/>
  <c r="EF149" i="7"/>
  <c r="EE149" i="7"/>
  <c r="ED149" i="7"/>
  <c r="EC149" i="7"/>
  <c r="EB149" i="7"/>
  <c r="EA149" i="7"/>
  <c r="DZ149" i="7"/>
  <c r="DY149" i="7"/>
  <c r="DX149" i="7"/>
  <c r="DW149" i="7"/>
  <c r="DV149" i="7"/>
  <c r="DU149" i="7"/>
  <c r="DT149" i="7"/>
  <c r="DS149" i="7"/>
  <c r="DR149" i="7"/>
  <c r="DQ149" i="7"/>
  <c r="DP149" i="7"/>
  <c r="DO149" i="7"/>
  <c r="DN149" i="7"/>
  <c r="DM149" i="7"/>
  <c r="DL149" i="7"/>
  <c r="DK149" i="7"/>
  <c r="DJ149" i="7"/>
  <c r="DI149" i="7"/>
  <c r="DH149" i="7"/>
  <c r="DG149" i="7"/>
  <c r="DF149" i="7"/>
  <c r="DE149" i="7"/>
  <c r="DD149" i="7"/>
  <c r="DC149" i="7"/>
  <c r="DB149" i="7"/>
  <c r="DA149" i="7"/>
  <c r="CZ149" i="7"/>
  <c r="CY149" i="7"/>
  <c r="CX149" i="7"/>
  <c r="CW149" i="7"/>
  <c r="CV149" i="7"/>
  <c r="CU149" i="7"/>
  <c r="CT149" i="7"/>
  <c r="CS149" i="7"/>
  <c r="CR149" i="7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BJ149" i="7"/>
  <c r="BI149" i="7"/>
  <c r="BH149" i="7"/>
  <c r="BG149" i="7"/>
  <c r="BF149" i="7"/>
  <c r="BE149" i="7"/>
  <c r="BD149" i="7"/>
  <c r="BC149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FH148" i="7"/>
  <c r="FG148" i="7"/>
  <c r="FF148" i="7"/>
  <c r="FE148" i="7"/>
  <c r="FD148" i="7"/>
  <c r="FC148" i="7"/>
  <c r="FB148" i="7"/>
  <c r="FA148" i="7"/>
  <c r="EZ148" i="7"/>
  <c r="EY148" i="7"/>
  <c r="EX148" i="7"/>
  <c r="EW148" i="7"/>
  <c r="EV148" i="7"/>
  <c r="EU148" i="7"/>
  <c r="ET148" i="7"/>
  <c r="ES148" i="7"/>
  <c r="ER148" i="7"/>
  <c r="EQ148" i="7"/>
  <c r="EP148" i="7"/>
  <c r="EO148" i="7"/>
  <c r="EN148" i="7"/>
  <c r="EM148" i="7"/>
  <c r="EL148" i="7"/>
  <c r="EK148" i="7"/>
  <c r="EJ148" i="7"/>
  <c r="EI148" i="7"/>
  <c r="EH148" i="7"/>
  <c r="EG148" i="7"/>
  <c r="EF148" i="7"/>
  <c r="EE148" i="7"/>
  <c r="ED148" i="7"/>
  <c r="EC148" i="7"/>
  <c r="EB148" i="7"/>
  <c r="EA148" i="7"/>
  <c r="DZ148" i="7"/>
  <c r="DY148" i="7"/>
  <c r="DX148" i="7"/>
  <c r="DW148" i="7"/>
  <c r="DV148" i="7"/>
  <c r="DU148" i="7"/>
  <c r="DT148" i="7"/>
  <c r="DS148" i="7"/>
  <c r="DR148" i="7"/>
  <c r="DQ148" i="7"/>
  <c r="DP148" i="7"/>
  <c r="DO148" i="7"/>
  <c r="DN148" i="7"/>
  <c r="DM148" i="7"/>
  <c r="DL148" i="7"/>
  <c r="DK148" i="7"/>
  <c r="DJ148" i="7"/>
  <c r="DI148" i="7"/>
  <c r="DH148" i="7"/>
  <c r="DG148" i="7"/>
  <c r="DF148" i="7"/>
  <c r="DE148" i="7"/>
  <c r="DD148" i="7"/>
  <c r="DC148" i="7"/>
  <c r="DB148" i="7"/>
  <c r="DA148" i="7"/>
  <c r="CZ148" i="7"/>
  <c r="CY148" i="7"/>
  <c r="CX148" i="7"/>
  <c r="CW148" i="7"/>
  <c r="CV148" i="7"/>
  <c r="CU148" i="7"/>
  <c r="CT148" i="7"/>
  <c r="CS148" i="7"/>
  <c r="CR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BJ148" i="7"/>
  <c r="BI148" i="7"/>
  <c r="BH148" i="7"/>
  <c r="BG148" i="7"/>
  <c r="BF148" i="7"/>
  <c r="BE148" i="7"/>
  <c r="BD148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FH147" i="7"/>
  <c r="FG147" i="7"/>
  <c r="FF147" i="7"/>
  <c r="FE147" i="7"/>
  <c r="FD147" i="7"/>
  <c r="FC147" i="7"/>
  <c r="FB147" i="7"/>
  <c r="FA147" i="7"/>
  <c r="EZ147" i="7"/>
  <c r="EY147" i="7"/>
  <c r="EX147" i="7"/>
  <c r="EW147" i="7"/>
  <c r="EV147" i="7"/>
  <c r="EU147" i="7"/>
  <c r="ET147" i="7"/>
  <c r="ES147" i="7"/>
  <c r="ER147" i="7"/>
  <c r="EQ147" i="7"/>
  <c r="EP147" i="7"/>
  <c r="EO147" i="7"/>
  <c r="EN147" i="7"/>
  <c r="EM147" i="7"/>
  <c r="EL147" i="7"/>
  <c r="EK147" i="7"/>
  <c r="EJ147" i="7"/>
  <c r="EI147" i="7"/>
  <c r="EH147" i="7"/>
  <c r="EG147" i="7"/>
  <c r="EF147" i="7"/>
  <c r="EE147" i="7"/>
  <c r="ED147" i="7"/>
  <c r="EC147" i="7"/>
  <c r="EB147" i="7"/>
  <c r="EA147" i="7"/>
  <c r="DZ147" i="7"/>
  <c r="DY147" i="7"/>
  <c r="DX147" i="7"/>
  <c r="DW147" i="7"/>
  <c r="DV147" i="7"/>
  <c r="DU147" i="7"/>
  <c r="DT147" i="7"/>
  <c r="DS147" i="7"/>
  <c r="DR147" i="7"/>
  <c r="DQ147" i="7"/>
  <c r="DP147" i="7"/>
  <c r="DO147" i="7"/>
  <c r="DN147" i="7"/>
  <c r="DM147" i="7"/>
  <c r="DL147" i="7"/>
  <c r="DK147" i="7"/>
  <c r="DJ147" i="7"/>
  <c r="DI147" i="7"/>
  <c r="DH147" i="7"/>
  <c r="DG147" i="7"/>
  <c r="DF147" i="7"/>
  <c r="DE147" i="7"/>
  <c r="DD147" i="7"/>
  <c r="DC147" i="7"/>
  <c r="DB147" i="7"/>
  <c r="DA147" i="7"/>
  <c r="CZ147" i="7"/>
  <c r="CY147" i="7"/>
  <c r="CX147" i="7"/>
  <c r="CW147" i="7"/>
  <c r="CV147" i="7"/>
  <c r="CU147" i="7"/>
  <c r="CT147" i="7"/>
  <c r="CS147" i="7"/>
  <c r="CR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BJ147" i="7"/>
  <c r="BI147" i="7"/>
  <c r="BH147" i="7"/>
  <c r="BG147" i="7"/>
  <c r="BF147" i="7"/>
  <c r="BE147" i="7"/>
  <c r="BD147" i="7"/>
  <c r="BC147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FH146" i="7"/>
  <c r="FG146" i="7"/>
  <c r="FF146" i="7"/>
  <c r="FE146" i="7"/>
  <c r="FD146" i="7"/>
  <c r="FC146" i="7"/>
  <c r="FB146" i="7"/>
  <c r="FA146" i="7"/>
  <c r="EZ146" i="7"/>
  <c r="EY146" i="7"/>
  <c r="EX146" i="7"/>
  <c r="EW146" i="7"/>
  <c r="EV146" i="7"/>
  <c r="EU146" i="7"/>
  <c r="ET146" i="7"/>
  <c r="ES146" i="7"/>
  <c r="ER146" i="7"/>
  <c r="EQ146" i="7"/>
  <c r="EP146" i="7"/>
  <c r="EO146" i="7"/>
  <c r="EN146" i="7"/>
  <c r="EM146" i="7"/>
  <c r="EL146" i="7"/>
  <c r="EK146" i="7"/>
  <c r="EJ146" i="7"/>
  <c r="EI146" i="7"/>
  <c r="EH146" i="7"/>
  <c r="EG146" i="7"/>
  <c r="EF146" i="7"/>
  <c r="EE146" i="7"/>
  <c r="ED146" i="7"/>
  <c r="EC146" i="7"/>
  <c r="EB146" i="7"/>
  <c r="EA146" i="7"/>
  <c r="DZ146" i="7"/>
  <c r="DY146" i="7"/>
  <c r="DX146" i="7"/>
  <c r="DW146" i="7"/>
  <c r="DV146" i="7"/>
  <c r="DU146" i="7"/>
  <c r="DT146" i="7"/>
  <c r="DS146" i="7"/>
  <c r="DR146" i="7"/>
  <c r="DQ146" i="7"/>
  <c r="DP146" i="7"/>
  <c r="DO146" i="7"/>
  <c r="DN146" i="7"/>
  <c r="DM146" i="7"/>
  <c r="DL146" i="7"/>
  <c r="DK146" i="7"/>
  <c r="DJ146" i="7"/>
  <c r="DI146" i="7"/>
  <c r="DH146" i="7"/>
  <c r="DG146" i="7"/>
  <c r="DF146" i="7"/>
  <c r="DE146" i="7"/>
  <c r="DD146" i="7"/>
  <c r="DC146" i="7"/>
  <c r="DB146" i="7"/>
  <c r="DA146" i="7"/>
  <c r="CZ146" i="7"/>
  <c r="CY146" i="7"/>
  <c r="CX146" i="7"/>
  <c r="CW146" i="7"/>
  <c r="CV146" i="7"/>
  <c r="CU146" i="7"/>
  <c r="CT146" i="7"/>
  <c r="CS146" i="7"/>
  <c r="CR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BJ146" i="7"/>
  <c r="BI146" i="7"/>
  <c r="BH146" i="7"/>
  <c r="BG146" i="7"/>
  <c r="BF146" i="7"/>
  <c r="BE146" i="7"/>
  <c r="BD146" i="7"/>
  <c r="BC146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FH145" i="7"/>
  <c r="FG145" i="7"/>
  <c r="FF145" i="7"/>
  <c r="FE145" i="7"/>
  <c r="FD145" i="7"/>
  <c r="FC145" i="7"/>
  <c r="FB145" i="7"/>
  <c r="FA145" i="7"/>
  <c r="EZ145" i="7"/>
  <c r="EY145" i="7"/>
  <c r="EX145" i="7"/>
  <c r="EW145" i="7"/>
  <c r="EV145" i="7"/>
  <c r="EU145" i="7"/>
  <c r="ET145" i="7"/>
  <c r="ES145" i="7"/>
  <c r="ER145" i="7"/>
  <c r="EQ145" i="7"/>
  <c r="EP145" i="7"/>
  <c r="EO145" i="7"/>
  <c r="EN145" i="7"/>
  <c r="EM145" i="7"/>
  <c r="EL145" i="7"/>
  <c r="EK145" i="7"/>
  <c r="EJ145" i="7"/>
  <c r="EI145" i="7"/>
  <c r="EH145" i="7"/>
  <c r="EG145" i="7"/>
  <c r="EF145" i="7"/>
  <c r="EE145" i="7"/>
  <c r="ED145" i="7"/>
  <c r="EC145" i="7"/>
  <c r="EB145" i="7"/>
  <c r="EA145" i="7"/>
  <c r="DZ145" i="7"/>
  <c r="DY145" i="7"/>
  <c r="DX145" i="7"/>
  <c r="DW145" i="7"/>
  <c r="DV145" i="7"/>
  <c r="DU145" i="7"/>
  <c r="DT145" i="7"/>
  <c r="DS145" i="7"/>
  <c r="DR145" i="7"/>
  <c r="DQ145" i="7"/>
  <c r="DP145" i="7"/>
  <c r="DO145" i="7"/>
  <c r="DN145" i="7"/>
  <c r="DM145" i="7"/>
  <c r="DL145" i="7"/>
  <c r="DK145" i="7"/>
  <c r="DJ145" i="7"/>
  <c r="DI145" i="7"/>
  <c r="DH145" i="7"/>
  <c r="DG145" i="7"/>
  <c r="DF145" i="7"/>
  <c r="DE145" i="7"/>
  <c r="DD145" i="7"/>
  <c r="DC145" i="7"/>
  <c r="DB145" i="7"/>
  <c r="DA145" i="7"/>
  <c r="CZ145" i="7"/>
  <c r="CY145" i="7"/>
  <c r="CX145" i="7"/>
  <c r="CW145" i="7"/>
  <c r="CV145" i="7"/>
  <c r="CU145" i="7"/>
  <c r="CT145" i="7"/>
  <c r="CS145" i="7"/>
  <c r="CR145" i="7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BJ145" i="7"/>
  <c r="BI145" i="7"/>
  <c r="BH145" i="7"/>
  <c r="BG145" i="7"/>
  <c r="BF145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FH144" i="7"/>
  <c r="FG144" i="7"/>
  <c r="FF144" i="7"/>
  <c r="FE144" i="7"/>
  <c r="FD144" i="7"/>
  <c r="FC144" i="7"/>
  <c r="FB144" i="7"/>
  <c r="FA144" i="7"/>
  <c r="EZ144" i="7"/>
  <c r="EY144" i="7"/>
  <c r="EX144" i="7"/>
  <c r="EW144" i="7"/>
  <c r="EV144" i="7"/>
  <c r="EU144" i="7"/>
  <c r="ET144" i="7"/>
  <c r="ES144" i="7"/>
  <c r="ER144" i="7"/>
  <c r="EQ144" i="7"/>
  <c r="EP144" i="7"/>
  <c r="EO144" i="7"/>
  <c r="EN144" i="7"/>
  <c r="EM144" i="7"/>
  <c r="EL144" i="7"/>
  <c r="EK144" i="7"/>
  <c r="EJ144" i="7"/>
  <c r="EI144" i="7"/>
  <c r="EH144" i="7"/>
  <c r="EG144" i="7"/>
  <c r="EF144" i="7"/>
  <c r="EE144" i="7"/>
  <c r="ED144" i="7"/>
  <c r="EC144" i="7"/>
  <c r="EB144" i="7"/>
  <c r="EA144" i="7"/>
  <c r="DZ144" i="7"/>
  <c r="DY144" i="7"/>
  <c r="DX144" i="7"/>
  <c r="DW144" i="7"/>
  <c r="DV144" i="7"/>
  <c r="DU144" i="7"/>
  <c r="DT144" i="7"/>
  <c r="DS144" i="7"/>
  <c r="DR144" i="7"/>
  <c r="DQ144" i="7"/>
  <c r="DP144" i="7"/>
  <c r="DO144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BJ144" i="7"/>
  <c r="BI144" i="7"/>
  <c r="BH144" i="7"/>
  <c r="BG144" i="7"/>
  <c r="BF144" i="7"/>
  <c r="BE144" i="7"/>
  <c r="BD144" i="7"/>
  <c r="BC144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FH143" i="7"/>
  <c r="FG143" i="7"/>
  <c r="FF143" i="7"/>
  <c r="FE143" i="7"/>
  <c r="FD143" i="7"/>
  <c r="FC143" i="7"/>
  <c r="FB143" i="7"/>
  <c r="FA143" i="7"/>
  <c r="EZ143" i="7"/>
  <c r="EY143" i="7"/>
  <c r="EX143" i="7"/>
  <c r="EW143" i="7"/>
  <c r="EV143" i="7"/>
  <c r="EU143" i="7"/>
  <c r="ET143" i="7"/>
  <c r="ES143" i="7"/>
  <c r="ER143" i="7"/>
  <c r="EQ143" i="7"/>
  <c r="EP143" i="7"/>
  <c r="EO143" i="7"/>
  <c r="EN143" i="7"/>
  <c r="EM143" i="7"/>
  <c r="EL143" i="7"/>
  <c r="EK143" i="7"/>
  <c r="EJ143" i="7"/>
  <c r="EI143" i="7"/>
  <c r="EH143" i="7"/>
  <c r="EG143" i="7"/>
  <c r="EF143" i="7"/>
  <c r="EE143" i="7"/>
  <c r="ED143" i="7"/>
  <c r="EC143" i="7"/>
  <c r="EB143" i="7"/>
  <c r="EA143" i="7"/>
  <c r="DZ143" i="7"/>
  <c r="DY143" i="7"/>
  <c r="DX143" i="7"/>
  <c r="DW143" i="7"/>
  <c r="DV143" i="7"/>
  <c r="DU143" i="7"/>
  <c r="DT143" i="7"/>
  <c r="DS143" i="7"/>
  <c r="DR143" i="7"/>
  <c r="DQ143" i="7"/>
  <c r="DP143" i="7"/>
  <c r="DO143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BJ143" i="7"/>
  <c r="BI143" i="7"/>
  <c r="BH143" i="7"/>
  <c r="BG143" i="7"/>
  <c r="BF143" i="7"/>
  <c r="BE143" i="7"/>
  <c r="BD143" i="7"/>
  <c r="BC143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FH142" i="7"/>
  <c r="FG142" i="7"/>
  <c r="FF142" i="7"/>
  <c r="FE142" i="7"/>
  <c r="FD142" i="7"/>
  <c r="FC142" i="7"/>
  <c r="FB142" i="7"/>
  <c r="FA142" i="7"/>
  <c r="EZ142" i="7"/>
  <c r="EY142" i="7"/>
  <c r="EX142" i="7"/>
  <c r="EW142" i="7"/>
  <c r="EV142" i="7"/>
  <c r="EU142" i="7"/>
  <c r="ET142" i="7"/>
  <c r="ES142" i="7"/>
  <c r="ER142" i="7"/>
  <c r="EQ142" i="7"/>
  <c r="EP142" i="7"/>
  <c r="EO142" i="7"/>
  <c r="EN142" i="7"/>
  <c r="EM142" i="7"/>
  <c r="EL142" i="7"/>
  <c r="EK142" i="7"/>
  <c r="EJ142" i="7"/>
  <c r="EI142" i="7"/>
  <c r="EH142" i="7"/>
  <c r="EG142" i="7"/>
  <c r="EF142" i="7"/>
  <c r="EE142" i="7"/>
  <c r="ED142" i="7"/>
  <c r="EC142" i="7"/>
  <c r="EB142" i="7"/>
  <c r="EA142" i="7"/>
  <c r="DZ142" i="7"/>
  <c r="DY142" i="7"/>
  <c r="DX142" i="7"/>
  <c r="DW142" i="7"/>
  <c r="DV142" i="7"/>
  <c r="DU142" i="7"/>
  <c r="DT142" i="7"/>
  <c r="DS142" i="7"/>
  <c r="DR142" i="7"/>
  <c r="DQ142" i="7"/>
  <c r="DP142" i="7"/>
  <c r="DO142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BJ142" i="7"/>
  <c r="BI142" i="7"/>
  <c r="BH142" i="7"/>
  <c r="BG142" i="7"/>
  <c r="BF142" i="7"/>
  <c r="BE142" i="7"/>
  <c r="BD142" i="7"/>
  <c r="BC142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FH141" i="7"/>
  <c r="FG141" i="7"/>
  <c r="FF141" i="7"/>
  <c r="FE141" i="7"/>
  <c r="FD141" i="7"/>
  <c r="FC141" i="7"/>
  <c r="FB141" i="7"/>
  <c r="FA141" i="7"/>
  <c r="EZ141" i="7"/>
  <c r="EY141" i="7"/>
  <c r="EX141" i="7"/>
  <c r="EW141" i="7"/>
  <c r="EV141" i="7"/>
  <c r="EU141" i="7"/>
  <c r="ET141" i="7"/>
  <c r="ES141" i="7"/>
  <c r="ER141" i="7"/>
  <c r="EQ141" i="7"/>
  <c r="EP141" i="7"/>
  <c r="EO141" i="7"/>
  <c r="EN141" i="7"/>
  <c r="EM141" i="7"/>
  <c r="EL141" i="7"/>
  <c r="EK141" i="7"/>
  <c r="EJ141" i="7"/>
  <c r="EI141" i="7"/>
  <c r="EH141" i="7"/>
  <c r="EG141" i="7"/>
  <c r="EF141" i="7"/>
  <c r="EE141" i="7"/>
  <c r="ED141" i="7"/>
  <c r="EC141" i="7"/>
  <c r="EB141" i="7"/>
  <c r="EA141" i="7"/>
  <c r="DZ141" i="7"/>
  <c r="DY141" i="7"/>
  <c r="DX141" i="7"/>
  <c r="DW141" i="7"/>
  <c r="DV141" i="7"/>
  <c r="DU141" i="7"/>
  <c r="DT141" i="7"/>
  <c r="DS141" i="7"/>
  <c r="DR141" i="7"/>
  <c r="DQ141" i="7"/>
  <c r="DP141" i="7"/>
  <c r="DO141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BJ141" i="7"/>
  <c r="BI141" i="7"/>
  <c r="BH141" i="7"/>
  <c r="BG141" i="7"/>
  <c r="BF141" i="7"/>
  <c r="BE141" i="7"/>
  <c r="BD141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FH140" i="7"/>
  <c r="FG140" i="7"/>
  <c r="FF140" i="7"/>
  <c r="FE140" i="7"/>
  <c r="FD140" i="7"/>
  <c r="FC140" i="7"/>
  <c r="FB140" i="7"/>
  <c r="FA140" i="7"/>
  <c r="EZ140" i="7"/>
  <c r="EY140" i="7"/>
  <c r="EX140" i="7"/>
  <c r="EW140" i="7"/>
  <c r="EV140" i="7"/>
  <c r="EU140" i="7"/>
  <c r="ET140" i="7"/>
  <c r="ES140" i="7"/>
  <c r="ER140" i="7"/>
  <c r="EQ140" i="7"/>
  <c r="EP140" i="7"/>
  <c r="EO140" i="7"/>
  <c r="EN140" i="7"/>
  <c r="EM140" i="7"/>
  <c r="EL140" i="7"/>
  <c r="EK140" i="7"/>
  <c r="EJ140" i="7"/>
  <c r="EI140" i="7"/>
  <c r="EH140" i="7"/>
  <c r="EG140" i="7"/>
  <c r="EF140" i="7"/>
  <c r="EE140" i="7"/>
  <c r="ED140" i="7"/>
  <c r="EC140" i="7"/>
  <c r="EB140" i="7"/>
  <c r="EA140" i="7"/>
  <c r="DZ140" i="7"/>
  <c r="DY140" i="7"/>
  <c r="DX140" i="7"/>
  <c r="DW140" i="7"/>
  <c r="DV140" i="7"/>
  <c r="DU140" i="7"/>
  <c r="DT140" i="7"/>
  <c r="DS140" i="7"/>
  <c r="DR140" i="7"/>
  <c r="DQ140" i="7"/>
  <c r="DP140" i="7"/>
  <c r="DO140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BJ140" i="7"/>
  <c r="BI140" i="7"/>
  <c r="BH140" i="7"/>
  <c r="BG140" i="7"/>
  <c r="BF140" i="7"/>
  <c r="BE140" i="7"/>
  <c r="BD140" i="7"/>
  <c r="BC140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FH139" i="7"/>
  <c r="FG139" i="7"/>
  <c r="FF139" i="7"/>
  <c r="FE139" i="7"/>
  <c r="FD139" i="7"/>
  <c r="FC139" i="7"/>
  <c r="FB139" i="7"/>
  <c r="FA139" i="7"/>
  <c r="EZ139" i="7"/>
  <c r="EY139" i="7"/>
  <c r="EX139" i="7"/>
  <c r="EW139" i="7"/>
  <c r="EV139" i="7"/>
  <c r="EU139" i="7"/>
  <c r="ET139" i="7"/>
  <c r="ES139" i="7"/>
  <c r="ER139" i="7"/>
  <c r="EQ139" i="7"/>
  <c r="EP139" i="7"/>
  <c r="EO139" i="7"/>
  <c r="EN139" i="7"/>
  <c r="EM139" i="7"/>
  <c r="EL139" i="7"/>
  <c r="EK139" i="7"/>
  <c r="EJ139" i="7"/>
  <c r="EI139" i="7"/>
  <c r="EH139" i="7"/>
  <c r="EG139" i="7"/>
  <c r="EF139" i="7"/>
  <c r="EE139" i="7"/>
  <c r="ED139" i="7"/>
  <c r="EC139" i="7"/>
  <c r="EB139" i="7"/>
  <c r="EA139" i="7"/>
  <c r="DZ139" i="7"/>
  <c r="DY139" i="7"/>
  <c r="DX139" i="7"/>
  <c r="DW139" i="7"/>
  <c r="DV139" i="7"/>
  <c r="DU139" i="7"/>
  <c r="DT139" i="7"/>
  <c r="DS139" i="7"/>
  <c r="DR139" i="7"/>
  <c r="DQ139" i="7"/>
  <c r="DP139" i="7"/>
  <c r="DO139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BJ139" i="7"/>
  <c r="BI139" i="7"/>
  <c r="BH139" i="7"/>
  <c r="BG139" i="7"/>
  <c r="BF139" i="7"/>
  <c r="BE139" i="7"/>
  <c r="BD139" i="7"/>
  <c r="BC139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FH138" i="7"/>
  <c r="FG138" i="7"/>
  <c r="FF138" i="7"/>
  <c r="FE138" i="7"/>
  <c r="FD138" i="7"/>
  <c r="FC138" i="7"/>
  <c r="FB138" i="7"/>
  <c r="FA138" i="7"/>
  <c r="EZ138" i="7"/>
  <c r="EY138" i="7"/>
  <c r="EX138" i="7"/>
  <c r="EW138" i="7"/>
  <c r="EV138" i="7"/>
  <c r="EU138" i="7"/>
  <c r="ET138" i="7"/>
  <c r="ES138" i="7"/>
  <c r="ER138" i="7"/>
  <c r="EQ138" i="7"/>
  <c r="EP138" i="7"/>
  <c r="EO138" i="7"/>
  <c r="EN138" i="7"/>
  <c r="EM138" i="7"/>
  <c r="EL138" i="7"/>
  <c r="EK138" i="7"/>
  <c r="EJ138" i="7"/>
  <c r="EI138" i="7"/>
  <c r="EH138" i="7"/>
  <c r="EG138" i="7"/>
  <c r="EF138" i="7"/>
  <c r="EE138" i="7"/>
  <c r="ED138" i="7"/>
  <c r="EC138" i="7"/>
  <c r="EB138" i="7"/>
  <c r="EA138" i="7"/>
  <c r="DZ138" i="7"/>
  <c r="DY138" i="7"/>
  <c r="DX138" i="7"/>
  <c r="DW138" i="7"/>
  <c r="DV138" i="7"/>
  <c r="DU138" i="7"/>
  <c r="DT138" i="7"/>
  <c r="DS138" i="7"/>
  <c r="DR138" i="7"/>
  <c r="DQ138" i="7"/>
  <c r="DP138" i="7"/>
  <c r="DO138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FH137" i="7"/>
  <c r="FG137" i="7"/>
  <c r="FF137" i="7"/>
  <c r="FE137" i="7"/>
  <c r="FD137" i="7"/>
  <c r="FC137" i="7"/>
  <c r="FB137" i="7"/>
  <c r="FA137" i="7"/>
  <c r="EZ137" i="7"/>
  <c r="EY137" i="7"/>
  <c r="EX137" i="7"/>
  <c r="EW137" i="7"/>
  <c r="EV137" i="7"/>
  <c r="EU137" i="7"/>
  <c r="ET137" i="7"/>
  <c r="ES137" i="7"/>
  <c r="ER137" i="7"/>
  <c r="EQ137" i="7"/>
  <c r="EP137" i="7"/>
  <c r="EO137" i="7"/>
  <c r="EN137" i="7"/>
  <c r="EM137" i="7"/>
  <c r="EL137" i="7"/>
  <c r="EK137" i="7"/>
  <c r="EJ137" i="7"/>
  <c r="EI137" i="7"/>
  <c r="EH137" i="7"/>
  <c r="EG137" i="7"/>
  <c r="EF137" i="7"/>
  <c r="EE137" i="7"/>
  <c r="ED137" i="7"/>
  <c r="EC137" i="7"/>
  <c r="EB137" i="7"/>
  <c r="EA137" i="7"/>
  <c r="DZ137" i="7"/>
  <c r="DY137" i="7"/>
  <c r="DX137" i="7"/>
  <c r="DW137" i="7"/>
  <c r="DV137" i="7"/>
  <c r="DU137" i="7"/>
  <c r="DT137" i="7"/>
  <c r="DS137" i="7"/>
  <c r="DR137" i="7"/>
  <c r="DQ137" i="7"/>
  <c r="DP137" i="7"/>
  <c r="DO137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BJ137" i="7"/>
  <c r="BI137" i="7"/>
  <c r="BH137" i="7"/>
  <c r="BG137" i="7"/>
  <c r="BF137" i="7"/>
  <c r="BE137" i="7"/>
  <c r="BD137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FH136" i="7"/>
  <c r="FG136" i="7"/>
  <c r="FF136" i="7"/>
  <c r="FE136" i="7"/>
  <c r="FD136" i="7"/>
  <c r="FC136" i="7"/>
  <c r="FB136" i="7"/>
  <c r="FA136" i="7"/>
  <c r="EZ136" i="7"/>
  <c r="EY136" i="7"/>
  <c r="EX136" i="7"/>
  <c r="EW136" i="7"/>
  <c r="EV136" i="7"/>
  <c r="EU136" i="7"/>
  <c r="ET136" i="7"/>
  <c r="ES136" i="7"/>
  <c r="ER136" i="7"/>
  <c r="EQ136" i="7"/>
  <c r="EP136" i="7"/>
  <c r="EO136" i="7"/>
  <c r="EN136" i="7"/>
  <c r="EM136" i="7"/>
  <c r="EL136" i="7"/>
  <c r="EK136" i="7"/>
  <c r="EJ136" i="7"/>
  <c r="EI136" i="7"/>
  <c r="EH136" i="7"/>
  <c r="EG136" i="7"/>
  <c r="EF136" i="7"/>
  <c r="EE136" i="7"/>
  <c r="ED136" i="7"/>
  <c r="EC136" i="7"/>
  <c r="EB136" i="7"/>
  <c r="EA136" i="7"/>
  <c r="DZ136" i="7"/>
  <c r="DY136" i="7"/>
  <c r="DX136" i="7"/>
  <c r="DW136" i="7"/>
  <c r="DV136" i="7"/>
  <c r="DU136" i="7"/>
  <c r="DT136" i="7"/>
  <c r="DS136" i="7"/>
  <c r="DR136" i="7"/>
  <c r="DQ136" i="7"/>
  <c r="DP136" i="7"/>
  <c r="DO136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FH135" i="7"/>
  <c r="FG135" i="7"/>
  <c r="FF135" i="7"/>
  <c r="FE135" i="7"/>
  <c r="FD135" i="7"/>
  <c r="FC135" i="7"/>
  <c r="FB135" i="7"/>
  <c r="FA135" i="7"/>
  <c r="EZ135" i="7"/>
  <c r="EY135" i="7"/>
  <c r="EX135" i="7"/>
  <c r="EW135" i="7"/>
  <c r="EV135" i="7"/>
  <c r="EU135" i="7"/>
  <c r="ET135" i="7"/>
  <c r="ES135" i="7"/>
  <c r="ER135" i="7"/>
  <c r="EQ135" i="7"/>
  <c r="EP135" i="7"/>
  <c r="EO135" i="7"/>
  <c r="EN135" i="7"/>
  <c r="EM135" i="7"/>
  <c r="EL135" i="7"/>
  <c r="EK135" i="7"/>
  <c r="EJ135" i="7"/>
  <c r="EI135" i="7"/>
  <c r="EH135" i="7"/>
  <c r="EG135" i="7"/>
  <c r="EF135" i="7"/>
  <c r="EE135" i="7"/>
  <c r="ED135" i="7"/>
  <c r="EC135" i="7"/>
  <c r="EB135" i="7"/>
  <c r="EA135" i="7"/>
  <c r="DZ135" i="7"/>
  <c r="DY135" i="7"/>
  <c r="DX135" i="7"/>
  <c r="DW135" i="7"/>
  <c r="DV135" i="7"/>
  <c r="DU135" i="7"/>
  <c r="DT135" i="7"/>
  <c r="DS135" i="7"/>
  <c r="DR135" i="7"/>
  <c r="DQ135" i="7"/>
  <c r="DP135" i="7"/>
  <c r="DO135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BJ135" i="7"/>
  <c r="BI135" i="7"/>
  <c r="BH135" i="7"/>
  <c r="BG135" i="7"/>
  <c r="BF135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FH134" i="7"/>
  <c r="FG134" i="7"/>
  <c r="FF134" i="7"/>
  <c r="FE134" i="7"/>
  <c r="FD134" i="7"/>
  <c r="FC134" i="7"/>
  <c r="FB134" i="7"/>
  <c r="FA134" i="7"/>
  <c r="EZ134" i="7"/>
  <c r="EY134" i="7"/>
  <c r="EX134" i="7"/>
  <c r="EW134" i="7"/>
  <c r="EV134" i="7"/>
  <c r="EU134" i="7"/>
  <c r="ET134" i="7"/>
  <c r="ES134" i="7"/>
  <c r="ER134" i="7"/>
  <c r="EQ134" i="7"/>
  <c r="EP134" i="7"/>
  <c r="EO134" i="7"/>
  <c r="EN134" i="7"/>
  <c r="EM134" i="7"/>
  <c r="EL134" i="7"/>
  <c r="EK134" i="7"/>
  <c r="EJ134" i="7"/>
  <c r="EI134" i="7"/>
  <c r="EH134" i="7"/>
  <c r="EG134" i="7"/>
  <c r="EF134" i="7"/>
  <c r="EE134" i="7"/>
  <c r="ED134" i="7"/>
  <c r="EC134" i="7"/>
  <c r="EB134" i="7"/>
  <c r="EA134" i="7"/>
  <c r="DZ134" i="7"/>
  <c r="DY134" i="7"/>
  <c r="DX134" i="7"/>
  <c r="DW134" i="7"/>
  <c r="DV134" i="7"/>
  <c r="DU134" i="7"/>
  <c r="DT134" i="7"/>
  <c r="DS134" i="7"/>
  <c r="DR134" i="7"/>
  <c r="DQ134" i="7"/>
  <c r="DP134" i="7"/>
  <c r="DO134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BJ134" i="7"/>
  <c r="BI134" i="7"/>
  <c r="BH134" i="7"/>
  <c r="BG134" i="7"/>
  <c r="BF134" i="7"/>
  <c r="BE134" i="7"/>
  <c r="BD134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FH133" i="7"/>
  <c r="FG133" i="7"/>
  <c r="FF133" i="7"/>
  <c r="FE133" i="7"/>
  <c r="FD133" i="7"/>
  <c r="FC133" i="7"/>
  <c r="FB133" i="7"/>
  <c r="FA133" i="7"/>
  <c r="EZ133" i="7"/>
  <c r="EY133" i="7"/>
  <c r="EX133" i="7"/>
  <c r="EW133" i="7"/>
  <c r="EV133" i="7"/>
  <c r="EU133" i="7"/>
  <c r="ET133" i="7"/>
  <c r="ES133" i="7"/>
  <c r="ER133" i="7"/>
  <c r="EQ133" i="7"/>
  <c r="EP133" i="7"/>
  <c r="EO133" i="7"/>
  <c r="EN133" i="7"/>
  <c r="EM133" i="7"/>
  <c r="EL133" i="7"/>
  <c r="EK133" i="7"/>
  <c r="EJ133" i="7"/>
  <c r="EI133" i="7"/>
  <c r="EH133" i="7"/>
  <c r="EG133" i="7"/>
  <c r="EF133" i="7"/>
  <c r="EE133" i="7"/>
  <c r="ED133" i="7"/>
  <c r="EC133" i="7"/>
  <c r="EB133" i="7"/>
  <c r="EA133" i="7"/>
  <c r="DZ133" i="7"/>
  <c r="DY133" i="7"/>
  <c r="DX133" i="7"/>
  <c r="DW133" i="7"/>
  <c r="DV133" i="7"/>
  <c r="DU133" i="7"/>
  <c r="DT133" i="7"/>
  <c r="DS133" i="7"/>
  <c r="DR133" i="7"/>
  <c r="DQ133" i="7"/>
  <c r="DP133" i="7"/>
  <c r="DO133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BJ133" i="7"/>
  <c r="BI133" i="7"/>
  <c r="BH133" i="7"/>
  <c r="BG133" i="7"/>
  <c r="BF133" i="7"/>
  <c r="BE133" i="7"/>
  <c r="BD133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FH132" i="7"/>
  <c r="FG132" i="7"/>
  <c r="FF132" i="7"/>
  <c r="FE132" i="7"/>
  <c r="FD132" i="7"/>
  <c r="FC132" i="7"/>
  <c r="FB132" i="7"/>
  <c r="FA132" i="7"/>
  <c r="EZ132" i="7"/>
  <c r="EY132" i="7"/>
  <c r="EX132" i="7"/>
  <c r="EW132" i="7"/>
  <c r="EV132" i="7"/>
  <c r="EU132" i="7"/>
  <c r="ET132" i="7"/>
  <c r="ES132" i="7"/>
  <c r="ER132" i="7"/>
  <c r="EQ132" i="7"/>
  <c r="EP132" i="7"/>
  <c r="EO132" i="7"/>
  <c r="EN132" i="7"/>
  <c r="EM132" i="7"/>
  <c r="EL132" i="7"/>
  <c r="EK132" i="7"/>
  <c r="EJ132" i="7"/>
  <c r="EI132" i="7"/>
  <c r="EH132" i="7"/>
  <c r="EG132" i="7"/>
  <c r="EF132" i="7"/>
  <c r="EE132" i="7"/>
  <c r="ED132" i="7"/>
  <c r="EC132" i="7"/>
  <c r="EB132" i="7"/>
  <c r="EA132" i="7"/>
  <c r="DZ132" i="7"/>
  <c r="DY132" i="7"/>
  <c r="DX132" i="7"/>
  <c r="DW132" i="7"/>
  <c r="DV132" i="7"/>
  <c r="DU132" i="7"/>
  <c r="DT132" i="7"/>
  <c r="DS132" i="7"/>
  <c r="DR132" i="7"/>
  <c r="DQ132" i="7"/>
  <c r="DP132" i="7"/>
  <c r="DO132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BJ132" i="7"/>
  <c r="BI132" i="7"/>
  <c r="BH132" i="7"/>
  <c r="BG132" i="7"/>
  <c r="BF132" i="7"/>
  <c r="BE132" i="7"/>
  <c r="BD132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FH131" i="7"/>
  <c r="FG131" i="7"/>
  <c r="FF131" i="7"/>
  <c r="FE131" i="7"/>
  <c r="FD131" i="7"/>
  <c r="FC131" i="7"/>
  <c r="FB131" i="7"/>
  <c r="FA131" i="7"/>
  <c r="EZ131" i="7"/>
  <c r="EY131" i="7"/>
  <c r="EX131" i="7"/>
  <c r="EW131" i="7"/>
  <c r="EV131" i="7"/>
  <c r="EU131" i="7"/>
  <c r="ET131" i="7"/>
  <c r="ES131" i="7"/>
  <c r="ER131" i="7"/>
  <c r="EQ131" i="7"/>
  <c r="EP131" i="7"/>
  <c r="EO131" i="7"/>
  <c r="EN131" i="7"/>
  <c r="EM131" i="7"/>
  <c r="EL131" i="7"/>
  <c r="EK131" i="7"/>
  <c r="EJ131" i="7"/>
  <c r="EI131" i="7"/>
  <c r="EH131" i="7"/>
  <c r="EG131" i="7"/>
  <c r="EF131" i="7"/>
  <c r="EE131" i="7"/>
  <c r="ED131" i="7"/>
  <c r="EC131" i="7"/>
  <c r="EB131" i="7"/>
  <c r="EA131" i="7"/>
  <c r="DZ131" i="7"/>
  <c r="DY131" i="7"/>
  <c r="DX131" i="7"/>
  <c r="DW131" i="7"/>
  <c r="DV131" i="7"/>
  <c r="DU131" i="7"/>
  <c r="DT131" i="7"/>
  <c r="DS131" i="7"/>
  <c r="DR131" i="7"/>
  <c r="DQ131" i="7"/>
  <c r="DP131" i="7"/>
  <c r="DO131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BJ131" i="7"/>
  <c r="BI131" i="7"/>
  <c r="BH131" i="7"/>
  <c r="BG131" i="7"/>
  <c r="BF131" i="7"/>
  <c r="BE131" i="7"/>
  <c r="BD131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FH130" i="7"/>
  <c r="FG130" i="7"/>
  <c r="FF130" i="7"/>
  <c r="FE130" i="7"/>
  <c r="FD130" i="7"/>
  <c r="FC130" i="7"/>
  <c r="FB130" i="7"/>
  <c r="FA130" i="7"/>
  <c r="EZ130" i="7"/>
  <c r="EY130" i="7"/>
  <c r="EX130" i="7"/>
  <c r="EW130" i="7"/>
  <c r="EV130" i="7"/>
  <c r="EU130" i="7"/>
  <c r="ET130" i="7"/>
  <c r="ES130" i="7"/>
  <c r="ER130" i="7"/>
  <c r="EQ130" i="7"/>
  <c r="EP130" i="7"/>
  <c r="EO130" i="7"/>
  <c r="EN130" i="7"/>
  <c r="EM130" i="7"/>
  <c r="EL130" i="7"/>
  <c r="EK130" i="7"/>
  <c r="EJ130" i="7"/>
  <c r="EI130" i="7"/>
  <c r="EH130" i="7"/>
  <c r="EG130" i="7"/>
  <c r="EF130" i="7"/>
  <c r="EE130" i="7"/>
  <c r="ED130" i="7"/>
  <c r="EC130" i="7"/>
  <c r="EB130" i="7"/>
  <c r="EA130" i="7"/>
  <c r="DZ130" i="7"/>
  <c r="DY130" i="7"/>
  <c r="DX130" i="7"/>
  <c r="DW130" i="7"/>
  <c r="DV130" i="7"/>
  <c r="DU130" i="7"/>
  <c r="DT130" i="7"/>
  <c r="DS130" i="7"/>
  <c r="DR130" i="7"/>
  <c r="DQ130" i="7"/>
  <c r="DP130" i="7"/>
  <c r="DO130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BJ130" i="7"/>
  <c r="BI130" i="7"/>
  <c r="BH130" i="7"/>
  <c r="BG130" i="7"/>
  <c r="BF130" i="7"/>
  <c r="BE130" i="7"/>
  <c r="BD130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FH129" i="7"/>
  <c r="FG129" i="7"/>
  <c r="FF129" i="7"/>
  <c r="FE129" i="7"/>
  <c r="FD129" i="7"/>
  <c r="FC129" i="7"/>
  <c r="FB129" i="7"/>
  <c r="FA129" i="7"/>
  <c r="EZ129" i="7"/>
  <c r="EY129" i="7"/>
  <c r="EX129" i="7"/>
  <c r="EW129" i="7"/>
  <c r="EV129" i="7"/>
  <c r="EU129" i="7"/>
  <c r="ET129" i="7"/>
  <c r="ES129" i="7"/>
  <c r="ER129" i="7"/>
  <c r="EQ129" i="7"/>
  <c r="EP129" i="7"/>
  <c r="EO129" i="7"/>
  <c r="EN129" i="7"/>
  <c r="EM129" i="7"/>
  <c r="EL129" i="7"/>
  <c r="EK129" i="7"/>
  <c r="EJ129" i="7"/>
  <c r="EI129" i="7"/>
  <c r="EH129" i="7"/>
  <c r="EG129" i="7"/>
  <c r="EF129" i="7"/>
  <c r="EE129" i="7"/>
  <c r="ED129" i="7"/>
  <c r="EC129" i="7"/>
  <c r="EB129" i="7"/>
  <c r="EA129" i="7"/>
  <c r="DZ129" i="7"/>
  <c r="DY129" i="7"/>
  <c r="DX129" i="7"/>
  <c r="DW129" i="7"/>
  <c r="DV129" i="7"/>
  <c r="DU129" i="7"/>
  <c r="DT129" i="7"/>
  <c r="DS129" i="7"/>
  <c r="DR129" i="7"/>
  <c r="DQ129" i="7"/>
  <c r="DP129" i="7"/>
  <c r="DO129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BJ129" i="7"/>
  <c r="BI129" i="7"/>
  <c r="BH129" i="7"/>
  <c r="BG129" i="7"/>
  <c r="BF129" i="7"/>
  <c r="BE129" i="7"/>
  <c r="BD129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FH128" i="7"/>
  <c r="FG128" i="7"/>
  <c r="FF128" i="7"/>
  <c r="FE128" i="7"/>
  <c r="FD128" i="7"/>
  <c r="FC128" i="7"/>
  <c r="FB128" i="7"/>
  <c r="FA128" i="7"/>
  <c r="EZ128" i="7"/>
  <c r="EY128" i="7"/>
  <c r="EX128" i="7"/>
  <c r="EW128" i="7"/>
  <c r="EV128" i="7"/>
  <c r="EU128" i="7"/>
  <c r="ET128" i="7"/>
  <c r="ES128" i="7"/>
  <c r="ER128" i="7"/>
  <c r="EQ128" i="7"/>
  <c r="EP128" i="7"/>
  <c r="EO128" i="7"/>
  <c r="EN128" i="7"/>
  <c r="EM128" i="7"/>
  <c r="EL128" i="7"/>
  <c r="EK128" i="7"/>
  <c r="EJ128" i="7"/>
  <c r="EI128" i="7"/>
  <c r="EH128" i="7"/>
  <c r="EG128" i="7"/>
  <c r="EF128" i="7"/>
  <c r="EE128" i="7"/>
  <c r="ED128" i="7"/>
  <c r="EC128" i="7"/>
  <c r="EB128" i="7"/>
  <c r="EA128" i="7"/>
  <c r="DZ128" i="7"/>
  <c r="DY128" i="7"/>
  <c r="DX128" i="7"/>
  <c r="DW128" i="7"/>
  <c r="DV128" i="7"/>
  <c r="DU128" i="7"/>
  <c r="DT128" i="7"/>
  <c r="DS128" i="7"/>
  <c r="DR128" i="7"/>
  <c r="DQ128" i="7"/>
  <c r="DP128" i="7"/>
  <c r="DO128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BJ128" i="7"/>
  <c r="BI128" i="7"/>
  <c r="BH128" i="7"/>
  <c r="BG128" i="7"/>
  <c r="BF128" i="7"/>
  <c r="BE128" i="7"/>
  <c r="BD128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FH127" i="7"/>
  <c r="FG127" i="7"/>
  <c r="FF127" i="7"/>
  <c r="FE127" i="7"/>
  <c r="FD127" i="7"/>
  <c r="FC127" i="7"/>
  <c r="FB127" i="7"/>
  <c r="FA127" i="7"/>
  <c r="EZ127" i="7"/>
  <c r="EY127" i="7"/>
  <c r="EX127" i="7"/>
  <c r="EW127" i="7"/>
  <c r="EV127" i="7"/>
  <c r="EU127" i="7"/>
  <c r="ET127" i="7"/>
  <c r="ES127" i="7"/>
  <c r="ER127" i="7"/>
  <c r="EQ127" i="7"/>
  <c r="EP127" i="7"/>
  <c r="EO127" i="7"/>
  <c r="EN127" i="7"/>
  <c r="EM127" i="7"/>
  <c r="EL127" i="7"/>
  <c r="EK127" i="7"/>
  <c r="EJ127" i="7"/>
  <c r="EI127" i="7"/>
  <c r="EH127" i="7"/>
  <c r="EG127" i="7"/>
  <c r="EF127" i="7"/>
  <c r="EE127" i="7"/>
  <c r="ED127" i="7"/>
  <c r="EC127" i="7"/>
  <c r="EB127" i="7"/>
  <c r="EA127" i="7"/>
  <c r="DZ127" i="7"/>
  <c r="DY127" i="7"/>
  <c r="DX127" i="7"/>
  <c r="DW127" i="7"/>
  <c r="DV127" i="7"/>
  <c r="DU127" i="7"/>
  <c r="DT127" i="7"/>
  <c r="DS127" i="7"/>
  <c r="DR127" i="7"/>
  <c r="DQ127" i="7"/>
  <c r="DP127" i="7"/>
  <c r="DO127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FH126" i="7"/>
  <c r="FG126" i="7"/>
  <c r="FF126" i="7"/>
  <c r="FE126" i="7"/>
  <c r="FD126" i="7"/>
  <c r="FC126" i="7"/>
  <c r="FB126" i="7"/>
  <c r="FA126" i="7"/>
  <c r="EZ126" i="7"/>
  <c r="EY126" i="7"/>
  <c r="EX126" i="7"/>
  <c r="EW126" i="7"/>
  <c r="EV126" i="7"/>
  <c r="EU126" i="7"/>
  <c r="ET126" i="7"/>
  <c r="ES126" i="7"/>
  <c r="ER126" i="7"/>
  <c r="EQ126" i="7"/>
  <c r="EP126" i="7"/>
  <c r="EO126" i="7"/>
  <c r="EN126" i="7"/>
  <c r="EM126" i="7"/>
  <c r="EL126" i="7"/>
  <c r="EK126" i="7"/>
  <c r="EJ126" i="7"/>
  <c r="EI126" i="7"/>
  <c r="EH126" i="7"/>
  <c r="EG126" i="7"/>
  <c r="EF126" i="7"/>
  <c r="EE126" i="7"/>
  <c r="ED126" i="7"/>
  <c r="EC126" i="7"/>
  <c r="EB126" i="7"/>
  <c r="EA126" i="7"/>
  <c r="DZ126" i="7"/>
  <c r="DY126" i="7"/>
  <c r="DX126" i="7"/>
  <c r="DW126" i="7"/>
  <c r="DV126" i="7"/>
  <c r="DU126" i="7"/>
  <c r="DT126" i="7"/>
  <c r="DS126" i="7"/>
  <c r="DR126" i="7"/>
  <c r="DQ126" i="7"/>
  <c r="DP126" i="7"/>
  <c r="DO126" i="7"/>
  <c r="DN126" i="7"/>
  <c r="DM126" i="7"/>
  <c r="DL126" i="7"/>
  <c r="DK126" i="7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FH125" i="7"/>
  <c r="FG125" i="7"/>
  <c r="FF125" i="7"/>
  <c r="FE125" i="7"/>
  <c r="FD125" i="7"/>
  <c r="FC125" i="7"/>
  <c r="FB125" i="7"/>
  <c r="FA125" i="7"/>
  <c r="EZ125" i="7"/>
  <c r="EY125" i="7"/>
  <c r="EX125" i="7"/>
  <c r="EW125" i="7"/>
  <c r="EV125" i="7"/>
  <c r="EU125" i="7"/>
  <c r="ET125" i="7"/>
  <c r="ES125" i="7"/>
  <c r="ER125" i="7"/>
  <c r="EQ125" i="7"/>
  <c r="EP125" i="7"/>
  <c r="EO125" i="7"/>
  <c r="EN125" i="7"/>
  <c r="EM125" i="7"/>
  <c r="EL125" i="7"/>
  <c r="EK125" i="7"/>
  <c r="EJ125" i="7"/>
  <c r="EI125" i="7"/>
  <c r="EH125" i="7"/>
  <c r="EG125" i="7"/>
  <c r="EF125" i="7"/>
  <c r="EE125" i="7"/>
  <c r="ED125" i="7"/>
  <c r="EC125" i="7"/>
  <c r="EB125" i="7"/>
  <c r="EA125" i="7"/>
  <c r="DZ125" i="7"/>
  <c r="DY125" i="7"/>
  <c r="DX125" i="7"/>
  <c r="DW125" i="7"/>
  <c r="DV125" i="7"/>
  <c r="DU125" i="7"/>
  <c r="DT125" i="7"/>
  <c r="DS125" i="7"/>
  <c r="DR125" i="7"/>
  <c r="DQ125" i="7"/>
  <c r="DP125" i="7"/>
  <c r="DO125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FH124" i="7"/>
  <c r="FG124" i="7"/>
  <c r="FF124" i="7"/>
  <c r="FE124" i="7"/>
  <c r="FD124" i="7"/>
  <c r="FC124" i="7"/>
  <c r="FB124" i="7"/>
  <c r="FA124" i="7"/>
  <c r="EZ124" i="7"/>
  <c r="EY124" i="7"/>
  <c r="EX124" i="7"/>
  <c r="EW124" i="7"/>
  <c r="EV124" i="7"/>
  <c r="EU124" i="7"/>
  <c r="ET124" i="7"/>
  <c r="ES124" i="7"/>
  <c r="ER124" i="7"/>
  <c r="EQ124" i="7"/>
  <c r="EP124" i="7"/>
  <c r="EO124" i="7"/>
  <c r="EN124" i="7"/>
  <c r="EM124" i="7"/>
  <c r="EL124" i="7"/>
  <c r="EK124" i="7"/>
  <c r="EJ124" i="7"/>
  <c r="EI124" i="7"/>
  <c r="EH124" i="7"/>
  <c r="EG124" i="7"/>
  <c r="EF124" i="7"/>
  <c r="EE124" i="7"/>
  <c r="ED124" i="7"/>
  <c r="EC124" i="7"/>
  <c r="EB124" i="7"/>
  <c r="EA124" i="7"/>
  <c r="DZ124" i="7"/>
  <c r="DY124" i="7"/>
  <c r="DX124" i="7"/>
  <c r="DW124" i="7"/>
  <c r="DV124" i="7"/>
  <c r="DU124" i="7"/>
  <c r="DT124" i="7"/>
  <c r="DS124" i="7"/>
  <c r="DR124" i="7"/>
  <c r="DQ124" i="7"/>
  <c r="DP124" i="7"/>
  <c r="DO124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FH123" i="7"/>
  <c r="FG123" i="7"/>
  <c r="FF123" i="7"/>
  <c r="FE123" i="7"/>
  <c r="FD123" i="7"/>
  <c r="FC123" i="7"/>
  <c r="FB123" i="7"/>
  <c r="FA123" i="7"/>
  <c r="EZ123" i="7"/>
  <c r="EY123" i="7"/>
  <c r="EX123" i="7"/>
  <c r="EW123" i="7"/>
  <c r="EV123" i="7"/>
  <c r="EU123" i="7"/>
  <c r="ET123" i="7"/>
  <c r="ES123" i="7"/>
  <c r="ER123" i="7"/>
  <c r="EQ123" i="7"/>
  <c r="EP123" i="7"/>
  <c r="EO123" i="7"/>
  <c r="EN123" i="7"/>
  <c r="EM123" i="7"/>
  <c r="EL123" i="7"/>
  <c r="EK123" i="7"/>
  <c r="EJ123" i="7"/>
  <c r="EI123" i="7"/>
  <c r="EH123" i="7"/>
  <c r="EG123" i="7"/>
  <c r="EF123" i="7"/>
  <c r="EE123" i="7"/>
  <c r="ED123" i="7"/>
  <c r="EC123" i="7"/>
  <c r="EB123" i="7"/>
  <c r="EA123" i="7"/>
  <c r="DZ123" i="7"/>
  <c r="DY123" i="7"/>
  <c r="DX123" i="7"/>
  <c r="DW123" i="7"/>
  <c r="DV123" i="7"/>
  <c r="DU123" i="7"/>
  <c r="DT123" i="7"/>
  <c r="DS123" i="7"/>
  <c r="DR123" i="7"/>
  <c r="DQ123" i="7"/>
  <c r="DP123" i="7"/>
  <c r="DO123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FH122" i="7"/>
  <c r="FG122" i="7"/>
  <c r="FF122" i="7"/>
  <c r="FE122" i="7"/>
  <c r="FD122" i="7"/>
  <c r="FC122" i="7"/>
  <c r="FB122" i="7"/>
  <c r="FA122" i="7"/>
  <c r="EZ122" i="7"/>
  <c r="EY122" i="7"/>
  <c r="EX122" i="7"/>
  <c r="EW122" i="7"/>
  <c r="EV122" i="7"/>
  <c r="EU122" i="7"/>
  <c r="ET122" i="7"/>
  <c r="ES122" i="7"/>
  <c r="ER122" i="7"/>
  <c r="EQ122" i="7"/>
  <c r="EP122" i="7"/>
  <c r="EO122" i="7"/>
  <c r="EN122" i="7"/>
  <c r="EM122" i="7"/>
  <c r="EL122" i="7"/>
  <c r="EK122" i="7"/>
  <c r="EJ122" i="7"/>
  <c r="EI122" i="7"/>
  <c r="EH122" i="7"/>
  <c r="EG122" i="7"/>
  <c r="EF122" i="7"/>
  <c r="EE122" i="7"/>
  <c r="ED122" i="7"/>
  <c r="EC122" i="7"/>
  <c r="EB122" i="7"/>
  <c r="EA122" i="7"/>
  <c r="DZ122" i="7"/>
  <c r="DY122" i="7"/>
  <c r="DX122" i="7"/>
  <c r="DW122" i="7"/>
  <c r="DV122" i="7"/>
  <c r="DU122" i="7"/>
  <c r="DT122" i="7"/>
  <c r="DS122" i="7"/>
  <c r="DR122" i="7"/>
  <c r="DQ122" i="7"/>
  <c r="DP122" i="7"/>
  <c r="DO122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FH121" i="7"/>
  <c r="FG121" i="7"/>
  <c r="FF121" i="7"/>
  <c r="FE121" i="7"/>
  <c r="FD121" i="7"/>
  <c r="FC121" i="7"/>
  <c r="FB121" i="7"/>
  <c r="FA121" i="7"/>
  <c r="EZ121" i="7"/>
  <c r="EY121" i="7"/>
  <c r="EX121" i="7"/>
  <c r="EW121" i="7"/>
  <c r="EV121" i="7"/>
  <c r="EU121" i="7"/>
  <c r="ET121" i="7"/>
  <c r="ES121" i="7"/>
  <c r="ER121" i="7"/>
  <c r="EQ121" i="7"/>
  <c r="EP121" i="7"/>
  <c r="EO121" i="7"/>
  <c r="EN121" i="7"/>
  <c r="EM121" i="7"/>
  <c r="EL121" i="7"/>
  <c r="EK121" i="7"/>
  <c r="EJ121" i="7"/>
  <c r="EI121" i="7"/>
  <c r="EH121" i="7"/>
  <c r="EG121" i="7"/>
  <c r="EF121" i="7"/>
  <c r="EE121" i="7"/>
  <c r="ED121" i="7"/>
  <c r="EC121" i="7"/>
  <c r="EB121" i="7"/>
  <c r="EA121" i="7"/>
  <c r="DZ121" i="7"/>
  <c r="DY121" i="7"/>
  <c r="DX121" i="7"/>
  <c r="DW121" i="7"/>
  <c r="DV121" i="7"/>
  <c r="DU121" i="7"/>
  <c r="DT121" i="7"/>
  <c r="DS121" i="7"/>
  <c r="DR121" i="7"/>
  <c r="DQ121" i="7"/>
  <c r="DP121" i="7"/>
  <c r="DO121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FH120" i="7"/>
  <c r="FG120" i="7"/>
  <c r="FF120" i="7"/>
  <c r="FE120" i="7"/>
  <c r="FD120" i="7"/>
  <c r="FC120" i="7"/>
  <c r="FB120" i="7"/>
  <c r="FA120" i="7"/>
  <c r="EZ120" i="7"/>
  <c r="EY120" i="7"/>
  <c r="EX120" i="7"/>
  <c r="EW120" i="7"/>
  <c r="EV120" i="7"/>
  <c r="EU120" i="7"/>
  <c r="ET120" i="7"/>
  <c r="ES120" i="7"/>
  <c r="ER120" i="7"/>
  <c r="EQ120" i="7"/>
  <c r="EP120" i="7"/>
  <c r="EO120" i="7"/>
  <c r="EN120" i="7"/>
  <c r="EM120" i="7"/>
  <c r="EL120" i="7"/>
  <c r="EK120" i="7"/>
  <c r="EJ120" i="7"/>
  <c r="EI120" i="7"/>
  <c r="EH120" i="7"/>
  <c r="EG120" i="7"/>
  <c r="EF120" i="7"/>
  <c r="EE120" i="7"/>
  <c r="ED120" i="7"/>
  <c r="EC120" i="7"/>
  <c r="EB120" i="7"/>
  <c r="EA120" i="7"/>
  <c r="DZ120" i="7"/>
  <c r="DY120" i="7"/>
  <c r="DX120" i="7"/>
  <c r="DW120" i="7"/>
  <c r="DV120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FH119" i="7"/>
  <c r="FG119" i="7"/>
  <c r="FF119" i="7"/>
  <c r="FE119" i="7"/>
  <c r="FD119" i="7"/>
  <c r="FC119" i="7"/>
  <c r="FB119" i="7"/>
  <c r="FA119" i="7"/>
  <c r="EZ119" i="7"/>
  <c r="EY119" i="7"/>
  <c r="EX119" i="7"/>
  <c r="EW119" i="7"/>
  <c r="EV119" i="7"/>
  <c r="EU119" i="7"/>
  <c r="ET119" i="7"/>
  <c r="ES119" i="7"/>
  <c r="ER119" i="7"/>
  <c r="EQ119" i="7"/>
  <c r="EP119" i="7"/>
  <c r="EO119" i="7"/>
  <c r="EN119" i="7"/>
  <c r="EM119" i="7"/>
  <c r="EL119" i="7"/>
  <c r="EK119" i="7"/>
  <c r="EJ119" i="7"/>
  <c r="EI119" i="7"/>
  <c r="EH119" i="7"/>
  <c r="EG119" i="7"/>
  <c r="EF119" i="7"/>
  <c r="EE119" i="7"/>
  <c r="ED119" i="7"/>
  <c r="EC119" i="7"/>
  <c r="EB119" i="7"/>
  <c r="EA119" i="7"/>
  <c r="DZ119" i="7"/>
  <c r="DY119" i="7"/>
  <c r="DX119" i="7"/>
  <c r="DW119" i="7"/>
  <c r="DV119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FH118" i="7"/>
  <c r="FG118" i="7"/>
  <c r="FF118" i="7"/>
  <c r="FE118" i="7"/>
  <c r="FD118" i="7"/>
  <c r="FC118" i="7"/>
  <c r="FB118" i="7"/>
  <c r="FA118" i="7"/>
  <c r="EZ118" i="7"/>
  <c r="EY118" i="7"/>
  <c r="EX118" i="7"/>
  <c r="EW118" i="7"/>
  <c r="EV118" i="7"/>
  <c r="EU118" i="7"/>
  <c r="ET118" i="7"/>
  <c r="ES118" i="7"/>
  <c r="ER118" i="7"/>
  <c r="EQ118" i="7"/>
  <c r="EP118" i="7"/>
  <c r="EO118" i="7"/>
  <c r="EN118" i="7"/>
  <c r="EM118" i="7"/>
  <c r="EL118" i="7"/>
  <c r="EK118" i="7"/>
  <c r="EJ118" i="7"/>
  <c r="EI118" i="7"/>
  <c r="EH118" i="7"/>
  <c r="EG118" i="7"/>
  <c r="EF118" i="7"/>
  <c r="EE118" i="7"/>
  <c r="ED118" i="7"/>
  <c r="EC118" i="7"/>
  <c r="EB118" i="7"/>
  <c r="EA118" i="7"/>
  <c r="DZ118" i="7"/>
  <c r="DY118" i="7"/>
  <c r="DX118" i="7"/>
  <c r="DW118" i="7"/>
  <c r="DV118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FH117" i="7"/>
  <c r="FG117" i="7"/>
  <c r="FF117" i="7"/>
  <c r="FE117" i="7"/>
  <c r="FD117" i="7"/>
  <c r="FC117" i="7"/>
  <c r="FB117" i="7"/>
  <c r="FA117" i="7"/>
  <c r="EZ117" i="7"/>
  <c r="EY117" i="7"/>
  <c r="EX117" i="7"/>
  <c r="EW117" i="7"/>
  <c r="EV117" i="7"/>
  <c r="EU117" i="7"/>
  <c r="ET117" i="7"/>
  <c r="ES117" i="7"/>
  <c r="ER117" i="7"/>
  <c r="EQ117" i="7"/>
  <c r="EP117" i="7"/>
  <c r="EO117" i="7"/>
  <c r="EN117" i="7"/>
  <c r="EM117" i="7"/>
  <c r="EL117" i="7"/>
  <c r="EK117" i="7"/>
  <c r="EJ117" i="7"/>
  <c r="EI117" i="7"/>
  <c r="EH117" i="7"/>
  <c r="EG117" i="7"/>
  <c r="EF117" i="7"/>
  <c r="EE117" i="7"/>
  <c r="ED117" i="7"/>
  <c r="EC117" i="7"/>
  <c r="EB117" i="7"/>
  <c r="EA117" i="7"/>
  <c r="DZ117" i="7"/>
  <c r="DY117" i="7"/>
  <c r="DX117" i="7"/>
  <c r="DW117" i="7"/>
  <c r="DV117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FH116" i="7"/>
  <c r="FG116" i="7"/>
  <c r="FF116" i="7"/>
  <c r="FE116" i="7"/>
  <c r="FD116" i="7"/>
  <c r="FC116" i="7"/>
  <c r="FB116" i="7"/>
  <c r="FA116" i="7"/>
  <c r="EZ116" i="7"/>
  <c r="EY116" i="7"/>
  <c r="EX116" i="7"/>
  <c r="EW116" i="7"/>
  <c r="EV116" i="7"/>
  <c r="EU116" i="7"/>
  <c r="ET116" i="7"/>
  <c r="ES116" i="7"/>
  <c r="ER116" i="7"/>
  <c r="EQ116" i="7"/>
  <c r="EP116" i="7"/>
  <c r="EO116" i="7"/>
  <c r="EN116" i="7"/>
  <c r="EM116" i="7"/>
  <c r="EL116" i="7"/>
  <c r="EK116" i="7"/>
  <c r="EJ116" i="7"/>
  <c r="EI116" i="7"/>
  <c r="EH116" i="7"/>
  <c r="EG116" i="7"/>
  <c r="EF116" i="7"/>
  <c r="EE116" i="7"/>
  <c r="ED116" i="7"/>
  <c r="EC116" i="7"/>
  <c r="EB116" i="7"/>
  <c r="EA116" i="7"/>
  <c r="DZ116" i="7"/>
  <c r="DY116" i="7"/>
  <c r="DX116" i="7"/>
  <c r="DW116" i="7"/>
  <c r="DV116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FH115" i="7"/>
  <c r="FG115" i="7"/>
  <c r="FF115" i="7"/>
  <c r="FE115" i="7"/>
  <c r="FD115" i="7"/>
  <c r="FC115" i="7"/>
  <c r="FB115" i="7"/>
  <c r="FA115" i="7"/>
  <c r="EZ115" i="7"/>
  <c r="EY115" i="7"/>
  <c r="EX115" i="7"/>
  <c r="EW115" i="7"/>
  <c r="EV115" i="7"/>
  <c r="EU115" i="7"/>
  <c r="ET115" i="7"/>
  <c r="ES115" i="7"/>
  <c r="ER115" i="7"/>
  <c r="EQ115" i="7"/>
  <c r="EP115" i="7"/>
  <c r="EO115" i="7"/>
  <c r="EN115" i="7"/>
  <c r="EM115" i="7"/>
  <c r="EL115" i="7"/>
  <c r="EK115" i="7"/>
  <c r="EJ115" i="7"/>
  <c r="EI115" i="7"/>
  <c r="EH115" i="7"/>
  <c r="EG115" i="7"/>
  <c r="EF115" i="7"/>
  <c r="EE115" i="7"/>
  <c r="ED115" i="7"/>
  <c r="EC115" i="7"/>
  <c r="EB115" i="7"/>
  <c r="EA115" i="7"/>
  <c r="DZ115" i="7"/>
  <c r="DY115" i="7"/>
  <c r="DX115" i="7"/>
  <c r="DW115" i="7"/>
  <c r="DV115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FH114" i="7"/>
  <c r="FG114" i="7"/>
  <c r="FF114" i="7"/>
  <c r="FE114" i="7"/>
  <c r="FD114" i="7"/>
  <c r="FC114" i="7"/>
  <c r="FB114" i="7"/>
  <c r="FA114" i="7"/>
  <c r="EZ114" i="7"/>
  <c r="EY114" i="7"/>
  <c r="EX114" i="7"/>
  <c r="EW114" i="7"/>
  <c r="EV114" i="7"/>
  <c r="EU114" i="7"/>
  <c r="ET114" i="7"/>
  <c r="ES114" i="7"/>
  <c r="ER114" i="7"/>
  <c r="EQ114" i="7"/>
  <c r="EP114" i="7"/>
  <c r="EO114" i="7"/>
  <c r="EN114" i="7"/>
  <c r="EM114" i="7"/>
  <c r="EL114" i="7"/>
  <c r="EK114" i="7"/>
  <c r="EJ114" i="7"/>
  <c r="EI114" i="7"/>
  <c r="EH114" i="7"/>
  <c r="EG114" i="7"/>
  <c r="EF114" i="7"/>
  <c r="EE114" i="7"/>
  <c r="ED114" i="7"/>
  <c r="EC114" i="7"/>
  <c r="EB114" i="7"/>
  <c r="EA114" i="7"/>
  <c r="DZ114" i="7"/>
  <c r="DY114" i="7"/>
  <c r="DX114" i="7"/>
  <c r="DW114" i="7"/>
  <c r="DV114" i="7"/>
  <c r="DU114" i="7"/>
  <c r="DT114" i="7"/>
  <c r="DS114" i="7"/>
  <c r="DR114" i="7"/>
  <c r="DQ114" i="7"/>
  <c r="DP114" i="7"/>
  <c r="DO114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FH113" i="7"/>
  <c r="FG113" i="7"/>
  <c r="FF113" i="7"/>
  <c r="FE113" i="7"/>
  <c r="FD113" i="7"/>
  <c r="FC113" i="7"/>
  <c r="FB113" i="7"/>
  <c r="FA113" i="7"/>
  <c r="EZ113" i="7"/>
  <c r="EY113" i="7"/>
  <c r="EX113" i="7"/>
  <c r="EW113" i="7"/>
  <c r="EV113" i="7"/>
  <c r="EU113" i="7"/>
  <c r="ET113" i="7"/>
  <c r="ES113" i="7"/>
  <c r="ER113" i="7"/>
  <c r="EQ113" i="7"/>
  <c r="EP113" i="7"/>
  <c r="EO113" i="7"/>
  <c r="EN113" i="7"/>
  <c r="EM113" i="7"/>
  <c r="EL113" i="7"/>
  <c r="EK113" i="7"/>
  <c r="EJ113" i="7"/>
  <c r="EI113" i="7"/>
  <c r="EH113" i="7"/>
  <c r="EG113" i="7"/>
  <c r="EF113" i="7"/>
  <c r="EE113" i="7"/>
  <c r="ED113" i="7"/>
  <c r="EC113" i="7"/>
  <c r="EB113" i="7"/>
  <c r="EA113" i="7"/>
  <c r="DZ113" i="7"/>
  <c r="DY113" i="7"/>
  <c r="DX113" i="7"/>
  <c r="DW113" i="7"/>
  <c r="DV113" i="7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FH112" i="7"/>
  <c r="FG112" i="7"/>
  <c r="FF112" i="7"/>
  <c r="FE112" i="7"/>
  <c r="FD112" i="7"/>
  <c r="FC112" i="7"/>
  <c r="FB112" i="7"/>
  <c r="FA112" i="7"/>
  <c r="EZ112" i="7"/>
  <c r="EY112" i="7"/>
  <c r="EX112" i="7"/>
  <c r="EW112" i="7"/>
  <c r="EV112" i="7"/>
  <c r="EU112" i="7"/>
  <c r="ET112" i="7"/>
  <c r="ES112" i="7"/>
  <c r="ER112" i="7"/>
  <c r="EQ112" i="7"/>
  <c r="EP112" i="7"/>
  <c r="EO112" i="7"/>
  <c r="EN112" i="7"/>
  <c r="EM112" i="7"/>
  <c r="EL112" i="7"/>
  <c r="EK112" i="7"/>
  <c r="EJ112" i="7"/>
  <c r="EI112" i="7"/>
  <c r="EH112" i="7"/>
  <c r="EG112" i="7"/>
  <c r="EF112" i="7"/>
  <c r="EE112" i="7"/>
  <c r="ED112" i="7"/>
  <c r="EC112" i="7"/>
  <c r="EB112" i="7"/>
  <c r="EA112" i="7"/>
  <c r="DZ112" i="7"/>
  <c r="DY112" i="7"/>
  <c r="DX112" i="7"/>
  <c r="DW112" i="7"/>
  <c r="DV112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FH111" i="7"/>
  <c r="FG111" i="7"/>
  <c r="FF111" i="7"/>
  <c r="FE111" i="7"/>
  <c r="FD111" i="7"/>
  <c r="FC111" i="7"/>
  <c r="FB111" i="7"/>
  <c r="FA111" i="7"/>
  <c r="EZ111" i="7"/>
  <c r="EY111" i="7"/>
  <c r="EX111" i="7"/>
  <c r="EW111" i="7"/>
  <c r="EV111" i="7"/>
  <c r="EU111" i="7"/>
  <c r="ET111" i="7"/>
  <c r="ES111" i="7"/>
  <c r="ER111" i="7"/>
  <c r="EQ111" i="7"/>
  <c r="EP111" i="7"/>
  <c r="EO111" i="7"/>
  <c r="EN111" i="7"/>
  <c r="EM111" i="7"/>
  <c r="EL111" i="7"/>
  <c r="EK111" i="7"/>
  <c r="EJ111" i="7"/>
  <c r="EI111" i="7"/>
  <c r="EH111" i="7"/>
  <c r="EG111" i="7"/>
  <c r="EF111" i="7"/>
  <c r="EE111" i="7"/>
  <c r="ED111" i="7"/>
  <c r="EC111" i="7"/>
  <c r="EB111" i="7"/>
  <c r="EA111" i="7"/>
  <c r="DZ111" i="7"/>
  <c r="DY111" i="7"/>
  <c r="DX111" i="7"/>
  <c r="DW111" i="7"/>
  <c r="DV111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FH110" i="7"/>
  <c r="FG110" i="7"/>
  <c r="FF110" i="7"/>
  <c r="FE110" i="7"/>
  <c r="FD110" i="7"/>
  <c r="FC110" i="7"/>
  <c r="FB110" i="7"/>
  <c r="FA110" i="7"/>
  <c r="EZ110" i="7"/>
  <c r="EY110" i="7"/>
  <c r="EX110" i="7"/>
  <c r="EW110" i="7"/>
  <c r="EV110" i="7"/>
  <c r="EU110" i="7"/>
  <c r="ET110" i="7"/>
  <c r="ES110" i="7"/>
  <c r="ER110" i="7"/>
  <c r="EQ110" i="7"/>
  <c r="EP110" i="7"/>
  <c r="EO110" i="7"/>
  <c r="EN110" i="7"/>
  <c r="EM110" i="7"/>
  <c r="EL110" i="7"/>
  <c r="EK110" i="7"/>
  <c r="EJ110" i="7"/>
  <c r="EI110" i="7"/>
  <c r="EH110" i="7"/>
  <c r="EG110" i="7"/>
  <c r="EF110" i="7"/>
  <c r="EE110" i="7"/>
  <c r="ED110" i="7"/>
  <c r="EC110" i="7"/>
  <c r="EB110" i="7"/>
  <c r="EA110" i="7"/>
  <c r="DZ110" i="7"/>
  <c r="DY110" i="7"/>
  <c r="DX110" i="7"/>
  <c r="DW110" i="7"/>
  <c r="DV110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FH109" i="7"/>
  <c r="FG109" i="7"/>
  <c r="FF109" i="7"/>
  <c r="FE109" i="7"/>
  <c r="FD109" i="7"/>
  <c r="FC109" i="7"/>
  <c r="FB109" i="7"/>
  <c r="FA109" i="7"/>
  <c r="EZ109" i="7"/>
  <c r="EY109" i="7"/>
  <c r="EX109" i="7"/>
  <c r="EW109" i="7"/>
  <c r="EV109" i="7"/>
  <c r="EU109" i="7"/>
  <c r="ET109" i="7"/>
  <c r="ES109" i="7"/>
  <c r="ER109" i="7"/>
  <c r="EQ109" i="7"/>
  <c r="EP109" i="7"/>
  <c r="EO109" i="7"/>
  <c r="EN109" i="7"/>
  <c r="EM109" i="7"/>
  <c r="EL109" i="7"/>
  <c r="EK109" i="7"/>
  <c r="EJ109" i="7"/>
  <c r="EI109" i="7"/>
  <c r="EH109" i="7"/>
  <c r="EG109" i="7"/>
  <c r="EF109" i="7"/>
  <c r="EE109" i="7"/>
  <c r="ED109" i="7"/>
  <c r="EC109" i="7"/>
  <c r="EB109" i="7"/>
  <c r="EA109" i="7"/>
  <c r="DZ109" i="7"/>
  <c r="DY109" i="7"/>
  <c r="DX109" i="7"/>
  <c r="DW109" i="7"/>
  <c r="DV109" i="7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FH108" i="7"/>
  <c r="FG108" i="7"/>
  <c r="FF108" i="7"/>
  <c r="FE108" i="7"/>
  <c r="FD108" i="7"/>
  <c r="FC108" i="7"/>
  <c r="FB108" i="7"/>
  <c r="FA108" i="7"/>
  <c r="EZ108" i="7"/>
  <c r="EY108" i="7"/>
  <c r="EX108" i="7"/>
  <c r="EW108" i="7"/>
  <c r="EV108" i="7"/>
  <c r="EU108" i="7"/>
  <c r="ET108" i="7"/>
  <c r="ES108" i="7"/>
  <c r="ER108" i="7"/>
  <c r="EQ108" i="7"/>
  <c r="EP108" i="7"/>
  <c r="EO108" i="7"/>
  <c r="EN108" i="7"/>
  <c r="EM108" i="7"/>
  <c r="EL108" i="7"/>
  <c r="EK108" i="7"/>
  <c r="EJ108" i="7"/>
  <c r="EI108" i="7"/>
  <c r="EH108" i="7"/>
  <c r="EG108" i="7"/>
  <c r="EF108" i="7"/>
  <c r="EE108" i="7"/>
  <c r="ED108" i="7"/>
  <c r="EC108" i="7"/>
  <c r="EB108" i="7"/>
  <c r="EA108" i="7"/>
  <c r="DZ108" i="7"/>
  <c r="DY108" i="7"/>
  <c r="DX108" i="7"/>
  <c r="DW108" i="7"/>
  <c r="DV108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FH107" i="7"/>
  <c r="FG107" i="7"/>
  <c r="FF107" i="7"/>
  <c r="FE107" i="7"/>
  <c r="FD107" i="7"/>
  <c r="FC107" i="7"/>
  <c r="FB107" i="7"/>
  <c r="FA107" i="7"/>
  <c r="EZ107" i="7"/>
  <c r="EY107" i="7"/>
  <c r="EX107" i="7"/>
  <c r="EW107" i="7"/>
  <c r="EV107" i="7"/>
  <c r="EU107" i="7"/>
  <c r="ET107" i="7"/>
  <c r="ES107" i="7"/>
  <c r="ER107" i="7"/>
  <c r="EQ107" i="7"/>
  <c r="EP107" i="7"/>
  <c r="EO107" i="7"/>
  <c r="EN107" i="7"/>
  <c r="EM107" i="7"/>
  <c r="EL107" i="7"/>
  <c r="EK107" i="7"/>
  <c r="EJ107" i="7"/>
  <c r="EI107" i="7"/>
  <c r="EH107" i="7"/>
  <c r="EG107" i="7"/>
  <c r="EF107" i="7"/>
  <c r="EE107" i="7"/>
  <c r="ED107" i="7"/>
  <c r="EC107" i="7"/>
  <c r="EB107" i="7"/>
  <c r="EA107" i="7"/>
  <c r="DZ107" i="7"/>
  <c r="DY107" i="7"/>
  <c r="DX107" i="7"/>
  <c r="DW107" i="7"/>
  <c r="DV107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FH106" i="7"/>
  <c r="FG106" i="7"/>
  <c r="FF106" i="7"/>
  <c r="FE106" i="7"/>
  <c r="FD106" i="7"/>
  <c r="FC106" i="7"/>
  <c r="FB106" i="7"/>
  <c r="FA106" i="7"/>
  <c r="EZ106" i="7"/>
  <c r="EY106" i="7"/>
  <c r="EX106" i="7"/>
  <c r="EW106" i="7"/>
  <c r="EV106" i="7"/>
  <c r="EU106" i="7"/>
  <c r="ET106" i="7"/>
  <c r="ES106" i="7"/>
  <c r="ER106" i="7"/>
  <c r="EQ106" i="7"/>
  <c r="EP106" i="7"/>
  <c r="EO106" i="7"/>
  <c r="EN106" i="7"/>
  <c r="EM106" i="7"/>
  <c r="EL106" i="7"/>
  <c r="EK106" i="7"/>
  <c r="EJ106" i="7"/>
  <c r="EI106" i="7"/>
  <c r="EH106" i="7"/>
  <c r="EG106" i="7"/>
  <c r="EF106" i="7"/>
  <c r="EE106" i="7"/>
  <c r="ED106" i="7"/>
  <c r="EC106" i="7"/>
  <c r="EB106" i="7"/>
  <c r="EA106" i="7"/>
  <c r="DZ106" i="7"/>
  <c r="DY106" i="7"/>
  <c r="DX106" i="7"/>
  <c r="DW106" i="7"/>
  <c r="DV106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FH105" i="7"/>
  <c r="FG105" i="7"/>
  <c r="FF105" i="7"/>
  <c r="FE105" i="7"/>
  <c r="FD105" i="7"/>
  <c r="FC105" i="7"/>
  <c r="FB105" i="7"/>
  <c r="FA105" i="7"/>
  <c r="EZ105" i="7"/>
  <c r="EY105" i="7"/>
  <c r="EX105" i="7"/>
  <c r="EW105" i="7"/>
  <c r="EV105" i="7"/>
  <c r="EU105" i="7"/>
  <c r="ET105" i="7"/>
  <c r="ES105" i="7"/>
  <c r="ER105" i="7"/>
  <c r="EQ105" i="7"/>
  <c r="EP105" i="7"/>
  <c r="EO105" i="7"/>
  <c r="EN105" i="7"/>
  <c r="EM105" i="7"/>
  <c r="EL105" i="7"/>
  <c r="EK105" i="7"/>
  <c r="EJ105" i="7"/>
  <c r="EI105" i="7"/>
  <c r="EH105" i="7"/>
  <c r="EG105" i="7"/>
  <c r="EF105" i="7"/>
  <c r="EE105" i="7"/>
  <c r="ED105" i="7"/>
  <c r="EC105" i="7"/>
  <c r="EB105" i="7"/>
  <c r="EA105" i="7"/>
  <c r="DZ105" i="7"/>
  <c r="DY105" i="7"/>
  <c r="DX105" i="7"/>
  <c r="DW105" i="7"/>
  <c r="DV105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FH104" i="7"/>
  <c r="FG104" i="7"/>
  <c r="FF104" i="7"/>
  <c r="FE104" i="7"/>
  <c r="FD104" i="7"/>
  <c r="FC104" i="7"/>
  <c r="FB104" i="7"/>
  <c r="FA104" i="7"/>
  <c r="EZ104" i="7"/>
  <c r="EY104" i="7"/>
  <c r="EX104" i="7"/>
  <c r="EW104" i="7"/>
  <c r="EV104" i="7"/>
  <c r="EU104" i="7"/>
  <c r="ET104" i="7"/>
  <c r="ES104" i="7"/>
  <c r="ER104" i="7"/>
  <c r="EQ104" i="7"/>
  <c r="EP104" i="7"/>
  <c r="EO104" i="7"/>
  <c r="EN104" i="7"/>
  <c r="EM104" i="7"/>
  <c r="EL104" i="7"/>
  <c r="EK104" i="7"/>
  <c r="EJ104" i="7"/>
  <c r="EI104" i="7"/>
  <c r="EH104" i="7"/>
  <c r="EG104" i="7"/>
  <c r="EF104" i="7"/>
  <c r="EE104" i="7"/>
  <c r="ED104" i="7"/>
  <c r="EC104" i="7"/>
  <c r="EB104" i="7"/>
  <c r="EA104" i="7"/>
  <c r="DZ104" i="7"/>
  <c r="DY104" i="7"/>
  <c r="DX104" i="7"/>
  <c r="DW104" i="7"/>
  <c r="DV104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FH103" i="7"/>
  <c r="FG103" i="7"/>
  <c r="FF103" i="7"/>
  <c r="FE103" i="7"/>
  <c r="FD103" i="7"/>
  <c r="FC103" i="7"/>
  <c r="FB103" i="7"/>
  <c r="FA103" i="7"/>
  <c r="EZ103" i="7"/>
  <c r="EY103" i="7"/>
  <c r="EX103" i="7"/>
  <c r="EW103" i="7"/>
  <c r="EV103" i="7"/>
  <c r="EU103" i="7"/>
  <c r="ET103" i="7"/>
  <c r="ES103" i="7"/>
  <c r="ER103" i="7"/>
  <c r="EQ103" i="7"/>
  <c r="EP103" i="7"/>
  <c r="EO103" i="7"/>
  <c r="EN103" i="7"/>
  <c r="EM103" i="7"/>
  <c r="EL103" i="7"/>
  <c r="EK103" i="7"/>
  <c r="EJ103" i="7"/>
  <c r="EI103" i="7"/>
  <c r="EH103" i="7"/>
  <c r="EG103" i="7"/>
  <c r="EF103" i="7"/>
  <c r="EE103" i="7"/>
  <c r="ED103" i="7"/>
  <c r="EC103" i="7"/>
  <c r="EB103" i="7"/>
  <c r="EA103" i="7"/>
  <c r="DZ103" i="7"/>
  <c r="DY103" i="7"/>
  <c r="DX103" i="7"/>
  <c r="DW103" i="7"/>
  <c r="DV103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FH102" i="7"/>
  <c r="FG102" i="7"/>
  <c r="FF102" i="7"/>
  <c r="FE102" i="7"/>
  <c r="FD102" i="7"/>
  <c r="FC102" i="7"/>
  <c r="FB102" i="7"/>
  <c r="FA102" i="7"/>
  <c r="EZ102" i="7"/>
  <c r="EY102" i="7"/>
  <c r="EX102" i="7"/>
  <c r="EW102" i="7"/>
  <c r="EV102" i="7"/>
  <c r="EU102" i="7"/>
  <c r="ET102" i="7"/>
  <c r="ES102" i="7"/>
  <c r="ER102" i="7"/>
  <c r="EQ102" i="7"/>
  <c r="EP102" i="7"/>
  <c r="EO102" i="7"/>
  <c r="EN102" i="7"/>
  <c r="EM102" i="7"/>
  <c r="EL102" i="7"/>
  <c r="EK102" i="7"/>
  <c r="EJ102" i="7"/>
  <c r="EI102" i="7"/>
  <c r="EH102" i="7"/>
  <c r="EG102" i="7"/>
  <c r="EF102" i="7"/>
  <c r="EE102" i="7"/>
  <c r="ED102" i="7"/>
  <c r="EC102" i="7"/>
  <c r="EB102" i="7"/>
  <c r="EA102" i="7"/>
  <c r="DZ102" i="7"/>
  <c r="DY102" i="7"/>
  <c r="DX102" i="7"/>
  <c r="DW102" i="7"/>
  <c r="DV102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FH101" i="7"/>
  <c r="FG101" i="7"/>
  <c r="FF101" i="7"/>
  <c r="FE101" i="7"/>
  <c r="FD101" i="7"/>
  <c r="FC101" i="7"/>
  <c r="FB101" i="7"/>
  <c r="FA101" i="7"/>
  <c r="EZ101" i="7"/>
  <c r="EY101" i="7"/>
  <c r="EX101" i="7"/>
  <c r="EW101" i="7"/>
  <c r="EV101" i="7"/>
  <c r="EU101" i="7"/>
  <c r="ET101" i="7"/>
  <c r="ES101" i="7"/>
  <c r="ER101" i="7"/>
  <c r="EQ101" i="7"/>
  <c r="EP101" i="7"/>
  <c r="EO101" i="7"/>
  <c r="EN101" i="7"/>
  <c r="EM101" i="7"/>
  <c r="EL101" i="7"/>
  <c r="EK101" i="7"/>
  <c r="EJ101" i="7"/>
  <c r="EI101" i="7"/>
  <c r="EH101" i="7"/>
  <c r="EG101" i="7"/>
  <c r="EF101" i="7"/>
  <c r="EE101" i="7"/>
  <c r="ED101" i="7"/>
  <c r="EC101" i="7"/>
  <c r="EB101" i="7"/>
  <c r="EA101" i="7"/>
  <c r="DZ101" i="7"/>
  <c r="DY101" i="7"/>
  <c r="DX101" i="7"/>
  <c r="DW101" i="7"/>
  <c r="DV101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FH100" i="7"/>
  <c r="FG100" i="7"/>
  <c r="FF100" i="7"/>
  <c r="FE100" i="7"/>
  <c r="FD100" i="7"/>
  <c r="FC100" i="7"/>
  <c r="FB100" i="7"/>
  <c r="FA100" i="7"/>
  <c r="EZ100" i="7"/>
  <c r="EY100" i="7"/>
  <c r="EX100" i="7"/>
  <c r="EW100" i="7"/>
  <c r="EV100" i="7"/>
  <c r="EU100" i="7"/>
  <c r="ET100" i="7"/>
  <c r="ES100" i="7"/>
  <c r="ER100" i="7"/>
  <c r="EQ100" i="7"/>
  <c r="EP100" i="7"/>
  <c r="EO100" i="7"/>
  <c r="EN100" i="7"/>
  <c r="EM100" i="7"/>
  <c r="EL100" i="7"/>
  <c r="EK100" i="7"/>
  <c r="EJ100" i="7"/>
  <c r="EI100" i="7"/>
  <c r="EH100" i="7"/>
  <c r="EG100" i="7"/>
  <c r="EF100" i="7"/>
  <c r="EE100" i="7"/>
  <c r="ED100" i="7"/>
  <c r="EC100" i="7"/>
  <c r="EB100" i="7"/>
  <c r="EA100" i="7"/>
  <c r="DZ100" i="7"/>
  <c r="DY100" i="7"/>
  <c r="DX100" i="7"/>
  <c r="DW100" i="7"/>
  <c r="DV100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FH99" i="7"/>
  <c r="FG99" i="7"/>
  <c r="FF99" i="7"/>
  <c r="FE99" i="7"/>
  <c r="FD99" i="7"/>
  <c r="FC99" i="7"/>
  <c r="FB99" i="7"/>
  <c r="FA99" i="7"/>
  <c r="EZ99" i="7"/>
  <c r="EY99" i="7"/>
  <c r="EX99" i="7"/>
  <c r="EW99" i="7"/>
  <c r="EV99" i="7"/>
  <c r="EU99" i="7"/>
  <c r="ET99" i="7"/>
  <c r="ES99" i="7"/>
  <c r="ER99" i="7"/>
  <c r="EQ99" i="7"/>
  <c r="EP99" i="7"/>
  <c r="EO99" i="7"/>
  <c r="EN99" i="7"/>
  <c r="EM99" i="7"/>
  <c r="EL99" i="7"/>
  <c r="EK99" i="7"/>
  <c r="EJ99" i="7"/>
  <c r="EI99" i="7"/>
  <c r="EH99" i="7"/>
  <c r="EG99" i="7"/>
  <c r="EF99" i="7"/>
  <c r="EE99" i="7"/>
  <c r="ED99" i="7"/>
  <c r="EC99" i="7"/>
  <c r="EB99" i="7"/>
  <c r="EA99" i="7"/>
  <c r="DZ99" i="7"/>
  <c r="DY99" i="7"/>
  <c r="DX99" i="7"/>
  <c r="DW99" i="7"/>
  <c r="DV99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FH98" i="7"/>
  <c r="FG98" i="7"/>
  <c r="FF98" i="7"/>
  <c r="FE98" i="7"/>
  <c r="FD98" i="7"/>
  <c r="FC98" i="7"/>
  <c r="FB98" i="7"/>
  <c r="FA98" i="7"/>
  <c r="EZ98" i="7"/>
  <c r="EY98" i="7"/>
  <c r="EX98" i="7"/>
  <c r="EW98" i="7"/>
  <c r="EV98" i="7"/>
  <c r="EU98" i="7"/>
  <c r="ET98" i="7"/>
  <c r="ES98" i="7"/>
  <c r="ER98" i="7"/>
  <c r="EQ98" i="7"/>
  <c r="EP98" i="7"/>
  <c r="EO98" i="7"/>
  <c r="EN98" i="7"/>
  <c r="EM98" i="7"/>
  <c r="EL98" i="7"/>
  <c r="EK98" i="7"/>
  <c r="EJ98" i="7"/>
  <c r="EI98" i="7"/>
  <c r="EH98" i="7"/>
  <c r="EG98" i="7"/>
  <c r="EF98" i="7"/>
  <c r="EE98" i="7"/>
  <c r="ED98" i="7"/>
  <c r="EC98" i="7"/>
  <c r="EB98" i="7"/>
  <c r="EA98" i="7"/>
  <c r="DZ98" i="7"/>
  <c r="DY98" i="7"/>
  <c r="DX98" i="7"/>
  <c r="DW98" i="7"/>
  <c r="DV98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FH97" i="7"/>
  <c r="FG97" i="7"/>
  <c r="FF97" i="7"/>
  <c r="FE97" i="7"/>
  <c r="FD97" i="7"/>
  <c r="FC97" i="7"/>
  <c r="FB97" i="7"/>
  <c r="FA97" i="7"/>
  <c r="EZ97" i="7"/>
  <c r="EY97" i="7"/>
  <c r="EX97" i="7"/>
  <c r="EW97" i="7"/>
  <c r="EV97" i="7"/>
  <c r="EU97" i="7"/>
  <c r="ET97" i="7"/>
  <c r="ES97" i="7"/>
  <c r="ER97" i="7"/>
  <c r="EQ97" i="7"/>
  <c r="EP97" i="7"/>
  <c r="EO97" i="7"/>
  <c r="EN97" i="7"/>
  <c r="EM97" i="7"/>
  <c r="EL97" i="7"/>
  <c r="EK97" i="7"/>
  <c r="EJ97" i="7"/>
  <c r="EI97" i="7"/>
  <c r="EH97" i="7"/>
  <c r="EG97" i="7"/>
  <c r="EF97" i="7"/>
  <c r="EE97" i="7"/>
  <c r="ED97" i="7"/>
  <c r="EC97" i="7"/>
  <c r="EB97" i="7"/>
  <c r="EA97" i="7"/>
  <c r="DZ97" i="7"/>
  <c r="DY97" i="7"/>
  <c r="DX97" i="7"/>
  <c r="DW97" i="7"/>
  <c r="DV97" i="7"/>
  <c r="DU97" i="7"/>
  <c r="DT97" i="7"/>
  <c r="DS97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FH96" i="7"/>
  <c r="FG96" i="7"/>
  <c r="FF96" i="7"/>
  <c r="FE96" i="7"/>
  <c r="FD96" i="7"/>
  <c r="FC96" i="7"/>
  <c r="FB96" i="7"/>
  <c r="FA96" i="7"/>
  <c r="EZ96" i="7"/>
  <c r="EY96" i="7"/>
  <c r="EX96" i="7"/>
  <c r="EW96" i="7"/>
  <c r="EV96" i="7"/>
  <c r="EU96" i="7"/>
  <c r="ET96" i="7"/>
  <c r="ES96" i="7"/>
  <c r="ER96" i="7"/>
  <c r="EQ96" i="7"/>
  <c r="EP96" i="7"/>
  <c r="EO96" i="7"/>
  <c r="EN96" i="7"/>
  <c r="EM96" i="7"/>
  <c r="EL96" i="7"/>
  <c r="EK96" i="7"/>
  <c r="EJ96" i="7"/>
  <c r="EI96" i="7"/>
  <c r="EH96" i="7"/>
  <c r="EG96" i="7"/>
  <c r="EF96" i="7"/>
  <c r="EE96" i="7"/>
  <c r="ED96" i="7"/>
  <c r="EC96" i="7"/>
  <c r="EB96" i="7"/>
  <c r="EA96" i="7"/>
  <c r="DZ96" i="7"/>
  <c r="DY96" i="7"/>
  <c r="DX96" i="7"/>
  <c r="DW96" i="7"/>
  <c r="DV96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FH95" i="7"/>
  <c r="FG95" i="7"/>
  <c r="FF95" i="7"/>
  <c r="FE95" i="7"/>
  <c r="FD95" i="7"/>
  <c r="FC95" i="7"/>
  <c r="FB95" i="7"/>
  <c r="FA95" i="7"/>
  <c r="EZ95" i="7"/>
  <c r="EY95" i="7"/>
  <c r="EX95" i="7"/>
  <c r="EW95" i="7"/>
  <c r="EV95" i="7"/>
  <c r="EU95" i="7"/>
  <c r="ET95" i="7"/>
  <c r="ES95" i="7"/>
  <c r="ER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EC95" i="7"/>
  <c r="EB95" i="7"/>
  <c r="EA95" i="7"/>
  <c r="DZ95" i="7"/>
  <c r="DY95" i="7"/>
  <c r="DX95" i="7"/>
  <c r="DW95" i="7"/>
  <c r="DV95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FH94" i="7"/>
  <c r="FG94" i="7"/>
  <c r="FF94" i="7"/>
  <c r="FE94" i="7"/>
  <c r="FD94" i="7"/>
  <c r="FC94" i="7"/>
  <c r="FB94" i="7"/>
  <c r="FA94" i="7"/>
  <c r="EZ94" i="7"/>
  <c r="EY94" i="7"/>
  <c r="EX94" i="7"/>
  <c r="EW94" i="7"/>
  <c r="EV94" i="7"/>
  <c r="EU94" i="7"/>
  <c r="ET94" i="7"/>
  <c r="ES94" i="7"/>
  <c r="ER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EC94" i="7"/>
  <c r="EB94" i="7"/>
  <c r="EA94" i="7"/>
  <c r="DZ94" i="7"/>
  <c r="DY94" i="7"/>
  <c r="DX94" i="7"/>
  <c r="DW94" i="7"/>
  <c r="DV94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FH93" i="7"/>
  <c r="FG93" i="7"/>
  <c r="FF93" i="7"/>
  <c r="FE93" i="7"/>
  <c r="FD93" i="7"/>
  <c r="FC93" i="7"/>
  <c r="FB93" i="7"/>
  <c r="FA93" i="7"/>
  <c r="EZ93" i="7"/>
  <c r="EY93" i="7"/>
  <c r="EX93" i="7"/>
  <c r="EW93" i="7"/>
  <c r="EV93" i="7"/>
  <c r="EU93" i="7"/>
  <c r="ET93" i="7"/>
  <c r="ES93" i="7"/>
  <c r="ER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EC93" i="7"/>
  <c r="EB93" i="7"/>
  <c r="EA93" i="7"/>
  <c r="DZ93" i="7"/>
  <c r="DY93" i="7"/>
  <c r="DX93" i="7"/>
  <c r="DW93" i="7"/>
  <c r="DV93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FH92" i="7"/>
  <c r="FG92" i="7"/>
  <c r="FF92" i="7"/>
  <c r="FE92" i="7"/>
  <c r="FD92" i="7"/>
  <c r="FC92" i="7"/>
  <c r="FB92" i="7"/>
  <c r="FA92" i="7"/>
  <c r="EZ92" i="7"/>
  <c r="EY92" i="7"/>
  <c r="EX92" i="7"/>
  <c r="EW92" i="7"/>
  <c r="EV92" i="7"/>
  <c r="EU92" i="7"/>
  <c r="ET92" i="7"/>
  <c r="ES92" i="7"/>
  <c r="ER92" i="7"/>
  <c r="EQ92" i="7"/>
  <c r="EP92" i="7"/>
  <c r="EO92" i="7"/>
  <c r="EN92" i="7"/>
  <c r="EM92" i="7"/>
  <c r="EL92" i="7"/>
  <c r="EK92" i="7"/>
  <c r="EJ92" i="7"/>
  <c r="EI92" i="7"/>
  <c r="EH92" i="7"/>
  <c r="EG92" i="7"/>
  <c r="EF92" i="7"/>
  <c r="EE92" i="7"/>
  <c r="ED92" i="7"/>
  <c r="EC92" i="7"/>
  <c r="EB92" i="7"/>
  <c r="EA92" i="7"/>
  <c r="DZ92" i="7"/>
  <c r="DY92" i="7"/>
  <c r="DX92" i="7"/>
  <c r="DW92" i="7"/>
  <c r="DV92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FH91" i="7"/>
  <c r="FG91" i="7"/>
  <c r="FF91" i="7"/>
  <c r="FE91" i="7"/>
  <c r="FD91" i="7"/>
  <c r="FC91" i="7"/>
  <c r="FB91" i="7"/>
  <c r="FA91" i="7"/>
  <c r="EZ91" i="7"/>
  <c r="EY91" i="7"/>
  <c r="EX91" i="7"/>
  <c r="EW91" i="7"/>
  <c r="EV91" i="7"/>
  <c r="EU91" i="7"/>
  <c r="ET91" i="7"/>
  <c r="ES91" i="7"/>
  <c r="ER91" i="7"/>
  <c r="EQ91" i="7"/>
  <c r="EP91" i="7"/>
  <c r="EO91" i="7"/>
  <c r="EN91" i="7"/>
  <c r="EM91" i="7"/>
  <c r="EL91" i="7"/>
  <c r="EK91" i="7"/>
  <c r="EJ91" i="7"/>
  <c r="EI91" i="7"/>
  <c r="EH91" i="7"/>
  <c r="EG91" i="7"/>
  <c r="EF91" i="7"/>
  <c r="EE91" i="7"/>
  <c r="ED91" i="7"/>
  <c r="EC91" i="7"/>
  <c r="EB91" i="7"/>
  <c r="EA91" i="7"/>
  <c r="DZ91" i="7"/>
  <c r="DY91" i="7"/>
  <c r="DX91" i="7"/>
  <c r="DW91" i="7"/>
  <c r="DV91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FH90" i="7"/>
  <c r="FG90" i="7"/>
  <c r="FF90" i="7"/>
  <c r="FE90" i="7"/>
  <c r="FD90" i="7"/>
  <c r="FC90" i="7"/>
  <c r="FB90" i="7"/>
  <c r="FA90" i="7"/>
  <c r="EZ90" i="7"/>
  <c r="EY90" i="7"/>
  <c r="EX90" i="7"/>
  <c r="EW90" i="7"/>
  <c r="EV90" i="7"/>
  <c r="EU90" i="7"/>
  <c r="ET90" i="7"/>
  <c r="ES90" i="7"/>
  <c r="ER90" i="7"/>
  <c r="EQ90" i="7"/>
  <c r="EP90" i="7"/>
  <c r="EO90" i="7"/>
  <c r="EN90" i="7"/>
  <c r="EM90" i="7"/>
  <c r="EL90" i="7"/>
  <c r="EK90" i="7"/>
  <c r="EJ90" i="7"/>
  <c r="EI90" i="7"/>
  <c r="EH90" i="7"/>
  <c r="EG90" i="7"/>
  <c r="EF90" i="7"/>
  <c r="EE90" i="7"/>
  <c r="ED90" i="7"/>
  <c r="EC90" i="7"/>
  <c r="EB90" i="7"/>
  <c r="EA90" i="7"/>
  <c r="DZ90" i="7"/>
  <c r="DY90" i="7"/>
  <c r="DX90" i="7"/>
  <c r="DW90" i="7"/>
  <c r="DV90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FH89" i="7"/>
  <c r="FG89" i="7"/>
  <c r="FF89" i="7"/>
  <c r="FE89" i="7"/>
  <c r="FD89" i="7"/>
  <c r="FC89" i="7"/>
  <c r="FB89" i="7"/>
  <c r="FA89" i="7"/>
  <c r="EZ89" i="7"/>
  <c r="EY89" i="7"/>
  <c r="EX89" i="7"/>
  <c r="EW89" i="7"/>
  <c r="EV89" i="7"/>
  <c r="EU89" i="7"/>
  <c r="ET89" i="7"/>
  <c r="ES89" i="7"/>
  <c r="ER89" i="7"/>
  <c r="EQ89" i="7"/>
  <c r="EP89" i="7"/>
  <c r="EO89" i="7"/>
  <c r="EN89" i="7"/>
  <c r="EM89" i="7"/>
  <c r="EL89" i="7"/>
  <c r="EK89" i="7"/>
  <c r="EJ89" i="7"/>
  <c r="EI89" i="7"/>
  <c r="EH89" i="7"/>
  <c r="EG89" i="7"/>
  <c r="EF89" i="7"/>
  <c r="EE89" i="7"/>
  <c r="ED89" i="7"/>
  <c r="EC89" i="7"/>
  <c r="EB89" i="7"/>
  <c r="EA89" i="7"/>
  <c r="DZ89" i="7"/>
  <c r="DY89" i="7"/>
  <c r="DX89" i="7"/>
  <c r="DW89" i="7"/>
  <c r="DV89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FH88" i="7"/>
  <c r="FG88" i="7"/>
  <c r="FF88" i="7"/>
  <c r="FE88" i="7"/>
  <c r="FD88" i="7"/>
  <c r="FC88" i="7"/>
  <c r="FB88" i="7"/>
  <c r="FA88" i="7"/>
  <c r="EZ88" i="7"/>
  <c r="EY88" i="7"/>
  <c r="EX88" i="7"/>
  <c r="EW88" i="7"/>
  <c r="EV88" i="7"/>
  <c r="EU88" i="7"/>
  <c r="ET88" i="7"/>
  <c r="ES88" i="7"/>
  <c r="ER88" i="7"/>
  <c r="EQ88" i="7"/>
  <c r="EP88" i="7"/>
  <c r="EO88" i="7"/>
  <c r="EN88" i="7"/>
  <c r="EM88" i="7"/>
  <c r="EL88" i="7"/>
  <c r="EK88" i="7"/>
  <c r="EJ88" i="7"/>
  <c r="EI88" i="7"/>
  <c r="EH88" i="7"/>
  <c r="EG88" i="7"/>
  <c r="EF88" i="7"/>
  <c r="EE88" i="7"/>
  <c r="ED88" i="7"/>
  <c r="EC88" i="7"/>
  <c r="EB88" i="7"/>
  <c r="EA88" i="7"/>
  <c r="DZ88" i="7"/>
  <c r="DY88" i="7"/>
  <c r="DX88" i="7"/>
  <c r="DW88" i="7"/>
  <c r="DV88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FH87" i="7"/>
  <c r="FG87" i="7"/>
  <c r="FF87" i="7"/>
  <c r="FE87" i="7"/>
  <c r="FD87" i="7"/>
  <c r="FC87" i="7"/>
  <c r="FB87" i="7"/>
  <c r="FA87" i="7"/>
  <c r="EZ87" i="7"/>
  <c r="EY87" i="7"/>
  <c r="EX87" i="7"/>
  <c r="EW87" i="7"/>
  <c r="EV87" i="7"/>
  <c r="EU87" i="7"/>
  <c r="ET87" i="7"/>
  <c r="ES87" i="7"/>
  <c r="ER87" i="7"/>
  <c r="EQ87" i="7"/>
  <c r="EP87" i="7"/>
  <c r="EO87" i="7"/>
  <c r="EN87" i="7"/>
  <c r="EM87" i="7"/>
  <c r="EL87" i="7"/>
  <c r="EK87" i="7"/>
  <c r="EJ87" i="7"/>
  <c r="EI87" i="7"/>
  <c r="EH87" i="7"/>
  <c r="EG87" i="7"/>
  <c r="EF87" i="7"/>
  <c r="EE87" i="7"/>
  <c r="ED87" i="7"/>
  <c r="EC87" i="7"/>
  <c r="EB87" i="7"/>
  <c r="EA87" i="7"/>
  <c r="DZ87" i="7"/>
  <c r="DY87" i="7"/>
  <c r="DX87" i="7"/>
  <c r="DW87" i="7"/>
  <c r="DV87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FH86" i="7"/>
  <c r="FG86" i="7"/>
  <c r="FF86" i="7"/>
  <c r="FE86" i="7"/>
  <c r="FD86" i="7"/>
  <c r="FC86" i="7"/>
  <c r="FB86" i="7"/>
  <c r="FA86" i="7"/>
  <c r="EZ86" i="7"/>
  <c r="EY86" i="7"/>
  <c r="EX86" i="7"/>
  <c r="EW86" i="7"/>
  <c r="EV86" i="7"/>
  <c r="EU86" i="7"/>
  <c r="ET86" i="7"/>
  <c r="ES86" i="7"/>
  <c r="ER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FH85" i="7"/>
  <c r="FG85" i="7"/>
  <c r="FF85" i="7"/>
  <c r="FE85" i="7"/>
  <c r="FD85" i="7"/>
  <c r="FC85" i="7"/>
  <c r="FB85" i="7"/>
  <c r="FA85" i="7"/>
  <c r="EZ85" i="7"/>
  <c r="EY85" i="7"/>
  <c r="EX85" i="7"/>
  <c r="EW85" i="7"/>
  <c r="EV85" i="7"/>
  <c r="EU85" i="7"/>
  <c r="ET85" i="7"/>
  <c r="ES85" i="7"/>
  <c r="ER85" i="7"/>
  <c r="EQ85" i="7"/>
  <c r="EP85" i="7"/>
  <c r="EO85" i="7"/>
  <c r="EN85" i="7"/>
  <c r="EM85" i="7"/>
  <c r="EL85" i="7"/>
  <c r="EK85" i="7"/>
  <c r="EJ85" i="7"/>
  <c r="EI85" i="7"/>
  <c r="EH85" i="7"/>
  <c r="EG85" i="7"/>
  <c r="EF85" i="7"/>
  <c r="EE85" i="7"/>
  <c r="ED85" i="7"/>
  <c r="EC85" i="7"/>
  <c r="EB85" i="7"/>
  <c r="EA85" i="7"/>
  <c r="DZ85" i="7"/>
  <c r="DY85" i="7"/>
  <c r="DX85" i="7"/>
  <c r="DW85" i="7"/>
  <c r="DV85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FH84" i="7"/>
  <c r="FG84" i="7"/>
  <c r="FF84" i="7"/>
  <c r="FE84" i="7"/>
  <c r="FD84" i="7"/>
  <c r="FC84" i="7"/>
  <c r="FB84" i="7"/>
  <c r="FA84" i="7"/>
  <c r="EZ84" i="7"/>
  <c r="EY84" i="7"/>
  <c r="EX84" i="7"/>
  <c r="EW84" i="7"/>
  <c r="EV84" i="7"/>
  <c r="EU84" i="7"/>
  <c r="ET84" i="7"/>
  <c r="ES84" i="7"/>
  <c r="ER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EC84" i="7"/>
  <c r="EB84" i="7"/>
  <c r="EA84" i="7"/>
  <c r="DZ84" i="7"/>
  <c r="DY84" i="7"/>
  <c r="DX84" i="7"/>
  <c r="DW84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FH83" i="7"/>
  <c r="FG83" i="7"/>
  <c r="FF83" i="7"/>
  <c r="FE83" i="7"/>
  <c r="FD83" i="7"/>
  <c r="FC83" i="7"/>
  <c r="FB83" i="7"/>
  <c r="FA83" i="7"/>
  <c r="EZ83" i="7"/>
  <c r="EY83" i="7"/>
  <c r="EX83" i="7"/>
  <c r="EW83" i="7"/>
  <c r="EV83" i="7"/>
  <c r="EU83" i="7"/>
  <c r="ET83" i="7"/>
  <c r="ES83" i="7"/>
  <c r="ER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EC83" i="7"/>
  <c r="EB83" i="7"/>
  <c r="EA83" i="7"/>
  <c r="DZ83" i="7"/>
  <c r="DY83" i="7"/>
  <c r="DX83" i="7"/>
  <c r="DW83" i="7"/>
  <c r="DV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FH82" i="7"/>
  <c r="FG82" i="7"/>
  <c r="FF82" i="7"/>
  <c r="FE82" i="7"/>
  <c r="FD82" i="7"/>
  <c r="FC82" i="7"/>
  <c r="FB82" i="7"/>
  <c r="FA82" i="7"/>
  <c r="EZ82" i="7"/>
  <c r="EY82" i="7"/>
  <c r="EX82" i="7"/>
  <c r="EW82" i="7"/>
  <c r="EV82" i="7"/>
  <c r="EU82" i="7"/>
  <c r="ET82" i="7"/>
  <c r="ES82" i="7"/>
  <c r="ER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FH81" i="7"/>
  <c r="FG81" i="7"/>
  <c r="FF81" i="7"/>
  <c r="FE81" i="7"/>
  <c r="FD81" i="7"/>
  <c r="FC81" i="7"/>
  <c r="FB81" i="7"/>
  <c r="FA81" i="7"/>
  <c r="EZ81" i="7"/>
  <c r="EY81" i="7"/>
  <c r="EX81" i="7"/>
  <c r="EW81" i="7"/>
  <c r="EV81" i="7"/>
  <c r="EU81" i="7"/>
  <c r="ET81" i="7"/>
  <c r="ES81" i="7"/>
  <c r="ER81" i="7"/>
  <c r="EQ81" i="7"/>
  <c r="EP81" i="7"/>
  <c r="EO81" i="7"/>
  <c r="EN81" i="7"/>
  <c r="EM81" i="7"/>
  <c r="EL81" i="7"/>
  <c r="EK81" i="7"/>
  <c r="EJ81" i="7"/>
  <c r="EI81" i="7"/>
  <c r="EH81" i="7"/>
  <c r="EG81" i="7"/>
  <c r="EF81" i="7"/>
  <c r="EE81" i="7"/>
  <c r="ED81" i="7"/>
  <c r="EC81" i="7"/>
  <c r="EB81" i="7"/>
  <c r="EA81" i="7"/>
  <c r="DZ81" i="7"/>
  <c r="DY81" i="7"/>
  <c r="DX81" i="7"/>
  <c r="DW81" i="7"/>
  <c r="DV81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FH80" i="7"/>
  <c r="FG80" i="7"/>
  <c r="FF80" i="7"/>
  <c r="FE80" i="7"/>
  <c r="FD80" i="7"/>
  <c r="FC80" i="7"/>
  <c r="FB80" i="7"/>
  <c r="FA80" i="7"/>
  <c r="EZ80" i="7"/>
  <c r="EY80" i="7"/>
  <c r="EX80" i="7"/>
  <c r="EW80" i="7"/>
  <c r="EV80" i="7"/>
  <c r="EU80" i="7"/>
  <c r="ET80" i="7"/>
  <c r="ES80" i="7"/>
  <c r="ER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EC80" i="7"/>
  <c r="EB80" i="7"/>
  <c r="EA80" i="7"/>
  <c r="DZ80" i="7"/>
  <c r="DY80" i="7"/>
  <c r="DX80" i="7"/>
  <c r="DW80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FH79" i="7"/>
  <c r="FG79" i="7"/>
  <c r="FF79" i="7"/>
  <c r="FE79" i="7"/>
  <c r="FD79" i="7"/>
  <c r="FC79" i="7"/>
  <c r="FB79" i="7"/>
  <c r="FA79" i="7"/>
  <c r="EZ79" i="7"/>
  <c r="EY79" i="7"/>
  <c r="EX79" i="7"/>
  <c r="EW79" i="7"/>
  <c r="EV79" i="7"/>
  <c r="EU79" i="7"/>
  <c r="ET79" i="7"/>
  <c r="ES79" i="7"/>
  <c r="ER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EC79" i="7"/>
  <c r="EB79" i="7"/>
  <c r="EA79" i="7"/>
  <c r="DZ79" i="7"/>
  <c r="DY79" i="7"/>
  <c r="DX79" i="7"/>
  <c r="DW79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FH78" i="7"/>
  <c r="FG78" i="7"/>
  <c r="FF78" i="7"/>
  <c r="FE78" i="7"/>
  <c r="FD78" i="7"/>
  <c r="FC78" i="7"/>
  <c r="FB78" i="7"/>
  <c r="FA78" i="7"/>
  <c r="EZ78" i="7"/>
  <c r="EY78" i="7"/>
  <c r="EX78" i="7"/>
  <c r="EW78" i="7"/>
  <c r="EV78" i="7"/>
  <c r="EU78" i="7"/>
  <c r="ET78" i="7"/>
  <c r="ES78" i="7"/>
  <c r="ER78" i="7"/>
  <c r="EQ78" i="7"/>
  <c r="EP78" i="7"/>
  <c r="EO78" i="7"/>
  <c r="EN78" i="7"/>
  <c r="EM78" i="7"/>
  <c r="EL78" i="7"/>
  <c r="EK78" i="7"/>
  <c r="EJ78" i="7"/>
  <c r="EI78" i="7"/>
  <c r="EH78" i="7"/>
  <c r="EG78" i="7"/>
  <c r="EF78" i="7"/>
  <c r="EE78" i="7"/>
  <c r="ED78" i="7"/>
  <c r="EC78" i="7"/>
  <c r="EB78" i="7"/>
  <c r="EA78" i="7"/>
  <c r="DZ78" i="7"/>
  <c r="DY78" i="7"/>
  <c r="DX78" i="7"/>
  <c r="DW78" i="7"/>
  <c r="DV78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FH77" i="7"/>
  <c r="FG77" i="7"/>
  <c r="FF77" i="7"/>
  <c r="FE77" i="7"/>
  <c r="FD77" i="7"/>
  <c r="FC77" i="7"/>
  <c r="FB77" i="7"/>
  <c r="FA77" i="7"/>
  <c r="EZ77" i="7"/>
  <c r="EY77" i="7"/>
  <c r="EX77" i="7"/>
  <c r="EW77" i="7"/>
  <c r="EV77" i="7"/>
  <c r="EU77" i="7"/>
  <c r="ET77" i="7"/>
  <c r="ES77" i="7"/>
  <c r="ER77" i="7"/>
  <c r="EQ77" i="7"/>
  <c r="EP77" i="7"/>
  <c r="EO77" i="7"/>
  <c r="EN77" i="7"/>
  <c r="EM77" i="7"/>
  <c r="EL77" i="7"/>
  <c r="EK77" i="7"/>
  <c r="EJ77" i="7"/>
  <c r="EI77" i="7"/>
  <c r="EH77" i="7"/>
  <c r="EG77" i="7"/>
  <c r="EF77" i="7"/>
  <c r="EE77" i="7"/>
  <c r="ED77" i="7"/>
  <c r="EC77" i="7"/>
  <c r="EB77" i="7"/>
  <c r="EA77" i="7"/>
  <c r="DZ77" i="7"/>
  <c r="DY77" i="7"/>
  <c r="DX77" i="7"/>
  <c r="DW77" i="7"/>
  <c r="DV77" i="7"/>
  <c r="DU77" i="7"/>
  <c r="DT77" i="7"/>
  <c r="DS77" i="7"/>
  <c r="DR77" i="7"/>
  <c r="DQ77" i="7"/>
  <c r="DP77" i="7"/>
  <c r="DO77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FH76" i="7"/>
  <c r="FG76" i="7"/>
  <c r="FF76" i="7"/>
  <c r="FE76" i="7"/>
  <c r="FD76" i="7"/>
  <c r="FC76" i="7"/>
  <c r="FB76" i="7"/>
  <c r="FA76" i="7"/>
  <c r="EZ76" i="7"/>
  <c r="EY76" i="7"/>
  <c r="EX76" i="7"/>
  <c r="EW76" i="7"/>
  <c r="EV76" i="7"/>
  <c r="EU76" i="7"/>
  <c r="ET76" i="7"/>
  <c r="ES76" i="7"/>
  <c r="ER76" i="7"/>
  <c r="EQ76" i="7"/>
  <c r="EP76" i="7"/>
  <c r="EO76" i="7"/>
  <c r="EN76" i="7"/>
  <c r="EM76" i="7"/>
  <c r="EL76" i="7"/>
  <c r="EK76" i="7"/>
  <c r="EJ76" i="7"/>
  <c r="EI76" i="7"/>
  <c r="EH76" i="7"/>
  <c r="EG76" i="7"/>
  <c r="EF76" i="7"/>
  <c r="EE76" i="7"/>
  <c r="ED76" i="7"/>
  <c r="EC76" i="7"/>
  <c r="EB76" i="7"/>
  <c r="EA76" i="7"/>
  <c r="DZ76" i="7"/>
  <c r="DY76" i="7"/>
  <c r="DX76" i="7"/>
  <c r="DW76" i="7"/>
  <c r="DV76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FH75" i="7"/>
  <c r="FG75" i="7"/>
  <c r="FF75" i="7"/>
  <c r="FE75" i="7"/>
  <c r="FD75" i="7"/>
  <c r="FC75" i="7"/>
  <c r="FB75" i="7"/>
  <c r="FA75" i="7"/>
  <c r="EZ75" i="7"/>
  <c r="EY75" i="7"/>
  <c r="EX75" i="7"/>
  <c r="EW75" i="7"/>
  <c r="EV75" i="7"/>
  <c r="EU75" i="7"/>
  <c r="ET75" i="7"/>
  <c r="ES75" i="7"/>
  <c r="ER75" i="7"/>
  <c r="EQ75" i="7"/>
  <c r="EP75" i="7"/>
  <c r="EO75" i="7"/>
  <c r="EN75" i="7"/>
  <c r="EM75" i="7"/>
  <c r="EL75" i="7"/>
  <c r="EK75" i="7"/>
  <c r="EJ75" i="7"/>
  <c r="EI75" i="7"/>
  <c r="EH75" i="7"/>
  <c r="EG75" i="7"/>
  <c r="EF75" i="7"/>
  <c r="EE75" i="7"/>
  <c r="ED75" i="7"/>
  <c r="EC75" i="7"/>
  <c r="EB75" i="7"/>
  <c r="EA75" i="7"/>
  <c r="DZ75" i="7"/>
  <c r="DY75" i="7"/>
  <c r="DX75" i="7"/>
  <c r="DW75" i="7"/>
  <c r="DV75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FH74" i="7"/>
  <c r="FG74" i="7"/>
  <c r="FF74" i="7"/>
  <c r="FE74" i="7"/>
  <c r="FD74" i="7"/>
  <c r="FC74" i="7"/>
  <c r="FB74" i="7"/>
  <c r="FA74" i="7"/>
  <c r="EZ74" i="7"/>
  <c r="EY74" i="7"/>
  <c r="EX74" i="7"/>
  <c r="EW74" i="7"/>
  <c r="EV74" i="7"/>
  <c r="EU74" i="7"/>
  <c r="ET74" i="7"/>
  <c r="ES74" i="7"/>
  <c r="ER74" i="7"/>
  <c r="EQ74" i="7"/>
  <c r="EP74" i="7"/>
  <c r="EO74" i="7"/>
  <c r="EN74" i="7"/>
  <c r="EM74" i="7"/>
  <c r="EL74" i="7"/>
  <c r="EK74" i="7"/>
  <c r="EJ74" i="7"/>
  <c r="EI74" i="7"/>
  <c r="EH74" i="7"/>
  <c r="EG74" i="7"/>
  <c r="EF74" i="7"/>
  <c r="EE74" i="7"/>
  <c r="ED74" i="7"/>
  <c r="EC74" i="7"/>
  <c r="EB74" i="7"/>
  <c r="EA74" i="7"/>
  <c r="DZ74" i="7"/>
  <c r="DY74" i="7"/>
  <c r="DX74" i="7"/>
  <c r="DW74" i="7"/>
  <c r="DV74" i="7"/>
  <c r="DU74" i="7"/>
  <c r="DT74" i="7"/>
  <c r="DS74" i="7"/>
  <c r="DR74" i="7"/>
  <c r="DQ74" i="7"/>
  <c r="DP74" i="7"/>
  <c r="DO74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FH73" i="7"/>
  <c r="FG73" i="7"/>
  <c r="FF73" i="7"/>
  <c r="FE73" i="7"/>
  <c r="FD73" i="7"/>
  <c r="FC73" i="7"/>
  <c r="FB73" i="7"/>
  <c r="FA73" i="7"/>
  <c r="EZ73" i="7"/>
  <c r="EY73" i="7"/>
  <c r="EX73" i="7"/>
  <c r="EW73" i="7"/>
  <c r="EV73" i="7"/>
  <c r="EU73" i="7"/>
  <c r="ET73" i="7"/>
  <c r="ES73" i="7"/>
  <c r="ER73" i="7"/>
  <c r="EQ73" i="7"/>
  <c r="EP73" i="7"/>
  <c r="EO73" i="7"/>
  <c r="EN73" i="7"/>
  <c r="EM73" i="7"/>
  <c r="EL73" i="7"/>
  <c r="EK73" i="7"/>
  <c r="EJ73" i="7"/>
  <c r="EI73" i="7"/>
  <c r="EH73" i="7"/>
  <c r="EG73" i="7"/>
  <c r="EF73" i="7"/>
  <c r="EE73" i="7"/>
  <c r="ED73" i="7"/>
  <c r="EC73" i="7"/>
  <c r="EB73" i="7"/>
  <c r="EA73" i="7"/>
  <c r="DZ73" i="7"/>
  <c r="DY73" i="7"/>
  <c r="DX73" i="7"/>
  <c r="DW73" i="7"/>
  <c r="DV73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FH72" i="7"/>
  <c r="FG72" i="7"/>
  <c r="FF72" i="7"/>
  <c r="FE72" i="7"/>
  <c r="FD72" i="7"/>
  <c r="FC72" i="7"/>
  <c r="FB72" i="7"/>
  <c r="FA72" i="7"/>
  <c r="EZ72" i="7"/>
  <c r="EY72" i="7"/>
  <c r="EX72" i="7"/>
  <c r="EW72" i="7"/>
  <c r="EV72" i="7"/>
  <c r="EU72" i="7"/>
  <c r="ET72" i="7"/>
  <c r="ES72" i="7"/>
  <c r="ER72" i="7"/>
  <c r="EQ72" i="7"/>
  <c r="EP72" i="7"/>
  <c r="EO72" i="7"/>
  <c r="EN72" i="7"/>
  <c r="EM72" i="7"/>
  <c r="EL72" i="7"/>
  <c r="EK72" i="7"/>
  <c r="EJ72" i="7"/>
  <c r="EI72" i="7"/>
  <c r="EH72" i="7"/>
  <c r="EG72" i="7"/>
  <c r="EF72" i="7"/>
  <c r="EE72" i="7"/>
  <c r="ED72" i="7"/>
  <c r="EC72" i="7"/>
  <c r="EB72" i="7"/>
  <c r="EA72" i="7"/>
  <c r="DZ72" i="7"/>
  <c r="DY72" i="7"/>
  <c r="DX72" i="7"/>
  <c r="DW72" i="7"/>
  <c r="DV72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FH71" i="7"/>
  <c r="FG71" i="7"/>
  <c r="FF71" i="7"/>
  <c r="FE71" i="7"/>
  <c r="FD71" i="7"/>
  <c r="FC71" i="7"/>
  <c r="FB71" i="7"/>
  <c r="FA71" i="7"/>
  <c r="EZ71" i="7"/>
  <c r="EY71" i="7"/>
  <c r="EX71" i="7"/>
  <c r="EW71" i="7"/>
  <c r="EV71" i="7"/>
  <c r="EU71" i="7"/>
  <c r="ET71" i="7"/>
  <c r="ES71" i="7"/>
  <c r="ER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EC71" i="7"/>
  <c r="EB71" i="7"/>
  <c r="EA71" i="7"/>
  <c r="DZ71" i="7"/>
  <c r="DY71" i="7"/>
  <c r="DX71" i="7"/>
  <c r="DW71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FH70" i="7"/>
  <c r="FG70" i="7"/>
  <c r="FF70" i="7"/>
  <c r="FE70" i="7"/>
  <c r="FD70" i="7"/>
  <c r="FC70" i="7"/>
  <c r="FB70" i="7"/>
  <c r="FA70" i="7"/>
  <c r="EZ70" i="7"/>
  <c r="EY70" i="7"/>
  <c r="EX70" i="7"/>
  <c r="EW70" i="7"/>
  <c r="EV70" i="7"/>
  <c r="EU70" i="7"/>
  <c r="ET70" i="7"/>
  <c r="ES70" i="7"/>
  <c r="ER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FH69" i="7"/>
  <c r="FG69" i="7"/>
  <c r="FF69" i="7"/>
  <c r="FE69" i="7"/>
  <c r="FD69" i="7"/>
  <c r="FC69" i="7"/>
  <c r="FB69" i="7"/>
  <c r="FA69" i="7"/>
  <c r="EZ69" i="7"/>
  <c r="EY69" i="7"/>
  <c r="EX69" i="7"/>
  <c r="EW69" i="7"/>
  <c r="EV69" i="7"/>
  <c r="EU69" i="7"/>
  <c r="ET69" i="7"/>
  <c r="ES69" i="7"/>
  <c r="ER69" i="7"/>
  <c r="EQ69" i="7"/>
  <c r="EP69" i="7"/>
  <c r="EO69" i="7"/>
  <c r="EN69" i="7"/>
  <c r="EM69" i="7"/>
  <c r="EL69" i="7"/>
  <c r="EK69" i="7"/>
  <c r="EJ69" i="7"/>
  <c r="EI69" i="7"/>
  <c r="EH69" i="7"/>
  <c r="EG69" i="7"/>
  <c r="EF69" i="7"/>
  <c r="EE69" i="7"/>
  <c r="ED69" i="7"/>
  <c r="EC69" i="7"/>
  <c r="EB69" i="7"/>
  <c r="EA69" i="7"/>
  <c r="DZ69" i="7"/>
  <c r="DY69" i="7"/>
  <c r="DX69" i="7"/>
  <c r="DW69" i="7"/>
  <c r="DV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FH68" i="7"/>
  <c r="FG68" i="7"/>
  <c r="FF68" i="7"/>
  <c r="FE68" i="7"/>
  <c r="FD68" i="7"/>
  <c r="FC68" i="7"/>
  <c r="FB68" i="7"/>
  <c r="FA68" i="7"/>
  <c r="EZ68" i="7"/>
  <c r="EY68" i="7"/>
  <c r="EX68" i="7"/>
  <c r="EW68" i="7"/>
  <c r="EV68" i="7"/>
  <c r="EU68" i="7"/>
  <c r="ET68" i="7"/>
  <c r="ES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EC68" i="7"/>
  <c r="EB68" i="7"/>
  <c r="EA68" i="7"/>
  <c r="DZ68" i="7"/>
  <c r="DY68" i="7"/>
  <c r="DX68" i="7"/>
  <c r="DW68" i="7"/>
  <c r="DV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FH67" i="7"/>
  <c r="FG67" i="7"/>
  <c r="FF67" i="7"/>
  <c r="FE67" i="7"/>
  <c r="FD67" i="7"/>
  <c r="FC67" i="7"/>
  <c r="FB67" i="7"/>
  <c r="FA67" i="7"/>
  <c r="EZ67" i="7"/>
  <c r="EY67" i="7"/>
  <c r="EX67" i="7"/>
  <c r="EW67" i="7"/>
  <c r="EV67" i="7"/>
  <c r="EU67" i="7"/>
  <c r="ET67" i="7"/>
  <c r="ES67" i="7"/>
  <c r="ER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EC67" i="7"/>
  <c r="EB67" i="7"/>
  <c r="EA67" i="7"/>
  <c r="DZ67" i="7"/>
  <c r="DY67" i="7"/>
  <c r="DX67" i="7"/>
  <c r="DW67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FH66" i="7"/>
  <c r="FG66" i="7"/>
  <c r="FF66" i="7"/>
  <c r="FE66" i="7"/>
  <c r="FD66" i="7"/>
  <c r="FC66" i="7"/>
  <c r="FB66" i="7"/>
  <c r="FA66" i="7"/>
  <c r="EZ66" i="7"/>
  <c r="EY66" i="7"/>
  <c r="EX66" i="7"/>
  <c r="EW66" i="7"/>
  <c r="EV66" i="7"/>
  <c r="EU66" i="7"/>
  <c r="ET66" i="7"/>
  <c r="ES66" i="7"/>
  <c r="ER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EC66" i="7"/>
  <c r="EB66" i="7"/>
  <c r="EA66" i="7"/>
  <c r="DZ66" i="7"/>
  <c r="DY66" i="7"/>
  <c r="DX66" i="7"/>
  <c r="DW66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FH65" i="7"/>
  <c r="FG65" i="7"/>
  <c r="FF65" i="7"/>
  <c r="FE65" i="7"/>
  <c r="FD65" i="7"/>
  <c r="FC65" i="7"/>
  <c r="FB65" i="7"/>
  <c r="FA65" i="7"/>
  <c r="EZ65" i="7"/>
  <c r="EY65" i="7"/>
  <c r="EX65" i="7"/>
  <c r="EW65" i="7"/>
  <c r="EV65" i="7"/>
  <c r="EU65" i="7"/>
  <c r="ET65" i="7"/>
  <c r="ES65" i="7"/>
  <c r="ER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EC65" i="7"/>
  <c r="EB65" i="7"/>
  <c r="EA65" i="7"/>
  <c r="DZ65" i="7"/>
  <c r="DY65" i="7"/>
  <c r="DX65" i="7"/>
  <c r="DW65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FH64" i="7"/>
  <c r="FG64" i="7"/>
  <c r="FF64" i="7"/>
  <c r="FE64" i="7"/>
  <c r="FD64" i="7"/>
  <c r="FC64" i="7"/>
  <c r="FB64" i="7"/>
  <c r="FA64" i="7"/>
  <c r="EZ64" i="7"/>
  <c r="EY64" i="7"/>
  <c r="EX64" i="7"/>
  <c r="EW64" i="7"/>
  <c r="EV64" i="7"/>
  <c r="EU64" i="7"/>
  <c r="ET64" i="7"/>
  <c r="ES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EC64" i="7"/>
  <c r="EB64" i="7"/>
  <c r="EA64" i="7"/>
  <c r="DZ64" i="7"/>
  <c r="DY64" i="7"/>
  <c r="DX64" i="7"/>
  <c r="DW64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FH63" i="7"/>
  <c r="FG63" i="7"/>
  <c r="FF63" i="7"/>
  <c r="FE63" i="7"/>
  <c r="FD63" i="7"/>
  <c r="FC63" i="7"/>
  <c r="FB63" i="7"/>
  <c r="FA63" i="7"/>
  <c r="EZ63" i="7"/>
  <c r="EY63" i="7"/>
  <c r="EX63" i="7"/>
  <c r="EW63" i="7"/>
  <c r="EV63" i="7"/>
  <c r="EU63" i="7"/>
  <c r="ET63" i="7"/>
  <c r="ES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FH62" i="7"/>
  <c r="FG62" i="7"/>
  <c r="FF62" i="7"/>
  <c r="FE62" i="7"/>
  <c r="FD62" i="7"/>
  <c r="FC62" i="7"/>
  <c r="FB62" i="7"/>
  <c r="FA62" i="7"/>
  <c r="EZ62" i="7"/>
  <c r="EY62" i="7"/>
  <c r="EX62" i="7"/>
  <c r="EW62" i="7"/>
  <c r="EV62" i="7"/>
  <c r="EU62" i="7"/>
  <c r="ET62" i="7"/>
  <c r="ES62" i="7"/>
  <c r="ER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FH61" i="7"/>
  <c r="FG61" i="7"/>
  <c r="FF61" i="7"/>
  <c r="FE61" i="7"/>
  <c r="FD61" i="7"/>
  <c r="FC61" i="7"/>
  <c r="FB61" i="7"/>
  <c r="FA61" i="7"/>
  <c r="EZ61" i="7"/>
  <c r="EY61" i="7"/>
  <c r="EX61" i="7"/>
  <c r="EW61" i="7"/>
  <c r="EV61" i="7"/>
  <c r="EU61" i="7"/>
  <c r="ET61" i="7"/>
  <c r="ES61" i="7"/>
  <c r="ER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FH60" i="7"/>
  <c r="FG60" i="7"/>
  <c r="FF60" i="7"/>
  <c r="FE60" i="7"/>
  <c r="FD60" i="7"/>
  <c r="FC60" i="7"/>
  <c r="FB60" i="7"/>
  <c r="FA60" i="7"/>
  <c r="EZ60" i="7"/>
  <c r="EY60" i="7"/>
  <c r="EX60" i="7"/>
  <c r="EW60" i="7"/>
  <c r="EV60" i="7"/>
  <c r="EU60" i="7"/>
  <c r="ET60" i="7"/>
  <c r="ES60" i="7"/>
  <c r="ER60" i="7"/>
  <c r="EQ60" i="7"/>
  <c r="EP60" i="7"/>
  <c r="EO60" i="7"/>
  <c r="EN60" i="7"/>
  <c r="EM60" i="7"/>
  <c r="EL60" i="7"/>
  <c r="EK60" i="7"/>
  <c r="EJ60" i="7"/>
  <c r="EI60" i="7"/>
  <c r="EH60" i="7"/>
  <c r="EG60" i="7"/>
  <c r="EF60" i="7"/>
  <c r="EE60" i="7"/>
  <c r="ED60" i="7"/>
  <c r="EC60" i="7"/>
  <c r="EB60" i="7"/>
  <c r="EA60" i="7"/>
  <c r="DZ60" i="7"/>
  <c r="DY60" i="7"/>
  <c r="DX60" i="7"/>
  <c r="DW60" i="7"/>
  <c r="DV60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FH59" i="7"/>
  <c r="FG59" i="7"/>
  <c r="FF59" i="7"/>
  <c r="FE59" i="7"/>
  <c r="FD59" i="7"/>
  <c r="FC59" i="7"/>
  <c r="FB59" i="7"/>
  <c r="FA59" i="7"/>
  <c r="EZ59" i="7"/>
  <c r="EY59" i="7"/>
  <c r="EX59" i="7"/>
  <c r="EW59" i="7"/>
  <c r="EV59" i="7"/>
  <c r="EU59" i="7"/>
  <c r="ET59" i="7"/>
  <c r="ES59" i="7"/>
  <c r="ER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EC59" i="7"/>
  <c r="EB59" i="7"/>
  <c r="EA59" i="7"/>
  <c r="DZ59" i="7"/>
  <c r="DY59" i="7"/>
  <c r="DX59" i="7"/>
  <c r="DW59" i="7"/>
  <c r="DV59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FH58" i="7"/>
  <c r="FG58" i="7"/>
  <c r="FF58" i="7"/>
  <c r="FE58" i="7"/>
  <c r="FD58" i="7"/>
  <c r="FC58" i="7"/>
  <c r="FB58" i="7"/>
  <c r="FA58" i="7"/>
  <c r="EZ58" i="7"/>
  <c r="EY58" i="7"/>
  <c r="EX58" i="7"/>
  <c r="EW58" i="7"/>
  <c r="EV58" i="7"/>
  <c r="EU58" i="7"/>
  <c r="ET58" i="7"/>
  <c r="ES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EC58" i="7"/>
  <c r="EB58" i="7"/>
  <c r="EA58" i="7"/>
  <c r="DZ58" i="7"/>
  <c r="DY58" i="7"/>
  <c r="DX58" i="7"/>
  <c r="DW58" i="7"/>
  <c r="DV58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FH57" i="7"/>
  <c r="FG57" i="7"/>
  <c r="FF57" i="7"/>
  <c r="FE57" i="7"/>
  <c r="FD57" i="7"/>
  <c r="FC57" i="7"/>
  <c r="FB57" i="7"/>
  <c r="FA57" i="7"/>
  <c r="EZ57" i="7"/>
  <c r="EY57" i="7"/>
  <c r="EX57" i="7"/>
  <c r="EW57" i="7"/>
  <c r="EV57" i="7"/>
  <c r="EU57" i="7"/>
  <c r="ET57" i="7"/>
  <c r="ES57" i="7"/>
  <c r="ER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FH56" i="7"/>
  <c r="FG56" i="7"/>
  <c r="FF56" i="7"/>
  <c r="FE56" i="7"/>
  <c r="FD56" i="7"/>
  <c r="FC56" i="7"/>
  <c r="FB56" i="7"/>
  <c r="FA56" i="7"/>
  <c r="EZ56" i="7"/>
  <c r="EY56" i="7"/>
  <c r="EX56" i="7"/>
  <c r="EW56" i="7"/>
  <c r="EV56" i="7"/>
  <c r="EU56" i="7"/>
  <c r="ET56" i="7"/>
  <c r="ES56" i="7"/>
  <c r="ER56" i="7"/>
  <c r="EQ56" i="7"/>
  <c r="EP56" i="7"/>
  <c r="EO56" i="7"/>
  <c r="EN56" i="7"/>
  <c r="EM56" i="7"/>
  <c r="EL56" i="7"/>
  <c r="EK56" i="7"/>
  <c r="EJ56" i="7"/>
  <c r="EI56" i="7"/>
  <c r="EH56" i="7"/>
  <c r="EG56" i="7"/>
  <c r="EF56" i="7"/>
  <c r="EE56" i="7"/>
  <c r="ED56" i="7"/>
  <c r="EC56" i="7"/>
  <c r="EB56" i="7"/>
  <c r="EA56" i="7"/>
  <c r="DZ56" i="7"/>
  <c r="DY56" i="7"/>
  <c r="DX56" i="7"/>
  <c r="DW56" i="7"/>
  <c r="DV56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FH55" i="7"/>
  <c r="FG55" i="7"/>
  <c r="FF55" i="7"/>
  <c r="FE55" i="7"/>
  <c r="FD55" i="7"/>
  <c r="FC55" i="7"/>
  <c r="FB55" i="7"/>
  <c r="FA55" i="7"/>
  <c r="EZ55" i="7"/>
  <c r="EY55" i="7"/>
  <c r="EX55" i="7"/>
  <c r="EW55" i="7"/>
  <c r="EV55" i="7"/>
  <c r="EU55" i="7"/>
  <c r="ET55" i="7"/>
  <c r="ES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EC55" i="7"/>
  <c r="EB55" i="7"/>
  <c r="EA55" i="7"/>
  <c r="DZ55" i="7"/>
  <c r="DY55" i="7"/>
  <c r="DX55" i="7"/>
  <c r="DW55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FH54" i="7"/>
  <c r="FG54" i="7"/>
  <c r="FF54" i="7"/>
  <c r="FE54" i="7"/>
  <c r="FD54" i="7"/>
  <c r="FC54" i="7"/>
  <c r="FB54" i="7"/>
  <c r="FA54" i="7"/>
  <c r="EZ54" i="7"/>
  <c r="EY54" i="7"/>
  <c r="EX54" i="7"/>
  <c r="EW54" i="7"/>
  <c r="EV54" i="7"/>
  <c r="EU54" i="7"/>
  <c r="ET54" i="7"/>
  <c r="ES54" i="7"/>
  <c r="ER54" i="7"/>
  <c r="EQ54" i="7"/>
  <c r="EP54" i="7"/>
  <c r="EO54" i="7"/>
  <c r="EN54" i="7"/>
  <c r="EM54" i="7"/>
  <c r="EL54" i="7"/>
  <c r="EK54" i="7"/>
  <c r="EJ54" i="7"/>
  <c r="EI54" i="7"/>
  <c r="EH54" i="7"/>
  <c r="EG54" i="7"/>
  <c r="EF54" i="7"/>
  <c r="EE54" i="7"/>
  <c r="ED54" i="7"/>
  <c r="EC54" i="7"/>
  <c r="EB54" i="7"/>
  <c r="EA54" i="7"/>
  <c r="DZ54" i="7"/>
  <c r="DY54" i="7"/>
  <c r="DX54" i="7"/>
  <c r="DW54" i="7"/>
  <c r="DV54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FH53" i="7"/>
  <c r="FG53" i="7"/>
  <c r="FF53" i="7"/>
  <c r="FE53" i="7"/>
  <c r="FD53" i="7"/>
  <c r="FC53" i="7"/>
  <c r="FB53" i="7"/>
  <c r="FA53" i="7"/>
  <c r="EZ53" i="7"/>
  <c r="EY53" i="7"/>
  <c r="EX53" i="7"/>
  <c r="EW53" i="7"/>
  <c r="EV53" i="7"/>
  <c r="EU53" i="7"/>
  <c r="ET53" i="7"/>
  <c r="ES53" i="7"/>
  <c r="ER53" i="7"/>
  <c r="EQ53" i="7"/>
  <c r="EP53" i="7"/>
  <c r="EO53" i="7"/>
  <c r="EN53" i="7"/>
  <c r="EM53" i="7"/>
  <c r="EL53" i="7"/>
  <c r="EK53" i="7"/>
  <c r="EJ53" i="7"/>
  <c r="EI53" i="7"/>
  <c r="EH53" i="7"/>
  <c r="EG53" i="7"/>
  <c r="EF53" i="7"/>
  <c r="EE53" i="7"/>
  <c r="ED53" i="7"/>
  <c r="EC53" i="7"/>
  <c r="EB53" i="7"/>
  <c r="EA53" i="7"/>
  <c r="DZ53" i="7"/>
  <c r="DY53" i="7"/>
  <c r="DX53" i="7"/>
  <c r="DW53" i="7"/>
  <c r="DV53" i="7"/>
  <c r="DU53" i="7"/>
  <c r="DT53" i="7"/>
  <c r="DS53" i="7"/>
  <c r="DR53" i="7"/>
  <c r="DQ53" i="7"/>
  <c r="DP53" i="7"/>
  <c r="DO53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FH52" i="7"/>
  <c r="FG52" i="7"/>
  <c r="FF52" i="7"/>
  <c r="FE52" i="7"/>
  <c r="FD52" i="7"/>
  <c r="FC52" i="7"/>
  <c r="FB52" i="7"/>
  <c r="FA52" i="7"/>
  <c r="EZ52" i="7"/>
  <c r="EY52" i="7"/>
  <c r="EX52" i="7"/>
  <c r="EW52" i="7"/>
  <c r="EV52" i="7"/>
  <c r="EU52" i="7"/>
  <c r="ET52" i="7"/>
  <c r="ES52" i="7"/>
  <c r="ER52" i="7"/>
  <c r="EQ52" i="7"/>
  <c r="EP52" i="7"/>
  <c r="EO52" i="7"/>
  <c r="EN52" i="7"/>
  <c r="EM52" i="7"/>
  <c r="EL52" i="7"/>
  <c r="EK52" i="7"/>
  <c r="EJ52" i="7"/>
  <c r="EI52" i="7"/>
  <c r="EH52" i="7"/>
  <c r="EG52" i="7"/>
  <c r="EF52" i="7"/>
  <c r="EE52" i="7"/>
  <c r="ED52" i="7"/>
  <c r="EC52" i="7"/>
  <c r="EB52" i="7"/>
  <c r="EA52" i="7"/>
  <c r="DZ52" i="7"/>
  <c r="DY52" i="7"/>
  <c r="DX52" i="7"/>
  <c r="DW52" i="7"/>
  <c r="DV52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FH51" i="7"/>
  <c r="FG51" i="7"/>
  <c r="FF51" i="7"/>
  <c r="FE51" i="7"/>
  <c r="FD51" i="7"/>
  <c r="FC51" i="7"/>
  <c r="FB51" i="7"/>
  <c r="FA51" i="7"/>
  <c r="EZ51" i="7"/>
  <c r="EY51" i="7"/>
  <c r="EX51" i="7"/>
  <c r="EW51" i="7"/>
  <c r="EV51" i="7"/>
  <c r="EU51" i="7"/>
  <c r="ET51" i="7"/>
  <c r="ES51" i="7"/>
  <c r="ER51" i="7"/>
  <c r="EQ51" i="7"/>
  <c r="EP51" i="7"/>
  <c r="EO51" i="7"/>
  <c r="EN51" i="7"/>
  <c r="EM51" i="7"/>
  <c r="EL51" i="7"/>
  <c r="EK51" i="7"/>
  <c r="EJ51" i="7"/>
  <c r="EI51" i="7"/>
  <c r="EH51" i="7"/>
  <c r="EG51" i="7"/>
  <c r="EF51" i="7"/>
  <c r="EE51" i="7"/>
  <c r="ED51" i="7"/>
  <c r="EC51" i="7"/>
  <c r="EB51" i="7"/>
  <c r="EA51" i="7"/>
  <c r="DZ51" i="7"/>
  <c r="DY51" i="7"/>
  <c r="DX51" i="7"/>
  <c r="DW51" i="7"/>
  <c r="DV51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FH50" i="7"/>
  <c r="FG50" i="7"/>
  <c r="FF50" i="7"/>
  <c r="FE50" i="7"/>
  <c r="FD50" i="7"/>
  <c r="FC50" i="7"/>
  <c r="FB50" i="7"/>
  <c r="FA50" i="7"/>
  <c r="EZ50" i="7"/>
  <c r="EY50" i="7"/>
  <c r="EX50" i="7"/>
  <c r="EW50" i="7"/>
  <c r="EV50" i="7"/>
  <c r="EU50" i="7"/>
  <c r="ET50" i="7"/>
  <c r="ES50" i="7"/>
  <c r="ER50" i="7"/>
  <c r="EQ50" i="7"/>
  <c r="EP50" i="7"/>
  <c r="EO50" i="7"/>
  <c r="EN50" i="7"/>
  <c r="EM50" i="7"/>
  <c r="EL50" i="7"/>
  <c r="EK50" i="7"/>
  <c r="EJ50" i="7"/>
  <c r="EI50" i="7"/>
  <c r="EH50" i="7"/>
  <c r="EG50" i="7"/>
  <c r="EF50" i="7"/>
  <c r="EE50" i="7"/>
  <c r="ED50" i="7"/>
  <c r="EC50" i="7"/>
  <c r="EB50" i="7"/>
  <c r="EA50" i="7"/>
  <c r="DZ50" i="7"/>
  <c r="DY50" i="7"/>
  <c r="DX50" i="7"/>
  <c r="DW50" i="7"/>
  <c r="DV50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FH49" i="7"/>
  <c r="FG49" i="7"/>
  <c r="FF49" i="7"/>
  <c r="FE49" i="7"/>
  <c r="FD49" i="7"/>
  <c r="FC49" i="7"/>
  <c r="FB49" i="7"/>
  <c r="FA49" i="7"/>
  <c r="EZ49" i="7"/>
  <c r="EY49" i="7"/>
  <c r="EX49" i="7"/>
  <c r="EW49" i="7"/>
  <c r="EV49" i="7"/>
  <c r="EU49" i="7"/>
  <c r="ET49" i="7"/>
  <c r="ES49" i="7"/>
  <c r="ER49" i="7"/>
  <c r="EQ49" i="7"/>
  <c r="EP49" i="7"/>
  <c r="EO49" i="7"/>
  <c r="EN49" i="7"/>
  <c r="EM49" i="7"/>
  <c r="EL49" i="7"/>
  <c r="EK49" i="7"/>
  <c r="EJ49" i="7"/>
  <c r="EI49" i="7"/>
  <c r="EH49" i="7"/>
  <c r="EG49" i="7"/>
  <c r="EF49" i="7"/>
  <c r="EE49" i="7"/>
  <c r="ED49" i="7"/>
  <c r="EC49" i="7"/>
  <c r="EB49" i="7"/>
  <c r="EA49" i="7"/>
  <c r="DZ49" i="7"/>
  <c r="DY49" i="7"/>
  <c r="DX49" i="7"/>
  <c r="DW49" i="7"/>
  <c r="DV49" i="7"/>
  <c r="DU49" i="7"/>
  <c r="DT49" i="7"/>
  <c r="DS49" i="7"/>
  <c r="DR49" i="7"/>
  <c r="DQ49" i="7"/>
  <c r="DP49" i="7"/>
  <c r="DO49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FH48" i="7"/>
  <c r="FG48" i="7"/>
  <c r="FF48" i="7"/>
  <c r="FE48" i="7"/>
  <c r="FD48" i="7"/>
  <c r="FC48" i="7"/>
  <c r="FB48" i="7"/>
  <c r="FA48" i="7"/>
  <c r="EZ48" i="7"/>
  <c r="EY48" i="7"/>
  <c r="EX48" i="7"/>
  <c r="EW48" i="7"/>
  <c r="EV48" i="7"/>
  <c r="EU48" i="7"/>
  <c r="ET48" i="7"/>
  <c r="ES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EC48" i="7"/>
  <c r="EB48" i="7"/>
  <c r="EA48" i="7"/>
  <c r="DZ48" i="7"/>
  <c r="DY48" i="7"/>
  <c r="DX48" i="7"/>
  <c r="DW48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FH47" i="7"/>
  <c r="FG47" i="7"/>
  <c r="FF47" i="7"/>
  <c r="FE47" i="7"/>
  <c r="FD47" i="7"/>
  <c r="FC47" i="7"/>
  <c r="FB47" i="7"/>
  <c r="FA47" i="7"/>
  <c r="EZ47" i="7"/>
  <c r="EY47" i="7"/>
  <c r="EX47" i="7"/>
  <c r="EW47" i="7"/>
  <c r="EV47" i="7"/>
  <c r="EU47" i="7"/>
  <c r="ET47" i="7"/>
  <c r="ES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EC47" i="7"/>
  <c r="EB47" i="7"/>
  <c r="EA47" i="7"/>
  <c r="DZ47" i="7"/>
  <c r="DY47" i="7"/>
  <c r="DX47" i="7"/>
  <c r="DW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FH46" i="7"/>
  <c r="FG46" i="7"/>
  <c r="FF46" i="7"/>
  <c r="FE46" i="7"/>
  <c r="FD46" i="7"/>
  <c r="FC46" i="7"/>
  <c r="FB46" i="7"/>
  <c r="FA46" i="7"/>
  <c r="EZ46" i="7"/>
  <c r="EY46" i="7"/>
  <c r="EX46" i="7"/>
  <c r="EW46" i="7"/>
  <c r="EV46" i="7"/>
  <c r="EU46" i="7"/>
  <c r="ET46" i="7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FH45" i="7"/>
  <c r="FG45" i="7"/>
  <c r="FF45" i="7"/>
  <c r="FE45" i="7"/>
  <c r="FD45" i="7"/>
  <c r="FC45" i="7"/>
  <c r="FB45" i="7"/>
  <c r="FA45" i="7"/>
  <c r="EZ45" i="7"/>
  <c r="EY45" i="7"/>
  <c r="EX45" i="7"/>
  <c r="EW45" i="7"/>
  <c r="EV45" i="7"/>
  <c r="EU45" i="7"/>
  <c r="ET45" i="7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EC45" i="7"/>
  <c r="EB45" i="7"/>
  <c r="EA45" i="7"/>
  <c r="DZ45" i="7"/>
  <c r="DY45" i="7"/>
  <c r="DX45" i="7"/>
  <c r="DW45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FH44" i="7"/>
  <c r="FG44" i="7"/>
  <c r="FF44" i="7"/>
  <c r="FE44" i="7"/>
  <c r="FD44" i="7"/>
  <c r="FC44" i="7"/>
  <c r="FB44" i="7"/>
  <c r="FA44" i="7"/>
  <c r="EZ44" i="7"/>
  <c r="EY44" i="7"/>
  <c r="EX44" i="7"/>
  <c r="EW44" i="7"/>
  <c r="EV44" i="7"/>
  <c r="EU44" i="7"/>
  <c r="ET44" i="7"/>
  <c r="ES44" i="7"/>
  <c r="ER44" i="7"/>
  <c r="EQ44" i="7"/>
  <c r="EP44" i="7"/>
  <c r="EO44" i="7"/>
  <c r="EN44" i="7"/>
  <c r="EM44" i="7"/>
  <c r="EL44" i="7"/>
  <c r="EK44" i="7"/>
  <c r="EJ44" i="7"/>
  <c r="EI44" i="7"/>
  <c r="EH44" i="7"/>
  <c r="EG44" i="7"/>
  <c r="EF44" i="7"/>
  <c r="EE44" i="7"/>
  <c r="ED44" i="7"/>
  <c r="EC44" i="7"/>
  <c r="EB44" i="7"/>
  <c r="EA44" i="7"/>
  <c r="DZ44" i="7"/>
  <c r="DY44" i="7"/>
  <c r="DX44" i="7"/>
  <c r="DW44" i="7"/>
  <c r="DV44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FH43" i="7"/>
  <c r="FG43" i="7"/>
  <c r="FF43" i="7"/>
  <c r="FE43" i="7"/>
  <c r="FD43" i="7"/>
  <c r="FC43" i="7"/>
  <c r="FB43" i="7"/>
  <c r="FA43" i="7"/>
  <c r="EZ43" i="7"/>
  <c r="EY43" i="7"/>
  <c r="EX43" i="7"/>
  <c r="EW43" i="7"/>
  <c r="EV43" i="7"/>
  <c r="EU43" i="7"/>
  <c r="ET43" i="7"/>
  <c r="ES43" i="7"/>
  <c r="ER43" i="7"/>
  <c r="EQ43" i="7"/>
  <c r="EP43" i="7"/>
  <c r="EO43" i="7"/>
  <c r="EN43" i="7"/>
  <c r="EM43" i="7"/>
  <c r="EL43" i="7"/>
  <c r="EK43" i="7"/>
  <c r="EJ43" i="7"/>
  <c r="EI43" i="7"/>
  <c r="EH43" i="7"/>
  <c r="EG43" i="7"/>
  <c r="EF43" i="7"/>
  <c r="EE43" i="7"/>
  <c r="ED43" i="7"/>
  <c r="EC43" i="7"/>
  <c r="EB43" i="7"/>
  <c r="EA43" i="7"/>
  <c r="DZ43" i="7"/>
  <c r="DY43" i="7"/>
  <c r="DX43" i="7"/>
  <c r="DW43" i="7"/>
  <c r="DV43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FH42" i="7"/>
  <c r="FG42" i="7"/>
  <c r="FF42" i="7"/>
  <c r="FE42" i="7"/>
  <c r="FD42" i="7"/>
  <c r="FC42" i="7"/>
  <c r="FB42" i="7"/>
  <c r="FA42" i="7"/>
  <c r="EZ42" i="7"/>
  <c r="EY42" i="7"/>
  <c r="EX42" i="7"/>
  <c r="EW42" i="7"/>
  <c r="EV42" i="7"/>
  <c r="EU42" i="7"/>
  <c r="ET42" i="7"/>
  <c r="ES42" i="7"/>
  <c r="ER42" i="7"/>
  <c r="EQ42" i="7"/>
  <c r="EP42" i="7"/>
  <c r="EO42" i="7"/>
  <c r="EN42" i="7"/>
  <c r="EM42" i="7"/>
  <c r="EL42" i="7"/>
  <c r="EK42" i="7"/>
  <c r="EJ42" i="7"/>
  <c r="EI42" i="7"/>
  <c r="EH42" i="7"/>
  <c r="EG42" i="7"/>
  <c r="EF42" i="7"/>
  <c r="EE42" i="7"/>
  <c r="ED42" i="7"/>
  <c r="EC42" i="7"/>
  <c r="EB42" i="7"/>
  <c r="EA42" i="7"/>
  <c r="DZ42" i="7"/>
  <c r="DY42" i="7"/>
  <c r="DX42" i="7"/>
  <c r="DW42" i="7"/>
  <c r="DV42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FH41" i="7"/>
  <c r="FG41" i="7"/>
  <c r="FF41" i="7"/>
  <c r="FE41" i="7"/>
  <c r="FD41" i="7"/>
  <c r="FC41" i="7"/>
  <c r="FB41" i="7"/>
  <c r="FA41" i="7"/>
  <c r="EZ41" i="7"/>
  <c r="EY41" i="7"/>
  <c r="EX41" i="7"/>
  <c r="EW41" i="7"/>
  <c r="EV41" i="7"/>
  <c r="EU41" i="7"/>
  <c r="ET41" i="7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EC41" i="7"/>
  <c r="EB41" i="7"/>
  <c r="EA41" i="7"/>
  <c r="DZ41" i="7"/>
  <c r="DY41" i="7"/>
  <c r="DX41" i="7"/>
  <c r="DW41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FH40" i="7"/>
  <c r="FG40" i="7"/>
  <c r="FF40" i="7"/>
  <c r="FE40" i="7"/>
  <c r="FD40" i="7"/>
  <c r="FC40" i="7"/>
  <c r="FB40" i="7"/>
  <c r="FA40" i="7"/>
  <c r="EZ40" i="7"/>
  <c r="EY40" i="7"/>
  <c r="EX40" i="7"/>
  <c r="EW40" i="7"/>
  <c r="EV40" i="7"/>
  <c r="EU40" i="7"/>
  <c r="ET40" i="7"/>
  <c r="ES40" i="7"/>
  <c r="ER40" i="7"/>
  <c r="EQ40" i="7"/>
  <c r="EP40" i="7"/>
  <c r="EO40" i="7"/>
  <c r="EN40" i="7"/>
  <c r="EM40" i="7"/>
  <c r="EL40" i="7"/>
  <c r="EK40" i="7"/>
  <c r="EJ40" i="7"/>
  <c r="EI40" i="7"/>
  <c r="EH40" i="7"/>
  <c r="EG40" i="7"/>
  <c r="EF40" i="7"/>
  <c r="EE40" i="7"/>
  <c r="ED40" i="7"/>
  <c r="EC40" i="7"/>
  <c r="EB40" i="7"/>
  <c r="EA40" i="7"/>
  <c r="DZ40" i="7"/>
  <c r="DY40" i="7"/>
  <c r="DX40" i="7"/>
  <c r="DW40" i="7"/>
  <c r="DV40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FH39" i="7"/>
  <c r="FG39" i="7"/>
  <c r="FF39" i="7"/>
  <c r="FE39" i="7"/>
  <c r="FD39" i="7"/>
  <c r="FC39" i="7"/>
  <c r="FB39" i="7"/>
  <c r="FA39" i="7"/>
  <c r="EZ39" i="7"/>
  <c r="EY39" i="7"/>
  <c r="EX39" i="7"/>
  <c r="EW39" i="7"/>
  <c r="EV39" i="7"/>
  <c r="EU39" i="7"/>
  <c r="ET39" i="7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EC39" i="7"/>
  <c r="EB39" i="7"/>
  <c r="EA39" i="7"/>
  <c r="DZ39" i="7"/>
  <c r="DY39" i="7"/>
  <c r="DX39" i="7"/>
  <c r="DW39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FH38" i="7"/>
  <c r="FG38" i="7"/>
  <c r="FF38" i="7"/>
  <c r="FE38" i="7"/>
  <c r="FD38" i="7"/>
  <c r="FC38" i="7"/>
  <c r="FB38" i="7"/>
  <c r="FA38" i="7"/>
  <c r="EZ38" i="7"/>
  <c r="EY38" i="7"/>
  <c r="EX38" i="7"/>
  <c r="EW38" i="7"/>
  <c r="EV38" i="7"/>
  <c r="EU38" i="7"/>
  <c r="ET38" i="7"/>
  <c r="ES38" i="7"/>
  <c r="ER38" i="7"/>
  <c r="EQ38" i="7"/>
  <c r="EP38" i="7"/>
  <c r="EO38" i="7"/>
  <c r="EN38" i="7"/>
  <c r="EM38" i="7"/>
  <c r="EL38" i="7"/>
  <c r="EK38" i="7"/>
  <c r="EJ38" i="7"/>
  <c r="EI38" i="7"/>
  <c r="EH38" i="7"/>
  <c r="EG38" i="7"/>
  <c r="EF38" i="7"/>
  <c r="EE38" i="7"/>
  <c r="ED38" i="7"/>
  <c r="EC38" i="7"/>
  <c r="EB38" i="7"/>
  <c r="EA38" i="7"/>
  <c r="DZ38" i="7"/>
  <c r="DY38" i="7"/>
  <c r="DX38" i="7"/>
  <c r="DW38" i="7"/>
  <c r="DV38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FH37" i="7"/>
  <c r="FG37" i="7"/>
  <c r="FF37" i="7"/>
  <c r="FE37" i="7"/>
  <c r="FD37" i="7"/>
  <c r="FC37" i="7"/>
  <c r="FB37" i="7"/>
  <c r="FA37" i="7"/>
  <c r="EZ37" i="7"/>
  <c r="EY37" i="7"/>
  <c r="EX37" i="7"/>
  <c r="EW37" i="7"/>
  <c r="EV37" i="7"/>
  <c r="EU37" i="7"/>
  <c r="ET37" i="7"/>
  <c r="ES37" i="7"/>
  <c r="ER37" i="7"/>
  <c r="EQ37" i="7"/>
  <c r="EP37" i="7"/>
  <c r="EO37" i="7"/>
  <c r="EN37" i="7"/>
  <c r="EM37" i="7"/>
  <c r="EL37" i="7"/>
  <c r="EK37" i="7"/>
  <c r="EJ37" i="7"/>
  <c r="EI37" i="7"/>
  <c r="EH37" i="7"/>
  <c r="EG37" i="7"/>
  <c r="EF37" i="7"/>
  <c r="EE37" i="7"/>
  <c r="ED37" i="7"/>
  <c r="EC37" i="7"/>
  <c r="EB37" i="7"/>
  <c r="EA37" i="7"/>
  <c r="DZ37" i="7"/>
  <c r="DY37" i="7"/>
  <c r="DX37" i="7"/>
  <c r="DW37" i="7"/>
  <c r="DV37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FH36" i="7"/>
  <c r="FG36" i="7"/>
  <c r="FF36" i="7"/>
  <c r="FE36" i="7"/>
  <c r="FD36" i="7"/>
  <c r="FC36" i="7"/>
  <c r="FB36" i="7"/>
  <c r="FA36" i="7"/>
  <c r="EZ36" i="7"/>
  <c r="EY36" i="7"/>
  <c r="EX36" i="7"/>
  <c r="EW36" i="7"/>
  <c r="EV36" i="7"/>
  <c r="EU36" i="7"/>
  <c r="ET36" i="7"/>
  <c r="ES36" i="7"/>
  <c r="ER36" i="7"/>
  <c r="EQ36" i="7"/>
  <c r="EP36" i="7"/>
  <c r="EO36" i="7"/>
  <c r="EN36" i="7"/>
  <c r="EM36" i="7"/>
  <c r="EL36" i="7"/>
  <c r="EK36" i="7"/>
  <c r="EJ36" i="7"/>
  <c r="EI36" i="7"/>
  <c r="EH36" i="7"/>
  <c r="EG36" i="7"/>
  <c r="EF36" i="7"/>
  <c r="EE36" i="7"/>
  <c r="ED36" i="7"/>
  <c r="EC36" i="7"/>
  <c r="EB36" i="7"/>
  <c r="EA36" i="7"/>
  <c r="DZ36" i="7"/>
  <c r="DY36" i="7"/>
  <c r="DX36" i="7"/>
  <c r="DW36" i="7"/>
  <c r="DV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FH35" i="7"/>
  <c r="FG35" i="7"/>
  <c r="FF35" i="7"/>
  <c r="FE35" i="7"/>
  <c r="FD35" i="7"/>
  <c r="FC35" i="7"/>
  <c r="FB35" i="7"/>
  <c r="FA35" i="7"/>
  <c r="EZ35" i="7"/>
  <c r="EY35" i="7"/>
  <c r="EX35" i="7"/>
  <c r="EW35" i="7"/>
  <c r="EV35" i="7"/>
  <c r="EU35" i="7"/>
  <c r="ET35" i="7"/>
  <c r="ES35" i="7"/>
  <c r="ER35" i="7"/>
  <c r="EQ35" i="7"/>
  <c r="EP35" i="7"/>
  <c r="EO35" i="7"/>
  <c r="EN35" i="7"/>
  <c r="EM35" i="7"/>
  <c r="EL35" i="7"/>
  <c r="EK35" i="7"/>
  <c r="EJ35" i="7"/>
  <c r="EI35" i="7"/>
  <c r="EH35" i="7"/>
  <c r="EG35" i="7"/>
  <c r="EF35" i="7"/>
  <c r="EE35" i="7"/>
  <c r="ED35" i="7"/>
  <c r="EC35" i="7"/>
  <c r="EB35" i="7"/>
  <c r="EA35" i="7"/>
  <c r="DZ35" i="7"/>
  <c r="DY35" i="7"/>
  <c r="DX35" i="7"/>
  <c r="DW35" i="7"/>
  <c r="DV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FH34" i="7"/>
  <c r="FG34" i="7"/>
  <c r="FF34" i="7"/>
  <c r="FE34" i="7"/>
  <c r="FD34" i="7"/>
  <c r="FC34" i="7"/>
  <c r="FB34" i="7"/>
  <c r="FA34" i="7"/>
  <c r="EZ34" i="7"/>
  <c r="EY34" i="7"/>
  <c r="EX34" i="7"/>
  <c r="EW34" i="7"/>
  <c r="EV34" i="7"/>
  <c r="EU34" i="7"/>
  <c r="ET34" i="7"/>
  <c r="ES34" i="7"/>
  <c r="ER34" i="7"/>
  <c r="EQ34" i="7"/>
  <c r="EP34" i="7"/>
  <c r="EO34" i="7"/>
  <c r="EN34" i="7"/>
  <c r="EM34" i="7"/>
  <c r="EL34" i="7"/>
  <c r="EK34" i="7"/>
  <c r="EJ34" i="7"/>
  <c r="EI34" i="7"/>
  <c r="EH34" i="7"/>
  <c r="EG34" i="7"/>
  <c r="EF34" i="7"/>
  <c r="EE34" i="7"/>
  <c r="ED34" i="7"/>
  <c r="EC34" i="7"/>
  <c r="EB34" i="7"/>
  <c r="EA34" i="7"/>
  <c r="DZ34" i="7"/>
  <c r="DY34" i="7"/>
  <c r="DX34" i="7"/>
  <c r="DW34" i="7"/>
  <c r="DV34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FH33" i="7"/>
  <c r="FG33" i="7"/>
  <c r="FF33" i="7"/>
  <c r="FE33" i="7"/>
  <c r="FD33" i="7"/>
  <c r="FC33" i="7"/>
  <c r="FB33" i="7"/>
  <c r="FA33" i="7"/>
  <c r="EZ33" i="7"/>
  <c r="EY33" i="7"/>
  <c r="EX33" i="7"/>
  <c r="EW33" i="7"/>
  <c r="EV33" i="7"/>
  <c r="EU33" i="7"/>
  <c r="ET33" i="7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EC33" i="7"/>
  <c r="EB33" i="7"/>
  <c r="EA33" i="7"/>
  <c r="DZ33" i="7"/>
  <c r="DY33" i="7"/>
  <c r="DX33" i="7"/>
  <c r="DW33" i="7"/>
  <c r="DV33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FH32" i="7"/>
  <c r="FG32" i="7"/>
  <c r="FF32" i="7"/>
  <c r="FE32" i="7"/>
  <c r="FD32" i="7"/>
  <c r="FC32" i="7"/>
  <c r="FB32" i="7"/>
  <c r="FA32" i="7"/>
  <c r="EZ32" i="7"/>
  <c r="EY32" i="7"/>
  <c r="EX32" i="7"/>
  <c r="EW32" i="7"/>
  <c r="EV32" i="7"/>
  <c r="EU32" i="7"/>
  <c r="ET32" i="7"/>
  <c r="ES32" i="7"/>
  <c r="ER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EC32" i="7"/>
  <c r="EB32" i="7"/>
  <c r="EA32" i="7"/>
  <c r="DZ32" i="7"/>
  <c r="DY32" i="7"/>
  <c r="DX32" i="7"/>
  <c r="DW32" i="7"/>
  <c r="DV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FH31" i="7"/>
  <c r="FG31" i="7"/>
  <c r="FF31" i="7"/>
  <c r="FE31" i="7"/>
  <c r="FD31" i="7"/>
  <c r="FC31" i="7"/>
  <c r="FB31" i="7"/>
  <c r="FA31" i="7"/>
  <c r="EZ31" i="7"/>
  <c r="EY31" i="7"/>
  <c r="EX31" i="7"/>
  <c r="EW31" i="7"/>
  <c r="EV31" i="7"/>
  <c r="EU31" i="7"/>
  <c r="ET31" i="7"/>
  <c r="ES31" i="7"/>
  <c r="ER31" i="7"/>
  <c r="EQ31" i="7"/>
  <c r="EP31" i="7"/>
  <c r="EO31" i="7"/>
  <c r="EN31" i="7"/>
  <c r="EM31" i="7"/>
  <c r="EL31" i="7"/>
  <c r="EK31" i="7"/>
  <c r="EJ31" i="7"/>
  <c r="EI31" i="7"/>
  <c r="EH31" i="7"/>
  <c r="EG31" i="7"/>
  <c r="EF31" i="7"/>
  <c r="EE31" i="7"/>
  <c r="ED31" i="7"/>
  <c r="EC31" i="7"/>
  <c r="EB31" i="7"/>
  <c r="EA31" i="7"/>
  <c r="DZ31" i="7"/>
  <c r="DY31" i="7"/>
  <c r="DX31" i="7"/>
  <c r="DW31" i="7"/>
  <c r="DV31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FH30" i="7"/>
  <c r="FG30" i="7"/>
  <c r="FF30" i="7"/>
  <c r="FE30" i="7"/>
  <c r="FD30" i="7"/>
  <c r="FC30" i="7"/>
  <c r="FB30" i="7"/>
  <c r="FA30" i="7"/>
  <c r="EZ30" i="7"/>
  <c r="EY30" i="7"/>
  <c r="EX30" i="7"/>
  <c r="EW30" i="7"/>
  <c r="EV30" i="7"/>
  <c r="EU30" i="7"/>
  <c r="ET30" i="7"/>
  <c r="ES30" i="7"/>
  <c r="ER30" i="7"/>
  <c r="EQ30" i="7"/>
  <c r="EP30" i="7"/>
  <c r="EO30" i="7"/>
  <c r="EN30" i="7"/>
  <c r="EM30" i="7"/>
  <c r="EL30" i="7"/>
  <c r="EK30" i="7"/>
  <c r="EJ30" i="7"/>
  <c r="EI30" i="7"/>
  <c r="EH30" i="7"/>
  <c r="EG30" i="7"/>
  <c r="EF30" i="7"/>
  <c r="EE30" i="7"/>
  <c r="ED30" i="7"/>
  <c r="EC30" i="7"/>
  <c r="EB30" i="7"/>
  <c r="EA30" i="7"/>
  <c r="DZ30" i="7"/>
  <c r="DY30" i="7"/>
  <c r="DX30" i="7"/>
  <c r="DW30" i="7"/>
  <c r="DV30" i="7"/>
  <c r="DU30" i="7"/>
  <c r="DT30" i="7"/>
  <c r="DS30" i="7"/>
  <c r="DR30" i="7"/>
  <c r="DQ30" i="7"/>
  <c r="DP30" i="7"/>
  <c r="DO30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FH29" i="7"/>
  <c r="FG29" i="7"/>
  <c r="FF29" i="7"/>
  <c r="FE29" i="7"/>
  <c r="FD29" i="7"/>
  <c r="FC29" i="7"/>
  <c r="FB29" i="7"/>
  <c r="FA29" i="7"/>
  <c r="EZ29" i="7"/>
  <c r="EY29" i="7"/>
  <c r="EX29" i="7"/>
  <c r="EW29" i="7"/>
  <c r="EV29" i="7"/>
  <c r="EU29" i="7"/>
  <c r="ET29" i="7"/>
  <c r="ES29" i="7"/>
  <c r="ER29" i="7"/>
  <c r="EQ29" i="7"/>
  <c r="EP29" i="7"/>
  <c r="EO29" i="7"/>
  <c r="EN29" i="7"/>
  <c r="EM29" i="7"/>
  <c r="EL29" i="7"/>
  <c r="EK29" i="7"/>
  <c r="EJ29" i="7"/>
  <c r="EI29" i="7"/>
  <c r="EH29" i="7"/>
  <c r="EG29" i="7"/>
  <c r="EF29" i="7"/>
  <c r="EE29" i="7"/>
  <c r="ED29" i="7"/>
  <c r="EC29" i="7"/>
  <c r="EB29" i="7"/>
  <c r="EA29" i="7"/>
  <c r="DZ29" i="7"/>
  <c r="DY29" i="7"/>
  <c r="DX29" i="7"/>
  <c r="DW29" i="7"/>
  <c r="DV29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FH28" i="7"/>
  <c r="FG28" i="7"/>
  <c r="FF28" i="7"/>
  <c r="FE28" i="7"/>
  <c r="FD28" i="7"/>
  <c r="FC28" i="7"/>
  <c r="FB28" i="7"/>
  <c r="FA28" i="7"/>
  <c r="EZ28" i="7"/>
  <c r="EY28" i="7"/>
  <c r="EX28" i="7"/>
  <c r="EW28" i="7"/>
  <c r="EV28" i="7"/>
  <c r="EU28" i="7"/>
  <c r="ET28" i="7"/>
  <c r="ES28" i="7"/>
  <c r="ER28" i="7"/>
  <c r="EQ28" i="7"/>
  <c r="EP28" i="7"/>
  <c r="EO28" i="7"/>
  <c r="EN28" i="7"/>
  <c r="EM28" i="7"/>
  <c r="EL28" i="7"/>
  <c r="EK28" i="7"/>
  <c r="EJ28" i="7"/>
  <c r="EI28" i="7"/>
  <c r="EH28" i="7"/>
  <c r="EG28" i="7"/>
  <c r="EF28" i="7"/>
  <c r="EE28" i="7"/>
  <c r="ED28" i="7"/>
  <c r="EC28" i="7"/>
  <c r="EB28" i="7"/>
  <c r="EA28" i="7"/>
  <c r="DZ28" i="7"/>
  <c r="DY28" i="7"/>
  <c r="DX28" i="7"/>
  <c r="DW28" i="7"/>
  <c r="DV28" i="7"/>
  <c r="DU28" i="7"/>
  <c r="DT28" i="7"/>
  <c r="DS28" i="7"/>
  <c r="DR28" i="7"/>
  <c r="DQ28" i="7"/>
  <c r="DP28" i="7"/>
  <c r="DO28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FH27" i="7"/>
  <c r="FG27" i="7"/>
  <c r="FF27" i="7"/>
  <c r="FE27" i="7"/>
  <c r="FD27" i="7"/>
  <c r="FC27" i="7"/>
  <c r="FB27" i="7"/>
  <c r="FA27" i="7"/>
  <c r="EZ27" i="7"/>
  <c r="EY27" i="7"/>
  <c r="EX27" i="7"/>
  <c r="EW27" i="7"/>
  <c r="EV27" i="7"/>
  <c r="EU27" i="7"/>
  <c r="ET27" i="7"/>
  <c r="ES27" i="7"/>
  <c r="ER27" i="7"/>
  <c r="EQ27" i="7"/>
  <c r="EP27" i="7"/>
  <c r="EO27" i="7"/>
  <c r="EN27" i="7"/>
  <c r="EM27" i="7"/>
  <c r="EL27" i="7"/>
  <c r="EK27" i="7"/>
  <c r="EJ27" i="7"/>
  <c r="EI27" i="7"/>
  <c r="EH27" i="7"/>
  <c r="EG27" i="7"/>
  <c r="EF27" i="7"/>
  <c r="EE27" i="7"/>
  <c r="ED27" i="7"/>
  <c r="EC27" i="7"/>
  <c r="EB27" i="7"/>
  <c r="EA27" i="7"/>
  <c r="DZ27" i="7"/>
  <c r="DY27" i="7"/>
  <c r="DX27" i="7"/>
  <c r="DW27" i="7"/>
  <c r="DV27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FH26" i="7"/>
  <c r="FG26" i="7"/>
  <c r="FF26" i="7"/>
  <c r="FE26" i="7"/>
  <c r="FD26" i="7"/>
  <c r="FC26" i="7"/>
  <c r="FB26" i="7"/>
  <c r="FA26" i="7"/>
  <c r="EZ26" i="7"/>
  <c r="EY26" i="7"/>
  <c r="EX26" i="7"/>
  <c r="EW26" i="7"/>
  <c r="EV26" i="7"/>
  <c r="EU26" i="7"/>
  <c r="ET26" i="7"/>
  <c r="ES26" i="7"/>
  <c r="ER26" i="7"/>
  <c r="EQ26" i="7"/>
  <c r="EP26" i="7"/>
  <c r="EO26" i="7"/>
  <c r="EN26" i="7"/>
  <c r="EM26" i="7"/>
  <c r="EL26" i="7"/>
  <c r="EK26" i="7"/>
  <c r="EJ26" i="7"/>
  <c r="EI26" i="7"/>
  <c r="EH26" i="7"/>
  <c r="EG26" i="7"/>
  <c r="EF26" i="7"/>
  <c r="EE26" i="7"/>
  <c r="ED26" i="7"/>
  <c r="EC26" i="7"/>
  <c r="EB26" i="7"/>
  <c r="EA26" i="7"/>
  <c r="DZ26" i="7"/>
  <c r="DY26" i="7"/>
  <c r="DX26" i="7"/>
  <c r="DW26" i="7"/>
  <c r="DV26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FH25" i="7"/>
  <c r="FG25" i="7"/>
  <c r="FF25" i="7"/>
  <c r="FE25" i="7"/>
  <c r="FD25" i="7"/>
  <c r="FC25" i="7"/>
  <c r="FB25" i="7"/>
  <c r="FA25" i="7"/>
  <c r="EZ25" i="7"/>
  <c r="EY25" i="7"/>
  <c r="EX25" i="7"/>
  <c r="EW25" i="7"/>
  <c r="EV25" i="7"/>
  <c r="EU25" i="7"/>
  <c r="ET25" i="7"/>
  <c r="ES25" i="7"/>
  <c r="ER25" i="7"/>
  <c r="EQ25" i="7"/>
  <c r="EP25" i="7"/>
  <c r="EO25" i="7"/>
  <c r="EN25" i="7"/>
  <c r="EM25" i="7"/>
  <c r="EL25" i="7"/>
  <c r="EK25" i="7"/>
  <c r="EJ25" i="7"/>
  <c r="EI25" i="7"/>
  <c r="EH25" i="7"/>
  <c r="EG25" i="7"/>
  <c r="EF25" i="7"/>
  <c r="EE25" i="7"/>
  <c r="ED25" i="7"/>
  <c r="EC25" i="7"/>
  <c r="EB25" i="7"/>
  <c r="EA25" i="7"/>
  <c r="DZ25" i="7"/>
  <c r="DY25" i="7"/>
  <c r="DX25" i="7"/>
  <c r="DW25" i="7"/>
  <c r="DV25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FH24" i="7"/>
  <c r="FG24" i="7"/>
  <c r="FF24" i="7"/>
  <c r="FE24" i="7"/>
  <c r="FD24" i="7"/>
  <c r="FC24" i="7"/>
  <c r="FB24" i="7"/>
  <c r="FA24" i="7"/>
  <c r="EZ24" i="7"/>
  <c r="EY24" i="7"/>
  <c r="EX24" i="7"/>
  <c r="EW24" i="7"/>
  <c r="EV24" i="7"/>
  <c r="EU24" i="7"/>
  <c r="ET24" i="7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EC24" i="7"/>
  <c r="EB24" i="7"/>
  <c r="EA24" i="7"/>
  <c r="DZ24" i="7"/>
  <c r="DY24" i="7"/>
  <c r="DX24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FH23" i="7"/>
  <c r="FG23" i="7"/>
  <c r="FF23" i="7"/>
  <c r="FE23" i="7"/>
  <c r="FD23" i="7"/>
  <c r="FC23" i="7"/>
  <c r="FB23" i="7"/>
  <c r="FA23" i="7"/>
  <c r="EZ23" i="7"/>
  <c r="EY23" i="7"/>
  <c r="EX23" i="7"/>
  <c r="EW23" i="7"/>
  <c r="EV23" i="7"/>
  <c r="EU23" i="7"/>
  <c r="ET23" i="7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FH22" i="7"/>
  <c r="FG22" i="7"/>
  <c r="FF22" i="7"/>
  <c r="FE22" i="7"/>
  <c r="FD22" i="7"/>
  <c r="FC22" i="7"/>
  <c r="FB22" i="7"/>
  <c r="FA22" i="7"/>
  <c r="EZ22" i="7"/>
  <c r="EY22" i="7"/>
  <c r="EX22" i="7"/>
  <c r="EW22" i="7"/>
  <c r="EV22" i="7"/>
  <c r="EU22" i="7"/>
  <c r="ET22" i="7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FH21" i="7"/>
  <c r="FG21" i="7"/>
  <c r="FF21" i="7"/>
  <c r="FE21" i="7"/>
  <c r="FD21" i="7"/>
  <c r="FC21" i="7"/>
  <c r="FB21" i="7"/>
  <c r="FA21" i="7"/>
  <c r="EZ21" i="7"/>
  <c r="EY21" i="7"/>
  <c r="EX21" i="7"/>
  <c r="EW21" i="7"/>
  <c r="EV21" i="7"/>
  <c r="EU21" i="7"/>
  <c r="ET21" i="7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EC21" i="7"/>
  <c r="EB21" i="7"/>
  <c r="EA21" i="7"/>
  <c r="DZ21" i="7"/>
  <c r="DY21" i="7"/>
  <c r="DX21" i="7"/>
  <c r="DW21" i="7"/>
  <c r="DV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FH20" i="7"/>
  <c r="FG20" i="7"/>
  <c r="FF20" i="7"/>
  <c r="FE20" i="7"/>
  <c r="FD20" i="7"/>
  <c r="FC20" i="7"/>
  <c r="FB20" i="7"/>
  <c r="FA20" i="7"/>
  <c r="EZ20" i="7"/>
  <c r="EY20" i="7"/>
  <c r="EX20" i="7"/>
  <c r="EW20" i="7"/>
  <c r="EV20" i="7"/>
  <c r="EU20" i="7"/>
  <c r="ET20" i="7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FH19" i="7"/>
  <c r="FG19" i="7"/>
  <c r="FF19" i="7"/>
  <c r="FE19" i="7"/>
  <c r="FD19" i="7"/>
  <c r="FC19" i="7"/>
  <c r="FB19" i="7"/>
  <c r="FA19" i="7"/>
  <c r="EZ19" i="7"/>
  <c r="EY19" i="7"/>
  <c r="EX19" i="7"/>
  <c r="EW19" i="7"/>
  <c r="EV19" i="7"/>
  <c r="EU19" i="7"/>
  <c r="ET19" i="7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FH18" i="7"/>
  <c r="FG18" i="7"/>
  <c r="FF18" i="7"/>
  <c r="FE18" i="7"/>
  <c r="FD18" i="7"/>
  <c r="FC18" i="7"/>
  <c r="FB18" i="7"/>
  <c r="FA18" i="7"/>
  <c r="EZ18" i="7"/>
  <c r="EY18" i="7"/>
  <c r="EX18" i="7"/>
  <c r="EW18" i="7"/>
  <c r="EV18" i="7"/>
  <c r="EU18" i="7"/>
  <c r="ET18" i="7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EC18" i="7"/>
  <c r="EB18" i="7"/>
  <c r="EA18" i="7"/>
  <c r="DZ18" i="7"/>
  <c r="DY18" i="7"/>
  <c r="DX18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FH17" i="7"/>
  <c r="FG17" i="7"/>
  <c r="FF17" i="7"/>
  <c r="FE17" i="7"/>
  <c r="FD17" i="7"/>
  <c r="FC17" i="7"/>
  <c r="FB17" i="7"/>
  <c r="FA17" i="7"/>
  <c r="EZ17" i="7"/>
  <c r="EY17" i="7"/>
  <c r="EX17" i="7"/>
  <c r="EW17" i="7"/>
  <c r="EV17" i="7"/>
  <c r="EU17" i="7"/>
  <c r="ET17" i="7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FH16" i="7"/>
  <c r="FG16" i="7"/>
  <c r="FF16" i="7"/>
  <c r="FE16" i="7"/>
  <c r="FD16" i="7"/>
  <c r="FC16" i="7"/>
  <c r="FB16" i="7"/>
  <c r="FA16" i="7"/>
  <c r="EZ16" i="7"/>
  <c r="EY16" i="7"/>
  <c r="EX16" i="7"/>
  <c r="EW16" i="7"/>
  <c r="EV16" i="7"/>
  <c r="EU16" i="7"/>
  <c r="ET16" i="7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EC16" i="7"/>
  <c r="EB16" i="7"/>
  <c r="EA16" i="7"/>
  <c r="DZ16" i="7"/>
  <c r="DY16" i="7"/>
  <c r="DX16" i="7"/>
  <c r="DW16" i="7"/>
  <c r="DV16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FH15" i="7"/>
  <c r="FG15" i="7"/>
  <c r="FF15" i="7"/>
  <c r="FE15" i="7"/>
  <c r="FD15" i="7"/>
  <c r="FC15" i="7"/>
  <c r="FB15" i="7"/>
  <c r="FA15" i="7"/>
  <c r="EZ15" i="7"/>
  <c r="EY15" i="7"/>
  <c r="EX15" i="7"/>
  <c r="EW15" i="7"/>
  <c r="EV15" i="7"/>
  <c r="EU15" i="7"/>
  <c r="ET15" i="7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FH14" i="7"/>
  <c r="FG14" i="7"/>
  <c r="FF14" i="7"/>
  <c r="FE14" i="7"/>
  <c r="FD14" i="7"/>
  <c r="FC14" i="7"/>
  <c r="FB14" i="7"/>
  <c r="FA14" i="7"/>
  <c r="EZ14" i="7"/>
  <c r="EY14" i="7"/>
  <c r="EX14" i="7"/>
  <c r="EW14" i="7"/>
  <c r="EV14" i="7"/>
  <c r="EU14" i="7"/>
  <c r="ET14" i="7"/>
  <c r="ES14" i="7"/>
  <c r="ER14" i="7"/>
  <c r="EQ14" i="7"/>
  <c r="EP14" i="7"/>
  <c r="EO14" i="7"/>
  <c r="EN14" i="7"/>
  <c r="EM14" i="7"/>
  <c r="EL14" i="7"/>
  <c r="EK14" i="7"/>
  <c r="EJ14" i="7"/>
  <c r="EI14" i="7"/>
  <c r="EH14" i="7"/>
  <c r="EG14" i="7"/>
  <c r="EF14" i="7"/>
  <c r="EE14" i="7"/>
  <c r="ED14" i="7"/>
  <c r="EC14" i="7"/>
  <c r="EB14" i="7"/>
  <c r="EA14" i="7"/>
  <c r="DZ14" i="7"/>
  <c r="DY14" i="7"/>
  <c r="DX14" i="7"/>
  <c r="DW14" i="7"/>
  <c r="DV14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FH13" i="7"/>
  <c r="FG13" i="7"/>
  <c r="FF13" i="7"/>
  <c r="FE13" i="7"/>
  <c r="FD13" i="7"/>
  <c r="FC13" i="7"/>
  <c r="FB13" i="7"/>
  <c r="FA13" i="7"/>
  <c r="EZ13" i="7"/>
  <c r="EY13" i="7"/>
  <c r="EX13" i="7"/>
  <c r="EW13" i="7"/>
  <c r="EV13" i="7"/>
  <c r="EU13" i="7"/>
  <c r="ET13" i="7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FH4" i="7"/>
  <c r="FG4" i="7"/>
  <c r="FF4" i="7"/>
  <c r="FF8" i="8" s="1"/>
  <c r="FE4" i="7"/>
  <c r="FD4" i="7"/>
  <c r="FD11" i="8" s="1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P8" i="8" s="1"/>
  <c r="EO4" i="7"/>
  <c r="EN4" i="7"/>
  <c r="EN11" i="8" s="1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Z8" i="8" s="1"/>
  <c r="DY4" i="7"/>
  <c r="DX4" i="7"/>
  <c r="DX11" i="8" s="1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J8" i="8" s="1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T8" i="8" s="1"/>
  <c r="CS4" i="7"/>
  <c r="CR4" i="7"/>
  <c r="CR11" i="8" s="1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D8" i="8" s="1"/>
  <c r="CC4" i="7"/>
  <c r="CB4" i="7"/>
  <c r="CB11" i="8" s="1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N8" i="8" s="1"/>
  <c r="BM4" i="7"/>
  <c r="BL4" i="7"/>
  <c r="BL11" i="8" s="1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X8" i="8" s="1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H8" i="8" s="1"/>
  <c r="AG4" i="7"/>
  <c r="AF4" i="7"/>
  <c r="AF11" i="8" s="1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R8" i="8" s="1"/>
  <c r="Q4" i="7"/>
  <c r="P4" i="7"/>
  <c r="P11" i="8" s="1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B8" i="8" s="1"/>
  <c r="J835" i="4"/>
  <c r="I835" i="4"/>
  <c r="H835" i="4"/>
  <c r="G835" i="4"/>
  <c r="F835" i="4"/>
  <c r="E835" i="4"/>
  <c r="D835" i="4"/>
  <c r="C835" i="4"/>
  <c r="B835" i="4"/>
  <c r="J834" i="4"/>
  <c r="I834" i="4"/>
  <c r="H834" i="4"/>
  <c r="G834" i="4"/>
  <c r="F834" i="4"/>
  <c r="E834" i="4"/>
  <c r="D834" i="4"/>
  <c r="C834" i="4"/>
  <c r="B834" i="4"/>
  <c r="J833" i="4"/>
  <c r="I833" i="4"/>
  <c r="H833" i="4"/>
  <c r="G833" i="4"/>
  <c r="F833" i="4"/>
  <c r="E833" i="4"/>
  <c r="D833" i="4"/>
  <c r="C833" i="4"/>
  <c r="B833" i="4"/>
  <c r="J832" i="4"/>
  <c r="I832" i="4"/>
  <c r="H832" i="4"/>
  <c r="G832" i="4"/>
  <c r="F832" i="4"/>
  <c r="E832" i="4"/>
  <c r="D832" i="4"/>
  <c r="C832" i="4"/>
  <c r="B832" i="4"/>
  <c r="J831" i="4"/>
  <c r="I831" i="4"/>
  <c r="H831" i="4"/>
  <c r="G831" i="4"/>
  <c r="F831" i="4"/>
  <c r="E831" i="4"/>
  <c r="D831" i="4"/>
  <c r="C831" i="4"/>
  <c r="B831" i="4"/>
  <c r="J830" i="4"/>
  <c r="I830" i="4"/>
  <c r="H830" i="4"/>
  <c r="G830" i="4"/>
  <c r="F830" i="4"/>
  <c r="E830" i="4"/>
  <c r="D830" i="4"/>
  <c r="C830" i="4"/>
  <c r="B830" i="4"/>
  <c r="J829" i="4"/>
  <c r="I829" i="4"/>
  <c r="H829" i="4"/>
  <c r="G829" i="4"/>
  <c r="F829" i="4"/>
  <c r="E829" i="4"/>
  <c r="D829" i="4"/>
  <c r="C829" i="4"/>
  <c r="B829" i="4"/>
  <c r="J828" i="4"/>
  <c r="I828" i="4"/>
  <c r="H828" i="4"/>
  <c r="G828" i="4"/>
  <c r="F828" i="4"/>
  <c r="E828" i="4"/>
  <c r="D828" i="4"/>
  <c r="C828" i="4"/>
  <c r="B828" i="4"/>
  <c r="J827" i="4"/>
  <c r="I827" i="4"/>
  <c r="H827" i="4"/>
  <c r="G827" i="4"/>
  <c r="F827" i="4"/>
  <c r="E827" i="4"/>
  <c r="D827" i="4"/>
  <c r="C827" i="4"/>
  <c r="B827" i="4"/>
  <c r="J826" i="4"/>
  <c r="I826" i="4"/>
  <c r="H826" i="4"/>
  <c r="G826" i="4"/>
  <c r="F826" i="4"/>
  <c r="E826" i="4"/>
  <c r="D826" i="4"/>
  <c r="C826" i="4"/>
  <c r="B826" i="4"/>
  <c r="J825" i="4"/>
  <c r="I825" i="4"/>
  <c r="H825" i="4"/>
  <c r="G825" i="4"/>
  <c r="F825" i="4"/>
  <c r="E825" i="4"/>
  <c r="D825" i="4"/>
  <c r="C825" i="4"/>
  <c r="B825" i="4"/>
  <c r="J824" i="4"/>
  <c r="I824" i="4"/>
  <c r="H824" i="4"/>
  <c r="G824" i="4"/>
  <c r="F824" i="4"/>
  <c r="E824" i="4"/>
  <c r="D824" i="4"/>
  <c r="C824" i="4"/>
  <c r="B824" i="4"/>
  <c r="J823" i="4"/>
  <c r="I823" i="4"/>
  <c r="H823" i="4"/>
  <c r="G823" i="4"/>
  <c r="F823" i="4"/>
  <c r="E823" i="4"/>
  <c r="D823" i="4"/>
  <c r="C823" i="4"/>
  <c r="B823" i="4"/>
  <c r="J822" i="4"/>
  <c r="I822" i="4"/>
  <c r="H822" i="4"/>
  <c r="G822" i="4"/>
  <c r="F822" i="4"/>
  <c r="E822" i="4"/>
  <c r="D822" i="4"/>
  <c r="C822" i="4"/>
  <c r="B822" i="4"/>
  <c r="J821" i="4"/>
  <c r="I821" i="4"/>
  <c r="H821" i="4"/>
  <c r="G821" i="4"/>
  <c r="F821" i="4"/>
  <c r="E821" i="4"/>
  <c r="D821" i="4"/>
  <c r="C821" i="4"/>
  <c r="B821" i="4"/>
  <c r="J820" i="4"/>
  <c r="I820" i="4"/>
  <c r="H820" i="4"/>
  <c r="G820" i="4"/>
  <c r="F820" i="4"/>
  <c r="E820" i="4"/>
  <c r="D820" i="4"/>
  <c r="C820" i="4"/>
  <c r="B820" i="4"/>
  <c r="J819" i="4"/>
  <c r="I819" i="4"/>
  <c r="H819" i="4"/>
  <c r="G819" i="4"/>
  <c r="F819" i="4"/>
  <c r="E819" i="4"/>
  <c r="D819" i="4"/>
  <c r="C819" i="4"/>
  <c r="B819" i="4"/>
  <c r="J818" i="4"/>
  <c r="I818" i="4"/>
  <c r="H818" i="4"/>
  <c r="G818" i="4"/>
  <c r="F818" i="4"/>
  <c r="E818" i="4"/>
  <c r="D818" i="4"/>
  <c r="C818" i="4"/>
  <c r="B818" i="4"/>
  <c r="J817" i="4"/>
  <c r="I817" i="4"/>
  <c r="H817" i="4"/>
  <c r="G817" i="4"/>
  <c r="F817" i="4"/>
  <c r="E817" i="4"/>
  <c r="D817" i="4"/>
  <c r="C817" i="4"/>
  <c r="B817" i="4"/>
  <c r="J816" i="4"/>
  <c r="I816" i="4"/>
  <c r="H816" i="4"/>
  <c r="G816" i="4"/>
  <c r="F816" i="4"/>
  <c r="E816" i="4"/>
  <c r="D816" i="4"/>
  <c r="C816" i="4"/>
  <c r="B816" i="4"/>
  <c r="J815" i="4"/>
  <c r="I815" i="4"/>
  <c r="H815" i="4"/>
  <c r="G815" i="4"/>
  <c r="F815" i="4"/>
  <c r="E815" i="4"/>
  <c r="D815" i="4"/>
  <c r="C815" i="4"/>
  <c r="B815" i="4"/>
  <c r="J814" i="4"/>
  <c r="I814" i="4"/>
  <c r="H814" i="4"/>
  <c r="G814" i="4"/>
  <c r="F814" i="4"/>
  <c r="E814" i="4"/>
  <c r="D814" i="4"/>
  <c r="C814" i="4"/>
  <c r="B814" i="4"/>
  <c r="J813" i="4"/>
  <c r="I813" i="4"/>
  <c r="H813" i="4"/>
  <c r="G813" i="4"/>
  <c r="F813" i="4"/>
  <c r="E813" i="4"/>
  <c r="D813" i="4"/>
  <c r="C813" i="4"/>
  <c r="B813" i="4"/>
  <c r="J812" i="4"/>
  <c r="I812" i="4"/>
  <c r="H812" i="4"/>
  <c r="G812" i="4"/>
  <c r="F812" i="4"/>
  <c r="E812" i="4"/>
  <c r="D812" i="4"/>
  <c r="C812" i="4"/>
  <c r="B812" i="4"/>
  <c r="J811" i="4"/>
  <c r="I811" i="4"/>
  <c r="H811" i="4"/>
  <c r="G811" i="4"/>
  <c r="F811" i="4"/>
  <c r="E811" i="4"/>
  <c r="D811" i="4"/>
  <c r="C811" i="4"/>
  <c r="B811" i="4"/>
  <c r="J810" i="4"/>
  <c r="I810" i="4"/>
  <c r="H810" i="4"/>
  <c r="G810" i="4"/>
  <c r="F810" i="4"/>
  <c r="E810" i="4"/>
  <c r="D810" i="4"/>
  <c r="C810" i="4"/>
  <c r="B810" i="4"/>
  <c r="J809" i="4"/>
  <c r="I809" i="4"/>
  <c r="H809" i="4"/>
  <c r="G809" i="4"/>
  <c r="F809" i="4"/>
  <c r="E809" i="4"/>
  <c r="D809" i="4"/>
  <c r="C809" i="4"/>
  <c r="B809" i="4"/>
  <c r="J808" i="4"/>
  <c r="I808" i="4"/>
  <c r="H808" i="4"/>
  <c r="G808" i="4"/>
  <c r="F808" i="4"/>
  <c r="E808" i="4"/>
  <c r="D808" i="4"/>
  <c r="C808" i="4"/>
  <c r="B808" i="4"/>
  <c r="J807" i="4"/>
  <c r="I807" i="4"/>
  <c r="H807" i="4"/>
  <c r="G807" i="4"/>
  <c r="F807" i="4"/>
  <c r="E807" i="4"/>
  <c r="D807" i="4"/>
  <c r="C807" i="4"/>
  <c r="B807" i="4"/>
  <c r="J806" i="4"/>
  <c r="I806" i="4"/>
  <c r="H806" i="4"/>
  <c r="G806" i="4"/>
  <c r="F806" i="4"/>
  <c r="E806" i="4"/>
  <c r="D806" i="4"/>
  <c r="C806" i="4"/>
  <c r="B806" i="4"/>
  <c r="J805" i="4"/>
  <c r="I805" i="4"/>
  <c r="H805" i="4"/>
  <c r="G805" i="4"/>
  <c r="F805" i="4"/>
  <c r="E805" i="4"/>
  <c r="D805" i="4"/>
  <c r="C805" i="4"/>
  <c r="B805" i="4"/>
  <c r="J804" i="4"/>
  <c r="I804" i="4"/>
  <c r="H804" i="4"/>
  <c r="G804" i="4"/>
  <c r="F804" i="4"/>
  <c r="E804" i="4"/>
  <c r="D804" i="4"/>
  <c r="C804" i="4"/>
  <c r="B804" i="4"/>
  <c r="J803" i="4"/>
  <c r="I803" i="4"/>
  <c r="H803" i="4"/>
  <c r="G803" i="4"/>
  <c r="F803" i="4"/>
  <c r="E803" i="4"/>
  <c r="D803" i="4"/>
  <c r="C803" i="4"/>
  <c r="B803" i="4"/>
  <c r="J802" i="4"/>
  <c r="I802" i="4"/>
  <c r="H802" i="4"/>
  <c r="G802" i="4"/>
  <c r="F802" i="4"/>
  <c r="E802" i="4"/>
  <c r="D802" i="4"/>
  <c r="C802" i="4"/>
  <c r="B802" i="4"/>
  <c r="J801" i="4"/>
  <c r="I801" i="4"/>
  <c r="H801" i="4"/>
  <c r="G801" i="4"/>
  <c r="F801" i="4"/>
  <c r="E801" i="4"/>
  <c r="D801" i="4"/>
  <c r="C801" i="4"/>
  <c r="B801" i="4"/>
  <c r="J800" i="4"/>
  <c r="I800" i="4"/>
  <c r="H800" i="4"/>
  <c r="G800" i="4"/>
  <c r="F800" i="4"/>
  <c r="E800" i="4"/>
  <c r="D800" i="4"/>
  <c r="C800" i="4"/>
  <c r="B800" i="4"/>
  <c r="J799" i="4"/>
  <c r="I799" i="4"/>
  <c r="H799" i="4"/>
  <c r="G799" i="4"/>
  <c r="F799" i="4"/>
  <c r="E799" i="4"/>
  <c r="D799" i="4"/>
  <c r="C799" i="4"/>
  <c r="B799" i="4"/>
  <c r="J798" i="4"/>
  <c r="I798" i="4"/>
  <c r="H798" i="4"/>
  <c r="G798" i="4"/>
  <c r="F798" i="4"/>
  <c r="E798" i="4"/>
  <c r="D798" i="4"/>
  <c r="C798" i="4"/>
  <c r="B798" i="4"/>
  <c r="J797" i="4"/>
  <c r="I797" i="4"/>
  <c r="H797" i="4"/>
  <c r="G797" i="4"/>
  <c r="F797" i="4"/>
  <c r="E797" i="4"/>
  <c r="D797" i="4"/>
  <c r="C797" i="4"/>
  <c r="B797" i="4"/>
  <c r="J796" i="4"/>
  <c r="I796" i="4"/>
  <c r="H796" i="4"/>
  <c r="G796" i="4"/>
  <c r="F796" i="4"/>
  <c r="E796" i="4"/>
  <c r="D796" i="4"/>
  <c r="C796" i="4"/>
  <c r="B796" i="4"/>
  <c r="J795" i="4"/>
  <c r="I795" i="4"/>
  <c r="H795" i="4"/>
  <c r="G795" i="4"/>
  <c r="F795" i="4"/>
  <c r="E795" i="4"/>
  <c r="D795" i="4"/>
  <c r="C795" i="4"/>
  <c r="B795" i="4"/>
  <c r="J794" i="4"/>
  <c r="I794" i="4"/>
  <c r="H794" i="4"/>
  <c r="G794" i="4"/>
  <c r="F794" i="4"/>
  <c r="E794" i="4"/>
  <c r="D794" i="4"/>
  <c r="C794" i="4"/>
  <c r="B794" i="4"/>
  <c r="J793" i="4"/>
  <c r="I793" i="4"/>
  <c r="H793" i="4"/>
  <c r="G793" i="4"/>
  <c r="F793" i="4"/>
  <c r="E793" i="4"/>
  <c r="D793" i="4"/>
  <c r="C793" i="4"/>
  <c r="B793" i="4"/>
  <c r="J792" i="4"/>
  <c r="I792" i="4"/>
  <c r="H792" i="4"/>
  <c r="G792" i="4"/>
  <c r="F792" i="4"/>
  <c r="E792" i="4"/>
  <c r="D792" i="4"/>
  <c r="C792" i="4"/>
  <c r="B792" i="4"/>
  <c r="J791" i="4"/>
  <c r="I791" i="4"/>
  <c r="H791" i="4"/>
  <c r="G791" i="4"/>
  <c r="F791" i="4"/>
  <c r="E791" i="4"/>
  <c r="D791" i="4"/>
  <c r="C791" i="4"/>
  <c r="B791" i="4"/>
  <c r="J790" i="4"/>
  <c r="I790" i="4"/>
  <c r="H790" i="4"/>
  <c r="G790" i="4"/>
  <c r="F790" i="4"/>
  <c r="E790" i="4"/>
  <c r="D790" i="4"/>
  <c r="C790" i="4"/>
  <c r="B790" i="4"/>
  <c r="J789" i="4"/>
  <c r="I789" i="4"/>
  <c r="H789" i="4"/>
  <c r="G789" i="4"/>
  <c r="F789" i="4"/>
  <c r="E789" i="4"/>
  <c r="D789" i="4"/>
  <c r="C789" i="4"/>
  <c r="B789" i="4"/>
  <c r="J788" i="4"/>
  <c r="I788" i="4"/>
  <c r="H788" i="4"/>
  <c r="G788" i="4"/>
  <c r="F788" i="4"/>
  <c r="E788" i="4"/>
  <c r="D788" i="4"/>
  <c r="C788" i="4"/>
  <c r="B788" i="4"/>
  <c r="J787" i="4"/>
  <c r="I787" i="4"/>
  <c r="H787" i="4"/>
  <c r="G787" i="4"/>
  <c r="F787" i="4"/>
  <c r="E787" i="4"/>
  <c r="D787" i="4"/>
  <c r="C787" i="4"/>
  <c r="B787" i="4"/>
  <c r="J786" i="4"/>
  <c r="I786" i="4"/>
  <c r="H786" i="4"/>
  <c r="G786" i="4"/>
  <c r="F786" i="4"/>
  <c r="E786" i="4"/>
  <c r="D786" i="4"/>
  <c r="C786" i="4"/>
  <c r="B786" i="4"/>
  <c r="J785" i="4"/>
  <c r="I785" i="4"/>
  <c r="H785" i="4"/>
  <c r="G785" i="4"/>
  <c r="F785" i="4"/>
  <c r="E785" i="4"/>
  <c r="D785" i="4"/>
  <c r="C785" i="4"/>
  <c r="B785" i="4"/>
  <c r="J784" i="4"/>
  <c r="I784" i="4"/>
  <c r="H784" i="4"/>
  <c r="G784" i="4"/>
  <c r="F784" i="4"/>
  <c r="E784" i="4"/>
  <c r="D784" i="4"/>
  <c r="C784" i="4"/>
  <c r="B784" i="4"/>
  <c r="J783" i="4"/>
  <c r="I783" i="4"/>
  <c r="H783" i="4"/>
  <c r="G783" i="4"/>
  <c r="F783" i="4"/>
  <c r="E783" i="4"/>
  <c r="D783" i="4"/>
  <c r="C783" i="4"/>
  <c r="B783" i="4"/>
  <c r="J782" i="4"/>
  <c r="I782" i="4"/>
  <c r="H782" i="4"/>
  <c r="G782" i="4"/>
  <c r="F782" i="4"/>
  <c r="E782" i="4"/>
  <c r="D782" i="4"/>
  <c r="C782" i="4"/>
  <c r="B782" i="4"/>
  <c r="J781" i="4"/>
  <c r="I781" i="4"/>
  <c r="H781" i="4"/>
  <c r="G781" i="4"/>
  <c r="F781" i="4"/>
  <c r="E781" i="4"/>
  <c r="D781" i="4"/>
  <c r="C781" i="4"/>
  <c r="B781" i="4"/>
  <c r="J780" i="4"/>
  <c r="I780" i="4"/>
  <c r="H780" i="4"/>
  <c r="G780" i="4"/>
  <c r="F780" i="4"/>
  <c r="E780" i="4"/>
  <c r="D780" i="4"/>
  <c r="C780" i="4"/>
  <c r="B780" i="4"/>
  <c r="J779" i="4"/>
  <c r="I779" i="4"/>
  <c r="H779" i="4"/>
  <c r="G779" i="4"/>
  <c r="F779" i="4"/>
  <c r="E779" i="4"/>
  <c r="D779" i="4"/>
  <c r="C779" i="4"/>
  <c r="B779" i="4"/>
  <c r="J778" i="4"/>
  <c r="I778" i="4"/>
  <c r="H778" i="4"/>
  <c r="G778" i="4"/>
  <c r="F778" i="4"/>
  <c r="E778" i="4"/>
  <c r="D778" i="4"/>
  <c r="C778" i="4"/>
  <c r="B778" i="4"/>
  <c r="J777" i="4"/>
  <c r="I777" i="4"/>
  <c r="H777" i="4"/>
  <c r="G777" i="4"/>
  <c r="F777" i="4"/>
  <c r="E777" i="4"/>
  <c r="D777" i="4"/>
  <c r="C777" i="4"/>
  <c r="B777" i="4"/>
  <c r="J776" i="4"/>
  <c r="I776" i="4"/>
  <c r="H776" i="4"/>
  <c r="G776" i="4"/>
  <c r="F776" i="4"/>
  <c r="E776" i="4"/>
  <c r="D776" i="4"/>
  <c r="C776" i="4"/>
  <c r="B776" i="4"/>
  <c r="J775" i="4"/>
  <c r="I775" i="4"/>
  <c r="H775" i="4"/>
  <c r="G775" i="4"/>
  <c r="F775" i="4"/>
  <c r="E775" i="4"/>
  <c r="D775" i="4"/>
  <c r="C775" i="4"/>
  <c r="B775" i="4"/>
  <c r="J774" i="4"/>
  <c r="I774" i="4"/>
  <c r="H774" i="4"/>
  <c r="G774" i="4"/>
  <c r="F774" i="4"/>
  <c r="E774" i="4"/>
  <c r="D774" i="4"/>
  <c r="C774" i="4"/>
  <c r="B774" i="4"/>
  <c r="J773" i="4"/>
  <c r="I773" i="4"/>
  <c r="H773" i="4"/>
  <c r="G773" i="4"/>
  <c r="F773" i="4"/>
  <c r="E773" i="4"/>
  <c r="D773" i="4"/>
  <c r="C773" i="4"/>
  <c r="B773" i="4"/>
  <c r="J772" i="4"/>
  <c r="I772" i="4"/>
  <c r="H772" i="4"/>
  <c r="G772" i="4"/>
  <c r="F772" i="4"/>
  <c r="E772" i="4"/>
  <c r="D772" i="4"/>
  <c r="C772" i="4"/>
  <c r="B772" i="4"/>
  <c r="J771" i="4"/>
  <c r="I771" i="4"/>
  <c r="H771" i="4"/>
  <c r="G771" i="4"/>
  <c r="F771" i="4"/>
  <c r="E771" i="4"/>
  <c r="D771" i="4"/>
  <c r="C771" i="4"/>
  <c r="B771" i="4"/>
  <c r="J770" i="4"/>
  <c r="I770" i="4"/>
  <c r="H770" i="4"/>
  <c r="G770" i="4"/>
  <c r="F770" i="4"/>
  <c r="E770" i="4"/>
  <c r="D770" i="4"/>
  <c r="C770" i="4"/>
  <c r="B770" i="4"/>
  <c r="J769" i="4"/>
  <c r="I769" i="4"/>
  <c r="H769" i="4"/>
  <c r="G769" i="4"/>
  <c r="F769" i="4"/>
  <c r="E769" i="4"/>
  <c r="D769" i="4"/>
  <c r="C769" i="4"/>
  <c r="B769" i="4"/>
  <c r="J768" i="4"/>
  <c r="I768" i="4"/>
  <c r="H768" i="4"/>
  <c r="G768" i="4"/>
  <c r="F768" i="4"/>
  <c r="E768" i="4"/>
  <c r="D768" i="4"/>
  <c r="C768" i="4"/>
  <c r="B768" i="4"/>
  <c r="J767" i="4"/>
  <c r="I767" i="4"/>
  <c r="H767" i="4"/>
  <c r="G767" i="4"/>
  <c r="F767" i="4"/>
  <c r="E767" i="4"/>
  <c r="D767" i="4"/>
  <c r="C767" i="4"/>
  <c r="B767" i="4"/>
  <c r="J766" i="4"/>
  <c r="I766" i="4"/>
  <c r="H766" i="4"/>
  <c r="G766" i="4"/>
  <c r="F766" i="4"/>
  <c r="E766" i="4"/>
  <c r="D766" i="4"/>
  <c r="C766" i="4"/>
  <c r="B766" i="4"/>
  <c r="J765" i="4"/>
  <c r="I765" i="4"/>
  <c r="H765" i="4"/>
  <c r="G765" i="4"/>
  <c r="F765" i="4"/>
  <c r="E765" i="4"/>
  <c r="D765" i="4"/>
  <c r="C765" i="4"/>
  <c r="B765" i="4"/>
  <c r="J764" i="4"/>
  <c r="I764" i="4"/>
  <c r="H764" i="4"/>
  <c r="G764" i="4"/>
  <c r="F764" i="4"/>
  <c r="E764" i="4"/>
  <c r="D764" i="4"/>
  <c r="C764" i="4"/>
  <c r="B764" i="4"/>
  <c r="J763" i="4"/>
  <c r="I763" i="4"/>
  <c r="H763" i="4"/>
  <c r="G763" i="4"/>
  <c r="F763" i="4"/>
  <c r="E763" i="4"/>
  <c r="D763" i="4"/>
  <c r="C763" i="4"/>
  <c r="B763" i="4"/>
  <c r="J762" i="4"/>
  <c r="I762" i="4"/>
  <c r="H762" i="4"/>
  <c r="G762" i="4"/>
  <c r="F762" i="4"/>
  <c r="E762" i="4"/>
  <c r="D762" i="4"/>
  <c r="C762" i="4"/>
  <c r="B762" i="4"/>
  <c r="J761" i="4"/>
  <c r="I761" i="4"/>
  <c r="H761" i="4"/>
  <c r="G761" i="4"/>
  <c r="F761" i="4"/>
  <c r="E761" i="4"/>
  <c r="D761" i="4"/>
  <c r="C761" i="4"/>
  <c r="B761" i="4"/>
  <c r="J760" i="4"/>
  <c r="I760" i="4"/>
  <c r="H760" i="4"/>
  <c r="G760" i="4"/>
  <c r="F760" i="4"/>
  <c r="E760" i="4"/>
  <c r="D760" i="4"/>
  <c r="C760" i="4"/>
  <c r="B760" i="4"/>
  <c r="J759" i="4"/>
  <c r="I759" i="4"/>
  <c r="H759" i="4"/>
  <c r="G759" i="4"/>
  <c r="F759" i="4"/>
  <c r="E759" i="4"/>
  <c r="D759" i="4"/>
  <c r="C759" i="4"/>
  <c r="B759" i="4"/>
  <c r="J758" i="4"/>
  <c r="I758" i="4"/>
  <c r="H758" i="4"/>
  <c r="G758" i="4"/>
  <c r="F758" i="4"/>
  <c r="E758" i="4"/>
  <c r="D758" i="4"/>
  <c r="C758" i="4"/>
  <c r="B758" i="4"/>
  <c r="J757" i="4"/>
  <c r="I757" i="4"/>
  <c r="H757" i="4"/>
  <c r="G757" i="4"/>
  <c r="F757" i="4"/>
  <c r="E757" i="4"/>
  <c r="D757" i="4"/>
  <c r="C757" i="4"/>
  <c r="B757" i="4"/>
  <c r="J756" i="4"/>
  <c r="I756" i="4"/>
  <c r="H756" i="4"/>
  <c r="G756" i="4"/>
  <c r="F756" i="4"/>
  <c r="E756" i="4"/>
  <c r="D756" i="4"/>
  <c r="C756" i="4"/>
  <c r="B756" i="4"/>
  <c r="J755" i="4"/>
  <c r="I755" i="4"/>
  <c r="H755" i="4"/>
  <c r="G755" i="4"/>
  <c r="F755" i="4"/>
  <c r="E755" i="4"/>
  <c r="D755" i="4"/>
  <c r="C755" i="4"/>
  <c r="B755" i="4"/>
  <c r="J754" i="4"/>
  <c r="I754" i="4"/>
  <c r="H754" i="4"/>
  <c r="G754" i="4"/>
  <c r="F754" i="4"/>
  <c r="E754" i="4"/>
  <c r="D754" i="4"/>
  <c r="C754" i="4"/>
  <c r="B754" i="4"/>
  <c r="J753" i="4"/>
  <c r="I753" i="4"/>
  <c r="H753" i="4"/>
  <c r="G753" i="4"/>
  <c r="F753" i="4"/>
  <c r="E753" i="4"/>
  <c r="D753" i="4"/>
  <c r="C753" i="4"/>
  <c r="B753" i="4"/>
  <c r="J752" i="4"/>
  <c r="I752" i="4"/>
  <c r="H752" i="4"/>
  <c r="G752" i="4"/>
  <c r="F752" i="4"/>
  <c r="E752" i="4"/>
  <c r="D752" i="4"/>
  <c r="C752" i="4"/>
  <c r="B752" i="4"/>
  <c r="J751" i="4"/>
  <c r="I751" i="4"/>
  <c r="H751" i="4"/>
  <c r="G751" i="4"/>
  <c r="F751" i="4"/>
  <c r="E751" i="4"/>
  <c r="D751" i="4"/>
  <c r="C751" i="4"/>
  <c r="B751" i="4"/>
  <c r="J750" i="4"/>
  <c r="I750" i="4"/>
  <c r="H750" i="4"/>
  <c r="G750" i="4"/>
  <c r="F750" i="4"/>
  <c r="E750" i="4"/>
  <c r="D750" i="4"/>
  <c r="C750" i="4"/>
  <c r="B750" i="4"/>
  <c r="J749" i="4"/>
  <c r="I749" i="4"/>
  <c r="H749" i="4"/>
  <c r="G749" i="4"/>
  <c r="F749" i="4"/>
  <c r="E749" i="4"/>
  <c r="D749" i="4"/>
  <c r="C749" i="4"/>
  <c r="B749" i="4"/>
  <c r="J748" i="4"/>
  <c r="I748" i="4"/>
  <c r="H748" i="4"/>
  <c r="G748" i="4"/>
  <c r="F748" i="4"/>
  <c r="E748" i="4"/>
  <c r="D748" i="4"/>
  <c r="C748" i="4"/>
  <c r="B748" i="4"/>
  <c r="J747" i="4"/>
  <c r="I747" i="4"/>
  <c r="H747" i="4"/>
  <c r="G747" i="4"/>
  <c r="F747" i="4"/>
  <c r="E747" i="4"/>
  <c r="D747" i="4"/>
  <c r="C747" i="4"/>
  <c r="B747" i="4"/>
  <c r="J746" i="4"/>
  <c r="I746" i="4"/>
  <c r="H746" i="4"/>
  <c r="G746" i="4"/>
  <c r="F746" i="4"/>
  <c r="E746" i="4"/>
  <c r="D746" i="4"/>
  <c r="C746" i="4"/>
  <c r="B746" i="4"/>
  <c r="J745" i="4"/>
  <c r="I745" i="4"/>
  <c r="H745" i="4"/>
  <c r="G745" i="4"/>
  <c r="F745" i="4"/>
  <c r="E745" i="4"/>
  <c r="D745" i="4"/>
  <c r="C745" i="4"/>
  <c r="B745" i="4"/>
  <c r="J744" i="4"/>
  <c r="I744" i="4"/>
  <c r="H744" i="4"/>
  <c r="G744" i="4"/>
  <c r="F744" i="4"/>
  <c r="E744" i="4"/>
  <c r="D744" i="4"/>
  <c r="C744" i="4"/>
  <c r="B744" i="4"/>
  <c r="J743" i="4"/>
  <c r="I743" i="4"/>
  <c r="H743" i="4"/>
  <c r="G743" i="4"/>
  <c r="F743" i="4"/>
  <c r="E743" i="4"/>
  <c r="D743" i="4"/>
  <c r="C743" i="4"/>
  <c r="B743" i="4"/>
  <c r="J742" i="4"/>
  <c r="I742" i="4"/>
  <c r="H742" i="4"/>
  <c r="G742" i="4"/>
  <c r="F742" i="4"/>
  <c r="E742" i="4"/>
  <c r="D742" i="4"/>
  <c r="C742" i="4"/>
  <c r="B742" i="4"/>
  <c r="J741" i="4"/>
  <c r="I741" i="4"/>
  <c r="H741" i="4"/>
  <c r="G741" i="4"/>
  <c r="F741" i="4"/>
  <c r="E741" i="4"/>
  <c r="D741" i="4"/>
  <c r="C741" i="4"/>
  <c r="B741" i="4"/>
  <c r="J740" i="4"/>
  <c r="I740" i="4"/>
  <c r="H740" i="4"/>
  <c r="G740" i="4"/>
  <c r="F740" i="4"/>
  <c r="E740" i="4"/>
  <c r="D740" i="4"/>
  <c r="C740" i="4"/>
  <c r="B740" i="4"/>
  <c r="J739" i="4"/>
  <c r="I739" i="4"/>
  <c r="H739" i="4"/>
  <c r="G739" i="4"/>
  <c r="F739" i="4"/>
  <c r="E739" i="4"/>
  <c r="D739" i="4"/>
  <c r="C739" i="4"/>
  <c r="B739" i="4"/>
  <c r="J738" i="4"/>
  <c r="I738" i="4"/>
  <c r="H738" i="4"/>
  <c r="G738" i="4"/>
  <c r="F738" i="4"/>
  <c r="E738" i="4"/>
  <c r="D738" i="4"/>
  <c r="C738" i="4"/>
  <c r="B738" i="4"/>
  <c r="J737" i="4"/>
  <c r="I737" i="4"/>
  <c r="H737" i="4"/>
  <c r="G737" i="4"/>
  <c r="F737" i="4"/>
  <c r="E737" i="4"/>
  <c r="D737" i="4"/>
  <c r="C737" i="4"/>
  <c r="B737" i="4"/>
  <c r="J736" i="4"/>
  <c r="I736" i="4"/>
  <c r="H736" i="4"/>
  <c r="G736" i="4"/>
  <c r="F736" i="4"/>
  <c r="E736" i="4"/>
  <c r="D736" i="4"/>
  <c r="C736" i="4"/>
  <c r="B736" i="4"/>
  <c r="J735" i="4"/>
  <c r="I735" i="4"/>
  <c r="H735" i="4"/>
  <c r="G735" i="4"/>
  <c r="F735" i="4"/>
  <c r="E735" i="4"/>
  <c r="D735" i="4"/>
  <c r="C735" i="4"/>
  <c r="B735" i="4"/>
  <c r="J734" i="4"/>
  <c r="I734" i="4"/>
  <c r="H734" i="4"/>
  <c r="G734" i="4"/>
  <c r="F734" i="4"/>
  <c r="E734" i="4"/>
  <c r="D734" i="4"/>
  <c r="C734" i="4"/>
  <c r="B734" i="4"/>
  <c r="J733" i="4"/>
  <c r="I733" i="4"/>
  <c r="H733" i="4"/>
  <c r="G733" i="4"/>
  <c r="F733" i="4"/>
  <c r="E733" i="4"/>
  <c r="D733" i="4"/>
  <c r="C733" i="4"/>
  <c r="B733" i="4"/>
  <c r="J732" i="4"/>
  <c r="I732" i="4"/>
  <c r="H732" i="4"/>
  <c r="G732" i="4"/>
  <c r="F732" i="4"/>
  <c r="E732" i="4"/>
  <c r="D732" i="4"/>
  <c r="C732" i="4"/>
  <c r="B732" i="4"/>
  <c r="J731" i="4"/>
  <c r="I731" i="4"/>
  <c r="H731" i="4"/>
  <c r="G731" i="4"/>
  <c r="F731" i="4"/>
  <c r="E731" i="4"/>
  <c r="D731" i="4"/>
  <c r="C731" i="4"/>
  <c r="B731" i="4"/>
  <c r="J730" i="4"/>
  <c r="I730" i="4"/>
  <c r="H730" i="4"/>
  <c r="G730" i="4"/>
  <c r="F730" i="4"/>
  <c r="E730" i="4"/>
  <c r="D730" i="4"/>
  <c r="C730" i="4"/>
  <c r="B730" i="4"/>
  <c r="J729" i="4"/>
  <c r="I729" i="4"/>
  <c r="H729" i="4"/>
  <c r="G729" i="4"/>
  <c r="F729" i="4"/>
  <c r="E729" i="4"/>
  <c r="D729" i="4"/>
  <c r="C729" i="4"/>
  <c r="B729" i="4"/>
  <c r="J728" i="4"/>
  <c r="I728" i="4"/>
  <c r="H728" i="4"/>
  <c r="G728" i="4"/>
  <c r="F728" i="4"/>
  <c r="E728" i="4"/>
  <c r="D728" i="4"/>
  <c r="C728" i="4"/>
  <c r="B728" i="4"/>
  <c r="J727" i="4"/>
  <c r="I727" i="4"/>
  <c r="H727" i="4"/>
  <c r="G727" i="4"/>
  <c r="F727" i="4"/>
  <c r="E727" i="4"/>
  <c r="D727" i="4"/>
  <c r="C727" i="4"/>
  <c r="B727" i="4"/>
  <c r="J726" i="4"/>
  <c r="I726" i="4"/>
  <c r="H726" i="4"/>
  <c r="G726" i="4"/>
  <c r="F726" i="4"/>
  <c r="E726" i="4"/>
  <c r="D726" i="4"/>
  <c r="C726" i="4"/>
  <c r="B726" i="4"/>
  <c r="J725" i="4"/>
  <c r="I725" i="4"/>
  <c r="H725" i="4"/>
  <c r="G725" i="4"/>
  <c r="F725" i="4"/>
  <c r="E725" i="4"/>
  <c r="D725" i="4"/>
  <c r="C725" i="4"/>
  <c r="B725" i="4"/>
  <c r="J724" i="4"/>
  <c r="I724" i="4"/>
  <c r="H724" i="4"/>
  <c r="G724" i="4"/>
  <c r="F724" i="4"/>
  <c r="E724" i="4"/>
  <c r="D724" i="4"/>
  <c r="C724" i="4"/>
  <c r="B724" i="4"/>
  <c r="J723" i="4"/>
  <c r="I723" i="4"/>
  <c r="H723" i="4"/>
  <c r="G723" i="4"/>
  <c r="F723" i="4"/>
  <c r="E723" i="4"/>
  <c r="D723" i="4"/>
  <c r="C723" i="4"/>
  <c r="B723" i="4"/>
  <c r="J722" i="4"/>
  <c r="I722" i="4"/>
  <c r="H722" i="4"/>
  <c r="G722" i="4"/>
  <c r="F722" i="4"/>
  <c r="E722" i="4"/>
  <c r="D722" i="4"/>
  <c r="C722" i="4"/>
  <c r="B722" i="4"/>
  <c r="J721" i="4"/>
  <c r="I721" i="4"/>
  <c r="H721" i="4"/>
  <c r="G721" i="4"/>
  <c r="F721" i="4"/>
  <c r="E721" i="4"/>
  <c r="D721" i="4"/>
  <c r="C721" i="4"/>
  <c r="B721" i="4"/>
  <c r="J720" i="4"/>
  <c r="I720" i="4"/>
  <c r="H720" i="4"/>
  <c r="G720" i="4"/>
  <c r="F720" i="4"/>
  <c r="E720" i="4"/>
  <c r="D720" i="4"/>
  <c r="C720" i="4"/>
  <c r="B720" i="4"/>
  <c r="J719" i="4"/>
  <c r="I719" i="4"/>
  <c r="H719" i="4"/>
  <c r="G719" i="4"/>
  <c r="F719" i="4"/>
  <c r="E719" i="4"/>
  <c r="D719" i="4"/>
  <c r="C719" i="4"/>
  <c r="B719" i="4"/>
  <c r="J718" i="4"/>
  <c r="I718" i="4"/>
  <c r="H718" i="4"/>
  <c r="G718" i="4"/>
  <c r="F718" i="4"/>
  <c r="E718" i="4"/>
  <c r="D718" i="4"/>
  <c r="C718" i="4"/>
  <c r="B718" i="4"/>
  <c r="J717" i="4"/>
  <c r="I717" i="4"/>
  <c r="H717" i="4"/>
  <c r="G717" i="4"/>
  <c r="F717" i="4"/>
  <c r="E717" i="4"/>
  <c r="D717" i="4"/>
  <c r="C717" i="4"/>
  <c r="B717" i="4"/>
  <c r="J716" i="4"/>
  <c r="I716" i="4"/>
  <c r="H716" i="4"/>
  <c r="G716" i="4"/>
  <c r="F716" i="4"/>
  <c r="E716" i="4"/>
  <c r="D716" i="4"/>
  <c r="C716" i="4"/>
  <c r="B716" i="4"/>
  <c r="J715" i="4"/>
  <c r="I715" i="4"/>
  <c r="H715" i="4"/>
  <c r="G715" i="4"/>
  <c r="F715" i="4"/>
  <c r="E715" i="4"/>
  <c r="D715" i="4"/>
  <c r="C715" i="4"/>
  <c r="B715" i="4"/>
  <c r="L714" i="4"/>
  <c r="J714" i="4"/>
  <c r="I714" i="4"/>
  <c r="H714" i="4"/>
  <c r="G714" i="4"/>
  <c r="F714" i="4"/>
  <c r="E714" i="4"/>
  <c r="D714" i="4"/>
  <c r="C714" i="4"/>
  <c r="B714" i="4"/>
  <c r="J713" i="4"/>
  <c r="I713" i="4"/>
  <c r="H713" i="4"/>
  <c r="G713" i="4"/>
  <c r="F713" i="4"/>
  <c r="E713" i="4"/>
  <c r="D713" i="4"/>
  <c r="C713" i="4"/>
  <c r="B713" i="4"/>
  <c r="J712" i="4"/>
  <c r="I712" i="4"/>
  <c r="H712" i="4"/>
  <c r="G712" i="4"/>
  <c r="F712" i="4"/>
  <c r="E712" i="4"/>
  <c r="D712" i="4"/>
  <c r="C712" i="4"/>
  <c r="B712" i="4"/>
  <c r="J711" i="4"/>
  <c r="I711" i="4"/>
  <c r="H711" i="4"/>
  <c r="G711" i="4"/>
  <c r="F711" i="4"/>
  <c r="E711" i="4"/>
  <c r="D711" i="4"/>
  <c r="C711" i="4"/>
  <c r="B711" i="4"/>
  <c r="J710" i="4"/>
  <c r="I710" i="4"/>
  <c r="H710" i="4"/>
  <c r="G710" i="4"/>
  <c r="F710" i="4"/>
  <c r="E710" i="4"/>
  <c r="D710" i="4"/>
  <c r="C710" i="4"/>
  <c r="B710" i="4"/>
  <c r="J709" i="4"/>
  <c r="I709" i="4"/>
  <c r="H709" i="4"/>
  <c r="G709" i="4"/>
  <c r="F709" i="4"/>
  <c r="E709" i="4"/>
  <c r="D709" i="4"/>
  <c r="C709" i="4"/>
  <c r="B709" i="4"/>
  <c r="J708" i="4"/>
  <c r="I708" i="4"/>
  <c r="H708" i="4"/>
  <c r="G708" i="4"/>
  <c r="F708" i="4"/>
  <c r="E708" i="4"/>
  <c r="D708" i="4"/>
  <c r="C708" i="4"/>
  <c r="B708" i="4"/>
  <c r="J707" i="4"/>
  <c r="I707" i="4"/>
  <c r="H707" i="4"/>
  <c r="G707" i="4"/>
  <c r="F707" i="4"/>
  <c r="E707" i="4"/>
  <c r="D707" i="4"/>
  <c r="C707" i="4"/>
  <c r="B707" i="4"/>
  <c r="J706" i="4"/>
  <c r="I706" i="4"/>
  <c r="H706" i="4"/>
  <c r="G706" i="4"/>
  <c r="F706" i="4"/>
  <c r="E706" i="4"/>
  <c r="D706" i="4"/>
  <c r="C706" i="4"/>
  <c r="B706" i="4"/>
  <c r="J705" i="4"/>
  <c r="I705" i="4"/>
  <c r="H705" i="4"/>
  <c r="G705" i="4"/>
  <c r="F705" i="4"/>
  <c r="E705" i="4"/>
  <c r="D705" i="4"/>
  <c r="C705" i="4"/>
  <c r="B705" i="4"/>
  <c r="J704" i="4"/>
  <c r="I704" i="4"/>
  <c r="H704" i="4"/>
  <c r="G704" i="4"/>
  <c r="F704" i="4"/>
  <c r="E704" i="4"/>
  <c r="D704" i="4"/>
  <c r="C704" i="4"/>
  <c r="B704" i="4"/>
  <c r="J703" i="4"/>
  <c r="I703" i="4"/>
  <c r="H703" i="4"/>
  <c r="G703" i="4"/>
  <c r="F703" i="4"/>
  <c r="E703" i="4"/>
  <c r="D703" i="4"/>
  <c r="C703" i="4"/>
  <c r="B703" i="4"/>
  <c r="J702" i="4"/>
  <c r="I702" i="4"/>
  <c r="H702" i="4"/>
  <c r="G702" i="4"/>
  <c r="F702" i="4"/>
  <c r="E702" i="4"/>
  <c r="D702" i="4"/>
  <c r="C702" i="4"/>
  <c r="B702" i="4"/>
  <c r="J701" i="4"/>
  <c r="I701" i="4"/>
  <c r="H701" i="4"/>
  <c r="G701" i="4"/>
  <c r="F701" i="4"/>
  <c r="E701" i="4"/>
  <c r="D701" i="4"/>
  <c r="C701" i="4"/>
  <c r="B701" i="4"/>
  <c r="J700" i="4"/>
  <c r="I700" i="4"/>
  <c r="H700" i="4"/>
  <c r="G700" i="4"/>
  <c r="F700" i="4"/>
  <c r="E700" i="4"/>
  <c r="D700" i="4"/>
  <c r="C700" i="4"/>
  <c r="B700" i="4"/>
  <c r="J699" i="4"/>
  <c r="I699" i="4"/>
  <c r="H699" i="4"/>
  <c r="G699" i="4"/>
  <c r="F699" i="4"/>
  <c r="E699" i="4"/>
  <c r="D699" i="4"/>
  <c r="C699" i="4"/>
  <c r="B699" i="4"/>
  <c r="J698" i="4"/>
  <c r="I698" i="4"/>
  <c r="H698" i="4"/>
  <c r="G698" i="4"/>
  <c r="F698" i="4"/>
  <c r="E698" i="4"/>
  <c r="D698" i="4"/>
  <c r="C698" i="4"/>
  <c r="B698" i="4"/>
  <c r="J697" i="4"/>
  <c r="I697" i="4"/>
  <c r="H697" i="4"/>
  <c r="G697" i="4"/>
  <c r="F697" i="4"/>
  <c r="E697" i="4"/>
  <c r="D697" i="4"/>
  <c r="C697" i="4"/>
  <c r="B697" i="4"/>
  <c r="J696" i="4"/>
  <c r="I696" i="4"/>
  <c r="H696" i="4"/>
  <c r="G696" i="4"/>
  <c r="F696" i="4"/>
  <c r="E696" i="4"/>
  <c r="D696" i="4"/>
  <c r="C696" i="4"/>
  <c r="B696" i="4"/>
  <c r="J695" i="4"/>
  <c r="I695" i="4"/>
  <c r="H695" i="4"/>
  <c r="G695" i="4"/>
  <c r="F695" i="4"/>
  <c r="E695" i="4"/>
  <c r="D695" i="4"/>
  <c r="C695" i="4"/>
  <c r="B695" i="4"/>
  <c r="J694" i="4"/>
  <c r="I694" i="4"/>
  <c r="H694" i="4"/>
  <c r="G694" i="4"/>
  <c r="F694" i="4"/>
  <c r="E694" i="4"/>
  <c r="D694" i="4"/>
  <c r="C694" i="4"/>
  <c r="B694" i="4"/>
  <c r="J693" i="4"/>
  <c r="I693" i="4"/>
  <c r="H693" i="4"/>
  <c r="G693" i="4"/>
  <c r="F693" i="4"/>
  <c r="E693" i="4"/>
  <c r="D693" i="4"/>
  <c r="C693" i="4"/>
  <c r="B693" i="4"/>
  <c r="J692" i="4"/>
  <c r="I692" i="4"/>
  <c r="H692" i="4"/>
  <c r="G692" i="4"/>
  <c r="F692" i="4"/>
  <c r="E692" i="4"/>
  <c r="D692" i="4"/>
  <c r="C692" i="4"/>
  <c r="B692" i="4"/>
  <c r="J691" i="4"/>
  <c r="I691" i="4"/>
  <c r="H691" i="4"/>
  <c r="G691" i="4"/>
  <c r="F691" i="4"/>
  <c r="E691" i="4"/>
  <c r="D691" i="4"/>
  <c r="C691" i="4"/>
  <c r="B691" i="4"/>
  <c r="J690" i="4"/>
  <c r="I690" i="4"/>
  <c r="H690" i="4"/>
  <c r="G690" i="4"/>
  <c r="F690" i="4"/>
  <c r="E690" i="4"/>
  <c r="D690" i="4"/>
  <c r="C690" i="4"/>
  <c r="B690" i="4"/>
  <c r="J689" i="4"/>
  <c r="I689" i="4"/>
  <c r="H689" i="4"/>
  <c r="G689" i="4"/>
  <c r="F689" i="4"/>
  <c r="E689" i="4"/>
  <c r="D689" i="4"/>
  <c r="C689" i="4"/>
  <c r="B689" i="4"/>
  <c r="J688" i="4"/>
  <c r="I688" i="4"/>
  <c r="H688" i="4"/>
  <c r="G688" i="4"/>
  <c r="F688" i="4"/>
  <c r="E688" i="4"/>
  <c r="D688" i="4"/>
  <c r="C688" i="4"/>
  <c r="B688" i="4"/>
  <c r="J687" i="4"/>
  <c r="I687" i="4"/>
  <c r="H687" i="4"/>
  <c r="G687" i="4"/>
  <c r="F687" i="4"/>
  <c r="E687" i="4"/>
  <c r="D687" i="4"/>
  <c r="C687" i="4"/>
  <c r="B687" i="4"/>
  <c r="J686" i="4"/>
  <c r="I686" i="4"/>
  <c r="H686" i="4"/>
  <c r="G686" i="4"/>
  <c r="F686" i="4"/>
  <c r="E686" i="4"/>
  <c r="D686" i="4"/>
  <c r="C686" i="4"/>
  <c r="B686" i="4"/>
  <c r="J685" i="4"/>
  <c r="I685" i="4"/>
  <c r="H685" i="4"/>
  <c r="G685" i="4"/>
  <c r="F685" i="4"/>
  <c r="E685" i="4"/>
  <c r="D685" i="4"/>
  <c r="C685" i="4"/>
  <c r="B685" i="4"/>
  <c r="J684" i="4"/>
  <c r="I684" i="4"/>
  <c r="H684" i="4"/>
  <c r="G684" i="4"/>
  <c r="F684" i="4"/>
  <c r="E684" i="4"/>
  <c r="D684" i="4"/>
  <c r="C684" i="4"/>
  <c r="B684" i="4"/>
  <c r="J683" i="4"/>
  <c r="I683" i="4"/>
  <c r="H683" i="4"/>
  <c r="G683" i="4"/>
  <c r="F683" i="4"/>
  <c r="E683" i="4"/>
  <c r="D683" i="4"/>
  <c r="C683" i="4"/>
  <c r="B683" i="4"/>
  <c r="J682" i="4"/>
  <c r="I682" i="4"/>
  <c r="H682" i="4"/>
  <c r="G682" i="4"/>
  <c r="F682" i="4"/>
  <c r="E682" i="4"/>
  <c r="D682" i="4"/>
  <c r="C682" i="4"/>
  <c r="B682" i="4"/>
  <c r="J681" i="4"/>
  <c r="I681" i="4"/>
  <c r="H681" i="4"/>
  <c r="G681" i="4"/>
  <c r="F681" i="4"/>
  <c r="E681" i="4"/>
  <c r="D681" i="4"/>
  <c r="C681" i="4"/>
  <c r="B681" i="4"/>
  <c r="J680" i="4"/>
  <c r="I680" i="4"/>
  <c r="H680" i="4"/>
  <c r="G680" i="4"/>
  <c r="F680" i="4"/>
  <c r="E680" i="4"/>
  <c r="D680" i="4"/>
  <c r="C680" i="4"/>
  <c r="B680" i="4"/>
  <c r="J679" i="4"/>
  <c r="I679" i="4"/>
  <c r="H679" i="4"/>
  <c r="G679" i="4"/>
  <c r="F679" i="4"/>
  <c r="E679" i="4"/>
  <c r="D679" i="4"/>
  <c r="C679" i="4"/>
  <c r="B679" i="4"/>
  <c r="J678" i="4"/>
  <c r="I678" i="4"/>
  <c r="H678" i="4"/>
  <c r="G678" i="4"/>
  <c r="F678" i="4"/>
  <c r="E678" i="4"/>
  <c r="D678" i="4"/>
  <c r="C678" i="4"/>
  <c r="B678" i="4"/>
  <c r="J677" i="4"/>
  <c r="I677" i="4"/>
  <c r="H677" i="4"/>
  <c r="G677" i="4"/>
  <c r="F677" i="4"/>
  <c r="E677" i="4"/>
  <c r="D677" i="4"/>
  <c r="C677" i="4"/>
  <c r="B677" i="4"/>
  <c r="J676" i="4"/>
  <c r="I676" i="4"/>
  <c r="H676" i="4"/>
  <c r="G676" i="4"/>
  <c r="F676" i="4"/>
  <c r="E676" i="4"/>
  <c r="D676" i="4"/>
  <c r="C676" i="4"/>
  <c r="B676" i="4"/>
  <c r="J675" i="4"/>
  <c r="I675" i="4"/>
  <c r="H675" i="4"/>
  <c r="G675" i="4"/>
  <c r="F675" i="4"/>
  <c r="E675" i="4"/>
  <c r="D675" i="4"/>
  <c r="C675" i="4"/>
  <c r="B675" i="4"/>
  <c r="J674" i="4"/>
  <c r="I674" i="4"/>
  <c r="H674" i="4"/>
  <c r="G674" i="4"/>
  <c r="F674" i="4"/>
  <c r="E674" i="4"/>
  <c r="D674" i="4"/>
  <c r="C674" i="4"/>
  <c r="B674" i="4"/>
  <c r="J673" i="4"/>
  <c r="I673" i="4"/>
  <c r="H673" i="4"/>
  <c r="G673" i="4"/>
  <c r="F673" i="4"/>
  <c r="E673" i="4"/>
  <c r="D673" i="4"/>
  <c r="C673" i="4"/>
  <c r="B673" i="4"/>
  <c r="J672" i="4"/>
  <c r="I672" i="4"/>
  <c r="H672" i="4"/>
  <c r="G672" i="4"/>
  <c r="F672" i="4"/>
  <c r="E672" i="4"/>
  <c r="D672" i="4"/>
  <c r="C672" i="4"/>
  <c r="B672" i="4"/>
  <c r="J671" i="4"/>
  <c r="I671" i="4"/>
  <c r="H671" i="4"/>
  <c r="G671" i="4"/>
  <c r="F671" i="4"/>
  <c r="E671" i="4"/>
  <c r="D671" i="4"/>
  <c r="C671" i="4"/>
  <c r="B671" i="4"/>
  <c r="J670" i="4"/>
  <c r="I670" i="4"/>
  <c r="H670" i="4"/>
  <c r="G670" i="4"/>
  <c r="F670" i="4"/>
  <c r="E670" i="4"/>
  <c r="D670" i="4"/>
  <c r="C670" i="4"/>
  <c r="B670" i="4"/>
  <c r="J669" i="4"/>
  <c r="I669" i="4"/>
  <c r="H669" i="4"/>
  <c r="G669" i="4"/>
  <c r="F669" i="4"/>
  <c r="E669" i="4"/>
  <c r="D669" i="4"/>
  <c r="C669" i="4"/>
  <c r="B669" i="4"/>
  <c r="J668" i="4"/>
  <c r="I668" i="4"/>
  <c r="H668" i="4"/>
  <c r="G668" i="4"/>
  <c r="F668" i="4"/>
  <c r="E668" i="4"/>
  <c r="D668" i="4"/>
  <c r="C668" i="4"/>
  <c r="B668" i="4"/>
  <c r="J667" i="4"/>
  <c r="I667" i="4"/>
  <c r="H667" i="4"/>
  <c r="G667" i="4"/>
  <c r="F667" i="4"/>
  <c r="E667" i="4"/>
  <c r="D667" i="4"/>
  <c r="C667" i="4"/>
  <c r="B667" i="4"/>
  <c r="J666" i="4"/>
  <c r="I666" i="4"/>
  <c r="H666" i="4"/>
  <c r="G666" i="4"/>
  <c r="F666" i="4"/>
  <c r="E666" i="4"/>
  <c r="D666" i="4"/>
  <c r="C666" i="4"/>
  <c r="B666" i="4"/>
  <c r="J665" i="4"/>
  <c r="I665" i="4"/>
  <c r="H665" i="4"/>
  <c r="G665" i="4"/>
  <c r="F665" i="4"/>
  <c r="E665" i="4"/>
  <c r="D665" i="4"/>
  <c r="C665" i="4"/>
  <c r="B665" i="4"/>
  <c r="J664" i="4"/>
  <c r="I664" i="4"/>
  <c r="H664" i="4"/>
  <c r="G664" i="4"/>
  <c r="F664" i="4"/>
  <c r="E664" i="4"/>
  <c r="D664" i="4"/>
  <c r="C664" i="4"/>
  <c r="B664" i="4"/>
  <c r="J663" i="4"/>
  <c r="I663" i="4"/>
  <c r="H663" i="4"/>
  <c r="G663" i="4"/>
  <c r="F663" i="4"/>
  <c r="E663" i="4"/>
  <c r="D663" i="4"/>
  <c r="C663" i="4"/>
  <c r="B663" i="4"/>
  <c r="J662" i="4"/>
  <c r="I662" i="4"/>
  <c r="H662" i="4"/>
  <c r="G662" i="4"/>
  <c r="F662" i="4"/>
  <c r="E662" i="4"/>
  <c r="D662" i="4"/>
  <c r="C662" i="4"/>
  <c r="B662" i="4"/>
  <c r="J661" i="4"/>
  <c r="I661" i="4"/>
  <c r="H661" i="4"/>
  <c r="G661" i="4"/>
  <c r="F661" i="4"/>
  <c r="E661" i="4"/>
  <c r="D661" i="4"/>
  <c r="C661" i="4"/>
  <c r="B661" i="4"/>
  <c r="J660" i="4"/>
  <c r="I660" i="4"/>
  <c r="H660" i="4"/>
  <c r="G660" i="4"/>
  <c r="F660" i="4"/>
  <c r="E660" i="4"/>
  <c r="D660" i="4"/>
  <c r="C660" i="4"/>
  <c r="B660" i="4"/>
  <c r="J659" i="4"/>
  <c r="I659" i="4"/>
  <c r="H659" i="4"/>
  <c r="G659" i="4"/>
  <c r="F659" i="4"/>
  <c r="E659" i="4"/>
  <c r="D659" i="4"/>
  <c r="C659" i="4"/>
  <c r="B659" i="4"/>
  <c r="J658" i="4"/>
  <c r="I658" i="4"/>
  <c r="H658" i="4"/>
  <c r="G658" i="4"/>
  <c r="F658" i="4"/>
  <c r="E658" i="4"/>
  <c r="D658" i="4"/>
  <c r="C658" i="4"/>
  <c r="B658" i="4"/>
  <c r="J657" i="4"/>
  <c r="I657" i="4"/>
  <c r="H657" i="4"/>
  <c r="G657" i="4"/>
  <c r="F657" i="4"/>
  <c r="E657" i="4"/>
  <c r="D657" i="4"/>
  <c r="C657" i="4"/>
  <c r="B657" i="4"/>
  <c r="J656" i="4"/>
  <c r="I656" i="4"/>
  <c r="H656" i="4"/>
  <c r="G656" i="4"/>
  <c r="F656" i="4"/>
  <c r="E656" i="4"/>
  <c r="D656" i="4"/>
  <c r="C656" i="4"/>
  <c r="B656" i="4"/>
  <c r="J655" i="4"/>
  <c r="I655" i="4"/>
  <c r="H655" i="4"/>
  <c r="G655" i="4"/>
  <c r="F655" i="4"/>
  <c r="E655" i="4"/>
  <c r="D655" i="4"/>
  <c r="C655" i="4"/>
  <c r="B655" i="4"/>
  <c r="J654" i="4"/>
  <c r="I654" i="4"/>
  <c r="H654" i="4"/>
  <c r="G654" i="4"/>
  <c r="F654" i="4"/>
  <c r="E654" i="4"/>
  <c r="D654" i="4"/>
  <c r="C654" i="4"/>
  <c r="B654" i="4"/>
  <c r="J653" i="4"/>
  <c r="I653" i="4"/>
  <c r="H653" i="4"/>
  <c r="G653" i="4"/>
  <c r="F653" i="4"/>
  <c r="E653" i="4"/>
  <c r="D653" i="4"/>
  <c r="C653" i="4"/>
  <c r="B653" i="4"/>
  <c r="J652" i="4"/>
  <c r="I652" i="4"/>
  <c r="H652" i="4"/>
  <c r="G652" i="4"/>
  <c r="F652" i="4"/>
  <c r="E652" i="4"/>
  <c r="D652" i="4"/>
  <c r="C652" i="4"/>
  <c r="B652" i="4"/>
  <c r="J651" i="4"/>
  <c r="I651" i="4"/>
  <c r="H651" i="4"/>
  <c r="G651" i="4"/>
  <c r="F651" i="4"/>
  <c r="E651" i="4"/>
  <c r="D651" i="4"/>
  <c r="C651" i="4"/>
  <c r="B651" i="4"/>
  <c r="J650" i="4"/>
  <c r="I650" i="4"/>
  <c r="H650" i="4"/>
  <c r="G650" i="4"/>
  <c r="F650" i="4"/>
  <c r="E650" i="4"/>
  <c r="D650" i="4"/>
  <c r="C650" i="4"/>
  <c r="B650" i="4"/>
  <c r="J649" i="4"/>
  <c r="I649" i="4"/>
  <c r="H649" i="4"/>
  <c r="G649" i="4"/>
  <c r="F649" i="4"/>
  <c r="E649" i="4"/>
  <c r="D649" i="4"/>
  <c r="C649" i="4"/>
  <c r="B649" i="4"/>
  <c r="J648" i="4"/>
  <c r="I648" i="4"/>
  <c r="H648" i="4"/>
  <c r="G648" i="4"/>
  <c r="F648" i="4"/>
  <c r="E648" i="4"/>
  <c r="D648" i="4"/>
  <c r="C648" i="4"/>
  <c r="B648" i="4"/>
  <c r="J647" i="4"/>
  <c r="I647" i="4"/>
  <c r="H647" i="4"/>
  <c r="G647" i="4"/>
  <c r="F647" i="4"/>
  <c r="E647" i="4"/>
  <c r="D647" i="4"/>
  <c r="C647" i="4"/>
  <c r="B647" i="4"/>
  <c r="J646" i="4"/>
  <c r="I646" i="4"/>
  <c r="H646" i="4"/>
  <c r="G646" i="4"/>
  <c r="F646" i="4"/>
  <c r="E646" i="4"/>
  <c r="D646" i="4"/>
  <c r="C646" i="4"/>
  <c r="B646" i="4"/>
  <c r="J645" i="4"/>
  <c r="I645" i="4"/>
  <c r="H645" i="4"/>
  <c r="G645" i="4"/>
  <c r="F645" i="4"/>
  <c r="E645" i="4"/>
  <c r="D645" i="4"/>
  <c r="C645" i="4"/>
  <c r="B645" i="4"/>
  <c r="J644" i="4"/>
  <c r="I644" i="4"/>
  <c r="H644" i="4"/>
  <c r="G644" i="4"/>
  <c r="F644" i="4"/>
  <c r="E644" i="4"/>
  <c r="D644" i="4"/>
  <c r="C644" i="4"/>
  <c r="B644" i="4"/>
  <c r="J643" i="4"/>
  <c r="I643" i="4"/>
  <c r="H643" i="4"/>
  <c r="G643" i="4"/>
  <c r="F643" i="4"/>
  <c r="E643" i="4"/>
  <c r="D643" i="4"/>
  <c r="C643" i="4"/>
  <c r="B643" i="4"/>
  <c r="J642" i="4"/>
  <c r="I642" i="4"/>
  <c r="H642" i="4"/>
  <c r="G642" i="4"/>
  <c r="F642" i="4"/>
  <c r="E642" i="4"/>
  <c r="D642" i="4"/>
  <c r="C642" i="4"/>
  <c r="B642" i="4"/>
  <c r="J641" i="4"/>
  <c r="I641" i="4"/>
  <c r="H641" i="4"/>
  <c r="G641" i="4"/>
  <c r="F641" i="4"/>
  <c r="E641" i="4"/>
  <c r="D641" i="4"/>
  <c r="C641" i="4"/>
  <c r="B641" i="4"/>
  <c r="J640" i="4"/>
  <c r="I640" i="4"/>
  <c r="H640" i="4"/>
  <c r="G640" i="4"/>
  <c r="F640" i="4"/>
  <c r="E640" i="4"/>
  <c r="D640" i="4"/>
  <c r="C640" i="4"/>
  <c r="B640" i="4"/>
  <c r="J639" i="4"/>
  <c r="I639" i="4"/>
  <c r="H639" i="4"/>
  <c r="G639" i="4"/>
  <c r="F639" i="4"/>
  <c r="E639" i="4"/>
  <c r="D639" i="4"/>
  <c r="C639" i="4"/>
  <c r="B639" i="4"/>
  <c r="J638" i="4"/>
  <c r="I638" i="4"/>
  <c r="H638" i="4"/>
  <c r="G638" i="4"/>
  <c r="F638" i="4"/>
  <c r="E638" i="4"/>
  <c r="D638" i="4"/>
  <c r="C638" i="4"/>
  <c r="B638" i="4"/>
  <c r="J637" i="4"/>
  <c r="I637" i="4"/>
  <c r="H637" i="4"/>
  <c r="G637" i="4"/>
  <c r="F637" i="4"/>
  <c r="E637" i="4"/>
  <c r="D637" i="4"/>
  <c r="C637" i="4"/>
  <c r="B637" i="4"/>
  <c r="J636" i="4"/>
  <c r="I636" i="4"/>
  <c r="H636" i="4"/>
  <c r="G636" i="4"/>
  <c r="F636" i="4"/>
  <c r="E636" i="4"/>
  <c r="D636" i="4"/>
  <c r="C636" i="4"/>
  <c r="B636" i="4"/>
  <c r="J635" i="4"/>
  <c r="I635" i="4"/>
  <c r="H635" i="4"/>
  <c r="G635" i="4"/>
  <c r="F635" i="4"/>
  <c r="E635" i="4"/>
  <c r="D635" i="4"/>
  <c r="C635" i="4"/>
  <c r="B635" i="4"/>
  <c r="J634" i="4"/>
  <c r="I634" i="4"/>
  <c r="H634" i="4"/>
  <c r="G634" i="4"/>
  <c r="F634" i="4"/>
  <c r="E634" i="4"/>
  <c r="D634" i="4"/>
  <c r="C634" i="4"/>
  <c r="B634" i="4"/>
  <c r="J633" i="4"/>
  <c r="I633" i="4"/>
  <c r="H633" i="4"/>
  <c r="G633" i="4"/>
  <c r="F633" i="4"/>
  <c r="E633" i="4"/>
  <c r="D633" i="4"/>
  <c r="C633" i="4"/>
  <c r="B633" i="4"/>
  <c r="J632" i="4"/>
  <c r="I632" i="4"/>
  <c r="H632" i="4"/>
  <c r="G632" i="4"/>
  <c r="F632" i="4"/>
  <c r="E632" i="4"/>
  <c r="D632" i="4"/>
  <c r="C632" i="4"/>
  <c r="B632" i="4"/>
  <c r="J631" i="4"/>
  <c r="I631" i="4"/>
  <c r="H631" i="4"/>
  <c r="G631" i="4"/>
  <c r="F631" i="4"/>
  <c r="E631" i="4"/>
  <c r="D631" i="4"/>
  <c r="C631" i="4"/>
  <c r="B631" i="4"/>
  <c r="J630" i="4"/>
  <c r="I630" i="4"/>
  <c r="H630" i="4"/>
  <c r="G630" i="4"/>
  <c r="F630" i="4"/>
  <c r="E630" i="4"/>
  <c r="D630" i="4"/>
  <c r="C630" i="4"/>
  <c r="B630" i="4"/>
  <c r="J629" i="4"/>
  <c r="I629" i="4"/>
  <c r="H629" i="4"/>
  <c r="G629" i="4"/>
  <c r="F629" i="4"/>
  <c r="E629" i="4"/>
  <c r="D629" i="4"/>
  <c r="C629" i="4"/>
  <c r="B629" i="4"/>
  <c r="J628" i="4"/>
  <c r="I628" i="4"/>
  <c r="H628" i="4"/>
  <c r="G628" i="4"/>
  <c r="F628" i="4"/>
  <c r="E628" i="4"/>
  <c r="D628" i="4"/>
  <c r="C628" i="4"/>
  <c r="B628" i="4"/>
  <c r="J627" i="4"/>
  <c r="I627" i="4"/>
  <c r="H627" i="4"/>
  <c r="G627" i="4"/>
  <c r="F627" i="4"/>
  <c r="E627" i="4"/>
  <c r="D627" i="4"/>
  <c r="C627" i="4"/>
  <c r="B627" i="4"/>
  <c r="J626" i="4"/>
  <c r="I626" i="4"/>
  <c r="H626" i="4"/>
  <c r="G626" i="4"/>
  <c r="F626" i="4"/>
  <c r="E626" i="4"/>
  <c r="D626" i="4"/>
  <c r="C626" i="4"/>
  <c r="B626" i="4"/>
  <c r="J625" i="4"/>
  <c r="I625" i="4"/>
  <c r="H625" i="4"/>
  <c r="G625" i="4"/>
  <c r="F625" i="4"/>
  <c r="E625" i="4"/>
  <c r="D625" i="4"/>
  <c r="C625" i="4"/>
  <c r="B625" i="4"/>
  <c r="J624" i="4"/>
  <c r="I624" i="4"/>
  <c r="H624" i="4"/>
  <c r="G624" i="4"/>
  <c r="F624" i="4"/>
  <c r="E624" i="4"/>
  <c r="D624" i="4"/>
  <c r="C624" i="4"/>
  <c r="B624" i="4"/>
  <c r="J623" i="4"/>
  <c r="I623" i="4"/>
  <c r="H623" i="4"/>
  <c r="G623" i="4"/>
  <c r="F623" i="4"/>
  <c r="E623" i="4"/>
  <c r="D623" i="4"/>
  <c r="C623" i="4"/>
  <c r="B623" i="4"/>
  <c r="J622" i="4"/>
  <c r="I622" i="4"/>
  <c r="H622" i="4"/>
  <c r="G622" i="4"/>
  <c r="F622" i="4"/>
  <c r="E622" i="4"/>
  <c r="D622" i="4"/>
  <c r="C622" i="4"/>
  <c r="B622" i="4"/>
  <c r="J621" i="4"/>
  <c r="I621" i="4"/>
  <c r="H621" i="4"/>
  <c r="G621" i="4"/>
  <c r="F621" i="4"/>
  <c r="E621" i="4"/>
  <c r="D621" i="4"/>
  <c r="C621" i="4"/>
  <c r="B621" i="4"/>
  <c r="J620" i="4"/>
  <c r="I620" i="4"/>
  <c r="H620" i="4"/>
  <c r="G620" i="4"/>
  <c r="F620" i="4"/>
  <c r="E620" i="4"/>
  <c r="D620" i="4"/>
  <c r="C620" i="4"/>
  <c r="B620" i="4"/>
  <c r="J619" i="4"/>
  <c r="I619" i="4"/>
  <c r="H619" i="4"/>
  <c r="G619" i="4"/>
  <c r="F619" i="4"/>
  <c r="E619" i="4"/>
  <c r="D619" i="4"/>
  <c r="C619" i="4"/>
  <c r="B619" i="4"/>
  <c r="J618" i="4"/>
  <c r="I618" i="4"/>
  <c r="H618" i="4"/>
  <c r="G618" i="4"/>
  <c r="F618" i="4"/>
  <c r="E618" i="4"/>
  <c r="D618" i="4"/>
  <c r="C618" i="4"/>
  <c r="B618" i="4"/>
  <c r="J617" i="4"/>
  <c r="I617" i="4"/>
  <c r="H617" i="4"/>
  <c r="G617" i="4"/>
  <c r="F617" i="4"/>
  <c r="E617" i="4"/>
  <c r="D617" i="4"/>
  <c r="C617" i="4"/>
  <c r="B617" i="4"/>
  <c r="J616" i="4"/>
  <c r="I616" i="4"/>
  <c r="H616" i="4"/>
  <c r="G616" i="4"/>
  <c r="F616" i="4"/>
  <c r="E616" i="4"/>
  <c r="D616" i="4"/>
  <c r="C616" i="4"/>
  <c r="B616" i="4"/>
  <c r="J615" i="4"/>
  <c r="I615" i="4"/>
  <c r="H615" i="4"/>
  <c r="G615" i="4"/>
  <c r="F615" i="4"/>
  <c r="E615" i="4"/>
  <c r="D615" i="4"/>
  <c r="C615" i="4"/>
  <c r="B615" i="4"/>
  <c r="J614" i="4"/>
  <c r="I614" i="4"/>
  <c r="H614" i="4"/>
  <c r="G614" i="4"/>
  <c r="F614" i="4"/>
  <c r="E614" i="4"/>
  <c r="D614" i="4"/>
  <c r="C614" i="4"/>
  <c r="B614" i="4"/>
  <c r="J613" i="4"/>
  <c r="I613" i="4"/>
  <c r="H613" i="4"/>
  <c r="G613" i="4"/>
  <c r="F613" i="4"/>
  <c r="E613" i="4"/>
  <c r="D613" i="4"/>
  <c r="C613" i="4"/>
  <c r="B613" i="4"/>
  <c r="J612" i="4"/>
  <c r="I612" i="4"/>
  <c r="H612" i="4"/>
  <c r="G612" i="4"/>
  <c r="F612" i="4"/>
  <c r="E612" i="4"/>
  <c r="D612" i="4"/>
  <c r="C612" i="4"/>
  <c r="B612" i="4"/>
  <c r="J611" i="4"/>
  <c r="I611" i="4"/>
  <c r="H611" i="4"/>
  <c r="G611" i="4"/>
  <c r="F611" i="4"/>
  <c r="E611" i="4"/>
  <c r="D611" i="4"/>
  <c r="C611" i="4"/>
  <c r="B611" i="4"/>
  <c r="J610" i="4"/>
  <c r="I610" i="4"/>
  <c r="H610" i="4"/>
  <c r="G610" i="4"/>
  <c r="F610" i="4"/>
  <c r="E610" i="4"/>
  <c r="D610" i="4"/>
  <c r="C610" i="4"/>
  <c r="B610" i="4"/>
  <c r="J609" i="4"/>
  <c r="I609" i="4"/>
  <c r="H609" i="4"/>
  <c r="G609" i="4"/>
  <c r="F609" i="4"/>
  <c r="E609" i="4"/>
  <c r="D609" i="4"/>
  <c r="C609" i="4"/>
  <c r="B609" i="4"/>
  <c r="J608" i="4"/>
  <c r="I608" i="4"/>
  <c r="H608" i="4"/>
  <c r="G608" i="4"/>
  <c r="F608" i="4"/>
  <c r="E608" i="4"/>
  <c r="D608" i="4"/>
  <c r="C608" i="4"/>
  <c r="B608" i="4"/>
  <c r="J607" i="4"/>
  <c r="I607" i="4"/>
  <c r="H607" i="4"/>
  <c r="G607" i="4"/>
  <c r="F607" i="4"/>
  <c r="E607" i="4"/>
  <c r="D607" i="4"/>
  <c r="C607" i="4"/>
  <c r="B607" i="4"/>
  <c r="J606" i="4"/>
  <c r="I606" i="4"/>
  <c r="H606" i="4"/>
  <c r="G606" i="4"/>
  <c r="F606" i="4"/>
  <c r="E606" i="4"/>
  <c r="D606" i="4"/>
  <c r="C606" i="4"/>
  <c r="B606" i="4"/>
  <c r="J605" i="4"/>
  <c r="I605" i="4"/>
  <c r="H605" i="4"/>
  <c r="G605" i="4"/>
  <c r="F605" i="4"/>
  <c r="E605" i="4"/>
  <c r="D605" i="4"/>
  <c r="C605" i="4"/>
  <c r="B605" i="4"/>
  <c r="J604" i="4"/>
  <c r="I604" i="4"/>
  <c r="H604" i="4"/>
  <c r="G604" i="4"/>
  <c r="F604" i="4"/>
  <c r="E604" i="4"/>
  <c r="D604" i="4"/>
  <c r="C604" i="4"/>
  <c r="B604" i="4"/>
  <c r="J603" i="4"/>
  <c r="I603" i="4"/>
  <c r="H603" i="4"/>
  <c r="G603" i="4"/>
  <c r="F603" i="4"/>
  <c r="E603" i="4"/>
  <c r="D603" i="4"/>
  <c r="C603" i="4"/>
  <c r="B603" i="4"/>
  <c r="J602" i="4"/>
  <c r="I602" i="4"/>
  <c r="H602" i="4"/>
  <c r="G602" i="4"/>
  <c r="F602" i="4"/>
  <c r="E602" i="4"/>
  <c r="D602" i="4"/>
  <c r="C602" i="4"/>
  <c r="B602" i="4"/>
  <c r="J601" i="4"/>
  <c r="I601" i="4"/>
  <c r="H601" i="4"/>
  <c r="G601" i="4"/>
  <c r="F601" i="4"/>
  <c r="E601" i="4"/>
  <c r="D601" i="4"/>
  <c r="C601" i="4"/>
  <c r="B601" i="4"/>
  <c r="J600" i="4"/>
  <c r="I600" i="4"/>
  <c r="H600" i="4"/>
  <c r="G600" i="4"/>
  <c r="F600" i="4"/>
  <c r="E600" i="4"/>
  <c r="D600" i="4"/>
  <c r="C600" i="4"/>
  <c r="B600" i="4"/>
  <c r="J599" i="4"/>
  <c r="I599" i="4"/>
  <c r="H599" i="4"/>
  <c r="G599" i="4"/>
  <c r="F599" i="4"/>
  <c r="E599" i="4"/>
  <c r="D599" i="4"/>
  <c r="C599" i="4"/>
  <c r="B599" i="4"/>
  <c r="J598" i="4"/>
  <c r="I598" i="4"/>
  <c r="H598" i="4"/>
  <c r="G598" i="4"/>
  <c r="F598" i="4"/>
  <c r="E598" i="4"/>
  <c r="D598" i="4"/>
  <c r="C598" i="4"/>
  <c r="B598" i="4"/>
  <c r="J597" i="4"/>
  <c r="I597" i="4"/>
  <c r="H597" i="4"/>
  <c r="G597" i="4"/>
  <c r="F597" i="4"/>
  <c r="E597" i="4"/>
  <c r="D597" i="4"/>
  <c r="C597" i="4"/>
  <c r="B597" i="4"/>
  <c r="J596" i="4"/>
  <c r="I596" i="4"/>
  <c r="H596" i="4"/>
  <c r="G596" i="4"/>
  <c r="F596" i="4"/>
  <c r="E596" i="4"/>
  <c r="D596" i="4"/>
  <c r="C596" i="4"/>
  <c r="B596" i="4"/>
  <c r="J595" i="4"/>
  <c r="I595" i="4"/>
  <c r="H595" i="4"/>
  <c r="G595" i="4"/>
  <c r="F595" i="4"/>
  <c r="E595" i="4"/>
  <c r="D595" i="4"/>
  <c r="C595" i="4"/>
  <c r="B595" i="4"/>
  <c r="J594" i="4"/>
  <c r="I594" i="4"/>
  <c r="H594" i="4"/>
  <c r="G594" i="4"/>
  <c r="F594" i="4"/>
  <c r="E594" i="4"/>
  <c r="D594" i="4"/>
  <c r="C594" i="4"/>
  <c r="B594" i="4"/>
  <c r="J593" i="4"/>
  <c r="I593" i="4"/>
  <c r="H593" i="4"/>
  <c r="G593" i="4"/>
  <c r="F593" i="4"/>
  <c r="E593" i="4"/>
  <c r="D593" i="4"/>
  <c r="C593" i="4"/>
  <c r="B593" i="4"/>
  <c r="J592" i="4"/>
  <c r="I592" i="4"/>
  <c r="H592" i="4"/>
  <c r="G592" i="4"/>
  <c r="F592" i="4"/>
  <c r="E592" i="4"/>
  <c r="D592" i="4"/>
  <c r="C592" i="4"/>
  <c r="B592" i="4"/>
  <c r="J591" i="4"/>
  <c r="I591" i="4"/>
  <c r="H591" i="4"/>
  <c r="G591" i="4"/>
  <c r="F591" i="4"/>
  <c r="E591" i="4"/>
  <c r="D591" i="4"/>
  <c r="C591" i="4"/>
  <c r="B591" i="4"/>
  <c r="J590" i="4"/>
  <c r="I590" i="4"/>
  <c r="H590" i="4"/>
  <c r="G590" i="4"/>
  <c r="F590" i="4"/>
  <c r="E590" i="4"/>
  <c r="D590" i="4"/>
  <c r="C590" i="4"/>
  <c r="B590" i="4"/>
  <c r="J589" i="4"/>
  <c r="I589" i="4"/>
  <c r="H589" i="4"/>
  <c r="G589" i="4"/>
  <c r="F589" i="4"/>
  <c r="E589" i="4"/>
  <c r="D589" i="4"/>
  <c r="C589" i="4"/>
  <c r="B589" i="4"/>
  <c r="J588" i="4"/>
  <c r="I588" i="4"/>
  <c r="H588" i="4"/>
  <c r="G588" i="4"/>
  <c r="F588" i="4"/>
  <c r="E588" i="4"/>
  <c r="D588" i="4"/>
  <c r="C588" i="4"/>
  <c r="B588" i="4"/>
  <c r="J587" i="4"/>
  <c r="I587" i="4"/>
  <c r="H587" i="4"/>
  <c r="G587" i="4"/>
  <c r="F587" i="4"/>
  <c r="E587" i="4"/>
  <c r="D587" i="4"/>
  <c r="C587" i="4"/>
  <c r="B587" i="4"/>
  <c r="J586" i="4"/>
  <c r="I586" i="4"/>
  <c r="H586" i="4"/>
  <c r="G586" i="4"/>
  <c r="F586" i="4"/>
  <c r="E586" i="4"/>
  <c r="D586" i="4"/>
  <c r="C586" i="4"/>
  <c r="B586" i="4"/>
  <c r="J585" i="4"/>
  <c r="I585" i="4"/>
  <c r="H585" i="4"/>
  <c r="G585" i="4"/>
  <c r="F585" i="4"/>
  <c r="E585" i="4"/>
  <c r="D585" i="4"/>
  <c r="C585" i="4"/>
  <c r="B585" i="4"/>
  <c r="J584" i="4"/>
  <c r="I584" i="4"/>
  <c r="H584" i="4"/>
  <c r="G584" i="4"/>
  <c r="F584" i="4"/>
  <c r="E584" i="4"/>
  <c r="D584" i="4"/>
  <c r="C584" i="4"/>
  <c r="B584" i="4"/>
  <c r="J583" i="4"/>
  <c r="I583" i="4"/>
  <c r="H583" i="4"/>
  <c r="G583" i="4"/>
  <c r="F583" i="4"/>
  <c r="E583" i="4"/>
  <c r="D583" i="4"/>
  <c r="C583" i="4"/>
  <c r="B583" i="4"/>
  <c r="J582" i="4"/>
  <c r="I582" i="4"/>
  <c r="H582" i="4"/>
  <c r="G582" i="4"/>
  <c r="F582" i="4"/>
  <c r="E582" i="4"/>
  <c r="D582" i="4"/>
  <c r="C582" i="4"/>
  <c r="B582" i="4"/>
  <c r="J581" i="4"/>
  <c r="I581" i="4"/>
  <c r="H581" i="4"/>
  <c r="G581" i="4"/>
  <c r="F581" i="4"/>
  <c r="E581" i="4"/>
  <c r="D581" i="4"/>
  <c r="C581" i="4"/>
  <c r="B581" i="4"/>
  <c r="J580" i="4"/>
  <c r="I580" i="4"/>
  <c r="H580" i="4"/>
  <c r="G580" i="4"/>
  <c r="F580" i="4"/>
  <c r="E580" i="4"/>
  <c r="D580" i="4"/>
  <c r="C580" i="4"/>
  <c r="B580" i="4"/>
  <c r="J579" i="4"/>
  <c r="I579" i="4"/>
  <c r="H579" i="4"/>
  <c r="G579" i="4"/>
  <c r="F579" i="4"/>
  <c r="E579" i="4"/>
  <c r="D579" i="4"/>
  <c r="C579" i="4"/>
  <c r="B579" i="4"/>
  <c r="J578" i="4"/>
  <c r="I578" i="4"/>
  <c r="H578" i="4"/>
  <c r="G578" i="4"/>
  <c r="F578" i="4"/>
  <c r="E578" i="4"/>
  <c r="D578" i="4"/>
  <c r="C578" i="4"/>
  <c r="B578" i="4"/>
  <c r="J577" i="4"/>
  <c r="I577" i="4"/>
  <c r="H577" i="4"/>
  <c r="G577" i="4"/>
  <c r="F577" i="4"/>
  <c r="E577" i="4"/>
  <c r="D577" i="4"/>
  <c r="C577" i="4"/>
  <c r="B577" i="4"/>
  <c r="J576" i="4"/>
  <c r="I576" i="4"/>
  <c r="H576" i="4"/>
  <c r="G576" i="4"/>
  <c r="F576" i="4"/>
  <c r="E576" i="4"/>
  <c r="D576" i="4"/>
  <c r="C576" i="4"/>
  <c r="B576" i="4"/>
  <c r="J575" i="4"/>
  <c r="I575" i="4"/>
  <c r="H575" i="4"/>
  <c r="G575" i="4"/>
  <c r="F575" i="4"/>
  <c r="E575" i="4"/>
  <c r="D575" i="4"/>
  <c r="C575" i="4"/>
  <c r="B575" i="4"/>
  <c r="J574" i="4"/>
  <c r="I574" i="4"/>
  <c r="H574" i="4"/>
  <c r="G574" i="4"/>
  <c r="F574" i="4"/>
  <c r="E574" i="4"/>
  <c r="D574" i="4"/>
  <c r="C574" i="4"/>
  <c r="B574" i="4"/>
  <c r="J573" i="4"/>
  <c r="I573" i="4"/>
  <c r="H573" i="4"/>
  <c r="G573" i="4"/>
  <c r="F573" i="4"/>
  <c r="E573" i="4"/>
  <c r="D573" i="4"/>
  <c r="C573" i="4"/>
  <c r="B573" i="4"/>
  <c r="J572" i="4"/>
  <c r="I572" i="4"/>
  <c r="H572" i="4"/>
  <c r="G572" i="4"/>
  <c r="F572" i="4"/>
  <c r="E572" i="4"/>
  <c r="D572" i="4"/>
  <c r="C572" i="4"/>
  <c r="B572" i="4"/>
  <c r="J571" i="4"/>
  <c r="I571" i="4"/>
  <c r="H571" i="4"/>
  <c r="G571" i="4"/>
  <c r="F571" i="4"/>
  <c r="E571" i="4"/>
  <c r="D571" i="4"/>
  <c r="C571" i="4"/>
  <c r="B571" i="4"/>
  <c r="J570" i="4"/>
  <c r="I570" i="4"/>
  <c r="H570" i="4"/>
  <c r="G570" i="4"/>
  <c r="F570" i="4"/>
  <c r="E570" i="4"/>
  <c r="D570" i="4"/>
  <c r="C570" i="4"/>
  <c r="B570" i="4"/>
  <c r="I569" i="4"/>
  <c r="G569" i="4"/>
  <c r="E569" i="4"/>
  <c r="C569" i="4"/>
  <c r="T568" i="4"/>
  <c r="J569" i="4" s="1"/>
  <c r="S568" i="4"/>
  <c r="R568" i="4"/>
  <c r="H568" i="4" s="1"/>
  <c r="Q568" i="4"/>
  <c r="P568" i="4"/>
  <c r="F569" i="4" s="1"/>
  <c r="O568" i="4"/>
  <c r="N568" i="4"/>
  <c r="D568" i="4" s="1"/>
  <c r="M568" i="4"/>
  <c r="L568" i="4"/>
  <c r="B569" i="4" s="1"/>
  <c r="I568" i="4"/>
  <c r="G568" i="4"/>
  <c r="E568" i="4"/>
  <c r="C568" i="4"/>
  <c r="J567" i="4"/>
  <c r="I567" i="4"/>
  <c r="H567" i="4"/>
  <c r="G567" i="4"/>
  <c r="F567" i="4"/>
  <c r="E567" i="4"/>
  <c r="D567" i="4"/>
  <c r="C567" i="4"/>
  <c r="B567" i="4"/>
  <c r="J566" i="4"/>
  <c r="I566" i="4"/>
  <c r="H566" i="4"/>
  <c r="G566" i="4"/>
  <c r="F566" i="4"/>
  <c r="E566" i="4"/>
  <c r="D566" i="4"/>
  <c r="C566" i="4"/>
  <c r="B566" i="4"/>
  <c r="J565" i="4"/>
  <c r="I565" i="4"/>
  <c r="H565" i="4"/>
  <c r="G565" i="4"/>
  <c r="F565" i="4"/>
  <c r="E565" i="4"/>
  <c r="D565" i="4"/>
  <c r="C565" i="4"/>
  <c r="B565" i="4"/>
  <c r="J564" i="4"/>
  <c r="I564" i="4"/>
  <c r="H564" i="4"/>
  <c r="G564" i="4"/>
  <c r="F564" i="4"/>
  <c r="E564" i="4"/>
  <c r="D564" i="4"/>
  <c r="C564" i="4"/>
  <c r="B564" i="4"/>
  <c r="J563" i="4"/>
  <c r="I563" i="4"/>
  <c r="H563" i="4"/>
  <c r="G563" i="4"/>
  <c r="F563" i="4"/>
  <c r="E563" i="4"/>
  <c r="D563" i="4"/>
  <c r="C563" i="4"/>
  <c r="B563" i="4"/>
  <c r="J562" i="4"/>
  <c r="I562" i="4"/>
  <c r="H562" i="4"/>
  <c r="G562" i="4"/>
  <c r="F562" i="4"/>
  <c r="E562" i="4"/>
  <c r="D562" i="4"/>
  <c r="C562" i="4"/>
  <c r="B562" i="4"/>
  <c r="J561" i="4"/>
  <c r="I561" i="4"/>
  <c r="H561" i="4"/>
  <c r="G561" i="4"/>
  <c r="F561" i="4"/>
  <c r="E561" i="4"/>
  <c r="D561" i="4"/>
  <c r="C561" i="4"/>
  <c r="B561" i="4"/>
  <c r="J560" i="4"/>
  <c r="I560" i="4"/>
  <c r="H560" i="4"/>
  <c r="G560" i="4"/>
  <c r="F560" i="4"/>
  <c r="E560" i="4"/>
  <c r="D560" i="4"/>
  <c r="C560" i="4"/>
  <c r="B560" i="4"/>
  <c r="J559" i="4"/>
  <c r="I559" i="4"/>
  <c r="H559" i="4"/>
  <c r="G559" i="4"/>
  <c r="F559" i="4"/>
  <c r="E559" i="4"/>
  <c r="D559" i="4"/>
  <c r="C559" i="4"/>
  <c r="B559" i="4"/>
  <c r="J558" i="4"/>
  <c r="I558" i="4"/>
  <c r="H558" i="4"/>
  <c r="G558" i="4"/>
  <c r="F558" i="4"/>
  <c r="E558" i="4"/>
  <c r="D558" i="4"/>
  <c r="C558" i="4"/>
  <c r="B558" i="4"/>
  <c r="J557" i="4"/>
  <c r="I557" i="4"/>
  <c r="H557" i="4"/>
  <c r="G557" i="4"/>
  <c r="F557" i="4"/>
  <c r="E557" i="4"/>
  <c r="D557" i="4"/>
  <c r="C557" i="4"/>
  <c r="B557" i="4"/>
  <c r="J556" i="4"/>
  <c r="I556" i="4"/>
  <c r="H556" i="4"/>
  <c r="G556" i="4"/>
  <c r="F556" i="4"/>
  <c r="E556" i="4"/>
  <c r="D556" i="4"/>
  <c r="C556" i="4"/>
  <c r="B556" i="4"/>
  <c r="J555" i="4"/>
  <c r="I555" i="4"/>
  <c r="H555" i="4"/>
  <c r="G555" i="4"/>
  <c r="F555" i="4"/>
  <c r="E555" i="4"/>
  <c r="D555" i="4"/>
  <c r="C555" i="4"/>
  <c r="B555" i="4"/>
  <c r="J554" i="4"/>
  <c r="I554" i="4"/>
  <c r="H554" i="4"/>
  <c r="G554" i="4"/>
  <c r="F554" i="4"/>
  <c r="E554" i="4"/>
  <c r="D554" i="4"/>
  <c r="C554" i="4"/>
  <c r="B554" i="4"/>
  <c r="J553" i="4"/>
  <c r="I553" i="4"/>
  <c r="H553" i="4"/>
  <c r="G553" i="4"/>
  <c r="F553" i="4"/>
  <c r="E553" i="4"/>
  <c r="D553" i="4"/>
  <c r="C553" i="4"/>
  <c r="B553" i="4"/>
  <c r="J552" i="4"/>
  <c r="I552" i="4"/>
  <c r="H552" i="4"/>
  <c r="G552" i="4"/>
  <c r="F552" i="4"/>
  <c r="E552" i="4"/>
  <c r="D552" i="4"/>
  <c r="C552" i="4"/>
  <c r="B552" i="4"/>
  <c r="J551" i="4"/>
  <c r="I551" i="4"/>
  <c r="H551" i="4"/>
  <c r="G551" i="4"/>
  <c r="F551" i="4"/>
  <c r="E551" i="4"/>
  <c r="D551" i="4"/>
  <c r="C551" i="4"/>
  <c r="B551" i="4"/>
  <c r="J550" i="4"/>
  <c r="I550" i="4"/>
  <c r="H550" i="4"/>
  <c r="G550" i="4"/>
  <c r="F550" i="4"/>
  <c r="E550" i="4"/>
  <c r="D550" i="4"/>
  <c r="C550" i="4"/>
  <c r="B550" i="4"/>
  <c r="J549" i="4"/>
  <c r="I549" i="4"/>
  <c r="H549" i="4"/>
  <c r="G549" i="4"/>
  <c r="F549" i="4"/>
  <c r="E549" i="4"/>
  <c r="D549" i="4"/>
  <c r="C549" i="4"/>
  <c r="B549" i="4"/>
  <c r="J548" i="4"/>
  <c r="I548" i="4"/>
  <c r="H548" i="4"/>
  <c r="G548" i="4"/>
  <c r="F548" i="4"/>
  <c r="E548" i="4"/>
  <c r="D548" i="4"/>
  <c r="C548" i="4"/>
  <c r="B548" i="4"/>
  <c r="J547" i="4"/>
  <c r="I547" i="4"/>
  <c r="H547" i="4"/>
  <c r="G547" i="4"/>
  <c r="F547" i="4"/>
  <c r="E547" i="4"/>
  <c r="D547" i="4"/>
  <c r="C547" i="4"/>
  <c r="B547" i="4"/>
  <c r="J546" i="4"/>
  <c r="I546" i="4"/>
  <c r="H546" i="4"/>
  <c r="G546" i="4"/>
  <c r="F546" i="4"/>
  <c r="E546" i="4"/>
  <c r="D546" i="4"/>
  <c r="C546" i="4"/>
  <c r="B546" i="4"/>
  <c r="J545" i="4"/>
  <c r="I545" i="4"/>
  <c r="H545" i="4"/>
  <c r="G545" i="4"/>
  <c r="F545" i="4"/>
  <c r="E545" i="4"/>
  <c r="D545" i="4"/>
  <c r="C545" i="4"/>
  <c r="B545" i="4"/>
  <c r="J544" i="4"/>
  <c r="I544" i="4"/>
  <c r="H544" i="4"/>
  <c r="G544" i="4"/>
  <c r="F544" i="4"/>
  <c r="E544" i="4"/>
  <c r="D544" i="4"/>
  <c r="C544" i="4"/>
  <c r="B544" i="4"/>
  <c r="J543" i="4"/>
  <c r="I543" i="4"/>
  <c r="H543" i="4"/>
  <c r="G543" i="4"/>
  <c r="F543" i="4"/>
  <c r="E543" i="4"/>
  <c r="D543" i="4"/>
  <c r="C543" i="4"/>
  <c r="B543" i="4"/>
  <c r="J542" i="4"/>
  <c r="I542" i="4"/>
  <c r="H542" i="4"/>
  <c r="G542" i="4"/>
  <c r="F542" i="4"/>
  <c r="E542" i="4"/>
  <c r="D542" i="4"/>
  <c r="C542" i="4"/>
  <c r="B542" i="4"/>
  <c r="J541" i="4"/>
  <c r="I541" i="4"/>
  <c r="H541" i="4"/>
  <c r="G541" i="4"/>
  <c r="F541" i="4"/>
  <c r="E541" i="4"/>
  <c r="D541" i="4"/>
  <c r="C541" i="4"/>
  <c r="B541" i="4"/>
  <c r="J540" i="4"/>
  <c r="I540" i="4"/>
  <c r="H540" i="4"/>
  <c r="G540" i="4"/>
  <c r="F540" i="4"/>
  <c r="E540" i="4"/>
  <c r="D540" i="4"/>
  <c r="C540" i="4"/>
  <c r="B540" i="4"/>
  <c r="J539" i="4"/>
  <c r="I539" i="4"/>
  <c r="H539" i="4"/>
  <c r="G539" i="4"/>
  <c r="F539" i="4"/>
  <c r="E539" i="4"/>
  <c r="D539" i="4"/>
  <c r="C539" i="4"/>
  <c r="B539" i="4"/>
  <c r="J538" i="4"/>
  <c r="I538" i="4"/>
  <c r="H538" i="4"/>
  <c r="G538" i="4"/>
  <c r="F538" i="4"/>
  <c r="E538" i="4"/>
  <c r="D538" i="4"/>
  <c r="C538" i="4"/>
  <c r="B538" i="4"/>
  <c r="J537" i="4"/>
  <c r="I537" i="4"/>
  <c r="H537" i="4"/>
  <c r="G537" i="4"/>
  <c r="F537" i="4"/>
  <c r="E537" i="4"/>
  <c r="D537" i="4"/>
  <c r="C537" i="4"/>
  <c r="B537" i="4"/>
  <c r="J536" i="4"/>
  <c r="I536" i="4"/>
  <c r="H536" i="4"/>
  <c r="G536" i="4"/>
  <c r="F536" i="4"/>
  <c r="E536" i="4"/>
  <c r="D536" i="4"/>
  <c r="C536" i="4"/>
  <c r="B536" i="4"/>
  <c r="J535" i="4"/>
  <c r="I535" i="4"/>
  <c r="H535" i="4"/>
  <c r="G535" i="4"/>
  <c r="F535" i="4"/>
  <c r="E535" i="4"/>
  <c r="D535" i="4"/>
  <c r="C535" i="4"/>
  <c r="B535" i="4"/>
  <c r="J534" i="4"/>
  <c r="I534" i="4"/>
  <c r="H534" i="4"/>
  <c r="G534" i="4"/>
  <c r="F534" i="4"/>
  <c r="E534" i="4"/>
  <c r="D534" i="4"/>
  <c r="C534" i="4"/>
  <c r="B534" i="4"/>
  <c r="J533" i="4"/>
  <c r="I533" i="4"/>
  <c r="H533" i="4"/>
  <c r="G533" i="4"/>
  <c r="F533" i="4"/>
  <c r="E533" i="4"/>
  <c r="D533" i="4"/>
  <c r="C533" i="4"/>
  <c r="B533" i="4"/>
  <c r="J532" i="4"/>
  <c r="I532" i="4"/>
  <c r="H532" i="4"/>
  <c r="G532" i="4"/>
  <c r="F532" i="4"/>
  <c r="E532" i="4"/>
  <c r="D532" i="4"/>
  <c r="C532" i="4"/>
  <c r="B532" i="4"/>
  <c r="J531" i="4"/>
  <c r="I531" i="4"/>
  <c r="H531" i="4"/>
  <c r="G531" i="4"/>
  <c r="F531" i="4"/>
  <c r="E531" i="4"/>
  <c r="D531" i="4"/>
  <c r="C531" i="4"/>
  <c r="B531" i="4"/>
  <c r="J530" i="4"/>
  <c r="I530" i="4"/>
  <c r="H530" i="4"/>
  <c r="G530" i="4"/>
  <c r="F530" i="4"/>
  <c r="E530" i="4"/>
  <c r="D530" i="4"/>
  <c r="C530" i="4"/>
  <c r="B530" i="4"/>
  <c r="J529" i="4"/>
  <c r="I529" i="4"/>
  <c r="H529" i="4"/>
  <c r="G529" i="4"/>
  <c r="F529" i="4"/>
  <c r="E529" i="4"/>
  <c r="D529" i="4"/>
  <c r="C529" i="4"/>
  <c r="B529" i="4"/>
  <c r="J528" i="4"/>
  <c r="I528" i="4"/>
  <c r="H528" i="4"/>
  <c r="G528" i="4"/>
  <c r="F528" i="4"/>
  <c r="E528" i="4"/>
  <c r="D528" i="4"/>
  <c r="C528" i="4"/>
  <c r="B528" i="4"/>
  <c r="J527" i="4"/>
  <c r="I527" i="4"/>
  <c r="H527" i="4"/>
  <c r="G527" i="4"/>
  <c r="F527" i="4"/>
  <c r="E527" i="4"/>
  <c r="D527" i="4"/>
  <c r="C527" i="4"/>
  <c r="B527" i="4"/>
  <c r="J526" i="4"/>
  <c r="I526" i="4"/>
  <c r="H526" i="4"/>
  <c r="G526" i="4"/>
  <c r="F526" i="4"/>
  <c r="E526" i="4"/>
  <c r="D526" i="4"/>
  <c r="C526" i="4"/>
  <c r="B526" i="4"/>
  <c r="J525" i="4"/>
  <c r="I525" i="4"/>
  <c r="H525" i="4"/>
  <c r="G525" i="4"/>
  <c r="F525" i="4"/>
  <c r="E525" i="4"/>
  <c r="D525" i="4"/>
  <c r="C525" i="4"/>
  <c r="B525" i="4"/>
  <c r="J524" i="4"/>
  <c r="I524" i="4"/>
  <c r="H524" i="4"/>
  <c r="G524" i="4"/>
  <c r="F524" i="4"/>
  <c r="E524" i="4"/>
  <c r="D524" i="4"/>
  <c r="C524" i="4"/>
  <c r="B524" i="4"/>
  <c r="J523" i="4"/>
  <c r="I523" i="4"/>
  <c r="H523" i="4"/>
  <c r="G523" i="4"/>
  <c r="F523" i="4"/>
  <c r="E523" i="4"/>
  <c r="D523" i="4"/>
  <c r="C523" i="4"/>
  <c r="B523" i="4"/>
  <c r="J522" i="4"/>
  <c r="I522" i="4"/>
  <c r="H522" i="4"/>
  <c r="G522" i="4"/>
  <c r="F522" i="4"/>
  <c r="E522" i="4"/>
  <c r="D522" i="4"/>
  <c r="C522" i="4"/>
  <c r="B522" i="4"/>
  <c r="J521" i="4"/>
  <c r="I521" i="4"/>
  <c r="H521" i="4"/>
  <c r="G521" i="4"/>
  <c r="F521" i="4"/>
  <c r="E521" i="4"/>
  <c r="D521" i="4"/>
  <c r="C521" i="4"/>
  <c r="B521" i="4"/>
  <c r="J520" i="4"/>
  <c r="I520" i="4"/>
  <c r="H520" i="4"/>
  <c r="G520" i="4"/>
  <c r="F520" i="4"/>
  <c r="E520" i="4"/>
  <c r="D520" i="4"/>
  <c r="C520" i="4"/>
  <c r="B520" i="4"/>
  <c r="J519" i="4"/>
  <c r="I519" i="4"/>
  <c r="H519" i="4"/>
  <c r="G519" i="4"/>
  <c r="F519" i="4"/>
  <c r="E519" i="4"/>
  <c r="D519" i="4"/>
  <c r="C519" i="4"/>
  <c r="B519" i="4"/>
  <c r="J518" i="4"/>
  <c r="I518" i="4"/>
  <c r="H518" i="4"/>
  <c r="G518" i="4"/>
  <c r="F518" i="4"/>
  <c r="E518" i="4"/>
  <c r="D518" i="4"/>
  <c r="C518" i="4"/>
  <c r="B518" i="4"/>
  <c r="J517" i="4"/>
  <c r="I517" i="4"/>
  <c r="H517" i="4"/>
  <c r="G517" i="4"/>
  <c r="F517" i="4"/>
  <c r="E517" i="4"/>
  <c r="D517" i="4"/>
  <c r="C517" i="4"/>
  <c r="B517" i="4"/>
  <c r="J516" i="4"/>
  <c r="I516" i="4"/>
  <c r="H516" i="4"/>
  <c r="G516" i="4"/>
  <c r="F516" i="4"/>
  <c r="E516" i="4"/>
  <c r="D516" i="4"/>
  <c r="C516" i="4"/>
  <c r="B516" i="4"/>
  <c r="J515" i="4"/>
  <c r="I515" i="4"/>
  <c r="H515" i="4"/>
  <c r="G515" i="4"/>
  <c r="F515" i="4"/>
  <c r="E515" i="4"/>
  <c r="D515" i="4"/>
  <c r="C515" i="4"/>
  <c r="B515" i="4"/>
  <c r="J514" i="4"/>
  <c r="I514" i="4"/>
  <c r="H514" i="4"/>
  <c r="G514" i="4"/>
  <c r="F514" i="4"/>
  <c r="E514" i="4"/>
  <c r="D514" i="4"/>
  <c r="C514" i="4"/>
  <c r="B514" i="4"/>
  <c r="J513" i="4"/>
  <c r="I513" i="4"/>
  <c r="H513" i="4"/>
  <c r="G513" i="4"/>
  <c r="F513" i="4"/>
  <c r="E513" i="4"/>
  <c r="D513" i="4"/>
  <c r="C513" i="4"/>
  <c r="B513" i="4"/>
  <c r="J512" i="4"/>
  <c r="I512" i="4"/>
  <c r="H512" i="4"/>
  <c r="G512" i="4"/>
  <c r="F512" i="4"/>
  <c r="E512" i="4"/>
  <c r="D512" i="4"/>
  <c r="C512" i="4"/>
  <c r="B512" i="4"/>
  <c r="J511" i="4"/>
  <c r="I511" i="4"/>
  <c r="H511" i="4"/>
  <c r="G511" i="4"/>
  <c r="F511" i="4"/>
  <c r="E511" i="4"/>
  <c r="D511" i="4"/>
  <c r="C511" i="4"/>
  <c r="B511" i="4"/>
  <c r="J510" i="4"/>
  <c r="I510" i="4"/>
  <c r="H510" i="4"/>
  <c r="G510" i="4"/>
  <c r="F510" i="4"/>
  <c r="E510" i="4"/>
  <c r="D510" i="4"/>
  <c r="C510" i="4"/>
  <c r="B510" i="4"/>
  <c r="J509" i="4"/>
  <c r="I509" i="4"/>
  <c r="H509" i="4"/>
  <c r="G509" i="4"/>
  <c r="F509" i="4"/>
  <c r="E509" i="4"/>
  <c r="D509" i="4"/>
  <c r="C509" i="4"/>
  <c r="B509" i="4"/>
  <c r="J508" i="4"/>
  <c r="I508" i="4"/>
  <c r="H508" i="4"/>
  <c r="G508" i="4"/>
  <c r="F508" i="4"/>
  <c r="E508" i="4"/>
  <c r="D508" i="4"/>
  <c r="C508" i="4"/>
  <c r="B508" i="4"/>
  <c r="J507" i="4"/>
  <c r="I507" i="4"/>
  <c r="H507" i="4"/>
  <c r="G507" i="4"/>
  <c r="F507" i="4"/>
  <c r="E507" i="4"/>
  <c r="D507" i="4"/>
  <c r="C507" i="4"/>
  <c r="B507" i="4"/>
  <c r="J506" i="4"/>
  <c r="I506" i="4"/>
  <c r="H506" i="4"/>
  <c r="G506" i="4"/>
  <c r="F506" i="4"/>
  <c r="E506" i="4"/>
  <c r="D506" i="4"/>
  <c r="C506" i="4"/>
  <c r="B506" i="4"/>
  <c r="J505" i="4"/>
  <c r="I505" i="4"/>
  <c r="H505" i="4"/>
  <c r="G505" i="4"/>
  <c r="F505" i="4"/>
  <c r="E505" i="4"/>
  <c r="D505" i="4"/>
  <c r="C505" i="4"/>
  <c r="B505" i="4"/>
  <c r="J504" i="4"/>
  <c r="I504" i="4"/>
  <c r="H504" i="4"/>
  <c r="G504" i="4"/>
  <c r="F504" i="4"/>
  <c r="E504" i="4"/>
  <c r="D504" i="4"/>
  <c r="C504" i="4"/>
  <c r="B504" i="4"/>
  <c r="J503" i="4"/>
  <c r="I503" i="4"/>
  <c r="H503" i="4"/>
  <c r="G503" i="4"/>
  <c r="F503" i="4"/>
  <c r="E503" i="4"/>
  <c r="D503" i="4"/>
  <c r="C503" i="4"/>
  <c r="B503" i="4"/>
  <c r="J502" i="4"/>
  <c r="I502" i="4"/>
  <c r="H502" i="4"/>
  <c r="G502" i="4"/>
  <c r="F502" i="4"/>
  <c r="E502" i="4"/>
  <c r="D502" i="4"/>
  <c r="C502" i="4"/>
  <c r="B502" i="4"/>
  <c r="J501" i="4"/>
  <c r="I501" i="4"/>
  <c r="H501" i="4"/>
  <c r="G501" i="4"/>
  <c r="F501" i="4"/>
  <c r="E501" i="4"/>
  <c r="D501" i="4"/>
  <c r="C501" i="4"/>
  <c r="B501" i="4"/>
  <c r="J500" i="4"/>
  <c r="I500" i="4"/>
  <c r="H500" i="4"/>
  <c r="G500" i="4"/>
  <c r="F500" i="4"/>
  <c r="E500" i="4"/>
  <c r="D500" i="4"/>
  <c r="C500" i="4"/>
  <c r="B500" i="4"/>
  <c r="J499" i="4"/>
  <c r="I499" i="4"/>
  <c r="H499" i="4"/>
  <c r="G499" i="4"/>
  <c r="F499" i="4"/>
  <c r="E499" i="4"/>
  <c r="D499" i="4"/>
  <c r="C499" i="4"/>
  <c r="B499" i="4"/>
  <c r="J498" i="4"/>
  <c r="I498" i="4"/>
  <c r="H498" i="4"/>
  <c r="G498" i="4"/>
  <c r="F498" i="4"/>
  <c r="E498" i="4"/>
  <c r="D498" i="4"/>
  <c r="C498" i="4"/>
  <c r="B498" i="4"/>
  <c r="J497" i="4"/>
  <c r="I497" i="4"/>
  <c r="H497" i="4"/>
  <c r="G497" i="4"/>
  <c r="F497" i="4"/>
  <c r="E497" i="4"/>
  <c r="D497" i="4"/>
  <c r="C497" i="4"/>
  <c r="B497" i="4"/>
  <c r="J496" i="4"/>
  <c r="I496" i="4"/>
  <c r="H496" i="4"/>
  <c r="G496" i="4"/>
  <c r="F496" i="4"/>
  <c r="E496" i="4"/>
  <c r="D496" i="4"/>
  <c r="C496" i="4"/>
  <c r="B496" i="4"/>
  <c r="J495" i="4"/>
  <c r="I495" i="4"/>
  <c r="H495" i="4"/>
  <c r="G495" i="4"/>
  <c r="F495" i="4"/>
  <c r="E495" i="4"/>
  <c r="D495" i="4"/>
  <c r="C495" i="4"/>
  <c r="B495" i="4"/>
  <c r="J494" i="4"/>
  <c r="I494" i="4"/>
  <c r="H494" i="4"/>
  <c r="G494" i="4"/>
  <c r="F494" i="4"/>
  <c r="E494" i="4"/>
  <c r="D494" i="4"/>
  <c r="C494" i="4"/>
  <c r="B494" i="4"/>
  <c r="J493" i="4"/>
  <c r="I493" i="4"/>
  <c r="H493" i="4"/>
  <c r="G493" i="4"/>
  <c r="F493" i="4"/>
  <c r="E493" i="4"/>
  <c r="D493" i="4"/>
  <c r="C493" i="4"/>
  <c r="B493" i="4"/>
  <c r="J492" i="4"/>
  <c r="I492" i="4"/>
  <c r="H492" i="4"/>
  <c r="G492" i="4"/>
  <c r="F492" i="4"/>
  <c r="E492" i="4"/>
  <c r="D492" i="4"/>
  <c r="C492" i="4"/>
  <c r="B492" i="4"/>
  <c r="J491" i="4"/>
  <c r="I491" i="4"/>
  <c r="H491" i="4"/>
  <c r="G491" i="4"/>
  <c r="F491" i="4"/>
  <c r="E491" i="4"/>
  <c r="D491" i="4"/>
  <c r="C491" i="4"/>
  <c r="B491" i="4"/>
  <c r="J490" i="4"/>
  <c r="I490" i="4"/>
  <c r="H490" i="4"/>
  <c r="G490" i="4"/>
  <c r="F490" i="4"/>
  <c r="E490" i="4"/>
  <c r="D490" i="4"/>
  <c r="C490" i="4"/>
  <c r="B490" i="4"/>
  <c r="J489" i="4"/>
  <c r="I489" i="4"/>
  <c r="H489" i="4"/>
  <c r="G489" i="4"/>
  <c r="F489" i="4"/>
  <c r="E489" i="4"/>
  <c r="D489" i="4"/>
  <c r="C489" i="4"/>
  <c r="B489" i="4"/>
  <c r="J488" i="4"/>
  <c r="I488" i="4"/>
  <c r="H488" i="4"/>
  <c r="G488" i="4"/>
  <c r="F488" i="4"/>
  <c r="E488" i="4"/>
  <c r="D488" i="4"/>
  <c r="C488" i="4"/>
  <c r="B488" i="4"/>
  <c r="J487" i="4"/>
  <c r="I487" i="4"/>
  <c r="H487" i="4"/>
  <c r="G487" i="4"/>
  <c r="F487" i="4"/>
  <c r="E487" i="4"/>
  <c r="D487" i="4"/>
  <c r="C487" i="4"/>
  <c r="B487" i="4"/>
  <c r="J486" i="4"/>
  <c r="I486" i="4"/>
  <c r="H486" i="4"/>
  <c r="G486" i="4"/>
  <c r="F486" i="4"/>
  <c r="E486" i="4"/>
  <c r="D486" i="4"/>
  <c r="C486" i="4"/>
  <c r="B486" i="4"/>
  <c r="J485" i="4"/>
  <c r="I485" i="4"/>
  <c r="H485" i="4"/>
  <c r="G485" i="4"/>
  <c r="F485" i="4"/>
  <c r="E485" i="4"/>
  <c r="D485" i="4"/>
  <c r="C485" i="4"/>
  <c r="B485" i="4"/>
  <c r="J484" i="4"/>
  <c r="I484" i="4"/>
  <c r="H484" i="4"/>
  <c r="G484" i="4"/>
  <c r="F484" i="4"/>
  <c r="E484" i="4"/>
  <c r="D484" i="4"/>
  <c r="C484" i="4"/>
  <c r="B484" i="4"/>
  <c r="J483" i="4"/>
  <c r="I483" i="4"/>
  <c r="H483" i="4"/>
  <c r="G483" i="4"/>
  <c r="F483" i="4"/>
  <c r="E483" i="4"/>
  <c r="D483" i="4"/>
  <c r="C483" i="4"/>
  <c r="B483" i="4"/>
  <c r="J482" i="4"/>
  <c r="I482" i="4"/>
  <c r="H482" i="4"/>
  <c r="G482" i="4"/>
  <c r="F482" i="4"/>
  <c r="E482" i="4"/>
  <c r="D482" i="4"/>
  <c r="C482" i="4"/>
  <c r="B482" i="4"/>
  <c r="J481" i="4"/>
  <c r="I481" i="4"/>
  <c r="H481" i="4"/>
  <c r="G481" i="4"/>
  <c r="F481" i="4"/>
  <c r="E481" i="4"/>
  <c r="D481" i="4"/>
  <c r="C481" i="4"/>
  <c r="B481" i="4"/>
  <c r="J480" i="4"/>
  <c r="I480" i="4"/>
  <c r="H480" i="4"/>
  <c r="G480" i="4"/>
  <c r="F480" i="4"/>
  <c r="E480" i="4"/>
  <c r="D480" i="4"/>
  <c r="C480" i="4"/>
  <c r="B480" i="4"/>
  <c r="J479" i="4"/>
  <c r="I479" i="4"/>
  <c r="H479" i="4"/>
  <c r="G479" i="4"/>
  <c r="F479" i="4"/>
  <c r="E479" i="4"/>
  <c r="D479" i="4"/>
  <c r="C479" i="4"/>
  <c r="B479" i="4"/>
  <c r="J478" i="4"/>
  <c r="I478" i="4"/>
  <c r="H478" i="4"/>
  <c r="G478" i="4"/>
  <c r="F478" i="4"/>
  <c r="E478" i="4"/>
  <c r="D478" i="4"/>
  <c r="C478" i="4"/>
  <c r="B478" i="4"/>
  <c r="J477" i="4"/>
  <c r="I477" i="4"/>
  <c r="H477" i="4"/>
  <c r="G477" i="4"/>
  <c r="F477" i="4"/>
  <c r="E477" i="4"/>
  <c r="D477" i="4"/>
  <c r="C477" i="4"/>
  <c r="B477" i="4"/>
  <c r="J476" i="4"/>
  <c r="I476" i="4"/>
  <c r="H476" i="4"/>
  <c r="G476" i="4"/>
  <c r="F476" i="4"/>
  <c r="E476" i="4"/>
  <c r="D476" i="4"/>
  <c r="C476" i="4"/>
  <c r="B476" i="4"/>
  <c r="J475" i="4"/>
  <c r="I475" i="4"/>
  <c r="H475" i="4"/>
  <c r="G475" i="4"/>
  <c r="F475" i="4"/>
  <c r="E475" i="4"/>
  <c r="D475" i="4"/>
  <c r="C475" i="4"/>
  <c r="B475" i="4"/>
  <c r="J474" i="4"/>
  <c r="I474" i="4"/>
  <c r="H474" i="4"/>
  <c r="G474" i="4"/>
  <c r="F474" i="4"/>
  <c r="E474" i="4"/>
  <c r="D474" i="4"/>
  <c r="C474" i="4"/>
  <c r="B474" i="4"/>
  <c r="J473" i="4"/>
  <c r="I473" i="4"/>
  <c r="H473" i="4"/>
  <c r="G473" i="4"/>
  <c r="F473" i="4"/>
  <c r="E473" i="4"/>
  <c r="D473" i="4"/>
  <c r="C473" i="4"/>
  <c r="B473" i="4"/>
  <c r="J472" i="4"/>
  <c r="I472" i="4"/>
  <c r="H472" i="4"/>
  <c r="G472" i="4"/>
  <c r="F472" i="4"/>
  <c r="E472" i="4"/>
  <c r="D472" i="4"/>
  <c r="C472" i="4"/>
  <c r="B472" i="4"/>
  <c r="J471" i="4"/>
  <c r="I471" i="4"/>
  <c r="H471" i="4"/>
  <c r="G471" i="4"/>
  <c r="F471" i="4"/>
  <c r="E471" i="4"/>
  <c r="D471" i="4"/>
  <c r="C471" i="4"/>
  <c r="B471" i="4"/>
  <c r="J470" i="4"/>
  <c r="I470" i="4"/>
  <c r="H470" i="4"/>
  <c r="G470" i="4"/>
  <c r="F470" i="4"/>
  <c r="E470" i="4"/>
  <c r="D470" i="4"/>
  <c r="C470" i="4"/>
  <c r="B470" i="4"/>
  <c r="J469" i="4"/>
  <c r="I469" i="4"/>
  <c r="H469" i="4"/>
  <c r="G469" i="4"/>
  <c r="F469" i="4"/>
  <c r="E469" i="4"/>
  <c r="D469" i="4"/>
  <c r="C469" i="4"/>
  <c r="B469" i="4"/>
  <c r="J468" i="4"/>
  <c r="I468" i="4"/>
  <c r="H468" i="4"/>
  <c r="G468" i="4"/>
  <c r="F468" i="4"/>
  <c r="E468" i="4"/>
  <c r="D468" i="4"/>
  <c r="C468" i="4"/>
  <c r="B468" i="4"/>
  <c r="J467" i="4"/>
  <c r="I467" i="4"/>
  <c r="H467" i="4"/>
  <c r="G467" i="4"/>
  <c r="F467" i="4"/>
  <c r="E467" i="4"/>
  <c r="D467" i="4"/>
  <c r="C467" i="4"/>
  <c r="B467" i="4"/>
  <c r="J466" i="4"/>
  <c r="I466" i="4"/>
  <c r="H466" i="4"/>
  <c r="G466" i="4"/>
  <c r="F466" i="4"/>
  <c r="E466" i="4"/>
  <c r="D466" i="4"/>
  <c r="C466" i="4"/>
  <c r="B466" i="4"/>
  <c r="J465" i="4"/>
  <c r="I465" i="4"/>
  <c r="H465" i="4"/>
  <c r="G465" i="4"/>
  <c r="F465" i="4"/>
  <c r="E465" i="4"/>
  <c r="D465" i="4"/>
  <c r="C465" i="4"/>
  <c r="B465" i="4"/>
  <c r="J464" i="4"/>
  <c r="I464" i="4"/>
  <c r="H464" i="4"/>
  <c r="G464" i="4"/>
  <c r="F464" i="4"/>
  <c r="E464" i="4"/>
  <c r="D464" i="4"/>
  <c r="C464" i="4"/>
  <c r="B464" i="4"/>
  <c r="J463" i="4"/>
  <c r="I463" i="4"/>
  <c r="H463" i="4"/>
  <c r="G463" i="4"/>
  <c r="F463" i="4"/>
  <c r="E463" i="4"/>
  <c r="D463" i="4"/>
  <c r="C463" i="4"/>
  <c r="B463" i="4"/>
  <c r="J462" i="4"/>
  <c r="I462" i="4"/>
  <c r="H462" i="4"/>
  <c r="G462" i="4"/>
  <c r="F462" i="4"/>
  <c r="E462" i="4"/>
  <c r="D462" i="4"/>
  <c r="C462" i="4"/>
  <c r="B462" i="4"/>
  <c r="J461" i="4"/>
  <c r="I461" i="4"/>
  <c r="H461" i="4"/>
  <c r="G461" i="4"/>
  <c r="F461" i="4"/>
  <c r="E461" i="4"/>
  <c r="D461" i="4"/>
  <c r="C461" i="4"/>
  <c r="B461" i="4"/>
  <c r="J460" i="4"/>
  <c r="I460" i="4"/>
  <c r="H460" i="4"/>
  <c r="G460" i="4"/>
  <c r="F460" i="4"/>
  <c r="E460" i="4"/>
  <c r="D460" i="4"/>
  <c r="C460" i="4"/>
  <c r="B460" i="4"/>
  <c r="J459" i="4"/>
  <c r="I459" i="4"/>
  <c r="H459" i="4"/>
  <c r="G459" i="4"/>
  <c r="F459" i="4"/>
  <c r="E459" i="4"/>
  <c r="D459" i="4"/>
  <c r="C459" i="4"/>
  <c r="B459" i="4"/>
  <c r="J458" i="4"/>
  <c r="I458" i="4"/>
  <c r="H458" i="4"/>
  <c r="G458" i="4"/>
  <c r="F458" i="4"/>
  <c r="E458" i="4"/>
  <c r="D458" i="4"/>
  <c r="C458" i="4"/>
  <c r="B458" i="4"/>
  <c r="J457" i="4"/>
  <c r="I457" i="4"/>
  <c r="H457" i="4"/>
  <c r="G457" i="4"/>
  <c r="F457" i="4"/>
  <c r="E457" i="4"/>
  <c r="D457" i="4"/>
  <c r="C457" i="4"/>
  <c r="B457" i="4"/>
  <c r="J456" i="4"/>
  <c r="I456" i="4"/>
  <c r="H456" i="4"/>
  <c r="G456" i="4"/>
  <c r="F456" i="4"/>
  <c r="E456" i="4"/>
  <c r="D456" i="4"/>
  <c r="C456" i="4"/>
  <c r="B456" i="4"/>
  <c r="J455" i="4"/>
  <c r="I455" i="4"/>
  <c r="H455" i="4"/>
  <c r="G455" i="4"/>
  <c r="F455" i="4"/>
  <c r="E455" i="4"/>
  <c r="D455" i="4"/>
  <c r="C455" i="4"/>
  <c r="B455" i="4"/>
  <c r="J454" i="4"/>
  <c r="I454" i="4"/>
  <c r="H454" i="4"/>
  <c r="G454" i="4"/>
  <c r="F454" i="4"/>
  <c r="E454" i="4"/>
  <c r="D454" i="4"/>
  <c r="C454" i="4"/>
  <c r="B454" i="4"/>
  <c r="J453" i="4"/>
  <c r="I453" i="4"/>
  <c r="H453" i="4"/>
  <c r="G453" i="4"/>
  <c r="F453" i="4"/>
  <c r="E453" i="4"/>
  <c r="D453" i="4"/>
  <c r="C453" i="4"/>
  <c r="B453" i="4"/>
  <c r="J452" i="4"/>
  <c r="I452" i="4"/>
  <c r="H452" i="4"/>
  <c r="G452" i="4"/>
  <c r="F452" i="4"/>
  <c r="E452" i="4"/>
  <c r="D452" i="4"/>
  <c r="C452" i="4"/>
  <c r="B452" i="4"/>
  <c r="J451" i="4"/>
  <c r="I451" i="4"/>
  <c r="H451" i="4"/>
  <c r="G451" i="4"/>
  <c r="F451" i="4"/>
  <c r="E451" i="4"/>
  <c r="D451" i="4"/>
  <c r="C451" i="4"/>
  <c r="B451" i="4"/>
  <c r="J450" i="4"/>
  <c r="I450" i="4"/>
  <c r="H450" i="4"/>
  <c r="G450" i="4"/>
  <c r="F450" i="4"/>
  <c r="E450" i="4"/>
  <c r="D450" i="4"/>
  <c r="C450" i="4"/>
  <c r="B450" i="4"/>
  <c r="J449" i="4"/>
  <c r="I449" i="4"/>
  <c r="H449" i="4"/>
  <c r="G449" i="4"/>
  <c r="F449" i="4"/>
  <c r="E449" i="4"/>
  <c r="D449" i="4"/>
  <c r="C449" i="4"/>
  <c r="B449" i="4"/>
  <c r="J448" i="4"/>
  <c r="I448" i="4"/>
  <c r="H448" i="4"/>
  <c r="G448" i="4"/>
  <c r="F448" i="4"/>
  <c r="E448" i="4"/>
  <c r="D448" i="4"/>
  <c r="C448" i="4"/>
  <c r="B448" i="4"/>
  <c r="J447" i="4"/>
  <c r="I447" i="4"/>
  <c r="H447" i="4"/>
  <c r="G447" i="4"/>
  <c r="F447" i="4"/>
  <c r="E447" i="4"/>
  <c r="D447" i="4"/>
  <c r="C447" i="4"/>
  <c r="B447" i="4"/>
  <c r="J446" i="4"/>
  <c r="I446" i="4"/>
  <c r="H446" i="4"/>
  <c r="G446" i="4"/>
  <c r="F446" i="4"/>
  <c r="E446" i="4"/>
  <c r="D446" i="4"/>
  <c r="C446" i="4"/>
  <c r="B446" i="4"/>
  <c r="J445" i="4"/>
  <c r="I445" i="4"/>
  <c r="H445" i="4"/>
  <c r="G445" i="4"/>
  <c r="F445" i="4"/>
  <c r="E445" i="4"/>
  <c r="D445" i="4"/>
  <c r="C445" i="4"/>
  <c r="B445" i="4"/>
  <c r="J444" i="4"/>
  <c r="I444" i="4"/>
  <c r="H444" i="4"/>
  <c r="G444" i="4"/>
  <c r="F444" i="4"/>
  <c r="E444" i="4"/>
  <c r="D444" i="4"/>
  <c r="C444" i="4"/>
  <c r="B444" i="4"/>
  <c r="J443" i="4"/>
  <c r="I443" i="4"/>
  <c r="H443" i="4"/>
  <c r="G443" i="4"/>
  <c r="F443" i="4"/>
  <c r="E443" i="4"/>
  <c r="D443" i="4"/>
  <c r="C443" i="4"/>
  <c r="B443" i="4"/>
  <c r="J442" i="4"/>
  <c r="I442" i="4"/>
  <c r="H442" i="4"/>
  <c r="G442" i="4"/>
  <c r="F442" i="4"/>
  <c r="E442" i="4"/>
  <c r="D442" i="4"/>
  <c r="C442" i="4"/>
  <c r="B442" i="4"/>
  <c r="J441" i="4"/>
  <c r="I441" i="4"/>
  <c r="H441" i="4"/>
  <c r="G441" i="4"/>
  <c r="F441" i="4"/>
  <c r="E441" i="4"/>
  <c r="D441" i="4"/>
  <c r="C441" i="4"/>
  <c r="B441" i="4"/>
  <c r="J440" i="4"/>
  <c r="I440" i="4"/>
  <c r="H440" i="4"/>
  <c r="G440" i="4"/>
  <c r="F440" i="4"/>
  <c r="E440" i="4"/>
  <c r="D440" i="4"/>
  <c r="C440" i="4"/>
  <c r="B440" i="4"/>
  <c r="J439" i="4"/>
  <c r="I439" i="4"/>
  <c r="H439" i="4"/>
  <c r="G439" i="4"/>
  <c r="F439" i="4"/>
  <c r="E439" i="4"/>
  <c r="D439" i="4"/>
  <c r="C439" i="4"/>
  <c r="B439" i="4"/>
  <c r="J438" i="4"/>
  <c r="I438" i="4"/>
  <c r="H438" i="4"/>
  <c r="G438" i="4"/>
  <c r="F438" i="4"/>
  <c r="E438" i="4"/>
  <c r="D438" i="4"/>
  <c r="C438" i="4"/>
  <c r="B438" i="4"/>
  <c r="J437" i="4"/>
  <c r="I437" i="4"/>
  <c r="H437" i="4"/>
  <c r="G437" i="4"/>
  <c r="F437" i="4"/>
  <c r="E437" i="4"/>
  <c r="D437" i="4"/>
  <c r="C437" i="4"/>
  <c r="B437" i="4"/>
  <c r="J436" i="4"/>
  <c r="I436" i="4"/>
  <c r="H436" i="4"/>
  <c r="G436" i="4"/>
  <c r="F436" i="4"/>
  <c r="E436" i="4"/>
  <c r="D436" i="4"/>
  <c r="C436" i="4"/>
  <c r="B436" i="4"/>
  <c r="J435" i="4"/>
  <c r="I435" i="4"/>
  <c r="H435" i="4"/>
  <c r="G435" i="4"/>
  <c r="F435" i="4"/>
  <c r="E435" i="4"/>
  <c r="D435" i="4"/>
  <c r="C435" i="4"/>
  <c r="B435" i="4"/>
  <c r="J434" i="4"/>
  <c r="I434" i="4"/>
  <c r="H434" i="4"/>
  <c r="G434" i="4"/>
  <c r="F434" i="4"/>
  <c r="E434" i="4"/>
  <c r="D434" i="4"/>
  <c r="C434" i="4"/>
  <c r="B434" i="4"/>
  <c r="J433" i="4"/>
  <c r="I433" i="4"/>
  <c r="H433" i="4"/>
  <c r="G433" i="4"/>
  <c r="F433" i="4"/>
  <c r="E433" i="4"/>
  <c r="D433" i="4"/>
  <c r="C433" i="4"/>
  <c r="B433" i="4"/>
  <c r="J432" i="4"/>
  <c r="I432" i="4"/>
  <c r="H432" i="4"/>
  <c r="G432" i="4"/>
  <c r="F432" i="4"/>
  <c r="E432" i="4"/>
  <c r="D432" i="4"/>
  <c r="C432" i="4"/>
  <c r="B432" i="4"/>
  <c r="J431" i="4"/>
  <c r="I431" i="4"/>
  <c r="H431" i="4"/>
  <c r="G431" i="4"/>
  <c r="F431" i="4"/>
  <c r="E431" i="4"/>
  <c r="D431" i="4"/>
  <c r="C431" i="4"/>
  <c r="B431" i="4"/>
  <c r="J430" i="4"/>
  <c r="I430" i="4"/>
  <c r="H430" i="4"/>
  <c r="G430" i="4"/>
  <c r="F430" i="4"/>
  <c r="E430" i="4"/>
  <c r="D430" i="4"/>
  <c r="C430" i="4"/>
  <c r="B430" i="4"/>
  <c r="J429" i="4"/>
  <c r="I429" i="4"/>
  <c r="H429" i="4"/>
  <c r="G429" i="4"/>
  <c r="F429" i="4"/>
  <c r="E429" i="4"/>
  <c r="D429" i="4"/>
  <c r="C429" i="4"/>
  <c r="B429" i="4"/>
  <c r="J428" i="4"/>
  <c r="I428" i="4"/>
  <c r="H428" i="4"/>
  <c r="G428" i="4"/>
  <c r="F428" i="4"/>
  <c r="E428" i="4"/>
  <c r="D428" i="4"/>
  <c r="C428" i="4"/>
  <c r="B428" i="4"/>
  <c r="J427" i="4"/>
  <c r="I427" i="4"/>
  <c r="H427" i="4"/>
  <c r="G427" i="4"/>
  <c r="F427" i="4"/>
  <c r="E427" i="4"/>
  <c r="D427" i="4"/>
  <c r="C427" i="4"/>
  <c r="B427" i="4"/>
  <c r="J426" i="4"/>
  <c r="I426" i="4"/>
  <c r="H426" i="4"/>
  <c r="G426" i="4"/>
  <c r="F426" i="4"/>
  <c r="E426" i="4"/>
  <c r="D426" i="4"/>
  <c r="C426" i="4"/>
  <c r="B426" i="4"/>
  <c r="J425" i="4"/>
  <c r="I425" i="4"/>
  <c r="H425" i="4"/>
  <c r="G425" i="4"/>
  <c r="F425" i="4"/>
  <c r="E425" i="4"/>
  <c r="D425" i="4"/>
  <c r="C425" i="4"/>
  <c r="B425" i="4"/>
  <c r="J424" i="4"/>
  <c r="I424" i="4"/>
  <c r="H424" i="4"/>
  <c r="G424" i="4"/>
  <c r="F424" i="4"/>
  <c r="E424" i="4"/>
  <c r="D424" i="4"/>
  <c r="C424" i="4"/>
  <c r="B424" i="4"/>
  <c r="J423" i="4"/>
  <c r="I423" i="4"/>
  <c r="H423" i="4"/>
  <c r="G423" i="4"/>
  <c r="F423" i="4"/>
  <c r="E423" i="4"/>
  <c r="D423" i="4"/>
  <c r="C423" i="4"/>
  <c r="B423" i="4"/>
  <c r="J422" i="4"/>
  <c r="I422" i="4"/>
  <c r="H422" i="4"/>
  <c r="G422" i="4"/>
  <c r="F422" i="4"/>
  <c r="E422" i="4"/>
  <c r="D422" i="4"/>
  <c r="C422" i="4"/>
  <c r="B422" i="4"/>
  <c r="J421" i="4"/>
  <c r="I421" i="4"/>
  <c r="H421" i="4"/>
  <c r="G421" i="4"/>
  <c r="F421" i="4"/>
  <c r="E421" i="4"/>
  <c r="D421" i="4"/>
  <c r="C421" i="4"/>
  <c r="B421" i="4"/>
  <c r="J420" i="4"/>
  <c r="I420" i="4"/>
  <c r="H420" i="4"/>
  <c r="G420" i="4"/>
  <c r="F420" i="4"/>
  <c r="E420" i="4"/>
  <c r="D420" i="4"/>
  <c r="C420" i="4"/>
  <c r="B420" i="4"/>
  <c r="J419" i="4"/>
  <c r="I419" i="4"/>
  <c r="H419" i="4"/>
  <c r="G419" i="4"/>
  <c r="F419" i="4"/>
  <c r="E419" i="4"/>
  <c r="D419" i="4"/>
  <c r="C419" i="4"/>
  <c r="B419" i="4"/>
  <c r="J418" i="4"/>
  <c r="I418" i="4"/>
  <c r="H418" i="4"/>
  <c r="G418" i="4"/>
  <c r="F418" i="4"/>
  <c r="E418" i="4"/>
  <c r="D418" i="4"/>
  <c r="C418" i="4"/>
  <c r="B418" i="4"/>
  <c r="J417" i="4"/>
  <c r="I417" i="4"/>
  <c r="H417" i="4"/>
  <c r="G417" i="4"/>
  <c r="F417" i="4"/>
  <c r="E417" i="4"/>
  <c r="D417" i="4"/>
  <c r="C417" i="4"/>
  <c r="B417" i="4"/>
  <c r="J416" i="4"/>
  <c r="I416" i="4"/>
  <c r="H416" i="4"/>
  <c r="G416" i="4"/>
  <c r="F416" i="4"/>
  <c r="E416" i="4"/>
  <c r="D416" i="4"/>
  <c r="C416" i="4"/>
  <c r="B416" i="4"/>
  <c r="J415" i="4"/>
  <c r="I415" i="4"/>
  <c r="H415" i="4"/>
  <c r="G415" i="4"/>
  <c r="F415" i="4"/>
  <c r="E415" i="4"/>
  <c r="D415" i="4"/>
  <c r="C415" i="4"/>
  <c r="B415" i="4"/>
  <c r="J414" i="4"/>
  <c r="I414" i="4"/>
  <c r="H414" i="4"/>
  <c r="G414" i="4"/>
  <c r="F414" i="4"/>
  <c r="E414" i="4"/>
  <c r="D414" i="4"/>
  <c r="C414" i="4"/>
  <c r="B414" i="4"/>
  <c r="J413" i="4"/>
  <c r="I413" i="4"/>
  <c r="H413" i="4"/>
  <c r="G413" i="4"/>
  <c r="F413" i="4"/>
  <c r="E413" i="4"/>
  <c r="D413" i="4"/>
  <c r="C413" i="4"/>
  <c r="B413" i="4"/>
  <c r="J412" i="4"/>
  <c r="I412" i="4"/>
  <c r="H412" i="4"/>
  <c r="G412" i="4"/>
  <c r="F412" i="4"/>
  <c r="E412" i="4"/>
  <c r="D412" i="4"/>
  <c r="C412" i="4"/>
  <c r="B412" i="4"/>
  <c r="J411" i="4"/>
  <c r="I411" i="4"/>
  <c r="H411" i="4"/>
  <c r="G411" i="4"/>
  <c r="F411" i="4"/>
  <c r="E411" i="4"/>
  <c r="D411" i="4"/>
  <c r="C411" i="4"/>
  <c r="B411" i="4"/>
  <c r="J410" i="4"/>
  <c r="I410" i="4"/>
  <c r="H410" i="4"/>
  <c r="G410" i="4"/>
  <c r="F410" i="4"/>
  <c r="E410" i="4"/>
  <c r="D410" i="4"/>
  <c r="C410" i="4"/>
  <c r="B410" i="4"/>
  <c r="J409" i="4"/>
  <c r="I409" i="4"/>
  <c r="H409" i="4"/>
  <c r="G409" i="4"/>
  <c r="F409" i="4"/>
  <c r="E409" i="4"/>
  <c r="D409" i="4"/>
  <c r="C409" i="4"/>
  <c r="B409" i="4"/>
  <c r="J408" i="4"/>
  <c r="I408" i="4"/>
  <c r="H408" i="4"/>
  <c r="G408" i="4"/>
  <c r="F408" i="4"/>
  <c r="E408" i="4"/>
  <c r="D408" i="4"/>
  <c r="C408" i="4"/>
  <c r="B408" i="4"/>
  <c r="J407" i="4"/>
  <c r="I407" i="4"/>
  <c r="H407" i="4"/>
  <c r="G407" i="4"/>
  <c r="F407" i="4"/>
  <c r="E407" i="4"/>
  <c r="D407" i="4"/>
  <c r="C407" i="4"/>
  <c r="B407" i="4"/>
  <c r="J406" i="4"/>
  <c r="I406" i="4"/>
  <c r="H406" i="4"/>
  <c r="G406" i="4"/>
  <c r="F406" i="4"/>
  <c r="E406" i="4"/>
  <c r="D406" i="4"/>
  <c r="C406" i="4"/>
  <c r="B406" i="4"/>
  <c r="J405" i="4"/>
  <c r="I405" i="4"/>
  <c r="H405" i="4"/>
  <c r="G405" i="4"/>
  <c r="F405" i="4"/>
  <c r="E405" i="4"/>
  <c r="D405" i="4"/>
  <c r="C405" i="4"/>
  <c r="B405" i="4"/>
  <c r="J404" i="4"/>
  <c r="I404" i="4"/>
  <c r="H404" i="4"/>
  <c r="G404" i="4"/>
  <c r="F404" i="4"/>
  <c r="E404" i="4"/>
  <c r="D404" i="4"/>
  <c r="C404" i="4"/>
  <c r="B404" i="4"/>
  <c r="J403" i="4"/>
  <c r="I403" i="4"/>
  <c r="H403" i="4"/>
  <c r="G403" i="4"/>
  <c r="F403" i="4"/>
  <c r="E403" i="4"/>
  <c r="D403" i="4"/>
  <c r="C403" i="4"/>
  <c r="B403" i="4"/>
  <c r="J402" i="4"/>
  <c r="I402" i="4"/>
  <c r="H402" i="4"/>
  <c r="G402" i="4"/>
  <c r="F402" i="4"/>
  <c r="E402" i="4"/>
  <c r="D402" i="4"/>
  <c r="C402" i="4"/>
  <c r="B402" i="4"/>
  <c r="J401" i="4"/>
  <c r="I401" i="4"/>
  <c r="H401" i="4"/>
  <c r="G401" i="4"/>
  <c r="F401" i="4"/>
  <c r="E401" i="4"/>
  <c r="D401" i="4"/>
  <c r="C401" i="4"/>
  <c r="B401" i="4"/>
  <c r="J400" i="4"/>
  <c r="I400" i="4"/>
  <c r="H400" i="4"/>
  <c r="G400" i="4"/>
  <c r="F400" i="4"/>
  <c r="E400" i="4"/>
  <c r="D400" i="4"/>
  <c r="C400" i="4"/>
  <c r="B400" i="4"/>
  <c r="J399" i="4"/>
  <c r="I399" i="4"/>
  <c r="H399" i="4"/>
  <c r="G399" i="4"/>
  <c r="F399" i="4"/>
  <c r="E399" i="4"/>
  <c r="D399" i="4"/>
  <c r="C399" i="4"/>
  <c r="B399" i="4"/>
  <c r="J398" i="4"/>
  <c r="I398" i="4"/>
  <c r="H398" i="4"/>
  <c r="G398" i="4"/>
  <c r="F398" i="4"/>
  <c r="E398" i="4"/>
  <c r="D398" i="4"/>
  <c r="C398" i="4"/>
  <c r="B398" i="4"/>
  <c r="J397" i="4"/>
  <c r="I397" i="4"/>
  <c r="H397" i="4"/>
  <c r="G397" i="4"/>
  <c r="F397" i="4"/>
  <c r="E397" i="4"/>
  <c r="D397" i="4"/>
  <c r="C397" i="4"/>
  <c r="B397" i="4"/>
  <c r="J396" i="4"/>
  <c r="I396" i="4"/>
  <c r="H396" i="4"/>
  <c r="G396" i="4"/>
  <c r="F396" i="4"/>
  <c r="E396" i="4"/>
  <c r="D396" i="4"/>
  <c r="C396" i="4"/>
  <c r="B396" i="4"/>
  <c r="J395" i="4"/>
  <c r="I395" i="4"/>
  <c r="H395" i="4"/>
  <c r="G395" i="4"/>
  <c r="F395" i="4"/>
  <c r="E395" i="4"/>
  <c r="D395" i="4"/>
  <c r="C395" i="4"/>
  <c r="B395" i="4"/>
  <c r="J394" i="4"/>
  <c r="I394" i="4"/>
  <c r="H394" i="4"/>
  <c r="G394" i="4"/>
  <c r="F394" i="4"/>
  <c r="E394" i="4"/>
  <c r="D394" i="4"/>
  <c r="C394" i="4"/>
  <c r="B394" i="4"/>
  <c r="J393" i="4"/>
  <c r="I393" i="4"/>
  <c r="H393" i="4"/>
  <c r="G393" i="4"/>
  <c r="F393" i="4"/>
  <c r="E393" i="4"/>
  <c r="D393" i="4"/>
  <c r="C393" i="4"/>
  <c r="B393" i="4"/>
  <c r="J392" i="4"/>
  <c r="I392" i="4"/>
  <c r="H392" i="4"/>
  <c r="G392" i="4"/>
  <c r="F392" i="4"/>
  <c r="E392" i="4"/>
  <c r="D392" i="4"/>
  <c r="C392" i="4"/>
  <c r="B392" i="4"/>
  <c r="J391" i="4"/>
  <c r="I391" i="4"/>
  <c r="H391" i="4"/>
  <c r="G391" i="4"/>
  <c r="F391" i="4"/>
  <c r="E391" i="4"/>
  <c r="D391" i="4"/>
  <c r="C391" i="4"/>
  <c r="B391" i="4"/>
  <c r="J390" i="4"/>
  <c r="I390" i="4"/>
  <c r="H390" i="4"/>
  <c r="G390" i="4"/>
  <c r="F390" i="4"/>
  <c r="E390" i="4"/>
  <c r="D390" i="4"/>
  <c r="C390" i="4"/>
  <c r="B390" i="4"/>
  <c r="J389" i="4"/>
  <c r="I389" i="4"/>
  <c r="H389" i="4"/>
  <c r="G389" i="4"/>
  <c r="F389" i="4"/>
  <c r="E389" i="4"/>
  <c r="D389" i="4"/>
  <c r="C389" i="4"/>
  <c r="B389" i="4"/>
  <c r="J388" i="4"/>
  <c r="I388" i="4"/>
  <c r="H388" i="4"/>
  <c r="G388" i="4"/>
  <c r="F388" i="4"/>
  <c r="E388" i="4"/>
  <c r="D388" i="4"/>
  <c r="C388" i="4"/>
  <c r="B388" i="4"/>
  <c r="J387" i="4"/>
  <c r="I387" i="4"/>
  <c r="H387" i="4"/>
  <c r="G387" i="4"/>
  <c r="F387" i="4"/>
  <c r="E387" i="4"/>
  <c r="D387" i="4"/>
  <c r="C387" i="4"/>
  <c r="B387" i="4"/>
  <c r="J386" i="4"/>
  <c r="I386" i="4"/>
  <c r="H386" i="4"/>
  <c r="G386" i="4"/>
  <c r="F386" i="4"/>
  <c r="E386" i="4"/>
  <c r="D386" i="4"/>
  <c r="C386" i="4"/>
  <c r="B386" i="4"/>
  <c r="J385" i="4"/>
  <c r="I385" i="4"/>
  <c r="H385" i="4"/>
  <c r="G385" i="4"/>
  <c r="F385" i="4"/>
  <c r="E385" i="4"/>
  <c r="D385" i="4"/>
  <c r="C385" i="4"/>
  <c r="B385" i="4"/>
  <c r="J384" i="4"/>
  <c r="I384" i="4"/>
  <c r="H384" i="4"/>
  <c r="G384" i="4"/>
  <c r="F384" i="4"/>
  <c r="E384" i="4"/>
  <c r="D384" i="4"/>
  <c r="C384" i="4"/>
  <c r="B384" i="4"/>
  <c r="J383" i="4"/>
  <c r="I383" i="4"/>
  <c r="H383" i="4"/>
  <c r="G383" i="4"/>
  <c r="F383" i="4"/>
  <c r="E383" i="4"/>
  <c r="D383" i="4"/>
  <c r="C383" i="4"/>
  <c r="B383" i="4"/>
  <c r="J382" i="4"/>
  <c r="I382" i="4"/>
  <c r="H382" i="4"/>
  <c r="G382" i="4"/>
  <c r="F382" i="4"/>
  <c r="E382" i="4"/>
  <c r="D382" i="4"/>
  <c r="C382" i="4"/>
  <c r="B382" i="4"/>
  <c r="J381" i="4"/>
  <c r="I381" i="4"/>
  <c r="H381" i="4"/>
  <c r="G381" i="4"/>
  <c r="F381" i="4"/>
  <c r="E381" i="4"/>
  <c r="D381" i="4"/>
  <c r="C381" i="4"/>
  <c r="B381" i="4"/>
  <c r="J380" i="4"/>
  <c r="I380" i="4"/>
  <c r="H380" i="4"/>
  <c r="G380" i="4"/>
  <c r="F380" i="4"/>
  <c r="E380" i="4"/>
  <c r="D380" i="4"/>
  <c r="C380" i="4"/>
  <c r="B380" i="4"/>
  <c r="J379" i="4"/>
  <c r="I379" i="4"/>
  <c r="H379" i="4"/>
  <c r="G379" i="4"/>
  <c r="F379" i="4"/>
  <c r="E379" i="4"/>
  <c r="D379" i="4"/>
  <c r="C379" i="4"/>
  <c r="B379" i="4"/>
  <c r="J378" i="4"/>
  <c r="I378" i="4"/>
  <c r="H378" i="4"/>
  <c r="G378" i="4"/>
  <c r="F378" i="4"/>
  <c r="E378" i="4"/>
  <c r="D378" i="4"/>
  <c r="C378" i="4"/>
  <c r="B378" i="4"/>
  <c r="J377" i="4"/>
  <c r="I377" i="4"/>
  <c r="H377" i="4"/>
  <c r="G377" i="4"/>
  <c r="F377" i="4"/>
  <c r="E377" i="4"/>
  <c r="D377" i="4"/>
  <c r="C377" i="4"/>
  <c r="B377" i="4"/>
  <c r="J376" i="4"/>
  <c r="I376" i="4"/>
  <c r="H376" i="4"/>
  <c r="G376" i="4"/>
  <c r="F376" i="4"/>
  <c r="E376" i="4"/>
  <c r="D376" i="4"/>
  <c r="C376" i="4"/>
  <c r="B376" i="4"/>
  <c r="J375" i="4"/>
  <c r="I375" i="4"/>
  <c r="H375" i="4"/>
  <c r="G375" i="4"/>
  <c r="F375" i="4"/>
  <c r="E375" i="4"/>
  <c r="D375" i="4"/>
  <c r="C375" i="4"/>
  <c r="B375" i="4"/>
  <c r="J374" i="4"/>
  <c r="I374" i="4"/>
  <c r="H374" i="4"/>
  <c r="G374" i="4"/>
  <c r="F374" i="4"/>
  <c r="E374" i="4"/>
  <c r="D374" i="4"/>
  <c r="C374" i="4"/>
  <c r="B374" i="4"/>
  <c r="J373" i="4"/>
  <c r="I373" i="4"/>
  <c r="H373" i="4"/>
  <c r="G373" i="4"/>
  <c r="F373" i="4"/>
  <c r="E373" i="4"/>
  <c r="D373" i="4"/>
  <c r="C373" i="4"/>
  <c r="B373" i="4"/>
  <c r="J372" i="4"/>
  <c r="I372" i="4"/>
  <c r="H372" i="4"/>
  <c r="G372" i="4"/>
  <c r="F372" i="4"/>
  <c r="E372" i="4"/>
  <c r="D372" i="4"/>
  <c r="C372" i="4"/>
  <c r="B372" i="4"/>
  <c r="J371" i="4"/>
  <c r="I371" i="4"/>
  <c r="H371" i="4"/>
  <c r="G371" i="4"/>
  <c r="F371" i="4"/>
  <c r="E371" i="4"/>
  <c r="D371" i="4"/>
  <c r="C371" i="4"/>
  <c r="B371" i="4"/>
  <c r="J370" i="4"/>
  <c r="I370" i="4"/>
  <c r="H370" i="4"/>
  <c r="G370" i="4"/>
  <c r="F370" i="4"/>
  <c r="E370" i="4"/>
  <c r="D370" i="4"/>
  <c r="C370" i="4"/>
  <c r="B370" i="4"/>
  <c r="J369" i="4"/>
  <c r="I369" i="4"/>
  <c r="H369" i="4"/>
  <c r="G369" i="4"/>
  <c r="F369" i="4"/>
  <c r="E369" i="4"/>
  <c r="D369" i="4"/>
  <c r="C369" i="4"/>
  <c r="B369" i="4"/>
  <c r="J368" i="4"/>
  <c r="I368" i="4"/>
  <c r="H368" i="4"/>
  <c r="G368" i="4"/>
  <c r="F368" i="4"/>
  <c r="E368" i="4"/>
  <c r="D368" i="4"/>
  <c r="C368" i="4"/>
  <c r="B368" i="4"/>
  <c r="J367" i="4"/>
  <c r="I367" i="4"/>
  <c r="H367" i="4"/>
  <c r="G367" i="4"/>
  <c r="F367" i="4"/>
  <c r="E367" i="4"/>
  <c r="D367" i="4"/>
  <c r="C367" i="4"/>
  <c r="B367" i="4"/>
  <c r="J366" i="4"/>
  <c r="I366" i="4"/>
  <c r="H366" i="4"/>
  <c r="G366" i="4"/>
  <c r="F366" i="4"/>
  <c r="E366" i="4"/>
  <c r="D366" i="4"/>
  <c r="C366" i="4"/>
  <c r="B366" i="4"/>
  <c r="J365" i="4"/>
  <c r="I365" i="4"/>
  <c r="H365" i="4"/>
  <c r="G365" i="4"/>
  <c r="F365" i="4"/>
  <c r="E365" i="4"/>
  <c r="D365" i="4"/>
  <c r="C365" i="4"/>
  <c r="B365" i="4"/>
  <c r="J364" i="4"/>
  <c r="I364" i="4"/>
  <c r="H364" i="4"/>
  <c r="G364" i="4"/>
  <c r="F364" i="4"/>
  <c r="E364" i="4"/>
  <c r="D364" i="4"/>
  <c r="C364" i="4"/>
  <c r="B364" i="4"/>
  <c r="J363" i="4"/>
  <c r="I363" i="4"/>
  <c r="H363" i="4"/>
  <c r="G363" i="4"/>
  <c r="F363" i="4"/>
  <c r="E363" i="4"/>
  <c r="D363" i="4"/>
  <c r="C363" i="4"/>
  <c r="B363" i="4"/>
  <c r="J362" i="4"/>
  <c r="I362" i="4"/>
  <c r="H362" i="4"/>
  <c r="G362" i="4"/>
  <c r="F362" i="4"/>
  <c r="E362" i="4"/>
  <c r="D362" i="4"/>
  <c r="C362" i="4"/>
  <c r="B362" i="4"/>
  <c r="J361" i="4"/>
  <c r="I361" i="4"/>
  <c r="H361" i="4"/>
  <c r="G361" i="4"/>
  <c r="F361" i="4"/>
  <c r="E361" i="4"/>
  <c r="D361" i="4"/>
  <c r="C361" i="4"/>
  <c r="B361" i="4"/>
  <c r="J360" i="4"/>
  <c r="I360" i="4"/>
  <c r="H360" i="4"/>
  <c r="G360" i="4"/>
  <c r="F360" i="4"/>
  <c r="E360" i="4"/>
  <c r="D360" i="4"/>
  <c r="C360" i="4"/>
  <c r="B360" i="4"/>
  <c r="J359" i="4"/>
  <c r="I359" i="4"/>
  <c r="H359" i="4"/>
  <c r="G359" i="4"/>
  <c r="F359" i="4"/>
  <c r="E359" i="4"/>
  <c r="D359" i="4"/>
  <c r="C359" i="4"/>
  <c r="B359" i="4"/>
  <c r="J358" i="4"/>
  <c r="I358" i="4"/>
  <c r="H358" i="4"/>
  <c r="G358" i="4"/>
  <c r="F358" i="4"/>
  <c r="E358" i="4"/>
  <c r="D358" i="4"/>
  <c r="C358" i="4"/>
  <c r="B358" i="4"/>
  <c r="J357" i="4"/>
  <c r="I357" i="4"/>
  <c r="H357" i="4"/>
  <c r="G357" i="4"/>
  <c r="F357" i="4"/>
  <c r="E357" i="4"/>
  <c r="D357" i="4"/>
  <c r="C357" i="4"/>
  <c r="B357" i="4"/>
  <c r="J356" i="4"/>
  <c r="I356" i="4"/>
  <c r="H356" i="4"/>
  <c r="G356" i="4"/>
  <c r="F356" i="4"/>
  <c r="E356" i="4"/>
  <c r="D356" i="4"/>
  <c r="C356" i="4"/>
  <c r="B356" i="4"/>
  <c r="J355" i="4"/>
  <c r="I355" i="4"/>
  <c r="H355" i="4"/>
  <c r="G355" i="4"/>
  <c r="F355" i="4"/>
  <c r="E355" i="4"/>
  <c r="D355" i="4"/>
  <c r="C355" i="4"/>
  <c r="B355" i="4"/>
  <c r="J354" i="4"/>
  <c r="I354" i="4"/>
  <c r="H354" i="4"/>
  <c r="G354" i="4"/>
  <c r="F354" i="4"/>
  <c r="E354" i="4"/>
  <c r="D354" i="4"/>
  <c r="C354" i="4"/>
  <c r="B354" i="4"/>
  <c r="J353" i="4"/>
  <c r="I353" i="4"/>
  <c r="H353" i="4"/>
  <c r="G353" i="4"/>
  <c r="F353" i="4"/>
  <c r="E353" i="4"/>
  <c r="D353" i="4"/>
  <c r="C353" i="4"/>
  <c r="B353" i="4"/>
  <c r="J352" i="4"/>
  <c r="I352" i="4"/>
  <c r="H352" i="4"/>
  <c r="G352" i="4"/>
  <c r="F352" i="4"/>
  <c r="E352" i="4"/>
  <c r="D352" i="4"/>
  <c r="C352" i="4"/>
  <c r="B352" i="4"/>
  <c r="J351" i="4"/>
  <c r="I351" i="4"/>
  <c r="H351" i="4"/>
  <c r="G351" i="4"/>
  <c r="F351" i="4"/>
  <c r="E351" i="4"/>
  <c r="D351" i="4"/>
  <c r="C351" i="4"/>
  <c r="B351" i="4"/>
  <c r="J350" i="4"/>
  <c r="I350" i="4"/>
  <c r="H350" i="4"/>
  <c r="G350" i="4"/>
  <c r="F350" i="4"/>
  <c r="E350" i="4"/>
  <c r="D350" i="4"/>
  <c r="C350" i="4"/>
  <c r="B350" i="4"/>
  <c r="J349" i="4"/>
  <c r="I349" i="4"/>
  <c r="H349" i="4"/>
  <c r="G349" i="4"/>
  <c r="F349" i="4"/>
  <c r="E349" i="4"/>
  <c r="D349" i="4"/>
  <c r="C349" i="4"/>
  <c r="B349" i="4"/>
  <c r="J348" i="4"/>
  <c r="I348" i="4"/>
  <c r="H348" i="4"/>
  <c r="G348" i="4"/>
  <c r="F348" i="4"/>
  <c r="E348" i="4"/>
  <c r="D348" i="4"/>
  <c r="C348" i="4"/>
  <c r="B348" i="4"/>
  <c r="J347" i="4"/>
  <c r="I347" i="4"/>
  <c r="H347" i="4"/>
  <c r="G347" i="4"/>
  <c r="F347" i="4"/>
  <c r="E347" i="4"/>
  <c r="D347" i="4"/>
  <c r="C347" i="4"/>
  <c r="B347" i="4"/>
  <c r="J346" i="4"/>
  <c r="I346" i="4"/>
  <c r="H346" i="4"/>
  <c r="G346" i="4"/>
  <c r="F346" i="4"/>
  <c r="E346" i="4"/>
  <c r="D346" i="4"/>
  <c r="C346" i="4"/>
  <c r="B346" i="4"/>
  <c r="J345" i="4"/>
  <c r="I345" i="4"/>
  <c r="H345" i="4"/>
  <c r="G345" i="4"/>
  <c r="F345" i="4"/>
  <c r="E345" i="4"/>
  <c r="D345" i="4"/>
  <c r="C345" i="4"/>
  <c r="B345" i="4"/>
  <c r="J344" i="4"/>
  <c r="I344" i="4"/>
  <c r="H344" i="4"/>
  <c r="G344" i="4"/>
  <c r="F344" i="4"/>
  <c r="E344" i="4"/>
  <c r="D344" i="4"/>
  <c r="C344" i="4"/>
  <c r="B344" i="4"/>
  <c r="J343" i="4"/>
  <c r="I343" i="4"/>
  <c r="H343" i="4"/>
  <c r="G343" i="4"/>
  <c r="F343" i="4"/>
  <c r="E343" i="4"/>
  <c r="D343" i="4"/>
  <c r="C343" i="4"/>
  <c r="B343" i="4"/>
  <c r="J342" i="4"/>
  <c r="I342" i="4"/>
  <c r="H342" i="4"/>
  <c r="G342" i="4"/>
  <c r="F342" i="4"/>
  <c r="E342" i="4"/>
  <c r="D342" i="4"/>
  <c r="C342" i="4"/>
  <c r="B342" i="4"/>
  <c r="J341" i="4"/>
  <c r="I341" i="4"/>
  <c r="H341" i="4"/>
  <c r="G341" i="4"/>
  <c r="F341" i="4"/>
  <c r="E341" i="4"/>
  <c r="D341" i="4"/>
  <c r="C341" i="4"/>
  <c r="B341" i="4"/>
  <c r="J340" i="4"/>
  <c r="I340" i="4"/>
  <c r="H340" i="4"/>
  <c r="G340" i="4"/>
  <c r="F340" i="4"/>
  <c r="E340" i="4"/>
  <c r="D340" i="4"/>
  <c r="C340" i="4"/>
  <c r="B340" i="4"/>
  <c r="J339" i="4"/>
  <c r="I339" i="4"/>
  <c r="H339" i="4"/>
  <c r="G339" i="4"/>
  <c r="F339" i="4"/>
  <c r="E339" i="4"/>
  <c r="D339" i="4"/>
  <c r="C339" i="4"/>
  <c r="B339" i="4"/>
  <c r="J338" i="4"/>
  <c r="I338" i="4"/>
  <c r="H338" i="4"/>
  <c r="G338" i="4"/>
  <c r="F338" i="4"/>
  <c r="E338" i="4"/>
  <c r="D338" i="4"/>
  <c r="C338" i="4"/>
  <c r="B338" i="4"/>
  <c r="J337" i="4"/>
  <c r="I337" i="4"/>
  <c r="H337" i="4"/>
  <c r="G337" i="4"/>
  <c r="F337" i="4"/>
  <c r="E337" i="4"/>
  <c r="D337" i="4"/>
  <c r="C337" i="4"/>
  <c r="B337" i="4"/>
  <c r="J336" i="4"/>
  <c r="I336" i="4"/>
  <c r="H336" i="4"/>
  <c r="G336" i="4"/>
  <c r="F336" i="4"/>
  <c r="E336" i="4"/>
  <c r="D336" i="4"/>
  <c r="C336" i="4"/>
  <c r="B336" i="4"/>
  <c r="J335" i="4"/>
  <c r="I335" i="4"/>
  <c r="H335" i="4"/>
  <c r="G335" i="4"/>
  <c r="F335" i="4"/>
  <c r="E335" i="4"/>
  <c r="D335" i="4"/>
  <c r="C335" i="4"/>
  <c r="B335" i="4"/>
  <c r="J334" i="4"/>
  <c r="I334" i="4"/>
  <c r="H334" i="4"/>
  <c r="G334" i="4"/>
  <c r="F334" i="4"/>
  <c r="E334" i="4"/>
  <c r="D334" i="4"/>
  <c r="C334" i="4"/>
  <c r="B334" i="4"/>
  <c r="J333" i="4"/>
  <c r="I333" i="4"/>
  <c r="H333" i="4"/>
  <c r="G333" i="4"/>
  <c r="F333" i="4"/>
  <c r="E333" i="4"/>
  <c r="D333" i="4"/>
  <c r="C333" i="4"/>
  <c r="B333" i="4"/>
  <c r="J332" i="4"/>
  <c r="I332" i="4"/>
  <c r="H332" i="4"/>
  <c r="G332" i="4"/>
  <c r="F332" i="4"/>
  <c r="E332" i="4"/>
  <c r="D332" i="4"/>
  <c r="C332" i="4"/>
  <c r="B332" i="4"/>
  <c r="J331" i="4"/>
  <c r="I331" i="4"/>
  <c r="H331" i="4"/>
  <c r="G331" i="4"/>
  <c r="F331" i="4"/>
  <c r="E331" i="4"/>
  <c r="D331" i="4"/>
  <c r="C331" i="4"/>
  <c r="B331" i="4"/>
  <c r="J330" i="4"/>
  <c r="I330" i="4"/>
  <c r="H330" i="4"/>
  <c r="G330" i="4"/>
  <c r="F330" i="4"/>
  <c r="E330" i="4"/>
  <c r="D330" i="4"/>
  <c r="C330" i="4"/>
  <c r="B330" i="4"/>
  <c r="J329" i="4"/>
  <c r="I329" i="4"/>
  <c r="H329" i="4"/>
  <c r="G329" i="4"/>
  <c r="F329" i="4"/>
  <c r="E329" i="4"/>
  <c r="D329" i="4"/>
  <c r="C329" i="4"/>
  <c r="B329" i="4"/>
  <c r="J328" i="4"/>
  <c r="I328" i="4"/>
  <c r="H328" i="4"/>
  <c r="G328" i="4"/>
  <c r="F328" i="4"/>
  <c r="E328" i="4"/>
  <c r="D328" i="4"/>
  <c r="C328" i="4"/>
  <c r="B328" i="4"/>
  <c r="J327" i="4"/>
  <c r="I327" i="4"/>
  <c r="H327" i="4"/>
  <c r="G327" i="4"/>
  <c r="F327" i="4"/>
  <c r="E327" i="4"/>
  <c r="D327" i="4"/>
  <c r="C327" i="4"/>
  <c r="B327" i="4"/>
  <c r="J326" i="4"/>
  <c r="I326" i="4"/>
  <c r="H326" i="4"/>
  <c r="G326" i="4"/>
  <c r="F326" i="4"/>
  <c r="E326" i="4"/>
  <c r="D326" i="4"/>
  <c r="C326" i="4"/>
  <c r="B326" i="4"/>
  <c r="J325" i="4"/>
  <c r="I325" i="4"/>
  <c r="H325" i="4"/>
  <c r="G325" i="4"/>
  <c r="F325" i="4"/>
  <c r="E325" i="4"/>
  <c r="D325" i="4"/>
  <c r="C325" i="4"/>
  <c r="B325" i="4"/>
  <c r="J324" i="4"/>
  <c r="I324" i="4"/>
  <c r="H324" i="4"/>
  <c r="G324" i="4"/>
  <c r="F324" i="4"/>
  <c r="E324" i="4"/>
  <c r="D324" i="4"/>
  <c r="C324" i="4"/>
  <c r="B324" i="4"/>
  <c r="J323" i="4"/>
  <c r="I323" i="4"/>
  <c r="H323" i="4"/>
  <c r="G323" i="4"/>
  <c r="F323" i="4"/>
  <c r="E323" i="4"/>
  <c r="D323" i="4"/>
  <c r="C323" i="4"/>
  <c r="B323" i="4"/>
  <c r="J322" i="4"/>
  <c r="I322" i="4"/>
  <c r="H322" i="4"/>
  <c r="G322" i="4"/>
  <c r="F322" i="4"/>
  <c r="E322" i="4"/>
  <c r="D322" i="4"/>
  <c r="C322" i="4"/>
  <c r="B322" i="4"/>
  <c r="J321" i="4"/>
  <c r="I321" i="4"/>
  <c r="H321" i="4"/>
  <c r="G321" i="4"/>
  <c r="F321" i="4"/>
  <c r="E321" i="4"/>
  <c r="D321" i="4"/>
  <c r="C321" i="4"/>
  <c r="B321" i="4"/>
  <c r="J320" i="4"/>
  <c r="I320" i="4"/>
  <c r="H320" i="4"/>
  <c r="G320" i="4"/>
  <c r="F320" i="4"/>
  <c r="E320" i="4"/>
  <c r="D320" i="4"/>
  <c r="C320" i="4"/>
  <c r="B320" i="4"/>
  <c r="J319" i="4"/>
  <c r="I319" i="4"/>
  <c r="H319" i="4"/>
  <c r="G319" i="4"/>
  <c r="F319" i="4"/>
  <c r="E319" i="4"/>
  <c r="D319" i="4"/>
  <c r="C319" i="4"/>
  <c r="B319" i="4"/>
  <c r="J318" i="4"/>
  <c r="I318" i="4"/>
  <c r="H318" i="4"/>
  <c r="G318" i="4"/>
  <c r="F318" i="4"/>
  <c r="E318" i="4"/>
  <c r="D318" i="4"/>
  <c r="C318" i="4"/>
  <c r="B318" i="4"/>
  <c r="J317" i="4"/>
  <c r="I317" i="4"/>
  <c r="H317" i="4"/>
  <c r="G317" i="4"/>
  <c r="F317" i="4"/>
  <c r="E317" i="4"/>
  <c r="D317" i="4"/>
  <c r="C317" i="4"/>
  <c r="B317" i="4"/>
  <c r="J316" i="4"/>
  <c r="I316" i="4"/>
  <c r="H316" i="4"/>
  <c r="G316" i="4"/>
  <c r="F316" i="4"/>
  <c r="E316" i="4"/>
  <c r="D316" i="4"/>
  <c r="C316" i="4"/>
  <c r="B316" i="4"/>
  <c r="J315" i="4"/>
  <c r="I315" i="4"/>
  <c r="H315" i="4"/>
  <c r="G315" i="4"/>
  <c r="F315" i="4"/>
  <c r="E315" i="4"/>
  <c r="D315" i="4"/>
  <c r="C315" i="4"/>
  <c r="B315" i="4"/>
  <c r="J314" i="4"/>
  <c r="I314" i="4"/>
  <c r="H314" i="4"/>
  <c r="G314" i="4"/>
  <c r="F314" i="4"/>
  <c r="E314" i="4"/>
  <c r="D314" i="4"/>
  <c r="C314" i="4"/>
  <c r="B314" i="4"/>
  <c r="J313" i="4"/>
  <c r="I313" i="4"/>
  <c r="H313" i="4"/>
  <c r="G313" i="4"/>
  <c r="F313" i="4"/>
  <c r="E313" i="4"/>
  <c r="D313" i="4"/>
  <c r="C313" i="4"/>
  <c r="B313" i="4"/>
  <c r="J312" i="4"/>
  <c r="I312" i="4"/>
  <c r="H312" i="4"/>
  <c r="G312" i="4"/>
  <c r="F312" i="4"/>
  <c r="E312" i="4"/>
  <c r="D312" i="4"/>
  <c r="C312" i="4"/>
  <c r="B312" i="4"/>
  <c r="J311" i="4"/>
  <c r="I311" i="4"/>
  <c r="H311" i="4"/>
  <c r="G311" i="4"/>
  <c r="F311" i="4"/>
  <c r="E311" i="4"/>
  <c r="D311" i="4"/>
  <c r="C311" i="4"/>
  <c r="B311" i="4"/>
  <c r="J310" i="4"/>
  <c r="I310" i="4"/>
  <c r="H310" i="4"/>
  <c r="G310" i="4"/>
  <c r="F310" i="4"/>
  <c r="E310" i="4"/>
  <c r="D310" i="4"/>
  <c r="C310" i="4"/>
  <c r="B310" i="4"/>
  <c r="J309" i="4"/>
  <c r="I309" i="4"/>
  <c r="H309" i="4"/>
  <c r="G309" i="4"/>
  <c r="F309" i="4"/>
  <c r="E309" i="4"/>
  <c r="D309" i="4"/>
  <c r="C309" i="4"/>
  <c r="B309" i="4"/>
  <c r="J308" i="4"/>
  <c r="I308" i="4"/>
  <c r="H308" i="4"/>
  <c r="G308" i="4"/>
  <c r="F308" i="4"/>
  <c r="E308" i="4"/>
  <c r="D308" i="4"/>
  <c r="C308" i="4"/>
  <c r="B308" i="4"/>
  <c r="J307" i="4"/>
  <c r="I307" i="4"/>
  <c r="H307" i="4"/>
  <c r="G307" i="4"/>
  <c r="F307" i="4"/>
  <c r="E307" i="4"/>
  <c r="D307" i="4"/>
  <c r="C307" i="4"/>
  <c r="B307" i="4"/>
  <c r="J306" i="4"/>
  <c r="I306" i="4"/>
  <c r="H306" i="4"/>
  <c r="G306" i="4"/>
  <c r="F306" i="4"/>
  <c r="E306" i="4"/>
  <c r="D306" i="4"/>
  <c r="C306" i="4"/>
  <c r="B306" i="4"/>
  <c r="J305" i="4"/>
  <c r="I305" i="4"/>
  <c r="H305" i="4"/>
  <c r="G305" i="4"/>
  <c r="F305" i="4"/>
  <c r="E305" i="4"/>
  <c r="D305" i="4"/>
  <c r="C305" i="4"/>
  <c r="B305" i="4"/>
  <c r="J304" i="4"/>
  <c r="I304" i="4"/>
  <c r="H304" i="4"/>
  <c r="G304" i="4"/>
  <c r="F304" i="4"/>
  <c r="E304" i="4"/>
  <c r="D304" i="4"/>
  <c r="C304" i="4"/>
  <c r="B304" i="4"/>
  <c r="J303" i="4"/>
  <c r="I303" i="4"/>
  <c r="H303" i="4"/>
  <c r="G303" i="4"/>
  <c r="F303" i="4"/>
  <c r="E303" i="4"/>
  <c r="D303" i="4"/>
  <c r="C303" i="4"/>
  <c r="B303" i="4"/>
  <c r="J302" i="4"/>
  <c r="I302" i="4"/>
  <c r="H302" i="4"/>
  <c r="G302" i="4"/>
  <c r="F302" i="4"/>
  <c r="E302" i="4"/>
  <c r="D302" i="4"/>
  <c r="C302" i="4"/>
  <c r="B302" i="4"/>
  <c r="J301" i="4"/>
  <c r="I301" i="4"/>
  <c r="H301" i="4"/>
  <c r="G301" i="4"/>
  <c r="F301" i="4"/>
  <c r="E301" i="4"/>
  <c r="D301" i="4"/>
  <c r="C301" i="4"/>
  <c r="B301" i="4"/>
  <c r="J300" i="4"/>
  <c r="I300" i="4"/>
  <c r="H300" i="4"/>
  <c r="G300" i="4"/>
  <c r="F300" i="4"/>
  <c r="E300" i="4"/>
  <c r="D300" i="4"/>
  <c r="C300" i="4"/>
  <c r="B300" i="4"/>
  <c r="J299" i="4"/>
  <c r="I299" i="4"/>
  <c r="H299" i="4"/>
  <c r="G299" i="4"/>
  <c r="F299" i="4"/>
  <c r="E299" i="4"/>
  <c r="D299" i="4"/>
  <c r="C299" i="4"/>
  <c r="B299" i="4"/>
  <c r="J298" i="4"/>
  <c r="I298" i="4"/>
  <c r="H298" i="4"/>
  <c r="G298" i="4"/>
  <c r="F298" i="4"/>
  <c r="E298" i="4"/>
  <c r="D298" i="4"/>
  <c r="C298" i="4"/>
  <c r="B298" i="4"/>
  <c r="J297" i="4"/>
  <c r="I297" i="4"/>
  <c r="H297" i="4"/>
  <c r="G297" i="4"/>
  <c r="F297" i="4"/>
  <c r="E297" i="4"/>
  <c r="D297" i="4"/>
  <c r="C297" i="4"/>
  <c r="B297" i="4"/>
  <c r="J296" i="4"/>
  <c r="I296" i="4"/>
  <c r="H296" i="4"/>
  <c r="G296" i="4"/>
  <c r="F296" i="4"/>
  <c r="E296" i="4"/>
  <c r="D296" i="4"/>
  <c r="C296" i="4"/>
  <c r="B296" i="4"/>
  <c r="J295" i="4"/>
  <c r="I295" i="4"/>
  <c r="H295" i="4"/>
  <c r="G295" i="4"/>
  <c r="F295" i="4"/>
  <c r="E295" i="4"/>
  <c r="D295" i="4"/>
  <c r="C295" i="4"/>
  <c r="B295" i="4"/>
  <c r="J294" i="4"/>
  <c r="I294" i="4"/>
  <c r="H294" i="4"/>
  <c r="G294" i="4"/>
  <c r="F294" i="4"/>
  <c r="E294" i="4"/>
  <c r="D294" i="4"/>
  <c r="C294" i="4"/>
  <c r="B294" i="4"/>
  <c r="J293" i="4"/>
  <c r="I293" i="4"/>
  <c r="H293" i="4"/>
  <c r="G293" i="4"/>
  <c r="F293" i="4"/>
  <c r="E293" i="4"/>
  <c r="D293" i="4"/>
  <c r="C293" i="4"/>
  <c r="B293" i="4"/>
  <c r="J292" i="4"/>
  <c r="I292" i="4"/>
  <c r="H292" i="4"/>
  <c r="G292" i="4"/>
  <c r="F292" i="4"/>
  <c r="E292" i="4"/>
  <c r="D292" i="4"/>
  <c r="C292" i="4"/>
  <c r="B292" i="4"/>
  <c r="J291" i="4"/>
  <c r="I291" i="4"/>
  <c r="H291" i="4"/>
  <c r="G291" i="4"/>
  <c r="F291" i="4"/>
  <c r="E291" i="4"/>
  <c r="D291" i="4"/>
  <c r="C291" i="4"/>
  <c r="B291" i="4"/>
  <c r="J290" i="4"/>
  <c r="I290" i="4"/>
  <c r="H290" i="4"/>
  <c r="G290" i="4"/>
  <c r="F290" i="4"/>
  <c r="E290" i="4"/>
  <c r="D290" i="4"/>
  <c r="C290" i="4"/>
  <c r="B290" i="4"/>
  <c r="J289" i="4"/>
  <c r="I289" i="4"/>
  <c r="H289" i="4"/>
  <c r="G289" i="4"/>
  <c r="F289" i="4"/>
  <c r="E289" i="4"/>
  <c r="D289" i="4"/>
  <c r="C289" i="4"/>
  <c r="B289" i="4"/>
  <c r="J288" i="4"/>
  <c r="I288" i="4"/>
  <c r="H288" i="4"/>
  <c r="G288" i="4"/>
  <c r="F288" i="4"/>
  <c r="E288" i="4"/>
  <c r="D288" i="4"/>
  <c r="C288" i="4"/>
  <c r="B288" i="4"/>
  <c r="J287" i="4"/>
  <c r="I287" i="4"/>
  <c r="H287" i="4"/>
  <c r="G287" i="4"/>
  <c r="F287" i="4"/>
  <c r="E287" i="4"/>
  <c r="D287" i="4"/>
  <c r="C287" i="4"/>
  <c r="B287" i="4"/>
  <c r="J286" i="4"/>
  <c r="I286" i="4"/>
  <c r="H286" i="4"/>
  <c r="G286" i="4"/>
  <c r="F286" i="4"/>
  <c r="E286" i="4"/>
  <c r="D286" i="4"/>
  <c r="C286" i="4"/>
  <c r="B286" i="4"/>
  <c r="J285" i="4"/>
  <c r="I285" i="4"/>
  <c r="H285" i="4"/>
  <c r="G285" i="4"/>
  <c r="F285" i="4"/>
  <c r="E285" i="4"/>
  <c r="D285" i="4"/>
  <c r="C285" i="4"/>
  <c r="B285" i="4"/>
  <c r="J284" i="4"/>
  <c r="I284" i="4"/>
  <c r="H284" i="4"/>
  <c r="G284" i="4"/>
  <c r="F284" i="4"/>
  <c r="E284" i="4"/>
  <c r="D284" i="4"/>
  <c r="C284" i="4"/>
  <c r="B284" i="4"/>
  <c r="J283" i="4"/>
  <c r="I283" i="4"/>
  <c r="H283" i="4"/>
  <c r="G283" i="4"/>
  <c r="F283" i="4"/>
  <c r="E283" i="4"/>
  <c r="D283" i="4"/>
  <c r="C283" i="4"/>
  <c r="B283" i="4"/>
  <c r="J282" i="4"/>
  <c r="I282" i="4"/>
  <c r="H282" i="4"/>
  <c r="G282" i="4"/>
  <c r="F282" i="4"/>
  <c r="E282" i="4"/>
  <c r="D282" i="4"/>
  <c r="C282" i="4"/>
  <c r="B282" i="4"/>
  <c r="J281" i="4"/>
  <c r="I281" i="4"/>
  <c r="H281" i="4"/>
  <c r="G281" i="4"/>
  <c r="F281" i="4"/>
  <c r="E281" i="4"/>
  <c r="D281" i="4"/>
  <c r="C281" i="4"/>
  <c r="B281" i="4"/>
  <c r="J280" i="4"/>
  <c r="I280" i="4"/>
  <c r="H280" i="4"/>
  <c r="G280" i="4"/>
  <c r="F280" i="4"/>
  <c r="E280" i="4"/>
  <c r="D280" i="4"/>
  <c r="C280" i="4"/>
  <c r="B280" i="4"/>
  <c r="J279" i="4"/>
  <c r="I279" i="4"/>
  <c r="H279" i="4"/>
  <c r="G279" i="4"/>
  <c r="F279" i="4"/>
  <c r="E279" i="4"/>
  <c r="D279" i="4"/>
  <c r="C279" i="4"/>
  <c r="B279" i="4"/>
  <c r="J278" i="4"/>
  <c r="I278" i="4"/>
  <c r="H278" i="4"/>
  <c r="G278" i="4"/>
  <c r="F278" i="4"/>
  <c r="E278" i="4"/>
  <c r="D278" i="4"/>
  <c r="C278" i="4"/>
  <c r="B278" i="4"/>
  <c r="J277" i="4"/>
  <c r="I277" i="4"/>
  <c r="H277" i="4"/>
  <c r="G277" i="4"/>
  <c r="F277" i="4"/>
  <c r="E277" i="4"/>
  <c r="D277" i="4"/>
  <c r="C277" i="4"/>
  <c r="B277" i="4"/>
  <c r="J276" i="4"/>
  <c r="I276" i="4"/>
  <c r="H276" i="4"/>
  <c r="G276" i="4"/>
  <c r="F276" i="4"/>
  <c r="E276" i="4"/>
  <c r="D276" i="4"/>
  <c r="C276" i="4"/>
  <c r="B276" i="4"/>
  <c r="J275" i="4"/>
  <c r="I275" i="4"/>
  <c r="H275" i="4"/>
  <c r="G275" i="4"/>
  <c r="F275" i="4"/>
  <c r="E275" i="4"/>
  <c r="D275" i="4"/>
  <c r="C275" i="4"/>
  <c r="B275" i="4"/>
  <c r="J274" i="4"/>
  <c r="I274" i="4"/>
  <c r="H274" i="4"/>
  <c r="G274" i="4"/>
  <c r="F274" i="4"/>
  <c r="E274" i="4"/>
  <c r="D274" i="4"/>
  <c r="C274" i="4"/>
  <c r="B274" i="4"/>
  <c r="J273" i="4"/>
  <c r="I273" i="4"/>
  <c r="H273" i="4"/>
  <c r="G273" i="4"/>
  <c r="F273" i="4"/>
  <c r="E273" i="4"/>
  <c r="D273" i="4"/>
  <c r="C273" i="4"/>
  <c r="B273" i="4"/>
  <c r="J272" i="4"/>
  <c r="I272" i="4"/>
  <c r="H272" i="4"/>
  <c r="G272" i="4"/>
  <c r="F272" i="4"/>
  <c r="E272" i="4"/>
  <c r="D272" i="4"/>
  <c r="C272" i="4"/>
  <c r="B272" i="4"/>
  <c r="J271" i="4"/>
  <c r="I271" i="4"/>
  <c r="H271" i="4"/>
  <c r="G271" i="4"/>
  <c r="F271" i="4"/>
  <c r="E271" i="4"/>
  <c r="D271" i="4"/>
  <c r="C271" i="4"/>
  <c r="B271" i="4"/>
  <c r="J270" i="4"/>
  <c r="I270" i="4"/>
  <c r="H270" i="4"/>
  <c r="G270" i="4"/>
  <c r="F270" i="4"/>
  <c r="E270" i="4"/>
  <c r="D270" i="4"/>
  <c r="C270" i="4"/>
  <c r="B270" i="4"/>
  <c r="J269" i="4"/>
  <c r="I269" i="4"/>
  <c r="H269" i="4"/>
  <c r="G269" i="4"/>
  <c r="F269" i="4"/>
  <c r="E269" i="4"/>
  <c r="D269" i="4"/>
  <c r="C269" i="4"/>
  <c r="B269" i="4"/>
  <c r="J268" i="4"/>
  <c r="I268" i="4"/>
  <c r="H268" i="4"/>
  <c r="G268" i="4"/>
  <c r="F268" i="4"/>
  <c r="E268" i="4"/>
  <c r="D268" i="4"/>
  <c r="C268" i="4"/>
  <c r="B268" i="4"/>
  <c r="J267" i="4"/>
  <c r="I267" i="4"/>
  <c r="H267" i="4"/>
  <c r="G267" i="4"/>
  <c r="F267" i="4"/>
  <c r="E267" i="4"/>
  <c r="D267" i="4"/>
  <c r="C267" i="4"/>
  <c r="B267" i="4"/>
  <c r="J266" i="4"/>
  <c r="I266" i="4"/>
  <c r="H266" i="4"/>
  <c r="G266" i="4"/>
  <c r="F266" i="4"/>
  <c r="E266" i="4"/>
  <c r="D266" i="4"/>
  <c r="C266" i="4"/>
  <c r="B266" i="4"/>
  <c r="J265" i="4"/>
  <c r="I265" i="4"/>
  <c r="H265" i="4"/>
  <c r="G265" i="4"/>
  <c r="F265" i="4"/>
  <c r="E265" i="4"/>
  <c r="D265" i="4"/>
  <c r="C265" i="4"/>
  <c r="B265" i="4"/>
  <c r="J264" i="4"/>
  <c r="I264" i="4"/>
  <c r="H264" i="4"/>
  <c r="G264" i="4"/>
  <c r="F264" i="4"/>
  <c r="E264" i="4"/>
  <c r="D264" i="4"/>
  <c r="C264" i="4"/>
  <c r="B264" i="4"/>
  <c r="J263" i="4"/>
  <c r="I263" i="4"/>
  <c r="H263" i="4"/>
  <c r="G263" i="4"/>
  <c r="F263" i="4"/>
  <c r="E263" i="4"/>
  <c r="D263" i="4"/>
  <c r="C263" i="4"/>
  <c r="B263" i="4"/>
  <c r="J262" i="4"/>
  <c r="I262" i="4"/>
  <c r="H262" i="4"/>
  <c r="G262" i="4"/>
  <c r="F262" i="4"/>
  <c r="E262" i="4"/>
  <c r="D262" i="4"/>
  <c r="C262" i="4"/>
  <c r="B262" i="4"/>
  <c r="J261" i="4"/>
  <c r="I261" i="4"/>
  <c r="H261" i="4"/>
  <c r="G261" i="4"/>
  <c r="F261" i="4"/>
  <c r="E261" i="4"/>
  <c r="D261" i="4"/>
  <c r="C261" i="4"/>
  <c r="B261" i="4"/>
  <c r="J260" i="4"/>
  <c r="I260" i="4"/>
  <c r="H260" i="4"/>
  <c r="G260" i="4"/>
  <c r="F260" i="4"/>
  <c r="E260" i="4"/>
  <c r="D260" i="4"/>
  <c r="C260" i="4"/>
  <c r="B260" i="4"/>
  <c r="J259" i="4"/>
  <c r="I259" i="4"/>
  <c r="H259" i="4"/>
  <c r="G259" i="4"/>
  <c r="F259" i="4"/>
  <c r="E259" i="4"/>
  <c r="D259" i="4"/>
  <c r="C259" i="4"/>
  <c r="B259" i="4"/>
  <c r="J258" i="4"/>
  <c r="I258" i="4"/>
  <c r="H258" i="4"/>
  <c r="G258" i="4"/>
  <c r="F258" i="4"/>
  <c r="E258" i="4"/>
  <c r="D258" i="4"/>
  <c r="C258" i="4"/>
  <c r="B258" i="4"/>
  <c r="J257" i="4"/>
  <c r="I257" i="4"/>
  <c r="H257" i="4"/>
  <c r="G257" i="4"/>
  <c r="F257" i="4"/>
  <c r="E257" i="4"/>
  <c r="D257" i="4"/>
  <c r="C257" i="4"/>
  <c r="B257" i="4"/>
  <c r="J256" i="4"/>
  <c r="I256" i="4"/>
  <c r="H256" i="4"/>
  <c r="G256" i="4"/>
  <c r="F256" i="4"/>
  <c r="E256" i="4"/>
  <c r="D256" i="4"/>
  <c r="C256" i="4"/>
  <c r="B256" i="4"/>
  <c r="J255" i="4"/>
  <c r="I255" i="4"/>
  <c r="H255" i="4"/>
  <c r="G255" i="4"/>
  <c r="F255" i="4"/>
  <c r="E255" i="4"/>
  <c r="D255" i="4"/>
  <c r="C255" i="4"/>
  <c r="B255" i="4"/>
  <c r="J254" i="4"/>
  <c r="I254" i="4"/>
  <c r="H254" i="4"/>
  <c r="G254" i="4"/>
  <c r="F254" i="4"/>
  <c r="E254" i="4"/>
  <c r="D254" i="4"/>
  <c r="C254" i="4"/>
  <c r="B254" i="4"/>
  <c r="J253" i="4"/>
  <c r="I253" i="4"/>
  <c r="H253" i="4"/>
  <c r="G253" i="4"/>
  <c r="F253" i="4"/>
  <c r="E253" i="4"/>
  <c r="D253" i="4"/>
  <c r="C253" i="4"/>
  <c r="B253" i="4"/>
  <c r="J252" i="4"/>
  <c r="I252" i="4"/>
  <c r="H252" i="4"/>
  <c r="G252" i="4"/>
  <c r="F252" i="4"/>
  <c r="E252" i="4"/>
  <c r="D252" i="4"/>
  <c r="C252" i="4"/>
  <c r="B252" i="4"/>
  <c r="J251" i="4"/>
  <c r="I251" i="4"/>
  <c r="H251" i="4"/>
  <c r="G251" i="4"/>
  <c r="F251" i="4"/>
  <c r="E251" i="4"/>
  <c r="D251" i="4"/>
  <c r="C251" i="4"/>
  <c r="B251" i="4"/>
  <c r="J250" i="4"/>
  <c r="I250" i="4"/>
  <c r="H250" i="4"/>
  <c r="G250" i="4"/>
  <c r="F250" i="4"/>
  <c r="E250" i="4"/>
  <c r="D250" i="4"/>
  <c r="C250" i="4"/>
  <c r="B250" i="4"/>
  <c r="J249" i="4"/>
  <c r="I249" i="4"/>
  <c r="H249" i="4"/>
  <c r="G249" i="4"/>
  <c r="F249" i="4"/>
  <c r="E249" i="4"/>
  <c r="D249" i="4"/>
  <c r="C249" i="4"/>
  <c r="B249" i="4"/>
  <c r="J248" i="4"/>
  <c r="I248" i="4"/>
  <c r="H248" i="4"/>
  <c r="G248" i="4"/>
  <c r="F248" i="4"/>
  <c r="E248" i="4"/>
  <c r="D248" i="4"/>
  <c r="C248" i="4"/>
  <c r="B248" i="4"/>
  <c r="J247" i="4"/>
  <c r="I247" i="4"/>
  <c r="H247" i="4"/>
  <c r="G247" i="4"/>
  <c r="F247" i="4"/>
  <c r="E247" i="4"/>
  <c r="D247" i="4"/>
  <c r="C247" i="4"/>
  <c r="B247" i="4"/>
  <c r="J246" i="4"/>
  <c r="I246" i="4"/>
  <c r="H246" i="4"/>
  <c r="G246" i="4"/>
  <c r="F246" i="4"/>
  <c r="E246" i="4"/>
  <c r="D246" i="4"/>
  <c r="C246" i="4"/>
  <c r="B246" i="4"/>
  <c r="J245" i="4"/>
  <c r="I245" i="4"/>
  <c r="H245" i="4"/>
  <c r="G245" i="4"/>
  <c r="F245" i="4"/>
  <c r="E245" i="4"/>
  <c r="D245" i="4"/>
  <c r="C245" i="4"/>
  <c r="B245" i="4"/>
  <c r="J244" i="4"/>
  <c r="I244" i="4"/>
  <c r="H244" i="4"/>
  <c r="G244" i="4"/>
  <c r="F244" i="4"/>
  <c r="E244" i="4"/>
  <c r="D244" i="4"/>
  <c r="C244" i="4"/>
  <c r="B244" i="4"/>
  <c r="J243" i="4"/>
  <c r="I243" i="4"/>
  <c r="H243" i="4"/>
  <c r="G243" i="4"/>
  <c r="F243" i="4"/>
  <c r="E243" i="4"/>
  <c r="D243" i="4"/>
  <c r="C243" i="4"/>
  <c r="B243" i="4"/>
  <c r="J242" i="4"/>
  <c r="I242" i="4"/>
  <c r="H242" i="4"/>
  <c r="G242" i="4"/>
  <c r="F242" i="4"/>
  <c r="E242" i="4"/>
  <c r="D242" i="4"/>
  <c r="C242" i="4"/>
  <c r="B242" i="4"/>
  <c r="J241" i="4"/>
  <c r="I241" i="4"/>
  <c r="H241" i="4"/>
  <c r="G241" i="4"/>
  <c r="F241" i="4"/>
  <c r="E241" i="4"/>
  <c r="D241" i="4"/>
  <c r="C241" i="4"/>
  <c r="B241" i="4"/>
  <c r="J240" i="4"/>
  <c r="I240" i="4"/>
  <c r="H240" i="4"/>
  <c r="G240" i="4"/>
  <c r="F240" i="4"/>
  <c r="E240" i="4"/>
  <c r="D240" i="4"/>
  <c r="C240" i="4"/>
  <c r="B240" i="4"/>
  <c r="J239" i="4"/>
  <c r="I239" i="4"/>
  <c r="H239" i="4"/>
  <c r="G239" i="4"/>
  <c r="F239" i="4"/>
  <c r="E239" i="4"/>
  <c r="D239" i="4"/>
  <c r="C239" i="4"/>
  <c r="B239" i="4"/>
  <c r="J238" i="4"/>
  <c r="I238" i="4"/>
  <c r="H238" i="4"/>
  <c r="G238" i="4"/>
  <c r="F238" i="4"/>
  <c r="E238" i="4"/>
  <c r="D238" i="4"/>
  <c r="C238" i="4"/>
  <c r="B238" i="4"/>
  <c r="J237" i="4"/>
  <c r="I237" i="4"/>
  <c r="H237" i="4"/>
  <c r="G237" i="4"/>
  <c r="F237" i="4"/>
  <c r="E237" i="4"/>
  <c r="D237" i="4"/>
  <c r="C237" i="4"/>
  <c r="B237" i="4"/>
  <c r="J236" i="4"/>
  <c r="I236" i="4"/>
  <c r="H236" i="4"/>
  <c r="G236" i="4"/>
  <c r="F236" i="4"/>
  <c r="E236" i="4"/>
  <c r="D236" i="4"/>
  <c r="C236" i="4"/>
  <c r="B236" i="4"/>
  <c r="J235" i="4"/>
  <c r="I235" i="4"/>
  <c r="H235" i="4"/>
  <c r="G235" i="4"/>
  <c r="F235" i="4"/>
  <c r="E235" i="4"/>
  <c r="D235" i="4"/>
  <c r="C235" i="4"/>
  <c r="B235" i="4"/>
  <c r="J234" i="4"/>
  <c r="I234" i="4"/>
  <c r="H234" i="4"/>
  <c r="G234" i="4"/>
  <c r="F234" i="4"/>
  <c r="E234" i="4"/>
  <c r="D234" i="4"/>
  <c r="C234" i="4"/>
  <c r="B234" i="4"/>
  <c r="J233" i="4"/>
  <c r="I233" i="4"/>
  <c r="H233" i="4"/>
  <c r="G233" i="4"/>
  <c r="F233" i="4"/>
  <c r="E233" i="4"/>
  <c r="D233" i="4"/>
  <c r="C233" i="4"/>
  <c r="B233" i="4"/>
  <c r="J232" i="4"/>
  <c r="I232" i="4"/>
  <c r="H232" i="4"/>
  <c r="G232" i="4"/>
  <c r="F232" i="4"/>
  <c r="E232" i="4"/>
  <c r="D232" i="4"/>
  <c r="C232" i="4"/>
  <c r="B232" i="4"/>
  <c r="J231" i="4"/>
  <c r="I231" i="4"/>
  <c r="H231" i="4"/>
  <c r="G231" i="4"/>
  <c r="F231" i="4"/>
  <c r="E231" i="4"/>
  <c r="D231" i="4"/>
  <c r="C231" i="4"/>
  <c r="B231" i="4"/>
  <c r="J230" i="4"/>
  <c r="I230" i="4"/>
  <c r="H230" i="4"/>
  <c r="G230" i="4"/>
  <c r="F230" i="4"/>
  <c r="E230" i="4"/>
  <c r="D230" i="4"/>
  <c r="C230" i="4"/>
  <c r="B230" i="4"/>
  <c r="J229" i="4"/>
  <c r="I229" i="4"/>
  <c r="H229" i="4"/>
  <c r="G229" i="4"/>
  <c r="F229" i="4"/>
  <c r="E229" i="4"/>
  <c r="D229" i="4"/>
  <c r="C229" i="4"/>
  <c r="B229" i="4"/>
  <c r="J228" i="4"/>
  <c r="I228" i="4"/>
  <c r="H228" i="4"/>
  <c r="G228" i="4"/>
  <c r="F228" i="4"/>
  <c r="E228" i="4"/>
  <c r="D228" i="4"/>
  <c r="C228" i="4"/>
  <c r="B228" i="4"/>
  <c r="J227" i="4"/>
  <c r="I227" i="4"/>
  <c r="H227" i="4"/>
  <c r="G227" i="4"/>
  <c r="F227" i="4"/>
  <c r="E227" i="4"/>
  <c r="D227" i="4"/>
  <c r="C227" i="4"/>
  <c r="B227" i="4"/>
  <c r="J226" i="4"/>
  <c r="I226" i="4"/>
  <c r="H226" i="4"/>
  <c r="G226" i="4"/>
  <c r="F226" i="4"/>
  <c r="E226" i="4"/>
  <c r="D226" i="4"/>
  <c r="C226" i="4"/>
  <c r="B226" i="4"/>
  <c r="J225" i="4"/>
  <c r="I225" i="4"/>
  <c r="H225" i="4"/>
  <c r="G225" i="4"/>
  <c r="F225" i="4"/>
  <c r="E225" i="4"/>
  <c r="D225" i="4"/>
  <c r="C225" i="4"/>
  <c r="B225" i="4"/>
  <c r="J224" i="4"/>
  <c r="I224" i="4"/>
  <c r="H224" i="4"/>
  <c r="G224" i="4"/>
  <c r="F224" i="4"/>
  <c r="E224" i="4"/>
  <c r="D224" i="4"/>
  <c r="C224" i="4"/>
  <c r="B224" i="4"/>
  <c r="J223" i="4"/>
  <c r="I223" i="4"/>
  <c r="H223" i="4"/>
  <c r="G223" i="4"/>
  <c r="F223" i="4"/>
  <c r="E223" i="4"/>
  <c r="D223" i="4"/>
  <c r="C223" i="4"/>
  <c r="B223" i="4"/>
  <c r="J222" i="4"/>
  <c r="I222" i="4"/>
  <c r="H222" i="4"/>
  <c r="G222" i="4"/>
  <c r="F222" i="4"/>
  <c r="E222" i="4"/>
  <c r="D222" i="4"/>
  <c r="C222" i="4"/>
  <c r="B222" i="4"/>
  <c r="J221" i="4"/>
  <c r="I221" i="4"/>
  <c r="H221" i="4"/>
  <c r="G221" i="4"/>
  <c r="F221" i="4"/>
  <c r="E221" i="4"/>
  <c r="D221" i="4"/>
  <c r="C221" i="4"/>
  <c r="B221" i="4"/>
  <c r="J220" i="4"/>
  <c r="I220" i="4"/>
  <c r="H220" i="4"/>
  <c r="G220" i="4"/>
  <c r="F220" i="4"/>
  <c r="E220" i="4"/>
  <c r="D220" i="4"/>
  <c r="C220" i="4"/>
  <c r="B220" i="4"/>
  <c r="J219" i="4"/>
  <c r="I219" i="4"/>
  <c r="H219" i="4"/>
  <c r="G219" i="4"/>
  <c r="F219" i="4"/>
  <c r="E219" i="4"/>
  <c r="D219" i="4"/>
  <c r="C219" i="4"/>
  <c r="B219" i="4"/>
  <c r="J218" i="4"/>
  <c r="I218" i="4"/>
  <c r="H218" i="4"/>
  <c r="G218" i="4"/>
  <c r="F218" i="4"/>
  <c r="E218" i="4"/>
  <c r="D218" i="4"/>
  <c r="C218" i="4"/>
  <c r="B218" i="4"/>
  <c r="J217" i="4"/>
  <c r="I217" i="4"/>
  <c r="H217" i="4"/>
  <c r="G217" i="4"/>
  <c r="F217" i="4"/>
  <c r="E217" i="4"/>
  <c r="D217" i="4"/>
  <c r="C217" i="4"/>
  <c r="B217" i="4"/>
  <c r="J216" i="4"/>
  <c r="I216" i="4"/>
  <c r="H216" i="4"/>
  <c r="G216" i="4"/>
  <c r="F216" i="4"/>
  <c r="E216" i="4"/>
  <c r="D216" i="4"/>
  <c r="C216" i="4"/>
  <c r="B216" i="4"/>
  <c r="J215" i="4"/>
  <c r="I215" i="4"/>
  <c r="H215" i="4"/>
  <c r="G215" i="4"/>
  <c r="F215" i="4"/>
  <c r="E215" i="4"/>
  <c r="D215" i="4"/>
  <c r="C215" i="4"/>
  <c r="B215" i="4"/>
  <c r="J214" i="4"/>
  <c r="I214" i="4"/>
  <c r="H214" i="4"/>
  <c r="G214" i="4"/>
  <c r="F214" i="4"/>
  <c r="E214" i="4"/>
  <c r="D214" i="4"/>
  <c r="C214" i="4"/>
  <c r="B214" i="4"/>
  <c r="J213" i="4"/>
  <c r="I213" i="4"/>
  <c r="H213" i="4"/>
  <c r="G213" i="4"/>
  <c r="F213" i="4"/>
  <c r="E213" i="4"/>
  <c r="D213" i="4"/>
  <c r="C213" i="4"/>
  <c r="B213" i="4"/>
  <c r="J212" i="4"/>
  <c r="I212" i="4"/>
  <c r="H212" i="4"/>
  <c r="G212" i="4"/>
  <c r="F212" i="4"/>
  <c r="E212" i="4"/>
  <c r="D212" i="4"/>
  <c r="C212" i="4"/>
  <c r="B212" i="4"/>
  <c r="J211" i="4"/>
  <c r="I211" i="4"/>
  <c r="H211" i="4"/>
  <c r="G211" i="4"/>
  <c r="F211" i="4"/>
  <c r="E211" i="4"/>
  <c r="D211" i="4"/>
  <c r="C211" i="4"/>
  <c r="B211" i="4"/>
  <c r="J210" i="4"/>
  <c r="I210" i="4"/>
  <c r="H210" i="4"/>
  <c r="G210" i="4"/>
  <c r="F210" i="4"/>
  <c r="E210" i="4"/>
  <c r="D210" i="4"/>
  <c r="C210" i="4"/>
  <c r="B210" i="4"/>
  <c r="J209" i="4"/>
  <c r="I209" i="4"/>
  <c r="H209" i="4"/>
  <c r="G209" i="4"/>
  <c r="F209" i="4"/>
  <c r="E209" i="4"/>
  <c r="D209" i="4"/>
  <c r="C209" i="4"/>
  <c r="B209" i="4"/>
  <c r="J208" i="4"/>
  <c r="I208" i="4"/>
  <c r="H208" i="4"/>
  <c r="G208" i="4"/>
  <c r="F208" i="4"/>
  <c r="E208" i="4"/>
  <c r="D208" i="4"/>
  <c r="C208" i="4"/>
  <c r="B208" i="4"/>
  <c r="J207" i="4"/>
  <c r="I207" i="4"/>
  <c r="H207" i="4"/>
  <c r="G207" i="4"/>
  <c r="F207" i="4"/>
  <c r="E207" i="4"/>
  <c r="D207" i="4"/>
  <c r="C207" i="4"/>
  <c r="B207" i="4"/>
  <c r="J206" i="4"/>
  <c r="I206" i="4"/>
  <c r="H206" i="4"/>
  <c r="G206" i="4"/>
  <c r="F206" i="4"/>
  <c r="E206" i="4"/>
  <c r="D206" i="4"/>
  <c r="C206" i="4"/>
  <c r="B206" i="4"/>
  <c r="J205" i="4"/>
  <c r="I205" i="4"/>
  <c r="H205" i="4"/>
  <c r="G205" i="4"/>
  <c r="F205" i="4"/>
  <c r="E205" i="4"/>
  <c r="D205" i="4"/>
  <c r="C205" i="4"/>
  <c r="B205" i="4"/>
  <c r="J204" i="4"/>
  <c r="I204" i="4"/>
  <c r="H204" i="4"/>
  <c r="G204" i="4"/>
  <c r="F204" i="4"/>
  <c r="E204" i="4"/>
  <c r="D204" i="4"/>
  <c r="C204" i="4"/>
  <c r="B204" i="4"/>
  <c r="J203" i="4"/>
  <c r="I203" i="4"/>
  <c r="H203" i="4"/>
  <c r="G203" i="4"/>
  <c r="F203" i="4"/>
  <c r="E203" i="4"/>
  <c r="D203" i="4"/>
  <c r="C203" i="4"/>
  <c r="B203" i="4"/>
  <c r="J202" i="4"/>
  <c r="I202" i="4"/>
  <c r="H202" i="4"/>
  <c r="G202" i="4"/>
  <c r="F202" i="4"/>
  <c r="E202" i="4"/>
  <c r="D202" i="4"/>
  <c r="C202" i="4"/>
  <c r="B202" i="4"/>
  <c r="J201" i="4"/>
  <c r="I201" i="4"/>
  <c r="H201" i="4"/>
  <c r="G201" i="4"/>
  <c r="F201" i="4"/>
  <c r="E201" i="4"/>
  <c r="D201" i="4"/>
  <c r="C201" i="4"/>
  <c r="B201" i="4"/>
  <c r="J200" i="4"/>
  <c r="I200" i="4"/>
  <c r="H200" i="4"/>
  <c r="G200" i="4"/>
  <c r="F200" i="4"/>
  <c r="E200" i="4"/>
  <c r="D200" i="4"/>
  <c r="C200" i="4"/>
  <c r="B200" i="4"/>
  <c r="J199" i="4"/>
  <c r="I199" i="4"/>
  <c r="H199" i="4"/>
  <c r="G199" i="4"/>
  <c r="F199" i="4"/>
  <c r="E199" i="4"/>
  <c r="D199" i="4"/>
  <c r="C199" i="4"/>
  <c r="B199" i="4"/>
  <c r="J198" i="4"/>
  <c r="I198" i="4"/>
  <c r="H198" i="4"/>
  <c r="G198" i="4"/>
  <c r="F198" i="4"/>
  <c r="E198" i="4"/>
  <c r="D198" i="4"/>
  <c r="C198" i="4"/>
  <c r="B198" i="4"/>
  <c r="J197" i="4"/>
  <c r="I197" i="4"/>
  <c r="H197" i="4"/>
  <c r="G197" i="4"/>
  <c r="F197" i="4"/>
  <c r="E197" i="4"/>
  <c r="D197" i="4"/>
  <c r="C197" i="4"/>
  <c r="B197" i="4"/>
  <c r="J196" i="4"/>
  <c r="I196" i="4"/>
  <c r="H196" i="4"/>
  <c r="G196" i="4"/>
  <c r="F196" i="4"/>
  <c r="E196" i="4"/>
  <c r="D196" i="4"/>
  <c r="C196" i="4"/>
  <c r="B196" i="4"/>
  <c r="J195" i="4"/>
  <c r="I195" i="4"/>
  <c r="H195" i="4"/>
  <c r="G195" i="4"/>
  <c r="F195" i="4"/>
  <c r="E195" i="4"/>
  <c r="D195" i="4"/>
  <c r="C195" i="4"/>
  <c r="B195" i="4"/>
  <c r="J194" i="4"/>
  <c r="I194" i="4"/>
  <c r="H194" i="4"/>
  <c r="G194" i="4"/>
  <c r="F194" i="4"/>
  <c r="E194" i="4"/>
  <c r="D194" i="4"/>
  <c r="C194" i="4"/>
  <c r="B194" i="4"/>
  <c r="J193" i="4"/>
  <c r="I193" i="4"/>
  <c r="H193" i="4"/>
  <c r="G193" i="4"/>
  <c r="F193" i="4"/>
  <c r="E193" i="4"/>
  <c r="D193" i="4"/>
  <c r="C193" i="4"/>
  <c r="B193" i="4"/>
  <c r="J192" i="4"/>
  <c r="I192" i="4"/>
  <c r="H192" i="4"/>
  <c r="G192" i="4"/>
  <c r="F192" i="4"/>
  <c r="E192" i="4"/>
  <c r="D192" i="4"/>
  <c r="C192" i="4"/>
  <c r="B192" i="4"/>
  <c r="J191" i="4"/>
  <c r="I191" i="4"/>
  <c r="H191" i="4"/>
  <c r="G191" i="4"/>
  <c r="F191" i="4"/>
  <c r="E191" i="4"/>
  <c r="D191" i="4"/>
  <c r="C191" i="4"/>
  <c r="B191" i="4"/>
  <c r="J190" i="4"/>
  <c r="I190" i="4"/>
  <c r="H190" i="4"/>
  <c r="G190" i="4"/>
  <c r="F190" i="4"/>
  <c r="E190" i="4"/>
  <c r="D190" i="4"/>
  <c r="C190" i="4"/>
  <c r="B190" i="4"/>
  <c r="J189" i="4"/>
  <c r="I189" i="4"/>
  <c r="H189" i="4"/>
  <c r="G189" i="4"/>
  <c r="F189" i="4"/>
  <c r="E189" i="4"/>
  <c r="D189" i="4"/>
  <c r="C189" i="4"/>
  <c r="B189" i="4"/>
  <c r="J188" i="4"/>
  <c r="I188" i="4"/>
  <c r="H188" i="4"/>
  <c r="G188" i="4"/>
  <c r="F188" i="4"/>
  <c r="E188" i="4"/>
  <c r="D188" i="4"/>
  <c r="C188" i="4"/>
  <c r="B188" i="4"/>
  <c r="J187" i="4"/>
  <c r="I187" i="4"/>
  <c r="H187" i="4"/>
  <c r="G187" i="4"/>
  <c r="F187" i="4"/>
  <c r="E187" i="4"/>
  <c r="D187" i="4"/>
  <c r="C187" i="4"/>
  <c r="B187" i="4"/>
  <c r="J186" i="4"/>
  <c r="I186" i="4"/>
  <c r="H186" i="4"/>
  <c r="G186" i="4"/>
  <c r="F186" i="4"/>
  <c r="E186" i="4"/>
  <c r="D186" i="4"/>
  <c r="C186" i="4"/>
  <c r="B186" i="4"/>
  <c r="J185" i="4"/>
  <c r="I185" i="4"/>
  <c r="H185" i="4"/>
  <c r="G185" i="4"/>
  <c r="F185" i="4"/>
  <c r="E185" i="4"/>
  <c r="D185" i="4"/>
  <c r="C185" i="4"/>
  <c r="B185" i="4"/>
  <c r="J184" i="4"/>
  <c r="I184" i="4"/>
  <c r="H184" i="4"/>
  <c r="G184" i="4"/>
  <c r="F184" i="4"/>
  <c r="E184" i="4"/>
  <c r="D184" i="4"/>
  <c r="C184" i="4"/>
  <c r="B184" i="4"/>
  <c r="J183" i="4"/>
  <c r="I183" i="4"/>
  <c r="H183" i="4"/>
  <c r="G183" i="4"/>
  <c r="F183" i="4"/>
  <c r="E183" i="4"/>
  <c r="D183" i="4"/>
  <c r="C183" i="4"/>
  <c r="B183" i="4"/>
  <c r="J182" i="4"/>
  <c r="I182" i="4"/>
  <c r="H182" i="4"/>
  <c r="G182" i="4"/>
  <c r="F182" i="4"/>
  <c r="E182" i="4"/>
  <c r="D182" i="4"/>
  <c r="C182" i="4"/>
  <c r="B182" i="4"/>
  <c r="J181" i="4"/>
  <c r="I181" i="4"/>
  <c r="H181" i="4"/>
  <c r="G181" i="4"/>
  <c r="F181" i="4"/>
  <c r="E181" i="4"/>
  <c r="D181" i="4"/>
  <c r="C181" i="4"/>
  <c r="B181" i="4"/>
  <c r="J180" i="4"/>
  <c r="I180" i="4"/>
  <c r="H180" i="4"/>
  <c r="G180" i="4"/>
  <c r="F180" i="4"/>
  <c r="E180" i="4"/>
  <c r="D180" i="4"/>
  <c r="C180" i="4"/>
  <c r="B180" i="4"/>
  <c r="J179" i="4"/>
  <c r="I179" i="4"/>
  <c r="H179" i="4"/>
  <c r="G179" i="4"/>
  <c r="F179" i="4"/>
  <c r="E179" i="4"/>
  <c r="D179" i="4"/>
  <c r="C179" i="4"/>
  <c r="B179" i="4"/>
  <c r="J178" i="4"/>
  <c r="I178" i="4"/>
  <c r="H178" i="4"/>
  <c r="G178" i="4"/>
  <c r="F178" i="4"/>
  <c r="E178" i="4"/>
  <c r="D178" i="4"/>
  <c r="C178" i="4"/>
  <c r="B178" i="4"/>
  <c r="J177" i="4"/>
  <c r="I177" i="4"/>
  <c r="H177" i="4"/>
  <c r="G177" i="4"/>
  <c r="F177" i="4"/>
  <c r="E177" i="4"/>
  <c r="D177" i="4"/>
  <c r="C177" i="4"/>
  <c r="B177" i="4"/>
  <c r="J176" i="4"/>
  <c r="I176" i="4"/>
  <c r="H176" i="4"/>
  <c r="G176" i="4"/>
  <c r="F176" i="4"/>
  <c r="E176" i="4"/>
  <c r="D176" i="4"/>
  <c r="C176" i="4"/>
  <c r="B176" i="4"/>
  <c r="J175" i="4"/>
  <c r="I175" i="4"/>
  <c r="H175" i="4"/>
  <c r="G175" i="4"/>
  <c r="F175" i="4"/>
  <c r="E175" i="4"/>
  <c r="D175" i="4"/>
  <c r="C175" i="4"/>
  <c r="B175" i="4"/>
  <c r="J174" i="4"/>
  <c r="I174" i="4"/>
  <c r="H174" i="4"/>
  <c r="G174" i="4"/>
  <c r="F174" i="4"/>
  <c r="E174" i="4"/>
  <c r="D174" i="4"/>
  <c r="C174" i="4"/>
  <c r="B174" i="4"/>
  <c r="J173" i="4"/>
  <c r="I173" i="4"/>
  <c r="H173" i="4"/>
  <c r="G173" i="4"/>
  <c r="F173" i="4"/>
  <c r="E173" i="4"/>
  <c r="D173" i="4"/>
  <c r="C173" i="4"/>
  <c r="B173" i="4"/>
  <c r="J172" i="4"/>
  <c r="I172" i="4"/>
  <c r="H172" i="4"/>
  <c r="G172" i="4"/>
  <c r="F172" i="4"/>
  <c r="E172" i="4"/>
  <c r="D172" i="4"/>
  <c r="C172" i="4"/>
  <c r="B172" i="4"/>
  <c r="J171" i="4"/>
  <c r="I171" i="4"/>
  <c r="H171" i="4"/>
  <c r="G171" i="4"/>
  <c r="F171" i="4"/>
  <c r="E171" i="4"/>
  <c r="D171" i="4"/>
  <c r="C171" i="4"/>
  <c r="B171" i="4"/>
  <c r="J170" i="4"/>
  <c r="I170" i="4"/>
  <c r="H170" i="4"/>
  <c r="G170" i="4"/>
  <c r="F170" i="4"/>
  <c r="E170" i="4"/>
  <c r="D170" i="4"/>
  <c r="C170" i="4"/>
  <c r="B170" i="4"/>
  <c r="J169" i="4"/>
  <c r="I169" i="4"/>
  <c r="H169" i="4"/>
  <c r="G169" i="4"/>
  <c r="F169" i="4"/>
  <c r="E169" i="4"/>
  <c r="D169" i="4"/>
  <c r="C169" i="4"/>
  <c r="B169" i="4"/>
  <c r="J168" i="4"/>
  <c r="I168" i="4"/>
  <c r="H168" i="4"/>
  <c r="G168" i="4"/>
  <c r="F168" i="4"/>
  <c r="E168" i="4"/>
  <c r="D168" i="4"/>
  <c r="C168" i="4"/>
  <c r="B168" i="4"/>
  <c r="J167" i="4"/>
  <c r="I167" i="4"/>
  <c r="H167" i="4"/>
  <c r="G167" i="4"/>
  <c r="F167" i="4"/>
  <c r="E167" i="4"/>
  <c r="D167" i="4"/>
  <c r="C167" i="4"/>
  <c r="B167" i="4"/>
  <c r="J166" i="4"/>
  <c r="I166" i="4"/>
  <c r="H166" i="4"/>
  <c r="G166" i="4"/>
  <c r="F166" i="4"/>
  <c r="E166" i="4"/>
  <c r="D166" i="4"/>
  <c r="C166" i="4"/>
  <c r="B166" i="4"/>
  <c r="J165" i="4"/>
  <c r="I165" i="4"/>
  <c r="H165" i="4"/>
  <c r="G165" i="4"/>
  <c r="F165" i="4"/>
  <c r="E165" i="4"/>
  <c r="D165" i="4"/>
  <c r="C165" i="4"/>
  <c r="B165" i="4"/>
  <c r="J164" i="4"/>
  <c r="I164" i="4"/>
  <c r="H164" i="4"/>
  <c r="G164" i="4"/>
  <c r="F164" i="4"/>
  <c r="E164" i="4"/>
  <c r="D164" i="4"/>
  <c r="C164" i="4"/>
  <c r="B164" i="4"/>
  <c r="J163" i="4"/>
  <c r="I163" i="4"/>
  <c r="H163" i="4"/>
  <c r="G163" i="4"/>
  <c r="F163" i="4"/>
  <c r="E163" i="4"/>
  <c r="D163" i="4"/>
  <c r="C163" i="4"/>
  <c r="B163" i="4"/>
  <c r="J162" i="4"/>
  <c r="I162" i="4"/>
  <c r="H162" i="4"/>
  <c r="G162" i="4"/>
  <c r="F162" i="4"/>
  <c r="E162" i="4"/>
  <c r="D162" i="4"/>
  <c r="C162" i="4"/>
  <c r="B162" i="4"/>
  <c r="J161" i="4"/>
  <c r="I161" i="4"/>
  <c r="H161" i="4"/>
  <c r="G161" i="4"/>
  <c r="F161" i="4"/>
  <c r="E161" i="4"/>
  <c r="D161" i="4"/>
  <c r="C161" i="4"/>
  <c r="B161" i="4"/>
  <c r="J160" i="4"/>
  <c r="I160" i="4"/>
  <c r="H160" i="4"/>
  <c r="G160" i="4"/>
  <c r="F160" i="4"/>
  <c r="E160" i="4"/>
  <c r="D160" i="4"/>
  <c r="C160" i="4"/>
  <c r="B160" i="4"/>
  <c r="J159" i="4"/>
  <c r="I159" i="4"/>
  <c r="H159" i="4"/>
  <c r="G159" i="4"/>
  <c r="F159" i="4"/>
  <c r="E159" i="4"/>
  <c r="D159" i="4"/>
  <c r="C159" i="4"/>
  <c r="B159" i="4"/>
  <c r="J158" i="4"/>
  <c r="I158" i="4"/>
  <c r="H158" i="4"/>
  <c r="G158" i="4"/>
  <c r="F158" i="4"/>
  <c r="E158" i="4"/>
  <c r="D158" i="4"/>
  <c r="C158" i="4"/>
  <c r="B158" i="4"/>
  <c r="J157" i="4"/>
  <c r="I157" i="4"/>
  <c r="H157" i="4"/>
  <c r="G157" i="4"/>
  <c r="F157" i="4"/>
  <c r="E157" i="4"/>
  <c r="D157" i="4"/>
  <c r="C157" i="4"/>
  <c r="B157" i="4"/>
  <c r="J156" i="4"/>
  <c r="I156" i="4"/>
  <c r="H156" i="4"/>
  <c r="G156" i="4"/>
  <c r="F156" i="4"/>
  <c r="E156" i="4"/>
  <c r="D156" i="4"/>
  <c r="C156" i="4"/>
  <c r="B156" i="4"/>
  <c r="J155" i="4"/>
  <c r="I155" i="4"/>
  <c r="H155" i="4"/>
  <c r="G155" i="4"/>
  <c r="F155" i="4"/>
  <c r="E155" i="4"/>
  <c r="D155" i="4"/>
  <c r="C155" i="4"/>
  <c r="B155" i="4"/>
  <c r="J154" i="4"/>
  <c r="I154" i="4"/>
  <c r="H154" i="4"/>
  <c r="G154" i="4"/>
  <c r="F154" i="4"/>
  <c r="E154" i="4"/>
  <c r="D154" i="4"/>
  <c r="C154" i="4"/>
  <c r="B154" i="4"/>
  <c r="J153" i="4"/>
  <c r="I153" i="4"/>
  <c r="H153" i="4"/>
  <c r="G153" i="4"/>
  <c r="F153" i="4"/>
  <c r="E153" i="4"/>
  <c r="D153" i="4"/>
  <c r="C153" i="4"/>
  <c r="B153" i="4"/>
  <c r="J152" i="4"/>
  <c r="I152" i="4"/>
  <c r="H152" i="4"/>
  <c r="G152" i="4"/>
  <c r="F152" i="4"/>
  <c r="E152" i="4"/>
  <c r="D152" i="4"/>
  <c r="C152" i="4"/>
  <c r="B152" i="4"/>
  <c r="J151" i="4"/>
  <c r="I151" i="4"/>
  <c r="H151" i="4"/>
  <c r="G151" i="4"/>
  <c r="F151" i="4"/>
  <c r="E151" i="4"/>
  <c r="D151" i="4"/>
  <c r="C151" i="4"/>
  <c r="B151" i="4"/>
  <c r="J150" i="4"/>
  <c r="I150" i="4"/>
  <c r="H150" i="4"/>
  <c r="G150" i="4"/>
  <c r="F150" i="4"/>
  <c r="E150" i="4"/>
  <c r="D150" i="4"/>
  <c r="C150" i="4"/>
  <c r="B150" i="4"/>
  <c r="J149" i="4"/>
  <c r="I149" i="4"/>
  <c r="H149" i="4"/>
  <c r="G149" i="4"/>
  <c r="F149" i="4"/>
  <c r="E149" i="4"/>
  <c r="D149" i="4"/>
  <c r="C149" i="4"/>
  <c r="B149" i="4"/>
  <c r="J148" i="4"/>
  <c r="I148" i="4"/>
  <c r="H148" i="4"/>
  <c r="G148" i="4"/>
  <c r="F148" i="4"/>
  <c r="E148" i="4"/>
  <c r="D148" i="4"/>
  <c r="C148" i="4"/>
  <c r="B148" i="4"/>
  <c r="J147" i="4"/>
  <c r="I147" i="4"/>
  <c r="H147" i="4"/>
  <c r="G147" i="4"/>
  <c r="F147" i="4"/>
  <c r="E147" i="4"/>
  <c r="D147" i="4"/>
  <c r="C147" i="4"/>
  <c r="B147" i="4"/>
  <c r="J146" i="4"/>
  <c r="I146" i="4"/>
  <c r="H146" i="4"/>
  <c r="G146" i="4"/>
  <c r="F146" i="4"/>
  <c r="E146" i="4"/>
  <c r="D146" i="4"/>
  <c r="C146" i="4"/>
  <c r="B146" i="4"/>
  <c r="J145" i="4"/>
  <c r="I145" i="4"/>
  <c r="H145" i="4"/>
  <c r="G145" i="4"/>
  <c r="F145" i="4"/>
  <c r="E145" i="4"/>
  <c r="D145" i="4"/>
  <c r="C145" i="4"/>
  <c r="B145" i="4"/>
  <c r="J144" i="4"/>
  <c r="I144" i="4"/>
  <c r="H144" i="4"/>
  <c r="G144" i="4"/>
  <c r="F144" i="4"/>
  <c r="E144" i="4"/>
  <c r="D144" i="4"/>
  <c r="C144" i="4"/>
  <c r="B144" i="4"/>
  <c r="J143" i="4"/>
  <c r="I143" i="4"/>
  <c r="H143" i="4"/>
  <c r="G143" i="4"/>
  <c r="F143" i="4"/>
  <c r="E143" i="4"/>
  <c r="D143" i="4"/>
  <c r="C143" i="4"/>
  <c r="B143" i="4"/>
  <c r="J142" i="4"/>
  <c r="I142" i="4"/>
  <c r="H142" i="4"/>
  <c r="G142" i="4"/>
  <c r="F142" i="4"/>
  <c r="E142" i="4"/>
  <c r="D142" i="4"/>
  <c r="C142" i="4"/>
  <c r="B142" i="4"/>
  <c r="J141" i="4"/>
  <c r="I141" i="4"/>
  <c r="H141" i="4"/>
  <c r="G141" i="4"/>
  <c r="F141" i="4"/>
  <c r="E141" i="4"/>
  <c r="D141" i="4"/>
  <c r="C141" i="4"/>
  <c r="B141" i="4"/>
  <c r="J140" i="4"/>
  <c r="I140" i="4"/>
  <c r="H140" i="4"/>
  <c r="G140" i="4"/>
  <c r="F140" i="4"/>
  <c r="E140" i="4"/>
  <c r="D140" i="4"/>
  <c r="C140" i="4"/>
  <c r="B140" i="4"/>
  <c r="J139" i="4"/>
  <c r="I139" i="4"/>
  <c r="H139" i="4"/>
  <c r="G139" i="4"/>
  <c r="F139" i="4"/>
  <c r="E139" i="4"/>
  <c r="D139" i="4"/>
  <c r="C139" i="4"/>
  <c r="B139" i="4"/>
  <c r="J138" i="4"/>
  <c r="I138" i="4"/>
  <c r="H138" i="4"/>
  <c r="G138" i="4"/>
  <c r="F138" i="4"/>
  <c r="E138" i="4"/>
  <c r="D138" i="4"/>
  <c r="C138" i="4"/>
  <c r="B138" i="4"/>
  <c r="J137" i="4"/>
  <c r="I137" i="4"/>
  <c r="H137" i="4"/>
  <c r="G137" i="4"/>
  <c r="F137" i="4"/>
  <c r="E137" i="4"/>
  <c r="D137" i="4"/>
  <c r="C137" i="4"/>
  <c r="B137" i="4"/>
  <c r="J136" i="4"/>
  <c r="I136" i="4"/>
  <c r="H136" i="4"/>
  <c r="G136" i="4"/>
  <c r="F136" i="4"/>
  <c r="E136" i="4"/>
  <c r="D136" i="4"/>
  <c r="C136" i="4"/>
  <c r="B136" i="4"/>
  <c r="J135" i="4"/>
  <c r="I135" i="4"/>
  <c r="H135" i="4"/>
  <c r="G135" i="4"/>
  <c r="F135" i="4"/>
  <c r="E135" i="4"/>
  <c r="D135" i="4"/>
  <c r="C135" i="4"/>
  <c r="B135" i="4"/>
  <c r="J134" i="4"/>
  <c r="I134" i="4"/>
  <c r="H134" i="4"/>
  <c r="G134" i="4"/>
  <c r="F134" i="4"/>
  <c r="E134" i="4"/>
  <c r="D134" i="4"/>
  <c r="C134" i="4"/>
  <c r="B134" i="4"/>
  <c r="J133" i="4"/>
  <c r="I133" i="4"/>
  <c r="H133" i="4"/>
  <c r="G133" i="4"/>
  <c r="F133" i="4"/>
  <c r="E133" i="4"/>
  <c r="D133" i="4"/>
  <c r="C133" i="4"/>
  <c r="B133" i="4"/>
  <c r="J132" i="4"/>
  <c r="I132" i="4"/>
  <c r="H132" i="4"/>
  <c r="G132" i="4"/>
  <c r="F132" i="4"/>
  <c r="E132" i="4"/>
  <c r="D132" i="4"/>
  <c r="C132" i="4"/>
  <c r="B132" i="4"/>
  <c r="J131" i="4"/>
  <c r="I131" i="4"/>
  <c r="H131" i="4"/>
  <c r="G131" i="4"/>
  <c r="F131" i="4"/>
  <c r="E131" i="4"/>
  <c r="D131" i="4"/>
  <c r="C131" i="4"/>
  <c r="B131" i="4"/>
  <c r="J130" i="4"/>
  <c r="I130" i="4"/>
  <c r="H130" i="4"/>
  <c r="G130" i="4"/>
  <c r="F130" i="4"/>
  <c r="E130" i="4"/>
  <c r="D130" i="4"/>
  <c r="C130" i="4"/>
  <c r="B130" i="4"/>
  <c r="J129" i="4"/>
  <c r="I129" i="4"/>
  <c r="H129" i="4"/>
  <c r="G129" i="4"/>
  <c r="F129" i="4"/>
  <c r="E129" i="4"/>
  <c r="D129" i="4"/>
  <c r="C129" i="4"/>
  <c r="B129" i="4"/>
  <c r="J128" i="4"/>
  <c r="I128" i="4"/>
  <c r="H128" i="4"/>
  <c r="G128" i="4"/>
  <c r="F128" i="4"/>
  <c r="E128" i="4"/>
  <c r="D128" i="4"/>
  <c r="C128" i="4"/>
  <c r="B128" i="4"/>
  <c r="J127" i="4"/>
  <c r="I127" i="4"/>
  <c r="H127" i="4"/>
  <c r="G127" i="4"/>
  <c r="F127" i="4"/>
  <c r="E127" i="4"/>
  <c r="D127" i="4"/>
  <c r="C127" i="4"/>
  <c r="B127" i="4"/>
  <c r="J126" i="4"/>
  <c r="I126" i="4"/>
  <c r="H126" i="4"/>
  <c r="G126" i="4"/>
  <c r="F126" i="4"/>
  <c r="E126" i="4"/>
  <c r="D126" i="4"/>
  <c r="C126" i="4"/>
  <c r="B126" i="4"/>
  <c r="J125" i="4"/>
  <c r="I125" i="4"/>
  <c r="H125" i="4"/>
  <c r="G125" i="4"/>
  <c r="F125" i="4"/>
  <c r="E125" i="4"/>
  <c r="D125" i="4"/>
  <c r="C125" i="4"/>
  <c r="B125" i="4"/>
  <c r="J124" i="4"/>
  <c r="I124" i="4"/>
  <c r="H124" i="4"/>
  <c r="G124" i="4"/>
  <c r="F124" i="4"/>
  <c r="E124" i="4"/>
  <c r="D124" i="4"/>
  <c r="C124" i="4"/>
  <c r="B124" i="4"/>
  <c r="J123" i="4"/>
  <c r="I123" i="4"/>
  <c r="H123" i="4"/>
  <c r="G123" i="4"/>
  <c r="F123" i="4"/>
  <c r="E123" i="4"/>
  <c r="D123" i="4"/>
  <c r="C123" i="4"/>
  <c r="B123" i="4"/>
  <c r="J122" i="4"/>
  <c r="I122" i="4"/>
  <c r="H122" i="4"/>
  <c r="G122" i="4"/>
  <c r="F122" i="4"/>
  <c r="E122" i="4"/>
  <c r="D122" i="4"/>
  <c r="C122" i="4"/>
  <c r="B122" i="4"/>
  <c r="J121" i="4"/>
  <c r="I121" i="4"/>
  <c r="H121" i="4"/>
  <c r="G121" i="4"/>
  <c r="F121" i="4"/>
  <c r="E121" i="4"/>
  <c r="D121" i="4"/>
  <c r="C121" i="4"/>
  <c r="B121" i="4"/>
  <c r="J120" i="4"/>
  <c r="I120" i="4"/>
  <c r="H120" i="4"/>
  <c r="G120" i="4"/>
  <c r="F120" i="4"/>
  <c r="E120" i="4"/>
  <c r="D120" i="4"/>
  <c r="C120" i="4"/>
  <c r="B120" i="4"/>
  <c r="J119" i="4"/>
  <c r="I119" i="4"/>
  <c r="H119" i="4"/>
  <c r="G119" i="4"/>
  <c r="F119" i="4"/>
  <c r="E119" i="4"/>
  <c r="D119" i="4"/>
  <c r="C119" i="4"/>
  <c r="B119" i="4"/>
  <c r="J118" i="4"/>
  <c r="I118" i="4"/>
  <c r="H118" i="4"/>
  <c r="G118" i="4"/>
  <c r="F118" i="4"/>
  <c r="E118" i="4"/>
  <c r="D118" i="4"/>
  <c r="C118" i="4"/>
  <c r="B118" i="4"/>
  <c r="J117" i="4"/>
  <c r="I117" i="4"/>
  <c r="H117" i="4"/>
  <c r="G117" i="4"/>
  <c r="F117" i="4"/>
  <c r="E117" i="4"/>
  <c r="D117" i="4"/>
  <c r="C117" i="4"/>
  <c r="B117" i="4"/>
  <c r="J116" i="4"/>
  <c r="I116" i="4"/>
  <c r="H116" i="4"/>
  <c r="G116" i="4"/>
  <c r="F116" i="4"/>
  <c r="E116" i="4"/>
  <c r="D116" i="4"/>
  <c r="C116" i="4"/>
  <c r="B116" i="4"/>
  <c r="J115" i="4"/>
  <c r="I115" i="4"/>
  <c r="H115" i="4"/>
  <c r="G115" i="4"/>
  <c r="F115" i="4"/>
  <c r="E115" i="4"/>
  <c r="D115" i="4"/>
  <c r="C115" i="4"/>
  <c r="B115" i="4"/>
  <c r="J114" i="4"/>
  <c r="I114" i="4"/>
  <c r="H114" i="4"/>
  <c r="G114" i="4"/>
  <c r="F114" i="4"/>
  <c r="E114" i="4"/>
  <c r="D114" i="4"/>
  <c r="C114" i="4"/>
  <c r="B114" i="4"/>
  <c r="J113" i="4"/>
  <c r="I113" i="4"/>
  <c r="H113" i="4"/>
  <c r="G113" i="4"/>
  <c r="F113" i="4"/>
  <c r="E113" i="4"/>
  <c r="D113" i="4"/>
  <c r="C113" i="4"/>
  <c r="B113" i="4"/>
  <c r="J112" i="4"/>
  <c r="I112" i="4"/>
  <c r="H112" i="4"/>
  <c r="G112" i="4"/>
  <c r="F112" i="4"/>
  <c r="E112" i="4"/>
  <c r="D112" i="4"/>
  <c r="C112" i="4"/>
  <c r="B112" i="4"/>
  <c r="J111" i="4"/>
  <c r="I111" i="4"/>
  <c r="H111" i="4"/>
  <c r="G111" i="4"/>
  <c r="F111" i="4"/>
  <c r="E111" i="4"/>
  <c r="D111" i="4"/>
  <c r="C111" i="4"/>
  <c r="B111" i="4"/>
  <c r="J110" i="4"/>
  <c r="I110" i="4"/>
  <c r="H110" i="4"/>
  <c r="G110" i="4"/>
  <c r="F110" i="4"/>
  <c r="E110" i="4"/>
  <c r="D110" i="4"/>
  <c r="C110" i="4"/>
  <c r="B110" i="4"/>
  <c r="J109" i="4"/>
  <c r="I109" i="4"/>
  <c r="H109" i="4"/>
  <c r="G109" i="4"/>
  <c r="F109" i="4"/>
  <c r="E109" i="4"/>
  <c r="D109" i="4"/>
  <c r="C109" i="4"/>
  <c r="B109" i="4"/>
  <c r="J108" i="4"/>
  <c r="I108" i="4"/>
  <c r="H108" i="4"/>
  <c r="G108" i="4"/>
  <c r="F108" i="4"/>
  <c r="E108" i="4"/>
  <c r="D108" i="4"/>
  <c r="C108" i="4"/>
  <c r="B108" i="4"/>
  <c r="J107" i="4"/>
  <c r="I107" i="4"/>
  <c r="H107" i="4"/>
  <c r="G107" i="4"/>
  <c r="F107" i="4"/>
  <c r="E107" i="4"/>
  <c r="D107" i="4"/>
  <c r="C107" i="4"/>
  <c r="B107" i="4"/>
  <c r="J106" i="4"/>
  <c r="I106" i="4"/>
  <c r="H106" i="4"/>
  <c r="G106" i="4"/>
  <c r="F106" i="4"/>
  <c r="E106" i="4"/>
  <c r="D106" i="4"/>
  <c r="C106" i="4"/>
  <c r="B106" i="4"/>
  <c r="J105" i="4"/>
  <c r="I105" i="4"/>
  <c r="H105" i="4"/>
  <c r="G105" i="4"/>
  <c r="F105" i="4"/>
  <c r="E105" i="4"/>
  <c r="D105" i="4"/>
  <c r="C105" i="4"/>
  <c r="B105" i="4"/>
  <c r="J104" i="4"/>
  <c r="I104" i="4"/>
  <c r="H104" i="4"/>
  <c r="G104" i="4"/>
  <c r="F104" i="4"/>
  <c r="E104" i="4"/>
  <c r="D104" i="4"/>
  <c r="C104" i="4"/>
  <c r="B104" i="4"/>
  <c r="J103" i="4"/>
  <c r="I103" i="4"/>
  <c r="H103" i="4"/>
  <c r="G103" i="4"/>
  <c r="F103" i="4"/>
  <c r="E103" i="4"/>
  <c r="D103" i="4"/>
  <c r="C103" i="4"/>
  <c r="B103" i="4"/>
  <c r="J102" i="4"/>
  <c r="I102" i="4"/>
  <c r="H102" i="4"/>
  <c r="G102" i="4"/>
  <c r="F102" i="4"/>
  <c r="E102" i="4"/>
  <c r="D102" i="4"/>
  <c r="C102" i="4"/>
  <c r="B102" i="4"/>
  <c r="J101" i="4"/>
  <c r="I101" i="4"/>
  <c r="H101" i="4"/>
  <c r="G101" i="4"/>
  <c r="F101" i="4"/>
  <c r="E101" i="4"/>
  <c r="D101" i="4"/>
  <c r="C101" i="4"/>
  <c r="B101" i="4"/>
  <c r="J100" i="4"/>
  <c r="I100" i="4"/>
  <c r="H100" i="4"/>
  <c r="G100" i="4"/>
  <c r="F100" i="4"/>
  <c r="E100" i="4"/>
  <c r="D100" i="4"/>
  <c r="C100" i="4"/>
  <c r="B100" i="4"/>
  <c r="J99" i="4"/>
  <c r="I99" i="4"/>
  <c r="H99" i="4"/>
  <c r="G99" i="4"/>
  <c r="F99" i="4"/>
  <c r="E99" i="4"/>
  <c r="D99" i="4"/>
  <c r="C99" i="4"/>
  <c r="B99" i="4"/>
  <c r="J98" i="4"/>
  <c r="I98" i="4"/>
  <c r="H98" i="4"/>
  <c r="G98" i="4"/>
  <c r="F98" i="4"/>
  <c r="E98" i="4"/>
  <c r="D98" i="4"/>
  <c r="C98" i="4"/>
  <c r="B98" i="4"/>
  <c r="J97" i="4"/>
  <c r="I97" i="4"/>
  <c r="H97" i="4"/>
  <c r="G97" i="4"/>
  <c r="F97" i="4"/>
  <c r="E97" i="4"/>
  <c r="D97" i="4"/>
  <c r="C97" i="4"/>
  <c r="B97" i="4"/>
  <c r="J96" i="4"/>
  <c r="I96" i="4"/>
  <c r="H96" i="4"/>
  <c r="G96" i="4"/>
  <c r="F96" i="4"/>
  <c r="E96" i="4"/>
  <c r="D96" i="4"/>
  <c r="C96" i="4"/>
  <c r="B96" i="4"/>
  <c r="J95" i="4"/>
  <c r="I95" i="4"/>
  <c r="H95" i="4"/>
  <c r="G95" i="4"/>
  <c r="F95" i="4"/>
  <c r="E95" i="4"/>
  <c r="D95" i="4"/>
  <c r="C95" i="4"/>
  <c r="B95" i="4"/>
  <c r="J94" i="4"/>
  <c r="I94" i="4"/>
  <c r="H94" i="4"/>
  <c r="G94" i="4"/>
  <c r="F94" i="4"/>
  <c r="E94" i="4"/>
  <c r="D94" i="4"/>
  <c r="C94" i="4"/>
  <c r="B94" i="4"/>
  <c r="J93" i="4"/>
  <c r="I93" i="4"/>
  <c r="H93" i="4"/>
  <c r="G93" i="4"/>
  <c r="F93" i="4"/>
  <c r="E93" i="4"/>
  <c r="D93" i="4"/>
  <c r="C93" i="4"/>
  <c r="B93" i="4"/>
  <c r="J92" i="4"/>
  <c r="I92" i="4"/>
  <c r="H92" i="4"/>
  <c r="G92" i="4"/>
  <c r="F92" i="4"/>
  <c r="E92" i="4"/>
  <c r="D92" i="4"/>
  <c r="C92" i="4"/>
  <c r="B92" i="4"/>
  <c r="J91" i="4"/>
  <c r="I91" i="4"/>
  <c r="H91" i="4"/>
  <c r="G91" i="4"/>
  <c r="F91" i="4"/>
  <c r="E91" i="4"/>
  <c r="D91" i="4"/>
  <c r="C91" i="4"/>
  <c r="B91" i="4"/>
  <c r="J90" i="4"/>
  <c r="I90" i="4"/>
  <c r="H90" i="4"/>
  <c r="G90" i="4"/>
  <c r="F90" i="4"/>
  <c r="E90" i="4"/>
  <c r="D90" i="4"/>
  <c r="C90" i="4"/>
  <c r="B90" i="4"/>
  <c r="J89" i="4"/>
  <c r="I89" i="4"/>
  <c r="H89" i="4"/>
  <c r="G89" i="4"/>
  <c r="F89" i="4"/>
  <c r="E89" i="4"/>
  <c r="D89" i="4"/>
  <c r="C89" i="4"/>
  <c r="B89" i="4"/>
  <c r="J88" i="4"/>
  <c r="I88" i="4"/>
  <c r="H88" i="4"/>
  <c r="G88" i="4"/>
  <c r="F88" i="4"/>
  <c r="E88" i="4"/>
  <c r="D88" i="4"/>
  <c r="C88" i="4"/>
  <c r="B88" i="4"/>
  <c r="J87" i="4"/>
  <c r="I87" i="4"/>
  <c r="H87" i="4"/>
  <c r="G87" i="4"/>
  <c r="F87" i="4"/>
  <c r="E87" i="4"/>
  <c r="D87" i="4"/>
  <c r="C87" i="4"/>
  <c r="B87" i="4"/>
  <c r="J86" i="4"/>
  <c r="I86" i="4"/>
  <c r="H86" i="4"/>
  <c r="G86" i="4"/>
  <c r="F86" i="4"/>
  <c r="E86" i="4"/>
  <c r="D86" i="4"/>
  <c r="C86" i="4"/>
  <c r="B86" i="4"/>
  <c r="J85" i="4"/>
  <c r="I85" i="4"/>
  <c r="H85" i="4"/>
  <c r="G85" i="4"/>
  <c r="F85" i="4"/>
  <c r="E85" i="4"/>
  <c r="D85" i="4"/>
  <c r="C85" i="4"/>
  <c r="B85" i="4"/>
  <c r="J84" i="4"/>
  <c r="I84" i="4"/>
  <c r="H84" i="4"/>
  <c r="G84" i="4"/>
  <c r="F84" i="4"/>
  <c r="E84" i="4"/>
  <c r="D84" i="4"/>
  <c r="C84" i="4"/>
  <c r="B84" i="4"/>
  <c r="J83" i="4"/>
  <c r="I83" i="4"/>
  <c r="H83" i="4"/>
  <c r="G83" i="4"/>
  <c r="F83" i="4"/>
  <c r="E83" i="4"/>
  <c r="D83" i="4"/>
  <c r="C83" i="4"/>
  <c r="B83" i="4"/>
  <c r="J82" i="4"/>
  <c r="I82" i="4"/>
  <c r="H82" i="4"/>
  <c r="G82" i="4"/>
  <c r="F82" i="4"/>
  <c r="E82" i="4"/>
  <c r="D82" i="4"/>
  <c r="C82" i="4"/>
  <c r="B82" i="4"/>
  <c r="J81" i="4"/>
  <c r="I81" i="4"/>
  <c r="H81" i="4"/>
  <c r="G81" i="4"/>
  <c r="F81" i="4"/>
  <c r="E81" i="4"/>
  <c r="D81" i="4"/>
  <c r="C81" i="4"/>
  <c r="B81" i="4"/>
  <c r="J80" i="4"/>
  <c r="I80" i="4"/>
  <c r="H80" i="4"/>
  <c r="G80" i="4"/>
  <c r="F80" i="4"/>
  <c r="E80" i="4"/>
  <c r="D80" i="4"/>
  <c r="C80" i="4"/>
  <c r="B80" i="4"/>
  <c r="J79" i="4"/>
  <c r="I79" i="4"/>
  <c r="H79" i="4"/>
  <c r="G79" i="4"/>
  <c r="F79" i="4"/>
  <c r="E79" i="4"/>
  <c r="D79" i="4"/>
  <c r="C79" i="4"/>
  <c r="B79" i="4"/>
  <c r="J78" i="4"/>
  <c r="I78" i="4"/>
  <c r="H78" i="4"/>
  <c r="G78" i="4"/>
  <c r="F78" i="4"/>
  <c r="E78" i="4"/>
  <c r="D78" i="4"/>
  <c r="C78" i="4"/>
  <c r="B78" i="4"/>
  <c r="J77" i="4"/>
  <c r="I77" i="4"/>
  <c r="H77" i="4"/>
  <c r="G77" i="4"/>
  <c r="F77" i="4"/>
  <c r="E77" i="4"/>
  <c r="D77" i="4"/>
  <c r="C77" i="4"/>
  <c r="B77" i="4"/>
  <c r="J76" i="4"/>
  <c r="I76" i="4"/>
  <c r="H76" i="4"/>
  <c r="G76" i="4"/>
  <c r="F76" i="4"/>
  <c r="E76" i="4"/>
  <c r="D76" i="4"/>
  <c r="C76" i="4"/>
  <c r="B76" i="4"/>
  <c r="J75" i="4"/>
  <c r="I75" i="4"/>
  <c r="H75" i="4"/>
  <c r="G75" i="4"/>
  <c r="F75" i="4"/>
  <c r="E75" i="4"/>
  <c r="D75" i="4"/>
  <c r="C75" i="4"/>
  <c r="B75" i="4"/>
  <c r="J74" i="4"/>
  <c r="I74" i="4"/>
  <c r="H74" i="4"/>
  <c r="G74" i="4"/>
  <c r="F74" i="4"/>
  <c r="E74" i="4"/>
  <c r="D74" i="4"/>
  <c r="C74" i="4"/>
  <c r="B74" i="4"/>
  <c r="J73" i="4"/>
  <c r="I73" i="4"/>
  <c r="H73" i="4"/>
  <c r="G73" i="4"/>
  <c r="F73" i="4"/>
  <c r="E73" i="4"/>
  <c r="D73" i="4"/>
  <c r="C73" i="4"/>
  <c r="B73" i="4"/>
  <c r="J72" i="4"/>
  <c r="I72" i="4"/>
  <c r="H72" i="4"/>
  <c r="G72" i="4"/>
  <c r="F72" i="4"/>
  <c r="E72" i="4"/>
  <c r="D72" i="4"/>
  <c r="C72" i="4"/>
  <c r="B72" i="4"/>
  <c r="J71" i="4"/>
  <c r="I71" i="4"/>
  <c r="H71" i="4"/>
  <c r="G71" i="4"/>
  <c r="F71" i="4"/>
  <c r="E71" i="4"/>
  <c r="D71" i="4"/>
  <c r="C71" i="4"/>
  <c r="B71" i="4"/>
  <c r="J70" i="4"/>
  <c r="I70" i="4"/>
  <c r="H70" i="4"/>
  <c r="G70" i="4"/>
  <c r="F70" i="4"/>
  <c r="E70" i="4"/>
  <c r="D70" i="4"/>
  <c r="C70" i="4"/>
  <c r="B70" i="4"/>
  <c r="J69" i="4"/>
  <c r="I69" i="4"/>
  <c r="H69" i="4"/>
  <c r="G69" i="4"/>
  <c r="F69" i="4"/>
  <c r="E69" i="4"/>
  <c r="D69" i="4"/>
  <c r="C69" i="4"/>
  <c r="B69" i="4"/>
  <c r="J68" i="4"/>
  <c r="I68" i="4"/>
  <c r="H68" i="4"/>
  <c r="G68" i="4"/>
  <c r="F68" i="4"/>
  <c r="E68" i="4"/>
  <c r="D68" i="4"/>
  <c r="C68" i="4"/>
  <c r="B68" i="4"/>
  <c r="J67" i="4"/>
  <c r="I67" i="4"/>
  <c r="H67" i="4"/>
  <c r="G67" i="4"/>
  <c r="F67" i="4"/>
  <c r="E67" i="4"/>
  <c r="D67" i="4"/>
  <c r="C67" i="4"/>
  <c r="B67" i="4"/>
  <c r="J66" i="4"/>
  <c r="I66" i="4"/>
  <c r="H66" i="4"/>
  <c r="G66" i="4"/>
  <c r="F66" i="4"/>
  <c r="E66" i="4"/>
  <c r="D66" i="4"/>
  <c r="C66" i="4"/>
  <c r="B66" i="4"/>
  <c r="J65" i="4"/>
  <c r="I65" i="4"/>
  <c r="H65" i="4"/>
  <c r="G65" i="4"/>
  <c r="F65" i="4"/>
  <c r="E65" i="4"/>
  <c r="D65" i="4"/>
  <c r="C65" i="4"/>
  <c r="B65" i="4"/>
  <c r="J64" i="4"/>
  <c r="I64" i="4"/>
  <c r="H64" i="4"/>
  <c r="G64" i="4"/>
  <c r="F64" i="4"/>
  <c r="E64" i="4"/>
  <c r="D64" i="4"/>
  <c r="C64" i="4"/>
  <c r="B64" i="4"/>
  <c r="J63" i="4"/>
  <c r="I63" i="4"/>
  <c r="H63" i="4"/>
  <c r="G63" i="4"/>
  <c r="F63" i="4"/>
  <c r="E63" i="4"/>
  <c r="D63" i="4"/>
  <c r="C63" i="4"/>
  <c r="B63" i="4"/>
  <c r="J62" i="4"/>
  <c r="I62" i="4"/>
  <c r="H62" i="4"/>
  <c r="G62" i="4"/>
  <c r="F62" i="4"/>
  <c r="E62" i="4"/>
  <c r="D62" i="4"/>
  <c r="C62" i="4"/>
  <c r="B62" i="4"/>
  <c r="J61" i="4"/>
  <c r="I61" i="4"/>
  <c r="H61" i="4"/>
  <c r="G61" i="4"/>
  <c r="F61" i="4"/>
  <c r="E61" i="4"/>
  <c r="D61" i="4"/>
  <c r="C61" i="4"/>
  <c r="B61" i="4"/>
  <c r="J60" i="4"/>
  <c r="I60" i="4"/>
  <c r="H60" i="4"/>
  <c r="G60" i="4"/>
  <c r="F60" i="4"/>
  <c r="E60" i="4"/>
  <c r="D60" i="4"/>
  <c r="C60" i="4"/>
  <c r="B60" i="4"/>
  <c r="J59" i="4"/>
  <c r="I59" i="4"/>
  <c r="H59" i="4"/>
  <c r="G59" i="4"/>
  <c r="F59" i="4"/>
  <c r="E59" i="4"/>
  <c r="D59" i="4"/>
  <c r="C59" i="4"/>
  <c r="B59" i="4"/>
  <c r="J58" i="4"/>
  <c r="I58" i="4"/>
  <c r="H58" i="4"/>
  <c r="G58" i="4"/>
  <c r="F58" i="4"/>
  <c r="E58" i="4"/>
  <c r="D58" i="4"/>
  <c r="C58" i="4"/>
  <c r="B58" i="4"/>
  <c r="J57" i="4"/>
  <c r="I57" i="4"/>
  <c r="H57" i="4"/>
  <c r="G57" i="4"/>
  <c r="F57" i="4"/>
  <c r="E57" i="4"/>
  <c r="D57" i="4"/>
  <c r="C57" i="4"/>
  <c r="B57" i="4"/>
  <c r="J56" i="4"/>
  <c r="I56" i="4"/>
  <c r="H56" i="4"/>
  <c r="G56" i="4"/>
  <c r="F56" i="4"/>
  <c r="E56" i="4"/>
  <c r="D56" i="4"/>
  <c r="C56" i="4"/>
  <c r="B56" i="4"/>
  <c r="J55" i="4"/>
  <c r="I55" i="4"/>
  <c r="H55" i="4"/>
  <c r="G55" i="4"/>
  <c r="F55" i="4"/>
  <c r="E55" i="4"/>
  <c r="D55" i="4"/>
  <c r="C55" i="4"/>
  <c r="B55" i="4"/>
  <c r="J54" i="4"/>
  <c r="I54" i="4"/>
  <c r="H54" i="4"/>
  <c r="G54" i="4"/>
  <c r="F54" i="4"/>
  <c r="E54" i="4"/>
  <c r="D54" i="4"/>
  <c r="C54" i="4"/>
  <c r="B54" i="4"/>
  <c r="J53" i="4"/>
  <c r="I53" i="4"/>
  <c r="H53" i="4"/>
  <c r="G53" i="4"/>
  <c r="F53" i="4"/>
  <c r="E53" i="4"/>
  <c r="D53" i="4"/>
  <c r="C53" i="4"/>
  <c r="B53" i="4"/>
  <c r="J52" i="4"/>
  <c r="I52" i="4"/>
  <c r="H52" i="4"/>
  <c r="G52" i="4"/>
  <c r="F52" i="4"/>
  <c r="E52" i="4"/>
  <c r="D52" i="4"/>
  <c r="C52" i="4"/>
  <c r="B52" i="4"/>
  <c r="J51" i="4"/>
  <c r="I51" i="4"/>
  <c r="H51" i="4"/>
  <c r="G51" i="4"/>
  <c r="F51" i="4"/>
  <c r="E51" i="4"/>
  <c r="D51" i="4"/>
  <c r="C51" i="4"/>
  <c r="B51" i="4"/>
  <c r="J50" i="4"/>
  <c r="I50" i="4"/>
  <c r="H50" i="4"/>
  <c r="G50" i="4"/>
  <c r="F50" i="4"/>
  <c r="E50" i="4"/>
  <c r="D50" i="4"/>
  <c r="C50" i="4"/>
  <c r="B50" i="4"/>
  <c r="J49" i="4"/>
  <c r="I49" i="4"/>
  <c r="H49" i="4"/>
  <c r="G49" i="4"/>
  <c r="F49" i="4"/>
  <c r="E49" i="4"/>
  <c r="D49" i="4"/>
  <c r="C49" i="4"/>
  <c r="B49" i="4"/>
  <c r="J48" i="4"/>
  <c r="I48" i="4"/>
  <c r="H48" i="4"/>
  <c r="G48" i="4"/>
  <c r="F48" i="4"/>
  <c r="E48" i="4"/>
  <c r="D48" i="4"/>
  <c r="C48" i="4"/>
  <c r="B48" i="4"/>
  <c r="J47" i="4"/>
  <c r="I47" i="4"/>
  <c r="H47" i="4"/>
  <c r="G47" i="4"/>
  <c r="F47" i="4"/>
  <c r="E47" i="4"/>
  <c r="D47" i="4"/>
  <c r="C47" i="4"/>
  <c r="B47" i="4"/>
  <c r="J46" i="4"/>
  <c r="I46" i="4"/>
  <c r="H46" i="4"/>
  <c r="G46" i="4"/>
  <c r="F46" i="4"/>
  <c r="E46" i="4"/>
  <c r="D46" i="4"/>
  <c r="C46" i="4"/>
  <c r="B46" i="4"/>
  <c r="J45" i="4"/>
  <c r="I45" i="4"/>
  <c r="H45" i="4"/>
  <c r="G45" i="4"/>
  <c r="F45" i="4"/>
  <c r="E45" i="4"/>
  <c r="D45" i="4"/>
  <c r="C45" i="4"/>
  <c r="B45" i="4"/>
  <c r="J44" i="4"/>
  <c r="I44" i="4"/>
  <c r="H44" i="4"/>
  <c r="G44" i="4"/>
  <c r="F44" i="4"/>
  <c r="E44" i="4"/>
  <c r="D44" i="4"/>
  <c r="C44" i="4"/>
  <c r="B44" i="4"/>
  <c r="J43" i="4"/>
  <c r="I43" i="4"/>
  <c r="H43" i="4"/>
  <c r="G43" i="4"/>
  <c r="F43" i="4"/>
  <c r="E43" i="4"/>
  <c r="D43" i="4"/>
  <c r="C43" i="4"/>
  <c r="B43" i="4"/>
  <c r="J42" i="4"/>
  <c r="I42" i="4"/>
  <c r="H42" i="4"/>
  <c r="G42" i="4"/>
  <c r="F42" i="4"/>
  <c r="E42" i="4"/>
  <c r="D42" i="4"/>
  <c r="C42" i="4"/>
  <c r="B42" i="4"/>
  <c r="J41" i="4"/>
  <c r="I41" i="4"/>
  <c r="H41" i="4"/>
  <c r="G41" i="4"/>
  <c r="F41" i="4"/>
  <c r="E41" i="4"/>
  <c r="D41" i="4"/>
  <c r="C41" i="4"/>
  <c r="B41" i="4"/>
  <c r="J40" i="4"/>
  <c r="I40" i="4"/>
  <c r="H40" i="4"/>
  <c r="G40" i="4"/>
  <c r="F40" i="4"/>
  <c r="E40" i="4"/>
  <c r="D40" i="4"/>
  <c r="C40" i="4"/>
  <c r="B40" i="4"/>
  <c r="J39" i="4"/>
  <c r="I39" i="4"/>
  <c r="H39" i="4"/>
  <c r="G39" i="4"/>
  <c r="F39" i="4"/>
  <c r="E39" i="4"/>
  <c r="D39" i="4"/>
  <c r="C39" i="4"/>
  <c r="B39" i="4"/>
  <c r="J38" i="4"/>
  <c r="I38" i="4"/>
  <c r="H38" i="4"/>
  <c r="G38" i="4"/>
  <c r="F38" i="4"/>
  <c r="E38" i="4"/>
  <c r="D38" i="4"/>
  <c r="C38" i="4"/>
  <c r="B38" i="4"/>
  <c r="J37" i="4"/>
  <c r="I37" i="4"/>
  <c r="H37" i="4"/>
  <c r="G37" i="4"/>
  <c r="F37" i="4"/>
  <c r="E37" i="4"/>
  <c r="D37" i="4"/>
  <c r="C37" i="4"/>
  <c r="B37" i="4"/>
  <c r="J36" i="4"/>
  <c r="I36" i="4"/>
  <c r="H36" i="4"/>
  <c r="G36" i="4"/>
  <c r="F36" i="4"/>
  <c r="E36" i="4"/>
  <c r="D36" i="4"/>
  <c r="C36" i="4"/>
  <c r="B36" i="4"/>
  <c r="J35" i="4"/>
  <c r="I35" i="4"/>
  <c r="H35" i="4"/>
  <c r="G35" i="4"/>
  <c r="F35" i="4"/>
  <c r="E35" i="4"/>
  <c r="D35" i="4"/>
  <c r="C35" i="4"/>
  <c r="B35" i="4"/>
  <c r="J34" i="4"/>
  <c r="I34" i="4"/>
  <c r="H34" i="4"/>
  <c r="G34" i="4"/>
  <c r="F34" i="4"/>
  <c r="E34" i="4"/>
  <c r="D34" i="4"/>
  <c r="C34" i="4"/>
  <c r="B34" i="4"/>
  <c r="J33" i="4"/>
  <c r="I33" i="4"/>
  <c r="H33" i="4"/>
  <c r="G33" i="4"/>
  <c r="F33" i="4"/>
  <c r="E33" i="4"/>
  <c r="D33" i="4"/>
  <c r="C33" i="4"/>
  <c r="B33" i="4"/>
  <c r="J32" i="4"/>
  <c r="I32" i="4"/>
  <c r="H32" i="4"/>
  <c r="G32" i="4"/>
  <c r="F32" i="4"/>
  <c r="E32" i="4"/>
  <c r="D32" i="4"/>
  <c r="C32" i="4"/>
  <c r="B32" i="4"/>
  <c r="J31" i="4"/>
  <c r="I31" i="4"/>
  <c r="H31" i="4"/>
  <c r="G31" i="4"/>
  <c r="F31" i="4"/>
  <c r="E31" i="4"/>
  <c r="D31" i="4"/>
  <c r="C31" i="4"/>
  <c r="B31" i="4"/>
  <c r="J30" i="4"/>
  <c r="I30" i="4"/>
  <c r="H30" i="4"/>
  <c r="G30" i="4"/>
  <c r="F30" i="4"/>
  <c r="E30" i="4"/>
  <c r="D30" i="4"/>
  <c r="C30" i="4"/>
  <c r="B30" i="4"/>
  <c r="J29" i="4"/>
  <c r="I29" i="4"/>
  <c r="H29" i="4"/>
  <c r="G29" i="4"/>
  <c r="F29" i="4"/>
  <c r="E29" i="4"/>
  <c r="D29" i="4"/>
  <c r="C29" i="4"/>
  <c r="B29" i="4"/>
  <c r="J28" i="4"/>
  <c r="I28" i="4"/>
  <c r="H28" i="4"/>
  <c r="G28" i="4"/>
  <c r="F28" i="4"/>
  <c r="E28" i="4"/>
  <c r="D28" i="4"/>
  <c r="C28" i="4"/>
  <c r="B28" i="4"/>
  <c r="J27" i="4"/>
  <c r="I27" i="4"/>
  <c r="H27" i="4"/>
  <c r="G27" i="4"/>
  <c r="F27" i="4"/>
  <c r="E27" i="4"/>
  <c r="D27" i="4"/>
  <c r="C27" i="4"/>
  <c r="B27" i="4"/>
  <c r="J26" i="4"/>
  <c r="I26" i="4"/>
  <c r="H26" i="4"/>
  <c r="G26" i="4"/>
  <c r="F26" i="4"/>
  <c r="E26" i="4"/>
  <c r="D26" i="4"/>
  <c r="C26" i="4"/>
  <c r="B26" i="4"/>
  <c r="J25" i="4"/>
  <c r="I25" i="4"/>
  <c r="H25" i="4"/>
  <c r="G25" i="4"/>
  <c r="F25" i="4"/>
  <c r="E25" i="4"/>
  <c r="D25" i="4"/>
  <c r="C25" i="4"/>
  <c r="B25" i="4"/>
  <c r="J24" i="4"/>
  <c r="I24" i="4"/>
  <c r="H24" i="4"/>
  <c r="G24" i="4"/>
  <c r="F24" i="4"/>
  <c r="E24" i="4"/>
  <c r="D24" i="4"/>
  <c r="C24" i="4"/>
  <c r="B24" i="4"/>
  <c r="J23" i="4"/>
  <c r="I23" i="4"/>
  <c r="H23" i="4"/>
  <c r="G23" i="4"/>
  <c r="F23" i="4"/>
  <c r="E23" i="4"/>
  <c r="D23" i="4"/>
  <c r="C23" i="4"/>
  <c r="B23" i="4"/>
  <c r="J22" i="4"/>
  <c r="I22" i="4"/>
  <c r="H22" i="4"/>
  <c r="G22" i="4"/>
  <c r="F22" i="4"/>
  <c r="E22" i="4"/>
  <c r="D22" i="4"/>
  <c r="C22" i="4"/>
  <c r="B22" i="4"/>
  <c r="J21" i="4"/>
  <c r="I21" i="4"/>
  <c r="H21" i="4"/>
  <c r="G21" i="4"/>
  <c r="F21" i="4"/>
  <c r="E21" i="4"/>
  <c r="D21" i="4"/>
  <c r="C21" i="4"/>
  <c r="B21" i="4"/>
  <c r="J20" i="4"/>
  <c r="I20" i="4"/>
  <c r="H20" i="4"/>
  <c r="G20" i="4"/>
  <c r="F20" i="4"/>
  <c r="E20" i="4"/>
  <c r="D20" i="4"/>
  <c r="C20" i="4"/>
  <c r="B20" i="4"/>
  <c r="J19" i="4"/>
  <c r="I19" i="4"/>
  <c r="H19" i="4"/>
  <c r="G19" i="4"/>
  <c r="F19" i="4"/>
  <c r="E19" i="4"/>
  <c r="D19" i="4"/>
  <c r="C19" i="4"/>
  <c r="B19" i="4"/>
  <c r="J18" i="4"/>
  <c r="I18" i="4"/>
  <c r="H18" i="4"/>
  <c r="G18" i="4"/>
  <c r="F18" i="4"/>
  <c r="E18" i="4"/>
  <c r="D18" i="4"/>
  <c r="C18" i="4"/>
  <c r="B18" i="4"/>
  <c r="J17" i="4"/>
  <c r="I17" i="4"/>
  <c r="H17" i="4"/>
  <c r="G17" i="4"/>
  <c r="F17" i="4"/>
  <c r="E17" i="4"/>
  <c r="D17" i="4"/>
  <c r="C17" i="4"/>
  <c r="B17" i="4"/>
  <c r="J16" i="4"/>
  <c r="I16" i="4"/>
  <c r="H16" i="4"/>
  <c r="G16" i="4"/>
  <c r="F16" i="4"/>
  <c r="E16" i="4"/>
  <c r="D16" i="4"/>
  <c r="C16" i="4"/>
  <c r="B16" i="4"/>
  <c r="J15" i="4"/>
  <c r="I15" i="4"/>
  <c r="H15" i="4"/>
  <c r="G15" i="4"/>
  <c r="F15" i="4"/>
  <c r="E15" i="4"/>
  <c r="D15" i="4"/>
  <c r="C15" i="4"/>
  <c r="B15" i="4"/>
  <c r="J14" i="4"/>
  <c r="I14" i="4"/>
  <c r="H14" i="4"/>
  <c r="G14" i="4"/>
  <c r="F14" i="4"/>
  <c r="E14" i="4"/>
  <c r="D14" i="4"/>
  <c r="C14" i="4"/>
  <c r="B14" i="4"/>
  <c r="J13" i="4"/>
  <c r="I13" i="4"/>
  <c r="H13" i="4"/>
  <c r="G13" i="4"/>
  <c r="F13" i="4"/>
  <c r="E13" i="4"/>
  <c r="D13" i="4"/>
  <c r="C13" i="4"/>
  <c r="B13" i="4"/>
  <c r="J12" i="4"/>
  <c r="I12" i="4"/>
  <c r="H12" i="4"/>
  <c r="G12" i="4"/>
  <c r="F12" i="4"/>
  <c r="E12" i="4"/>
  <c r="D12" i="4"/>
  <c r="C12" i="4"/>
  <c r="B12" i="4"/>
  <c r="J11" i="4"/>
  <c r="K19" i="5" s="1"/>
  <c r="I11" i="4"/>
  <c r="H11" i="4"/>
  <c r="G11" i="4"/>
  <c r="F11" i="4"/>
  <c r="G15" i="5" s="1"/>
  <c r="E11" i="4"/>
  <c r="D11" i="4"/>
  <c r="C11" i="4"/>
  <c r="B11" i="4"/>
  <c r="C11" i="5" s="1"/>
  <c r="J10" i="4"/>
  <c r="I10" i="4"/>
  <c r="H10" i="4"/>
  <c r="G10" i="4"/>
  <c r="H5" i="5" s="1"/>
  <c r="F10" i="4"/>
  <c r="E10" i="4"/>
  <c r="D10" i="4"/>
  <c r="C10" i="4"/>
  <c r="D5" i="5" s="1"/>
  <c r="B10" i="4"/>
  <c r="J9" i="4"/>
  <c r="I9" i="4"/>
  <c r="H9" i="4"/>
  <c r="I17" i="5" s="1"/>
  <c r="G9" i="4"/>
  <c r="F9" i="4"/>
  <c r="E9" i="4"/>
  <c r="D9" i="4"/>
  <c r="E13" i="5" s="1"/>
  <c r="C9" i="4"/>
  <c r="B9" i="4"/>
  <c r="J8" i="4"/>
  <c r="I8" i="4"/>
  <c r="J18" i="5" s="1"/>
  <c r="H8" i="4"/>
  <c r="G8" i="4"/>
  <c r="H7" i="5" s="1"/>
  <c r="F8" i="4"/>
  <c r="E8" i="4"/>
  <c r="F14" i="5" s="1"/>
  <c r="D8" i="4"/>
  <c r="C8" i="4"/>
  <c r="D7" i="5" s="1"/>
  <c r="B8" i="4"/>
  <c r="DA9" i="8" l="1"/>
  <c r="DQ9" i="8"/>
  <c r="EW9" i="8"/>
  <c r="D6" i="5"/>
  <c r="H6" i="5"/>
  <c r="E11" i="8"/>
  <c r="E8" i="8"/>
  <c r="E13" i="8" s="1"/>
  <c r="U11" i="8"/>
  <c r="U8" i="8"/>
  <c r="AS11" i="8"/>
  <c r="AS8" i="8"/>
  <c r="AS13" i="8" s="1"/>
  <c r="BM11" i="8"/>
  <c r="BM8" i="8"/>
  <c r="BY11" i="8"/>
  <c r="BY8" i="8"/>
  <c r="BY13" i="8" s="1"/>
  <c r="CO11" i="8"/>
  <c r="CO8" i="8"/>
  <c r="DE11" i="8"/>
  <c r="DE8" i="8"/>
  <c r="DE13" i="8" s="1"/>
  <c r="DU11" i="8"/>
  <c r="DU8" i="8"/>
  <c r="EK11" i="8"/>
  <c r="EK8" i="8"/>
  <c r="EK13" i="8" s="1"/>
  <c r="FA11" i="8"/>
  <c r="FA8" i="8"/>
  <c r="FA13" i="8" s="1"/>
  <c r="L23" i="8"/>
  <c r="C16" i="8"/>
  <c r="C17" i="8" s="1"/>
  <c r="C6" i="8"/>
  <c r="C7" i="8"/>
  <c r="G16" i="8"/>
  <c r="G17" i="8" s="1"/>
  <c r="G6" i="8"/>
  <c r="G7" i="8"/>
  <c r="K16" i="8"/>
  <c r="K17" i="8" s="1"/>
  <c r="K6" i="8"/>
  <c r="K7" i="8"/>
  <c r="O16" i="8"/>
  <c r="O17" i="8" s="1"/>
  <c r="O6" i="8"/>
  <c r="O7" i="8"/>
  <c r="S16" i="8"/>
  <c r="S17" i="8" s="1"/>
  <c r="S6" i="8"/>
  <c r="S7" i="8"/>
  <c r="W16" i="8"/>
  <c r="W17" i="8" s="1"/>
  <c r="W6" i="8"/>
  <c r="W7" i="8"/>
  <c r="AA16" i="8"/>
  <c r="AA17" i="8" s="1"/>
  <c r="AA6" i="8"/>
  <c r="AA7" i="8"/>
  <c r="AE16" i="8"/>
  <c r="AE17" i="8" s="1"/>
  <c r="AE6" i="8"/>
  <c r="AE7" i="8"/>
  <c r="AI16" i="8"/>
  <c r="AI17" i="8" s="1"/>
  <c r="AI6" i="8"/>
  <c r="AI7" i="8"/>
  <c r="AM16" i="8"/>
  <c r="AM17" i="8" s="1"/>
  <c r="AM6" i="8"/>
  <c r="AM7" i="8"/>
  <c r="AQ16" i="8"/>
  <c r="AQ17" i="8" s="1"/>
  <c r="AQ6" i="8"/>
  <c r="AQ7" i="8"/>
  <c r="AU16" i="8"/>
  <c r="AU17" i="8" s="1"/>
  <c r="AU6" i="8"/>
  <c r="AU7" i="8"/>
  <c r="AY16" i="8"/>
  <c r="AY17" i="8" s="1"/>
  <c r="AY6" i="8"/>
  <c r="AY7" i="8"/>
  <c r="BC16" i="8"/>
  <c r="BC17" i="8" s="1"/>
  <c r="BC6" i="8"/>
  <c r="BC7" i="8"/>
  <c r="BG16" i="8"/>
  <c r="BG17" i="8" s="1"/>
  <c r="BG6" i="8"/>
  <c r="BG7" i="8"/>
  <c r="BK16" i="8"/>
  <c r="BK17" i="8" s="1"/>
  <c r="BK6" i="8"/>
  <c r="BK7" i="8"/>
  <c r="BO16" i="8"/>
  <c r="BO17" i="8" s="1"/>
  <c r="BO6" i="8"/>
  <c r="BO7" i="8"/>
  <c r="BS16" i="8"/>
  <c r="BS17" i="8" s="1"/>
  <c r="BS6" i="8"/>
  <c r="BS7" i="8"/>
  <c r="BW16" i="8"/>
  <c r="BW17" i="8" s="1"/>
  <c r="BW6" i="8"/>
  <c r="BW7" i="8"/>
  <c r="CA16" i="8"/>
  <c r="CA17" i="8" s="1"/>
  <c r="CA6" i="8"/>
  <c r="CA7" i="8"/>
  <c r="CE16" i="8"/>
  <c r="CE17" i="8" s="1"/>
  <c r="CE6" i="8"/>
  <c r="CE7" i="8"/>
  <c r="CI16" i="8"/>
  <c r="CI17" i="8" s="1"/>
  <c r="CI6" i="8"/>
  <c r="CI7" i="8"/>
  <c r="CM16" i="8"/>
  <c r="CM17" i="8" s="1"/>
  <c r="CM6" i="8"/>
  <c r="CM7" i="8"/>
  <c r="CQ16" i="8"/>
  <c r="CQ17" i="8" s="1"/>
  <c r="CQ6" i="8"/>
  <c r="CQ7" i="8"/>
  <c r="CU16" i="8"/>
  <c r="CU17" i="8" s="1"/>
  <c r="CU6" i="8"/>
  <c r="CU7" i="8"/>
  <c r="CY16" i="8"/>
  <c r="CY17" i="8" s="1"/>
  <c r="CY6" i="8"/>
  <c r="CY7" i="8"/>
  <c r="DC6" i="8"/>
  <c r="DC16" i="8"/>
  <c r="DC17" i="8" s="1"/>
  <c r="DC7" i="8"/>
  <c r="DG16" i="8"/>
  <c r="DG17" i="8" s="1"/>
  <c r="DG6" i="8"/>
  <c r="DG7" i="8"/>
  <c r="DK16" i="8"/>
  <c r="DK17" i="8" s="1"/>
  <c r="DK6" i="8"/>
  <c r="DK7" i="8"/>
  <c r="DO16" i="8"/>
  <c r="DO17" i="8" s="1"/>
  <c r="DO6" i="8"/>
  <c r="DO7" i="8"/>
  <c r="DS16" i="8"/>
  <c r="DS17" i="8" s="1"/>
  <c r="DS6" i="8"/>
  <c r="DS7" i="8"/>
  <c r="DW16" i="8"/>
  <c r="DW17" i="8" s="1"/>
  <c r="DW6" i="8"/>
  <c r="DW7" i="8"/>
  <c r="EA16" i="8"/>
  <c r="EA17" i="8" s="1"/>
  <c r="EA6" i="8"/>
  <c r="EA7" i="8"/>
  <c r="EE16" i="8"/>
  <c r="EE17" i="8" s="1"/>
  <c r="EE6" i="8"/>
  <c r="EE7" i="8"/>
  <c r="EI16" i="8"/>
  <c r="EI17" i="8" s="1"/>
  <c r="EI6" i="8"/>
  <c r="EI7" i="8"/>
  <c r="EM16" i="8"/>
  <c r="EM17" i="8" s="1"/>
  <c r="EM6" i="8"/>
  <c r="EM7" i="8"/>
  <c r="EQ16" i="8"/>
  <c r="EQ17" i="8" s="1"/>
  <c r="EQ6" i="8"/>
  <c r="EQ7" i="8"/>
  <c r="EU16" i="8"/>
  <c r="EU17" i="8" s="1"/>
  <c r="EU6" i="8"/>
  <c r="EU7" i="8"/>
  <c r="EY16" i="8"/>
  <c r="EY17" i="8" s="1"/>
  <c r="EY6" i="8"/>
  <c r="EY7" i="8"/>
  <c r="FC16" i="8"/>
  <c r="FC17" i="8" s="1"/>
  <c r="FC6" i="8"/>
  <c r="FC7" i="8"/>
  <c r="FG16" i="8"/>
  <c r="FG17" i="8" s="1"/>
  <c r="FG6" i="8"/>
  <c r="FG7" i="8"/>
  <c r="DM10" i="8"/>
  <c r="EC10" i="8"/>
  <c r="M11" i="8"/>
  <c r="M8" i="8"/>
  <c r="M13" i="8" s="1"/>
  <c r="AC11" i="8"/>
  <c r="AC8" i="8"/>
  <c r="AC13" i="8" s="1"/>
  <c r="AO11" i="8"/>
  <c r="AO8" i="8"/>
  <c r="AO13" i="8" s="1"/>
  <c r="BA11" i="8"/>
  <c r="BA8" i="8"/>
  <c r="BA13" i="8" s="1"/>
  <c r="BQ11" i="8"/>
  <c r="BQ8" i="8"/>
  <c r="BQ13" i="8" s="1"/>
  <c r="CG11" i="8"/>
  <c r="CG8" i="8"/>
  <c r="CG13" i="8" s="1"/>
  <c r="CW11" i="8"/>
  <c r="CW8" i="8"/>
  <c r="CW13" i="8" s="1"/>
  <c r="DQ11" i="8"/>
  <c r="DQ8" i="8"/>
  <c r="DQ13" i="8" s="1"/>
  <c r="EC11" i="8"/>
  <c r="EC8" i="8"/>
  <c r="EC13" i="8" s="1"/>
  <c r="ES11" i="8"/>
  <c r="ES8" i="8"/>
  <c r="ES13" i="8" s="1"/>
  <c r="B568" i="4"/>
  <c r="C5" i="5" s="1"/>
  <c r="F568" i="4"/>
  <c r="G5" i="5" s="1"/>
  <c r="J568" i="4"/>
  <c r="K5" i="5" s="1"/>
  <c r="D569" i="4"/>
  <c r="E5" i="5" s="1"/>
  <c r="H569" i="4"/>
  <c r="I7" i="5" s="1"/>
  <c r="F7" i="5"/>
  <c r="J7" i="5"/>
  <c r="D12" i="5"/>
  <c r="H16" i="5"/>
  <c r="B11" i="8"/>
  <c r="B13" i="8" s="1"/>
  <c r="F11" i="8"/>
  <c r="J11" i="8"/>
  <c r="N11" i="8"/>
  <c r="R11" i="8"/>
  <c r="R13" i="8" s="1"/>
  <c r="V11" i="8"/>
  <c r="Z11" i="8"/>
  <c r="AD11" i="8"/>
  <c r="AH11" i="8"/>
  <c r="AH13" i="8" s="1"/>
  <c r="AL11" i="8"/>
  <c r="AP11" i="8"/>
  <c r="AT11" i="8"/>
  <c r="AX11" i="8"/>
  <c r="AX13" i="8" s="1"/>
  <c r="BB11" i="8"/>
  <c r="BF11" i="8"/>
  <c r="BJ11" i="8"/>
  <c r="BN11" i="8"/>
  <c r="BN13" i="8" s="1"/>
  <c r="BR11" i="8"/>
  <c r="BV11" i="8"/>
  <c r="BZ11" i="8"/>
  <c r="CD11" i="8"/>
  <c r="CD13" i="8" s="1"/>
  <c r="CH11" i="8"/>
  <c r="CL11" i="8"/>
  <c r="CP11" i="8"/>
  <c r="CT11" i="8"/>
  <c r="CT13" i="8" s="1"/>
  <c r="CX11" i="8"/>
  <c r="DB11" i="8"/>
  <c r="DF11" i="8"/>
  <c r="DJ11" i="8"/>
  <c r="DJ13" i="8" s="1"/>
  <c r="DN11" i="8"/>
  <c r="DR11" i="8"/>
  <c r="DV11" i="8"/>
  <c r="DZ11" i="8"/>
  <c r="DZ13" i="8" s="1"/>
  <c r="ED11" i="8"/>
  <c r="EH11" i="8"/>
  <c r="EL11" i="8"/>
  <c r="EP11" i="8"/>
  <c r="EP13" i="8" s="1"/>
  <c r="ET11" i="8"/>
  <c r="EX11" i="8"/>
  <c r="FB11" i="8"/>
  <c r="FF11" i="8"/>
  <c r="FF13" i="8" s="1"/>
  <c r="D16" i="8"/>
  <c r="D17" i="8" s="1"/>
  <c r="D7" i="8"/>
  <c r="H16" i="8"/>
  <c r="H17" i="8" s="1"/>
  <c r="H7" i="8"/>
  <c r="L16" i="8"/>
  <c r="L17" i="8" s="1"/>
  <c r="L7" i="8"/>
  <c r="P16" i="8"/>
  <c r="P17" i="8" s="1"/>
  <c r="P7" i="8"/>
  <c r="T16" i="8"/>
  <c r="T17" i="8" s="1"/>
  <c r="T7" i="8"/>
  <c r="X16" i="8"/>
  <c r="X17" i="8" s="1"/>
  <c r="X7" i="8"/>
  <c r="AB16" i="8"/>
  <c r="AB17" i="8" s="1"/>
  <c r="AB7" i="8"/>
  <c r="AF16" i="8"/>
  <c r="AF17" i="8" s="1"/>
  <c r="AF7" i="8"/>
  <c r="AJ16" i="8"/>
  <c r="AJ17" i="8" s="1"/>
  <c r="AJ7" i="8"/>
  <c r="AN16" i="8"/>
  <c r="AN17" i="8" s="1"/>
  <c r="AN7" i="8"/>
  <c r="AR16" i="8"/>
  <c r="AR17" i="8" s="1"/>
  <c r="AR7" i="8"/>
  <c r="AV16" i="8"/>
  <c r="AV17" i="8" s="1"/>
  <c r="AV7" i="8"/>
  <c r="AZ16" i="8"/>
  <c r="AZ17" i="8" s="1"/>
  <c r="AZ7" i="8"/>
  <c r="BD16" i="8"/>
  <c r="BD17" i="8" s="1"/>
  <c r="BD7" i="8"/>
  <c r="BH16" i="8"/>
  <c r="BH17" i="8" s="1"/>
  <c r="BH7" i="8"/>
  <c r="BL16" i="8"/>
  <c r="BL17" i="8" s="1"/>
  <c r="BL7" i="8"/>
  <c r="BP16" i="8"/>
  <c r="BP17" i="8" s="1"/>
  <c r="BP7" i="8"/>
  <c r="BT16" i="8"/>
  <c r="BT17" i="8" s="1"/>
  <c r="BT7" i="8"/>
  <c r="BX16" i="8"/>
  <c r="BX17" i="8" s="1"/>
  <c r="BX7" i="8"/>
  <c r="CB16" i="8"/>
  <c r="CB17" i="8" s="1"/>
  <c r="CB7" i="8"/>
  <c r="CF16" i="8"/>
  <c r="CF17" i="8" s="1"/>
  <c r="CF7" i="8"/>
  <c r="CJ16" i="8"/>
  <c r="CJ17" i="8" s="1"/>
  <c r="CJ7" i="8"/>
  <c r="CN16" i="8"/>
  <c r="CN17" i="8" s="1"/>
  <c r="CN7" i="8"/>
  <c r="CR16" i="8"/>
  <c r="CR17" i="8" s="1"/>
  <c r="CR7" i="8"/>
  <c r="CV16" i="8"/>
  <c r="CV17" i="8" s="1"/>
  <c r="CV7" i="8"/>
  <c r="CZ16" i="8"/>
  <c r="CZ17" i="8" s="1"/>
  <c r="CZ7" i="8"/>
  <c r="DD16" i="8"/>
  <c r="DD17" i="8" s="1"/>
  <c r="DD7" i="8"/>
  <c r="DH16" i="8"/>
  <c r="DH17" i="8" s="1"/>
  <c r="DH7" i="8"/>
  <c r="DL16" i="8"/>
  <c r="DL17" i="8" s="1"/>
  <c r="DL7" i="8"/>
  <c r="DP16" i="8"/>
  <c r="DP17" i="8" s="1"/>
  <c r="DP7" i="8"/>
  <c r="DT16" i="8"/>
  <c r="DT17" i="8" s="1"/>
  <c r="DT7" i="8"/>
  <c r="DX16" i="8"/>
  <c r="DX17" i="8" s="1"/>
  <c r="DX7" i="8"/>
  <c r="EB16" i="8"/>
  <c r="EB17" i="8" s="1"/>
  <c r="EB7" i="8"/>
  <c r="EF16" i="8"/>
  <c r="EF17" i="8" s="1"/>
  <c r="EF7" i="8"/>
  <c r="EJ16" i="8"/>
  <c r="EJ17" i="8" s="1"/>
  <c r="EJ7" i="8"/>
  <c r="EN16" i="8"/>
  <c r="EN17" i="8" s="1"/>
  <c r="EN7" i="8"/>
  <c r="ER16" i="8"/>
  <c r="ER17" i="8" s="1"/>
  <c r="ER7" i="8"/>
  <c r="EV16" i="8"/>
  <c r="EV17" i="8" s="1"/>
  <c r="EV7" i="8"/>
  <c r="EZ16" i="8"/>
  <c r="EZ17" i="8" s="1"/>
  <c r="EZ7" i="8"/>
  <c r="FD16" i="8"/>
  <c r="FD17" i="8" s="1"/>
  <c r="FD7" i="8"/>
  <c r="FH16" i="8"/>
  <c r="FH17" i="8" s="1"/>
  <c r="FH7" i="8"/>
  <c r="E3" i="8"/>
  <c r="E10" i="8" s="1"/>
  <c r="I3" i="8"/>
  <c r="M3" i="8"/>
  <c r="Q3" i="8"/>
  <c r="U3" i="8"/>
  <c r="U10" i="8" s="1"/>
  <c r="Y3" i="8"/>
  <c r="AC3" i="8"/>
  <c r="AG3" i="8"/>
  <c r="AK3" i="8"/>
  <c r="AK10" i="8" s="1"/>
  <c r="AO3" i="8"/>
  <c r="AS3" i="8"/>
  <c r="AW3" i="8"/>
  <c r="BA3" i="8"/>
  <c r="BA10" i="8" s="1"/>
  <c r="BE3" i="8"/>
  <c r="BI3" i="8"/>
  <c r="BM3" i="8"/>
  <c r="BQ3" i="8"/>
  <c r="BQ10" i="8" s="1"/>
  <c r="BU3" i="8"/>
  <c r="BY3" i="8"/>
  <c r="CC3" i="8"/>
  <c r="CG3" i="8"/>
  <c r="CG10" i="8" s="1"/>
  <c r="CK3" i="8"/>
  <c r="CO3" i="8"/>
  <c r="CS3" i="8"/>
  <c r="CW3" i="8"/>
  <c r="CW10" i="8" s="1"/>
  <c r="DA3" i="8"/>
  <c r="DA10" i="8" s="1"/>
  <c r="DQ3" i="8"/>
  <c r="DQ10" i="8" s="1"/>
  <c r="EG3" i="8"/>
  <c r="ES3" i="8"/>
  <c r="ES10" i="8" s="1"/>
  <c r="EW3" i="8"/>
  <c r="EW10" i="8" s="1"/>
  <c r="B4" i="8"/>
  <c r="F4" i="8"/>
  <c r="J4" i="8"/>
  <c r="N4" i="8"/>
  <c r="R4" i="8"/>
  <c r="V4" i="8"/>
  <c r="Z4" i="8"/>
  <c r="AD4" i="8"/>
  <c r="AH4" i="8"/>
  <c r="AL4" i="8"/>
  <c r="AP4" i="8"/>
  <c r="AT4" i="8"/>
  <c r="AX4" i="8"/>
  <c r="BB4" i="8"/>
  <c r="BF4" i="8"/>
  <c r="BJ4" i="8"/>
  <c r="BN4" i="8"/>
  <c r="BR4" i="8"/>
  <c r="BV4" i="8"/>
  <c r="BZ4" i="8"/>
  <c r="CD4" i="8"/>
  <c r="CH4" i="8"/>
  <c r="CL4" i="8"/>
  <c r="CP4" i="8"/>
  <c r="CT4" i="8"/>
  <c r="CX4" i="8"/>
  <c r="DB4" i="8"/>
  <c r="DF4" i="8"/>
  <c r="DJ4" i="8"/>
  <c r="DN4" i="8"/>
  <c r="DR4" i="8"/>
  <c r="DV4" i="8"/>
  <c r="DZ4" i="8"/>
  <c r="ED4" i="8"/>
  <c r="EH4" i="8"/>
  <c r="EL4" i="8"/>
  <c r="EP4" i="8"/>
  <c r="ET4" i="8"/>
  <c r="EX4" i="8"/>
  <c r="FB4" i="8"/>
  <c r="FF4" i="8"/>
  <c r="C5" i="8"/>
  <c r="G5" i="8"/>
  <c r="K5" i="8"/>
  <c r="O5" i="8"/>
  <c r="S5" i="8"/>
  <c r="W5" i="8"/>
  <c r="AA5" i="8"/>
  <c r="AE5" i="8"/>
  <c r="AI5" i="8"/>
  <c r="AM5" i="8"/>
  <c r="AQ5" i="8"/>
  <c r="AU5" i="8"/>
  <c r="AY5" i="8"/>
  <c r="BC5" i="8"/>
  <c r="BG5" i="8"/>
  <c r="BK5" i="8"/>
  <c r="BO5" i="8"/>
  <c r="BS5" i="8"/>
  <c r="BW5" i="8"/>
  <c r="CA5" i="8"/>
  <c r="CE5" i="8"/>
  <c r="CI5" i="8"/>
  <c r="CM5" i="8"/>
  <c r="CQ5" i="8"/>
  <c r="CU5" i="8"/>
  <c r="CY5" i="8"/>
  <c r="DG5" i="8"/>
  <c r="DO5" i="8"/>
  <c r="DW5" i="8"/>
  <c r="EE5" i="8"/>
  <c r="EM5" i="8"/>
  <c r="EU5" i="8"/>
  <c r="FC5" i="8"/>
  <c r="D6" i="8"/>
  <c r="L6" i="8"/>
  <c r="T6" i="8"/>
  <c r="AB6" i="8"/>
  <c r="AJ6" i="8"/>
  <c r="AR6" i="8"/>
  <c r="AZ6" i="8"/>
  <c r="BH6" i="8"/>
  <c r="BP6" i="8"/>
  <c r="BX6" i="8"/>
  <c r="CF6" i="8"/>
  <c r="CN6" i="8"/>
  <c r="CV6" i="8"/>
  <c r="DD6" i="8"/>
  <c r="DL6" i="8"/>
  <c r="DT6" i="8"/>
  <c r="EB6" i="8"/>
  <c r="EJ6" i="8"/>
  <c r="ER6" i="8"/>
  <c r="EZ6" i="8"/>
  <c r="I7" i="8"/>
  <c r="Y7" i="8"/>
  <c r="AO7" i="8"/>
  <c r="BE7" i="8"/>
  <c r="BU7" i="8"/>
  <c r="CK7" i="8"/>
  <c r="F8" i="8"/>
  <c r="F13" i="8" s="1"/>
  <c r="V8" i="8"/>
  <c r="V13" i="8" s="1"/>
  <c r="AL8" i="8"/>
  <c r="AL13" i="8" s="1"/>
  <c r="BB8" i="8"/>
  <c r="BB13" i="8" s="1"/>
  <c r="BR8" i="8"/>
  <c r="BR13" i="8" s="1"/>
  <c r="CH8" i="8"/>
  <c r="CH13" i="8" s="1"/>
  <c r="CX8" i="8"/>
  <c r="CX13" i="8" s="1"/>
  <c r="DN8" i="8"/>
  <c r="DN13" i="8" s="1"/>
  <c r="ED8" i="8"/>
  <c r="ED13" i="8" s="1"/>
  <c r="ET8" i="8"/>
  <c r="ET13" i="8" s="1"/>
  <c r="ES16" i="8"/>
  <c r="ES17" i="8" s="1"/>
  <c r="I11" i="8"/>
  <c r="I8" i="8"/>
  <c r="I13" i="8" s="1"/>
  <c r="Y11" i="8"/>
  <c r="Y8" i="8"/>
  <c r="Y13" i="8" s="1"/>
  <c r="AK11" i="8"/>
  <c r="AK8" i="8"/>
  <c r="AK13" i="8" s="1"/>
  <c r="BE11" i="8"/>
  <c r="BE8" i="8"/>
  <c r="BE13" i="8" s="1"/>
  <c r="BU11" i="8"/>
  <c r="BU8" i="8"/>
  <c r="BU13" i="8" s="1"/>
  <c r="CK11" i="8"/>
  <c r="CK8" i="8"/>
  <c r="CK13" i="8" s="1"/>
  <c r="DA11" i="8"/>
  <c r="DA8" i="8"/>
  <c r="DA13" i="8" s="1"/>
  <c r="DM11" i="8"/>
  <c r="DM8" i="8"/>
  <c r="DM13" i="8" s="1"/>
  <c r="EG11" i="8"/>
  <c r="EG8" i="8"/>
  <c r="EG13" i="8" s="1"/>
  <c r="EW11" i="8"/>
  <c r="EW8" i="8"/>
  <c r="EW13" i="8" s="1"/>
  <c r="C11" i="8"/>
  <c r="C8" i="8"/>
  <c r="C13" i="8" s="1"/>
  <c r="K11" i="8"/>
  <c r="K8" i="8"/>
  <c r="K13" i="8" s="1"/>
  <c r="W11" i="8"/>
  <c r="W8" i="8"/>
  <c r="W13" i="8" s="1"/>
  <c r="AE11" i="8"/>
  <c r="AE8" i="8"/>
  <c r="AE13" i="8" s="1"/>
  <c r="AM11" i="8"/>
  <c r="AM8" i="8"/>
  <c r="AM13" i="8" s="1"/>
  <c r="AU11" i="8"/>
  <c r="AU8" i="8"/>
  <c r="AU13" i="8" s="1"/>
  <c r="BC11" i="8"/>
  <c r="BC8" i="8"/>
  <c r="BC13" i="8" s="1"/>
  <c r="BK11" i="8"/>
  <c r="BK8" i="8"/>
  <c r="BK13" i="8" s="1"/>
  <c r="BS11" i="8"/>
  <c r="BS8" i="8"/>
  <c r="BS13" i="8" s="1"/>
  <c r="CA11" i="8"/>
  <c r="CA8" i="8"/>
  <c r="CA13" i="8" s="1"/>
  <c r="CI11" i="8"/>
  <c r="CI8" i="8"/>
  <c r="CI13" i="8" s="1"/>
  <c r="CQ11" i="8"/>
  <c r="CQ8" i="8"/>
  <c r="CQ13" i="8" s="1"/>
  <c r="CY11" i="8"/>
  <c r="CY8" i="8"/>
  <c r="CY13" i="8" s="1"/>
  <c r="DK11" i="8"/>
  <c r="DK8" i="8"/>
  <c r="DK13" i="8" s="1"/>
  <c r="DS11" i="8"/>
  <c r="DS8" i="8"/>
  <c r="DS13" i="8" s="1"/>
  <c r="EA11" i="8"/>
  <c r="EA8" i="8"/>
  <c r="EA13" i="8" s="1"/>
  <c r="EI11" i="8"/>
  <c r="EI8" i="8"/>
  <c r="EI13" i="8" s="1"/>
  <c r="EQ11" i="8"/>
  <c r="EQ8" i="8"/>
  <c r="EQ13" i="8" s="1"/>
  <c r="EY11" i="8"/>
  <c r="EY8" i="8"/>
  <c r="EY13" i="8" s="1"/>
  <c r="FG11" i="8"/>
  <c r="FG8" i="8"/>
  <c r="FG13" i="8" s="1"/>
  <c r="DA16" i="8"/>
  <c r="DA17" i="8" s="1"/>
  <c r="DA5" i="8"/>
  <c r="DE16" i="8"/>
  <c r="DE17" i="8" s="1"/>
  <c r="DE5" i="8"/>
  <c r="DI16" i="8"/>
  <c r="DI17" i="8" s="1"/>
  <c r="DI5" i="8"/>
  <c r="DM16" i="8"/>
  <c r="DM17" i="8" s="1"/>
  <c r="DM5" i="8"/>
  <c r="DQ16" i="8"/>
  <c r="DQ17" i="8" s="1"/>
  <c r="DQ5" i="8"/>
  <c r="DU16" i="8"/>
  <c r="DU17" i="8" s="1"/>
  <c r="DU5" i="8"/>
  <c r="DY16" i="8"/>
  <c r="DY17" i="8" s="1"/>
  <c r="DY5" i="8"/>
  <c r="EC16" i="8"/>
  <c r="EC17" i="8" s="1"/>
  <c r="EC5" i="8"/>
  <c r="EG16" i="8"/>
  <c r="EG17" i="8" s="1"/>
  <c r="EG5" i="8"/>
  <c r="EK16" i="8"/>
  <c r="EK17" i="8" s="1"/>
  <c r="EK5" i="8"/>
  <c r="EO16" i="8"/>
  <c r="EO17" i="8" s="1"/>
  <c r="EO5" i="8"/>
  <c r="EW16" i="8"/>
  <c r="EW17" i="8" s="1"/>
  <c r="EW5" i="8"/>
  <c r="FA16" i="8"/>
  <c r="FA17" i="8" s="1"/>
  <c r="FA5" i="8"/>
  <c r="FA6" i="8"/>
  <c r="FE16" i="8"/>
  <c r="FE17" i="8" s="1"/>
  <c r="FE5" i="8"/>
  <c r="FE6" i="8"/>
  <c r="C4" i="8"/>
  <c r="G4" i="8"/>
  <c r="K4" i="8"/>
  <c r="O4" i="8"/>
  <c r="S4" i="8"/>
  <c r="W4" i="8"/>
  <c r="AA4" i="8"/>
  <c r="AE4" i="8"/>
  <c r="AI4" i="8"/>
  <c r="AM4" i="8"/>
  <c r="AQ4" i="8"/>
  <c r="AU4" i="8"/>
  <c r="AY4" i="8"/>
  <c r="BC4" i="8"/>
  <c r="BG4" i="8"/>
  <c r="BK4" i="8"/>
  <c r="BO4" i="8"/>
  <c r="BS4" i="8"/>
  <c r="BW4" i="8"/>
  <c r="CA4" i="8"/>
  <c r="CE4" i="8"/>
  <c r="CI4" i="8"/>
  <c r="CM4" i="8"/>
  <c r="CQ4" i="8"/>
  <c r="CU4" i="8"/>
  <c r="CY4" i="8"/>
  <c r="DC4" i="8"/>
  <c r="DG4" i="8"/>
  <c r="DK4" i="8"/>
  <c r="DO4" i="8"/>
  <c r="DS4" i="8"/>
  <c r="DW4" i="8"/>
  <c r="EA4" i="8"/>
  <c r="EE4" i="8"/>
  <c r="EI4" i="8"/>
  <c r="EM4" i="8"/>
  <c r="EQ4" i="8"/>
  <c r="EU4" i="8"/>
  <c r="EY4" i="8"/>
  <c r="FC4" i="8"/>
  <c r="FG4" i="8"/>
  <c r="D5" i="8"/>
  <c r="H5" i="8"/>
  <c r="L5" i="8"/>
  <c r="P5" i="8"/>
  <c r="T5" i="8"/>
  <c r="X5" i="8"/>
  <c r="AB5" i="8"/>
  <c r="AF5" i="8"/>
  <c r="AJ5" i="8"/>
  <c r="AN5" i="8"/>
  <c r="AR5" i="8"/>
  <c r="AV5" i="8"/>
  <c r="AZ5" i="8"/>
  <c r="BD5" i="8"/>
  <c r="BH5" i="8"/>
  <c r="BL5" i="8"/>
  <c r="BP5" i="8"/>
  <c r="BT5" i="8"/>
  <c r="BX5" i="8"/>
  <c r="CB5" i="8"/>
  <c r="CF5" i="8"/>
  <c r="CJ5" i="8"/>
  <c r="CN5" i="8"/>
  <c r="CR5" i="8"/>
  <c r="CV5" i="8"/>
  <c r="CZ5" i="8"/>
  <c r="DH5" i="8"/>
  <c r="DP5" i="8"/>
  <c r="DX5" i="8"/>
  <c r="EF5" i="8"/>
  <c r="EN5" i="8"/>
  <c r="EV5" i="8"/>
  <c r="FD5" i="8"/>
  <c r="E6" i="8"/>
  <c r="E9" i="8" s="1"/>
  <c r="M6" i="8"/>
  <c r="U6" i="8"/>
  <c r="U9" i="8" s="1"/>
  <c r="AC6" i="8"/>
  <c r="AK6" i="8"/>
  <c r="AK9" i="8" s="1"/>
  <c r="AS6" i="8"/>
  <c r="BA6" i="8"/>
  <c r="BA9" i="8" s="1"/>
  <c r="BI6" i="8"/>
  <c r="BQ6" i="8"/>
  <c r="BQ9" i="8" s="1"/>
  <c r="BY6" i="8"/>
  <c r="CG6" i="8"/>
  <c r="CG9" i="8" s="1"/>
  <c r="CO6" i="8"/>
  <c r="CW6" i="8"/>
  <c r="CW9" i="8" s="1"/>
  <c r="DE6" i="8"/>
  <c r="DM6" i="8"/>
  <c r="DM9" i="8" s="1"/>
  <c r="DU6" i="8"/>
  <c r="EC6" i="8"/>
  <c r="EC9" i="8" s="1"/>
  <c r="EK6" i="8"/>
  <c r="ES6" i="8"/>
  <c r="ES9" i="8" s="1"/>
  <c r="FD6" i="8"/>
  <c r="M7" i="8"/>
  <c r="AC7" i="8"/>
  <c r="AS7" i="8"/>
  <c r="BI7" i="8"/>
  <c r="BY7" i="8"/>
  <c r="CO7" i="8"/>
  <c r="DE7" i="8"/>
  <c r="DU7" i="8"/>
  <c r="EK7" i="8"/>
  <c r="FA7" i="8"/>
  <c r="J8" i="8"/>
  <c r="J13" i="8" s="1"/>
  <c r="Z8" i="8"/>
  <c r="Z13" i="8" s="1"/>
  <c r="AP8" i="8"/>
  <c r="AP13" i="8" s="1"/>
  <c r="BF8" i="8"/>
  <c r="BF13" i="8" s="1"/>
  <c r="BV8" i="8"/>
  <c r="BV13" i="8" s="1"/>
  <c r="CL8" i="8"/>
  <c r="CL13" i="8" s="1"/>
  <c r="DB8" i="8"/>
  <c r="DB13" i="8" s="1"/>
  <c r="DR8" i="8"/>
  <c r="DR13" i="8" s="1"/>
  <c r="EH8" i="8"/>
  <c r="EH13" i="8" s="1"/>
  <c r="EX8" i="8"/>
  <c r="EX13" i="8" s="1"/>
  <c r="Q11" i="8"/>
  <c r="Q8" i="8"/>
  <c r="AG11" i="8"/>
  <c r="AG8" i="8"/>
  <c r="AW11" i="8"/>
  <c r="AW8" i="8"/>
  <c r="BI11" i="8"/>
  <c r="BI8" i="8"/>
  <c r="CC11" i="8"/>
  <c r="CC8" i="8"/>
  <c r="CS11" i="8"/>
  <c r="CS8" i="8"/>
  <c r="DI11" i="8"/>
  <c r="DI8" i="8"/>
  <c r="DY11" i="8"/>
  <c r="DY8" i="8"/>
  <c r="EO11" i="8"/>
  <c r="EO8" i="8"/>
  <c r="FE11" i="8"/>
  <c r="FE8" i="8"/>
  <c r="F5" i="5"/>
  <c r="F6" i="5" s="1"/>
  <c r="J5" i="5"/>
  <c r="J6" i="5" s="1"/>
  <c r="G11" i="8"/>
  <c r="G8" i="8"/>
  <c r="O11" i="8"/>
  <c r="O8" i="8"/>
  <c r="S11" i="8"/>
  <c r="S8" i="8"/>
  <c r="AA11" i="8"/>
  <c r="AA8" i="8"/>
  <c r="AI11" i="8"/>
  <c r="AI8" i="8"/>
  <c r="AQ11" i="8"/>
  <c r="AQ8" i="8"/>
  <c r="AY11" i="8"/>
  <c r="AY8" i="8"/>
  <c r="BG11" i="8"/>
  <c r="BG8" i="8"/>
  <c r="BO11" i="8"/>
  <c r="BO8" i="8"/>
  <c r="BW11" i="8"/>
  <c r="BW8" i="8"/>
  <c r="CE11" i="8"/>
  <c r="CE8" i="8"/>
  <c r="CM11" i="8"/>
  <c r="CM8" i="8"/>
  <c r="CU11" i="8"/>
  <c r="CU8" i="8"/>
  <c r="DC11" i="8"/>
  <c r="DC8" i="8"/>
  <c r="DG11" i="8"/>
  <c r="DG8" i="8"/>
  <c r="DO11" i="8"/>
  <c r="DO8" i="8"/>
  <c r="DW11" i="8"/>
  <c r="DW8" i="8"/>
  <c r="EE11" i="8"/>
  <c r="EE8" i="8"/>
  <c r="EM11" i="8"/>
  <c r="EM8" i="8"/>
  <c r="EU11" i="8"/>
  <c r="EU8" i="8"/>
  <c r="FC11" i="8"/>
  <c r="FC8" i="8"/>
  <c r="D8" i="8"/>
  <c r="D13" i="8" s="1"/>
  <c r="D11" i="8"/>
  <c r="H11" i="8"/>
  <c r="H8" i="8"/>
  <c r="L11" i="8"/>
  <c r="L8" i="8"/>
  <c r="P8" i="8"/>
  <c r="P13" i="8" s="1"/>
  <c r="T8" i="8"/>
  <c r="T11" i="8"/>
  <c r="X11" i="8"/>
  <c r="X8" i="8"/>
  <c r="X13" i="8" s="1"/>
  <c r="AB11" i="8"/>
  <c r="AB8" i="8"/>
  <c r="AB13" i="8" s="1"/>
  <c r="AF8" i="8"/>
  <c r="AF13" i="8" s="1"/>
  <c r="AJ8" i="8"/>
  <c r="AJ13" i="8" s="1"/>
  <c r="AJ11" i="8"/>
  <c r="AN11" i="8"/>
  <c r="AN8" i="8"/>
  <c r="AR11" i="8"/>
  <c r="AR8" i="8"/>
  <c r="AV8" i="8"/>
  <c r="AZ8" i="8"/>
  <c r="AZ11" i="8"/>
  <c r="BD11" i="8"/>
  <c r="BD8" i="8"/>
  <c r="BD13" i="8" s="1"/>
  <c r="BH11" i="8"/>
  <c r="BH8" i="8"/>
  <c r="BH13" i="8" s="1"/>
  <c r="BL8" i="8"/>
  <c r="BL13" i="8" s="1"/>
  <c r="BP8" i="8"/>
  <c r="BP13" i="8" s="1"/>
  <c r="BP11" i="8"/>
  <c r="BT11" i="8"/>
  <c r="BT8" i="8"/>
  <c r="BX11" i="8"/>
  <c r="BX8" i="8"/>
  <c r="CB8" i="8"/>
  <c r="CB13" i="8" s="1"/>
  <c r="CF8" i="8"/>
  <c r="CF11" i="8"/>
  <c r="CJ11" i="8"/>
  <c r="CJ8" i="8"/>
  <c r="CJ13" i="8" s="1"/>
  <c r="CN11" i="8"/>
  <c r="CN8" i="8"/>
  <c r="CN13" i="8" s="1"/>
  <c r="CR8" i="8"/>
  <c r="CR13" i="8" s="1"/>
  <c r="CV8" i="8"/>
  <c r="CV13" i="8" s="1"/>
  <c r="CV11" i="8"/>
  <c r="CZ11" i="8"/>
  <c r="CZ8" i="8"/>
  <c r="DD11" i="8"/>
  <c r="DD8" i="8"/>
  <c r="DH8" i="8"/>
  <c r="DL8" i="8"/>
  <c r="DL11" i="8"/>
  <c r="DP11" i="8"/>
  <c r="DP8" i="8"/>
  <c r="DP13" i="8" s="1"/>
  <c r="DT11" i="8"/>
  <c r="DT8" i="8"/>
  <c r="DT13" i="8" s="1"/>
  <c r="DX8" i="8"/>
  <c r="DX13" i="8" s="1"/>
  <c r="EB8" i="8"/>
  <c r="EB13" i="8" s="1"/>
  <c r="EB11" i="8"/>
  <c r="EF11" i="8"/>
  <c r="EF8" i="8"/>
  <c r="EJ11" i="8"/>
  <c r="EJ8" i="8"/>
  <c r="EN8" i="8"/>
  <c r="EN13" i="8" s="1"/>
  <c r="ER8" i="8"/>
  <c r="ER11" i="8"/>
  <c r="EV11" i="8"/>
  <c r="EV8" i="8"/>
  <c r="EV13" i="8" s="1"/>
  <c r="EZ11" i="8"/>
  <c r="EZ8" i="8"/>
  <c r="EZ13" i="8" s="1"/>
  <c r="FD8" i="8"/>
  <c r="FD13" i="8" s="1"/>
  <c r="FH8" i="8"/>
  <c r="FH13" i="8" s="1"/>
  <c r="FH11" i="8"/>
  <c r="B6" i="8"/>
  <c r="B7" i="8"/>
  <c r="F16" i="8"/>
  <c r="F17" i="8" s="1"/>
  <c r="F6" i="8"/>
  <c r="F7" i="8"/>
  <c r="J16" i="8"/>
  <c r="J17" i="8" s="1"/>
  <c r="J6" i="8"/>
  <c r="J7" i="8"/>
  <c r="N16" i="8"/>
  <c r="N17" i="8" s="1"/>
  <c r="N6" i="8"/>
  <c r="N7" i="8"/>
  <c r="R6" i="8"/>
  <c r="R16" i="8"/>
  <c r="R17" i="8" s="1"/>
  <c r="R7" i="8"/>
  <c r="V16" i="8"/>
  <c r="V17" i="8" s="1"/>
  <c r="V6" i="8"/>
  <c r="V7" i="8"/>
  <c r="Z16" i="8"/>
  <c r="Z17" i="8" s="1"/>
  <c r="Z6" i="8"/>
  <c r="Z7" i="8"/>
  <c r="AD16" i="8"/>
  <c r="AD17" i="8" s="1"/>
  <c r="AD6" i="8"/>
  <c r="AD7" i="8"/>
  <c r="AH16" i="8"/>
  <c r="AH17" i="8" s="1"/>
  <c r="AH6" i="8"/>
  <c r="AH7" i="8"/>
  <c r="AL16" i="8"/>
  <c r="AL17" i="8" s="1"/>
  <c r="AL6" i="8"/>
  <c r="AL7" i="8"/>
  <c r="AP16" i="8"/>
  <c r="AP17" i="8" s="1"/>
  <c r="AP6" i="8"/>
  <c r="AP7" i="8"/>
  <c r="AT16" i="8"/>
  <c r="AT17" i="8" s="1"/>
  <c r="AT6" i="8"/>
  <c r="AT7" i="8"/>
  <c r="AX16" i="8"/>
  <c r="AX17" i="8" s="1"/>
  <c r="AX6" i="8"/>
  <c r="AX7" i="8"/>
  <c r="BB16" i="8"/>
  <c r="BB17" i="8" s="1"/>
  <c r="BB6" i="8"/>
  <c r="BB7" i="8"/>
  <c r="BF16" i="8"/>
  <c r="BF17" i="8" s="1"/>
  <c r="BF6" i="8"/>
  <c r="BF7" i="8"/>
  <c r="BJ16" i="8"/>
  <c r="BJ17" i="8" s="1"/>
  <c r="BJ6" i="8"/>
  <c r="BJ7" i="8"/>
  <c r="BN6" i="8"/>
  <c r="BN7" i="8"/>
  <c r="BR16" i="8"/>
  <c r="BR17" i="8" s="1"/>
  <c r="BR6" i="8"/>
  <c r="BR7" i="8"/>
  <c r="BV16" i="8"/>
  <c r="BV17" i="8" s="1"/>
  <c r="BV6" i="8"/>
  <c r="BV7" i="8"/>
  <c r="BZ16" i="8"/>
  <c r="BZ17" i="8" s="1"/>
  <c r="BZ6" i="8"/>
  <c r="BZ7" i="8"/>
  <c r="CD16" i="8"/>
  <c r="CD17" i="8" s="1"/>
  <c r="CD6" i="8"/>
  <c r="CD7" i="8"/>
  <c r="CH16" i="8"/>
  <c r="CH17" i="8" s="1"/>
  <c r="CH6" i="8"/>
  <c r="CH7" i="8"/>
  <c r="CL16" i="8"/>
  <c r="CL17" i="8" s="1"/>
  <c r="CL6" i="8"/>
  <c r="CL7" i="8"/>
  <c r="CP16" i="8"/>
  <c r="CP17" i="8" s="1"/>
  <c r="CP6" i="8"/>
  <c r="CP7" i="8"/>
  <c r="CT16" i="8"/>
  <c r="CT17" i="8" s="1"/>
  <c r="CT6" i="8"/>
  <c r="CT7" i="8"/>
  <c r="CX16" i="8"/>
  <c r="CX17" i="8" s="1"/>
  <c r="CX6" i="8"/>
  <c r="CX7" i="8"/>
  <c r="DB16" i="8"/>
  <c r="DB17" i="8" s="1"/>
  <c r="DB5" i="8"/>
  <c r="DB6" i="8"/>
  <c r="DB7" i="8"/>
  <c r="DF16" i="8"/>
  <c r="DF17" i="8" s="1"/>
  <c r="DF5" i="8"/>
  <c r="DF6" i="8"/>
  <c r="DF7" i="8"/>
  <c r="DJ16" i="8"/>
  <c r="DJ17" i="8" s="1"/>
  <c r="DJ5" i="8"/>
  <c r="DJ6" i="8"/>
  <c r="DJ7" i="8"/>
  <c r="DN16" i="8"/>
  <c r="DN17" i="8" s="1"/>
  <c r="DN5" i="8"/>
  <c r="DN6" i="8"/>
  <c r="DN7" i="8"/>
  <c r="DR16" i="8"/>
  <c r="DR17" i="8" s="1"/>
  <c r="DR5" i="8"/>
  <c r="DR6" i="8"/>
  <c r="DR7" i="8"/>
  <c r="DV16" i="8"/>
  <c r="DV17" i="8" s="1"/>
  <c r="DV5" i="8"/>
  <c r="DV6" i="8"/>
  <c r="DV7" i="8"/>
  <c r="DZ16" i="8"/>
  <c r="DZ17" i="8" s="1"/>
  <c r="DZ5" i="8"/>
  <c r="DZ6" i="8"/>
  <c r="DZ7" i="8"/>
  <c r="ED16" i="8"/>
  <c r="ED17" i="8" s="1"/>
  <c r="ED5" i="8"/>
  <c r="ED6" i="8"/>
  <c r="ED7" i="8"/>
  <c r="EH16" i="8"/>
  <c r="EH17" i="8" s="1"/>
  <c r="EH5" i="8"/>
  <c r="EH6" i="8"/>
  <c r="EH7" i="8"/>
  <c r="EL16" i="8"/>
  <c r="EL17" i="8" s="1"/>
  <c r="EL5" i="8"/>
  <c r="EL6" i="8"/>
  <c r="EL7" i="8"/>
  <c r="EP16" i="8"/>
  <c r="EP17" i="8" s="1"/>
  <c r="EP5" i="8"/>
  <c r="EP6" i="8"/>
  <c r="EP7" i="8"/>
  <c r="ET16" i="8"/>
  <c r="ET17" i="8" s="1"/>
  <c r="ET5" i="8"/>
  <c r="ET6" i="8"/>
  <c r="ET7" i="8"/>
  <c r="EX16" i="8"/>
  <c r="EX17" i="8" s="1"/>
  <c r="EX5" i="8"/>
  <c r="EX6" i="8"/>
  <c r="EX7" i="8"/>
  <c r="FB16" i="8"/>
  <c r="FB17" i="8" s="1"/>
  <c r="FB5" i="8"/>
  <c r="FB6" i="8"/>
  <c r="FB7" i="8"/>
  <c r="FF16" i="8"/>
  <c r="FF17" i="8" s="1"/>
  <c r="FF5" i="8"/>
  <c r="FF6" i="8"/>
  <c r="FF7" i="8"/>
  <c r="C3" i="8"/>
  <c r="G3" i="8"/>
  <c r="K3" i="8"/>
  <c r="O3" i="8"/>
  <c r="S3" i="8"/>
  <c r="W3" i="8"/>
  <c r="AA3" i="8"/>
  <c r="AE3" i="8"/>
  <c r="AI3" i="8"/>
  <c r="AM3" i="8"/>
  <c r="AQ3" i="8"/>
  <c r="AU3" i="8"/>
  <c r="AY3" i="8"/>
  <c r="BC3" i="8"/>
  <c r="BG3" i="8"/>
  <c r="BK3" i="8"/>
  <c r="BO3" i="8"/>
  <c r="BS3" i="8"/>
  <c r="BW3" i="8"/>
  <c r="CA3" i="8"/>
  <c r="CE3" i="8"/>
  <c r="CI3" i="8"/>
  <c r="CM3" i="8"/>
  <c r="CQ3" i="8"/>
  <c r="CU3" i="8"/>
  <c r="CY3" i="8"/>
  <c r="DC3" i="8"/>
  <c r="DG3" i="8"/>
  <c r="DK3" i="8"/>
  <c r="DO3" i="8"/>
  <c r="DS3" i="8"/>
  <c r="DW3" i="8"/>
  <c r="EA3" i="8"/>
  <c r="EE3" i="8"/>
  <c r="EI3" i="8"/>
  <c r="EM3" i="8"/>
  <c r="EQ3" i="8"/>
  <c r="EU3" i="8"/>
  <c r="EY3" i="8"/>
  <c r="FC3" i="8"/>
  <c r="FG3" i="8"/>
  <c r="D4" i="8"/>
  <c r="H4" i="8"/>
  <c r="L4" i="8"/>
  <c r="P4" i="8"/>
  <c r="T4" i="8"/>
  <c r="X4" i="8"/>
  <c r="AB4" i="8"/>
  <c r="AF4" i="8"/>
  <c r="AJ4" i="8"/>
  <c r="AN4" i="8"/>
  <c r="AR4" i="8"/>
  <c r="AV4" i="8"/>
  <c r="AZ4" i="8"/>
  <c r="BD4" i="8"/>
  <c r="BH4" i="8"/>
  <c r="BL4" i="8"/>
  <c r="BP4" i="8"/>
  <c r="BT4" i="8"/>
  <c r="BX4" i="8"/>
  <c r="CB4" i="8"/>
  <c r="CF4" i="8"/>
  <c r="CJ4" i="8"/>
  <c r="CN4" i="8"/>
  <c r="CR4" i="8"/>
  <c r="CV4" i="8"/>
  <c r="CZ4" i="8"/>
  <c r="DD4" i="8"/>
  <c r="DH4" i="8"/>
  <c r="DL4" i="8"/>
  <c r="DP4" i="8"/>
  <c r="DT4" i="8"/>
  <c r="DX4" i="8"/>
  <c r="EB4" i="8"/>
  <c r="EF4" i="8"/>
  <c r="EJ4" i="8"/>
  <c r="EN4" i="8"/>
  <c r="ER4" i="8"/>
  <c r="EV4" i="8"/>
  <c r="EZ4" i="8"/>
  <c r="FD4" i="8"/>
  <c r="FH4" i="8"/>
  <c r="E5" i="8"/>
  <c r="I5" i="8"/>
  <c r="M5" i="8"/>
  <c r="Q5" i="8"/>
  <c r="U5" i="8"/>
  <c r="Y5" i="8"/>
  <c r="AC5" i="8"/>
  <c r="AG5" i="8"/>
  <c r="AK5" i="8"/>
  <c r="AO5" i="8"/>
  <c r="AS5" i="8"/>
  <c r="AW5" i="8"/>
  <c r="BA5" i="8"/>
  <c r="BE5" i="8"/>
  <c r="BI5" i="8"/>
  <c r="BM5" i="8"/>
  <c r="BQ5" i="8"/>
  <c r="BU5" i="8"/>
  <c r="BY5" i="8"/>
  <c r="CC5" i="8"/>
  <c r="CG5" i="8"/>
  <c r="CK5" i="8"/>
  <c r="CO5" i="8"/>
  <c r="CS5" i="8"/>
  <c r="CW5" i="8"/>
  <c r="DC5" i="8"/>
  <c r="DK5" i="8"/>
  <c r="DS5" i="8"/>
  <c r="EA5" i="8"/>
  <c r="EI5" i="8"/>
  <c r="EQ5" i="8"/>
  <c r="EY5" i="8"/>
  <c r="FG5" i="8"/>
  <c r="H6" i="8"/>
  <c r="P6" i="8"/>
  <c r="X6" i="8"/>
  <c r="AF6" i="8"/>
  <c r="AN6" i="8"/>
  <c r="AV6" i="8"/>
  <c r="BD6" i="8"/>
  <c r="BL6" i="8"/>
  <c r="BT6" i="8"/>
  <c r="CB6" i="8"/>
  <c r="CJ6" i="8"/>
  <c r="CR6" i="8"/>
  <c r="CZ6" i="8"/>
  <c r="DH6" i="8"/>
  <c r="DP6" i="8"/>
  <c r="DX6" i="8"/>
  <c r="EF6" i="8"/>
  <c r="EN6" i="8"/>
  <c r="EV6" i="8"/>
  <c r="FH6" i="8"/>
  <c r="Q7" i="8"/>
  <c r="AG7" i="8"/>
  <c r="AW7" i="8"/>
  <c r="BM7" i="8"/>
  <c r="CC7" i="8"/>
  <c r="CS7" i="8"/>
  <c r="DI7" i="8"/>
  <c r="DY7" i="8"/>
  <c r="EO7" i="8"/>
  <c r="FE7" i="8"/>
  <c r="N8" i="8"/>
  <c r="N13" i="8" s="1"/>
  <c r="AD8" i="8"/>
  <c r="AD13" i="8" s="1"/>
  <c r="AT8" i="8"/>
  <c r="AT13" i="8" s="1"/>
  <c r="BJ8" i="8"/>
  <c r="BJ13" i="8" s="1"/>
  <c r="BZ8" i="8"/>
  <c r="BZ13" i="8" s="1"/>
  <c r="CP8" i="8"/>
  <c r="CP13" i="8" s="1"/>
  <c r="DF8" i="8"/>
  <c r="DF13" i="8" s="1"/>
  <c r="DV8" i="8"/>
  <c r="DV13" i="8" s="1"/>
  <c r="EL8" i="8"/>
  <c r="EL13" i="8" s="1"/>
  <c r="FB8" i="8"/>
  <c r="FB13" i="8" s="1"/>
  <c r="AV11" i="8"/>
  <c r="DH11" i="8"/>
  <c r="B16" i="8"/>
  <c r="B17" i="8" s="1"/>
  <c r="N2" i="9"/>
  <c r="J2" i="9"/>
  <c r="F2" i="9"/>
  <c r="E2" i="9" s="1"/>
  <c r="M2" i="9"/>
  <c r="I2" i="9"/>
  <c r="P2" i="9"/>
  <c r="L2" i="9"/>
  <c r="H2" i="9"/>
  <c r="O2" i="9"/>
  <c r="K2" i="9"/>
  <c r="Q2" i="9" s="1"/>
  <c r="G2" i="9"/>
  <c r="N6" i="9"/>
  <c r="J6" i="9"/>
  <c r="F6" i="9"/>
  <c r="E6" i="9" s="1"/>
  <c r="M6" i="9"/>
  <c r="I6" i="9"/>
  <c r="P6" i="9"/>
  <c r="L6" i="9"/>
  <c r="H6" i="9"/>
  <c r="O6" i="9"/>
  <c r="K6" i="9"/>
  <c r="Q6" i="9" s="1"/>
  <c r="G6" i="9"/>
  <c r="C10" i="9"/>
  <c r="C14" i="9"/>
  <c r="N3" i="9"/>
  <c r="J3" i="9"/>
  <c r="F3" i="9"/>
  <c r="E3" i="9" s="1"/>
  <c r="M3" i="9"/>
  <c r="I3" i="9"/>
  <c r="P3" i="9"/>
  <c r="L3" i="9"/>
  <c r="H3" i="9"/>
  <c r="O3" i="9"/>
  <c r="K3" i="9"/>
  <c r="Q3" i="9" s="1"/>
  <c r="G3" i="9"/>
  <c r="N7" i="9"/>
  <c r="J7" i="9"/>
  <c r="F7" i="9"/>
  <c r="E7" i="9" s="1"/>
  <c r="M7" i="9"/>
  <c r="I7" i="9"/>
  <c r="P7" i="9"/>
  <c r="L7" i="9"/>
  <c r="H7" i="9"/>
  <c r="O7" i="9"/>
  <c r="K7" i="9"/>
  <c r="Q7" i="9" s="1"/>
  <c r="G7" i="9"/>
  <c r="C11" i="9"/>
  <c r="C15" i="9"/>
  <c r="N4" i="9"/>
  <c r="J4" i="9"/>
  <c r="F4" i="9"/>
  <c r="E4" i="9" s="1"/>
  <c r="M4" i="9"/>
  <c r="I4" i="9"/>
  <c r="P4" i="9"/>
  <c r="L4" i="9"/>
  <c r="H4" i="9"/>
  <c r="O4" i="9"/>
  <c r="K4" i="9"/>
  <c r="Q4" i="9" s="1"/>
  <c r="G4" i="9"/>
  <c r="N8" i="9"/>
  <c r="J8" i="9"/>
  <c r="F8" i="9"/>
  <c r="E8" i="9" s="1"/>
  <c r="M8" i="9"/>
  <c r="I8" i="9"/>
  <c r="P8" i="9"/>
  <c r="L8" i="9"/>
  <c r="H8" i="9"/>
  <c r="O8" i="9"/>
  <c r="K8" i="9"/>
  <c r="Q8" i="9" s="1"/>
  <c r="G8" i="9"/>
  <c r="C12" i="9"/>
  <c r="C16" i="9"/>
  <c r="N5" i="9"/>
  <c r="J5" i="9"/>
  <c r="F5" i="9"/>
  <c r="E5" i="9" s="1"/>
  <c r="M5" i="9"/>
  <c r="I5" i="9"/>
  <c r="P5" i="9"/>
  <c r="L5" i="9"/>
  <c r="H5" i="9"/>
  <c r="O5" i="9"/>
  <c r="K5" i="9"/>
  <c r="Q5" i="9" s="1"/>
  <c r="G5" i="9"/>
  <c r="N9" i="9"/>
  <c r="J9" i="9"/>
  <c r="F9" i="9"/>
  <c r="E9" i="9" s="1"/>
  <c r="M9" i="9"/>
  <c r="I9" i="9"/>
  <c r="P9" i="9"/>
  <c r="L9" i="9"/>
  <c r="H9" i="9"/>
  <c r="O9" i="9"/>
  <c r="K9" i="9"/>
  <c r="Q9" i="9" s="1"/>
  <c r="G9" i="9"/>
  <c r="C13" i="9"/>
  <c r="N15" i="9" l="1"/>
  <c r="J15" i="9"/>
  <c r="F15" i="9"/>
  <c r="E15" i="9" s="1"/>
  <c r="M15" i="9"/>
  <c r="I15" i="9"/>
  <c r="P15" i="9"/>
  <c r="L15" i="9"/>
  <c r="H15" i="9"/>
  <c r="O15" i="9"/>
  <c r="K15" i="9"/>
  <c r="Q15" i="9" s="1"/>
  <c r="G15" i="9"/>
  <c r="DY10" i="8"/>
  <c r="DY9" i="8"/>
  <c r="N13" i="9"/>
  <c r="J13" i="9"/>
  <c r="F13" i="9"/>
  <c r="E13" i="9" s="1"/>
  <c r="M13" i="9"/>
  <c r="I13" i="9"/>
  <c r="P13" i="9"/>
  <c r="L13" i="9"/>
  <c r="H13" i="9"/>
  <c r="O13" i="9"/>
  <c r="K13" i="9"/>
  <c r="Q13" i="9" s="1"/>
  <c r="G13" i="9"/>
  <c r="N12" i="9"/>
  <c r="J12" i="9"/>
  <c r="F12" i="9"/>
  <c r="E12" i="9" s="1"/>
  <c r="M12" i="9"/>
  <c r="I12" i="9"/>
  <c r="P12" i="9"/>
  <c r="L12" i="9"/>
  <c r="H12" i="9"/>
  <c r="O12" i="9"/>
  <c r="K12" i="9"/>
  <c r="Q12" i="9" s="1"/>
  <c r="G12" i="9"/>
  <c r="DI10" i="8"/>
  <c r="DI9" i="8"/>
  <c r="N10" i="9"/>
  <c r="J10" i="9"/>
  <c r="F10" i="9"/>
  <c r="E10" i="9" s="1"/>
  <c r="M10" i="9"/>
  <c r="I10" i="9"/>
  <c r="P10" i="9"/>
  <c r="L10" i="9"/>
  <c r="H10" i="9"/>
  <c r="O10" i="9"/>
  <c r="K10" i="9"/>
  <c r="Q10" i="9" s="1"/>
  <c r="G10" i="9"/>
  <c r="FE10" i="8"/>
  <c r="FE9" i="8"/>
  <c r="AG9" i="8"/>
  <c r="AG10" i="8"/>
  <c r="EO10" i="8"/>
  <c r="EO9" i="8"/>
  <c r="CC10" i="8"/>
  <c r="CC9" i="8"/>
  <c r="Q9" i="8"/>
  <c r="Q10" i="8"/>
  <c r="FF10" i="8"/>
  <c r="FF9" i="8"/>
  <c r="FB10" i="8"/>
  <c r="FB9" i="8"/>
  <c r="EX10" i="8"/>
  <c r="EX9" i="8"/>
  <c r="ET10" i="8"/>
  <c r="ET9" i="8"/>
  <c r="EP10" i="8"/>
  <c r="EP9" i="8"/>
  <c r="EL10" i="8"/>
  <c r="EL9" i="8"/>
  <c r="EH10" i="8"/>
  <c r="EH9" i="8"/>
  <c r="ED9" i="8"/>
  <c r="ED10" i="8"/>
  <c r="DZ9" i="8"/>
  <c r="DZ10" i="8"/>
  <c r="DV10" i="8"/>
  <c r="DV9" i="8"/>
  <c r="DR10" i="8"/>
  <c r="DR9" i="8"/>
  <c r="DN9" i="8"/>
  <c r="DN10" i="8"/>
  <c r="DJ9" i="8"/>
  <c r="DJ10" i="8"/>
  <c r="DF10" i="8"/>
  <c r="DF9" i="8"/>
  <c r="DB10" i="8"/>
  <c r="DB9" i="8"/>
  <c r="CX9" i="8"/>
  <c r="CX10" i="8"/>
  <c r="CH9" i="8"/>
  <c r="CH10" i="8"/>
  <c r="BR9" i="8"/>
  <c r="BR10" i="8"/>
  <c r="BF10" i="8"/>
  <c r="BF9" i="8"/>
  <c r="Z10" i="8"/>
  <c r="Z9" i="8"/>
  <c r="J9" i="8"/>
  <c r="J10" i="8"/>
  <c r="ER13" i="8"/>
  <c r="EF13" i="8"/>
  <c r="DD13" i="8"/>
  <c r="CF13" i="8"/>
  <c r="BT13" i="8"/>
  <c r="AR13" i="8"/>
  <c r="T13" i="8"/>
  <c r="H13" i="8"/>
  <c r="FC13" i="8"/>
  <c r="EM13" i="8"/>
  <c r="DW13" i="8"/>
  <c r="DG13" i="8"/>
  <c r="CU13" i="8"/>
  <c r="CE13" i="8"/>
  <c r="BO13" i="8"/>
  <c r="AY13" i="8"/>
  <c r="AI13" i="8"/>
  <c r="S13" i="8"/>
  <c r="G13" i="8"/>
  <c r="EP15" i="8" s="1"/>
  <c r="EP18" i="8" s="1"/>
  <c r="FE13" i="8"/>
  <c r="DY13" i="8"/>
  <c r="CS13" i="8"/>
  <c r="BI13" i="8"/>
  <c r="AG13" i="8"/>
  <c r="DU10" i="8"/>
  <c r="DU9" i="8"/>
  <c r="BI10" i="8"/>
  <c r="BI9" i="8"/>
  <c r="AO10" i="8"/>
  <c r="AO9" i="8"/>
  <c r="EU9" i="8"/>
  <c r="EU10" i="8"/>
  <c r="EE10" i="8"/>
  <c r="EE9" i="8"/>
  <c r="DO10" i="8"/>
  <c r="DO9" i="8"/>
  <c r="CY10" i="8"/>
  <c r="CY9" i="8"/>
  <c r="CI10" i="8"/>
  <c r="CI9" i="8"/>
  <c r="BS10" i="8"/>
  <c r="BS9" i="8"/>
  <c r="BC10" i="8"/>
  <c r="BC9" i="8"/>
  <c r="AM10" i="8"/>
  <c r="AM9" i="8"/>
  <c r="W10" i="8"/>
  <c r="W9" i="8"/>
  <c r="G10" i="8"/>
  <c r="G9" i="8"/>
  <c r="E7" i="5"/>
  <c r="E6" i="5" s="1"/>
  <c r="I5" i="5"/>
  <c r="I6" i="5" s="1"/>
  <c r="G7" i="5"/>
  <c r="G6" i="5" s="1"/>
  <c r="CL10" i="8"/>
  <c r="CL9" i="8"/>
  <c r="BV10" i="8"/>
  <c r="BV9" i="8"/>
  <c r="BJ10" i="8"/>
  <c r="BJ9" i="8"/>
  <c r="AT10" i="8"/>
  <c r="AT9" i="8"/>
  <c r="AD10" i="8"/>
  <c r="AD9" i="8"/>
  <c r="N10" i="8"/>
  <c r="N9" i="8"/>
  <c r="DE10" i="8"/>
  <c r="DE9" i="8"/>
  <c r="AS10" i="8"/>
  <c r="AS9" i="8"/>
  <c r="CK10" i="8"/>
  <c r="CK9" i="8"/>
  <c r="Y10" i="8"/>
  <c r="Y9" i="8"/>
  <c r="FD10" i="8"/>
  <c r="FD9" i="8"/>
  <c r="EV10" i="8"/>
  <c r="EV9" i="8"/>
  <c r="EN10" i="8"/>
  <c r="EN9" i="8"/>
  <c r="EF10" i="8"/>
  <c r="EF9" i="8"/>
  <c r="DX10" i="8"/>
  <c r="DX9" i="8"/>
  <c r="DP10" i="8"/>
  <c r="DP9" i="8"/>
  <c r="DH10" i="8"/>
  <c r="DH9" i="8"/>
  <c r="CZ10" i="8"/>
  <c r="CZ9" i="8"/>
  <c r="CR10" i="8"/>
  <c r="CR9" i="8"/>
  <c r="CJ10" i="8"/>
  <c r="CJ9" i="8"/>
  <c r="CB10" i="8"/>
  <c r="CB9" i="8"/>
  <c r="BT10" i="8"/>
  <c r="BT9" i="8"/>
  <c r="BL10" i="8"/>
  <c r="BL9" i="8"/>
  <c r="BD10" i="8"/>
  <c r="BD9" i="8"/>
  <c r="AV10" i="8"/>
  <c r="AV9" i="8"/>
  <c r="AN10" i="8"/>
  <c r="AN9" i="8"/>
  <c r="AF10" i="8"/>
  <c r="AF9" i="8"/>
  <c r="X10" i="8"/>
  <c r="X9" i="8"/>
  <c r="P10" i="8"/>
  <c r="P9" i="8"/>
  <c r="H10" i="8"/>
  <c r="H9" i="8"/>
  <c r="EY10" i="8"/>
  <c r="EY9" i="8"/>
  <c r="EI10" i="8"/>
  <c r="EI9" i="8"/>
  <c r="DS10" i="8"/>
  <c r="DS9" i="8"/>
  <c r="DC10" i="8"/>
  <c r="DC9" i="8"/>
  <c r="CM10" i="8"/>
  <c r="CM9" i="8"/>
  <c r="BW10" i="8"/>
  <c r="BW9" i="8"/>
  <c r="BG10" i="8"/>
  <c r="BG9" i="8"/>
  <c r="AQ10" i="8"/>
  <c r="AQ9" i="8"/>
  <c r="AA10" i="8"/>
  <c r="AA9" i="8"/>
  <c r="K10" i="8"/>
  <c r="K9" i="8"/>
  <c r="C7" i="5"/>
  <c r="CP10" i="8"/>
  <c r="CP9" i="8"/>
  <c r="BZ10" i="8"/>
  <c r="BZ9" i="8"/>
  <c r="AX9" i="8"/>
  <c r="AX10" i="8"/>
  <c r="AH10" i="8"/>
  <c r="AH9" i="8"/>
  <c r="R10" i="8"/>
  <c r="R9" i="8"/>
  <c r="B9" i="8"/>
  <c r="B10" i="8"/>
  <c r="EJ13" i="8"/>
  <c r="DL13" i="8"/>
  <c r="CZ13" i="8"/>
  <c r="BX13" i="8"/>
  <c r="AZ13" i="8"/>
  <c r="AN13" i="8"/>
  <c r="L13" i="8"/>
  <c r="EU13" i="8"/>
  <c r="EE13" i="8"/>
  <c r="DO13" i="8"/>
  <c r="DC13" i="8"/>
  <c r="CM13" i="8"/>
  <c r="BW13" i="8"/>
  <c r="BG13" i="8"/>
  <c r="AQ13" i="8"/>
  <c r="AA13" i="8"/>
  <c r="O13" i="8"/>
  <c r="EO13" i="8"/>
  <c r="DI13" i="8"/>
  <c r="CC13" i="8"/>
  <c r="AW13" i="8"/>
  <c r="Q13" i="8"/>
  <c r="FA10" i="8"/>
  <c r="FA9" i="8"/>
  <c r="CO10" i="8"/>
  <c r="CO9" i="8"/>
  <c r="AC10" i="8"/>
  <c r="AC9" i="8"/>
  <c r="BU10" i="8"/>
  <c r="BU9" i="8"/>
  <c r="I9" i="8"/>
  <c r="I10" i="8"/>
  <c r="FC10" i="8"/>
  <c r="FC9" i="8"/>
  <c r="EM10" i="8"/>
  <c r="EM9" i="8"/>
  <c r="DW10" i="8"/>
  <c r="DW9" i="8"/>
  <c r="DG10" i="8"/>
  <c r="DG9" i="8"/>
  <c r="CQ10" i="8"/>
  <c r="CQ9" i="8"/>
  <c r="CA10" i="8"/>
  <c r="CA9" i="8"/>
  <c r="BK10" i="8"/>
  <c r="BK9" i="8"/>
  <c r="AU10" i="8"/>
  <c r="AU9" i="8"/>
  <c r="AE10" i="8"/>
  <c r="AE9" i="8"/>
  <c r="O10" i="8"/>
  <c r="O9" i="8"/>
  <c r="M23" i="8"/>
  <c r="L32" i="8"/>
  <c r="N16" i="9"/>
  <c r="J16" i="9"/>
  <c r="F16" i="9"/>
  <c r="E16" i="9" s="1"/>
  <c r="M16" i="9"/>
  <c r="I16" i="9"/>
  <c r="P16" i="9"/>
  <c r="L16" i="9"/>
  <c r="H16" i="9"/>
  <c r="O16" i="9"/>
  <c r="K16" i="9"/>
  <c r="Q16" i="9" s="1"/>
  <c r="G16" i="9"/>
  <c r="N14" i="9"/>
  <c r="J14" i="9"/>
  <c r="F14" i="9"/>
  <c r="E14" i="9" s="1"/>
  <c r="M14" i="9"/>
  <c r="I14" i="9"/>
  <c r="P14" i="9"/>
  <c r="L14" i="9"/>
  <c r="H14" i="9"/>
  <c r="O14" i="9"/>
  <c r="K14" i="9"/>
  <c r="Q14" i="9" s="1"/>
  <c r="G14" i="9"/>
  <c r="BM10" i="8"/>
  <c r="BM9" i="8"/>
  <c r="N11" i="9"/>
  <c r="J11" i="9"/>
  <c r="F11" i="9"/>
  <c r="E11" i="9" s="1"/>
  <c r="M11" i="9"/>
  <c r="I11" i="9"/>
  <c r="P11" i="9"/>
  <c r="L11" i="9"/>
  <c r="H11" i="9"/>
  <c r="O11" i="9"/>
  <c r="K11" i="9"/>
  <c r="Q11" i="9" s="1"/>
  <c r="G11" i="9"/>
  <c r="AW10" i="8"/>
  <c r="AW9" i="8"/>
  <c r="CS10" i="8"/>
  <c r="CS9" i="8"/>
  <c r="CT9" i="8"/>
  <c r="CT10" i="8"/>
  <c r="CD9" i="8"/>
  <c r="CD10" i="8"/>
  <c r="BN9" i="8"/>
  <c r="BN10" i="8"/>
  <c r="BB9" i="8"/>
  <c r="BB10" i="8"/>
  <c r="AL10" i="8"/>
  <c r="AL9" i="8"/>
  <c r="V10" i="8"/>
  <c r="V9" i="8"/>
  <c r="F10" i="8"/>
  <c r="F9" i="8"/>
  <c r="DH13" i="8"/>
  <c r="AV13" i="8"/>
  <c r="EK10" i="8"/>
  <c r="EK9" i="8"/>
  <c r="BY10" i="8"/>
  <c r="BY9" i="8"/>
  <c r="M10" i="8"/>
  <c r="M9" i="8"/>
  <c r="BE10" i="8"/>
  <c r="BE9" i="8"/>
  <c r="FH10" i="8"/>
  <c r="FH9" i="8"/>
  <c r="EZ10" i="8"/>
  <c r="EZ9" i="8"/>
  <c r="ER10" i="8"/>
  <c r="ER9" i="8"/>
  <c r="EJ10" i="8"/>
  <c r="EJ9" i="8"/>
  <c r="EB10" i="8"/>
  <c r="EB9" i="8"/>
  <c r="DT10" i="8"/>
  <c r="DT9" i="8"/>
  <c r="DL10" i="8"/>
  <c r="DL9" i="8"/>
  <c r="DD10" i="8"/>
  <c r="DD9" i="8"/>
  <c r="CV10" i="8"/>
  <c r="CV9" i="8"/>
  <c r="CN10" i="8"/>
  <c r="CN9" i="8"/>
  <c r="CF10" i="8"/>
  <c r="CF9" i="8"/>
  <c r="BX10" i="8"/>
  <c r="BX9" i="8"/>
  <c r="BP10" i="8"/>
  <c r="BP9" i="8"/>
  <c r="BH10" i="8"/>
  <c r="BH9" i="8"/>
  <c r="AZ10" i="8"/>
  <c r="AZ9" i="8"/>
  <c r="AR10" i="8"/>
  <c r="AR9" i="8"/>
  <c r="AJ10" i="8"/>
  <c r="AJ9" i="8"/>
  <c r="AB10" i="8"/>
  <c r="AB9" i="8"/>
  <c r="T10" i="8"/>
  <c r="T9" i="8"/>
  <c r="L10" i="8"/>
  <c r="L9" i="8"/>
  <c r="D10" i="8"/>
  <c r="D9" i="8"/>
  <c r="FG9" i="8"/>
  <c r="FG10" i="8"/>
  <c r="EQ9" i="8"/>
  <c r="EQ10" i="8"/>
  <c r="EA10" i="8"/>
  <c r="EA9" i="8"/>
  <c r="DK10" i="8"/>
  <c r="DK9" i="8"/>
  <c r="CU10" i="8"/>
  <c r="CU9" i="8"/>
  <c r="CE10" i="8"/>
  <c r="CE9" i="8"/>
  <c r="BO10" i="8"/>
  <c r="BO9" i="8"/>
  <c r="AY10" i="8"/>
  <c r="AY9" i="8"/>
  <c r="AI10" i="8"/>
  <c r="AI9" i="8"/>
  <c r="S10" i="8"/>
  <c r="S9" i="8"/>
  <c r="C10" i="8"/>
  <c r="C9" i="8"/>
  <c r="DU13" i="8"/>
  <c r="CO13" i="8"/>
  <c r="BM13" i="8"/>
  <c r="U13" i="8"/>
  <c r="U15" i="8" s="1"/>
  <c r="U18" i="8" s="1"/>
  <c r="K7" i="5"/>
  <c r="K6" i="5" s="1"/>
  <c r="FA15" i="8" l="1"/>
  <c r="FA18" i="8" s="1"/>
  <c r="ES15" i="8"/>
  <c r="ES18" i="8" s="1"/>
  <c r="I15" i="8"/>
  <c r="I18" i="8" s="1"/>
  <c r="DS15" i="8"/>
  <c r="DS18" i="8" s="1"/>
  <c r="DH15" i="8"/>
  <c r="DH18" i="8" s="1"/>
  <c r="CX15" i="8"/>
  <c r="CX18" i="8" s="1"/>
  <c r="DR15" i="8"/>
  <c r="DR18" i="8" s="1"/>
  <c r="AQ15" i="8"/>
  <c r="AQ18" i="8" s="1"/>
  <c r="L15" i="8"/>
  <c r="L18" i="8" s="1"/>
  <c r="BX15" i="8"/>
  <c r="BX18" i="8" s="1"/>
  <c r="EJ15" i="8"/>
  <c r="EJ18" i="8" s="1"/>
  <c r="M7" i="5"/>
  <c r="DE15" i="8"/>
  <c r="DE18" i="8" s="1"/>
  <c r="CW15" i="8"/>
  <c r="CW18" i="8" s="1"/>
  <c r="DM15" i="8"/>
  <c r="DM18" i="8" s="1"/>
  <c r="AU15" i="8"/>
  <c r="AU18" i="8" s="1"/>
  <c r="DK15" i="8"/>
  <c r="DK18" i="8" s="1"/>
  <c r="EH15" i="8"/>
  <c r="EH18" i="8" s="1"/>
  <c r="BH15" i="8"/>
  <c r="BH18" i="8" s="1"/>
  <c r="DT15" i="8"/>
  <c r="DT18" i="8" s="1"/>
  <c r="BR15" i="8"/>
  <c r="BR18" i="8" s="1"/>
  <c r="CL15" i="8"/>
  <c r="CL18" i="8" s="1"/>
  <c r="CS15" i="8"/>
  <c r="CS18" i="8" s="1"/>
  <c r="S15" i="8"/>
  <c r="S18" i="8" s="1"/>
  <c r="CE15" i="8"/>
  <c r="CE18" i="8" s="1"/>
  <c r="EM15" i="8"/>
  <c r="EM18" i="8" s="1"/>
  <c r="AR15" i="8"/>
  <c r="AR18" i="8" s="1"/>
  <c r="DD15" i="8"/>
  <c r="DD18" i="8" s="1"/>
  <c r="AT15" i="8"/>
  <c r="AT18" i="8" s="1"/>
  <c r="EL15" i="8"/>
  <c r="EL18" i="8" s="1"/>
  <c r="AX15" i="8"/>
  <c r="AX18" i="8" s="1"/>
  <c r="DJ15" i="8"/>
  <c r="DJ18" i="8" s="1"/>
  <c r="AC15" i="8"/>
  <c r="AC18" i="8" s="1"/>
  <c r="EG15" i="8"/>
  <c r="EG18" i="8" s="1"/>
  <c r="AV15" i="8"/>
  <c r="AV18" i="8" s="1"/>
  <c r="DI15" i="8"/>
  <c r="DI18" i="8" s="1"/>
  <c r="BM15" i="8"/>
  <c r="BM18" i="8" s="1"/>
  <c r="BA15" i="8"/>
  <c r="BA18" i="8" s="1"/>
  <c r="AK15" i="8"/>
  <c r="AK18" i="8" s="1"/>
  <c r="BS15" i="8"/>
  <c r="BS18" i="8" s="1"/>
  <c r="DB15" i="8"/>
  <c r="DB18" i="8" s="1"/>
  <c r="DP15" i="8"/>
  <c r="DP18" i="8" s="1"/>
  <c r="Q15" i="8"/>
  <c r="Q18" i="8" s="1"/>
  <c r="BG15" i="8"/>
  <c r="BG18" i="8" s="1"/>
  <c r="AF15" i="8"/>
  <c r="AF18" i="8" s="1"/>
  <c r="FD15" i="8"/>
  <c r="FD18" i="8" s="1"/>
  <c r="BZ15" i="8"/>
  <c r="BZ18" i="8" s="1"/>
  <c r="EK15" i="8"/>
  <c r="EK18" i="8" s="1"/>
  <c r="M15" i="8"/>
  <c r="M18" i="8" s="1"/>
  <c r="EC15" i="8"/>
  <c r="EC18" i="8" s="1"/>
  <c r="Y15" i="8"/>
  <c r="Y18" i="8" s="1"/>
  <c r="EW15" i="8"/>
  <c r="EW18" i="8" s="1"/>
  <c r="BK15" i="8"/>
  <c r="BK18" i="8" s="1"/>
  <c r="EA15" i="8"/>
  <c r="EA18" i="8" s="1"/>
  <c r="P15" i="8"/>
  <c r="P18" i="8" s="1"/>
  <c r="CB15" i="8"/>
  <c r="CB18" i="8" s="1"/>
  <c r="EN15" i="8"/>
  <c r="EN18" i="8" s="1"/>
  <c r="ED15" i="8"/>
  <c r="ED18" i="8" s="1"/>
  <c r="EX15" i="8"/>
  <c r="EX18" i="8" s="1"/>
  <c r="DY15" i="8"/>
  <c r="DY18" i="8" s="1"/>
  <c r="AI15" i="8"/>
  <c r="AI18" i="8" s="1"/>
  <c r="CU15" i="8"/>
  <c r="CU18" i="8" s="1"/>
  <c r="FC15" i="8"/>
  <c r="FC18" i="8" s="1"/>
  <c r="BL15" i="8"/>
  <c r="BL18" i="8" s="1"/>
  <c r="DX15" i="8"/>
  <c r="DX18" i="8" s="1"/>
  <c r="DF15" i="8"/>
  <c r="DF18" i="8" s="1"/>
  <c r="B15" i="8"/>
  <c r="B18" i="8" s="1"/>
  <c r="BN15" i="8"/>
  <c r="BN18" i="8" s="1"/>
  <c r="DZ15" i="8"/>
  <c r="DZ18" i="8" s="1"/>
  <c r="BC15" i="8"/>
  <c r="BC18" i="8" s="1"/>
  <c r="AP15" i="8"/>
  <c r="AP18" i="8" s="1"/>
  <c r="DC15" i="8"/>
  <c r="DC18" i="8" s="1"/>
  <c r="V15" i="8"/>
  <c r="V18" i="8" s="1"/>
  <c r="C15" i="8"/>
  <c r="C18" i="8" s="1"/>
  <c r="EI15" i="8"/>
  <c r="EI18" i="8" s="1"/>
  <c r="BD15" i="8"/>
  <c r="BD18" i="8" s="1"/>
  <c r="N15" i="8"/>
  <c r="N18" i="8" s="1"/>
  <c r="EO15" i="8"/>
  <c r="EO18" i="8" s="1"/>
  <c r="DO15" i="8"/>
  <c r="DO18" i="8" s="1"/>
  <c r="CR15" i="8"/>
  <c r="CR18" i="8" s="1"/>
  <c r="E15" i="8"/>
  <c r="E18" i="8" s="1"/>
  <c r="CO15" i="8"/>
  <c r="CO18" i="8" s="1"/>
  <c r="CG15" i="8"/>
  <c r="CG18" i="8" s="1"/>
  <c r="CH15" i="8"/>
  <c r="CH18" i="8" s="1"/>
  <c r="BU15" i="8"/>
  <c r="BU18" i="8" s="1"/>
  <c r="W15" i="8"/>
  <c r="W18" i="8" s="1"/>
  <c r="CI15" i="8"/>
  <c r="CI18" i="8" s="1"/>
  <c r="EY15" i="8"/>
  <c r="EY18" i="8" s="1"/>
  <c r="D15" i="8"/>
  <c r="D18" i="8" s="1"/>
  <c r="BP15" i="8"/>
  <c r="BP18" i="8" s="1"/>
  <c r="EB15" i="8"/>
  <c r="EB18" i="8" s="1"/>
  <c r="BJ15" i="8"/>
  <c r="BJ18" i="8" s="1"/>
  <c r="M29" i="8"/>
  <c r="M27" i="8"/>
  <c r="M25" i="8"/>
  <c r="M30" i="8"/>
  <c r="M28" i="8"/>
  <c r="M26" i="8"/>
  <c r="M24" i="8"/>
  <c r="AW15" i="8"/>
  <c r="AW18" i="8" s="1"/>
  <c r="O15" i="8"/>
  <c r="O18" i="8" s="1"/>
  <c r="BW15" i="8"/>
  <c r="BW18" i="8" s="1"/>
  <c r="EE15" i="8"/>
  <c r="EE18" i="8" s="1"/>
  <c r="AN15" i="8"/>
  <c r="AN18" i="8" s="1"/>
  <c r="CZ15" i="8"/>
  <c r="CZ18" i="8" s="1"/>
  <c r="AS15" i="8"/>
  <c r="AS18" i="8" s="1"/>
  <c r="AO15" i="8"/>
  <c r="AO18" i="8" s="1"/>
  <c r="BB15" i="8"/>
  <c r="BB18" i="8" s="1"/>
  <c r="BE15" i="8"/>
  <c r="BE18" i="8" s="1"/>
  <c r="K15" i="8"/>
  <c r="K18" i="8" s="1"/>
  <c r="CA15" i="8"/>
  <c r="CA18" i="8" s="1"/>
  <c r="EQ15" i="8"/>
  <c r="EQ18" i="8" s="1"/>
  <c r="J15" i="8"/>
  <c r="J18" i="8" s="1"/>
  <c r="X15" i="8"/>
  <c r="X18" i="8" s="1"/>
  <c r="CJ15" i="8"/>
  <c r="CJ18" i="8" s="1"/>
  <c r="EV15" i="8"/>
  <c r="EV18" i="8" s="1"/>
  <c r="CP15" i="8"/>
  <c r="CP18" i="8" s="1"/>
  <c r="AG15" i="8"/>
  <c r="AG18" i="8" s="1"/>
  <c r="FE15" i="8"/>
  <c r="FE18" i="8" s="1"/>
  <c r="AY15" i="8"/>
  <c r="AY18" i="8" s="1"/>
  <c r="DG15" i="8"/>
  <c r="DG18" i="8" s="1"/>
  <c r="H15" i="8"/>
  <c r="H18" i="8" s="1"/>
  <c r="BT15" i="8"/>
  <c r="BT18" i="8" s="1"/>
  <c r="EF15" i="8"/>
  <c r="EF18" i="8" s="1"/>
  <c r="DV15" i="8"/>
  <c r="DV18" i="8" s="1"/>
  <c r="R15" i="8"/>
  <c r="R18" i="8" s="1"/>
  <c r="CD15" i="8"/>
  <c r="CD18" i="8" s="1"/>
  <c r="M5" i="5"/>
  <c r="DU15" i="8"/>
  <c r="DU18" i="8" s="1"/>
  <c r="DQ15" i="8"/>
  <c r="DQ18" i="8" s="1"/>
  <c r="ET15" i="8"/>
  <c r="ET18" i="8" s="1"/>
  <c r="DA15" i="8"/>
  <c r="DA18" i="8" s="1"/>
  <c r="AM15" i="8"/>
  <c r="AM18" i="8" s="1"/>
  <c r="CY15" i="8"/>
  <c r="CY18" i="8" s="1"/>
  <c r="AB15" i="8"/>
  <c r="AB18" i="8" s="1"/>
  <c r="CN15" i="8"/>
  <c r="CN18" i="8" s="1"/>
  <c r="EZ15" i="8"/>
  <c r="EZ18" i="8" s="1"/>
  <c r="AD15" i="8"/>
  <c r="AD18" i="8" s="1"/>
  <c r="AL15" i="8"/>
  <c r="AL18" i="8" s="1"/>
  <c r="BF15" i="8"/>
  <c r="BF18" i="8" s="1"/>
  <c r="CC15" i="8"/>
  <c r="CC18" i="8" s="1"/>
  <c r="AA15" i="8"/>
  <c r="AA18" i="8" s="1"/>
  <c r="CM15" i="8"/>
  <c r="CM18" i="8" s="1"/>
  <c r="EU15" i="8"/>
  <c r="EU18" i="8" s="1"/>
  <c r="AZ15" i="8"/>
  <c r="AZ18" i="8" s="1"/>
  <c r="DL15" i="8"/>
  <c r="DL18" i="8" s="1"/>
  <c r="FB15" i="8"/>
  <c r="FB18" i="8" s="1"/>
  <c r="BY15" i="8"/>
  <c r="BY18" i="8" s="1"/>
  <c r="BQ15" i="8"/>
  <c r="BQ18" i="8" s="1"/>
  <c r="DN15" i="8"/>
  <c r="DN18" i="8" s="1"/>
  <c r="CK15" i="8"/>
  <c r="CK18" i="8" s="1"/>
  <c r="AE15" i="8"/>
  <c r="AE18" i="8" s="1"/>
  <c r="CQ15" i="8"/>
  <c r="CQ18" i="8" s="1"/>
  <c r="FG15" i="8"/>
  <c r="FG18" i="8" s="1"/>
  <c r="BV15" i="8"/>
  <c r="BV18" i="8" s="1"/>
  <c r="AJ15" i="8"/>
  <c r="AJ18" i="8" s="1"/>
  <c r="CV15" i="8"/>
  <c r="CV18" i="8" s="1"/>
  <c r="FH15" i="8"/>
  <c r="FH18" i="8" s="1"/>
  <c r="F15" i="8"/>
  <c r="F18" i="8" s="1"/>
  <c r="Z15" i="8"/>
  <c r="Z18" i="8" s="1"/>
  <c r="BI15" i="8"/>
  <c r="BI18" i="8" s="1"/>
  <c r="G15" i="8"/>
  <c r="G18" i="8" s="1"/>
  <c r="BO15" i="8"/>
  <c r="BO18" i="8" s="1"/>
  <c r="DW15" i="8"/>
  <c r="DW18" i="8" s="1"/>
  <c r="T15" i="8"/>
  <c r="T18" i="8" s="1"/>
  <c r="CF15" i="8"/>
  <c r="CF18" i="8" s="1"/>
  <c r="ER15" i="8"/>
  <c r="ER18" i="8" s="1"/>
  <c r="AH15" i="8"/>
  <c r="AH18" i="8" s="1"/>
  <c r="AH19" i="8" s="1"/>
  <c r="CT15" i="8"/>
  <c r="CT18" i="8" s="1"/>
  <c r="FF15" i="8"/>
  <c r="FF18" i="8" s="1"/>
  <c r="C6" i="5"/>
  <c r="FF19" i="8" l="1"/>
  <c r="CF19" i="8"/>
  <c r="G19" i="8"/>
  <c r="FH19" i="8"/>
  <c r="FG19" i="8"/>
  <c r="DN19" i="8"/>
  <c r="DL19" i="8"/>
  <c r="AA19" i="8"/>
  <c r="AD19" i="8"/>
  <c r="CY19" i="8"/>
  <c r="DQ19" i="8"/>
  <c r="R19" i="8"/>
  <c r="H19" i="8"/>
  <c r="AG19" i="8"/>
  <c r="X19" i="8"/>
  <c r="K19" i="8"/>
  <c r="AS19" i="8"/>
  <c r="BW19" i="8"/>
  <c r="BP19" i="8"/>
  <c r="W19" i="8"/>
  <c r="CO19" i="8"/>
  <c r="EO19" i="8"/>
  <c r="C19" i="8"/>
  <c r="BC19" i="8"/>
  <c r="B19" i="8"/>
  <c r="FC19" i="8"/>
  <c r="EX19" i="8"/>
  <c r="P19" i="8"/>
  <c r="Y19" i="8"/>
  <c r="BZ19" i="8"/>
  <c r="Q19" i="8"/>
  <c r="AK19" i="8"/>
  <c r="AV19" i="8"/>
  <c r="AX19" i="8"/>
  <c r="AR19" i="8"/>
  <c r="CS19" i="8"/>
  <c r="BH19" i="8"/>
  <c r="DM19" i="8"/>
  <c r="EJ19" i="8"/>
  <c r="DR19" i="8"/>
  <c r="I19" i="8"/>
  <c r="CT19" i="8"/>
  <c r="T19" i="8"/>
  <c r="BI19" i="8"/>
  <c r="CV19" i="8"/>
  <c r="CQ19" i="8"/>
  <c r="BQ19" i="8"/>
  <c r="AZ19" i="8"/>
  <c r="CC19" i="8"/>
  <c r="EZ19" i="8"/>
  <c r="AM19" i="8"/>
  <c r="DU19" i="8"/>
  <c r="DV19" i="8"/>
  <c r="DG19" i="8"/>
  <c r="CP19" i="8"/>
  <c r="J19" i="8"/>
  <c r="BE19" i="8"/>
  <c r="CZ19" i="8"/>
  <c r="O19" i="8"/>
  <c r="D19" i="8"/>
  <c r="BU19" i="8"/>
  <c r="E19" i="8"/>
  <c r="N19" i="8"/>
  <c r="V19" i="8"/>
  <c r="U19" i="8"/>
  <c r="DF19" i="8"/>
  <c r="CU19" i="8"/>
  <c r="ED19" i="8"/>
  <c r="EA19" i="8"/>
  <c r="EC19" i="8"/>
  <c r="FD19" i="8"/>
  <c r="DP19" i="8"/>
  <c r="BA19" i="8"/>
  <c r="EG19" i="8"/>
  <c r="EL19" i="8"/>
  <c r="EM19" i="8"/>
  <c r="CL19" i="8"/>
  <c r="EH19" i="8"/>
  <c r="CW19" i="8"/>
  <c r="BX19" i="8"/>
  <c r="CX19" i="8"/>
  <c r="ES19" i="8"/>
  <c r="Z19" i="8"/>
  <c r="AJ19" i="8"/>
  <c r="AE19" i="8"/>
  <c r="BY19" i="8"/>
  <c r="EU19" i="8"/>
  <c r="BF19" i="8"/>
  <c r="CN19" i="8"/>
  <c r="DA19" i="8"/>
  <c r="EF19" i="8"/>
  <c r="AY19" i="8"/>
  <c r="EV19" i="8"/>
  <c r="EQ19" i="8"/>
  <c r="BB19" i="8"/>
  <c r="AN19" i="8"/>
  <c r="AW19" i="8"/>
  <c r="BJ19" i="8"/>
  <c r="EY19" i="8"/>
  <c r="CH19" i="8"/>
  <c r="CR19" i="8"/>
  <c r="BD19" i="8"/>
  <c r="DC19" i="8"/>
  <c r="DZ19" i="8"/>
  <c r="DX19" i="8"/>
  <c r="AI19" i="8"/>
  <c r="EN19" i="8"/>
  <c r="BK19" i="8"/>
  <c r="M19" i="8"/>
  <c r="AF19" i="8"/>
  <c r="DB19" i="8"/>
  <c r="BM19" i="8"/>
  <c r="AC19" i="8"/>
  <c r="AT19" i="8"/>
  <c r="CE19" i="8"/>
  <c r="BR19" i="8"/>
  <c r="DK19" i="8"/>
  <c r="DE19" i="8"/>
  <c r="L19" i="8"/>
  <c r="DH19" i="8"/>
  <c r="FA19" i="8"/>
  <c r="DW19" i="8"/>
  <c r="ER19" i="8"/>
  <c r="BO19" i="8"/>
  <c r="F19" i="8"/>
  <c r="BV19" i="8"/>
  <c r="CK19" i="8"/>
  <c r="FB19" i="8"/>
  <c r="CM19" i="8"/>
  <c r="AL19" i="8"/>
  <c r="AB19" i="8"/>
  <c r="ET19" i="8"/>
  <c r="CD19" i="8"/>
  <c r="BT19" i="8"/>
  <c r="FE19" i="8"/>
  <c r="CJ19" i="8"/>
  <c r="CA19" i="8"/>
  <c r="AO19" i="8"/>
  <c r="EE19" i="8"/>
  <c r="EB19" i="8"/>
  <c r="CI19" i="8"/>
  <c r="CG19" i="8"/>
  <c r="DO19" i="8"/>
  <c r="EI19" i="8"/>
  <c r="AP19" i="8"/>
  <c r="BN19" i="8"/>
  <c r="BL19" i="8"/>
  <c r="DY19" i="8"/>
  <c r="CB19" i="8"/>
  <c r="EW19" i="8"/>
  <c r="EK19" i="8"/>
  <c r="BG19" i="8"/>
  <c r="BS19" i="8"/>
  <c r="DI19" i="8"/>
  <c r="DJ19" i="8"/>
  <c r="DD19" i="8"/>
  <c r="S19" i="8"/>
  <c r="DT19" i="8"/>
  <c r="AU19" i="8"/>
  <c r="AQ19" i="8"/>
  <c r="DS19" i="8"/>
  <c r="EP19" i="8"/>
  <c r="C183" i="8" l="1"/>
  <c r="C184" i="8"/>
  <c r="B183" i="8"/>
  <c r="C180" i="8"/>
  <c r="B179" i="8"/>
  <c r="C176" i="8"/>
  <c r="B175" i="8"/>
  <c r="C172" i="8"/>
  <c r="B171" i="8"/>
  <c r="C185" i="8"/>
  <c r="B184" i="8"/>
  <c r="C181" i="8"/>
  <c r="B180" i="8"/>
  <c r="C177" i="8"/>
  <c r="B176" i="8"/>
  <c r="C173" i="8"/>
  <c r="B172" i="8"/>
  <c r="C169" i="8"/>
  <c r="B168" i="8"/>
  <c r="C165" i="8"/>
  <c r="B164" i="8"/>
  <c r="C161" i="8"/>
  <c r="B160" i="8"/>
  <c r="C157" i="8"/>
  <c r="B156" i="8"/>
  <c r="C153" i="8"/>
  <c r="B185" i="8"/>
  <c r="C182" i="8"/>
  <c r="B182" i="8"/>
  <c r="C179" i="8"/>
  <c r="B174" i="8"/>
  <c r="C171" i="8"/>
  <c r="B169" i="8"/>
  <c r="C167" i="8"/>
  <c r="B162" i="8"/>
  <c r="C160" i="8"/>
  <c r="C158" i="8"/>
  <c r="B155" i="8"/>
  <c r="B153" i="8"/>
  <c r="C150" i="8"/>
  <c r="B149" i="8"/>
  <c r="C146" i="8"/>
  <c r="B145" i="8"/>
  <c r="C142" i="8"/>
  <c r="B141" i="8"/>
  <c r="C138" i="8"/>
  <c r="B137" i="8"/>
  <c r="C134" i="8"/>
  <c r="B133" i="8"/>
  <c r="C130" i="8"/>
  <c r="B129" i="8"/>
  <c r="C126" i="8"/>
  <c r="B125" i="8"/>
  <c r="C122" i="8"/>
  <c r="B121" i="8"/>
  <c r="C118" i="8"/>
  <c r="B117" i="8"/>
  <c r="C114" i="8"/>
  <c r="B113" i="8"/>
  <c r="C110" i="8"/>
  <c r="B109" i="8"/>
  <c r="C106" i="8"/>
  <c r="B105" i="8"/>
  <c r="C102" i="8"/>
  <c r="B101" i="8"/>
  <c r="C98" i="8"/>
  <c r="B97" i="8"/>
  <c r="C94" i="8"/>
  <c r="B93" i="8"/>
  <c r="C90" i="8"/>
  <c r="B89" i="8"/>
  <c r="C86" i="8"/>
  <c r="B85" i="8"/>
  <c r="C82" i="8"/>
  <c r="B81" i="8"/>
  <c r="C78" i="8"/>
  <c r="B77" i="8"/>
  <c r="C74" i="8"/>
  <c r="B73" i="8"/>
  <c r="C72" i="8"/>
  <c r="B69" i="8"/>
  <c r="C68" i="8"/>
  <c r="B65" i="8"/>
  <c r="B181" i="8"/>
  <c r="C178" i="8"/>
  <c r="B173" i="8"/>
  <c r="C170" i="8"/>
  <c r="B167" i="8"/>
  <c r="B165" i="8"/>
  <c r="C163" i="8"/>
  <c r="B158" i="8"/>
  <c r="C156" i="8"/>
  <c r="C154" i="8"/>
  <c r="C151" i="8"/>
  <c r="B150" i="8"/>
  <c r="C147" i="8"/>
  <c r="B146" i="8"/>
  <c r="C143" i="8"/>
  <c r="B142" i="8"/>
  <c r="C139" i="8"/>
  <c r="B138" i="8"/>
  <c r="C135" i="8"/>
  <c r="B134" i="8"/>
  <c r="C131" i="8"/>
  <c r="B130" i="8"/>
  <c r="C127" i="8"/>
  <c r="B126" i="8"/>
  <c r="C123" i="8"/>
  <c r="B122" i="8"/>
  <c r="C119" i="8"/>
  <c r="B118" i="8"/>
  <c r="C115" i="8"/>
  <c r="B114" i="8"/>
  <c r="C111" i="8"/>
  <c r="B110" i="8"/>
  <c r="C107" i="8"/>
  <c r="B106" i="8"/>
  <c r="C103" i="8"/>
  <c r="B102" i="8"/>
  <c r="C99" i="8"/>
  <c r="B98" i="8"/>
  <c r="C95" i="8"/>
  <c r="B94" i="8"/>
  <c r="C91" i="8"/>
  <c r="B90" i="8"/>
  <c r="C87" i="8"/>
  <c r="B86" i="8"/>
  <c r="C83" i="8"/>
  <c r="B82" i="8"/>
  <c r="C79" i="8"/>
  <c r="B78" i="8"/>
  <c r="C75" i="8"/>
  <c r="B74" i="8"/>
  <c r="B72" i="8"/>
  <c r="C71" i="8"/>
  <c r="B178" i="8"/>
  <c r="C175" i="8"/>
  <c r="B170" i="8"/>
  <c r="C168" i="8"/>
  <c r="C166" i="8"/>
  <c r="B163" i="8"/>
  <c r="B161" i="8"/>
  <c r="C159" i="8"/>
  <c r="B154" i="8"/>
  <c r="C152" i="8"/>
  <c r="B151" i="8"/>
  <c r="C148" i="8"/>
  <c r="B147" i="8"/>
  <c r="C144" i="8"/>
  <c r="B143" i="8"/>
  <c r="C140" i="8"/>
  <c r="B139" i="8"/>
  <c r="C136" i="8"/>
  <c r="B135" i="8"/>
  <c r="C132" i="8"/>
  <c r="B131" i="8"/>
  <c r="C128" i="8"/>
  <c r="B127" i="8"/>
  <c r="C124" i="8"/>
  <c r="B123" i="8"/>
  <c r="C120" i="8"/>
  <c r="B119" i="8"/>
  <c r="C116" i="8"/>
  <c r="B115" i="8"/>
  <c r="C112" i="8"/>
  <c r="B111" i="8"/>
  <c r="C108" i="8"/>
  <c r="B107" i="8"/>
  <c r="C104" i="8"/>
  <c r="B103" i="8"/>
  <c r="C100" i="8"/>
  <c r="B99" i="8"/>
  <c r="C96" i="8"/>
  <c r="B95" i="8"/>
  <c r="C92" i="8"/>
  <c r="B91" i="8"/>
  <c r="C88" i="8"/>
  <c r="B87" i="8"/>
  <c r="C84" i="8"/>
  <c r="B83" i="8"/>
  <c r="C80" i="8"/>
  <c r="B79" i="8"/>
  <c r="C76" i="8"/>
  <c r="B75" i="8"/>
  <c r="B71" i="8"/>
  <c r="C70" i="8"/>
  <c r="B67" i="8"/>
  <c r="C66" i="8"/>
  <c r="B63" i="8"/>
  <c r="C62" i="8"/>
  <c r="C162" i="8"/>
  <c r="C155" i="8"/>
  <c r="C149" i="8"/>
  <c r="B144" i="8"/>
  <c r="C133" i="8"/>
  <c r="B128" i="8"/>
  <c r="C117" i="8"/>
  <c r="B112" i="8"/>
  <c r="C101" i="8"/>
  <c r="B96" i="8"/>
  <c r="C85" i="8"/>
  <c r="B80" i="8"/>
  <c r="B68" i="8"/>
  <c r="C65" i="8"/>
  <c r="C64" i="8"/>
  <c r="C63" i="8"/>
  <c r="B62" i="8"/>
  <c r="C61" i="8"/>
  <c r="B58" i="8"/>
  <c r="C57" i="8"/>
  <c r="B54" i="8"/>
  <c r="C53" i="8"/>
  <c r="B50" i="8"/>
  <c r="C49" i="8"/>
  <c r="B46" i="8"/>
  <c r="C45" i="8"/>
  <c r="B42" i="8"/>
  <c r="C41" i="8"/>
  <c r="B38" i="8"/>
  <c r="C37" i="8"/>
  <c r="B34" i="8"/>
  <c r="C33" i="8"/>
  <c r="B32" i="8"/>
  <c r="C31" i="8"/>
  <c r="C29" i="8"/>
  <c r="C27" i="8"/>
  <c r="C25" i="8"/>
  <c r="B177" i="8"/>
  <c r="B148" i="8"/>
  <c r="C137" i="8"/>
  <c r="B132" i="8"/>
  <c r="C121" i="8"/>
  <c r="B116" i="8"/>
  <c r="C105" i="8"/>
  <c r="B100" i="8"/>
  <c r="C89" i="8"/>
  <c r="B84" i="8"/>
  <c r="C73" i="8"/>
  <c r="C69" i="8"/>
  <c r="B64" i="8"/>
  <c r="B61" i="8"/>
  <c r="C60" i="8"/>
  <c r="B57" i="8"/>
  <c r="C56" i="8"/>
  <c r="B53" i="8"/>
  <c r="C52" i="8"/>
  <c r="B49" i="8"/>
  <c r="C48" i="8"/>
  <c r="B45" i="8"/>
  <c r="C44" i="8"/>
  <c r="B41" i="8"/>
  <c r="C40" i="8"/>
  <c r="B37" i="8"/>
  <c r="C36" i="8"/>
  <c r="B33" i="8"/>
  <c r="B31" i="8"/>
  <c r="B29" i="8"/>
  <c r="B27" i="8"/>
  <c r="B25" i="8"/>
  <c r="C174" i="8"/>
  <c r="B166" i="8"/>
  <c r="B159" i="8"/>
  <c r="B152" i="8"/>
  <c r="C141" i="8"/>
  <c r="B136" i="8"/>
  <c r="C125" i="8"/>
  <c r="B120" i="8"/>
  <c r="C109" i="8"/>
  <c r="B104" i="8"/>
  <c r="C93" i="8"/>
  <c r="B88" i="8"/>
  <c r="C77" i="8"/>
  <c r="C67" i="8"/>
  <c r="B66" i="8"/>
  <c r="B60" i="8"/>
  <c r="C59" i="8"/>
  <c r="B56" i="8"/>
  <c r="C55" i="8"/>
  <c r="B52" i="8"/>
  <c r="C51" i="8"/>
  <c r="B48" i="8"/>
  <c r="C47" i="8"/>
  <c r="B44" i="8"/>
  <c r="C43" i="8"/>
  <c r="B40" i="8"/>
  <c r="C39" i="8"/>
  <c r="B36" i="8"/>
  <c r="C35" i="8"/>
  <c r="C30" i="8"/>
  <c r="C28" i="8"/>
  <c r="C26" i="8"/>
  <c r="C24" i="8"/>
  <c r="B23" i="8"/>
  <c r="C145" i="8"/>
  <c r="B124" i="8"/>
  <c r="C81" i="8"/>
  <c r="B26" i="8"/>
  <c r="C164" i="8"/>
  <c r="B140" i="8"/>
  <c r="C97" i="8"/>
  <c r="B76" i="8"/>
  <c r="B59" i="8"/>
  <c r="B55" i="8"/>
  <c r="B51" i="8"/>
  <c r="B47" i="8"/>
  <c r="B43" i="8"/>
  <c r="B39" i="8"/>
  <c r="B35" i="8"/>
  <c r="C32" i="8"/>
  <c r="B24" i="8"/>
  <c r="B157" i="8"/>
  <c r="C113" i="8"/>
  <c r="B92" i="8"/>
  <c r="B70" i="8"/>
  <c r="B30" i="8"/>
  <c r="C129" i="8"/>
  <c r="B108" i="8"/>
  <c r="C54" i="8"/>
  <c r="D54" i="8" s="1"/>
  <c r="C46" i="8"/>
  <c r="C38" i="8"/>
  <c r="B28" i="8"/>
  <c r="C23" i="8"/>
  <c r="D23" i="8" s="1"/>
  <c r="C58" i="8"/>
  <c r="C50" i="8"/>
  <c r="C42" i="8"/>
  <c r="C34" i="8"/>
  <c r="D34" i="8" s="1"/>
  <c r="D38" i="8" l="1"/>
  <c r="D113" i="8"/>
  <c r="D97" i="8"/>
  <c r="D24" i="8"/>
  <c r="D35" i="8"/>
  <c r="D51" i="8"/>
  <c r="D77" i="8"/>
  <c r="D174" i="8"/>
  <c r="D48" i="8"/>
  <c r="D89" i="8"/>
  <c r="D121" i="8"/>
  <c r="D31" i="8"/>
  <c r="D37" i="8"/>
  <c r="D45" i="8"/>
  <c r="D53" i="8"/>
  <c r="D61" i="8"/>
  <c r="D65" i="8"/>
  <c r="D155" i="8"/>
  <c r="D66" i="8"/>
  <c r="D166" i="8"/>
  <c r="D75" i="8"/>
  <c r="D83" i="8"/>
  <c r="D91" i="8"/>
  <c r="D99" i="8"/>
  <c r="D107" i="8"/>
  <c r="D115" i="8"/>
  <c r="D123" i="8"/>
  <c r="D131" i="8"/>
  <c r="D139" i="8"/>
  <c r="D147" i="8"/>
  <c r="D156" i="8"/>
  <c r="D72" i="8"/>
  <c r="D78" i="8"/>
  <c r="D86" i="8"/>
  <c r="D94" i="8"/>
  <c r="D102" i="8"/>
  <c r="D110" i="8"/>
  <c r="D118" i="8"/>
  <c r="D126" i="8"/>
  <c r="D134" i="8"/>
  <c r="D142" i="8"/>
  <c r="D150" i="8"/>
  <c r="D160" i="8"/>
  <c r="D171" i="8"/>
  <c r="D182" i="8"/>
  <c r="D157" i="8"/>
  <c r="D165" i="8"/>
  <c r="D173" i="8"/>
  <c r="D181" i="8"/>
  <c r="D172" i="8"/>
  <c r="D180" i="8"/>
  <c r="D50" i="8"/>
  <c r="D129" i="8"/>
  <c r="D81" i="8"/>
  <c r="D43" i="8"/>
  <c r="D59" i="8"/>
  <c r="D109" i="8"/>
  <c r="D141" i="8"/>
  <c r="D40" i="8"/>
  <c r="D56" i="8"/>
  <c r="D58" i="8"/>
  <c r="D46" i="8"/>
  <c r="D26" i="8"/>
  <c r="D69" i="8"/>
  <c r="D25" i="8"/>
  <c r="D101" i="8"/>
  <c r="D133" i="8"/>
  <c r="D162" i="8"/>
  <c r="D76" i="8"/>
  <c r="D84" i="8"/>
  <c r="D92" i="8"/>
  <c r="D100" i="8"/>
  <c r="D108" i="8"/>
  <c r="D116" i="8"/>
  <c r="D124" i="8"/>
  <c r="D132" i="8"/>
  <c r="D140" i="8"/>
  <c r="D148" i="8"/>
  <c r="D159" i="8"/>
  <c r="D168" i="8"/>
  <c r="D71" i="8"/>
  <c r="D170" i="8"/>
  <c r="I68" i="8"/>
  <c r="I33" i="8"/>
  <c r="D12" i="9" s="1"/>
  <c r="I43" i="8"/>
  <c r="I48" i="8"/>
  <c r="D145" i="8"/>
  <c r="D39" i="8"/>
  <c r="D55" i="8"/>
  <c r="D93" i="8"/>
  <c r="D36" i="8"/>
  <c r="D52" i="8"/>
  <c r="D60" i="8"/>
  <c r="D73" i="8"/>
  <c r="D105" i="8"/>
  <c r="D137" i="8"/>
  <c r="D27" i="8"/>
  <c r="I64" i="8" s="1"/>
  <c r="D33" i="8"/>
  <c r="D41" i="8"/>
  <c r="D49" i="8"/>
  <c r="D57" i="8"/>
  <c r="D63" i="8"/>
  <c r="D62" i="8"/>
  <c r="D70" i="8"/>
  <c r="D79" i="8"/>
  <c r="D87" i="8"/>
  <c r="D95" i="8"/>
  <c r="D103" i="8"/>
  <c r="D111" i="8"/>
  <c r="D119" i="8"/>
  <c r="D127" i="8"/>
  <c r="D135" i="8"/>
  <c r="D143" i="8"/>
  <c r="D151" i="8"/>
  <c r="D163" i="8"/>
  <c r="D68" i="8"/>
  <c r="D74" i="8"/>
  <c r="D82" i="8"/>
  <c r="D90" i="8"/>
  <c r="D98" i="8"/>
  <c r="D106" i="8"/>
  <c r="D114" i="8"/>
  <c r="D122" i="8"/>
  <c r="D130" i="8"/>
  <c r="D138" i="8"/>
  <c r="D146" i="8"/>
  <c r="D167" i="8"/>
  <c r="D179" i="8"/>
  <c r="D153" i="8"/>
  <c r="D161" i="8"/>
  <c r="D169" i="8"/>
  <c r="D177" i="8"/>
  <c r="D185" i="8"/>
  <c r="D176" i="8"/>
  <c r="D184" i="8"/>
  <c r="D164" i="8"/>
  <c r="D28" i="8"/>
  <c r="I70" i="8" s="1"/>
  <c r="D47" i="8"/>
  <c r="D125" i="8"/>
  <c r="D44" i="8"/>
  <c r="D42" i="8"/>
  <c r="D32" i="8"/>
  <c r="D30" i="8"/>
  <c r="D67" i="8"/>
  <c r="D29" i="8"/>
  <c r="D64" i="8"/>
  <c r="D85" i="8"/>
  <c r="D117" i="8"/>
  <c r="D149" i="8"/>
  <c r="D80" i="8"/>
  <c r="D88" i="8"/>
  <c r="D96" i="8"/>
  <c r="D104" i="8"/>
  <c r="D112" i="8"/>
  <c r="D120" i="8"/>
  <c r="D128" i="8"/>
  <c r="D136" i="8"/>
  <c r="D144" i="8"/>
  <c r="D152" i="8"/>
  <c r="D175" i="8"/>
  <c r="D154" i="8"/>
  <c r="D178" i="8"/>
  <c r="D158" i="8"/>
  <c r="D183" i="8"/>
  <c r="I63" i="8" l="1"/>
  <c r="I34" i="8"/>
  <c r="D13" i="9" s="1"/>
  <c r="I46" i="8"/>
  <c r="I44" i="8"/>
  <c r="I71" i="8"/>
  <c r="I38" i="8"/>
  <c r="I47" i="8"/>
  <c r="I30" i="8"/>
  <c r="D9" i="9" s="1"/>
  <c r="I31" i="8"/>
  <c r="D10" i="9" s="1"/>
  <c r="I45" i="8"/>
  <c r="I61" i="8"/>
  <c r="I58" i="8"/>
  <c r="I56" i="8"/>
  <c r="I67" i="8"/>
  <c r="I36" i="8"/>
  <c r="D15" i="9" s="1"/>
  <c r="I24" i="8"/>
  <c r="D3" i="9" s="1"/>
  <c r="I55" i="8"/>
  <c r="I51" i="8"/>
  <c r="I25" i="8"/>
  <c r="D4" i="9" s="1"/>
  <c r="I49" i="8"/>
  <c r="I62" i="8"/>
  <c r="I72" i="8"/>
  <c r="I50" i="8"/>
  <c r="I23" i="8"/>
  <c r="D2" i="9" s="1"/>
  <c r="I60" i="8"/>
  <c r="I32" i="8"/>
  <c r="D11" i="9" s="1"/>
  <c r="I69" i="8"/>
  <c r="I26" i="8"/>
  <c r="D5" i="9" s="1"/>
  <c r="I66" i="8"/>
  <c r="I59" i="8"/>
  <c r="I27" i="8"/>
  <c r="D6" i="9" s="1"/>
  <c r="I37" i="8"/>
  <c r="D16" i="9" s="1"/>
  <c r="I53" i="8"/>
  <c r="I42" i="8"/>
  <c r="I65" i="8"/>
  <c r="I52" i="8"/>
  <c r="I40" i="8"/>
  <c r="I54" i="8"/>
  <c r="I39" i="8"/>
  <c r="I35" i="8"/>
  <c r="D14" i="9" s="1"/>
  <c r="I28" i="8"/>
  <c r="D7" i="9" s="1"/>
  <c r="I29" i="8"/>
  <c r="D8" i="9" s="1"/>
  <c r="I41" i="8"/>
  <c r="I57" i="8"/>
</calcChain>
</file>

<file path=xl/sharedStrings.xml><?xml version="1.0" encoding="utf-8"?>
<sst xmlns="http://schemas.openxmlformats.org/spreadsheetml/2006/main" count="3341" uniqueCount="1394">
  <si>
    <t>Sector investment comparison</t>
  </si>
  <si>
    <t>#</t>
  </si>
  <si>
    <t>Sector</t>
  </si>
  <si>
    <t>Representative Index</t>
  </si>
  <si>
    <t>Description</t>
  </si>
  <si>
    <t>Reasons to Consider</t>
  </si>
  <si>
    <t>Consumer Discretionary</t>
  </si>
  <si>
    <t>Companies in the Consumer Discretionary sector manufacture goods or provide services that people want but don't necessarily need, such as high-definition televisions, new cars, and family vacations.</t>
  </si>
  <si>
    <t>Economy sensitivity</t>
  </si>
  <si>
    <t>Performance is closely related to the health of the overall economy.</t>
  </si>
  <si>
    <t>Key indicators</t>
  </si>
  <si>
    <t>Tends to perform well at the beginning of a recovery, when interest rates are low, but can lag during economic slowdowns</t>
  </si>
  <si>
    <t>Exposures</t>
  </si>
  <si>
    <t>Offers potential exposure to growth in high-end, luxury brands</t>
  </si>
  <si>
    <t>Consumer Staples</t>
  </si>
  <si>
    <t>PHLX Retail Sector</t>
  </si>
  <si>
    <t>The Consumer Staples sector consists of companies that provide goods and services that people use on a daily basis, like food, clothing, or other personal products.</t>
  </si>
  <si>
    <t>Performance is generally less sensitive to changes in the economy; tends to be resistant to economic downturns.</t>
  </si>
  <si>
    <t>Volatility</t>
  </si>
  <si>
    <t>One of the least volatile sectors, due to stable underlying demand for staple goods and services</t>
  </si>
  <si>
    <t>Offers potential exposure to growth associated with middle-class consumption in emerging markets</t>
  </si>
  <si>
    <t>Energy</t>
  </si>
  <si>
    <t>NASDAQ Clean Edge Green Energy Index</t>
  </si>
  <si>
    <t>The Energy sector consists of companies involved in the exploration, production, or management of energy resources such as oil, gas, and coal, as well as companies that service these industries.</t>
  </si>
  <si>
    <t>Performance can be closely related to the price of commodities, such as crude oil and natural gas.</t>
  </si>
  <si>
    <t>Tends to be sensitive to changes in consumer demand and the economy</t>
  </si>
  <si>
    <t>NASDAQ OMX Clean Edge Global Wind Energy Index</t>
  </si>
  <si>
    <t>Offers potential exposure to growth associated with innovations in drilling technology or alternative energy sources</t>
  </si>
  <si>
    <t>Financials</t>
  </si>
  <si>
    <t>NASDAQ Financial-100</t>
  </si>
  <si>
    <t>Companies in the Financials sector are engaged in businesses such as banking and brokerage, mortgage finance, and insurance.</t>
  </si>
  <si>
    <t>Sensitive to changes in the economy, monetary policy (interest rates), and regulatory policy</t>
  </si>
  <si>
    <t>NASDAQ Other Finance</t>
  </si>
  <si>
    <t>Tends to perform well at the beginning of the business cycle</t>
  </si>
  <si>
    <t>Health Care</t>
  </si>
  <si>
    <t>NASDAQ Biotechnology</t>
  </si>
  <si>
    <t>The Health Care sector includes companies engaged in the production and delivery of medicine and health care–related goods and services.</t>
  </si>
  <si>
    <t>Stable demand can make the sector less sensitive to economic cycles.</t>
  </si>
  <si>
    <t>NASDAQ Health Care Index</t>
  </si>
  <si>
    <t>Tends to perform better in the later stages of the business cycle</t>
  </si>
  <si>
    <t>PHLX Chemicals Sector</t>
  </si>
  <si>
    <t>Offers potential exposure to investment themes, such as personalized medicine and the highly innovative biotechnology industry</t>
  </si>
  <si>
    <t>NASDAQ Insurance</t>
  </si>
  <si>
    <t>Industrials</t>
  </si>
  <si>
    <t>Dow Industrials</t>
  </si>
  <si>
    <t>The Industrials sector includes companies that manufacture and distribute capital goods in support of industries such as aerospace and defense, construction and engineering, electrical equipment and heavy machinery.</t>
  </si>
  <si>
    <t>Performance tends to be sensitive to economic cycles.</t>
  </si>
  <si>
    <t>Tends to perform better in the early-to-middle stages of the business cycle</t>
  </si>
  <si>
    <t>Offers potential exposure to growth associated with the global need for infrastructure replacement</t>
  </si>
  <si>
    <t>Information Technology</t>
  </si>
  <si>
    <t>NASDAQ Computer</t>
  </si>
  <si>
    <t>The Information Technology sector comprises companies that are engaged in the creation, storage, and exchange of digital information.</t>
  </si>
  <si>
    <t>Considered one of the more volatile sectors</t>
  </si>
  <si>
    <t>NASDAQ Internet Index</t>
  </si>
  <si>
    <t>Largest sector in terms of market capitalization; deep and diverse set of companies and industries</t>
  </si>
  <si>
    <t>NASDAQ-100 Technology Sector Index</t>
  </si>
  <si>
    <t>Offers potential exposure to growth associated with the rise of cloud computing, big data, and mobile computing</t>
  </si>
  <si>
    <t>Materials</t>
  </si>
  <si>
    <t>NASDAQ OMX Global Steel Index</t>
  </si>
  <si>
    <t>The Materials sector consists of companies that are engaged in the manufacturing or processing of chemicals and plastics, or they may harvest forests or extract metals and minerals</t>
  </si>
  <si>
    <t>Generally more sensitive to economic cycles</t>
  </si>
  <si>
    <t>NASDAQ Commodity Gold Index ER</t>
  </si>
  <si>
    <t>Tends to perform well during the mid-to-late stages of the business cycle</t>
  </si>
  <si>
    <t>NASDAQ Commodity HG Copper Index ER</t>
  </si>
  <si>
    <t>Sensitive to price fluctuations in metal commodities, such as gold, copper, and steel</t>
  </si>
  <si>
    <t>Offers exposure to investing themes, such as economic growth in emerging markets</t>
  </si>
  <si>
    <t>Real Estate</t>
  </si>
  <si>
    <t>PHLX Housing Sector</t>
  </si>
  <si>
    <t>The Real Estate sector is primarily made up of companies that own commercial real estate properties. A large portion of the companies are structured as Real Estate Investment Trusts (REITs).</t>
  </si>
  <si>
    <t>Provides growth potential, as real estate investments have produced competitive long-term returns relative to stocks and bonds</t>
  </si>
  <si>
    <t>Offers diversification potential due to lower correlations with other major asset classes</t>
  </si>
  <si>
    <t>Acts as a potential hedge against inflation, due to the tendency of real estate values and rents to increase when inflation is increasing</t>
  </si>
  <si>
    <t>Telecommunications</t>
  </si>
  <si>
    <t>NASDAQ Telecommunications</t>
  </si>
  <si>
    <t>Companies in the Telecommunications sector provide traditional fixed-line telephone, wireless, and data services. These companies can also be engaged in the designing, building, and servicing of communications devices and networks.</t>
  </si>
  <si>
    <t>Stable demand for telecommunications generally results in performance that is less sensitive to changes in the economy.</t>
  </si>
  <si>
    <t>Offers potential exposure to growth associated with increasing wireless data and smartphone and tablet usage</t>
  </si>
  <si>
    <t>Companies in this sector tend to offer relatively high dividend yields.</t>
  </si>
  <si>
    <t>Utilities</t>
  </si>
  <si>
    <t>Dow15 Utilities</t>
  </si>
  <si>
    <t>The Utilities sector includes companies that engage in the production and delivery of electric power, natural gas, water, and other utility services, such as steam and cooled air.</t>
  </si>
  <si>
    <t>Stable demand for utilities can make this sector less sensitive to changes in the economy.</t>
  </si>
  <si>
    <t>NASDAQ Commodity Crude Oil Index ER</t>
  </si>
  <si>
    <t>Can be a defensive investment during a recession or economic downturn</t>
  </si>
  <si>
    <t>NASDAQ Commodity Natural Gas Index ER</t>
  </si>
  <si>
    <t>Companies in this sector are generally less volatile and pay relatively high dividend yields.</t>
  </si>
  <si>
    <t>Symbol</t>
  </si>
  <si>
    <t>Industries</t>
  </si>
  <si>
    <t>PFI</t>
  </si>
  <si>
    <t>^sp500-60</t>
  </si>
  <si>
    <t>PGF</t>
  </si>
  <si>
    <t>^sp500-50</t>
  </si>
  <si>
    <t>PSP</t>
  </si>
  <si>
    <t>^sp500-35</t>
  </si>
  <si>
    <t>KBWD</t>
  </si>
  <si>
    <t>^sp500-40</t>
  </si>
  <si>
    <t>KBWP</t>
  </si>
  <si>
    <t>^gspe</t>
  </si>
  <si>
    <t>PSCF</t>
  </si>
  <si>
    <t>^sp500-55</t>
  </si>
  <si>
    <t>FXO</t>
  </si>
  <si>
    <t>^sp500-20</t>
  </si>
  <si>
    <t>IAK</t>
  </si>
  <si>
    <t>^sp500-30</t>
  </si>
  <si>
    <t>IXG</t>
  </si>
  <si>
    <t>^sp500-45</t>
  </si>
  <si>
    <t>IYF</t>
  </si>
  <si>
    <t>KIE</t>
  </si>
  <si>
    <t>BDCL</t>
  </si>
  <si>
    <t>DPST</t>
  </si>
  <si>
    <t>FAS</t>
  </si>
  <si>
    <t>FINU</t>
  </si>
  <si>
    <t>FNCL</t>
  </si>
  <si>
    <t>IAI</t>
  </si>
  <si>
    <t>IAT</t>
  </si>
  <si>
    <t>IYG</t>
  </si>
  <si>
    <t>KBE</t>
  </si>
  <si>
    <t>KBWB</t>
  </si>
  <si>
    <t>KBWR</t>
  </si>
  <si>
    <t>KRE</t>
  </si>
  <si>
    <t>LBDC</t>
  </si>
  <si>
    <t>QABA</t>
  </si>
  <si>
    <t>RWW</t>
  </si>
  <si>
    <t>RYF</t>
  </si>
  <si>
    <t>UYG</t>
  </si>
  <si>
    <t>XLF</t>
  </si>
  <si>
    <t>XLU</t>
  </si>
  <si>
    <t>VPU</t>
  </si>
  <si>
    <t>IDU</t>
  </si>
  <si>
    <t>FUTY</t>
  </si>
  <si>
    <t>FXU</t>
  </si>
  <si>
    <t>RYU</t>
  </si>
  <si>
    <t>PSCU</t>
  </si>
  <si>
    <t>JHMU</t>
  </si>
  <si>
    <t>UPW</t>
  </si>
  <si>
    <t>UTES</t>
  </si>
  <si>
    <t>SDP</t>
  </si>
  <si>
    <t>XLUY</t>
  </si>
  <si>
    <t>PUI</t>
  </si>
  <si>
    <t>UTSL</t>
  </si>
  <si>
    <t>BIB</t>
  </si>
  <si>
    <t>CURE</t>
  </si>
  <si>
    <t>FBT</t>
  </si>
  <si>
    <t>IHF</t>
  </si>
  <si>
    <t>IHI</t>
  </si>
  <si>
    <t>LABU</t>
  </si>
  <si>
    <t>PPH</t>
  </si>
  <si>
    <t>PSCH</t>
  </si>
  <si>
    <t>XBI</t>
  </si>
  <si>
    <t>XHE</t>
  </si>
  <si>
    <t>XLV</t>
  </si>
  <si>
    <t>XPH</t>
  </si>
  <si>
    <t>VHT</t>
  </si>
  <si>
    <t>RXL</t>
  </si>
  <si>
    <t>RXD</t>
  </si>
  <si>
    <t>XLK</t>
  </si>
  <si>
    <t>IYW</t>
  </si>
  <si>
    <t>ARKW</t>
  </si>
  <si>
    <t>TDIV</t>
  </si>
  <si>
    <t>VGT</t>
  </si>
  <si>
    <t>SMH</t>
  </si>
  <si>
    <t>ARKK</t>
  </si>
  <si>
    <t>TECS</t>
  </si>
  <si>
    <t>PNQI</t>
  </si>
  <si>
    <t>GAMR</t>
  </si>
  <si>
    <t>XITK</t>
  </si>
  <si>
    <t>SOXX</t>
  </si>
  <si>
    <t>VOX</t>
  </si>
  <si>
    <t>TAN</t>
  </si>
  <si>
    <t>IXN</t>
  </si>
  <si>
    <t>QTEC</t>
  </si>
  <si>
    <t>IGV</t>
  </si>
  <si>
    <t>FTEC</t>
  </si>
  <si>
    <t>FXL</t>
  </si>
  <si>
    <t>SKYY</t>
  </si>
  <si>
    <t>HACK</t>
  </si>
  <si>
    <t>RYT</t>
  </si>
  <si>
    <t>IGM</t>
  </si>
  <si>
    <t>CIBR</t>
  </si>
  <si>
    <t>XNTK</t>
  </si>
  <si>
    <t>IPAY</t>
  </si>
  <si>
    <t>PSCT</t>
  </si>
  <si>
    <t>FINX</t>
  </si>
  <si>
    <t>PSJ</t>
  </si>
  <si>
    <t>XSD</t>
  </si>
  <si>
    <t>DBO</t>
  </si>
  <si>
    <t>GUSH</t>
  </si>
  <si>
    <t>OILU</t>
  </si>
  <si>
    <t>UCO</t>
  </si>
  <si>
    <t>VDE</t>
  </si>
  <si>
    <t>XLE</t>
  </si>
  <si>
    <t>XOP</t>
  </si>
  <si>
    <t>PXI</t>
  </si>
  <si>
    <t>PXE</t>
  </si>
  <si>
    <t>OILD</t>
  </si>
  <si>
    <t>DRIP</t>
  </si>
  <si>
    <t>GASL</t>
  </si>
  <si>
    <t>GASX</t>
  </si>
  <si>
    <t>DIG</t>
  </si>
  <si>
    <t>DUG</t>
  </si>
  <si>
    <t>XLI</t>
  </si>
  <si>
    <t>ITA</t>
  </si>
  <si>
    <t>IYT</t>
  </si>
  <si>
    <t>XHB</t>
  </si>
  <si>
    <t>XAR</t>
  </si>
  <si>
    <t>PSCI</t>
  </si>
  <si>
    <t>PHO</t>
  </si>
  <si>
    <t>SCHD</t>
  </si>
  <si>
    <t>DFEN</t>
  </si>
  <si>
    <t>FXR</t>
  </si>
  <si>
    <t>IYJ</t>
  </si>
  <si>
    <t>VIS</t>
  </si>
  <si>
    <t>PPA</t>
  </si>
  <si>
    <t>CGW</t>
  </si>
  <si>
    <t>FIDU</t>
  </si>
  <si>
    <t>XLP</t>
  </si>
  <si>
    <t>XLY</t>
  </si>
  <si>
    <t>IBUY</t>
  </si>
  <si>
    <t>ITB</t>
  </si>
  <si>
    <t>VCR</t>
  </si>
  <si>
    <t>VDC</t>
  </si>
  <si>
    <t>IYC</t>
  </si>
  <si>
    <t>XRT</t>
  </si>
  <si>
    <t>KXI</t>
  </si>
  <si>
    <t>IYK</t>
  </si>
  <si>
    <t>RHS</t>
  </si>
  <si>
    <t>FSTA</t>
  </si>
  <si>
    <t>FXG</t>
  </si>
  <si>
    <t>PSL</t>
  </si>
  <si>
    <t>PSCC</t>
  </si>
  <si>
    <t>PBJ</t>
  </si>
  <si>
    <t>JHMS</t>
  </si>
  <si>
    <t>IECS</t>
  </si>
  <si>
    <t>FDIS</t>
  </si>
  <si>
    <t>ECON</t>
  </si>
  <si>
    <t>FXD</t>
  </si>
  <si>
    <t>RXI</t>
  </si>
  <si>
    <t>CHIQ</t>
  </si>
  <si>
    <t>PEJ</t>
  </si>
  <si>
    <t>INCO</t>
  </si>
  <si>
    <t>RCD</t>
  </si>
  <si>
    <t>RTH</t>
  </si>
  <si>
    <t>PSCD</t>
  </si>
  <si>
    <t>PEZ</t>
  </si>
  <si>
    <t>PBS</t>
  </si>
  <si>
    <t>VXX</t>
  </si>
  <si>
    <t>SH</t>
  </si>
  <si>
    <t>SDOW</t>
  </si>
  <si>
    <t>SPXU</t>
  </si>
  <si>
    <t>SDS</t>
  </si>
  <si>
    <t>DXD</t>
  </si>
  <si>
    <t>QID</t>
  </si>
  <si>
    <t>DOG</t>
  </si>
  <si>
    <t>SBB</t>
  </si>
  <si>
    <t>RWM</t>
  </si>
  <si>
    <t>SQQQ</t>
  </si>
  <si>
    <t>SPXS</t>
  </si>
  <si>
    <t>MIDZ</t>
  </si>
  <si>
    <t>RUSS</t>
  </si>
  <si>
    <t>SMN</t>
  </si>
  <si>
    <t>Industry</t>
  </si>
  <si>
    <t>ETF</t>
  </si>
  <si>
    <t>Range</t>
  </si>
  <si>
    <t>Finance</t>
  </si>
  <si>
    <t>0-5%</t>
  </si>
  <si>
    <t>10-15%</t>
  </si>
  <si>
    <t>BDCS</t>
  </si>
  <si>
    <t>15-20%</t>
  </si>
  <si>
    <t>20-25%</t>
  </si>
  <si>
    <t>KCE</t>
  </si>
  <si>
    <t>JHMF</t>
  </si>
  <si>
    <t>KRU</t>
  </si>
  <si>
    <t>VFH</t>
  </si>
  <si>
    <t>JXI</t>
  </si>
  <si>
    <t>5-10%</t>
  </si>
  <si>
    <t>Healthcare</t>
  </si>
  <si>
    <t>FHLC</t>
  </si>
  <si>
    <t>SBIO</t>
  </si>
  <si>
    <t>JHMH</t>
  </si>
  <si>
    <t>Tech</t>
  </si>
  <si>
    <t>BJK</t>
  </si>
  <si>
    <t>PTF</t>
  </si>
  <si>
    <t>PZD</t>
  </si>
  <si>
    <t>XSW</t>
  </si>
  <si>
    <t>PSI</t>
  </si>
  <si>
    <t>PXQ</t>
  </si>
  <si>
    <t>ROM</t>
  </si>
  <si>
    <t>EMQQ</t>
  </si>
  <si>
    <t>FDN</t>
  </si>
  <si>
    <t>HAKK</t>
  </si>
  <si>
    <t>JHMT</t>
  </si>
  <si>
    <t>MTK</t>
  </si>
  <si>
    <t>SOCL</t>
  </si>
  <si>
    <t>SOXL</t>
  </si>
  <si>
    <t>TECL</t>
  </si>
  <si>
    <t>USD</t>
  </si>
  <si>
    <t>FENY</t>
  </si>
  <si>
    <t>FXN</t>
  </si>
  <si>
    <t>RYE</t>
  </si>
  <si>
    <t>IYE</t>
  </si>
  <si>
    <t>PSCE</t>
  </si>
  <si>
    <t>ERGF</t>
  </si>
  <si>
    <t>JHME</t>
  </si>
  <si>
    <t>Historical Quotes</t>
  </si>
  <si>
    <t>Update Link:</t>
  </si>
  <si>
    <t>https://www.investing.com/indices/s-p-500-telecom-services-historical-data</t>
  </si>
  <si>
    <t>Daily Return</t>
  </si>
  <si>
    <t>Daily Closing Price</t>
  </si>
  <si>
    <t>Date</t>
  </si>
  <si>
    <t>Housing</t>
  </si>
  <si>
    <t>Telecom</t>
  </si>
  <si>
    <t>Utility</t>
  </si>
  <si>
    <t>Industrial</t>
  </si>
  <si>
    <t>Comsumer</t>
  </si>
  <si>
    <t>https://www.investing.com/indices/s-p-500-real-estate-historical-data</t>
  </si>
  <si>
    <t>https://www.investing.com/indices/s-p-500-health-care-historical-data</t>
  </si>
  <si>
    <t>https://www.investing.com/indices/s-p-500-financial-historical-data</t>
  </si>
  <si>
    <t>https://www.investing.com/indices/s-p-500-energy-historical-data</t>
  </si>
  <si>
    <t>https://www.investing.com/indices/s-p-500-utilities-historical-data</t>
  </si>
  <si>
    <t>https://www.investing.com/indices/s-p-500-industrials-historical-data</t>
  </si>
  <si>
    <t>https://www.investing.com/indices/s-p-500-consumer-staples-historical-data</t>
  </si>
  <si>
    <t>https://www.investing.com/indices/s-p-500-information-technology-historical-data</t>
  </si>
  <si>
    <t>S&amp;P 500 REAL ESTATE</t>
  </si>
  <si>
    <t>S&amp;P 500 TELECOMMUNICATION SERVICES</t>
  </si>
  <si>
    <t>S&amp;P 500 HEALTH CARE</t>
  </si>
  <si>
    <t>S&amp;P 500 FINANCIALS</t>
  </si>
  <si>
    <t>S&amp;P 500 ENERGY</t>
  </si>
  <si>
    <t>S&amp;P 500 UTILITIES</t>
  </si>
  <si>
    <t>S&amp;P 500 INDUSTRIALS</t>
  </si>
  <si>
    <t>S&amp;P 500 CONSUMER STAPLES</t>
  </si>
  <si>
    <t>S&amp;P 500 INFORMATION TECHNOLOGY</t>
  </si>
  <si>
    <t>S&amp;P 500 COMMUNICATION SERVICES</t>
  </si>
  <si>
    <t>1,141.25</t>
  </si>
  <si>
    <t>1,508.54</t>
  </si>
  <si>
    <t>1,151.67</t>
  </si>
  <si>
    <t>1,513.86</t>
  </si>
  <si>
    <t>1,152.01</t>
  </si>
  <si>
    <t>1,519.77</t>
  </si>
  <si>
    <t>1,159.11</t>
  </si>
  <si>
    <t>1,536.81</t>
  </si>
  <si>
    <t>1,151.20</t>
  </si>
  <si>
    <t>1,529.38</t>
  </si>
  <si>
    <t>1,152.89</t>
  </si>
  <si>
    <t>1,529.43</t>
  </si>
  <si>
    <t>1,154.80</t>
  </si>
  <si>
    <t>1,540.24</t>
  </si>
  <si>
    <t>1,165.00</t>
  </si>
  <si>
    <t>1,556.93</t>
  </si>
  <si>
    <t>1,163.70</t>
  </si>
  <si>
    <t>1,566.91</t>
  </si>
  <si>
    <t>1,176.30</t>
  </si>
  <si>
    <t>1,580.49</t>
  </si>
  <si>
    <t>1,175.27</t>
  </si>
  <si>
    <t>1,577.80</t>
  </si>
  <si>
    <t>1,176.70</t>
  </si>
  <si>
    <t>1,576.83</t>
  </si>
  <si>
    <t>1,181.27</t>
  </si>
  <si>
    <t>1,588.02</t>
  </si>
  <si>
    <t>1,190.45</t>
  </si>
  <si>
    <t>1,597.04</t>
  </si>
  <si>
    <t>1,194.33</t>
  </si>
  <si>
    <t>1,601.86</t>
  </si>
  <si>
    <t>1,193.14</t>
  </si>
  <si>
    <t>1,602.48</t>
  </si>
  <si>
    <t>1,191.73</t>
  </si>
  <si>
    <t>1,614.34</t>
  </si>
  <si>
    <t>1,192.49</t>
  </si>
  <si>
    <t>1,614.70</t>
  </si>
  <si>
    <t>1,184.66</t>
  </si>
  <si>
    <t>1,605.15</t>
  </si>
  <si>
    <t>1,188.20</t>
  </si>
  <si>
    <t>1,611.17</t>
  </si>
  <si>
    <t>1,639.12</t>
  </si>
  <si>
    <t>1,180.33</t>
  </si>
  <si>
    <t>1,621.68</t>
  </si>
  <si>
    <t>1,187.27</t>
  </si>
  <si>
    <t>1,626.38</t>
  </si>
  <si>
    <t>1,184.41</t>
  </si>
  <si>
    <t>1,624.59</t>
  </si>
  <si>
    <t>1,192.03</t>
  </si>
  <si>
    <t>1,641.38</t>
  </si>
  <si>
    <t>1,197.64</t>
  </si>
  <si>
    <t>1,659.95</t>
  </si>
  <si>
    <t>1,198.13</t>
  </si>
  <si>
    <t>1,656.82</t>
  </si>
  <si>
    <t>1,193.90</t>
  </si>
  <si>
    <t>1,679.09</t>
  </si>
  <si>
    <t>1,200.43</t>
  </si>
  <si>
    <t>1,669.08</t>
  </si>
  <si>
    <t>1,210.62</t>
  </si>
  <si>
    <t>1,670.26</t>
  </si>
  <si>
    <t>1,216.96</t>
  </si>
  <si>
    <t>1,693.66</t>
  </si>
  <si>
    <t>1,217.69</t>
  </si>
  <si>
    <t>1,705.75</t>
  </si>
  <si>
    <t>1,218.20</t>
  </si>
  <si>
    <t>1,704.33</t>
  </si>
  <si>
    <t>1,219.64</t>
  </si>
  <si>
    <t>1,710.58</t>
  </si>
  <si>
    <t>1,213.60</t>
  </si>
  <si>
    <t>1,718.85</t>
  </si>
  <si>
    <t>1,193.25</t>
  </si>
  <si>
    <t>1,711.11</t>
  </si>
  <si>
    <t>1,184.21</t>
  </si>
  <si>
    <t>1,670.68</t>
  </si>
  <si>
    <t>1,189.86</t>
  </si>
  <si>
    <t>1,701.97</t>
  </si>
  <si>
    <t>1,186.54</t>
  </si>
  <si>
    <t>1,705.61</t>
  </si>
  <si>
    <t>1,177.34</t>
  </si>
  <si>
    <t>1,720.68</t>
  </si>
  <si>
    <t>1,153.96</t>
  </si>
  <si>
    <t>1,673.91</t>
  </si>
  <si>
    <t>1,164.64</t>
  </si>
  <si>
    <t>1,695.99</t>
  </si>
  <si>
    <t>1,740.06</t>
  </si>
  <si>
    <t>1,207.71</t>
  </si>
  <si>
    <t>1,750.55</t>
  </si>
  <si>
    <t>1,209.05</t>
  </si>
  <si>
    <t>1,766.00</t>
  </si>
  <si>
    <t>1,199.27</t>
  </si>
  <si>
    <t>1,748.74</t>
  </si>
  <si>
    <t>1,205.41</t>
  </si>
  <si>
    <t>1,772.36</t>
  </si>
  <si>
    <t>1,212.83</t>
  </si>
  <si>
    <t>1,766.25</t>
  </si>
  <si>
    <t>1,214.51</t>
  </si>
  <si>
    <t>1,785.01</t>
  </si>
  <si>
    <t>1,207.93</t>
  </si>
  <si>
    <t>1,779.68</t>
  </si>
  <si>
    <t>1,209.53</t>
  </si>
  <si>
    <t>1,788.47</t>
  </si>
  <si>
    <t>1,205.08</t>
  </si>
  <si>
    <t>1,782.23</t>
  </si>
  <si>
    <t>1,210.55</t>
  </si>
  <si>
    <t>1,801.61</t>
  </si>
  <si>
    <t>1,203.03</t>
  </si>
  <si>
    <t>1,783.42</t>
  </si>
  <si>
    <t>1,203.41</t>
  </si>
  <si>
    <t>1,743.28</t>
  </si>
  <si>
    <t>1,164.14</t>
  </si>
  <si>
    <t>1,670.32</t>
  </si>
  <si>
    <t>1,129.79</t>
  </si>
  <si>
    <t>1,617.18</t>
  </si>
  <si>
    <t>1,128.63</t>
  </si>
  <si>
    <t>1,623.63</t>
  </si>
  <si>
    <t>1,091.03</t>
  </si>
  <si>
    <t>1,537.12</t>
  </si>
  <si>
    <t>1,075.66</t>
  </si>
  <si>
    <t>1,549.24</t>
  </si>
  <si>
    <t>1,127.57</t>
  </si>
  <si>
    <t>1,637.61</t>
  </si>
  <si>
    <t>1,098.88</t>
  </si>
  <si>
    <t>1,575.48</t>
  </si>
  <si>
    <t>1,162.75</t>
  </si>
  <si>
    <t>1,642.98</t>
  </si>
  <si>
    <t>1,134.90</t>
  </si>
  <si>
    <t>1,590.23</t>
  </si>
  <si>
    <t>1,129.02</t>
  </si>
  <si>
    <t>1,557.93</t>
  </si>
  <si>
    <t>1,070.44</t>
  </si>
  <si>
    <t>1,440.20</t>
  </si>
  <si>
    <t>1,107.57</t>
  </si>
  <si>
    <t>1,535.19</t>
  </si>
  <si>
    <t>1,064.27</t>
  </si>
  <si>
    <t>1,463.00</t>
  </si>
  <si>
    <t>985.40</t>
  </si>
  <si>
    <t>1,319.10</t>
  </si>
  <si>
    <t>1,053.92</t>
  </si>
  <si>
    <t>1,476.91</t>
  </si>
  <si>
    <t>948.61</t>
  </si>
  <si>
    <t>1,271.40</t>
  </si>
  <si>
    <t>1,007.95</t>
  </si>
  <si>
    <t>1,357.53</t>
  </si>
  <si>
    <t>973.71</t>
  </si>
  <si>
    <t>1,295.22</t>
  </si>
  <si>
    <t>955.54</t>
  </si>
  <si>
    <t>1,309.57</t>
  </si>
  <si>
    <t>916.59</t>
  </si>
  <si>
    <t>1,251.66</t>
  </si>
  <si>
    <t>870.99</t>
  </si>
  <si>
    <t>1,239.39</t>
  </si>
  <si>
    <t>937.08</t>
  </si>
  <si>
    <t>1,367.10</t>
  </si>
  <si>
    <t>948.94</t>
  </si>
  <si>
    <t>1,363.26</t>
  </si>
  <si>
    <t>1,015.18</t>
  </si>
  <si>
    <t>1,449.82</t>
  </si>
  <si>
    <t>990.69</t>
  </si>
  <si>
    <t>1,383.04</t>
  </si>
  <si>
    <t>1,036.98</t>
  </si>
  <si>
    <t>1,441.60</t>
  </si>
  <si>
    <t>1,032.90</t>
  </si>
  <si>
    <t>1,414.36</t>
  </si>
  <si>
    <t>993.02</t>
  </si>
  <si>
    <t>1,347.68</t>
  </si>
  <si>
    <t>1,020.68</t>
  </si>
  <si>
    <t>1,378.36</t>
  </si>
  <si>
    <t>1,010.87</t>
  </si>
  <si>
    <t>1,355.60</t>
  </si>
  <si>
    <t>1,065.43</t>
  </si>
  <si>
    <t>1,474.59</t>
  </si>
  <si>
    <t>1,055.49</t>
  </si>
  <si>
    <t>1,458.93</t>
  </si>
  <si>
    <t>1,099.88</t>
  </si>
  <si>
    <t>1,498.96</t>
  </si>
  <si>
    <t>1,106.01</t>
  </si>
  <si>
    <t>1,499.20</t>
  </si>
  <si>
    <t>1,095.15</t>
  </si>
  <si>
    <t>1,502.24</t>
  </si>
  <si>
    <t>1,131.35</t>
  </si>
  <si>
    <t>1,564.86</t>
  </si>
  <si>
    <t>1,125.42</t>
  </si>
  <si>
    <t>1,530.65</t>
  </si>
  <si>
    <t>1,150.15</t>
  </si>
  <si>
    <t>1,549.67</t>
  </si>
  <si>
    <t>1,173.93</t>
  </si>
  <si>
    <t>1,571.00</t>
  </si>
  <si>
    <t>1,164.79</t>
  </si>
  <si>
    <t>1,542.96</t>
  </si>
  <si>
    <t>1,128.23</t>
  </si>
  <si>
    <t>1,479.68</t>
  </si>
  <si>
    <t>1,146.31</t>
  </si>
  <si>
    <t>1,536.93</t>
  </si>
  <si>
    <t>1,151.83</t>
  </si>
  <si>
    <t>1,526.34</t>
  </si>
  <si>
    <t>1,168.43</t>
  </si>
  <si>
    <t>1,558.50</t>
  </si>
  <si>
    <t>1,183.79</t>
  </si>
  <si>
    <t>1,572.69</t>
  </si>
  <si>
    <t>1,158.58</t>
  </si>
  <si>
    <t>1,550.58</t>
  </si>
  <si>
    <t>1,167.15</t>
  </si>
  <si>
    <t>1,615.98</t>
  </si>
  <si>
    <t>1,162.03</t>
  </si>
  <si>
    <t>1,608.60</t>
  </si>
  <si>
    <t>1,137.89</t>
  </si>
  <si>
    <t>1,561.70</t>
  </si>
  <si>
    <t>1,138.72</t>
  </si>
  <si>
    <t>1,583.92</t>
  </si>
  <si>
    <t>1,163.21</t>
  </si>
  <si>
    <t>1,606.48</t>
  </si>
  <si>
    <t>1,151.78</t>
  </si>
  <si>
    <t>1,617.93</t>
  </si>
  <si>
    <t>1,151.26</t>
  </si>
  <si>
    <t>1,642.45</t>
  </si>
  <si>
    <t>1,157.47</t>
  </si>
  <si>
    <t>1,665.40</t>
  </si>
  <si>
    <t>1,177.17</t>
  </si>
  <si>
    <t>1,676.99</t>
  </si>
  <si>
    <t>1,159.62</t>
  </si>
  <si>
    <t>1,641.18</t>
  </si>
  <si>
    <t>1,146.87</t>
  </si>
  <si>
    <t>1,613.48</t>
  </si>
  <si>
    <t>1,159.19</t>
  </si>
  <si>
    <t>1,633.76</t>
  </si>
  <si>
    <t>1,167.63</t>
  </si>
  <si>
    <t>1,640.66</t>
  </si>
  <si>
    <t>1,178.58</t>
  </si>
  <si>
    <t>1,682.71</t>
  </si>
  <si>
    <t>1,164.35</t>
  </si>
  <si>
    <t>1,675.91</t>
  </si>
  <si>
    <t>1,165.78</t>
  </si>
  <si>
    <t>1,711.36</t>
  </si>
  <si>
    <t>1,156.32</t>
  </si>
  <si>
    <t>1,687.43</t>
  </si>
  <si>
    <t>1,158.51</t>
  </si>
  <si>
    <t>1,694.51</t>
  </si>
  <si>
    <t>1,156.27</t>
  </si>
  <si>
    <t>1,692.53</t>
  </si>
  <si>
    <t>1,168.41</t>
  </si>
  <si>
    <t>1,701.70</t>
  </si>
  <si>
    <t>1,183.11</t>
  </si>
  <si>
    <t>1,698.42</t>
  </si>
  <si>
    <t>1,198.14</t>
  </si>
  <si>
    <t>1,718.49</t>
  </si>
  <si>
    <t>1,186.09</t>
  </si>
  <si>
    <t>1,718.87</t>
  </si>
  <si>
    <t>1,193.30</t>
  </si>
  <si>
    <t>1,734.98</t>
  </si>
  <si>
    <t>1,190.92</t>
  </si>
  <si>
    <t>1,749.28</t>
  </si>
  <si>
    <t>1,181.32</t>
  </si>
  <si>
    <t>1,734.58</t>
  </si>
  <si>
    <t>1,200.89</t>
  </si>
  <si>
    <t>1,781.20</t>
  </si>
  <si>
    <t>1,208.56</t>
  </si>
  <si>
    <t>1,789.21</t>
  </si>
  <si>
    <t>1,195.49</t>
  </si>
  <si>
    <t>1,797.81</t>
  </si>
  <si>
    <t>1,193.84</t>
  </si>
  <si>
    <t>1,828.24</t>
  </si>
  <si>
    <t>1,126.67</t>
  </si>
  <si>
    <t>1,721.96</t>
  </si>
  <si>
    <t>1,134.51</t>
  </si>
  <si>
    <t>1,745.11</t>
  </si>
  <si>
    <t>1,136.59</t>
  </si>
  <si>
    <t>1,760.27</t>
  </si>
  <si>
    <t>1,164.27</t>
  </si>
  <si>
    <t>1,798.25</t>
  </si>
  <si>
    <t>1,163.36</t>
  </si>
  <si>
    <t>1,798.83</t>
  </si>
  <si>
    <t>1,159.85</t>
  </si>
  <si>
    <t>1,807.54</t>
  </si>
  <si>
    <t>1,169.95</t>
  </si>
  <si>
    <t>1,793.72</t>
  </si>
  <si>
    <t>1,165.74</t>
  </si>
  <si>
    <t>1,828.33</t>
  </si>
  <si>
    <t>1,170.82</t>
  </si>
  <si>
    <t>1,841.13</t>
  </si>
  <si>
    <t>1,139.72</t>
  </si>
  <si>
    <t>1,798.92</t>
  </si>
  <si>
    <t>1,151.43</t>
  </si>
  <si>
    <t>1,822.34</t>
  </si>
  <si>
    <t>1,137.37</t>
  </si>
  <si>
    <t>1,785.68</t>
  </si>
  <si>
    <t>1,147.04</t>
  </si>
  <si>
    <t>1,805.46</t>
  </si>
  <si>
    <t>1,167.80</t>
  </si>
  <si>
    <t>1,840.10</t>
  </si>
  <si>
    <t>1,176.09</t>
  </si>
  <si>
    <t>1,842.03</t>
  </si>
  <si>
    <t>1,184.43</t>
  </si>
  <si>
    <t>1,851.33</t>
  </si>
  <si>
    <t>1,196.34</t>
  </si>
  <si>
    <t>1,884.70</t>
  </si>
  <si>
    <t>1,186.07</t>
  </si>
  <si>
    <t>1,864.78</t>
  </si>
  <si>
    <t>1,186.27</t>
  </si>
  <si>
    <t>1,894.65</t>
  </si>
  <si>
    <t>1,176.56</t>
  </si>
  <si>
    <t>1,901.82</t>
  </si>
  <si>
    <t>1,173.97</t>
  </si>
  <si>
    <t>1,901.29</t>
  </si>
  <si>
    <t>1,180.18</t>
  </si>
  <si>
    <t>1,860.98</t>
  </si>
  <si>
    <t>1,203.28</t>
  </si>
  <si>
    <t>1,883.27</t>
  </si>
  <si>
    <t>1,219.14</t>
  </si>
  <si>
    <t>1,893.25</t>
  </si>
  <si>
    <t>1,217.06</t>
  </si>
  <si>
    <t>1,870.12</t>
  </si>
  <si>
    <t>1,233.67</t>
  </si>
  <si>
    <t>1,879.14</t>
  </si>
  <si>
    <t>Summary</t>
  </si>
  <si>
    <t>Engergy</t>
  </si>
  <si>
    <t>Consumer</t>
  </si>
  <si>
    <t>Additional Data</t>
  </si>
  <si>
    <t>Average</t>
  </si>
  <si>
    <t>Median</t>
  </si>
  <si>
    <t>Sharpe Ratio</t>
  </si>
  <si>
    <t>Rf (Bond: investable)</t>
  </si>
  <si>
    <t>St.D</t>
  </si>
  <si>
    <t>Correlation</t>
  </si>
  <si>
    <t>Recommendations</t>
  </si>
  <si>
    <t>Pros</t>
  </si>
  <si>
    <t>Cons</t>
  </si>
  <si>
    <t>Diversification; high returns; high Sharp Ratio</t>
  </si>
  <si>
    <t>High volatility</t>
  </si>
  <si>
    <t>High returns; high Sharp Ratio; moderate volatility</t>
  </si>
  <si>
    <t>Less diversification</t>
  </si>
  <si>
    <t>Moderate returns; high Sharp Ratio; moderate volatility</t>
  </si>
  <si>
    <t>Diversification; low volatility</t>
  </si>
  <si>
    <t>Low returns; low Sharpe Ratio</t>
  </si>
  <si>
    <t>Bear/Short</t>
  </si>
  <si>
    <t>NA</t>
  </si>
  <si>
    <t>14.5100</t>
  </si>
  <si>
    <t>99.49</t>
  </si>
  <si>
    <t>14.5701</t>
  </si>
  <si>
    <t>25.99</t>
  </si>
  <si>
    <t>893.20</t>
  </si>
  <si>
    <t>13.93</t>
  </si>
  <si>
    <t>80.86</t>
  </si>
  <si>
    <t>46.32</t>
  </si>
  <si>
    <t>9.15</t>
  </si>
  <si>
    <t>14.7100</t>
  </si>
  <si>
    <t>102.59</t>
  </si>
  <si>
    <t>14.7559</t>
  </si>
  <si>
    <t>978.00</t>
  </si>
  <si>
    <t>12.37</t>
  </si>
  <si>
    <t>71.73</t>
  </si>
  <si>
    <t>45.27</t>
  </si>
  <si>
    <t>8.84</t>
  </si>
  <si>
    <t>14.6900</t>
  </si>
  <si>
    <t>103.69</t>
  </si>
  <si>
    <t>14.7090</t>
  </si>
  <si>
    <t>-</t>
  </si>
  <si>
    <t>952.00</t>
  </si>
  <si>
    <t>74.01</t>
  </si>
  <si>
    <t>45.07</t>
  </si>
  <si>
    <t>8.89</t>
  </si>
  <si>
    <t>14.7200</t>
  </si>
  <si>
    <t>107.97</t>
  </si>
  <si>
    <t>14.8500</t>
  </si>
  <si>
    <t>1,053.60</t>
  </si>
  <si>
    <t>11.94</t>
  </si>
  <si>
    <t>66.51</t>
  </si>
  <si>
    <t>43.69</t>
  </si>
  <si>
    <t>8.55</t>
  </si>
  <si>
    <t>14.9400</t>
  </si>
  <si>
    <t>107.17</t>
  </si>
  <si>
    <t>14.9289</t>
  </si>
  <si>
    <t>1,076.80</t>
  </si>
  <si>
    <t>11.96</t>
  </si>
  <si>
    <t>61.69</t>
  </si>
  <si>
    <t>44.28</t>
  </si>
  <si>
    <t>8.51</t>
  </si>
  <si>
    <t>14.8716</t>
  </si>
  <si>
    <t>106.82</t>
  </si>
  <si>
    <t>14.9412</t>
  </si>
  <si>
    <t>1,100.00</t>
  </si>
  <si>
    <t>11.77</t>
  </si>
  <si>
    <t>59.90</t>
  </si>
  <si>
    <t>44.53</t>
  </si>
  <si>
    <t>8.44</t>
  </si>
  <si>
    <t>14.9000</t>
  </si>
  <si>
    <t>106.24</t>
  </si>
  <si>
    <t>14.9526</t>
  </si>
  <si>
    <t>1,078.80</t>
  </si>
  <si>
    <t>12.06</t>
  </si>
  <si>
    <t>60.79</t>
  </si>
  <si>
    <t>44.25</t>
  </si>
  <si>
    <t>7.97</t>
  </si>
  <si>
    <t>15.0000</t>
  </si>
  <si>
    <t>113.01</t>
  </si>
  <si>
    <t>15.0650</t>
  </si>
  <si>
    <t>1,206.80</t>
  </si>
  <si>
    <t>11.79</t>
  </si>
  <si>
    <t>53.60</t>
  </si>
  <si>
    <t>42.73</t>
  </si>
  <si>
    <t>7.67</t>
  </si>
  <si>
    <t>15.1359</t>
  </si>
  <si>
    <t>111.20</t>
  </si>
  <si>
    <t>15.1555</t>
  </si>
  <si>
    <t>1,124.80</t>
  </si>
  <si>
    <t>11.46</t>
  </si>
  <si>
    <t>57.42</t>
  </si>
  <si>
    <t>43.51</t>
  </si>
  <si>
    <t>7.47</t>
  </si>
  <si>
    <t>15.2400</t>
  </si>
  <si>
    <t>112.45</t>
  </si>
  <si>
    <t>15.2988</t>
  </si>
  <si>
    <t>1,220.40</t>
  </si>
  <si>
    <t>11.21</t>
  </si>
  <si>
    <t>52.03</t>
  </si>
  <si>
    <t>42.66</t>
  </si>
  <si>
    <t>7.33</t>
  </si>
  <si>
    <t>15.3200</t>
  </si>
  <si>
    <t>114.25</t>
  </si>
  <si>
    <t>15.3698</t>
  </si>
  <si>
    <t>1,317.20</t>
  </si>
  <si>
    <t>10.84</t>
  </si>
  <si>
    <t>48.25</t>
  </si>
  <si>
    <t>42.26</t>
  </si>
  <si>
    <t>7.26</t>
  </si>
  <si>
    <t>112.44</t>
  </si>
  <si>
    <t>15.3210</t>
  </si>
  <si>
    <t>1,345.20</t>
  </si>
  <si>
    <t>10.80</t>
  </si>
  <si>
    <t>46.03</t>
  </si>
  <si>
    <t>42.17</t>
  </si>
  <si>
    <t>7.25</t>
  </si>
  <si>
    <t>15.2700</t>
  </si>
  <si>
    <t>112.49</t>
  </si>
  <si>
    <t>15.3145</t>
  </si>
  <si>
    <t>1,392.80</t>
  </si>
  <si>
    <t>10.71</t>
  </si>
  <si>
    <t>43.96</t>
  </si>
  <si>
    <t>41.69</t>
  </si>
  <si>
    <t>7.18</t>
  </si>
  <si>
    <t>112.58</t>
  </si>
  <si>
    <t>15.2955</t>
  </si>
  <si>
    <t>1,376.40</t>
  </si>
  <si>
    <t>11.02</t>
  </si>
  <si>
    <t>45.62</t>
  </si>
  <si>
    <t>41.07</t>
  </si>
  <si>
    <t>7.13</t>
  </si>
  <si>
    <t>15.1300</t>
  </si>
  <si>
    <t>112.00</t>
  </si>
  <si>
    <t>15.2010</t>
  </si>
  <si>
    <t>1,463.20</t>
  </si>
  <si>
    <t>10.81</t>
  </si>
  <si>
    <t>41.04</t>
  </si>
  <si>
    <t>41.10</t>
  </si>
  <si>
    <t>7.00</t>
  </si>
  <si>
    <t>15.2500</t>
  </si>
  <si>
    <t>10.63</t>
  </si>
  <si>
    <t>41.31</t>
  </si>
  <si>
    <t>41.13</t>
  </si>
  <si>
    <t>6.91</t>
  </si>
  <si>
    <t>15.2300</t>
  </si>
  <si>
    <t>114.00</t>
  </si>
  <si>
    <t>15.2671</t>
  </si>
  <si>
    <t>1,475.20</t>
  </si>
  <si>
    <t>10.33</t>
  </si>
  <si>
    <t>40.61</t>
  </si>
  <si>
    <t>40.90</t>
  </si>
  <si>
    <t>6.85</t>
  </si>
  <si>
    <t>15.0500</t>
  </si>
  <si>
    <t>113.44</t>
  </si>
  <si>
    <t>15.2200</t>
  </si>
  <si>
    <t>1,396.80</t>
  </si>
  <si>
    <t>10.30</t>
  </si>
  <si>
    <t>43.32</t>
  </si>
  <si>
    <t>41.12</t>
  </si>
  <si>
    <t>6.70</t>
  </si>
  <si>
    <t>15.1000</t>
  </si>
  <si>
    <t>112.39</t>
  </si>
  <si>
    <t>15.1600</t>
  </si>
  <si>
    <t>1,396.40</t>
  </si>
  <si>
    <t>10.37</t>
  </si>
  <si>
    <t>43.35</t>
  </si>
  <si>
    <t>41.22</t>
  </si>
  <si>
    <t>6.88</t>
  </si>
  <si>
    <t>15.1100</t>
  </si>
  <si>
    <t>113.03</t>
  </si>
  <si>
    <t>15.1362</t>
  </si>
  <si>
    <t>1,462.00</t>
  </si>
  <si>
    <t>10.58</t>
  </si>
  <si>
    <t>41.42</t>
  </si>
  <si>
    <t>41.03</t>
  </si>
  <si>
    <t>6.76</t>
  </si>
  <si>
    <t>116.12</t>
  </si>
  <si>
    <t>15.1627</t>
  </si>
  <si>
    <t>1,445.20</t>
  </si>
  <si>
    <t>42.92</t>
  </si>
  <si>
    <t>40.93</t>
  </si>
  <si>
    <t>6.28</t>
  </si>
  <si>
    <t>15.1800</t>
  </si>
  <si>
    <t>112.91</t>
  </si>
  <si>
    <t>15.2024</t>
  </si>
  <si>
    <t>1,513.60</t>
  </si>
  <si>
    <t>9.64</t>
  </si>
  <si>
    <t>40.14</t>
  </si>
  <si>
    <t>41.46</t>
  </si>
  <si>
    <t>6.62</t>
  </si>
  <si>
    <t>15.2101</t>
  </si>
  <si>
    <t>1,551.60</t>
  </si>
  <si>
    <t>9.67</t>
  </si>
  <si>
    <t>38.96</t>
  </si>
  <si>
    <t>6.41</t>
  </si>
  <si>
    <t>15.1900</t>
  </si>
  <si>
    <t>110.71</t>
  </si>
  <si>
    <t>1,600.80</t>
  </si>
  <si>
    <t>9.75</t>
  </si>
  <si>
    <t>37.17</t>
  </si>
  <si>
    <t>41.90</t>
  </si>
  <si>
    <t>6.47</t>
  </si>
  <si>
    <t>112.30</t>
  </si>
  <si>
    <t>1,416.80</t>
  </si>
  <si>
    <t>10.70</t>
  </si>
  <si>
    <t>41.53</t>
  </si>
  <si>
    <t>41.87</t>
  </si>
  <si>
    <t>6.14</t>
  </si>
  <si>
    <t>114.74</t>
  </si>
  <si>
    <t>15.2800</t>
  </si>
  <si>
    <t>1,398.40</t>
  </si>
  <si>
    <t>11.14</t>
  </si>
  <si>
    <t>42.78</t>
  </si>
  <si>
    <t>6.07</t>
  </si>
  <si>
    <t>14.7500</t>
  </si>
  <si>
    <t>112.14</t>
  </si>
  <si>
    <t>1,354.80</t>
  </si>
  <si>
    <t>11.36</t>
  </si>
  <si>
    <t>44.05</t>
  </si>
  <si>
    <t>41.83</t>
  </si>
  <si>
    <t>5.95</t>
  </si>
  <si>
    <t>14.5400</t>
  </si>
  <si>
    <t>114.37</t>
  </si>
  <si>
    <t>14.7932</t>
  </si>
  <si>
    <t>1,298.00</t>
  </si>
  <si>
    <t>11.93</t>
  </si>
  <si>
    <t>45.78</t>
  </si>
  <si>
    <t>40.83</t>
  </si>
  <si>
    <t>5.68</t>
  </si>
  <si>
    <t>14.7900</t>
  </si>
  <si>
    <t>113.68</t>
  </si>
  <si>
    <t>14.8800</t>
  </si>
  <si>
    <t>1,338.00</t>
  </si>
  <si>
    <t>11.71</t>
  </si>
  <si>
    <t>43.97</t>
  </si>
  <si>
    <t>40.56</t>
  </si>
  <si>
    <t>6.00</t>
  </si>
  <si>
    <t>111.54</t>
  </si>
  <si>
    <t>14.9323</t>
  </si>
  <si>
    <t>1,295.20</t>
  </si>
  <si>
    <t>12.00</t>
  </si>
  <si>
    <t>45.04</t>
  </si>
  <si>
    <t>40.44</t>
  </si>
  <si>
    <t>5.97</t>
  </si>
  <si>
    <t>14.9800</t>
  </si>
  <si>
    <t>114.22</t>
  </si>
  <si>
    <t>15.0359</t>
  </si>
  <si>
    <t>1,278.00</t>
  </si>
  <si>
    <t>11.67</t>
  </si>
  <si>
    <t>45.32</t>
  </si>
  <si>
    <t>39.04</t>
  </si>
  <si>
    <t>5.79</t>
  </si>
  <si>
    <t>115.64</t>
  </si>
  <si>
    <t>15.0399</t>
  </si>
  <si>
    <t>1,211.20</t>
  </si>
  <si>
    <t>11.55</t>
  </si>
  <si>
    <t>48.27</t>
  </si>
  <si>
    <t>39.19</t>
  </si>
  <si>
    <t>5.57</t>
  </si>
  <si>
    <t>14.8900</t>
  </si>
  <si>
    <t>112.67</t>
  </si>
  <si>
    <t>1,089.20</t>
  </si>
  <si>
    <t>11.82</t>
  </si>
  <si>
    <t>54.25</t>
  </si>
  <si>
    <t>39.90</t>
  </si>
  <si>
    <t>5.72</t>
  </si>
  <si>
    <t>113.82</t>
  </si>
  <si>
    <t>15.1168</t>
  </si>
  <si>
    <t>1,016.00</t>
  </si>
  <si>
    <t>12.77</t>
  </si>
  <si>
    <t>58.39</t>
  </si>
  <si>
    <t>39.94</t>
  </si>
  <si>
    <t>5.78</t>
  </si>
  <si>
    <t>15.0300</t>
  </si>
  <si>
    <t>112.78</t>
  </si>
  <si>
    <t>15.1500</t>
  </si>
  <si>
    <t>970.00</t>
  </si>
  <si>
    <t>13.53</t>
  </si>
  <si>
    <t>60.45</t>
  </si>
  <si>
    <t>39.64</t>
  </si>
  <si>
    <t>5.94</t>
  </si>
  <si>
    <t>14.9100</t>
  </si>
  <si>
    <t>108.13</t>
  </si>
  <si>
    <t>14.9414</t>
  </si>
  <si>
    <t>913.20</t>
  </si>
  <si>
    <t>14.37</t>
  </si>
  <si>
    <t>65.47</t>
  </si>
  <si>
    <t>40.92</t>
  </si>
  <si>
    <t>6.05</t>
  </si>
  <si>
    <t>14.6300</t>
  </si>
  <si>
    <t>103.36</t>
  </si>
  <si>
    <t>14.7400</t>
  </si>
  <si>
    <t>814.80</t>
  </si>
  <si>
    <t>15.59</t>
  </si>
  <si>
    <t>71.88</t>
  </si>
  <si>
    <t>42.59</t>
  </si>
  <si>
    <t>6.57</t>
  </si>
  <si>
    <t>14.7700</t>
  </si>
  <si>
    <t>107.06</t>
  </si>
  <si>
    <t>14.8400</t>
  </si>
  <si>
    <t>850.40</t>
  </si>
  <si>
    <t>15.00</t>
  </si>
  <si>
    <t>69.53</t>
  </si>
  <si>
    <t>6.29</t>
  </si>
  <si>
    <t>14.8100</t>
  </si>
  <si>
    <t>106.41</t>
  </si>
  <si>
    <t>14.8370</t>
  </si>
  <si>
    <t>797.60</t>
  </si>
  <si>
    <t>15.38</t>
  </si>
  <si>
    <t>73.95</t>
  </si>
  <si>
    <t>41.92</t>
  </si>
  <si>
    <t>6.22</t>
  </si>
  <si>
    <t>14.8000</t>
  </si>
  <si>
    <t>110.07</t>
  </si>
  <si>
    <t>14.8556</t>
  </si>
  <si>
    <t>804.40</t>
  </si>
  <si>
    <t>15.61</t>
  </si>
  <si>
    <t>74.49</t>
  </si>
  <si>
    <t>41.91</t>
  </si>
  <si>
    <t>6.46</t>
  </si>
  <si>
    <t>14.6100</t>
  </si>
  <si>
    <t>103.54</t>
  </si>
  <si>
    <t>14.6521</t>
  </si>
  <si>
    <t>747.20</t>
  </si>
  <si>
    <t>16.69</t>
  </si>
  <si>
    <t>79.27</t>
  </si>
  <si>
    <t>44.33</t>
  </si>
  <si>
    <t>6.93</t>
  </si>
  <si>
    <t>105.54</t>
  </si>
  <si>
    <t>706.80</t>
  </si>
  <si>
    <t>18.26</t>
  </si>
  <si>
    <t>82.33</t>
  </si>
  <si>
    <t>43.02</t>
  </si>
  <si>
    <t>6.95</t>
  </si>
  <si>
    <t>14.7983</t>
  </si>
  <si>
    <t>108.77</t>
  </si>
  <si>
    <t>717.60</t>
  </si>
  <si>
    <t>18.64</t>
  </si>
  <si>
    <t>81.91</t>
  </si>
  <si>
    <t>41.32</t>
  </si>
  <si>
    <t>6.54</t>
  </si>
  <si>
    <t>114.87</t>
  </si>
  <si>
    <t>15.0188</t>
  </si>
  <si>
    <t>835.60</t>
  </si>
  <si>
    <t>17.19</t>
  </si>
  <si>
    <t>68.22</t>
  </si>
  <si>
    <t>6.24</t>
  </si>
  <si>
    <t>114.73</t>
  </si>
  <si>
    <t>15.0600</t>
  </si>
  <si>
    <t>786.00</t>
  </si>
  <si>
    <t>17.07</t>
  </si>
  <si>
    <t>72.61</t>
  </si>
  <si>
    <t>40.40</t>
  </si>
  <si>
    <t>6.48</t>
  </si>
  <si>
    <t>113.45</t>
  </si>
  <si>
    <t>15.0400</t>
  </si>
  <si>
    <t>744.40</t>
  </si>
  <si>
    <t>17.78</t>
  </si>
  <si>
    <t>76.92</t>
  </si>
  <si>
    <t>41.59</t>
  </si>
  <si>
    <t>6.87</t>
  </si>
  <si>
    <t>113.81</t>
  </si>
  <si>
    <t>15.0728</t>
  </si>
  <si>
    <t>685.60</t>
  </si>
  <si>
    <t>18.70</t>
  </si>
  <si>
    <t>83.62</t>
  </si>
  <si>
    <t>40.98</t>
  </si>
  <si>
    <t>7.02</t>
  </si>
  <si>
    <t>15.0800</t>
  </si>
  <si>
    <t>115.52</t>
  </si>
  <si>
    <t>15.1251</t>
  </si>
  <si>
    <t>698.00</t>
  </si>
  <si>
    <t>18.17</t>
  </si>
  <si>
    <t>8.26</t>
  </si>
  <si>
    <t>39.96</t>
  </si>
  <si>
    <t>6.68</t>
  </si>
  <si>
    <t>14.9300</t>
  </si>
  <si>
    <t>115.88</t>
  </si>
  <si>
    <t>723.60</t>
  </si>
  <si>
    <t>16.59</t>
  </si>
  <si>
    <t>79.10</t>
  </si>
  <si>
    <t>39.12</t>
  </si>
  <si>
    <t>6.33</t>
  </si>
  <si>
    <t>15.1700</t>
  </si>
  <si>
    <t>115.58</t>
  </si>
  <si>
    <t>15.2184</t>
  </si>
  <si>
    <t>712.40</t>
  </si>
  <si>
    <t>16.47</t>
  </si>
  <si>
    <t>80.94</t>
  </si>
  <si>
    <t>38.74</t>
  </si>
  <si>
    <t>6.60</t>
  </si>
  <si>
    <t>115.71</t>
  </si>
  <si>
    <t>15.2015</t>
  </si>
  <si>
    <t>691.20</t>
  </si>
  <si>
    <t>15.98</t>
  </si>
  <si>
    <t>84.98</t>
  </si>
  <si>
    <t>38.84</t>
  </si>
  <si>
    <t>112.76</t>
  </si>
  <si>
    <t>15.2100</t>
  </si>
  <si>
    <t>672.80</t>
  </si>
  <si>
    <t>16.00</t>
  </si>
  <si>
    <t>84.75</t>
  </si>
  <si>
    <t>39.25</t>
  </si>
  <si>
    <t>6.81</t>
  </si>
  <si>
    <t>15.1200</t>
  </si>
  <si>
    <t>115.53</t>
  </si>
  <si>
    <t>15.1400</t>
  </si>
  <si>
    <t>730.40</t>
  </si>
  <si>
    <t>15.01</t>
  </si>
  <si>
    <t>78.54</t>
  </si>
  <si>
    <t>38.64</t>
  </si>
  <si>
    <t>6.53</t>
  </si>
  <si>
    <t>15.0900</t>
  </si>
  <si>
    <t>114.83</t>
  </si>
  <si>
    <t>15.3443</t>
  </si>
  <si>
    <t>736.40</t>
  </si>
  <si>
    <t>14.69</t>
  </si>
  <si>
    <t>78.17</t>
  </si>
  <si>
    <t>38.28</t>
  </si>
  <si>
    <t>6.69</t>
  </si>
  <si>
    <t>15.1120</t>
  </si>
  <si>
    <t>111.43</t>
  </si>
  <si>
    <t>15.1535</t>
  </si>
  <si>
    <t>690.00</t>
  </si>
  <si>
    <t>15.20</t>
  </si>
  <si>
    <t>84.27</t>
  </si>
  <si>
    <t>39.43</t>
  </si>
  <si>
    <t>6.71</t>
  </si>
  <si>
    <t>14.6783</t>
  </si>
  <si>
    <t>100.58</t>
  </si>
  <si>
    <t>562.40</t>
  </si>
  <si>
    <t>16.91</t>
  </si>
  <si>
    <t>97.03</t>
  </si>
  <si>
    <t>42.91</t>
  </si>
  <si>
    <t>7.69</t>
  </si>
  <si>
    <t>13.6800</t>
  </si>
  <si>
    <t>90.22</t>
  </si>
  <si>
    <t>13.4083</t>
  </si>
  <si>
    <t>473.20</t>
  </si>
  <si>
    <t>18.42</t>
  </si>
  <si>
    <t>47.44</t>
  </si>
  <si>
    <t>8.04</t>
  </si>
  <si>
    <t>13.6200</t>
  </si>
  <si>
    <t>88.90</t>
  </si>
  <si>
    <t>13.6000</t>
  </si>
  <si>
    <t>404.00</t>
  </si>
  <si>
    <t>19.59</t>
  </si>
  <si>
    <t>131.00</t>
  </si>
  <si>
    <t>49.52</t>
  </si>
  <si>
    <t>8.05</t>
  </si>
  <si>
    <t>12.6800</t>
  </si>
  <si>
    <t>77.56</t>
  </si>
  <si>
    <t>12.6664</t>
  </si>
  <si>
    <t>324.40</t>
  </si>
  <si>
    <t>21.95</t>
  </si>
  <si>
    <t>156.98</t>
  </si>
  <si>
    <t>55.27</t>
  </si>
  <si>
    <t>8.95</t>
  </si>
  <si>
    <t>11.9300</t>
  </si>
  <si>
    <t>69.27</t>
  </si>
  <si>
    <t>11.6201</t>
  </si>
  <si>
    <t>359.20</t>
  </si>
  <si>
    <t>23.92</t>
  </si>
  <si>
    <t>138.32</t>
  </si>
  <si>
    <t>58.64</t>
  </si>
  <si>
    <t>10.05</t>
  </si>
  <si>
    <t>12.5060</t>
  </si>
  <si>
    <t>80.83</t>
  </si>
  <si>
    <t>12.5550</t>
  </si>
  <si>
    <t>358.00</t>
  </si>
  <si>
    <t>20.57</t>
  </si>
  <si>
    <t>137.22</t>
  </si>
  <si>
    <t>52.68</t>
  </si>
  <si>
    <t>9.63</t>
  </si>
  <si>
    <t>12.3500</t>
  </si>
  <si>
    <t>72.32</t>
  </si>
  <si>
    <t>12.8100</t>
  </si>
  <si>
    <t>322.00</t>
  </si>
  <si>
    <t>20.74</t>
  </si>
  <si>
    <t>150.41</t>
  </si>
  <si>
    <t>55.84</t>
  </si>
  <si>
    <t>10.16</t>
  </si>
  <si>
    <t>12.8900</t>
  </si>
  <si>
    <t>79.37</t>
  </si>
  <si>
    <t>12.8893</t>
  </si>
  <si>
    <t>324.00</t>
  </si>
  <si>
    <t>20.94</t>
  </si>
  <si>
    <t>150.27</t>
  </si>
  <si>
    <t>50.10</t>
  </si>
  <si>
    <t>9.24</t>
  </si>
  <si>
    <t>12.8200</t>
  </si>
  <si>
    <t>68.28</t>
  </si>
  <si>
    <t>12.5208</t>
  </si>
  <si>
    <t>285.60</t>
  </si>
  <si>
    <t>22.50</t>
  </si>
  <si>
    <t>167.17</t>
  </si>
  <si>
    <t>55.53</t>
  </si>
  <si>
    <t>10.41</t>
  </si>
  <si>
    <t>11.9100</t>
  </si>
  <si>
    <t>61.39</t>
  </si>
  <si>
    <t>11.9999</t>
  </si>
  <si>
    <t>202.40</t>
  </si>
  <si>
    <t>28.41</t>
  </si>
  <si>
    <t>212.78</t>
  </si>
  <si>
    <t>58.44</t>
  </si>
  <si>
    <t>11.05</t>
  </si>
  <si>
    <t>10.0100</t>
  </si>
  <si>
    <t>42.01</t>
  </si>
  <si>
    <t>10.0250</t>
  </si>
  <si>
    <t>38.00</t>
  </si>
  <si>
    <t>50.58</t>
  </si>
  <si>
    <t>398.00</t>
  </si>
  <si>
    <t>75.09</t>
  </si>
  <si>
    <t>16.60</t>
  </si>
  <si>
    <t>10.2900</t>
  </si>
  <si>
    <t>48.50</t>
  </si>
  <si>
    <t>10.1877</t>
  </si>
  <si>
    <t>40.00</t>
  </si>
  <si>
    <t>34.18</t>
  </si>
  <si>
    <t>66.56</t>
  </si>
  <si>
    <t>11.44</t>
  </si>
  <si>
    <t>9.2489</t>
  </si>
  <si>
    <t>40.75</t>
  </si>
  <si>
    <t>9.1800</t>
  </si>
  <si>
    <t>29.00</t>
  </si>
  <si>
    <t>38.52</t>
  </si>
  <si>
    <t>377.16</t>
  </si>
  <si>
    <t>79.11</t>
  </si>
  <si>
    <t>13.68</t>
  </si>
  <si>
    <t>6.7100</t>
  </si>
  <si>
    <t>27.43</t>
  </si>
  <si>
    <t>6.7504</t>
  </si>
  <si>
    <t>21.60</t>
  </si>
  <si>
    <t>491.08</t>
  </si>
  <si>
    <t>104.69</t>
  </si>
  <si>
    <t>18.55</t>
  </si>
  <si>
    <t>7.2800</t>
  </si>
  <si>
    <t>36.75</t>
  </si>
  <si>
    <t>7.2900</t>
  </si>
  <si>
    <t>30.96</t>
  </si>
  <si>
    <t>37.25</t>
  </si>
  <si>
    <t>234.35</t>
  </si>
  <si>
    <t>76.32</t>
  </si>
  <si>
    <t>12.98</t>
  </si>
  <si>
    <t>4.5233</t>
  </si>
  <si>
    <t>24.12</t>
  </si>
  <si>
    <t>5.2300</t>
  </si>
  <si>
    <t>24.40</t>
  </si>
  <si>
    <t>53.72</t>
  </si>
  <si>
    <t>138.18</t>
  </si>
  <si>
    <t>109.26</t>
  </si>
  <si>
    <t>16.81</t>
  </si>
  <si>
    <t>3.8500</t>
  </si>
  <si>
    <t>24.96</t>
  </si>
  <si>
    <t>3.8400</t>
  </si>
  <si>
    <t>21.20</t>
  </si>
  <si>
    <t>62.55</t>
  </si>
  <si>
    <t>160.66</t>
  </si>
  <si>
    <t>90.21</t>
  </si>
  <si>
    <t>14.22</t>
  </si>
  <si>
    <t>0.8934</t>
  </si>
  <si>
    <t>18.73</t>
  </si>
  <si>
    <t>0.7400</t>
  </si>
  <si>
    <t>15.60</t>
  </si>
  <si>
    <t>79.80</t>
  </si>
  <si>
    <t>196.10</t>
  </si>
  <si>
    <t>118.08</t>
  </si>
  <si>
    <t>20.27</t>
  </si>
  <si>
    <t>2.1200</t>
  </si>
  <si>
    <t>20.06</t>
  </si>
  <si>
    <t>2.7455</t>
  </si>
  <si>
    <t>16.76</t>
  </si>
  <si>
    <t>31.70</t>
  </si>
  <si>
    <t>173.17</t>
  </si>
  <si>
    <t>102.80</t>
  </si>
  <si>
    <t>12.11</t>
  </si>
  <si>
    <t>2.2761</t>
  </si>
  <si>
    <t>18.52</t>
  </si>
  <si>
    <t>2.2599</t>
  </si>
  <si>
    <t>17.12</t>
  </si>
  <si>
    <t>35.50</t>
  </si>
  <si>
    <t>159.83</t>
  </si>
  <si>
    <t>116.41</t>
  </si>
  <si>
    <t>13.05</t>
  </si>
  <si>
    <t>1.1700</t>
  </si>
  <si>
    <t>15.12</t>
  </si>
  <si>
    <t>1.0655</t>
  </si>
  <si>
    <t>13.52</t>
  </si>
  <si>
    <t>35.75</t>
  </si>
  <si>
    <t>195.11</t>
  </si>
  <si>
    <t>128.62</t>
  </si>
  <si>
    <t>12.10</t>
  </si>
  <si>
    <t>1.6851</t>
  </si>
  <si>
    <t>20.72</t>
  </si>
  <si>
    <t>1.6300</t>
  </si>
  <si>
    <t>17.90</t>
  </si>
  <si>
    <t>33.82</t>
  </si>
  <si>
    <t>132.16</t>
  </si>
  <si>
    <t>86.97</t>
  </si>
  <si>
    <t>9.10</t>
  </si>
  <si>
    <t>2.1100</t>
  </si>
  <si>
    <t>22.32</t>
  </si>
  <si>
    <t>2.2600</t>
  </si>
  <si>
    <t>18.56</t>
  </si>
  <si>
    <t>32.75</t>
  </si>
  <si>
    <t>118.66</t>
  </si>
  <si>
    <t>78.20</t>
  </si>
  <si>
    <t>8.37</t>
  </si>
  <si>
    <t>2.6700</t>
  </si>
  <si>
    <t>26.94</t>
  </si>
  <si>
    <t>2.6800</t>
  </si>
  <si>
    <t>19.02</t>
  </si>
  <si>
    <t>36.00</t>
  </si>
  <si>
    <t>133.71</t>
  </si>
  <si>
    <t>64.92</t>
  </si>
  <si>
    <t>7.81</t>
  </si>
  <si>
    <t>2.6300</t>
  </si>
  <si>
    <t>24.33</t>
  </si>
  <si>
    <t>2.5900</t>
  </si>
  <si>
    <t>74.33</t>
  </si>
  <si>
    <t>9.09</t>
  </si>
  <si>
    <t>2.4300</t>
  </si>
  <si>
    <t>14.74</t>
  </si>
  <si>
    <t>2.4500</t>
  </si>
  <si>
    <t>2.4200</t>
  </si>
  <si>
    <t>15.66</t>
  </si>
  <si>
    <t>2.4400</t>
  </si>
  <si>
    <t>2.4250</t>
  </si>
  <si>
    <t>16.30</t>
  </si>
  <si>
    <t>17.50</t>
  </si>
  <si>
    <t>19.38</t>
  </si>
  <si>
    <t>20.50</t>
  </si>
  <si>
    <t>24.34</t>
  </si>
  <si>
    <t>24.51</t>
  </si>
  <si>
    <t>25.01</t>
  </si>
  <si>
    <t>24.44</t>
  </si>
  <si>
    <t>23.10</t>
  </si>
  <si>
    <t>20.96</t>
  </si>
  <si>
    <t>25.17</t>
  </si>
  <si>
    <t>26.00</t>
  </si>
  <si>
    <t>26.81</t>
  </si>
  <si>
    <t>27.97</t>
  </si>
  <si>
    <t>30.37</t>
  </si>
  <si>
    <t>30.98</t>
  </si>
  <si>
    <t>32.28</t>
  </si>
  <si>
    <t>32.89</t>
  </si>
  <si>
    <t>40.10</t>
  </si>
  <si>
    <t>41.15</t>
  </si>
  <si>
    <t>34.57</t>
  </si>
  <si>
    <t>36.74</t>
  </si>
  <si>
    <t>34.05</t>
  </si>
  <si>
    <t>35.01</t>
  </si>
  <si>
    <t>39.15</t>
  </si>
  <si>
    <t>37.49</t>
  </si>
  <si>
    <t>35.97</t>
  </si>
  <si>
    <t>31.11</t>
  </si>
  <si>
    <t>30.60</t>
  </si>
  <si>
    <t>37.62</t>
  </si>
  <si>
    <t>35.45</t>
  </si>
  <si>
    <t>37.81</t>
  </si>
  <si>
    <t>37.14</t>
  </si>
  <si>
    <t>37.36</t>
  </si>
  <si>
    <t>40.39</t>
  </si>
  <si>
    <t>37.07</t>
  </si>
  <si>
    <t>35.78</t>
  </si>
  <si>
    <t>37.92</t>
  </si>
  <si>
    <t>40.54</t>
  </si>
  <si>
    <t>42.12</t>
  </si>
  <si>
    <t>43.15</t>
  </si>
  <si>
    <t>53.25</t>
  </si>
  <si>
    <t>67.08</t>
  </si>
  <si>
    <t>57.15</t>
  </si>
  <si>
    <t>48.75</t>
  </si>
  <si>
    <t>39.55</t>
  </si>
  <si>
    <t>42.63</t>
  </si>
  <si>
    <t>43.40</t>
  </si>
  <si>
    <t>45.79</t>
  </si>
  <si>
    <t>41.49</t>
  </si>
  <si>
    <t>41.75</t>
  </si>
  <si>
    <t>39.48</t>
  </si>
  <si>
    <t>38.99</t>
  </si>
  <si>
    <t>38.55</t>
  </si>
  <si>
    <t>33.04</t>
  </si>
  <si>
    <t>34.51</t>
  </si>
  <si>
    <t>31.15</t>
  </si>
  <si>
    <t>32.35</t>
  </si>
  <si>
    <t>34.30</t>
  </si>
  <si>
    <t>32.26</t>
  </si>
  <si>
    <t>33.85</t>
  </si>
  <si>
    <t>34.06</t>
  </si>
  <si>
    <t>31.55</t>
  </si>
  <si>
    <t>31.73</t>
  </si>
  <si>
    <t>28.50</t>
  </si>
  <si>
    <t>30.41</t>
  </si>
  <si>
    <t>29.13</t>
  </si>
  <si>
    <t>31.53</t>
  </si>
  <si>
    <t>33.50</t>
  </si>
  <si>
    <t>33.25</t>
  </si>
  <si>
    <t>31.77</t>
  </si>
  <si>
    <t>31.31</t>
  </si>
  <si>
    <t>Beg Year Price</t>
  </si>
  <si>
    <t>Price 6M Ago</t>
  </si>
  <si>
    <t>Price 3M Ago</t>
  </si>
  <si>
    <t>Price 1M Ago</t>
  </si>
  <si>
    <t>Current Price</t>
  </si>
  <si>
    <t>Average Quote</t>
  </si>
  <si>
    <t>1M Return</t>
  </si>
  <si>
    <t>YTD Return</t>
  </si>
  <si>
    <t>Rf</t>
  </si>
  <si>
    <t>Sharp Ratio</t>
  </si>
  <si>
    <t>Ranking</t>
  </si>
  <si>
    <t>Portfolio</t>
  </si>
  <si>
    <t>Adjusted Ranking</t>
  </si>
  <si>
    <t>Chronological Ranking</t>
  </si>
  <si>
    <t>Company</t>
  </si>
  <si>
    <t>Industry Ranking</t>
  </si>
  <si>
    <t>Top by Sectors</t>
  </si>
  <si>
    <t>Sectors</t>
  </si>
  <si>
    <t>ETF Name</t>
  </si>
  <si>
    <t>Inudstry</t>
  </si>
  <si>
    <t># of ETFs</t>
  </si>
  <si>
    <t>Weight</t>
  </si>
  <si>
    <t>Max</t>
  </si>
  <si>
    <t>Total</t>
  </si>
  <si>
    <t>Index ref</t>
  </si>
  <si>
    <t>Market Cap</t>
  </si>
  <si>
    <t>Expected Return (ER)</t>
  </si>
  <si>
    <t>ETFs</t>
  </si>
  <si>
    <t>Purchased Date</t>
  </si>
  <si>
    <t>Shares Purchased</t>
  </si>
  <si>
    <t>Purchased Price</t>
  </si>
  <si>
    <t>Total Purchase Price</t>
  </si>
  <si>
    <t>Total Current Price</t>
  </si>
  <si>
    <t>Variance</t>
  </si>
  <si>
    <t>ROI</t>
  </si>
  <si>
    <t>Sold (Y/N)</t>
  </si>
  <si>
    <t>Sold Date</t>
  </si>
  <si>
    <t>Sold Price</t>
  </si>
  <si>
    <t>N</t>
  </si>
  <si>
    <t>Portoflio Value</t>
  </si>
  <si>
    <t>P&amp;l</t>
  </si>
  <si>
    <t>P&amp;L(percent）</t>
  </si>
  <si>
    <t>ARKK Limit Buy</t>
  </si>
  <si>
    <t>07/31/2017</t>
  </si>
  <si>
    <t>EMQQ Market Buy</t>
  </si>
  <si>
    <t>JHMT Market Buy</t>
  </si>
  <si>
    <t>08/02/2017</t>
  </si>
  <si>
    <t>08/03/2017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</si>
</sst>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mm/dd/yy;@"/>
    <numFmt numFmtId="165" formatCode="#,##0.0000"/>
    <numFmt numFmtId="166" formatCode="_(* #,##0.0000000_);_(* \(#,##0.0000000\);_(* &quot;-&quot;??_);_(@_)"/>
    <numFmt numFmtId="167" formatCode="_ * #,##0.0000000_ ;_ * \-#,##0.0000000_ ;_ * &quot;-&quot;???????_ ;_ @_ "/>
    <numFmt numFmtId="168" formatCode="_(* #,##0_);_(* \(#,##0\);_(* &quot;-&quot;???????_);_(@_)"/>
    <numFmt numFmtId="169" formatCode="_(* #,##0_);_(* \(#,##0\);_(* &quot;-&quot;??_);_(@_)"/>
    <numFmt numFmtId="170" formatCode="_(* #,##0.0000_);_(* \(#,##0.0000\);_(* &quot;-&quot;??_);_(@_)"/>
    <numFmt numFmtId="171" formatCode="yyyy\-mm\-dd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00"/>
      <name val="Fidelity Sans"/>
    </font>
    <font>
      <b/>
      <sz val="14"/>
      <color theme="1"/>
      <name val="Calibri"/>
      <family val="2"/>
      <scheme val="minor"/>
    </font>
    <font>
      <sz val="11"/>
      <color rgb="FF000000"/>
      <name val="Fidelity Sans"/>
    </font>
    <font>
      <b/>
      <sz val="11"/>
      <color rgb="FF000000"/>
      <name val="Fidelity Sans"/>
    </font>
    <font>
      <b/>
      <sz val="16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C8FDD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1"/>
        <bgColor indexed="64"/>
      </patternFill>
    </fill>
  </fills>
  <borders count="30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/>
      <right style="double">
        <color auto="1"/>
      </right>
      <top/>
      <bottom style="medium">
        <color auto="1"/>
      </bottom>
      <diagonal/>
    </border>
    <border>
      <left style="double">
        <color auto="1"/>
      </left>
      <right style="double">
        <color auto="1"/>
      </right>
      <top/>
      <bottom style="medium">
        <color auto="1"/>
      </bottom>
      <diagonal/>
    </border>
    <border>
      <left style="double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indexed="64"/>
      </right>
      <top style="thin">
        <color auto="1"/>
      </top>
      <bottom style="double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57">
    <xf numFmtId="0" fontId="0" fillId="0" borderId="0"/>
    <xf numFmtId="0" fontId="1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25" fillId="0" borderId="0"/>
    <xf numFmtId="0" fontId="8" fillId="0" borderId="2"/>
    <xf numFmtId="0" fontId="25" fillId="0" borderId="0"/>
    <xf numFmtId="0" fontId="9" fillId="0" borderId="3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5" fillId="0" borderId="0"/>
    <xf numFmtId="0" fontId="21" fillId="11" borderId="0"/>
    <xf numFmtId="0" fontId="21" fillId="12" borderId="0"/>
    <xf numFmtId="0" fontId="21" fillId="13" borderId="0"/>
    <xf numFmtId="0" fontId="21" fillId="11" borderId="0"/>
    <xf numFmtId="0" fontId="21" fillId="14" borderId="0"/>
    <xf numFmtId="0" fontId="21" fillId="12" borderId="0"/>
  </cellStyleXfs>
  <cellXfs count="159">
    <xf numFmtId="0" fontId="0" fillId="0" borderId="0" xfId="0"/>
    <xf numFmtId="10" fontId="0" fillId="0" borderId="0" xfId="0" applyNumberFormat="1"/>
    <xf numFmtId="0" fontId="2" fillId="0" borderId="1" xfId="0" applyFont="1" applyBorder="1" applyAlignment="1">
      <alignment horizontal="center"/>
    </xf>
    <xf numFmtId="0" fontId="3" fillId="0" borderId="0" xfId="0" applyFont="1"/>
    <xf numFmtId="10" fontId="0" fillId="0" borderId="0" xfId="1" applyNumberFormat="1" applyFont="1"/>
    <xf numFmtId="0" fontId="14" fillId="0" borderId="0" xfId="0" applyFont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4" fillId="0" borderId="0" xfId="31" applyAlignment="1">
      <alignment horizontal="left" vertical="center"/>
    </xf>
    <xf numFmtId="0" fontId="6" fillId="0" borderId="1" xfId="0" applyFont="1" applyBorder="1" applyAlignment="1">
      <alignment horizontal="center"/>
    </xf>
    <xf numFmtId="0" fontId="3" fillId="6" borderId="0" xfId="0" applyFont="1" applyFill="1"/>
    <xf numFmtId="0" fontId="0" fillId="5" borderId="5" xfId="0" applyFill="1" applyBorder="1"/>
    <xf numFmtId="0" fontId="0" fillId="5" borderId="7" xfId="0" applyFill="1" applyBorder="1"/>
    <xf numFmtId="0" fontId="0" fillId="5" borderId="9" xfId="0" applyFill="1" applyBorder="1"/>
    <xf numFmtId="0" fontId="3" fillId="0" borderId="0" xfId="0" applyFont="1" applyAlignment="1">
      <alignment horizontal="center"/>
    </xf>
    <xf numFmtId="43" fontId="0" fillId="0" borderId="0" xfId="0" applyNumberFormat="1"/>
    <xf numFmtId="0" fontId="0" fillId="0" borderId="0" xfId="39" applyFont="1" applyAlignment="1">
      <alignment horizontal="left"/>
    </xf>
    <xf numFmtId="0" fontId="0" fillId="0" borderId="12" xfId="0" applyBorder="1"/>
    <xf numFmtId="0" fontId="0" fillId="0" borderId="12" xfId="0" applyBorder="1" applyAlignment="1">
      <alignment horizontal="center"/>
    </xf>
    <xf numFmtId="10" fontId="0" fillId="0" borderId="13" xfId="1" applyNumberFormat="1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Border="1"/>
    <xf numFmtId="0" fontId="3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0" fontId="18" fillId="0" borderId="0" xfId="1" applyNumberFormat="1" applyFont="1"/>
    <xf numFmtId="0" fontId="3" fillId="7" borderId="0" xfId="0" applyFont="1" applyFill="1"/>
    <xf numFmtId="0" fontId="0" fillId="3" borderId="6" xfId="0" applyFill="1" applyBorder="1"/>
    <xf numFmtId="0" fontId="0" fillId="8" borderId="6" xfId="0" applyFill="1" applyBorder="1"/>
    <xf numFmtId="0" fontId="0" fillId="0" borderId="5" xfId="0" applyBorder="1"/>
    <xf numFmtId="0" fontId="0" fillId="4" borderId="6" xfId="0" applyFill="1" applyBorder="1"/>
    <xf numFmtId="0" fontId="0" fillId="9" borderId="8" xfId="0" applyFill="1" applyBorder="1"/>
    <xf numFmtId="9" fontId="0" fillId="0" borderId="0" xfId="0" applyNumberFormat="1"/>
    <xf numFmtId="9" fontId="0" fillId="0" borderId="0" xfId="0" applyNumberFormat="1" applyAlignment="1">
      <alignment horizontal="left"/>
    </xf>
    <xf numFmtId="1" fontId="0" fillId="0" borderId="0" xfId="0" applyNumberFormat="1"/>
    <xf numFmtId="0" fontId="0" fillId="2" borderId="0" xfId="0" applyFill="1"/>
    <xf numFmtId="0" fontId="20" fillId="0" borderId="0" xfId="0" applyFont="1" applyAlignment="1">
      <alignment horizontal="center" vertical="center"/>
    </xf>
    <xf numFmtId="0" fontId="0" fillId="10" borderId="0" xfId="0" applyFill="1"/>
    <xf numFmtId="2" fontId="0" fillId="10" borderId="0" xfId="0" applyNumberFormat="1" applyFill="1"/>
    <xf numFmtId="43" fontId="17" fillId="0" borderId="0" xfId="39" applyNumberFormat="1" applyFont="1" applyAlignment="1">
      <alignment wrapText="1"/>
    </xf>
    <xf numFmtId="43" fontId="0" fillId="0" borderId="0" xfId="39" applyNumberFormat="1" applyFont="1" applyAlignment="1">
      <alignment vertical="center"/>
    </xf>
    <xf numFmtId="0" fontId="10" fillId="16" borderId="12" xfId="0" applyFont="1" applyFill="1" applyBorder="1"/>
    <xf numFmtId="0" fontId="10" fillId="0" borderId="0" xfId="0" applyFont="1"/>
    <xf numFmtId="0" fontId="0" fillId="0" borderId="0" xfId="39" applyFont="1"/>
    <xf numFmtId="14" fontId="0" fillId="0" borderId="0" xfId="0" applyNumberFormat="1"/>
    <xf numFmtId="49" fontId="0" fillId="0" borderId="0" xfId="0" applyNumberFormat="1"/>
    <xf numFmtId="0" fontId="0" fillId="0" borderId="17" xfId="0" applyBorder="1"/>
    <xf numFmtId="0" fontId="0" fillId="0" borderId="19" xfId="0" applyBorder="1"/>
    <xf numFmtId="0" fontId="3" fillId="7" borderId="19" xfId="0" applyFont="1" applyFill="1" applyBorder="1"/>
    <xf numFmtId="49" fontId="0" fillId="0" borderId="20" xfId="0" applyNumberFormat="1" applyBorder="1"/>
    <xf numFmtId="2" fontId="20" fillId="10" borderId="16" xfId="39" applyNumberFormat="1" applyFont="1" applyFill="1" applyBorder="1" applyAlignment="1">
      <alignment horizontal="center" vertical="center"/>
    </xf>
    <xf numFmtId="2" fontId="20" fillId="6" borderId="16" xfId="39" applyNumberFormat="1" applyFont="1" applyFill="1" applyBorder="1" applyAlignment="1">
      <alignment horizontal="center" vertical="center"/>
    </xf>
    <xf numFmtId="2" fontId="20" fillId="17" borderId="16" xfId="39" applyNumberFormat="1" applyFont="1" applyFill="1" applyBorder="1" applyAlignment="1">
      <alignment horizontal="center" vertical="center"/>
    </xf>
    <xf numFmtId="2" fontId="20" fillId="4" borderId="16" xfId="39" applyNumberFormat="1" applyFont="1" applyFill="1" applyBorder="1" applyAlignment="1">
      <alignment horizontal="center" vertical="center"/>
    </xf>
    <xf numFmtId="2" fontId="20" fillId="2" borderId="16" xfId="39" applyNumberFormat="1" applyFont="1" applyFill="1" applyBorder="1" applyAlignment="1">
      <alignment horizontal="center" vertical="center"/>
    </xf>
    <xf numFmtId="2" fontId="20" fillId="18" borderId="16" xfId="39" applyNumberFormat="1" applyFont="1" applyFill="1" applyBorder="1" applyAlignment="1">
      <alignment horizontal="center" vertical="center"/>
    </xf>
    <xf numFmtId="2" fontId="20" fillId="19" borderId="16" xfId="39" applyNumberFormat="1" applyFont="1" applyFill="1" applyBorder="1" applyAlignment="1">
      <alignment horizontal="center" vertical="center"/>
    </xf>
    <xf numFmtId="2" fontId="24" fillId="20" borderId="0" xfId="0" applyNumberFormat="1" applyFont="1" applyFill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10" borderId="16" xfId="39" applyNumberFormat="1" applyFont="1" applyFill="1" applyBorder="1" applyAlignment="1" applyProtection="1">
      <alignment horizontal="center" vertical="center"/>
      <protection locked="0"/>
    </xf>
    <xf numFmtId="2" fontId="23" fillId="10" borderId="16" xfId="39" applyNumberFormat="1" applyFont="1" applyFill="1" applyBorder="1" applyAlignment="1">
      <alignment horizontal="center" vertical="center"/>
    </xf>
    <xf numFmtId="2" fontId="20" fillId="19" borderId="16" xfId="0" applyNumberFormat="1" applyFont="1" applyFill="1" applyBorder="1" applyAlignment="1">
      <alignment horizontal="center" vertical="center"/>
    </xf>
    <xf numFmtId="2" fontId="0" fillId="2" borderId="0" xfId="0" applyNumberFormat="1" applyFill="1"/>
    <xf numFmtId="2" fontId="0" fillId="0" borderId="0" xfId="0" applyNumberFormat="1"/>
    <xf numFmtId="2" fontId="0" fillId="0" borderId="0" xfId="39" applyNumberFormat="1" applyFont="1"/>
    <xf numFmtId="43" fontId="4" fillId="0" borderId="0" xfId="31" applyNumberFormat="1" applyAlignment="1">
      <alignment wrapText="1"/>
    </xf>
    <xf numFmtId="0" fontId="4" fillId="0" borderId="0" xfId="31" applyAlignment="1">
      <alignment horizontal="center" wrapText="1"/>
    </xf>
    <xf numFmtId="0" fontId="4" fillId="0" borderId="0" xfId="31" applyAlignment="1">
      <alignment horizontal="left" wrapText="1"/>
    </xf>
    <xf numFmtId="0" fontId="20" fillId="0" borderId="0" xfId="0" applyFont="1"/>
    <xf numFmtId="0" fontId="0" fillId="5" borderId="22" xfId="0" applyFill="1" applyBorder="1"/>
    <xf numFmtId="0" fontId="0" fillId="0" borderId="23" xfId="0" applyBorder="1"/>
    <xf numFmtId="0" fontId="0" fillId="5" borderId="0" xfId="0" applyFill="1"/>
    <xf numFmtId="0" fontId="0" fillId="5" borderId="26" xfId="0" applyFill="1" applyBorder="1"/>
    <xf numFmtId="0" fontId="0" fillId="5" borderId="27" xfId="0" applyFill="1" applyBorder="1"/>
    <xf numFmtId="0" fontId="0" fillId="5" borderId="28" xfId="0" applyFill="1" applyBorder="1"/>
    <xf numFmtId="164" fontId="0" fillId="0" borderId="0" xfId="0" applyNumberFormat="1" applyAlignment="1">
      <alignment horizontal="right"/>
    </xf>
    <xf numFmtId="164" fontId="22" fillId="0" borderId="0" xfId="0" applyNumberFormat="1" applyFont="1" applyAlignment="1">
      <alignment horizontal="right" vertical="center"/>
    </xf>
    <xf numFmtId="164" fontId="17" fillId="0" borderId="0" xfId="0" applyNumberFormat="1" applyFont="1" applyAlignment="1">
      <alignment horizontal="right" wrapText="1"/>
    </xf>
    <xf numFmtId="164" fontId="0" fillId="0" borderId="0" xfId="0" applyNumberFormat="1"/>
    <xf numFmtId="164" fontId="20" fillId="0" borderId="0" xfId="39" applyNumberFormat="1" applyFont="1" applyAlignment="1">
      <alignment horizontal="center" vertical="center"/>
    </xf>
    <xf numFmtId="165" fontId="0" fillId="0" borderId="0" xfId="0" applyNumberFormat="1"/>
    <xf numFmtId="165" fontId="20" fillId="10" borderId="16" xfId="39" applyNumberFormat="1" applyFont="1" applyFill="1" applyBorder="1" applyAlignment="1">
      <alignment horizontal="center" vertical="center"/>
    </xf>
    <xf numFmtId="165" fontId="20" fillId="6" borderId="16" xfId="39" applyNumberFormat="1" applyFont="1" applyFill="1" applyBorder="1" applyAlignment="1">
      <alignment horizontal="center" vertical="center"/>
    </xf>
    <xf numFmtId="165" fontId="20" fillId="17" borderId="16" xfId="39" applyNumberFormat="1" applyFont="1" applyFill="1" applyBorder="1" applyAlignment="1">
      <alignment horizontal="center" vertical="center"/>
    </xf>
    <xf numFmtId="165" fontId="20" fillId="4" borderId="16" xfId="39" applyNumberFormat="1" applyFont="1" applyFill="1" applyBorder="1" applyAlignment="1">
      <alignment horizontal="center" vertical="center"/>
    </xf>
    <xf numFmtId="165" fontId="20" fillId="2" borderId="16" xfId="39" applyNumberFormat="1" applyFont="1" applyFill="1" applyBorder="1" applyAlignment="1">
      <alignment horizontal="center" vertical="center"/>
    </xf>
    <xf numFmtId="165" fontId="20" fillId="18" borderId="16" xfId="39" applyNumberFormat="1" applyFont="1" applyFill="1" applyBorder="1" applyAlignment="1">
      <alignment horizontal="center" vertical="center"/>
    </xf>
    <xf numFmtId="165" fontId="20" fillId="19" borderId="16" xfId="39" applyNumberFormat="1" applyFont="1" applyFill="1" applyBorder="1" applyAlignment="1">
      <alignment horizontal="center" vertical="center"/>
    </xf>
    <xf numFmtId="165" fontId="24" fillId="20" borderId="0" xfId="0" applyNumberFormat="1" applyFont="1" applyFill="1" applyAlignment="1">
      <alignment horizontal="center" vertical="center"/>
    </xf>
    <xf numFmtId="165" fontId="20" fillId="10" borderId="16" xfId="39" applyNumberFormat="1" applyFont="1" applyFill="1" applyBorder="1" applyAlignment="1" applyProtection="1">
      <alignment horizontal="center" vertical="center"/>
      <protection locked="0"/>
    </xf>
    <xf numFmtId="165" fontId="23" fillId="10" borderId="16" xfId="39" applyNumberFormat="1" applyFont="1" applyFill="1" applyBorder="1" applyAlignment="1">
      <alignment horizontal="center" vertical="center"/>
    </xf>
    <xf numFmtId="165" fontId="20" fillId="19" borderId="16" xfId="0" applyNumberFormat="1" applyFont="1" applyFill="1" applyBorder="1" applyAlignment="1">
      <alignment horizontal="center" vertical="center"/>
    </xf>
    <xf numFmtId="164" fontId="7" fillId="0" borderId="0" xfId="0" applyNumberFormat="1" applyFont="1"/>
    <xf numFmtId="166" fontId="0" fillId="0" borderId="0" xfId="39" applyNumberFormat="1" applyFont="1"/>
    <xf numFmtId="167" fontId="0" fillId="0" borderId="4" xfId="0" applyNumberFormat="1" applyBorder="1"/>
    <xf numFmtId="168" fontId="0" fillId="10" borderId="0" xfId="0" applyNumberFormat="1" applyFill="1"/>
    <xf numFmtId="168" fontId="0" fillId="0" borderId="4" xfId="0" applyNumberFormat="1" applyBorder="1"/>
    <xf numFmtId="169" fontId="0" fillId="0" borderId="0" xfId="0" applyNumberFormat="1"/>
    <xf numFmtId="169" fontId="19" fillId="0" borderId="0" xfId="0" applyNumberFormat="1" applyFont="1"/>
    <xf numFmtId="170" fontId="0" fillId="0" borderId="0" xfId="39" applyNumberFormat="1" applyFont="1"/>
    <xf numFmtId="170" fontId="0" fillId="0" borderId="0" xfId="0" applyNumberFormat="1"/>
    <xf numFmtId="43" fontId="0" fillId="0" borderId="0" xfId="39" applyNumberFormat="1" applyFont="1"/>
    <xf numFmtId="4" fontId="3" fillId="0" borderId="0" xfId="39" applyNumberFormat="1" applyFont="1" applyAlignment="1">
      <alignment horizontal="center" vertical="center"/>
    </xf>
    <xf numFmtId="4" fontId="4" fillId="0" borderId="0" xfId="31" applyNumberFormat="1" applyAlignment="1">
      <alignment wrapText="1"/>
    </xf>
    <xf numFmtId="4" fontId="3" fillId="0" borderId="0" xfId="39" applyNumberFormat="1" applyFont="1" applyAlignment="1">
      <alignment horizontal="center" vertical="center" wrapText="1"/>
    </xf>
    <xf numFmtId="4" fontId="17" fillId="0" borderId="0" xfId="39" applyNumberFormat="1" applyFont="1" applyAlignment="1">
      <alignment wrapText="1"/>
    </xf>
    <xf numFmtId="4" fontId="0" fillId="0" borderId="0" xfId="0" applyNumberFormat="1"/>
    <xf numFmtId="0" fontId="0" fillId="0" borderId="0" xfId="0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5" fillId="0" borderId="0" xfId="0" applyFont="1" applyAlignment="1">
      <alignment horizontal="center" vertical="center"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/>
    <xf numFmtId="4" fontId="0" fillId="0" borderId="0" xfId="39" applyNumberFormat="1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4" xfId="0" applyBorder="1"/>
    <xf numFmtId="0" fontId="3" fillId="0" borderId="4" xfId="0" applyFont="1" applyBorder="1" applyAlignment="1">
      <alignment horizontal="center" vertical="center"/>
    </xf>
    <xf numFmtId="171" fontId="0" fillId="0" borderId="0" xfId="0" applyNumberFormat="1"/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14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15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/>
    <xf numFmtId="4" fontId="0" fillId="0" borderId="0" xfId="39" applyNumberFormat="1" applyFont="1"/>
    <xf numFmtId="0" fontId="3" fillId="2" borderId="29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/>
    </xf>
    <xf numFmtId="0" fontId="3" fillId="15" borderId="29" xfId="0" applyFont="1" applyFill="1" applyBorder="1" applyAlignment="1">
      <alignment horizontal="center"/>
    </xf>
    <xf numFmtId="164" fontId="0" fillId="0" borderId="0" xfId="0" applyNumberFormat="1" applyAlignment="1">
      <alignment horizontal="right" vertical="center"/>
    </xf>
    <xf numFmtId="0" fontId="4" fillId="0" borderId="0" xfId="31" applyAlignment="1">
      <alignment wrapText="1"/>
    </xf>
    <xf numFmtId="0" fontId="16" fillId="0" borderId="4" xfId="0" applyFont="1" applyBorder="1" applyAlignment="1">
      <alignment horizontal="center" vertical="center"/>
    </xf>
    <xf numFmtId="0" fontId="0" fillId="0" borderId="4" xfId="0" applyBorder="1"/>
    <xf numFmtId="0" fontId="3" fillId="0" borderId="4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0" fillId="0" borderId="18" xfId="0" applyBorder="1"/>
    <xf numFmtId="0" fontId="16" fillId="0" borderId="21" xfId="0" applyFont="1" applyBorder="1" applyAlignment="1">
      <alignment horizontal="center" vertical="center"/>
    </xf>
    <xf numFmtId="0" fontId="0" fillId="0" borderId="21" xfId="0" applyBorder="1"/>
    <xf numFmtId="0" fontId="20" fillId="5" borderId="22" xfId="0" applyFont="1" applyFill="1" applyBorder="1" applyAlignment="1">
      <alignment horizontal="center"/>
    </xf>
    <xf numFmtId="0" fontId="0" fillId="0" borderId="24" xfId="0" applyBorder="1"/>
    <xf numFmtId="0" fontId="0" fillId="0" borderId="22" xfId="0" applyBorder="1"/>
    <xf numFmtId="0" fontId="20" fillId="0" borderId="25" xfId="0" applyFont="1" applyBorder="1" applyAlignment="1">
      <alignment horizontal="center"/>
    </xf>
    <xf numFmtId="0" fontId="0" fillId="0" borderId="25" xfId="0" applyBorder="1"/>
  </cellXfs>
  <cellStyles count="57">
    <cellStyle name="_x000a_bidires=100_x000d_" xfId="8" xr:uid="{00000000-0005-0000-0000-000008000000}"/>
    <cellStyle name="20% - Accent1 2" xfId="9" xr:uid="{00000000-0005-0000-0000-000009000000}"/>
    <cellStyle name="20% - Accent2 2" xfId="10" xr:uid="{00000000-0005-0000-0000-00000A000000}"/>
    <cellStyle name="20% - Accent3 2" xfId="11" xr:uid="{00000000-0005-0000-0000-00000B000000}"/>
    <cellStyle name="20% - Accent4 2" xfId="12" xr:uid="{00000000-0005-0000-0000-00000C000000}"/>
    <cellStyle name="20% - Accent5 2" xfId="13" xr:uid="{00000000-0005-0000-0000-00000D000000}"/>
    <cellStyle name="20% - Accent6 2" xfId="14" xr:uid="{00000000-0005-0000-0000-00000E000000}"/>
    <cellStyle name="40% - Accent1 2" xfId="15" xr:uid="{00000000-0005-0000-0000-00000F000000}"/>
    <cellStyle name="40% - Accent2 2" xfId="16" xr:uid="{00000000-0005-0000-0000-000010000000}"/>
    <cellStyle name="40% - Accent3 2" xfId="17" xr:uid="{00000000-0005-0000-0000-000011000000}"/>
    <cellStyle name="40% - Accent4 2" xfId="18" xr:uid="{00000000-0005-0000-0000-000012000000}"/>
    <cellStyle name="40% - Accent5 2" xfId="19" xr:uid="{00000000-0005-0000-0000-000013000000}"/>
    <cellStyle name="40% - Accent6 2" xfId="20" xr:uid="{00000000-0005-0000-0000-000014000000}"/>
    <cellStyle name="60% - Accent1 2" xfId="21" xr:uid="{00000000-0005-0000-0000-000015000000}"/>
    <cellStyle name="60% - Accent2 2" xfId="22" xr:uid="{00000000-0005-0000-0000-000016000000}"/>
    <cellStyle name="60% - Accent3 2" xfId="23" xr:uid="{00000000-0005-0000-0000-000017000000}"/>
    <cellStyle name="60% - Accent4 2" xfId="24" xr:uid="{00000000-0005-0000-0000-000018000000}"/>
    <cellStyle name="60% - Accent5 2" xfId="25" xr:uid="{00000000-0005-0000-0000-000019000000}"/>
    <cellStyle name="60% - Accent6 2" xfId="26" xr:uid="{00000000-0005-0000-0000-00001A000000}"/>
    <cellStyle name="Accent1 2" xfId="27" xr:uid="{00000000-0005-0000-0000-00001B000000}"/>
    <cellStyle name="Accent2 2" xfId="28" xr:uid="{00000000-0005-0000-0000-00001C000000}"/>
    <cellStyle name="Accent3 2" xfId="29" xr:uid="{00000000-0005-0000-0000-00001D000000}"/>
    <cellStyle name="Accent4 2" xfId="30" xr:uid="{00000000-0005-0000-0000-00001E000000}"/>
    <cellStyle name="Accent5 2" xfId="31" xr:uid="{00000000-0005-0000-0000-00001F000000}"/>
    <cellStyle name="Accent6 2" xfId="32" xr:uid="{00000000-0005-0000-0000-000020000000}"/>
    <cellStyle name="Bad 2" xfId="33" xr:uid="{00000000-0005-0000-0000-000021000000}"/>
    <cellStyle name="Calculation 2" xfId="34" xr:uid="{00000000-0005-0000-0000-000022000000}"/>
    <cellStyle name="Check Cell 2" xfId="35" xr:uid="{00000000-0005-0000-0000-000023000000}"/>
    <cellStyle name="Explanatory Text 2" xfId="36" xr:uid="{00000000-0005-0000-0000-000024000000}"/>
    <cellStyle name="Followed Hyperlink" xfId="3" builtinId="9" hidden="1"/>
    <cellStyle name="Good 2" xfId="37" xr:uid="{00000000-0005-0000-0000-000025000000}"/>
    <cellStyle name="Heading 1 2" xfId="5" xr:uid="{00000000-0005-0000-0000-000005000000}"/>
    <cellStyle name="Heading 1 3" xfId="38" xr:uid="{00000000-0005-0000-0000-000026000000}"/>
    <cellStyle name="Heading 2 2" xfId="7" xr:uid="{00000000-0005-0000-0000-000007000000}"/>
    <cellStyle name="Heading 2 3" xfId="39" xr:uid="{00000000-0005-0000-0000-000027000000}"/>
    <cellStyle name="Heading 3 2" xfId="40" xr:uid="{00000000-0005-0000-0000-000028000000}"/>
    <cellStyle name="Heading 4 2" xfId="41" xr:uid="{00000000-0005-0000-0000-000029000000}"/>
    <cellStyle name="Hyperlink" xfId="2" builtinId="8" hidden="1"/>
    <cellStyle name="Input 2" xfId="42" xr:uid="{00000000-0005-0000-0000-00002A000000}"/>
    <cellStyle name="Linked Cell 2" xfId="43" xr:uid="{00000000-0005-0000-0000-00002B000000}"/>
    <cellStyle name="Neutral 2" xfId="44" xr:uid="{00000000-0005-0000-0000-00002C000000}"/>
    <cellStyle name="Normal" xfId="0" builtinId="0"/>
    <cellStyle name="Normal 2" xfId="4" xr:uid="{00000000-0005-0000-0000-000004000000}"/>
    <cellStyle name="Normal 2 2" xfId="52" xr:uid="{00000000-0005-0000-0000-000034000000}"/>
    <cellStyle name="Note 2" xfId="45" xr:uid="{00000000-0005-0000-0000-00002D000000}"/>
    <cellStyle name="Output 2" xfId="46" xr:uid="{00000000-0005-0000-0000-00002E000000}"/>
    <cellStyle name="Percent" xfId="1" builtinId="5"/>
    <cellStyle name="Percent 2" xfId="6" xr:uid="{00000000-0005-0000-0000-000006000000}"/>
    <cellStyle name="Style 1" xfId="47" xr:uid="{00000000-0005-0000-0000-00002F000000}"/>
    <cellStyle name="Style 1 2" xfId="56" xr:uid="{00000000-0005-0000-0000-000038000000}"/>
    <cellStyle name="Title 2" xfId="48" xr:uid="{00000000-0005-0000-0000-000030000000}"/>
    <cellStyle name="Total 2" xfId="49" xr:uid="{00000000-0005-0000-0000-000031000000}"/>
    <cellStyle name="Warning Text 2" xfId="50" xr:uid="{00000000-0005-0000-0000-000032000000}"/>
    <cellStyle name="Обычный_RTS_select_issues" xfId="51" xr:uid="{00000000-0005-0000-0000-000033000000}"/>
    <cellStyle name="千位分隔 2" xfId="53" xr:uid="{00000000-0005-0000-0000-000035000000}"/>
    <cellStyle name="常规 2" xfId="55" xr:uid="{00000000-0005-0000-0000-000037000000}"/>
    <cellStyle name="超链接 2" xfId="54" xr:uid="{00000000-0005-0000-0000-000036000000}"/>
  </cellStyles>
  <dxfs count="1"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Mac/Users/Freya/Dropbox/Finance/Investments/ETFs/ETF%20Portfoli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Mac/Users/Freya/Desktop/ETF%20Portfolio%20-%20DH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Mac/Users/Freya/Downloads/ETF%20Portfolio%20-%20DH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&#23454;&#20064;/THE%20WRIGHT%20STAR/Robinhood%20Purchasing%20&amp;%20Sell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tion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tion"/>
      <sheetName val="Returns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mization"/>
      <sheetName val="Returns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binhood Purchase &amp; Selling "/>
      <sheetName val="Selling History"/>
      <sheetName val="Current Hold"/>
    </sheetNames>
    <sheetDataSet>
      <sheetData sheetId="0" refreshError="1"/>
      <sheetData sheetId="1" refreshError="1"/>
      <sheetData sheetId="2" refreshError="1">
        <row r="1">
          <cell r="A1" t="str">
            <v>Current Hold</v>
          </cell>
        </row>
        <row r="2">
          <cell r="A2" t="str">
            <v>EMQQ</v>
          </cell>
        </row>
        <row r="3">
          <cell r="A3" t="str">
            <v>GAMR</v>
          </cell>
        </row>
        <row r="4">
          <cell r="A4" t="str">
            <v>XBIO</v>
          </cell>
        </row>
        <row r="5">
          <cell r="A5" t="str">
            <v>IPAY</v>
          </cell>
        </row>
        <row r="6">
          <cell r="A6" t="str">
            <v>FXO</v>
          </cell>
        </row>
        <row r="7">
          <cell r="A7" t="str">
            <v>XLU</v>
          </cell>
        </row>
        <row r="8">
          <cell r="A8" t="str">
            <v>XLP</v>
          </cell>
        </row>
        <row r="9">
          <cell r="A9" t="str">
            <v>ARKK</v>
          </cell>
        </row>
        <row r="10">
          <cell r="A10" t="str">
            <v>IGV</v>
          </cell>
        </row>
        <row r="11">
          <cell r="A11" t="str">
            <v>CURE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4" totalsRowShown="0">
  <autoFilter ref="A1:L4" xr:uid="{00000000-0009-0000-0100-000001000000}"/>
  <tableColumns count="12">
    <tableColumn id="1" xr3:uid="{00000000-0010-0000-0000-000001000000}" name="ETFs"/>
    <tableColumn id="2" xr3:uid="{00000000-0010-0000-0000-000002000000}" name="Purchased Date" dataDxfId="0"/>
    <tableColumn id="3" xr3:uid="{00000000-0010-0000-0000-000003000000}" name="Shares Purchased"/>
    <tableColumn id="4" xr3:uid="{00000000-0010-0000-0000-000004000000}" name="Purchased Price"/>
    <tableColumn id="5" xr3:uid="{00000000-0010-0000-0000-000005000000}" name="Total Purchase Price"/>
    <tableColumn id="6" xr3:uid="{00000000-0010-0000-0000-000006000000}" name="Current Price"/>
    <tableColumn id="7" xr3:uid="{00000000-0010-0000-0000-000007000000}" name="Total Current Price"/>
    <tableColumn id="8" xr3:uid="{00000000-0010-0000-0000-000008000000}" name="Variance"/>
    <tableColumn id="9" xr3:uid="{00000000-0010-0000-0000-000009000000}" name="ROI"/>
    <tableColumn id="10" xr3:uid="{00000000-0010-0000-0000-00000A000000}" name="Sold (Y/N)"/>
    <tableColumn id="11" xr3:uid="{00000000-0010-0000-0000-00000B000000}" name="Sold Date"/>
    <tableColumn id="12" xr3:uid="{00000000-0010-0000-0000-00000C000000}" name="Sold 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vesting.com/indices/s-p-500-industrials-historical-data" TargetMode="External"/><Relationship Id="rId3" Type="http://schemas.openxmlformats.org/officeDocument/2006/relationships/hyperlink" Target="https://www.investing.com/indices/s-p-500-telecom-services-historical-data" TargetMode="External"/><Relationship Id="rId7" Type="http://schemas.openxmlformats.org/officeDocument/2006/relationships/hyperlink" Target="https://www.investing.com/indices/s-p-500-utilities-historical-data" TargetMode="External"/><Relationship Id="rId2" Type="http://schemas.openxmlformats.org/officeDocument/2006/relationships/hyperlink" Target="https://www.investing.com/indices/s-p-500-real-estate-historical-data" TargetMode="External"/><Relationship Id="rId1" Type="http://schemas.openxmlformats.org/officeDocument/2006/relationships/hyperlink" Target="https://www.investing.com/indices/s-p-500-telecom-services-historical-data" TargetMode="External"/><Relationship Id="rId6" Type="http://schemas.openxmlformats.org/officeDocument/2006/relationships/hyperlink" Target="https://www.investing.com/indices/s-p-500-energy-historical-data" TargetMode="External"/><Relationship Id="rId5" Type="http://schemas.openxmlformats.org/officeDocument/2006/relationships/hyperlink" Target="https://www.investing.com/indices/s-p-500-financial-historical-data" TargetMode="External"/><Relationship Id="rId10" Type="http://schemas.openxmlformats.org/officeDocument/2006/relationships/hyperlink" Target="https://www.investing.com/indices/s-p-500-information-technology-historical-data" TargetMode="External"/><Relationship Id="rId4" Type="http://schemas.openxmlformats.org/officeDocument/2006/relationships/hyperlink" Target="https://www.investing.com/indices/s-p-500-health-care-historical-data" TargetMode="External"/><Relationship Id="rId9" Type="http://schemas.openxmlformats.org/officeDocument/2006/relationships/hyperlink" Target="https://www.investing.com/indices/s-p-500-consumer-staples-historical-dat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orksheet___1"/>
  <dimension ref="A1:F46"/>
  <sheetViews>
    <sheetView topLeftCell="A37" zoomScale="98" zoomScaleNormal="98" workbookViewId="0">
      <selection activeCell="J19" sqref="J19"/>
    </sheetView>
  </sheetViews>
  <sheetFormatPr baseColWidth="10" defaultColWidth="8.5" defaultRowHeight="15"/>
  <cols>
    <col min="1" max="1" width="4.5" style="105" customWidth="1"/>
    <col min="2" max="2" width="18.5" style="107" customWidth="1"/>
    <col min="3" max="3" width="52.5" style="111" customWidth="1"/>
    <col min="4" max="4" width="51.5" style="109" customWidth="1"/>
    <col min="5" max="5" width="19.5" style="107" customWidth="1"/>
    <col min="6" max="6" width="90.5" style="109" customWidth="1"/>
    <col min="7" max="24" width="8.5" style="109" customWidth="1"/>
    <col min="25" max="16384" width="8.5" style="109"/>
  </cols>
  <sheetData>
    <row r="1" spans="1:6" s="113" customFormat="1" ht="38.25" customHeight="1">
      <c r="A1" s="123" t="s">
        <v>0</v>
      </c>
      <c r="B1" s="124"/>
      <c r="C1" s="124"/>
      <c r="D1" s="124"/>
      <c r="E1" s="124"/>
      <c r="F1" s="124"/>
    </row>
    <row r="2" spans="1:6" s="115" customFormat="1" ht="33" customHeight="1">
      <c r="A2" s="114" t="s">
        <v>1</v>
      </c>
      <c r="B2" s="114" t="s">
        <v>2</v>
      </c>
      <c r="C2" s="114" t="s">
        <v>3</v>
      </c>
      <c r="D2" s="114" t="s">
        <v>4</v>
      </c>
      <c r="E2" s="125" t="s">
        <v>5</v>
      </c>
      <c r="F2" s="126"/>
    </row>
    <row r="3" spans="1:6" ht="15" customHeight="1">
      <c r="A3" s="127">
        <v>1</v>
      </c>
      <c r="B3" s="128" t="s">
        <v>6</v>
      </c>
      <c r="C3" s="130"/>
      <c r="D3" s="131" t="s">
        <v>7</v>
      </c>
      <c r="E3" s="112" t="s">
        <v>8</v>
      </c>
      <c r="F3" s="5" t="s">
        <v>9</v>
      </c>
    </row>
    <row r="4" spans="1:6" ht="28.5" customHeight="1">
      <c r="A4" s="127"/>
      <c r="B4" s="129"/>
      <c r="C4" s="130"/>
      <c r="D4" s="132"/>
      <c r="E4" s="112" t="s">
        <v>10</v>
      </c>
      <c r="F4" s="5" t="s">
        <v>11</v>
      </c>
    </row>
    <row r="5" spans="1:6" ht="16" customHeight="1">
      <c r="A5" s="127"/>
      <c r="B5" s="129"/>
      <c r="C5" s="130"/>
      <c r="D5" s="132"/>
      <c r="E5" s="112" t="s">
        <v>12</v>
      </c>
      <c r="F5" s="5" t="s">
        <v>13</v>
      </c>
    </row>
    <row r="6" spans="1:6" ht="15.75" customHeight="1">
      <c r="B6" s="106"/>
      <c r="D6" s="108"/>
      <c r="E6" s="112"/>
      <c r="F6" s="5"/>
    </row>
    <row r="7" spans="1:6" ht="28.5" customHeight="1">
      <c r="A7" s="127">
        <v>2</v>
      </c>
      <c r="B7" s="128" t="s">
        <v>14</v>
      </c>
      <c r="C7" s="133" t="s">
        <v>15</v>
      </c>
      <c r="D7" s="131" t="s">
        <v>16</v>
      </c>
      <c r="E7" s="112" t="s">
        <v>8</v>
      </c>
      <c r="F7" s="5" t="s">
        <v>17</v>
      </c>
    </row>
    <row r="8" spans="1:6" ht="30" customHeight="1">
      <c r="A8" s="127"/>
      <c r="B8" s="129"/>
      <c r="C8" s="130"/>
      <c r="D8" s="132"/>
      <c r="E8" s="112" t="s">
        <v>18</v>
      </c>
      <c r="F8" s="6" t="s">
        <v>19</v>
      </c>
    </row>
    <row r="9" spans="1:6" ht="28.5" customHeight="1">
      <c r="A9" s="127"/>
      <c r="B9" s="129"/>
      <c r="D9" s="132"/>
      <c r="E9" s="112" t="s">
        <v>12</v>
      </c>
      <c r="F9" s="5" t="s">
        <v>20</v>
      </c>
    </row>
    <row r="10" spans="1:6" ht="15.75" customHeight="1">
      <c r="B10" s="106"/>
      <c r="D10" s="108"/>
      <c r="E10" s="112"/>
      <c r="F10" s="5"/>
    </row>
    <row r="11" spans="1:6" ht="15" customHeight="1">
      <c r="A11" s="127">
        <v>3</v>
      </c>
      <c r="B11" s="128" t="s">
        <v>21</v>
      </c>
      <c r="C11" s="133" t="s">
        <v>22</v>
      </c>
      <c r="D11" s="131" t="s">
        <v>23</v>
      </c>
      <c r="E11" s="112" t="s">
        <v>8</v>
      </c>
      <c r="F11" s="5" t="s">
        <v>24</v>
      </c>
    </row>
    <row r="12" spans="1:6" ht="16" customHeight="1">
      <c r="A12" s="127"/>
      <c r="B12" s="129"/>
      <c r="C12" s="130"/>
      <c r="D12" s="132"/>
      <c r="E12" s="112" t="s">
        <v>10</v>
      </c>
      <c r="F12" s="5" t="s">
        <v>25</v>
      </c>
    </row>
    <row r="13" spans="1:6" ht="28.5" customHeight="1">
      <c r="A13" s="127"/>
      <c r="B13" s="129"/>
      <c r="C13" s="110" t="s">
        <v>26</v>
      </c>
      <c r="D13" s="132"/>
      <c r="E13" s="112" t="s">
        <v>12</v>
      </c>
      <c r="F13" s="5" t="s">
        <v>27</v>
      </c>
    </row>
    <row r="14" spans="1:6" ht="15.75" customHeight="1">
      <c r="B14" s="106"/>
      <c r="C14" s="7"/>
      <c r="D14" s="108"/>
      <c r="E14" s="112"/>
      <c r="F14" s="5"/>
    </row>
    <row r="15" spans="1:6" ht="15" customHeight="1">
      <c r="A15" s="127">
        <v>4</v>
      </c>
      <c r="B15" s="128" t="s">
        <v>28</v>
      </c>
      <c r="C15" s="110" t="s">
        <v>29</v>
      </c>
      <c r="D15" s="131" t="s">
        <v>30</v>
      </c>
      <c r="E15" s="112" t="s">
        <v>8</v>
      </c>
      <c r="F15" s="5" t="s">
        <v>31</v>
      </c>
    </row>
    <row r="16" spans="1:6" ht="27.75" customHeight="1">
      <c r="A16" s="127"/>
      <c r="B16" s="129"/>
      <c r="C16" s="110" t="s">
        <v>32</v>
      </c>
      <c r="D16" s="132"/>
      <c r="E16" s="112" t="s">
        <v>10</v>
      </c>
      <c r="F16" s="5" t="s">
        <v>33</v>
      </c>
    </row>
    <row r="17" spans="1:6" ht="27.75" customHeight="1">
      <c r="B17" s="106"/>
      <c r="D17" s="108"/>
      <c r="E17" s="112"/>
      <c r="F17" s="5"/>
    </row>
    <row r="18" spans="1:6" ht="15" customHeight="1">
      <c r="A18" s="127">
        <v>5</v>
      </c>
      <c r="B18" s="128" t="s">
        <v>34</v>
      </c>
      <c r="C18" s="110" t="s">
        <v>35</v>
      </c>
      <c r="D18" s="131" t="s">
        <v>36</v>
      </c>
      <c r="E18" s="112" t="s">
        <v>8</v>
      </c>
      <c r="F18" s="6" t="s">
        <v>37</v>
      </c>
    </row>
    <row r="19" spans="1:6" ht="16" customHeight="1">
      <c r="A19" s="127"/>
      <c r="B19" s="129"/>
      <c r="C19" s="110" t="s">
        <v>38</v>
      </c>
      <c r="D19" s="132"/>
      <c r="E19" s="112" t="s">
        <v>10</v>
      </c>
      <c r="F19" s="5" t="s">
        <v>39</v>
      </c>
    </row>
    <row r="20" spans="1:6">
      <c r="A20" s="127"/>
      <c r="B20" s="129"/>
      <c r="C20" s="110" t="s">
        <v>40</v>
      </c>
      <c r="D20" s="132"/>
      <c r="E20" s="134" t="s">
        <v>12</v>
      </c>
      <c r="F20" s="135" t="s">
        <v>41</v>
      </c>
    </row>
    <row r="21" spans="1:6">
      <c r="A21" s="127"/>
      <c r="B21" s="129"/>
      <c r="C21" s="110" t="s">
        <v>42</v>
      </c>
      <c r="D21" s="132"/>
      <c r="E21" s="129"/>
      <c r="F21" s="132"/>
    </row>
    <row r="22" spans="1:6" ht="15.75" customHeight="1">
      <c r="B22" s="106"/>
      <c r="C22" s="7"/>
      <c r="D22" s="108"/>
      <c r="E22" s="112"/>
      <c r="F22" s="5"/>
    </row>
    <row r="23" spans="1:6" ht="15" customHeight="1">
      <c r="A23" s="127">
        <v>6</v>
      </c>
      <c r="B23" s="128" t="s">
        <v>43</v>
      </c>
      <c r="C23" s="133" t="s">
        <v>44</v>
      </c>
      <c r="D23" s="131" t="s">
        <v>45</v>
      </c>
      <c r="E23" s="112" t="s">
        <v>8</v>
      </c>
      <c r="F23" s="6" t="s">
        <v>46</v>
      </c>
    </row>
    <row r="24" spans="1:6" ht="16" customHeight="1">
      <c r="A24" s="127"/>
      <c r="B24" s="129"/>
      <c r="C24" s="130"/>
      <c r="D24" s="132"/>
      <c r="E24" s="112" t="s">
        <v>10</v>
      </c>
      <c r="F24" s="5" t="s">
        <v>47</v>
      </c>
    </row>
    <row r="25" spans="1:6" ht="22.5" customHeight="1">
      <c r="A25" s="127"/>
      <c r="B25" s="129"/>
      <c r="C25" s="130"/>
      <c r="D25" s="132"/>
      <c r="E25" s="112" t="s">
        <v>12</v>
      </c>
      <c r="F25" s="5" t="s">
        <v>48</v>
      </c>
    </row>
    <row r="26" spans="1:6" ht="22.5" customHeight="1">
      <c r="B26" s="106"/>
      <c r="D26" s="108"/>
      <c r="E26" s="112"/>
      <c r="F26" s="5"/>
    </row>
    <row r="27" spans="1:6" ht="15" customHeight="1">
      <c r="A27" s="127">
        <v>7</v>
      </c>
      <c r="B27" s="128" t="s">
        <v>49</v>
      </c>
      <c r="C27" s="110" t="s">
        <v>50</v>
      </c>
      <c r="D27" s="131" t="s">
        <v>51</v>
      </c>
      <c r="E27" s="112" t="s">
        <v>18</v>
      </c>
      <c r="F27" s="5" t="s">
        <v>52</v>
      </c>
    </row>
    <row r="28" spans="1:6" ht="15" customHeight="1">
      <c r="A28" s="127"/>
      <c r="B28" s="129"/>
      <c r="C28" s="110" t="s">
        <v>53</v>
      </c>
      <c r="D28" s="132"/>
      <c r="E28" s="112" t="s">
        <v>10</v>
      </c>
      <c r="F28" s="5" t="s">
        <v>54</v>
      </c>
    </row>
    <row r="29" spans="1:6" ht="28.5" customHeight="1">
      <c r="A29" s="127"/>
      <c r="B29" s="129"/>
      <c r="C29" s="110" t="s">
        <v>55</v>
      </c>
      <c r="D29" s="132"/>
      <c r="E29" s="112" t="s">
        <v>12</v>
      </c>
      <c r="F29" s="5" t="s">
        <v>56</v>
      </c>
    </row>
    <row r="30" spans="1:6" ht="15.75" customHeight="1">
      <c r="B30" s="106"/>
      <c r="D30" s="108"/>
      <c r="E30" s="112"/>
      <c r="F30" s="5"/>
    </row>
    <row r="31" spans="1:6" ht="15" customHeight="1">
      <c r="A31" s="127">
        <v>8</v>
      </c>
      <c r="B31" s="128" t="s">
        <v>57</v>
      </c>
      <c r="C31" s="110" t="s">
        <v>58</v>
      </c>
      <c r="D31" s="131" t="s">
        <v>59</v>
      </c>
      <c r="E31" s="112" t="s">
        <v>8</v>
      </c>
      <c r="F31" s="5" t="s">
        <v>60</v>
      </c>
    </row>
    <row r="32" spans="1:6" ht="16" customHeight="1">
      <c r="A32" s="127"/>
      <c r="B32" s="129"/>
      <c r="C32" s="110" t="s">
        <v>61</v>
      </c>
      <c r="D32" s="132"/>
      <c r="E32" s="112" t="s">
        <v>10</v>
      </c>
      <c r="F32" s="5" t="s">
        <v>62</v>
      </c>
    </row>
    <row r="33" spans="1:6" ht="16" customHeight="1">
      <c r="A33" s="127"/>
      <c r="B33" s="129"/>
      <c r="C33" s="133" t="s">
        <v>63</v>
      </c>
      <c r="D33" s="132"/>
      <c r="E33" s="112" t="s">
        <v>18</v>
      </c>
      <c r="F33" s="5" t="s">
        <v>64</v>
      </c>
    </row>
    <row r="34" spans="1:6" ht="16" customHeight="1">
      <c r="A34" s="127"/>
      <c r="B34" s="129"/>
      <c r="C34" s="130"/>
      <c r="D34" s="132"/>
      <c r="E34" s="112" t="s">
        <v>12</v>
      </c>
      <c r="F34" s="5" t="s">
        <v>65</v>
      </c>
    </row>
    <row r="35" spans="1:6" ht="15.75" customHeight="1">
      <c r="B35" s="106"/>
      <c r="D35" s="108"/>
      <c r="E35" s="112"/>
      <c r="F35" s="5"/>
    </row>
    <row r="36" spans="1:6" ht="28.5" customHeight="1">
      <c r="A36" s="127">
        <v>9</v>
      </c>
      <c r="B36" s="128" t="s">
        <v>66</v>
      </c>
      <c r="C36" s="133" t="s">
        <v>67</v>
      </c>
      <c r="D36" s="131" t="s">
        <v>68</v>
      </c>
      <c r="E36" s="112" t="s">
        <v>8</v>
      </c>
      <c r="F36" s="5" t="s">
        <v>69</v>
      </c>
    </row>
    <row r="37" spans="1:6" ht="16" customHeight="1">
      <c r="A37" s="127"/>
      <c r="B37" s="129"/>
      <c r="C37" s="130"/>
      <c r="D37" s="132"/>
      <c r="E37" s="112" t="s">
        <v>10</v>
      </c>
      <c r="F37" s="5" t="s">
        <v>70</v>
      </c>
    </row>
    <row r="38" spans="1:6" ht="28.5" customHeight="1">
      <c r="A38" s="127"/>
      <c r="B38" s="129"/>
      <c r="C38" s="130"/>
      <c r="D38" s="132"/>
      <c r="E38" s="112" t="s">
        <v>12</v>
      </c>
      <c r="F38" s="5" t="s">
        <v>71</v>
      </c>
    </row>
    <row r="39" spans="1:6" ht="15.75" customHeight="1">
      <c r="B39" s="106"/>
      <c r="D39" s="108"/>
      <c r="E39" s="112"/>
    </row>
    <row r="40" spans="1:6" ht="28.5" customHeight="1">
      <c r="A40" s="127">
        <v>10</v>
      </c>
      <c r="B40" s="128" t="s">
        <v>72</v>
      </c>
      <c r="C40" s="133" t="s">
        <v>73</v>
      </c>
      <c r="D40" s="131" t="s">
        <v>74</v>
      </c>
      <c r="E40" s="112" t="s">
        <v>8</v>
      </c>
      <c r="F40" s="5" t="s">
        <v>75</v>
      </c>
    </row>
    <row r="41" spans="1:6" ht="28.5" customHeight="1">
      <c r="A41" s="127"/>
      <c r="B41" s="129"/>
      <c r="C41" s="130"/>
      <c r="D41" s="132"/>
      <c r="E41" s="112" t="s">
        <v>10</v>
      </c>
      <c r="F41" s="5" t="s">
        <v>76</v>
      </c>
    </row>
    <row r="42" spans="1:6" ht="16" customHeight="1">
      <c r="A42" s="127"/>
      <c r="B42" s="129"/>
      <c r="C42" s="130"/>
      <c r="D42" s="132"/>
      <c r="E42" s="112" t="s">
        <v>12</v>
      </c>
      <c r="F42" s="5" t="s">
        <v>77</v>
      </c>
    </row>
    <row r="43" spans="1:6" ht="15.75" customHeight="1">
      <c r="B43" s="106"/>
      <c r="D43" s="108"/>
      <c r="E43" s="112"/>
      <c r="F43" s="5"/>
    </row>
    <row r="44" spans="1:6" ht="30" customHeight="1">
      <c r="A44" s="127">
        <v>11</v>
      </c>
      <c r="B44" s="128" t="s">
        <v>78</v>
      </c>
      <c r="C44" s="110" t="s">
        <v>79</v>
      </c>
      <c r="D44" s="131" t="s">
        <v>80</v>
      </c>
      <c r="E44" s="112" t="s">
        <v>8</v>
      </c>
      <c r="F44" s="5" t="s">
        <v>81</v>
      </c>
    </row>
    <row r="45" spans="1:6" ht="16" customHeight="1">
      <c r="A45" s="127"/>
      <c r="B45" s="129"/>
      <c r="C45" s="110" t="s">
        <v>82</v>
      </c>
      <c r="D45" s="132"/>
      <c r="E45" s="112" t="s">
        <v>10</v>
      </c>
      <c r="F45" s="5" t="s">
        <v>83</v>
      </c>
    </row>
    <row r="46" spans="1:6" ht="16" customHeight="1">
      <c r="A46" s="127"/>
      <c r="B46" s="129"/>
      <c r="C46" s="110" t="s">
        <v>84</v>
      </c>
      <c r="D46" s="132"/>
      <c r="E46" s="112" t="s">
        <v>12</v>
      </c>
      <c r="F46" s="5" t="s">
        <v>85</v>
      </c>
    </row>
  </sheetData>
  <mergeCells count="44">
    <mergeCell ref="A44:A46"/>
    <mergeCell ref="B44:B46"/>
    <mergeCell ref="D44:D46"/>
    <mergeCell ref="A36:A38"/>
    <mergeCell ref="B36:B38"/>
    <mergeCell ref="C36:C38"/>
    <mergeCell ref="D36:D38"/>
    <mergeCell ref="A40:A42"/>
    <mergeCell ref="B40:B42"/>
    <mergeCell ref="C40:C42"/>
    <mergeCell ref="D40:D42"/>
    <mergeCell ref="A27:A29"/>
    <mergeCell ref="B27:B29"/>
    <mergeCell ref="D27:D29"/>
    <mergeCell ref="A31:A34"/>
    <mergeCell ref="B31:B34"/>
    <mergeCell ref="D31:D34"/>
    <mergeCell ref="C33:C34"/>
    <mergeCell ref="E20:E21"/>
    <mergeCell ref="F20:F21"/>
    <mergeCell ref="A23:A25"/>
    <mergeCell ref="B23:B25"/>
    <mergeCell ref="C23:C25"/>
    <mergeCell ref="D23:D25"/>
    <mergeCell ref="A15:A16"/>
    <mergeCell ref="B15:B16"/>
    <mergeCell ref="D15:D16"/>
    <mergeCell ref="A18:A21"/>
    <mergeCell ref="B18:B21"/>
    <mergeCell ref="D18:D21"/>
    <mergeCell ref="A7:A9"/>
    <mergeCell ref="B7:B9"/>
    <mergeCell ref="C7:C8"/>
    <mergeCell ref="D7:D9"/>
    <mergeCell ref="A11:A13"/>
    <mergeCell ref="B11:B13"/>
    <mergeCell ref="C11:C12"/>
    <mergeCell ref="D11:D13"/>
    <mergeCell ref="A1:F1"/>
    <mergeCell ref="E2:F2"/>
    <mergeCell ref="A3:A5"/>
    <mergeCell ref="B3:B5"/>
    <mergeCell ref="C3:C5"/>
    <mergeCell ref="D3:D5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164"/>
  <sheetViews>
    <sheetView workbookViewId="0">
      <selection activeCell="H28" sqref="H28"/>
    </sheetView>
  </sheetViews>
  <sheetFormatPr baseColWidth="10" defaultColWidth="8.83203125" defaultRowHeight="15"/>
  <sheetData>
    <row r="1" spans="1:2">
      <c r="A1" s="66" t="s">
        <v>86</v>
      </c>
      <c r="B1" s="66" t="s">
        <v>87</v>
      </c>
    </row>
    <row r="2" spans="1:2">
      <c r="A2" t="s">
        <v>88</v>
      </c>
      <c r="B2" t="s">
        <v>89</v>
      </c>
    </row>
    <row r="3" spans="1:2">
      <c r="A3" t="s">
        <v>90</v>
      </c>
      <c r="B3" t="s">
        <v>91</v>
      </c>
    </row>
    <row r="4" spans="1:2">
      <c r="A4" t="s">
        <v>92</v>
      </c>
      <c r="B4" t="s">
        <v>93</v>
      </c>
    </row>
    <row r="5" spans="1:2">
      <c r="A5" t="s">
        <v>94</v>
      </c>
      <c r="B5" t="s">
        <v>95</v>
      </c>
    </row>
    <row r="6" spans="1:2">
      <c r="A6" t="s">
        <v>96</v>
      </c>
      <c r="B6" t="s">
        <v>97</v>
      </c>
    </row>
    <row r="7" spans="1:2">
      <c r="A7" t="s">
        <v>98</v>
      </c>
      <c r="B7" t="s">
        <v>99</v>
      </c>
    </row>
    <row r="8" spans="1:2">
      <c r="A8" t="s">
        <v>100</v>
      </c>
      <c r="B8" t="s">
        <v>101</v>
      </c>
    </row>
    <row r="9" spans="1:2">
      <c r="A9" t="s">
        <v>102</v>
      </c>
      <c r="B9" t="s">
        <v>103</v>
      </c>
    </row>
    <row r="10" spans="1:2">
      <c r="A10" t="s">
        <v>104</v>
      </c>
      <c r="B10" t="s">
        <v>105</v>
      </c>
    </row>
    <row r="11" spans="1:2">
      <c r="A11" t="s">
        <v>106</v>
      </c>
    </row>
    <row r="12" spans="1:2">
      <c r="A12" t="s">
        <v>107</v>
      </c>
    </row>
    <row r="13" spans="1:2">
      <c r="A13" t="s">
        <v>108</v>
      </c>
    </row>
    <row r="14" spans="1:2">
      <c r="A14" t="s">
        <v>109</v>
      </c>
    </row>
    <row r="15" spans="1:2">
      <c r="A15" t="s">
        <v>110</v>
      </c>
    </row>
    <row r="16" spans="1:2">
      <c r="A16" t="s">
        <v>111</v>
      </c>
    </row>
    <row r="17" spans="1:1">
      <c r="A17" t="s">
        <v>112</v>
      </c>
    </row>
    <row r="18" spans="1:1">
      <c r="A18" t="s">
        <v>113</v>
      </c>
    </row>
    <row r="19" spans="1:1">
      <c r="A19" t="s">
        <v>114</v>
      </c>
    </row>
    <row r="20" spans="1:1">
      <c r="A20" t="s">
        <v>115</v>
      </c>
    </row>
    <row r="21" spans="1:1">
      <c r="A21" t="s">
        <v>116</v>
      </c>
    </row>
    <row r="22" spans="1:1">
      <c r="A22" t="s">
        <v>117</v>
      </c>
    </row>
    <row r="23" spans="1:1">
      <c r="A23" t="s">
        <v>118</v>
      </c>
    </row>
    <row r="24" spans="1:1">
      <c r="A24" t="s">
        <v>119</v>
      </c>
    </row>
    <row r="25" spans="1:1">
      <c r="A25" t="s">
        <v>120</v>
      </c>
    </row>
    <row r="26" spans="1:1">
      <c r="A26" t="s">
        <v>121</v>
      </c>
    </row>
    <row r="27" spans="1:1">
      <c r="A27" t="s">
        <v>122</v>
      </c>
    </row>
    <row r="28" spans="1:1">
      <c r="A28" t="s">
        <v>123</v>
      </c>
    </row>
    <row r="29" spans="1:1">
      <c r="A29" t="s">
        <v>124</v>
      </c>
    </row>
    <row r="30" spans="1:1">
      <c r="A30" t="s">
        <v>125</v>
      </c>
    </row>
    <row r="31" spans="1:1">
      <c r="A31" t="s">
        <v>126</v>
      </c>
    </row>
    <row r="32" spans="1:1">
      <c r="A32" t="s">
        <v>127</v>
      </c>
    </row>
    <row r="33" spans="1:1">
      <c r="A33" t="s">
        <v>128</v>
      </c>
    </row>
    <row r="34" spans="1:1">
      <c r="A34" t="s">
        <v>129</v>
      </c>
    </row>
    <row r="35" spans="1:1">
      <c r="A35" t="s">
        <v>130</v>
      </c>
    </row>
    <row r="36" spans="1:1">
      <c r="A36" t="s">
        <v>131</v>
      </c>
    </row>
    <row r="37" spans="1:1">
      <c r="A37" t="s">
        <v>132</v>
      </c>
    </row>
    <row r="38" spans="1:1">
      <c r="A38" t="s">
        <v>133</v>
      </c>
    </row>
    <row r="39" spans="1:1">
      <c r="A39" t="s">
        <v>134</v>
      </c>
    </row>
    <row r="40" spans="1:1">
      <c r="A40" t="s">
        <v>135</v>
      </c>
    </row>
    <row r="41" spans="1:1">
      <c r="A41" t="s">
        <v>136</v>
      </c>
    </row>
    <row r="42" spans="1:1">
      <c r="A42" t="s">
        <v>137</v>
      </c>
    </row>
    <row r="43" spans="1:1">
      <c r="A43" t="s">
        <v>138</v>
      </c>
    </row>
    <row r="44" spans="1:1">
      <c r="A44" t="s">
        <v>139</v>
      </c>
    </row>
    <row r="45" spans="1:1">
      <c r="A45" t="s">
        <v>140</v>
      </c>
    </row>
    <row r="46" spans="1:1">
      <c r="A46" t="s">
        <v>141</v>
      </c>
    </row>
    <row r="47" spans="1:1">
      <c r="A47" t="s">
        <v>142</v>
      </c>
    </row>
    <row r="48" spans="1:1">
      <c r="A48" t="s">
        <v>143</v>
      </c>
    </row>
    <row r="49" spans="1:1">
      <c r="A49" t="s">
        <v>144</v>
      </c>
    </row>
    <row r="50" spans="1:1">
      <c r="A50" t="s">
        <v>145</v>
      </c>
    </row>
    <row r="51" spans="1:1">
      <c r="A51" t="s">
        <v>146</v>
      </c>
    </row>
    <row r="52" spans="1:1">
      <c r="A52" t="s">
        <v>147</v>
      </c>
    </row>
    <row r="53" spans="1:1">
      <c r="A53" t="s">
        <v>148</v>
      </c>
    </row>
    <row r="54" spans="1:1">
      <c r="A54" t="s">
        <v>149</v>
      </c>
    </row>
    <row r="55" spans="1:1">
      <c r="A55" t="s">
        <v>150</v>
      </c>
    </row>
    <row r="56" spans="1:1">
      <c r="A56" t="s">
        <v>151</v>
      </c>
    </row>
    <row r="57" spans="1:1">
      <c r="A57" t="s">
        <v>152</v>
      </c>
    </row>
    <row r="58" spans="1:1">
      <c r="A58" t="s">
        <v>153</v>
      </c>
    </row>
    <row r="59" spans="1:1">
      <c r="A59" t="s">
        <v>154</v>
      </c>
    </row>
    <row r="60" spans="1:1">
      <c r="A60" t="s">
        <v>155</v>
      </c>
    </row>
    <row r="61" spans="1:1">
      <c r="A61" t="s">
        <v>156</v>
      </c>
    </row>
    <row r="62" spans="1:1">
      <c r="A62" t="s">
        <v>157</v>
      </c>
    </row>
    <row r="63" spans="1:1">
      <c r="A63" t="s">
        <v>158</v>
      </c>
    </row>
    <row r="64" spans="1:1">
      <c r="A64" t="s">
        <v>159</v>
      </c>
    </row>
    <row r="65" spans="1:1">
      <c r="A65" t="s">
        <v>160</v>
      </c>
    </row>
    <row r="66" spans="1:1">
      <c r="A66" t="s">
        <v>161</v>
      </c>
    </row>
    <row r="67" spans="1:1">
      <c r="A67" t="s">
        <v>162</v>
      </c>
    </row>
    <row r="68" spans="1:1">
      <c r="A68" t="s">
        <v>163</v>
      </c>
    </row>
    <row r="69" spans="1:1">
      <c r="A69" t="s">
        <v>164</v>
      </c>
    </row>
    <row r="70" spans="1:1">
      <c r="A70" t="s">
        <v>165</v>
      </c>
    </row>
    <row r="71" spans="1:1">
      <c r="A71" t="s">
        <v>166</v>
      </c>
    </row>
    <row r="72" spans="1:1">
      <c r="A72" t="s">
        <v>167</v>
      </c>
    </row>
    <row r="73" spans="1:1">
      <c r="A73" t="s">
        <v>168</v>
      </c>
    </row>
    <row r="74" spans="1:1">
      <c r="A74" t="s">
        <v>169</v>
      </c>
    </row>
    <row r="75" spans="1:1">
      <c r="A75" t="s">
        <v>170</v>
      </c>
    </row>
    <row r="76" spans="1:1">
      <c r="A76" t="s">
        <v>171</v>
      </c>
    </row>
    <row r="77" spans="1:1">
      <c r="A77" t="s">
        <v>172</v>
      </c>
    </row>
    <row r="78" spans="1:1">
      <c r="A78" t="s">
        <v>173</v>
      </c>
    </row>
    <row r="79" spans="1:1">
      <c r="A79" t="s">
        <v>174</v>
      </c>
    </row>
    <row r="80" spans="1:1">
      <c r="A80" t="s">
        <v>175</v>
      </c>
    </row>
    <row r="81" spans="1:1">
      <c r="A81" t="s">
        <v>176</v>
      </c>
    </row>
    <row r="82" spans="1:1">
      <c r="A82" t="s">
        <v>177</v>
      </c>
    </row>
    <row r="83" spans="1:1">
      <c r="A83" t="s">
        <v>178</v>
      </c>
    </row>
    <row r="84" spans="1:1">
      <c r="A84" t="s">
        <v>179</v>
      </c>
    </row>
    <row r="85" spans="1:1">
      <c r="A85" t="s">
        <v>180</v>
      </c>
    </row>
    <row r="86" spans="1:1">
      <c r="A86" t="s">
        <v>181</v>
      </c>
    </row>
    <row r="87" spans="1:1">
      <c r="A87" t="s">
        <v>182</v>
      </c>
    </row>
    <row r="88" spans="1:1">
      <c r="A88" t="s">
        <v>183</v>
      </c>
    </row>
    <row r="89" spans="1:1">
      <c r="A89" t="s">
        <v>184</v>
      </c>
    </row>
    <row r="90" spans="1:1">
      <c r="A90" t="s">
        <v>185</v>
      </c>
    </row>
    <row r="91" spans="1:1">
      <c r="A91" t="s">
        <v>186</v>
      </c>
    </row>
    <row r="92" spans="1:1">
      <c r="A92" t="s">
        <v>187</v>
      </c>
    </row>
    <row r="93" spans="1:1">
      <c r="A93" t="s">
        <v>188</v>
      </c>
    </row>
    <row r="94" spans="1:1">
      <c r="A94" t="s">
        <v>189</v>
      </c>
    </row>
    <row r="95" spans="1:1">
      <c r="A95" t="s">
        <v>190</v>
      </c>
    </row>
    <row r="96" spans="1:1">
      <c r="A96" t="s">
        <v>191</v>
      </c>
    </row>
    <row r="97" spans="1:1">
      <c r="A97" t="s">
        <v>192</v>
      </c>
    </row>
    <row r="98" spans="1:1">
      <c r="A98" t="s">
        <v>193</v>
      </c>
    </row>
    <row r="99" spans="1:1">
      <c r="A99" t="s">
        <v>194</v>
      </c>
    </row>
    <row r="100" spans="1:1">
      <c r="A100" t="s">
        <v>195</v>
      </c>
    </row>
    <row r="101" spans="1:1">
      <c r="A101" t="s">
        <v>196</v>
      </c>
    </row>
    <row r="102" spans="1:1">
      <c r="A102" t="s">
        <v>197</v>
      </c>
    </row>
    <row r="103" spans="1:1">
      <c r="A103" t="s">
        <v>198</v>
      </c>
    </row>
    <row r="104" spans="1:1">
      <c r="A104" t="s">
        <v>199</v>
      </c>
    </row>
    <row r="105" spans="1:1">
      <c r="A105" t="s">
        <v>200</v>
      </c>
    </row>
    <row r="106" spans="1:1">
      <c r="A106" t="s">
        <v>201</v>
      </c>
    </row>
    <row r="107" spans="1:1">
      <c r="A107" t="s">
        <v>202</v>
      </c>
    </row>
    <row r="108" spans="1:1">
      <c r="A108" t="s">
        <v>203</v>
      </c>
    </row>
    <row r="109" spans="1:1">
      <c r="A109" t="s">
        <v>204</v>
      </c>
    </row>
    <row r="110" spans="1:1">
      <c r="A110" t="s">
        <v>205</v>
      </c>
    </row>
    <row r="111" spans="1:1">
      <c r="A111" t="s">
        <v>206</v>
      </c>
    </row>
    <row r="112" spans="1:1">
      <c r="A112" t="s">
        <v>207</v>
      </c>
    </row>
    <row r="113" spans="1:1">
      <c r="A113" t="s">
        <v>208</v>
      </c>
    </row>
    <row r="114" spans="1:1">
      <c r="A114" t="s">
        <v>209</v>
      </c>
    </row>
    <row r="115" spans="1:1">
      <c r="A115" t="s">
        <v>210</v>
      </c>
    </row>
    <row r="116" spans="1:1">
      <c r="A116" t="s">
        <v>211</v>
      </c>
    </row>
    <row r="117" spans="1:1">
      <c r="A117" t="s">
        <v>212</v>
      </c>
    </row>
    <row r="118" spans="1:1">
      <c r="A118" t="s">
        <v>213</v>
      </c>
    </row>
    <row r="119" spans="1:1">
      <c r="A119" t="s">
        <v>214</v>
      </c>
    </row>
    <row r="120" spans="1:1">
      <c r="A120" t="s">
        <v>215</v>
      </c>
    </row>
    <row r="121" spans="1:1">
      <c r="A121" t="s">
        <v>216</v>
      </c>
    </row>
    <row r="122" spans="1:1">
      <c r="A122" t="s">
        <v>217</v>
      </c>
    </row>
    <row r="123" spans="1:1">
      <c r="A123" t="s">
        <v>218</v>
      </c>
    </row>
    <row r="124" spans="1:1">
      <c r="A124" t="s">
        <v>219</v>
      </c>
    </row>
    <row r="125" spans="1:1">
      <c r="A125" t="s">
        <v>220</v>
      </c>
    </row>
    <row r="126" spans="1:1">
      <c r="A126" t="s">
        <v>221</v>
      </c>
    </row>
    <row r="127" spans="1:1">
      <c r="A127" t="s">
        <v>222</v>
      </c>
    </row>
    <row r="128" spans="1:1">
      <c r="A128" t="s">
        <v>223</v>
      </c>
    </row>
    <row r="129" spans="1:1">
      <c r="A129" t="s">
        <v>224</v>
      </c>
    </row>
    <row r="130" spans="1:1">
      <c r="A130" t="s">
        <v>225</v>
      </c>
    </row>
    <row r="131" spans="1:1">
      <c r="A131" t="s">
        <v>226</v>
      </c>
    </row>
    <row r="132" spans="1:1">
      <c r="A132" t="s">
        <v>227</v>
      </c>
    </row>
    <row r="133" spans="1:1">
      <c r="A133" t="s">
        <v>228</v>
      </c>
    </row>
    <row r="134" spans="1:1">
      <c r="A134" t="s">
        <v>229</v>
      </c>
    </row>
    <row r="135" spans="1:1">
      <c r="A135" t="s">
        <v>230</v>
      </c>
    </row>
    <row r="136" spans="1:1">
      <c r="A136" t="s">
        <v>231</v>
      </c>
    </row>
    <row r="137" spans="1:1">
      <c r="A137" t="s">
        <v>232</v>
      </c>
    </row>
    <row r="138" spans="1:1">
      <c r="A138" t="s">
        <v>233</v>
      </c>
    </row>
    <row r="139" spans="1:1">
      <c r="A139" t="s">
        <v>234</v>
      </c>
    </row>
    <row r="140" spans="1:1">
      <c r="A140" t="s">
        <v>235</v>
      </c>
    </row>
    <row r="141" spans="1:1">
      <c r="A141" t="s">
        <v>236</v>
      </c>
    </row>
    <row r="142" spans="1:1">
      <c r="A142" t="s">
        <v>237</v>
      </c>
    </row>
    <row r="143" spans="1:1">
      <c r="A143" t="s">
        <v>238</v>
      </c>
    </row>
    <row r="144" spans="1:1">
      <c r="A144" t="s">
        <v>239</v>
      </c>
    </row>
    <row r="145" spans="1:1">
      <c r="A145" t="s">
        <v>240</v>
      </c>
    </row>
    <row r="146" spans="1:1">
      <c r="A146" t="s">
        <v>241</v>
      </c>
    </row>
    <row r="147" spans="1:1">
      <c r="A147" t="s">
        <v>242</v>
      </c>
    </row>
    <row r="148" spans="1:1">
      <c r="A148" t="s">
        <v>243</v>
      </c>
    </row>
    <row r="149" spans="1:1">
      <c r="A149" t="s">
        <v>244</v>
      </c>
    </row>
    <row r="150" spans="1:1">
      <c r="A150" t="s">
        <v>245</v>
      </c>
    </row>
    <row r="151" spans="1:1">
      <c r="A151" t="s">
        <v>246</v>
      </c>
    </row>
    <row r="152" spans="1:1">
      <c r="A152" t="s">
        <v>247</v>
      </c>
    </row>
    <row r="153" spans="1:1">
      <c r="A153" t="s">
        <v>248</v>
      </c>
    </row>
    <row r="154" spans="1:1">
      <c r="A154" t="s">
        <v>249</v>
      </c>
    </row>
    <row r="155" spans="1:1">
      <c r="A155" t="s">
        <v>250</v>
      </c>
    </row>
    <row r="156" spans="1:1">
      <c r="A156" t="s">
        <v>251</v>
      </c>
    </row>
    <row r="157" spans="1:1">
      <c r="A157" t="s">
        <v>252</v>
      </c>
    </row>
    <row r="158" spans="1:1">
      <c r="A158" t="s">
        <v>253</v>
      </c>
    </row>
    <row r="159" spans="1:1">
      <c r="A159" t="s">
        <v>254</v>
      </c>
    </row>
    <row r="160" spans="1:1">
      <c r="A160" t="s">
        <v>255</v>
      </c>
    </row>
    <row r="161" spans="1:1">
      <c r="A161" t="s">
        <v>256</v>
      </c>
    </row>
    <row r="162" spans="1:1">
      <c r="A162" t="s">
        <v>257</v>
      </c>
    </row>
    <row r="163" spans="1:1">
      <c r="A163" t="s">
        <v>258</v>
      </c>
    </row>
    <row r="164" spans="1:1">
      <c r="A164" t="s">
        <v>259</v>
      </c>
    </row>
  </sheetData>
  <pageMargins left="0.7" right="0.7" top="0.75" bottom="0.75" header="0.3" footer="0.3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Worksheet___2"/>
  <dimension ref="A1:C104"/>
  <sheetViews>
    <sheetView topLeftCell="A82" workbookViewId="0">
      <selection activeCell="B95" sqref="B95:B104"/>
    </sheetView>
  </sheetViews>
  <sheetFormatPr baseColWidth="10" defaultColWidth="8.5" defaultRowHeight="15"/>
  <cols>
    <col min="1" max="1" width="9.5" style="116" bestFit="1" customWidth="1"/>
  </cols>
  <sheetData>
    <row r="1" spans="1:3">
      <c r="A1" t="s">
        <v>260</v>
      </c>
      <c r="B1" t="s">
        <v>261</v>
      </c>
      <c r="C1" t="s">
        <v>262</v>
      </c>
    </row>
    <row r="2" spans="1:3">
      <c r="A2" t="s">
        <v>263</v>
      </c>
      <c r="B2" t="s">
        <v>88</v>
      </c>
      <c r="C2" t="s">
        <v>264</v>
      </c>
    </row>
    <row r="3" spans="1:3">
      <c r="A3" t="s">
        <v>263</v>
      </c>
      <c r="B3" t="s">
        <v>90</v>
      </c>
      <c r="C3" t="s">
        <v>264</v>
      </c>
    </row>
    <row r="4" spans="1:3">
      <c r="A4" t="s">
        <v>263</v>
      </c>
      <c r="B4" t="s">
        <v>92</v>
      </c>
      <c r="C4" t="s">
        <v>265</v>
      </c>
    </row>
    <row r="5" spans="1:3">
      <c r="A5" t="s">
        <v>263</v>
      </c>
      <c r="B5" t="s">
        <v>266</v>
      </c>
      <c r="C5" t="s">
        <v>267</v>
      </c>
    </row>
    <row r="6" spans="1:3">
      <c r="A6" t="s">
        <v>263</v>
      </c>
      <c r="B6" t="s">
        <v>180</v>
      </c>
      <c r="C6" t="s">
        <v>267</v>
      </c>
    </row>
    <row r="7" spans="1:3">
      <c r="A7" t="s">
        <v>263</v>
      </c>
      <c r="B7" t="s">
        <v>94</v>
      </c>
      <c r="C7" t="s">
        <v>267</v>
      </c>
    </row>
    <row r="8" spans="1:3">
      <c r="A8" t="s">
        <v>263</v>
      </c>
      <c r="B8" t="s">
        <v>96</v>
      </c>
      <c r="C8" t="s">
        <v>267</v>
      </c>
    </row>
    <row r="9" spans="1:3">
      <c r="A9" t="s">
        <v>263</v>
      </c>
      <c r="B9" t="s">
        <v>98</v>
      </c>
      <c r="C9" t="s">
        <v>268</v>
      </c>
    </row>
    <row r="10" spans="1:3">
      <c r="A10" t="s">
        <v>263</v>
      </c>
      <c r="B10" t="s">
        <v>100</v>
      </c>
      <c r="C10" t="s">
        <v>268</v>
      </c>
    </row>
    <row r="11" spans="1:3">
      <c r="A11" t="s">
        <v>263</v>
      </c>
      <c r="B11" t="s">
        <v>102</v>
      </c>
      <c r="C11" t="s">
        <v>268</v>
      </c>
    </row>
    <row r="12" spans="1:3">
      <c r="A12" t="s">
        <v>263</v>
      </c>
      <c r="B12" t="s">
        <v>104</v>
      </c>
      <c r="C12" t="s">
        <v>268</v>
      </c>
    </row>
    <row r="13" spans="1:3">
      <c r="A13" t="s">
        <v>263</v>
      </c>
      <c r="B13" t="s">
        <v>106</v>
      </c>
      <c r="C13" t="s">
        <v>268</v>
      </c>
    </row>
    <row r="14" spans="1:3">
      <c r="A14" t="s">
        <v>263</v>
      </c>
      <c r="B14" t="s">
        <v>269</v>
      </c>
      <c r="C14" t="s">
        <v>268</v>
      </c>
    </row>
    <row r="15" spans="1:3">
      <c r="A15" t="s">
        <v>263</v>
      </c>
      <c r="B15" t="s">
        <v>107</v>
      </c>
      <c r="C15" t="s">
        <v>268</v>
      </c>
    </row>
    <row r="16" spans="1:3">
      <c r="A16" t="s">
        <v>263</v>
      </c>
      <c r="B16" t="s">
        <v>108</v>
      </c>
      <c r="C16" s="30">
        <v>0.25</v>
      </c>
    </row>
    <row r="17" spans="1:3">
      <c r="A17" t="s">
        <v>263</v>
      </c>
      <c r="B17" t="s">
        <v>109</v>
      </c>
      <c r="C17" s="30">
        <v>0.25</v>
      </c>
    </row>
    <row r="18" spans="1:3">
      <c r="A18" t="s">
        <v>263</v>
      </c>
      <c r="B18" t="s">
        <v>110</v>
      </c>
      <c r="C18" s="30">
        <v>0.25</v>
      </c>
    </row>
    <row r="19" spans="1:3">
      <c r="A19" t="s">
        <v>263</v>
      </c>
      <c r="B19" t="s">
        <v>111</v>
      </c>
      <c r="C19" s="30">
        <v>0.25</v>
      </c>
    </row>
    <row r="20" spans="1:3">
      <c r="A20" t="s">
        <v>263</v>
      </c>
      <c r="B20" t="s">
        <v>112</v>
      </c>
      <c r="C20" s="30">
        <v>0.25</v>
      </c>
    </row>
    <row r="21" spans="1:3">
      <c r="A21" t="s">
        <v>263</v>
      </c>
      <c r="B21" t="s">
        <v>113</v>
      </c>
      <c r="C21" s="30">
        <v>0.25</v>
      </c>
    </row>
    <row r="22" spans="1:3">
      <c r="A22" t="s">
        <v>263</v>
      </c>
      <c r="B22" t="s">
        <v>114</v>
      </c>
      <c r="C22" s="30">
        <v>0.25</v>
      </c>
    </row>
    <row r="23" spans="1:3">
      <c r="A23" t="s">
        <v>263</v>
      </c>
      <c r="B23" t="s">
        <v>115</v>
      </c>
      <c r="C23" s="30">
        <v>0.25</v>
      </c>
    </row>
    <row r="24" spans="1:3">
      <c r="A24" t="s">
        <v>263</v>
      </c>
      <c r="B24" t="s">
        <v>270</v>
      </c>
      <c r="C24" s="30">
        <v>0.25</v>
      </c>
    </row>
    <row r="25" spans="1:3">
      <c r="A25" t="s">
        <v>263</v>
      </c>
      <c r="B25" t="s">
        <v>116</v>
      </c>
      <c r="C25" s="30">
        <v>0.25</v>
      </c>
    </row>
    <row r="26" spans="1:3">
      <c r="A26" t="s">
        <v>263</v>
      </c>
      <c r="B26" t="s">
        <v>117</v>
      </c>
      <c r="C26" s="30">
        <v>0.25</v>
      </c>
    </row>
    <row r="27" spans="1:3">
      <c r="A27" t="s">
        <v>263</v>
      </c>
      <c r="B27" t="s">
        <v>118</v>
      </c>
      <c r="C27" s="30">
        <v>0.25</v>
      </c>
    </row>
    <row r="28" spans="1:3">
      <c r="A28" t="s">
        <v>263</v>
      </c>
      <c r="B28" t="s">
        <v>119</v>
      </c>
      <c r="C28" s="30">
        <v>0.25</v>
      </c>
    </row>
    <row r="29" spans="1:3">
      <c r="A29" t="s">
        <v>263</v>
      </c>
      <c r="B29" t="s">
        <v>271</v>
      </c>
      <c r="C29" s="30">
        <v>0.25</v>
      </c>
    </row>
    <row r="30" spans="1:3">
      <c r="A30" t="s">
        <v>263</v>
      </c>
      <c r="B30" t="s">
        <v>120</v>
      </c>
      <c r="C30" s="30">
        <v>0.25</v>
      </c>
    </row>
    <row r="31" spans="1:3">
      <c r="A31" t="s">
        <v>263</v>
      </c>
      <c r="B31" t="s">
        <v>121</v>
      </c>
      <c r="C31" s="30">
        <v>0.25</v>
      </c>
    </row>
    <row r="32" spans="1:3">
      <c r="A32" t="s">
        <v>263</v>
      </c>
      <c r="B32" t="s">
        <v>122</v>
      </c>
      <c r="C32" s="30">
        <v>0.25</v>
      </c>
    </row>
    <row r="33" spans="1:3">
      <c r="A33" t="s">
        <v>263</v>
      </c>
      <c r="B33" t="s">
        <v>123</v>
      </c>
      <c r="C33" s="30">
        <v>0.25</v>
      </c>
    </row>
    <row r="34" spans="1:3">
      <c r="A34" t="s">
        <v>263</v>
      </c>
      <c r="B34" t="s">
        <v>124</v>
      </c>
      <c r="C34" s="30">
        <v>0.25</v>
      </c>
    </row>
    <row r="35" spans="1:3">
      <c r="A35" t="s">
        <v>263</v>
      </c>
      <c r="B35" t="s">
        <v>272</v>
      </c>
      <c r="C35" s="30">
        <v>0.25</v>
      </c>
    </row>
    <row r="36" spans="1:3">
      <c r="A36" t="s">
        <v>263</v>
      </c>
      <c r="B36" t="s">
        <v>125</v>
      </c>
      <c r="C36" s="30">
        <v>0.25</v>
      </c>
    </row>
    <row r="37" spans="1:3">
      <c r="A37" t="s">
        <v>78</v>
      </c>
      <c r="B37" t="s">
        <v>273</v>
      </c>
      <c r="C37" t="s">
        <v>264</v>
      </c>
    </row>
    <row r="38" spans="1:3">
      <c r="A38" t="s">
        <v>78</v>
      </c>
      <c r="B38" t="s">
        <v>131</v>
      </c>
      <c r="C38" t="s">
        <v>264</v>
      </c>
    </row>
    <row r="39" spans="1:3">
      <c r="A39" t="s">
        <v>78</v>
      </c>
      <c r="B39" t="s">
        <v>129</v>
      </c>
      <c r="C39" t="s">
        <v>274</v>
      </c>
    </row>
    <row r="40" spans="1:3">
      <c r="A40" t="s">
        <v>78</v>
      </c>
      <c r="B40" t="s">
        <v>130</v>
      </c>
      <c r="C40" t="s">
        <v>274</v>
      </c>
    </row>
    <row r="41" spans="1:3">
      <c r="A41" t="s">
        <v>78</v>
      </c>
      <c r="B41" t="s">
        <v>128</v>
      </c>
      <c r="C41" t="s">
        <v>274</v>
      </c>
    </row>
    <row r="42" spans="1:3">
      <c r="A42" t="s">
        <v>78</v>
      </c>
      <c r="B42" t="s">
        <v>135</v>
      </c>
      <c r="C42" t="s">
        <v>274</v>
      </c>
    </row>
    <row r="43" spans="1:3">
      <c r="A43" t="s">
        <v>78</v>
      </c>
      <c r="B43" t="s">
        <v>127</v>
      </c>
      <c r="C43" t="s">
        <v>274</v>
      </c>
    </row>
    <row r="44" spans="1:3">
      <c r="A44" t="s">
        <v>78</v>
      </c>
      <c r="B44" t="s">
        <v>126</v>
      </c>
      <c r="C44" t="s">
        <v>274</v>
      </c>
    </row>
    <row r="45" spans="1:3">
      <c r="A45" t="s">
        <v>78</v>
      </c>
      <c r="B45" t="s">
        <v>132</v>
      </c>
      <c r="C45" t="s">
        <v>265</v>
      </c>
    </row>
    <row r="46" spans="1:3">
      <c r="A46" t="s">
        <v>78</v>
      </c>
      <c r="B46" t="s">
        <v>138</v>
      </c>
      <c r="C46" t="s">
        <v>265</v>
      </c>
    </row>
    <row r="47" spans="1:3">
      <c r="A47" t="s">
        <v>78</v>
      </c>
      <c r="B47" t="s">
        <v>134</v>
      </c>
      <c r="C47" t="s">
        <v>267</v>
      </c>
    </row>
    <row r="48" spans="1:3">
      <c r="A48" t="s">
        <v>275</v>
      </c>
      <c r="B48" t="s">
        <v>276</v>
      </c>
      <c r="C48" t="s">
        <v>274</v>
      </c>
    </row>
    <row r="49" spans="1:3">
      <c r="A49" t="s">
        <v>275</v>
      </c>
      <c r="B49" t="s">
        <v>277</v>
      </c>
      <c r="C49" t="s">
        <v>274</v>
      </c>
    </row>
    <row r="50" spans="1:3">
      <c r="A50" t="s">
        <v>275</v>
      </c>
      <c r="B50" t="s">
        <v>278</v>
      </c>
      <c r="C50" t="s">
        <v>265</v>
      </c>
    </row>
    <row r="51" spans="1:3">
      <c r="A51" t="s">
        <v>275</v>
      </c>
      <c r="B51" t="s">
        <v>147</v>
      </c>
      <c r="C51" t="s">
        <v>267</v>
      </c>
    </row>
    <row r="52" spans="1:3">
      <c r="A52" t="s">
        <v>275</v>
      </c>
      <c r="B52" t="s">
        <v>153</v>
      </c>
      <c r="C52" t="s">
        <v>267</v>
      </c>
    </row>
    <row r="53" spans="1:3">
      <c r="A53" t="s">
        <v>275</v>
      </c>
      <c r="B53" t="s">
        <v>141</v>
      </c>
      <c r="C53" t="s">
        <v>268</v>
      </c>
    </row>
    <row r="54" spans="1:3">
      <c r="A54" t="s">
        <v>275</v>
      </c>
      <c r="B54" t="s">
        <v>149</v>
      </c>
      <c r="C54" s="30">
        <v>0.25</v>
      </c>
    </row>
    <row r="55" spans="1:3">
      <c r="A55" t="s">
        <v>279</v>
      </c>
      <c r="B55" t="s">
        <v>280</v>
      </c>
      <c r="C55" t="s">
        <v>267</v>
      </c>
    </row>
    <row r="56" spans="1:3">
      <c r="A56" t="s">
        <v>279</v>
      </c>
      <c r="B56" t="s">
        <v>165</v>
      </c>
      <c r="C56" t="s">
        <v>267</v>
      </c>
    </row>
    <row r="57" spans="1:3">
      <c r="A57" t="s">
        <v>279</v>
      </c>
      <c r="B57" t="s">
        <v>155</v>
      </c>
      <c r="C57" t="s">
        <v>267</v>
      </c>
    </row>
    <row r="58" spans="1:3">
      <c r="A58" t="s">
        <v>279</v>
      </c>
      <c r="B58" t="s">
        <v>281</v>
      </c>
      <c r="C58" t="s">
        <v>267</v>
      </c>
    </row>
    <row r="59" spans="1:3">
      <c r="A59" t="s">
        <v>279</v>
      </c>
      <c r="B59" t="s">
        <v>282</v>
      </c>
      <c r="C59" t="s">
        <v>267</v>
      </c>
    </row>
    <row r="60" spans="1:3">
      <c r="A60" t="s">
        <v>279</v>
      </c>
      <c r="B60" t="s">
        <v>158</v>
      </c>
      <c r="C60" t="s">
        <v>267</v>
      </c>
    </row>
    <row r="61" spans="1:3">
      <c r="A61" t="s">
        <v>279</v>
      </c>
      <c r="B61" t="s">
        <v>161</v>
      </c>
      <c r="C61" t="s">
        <v>268</v>
      </c>
    </row>
    <row r="62" spans="1:3">
      <c r="A62" t="s">
        <v>279</v>
      </c>
      <c r="B62" t="s">
        <v>283</v>
      </c>
      <c r="C62" t="s">
        <v>268</v>
      </c>
    </row>
    <row r="63" spans="1:3">
      <c r="A63" t="s">
        <v>279</v>
      </c>
      <c r="B63" t="s">
        <v>172</v>
      </c>
      <c r="C63" t="s">
        <v>268</v>
      </c>
    </row>
    <row r="64" spans="1:3">
      <c r="A64" t="s">
        <v>279</v>
      </c>
      <c r="B64" t="s">
        <v>175</v>
      </c>
      <c r="C64" t="s">
        <v>268</v>
      </c>
    </row>
    <row r="65" spans="1:3">
      <c r="A65" t="s">
        <v>279</v>
      </c>
      <c r="B65" t="s">
        <v>171</v>
      </c>
      <c r="C65" t="s">
        <v>268</v>
      </c>
    </row>
    <row r="66" spans="1:3">
      <c r="A66" t="s">
        <v>279</v>
      </c>
      <c r="B66" t="s">
        <v>156</v>
      </c>
      <c r="C66" t="s">
        <v>268</v>
      </c>
    </row>
    <row r="67" spans="1:3">
      <c r="A67" t="s">
        <v>279</v>
      </c>
      <c r="B67" t="s">
        <v>163</v>
      </c>
      <c r="C67" t="s">
        <v>268</v>
      </c>
    </row>
    <row r="68" spans="1:3">
      <c r="A68" t="s">
        <v>279</v>
      </c>
      <c r="B68" t="s">
        <v>183</v>
      </c>
      <c r="C68" t="s">
        <v>268</v>
      </c>
    </row>
    <row r="69" spans="1:3">
      <c r="A69" t="s">
        <v>279</v>
      </c>
      <c r="B69" t="s">
        <v>159</v>
      </c>
      <c r="C69" t="s">
        <v>268</v>
      </c>
    </row>
    <row r="70" spans="1:3">
      <c r="A70" t="s">
        <v>279</v>
      </c>
      <c r="B70" t="s">
        <v>181</v>
      </c>
      <c r="C70" s="31">
        <v>0.25</v>
      </c>
    </row>
    <row r="71" spans="1:3">
      <c r="A71" t="s">
        <v>279</v>
      </c>
      <c r="B71" t="s">
        <v>284</v>
      </c>
      <c r="C71" s="31">
        <v>0.25</v>
      </c>
    </row>
    <row r="72" spans="1:3">
      <c r="A72" t="s">
        <v>279</v>
      </c>
      <c r="B72" t="s">
        <v>285</v>
      </c>
      <c r="C72" s="31">
        <v>0.25</v>
      </c>
    </row>
    <row r="73" spans="1:3">
      <c r="A73" t="s">
        <v>279</v>
      </c>
      <c r="B73" t="s">
        <v>170</v>
      </c>
      <c r="C73" s="31">
        <v>0.25</v>
      </c>
    </row>
    <row r="74" spans="1:3">
      <c r="A74" t="s">
        <v>279</v>
      </c>
      <c r="B74" t="s">
        <v>286</v>
      </c>
      <c r="C74" s="31">
        <v>0.25</v>
      </c>
    </row>
    <row r="75" spans="1:3">
      <c r="A75" t="s">
        <v>279</v>
      </c>
      <c r="B75" t="s">
        <v>176</v>
      </c>
      <c r="C75" s="31">
        <v>0.25</v>
      </c>
    </row>
    <row r="76" spans="1:3">
      <c r="A76" t="s">
        <v>279</v>
      </c>
      <c r="B76" t="s">
        <v>157</v>
      </c>
      <c r="C76" s="31">
        <v>0.25</v>
      </c>
    </row>
    <row r="77" spans="1:3">
      <c r="A77" t="s">
        <v>279</v>
      </c>
      <c r="B77" t="s">
        <v>178</v>
      </c>
      <c r="C77" s="31">
        <v>0.25</v>
      </c>
    </row>
    <row r="78" spans="1:3">
      <c r="A78" t="s">
        <v>279</v>
      </c>
      <c r="B78" t="s">
        <v>184</v>
      </c>
      <c r="C78" s="31">
        <v>0.25</v>
      </c>
    </row>
    <row r="79" spans="1:3">
      <c r="A79" t="s">
        <v>279</v>
      </c>
      <c r="B79" t="s">
        <v>287</v>
      </c>
      <c r="C79" s="31">
        <v>0.25</v>
      </c>
    </row>
    <row r="80" spans="1:3">
      <c r="A80" t="s">
        <v>279</v>
      </c>
      <c r="B80" t="s">
        <v>288</v>
      </c>
      <c r="C80" s="31">
        <v>0.25</v>
      </c>
    </row>
    <row r="81" spans="1:3">
      <c r="A81" t="s">
        <v>279</v>
      </c>
      <c r="B81" t="s">
        <v>173</v>
      </c>
      <c r="C81" s="31">
        <v>0.25</v>
      </c>
    </row>
    <row r="82" spans="1:3">
      <c r="A82" t="s">
        <v>279</v>
      </c>
      <c r="B82" t="s">
        <v>164</v>
      </c>
      <c r="C82" s="31">
        <v>0.25</v>
      </c>
    </row>
    <row r="83" spans="1:3">
      <c r="A83" t="s">
        <v>279</v>
      </c>
      <c r="B83" t="s">
        <v>289</v>
      </c>
      <c r="C83" s="31">
        <v>0.25</v>
      </c>
    </row>
    <row r="84" spans="1:3">
      <c r="A84" t="s">
        <v>279</v>
      </c>
      <c r="B84" t="s">
        <v>177</v>
      </c>
      <c r="C84" s="31">
        <v>0.25</v>
      </c>
    </row>
    <row r="85" spans="1:3">
      <c r="A85" t="s">
        <v>279</v>
      </c>
      <c r="B85" t="s">
        <v>169</v>
      </c>
      <c r="C85" s="31">
        <v>0.25</v>
      </c>
    </row>
    <row r="86" spans="1:3">
      <c r="A86" t="s">
        <v>279</v>
      </c>
      <c r="B86" t="s">
        <v>290</v>
      </c>
      <c r="C86" s="31">
        <v>0.25</v>
      </c>
    </row>
    <row r="87" spans="1:3">
      <c r="A87" t="s">
        <v>279</v>
      </c>
      <c r="B87" t="s">
        <v>291</v>
      </c>
      <c r="C87" s="31">
        <v>0.25</v>
      </c>
    </row>
    <row r="88" spans="1:3">
      <c r="A88" t="s">
        <v>279</v>
      </c>
      <c r="B88" t="s">
        <v>174</v>
      </c>
      <c r="C88" s="31">
        <v>0.25</v>
      </c>
    </row>
    <row r="89" spans="1:3">
      <c r="A89" t="s">
        <v>279</v>
      </c>
      <c r="B89" t="s">
        <v>160</v>
      </c>
      <c r="C89" s="31">
        <v>0.25</v>
      </c>
    </row>
    <row r="90" spans="1:3">
      <c r="A90" t="s">
        <v>279</v>
      </c>
      <c r="B90" t="s">
        <v>292</v>
      </c>
      <c r="C90" s="31">
        <v>0.25</v>
      </c>
    </row>
    <row r="91" spans="1:3">
      <c r="A91" t="s">
        <v>279</v>
      </c>
      <c r="B91" t="s">
        <v>293</v>
      </c>
      <c r="C91" s="31">
        <v>0.25</v>
      </c>
    </row>
    <row r="92" spans="1:3">
      <c r="A92" t="s">
        <v>279</v>
      </c>
      <c r="B92" t="s">
        <v>166</v>
      </c>
      <c r="C92" s="31">
        <v>0.25</v>
      </c>
    </row>
    <row r="93" spans="1:3">
      <c r="A93" t="s">
        <v>279</v>
      </c>
      <c r="B93" t="s">
        <v>294</v>
      </c>
      <c r="C93" s="31">
        <v>0.25</v>
      </c>
    </row>
    <row r="94" spans="1:3">
      <c r="A94" t="s">
        <v>279</v>
      </c>
      <c r="B94" t="s">
        <v>295</v>
      </c>
      <c r="C94" s="31">
        <v>0.25</v>
      </c>
    </row>
    <row r="95" spans="1:3">
      <c r="A95" t="s">
        <v>21</v>
      </c>
      <c r="B95" t="s">
        <v>296</v>
      </c>
    </row>
    <row r="96" spans="1:3">
      <c r="A96" t="s">
        <v>21</v>
      </c>
      <c r="B96" t="s">
        <v>297</v>
      </c>
    </row>
    <row r="97" spans="1:2">
      <c r="A97" t="s">
        <v>21</v>
      </c>
      <c r="B97" t="s">
        <v>298</v>
      </c>
    </row>
    <row r="98" spans="1:2">
      <c r="A98" t="s">
        <v>21</v>
      </c>
      <c r="B98" t="s">
        <v>189</v>
      </c>
    </row>
    <row r="99" spans="1:2">
      <c r="A99" t="s">
        <v>21</v>
      </c>
      <c r="B99" t="s">
        <v>299</v>
      </c>
    </row>
    <row r="100" spans="1:2">
      <c r="A100" t="s">
        <v>21</v>
      </c>
      <c r="B100" t="s">
        <v>190</v>
      </c>
    </row>
    <row r="101" spans="1:2">
      <c r="A101" t="s">
        <v>21</v>
      </c>
      <c r="B101" t="s">
        <v>192</v>
      </c>
    </row>
    <row r="102" spans="1:2">
      <c r="A102" t="s">
        <v>21</v>
      </c>
      <c r="B102" t="s">
        <v>300</v>
      </c>
    </row>
    <row r="103" spans="1:2">
      <c r="A103" t="s">
        <v>21</v>
      </c>
      <c r="B103" t="s">
        <v>301</v>
      </c>
    </row>
    <row r="104" spans="1:2">
      <c r="A104" t="s">
        <v>21</v>
      </c>
      <c r="B104" t="s">
        <v>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Worksheet___3"/>
  <dimension ref="A1:T992"/>
  <sheetViews>
    <sheetView zoomScale="90" zoomScaleNormal="90" workbookViewId="0">
      <pane xSplit="1" ySplit="6" topLeftCell="L823" activePane="bottomRight" state="frozen"/>
      <selection pane="topRight" activeCell="B1" sqref="B1"/>
      <selection pane="bottomLeft" activeCell="A5" sqref="A5"/>
      <selection pane="bottomRight" activeCell="B838" sqref="B838"/>
    </sheetView>
  </sheetViews>
  <sheetFormatPr baseColWidth="10" defaultColWidth="8.5" defaultRowHeight="15"/>
  <cols>
    <col min="1" max="1" width="12.5" style="73" bestFit="1" customWidth="1"/>
    <col min="2" max="2" width="22.5" style="116" bestFit="1" customWidth="1"/>
    <col min="3" max="3" width="20.5" style="116" customWidth="1"/>
    <col min="4" max="4" width="18.5" style="116" bestFit="1" customWidth="1"/>
    <col min="5" max="5" width="17.5" style="116" bestFit="1" customWidth="1"/>
    <col min="6" max="6" width="14.5" style="116" bestFit="1" customWidth="1"/>
    <col min="7" max="7" width="15.5" style="116" bestFit="1" customWidth="1"/>
    <col min="8" max="8" width="18.5" style="116" bestFit="1" customWidth="1"/>
    <col min="9" max="9" width="22" style="116" customWidth="1"/>
    <col min="10" max="10" width="21.5" style="116" customWidth="1"/>
    <col min="11" max="11" width="2.5" style="116" customWidth="1"/>
    <col min="12" max="12" width="18" style="117" bestFit="1" customWidth="1"/>
    <col min="13" max="13" width="22" style="116" customWidth="1"/>
    <col min="14" max="14" width="18.5" style="116" bestFit="1" customWidth="1"/>
    <col min="15" max="15" width="17.5" style="116" bestFit="1" customWidth="1"/>
    <col min="16" max="16" width="14.5" style="116" bestFit="1" customWidth="1"/>
    <col min="17" max="17" width="15.5" style="116" bestFit="1" customWidth="1"/>
    <col min="18" max="18" width="18.5" style="116" bestFit="1" customWidth="1"/>
    <col min="19" max="19" width="21" style="116" customWidth="1"/>
    <col min="20" max="20" width="23.6640625" style="116" customWidth="1"/>
  </cols>
  <sheetData>
    <row r="1" spans="1:20" ht="21" customHeight="1">
      <c r="A1" s="136" t="s">
        <v>303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8"/>
      <c r="M1" s="137"/>
      <c r="N1" s="137"/>
      <c r="O1" s="137"/>
      <c r="P1" s="137"/>
      <c r="Q1" s="137"/>
      <c r="R1" s="137"/>
      <c r="S1" s="137"/>
      <c r="T1" s="137"/>
    </row>
    <row r="2" spans="1:20" ht="21" customHeight="1">
      <c r="A2" s="74"/>
      <c r="B2" s="34" t="s">
        <v>304</v>
      </c>
      <c r="C2" s="146" t="s">
        <v>305</v>
      </c>
      <c r="D2" s="137"/>
      <c r="E2" s="137"/>
      <c r="F2" s="137"/>
      <c r="G2" s="137"/>
      <c r="H2" s="137"/>
      <c r="I2" s="137"/>
      <c r="J2" s="137"/>
      <c r="K2" s="137"/>
      <c r="L2" s="138"/>
      <c r="M2" s="137"/>
      <c r="N2" s="137"/>
      <c r="O2" s="137"/>
      <c r="P2" s="137"/>
      <c r="Q2" s="137"/>
      <c r="R2" s="137"/>
      <c r="S2" s="137"/>
      <c r="T2" s="137"/>
    </row>
    <row r="3" spans="1:20" s="3" customFormat="1" ht="15.75" customHeight="1" thickBot="1">
      <c r="A3" s="73"/>
      <c r="B3" s="139" t="s">
        <v>306</v>
      </c>
      <c r="C3" s="140"/>
      <c r="D3" s="140"/>
      <c r="E3" s="140"/>
      <c r="F3" s="140"/>
      <c r="G3" s="140"/>
      <c r="H3" s="140"/>
      <c r="I3" s="140"/>
      <c r="J3" s="141"/>
      <c r="K3" s="142"/>
      <c r="L3" s="144" t="s">
        <v>307</v>
      </c>
      <c r="M3" s="140"/>
      <c r="N3" s="140"/>
      <c r="O3" s="140"/>
      <c r="P3" s="140"/>
      <c r="Q3" s="140"/>
      <c r="R3" s="140"/>
      <c r="S3" s="140"/>
      <c r="T3" s="141"/>
    </row>
    <row r="4" spans="1:20" s="119" customFormat="1">
      <c r="A4" s="145" t="s">
        <v>308</v>
      </c>
      <c r="B4" s="119" t="s">
        <v>309</v>
      </c>
      <c r="C4" s="119" t="s">
        <v>310</v>
      </c>
      <c r="D4" s="119" t="s">
        <v>275</v>
      </c>
      <c r="E4" s="119" t="s">
        <v>263</v>
      </c>
      <c r="F4" s="119" t="s">
        <v>21</v>
      </c>
      <c r="G4" s="119" t="s">
        <v>311</v>
      </c>
      <c r="H4" s="119" t="s">
        <v>312</v>
      </c>
      <c r="I4" s="119" t="s">
        <v>313</v>
      </c>
      <c r="J4" s="119" t="s">
        <v>279</v>
      </c>
      <c r="K4" s="143"/>
      <c r="L4" s="100" t="s">
        <v>309</v>
      </c>
      <c r="M4" s="119" t="s">
        <v>310</v>
      </c>
      <c r="N4" s="119" t="s">
        <v>275</v>
      </c>
      <c r="O4" s="119" t="s">
        <v>263</v>
      </c>
      <c r="P4" s="119" t="s">
        <v>21</v>
      </c>
      <c r="Q4" s="119" t="s">
        <v>311</v>
      </c>
      <c r="R4" s="119" t="s">
        <v>312</v>
      </c>
      <c r="S4" s="119" t="s">
        <v>313</v>
      </c>
      <c r="T4" s="119" t="s">
        <v>279</v>
      </c>
    </row>
    <row r="5" spans="1:20" s="119" customFormat="1" ht="16.5" customHeight="1">
      <c r="A5" s="143"/>
      <c r="K5" s="143"/>
      <c r="L5" s="101" t="s">
        <v>314</v>
      </c>
      <c r="M5" s="63" t="s">
        <v>305</v>
      </c>
      <c r="N5" s="63" t="s">
        <v>315</v>
      </c>
      <c r="O5" s="63" t="s">
        <v>316</v>
      </c>
      <c r="P5" s="65" t="s">
        <v>317</v>
      </c>
      <c r="Q5" s="65" t="s">
        <v>318</v>
      </c>
      <c r="R5" s="64" t="s">
        <v>319</v>
      </c>
      <c r="S5" s="65" t="s">
        <v>320</v>
      </c>
      <c r="T5" s="65" t="s">
        <v>321</v>
      </c>
    </row>
    <row r="6" spans="1:20" s="107" customFormat="1" ht="39" customHeight="1">
      <c r="A6" s="129"/>
      <c r="B6" s="107" t="s">
        <v>322</v>
      </c>
      <c r="C6" s="107" t="s">
        <v>323</v>
      </c>
      <c r="D6" s="107" t="s">
        <v>324</v>
      </c>
      <c r="E6" s="107" t="s">
        <v>325</v>
      </c>
      <c r="F6" s="107" t="s">
        <v>326</v>
      </c>
      <c r="G6" s="107" t="s">
        <v>327</v>
      </c>
      <c r="H6" s="107" t="s">
        <v>328</v>
      </c>
      <c r="I6" s="107" t="s">
        <v>329</v>
      </c>
      <c r="J6" s="107" t="s">
        <v>330</v>
      </c>
      <c r="K6" s="129"/>
      <c r="L6" s="102" t="s">
        <v>322</v>
      </c>
      <c r="M6" s="107" t="s">
        <v>331</v>
      </c>
      <c r="N6" s="107" t="s">
        <v>324</v>
      </c>
      <c r="O6" s="107" t="s">
        <v>325</v>
      </c>
      <c r="P6" s="107" t="s">
        <v>326</v>
      </c>
      <c r="Q6" s="107" t="s">
        <v>327</v>
      </c>
      <c r="R6" s="107" t="s">
        <v>328</v>
      </c>
      <c r="S6" s="107" t="s">
        <v>329</v>
      </c>
      <c r="T6" s="107" t="s">
        <v>330</v>
      </c>
    </row>
    <row r="7" spans="1:20">
      <c r="A7" s="75">
        <v>42583</v>
      </c>
      <c r="B7" s="23"/>
      <c r="C7" s="23"/>
      <c r="D7" s="23"/>
      <c r="E7" s="23"/>
      <c r="F7" s="23"/>
      <c r="G7" s="23"/>
      <c r="H7" s="23"/>
      <c r="I7" s="23"/>
      <c r="J7" s="23"/>
      <c r="K7" s="137"/>
      <c r="L7" s="103">
        <v>213.72</v>
      </c>
      <c r="M7" s="37">
        <v>180.93</v>
      </c>
      <c r="N7" s="37">
        <v>874.9</v>
      </c>
      <c r="O7" s="37">
        <v>318.14</v>
      </c>
      <c r="P7" s="37">
        <v>485.5</v>
      </c>
      <c r="Q7" s="37">
        <v>264.69</v>
      </c>
      <c r="R7" s="37">
        <v>503.28</v>
      </c>
      <c r="S7" s="37">
        <v>560.71</v>
      </c>
      <c r="T7" s="37">
        <v>771.8</v>
      </c>
    </row>
    <row r="8" spans="1:20">
      <c r="A8" s="75">
        <v>42584</v>
      </c>
      <c r="B8" s="23">
        <f t="shared" ref="B8:B71" si="0">(L8/L7-1)</f>
        <v>-1.5440763615946151E-2</v>
      </c>
      <c r="C8" s="23">
        <f t="shared" ref="C8:C71" si="1">(M8/M7-1)</f>
        <v>-5.4717293981098036E-3</v>
      </c>
      <c r="D8" s="23">
        <f t="shared" ref="D8:D71" si="2">(N8/N7-1)</f>
        <v>-4.0804663390100471E-3</v>
      </c>
      <c r="E8" s="23">
        <f t="shared" ref="E8:E71" si="3">(O8/O7-1)</f>
        <v>-8.7382913182874056E-3</v>
      </c>
      <c r="F8" s="23">
        <f t="shared" ref="F8:F71" si="4">(P8/P7-1)</f>
        <v>8.939237899073138E-3</v>
      </c>
      <c r="G8" s="23">
        <f t="shared" ref="G8:G71" si="5">(Q8/Q7-1)</f>
        <v>-5.8559069099701766E-3</v>
      </c>
      <c r="H8" s="23">
        <f t="shared" ref="H8:H71" si="6">(R8/R7-1)</f>
        <v>-9.2393896041964574E-3</v>
      </c>
      <c r="I8" s="23">
        <f t="shared" ref="I8:I71" si="7">(S8/S7-1)</f>
        <v>-1.0879064043801678E-3</v>
      </c>
      <c r="J8" s="23">
        <f t="shared" ref="J8:J71" si="8">(T8/T7-1)</f>
        <v>-8.2663902565431879E-3</v>
      </c>
      <c r="K8" s="137"/>
      <c r="L8" s="103">
        <v>210.42</v>
      </c>
      <c r="M8" s="37">
        <v>179.94</v>
      </c>
      <c r="N8" s="37">
        <v>871.33</v>
      </c>
      <c r="O8" s="37">
        <v>315.36</v>
      </c>
      <c r="P8" s="37">
        <v>489.84</v>
      </c>
      <c r="Q8" s="37">
        <v>263.14</v>
      </c>
      <c r="R8" s="37">
        <v>498.63</v>
      </c>
      <c r="S8" s="37">
        <v>560.1</v>
      </c>
      <c r="T8" s="37">
        <v>765.42</v>
      </c>
    </row>
    <row r="9" spans="1:20">
      <c r="A9" s="75">
        <v>42585</v>
      </c>
      <c r="B9" s="23">
        <f t="shared" si="0"/>
        <v>-6.3682159490541235E-3</v>
      </c>
      <c r="C9" s="23">
        <f t="shared" si="1"/>
        <v>-9.4475936423243922E-4</v>
      </c>
      <c r="D9" s="23">
        <f t="shared" si="2"/>
        <v>-2.3986319764038866E-3</v>
      </c>
      <c r="E9" s="23">
        <f t="shared" si="3"/>
        <v>9.60806697108052E-3</v>
      </c>
      <c r="F9" s="23">
        <f t="shared" si="4"/>
        <v>1.7617997713539113E-2</v>
      </c>
      <c r="G9" s="23">
        <f t="shared" si="5"/>
        <v>-6.0804134681157196E-3</v>
      </c>
      <c r="H9" s="23">
        <f t="shared" si="6"/>
        <v>3.990935162344833E-3</v>
      </c>
      <c r="I9" s="23">
        <f t="shared" si="7"/>
        <v>-5.1776468487769733E-3</v>
      </c>
      <c r="J9" s="23">
        <f t="shared" si="8"/>
        <v>3.7757048417861316E-3</v>
      </c>
      <c r="K9" s="137"/>
      <c r="L9" s="103">
        <v>209.08</v>
      </c>
      <c r="M9" s="37">
        <v>179.77</v>
      </c>
      <c r="N9" s="37">
        <v>869.24</v>
      </c>
      <c r="O9" s="37">
        <v>318.39</v>
      </c>
      <c r="P9" s="37">
        <v>498.47</v>
      </c>
      <c r="Q9" s="37">
        <v>261.54000000000002</v>
      </c>
      <c r="R9" s="37">
        <v>500.62</v>
      </c>
      <c r="S9" s="37">
        <v>557.20000000000005</v>
      </c>
      <c r="T9" s="37">
        <v>768.31</v>
      </c>
    </row>
    <row r="10" spans="1:20">
      <c r="A10" s="75">
        <v>42586</v>
      </c>
      <c r="B10" s="23">
        <f t="shared" si="0"/>
        <v>-2.7740577769275188E-3</v>
      </c>
      <c r="C10" s="23">
        <f t="shared" si="1"/>
        <v>-6.6751960838851154E-4</v>
      </c>
      <c r="D10" s="23">
        <f t="shared" si="2"/>
        <v>-2.243339008789369E-3</v>
      </c>
      <c r="E10" s="23">
        <f t="shared" si="3"/>
        <v>-3.4234743553502867E-3</v>
      </c>
      <c r="F10" s="23">
        <f t="shared" si="4"/>
        <v>-1.5246654763577672E-3</v>
      </c>
      <c r="G10" s="23">
        <f t="shared" si="5"/>
        <v>-1.1088170069588621E-3</v>
      </c>
      <c r="H10" s="23">
        <f t="shared" si="6"/>
        <v>2.1972753785304278E-4</v>
      </c>
      <c r="I10" s="23">
        <f t="shared" si="7"/>
        <v>1.633165829145744E-3</v>
      </c>
      <c r="J10" s="23">
        <f t="shared" si="8"/>
        <v>4.9459202665591562E-3</v>
      </c>
      <c r="K10" s="137"/>
      <c r="L10" s="103">
        <v>208.5</v>
      </c>
      <c r="M10" s="37">
        <v>179.65</v>
      </c>
      <c r="N10" s="37">
        <v>867.29</v>
      </c>
      <c r="O10" s="37">
        <v>317.3</v>
      </c>
      <c r="P10" s="37">
        <v>497.71</v>
      </c>
      <c r="Q10" s="37">
        <v>261.25</v>
      </c>
      <c r="R10" s="37">
        <v>500.73</v>
      </c>
      <c r="S10" s="37">
        <v>558.11</v>
      </c>
      <c r="T10" s="37">
        <v>772.11</v>
      </c>
    </row>
    <row r="11" spans="1:20">
      <c r="A11" s="75">
        <v>42587</v>
      </c>
      <c r="B11" s="23">
        <f t="shared" si="0"/>
        <v>2.3980815347734996E-4</v>
      </c>
      <c r="C11" s="23">
        <f t="shared" si="1"/>
        <v>-1.6699137211244608E-3</v>
      </c>
      <c r="D11" s="23">
        <f t="shared" si="2"/>
        <v>2.54816727968743E-3</v>
      </c>
      <c r="E11" s="23">
        <f t="shared" si="3"/>
        <v>1.9256224393318755E-2</v>
      </c>
      <c r="F11" s="23">
        <f t="shared" si="4"/>
        <v>8.4587410339354019E-3</v>
      </c>
      <c r="G11" s="23">
        <f t="shared" si="5"/>
        <v>-1.3779904306220225E-2</v>
      </c>
      <c r="H11" s="23">
        <f t="shared" si="6"/>
        <v>1.0185129710622354E-2</v>
      </c>
      <c r="I11" s="23">
        <f t="shared" si="7"/>
        <v>2.3472075397321657E-3</v>
      </c>
      <c r="J11" s="23">
        <f t="shared" si="8"/>
        <v>1.1824739998186784E-2</v>
      </c>
      <c r="K11" s="137"/>
      <c r="L11" s="103">
        <v>208.55</v>
      </c>
      <c r="M11" s="37">
        <v>179.35</v>
      </c>
      <c r="N11" s="37">
        <v>869.5</v>
      </c>
      <c r="O11" s="37">
        <v>323.41000000000003</v>
      </c>
      <c r="P11" s="37">
        <v>501.92</v>
      </c>
      <c r="Q11" s="37">
        <v>257.64999999999998</v>
      </c>
      <c r="R11" s="37">
        <v>505.83</v>
      </c>
      <c r="S11" s="37">
        <v>559.41999999999996</v>
      </c>
      <c r="T11" s="37">
        <v>781.24</v>
      </c>
    </row>
    <row r="12" spans="1:20">
      <c r="A12" s="75">
        <v>42590</v>
      </c>
      <c r="B12" s="23">
        <f t="shared" si="0"/>
        <v>1.9180052745149112E-4</v>
      </c>
      <c r="C12" s="23">
        <f t="shared" si="1"/>
        <v>-2.0630052969055068E-3</v>
      </c>
      <c r="D12" s="23">
        <f t="shared" si="2"/>
        <v>-8.4531339850488774E-3</v>
      </c>
      <c r="E12" s="23">
        <f t="shared" si="3"/>
        <v>1.082217618502801E-3</v>
      </c>
      <c r="F12" s="23">
        <f t="shared" si="4"/>
        <v>1.2213101689512174E-2</v>
      </c>
      <c r="G12" s="23">
        <f t="shared" si="5"/>
        <v>-1.1255579274207506E-3</v>
      </c>
      <c r="H12" s="23">
        <f t="shared" si="6"/>
        <v>-7.9077951090189558E-5</v>
      </c>
      <c r="I12" s="23">
        <f t="shared" si="7"/>
        <v>-1.5730578098744896E-3</v>
      </c>
      <c r="J12" s="23">
        <f t="shared" si="8"/>
        <v>-1.9200245763140167E-4</v>
      </c>
      <c r="K12" s="137"/>
      <c r="L12" s="103">
        <v>208.59</v>
      </c>
      <c r="M12" s="37">
        <v>178.98</v>
      </c>
      <c r="N12" s="37">
        <v>862.15</v>
      </c>
      <c r="O12" s="37">
        <v>323.76</v>
      </c>
      <c r="P12" s="37">
        <v>508.05</v>
      </c>
      <c r="Q12" s="37">
        <v>257.36</v>
      </c>
      <c r="R12" s="37">
        <v>505.79</v>
      </c>
      <c r="S12" s="37">
        <v>558.54</v>
      </c>
      <c r="T12" s="37">
        <v>781.09</v>
      </c>
    </row>
    <row r="13" spans="1:20">
      <c r="A13" s="75">
        <v>42591</v>
      </c>
      <c r="B13" s="23">
        <f t="shared" si="0"/>
        <v>4.6502708662927716E-3</v>
      </c>
      <c r="C13" s="23">
        <f t="shared" si="1"/>
        <v>2.2348865795061013E-3</v>
      </c>
      <c r="D13" s="23">
        <f t="shared" si="2"/>
        <v>2.4357710375224606E-3</v>
      </c>
      <c r="E13" s="23">
        <f t="shared" si="3"/>
        <v>9.8838645910559464E-4</v>
      </c>
      <c r="F13" s="23">
        <f t="shared" si="4"/>
        <v>-4.9798248203917206E-3</v>
      </c>
      <c r="G13" s="23">
        <f t="shared" si="5"/>
        <v>-1.0102580043518383E-3</v>
      </c>
      <c r="H13" s="23">
        <f t="shared" si="6"/>
        <v>5.1404733189652774E-4</v>
      </c>
      <c r="I13" s="23">
        <f t="shared" si="7"/>
        <v>2.4170157911698187E-3</v>
      </c>
      <c r="J13" s="23">
        <f t="shared" si="8"/>
        <v>1.8947880525932437E-3</v>
      </c>
      <c r="K13" s="137"/>
      <c r="L13" s="103">
        <v>209.56</v>
      </c>
      <c r="M13" s="37">
        <v>179.38</v>
      </c>
      <c r="N13" s="37">
        <v>864.25</v>
      </c>
      <c r="O13" s="37">
        <v>324.08</v>
      </c>
      <c r="P13" s="37">
        <v>505.52</v>
      </c>
      <c r="Q13" s="37">
        <v>257.10000000000002</v>
      </c>
      <c r="R13" s="37">
        <v>506.05</v>
      </c>
      <c r="S13" s="37">
        <v>559.89</v>
      </c>
      <c r="T13" s="37">
        <v>782.57</v>
      </c>
    </row>
    <row r="14" spans="1:20">
      <c r="A14" s="75">
        <v>42592</v>
      </c>
      <c r="B14" s="23">
        <f t="shared" si="0"/>
        <v>-6.6806642489036783E-4</v>
      </c>
      <c r="C14" s="23">
        <f t="shared" si="1"/>
        <v>2.7316311740439581E-3</v>
      </c>
      <c r="D14" s="23">
        <f t="shared" si="2"/>
        <v>-3.8414810529361354E-3</v>
      </c>
      <c r="E14" s="23">
        <f t="shared" si="3"/>
        <v>-7.6524314983953401E-3</v>
      </c>
      <c r="F14" s="23">
        <f t="shared" si="4"/>
        <v>-1.4124070264282307E-2</v>
      </c>
      <c r="G14" s="23">
        <f t="shared" si="5"/>
        <v>-5.4453520031128022E-4</v>
      </c>
      <c r="H14" s="23">
        <f t="shared" si="6"/>
        <v>-9.0900108684921488E-4</v>
      </c>
      <c r="I14" s="23">
        <f t="shared" si="7"/>
        <v>3.7150154494633991E-3</v>
      </c>
      <c r="J14" s="23">
        <f t="shared" si="8"/>
        <v>-3.3862785437726028E-3</v>
      </c>
      <c r="K14" s="137"/>
      <c r="L14" s="103">
        <v>209.42</v>
      </c>
      <c r="M14" s="37">
        <v>179.87</v>
      </c>
      <c r="N14" s="37">
        <v>860.93</v>
      </c>
      <c r="O14" s="37">
        <v>321.60000000000002</v>
      </c>
      <c r="P14" s="37">
        <v>498.38</v>
      </c>
      <c r="Q14" s="37">
        <v>256.95999999999998</v>
      </c>
      <c r="R14" s="37">
        <v>505.59</v>
      </c>
      <c r="S14" s="37">
        <v>561.97</v>
      </c>
      <c r="T14" s="37">
        <v>779.92</v>
      </c>
    </row>
    <row r="15" spans="1:20">
      <c r="A15" s="75">
        <v>42593</v>
      </c>
      <c r="B15" s="23">
        <f t="shared" si="0"/>
        <v>-9.9799446089197108E-3</v>
      </c>
      <c r="C15" s="23">
        <f t="shared" si="1"/>
        <v>2.5574025685217716E-3</v>
      </c>
      <c r="D15" s="23">
        <f t="shared" si="2"/>
        <v>5.5869815199842687E-3</v>
      </c>
      <c r="E15" s="23">
        <f t="shared" si="3"/>
        <v>1.5547263681592316E-3</v>
      </c>
      <c r="F15" s="23">
        <f t="shared" si="4"/>
        <v>1.3022191901761682E-2</v>
      </c>
      <c r="G15" s="23">
        <f t="shared" si="5"/>
        <v>1.206413449564181E-3</v>
      </c>
      <c r="H15" s="23">
        <f t="shared" si="6"/>
        <v>6.1116715124904797E-3</v>
      </c>
      <c r="I15" s="23">
        <f t="shared" si="7"/>
        <v>-6.2280904674627546E-4</v>
      </c>
      <c r="J15" s="23">
        <f t="shared" si="8"/>
        <v>3.4747153554210986E-3</v>
      </c>
      <c r="K15" s="137"/>
      <c r="L15" s="103">
        <v>207.33</v>
      </c>
      <c r="M15" s="37">
        <v>180.33</v>
      </c>
      <c r="N15" s="37">
        <v>865.74</v>
      </c>
      <c r="O15" s="37">
        <v>322.10000000000002</v>
      </c>
      <c r="P15" s="37">
        <v>504.87</v>
      </c>
      <c r="Q15" s="37">
        <v>257.27</v>
      </c>
      <c r="R15" s="37">
        <v>508.68</v>
      </c>
      <c r="S15" s="37">
        <v>561.62</v>
      </c>
      <c r="T15" s="37">
        <v>782.63</v>
      </c>
    </row>
    <row r="16" spans="1:20">
      <c r="A16" s="75">
        <v>42594</v>
      </c>
      <c r="B16" s="23">
        <f t="shared" si="0"/>
        <v>2.7492403414846045E-3</v>
      </c>
      <c r="C16" s="23">
        <f t="shared" si="1"/>
        <v>-3.6045028558753245E-3</v>
      </c>
      <c r="D16" s="23">
        <f t="shared" si="2"/>
        <v>-1.9751888557766328E-3</v>
      </c>
      <c r="E16" s="23">
        <f t="shared" si="3"/>
        <v>-2.1111456069543566E-3</v>
      </c>
      <c r="F16" s="23">
        <f t="shared" si="4"/>
        <v>6.5165290074673532E-3</v>
      </c>
      <c r="G16" s="23">
        <f t="shared" si="5"/>
        <v>7.7739339993021517E-4</v>
      </c>
      <c r="H16" s="23">
        <f t="shared" si="6"/>
        <v>-3.3223244475898417E-3</v>
      </c>
      <c r="I16" s="23">
        <f t="shared" si="7"/>
        <v>3.0981802642355838E-3</v>
      </c>
      <c r="J16" s="23">
        <f t="shared" si="8"/>
        <v>-7.0275864712565639E-4</v>
      </c>
      <c r="K16" s="137"/>
      <c r="L16" s="103">
        <v>207.9</v>
      </c>
      <c r="M16" s="37">
        <v>179.68</v>
      </c>
      <c r="N16" s="37">
        <v>864.03</v>
      </c>
      <c r="O16" s="37">
        <v>321.42</v>
      </c>
      <c r="P16" s="37">
        <v>508.16</v>
      </c>
      <c r="Q16" s="37">
        <v>257.47000000000003</v>
      </c>
      <c r="R16" s="37">
        <v>506.99</v>
      </c>
      <c r="S16" s="37">
        <v>563.36</v>
      </c>
      <c r="T16" s="37">
        <v>782.08</v>
      </c>
    </row>
    <row r="17" spans="1:20">
      <c r="A17" s="75">
        <v>42597</v>
      </c>
      <c r="B17" s="23">
        <f t="shared" si="0"/>
        <v>-1.491101491101543E-3</v>
      </c>
      <c r="C17" s="23">
        <f t="shared" si="1"/>
        <v>-3.3392698130008114E-3</v>
      </c>
      <c r="D17" s="23">
        <f t="shared" si="2"/>
        <v>1.2499565987291739E-3</v>
      </c>
      <c r="E17" s="23">
        <f t="shared" si="3"/>
        <v>5.755709041129986E-3</v>
      </c>
      <c r="F17" s="23">
        <f t="shared" si="4"/>
        <v>5.8642947103273446E-3</v>
      </c>
      <c r="G17" s="23">
        <f t="shared" si="5"/>
        <v>-1.5496951101099277E-2</v>
      </c>
      <c r="H17" s="23">
        <f t="shared" si="6"/>
        <v>6.0750705142111894E-3</v>
      </c>
      <c r="I17" s="23">
        <f t="shared" si="7"/>
        <v>-1.5443055950014051E-3</v>
      </c>
      <c r="J17" s="23">
        <f t="shared" si="8"/>
        <v>4.833265139116083E-3</v>
      </c>
      <c r="K17" s="137"/>
      <c r="L17" s="103">
        <v>207.59</v>
      </c>
      <c r="M17" s="37">
        <v>179.08</v>
      </c>
      <c r="N17" s="37">
        <v>865.11</v>
      </c>
      <c r="O17" s="37">
        <v>323.27</v>
      </c>
      <c r="P17" s="37">
        <v>511.14</v>
      </c>
      <c r="Q17" s="37">
        <v>253.48</v>
      </c>
      <c r="R17" s="37">
        <v>510.07</v>
      </c>
      <c r="S17" s="37">
        <v>562.49</v>
      </c>
      <c r="T17" s="37">
        <v>785.86</v>
      </c>
    </row>
    <row r="18" spans="1:20">
      <c r="A18" s="75">
        <v>42598</v>
      </c>
      <c r="B18" s="23">
        <f t="shared" si="0"/>
        <v>-1.1657594296449858E-2</v>
      </c>
      <c r="C18" s="23">
        <f t="shared" si="1"/>
        <v>-2.0437793165065998E-2</v>
      </c>
      <c r="D18" s="23">
        <f t="shared" si="2"/>
        <v>-8.9699575776490681E-3</v>
      </c>
      <c r="E18" s="23">
        <f t="shared" si="3"/>
        <v>-2.8768521669193525E-3</v>
      </c>
      <c r="F18" s="23">
        <f t="shared" si="4"/>
        <v>2.1129240521189363E-3</v>
      </c>
      <c r="G18" s="23">
        <f t="shared" si="5"/>
        <v>-1.1993056651412259E-2</v>
      </c>
      <c r="H18" s="23">
        <f t="shared" si="6"/>
        <v>-4.332738643715528E-3</v>
      </c>
      <c r="I18" s="23">
        <f t="shared" si="7"/>
        <v>-4.6756386780208992E-3</v>
      </c>
      <c r="J18" s="23">
        <f t="shared" si="8"/>
        <v>-5.5607869086097272E-3</v>
      </c>
      <c r="K18" s="137"/>
      <c r="L18" s="103">
        <v>205.17</v>
      </c>
      <c r="M18" s="37">
        <v>175.42</v>
      </c>
      <c r="N18" s="37">
        <v>857.35</v>
      </c>
      <c r="O18" s="37">
        <v>322.33999999999997</v>
      </c>
      <c r="P18" s="37">
        <v>512.22</v>
      </c>
      <c r="Q18" s="37">
        <v>250.44</v>
      </c>
      <c r="R18" s="37">
        <v>507.86</v>
      </c>
      <c r="S18" s="37">
        <v>559.86</v>
      </c>
      <c r="T18" s="37">
        <v>781.49</v>
      </c>
    </row>
    <row r="19" spans="1:20">
      <c r="A19" s="75">
        <v>42599</v>
      </c>
      <c r="B19" s="23">
        <f t="shared" si="0"/>
        <v>3.411804844762889E-3</v>
      </c>
      <c r="C19" s="23">
        <f t="shared" si="1"/>
        <v>1.4821571086536256E-3</v>
      </c>
      <c r="D19" s="23">
        <f t="shared" si="2"/>
        <v>2.3094418848779164E-3</v>
      </c>
      <c r="E19" s="23">
        <f t="shared" si="3"/>
        <v>3.6297077619904528E-3</v>
      </c>
      <c r="F19" s="23">
        <f t="shared" si="4"/>
        <v>2.0889461559485678E-3</v>
      </c>
      <c r="G19" s="23">
        <f t="shared" si="5"/>
        <v>1.4813927487621781E-2</v>
      </c>
      <c r="H19" s="23">
        <f t="shared" si="6"/>
        <v>2.953569881463336E-3</v>
      </c>
      <c r="I19" s="23">
        <f t="shared" si="7"/>
        <v>3.3222591362127574E-3</v>
      </c>
      <c r="J19" s="23">
        <f t="shared" si="8"/>
        <v>-3.8388207142758812E-4</v>
      </c>
      <c r="K19" s="137"/>
      <c r="L19" s="103">
        <v>205.87</v>
      </c>
      <c r="M19" s="37">
        <v>175.68</v>
      </c>
      <c r="N19" s="37">
        <v>859.33</v>
      </c>
      <c r="O19" s="37">
        <v>323.51</v>
      </c>
      <c r="P19" s="37">
        <v>513.29</v>
      </c>
      <c r="Q19" s="37">
        <v>254.15</v>
      </c>
      <c r="R19" s="37">
        <v>509.36</v>
      </c>
      <c r="S19" s="37">
        <v>561.72</v>
      </c>
      <c r="T19" s="37">
        <v>781.19</v>
      </c>
    </row>
    <row r="20" spans="1:20">
      <c r="A20" s="75">
        <v>42600</v>
      </c>
      <c r="B20" s="23">
        <f t="shared" si="0"/>
        <v>-2.0401224073445245E-3</v>
      </c>
      <c r="C20" s="23">
        <f t="shared" si="1"/>
        <v>-7.9690346083789443E-3</v>
      </c>
      <c r="D20" s="23">
        <f t="shared" si="2"/>
        <v>2.3273945981117095E-5</v>
      </c>
      <c r="E20" s="23">
        <f t="shared" si="3"/>
        <v>-9.2732836697417831E-5</v>
      </c>
      <c r="F20" s="23">
        <f t="shared" si="4"/>
        <v>1.7826180132089142E-2</v>
      </c>
      <c r="G20" s="23">
        <f t="shared" si="5"/>
        <v>1.2276214833759402E-2</v>
      </c>
      <c r="H20" s="23">
        <f t="shared" si="6"/>
        <v>1.9239830375372691E-3</v>
      </c>
      <c r="I20" s="23">
        <f t="shared" si="7"/>
        <v>2.8305917538986591E-3</v>
      </c>
      <c r="J20" s="23">
        <f t="shared" si="8"/>
        <v>7.680589869301091E-4</v>
      </c>
      <c r="K20" s="137"/>
      <c r="L20" s="103">
        <v>205.45</v>
      </c>
      <c r="M20" s="37">
        <v>174.28</v>
      </c>
      <c r="N20" s="37">
        <v>859.35</v>
      </c>
      <c r="O20" s="37">
        <v>323.48</v>
      </c>
      <c r="P20" s="37">
        <v>522.44000000000005</v>
      </c>
      <c r="Q20" s="37">
        <v>257.27</v>
      </c>
      <c r="R20" s="37">
        <v>510.34</v>
      </c>
      <c r="S20" s="37">
        <v>563.30999999999995</v>
      </c>
      <c r="T20" s="37">
        <v>781.79</v>
      </c>
    </row>
    <row r="21" spans="1:20">
      <c r="A21" s="75">
        <v>42601</v>
      </c>
      <c r="B21" s="23">
        <f t="shared" si="0"/>
        <v>-8.3231929909952651E-3</v>
      </c>
      <c r="C21" s="23">
        <f t="shared" si="1"/>
        <v>-8.6068395685104937E-3</v>
      </c>
      <c r="D21" s="23">
        <f t="shared" si="2"/>
        <v>-1.3033106417641438E-3</v>
      </c>
      <c r="E21" s="23">
        <f t="shared" si="3"/>
        <v>-1.3292939285273198E-3</v>
      </c>
      <c r="F21" s="23">
        <f t="shared" si="4"/>
        <v>-8.2114692596280126E-3</v>
      </c>
      <c r="G21" s="23">
        <f t="shared" si="5"/>
        <v>-1.2166206708905003E-2</v>
      </c>
      <c r="H21" s="23">
        <f t="shared" si="6"/>
        <v>5.8784339851847278E-5</v>
      </c>
      <c r="I21" s="23">
        <f t="shared" si="7"/>
        <v>-2.5740711153715568E-3</v>
      </c>
      <c r="J21" s="23">
        <f t="shared" si="8"/>
        <v>2.0082119239182017E-3</v>
      </c>
      <c r="K21" s="137"/>
      <c r="L21" s="103">
        <v>203.74</v>
      </c>
      <c r="M21" s="37">
        <v>172.78</v>
      </c>
      <c r="N21" s="37">
        <v>858.23</v>
      </c>
      <c r="O21" s="37">
        <v>323.05</v>
      </c>
      <c r="P21" s="37">
        <v>518.15</v>
      </c>
      <c r="Q21" s="37">
        <v>254.14</v>
      </c>
      <c r="R21" s="37">
        <v>510.37</v>
      </c>
      <c r="S21" s="37">
        <v>561.86</v>
      </c>
      <c r="T21" s="37">
        <v>783.36</v>
      </c>
    </row>
    <row r="22" spans="1:20">
      <c r="A22" s="75">
        <v>42604</v>
      </c>
      <c r="B22" s="23">
        <f t="shared" si="0"/>
        <v>4.4664768823010625E-3</v>
      </c>
      <c r="C22" s="23">
        <f t="shared" si="1"/>
        <v>-2.8938534552613859E-4</v>
      </c>
      <c r="D22" s="23">
        <f t="shared" si="2"/>
        <v>1.3632709180522173E-3</v>
      </c>
      <c r="E22" s="23">
        <f t="shared" si="3"/>
        <v>2.476396842594486E-4</v>
      </c>
      <c r="F22" s="23">
        <f t="shared" si="4"/>
        <v>-8.8005403840585306E-3</v>
      </c>
      <c r="G22" s="23">
        <f t="shared" si="5"/>
        <v>2.793735736208447E-3</v>
      </c>
      <c r="H22" s="23">
        <f t="shared" si="6"/>
        <v>-7.6415149793285231E-4</v>
      </c>
      <c r="I22" s="23">
        <f t="shared" si="7"/>
        <v>6.4072900722611514E-4</v>
      </c>
      <c r="J22" s="23">
        <f t="shared" si="8"/>
        <v>-5.9997957516344513E-4</v>
      </c>
      <c r="K22" s="137"/>
      <c r="L22" s="103">
        <v>204.65</v>
      </c>
      <c r="M22" s="37">
        <v>172.73</v>
      </c>
      <c r="N22" s="37">
        <v>859.4</v>
      </c>
      <c r="O22" s="37">
        <v>323.13</v>
      </c>
      <c r="P22" s="37">
        <v>513.59</v>
      </c>
      <c r="Q22" s="37">
        <v>254.85</v>
      </c>
      <c r="R22" s="37">
        <v>509.98</v>
      </c>
      <c r="S22" s="37">
        <v>562.22</v>
      </c>
      <c r="T22" s="37">
        <v>782.89</v>
      </c>
    </row>
    <row r="23" spans="1:20">
      <c r="A23" s="75">
        <v>42605</v>
      </c>
      <c r="B23" s="23">
        <f t="shared" si="0"/>
        <v>3.420473979964811E-4</v>
      </c>
      <c r="C23" s="23">
        <f t="shared" si="1"/>
        <v>4.0525675910396686E-4</v>
      </c>
      <c r="D23" s="23">
        <f t="shared" si="2"/>
        <v>1.1286944379800268E-3</v>
      </c>
      <c r="E23" s="23">
        <f t="shared" si="3"/>
        <v>1.1450499798841829E-3</v>
      </c>
      <c r="F23" s="23">
        <f t="shared" si="4"/>
        <v>4.400397203995432E-3</v>
      </c>
      <c r="G23" s="23">
        <f t="shared" si="5"/>
        <v>-4.8263684520305494E-3</v>
      </c>
      <c r="H23" s="23">
        <f t="shared" si="6"/>
        <v>3.7256362994630976E-4</v>
      </c>
      <c r="I23" s="23">
        <f t="shared" si="7"/>
        <v>-1.7964497883390385E-3</v>
      </c>
      <c r="J23" s="23">
        <f t="shared" si="8"/>
        <v>3.6659045332039231E-3</v>
      </c>
      <c r="K23" s="137"/>
      <c r="L23" s="103">
        <v>204.72</v>
      </c>
      <c r="M23" s="37">
        <v>172.8</v>
      </c>
      <c r="N23" s="37">
        <v>860.37</v>
      </c>
      <c r="O23" s="37">
        <v>323.5</v>
      </c>
      <c r="P23" s="37">
        <v>515.85</v>
      </c>
      <c r="Q23" s="37">
        <v>253.62</v>
      </c>
      <c r="R23" s="37">
        <v>510.17</v>
      </c>
      <c r="S23" s="37">
        <v>561.21</v>
      </c>
      <c r="T23" s="37">
        <v>785.76</v>
      </c>
    </row>
    <row r="24" spans="1:20">
      <c r="A24" s="75">
        <v>42606</v>
      </c>
      <c r="B24" s="23">
        <f t="shared" si="0"/>
        <v>-3.5658460336068787E-3</v>
      </c>
      <c r="C24" s="23">
        <f t="shared" si="1"/>
        <v>-3.472222222222765E-4</v>
      </c>
      <c r="D24" s="23">
        <f t="shared" si="2"/>
        <v>-1.607447958436492E-2</v>
      </c>
      <c r="E24" s="23">
        <f t="shared" si="3"/>
        <v>-1.2364760432765909E-3</v>
      </c>
      <c r="F24" s="23">
        <f t="shared" si="4"/>
        <v>-2.6945817582629816E-3</v>
      </c>
      <c r="G24" s="23">
        <f t="shared" si="5"/>
        <v>0</v>
      </c>
      <c r="H24" s="23">
        <f t="shared" si="6"/>
        <v>-2.8421898582825511E-3</v>
      </c>
      <c r="I24" s="23">
        <f t="shared" si="7"/>
        <v>-1.6036777676806668E-3</v>
      </c>
      <c r="J24" s="23">
        <f t="shared" si="8"/>
        <v>-5.3578700875586138E-3</v>
      </c>
      <c r="K24" s="137"/>
      <c r="L24" s="103">
        <v>203.99</v>
      </c>
      <c r="M24" s="37">
        <v>172.74</v>
      </c>
      <c r="N24" s="37">
        <v>846.54</v>
      </c>
      <c r="O24" s="37">
        <v>323.10000000000002</v>
      </c>
      <c r="P24" s="37">
        <v>514.46</v>
      </c>
      <c r="Q24" s="37">
        <v>253.62</v>
      </c>
      <c r="R24" s="37">
        <v>508.72</v>
      </c>
      <c r="S24" s="37">
        <v>560.30999999999995</v>
      </c>
      <c r="T24" s="37">
        <v>781.55</v>
      </c>
    </row>
    <row r="25" spans="1:20">
      <c r="A25" s="75">
        <v>42607</v>
      </c>
      <c r="B25" s="23">
        <f t="shared" si="0"/>
        <v>4.1668709250453073E-3</v>
      </c>
      <c r="C25" s="23">
        <f t="shared" si="1"/>
        <v>4.1102234572187868E-3</v>
      </c>
      <c r="D25" s="23">
        <f t="shared" si="2"/>
        <v>-7.9381954780635144E-3</v>
      </c>
      <c r="E25" s="23">
        <f t="shared" si="3"/>
        <v>2.8164654905600273E-3</v>
      </c>
      <c r="F25" s="23">
        <f t="shared" si="4"/>
        <v>-2.9156785755938275E-3</v>
      </c>
      <c r="G25" s="23">
        <f t="shared" si="5"/>
        <v>3.9429067108276428E-4</v>
      </c>
      <c r="H25" s="23">
        <f t="shared" si="6"/>
        <v>-8.256015096713698E-4</v>
      </c>
      <c r="I25" s="23">
        <f t="shared" si="7"/>
        <v>-4.2119540968390545E-3</v>
      </c>
      <c r="J25" s="23">
        <f t="shared" si="8"/>
        <v>1.2411234086111556E-3</v>
      </c>
      <c r="K25" s="137"/>
      <c r="L25" s="103">
        <v>204.84</v>
      </c>
      <c r="M25" s="37">
        <v>173.45</v>
      </c>
      <c r="N25" s="37">
        <v>839.82</v>
      </c>
      <c r="O25" s="37">
        <v>324.01</v>
      </c>
      <c r="P25" s="37">
        <v>512.96</v>
      </c>
      <c r="Q25" s="37">
        <v>253.72</v>
      </c>
      <c r="R25" s="37">
        <v>508.3</v>
      </c>
      <c r="S25" s="37">
        <v>557.95000000000005</v>
      </c>
      <c r="T25" s="37">
        <v>782.52</v>
      </c>
    </row>
    <row r="26" spans="1:20">
      <c r="A26" s="75">
        <v>42608</v>
      </c>
      <c r="B26" s="23">
        <f t="shared" si="0"/>
        <v>-1.0154266744776486E-2</v>
      </c>
      <c r="C26" s="23">
        <f t="shared" si="1"/>
        <v>-1.0781204958201118E-2</v>
      </c>
      <c r="D26" s="23">
        <f t="shared" si="2"/>
        <v>3.5126574742205818E-3</v>
      </c>
      <c r="E26" s="23">
        <f t="shared" si="3"/>
        <v>6.1726489923152883E-4</v>
      </c>
      <c r="F26" s="23">
        <f t="shared" si="4"/>
        <v>-3.3920773549594996E-3</v>
      </c>
      <c r="G26" s="23">
        <f t="shared" si="5"/>
        <v>-2.1125650323190914E-2</v>
      </c>
      <c r="H26" s="23">
        <f t="shared" si="6"/>
        <v>-2.8132992327365436E-3</v>
      </c>
      <c r="I26" s="23">
        <f t="shared" si="7"/>
        <v>-4.6957612689308981E-3</v>
      </c>
      <c r="J26" s="23">
        <f t="shared" si="8"/>
        <v>1.4440525481775879E-3</v>
      </c>
      <c r="K26" s="137"/>
      <c r="L26" s="103">
        <v>202.76</v>
      </c>
      <c r="M26" s="37">
        <v>171.58</v>
      </c>
      <c r="N26" s="37">
        <v>842.77</v>
      </c>
      <c r="O26" s="37">
        <v>324.20999999999998</v>
      </c>
      <c r="P26" s="37">
        <v>511.22</v>
      </c>
      <c r="Q26" s="37">
        <v>248.36</v>
      </c>
      <c r="R26" s="37">
        <v>506.87</v>
      </c>
      <c r="S26" s="37">
        <v>555.33000000000004</v>
      </c>
      <c r="T26" s="37">
        <v>783.65</v>
      </c>
    </row>
    <row r="27" spans="1:20">
      <c r="A27" s="75">
        <v>42611</v>
      </c>
      <c r="B27" s="23">
        <f t="shared" si="0"/>
        <v>1.0307753008482967E-2</v>
      </c>
      <c r="C27" s="23">
        <f t="shared" si="1"/>
        <v>7.7514861872012286E-3</v>
      </c>
      <c r="D27" s="23">
        <f t="shared" si="2"/>
        <v>2.693498819369422E-3</v>
      </c>
      <c r="E27" s="23">
        <f t="shared" si="3"/>
        <v>9.7467690694303943E-3</v>
      </c>
      <c r="F27" s="23">
        <f t="shared" si="4"/>
        <v>6.6507570126363991E-3</v>
      </c>
      <c r="G27" s="23">
        <f t="shared" si="5"/>
        <v>7.8515058785633141E-3</v>
      </c>
      <c r="H27" s="23">
        <f t="shared" si="6"/>
        <v>5.2281650127250501E-3</v>
      </c>
      <c r="I27" s="23">
        <f t="shared" si="7"/>
        <v>5.4922298453170537E-3</v>
      </c>
      <c r="J27" s="23">
        <f t="shared" si="8"/>
        <v>2.8967013335035041E-3</v>
      </c>
      <c r="K27" s="137"/>
      <c r="L27" s="103">
        <v>204.85</v>
      </c>
      <c r="M27" s="37">
        <v>172.91</v>
      </c>
      <c r="N27" s="37">
        <v>845.04</v>
      </c>
      <c r="O27" s="37">
        <v>327.37</v>
      </c>
      <c r="P27" s="37">
        <v>514.62</v>
      </c>
      <c r="Q27" s="37">
        <v>250.31</v>
      </c>
      <c r="R27" s="37">
        <v>509.52</v>
      </c>
      <c r="S27" s="37">
        <v>558.38</v>
      </c>
      <c r="T27" s="37">
        <v>785.92</v>
      </c>
    </row>
    <row r="28" spans="1:20">
      <c r="A28" s="75">
        <v>42612</v>
      </c>
      <c r="B28" s="23">
        <f t="shared" si="0"/>
        <v>-2.0014644862094144E-3</v>
      </c>
      <c r="C28" s="23">
        <f t="shared" si="1"/>
        <v>-3.2386790816031352E-3</v>
      </c>
      <c r="D28" s="23">
        <f t="shared" si="2"/>
        <v>-4.2601533655211021E-3</v>
      </c>
      <c r="E28" s="23">
        <f t="shared" si="3"/>
        <v>8.003176833552228E-3</v>
      </c>
      <c r="F28" s="23">
        <f t="shared" si="4"/>
        <v>-4.1778399595817639E-3</v>
      </c>
      <c r="G28" s="23">
        <f t="shared" si="5"/>
        <v>-1.0307219048380056E-2</v>
      </c>
      <c r="H28" s="23">
        <f t="shared" si="6"/>
        <v>-1.4719736222327251E-3</v>
      </c>
      <c r="I28" s="23">
        <f t="shared" si="7"/>
        <v>-5.0324152011174128E-3</v>
      </c>
      <c r="J28" s="23">
        <f t="shared" si="8"/>
        <v>-2.3666530944626007E-3</v>
      </c>
      <c r="K28" s="137"/>
      <c r="L28" s="103">
        <v>204.44</v>
      </c>
      <c r="M28" s="37">
        <v>172.35</v>
      </c>
      <c r="N28" s="37">
        <v>841.44</v>
      </c>
      <c r="O28" s="37">
        <v>329.99</v>
      </c>
      <c r="P28" s="37">
        <v>512.47</v>
      </c>
      <c r="Q28" s="37">
        <v>247.73</v>
      </c>
      <c r="R28" s="37">
        <v>508.77</v>
      </c>
      <c r="S28" s="37">
        <v>555.57000000000005</v>
      </c>
      <c r="T28" s="37">
        <v>784.06</v>
      </c>
    </row>
    <row r="29" spans="1:20">
      <c r="A29" s="75">
        <v>42613</v>
      </c>
      <c r="B29" s="23">
        <f t="shared" si="0"/>
        <v>4.4022696145562534E-4</v>
      </c>
      <c r="C29" s="23">
        <f t="shared" si="1"/>
        <v>-8.1230055120384836E-4</v>
      </c>
      <c r="D29" s="23">
        <f t="shared" si="2"/>
        <v>-2.5670279520821904E-3</v>
      </c>
      <c r="E29" s="23">
        <f t="shared" si="3"/>
        <v>8.7881450953042339E-4</v>
      </c>
      <c r="F29" s="23">
        <f t="shared" si="4"/>
        <v>-1.3698362830995015E-2</v>
      </c>
      <c r="G29" s="23">
        <f t="shared" si="5"/>
        <v>3.0678561336940913E-3</v>
      </c>
      <c r="H29" s="23">
        <f t="shared" si="6"/>
        <v>-4.953122235980878E-3</v>
      </c>
      <c r="I29" s="23">
        <f t="shared" si="7"/>
        <v>1.2419677088395531E-3</v>
      </c>
      <c r="J29" s="23">
        <f t="shared" si="8"/>
        <v>-1.4794786113306868E-3</v>
      </c>
      <c r="K29" s="137"/>
      <c r="L29" s="103">
        <v>204.53</v>
      </c>
      <c r="M29" s="37">
        <v>172.21</v>
      </c>
      <c r="N29" s="37">
        <v>839.28</v>
      </c>
      <c r="O29" s="37">
        <v>330.28</v>
      </c>
      <c r="P29" s="37">
        <v>505.45</v>
      </c>
      <c r="Q29" s="37">
        <v>248.49</v>
      </c>
      <c r="R29" s="37">
        <v>506.25</v>
      </c>
      <c r="S29" s="37">
        <v>556.26</v>
      </c>
      <c r="T29" s="37">
        <v>782.9</v>
      </c>
    </row>
    <row r="30" spans="1:20">
      <c r="A30" s="75">
        <v>42614</v>
      </c>
      <c r="B30" s="23">
        <f t="shared" si="0"/>
        <v>-7.8228132792257377E-4</v>
      </c>
      <c r="C30" s="23">
        <f t="shared" si="1"/>
        <v>2.7292259450670819E-3</v>
      </c>
      <c r="D30" s="23">
        <f t="shared" si="2"/>
        <v>-2.0136307311028334E-3</v>
      </c>
      <c r="E30" s="23">
        <f t="shared" si="3"/>
        <v>-4.0268862783092718E-3</v>
      </c>
      <c r="F30" s="23">
        <f t="shared" si="4"/>
        <v>-2.6511029775446726E-3</v>
      </c>
      <c r="G30" s="23">
        <f t="shared" si="5"/>
        <v>-4.145036017546011E-3</v>
      </c>
      <c r="H30" s="23">
        <f t="shared" si="6"/>
        <v>5.9259259259270003E-4</v>
      </c>
      <c r="I30" s="23">
        <f t="shared" si="7"/>
        <v>5.2133894222117227E-4</v>
      </c>
      <c r="J30" s="23">
        <f t="shared" si="8"/>
        <v>3.4998084046493627E-3</v>
      </c>
      <c r="K30" s="137"/>
      <c r="L30" s="103">
        <v>204.37</v>
      </c>
      <c r="M30" s="37">
        <v>172.68</v>
      </c>
      <c r="N30" s="37">
        <v>837.59</v>
      </c>
      <c r="O30" s="37">
        <v>328.95</v>
      </c>
      <c r="P30" s="37">
        <v>504.11</v>
      </c>
      <c r="Q30" s="37">
        <v>247.46</v>
      </c>
      <c r="R30" s="37">
        <v>506.55</v>
      </c>
      <c r="S30" s="37">
        <v>556.54999999999995</v>
      </c>
      <c r="T30" s="37">
        <v>785.64</v>
      </c>
    </row>
    <row r="31" spans="1:20">
      <c r="A31" s="75">
        <v>42615</v>
      </c>
      <c r="B31" s="23">
        <f t="shared" si="0"/>
        <v>6.8013896364436111E-3</v>
      </c>
      <c r="C31" s="23">
        <f t="shared" si="1"/>
        <v>3.0113504748667808E-3</v>
      </c>
      <c r="D31" s="23">
        <f t="shared" si="2"/>
        <v>4.6562160484242554E-4</v>
      </c>
      <c r="E31" s="23">
        <f t="shared" si="3"/>
        <v>4.8639610883114415E-3</v>
      </c>
      <c r="F31" s="23">
        <f t="shared" si="4"/>
        <v>8.410862708535749E-3</v>
      </c>
      <c r="G31" s="23">
        <f t="shared" si="5"/>
        <v>1.236563485007669E-2</v>
      </c>
      <c r="H31" s="23">
        <f t="shared" si="6"/>
        <v>4.1259500542887295E-3</v>
      </c>
      <c r="I31" s="23">
        <f t="shared" si="7"/>
        <v>6.6480999011768738E-3</v>
      </c>
      <c r="J31" s="23">
        <f t="shared" si="8"/>
        <v>3.7039865587291665E-3</v>
      </c>
      <c r="K31" s="137"/>
      <c r="L31" s="103">
        <v>205.76</v>
      </c>
      <c r="M31" s="37">
        <v>173.2</v>
      </c>
      <c r="N31" s="37">
        <v>837.98</v>
      </c>
      <c r="O31" s="37">
        <v>330.55</v>
      </c>
      <c r="P31" s="37">
        <v>508.35</v>
      </c>
      <c r="Q31" s="37">
        <v>250.52</v>
      </c>
      <c r="R31" s="37">
        <v>508.64</v>
      </c>
      <c r="S31" s="37">
        <v>560.25</v>
      </c>
      <c r="T31" s="37">
        <v>788.55</v>
      </c>
    </row>
    <row r="32" spans="1:20">
      <c r="A32" s="75">
        <v>42619</v>
      </c>
      <c r="B32" s="23">
        <f t="shared" si="0"/>
        <v>9.5742612752720557E-3</v>
      </c>
      <c r="C32" s="23">
        <f t="shared" si="1"/>
        <v>9.0646651270209766E-3</v>
      </c>
      <c r="D32" s="23">
        <f t="shared" si="2"/>
        <v>3.9261080216710376E-3</v>
      </c>
      <c r="E32" s="23">
        <f t="shared" si="3"/>
        <v>-2.3294509151415843E-3</v>
      </c>
      <c r="F32" s="23">
        <f t="shared" si="4"/>
        <v>1.5186387331562967E-2</v>
      </c>
      <c r="G32" s="23">
        <f t="shared" si="5"/>
        <v>1.121666932779819E-2</v>
      </c>
      <c r="H32" s="23">
        <f t="shared" si="6"/>
        <v>-2.8703994966969848E-3</v>
      </c>
      <c r="I32" s="23">
        <f t="shared" si="7"/>
        <v>2.5881302989736454E-3</v>
      </c>
      <c r="J32" s="23">
        <f t="shared" si="8"/>
        <v>4.7048379937861817E-3</v>
      </c>
      <c r="K32" s="137"/>
      <c r="L32" s="103">
        <v>207.73</v>
      </c>
      <c r="M32" s="37">
        <v>174.77</v>
      </c>
      <c r="N32" s="37">
        <v>841.27</v>
      </c>
      <c r="O32" s="37">
        <v>329.78</v>
      </c>
      <c r="P32" s="37">
        <v>516.07000000000005</v>
      </c>
      <c r="Q32" s="37">
        <v>253.33</v>
      </c>
      <c r="R32" s="37">
        <v>507.18</v>
      </c>
      <c r="S32" s="37">
        <v>561.70000000000005</v>
      </c>
      <c r="T32" s="37">
        <v>792.26</v>
      </c>
    </row>
    <row r="33" spans="1:20">
      <c r="A33" s="75">
        <v>42620</v>
      </c>
      <c r="B33" s="23">
        <f t="shared" si="0"/>
        <v>3.4178982332835339E-3</v>
      </c>
      <c r="C33" s="23">
        <f t="shared" si="1"/>
        <v>2.4031584368024994E-3</v>
      </c>
      <c r="D33" s="23">
        <f t="shared" si="2"/>
        <v>-7.9641494407256541E-4</v>
      </c>
      <c r="E33" s="23">
        <f t="shared" si="3"/>
        <v>6.0646491600646613E-5</v>
      </c>
      <c r="F33" s="23">
        <f t="shared" si="4"/>
        <v>3.3135039820177958E-3</v>
      </c>
      <c r="G33" s="23">
        <f t="shared" si="5"/>
        <v>-1.1052777010224224E-3</v>
      </c>
      <c r="H33" s="23">
        <f t="shared" si="6"/>
        <v>1.3407468748767304E-3</v>
      </c>
      <c r="I33" s="23">
        <f t="shared" si="7"/>
        <v>-9.1151860423713815E-3</v>
      </c>
      <c r="J33" s="23">
        <f t="shared" si="8"/>
        <v>2.4486910862595579E-3</v>
      </c>
      <c r="K33" s="137"/>
      <c r="L33" s="103">
        <v>208.44</v>
      </c>
      <c r="M33" s="37">
        <v>175.19</v>
      </c>
      <c r="N33" s="37">
        <v>840.6</v>
      </c>
      <c r="O33" s="37">
        <v>329.8</v>
      </c>
      <c r="P33" s="37">
        <v>517.78</v>
      </c>
      <c r="Q33" s="37">
        <v>253.05</v>
      </c>
      <c r="R33" s="37">
        <v>507.86</v>
      </c>
      <c r="S33" s="37">
        <v>556.58000000000004</v>
      </c>
      <c r="T33" s="37">
        <v>794.2</v>
      </c>
    </row>
    <row r="34" spans="1:20">
      <c r="A34" s="75">
        <v>42621</v>
      </c>
      <c r="B34" s="23">
        <f t="shared" si="0"/>
        <v>-1.2185760890424113E-2</v>
      </c>
      <c r="C34" s="23">
        <f t="shared" si="1"/>
        <v>-1.8265882755864604E-3</v>
      </c>
      <c r="D34" s="23">
        <f t="shared" si="2"/>
        <v>1.1896264572923698E-3</v>
      </c>
      <c r="E34" s="23">
        <f t="shared" si="3"/>
        <v>-1.0309278350516538E-3</v>
      </c>
      <c r="F34" s="23">
        <f t="shared" si="4"/>
        <v>1.6686623662559352E-2</v>
      </c>
      <c r="G34" s="23">
        <f t="shared" si="5"/>
        <v>3.4775736020549175E-3</v>
      </c>
      <c r="H34" s="23">
        <f t="shared" si="6"/>
        <v>-7.8761863505694141E-4</v>
      </c>
      <c r="I34" s="23">
        <f t="shared" si="7"/>
        <v>-4.5815516188150163E-3</v>
      </c>
      <c r="J34" s="23">
        <f t="shared" si="8"/>
        <v>-8.826492067489311E-3</v>
      </c>
      <c r="K34" s="137"/>
      <c r="L34" s="103">
        <v>205.9</v>
      </c>
      <c r="M34" s="37">
        <v>174.87</v>
      </c>
      <c r="N34" s="37">
        <v>841.6</v>
      </c>
      <c r="O34" s="37">
        <v>329.46</v>
      </c>
      <c r="P34" s="37">
        <v>526.41999999999996</v>
      </c>
      <c r="Q34" s="37">
        <v>253.93</v>
      </c>
      <c r="R34" s="37">
        <v>507.46</v>
      </c>
      <c r="S34" s="37">
        <v>554.03</v>
      </c>
      <c r="T34" s="37">
        <v>787.19</v>
      </c>
    </row>
    <row r="35" spans="1:20">
      <c r="A35" s="75">
        <v>42622</v>
      </c>
      <c r="B35" s="23">
        <f t="shared" si="0"/>
        <v>-3.9388052452646982E-2</v>
      </c>
      <c r="C35" s="23">
        <f t="shared" si="1"/>
        <v>-3.4254017269972015E-2</v>
      </c>
      <c r="D35" s="23">
        <f t="shared" si="2"/>
        <v>-2.0437262357414498E-2</v>
      </c>
      <c r="E35" s="23">
        <f t="shared" si="3"/>
        <v>-1.8849025678382758E-2</v>
      </c>
      <c r="F35" s="23">
        <f t="shared" si="4"/>
        <v>-2.8000455909729771E-2</v>
      </c>
      <c r="G35" s="23">
        <f t="shared" si="5"/>
        <v>-3.7530027960461565E-2</v>
      </c>
      <c r="H35" s="23">
        <f t="shared" si="6"/>
        <v>-2.8002207070507934E-2</v>
      </c>
      <c r="I35" s="23">
        <f t="shared" si="7"/>
        <v>-2.7940725231485719E-2</v>
      </c>
      <c r="J35" s="23">
        <f t="shared" si="8"/>
        <v>-2.3412390909437475E-2</v>
      </c>
      <c r="K35" s="137"/>
      <c r="L35" s="103">
        <v>197.79</v>
      </c>
      <c r="M35" s="37">
        <v>168.88</v>
      </c>
      <c r="N35" s="37">
        <v>824.4</v>
      </c>
      <c r="O35" s="37">
        <v>323.25</v>
      </c>
      <c r="P35" s="37">
        <v>511.68</v>
      </c>
      <c r="Q35" s="37">
        <v>244.4</v>
      </c>
      <c r="R35" s="37">
        <v>493.25</v>
      </c>
      <c r="S35" s="37">
        <v>538.54999999999995</v>
      </c>
      <c r="T35" s="37">
        <v>768.76</v>
      </c>
    </row>
    <row r="36" spans="1:20">
      <c r="A36" s="75">
        <v>42625</v>
      </c>
      <c r="B36" s="23">
        <f t="shared" si="0"/>
        <v>1.2690227008443467E-2</v>
      </c>
      <c r="C36" s="23">
        <f t="shared" si="1"/>
        <v>1.9954997631454363E-2</v>
      </c>
      <c r="D36" s="23">
        <f t="shared" si="2"/>
        <v>1.5756914119359644E-2</v>
      </c>
      <c r="E36" s="23">
        <f t="shared" si="3"/>
        <v>1.150812064965212E-2</v>
      </c>
      <c r="F36" s="23">
        <f t="shared" si="4"/>
        <v>8.7945590994369383E-3</v>
      </c>
      <c r="G36" s="23">
        <f t="shared" si="5"/>
        <v>1.7348608837970403E-2</v>
      </c>
      <c r="H36" s="23">
        <f t="shared" si="6"/>
        <v>1.3015712113532807E-2</v>
      </c>
      <c r="I36" s="23">
        <f t="shared" si="7"/>
        <v>1.8958313991273013E-2</v>
      </c>
      <c r="J36" s="23">
        <f t="shared" si="8"/>
        <v>1.6975388938029967E-2</v>
      </c>
      <c r="K36" s="137"/>
      <c r="L36" s="103">
        <v>200.3</v>
      </c>
      <c r="M36" s="37">
        <v>172.25</v>
      </c>
      <c r="N36" s="37">
        <v>837.39</v>
      </c>
      <c r="O36" s="37">
        <v>326.97000000000003</v>
      </c>
      <c r="P36" s="37">
        <v>516.17999999999995</v>
      </c>
      <c r="Q36" s="37">
        <v>248.64</v>
      </c>
      <c r="R36" s="37">
        <v>499.67</v>
      </c>
      <c r="S36" s="37">
        <v>548.76</v>
      </c>
      <c r="T36" s="37">
        <v>781.81</v>
      </c>
    </row>
    <row r="37" spans="1:20">
      <c r="A37" s="75">
        <v>42626</v>
      </c>
      <c r="B37" s="23">
        <f t="shared" si="0"/>
        <v>-2.5811283075387048E-2</v>
      </c>
      <c r="C37" s="23">
        <f t="shared" si="1"/>
        <v>-1.9912917271407871E-2</v>
      </c>
      <c r="D37" s="23">
        <f t="shared" si="2"/>
        <v>-1.4879566271390865E-2</v>
      </c>
      <c r="E37" s="23">
        <f t="shared" si="3"/>
        <v>-1.8227971985197544E-2</v>
      </c>
      <c r="F37" s="23">
        <f t="shared" si="4"/>
        <v>-2.8614049362625349E-2</v>
      </c>
      <c r="G37" s="23">
        <f t="shared" si="5"/>
        <v>-1.3835263835263789E-2</v>
      </c>
      <c r="H37" s="23">
        <f t="shared" si="6"/>
        <v>-1.5410170712670368E-2</v>
      </c>
      <c r="I37" s="23">
        <f t="shared" si="7"/>
        <v>-1.3831183030833194E-2</v>
      </c>
      <c r="J37" s="23">
        <f t="shared" si="8"/>
        <v>-6.3186707767871608E-3</v>
      </c>
      <c r="K37" s="137"/>
      <c r="L37" s="103">
        <v>195.13</v>
      </c>
      <c r="M37" s="37">
        <v>168.82</v>
      </c>
      <c r="N37" s="37">
        <v>824.93</v>
      </c>
      <c r="O37" s="37">
        <v>321.01</v>
      </c>
      <c r="P37" s="37">
        <v>501.41</v>
      </c>
      <c r="Q37" s="37">
        <v>245.2</v>
      </c>
      <c r="R37" s="37">
        <v>491.97</v>
      </c>
      <c r="S37" s="37">
        <v>541.16999999999996</v>
      </c>
      <c r="T37" s="37">
        <v>776.87</v>
      </c>
    </row>
    <row r="38" spans="1:20">
      <c r="A38" s="75">
        <v>42627</v>
      </c>
      <c r="B38" s="23">
        <f t="shared" si="0"/>
        <v>2.8698816173833297E-3</v>
      </c>
      <c r="C38" s="23">
        <f t="shared" si="1"/>
        <v>-1.1254590688306587E-3</v>
      </c>
      <c r="D38" s="23">
        <f t="shared" si="2"/>
        <v>-7.8794564387274502E-4</v>
      </c>
      <c r="E38" s="23">
        <f t="shared" si="3"/>
        <v>-3.2397744618546387E-3</v>
      </c>
      <c r="F38" s="23">
        <f t="shared" si="4"/>
        <v>-1.1487604954029784E-2</v>
      </c>
      <c r="G38" s="23">
        <f t="shared" si="5"/>
        <v>4.5676998368677779E-3</v>
      </c>
      <c r="H38" s="23">
        <f t="shared" si="6"/>
        <v>-1.4838303148566601E-3</v>
      </c>
      <c r="I38" s="23">
        <f t="shared" si="7"/>
        <v>-2.9380786074614251E-3</v>
      </c>
      <c r="J38" s="23">
        <f t="shared" si="8"/>
        <v>5.7667305984270278E-3</v>
      </c>
      <c r="K38" s="137"/>
      <c r="L38" s="103">
        <v>195.69</v>
      </c>
      <c r="M38" s="37">
        <v>168.63</v>
      </c>
      <c r="N38" s="37">
        <v>824.28</v>
      </c>
      <c r="O38" s="37">
        <v>319.97000000000003</v>
      </c>
      <c r="P38" s="37">
        <v>495.65</v>
      </c>
      <c r="Q38" s="37">
        <v>246.32</v>
      </c>
      <c r="R38" s="37">
        <v>491.24</v>
      </c>
      <c r="S38" s="37">
        <v>539.58000000000004</v>
      </c>
      <c r="T38" s="37">
        <v>781.35</v>
      </c>
    </row>
    <row r="39" spans="1:20">
      <c r="A39" s="75">
        <v>42628</v>
      </c>
      <c r="B39" s="23">
        <f t="shared" si="0"/>
        <v>4.5991108385712298E-3</v>
      </c>
      <c r="C39" s="23">
        <f t="shared" si="1"/>
        <v>1.0911462966257446E-2</v>
      </c>
      <c r="D39" s="23">
        <f t="shared" si="2"/>
        <v>1.1173387683796721E-2</v>
      </c>
      <c r="E39" s="23">
        <f t="shared" si="3"/>
        <v>6.7193799418694411E-3</v>
      </c>
      <c r="F39" s="23">
        <f t="shared" si="4"/>
        <v>1.0935135680419705E-2</v>
      </c>
      <c r="G39" s="23">
        <f t="shared" si="5"/>
        <v>7.0233842156544046E-3</v>
      </c>
      <c r="H39" s="23">
        <f t="shared" si="6"/>
        <v>6.8194772412668581E-3</v>
      </c>
      <c r="I39" s="23">
        <f t="shared" si="7"/>
        <v>8.0618258645610563E-3</v>
      </c>
      <c r="J39" s="23">
        <f t="shared" si="8"/>
        <v>1.7034619568695231E-2</v>
      </c>
      <c r="K39" s="137"/>
      <c r="L39" s="103">
        <v>196.59</v>
      </c>
      <c r="M39" s="37">
        <v>170.47</v>
      </c>
      <c r="N39" s="37">
        <v>833.49</v>
      </c>
      <c r="O39" s="37">
        <v>322.12</v>
      </c>
      <c r="P39" s="37">
        <v>501.07</v>
      </c>
      <c r="Q39" s="37">
        <v>248.05</v>
      </c>
      <c r="R39" s="37">
        <v>494.59</v>
      </c>
      <c r="S39" s="37">
        <v>543.92999999999995</v>
      </c>
      <c r="T39" s="37">
        <v>794.66</v>
      </c>
    </row>
    <row r="40" spans="1:20">
      <c r="A40" s="75">
        <v>42629</v>
      </c>
      <c r="B40" s="23">
        <f t="shared" si="0"/>
        <v>-1.8820896281601662E-3</v>
      </c>
      <c r="C40" s="23">
        <f t="shared" si="1"/>
        <v>-4.2822784067577668E-3</v>
      </c>
      <c r="D40" s="23">
        <f t="shared" si="2"/>
        <v>1.091794742588359E-3</v>
      </c>
      <c r="E40" s="23">
        <f t="shared" si="3"/>
        <v>-9.1270334037004686E-3</v>
      </c>
      <c r="F40" s="23">
        <f t="shared" si="4"/>
        <v>-8.5417207176641252E-3</v>
      </c>
      <c r="G40" s="23">
        <f t="shared" si="5"/>
        <v>9.1513807700058791E-3</v>
      </c>
      <c r="H40" s="23">
        <f t="shared" si="6"/>
        <v>-7.6831314826421027E-3</v>
      </c>
      <c r="I40" s="23">
        <f t="shared" si="7"/>
        <v>-2.9783244167448375E-3</v>
      </c>
      <c r="J40" s="23">
        <f t="shared" si="8"/>
        <v>-3.2844235270430566E-3</v>
      </c>
      <c r="K40" s="137"/>
      <c r="L40" s="103">
        <v>196.22</v>
      </c>
      <c r="M40" s="37">
        <v>169.74</v>
      </c>
      <c r="N40" s="37">
        <v>834.4</v>
      </c>
      <c r="O40" s="37">
        <v>319.18</v>
      </c>
      <c r="P40" s="37">
        <v>496.79</v>
      </c>
      <c r="Q40" s="37">
        <v>250.32</v>
      </c>
      <c r="R40" s="37">
        <v>490.79</v>
      </c>
      <c r="S40" s="37">
        <v>542.30999999999995</v>
      </c>
      <c r="T40" s="37">
        <v>792.05</v>
      </c>
    </row>
    <row r="41" spans="1:20">
      <c r="A41" s="75">
        <v>42632</v>
      </c>
      <c r="B41" s="23">
        <f t="shared" si="0"/>
        <v>9.7339720721638656E-3</v>
      </c>
      <c r="C41" s="23">
        <f t="shared" si="1"/>
        <v>-6.8339813832920537E-3</v>
      </c>
      <c r="D41" s="23">
        <f t="shared" si="2"/>
        <v>-4.1227229146691968E-3</v>
      </c>
      <c r="E41" s="23">
        <f t="shared" si="3"/>
        <v>4.9188545648224391E-3</v>
      </c>
      <c r="F41" s="23">
        <f t="shared" si="4"/>
        <v>-1.2077537792629656E-3</v>
      </c>
      <c r="G41" s="23">
        <f t="shared" si="5"/>
        <v>9.9472674976031072E-3</v>
      </c>
      <c r="H41" s="23">
        <f t="shared" si="6"/>
        <v>3.4026773161637269E-3</v>
      </c>
      <c r="I41" s="23">
        <f t="shared" si="7"/>
        <v>-1.4567313897954071E-3</v>
      </c>
      <c r="J41" s="23">
        <f t="shared" si="8"/>
        <v>-2.3988384571680399E-3</v>
      </c>
      <c r="K41" s="137"/>
      <c r="L41" s="103">
        <v>198.13</v>
      </c>
      <c r="M41" s="37">
        <v>168.58</v>
      </c>
      <c r="N41" s="37">
        <v>830.96</v>
      </c>
      <c r="O41" s="37">
        <v>320.75</v>
      </c>
      <c r="P41" s="37">
        <v>496.19</v>
      </c>
      <c r="Q41" s="37">
        <v>252.81</v>
      </c>
      <c r="R41" s="37">
        <v>492.46</v>
      </c>
      <c r="S41" s="37">
        <v>541.52</v>
      </c>
      <c r="T41" s="37">
        <v>790.15</v>
      </c>
    </row>
    <row r="42" spans="1:20">
      <c r="A42" s="75">
        <v>42633</v>
      </c>
      <c r="B42" s="23">
        <f t="shared" si="0"/>
        <v>-1.8169888457072458E-3</v>
      </c>
      <c r="C42" s="23">
        <f t="shared" si="1"/>
        <v>-1.8388895479890532E-3</v>
      </c>
      <c r="D42" s="23">
        <f t="shared" si="2"/>
        <v>3.850967555598217E-3</v>
      </c>
      <c r="E42" s="23">
        <f t="shared" si="3"/>
        <v>9.3530787217455114E-4</v>
      </c>
      <c r="F42" s="23">
        <f t="shared" si="4"/>
        <v>-8.2428102138293324E-3</v>
      </c>
      <c r="G42" s="23">
        <f t="shared" si="5"/>
        <v>-1.9382144693643744E-3</v>
      </c>
      <c r="H42" s="23">
        <f t="shared" si="6"/>
        <v>1.2995979368883859E-3</v>
      </c>
      <c r="I42" s="23">
        <f t="shared" si="7"/>
        <v>2.4006500221600557E-3</v>
      </c>
      <c r="J42" s="23">
        <f t="shared" si="8"/>
        <v>-1.7718154780732576E-4</v>
      </c>
      <c r="K42" s="137"/>
      <c r="L42" s="103">
        <v>197.77</v>
      </c>
      <c r="M42" s="37">
        <v>168.27</v>
      </c>
      <c r="N42" s="37">
        <v>834.16</v>
      </c>
      <c r="O42" s="37">
        <v>321.05</v>
      </c>
      <c r="P42" s="37">
        <v>492.1</v>
      </c>
      <c r="Q42" s="37">
        <v>252.32</v>
      </c>
      <c r="R42" s="37">
        <v>493.1</v>
      </c>
      <c r="S42" s="37">
        <v>542.82000000000005</v>
      </c>
      <c r="T42" s="37">
        <v>790.01</v>
      </c>
    </row>
    <row r="43" spans="1:20">
      <c r="A43" s="75">
        <v>42634</v>
      </c>
      <c r="B43" s="23">
        <f t="shared" si="0"/>
        <v>1.2135308691914704E-2</v>
      </c>
      <c r="C43" s="23">
        <f t="shared" si="1"/>
        <v>1.2836512747370188E-2</v>
      </c>
      <c r="D43" s="23">
        <f t="shared" si="2"/>
        <v>1.0022058118346555E-2</v>
      </c>
      <c r="E43" s="23">
        <f t="shared" si="3"/>
        <v>6.6344806104967624E-3</v>
      </c>
      <c r="F43" s="23">
        <f t="shared" si="4"/>
        <v>2.1194879089615926E-2</v>
      </c>
      <c r="G43" s="23">
        <f t="shared" si="5"/>
        <v>2.1005072923272028E-2</v>
      </c>
      <c r="H43" s="23">
        <f t="shared" si="6"/>
        <v>1.2877712431555333E-2</v>
      </c>
      <c r="I43" s="23">
        <f t="shared" si="7"/>
        <v>5.5819608710068191E-3</v>
      </c>
      <c r="J43" s="23">
        <f t="shared" si="8"/>
        <v>1.0936570423159209E-2</v>
      </c>
      <c r="K43" s="137"/>
      <c r="L43" s="103">
        <v>200.17</v>
      </c>
      <c r="M43" s="37">
        <v>170.43</v>
      </c>
      <c r="N43" s="37">
        <v>842.52</v>
      </c>
      <c r="O43" s="37">
        <v>323.18</v>
      </c>
      <c r="P43" s="37">
        <v>502.53</v>
      </c>
      <c r="Q43" s="37">
        <v>257.62</v>
      </c>
      <c r="R43" s="37">
        <v>499.45</v>
      </c>
      <c r="S43" s="37">
        <v>545.85</v>
      </c>
      <c r="T43" s="37">
        <v>798.65</v>
      </c>
    </row>
    <row r="44" spans="1:20">
      <c r="A44" s="75">
        <v>42635</v>
      </c>
      <c r="B44" s="23">
        <f t="shared" si="0"/>
        <v>1.9033821251935867E-2</v>
      </c>
      <c r="C44" s="23">
        <f t="shared" si="1"/>
        <v>1.1324297365487235E-2</v>
      </c>
      <c r="D44" s="23">
        <f t="shared" si="2"/>
        <v>7.572520533637217E-3</v>
      </c>
      <c r="E44" s="23">
        <f t="shared" si="3"/>
        <v>2.7538832848565953E-3</v>
      </c>
      <c r="F44" s="23">
        <f t="shared" si="4"/>
        <v>2.1690247348418179E-3</v>
      </c>
      <c r="G44" s="23">
        <f t="shared" si="5"/>
        <v>5.6672618585513757E-3</v>
      </c>
      <c r="H44" s="23">
        <f t="shared" si="6"/>
        <v>7.1678846731404455E-3</v>
      </c>
      <c r="I44" s="23">
        <f t="shared" si="7"/>
        <v>8.9218649812219386E-3</v>
      </c>
      <c r="J44" s="23">
        <f t="shared" si="8"/>
        <v>5.5343391973956546E-3</v>
      </c>
      <c r="K44" s="137"/>
      <c r="L44" s="103">
        <v>203.98</v>
      </c>
      <c r="M44" s="37">
        <v>172.36</v>
      </c>
      <c r="N44" s="37">
        <v>848.9</v>
      </c>
      <c r="O44" s="37">
        <v>324.07</v>
      </c>
      <c r="P44" s="37">
        <v>503.62</v>
      </c>
      <c r="Q44" s="37">
        <v>259.08</v>
      </c>
      <c r="R44" s="37">
        <v>503.03</v>
      </c>
      <c r="S44" s="37">
        <v>550.72</v>
      </c>
      <c r="T44" s="37">
        <v>803.07</v>
      </c>
    </row>
    <row r="45" spans="1:20">
      <c r="A45" s="75">
        <v>42636</v>
      </c>
      <c r="B45" s="23">
        <f t="shared" si="0"/>
        <v>2.8434160211785464E-3</v>
      </c>
      <c r="C45" s="23">
        <f t="shared" si="1"/>
        <v>3.7131585054537286E-3</v>
      </c>
      <c r="D45" s="23">
        <f t="shared" si="2"/>
        <v>-3.4515255035928449E-3</v>
      </c>
      <c r="E45" s="23">
        <f t="shared" si="3"/>
        <v>-6.942944425587072E-3</v>
      </c>
      <c r="F45" s="23">
        <f t="shared" si="4"/>
        <v>-1.2608712918470322E-2</v>
      </c>
      <c r="G45" s="23">
        <f t="shared" si="5"/>
        <v>-1.2737378415932366E-3</v>
      </c>
      <c r="H45" s="23">
        <f t="shared" si="6"/>
        <v>-6.4807267956185077E-3</v>
      </c>
      <c r="I45" s="23">
        <f t="shared" si="7"/>
        <v>-5.0479372457873373E-3</v>
      </c>
      <c r="J45" s="23">
        <f t="shared" si="8"/>
        <v>-9.6131096915587078E-3</v>
      </c>
      <c r="K45" s="137"/>
      <c r="L45" s="103">
        <v>204.56</v>
      </c>
      <c r="M45" s="37">
        <v>173</v>
      </c>
      <c r="N45" s="37">
        <v>845.97</v>
      </c>
      <c r="O45" s="37">
        <v>321.82</v>
      </c>
      <c r="P45" s="37">
        <v>497.27</v>
      </c>
      <c r="Q45" s="37">
        <v>258.75</v>
      </c>
      <c r="R45" s="37">
        <v>499.77</v>
      </c>
      <c r="S45" s="37">
        <v>547.94000000000005</v>
      </c>
      <c r="T45" s="37">
        <v>795.35</v>
      </c>
    </row>
    <row r="46" spans="1:20">
      <c r="A46" s="75">
        <v>42639</v>
      </c>
      <c r="B46" s="23">
        <f t="shared" si="0"/>
        <v>1.5643332029722234E-3</v>
      </c>
      <c r="C46" s="23">
        <f t="shared" si="1"/>
        <v>-5.4335260115606632E-3</v>
      </c>
      <c r="D46" s="23">
        <f t="shared" si="2"/>
        <v>-1.2258117900161958E-2</v>
      </c>
      <c r="E46" s="23">
        <f t="shared" si="3"/>
        <v>-1.5381269032378353E-2</v>
      </c>
      <c r="F46" s="23">
        <f t="shared" si="4"/>
        <v>-4.5649244877028483E-3</v>
      </c>
      <c r="G46" s="23">
        <f t="shared" si="5"/>
        <v>-2.0869565217391806E-3</v>
      </c>
      <c r="H46" s="23">
        <f t="shared" si="6"/>
        <v>-4.8222182203813135E-3</v>
      </c>
      <c r="I46" s="23">
        <f t="shared" si="7"/>
        <v>-9.2893382487134746E-3</v>
      </c>
      <c r="J46" s="23">
        <f t="shared" si="8"/>
        <v>-6.5002828943233615E-3</v>
      </c>
      <c r="K46" s="137"/>
      <c r="L46" s="103">
        <v>204.88</v>
      </c>
      <c r="M46" s="37">
        <v>172.06</v>
      </c>
      <c r="N46" s="37">
        <v>835.6</v>
      </c>
      <c r="O46" s="37">
        <v>316.87</v>
      </c>
      <c r="P46" s="37">
        <v>495</v>
      </c>
      <c r="Q46" s="37">
        <v>258.20999999999998</v>
      </c>
      <c r="R46" s="37">
        <v>497.36</v>
      </c>
      <c r="S46" s="37">
        <v>542.85</v>
      </c>
      <c r="T46" s="37">
        <v>790.18</v>
      </c>
    </row>
    <row r="47" spans="1:20">
      <c r="A47" s="75">
        <v>42640</v>
      </c>
      <c r="B47" s="23">
        <f t="shared" si="0"/>
        <v>-7.467786021085554E-3</v>
      </c>
      <c r="C47" s="23">
        <f t="shared" si="1"/>
        <v>6.7418342438683165E-3</v>
      </c>
      <c r="D47" s="23">
        <f t="shared" si="2"/>
        <v>7.4317855433221336E-3</v>
      </c>
      <c r="E47" s="23">
        <f t="shared" si="3"/>
        <v>8.6155205604823148E-3</v>
      </c>
      <c r="F47" s="23">
        <f t="shared" si="4"/>
        <v>-4.6060606060605025E-3</v>
      </c>
      <c r="G47" s="23">
        <f t="shared" si="5"/>
        <v>-1.2470469772665527E-2</v>
      </c>
      <c r="H47" s="23">
        <f t="shared" si="6"/>
        <v>8.0625703715617725E-3</v>
      </c>
      <c r="I47" s="23">
        <f t="shared" si="7"/>
        <v>4.9000644745325062E-3</v>
      </c>
      <c r="J47" s="23">
        <f t="shared" si="8"/>
        <v>1.1491052671543267E-2</v>
      </c>
      <c r="K47" s="137"/>
      <c r="L47" s="103">
        <v>203.35</v>
      </c>
      <c r="M47" s="37">
        <v>173.22</v>
      </c>
      <c r="N47" s="37">
        <v>841.81</v>
      </c>
      <c r="O47" s="37">
        <v>319.60000000000002</v>
      </c>
      <c r="P47" s="37">
        <v>492.72</v>
      </c>
      <c r="Q47" s="37">
        <v>254.99</v>
      </c>
      <c r="R47" s="37">
        <v>501.37</v>
      </c>
      <c r="S47" s="37">
        <v>545.51</v>
      </c>
      <c r="T47" s="37">
        <v>799.26</v>
      </c>
    </row>
    <row r="48" spans="1:20">
      <c r="A48" s="75">
        <v>42641</v>
      </c>
      <c r="B48" s="23">
        <f t="shared" si="0"/>
        <v>5.3110400786822165E-3</v>
      </c>
      <c r="C48" s="23">
        <f t="shared" si="1"/>
        <v>-1.0391409767925297E-2</v>
      </c>
      <c r="D48" s="23">
        <f t="shared" si="2"/>
        <v>-1.2710706691533291E-3</v>
      </c>
      <c r="E48" s="23">
        <f t="shared" si="3"/>
        <v>4.6620775969961059E-3</v>
      </c>
      <c r="F48" s="23">
        <f t="shared" si="4"/>
        <v>4.3432375385614508E-2</v>
      </c>
      <c r="G48" s="23">
        <f t="shared" si="5"/>
        <v>-2.9020745911604306E-3</v>
      </c>
      <c r="H48" s="23">
        <f t="shared" si="6"/>
        <v>6.6617468137302183E-3</v>
      </c>
      <c r="I48" s="23">
        <f t="shared" si="7"/>
        <v>1.1365511173031528E-3</v>
      </c>
      <c r="J48" s="23">
        <f t="shared" si="8"/>
        <v>3.1654280209192365E-3</v>
      </c>
      <c r="K48" s="137"/>
      <c r="L48" s="103">
        <v>204.43</v>
      </c>
      <c r="M48" s="37">
        <v>171.42</v>
      </c>
      <c r="N48" s="37">
        <v>840.74</v>
      </c>
      <c r="O48" s="37">
        <v>321.08999999999997</v>
      </c>
      <c r="P48" s="37">
        <v>514.12</v>
      </c>
      <c r="Q48" s="37">
        <v>254.25</v>
      </c>
      <c r="R48" s="37">
        <v>504.71</v>
      </c>
      <c r="S48" s="37">
        <v>546.13</v>
      </c>
      <c r="T48" s="37">
        <v>801.79</v>
      </c>
    </row>
    <row r="49" spans="1:20">
      <c r="A49" s="75">
        <v>42642</v>
      </c>
      <c r="B49" s="23">
        <f t="shared" si="0"/>
        <v>-1.257154038057029E-2</v>
      </c>
      <c r="C49" s="23">
        <f t="shared" si="1"/>
        <v>-1.9250962548126305E-3</v>
      </c>
      <c r="D49" s="23">
        <f t="shared" si="2"/>
        <v>-1.8364773889668728E-2</v>
      </c>
      <c r="E49" s="23">
        <f t="shared" si="3"/>
        <v>-1.4886791865209026E-2</v>
      </c>
      <c r="F49" s="23">
        <f t="shared" si="4"/>
        <v>-8.5583132342659241E-4</v>
      </c>
      <c r="G49" s="23">
        <f t="shared" si="5"/>
        <v>-1.4513274336283133E-2</v>
      </c>
      <c r="H49" s="23">
        <f t="shared" si="6"/>
        <v>-7.9649699827623044E-3</v>
      </c>
      <c r="I49" s="23">
        <f t="shared" si="7"/>
        <v>-8.8989800963140686E-3</v>
      </c>
      <c r="J49" s="23">
        <f t="shared" si="8"/>
        <v>-5.6249142543558506E-3</v>
      </c>
      <c r="K49" s="137"/>
      <c r="L49" s="103">
        <v>201.86</v>
      </c>
      <c r="M49" s="37">
        <v>171.09</v>
      </c>
      <c r="N49" s="37">
        <v>825.3</v>
      </c>
      <c r="O49" s="37">
        <v>316.31</v>
      </c>
      <c r="P49" s="37">
        <v>513.67999999999995</v>
      </c>
      <c r="Q49" s="37">
        <v>250.56</v>
      </c>
      <c r="R49" s="37">
        <v>500.69</v>
      </c>
      <c r="S49" s="37">
        <v>541.27</v>
      </c>
      <c r="T49" s="37">
        <v>797.28</v>
      </c>
    </row>
    <row r="50" spans="1:20">
      <c r="A50" s="75">
        <v>42643</v>
      </c>
      <c r="B50" s="23">
        <f t="shared" si="0"/>
        <v>-5.2016248885367045E-3</v>
      </c>
      <c r="C50" s="23">
        <f t="shared" si="1"/>
        <v>-2.980887252323261E-3</v>
      </c>
      <c r="D50" s="23">
        <f t="shared" si="2"/>
        <v>1.0287168302435479E-2</v>
      </c>
      <c r="E50" s="23">
        <f t="shared" si="3"/>
        <v>1.4258164458916811E-2</v>
      </c>
      <c r="F50" s="23">
        <f t="shared" si="4"/>
        <v>1.2984737579816441E-2</v>
      </c>
      <c r="G50" s="23">
        <f t="shared" si="5"/>
        <v>-7.0641762452107182E-3</v>
      </c>
      <c r="H50" s="23">
        <f t="shared" si="6"/>
        <v>8.3484790988435087E-3</v>
      </c>
      <c r="I50" s="23">
        <f t="shared" si="7"/>
        <v>9.7363607811258301E-3</v>
      </c>
      <c r="J50" s="23">
        <f t="shared" si="8"/>
        <v>5.5689343768814403E-3</v>
      </c>
      <c r="K50" s="137"/>
      <c r="L50" s="103">
        <v>200.81</v>
      </c>
      <c r="M50" s="37">
        <v>170.58</v>
      </c>
      <c r="N50" s="37">
        <v>833.79</v>
      </c>
      <c r="O50" s="37">
        <v>320.82</v>
      </c>
      <c r="P50" s="37">
        <v>520.35</v>
      </c>
      <c r="Q50" s="37">
        <v>248.79</v>
      </c>
      <c r="R50" s="37">
        <v>504.87</v>
      </c>
      <c r="S50" s="37">
        <v>546.54</v>
      </c>
      <c r="T50" s="37">
        <v>801.72</v>
      </c>
    </row>
    <row r="51" spans="1:20">
      <c r="A51" s="75">
        <v>42646</v>
      </c>
      <c r="B51" s="23">
        <f t="shared" si="0"/>
        <v>-1.8126587321348642E-2</v>
      </c>
      <c r="C51" s="23">
        <f t="shared" si="1"/>
        <v>9.9659983585409506E-4</v>
      </c>
      <c r="D51" s="23">
        <f t="shared" si="2"/>
        <v>-1.5231653054126326E-3</v>
      </c>
      <c r="E51" s="23">
        <f t="shared" si="3"/>
        <v>-4.2703073374478207E-3</v>
      </c>
      <c r="F51" s="23">
        <f t="shared" si="4"/>
        <v>-1.5758624003076038E-3</v>
      </c>
      <c r="G51" s="23">
        <f t="shared" si="5"/>
        <v>-1.3465171429719813E-2</v>
      </c>
      <c r="H51" s="23">
        <f t="shared" si="6"/>
        <v>3.9614158100098606E-4</v>
      </c>
      <c r="I51" s="23">
        <f t="shared" si="7"/>
        <v>-6.0013905661067124E-3</v>
      </c>
      <c r="J51" s="23">
        <f t="shared" si="8"/>
        <v>-3.8417402584444149E-3</v>
      </c>
      <c r="K51" s="137"/>
      <c r="L51" s="103">
        <v>197.17</v>
      </c>
      <c r="M51" s="37">
        <v>170.75</v>
      </c>
      <c r="N51" s="37">
        <v>832.52</v>
      </c>
      <c r="O51" s="37">
        <v>319.45</v>
      </c>
      <c r="P51" s="37">
        <v>519.53</v>
      </c>
      <c r="Q51" s="37">
        <v>245.44</v>
      </c>
      <c r="R51" s="37">
        <v>505.07</v>
      </c>
      <c r="S51" s="37">
        <v>543.26</v>
      </c>
      <c r="T51" s="37">
        <v>798.64</v>
      </c>
    </row>
    <row r="52" spans="1:20">
      <c r="A52" s="75">
        <v>42647</v>
      </c>
      <c r="B52" s="23">
        <f t="shared" si="0"/>
        <v>-1.5874625957295718E-2</v>
      </c>
      <c r="C52" s="23">
        <f t="shared" si="1"/>
        <v>-1.6749633967789279E-2</v>
      </c>
      <c r="D52" s="23">
        <f t="shared" si="2"/>
        <v>-1.3212895786287593E-3</v>
      </c>
      <c r="E52" s="23">
        <f t="shared" si="3"/>
        <v>3.192987948035908E-3</v>
      </c>
      <c r="F52" s="23">
        <f t="shared" si="4"/>
        <v>-9.5855869728408427E-3</v>
      </c>
      <c r="G52" s="23">
        <f t="shared" si="5"/>
        <v>-2.1716101694915224E-2</v>
      </c>
      <c r="H52" s="23">
        <f t="shared" si="6"/>
        <v>-7.7415011780544996E-3</v>
      </c>
      <c r="I52" s="23">
        <f t="shared" si="7"/>
        <v>-9.0012148878989562E-3</v>
      </c>
      <c r="J52" s="23">
        <f t="shared" si="8"/>
        <v>-1.6277672042471769E-3</v>
      </c>
      <c r="K52" s="137"/>
      <c r="L52" s="103">
        <v>194.04</v>
      </c>
      <c r="M52" s="37">
        <v>167.89</v>
      </c>
      <c r="N52" s="37">
        <v>831.42</v>
      </c>
      <c r="O52" s="37">
        <v>320.47000000000003</v>
      </c>
      <c r="P52" s="37">
        <v>514.54999999999995</v>
      </c>
      <c r="Q52" s="37">
        <v>240.11</v>
      </c>
      <c r="R52" s="37">
        <v>501.16</v>
      </c>
      <c r="S52" s="37">
        <v>538.37</v>
      </c>
      <c r="T52" s="37">
        <v>797.34</v>
      </c>
    </row>
    <row r="53" spans="1:20">
      <c r="A53" s="75">
        <v>42648</v>
      </c>
      <c r="B53" s="23">
        <f t="shared" si="0"/>
        <v>-1.9325912183055016E-2</v>
      </c>
      <c r="C53" s="23">
        <f t="shared" si="1"/>
        <v>-1.7809279885639295E-2</v>
      </c>
      <c r="D53" s="23">
        <f t="shared" si="2"/>
        <v>3.1271800052921073E-3</v>
      </c>
      <c r="E53" s="23">
        <f t="shared" si="3"/>
        <v>1.5009205229818523E-2</v>
      </c>
      <c r="F53" s="23">
        <f t="shared" si="4"/>
        <v>1.4070547079972906E-2</v>
      </c>
      <c r="G53" s="23">
        <f t="shared" si="5"/>
        <v>-2.4572071134063567E-3</v>
      </c>
      <c r="H53" s="23">
        <f t="shared" si="6"/>
        <v>5.7267140234653624E-3</v>
      </c>
      <c r="I53" s="23">
        <f t="shared" si="7"/>
        <v>-1.7831602801048341E-3</v>
      </c>
      <c r="J53" s="23">
        <f t="shared" si="8"/>
        <v>4.4272205081896665E-3</v>
      </c>
      <c r="K53" s="137"/>
      <c r="L53" s="103">
        <v>190.29</v>
      </c>
      <c r="M53" s="37">
        <v>164.9</v>
      </c>
      <c r="N53" s="37">
        <v>834.02</v>
      </c>
      <c r="O53" s="37">
        <v>325.27999999999997</v>
      </c>
      <c r="P53" s="37">
        <v>521.79</v>
      </c>
      <c r="Q53" s="37">
        <v>239.52</v>
      </c>
      <c r="R53" s="37">
        <v>504.03</v>
      </c>
      <c r="S53" s="37">
        <v>537.41</v>
      </c>
      <c r="T53" s="37">
        <v>800.87</v>
      </c>
    </row>
    <row r="54" spans="1:20">
      <c r="A54" s="75">
        <v>42649</v>
      </c>
      <c r="B54" s="23">
        <f t="shared" si="0"/>
        <v>2.1020547585264282E-3</v>
      </c>
      <c r="C54" s="23">
        <f t="shared" si="1"/>
        <v>-8.4899939357196974E-4</v>
      </c>
      <c r="D54" s="23">
        <f t="shared" si="2"/>
        <v>-3.8608186854032223E-3</v>
      </c>
      <c r="E54" s="23">
        <f t="shared" si="3"/>
        <v>5.8411214953291157E-4</v>
      </c>
      <c r="F54" s="23">
        <f t="shared" si="4"/>
        <v>1.6865022326990609E-3</v>
      </c>
      <c r="G54" s="23">
        <f t="shared" si="5"/>
        <v>-1.6700066800279245E-4</v>
      </c>
      <c r="H54" s="23">
        <f t="shared" si="6"/>
        <v>-5.7536257762424992E-4</v>
      </c>
      <c r="I54" s="23">
        <f t="shared" si="7"/>
        <v>1.1722893135595047E-3</v>
      </c>
      <c r="J54" s="23">
        <f t="shared" si="8"/>
        <v>2.2475557830858861E-3</v>
      </c>
      <c r="K54" s="137"/>
      <c r="L54" s="103">
        <v>190.69</v>
      </c>
      <c r="M54" s="37">
        <v>164.76</v>
      </c>
      <c r="N54" s="37">
        <v>830.8</v>
      </c>
      <c r="O54" s="37">
        <v>325.47000000000003</v>
      </c>
      <c r="P54" s="37">
        <v>522.66999999999996</v>
      </c>
      <c r="Q54" s="37">
        <v>239.48</v>
      </c>
      <c r="R54" s="37">
        <v>503.74</v>
      </c>
      <c r="S54" s="37">
        <v>538.04</v>
      </c>
      <c r="T54" s="37">
        <v>802.67</v>
      </c>
    </row>
    <row r="55" spans="1:20">
      <c r="A55" s="75">
        <v>42650</v>
      </c>
      <c r="B55" s="23">
        <f t="shared" si="0"/>
        <v>-2.2549687975248478E-3</v>
      </c>
      <c r="C55" s="23">
        <f t="shared" si="1"/>
        <v>-4.4306870599659653E-3</v>
      </c>
      <c r="D55" s="23">
        <f t="shared" si="2"/>
        <v>9.1478093403951632E-4</v>
      </c>
      <c r="E55" s="23">
        <f t="shared" si="3"/>
        <v>7.0667035364224695E-4</v>
      </c>
      <c r="F55" s="23">
        <f t="shared" si="4"/>
        <v>-4.5726749191650207E-3</v>
      </c>
      <c r="G55" s="23">
        <f t="shared" si="5"/>
        <v>-7.0987138800726601E-4</v>
      </c>
      <c r="H55" s="23">
        <f t="shared" si="6"/>
        <v>-1.212927303767819E-2</v>
      </c>
      <c r="I55" s="23">
        <f t="shared" si="7"/>
        <v>-1.8771838525016848E-3</v>
      </c>
      <c r="J55" s="23">
        <f t="shared" si="8"/>
        <v>-2.3297245443333336E-3</v>
      </c>
      <c r="K55" s="137"/>
      <c r="L55" s="103">
        <v>190.26</v>
      </c>
      <c r="M55" s="37">
        <v>164.03</v>
      </c>
      <c r="N55" s="37">
        <v>831.56</v>
      </c>
      <c r="O55" s="37">
        <v>325.7</v>
      </c>
      <c r="P55" s="37">
        <v>520.28</v>
      </c>
      <c r="Q55" s="37">
        <v>239.31</v>
      </c>
      <c r="R55" s="37">
        <v>497.63</v>
      </c>
      <c r="S55" s="37">
        <v>537.03</v>
      </c>
      <c r="T55" s="37">
        <v>800.8</v>
      </c>
    </row>
    <row r="56" spans="1:20">
      <c r="A56" s="75">
        <v>42653</v>
      </c>
      <c r="B56" s="23">
        <f t="shared" si="0"/>
        <v>5.0457269000316884E-3</v>
      </c>
      <c r="C56" s="23">
        <f t="shared" si="1"/>
        <v>4.1455831250380992E-3</v>
      </c>
      <c r="D56" s="23">
        <f t="shared" si="2"/>
        <v>4.0165472124682466E-3</v>
      </c>
      <c r="E56" s="23">
        <f t="shared" si="3"/>
        <v>5.0046054651520233E-3</v>
      </c>
      <c r="F56" s="23">
        <f t="shared" si="4"/>
        <v>1.5049588683016868E-2</v>
      </c>
      <c r="G56" s="23">
        <f t="shared" si="5"/>
        <v>8.3155739417493102E-3</v>
      </c>
      <c r="H56" s="23">
        <f t="shared" si="6"/>
        <v>6.0285754476252507E-5</v>
      </c>
      <c r="I56" s="23">
        <f t="shared" si="7"/>
        <v>1.6758840288266796E-4</v>
      </c>
      <c r="J56" s="23">
        <f t="shared" si="8"/>
        <v>6.8806193806194571E-3</v>
      </c>
      <c r="K56" s="137"/>
      <c r="L56" s="103">
        <v>191.22</v>
      </c>
      <c r="M56" s="37">
        <v>164.71</v>
      </c>
      <c r="N56" s="37">
        <v>834.9</v>
      </c>
      <c r="O56" s="37">
        <v>327.33</v>
      </c>
      <c r="P56" s="37">
        <v>528.11</v>
      </c>
      <c r="Q56" s="37">
        <v>241.3</v>
      </c>
      <c r="R56" s="37">
        <v>497.66</v>
      </c>
      <c r="S56" s="37">
        <v>537.12</v>
      </c>
      <c r="T56" s="37">
        <v>806.31</v>
      </c>
    </row>
    <row r="57" spans="1:20">
      <c r="A57" s="75">
        <v>42654</v>
      </c>
      <c r="B57" s="23">
        <f t="shared" si="0"/>
        <v>-8.5242129484363049E-3</v>
      </c>
      <c r="C57" s="23">
        <f t="shared" si="1"/>
        <v>-1.9428085726429511E-3</v>
      </c>
      <c r="D57" s="23">
        <f t="shared" si="2"/>
        <v>-2.5104802970415507E-2</v>
      </c>
      <c r="E57" s="23">
        <f t="shared" si="3"/>
        <v>-1.0600922616319841E-2</v>
      </c>
      <c r="F57" s="23">
        <f t="shared" si="4"/>
        <v>-1.164530116831719E-2</v>
      </c>
      <c r="G57" s="23">
        <f t="shared" si="5"/>
        <v>-1.1769581433899723E-2</v>
      </c>
      <c r="H57" s="23">
        <f t="shared" si="6"/>
        <v>-1.000683197363661E-2</v>
      </c>
      <c r="I57" s="23">
        <f t="shared" si="7"/>
        <v>-5.771522192433709E-3</v>
      </c>
      <c r="J57" s="23">
        <f t="shared" si="8"/>
        <v>-1.1757264575659399E-2</v>
      </c>
      <c r="K57" s="137"/>
      <c r="L57" s="103">
        <v>189.59</v>
      </c>
      <c r="M57" s="37">
        <v>164.39</v>
      </c>
      <c r="N57" s="37">
        <v>813.94</v>
      </c>
      <c r="O57" s="37">
        <v>323.86</v>
      </c>
      <c r="P57" s="37">
        <v>521.96</v>
      </c>
      <c r="Q57" s="37">
        <v>238.46</v>
      </c>
      <c r="R57" s="37">
        <v>492.68</v>
      </c>
      <c r="S57" s="37">
        <v>534.02</v>
      </c>
      <c r="T57" s="37">
        <v>796.83</v>
      </c>
    </row>
    <row r="58" spans="1:20">
      <c r="A58" s="75">
        <v>42655</v>
      </c>
      <c r="B58" s="23">
        <f t="shared" si="0"/>
        <v>1.3080858695078801E-2</v>
      </c>
      <c r="C58" s="23">
        <f t="shared" si="1"/>
        <v>5.9006022264129765E-3</v>
      </c>
      <c r="D58" s="23">
        <f t="shared" si="2"/>
        <v>-5.5532348821781818E-3</v>
      </c>
      <c r="E58" s="23">
        <f t="shared" si="3"/>
        <v>1.4821219045264566E-3</v>
      </c>
      <c r="F58" s="23">
        <f t="shared" si="4"/>
        <v>-4.0999310291975899E-3</v>
      </c>
      <c r="G58" s="23">
        <f t="shared" si="5"/>
        <v>9.8968380441164516E-3</v>
      </c>
      <c r="H58" s="23">
        <f t="shared" si="6"/>
        <v>1.6846634732483601E-3</v>
      </c>
      <c r="I58" s="23">
        <f t="shared" si="7"/>
        <v>5.055990412344169E-3</v>
      </c>
      <c r="J58" s="23">
        <f t="shared" si="8"/>
        <v>6.0238695832226519E-4</v>
      </c>
      <c r="K58" s="137"/>
      <c r="L58" s="103">
        <v>192.07</v>
      </c>
      <c r="M58" s="37">
        <v>165.36</v>
      </c>
      <c r="N58" s="37">
        <v>809.42</v>
      </c>
      <c r="O58" s="37">
        <v>324.33999999999997</v>
      </c>
      <c r="P58" s="37">
        <v>519.82000000000005</v>
      </c>
      <c r="Q58" s="37">
        <v>240.82</v>
      </c>
      <c r="R58" s="37">
        <v>493.51</v>
      </c>
      <c r="S58" s="37">
        <v>536.72</v>
      </c>
      <c r="T58" s="37">
        <v>797.31</v>
      </c>
    </row>
    <row r="59" spans="1:20">
      <c r="A59" s="75">
        <v>42656</v>
      </c>
      <c r="B59" s="23">
        <f t="shared" si="0"/>
        <v>5.2064351538501086E-3</v>
      </c>
      <c r="C59" s="23">
        <f t="shared" si="1"/>
        <v>6.0474117077768952E-5</v>
      </c>
      <c r="D59" s="23">
        <f t="shared" si="2"/>
        <v>6.0537174767127944E-4</v>
      </c>
      <c r="E59" s="23">
        <f t="shared" si="3"/>
        <v>-1.0976136153419302E-2</v>
      </c>
      <c r="F59" s="23">
        <f t="shared" si="4"/>
        <v>-6.5984379208188226E-3</v>
      </c>
      <c r="G59" s="23">
        <f t="shared" si="5"/>
        <v>1.2582011460842146E-2</v>
      </c>
      <c r="H59" s="23">
        <f t="shared" si="6"/>
        <v>2.2289315312762348E-4</v>
      </c>
      <c r="I59" s="23">
        <f t="shared" si="7"/>
        <v>1.3042182143374603E-4</v>
      </c>
      <c r="J59" s="23">
        <f t="shared" si="8"/>
        <v>-6.1707491439966233E-3</v>
      </c>
      <c r="K59" s="137"/>
      <c r="L59" s="103">
        <v>193.07</v>
      </c>
      <c r="M59" s="37">
        <v>165.37</v>
      </c>
      <c r="N59" s="37">
        <v>809.91</v>
      </c>
      <c r="O59" s="37">
        <v>320.77999999999997</v>
      </c>
      <c r="P59" s="37">
        <v>516.39</v>
      </c>
      <c r="Q59" s="37">
        <v>243.85</v>
      </c>
      <c r="R59" s="37">
        <v>493.62</v>
      </c>
      <c r="S59" s="37">
        <v>536.79</v>
      </c>
      <c r="T59" s="37">
        <v>792.39</v>
      </c>
    </row>
    <row r="60" spans="1:20">
      <c r="A60" s="75">
        <v>42657</v>
      </c>
      <c r="B60" s="23">
        <f t="shared" si="0"/>
        <v>-2.745118350857223E-3</v>
      </c>
      <c r="C60" s="23">
        <f t="shared" si="1"/>
        <v>-1.5722319646851446E-3</v>
      </c>
      <c r="D60" s="23">
        <f t="shared" si="2"/>
        <v>-6.8279191515105975E-3</v>
      </c>
      <c r="E60" s="23">
        <f t="shared" si="3"/>
        <v>4.9566681214541219E-3</v>
      </c>
      <c r="F60" s="23">
        <f t="shared" si="4"/>
        <v>-4.1054241948914605E-3</v>
      </c>
      <c r="G60" s="23">
        <f t="shared" si="5"/>
        <v>-5.5361902809103469E-3</v>
      </c>
      <c r="H60" s="23">
        <f t="shared" si="6"/>
        <v>1.8232648596085976E-3</v>
      </c>
      <c r="I60" s="23">
        <f t="shared" si="7"/>
        <v>8.7557517837510979E-4</v>
      </c>
      <c r="J60" s="23">
        <f t="shared" si="8"/>
        <v>4.6441777407590923E-3</v>
      </c>
      <c r="K60" s="137"/>
      <c r="L60" s="103">
        <v>192.54</v>
      </c>
      <c r="M60" s="37">
        <v>165.11</v>
      </c>
      <c r="N60" s="37">
        <v>804.38</v>
      </c>
      <c r="O60" s="37">
        <v>322.37</v>
      </c>
      <c r="P60" s="37">
        <v>514.27</v>
      </c>
      <c r="Q60" s="37">
        <v>242.5</v>
      </c>
      <c r="R60" s="37">
        <v>494.52</v>
      </c>
      <c r="S60" s="37">
        <v>537.26</v>
      </c>
      <c r="T60" s="37">
        <v>796.07</v>
      </c>
    </row>
    <row r="61" spans="1:20">
      <c r="A61" s="75">
        <v>42660</v>
      </c>
      <c r="B61" s="23">
        <f t="shared" si="0"/>
        <v>1.1945569751741214E-3</v>
      </c>
      <c r="C61" s="23">
        <f t="shared" si="1"/>
        <v>1.8169705045121276E-3</v>
      </c>
      <c r="D61" s="23">
        <f t="shared" si="2"/>
        <v>-2.026405430269218E-3</v>
      </c>
      <c r="E61" s="23">
        <f t="shared" si="3"/>
        <v>-4.0636535657784245E-3</v>
      </c>
      <c r="F61" s="23">
        <f t="shared" si="4"/>
        <v>-4.4140237618370826E-3</v>
      </c>
      <c r="G61" s="23">
        <f t="shared" si="5"/>
        <v>5.484536082474234E-3</v>
      </c>
      <c r="H61" s="23">
        <f t="shared" si="6"/>
        <v>-2.1434926797703202E-3</v>
      </c>
      <c r="I61" s="23">
        <f t="shared" si="7"/>
        <v>-4.1693035029595205E-3</v>
      </c>
      <c r="J61" s="23">
        <f t="shared" si="8"/>
        <v>-2.7258909392391395E-3</v>
      </c>
      <c r="K61" s="137"/>
      <c r="L61" s="103">
        <v>192.77</v>
      </c>
      <c r="M61" s="37">
        <v>165.41</v>
      </c>
      <c r="N61" s="37">
        <v>802.75</v>
      </c>
      <c r="O61" s="37">
        <v>321.06</v>
      </c>
      <c r="P61" s="37">
        <v>512</v>
      </c>
      <c r="Q61" s="37">
        <v>243.83</v>
      </c>
      <c r="R61" s="37">
        <v>493.46</v>
      </c>
      <c r="S61" s="37">
        <v>535.02</v>
      </c>
      <c r="T61" s="37">
        <v>793.9</v>
      </c>
    </row>
    <row r="62" spans="1:20">
      <c r="A62" s="75">
        <v>42661</v>
      </c>
      <c r="B62" s="23">
        <f t="shared" si="0"/>
        <v>5.4469056388442016E-3</v>
      </c>
      <c r="C62" s="23">
        <f t="shared" si="1"/>
        <v>1.4509400882656287E-3</v>
      </c>
      <c r="D62" s="23">
        <f t="shared" si="2"/>
        <v>1.0688259109311815E-2</v>
      </c>
      <c r="E62" s="23">
        <f t="shared" si="3"/>
        <v>7.6621192300503349E-3</v>
      </c>
      <c r="F62" s="23">
        <f t="shared" si="4"/>
        <v>3.7109374999999556E-3</v>
      </c>
      <c r="G62" s="23">
        <f t="shared" si="5"/>
        <v>8.2024361235286669E-3</v>
      </c>
      <c r="H62" s="23">
        <f t="shared" si="6"/>
        <v>1.9251813723504263E-3</v>
      </c>
      <c r="I62" s="23">
        <f t="shared" si="7"/>
        <v>2.9905424096294819E-3</v>
      </c>
      <c r="J62" s="23">
        <f t="shared" si="8"/>
        <v>6.524751228114356E-3</v>
      </c>
      <c r="K62" s="137"/>
      <c r="L62" s="103">
        <v>193.82</v>
      </c>
      <c r="M62" s="37">
        <v>165.65</v>
      </c>
      <c r="N62" s="37">
        <v>811.33</v>
      </c>
      <c r="O62" s="37">
        <v>323.52</v>
      </c>
      <c r="P62" s="37">
        <v>513.9</v>
      </c>
      <c r="Q62" s="37">
        <v>245.83</v>
      </c>
      <c r="R62" s="37">
        <v>494.41</v>
      </c>
      <c r="S62" s="37">
        <v>536.62</v>
      </c>
      <c r="T62" s="37">
        <v>799.08</v>
      </c>
    </row>
    <row r="63" spans="1:20">
      <c r="A63" s="75">
        <v>42662</v>
      </c>
      <c r="B63" s="23">
        <f t="shared" si="0"/>
        <v>3.4052213393871433E-3</v>
      </c>
      <c r="C63" s="23">
        <f t="shared" si="1"/>
        <v>1.8714156353758504E-3</v>
      </c>
      <c r="D63" s="23">
        <f t="shared" si="2"/>
        <v>-3.4387980229994008E-3</v>
      </c>
      <c r="E63" s="23">
        <f t="shared" si="3"/>
        <v>8.4384272997033438E-3</v>
      </c>
      <c r="F63" s="23">
        <f t="shared" si="4"/>
        <v>1.360186806771746E-2</v>
      </c>
      <c r="G63" s="23">
        <f t="shared" si="5"/>
        <v>-2.1559614367652191E-3</v>
      </c>
      <c r="H63" s="23">
        <f t="shared" si="6"/>
        <v>3.2968588823041323E-3</v>
      </c>
      <c r="I63" s="23">
        <f t="shared" si="7"/>
        <v>-6.652752413253471E-3</v>
      </c>
      <c r="J63" s="23">
        <f t="shared" si="8"/>
        <v>1.6268709015365701E-4</v>
      </c>
      <c r="K63" s="137"/>
      <c r="L63" s="103">
        <v>194.48</v>
      </c>
      <c r="M63" s="37">
        <v>165.96</v>
      </c>
      <c r="N63" s="37">
        <v>808.54</v>
      </c>
      <c r="O63" s="37">
        <v>326.25</v>
      </c>
      <c r="P63" s="37">
        <v>520.89</v>
      </c>
      <c r="Q63" s="37">
        <v>245.3</v>
      </c>
      <c r="R63" s="37">
        <v>496.04</v>
      </c>
      <c r="S63" s="37">
        <v>533.04999999999995</v>
      </c>
      <c r="T63" s="37">
        <v>799.21</v>
      </c>
    </row>
    <row r="64" spans="1:20">
      <c r="A64" s="75">
        <v>42663</v>
      </c>
      <c r="B64" s="23">
        <f t="shared" si="0"/>
        <v>-3.4450843274371756E-3</v>
      </c>
      <c r="C64" s="23">
        <f t="shared" si="1"/>
        <v>-2.0125331405157931E-2</v>
      </c>
      <c r="D64" s="23">
        <f t="shared" si="2"/>
        <v>5.0337645632869688E-3</v>
      </c>
      <c r="E64" s="23">
        <f t="shared" si="3"/>
        <v>-1.8390804597701038E-4</v>
      </c>
      <c r="F64" s="23">
        <f t="shared" si="4"/>
        <v>-9.2149974082822439E-4</v>
      </c>
      <c r="G64" s="23">
        <f t="shared" si="5"/>
        <v>-6.5226253567074455E-4</v>
      </c>
      <c r="H64" s="23">
        <f t="shared" si="6"/>
        <v>-5.3221514394001801E-3</v>
      </c>
      <c r="I64" s="23">
        <f t="shared" si="7"/>
        <v>-1.5195572647968003E-3</v>
      </c>
      <c r="J64" s="23">
        <f t="shared" si="8"/>
        <v>-2.3272982069794113E-3</v>
      </c>
      <c r="K64" s="137"/>
      <c r="L64" s="103">
        <v>193.81</v>
      </c>
      <c r="M64" s="37">
        <v>162.62</v>
      </c>
      <c r="N64" s="37">
        <v>812.61</v>
      </c>
      <c r="O64" s="37">
        <v>326.19</v>
      </c>
      <c r="P64" s="37">
        <v>520.41</v>
      </c>
      <c r="Q64" s="37">
        <v>245.14</v>
      </c>
      <c r="R64" s="37">
        <v>493.4</v>
      </c>
      <c r="S64" s="37">
        <v>532.24</v>
      </c>
      <c r="T64" s="37">
        <v>797.35</v>
      </c>
    </row>
    <row r="65" spans="1:20">
      <c r="A65" s="75">
        <v>42664</v>
      </c>
      <c r="B65" s="23">
        <f t="shared" si="0"/>
        <v>-1.1867292709354382E-3</v>
      </c>
      <c r="C65" s="23">
        <f t="shared" si="1"/>
        <v>-2.3244373385807426E-2</v>
      </c>
      <c r="D65" s="23">
        <f t="shared" si="2"/>
        <v>-8.7988087766579515E-3</v>
      </c>
      <c r="E65" s="23">
        <f t="shared" si="3"/>
        <v>3.0656979061349787E-5</v>
      </c>
      <c r="F65" s="23">
        <f t="shared" si="4"/>
        <v>-6.8599757883206491E-3</v>
      </c>
      <c r="G65" s="23">
        <f t="shared" si="5"/>
        <v>-5.2622990943950176E-3</v>
      </c>
      <c r="H65" s="23">
        <f t="shared" si="6"/>
        <v>-1.6416700445885946E-3</v>
      </c>
      <c r="I65" s="23">
        <f t="shared" si="7"/>
        <v>5.0353224109422889E-3</v>
      </c>
      <c r="J65" s="23">
        <f t="shared" si="8"/>
        <v>5.744027089734649E-3</v>
      </c>
      <c r="K65" s="137"/>
      <c r="L65" s="103">
        <v>193.58</v>
      </c>
      <c r="M65" s="37">
        <v>158.84</v>
      </c>
      <c r="N65" s="37">
        <v>805.46</v>
      </c>
      <c r="O65" s="37">
        <v>326.2</v>
      </c>
      <c r="P65" s="37">
        <v>516.84</v>
      </c>
      <c r="Q65" s="37">
        <v>243.85</v>
      </c>
      <c r="R65" s="37">
        <v>492.59</v>
      </c>
      <c r="S65" s="37">
        <v>534.91999999999996</v>
      </c>
      <c r="T65" s="37">
        <v>801.93</v>
      </c>
    </row>
    <row r="66" spans="1:20">
      <c r="A66" s="75">
        <v>42667</v>
      </c>
      <c r="B66" s="23">
        <f t="shared" si="0"/>
        <v>2.6862279161068425E-3</v>
      </c>
      <c r="C66" s="23">
        <f t="shared" si="1"/>
        <v>-7.9325107025937092E-3</v>
      </c>
      <c r="D66" s="23">
        <f t="shared" si="2"/>
        <v>-1.3780945050033688E-3</v>
      </c>
      <c r="E66" s="23">
        <f t="shared" si="3"/>
        <v>3.8626609442060644E-3</v>
      </c>
      <c r="F66" s="23">
        <f t="shared" si="4"/>
        <v>-1.6059128550423019E-3</v>
      </c>
      <c r="G66" s="23">
        <f t="shared" si="5"/>
        <v>3.8958376050852728E-3</v>
      </c>
      <c r="H66" s="23">
        <f t="shared" si="6"/>
        <v>2.598509916969638E-3</v>
      </c>
      <c r="I66" s="23">
        <f t="shared" si="7"/>
        <v>7.1786435354819211E-3</v>
      </c>
      <c r="J66" s="23">
        <f t="shared" si="8"/>
        <v>1.2158168418689996E-2</v>
      </c>
      <c r="K66" s="137"/>
      <c r="L66" s="103">
        <v>194.1</v>
      </c>
      <c r="M66" s="37">
        <v>157.58000000000001</v>
      </c>
      <c r="N66" s="37">
        <v>804.35</v>
      </c>
      <c r="O66" s="37">
        <v>327.45999999999998</v>
      </c>
      <c r="P66" s="37">
        <v>516.01</v>
      </c>
      <c r="Q66" s="37">
        <v>244.8</v>
      </c>
      <c r="R66" s="37">
        <v>493.87</v>
      </c>
      <c r="S66" s="37">
        <v>538.76</v>
      </c>
      <c r="T66" s="37">
        <v>811.68</v>
      </c>
    </row>
    <row r="67" spans="1:20">
      <c r="A67" s="75">
        <v>42668</v>
      </c>
      <c r="B67" s="23">
        <f t="shared" si="0"/>
        <v>-2.4729520865532928E-3</v>
      </c>
      <c r="C67" s="23">
        <f t="shared" si="1"/>
        <v>-5.5844650336338564E-3</v>
      </c>
      <c r="D67" s="23">
        <f t="shared" si="2"/>
        <v>-3.0956673090072329E-3</v>
      </c>
      <c r="E67" s="23">
        <f t="shared" si="3"/>
        <v>-2.2598179930372053E-3</v>
      </c>
      <c r="F67" s="23">
        <f t="shared" si="4"/>
        <v>-5.2712156741149263E-3</v>
      </c>
      <c r="G67" s="23">
        <f t="shared" si="5"/>
        <v>5.1879084967318967E-3</v>
      </c>
      <c r="H67" s="23">
        <f t="shared" si="6"/>
        <v>-3.9889039625813361E-3</v>
      </c>
      <c r="I67" s="23">
        <f t="shared" si="7"/>
        <v>2.9512213230380446E-3</v>
      </c>
      <c r="J67" s="23">
        <f t="shared" si="8"/>
        <v>-3.5235560812141298E-3</v>
      </c>
      <c r="K67" s="137"/>
      <c r="L67" s="103">
        <v>193.62</v>
      </c>
      <c r="M67" s="37">
        <v>156.69999999999999</v>
      </c>
      <c r="N67" s="37">
        <v>801.86</v>
      </c>
      <c r="O67" s="37">
        <v>326.72000000000003</v>
      </c>
      <c r="P67" s="37">
        <v>513.29</v>
      </c>
      <c r="Q67" s="37">
        <v>246.07</v>
      </c>
      <c r="R67" s="37">
        <v>491.9</v>
      </c>
      <c r="S67" s="37">
        <v>540.35</v>
      </c>
      <c r="T67" s="37">
        <v>808.82</v>
      </c>
    </row>
    <row r="68" spans="1:20">
      <c r="A68" s="75">
        <v>42669</v>
      </c>
      <c r="B68" s="23">
        <f t="shared" si="0"/>
        <v>-1.2756946596426011E-2</v>
      </c>
      <c r="C68" s="23">
        <f t="shared" si="1"/>
        <v>-5.8072750478621593E-3</v>
      </c>
      <c r="D68" s="23">
        <f t="shared" si="2"/>
        <v>-6.9214077270347563E-3</v>
      </c>
      <c r="E68" s="23">
        <f t="shared" si="3"/>
        <v>6.1826640548481304E-3</v>
      </c>
      <c r="F68" s="23">
        <f t="shared" si="4"/>
        <v>2.8443959555028986E-3</v>
      </c>
      <c r="G68" s="23">
        <f t="shared" si="5"/>
        <v>2.1944975007113232E-3</v>
      </c>
      <c r="H68" s="23">
        <f t="shared" si="6"/>
        <v>4.1471843870706238E-3</v>
      </c>
      <c r="I68" s="23">
        <f t="shared" si="7"/>
        <v>-1.8506523549510767E-5</v>
      </c>
      <c r="J68" s="23">
        <f t="shared" si="8"/>
        <v>-5.3163868351426835E-3</v>
      </c>
      <c r="K68" s="137"/>
      <c r="L68" s="103">
        <v>191.15</v>
      </c>
      <c r="M68" s="37">
        <v>155.79</v>
      </c>
      <c r="N68" s="37">
        <v>796.31</v>
      </c>
      <c r="O68" s="37">
        <v>328.74</v>
      </c>
      <c r="P68" s="37">
        <v>514.75</v>
      </c>
      <c r="Q68" s="37">
        <v>246.61</v>
      </c>
      <c r="R68" s="37">
        <v>493.94</v>
      </c>
      <c r="S68" s="37">
        <v>540.34</v>
      </c>
      <c r="T68" s="37">
        <v>804.52</v>
      </c>
    </row>
    <row r="69" spans="1:20">
      <c r="A69" s="75">
        <v>42670</v>
      </c>
      <c r="B69" s="23">
        <f t="shared" si="0"/>
        <v>-2.4483390007847272E-2</v>
      </c>
      <c r="C69" s="23">
        <f t="shared" si="1"/>
        <v>1.6111432055972985E-2</v>
      </c>
      <c r="D69" s="23">
        <f t="shared" si="2"/>
        <v>5.2743278371489843E-3</v>
      </c>
      <c r="E69" s="23">
        <f t="shared" si="3"/>
        <v>2.0685039849122067E-3</v>
      </c>
      <c r="F69" s="23">
        <f t="shared" si="4"/>
        <v>-3.3025740650802771E-3</v>
      </c>
      <c r="G69" s="23">
        <f t="shared" si="5"/>
        <v>-5.3120311422895083E-3</v>
      </c>
      <c r="H69" s="23">
        <f t="shared" si="6"/>
        <v>-7.3085799894724301E-3</v>
      </c>
      <c r="I69" s="23">
        <f t="shared" si="7"/>
        <v>-5.0523744309138863E-3</v>
      </c>
      <c r="J69" s="23">
        <f t="shared" si="8"/>
        <v>-4.4374285288121262E-3</v>
      </c>
      <c r="K69" s="137"/>
      <c r="L69" s="103">
        <v>186.47</v>
      </c>
      <c r="M69" s="37">
        <v>158.30000000000001</v>
      </c>
      <c r="N69" s="37">
        <v>800.51</v>
      </c>
      <c r="O69" s="37">
        <v>329.42</v>
      </c>
      <c r="P69" s="37">
        <v>513.04999999999995</v>
      </c>
      <c r="Q69" s="37">
        <v>245.3</v>
      </c>
      <c r="R69" s="37">
        <v>490.33</v>
      </c>
      <c r="S69" s="37">
        <v>537.61</v>
      </c>
      <c r="T69" s="37">
        <v>800.95</v>
      </c>
    </row>
    <row r="70" spans="1:20">
      <c r="A70" s="75">
        <v>42671</v>
      </c>
      <c r="B70" s="23">
        <f t="shared" si="0"/>
        <v>2.8422802595591268E-3</v>
      </c>
      <c r="C70" s="23">
        <f t="shared" si="1"/>
        <v>-2.7163613392293673E-3</v>
      </c>
      <c r="D70" s="23">
        <f t="shared" si="2"/>
        <v>-2.1748635245031234E-2</v>
      </c>
      <c r="E70" s="23">
        <f t="shared" si="3"/>
        <v>-4.0373990650235392E-3</v>
      </c>
      <c r="F70" s="23">
        <f t="shared" si="4"/>
        <v>-4.4440113049409868E-3</v>
      </c>
      <c r="G70" s="23">
        <f t="shared" si="5"/>
        <v>2.6498165511616989E-3</v>
      </c>
      <c r="H70" s="23">
        <f t="shared" si="6"/>
        <v>6.4446393245365385E-3</v>
      </c>
      <c r="I70" s="23">
        <f t="shared" si="7"/>
        <v>4.6874128085414579E-3</v>
      </c>
      <c r="J70" s="23">
        <f t="shared" si="8"/>
        <v>-3.6207004182542413E-4</v>
      </c>
      <c r="K70" s="137"/>
      <c r="L70" s="103">
        <v>187</v>
      </c>
      <c r="M70" s="37">
        <v>157.87</v>
      </c>
      <c r="N70" s="37">
        <v>783.1</v>
      </c>
      <c r="O70" s="37">
        <v>328.09</v>
      </c>
      <c r="P70" s="37">
        <v>510.77</v>
      </c>
      <c r="Q70" s="37">
        <v>245.95</v>
      </c>
      <c r="R70" s="37">
        <v>493.49</v>
      </c>
      <c r="S70" s="37">
        <v>540.13</v>
      </c>
      <c r="T70" s="37">
        <v>800.66</v>
      </c>
    </row>
    <row r="71" spans="1:20">
      <c r="A71" s="75">
        <v>42674</v>
      </c>
      <c r="B71" s="23">
        <f t="shared" si="0"/>
        <v>1.3796791443850376E-2</v>
      </c>
      <c r="C71" s="23">
        <f t="shared" si="1"/>
        <v>-5.0674605688227903E-4</v>
      </c>
      <c r="D71" s="23">
        <f t="shared" si="2"/>
        <v>-5.5293066019665993E-3</v>
      </c>
      <c r="E71" s="23">
        <f t="shared" si="3"/>
        <v>-1.036301014965324E-3</v>
      </c>
      <c r="F71" s="23">
        <f t="shared" si="4"/>
        <v>-1.1512030855375222E-2</v>
      </c>
      <c r="G71" s="23">
        <f t="shared" si="5"/>
        <v>1.9841431185200431E-2</v>
      </c>
      <c r="H71" s="23">
        <f t="shared" si="6"/>
        <v>1.9250643376764742E-3</v>
      </c>
      <c r="I71" s="23">
        <f t="shared" si="7"/>
        <v>2.1106030029807155E-3</v>
      </c>
      <c r="J71" s="23">
        <f t="shared" si="8"/>
        <v>-2.4979392001522882E-5</v>
      </c>
      <c r="K71" s="137"/>
      <c r="L71" s="103">
        <v>189.58</v>
      </c>
      <c r="M71" s="37">
        <v>157.79</v>
      </c>
      <c r="N71" s="37">
        <v>778.77</v>
      </c>
      <c r="O71" s="37">
        <v>327.75</v>
      </c>
      <c r="P71" s="37">
        <v>504.89</v>
      </c>
      <c r="Q71" s="37">
        <v>250.83</v>
      </c>
      <c r="R71" s="37">
        <v>494.44</v>
      </c>
      <c r="S71" s="37">
        <v>541.27</v>
      </c>
      <c r="T71" s="37">
        <v>800.64</v>
      </c>
    </row>
    <row r="72" spans="1:20">
      <c r="A72" s="75">
        <v>42675</v>
      </c>
      <c r="B72" s="23">
        <f t="shared" ref="B72:B135" si="9">(L72/L71-1)</f>
        <v>-2.0255301192108943E-2</v>
      </c>
      <c r="C72" s="23">
        <f t="shared" ref="C72:C135" si="10">(M72/M71-1)</f>
        <v>-1.0330185689840898E-2</v>
      </c>
      <c r="D72" s="23">
        <f t="shared" ref="D72:D135" si="11">(N72/N71-1)</f>
        <v>-4.8281264044582883E-3</v>
      </c>
      <c r="E72" s="23">
        <f t="shared" ref="E72:E135" si="12">(O72/O71-1)</f>
        <v>-3.9054157131959144E-3</v>
      </c>
      <c r="F72" s="23">
        <f t="shared" ref="F72:F135" si="13">(P72/P71-1)</f>
        <v>9.5070213313785956E-4</v>
      </c>
      <c r="G72" s="23">
        <f t="shared" ref="G72:G135" si="14">(Q72/Q71-1)</f>
        <v>-1.7661364270621593E-2</v>
      </c>
      <c r="H72" s="23">
        <f t="shared" ref="H72:H135" si="15">(R72/R71-1)</f>
        <v>-8.1304101609901425E-3</v>
      </c>
      <c r="I72" s="23">
        <f t="shared" ref="I72:I135" si="16">(S72/S71-1)</f>
        <v>-4.7296173813438092E-3</v>
      </c>
      <c r="J72" s="23">
        <f t="shared" ref="J72:J135" si="17">(T72/T71-1)</f>
        <v>-8.1934452438049421E-3</v>
      </c>
      <c r="K72" s="137"/>
      <c r="L72" s="103">
        <v>185.74</v>
      </c>
      <c r="M72" s="37">
        <v>156.16</v>
      </c>
      <c r="N72" s="37">
        <v>775.01</v>
      </c>
      <c r="O72" s="37">
        <v>326.47000000000003</v>
      </c>
      <c r="P72" s="37">
        <v>505.37</v>
      </c>
      <c r="Q72" s="37">
        <v>246.4</v>
      </c>
      <c r="R72" s="37">
        <v>490.42</v>
      </c>
      <c r="S72" s="37">
        <v>538.71</v>
      </c>
      <c r="T72" s="37">
        <v>794.08</v>
      </c>
    </row>
    <row r="73" spans="1:20">
      <c r="A73" s="75">
        <v>42676</v>
      </c>
      <c r="B73" s="23">
        <f t="shared" si="9"/>
        <v>-1.4482610100139959E-2</v>
      </c>
      <c r="C73" s="23">
        <f t="shared" si="10"/>
        <v>-1.2167008196721341E-2</v>
      </c>
      <c r="D73" s="23">
        <f t="shared" si="11"/>
        <v>-4.8515503025767792E-3</v>
      </c>
      <c r="E73" s="23">
        <f t="shared" si="12"/>
        <v>-7.9027169418324217E-3</v>
      </c>
      <c r="F73" s="23">
        <f t="shared" si="13"/>
        <v>-1.0111403526129381E-2</v>
      </c>
      <c r="G73" s="23">
        <f t="shared" si="14"/>
        <v>-1.282467532467535E-2</v>
      </c>
      <c r="H73" s="23">
        <f t="shared" si="15"/>
        <v>-4.0169650503650844E-3</v>
      </c>
      <c r="I73" s="23">
        <f t="shared" si="16"/>
        <v>-1.7449091347850887E-3</v>
      </c>
      <c r="J73" s="23">
        <f t="shared" si="17"/>
        <v>-6.76254281684463E-3</v>
      </c>
      <c r="K73" s="137"/>
      <c r="L73" s="103">
        <v>183.05</v>
      </c>
      <c r="M73" s="37">
        <v>154.26</v>
      </c>
      <c r="N73" s="37">
        <v>771.25</v>
      </c>
      <c r="O73" s="37">
        <v>323.89</v>
      </c>
      <c r="P73" s="37">
        <v>500.26</v>
      </c>
      <c r="Q73" s="37">
        <v>243.24</v>
      </c>
      <c r="R73" s="37">
        <v>488.45</v>
      </c>
      <c r="S73" s="37">
        <v>537.77</v>
      </c>
      <c r="T73" s="37">
        <v>788.71</v>
      </c>
    </row>
    <row r="74" spans="1:20">
      <c r="A74" s="75">
        <v>42677</v>
      </c>
      <c r="B74" s="23">
        <f t="shared" si="9"/>
        <v>-5.4083583720295758E-3</v>
      </c>
      <c r="C74" s="23">
        <f t="shared" si="10"/>
        <v>-3.2412809542314847E-4</v>
      </c>
      <c r="D74" s="23">
        <f t="shared" si="11"/>
        <v>-1.0269043760129604E-2</v>
      </c>
      <c r="E74" s="23">
        <f t="shared" si="12"/>
        <v>1.4511099447342968E-3</v>
      </c>
      <c r="F74" s="23">
        <f t="shared" si="13"/>
        <v>3.6980769999601648E-3</v>
      </c>
      <c r="G74" s="23">
        <f t="shared" si="14"/>
        <v>3.4122677191250617E-3</v>
      </c>
      <c r="H74" s="23">
        <f t="shared" si="15"/>
        <v>-2.8047906643463572E-3</v>
      </c>
      <c r="I74" s="23">
        <f t="shared" si="16"/>
        <v>-6.4525726611749379E-3</v>
      </c>
      <c r="J74" s="23">
        <f t="shared" si="17"/>
        <v>-9.9783190272724198E-3</v>
      </c>
      <c r="K74" s="137"/>
      <c r="L74" s="103">
        <v>182.06</v>
      </c>
      <c r="M74" s="37">
        <v>154.21</v>
      </c>
      <c r="N74" s="37">
        <v>763.33</v>
      </c>
      <c r="O74" s="37">
        <v>324.36</v>
      </c>
      <c r="P74" s="37">
        <v>502.11</v>
      </c>
      <c r="Q74" s="37">
        <v>244.07</v>
      </c>
      <c r="R74" s="37">
        <v>487.08</v>
      </c>
      <c r="S74" s="37">
        <v>534.29999999999995</v>
      </c>
      <c r="T74" s="37">
        <v>780.84</v>
      </c>
    </row>
    <row r="75" spans="1:20">
      <c r="A75" s="75">
        <v>42678</v>
      </c>
      <c r="B75" s="23">
        <f t="shared" si="9"/>
        <v>7.6348456552783883E-3</v>
      </c>
      <c r="C75" s="23">
        <f t="shared" si="10"/>
        <v>2.5938655080737227E-4</v>
      </c>
      <c r="D75" s="23">
        <f t="shared" si="11"/>
        <v>7.5851859615108097E-3</v>
      </c>
      <c r="E75" s="23">
        <f t="shared" si="12"/>
        <v>-4.6861511900359032E-3</v>
      </c>
      <c r="F75" s="23">
        <f t="shared" si="13"/>
        <v>-4.8395769851228287E-3</v>
      </c>
      <c r="G75" s="23">
        <f t="shared" si="14"/>
        <v>-3.6055230056950549E-3</v>
      </c>
      <c r="H75" s="23">
        <f t="shared" si="15"/>
        <v>1.7040321918371237E-3</v>
      </c>
      <c r="I75" s="23">
        <f t="shared" si="16"/>
        <v>-9.84465655998501E-3</v>
      </c>
      <c r="J75" s="23">
        <f t="shared" si="17"/>
        <v>-4.008503662722207E-3</v>
      </c>
      <c r="K75" s="137"/>
      <c r="L75" s="103">
        <v>183.45</v>
      </c>
      <c r="M75" s="37">
        <v>154.25</v>
      </c>
      <c r="N75" s="37">
        <v>769.12</v>
      </c>
      <c r="O75" s="37">
        <v>322.83999999999997</v>
      </c>
      <c r="P75" s="37">
        <v>499.68</v>
      </c>
      <c r="Q75" s="37">
        <v>243.19</v>
      </c>
      <c r="R75" s="37">
        <v>487.91</v>
      </c>
      <c r="S75" s="37">
        <v>529.04</v>
      </c>
      <c r="T75" s="37">
        <v>777.71</v>
      </c>
    </row>
    <row r="76" spans="1:20">
      <c r="A76" s="75">
        <v>42681</v>
      </c>
      <c r="B76" s="23">
        <f t="shared" si="9"/>
        <v>1.7497955846279778E-2</v>
      </c>
      <c r="C76" s="23">
        <f t="shared" si="10"/>
        <v>8.5575364667747067E-3</v>
      </c>
      <c r="D76" s="23">
        <f t="shared" si="11"/>
        <v>2.4300499271895148E-2</v>
      </c>
      <c r="E76" s="23">
        <f t="shared" si="12"/>
        <v>2.605005575517283E-2</v>
      </c>
      <c r="F76" s="23">
        <f t="shared" si="13"/>
        <v>2.1813960934998322E-2</v>
      </c>
      <c r="G76" s="23">
        <f t="shared" si="14"/>
        <v>1.77638883177762E-2</v>
      </c>
      <c r="H76" s="23">
        <f t="shared" si="15"/>
        <v>2.447172634297301E-2</v>
      </c>
      <c r="I76" s="23">
        <f t="shared" si="16"/>
        <v>1.74466959020112E-2</v>
      </c>
      <c r="J76" s="23">
        <f t="shared" si="17"/>
        <v>2.3324889740391708E-2</v>
      </c>
      <c r="K76" s="137"/>
      <c r="L76" s="103">
        <v>186.66</v>
      </c>
      <c r="M76" s="37">
        <v>155.57</v>
      </c>
      <c r="N76" s="37">
        <v>787.81</v>
      </c>
      <c r="O76" s="37">
        <v>331.25</v>
      </c>
      <c r="P76" s="37">
        <v>510.58</v>
      </c>
      <c r="Q76" s="37">
        <v>247.51</v>
      </c>
      <c r="R76" s="37">
        <v>499.85</v>
      </c>
      <c r="S76" s="37">
        <v>538.27</v>
      </c>
      <c r="T76" s="37">
        <v>795.85</v>
      </c>
    </row>
    <row r="77" spans="1:20">
      <c r="A77" s="75">
        <v>42682</v>
      </c>
      <c r="B77" s="23">
        <f t="shared" si="9"/>
        <v>5.8394942676525119E-3</v>
      </c>
      <c r="C77" s="23">
        <f t="shared" si="10"/>
        <v>6.3636947997687265E-3</v>
      </c>
      <c r="D77" s="23">
        <f t="shared" si="11"/>
        <v>2.0817202117262568E-3</v>
      </c>
      <c r="E77" s="23">
        <f t="shared" si="12"/>
        <v>1.5094339622641062E-3</v>
      </c>
      <c r="F77" s="23">
        <f t="shared" si="13"/>
        <v>-1.7627012417242849E-4</v>
      </c>
      <c r="G77" s="23">
        <f t="shared" si="14"/>
        <v>7.070421397115334E-3</v>
      </c>
      <c r="H77" s="23">
        <f t="shared" si="15"/>
        <v>5.861758527558214E-3</v>
      </c>
      <c r="I77" s="23">
        <f t="shared" si="16"/>
        <v>4.533041038883967E-3</v>
      </c>
      <c r="J77" s="23">
        <f t="shared" si="17"/>
        <v>4.6993780234969584E-3</v>
      </c>
      <c r="K77" s="137"/>
      <c r="L77" s="103">
        <v>187.75</v>
      </c>
      <c r="M77" s="37">
        <v>156.56</v>
      </c>
      <c r="N77" s="37">
        <v>789.45</v>
      </c>
      <c r="O77" s="37">
        <v>331.75</v>
      </c>
      <c r="P77" s="37">
        <v>510.49</v>
      </c>
      <c r="Q77" s="37">
        <v>249.26</v>
      </c>
      <c r="R77" s="37">
        <v>502.78</v>
      </c>
      <c r="S77" s="37">
        <v>540.71</v>
      </c>
      <c r="T77" s="37">
        <v>799.59</v>
      </c>
    </row>
    <row r="78" spans="1:20">
      <c r="A78" s="75">
        <v>42683</v>
      </c>
      <c r="B78" s="23">
        <f t="shared" si="9"/>
        <v>-2.2849533954726997E-2</v>
      </c>
      <c r="C78" s="23">
        <f t="shared" si="10"/>
        <v>8.6867654573326014E-3</v>
      </c>
      <c r="D78" s="23">
        <f t="shared" si="11"/>
        <v>3.4302362404205367E-2</v>
      </c>
      <c r="E78" s="23">
        <f t="shared" si="12"/>
        <v>4.0693293142426423E-2</v>
      </c>
      <c r="F78" s="23">
        <f t="shared" si="13"/>
        <v>1.5161903269407917E-2</v>
      </c>
      <c r="G78" s="23">
        <f t="shared" si="14"/>
        <v>-3.6788895129583499E-2</v>
      </c>
      <c r="H78" s="23">
        <f t="shared" si="15"/>
        <v>2.3588846016150189E-2</v>
      </c>
      <c r="I78" s="23">
        <f t="shared" si="16"/>
        <v>-1.3260342882506437E-2</v>
      </c>
      <c r="J78" s="23">
        <f t="shared" si="17"/>
        <v>-2.4012306306983033E-3</v>
      </c>
      <c r="K78" s="137"/>
      <c r="L78" s="103">
        <v>183.46</v>
      </c>
      <c r="M78" s="37">
        <v>157.91999999999999</v>
      </c>
      <c r="N78" s="37">
        <v>816.53</v>
      </c>
      <c r="O78" s="37">
        <v>345.25</v>
      </c>
      <c r="P78" s="37">
        <v>518.23</v>
      </c>
      <c r="Q78" s="37">
        <v>240.09</v>
      </c>
      <c r="R78" s="37">
        <v>514.64</v>
      </c>
      <c r="S78" s="37">
        <v>533.54</v>
      </c>
      <c r="T78" s="37">
        <v>797.67</v>
      </c>
    </row>
    <row r="79" spans="1:20">
      <c r="A79" s="75">
        <v>42684</v>
      </c>
      <c r="B79" s="23">
        <f t="shared" si="9"/>
        <v>-1.5207674697481854E-2</v>
      </c>
      <c r="C79" s="23">
        <f t="shared" si="10"/>
        <v>-2.3302938196555045E-2</v>
      </c>
      <c r="D79" s="23">
        <f t="shared" si="11"/>
        <v>1.1916279867243196E-2</v>
      </c>
      <c r="E79" s="23">
        <f t="shared" si="12"/>
        <v>3.7045619116582218E-2</v>
      </c>
      <c r="F79" s="23">
        <f t="shared" si="13"/>
        <v>3.0874322212146588E-3</v>
      </c>
      <c r="G79" s="23">
        <f t="shared" si="14"/>
        <v>-2.4657420134116426E-2</v>
      </c>
      <c r="H79" s="23">
        <f t="shared" si="15"/>
        <v>2.0558060003109002E-2</v>
      </c>
      <c r="I79" s="23">
        <f t="shared" si="16"/>
        <v>-2.7945421149304539E-2</v>
      </c>
      <c r="J79" s="23">
        <f t="shared" si="17"/>
        <v>-1.5921370993017048E-2</v>
      </c>
      <c r="K79" s="137"/>
      <c r="L79" s="103">
        <v>180.67</v>
      </c>
      <c r="M79" s="37">
        <v>154.24</v>
      </c>
      <c r="N79" s="37">
        <v>826.26</v>
      </c>
      <c r="O79" s="37">
        <v>358.04</v>
      </c>
      <c r="P79" s="37">
        <v>519.83000000000004</v>
      </c>
      <c r="Q79" s="37">
        <v>234.17</v>
      </c>
      <c r="R79" s="37">
        <v>525.22</v>
      </c>
      <c r="S79" s="37">
        <v>518.63</v>
      </c>
      <c r="T79" s="37">
        <v>784.97</v>
      </c>
    </row>
    <row r="80" spans="1:20">
      <c r="A80" s="75">
        <v>42685</v>
      </c>
      <c r="B80" s="23">
        <f t="shared" si="9"/>
        <v>1.3837383074113419E-3</v>
      </c>
      <c r="C80" s="23">
        <f t="shared" si="10"/>
        <v>-9.0767634854782564E-4</v>
      </c>
      <c r="D80" s="23">
        <f t="shared" si="11"/>
        <v>-1.4946869024278109E-2</v>
      </c>
      <c r="E80" s="23">
        <f t="shared" si="12"/>
        <v>3.8822477935425148E-3</v>
      </c>
      <c r="F80" s="23">
        <f t="shared" si="13"/>
        <v>-1.658234422792082E-2</v>
      </c>
      <c r="G80" s="23">
        <f t="shared" si="14"/>
        <v>-3.8433616603321674E-3</v>
      </c>
      <c r="H80" s="23">
        <f t="shared" si="15"/>
        <v>2.8749857202696738E-3</v>
      </c>
      <c r="I80" s="23">
        <f t="shared" si="16"/>
        <v>-1.6003702061200276E-3</v>
      </c>
      <c r="J80" s="23">
        <f t="shared" si="17"/>
        <v>4.7390346127877958E-3</v>
      </c>
      <c r="K80" s="137"/>
      <c r="L80" s="103">
        <v>180.92</v>
      </c>
      <c r="M80" s="37">
        <v>154.1</v>
      </c>
      <c r="N80" s="37">
        <v>813.91</v>
      </c>
      <c r="O80" s="37">
        <v>359.43</v>
      </c>
      <c r="P80" s="37">
        <v>511.21</v>
      </c>
      <c r="Q80" s="37">
        <v>233.27</v>
      </c>
      <c r="R80" s="37">
        <v>526.73</v>
      </c>
      <c r="S80" s="37">
        <v>517.79999999999995</v>
      </c>
      <c r="T80" s="37">
        <v>788.69</v>
      </c>
    </row>
    <row r="81" spans="1:20">
      <c r="A81" s="75">
        <v>42688</v>
      </c>
      <c r="B81" s="23">
        <f t="shared" si="9"/>
        <v>1.9013928808313318E-2</v>
      </c>
      <c r="C81" s="23">
        <f t="shared" si="10"/>
        <v>-8.760545100583994E-3</v>
      </c>
      <c r="D81" s="23">
        <f t="shared" si="11"/>
        <v>-3.2681746139007206E-3</v>
      </c>
      <c r="E81" s="23">
        <f t="shared" si="12"/>
        <v>2.2869543443786E-2</v>
      </c>
      <c r="F81" s="23">
        <f t="shared" si="13"/>
        <v>3.5014964496000722E-3</v>
      </c>
      <c r="G81" s="23">
        <f t="shared" si="14"/>
        <v>-2.314914048098804E-3</v>
      </c>
      <c r="H81" s="23">
        <f t="shared" si="15"/>
        <v>4.1387428094088463E-3</v>
      </c>
      <c r="I81" s="23">
        <f t="shared" si="16"/>
        <v>-2.7037466203166938E-3</v>
      </c>
      <c r="J81" s="23">
        <f t="shared" si="17"/>
        <v>-1.7116991466862741E-2</v>
      </c>
      <c r="K81" s="137"/>
      <c r="L81" s="103">
        <v>184.36</v>
      </c>
      <c r="M81" s="37">
        <v>152.75</v>
      </c>
      <c r="N81" s="37">
        <v>811.25</v>
      </c>
      <c r="O81" s="37">
        <v>367.65</v>
      </c>
      <c r="P81" s="37">
        <v>513</v>
      </c>
      <c r="Q81" s="37">
        <v>232.73</v>
      </c>
      <c r="R81" s="37">
        <v>528.91</v>
      </c>
      <c r="S81" s="37">
        <v>516.4</v>
      </c>
      <c r="T81" s="37">
        <v>775.19</v>
      </c>
    </row>
    <row r="82" spans="1:20">
      <c r="A82" s="75">
        <v>42689</v>
      </c>
      <c r="B82" s="23">
        <f t="shared" si="9"/>
        <v>-6.5090041223693218E-3</v>
      </c>
      <c r="C82" s="23">
        <f t="shared" si="10"/>
        <v>2.1014729950900257E-2</v>
      </c>
      <c r="D82" s="23">
        <f t="shared" si="11"/>
        <v>2.7858243451464038E-3</v>
      </c>
      <c r="E82" s="23">
        <f t="shared" si="12"/>
        <v>5.4399564803486733E-4</v>
      </c>
      <c r="F82" s="23">
        <f t="shared" si="13"/>
        <v>2.6842105263157778E-2</v>
      </c>
      <c r="G82" s="23">
        <f t="shared" si="14"/>
        <v>1.6972457354015535E-2</v>
      </c>
      <c r="H82" s="23">
        <f t="shared" si="15"/>
        <v>3.3086914597946215E-3</v>
      </c>
      <c r="I82" s="23">
        <f t="shared" si="16"/>
        <v>6.9519752130131618E-3</v>
      </c>
      <c r="J82" s="23">
        <f t="shared" si="17"/>
        <v>1.3106464221674718E-2</v>
      </c>
      <c r="K82" s="137"/>
      <c r="L82" s="103">
        <v>183.16</v>
      </c>
      <c r="M82" s="37">
        <v>155.96</v>
      </c>
      <c r="N82" s="37">
        <v>813.51</v>
      </c>
      <c r="O82" s="37">
        <v>367.85</v>
      </c>
      <c r="P82" s="37">
        <v>526.77</v>
      </c>
      <c r="Q82" s="37">
        <v>236.68</v>
      </c>
      <c r="R82" s="37">
        <v>530.66</v>
      </c>
      <c r="S82" s="37">
        <v>519.99</v>
      </c>
      <c r="T82" s="37">
        <v>785.35</v>
      </c>
    </row>
    <row r="83" spans="1:20">
      <c r="A83" s="75">
        <v>42690</v>
      </c>
      <c r="B83" s="23">
        <f t="shared" si="9"/>
        <v>-1.1465385455340371E-3</v>
      </c>
      <c r="C83" s="23">
        <f t="shared" si="10"/>
        <v>1.0387278789433241E-2</v>
      </c>
      <c r="D83" s="23">
        <f t="shared" si="11"/>
        <v>-4.769455814925494E-3</v>
      </c>
      <c r="E83" s="23">
        <f t="shared" si="12"/>
        <v>-1.4163381813239173E-2</v>
      </c>
      <c r="F83" s="23">
        <f t="shared" si="13"/>
        <v>-8.7514475008068082E-3</v>
      </c>
      <c r="G83" s="23">
        <f t="shared" si="14"/>
        <v>-8.1967213114754189E-3</v>
      </c>
      <c r="H83" s="23">
        <f t="shared" si="15"/>
        <v>-6.6520936192665525E-3</v>
      </c>
      <c r="I83" s="23">
        <f t="shared" si="16"/>
        <v>-1.1538683436229658E-4</v>
      </c>
      <c r="J83" s="23">
        <f t="shared" si="17"/>
        <v>9.2315528108486422E-3</v>
      </c>
      <c r="K83" s="137"/>
      <c r="L83" s="103">
        <v>182.95</v>
      </c>
      <c r="M83" s="37">
        <v>157.58000000000001</v>
      </c>
      <c r="N83" s="37">
        <v>809.63</v>
      </c>
      <c r="O83" s="37">
        <v>362.64</v>
      </c>
      <c r="P83" s="37">
        <v>522.16</v>
      </c>
      <c r="Q83" s="37">
        <v>234.74</v>
      </c>
      <c r="R83" s="37">
        <v>527.13</v>
      </c>
      <c r="S83" s="37">
        <v>519.92999999999995</v>
      </c>
      <c r="T83" s="37">
        <v>792.6</v>
      </c>
    </row>
    <row r="84" spans="1:20">
      <c r="A84" s="75">
        <v>42691</v>
      </c>
      <c r="B84" s="23">
        <f t="shared" si="9"/>
        <v>-9.7840940147581046E-3</v>
      </c>
      <c r="C84" s="23">
        <f t="shared" si="10"/>
        <v>2.1576342175402274E-3</v>
      </c>
      <c r="D84" s="23">
        <f t="shared" si="11"/>
        <v>4.3970702666651373E-3</v>
      </c>
      <c r="E84" s="23">
        <f t="shared" si="12"/>
        <v>1.2491727332892166E-2</v>
      </c>
      <c r="F84" s="23">
        <f t="shared" si="13"/>
        <v>-6.7603799601654302E-3</v>
      </c>
      <c r="G84" s="23">
        <f t="shared" si="14"/>
        <v>-7.2420550396190553E-4</v>
      </c>
      <c r="H84" s="23">
        <f t="shared" si="15"/>
        <v>2.1247130688824001E-3</v>
      </c>
      <c r="I84" s="23">
        <f t="shared" si="16"/>
        <v>-1.6733021752928234E-3</v>
      </c>
      <c r="J84" s="23">
        <f t="shared" si="17"/>
        <v>6.9391874842290591E-3</v>
      </c>
      <c r="K84" s="137"/>
      <c r="L84" s="103">
        <v>181.16</v>
      </c>
      <c r="M84" s="37">
        <v>157.91999999999999</v>
      </c>
      <c r="N84" s="37">
        <v>813.19</v>
      </c>
      <c r="O84" s="37">
        <v>367.17</v>
      </c>
      <c r="P84" s="37">
        <v>518.63</v>
      </c>
      <c r="Q84" s="37">
        <v>234.57</v>
      </c>
      <c r="R84" s="37">
        <v>528.25</v>
      </c>
      <c r="S84" s="37">
        <v>519.05999999999995</v>
      </c>
      <c r="T84" s="37">
        <v>798.1</v>
      </c>
    </row>
    <row r="85" spans="1:20">
      <c r="A85" s="75">
        <v>42692</v>
      </c>
      <c r="B85" s="23">
        <f t="shared" si="9"/>
        <v>1.8767939942592182E-3</v>
      </c>
      <c r="C85" s="23">
        <f t="shared" si="10"/>
        <v>5.3191489361701372E-3</v>
      </c>
      <c r="D85" s="23">
        <f t="shared" si="11"/>
        <v>-1.1387252671577475E-2</v>
      </c>
      <c r="E85" s="23">
        <f t="shared" si="12"/>
        <v>8.4429555791598609E-4</v>
      </c>
      <c r="F85" s="23">
        <f t="shared" si="13"/>
        <v>4.6082949308754451E-3</v>
      </c>
      <c r="G85" s="23">
        <f t="shared" si="14"/>
        <v>-3.3252334058063715E-3</v>
      </c>
      <c r="H85" s="23">
        <f t="shared" si="15"/>
        <v>-7.5721722669119806E-5</v>
      </c>
      <c r="I85" s="23">
        <f t="shared" si="16"/>
        <v>-3.8531190999113729E-3</v>
      </c>
      <c r="J85" s="23">
        <f t="shared" si="17"/>
        <v>-2.2302969552687735E-3</v>
      </c>
      <c r="K85" s="137"/>
      <c r="L85" s="103">
        <v>181.5</v>
      </c>
      <c r="M85" s="37">
        <v>158.76</v>
      </c>
      <c r="N85" s="37">
        <v>803.93</v>
      </c>
      <c r="O85" s="37">
        <v>367.48</v>
      </c>
      <c r="P85" s="37">
        <v>521.02</v>
      </c>
      <c r="Q85" s="37">
        <v>233.79</v>
      </c>
      <c r="R85" s="37">
        <v>528.21</v>
      </c>
      <c r="S85" s="37">
        <v>517.05999999999995</v>
      </c>
      <c r="T85" s="37">
        <v>796.32</v>
      </c>
    </row>
    <row r="86" spans="1:20">
      <c r="A86" s="75">
        <v>42695</v>
      </c>
      <c r="B86" s="23">
        <f t="shared" si="9"/>
        <v>-1.7079889807162241E-3</v>
      </c>
      <c r="C86" s="23">
        <f t="shared" si="10"/>
        <v>6.4247921390778728E-3</v>
      </c>
      <c r="D86" s="23">
        <f t="shared" si="11"/>
        <v>2.9728956501189341E-3</v>
      </c>
      <c r="E86" s="23">
        <f t="shared" si="12"/>
        <v>3.1022096440622704E-3</v>
      </c>
      <c r="F86" s="23">
        <f t="shared" si="13"/>
        <v>2.1995316878430815E-2</v>
      </c>
      <c r="G86" s="23">
        <f t="shared" si="14"/>
        <v>1.0907224432182838E-2</v>
      </c>
      <c r="H86" s="23">
        <f t="shared" si="15"/>
        <v>4.9790802900362419E-3</v>
      </c>
      <c r="I86" s="23">
        <f t="shared" si="16"/>
        <v>7.1751827640893495E-3</v>
      </c>
      <c r="J86" s="23">
        <f t="shared" si="17"/>
        <v>1.0661543098251736E-2</v>
      </c>
      <c r="K86" s="137"/>
      <c r="L86" s="103">
        <v>181.19</v>
      </c>
      <c r="M86" s="37">
        <v>159.78</v>
      </c>
      <c r="N86" s="37">
        <v>806.32</v>
      </c>
      <c r="O86" s="37">
        <v>368.62</v>
      </c>
      <c r="P86" s="37">
        <v>532.48</v>
      </c>
      <c r="Q86" s="37">
        <v>236.34</v>
      </c>
      <c r="R86" s="37">
        <v>530.84</v>
      </c>
      <c r="S86" s="37">
        <v>520.77</v>
      </c>
      <c r="T86" s="37">
        <v>804.81</v>
      </c>
    </row>
    <row r="87" spans="1:20">
      <c r="A87" s="75">
        <v>42696</v>
      </c>
      <c r="B87" s="23">
        <f t="shared" si="9"/>
        <v>1.6888349246647172E-2</v>
      </c>
      <c r="C87" s="23">
        <f t="shared" si="10"/>
        <v>2.0778570534484953E-2</v>
      </c>
      <c r="D87" s="23">
        <f t="shared" si="11"/>
        <v>-1.3989483083639342E-2</v>
      </c>
      <c r="E87" s="23">
        <f t="shared" si="12"/>
        <v>1.0308719006022482E-3</v>
      </c>
      <c r="F87" s="23">
        <f t="shared" si="13"/>
        <v>-1.3146033653854694E-4</v>
      </c>
      <c r="G87" s="23">
        <f t="shared" si="14"/>
        <v>2.5810273335025169E-3</v>
      </c>
      <c r="H87" s="23">
        <f t="shared" si="15"/>
        <v>4.8413834677114576E-3</v>
      </c>
      <c r="I87" s="23">
        <f t="shared" si="16"/>
        <v>5.0886187760430523E-3</v>
      </c>
      <c r="J87" s="23">
        <f t="shared" si="17"/>
        <v>1.2052534138493609E-3</v>
      </c>
      <c r="K87" s="137"/>
      <c r="L87" s="103">
        <v>184.25</v>
      </c>
      <c r="M87" s="37">
        <v>163.1</v>
      </c>
      <c r="N87" s="37">
        <v>795.04</v>
      </c>
      <c r="O87" s="37">
        <v>369</v>
      </c>
      <c r="P87" s="37">
        <v>532.41</v>
      </c>
      <c r="Q87" s="37">
        <v>236.95</v>
      </c>
      <c r="R87" s="37">
        <v>533.41</v>
      </c>
      <c r="S87" s="37">
        <v>523.41999999999996</v>
      </c>
      <c r="T87" s="37">
        <v>805.78</v>
      </c>
    </row>
    <row r="88" spans="1:20">
      <c r="A88" s="75">
        <v>42697</v>
      </c>
      <c r="B88" s="23">
        <f t="shared" si="9"/>
        <v>-7.0013568521031244E-3</v>
      </c>
      <c r="C88" s="23">
        <f t="shared" si="10"/>
        <v>7.7866339668914986E-3</v>
      </c>
      <c r="D88" s="23">
        <f t="shared" si="11"/>
        <v>3.8237069832964821E-3</v>
      </c>
      <c r="E88" s="23">
        <f t="shared" si="12"/>
        <v>5.5284552845529245E-3</v>
      </c>
      <c r="F88" s="23">
        <f t="shared" si="13"/>
        <v>4.4702391014443954E-3</v>
      </c>
      <c r="G88" s="23">
        <f t="shared" si="14"/>
        <v>-9.0736442287401298E-3</v>
      </c>
      <c r="H88" s="23">
        <f t="shared" si="15"/>
        <v>7.8926154365310808E-3</v>
      </c>
      <c r="I88" s="23">
        <f t="shared" si="16"/>
        <v>-5.8270604867982634E-3</v>
      </c>
      <c r="J88" s="23">
        <f t="shared" si="17"/>
        <v>-5.2247511727765428E-3</v>
      </c>
      <c r="K88" s="137"/>
      <c r="L88" s="103">
        <v>182.96</v>
      </c>
      <c r="M88" s="37">
        <v>164.37</v>
      </c>
      <c r="N88" s="37">
        <v>798.08</v>
      </c>
      <c r="O88" s="37">
        <v>371.04</v>
      </c>
      <c r="P88" s="37">
        <v>534.79</v>
      </c>
      <c r="Q88" s="37">
        <v>234.8</v>
      </c>
      <c r="R88" s="37">
        <v>537.62</v>
      </c>
      <c r="S88" s="37">
        <v>520.37</v>
      </c>
      <c r="T88" s="37">
        <v>801.57</v>
      </c>
    </row>
    <row r="89" spans="1:20">
      <c r="A89" s="75">
        <v>42699</v>
      </c>
      <c r="B89" s="23">
        <f t="shared" si="9"/>
        <v>4.3725404459991069E-3</v>
      </c>
      <c r="C89" s="23">
        <f t="shared" si="10"/>
        <v>1.0525034982052706E-2</v>
      </c>
      <c r="D89" s="23">
        <f t="shared" si="11"/>
        <v>4.1223937449879067E-3</v>
      </c>
      <c r="E89" s="23">
        <f t="shared" si="12"/>
        <v>2.4525657611038643E-3</v>
      </c>
      <c r="F89" s="23">
        <f t="shared" si="13"/>
        <v>-3.9267749957925258E-3</v>
      </c>
      <c r="G89" s="23">
        <f t="shared" si="14"/>
        <v>1.4267461669505987E-2</v>
      </c>
      <c r="H89" s="23">
        <f t="shared" si="15"/>
        <v>4.8733306052601844E-3</v>
      </c>
      <c r="I89" s="23">
        <f t="shared" si="16"/>
        <v>7.8982262620828081E-3</v>
      </c>
      <c r="J89" s="23">
        <f t="shared" si="17"/>
        <v>3.7551305562832926E-3</v>
      </c>
      <c r="K89" s="137"/>
      <c r="L89" s="103">
        <v>183.76</v>
      </c>
      <c r="M89" s="37">
        <v>166.1</v>
      </c>
      <c r="N89" s="37">
        <v>801.37</v>
      </c>
      <c r="O89" s="37">
        <v>371.95</v>
      </c>
      <c r="P89" s="37">
        <v>532.69000000000005</v>
      </c>
      <c r="Q89" s="37">
        <v>238.15</v>
      </c>
      <c r="R89" s="37">
        <v>540.24</v>
      </c>
      <c r="S89" s="37">
        <v>524.48</v>
      </c>
      <c r="T89" s="37">
        <v>804.58</v>
      </c>
    </row>
    <row r="90" spans="1:20">
      <c r="A90" s="75">
        <v>42702</v>
      </c>
      <c r="B90" s="23">
        <f t="shared" si="9"/>
        <v>3.0474531998259113E-3</v>
      </c>
      <c r="C90" s="23">
        <f t="shared" si="10"/>
        <v>8.1276339554485766E-3</v>
      </c>
      <c r="D90" s="23">
        <f t="shared" si="11"/>
        <v>-8.5478617866903139E-3</v>
      </c>
      <c r="E90" s="23">
        <f t="shared" si="12"/>
        <v>-1.3899717703992565E-2</v>
      </c>
      <c r="F90" s="23">
        <f t="shared" si="13"/>
        <v>-1.3103305862696923E-2</v>
      </c>
      <c r="G90" s="23">
        <f t="shared" si="14"/>
        <v>1.9777451186227202E-2</v>
      </c>
      <c r="H90" s="23">
        <f t="shared" si="15"/>
        <v>-7.3670961054346229E-3</v>
      </c>
      <c r="I90" s="23">
        <f t="shared" si="16"/>
        <v>1.6206528370958928E-3</v>
      </c>
      <c r="J90" s="23">
        <f t="shared" si="17"/>
        <v>-9.3216336473689321E-4</v>
      </c>
      <c r="K90" s="137"/>
      <c r="L90" s="103">
        <v>184.32</v>
      </c>
      <c r="M90" s="37">
        <v>167.45</v>
      </c>
      <c r="N90" s="37">
        <v>794.52</v>
      </c>
      <c r="O90" s="37">
        <v>366.78</v>
      </c>
      <c r="P90" s="37">
        <v>525.71</v>
      </c>
      <c r="Q90" s="37">
        <v>242.86</v>
      </c>
      <c r="R90" s="37">
        <v>536.26</v>
      </c>
      <c r="S90" s="37">
        <v>525.33000000000004</v>
      </c>
      <c r="T90" s="37">
        <v>803.83</v>
      </c>
    </row>
    <row r="91" spans="1:20">
      <c r="A91" s="75">
        <v>42703</v>
      </c>
      <c r="B91" s="23">
        <f t="shared" si="9"/>
        <v>6.7274305555555802E-3</v>
      </c>
      <c r="C91" s="23">
        <f t="shared" si="10"/>
        <v>-3.1054045983874845E-3</v>
      </c>
      <c r="D91" s="23">
        <f t="shared" si="11"/>
        <v>6.5448320998842124E-3</v>
      </c>
      <c r="E91" s="23">
        <f t="shared" si="12"/>
        <v>2.3719941109112685E-3</v>
      </c>
      <c r="F91" s="23">
        <f t="shared" si="13"/>
        <v>-1.1546289779536312E-2</v>
      </c>
      <c r="G91" s="23">
        <f t="shared" si="14"/>
        <v>3.1705509346948713E-3</v>
      </c>
      <c r="H91" s="23">
        <f t="shared" si="15"/>
        <v>7.6455450714196793E-4</v>
      </c>
      <c r="I91" s="23">
        <f t="shared" si="16"/>
        <v>2.4746349913384869E-4</v>
      </c>
      <c r="J91" s="23">
        <f t="shared" si="17"/>
        <v>1.7541022355471725E-3</v>
      </c>
      <c r="K91" s="137"/>
      <c r="L91" s="103">
        <v>185.56</v>
      </c>
      <c r="M91" s="37">
        <v>166.93</v>
      </c>
      <c r="N91" s="37">
        <v>799.72</v>
      </c>
      <c r="O91" s="37">
        <v>367.65</v>
      </c>
      <c r="P91" s="37">
        <v>519.64</v>
      </c>
      <c r="Q91" s="37">
        <v>243.63</v>
      </c>
      <c r="R91" s="37">
        <v>536.66999999999996</v>
      </c>
      <c r="S91" s="37">
        <v>525.46</v>
      </c>
      <c r="T91" s="37">
        <v>805.24</v>
      </c>
    </row>
    <row r="92" spans="1:20">
      <c r="A92" s="75">
        <v>42704</v>
      </c>
      <c r="B92" s="23">
        <f t="shared" si="9"/>
        <v>-1.2341021771933525E-2</v>
      </c>
      <c r="C92" s="23">
        <f t="shared" si="10"/>
        <v>-2.1206493739891141E-2</v>
      </c>
      <c r="D92" s="23">
        <f t="shared" si="11"/>
        <v>-9.490821787625725E-3</v>
      </c>
      <c r="E92" s="23">
        <f t="shared" si="12"/>
        <v>1.3300693594451296E-2</v>
      </c>
      <c r="F92" s="23">
        <f t="shared" si="13"/>
        <v>4.816796243553223E-2</v>
      </c>
      <c r="G92" s="23">
        <f t="shared" si="14"/>
        <v>-3.1810532364651367E-2</v>
      </c>
      <c r="H92" s="23">
        <f t="shared" si="15"/>
        <v>-5.7763616375039462E-4</v>
      </c>
      <c r="I92" s="23">
        <f t="shared" si="16"/>
        <v>-1.6461766832870373E-2</v>
      </c>
      <c r="J92" s="23">
        <f t="shared" si="17"/>
        <v>-1.1611445035020651E-2</v>
      </c>
      <c r="K92" s="137"/>
      <c r="L92" s="103">
        <v>183.27</v>
      </c>
      <c r="M92" s="37">
        <v>163.38999999999999</v>
      </c>
      <c r="N92" s="37">
        <v>792.13</v>
      </c>
      <c r="O92" s="37">
        <v>372.54</v>
      </c>
      <c r="P92" s="37">
        <v>544.66999999999996</v>
      </c>
      <c r="Q92" s="37">
        <v>235.88</v>
      </c>
      <c r="R92" s="37">
        <v>536.36</v>
      </c>
      <c r="S92" s="37">
        <v>516.80999999999995</v>
      </c>
      <c r="T92" s="37">
        <v>795.89</v>
      </c>
    </row>
    <row r="93" spans="1:20">
      <c r="A93" s="75">
        <v>42705</v>
      </c>
      <c r="B93" s="23">
        <f t="shared" si="9"/>
        <v>-1.5605390953238429E-2</v>
      </c>
      <c r="C93" s="23">
        <f t="shared" si="10"/>
        <v>2.9377562886345743E-3</v>
      </c>
      <c r="D93" s="23">
        <f t="shared" si="11"/>
        <v>-7.5871384747453474E-3</v>
      </c>
      <c r="E93" s="23">
        <f t="shared" si="12"/>
        <v>1.6588822676759651E-2</v>
      </c>
      <c r="F93" s="23">
        <f t="shared" si="13"/>
        <v>2.7172416325482729E-3</v>
      </c>
      <c r="G93" s="23">
        <f t="shared" si="14"/>
        <v>-9.0300152619976481E-3</v>
      </c>
      <c r="H93" s="23">
        <f t="shared" si="15"/>
        <v>7.7932731747332173E-3</v>
      </c>
      <c r="I93" s="23">
        <f t="shared" si="16"/>
        <v>-6.7529653063986839E-3</v>
      </c>
      <c r="J93" s="23">
        <f t="shared" si="17"/>
        <v>-2.286748168716779E-2</v>
      </c>
      <c r="K93" s="137"/>
      <c r="L93" s="103">
        <v>180.41</v>
      </c>
      <c r="M93" s="37">
        <v>163.87</v>
      </c>
      <c r="N93" s="37">
        <v>786.12</v>
      </c>
      <c r="O93" s="37">
        <v>378.72</v>
      </c>
      <c r="P93" s="37">
        <v>546.15</v>
      </c>
      <c r="Q93" s="37">
        <v>233.75</v>
      </c>
      <c r="R93" s="37">
        <v>540.54</v>
      </c>
      <c r="S93" s="37">
        <v>513.32000000000005</v>
      </c>
      <c r="T93" s="37">
        <v>777.69</v>
      </c>
    </row>
    <row r="94" spans="1:20">
      <c r="A94" s="75">
        <v>42706</v>
      </c>
      <c r="B94" s="23">
        <f t="shared" si="9"/>
        <v>1.1529294385012046E-2</v>
      </c>
      <c r="C94" s="23">
        <f t="shared" si="10"/>
        <v>-3.4783669982302312E-3</v>
      </c>
      <c r="D94" s="23">
        <f t="shared" si="11"/>
        <v>3.1165725334554306E-3</v>
      </c>
      <c r="E94" s="23">
        <f t="shared" si="12"/>
        <v>-9.4264892268696165E-3</v>
      </c>
      <c r="F94" s="23">
        <f t="shared" si="13"/>
        <v>1.0802892978121204E-3</v>
      </c>
      <c r="G94" s="23">
        <f t="shared" si="14"/>
        <v>9.1978609625669172E-3</v>
      </c>
      <c r="H94" s="23">
        <f t="shared" si="15"/>
        <v>-7.0300070300066686E-4</v>
      </c>
      <c r="I94" s="23">
        <f t="shared" si="16"/>
        <v>7.0326501987063583E-3</v>
      </c>
      <c r="J94" s="23">
        <f t="shared" si="17"/>
        <v>4.3462047859685882E-3</v>
      </c>
      <c r="K94" s="137"/>
      <c r="L94" s="103">
        <v>182.49</v>
      </c>
      <c r="M94" s="37">
        <v>163.30000000000001</v>
      </c>
      <c r="N94" s="37">
        <v>788.57</v>
      </c>
      <c r="O94" s="37">
        <v>375.15</v>
      </c>
      <c r="P94" s="37">
        <v>546.74</v>
      </c>
      <c r="Q94" s="37">
        <v>235.9</v>
      </c>
      <c r="R94" s="37">
        <v>540.16</v>
      </c>
      <c r="S94" s="37">
        <v>516.92999999999995</v>
      </c>
      <c r="T94" s="37">
        <v>781.07</v>
      </c>
    </row>
    <row r="95" spans="1:20">
      <c r="A95" s="75">
        <v>42709</v>
      </c>
      <c r="B95" s="23">
        <f t="shared" si="9"/>
        <v>7.5620581949695787E-3</v>
      </c>
      <c r="C95" s="23">
        <f t="shared" si="10"/>
        <v>1.2247397428044593E-4</v>
      </c>
      <c r="D95" s="23">
        <f t="shared" si="11"/>
        <v>-1.6105101639678487E-3</v>
      </c>
      <c r="E95" s="23">
        <f t="shared" si="12"/>
        <v>1.1622017859522993E-2</v>
      </c>
      <c r="F95" s="23">
        <f t="shared" si="13"/>
        <v>7.1880601382741105E-3</v>
      </c>
      <c r="G95" s="23">
        <f t="shared" si="14"/>
        <v>2.161933022467144E-3</v>
      </c>
      <c r="H95" s="23">
        <f t="shared" si="15"/>
        <v>-1.1848341232226778E-3</v>
      </c>
      <c r="I95" s="23">
        <f t="shared" si="16"/>
        <v>7.5445418141750764E-4</v>
      </c>
      <c r="J95" s="23">
        <f t="shared" si="17"/>
        <v>1.0344783438104077E-2</v>
      </c>
      <c r="K95" s="137"/>
      <c r="L95" s="103">
        <v>183.87</v>
      </c>
      <c r="M95" s="37">
        <v>163.32</v>
      </c>
      <c r="N95" s="37">
        <v>787.3</v>
      </c>
      <c r="O95" s="37">
        <v>379.51</v>
      </c>
      <c r="P95" s="37">
        <v>550.66999999999996</v>
      </c>
      <c r="Q95" s="37">
        <v>236.41</v>
      </c>
      <c r="R95" s="37">
        <v>539.52</v>
      </c>
      <c r="S95" s="37">
        <v>517.32000000000005</v>
      </c>
      <c r="T95" s="37">
        <v>789.15</v>
      </c>
    </row>
    <row r="96" spans="1:20">
      <c r="A96" s="75">
        <v>42710</v>
      </c>
      <c r="B96" s="23">
        <f t="shared" si="9"/>
        <v>3.1544025670309228E-3</v>
      </c>
      <c r="C96" s="23">
        <f t="shared" si="10"/>
        <v>1.4633847661033705E-2</v>
      </c>
      <c r="D96" s="23">
        <f t="shared" si="11"/>
        <v>2.4260129556714638E-3</v>
      </c>
      <c r="E96" s="23">
        <f t="shared" si="12"/>
        <v>9.5386155832521968E-3</v>
      </c>
      <c r="F96" s="23">
        <f t="shared" si="13"/>
        <v>-1.0169429967129551E-3</v>
      </c>
      <c r="G96" s="23">
        <f t="shared" si="14"/>
        <v>-2.495664312000323E-3</v>
      </c>
      <c r="H96" s="23">
        <f t="shared" si="15"/>
        <v>2.5207591933571472E-3</v>
      </c>
      <c r="I96" s="23">
        <f t="shared" si="16"/>
        <v>3.2668367741435222E-3</v>
      </c>
      <c r="J96" s="23">
        <f t="shared" si="17"/>
        <v>1.9134511816512045E-3</v>
      </c>
      <c r="K96" s="137"/>
      <c r="L96" s="103">
        <v>184.45</v>
      </c>
      <c r="M96" s="37">
        <v>165.71</v>
      </c>
      <c r="N96" s="37">
        <v>789.21</v>
      </c>
      <c r="O96" s="37">
        <v>383.13</v>
      </c>
      <c r="P96" s="37">
        <v>550.11</v>
      </c>
      <c r="Q96" s="37">
        <v>235.82</v>
      </c>
      <c r="R96" s="37">
        <v>540.88</v>
      </c>
      <c r="S96" s="37">
        <v>519.01</v>
      </c>
      <c r="T96" s="37">
        <v>790.66</v>
      </c>
    </row>
    <row r="97" spans="1:20">
      <c r="A97" s="75">
        <v>42711</v>
      </c>
      <c r="B97" s="23">
        <f t="shared" si="9"/>
        <v>2.2119815668202758E-2</v>
      </c>
      <c r="C97" s="23">
        <f t="shared" si="10"/>
        <v>2.359543781304696E-2</v>
      </c>
      <c r="D97" s="23">
        <f t="shared" si="11"/>
        <v>-8.2234132867043952E-3</v>
      </c>
      <c r="E97" s="23">
        <f t="shared" si="12"/>
        <v>1.5764883981938205E-2</v>
      </c>
      <c r="F97" s="23">
        <f t="shared" si="13"/>
        <v>6.6713929941284444E-3</v>
      </c>
      <c r="G97" s="23">
        <f t="shared" si="14"/>
        <v>1.2127894156560126E-2</v>
      </c>
      <c r="H97" s="23">
        <f t="shared" si="15"/>
        <v>1.7804318887738591E-2</v>
      </c>
      <c r="I97" s="23">
        <f t="shared" si="16"/>
        <v>1.4778135296044326E-2</v>
      </c>
      <c r="J97" s="23">
        <f t="shared" si="17"/>
        <v>1.8958844509650241E-2</v>
      </c>
      <c r="K97" s="137"/>
      <c r="L97" s="103">
        <v>188.53</v>
      </c>
      <c r="M97" s="37">
        <v>169.62</v>
      </c>
      <c r="N97" s="37">
        <v>782.72</v>
      </c>
      <c r="O97" s="37">
        <v>389.17</v>
      </c>
      <c r="P97" s="37">
        <v>553.78</v>
      </c>
      <c r="Q97" s="37">
        <v>238.68</v>
      </c>
      <c r="R97" s="37">
        <v>550.51</v>
      </c>
      <c r="S97" s="37">
        <v>526.67999999999995</v>
      </c>
      <c r="T97" s="37">
        <v>805.65</v>
      </c>
    </row>
    <row r="98" spans="1:20">
      <c r="A98" s="75">
        <v>42712</v>
      </c>
      <c r="B98" s="23">
        <f t="shared" si="9"/>
        <v>4.6146501882988744E-3</v>
      </c>
      <c r="C98" s="23">
        <f t="shared" si="10"/>
        <v>-2.8298549699329323E-3</v>
      </c>
      <c r="D98" s="23">
        <f t="shared" si="11"/>
        <v>1.6736508585444287E-3</v>
      </c>
      <c r="E98" s="23">
        <f t="shared" si="12"/>
        <v>9.1733689647197636E-3</v>
      </c>
      <c r="F98" s="23">
        <f t="shared" si="13"/>
        <v>4.7672360865325114E-3</v>
      </c>
      <c r="G98" s="23">
        <f t="shared" si="14"/>
        <v>2.471928942517243E-3</v>
      </c>
      <c r="H98" s="23">
        <f t="shared" si="15"/>
        <v>-5.0316978801474566E-3</v>
      </c>
      <c r="I98" s="23">
        <f t="shared" si="16"/>
        <v>-4.4998860788334483E-3</v>
      </c>
      <c r="J98" s="23">
        <f t="shared" si="17"/>
        <v>3.5499286290572307E-3</v>
      </c>
      <c r="K98" s="137"/>
      <c r="L98" s="103">
        <v>189.4</v>
      </c>
      <c r="M98" s="37">
        <v>169.14</v>
      </c>
      <c r="N98" s="37">
        <v>784.03</v>
      </c>
      <c r="O98" s="37">
        <v>392.74</v>
      </c>
      <c r="P98" s="37">
        <v>556.41999999999996</v>
      </c>
      <c r="Q98" s="37">
        <v>239.27</v>
      </c>
      <c r="R98" s="37">
        <v>547.74</v>
      </c>
      <c r="S98" s="37">
        <v>524.30999999999995</v>
      </c>
      <c r="T98" s="37">
        <v>808.51</v>
      </c>
    </row>
    <row r="99" spans="1:20">
      <c r="A99" s="75">
        <v>42713</v>
      </c>
      <c r="B99" s="23">
        <f t="shared" si="9"/>
        <v>-7.9197465681102308E-4</v>
      </c>
      <c r="C99" s="23">
        <f t="shared" si="10"/>
        <v>2.5422726735249146E-3</v>
      </c>
      <c r="D99" s="23">
        <f t="shared" si="11"/>
        <v>1.2333711720214913E-2</v>
      </c>
      <c r="E99" s="23">
        <f t="shared" si="12"/>
        <v>1.2731068900544429E-3</v>
      </c>
      <c r="F99" s="23">
        <f t="shared" si="13"/>
        <v>4.1155961324181867E-3</v>
      </c>
      <c r="G99" s="23">
        <f t="shared" si="14"/>
        <v>1.0364859781836433E-2</v>
      </c>
      <c r="H99" s="23">
        <f t="shared" si="15"/>
        <v>4.8015481797933912E-3</v>
      </c>
      <c r="I99" s="23">
        <f t="shared" si="16"/>
        <v>1.3579752436535752E-2</v>
      </c>
      <c r="J99" s="23">
        <f t="shared" si="17"/>
        <v>7.0005318425250262E-3</v>
      </c>
      <c r="K99" s="137"/>
      <c r="L99" s="103">
        <v>189.25</v>
      </c>
      <c r="M99" s="37">
        <v>169.57</v>
      </c>
      <c r="N99" s="37">
        <v>793.7</v>
      </c>
      <c r="O99" s="37">
        <v>393.24</v>
      </c>
      <c r="P99" s="37">
        <v>558.71</v>
      </c>
      <c r="Q99" s="37">
        <v>241.75</v>
      </c>
      <c r="R99" s="37">
        <v>550.37</v>
      </c>
      <c r="S99" s="37">
        <v>531.42999999999995</v>
      </c>
      <c r="T99" s="37">
        <v>814.17</v>
      </c>
    </row>
    <row r="100" spans="1:20">
      <c r="A100" s="75">
        <v>42716</v>
      </c>
      <c r="B100" s="23">
        <f t="shared" si="9"/>
        <v>9.4583883751651054E-3</v>
      </c>
      <c r="C100" s="23">
        <f t="shared" si="10"/>
        <v>1.08509759981128E-2</v>
      </c>
      <c r="D100" s="23">
        <f t="shared" si="11"/>
        <v>5.1026836336147685E-3</v>
      </c>
      <c r="E100" s="23">
        <f t="shared" si="12"/>
        <v>-9.129284915064706E-3</v>
      </c>
      <c r="F100" s="23">
        <f t="shared" si="13"/>
        <v>7.1951459612320523E-3</v>
      </c>
      <c r="G100" s="23">
        <f t="shared" si="14"/>
        <v>1.0175801447776633E-2</v>
      </c>
      <c r="H100" s="23">
        <f t="shared" si="15"/>
        <v>-3.7429365699439554E-3</v>
      </c>
      <c r="I100" s="23">
        <f t="shared" si="16"/>
        <v>4.9489114276575208E-3</v>
      </c>
      <c r="J100" s="23">
        <f t="shared" si="17"/>
        <v>-3.8935357480623933E-3</v>
      </c>
      <c r="K100" s="137"/>
      <c r="L100" s="103">
        <v>191.04</v>
      </c>
      <c r="M100" s="37">
        <v>171.41</v>
      </c>
      <c r="N100" s="37">
        <v>797.75</v>
      </c>
      <c r="O100" s="37">
        <v>389.65</v>
      </c>
      <c r="P100" s="37">
        <v>562.73</v>
      </c>
      <c r="Q100" s="37">
        <v>244.21</v>
      </c>
      <c r="R100" s="37">
        <v>548.30999999999995</v>
      </c>
      <c r="S100" s="37">
        <v>534.05999999999995</v>
      </c>
      <c r="T100" s="37">
        <v>811</v>
      </c>
    </row>
    <row r="101" spans="1:20">
      <c r="A101" s="75">
        <v>42717</v>
      </c>
      <c r="B101" s="23">
        <f t="shared" si="9"/>
        <v>2.1984924623117408E-3</v>
      </c>
      <c r="C101" s="23">
        <f t="shared" si="10"/>
        <v>8.925966979756117E-3</v>
      </c>
      <c r="D101" s="23">
        <f t="shared" si="11"/>
        <v>6.6938263867126757E-3</v>
      </c>
      <c r="E101" s="23">
        <f t="shared" si="12"/>
        <v>2.104452713974192E-3</v>
      </c>
      <c r="F101" s="23">
        <f t="shared" si="13"/>
        <v>1.2652604268476919E-2</v>
      </c>
      <c r="G101" s="23">
        <f t="shared" si="14"/>
        <v>1.0441832848777644E-2</v>
      </c>
      <c r="H101" s="23">
        <f t="shared" si="15"/>
        <v>-1.3313636446533605E-3</v>
      </c>
      <c r="I101" s="23">
        <f t="shared" si="16"/>
        <v>4.2879077257238496E-3</v>
      </c>
      <c r="J101" s="23">
        <f t="shared" si="17"/>
        <v>1.2305795314426549E-2</v>
      </c>
      <c r="K101" s="137"/>
      <c r="L101" s="103">
        <v>191.46</v>
      </c>
      <c r="M101" s="37">
        <v>172.94</v>
      </c>
      <c r="N101" s="37">
        <v>803.09</v>
      </c>
      <c r="O101" s="37">
        <v>390.47</v>
      </c>
      <c r="P101" s="37">
        <v>569.85</v>
      </c>
      <c r="Q101" s="37">
        <v>246.76</v>
      </c>
      <c r="R101" s="37">
        <v>547.58000000000004</v>
      </c>
      <c r="S101" s="37">
        <v>536.35</v>
      </c>
      <c r="T101" s="37">
        <v>820.98</v>
      </c>
    </row>
    <row r="102" spans="1:20">
      <c r="A102" s="75">
        <v>42718</v>
      </c>
      <c r="B102" s="23">
        <f t="shared" si="9"/>
        <v>-1.9168494724746798E-2</v>
      </c>
      <c r="C102" s="23">
        <f t="shared" si="10"/>
        <v>-1.0176939979183453E-2</v>
      </c>
      <c r="D102" s="23">
        <f t="shared" si="11"/>
        <v>-4.2336475363906612E-3</v>
      </c>
      <c r="E102" s="23">
        <f t="shared" si="12"/>
        <v>-5.7110661510487715E-3</v>
      </c>
      <c r="F102" s="23">
        <f t="shared" si="13"/>
        <v>-2.1233657980170295E-2</v>
      </c>
      <c r="G102" s="23">
        <f t="shared" si="14"/>
        <v>-2.0424704165991181E-2</v>
      </c>
      <c r="H102" s="23">
        <f t="shared" si="15"/>
        <v>-9.75199970780527E-3</v>
      </c>
      <c r="I102" s="23">
        <f t="shared" si="16"/>
        <v>-1.0403654330194856E-2</v>
      </c>
      <c r="J102" s="23">
        <f t="shared" si="17"/>
        <v>-2.4970157616508448E-3</v>
      </c>
      <c r="K102" s="137"/>
      <c r="L102" s="103">
        <v>187.79</v>
      </c>
      <c r="M102" s="37">
        <v>171.18</v>
      </c>
      <c r="N102" s="37">
        <v>799.69</v>
      </c>
      <c r="O102" s="37">
        <v>388.24</v>
      </c>
      <c r="P102" s="37">
        <v>557.75</v>
      </c>
      <c r="Q102" s="37">
        <v>241.72</v>
      </c>
      <c r="R102" s="37">
        <v>542.24</v>
      </c>
      <c r="S102" s="37">
        <v>530.77</v>
      </c>
      <c r="T102" s="37">
        <v>818.93</v>
      </c>
    </row>
    <row r="103" spans="1:20">
      <c r="A103" s="75">
        <v>42719</v>
      </c>
      <c r="B103" s="23">
        <f t="shared" si="9"/>
        <v>-7.1356302252516546E-3</v>
      </c>
      <c r="C103" s="23">
        <f t="shared" si="10"/>
        <v>6.6012384624372089E-3</v>
      </c>
      <c r="D103" s="23">
        <f t="shared" si="11"/>
        <v>5.8897822906376351E-3</v>
      </c>
      <c r="E103" s="23">
        <f t="shared" si="12"/>
        <v>1.0148361838038245E-2</v>
      </c>
      <c r="F103" s="23">
        <f t="shared" si="13"/>
        <v>4.0878529807260033E-3</v>
      </c>
      <c r="G103" s="23">
        <f t="shared" si="14"/>
        <v>6.164156875724025E-3</v>
      </c>
      <c r="H103" s="23">
        <f t="shared" si="15"/>
        <v>2.9507229271175106E-4</v>
      </c>
      <c r="I103" s="23">
        <f t="shared" si="16"/>
        <v>4.8608625204891176E-3</v>
      </c>
      <c r="J103" s="23">
        <f t="shared" si="17"/>
        <v>3.5167840963208352E-3</v>
      </c>
      <c r="K103" s="137"/>
      <c r="L103" s="103">
        <v>186.45</v>
      </c>
      <c r="M103" s="37">
        <v>172.31</v>
      </c>
      <c r="N103" s="37">
        <v>804.4</v>
      </c>
      <c r="O103" s="37">
        <v>392.18</v>
      </c>
      <c r="P103" s="37">
        <v>560.03</v>
      </c>
      <c r="Q103" s="37">
        <v>243.21</v>
      </c>
      <c r="R103" s="37">
        <v>542.4</v>
      </c>
      <c r="S103" s="37">
        <v>533.35</v>
      </c>
      <c r="T103" s="37">
        <v>821.81</v>
      </c>
    </row>
    <row r="104" spans="1:20">
      <c r="A104" s="75">
        <v>42720</v>
      </c>
      <c r="B104" s="23">
        <f t="shared" si="9"/>
        <v>1.2067578439259874E-2</v>
      </c>
      <c r="C104" s="23">
        <f t="shared" si="10"/>
        <v>6.3838430735301266E-3</v>
      </c>
      <c r="D104" s="23">
        <f t="shared" si="11"/>
        <v>1.4172053704624155E-3</v>
      </c>
      <c r="E104" s="23">
        <f t="shared" si="12"/>
        <v>-8.7969809781223152E-3</v>
      </c>
      <c r="F104" s="23">
        <f t="shared" si="13"/>
        <v>5.6246986768566654E-3</v>
      </c>
      <c r="G104" s="23">
        <f t="shared" si="14"/>
        <v>1.2376135849677228E-2</v>
      </c>
      <c r="H104" s="23">
        <f t="shared" si="15"/>
        <v>-1.5855457227138547E-3</v>
      </c>
      <c r="I104" s="23">
        <f t="shared" si="16"/>
        <v>5.0810912158993915E-3</v>
      </c>
      <c r="J104" s="23">
        <f t="shared" si="17"/>
        <v>-7.5199863715457171E-3</v>
      </c>
      <c r="K104" s="137"/>
      <c r="L104" s="103">
        <v>188.7</v>
      </c>
      <c r="M104" s="37">
        <v>173.41</v>
      </c>
      <c r="N104" s="37">
        <v>805.54</v>
      </c>
      <c r="O104" s="37">
        <v>388.73</v>
      </c>
      <c r="P104" s="37">
        <v>563.17999999999995</v>
      </c>
      <c r="Q104" s="37">
        <v>246.22</v>
      </c>
      <c r="R104" s="37">
        <v>541.54</v>
      </c>
      <c r="S104" s="37">
        <v>536.05999999999995</v>
      </c>
      <c r="T104" s="37">
        <v>815.63</v>
      </c>
    </row>
    <row r="105" spans="1:20">
      <c r="A105" s="75">
        <v>42723</v>
      </c>
      <c r="B105" s="23">
        <f t="shared" si="9"/>
        <v>9.6449390567039384E-3</v>
      </c>
      <c r="C105" s="23">
        <f t="shared" si="10"/>
        <v>1.0726025027391728E-2</v>
      </c>
      <c r="D105" s="23">
        <f t="shared" si="11"/>
        <v>-5.139409588598931E-3</v>
      </c>
      <c r="E105" s="23">
        <f t="shared" si="12"/>
        <v>9.7754225297763675E-4</v>
      </c>
      <c r="F105" s="23">
        <f t="shared" si="13"/>
        <v>-4.9007422138570567E-3</v>
      </c>
      <c r="G105" s="23">
        <f t="shared" si="14"/>
        <v>3.7364958167491746E-3</v>
      </c>
      <c r="H105" s="23">
        <f t="shared" si="15"/>
        <v>5.9275399785796434E-3</v>
      </c>
      <c r="I105" s="23">
        <f t="shared" si="16"/>
        <v>1.4923702570608377E-3</v>
      </c>
      <c r="J105" s="23">
        <f t="shared" si="17"/>
        <v>6.1424910805143451E-3</v>
      </c>
      <c r="K105" s="137"/>
      <c r="L105" s="103">
        <v>190.52</v>
      </c>
      <c r="M105" s="37">
        <v>175.27</v>
      </c>
      <c r="N105" s="37">
        <v>801.4</v>
      </c>
      <c r="O105" s="37">
        <v>389.11</v>
      </c>
      <c r="P105" s="37">
        <v>560.41999999999996</v>
      </c>
      <c r="Q105" s="37">
        <v>247.14</v>
      </c>
      <c r="R105" s="37">
        <v>544.75</v>
      </c>
      <c r="S105" s="37">
        <v>536.86</v>
      </c>
      <c r="T105" s="37">
        <v>820.64</v>
      </c>
    </row>
    <row r="106" spans="1:20">
      <c r="A106" s="75">
        <v>42724</v>
      </c>
      <c r="B106" s="23">
        <f t="shared" si="9"/>
        <v>7.3483098887239251E-4</v>
      </c>
      <c r="C106" s="23">
        <f t="shared" si="10"/>
        <v>5.6484281394419966E-3</v>
      </c>
      <c r="D106" s="23">
        <f t="shared" si="11"/>
        <v>-4.6169203893187127E-4</v>
      </c>
      <c r="E106" s="23">
        <f t="shared" si="12"/>
        <v>1.1230757369381505E-2</v>
      </c>
      <c r="F106" s="23">
        <f t="shared" si="13"/>
        <v>-2.10556368437953E-3</v>
      </c>
      <c r="G106" s="23">
        <f t="shared" si="14"/>
        <v>1.1734239702194671E-3</v>
      </c>
      <c r="H106" s="23">
        <f t="shared" si="15"/>
        <v>6.2413951353832431E-3</v>
      </c>
      <c r="I106" s="23">
        <f t="shared" si="16"/>
        <v>-3.0361733040270567E-3</v>
      </c>
      <c r="J106" s="23">
        <f t="shared" si="17"/>
        <v>3.1804445310976703E-3</v>
      </c>
      <c r="K106" s="137"/>
      <c r="L106" s="103">
        <v>190.66</v>
      </c>
      <c r="M106" s="37">
        <v>176.26</v>
      </c>
      <c r="N106" s="37">
        <v>801.03</v>
      </c>
      <c r="O106" s="37">
        <v>393.48</v>
      </c>
      <c r="P106" s="37">
        <v>559.24</v>
      </c>
      <c r="Q106" s="37">
        <v>247.43</v>
      </c>
      <c r="R106" s="37">
        <v>548.15</v>
      </c>
      <c r="S106" s="37">
        <v>535.23</v>
      </c>
      <c r="T106" s="37">
        <v>823.25</v>
      </c>
    </row>
    <row r="107" spans="1:20">
      <c r="A107" s="75">
        <v>42725</v>
      </c>
      <c r="B107" s="23">
        <f t="shared" si="9"/>
        <v>-1.3217245358229324E-2</v>
      </c>
      <c r="C107" s="23">
        <f t="shared" si="10"/>
        <v>-3.6877340292748029E-3</v>
      </c>
      <c r="D107" s="23">
        <f t="shared" si="11"/>
        <v>-6.0047688600926019E-3</v>
      </c>
      <c r="E107" s="23">
        <f t="shared" si="12"/>
        <v>-2.414353969706351E-3</v>
      </c>
      <c r="F107" s="23">
        <f t="shared" si="13"/>
        <v>1.6272083541948312E-3</v>
      </c>
      <c r="G107" s="23">
        <f t="shared" si="14"/>
        <v>-3.7586388069352772E-3</v>
      </c>
      <c r="H107" s="23">
        <f t="shared" si="15"/>
        <v>-4.0317431360027411E-3</v>
      </c>
      <c r="I107" s="23">
        <f t="shared" si="16"/>
        <v>1.8683556601839513E-5</v>
      </c>
      <c r="J107" s="23">
        <f t="shared" si="17"/>
        <v>-1.7856058305496525E-3</v>
      </c>
      <c r="K107" s="137"/>
      <c r="L107" s="103">
        <v>188.14</v>
      </c>
      <c r="M107" s="37">
        <v>175.61</v>
      </c>
      <c r="N107" s="37">
        <v>796.22</v>
      </c>
      <c r="O107" s="37">
        <v>392.53</v>
      </c>
      <c r="P107" s="37">
        <v>560.15</v>
      </c>
      <c r="Q107" s="37">
        <v>246.5</v>
      </c>
      <c r="R107" s="37">
        <v>545.94000000000005</v>
      </c>
      <c r="S107" s="37">
        <v>535.24</v>
      </c>
      <c r="T107" s="37">
        <v>821.78</v>
      </c>
    </row>
    <row r="108" spans="1:20">
      <c r="A108" s="75">
        <v>42726</v>
      </c>
      <c r="B108" s="23">
        <f t="shared" si="9"/>
        <v>-1.2224938875304847E-3</v>
      </c>
      <c r="C108" s="23">
        <f t="shared" si="10"/>
        <v>1.0193041398553593E-2</v>
      </c>
      <c r="D108" s="23">
        <f t="shared" si="11"/>
        <v>1.6452739192684973E-3</v>
      </c>
      <c r="E108" s="23">
        <f t="shared" si="12"/>
        <v>-2.6494790207116647E-3</v>
      </c>
      <c r="F108" s="23">
        <f t="shared" si="13"/>
        <v>4.5166473266089469E-3</v>
      </c>
      <c r="G108" s="23">
        <f t="shared" si="14"/>
        <v>3.4077079107506236E-3</v>
      </c>
      <c r="H108" s="23">
        <f t="shared" si="15"/>
        <v>-2.3812140528264303E-3</v>
      </c>
      <c r="I108" s="23">
        <f t="shared" si="16"/>
        <v>-1.2704581122487957E-3</v>
      </c>
      <c r="J108" s="23">
        <f t="shared" si="17"/>
        <v>-3.0665141522061568E-3</v>
      </c>
      <c r="K108" s="137"/>
      <c r="L108" s="103">
        <v>187.91</v>
      </c>
      <c r="M108" s="37">
        <v>177.4</v>
      </c>
      <c r="N108" s="37">
        <v>797.53</v>
      </c>
      <c r="O108" s="37">
        <v>391.49</v>
      </c>
      <c r="P108" s="37">
        <v>562.67999999999995</v>
      </c>
      <c r="Q108" s="37">
        <v>247.34</v>
      </c>
      <c r="R108" s="37">
        <v>544.64</v>
      </c>
      <c r="S108" s="37">
        <v>534.55999999999995</v>
      </c>
      <c r="T108" s="37">
        <v>819.26</v>
      </c>
    </row>
    <row r="109" spans="1:20">
      <c r="A109" s="75">
        <v>42727</v>
      </c>
      <c r="B109" s="23">
        <f t="shared" si="9"/>
        <v>6.3860358682354956E-4</v>
      </c>
      <c r="C109" s="23">
        <f t="shared" si="10"/>
        <v>9.5828635851180621E-4</v>
      </c>
      <c r="D109" s="23">
        <f t="shared" si="11"/>
        <v>7.8366957982771712E-3</v>
      </c>
      <c r="E109" s="23">
        <f t="shared" si="12"/>
        <v>1.404889013767896E-3</v>
      </c>
      <c r="F109" s="23">
        <f t="shared" si="13"/>
        <v>-1.9904741593801401E-3</v>
      </c>
      <c r="G109" s="23">
        <f t="shared" si="14"/>
        <v>-8.0860354168432735E-5</v>
      </c>
      <c r="H109" s="23">
        <f t="shared" si="15"/>
        <v>6.9770857814344112E-4</v>
      </c>
      <c r="I109" s="23">
        <f t="shared" si="16"/>
        <v>1.44043699491192E-3</v>
      </c>
      <c r="J109" s="23">
        <f t="shared" si="17"/>
        <v>7.0795596025696739E-4</v>
      </c>
      <c r="K109" s="137"/>
      <c r="L109" s="103">
        <v>188.03</v>
      </c>
      <c r="M109" s="37">
        <v>177.57</v>
      </c>
      <c r="N109" s="37">
        <v>803.78</v>
      </c>
      <c r="O109" s="37">
        <v>392.04</v>
      </c>
      <c r="P109" s="37">
        <v>561.55999999999995</v>
      </c>
      <c r="Q109" s="37">
        <v>247.32</v>
      </c>
      <c r="R109" s="37">
        <v>545.02</v>
      </c>
      <c r="S109" s="37">
        <v>535.33000000000004</v>
      </c>
      <c r="T109" s="37">
        <v>819.84</v>
      </c>
    </row>
    <row r="110" spans="1:20">
      <c r="A110" s="75">
        <v>42731</v>
      </c>
      <c r="B110" s="23">
        <f t="shared" si="9"/>
        <v>2.6591501356165725E-3</v>
      </c>
      <c r="C110" s="23">
        <f t="shared" si="10"/>
        <v>-1.1263163822716749E-3</v>
      </c>
      <c r="D110" s="23">
        <f t="shared" si="11"/>
        <v>1.3436512478539608E-3</v>
      </c>
      <c r="E110" s="23">
        <f t="shared" si="12"/>
        <v>1.1988572594632263E-3</v>
      </c>
      <c r="F110" s="23">
        <f t="shared" si="13"/>
        <v>2.3505947717075149E-3</v>
      </c>
      <c r="G110" s="23">
        <f t="shared" si="14"/>
        <v>-4.043344654691694E-5</v>
      </c>
      <c r="H110" s="23">
        <f t="shared" si="15"/>
        <v>1.5595757953836831E-3</v>
      </c>
      <c r="I110" s="23">
        <f t="shared" si="16"/>
        <v>1.8680066501008952E-4</v>
      </c>
      <c r="J110" s="23">
        <f t="shared" si="17"/>
        <v>4.4642857142855874E-3</v>
      </c>
      <c r="K110" s="137"/>
      <c r="L110" s="103">
        <v>188.53</v>
      </c>
      <c r="M110" s="37">
        <v>177.37</v>
      </c>
      <c r="N110" s="37">
        <v>804.86</v>
      </c>
      <c r="O110" s="37">
        <v>392.51</v>
      </c>
      <c r="P110" s="37">
        <v>562.88</v>
      </c>
      <c r="Q110" s="37">
        <v>247.31</v>
      </c>
      <c r="R110" s="37">
        <v>545.87</v>
      </c>
      <c r="S110" s="37">
        <v>535.42999999999995</v>
      </c>
      <c r="T110" s="37">
        <v>823.5</v>
      </c>
    </row>
    <row r="111" spans="1:20">
      <c r="A111" s="75">
        <v>42732</v>
      </c>
      <c r="B111" s="23">
        <f t="shared" si="9"/>
        <v>-8.6458388585370916E-3</v>
      </c>
      <c r="C111" s="23">
        <f t="shared" si="10"/>
        <v>-3.4391385239894712E-3</v>
      </c>
      <c r="D111" s="23">
        <f t="shared" si="11"/>
        <v>-7.2310712422036794E-3</v>
      </c>
      <c r="E111" s="23">
        <f t="shared" si="12"/>
        <v>-1.0318208453287792E-2</v>
      </c>
      <c r="F111" s="23">
        <f t="shared" si="13"/>
        <v>-9.7711768050028347E-3</v>
      </c>
      <c r="G111" s="23">
        <f t="shared" si="14"/>
        <v>-9.7852897173588138E-3</v>
      </c>
      <c r="H111" s="23">
        <f t="shared" si="15"/>
        <v>-9.8741458589041153E-3</v>
      </c>
      <c r="I111" s="23">
        <f t="shared" si="16"/>
        <v>-6.107240909175804E-3</v>
      </c>
      <c r="J111" s="23">
        <f t="shared" si="17"/>
        <v>-8.7431693989071801E-3</v>
      </c>
      <c r="K111" s="137"/>
      <c r="L111" s="103">
        <v>186.9</v>
      </c>
      <c r="M111" s="37">
        <v>176.76</v>
      </c>
      <c r="N111" s="37">
        <v>799.04</v>
      </c>
      <c r="O111" s="37">
        <v>388.46</v>
      </c>
      <c r="P111" s="37">
        <v>557.38</v>
      </c>
      <c r="Q111" s="37">
        <v>244.89</v>
      </c>
      <c r="R111" s="37">
        <v>540.48</v>
      </c>
      <c r="S111" s="37">
        <v>532.16</v>
      </c>
      <c r="T111" s="37">
        <v>816.3</v>
      </c>
    </row>
    <row r="112" spans="1:20">
      <c r="A112" s="75">
        <v>42733</v>
      </c>
      <c r="B112" s="23">
        <f t="shared" si="9"/>
        <v>8.8817549491706504E-3</v>
      </c>
      <c r="C112" s="23">
        <f t="shared" si="10"/>
        <v>4.0733197556008793E-3</v>
      </c>
      <c r="D112" s="23">
        <f t="shared" si="11"/>
        <v>1.0012014417302151E-3</v>
      </c>
      <c r="E112" s="23">
        <f t="shared" si="12"/>
        <v>-7.2851773670390418E-3</v>
      </c>
      <c r="F112" s="23">
        <f t="shared" si="13"/>
        <v>-2.4220460009329869E-3</v>
      </c>
      <c r="G112" s="23">
        <f t="shared" si="14"/>
        <v>1.2822083384376626E-2</v>
      </c>
      <c r="H112" s="23">
        <f t="shared" si="15"/>
        <v>-3.8854351687400701E-4</v>
      </c>
      <c r="I112" s="23">
        <f t="shared" si="16"/>
        <v>3.964972940469158E-3</v>
      </c>
      <c r="J112" s="23">
        <f t="shared" si="17"/>
        <v>-4.0426313855190799E-4</v>
      </c>
      <c r="K112" s="137"/>
      <c r="L112" s="103">
        <v>188.56</v>
      </c>
      <c r="M112" s="37">
        <v>177.48</v>
      </c>
      <c r="N112" s="37">
        <v>799.84</v>
      </c>
      <c r="O112" s="37">
        <v>385.63</v>
      </c>
      <c r="P112" s="37">
        <v>556.03</v>
      </c>
      <c r="Q112" s="37">
        <v>248.03</v>
      </c>
      <c r="R112" s="37">
        <v>540.27</v>
      </c>
      <c r="S112" s="37">
        <v>534.27</v>
      </c>
      <c r="T112" s="37">
        <v>815.97</v>
      </c>
    </row>
    <row r="113" spans="1:20">
      <c r="A113" s="75">
        <v>42734</v>
      </c>
      <c r="B113" s="23">
        <f t="shared" si="9"/>
        <v>8.8565973695375888E-3</v>
      </c>
      <c r="C113" s="23">
        <f t="shared" si="10"/>
        <v>-4.9019607843135971E-3</v>
      </c>
      <c r="D113" s="23">
        <f t="shared" si="11"/>
        <v>-3.6632326465293463E-3</v>
      </c>
      <c r="E113" s="23">
        <f t="shared" si="12"/>
        <v>2.3338433213182519E-3</v>
      </c>
      <c r="F113" s="23">
        <f t="shared" si="13"/>
        <v>-2.751650090822344E-3</v>
      </c>
      <c r="G113" s="23">
        <f t="shared" si="14"/>
        <v>-4.8381244204329654E-3</v>
      </c>
      <c r="H113" s="23">
        <f t="shared" si="15"/>
        <v>-4.0720380550464119E-3</v>
      </c>
      <c r="I113" s="23">
        <f t="shared" si="16"/>
        <v>-4.6418477548805237E-3</v>
      </c>
      <c r="J113" s="23">
        <f t="shared" si="17"/>
        <v>-9.8287927252227458E-3</v>
      </c>
      <c r="K113" s="137"/>
      <c r="L113" s="103">
        <v>190.23</v>
      </c>
      <c r="M113" s="37">
        <v>176.61</v>
      </c>
      <c r="N113" s="37">
        <v>796.91</v>
      </c>
      <c r="O113" s="37">
        <v>386.53</v>
      </c>
      <c r="P113" s="37">
        <v>554.5</v>
      </c>
      <c r="Q113" s="37">
        <v>246.83</v>
      </c>
      <c r="R113" s="37">
        <v>538.07000000000005</v>
      </c>
      <c r="S113" s="37">
        <v>531.79</v>
      </c>
      <c r="T113" s="37">
        <v>807.95</v>
      </c>
    </row>
    <row r="114" spans="1:20">
      <c r="A114" s="75">
        <v>42738</v>
      </c>
      <c r="B114" s="23">
        <f t="shared" si="9"/>
        <v>3.942595805078053E-3</v>
      </c>
      <c r="C114" s="23">
        <f t="shared" si="10"/>
        <v>1.9024970273483932E-2</v>
      </c>
      <c r="D114" s="23">
        <f t="shared" si="11"/>
        <v>1.3966445395339422E-2</v>
      </c>
      <c r="E114" s="23">
        <f t="shared" si="12"/>
        <v>9.7793185522470072E-3</v>
      </c>
      <c r="F114" s="23">
        <f t="shared" si="13"/>
        <v>1.1541929666366135E-2</v>
      </c>
      <c r="G114" s="23">
        <f t="shared" si="14"/>
        <v>-2.9980148280193131E-3</v>
      </c>
      <c r="H114" s="23">
        <f t="shared" si="15"/>
        <v>6.6348244652181254E-3</v>
      </c>
      <c r="I114" s="23">
        <f t="shared" si="16"/>
        <v>2.8770755373364043E-3</v>
      </c>
      <c r="J114" s="23">
        <f t="shared" si="17"/>
        <v>8.8743115291787245E-3</v>
      </c>
      <c r="K114" s="137"/>
      <c r="L114" s="103">
        <v>190.98</v>
      </c>
      <c r="M114" s="37">
        <v>179.97</v>
      </c>
      <c r="N114" s="37">
        <v>808.04</v>
      </c>
      <c r="O114" s="37">
        <v>390.31</v>
      </c>
      <c r="P114" s="37">
        <v>560.9</v>
      </c>
      <c r="Q114" s="37">
        <v>246.09</v>
      </c>
      <c r="R114" s="37">
        <v>541.64</v>
      </c>
      <c r="S114" s="37">
        <v>533.32000000000005</v>
      </c>
      <c r="T114" s="37">
        <v>815.12</v>
      </c>
    </row>
    <row r="115" spans="1:20">
      <c r="A115" s="75">
        <v>42739</v>
      </c>
      <c r="B115" s="23">
        <f t="shared" si="9"/>
        <v>1.2409676405906511E-2</v>
      </c>
      <c r="C115" s="23">
        <f t="shared" si="10"/>
        <v>-2.9449352669889128E-3</v>
      </c>
      <c r="D115" s="23">
        <f t="shared" si="11"/>
        <v>6.9551012326123374E-3</v>
      </c>
      <c r="E115" s="23">
        <f t="shared" si="12"/>
        <v>8.5829212677104305E-3</v>
      </c>
      <c r="F115" s="23">
        <f t="shared" si="13"/>
        <v>-2.8525583883045602E-3</v>
      </c>
      <c r="G115" s="23">
        <f t="shared" si="14"/>
        <v>3.3321142671380866E-3</v>
      </c>
      <c r="H115" s="23">
        <f t="shared" si="15"/>
        <v>5.3171848460231708E-3</v>
      </c>
      <c r="I115" s="23">
        <f t="shared" si="16"/>
        <v>6.7501687542170785E-4</v>
      </c>
      <c r="J115" s="23">
        <f t="shared" si="17"/>
        <v>3.5454902345666284E-3</v>
      </c>
      <c r="K115" s="137"/>
      <c r="L115" s="103">
        <v>193.35</v>
      </c>
      <c r="M115" s="37">
        <v>179.44</v>
      </c>
      <c r="N115" s="37">
        <v>813.66</v>
      </c>
      <c r="O115" s="37">
        <v>393.66</v>
      </c>
      <c r="P115" s="37">
        <v>559.29999999999995</v>
      </c>
      <c r="Q115" s="37">
        <v>246.91</v>
      </c>
      <c r="R115" s="37">
        <v>544.52</v>
      </c>
      <c r="S115" s="37">
        <v>533.67999999999995</v>
      </c>
      <c r="T115" s="37">
        <v>818.01</v>
      </c>
    </row>
    <row r="116" spans="1:20">
      <c r="A116" s="75">
        <v>42740</v>
      </c>
      <c r="B116" s="23">
        <f t="shared" si="9"/>
        <v>5.1719679337987046E-3</v>
      </c>
      <c r="C116" s="23">
        <f t="shared" si="10"/>
        <v>-4.4583147570209647E-4</v>
      </c>
      <c r="D116" s="23">
        <f t="shared" si="11"/>
        <v>4.8300272841237391E-3</v>
      </c>
      <c r="E116" s="23">
        <f t="shared" si="12"/>
        <v>-1.0161052685058181E-2</v>
      </c>
      <c r="F116" s="23">
        <f t="shared" si="13"/>
        <v>-3.2540675844804356E-3</v>
      </c>
      <c r="G116" s="23">
        <f t="shared" si="14"/>
        <v>9.7201409420444307E-4</v>
      </c>
      <c r="H116" s="23">
        <f t="shared" si="15"/>
        <v>-3.6545948725482669E-3</v>
      </c>
      <c r="I116" s="23">
        <f t="shared" si="16"/>
        <v>2.548343576675105E-3</v>
      </c>
      <c r="J116" s="23">
        <f t="shared" si="17"/>
        <v>2.1515629393282776E-3</v>
      </c>
      <c r="K116" s="137"/>
      <c r="L116" s="103">
        <v>194.35</v>
      </c>
      <c r="M116" s="37">
        <v>179.36</v>
      </c>
      <c r="N116" s="37">
        <v>817.59</v>
      </c>
      <c r="O116" s="37">
        <v>389.66</v>
      </c>
      <c r="P116" s="37">
        <v>557.48</v>
      </c>
      <c r="Q116" s="37">
        <v>247.15</v>
      </c>
      <c r="R116" s="37">
        <v>542.53</v>
      </c>
      <c r="S116" s="37">
        <v>535.04</v>
      </c>
      <c r="T116" s="37">
        <v>819.77</v>
      </c>
    </row>
    <row r="117" spans="1:20">
      <c r="A117" s="75">
        <v>42741</v>
      </c>
      <c r="B117" s="23">
        <f t="shared" si="9"/>
        <v>-2.0581425263699327E-4</v>
      </c>
      <c r="C117" s="23">
        <f t="shared" si="10"/>
        <v>-2.6706066012488927E-2</v>
      </c>
      <c r="D117" s="23">
        <f t="shared" si="11"/>
        <v>3.2534644503967591E-3</v>
      </c>
      <c r="E117" s="23">
        <f t="shared" si="12"/>
        <v>3.8238464302211561E-3</v>
      </c>
      <c r="F117" s="23">
        <f t="shared" si="13"/>
        <v>1.6144076917568029E-4</v>
      </c>
      <c r="G117" s="23">
        <f t="shared" si="14"/>
        <v>3.2773619259558462E-3</v>
      </c>
      <c r="H117" s="23">
        <f t="shared" si="15"/>
        <v>5.437487327889734E-3</v>
      </c>
      <c r="I117" s="23">
        <f t="shared" si="16"/>
        <v>4.4856459330144816E-4</v>
      </c>
      <c r="J117" s="23">
        <f t="shared" si="17"/>
        <v>9.5514595557291138E-3</v>
      </c>
      <c r="K117" s="137"/>
      <c r="L117" s="103">
        <v>194.31</v>
      </c>
      <c r="M117" s="37">
        <v>174.57</v>
      </c>
      <c r="N117" s="37">
        <v>820.25</v>
      </c>
      <c r="O117" s="37">
        <v>391.15</v>
      </c>
      <c r="P117" s="37">
        <v>557.57000000000005</v>
      </c>
      <c r="Q117" s="37">
        <v>247.96</v>
      </c>
      <c r="R117" s="37">
        <v>545.48</v>
      </c>
      <c r="S117" s="37">
        <v>535.28</v>
      </c>
      <c r="T117" s="37">
        <v>827.6</v>
      </c>
    </row>
    <row r="118" spans="1:20">
      <c r="A118" s="75">
        <v>42744</v>
      </c>
      <c r="B118" s="23">
        <f t="shared" si="9"/>
        <v>-6.4330194019864839E-3</v>
      </c>
      <c r="C118" s="23">
        <f t="shared" si="10"/>
        <v>-1.1342155009451793E-2</v>
      </c>
      <c r="D118" s="23">
        <f t="shared" si="11"/>
        <v>4.4498628466931311E-3</v>
      </c>
      <c r="E118" s="23">
        <f t="shared" si="12"/>
        <v>-7.7975201329412158E-3</v>
      </c>
      <c r="F118" s="23">
        <f t="shared" si="13"/>
        <v>-1.4778413472747887E-2</v>
      </c>
      <c r="G118" s="23">
        <f t="shared" si="14"/>
        <v>-1.3066623648975706E-2</v>
      </c>
      <c r="H118" s="23">
        <f t="shared" si="15"/>
        <v>-6.8930116594558832E-3</v>
      </c>
      <c r="I118" s="23">
        <f t="shared" si="16"/>
        <v>-6.8749065909429197E-3</v>
      </c>
      <c r="J118" s="23">
        <f t="shared" si="17"/>
        <v>1.9453842435959157E-3</v>
      </c>
      <c r="K118" s="137"/>
      <c r="L118" s="103">
        <v>193.06</v>
      </c>
      <c r="M118" s="37">
        <v>172.59</v>
      </c>
      <c r="N118" s="37">
        <v>823.9</v>
      </c>
      <c r="O118" s="37">
        <v>388.1</v>
      </c>
      <c r="P118" s="37">
        <v>549.33000000000004</v>
      </c>
      <c r="Q118" s="37">
        <v>244.72</v>
      </c>
      <c r="R118" s="37">
        <v>541.72</v>
      </c>
      <c r="S118" s="37">
        <v>531.6</v>
      </c>
      <c r="T118" s="37">
        <v>829.21</v>
      </c>
    </row>
    <row r="119" spans="1:20">
      <c r="A119" s="75">
        <v>42745</v>
      </c>
      <c r="B119" s="23">
        <f t="shared" si="9"/>
        <v>-1.2897544804723937E-2</v>
      </c>
      <c r="C119" s="23">
        <f t="shared" si="10"/>
        <v>5.2146706066391602E-4</v>
      </c>
      <c r="D119" s="23">
        <f t="shared" si="11"/>
        <v>3.3499211069303314E-3</v>
      </c>
      <c r="E119" s="23">
        <f t="shared" si="12"/>
        <v>3.8649832517392291E-3</v>
      </c>
      <c r="F119" s="23">
        <f t="shared" si="13"/>
        <v>-9.5024848451751298E-3</v>
      </c>
      <c r="G119" s="23">
        <f t="shared" si="14"/>
        <v>-2.7378228179143482E-3</v>
      </c>
      <c r="H119" s="23">
        <f t="shared" si="15"/>
        <v>3.1566122720223522E-3</v>
      </c>
      <c r="I119" s="23">
        <f t="shared" si="16"/>
        <v>-6.0007524454478434E-3</v>
      </c>
      <c r="J119" s="23">
        <f t="shared" si="17"/>
        <v>-7.4769961770837501E-4</v>
      </c>
      <c r="K119" s="137"/>
      <c r="L119" s="103">
        <v>190.57</v>
      </c>
      <c r="M119" s="37">
        <v>172.68</v>
      </c>
      <c r="N119" s="37">
        <v>826.66</v>
      </c>
      <c r="O119" s="37">
        <v>389.6</v>
      </c>
      <c r="P119" s="37">
        <v>544.11</v>
      </c>
      <c r="Q119" s="37">
        <v>244.05</v>
      </c>
      <c r="R119" s="37">
        <v>543.42999999999995</v>
      </c>
      <c r="S119" s="37">
        <v>528.41</v>
      </c>
      <c r="T119" s="37">
        <v>828.59</v>
      </c>
    </row>
    <row r="120" spans="1:20">
      <c r="A120" s="75">
        <v>42746</v>
      </c>
      <c r="B120" s="23">
        <f t="shared" si="9"/>
        <v>-4.8276223959698994E-3</v>
      </c>
      <c r="C120" s="23">
        <f t="shared" si="10"/>
        <v>-4.8644892286310304E-3</v>
      </c>
      <c r="D120" s="23">
        <f t="shared" si="11"/>
        <v>-1.0427503447608455E-2</v>
      </c>
      <c r="E120" s="23">
        <f t="shared" si="12"/>
        <v>4.5944558521560097E-3</v>
      </c>
      <c r="F120" s="23">
        <f t="shared" si="13"/>
        <v>1.2019628383966419E-2</v>
      </c>
      <c r="G120" s="23">
        <f t="shared" si="14"/>
        <v>9.711124769514301E-3</v>
      </c>
      <c r="H120" s="23">
        <f t="shared" si="15"/>
        <v>5.5940967557921439E-3</v>
      </c>
      <c r="I120" s="23">
        <f t="shared" si="16"/>
        <v>2.4223614238945146E-3</v>
      </c>
      <c r="J120" s="23">
        <f t="shared" si="17"/>
        <v>6.5653700865324627E-3</v>
      </c>
      <c r="K120" s="137"/>
      <c r="L120" s="103">
        <v>189.65</v>
      </c>
      <c r="M120" s="37">
        <v>171.84</v>
      </c>
      <c r="N120" s="37">
        <v>818.04</v>
      </c>
      <c r="O120" s="37">
        <v>391.39</v>
      </c>
      <c r="P120" s="37">
        <v>550.65</v>
      </c>
      <c r="Q120" s="37">
        <v>246.42</v>
      </c>
      <c r="R120" s="37">
        <v>546.47</v>
      </c>
      <c r="S120" s="37">
        <v>529.69000000000005</v>
      </c>
      <c r="T120" s="37">
        <v>834.03</v>
      </c>
    </row>
    <row r="121" spans="1:20">
      <c r="A121" s="75">
        <v>42747</v>
      </c>
      <c r="B121" s="23">
        <f t="shared" si="9"/>
        <v>3.9546533087266855E-3</v>
      </c>
      <c r="C121" s="23">
        <f t="shared" si="10"/>
        <v>6.2849162011171522E-3</v>
      </c>
      <c r="D121" s="23">
        <f t="shared" si="11"/>
        <v>7.0901178426496791E-4</v>
      </c>
      <c r="E121" s="23">
        <f t="shared" si="12"/>
        <v>-7.3839392932879555E-3</v>
      </c>
      <c r="F121" s="23">
        <f t="shared" si="13"/>
        <v>-4.8124943248887275E-3</v>
      </c>
      <c r="G121" s="23">
        <f t="shared" si="14"/>
        <v>1.2580147715282042E-3</v>
      </c>
      <c r="H121" s="23">
        <f t="shared" si="15"/>
        <v>-3.6049554412868057E-3</v>
      </c>
      <c r="I121" s="23">
        <f t="shared" si="16"/>
        <v>-6.2300590911668063E-4</v>
      </c>
      <c r="J121" s="23">
        <f t="shared" si="17"/>
        <v>-2.7337146145821611E-3</v>
      </c>
      <c r="K121" s="137"/>
      <c r="L121" s="103">
        <v>190.4</v>
      </c>
      <c r="M121" s="37">
        <v>172.92</v>
      </c>
      <c r="N121" s="37">
        <v>818.62</v>
      </c>
      <c r="O121" s="37">
        <v>388.5</v>
      </c>
      <c r="P121" s="37">
        <v>548</v>
      </c>
      <c r="Q121" s="37">
        <v>246.73</v>
      </c>
      <c r="R121" s="37">
        <v>544.5</v>
      </c>
      <c r="S121" s="37">
        <v>529.36</v>
      </c>
      <c r="T121" s="37">
        <v>831.75</v>
      </c>
    </row>
    <row r="122" spans="1:20">
      <c r="A122" s="75">
        <v>42748</v>
      </c>
      <c r="B122" s="23">
        <f t="shared" si="9"/>
        <v>-2.4159663865546133E-3</v>
      </c>
      <c r="C122" s="23">
        <f t="shared" si="10"/>
        <v>-1.4457552625491976E-3</v>
      </c>
      <c r="D122" s="23">
        <f t="shared" si="11"/>
        <v>1.0749798441278546E-3</v>
      </c>
      <c r="E122" s="23">
        <f t="shared" si="12"/>
        <v>5.4826254826254583E-3</v>
      </c>
      <c r="F122" s="23">
        <f t="shared" si="13"/>
        <v>-1.8978102189780577E-3</v>
      </c>
      <c r="G122" s="23">
        <f t="shared" si="14"/>
        <v>-1.6617355003445411E-3</v>
      </c>
      <c r="H122" s="23">
        <f t="shared" si="15"/>
        <v>3.2506887052341504E-3</v>
      </c>
      <c r="I122" s="23">
        <f t="shared" si="16"/>
        <v>-3.4003324769549259E-4</v>
      </c>
      <c r="J122" s="23">
        <f t="shared" si="17"/>
        <v>2.7291854523594505E-3</v>
      </c>
      <c r="K122" s="137"/>
      <c r="L122" s="103">
        <v>189.94</v>
      </c>
      <c r="M122" s="37">
        <v>172.67</v>
      </c>
      <c r="N122" s="37">
        <v>819.5</v>
      </c>
      <c r="O122" s="37">
        <v>390.63</v>
      </c>
      <c r="P122" s="37">
        <v>546.96</v>
      </c>
      <c r="Q122" s="37">
        <v>246.32</v>
      </c>
      <c r="R122" s="37">
        <v>546.27</v>
      </c>
      <c r="S122" s="37">
        <v>529.17999999999995</v>
      </c>
      <c r="T122" s="37">
        <v>834.02</v>
      </c>
    </row>
    <row r="123" spans="1:20">
      <c r="A123" s="75">
        <v>42752</v>
      </c>
      <c r="B123" s="23">
        <f t="shared" si="9"/>
        <v>8.371064546699003E-3</v>
      </c>
      <c r="C123" s="23">
        <f t="shared" si="10"/>
        <v>3.8223200324318807E-3</v>
      </c>
      <c r="D123" s="23">
        <f t="shared" si="11"/>
        <v>-4.4905430140328439E-3</v>
      </c>
      <c r="E123" s="23">
        <f t="shared" si="12"/>
        <v>-2.2809308040857013E-2</v>
      </c>
      <c r="F123" s="23">
        <f t="shared" si="13"/>
        <v>6.2710253034956587E-3</v>
      </c>
      <c r="G123" s="23">
        <f t="shared" si="14"/>
        <v>1.1570315037349843E-2</v>
      </c>
      <c r="H123" s="23">
        <f t="shared" si="15"/>
        <v>-7.8349534113166808E-3</v>
      </c>
      <c r="I123" s="23">
        <f t="shared" si="16"/>
        <v>1.3473676253826561E-2</v>
      </c>
      <c r="J123" s="23">
        <f t="shared" si="17"/>
        <v>-3.573055802019165E-3</v>
      </c>
      <c r="K123" s="137"/>
      <c r="L123" s="103">
        <v>191.53</v>
      </c>
      <c r="M123" s="37">
        <v>173.33</v>
      </c>
      <c r="N123" s="37">
        <v>815.82</v>
      </c>
      <c r="O123" s="37">
        <v>381.72</v>
      </c>
      <c r="P123" s="37">
        <v>550.39</v>
      </c>
      <c r="Q123" s="37">
        <v>249.17</v>
      </c>
      <c r="R123" s="37">
        <v>541.99</v>
      </c>
      <c r="S123" s="37">
        <v>536.30999999999995</v>
      </c>
      <c r="T123" s="37">
        <v>831.04</v>
      </c>
    </row>
    <row r="124" spans="1:20">
      <c r="A124" s="75">
        <v>42753</v>
      </c>
      <c r="B124" s="23">
        <f t="shared" si="9"/>
        <v>1.7751788231608057E-3</v>
      </c>
      <c r="C124" s="23">
        <f t="shared" si="10"/>
        <v>-7.7309179022673202E-3</v>
      </c>
      <c r="D124" s="23">
        <f t="shared" si="11"/>
        <v>-1.2502757961315725E-3</v>
      </c>
      <c r="E124" s="23">
        <f t="shared" si="12"/>
        <v>7.885360997589741E-3</v>
      </c>
      <c r="F124" s="23">
        <f t="shared" si="13"/>
        <v>-3.3794218644961349E-3</v>
      </c>
      <c r="G124" s="23">
        <f t="shared" si="14"/>
        <v>-1.6454629369506701E-3</v>
      </c>
      <c r="H124" s="23">
        <f t="shared" si="15"/>
        <v>3.7085555084042099E-3</v>
      </c>
      <c r="I124" s="23">
        <f t="shared" si="16"/>
        <v>2.6850142641383634E-3</v>
      </c>
      <c r="J124" s="23">
        <f t="shared" si="17"/>
        <v>3.2730073161340023E-3</v>
      </c>
      <c r="K124" s="137"/>
      <c r="L124" s="103">
        <v>191.87</v>
      </c>
      <c r="M124" s="37">
        <v>171.99</v>
      </c>
      <c r="N124" s="37">
        <v>814.8</v>
      </c>
      <c r="O124" s="37">
        <v>384.73</v>
      </c>
      <c r="P124" s="37">
        <v>548.53</v>
      </c>
      <c r="Q124" s="37">
        <v>248.76</v>
      </c>
      <c r="R124" s="37">
        <v>544</v>
      </c>
      <c r="S124" s="37">
        <v>537.75</v>
      </c>
      <c r="T124" s="37">
        <v>833.76</v>
      </c>
    </row>
    <row r="125" spans="1:20">
      <c r="A125" s="75">
        <v>42754</v>
      </c>
      <c r="B125" s="23">
        <f t="shared" si="9"/>
        <v>-9.9025381768906851E-3</v>
      </c>
      <c r="C125" s="23">
        <f t="shared" si="10"/>
        <v>3.2560032560031704E-3</v>
      </c>
      <c r="D125" s="23">
        <f t="shared" si="11"/>
        <v>-6.259204712812827E-3</v>
      </c>
      <c r="E125" s="23">
        <f t="shared" si="12"/>
        <v>-6.0042107451979687E-3</v>
      </c>
      <c r="F125" s="23">
        <f t="shared" si="13"/>
        <v>-7.2557562940951392E-3</v>
      </c>
      <c r="G125" s="23">
        <f t="shared" si="14"/>
        <v>-8.683068017366069E-3</v>
      </c>
      <c r="H125" s="23">
        <f t="shared" si="15"/>
        <v>5.8823529411764497E-3</v>
      </c>
      <c r="I125" s="23">
        <f t="shared" si="16"/>
        <v>-3.7006043700604785E-3</v>
      </c>
      <c r="J125" s="23">
        <f t="shared" si="17"/>
        <v>-2.518710420264858E-3</v>
      </c>
      <c r="K125" s="137"/>
      <c r="L125" s="103">
        <v>189.97</v>
      </c>
      <c r="M125" s="37">
        <v>172.55</v>
      </c>
      <c r="N125" s="37">
        <v>809.7</v>
      </c>
      <c r="O125" s="37">
        <v>382.42</v>
      </c>
      <c r="P125" s="37">
        <v>544.54999999999995</v>
      </c>
      <c r="Q125" s="37">
        <v>246.6</v>
      </c>
      <c r="R125" s="37">
        <v>547.20000000000005</v>
      </c>
      <c r="S125" s="37">
        <v>535.76</v>
      </c>
      <c r="T125" s="37">
        <v>831.66</v>
      </c>
    </row>
    <row r="126" spans="1:20">
      <c r="A126" s="75">
        <v>42755</v>
      </c>
      <c r="B126" s="23">
        <f t="shared" si="9"/>
        <v>6.8431857661737094E-3</v>
      </c>
      <c r="C126" s="23">
        <f t="shared" si="10"/>
        <v>8.5772239930455019E-3</v>
      </c>
      <c r="D126" s="23">
        <f t="shared" si="11"/>
        <v>-2.9270100037050995E-3</v>
      </c>
      <c r="E126" s="23">
        <f t="shared" si="12"/>
        <v>4.7068667956697841E-3</v>
      </c>
      <c r="F126" s="23">
        <f t="shared" si="13"/>
        <v>5.2520429712608063E-3</v>
      </c>
      <c r="G126" s="23">
        <f t="shared" si="14"/>
        <v>1.5004055150040774E-3</v>
      </c>
      <c r="H126" s="23">
        <f t="shared" si="15"/>
        <v>-3.6549707602351322E-4</v>
      </c>
      <c r="I126" s="23">
        <f t="shared" si="16"/>
        <v>6.8314170524115259E-3</v>
      </c>
      <c r="J126" s="23">
        <f t="shared" si="17"/>
        <v>5.1824062717937824E-3</v>
      </c>
      <c r="K126" s="137"/>
      <c r="L126" s="103">
        <v>191.27</v>
      </c>
      <c r="M126" s="37">
        <v>174.03</v>
      </c>
      <c r="N126" s="37">
        <v>807.33</v>
      </c>
      <c r="O126" s="37">
        <v>384.22</v>
      </c>
      <c r="P126" s="37">
        <v>547.41</v>
      </c>
      <c r="Q126" s="37">
        <v>246.97</v>
      </c>
      <c r="R126" s="37">
        <v>547</v>
      </c>
      <c r="S126" s="37">
        <v>539.41999999999996</v>
      </c>
      <c r="T126" s="37">
        <v>835.97</v>
      </c>
    </row>
    <row r="127" spans="1:20">
      <c r="A127" s="75">
        <v>42758</v>
      </c>
      <c r="B127" s="23">
        <f t="shared" si="9"/>
        <v>5.8555968003344283E-3</v>
      </c>
      <c r="C127" s="23">
        <f t="shared" si="10"/>
        <v>4.7692926506925915E-3</v>
      </c>
      <c r="D127" s="23">
        <f t="shared" si="11"/>
        <v>-4.4715296099488988E-3</v>
      </c>
      <c r="E127" s="23">
        <f t="shared" si="12"/>
        <v>-5.8299932330435622E-3</v>
      </c>
      <c r="F127" s="23">
        <f t="shared" si="13"/>
        <v>-1.1179919986847198E-2</v>
      </c>
      <c r="G127" s="23">
        <f t="shared" si="14"/>
        <v>-4.8588897436935286E-3</v>
      </c>
      <c r="H127" s="23">
        <f t="shared" si="15"/>
        <v>-6.9652650822668027E-3</v>
      </c>
      <c r="I127" s="23">
        <f t="shared" si="16"/>
        <v>-1.1864595306069203E-3</v>
      </c>
      <c r="J127" s="23">
        <f t="shared" si="17"/>
        <v>6.3399404284836258E-4</v>
      </c>
      <c r="K127" s="137"/>
      <c r="L127" s="103">
        <v>192.39</v>
      </c>
      <c r="M127" s="37">
        <v>174.86</v>
      </c>
      <c r="N127" s="37">
        <v>803.72</v>
      </c>
      <c r="O127" s="37">
        <v>381.98</v>
      </c>
      <c r="P127" s="37">
        <v>541.29</v>
      </c>
      <c r="Q127" s="37">
        <v>245.77</v>
      </c>
      <c r="R127" s="37">
        <v>543.19000000000005</v>
      </c>
      <c r="S127" s="37">
        <v>538.78</v>
      </c>
      <c r="T127" s="37">
        <v>836.5</v>
      </c>
    </row>
    <row r="128" spans="1:20">
      <c r="A128" s="75">
        <v>42759</v>
      </c>
      <c r="B128" s="23">
        <f t="shared" si="9"/>
        <v>0</v>
      </c>
      <c r="C128" s="23">
        <f t="shared" si="10"/>
        <v>-2.670707994967414E-2</v>
      </c>
      <c r="D128" s="23">
        <f t="shared" si="11"/>
        <v>-6.5072413278256525E-3</v>
      </c>
      <c r="E128" s="23">
        <f t="shared" si="12"/>
        <v>1.2147232839415656E-2</v>
      </c>
      <c r="F128" s="23">
        <f t="shared" si="13"/>
        <v>9.8283729608898973E-3</v>
      </c>
      <c r="G128" s="23">
        <f t="shared" si="14"/>
        <v>0</v>
      </c>
      <c r="H128" s="23">
        <f t="shared" si="15"/>
        <v>1.016219002558949E-2</v>
      </c>
      <c r="I128" s="23">
        <f t="shared" si="16"/>
        <v>7.5912246185827481E-3</v>
      </c>
      <c r="J128" s="23">
        <f t="shared" si="17"/>
        <v>1.0292887029288655E-2</v>
      </c>
      <c r="K128" s="137"/>
      <c r="L128" s="103">
        <v>192.39</v>
      </c>
      <c r="M128" s="37">
        <v>170.19</v>
      </c>
      <c r="N128" s="37">
        <v>798.49</v>
      </c>
      <c r="O128" s="37">
        <v>386.62</v>
      </c>
      <c r="P128" s="37">
        <v>546.61</v>
      </c>
      <c r="Q128" s="37">
        <v>245.77</v>
      </c>
      <c r="R128" s="37">
        <v>548.71</v>
      </c>
      <c r="S128" s="37">
        <v>542.87</v>
      </c>
      <c r="T128" s="37">
        <v>845.11</v>
      </c>
    </row>
    <row r="129" spans="1:20">
      <c r="A129" s="75">
        <v>42760</v>
      </c>
      <c r="B129" s="23">
        <f t="shared" si="9"/>
        <v>-6.1333749155360051E-3</v>
      </c>
      <c r="C129" s="23">
        <f t="shared" si="10"/>
        <v>-2.3503143545449134E-3</v>
      </c>
      <c r="D129" s="23">
        <f t="shared" si="11"/>
        <v>8.6413104735187929E-3</v>
      </c>
      <c r="E129" s="23">
        <f t="shared" si="12"/>
        <v>1.6450261238425412E-2</v>
      </c>
      <c r="F129" s="23">
        <f t="shared" si="13"/>
        <v>5.6164358500574441E-3</v>
      </c>
      <c r="G129" s="23">
        <f t="shared" si="14"/>
        <v>-2.0344224274737588E-4</v>
      </c>
      <c r="H129" s="23">
        <f t="shared" si="15"/>
        <v>1.0369776384611118E-2</v>
      </c>
      <c r="I129" s="23">
        <f t="shared" si="16"/>
        <v>1.6578554718438276E-4</v>
      </c>
      <c r="J129" s="23">
        <f t="shared" si="17"/>
        <v>1.0720497923347283E-2</v>
      </c>
      <c r="K129" s="137"/>
      <c r="L129" s="103">
        <v>191.21</v>
      </c>
      <c r="M129" s="37">
        <v>169.79</v>
      </c>
      <c r="N129" s="37">
        <v>805.39</v>
      </c>
      <c r="O129" s="37">
        <v>392.98</v>
      </c>
      <c r="P129" s="37">
        <v>549.67999999999995</v>
      </c>
      <c r="Q129" s="37">
        <v>245.72</v>
      </c>
      <c r="R129" s="37">
        <v>554.4</v>
      </c>
      <c r="S129" s="37">
        <v>542.96</v>
      </c>
      <c r="T129" s="37">
        <v>854.17</v>
      </c>
    </row>
    <row r="130" spans="1:20">
      <c r="A130" s="75">
        <v>42761</v>
      </c>
      <c r="B130" s="23">
        <f t="shared" si="9"/>
        <v>-3.6608963966333619E-4</v>
      </c>
      <c r="C130" s="23">
        <f t="shared" si="10"/>
        <v>2.3558513457810903E-4</v>
      </c>
      <c r="D130" s="23">
        <f t="shared" si="11"/>
        <v>-7.0897329244217211E-3</v>
      </c>
      <c r="E130" s="23">
        <f t="shared" si="12"/>
        <v>2.9518041630616221E-3</v>
      </c>
      <c r="F130" s="23">
        <f t="shared" si="13"/>
        <v>-1.2734681996784403E-4</v>
      </c>
      <c r="G130" s="23">
        <f t="shared" si="14"/>
        <v>2.8487709588143062E-4</v>
      </c>
      <c r="H130" s="23">
        <f t="shared" si="15"/>
        <v>2.5974025974027093E-3</v>
      </c>
      <c r="I130" s="23">
        <f t="shared" si="16"/>
        <v>-4.1255341093267006E-3</v>
      </c>
      <c r="J130" s="23">
        <f t="shared" si="17"/>
        <v>-2.0838943067539306E-3</v>
      </c>
      <c r="K130" s="137"/>
      <c r="L130" s="103">
        <v>191.14</v>
      </c>
      <c r="M130" s="37">
        <v>169.83</v>
      </c>
      <c r="N130" s="37">
        <v>799.68</v>
      </c>
      <c r="O130" s="37">
        <v>394.14</v>
      </c>
      <c r="P130" s="37">
        <v>549.61</v>
      </c>
      <c r="Q130" s="37">
        <v>245.79</v>
      </c>
      <c r="R130" s="37">
        <v>555.84</v>
      </c>
      <c r="S130" s="37">
        <v>540.72</v>
      </c>
      <c r="T130" s="37">
        <v>852.39</v>
      </c>
    </row>
    <row r="131" spans="1:20">
      <c r="A131" s="75">
        <v>42762</v>
      </c>
      <c r="B131" s="23">
        <f t="shared" si="9"/>
        <v>-8.9463220675943811E-3</v>
      </c>
      <c r="C131" s="23">
        <f t="shared" si="10"/>
        <v>6.8892421833597339E-3</v>
      </c>
      <c r="D131" s="23">
        <f t="shared" si="11"/>
        <v>8.0407162865145931E-3</v>
      </c>
      <c r="E131" s="23">
        <f t="shared" si="12"/>
        <v>-4.3131882072360295E-3</v>
      </c>
      <c r="F131" s="23">
        <f t="shared" si="13"/>
        <v>-9.4430596240971942E-3</v>
      </c>
      <c r="G131" s="23">
        <f t="shared" si="14"/>
        <v>-1.6274055087672767E-4</v>
      </c>
      <c r="H131" s="23">
        <f t="shared" si="15"/>
        <v>-1.889032815198699E-3</v>
      </c>
      <c r="I131" s="23">
        <f t="shared" si="16"/>
        <v>-6.3064062731175152E-3</v>
      </c>
      <c r="J131" s="23">
        <f t="shared" si="17"/>
        <v>3.3083447717594527E-3</v>
      </c>
      <c r="K131" s="137"/>
      <c r="L131" s="103">
        <v>189.43</v>
      </c>
      <c r="M131" s="37">
        <v>171</v>
      </c>
      <c r="N131" s="37">
        <v>806.11</v>
      </c>
      <c r="O131" s="37">
        <v>392.44</v>
      </c>
      <c r="P131" s="37">
        <v>544.41999999999996</v>
      </c>
      <c r="Q131" s="37">
        <v>245.75</v>
      </c>
      <c r="R131" s="37">
        <v>554.79</v>
      </c>
      <c r="S131" s="37">
        <v>537.30999999999995</v>
      </c>
      <c r="T131" s="37">
        <v>855.21</v>
      </c>
    </row>
    <row r="132" spans="1:20">
      <c r="A132" s="75">
        <v>42765</v>
      </c>
      <c r="B132" s="23">
        <f t="shared" si="9"/>
        <v>-4.9094652378187664E-3</v>
      </c>
      <c r="C132" s="23">
        <f t="shared" si="10"/>
        <v>-4.6783625730995038E-3</v>
      </c>
      <c r="D132" s="23">
        <f t="shared" si="11"/>
        <v>-4.1433551252311185E-3</v>
      </c>
      <c r="E132" s="23">
        <f t="shared" si="12"/>
        <v>-7.0584038324329468E-3</v>
      </c>
      <c r="F132" s="23">
        <f t="shared" si="13"/>
        <v>-1.7559972080379072E-2</v>
      </c>
      <c r="G132" s="23">
        <f t="shared" si="14"/>
        <v>4.0691759918609627E-4</v>
      </c>
      <c r="H132" s="23">
        <f t="shared" si="15"/>
        <v>-7.6245065700535353E-3</v>
      </c>
      <c r="I132" s="23">
        <f t="shared" si="16"/>
        <v>6.1417059053447964E-4</v>
      </c>
      <c r="J132" s="23">
        <f t="shared" si="17"/>
        <v>-8.1968171560201641E-3</v>
      </c>
      <c r="K132" s="137"/>
      <c r="L132" s="103">
        <v>188.5</v>
      </c>
      <c r="M132" s="37">
        <v>170.2</v>
      </c>
      <c r="N132" s="37">
        <v>802.77</v>
      </c>
      <c r="O132" s="37">
        <v>389.67</v>
      </c>
      <c r="P132" s="37">
        <v>534.86</v>
      </c>
      <c r="Q132" s="37">
        <v>245.85</v>
      </c>
      <c r="R132" s="37">
        <v>550.55999999999995</v>
      </c>
      <c r="S132" s="37">
        <v>537.64</v>
      </c>
      <c r="T132" s="37">
        <v>848.2</v>
      </c>
    </row>
    <row r="133" spans="1:20">
      <c r="A133" s="75">
        <v>42766</v>
      </c>
      <c r="B133" s="23">
        <f t="shared" si="9"/>
        <v>7.904509283819694E-3</v>
      </c>
      <c r="C133" s="23">
        <f t="shared" si="10"/>
        <v>1.3513513513514486E-3</v>
      </c>
      <c r="D133" s="23">
        <f t="shared" si="11"/>
        <v>1.4063804078378483E-2</v>
      </c>
      <c r="E133" s="23">
        <f t="shared" si="12"/>
        <v>-6.8262889111300185E-3</v>
      </c>
      <c r="F133" s="23">
        <f t="shared" si="13"/>
        <v>-9.7221702875516236E-4</v>
      </c>
      <c r="G133" s="23">
        <f t="shared" si="14"/>
        <v>1.6148057758796019E-2</v>
      </c>
      <c r="H133" s="23">
        <f t="shared" si="15"/>
        <v>-9.3177855274629851E-3</v>
      </c>
      <c r="I133" s="23">
        <f t="shared" si="16"/>
        <v>3.4781638270962034E-3</v>
      </c>
      <c r="J133" s="23">
        <f t="shared" si="17"/>
        <v>-6.0952605517567982E-3</v>
      </c>
      <c r="K133" s="137"/>
      <c r="L133" s="103">
        <v>189.99</v>
      </c>
      <c r="M133" s="37">
        <v>170.43</v>
      </c>
      <c r="N133" s="37">
        <v>814.06</v>
      </c>
      <c r="O133" s="37">
        <v>387.01</v>
      </c>
      <c r="P133" s="37">
        <v>534.34</v>
      </c>
      <c r="Q133" s="37">
        <v>249.82</v>
      </c>
      <c r="R133" s="37">
        <v>545.42999999999995</v>
      </c>
      <c r="S133" s="37">
        <v>539.51</v>
      </c>
      <c r="T133" s="37">
        <v>843.03</v>
      </c>
    </row>
    <row r="134" spans="1:20">
      <c r="A134" s="75">
        <v>42767</v>
      </c>
      <c r="B134" s="23">
        <f t="shared" si="9"/>
        <v>-1.142165377125115E-2</v>
      </c>
      <c r="C134" s="23">
        <f t="shared" si="10"/>
        <v>-7.0996890218858466E-3</v>
      </c>
      <c r="D134" s="23">
        <f t="shared" si="11"/>
        <v>7.1124978502814518E-3</v>
      </c>
      <c r="E134" s="23">
        <f t="shared" si="12"/>
        <v>3.6174775845587703E-4</v>
      </c>
      <c r="F134" s="23">
        <f t="shared" si="13"/>
        <v>-7.5045850956320104E-3</v>
      </c>
      <c r="G134" s="23">
        <f t="shared" si="14"/>
        <v>-1.7292450564406314E-2</v>
      </c>
      <c r="H134" s="23">
        <f t="shared" si="15"/>
        <v>-1.4117301945253402E-3</v>
      </c>
      <c r="I134" s="23">
        <f t="shared" si="16"/>
        <v>-5.6903486497005273E-3</v>
      </c>
      <c r="J134" s="23">
        <f t="shared" si="17"/>
        <v>7.4967676120660798E-3</v>
      </c>
      <c r="K134" s="137"/>
      <c r="L134" s="103">
        <v>187.82</v>
      </c>
      <c r="M134" s="37">
        <v>169.22</v>
      </c>
      <c r="N134" s="37">
        <v>819.85</v>
      </c>
      <c r="O134" s="37">
        <v>387.15</v>
      </c>
      <c r="P134" s="37">
        <v>530.33000000000004</v>
      </c>
      <c r="Q134" s="37">
        <v>245.5</v>
      </c>
      <c r="R134" s="37">
        <v>544.66</v>
      </c>
      <c r="S134" s="37">
        <v>536.44000000000005</v>
      </c>
      <c r="T134" s="37">
        <v>849.35</v>
      </c>
    </row>
    <row r="135" spans="1:20">
      <c r="A135" s="75">
        <v>42768</v>
      </c>
      <c r="B135" s="23">
        <f t="shared" si="9"/>
        <v>1.2458737088701932E-2</v>
      </c>
      <c r="C135" s="23">
        <f t="shared" si="10"/>
        <v>-1.2528069968088862E-2</v>
      </c>
      <c r="D135" s="23">
        <f t="shared" si="11"/>
        <v>1.2685247301336133E-3</v>
      </c>
      <c r="E135" s="23">
        <f t="shared" si="12"/>
        <v>-4.3394033320417469E-3</v>
      </c>
      <c r="F135" s="23">
        <f t="shared" si="13"/>
        <v>5.8831293722776401E-3</v>
      </c>
      <c r="G135" s="23">
        <f t="shared" si="14"/>
        <v>9.5723014256618999E-3</v>
      </c>
      <c r="H135" s="23">
        <f t="shared" si="15"/>
        <v>-2.6622112877757731E-3</v>
      </c>
      <c r="I135" s="23">
        <f t="shared" si="16"/>
        <v>7.9226008500483669E-3</v>
      </c>
      <c r="J135" s="23">
        <f t="shared" si="17"/>
        <v>2.472478954493873E-4</v>
      </c>
      <c r="K135" s="137"/>
      <c r="L135" s="103">
        <v>190.16</v>
      </c>
      <c r="M135" s="37">
        <v>167.1</v>
      </c>
      <c r="N135" s="37">
        <v>820.89</v>
      </c>
      <c r="O135" s="37">
        <v>385.47</v>
      </c>
      <c r="P135" s="37">
        <v>533.45000000000005</v>
      </c>
      <c r="Q135" s="37">
        <v>247.85</v>
      </c>
      <c r="R135" s="37">
        <v>543.21</v>
      </c>
      <c r="S135" s="37">
        <v>540.69000000000005</v>
      </c>
      <c r="T135" s="37">
        <v>849.56</v>
      </c>
    </row>
    <row r="136" spans="1:20">
      <c r="A136" s="75">
        <v>42769</v>
      </c>
      <c r="B136" s="23">
        <f t="shared" ref="B136:B199" si="18">(L136/L135-1)</f>
        <v>5.6268405553216994E-3</v>
      </c>
      <c r="C136" s="23">
        <f t="shared" ref="C136:C199" si="19">(M136/M135-1)</f>
        <v>3.8898862956313618E-3</v>
      </c>
      <c r="D136" s="23">
        <f t="shared" ref="D136:D199" si="20">(N136/N135-1)</f>
        <v>5.9082215643997404E-3</v>
      </c>
      <c r="E136" s="23">
        <f t="shared" ref="E136:E199" si="21">(O136/O135-1)</f>
        <v>1.9871844760941171E-2</v>
      </c>
      <c r="F136" s="23">
        <f t="shared" ref="F136:F199" si="22">(P136/P135-1)</f>
        <v>8.604367794544876E-3</v>
      </c>
      <c r="G136" s="23">
        <f t="shared" ref="G136:G199" si="23">(Q136/Q135-1)</f>
        <v>1.170062537825256E-3</v>
      </c>
      <c r="H136" s="23">
        <f t="shared" ref="H136:H199" si="24">(R136/R135-1)</f>
        <v>7.7502255113122143E-3</v>
      </c>
      <c r="I136" s="23">
        <f t="shared" ref="I136:I199" si="25">(S136/S135-1)</f>
        <v>5.2895374428969522E-3</v>
      </c>
      <c r="J136" s="23">
        <f t="shared" ref="J136:J199" si="26">(T136/T135-1)</f>
        <v>6.8152926220632626E-3</v>
      </c>
      <c r="K136" s="137"/>
      <c r="L136" s="103">
        <v>191.23</v>
      </c>
      <c r="M136" s="37">
        <v>167.75</v>
      </c>
      <c r="N136" s="37">
        <v>825.74</v>
      </c>
      <c r="O136" s="37">
        <v>393.13</v>
      </c>
      <c r="P136" s="37">
        <v>538.04</v>
      </c>
      <c r="Q136" s="37">
        <v>248.14</v>
      </c>
      <c r="R136" s="37">
        <v>547.41999999999996</v>
      </c>
      <c r="S136" s="37">
        <v>543.54999999999995</v>
      </c>
      <c r="T136" s="37">
        <v>855.35</v>
      </c>
    </row>
    <row r="137" spans="1:20">
      <c r="A137" s="75">
        <v>42772</v>
      </c>
      <c r="B137" s="23">
        <f t="shared" si="18"/>
        <v>-5.9091146786591775E-3</v>
      </c>
      <c r="C137" s="23">
        <f t="shared" si="19"/>
        <v>-8.0476900149031305E-3</v>
      </c>
      <c r="D137" s="23">
        <f t="shared" si="20"/>
        <v>-4.7230363068273551E-4</v>
      </c>
      <c r="E137" s="23">
        <f t="shared" si="21"/>
        <v>-3.4848523389209296E-3</v>
      </c>
      <c r="F137" s="23">
        <f t="shared" si="22"/>
        <v>-8.8655118578544467E-3</v>
      </c>
      <c r="G137" s="23">
        <f t="shared" si="23"/>
        <v>-1.5313935681470214E-3</v>
      </c>
      <c r="H137" s="23">
        <f t="shared" si="24"/>
        <v>4.9322275400998095E-4</v>
      </c>
      <c r="I137" s="23">
        <f t="shared" si="25"/>
        <v>-4.2314414497285346E-3</v>
      </c>
      <c r="J137" s="23">
        <f t="shared" si="26"/>
        <v>1.4029344712689351E-3</v>
      </c>
      <c r="K137" s="137"/>
      <c r="L137" s="103">
        <v>190.1</v>
      </c>
      <c r="M137" s="37">
        <v>166.4</v>
      </c>
      <c r="N137" s="37">
        <v>825.35</v>
      </c>
      <c r="O137" s="37">
        <v>391.76</v>
      </c>
      <c r="P137" s="37">
        <v>533.27</v>
      </c>
      <c r="Q137" s="37">
        <v>247.76</v>
      </c>
      <c r="R137" s="37">
        <v>547.69000000000005</v>
      </c>
      <c r="S137" s="37">
        <v>541.25</v>
      </c>
      <c r="T137" s="37">
        <v>856.55</v>
      </c>
    </row>
    <row r="138" spans="1:20">
      <c r="A138" s="75">
        <v>42773</v>
      </c>
      <c r="B138" s="23">
        <f t="shared" si="18"/>
        <v>-2.104155707522426E-3</v>
      </c>
      <c r="C138" s="23">
        <f t="shared" si="19"/>
        <v>4.2067307692295053E-4</v>
      </c>
      <c r="D138" s="23">
        <f t="shared" si="20"/>
        <v>8.9658932574065986E-4</v>
      </c>
      <c r="E138" s="23">
        <f t="shared" si="21"/>
        <v>-2.3994282213599671E-3</v>
      </c>
      <c r="F138" s="23">
        <f t="shared" si="22"/>
        <v>-1.3726630037316778E-2</v>
      </c>
      <c r="G138" s="23">
        <f t="shared" si="23"/>
        <v>1.9777203745561245E-3</v>
      </c>
      <c r="H138" s="23">
        <f t="shared" si="24"/>
        <v>1.6615238547352806E-3</v>
      </c>
      <c r="I138" s="23">
        <f t="shared" si="25"/>
        <v>8.2401847575057641E-3</v>
      </c>
      <c r="J138" s="23">
        <f t="shared" si="26"/>
        <v>4.1211838188082162E-3</v>
      </c>
      <c r="K138" s="137"/>
      <c r="L138" s="103">
        <v>189.7</v>
      </c>
      <c r="M138" s="37">
        <v>166.47</v>
      </c>
      <c r="N138" s="37">
        <v>826.09</v>
      </c>
      <c r="O138" s="37">
        <v>390.82</v>
      </c>
      <c r="P138" s="37">
        <v>525.95000000000005</v>
      </c>
      <c r="Q138" s="37">
        <v>248.25</v>
      </c>
      <c r="R138" s="37">
        <v>548.6</v>
      </c>
      <c r="S138" s="37">
        <v>545.71</v>
      </c>
      <c r="T138" s="37">
        <v>860.08</v>
      </c>
    </row>
    <row r="139" spans="1:20">
      <c r="A139" s="75">
        <v>42774</v>
      </c>
      <c r="B139" s="23">
        <f t="shared" si="18"/>
        <v>8.8560885608857109E-3</v>
      </c>
      <c r="C139" s="23">
        <f t="shared" si="19"/>
        <v>3.0636150657774586E-3</v>
      </c>
      <c r="D139" s="23">
        <f t="shared" si="20"/>
        <v>-1.4042053529277343E-3</v>
      </c>
      <c r="E139" s="23">
        <f t="shared" si="21"/>
        <v>-7.5482319226242156E-3</v>
      </c>
      <c r="F139" s="23">
        <f t="shared" si="22"/>
        <v>-7.0348892480276426E-4</v>
      </c>
      <c r="G139" s="23">
        <f t="shared" si="23"/>
        <v>9.1037260825779232E-3</v>
      </c>
      <c r="H139" s="23">
        <f t="shared" si="24"/>
        <v>-1.1666059059424194E-3</v>
      </c>
      <c r="I139" s="23">
        <f t="shared" si="25"/>
        <v>4.0131205218887356E-3</v>
      </c>
      <c r="J139" s="23">
        <f t="shared" si="26"/>
        <v>1.6626360338571899E-3</v>
      </c>
      <c r="K139" s="137"/>
      <c r="L139" s="103">
        <v>191.38</v>
      </c>
      <c r="M139" s="37">
        <v>166.98</v>
      </c>
      <c r="N139" s="37">
        <v>824.93</v>
      </c>
      <c r="O139" s="37">
        <v>387.87</v>
      </c>
      <c r="P139" s="37">
        <v>525.58000000000004</v>
      </c>
      <c r="Q139" s="37">
        <v>250.51</v>
      </c>
      <c r="R139" s="37">
        <v>547.96</v>
      </c>
      <c r="S139" s="37">
        <v>547.9</v>
      </c>
      <c r="T139" s="37">
        <v>861.51</v>
      </c>
    </row>
    <row r="140" spans="1:20">
      <c r="A140" s="75">
        <v>42775</v>
      </c>
      <c r="B140" s="23">
        <f t="shared" si="18"/>
        <v>3.5008882850873224E-3</v>
      </c>
      <c r="C140" s="23">
        <f t="shared" si="19"/>
        <v>4.9706551682837663E-3</v>
      </c>
      <c r="D140" s="23">
        <f t="shared" si="20"/>
        <v>4.364006642987972E-3</v>
      </c>
      <c r="E140" s="23">
        <f t="shared" si="21"/>
        <v>1.3715935751669406E-2</v>
      </c>
      <c r="F140" s="23">
        <f t="shared" si="22"/>
        <v>9.2849804026027272E-3</v>
      </c>
      <c r="G140" s="23">
        <f t="shared" si="23"/>
        <v>-8.3828988862719722E-3</v>
      </c>
      <c r="H140" s="23">
        <f t="shared" si="24"/>
        <v>7.391050441637903E-3</v>
      </c>
      <c r="I140" s="23">
        <f t="shared" si="25"/>
        <v>3.8328162073371086E-3</v>
      </c>
      <c r="J140" s="23">
        <f t="shared" si="26"/>
        <v>2.8554514747363147E-3</v>
      </c>
      <c r="K140" s="137"/>
      <c r="L140" s="103">
        <v>192.05</v>
      </c>
      <c r="M140" s="37">
        <v>167.81</v>
      </c>
      <c r="N140" s="37">
        <v>828.53</v>
      </c>
      <c r="O140" s="37">
        <v>393.19</v>
      </c>
      <c r="P140" s="37">
        <v>530.46</v>
      </c>
      <c r="Q140" s="37">
        <v>248.41</v>
      </c>
      <c r="R140" s="37">
        <v>552.01</v>
      </c>
      <c r="S140" s="37">
        <v>550</v>
      </c>
      <c r="T140" s="37">
        <v>863.97</v>
      </c>
    </row>
    <row r="141" spans="1:20">
      <c r="A141" s="75">
        <v>42776</v>
      </c>
      <c r="B141" s="23">
        <f t="shared" si="18"/>
        <v>5.6235355376204055E-3</v>
      </c>
      <c r="C141" s="23">
        <f t="shared" si="19"/>
        <v>2.5624217865443111E-3</v>
      </c>
      <c r="D141" s="23">
        <f t="shared" si="20"/>
        <v>1.1948873305733798E-3</v>
      </c>
      <c r="E141" s="23">
        <f t="shared" si="21"/>
        <v>2.3907016963808925E-3</v>
      </c>
      <c r="F141" s="23">
        <f t="shared" si="22"/>
        <v>7.4652188666439745E-3</v>
      </c>
      <c r="G141" s="23">
        <f t="shared" si="23"/>
        <v>6.1591723360572281E-3</v>
      </c>
      <c r="H141" s="23">
        <f t="shared" si="24"/>
        <v>7.4817485190485922E-3</v>
      </c>
      <c r="I141" s="23">
        <f t="shared" si="25"/>
        <v>-6.3636363636365711E-4</v>
      </c>
      <c r="J141" s="23">
        <f t="shared" si="26"/>
        <v>2.21072490942964E-3</v>
      </c>
      <c r="K141" s="137"/>
      <c r="L141" s="103">
        <v>193.13</v>
      </c>
      <c r="M141" s="37">
        <v>168.24</v>
      </c>
      <c r="N141" s="37">
        <v>829.52</v>
      </c>
      <c r="O141" s="37">
        <v>394.13</v>
      </c>
      <c r="P141" s="37">
        <v>534.41999999999996</v>
      </c>
      <c r="Q141" s="37">
        <v>249.94</v>
      </c>
      <c r="R141" s="37">
        <v>556.14</v>
      </c>
      <c r="S141" s="37">
        <v>549.65</v>
      </c>
      <c r="T141" s="37">
        <v>865.88</v>
      </c>
    </row>
    <row r="142" spans="1:20">
      <c r="A142" s="75">
        <v>42779</v>
      </c>
      <c r="B142" s="23">
        <f t="shared" si="18"/>
        <v>4.8671879045203426E-3</v>
      </c>
      <c r="C142" s="23">
        <f t="shared" si="19"/>
        <v>-1.2601046124583903E-2</v>
      </c>
      <c r="D142" s="23">
        <f t="shared" si="20"/>
        <v>6.4495129713568744E-3</v>
      </c>
      <c r="E142" s="23">
        <f t="shared" si="21"/>
        <v>1.1138456854337342E-2</v>
      </c>
      <c r="F142" s="23">
        <f t="shared" si="22"/>
        <v>2.8067811833398792E-4</v>
      </c>
      <c r="G142" s="23">
        <f t="shared" si="23"/>
        <v>4.080979435064469E-3</v>
      </c>
      <c r="H142" s="23">
        <f t="shared" si="24"/>
        <v>9.889596144855517E-3</v>
      </c>
      <c r="I142" s="23">
        <f t="shared" si="25"/>
        <v>4.9122168652782072E-4</v>
      </c>
      <c r="J142" s="23">
        <f t="shared" si="26"/>
        <v>6.4905067676814809E-3</v>
      </c>
      <c r="K142" s="137"/>
      <c r="L142" s="103">
        <v>194.07</v>
      </c>
      <c r="M142" s="37">
        <v>166.12</v>
      </c>
      <c r="N142" s="37">
        <v>834.87</v>
      </c>
      <c r="O142" s="37">
        <v>398.52</v>
      </c>
      <c r="P142" s="37">
        <v>534.57000000000005</v>
      </c>
      <c r="Q142" s="37">
        <v>250.96</v>
      </c>
      <c r="R142" s="37">
        <v>561.64</v>
      </c>
      <c r="S142" s="37">
        <v>549.91999999999996</v>
      </c>
      <c r="T142" s="37">
        <v>871.5</v>
      </c>
    </row>
    <row r="143" spans="1:20">
      <c r="A143" s="75">
        <v>42780</v>
      </c>
      <c r="B143" s="23">
        <f t="shared" si="18"/>
        <v>-5.2558355232646958E-3</v>
      </c>
      <c r="C143" s="23">
        <f t="shared" si="19"/>
        <v>-1.0835540573079783E-3</v>
      </c>
      <c r="D143" s="23">
        <f t="shared" si="20"/>
        <v>7.3065267646459375E-3</v>
      </c>
      <c r="E143" s="23">
        <f t="shared" si="21"/>
        <v>1.2395864699387804E-2</v>
      </c>
      <c r="F143" s="23">
        <f t="shared" si="22"/>
        <v>1.272050433058336E-3</v>
      </c>
      <c r="G143" s="23">
        <f t="shared" si="23"/>
        <v>-7.2919987248964979E-3</v>
      </c>
      <c r="H143" s="23">
        <f t="shared" si="24"/>
        <v>6.0536998789273433E-4</v>
      </c>
      <c r="I143" s="23">
        <f t="shared" si="25"/>
        <v>8.9103869653772705E-4</v>
      </c>
      <c r="J143" s="23">
        <f t="shared" si="26"/>
        <v>2.8456683878370637E-3</v>
      </c>
      <c r="K143" s="137"/>
      <c r="L143" s="103">
        <v>193.05</v>
      </c>
      <c r="M143" s="37">
        <v>165.94</v>
      </c>
      <c r="N143" s="37">
        <v>840.97</v>
      </c>
      <c r="O143" s="37">
        <v>403.46</v>
      </c>
      <c r="P143" s="37">
        <v>535.25</v>
      </c>
      <c r="Q143" s="37">
        <v>249.13</v>
      </c>
      <c r="R143" s="37">
        <v>561.98</v>
      </c>
      <c r="S143" s="37">
        <v>550.41</v>
      </c>
      <c r="T143" s="37">
        <v>873.98</v>
      </c>
    </row>
    <row r="144" spans="1:20">
      <c r="A144" s="75">
        <v>42781</v>
      </c>
      <c r="B144" s="23">
        <f t="shared" si="18"/>
        <v>-2.9526029526030229E-3</v>
      </c>
      <c r="C144" s="23">
        <f t="shared" si="19"/>
        <v>2.651560805110309E-3</v>
      </c>
      <c r="D144" s="23">
        <f t="shared" si="20"/>
        <v>1.1688883075495982E-2</v>
      </c>
      <c r="E144" s="23">
        <f t="shared" si="21"/>
        <v>7.4356813562683755E-3</v>
      </c>
      <c r="F144" s="23">
        <f t="shared" si="22"/>
        <v>-3.5310602522186096E-3</v>
      </c>
      <c r="G144" s="23">
        <f t="shared" si="23"/>
        <v>-3.853409866334867E-3</v>
      </c>
      <c r="H144" s="23">
        <f t="shared" si="24"/>
        <v>4.7154703014342658E-3</v>
      </c>
      <c r="I144" s="23">
        <f t="shared" si="25"/>
        <v>8.2302283752113681E-3</v>
      </c>
      <c r="J144" s="23">
        <f t="shared" si="26"/>
        <v>3.9589006613423017E-3</v>
      </c>
      <c r="K144" s="137"/>
      <c r="L144" s="103">
        <v>192.48</v>
      </c>
      <c r="M144" s="37">
        <v>166.38</v>
      </c>
      <c r="N144" s="37">
        <v>850.8</v>
      </c>
      <c r="O144" s="37">
        <v>406.46</v>
      </c>
      <c r="P144" s="37">
        <v>533.36</v>
      </c>
      <c r="Q144" s="37">
        <v>248.17</v>
      </c>
      <c r="R144" s="37">
        <v>564.63</v>
      </c>
      <c r="S144" s="37">
        <v>554.94000000000005</v>
      </c>
      <c r="T144" s="37">
        <v>877.44</v>
      </c>
    </row>
    <row r="145" spans="1:20">
      <c r="A145" s="75">
        <v>42782</v>
      </c>
      <c r="B145" s="23">
        <f t="shared" si="18"/>
        <v>4.312136325852034E-3</v>
      </c>
      <c r="C145" s="23">
        <f t="shared" si="19"/>
        <v>4.5678567135472026E-3</v>
      </c>
      <c r="D145" s="23">
        <f t="shared" si="20"/>
        <v>-1.4339445228019887E-3</v>
      </c>
      <c r="E145" s="23">
        <f t="shared" si="21"/>
        <v>-1.402352014958419E-3</v>
      </c>
      <c r="F145" s="23">
        <f t="shared" si="22"/>
        <v>-1.3668066596670081E-2</v>
      </c>
      <c r="G145" s="23">
        <f t="shared" si="23"/>
        <v>9.4693153886449277E-3</v>
      </c>
      <c r="H145" s="23">
        <f t="shared" si="24"/>
        <v>2.1252855852504915E-4</v>
      </c>
      <c r="I145" s="23">
        <f t="shared" si="25"/>
        <v>7.0277867877610589E-4</v>
      </c>
      <c r="J145" s="23">
        <f t="shared" si="26"/>
        <v>2.1084062727934061E-3</v>
      </c>
      <c r="K145" s="137"/>
      <c r="L145" s="103">
        <v>193.31</v>
      </c>
      <c r="M145" s="37">
        <v>167.14</v>
      </c>
      <c r="N145" s="37">
        <v>849.58</v>
      </c>
      <c r="O145" s="37">
        <v>405.89</v>
      </c>
      <c r="P145" s="37">
        <v>526.07000000000005</v>
      </c>
      <c r="Q145" s="37">
        <v>250.52</v>
      </c>
      <c r="R145" s="37">
        <v>564.75</v>
      </c>
      <c r="S145" s="37">
        <v>555.33000000000004</v>
      </c>
      <c r="T145" s="37">
        <v>879.29</v>
      </c>
    </row>
    <row r="146" spans="1:20">
      <c r="A146" s="75">
        <v>42783</v>
      </c>
      <c r="B146" s="23">
        <f t="shared" si="18"/>
        <v>2.79344058765707E-3</v>
      </c>
      <c r="C146" s="23">
        <f t="shared" si="19"/>
        <v>9.0343424673926531E-3</v>
      </c>
      <c r="D146" s="23">
        <f t="shared" si="20"/>
        <v>1.1299701028741893E-3</v>
      </c>
      <c r="E146" s="23">
        <f t="shared" si="21"/>
        <v>-2.9564660375969165E-4</v>
      </c>
      <c r="F146" s="23">
        <f t="shared" si="22"/>
        <v>-5.2654589693388321E-3</v>
      </c>
      <c r="G146" s="23">
        <f t="shared" si="23"/>
        <v>6.3867156314856288E-4</v>
      </c>
      <c r="H146" s="23">
        <f t="shared" si="24"/>
        <v>1.735281097830832E-3</v>
      </c>
      <c r="I146" s="23">
        <f t="shared" si="25"/>
        <v>6.6266904363170287E-3</v>
      </c>
      <c r="J146" s="23">
        <f t="shared" si="26"/>
        <v>2.4906458620024274E-3</v>
      </c>
      <c r="K146" s="137"/>
      <c r="L146" s="103">
        <v>193.85</v>
      </c>
      <c r="M146" s="37">
        <v>168.65</v>
      </c>
      <c r="N146" s="37">
        <v>850.54</v>
      </c>
      <c r="O146" s="37">
        <v>405.77</v>
      </c>
      <c r="P146" s="37">
        <v>523.29999999999995</v>
      </c>
      <c r="Q146" s="37">
        <v>250.68</v>
      </c>
      <c r="R146" s="37">
        <v>565.73</v>
      </c>
      <c r="S146" s="37">
        <v>559.01</v>
      </c>
      <c r="T146" s="37">
        <v>881.48</v>
      </c>
    </row>
    <row r="147" spans="1:20">
      <c r="A147" s="75">
        <v>42787</v>
      </c>
      <c r="B147" s="23">
        <f t="shared" si="18"/>
        <v>1.3309259736909995E-2</v>
      </c>
      <c r="C147" s="23">
        <f t="shared" si="19"/>
        <v>5.9887340646307408E-3</v>
      </c>
      <c r="D147" s="23">
        <f t="shared" si="20"/>
        <v>4.6911373950666579E-3</v>
      </c>
      <c r="E147" s="23">
        <f t="shared" si="21"/>
        <v>4.6331665721961457E-3</v>
      </c>
      <c r="F147" s="23">
        <f t="shared" si="22"/>
        <v>6.8412000764379588E-3</v>
      </c>
      <c r="G147" s="23">
        <f t="shared" si="23"/>
        <v>1.0810595181107274E-2</v>
      </c>
      <c r="H147" s="23">
        <f t="shared" si="24"/>
        <v>4.7902709773213203E-3</v>
      </c>
      <c r="I147" s="23">
        <f t="shared" si="25"/>
        <v>1.0053487415252027E-2</v>
      </c>
      <c r="J147" s="23">
        <f t="shared" si="26"/>
        <v>5.2298407224213861E-3</v>
      </c>
      <c r="K147" s="137"/>
      <c r="L147" s="103">
        <v>196.43</v>
      </c>
      <c r="M147" s="37">
        <v>169.66</v>
      </c>
      <c r="N147" s="37">
        <v>854.53</v>
      </c>
      <c r="O147" s="37">
        <v>407.65</v>
      </c>
      <c r="P147" s="37">
        <v>526.88</v>
      </c>
      <c r="Q147" s="37">
        <v>253.39</v>
      </c>
      <c r="R147" s="37">
        <v>568.44000000000005</v>
      </c>
      <c r="S147" s="37">
        <v>564.63</v>
      </c>
      <c r="T147" s="37">
        <v>886.09</v>
      </c>
    </row>
    <row r="148" spans="1:20">
      <c r="A148" s="75">
        <v>42788</v>
      </c>
      <c r="B148" s="23">
        <f t="shared" si="18"/>
        <v>-3.0545232398309086E-3</v>
      </c>
      <c r="C148" s="23">
        <f t="shared" si="19"/>
        <v>5.894141223623528E-4</v>
      </c>
      <c r="D148" s="23">
        <f t="shared" si="20"/>
        <v>-1.4159830550125596E-3</v>
      </c>
      <c r="E148" s="23">
        <f t="shared" si="21"/>
        <v>7.3592542622358259E-4</v>
      </c>
      <c r="F148" s="23">
        <f t="shared" si="22"/>
        <v>-1.5810051624658428E-2</v>
      </c>
      <c r="G148" s="23">
        <f t="shared" si="23"/>
        <v>4.1043450807056736E-3</v>
      </c>
      <c r="H148" s="23">
        <f t="shared" si="24"/>
        <v>-2.902681021743847E-3</v>
      </c>
      <c r="I148" s="23">
        <f t="shared" si="25"/>
        <v>-1.2751713511504059E-3</v>
      </c>
      <c r="J148" s="23">
        <f t="shared" si="26"/>
        <v>1.6025460167703454E-3</v>
      </c>
      <c r="K148" s="137"/>
      <c r="L148" s="103">
        <v>195.83</v>
      </c>
      <c r="M148" s="37">
        <v>169.76</v>
      </c>
      <c r="N148" s="37">
        <v>853.32</v>
      </c>
      <c r="O148" s="37">
        <v>407.95</v>
      </c>
      <c r="P148" s="37">
        <v>518.54999999999995</v>
      </c>
      <c r="Q148" s="37">
        <v>254.43</v>
      </c>
      <c r="R148" s="37">
        <v>566.79</v>
      </c>
      <c r="S148" s="37">
        <v>563.91</v>
      </c>
      <c r="T148" s="37">
        <v>887.51</v>
      </c>
    </row>
    <row r="149" spans="1:20">
      <c r="A149" s="75">
        <v>42789</v>
      </c>
      <c r="B149" s="23">
        <f t="shared" si="18"/>
        <v>6.3320226727261453E-3</v>
      </c>
      <c r="C149" s="23">
        <f t="shared" si="19"/>
        <v>9.6017907634307065E-3</v>
      </c>
      <c r="D149" s="23">
        <f t="shared" si="20"/>
        <v>7.4180846575726545E-3</v>
      </c>
      <c r="E149" s="23">
        <f t="shared" si="21"/>
        <v>9.3148670180176474E-4</v>
      </c>
      <c r="F149" s="23">
        <f t="shared" si="22"/>
        <v>5.0525503808698247E-3</v>
      </c>
      <c r="G149" s="23">
        <f t="shared" si="23"/>
        <v>1.0494045513500749E-2</v>
      </c>
      <c r="H149" s="23">
        <f t="shared" si="24"/>
        <v>-7.7100866282044933E-3</v>
      </c>
      <c r="I149" s="23">
        <f t="shared" si="25"/>
        <v>2.464932347360449E-3</v>
      </c>
      <c r="J149" s="23">
        <f t="shared" si="26"/>
        <v>-1.1154803889533715E-3</v>
      </c>
      <c r="K149" s="137"/>
      <c r="L149" s="103">
        <v>197.07</v>
      </c>
      <c r="M149" s="37">
        <v>171.39</v>
      </c>
      <c r="N149" s="37">
        <v>859.65</v>
      </c>
      <c r="O149" s="37">
        <v>408.33</v>
      </c>
      <c r="P149" s="37">
        <v>521.16999999999996</v>
      </c>
      <c r="Q149" s="37">
        <v>257.10000000000002</v>
      </c>
      <c r="R149" s="37">
        <v>562.41999999999996</v>
      </c>
      <c r="S149" s="37">
        <v>565.29999999999995</v>
      </c>
      <c r="T149" s="37">
        <v>886.52</v>
      </c>
    </row>
    <row r="150" spans="1:20">
      <c r="A150" s="75">
        <v>42790</v>
      </c>
      <c r="B150" s="23">
        <f t="shared" si="18"/>
        <v>4.7698787232963724E-3</v>
      </c>
      <c r="C150" s="23">
        <f t="shared" si="19"/>
        <v>7.1766147383163226E-3</v>
      </c>
      <c r="D150" s="23">
        <f t="shared" si="20"/>
        <v>4.2924445995464744E-3</v>
      </c>
      <c r="E150" s="23">
        <f t="shared" si="21"/>
        <v>-7.5429187177037393E-3</v>
      </c>
      <c r="F150" s="23">
        <f t="shared" si="22"/>
        <v>-8.9030450716656162E-3</v>
      </c>
      <c r="G150" s="23">
        <f t="shared" si="23"/>
        <v>1.3885647607934537E-2</v>
      </c>
      <c r="H150" s="23">
        <f t="shared" si="24"/>
        <v>4.7117812311086027E-3</v>
      </c>
      <c r="I150" s="23">
        <f t="shared" si="25"/>
        <v>4.1217052892270623E-3</v>
      </c>
      <c r="J150" s="23">
        <f t="shared" si="26"/>
        <v>1.9740107386183592E-3</v>
      </c>
      <c r="K150" s="137"/>
      <c r="L150" s="103">
        <v>198.01</v>
      </c>
      <c r="M150" s="37">
        <v>172.62</v>
      </c>
      <c r="N150" s="37">
        <v>863.34</v>
      </c>
      <c r="O150" s="37">
        <v>405.25</v>
      </c>
      <c r="P150" s="37">
        <v>516.53</v>
      </c>
      <c r="Q150" s="37">
        <v>260.67</v>
      </c>
      <c r="R150" s="37">
        <v>565.07000000000005</v>
      </c>
      <c r="S150" s="37">
        <v>567.63</v>
      </c>
      <c r="T150" s="37">
        <v>888.27</v>
      </c>
    </row>
    <row r="151" spans="1:20">
      <c r="A151" s="75">
        <v>42793</v>
      </c>
      <c r="B151" s="23">
        <f t="shared" si="18"/>
        <v>4.8482399878795324E-3</v>
      </c>
      <c r="C151" s="23">
        <f t="shared" si="19"/>
        <v>-1.2165450121654486E-2</v>
      </c>
      <c r="D151" s="23">
        <f t="shared" si="20"/>
        <v>3.8686959946254706E-3</v>
      </c>
      <c r="E151" s="23">
        <f t="shared" si="21"/>
        <v>4.5404071560763981E-3</v>
      </c>
      <c r="F151" s="23">
        <f t="shared" si="22"/>
        <v>8.6732619596152638E-3</v>
      </c>
      <c r="G151" s="23">
        <f t="shared" si="23"/>
        <v>-5.7544021176200166E-3</v>
      </c>
      <c r="H151" s="23">
        <f t="shared" si="24"/>
        <v>2.9376891358592339E-3</v>
      </c>
      <c r="I151" s="23">
        <f t="shared" si="25"/>
        <v>-5.4965382379367211E-3</v>
      </c>
      <c r="J151" s="23">
        <f t="shared" si="26"/>
        <v>-6.8672813446368774E-4</v>
      </c>
      <c r="K151" s="137"/>
      <c r="L151" s="103">
        <v>198.97</v>
      </c>
      <c r="M151" s="37">
        <v>170.52</v>
      </c>
      <c r="N151" s="37">
        <v>866.68</v>
      </c>
      <c r="O151" s="37">
        <v>407.09</v>
      </c>
      <c r="P151" s="37">
        <v>521.01</v>
      </c>
      <c r="Q151" s="37">
        <v>259.17</v>
      </c>
      <c r="R151" s="37">
        <v>566.73</v>
      </c>
      <c r="S151" s="37">
        <v>564.51</v>
      </c>
      <c r="T151" s="37">
        <v>887.66</v>
      </c>
    </row>
    <row r="152" spans="1:20">
      <c r="A152" s="75">
        <v>42794</v>
      </c>
      <c r="B152" s="23">
        <f t="shared" si="18"/>
        <v>-2.8647534804241426E-3</v>
      </c>
      <c r="C152" s="23">
        <f t="shared" si="19"/>
        <v>-4.3983110485573684E-3</v>
      </c>
      <c r="D152" s="23">
        <f t="shared" si="20"/>
        <v>-2.3884247934646829E-3</v>
      </c>
      <c r="E152" s="23">
        <f t="shared" si="21"/>
        <v>-1.7440860743324071E-3</v>
      </c>
      <c r="F152" s="23">
        <f t="shared" si="22"/>
        <v>-2.4375731751788976E-3</v>
      </c>
      <c r="G152" s="23">
        <f t="shared" si="23"/>
        <v>9.3760851950457358E-3</v>
      </c>
      <c r="H152" s="23">
        <f t="shared" si="24"/>
        <v>-4.8347537628147252E-3</v>
      </c>
      <c r="I152" s="23">
        <f t="shared" si="25"/>
        <v>2.2674531894917305E-3</v>
      </c>
      <c r="J152" s="23">
        <f t="shared" si="26"/>
        <v>-4.0668724511637722E-3</v>
      </c>
      <c r="K152" s="137"/>
      <c r="L152" s="103">
        <v>198.4</v>
      </c>
      <c r="M152" s="37">
        <v>169.77</v>
      </c>
      <c r="N152" s="37">
        <v>864.61</v>
      </c>
      <c r="O152" s="37">
        <v>406.38</v>
      </c>
      <c r="P152" s="37">
        <v>519.74</v>
      </c>
      <c r="Q152" s="37">
        <v>261.60000000000002</v>
      </c>
      <c r="R152" s="37">
        <v>563.99</v>
      </c>
      <c r="S152" s="37">
        <v>565.79</v>
      </c>
      <c r="T152" s="37">
        <v>884.05</v>
      </c>
    </row>
    <row r="153" spans="1:20">
      <c r="A153" s="75">
        <v>42795</v>
      </c>
      <c r="B153" s="23">
        <f t="shared" si="18"/>
        <v>-3.2762096774193727E-3</v>
      </c>
      <c r="C153" s="23">
        <f t="shared" si="19"/>
        <v>4.5944513164870582E-3</v>
      </c>
      <c r="D153" s="23">
        <f t="shared" si="20"/>
        <v>1.0409317495749582E-2</v>
      </c>
      <c r="E153" s="23">
        <f t="shared" si="21"/>
        <v>2.8446281805206919E-2</v>
      </c>
      <c r="F153" s="23">
        <f t="shared" si="22"/>
        <v>2.051025512756377E-2</v>
      </c>
      <c r="G153" s="23">
        <f t="shared" si="23"/>
        <v>-9.8623853211010637E-3</v>
      </c>
      <c r="H153" s="23">
        <f t="shared" si="24"/>
        <v>1.6436461639390831E-2</v>
      </c>
      <c r="I153" s="23">
        <f t="shared" si="25"/>
        <v>3.7999964651196372E-3</v>
      </c>
      <c r="J153" s="23">
        <f t="shared" si="26"/>
        <v>1.4761608506306256E-2</v>
      </c>
      <c r="K153" s="137"/>
      <c r="L153" s="103">
        <v>197.75</v>
      </c>
      <c r="M153" s="37">
        <v>170.55</v>
      </c>
      <c r="N153" s="37">
        <v>873.61</v>
      </c>
      <c r="O153" s="37">
        <v>417.94</v>
      </c>
      <c r="P153" s="37">
        <v>530.4</v>
      </c>
      <c r="Q153" s="37">
        <v>259.02</v>
      </c>
      <c r="R153" s="37">
        <v>573.26</v>
      </c>
      <c r="S153" s="37">
        <v>567.94000000000005</v>
      </c>
      <c r="T153" s="37">
        <v>897.1</v>
      </c>
    </row>
    <row r="154" spans="1:20">
      <c r="A154" s="75">
        <v>42796</v>
      </c>
      <c r="B154" s="23">
        <f t="shared" si="18"/>
        <v>-2.7307206068267753E-3</v>
      </c>
      <c r="C154" s="23">
        <f t="shared" si="19"/>
        <v>5.2770448548788984E-4</v>
      </c>
      <c r="D154" s="23">
        <f t="shared" si="20"/>
        <v>-2.3007978388526196E-3</v>
      </c>
      <c r="E154" s="23">
        <f t="shared" si="21"/>
        <v>-1.469110398621809E-2</v>
      </c>
      <c r="F154" s="23">
        <f t="shared" si="22"/>
        <v>-8.4841628959275717E-3</v>
      </c>
      <c r="G154" s="23">
        <f t="shared" si="23"/>
        <v>7.4125550150567765E-3</v>
      </c>
      <c r="H154" s="23">
        <f t="shared" si="24"/>
        <v>-9.6814708858109499E-3</v>
      </c>
      <c r="I154" s="23">
        <f t="shared" si="25"/>
        <v>-1.7607493749338676E-4</v>
      </c>
      <c r="J154" s="23">
        <f t="shared" si="26"/>
        <v>-6.732805707279077E-3</v>
      </c>
      <c r="K154" s="137"/>
      <c r="L154" s="103">
        <v>197.21</v>
      </c>
      <c r="M154" s="37">
        <v>170.64</v>
      </c>
      <c r="N154" s="37">
        <v>871.6</v>
      </c>
      <c r="O154" s="37">
        <v>411.8</v>
      </c>
      <c r="P154" s="37">
        <v>525.9</v>
      </c>
      <c r="Q154" s="37">
        <v>260.94</v>
      </c>
      <c r="R154" s="37">
        <v>567.71</v>
      </c>
      <c r="S154" s="37">
        <v>567.84</v>
      </c>
      <c r="T154" s="37">
        <v>891.06</v>
      </c>
    </row>
    <row r="155" spans="1:20">
      <c r="A155" s="75">
        <v>42797</v>
      </c>
      <c r="B155" s="23">
        <f t="shared" si="18"/>
        <v>-3.9551746868820015E-3</v>
      </c>
      <c r="C155" s="23">
        <f t="shared" si="19"/>
        <v>1.7580872011246917E-4</v>
      </c>
      <c r="D155" s="23">
        <f t="shared" si="20"/>
        <v>3.9467645709039267E-3</v>
      </c>
      <c r="E155" s="23">
        <f t="shared" si="21"/>
        <v>3.933948518698438E-3</v>
      </c>
      <c r="F155" s="23">
        <f t="shared" si="22"/>
        <v>-3.6508841985167795E-3</v>
      </c>
      <c r="G155" s="23">
        <f t="shared" si="23"/>
        <v>-3.4873917375642938E-3</v>
      </c>
      <c r="H155" s="23">
        <f t="shared" si="24"/>
        <v>7.3981434182934791E-4</v>
      </c>
      <c r="I155" s="23">
        <f t="shared" si="25"/>
        <v>-3.8743307974078434E-3</v>
      </c>
      <c r="J155" s="23">
        <f t="shared" si="26"/>
        <v>1.8853949229009626E-3</v>
      </c>
      <c r="K155" s="137"/>
      <c r="L155" s="103">
        <v>196.43</v>
      </c>
      <c r="M155" s="37">
        <v>170.67</v>
      </c>
      <c r="N155" s="37">
        <v>875.04</v>
      </c>
      <c r="O155" s="37">
        <v>413.42</v>
      </c>
      <c r="P155" s="37">
        <v>523.98</v>
      </c>
      <c r="Q155" s="37">
        <v>260.02999999999997</v>
      </c>
      <c r="R155" s="37">
        <v>568.13</v>
      </c>
      <c r="S155" s="37">
        <v>565.64</v>
      </c>
      <c r="T155" s="37">
        <v>892.74</v>
      </c>
    </row>
    <row r="156" spans="1:20">
      <c r="A156" s="75">
        <v>42800</v>
      </c>
      <c r="B156" s="23">
        <f t="shared" si="18"/>
        <v>-4.0217889324442035E-3</v>
      </c>
      <c r="C156" s="23">
        <f t="shared" si="19"/>
        <v>-2.1093338020741204E-3</v>
      </c>
      <c r="D156" s="23">
        <f t="shared" si="20"/>
        <v>-4.4340830133479114E-3</v>
      </c>
      <c r="E156" s="23">
        <f t="shared" si="21"/>
        <v>-6.264815441923588E-3</v>
      </c>
      <c r="F156" s="23">
        <f t="shared" si="22"/>
        <v>2.9581281728310316E-3</v>
      </c>
      <c r="G156" s="23">
        <f t="shared" si="23"/>
        <v>-1.8459408529784005E-3</v>
      </c>
      <c r="H156" s="23">
        <f t="shared" si="24"/>
        <v>-3.1858905532183845E-3</v>
      </c>
      <c r="I156" s="23">
        <f t="shared" si="25"/>
        <v>-4.3490559366382575E-3</v>
      </c>
      <c r="J156" s="23">
        <f t="shared" si="26"/>
        <v>-1.6354145663911579E-3</v>
      </c>
      <c r="K156" s="137"/>
      <c r="L156" s="103">
        <v>195.64</v>
      </c>
      <c r="M156" s="37">
        <v>170.31</v>
      </c>
      <c r="N156" s="37">
        <v>871.16</v>
      </c>
      <c r="O156" s="37">
        <v>410.83</v>
      </c>
      <c r="P156" s="37">
        <v>525.53</v>
      </c>
      <c r="Q156" s="37">
        <v>259.55</v>
      </c>
      <c r="R156" s="37">
        <v>566.32000000000005</v>
      </c>
      <c r="S156" s="37">
        <v>563.17999999999995</v>
      </c>
      <c r="T156" s="37">
        <v>891.28</v>
      </c>
    </row>
    <row r="157" spans="1:20">
      <c r="A157" s="75">
        <v>42801</v>
      </c>
      <c r="B157" s="23">
        <f t="shared" si="18"/>
        <v>-3.2713146595787501E-3</v>
      </c>
      <c r="C157" s="23">
        <f t="shared" si="19"/>
        <v>-7.3395572779050289E-3</v>
      </c>
      <c r="D157" s="23">
        <f t="shared" si="20"/>
        <v>-6.6807475090683299E-3</v>
      </c>
      <c r="E157" s="23">
        <f t="shared" si="21"/>
        <v>-2.8722342574787341E-3</v>
      </c>
      <c r="F157" s="23">
        <f t="shared" si="22"/>
        <v>-9.0384944722470273E-3</v>
      </c>
      <c r="G157" s="23">
        <f t="shared" si="23"/>
        <v>3.8528221922629058E-5</v>
      </c>
      <c r="H157" s="23">
        <f t="shared" si="24"/>
        <v>-3.1960728916514691E-3</v>
      </c>
      <c r="I157" s="23">
        <f t="shared" si="25"/>
        <v>-1.1008913668809628E-3</v>
      </c>
      <c r="J157" s="23">
        <f t="shared" si="26"/>
        <v>1.4585764294050563E-3</v>
      </c>
      <c r="K157" s="137"/>
      <c r="L157" s="103">
        <v>195</v>
      </c>
      <c r="M157" s="37">
        <v>169.06</v>
      </c>
      <c r="N157" s="37">
        <v>865.34</v>
      </c>
      <c r="O157" s="37">
        <v>409.65</v>
      </c>
      <c r="P157" s="37">
        <v>520.78</v>
      </c>
      <c r="Q157" s="37">
        <v>259.56</v>
      </c>
      <c r="R157" s="37">
        <v>564.51</v>
      </c>
      <c r="S157" s="37">
        <v>562.55999999999995</v>
      </c>
      <c r="T157" s="37">
        <v>892.58</v>
      </c>
    </row>
    <row r="158" spans="1:20">
      <c r="A158" s="75">
        <v>42802</v>
      </c>
      <c r="B158" s="23">
        <f t="shared" si="18"/>
        <v>-1.4871794871794908E-2</v>
      </c>
      <c r="C158" s="23">
        <f t="shared" si="19"/>
        <v>-4.1405418194723209E-3</v>
      </c>
      <c r="D158" s="23">
        <f t="shared" si="20"/>
        <v>3.08549240760847E-3</v>
      </c>
      <c r="E158" s="23">
        <f t="shared" si="21"/>
        <v>-1.2205541315746249E-4</v>
      </c>
      <c r="F158" s="23">
        <f t="shared" si="22"/>
        <v>-2.5423403356503615E-2</v>
      </c>
      <c r="G158" s="23">
        <f t="shared" si="23"/>
        <v>-1.5410695022345489E-2</v>
      </c>
      <c r="H158" s="23">
        <f t="shared" si="24"/>
        <v>-3.5074666524951281E-3</v>
      </c>
      <c r="I158" s="23">
        <f t="shared" si="25"/>
        <v>-2.8619169510806231E-3</v>
      </c>
      <c r="J158" s="23">
        <f t="shared" si="26"/>
        <v>1.0083129803490909E-3</v>
      </c>
      <c r="K158" s="137"/>
      <c r="L158" s="103">
        <v>192.1</v>
      </c>
      <c r="M158" s="37">
        <v>168.36</v>
      </c>
      <c r="N158" s="37">
        <v>868.01</v>
      </c>
      <c r="O158" s="37">
        <v>409.6</v>
      </c>
      <c r="P158" s="37">
        <v>507.54</v>
      </c>
      <c r="Q158" s="37">
        <v>255.56</v>
      </c>
      <c r="R158" s="37">
        <v>562.53</v>
      </c>
      <c r="S158" s="37">
        <v>560.95000000000005</v>
      </c>
      <c r="T158" s="37">
        <v>893.48</v>
      </c>
    </row>
    <row r="159" spans="1:20">
      <c r="A159" s="75">
        <v>42803</v>
      </c>
      <c r="B159" s="23">
        <f t="shared" si="18"/>
        <v>-1.2805830296720555E-2</v>
      </c>
      <c r="C159" s="23">
        <f t="shared" si="19"/>
        <v>4.0389641244948926E-3</v>
      </c>
      <c r="D159" s="23">
        <f t="shared" si="20"/>
        <v>5.9907143926913875E-3</v>
      </c>
      <c r="E159" s="23">
        <f t="shared" si="21"/>
        <v>3.0761718749998668E-3</v>
      </c>
      <c r="F159" s="23">
        <f t="shared" si="22"/>
        <v>5.910864168341412E-3</v>
      </c>
      <c r="G159" s="23">
        <f t="shared" si="23"/>
        <v>-2.3869150101737402E-3</v>
      </c>
      <c r="H159" s="23">
        <f t="shared" si="24"/>
        <v>-4.604198887170341E-3</v>
      </c>
      <c r="I159" s="23">
        <f t="shared" si="25"/>
        <v>2.1748818967821659E-3</v>
      </c>
      <c r="J159" s="23">
        <f t="shared" si="26"/>
        <v>-5.8199400098490894E-4</v>
      </c>
      <c r="K159" s="137"/>
      <c r="L159" s="103">
        <v>189.64</v>
      </c>
      <c r="M159" s="37">
        <v>169.04</v>
      </c>
      <c r="N159" s="37">
        <v>873.21</v>
      </c>
      <c r="O159" s="37">
        <v>410.86</v>
      </c>
      <c r="P159" s="37">
        <v>510.54</v>
      </c>
      <c r="Q159" s="37">
        <v>254.95</v>
      </c>
      <c r="R159" s="37">
        <v>559.94000000000005</v>
      </c>
      <c r="S159" s="37">
        <v>562.16999999999996</v>
      </c>
      <c r="T159" s="37">
        <v>892.96</v>
      </c>
    </row>
    <row r="160" spans="1:20">
      <c r="A160" s="75">
        <v>42804</v>
      </c>
      <c r="B160" s="23">
        <f t="shared" si="18"/>
        <v>-1.7401392111368041E-3</v>
      </c>
      <c r="C160" s="23">
        <f t="shared" si="19"/>
        <v>6.6848083293895577E-3</v>
      </c>
      <c r="D160" s="23">
        <f t="shared" si="20"/>
        <v>3.6302836660138116E-3</v>
      </c>
      <c r="E160" s="23">
        <f t="shared" si="21"/>
        <v>-3.4074867351407967E-4</v>
      </c>
      <c r="F160" s="23">
        <f t="shared" si="22"/>
        <v>-7.6389705018220511E-4</v>
      </c>
      <c r="G160" s="23">
        <f t="shared" si="23"/>
        <v>8.0407923122181035E-3</v>
      </c>
      <c r="H160" s="23">
        <f t="shared" si="24"/>
        <v>6.6614280101437995E-3</v>
      </c>
      <c r="I160" s="23">
        <f t="shared" si="25"/>
        <v>4.429265168899077E-3</v>
      </c>
      <c r="J160" s="23">
        <f t="shared" si="26"/>
        <v>5.1626052678732659E-3</v>
      </c>
      <c r="K160" s="137"/>
      <c r="L160" s="103">
        <v>189.31</v>
      </c>
      <c r="M160" s="37">
        <v>170.17</v>
      </c>
      <c r="N160" s="37">
        <v>876.38</v>
      </c>
      <c r="O160" s="37">
        <v>410.72</v>
      </c>
      <c r="P160" s="37">
        <v>510.15</v>
      </c>
      <c r="Q160" s="37">
        <v>257</v>
      </c>
      <c r="R160" s="37">
        <v>563.66999999999996</v>
      </c>
      <c r="S160" s="37">
        <v>564.66</v>
      </c>
      <c r="T160" s="37">
        <v>897.57</v>
      </c>
    </row>
    <row r="161" spans="1:20">
      <c r="A161" s="75">
        <v>42807</v>
      </c>
      <c r="B161" s="23">
        <f t="shared" si="18"/>
        <v>3.6976387935139243E-4</v>
      </c>
      <c r="C161" s="23">
        <f t="shared" si="19"/>
        <v>1.5278838808252537E-3</v>
      </c>
      <c r="D161" s="23">
        <f t="shared" si="20"/>
        <v>-1.5404276683630425E-3</v>
      </c>
      <c r="E161" s="23">
        <f t="shared" si="21"/>
        <v>5.3564472146461206E-4</v>
      </c>
      <c r="F161" s="23">
        <f t="shared" si="22"/>
        <v>4.3124571204544715E-4</v>
      </c>
      <c r="G161" s="23">
        <f t="shared" si="23"/>
        <v>2.3346303501945442E-3</v>
      </c>
      <c r="H161" s="23">
        <f t="shared" si="24"/>
        <v>-9.2252559121464017E-4</v>
      </c>
      <c r="I161" s="23">
        <f t="shared" si="25"/>
        <v>-1.3459426911769379E-3</v>
      </c>
      <c r="J161" s="23">
        <f t="shared" si="26"/>
        <v>1.1586840023618539E-3</v>
      </c>
      <c r="K161" s="137"/>
      <c r="L161" s="103">
        <v>189.38</v>
      </c>
      <c r="M161" s="37">
        <v>170.43</v>
      </c>
      <c r="N161" s="37">
        <v>875.03</v>
      </c>
      <c r="O161" s="37">
        <v>410.94</v>
      </c>
      <c r="P161" s="37">
        <v>510.37</v>
      </c>
      <c r="Q161" s="37">
        <v>257.60000000000002</v>
      </c>
      <c r="R161" s="37">
        <v>563.15</v>
      </c>
      <c r="S161" s="37">
        <v>563.9</v>
      </c>
      <c r="T161" s="37">
        <v>898.61</v>
      </c>
    </row>
    <row r="162" spans="1:20">
      <c r="A162" s="75">
        <v>42808</v>
      </c>
      <c r="B162" s="23">
        <f t="shared" si="18"/>
        <v>-1.5313127046150399E-3</v>
      </c>
      <c r="C162" s="23">
        <f t="shared" si="19"/>
        <v>-4.8700346183184751E-3</v>
      </c>
      <c r="D162" s="23">
        <f t="shared" si="20"/>
        <v>-3.2570311875022018E-3</v>
      </c>
      <c r="E162" s="23">
        <f t="shared" si="21"/>
        <v>-1.1680537304716854E-3</v>
      </c>
      <c r="F162" s="23">
        <f t="shared" si="22"/>
        <v>-1.105080627779842E-2</v>
      </c>
      <c r="G162" s="23">
        <f t="shared" si="23"/>
        <v>-8.9285714285725071E-4</v>
      </c>
      <c r="H162" s="23">
        <f t="shared" si="24"/>
        <v>-9.1449880138506634E-3</v>
      </c>
      <c r="I162" s="23">
        <f t="shared" si="25"/>
        <v>-1.6669622273451923E-3</v>
      </c>
      <c r="J162" s="23">
        <f t="shared" si="26"/>
        <v>-2.5483802762042984E-3</v>
      </c>
      <c r="K162" s="137"/>
      <c r="L162" s="103">
        <v>189.09</v>
      </c>
      <c r="M162" s="37">
        <v>169.6</v>
      </c>
      <c r="N162" s="37">
        <v>872.18</v>
      </c>
      <c r="O162" s="37">
        <v>410.46</v>
      </c>
      <c r="P162" s="37">
        <v>504.73</v>
      </c>
      <c r="Q162" s="37">
        <v>257.37</v>
      </c>
      <c r="R162" s="37">
        <v>558</v>
      </c>
      <c r="S162" s="37">
        <v>562.96</v>
      </c>
      <c r="T162" s="37">
        <v>896.32</v>
      </c>
    </row>
    <row r="163" spans="1:20">
      <c r="A163" s="75">
        <v>42809</v>
      </c>
      <c r="B163" s="23">
        <f t="shared" si="18"/>
        <v>1.9144322809244274E-2</v>
      </c>
      <c r="C163" s="23">
        <f t="shared" si="19"/>
        <v>1.3620283018867863E-2</v>
      </c>
      <c r="D163" s="23">
        <f t="shared" si="20"/>
        <v>1.1832419913320624E-2</v>
      </c>
      <c r="E163" s="23">
        <f t="shared" si="21"/>
        <v>-1.339960044827615E-3</v>
      </c>
      <c r="F163" s="23">
        <f t="shared" si="22"/>
        <v>2.0803201711806274E-2</v>
      </c>
      <c r="G163" s="23">
        <f t="shared" si="23"/>
        <v>1.6396627423553634E-2</v>
      </c>
      <c r="H163" s="23">
        <f t="shared" si="24"/>
        <v>1.1111111111111294E-2</v>
      </c>
      <c r="I163" s="23">
        <f t="shared" si="25"/>
        <v>7.5138553360807325E-3</v>
      </c>
      <c r="J163" s="23">
        <f t="shared" si="26"/>
        <v>6.0134773295250632E-3</v>
      </c>
      <c r="K163" s="137"/>
      <c r="L163" s="103">
        <v>192.71</v>
      </c>
      <c r="M163" s="37">
        <v>171.91</v>
      </c>
      <c r="N163" s="37">
        <v>882.5</v>
      </c>
      <c r="O163" s="37">
        <v>409.91</v>
      </c>
      <c r="P163" s="37">
        <v>515.23</v>
      </c>
      <c r="Q163" s="37">
        <v>261.58999999999997</v>
      </c>
      <c r="R163" s="37">
        <v>564.20000000000005</v>
      </c>
      <c r="S163" s="37">
        <v>567.19000000000005</v>
      </c>
      <c r="T163" s="37">
        <v>901.71</v>
      </c>
    </row>
    <row r="164" spans="1:20">
      <c r="A164" s="75">
        <v>42810</v>
      </c>
      <c r="B164" s="23">
        <f t="shared" si="18"/>
        <v>-2.9059208136578141E-3</v>
      </c>
      <c r="C164" s="23">
        <f t="shared" si="19"/>
        <v>-3.1993484963060981E-3</v>
      </c>
      <c r="D164" s="23">
        <f t="shared" si="20"/>
        <v>-8.9745042492916927E-3</v>
      </c>
      <c r="E164" s="23">
        <f t="shared" si="21"/>
        <v>3.1470322753774926E-3</v>
      </c>
      <c r="F164" s="23">
        <f t="shared" si="22"/>
        <v>-5.8032335073656682E-3</v>
      </c>
      <c r="G164" s="23">
        <f t="shared" si="23"/>
        <v>-1.0856684124010751E-2</v>
      </c>
      <c r="H164" s="23">
        <f t="shared" si="24"/>
        <v>-3.6334633108827674E-3</v>
      </c>
      <c r="I164" s="23">
        <f t="shared" si="25"/>
        <v>4.760309596432144E-4</v>
      </c>
      <c r="J164" s="23">
        <f t="shared" si="26"/>
        <v>2.3178183673242536E-3</v>
      </c>
      <c r="K164" s="137"/>
      <c r="L164" s="103">
        <v>192.15</v>
      </c>
      <c r="M164" s="37">
        <v>171.36</v>
      </c>
      <c r="N164" s="37">
        <v>874.58</v>
      </c>
      <c r="O164" s="37">
        <v>411.2</v>
      </c>
      <c r="P164" s="37">
        <v>512.24</v>
      </c>
      <c r="Q164" s="37">
        <v>258.75</v>
      </c>
      <c r="R164" s="37">
        <v>562.15</v>
      </c>
      <c r="S164" s="37">
        <v>567.46</v>
      </c>
      <c r="T164" s="37">
        <v>903.8</v>
      </c>
    </row>
    <row r="165" spans="1:20">
      <c r="A165" s="75">
        <v>42811</v>
      </c>
      <c r="B165" s="23">
        <f t="shared" si="18"/>
        <v>1.8214936247722413E-3</v>
      </c>
      <c r="C165" s="23">
        <f t="shared" si="19"/>
        <v>5.4855275443510543E-3</v>
      </c>
      <c r="D165" s="23">
        <f t="shared" si="20"/>
        <v>-5.3054037366506712E-3</v>
      </c>
      <c r="E165" s="23">
        <f t="shared" si="21"/>
        <v>-1.0554474708171169E-2</v>
      </c>
      <c r="F165" s="23">
        <f t="shared" si="22"/>
        <v>-8.1992815867559798E-4</v>
      </c>
      <c r="G165" s="23">
        <f t="shared" si="23"/>
        <v>5.7584541062802863E-3</v>
      </c>
      <c r="H165" s="23">
        <f t="shared" si="24"/>
        <v>4.4294227519345863E-3</v>
      </c>
      <c r="I165" s="23">
        <f t="shared" si="25"/>
        <v>-1.6388820357383649E-3</v>
      </c>
      <c r="J165" s="23">
        <f t="shared" si="26"/>
        <v>6.4173489710106502E-4</v>
      </c>
      <c r="K165" s="137"/>
      <c r="L165" s="103">
        <v>192.5</v>
      </c>
      <c r="M165" s="37">
        <v>172.3</v>
      </c>
      <c r="N165" s="37">
        <v>869.94</v>
      </c>
      <c r="O165" s="37">
        <v>406.86</v>
      </c>
      <c r="P165" s="37">
        <v>511.82</v>
      </c>
      <c r="Q165" s="37">
        <v>260.24</v>
      </c>
      <c r="R165" s="37">
        <v>564.64</v>
      </c>
      <c r="S165" s="37">
        <v>566.53</v>
      </c>
      <c r="T165" s="37">
        <v>904.38</v>
      </c>
    </row>
    <row r="166" spans="1:20">
      <c r="A166" s="75">
        <v>42814</v>
      </c>
      <c r="B166" s="23">
        <f t="shared" si="18"/>
        <v>1.2987012987013546E-3</v>
      </c>
      <c r="C166" s="23">
        <f t="shared" si="19"/>
        <v>-3.6564132327336907E-3</v>
      </c>
      <c r="D166" s="23">
        <f t="shared" si="20"/>
        <v>-2.1035933512656424E-3</v>
      </c>
      <c r="E166" s="23">
        <f t="shared" si="21"/>
        <v>-8.9465663864719547E-3</v>
      </c>
      <c r="F166" s="23">
        <f t="shared" si="22"/>
        <v>-1.2504396076745694E-3</v>
      </c>
      <c r="G166" s="23">
        <f t="shared" si="23"/>
        <v>-6.7629880110666729E-3</v>
      </c>
      <c r="H166" s="23">
        <f t="shared" si="24"/>
        <v>-1.9304335505809789E-3</v>
      </c>
      <c r="I166" s="23">
        <f t="shared" si="25"/>
        <v>1.1649868497698446E-3</v>
      </c>
      <c r="J166" s="23">
        <f t="shared" si="26"/>
        <v>1.0283287998407165E-3</v>
      </c>
      <c r="K166" s="137"/>
      <c r="L166" s="103">
        <v>192.75</v>
      </c>
      <c r="M166" s="37">
        <v>171.67</v>
      </c>
      <c r="N166" s="37">
        <v>868.11</v>
      </c>
      <c r="O166" s="37">
        <v>403.22</v>
      </c>
      <c r="P166" s="37">
        <v>511.18</v>
      </c>
      <c r="Q166" s="37">
        <v>258.48</v>
      </c>
      <c r="R166" s="37">
        <v>563.54999999999995</v>
      </c>
      <c r="S166" s="37">
        <v>567.19000000000005</v>
      </c>
      <c r="T166" s="37">
        <v>905.31</v>
      </c>
    </row>
    <row r="167" spans="1:20">
      <c r="A167" s="75">
        <v>42815</v>
      </c>
      <c r="B167" s="23">
        <f t="shared" si="18"/>
        <v>-1.5564202334631405E-3</v>
      </c>
      <c r="C167" s="23">
        <f t="shared" si="19"/>
        <v>-5.4173705364942704E-3</v>
      </c>
      <c r="D167" s="23">
        <f t="shared" si="20"/>
        <v>-7.8561472624437689E-3</v>
      </c>
      <c r="E167" s="23">
        <f t="shared" si="21"/>
        <v>-2.8694013193790058E-2</v>
      </c>
      <c r="F167" s="23">
        <f t="shared" si="22"/>
        <v>-7.0425290504323446E-3</v>
      </c>
      <c r="G167" s="23">
        <f t="shared" si="23"/>
        <v>1.4043639740018543E-2</v>
      </c>
      <c r="H167" s="23">
        <f t="shared" si="24"/>
        <v>-1.526040280365526E-2</v>
      </c>
      <c r="I167" s="23">
        <f t="shared" si="25"/>
        <v>-1.7983391808743532E-3</v>
      </c>
      <c r="J167" s="23">
        <f t="shared" si="26"/>
        <v>-1.4735284046348718E-2</v>
      </c>
      <c r="K167" s="137"/>
      <c r="L167" s="103">
        <v>192.45</v>
      </c>
      <c r="M167" s="37">
        <v>170.74</v>
      </c>
      <c r="N167" s="37">
        <v>861.29</v>
      </c>
      <c r="O167" s="37">
        <v>391.65</v>
      </c>
      <c r="P167" s="37">
        <v>507.58</v>
      </c>
      <c r="Q167" s="37">
        <v>262.11</v>
      </c>
      <c r="R167" s="37">
        <v>554.95000000000005</v>
      </c>
      <c r="S167" s="37">
        <v>566.16999999999996</v>
      </c>
      <c r="T167" s="37">
        <v>891.97</v>
      </c>
    </row>
    <row r="168" spans="1:20">
      <c r="A168" s="75">
        <v>42816</v>
      </c>
      <c r="B168" s="23">
        <f t="shared" si="18"/>
        <v>1.8186541958951086E-3</v>
      </c>
      <c r="C168" s="23">
        <f t="shared" si="19"/>
        <v>-1.0190933583225981E-2</v>
      </c>
      <c r="D168" s="23">
        <f t="shared" si="20"/>
        <v>7.6629242183257062E-4</v>
      </c>
      <c r="E168" s="23">
        <f t="shared" si="21"/>
        <v>-1.9915741095365425E-3</v>
      </c>
      <c r="F168" s="23">
        <f t="shared" si="22"/>
        <v>-1.0441703770833755E-3</v>
      </c>
      <c r="G168" s="23">
        <f t="shared" si="23"/>
        <v>3.8151920949218709E-3</v>
      </c>
      <c r="H168" s="23">
        <f t="shared" si="24"/>
        <v>3.76610505450925E-3</v>
      </c>
      <c r="I168" s="23">
        <f t="shared" si="25"/>
        <v>-1.3953406220745812E-3</v>
      </c>
      <c r="J168" s="23">
        <f t="shared" si="26"/>
        <v>7.9599089655482125E-3</v>
      </c>
      <c r="K168" s="137"/>
      <c r="L168" s="103">
        <v>192.8</v>
      </c>
      <c r="M168" s="37">
        <v>169</v>
      </c>
      <c r="N168" s="37">
        <v>861.95</v>
      </c>
      <c r="O168" s="37">
        <v>390.87</v>
      </c>
      <c r="P168" s="37">
        <v>507.05</v>
      </c>
      <c r="Q168" s="37">
        <v>263.11</v>
      </c>
      <c r="R168" s="37">
        <v>557.04</v>
      </c>
      <c r="S168" s="37">
        <v>565.38</v>
      </c>
      <c r="T168" s="37">
        <v>899.07</v>
      </c>
    </row>
    <row r="169" spans="1:20">
      <c r="A169" s="75">
        <v>42817</v>
      </c>
      <c r="B169" s="23">
        <f t="shared" si="18"/>
        <v>7.1576763485476924E-3</v>
      </c>
      <c r="C169" s="23">
        <f t="shared" si="19"/>
        <v>-8.2840236686387847E-4</v>
      </c>
      <c r="D169" s="23">
        <f t="shared" si="20"/>
        <v>-3.6429027205755471E-3</v>
      </c>
      <c r="E169" s="23">
        <f t="shared" si="21"/>
        <v>2.2002200220021528E-3</v>
      </c>
      <c r="F169" s="23">
        <f t="shared" si="22"/>
        <v>-3.5696676856326048E-3</v>
      </c>
      <c r="G169" s="23">
        <f t="shared" si="23"/>
        <v>-2.432442704572213E-3</v>
      </c>
      <c r="H169" s="23">
        <f t="shared" si="24"/>
        <v>-1.4720666379433034E-3</v>
      </c>
      <c r="I169" s="23">
        <f t="shared" si="25"/>
        <v>-2.5115851285859581E-3</v>
      </c>
      <c r="J169" s="23">
        <f t="shared" si="26"/>
        <v>-3.225555296028193E-3</v>
      </c>
      <c r="K169" s="137"/>
      <c r="L169" s="103">
        <v>194.18</v>
      </c>
      <c r="M169" s="37">
        <v>168.86</v>
      </c>
      <c r="N169" s="37">
        <v>858.81</v>
      </c>
      <c r="O169" s="37">
        <v>391.73</v>
      </c>
      <c r="P169" s="37">
        <v>505.24</v>
      </c>
      <c r="Q169" s="37">
        <v>262.47000000000003</v>
      </c>
      <c r="R169" s="37">
        <v>556.22</v>
      </c>
      <c r="S169" s="37">
        <v>563.96</v>
      </c>
      <c r="T169" s="37">
        <v>896.17</v>
      </c>
    </row>
    <row r="170" spans="1:20">
      <c r="A170" s="75">
        <v>42818</v>
      </c>
      <c r="B170" s="23">
        <f t="shared" si="18"/>
        <v>-1.4934596765888708E-3</v>
      </c>
      <c r="C170" s="23">
        <f t="shared" si="19"/>
        <v>8.8830984247301181E-4</v>
      </c>
      <c r="D170" s="23">
        <f t="shared" si="20"/>
        <v>-2.561684190914848E-4</v>
      </c>
      <c r="E170" s="23">
        <f t="shared" si="21"/>
        <v>-9.4452811885736843E-4</v>
      </c>
      <c r="F170" s="23">
        <f t="shared" si="22"/>
        <v>-4.5918771277017045E-3</v>
      </c>
      <c r="G170" s="23">
        <f t="shared" si="23"/>
        <v>4.038556787442138E-3</v>
      </c>
      <c r="H170" s="23">
        <f t="shared" si="24"/>
        <v>-2.8765596346769229E-3</v>
      </c>
      <c r="I170" s="23">
        <f t="shared" si="25"/>
        <v>-2.6242995957160842E-3</v>
      </c>
      <c r="J170" s="23">
        <f t="shared" si="26"/>
        <v>4.9097827421151763E-4</v>
      </c>
      <c r="K170" s="137"/>
      <c r="L170" s="103">
        <v>193.89</v>
      </c>
      <c r="M170" s="37">
        <v>169.01</v>
      </c>
      <c r="N170" s="37">
        <v>858.59</v>
      </c>
      <c r="O170" s="37">
        <v>391.36</v>
      </c>
      <c r="P170" s="37">
        <v>502.92</v>
      </c>
      <c r="Q170" s="37">
        <v>263.52999999999997</v>
      </c>
      <c r="R170" s="37">
        <v>554.62</v>
      </c>
      <c r="S170" s="37">
        <v>562.48</v>
      </c>
      <c r="T170" s="37">
        <v>896.61</v>
      </c>
    </row>
    <row r="171" spans="1:20">
      <c r="A171" s="75">
        <v>42821</v>
      </c>
      <c r="B171" s="23">
        <f t="shared" si="18"/>
        <v>-6.240651916034734E-3</v>
      </c>
      <c r="C171" s="23">
        <f t="shared" si="19"/>
        <v>-7.2776758771669892E-3</v>
      </c>
      <c r="D171" s="23">
        <f t="shared" si="20"/>
        <v>3.6338648248872563E-3</v>
      </c>
      <c r="E171" s="23">
        <f t="shared" si="21"/>
        <v>-4.8293131643498688E-3</v>
      </c>
      <c r="F171" s="23">
        <f t="shared" si="22"/>
        <v>-4.0761950210769227E-3</v>
      </c>
      <c r="G171" s="23">
        <f t="shared" si="23"/>
        <v>-4.591507608241896E-3</v>
      </c>
      <c r="H171" s="23">
        <f t="shared" si="24"/>
        <v>-3.5339511737767504E-3</v>
      </c>
      <c r="I171" s="23">
        <f t="shared" si="25"/>
        <v>-4.9779547717243577E-4</v>
      </c>
      <c r="J171" s="23">
        <f t="shared" si="26"/>
        <v>1.026087150489019E-3</v>
      </c>
      <c r="K171" s="137"/>
      <c r="L171" s="103">
        <v>192.68</v>
      </c>
      <c r="M171" s="37">
        <v>167.78</v>
      </c>
      <c r="N171" s="37">
        <v>861.71</v>
      </c>
      <c r="O171" s="37">
        <v>389.47</v>
      </c>
      <c r="P171" s="37">
        <v>500.87</v>
      </c>
      <c r="Q171" s="37">
        <v>262.32</v>
      </c>
      <c r="R171" s="37">
        <v>552.66</v>
      </c>
      <c r="S171" s="37">
        <v>562.20000000000005</v>
      </c>
      <c r="T171" s="37">
        <v>897.53</v>
      </c>
    </row>
    <row r="172" spans="1:20">
      <c r="A172" s="75">
        <v>42822</v>
      </c>
      <c r="B172" s="23">
        <f t="shared" si="18"/>
        <v>4.7747560722439797E-3</v>
      </c>
      <c r="C172" s="23">
        <f t="shared" si="19"/>
        <v>2.0860650852305707E-3</v>
      </c>
      <c r="D172" s="23">
        <f t="shared" si="20"/>
        <v>5.3382228359888373E-4</v>
      </c>
      <c r="E172" s="23">
        <f t="shared" si="21"/>
        <v>1.3659588671784739E-2</v>
      </c>
      <c r="F172" s="23">
        <f t="shared" si="22"/>
        <v>1.287759298820057E-2</v>
      </c>
      <c r="G172" s="23">
        <f t="shared" si="23"/>
        <v>5.7182067703576145E-4</v>
      </c>
      <c r="H172" s="23">
        <f t="shared" si="24"/>
        <v>1.0820395903448743E-2</v>
      </c>
      <c r="I172" s="23">
        <f t="shared" si="25"/>
        <v>2.7748132337246378E-3</v>
      </c>
      <c r="J172" s="23">
        <f t="shared" si="26"/>
        <v>7.1529642463206144E-3</v>
      </c>
      <c r="K172" s="137"/>
      <c r="L172" s="103">
        <v>193.6</v>
      </c>
      <c r="M172" s="37">
        <v>168.13</v>
      </c>
      <c r="N172" s="37">
        <v>862.17</v>
      </c>
      <c r="O172" s="37">
        <v>394.79</v>
      </c>
      <c r="P172" s="37">
        <v>507.32</v>
      </c>
      <c r="Q172" s="37">
        <v>262.47000000000003</v>
      </c>
      <c r="R172" s="37">
        <v>558.64</v>
      </c>
      <c r="S172" s="37">
        <v>563.76</v>
      </c>
      <c r="T172" s="37">
        <v>903.95</v>
      </c>
    </row>
    <row r="173" spans="1:20">
      <c r="A173" s="75">
        <v>42823</v>
      </c>
      <c r="B173" s="23">
        <f t="shared" si="18"/>
        <v>2.5309917355371692E-3</v>
      </c>
      <c r="C173" s="23">
        <f t="shared" si="19"/>
        <v>-1.7248557663711583E-3</v>
      </c>
      <c r="D173" s="23">
        <f t="shared" si="20"/>
        <v>-8.1190484475190949E-5</v>
      </c>
      <c r="E173" s="23">
        <f t="shared" si="21"/>
        <v>-5.4206033587478331E-3</v>
      </c>
      <c r="F173" s="23">
        <f t="shared" si="22"/>
        <v>1.2201371915162129E-2</v>
      </c>
      <c r="G173" s="23">
        <f t="shared" si="23"/>
        <v>-4.6100506724578993E-3</v>
      </c>
      <c r="H173" s="23">
        <f t="shared" si="24"/>
        <v>-5.9072032077911452E-4</v>
      </c>
      <c r="I173" s="23">
        <f t="shared" si="25"/>
        <v>1.2771392081738497E-3</v>
      </c>
      <c r="J173" s="23">
        <f t="shared" si="26"/>
        <v>2.0576359311907932E-3</v>
      </c>
      <c r="K173" s="137"/>
      <c r="L173" s="103">
        <v>194.09</v>
      </c>
      <c r="M173" s="37">
        <v>167.84</v>
      </c>
      <c r="N173" s="37">
        <v>862.1</v>
      </c>
      <c r="O173" s="37">
        <v>392.65</v>
      </c>
      <c r="P173" s="37">
        <v>513.51</v>
      </c>
      <c r="Q173" s="37">
        <v>261.26</v>
      </c>
      <c r="R173" s="37">
        <v>558.30999999999995</v>
      </c>
      <c r="S173" s="37">
        <v>564.48</v>
      </c>
      <c r="T173" s="37">
        <v>905.81</v>
      </c>
    </row>
    <row r="174" spans="1:20">
      <c r="A174" s="75">
        <v>42824</v>
      </c>
      <c r="B174" s="23">
        <f t="shared" si="18"/>
        <v>1.9063321139678457E-3</v>
      </c>
      <c r="C174" s="23">
        <f t="shared" si="19"/>
        <v>4.0514775977120721E-3</v>
      </c>
      <c r="D174" s="23">
        <f t="shared" si="20"/>
        <v>-4.6398329660246596E-5</v>
      </c>
      <c r="E174" s="23">
        <f t="shared" si="21"/>
        <v>1.2173691582834767E-2</v>
      </c>
      <c r="F174" s="23">
        <f t="shared" si="22"/>
        <v>4.6931900060367404E-3</v>
      </c>
      <c r="G174" s="23">
        <f t="shared" si="23"/>
        <v>-6.8131363392788247E-3</v>
      </c>
      <c r="H174" s="23">
        <f t="shared" si="24"/>
        <v>5.3196252977736336E-3</v>
      </c>
      <c r="I174" s="23">
        <f t="shared" si="25"/>
        <v>-2.4447278911564618E-3</v>
      </c>
      <c r="J174" s="23">
        <f t="shared" si="26"/>
        <v>1.4462194058357802E-3</v>
      </c>
      <c r="K174" s="137"/>
      <c r="L174" s="103">
        <v>194.46</v>
      </c>
      <c r="M174" s="37">
        <v>168.52</v>
      </c>
      <c r="N174" s="37">
        <v>862.06</v>
      </c>
      <c r="O174" s="37">
        <v>397.43</v>
      </c>
      <c r="P174" s="37">
        <v>515.91999999999996</v>
      </c>
      <c r="Q174" s="37">
        <v>259.48</v>
      </c>
      <c r="R174" s="37">
        <v>561.28</v>
      </c>
      <c r="S174" s="37">
        <v>563.1</v>
      </c>
      <c r="T174" s="37">
        <v>907.12</v>
      </c>
    </row>
    <row r="175" spans="1:20">
      <c r="A175" s="75">
        <v>42825</v>
      </c>
      <c r="B175" s="23">
        <f t="shared" si="18"/>
        <v>4.8853234598373874E-3</v>
      </c>
      <c r="C175" s="23">
        <f t="shared" si="19"/>
        <v>-4.984571564206064E-3</v>
      </c>
      <c r="D175" s="23">
        <f t="shared" si="20"/>
        <v>-2.679627868129808E-3</v>
      </c>
      <c r="E175" s="23">
        <f t="shared" si="21"/>
        <v>-7.1710741514229293E-3</v>
      </c>
      <c r="F175" s="23">
        <f t="shared" si="22"/>
        <v>-3.7021243603658771E-3</v>
      </c>
      <c r="G175" s="23">
        <f t="shared" si="23"/>
        <v>2.9674734083551257E-3</v>
      </c>
      <c r="H175" s="23">
        <f t="shared" si="24"/>
        <v>-2.9397092360319288E-3</v>
      </c>
      <c r="I175" s="23">
        <f t="shared" si="25"/>
        <v>-2.3264073876754221E-3</v>
      </c>
      <c r="J175" s="23">
        <f t="shared" si="26"/>
        <v>-1.003174883146607E-3</v>
      </c>
      <c r="K175" s="137"/>
      <c r="L175" s="103">
        <v>195.41</v>
      </c>
      <c r="M175" s="37">
        <v>167.68</v>
      </c>
      <c r="N175" s="37">
        <v>859.75</v>
      </c>
      <c r="O175" s="37">
        <v>394.58</v>
      </c>
      <c r="P175" s="37">
        <v>514.01</v>
      </c>
      <c r="Q175" s="37">
        <v>260.25</v>
      </c>
      <c r="R175" s="37">
        <v>559.63</v>
      </c>
      <c r="S175" s="37">
        <v>561.79</v>
      </c>
      <c r="T175" s="37">
        <v>906.21</v>
      </c>
    </row>
    <row r="176" spans="1:20">
      <c r="A176" s="75">
        <v>42828</v>
      </c>
      <c r="B176" s="23">
        <f t="shared" si="18"/>
        <v>1.0746635279668126E-3</v>
      </c>
      <c r="C176" s="23">
        <f t="shared" si="19"/>
        <v>3.9957061068700561E-3</v>
      </c>
      <c r="D176" s="23">
        <f t="shared" si="20"/>
        <v>9.0724047688284237E-4</v>
      </c>
      <c r="E176" s="23">
        <f t="shared" si="21"/>
        <v>-2.9144913578994514E-3</v>
      </c>
      <c r="F176" s="23">
        <f t="shared" si="22"/>
        <v>-1.7120289488531393E-3</v>
      </c>
      <c r="G176" s="23">
        <f t="shared" si="23"/>
        <v>0</v>
      </c>
      <c r="H176" s="23">
        <f t="shared" si="24"/>
        <v>-2.1978807426336067E-3</v>
      </c>
      <c r="I176" s="23">
        <f t="shared" si="25"/>
        <v>-1.5486213709748897E-3</v>
      </c>
      <c r="J176" s="23">
        <f t="shared" si="26"/>
        <v>-1.45661601615521E-3</v>
      </c>
      <c r="K176" s="137"/>
      <c r="L176" s="103">
        <v>195.62</v>
      </c>
      <c r="M176" s="37">
        <v>168.35</v>
      </c>
      <c r="N176" s="37">
        <v>860.53</v>
      </c>
      <c r="O176" s="37">
        <v>393.43</v>
      </c>
      <c r="P176" s="37">
        <v>513.13</v>
      </c>
      <c r="Q176" s="37">
        <v>260.25</v>
      </c>
      <c r="R176" s="37">
        <v>558.4</v>
      </c>
      <c r="S176" s="37">
        <v>560.91999999999996</v>
      </c>
      <c r="T176" s="37">
        <v>904.89</v>
      </c>
    </row>
    <row r="177" spans="1:20">
      <c r="A177" s="75">
        <v>42829</v>
      </c>
      <c r="B177" s="23">
        <f t="shared" si="18"/>
        <v>-3.0160515284736178E-3</v>
      </c>
      <c r="C177" s="23">
        <f t="shared" si="19"/>
        <v>3.2670032670032434E-3</v>
      </c>
      <c r="D177" s="23">
        <f t="shared" si="20"/>
        <v>-4.9969205024802399E-4</v>
      </c>
      <c r="E177" s="23">
        <f t="shared" si="21"/>
        <v>-2.0333985715375036E-3</v>
      </c>
      <c r="F177" s="23">
        <f t="shared" si="22"/>
        <v>7.1132071794670626E-3</v>
      </c>
      <c r="G177" s="23">
        <f t="shared" si="23"/>
        <v>3.3045148895294307E-3</v>
      </c>
      <c r="H177" s="23">
        <f t="shared" si="24"/>
        <v>1.9161891117478458E-3</v>
      </c>
      <c r="I177" s="23">
        <f t="shared" si="25"/>
        <v>2.602866718961705E-3</v>
      </c>
      <c r="J177" s="23">
        <f t="shared" si="26"/>
        <v>-7.7357468863503698E-5</v>
      </c>
      <c r="K177" s="137"/>
      <c r="L177" s="103">
        <v>195.03</v>
      </c>
      <c r="M177" s="37">
        <v>168.9</v>
      </c>
      <c r="N177" s="37">
        <v>860.1</v>
      </c>
      <c r="O177" s="37">
        <v>392.63</v>
      </c>
      <c r="P177" s="37">
        <v>516.78</v>
      </c>
      <c r="Q177" s="37">
        <v>261.11</v>
      </c>
      <c r="R177" s="37">
        <v>559.47</v>
      </c>
      <c r="S177" s="37">
        <v>562.38</v>
      </c>
      <c r="T177" s="37">
        <v>904.82</v>
      </c>
    </row>
    <row r="178" spans="1:20">
      <c r="A178" s="75">
        <v>42830</v>
      </c>
      <c r="B178" s="23">
        <f t="shared" si="18"/>
        <v>1.5894990514280227E-3</v>
      </c>
      <c r="C178" s="23">
        <f t="shared" si="19"/>
        <v>-4.2036708111309329E-3</v>
      </c>
      <c r="D178" s="23">
        <f t="shared" si="20"/>
        <v>-3.3484478549006269E-3</v>
      </c>
      <c r="E178" s="23">
        <f t="shared" si="21"/>
        <v>-7.0295188854646584E-3</v>
      </c>
      <c r="F178" s="23">
        <f t="shared" si="22"/>
        <v>-3.3670033670033517E-3</v>
      </c>
      <c r="G178" s="23">
        <f t="shared" si="23"/>
        <v>5.2468308375781536E-3</v>
      </c>
      <c r="H178" s="23">
        <f t="shared" si="24"/>
        <v>-3.0922122723292533E-3</v>
      </c>
      <c r="I178" s="23">
        <f t="shared" si="25"/>
        <v>-1.6003414061666055E-3</v>
      </c>
      <c r="J178" s="23">
        <f t="shared" si="26"/>
        <v>-3.1719015936871875E-3</v>
      </c>
      <c r="K178" s="137"/>
      <c r="L178" s="103">
        <v>195.34</v>
      </c>
      <c r="M178" s="37">
        <v>168.19</v>
      </c>
      <c r="N178" s="37">
        <v>857.22</v>
      </c>
      <c r="O178" s="37">
        <v>389.87</v>
      </c>
      <c r="P178" s="37">
        <v>515.04</v>
      </c>
      <c r="Q178" s="37">
        <v>262.48</v>
      </c>
      <c r="R178" s="37">
        <v>557.74</v>
      </c>
      <c r="S178" s="37">
        <v>561.48</v>
      </c>
      <c r="T178" s="37">
        <v>901.95</v>
      </c>
    </row>
    <row r="179" spans="1:20">
      <c r="A179" s="75">
        <v>42831</v>
      </c>
      <c r="B179" s="23">
        <f t="shared" si="18"/>
        <v>5.0168936213781379E-3</v>
      </c>
      <c r="C179" s="23">
        <f t="shared" si="19"/>
        <v>-1.5934359950056542E-2</v>
      </c>
      <c r="D179" s="23">
        <f t="shared" si="20"/>
        <v>1.318214694010944E-3</v>
      </c>
      <c r="E179" s="23">
        <f t="shared" si="21"/>
        <v>5.5916074588966413E-3</v>
      </c>
      <c r="F179" s="23">
        <f t="shared" si="22"/>
        <v>7.9605467536503216E-3</v>
      </c>
      <c r="G179" s="23">
        <f t="shared" si="23"/>
        <v>-1.5239256324293127E-3</v>
      </c>
      <c r="H179" s="23">
        <f t="shared" si="24"/>
        <v>3.065944705418433E-3</v>
      </c>
      <c r="I179" s="23">
        <f t="shared" si="25"/>
        <v>-8.0145330198766462E-4</v>
      </c>
      <c r="J179" s="23">
        <f t="shared" si="26"/>
        <v>-4.5457065247522799E-4</v>
      </c>
      <c r="K179" s="137"/>
      <c r="L179" s="103">
        <v>196.32</v>
      </c>
      <c r="M179" s="37">
        <v>165.51</v>
      </c>
      <c r="N179" s="37">
        <v>858.35</v>
      </c>
      <c r="O179" s="37">
        <v>392.05</v>
      </c>
      <c r="P179" s="37">
        <v>519.14</v>
      </c>
      <c r="Q179" s="37">
        <v>262.08</v>
      </c>
      <c r="R179" s="37">
        <v>559.45000000000005</v>
      </c>
      <c r="S179" s="37">
        <v>561.03</v>
      </c>
      <c r="T179" s="37">
        <v>901.54</v>
      </c>
    </row>
    <row r="180" spans="1:20">
      <c r="A180" s="75">
        <v>42832</v>
      </c>
      <c r="B180" s="23">
        <f t="shared" si="18"/>
        <v>1.6809290953545553E-3</v>
      </c>
      <c r="C180" s="23">
        <f t="shared" si="19"/>
        <v>1.9334179203673862E-3</v>
      </c>
      <c r="D180" s="23">
        <f t="shared" si="20"/>
        <v>1.8057901788315345E-3</v>
      </c>
      <c r="E180" s="23">
        <f t="shared" si="21"/>
        <v>-3.3924244356586808E-3</v>
      </c>
      <c r="F180" s="23">
        <f t="shared" si="22"/>
        <v>-3.8717879570058233E-3</v>
      </c>
      <c r="G180" s="23">
        <f t="shared" si="23"/>
        <v>-5.3037240537240349E-3</v>
      </c>
      <c r="H180" s="23">
        <f t="shared" si="24"/>
        <v>1.0367325051388043E-3</v>
      </c>
      <c r="I180" s="23">
        <f t="shared" si="25"/>
        <v>2.5667076626918472E-3</v>
      </c>
      <c r="J180" s="23">
        <f t="shared" si="26"/>
        <v>-6.7662000576795833E-4</v>
      </c>
      <c r="K180" s="137"/>
      <c r="L180" s="103">
        <v>196.65</v>
      </c>
      <c r="M180" s="37">
        <v>165.83</v>
      </c>
      <c r="N180" s="37">
        <v>859.9</v>
      </c>
      <c r="O180" s="37">
        <v>390.72</v>
      </c>
      <c r="P180" s="37">
        <v>517.13</v>
      </c>
      <c r="Q180" s="37">
        <v>260.69</v>
      </c>
      <c r="R180" s="37">
        <v>560.03</v>
      </c>
      <c r="S180" s="37">
        <v>562.47</v>
      </c>
      <c r="T180" s="37">
        <v>900.93</v>
      </c>
    </row>
    <row r="181" spans="1:20">
      <c r="A181" s="75">
        <v>42835</v>
      </c>
      <c r="B181" s="23">
        <f t="shared" si="18"/>
        <v>6.6615814899568804E-3</v>
      </c>
      <c r="C181" s="23">
        <f t="shared" si="19"/>
        <v>-3.0754387022855489E-3</v>
      </c>
      <c r="D181" s="23">
        <f t="shared" si="20"/>
        <v>-1.6048377718339557E-3</v>
      </c>
      <c r="E181" s="23">
        <f t="shared" si="21"/>
        <v>-2.5849713349714865E-3</v>
      </c>
      <c r="F181" s="23">
        <f t="shared" si="22"/>
        <v>7.7156614390965217E-3</v>
      </c>
      <c r="G181" s="23">
        <f t="shared" si="23"/>
        <v>2.1481453066860556E-3</v>
      </c>
      <c r="H181" s="23">
        <f t="shared" si="24"/>
        <v>2.1784547256398223E-3</v>
      </c>
      <c r="I181" s="23">
        <f t="shared" si="25"/>
        <v>2.6490301704980013E-3</v>
      </c>
      <c r="J181" s="23">
        <f t="shared" si="26"/>
        <v>-1.5095512414947665E-3</v>
      </c>
      <c r="K181" s="137"/>
      <c r="L181" s="103">
        <v>197.96</v>
      </c>
      <c r="M181" s="37">
        <v>165.32</v>
      </c>
      <c r="N181" s="37">
        <v>858.52</v>
      </c>
      <c r="O181" s="37">
        <v>389.71</v>
      </c>
      <c r="P181" s="37">
        <v>521.12</v>
      </c>
      <c r="Q181" s="37">
        <v>261.25</v>
      </c>
      <c r="R181" s="37">
        <v>561.25</v>
      </c>
      <c r="S181" s="37">
        <v>563.96</v>
      </c>
      <c r="T181" s="37">
        <v>899.57</v>
      </c>
    </row>
    <row r="182" spans="1:20">
      <c r="A182" s="75">
        <v>42836</v>
      </c>
      <c r="B182" s="23">
        <f t="shared" si="18"/>
        <v>4.2432814710042788E-3</v>
      </c>
      <c r="C182" s="23">
        <f t="shared" si="19"/>
        <v>5.4439874183409565E-4</v>
      </c>
      <c r="D182" s="23">
        <f t="shared" si="20"/>
        <v>-1.7821367003680866E-3</v>
      </c>
      <c r="E182" s="23">
        <f t="shared" si="21"/>
        <v>-2.6429909419823927E-3</v>
      </c>
      <c r="F182" s="23">
        <f t="shared" si="22"/>
        <v>-8.4433527786320628E-4</v>
      </c>
      <c r="G182" s="23">
        <f t="shared" si="23"/>
        <v>-2.2966507177035744E-4</v>
      </c>
      <c r="H182" s="23">
        <f t="shared" si="24"/>
        <v>1.5144766146992783E-3</v>
      </c>
      <c r="I182" s="23">
        <f t="shared" si="25"/>
        <v>5.319526207532288E-4</v>
      </c>
      <c r="J182" s="23">
        <f t="shared" si="26"/>
        <v>-4.3687539602255132E-3</v>
      </c>
      <c r="K182" s="137"/>
      <c r="L182" s="103">
        <v>198.8</v>
      </c>
      <c r="M182" s="37">
        <v>165.41</v>
      </c>
      <c r="N182" s="37">
        <v>856.99</v>
      </c>
      <c r="O182" s="37">
        <v>388.68</v>
      </c>
      <c r="P182" s="37">
        <v>520.67999999999995</v>
      </c>
      <c r="Q182" s="37">
        <v>261.19</v>
      </c>
      <c r="R182" s="37">
        <v>562.1</v>
      </c>
      <c r="S182" s="37">
        <v>564.26</v>
      </c>
      <c r="T182" s="37">
        <v>895.64</v>
      </c>
    </row>
    <row r="183" spans="1:20">
      <c r="A183" s="75">
        <v>42837</v>
      </c>
      <c r="B183" s="23">
        <f t="shared" si="18"/>
        <v>-1.3581488933601671E-3</v>
      </c>
      <c r="C183" s="23">
        <f t="shared" si="19"/>
        <v>5.682848679039898E-3</v>
      </c>
      <c r="D183" s="23">
        <f t="shared" si="20"/>
        <v>2.8004994223973512E-4</v>
      </c>
      <c r="E183" s="23">
        <f t="shared" si="21"/>
        <v>-8.9533806730472953E-3</v>
      </c>
      <c r="F183" s="23">
        <f t="shared" si="22"/>
        <v>-3.4186064377351721E-3</v>
      </c>
      <c r="G183" s="23">
        <f t="shared" si="23"/>
        <v>7.3509705578316265E-3</v>
      </c>
      <c r="H183" s="23">
        <f t="shared" si="24"/>
        <v>-1.3200498132005078E-2</v>
      </c>
      <c r="I183" s="23">
        <f t="shared" si="25"/>
        <v>4.5191932796937451E-3</v>
      </c>
      <c r="J183" s="23">
        <f t="shared" si="26"/>
        <v>-3.9859765084184762E-3</v>
      </c>
      <c r="K183" s="137"/>
      <c r="L183" s="103">
        <v>198.53</v>
      </c>
      <c r="M183" s="37">
        <v>166.35</v>
      </c>
      <c r="N183" s="37">
        <v>857.23</v>
      </c>
      <c r="O183" s="37">
        <v>385.2</v>
      </c>
      <c r="P183" s="37">
        <v>518.9</v>
      </c>
      <c r="Q183" s="37">
        <v>263.11</v>
      </c>
      <c r="R183" s="37">
        <v>554.67999999999995</v>
      </c>
      <c r="S183" s="37">
        <v>566.80999999999995</v>
      </c>
      <c r="T183" s="37">
        <v>892.07</v>
      </c>
    </row>
    <row r="184" spans="1:20">
      <c r="A184" s="75">
        <v>42838</v>
      </c>
      <c r="B184" s="23">
        <f t="shared" si="18"/>
        <v>-2.2666599506371288E-3</v>
      </c>
      <c r="C184" s="23">
        <f t="shared" si="19"/>
        <v>-6.1917643522693133E-3</v>
      </c>
      <c r="D184" s="23">
        <f t="shared" si="20"/>
        <v>-2.718056997538576E-3</v>
      </c>
      <c r="E184" s="23">
        <f t="shared" si="21"/>
        <v>-1.2512980269989593E-2</v>
      </c>
      <c r="F184" s="23">
        <f t="shared" si="22"/>
        <v>-1.8307959144343799E-2</v>
      </c>
      <c r="G184" s="23">
        <f t="shared" si="23"/>
        <v>-3.648664056858486E-3</v>
      </c>
      <c r="H184" s="23">
        <f t="shared" si="24"/>
        <v>-6.7967116175091657E-3</v>
      </c>
      <c r="I184" s="23">
        <f t="shared" si="25"/>
        <v>-5.3280640779096444E-3</v>
      </c>
      <c r="J184" s="23">
        <f t="shared" si="26"/>
        <v>-3.8001502124274111E-3</v>
      </c>
      <c r="K184" s="137"/>
      <c r="L184" s="103">
        <v>198.08</v>
      </c>
      <c r="M184" s="37">
        <v>165.32</v>
      </c>
      <c r="N184" s="37">
        <v>854.9</v>
      </c>
      <c r="O184" s="37">
        <v>380.38</v>
      </c>
      <c r="P184" s="37">
        <v>509.4</v>
      </c>
      <c r="Q184" s="37">
        <v>262.14999999999998</v>
      </c>
      <c r="R184" s="37">
        <v>550.91</v>
      </c>
      <c r="S184" s="37">
        <v>563.79</v>
      </c>
      <c r="T184" s="37">
        <v>888.68</v>
      </c>
    </row>
    <row r="185" spans="1:20">
      <c r="A185" s="75">
        <v>42842</v>
      </c>
      <c r="B185" s="23">
        <f t="shared" si="18"/>
        <v>1.1611470113085609E-2</v>
      </c>
      <c r="C185" s="23">
        <f t="shared" si="19"/>
        <v>2.2985724655213424E-3</v>
      </c>
      <c r="D185" s="23">
        <f t="shared" si="20"/>
        <v>3.0997777517838276E-3</v>
      </c>
      <c r="E185" s="23">
        <f t="shared" si="21"/>
        <v>1.603659498396337E-2</v>
      </c>
      <c r="F185" s="23">
        <f t="shared" si="22"/>
        <v>1.9238319591676767E-3</v>
      </c>
      <c r="G185" s="23">
        <f t="shared" si="23"/>
        <v>4.9971390425329609E-3</v>
      </c>
      <c r="H185" s="23">
        <f t="shared" si="24"/>
        <v>1.0219455083407381E-2</v>
      </c>
      <c r="I185" s="23">
        <f t="shared" si="25"/>
        <v>7.1657886801825832E-3</v>
      </c>
      <c r="J185" s="23">
        <f t="shared" si="26"/>
        <v>9.7335373812847958E-3</v>
      </c>
      <c r="K185" s="137"/>
      <c r="L185" s="103">
        <v>200.38</v>
      </c>
      <c r="M185" s="37">
        <v>165.7</v>
      </c>
      <c r="N185" s="37">
        <v>857.55</v>
      </c>
      <c r="O185" s="37">
        <v>386.48</v>
      </c>
      <c r="P185" s="37">
        <v>510.38</v>
      </c>
      <c r="Q185" s="37">
        <v>263.45999999999998</v>
      </c>
      <c r="R185" s="37">
        <v>556.54</v>
      </c>
      <c r="S185" s="37">
        <v>567.83000000000004</v>
      </c>
      <c r="T185" s="37">
        <v>897.33</v>
      </c>
    </row>
    <row r="186" spans="1:20">
      <c r="A186" s="75">
        <v>42843</v>
      </c>
      <c r="B186" s="23">
        <f t="shared" si="18"/>
        <v>2.6948797285157866E-3</v>
      </c>
      <c r="C186" s="23">
        <f t="shared" si="19"/>
        <v>2.3536511768256219E-3</v>
      </c>
      <c r="D186" s="23">
        <f t="shared" si="20"/>
        <v>-1.0110197656113318E-2</v>
      </c>
      <c r="E186" s="23">
        <f t="shared" si="21"/>
        <v>-8.3057338025254168E-3</v>
      </c>
      <c r="F186" s="23">
        <f t="shared" si="22"/>
        <v>-8.6994004467260133E-3</v>
      </c>
      <c r="G186" s="23">
        <f t="shared" si="23"/>
        <v>1.6321263189857937E-3</v>
      </c>
      <c r="H186" s="23">
        <f t="shared" si="24"/>
        <v>-2.7131922233801786E-3</v>
      </c>
      <c r="I186" s="23">
        <f t="shared" si="25"/>
        <v>5.089551450258023E-3</v>
      </c>
      <c r="J186" s="23">
        <f t="shared" si="26"/>
        <v>-7.6894787870684933E-4</v>
      </c>
      <c r="K186" s="137"/>
      <c r="L186" s="103">
        <v>200.92</v>
      </c>
      <c r="M186" s="37">
        <v>166.09</v>
      </c>
      <c r="N186" s="37">
        <v>848.88</v>
      </c>
      <c r="O186" s="37">
        <v>383.27</v>
      </c>
      <c r="P186" s="37">
        <v>505.94</v>
      </c>
      <c r="Q186" s="37">
        <v>263.89</v>
      </c>
      <c r="R186" s="37">
        <v>555.03</v>
      </c>
      <c r="S186" s="37">
        <v>570.72</v>
      </c>
      <c r="T186" s="37">
        <v>896.64</v>
      </c>
    </row>
    <row r="187" spans="1:20">
      <c r="A187" s="75">
        <v>42844</v>
      </c>
      <c r="B187" s="23">
        <f t="shared" si="18"/>
        <v>-2.3890105514632332E-3</v>
      </c>
      <c r="C187" s="23">
        <f t="shared" si="19"/>
        <v>-1.926666265277821E-3</v>
      </c>
      <c r="D187" s="23">
        <f t="shared" si="20"/>
        <v>2.6505513146735105E-3</v>
      </c>
      <c r="E187" s="23">
        <f t="shared" si="21"/>
        <v>-2.6091267252850159E-3</v>
      </c>
      <c r="F187" s="23">
        <f t="shared" si="22"/>
        <v>-1.4270466853777086E-2</v>
      </c>
      <c r="G187" s="23">
        <f t="shared" si="23"/>
        <v>-6.6315510250483101E-3</v>
      </c>
      <c r="H187" s="23">
        <f t="shared" si="24"/>
        <v>1.2251590004144219E-3</v>
      </c>
      <c r="I187" s="23">
        <f t="shared" si="25"/>
        <v>-5.7471264367815467E-3</v>
      </c>
      <c r="J187" s="23">
        <f t="shared" si="26"/>
        <v>-7.8069236259803443E-4</v>
      </c>
      <c r="K187" s="137"/>
      <c r="L187" s="103">
        <v>200.44</v>
      </c>
      <c r="M187" s="37">
        <v>165.77</v>
      </c>
      <c r="N187" s="37">
        <v>851.13</v>
      </c>
      <c r="O187" s="37">
        <v>382.27</v>
      </c>
      <c r="P187" s="37">
        <v>498.72</v>
      </c>
      <c r="Q187" s="37">
        <v>262.14</v>
      </c>
      <c r="R187" s="37">
        <v>555.71</v>
      </c>
      <c r="S187" s="37">
        <v>567.44000000000005</v>
      </c>
      <c r="T187" s="37">
        <v>895.94</v>
      </c>
    </row>
    <row r="188" spans="1:20">
      <c r="A188" s="75">
        <v>42845</v>
      </c>
      <c r="B188" s="23">
        <f t="shared" si="18"/>
        <v>-1.9956096587503414E-4</v>
      </c>
      <c r="C188" s="23">
        <f t="shared" si="19"/>
        <v>-2.5939554804850218E-3</v>
      </c>
      <c r="D188" s="23">
        <f t="shared" si="20"/>
        <v>5.5220706590062285E-3</v>
      </c>
      <c r="E188" s="23">
        <f t="shared" si="21"/>
        <v>1.55125958092448E-2</v>
      </c>
      <c r="F188" s="23">
        <f t="shared" si="22"/>
        <v>3.9100096246389437E-3</v>
      </c>
      <c r="G188" s="23">
        <f t="shared" si="23"/>
        <v>-3.8910505836575737E-3</v>
      </c>
      <c r="H188" s="23">
        <f t="shared" si="24"/>
        <v>1.083298842921665E-2</v>
      </c>
      <c r="I188" s="23">
        <f t="shared" si="25"/>
        <v>-2.4848442126040871E-3</v>
      </c>
      <c r="J188" s="23">
        <f t="shared" si="26"/>
        <v>9.7774404536017379E-3</v>
      </c>
      <c r="K188" s="137"/>
      <c r="L188" s="103">
        <v>200.4</v>
      </c>
      <c r="M188" s="37">
        <v>165.34</v>
      </c>
      <c r="N188" s="37">
        <v>855.83</v>
      </c>
      <c r="O188" s="37">
        <v>388.2</v>
      </c>
      <c r="P188" s="37">
        <v>500.67</v>
      </c>
      <c r="Q188" s="37">
        <v>261.12</v>
      </c>
      <c r="R188" s="37">
        <v>561.73</v>
      </c>
      <c r="S188" s="37">
        <v>566.03</v>
      </c>
      <c r="T188" s="37">
        <v>904.7</v>
      </c>
    </row>
    <row r="189" spans="1:20">
      <c r="A189" s="75">
        <v>42846</v>
      </c>
      <c r="B189" s="23">
        <f t="shared" si="18"/>
        <v>-4.7904191616766623E-3</v>
      </c>
      <c r="C189" s="23">
        <f t="shared" si="19"/>
        <v>-1.5785653804282207E-2</v>
      </c>
      <c r="D189" s="23">
        <f t="shared" si="20"/>
        <v>-4.9776240608532252E-3</v>
      </c>
      <c r="E189" s="23">
        <f t="shared" si="21"/>
        <v>-9.0932509015970719E-3</v>
      </c>
      <c r="F189" s="23">
        <f t="shared" si="22"/>
        <v>-4.2742724748837668E-3</v>
      </c>
      <c r="G189" s="23">
        <f t="shared" si="23"/>
        <v>5.361519607843146E-3</v>
      </c>
      <c r="H189" s="23">
        <f t="shared" si="24"/>
        <v>6.2307514286219501E-4</v>
      </c>
      <c r="I189" s="23">
        <f t="shared" si="25"/>
        <v>-2.3673656873308691E-3</v>
      </c>
      <c r="J189" s="23">
        <f t="shared" si="26"/>
        <v>-6.6320327180346972E-5</v>
      </c>
      <c r="K189" s="137"/>
      <c r="L189" s="103">
        <v>199.44</v>
      </c>
      <c r="M189" s="37">
        <v>162.72999999999999</v>
      </c>
      <c r="N189" s="37">
        <v>851.57</v>
      </c>
      <c r="O189" s="37">
        <v>384.67</v>
      </c>
      <c r="P189" s="37">
        <v>498.53</v>
      </c>
      <c r="Q189" s="37">
        <v>262.52</v>
      </c>
      <c r="R189" s="37">
        <v>562.08000000000004</v>
      </c>
      <c r="S189" s="37">
        <v>564.69000000000005</v>
      </c>
      <c r="T189" s="37">
        <v>904.64</v>
      </c>
    </row>
    <row r="190" spans="1:20">
      <c r="A190" s="75">
        <v>42849</v>
      </c>
      <c r="B190" s="23">
        <f t="shared" si="18"/>
        <v>-9.1255515443240398E-3</v>
      </c>
      <c r="C190" s="23">
        <f t="shared" si="19"/>
        <v>-3.6870890432005865E-4</v>
      </c>
      <c r="D190" s="23">
        <f t="shared" si="20"/>
        <v>9.476613783951926E-3</v>
      </c>
      <c r="E190" s="23">
        <f t="shared" si="21"/>
        <v>2.1914888085891926E-2</v>
      </c>
      <c r="F190" s="23">
        <f t="shared" si="22"/>
        <v>5.4159228130705728E-3</v>
      </c>
      <c r="G190" s="23">
        <f t="shared" si="23"/>
        <v>4.8377266493981885E-3</v>
      </c>
      <c r="H190" s="23">
        <f t="shared" si="24"/>
        <v>1.3094221463136879E-2</v>
      </c>
      <c r="I190" s="23">
        <f t="shared" si="25"/>
        <v>9.6513131098476812E-3</v>
      </c>
      <c r="J190" s="23">
        <f t="shared" si="26"/>
        <v>1.2988592147152422E-2</v>
      </c>
      <c r="K190" s="137"/>
      <c r="L190" s="103">
        <v>197.62</v>
      </c>
      <c r="M190" s="37">
        <v>162.66999999999999</v>
      </c>
      <c r="N190" s="37">
        <v>859.64</v>
      </c>
      <c r="O190" s="37">
        <v>393.1</v>
      </c>
      <c r="P190" s="37">
        <v>501.23</v>
      </c>
      <c r="Q190" s="37">
        <v>263.79000000000002</v>
      </c>
      <c r="R190" s="37">
        <v>569.44000000000005</v>
      </c>
      <c r="S190" s="37">
        <v>570.14</v>
      </c>
      <c r="T190" s="37">
        <v>916.39</v>
      </c>
    </row>
    <row r="191" spans="1:20">
      <c r="A191" s="75">
        <v>42850</v>
      </c>
      <c r="B191" s="23">
        <f t="shared" si="18"/>
        <v>2.2770974597712268E-3</v>
      </c>
      <c r="C191" s="23">
        <f t="shared" si="19"/>
        <v>-3.0122333558737502E-3</v>
      </c>
      <c r="D191" s="23">
        <f t="shared" si="20"/>
        <v>4.6182122749058863E-3</v>
      </c>
      <c r="E191" s="23">
        <f t="shared" si="21"/>
        <v>8.2930552022386639E-3</v>
      </c>
      <c r="F191" s="23">
        <f t="shared" si="22"/>
        <v>9.3968836661810773E-3</v>
      </c>
      <c r="G191" s="23">
        <f t="shared" si="23"/>
        <v>-9.0981462527017776E-4</v>
      </c>
      <c r="H191" s="23">
        <f t="shared" si="24"/>
        <v>5.3912615903342065E-3</v>
      </c>
      <c r="I191" s="23">
        <f t="shared" si="25"/>
        <v>3.3149752692320789E-3</v>
      </c>
      <c r="J191" s="23">
        <f t="shared" si="26"/>
        <v>6.2418839140541138E-3</v>
      </c>
      <c r="K191" s="137"/>
      <c r="L191" s="103">
        <v>198.07</v>
      </c>
      <c r="M191" s="37">
        <v>162.18</v>
      </c>
      <c r="N191" s="37">
        <v>863.61</v>
      </c>
      <c r="O191" s="37">
        <v>396.36</v>
      </c>
      <c r="P191" s="37">
        <v>505.94</v>
      </c>
      <c r="Q191" s="37">
        <v>263.55</v>
      </c>
      <c r="R191" s="37">
        <v>572.51</v>
      </c>
      <c r="S191" s="37">
        <v>572.03</v>
      </c>
      <c r="T191" s="37">
        <v>922.11</v>
      </c>
    </row>
    <row r="192" spans="1:20">
      <c r="A192" s="75">
        <v>42851</v>
      </c>
      <c r="B192" s="23">
        <f t="shared" si="18"/>
        <v>-8.5323370525571818E-3</v>
      </c>
      <c r="C192" s="23">
        <f t="shared" si="19"/>
        <v>1.2270316931804137E-2</v>
      </c>
      <c r="D192" s="23">
        <f t="shared" si="20"/>
        <v>5.0254165653478289E-3</v>
      </c>
      <c r="E192" s="23">
        <f t="shared" si="21"/>
        <v>3.7844383893426148E-4</v>
      </c>
      <c r="F192" s="23">
        <f t="shared" si="22"/>
        <v>-4.0123334782780073E-3</v>
      </c>
      <c r="G192" s="23">
        <f t="shared" si="23"/>
        <v>-3.8702333523051857E-3</v>
      </c>
      <c r="H192" s="23">
        <f t="shared" si="24"/>
        <v>-1.4322893923248703E-3</v>
      </c>
      <c r="I192" s="23">
        <f t="shared" si="25"/>
        <v>-8.1114626855234295E-3</v>
      </c>
      <c r="J192" s="23">
        <f t="shared" si="26"/>
        <v>-2.6027263558577873E-3</v>
      </c>
      <c r="K192" s="137"/>
      <c r="L192" s="103">
        <v>196.38</v>
      </c>
      <c r="M192" s="37">
        <v>164.17</v>
      </c>
      <c r="N192" s="37">
        <v>867.95</v>
      </c>
      <c r="O192" s="37">
        <v>396.51</v>
      </c>
      <c r="P192" s="37">
        <v>503.91</v>
      </c>
      <c r="Q192" s="37">
        <v>262.52999999999997</v>
      </c>
      <c r="R192" s="37">
        <v>571.69000000000005</v>
      </c>
      <c r="S192" s="37">
        <v>567.39</v>
      </c>
      <c r="T192" s="37">
        <v>919.71</v>
      </c>
    </row>
    <row r="193" spans="1:20">
      <c r="A193" s="75">
        <v>42852</v>
      </c>
      <c r="B193" s="23">
        <f t="shared" si="18"/>
        <v>8.1474691923810738E-4</v>
      </c>
      <c r="C193" s="23">
        <f t="shared" si="19"/>
        <v>-1.2974355850642549E-2</v>
      </c>
      <c r="D193" s="23">
        <f t="shared" si="20"/>
        <v>2.6038366265337398E-3</v>
      </c>
      <c r="E193" s="23">
        <f t="shared" si="21"/>
        <v>-5.1448891579025657E-3</v>
      </c>
      <c r="F193" s="23">
        <f t="shared" si="22"/>
        <v>-1.1113095592466982E-2</v>
      </c>
      <c r="G193" s="23">
        <f t="shared" si="23"/>
        <v>3.0472707881004091E-3</v>
      </c>
      <c r="H193" s="23">
        <f t="shared" si="24"/>
        <v>-1.224439818783285E-4</v>
      </c>
      <c r="I193" s="23">
        <f t="shared" si="25"/>
        <v>-1.4628386118895609E-3</v>
      </c>
      <c r="J193" s="23">
        <f t="shared" si="26"/>
        <v>6.0236378858553596E-3</v>
      </c>
      <c r="K193" s="137"/>
      <c r="L193" s="103">
        <v>196.54</v>
      </c>
      <c r="M193" s="37">
        <v>162.04</v>
      </c>
      <c r="N193" s="37">
        <v>870.21</v>
      </c>
      <c r="O193" s="37">
        <v>394.47</v>
      </c>
      <c r="P193" s="37">
        <v>498.31</v>
      </c>
      <c r="Q193" s="37">
        <v>263.33</v>
      </c>
      <c r="R193" s="37">
        <v>571.62</v>
      </c>
      <c r="S193" s="37">
        <v>566.55999999999995</v>
      </c>
      <c r="T193" s="37">
        <v>925.25</v>
      </c>
    </row>
    <row r="194" spans="1:20">
      <c r="A194" s="75">
        <v>42853</v>
      </c>
      <c r="B194" s="23">
        <f t="shared" si="18"/>
        <v>-5.9529866693802669E-3</v>
      </c>
      <c r="C194" s="23">
        <f t="shared" si="19"/>
        <v>-1.0552949888916197E-2</v>
      </c>
      <c r="D194" s="23">
        <f t="shared" si="20"/>
        <v>2.3557532089955036E-3</v>
      </c>
      <c r="E194" s="23">
        <f t="shared" si="21"/>
        <v>-9.4050244632039037E-3</v>
      </c>
      <c r="F194" s="23">
        <f t="shared" si="22"/>
        <v>1.2843410728260451E-3</v>
      </c>
      <c r="G194" s="23">
        <f t="shared" si="23"/>
        <v>-4.4430942163823373E-3</v>
      </c>
      <c r="H194" s="23">
        <f t="shared" si="24"/>
        <v>-4.2685700290403528E-3</v>
      </c>
      <c r="I194" s="23">
        <f t="shared" si="25"/>
        <v>-3.5300762496470739E-5</v>
      </c>
      <c r="J194" s="23">
        <f t="shared" si="26"/>
        <v>3.3288300459335396E-3</v>
      </c>
      <c r="K194" s="137"/>
      <c r="L194" s="103">
        <v>195.37</v>
      </c>
      <c r="M194" s="37">
        <v>160.33000000000001</v>
      </c>
      <c r="N194" s="37">
        <v>872.26</v>
      </c>
      <c r="O194" s="37">
        <v>390.76</v>
      </c>
      <c r="P194" s="37">
        <v>498.95</v>
      </c>
      <c r="Q194" s="37">
        <v>262.16000000000003</v>
      </c>
      <c r="R194" s="37">
        <v>569.17999999999995</v>
      </c>
      <c r="S194" s="37">
        <v>566.54</v>
      </c>
      <c r="T194" s="37">
        <v>928.33</v>
      </c>
    </row>
    <row r="195" spans="1:20">
      <c r="A195" s="75">
        <v>42856</v>
      </c>
      <c r="B195" s="23">
        <f t="shared" si="18"/>
        <v>6.2445616010646798E-3</v>
      </c>
      <c r="C195" s="23">
        <f t="shared" si="19"/>
        <v>-7.8587912430613249E-3</v>
      </c>
      <c r="D195" s="23">
        <f t="shared" si="20"/>
        <v>1.4789168367228545E-3</v>
      </c>
      <c r="E195" s="23">
        <f t="shared" si="21"/>
        <v>5.1182311393183078E-3</v>
      </c>
      <c r="F195" s="23">
        <f t="shared" si="22"/>
        <v>-2.2246718108026586E-3</v>
      </c>
      <c r="G195" s="23">
        <f t="shared" si="23"/>
        <v>-6.5227342081173312E-3</v>
      </c>
      <c r="H195" s="23">
        <f t="shared" si="24"/>
        <v>-3.3029972943532382E-3</v>
      </c>
      <c r="I195" s="23">
        <f t="shared" si="25"/>
        <v>-5.1011402548805096E-3</v>
      </c>
      <c r="J195" s="23">
        <f t="shared" si="26"/>
        <v>8.4668167569721398E-3</v>
      </c>
      <c r="K195" s="137"/>
      <c r="L195" s="103">
        <v>196.59</v>
      </c>
      <c r="M195" s="37">
        <v>159.07</v>
      </c>
      <c r="N195" s="37">
        <v>873.55</v>
      </c>
      <c r="O195" s="37">
        <v>392.76</v>
      </c>
      <c r="P195" s="37">
        <v>497.84</v>
      </c>
      <c r="Q195" s="37">
        <v>260.45</v>
      </c>
      <c r="R195" s="37">
        <v>567.29999999999995</v>
      </c>
      <c r="S195" s="37">
        <v>563.65</v>
      </c>
      <c r="T195" s="37">
        <v>936.19</v>
      </c>
    </row>
    <row r="196" spans="1:20">
      <c r="A196" s="75">
        <v>42857</v>
      </c>
      <c r="B196" s="23">
        <f t="shared" si="18"/>
        <v>8.1387659596110495E-4</v>
      </c>
      <c r="C196" s="23">
        <f t="shared" si="19"/>
        <v>-5.0292324134015853E-4</v>
      </c>
      <c r="D196" s="23">
        <f t="shared" si="20"/>
        <v>3.102283784557347E-3</v>
      </c>
      <c r="E196" s="23">
        <f t="shared" si="21"/>
        <v>-3.0553009471434578E-4</v>
      </c>
      <c r="F196" s="23">
        <f t="shared" si="22"/>
        <v>-4.9614333922545217E-3</v>
      </c>
      <c r="G196" s="23">
        <f t="shared" si="23"/>
        <v>2.5340756383183116E-3</v>
      </c>
      <c r="H196" s="23">
        <f t="shared" si="24"/>
        <v>5.4115988013396787E-3</v>
      </c>
      <c r="I196" s="23">
        <f t="shared" si="25"/>
        <v>-5.4998669387031907E-3</v>
      </c>
      <c r="J196" s="23">
        <f t="shared" si="26"/>
        <v>3.0442538373620653E-3</v>
      </c>
      <c r="K196" s="137"/>
      <c r="L196" s="103">
        <v>196.75</v>
      </c>
      <c r="M196" s="37">
        <v>158.99</v>
      </c>
      <c r="N196" s="37">
        <v>876.26</v>
      </c>
      <c r="O196" s="37">
        <v>392.64</v>
      </c>
      <c r="P196" s="37">
        <v>495.37</v>
      </c>
      <c r="Q196" s="37">
        <v>261.11</v>
      </c>
      <c r="R196" s="37">
        <v>570.37</v>
      </c>
      <c r="S196" s="37">
        <v>560.54999999999995</v>
      </c>
      <c r="T196" s="37">
        <v>939.04</v>
      </c>
    </row>
    <row r="197" spans="1:20">
      <c r="A197" s="75">
        <v>42858</v>
      </c>
      <c r="B197" s="23">
        <f t="shared" si="18"/>
        <v>-1.2554002541296017E-2</v>
      </c>
      <c r="C197" s="23">
        <f t="shared" si="19"/>
        <v>-6.4154978300522414E-3</v>
      </c>
      <c r="D197" s="23">
        <f t="shared" si="20"/>
        <v>-3.7888297993745601E-3</v>
      </c>
      <c r="E197" s="23">
        <f t="shared" si="21"/>
        <v>5.9851263243684283E-3</v>
      </c>
      <c r="F197" s="23">
        <f t="shared" si="22"/>
        <v>3.2702828189030697E-3</v>
      </c>
      <c r="G197" s="23">
        <f t="shared" si="23"/>
        <v>-4.9021485197811021E-3</v>
      </c>
      <c r="H197" s="23">
        <f t="shared" si="24"/>
        <v>7.5389659343927384E-4</v>
      </c>
      <c r="I197" s="23">
        <f t="shared" si="25"/>
        <v>1.3201320132012473E-3</v>
      </c>
      <c r="J197" s="23">
        <f t="shared" si="26"/>
        <v>-1.3311467030158175E-3</v>
      </c>
      <c r="K197" s="137"/>
      <c r="L197" s="103">
        <v>194.28</v>
      </c>
      <c r="M197" s="37">
        <v>157.97</v>
      </c>
      <c r="N197" s="37">
        <v>872.94</v>
      </c>
      <c r="O197" s="37">
        <v>394.99</v>
      </c>
      <c r="P197" s="37">
        <v>496.99</v>
      </c>
      <c r="Q197" s="37">
        <v>259.83</v>
      </c>
      <c r="R197" s="37">
        <v>570.79999999999995</v>
      </c>
      <c r="S197" s="37">
        <v>561.29</v>
      </c>
      <c r="T197" s="37">
        <v>937.79</v>
      </c>
    </row>
    <row r="198" spans="1:20">
      <c r="A198" s="75">
        <v>42859</v>
      </c>
      <c r="B198" s="23">
        <f t="shared" si="18"/>
        <v>7.7208153180974293E-4</v>
      </c>
      <c r="C198" s="23">
        <f t="shared" si="19"/>
        <v>-1.1331265430144954E-2</v>
      </c>
      <c r="D198" s="23">
        <f t="shared" si="20"/>
        <v>5.9225147203700867E-3</v>
      </c>
      <c r="E198" s="23">
        <f t="shared" si="21"/>
        <v>2.2279045039115264E-3</v>
      </c>
      <c r="F198" s="23">
        <f t="shared" si="22"/>
        <v>-1.9014467091893139E-2</v>
      </c>
      <c r="G198" s="23">
        <f t="shared" si="23"/>
        <v>4.1180772043258873E-3</v>
      </c>
      <c r="H198" s="23">
        <f t="shared" si="24"/>
        <v>4.555010511562152E-4</v>
      </c>
      <c r="I198" s="23">
        <f t="shared" si="25"/>
        <v>7.7678205562188296E-3</v>
      </c>
      <c r="J198" s="23">
        <f t="shared" si="26"/>
        <v>2.7724757141789347E-4</v>
      </c>
      <c r="K198" s="137"/>
      <c r="L198" s="103">
        <v>194.43</v>
      </c>
      <c r="M198" s="37">
        <v>156.18</v>
      </c>
      <c r="N198" s="37">
        <v>878.11</v>
      </c>
      <c r="O198" s="37">
        <v>395.87</v>
      </c>
      <c r="P198" s="37">
        <v>487.54</v>
      </c>
      <c r="Q198" s="37">
        <v>260.89999999999998</v>
      </c>
      <c r="R198" s="37">
        <v>571.05999999999995</v>
      </c>
      <c r="S198" s="37">
        <v>565.65</v>
      </c>
      <c r="T198" s="37">
        <v>938.05</v>
      </c>
    </row>
    <row r="199" spans="1:20">
      <c r="A199" s="75">
        <v>42860</v>
      </c>
      <c r="B199" s="23">
        <f t="shared" si="18"/>
        <v>7.4576968574808777E-3</v>
      </c>
      <c r="C199" s="23">
        <f t="shared" si="19"/>
        <v>1.4534511461134381E-2</v>
      </c>
      <c r="D199" s="23">
        <f t="shared" si="20"/>
        <v>-5.9218093405155603E-4</v>
      </c>
      <c r="E199" s="23">
        <f t="shared" si="21"/>
        <v>-1.035693535756721E-3</v>
      </c>
      <c r="F199" s="23">
        <f t="shared" si="22"/>
        <v>1.6224309800221492E-2</v>
      </c>
      <c r="G199" s="23">
        <f t="shared" si="23"/>
        <v>5.5960137983903646E-3</v>
      </c>
      <c r="H199" s="23">
        <f t="shared" si="24"/>
        <v>5.6386369208138998E-3</v>
      </c>
      <c r="I199" s="23">
        <f t="shared" si="25"/>
        <v>2.4573499513833585E-3</v>
      </c>
      <c r="J199" s="23">
        <f t="shared" si="26"/>
        <v>3.1235008794840979E-3</v>
      </c>
      <c r="K199" s="137"/>
      <c r="L199" s="103">
        <v>195.88</v>
      </c>
      <c r="M199" s="37">
        <v>158.44999999999999</v>
      </c>
      <c r="N199" s="37">
        <v>877.59</v>
      </c>
      <c r="O199" s="37">
        <v>395.46</v>
      </c>
      <c r="P199" s="37">
        <v>495.45</v>
      </c>
      <c r="Q199" s="37">
        <v>262.36</v>
      </c>
      <c r="R199" s="37">
        <v>574.28</v>
      </c>
      <c r="S199" s="37">
        <v>567.04</v>
      </c>
      <c r="T199" s="37">
        <v>940.98</v>
      </c>
    </row>
    <row r="200" spans="1:20">
      <c r="A200" s="75">
        <v>42863</v>
      </c>
      <c r="B200" s="23">
        <f t="shared" ref="B200:B263" si="27">(L200/L199-1)</f>
        <v>-5.4114764141310889E-3</v>
      </c>
      <c r="C200" s="23">
        <f t="shared" ref="C200:C263" si="28">(M200/M199-1)</f>
        <v>2.2088987062165444E-3</v>
      </c>
      <c r="D200" s="23">
        <f t="shared" ref="D200:D263" si="29">(N200/N199-1)</f>
        <v>-5.7202110324866551E-3</v>
      </c>
      <c r="E200" s="23">
        <f t="shared" ref="E200:E263" si="30">(O200/O199-1)</f>
        <v>-1.036767308956632E-3</v>
      </c>
      <c r="F200" s="23">
        <f t="shared" ref="F200:F263" si="31">(P200/P199-1)</f>
        <v>7.0642849934403618E-3</v>
      </c>
      <c r="G200" s="23">
        <f t="shared" ref="G200:G263" si="32">(Q200/Q199-1)</f>
        <v>-6.0984906235717062E-4</v>
      </c>
      <c r="H200" s="23">
        <f t="shared" ref="H200:H263" si="33">(R200/R199-1)</f>
        <v>-2.9950546771609909E-3</v>
      </c>
      <c r="I200" s="23">
        <f t="shared" ref="I200:I263" si="34">(S200/S199-1)</f>
        <v>-3.1743792325045206E-4</v>
      </c>
      <c r="J200" s="23">
        <f t="shared" ref="J200:J263" si="35">(T200/T199-1)</f>
        <v>4.187124062147829E-3</v>
      </c>
      <c r="K200" s="137"/>
      <c r="L200" s="103">
        <v>194.82</v>
      </c>
      <c r="M200" s="37">
        <v>158.80000000000001</v>
      </c>
      <c r="N200" s="37">
        <v>872.57</v>
      </c>
      <c r="O200" s="37">
        <v>395.05</v>
      </c>
      <c r="P200" s="37">
        <v>498.95</v>
      </c>
      <c r="Q200" s="37">
        <v>262.2</v>
      </c>
      <c r="R200" s="37">
        <v>572.55999999999995</v>
      </c>
      <c r="S200" s="37">
        <v>566.86</v>
      </c>
      <c r="T200" s="37">
        <v>944.92</v>
      </c>
    </row>
    <row r="201" spans="1:20">
      <c r="A201" s="75">
        <v>42864</v>
      </c>
      <c r="B201" s="23">
        <f t="shared" si="27"/>
        <v>-4.1063545837182192E-3</v>
      </c>
      <c r="C201" s="23">
        <f t="shared" si="28"/>
        <v>-6.0453400503779342E-3</v>
      </c>
      <c r="D201" s="23">
        <f t="shared" si="29"/>
        <v>7.7930710430096362E-4</v>
      </c>
      <c r="E201" s="23">
        <f t="shared" si="30"/>
        <v>-4.5310720162005103E-3</v>
      </c>
      <c r="F201" s="23">
        <f t="shared" si="31"/>
        <v>-8.5780138290408869E-3</v>
      </c>
      <c r="G201" s="23">
        <f t="shared" si="32"/>
        <v>-8.733790999237101E-3</v>
      </c>
      <c r="H201" s="23">
        <f t="shared" si="33"/>
        <v>1.9561268687997568E-3</v>
      </c>
      <c r="I201" s="23">
        <f t="shared" si="34"/>
        <v>-3.9515929859225141E-3</v>
      </c>
      <c r="J201" s="23">
        <f t="shared" si="35"/>
        <v>1.5239385344791856E-3</v>
      </c>
      <c r="K201" s="137"/>
      <c r="L201" s="103">
        <v>194.02</v>
      </c>
      <c r="M201" s="37">
        <v>157.84</v>
      </c>
      <c r="N201" s="37">
        <v>873.25</v>
      </c>
      <c r="O201" s="37">
        <v>393.26</v>
      </c>
      <c r="P201" s="37">
        <v>494.67</v>
      </c>
      <c r="Q201" s="37">
        <v>259.91000000000003</v>
      </c>
      <c r="R201" s="37">
        <v>573.67999999999995</v>
      </c>
      <c r="S201" s="37">
        <v>564.62</v>
      </c>
      <c r="T201" s="37">
        <v>946.36</v>
      </c>
    </row>
    <row r="202" spans="1:20">
      <c r="A202" s="75">
        <v>42865</v>
      </c>
      <c r="B202" s="23">
        <f t="shared" si="27"/>
        <v>5.875682919286529E-3</v>
      </c>
      <c r="C202" s="23">
        <f t="shared" si="28"/>
        <v>2.9143436391283473E-3</v>
      </c>
      <c r="D202" s="23">
        <f t="shared" si="29"/>
        <v>-3.3552819925565247E-3</v>
      </c>
      <c r="E202" s="23">
        <f t="shared" si="30"/>
        <v>2.6699893200428093E-3</v>
      </c>
      <c r="F202" s="23">
        <f t="shared" si="31"/>
        <v>1.0653567024480948E-2</v>
      </c>
      <c r="G202" s="23">
        <f t="shared" si="32"/>
        <v>1.6159439806084919E-3</v>
      </c>
      <c r="H202" s="23">
        <f t="shared" si="33"/>
        <v>-3.9220471342908958E-3</v>
      </c>
      <c r="I202" s="23">
        <f t="shared" si="34"/>
        <v>4.7819772590407261E-4</v>
      </c>
      <c r="J202" s="23">
        <f t="shared" si="35"/>
        <v>3.8251828056976578E-3</v>
      </c>
      <c r="K202" s="137"/>
      <c r="L202" s="103">
        <v>195.16</v>
      </c>
      <c r="M202" s="37">
        <v>158.30000000000001</v>
      </c>
      <c r="N202" s="37">
        <v>870.32</v>
      </c>
      <c r="O202" s="37">
        <v>394.31</v>
      </c>
      <c r="P202" s="37">
        <v>499.94</v>
      </c>
      <c r="Q202" s="37">
        <v>260.33</v>
      </c>
      <c r="R202" s="37">
        <v>571.42999999999995</v>
      </c>
      <c r="S202" s="37">
        <v>564.89</v>
      </c>
      <c r="T202" s="37">
        <v>949.98</v>
      </c>
    </row>
    <row r="203" spans="1:20">
      <c r="A203" s="75">
        <v>42866</v>
      </c>
      <c r="B203" s="23">
        <f t="shared" si="27"/>
        <v>-5.1240008198401021E-3</v>
      </c>
      <c r="C203" s="23">
        <f t="shared" si="28"/>
        <v>-4.8010107391031065E-3</v>
      </c>
      <c r="D203" s="23">
        <f t="shared" si="29"/>
        <v>5.4003125287249709E-4</v>
      </c>
      <c r="E203" s="23">
        <f t="shared" si="30"/>
        <v>-5.3003981638811704E-3</v>
      </c>
      <c r="F203" s="23">
        <f t="shared" si="31"/>
        <v>-2.0002400288035016E-3</v>
      </c>
      <c r="G203" s="23">
        <f t="shared" si="32"/>
        <v>7.6825567548954865E-5</v>
      </c>
      <c r="H203" s="23">
        <f t="shared" si="33"/>
        <v>-2.9749925625177642E-4</v>
      </c>
      <c r="I203" s="23">
        <f t="shared" si="34"/>
        <v>8.8512807803287075E-4</v>
      </c>
      <c r="J203" s="23">
        <f t="shared" si="35"/>
        <v>-1.494768310911887E-3</v>
      </c>
      <c r="K203" s="137"/>
      <c r="L203" s="103">
        <v>194.16</v>
      </c>
      <c r="M203" s="37">
        <v>157.54</v>
      </c>
      <c r="N203" s="37">
        <v>870.79</v>
      </c>
      <c r="O203" s="37">
        <v>392.22</v>
      </c>
      <c r="P203" s="37">
        <v>498.94</v>
      </c>
      <c r="Q203" s="37">
        <v>260.35000000000002</v>
      </c>
      <c r="R203" s="37">
        <v>571.26</v>
      </c>
      <c r="S203" s="37">
        <v>565.39</v>
      </c>
      <c r="T203" s="37">
        <v>948.56</v>
      </c>
    </row>
    <row r="204" spans="1:20">
      <c r="A204" s="75">
        <v>42867</v>
      </c>
      <c r="B204" s="23">
        <f t="shared" si="27"/>
        <v>-3.8112896580140276E-3</v>
      </c>
      <c r="C204" s="23">
        <f t="shared" si="28"/>
        <v>-6.3475942617741143E-4</v>
      </c>
      <c r="D204" s="23">
        <f t="shared" si="29"/>
        <v>-1.8718634802880052E-3</v>
      </c>
      <c r="E204" s="23">
        <f t="shared" si="30"/>
        <v>-4.5127734434756706E-3</v>
      </c>
      <c r="F204" s="23">
        <f t="shared" si="31"/>
        <v>-3.1867559225557951E-3</v>
      </c>
      <c r="G204" s="23">
        <f t="shared" si="32"/>
        <v>5.1085077779911003E-3</v>
      </c>
      <c r="H204" s="23">
        <f t="shared" si="33"/>
        <v>-6.4769106886531924E-3</v>
      </c>
      <c r="I204" s="23">
        <f t="shared" si="34"/>
        <v>-2.3523585489663157E-3</v>
      </c>
      <c r="J204" s="23">
        <f t="shared" si="35"/>
        <v>3.1732310027832167E-3</v>
      </c>
      <c r="K204" s="137"/>
      <c r="L204" s="103">
        <v>193.42</v>
      </c>
      <c r="M204" s="37">
        <v>157.44</v>
      </c>
      <c r="N204" s="37">
        <v>869.16</v>
      </c>
      <c r="O204" s="37">
        <v>390.45</v>
      </c>
      <c r="P204" s="37">
        <v>497.35</v>
      </c>
      <c r="Q204" s="37">
        <v>261.68</v>
      </c>
      <c r="R204" s="37">
        <v>567.55999999999995</v>
      </c>
      <c r="S204" s="37">
        <v>564.05999999999995</v>
      </c>
      <c r="T204" s="37">
        <v>951.57</v>
      </c>
    </row>
    <row r="205" spans="1:20">
      <c r="A205" s="75">
        <v>42870</v>
      </c>
      <c r="B205" s="23">
        <f t="shared" si="27"/>
        <v>3.4122634681006403E-3</v>
      </c>
      <c r="C205" s="23">
        <f t="shared" si="28"/>
        <v>-2.4136178861788871E-3</v>
      </c>
      <c r="D205" s="23">
        <f t="shared" si="29"/>
        <v>5.9022504487091787E-3</v>
      </c>
      <c r="E205" s="23">
        <f t="shared" si="30"/>
        <v>7.7346651299783353E-3</v>
      </c>
      <c r="F205" s="23">
        <f t="shared" si="31"/>
        <v>6.2330350859554073E-3</v>
      </c>
      <c r="G205" s="23">
        <f t="shared" si="32"/>
        <v>3.630388260470685E-3</v>
      </c>
      <c r="H205" s="23">
        <f t="shared" si="33"/>
        <v>4.5457748960462396E-3</v>
      </c>
      <c r="I205" s="23">
        <f t="shared" si="34"/>
        <v>3.9002942949333264E-3</v>
      </c>
      <c r="J205" s="23">
        <f t="shared" si="35"/>
        <v>5.5802515842238165E-3</v>
      </c>
      <c r="K205" s="137"/>
      <c r="L205" s="103">
        <v>194.08</v>
      </c>
      <c r="M205" s="37">
        <v>157.06</v>
      </c>
      <c r="N205" s="37">
        <v>874.29</v>
      </c>
      <c r="O205" s="37">
        <v>393.47</v>
      </c>
      <c r="P205" s="37">
        <v>500.45</v>
      </c>
      <c r="Q205" s="37">
        <v>262.63</v>
      </c>
      <c r="R205" s="37">
        <v>570.14</v>
      </c>
      <c r="S205" s="37">
        <v>566.26</v>
      </c>
      <c r="T205" s="37">
        <v>956.88</v>
      </c>
    </row>
    <row r="206" spans="1:20">
      <c r="A206" s="75">
        <v>42871</v>
      </c>
      <c r="B206" s="23">
        <f t="shared" si="27"/>
        <v>-5.2555647155813068E-3</v>
      </c>
      <c r="C206" s="23">
        <f t="shared" si="28"/>
        <v>-6.0486438303831713E-3</v>
      </c>
      <c r="D206" s="23">
        <f t="shared" si="29"/>
        <v>-3.8888698258014998E-3</v>
      </c>
      <c r="E206" s="23">
        <f t="shared" si="30"/>
        <v>1.6773832820797807E-3</v>
      </c>
      <c r="F206" s="23">
        <f t="shared" si="31"/>
        <v>-4.4160255769807311E-3</v>
      </c>
      <c r="G206" s="23">
        <f t="shared" si="32"/>
        <v>-7.9960400563531264E-3</v>
      </c>
      <c r="H206" s="23">
        <f t="shared" si="33"/>
        <v>-1.2628477216123368E-3</v>
      </c>
      <c r="I206" s="23">
        <f t="shared" si="34"/>
        <v>-1.8366121569596272E-3</v>
      </c>
      <c r="J206" s="23">
        <f t="shared" si="35"/>
        <v>4.9535991973914673E-3</v>
      </c>
      <c r="K206" s="137"/>
      <c r="L206" s="103">
        <v>193.06</v>
      </c>
      <c r="M206" s="37">
        <v>156.11000000000001</v>
      </c>
      <c r="N206" s="37">
        <v>870.89</v>
      </c>
      <c r="O206" s="37">
        <v>394.13</v>
      </c>
      <c r="P206" s="37">
        <v>498.24</v>
      </c>
      <c r="Q206" s="37">
        <v>260.52999999999997</v>
      </c>
      <c r="R206" s="37">
        <v>569.41999999999996</v>
      </c>
      <c r="S206" s="37">
        <v>565.22</v>
      </c>
      <c r="T206" s="37">
        <v>961.62</v>
      </c>
    </row>
    <row r="207" spans="1:20">
      <c r="A207" s="75">
        <v>42872</v>
      </c>
      <c r="B207" s="23">
        <f t="shared" si="27"/>
        <v>6.1120895058530689E-3</v>
      </c>
      <c r="C207" s="23">
        <f t="shared" si="28"/>
        <v>-1.8000128114790903E-2</v>
      </c>
      <c r="D207" s="23">
        <f t="shared" si="29"/>
        <v>-1.2676687067253001E-2</v>
      </c>
      <c r="E207" s="23">
        <f t="shared" si="30"/>
        <v>-3.0421434552051374E-2</v>
      </c>
      <c r="F207" s="23">
        <f t="shared" si="31"/>
        <v>-1.1299775208734708E-2</v>
      </c>
      <c r="G207" s="23">
        <f t="shared" si="32"/>
        <v>2.4565309177446704E-3</v>
      </c>
      <c r="H207" s="23">
        <f t="shared" si="33"/>
        <v>-2.0564785220048343E-2</v>
      </c>
      <c r="I207" s="23">
        <f t="shared" si="34"/>
        <v>-1.7161459254804168E-3</v>
      </c>
      <c r="J207" s="23">
        <f t="shared" si="35"/>
        <v>-2.7952829600049856E-2</v>
      </c>
      <c r="K207" s="137"/>
      <c r="L207" s="103">
        <v>194.24</v>
      </c>
      <c r="M207" s="37">
        <v>153.30000000000001</v>
      </c>
      <c r="N207" s="37">
        <v>859.85</v>
      </c>
      <c r="O207" s="37">
        <v>382.14</v>
      </c>
      <c r="P207" s="37">
        <v>492.61</v>
      </c>
      <c r="Q207" s="37">
        <v>261.17</v>
      </c>
      <c r="R207" s="37">
        <v>557.71</v>
      </c>
      <c r="S207" s="37">
        <v>564.25</v>
      </c>
      <c r="T207" s="37">
        <v>934.74</v>
      </c>
    </row>
    <row r="208" spans="1:20">
      <c r="A208" s="75">
        <v>42873</v>
      </c>
      <c r="B208" s="23">
        <f t="shared" si="27"/>
        <v>2.2652388797363976E-3</v>
      </c>
      <c r="C208" s="23">
        <f t="shared" si="28"/>
        <v>1.206784083496415E-2</v>
      </c>
      <c r="D208" s="23">
        <f t="shared" si="29"/>
        <v>4.1402570215733903E-3</v>
      </c>
      <c r="E208" s="23">
        <f t="shared" si="30"/>
        <v>3.1140419741455538E-3</v>
      </c>
      <c r="F208" s="23">
        <f t="shared" si="31"/>
        <v>-1.1368019325632694E-3</v>
      </c>
      <c r="G208" s="23">
        <f t="shared" si="32"/>
        <v>3.8672129264463173E-3</v>
      </c>
      <c r="H208" s="23">
        <f t="shared" si="33"/>
        <v>1.6137419088773086E-3</v>
      </c>
      <c r="I208" s="23">
        <f t="shared" si="34"/>
        <v>6.5573770491811345E-4</v>
      </c>
      <c r="J208" s="23">
        <f t="shared" si="35"/>
        <v>5.8411964824442997E-3</v>
      </c>
      <c r="K208" s="137"/>
      <c r="L208" s="103">
        <v>194.68</v>
      </c>
      <c r="M208" s="37">
        <v>155.15</v>
      </c>
      <c r="N208" s="37">
        <v>863.41</v>
      </c>
      <c r="O208" s="37">
        <v>383.33</v>
      </c>
      <c r="P208" s="37">
        <v>492.05</v>
      </c>
      <c r="Q208" s="37">
        <v>262.18</v>
      </c>
      <c r="R208" s="37">
        <v>558.61</v>
      </c>
      <c r="S208" s="37">
        <v>564.62</v>
      </c>
      <c r="T208" s="37">
        <v>940.2</v>
      </c>
    </row>
    <row r="209" spans="1:20">
      <c r="A209" s="75">
        <v>42874</v>
      </c>
      <c r="B209" s="23">
        <f t="shared" si="27"/>
        <v>5.7016642695704167E-3</v>
      </c>
      <c r="C209" s="23">
        <f t="shared" si="28"/>
        <v>8.1211730583305997E-3</v>
      </c>
      <c r="D209" s="23">
        <f t="shared" si="29"/>
        <v>2.8028399022481665E-3</v>
      </c>
      <c r="E209" s="23">
        <f t="shared" si="30"/>
        <v>8.3739858607467799E-3</v>
      </c>
      <c r="F209" s="23">
        <f t="shared" si="31"/>
        <v>1.2397114114419239E-2</v>
      </c>
      <c r="G209" s="23">
        <f t="shared" si="32"/>
        <v>3.2039057136317162E-3</v>
      </c>
      <c r="H209" s="23">
        <f t="shared" si="33"/>
        <v>1.3587297040869251E-2</v>
      </c>
      <c r="I209" s="23">
        <f t="shared" si="34"/>
        <v>5.3664411462575057E-3</v>
      </c>
      <c r="J209" s="23">
        <f t="shared" si="35"/>
        <v>4.9563922569666463E-3</v>
      </c>
      <c r="K209" s="137"/>
      <c r="L209" s="103">
        <v>195.79</v>
      </c>
      <c r="M209" s="37">
        <v>156.41</v>
      </c>
      <c r="N209" s="37">
        <v>865.83</v>
      </c>
      <c r="O209" s="37">
        <v>386.54</v>
      </c>
      <c r="P209" s="37">
        <v>498.15</v>
      </c>
      <c r="Q209" s="37">
        <v>263.02</v>
      </c>
      <c r="R209" s="37">
        <v>566.20000000000005</v>
      </c>
      <c r="S209" s="37">
        <v>567.65</v>
      </c>
      <c r="T209" s="37">
        <v>944.86</v>
      </c>
    </row>
    <row r="210" spans="1:20">
      <c r="A210" s="75">
        <v>42877</v>
      </c>
      <c r="B210" s="23">
        <f t="shared" si="27"/>
        <v>2.6559068389602203E-3</v>
      </c>
      <c r="C210" s="23">
        <f t="shared" si="28"/>
        <v>8.3114890352287141E-4</v>
      </c>
      <c r="D210" s="23">
        <f t="shared" si="29"/>
        <v>2.3561207165379017E-3</v>
      </c>
      <c r="E210" s="23">
        <f t="shared" si="30"/>
        <v>2.975112536865554E-3</v>
      </c>
      <c r="F210" s="23">
        <f t="shared" si="31"/>
        <v>-1.6862390846130726E-3</v>
      </c>
      <c r="G210" s="23">
        <f t="shared" si="32"/>
        <v>9.0107216181278815E-3</v>
      </c>
      <c r="H210" s="23">
        <f t="shared" si="33"/>
        <v>6.9763334510772879E-3</v>
      </c>
      <c r="I210" s="23">
        <f t="shared" si="34"/>
        <v>6.1833876508412544E-3</v>
      </c>
      <c r="J210" s="23">
        <f t="shared" si="35"/>
        <v>9.5146370890926146E-3</v>
      </c>
      <c r="K210" s="137"/>
      <c r="L210" s="103">
        <v>196.31</v>
      </c>
      <c r="M210" s="37">
        <v>156.54</v>
      </c>
      <c r="N210" s="37">
        <v>867.87</v>
      </c>
      <c r="O210" s="37">
        <v>387.69</v>
      </c>
      <c r="P210" s="37">
        <v>497.31</v>
      </c>
      <c r="Q210" s="37">
        <v>265.39</v>
      </c>
      <c r="R210" s="37">
        <v>570.15</v>
      </c>
      <c r="S210" s="37">
        <v>571.16</v>
      </c>
      <c r="T210" s="37">
        <v>953.85</v>
      </c>
    </row>
    <row r="211" spans="1:20">
      <c r="A211" s="75">
        <v>42878</v>
      </c>
      <c r="B211" s="23">
        <f t="shared" si="27"/>
        <v>8.1503744078248452E-4</v>
      </c>
      <c r="C211" s="23">
        <f t="shared" si="28"/>
        <v>1.3415101571483401E-3</v>
      </c>
      <c r="D211" s="23">
        <f t="shared" si="29"/>
        <v>3.4797838385933755E-3</v>
      </c>
      <c r="E211" s="23">
        <f t="shared" si="30"/>
        <v>8.1250483633830139E-3</v>
      </c>
      <c r="F211" s="23">
        <f t="shared" si="31"/>
        <v>1.6488709255795264E-3</v>
      </c>
      <c r="G211" s="23">
        <f t="shared" si="32"/>
        <v>2.3361844832134881E-3</v>
      </c>
      <c r="H211" s="23">
        <f t="shared" si="33"/>
        <v>1.9643953345611642E-3</v>
      </c>
      <c r="I211" s="23">
        <f t="shared" si="34"/>
        <v>7.178373835703411E-4</v>
      </c>
      <c r="J211" s="23">
        <f t="shared" si="35"/>
        <v>7.9677098076214037E-4</v>
      </c>
      <c r="K211" s="137"/>
      <c r="L211" s="103">
        <v>196.47</v>
      </c>
      <c r="M211" s="37">
        <v>156.75</v>
      </c>
      <c r="N211" s="37">
        <v>870.89</v>
      </c>
      <c r="O211" s="37">
        <v>390.84</v>
      </c>
      <c r="P211" s="37">
        <v>498.13</v>
      </c>
      <c r="Q211" s="37">
        <v>266.01</v>
      </c>
      <c r="R211" s="37">
        <v>571.27</v>
      </c>
      <c r="S211" s="37">
        <v>571.57000000000005</v>
      </c>
      <c r="T211" s="37">
        <v>954.61</v>
      </c>
    </row>
    <row r="212" spans="1:20">
      <c r="A212" s="75">
        <v>42879</v>
      </c>
      <c r="B212" s="23">
        <f t="shared" si="27"/>
        <v>6.3622944978876106E-3</v>
      </c>
      <c r="C212" s="23">
        <f t="shared" si="28"/>
        <v>-6.698564593301537E-3</v>
      </c>
      <c r="D212" s="23">
        <f t="shared" si="29"/>
        <v>2.3768788251099515E-3</v>
      </c>
      <c r="E212" s="23">
        <f t="shared" si="30"/>
        <v>-4.0937468017598899E-4</v>
      </c>
      <c r="F212" s="23">
        <f t="shared" si="31"/>
        <v>-4.3562925340774328E-3</v>
      </c>
      <c r="G212" s="23">
        <f t="shared" si="32"/>
        <v>6.7666629074094597E-3</v>
      </c>
      <c r="H212" s="23">
        <f t="shared" si="33"/>
        <v>5.9516515833157868E-4</v>
      </c>
      <c r="I212" s="23">
        <f t="shared" si="34"/>
        <v>4.8288048707945119E-3</v>
      </c>
      <c r="J212" s="23">
        <f t="shared" si="35"/>
        <v>4.7663443709995423E-3</v>
      </c>
      <c r="K212" s="137"/>
      <c r="L212" s="103">
        <v>197.72</v>
      </c>
      <c r="M212" s="37">
        <v>155.69999999999999</v>
      </c>
      <c r="N212" s="37">
        <v>872.96</v>
      </c>
      <c r="O212" s="37">
        <v>390.68</v>
      </c>
      <c r="P212" s="37">
        <v>495.96</v>
      </c>
      <c r="Q212" s="37">
        <v>267.81</v>
      </c>
      <c r="R212" s="37">
        <v>571.61</v>
      </c>
      <c r="S212" s="37">
        <v>574.33000000000004</v>
      </c>
      <c r="T212" s="37">
        <v>959.16</v>
      </c>
    </row>
    <row r="213" spans="1:20">
      <c r="A213" s="75">
        <v>42880</v>
      </c>
      <c r="B213" s="23">
        <f t="shared" si="27"/>
        <v>3.6415132510621007E-3</v>
      </c>
      <c r="C213" s="23">
        <f t="shared" si="28"/>
        <v>3.5324341682723137E-3</v>
      </c>
      <c r="D213" s="23">
        <f t="shared" si="29"/>
        <v>4.5133797653957863E-3</v>
      </c>
      <c r="E213" s="23">
        <f t="shared" si="30"/>
        <v>2.4316576226066644E-3</v>
      </c>
      <c r="F213" s="23">
        <f t="shared" si="31"/>
        <v>-1.7884506815065704E-2</v>
      </c>
      <c r="G213" s="23">
        <f t="shared" si="32"/>
        <v>7.0199021694483665E-3</v>
      </c>
      <c r="H213" s="23">
        <f t="shared" si="33"/>
        <v>6.1930337117963585E-3</v>
      </c>
      <c r="I213" s="23">
        <f t="shared" si="34"/>
        <v>7.0342834259049525E-3</v>
      </c>
      <c r="J213" s="23">
        <f t="shared" si="35"/>
        <v>7.8297677134158139E-3</v>
      </c>
      <c r="K213" s="137"/>
      <c r="L213" s="103">
        <v>198.44</v>
      </c>
      <c r="M213" s="37">
        <v>156.25</v>
      </c>
      <c r="N213" s="37">
        <v>876.9</v>
      </c>
      <c r="O213" s="37">
        <v>391.63</v>
      </c>
      <c r="P213" s="37">
        <v>487.09</v>
      </c>
      <c r="Q213" s="37">
        <v>269.69</v>
      </c>
      <c r="R213" s="37">
        <v>575.15</v>
      </c>
      <c r="S213" s="37">
        <v>578.37</v>
      </c>
      <c r="T213" s="37">
        <v>966.67</v>
      </c>
    </row>
    <row r="214" spans="1:20">
      <c r="A214" s="75">
        <v>42881</v>
      </c>
      <c r="B214" s="23">
        <f t="shared" si="27"/>
        <v>-6.4503124370086651E-3</v>
      </c>
      <c r="C214" s="23">
        <f t="shared" si="28"/>
        <v>-1.6639999999998878E-3</v>
      </c>
      <c r="D214" s="23">
        <f t="shared" si="29"/>
        <v>-2.1097046413501852E-3</v>
      </c>
      <c r="E214" s="23">
        <f t="shared" si="30"/>
        <v>-6.3835763348063512E-4</v>
      </c>
      <c r="F214" s="23">
        <f t="shared" si="31"/>
        <v>8.2120347369074587E-4</v>
      </c>
      <c r="G214" s="23">
        <f t="shared" si="32"/>
        <v>-5.5619414883745222E-4</v>
      </c>
      <c r="H214" s="23">
        <f t="shared" si="33"/>
        <v>9.3888550812848415E-4</v>
      </c>
      <c r="I214" s="23">
        <f t="shared" si="34"/>
        <v>3.2678043466984885E-3</v>
      </c>
      <c r="J214" s="23">
        <f t="shared" si="35"/>
        <v>1.0344791914507212E-4</v>
      </c>
      <c r="K214" s="137"/>
      <c r="L214" s="103">
        <v>197.16</v>
      </c>
      <c r="M214" s="37">
        <v>155.99</v>
      </c>
      <c r="N214" s="37">
        <v>875.05</v>
      </c>
      <c r="O214" s="37">
        <v>391.38</v>
      </c>
      <c r="P214" s="37">
        <v>487.49</v>
      </c>
      <c r="Q214" s="37">
        <v>269.54000000000002</v>
      </c>
      <c r="R214" s="37">
        <v>575.69000000000005</v>
      </c>
      <c r="S214" s="37">
        <v>580.26</v>
      </c>
      <c r="T214" s="37">
        <v>966.77</v>
      </c>
    </row>
    <row r="215" spans="1:20">
      <c r="A215" s="75">
        <v>42885</v>
      </c>
      <c r="B215" s="23">
        <f t="shared" si="27"/>
        <v>-3.2968147697302053E-3</v>
      </c>
      <c r="C215" s="23">
        <f t="shared" si="28"/>
        <v>1.416757484454112E-2</v>
      </c>
      <c r="D215" s="23">
        <f t="shared" si="29"/>
        <v>-1.4513456373921318E-3</v>
      </c>
      <c r="E215" s="23">
        <f t="shared" si="30"/>
        <v>-7.7162859624916313E-3</v>
      </c>
      <c r="F215" s="23">
        <f t="shared" si="31"/>
        <v>-1.3087447947650155E-2</v>
      </c>
      <c r="G215" s="23">
        <f t="shared" si="32"/>
        <v>3.3019217926837374E-3</v>
      </c>
      <c r="H215" s="23">
        <f t="shared" si="33"/>
        <v>-1.3201549445015504E-3</v>
      </c>
      <c r="I215" s="23">
        <f t="shared" si="34"/>
        <v>-1.5510288491371593E-4</v>
      </c>
      <c r="J215" s="23">
        <f t="shared" si="35"/>
        <v>3.1031165634018976E-3</v>
      </c>
      <c r="K215" s="137"/>
      <c r="L215" s="103">
        <v>196.51</v>
      </c>
      <c r="M215" s="37">
        <v>158.19999999999999</v>
      </c>
      <c r="N215" s="37">
        <v>873.78</v>
      </c>
      <c r="O215" s="37">
        <v>388.36</v>
      </c>
      <c r="P215" s="37">
        <v>481.11</v>
      </c>
      <c r="Q215" s="37">
        <v>270.43</v>
      </c>
      <c r="R215" s="37">
        <v>574.92999999999995</v>
      </c>
      <c r="S215" s="37">
        <v>580.16999999999996</v>
      </c>
      <c r="T215" s="37">
        <v>969.77</v>
      </c>
    </row>
    <row r="216" spans="1:20">
      <c r="A216" s="75">
        <v>42886</v>
      </c>
      <c r="B216" s="23">
        <f t="shared" si="27"/>
        <v>-1.3230878835682747E-3</v>
      </c>
      <c r="C216" s="23">
        <f t="shared" si="28"/>
        <v>3.5398230088494742E-3</v>
      </c>
      <c r="D216" s="23">
        <f t="shared" si="29"/>
        <v>4.3145871958616411E-3</v>
      </c>
      <c r="E216" s="23">
        <f t="shared" si="30"/>
        <v>-7.9822844783191682E-3</v>
      </c>
      <c r="F216" s="23">
        <f t="shared" si="31"/>
        <v>-3.990771341273347E-3</v>
      </c>
      <c r="G216" s="23">
        <f t="shared" si="32"/>
        <v>4.6592463853862842E-3</v>
      </c>
      <c r="H216" s="23">
        <f t="shared" si="33"/>
        <v>1.7741290244031038E-3</v>
      </c>
      <c r="I216" s="23">
        <f t="shared" si="34"/>
        <v>2.37861316510668E-3</v>
      </c>
      <c r="J216" s="23">
        <f t="shared" si="35"/>
        <v>-3.021334955711108E-3</v>
      </c>
      <c r="K216" s="137"/>
      <c r="L216" s="103">
        <v>196.25</v>
      </c>
      <c r="M216" s="37">
        <v>158.76</v>
      </c>
      <c r="N216" s="37">
        <v>877.55</v>
      </c>
      <c r="O216" s="37">
        <v>385.26</v>
      </c>
      <c r="P216" s="37">
        <v>479.19</v>
      </c>
      <c r="Q216" s="37">
        <v>271.69</v>
      </c>
      <c r="R216" s="37">
        <v>575.95000000000005</v>
      </c>
      <c r="S216" s="37">
        <v>581.54999999999995</v>
      </c>
      <c r="T216" s="37">
        <v>966.84</v>
      </c>
    </row>
    <row r="217" spans="1:20">
      <c r="A217" s="75">
        <v>42887</v>
      </c>
      <c r="B217" s="23">
        <f t="shared" si="27"/>
        <v>3.8216560509554132E-3</v>
      </c>
      <c r="C217" s="23">
        <f t="shared" si="28"/>
        <v>5.9838750314942235E-3</v>
      </c>
      <c r="D217" s="23">
        <f t="shared" si="29"/>
        <v>1.183978120904805E-2</v>
      </c>
      <c r="E217" s="23">
        <f t="shared" si="30"/>
        <v>1.1914032082230186E-2</v>
      </c>
      <c r="F217" s="23">
        <f t="shared" si="31"/>
        <v>6.6361985851124405E-3</v>
      </c>
      <c r="G217" s="23">
        <f t="shared" si="32"/>
        <v>7.1772976554160817E-3</v>
      </c>
      <c r="H217" s="23">
        <f t="shared" si="33"/>
        <v>6.8235089851549358E-3</v>
      </c>
      <c r="I217" s="23">
        <f t="shared" si="34"/>
        <v>7.2564697790389321E-3</v>
      </c>
      <c r="J217" s="23">
        <f t="shared" si="35"/>
        <v>2.8443175706425183E-3</v>
      </c>
      <c r="K217" s="137"/>
      <c r="L217" s="103">
        <v>197</v>
      </c>
      <c r="M217" s="37">
        <v>159.71</v>
      </c>
      <c r="N217" s="37">
        <v>887.94</v>
      </c>
      <c r="O217" s="37">
        <v>389.85</v>
      </c>
      <c r="P217" s="37">
        <v>482.37</v>
      </c>
      <c r="Q217" s="37">
        <v>273.64</v>
      </c>
      <c r="R217" s="37">
        <v>579.88</v>
      </c>
      <c r="S217" s="37">
        <v>585.77</v>
      </c>
      <c r="T217" s="37">
        <v>969.59</v>
      </c>
    </row>
    <row r="218" spans="1:20">
      <c r="A218" s="75">
        <v>42888</v>
      </c>
      <c r="B218" s="23">
        <f t="shared" si="27"/>
        <v>8.4771573604061068E-3</v>
      </c>
      <c r="C218" s="23">
        <f t="shared" si="28"/>
        <v>-5.6352138250581607E-4</v>
      </c>
      <c r="D218" s="23">
        <f t="shared" si="29"/>
        <v>5.8449895263192886E-3</v>
      </c>
      <c r="E218" s="23">
        <f t="shared" si="30"/>
        <v>-3.6937283570603885E-3</v>
      </c>
      <c r="F218" s="23">
        <f t="shared" si="31"/>
        <v>-1.1816655264630826E-2</v>
      </c>
      <c r="G218" s="23">
        <f t="shared" si="32"/>
        <v>1.4252302294985864E-3</v>
      </c>
      <c r="H218" s="23">
        <f t="shared" si="33"/>
        <v>4.9148099606814988E-3</v>
      </c>
      <c r="I218" s="23">
        <f t="shared" si="34"/>
        <v>3.4484524642777181E-3</v>
      </c>
      <c r="J218" s="23">
        <f t="shared" si="35"/>
        <v>1.0416774100392878E-2</v>
      </c>
      <c r="K218" s="137"/>
      <c r="L218" s="103">
        <v>198.67</v>
      </c>
      <c r="M218" s="37">
        <v>159.62</v>
      </c>
      <c r="N218" s="37">
        <v>893.13</v>
      </c>
      <c r="O218" s="37">
        <v>388.41</v>
      </c>
      <c r="P218" s="37">
        <v>476.67</v>
      </c>
      <c r="Q218" s="37">
        <v>274.02999999999997</v>
      </c>
      <c r="R218" s="37">
        <v>582.73</v>
      </c>
      <c r="S218" s="37">
        <v>587.79</v>
      </c>
      <c r="T218" s="37">
        <v>979.69</v>
      </c>
    </row>
    <row r="219" spans="1:20">
      <c r="A219" s="75">
        <v>42891</v>
      </c>
      <c r="B219" s="23">
        <f t="shared" si="27"/>
        <v>-3.4227613630642972E-3</v>
      </c>
      <c r="C219" s="23">
        <f t="shared" si="28"/>
        <v>-1.4409221902018654E-3</v>
      </c>
      <c r="D219" s="23">
        <f t="shared" si="29"/>
        <v>-2.9335035213239324E-3</v>
      </c>
      <c r="E219" s="23">
        <f t="shared" si="30"/>
        <v>7.9812569192339033E-4</v>
      </c>
      <c r="F219" s="23">
        <f t="shared" si="31"/>
        <v>1.6573310676148978E-3</v>
      </c>
      <c r="G219" s="23">
        <f t="shared" si="32"/>
        <v>-4.7804984855670529E-3</v>
      </c>
      <c r="H219" s="23">
        <f t="shared" si="33"/>
        <v>-4.3587939526023023E-3</v>
      </c>
      <c r="I219" s="23">
        <f t="shared" si="34"/>
        <v>9.5272120995604226E-4</v>
      </c>
      <c r="J219" s="23">
        <f t="shared" si="35"/>
        <v>7.2471904377913177E-4</v>
      </c>
      <c r="K219" s="137"/>
      <c r="L219" s="103">
        <v>197.99</v>
      </c>
      <c r="M219" s="37">
        <v>159.38999999999999</v>
      </c>
      <c r="N219" s="37">
        <v>890.51</v>
      </c>
      <c r="O219" s="37">
        <v>388.72</v>
      </c>
      <c r="P219" s="37">
        <v>477.46</v>
      </c>
      <c r="Q219" s="37">
        <v>272.72000000000003</v>
      </c>
      <c r="R219" s="37">
        <v>580.19000000000005</v>
      </c>
      <c r="S219" s="37">
        <v>588.35</v>
      </c>
      <c r="T219" s="37">
        <v>980.4</v>
      </c>
    </row>
    <row r="220" spans="1:20">
      <c r="A220" s="75">
        <v>42892</v>
      </c>
      <c r="B220" s="23">
        <f t="shared" si="27"/>
        <v>-4.444668922672812E-3</v>
      </c>
      <c r="C220" s="23">
        <f t="shared" si="28"/>
        <v>-4.3917435221774159E-4</v>
      </c>
      <c r="D220" s="23">
        <f t="shared" si="29"/>
        <v>-2.90844572211435E-3</v>
      </c>
      <c r="E220" s="23">
        <f t="shared" si="30"/>
        <v>-4.1675241819304487E-3</v>
      </c>
      <c r="F220" s="23">
        <f t="shared" si="31"/>
        <v>1.2021949482679206E-2</v>
      </c>
      <c r="G220" s="23">
        <f t="shared" si="32"/>
        <v>-1.7600469345849801E-3</v>
      </c>
      <c r="H220" s="23">
        <f t="shared" si="33"/>
        <v>-6.3255140557404443E-3</v>
      </c>
      <c r="I220" s="23">
        <f t="shared" si="34"/>
        <v>-2.6684796464689908E-3</v>
      </c>
      <c r="J220" s="23">
        <f t="shared" si="35"/>
        <v>-1.8155854753161282E-3</v>
      </c>
      <c r="K220" s="137"/>
      <c r="L220" s="103">
        <v>197.11</v>
      </c>
      <c r="M220" s="37">
        <v>159.32</v>
      </c>
      <c r="N220" s="37">
        <v>887.92</v>
      </c>
      <c r="O220" s="37">
        <v>387.1</v>
      </c>
      <c r="P220" s="37">
        <v>483.2</v>
      </c>
      <c r="Q220" s="37">
        <v>272.24</v>
      </c>
      <c r="R220" s="37">
        <v>576.52</v>
      </c>
      <c r="S220" s="37">
        <v>586.78</v>
      </c>
      <c r="T220" s="37">
        <v>978.62</v>
      </c>
    </row>
    <row r="221" spans="1:20">
      <c r="A221" s="75">
        <v>42893</v>
      </c>
      <c r="B221" s="23">
        <f t="shared" si="27"/>
        <v>4.7181776672922116E-3</v>
      </c>
      <c r="C221" s="23">
        <f t="shared" si="28"/>
        <v>8.7873462214416165E-4</v>
      </c>
      <c r="D221" s="23">
        <f t="shared" si="29"/>
        <v>2.7479953148932257E-3</v>
      </c>
      <c r="E221" s="23">
        <f t="shared" si="30"/>
        <v>8.2149315422370695E-3</v>
      </c>
      <c r="F221" s="23">
        <f t="shared" si="31"/>
        <v>-1.4797185430463489E-2</v>
      </c>
      <c r="G221" s="23">
        <f t="shared" si="32"/>
        <v>3.0855127828386397E-3</v>
      </c>
      <c r="H221" s="23">
        <f t="shared" si="33"/>
        <v>-1.4049816138207438E-3</v>
      </c>
      <c r="I221" s="23">
        <f t="shared" si="34"/>
        <v>-7.4985514162029254E-4</v>
      </c>
      <c r="J221" s="23">
        <f t="shared" si="35"/>
        <v>2.6772393778995429E-3</v>
      </c>
      <c r="K221" s="137"/>
      <c r="L221" s="103">
        <v>198.04</v>
      </c>
      <c r="M221" s="37">
        <v>159.46</v>
      </c>
      <c r="N221" s="37">
        <v>890.36</v>
      </c>
      <c r="O221" s="37">
        <v>390.28</v>
      </c>
      <c r="P221" s="37">
        <v>476.05</v>
      </c>
      <c r="Q221" s="37">
        <v>273.08</v>
      </c>
      <c r="R221" s="37">
        <v>575.71</v>
      </c>
      <c r="S221" s="37">
        <v>586.34</v>
      </c>
      <c r="T221" s="37">
        <v>981.24</v>
      </c>
    </row>
    <row r="222" spans="1:20">
      <c r="A222" s="75">
        <v>42894</v>
      </c>
      <c r="B222" s="23">
        <f t="shared" si="27"/>
        <v>-4.1910725106037994E-3</v>
      </c>
      <c r="C222" s="23">
        <f t="shared" si="28"/>
        <v>-5.7694719678916817E-3</v>
      </c>
      <c r="D222" s="23">
        <f t="shared" si="29"/>
        <v>-2.0665798104138045E-3</v>
      </c>
      <c r="E222" s="23">
        <f t="shared" si="30"/>
        <v>1.1376447678589807E-2</v>
      </c>
      <c r="F222" s="23">
        <f t="shared" si="31"/>
        <v>-2.7728179813044651E-3</v>
      </c>
      <c r="G222" s="23">
        <f t="shared" si="32"/>
        <v>-8.7886333675112338E-3</v>
      </c>
      <c r="H222" s="23">
        <f t="shared" si="33"/>
        <v>3.0918344305292944E-3</v>
      </c>
      <c r="I222" s="23">
        <f t="shared" si="34"/>
        <v>-7.8623324351059232E-3</v>
      </c>
      <c r="J222" s="23">
        <f t="shared" si="35"/>
        <v>3.5465329582977656E-3</v>
      </c>
      <c r="K222" s="137"/>
      <c r="L222" s="103">
        <v>197.21</v>
      </c>
      <c r="M222" s="37">
        <v>158.54</v>
      </c>
      <c r="N222" s="37">
        <v>888.52</v>
      </c>
      <c r="O222" s="37">
        <v>394.72</v>
      </c>
      <c r="P222" s="37">
        <v>474.73</v>
      </c>
      <c r="Q222" s="37">
        <v>270.68</v>
      </c>
      <c r="R222" s="37">
        <v>577.49</v>
      </c>
      <c r="S222" s="37">
        <v>581.73</v>
      </c>
      <c r="T222" s="37">
        <v>984.72</v>
      </c>
    </row>
    <row r="223" spans="1:20">
      <c r="A223" s="75">
        <v>42895</v>
      </c>
      <c r="B223" s="23">
        <f t="shared" si="27"/>
        <v>4.360833629126315E-3</v>
      </c>
      <c r="C223" s="23">
        <f t="shared" si="28"/>
        <v>8.7675034691561127E-3</v>
      </c>
      <c r="D223" s="23">
        <f t="shared" si="29"/>
        <v>6.3138702561562621E-3</v>
      </c>
      <c r="E223" s="23">
        <f t="shared" si="30"/>
        <v>1.9279489258208216E-2</v>
      </c>
      <c r="F223" s="23">
        <f t="shared" si="31"/>
        <v>2.4771975649316325E-2</v>
      </c>
      <c r="G223" s="23">
        <f t="shared" si="32"/>
        <v>-7.3887985813425594E-5</v>
      </c>
      <c r="H223" s="23">
        <f t="shared" si="33"/>
        <v>4.1212834854282843E-3</v>
      </c>
      <c r="I223" s="23">
        <f t="shared" si="34"/>
        <v>-4.6413284513435737E-4</v>
      </c>
      <c r="J223" s="23">
        <f t="shared" si="35"/>
        <v>-2.7347875538224153E-2</v>
      </c>
      <c r="K223" s="137"/>
      <c r="L223" s="103">
        <v>198.07</v>
      </c>
      <c r="M223" s="37">
        <v>159.93</v>
      </c>
      <c r="N223" s="37">
        <v>894.13</v>
      </c>
      <c r="O223" s="37">
        <v>402.33</v>
      </c>
      <c r="P223" s="37">
        <v>486.49</v>
      </c>
      <c r="Q223" s="37">
        <v>270.66000000000003</v>
      </c>
      <c r="R223" s="37">
        <v>579.87</v>
      </c>
      <c r="S223" s="37">
        <v>581.46</v>
      </c>
      <c r="T223" s="37">
        <v>957.79</v>
      </c>
    </row>
    <row r="224" spans="1:20">
      <c r="A224" s="75">
        <v>42898</v>
      </c>
      <c r="B224" s="23">
        <f t="shared" si="27"/>
        <v>5.553592164386334E-3</v>
      </c>
      <c r="C224" s="23">
        <f t="shared" si="28"/>
        <v>9.0039392234102511E-3</v>
      </c>
      <c r="D224" s="23">
        <f t="shared" si="29"/>
        <v>-1.3309026651604494E-3</v>
      </c>
      <c r="E224" s="23">
        <f t="shared" si="30"/>
        <v>1.6404444113042871E-3</v>
      </c>
      <c r="F224" s="23">
        <f t="shared" si="31"/>
        <v>6.742173528746731E-3</v>
      </c>
      <c r="G224" s="23">
        <f t="shared" si="32"/>
        <v>-2.2168033695412204E-3</v>
      </c>
      <c r="H224" s="23">
        <f t="shared" si="33"/>
        <v>4.5872350699294184E-3</v>
      </c>
      <c r="I224" s="23">
        <f t="shared" si="34"/>
        <v>-5.5033880232524535E-4</v>
      </c>
      <c r="J224" s="23">
        <f t="shared" si="35"/>
        <v>-8.1437475855875574E-3</v>
      </c>
      <c r="K224" s="137"/>
      <c r="L224" s="103">
        <v>199.17</v>
      </c>
      <c r="M224" s="37">
        <v>161.37</v>
      </c>
      <c r="N224" s="37">
        <v>892.94</v>
      </c>
      <c r="O224" s="37">
        <v>402.99</v>
      </c>
      <c r="P224" s="37">
        <v>489.77</v>
      </c>
      <c r="Q224" s="37">
        <v>270.06</v>
      </c>
      <c r="R224" s="37">
        <v>582.53</v>
      </c>
      <c r="S224" s="37">
        <v>581.14</v>
      </c>
      <c r="T224" s="37">
        <v>949.99</v>
      </c>
    </row>
    <row r="225" spans="1:20">
      <c r="A225" s="75">
        <v>42899</v>
      </c>
      <c r="B225" s="23">
        <f t="shared" si="27"/>
        <v>1.7070844002611274E-3</v>
      </c>
      <c r="C225" s="23">
        <f t="shared" si="28"/>
        <v>-1.0286918262378375E-2</v>
      </c>
      <c r="D225" s="23">
        <f t="shared" si="29"/>
        <v>1.287880484690973E-3</v>
      </c>
      <c r="E225" s="23">
        <f t="shared" si="30"/>
        <v>4.4169830516884723E-3</v>
      </c>
      <c r="F225" s="23">
        <f t="shared" si="31"/>
        <v>6.6357678093800221E-3</v>
      </c>
      <c r="G225" s="23">
        <f t="shared" si="32"/>
        <v>1.629267570169679E-3</v>
      </c>
      <c r="H225" s="23">
        <f t="shared" si="33"/>
        <v>3.4676325682796438E-3</v>
      </c>
      <c r="I225" s="23">
        <f t="shared" si="34"/>
        <v>3.4415115118568984E-4</v>
      </c>
      <c r="J225" s="23">
        <f t="shared" si="35"/>
        <v>8.515879114517011E-3</v>
      </c>
      <c r="K225" s="137"/>
      <c r="L225" s="103">
        <v>199.51</v>
      </c>
      <c r="M225" s="37">
        <v>159.71</v>
      </c>
      <c r="N225" s="37">
        <v>894.09</v>
      </c>
      <c r="O225" s="37">
        <v>404.77</v>
      </c>
      <c r="P225" s="37">
        <v>493.02</v>
      </c>
      <c r="Q225" s="37">
        <v>270.5</v>
      </c>
      <c r="R225" s="37">
        <v>584.54999999999995</v>
      </c>
      <c r="S225" s="37">
        <v>581.34</v>
      </c>
      <c r="T225" s="37">
        <v>958.08</v>
      </c>
    </row>
    <row r="226" spans="1:20">
      <c r="A226" s="75">
        <v>42900</v>
      </c>
      <c r="B226" s="23">
        <f t="shared" si="27"/>
        <v>2.907122450002575E-3</v>
      </c>
      <c r="C226" s="23">
        <f t="shared" si="28"/>
        <v>2.8176069125289693E-3</v>
      </c>
      <c r="D226" s="23">
        <f t="shared" si="29"/>
        <v>4.6192217785681056E-3</v>
      </c>
      <c r="E226" s="23">
        <f t="shared" si="30"/>
        <v>1.8529041183881212E-3</v>
      </c>
      <c r="F226" s="23">
        <f t="shared" si="31"/>
        <v>-1.8315686990385771E-2</v>
      </c>
      <c r="G226" s="23">
        <f t="shared" si="32"/>
        <v>5.9149722735676313E-3</v>
      </c>
      <c r="H226" s="23">
        <f t="shared" si="33"/>
        <v>-9.7510905824982341E-4</v>
      </c>
      <c r="I226" s="23">
        <f t="shared" si="34"/>
        <v>6.0033715209688587E-3</v>
      </c>
      <c r="J226" s="23">
        <f t="shared" si="35"/>
        <v>-5.2918336673347666E-3</v>
      </c>
      <c r="K226" s="137"/>
      <c r="L226" s="103">
        <v>200.09</v>
      </c>
      <c r="M226" s="37">
        <v>160.16</v>
      </c>
      <c r="N226" s="37">
        <v>898.22</v>
      </c>
      <c r="O226" s="37">
        <v>405.52</v>
      </c>
      <c r="P226" s="37">
        <v>483.99</v>
      </c>
      <c r="Q226" s="37">
        <v>272.10000000000002</v>
      </c>
      <c r="R226" s="37">
        <v>583.98</v>
      </c>
      <c r="S226" s="37">
        <v>584.83000000000004</v>
      </c>
      <c r="T226" s="37">
        <v>953.01</v>
      </c>
    </row>
    <row r="227" spans="1:20">
      <c r="A227" s="75">
        <v>42901</v>
      </c>
      <c r="B227" s="23">
        <f t="shared" si="27"/>
        <v>4.4979759108401129E-3</v>
      </c>
      <c r="C227" s="23">
        <f t="shared" si="28"/>
        <v>4.3706293706291532E-4</v>
      </c>
      <c r="D227" s="23">
        <f t="shared" si="29"/>
        <v>-9.9084856716613601E-4</v>
      </c>
      <c r="E227" s="23">
        <f t="shared" si="30"/>
        <v>-3.7236141250739374E-3</v>
      </c>
      <c r="F227" s="23">
        <f t="shared" si="31"/>
        <v>-6.7976611087006145E-3</v>
      </c>
      <c r="G227" s="23">
        <f t="shared" si="32"/>
        <v>5.6229327453141131E-3</v>
      </c>
      <c r="H227" s="23">
        <f t="shared" si="33"/>
        <v>5.5481352101098835E-3</v>
      </c>
      <c r="I227" s="23">
        <f t="shared" si="34"/>
        <v>-1.6927996169827653E-3</v>
      </c>
      <c r="J227" s="23">
        <f t="shared" si="35"/>
        <v>-4.8058257520907643E-3</v>
      </c>
      <c r="K227" s="137"/>
      <c r="L227" s="103">
        <v>200.99</v>
      </c>
      <c r="M227" s="37">
        <v>160.22999999999999</v>
      </c>
      <c r="N227" s="37">
        <v>897.33</v>
      </c>
      <c r="O227" s="37">
        <v>404.01</v>
      </c>
      <c r="P227" s="37">
        <v>480.7</v>
      </c>
      <c r="Q227" s="37">
        <v>273.63</v>
      </c>
      <c r="R227" s="37">
        <v>587.22</v>
      </c>
      <c r="S227" s="37">
        <v>583.84</v>
      </c>
      <c r="T227" s="37">
        <v>948.43</v>
      </c>
    </row>
    <row r="228" spans="1:20">
      <c r="A228" s="75">
        <v>42902</v>
      </c>
      <c r="B228" s="23">
        <f t="shared" si="27"/>
        <v>-1.1940892581721041E-3</v>
      </c>
      <c r="C228" s="23">
        <f t="shared" si="28"/>
        <v>-1.0609748486549719E-3</v>
      </c>
      <c r="D228" s="23">
        <f t="shared" si="29"/>
        <v>1.4153098637068595E-3</v>
      </c>
      <c r="E228" s="23">
        <f t="shared" si="30"/>
        <v>-1.0643300908393938E-3</v>
      </c>
      <c r="F228" s="23">
        <f t="shared" si="31"/>
        <v>1.7162471395881118E-2</v>
      </c>
      <c r="G228" s="23">
        <f t="shared" si="32"/>
        <v>4.8240324525818945E-3</v>
      </c>
      <c r="H228" s="23">
        <f t="shared" si="33"/>
        <v>3.6442900446169713E-3</v>
      </c>
      <c r="I228" s="23">
        <f t="shared" si="34"/>
        <v>-9.9342285557688648E-3</v>
      </c>
      <c r="J228" s="23">
        <f t="shared" si="35"/>
        <v>-1.8451546239575123E-3</v>
      </c>
      <c r="K228" s="137"/>
      <c r="L228" s="103">
        <v>200.75</v>
      </c>
      <c r="M228" s="37">
        <v>160.06</v>
      </c>
      <c r="N228" s="37">
        <v>898.6</v>
      </c>
      <c r="O228" s="37">
        <v>403.58</v>
      </c>
      <c r="P228" s="37">
        <v>488.95</v>
      </c>
      <c r="Q228" s="37">
        <v>274.95</v>
      </c>
      <c r="R228" s="37">
        <v>589.36</v>
      </c>
      <c r="S228" s="37">
        <v>578.04</v>
      </c>
      <c r="T228" s="37">
        <v>946.68</v>
      </c>
    </row>
    <row r="229" spans="1:20">
      <c r="A229" s="75">
        <v>42905</v>
      </c>
      <c r="B229" s="23">
        <f t="shared" si="27"/>
        <v>1.3449564134495606E-3</v>
      </c>
      <c r="C229" s="23">
        <f t="shared" si="28"/>
        <v>-1.99925028114456E-3</v>
      </c>
      <c r="D229" s="23">
        <f t="shared" si="29"/>
        <v>1.0783440908079145E-2</v>
      </c>
      <c r="E229" s="23">
        <f t="shared" si="30"/>
        <v>9.7874027454283308E-3</v>
      </c>
      <c r="F229" s="23">
        <f t="shared" si="31"/>
        <v>-6.8514163002351136E-3</v>
      </c>
      <c r="G229" s="23">
        <f t="shared" si="32"/>
        <v>-3.7461356610292151E-3</v>
      </c>
      <c r="H229" s="23">
        <f t="shared" si="33"/>
        <v>5.5823265915568854E-3</v>
      </c>
      <c r="I229" s="23">
        <f t="shared" si="34"/>
        <v>4.9650543215002951E-3</v>
      </c>
      <c r="J229" s="23">
        <f t="shared" si="35"/>
        <v>1.6573710229433436E-2</v>
      </c>
      <c r="K229" s="137"/>
      <c r="L229" s="103">
        <v>201.02</v>
      </c>
      <c r="M229" s="37">
        <v>159.74</v>
      </c>
      <c r="N229" s="37">
        <v>908.29</v>
      </c>
      <c r="O229" s="37">
        <v>407.53</v>
      </c>
      <c r="P229" s="37">
        <v>485.6</v>
      </c>
      <c r="Q229" s="37">
        <v>273.92</v>
      </c>
      <c r="R229" s="37">
        <v>592.65</v>
      </c>
      <c r="S229" s="37">
        <v>580.91</v>
      </c>
      <c r="T229" s="37">
        <v>962.37</v>
      </c>
    </row>
    <row r="230" spans="1:20">
      <c r="A230" s="75">
        <v>42906</v>
      </c>
      <c r="B230" s="23">
        <f t="shared" si="27"/>
        <v>-2.039598049945246E-3</v>
      </c>
      <c r="C230" s="23">
        <f t="shared" si="28"/>
        <v>-1.0329285088268469E-2</v>
      </c>
      <c r="D230" s="23">
        <f t="shared" si="29"/>
        <v>3.324929262680465E-3</v>
      </c>
      <c r="E230" s="23">
        <f t="shared" si="30"/>
        <v>-8.0975633695677951E-3</v>
      </c>
      <c r="F230" s="23">
        <f t="shared" si="31"/>
        <v>-1.2458813838550298E-2</v>
      </c>
      <c r="G230" s="23">
        <f t="shared" si="32"/>
        <v>5.1109813084115885E-4</v>
      </c>
      <c r="H230" s="23">
        <f t="shared" si="33"/>
        <v>-1.1541381928625749E-2</v>
      </c>
      <c r="I230" s="23">
        <f t="shared" si="34"/>
        <v>-3.7527327813258182E-3</v>
      </c>
      <c r="J230" s="23">
        <f t="shared" si="35"/>
        <v>-7.7932603884161011E-3</v>
      </c>
      <c r="K230" s="137"/>
      <c r="L230" s="103">
        <v>200.61</v>
      </c>
      <c r="M230" s="37">
        <v>158.09</v>
      </c>
      <c r="N230" s="37">
        <v>911.31</v>
      </c>
      <c r="O230" s="37">
        <v>404.23</v>
      </c>
      <c r="P230" s="37">
        <v>479.55</v>
      </c>
      <c r="Q230" s="37">
        <v>274.06</v>
      </c>
      <c r="R230" s="37">
        <v>585.80999999999995</v>
      </c>
      <c r="S230" s="37">
        <v>578.73</v>
      </c>
      <c r="T230" s="37">
        <v>954.87</v>
      </c>
    </row>
    <row r="231" spans="1:20">
      <c r="A231" s="75">
        <v>42907</v>
      </c>
      <c r="B231" s="23">
        <f t="shared" si="27"/>
        <v>-2.293006330691405E-3</v>
      </c>
      <c r="C231" s="23">
        <f t="shared" si="28"/>
        <v>-1.2144980707192166E-2</v>
      </c>
      <c r="D231" s="23">
        <f t="shared" si="29"/>
        <v>1.2257080466581138E-2</v>
      </c>
      <c r="E231" s="23">
        <f t="shared" si="30"/>
        <v>-7.8173317170918688E-3</v>
      </c>
      <c r="F231" s="23">
        <f t="shared" si="31"/>
        <v>-1.5994161192784961E-2</v>
      </c>
      <c r="G231" s="23">
        <f t="shared" si="32"/>
        <v>-6.421951397504122E-3</v>
      </c>
      <c r="H231" s="23">
        <f t="shared" si="33"/>
        <v>-6.6745190420101075E-3</v>
      </c>
      <c r="I231" s="23">
        <f t="shared" si="34"/>
        <v>-3.9223817669724603E-3</v>
      </c>
      <c r="J231" s="23">
        <f t="shared" si="35"/>
        <v>6.7339009498674773E-3</v>
      </c>
      <c r="K231" s="137"/>
      <c r="L231" s="103">
        <v>200.15</v>
      </c>
      <c r="M231" s="37">
        <v>156.16999999999999</v>
      </c>
      <c r="N231" s="37">
        <v>922.48</v>
      </c>
      <c r="O231" s="37">
        <v>401.07</v>
      </c>
      <c r="P231" s="37">
        <v>471.88</v>
      </c>
      <c r="Q231" s="37">
        <v>272.3</v>
      </c>
      <c r="R231" s="37">
        <v>581.9</v>
      </c>
      <c r="S231" s="37">
        <v>576.46</v>
      </c>
      <c r="T231" s="37">
        <v>961.3</v>
      </c>
    </row>
    <row r="232" spans="1:20">
      <c r="A232" s="75">
        <v>42908</v>
      </c>
      <c r="B232" s="23">
        <f t="shared" si="27"/>
        <v>5.4958780914304839E-4</v>
      </c>
      <c r="C232" s="23">
        <f t="shared" si="28"/>
        <v>-8.3242620221546382E-4</v>
      </c>
      <c r="D232" s="23">
        <f t="shared" si="29"/>
        <v>1.0536813806261369E-2</v>
      </c>
      <c r="E232" s="23">
        <f t="shared" si="30"/>
        <v>-6.3829256738224815E-3</v>
      </c>
      <c r="F232" s="23">
        <f t="shared" si="31"/>
        <v>-1.2715097058574321E-3</v>
      </c>
      <c r="G232" s="23">
        <f t="shared" si="32"/>
        <v>-4.3334557473375668E-3</v>
      </c>
      <c r="H232" s="23">
        <f t="shared" si="33"/>
        <v>-1.9247293349372585E-3</v>
      </c>
      <c r="I232" s="23">
        <f t="shared" si="34"/>
        <v>-6.5919578114701505E-3</v>
      </c>
      <c r="J232" s="23">
        <f t="shared" si="35"/>
        <v>4.6811609279107103E-4</v>
      </c>
      <c r="K232" s="137"/>
      <c r="L232" s="103">
        <v>200.26</v>
      </c>
      <c r="M232" s="37">
        <v>156.04</v>
      </c>
      <c r="N232" s="37">
        <v>932.2</v>
      </c>
      <c r="O232" s="37">
        <v>398.51</v>
      </c>
      <c r="P232" s="37">
        <v>471.28</v>
      </c>
      <c r="Q232" s="37">
        <v>271.12</v>
      </c>
      <c r="R232" s="37">
        <v>580.78</v>
      </c>
      <c r="S232" s="37">
        <v>572.66</v>
      </c>
      <c r="T232" s="37">
        <v>961.75</v>
      </c>
    </row>
    <row r="233" spans="1:20">
      <c r="A233" s="75">
        <v>42909</v>
      </c>
      <c r="B233" s="23">
        <f t="shared" si="27"/>
        <v>3.9448716668333272E-3</v>
      </c>
      <c r="C233" s="23">
        <f t="shared" si="28"/>
        <v>-2.1148423481157641E-3</v>
      </c>
      <c r="D233" s="23">
        <f t="shared" si="29"/>
        <v>-9.0109418579709111E-4</v>
      </c>
      <c r="E233" s="23">
        <f t="shared" si="30"/>
        <v>-4.56701212014754E-3</v>
      </c>
      <c r="F233" s="23">
        <f t="shared" si="31"/>
        <v>7.5326769648615954E-3</v>
      </c>
      <c r="G233" s="23">
        <f t="shared" si="32"/>
        <v>-3.6146355857186174E-3</v>
      </c>
      <c r="H233" s="23">
        <f t="shared" si="33"/>
        <v>3.8913185715760967E-3</v>
      </c>
      <c r="I233" s="23">
        <f t="shared" si="34"/>
        <v>4.7148395208318483E-4</v>
      </c>
      <c r="J233" s="23">
        <f t="shared" si="35"/>
        <v>6.6857291395892027E-3</v>
      </c>
      <c r="K233" s="137"/>
      <c r="L233" s="103">
        <v>201.05</v>
      </c>
      <c r="M233" s="37">
        <v>155.71</v>
      </c>
      <c r="N233" s="37">
        <v>931.36</v>
      </c>
      <c r="O233" s="37">
        <v>396.69</v>
      </c>
      <c r="P233" s="37">
        <v>474.83</v>
      </c>
      <c r="Q233" s="37">
        <v>270.14</v>
      </c>
      <c r="R233" s="37">
        <v>583.04</v>
      </c>
      <c r="S233" s="37">
        <v>572.92999999999995</v>
      </c>
      <c r="T233" s="37">
        <v>968.18</v>
      </c>
    </row>
    <row r="234" spans="1:20">
      <c r="A234" s="75">
        <v>42912</v>
      </c>
      <c r="B234" s="23">
        <f t="shared" si="27"/>
        <v>4.6754538671971435E-3</v>
      </c>
      <c r="C234" s="23">
        <f t="shared" si="28"/>
        <v>6.2295292530987201E-3</v>
      </c>
      <c r="D234" s="23">
        <f t="shared" si="29"/>
        <v>-1.5998110290328382E-3</v>
      </c>
      <c r="E234" s="23">
        <f t="shared" si="30"/>
        <v>5.3442234490408413E-3</v>
      </c>
      <c r="F234" s="23">
        <f t="shared" si="31"/>
        <v>-2.4008592548911967E-3</v>
      </c>
      <c r="G234" s="23">
        <f t="shared" si="32"/>
        <v>7.7737469460281705E-3</v>
      </c>
      <c r="H234" s="23">
        <f t="shared" si="33"/>
        <v>-2.5727222832050423E-4</v>
      </c>
      <c r="I234" s="23">
        <f t="shared" si="34"/>
        <v>3.9446354703018827E-3</v>
      </c>
      <c r="J234" s="23">
        <f t="shared" si="35"/>
        <v>-5.9183209733726372E-3</v>
      </c>
      <c r="K234" s="137"/>
      <c r="L234" s="103">
        <v>201.99</v>
      </c>
      <c r="M234" s="37">
        <v>156.68</v>
      </c>
      <c r="N234" s="37">
        <v>929.87</v>
      </c>
      <c r="O234" s="37">
        <v>398.81</v>
      </c>
      <c r="P234" s="37">
        <v>473.69</v>
      </c>
      <c r="Q234" s="37">
        <v>272.24</v>
      </c>
      <c r="R234" s="37">
        <v>582.89</v>
      </c>
      <c r="S234" s="37">
        <v>575.19000000000005</v>
      </c>
      <c r="T234" s="37">
        <v>962.45</v>
      </c>
    </row>
    <row r="235" spans="1:20">
      <c r="A235" s="75">
        <v>42913</v>
      </c>
      <c r="B235" s="23">
        <f t="shared" si="27"/>
        <v>-3.8120699044508211E-3</v>
      </c>
      <c r="C235" s="23">
        <f t="shared" si="28"/>
        <v>-1.4296655603778463E-2</v>
      </c>
      <c r="D235" s="23">
        <f t="shared" si="29"/>
        <v>-9.1948336864292601E-3</v>
      </c>
      <c r="E235" s="23">
        <f t="shared" si="30"/>
        <v>5.1402923698002922E-3</v>
      </c>
      <c r="F235" s="23">
        <f t="shared" si="31"/>
        <v>-1.7099791002554987E-3</v>
      </c>
      <c r="G235" s="23">
        <f t="shared" si="32"/>
        <v>-1.2525712606523798E-2</v>
      </c>
      <c r="H235" s="23">
        <f t="shared" si="33"/>
        <v>-8.1833622124242167E-3</v>
      </c>
      <c r="I235" s="23">
        <f t="shared" si="34"/>
        <v>-8.8840209322137431E-3</v>
      </c>
      <c r="J235" s="23">
        <f t="shared" si="35"/>
        <v>-1.6686581121097221E-2</v>
      </c>
      <c r="K235" s="137"/>
      <c r="L235" s="103">
        <v>201.22</v>
      </c>
      <c r="M235" s="37">
        <v>154.44</v>
      </c>
      <c r="N235" s="37">
        <v>921.32</v>
      </c>
      <c r="O235" s="37">
        <v>400.86</v>
      </c>
      <c r="P235" s="37">
        <v>472.88</v>
      </c>
      <c r="Q235" s="37">
        <v>268.83</v>
      </c>
      <c r="R235" s="37">
        <v>578.12</v>
      </c>
      <c r="S235" s="37">
        <v>570.08000000000004</v>
      </c>
      <c r="T235" s="37">
        <v>946.39</v>
      </c>
    </row>
    <row r="236" spans="1:20">
      <c r="A236" s="75">
        <v>42914</v>
      </c>
      <c r="B236" s="23">
        <f t="shared" si="27"/>
        <v>-2.9818109531853931E-4</v>
      </c>
      <c r="C236" s="23">
        <f t="shared" si="28"/>
        <v>4.0792540792540244E-3</v>
      </c>
      <c r="D236" s="23">
        <f t="shared" si="29"/>
        <v>5.2533321755741103E-3</v>
      </c>
      <c r="E236" s="23">
        <f t="shared" si="30"/>
        <v>1.579104924412511E-2</v>
      </c>
      <c r="F236" s="23">
        <f t="shared" si="31"/>
        <v>5.6885467771949916E-3</v>
      </c>
      <c r="G236" s="23">
        <f t="shared" si="32"/>
        <v>-9.4855484878920704E-3</v>
      </c>
      <c r="H236" s="23">
        <f t="shared" si="33"/>
        <v>8.9254825987683528E-3</v>
      </c>
      <c r="I236" s="23">
        <f t="shared" si="34"/>
        <v>3.9818972775751416E-3</v>
      </c>
      <c r="J236" s="23">
        <f t="shared" si="35"/>
        <v>1.3218651929965519E-2</v>
      </c>
      <c r="K236" s="137"/>
      <c r="L236" s="103">
        <v>201.16</v>
      </c>
      <c r="M236" s="37">
        <v>155.07</v>
      </c>
      <c r="N236" s="37">
        <v>926.16</v>
      </c>
      <c r="O236" s="37">
        <v>407.19</v>
      </c>
      <c r="P236" s="37">
        <v>475.57</v>
      </c>
      <c r="Q236" s="37">
        <v>266.27999999999997</v>
      </c>
      <c r="R236" s="37">
        <v>583.28</v>
      </c>
      <c r="S236" s="37">
        <v>572.35</v>
      </c>
      <c r="T236" s="37">
        <v>958.9</v>
      </c>
    </row>
    <row r="237" spans="1:20">
      <c r="A237" s="75">
        <v>42915</v>
      </c>
      <c r="B237" s="23">
        <f t="shared" si="27"/>
        <v>-1.0389739510837215E-2</v>
      </c>
      <c r="C237" s="23">
        <f t="shared" si="28"/>
        <v>-9.8665118978525923E-3</v>
      </c>
      <c r="D237" s="23">
        <f t="shared" si="29"/>
        <v>-8.8645590394746954E-3</v>
      </c>
      <c r="E237" s="23">
        <f t="shared" si="30"/>
        <v>6.483459809916603E-3</v>
      </c>
      <c r="F237" s="23">
        <f t="shared" si="31"/>
        <v>1.2406165233300737E-3</v>
      </c>
      <c r="G237" s="23">
        <f t="shared" si="32"/>
        <v>-8.1868709628960534E-3</v>
      </c>
      <c r="H237" s="23">
        <f t="shared" si="33"/>
        <v>-8.1950349746262585E-3</v>
      </c>
      <c r="I237" s="23">
        <f t="shared" si="34"/>
        <v>-1.174106752861015E-2</v>
      </c>
      <c r="J237" s="23">
        <f t="shared" si="35"/>
        <v>-1.8323078527479386E-2</v>
      </c>
      <c r="K237" s="137"/>
      <c r="L237" s="103">
        <v>199.07</v>
      </c>
      <c r="M237" s="37">
        <v>153.54</v>
      </c>
      <c r="N237" s="37">
        <v>917.95</v>
      </c>
      <c r="O237" s="37">
        <v>409.83</v>
      </c>
      <c r="P237" s="37">
        <v>476.16</v>
      </c>
      <c r="Q237" s="37">
        <v>264.10000000000002</v>
      </c>
      <c r="R237" s="37">
        <v>578.5</v>
      </c>
      <c r="S237" s="37">
        <v>565.63</v>
      </c>
      <c r="T237" s="37">
        <v>941.33</v>
      </c>
    </row>
    <row r="238" spans="1:20">
      <c r="A238" s="75">
        <v>42916</v>
      </c>
      <c r="B238" s="23">
        <f t="shared" si="27"/>
        <v>-3.0140151705426721E-4</v>
      </c>
      <c r="C238" s="23">
        <f t="shared" si="28"/>
        <v>3.1913507880683145E-3</v>
      </c>
      <c r="D238" s="23">
        <f t="shared" si="29"/>
        <v>-1.1111716324420096E-3</v>
      </c>
      <c r="E238" s="23">
        <f t="shared" si="30"/>
        <v>-5.8560866700829717E-4</v>
      </c>
      <c r="F238" s="23">
        <f t="shared" si="31"/>
        <v>3.6752352150537515E-3</v>
      </c>
      <c r="G238" s="23">
        <f t="shared" si="32"/>
        <v>-1.2495266944341221E-3</v>
      </c>
      <c r="H238" s="23">
        <f t="shared" si="33"/>
        <v>7.6404494382020793E-3</v>
      </c>
      <c r="I238" s="23">
        <f t="shared" si="34"/>
        <v>2.1215282074855679E-3</v>
      </c>
      <c r="J238" s="23">
        <f t="shared" si="35"/>
        <v>-1.1154430433536477E-3</v>
      </c>
      <c r="K238" s="137"/>
      <c r="L238" s="103">
        <v>199.01</v>
      </c>
      <c r="M238" s="37">
        <v>154.03</v>
      </c>
      <c r="N238" s="37">
        <v>916.93</v>
      </c>
      <c r="O238" s="37">
        <v>409.59</v>
      </c>
      <c r="P238" s="37">
        <v>477.91</v>
      </c>
      <c r="Q238" s="37">
        <v>263.77</v>
      </c>
      <c r="R238" s="37">
        <v>582.91999999999996</v>
      </c>
      <c r="S238" s="37">
        <v>566.83000000000004</v>
      </c>
      <c r="T238" s="37">
        <v>940.28</v>
      </c>
    </row>
    <row r="239" spans="1:20">
      <c r="A239" s="75">
        <v>42919</v>
      </c>
      <c r="B239" s="23">
        <f t="shared" si="27"/>
        <v>9.446761469272813E-3</v>
      </c>
      <c r="C239" s="23">
        <f t="shared" si="28"/>
        <v>8.634681555541146E-3</v>
      </c>
      <c r="D239" s="23">
        <f t="shared" si="29"/>
        <v>1.5159281515493284E-3</v>
      </c>
      <c r="E239" s="23">
        <f t="shared" si="30"/>
        <v>1.337923289142795E-2</v>
      </c>
      <c r="F239" s="23">
        <f t="shared" si="31"/>
        <v>2.0045615283212248E-2</v>
      </c>
      <c r="G239" s="23">
        <f t="shared" si="32"/>
        <v>-5.3834780301018625E-3</v>
      </c>
      <c r="H239" s="23">
        <f t="shared" si="33"/>
        <v>5.9184793796747126E-3</v>
      </c>
      <c r="I239" s="23">
        <f t="shared" si="34"/>
        <v>-1.1467282959619629E-3</v>
      </c>
      <c r="J239" s="23">
        <f t="shared" si="35"/>
        <v>-8.497468839069211E-3</v>
      </c>
      <c r="K239" s="137"/>
      <c r="L239" s="103">
        <v>200.89</v>
      </c>
      <c r="M239" s="37">
        <v>155.36000000000001</v>
      </c>
      <c r="N239" s="37">
        <v>918.32</v>
      </c>
      <c r="O239" s="37">
        <v>415.07</v>
      </c>
      <c r="P239" s="37">
        <v>487.49</v>
      </c>
      <c r="Q239" s="37">
        <v>262.35000000000002</v>
      </c>
      <c r="R239" s="37">
        <v>586.37</v>
      </c>
      <c r="S239" s="37">
        <v>566.17999999999995</v>
      </c>
      <c r="T239" s="37">
        <v>932.29</v>
      </c>
    </row>
    <row r="240" spans="1:20">
      <c r="A240" s="75">
        <v>42921</v>
      </c>
      <c r="B240" s="23">
        <f t="shared" si="27"/>
        <v>-1.1996615062969784E-2</v>
      </c>
      <c r="C240" s="23">
        <f t="shared" si="28"/>
        <v>-3.5401647785788803E-3</v>
      </c>
      <c r="D240" s="23">
        <f t="shared" si="29"/>
        <v>5.4229462496733216E-3</v>
      </c>
      <c r="E240" s="23">
        <f t="shared" si="30"/>
        <v>2.3610475341508952E-3</v>
      </c>
      <c r="F240" s="23">
        <f t="shared" si="31"/>
        <v>-2.0144002953906726E-2</v>
      </c>
      <c r="G240" s="23">
        <f t="shared" si="32"/>
        <v>-4.0022870211550154E-3</v>
      </c>
      <c r="H240" s="23">
        <f t="shared" si="33"/>
        <v>2.9162474205706168E-3</v>
      </c>
      <c r="I240" s="23">
        <f t="shared" si="34"/>
        <v>-7.0648910240556084E-4</v>
      </c>
      <c r="J240" s="23">
        <f t="shared" si="35"/>
        <v>1.0383035321627432E-2</v>
      </c>
      <c r="K240" s="137"/>
      <c r="L240" s="103">
        <v>198.48</v>
      </c>
      <c r="M240" s="37">
        <v>154.81</v>
      </c>
      <c r="N240" s="37">
        <v>923.3</v>
      </c>
      <c r="O240" s="37">
        <v>416.05</v>
      </c>
      <c r="P240" s="37">
        <v>477.67</v>
      </c>
      <c r="Q240" s="37">
        <v>261.3</v>
      </c>
      <c r="R240" s="37">
        <v>588.08000000000004</v>
      </c>
      <c r="S240" s="37">
        <v>565.78</v>
      </c>
      <c r="T240" s="37">
        <v>941.97</v>
      </c>
    </row>
    <row r="241" spans="1:20">
      <c r="A241" s="75">
        <v>42922</v>
      </c>
      <c r="B241" s="23">
        <f t="shared" si="27"/>
        <v>-1.8843208383716115E-2</v>
      </c>
      <c r="C241" s="23">
        <f t="shared" si="28"/>
        <v>-2.2931335185065627E-2</v>
      </c>
      <c r="D241" s="23">
        <f t="shared" si="29"/>
        <v>-1.2931874796924037E-2</v>
      </c>
      <c r="E241" s="23">
        <f t="shared" si="30"/>
        <v>-6.6338180507150568E-3</v>
      </c>
      <c r="F241" s="23">
        <f t="shared" si="31"/>
        <v>-1.1032721334812812E-2</v>
      </c>
      <c r="G241" s="23">
        <f t="shared" si="32"/>
        <v>-1.3394565633372268E-3</v>
      </c>
      <c r="H241" s="23">
        <f t="shared" si="33"/>
        <v>-9.6585498571624129E-3</v>
      </c>
      <c r="I241" s="23">
        <f t="shared" si="34"/>
        <v>-5.443812082434718E-3</v>
      </c>
      <c r="J241" s="23">
        <f t="shared" si="35"/>
        <v>-8.5989999681518325E-3</v>
      </c>
      <c r="K241" s="137"/>
      <c r="L241" s="103">
        <v>194.74</v>
      </c>
      <c r="M241" s="37">
        <v>151.26</v>
      </c>
      <c r="N241" s="37">
        <v>911.36</v>
      </c>
      <c r="O241" s="37">
        <v>413.29</v>
      </c>
      <c r="P241" s="37">
        <v>472.4</v>
      </c>
      <c r="Q241" s="37">
        <v>260.95</v>
      </c>
      <c r="R241" s="37">
        <v>582.4</v>
      </c>
      <c r="S241" s="37">
        <v>562.70000000000005</v>
      </c>
      <c r="T241" s="37">
        <v>933.87</v>
      </c>
    </row>
    <row r="242" spans="1:20">
      <c r="A242" s="75">
        <v>42923</v>
      </c>
      <c r="B242" s="23">
        <f t="shared" si="27"/>
        <v>6.470165348670065E-3</v>
      </c>
      <c r="C242" s="23">
        <f t="shared" si="28"/>
        <v>-3.834457225968424E-3</v>
      </c>
      <c r="D242" s="23">
        <f t="shared" si="29"/>
        <v>5.683813202247201E-3</v>
      </c>
      <c r="E242" s="23">
        <f t="shared" si="30"/>
        <v>5.5892956519634218E-3</v>
      </c>
      <c r="F242" s="23">
        <f t="shared" si="31"/>
        <v>-9.5258255715491291E-4</v>
      </c>
      <c r="G242" s="23">
        <f t="shared" si="32"/>
        <v>1.4178961486874808E-3</v>
      </c>
      <c r="H242" s="23">
        <f t="shared" si="33"/>
        <v>7.4862637362638207E-3</v>
      </c>
      <c r="I242" s="23">
        <f t="shared" si="34"/>
        <v>-5.5091523014050292E-4</v>
      </c>
      <c r="J242" s="23">
        <f t="shared" si="35"/>
        <v>1.252851039223879E-2</v>
      </c>
      <c r="K242" s="137"/>
      <c r="L242" s="103">
        <v>196</v>
      </c>
      <c r="M242" s="37">
        <v>150.68</v>
      </c>
      <c r="N242" s="37">
        <v>916.54</v>
      </c>
      <c r="O242" s="37">
        <v>415.6</v>
      </c>
      <c r="P242" s="37">
        <v>471.95</v>
      </c>
      <c r="Q242" s="37">
        <v>261.32</v>
      </c>
      <c r="R242" s="37">
        <v>586.76</v>
      </c>
      <c r="S242" s="37">
        <v>562.39</v>
      </c>
      <c r="T242" s="37">
        <v>945.57</v>
      </c>
    </row>
    <row r="243" spans="1:20">
      <c r="A243" s="75">
        <v>42926</v>
      </c>
      <c r="B243" s="23">
        <f t="shared" si="27"/>
        <v>-8.6224489795918569E-3</v>
      </c>
      <c r="C243" s="23">
        <f t="shared" si="28"/>
        <v>-5.0438014335015824E-3</v>
      </c>
      <c r="D243" s="23">
        <f t="shared" si="29"/>
        <v>-2.8694874200798637E-3</v>
      </c>
      <c r="E243" s="23">
        <f t="shared" si="30"/>
        <v>-1.7083734359962799E-3</v>
      </c>
      <c r="F243" s="23">
        <f t="shared" si="31"/>
        <v>2.6485856552600495E-3</v>
      </c>
      <c r="G243" s="23">
        <f t="shared" si="32"/>
        <v>-1.6072248584112492E-3</v>
      </c>
      <c r="H243" s="23">
        <f t="shared" si="33"/>
        <v>1.8406162655941749E-3</v>
      </c>
      <c r="I243" s="23">
        <f t="shared" si="34"/>
        <v>-6.8813456853784594E-3</v>
      </c>
      <c r="J243" s="23">
        <f t="shared" si="35"/>
        <v>8.1538119864208447E-3</v>
      </c>
      <c r="K243" s="137"/>
      <c r="L243" s="103">
        <v>194.31</v>
      </c>
      <c r="M243" s="37">
        <v>149.91999999999999</v>
      </c>
      <c r="N243" s="37">
        <v>913.91</v>
      </c>
      <c r="O243" s="37">
        <v>414.89</v>
      </c>
      <c r="P243" s="37">
        <v>473.2</v>
      </c>
      <c r="Q243" s="37">
        <v>260.89999999999998</v>
      </c>
      <c r="R243" s="37">
        <v>587.84</v>
      </c>
      <c r="S243" s="37">
        <v>558.52</v>
      </c>
      <c r="T243" s="37">
        <v>953.28</v>
      </c>
    </row>
    <row r="244" spans="1:20">
      <c r="A244" s="75">
        <v>42927</v>
      </c>
      <c r="B244" s="23">
        <f t="shared" si="27"/>
        <v>-2.007102053419918E-3</v>
      </c>
      <c r="C244" s="23">
        <f t="shared" si="28"/>
        <v>-6.6702241195304435E-3</v>
      </c>
      <c r="D244" s="23">
        <f t="shared" si="29"/>
        <v>-7.6593975336736175E-4</v>
      </c>
      <c r="E244" s="23">
        <f t="shared" si="30"/>
        <v>-6.7969823326664569E-3</v>
      </c>
      <c r="F244" s="23">
        <f t="shared" si="31"/>
        <v>5.2620456466609955E-3</v>
      </c>
      <c r="G244" s="23">
        <f t="shared" si="32"/>
        <v>-3.0663089306237623E-4</v>
      </c>
      <c r="H244" s="23">
        <f t="shared" si="33"/>
        <v>-3.2321720195982451E-4</v>
      </c>
      <c r="I244" s="23">
        <f t="shared" si="34"/>
        <v>-2.9721406574517717E-3</v>
      </c>
      <c r="J244" s="23">
        <f t="shared" si="35"/>
        <v>3.5561430010069284E-3</v>
      </c>
      <c r="K244" s="137"/>
      <c r="L244" s="103">
        <v>193.92</v>
      </c>
      <c r="M244" s="37">
        <v>148.91999999999999</v>
      </c>
      <c r="N244" s="37">
        <v>913.21</v>
      </c>
      <c r="O244" s="37">
        <v>412.07</v>
      </c>
      <c r="P244" s="37">
        <v>475.69</v>
      </c>
      <c r="Q244" s="37">
        <v>260.82</v>
      </c>
      <c r="R244" s="37">
        <v>587.65</v>
      </c>
      <c r="S244" s="37">
        <v>556.86</v>
      </c>
      <c r="T244" s="37">
        <v>956.67</v>
      </c>
    </row>
    <row r="245" spans="1:20">
      <c r="A245" s="75">
        <v>42928</v>
      </c>
      <c r="B245" s="23">
        <f t="shared" si="27"/>
        <v>1.2995049504950451E-2</v>
      </c>
      <c r="C245" s="23">
        <f t="shared" si="28"/>
        <v>4.7676604888531315E-3</v>
      </c>
      <c r="D245" s="23">
        <f t="shared" si="29"/>
        <v>6.5045279837057102E-3</v>
      </c>
      <c r="E245" s="23">
        <f t="shared" si="30"/>
        <v>1.1405829106705401E-3</v>
      </c>
      <c r="F245" s="23">
        <f t="shared" si="31"/>
        <v>2.9430931909435465E-3</v>
      </c>
      <c r="G245" s="23">
        <f t="shared" si="32"/>
        <v>8.4732765892185924E-3</v>
      </c>
      <c r="H245" s="23">
        <f t="shared" si="33"/>
        <v>5.7517229643495593E-3</v>
      </c>
      <c r="I245" s="23">
        <f t="shared" si="34"/>
        <v>5.53101318105087E-3</v>
      </c>
      <c r="J245" s="23">
        <f t="shared" si="35"/>
        <v>1.3087062414416817E-2</v>
      </c>
      <c r="K245" s="137"/>
      <c r="L245" s="103">
        <v>196.44</v>
      </c>
      <c r="M245" s="37">
        <v>149.63</v>
      </c>
      <c r="N245" s="37">
        <v>919.15</v>
      </c>
      <c r="O245" s="37">
        <v>412.54</v>
      </c>
      <c r="P245" s="37">
        <v>477.09</v>
      </c>
      <c r="Q245" s="37">
        <v>263.02999999999997</v>
      </c>
      <c r="R245" s="37">
        <v>591.03</v>
      </c>
      <c r="S245" s="37">
        <v>559.94000000000005</v>
      </c>
      <c r="T245" s="37">
        <v>969.19</v>
      </c>
    </row>
    <row r="246" spans="1:20">
      <c r="A246" s="75">
        <v>42929</v>
      </c>
      <c r="B246" s="23">
        <f t="shared" si="27"/>
        <v>2.0362451639177603E-3</v>
      </c>
      <c r="C246" s="23">
        <f t="shared" si="28"/>
        <v>-5.6806790082202241E-3</v>
      </c>
      <c r="D246" s="23">
        <f t="shared" si="29"/>
        <v>8.7036936299855761E-4</v>
      </c>
      <c r="E246" s="23">
        <f t="shared" si="30"/>
        <v>6.0600184224559595E-3</v>
      </c>
      <c r="F246" s="23">
        <f t="shared" si="31"/>
        <v>4.4016852166257614E-3</v>
      </c>
      <c r="G246" s="23">
        <f t="shared" si="32"/>
        <v>-3.535718359122364E-3</v>
      </c>
      <c r="H246" s="23">
        <f t="shared" si="33"/>
        <v>-4.7374921746778931E-4</v>
      </c>
      <c r="I246" s="23">
        <f t="shared" si="34"/>
        <v>7.1436225309806645E-5</v>
      </c>
      <c r="J246" s="23">
        <f t="shared" si="35"/>
        <v>3.3017261837202661E-3</v>
      </c>
      <c r="K246" s="137"/>
      <c r="L246" s="103">
        <v>196.84</v>
      </c>
      <c r="M246" s="37">
        <v>148.78</v>
      </c>
      <c r="N246" s="37">
        <v>919.95</v>
      </c>
      <c r="O246" s="37">
        <v>415.04</v>
      </c>
      <c r="P246" s="37">
        <v>479.19</v>
      </c>
      <c r="Q246" s="37">
        <v>262.10000000000002</v>
      </c>
      <c r="R246" s="37">
        <v>590.75</v>
      </c>
      <c r="S246" s="37">
        <v>559.98</v>
      </c>
      <c r="T246" s="37">
        <v>972.39</v>
      </c>
    </row>
    <row r="247" spans="1:20">
      <c r="A247" s="75">
        <v>42930</v>
      </c>
      <c r="B247" s="23">
        <f t="shared" si="27"/>
        <v>1.0566957935378873E-2</v>
      </c>
      <c r="C247" s="23">
        <f t="shared" si="28"/>
        <v>2.419680064524643E-3</v>
      </c>
      <c r="D247" s="23">
        <f t="shared" si="29"/>
        <v>6.3807815642153987E-3</v>
      </c>
      <c r="E247" s="23">
        <f t="shared" si="30"/>
        <v>-5.1561295296840282E-3</v>
      </c>
      <c r="F247" s="23">
        <f t="shared" si="31"/>
        <v>5.4049541935348167E-3</v>
      </c>
      <c r="G247" s="23">
        <f t="shared" si="32"/>
        <v>5.4177794734833196E-3</v>
      </c>
      <c r="H247" s="23">
        <f t="shared" si="33"/>
        <v>4.6889547185779978E-3</v>
      </c>
      <c r="I247" s="23">
        <f t="shared" si="34"/>
        <v>7.4466945248043981E-3</v>
      </c>
      <c r="J247" s="23">
        <f t="shared" si="35"/>
        <v>8.9367434876952423E-3</v>
      </c>
      <c r="K247" s="137"/>
      <c r="L247" s="103">
        <v>198.92</v>
      </c>
      <c r="M247" s="37">
        <v>149.13999999999999</v>
      </c>
      <c r="N247" s="37">
        <v>925.82</v>
      </c>
      <c r="O247" s="37">
        <v>412.9</v>
      </c>
      <c r="P247" s="37">
        <v>481.78</v>
      </c>
      <c r="Q247" s="37">
        <v>263.52</v>
      </c>
      <c r="R247" s="37">
        <v>593.52</v>
      </c>
      <c r="S247" s="37">
        <v>564.15</v>
      </c>
      <c r="T247" s="37">
        <v>981.08</v>
      </c>
    </row>
    <row r="248" spans="1:20">
      <c r="A248" s="75">
        <v>42933</v>
      </c>
      <c r="B248" s="23">
        <f t="shared" si="27"/>
        <v>2.111401568469784E-3</v>
      </c>
      <c r="C248" s="23">
        <f t="shared" si="28"/>
        <v>2.0115327879846046E-3</v>
      </c>
      <c r="D248" s="23">
        <f t="shared" si="29"/>
        <v>-3.0351472208420827E-3</v>
      </c>
      <c r="E248" s="23">
        <f t="shared" si="30"/>
        <v>-1.3078227173648482E-3</v>
      </c>
      <c r="F248" s="23">
        <f t="shared" si="31"/>
        <v>-1.349163518618357E-3</v>
      </c>
      <c r="G248" s="23">
        <f t="shared" si="32"/>
        <v>3.9086217364907583E-3</v>
      </c>
      <c r="H248" s="23">
        <f t="shared" si="33"/>
        <v>-8.9297749022776429E-4</v>
      </c>
      <c r="I248" s="23">
        <f t="shared" si="34"/>
        <v>6.9130550385532175E-4</v>
      </c>
      <c r="J248" s="23">
        <f t="shared" si="35"/>
        <v>4.4848534268360218E-4</v>
      </c>
      <c r="K248" s="137"/>
      <c r="L248" s="103">
        <v>199.34</v>
      </c>
      <c r="M248" s="37">
        <v>149.44</v>
      </c>
      <c r="N248" s="37">
        <v>923.01</v>
      </c>
      <c r="O248" s="37">
        <v>412.36</v>
      </c>
      <c r="P248" s="37">
        <v>481.13</v>
      </c>
      <c r="Q248" s="37">
        <v>264.55</v>
      </c>
      <c r="R248" s="37">
        <v>592.99</v>
      </c>
      <c r="S248" s="37">
        <v>564.54</v>
      </c>
      <c r="T248" s="37">
        <v>981.52</v>
      </c>
    </row>
    <row r="249" spans="1:20">
      <c r="A249" s="75">
        <v>42934</v>
      </c>
      <c r="B249" s="23">
        <f t="shared" si="27"/>
        <v>-1.1036420186615326E-3</v>
      </c>
      <c r="C249" s="23">
        <f t="shared" si="28"/>
        <v>-9.7698072805140201E-3</v>
      </c>
      <c r="D249" s="23">
        <f t="shared" si="29"/>
        <v>4.8753534631273965E-4</v>
      </c>
      <c r="E249" s="23">
        <f t="shared" si="30"/>
        <v>-2.7888252982831707E-3</v>
      </c>
      <c r="F249" s="23">
        <f t="shared" si="31"/>
        <v>-4.884334795169698E-3</v>
      </c>
      <c r="G249" s="23">
        <f t="shared" si="32"/>
        <v>2.7594027594026738E-3</v>
      </c>
      <c r="H249" s="23">
        <f t="shared" si="33"/>
        <v>-2.563280999679507E-3</v>
      </c>
      <c r="I249" s="23">
        <f t="shared" si="34"/>
        <v>2.3027597690150614E-4</v>
      </c>
      <c r="J249" s="23">
        <f t="shared" si="35"/>
        <v>5.369223245578203E-3</v>
      </c>
      <c r="K249" s="137"/>
      <c r="L249" s="103">
        <v>199.12</v>
      </c>
      <c r="M249" s="37">
        <v>147.97999999999999</v>
      </c>
      <c r="N249" s="37">
        <v>923.46</v>
      </c>
      <c r="O249" s="37">
        <v>411.21</v>
      </c>
      <c r="P249" s="37">
        <v>478.78</v>
      </c>
      <c r="Q249" s="37">
        <v>265.27999999999997</v>
      </c>
      <c r="R249" s="37">
        <v>591.47</v>
      </c>
      <c r="S249" s="37">
        <v>564.66999999999996</v>
      </c>
      <c r="T249" s="37">
        <v>986.79</v>
      </c>
    </row>
    <row r="250" spans="1:20">
      <c r="A250" s="75">
        <v>42935</v>
      </c>
      <c r="B250" s="23">
        <f t="shared" si="27"/>
        <v>7.3824829248694268E-3</v>
      </c>
      <c r="C250" s="23">
        <f t="shared" si="28"/>
        <v>3.6491417759159095E-3</v>
      </c>
      <c r="D250" s="23">
        <f t="shared" si="29"/>
        <v>8.0349988088275204E-3</v>
      </c>
      <c r="E250" s="23">
        <f t="shared" si="30"/>
        <v>2.0913888280926773E-3</v>
      </c>
      <c r="F250" s="23">
        <f t="shared" si="31"/>
        <v>1.3952128326162327E-2</v>
      </c>
      <c r="G250" s="23">
        <f t="shared" si="32"/>
        <v>4.7120024125453241E-3</v>
      </c>
      <c r="H250" s="23">
        <f t="shared" si="33"/>
        <v>1.5723536274028227E-3</v>
      </c>
      <c r="I250" s="23">
        <f t="shared" si="34"/>
        <v>3.0637363415799701E-3</v>
      </c>
      <c r="J250" s="23">
        <f t="shared" si="35"/>
        <v>5.5736276208717683E-3</v>
      </c>
      <c r="K250" s="137"/>
      <c r="L250" s="103">
        <v>200.59</v>
      </c>
      <c r="M250" s="37">
        <v>148.52000000000001</v>
      </c>
      <c r="N250" s="37">
        <v>930.88</v>
      </c>
      <c r="O250" s="37">
        <v>412.07</v>
      </c>
      <c r="P250" s="37">
        <v>485.46</v>
      </c>
      <c r="Q250" s="37">
        <v>266.52999999999997</v>
      </c>
      <c r="R250" s="37">
        <v>592.4</v>
      </c>
      <c r="S250" s="37">
        <v>566.4</v>
      </c>
      <c r="T250" s="37">
        <v>992.29</v>
      </c>
    </row>
    <row r="251" spans="1:20">
      <c r="A251" s="75">
        <v>42936</v>
      </c>
      <c r="B251" s="23">
        <f t="shared" si="27"/>
        <v>-3.240440699935232E-3</v>
      </c>
      <c r="C251" s="23">
        <f t="shared" si="28"/>
        <v>1.4139509830325858E-2</v>
      </c>
      <c r="D251" s="23">
        <f t="shared" si="29"/>
        <v>6.1769508422138131E-3</v>
      </c>
      <c r="E251" s="23">
        <f t="shared" si="30"/>
        <v>-5.5815759458344161E-4</v>
      </c>
      <c r="F251" s="23">
        <f t="shared" si="31"/>
        <v>-3.5842293906809264E-3</v>
      </c>
      <c r="G251" s="23">
        <f t="shared" si="32"/>
        <v>6.6409034630250385E-3</v>
      </c>
      <c r="H251" s="23">
        <f t="shared" si="33"/>
        <v>-6.076975016880537E-3</v>
      </c>
      <c r="I251" s="23">
        <f t="shared" si="34"/>
        <v>-7.4152542372873942E-4</v>
      </c>
      <c r="J251" s="23">
        <f t="shared" si="35"/>
        <v>4.2326336050968472E-4</v>
      </c>
      <c r="K251" s="137"/>
      <c r="L251" s="103">
        <v>199.94</v>
      </c>
      <c r="M251" s="37">
        <v>150.62</v>
      </c>
      <c r="N251" s="37">
        <v>936.63</v>
      </c>
      <c r="O251" s="37">
        <v>411.84</v>
      </c>
      <c r="P251" s="37">
        <v>483.72</v>
      </c>
      <c r="Q251" s="37">
        <v>268.3</v>
      </c>
      <c r="R251" s="37">
        <v>588.79999999999995</v>
      </c>
      <c r="S251" s="37">
        <v>565.98</v>
      </c>
      <c r="T251" s="37">
        <v>992.71</v>
      </c>
    </row>
    <row r="252" spans="1:20">
      <c r="A252" s="75">
        <v>42937</v>
      </c>
      <c r="B252" s="23">
        <f t="shared" si="27"/>
        <v>2.4007202160647445E-3</v>
      </c>
      <c r="C252" s="23">
        <f t="shared" si="28"/>
        <v>2.6556898154295183E-4</v>
      </c>
      <c r="D252" s="23">
        <f t="shared" si="29"/>
        <v>-6.2991789714195168E-4</v>
      </c>
      <c r="E252" s="23">
        <f t="shared" si="30"/>
        <v>-2.6709401709390512E-4</v>
      </c>
      <c r="F252" s="23">
        <f t="shared" si="31"/>
        <v>-8.8274208219631944E-3</v>
      </c>
      <c r="G252" s="23">
        <f t="shared" si="32"/>
        <v>7.6407007081624734E-3</v>
      </c>
      <c r="H252" s="23">
        <f t="shared" si="33"/>
        <v>-2.1908967391304213E-3</v>
      </c>
      <c r="I252" s="23">
        <f t="shared" si="34"/>
        <v>2.5795964521715398E-3</v>
      </c>
      <c r="J252" s="23">
        <f t="shared" si="35"/>
        <v>-7.4543421543049604E-4</v>
      </c>
      <c r="K252" s="137"/>
      <c r="L252" s="103">
        <v>200.42</v>
      </c>
      <c r="M252" s="37">
        <v>150.66</v>
      </c>
      <c r="N252" s="37">
        <v>936.04</v>
      </c>
      <c r="O252" s="37">
        <v>411.73</v>
      </c>
      <c r="P252" s="37">
        <v>479.45</v>
      </c>
      <c r="Q252" s="37">
        <v>270.35000000000002</v>
      </c>
      <c r="R252" s="37">
        <v>587.51</v>
      </c>
      <c r="S252" s="37">
        <v>567.44000000000005</v>
      </c>
      <c r="T252" s="37">
        <v>991.97</v>
      </c>
    </row>
    <row r="253" spans="1:20">
      <c r="A253" s="75">
        <v>42940</v>
      </c>
      <c r="B253" s="23">
        <f t="shared" si="27"/>
        <v>-1.4968566011375195E-3</v>
      </c>
      <c r="C253" s="23">
        <f t="shared" si="28"/>
        <v>-1.0155316606929476E-2</v>
      </c>
      <c r="D253" s="23">
        <f t="shared" si="29"/>
        <v>-9.5081406777486333E-4</v>
      </c>
      <c r="E253" s="23">
        <f t="shared" si="30"/>
        <v>3.0602579360259341E-3</v>
      </c>
      <c r="F253" s="23">
        <f t="shared" si="31"/>
        <v>-2.9617269788299039E-3</v>
      </c>
      <c r="G253" s="23">
        <f t="shared" si="32"/>
        <v>-9.2842611429629907E-3</v>
      </c>
      <c r="H253" s="23">
        <f t="shared" si="33"/>
        <v>-3.9488689554219025E-3</v>
      </c>
      <c r="I253" s="23">
        <f t="shared" si="34"/>
        <v>-3.6655857888059362E-3</v>
      </c>
      <c r="J253" s="23">
        <f t="shared" si="35"/>
        <v>2.5303184572114112E-3</v>
      </c>
      <c r="K253" s="137"/>
      <c r="L253" s="103">
        <v>200.12</v>
      </c>
      <c r="M253" s="37">
        <v>149.13</v>
      </c>
      <c r="N253" s="37">
        <v>935.15</v>
      </c>
      <c r="O253" s="37">
        <v>412.99</v>
      </c>
      <c r="P253" s="37">
        <v>478.03</v>
      </c>
      <c r="Q253" s="37">
        <v>267.83999999999997</v>
      </c>
      <c r="R253" s="37">
        <v>585.19000000000005</v>
      </c>
      <c r="S253" s="37">
        <v>565.36</v>
      </c>
      <c r="T253" s="37">
        <v>994.48</v>
      </c>
    </row>
    <row r="254" spans="1:20">
      <c r="A254" s="75">
        <v>42941</v>
      </c>
      <c r="B254" s="23">
        <f t="shared" si="27"/>
        <v>6.4961023385956551E-4</v>
      </c>
      <c r="C254" s="23">
        <f t="shared" si="28"/>
        <v>2.8833903305840458E-3</v>
      </c>
      <c r="D254" s="23">
        <f t="shared" si="29"/>
        <v>-6.7475806020423912E-3</v>
      </c>
      <c r="E254" s="23">
        <f t="shared" si="30"/>
        <v>1.2663744884864103E-2</v>
      </c>
      <c r="F254" s="23">
        <f t="shared" si="31"/>
        <v>1.2635190260025464E-2</v>
      </c>
      <c r="G254" s="23">
        <f t="shared" si="32"/>
        <v>-5.0776583034646272E-3</v>
      </c>
      <c r="H254" s="23">
        <f t="shared" si="33"/>
        <v>-6.1518481177058604E-4</v>
      </c>
      <c r="I254" s="23">
        <f t="shared" si="34"/>
        <v>7.3227677939720071E-3</v>
      </c>
      <c r="J254" s="23">
        <f t="shared" si="35"/>
        <v>-1.7496581127826039E-3</v>
      </c>
      <c r="K254" s="137"/>
      <c r="L254" s="103">
        <v>200.25</v>
      </c>
      <c r="M254" s="37">
        <v>149.56</v>
      </c>
      <c r="N254" s="37">
        <v>928.84</v>
      </c>
      <c r="O254" s="37">
        <v>418.22</v>
      </c>
      <c r="P254" s="37">
        <v>484.07</v>
      </c>
      <c r="Q254" s="37">
        <v>266.48</v>
      </c>
      <c r="R254" s="37">
        <v>584.83000000000004</v>
      </c>
      <c r="S254" s="37">
        <v>569.5</v>
      </c>
      <c r="T254" s="37">
        <v>992.74</v>
      </c>
    </row>
    <row r="255" spans="1:20">
      <c r="A255" s="75">
        <v>42942</v>
      </c>
      <c r="B255" s="23">
        <f t="shared" si="27"/>
        <v>8.1398252184767816E-3</v>
      </c>
      <c r="C255" s="23">
        <f t="shared" si="28"/>
        <v>2.9620219309975937E-2</v>
      </c>
      <c r="D255" s="23">
        <f t="shared" si="29"/>
        <v>-3.1006416605658949E-3</v>
      </c>
      <c r="E255" s="23">
        <f t="shared" si="30"/>
        <v>-6.0733585194395756E-3</v>
      </c>
      <c r="F255" s="23">
        <f t="shared" si="31"/>
        <v>1.0122502943790135E-3</v>
      </c>
      <c r="G255" s="23">
        <f t="shared" si="32"/>
        <v>8.7811468027618744E-3</v>
      </c>
      <c r="H255" s="23">
        <f t="shared" si="33"/>
        <v>1.5731067147717326E-3</v>
      </c>
      <c r="I255" s="23">
        <f t="shared" si="34"/>
        <v>3.511852502195989E-4</v>
      </c>
      <c r="J255" s="23">
        <f t="shared" si="35"/>
        <v>1.9944799242501698E-3</v>
      </c>
      <c r="K255" s="137"/>
      <c r="L255" s="103">
        <v>201.88</v>
      </c>
      <c r="M255" s="37">
        <v>153.99</v>
      </c>
      <c r="N255" s="37">
        <v>925.96</v>
      </c>
      <c r="O255" s="37">
        <v>415.68</v>
      </c>
      <c r="P255" s="37">
        <v>484.56</v>
      </c>
      <c r="Q255" s="37">
        <v>268.82</v>
      </c>
      <c r="R255" s="37">
        <v>585.75</v>
      </c>
      <c r="S255" s="37">
        <v>569.70000000000005</v>
      </c>
      <c r="T255" s="37">
        <v>994.72</v>
      </c>
    </row>
    <row r="256" spans="1:20">
      <c r="A256" s="75">
        <v>42943</v>
      </c>
      <c r="B256" s="23">
        <f t="shared" si="27"/>
        <v>-9.906875371507029E-4</v>
      </c>
      <c r="C256" s="23">
        <f t="shared" si="28"/>
        <v>5.201636469900639E-2</v>
      </c>
      <c r="D256" s="23">
        <f t="shared" si="29"/>
        <v>-6.8253488271632357E-3</v>
      </c>
      <c r="E256" s="23">
        <f t="shared" si="30"/>
        <v>-5.2684757505773172E-3</v>
      </c>
      <c r="F256" s="23">
        <f t="shared" si="31"/>
        <v>9.947168565296316E-3</v>
      </c>
      <c r="G256" s="23">
        <f t="shared" si="32"/>
        <v>2.194777174317597E-3</v>
      </c>
      <c r="H256" s="23">
        <f t="shared" si="33"/>
        <v>-5.4460093896714357E-3</v>
      </c>
      <c r="I256" s="23">
        <f t="shared" si="34"/>
        <v>8.9169738458836356E-3</v>
      </c>
      <c r="J256" s="23">
        <f t="shared" si="35"/>
        <v>-8.2133665755188545E-3</v>
      </c>
      <c r="K256" s="137"/>
      <c r="L256" s="103">
        <v>201.68</v>
      </c>
      <c r="M256" s="37">
        <v>162</v>
      </c>
      <c r="N256" s="37">
        <v>919.64</v>
      </c>
      <c r="O256" s="37">
        <v>413.49</v>
      </c>
      <c r="P256" s="37">
        <v>489.38</v>
      </c>
      <c r="Q256" s="37">
        <v>269.41000000000003</v>
      </c>
      <c r="R256" s="37">
        <v>582.55999999999995</v>
      </c>
      <c r="S256" s="37">
        <v>574.78</v>
      </c>
      <c r="T256" s="37">
        <v>986.55</v>
      </c>
    </row>
    <row r="257" spans="1:20">
      <c r="A257" s="75">
        <v>42944</v>
      </c>
      <c r="B257" s="23">
        <f t="shared" si="27"/>
        <v>-9.9166997223332221E-4</v>
      </c>
      <c r="C257" s="23">
        <f t="shared" si="28"/>
        <v>-5.0000000000000044E-3</v>
      </c>
      <c r="D257" s="23">
        <f t="shared" si="29"/>
        <v>5.0454525683962803E-3</v>
      </c>
      <c r="E257" s="23">
        <f t="shared" si="30"/>
        <v>2.9021258071537659E-4</v>
      </c>
      <c r="F257" s="23">
        <f t="shared" si="31"/>
        <v>-1.9207977440843793E-3</v>
      </c>
      <c r="G257" s="23">
        <f t="shared" si="32"/>
        <v>-1.4104895883599866E-3</v>
      </c>
      <c r="H257" s="23">
        <f t="shared" si="33"/>
        <v>2.1457017302939363E-3</v>
      </c>
      <c r="I257" s="23">
        <f t="shared" si="34"/>
        <v>-9.1339295034621459E-3</v>
      </c>
      <c r="J257" s="23">
        <f t="shared" si="35"/>
        <v>-8.9199736455325418E-4</v>
      </c>
      <c r="K257" s="137"/>
      <c r="L257" s="103">
        <v>201.48</v>
      </c>
      <c r="M257" s="37">
        <v>161.19</v>
      </c>
      <c r="N257" s="37">
        <v>924.28</v>
      </c>
      <c r="O257" s="37">
        <v>413.61</v>
      </c>
      <c r="P257" s="37">
        <v>488.44</v>
      </c>
      <c r="Q257" s="37">
        <v>269.02999999999997</v>
      </c>
      <c r="R257" s="37">
        <v>583.80999999999995</v>
      </c>
      <c r="S257" s="37">
        <v>569.53</v>
      </c>
      <c r="T257" s="37">
        <v>985.67</v>
      </c>
    </row>
    <row r="258" spans="1:20">
      <c r="A258" s="75">
        <v>42947</v>
      </c>
      <c r="B258" s="23">
        <f t="shared" si="27"/>
        <v>-1.19118522930306E-3</v>
      </c>
      <c r="C258" s="23">
        <f t="shared" si="28"/>
        <v>4.0325082201129181E-3</v>
      </c>
      <c r="D258" s="23">
        <f t="shared" si="29"/>
        <v>-1.2658501752714768E-3</v>
      </c>
      <c r="E258" s="23">
        <f t="shared" si="30"/>
        <v>6.1894054785909258E-3</v>
      </c>
      <c r="F258" s="23">
        <f t="shared" si="31"/>
        <v>2.3134878388337832E-3</v>
      </c>
      <c r="G258" s="23">
        <f t="shared" si="32"/>
        <v>3.75422815299431E-3</v>
      </c>
      <c r="H258" s="23">
        <f t="shared" si="33"/>
        <v>-1.4045665541870811E-3</v>
      </c>
      <c r="I258" s="23">
        <f t="shared" si="34"/>
        <v>-8.6035854125332545E-4</v>
      </c>
      <c r="J258" s="23">
        <f t="shared" si="35"/>
        <v>-5.3466170219241826E-3</v>
      </c>
      <c r="K258" s="137"/>
      <c r="L258" s="103">
        <v>201.24</v>
      </c>
      <c r="M258" s="37">
        <v>161.84</v>
      </c>
      <c r="N258" s="37">
        <v>923.11</v>
      </c>
      <c r="O258" s="37">
        <v>416.17</v>
      </c>
      <c r="P258" s="37">
        <v>489.57</v>
      </c>
      <c r="Q258" s="37">
        <v>270.04000000000002</v>
      </c>
      <c r="R258" s="37">
        <v>582.99</v>
      </c>
      <c r="S258" s="37">
        <v>569.04</v>
      </c>
      <c r="T258" s="37">
        <v>980.4</v>
      </c>
    </row>
    <row r="259" spans="1:20">
      <c r="A259" s="75">
        <v>42948</v>
      </c>
      <c r="B259" s="23">
        <f t="shared" si="27"/>
        <v>3.8759689922480689E-3</v>
      </c>
      <c r="C259" s="23">
        <f t="shared" si="28"/>
        <v>2.9658922392485909E-3</v>
      </c>
      <c r="D259" s="23">
        <f t="shared" si="29"/>
        <v>-2.2099208111708846E-3</v>
      </c>
      <c r="E259" s="23">
        <f t="shared" si="30"/>
        <v>8.0976524016627138E-3</v>
      </c>
      <c r="F259" s="23">
        <f t="shared" si="31"/>
        <v>6.1278264599540222E-4</v>
      </c>
      <c r="G259" s="23">
        <f t="shared" si="32"/>
        <v>4.9992593689822673E-3</v>
      </c>
      <c r="H259" s="23">
        <f t="shared" si="33"/>
        <v>-2.1612720629856641E-3</v>
      </c>
      <c r="I259" s="23">
        <f t="shared" si="34"/>
        <v>-9.6654013777586201E-4</v>
      </c>
      <c r="J259" s="23">
        <f t="shared" si="35"/>
        <v>5.2631578947368585E-3</v>
      </c>
      <c r="L259" s="117">
        <v>202.02</v>
      </c>
      <c r="M259" s="37">
        <v>162.32</v>
      </c>
      <c r="N259" s="37">
        <v>921.07</v>
      </c>
      <c r="O259" s="37">
        <v>419.54</v>
      </c>
      <c r="P259" s="37">
        <v>489.87</v>
      </c>
      <c r="Q259" s="37">
        <v>271.39</v>
      </c>
      <c r="R259" s="37">
        <v>581.73</v>
      </c>
      <c r="S259" s="37">
        <v>568.49</v>
      </c>
      <c r="T259" s="37">
        <v>985.56</v>
      </c>
    </row>
    <row r="260" spans="1:20">
      <c r="A260" s="75">
        <v>42949</v>
      </c>
      <c r="B260" s="23">
        <f t="shared" si="27"/>
        <v>-4.4550044550044632E-3</v>
      </c>
      <c r="C260" s="23">
        <f t="shared" si="28"/>
        <v>-1.3245441103992173E-2</v>
      </c>
      <c r="D260" s="23">
        <f t="shared" si="29"/>
        <v>-2.214815377767243E-3</v>
      </c>
      <c r="E260" s="23">
        <f t="shared" si="30"/>
        <v>5.9589073747434718E-4</v>
      </c>
      <c r="F260" s="23">
        <f t="shared" si="31"/>
        <v>-3.1436911833752079E-3</v>
      </c>
      <c r="G260" s="23">
        <f t="shared" si="32"/>
        <v>4.5690703415748324E-3</v>
      </c>
      <c r="H260" s="23">
        <f t="shared" si="33"/>
        <v>4.4350471868390695E-3</v>
      </c>
      <c r="I260" s="23">
        <f t="shared" si="34"/>
        <v>-7.212088163379704E-4</v>
      </c>
      <c r="J260" s="23">
        <f t="shared" si="35"/>
        <v>4.8601810138400037E-3</v>
      </c>
      <c r="L260" s="117">
        <v>201.12</v>
      </c>
      <c r="M260" s="99">
        <v>160.16999999999999</v>
      </c>
      <c r="N260" s="99">
        <v>919.03</v>
      </c>
      <c r="O260" s="99">
        <v>419.79</v>
      </c>
      <c r="P260" s="99">
        <v>488.33</v>
      </c>
      <c r="Q260" s="99">
        <v>272.63</v>
      </c>
      <c r="R260" s="99">
        <v>584.30999999999995</v>
      </c>
      <c r="S260" s="99">
        <v>568.08000000000004</v>
      </c>
      <c r="T260" s="99">
        <v>990.35</v>
      </c>
    </row>
    <row r="261" spans="1:20">
      <c r="A261" s="75">
        <v>42950</v>
      </c>
      <c r="B261" s="23">
        <f t="shared" si="27"/>
        <v>-2.6352426412091789E-3</v>
      </c>
      <c r="C261" s="23">
        <f t="shared" si="28"/>
        <v>8.7407129924454985E-4</v>
      </c>
      <c r="D261" s="23">
        <f t="shared" si="29"/>
        <v>1.7083229056722438E-3</v>
      </c>
      <c r="E261" s="23">
        <f t="shared" si="30"/>
        <v>-4.5975368636699265E-3</v>
      </c>
      <c r="F261" s="23">
        <f t="shared" si="31"/>
        <v>-1.3433538795486699E-2</v>
      </c>
      <c r="G261" s="23">
        <f t="shared" si="32"/>
        <v>4.218171147709171E-3</v>
      </c>
      <c r="H261" s="23">
        <f t="shared" si="33"/>
        <v>4.6550632369803946E-3</v>
      </c>
      <c r="I261" s="23">
        <f t="shared" si="34"/>
        <v>-1.5314744402197267E-3</v>
      </c>
      <c r="J261" s="23">
        <f t="shared" si="35"/>
        <v>-3.4735194628162658E-3</v>
      </c>
      <c r="L261" s="117">
        <v>200.59</v>
      </c>
      <c r="M261" s="99">
        <v>160.31</v>
      </c>
      <c r="N261" s="99">
        <v>920.6</v>
      </c>
      <c r="O261" s="99">
        <v>417.86</v>
      </c>
      <c r="P261" s="99">
        <v>481.77</v>
      </c>
      <c r="Q261" s="99">
        <v>273.77999999999997</v>
      </c>
      <c r="R261" s="99">
        <v>587.03</v>
      </c>
      <c r="S261" s="99">
        <v>567.21</v>
      </c>
      <c r="T261" s="99">
        <v>986.91</v>
      </c>
    </row>
    <row r="262" spans="1:20">
      <c r="A262" s="75">
        <v>42951</v>
      </c>
      <c r="B262" s="23">
        <f t="shared" si="27"/>
        <v>2.5923525599482744E-3</v>
      </c>
      <c r="C262" s="23">
        <f t="shared" si="28"/>
        <v>4.7408146715737232E-3</v>
      </c>
      <c r="D262" s="23">
        <f t="shared" si="29"/>
        <v>-2.172496198131646E-3</v>
      </c>
      <c r="E262" s="23">
        <f t="shared" si="30"/>
        <v>7.2273010099075385E-3</v>
      </c>
      <c r="F262" s="23">
        <f t="shared" si="31"/>
        <v>3.4663843742865907E-3</v>
      </c>
      <c r="G262" s="23">
        <f t="shared" si="32"/>
        <v>-2.9220542041052955E-3</v>
      </c>
      <c r="H262" s="23">
        <f t="shared" si="33"/>
        <v>2.3337819191524556E-3</v>
      </c>
      <c r="I262" s="23">
        <f t="shared" si="34"/>
        <v>-1.8864265439608729E-3</v>
      </c>
      <c r="J262" s="23">
        <f t="shared" si="35"/>
        <v>2.6952812313181251E-3</v>
      </c>
      <c r="L262" s="117">
        <v>201.11</v>
      </c>
      <c r="M262" s="99">
        <v>161.07</v>
      </c>
      <c r="N262" s="99">
        <v>918.6</v>
      </c>
      <c r="O262" s="99">
        <v>420.88</v>
      </c>
      <c r="P262" s="99">
        <v>483.44</v>
      </c>
      <c r="Q262" s="99">
        <v>272.98</v>
      </c>
      <c r="R262" s="99">
        <v>588.4</v>
      </c>
      <c r="S262" s="99">
        <v>566.14</v>
      </c>
      <c r="T262" s="99">
        <v>989.57</v>
      </c>
    </row>
    <row r="263" spans="1:20">
      <c r="A263" s="75">
        <v>42954</v>
      </c>
      <c r="B263" s="23">
        <f t="shared" si="27"/>
        <v>-4.9724031624620579E-5</v>
      </c>
      <c r="C263" s="23">
        <f t="shared" si="28"/>
        <v>4.966784627802312E-4</v>
      </c>
      <c r="D263" s="23">
        <f t="shared" si="29"/>
        <v>1.6111473982147739E-3</v>
      </c>
      <c r="E263" s="23">
        <f t="shared" si="30"/>
        <v>-1.7582208705569924E-3</v>
      </c>
      <c r="F263" s="23">
        <f t="shared" si="31"/>
        <v>-8.6256826079762483E-3</v>
      </c>
      <c r="G263" s="23">
        <f t="shared" si="32"/>
        <v>2.0147996190196249E-3</v>
      </c>
      <c r="H263" s="23">
        <f t="shared" si="33"/>
        <v>-9.5173351461586009E-4</v>
      </c>
      <c r="I263" s="23">
        <f t="shared" si="34"/>
        <v>7.242024940827374E-3</v>
      </c>
      <c r="J263" s="23">
        <f t="shared" si="35"/>
        <v>5.851026203300469E-3</v>
      </c>
      <c r="L263" s="117">
        <v>201.1</v>
      </c>
      <c r="M263" s="99">
        <v>161.15</v>
      </c>
      <c r="N263" s="99">
        <v>920.08</v>
      </c>
      <c r="O263" s="99">
        <v>420.14</v>
      </c>
      <c r="P263" s="99">
        <v>479.27</v>
      </c>
      <c r="Q263" s="99">
        <v>273.52999999999997</v>
      </c>
      <c r="R263" s="99">
        <v>587.84</v>
      </c>
      <c r="S263" s="99">
        <v>570.24</v>
      </c>
      <c r="T263" s="99">
        <v>995.36</v>
      </c>
    </row>
    <row r="264" spans="1:20">
      <c r="A264" s="75">
        <v>42955</v>
      </c>
      <c r="B264" s="23">
        <f t="shared" ref="B264:B327" si="36">(L264/L263-1)</f>
        <v>-5.2710094480358238E-3</v>
      </c>
      <c r="C264" s="23">
        <f t="shared" ref="C264:C327" si="37">(M264/M263-1)</f>
        <v>-5.3986968662737E-3</v>
      </c>
      <c r="D264" s="23">
        <f t="shared" ref="D264:D327" si="38">(N264/N263-1)</f>
        <v>-4.8474045735154014E-3</v>
      </c>
      <c r="E264" s="23">
        <f t="shared" ref="E264:E327" si="39">(O264/O263-1)</f>
        <v>-1.713714476126893E-3</v>
      </c>
      <c r="F264" s="23">
        <f t="shared" ref="F264:F327" si="40">(P264/P263-1)</f>
        <v>-1.2519039372378415E-3</v>
      </c>
      <c r="G264" s="23">
        <f t="shared" ref="G264:G327" si="41">(Q264/Q263-1)</f>
        <v>3.2903155046979382E-3</v>
      </c>
      <c r="H264" s="23">
        <f t="shared" ref="H264:H327" si="42">(R264/R263-1)</f>
        <v>-2.9429776810017128E-3</v>
      </c>
      <c r="I264" s="23">
        <f t="shared" ref="I264:I327" si="43">(S264/S263-1)</f>
        <v>-3.7528058361391281E-3</v>
      </c>
      <c r="J264" s="23">
        <f t="shared" ref="J264:J327" si="44">(T264/T263-1)</f>
        <v>-1.3261533515512847E-3</v>
      </c>
      <c r="L264" s="117">
        <v>200.04</v>
      </c>
      <c r="M264" s="99">
        <v>160.28</v>
      </c>
      <c r="N264" s="99">
        <v>915.62</v>
      </c>
      <c r="O264" s="99">
        <v>419.42</v>
      </c>
      <c r="P264" s="99">
        <v>478.67</v>
      </c>
      <c r="Q264" s="99">
        <v>274.43</v>
      </c>
      <c r="R264" s="99">
        <v>586.11</v>
      </c>
      <c r="S264" s="99">
        <v>568.1</v>
      </c>
      <c r="T264" s="99">
        <v>994.04</v>
      </c>
    </row>
    <row r="265" spans="1:20">
      <c r="A265" s="75">
        <v>42956</v>
      </c>
      <c r="B265" s="23">
        <f t="shared" si="36"/>
        <v>1.2997400519896285E-3</v>
      </c>
      <c r="C265" s="23">
        <f t="shared" si="37"/>
        <v>-3.4938857000249568E-3</v>
      </c>
      <c r="D265" s="23">
        <f t="shared" si="38"/>
        <v>1.5617832725365322E-3</v>
      </c>
      <c r="E265" s="23">
        <f t="shared" si="39"/>
        <v>-8.1064326927671182E-4</v>
      </c>
      <c r="F265" s="23">
        <f t="shared" si="40"/>
        <v>1.1699082875467059E-3</v>
      </c>
      <c r="G265" s="23">
        <f t="shared" si="41"/>
        <v>-4.9557264147506164E-3</v>
      </c>
      <c r="H265" s="23">
        <f t="shared" si="42"/>
        <v>0</v>
      </c>
      <c r="I265" s="23">
        <f t="shared" si="43"/>
        <v>1.3906002464354472E-3</v>
      </c>
      <c r="J265" s="23">
        <f t="shared" si="44"/>
        <v>3.3197859241074212E-4</v>
      </c>
      <c r="L265" s="117">
        <v>200.3</v>
      </c>
      <c r="M265" s="99">
        <v>159.72</v>
      </c>
      <c r="N265" s="99">
        <v>917.05</v>
      </c>
      <c r="O265" s="99">
        <v>419.08</v>
      </c>
      <c r="P265" s="99">
        <v>479.23</v>
      </c>
      <c r="Q265" s="99">
        <v>273.07</v>
      </c>
      <c r="R265" s="99">
        <v>586.11</v>
      </c>
      <c r="S265" s="99">
        <v>568.89</v>
      </c>
      <c r="T265" s="99">
        <v>994.37</v>
      </c>
    </row>
    <row r="266" spans="1:20">
      <c r="A266" s="75">
        <v>42957</v>
      </c>
      <c r="B266" s="23">
        <f t="shared" si="36"/>
        <v>-9.2361457813281422E-3</v>
      </c>
      <c r="C266" s="23">
        <f t="shared" si="37"/>
        <v>-4.3200601051840426E-3</v>
      </c>
      <c r="D266" s="23">
        <f t="shared" si="38"/>
        <v>-1.2791014666593825E-2</v>
      </c>
      <c r="E266" s="23">
        <f t="shared" si="39"/>
        <v>-1.7610002863415075E-2</v>
      </c>
      <c r="F266" s="23">
        <f t="shared" si="40"/>
        <v>-1.3375623395864289E-2</v>
      </c>
      <c r="G266" s="23">
        <f t="shared" si="41"/>
        <v>2.5268246237228897E-3</v>
      </c>
      <c r="H266" s="23">
        <f t="shared" si="42"/>
        <v>-1.3376328675504645E-2</v>
      </c>
      <c r="I266" s="23">
        <f t="shared" si="43"/>
        <v>-4.7109282989681311E-3</v>
      </c>
      <c r="J266" s="23">
        <f t="shared" si="44"/>
        <v>-2.1832919335860956E-2</v>
      </c>
      <c r="L266" s="117">
        <v>198.45</v>
      </c>
      <c r="M266" s="99">
        <v>159.03</v>
      </c>
      <c r="N266" s="99">
        <v>905.32</v>
      </c>
      <c r="O266" s="99">
        <v>411.7</v>
      </c>
      <c r="P266" s="99">
        <v>472.82</v>
      </c>
      <c r="Q266" s="99">
        <v>273.76</v>
      </c>
      <c r="R266" s="99">
        <v>578.27</v>
      </c>
      <c r="S266" s="99">
        <v>566.21</v>
      </c>
      <c r="T266" s="99">
        <v>972.66</v>
      </c>
    </row>
    <row r="267" spans="1:20">
      <c r="A267" s="75">
        <v>42958</v>
      </c>
      <c r="B267" s="23">
        <f t="shared" si="36"/>
        <v>-6.1476442428822775E-3</v>
      </c>
      <c r="C267" s="23">
        <f t="shared" si="37"/>
        <v>-8.803370433252411E-4</v>
      </c>
      <c r="D267" s="23">
        <f t="shared" si="38"/>
        <v>2.96027923828035E-3</v>
      </c>
      <c r="E267" s="23">
        <f t="shared" si="39"/>
        <v>-5.319407335438453E-3</v>
      </c>
      <c r="F267" s="23">
        <f t="shared" si="40"/>
        <v>-6.9159511018992426E-3</v>
      </c>
      <c r="G267" s="23">
        <f t="shared" si="41"/>
        <v>-6.4289888953827923E-3</v>
      </c>
      <c r="H267" s="23">
        <f t="shared" si="42"/>
        <v>1.0894564822661046E-3</v>
      </c>
      <c r="I267" s="23">
        <f t="shared" si="43"/>
        <v>6.1814521114067489E-4</v>
      </c>
      <c r="J267" s="23">
        <f t="shared" si="44"/>
        <v>7.4743486932740133E-3</v>
      </c>
      <c r="L267" s="117">
        <v>197.23</v>
      </c>
      <c r="M267" s="99">
        <v>158.88999999999999</v>
      </c>
      <c r="N267" s="99">
        <v>908</v>
      </c>
      <c r="O267" s="99">
        <v>409.51</v>
      </c>
      <c r="P267" s="99">
        <v>469.55</v>
      </c>
      <c r="Q267" s="99">
        <v>272</v>
      </c>
      <c r="R267" s="99">
        <v>578.9</v>
      </c>
      <c r="S267" s="99">
        <v>566.55999999999995</v>
      </c>
      <c r="T267" s="99">
        <v>979.93</v>
      </c>
    </row>
    <row r="268" spans="1:20">
      <c r="A268" s="75">
        <v>42961</v>
      </c>
      <c r="B268" s="23">
        <f t="shared" si="36"/>
        <v>1.7035947878111912E-2</v>
      </c>
      <c r="C268" s="23">
        <f t="shared" si="37"/>
        <v>1.2398514695701524E-2</v>
      </c>
      <c r="D268" s="23">
        <f t="shared" si="38"/>
        <v>6.5088105726871515E-3</v>
      </c>
      <c r="E268" s="23">
        <f t="shared" si="39"/>
        <v>1.3870235159092692E-2</v>
      </c>
      <c r="F268" s="23">
        <f t="shared" si="40"/>
        <v>-2.6834202960280829E-3</v>
      </c>
      <c r="G268" s="23">
        <f t="shared" si="41"/>
        <v>5.8088235294118107E-3</v>
      </c>
      <c r="H268" s="23">
        <f t="shared" si="42"/>
        <v>1.0122646398341706E-2</v>
      </c>
      <c r="I268" s="23">
        <f t="shared" si="43"/>
        <v>5.4186670432081474E-3</v>
      </c>
      <c r="J268" s="23">
        <f t="shared" si="44"/>
        <v>1.6021552559876806E-2</v>
      </c>
      <c r="L268" s="117">
        <v>200.59</v>
      </c>
      <c r="M268" s="99">
        <v>160.86000000000001</v>
      </c>
      <c r="N268" s="99">
        <v>913.91</v>
      </c>
      <c r="O268" s="99">
        <v>415.19</v>
      </c>
      <c r="P268" s="99">
        <v>468.29</v>
      </c>
      <c r="Q268" s="99">
        <v>273.58</v>
      </c>
      <c r="R268" s="99">
        <v>584.76</v>
      </c>
      <c r="S268" s="99">
        <v>569.63</v>
      </c>
      <c r="T268" s="99">
        <v>995.63</v>
      </c>
    </row>
    <row r="269" spans="1:20">
      <c r="A269" s="75">
        <v>42962</v>
      </c>
      <c r="B269" s="23">
        <f t="shared" si="36"/>
        <v>-3.3401465676256015E-3</v>
      </c>
      <c r="C269" s="23">
        <f t="shared" si="37"/>
        <v>-1.0070869078702027E-2</v>
      </c>
      <c r="D269" s="23">
        <f t="shared" si="38"/>
        <v>-2.1883992953342091E-4</v>
      </c>
      <c r="E269" s="23">
        <f t="shared" si="39"/>
        <v>2.1435969074399264E-3</v>
      </c>
      <c r="F269" s="23">
        <f t="shared" si="40"/>
        <v>-3.9505434666553541E-3</v>
      </c>
      <c r="G269" s="23">
        <f t="shared" si="41"/>
        <v>5.0076759997075282E-3</v>
      </c>
      <c r="H269" s="23">
        <f t="shared" si="42"/>
        <v>-2.325740474724669E-3</v>
      </c>
      <c r="I269" s="23">
        <f t="shared" si="43"/>
        <v>4.5643663430647852E-3</v>
      </c>
      <c r="J269" s="23">
        <f t="shared" si="44"/>
        <v>2.3000512238482429E-3</v>
      </c>
      <c r="L269" s="117">
        <v>199.92</v>
      </c>
      <c r="M269" s="99">
        <v>159.24</v>
      </c>
      <c r="N269" s="99">
        <v>913.71</v>
      </c>
      <c r="O269" s="99">
        <v>416.08</v>
      </c>
      <c r="P269" s="99">
        <v>466.44</v>
      </c>
      <c r="Q269" s="99">
        <v>274.95</v>
      </c>
      <c r="R269" s="99">
        <v>583.4</v>
      </c>
      <c r="S269" s="99">
        <v>572.23</v>
      </c>
      <c r="T269" s="99">
        <v>997.92</v>
      </c>
    </row>
    <row r="270" spans="1:20">
      <c r="A270" s="75">
        <v>42963</v>
      </c>
      <c r="B270" s="23">
        <f t="shared" si="36"/>
        <v>2.7511004401761241E-3</v>
      </c>
      <c r="C270" s="23">
        <f t="shared" si="37"/>
        <v>1.0675709620697749E-3</v>
      </c>
      <c r="D270" s="23">
        <f t="shared" si="38"/>
        <v>2.5390988387998803E-3</v>
      </c>
      <c r="E270" s="23">
        <f t="shared" si="39"/>
        <v>-2.4033839646221411E-3</v>
      </c>
      <c r="F270" s="23">
        <f t="shared" si="40"/>
        <v>-1.1276905925735381E-2</v>
      </c>
      <c r="G270" s="23">
        <f t="shared" si="41"/>
        <v>3.200581923986201E-3</v>
      </c>
      <c r="H270" s="23">
        <f t="shared" si="42"/>
        <v>1.4912581419266324E-3</v>
      </c>
      <c r="I270" s="23">
        <f t="shared" si="43"/>
        <v>3.1455883123918671E-3</v>
      </c>
      <c r="J270" s="23">
        <f t="shared" si="44"/>
        <v>2.6254609587943456E-3</v>
      </c>
      <c r="L270" s="117">
        <v>200.47</v>
      </c>
      <c r="M270" s="99">
        <v>159.41</v>
      </c>
      <c r="N270" s="99">
        <v>916.03</v>
      </c>
      <c r="O270" s="99">
        <v>415.08</v>
      </c>
      <c r="P270" s="99">
        <v>461.18</v>
      </c>
      <c r="Q270" s="99">
        <v>275.83</v>
      </c>
      <c r="R270" s="99">
        <v>584.27</v>
      </c>
      <c r="S270" s="99">
        <v>574.03</v>
      </c>
      <c r="T270" s="99">
        <v>1000.54</v>
      </c>
    </row>
    <row r="271" spans="1:20">
      <c r="A271" s="75">
        <v>42964</v>
      </c>
      <c r="B271" s="23">
        <f t="shared" si="36"/>
        <v>-7.2828852197336369E-3</v>
      </c>
      <c r="C271" s="23">
        <f t="shared" si="37"/>
        <v>-1.6247412332977884E-2</v>
      </c>
      <c r="D271" s="23">
        <f t="shared" si="38"/>
        <v>-1.2630590701177891E-2</v>
      </c>
      <c r="E271" s="23">
        <f t="shared" si="39"/>
        <v>-1.7394237255468736E-2</v>
      </c>
      <c r="F271" s="23">
        <f t="shared" si="40"/>
        <v>-1.4441216011102043E-2</v>
      </c>
      <c r="G271" s="23">
        <f t="shared" si="41"/>
        <v>-7.6858934851176119E-3</v>
      </c>
      <c r="H271" s="23">
        <f t="shared" si="42"/>
        <v>-1.7081143991647729E-2</v>
      </c>
      <c r="I271" s="23">
        <f t="shared" si="43"/>
        <v>-8.9890772259288987E-3</v>
      </c>
      <c r="J271" s="23">
        <f t="shared" si="44"/>
        <v>-1.9809302976392718E-2</v>
      </c>
      <c r="L271" s="117">
        <v>199.01</v>
      </c>
      <c r="M271" s="99">
        <v>156.82</v>
      </c>
      <c r="N271" s="99">
        <v>904.46</v>
      </c>
      <c r="O271" s="99">
        <v>407.86</v>
      </c>
      <c r="P271" s="99">
        <v>454.52</v>
      </c>
      <c r="Q271" s="99">
        <v>273.70999999999998</v>
      </c>
      <c r="R271" s="99">
        <v>574.29</v>
      </c>
      <c r="S271" s="99">
        <v>568.87</v>
      </c>
      <c r="T271" s="99">
        <v>980.72</v>
      </c>
    </row>
    <row r="272" spans="1:20">
      <c r="A272" s="75">
        <v>42965</v>
      </c>
      <c r="B272" s="23">
        <f t="shared" si="36"/>
        <v>-7.4368122204914178E-3</v>
      </c>
      <c r="C272" s="23">
        <f t="shared" si="37"/>
        <v>-5.3564596352506655E-3</v>
      </c>
      <c r="D272" s="23">
        <f t="shared" si="38"/>
        <v>-4.1461203369966837E-3</v>
      </c>
      <c r="E272" s="23">
        <f t="shared" si="39"/>
        <v>-5.6391899181096328E-4</v>
      </c>
      <c r="F272" s="23">
        <f t="shared" si="40"/>
        <v>5.6543166417319934E-3</v>
      </c>
      <c r="G272" s="23">
        <f t="shared" si="41"/>
        <v>6.2840232362719739E-3</v>
      </c>
      <c r="H272" s="23">
        <f t="shared" si="42"/>
        <v>-3.4477354646607061E-3</v>
      </c>
      <c r="I272" s="23">
        <f t="shared" si="43"/>
        <v>-3.6036352769525104E-3</v>
      </c>
      <c r="J272" s="23">
        <f t="shared" si="44"/>
        <v>-4.8943633249043383E-4</v>
      </c>
      <c r="L272" s="117">
        <v>197.53</v>
      </c>
      <c r="M272" s="99">
        <v>155.97999999999999</v>
      </c>
      <c r="N272" s="99">
        <v>900.71</v>
      </c>
      <c r="O272" s="99">
        <v>407.63</v>
      </c>
      <c r="P272" s="99">
        <v>457.09</v>
      </c>
      <c r="Q272" s="99">
        <v>275.43</v>
      </c>
      <c r="R272" s="99">
        <v>572.30999999999995</v>
      </c>
      <c r="S272" s="99">
        <v>566.82000000000005</v>
      </c>
      <c r="T272" s="99">
        <v>980.24</v>
      </c>
    </row>
    <row r="273" spans="1:20">
      <c r="A273" s="75">
        <v>42968</v>
      </c>
      <c r="B273" s="23">
        <f t="shared" si="36"/>
        <v>1.068192173340754E-2</v>
      </c>
      <c r="C273" s="23">
        <f t="shared" si="37"/>
        <v>7.0521861777153028E-3</v>
      </c>
      <c r="D273" s="23">
        <f t="shared" si="38"/>
        <v>4.574169266467587E-3</v>
      </c>
      <c r="E273" s="23">
        <f t="shared" si="39"/>
        <v>-2.4041410102298988E-3</v>
      </c>
      <c r="F273" s="23">
        <f t="shared" si="40"/>
        <v>-5.5131374565183799E-3</v>
      </c>
      <c r="G273" s="23">
        <f t="shared" si="41"/>
        <v>3.2676179065460609E-3</v>
      </c>
      <c r="H273" s="23">
        <f t="shared" si="42"/>
        <v>9.0859848683422229E-4</v>
      </c>
      <c r="I273" s="23">
        <f t="shared" si="43"/>
        <v>4.3576444021027338E-3</v>
      </c>
      <c r="J273" s="23">
        <f t="shared" si="44"/>
        <v>-5.916918305721719E-4</v>
      </c>
      <c r="L273" s="117">
        <v>199.64</v>
      </c>
      <c r="M273" s="99">
        <v>157.08000000000001</v>
      </c>
      <c r="N273" s="99">
        <v>904.83</v>
      </c>
      <c r="O273" s="99">
        <v>406.65</v>
      </c>
      <c r="P273" s="99">
        <v>454.57</v>
      </c>
      <c r="Q273" s="99">
        <v>276.33</v>
      </c>
      <c r="R273" s="99">
        <v>572.83000000000004</v>
      </c>
      <c r="S273" s="99">
        <v>569.29</v>
      </c>
      <c r="T273" s="99">
        <v>979.66</v>
      </c>
    </row>
    <row r="274" spans="1:20">
      <c r="A274" s="75">
        <v>42969</v>
      </c>
      <c r="B274" s="23">
        <f t="shared" si="36"/>
        <v>-1.10198357042679E-3</v>
      </c>
      <c r="C274" s="23">
        <f t="shared" si="37"/>
        <v>8.8489941431117991E-3</v>
      </c>
      <c r="D274" s="23">
        <f t="shared" si="38"/>
        <v>1.1681752373373877E-2</v>
      </c>
      <c r="E274" s="23">
        <f t="shared" si="39"/>
        <v>1.0475839173736734E-2</v>
      </c>
      <c r="F274" s="23">
        <f t="shared" si="40"/>
        <v>6.9296258002069511E-3</v>
      </c>
      <c r="G274" s="23">
        <f t="shared" si="41"/>
        <v>1.9903738283937322E-3</v>
      </c>
      <c r="H274" s="23">
        <f t="shared" si="42"/>
        <v>1.1120227641708613E-2</v>
      </c>
      <c r="I274" s="23">
        <f t="shared" si="43"/>
        <v>3.6888053540384824E-4</v>
      </c>
      <c r="J274" s="23">
        <f t="shared" si="44"/>
        <v>1.4535655227323696E-2</v>
      </c>
      <c r="L274" s="117">
        <v>199.42</v>
      </c>
      <c r="M274" s="99">
        <v>158.47</v>
      </c>
      <c r="N274" s="99">
        <v>915.4</v>
      </c>
      <c r="O274" s="99">
        <v>410.91</v>
      </c>
      <c r="P274" s="99">
        <v>457.72</v>
      </c>
      <c r="Q274" s="99">
        <v>276.88</v>
      </c>
      <c r="R274" s="99">
        <v>579.20000000000005</v>
      </c>
      <c r="S274" s="99">
        <v>569.5</v>
      </c>
      <c r="T274" s="99">
        <v>993.9</v>
      </c>
    </row>
    <row r="275" spans="1:20">
      <c r="A275" s="75">
        <v>42970</v>
      </c>
      <c r="B275" s="23">
        <f t="shared" si="36"/>
        <v>1.0329956874937318E-2</v>
      </c>
      <c r="C275" s="23">
        <f t="shared" si="37"/>
        <v>-4.4172398561237447E-4</v>
      </c>
      <c r="D275" s="23">
        <f t="shared" si="38"/>
        <v>-7.1225693685820213E-3</v>
      </c>
      <c r="E275" s="23">
        <f t="shared" si="39"/>
        <v>-2.2389330997055756E-3</v>
      </c>
      <c r="F275" s="23">
        <f t="shared" si="40"/>
        <v>3.8232980861661048E-3</v>
      </c>
      <c r="G275" s="23">
        <f t="shared" si="41"/>
        <v>2.564287778098695E-3</v>
      </c>
      <c r="H275" s="23">
        <f t="shared" si="42"/>
        <v>-9.0296961325967429E-3</v>
      </c>
      <c r="I275" s="23">
        <f t="shared" si="43"/>
        <v>-3.4064969271291323E-3</v>
      </c>
      <c r="J275" s="23">
        <f t="shared" si="44"/>
        <v>-1.8412315122244838E-3</v>
      </c>
      <c r="L275" s="117">
        <v>201.48</v>
      </c>
      <c r="M275" s="99">
        <v>158.4</v>
      </c>
      <c r="N275" s="99">
        <v>908.88</v>
      </c>
      <c r="O275" s="99">
        <v>409.99</v>
      </c>
      <c r="P275" s="99">
        <v>459.47</v>
      </c>
      <c r="Q275" s="99">
        <v>277.58999999999997</v>
      </c>
      <c r="R275" s="99">
        <v>573.97</v>
      </c>
      <c r="S275" s="99">
        <v>567.55999999999995</v>
      </c>
      <c r="T275" s="99">
        <v>992.07</v>
      </c>
    </row>
    <row r="276" spans="1:20">
      <c r="A276" s="75">
        <v>42971</v>
      </c>
      <c r="B276" s="23">
        <f t="shared" si="36"/>
        <v>-1.5386142545166237E-3</v>
      </c>
      <c r="C276" s="23">
        <f t="shared" si="37"/>
        <v>-3.6616161616161991E-3</v>
      </c>
      <c r="D276" s="23">
        <f t="shared" si="38"/>
        <v>2.8386585687880661E-3</v>
      </c>
      <c r="E276" s="23">
        <f t="shared" si="39"/>
        <v>-8.2928851923225189E-4</v>
      </c>
      <c r="F276" s="23">
        <f t="shared" si="40"/>
        <v>-1.7411365268693579E-4</v>
      </c>
      <c r="G276" s="23">
        <f t="shared" si="41"/>
        <v>-7.9253575416970978E-4</v>
      </c>
      <c r="H276" s="23">
        <f t="shared" si="42"/>
        <v>-3.902642995278538E-3</v>
      </c>
      <c r="I276" s="23">
        <f t="shared" si="43"/>
        <v>-1.3443512580167738E-2</v>
      </c>
      <c r="J276" s="23">
        <f t="shared" si="44"/>
        <v>-1.2297519328273721E-3</v>
      </c>
      <c r="L276" s="117">
        <v>201.17</v>
      </c>
      <c r="M276" s="99">
        <v>157.82</v>
      </c>
      <c r="N276" s="99">
        <v>911.46</v>
      </c>
      <c r="O276" s="99">
        <v>409.65</v>
      </c>
      <c r="P276" s="99">
        <v>459.39</v>
      </c>
      <c r="Q276" s="99">
        <v>277.37</v>
      </c>
      <c r="R276" s="99">
        <v>571.73</v>
      </c>
      <c r="S276" s="99">
        <v>559.92999999999995</v>
      </c>
      <c r="T276" s="99">
        <v>990.85</v>
      </c>
    </row>
    <row r="277" spans="1:20">
      <c r="A277" s="75">
        <v>42972</v>
      </c>
      <c r="B277" s="23">
        <f t="shared" si="36"/>
        <v>4.1258636973704466E-3</v>
      </c>
      <c r="C277" s="23">
        <f t="shared" si="37"/>
        <v>7.8570523381067403E-3</v>
      </c>
      <c r="D277" s="23">
        <f t="shared" si="38"/>
        <v>-1.1629693019991061E-3</v>
      </c>
      <c r="E277" s="23">
        <f t="shared" si="39"/>
        <v>2.4166971805199555E-3</v>
      </c>
      <c r="F277" s="23">
        <f t="shared" si="40"/>
        <v>5.2025512092122028E-3</v>
      </c>
      <c r="G277" s="23">
        <f t="shared" si="41"/>
        <v>3.0644986840682176E-3</v>
      </c>
      <c r="H277" s="23">
        <f t="shared" si="42"/>
        <v>4.4426564986967954E-3</v>
      </c>
      <c r="I277" s="23">
        <f t="shared" si="43"/>
        <v>2.4467344132301783E-3</v>
      </c>
      <c r="J277" s="23">
        <f t="shared" si="44"/>
        <v>-1.0697885653732087E-3</v>
      </c>
      <c r="L277" s="117">
        <v>202</v>
      </c>
      <c r="M277" s="99">
        <v>159.06</v>
      </c>
      <c r="N277" s="99">
        <v>910.4</v>
      </c>
      <c r="O277" s="99">
        <v>410.64</v>
      </c>
      <c r="P277" s="99">
        <v>461.78</v>
      </c>
      <c r="Q277" s="99">
        <v>278.22000000000003</v>
      </c>
      <c r="R277" s="99">
        <v>574.27</v>
      </c>
      <c r="S277" s="99">
        <v>561.29999999999995</v>
      </c>
      <c r="T277" s="99">
        <v>989.79</v>
      </c>
    </row>
    <row r="278" spans="1:20">
      <c r="A278" s="75">
        <v>42975</v>
      </c>
      <c r="B278" s="23">
        <f t="shared" si="36"/>
        <v>-4.4059405940592988E-3</v>
      </c>
      <c r="C278" s="23">
        <f t="shared" si="37"/>
        <v>-1.8860807242548905E-4</v>
      </c>
      <c r="D278" s="23">
        <f t="shared" si="38"/>
        <v>6.0413005272408338E-3</v>
      </c>
      <c r="E278" s="23">
        <f t="shared" si="39"/>
        <v>-4.7973894408727125E-3</v>
      </c>
      <c r="F278" s="23">
        <f t="shared" si="40"/>
        <v>-4.6992074147861329E-3</v>
      </c>
      <c r="G278" s="23">
        <f t="shared" si="41"/>
        <v>2.2643950830278925E-3</v>
      </c>
      <c r="H278" s="23">
        <f t="shared" si="42"/>
        <v>6.9653647239098504E-5</v>
      </c>
      <c r="I278" s="23">
        <f t="shared" si="43"/>
        <v>-2.0131836807411041E-3</v>
      </c>
      <c r="J278" s="23">
        <f t="shared" si="44"/>
        <v>2.7278513624102718E-3</v>
      </c>
      <c r="L278" s="117">
        <v>201.11</v>
      </c>
      <c r="M278" s="99">
        <v>159.03</v>
      </c>
      <c r="N278" s="99">
        <v>915.9</v>
      </c>
      <c r="O278" s="99">
        <v>408.67</v>
      </c>
      <c r="P278" s="99">
        <v>459.61</v>
      </c>
      <c r="Q278" s="99">
        <v>278.85000000000002</v>
      </c>
      <c r="R278" s="99">
        <v>574.30999999999995</v>
      </c>
      <c r="S278" s="99">
        <v>560.16999999999996</v>
      </c>
      <c r="T278" s="99">
        <v>992.49</v>
      </c>
    </row>
    <row r="279" spans="1:20">
      <c r="A279" s="75">
        <v>42976</v>
      </c>
      <c r="B279" s="23">
        <f t="shared" si="36"/>
        <v>-7.4586047436731029E-4</v>
      </c>
      <c r="C279" s="23">
        <f t="shared" si="37"/>
        <v>-2.2637238256933978E-3</v>
      </c>
      <c r="D279" s="23">
        <f t="shared" si="38"/>
        <v>1.6704880445463921E-3</v>
      </c>
      <c r="E279" s="23">
        <f t="shared" si="39"/>
        <v>-4.6736976044241541E-3</v>
      </c>
      <c r="F279" s="23">
        <f t="shared" si="40"/>
        <v>-1.1966667391919428E-3</v>
      </c>
      <c r="G279" s="23">
        <f t="shared" si="41"/>
        <v>-1.5061861215708294E-3</v>
      </c>
      <c r="H279" s="23">
        <f t="shared" si="42"/>
        <v>6.4947502220056297E-3</v>
      </c>
      <c r="I279" s="23">
        <f t="shared" si="43"/>
        <v>2.7313137083386785E-3</v>
      </c>
      <c r="J279" s="23">
        <f t="shared" si="44"/>
        <v>4.1410996584347881E-3</v>
      </c>
      <c r="L279" s="117">
        <v>200.96</v>
      </c>
      <c r="M279" s="99">
        <v>158.66999999999999</v>
      </c>
      <c r="N279" s="99">
        <v>917.43</v>
      </c>
      <c r="O279" s="99">
        <v>406.76</v>
      </c>
      <c r="P279" s="99">
        <v>459.06</v>
      </c>
      <c r="Q279" s="99">
        <v>278.43</v>
      </c>
      <c r="R279" s="99">
        <v>578.04</v>
      </c>
      <c r="S279" s="99">
        <v>561.70000000000005</v>
      </c>
      <c r="T279" s="99">
        <v>996.6</v>
      </c>
    </row>
    <row r="280" spans="1:20">
      <c r="A280" s="75">
        <v>42977</v>
      </c>
      <c r="B280" s="23">
        <f t="shared" si="36"/>
        <v>4.8765923566878033E-3</v>
      </c>
      <c r="C280" s="23">
        <f t="shared" si="37"/>
        <v>-6.3654124913341548E-3</v>
      </c>
      <c r="D280" s="23">
        <f t="shared" si="38"/>
        <v>5.6789073825795899E-3</v>
      </c>
      <c r="E280" s="23">
        <f t="shared" si="39"/>
        <v>4.2285377126560775E-3</v>
      </c>
      <c r="F280" s="23">
        <f t="shared" si="40"/>
        <v>3.2675467259180024E-4</v>
      </c>
      <c r="G280" s="23">
        <f t="shared" si="41"/>
        <v>-4.345796070825636E-3</v>
      </c>
      <c r="H280" s="23">
        <f t="shared" si="42"/>
        <v>3.2350702373538098E-3</v>
      </c>
      <c r="I280" s="23">
        <f t="shared" si="43"/>
        <v>-3.0265266156326298E-4</v>
      </c>
      <c r="J280" s="23">
        <f t="shared" si="44"/>
        <v>8.3584186233192082E-3</v>
      </c>
      <c r="L280" s="117">
        <v>201.94</v>
      </c>
      <c r="M280" s="99">
        <v>157.66</v>
      </c>
      <c r="N280" s="99">
        <v>922.64</v>
      </c>
      <c r="O280" s="99">
        <v>408.48</v>
      </c>
      <c r="P280" s="99">
        <v>459.21</v>
      </c>
      <c r="Q280" s="99">
        <v>277.22000000000003</v>
      </c>
      <c r="R280" s="99">
        <v>579.91</v>
      </c>
      <c r="S280" s="99">
        <v>561.53</v>
      </c>
      <c r="T280" s="99">
        <v>1004.93</v>
      </c>
    </row>
    <row r="281" spans="1:20">
      <c r="A281" s="75">
        <v>42978</v>
      </c>
      <c r="B281" s="23">
        <f t="shared" si="36"/>
        <v>5.1500445676933015E-3</v>
      </c>
      <c r="C281" s="23">
        <f t="shared" si="37"/>
        <v>-5.1376379550932549E-3</v>
      </c>
      <c r="D281" s="23">
        <f t="shared" si="38"/>
        <v>1.6951356975635212E-2</v>
      </c>
      <c r="E281" s="23">
        <f t="shared" si="39"/>
        <v>-7.3443008225648754E-5</v>
      </c>
      <c r="F281" s="23">
        <f t="shared" si="40"/>
        <v>5.2263670216241565E-3</v>
      </c>
      <c r="G281" s="23">
        <f t="shared" si="41"/>
        <v>2.1643460067788389E-4</v>
      </c>
      <c r="H281" s="23">
        <f t="shared" si="42"/>
        <v>3.6212515735201123E-3</v>
      </c>
      <c r="I281" s="23">
        <f t="shared" si="43"/>
        <v>4.9863765070434773E-4</v>
      </c>
      <c r="J281" s="23">
        <f t="shared" si="44"/>
        <v>7.1746290786423028E-3</v>
      </c>
      <c r="L281" s="117">
        <v>202.98</v>
      </c>
      <c r="M281" s="99">
        <v>156.85</v>
      </c>
      <c r="N281" s="99">
        <v>938.28</v>
      </c>
      <c r="O281" s="99">
        <v>408.45</v>
      </c>
      <c r="P281" s="99">
        <v>461.61</v>
      </c>
      <c r="Q281" s="99">
        <v>277.27999999999997</v>
      </c>
      <c r="R281" s="99">
        <v>582.01</v>
      </c>
      <c r="S281" s="99">
        <v>561.80999999999995</v>
      </c>
      <c r="T281" s="99">
        <v>1012.14</v>
      </c>
    </row>
    <row r="282" spans="1:20">
      <c r="A282" s="75">
        <v>42979</v>
      </c>
      <c r="B282" s="23">
        <f t="shared" si="36"/>
        <v>-7.8825500049262143E-4</v>
      </c>
      <c r="C282" s="23">
        <f t="shared" si="37"/>
        <v>4.4628626075859934E-4</v>
      </c>
      <c r="D282" s="23">
        <f t="shared" si="38"/>
        <v>-8.4196615082909876E-4</v>
      </c>
      <c r="E282" s="23">
        <f t="shared" si="39"/>
        <v>4.3824213490024633E-3</v>
      </c>
      <c r="F282" s="23">
        <f t="shared" si="40"/>
        <v>8.1237408201728645E-3</v>
      </c>
      <c r="G282" s="23">
        <f t="shared" si="41"/>
        <v>-2.9933641084823881E-3</v>
      </c>
      <c r="H282" s="23">
        <f t="shared" si="42"/>
        <v>1.5291833473651817E-3</v>
      </c>
      <c r="I282" s="23">
        <f t="shared" si="43"/>
        <v>4.1473095886510603E-3</v>
      </c>
      <c r="J282" s="23">
        <f t="shared" si="44"/>
        <v>-4.5448258146107978E-4</v>
      </c>
      <c r="L282" s="117">
        <v>202.82</v>
      </c>
      <c r="M282" s="99">
        <v>156.91999999999999</v>
      </c>
      <c r="N282" s="99">
        <v>937.49</v>
      </c>
      <c r="O282" s="99">
        <v>410.24</v>
      </c>
      <c r="P282" s="99">
        <v>465.36</v>
      </c>
      <c r="Q282" s="99">
        <v>276.45</v>
      </c>
      <c r="R282" s="99">
        <v>582.9</v>
      </c>
      <c r="S282" s="99">
        <v>564.14</v>
      </c>
      <c r="T282" s="99">
        <v>1011.68</v>
      </c>
    </row>
    <row r="283" spans="1:20">
      <c r="A283" s="75">
        <v>42983</v>
      </c>
      <c r="B283" s="23">
        <f t="shared" si="36"/>
        <v>-6.9026723202836315E-4</v>
      </c>
      <c r="C283" s="23">
        <f t="shared" si="37"/>
        <v>-1.1407086413459E-2</v>
      </c>
      <c r="D283" s="23">
        <f t="shared" si="38"/>
        <v>-4.373379982719805E-3</v>
      </c>
      <c r="E283" s="23">
        <f t="shared" si="39"/>
        <v>-2.2011505460218461E-2</v>
      </c>
      <c r="F283" s="23">
        <f t="shared" si="40"/>
        <v>5.6300498538766064E-3</v>
      </c>
      <c r="G283" s="23">
        <f t="shared" si="41"/>
        <v>2.930005425936022E-3</v>
      </c>
      <c r="H283" s="23">
        <f t="shared" si="42"/>
        <v>-1.0859495625321514E-2</v>
      </c>
      <c r="I283" s="23">
        <f t="shared" si="43"/>
        <v>1.9144184067785286E-3</v>
      </c>
      <c r="J283" s="23">
        <f t="shared" si="44"/>
        <v>-8.8960936264431689E-3</v>
      </c>
      <c r="L283" s="117">
        <v>202.68</v>
      </c>
      <c r="M283" s="99">
        <v>155.13</v>
      </c>
      <c r="N283" s="99">
        <v>933.39</v>
      </c>
      <c r="O283" s="99">
        <v>401.21</v>
      </c>
      <c r="P283" s="99">
        <v>467.98</v>
      </c>
      <c r="Q283" s="99">
        <v>277.26</v>
      </c>
      <c r="R283" s="99">
        <v>576.57000000000005</v>
      </c>
      <c r="S283" s="99">
        <v>565.22</v>
      </c>
      <c r="T283" s="99">
        <v>1002.68</v>
      </c>
    </row>
    <row r="284" spans="1:20">
      <c r="A284" s="75">
        <v>42984</v>
      </c>
      <c r="B284" s="23">
        <f t="shared" si="36"/>
        <v>9.8677718571149597E-4</v>
      </c>
      <c r="C284" s="23">
        <f t="shared" si="37"/>
        <v>-1.2312254238380671E-2</v>
      </c>
      <c r="D284" s="23">
        <f t="shared" si="38"/>
        <v>4.5318677080319336E-3</v>
      </c>
      <c r="E284" s="23">
        <f t="shared" si="39"/>
        <v>2.4426111014181906E-3</v>
      </c>
      <c r="F284" s="23">
        <f t="shared" si="40"/>
        <v>1.6389589298687834E-2</v>
      </c>
      <c r="G284" s="23">
        <f t="shared" si="41"/>
        <v>-5.2297482507392967E-3</v>
      </c>
      <c r="H284" s="23">
        <f t="shared" si="42"/>
        <v>1.0753247654231579E-3</v>
      </c>
      <c r="I284" s="23">
        <f t="shared" si="43"/>
        <v>3.4499840769963708E-3</v>
      </c>
      <c r="J284" s="23">
        <f t="shared" si="44"/>
        <v>1.8251087086609274E-3</v>
      </c>
      <c r="L284" s="117">
        <v>202.88</v>
      </c>
      <c r="M284" s="99">
        <v>153.22</v>
      </c>
      <c r="N284" s="99">
        <v>937.62</v>
      </c>
      <c r="O284" s="99">
        <v>402.19</v>
      </c>
      <c r="P284" s="99">
        <v>475.65</v>
      </c>
      <c r="Q284" s="99">
        <v>275.81</v>
      </c>
      <c r="R284" s="99">
        <v>577.19000000000005</v>
      </c>
      <c r="S284" s="99">
        <v>567.16999999999996</v>
      </c>
      <c r="T284" s="99">
        <v>1004.51</v>
      </c>
    </row>
    <row r="285" spans="1:20">
      <c r="A285" s="75">
        <v>42985</v>
      </c>
      <c r="B285" s="23">
        <f t="shared" si="36"/>
        <v>7.5906940063090733E-3</v>
      </c>
      <c r="C285" s="23">
        <f t="shared" si="37"/>
        <v>-2.0754470695731664E-2</v>
      </c>
      <c r="D285" s="23">
        <f t="shared" si="38"/>
        <v>1.0910603442759292E-2</v>
      </c>
      <c r="E285" s="23">
        <f t="shared" si="39"/>
        <v>-1.6534473756184886E-2</v>
      </c>
      <c r="F285" s="23">
        <f t="shared" si="40"/>
        <v>1.7449805529277107E-3</v>
      </c>
      <c r="G285" s="23">
        <f t="shared" si="41"/>
        <v>7.2151118523622326E-3</v>
      </c>
      <c r="H285" s="23">
        <f t="shared" si="42"/>
        <v>6.4103674699822477E-4</v>
      </c>
      <c r="I285" s="23">
        <f t="shared" si="43"/>
        <v>1.9923479732708582E-3</v>
      </c>
      <c r="J285" s="23">
        <f t="shared" si="44"/>
        <v>5.0771022687678968E-3</v>
      </c>
      <c r="L285" s="117">
        <v>204.42</v>
      </c>
      <c r="M285" s="99">
        <v>150.04</v>
      </c>
      <c r="N285" s="99">
        <v>947.85</v>
      </c>
      <c r="O285" s="99">
        <v>395.54</v>
      </c>
      <c r="P285" s="99">
        <v>476.48</v>
      </c>
      <c r="Q285" s="99">
        <v>277.8</v>
      </c>
      <c r="R285" s="99">
        <v>577.55999999999995</v>
      </c>
      <c r="S285" s="99">
        <v>568.29999999999995</v>
      </c>
      <c r="T285" s="99">
        <v>1009.61</v>
      </c>
    </row>
    <row r="286" spans="1:20">
      <c r="A286" s="75">
        <v>42986</v>
      </c>
      <c r="B286" s="23">
        <f t="shared" si="36"/>
        <v>-4.8918892476268461E-5</v>
      </c>
      <c r="C286" s="23">
        <f t="shared" si="37"/>
        <v>-1.2663289789389687E-3</v>
      </c>
      <c r="D286" s="23">
        <f t="shared" si="38"/>
        <v>4.1989766313235144E-3</v>
      </c>
      <c r="E286" s="23">
        <f t="shared" si="39"/>
        <v>7.6856955048794084E-3</v>
      </c>
      <c r="F286" s="23">
        <f t="shared" si="40"/>
        <v>-1.0598556077904608E-2</v>
      </c>
      <c r="G286" s="23">
        <f t="shared" si="41"/>
        <v>4.4276457883367648E-3</v>
      </c>
      <c r="H286" s="23">
        <f t="shared" si="42"/>
        <v>3.4109010319274269E-3</v>
      </c>
      <c r="I286" s="23">
        <f t="shared" si="43"/>
        <v>-6.4578567657926911E-3</v>
      </c>
      <c r="J286" s="23">
        <f t="shared" si="44"/>
        <v>-8.6171888154832343E-3</v>
      </c>
      <c r="L286" s="117">
        <v>204.41</v>
      </c>
      <c r="M286" s="99">
        <v>149.85</v>
      </c>
      <c r="N286" s="99">
        <v>951.83</v>
      </c>
      <c r="O286" s="99">
        <v>398.58</v>
      </c>
      <c r="P286" s="99">
        <v>471.43</v>
      </c>
      <c r="Q286" s="99">
        <v>279.02999999999997</v>
      </c>
      <c r="R286" s="99">
        <v>579.53</v>
      </c>
      <c r="S286" s="99">
        <v>564.63</v>
      </c>
      <c r="T286" s="99">
        <v>1000.91</v>
      </c>
    </row>
    <row r="287" spans="1:20">
      <c r="A287" s="75">
        <v>42989</v>
      </c>
      <c r="B287" s="23">
        <f t="shared" si="36"/>
        <v>7.4360354190108335E-3</v>
      </c>
      <c r="C287" s="23">
        <f t="shared" si="37"/>
        <v>3.4701368034701918E-3</v>
      </c>
      <c r="D287" s="23">
        <f t="shared" si="38"/>
        <v>8.2262588907682233E-3</v>
      </c>
      <c r="E287" s="23">
        <f t="shared" si="39"/>
        <v>1.7361633799990006E-2</v>
      </c>
      <c r="F287" s="23">
        <f t="shared" si="40"/>
        <v>1.0181787327917302E-2</v>
      </c>
      <c r="G287" s="23">
        <f t="shared" si="41"/>
        <v>9.282156040569145E-3</v>
      </c>
      <c r="H287" s="23">
        <f t="shared" si="42"/>
        <v>8.5931703276793669E-3</v>
      </c>
      <c r="I287" s="23">
        <f t="shared" si="43"/>
        <v>6.747781733170477E-3</v>
      </c>
      <c r="J287" s="23">
        <f t="shared" si="44"/>
        <v>1.5016335135027203E-2</v>
      </c>
      <c r="L287" s="117">
        <v>205.93</v>
      </c>
      <c r="M287" s="99">
        <v>150.37</v>
      </c>
      <c r="N287" s="99">
        <v>959.66</v>
      </c>
      <c r="O287" s="99">
        <v>405.5</v>
      </c>
      <c r="P287" s="99">
        <v>476.23</v>
      </c>
      <c r="Q287" s="99">
        <v>281.62</v>
      </c>
      <c r="R287" s="99">
        <v>584.51</v>
      </c>
      <c r="S287" s="99">
        <v>568.44000000000005</v>
      </c>
      <c r="T287" s="99">
        <v>1015.94</v>
      </c>
    </row>
    <row r="288" spans="1:20">
      <c r="A288" s="75">
        <v>42990</v>
      </c>
      <c r="B288" s="23">
        <f t="shared" si="36"/>
        <v>-1.1800126256494958E-2</v>
      </c>
      <c r="C288" s="23">
        <f t="shared" si="37"/>
        <v>1.3699541131874771E-2</v>
      </c>
      <c r="D288" s="23">
        <f t="shared" si="38"/>
        <v>2.1465935852280627E-3</v>
      </c>
      <c r="E288" s="23">
        <f t="shared" si="39"/>
        <v>1.2108508014796682E-2</v>
      </c>
      <c r="F288" s="23">
        <f t="shared" si="40"/>
        <v>5.1865695147301771E-3</v>
      </c>
      <c r="G288" s="23">
        <f t="shared" si="41"/>
        <v>-1.7505858958880793E-2</v>
      </c>
      <c r="H288" s="23">
        <f t="shared" si="42"/>
        <v>5.1667208430992151E-3</v>
      </c>
      <c r="I288" s="23">
        <f t="shared" si="43"/>
        <v>1.3721764830061378E-3</v>
      </c>
      <c r="J288" s="23">
        <f t="shared" si="44"/>
        <v>1.3288186310214112E-3</v>
      </c>
      <c r="L288" s="117">
        <v>203.5</v>
      </c>
      <c r="M288" s="99">
        <v>152.43</v>
      </c>
      <c r="N288" s="99">
        <v>961.72</v>
      </c>
      <c r="O288" s="99">
        <v>410.41</v>
      </c>
      <c r="P288" s="99">
        <v>478.7</v>
      </c>
      <c r="Q288" s="99">
        <v>276.69</v>
      </c>
      <c r="R288" s="99">
        <v>587.53</v>
      </c>
      <c r="S288" s="99">
        <v>569.22</v>
      </c>
      <c r="T288" s="99">
        <v>1017.29</v>
      </c>
    </row>
    <row r="289" spans="1:20">
      <c r="A289" s="75">
        <v>42991</v>
      </c>
      <c r="B289" s="23">
        <f t="shared" si="36"/>
        <v>-4.0294840294839984E-3</v>
      </c>
      <c r="C289" s="23">
        <f t="shared" si="37"/>
        <v>7.478842747490555E-3</v>
      </c>
      <c r="D289" s="23">
        <f t="shared" si="38"/>
        <v>-3.58732271347173E-3</v>
      </c>
      <c r="E289" s="23">
        <f t="shared" si="39"/>
        <v>2.144197266148451E-3</v>
      </c>
      <c r="F289" s="23">
        <f t="shared" si="40"/>
        <v>1.2387716732818133E-2</v>
      </c>
      <c r="G289" s="23">
        <f t="shared" si="41"/>
        <v>-5.312804944161198E-3</v>
      </c>
      <c r="H289" s="23">
        <f t="shared" si="42"/>
        <v>-1.3105713750787285E-3</v>
      </c>
      <c r="I289" s="23">
        <f t="shared" si="43"/>
        <v>7.2028389726286335E-4</v>
      </c>
      <c r="J289" s="23">
        <f t="shared" si="44"/>
        <v>-1.5826362197604027E-3</v>
      </c>
      <c r="L289" s="117">
        <v>202.68</v>
      </c>
      <c r="M289" s="99">
        <v>153.57</v>
      </c>
      <c r="N289" s="99">
        <v>958.27</v>
      </c>
      <c r="O289" s="99">
        <v>411.29</v>
      </c>
      <c r="P289" s="99">
        <v>484.63</v>
      </c>
      <c r="Q289" s="99">
        <v>275.22000000000003</v>
      </c>
      <c r="R289" s="99">
        <v>586.76</v>
      </c>
      <c r="S289" s="99">
        <v>569.63</v>
      </c>
      <c r="T289" s="99">
        <v>1015.68</v>
      </c>
    </row>
    <row r="290" spans="1:20">
      <c r="A290" s="75">
        <v>42992</v>
      </c>
      <c r="B290" s="23">
        <f t="shared" si="36"/>
        <v>5.7726465364120738E-3</v>
      </c>
      <c r="C290" s="23">
        <f t="shared" si="37"/>
        <v>-3.9721299733019855E-3</v>
      </c>
      <c r="D290" s="23">
        <f t="shared" si="38"/>
        <v>4.5916077932117716E-4</v>
      </c>
      <c r="E290" s="23">
        <f t="shared" si="39"/>
        <v>-3.4768654720513936E-3</v>
      </c>
      <c r="F290" s="23">
        <f t="shared" si="40"/>
        <v>3.8586137878382498E-3</v>
      </c>
      <c r="G290" s="23">
        <f t="shared" si="41"/>
        <v>8.720296490080548E-3</v>
      </c>
      <c r="H290" s="23">
        <f t="shared" si="42"/>
        <v>4.6867543799848921E-3</v>
      </c>
      <c r="I290" s="23">
        <f t="shared" si="43"/>
        <v>-3.633937819286337E-3</v>
      </c>
      <c r="J290" s="23">
        <f t="shared" si="44"/>
        <v>-3.7216446124763713E-3</v>
      </c>
      <c r="L290" s="117">
        <v>203.85</v>
      </c>
      <c r="M290" s="99">
        <v>152.96</v>
      </c>
      <c r="N290" s="99">
        <v>958.71</v>
      </c>
      <c r="O290" s="99">
        <v>409.86</v>
      </c>
      <c r="P290" s="99">
        <v>486.5</v>
      </c>
      <c r="Q290" s="99">
        <v>277.62</v>
      </c>
      <c r="R290" s="99">
        <v>589.51</v>
      </c>
      <c r="S290" s="99">
        <v>567.55999999999995</v>
      </c>
      <c r="T290" s="99">
        <v>1011.9</v>
      </c>
    </row>
    <row r="291" spans="1:20">
      <c r="A291" s="75">
        <v>42993</v>
      </c>
      <c r="B291" s="23">
        <f t="shared" si="36"/>
        <v>2.8452293352956293E-3</v>
      </c>
      <c r="C291" s="23">
        <f t="shared" si="37"/>
        <v>1.778242677824271E-2</v>
      </c>
      <c r="D291" s="23">
        <f t="shared" si="38"/>
        <v>-2.8475764308288909E-3</v>
      </c>
      <c r="E291" s="23">
        <f t="shared" si="39"/>
        <v>4.7577221490264776E-3</v>
      </c>
      <c r="F291" s="23">
        <f t="shared" si="40"/>
        <v>2.5899280575538697E-3</v>
      </c>
      <c r="G291" s="23">
        <f t="shared" si="41"/>
        <v>1.0085728693898233E-3</v>
      </c>
      <c r="H291" s="23">
        <f t="shared" si="42"/>
        <v>3.4605010941288761E-3</v>
      </c>
      <c r="I291" s="23">
        <f t="shared" si="43"/>
        <v>2.2905067305660776E-3</v>
      </c>
      <c r="J291" s="23">
        <f t="shared" si="44"/>
        <v>2.9844846328688224E-3</v>
      </c>
      <c r="L291" s="117">
        <v>204.43</v>
      </c>
      <c r="M291" s="99">
        <v>155.68</v>
      </c>
      <c r="N291" s="99">
        <v>955.98</v>
      </c>
      <c r="O291" s="99">
        <v>411.81</v>
      </c>
      <c r="P291" s="99">
        <v>487.76</v>
      </c>
      <c r="Q291" s="99">
        <v>277.89999999999998</v>
      </c>
      <c r="R291" s="99">
        <v>591.54999999999995</v>
      </c>
      <c r="S291" s="99">
        <v>568.86</v>
      </c>
      <c r="T291" s="99">
        <v>1014.92</v>
      </c>
    </row>
    <row r="292" spans="1:20">
      <c r="A292" s="75">
        <v>42996</v>
      </c>
      <c r="B292" s="23">
        <f t="shared" si="36"/>
        <v>-5.1362324512058688E-3</v>
      </c>
      <c r="C292" s="23">
        <f t="shared" si="37"/>
        <v>5.074511819116001E-3</v>
      </c>
      <c r="D292" s="23">
        <f t="shared" si="38"/>
        <v>-4.7072114479385085E-4</v>
      </c>
      <c r="E292" s="23">
        <f t="shared" si="39"/>
        <v>1.0150312037104481E-2</v>
      </c>
      <c r="F292" s="23">
        <f t="shared" si="40"/>
        <v>4.3669017549614608E-3</v>
      </c>
      <c r="G292" s="23">
        <f t="shared" si="41"/>
        <v>-9.8236775818638655E-3</v>
      </c>
      <c r="H292" s="23">
        <f t="shared" si="42"/>
        <v>5.7476122052237955E-3</v>
      </c>
      <c r="I292" s="23">
        <f t="shared" si="43"/>
        <v>4.0431740674340411E-4</v>
      </c>
      <c r="J292" s="23">
        <f t="shared" si="44"/>
        <v>-3.1529578685995929E-4</v>
      </c>
      <c r="L292" s="117">
        <v>203.38</v>
      </c>
      <c r="M292" s="99">
        <v>156.47</v>
      </c>
      <c r="N292" s="99">
        <v>955.53</v>
      </c>
      <c r="O292" s="99">
        <v>415.99</v>
      </c>
      <c r="P292" s="99">
        <v>489.89</v>
      </c>
      <c r="Q292" s="99">
        <v>275.17</v>
      </c>
      <c r="R292" s="99">
        <v>594.95000000000005</v>
      </c>
      <c r="S292" s="99">
        <v>569.09</v>
      </c>
      <c r="T292" s="99">
        <v>1014.6</v>
      </c>
    </row>
    <row r="293" spans="1:20">
      <c r="A293" s="75">
        <v>42997</v>
      </c>
      <c r="B293" s="23">
        <f t="shared" si="36"/>
        <v>-1.0325499065788168E-2</v>
      </c>
      <c r="C293" s="23">
        <f t="shared" si="37"/>
        <v>2.2496325174154785E-2</v>
      </c>
      <c r="D293" s="23">
        <f t="shared" si="38"/>
        <v>-7.8490471256789096E-3</v>
      </c>
      <c r="E293" s="23">
        <f t="shared" si="39"/>
        <v>7.980961080795268E-3</v>
      </c>
      <c r="F293" s="23">
        <f t="shared" si="40"/>
        <v>3.7559452121904702E-3</v>
      </c>
      <c r="G293" s="23">
        <f t="shared" si="41"/>
        <v>-2.144129083839208E-3</v>
      </c>
      <c r="H293" s="23">
        <f t="shared" si="42"/>
        <v>8.0679048659537678E-4</v>
      </c>
      <c r="I293" s="23">
        <f t="shared" si="43"/>
        <v>-2.7587903495054356E-3</v>
      </c>
      <c r="J293" s="23">
        <f t="shared" si="44"/>
        <v>3.7453183520599342E-3</v>
      </c>
      <c r="L293" s="117">
        <v>201.28</v>
      </c>
      <c r="M293" s="99">
        <v>159.99</v>
      </c>
      <c r="N293" s="99">
        <v>948.03</v>
      </c>
      <c r="O293" s="99">
        <v>419.31</v>
      </c>
      <c r="P293" s="99">
        <v>491.73</v>
      </c>
      <c r="Q293" s="99">
        <v>274.58</v>
      </c>
      <c r="R293" s="99">
        <v>595.42999999999995</v>
      </c>
      <c r="S293" s="99">
        <v>567.52</v>
      </c>
      <c r="T293" s="99">
        <v>1018.4</v>
      </c>
    </row>
    <row r="294" spans="1:20">
      <c r="A294" s="75">
        <v>42998</v>
      </c>
      <c r="B294" s="23">
        <f t="shared" si="36"/>
        <v>-2.7325119236883966E-3</v>
      </c>
      <c r="C294" s="23">
        <f t="shared" si="37"/>
        <v>4.4377773610848603E-3</v>
      </c>
      <c r="D294" s="23">
        <f t="shared" si="38"/>
        <v>1.5083910846704907E-3</v>
      </c>
      <c r="E294" s="23">
        <f t="shared" si="39"/>
        <v>6.2006629939663771E-3</v>
      </c>
      <c r="F294" s="23">
        <f t="shared" si="40"/>
        <v>6.8736908466027202E-3</v>
      </c>
      <c r="G294" s="23">
        <f t="shared" si="41"/>
        <v>-7.7573020613299626E-3</v>
      </c>
      <c r="H294" s="23">
        <f t="shared" si="42"/>
        <v>6.7682179265406983E-3</v>
      </c>
      <c r="I294" s="23">
        <f t="shared" si="43"/>
        <v>-8.9336058641104055E-3</v>
      </c>
      <c r="J294" s="23">
        <f t="shared" si="44"/>
        <v>-4.7820109976434155E-3</v>
      </c>
      <c r="L294" s="117">
        <v>200.73</v>
      </c>
      <c r="M294" s="99">
        <v>160.69999999999999</v>
      </c>
      <c r="N294" s="99">
        <v>949.46</v>
      </c>
      <c r="O294" s="99">
        <v>421.91</v>
      </c>
      <c r="P294" s="99">
        <v>495.11</v>
      </c>
      <c r="Q294" s="99">
        <v>272.45</v>
      </c>
      <c r="R294" s="99">
        <v>599.46</v>
      </c>
      <c r="S294" s="99">
        <v>562.45000000000005</v>
      </c>
      <c r="T294" s="99">
        <v>1013.53</v>
      </c>
    </row>
    <row r="295" spans="1:20">
      <c r="A295" s="75">
        <v>42999</v>
      </c>
      <c r="B295" s="23">
        <f t="shared" si="36"/>
        <v>-2.191999202909356E-3</v>
      </c>
      <c r="C295" s="23">
        <f t="shared" si="37"/>
        <v>-7.9029247044181128E-3</v>
      </c>
      <c r="D295" s="23">
        <f t="shared" si="38"/>
        <v>-5.5821203631538641E-3</v>
      </c>
      <c r="E295" s="23">
        <f t="shared" si="39"/>
        <v>1.9672441989997402E-3</v>
      </c>
      <c r="F295" s="23">
        <f t="shared" si="40"/>
        <v>-6.6651855143307071E-4</v>
      </c>
      <c r="G295" s="23">
        <f t="shared" si="41"/>
        <v>-9.1759955955217354E-4</v>
      </c>
      <c r="H295" s="23">
        <f t="shared" si="42"/>
        <v>3.3530177159444285E-3</v>
      </c>
      <c r="I295" s="23">
        <f t="shared" si="43"/>
        <v>-9.7075295581829923E-3</v>
      </c>
      <c r="J295" s="23">
        <f t="shared" si="44"/>
        <v>-5.9297702090712612E-3</v>
      </c>
      <c r="L295" s="117">
        <v>200.29</v>
      </c>
      <c r="M295" s="99">
        <v>159.43</v>
      </c>
      <c r="N295" s="99">
        <v>944.16</v>
      </c>
      <c r="O295" s="99">
        <v>422.74</v>
      </c>
      <c r="P295" s="99">
        <v>494.78</v>
      </c>
      <c r="Q295" s="99">
        <v>272.2</v>
      </c>
      <c r="R295" s="99">
        <v>601.47</v>
      </c>
      <c r="S295" s="99">
        <v>556.99</v>
      </c>
      <c r="T295" s="99">
        <v>1007.52</v>
      </c>
    </row>
    <row r="296" spans="1:20">
      <c r="A296" s="75">
        <v>43000</v>
      </c>
      <c r="B296" s="23">
        <f t="shared" si="36"/>
        <v>-8.238054820510321E-3</v>
      </c>
      <c r="C296" s="23">
        <f t="shared" si="37"/>
        <v>1.3548265696543993E-2</v>
      </c>
      <c r="D296" s="23">
        <f t="shared" si="38"/>
        <v>8.3672258939171407E-4</v>
      </c>
      <c r="E296" s="23">
        <f t="shared" si="39"/>
        <v>-9.4620807115530781E-5</v>
      </c>
      <c r="F296" s="23">
        <f t="shared" si="40"/>
        <v>5.3154937548001158E-3</v>
      </c>
      <c r="G296" s="23">
        <f t="shared" si="41"/>
        <v>-7.1638501102130325E-3</v>
      </c>
      <c r="H296" s="23">
        <f t="shared" si="42"/>
        <v>2.7266530334015826E-3</v>
      </c>
      <c r="I296" s="23">
        <f t="shared" si="43"/>
        <v>-2.2980663925743494E-3</v>
      </c>
      <c r="J296" s="23">
        <f t="shared" si="44"/>
        <v>6.352231221216087E-4</v>
      </c>
      <c r="L296" s="117">
        <v>198.64</v>
      </c>
      <c r="M296" s="99">
        <v>161.59</v>
      </c>
      <c r="N296" s="99">
        <v>944.95</v>
      </c>
      <c r="O296" s="99">
        <v>422.7</v>
      </c>
      <c r="P296" s="99">
        <v>497.41</v>
      </c>
      <c r="Q296" s="99">
        <v>270.25</v>
      </c>
      <c r="R296" s="99">
        <v>603.11</v>
      </c>
      <c r="S296" s="99">
        <v>555.71</v>
      </c>
      <c r="T296" s="99">
        <v>1008.16</v>
      </c>
    </row>
    <row r="297" spans="1:20">
      <c r="A297" s="75">
        <v>43003</v>
      </c>
      <c r="B297" s="23">
        <f t="shared" si="36"/>
        <v>3.2722513089005201E-3</v>
      </c>
      <c r="C297" s="23">
        <f t="shared" si="37"/>
        <v>8.6020174515748504E-3</v>
      </c>
      <c r="D297" s="23">
        <f t="shared" si="38"/>
        <v>-3.3440922800148654E-3</v>
      </c>
      <c r="E297" s="23">
        <f t="shared" si="39"/>
        <v>-1.5377336172225364E-3</v>
      </c>
      <c r="F297" s="23">
        <f t="shared" si="40"/>
        <v>1.4736334211214119E-2</v>
      </c>
      <c r="G297" s="23">
        <f t="shared" si="41"/>
        <v>8.4366327474558744E-3</v>
      </c>
      <c r="H297" s="23">
        <f t="shared" si="42"/>
        <v>-1.6580723251169438E-5</v>
      </c>
      <c r="I297" s="23">
        <f t="shared" si="43"/>
        <v>6.7661190189127751E-3</v>
      </c>
      <c r="J297" s="23">
        <f t="shared" si="44"/>
        <v>-1.4243770830027036E-2</v>
      </c>
      <c r="L297" s="117">
        <v>199.29</v>
      </c>
      <c r="M297" s="99">
        <v>162.97999999999999</v>
      </c>
      <c r="N297" s="99">
        <v>941.79</v>
      </c>
      <c r="O297" s="99">
        <v>422.05</v>
      </c>
      <c r="P297" s="99">
        <v>504.74</v>
      </c>
      <c r="Q297" s="99">
        <v>272.52999999999997</v>
      </c>
      <c r="R297" s="99">
        <v>603.1</v>
      </c>
      <c r="S297" s="99">
        <v>559.47</v>
      </c>
      <c r="T297" s="99">
        <v>993.8</v>
      </c>
    </row>
    <row r="298" spans="1:20">
      <c r="A298" s="75">
        <v>43004</v>
      </c>
      <c r="B298" s="23">
        <f t="shared" si="36"/>
        <v>1.1540970445080845E-3</v>
      </c>
      <c r="C298" s="23">
        <f t="shared" si="37"/>
        <v>-8.5286538225548547E-3</v>
      </c>
      <c r="D298" s="23">
        <f t="shared" si="38"/>
        <v>-1.7413648477898613E-3</v>
      </c>
      <c r="E298" s="23">
        <f t="shared" si="39"/>
        <v>-9.2406113019782854E-4</v>
      </c>
      <c r="F298" s="23">
        <f t="shared" si="40"/>
        <v>-1.9217815112732017E-3</v>
      </c>
      <c r="G298" s="23">
        <f t="shared" si="41"/>
        <v>-1.5411147396615643E-3</v>
      </c>
      <c r="H298" s="23">
        <f t="shared" si="42"/>
        <v>-9.9485989056624646E-5</v>
      </c>
      <c r="I298" s="23">
        <f t="shared" si="43"/>
        <v>8.7582890950366199E-4</v>
      </c>
      <c r="J298" s="23">
        <f t="shared" si="44"/>
        <v>3.9645803984704742E-3</v>
      </c>
      <c r="L298" s="117">
        <v>199.52</v>
      </c>
      <c r="M298" s="99">
        <v>161.59</v>
      </c>
      <c r="N298" s="99">
        <v>940.15</v>
      </c>
      <c r="O298" s="99">
        <v>421.66</v>
      </c>
      <c r="P298" s="99">
        <v>503.77</v>
      </c>
      <c r="Q298" s="99">
        <v>272.11</v>
      </c>
      <c r="R298" s="99">
        <v>603.04</v>
      </c>
      <c r="S298" s="99">
        <v>559.96</v>
      </c>
      <c r="T298" s="99">
        <v>997.74</v>
      </c>
    </row>
    <row r="299" spans="1:20">
      <c r="A299" s="75">
        <v>43005</v>
      </c>
      <c r="B299" s="23">
        <f t="shared" si="36"/>
        <v>-8.4202085004010385E-3</v>
      </c>
      <c r="C299" s="23">
        <f t="shared" si="37"/>
        <v>5.5696515873515651E-4</v>
      </c>
      <c r="D299" s="23">
        <f t="shared" si="38"/>
        <v>-6.2755943200554221E-4</v>
      </c>
      <c r="E299" s="23">
        <f t="shared" si="39"/>
        <v>1.2996252905184136E-2</v>
      </c>
      <c r="F299" s="23">
        <f t="shared" si="40"/>
        <v>4.7640788455050043E-3</v>
      </c>
      <c r="G299" s="23">
        <f t="shared" si="41"/>
        <v>-1.3450442835618026E-2</v>
      </c>
      <c r="H299" s="23">
        <f t="shared" si="42"/>
        <v>2.9848766251006076E-4</v>
      </c>
      <c r="I299" s="23">
        <f t="shared" si="43"/>
        <v>-7.2862347310522768E-3</v>
      </c>
      <c r="J299" s="23">
        <f t="shared" si="44"/>
        <v>1.1415799707338525E-2</v>
      </c>
      <c r="L299" s="117">
        <v>197.84</v>
      </c>
      <c r="M299" s="99">
        <v>161.68</v>
      </c>
      <c r="N299" s="99">
        <v>939.56</v>
      </c>
      <c r="O299" s="99">
        <v>427.14</v>
      </c>
      <c r="P299" s="99">
        <v>506.17</v>
      </c>
      <c r="Q299" s="99">
        <v>268.45</v>
      </c>
      <c r="R299" s="99">
        <v>603.22</v>
      </c>
      <c r="S299" s="99">
        <v>555.88</v>
      </c>
      <c r="T299" s="99">
        <v>1009.13</v>
      </c>
    </row>
    <row r="300" spans="1:20">
      <c r="A300" s="75">
        <v>43006</v>
      </c>
      <c r="B300" s="23">
        <f t="shared" si="36"/>
        <v>6.1160533764659242E-3</v>
      </c>
      <c r="C300" s="23">
        <f t="shared" si="37"/>
        <v>2.4740227610093868E-3</v>
      </c>
      <c r="D300" s="23">
        <f t="shared" si="38"/>
        <v>1.3836263783049141E-3</v>
      </c>
      <c r="E300" s="23">
        <f t="shared" si="39"/>
        <v>1.217399447487999E-3</v>
      </c>
      <c r="F300" s="23">
        <f t="shared" si="40"/>
        <v>1.5014718375250258E-3</v>
      </c>
      <c r="G300" s="23">
        <f t="shared" si="41"/>
        <v>3.0545725460979778E-3</v>
      </c>
      <c r="H300" s="23">
        <f t="shared" si="42"/>
        <v>-9.117734823117507E-4</v>
      </c>
      <c r="I300" s="23">
        <f t="shared" si="43"/>
        <v>1.7989494135428608E-4</v>
      </c>
      <c r="J300" s="23">
        <f t="shared" si="44"/>
        <v>1.4269717479413746E-3</v>
      </c>
      <c r="L300" s="117">
        <v>199.05</v>
      </c>
      <c r="M300" s="99">
        <v>162.08000000000001</v>
      </c>
      <c r="N300" s="99">
        <v>940.86</v>
      </c>
      <c r="O300" s="99">
        <v>427.66</v>
      </c>
      <c r="P300" s="99">
        <v>506.93</v>
      </c>
      <c r="Q300" s="99">
        <v>269.27</v>
      </c>
      <c r="R300" s="99">
        <v>602.66999999999996</v>
      </c>
      <c r="S300" s="99">
        <v>555.98</v>
      </c>
      <c r="T300" s="99">
        <v>1010.57</v>
      </c>
    </row>
    <row r="301" spans="1:20">
      <c r="A301" s="75">
        <v>43007</v>
      </c>
      <c r="B301" s="23">
        <f t="shared" si="36"/>
        <v>7.5357950263743589E-4</v>
      </c>
      <c r="C301" s="23">
        <f t="shared" si="37"/>
        <v>1.7892398815400057E-3</v>
      </c>
      <c r="D301" s="23">
        <f t="shared" si="38"/>
        <v>5.7925727525880433E-3</v>
      </c>
      <c r="E301" s="23">
        <f t="shared" si="39"/>
        <v>3.320394706074925E-3</v>
      </c>
      <c r="F301" s="23">
        <f t="shared" si="40"/>
        <v>-4.1425837886888139E-4</v>
      </c>
      <c r="G301" s="23">
        <f t="shared" si="41"/>
        <v>-1.1141233705943554E-3</v>
      </c>
      <c r="H301" s="23">
        <f t="shared" si="42"/>
        <v>2.8373736870925814E-3</v>
      </c>
      <c r="I301" s="23">
        <f t="shared" si="43"/>
        <v>-1.0611892514119647E-3</v>
      </c>
      <c r="J301" s="23">
        <f t="shared" si="44"/>
        <v>7.5007174169032798E-3</v>
      </c>
      <c r="L301" s="117">
        <v>199.2</v>
      </c>
      <c r="M301" s="99">
        <v>162.37</v>
      </c>
      <c r="N301" s="99">
        <v>946.31</v>
      </c>
      <c r="O301" s="99">
        <v>429.08</v>
      </c>
      <c r="P301" s="99">
        <v>506.72</v>
      </c>
      <c r="Q301" s="99">
        <v>268.97000000000003</v>
      </c>
      <c r="R301" s="99">
        <v>604.38</v>
      </c>
      <c r="S301" s="99">
        <v>555.39</v>
      </c>
      <c r="T301" s="99">
        <v>1018.15</v>
      </c>
    </row>
    <row r="302" spans="1:20">
      <c r="A302" s="75">
        <v>43010</v>
      </c>
      <c r="B302" s="23">
        <f t="shared" si="36"/>
        <v>-4.0662650602409922E-3</v>
      </c>
      <c r="C302" s="23">
        <f t="shared" si="37"/>
        <v>-1.0469914393054225E-3</v>
      </c>
      <c r="D302" s="23">
        <f t="shared" si="38"/>
        <v>9.521192843782833E-3</v>
      </c>
      <c r="E302" s="23">
        <f t="shared" si="39"/>
        <v>8.8794630371957783E-3</v>
      </c>
      <c r="F302" s="23">
        <f t="shared" si="40"/>
        <v>-1.7761288285444987E-4</v>
      </c>
      <c r="G302" s="23">
        <f t="shared" si="41"/>
        <v>2.2307320519014961E-3</v>
      </c>
      <c r="H302" s="23">
        <f t="shared" si="42"/>
        <v>7.0981832621859198E-3</v>
      </c>
      <c r="I302" s="23">
        <f t="shared" si="43"/>
        <v>-1.9985955814832979E-3</v>
      </c>
      <c r="J302" s="23">
        <f t="shared" si="44"/>
        <v>7.7591710455249263E-4</v>
      </c>
      <c r="L302" s="117">
        <v>198.39</v>
      </c>
      <c r="M302" s="99">
        <v>162.19999999999999</v>
      </c>
      <c r="N302" s="99">
        <v>955.32</v>
      </c>
      <c r="O302" s="99">
        <v>432.89</v>
      </c>
      <c r="P302" s="99">
        <v>506.63</v>
      </c>
      <c r="Q302" s="99">
        <v>269.57</v>
      </c>
      <c r="R302" s="99">
        <v>608.66999999999996</v>
      </c>
      <c r="S302" s="99">
        <v>554.28</v>
      </c>
      <c r="T302" s="99">
        <v>1018.94</v>
      </c>
    </row>
    <row r="303" spans="1:20">
      <c r="A303" s="75">
        <v>43011</v>
      </c>
      <c r="B303" s="23">
        <f t="shared" si="36"/>
        <v>-4.5365189777701875E-4</v>
      </c>
      <c r="C303" s="23">
        <f t="shared" si="37"/>
        <v>1.0974106041923504E-2</v>
      </c>
      <c r="D303" s="23">
        <f t="shared" si="38"/>
        <v>1.884185403844274E-4</v>
      </c>
      <c r="E303" s="23">
        <f t="shared" si="39"/>
        <v>3.00307237404418E-3</v>
      </c>
      <c r="F303" s="23">
        <f t="shared" si="40"/>
        <v>-8.2900736237490058E-4</v>
      </c>
      <c r="G303" s="23">
        <f t="shared" si="41"/>
        <v>-3.8208999517749254E-3</v>
      </c>
      <c r="H303" s="23">
        <f t="shared" si="42"/>
        <v>4.7973450309692911E-3</v>
      </c>
      <c r="I303" s="23">
        <f t="shared" si="43"/>
        <v>9.2011257848012562E-4</v>
      </c>
      <c r="J303" s="23">
        <f t="shared" si="44"/>
        <v>2.2179912458044626E-3</v>
      </c>
      <c r="L303" s="117">
        <v>198.3</v>
      </c>
      <c r="M303" s="99">
        <v>163.98</v>
      </c>
      <c r="N303" s="99">
        <v>955.5</v>
      </c>
      <c r="O303" s="99">
        <v>434.19</v>
      </c>
      <c r="P303" s="99">
        <v>506.21</v>
      </c>
      <c r="Q303" s="99">
        <v>268.54000000000002</v>
      </c>
      <c r="R303" s="99">
        <v>611.59</v>
      </c>
      <c r="S303" s="99">
        <v>554.79</v>
      </c>
      <c r="T303" s="99">
        <v>1021.2</v>
      </c>
    </row>
    <row r="304" spans="1:20">
      <c r="A304" s="75">
        <v>43012</v>
      </c>
      <c r="B304" s="23">
        <f t="shared" si="36"/>
        <v>8.3207261724658199E-3</v>
      </c>
      <c r="C304" s="23">
        <f t="shared" si="37"/>
        <v>5.488474204171645E-4</v>
      </c>
      <c r="D304" s="23">
        <f t="shared" si="38"/>
        <v>4.5002616431186748E-3</v>
      </c>
      <c r="E304" s="23">
        <f t="shared" si="39"/>
        <v>-3.2243948501807784E-3</v>
      </c>
      <c r="F304" s="23">
        <f t="shared" si="40"/>
        <v>-6.3214871298467035E-4</v>
      </c>
      <c r="G304" s="23">
        <f t="shared" si="41"/>
        <v>1.0612944067922792E-2</v>
      </c>
      <c r="H304" s="23">
        <f t="shared" si="42"/>
        <v>-5.5592799097436973E-4</v>
      </c>
      <c r="I304" s="23">
        <f t="shared" si="43"/>
        <v>3.6590421600968259E-3</v>
      </c>
      <c r="J304" s="23">
        <f t="shared" si="44"/>
        <v>-1.4786525656090843E-3</v>
      </c>
      <c r="L304" s="117">
        <v>199.95</v>
      </c>
      <c r="M304" s="99">
        <v>164.07</v>
      </c>
      <c r="N304" s="99">
        <v>959.8</v>
      </c>
      <c r="O304" s="99">
        <v>432.79</v>
      </c>
      <c r="P304" s="99">
        <v>505.89</v>
      </c>
      <c r="Q304" s="99">
        <v>271.39</v>
      </c>
      <c r="R304" s="99">
        <v>611.25</v>
      </c>
      <c r="S304" s="99">
        <v>556.82000000000005</v>
      </c>
      <c r="T304" s="99">
        <v>1019.69</v>
      </c>
    </row>
    <row r="305" spans="1:20">
      <c r="A305" s="75">
        <v>43013</v>
      </c>
      <c r="B305" s="23">
        <f t="shared" si="36"/>
        <v>3.2008002000500912E-3</v>
      </c>
      <c r="C305" s="23">
        <f t="shared" si="37"/>
        <v>-1.1580422990187245E-3</v>
      </c>
      <c r="D305" s="23">
        <f t="shared" si="38"/>
        <v>4.6884767659927107E-4</v>
      </c>
      <c r="E305" s="23">
        <f t="shared" si="39"/>
        <v>9.8662168719239052E-3</v>
      </c>
      <c r="F305" s="23">
        <f t="shared" si="40"/>
        <v>4.052264326236843E-3</v>
      </c>
      <c r="G305" s="23">
        <f t="shared" si="41"/>
        <v>-1.2159622683223237E-3</v>
      </c>
      <c r="H305" s="23">
        <f t="shared" si="42"/>
        <v>2.3067484662575577E-3</v>
      </c>
      <c r="I305" s="23">
        <f t="shared" si="43"/>
        <v>4.0587622571028881E-3</v>
      </c>
      <c r="J305" s="23">
        <f t="shared" si="44"/>
        <v>1.056203355921892E-2</v>
      </c>
      <c r="L305" s="117">
        <v>200.59</v>
      </c>
      <c r="M305" s="99">
        <v>163.88</v>
      </c>
      <c r="N305" s="99">
        <v>960.25</v>
      </c>
      <c r="O305" s="99">
        <v>437.06</v>
      </c>
      <c r="P305" s="99">
        <v>507.94</v>
      </c>
      <c r="Q305" s="99">
        <v>271.06</v>
      </c>
      <c r="R305" s="99">
        <v>612.66</v>
      </c>
      <c r="S305" s="99">
        <v>559.08000000000004</v>
      </c>
      <c r="T305" s="99">
        <v>1030.46</v>
      </c>
    </row>
    <row r="306" spans="1:20">
      <c r="A306" s="75">
        <v>43014</v>
      </c>
      <c r="B306" s="23">
        <f t="shared" si="36"/>
        <v>-2.0439702876514643E-3</v>
      </c>
      <c r="C306" s="23">
        <f t="shared" si="37"/>
        <v>-2.0258725896997731E-2</v>
      </c>
      <c r="D306" s="23">
        <f t="shared" si="38"/>
        <v>-6.7690705545431218E-4</v>
      </c>
      <c r="E306" s="23">
        <f t="shared" si="39"/>
        <v>4.3472292133794888E-4</v>
      </c>
      <c r="F306" s="23">
        <f t="shared" si="40"/>
        <v>-8.1702563294876462E-3</v>
      </c>
      <c r="G306" s="23">
        <f t="shared" si="41"/>
        <v>-6.271674168081276E-4</v>
      </c>
      <c r="H306" s="23">
        <f t="shared" si="42"/>
        <v>-4.7334573825608128E-4</v>
      </c>
      <c r="I306" s="23">
        <f t="shared" si="43"/>
        <v>-9.497746297488785E-3</v>
      </c>
      <c r="J306" s="23">
        <f t="shared" si="44"/>
        <v>2.9113211575413356E-3</v>
      </c>
      <c r="L306" s="117">
        <v>200.18</v>
      </c>
      <c r="M306" s="99">
        <v>160.56</v>
      </c>
      <c r="N306" s="99">
        <v>959.6</v>
      </c>
      <c r="O306" s="99">
        <v>437.25</v>
      </c>
      <c r="P306" s="99">
        <v>503.79</v>
      </c>
      <c r="Q306" s="99">
        <v>270.89</v>
      </c>
      <c r="R306" s="99">
        <v>612.37</v>
      </c>
      <c r="S306" s="99">
        <v>553.77</v>
      </c>
      <c r="T306" s="99">
        <v>1033.46</v>
      </c>
    </row>
    <row r="307" spans="1:20">
      <c r="A307" s="75">
        <v>43017</v>
      </c>
      <c r="B307" s="23">
        <f t="shared" si="36"/>
        <v>1.1989209711258386E-3</v>
      </c>
      <c r="C307" s="23">
        <f t="shared" si="37"/>
        <v>-1.5570503238664379E-3</v>
      </c>
      <c r="D307" s="23">
        <f t="shared" si="38"/>
        <v>-6.7215506461025809E-3</v>
      </c>
      <c r="E307" s="23">
        <f t="shared" si="39"/>
        <v>-3.7278444825614709E-3</v>
      </c>
      <c r="F307" s="23">
        <f t="shared" si="40"/>
        <v>2.501042100875317E-3</v>
      </c>
      <c r="G307" s="23">
        <f t="shared" si="41"/>
        <v>1.3658680645280974E-3</v>
      </c>
      <c r="H307" s="23">
        <f t="shared" si="42"/>
        <v>-3.9191991769681467E-3</v>
      </c>
      <c r="I307" s="23">
        <f t="shared" si="43"/>
        <v>-2.6545316647705874E-3</v>
      </c>
      <c r="J307" s="23">
        <f t="shared" si="44"/>
        <v>2.3900296092738138E-3</v>
      </c>
      <c r="L307" s="117">
        <v>200.42</v>
      </c>
      <c r="M307" s="99">
        <v>160.31</v>
      </c>
      <c r="N307" s="99">
        <v>953.15</v>
      </c>
      <c r="O307" s="99">
        <v>435.62</v>
      </c>
      <c r="P307" s="99">
        <v>505.05</v>
      </c>
      <c r="Q307" s="99">
        <v>271.26</v>
      </c>
      <c r="R307" s="99">
        <v>609.97</v>
      </c>
      <c r="S307" s="99">
        <v>552.29999999999995</v>
      </c>
      <c r="T307" s="99">
        <v>1035.93</v>
      </c>
    </row>
    <row r="308" spans="1:20">
      <c r="A308" s="75">
        <v>43018</v>
      </c>
      <c r="B308" s="23">
        <f t="shared" si="36"/>
        <v>2.1454944616305927E-3</v>
      </c>
      <c r="C308" s="23">
        <f t="shared" si="37"/>
        <v>3.9298858461729314E-3</v>
      </c>
      <c r="D308" s="23">
        <f t="shared" si="38"/>
        <v>2.2346954833971644E-3</v>
      </c>
      <c r="E308" s="23">
        <f t="shared" si="39"/>
        <v>4.1320416877095312E-3</v>
      </c>
      <c r="F308" s="23">
        <f t="shared" si="40"/>
        <v>1.0296010296009239E-3</v>
      </c>
      <c r="G308" s="23">
        <f t="shared" si="41"/>
        <v>9.8060900980609933E-3</v>
      </c>
      <c r="H308" s="23">
        <f t="shared" si="42"/>
        <v>1.1475974228238872E-3</v>
      </c>
      <c r="I308" s="23">
        <f t="shared" si="43"/>
        <v>9.8859315589354679E-3</v>
      </c>
      <c r="J308" s="23">
        <f t="shared" si="44"/>
        <v>3.9577963762016388E-4</v>
      </c>
      <c r="L308" s="117">
        <v>200.85</v>
      </c>
      <c r="M308" s="99">
        <v>160.94</v>
      </c>
      <c r="N308" s="99">
        <v>955.28</v>
      </c>
      <c r="O308" s="99">
        <v>437.42</v>
      </c>
      <c r="P308" s="99">
        <v>505.57</v>
      </c>
      <c r="Q308" s="99">
        <v>273.92</v>
      </c>
      <c r="R308" s="99">
        <v>610.66999999999996</v>
      </c>
      <c r="S308" s="99">
        <v>557.76</v>
      </c>
      <c r="T308" s="99">
        <v>1036.3399999999999</v>
      </c>
    </row>
    <row r="309" spans="1:20">
      <c r="A309" s="75">
        <v>43019</v>
      </c>
      <c r="B309" s="23">
        <f t="shared" si="36"/>
        <v>5.3771471247199276E-3</v>
      </c>
      <c r="C309" s="23">
        <f t="shared" si="37"/>
        <v>-6.7105753697028758E-3</v>
      </c>
      <c r="D309" s="23">
        <f t="shared" si="38"/>
        <v>2.3657985093374911E-3</v>
      </c>
      <c r="E309" s="23">
        <f t="shared" si="39"/>
        <v>-1.3945407160166345E-3</v>
      </c>
      <c r="F309" s="23">
        <f t="shared" si="40"/>
        <v>2.3933382123146885E-3</v>
      </c>
      <c r="G309" s="23">
        <f t="shared" si="41"/>
        <v>4.7094042056072816E-3</v>
      </c>
      <c r="H309" s="23">
        <f t="shared" si="42"/>
        <v>-3.6026004224853914E-4</v>
      </c>
      <c r="I309" s="23">
        <f t="shared" si="43"/>
        <v>2.3845381526104159E-3</v>
      </c>
      <c r="J309" s="23">
        <f t="shared" si="44"/>
        <v>4.6992299824382133E-3</v>
      </c>
      <c r="L309" s="117">
        <v>201.93</v>
      </c>
      <c r="M309" s="99">
        <v>159.86000000000001</v>
      </c>
      <c r="N309" s="99">
        <v>957.54</v>
      </c>
      <c r="O309" s="99">
        <v>436.81</v>
      </c>
      <c r="P309" s="99">
        <v>506.78</v>
      </c>
      <c r="Q309" s="99">
        <v>275.20999999999998</v>
      </c>
      <c r="R309" s="99">
        <v>610.45000000000005</v>
      </c>
      <c r="S309" s="99">
        <v>559.09</v>
      </c>
      <c r="T309" s="99">
        <v>1041.21</v>
      </c>
    </row>
    <row r="310" spans="1:20">
      <c r="A310" s="75">
        <v>43021</v>
      </c>
      <c r="B310" s="23">
        <f t="shared" si="36"/>
        <v>8.8644579804881829E-3</v>
      </c>
      <c r="C310" s="23">
        <f t="shared" si="37"/>
        <v>-4.2224446390591752E-2</v>
      </c>
      <c r="D310" s="23">
        <f t="shared" si="38"/>
        <v>-4.6786557219541391E-3</v>
      </c>
      <c r="E310" s="23">
        <f t="shared" si="39"/>
        <v>-7.5776653464892929E-3</v>
      </c>
      <c r="F310" s="23">
        <f t="shared" si="40"/>
        <v>-4.4792612178854441E-3</v>
      </c>
      <c r="G310" s="23">
        <f t="shared" si="41"/>
        <v>-2.6525198938990302E-3</v>
      </c>
      <c r="H310" s="23">
        <f t="shared" si="42"/>
        <v>2.5554918502743718E-3</v>
      </c>
      <c r="I310" s="23">
        <f t="shared" si="43"/>
        <v>5.3837485914611793E-3</v>
      </c>
      <c r="J310" s="23">
        <f t="shared" si="44"/>
        <v>5.6376715552097778E-3</v>
      </c>
      <c r="L310" s="117">
        <v>203.72</v>
      </c>
      <c r="M310" s="99">
        <v>153.11000000000001</v>
      </c>
      <c r="N310" s="99">
        <v>953.06</v>
      </c>
      <c r="O310" s="99">
        <v>433.5</v>
      </c>
      <c r="P310" s="99">
        <v>504.51</v>
      </c>
      <c r="Q310" s="99">
        <v>274.48</v>
      </c>
      <c r="R310" s="99">
        <v>612.01</v>
      </c>
      <c r="S310" s="99">
        <v>562.1</v>
      </c>
      <c r="T310" s="99">
        <v>1047.08</v>
      </c>
    </row>
    <row r="311" spans="1:20">
      <c r="A311" s="75">
        <v>43024</v>
      </c>
      <c r="B311" s="23">
        <f t="shared" si="36"/>
        <v>-4.4178283919105166E-3</v>
      </c>
      <c r="C311" s="23">
        <f t="shared" si="37"/>
        <v>7.7721899288092366E-3</v>
      </c>
      <c r="D311" s="23">
        <f t="shared" si="38"/>
        <v>-3.8192768556019052E-3</v>
      </c>
      <c r="E311" s="23">
        <f t="shared" si="39"/>
        <v>6.4359861591696266E-3</v>
      </c>
      <c r="F311" s="23">
        <f t="shared" si="40"/>
        <v>2.1803333927969959E-3</v>
      </c>
      <c r="G311" s="23">
        <f t="shared" si="41"/>
        <v>-1.7487612940834119E-3</v>
      </c>
      <c r="H311" s="23">
        <f t="shared" si="42"/>
        <v>1.7483374454667633E-3</v>
      </c>
      <c r="I311" s="23">
        <f t="shared" si="43"/>
        <v>4.0917986123467642E-4</v>
      </c>
      <c r="J311" s="23">
        <f t="shared" si="44"/>
        <v>3.6959926653170605E-3</v>
      </c>
      <c r="L311" s="117">
        <v>202.82</v>
      </c>
      <c r="M311" s="99">
        <v>154.30000000000001</v>
      </c>
      <c r="N311" s="99">
        <v>949.42</v>
      </c>
      <c r="O311" s="99">
        <v>436.29</v>
      </c>
      <c r="P311" s="99">
        <v>505.61</v>
      </c>
      <c r="Q311" s="99">
        <v>274</v>
      </c>
      <c r="R311" s="99">
        <v>613.08000000000004</v>
      </c>
      <c r="S311" s="99">
        <v>562.33000000000004</v>
      </c>
      <c r="T311" s="99">
        <v>1050.95</v>
      </c>
    </row>
    <row r="312" spans="1:20">
      <c r="A312" s="75">
        <v>43025</v>
      </c>
      <c r="B312" s="23">
        <f t="shared" si="36"/>
        <v>1.4791440686323654E-4</v>
      </c>
      <c r="C312" s="23">
        <f t="shared" si="37"/>
        <v>2.0738820479584419E-3</v>
      </c>
      <c r="D312" s="23">
        <f t="shared" si="38"/>
        <v>1.3134334646415669E-2</v>
      </c>
      <c r="E312" s="23">
        <f t="shared" si="39"/>
        <v>-5.5238488161544197E-3</v>
      </c>
      <c r="F312" s="23">
        <f t="shared" si="40"/>
        <v>8.3067977294737361E-4</v>
      </c>
      <c r="G312" s="23">
        <f t="shared" si="41"/>
        <v>5.8394160583943311E-3</v>
      </c>
      <c r="H312" s="23">
        <f t="shared" si="42"/>
        <v>-2.8381287923272547E-3</v>
      </c>
      <c r="I312" s="23">
        <f t="shared" si="43"/>
        <v>-3.6988956662458161E-3</v>
      </c>
      <c r="J312" s="23">
        <f t="shared" si="44"/>
        <v>-2.5691041438691276E-4</v>
      </c>
      <c r="L312" s="117">
        <v>202.85</v>
      </c>
      <c r="M312" s="99">
        <v>154.62</v>
      </c>
      <c r="N312" s="99">
        <v>961.89</v>
      </c>
      <c r="O312" s="99">
        <v>433.88</v>
      </c>
      <c r="P312" s="99">
        <v>506.03</v>
      </c>
      <c r="Q312" s="99">
        <v>275.60000000000002</v>
      </c>
      <c r="R312" s="99">
        <v>611.34</v>
      </c>
      <c r="S312" s="99">
        <v>560.25</v>
      </c>
      <c r="T312" s="99">
        <v>1050.68</v>
      </c>
    </row>
    <row r="313" spans="1:20">
      <c r="A313" s="75">
        <v>43026</v>
      </c>
      <c r="B313" s="23">
        <f t="shared" si="36"/>
        <v>-1.7254128666501778E-3</v>
      </c>
      <c r="C313" s="23">
        <f t="shared" si="37"/>
        <v>-5.8207217694994373E-3</v>
      </c>
      <c r="D313" s="23">
        <f t="shared" si="38"/>
        <v>1.6322032664857211E-3</v>
      </c>
      <c r="E313" s="23">
        <f t="shared" si="39"/>
        <v>5.6236747487785621E-3</v>
      </c>
      <c r="F313" s="23">
        <f t="shared" si="40"/>
        <v>-6.9758709957906673E-3</v>
      </c>
      <c r="G313" s="23">
        <f t="shared" si="41"/>
        <v>-1.4876632801161804E-3</v>
      </c>
      <c r="H313" s="23">
        <f t="shared" si="42"/>
        <v>6.5430038930869294E-4</v>
      </c>
      <c r="I313" s="23">
        <f t="shared" si="43"/>
        <v>-9.9955377063798423E-4</v>
      </c>
      <c r="J313" s="23">
        <f t="shared" si="44"/>
        <v>2.9980584002740063E-3</v>
      </c>
      <c r="L313" s="117">
        <v>202.5</v>
      </c>
      <c r="M313" s="99">
        <v>153.72</v>
      </c>
      <c r="N313" s="99">
        <v>963.46</v>
      </c>
      <c r="O313" s="99">
        <v>436.32</v>
      </c>
      <c r="P313" s="99">
        <v>502.5</v>
      </c>
      <c r="Q313" s="99">
        <v>275.19</v>
      </c>
      <c r="R313" s="99">
        <v>611.74</v>
      </c>
      <c r="S313" s="99">
        <v>559.69000000000005</v>
      </c>
      <c r="T313" s="99">
        <v>1053.83</v>
      </c>
    </row>
    <row r="314" spans="1:20">
      <c r="A314" s="75">
        <v>43027</v>
      </c>
      <c r="B314" s="23">
        <f t="shared" si="36"/>
        <v>-9.3827160493831219E-4</v>
      </c>
      <c r="C314" s="23">
        <f t="shared" si="37"/>
        <v>4.6187874056726752E-3</v>
      </c>
      <c r="D314" s="23">
        <f t="shared" si="38"/>
        <v>6.0511074668381237E-3</v>
      </c>
      <c r="E314" s="23">
        <f t="shared" si="39"/>
        <v>1.4668133480013612E-3</v>
      </c>
      <c r="F314" s="23">
        <f t="shared" si="40"/>
        <v>-3.1243781094527634E-3</v>
      </c>
      <c r="G314" s="23">
        <f t="shared" si="41"/>
        <v>1.0102111268578184E-2</v>
      </c>
      <c r="H314" s="23">
        <f t="shared" si="42"/>
        <v>2.6645306829697901E-3</v>
      </c>
      <c r="I314" s="23">
        <f t="shared" si="43"/>
        <v>-6.1462595365292527E-3</v>
      </c>
      <c r="J314" s="23">
        <f t="shared" si="44"/>
        <v>-3.4635567406506862E-3</v>
      </c>
      <c r="L314" s="117">
        <v>202.31</v>
      </c>
      <c r="M314" s="99">
        <v>154.43</v>
      </c>
      <c r="N314" s="99">
        <v>969.29</v>
      </c>
      <c r="O314" s="99">
        <v>436.96</v>
      </c>
      <c r="P314" s="99">
        <v>500.93</v>
      </c>
      <c r="Q314" s="99">
        <v>277.97000000000003</v>
      </c>
      <c r="R314" s="99">
        <v>613.37</v>
      </c>
      <c r="S314" s="99">
        <v>556.25</v>
      </c>
      <c r="T314" s="99">
        <v>1050.18</v>
      </c>
    </row>
    <row r="315" spans="1:20">
      <c r="A315" s="75">
        <v>43028</v>
      </c>
      <c r="B315" s="23">
        <f t="shared" si="36"/>
        <v>-1.1368691611882698E-3</v>
      </c>
      <c r="C315" s="23">
        <f t="shared" si="37"/>
        <v>2.1368905005503258E-3</v>
      </c>
      <c r="D315" s="23">
        <f t="shared" si="38"/>
        <v>1.1451681127423452E-3</v>
      </c>
      <c r="E315" s="23">
        <f t="shared" si="39"/>
        <v>1.1648663493226019E-2</v>
      </c>
      <c r="F315" s="23">
        <f t="shared" si="40"/>
        <v>2.6550615854510351E-3</v>
      </c>
      <c r="G315" s="23">
        <f t="shared" si="41"/>
        <v>1.2591286829513049E-3</v>
      </c>
      <c r="H315" s="23">
        <f t="shared" si="42"/>
        <v>1.0743922917651805E-2</v>
      </c>
      <c r="I315" s="23">
        <f t="shared" si="43"/>
        <v>-1.9595505617978626E-3</v>
      </c>
      <c r="J315" s="23">
        <f t="shared" si="44"/>
        <v>6.7702679540648791E-3</v>
      </c>
      <c r="L315" s="117">
        <v>202.08</v>
      </c>
      <c r="M315" s="99">
        <v>154.76</v>
      </c>
      <c r="N315" s="99">
        <v>970.4</v>
      </c>
      <c r="O315" s="99">
        <v>442.05</v>
      </c>
      <c r="P315" s="99">
        <v>502.26</v>
      </c>
      <c r="Q315" s="99">
        <v>278.32</v>
      </c>
      <c r="R315" s="99">
        <v>619.96</v>
      </c>
      <c r="S315" s="99">
        <v>555.16</v>
      </c>
      <c r="T315" s="99">
        <v>1057.29</v>
      </c>
    </row>
    <row r="316" spans="1:20">
      <c r="A316" s="75">
        <v>43031</v>
      </c>
      <c r="B316" s="23">
        <f t="shared" si="36"/>
        <v>-4.0577988915282415E-3</v>
      </c>
      <c r="C316" s="23">
        <f t="shared" si="37"/>
        <v>-9.627810803825132E-3</v>
      </c>
      <c r="D316" s="23">
        <f t="shared" si="38"/>
        <v>-2.6174773289364683E-3</v>
      </c>
      <c r="E316" s="23">
        <f t="shared" si="39"/>
        <v>-1.4025562719149898E-3</v>
      </c>
      <c r="F316" s="23">
        <f t="shared" si="40"/>
        <v>-5.8535419902042696E-3</v>
      </c>
      <c r="G316" s="23">
        <f t="shared" si="41"/>
        <v>5.3894797355580337E-4</v>
      </c>
      <c r="H316" s="23">
        <f t="shared" si="42"/>
        <v>-8.0489063810568195E-3</v>
      </c>
      <c r="I316" s="23">
        <f t="shared" si="43"/>
        <v>-1.0987823330211866E-3</v>
      </c>
      <c r="J316" s="23">
        <f t="shared" si="44"/>
        <v>-4.038627055963806E-3</v>
      </c>
      <c r="L316" s="117">
        <v>201.26</v>
      </c>
      <c r="M316" s="99">
        <v>153.27000000000001</v>
      </c>
      <c r="N316" s="99">
        <v>967.86</v>
      </c>
      <c r="O316" s="99">
        <v>441.43</v>
      </c>
      <c r="P316" s="99">
        <v>499.32</v>
      </c>
      <c r="Q316" s="38">
        <v>278.47000000000003</v>
      </c>
      <c r="R316" s="38">
        <v>614.97</v>
      </c>
      <c r="S316" s="38">
        <v>554.54999999999995</v>
      </c>
      <c r="T316" s="38">
        <v>1053.02</v>
      </c>
    </row>
    <row r="317" spans="1:20">
      <c r="A317" s="75">
        <v>43032</v>
      </c>
      <c r="B317" s="23">
        <f t="shared" si="36"/>
        <v>-6.2605584815660364E-3</v>
      </c>
      <c r="C317" s="23">
        <f t="shared" si="37"/>
        <v>-6.1329679650290458E-3</v>
      </c>
      <c r="D317" s="23">
        <f t="shared" si="38"/>
        <v>-6.7158473332920021E-3</v>
      </c>
      <c r="E317" s="23">
        <f t="shared" si="39"/>
        <v>7.4303966653828102E-3</v>
      </c>
      <c r="F317" s="23">
        <f t="shared" si="40"/>
        <v>2.7036770007209388E-3</v>
      </c>
      <c r="G317" s="23">
        <f t="shared" si="41"/>
        <v>7.9003124214449549E-4</v>
      </c>
      <c r="H317" s="23">
        <f t="shared" si="42"/>
        <v>5.3498544644454693E-3</v>
      </c>
      <c r="I317" s="23">
        <f t="shared" si="43"/>
        <v>-3.3721035073482897E-3</v>
      </c>
      <c r="J317" s="23">
        <f t="shared" si="44"/>
        <v>3.5706824181875874E-3</v>
      </c>
      <c r="L317" s="117">
        <v>200</v>
      </c>
      <c r="M317" s="99">
        <v>152.33000000000001</v>
      </c>
      <c r="N317" s="99">
        <v>961.36</v>
      </c>
      <c r="O317" s="99">
        <v>444.71</v>
      </c>
      <c r="P317" s="99">
        <v>500.67</v>
      </c>
      <c r="Q317" s="99">
        <v>278.69</v>
      </c>
      <c r="R317" s="99">
        <v>618.26</v>
      </c>
      <c r="S317" s="99">
        <v>552.67999999999995</v>
      </c>
      <c r="T317" s="99">
        <v>1056.78</v>
      </c>
    </row>
    <row r="318" spans="1:20">
      <c r="A318" s="75">
        <v>43033</v>
      </c>
      <c r="B318" s="23">
        <f t="shared" si="36"/>
        <v>-2.8000000000000247E-3</v>
      </c>
      <c r="C318" s="23">
        <f t="shared" si="37"/>
        <v>-2.2779491892601533E-2</v>
      </c>
      <c r="D318" s="23">
        <f t="shared" si="38"/>
        <v>-1.1650162270117059E-3</v>
      </c>
      <c r="E318" s="23">
        <f t="shared" si="39"/>
        <v>-4.9245575768478433E-3</v>
      </c>
      <c r="F318" s="23">
        <f t="shared" si="40"/>
        <v>-6.8308466654682931E-3</v>
      </c>
      <c r="G318" s="23">
        <f t="shared" si="41"/>
        <v>-4.3776238831675363E-3</v>
      </c>
      <c r="H318" s="23">
        <f t="shared" si="42"/>
        <v>-1.0286934299485684E-2</v>
      </c>
      <c r="I318" s="23">
        <f t="shared" si="43"/>
        <v>-2.949265397698464E-3</v>
      </c>
      <c r="J318" s="23">
        <f t="shared" si="44"/>
        <v>-3.3781865667403821E-3</v>
      </c>
      <c r="L318" s="117">
        <v>199.44</v>
      </c>
      <c r="M318" s="99">
        <v>148.86000000000001</v>
      </c>
      <c r="N318" s="99">
        <v>960.24</v>
      </c>
      <c r="O318" s="99">
        <v>442.52</v>
      </c>
      <c r="P318" s="99">
        <v>497.25</v>
      </c>
      <c r="Q318" s="99">
        <v>277.47000000000003</v>
      </c>
      <c r="R318" s="99">
        <v>611.9</v>
      </c>
      <c r="S318" s="99">
        <v>551.04999999999995</v>
      </c>
      <c r="T318" s="99">
        <v>1053.21</v>
      </c>
    </row>
    <row r="319" spans="1:20">
      <c r="A319" s="75">
        <v>43034</v>
      </c>
      <c r="B319" s="23">
        <f t="shared" si="36"/>
        <v>-5.5154432410750021E-3</v>
      </c>
      <c r="C319" s="23">
        <f t="shared" si="37"/>
        <v>5.1726454386671339E-3</v>
      </c>
      <c r="D319" s="23">
        <f t="shared" si="38"/>
        <v>-1.0289094393068354E-2</v>
      </c>
      <c r="E319" s="23">
        <f t="shared" si="39"/>
        <v>5.5364729277773694E-3</v>
      </c>
      <c r="F319" s="23">
        <f t="shared" si="40"/>
        <v>2.4333836098542339E-3</v>
      </c>
      <c r="G319" s="23">
        <f t="shared" si="41"/>
        <v>0</v>
      </c>
      <c r="H319" s="23">
        <f t="shared" si="42"/>
        <v>1.4218009478672577E-3</v>
      </c>
      <c r="I319" s="23">
        <f t="shared" si="43"/>
        <v>1.2703021504401057E-3</v>
      </c>
      <c r="J319" s="23">
        <f t="shared" si="44"/>
        <v>3.4466060899533968E-3</v>
      </c>
      <c r="L319" s="117">
        <v>198.34</v>
      </c>
      <c r="M319" s="99">
        <v>149.63</v>
      </c>
      <c r="N319" s="99">
        <v>950.36</v>
      </c>
      <c r="O319" s="99">
        <v>444.97</v>
      </c>
      <c r="P319" s="99">
        <v>498.46</v>
      </c>
      <c r="Q319" s="99">
        <v>277.47000000000003</v>
      </c>
      <c r="R319" s="99">
        <v>612.77</v>
      </c>
      <c r="S319" s="99">
        <v>551.75</v>
      </c>
      <c r="T319" s="99">
        <v>1056.8399999999999</v>
      </c>
    </row>
    <row r="320" spans="1:20">
      <c r="A320" s="75">
        <v>43035</v>
      </c>
      <c r="B320" s="23">
        <f t="shared" si="36"/>
        <v>2.3696682464455776E-3</v>
      </c>
      <c r="C320" s="23">
        <f t="shared" si="37"/>
        <v>1.603956425850539E-3</v>
      </c>
      <c r="D320" s="23">
        <f t="shared" si="38"/>
        <v>-2.8410286628222092E-4</v>
      </c>
      <c r="E320" s="23">
        <f t="shared" si="39"/>
        <v>-9.8883070768829295E-4</v>
      </c>
      <c r="F320" s="23">
        <f t="shared" si="40"/>
        <v>1.9861172411026473E-3</v>
      </c>
      <c r="G320" s="23">
        <f t="shared" si="41"/>
        <v>6.1267884816376128E-3</v>
      </c>
      <c r="H320" s="23">
        <f t="shared" si="42"/>
        <v>-8.3228617588981813E-4</v>
      </c>
      <c r="I320" s="23">
        <f t="shared" si="43"/>
        <v>-8.5727231536022463E-3</v>
      </c>
      <c r="J320" s="23">
        <f t="shared" si="44"/>
        <v>2.910563566859703E-2</v>
      </c>
      <c r="L320" s="117">
        <v>198.81</v>
      </c>
      <c r="M320" s="99">
        <v>149.87</v>
      </c>
      <c r="N320" s="99">
        <v>950.09</v>
      </c>
      <c r="O320" s="99">
        <v>444.53</v>
      </c>
      <c r="P320" s="99">
        <v>499.45</v>
      </c>
      <c r="Q320" s="99">
        <v>279.17</v>
      </c>
      <c r="R320" s="99">
        <v>612.26</v>
      </c>
      <c r="S320" s="99">
        <v>547.02</v>
      </c>
      <c r="T320" s="99">
        <v>1087.5999999999999</v>
      </c>
    </row>
    <row r="321" spans="1:20">
      <c r="A321" s="75">
        <v>43038</v>
      </c>
      <c r="B321" s="23">
        <f t="shared" si="36"/>
        <v>5.8347165635530551E-3</v>
      </c>
      <c r="C321" s="23">
        <f t="shared" si="37"/>
        <v>-1.4078868352572327E-2</v>
      </c>
      <c r="D321" s="23">
        <f t="shared" si="38"/>
        <v>-1.0756875664410748E-2</v>
      </c>
      <c r="E321" s="23">
        <f t="shared" si="39"/>
        <v>-4.7690819517242078E-3</v>
      </c>
      <c r="F321" s="23">
        <f t="shared" si="40"/>
        <v>3.623986385023592E-3</v>
      </c>
      <c r="G321" s="23">
        <f t="shared" si="41"/>
        <v>1.791023390766977E-4</v>
      </c>
      <c r="H321" s="23">
        <f t="shared" si="42"/>
        <v>-7.3334857740176007E-3</v>
      </c>
      <c r="I321" s="23">
        <f t="shared" si="43"/>
        <v>-9.21355709114835E-3</v>
      </c>
      <c r="J321" s="23">
        <f t="shared" si="44"/>
        <v>4.0456050018389256E-3</v>
      </c>
      <c r="L321" s="117">
        <v>199.97</v>
      </c>
      <c r="M321" s="99">
        <v>147.76</v>
      </c>
      <c r="N321" s="99">
        <v>939.87</v>
      </c>
      <c r="O321" s="99">
        <v>442.41</v>
      </c>
      <c r="P321" s="99">
        <v>501.26</v>
      </c>
      <c r="Q321" s="99">
        <v>279.22000000000003</v>
      </c>
      <c r="R321" s="99">
        <v>607.77</v>
      </c>
      <c r="S321" s="99">
        <v>541.98</v>
      </c>
      <c r="T321" s="99">
        <v>1092</v>
      </c>
    </row>
    <row r="322" spans="1:20">
      <c r="A322" s="75">
        <v>43039</v>
      </c>
      <c r="B322" s="23">
        <f t="shared" si="36"/>
        <v>2.9004350652599431E-3</v>
      </c>
      <c r="C322" s="23">
        <f t="shared" si="37"/>
        <v>3.3838657282079243E-3</v>
      </c>
      <c r="D322" s="23">
        <f t="shared" si="38"/>
        <v>-1.6172449381297582E-3</v>
      </c>
      <c r="E322" s="23">
        <f t="shared" si="39"/>
        <v>-2.8254334214868893E-3</v>
      </c>
      <c r="F322" s="23">
        <f t="shared" si="40"/>
        <v>3.6109005306628195E-3</v>
      </c>
      <c r="G322" s="23">
        <f t="shared" si="41"/>
        <v>4.6558269464935798E-4</v>
      </c>
      <c r="H322" s="23">
        <f t="shared" si="42"/>
        <v>-4.0804909752044649E-3</v>
      </c>
      <c r="I322" s="23">
        <f t="shared" si="43"/>
        <v>8.4320454629320807E-3</v>
      </c>
      <c r="J322" s="23">
        <f t="shared" si="44"/>
        <v>3.9194139194138611E-3</v>
      </c>
      <c r="L322" s="117">
        <v>200.55</v>
      </c>
      <c r="M322" s="99">
        <v>148.26</v>
      </c>
      <c r="N322" s="99">
        <v>938.35</v>
      </c>
      <c r="O322" s="99">
        <v>441.16</v>
      </c>
      <c r="P322" s="99">
        <v>503.07</v>
      </c>
      <c r="Q322" s="99">
        <v>279.35000000000002</v>
      </c>
      <c r="R322" s="99">
        <v>605.29</v>
      </c>
      <c r="S322" s="99">
        <v>546.54999999999995</v>
      </c>
      <c r="T322" s="99">
        <v>1096.28</v>
      </c>
    </row>
    <row r="323" spans="1:20">
      <c r="A323" s="75">
        <v>43040</v>
      </c>
      <c r="B323" s="23">
        <f t="shared" si="36"/>
        <v>-5.484916479681079E-4</v>
      </c>
      <c r="C323" s="23">
        <f t="shared" si="37"/>
        <v>-4.5190880884931062E-3</v>
      </c>
      <c r="D323" s="23">
        <f t="shared" si="38"/>
        <v>1.9715457984761375E-3</v>
      </c>
      <c r="E323" s="23">
        <f t="shared" si="39"/>
        <v>2.3347538308096105E-3</v>
      </c>
      <c r="F323" s="23">
        <f t="shared" si="40"/>
        <v>1.0873238316735367E-2</v>
      </c>
      <c r="G323" s="23">
        <f t="shared" si="41"/>
        <v>-5.6201897261501932E-3</v>
      </c>
      <c r="H323" s="23">
        <f t="shared" si="42"/>
        <v>-6.2779824546910223E-4</v>
      </c>
      <c r="I323" s="23">
        <f t="shared" si="43"/>
        <v>2.890860854450672E-3</v>
      </c>
      <c r="J323" s="23">
        <f t="shared" si="44"/>
        <v>7.2974057722485774E-4</v>
      </c>
      <c r="L323" s="117">
        <v>200.44</v>
      </c>
      <c r="M323" s="99">
        <v>147.59</v>
      </c>
      <c r="N323" s="99">
        <v>940.2</v>
      </c>
      <c r="O323" s="99">
        <v>442.19</v>
      </c>
      <c r="P323" s="99">
        <v>508.54</v>
      </c>
      <c r="Q323" s="99">
        <v>277.77999999999997</v>
      </c>
      <c r="R323" s="99">
        <v>604.91</v>
      </c>
      <c r="S323" s="99">
        <v>548.13</v>
      </c>
      <c r="T323" s="99">
        <v>1097.08</v>
      </c>
    </row>
    <row r="324" spans="1:20">
      <c r="A324" s="75">
        <v>43041</v>
      </c>
      <c r="B324" s="23">
        <f t="shared" si="36"/>
        <v>8.8305727399720091E-3</v>
      </c>
      <c r="C324" s="23">
        <f t="shared" si="37"/>
        <v>-1.0095534927840655E-2</v>
      </c>
      <c r="D324" s="23">
        <f t="shared" si="38"/>
        <v>-4.1480536056158757E-3</v>
      </c>
      <c r="E324" s="23">
        <f t="shared" si="39"/>
        <v>8.5935909902983276E-3</v>
      </c>
      <c r="F324" s="23">
        <f t="shared" si="40"/>
        <v>-3.1069335745468329E-3</v>
      </c>
      <c r="G324" s="23">
        <f t="shared" si="41"/>
        <v>4.1039671682627787E-3</v>
      </c>
      <c r="H324" s="23">
        <f t="shared" si="42"/>
        <v>5.3727000710850348E-3</v>
      </c>
      <c r="I324" s="23">
        <f t="shared" si="43"/>
        <v>-2.1162862824511963E-3</v>
      </c>
      <c r="J324" s="23">
        <f t="shared" si="44"/>
        <v>1.1029277719036834E-3</v>
      </c>
      <c r="L324" s="117">
        <v>202.21</v>
      </c>
      <c r="M324" s="99">
        <v>146.1</v>
      </c>
      <c r="N324" s="99">
        <v>936.3</v>
      </c>
      <c r="O324" s="99">
        <v>445.99</v>
      </c>
      <c r="P324" s="99">
        <v>506.96</v>
      </c>
      <c r="Q324" s="99">
        <v>278.92</v>
      </c>
      <c r="R324" s="99">
        <v>608.16</v>
      </c>
      <c r="S324" s="99">
        <v>546.97</v>
      </c>
      <c r="T324" s="99">
        <v>1098.29</v>
      </c>
    </row>
    <row r="325" spans="1:20">
      <c r="A325" s="75">
        <v>43042</v>
      </c>
      <c r="B325" s="23">
        <f t="shared" si="36"/>
        <v>-1.0385243064141569E-3</v>
      </c>
      <c r="C325" s="23">
        <f t="shared" si="37"/>
        <v>-1.0266940451745254E-3</v>
      </c>
      <c r="D325" s="23">
        <f t="shared" si="38"/>
        <v>7.9568514365053744E-3</v>
      </c>
      <c r="E325" s="23">
        <f t="shared" si="39"/>
        <v>-4.3498733155451497E-3</v>
      </c>
      <c r="F325" s="23">
        <f t="shared" si="40"/>
        <v>2.3275998106360163E-3</v>
      </c>
      <c r="G325" s="23">
        <f t="shared" si="41"/>
        <v>3.6569625699125474E-3</v>
      </c>
      <c r="H325" s="23">
        <f t="shared" si="42"/>
        <v>-9.7013943699009175E-4</v>
      </c>
      <c r="I325" s="23">
        <f t="shared" si="43"/>
        <v>5.850412271237726E-4</v>
      </c>
      <c r="J325" s="23">
        <f t="shared" si="44"/>
        <v>8.5223392728697167E-3</v>
      </c>
      <c r="L325" s="117">
        <v>202</v>
      </c>
      <c r="M325" s="99">
        <v>145.94999999999999</v>
      </c>
      <c r="N325" s="99">
        <v>943.75</v>
      </c>
      <c r="O325" s="99">
        <v>444.05</v>
      </c>
      <c r="P325" s="99">
        <v>508.14</v>
      </c>
      <c r="Q325" s="99">
        <v>279.94</v>
      </c>
      <c r="R325" s="99">
        <v>607.57000000000005</v>
      </c>
      <c r="S325" s="99">
        <v>547.29</v>
      </c>
      <c r="T325" s="99">
        <v>1107.6500000000001</v>
      </c>
    </row>
    <row r="326" spans="1:20">
      <c r="A326" s="75">
        <v>43045</v>
      </c>
      <c r="B326" s="23">
        <f t="shared" si="36"/>
        <v>1.5297029702970422E-2</v>
      </c>
      <c r="C326" s="23">
        <f t="shared" si="37"/>
        <v>-2.4391915039397083E-2</v>
      </c>
      <c r="D326" s="23">
        <f t="shared" si="38"/>
        <v>-3.3695364238409686E-3</v>
      </c>
      <c r="E326" s="23">
        <f t="shared" si="39"/>
        <v>-1.3286792027925598E-3</v>
      </c>
      <c r="F326" s="23">
        <f t="shared" si="40"/>
        <v>2.2021490140512467E-2</v>
      </c>
      <c r="G326" s="23">
        <f t="shared" si="41"/>
        <v>-4.2509109094805986E-3</v>
      </c>
      <c r="H326" s="23">
        <f t="shared" si="42"/>
        <v>2.6334414141571116E-4</v>
      </c>
      <c r="I326" s="23">
        <f t="shared" si="43"/>
        <v>-1.0597672166492988E-2</v>
      </c>
      <c r="J326" s="23">
        <f t="shared" si="44"/>
        <v>3.4667990791314995E-3</v>
      </c>
      <c r="L326" s="117">
        <v>205.09</v>
      </c>
      <c r="M326" s="99">
        <v>142.38999999999999</v>
      </c>
      <c r="N326" s="99">
        <v>940.57</v>
      </c>
      <c r="O326" s="99">
        <v>443.46</v>
      </c>
      <c r="P326" s="99">
        <v>519.33000000000004</v>
      </c>
      <c r="Q326" s="99">
        <v>278.75</v>
      </c>
      <c r="R326" s="99">
        <v>607.73</v>
      </c>
      <c r="S326" s="99">
        <v>541.49</v>
      </c>
      <c r="T326" s="99">
        <v>1111.49</v>
      </c>
    </row>
    <row r="327" spans="1:20">
      <c r="A327" s="75">
        <v>43046</v>
      </c>
      <c r="B327" s="23">
        <f t="shared" si="36"/>
        <v>9.2154663806132131E-3</v>
      </c>
      <c r="C327" s="23">
        <f t="shared" si="37"/>
        <v>2.4580377835523581E-3</v>
      </c>
      <c r="D327" s="23">
        <f t="shared" si="38"/>
        <v>2.6898582774275148E-3</v>
      </c>
      <c r="E327" s="23">
        <f t="shared" si="39"/>
        <v>-1.325936950345008E-2</v>
      </c>
      <c r="F327" s="23">
        <f t="shared" si="40"/>
        <v>-1.7715132959776891E-3</v>
      </c>
      <c r="G327" s="23">
        <f t="shared" si="41"/>
        <v>1.2340807174887836E-2</v>
      </c>
      <c r="H327" s="23">
        <f t="shared" si="42"/>
        <v>2.3365639346419886E-3</v>
      </c>
      <c r="I327" s="23">
        <f t="shared" si="43"/>
        <v>1.106206947496724E-2</v>
      </c>
      <c r="J327" s="23">
        <f t="shared" si="44"/>
        <v>1.1246165057714475E-3</v>
      </c>
      <c r="L327" s="117">
        <v>206.98</v>
      </c>
      <c r="M327" s="99">
        <v>142.74</v>
      </c>
      <c r="N327" s="99">
        <v>943.1</v>
      </c>
      <c r="O327" s="99">
        <v>437.58</v>
      </c>
      <c r="P327" s="99">
        <v>518.41</v>
      </c>
      <c r="Q327" s="99">
        <v>282.19</v>
      </c>
      <c r="R327" s="99">
        <v>609.15</v>
      </c>
      <c r="S327" s="99">
        <v>547.48</v>
      </c>
      <c r="T327" s="99">
        <v>1112.74</v>
      </c>
    </row>
    <row r="328" spans="1:20">
      <c r="A328" s="75">
        <v>43047</v>
      </c>
      <c r="B328" s="23">
        <f t="shared" ref="B328:B391" si="45">(L328/L327-1)</f>
        <v>7.440332399265781E-3</v>
      </c>
      <c r="C328" s="23">
        <f t="shared" ref="C328:C391" si="46">(M328/M327-1)</f>
        <v>4.6237915090374671E-3</v>
      </c>
      <c r="D328" s="23">
        <f t="shared" ref="D328:D391" si="47">(N328/N327-1)</f>
        <v>2.2373025129891477E-3</v>
      </c>
      <c r="E328" s="23">
        <f t="shared" ref="E328:E391" si="48">(O328/O327-1)</f>
        <v>-6.0103295397413437E-3</v>
      </c>
      <c r="F328" s="23">
        <f t="shared" ref="F328:F391" si="49">(P328/P327-1)</f>
        <v>-3.9736887791514963E-3</v>
      </c>
      <c r="G328" s="23">
        <f t="shared" ref="G328:G391" si="50">(Q328/Q327-1)</f>
        <v>-3.1893405152549903E-4</v>
      </c>
      <c r="H328" s="23">
        <f t="shared" ref="H328:H391" si="51">(R328/R327-1)</f>
        <v>-1.9207091849297031E-3</v>
      </c>
      <c r="I328" s="23">
        <f t="shared" ref="I328:I391" si="52">(S328/S327-1)</f>
        <v>1.0758383867903731E-2</v>
      </c>
      <c r="J328" s="23">
        <f t="shared" ref="J328:J391" si="53">(T328/T327-1)</f>
        <v>4.9068066214930095E-3</v>
      </c>
      <c r="L328" s="117">
        <v>208.52</v>
      </c>
      <c r="M328" s="99">
        <v>143.4</v>
      </c>
      <c r="N328" s="99">
        <v>945.21</v>
      </c>
      <c r="O328" s="99">
        <v>434.95</v>
      </c>
      <c r="P328" s="99">
        <v>516.35</v>
      </c>
      <c r="Q328" s="99">
        <v>282.10000000000002</v>
      </c>
      <c r="R328" s="99">
        <v>607.98</v>
      </c>
      <c r="S328" s="99">
        <v>553.37</v>
      </c>
      <c r="T328" s="99">
        <v>1118.2</v>
      </c>
    </row>
    <row r="329" spans="1:20">
      <c r="A329" s="75">
        <v>43048</v>
      </c>
      <c r="B329" s="23">
        <f t="shared" si="45"/>
        <v>0</v>
      </c>
      <c r="C329" s="23">
        <f t="shared" si="46"/>
        <v>2.649930264992939E-3</v>
      </c>
      <c r="D329" s="23">
        <f t="shared" si="47"/>
        <v>-3.2796944594326582E-4</v>
      </c>
      <c r="E329" s="23">
        <f t="shared" si="48"/>
        <v>-3.4486722611793974E-3</v>
      </c>
      <c r="F329" s="23">
        <f t="shared" si="49"/>
        <v>2.8856395855525463E-3</v>
      </c>
      <c r="G329" s="23">
        <f t="shared" si="50"/>
        <v>1.0634526763557695E-3</v>
      </c>
      <c r="H329" s="23">
        <f t="shared" si="51"/>
        <v>-1.2763577749268062E-2</v>
      </c>
      <c r="I329" s="23">
        <f t="shared" si="52"/>
        <v>-3.4335074181846004E-4</v>
      </c>
      <c r="J329" s="23">
        <f t="shared" si="53"/>
        <v>-8.5047397603290609E-3</v>
      </c>
      <c r="L329" s="117">
        <v>208.52</v>
      </c>
      <c r="M329" s="99">
        <v>143.78</v>
      </c>
      <c r="N329" s="99">
        <v>944.9</v>
      </c>
      <c r="O329" s="99">
        <v>433.45</v>
      </c>
      <c r="P329" s="99">
        <v>517.84</v>
      </c>
      <c r="Q329" s="99">
        <v>282.39999999999998</v>
      </c>
      <c r="R329" s="99">
        <v>600.22</v>
      </c>
      <c r="S329" s="99">
        <v>553.17999999999995</v>
      </c>
      <c r="T329" s="99">
        <v>1108.69</v>
      </c>
    </row>
    <row r="330" spans="1:20">
      <c r="A330" s="75">
        <v>43049</v>
      </c>
      <c r="B330" s="23">
        <f t="shared" si="45"/>
        <v>-1.438710915020458E-4</v>
      </c>
      <c r="C330" s="23">
        <f t="shared" si="46"/>
        <v>1.4605647517040854E-3</v>
      </c>
      <c r="D330" s="23">
        <f t="shared" si="47"/>
        <v>-6.6356228172292919E-3</v>
      </c>
      <c r="E330" s="23">
        <f t="shared" si="48"/>
        <v>-2.7223439843119257E-3</v>
      </c>
      <c r="F330" s="23">
        <f t="shared" si="49"/>
        <v>-8.0526803645915024E-3</v>
      </c>
      <c r="G330" s="23">
        <f t="shared" si="50"/>
        <v>-4.355524079319939E-3</v>
      </c>
      <c r="H330" s="23">
        <f t="shared" si="51"/>
        <v>1.2662023924561172E-3</v>
      </c>
      <c r="I330" s="23">
        <f t="shared" si="52"/>
        <v>9.7436639068659847E-3</v>
      </c>
      <c r="J330" s="23">
        <f t="shared" si="53"/>
        <v>-9.2000469022002207E-4</v>
      </c>
      <c r="L330" s="117">
        <v>208.49</v>
      </c>
      <c r="M330" s="99">
        <v>143.99</v>
      </c>
      <c r="N330" s="99">
        <v>938.63</v>
      </c>
      <c r="O330" s="99">
        <v>432.27</v>
      </c>
      <c r="P330" s="99">
        <v>513.66999999999996</v>
      </c>
      <c r="Q330" s="99">
        <v>281.17</v>
      </c>
      <c r="R330" s="99">
        <v>600.98</v>
      </c>
      <c r="S330" s="99">
        <v>558.57000000000005</v>
      </c>
      <c r="T330" s="99">
        <v>1107.67</v>
      </c>
    </row>
    <row r="331" spans="1:20">
      <c r="A331" s="75">
        <v>43052</v>
      </c>
      <c r="B331" s="23">
        <f t="shared" si="45"/>
        <v>3.1176555230465475E-3</v>
      </c>
      <c r="C331" s="23">
        <f t="shared" si="46"/>
        <v>-2.430724355858227E-3</v>
      </c>
      <c r="D331" s="23">
        <f t="shared" si="47"/>
        <v>1.076036350851739E-3</v>
      </c>
      <c r="E331" s="23">
        <f t="shared" si="48"/>
        <v>1.8044277881879012E-3</v>
      </c>
      <c r="F331" s="23">
        <f t="shared" si="49"/>
        <v>-5.431502715751324E-3</v>
      </c>
      <c r="G331" s="23">
        <f t="shared" si="50"/>
        <v>1.1558843404346097E-2</v>
      </c>
      <c r="H331" s="23">
        <f t="shared" si="51"/>
        <v>-5.0584046058104182E-3</v>
      </c>
      <c r="I331" s="23">
        <f t="shared" si="52"/>
        <v>5.9974577940096196E-3</v>
      </c>
      <c r="J331" s="23">
        <f t="shared" si="53"/>
        <v>-1.3541939386285673E-4</v>
      </c>
      <c r="L331" s="117">
        <v>209.14</v>
      </c>
      <c r="M331" s="99">
        <v>143.63999999999999</v>
      </c>
      <c r="N331" s="99">
        <v>939.64</v>
      </c>
      <c r="O331" s="99">
        <v>433.05</v>
      </c>
      <c r="P331" s="99">
        <v>510.88</v>
      </c>
      <c r="Q331" s="99">
        <v>284.42</v>
      </c>
      <c r="R331" s="99">
        <v>597.94000000000005</v>
      </c>
      <c r="S331" s="99">
        <v>561.91999999999996</v>
      </c>
      <c r="T331" s="99">
        <v>1107.52</v>
      </c>
    </row>
    <row r="332" spans="1:20">
      <c r="A332" s="75">
        <v>43053</v>
      </c>
      <c r="B332" s="23">
        <f t="shared" si="45"/>
        <v>-1.673520130056394E-3</v>
      </c>
      <c r="C332" s="23">
        <f t="shared" si="46"/>
        <v>-1.4341409078250988E-2</v>
      </c>
      <c r="D332" s="23">
        <f t="shared" si="47"/>
        <v>-4.2675918436848592E-3</v>
      </c>
      <c r="E332" s="23">
        <f t="shared" si="48"/>
        <v>-6.0039256436894561E-4</v>
      </c>
      <c r="F332" s="23">
        <f t="shared" si="49"/>
        <v>-1.5424365800187911E-2</v>
      </c>
      <c r="G332" s="23">
        <f t="shared" si="50"/>
        <v>1.1954152309963995E-2</v>
      </c>
      <c r="H332" s="23">
        <f t="shared" si="51"/>
        <v>-4.0137806468878434E-3</v>
      </c>
      <c r="I332" s="23">
        <f t="shared" si="52"/>
        <v>3.0787300683372543E-3</v>
      </c>
      <c r="J332" s="23">
        <f t="shared" si="53"/>
        <v>-1.6433111817393264E-3</v>
      </c>
      <c r="L332" s="117">
        <v>208.79</v>
      </c>
      <c r="M332" s="99">
        <v>141.58000000000001</v>
      </c>
      <c r="N332" s="99">
        <v>935.63</v>
      </c>
      <c r="O332" s="99">
        <v>432.79</v>
      </c>
      <c r="P332" s="99">
        <v>503</v>
      </c>
      <c r="Q332" s="99">
        <v>287.82</v>
      </c>
      <c r="R332" s="99">
        <v>595.54</v>
      </c>
      <c r="S332" s="99">
        <v>563.65</v>
      </c>
      <c r="T332" s="99">
        <v>1105.7</v>
      </c>
    </row>
    <row r="333" spans="1:20">
      <c r="A333" s="75">
        <v>43054</v>
      </c>
      <c r="B333" s="23">
        <f t="shared" si="45"/>
        <v>-8.237942430193046E-3</v>
      </c>
      <c r="C333" s="23">
        <f t="shared" si="46"/>
        <v>1.2007345670290714E-3</v>
      </c>
      <c r="D333" s="23">
        <f t="shared" si="47"/>
        <v>-2.7681882795549395E-3</v>
      </c>
      <c r="E333" s="23">
        <f t="shared" si="48"/>
        <v>1.8946833337183389E-3</v>
      </c>
      <c r="F333" s="23">
        <f t="shared" si="49"/>
        <v>-1.1749502982107418E-2</v>
      </c>
      <c r="G333" s="23">
        <f t="shared" si="50"/>
        <v>-9.4503509137654484E-3</v>
      </c>
      <c r="H333" s="23">
        <f t="shared" si="51"/>
        <v>-5.0878194579708769E-3</v>
      </c>
      <c r="I333" s="23">
        <f t="shared" si="52"/>
        <v>-1.0804577308613506E-2</v>
      </c>
      <c r="J333" s="23">
        <f t="shared" si="53"/>
        <v>-8.4742696934070327E-3</v>
      </c>
      <c r="L333" s="117">
        <v>207.07</v>
      </c>
      <c r="M333" s="99">
        <v>141.75</v>
      </c>
      <c r="N333" s="99">
        <v>933.04</v>
      </c>
      <c r="O333" s="99">
        <v>433.61</v>
      </c>
      <c r="P333" s="99">
        <v>497.09</v>
      </c>
      <c r="Q333" s="99">
        <v>285.10000000000002</v>
      </c>
      <c r="R333" s="99">
        <v>592.51</v>
      </c>
      <c r="S333" s="99">
        <v>557.55999999999995</v>
      </c>
      <c r="T333" s="99">
        <v>1096.33</v>
      </c>
    </row>
    <row r="334" spans="1:20">
      <c r="A334" s="75">
        <v>43055</v>
      </c>
      <c r="B334" s="23">
        <f t="shared" si="45"/>
        <v>3.9117206741681176E-3</v>
      </c>
      <c r="C334" s="23">
        <f t="shared" si="46"/>
        <v>1.7495590828924046E-2</v>
      </c>
      <c r="D334" s="23">
        <f t="shared" si="47"/>
        <v>1.0171053759753024E-2</v>
      </c>
      <c r="E334" s="23">
        <f t="shared" si="48"/>
        <v>7.6105255875091871E-4</v>
      </c>
      <c r="F334" s="23">
        <f t="shared" si="49"/>
        <v>-5.81383652859635E-3</v>
      </c>
      <c r="G334" s="23">
        <f t="shared" si="50"/>
        <v>-4.0336723956507781E-3</v>
      </c>
      <c r="H334" s="23">
        <f t="shared" si="51"/>
        <v>8.3711667313632887E-3</v>
      </c>
      <c r="I334" s="23">
        <f t="shared" si="52"/>
        <v>1.5639572422698977E-2</v>
      </c>
      <c r="J334" s="23">
        <f t="shared" si="53"/>
        <v>1.3280672790127124E-2</v>
      </c>
      <c r="L334" s="117">
        <v>207.88</v>
      </c>
      <c r="M334" s="99">
        <v>144.22999999999999</v>
      </c>
      <c r="N334" s="99">
        <v>942.53</v>
      </c>
      <c r="O334" s="99">
        <v>433.94</v>
      </c>
      <c r="P334" s="99">
        <v>494.2</v>
      </c>
      <c r="Q334" s="99">
        <v>283.95</v>
      </c>
      <c r="R334" s="99">
        <v>597.47</v>
      </c>
      <c r="S334" s="99">
        <v>566.28</v>
      </c>
      <c r="T334" s="99">
        <v>1110.8900000000001</v>
      </c>
    </row>
    <row r="335" spans="1:20">
      <c r="A335" s="75">
        <v>43056</v>
      </c>
      <c r="B335" s="23">
        <f t="shared" si="45"/>
        <v>-5.628247065614711E-3</v>
      </c>
      <c r="C335" s="23">
        <f t="shared" si="46"/>
        <v>6.4480343895167991E-3</v>
      </c>
      <c r="D335" s="23">
        <f t="shared" si="47"/>
        <v>-3.8937752644477852E-3</v>
      </c>
      <c r="E335" s="23">
        <f t="shared" si="48"/>
        <v>-1.3365903120247102E-3</v>
      </c>
      <c r="F335" s="23">
        <f t="shared" si="49"/>
        <v>4.3099959530554788E-3</v>
      </c>
      <c r="G335" s="23">
        <f t="shared" si="50"/>
        <v>-7.4308857193168265E-3</v>
      </c>
      <c r="H335" s="23">
        <f t="shared" si="51"/>
        <v>-4.8203257067300775E-3</v>
      </c>
      <c r="I335" s="23">
        <f t="shared" si="52"/>
        <v>-4.0792540792540244E-3</v>
      </c>
      <c r="J335" s="23">
        <f t="shared" si="53"/>
        <v>-6.6793291865081539E-3</v>
      </c>
      <c r="L335" s="117">
        <v>206.71</v>
      </c>
      <c r="M335" s="99">
        <v>145.16</v>
      </c>
      <c r="N335" s="99">
        <v>938.86</v>
      </c>
      <c r="O335" s="99">
        <v>433.36</v>
      </c>
      <c r="P335" s="99">
        <v>496.33</v>
      </c>
      <c r="Q335" s="99">
        <v>281.83999999999997</v>
      </c>
      <c r="R335" s="99">
        <v>594.59</v>
      </c>
      <c r="S335" s="99">
        <v>563.97</v>
      </c>
      <c r="T335" s="99">
        <v>1103.47</v>
      </c>
    </row>
    <row r="336" spans="1:20">
      <c r="A336" s="75">
        <v>43059</v>
      </c>
      <c r="B336" s="23">
        <f t="shared" si="45"/>
        <v>-2.8542402399497346E-3</v>
      </c>
      <c r="C336" s="23">
        <f t="shared" si="46"/>
        <v>9.6445301736016731E-3</v>
      </c>
      <c r="D336" s="23">
        <f t="shared" si="47"/>
        <v>-4.217881260251799E-3</v>
      </c>
      <c r="E336" s="23">
        <f t="shared" si="48"/>
        <v>4.9150821487908836E-3</v>
      </c>
      <c r="F336" s="23">
        <f t="shared" si="49"/>
        <v>-2.0752322043801064E-3</v>
      </c>
      <c r="G336" s="23">
        <f t="shared" si="50"/>
        <v>-3.1223389156967984E-3</v>
      </c>
      <c r="H336" s="23">
        <f t="shared" si="51"/>
        <v>4.1541230091322046E-3</v>
      </c>
      <c r="I336" s="23">
        <f t="shared" si="52"/>
        <v>-7.2698902423906642E-4</v>
      </c>
      <c r="J336" s="23">
        <f t="shared" si="53"/>
        <v>2.7821327267618656E-3</v>
      </c>
      <c r="L336" s="117">
        <v>206.12</v>
      </c>
      <c r="M336" s="99">
        <v>146.56</v>
      </c>
      <c r="N336" s="99">
        <v>934.9</v>
      </c>
      <c r="O336" s="99">
        <v>435.49</v>
      </c>
      <c r="P336" s="99">
        <v>495.3</v>
      </c>
      <c r="Q336" s="99">
        <v>280.95999999999998</v>
      </c>
      <c r="R336" s="99">
        <v>597.05999999999995</v>
      </c>
      <c r="S336" s="99">
        <v>563.55999999999995</v>
      </c>
      <c r="T336" s="99">
        <v>1106.54</v>
      </c>
    </row>
    <row r="337" spans="1:20">
      <c r="A337" s="75">
        <v>43060</v>
      </c>
      <c r="B337" s="23">
        <f t="shared" si="45"/>
        <v>5.627789637104641E-3</v>
      </c>
      <c r="C337" s="23">
        <f t="shared" si="46"/>
        <v>-5.3902838427947186E-3</v>
      </c>
      <c r="D337" s="23">
        <f t="shared" si="47"/>
        <v>8.7389025564232892E-3</v>
      </c>
      <c r="E337" s="23">
        <f t="shared" si="48"/>
        <v>2.5258903763576424E-3</v>
      </c>
      <c r="F337" s="23">
        <f t="shared" si="49"/>
        <v>2.2410660205935962E-3</v>
      </c>
      <c r="G337" s="23">
        <f t="shared" si="50"/>
        <v>2.3846810933940699E-3</v>
      </c>
      <c r="H337" s="23">
        <f t="shared" si="51"/>
        <v>6.4650118916023125E-3</v>
      </c>
      <c r="I337" s="23">
        <f t="shared" si="52"/>
        <v>2.8036056497977579E-3</v>
      </c>
      <c r="J337" s="23">
        <f t="shared" si="53"/>
        <v>1.1947150577475751E-2</v>
      </c>
      <c r="L337" s="117">
        <v>207.28</v>
      </c>
      <c r="M337" s="99">
        <v>145.77000000000001</v>
      </c>
      <c r="N337" s="99">
        <v>943.07</v>
      </c>
      <c r="O337" s="99">
        <v>436.59</v>
      </c>
      <c r="P337" s="99">
        <v>496.41</v>
      </c>
      <c r="Q337" s="99">
        <v>281.63</v>
      </c>
      <c r="R337" s="99">
        <v>600.91999999999996</v>
      </c>
      <c r="S337" s="99">
        <v>565.14</v>
      </c>
      <c r="T337" s="99">
        <v>1119.76</v>
      </c>
    </row>
    <row r="338" spans="1:20">
      <c r="A338" s="75">
        <v>43061</v>
      </c>
      <c r="B338" s="23">
        <f t="shared" si="45"/>
        <v>-3.5218062524121629E-3</v>
      </c>
      <c r="C338" s="23">
        <f t="shared" si="46"/>
        <v>1.6670096727721573E-2</v>
      </c>
      <c r="D338" s="23">
        <f t="shared" si="47"/>
        <v>-3.8173200292657139E-4</v>
      </c>
      <c r="E338" s="23">
        <f t="shared" si="48"/>
        <v>-3.9625277720515273E-3</v>
      </c>
      <c r="F338" s="23">
        <f t="shared" si="49"/>
        <v>4.3713865554682041E-3</v>
      </c>
      <c r="G338" s="23">
        <f t="shared" si="50"/>
        <v>-2.8406064694808109E-4</v>
      </c>
      <c r="H338" s="23">
        <f t="shared" si="51"/>
        <v>1.3812154696133394E-3</v>
      </c>
      <c r="I338" s="23">
        <f t="shared" si="52"/>
        <v>-1.57483101532363E-3</v>
      </c>
      <c r="J338" s="23">
        <f t="shared" si="53"/>
        <v>-2.5719797099377217E-3</v>
      </c>
      <c r="L338" s="117">
        <v>206.55</v>
      </c>
      <c r="M338" s="99">
        <v>148.19999999999999</v>
      </c>
      <c r="N338" s="99">
        <v>942.71</v>
      </c>
      <c r="O338" s="99">
        <v>434.86</v>
      </c>
      <c r="P338" s="99">
        <v>498.58</v>
      </c>
      <c r="Q338" s="99">
        <v>281.55</v>
      </c>
      <c r="R338" s="99">
        <v>601.75</v>
      </c>
      <c r="S338" s="99">
        <v>564.25</v>
      </c>
      <c r="T338" s="99">
        <v>1116.8800000000001</v>
      </c>
    </row>
    <row r="339" spans="1:20">
      <c r="A339" s="75">
        <v>43063</v>
      </c>
      <c r="B339" s="23">
        <f t="shared" si="45"/>
        <v>3.6794964899540261E-3</v>
      </c>
      <c r="C339" s="23">
        <f t="shared" si="46"/>
        <v>-2.9014844804317041E-3</v>
      </c>
      <c r="D339" s="23">
        <f t="shared" si="47"/>
        <v>2.1851895068472071E-3</v>
      </c>
      <c r="E339" s="23">
        <f t="shared" si="48"/>
        <v>-1.5407257508164296E-3</v>
      </c>
      <c r="F339" s="23">
        <f t="shared" si="49"/>
        <v>2.7277468009145878E-3</v>
      </c>
      <c r="G339" s="23">
        <f t="shared" si="50"/>
        <v>1.5627774817972284E-3</v>
      </c>
      <c r="H339" s="23">
        <f t="shared" si="51"/>
        <v>0</v>
      </c>
      <c r="I339" s="23">
        <f t="shared" si="52"/>
        <v>-1.9494904740813279E-4</v>
      </c>
      <c r="J339" s="23">
        <f t="shared" si="53"/>
        <v>5.4168755819783421E-3</v>
      </c>
      <c r="L339" s="117">
        <v>207.31</v>
      </c>
      <c r="M339" s="99">
        <v>147.77000000000001</v>
      </c>
      <c r="N339" s="99">
        <v>944.77</v>
      </c>
      <c r="O339" s="99">
        <v>434.19</v>
      </c>
      <c r="P339" s="99">
        <v>499.94</v>
      </c>
      <c r="Q339" s="99">
        <v>281.99</v>
      </c>
      <c r="R339" s="99">
        <v>601.75</v>
      </c>
      <c r="S339" s="99">
        <v>564.14</v>
      </c>
      <c r="T339" s="99">
        <v>1122.93</v>
      </c>
    </row>
    <row r="340" spans="1:20">
      <c r="A340" s="75">
        <v>43066</v>
      </c>
      <c r="B340" s="23">
        <f t="shared" si="45"/>
        <v>-2.7495055713665506E-3</v>
      </c>
      <c r="C340" s="23">
        <f t="shared" si="46"/>
        <v>3.9250186100019402E-3</v>
      </c>
      <c r="D340" s="23">
        <f t="shared" si="47"/>
        <v>1.5876880087217771E-4</v>
      </c>
      <c r="E340" s="23">
        <f t="shared" si="48"/>
        <v>-3.9153366037913973E-4</v>
      </c>
      <c r="F340" s="23">
        <f t="shared" si="49"/>
        <v>-1.028123374804979E-2</v>
      </c>
      <c r="G340" s="23">
        <f t="shared" si="50"/>
        <v>4.6100925564735995E-3</v>
      </c>
      <c r="H340" s="23">
        <f t="shared" si="51"/>
        <v>1.8446198587453999E-3</v>
      </c>
      <c r="I340" s="23">
        <f t="shared" si="52"/>
        <v>5.4950898713101992E-4</v>
      </c>
      <c r="J340" s="23">
        <f t="shared" si="53"/>
        <v>-1.0686329512976656E-4</v>
      </c>
      <c r="L340" s="117">
        <v>206.74</v>
      </c>
      <c r="M340" s="99">
        <v>148.35</v>
      </c>
      <c r="N340" s="99">
        <v>944.92</v>
      </c>
      <c r="O340" s="99">
        <v>434.02</v>
      </c>
      <c r="P340" s="99">
        <v>494.8</v>
      </c>
      <c r="Q340" s="99">
        <v>283.29000000000002</v>
      </c>
      <c r="R340" s="99">
        <v>602.86</v>
      </c>
      <c r="S340" s="99">
        <v>564.45000000000005</v>
      </c>
      <c r="T340" s="99">
        <v>1122.81</v>
      </c>
    </row>
    <row r="341" spans="1:20">
      <c r="A341" s="75">
        <v>43067</v>
      </c>
      <c r="B341" s="23">
        <f t="shared" si="45"/>
        <v>-2.805456128470607E-3</v>
      </c>
      <c r="C341" s="23">
        <f t="shared" si="46"/>
        <v>2.2177283451297658E-2</v>
      </c>
      <c r="D341" s="23">
        <f t="shared" si="47"/>
        <v>7.1434618803707384E-3</v>
      </c>
      <c r="E341" s="23">
        <f t="shared" si="48"/>
        <v>2.5782222017418643E-2</v>
      </c>
      <c r="F341" s="23">
        <f t="shared" si="49"/>
        <v>8.2255456750202072E-3</v>
      </c>
      <c r="G341" s="23">
        <f t="shared" si="50"/>
        <v>4.2712414839916057E-3</v>
      </c>
      <c r="H341" s="23">
        <f t="shared" si="51"/>
        <v>1.4845901204259659E-2</v>
      </c>
      <c r="I341" s="23">
        <f t="shared" si="52"/>
        <v>7.8306315882716859E-3</v>
      </c>
      <c r="J341" s="23">
        <f t="shared" si="53"/>
        <v>1.8168701739385007E-3</v>
      </c>
      <c r="L341" s="117">
        <v>206.16</v>
      </c>
      <c r="M341" s="99">
        <v>151.63999999999999</v>
      </c>
      <c r="N341" s="99">
        <v>951.67</v>
      </c>
      <c r="O341" s="99">
        <v>445.21</v>
      </c>
      <c r="P341" s="99">
        <v>498.87</v>
      </c>
      <c r="Q341" s="99">
        <v>284.5</v>
      </c>
      <c r="R341" s="99">
        <v>611.80999999999995</v>
      </c>
      <c r="S341" s="99">
        <v>568.87</v>
      </c>
      <c r="T341" s="99">
        <v>1124.8499999999999</v>
      </c>
    </row>
    <row r="342" spans="1:20">
      <c r="A342" s="75">
        <v>43068</v>
      </c>
      <c r="B342" s="23">
        <f t="shared" si="45"/>
        <v>-1.9402405898332198E-3</v>
      </c>
      <c r="C342" s="23">
        <f t="shared" si="46"/>
        <v>2.7301503561065754E-2</v>
      </c>
      <c r="D342" s="23">
        <f t="shared" si="47"/>
        <v>5.0647808589112664E-3</v>
      </c>
      <c r="E342" s="23">
        <f t="shared" si="48"/>
        <v>1.7721973899957444E-2</v>
      </c>
      <c r="F342" s="23">
        <f t="shared" si="49"/>
        <v>5.2919598292140435E-3</v>
      </c>
      <c r="G342" s="23">
        <f t="shared" si="50"/>
        <v>5.9753954305796775E-4</v>
      </c>
      <c r="H342" s="23">
        <f t="shared" si="51"/>
        <v>8.8753044245764023E-3</v>
      </c>
      <c r="I342" s="23">
        <f t="shared" si="52"/>
        <v>5.0450893877336256E-3</v>
      </c>
      <c r="J342" s="23">
        <f t="shared" si="53"/>
        <v>-2.5603413788505058E-2</v>
      </c>
      <c r="L342" s="117">
        <v>205.76</v>
      </c>
      <c r="M342" s="99">
        <v>155.78</v>
      </c>
      <c r="N342" s="99">
        <v>956.49</v>
      </c>
      <c r="O342" s="99">
        <v>453.1</v>
      </c>
      <c r="P342" s="99">
        <v>501.51</v>
      </c>
      <c r="Q342" s="99">
        <v>284.67</v>
      </c>
      <c r="R342" s="99">
        <v>617.24</v>
      </c>
      <c r="S342" s="99">
        <v>571.74</v>
      </c>
      <c r="T342" s="99">
        <v>1096.05</v>
      </c>
    </row>
    <row r="343" spans="1:20">
      <c r="A343" s="75">
        <v>43069</v>
      </c>
      <c r="B343" s="23">
        <f t="shared" si="45"/>
        <v>7.290046656298621E-4</v>
      </c>
      <c r="C343" s="23">
        <f t="shared" si="46"/>
        <v>7.8957504172549875E-3</v>
      </c>
      <c r="D343" s="23">
        <f t="shared" si="47"/>
        <v>7.4752480423214696E-3</v>
      </c>
      <c r="E343" s="23">
        <f t="shared" si="48"/>
        <v>5.5396159788125843E-3</v>
      </c>
      <c r="F343" s="23">
        <f t="shared" si="49"/>
        <v>1.54932105042771E-2</v>
      </c>
      <c r="G343" s="23">
        <f t="shared" si="50"/>
        <v>2.9859135138932125E-3</v>
      </c>
      <c r="H343" s="23">
        <f t="shared" si="51"/>
        <v>1.5310090078413552E-2</v>
      </c>
      <c r="I343" s="23">
        <f t="shared" si="52"/>
        <v>7.5733725119810913E-3</v>
      </c>
      <c r="J343" s="23">
        <f t="shared" si="53"/>
        <v>9.5524839195293421E-3</v>
      </c>
      <c r="L343" s="117">
        <v>205.91</v>
      </c>
      <c r="M343" s="99">
        <v>157.01</v>
      </c>
      <c r="N343" s="99">
        <v>963.64</v>
      </c>
      <c r="O343" s="99">
        <v>455.61</v>
      </c>
      <c r="P343" s="99">
        <v>509.28</v>
      </c>
      <c r="Q343" s="99">
        <v>285.52</v>
      </c>
      <c r="R343" s="99">
        <v>626.69000000000005</v>
      </c>
      <c r="S343" s="99">
        <v>576.07000000000005</v>
      </c>
      <c r="T343" s="99">
        <v>1106.52</v>
      </c>
    </row>
    <row r="344" spans="1:20">
      <c r="A344" s="75">
        <v>43070</v>
      </c>
      <c r="B344" s="23">
        <f t="shared" si="45"/>
        <v>1.8454664659317555E-3</v>
      </c>
      <c r="C344" s="23">
        <f t="shared" si="46"/>
        <v>4.3309343353927776E-3</v>
      </c>
      <c r="D344" s="23">
        <f t="shared" si="47"/>
        <v>-1.8471628408949226E-3</v>
      </c>
      <c r="E344" s="23">
        <f t="shared" si="48"/>
        <v>2.19485963872601E-3</v>
      </c>
      <c r="F344" s="23">
        <f t="shared" si="49"/>
        <v>7.9524033930256088E-3</v>
      </c>
      <c r="G344" s="23">
        <f t="shared" si="50"/>
        <v>-3.5374054356962503E-3</v>
      </c>
      <c r="H344" s="23">
        <f t="shared" si="51"/>
        <v>-1.168041615471771E-2</v>
      </c>
      <c r="I344" s="23">
        <f t="shared" si="52"/>
        <v>2.4476192129427865E-3</v>
      </c>
      <c r="J344" s="23">
        <f t="shared" si="53"/>
        <v>-5.6844883056790252E-3</v>
      </c>
      <c r="L344" s="117">
        <v>206.29</v>
      </c>
      <c r="M344" s="99">
        <v>157.69</v>
      </c>
      <c r="N344" s="99">
        <v>961.86</v>
      </c>
      <c r="O344" s="99">
        <v>456.61</v>
      </c>
      <c r="P344" s="99">
        <v>513.33000000000004</v>
      </c>
      <c r="Q344" s="99">
        <v>284.51</v>
      </c>
      <c r="R344" s="99">
        <v>619.37</v>
      </c>
      <c r="S344" s="99">
        <v>577.48</v>
      </c>
      <c r="T344" s="99">
        <v>1100.23</v>
      </c>
    </row>
    <row r="345" spans="1:20">
      <c r="A345" s="75">
        <v>43073</v>
      </c>
      <c r="B345" s="23">
        <f t="shared" si="45"/>
        <v>-1.2894468951476057E-2</v>
      </c>
      <c r="C345" s="23">
        <f t="shared" si="46"/>
        <v>1.5917306106918661E-2</v>
      </c>
      <c r="D345" s="23">
        <f t="shared" si="47"/>
        <v>-1.2382259372465843E-2</v>
      </c>
      <c r="E345" s="23">
        <f t="shared" si="48"/>
        <v>1.5549374739931121E-2</v>
      </c>
      <c r="F345" s="23">
        <f t="shared" si="49"/>
        <v>-2.9220968967347272E-4</v>
      </c>
      <c r="G345" s="23">
        <f t="shared" si="50"/>
        <v>-5.8345928086884769E-3</v>
      </c>
      <c r="H345" s="23">
        <f t="shared" si="51"/>
        <v>8.3633369391478141E-3</v>
      </c>
      <c r="I345" s="23">
        <f t="shared" si="52"/>
        <v>9.2817067257739971E-3</v>
      </c>
      <c r="J345" s="23">
        <f t="shared" si="53"/>
        <v>-1.9323232415040525E-2</v>
      </c>
      <c r="L345" s="117">
        <v>203.63</v>
      </c>
      <c r="M345" s="99">
        <v>160.19999999999999</v>
      </c>
      <c r="N345" s="99">
        <v>949.95</v>
      </c>
      <c r="O345" s="99">
        <v>463.71</v>
      </c>
      <c r="P345" s="99">
        <v>513.17999999999995</v>
      </c>
      <c r="Q345" s="99">
        <v>282.85000000000002</v>
      </c>
      <c r="R345" s="99">
        <v>624.54999999999995</v>
      </c>
      <c r="S345" s="99">
        <v>582.84</v>
      </c>
      <c r="T345" s="99">
        <v>1078.97</v>
      </c>
    </row>
    <row r="346" spans="1:20">
      <c r="A346" s="75">
        <v>43074</v>
      </c>
      <c r="B346" s="23">
        <f t="shared" si="45"/>
        <v>-4.0760202327750905E-3</v>
      </c>
      <c r="C346" s="23">
        <f t="shared" si="46"/>
        <v>-1.7790262172284632E-2</v>
      </c>
      <c r="D346" s="23">
        <f t="shared" si="47"/>
        <v>-1.8843097005106779E-3</v>
      </c>
      <c r="E346" s="23">
        <f t="shared" si="48"/>
        <v>-5.8226046451446134E-3</v>
      </c>
      <c r="F346" s="23">
        <f t="shared" si="49"/>
        <v>-5.3002845005650778E-3</v>
      </c>
      <c r="G346" s="23">
        <f t="shared" si="50"/>
        <v>-1.2409404277885949E-2</v>
      </c>
      <c r="H346" s="23">
        <f t="shared" si="51"/>
        <v>-8.9024097350091091E-3</v>
      </c>
      <c r="I346" s="23">
        <f t="shared" si="52"/>
        <v>-1.5098483288724651E-3</v>
      </c>
      <c r="J346" s="23">
        <f t="shared" si="53"/>
        <v>2.0667859161977997E-3</v>
      </c>
      <c r="L346" s="117">
        <v>202.8</v>
      </c>
      <c r="M346" s="99">
        <v>157.35</v>
      </c>
      <c r="N346" s="99">
        <v>948.16</v>
      </c>
      <c r="O346" s="99">
        <v>461.01</v>
      </c>
      <c r="P346" s="99">
        <v>510.46</v>
      </c>
      <c r="Q346" s="99">
        <v>279.33999999999997</v>
      </c>
      <c r="R346" s="99">
        <v>618.99</v>
      </c>
      <c r="S346" s="99">
        <v>581.96</v>
      </c>
      <c r="T346" s="99">
        <v>1081.2</v>
      </c>
    </row>
    <row r="347" spans="1:20">
      <c r="A347" s="75">
        <v>43075</v>
      </c>
      <c r="B347" s="23">
        <f t="shared" si="45"/>
        <v>1.5779092702168374E-3</v>
      </c>
      <c r="C347" s="23">
        <f t="shared" si="46"/>
        <v>-9.4693358754367463E-3</v>
      </c>
      <c r="D347" s="23">
        <f t="shared" si="47"/>
        <v>-1.1179547755651997E-3</v>
      </c>
      <c r="E347" s="23">
        <f t="shared" si="48"/>
        <v>-3.3838745363441447E-3</v>
      </c>
      <c r="F347" s="23">
        <f t="shared" si="49"/>
        <v>-1.2890334208361054E-2</v>
      </c>
      <c r="G347" s="23">
        <f t="shared" si="50"/>
        <v>3.8304575069809665E-3</v>
      </c>
      <c r="H347" s="23">
        <f t="shared" si="51"/>
        <v>1.1954958884634603E-3</v>
      </c>
      <c r="I347" s="23">
        <f t="shared" si="52"/>
        <v>5.6361261942401431E-3</v>
      </c>
      <c r="J347" s="23">
        <f t="shared" si="53"/>
        <v>7.528671846096735E-3</v>
      </c>
      <c r="L347" s="117">
        <v>203.12</v>
      </c>
      <c r="M347" s="99">
        <v>155.86000000000001</v>
      </c>
      <c r="N347" s="99">
        <v>947.1</v>
      </c>
      <c r="O347" s="99">
        <v>459.45</v>
      </c>
      <c r="P347" s="99">
        <v>503.88</v>
      </c>
      <c r="Q347" s="99">
        <v>280.41000000000003</v>
      </c>
      <c r="R347" s="99">
        <v>619.73</v>
      </c>
      <c r="S347" s="99">
        <v>585.24</v>
      </c>
      <c r="T347" s="99">
        <v>1089.3399999999999</v>
      </c>
    </row>
    <row r="348" spans="1:20">
      <c r="A348" s="75">
        <v>43076</v>
      </c>
      <c r="B348" s="23">
        <f t="shared" si="45"/>
        <v>3.4954706577392525E-3</v>
      </c>
      <c r="C348" s="23">
        <f t="shared" si="46"/>
        <v>-9.6240215578091703E-4</v>
      </c>
      <c r="D348" s="23">
        <f t="shared" si="47"/>
        <v>2.8508077288558198E-4</v>
      </c>
      <c r="E348" s="23">
        <f t="shared" si="48"/>
        <v>2.851235172488753E-3</v>
      </c>
      <c r="F348" s="23">
        <f t="shared" si="49"/>
        <v>3.1555132174327927E-3</v>
      </c>
      <c r="G348" s="23">
        <f t="shared" si="50"/>
        <v>9.628757890232098E-4</v>
      </c>
      <c r="H348" s="23">
        <f t="shared" si="51"/>
        <v>8.9877850031463424E-3</v>
      </c>
      <c r="I348" s="23">
        <f t="shared" si="52"/>
        <v>-9.2953318296767895E-3</v>
      </c>
      <c r="J348" s="23">
        <f t="shared" si="53"/>
        <v>6.4901683588229897E-3</v>
      </c>
      <c r="L348" s="117">
        <v>203.83</v>
      </c>
      <c r="M348" s="99">
        <v>155.71</v>
      </c>
      <c r="N348" s="99">
        <v>947.37</v>
      </c>
      <c r="O348" s="99">
        <v>460.76</v>
      </c>
      <c r="P348" s="99">
        <v>505.47</v>
      </c>
      <c r="Q348" s="99">
        <v>280.68</v>
      </c>
      <c r="R348" s="99">
        <v>625.29999999999995</v>
      </c>
      <c r="S348" s="99">
        <v>579.79999999999995</v>
      </c>
      <c r="T348" s="99">
        <v>1096.4100000000001</v>
      </c>
    </row>
    <row r="349" spans="1:20">
      <c r="A349" s="75">
        <v>43077</v>
      </c>
      <c r="B349" s="23">
        <f t="shared" si="45"/>
        <v>2.4530245793061844E-3</v>
      </c>
      <c r="C349" s="23">
        <f t="shared" si="46"/>
        <v>1.522060240190104E-2</v>
      </c>
      <c r="D349" s="23">
        <f t="shared" si="47"/>
        <v>1.109387039910481E-2</v>
      </c>
      <c r="E349" s="23">
        <f t="shared" si="48"/>
        <v>5.859883670457533E-3</v>
      </c>
      <c r="F349" s="23">
        <f t="shared" si="49"/>
        <v>8.5069341405028531E-3</v>
      </c>
      <c r="G349" s="23">
        <f t="shared" si="50"/>
        <v>3.2064985036339699E-3</v>
      </c>
      <c r="H349" s="23">
        <f t="shared" si="51"/>
        <v>4.0300655685272524E-3</v>
      </c>
      <c r="I349" s="23">
        <f t="shared" si="52"/>
        <v>2.1731631597101675E-3</v>
      </c>
      <c r="J349" s="23">
        <f t="shared" si="53"/>
        <v>4.2502348573980608E-3</v>
      </c>
      <c r="L349" s="117">
        <v>204.33</v>
      </c>
      <c r="M349" s="99">
        <v>158.08000000000001</v>
      </c>
      <c r="N349" s="99">
        <v>957.88</v>
      </c>
      <c r="O349" s="99">
        <v>463.46</v>
      </c>
      <c r="P349" s="99">
        <v>509.77</v>
      </c>
      <c r="Q349" s="99">
        <v>281.58</v>
      </c>
      <c r="R349" s="99">
        <v>627.82000000000005</v>
      </c>
      <c r="S349" s="99">
        <v>581.05999999999995</v>
      </c>
      <c r="T349" s="99">
        <v>1101.07</v>
      </c>
    </row>
    <row r="350" spans="1:20">
      <c r="A350" s="75">
        <v>43080</v>
      </c>
      <c r="B350" s="23">
        <f t="shared" si="45"/>
        <v>1.9576175794058237E-3</v>
      </c>
      <c r="C350" s="23">
        <f t="shared" si="46"/>
        <v>1.1766194331983781E-2</v>
      </c>
      <c r="D350" s="23">
        <f t="shared" si="47"/>
        <v>4.1967678623626714E-3</v>
      </c>
      <c r="E350" s="23">
        <f t="shared" si="48"/>
        <v>-2.373451862080822E-3</v>
      </c>
      <c r="F350" s="23">
        <f t="shared" si="49"/>
        <v>7.1208584263491304E-3</v>
      </c>
      <c r="G350" s="23">
        <f t="shared" si="50"/>
        <v>6.1439022657860942E-3</v>
      </c>
      <c r="H350" s="23">
        <f t="shared" si="51"/>
        <v>-2.0865853270046752E-3</v>
      </c>
      <c r="I350" s="23">
        <f t="shared" si="52"/>
        <v>1.2046948680000114E-4</v>
      </c>
      <c r="J350" s="23">
        <f t="shared" si="53"/>
        <v>8.1375389393953945E-3</v>
      </c>
      <c r="L350" s="117">
        <v>204.73</v>
      </c>
      <c r="M350" s="99">
        <v>159.94</v>
      </c>
      <c r="N350" s="99">
        <v>961.9</v>
      </c>
      <c r="O350" s="99">
        <v>462.36</v>
      </c>
      <c r="P350" s="99">
        <v>513.4</v>
      </c>
      <c r="Q350" s="99">
        <v>283.31</v>
      </c>
      <c r="R350" s="99">
        <v>626.51</v>
      </c>
      <c r="S350" s="99">
        <v>581.13</v>
      </c>
      <c r="T350" s="99">
        <v>1110.03</v>
      </c>
    </row>
    <row r="351" spans="1:20">
      <c r="A351" s="75">
        <v>43081</v>
      </c>
      <c r="B351" s="23">
        <f t="shared" si="45"/>
        <v>4.2983441606019301E-3</v>
      </c>
      <c r="C351" s="23">
        <f t="shared" si="46"/>
        <v>2.8010503938977083E-2</v>
      </c>
      <c r="D351" s="23">
        <f t="shared" si="47"/>
        <v>4.0024950618566812E-3</v>
      </c>
      <c r="E351" s="23">
        <f t="shared" si="48"/>
        <v>1.0230123713123929E-2</v>
      </c>
      <c r="F351" s="23">
        <f t="shared" si="49"/>
        <v>-3.2333463186599021E-3</v>
      </c>
      <c r="G351" s="23">
        <f t="shared" si="50"/>
        <v>-1.7472027108114796E-2</v>
      </c>
      <c r="H351" s="23">
        <f t="shared" si="51"/>
        <v>1.2609535362564372E-3</v>
      </c>
      <c r="I351" s="23">
        <f t="shared" si="52"/>
        <v>-1.8928639030857397E-4</v>
      </c>
      <c r="J351" s="23">
        <f t="shared" si="53"/>
        <v>-2.6305595344270349E-3</v>
      </c>
      <c r="L351" s="117">
        <v>205.61</v>
      </c>
      <c r="M351" s="99">
        <v>164.42</v>
      </c>
      <c r="N351" s="99">
        <v>965.75</v>
      </c>
      <c r="O351" s="99">
        <v>467.09</v>
      </c>
      <c r="P351" s="99">
        <v>511.74</v>
      </c>
      <c r="Q351" s="99">
        <v>278.36</v>
      </c>
      <c r="R351" s="99">
        <v>627.29999999999995</v>
      </c>
      <c r="S351" s="99">
        <v>581.02</v>
      </c>
      <c r="T351" s="99">
        <v>1107.1099999999999</v>
      </c>
    </row>
    <row r="352" spans="1:20">
      <c r="A352" s="75">
        <v>43082</v>
      </c>
      <c r="B352" s="23">
        <f t="shared" si="45"/>
        <v>-9.727153348582096E-5</v>
      </c>
      <c r="C352" s="23">
        <f t="shared" si="46"/>
        <v>-6.6901836759514222E-4</v>
      </c>
      <c r="D352" s="23">
        <f t="shared" si="47"/>
        <v>3.241004400724723E-3</v>
      </c>
      <c r="E352" s="23">
        <f t="shared" si="48"/>
        <v>-1.239589800680807E-2</v>
      </c>
      <c r="F352" s="23">
        <f t="shared" si="49"/>
        <v>-4.6898815804907734E-4</v>
      </c>
      <c r="G352" s="23">
        <f t="shared" si="50"/>
        <v>3.3769219715475973E-3</v>
      </c>
      <c r="H352" s="23">
        <f t="shared" si="51"/>
        <v>3.8418619480313776E-3</v>
      </c>
      <c r="I352" s="23">
        <f t="shared" si="52"/>
        <v>6.1615779147017324E-3</v>
      </c>
      <c r="J352" s="23">
        <f t="shared" si="53"/>
        <v>1.083903135189912E-3</v>
      </c>
      <c r="L352" s="117">
        <v>205.59</v>
      </c>
      <c r="M352" s="99">
        <v>164.31</v>
      </c>
      <c r="N352" s="99">
        <v>968.88</v>
      </c>
      <c r="O352" s="99">
        <v>461.3</v>
      </c>
      <c r="P352" s="99">
        <v>511.5</v>
      </c>
      <c r="Q352" s="99">
        <v>279.3</v>
      </c>
      <c r="R352" s="99">
        <v>629.71</v>
      </c>
      <c r="S352" s="99">
        <v>584.6</v>
      </c>
      <c r="T352" s="99">
        <v>1108.31</v>
      </c>
    </row>
    <row r="353" spans="1:20">
      <c r="A353" s="75">
        <v>43083</v>
      </c>
      <c r="B353" s="23">
        <f t="shared" si="45"/>
        <v>-4.377644827082694E-4</v>
      </c>
      <c r="C353" s="23">
        <f t="shared" si="46"/>
        <v>-8.7030612865924839E-3</v>
      </c>
      <c r="D353" s="23">
        <f t="shared" si="47"/>
        <v>-1.0310874411691873E-2</v>
      </c>
      <c r="E353" s="23">
        <f t="shared" si="48"/>
        <v>-6.5033600693691351E-3</v>
      </c>
      <c r="F353" s="23">
        <f t="shared" si="49"/>
        <v>-3.4213098729227731E-3</v>
      </c>
      <c r="G353" s="23">
        <f t="shared" si="50"/>
        <v>-1.6469745793055157E-3</v>
      </c>
      <c r="H353" s="23">
        <f t="shared" si="51"/>
        <v>-6.3521303457146905E-3</v>
      </c>
      <c r="I353" s="23">
        <f t="shared" si="52"/>
        <v>-4.7895997263086576E-3</v>
      </c>
      <c r="J353" s="23">
        <f t="shared" si="53"/>
        <v>-8.0302442457425016E-4</v>
      </c>
      <c r="L353" s="117">
        <v>205.5</v>
      </c>
      <c r="M353" s="99">
        <v>162.88</v>
      </c>
      <c r="N353" s="99">
        <v>958.89</v>
      </c>
      <c r="O353" s="99">
        <v>458.3</v>
      </c>
      <c r="P353" s="99">
        <v>509.75</v>
      </c>
      <c r="Q353" s="99">
        <v>278.83999999999997</v>
      </c>
      <c r="R353" s="99">
        <v>625.71</v>
      </c>
      <c r="S353" s="99">
        <v>581.79999999999995</v>
      </c>
      <c r="T353" s="99">
        <v>1107.42</v>
      </c>
    </row>
    <row r="354" spans="1:20">
      <c r="A354" s="75">
        <v>43084</v>
      </c>
      <c r="B354" s="23">
        <f t="shared" si="45"/>
        <v>2.3357664233576436E-3</v>
      </c>
      <c r="C354" s="23">
        <f t="shared" si="46"/>
        <v>9.0250491159136192E-3</v>
      </c>
      <c r="D354" s="23">
        <f t="shared" si="47"/>
        <v>1.05017259539677E-2</v>
      </c>
      <c r="E354" s="23">
        <f t="shared" si="48"/>
        <v>9.4479598516254981E-3</v>
      </c>
      <c r="F354" s="23">
        <f t="shared" si="49"/>
        <v>-1.8636586562039703E-3</v>
      </c>
      <c r="G354" s="23">
        <f t="shared" si="50"/>
        <v>2.9766174150052116E-3</v>
      </c>
      <c r="H354" s="23">
        <f t="shared" si="51"/>
        <v>6.5205926067986031E-3</v>
      </c>
      <c r="I354" s="23">
        <f t="shared" si="52"/>
        <v>1.0639394981093231E-2</v>
      </c>
      <c r="J354" s="23">
        <f t="shared" si="53"/>
        <v>1.0718607213161979E-2</v>
      </c>
      <c r="L354" s="117">
        <v>205.98</v>
      </c>
      <c r="M354" s="99">
        <v>164.35</v>
      </c>
      <c r="N354" s="99">
        <v>968.96</v>
      </c>
      <c r="O354" s="99">
        <v>462.63</v>
      </c>
      <c r="P354" s="99">
        <v>508.8</v>
      </c>
      <c r="Q354" s="99">
        <v>279.67</v>
      </c>
      <c r="R354" s="99">
        <v>629.79</v>
      </c>
      <c r="S354" s="99">
        <v>587.99</v>
      </c>
      <c r="T354" s="99">
        <v>1119.29</v>
      </c>
    </row>
    <row r="355" spans="1:20">
      <c r="A355" s="75">
        <v>43087</v>
      </c>
      <c r="B355" s="23">
        <f t="shared" si="45"/>
        <v>3.398388193028623E-3</v>
      </c>
      <c r="C355" s="23">
        <f t="shared" si="46"/>
        <v>1.0282932765439678E-2</v>
      </c>
      <c r="D355" s="23">
        <f t="shared" si="47"/>
        <v>6.5018163804486662E-4</v>
      </c>
      <c r="E355" s="23">
        <f t="shared" si="48"/>
        <v>9.0136826405551318E-3</v>
      </c>
      <c r="F355" s="23">
        <f t="shared" si="49"/>
        <v>8.7460691823899595E-3</v>
      </c>
      <c r="G355" s="23">
        <f t="shared" si="50"/>
        <v>-1.090571030142673E-2</v>
      </c>
      <c r="H355" s="23">
        <f t="shared" si="51"/>
        <v>6.9070642595150389E-3</v>
      </c>
      <c r="I355" s="23">
        <f t="shared" si="52"/>
        <v>-1.8707801153083903E-4</v>
      </c>
      <c r="J355" s="23">
        <f t="shared" si="53"/>
        <v>8.9878405060350719E-3</v>
      </c>
      <c r="L355" s="117">
        <v>206.68</v>
      </c>
      <c r="M355" s="99">
        <v>166.04</v>
      </c>
      <c r="N355" s="99">
        <v>969.59</v>
      </c>
      <c r="O355" s="99">
        <v>466.8</v>
      </c>
      <c r="P355" s="99">
        <v>513.25</v>
      </c>
      <c r="Q355" s="99">
        <v>276.62</v>
      </c>
      <c r="R355" s="99">
        <v>634.14</v>
      </c>
      <c r="S355" s="99">
        <v>587.88</v>
      </c>
      <c r="T355" s="99">
        <v>1129.3499999999999</v>
      </c>
    </row>
    <row r="356" spans="1:20">
      <c r="A356" s="75">
        <v>43088</v>
      </c>
      <c r="B356" s="23">
        <f t="shared" si="45"/>
        <v>-1.8869750338687874E-2</v>
      </c>
      <c r="C356" s="23">
        <f t="shared" si="46"/>
        <v>-9.9975909419416364E-3</v>
      </c>
      <c r="D356" s="23">
        <f t="shared" si="47"/>
        <v>-1.1448137872709374E-3</v>
      </c>
      <c r="E356" s="23">
        <f t="shared" si="48"/>
        <v>-4.3273350471294547E-3</v>
      </c>
      <c r="F356" s="23">
        <f t="shared" si="49"/>
        <v>1.363857769118848E-4</v>
      </c>
      <c r="G356" s="23">
        <f t="shared" si="50"/>
        <v>-1.8436844768997207E-2</v>
      </c>
      <c r="H356" s="23">
        <f t="shared" si="51"/>
        <v>3.1538776926298695E-5</v>
      </c>
      <c r="I356" s="23">
        <f t="shared" si="52"/>
        <v>1.7520582431789222E-3</v>
      </c>
      <c r="J356" s="23">
        <f t="shared" si="53"/>
        <v>-5.6846858812590328E-3</v>
      </c>
      <c r="L356" s="117">
        <v>202.78</v>
      </c>
      <c r="M356" s="99">
        <v>164.38</v>
      </c>
      <c r="N356" s="99">
        <v>968.48</v>
      </c>
      <c r="O356" s="99">
        <v>464.78</v>
      </c>
      <c r="P356" s="99">
        <v>513.32000000000005</v>
      </c>
      <c r="Q356" s="99">
        <v>271.52</v>
      </c>
      <c r="R356" s="99">
        <v>634.16</v>
      </c>
      <c r="S356" s="99">
        <v>588.91</v>
      </c>
      <c r="T356" s="99">
        <v>1122.93</v>
      </c>
    </row>
    <row r="357" spans="1:20">
      <c r="A357" s="75">
        <v>43089</v>
      </c>
      <c r="B357" s="23">
        <f t="shared" si="45"/>
        <v>-9.8629056119933223E-3</v>
      </c>
      <c r="C357" s="23">
        <f t="shared" si="46"/>
        <v>5.5967879304053003E-3</v>
      </c>
      <c r="D357" s="23">
        <f t="shared" si="47"/>
        <v>-3.0047084090533138E-3</v>
      </c>
      <c r="E357" s="23">
        <f t="shared" si="48"/>
        <v>-2.6894444683506213E-3</v>
      </c>
      <c r="F357" s="23">
        <f t="shared" si="49"/>
        <v>1.3967895270006858E-2</v>
      </c>
      <c r="G357" s="23">
        <f t="shared" si="50"/>
        <v>-7.4764289923393568E-3</v>
      </c>
      <c r="H357" s="23">
        <f t="shared" si="51"/>
        <v>3.0591648795257331E-3</v>
      </c>
      <c r="I357" s="23">
        <f t="shared" si="52"/>
        <v>-3.0904552478305813E-3</v>
      </c>
      <c r="J357" s="23">
        <f t="shared" si="53"/>
        <v>-7.7475888969047446E-4</v>
      </c>
      <c r="L357" s="117">
        <v>200.78</v>
      </c>
      <c r="M357" s="99">
        <v>165.3</v>
      </c>
      <c r="N357" s="99">
        <v>965.57</v>
      </c>
      <c r="O357" s="99">
        <v>463.53</v>
      </c>
      <c r="P357" s="99">
        <v>520.49</v>
      </c>
      <c r="Q357" s="99">
        <v>269.49</v>
      </c>
      <c r="R357" s="99">
        <v>636.1</v>
      </c>
      <c r="S357" s="99">
        <v>587.09</v>
      </c>
      <c r="T357" s="99">
        <v>1122.06</v>
      </c>
    </row>
    <row r="358" spans="1:20">
      <c r="A358" s="75">
        <v>43090</v>
      </c>
      <c r="B358" s="23">
        <f t="shared" si="45"/>
        <v>-4.681741209283774E-3</v>
      </c>
      <c r="C358" s="23">
        <f t="shared" si="46"/>
        <v>5.9891107078038353E-3</v>
      </c>
      <c r="D358" s="23">
        <f t="shared" si="47"/>
        <v>-2.154168004391277E-3</v>
      </c>
      <c r="E358" s="23">
        <f t="shared" si="48"/>
        <v>8.1116648329127017E-3</v>
      </c>
      <c r="F358" s="23">
        <f t="shared" si="49"/>
        <v>2.051912620799623E-2</v>
      </c>
      <c r="G358" s="23">
        <f t="shared" si="50"/>
        <v>-1.2653530743255925E-2</v>
      </c>
      <c r="H358" s="23">
        <f t="shared" si="51"/>
        <v>3.9301996541429851E-4</v>
      </c>
      <c r="I358" s="23">
        <f t="shared" si="52"/>
        <v>-1.9247474833500311E-3</v>
      </c>
      <c r="J358" s="23">
        <f t="shared" si="53"/>
        <v>-3.0479653494464021E-3</v>
      </c>
      <c r="L358" s="117">
        <v>199.84</v>
      </c>
      <c r="M358" s="99">
        <v>166.29</v>
      </c>
      <c r="N358" s="99">
        <v>963.49</v>
      </c>
      <c r="O358" s="99">
        <v>467.29</v>
      </c>
      <c r="P358" s="99">
        <v>531.16999999999996</v>
      </c>
      <c r="Q358" s="99">
        <v>266.08</v>
      </c>
      <c r="R358" s="99">
        <v>636.35</v>
      </c>
      <c r="S358" s="99">
        <v>585.96</v>
      </c>
      <c r="T358" s="99">
        <v>1118.6400000000001</v>
      </c>
    </row>
    <row r="359" spans="1:20">
      <c r="A359" s="73">
        <v>43091</v>
      </c>
      <c r="B359" s="23">
        <f t="shared" si="45"/>
        <v>7.3558847077661582E-3</v>
      </c>
      <c r="C359" s="23">
        <f t="shared" si="46"/>
        <v>2.8865235432078418E-3</v>
      </c>
      <c r="D359" s="23">
        <f t="shared" si="47"/>
        <v>-3.4769431960892661E-3</v>
      </c>
      <c r="E359" s="23">
        <f t="shared" si="48"/>
        <v>-1.5621990626806248E-3</v>
      </c>
      <c r="F359" s="23">
        <f t="shared" si="49"/>
        <v>2.2403373684509731E-3</v>
      </c>
      <c r="G359" s="23">
        <f t="shared" si="50"/>
        <v>1.9167167769091886E-3</v>
      </c>
      <c r="H359" s="23">
        <f t="shared" si="51"/>
        <v>5.3429716351072187E-4</v>
      </c>
      <c r="I359" s="23">
        <f t="shared" si="52"/>
        <v>2.2697795071333626E-3</v>
      </c>
      <c r="J359" s="23">
        <f t="shared" si="53"/>
        <v>-7.4197239505124912E-4</v>
      </c>
      <c r="L359" s="117">
        <v>201.31</v>
      </c>
      <c r="M359" s="99">
        <v>166.77</v>
      </c>
      <c r="N359" s="99">
        <v>960.14</v>
      </c>
      <c r="O359" s="99">
        <v>466.56</v>
      </c>
      <c r="P359" s="99">
        <v>532.36</v>
      </c>
      <c r="Q359" s="99">
        <v>266.58999999999997</v>
      </c>
      <c r="R359" s="99">
        <v>636.69000000000005</v>
      </c>
      <c r="S359" s="99">
        <v>587.29</v>
      </c>
      <c r="T359" s="99">
        <v>1117.81</v>
      </c>
    </row>
    <row r="360" spans="1:20">
      <c r="A360" s="73">
        <v>43095</v>
      </c>
      <c r="B360" s="23">
        <f t="shared" si="45"/>
        <v>4.967463116586357E-3</v>
      </c>
      <c r="C360" s="23">
        <f t="shared" si="46"/>
        <v>1.6789590453918368E-3</v>
      </c>
      <c r="D360" s="23">
        <f t="shared" si="47"/>
        <v>3.9577561605597111E-4</v>
      </c>
      <c r="E360" s="23">
        <f t="shared" si="48"/>
        <v>-3.2578875171467292E-3</v>
      </c>
      <c r="F360" s="23">
        <f t="shared" si="49"/>
        <v>8.2838680592078884E-3</v>
      </c>
      <c r="G360" s="23">
        <f t="shared" si="50"/>
        <v>-5.7391500056265254E-3</v>
      </c>
      <c r="H360" s="23">
        <f t="shared" si="51"/>
        <v>6.125429958063755E-4</v>
      </c>
      <c r="I360" s="23">
        <f t="shared" si="52"/>
        <v>2.5881591717891173E-3</v>
      </c>
      <c r="J360" s="23">
        <f t="shared" si="53"/>
        <v>-7.0584446372816689E-3</v>
      </c>
      <c r="L360" s="117">
        <v>202.31</v>
      </c>
      <c r="M360" s="99">
        <v>167.05</v>
      </c>
      <c r="N360" s="99">
        <v>960.52</v>
      </c>
      <c r="O360" s="99">
        <v>465.04</v>
      </c>
      <c r="P360" s="99">
        <v>536.77</v>
      </c>
      <c r="Q360" s="99">
        <v>265.06</v>
      </c>
      <c r="R360" s="99">
        <v>637.08000000000004</v>
      </c>
      <c r="S360" s="99">
        <v>588.80999999999995</v>
      </c>
      <c r="T360" s="99">
        <v>1109.92</v>
      </c>
    </row>
    <row r="361" spans="1:20">
      <c r="A361" s="73">
        <v>43096</v>
      </c>
      <c r="B361" s="23">
        <f t="shared" si="45"/>
        <v>3.7566111413176451E-3</v>
      </c>
      <c r="C361" s="23">
        <f t="shared" si="46"/>
        <v>-3.11284046692617E-3</v>
      </c>
      <c r="D361" s="23">
        <f t="shared" si="47"/>
        <v>1.905218006913012E-3</v>
      </c>
      <c r="E361" s="23">
        <f t="shared" si="48"/>
        <v>3.0104937209696203E-4</v>
      </c>
      <c r="F361" s="23">
        <f t="shared" si="49"/>
        <v>-3.3347616297482174E-3</v>
      </c>
      <c r="G361" s="23">
        <f t="shared" si="50"/>
        <v>3.5463668603334941E-3</v>
      </c>
      <c r="H361" s="23">
        <f t="shared" si="51"/>
        <v>2.0562566710615737E-3</v>
      </c>
      <c r="I361" s="23">
        <f t="shared" si="52"/>
        <v>-2.3776770095618183E-4</v>
      </c>
      <c r="J361" s="23">
        <f t="shared" si="53"/>
        <v>5.1355052616397501E-4</v>
      </c>
      <c r="L361" s="117">
        <v>203.07</v>
      </c>
      <c r="M361" s="99">
        <v>166.53</v>
      </c>
      <c r="N361" s="99">
        <v>962.35</v>
      </c>
      <c r="O361" s="99">
        <v>465.18</v>
      </c>
      <c r="P361" s="99">
        <v>534.98</v>
      </c>
      <c r="Q361" s="99">
        <v>266</v>
      </c>
      <c r="R361" s="99">
        <v>638.39</v>
      </c>
      <c r="S361" s="99">
        <v>588.66999999999996</v>
      </c>
      <c r="T361" s="99">
        <v>1110.49</v>
      </c>
    </row>
    <row r="362" spans="1:20">
      <c r="A362" s="73">
        <v>43097</v>
      </c>
      <c r="B362" s="23">
        <f t="shared" si="45"/>
        <v>4.8259220958291049E-3</v>
      </c>
      <c r="C362" s="23">
        <f t="shared" si="46"/>
        <v>6.3652194799734829E-3</v>
      </c>
      <c r="D362" s="23">
        <f t="shared" si="47"/>
        <v>1.0183405206005691E-3</v>
      </c>
      <c r="E362" s="23">
        <f t="shared" si="48"/>
        <v>4.3209080355990359E-3</v>
      </c>
      <c r="F362" s="23">
        <f t="shared" si="49"/>
        <v>1.0093835283562225E-3</v>
      </c>
      <c r="G362" s="23">
        <f t="shared" si="50"/>
        <v>5.1503759398496829E-3</v>
      </c>
      <c r="H362" s="23">
        <f t="shared" si="51"/>
        <v>1.9893795328873587E-3</v>
      </c>
      <c r="I362" s="23">
        <f t="shared" si="52"/>
        <v>-1.749706966551634E-3</v>
      </c>
      <c r="J362" s="23">
        <f t="shared" si="53"/>
        <v>2.2512584534755131E-3</v>
      </c>
      <c r="L362" s="117">
        <v>204.05</v>
      </c>
      <c r="M362" s="99">
        <v>167.59</v>
      </c>
      <c r="N362" s="99">
        <v>963.33</v>
      </c>
      <c r="O362" s="99">
        <v>467.19</v>
      </c>
      <c r="P362" s="99">
        <v>535.52</v>
      </c>
      <c r="Q362" s="99">
        <v>267.37</v>
      </c>
      <c r="R362" s="99">
        <v>639.66</v>
      </c>
      <c r="S362" s="99">
        <v>587.64</v>
      </c>
      <c r="T362" s="99">
        <v>1112.99</v>
      </c>
    </row>
    <row r="363" spans="1:20">
      <c r="A363" s="73">
        <v>43098</v>
      </c>
      <c r="B363" s="23">
        <f t="shared" si="45"/>
        <v>-9.3114432737073649E-4</v>
      </c>
      <c r="C363" s="23">
        <f t="shared" si="46"/>
        <v>-9.0697535652486394E-3</v>
      </c>
      <c r="D363" s="23">
        <f t="shared" si="47"/>
        <v>-7.2768417883798397E-3</v>
      </c>
      <c r="E363" s="23">
        <f t="shared" si="48"/>
        <v>-6.9564845137952691E-3</v>
      </c>
      <c r="F363" s="23">
        <f t="shared" si="49"/>
        <v>-3.9400956080072325E-3</v>
      </c>
      <c r="G363" s="23">
        <f t="shared" si="50"/>
        <v>0</v>
      </c>
      <c r="H363" s="23">
        <f t="shared" si="51"/>
        <v>-2.8921614607760882E-3</v>
      </c>
      <c r="I363" s="23">
        <f t="shared" si="52"/>
        <v>-4.2543053570209821E-4</v>
      </c>
      <c r="J363" s="23">
        <f t="shared" si="53"/>
        <v>-6.1186533571729873E-3</v>
      </c>
      <c r="L363" s="117">
        <v>203.86</v>
      </c>
      <c r="M363" s="99">
        <v>166.07</v>
      </c>
      <c r="N363" s="99">
        <v>956.32</v>
      </c>
      <c r="O363" s="99">
        <v>463.94</v>
      </c>
      <c r="P363" s="99">
        <v>533.41</v>
      </c>
      <c r="Q363" s="99">
        <v>267.37</v>
      </c>
      <c r="R363" s="99">
        <v>637.80999999999995</v>
      </c>
      <c r="S363" s="99">
        <v>587.39</v>
      </c>
      <c r="T363" s="99">
        <v>1106.18</v>
      </c>
    </row>
    <row r="364" spans="1:20">
      <c r="A364" s="73">
        <v>43102</v>
      </c>
      <c r="B364" s="23">
        <f t="shared" si="45"/>
        <v>-5.9354458942412203E-3</v>
      </c>
      <c r="C364" s="23">
        <f t="shared" si="46"/>
        <v>1.8666827241524686E-3</v>
      </c>
      <c r="D364" s="23">
        <f t="shared" si="47"/>
        <v>1.2192571524175966E-2</v>
      </c>
      <c r="E364" s="23">
        <f t="shared" si="48"/>
        <v>-6.8974436349522605E-4</v>
      </c>
      <c r="F364" s="23">
        <f t="shared" si="49"/>
        <v>1.7716203295776278E-2</v>
      </c>
      <c r="G364" s="23">
        <f t="shared" si="50"/>
        <v>-8.8267195272468957E-3</v>
      </c>
      <c r="H364" s="23">
        <f t="shared" si="51"/>
        <v>7.2748937771438538E-3</v>
      </c>
      <c r="I364" s="23">
        <f t="shared" si="52"/>
        <v>-5.532950850371976E-3</v>
      </c>
      <c r="J364" s="23">
        <f t="shared" si="53"/>
        <v>1.3903704641197612E-2</v>
      </c>
      <c r="L364" s="117">
        <v>202.65</v>
      </c>
      <c r="M364" s="99">
        <v>166.38</v>
      </c>
      <c r="N364" s="99">
        <v>967.98</v>
      </c>
      <c r="O364" s="99">
        <v>463.62</v>
      </c>
      <c r="P364" s="99">
        <v>542.86</v>
      </c>
      <c r="Q364" s="99">
        <v>265.01</v>
      </c>
      <c r="R364" s="99">
        <v>642.45000000000005</v>
      </c>
      <c r="S364" s="99">
        <v>584.14</v>
      </c>
      <c r="T364" s="99">
        <v>1121.56</v>
      </c>
    </row>
    <row r="365" spans="1:20">
      <c r="A365" s="73">
        <v>43103</v>
      </c>
      <c r="B365" s="23">
        <f t="shared" si="45"/>
        <v>8.3888477670845951E-4</v>
      </c>
      <c r="C365" s="23">
        <f t="shared" si="46"/>
        <v>-2.0976078855631797E-2</v>
      </c>
      <c r="D365" s="23">
        <f t="shared" si="47"/>
        <v>1.0051860575631677E-2</v>
      </c>
      <c r="E365" s="23">
        <f t="shared" si="48"/>
        <v>5.5217635132220888E-3</v>
      </c>
      <c r="F365" s="23">
        <f t="shared" si="49"/>
        <v>1.5215709391003251E-2</v>
      </c>
      <c r="G365" s="23">
        <f t="shared" si="50"/>
        <v>-7.4714161729746431E-3</v>
      </c>
      <c r="H365" s="23">
        <f t="shared" si="51"/>
        <v>5.5568526733595913E-3</v>
      </c>
      <c r="I365" s="23">
        <f t="shared" si="52"/>
        <v>-4.964563289622248E-4</v>
      </c>
      <c r="J365" s="23">
        <f t="shared" si="53"/>
        <v>1.0931202967295439E-2</v>
      </c>
      <c r="L365" s="117">
        <v>202.82</v>
      </c>
      <c r="M365" s="99">
        <v>162.88999999999999</v>
      </c>
      <c r="N365" s="99">
        <v>977.71</v>
      </c>
      <c r="O365" s="99">
        <v>466.18</v>
      </c>
      <c r="P365" s="99">
        <v>551.12</v>
      </c>
      <c r="Q365" s="99">
        <v>263.02999999999997</v>
      </c>
      <c r="R365" s="99">
        <v>646.02</v>
      </c>
      <c r="S365" s="99">
        <v>583.85</v>
      </c>
      <c r="T365" s="99">
        <v>1133.82</v>
      </c>
    </row>
    <row r="366" spans="1:20">
      <c r="A366" s="73">
        <v>43104</v>
      </c>
      <c r="B366" s="23">
        <f t="shared" si="45"/>
        <v>-1.6960851986983494E-2</v>
      </c>
      <c r="C366" s="23">
        <f t="shared" si="46"/>
        <v>5.5252010559272424E-3</v>
      </c>
      <c r="D366" s="23">
        <f t="shared" si="47"/>
        <v>7.7732661014007221E-4</v>
      </c>
      <c r="E366" s="23">
        <f t="shared" si="48"/>
        <v>9.2882577545154721E-3</v>
      </c>
      <c r="F366" s="23">
        <f t="shared" si="49"/>
        <v>6.1511104659601745E-3</v>
      </c>
      <c r="G366" s="23">
        <f t="shared" si="50"/>
        <v>-8.7442497053565882E-3</v>
      </c>
      <c r="H366" s="23">
        <f t="shared" si="51"/>
        <v>7.5384663013529085E-3</v>
      </c>
      <c r="I366" s="23">
        <f t="shared" si="52"/>
        <v>2.5520253489765832E-3</v>
      </c>
      <c r="J366" s="23">
        <f t="shared" si="53"/>
        <v>4.9214160977935073E-3</v>
      </c>
      <c r="L366" s="117">
        <v>199.38</v>
      </c>
      <c r="M366" s="99">
        <v>163.79</v>
      </c>
      <c r="N366" s="99">
        <v>978.47</v>
      </c>
      <c r="O366" s="99">
        <v>470.51</v>
      </c>
      <c r="P366" s="99">
        <v>554.51</v>
      </c>
      <c r="Q366" s="99">
        <v>260.73</v>
      </c>
      <c r="R366" s="99">
        <v>650.89</v>
      </c>
      <c r="S366" s="99">
        <v>585.34</v>
      </c>
      <c r="T366" s="99">
        <v>1139.4000000000001</v>
      </c>
    </row>
    <row r="367" spans="1:20">
      <c r="A367" s="73">
        <v>43105</v>
      </c>
      <c r="B367" s="23">
        <f t="shared" si="45"/>
        <v>2.7585515096799629E-3</v>
      </c>
      <c r="C367" s="23">
        <f t="shared" si="46"/>
        <v>8.5475303742610365E-4</v>
      </c>
      <c r="D367" s="23">
        <f t="shared" si="47"/>
        <v>9.0345130663176398E-3</v>
      </c>
      <c r="E367" s="23">
        <f t="shared" si="48"/>
        <v>2.9967482093897768E-3</v>
      </c>
      <c r="F367" s="23">
        <f t="shared" si="49"/>
        <v>-1.8033939874850802E-4</v>
      </c>
      <c r="G367" s="23">
        <f t="shared" si="50"/>
        <v>-1.5341541057811714E-4</v>
      </c>
      <c r="H367" s="23">
        <f t="shared" si="51"/>
        <v>7.3284272304074971E-3</v>
      </c>
      <c r="I367" s="23">
        <f t="shared" si="52"/>
        <v>4.5443673762257664E-3</v>
      </c>
      <c r="J367" s="23">
        <f t="shared" si="53"/>
        <v>1.1769352290679214E-2</v>
      </c>
      <c r="L367" s="117">
        <v>199.93</v>
      </c>
      <c r="M367" s="99">
        <v>163.93</v>
      </c>
      <c r="N367" s="99">
        <v>987.31</v>
      </c>
      <c r="O367" s="99">
        <v>471.92</v>
      </c>
      <c r="P367" s="99">
        <v>554.41</v>
      </c>
      <c r="Q367" s="99">
        <v>260.69</v>
      </c>
      <c r="R367" s="99">
        <v>655.66</v>
      </c>
      <c r="S367" s="99">
        <v>588</v>
      </c>
      <c r="T367" s="99">
        <v>1152.81</v>
      </c>
    </row>
    <row r="368" spans="1:20">
      <c r="A368" s="73">
        <v>43108</v>
      </c>
      <c r="B368" s="23">
        <f t="shared" si="45"/>
        <v>5.8520482168757937E-3</v>
      </c>
      <c r="C368" s="23">
        <f t="shared" si="46"/>
        <v>1.6470444702005871E-3</v>
      </c>
      <c r="D368" s="23">
        <f t="shared" si="47"/>
        <v>-3.7272994297636863E-3</v>
      </c>
      <c r="E368" s="23">
        <f t="shared" si="48"/>
        <v>-1.2078318359043383E-3</v>
      </c>
      <c r="F368" s="23">
        <f t="shared" si="49"/>
        <v>5.4833065781643153E-3</v>
      </c>
      <c r="G368" s="23">
        <f t="shared" si="50"/>
        <v>9.5132149296099922E-3</v>
      </c>
      <c r="H368" s="23">
        <f t="shared" si="51"/>
        <v>3.7519446054357086E-3</v>
      </c>
      <c r="I368" s="23">
        <f t="shared" si="52"/>
        <v>2.3129251700679809E-3</v>
      </c>
      <c r="J368" s="23">
        <f t="shared" si="53"/>
        <v>3.5565270946644745E-3</v>
      </c>
      <c r="L368" s="117">
        <v>201.1</v>
      </c>
      <c r="M368" s="99">
        <v>164.2</v>
      </c>
      <c r="N368" s="99">
        <v>983.63</v>
      </c>
      <c r="O368" s="99">
        <v>471.35</v>
      </c>
      <c r="P368" s="99">
        <v>557.45000000000005</v>
      </c>
      <c r="Q368" s="99">
        <v>263.17</v>
      </c>
      <c r="R368" s="99">
        <v>658.12</v>
      </c>
      <c r="S368" s="99">
        <v>589.36</v>
      </c>
      <c r="T368" s="99">
        <v>1156.9100000000001</v>
      </c>
    </row>
    <row r="369" spans="1:20">
      <c r="A369" s="73">
        <v>43109</v>
      </c>
      <c r="B369" s="23">
        <f t="shared" si="45"/>
        <v>-1.1735454997513606E-2</v>
      </c>
      <c r="C369" s="23">
        <f t="shared" si="46"/>
        <v>-1.9062119366626051E-2</v>
      </c>
      <c r="D369" s="23">
        <f t="shared" si="47"/>
        <v>1.0928906194402455E-2</v>
      </c>
      <c r="E369" s="23">
        <f t="shared" si="48"/>
        <v>7.4254800042430347E-3</v>
      </c>
      <c r="F369" s="23">
        <f t="shared" si="49"/>
        <v>-3.0496008610638725E-3</v>
      </c>
      <c r="G369" s="23">
        <f t="shared" si="50"/>
        <v>-1.022152980962876E-2</v>
      </c>
      <c r="H369" s="23">
        <f t="shared" si="51"/>
        <v>5.5764906096151812E-3</v>
      </c>
      <c r="I369" s="23">
        <f t="shared" si="52"/>
        <v>-2.1548798696890969E-3</v>
      </c>
      <c r="J369" s="23">
        <f t="shared" si="53"/>
        <v>-2.2387221132155188E-3</v>
      </c>
      <c r="L369" s="117">
        <v>198.74</v>
      </c>
      <c r="M369" s="99">
        <v>161.07</v>
      </c>
      <c r="N369" s="99">
        <v>994.38</v>
      </c>
      <c r="O369" s="99">
        <v>474.85</v>
      </c>
      <c r="P369" s="99">
        <v>555.75</v>
      </c>
      <c r="Q369" s="99">
        <v>260.48</v>
      </c>
      <c r="R369" s="99">
        <v>661.79</v>
      </c>
      <c r="S369" s="99">
        <v>588.09</v>
      </c>
      <c r="T369" s="99">
        <v>1154.32</v>
      </c>
    </row>
    <row r="370" spans="1:20">
      <c r="A370" s="73">
        <v>43110</v>
      </c>
      <c r="B370" s="23">
        <f t="shared" si="45"/>
        <v>-1.5095099124484257E-2</v>
      </c>
      <c r="C370" s="23">
        <f t="shared" si="46"/>
        <v>-8.6918730986528248E-3</v>
      </c>
      <c r="D370" s="23">
        <f t="shared" si="47"/>
        <v>-1.3375168446670971E-3</v>
      </c>
      <c r="E370" s="23">
        <f t="shared" si="48"/>
        <v>8.1499420869748374E-3</v>
      </c>
      <c r="F370" s="23">
        <f t="shared" si="49"/>
        <v>-7.7372919478169155E-4</v>
      </c>
      <c r="G370" s="23">
        <f t="shared" si="50"/>
        <v>-1.1094901719901906E-2</v>
      </c>
      <c r="H370" s="23">
        <f t="shared" si="51"/>
        <v>1.1484005500232985E-3</v>
      </c>
      <c r="I370" s="23">
        <f t="shared" si="52"/>
        <v>-4.5571256100257473E-3</v>
      </c>
      <c r="J370" s="23">
        <f t="shared" si="53"/>
        <v>-3.3526231894100977E-3</v>
      </c>
      <c r="L370" s="117">
        <v>195.74</v>
      </c>
      <c r="M370" s="99">
        <v>159.66999999999999</v>
      </c>
      <c r="N370" s="99">
        <v>993.05</v>
      </c>
      <c r="O370" s="99">
        <v>478.72</v>
      </c>
      <c r="P370" s="99">
        <v>555.32000000000005</v>
      </c>
      <c r="Q370" s="99">
        <v>257.58999999999997</v>
      </c>
      <c r="R370" s="99">
        <v>662.55</v>
      </c>
      <c r="S370" s="99">
        <v>585.41</v>
      </c>
      <c r="T370" s="99">
        <v>1150.45</v>
      </c>
    </row>
    <row r="371" spans="1:20">
      <c r="A371" s="73">
        <v>43111</v>
      </c>
      <c r="B371" s="23">
        <f t="shared" si="45"/>
        <v>-6.6925513436191242E-3</v>
      </c>
      <c r="C371" s="23">
        <f t="shared" si="46"/>
        <v>1.8788751800589143E-3</v>
      </c>
      <c r="D371" s="23">
        <f t="shared" si="47"/>
        <v>3.917224711746714E-3</v>
      </c>
      <c r="E371" s="23">
        <f t="shared" si="48"/>
        <v>4.7000334224598372E-3</v>
      </c>
      <c r="F371" s="23">
        <f t="shared" si="49"/>
        <v>2.0240582006770591E-2</v>
      </c>
      <c r="G371" s="23">
        <f t="shared" si="50"/>
        <v>-3.5715672192241366E-3</v>
      </c>
      <c r="H371" s="23">
        <f t="shared" si="51"/>
        <v>1.2844313636706683E-2</v>
      </c>
      <c r="I371" s="23">
        <f t="shared" si="52"/>
        <v>-9.3951247843382379E-4</v>
      </c>
      <c r="J371" s="23">
        <f t="shared" si="53"/>
        <v>4.7720457212394596E-3</v>
      </c>
      <c r="L371" s="117">
        <v>194.43</v>
      </c>
      <c r="M371" s="99">
        <v>159.97</v>
      </c>
      <c r="N371" s="99">
        <v>996.94</v>
      </c>
      <c r="O371" s="99">
        <v>480.97</v>
      </c>
      <c r="P371" s="99">
        <v>566.55999999999995</v>
      </c>
      <c r="Q371" s="99">
        <v>256.67</v>
      </c>
      <c r="R371" s="99">
        <v>671.06</v>
      </c>
      <c r="S371" s="99">
        <v>584.86</v>
      </c>
      <c r="T371" s="99">
        <v>1155.94</v>
      </c>
    </row>
    <row r="372" spans="1:20">
      <c r="A372" s="73">
        <v>43112</v>
      </c>
      <c r="B372" s="23">
        <f t="shared" si="45"/>
        <v>-7.2519672889985731E-3</v>
      </c>
      <c r="C372" s="23">
        <f t="shared" si="46"/>
        <v>3.1880977683313994E-3</v>
      </c>
      <c r="D372" s="23">
        <f t="shared" si="47"/>
        <v>7.5330511364775088E-3</v>
      </c>
      <c r="E372" s="23">
        <f t="shared" si="48"/>
        <v>9.3976755306983684E-3</v>
      </c>
      <c r="F372" s="23">
        <f t="shared" si="49"/>
        <v>9.6371081615362897E-3</v>
      </c>
      <c r="G372" s="23">
        <f t="shared" si="50"/>
        <v>-5.5323956831729859E-3</v>
      </c>
      <c r="H372" s="23">
        <f t="shared" si="51"/>
        <v>8.6728459452209972E-3</v>
      </c>
      <c r="I372" s="23">
        <f t="shared" si="52"/>
        <v>-1.8807919844066046E-4</v>
      </c>
      <c r="J372" s="23">
        <f t="shared" si="53"/>
        <v>6.0556776303268833E-3</v>
      </c>
      <c r="L372" s="117">
        <v>193.02</v>
      </c>
      <c r="M372" s="99">
        <v>160.47999999999999</v>
      </c>
      <c r="N372" s="99">
        <v>1004.45</v>
      </c>
      <c r="O372" s="99">
        <v>485.49</v>
      </c>
      <c r="P372" s="99">
        <v>572.02</v>
      </c>
      <c r="Q372" s="99">
        <v>255.25</v>
      </c>
      <c r="R372" s="99">
        <v>676.88</v>
      </c>
      <c r="S372" s="99">
        <v>584.75</v>
      </c>
      <c r="T372" s="99">
        <v>1162.94</v>
      </c>
    </row>
    <row r="373" spans="1:20">
      <c r="A373" s="73">
        <v>43116</v>
      </c>
      <c r="B373" s="23">
        <f t="shared" si="45"/>
        <v>4.8181535592164426E-3</v>
      </c>
      <c r="C373" s="23">
        <f t="shared" si="46"/>
        <v>-4.2996011964107073E-3</v>
      </c>
      <c r="D373" s="23">
        <f t="shared" si="47"/>
        <v>4.5597092936431327E-3</v>
      </c>
      <c r="E373" s="23">
        <f t="shared" si="48"/>
        <v>-3.2750417104369101E-3</v>
      </c>
      <c r="F373" s="23">
        <f t="shared" si="49"/>
        <v>-1.2342225796300732E-2</v>
      </c>
      <c r="G373" s="23">
        <f t="shared" si="50"/>
        <v>-2.6248775710088212E-3</v>
      </c>
      <c r="H373" s="23">
        <f t="shared" si="51"/>
        <v>-9.2483158019146527E-3</v>
      </c>
      <c r="I373" s="23">
        <f t="shared" si="52"/>
        <v>3.8820008550661811E-3</v>
      </c>
      <c r="J373" s="23">
        <f t="shared" si="53"/>
        <v>-4.1446678246515045E-3</v>
      </c>
      <c r="L373" s="117">
        <v>193.95</v>
      </c>
      <c r="M373" s="99">
        <v>159.79</v>
      </c>
      <c r="N373" s="99">
        <v>1009.03</v>
      </c>
      <c r="O373" s="99">
        <v>483.9</v>
      </c>
      <c r="P373" s="99">
        <v>564.96</v>
      </c>
      <c r="Q373" s="99">
        <v>254.58</v>
      </c>
      <c r="R373" s="99">
        <v>670.62</v>
      </c>
      <c r="S373" s="99">
        <v>587.02</v>
      </c>
      <c r="T373" s="99">
        <v>1158.1199999999999</v>
      </c>
    </row>
    <row r="374" spans="1:20">
      <c r="A374" s="73">
        <v>43117</v>
      </c>
      <c r="B374" s="23">
        <f t="shared" si="45"/>
        <v>6.3418406805879624E-3</v>
      </c>
      <c r="C374" s="23">
        <f t="shared" si="46"/>
        <v>2.065210588898081E-3</v>
      </c>
      <c r="D374" s="23">
        <f t="shared" si="47"/>
        <v>9.5735508359513499E-3</v>
      </c>
      <c r="E374" s="23">
        <f t="shared" si="48"/>
        <v>7.9355238685678842E-3</v>
      </c>
      <c r="F374" s="23">
        <f t="shared" si="49"/>
        <v>8.2660719342961819E-3</v>
      </c>
      <c r="G374" s="23">
        <f t="shared" si="50"/>
        <v>6.3241417236230557E-3</v>
      </c>
      <c r="H374" s="23">
        <f t="shared" si="51"/>
        <v>4.4883838835703127E-3</v>
      </c>
      <c r="I374" s="23">
        <f t="shared" si="52"/>
        <v>1.1566897209634996E-2</v>
      </c>
      <c r="J374" s="23">
        <f t="shared" si="53"/>
        <v>1.5732393879736239E-2</v>
      </c>
      <c r="L374" s="117">
        <v>195.18</v>
      </c>
      <c r="M374" s="99">
        <v>160.12</v>
      </c>
      <c r="N374" s="99">
        <v>1018.69</v>
      </c>
      <c r="O374" s="99">
        <v>487.74</v>
      </c>
      <c r="P374" s="99">
        <v>569.63</v>
      </c>
      <c r="Q374" s="99">
        <v>256.19</v>
      </c>
      <c r="R374" s="99">
        <v>673.63</v>
      </c>
      <c r="S374" s="99">
        <v>593.80999999999995</v>
      </c>
      <c r="T374" s="99">
        <v>1176.3399999999999</v>
      </c>
    </row>
    <row r="375" spans="1:20">
      <c r="A375" s="73">
        <v>43118</v>
      </c>
      <c r="B375" s="23">
        <f t="shared" si="45"/>
        <v>-9.1710216210678652E-3</v>
      </c>
      <c r="C375" s="23">
        <f t="shared" si="46"/>
        <v>3.2475643267548815E-3</v>
      </c>
      <c r="D375" s="23">
        <f t="shared" si="47"/>
        <v>6.5770744780047075E-4</v>
      </c>
      <c r="E375" s="23">
        <f t="shared" si="48"/>
        <v>-5.9457907901749874E-4</v>
      </c>
      <c r="F375" s="23">
        <f t="shared" si="49"/>
        <v>-7.2503203834067831E-3</v>
      </c>
      <c r="G375" s="23">
        <f t="shared" si="50"/>
        <v>-6.2453647683359259E-3</v>
      </c>
      <c r="H375" s="23">
        <f t="shared" si="51"/>
        <v>-5.6262339860160271E-3</v>
      </c>
      <c r="I375" s="23">
        <f t="shared" si="52"/>
        <v>-3.0649534362842124E-3</v>
      </c>
      <c r="J375" s="23">
        <f t="shared" si="53"/>
        <v>2.3207576040940037E-3</v>
      </c>
      <c r="L375" s="117">
        <v>193.39</v>
      </c>
      <c r="M375" s="99">
        <v>160.63999999999999</v>
      </c>
      <c r="N375" s="99">
        <v>1019.36</v>
      </c>
      <c r="O375" s="99">
        <v>487.45</v>
      </c>
      <c r="P375" s="99">
        <v>565.5</v>
      </c>
      <c r="Q375" s="99">
        <v>254.59</v>
      </c>
      <c r="R375" s="99">
        <v>669.84</v>
      </c>
      <c r="S375" s="99">
        <v>591.99</v>
      </c>
      <c r="T375" s="99">
        <v>1179.07</v>
      </c>
    </row>
    <row r="376" spans="1:20">
      <c r="A376" s="73">
        <v>43119</v>
      </c>
      <c r="B376" s="23">
        <f t="shared" si="45"/>
        <v>6.5153317131185773E-3</v>
      </c>
      <c r="C376" s="23">
        <f t="shared" si="46"/>
        <v>2.9880478087651596E-3</v>
      </c>
      <c r="D376" s="23">
        <f t="shared" si="47"/>
        <v>3.7866896876470602E-3</v>
      </c>
      <c r="E376" s="23">
        <f t="shared" si="48"/>
        <v>6.0519027592573771E-3</v>
      </c>
      <c r="F376" s="23">
        <f t="shared" si="49"/>
        <v>-1.5738284703801231E-3</v>
      </c>
      <c r="G376" s="23">
        <f t="shared" si="50"/>
        <v>-2.945913036647152E-3</v>
      </c>
      <c r="H376" s="23">
        <f t="shared" si="51"/>
        <v>1.3883912576135859E-3</v>
      </c>
      <c r="I376" s="23">
        <f t="shared" si="52"/>
        <v>1.0963023024037621E-2</v>
      </c>
      <c r="J376" s="23">
        <f t="shared" si="53"/>
        <v>7.6331345891267333E-4</v>
      </c>
      <c r="L376" s="117">
        <v>194.65</v>
      </c>
      <c r="M376" s="99">
        <v>161.12</v>
      </c>
      <c r="N376" s="99">
        <v>1023.22</v>
      </c>
      <c r="O376" s="99">
        <v>490.4</v>
      </c>
      <c r="P376" s="99">
        <v>564.61</v>
      </c>
      <c r="Q376" s="99">
        <v>253.84</v>
      </c>
      <c r="R376" s="99">
        <v>670.77</v>
      </c>
      <c r="S376" s="99">
        <v>598.48</v>
      </c>
      <c r="T376" s="99">
        <v>1179.97</v>
      </c>
    </row>
    <row r="377" spans="1:20">
      <c r="A377" s="73">
        <v>43122</v>
      </c>
      <c r="B377" s="23">
        <f t="shared" si="45"/>
        <v>9.350115592088315E-3</v>
      </c>
      <c r="C377" s="23">
        <f t="shared" si="46"/>
        <v>2.4267626613704074E-2</v>
      </c>
      <c r="D377" s="23">
        <f t="shared" si="47"/>
        <v>6.1472606086667714E-3</v>
      </c>
      <c r="E377" s="23">
        <f t="shared" si="48"/>
        <v>8.2177814029364971E-3</v>
      </c>
      <c r="F377" s="23">
        <f t="shared" si="49"/>
        <v>2.0704557127928958E-2</v>
      </c>
      <c r="G377" s="23">
        <f t="shared" si="50"/>
        <v>1.181846832650324E-3</v>
      </c>
      <c r="H377" s="23">
        <f t="shared" si="51"/>
        <v>2.98164795682343E-5</v>
      </c>
      <c r="I377" s="23">
        <f t="shared" si="52"/>
        <v>7.0679053602460407E-3</v>
      </c>
      <c r="J377" s="23">
        <f t="shared" si="53"/>
        <v>8.1273252709814781E-3</v>
      </c>
      <c r="L377" s="117">
        <v>196.47</v>
      </c>
      <c r="M377" s="99">
        <v>165.03</v>
      </c>
      <c r="N377" s="99">
        <v>1029.51</v>
      </c>
      <c r="O377" s="99">
        <v>494.43</v>
      </c>
      <c r="P377" s="99">
        <v>576.29999999999995</v>
      </c>
      <c r="Q377" s="99">
        <v>254.14</v>
      </c>
      <c r="R377" s="99">
        <v>670.79</v>
      </c>
      <c r="S377" s="99">
        <v>602.71</v>
      </c>
      <c r="T377" s="99">
        <v>1189.56</v>
      </c>
    </row>
    <row r="378" spans="1:20">
      <c r="A378" s="73">
        <v>43123</v>
      </c>
      <c r="B378" s="23">
        <f t="shared" si="45"/>
        <v>1.3691657759454356E-2</v>
      </c>
      <c r="C378" s="23">
        <f t="shared" si="46"/>
        <v>-1.2119008665091191E-2</v>
      </c>
      <c r="D378" s="23">
        <f t="shared" si="47"/>
        <v>-4.2058843527502665E-3</v>
      </c>
      <c r="E378" s="23">
        <f t="shared" si="48"/>
        <v>8.494630180206908E-4</v>
      </c>
      <c r="F378" s="23">
        <f t="shared" si="49"/>
        <v>-1.2319972236680687E-3</v>
      </c>
      <c r="G378" s="23">
        <f t="shared" si="50"/>
        <v>1.0387975131816995E-2</v>
      </c>
      <c r="H378" s="23">
        <f t="shared" si="51"/>
        <v>1.7293042531940639E-3</v>
      </c>
      <c r="I378" s="23">
        <f t="shared" si="52"/>
        <v>-2.9035522888287701E-3</v>
      </c>
      <c r="J378" s="23">
        <f t="shared" si="53"/>
        <v>7.4817579609267604E-3</v>
      </c>
      <c r="L378" s="117">
        <v>199.16</v>
      </c>
      <c r="M378" s="99">
        <v>163.03</v>
      </c>
      <c r="N378" s="99">
        <v>1025.18</v>
      </c>
      <c r="O378" s="99">
        <v>494.85</v>
      </c>
      <c r="P378" s="99">
        <v>575.59</v>
      </c>
      <c r="Q378" s="99">
        <v>256.77999999999997</v>
      </c>
      <c r="R378" s="99">
        <v>671.95</v>
      </c>
      <c r="S378" s="99">
        <v>600.96</v>
      </c>
      <c r="T378" s="99">
        <v>1198.46</v>
      </c>
    </row>
    <row r="379" spans="1:20">
      <c r="A379" s="73">
        <v>43124</v>
      </c>
      <c r="B379" s="23">
        <f t="shared" si="45"/>
        <v>-1.807591885920834E-3</v>
      </c>
      <c r="C379" s="23">
        <f t="shared" si="46"/>
        <v>6.8085628411946875E-3</v>
      </c>
      <c r="D379" s="23">
        <f t="shared" si="47"/>
        <v>2.4971224565442096E-3</v>
      </c>
      <c r="E379" s="23">
        <f t="shared" si="48"/>
        <v>6.7495200565828029E-3</v>
      </c>
      <c r="F379" s="23">
        <f t="shared" si="49"/>
        <v>-2.3975399155649058E-3</v>
      </c>
      <c r="G379" s="23">
        <f t="shared" si="50"/>
        <v>-6.6593971493106308E-3</v>
      </c>
      <c r="H379" s="23">
        <f t="shared" si="51"/>
        <v>-2.7382989805789792E-3</v>
      </c>
      <c r="I379" s="23">
        <f t="shared" si="52"/>
        <v>8.9856230031948314E-4</v>
      </c>
      <c r="J379" s="23">
        <f t="shared" si="53"/>
        <v>-9.3369824608248164E-3</v>
      </c>
      <c r="L379" s="117">
        <v>198.8</v>
      </c>
      <c r="M379" s="99">
        <v>164.14</v>
      </c>
      <c r="N379" s="99">
        <v>1027.74</v>
      </c>
      <c r="O379" s="99">
        <v>498.19</v>
      </c>
      <c r="P379" s="99">
        <v>574.21</v>
      </c>
      <c r="Q379" s="99">
        <v>255.07</v>
      </c>
      <c r="R379" s="99">
        <v>670.11</v>
      </c>
      <c r="S379" s="99">
        <v>601.5</v>
      </c>
      <c r="T379" s="99">
        <v>1187.27</v>
      </c>
    </row>
    <row r="380" spans="1:20">
      <c r="A380" s="73">
        <v>43125</v>
      </c>
      <c r="B380" s="23">
        <f t="shared" si="45"/>
        <v>-1.7102615694165602E-3</v>
      </c>
      <c r="C380" s="23">
        <f t="shared" si="46"/>
        <v>7.1280614109907603E-3</v>
      </c>
      <c r="D380" s="23">
        <f t="shared" si="47"/>
        <v>8.8543795123279256E-3</v>
      </c>
      <c r="E380" s="23">
        <f t="shared" si="48"/>
        <v>-1.8868303257792984E-3</v>
      </c>
      <c r="F380" s="23">
        <f t="shared" si="49"/>
        <v>-7.74977795580023E-3</v>
      </c>
      <c r="G380" s="23">
        <f t="shared" si="50"/>
        <v>1.5289920414004232E-2</v>
      </c>
      <c r="H380" s="23">
        <f t="shared" si="51"/>
        <v>1.5370610795242268E-3</v>
      </c>
      <c r="I380" s="23">
        <f t="shared" si="52"/>
        <v>2.1612635078960274E-4</v>
      </c>
      <c r="J380" s="23">
        <f t="shared" si="53"/>
        <v>-2.4004649321551774E-3</v>
      </c>
      <c r="L380" s="117">
        <v>198.46</v>
      </c>
      <c r="M380" s="99">
        <v>165.31</v>
      </c>
      <c r="N380" s="99">
        <v>1036.8399999999999</v>
      </c>
      <c r="O380" s="99">
        <v>497.25</v>
      </c>
      <c r="P380" s="99">
        <v>569.76</v>
      </c>
      <c r="Q380" s="99">
        <v>258.97000000000003</v>
      </c>
      <c r="R380" s="99">
        <v>671.14</v>
      </c>
      <c r="S380" s="99">
        <v>601.63</v>
      </c>
      <c r="T380" s="99">
        <v>1184.42</v>
      </c>
    </row>
    <row r="381" spans="1:20">
      <c r="A381" s="73">
        <v>43126</v>
      </c>
      <c r="B381" s="23">
        <f t="shared" si="45"/>
        <v>3.0232792502267181E-3</v>
      </c>
      <c r="C381" s="23">
        <f t="shared" si="46"/>
        <v>9.4973080878348881E-3</v>
      </c>
      <c r="D381" s="23">
        <f t="shared" si="47"/>
        <v>2.1690906986613134E-2</v>
      </c>
      <c r="E381" s="23">
        <f t="shared" si="48"/>
        <v>8.124685771744744E-3</v>
      </c>
      <c r="F381" s="23">
        <f t="shared" si="49"/>
        <v>6.1078348778433877E-3</v>
      </c>
      <c r="G381" s="23">
        <f t="shared" si="50"/>
        <v>6.1783218133371065E-4</v>
      </c>
      <c r="H381" s="23">
        <f t="shared" si="51"/>
        <v>1.1324015853622305E-2</v>
      </c>
      <c r="I381" s="23">
        <f t="shared" si="52"/>
        <v>6.0003656732543487E-3</v>
      </c>
      <c r="J381" s="23">
        <f t="shared" si="53"/>
        <v>1.6429982607520932E-2</v>
      </c>
      <c r="L381" s="117">
        <v>199.06</v>
      </c>
      <c r="M381" s="99">
        <v>166.88</v>
      </c>
      <c r="N381" s="99">
        <v>1059.33</v>
      </c>
      <c r="O381" s="99">
        <v>501.29</v>
      </c>
      <c r="P381" s="99">
        <v>573.24</v>
      </c>
      <c r="Q381" s="99">
        <v>259.13</v>
      </c>
      <c r="R381" s="99">
        <v>678.74</v>
      </c>
      <c r="S381" s="99">
        <v>605.24</v>
      </c>
      <c r="T381" s="99">
        <v>1203.8800000000001</v>
      </c>
    </row>
    <row r="382" spans="1:20">
      <c r="A382" s="73">
        <v>43129</v>
      </c>
      <c r="B382" s="23">
        <f t="shared" si="45"/>
        <v>-1.1705013563749644E-2</v>
      </c>
      <c r="C382" s="23">
        <f t="shared" si="46"/>
        <v>-1.2763662511984686E-2</v>
      </c>
      <c r="D382" s="23">
        <f t="shared" si="47"/>
        <v>-2.6809398393323747E-3</v>
      </c>
      <c r="E382" s="23">
        <f t="shared" si="48"/>
        <v>-4.588162540645202E-3</v>
      </c>
      <c r="F382" s="23">
        <f t="shared" si="49"/>
        <v>-1.5473449166143349E-2</v>
      </c>
      <c r="G382" s="23">
        <f t="shared" si="50"/>
        <v>-1.2773511364951973E-2</v>
      </c>
      <c r="H382" s="23">
        <f t="shared" si="51"/>
        <v>-6.4236673836814973E-3</v>
      </c>
      <c r="I382" s="23">
        <f t="shared" si="52"/>
        <v>-5.0558456149627506E-3</v>
      </c>
      <c r="J382" s="23">
        <f t="shared" si="53"/>
        <v>-8.7051865634448777E-3</v>
      </c>
      <c r="L382" s="117">
        <v>196.73</v>
      </c>
      <c r="M382" s="99">
        <v>164.75</v>
      </c>
      <c r="N382" s="99">
        <v>1056.49</v>
      </c>
      <c r="O382" s="99">
        <v>498.99</v>
      </c>
      <c r="P382" s="99">
        <v>564.37</v>
      </c>
      <c r="Q382" s="99">
        <v>255.82</v>
      </c>
      <c r="R382" s="99">
        <v>674.38</v>
      </c>
      <c r="S382" s="99">
        <v>602.17999999999995</v>
      </c>
      <c r="T382" s="99">
        <v>1193.4000000000001</v>
      </c>
    </row>
    <row r="383" spans="1:20">
      <c r="A383" s="73">
        <v>43130</v>
      </c>
      <c r="B383" s="23">
        <f t="shared" si="45"/>
        <v>-4.6256290347176376E-3</v>
      </c>
      <c r="C383" s="23">
        <f t="shared" si="46"/>
        <v>-6.0698027314010083E-5</v>
      </c>
      <c r="D383" s="23">
        <f t="shared" si="47"/>
        <v>-2.1259074861096683E-2</v>
      </c>
      <c r="E383" s="23">
        <f t="shared" si="48"/>
        <v>-1.2184612918094473E-2</v>
      </c>
      <c r="F383" s="23">
        <f t="shared" si="49"/>
        <v>-2.0199514502897031E-2</v>
      </c>
      <c r="G383" s="23">
        <f t="shared" si="50"/>
        <v>1.6808693612697656E-3</v>
      </c>
      <c r="H383" s="23">
        <f t="shared" si="51"/>
        <v>-8.5263501290073762E-3</v>
      </c>
      <c r="I383" s="23">
        <f t="shared" si="52"/>
        <v>-6.8085954365803003E-3</v>
      </c>
      <c r="J383" s="23">
        <f t="shared" si="53"/>
        <v>-1.0197754315401486E-2</v>
      </c>
      <c r="L383" s="117">
        <v>195.82</v>
      </c>
      <c r="M383" s="99">
        <v>164.74</v>
      </c>
      <c r="N383" s="99">
        <v>1034.03</v>
      </c>
      <c r="O383" s="99">
        <v>492.91</v>
      </c>
      <c r="P383" s="99">
        <v>552.97</v>
      </c>
      <c r="Q383" s="99">
        <v>256.25</v>
      </c>
      <c r="R383" s="99">
        <v>668.63</v>
      </c>
      <c r="S383" s="99">
        <v>598.08000000000004</v>
      </c>
      <c r="T383" s="99">
        <v>1181.23</v>
      </c>
    </row>
    <row r="384" spans="1:20">
      <c r="A384" s="73">
        <v>43131</v>
      </c>
      <c r="B384" s="23">
        <f t="shared" si="45"/>
        <v>2.0835461137779676E-2</v>
      </c>
      <c r="C384" s="23">
        <f t="shared" si="46"/>
        <v>1.57824450649513E-3</v>
      </c>
      <c r="D384" s="23">
        <f t="shared" si="47"/>
        <v>-1.4457994448903722E-2</v>
      </c>
      <c r="E384" s="23">
        <f t="shared" si="48"/>
        <v>1.09553468178758E-3</v>
      </c>
      <c r="F384" s="23">
        <f t="shared" si="49"/>
        <v>8.6803985749672741E-4</v>
      </c>
      <c r="G384" s="23">
        <f t="shared" si="50"/>
        <v>1.1004878048780364E-2</v>
      </c>
      <c r="H384" s="23">
        <f t="shared" si="51"/>
        <v>4.0231518178963643E-3</v>
      </c>
      <c r="I384" s="23">
        <f t="shared" si="52"/>
        <v>0.12245853397538786</v>
      </c>
      <c r="J384" s="23">
        <f t="shared" si="53"/>
        <v>7.3228753079417341E-3</v>
      </c>
      <c r="L384" s="117">
        <v>199.9</v>
      </c>
      <c r="M384" s="99">
        <v>165</v>
      </c>
      <c r="N384" s="99">
        <v>1019.08</v>
      </c>
      <c r="O384" s="99">
        <v>493.45</v>
      </c>
      <c r="P384" s="99">
        <v>553.45000000000005</v>
      </c>
      <c r="Q384" s="99">
        <v>259.07</v>
      </c>
      <c r="R384" s="99">
        <v>671.32</v>
      </c>
      <c r="S384" s="99">
        <v>671.32</v>
      </c>
      <c r="T384" s="99">
        <v>1189.8800000000001</v>
      </c>
    </row>
    <row r="385" spans="1:20">
      <c r="A385" s="73">
        <v>43132</v>
      </c>
      <c r="B385" s="23">
        <f t="shared" si="45"/>
        <v>-1.8409204602301221E-2</v>
      </c>
      <c r="C385" s="23">
        <f t="shared" si="46"/>
        <v>2.4727272727272709E-2</v>
      </c>
      <c r="D385" s="23">
        <f t="shared" si="47"/>
        <v>-6.3783019978813638E-4</v>
      </c>
      <c r="E385" s="23">
        <f t="shared" si="48"/>
        <v>9.6261019353531818E-3</v>
      </c>
      <c r="F385" s="23">
        <f t="shared" si="49"/>
        <v>1.0606197488481461E-2</v>
      </c>
      <c r="G385" s="23">
        <f t="shared" si="50"/>
        <v>-1.5324043694754264E-2</v>
      </c>
      <c r="H385" s="23">
        <f t="shared" si="51"/>
        <v>-1.8768992432820486E-3</v>
      </c>
      <c r="I385" s="23">
        <f t="shared" si="52"/>
        <v>-0.11659119346958247</v>
      </c>
      <c r="J385" s="23">
        <f t="shared" si="53"/>
        <v>-5.6308199146137827E-4</v>
      </c>
      <c r="L385" s="117">
        <v>196.22</v>
      </c>
      <c r="M385" s="99">
        <v>169.08</v>
      </c>
      <c r="N385" s="99">
        <v>1018.43</v>
      </c>
      <c r="O385" s="99">
        <v>498.2</v>
      </c>
      <c r="P385" s="99">
        <v>559.32000000000005</v>
      </c>
      <c r="Q385" s="99">
        <v>255.1</v>
      </c>
      <c r="R385" s="99">
        <v>670.06</v>
      </c>
      <c r="S385" s="99">
        <v>593.04999999999995</v>
      </c>
      <c r="T385" s="99">
        <v>1189.21</v>
      </c>
    </row>
    <row r="386" spans="1:20">
      <c r="A386" s="73">
        <v>43133</v>
      </c>
      <c r="B386" s="23">
        <f t="shared" si="45"/>
        <v>-1.0090714504128018E-2</v>
      </c>
      <c r="C386" s="23">
        <f t="shared" si="46"/>
        <v>-2.5727466288147705E-2</v>
      </c>
      <c r="D386" s="23">
        <f t="shared" si="47"/>
        <v>-1.2588003102815049E-2</v>
      </c>
      <c r="E386" s="23">
        <f t="shared" si="48"/>
        <v>-2.2902448815736554E-2</v>
      </c>
      <c r="F386" s="23">
        <f t="shared" si="49"/>
        <v>-4.3964099263391287E-2</v>
      </c>
      <c r="G386" s="23">
        <f t="shared" si="50"/>
        <v>-7.7616620932967617E-3</v>
      </c>
      <c r="H386" s="23">
        <f t="shared" si="51"/>
        <v>-2.0192221592096216E-2</v>
      </c>
      <c r="I386" s="23">
        <f t="shared" si="52"/>
        <v>-1.8632493044431264E-2</v>
      </c>
      <c r="J386" s="23">
        <f t="shared" si="53"/>
        <v>-2.9658344615332899E-2</v>
      </c>
      <c r="L386" s="117">
        <v>194.24</v>
      </c>
      <c r="M386" s="99">
        <v>164.73</v>
      </c>
      <c r="N386" s="99">
        <v>1005.61</v>
      </c>
      <c r="O386" s="99">
        <v>486.79</v>
      </c>
      <c r="P386" s="99">
        <v>534.73</v>
      </c>
      <c r="Q386" s="99">
        <v>253.12</v>
      </c>
      <c r="R386" s="99">
        <v>656.53</v>
      </c>
      <c r="S386" s="99">
        <v>582</v>
      </c>
      <c r="T386" s="99">
        <v>1153.94</v>
      </c>
    </row>
    <row r="387" spans="1:20">
      <c r="A387" s="73">
        <v>43136</v>
      </c>
      <c r="B387" s="23">
        <f t="shared" si="45"/>
        <v>-2.6204695222405316E-2</v>
      </c>
      <c r="C387" s="23">
        <f t="shared" si="46"/>
        <v>-1.8211619012930225E-2</v>
      </c>
      <c r="D387" s="23">
        <f t="shared" si="47"/>
        <v>-4.3217549547041156E-2</v>
      </c>
      <c r="E387" s="23">
        <f t="shared" si="48"/>
        <v>-4.9179317570204772E-2</v>
      </c>
      <c r="F387" s="23">
        <f t="shared" si="49"/>
        <v>-3.839320778710742E-2</v>
      </c>
      <c r="G387" s="23">
        <f t="shared" si="50"/>
        <v>-1.505214917825537E-2</v>
      </c>
      <c r="H387" s="23">
        <f t="shared" si="51"/>
        <v>-4.3470976193014765E-2</v>
      </c>
      <c r="I387" s="23">
        <f t="shared" si="52"/>
        <v>-3.5893470790377968E-2</v>
      </c>
      <c r="J387" s="23">
        <f t="shared" si="53"/>
        <v>-3.9057489990814265E-2</v>
      </c>
      <c r="L387" s="117">
        <v>189.15</v>
      </c>
      <c r="M387" s="99">
        <v>161.72999999999999</v>
      </c>
      <c r="N387" s="99">
        <v>962.15</v>
      </c>
      <c r="O387" s="99">
        <v>462.85</v>
      </c>
      <c r="P387" s="99">
        <v>514.20000000000005</v>
      </c>
      <c r="Q387" s="99">
        <v>249.31</v>
      </c>
      <c r="R387" s="99">
        <v>627.99</v>
      </c>
      <c r="S387" s="99">
        <v>561.11</v>
      </c>
      <c r="T387" s="99">
        <v>1108.8699999999999</v>
      </c>
    </row>
    <row r="388" spans="1:20">
      <c r="A388" s="73">
        <v>43137</v>
      </c>
      <c r="B388" s="23">
        <f t="shared" si="45"/>
        <v>-3.965107057890549E-3</v>
      </c>
      <c r="C388" s="23">
        <f t="shared" si="46"/>
        <v>-2.2444815433129262E-2</v>
      </c>
      <c r="D388" s="23">
        <f t="shared" si="47"/>
        <v>7.2649794730550443E-3</v>
      </c>
      <c r="E388" s="23">
        <f t="shared" si="48"/>
        <v>1.4561953116560389E-2</v>
      </c>
      <c r="F388" s="23">
        <f t="shared" si="49"/>
        <v>2.7032283158303638E-3</v>
      </c>
      <c r="G388" s="23">
        <f t="shared" si="50"/>
        <v>-1.817014961293173E-2</v>
      </c>
      <c r="H388" s="23">
        <f t="shared" si="51"/>
        <v>1.3360085351677542E-2</v>
      </c>
      <c r="I388" s="23">
        <f t="shared" si="52"/>
        <v>7.8059560513981108E-3</v>
      </c>
      <c r="J388" s="23">
        <f t="shared" si="53"/>
        <v>2.4430275866422768E-2</v>
      </c>
      <c r="L388" s="117">
        <v>188.4</v>
      </c>
      <c r="M388" s="99">
        <v>158.1</v>
      </c>
      <c r="N388" s="99">
        <v>969.14</v>
      </c>
      <c r="O388" s="99">
        <v>469.59</v>
      </c>
      <c r="P388" s="99">
        <v>515.59</v>
      </c>
      <c r="Q388" s="99">
        <v>244.78</v>
      </c>
      <c r="R388" s="99">
        <v>636.38</v>
      </c>
      <c r="S388" s="99">
        <v>565.49</v>
      </c>
      <c r="T388" s="99">
        <v>1135.96</v>
      </c>
    </row>
    <row r="389" spans="1:20">
      <c r="A389" s="73">
        <v>43138</v>
      </c>
      <c r="B389" s="23">
        <f t="shared" si="45"/>
        <v>-3.6093418259023347E-3</v>
      </c>
      <c r="C389" s="23">
        <f t="shared" si="46"/>
        <v>7.0841239721695093E-3</v>
      </c>
      <c r="D389" s="23">
        <f t="shared" si="47"/>
        <v>9.1833997152113156E-4</v>
      </c>
      <c r="E389" s="23">
        <f t="shared" si="48"/>
        <v>4.1951489597309433E-3</v>
      </c>
      <c r="F389" s="23">
        <f t="shared" si="49"/>
        <v>-1.4914951802789123E-2</v>
      </c>
      <c r="G389" s="23">
        <f t="shared" si="50"/>
        <v>-3.6767709780211044E-3</v>
      </c>
      <c r="H389" s="23">
        <f t="shared" si="51"/>
        <v>4.7770200194852119E-3</v>
      </c>
      <c r="I389" s="23">
        <f t="shared" si="52"/>
        <v>-2.2458398910678579E-3</v>
      </c>
      <c r="J389" s="23">
        <f t="shared" si="53"/>
        <v>-1.1091939857037381E-2</v>
      </c>
      <c r="L389" s="117">
        <v>187.72</v>
      </c>
      <c r="M389" s="99">
        <v>159.22</v>
      </c>
      <c r="N389" s="99">
        <v>970.03</v>
      </c>
      <c r="O389" s="99">
        <v>471.56</v>
      </c>
      <c r="P389" s="99">
        <v>507.9</v>
      </c>
      <c r="Q389" s="99">
        <v>243.88</v>
      </c>
      <c r="R389" s="99">
        <v>639.41999999999996</v>
      </c>
      <c r="S389" s="99">
        <v>564.22</v>
      </c>
      <c r="T389" s="99">
        <v>1123.3599999999999</v>
      </c>
    </row>
    <row r="390" spans="1:20">
      <c r="A390" s="73">
        <v>43139</v>
      </c>
      <c r="B390" s="23">
        <f t="shared" si="45"/>
        <v>-3.1376518218623417E-2</v>
      </c>
      <c r="C390" s="23">
        <f t="shared" si="46"/>
        <v>-3.8186157517899888E-2</v>
      </c>
      <c r="D390" s="23">
        <f t="shared" si="47"/>
        <v>-3.5638073049287122E-2</v>
      </c>
      <c r="E390" s="23">
        <f t="shared" si="48"/>
        <v>-4.5084400712528616E-2</v>
      </c>
      <c r="F390" s="23">
        <f t="shared" si="49"/>
        <v>-2.9769639692852956E-2</v>
      </c>
      <c r="G390" s="23">
        <f t="shared" si="50"/>
        <v>-1.2342135476463789E-2</v>
      </c>
      <c r="H390" s="23">
        <f t="shared" si="51"/>
        <v>-3.9473272653342106E-2</v>
      </c>
      <c r="I390" s="23">
        <f t="shared" si="52"/>
        <v>-2.229626741342039E-2</v>
      </c>
      <c r="J390" s="23">
        <f t="shared" si="53"/>
        <v>-4.2212647770972667E-2</v>
      </c>
      <c r="L390" s="117">
        <v>181.83</v>
      </c>
      <c r="M390" s="99">
        <v>153.13999999999999</v>
      </c>
      <c r="N390" s="99">
        <v>935.46</v>
      </c>
      <c r="O390" s="99">
        <v>450.3</v>
      </c>
      <c r="P390" s="99">
        <v>492.78</v>
      </c>
      <c r="Q390" s="99">
        <v>240.87</v>
      </c>
      <c r="R390" s="99">
        <v>614.17999999999995</v>
      </c>
      <c r="S390" s="99">
        <v>551.64</v>
      </c>
      <c r="T390" s="99">
        <v>1075.94</v>
      </c>
    </row>
    <row r="391" spans="1:20">
      <c r="A391" s="73">
        <v>43140</v>
      </c>
      <c r="B391" s="23">
        <f t="shared" si="45"/>
        <v>2.4033437826541215E-2</v>
      </c>
      <c r="C391" s="23">
        <f t="shared" si="46"/>
        <v>1.4039441034347622E-2</v>
      </c>
      <c r="D391" s="23">
        <f t="shared" si="47"/>
        <v>1.2838603467812515E-2</v>
      </c>
      <c r="E391" s="23">
        <f t="shared" si="48"/>
        <v>1.9631356873195616E-2</v>
      </c>
      <c r="F391" s="23">
        <f t="shared" si="49"/>
        <v>-4.8094484354072042E-3</v>
      </c>
      <c r="G391" s="23">
        <f t="shared" si="50"/>
        <v>2.1505376344086002E-2</v>
      </c>
      <c r="H391" s="23">
        <f t="shared" si="51"/>
        <v>8.9224657266600005E-3</v>
      </c>
      <c r="I391" s="23">
        <f t="shared" si="52"/>
        <v>8.8826045972001388E-4</v>
      </c>
      <c r="J391" s="23">
        <f t="shared" si="53"/>
        <v>2.4192798854954622E-2</v>
      </c>
      <c r="L391" s="117">
        <v>186.2</v>
      </c>
      <c r="M391" s="99">
        <v>155.29</v>
      </c>
      <c r="N391" s="99">
        <v>947.47</v>
      </c>
      <c r="O391" s="99">
        <v>459.14</v>
      </c>
      <c r="P391" s="99">
        <v>490.41</v>
      </c>
      <c r="Q391" s="99">
        <v>246.05</v>
      </c>
      <c r="R391" s="99">
        <v>619.66</v>
      </c>
      <c r="S391" s="99">
        <v>552.13</v>
      </c>
      <c r="T391" s="99">
        <v>1101.97</v>
      </c>
    </row>
    <row r="392" spans="1:20">
      <c r="A392" s="73">
        <v>43143</v>
      </c>
      <c r="B392" s="23">
        <f t="shared" ref="B392:B455" si="54">(L392/L391-1)</f>
        <v>2.4704618689581626E-3</v>
      </c>
      <c r="C392" s="23">
        <f t="shared" ref="C392:C455" si="55">(M392/M391-1)</f>
        <v>8.5002253847641374E-3</v>
      </c>
      <c r="D392" s="23">
        <f t="shared" ref="D392:D455" si="56">(N392/N391-1)</f>
        <v>1.1377668949940301E-2</v>
      </c>
      <c r="E392" s="23">
        <f t="shared" ref="E392:E455" si="57">(O392/O391-1)</f>
        <v>1.3351047610750566E-2</v>
      </c>
      <c r="F392" s="23">
        <f t="shared" ref="F392:F455" si="58">(P392/P391-1)</f>
        <v>1.7821822556636224E-2</v>
      </c>
      <c r="G392" s="23">
        <f t="shared" ref="G392:G455" si="59">(Q392/Q391-1)</f>
        <v>8.2909977646818955E-3</v>
      </c>
      <c r="H392" s="23">
        <f t="shared" ref="H392:H455" si="60">(R392/R391-1)</f>
        <v>1.7703256624600705E-2</v>
      </c>
      <c r="I392" s="23">
        <f t="shared" ref="I392:I455" si="61">(S392/S391-1)</f>
        <v>1.1808813141832575E-2</v>
      </c>
      <c r="J392" s="23">
        <f t="shared" ref="J392:J455" si="62">(T392/T391-1)</f>
        <v>1.898418287249215E-2</v>
      </c>
      <c r="L392" s="117">
        <v>186.66</v>
      </c>
      <c r="M392" s="99">
        <v>156.61000000000001</v>
      </c>
      <c r="N392" s="99">
        <v>958.25</v>
      </c>
      <c r="O392" s="99">
        <v>465.27</v>
      </c>
      <c r="P392" s="99">
        <v>499.15</v>
      </c>
      <c r="Q392" s="99">
        <v>248.09</v>
      </c>
      <c r="R392" s="99">
        <v>630.63</v>
      </c>
      <c r="S392" s="99">
        <v>558.65</v>
      </c>
      <c r="T392" s="99">
        <v>1122.8900000000001</v>
      </c>
    </row>
    <row r="393" spans="1:20">
      <c r="A393" s="73">
        <v>43144</v>
      </c>
      <c r="B393" s="23">
        <f t="shared" si="54"/>
        <v>5.1966141647916686E-3</v>
      </c>
      <c r="C393" s="23">
        <f t="shared" si="55"/>
        <v>4.2781431581635498E-3</v>
      </c>
      <c r="D393" s="23">
        <f t="shared" si="56"/>
        <v>4.3829898252023547E-4</v>
      </c>
      <c r="E393" s="23">
        <f t="shared" si="57"/>
        <v>4.2985793195349231E-3</v>
      </c>
      <c r="F393" s="23">
        <f t="shared" si="58"/>
        <v>-4.6879695482319184E-3</v>
      </c>
      <c r="G393" s="23">
        <f t="shared" si="59"/>
        <v>3.5874077955579953E-3</v>
      </c>
      <c r="H393" s="23">
        <f t="shared" si="60"/>
        <v>2.2041450612879654E-3</v>
      </c>
      <c r="I393" s="23">
        <f t="shared" si="61"/>
        <v>4.3318714758795451E-3</v>
      </c>
      <c r="J393" s="23">
        <f t="shared" si="62"/>
        <v>2.8586949745743606E-3</v>
      </c>
      <c r="L393" s="117">
        <v>187.63</v>
      </c>
      <c r="M393" s="99">
        <v>157.28</v>
      </c>
      <c r="N393" s="99">
        <v>958.67</v>
      </c>
      <c r="O393" s="99">
        <v>467.27</v>
      </c>
      <c r="P393" s="99">
        <v>496.81</v>
      </c>
      <c r="Q393" s="99">
        <v>248.98</v>
      </c>
      <c r="R393" s="99">
        <v>632.02</v>
      </c>
      <c r="S393" s="99">
        <v>561.07000000000005</v>
      </c>
      <c r="T393" s="99">
        <v>1126.0999999999999</v>
      </c>
    </row>
    <row r="394" spans="1:20">
      <c r="A394" s="73">
        <v>43145</v>
      </c>
      <c r="B394" s="23">
        <f t="shared" si="54"/>
        <v>-6.0757874540318113E-3</v>
      </c>
      <c r="C394" s="23">
        <f t="shared" si="55"/>
        <v>-6.8031536113936086E-3</v>
      </c>
      <c r="D394" s="23">
        <f t="shared" si="56"/>
        <v>1.0910949544681747E-2</v>
      </c>
      <c r="E394" s="23">
        <f t="shared" si="57"/>
        <v>2.3391187108096068E-2</v>
      </c>
      <c r="F394" s="23">
        <f t="shared" si="58"/>
        <v>1.5076186067108255E-2</v>
      </c>
      <c r="G394" s="23">
        <f t="shared" si="59"/>
        <v>-1.2089324443730343E-2</v>
      </c>
      <c r="H394" s="23">
        <f t="shared" si="60"/>
        <v>1.2373026170058088E-2</v>
      </c>
      <c r="I394" s="23">
        <f t="shared" si="61"/>
        <v>-9.4462366549641352E-4</v>
      </c>
      <c r="J394" s="23">
        <f t="shared" si="62"/>
        <v>1.9429890773466019E-2</v>
      </c>
      <c r="L394" s="117">
        <v>186.49</v>
      </c>
      <c r="M394" s="99">
        <v>156.21</v>
      </c>
      <c r="N394" s="99">
        <v>969.13</v>
      </c>
      <c r="O394" s="99">
        <v>478.2</v>
      </c>
      <c r="P394" s="99">
        <v>504.3</v>
      </c>
      <c r="Q394" s="99">
        <v>245.97</v>
      </c>
      <c r="R394" s="99">
        <v>639.84</v>
      </c>
      <c r="S394" s="99">
        <v>560.54</v>
      </c>
      <c r="T394" s="99">
        <v>1147.98</v>
      </c>
    </row>
    <row r="395" spans="1:20">
      <c r="A395" s="73">
        <v>43146</v>
      </c>
      <c r="B395" s="23">
        <f t="shared" si="54"/>
        <v>9.2230146388545542E-3</v>
      </c>
      <c r="C395" s="23">
        <f t="shared" si="55"/>
        <v>1.3059343191857087E-2</v>
      </c>
      <c r="D395" s="23">
        <f t="shared" si="56"/>
        <v>1.1598031223881256E-2</v>
      </c>
      <c r="E395" s="23">
        <f t="shared" si="57"/>
        <v>6.1480552070263261E-3</v>
      </c>
      <c r="F395" s="23">
        <f t="shared" si="58"/>
        <v>-5.0366845131866178E-3</v>
      </c>
      <c r="G395" s="23">
        <f t="shared" si="59"/>
        <v>2.1547343171931521E-2</v>
      </c>
      <c r="H395" s="23">
        <f t="shared" si="60"/>
        <v>1.4472368092022903E-2</v>
      </c>
      <c r="I395" s="23">
        <f t="shared" si="61"/>
        <v>1.5681307310807524E-2</v>
      </c>
      <c r="J395" s="23">
        <f t="shared" si="62"/>
        <v>1.888534643460682E-2</v>
      </c>
      <c r="L395" s="117">
        <v>188.21</v>
      </c>
      <c r="M395" s="99">
        <v>158.25</v>
      </c>
      <c r="N395" s="99">
        <v>980.37</v>
      </c>
      <c r="O395" s="99">
        <v>481.14</v>
      </c>
      <c r="P395" s="99">
        <v>501.76</v>
      </c>
      <c r="Q395" s="99">
        <v>251.27</v>
      </c>
      <c r="R395" s="99">
        <v>649.1</v>
      </c>
      <c r="S395" s="99">
        <v>569.33000000000004</v>
      </c>
      <c r="T395" s="99">
        <v>1169.6600000000001</v>
      </c>
    </row>
    <row r="396" spans="1:20">
      <c r="A396" s="73">
        <v>43147</v>
      </c>
      <c r="B396" s="23">
        <f t="shared" si="54"/>
        <v>6.5352531746452058E-3</v>
      </c>
      <c r="C396" s="23">
        <f t="shared" si="55"/>
        <v>5.2448657187993408E-3</v>
      </c>
      <c r="D396" s="23">
        <f t="shared" si="56"/>
        <v>6.9565572181931046E-3</v>
      </c>
      <c r="E396" s="23">
        <f t="shared" si="57"/>
        <v>-1.1015504842665225E-3</v>
      </c>
      <c r="F396" s="23">
        <f t="shared" si="58"/>
        <v>-2.4713010204081565E-3</v>
      </c>
      <c r="G396" s="23">
        <f t="shared" si="59"/>
        <v>7.4819914832648937E-3</v>
      </c>
      <c r="H396" s="23">
        <f t="shared" si="60"/>
        <v>5.2380218764458419E-4</v>
      </c>
      <c r="I396" s="23">
        <f t="shared" si="61"/>
        <v>4.0398362988072201E-3</v>
      </c>
      <c r="J396" s="23">
        <f t="shared" si="62"/>
        <v>-1.9065369423593159E-3</v>
      </c>
      <c r="L396" s="117">
        <v>189.44</v>
      </c>
      <c r="M396" s="99">
        <v>159.08000000000001</v>
      </c>
      <c r="N396" s="99">
        <v>987.19</v>
      </c>
      <c r="O396" s="99">
        <v>480.61</v>
      </c>
      <c r="P396" s="99">
        <v>500.52</v>
      </c>
      <c r="Q396" s="99">
        <v>253.15</v>
      </c>
      <c r="R396" s="99">
        <v>649.44000000000005</v>
      </c>
      <c r="S396" s="99">
        <v>571.63</v>
      </c>
      <c r="T396" s="99">
        <v>1167.43</v>
      </c>
    </row>
    <row r="397" spans="1:20">
      <c r="A397" s="73">
        <v>43151</v>
      </c>
      <c r="B397" s="23">
        <f t="shared" si="54"/>
        <v>2.1114864864868466E-4</v>
      </c>
      <c r="C397" s="23">
        <f t="shared" si="55"/>
        <v>-1.7035453859693295E-2</v>
      </c>
      <c r="D397" s="23">
        <f t="shared" si="56"/>
        <v>-1.0666639653967414E-2</v>
      </c>
      <c r="E397" s="23">
        <f t="shared" si="57"/>
        <v>-2.2679511454194445E-3</v>
      </c>
      <c r="F397" s="23">
        <f t="shared" si="58"/>
        <v>-5.6740989371053541E-3</v>
      </c>
      <c r="G397" s="23">
        <f t="shared" si="59"/>
        <v>-1.2324708670748641E-2</v>
      </c>
      <c r="H397" s="23">
        <f t="shared" si="60"/>
        <v>-1.0054816457255589E-2</v>
      </c>
      <c r="I397" s="23">
        <f t="shared" si="61"/>
        <v>-2.1937267113342429E-2</v>
      </c>
      <c r="J397" s="23">
        <f t="shared" si="62"/>
        <v>2.7068004077330787E-3</v>
      </c>
      <c r="L397" s="117">
        <v>189.48</v>
      </c>
      <c r="M397" s="99">
        <v>156.37</v>
      </c>
      <c r="N397" s="99">
        <v>976.66</v>
      </c>
      <c r="O397" s="99">
        <v>479.52</v>
      </c>
      <c r="P397" s="99">
        <v>497.68</v>
      </c>
      <c r="Q397" s="99">
        <v>250.03</v>
      </c>
      <c r="R397" s="99">
        <v>642.91</v>
      </c>
      <c r="S397" s="99">
        <v>559.09</v>
      </c>
      <c r="T397" s="99">
        <v>1170.5899999999999</v>
      </c>
    </row>
    <row r="398" spans="1:20">
      <c r="A398" s="73">
        <v>43152</v>
      </c>
      <c r="B398" s="23">
        <f t="shared" si="54"/>
        <v>-2.8287945957356952E-2</v>
      </c>
      <c r="C398" s="23">
        <f t="shared" si="55"/>
        <v>-1.6563279401419773E-2</v>
      </c>
      <c r="D398" s="23">
        <f t="shared" si="56"/>
        <v>-4.4949112280630033E-3</v>
      </c>
      <c r="E398" s="23">
        <f t="shared" si="57"/>
        <v>-6.6733400066731896E-4</v>
      </c>
      <c r="F398" s="23">
        <f t="shared" si="58"/>
        <v>-1.6556823661790676E-2</v>
      </c>
      <c r="G398" s="23">
        <f t="shared" si="59"/>
        <v>-1.3398392192936814E-2</v>
      </c>
      <c r="H398" s="23">
        <f t="shared" si="60"/>
        <v>-3.2663980961555872E-4</v>
      </c>
      <c r="I398" s="23">
        <f t="shared" si="61"/>
        <v>-1.2967500760163841E-2</v>
      </c>
      <c r="J398" s="23">
        <f t="shared" si="62"/>
        <v>-6.1849152991226841E-3</v>
      </c>
      <c r="L398" s="117">
        <v>184.12</v>
      </c>
      <c r="M398" s="99">
        <v>153.78</v>
      </c>
      <c r="N398" s="99">
        <v>972.27</v>
      </c>
      <c r="O398" s="99">
        <v>479.2</v>
      </c>
      <c r="P398" s="99">
        <v>489.44</v>
      </c>
      <c r="Q398" s="99">
        <v>246.68</v>
      </c>
      <c r="R398" s="99">
        <v>642.70000000000005</v>
      </c>
      <c r="S398" s="99">
        <v>551.84</v>
      </c>
      <c r="T398" s="99">
        <v>1163.3499999999999</v>
      </c>
    </row>
    <row r="399" spans="1:20">
      <c r="A399" s="73">
        <v>43153</v>
      </c>
      <c r="B399" s="23">
        <f t="shared" si="54"/>
        <v>1.1405605040191169E-2</v>
      </c>
      <c r="C399" s="23">
        <f t="shared" si="55"/>
        <v>1.5606710885680553E-3</v>
      </c>
      <c r="D399" s="23">
        <f t="shared" si="56"/>
        <v>-1.5016404908102521E-3</v>
      </c>
      <c r="E399" s="23">
        <f t="shared" si="57"/>
        <v>-7.8046744574290505E-3</v>
      </c>
      <c r="F399" s="23">
        <f t="shared" si="58"/>
        <v>1.0808270676691878E-2</v>
      </c>
      <c r="G399" s="23">
        <f t="shared" si="59"/>
        <v>4.5808334684611651E-3</v>
      </c>
      <c r="H399" s="23">
        <f t="shared" si="60"/>
        <v>5.8658783258129787E-3</v>
      </c>
      <c r="I399" s="23">
        <f t="shared" si="61"/>
        <v>2.3013917077412405E-3</v>
      </c>
      <c r="J399" s="23">
        <f t="shared" si="62"/>
        <v>8.3379894270851906E-4</v>
      </c>
      <c r="L399" s="117">
        <v>186.22</v>
      </c>
      <c r="M399" s="99">
        <v>154.02000000000001</v>
      </c>
      <c r="N399" s="99">
        <v>970.81</v>
      </c>
      <c r="O399" s="99">
        <v>475.46</v>
      </c>
      <c r="P399" s="99">
        <v>494.73</v>
      </c>
      <c r="Q399" s="99">
        <v>247.81</v>
      </c>
      <c r="R399" s="99">
        <v>646.47</v>
      </c>
      <c r="S399" s="99">
        <v>553.11</v>
      </c>
      <c r="T399" s="99">
        <v>1164.32</v>
      </c>
    </row>
    <row r="400" spans="1:20">
      <c r="A400" s="73">
        <v>43154</v>
      </c>
      <c r="B400" s="23">
        <f t="shared" si="54"/>
        <v>1.7237675867253888E-2</v>
      </c>
      <c r="C400" s="23">
        <f t="shared" si="55"/>
        <v>7.9210492143877431E-3</v>
      </c>
      <c r="D400" s="23">
        <f t="shared" si="56"/>
        <v>1.5811538818100379E-2</v>
      </c>
      <c r="E400" s="23">
        <f t="shared" si="57"/>
        <v>1.4638455390569183E-2</v>
      </c>
      <c r="F400" s="23">
        <f t="shared" si="58"/>
        <v>2.1951367412528011E-2</v>
      </c>
      <c r="G400" s="23">
        <f t="shared" si="59"/>
        <v>2.663330777611872E-2</v>
      </c>
      <c r="H400" s="23">
        <f t="shared" si="60"/>
        <v>7.9508716568441606E-3</v>
      </c>
      <c r="I400" s="23">
        <f t="shared" si="61"/>
        <v>1.028728462692774E-2</v>
      </c>
      <c r="J400" s="23">
        <f t="shared" si="62"/>
        <v>2.1720832760752984E-2</v>
      </c>
      <c r="L400" s="117">
        <v>189.43</v>
      </c>
      <c r="M400" s="99">
        <v>155.24</v>
      </c>
      <c r="N400" s="99">
        <v>986.16</v>
      </c>
      <c r="O400" s="99">
        <v>482.42</v>
      </c>
      <c r="P400" s="99">
        <v>505.59</v>
      </c>
      <c r="Q400" s="99">
        <v>254.41</v>
      </c>
      <c r="R400" s="99">
        <v>651.61</v>
      </c>
      <c r="S400" s="99">
        <v>558.79999999999995</v>
      </c>
      <c r="T400" s="99">
        <v>1189.6099999999999</v>
      </c>
    </row>
    <row r="401" spans="1:20">
      <c r="A401" s="73">
        <v>43157</v>
      </c>
      <c r="B401" s="23">
        <f t="shared" si="54"/>
        <v>4.3815657498811333E-3</v>
      </c>
      <c r="C401" s="23">
        <f t="shared" si="55"/>
        <v>1.8229837670703297E-2</v>
      </c>
      <c r="D401" s="23">
        <f t="shared" si="56"/>
        <v>1.2117709093859119E-2</v>
      </c>
      <c r="E401" s="23">
        <f t="shared" si="57"/>
        <v>1.5069856141950888E-2</v>
      </c>
      <c r="F401" s="23">
        <f t="shared" si="58"/>
        <v>6.5665855732908174E-3</v>
      </c>
      <c r="G401" s="23">
        <f t="shared" si="59"/>
        <v>-3.3410636374355818E-3</v>
      </c>
      <c r="H401" s="23">
        <f t="shared" si="60"/>
        <v>1.3904022344653821E-2</v>
      </c>
      <c r="I401" s="23">
        <f t="shared" si="61"/>
        <v>6.6392269148174421E-3</v>
      </c>
      <c r="J401" s="23">
        <f t="shared" si="62"/>
        <v>1.5778280276729451E-2</v>
      </c>
      <c r="L401" s="117">
        <v>190.26</v>
      </c>
      <c r="M401" s="99">
        <v>158.07</v>
      </c>
      <c r="N401" s="99">
        <v>998.11</v>
      </c>
      <c r="O401" s="99">
        <v>489.69</v>
      </c>
      <c r="P401" s="99">
        <v>508.91</v>
      </c>
      <c r="Q401" s="99">
        <v>253.56</v>
      </c>
      <c r="R401" s="99">
        <v>660.67</v>
      </c>
      <c r="S401" s="99">
        <v>562.51</v>
      </c>
      <c r="T401" s="99">
        <v>1208.3800000000001</v>
      </c>
    </row>
    <row r="402" spans="1:20">
      <c r="A402" s="73">
        <v>43158</v>
      </c>
      <c r="B402" s="23">
        <f t="shared" si="54"/>
        <v>-2.1076421738673301E-2</v>
      </c>
      <c r="C402" s="23">
        <f t="shared" si="55"/>
        <v>-1.739735560194855E-2</v>
      </c>
      <c r="D402" s="23">
        <f t="shared" si="56"/>
        <v>-9.5079700634198572E-3</v>
      </c>
      <c r="E402" s="23">
        <f t="shared" si="57"/>
        <v>-8.3113806694030679E-3</v>
      </c>
      <c r="F402" s="23">
        <f t="shared" si="58"/>
        <v>-1.2595547346289204E-2</v>
      </c>
      <c r="G402" s="23">
        <f t="shared" si="59"/>
        <v>-1.6406373244991279E-2</v>
      </c>
      <c r="H402" s="23">
        <f t="shared" si="60"/>
        <v>-1.1897013637670817E-2</v>
      </c>
      <c r="I402" s="23">
        <f t="shared" si="61"/>
        <v>-1.2995324527563912E-2</v>
      </c>
      <c r="J402" s="23">
        <f t="shared" si="62"/>
        <v>-8.66449295751337E-3</v>
      </c>
      <c r="L402" s="117">
        <v>186.25</v>
      </c>
      <c r="M402" s="99">
        <v>155.32</v>
      </c>
      <c r="N402" s="99">
        <v>988.62</v>
      </c>
      <c r="O402" s="99">
        <v>485.62</v>
      </c>
      <c r="P402" s="99">
        <v>502.5</v>
      </c>
      <c r="Q402" s="99">
        <v>249.4</v>
      </c>
      <c r="R402" s="99">
        <v>652.80999999999995</v>
      </c>
      <c r="S402" s="99">
        <v>555.20000000000005</v>
      </c>
      <c r="T402" s="99">
        <v>1197.9100000000001</v>
      </c>
    </row>
    <row r="403" spans="1:20">
      <c r="A403" s="73">
        <v>43159</v>
      </c>
      <c r="B403" s="23">
        <f t="shared" si="54"/>
        <v>-1.557046979865695E-3</v>
      </c>
      <c r="C403" s="23">
        <f t="shared" si="55"/>
        <v>-1.1846510430079893E-2</v>
      </c>
      <c r="D403" s="23">
        <f t="shared" si="56"/>
        <v>-1.5688535534381209E-2</v>
      </c>
      <c r="E403" s="23">
        <f t="shared" si="57"/>
        <v>2.4010543223096148E-2</v>
      </c>
      <c r="F403" s="23">
        <f t="shared" si="58"/>
        <v>-2.3482587064676652E-2</v>
      </c>
      <c r="G403" s="23">
        <f t="shared" si="59"/>
        <v>-6.6158781074578954E-3</v>
      </c>
      <c r="H403" s="23">
        <f t="shared" si="60"/>
        <v>-1.5027343331137644E-2</v>
      </c>
      <c r="I403" s="23">
        <f t="shared" si="61"/>
        <v>-1.003242074927968E-2</v>
      </c>
      <c r="J403" s="23">
        <f t="shared" si="62"/>
        <v>-5.6431618402049688E-3</v>
      </c>
      <c r="L403" s="117">
        <v>185.96</v>
      </c>
      <c r="M403" s="99">
        <v>153.47999999999999</v>
      </c>
      <c r="N403" s="99">
        <v>973.11</v>
      </c>
      <c r="O403" s="99">
        <v>497.28</v>
      </c>
      <c r="P403" s="99">
        <v>490.7</v>
      </c>
      <c r="Q403" s="99">
        <v>247.75</v>
      </c>
      <c r="R403" s="99">
        <v>643</v>
      </c>
      <c r="S403" s="99">
        <v>549.63</v>
      </c>
      <c r="T403" s="99">
        <v>1191.1500000000001</v>
      </c>
    </row>
    <row r="404" spans="1:20">
      <c r="A404" s="73">
        <v>43160</v>
      </c>
      <c r="B404" s="23">
        <f t="shared" si="54"/>
        <v>-5.8614755861475798E-3</v>
      </c>
      <c r="C404" s="23">
        <f t="shared" si="55"/>
        <v>-3.3229085222830079E-3</v>
      </c>
      <c r="D404" s="23">
        <f t="shared" si="56"/>
        <v>-1.6997050693138505E-2</v>
      </c>
      <c r="E404" s="23">
        <f t="shared" si="57"/>
        <v>-5.5180180180180227E-2</v>
      </c>
      <c r="F404" s="23">
        <f t="shared" si="58"/>
        <v>-1.7933564295903315E-3</v>
      </c>
      <c r="G404" s="23">
        <f t="shared" si="59"/>
        <v>-4.439959636730606E-4</v>
      </c>
      <c r="H404" s="23">
        <f t="shared" si="60"/>
        <v>-1.8460342146189745E-2</v>
      </c>
      <c r="I404" s="23">
        <f t="shared" si="61"/>
        <v>-4.6758728599239907E-3</v>
      </c>
      <c r="J404" s="23">
        <f t="shared" si="62"/>
        <v>-1.8847332409856032E-2</v>
      </c>
      <c r="L404" s="117">
        <v>184.87</v>
      </c>
      <c r="M404" s="99">
        <v>152.97</v>
      </c>
      <c r="N404" s="99">
        <v>956.57</v>
      </c>
      <c r="O404" s="99">
        <v>469.84</v>
      </c>
      <c r="P404" s="99">
        <v>489.82</v>
      </c>
      <c r="Q404" s="99">
        <v>247.64</v>
      </c>
      <c r="R404" s="99">
        <v>631.13</v>
      </c>
      <c r="S404" s="99">
        <v>547.05999999999995</v>
      </c>
      <c r="T404" s="99">
        <v>1168.7</v>
      </c>
    </row>
    <row r="405" spans="1:20">
      <c r="A405" s="73">
        <v>43161</v>
      </c>
      <c r="B405" s="23">
        <f t="shared" si="54"/>
        <v>-3.1914318169524725E-3</v>
      </c>
      <c r="C405" s="23">
        <f t="shared" si="55"/>
        <v>6.9294632934562284E-3</v>
      </c>
      <c r="D405" s="23">
        <f t="shared" si="56"/>
        <v>1.1373971585979081E-2</v>
      </c>
      <c r="E405" s="23">
        <f t="shared" si="57"/>
        <v>3.5969691809978332E-3</v>
      </c>
      <c r="F405" s="23">
        <f t="shared" si="58"/>
        <v>5.430566330488773E-3</v>
      </c>
      <c r="G405" s="23">
        <f t="shared" si="59"/>
        <v>-2.5036343078661538E-3</v>
      </c>
      <c r="H405" s="23">
        <f t="shared" si="60"/>
        <v>-9.8236496442893895E-4</v>
      </c>
      <c r="I405" s="23">
        <f t="shared" si="61"/>
        <v>8.9204109238476548E-3</v>
      </c>
      <c r="J405" s="23">
        <f t="shared" si="62"/>
        <v>9.7116454179857481E-3</v>
      </c>
      <c r="L405" s="117">
        <v>184.28</v>
      </c>
      <c r="M405" s="99">
        <v>154.03</v>
      </c>
      <c r="N405" s="99">
        <v>967.45</v>
      </c>
      <c r="O405" s="99">
        <v>471.53</v>
      </c>
      <c r="P405" s="99">
        <v>492.48</v>
      </c>
      <c r="Q405" s="99">
        <v>247.02</v>
      </c>
      <c r="R405" s="99">
        <v>630.51</v>
      </c>
      <c r="S405" s="99">
        <v>551.94000000000005</v>
      </c>
      <c r="T405" s="99">
        <v>1180.05</v>
      </c>
    </row>
    <row r="406" spans="1:20">
      <c r="A406" s="73">
        <v>43164</v>
      </c>
      <c r="B406" s="23">
        <f t="shared" si="54"/>
        <v>1.3674842630779338E-2</v>
      </c>
      <c r="C406" s="23">
        <f t="shared" si="55"/>
        <v>1.1880802441083027E-2</v>
      </c>
      <c r="D406" s="23">
        <f t="shared" si="56"/>
        <v>8.1968060364876472E-3</v>
      </c>
      <c r="E406" s="23">
        <f t="shared" si="57"/>
        <v>1.3509214684113369E-2</v>
      </c>
      <c r="F406" s="23">
        <f t="shared" si="58"/>
        <v>1.0355750487329285E-2</v>
      </c>
      <c r="G406" s="23">
        <f t="shared" si="59"/>
        <v>1.9674520281758534E-2</v>
      </c>
      <c r="H406" s="23">
        <f t="shared" si="60"/>
        <v>1.1815831628364304E-2</v>
      </c>
      <c r="I406" s="23">
        <f t="shared" si="61"/>
        <v>9.4031959995650727E-3</v>
      </c>
      <c r="J406" s="23">
        <f t="shared" si="62"/>
        <v>9.7453497733146488E-3</v>
      </c>
      <c r="L406" s="117">
        <v>186.8</v>
      </c>
      <c r="M406" s="99">
        <v>155.86000000000001</v>
      </c>
      <c r="N406" s="99">
        <v>975.38</v>
      </c>
      <c r="O406" s="99">
        <v>477.9</v>
      </c>
      <c r="P406" s="99">
        <v>497.58</v>
      </c>
      <c r="Q406" s="99">
        <v>251.88</v>
      </c>
      <c r="R406" s="99">
        <v>637.96</v>
      </c>
      <c r="S406" s="99">
        <v>557.13</v>
      </c>
      <c r="T406" s="99">
        <v>1191.55</v>
      </c>
    </row>
    <row r="407" spans="1:20">
      <c r="A407" s="73">
        <v>43165</v>
      </c>
      <c r="B407" s="23">
        <f t="shared" si="54"/>
        <v>3.3725910064239528E-3</v>
      </c>
      <c r="C407" s="23">
        <f t="shared" si="55"/>
        <v>3.1438470422171516E-3</v>
      </c>
      <c r="D407" s="23">
        <f t="shared" si="56"/>
        <v>-2.8809284586519546E-3</v>
      </c>
      <c r="E407" s="23">
        <f t="shared" si="57"/>
        <v>3.3898305084745228E-3</v>
      </c>
      <c r="F407" s="23">
        <f t="shared" si="58"/>
        <v>-8.4408537320623811E-4</v>
      </c>
      <c r="G407" s="23">
        <f t="shared" si="59"/>
        <v>-1.405431157694137E-2</v>
      </c>
      <c r="H407" s="23">
        <f t="shared" si="60"/>
        <v>3.887391059000489E-3</v>
      </c>
      <c r="I407" s="23">
        <f t="shared" si="61"/>
        <v>-5.0257570046485789E-4</v>
      </c>
      <c r="J407" s="23">
        <f t="shared" si="62"/>
        <v>1.0238764634300512E-3</v>
      </c>
      <c r="L407" s="117">
        <v>187.43</v>
      </c>
      <c r="M407" s="99">
        <v>156.35</v>
      </c>
      <c r="N407" s="99">
        <v>972.57</v>
      </c>
      <c r="O407" s="99">
        <v>479.52</v>
      </c>
      <c r="P407" s="99">
        <v>497.16</v>
      </c>
      <c r="Q407" s="99">
        <v>248.34</v>
      </c>
      <c r="R407" s="99">
        <v>640.44000000000005</v>
      </c>
      <c r="S407" s="99">
        <v>556.85</v>
      </c>
      <c r="T407" s="99">
        <v>1192.77</v>
      </c>
    </row>
    <row r="408" spans="1:20">
      <c r="A408" s="73">
        <v>43166</v>
      </c>
      <c r="B408" s="23">
        <f t="shared" si="54"/>
        <v>5.495384943712267E-3</v>
      </c>
      <c r="C408" s="23">
        <f t="shared" si="55"/>
        <v>1.5350175887431927E-3</v>
      </c>
      <c r="D408" s="23">
        <f t="shared" si="56"/>
        <v>6.1383756439123971E-3</v>
      </c>
      <c r="E408" s="23">
        <f t="shared" si="57"/>
        <v>-1.2095428762095572E-3</v>
      </c>
      <c r="F408" s="23">
        <f t="shared" si="58"/>
        <v>-7.9048998310403684E-3</v>
      </c>
      <c r="G408" s="23">
        <f t="shared" si="59"/>
        <v>-7.0065233148103312E-3</v>
      </c>
      <c r="H408" s="23">
        <f t="shared" si="60"/>
        <v>-1.5614265192809285E-5</v>
      </c>
      <c r="I408" s="23">
        <f t="shared" si="61"/>
        <v>-8.6019574391669185E-3</v>
      </c>
      <c r="J408" s="23">
        <f t="shared" si="62"/>
        <v>6.1369752760380702E-3</v>
      </c>
      <c r="L408" s="117">
        <v>188.46</v>
      </c>
      <c r="M408" s="99">
        <v>156.59</v>
      </c>
      <c r="N408" s="99">
        <v>978.54</v>
      </c>
      <c r="O408" s="99">
        <v>478.94</v>
      </c>
      <c r="P408" s="99">
        <v>493.23</v>
      </c>
      <c r="Q408" s="99">
        <v>246.6</v>
      </c>
      <c r="R408" s="99">
        <v>640.42999999999995</v>
      </c>
      <c r="S408" s="99">
        <v>552.05999999999995</v>
      </c>
      <c r="T408" s="99">
        <v>1200.0899999999999</v>
      </c>
    </row>
    <row r="409" spans="1:20">
      <c r="A409" s="73">
        <v>43167</v>
      </c>
      <c r="B409" s="23">
        <f t="shared" si="54"/>
        <v>5.8898439987264961E-3</v>
      </c>
      <c r="C409" s="23">
        <f t="shared" si="55"/>
        <v>2.6183025735997401E-3</v>
      </c>
      <c r="D409" s="23">
        <f t="shared" si="56"/>
        <v>6.1826803196600721E-3</v>
      </c>
      <c r="E409" s="23">
        <f t="shared" si="57"/>
        <v>2.0670647680294252E-3</v>
      </c>
      <c r="F409" s="23">
        <f t="shared" si="58"/>
        <v>-1.6827849076496149E-3</v>
      </c>
      <c r="G409" s="23">
        <f t="shared" si="59"/>
        <v>5.3933495539335574E-3</v>
      </c>
      <c r="H409" s="23">
        <f t="shared" si="60"/>
        <v>4.762425245538271E-3</v>
      </c>
      <c r="I409" s="23">
        <f t="shared" si="61"/>
        <v>9.2743542368582954E-3</v>
      </c>
      <c r="J409" s="23">
        <f t="shared" si="62"/>
        <v>3.616395437008979E-3</v>
      </c>
      <c r="L409" s="117">
        <v>189.57</v>
      </c>
      <c r="M409" s="99">
        <v>157</v>
      </c>
      <c r="N409" s="99">
        <v>984.59</v>
      </c>
      <c r="O409" s="99">
        <v>479.93</v>
      </c>
      <c r="P409" s="99">
        <v>492.4</v>
      </c>
      <c r="Q409" s="99">
        <v>247.93</v>
      </c>
      <c r="R409" s="99">
        <v>643.48</v>
      </c>
      <c r="S409" s="99">
        <v>557.17999999999995</v>
      </c>
      <c r="T409" s="99">
        <v>1204.43</v>
      </c>
    </row>
    <row r="410" spans="1:20">
      <c r="A410" s="73">
        <v>43168</v>
      </c>
      <c r="B410" s="23">
        <f t="shared" si="54"/>
        <v>7.701640554940159E-3</v>
      </c>
      <c r="C410" s="23">
        <f t="shared" si="55"/>
        <v>-1.1464968152866684E-3</v>
      </c>
      <c r="D410" s="23">
        <f t="shared" si="56"/>
        <v>1.5031637534405062E-2</v>
      </c>
      <c r="E410" s="23">
        <f t="shared" si="57"/>
        <v>2.5399537432542196E-2</v>
      </c>
      <c r="F410" s="23">
        <f t="shared" si="58"/>
        <v>1.9638505280259899E-2</v>
      </c>
      <c r="G410" s="23">
        <f t="shared" si="59"/>
        <v>3.2267172185695969E-3</v>
      </c>
      <c r="H410" s="23">
        <f t="shared" si="60"/>
        <v>2.1974264934419008E-2</v>
      </c>
      <c r="I410" s="23">
        <f t="shared" si="61"/>
        <v>6.1201048135253178E-3</v>
      </c>
      <c r="J410" s="23">
        <f t="shared" si="62"/>
        <v>2.0964273556786095E-2</v>
      </c>
      <c r="L410" s="117">
        <v>191.03</v>
      </c>
      <c r="M410" s="99">
        <v>156.82</v>
      </c>
      <c r="N410" s="99">
        <v>999.39</v>
      </c>
      <c r="O410" s="99">
        <v>492.12</v>
      </c>
      <c r="P410" s="99">
        <v>502.07</v>
      </c>
      <c r="Q410" s="99">
        <v>248.73</v>
      </c>
      <c r="R410" s="99">
        <v>657.62</v>
      </c>
      <c r="S410" s="99">
        <v>560.59</v>
      </c>
      <c r="T410" s="99">
        <v>1229.68</v>
      </c>
    </row>
    <row r="411" spans="1:20">
      <c r="A411" s="73">
        <v>43171</v>
      </c>
      <c r="B411" s="23">
        <f t="shared" si="54"/>
        <v>5.0777364811809278E-3</v>
      </c>
      <c r="C411" s="23">
        <f t="shared" si="55"/>
        <v>3.5709730901671843E-3</v>
      </c>
      <c r="D411" s="23">
        <f t="shared" si="56"/>
        <v>-3.6822461701637721E-3</v>
      </c>
      <c r="E411" s="23">
        <f t="shared" si="57"/>
        <v>-2.052344956514629E-3</v>
      </c>
      <c r="F411" s="23">
        <f t="shared" si="58"/>
        <v>7.9670165514800217E-5</v>
      </c>
      <c r="G411" s="23">
        <f t="shared" si="59"/>
        <v>4.9049169782495738E-3</v>
      </c>
      <c r="H411" s="23">
        <f t="shared" si="60"/>
        <v>-1.0188254615127401E-2</v>
      </c>
      <c r="I411" s="23">
        <f t="shared" si="61"/>
        <v>-1.5697747016536479E-3</v>
      </c>
      <c r="J411" s="23">
        <f t="shared" si="62"/>
        <v>5.4241753952246619E-3</v>
      </c>
      <c r="L411" s="117">
        <v>192</v>
      </c>
      <c r="M411" s="99">
        <v>157.38</v>
      </c>
      <c r="N411" s="99">
        <v>995.71</v>
      </c>
      <c r="O411" s="99">
        <v>491.11</v>
      </c>
      <c r="P411" s="99">
        <v>502.11</v>
      </c>
      <c r="Q411" s="99">
        <v>249.95</v>
      </c>
      <c r="R411" s="99">
        <v>650.91999999999996</v>
      </c>
      <c r="S411" s="99">
        <v>559.71</v>
      </c>
      <c r="T411" s="99">
        <v>1236.3499999999999</v>
      </c>
    </row>
    <row r="412" spans="1:20">
      <c r="A412" s="73">
        <v>43172</v>
      </c>
      <c r="B412" s="23">
        <f t="shared" si="54"/>
        <v>2.9687499999999645E-3</v>
      </c>
      <c r="C412" s="23">
        <f t="shared" si="55"/>
        <v>-1.8426737831997997E-3</v>
      </c>
      <c r="D412" s="23">
        <f t="shared" si="56"/>
        <v>1.4160749615852453E-3</v>
      </c>
      <c r="E412" s="23">
        <f t="shared" si="57"/>
        <v>-1.2319032396000962E-2</v>
      </c>
      <c r="F412" s="23">
        <f t="shared" si="58"/>
        <v>-8.0460456872000208E-3</v>
      </c>
      <c r="G412" s="23">
        <f t="shared" si="59"/>
        <v>2.6005201040208981E-3</v>
      </c>
      <c r="H412" s="23">
        <f t="shared" si="60"/>
        <v>-6.2526885024272172E-3</v>
      </c>
      <c r="I412" s="23">
        <f t="shared" si="61"/>
        <v>-1.7866395097465571E-4</v>
      </c>
      <c r="J412" s="23">
        <f t="shared" si="62"/>
        <v>-1.3612650139523508E-2</v>
      </c>
      <c r="L412" s="117">
        <v>192.57</v>
      </c>
      <c r="M412" s="99">
        <v>157.09</v>
      </c>
      <c r="N412" s="99">
        <v>997.12</v>
      </c>
      <c r="O412" s="99">
        <v>485.06</v>
      </c>
      <c r="P412" s="99">
        <v>498.07</v>
      </c>
      <c r="Q412" s="99">
        <v>250.6</v>
      </c>
      <c r="R412" s="99">
        <v>646.85</v>
      </c>
      <c r="S412" s="99">
        <v>559.61</v>
      </c>
      <c r="T412" s="99">
        <v>1219.52</v>
      </c>
    </row>
    <row r="413" spans="1:20">
      <c r="A413" s="73">
        <v>43173</v>
      </c>
      <c r="B413" s="23">
        <f t="shared" si="54"/>
        <v>4.6736251752621527E-4</v>
      </c>
      <c r="C413" s="23">
        <f t="shared" si="55"/>
        <v>-9.4213508180023275E-3</v>
      </c>
      <c r="D413" s="23">
        <f t="shared" si="56"/>
        <v>-7.2408536585366612E-3</v>
      </c>
      <c r="E413" s="23">
        <f t="shared" si="57"/>
        <v>-1.2637611841833984E-2</v>
      </c>
      <c r="F413" s="23">
        <f t="shared" si="58"/>
        <v>-6.5854197201196119E-3</v>
      </c>
      <c r="G413" s="23">
        <f t="shared" si="59"/>
        <v>8.7789305666401418E-3</v>
      </c>
      <c r="H413" s="23">
        <f t="shared" si="60"/>
        <v>-1.2243951457061253E-2</v>
      </c>
      <c r="I413" s="23">
        <f t="shared" si="61"/>
        <v>-1.3455799574703775E-2</v>
      </c>
      <c r="J413" s="23">
        <f t="shared" si="62"/>
        <v>-1.7957885069536106E-3</v>
      </c>
      <c r="L413" s="117">
        <v>192.66</v>
      </c>
      <c r="M413" s="99">
        <v>155.61000000000001</v>
      </c>
      <c r="N413" s="99">
        <v>989.9</v>
      </c>
      <c r="O413" s="99">
        <v>478.93</v>
      </c>
      <c r="P413" s="99">
        <v>494.79</v>
      </c>
      <c r="Q413" s="99">
        <v>252.8</v>
      </c>
      <c r="R413" s="99">
        <v>638.92999999999995</v>
      </c>
      <c r="S413" s="99">
        <v>552.08000000000004</v>
      </c>
      <c r="T413" s="99">
        <v>1217.33</v>
      </c>
    </row>
    <row r="414" spans="1:20">
      <c r="A414" s="73">
        <v>43174</v>
      </c>
      <c r="B414" s="23">
        <f t="shared" si="54"/>
        <v>-8.30478563272119E-4</v>
      </c>
      <c r="C414" s="23">
        <f t="shared" si="55"/>
        <v>-7.0689544373758739E-4</v>
      </c>
      <c r="D414" s="23">
        <f t="shared" si="56"/>
        <v>-6.9704010506110858E-4</v>
      </c>
      <c r="E414" s="23">
        <f t="shared" si="57"/>
        <v>1.002234146952663E-3</v>
      </c>
      <c r="F414" s="23">
        <f t="shared" si="58"/>
        <v>-3.7187493684189832E-3</v>
      </c>
      <c r="G414" s="23">
        <f t="shared" si="59"/>
        <v>-2.7689873417735544E-4</v>
      </c>
      <c r="H414" s="23">
        <f t="shared" si="60"/>
        <v>3.4902101951701514E-3</v>
      </c>
      <c r="I414" s="23">
        <f t="shared" si="61"/>
        <v>-6.0679611650485965E-3</v>
      </c>
      <c r="J414" s="23">
        <f t="shared" si="62"/>
        <v>1.5361487846352606E-3</v>
      </c>
      <c r="L414" s="117">
        <v>192.5</v>
      </c>
      <c r="M414" s="99">
        <v>155.5</v>
      </c>
      <c r="N414" s="99">
        <v>989.21</v>
      </c>
      <c r="O414" s="99">
        <v>479.41</v>
      </c>
      <c r="P414" s="99">
        <v>492.95</v>
      </c>
      <c r="Q414" s="99">
        <v>252.73</v>
      </c>
      <c r="R414" s="99">
        <v>641.16</v>
      </c>
      <c r="S414" s="99">
        <v>548.73</v>
      </c>
      <c r="T414" s="99">
        <v>1219.2</v>
      </c>
    </row>
    <row r="415" spans="1:20">
      <c r="A415" s="73">
        <v>43175</v>
      </c>
      <c r="B415" s="23">
        <f t="shared" si="54"/>
        <v>5.2467532467532774E-3</v>
      </c>
      <c r="C415" s="23">
        <f t="shared" si="55"/>
        <v>2.3151125401930095E-3</v>
      </c>
      <c r="D415" s="23">
        <f t="shared" si="56"/>
        <v>7.0763538581286589E-4</v>
      </c>
      <c r="E415" s="23">
        <f t="shared" si="57"/>
        <v>1.8564485513443696E-3</v>
      </c>
      <c r="F415" s="23">
        <f t="shared" si="58"/>
        <v>1.0102444466984606E-2</v>
      </c>
      <c r="G415" s="23">
        <f t="shared" si="59"/>
        <v>9.9711154196178153E-3</v>
      </c>
      <c r="H415" s="23">
        <f t="shared" si="60"/>
        <v>5.2872917836421784E-3</v>
      </c>
      <c r="I415" s="23">
        <f t="shared" si="61"/>
        <v>9.1119494104452414E-5</v>
      </c>
      <c r="J415" s="23">
        <f t="shared" si="62"/>
        <v>-6.4796587926507776E-4</v>
      </c>
      <c r="L415" s="117">
        <v>193.51</v>
      </c>
      <c r="M415" s="99">
        <v>155.86000000000001</v>
      </c>
      <c r="N415" s="99">
        <v>989.91</v>
      </c>
      <c r="O415" s="99">
        <v>480.3</v>
      </c>
      <c r="P415" s="99">
        <v>497.93</v>
      </c>
      <c r="Q415" s="99">
        <v>255.25</v>
      </c>
      <c r="R415" s="99">
        <v>644.54999999999995</v>
      </c>
      <c r="S415" s="99">
        <v>548.78</v>
      </c>
      <c r="T415" s="99">
        <v>1218.4100000000001</v>
      </c>
    </row>
    <row r="416" spans="1:20">
      <c r="A416" s="73">
        <v>43178</v>
      </c>
      <c r="B416" s="23">
        <f t="shared" si="54"/>
        <v>-8.6817218748383995E-3</v>
      </c>
      <c r="C416" s="23">
        <f t="shared" si="55"/>
        <v>-8.0841781085591036E-3</v>
      </c>
      <c r="D416" s="23">
        <f t="shared" si="56"/>
        <v>-1.6082270105363117E-2</v>
      </c>
      <c r="E416" s="23">
        <f t="shared" si="57"/>
        <v>-7.5785967103892959E-3</v>
      </c>
      <c r="F416" s="23">
        <f t="shared" si="58"/>
        <v>-1.6588677123290374E-2</v>
      </c>
      <c r="G416" s="23">
        <f t="shared" si="59"/>
        <v>-7.3653281096963674E-3</v>
      </c>
      <c r="H416" s="23">
        <f t="shared" si="60"/>
        <v>-6.9971297804669597E-3</v>
      </c>
      <c r="I416" s="23">
        <f t="shared" si="61"/>
        <v>-9.7488975545756418E-3</v>
      </c>
      <c r="J416" s="23">
        <f t="shared" si="62"/>
        <v>0.63600101771981499</v>
      </c>
      <c r="L416" s="117">
        <v>191.83</v>
      </c>
      <c r="M416" s="99">
        <v>154.6</v>
      </c>
      <c r="N416" s="99">
        <v>973.99</v>
      </c>
      <c r="O416" s="99">
        <v>476.66</v>
      </c>
      <c r="P416" s="99">
        <v>489.67</v>
      </c>
      <c r="Q416" s="99">
        <v>253.37</v>
      </c>
      <c r="R416" s="99">
        <v>640.04</v>
      </c>
      <c r="S416" s="99">
        <v>543.42999999999995</v>
      </c>
      <c r="T416" s="99">
        <v>1993.32</v>
      </c>
    </row>
    <row r="417" spans="1:20">
      <c r="A417" s="73">
        <v>43179</v>
      </c>
      <c r="B417" s="23">
        <f t="shared" si="54"/>
        <v>-1.3553667309598172E-3</v>
      </c>
      <c r="C417" s="23">
        <f t="shared" si="55"/>
        <v>-1.1384217335058122E-2</v>
      </c>
      <c r="D417" s="23">
        <f t="shared" si="56"/>
        <v>1.8480682553212446E-4</v>
      </c>
      <c r="E417" s="23">
        <f t="shared" si="57"/>
        <v>1.0489657198002877E-3</v>
      </c>
      <c r="F417" s="23">
        <f t="shared" si="58"/>
        <v>7.6990626340187607E-3</v>
      </c>
      <c r="G417" s="23">
        <f t="shared" si="59"/>
        <v>-4.696688637170876E-3</v>
      </c>
      <c r="H417" s="23">
        <f t="shared" si="60"/>
        <v>2.0154990313105969E-3</v>
      </c>
      <c r="I417" s="23">
        <f t="shared" si="61"/>
        <v>-3.5883186426953761E-3</v>
      </c>
      <c r="J417" s="23">
        <f t="shared" si="62"/>
        <v>-3.4113940561464329E-4</v>
      </c>
      <c r="L417" s="117">
        <v>191.57</v>
      </c>
      <c r="M417" s="99">
        <v>152.84</v>
      </c>
      <c r="N417" s="99">
        <v>974.17</v>
      </c>
      <c r="O417" s="99">
        <v>477.16</v>
      </c>
      <c r="P417" s="99">
        <v>493.44</v>
      </c>
      <c r="Q417" s="99">
        <v>252.18</v>
      </c>
      <c r="R417" s="99">
        <v>641.33000000000004</v>
      </c>
      <c r="S417" s="99">
        <v>541.48</v>
      </c>
      <c r="T417" s="99">
        <v>1992.64</v>
      </c>
    </row>
    <row r="418" spans="1:20">
      <c r="A418" s="73">
        <v>43180</v>
      </c>
      <c r="B418" s="23">
        <f t="shared" si="54"/>
        <v>-8.9784413008300312E-3</v>
      </c>
      <c r="C418" s="23">
        <f t="shared" si="55"/>
        <v>-8.0476315100758145E-3</v>
      </c>
      <c r="D418" s="23">
        <f t="shared" si="56"/>
        <v>-2.7202644302328771E-3</v>
      </c>
      <c r="E418" s="23">
        <f t="shared" si="57"/>
        <v>1.2783971833345564E-3</v>
      </c>
      <c r="F418" s="23">
        <f t="shared" si="58"/>
        <v>2.6730706874189325E-2</v>
      </c>
      <c r="G418" s="23">
        <f t="shared" si="59"/>
        <v>-2.855103497501732E-3</v>
      </c>
      <c r="H418" s="23">
        <f t="shared" si="60"/>
        <v>2.5415932515242545E-3</v>
      </c>
      <c r="I418" s="23">
        <f t="shared" si="61"/>
        <v>-1.3075275171751555E-2</v>
      </c>
      <c r="J418" s="23">
        <f t="shared" si="62"/>
        <v>-0.4044282961297575</v>
      </c>
      <c r="L418" s="117">
        <v>189.85</v>
      </c>
      <c r="M418" s="99">
        <v>151.61000000000001</v>
      </c>
      <c r="N418" s="99">
        <v>971.52</v>
      </c>
      <c r="O418" s="99">
        <v>477.77</v>
      </c>
      <c r="P418" s="99">
        <v>506.63</v>
      </c>
      <c r="Q418" s="99">
        <v>251.46</v>
      </c>
      <c r="R418" s="99">
        <v>642.96</v>
      </c>
      <c r="S418" s="99">
        <v>534.4</v>
      </c>
      <c r="T418" s="99">
        <v>1186.76</v>
      </c>
    </row>
    <row r="419" spans="1:20">
      <c r="A419" s="73">
        <v>43181</v>
      </c>
      <c r="B419" s="23">
        <f t="shared" si="54"/>
        <v>-3.2130629444296899E-3</v>
      </c>
      <c r="C419" s="23">
        <f t="shared" si="55"/>
        <v>-1.4313040036937008E-2</v>
      </c>
      <c r="D419" s="23">
        <f t="shared" si="56"/>
        <v>-2.9551630434782594E-2</v>
      </c>
      <c r="E419" s="23">
        <f t="shared" si="57"/>
        <v>-3.7570379052682235E-2</v>
      </c>
      <c r="F419" s="23">
        <f t="shared" si="58"/>
        <v>-2.0251465566587079E-2</v>
      </c>
      <c r="G419" s="23">
        <f t="shared" si="59"/>
        <v>3.3802592857710145E-3</v>
      </c>
      <c r="H419" s="23">
        <f t="shared" si="60"/>
        <v>-3.4403384347393318E-2</v>
      </c>
      <c r="I419" s="23">
        <f t="shared" si="61"/>
        <v>-8.495508982035882E-3</v>
      </c>
      <c r="J419" s="23">
        <f t="shared" si="62"/>
        <v>-2.7545586302200942E-2</v>
      </c>
      <c r="L419" s="117">
        <v>189.24</v>
      </c>
      <c r="M419" s="99">
        <v>149.44</v>
      </c>
      <c r="N419" s="99">
        <v>942.81</v>
      </c>
      <c r="O419" s="99">
        <v>459.82</v>
      </c>
      <c r="P419" s="99">
        <v>496.37</v>
      </c>
      <c r="Q419" s="99">
        <v>252.31</v>
      </c>
      <c r="R419" s="99">
        <v>620.84</v>
      </c>
      <c r="S419" s="99">
        <v>529.86</v>
      </c>
      <c r="T419" s="99">
        <v>1154.07</v>
      </c>
    </row>
    <row r="420" spans="1:20">
      <c r="A420" s="73">
        <v>43182</v>
      </c>
      <c r="B420" s="23">
        <f t="shared" si="54"/>
        <v>-1.6064257028112539E-2</v>
      </c>
      <c r="C420" s="23">
        <f t="shared" si="55"/>
        <v>-1.5123126338329684E-2</v>
      </c>
      <c r="D420" s="23">
        <f t="shared" si="56"/>
        <v>-2.187079050922236E-2</v>
      </c>
      <c r="E420" s="23">
        <f t="shared" si="57"/>
        <v>-3.0316210691139989E-2</v>
      </c>
      <c r="F420" s="23">
        <f t="shared" si="58"/>
        <v>-5.8827084634446303E-3</v>
      </c>
      <c r="G420" s="23">
        <f t="shared" si="59"/>
        <v>-1.3752922991557948E-2</v>
      </c>
      <c r="H420" s="23">
        <f t="shared" si="60"/>
        <v>-1.2901874879195918E-2</v>
      </c>
      <c r="I420" s="23">
        <f t="shared" si="61"/>
        <v>-1.1852187370248735E-2</v>
      </c>
      <c r="J420" s="23">
        <f t="shared" si="62"/>
        <v>-2.6644830902804895E-2</v>
      </c>
      <c r="L420" s="117">
        <v>186.2</v>
      </c>
      <c r="M420" s="99">
        <v>147.18</v>
      </c>
      <c r="N420" s="99">
        <v>922.19</v>
      </c>
      <c r="O420" s="99">
        <v>445.88</v>
      </c>
      <c r="P420" s="99">
        <v>493.45</v>
      </c>
      <c r="Q420" s="99">
        <v>248.84</v>
      </c>
      <c r="R420" s="99">
        <v>612.83000000000004</v>
      </c>
      <c r="S420" s="99">
        <v>523.58000000000004</v>
      </c>
      <c r="T420" s="99">
        <v>1123.32</v>
      </c>
    </row>
    <row r="421" spans="1:20">
      <c r="A421" s="73">
        <v>43185</v>
      </c>
      <c r="B421" s="23">
        <f t="shared" si="54"/>
        <v>1.2835660580021502E-2</v>
      </c>
      <c r="C421" s="23">
        <f t="shared" si="55"/>
        <v>8.7647778230737217E-3</v>
      </c>
      <c r="D421" s="23">
        <f t="shared" si="56"/>
        <v>2.1188692135026388E-2</v>
      </c>
      <c r="E421" s="23">
        <f t="shared" si="57"/>
        <v>3.130887234233426E-2</v>
      </c>
      <c r="F421" s="23">
        <f t="shared" si="58"/>
        <v>1.7833620427601504E-2</v>
      </c>
      <c r="G421" s="23">
        <f t="shared" si="59"/>
        <v>9.9662433692331298E-3</v>
      </c>
      <c r="H421" s="23">
        <f t="shared" si="60"/>
        <v>2.2436891144363091E-2</v>
      </c>
      <c r="I421" s="23">
        <f t="shared" si="61"/>
        <v>1.3063906184346052E-2</v>
      </c>
      <c r="J421" s="23">
        <f t="shared" si="62"/>
        <v>3.9588006979311308E-2</v>
      </c>
      <c r="L421" s="117">
        <v>188.59</v>
      </c>
      <c r="M421" s="99">
        <v>148.47</v>
      </c>
      <c r="N421" s="99">
        <v>941.73</v>
      </c>
      <c r="O421" s="99">
        <v>459.84</v>
      </c>
      <c r="P421" s="99">
        <v>502.25</v>
      </c>
      <c r="Q421" s="99">
        <v>251.32</v>
      </c>
      <c r="R421" s="99">
        <v>626.58000000000004</v>
      </c>
      <c r="S421" s="99">
        <v>530.41999999999996</v>
      </c>
      <c r="T421" s="99">
        <v>1167.79</v>
      </c>
    </row>
    <row r="422" spans="1:20">
      <c r="A422" s="73">
        <v>43186</v>
      </c>
      <c r="B422" s="23">
        <f t="shared" si="54"/>
        <v>2.2800784771197513E-3</v>
      </c>
      <c r="C422" s="23">
        <f t="shared" si="55"/>
        <v>3.7044520778608536E-3</v>
      </c>
      <c r="D422" s="23">
        <f t="shared" si="56"/>
        <v>-1.1234642625805757E-2</v>
      </c>
      <c r="E422" s="23">
        <f t="shared" si="57"/>
        <v>-1.9267571329157906E-2</v>
      </c>
      <c r="F422" s="23">
        <f t="shared" si="58"/>
        <v>-8.6212045793927494E-3</v>
      </c>
      <c r="G422" s="23">
        <f t="shared" si="59"/>
        <v>1.5358904981696675E-2</v>
      </c>
      <c r="H422" s="23">
        <f t="shared" si="60"/>
        <v>-1.359762520348573E-2</v>
      </c>
      <c r="I422" s="23">
        <f t="shared" si="61"/>
        <v>9.9920817465415368E-4</v>
      </c>
      <c r="J422" s="23">
        <f t="shared" si="62"/>
        <v>-3.4894972554997072E-2</v>
      </c>
      <c r="L422" s="117">
        <v>189.02</v>
      </c>
      <c r="M422" s="99">
        <v>149.02000000000001</v>
      </c>
      <c r="N422" s="99">
        <v>931.15</v>
      </c>
      <c r="O422" s="99">
        <v>450.98</v>
      </c>
      <c r="P422" s="99">
        <v>497.92</v>
      </c>
      <c r="Q422" s="99">
        <v>255.18</v>
      </c>
      <c r="R422" s="99">
        <v>618.05999999999995</v>
      </c>
      <c r="S422" s="99">
        <v>530.95000000000005</v>
      </c>
      <c r="T422" s="99">
        <v>1127.04</v>
      </c>
    </row>
    <row r="423" spans="1:20">
      <c r="A423" s="73">
        <v>43187</v>
      </c>
      <c r="B423" s="23">
        <f t="shared" si="54"/>
        <v>1.7352661094064192E-2</v>
      </c>
      <c r="C423" s="23">
        <f t="shared" si="55"/>
        <v>1.8051268286136013E-2</v>
      </c>
      <c r="D423" s="23">
        <f t="shared" si="56"/>
        <v>5.76706223487089E-3</v>
      </c>
      <c r="E423" s="23">
        <f t="shared" si="57"/>
        <v>1.9291321122887339E-3</v>
      </c>
      <c r="F423" s="23">
        <f t="shared" si="58"/>
        <v>-1.9802377892030876E-2</v>
      </c>
      <c r="G423" s="23">
        <f t="shared" si="59"/>
        <v>-1.2148287483345621E-3</v>
      </c>
      <c r="H423" s="23">
        <f t="shared" si="60"/>
        <v>-3.0417758793644945E-3</v>
      </c>
      <c r="I423" s="23">
        <f t="shared" si="61"/>
        <v>1.3956116395140716E-2</v>
      </c>
      <c r="J423" s="23">
        <f t="shared" si="62"/>
        <v>-8.3049403747870176E-3</v>
      </c>
      <c r="L423" s="117">
        <v>192.3</v>
      </c>
      <c r="M423" s="99">
        <v>151.71</v>
      </c>
      <c r="N423" s="99">
        <v>936.52</v>
      </c>
      <c r="O423" s="99">
        <v>451.85</v>
      </c>
      <c r="P423" s="99">
        <v>488.06</v>
      </c>
      <c r="Q423" s="99">
        <v>254.87</v>
      </c>
      <c r="R423" s="99">
        <v>616.17999999999995</v>
      </c>
      <c r="S423" s="99">
        <v>538.36</v>
      </c>
      <c r="T423" s="99">
        <v>1117.68</v>
      </c>
    </row>
    <row r="424" spans="1:20">
      <c r="A424" s="73">
        <v>43188</v>
      </c>
      <c r="B424" s="23">
        <f t="shared" si="54"/>
        <v>-1.14404576183047E-3</v>
      </c>
      <c r="C424" s="23">
        <f t="shared" si="55"/>
        <v>7.9098279612410671E-4</v>
      </c>
      <c r="D424" s="23">
        <f t="shared" si="56"/>
        <v>7.8802374749071813E-3</v>
      </c>
      <c r="E424" s="23">
        <f t="shared" si="57"/>
        <v>1.5182029434546829E-2</v>
      </c>
      <c r="F424" s="23">
        <f t="shared" si="58"/>
        <v>2.1554726877842878E-2</v>
      </c>
      <c r="G424" s="23">
        <f t="shared" si="59"/>
        <v>5.1791109192922402E-3</v>
      </c>
      <c r="H424" s="23">
        <f t="shared" si="60"/>
        <v>1.4671037683793742E-2</v>
      </c>
      <c r="I424" s="23">
        <f t="shared" si="61"/>
        <v>6.7984248458279328E-3</v>
      </c>
      <c r="J424" s="23">
        <f t="shared" si="62"/>
        <v>2.2618280724357565E-2</v>
      </c>
      <c r="L424" s="117">
        <v>192.08</v>
      </c>
      <c r="M424" s="99">
        <v>151.83000000000001</v>
      </c>
      <c r="N424" s="99">
        <v>943.9</v>
      </c>
      <c r="O424" s="99">
        <v>458.71</v>
      </c>
      <c r="P424" s="99">
        <v>498.58</v>
      </c>
      <c r="Q424" s="99">
        <v>256.19</v>
      </c>
      <c r="R424" s="99">
        <v>625.22</v>
      </c>
      <c r="S424" s="99">
        <v>542.02</v>
      </c>
      <c r="T424" s="99">
        <v>1142.96</v>
      </c>
    </row>
    <row r="425" spans="1:20">
      <c r="A425" s="73">
        <v>43192</v>
      </c>
      <c r="B425" s="23">
        <f t="shared" si="54"/>
        <v>-1.2807163681799238E-2</v>
      </c>
      <c r="C425" s="23">
        <f t="shared" si="55"/>
        <v>-1.5609563327405707E-2</v>
      </c>
      <c r="D425" s="23">
        <f t="shared" si="56"/>
        <v>-2.4027969064519539E-2</v>
      </c>
      <c r="E425" s="23">
        <f t="shared" si="57"/>
        <v>-2.3784090165899996E-2</v>
      </c>
      <c r="F425" s="23">
        <f t="shared" si="58"/>
        <v>-2.0518271892173701E-2</v>
      </c>
      <c r="G425" s="23">
        <f t="shared" si="59"/>
        <v>-7.7286389008157652E-3</v>
      </c>
      <c r="H425" s="23">
        <f t="shared" si="60"/>
        <v>-2.1080579635968211E-2</v>
      </c>
      <c r="I425" s="23">
        <f t="shared" si="61"/>
        <v>-2.5017527028522779E-2</v>
      </c>
      <c r="J425" s="23">
        <f t="shared" si="62"/>
        <v>-2.5967662910338141E-2</v>
      </c>
      <c r="L425" s="117">
        <v>189.62</v>
      </c>
      <c r="M425" s="99">
        <v>149.46</v>
      </c>
      <c r="N425" s="99">
        <v>921.22</v>
      </c>
      <c r="O425" s="99">
        <v>447.8</v>
      </c>
      <c r="P425" s="99">
        <v>488.35</v>
      </c>
      <c r="Q425" s="99">
        <v>254.21</v>
      </c>
      <c r="R425" s="99">
        <v>612.04</v>
      </c>
      <c r="S425" s="99">
        <v>528.46</v>
      </c>
      <c r="T425" s="99">
        <v>1113.28</v>
      </c>
    </row>
    <row r="426" spans="1:20">
      <c r="A426" s="73">
        <v>43193</v>
      </c>
      <c r="B426" s="23">
        <f t="shared" si="54"/>
        <v>3.1642231832085255E-3</v>
      </c>
      <c r="C426" s="23">
        <f t="shared" si="55"/>
        <v>7.694366385655016E-3</v>
      </c>
      <c r="D426" s="23">
        <f t="shared" si="56"/>
        <v>1.516467293371826E-2</v>
      </c>
      <c r="E426" s="23">
        <f t="shared" si="57"/>
        <v>1.3845466726217115E-2</v>
      </c>
      <c r="F426" s="23">
        <f t="shared" si="58"/>
        <v>2.1378109962117309E-2</v>
      </c>
      <c r="G426" s="23">
        <f t="shared" si="59"/>
        <v>3.4617048896581348E-3</v>
      </c>
      <c r="H426" s="23">
        <f t="shared" si="60"/>
        <v>1.3838964773544182E-2</v>
      </c>
      <c r="I426" s="23">
        <f t="shared" si="61"/>
        <v>1.3681262536426653E-2</v>
      </c>
      <c r="J426" s="23">
        <f t="shared" si="62"/>
        <v>1.0096292037941934E-2</v>
      </c>
      <c r="L426" s="117">
        <v>190.22</v>
      </c>
      <c r="M426" s="99">
        <v>150.61000000000001</v>
      </c>
      <c r="N426" s="99">
        <v>935.19</v>
      </c>
      <c r="O426" s="99">
        <v>454</v>
      </c>
      <c r="P426" s="99">
        <v>498.79</v>
      </c>
      <c r="Q426" s="99">
        <v>255.09</v>
      </c>
      <c r="R426" s="99">
        <v>620.51</v>
      </c>
      <c r="S426" s="99">
        <v>535.69000000000005</v>
      </c>
      <c r="T426" s="99">
        <v>1124.52</v>
      </c>
    </row>
    <row r="427" spans="1:20">
      <c r="A427" s="73">
        <v>43194</v>
      </c>
      <c r="B427" s="23">
        <f t="shared" si="54"/>
        <v>1.2196404163600016E-2</v>
      </c>
      <c r="C427" s="23">
        <f t="shared" si="55"/>
        <v>1.288095080007956E-2</v>
      </c>
      <c r="D427" s="23">
        <f t="shared" si="56"/>
        <v>1.3965076615447103E-2</v>
      </c>
      <c r="E427" s="23">
        <f t="shared" si="57"/>
        <v>1.1035242290748926E-2</v>
      </c>
      <c r="F427" s="23">
        <f t="shared" si="58"/>
        <v>-1.3833477014374429E-3</v>
      </c>
      <c r="G427" s="23">
        <f t="shared" si="59"/>
        <v>2.1168999176761627E-3</v>
      </c>
      <c r="H427" s="23">
        <f t="shared" si="60"/>
        <v>4.2545647934764119E-3</v>
      </c>
      <c r="I427" s="23">
        <f t="shared" si="61"/>
        <v>1.5195355522783727E-2</v>
      </c>
      <c r="J427" s="23">
        <f t="shared" si="62"/>
        <v>1.365916124213018E-2</v>
      </c>
      <c r="L427" s="117">
        <v>192.54</v>
      </c>
      <c r="M427" s="99">
        <v>152.55000000000001</v>
      </c>
      <c r="N427" s="99">
        <v>948.25</v>
      </c>
      <c r="O427" s="99">
        <v>459.01</v>
      </c>
      <c r="P427" s="99">
        <v>498.1</v>
      </c>
      <c r="Q427" s="99">
        <v>255.63</v>
      </c>
      <c r="R427" s="99">
        <v>623.15</v>
      </c>
      <c r="S427" s="99">
        <v>543.83000000000004</v>
      </c>
      <c r="T427" s="99">
        <v>1139.8800000000001</v>
      </c>
    </row>
    <row r="428" spans="1:20">
      <c r="A428" s="73">
        <v>43195</v>
      </c>
      <c r="B428" s="23">
        <f t="shared" si="54"/>
        <v>5.7130985769204834E-4</v>
      </c>
      <c r="C428" s="23">
        <f t="shared" si="55"/>
        <v>7.0796460176989484E-3</v>
      </c>
      <c r="D428" s="23">
        <f t="shared" si="56"/>
        <v>-6.3274452939632297E-4</v>
      </c>
      <c r="E428" s="23">
        <f t="shared" si="57"/>
        <v>6.9061676216204404E-3</v>
      </c>
      <c r="F428" s="23">
        <f t="shared" si="58"/>
        <v>1.8148966071070083E-2</v>
      </c>
      <c r="G428" s="23">
        <f t="shared" si="59"/>
        <v>7.9020459257519438E-3</v>
      </c>
      <c r="H428" s="23">
        <f t="shared" si="60"/>
        <v>1.0029687876113247E-2</v>
      </c>
      <c r="I428" s="23">
        <f t="shared" si="61"/>
        <v>3.1627530662154957E-3</v>
      </c>
      <c r="J428" s="23">
        <f t="shared" si="62"/>
        <v>3.9741025371091698E-3</v>
      </c>
      <c r="L428" s="117">
        <v>192.65</v>
      </c>
      <c r="M428" s="99">
        <v>153.63</v>
      </c>
      <c r="N428" s="99">
        <v>947.65</v>
      </c>
      <c r="O428" s="99">
        <v>462.18</v>
      </c>
      <c r="P428" s="99">
        <v>507.14</v>
      </c>
      <c r="Q428" s="99">
        <v>257.64999999999998</v>
      </c>
      <c r="R428" s="99">
        <v>629.4</v>
      </c>
      <c r="S428" s="99">
        <v>545.54999999999995</v>
      </c>
      <c r="T428" s="99">
        <v>1144.4100000000001</v>
      </c>
    </row>
    <row r="429" spans="1:20">
      <c r="A429" s="73">
        <v>43196</v>
      </c>
      <c r="B429" s="23">
        <f t="shared" si="54"/>
        <v>-9.4471840124578099E-3</v>
      </c>
      <c r="C429" s="23">
        <f t="shared" si="55"/>
        <v>-1.4645577035735213E-2</v>
      </c>
      <c r="D429" s="23">
        <f t="shared" si="56"/>
        <v>-2.3953991452540402E-2</v>
      </c>
      <c r="E429" s="23">
        <f t="shared" si="57"/>
        <v>-2.4384438963174437E-2</v>
      </c>
      <c r="F429" s="23">
        <f t="shared" si="58"/>
        <v>-1.8417005166226241E-2</v>
      </c>
      <c r="G429" s="23">
        <f t="shared" si="59"/>
        <v>-7.1026586454492335E-3</v>
      </c>
      <c r="H429" s="23">
        <f t="shared" si="60"/>
        <v>-2.7327613600254153E-2</v>
      </c>
      <c r="I429" s="23">
        <f t="shared" si="61"/>
        <v>-9.7699569242047923E-3</v>
      </c>
      <c r="J429" s="23">
        <f t="shared" si="62"/>
        <v>-2.5314354121337646E-2</v>
      </c>
      <c r="L429" s="117">
        <v>190.83</v>
      </c>
      <c r="M429" s="99">
        <v>151.38</v>
      </c>
      <c r="N429" s="99">
        <v>924.95</v>
      </c>
      <c r="O429" s="99">
        <v>450.91</v>
      </c>
      <c r="P429" s="99">
        <v>497.8</v>
      </c>
      <c r="Q429" s="99">
        <v>255.82</v>
      </c>
      <c r="R429" s="99">
        <v>612.20000000000005</v>
      </c>
      <c r="S429" s="99">
        <v>540.22</v>
      </c>
      <c r="T429" s="99">
        <v>1115.44</v>
      </c>
    </row>
    <row r="430" spans="1:20">
      <c r="A430" s="73">
        <v>43199</v>
      </c>
      <c r="B430" s="23">
        <f t="shared" si="54"/>
        <v>-6.8123460671809521E-4</v>
      </c>
      <c r="C430" s="23">
        <f t="shared" si="55"/>
        <v>-1.1692429647245262E-2</v>
      </c>
      <c r="D430" s="23">
        <f t="shared" si="56"/>
        <v>9.3410454619169414E-3</v>
      </c>
      <c r="E430" s="23">
        <f t="shared" si="57"/>
        <v>5.056441418464841E-3</v>
      </c>
      <c r="F430" s="23">
        <f t="shared" si="58"/>
        <v>4.6805946163117618E-3</v>
      </c>
      <c r="G430" s="23">
        <f t="shared" si="59"/>
        <v>1.172699554374157E-3</v>
      </c>
      <c r="H430" s="23">
        <f t="shared" si="60"/>
        <v>1.1254491996079752E-2</v>
      </c>
      <c r="I430" s="23">
        <f t="shared" si="61"/>
        <v>-1.8696086779460552E-3</v>
      </c>
      <c r="J430" s="23">
        <f t="shared" si="62"/>
        <v>7.7816825647276655E-3</v>
      </c>
      <c r="L430" s="117">
        <v>190.7</v>
      </c>
      <c r="M430" s="99">
        <v>149.61000000000001</v>
      </c>
      <c r="N430" s="99">
        <v>933.59</v>
      </c>
      <c r="O430" s="99">
        <v>453.19</v>
      </c>
      <c r="P430" s="99">
        <v>500.13</v>
      </c>
      <c r="Q430" s="99">
        <v>256.12</v>
      </c>
      <c r="R430" s="99">
        <v>619.09</v>
      </c>
      <c r="S430" s="99">
        <v>539.21</v>
      </c>
      <c r="T430" s="99">
        <v>1124.1199999999999</v>
      </c>
    </row>
    <row r="431" spans="1:20">
      <c r="A431" s="73">
        <v>43200</v>
      </c>
      <c r="B431" s="23">
        <f t="shared" si="54"/>
        <v>-7.1316203460932703E-3</v>
      </c>
      <c r="C431" s="23">
        <f t="shared" si="55"/>
        <v>2.3126796337143096E-2</v>
      </c>
      <c r="D431" s="23">
        <f t="shared" si="56"/>
        <v>1.7352370955130203E-2</v>
      </c>
      <c r="E431" s="23">
        <f t="shared" si="57"/>
        <v>1.5578454952668963E-2</v>
      </c>
      <c r="F431" s="23">
        <f t="shared" si="58"/>
        <v>3.3191370243736751E-2</v>
      </c>
      <c r="G431" s="23">
        <f t="shared" si="59"/>
        <v>-7.2231766359518446E-3</v>
      </c>
      <c r="H431" s="23">
        <f t="shared" si="60"/>
        <v>5.6534591093382325E-4</v>
      </c>
      <c r="I431" s="23">
        <f t="shared" si="61"/>
        <v>3.3196713710799131E-3</v>
      </c>
      <c r="J431" s="23">
        <f t="shared" si="62"/>
        <v>2.4828310144824561E-2</v>
      </c>
      <c r="L431" s="117">
        <v>189.34</v>
      </c>
      <c r="M431" s="99">
        <v>153.07</v>
      </c>
      <c r="N431" s="99">
        <v>949.79</v>
      </c>
      <c r="O431" s="99">
        <v>460.25</v>
      </c>
      <c r="P431" s="99">
        <v>516.73</v>
      </c>
      <c r="Q431" s="99">
        <v>254.27</v>
      </c>
      <c r="R431" s="99">
        <v>619.44000000000005</v>
      </c>
      <c r="S431" s="99">
        <v>541</v>
      </c>
      <c r="T431" s="99">
        <v>1152.03</v>
      </c>
    </row>
    <row r="432" spans="1:20">
      <c r="A432" s="73">
        <v>43201</v>
      </c>
      <c r="B432" s="23">
        <f t="shared" si="54"/>
        <v>2.0069715855075554E-3</v>
      </c>
      <c r="C432" s="23">
        <f t="shared" si="55"/>
        <v>-1.4895146011628668E-2</v>
      </c>
      <c r="D432" s="23">
        <f t="shared" si="56"/>
        <v>-8.6229587593046331E-3</v>
      </c>
      <c r="E432" s="23">
        <f t="shared" si="57"/>
        <v>-1.2558392178164013E-2</v>
      </c>
      <c r="F432" s="23">
        <f t="shared" si="58"/>
        <v>1.0411626961856379E-2</v>
      </c>
      <c r="G432" s="23">
        <f t="shared" si="59"/>
        <v>-1.5338026507256686E-3</v>
      </c>
      <c r="H432" s="23">
        <f t="shared" si="60"/>
        <v>-7.5390675448793187E-3</v>
      </c>
      <c r="I432" s="23">
        <f t="shared" si="61"/>
        <v>-2.144177449168172E-3</v>
      </c>
      <c r="J432" s="23">
        <f t="shared" si="62"/>
        <v>-5.0953534196157557E-3</v>
      </c>
      <c r="L432" s="117">
        <v>189.72</v>
      </c>
      <c r="M432" s="99">
        <v>150.79</v>
      </c>
      <c r="N432" s="99">
        <v>941.6</v>
      </c>
      <c r="O432" s="99">
        <v>454.47</v>
      </c>
      <c r="P432" s="99">
        <v>522.11</v>
      </c>
      <c r="Q432" s="99">
        <v>253.88</v>
      </c>
      <c r="R432" s="99">
        <v>614.77</v>
      </c>
      <c r="S432" s="99">
        <v>539.84</v>
      </c>
      <c r="T432" s="99">
        <v>1146.1600000000001</v>
      </c>
    </row>
    <row r="433" spans="1:20">
      <c r="A433" s="73">
        <v>43202</v>
      </c>
      <c r="B433" s="23">
        <f t="shared" si="54"/>
        <v>-1.1490617752477394E-2</v>
      </c>
      <c r="C433" s="23">
        <f t="shared" si="55"/>
        <v>-2.6526958021089175E-4</v>
      </c>
      <c r="D433" s="23">
        <f t="shared" si="56"/>
        <v>6.4146134239591035E-3</v>
      </c>
      <c r="E433" s="23">
        <f t="shared" si="57"/>
        <v>1.8241028010649751E-2</v>
      </c>
      <c r="F433" s="23">
        <f t="shared" si="58"/>
        <v>-5.745915611643504E-5</v>
      </c>
      <c r="G433" s="23">
        <f t="shared" si="59"/>
        <v>-1.276193477233345E-2</v>
      </c>
      <c r="H433" s="23">
        <f t="shared" si="60"/>
        <v>1.4476958862664091E-2</v>
      </c>
      <c r="I433" s="23">
        <f t="shared" si="61"/>
        <v>-1.9079727326617446E-3</v>
      </c>
      <c r="J433" s="23">
        <f t="shared" si="62"/>
        <v>1.2851608850422247E-2</v>
      </c>
      <c r="L433" s="117">
        <v>187.54</v>
      </c>
      <c r="M433" s="99">
        <v>150.75</v>
      </c>
      <c r="N433" s="99">
        <v>947.64</v>
      </c>
      <c r="O433" s="99">
        <v>462.76</v>
      </c>
      <c r="P433" s="99">
        <v>522.08000000000004</v>
      </c>
      <c r="Q433" s="99">
        <v>250.64</v>
      </c>
      <c r="R433" s="99">
        <v>623.66999999999996</v>
      </c>
      <c r="S433" s="99">
        <v>538.80999999999995</v>
      </c>
      <c r="T433" s="99">
        <v>1160.8900000000001</v>
      </c>
    </row>
    <row r="434" spans="1:20">
      <c r="A434" s="73">
        <v>43203</v>
      </c>
      <c r="B434" s="23">
        <f t="shared" si="54"/>
        <v>5.1722299242829006E-3</v>
      </c>
      <c r="C434" s="23">
        <f t="shared" si="55"/>
        <v>-1.4593698175787706E-3</v>
      </c>
      <c r="D434" s="23">
        <f t="shared" si="56"/>
        <v>-7.7033472626741872E-4</v>
      </c>
      <c r="E434" s="23">
        <f t="shared" si="57"/>
        <v>-1.5537211513527494E-2</v>
      </c>
      <c r="F434" s="23">
        <f t="shared" si="58"/>
        <v>1.086040453570325E-2</v>
      </c>
      <c r="G434" s="23">
        <f t="shared" si="59"/>
        <v>6.9023300351100936E-3</v>
      </c>
      <c r="H434" s="23">
        <f t="shared" si="60"/>
        <v>-2.3890839706895983E-3</v>
      </c>
      <c r="I434" s="23">
        <f t="shared" si="61"/>
        <v>4.9924834357195635E-3</v>
      </c>
      <c r="J434" s="23">
        <f t="shared" si="62"/>
        <v>-3.2733506189218664E-3</v>
      </c>
      <c r="L434" s="117">
        <v>188.51</v>
      </c>
      <c r="M434" s="99">
        <v>150.53</v>
      </c>
      <c r="N434" s="99">
        <v>946.91</v>
      </c>
      <c r="O434" s="99">
        <v>455.57</v>
      </c>
      <c r="P434" s="99">
        <v>527.75</v>
      </c>
      <c r="Q434" s="99">
        <v>252.37</v>
      </c>
      <c r="R434" s="99">
        <v>622.17999999999995</v>
      </c>
      <c r="S434" s="99">
        <v>541.5</v>
      </c>
      <c r="T434" s="99">
        <v>1157.0899999999999</v>
      </c>
    </row>
    <row r="435" spans="1:20">
      <c r="A435" s="73">
        <v>43206</v>
      </c>
      <c r="B435" s="23">
        <f t="shared" si="54"/>
        <v>4.1907591109227038E-3</v>
      </c>
      <c r="C435" s="23">
        <f t="shared" si="55"/>
        <v>1.4880754666843909E-2</v>
      </c>
      <c r="D435" s="23">
        <f t="shared" si="56"/>
        <v>8.0472272972087477E-3</v>
      </c>
      <c r="E435" s="23">
        <f t="shared" si="57"/>
        <v>4.7193625567969466E-3</v>
      </c>
      <c r="F435" s="23">
        <f t="shared" si="58"/>
        <v>1.0137375651350089E-2</v>
      </c>
      <c r="G435" s="23">
        <f t="shared" si="59"/>
        <v>1.3789277647897835E-2</v>
      </c>
      <c r="H435" s="23">
        <f t="shared" si="60"/>
        <v>9.9810344273361107E-3</v>
      </c>
      <c r="I435" s="23">
        <f t="shared" si="61"/>
        <v>1.0692520775623215E-2</v>
      </c>
      <c r="J435" s="23">
        <f t="shared" si="62"/>
        <v>7.0262468779438425E-3</v>
      </c>
      <c r="L435" s="117">
        <v>189.3</v>
      </c>
      <c r="M435" s="99">
        <v>152.77000000000001</v>
      </c>
      <c r="N435" s="99">
        <v>954.53</v>
      </c>
      <c r="O435" s="99">
        <v>457.72</v>
      </c>
      <c r="P435" s="99">
        <v>533.1</v>
      </c>
      <c r="Q435" s="99">
        <v>255.85</v>
      </c>
      <c r="R435" s="99">
        <v>628.39</v>
      </c>
      <c r="S435" s="99">
        <v>547.29</v>
      </c>
      <c r="T435" s="99">
        <v>1165.22</v>
      </c>
    </row>
    <row r="436" spans="1:20">
      <c r="A436" s="73">
        <v>43207</v>
      </c>
      <c r="B436" s="23">
        <f t="shared" si="54"/>
        <v>1.3312202852614696E-2</v>
      </c>
      <c r="C436" s="23">
        <f t="shared" si="55"/>
        <v>9.8186816783374375E-4</v>
      </c>
      <c r="D436" s="23">
        <f t="shared" si="56"/>
        <v>8.223942673357687E-3</v>
      </c>
      <c r="E436" s="23">
        <f t="shared" si="57"/>
        <v>-7.428121995980419E-4</v>
      </c>
      <c r="F436" s="23">
        <f t="shared" si="58"/>
        <v>3.9954980303882337E-3</v>
      </c>
      <c r="G436" s="23">
        <f t="shared" si="59"/>
        <v>1.0474887629470242E-2</v>
      </c>
      <c r="H436" s="23">
        <f t="shared" si="60"/>
        <v>8.3865115612915542E-3</v>
      </c>
      <c r="I436" s="23">
        <f t="shared" si="61"/>
        <v>2.2839810703649821E-3</v>
      </c>
      <c r="J436" s="23">
        <f t="shared" si="62"/>
        <v>2.0099208733114882E-2</v>
      </c>
      <c r="L436" s="117">
        <v>191.82</v>
      </c>
      <c r="M436" s="99">
        <v>152.91999999999999</v>
      </c>
      <c r="N436" s="99">
        <v>962.38</v>
      </c>
      <c r="O436" s="99">
        <v>457.38</v>
      </c>
      <c r="P436" s="99">
        <v>535.23</v>
      </c>
      <c r="Q436" s="99">
        <v>258.52999999999997</v>
      </c>
      <c r="R436" s="99">
        <v>633.66</v>
      </c>
      <c r="S436" s="99">
        <v>548.54</v>
      </c>
      <c r="T436" s="99">
        <v>1188.6400000000001</v>
      </c>
    </row>
    <row r="437" spans="1:20">
      <c r="A437" s="73">
        <v>43208</v>
      </c>
      <c r="B437" s="23">
        <f t="shared" si="54"/>
        <v>-2.1374204983838352E-3</v>
      </c>
      <c r="C437" s="23">
        <f t="shared" si="55"/>
        <v>-4.4467695527071749E-3</v>
      </c>
      <c r="D437" s="23">
        <f t="shared" si="56"/>
        <v>4.3641804692517994E-4</v>
      </c>
      <c r="E437" s="23">
        <f t="shared" si="57"/>
        <v>-3.6949582404127712E-3</v>
      </c>
      <c r="F437" s="23">
        <f t="shared" si="58"/>
        <v>1.545130130971728E-2</v>
      </c>
      <c r="G437" s="23">
        <f t="shared" si="59"/>
        <v>-3.9067032839514848E-3</v>
      </c>
      <c r="H437" s="23">
        <f t="shared" si="60"/>
        <v>1.0194741659565132E-2</v>
      </c>
      <c r="I437" s="23">
        <f t="shared" si="61"/>
        <v>-8.6228898530645859E-3</v>
      </c>
      <c r="J437" s="23">
        <f t="shared" si="62"/>
        <v>-2.3388073764977202E-3</v>
      </c>
      <c r="L437" s="117">
        <v>191.41</v>
      </c>
      <c r="M437" s="99">
        <v>152.24</v>
      </c>
      <c r="N437" s="99">
        <v>962.8</v>
      </c>
      <c r="O437" s="99">
        <v>455.69</v>
      </c>
      <c r="P437" s="99">
        <v>543.5</v>
      </c>
      <c r="Q437" s="99">
        <v>257.52</v>
      </c>
      <c r="R437" s="99">
        <v>640.12</v>
      </c>
      <c r="S437" s="99">
        <v>543.80999999999995</v>
      </c>
      <c r="T437" s="99">
        <v>1185.8599999999999</v>
      </c>
    </row>
    <row r="438" spans="1:20">
      <c r="A438" s="73">
        <v>43209</v>
      </c>
      <c r="B438" s="23">
        <f t="shared" si="54"/>
        <v>-1.6718039809832219E-2</v>
      </c>
      <c r="C438" s="23">
        <f t="shared" si="55"/>
        <v>-7.8822911192854006E-3</v>
      </c>
      <c r="D438" s="23">
        <f t="shared" si="56"/>
        <v>-8.0909846281678188E-3</v>
      </c>
      <c r="E438" s="23">
        <f t="shared" si="57"/>
        <v>1.5251596480063245E-2</v>
      </c>
      <c r="F438" s="23">
        <f t="shared" si="58"/>
        <v>1.3983440662372892E-3</v>
      </c>
      <c r="G438" s="23">
        <f t="shared" si="59"/>
        <v>-8.1547064305675931E-4</v>
      </c>
      <c r="H438" s="23">
        <f t="shared" si="60"/>
        <v>-2.9057051802787726E-3</v>
      </c>
      <c r="I438" s="23">
        <f t="shared" si="61"/>
        <v>-3.1371250988396548E-2</v>
      </c>
      <c r="J438" s="23">
        <f t="shared" si="62"/>
        <v>-1.1333546961698526E-2</v>
      </c>
      <c r="L438" s="117">
        <v>188.21</v>
      </c>
      <c r="M438" s="99">
        <v>151.04</v>
      </c>
      <c r="N438" s="99">
        <v>955.01</v>
      </c>
      <c r="O438" s="99">
        <v>462.64</v>
      </c>
      <c r="P438" s="99">
        <v>544.26</v>
      </c>
      <c r="Q438" s="99">
        <v>257.31</v>
      </c>
      <c r="R438" s="99">
        <v>638.26</v>
      </c>
      <c r="S438" s="99">
        <v>526.75</v>
      </c>
      <c r="T438" s="99">
        <v>1172.42</v>
      </c>
    </row>
    <row r="439" spans="1:20">
      <c r="A439" s="73">
        <v>43210</v>
      </c>
      <c r="B439" s="23">
        <f t="shared" si="54"/>
        <v>-8.8199351787896507E-3</v>
      </c>
      <c r="C439" s="23">
        <f t="shared" si="55"/>
        <v>-6.5545550847456724E-3</v>
      </c>
      <c r="D439" s="23">
        <f t="shared" si="56"/>
        <v>-5.5392090135181205E-3</v>
      </c>
      <c r="E439" s="23">
        <f t="shared" si="57"/>
        <v>4.7553173093550782E-4</v>
      </c>
      <c r="F439" s="23">
        <f t="shared" si="58"/>
        <v>-5.1078528644397103E-3</v>
      </c>
      <c r="G439" s="23">
        <f t="shared" si="59"/>
        <v>-8.899770704597576E-3</v>
      </c>
      <c r="H439" s="23">
        <f t="shared" si="60"/>
        <v>-4.2929213800019239E-3</v>
      </c>
      <c r="I439" s="23">
        <f t="shared" si="61"/>
        <v>-1.6839107736117742E-2</v>
      </c>
      <c r="J439" s="23">
        <f t="shared" si="62"/>
        <v>-1.5105508264956269E-2</v>
      </c>
      <c r="L439" s="117">
        <v>186.55</v>
      </c>
      <c r="M439" s="99">
        <v>150.05000000000001</v>
      </c>
      <c r="N439" s="99">
        <v>949.72</v>
      </c>
      <c r="O439" s="99">
        <v>462.86</v>
      </c>
      <c r="P439" s="99">
        <v>541.48</v>
      </c>
      <c r="Q439" s="99">
        <v>255.02</v>
      </c>
      <c r="R439" s="99">
        <v>635.52</v>
      </c>
      <c r="S439" s="99">
        <v>517.88</v>
      </c>
      <c r="T439" s="99">
        <v>1154.71</v>
      </c>
    </row>
    <row r="440" spans="1:20">
      <c r="A440" s="73">
        <v>43213</v>
      </c>
      <c r="B440" s="23">
        <f t="shared" si="54"/>
        <v>1.6081479496112827E-3</v>
      </c>
      <c r="C440" s="23">
        <f t="shared" si="55"/>
        <v>1.0796401199600014E-2</v>
      </c>
      <c r="D440" s="23">
        <f t="shared" si="56"/>
        <v>4.085414648528074E-3</v>
      </c>
      <c r="E440" s="23">
        <f t="shared" si="57"/>
        <v>-1.0802402454306304E-3</v>
      </c>
      <c r="F440" s="23">
        <f t="shared" si="58"/>
        <v>6.094407919036593E-3</v>
      </c>
      <c r="G440" s="23">
        <f t="shared" si="59"/>
        <v>9.4110265861502285E-4</v>
      </c>
      <c r="H440" s="23">
        <f t="shared" si="60"/>
        <v>-7.7102215508562111E-4</v>
      </c>
      <c r="I440" s="23">
        <f t="shared" si="61"/>
        <v>-1.5447594037227841E-3</v>
      </c>
      <c r="J440" s="23">
        <f t="shared" si="62"/>
        <v>-3.9750240320081121E-3</v>
      </c>
      <c r="L440" s="117">
        <v>186.85</v>
      </c>
      <c r="M440" s="99">
        <v>151.66999999999999</v>
      </c>
      <c r="N440" s="99">
        <v>953.6</v>
      </c>
      <c r="O440" s="99">
        <v>462.36</v>
      </c>
      <c r="P440" s="99">
        <v>544.78</v>
      </c>
      <c r="Q440" s="99">
        <v>255.26</v>
      </c>
      <c r="R440" s="99">
        <v>635.03</v>
      </c>
      <c r="S440" s="99">
        <v>517.08000000000004</v>
      </c>
      <c r="T440" s="99">
        <v>1150.1199999999999</v>
      </c>
    </row>
    <row r="441" spans="1:20">
      <c r="A441" s="73">
        <v>43214</v>
      </c>
      <c r="B441" s="23">
        <f t="shared" si="54"/>
        <v>1.5520470966015054E-3</v>
      </c>
      <c r="C441" s="23">
        <f t="shared" si="55"/>
        <v>1.1670073185204854E-2</v>
      </c>
      <c r="D441" s="23">
        <f t="shared" si="56"/>
        <v>-7.8859060402683978E-3</v>
      </c>
      <c r="E441" s="23">
        <f t="shared" si="57"/>
        <v>-6.8128730859071673E-3</v>
      </c>
      <c r="F441" s="23">
        <f t="shared" si="58"/>
        <v>-1.0738279672528384E-2</v>
      </c>
      <c r="G441" s="23">
        <f t="shared" si="59"/>
        <v>6.4639974927527266E-3</v>
      </c>
      <c r="H441" s="23">
        <f t="shared" si="60"/>
        <v>-2.8171897390674383E-2</v>
      </c>
      <c r="I441" s="23">
        <f t="shared" si="61"/>
        <v>-6.4013305484645899E-3</v>
      </c>
      <c r="J441" s="23">
        <f t="shared" si="62"/>
        <v>-1.9876186832678222E-2</v>
      </c>
      <c r="L441" s="117">
        <v>187.14</v>
      </c>
      <c r="M441" s="99">
        <v>153.44</v>
      </c>
      <c r="N441" s="99">
        <v>946.08</v>
      </c>
      <c r="O441" s="99">
        <v>459.21</v>
      </c>
      <c r="P441" s="99">
        <v>538.92999999999995</v>
      </c>
      <c r="Q441" s="99">
        <v>256.91000000000003</v>
      </c>
      <c r="R441" s="99">
        <v>617.14</v>
      </c>
      <c r="S441" s="99">
        <v>513.77</v>
      </c>
      <c r="T441" s="99">
        <v>1127.26</v>
      </c>
    </row>
    <row r="442" spans="1:20">
      <c r="A442" s="73">
        <v>43215</v>
      </c>
      <c r="B442" s="23">
        <f t="shared" si="54"/>
        <v>-3.4198995404509658E-3</v>
      </c>
      <c r="C442" s="23">
        <f t="shared" si="55"/>
        <v>8.0813347236705635E-3</v>
      </c>
      <c r="D442" s="23">
        <f t="shared" si="56"/>
        <v>4.5345002536782975E-3</v>
      </c>
      <c r="E442" s="23">
        <f t="shared" si="57"/>
        <v>-6.3151934844618562E-4</v>
      </c>
      <c r="F442" s="23">
        <f t="shared" si="58"/>
        <v>8.1457703226766043E-3</v>
      </c>
      <c r="G442" s="23">
        <f t="shared" si="59"/>
        <v>3.1139309485817002E-4</v>
      </c>
      <c r="H442" s="23">
        <f t="shared" si="60"/>
        <v>2.7708461613249469E-3</v>
      </c>
      <c r="I442" s="23">
        <f t="shared" si="61"/>
        <v>1.3819413356170873E-3</v>
      </c>
      <c r="J442" s="23">
        <f t="shared" si="62"/>
        <v>-1.1887230984864994E-3</v>
      </c>
      <c r="L442" s="117">
        <v>186.5</v>
      </c>
      <c r="M442" s="99">
        <v>154.68</v>
      </c>
      <c r="N442" s="99">
        <v>950.37</v>
      </c>
      <c r="O442" s="99">
        <v>458.92</v>
      </c>
      <c r="P442" s="99">
        <v>543.32000000000005</v>
      </c>
      <c r="Q442" s="99">
        <v>256.99</v>
      </c>
      <c r="R442" s="99">
        <v>618.85</v>
      </c>
      <c r="S442" s="99">
        <v>514.48</v>
      </c>
      <c r="T442" s="99">
        <v>1125.92</v>
      </c>
    </row>
    <row r="443" spans="1:20">
      <c r="A443" s="73">
        <v>43216</v>
      </c>
      <c r="B443" s="23">
        <f t="shared" si="54"/>
        <v>1.2493297587131469E-2</v>
      </c>
      <c r="C443" s="23">
        <f t="shared" si="55"/>
        <v>-3.232479958624257E-2</v>
      </c>
      <c r="D443" s="23">
        <f t="shared" si="56"/>
        <v>1.2384650188873803E-2</v>
      </c>
      <c r="E443" s="23">
        <f t="shared" si="57"/>
        <v>3.9222522443993491E-4</v>
      </c>
      <c r="F443" s="23">
        <f t="shared" si="58"/>
        <v>1.5037178826474262E-2</v>
      </c>
      <c r="G443" s="23">
        <f t="shared" si="59"/>
        <v>1.0311685279582816E-2</v>
      </c>
      <c r="H443" s="23">
        <f t="shared" si="60"/>
        <v>-4.2336592065929102E-3</v>
      </c>
      <c r="I443" s="23">
        <f t="shared" si="61"/>
        <v>5.4618255325764586E-3</v>
      </c>
      <c r="J443" s="23">
        <f t="shared" si="62"/>
        <v>2.2701435270712E-2</v>
      </c>
      <c r="L443" s="117">
        <v>188.83</v>
      </c>
      <c r="M443" s="99">
        <v>149.68</v>
      </c>
      <c r="N443" s="99">
        <v>962.14</v>
      </c>
      <c r="O443" s="99">
        <v>459.1</v>
      </c>
      <c r="P443" s="99">
        <v>551.49</v>
      </c>
      <c r="Q443" s="99">
        <v>259.64</v>
      </c>
      <c r="R443" s="99">
        <v>616.23</v>
      </c>
      <c r="S443" s="99">
        <v>517.29</v>
      </c>
      <c r="T443" s="99">
        <v>1151.48</v>
      </c>
    </row>
    <row r="444" spans="1:20">
      <c r="A444" s="73">
        <v>43217</v>
      </c>
      <c r="B444" s="23">
        <f t="shared" si="54"/>
        <v>1.3186464015251698E-2</v>
      </c>
      <c r="C444" s="23">
        <f t="shared" si="55"/>
        <v>1.7504008551576744E-2</v>
      </c>
      <c r="D444" s="23">
        <f t="shared" si="56"/>
        <v>4.4068430789698798E-3</v>
      </c>
      <c r="E444" s="23">
        <f t="shared" si="57"/>
        <v>1.4811587889347333E-3</v>
      </c>
      <c r="F444" s="23">
        <f t="shared" si="58"/>
        <v>-1.2167038386915463E-2</v>
      </c>
      <c r="G444" s="23">
        <f t="shared" si="59"/>
        <v>9.5902018179017112E-3</v>
      </c>
      <c r="H444" s="23">
        <f t="shared" si="60"/>
        <v>-1.1683949174821073E-3</v>
      </c>
      <c r="I444" s="23">
        <f t="shared" si="61"/>
        <v>5.7607918189024332E-3</v>
      </c>
      <c r="J444" s="23">
        <f t="shared" si="62"/>
        <v>-3.2045715079723758E-3</v>
      </c>
      <c r="L444" s="117">
        <v>191.32</v>
      </c>
      <c r="M444" s="99">
        <v>152.30000000000001</v>
      </c>
      <c r="N444" s="99">
        <v>966.38</v>
      </c>
      <c r="O444" s="99">
        <v>459.78</v>
      </c>
      <c r="P444" s="99">
        <v>544.78</v>
      </c>
      <c r="Q444" s="99">
        <v>262.13</v>
      </c>
      <c r="R444" s="99">
        <v>615.51</v>
      </c>
      <c r="S444" s="99">
        <v>520.27</v>
      </c>
      <c r="T444" s="99">
        <v>1147.79</v>
      </c>
    </row>
    <row r="445" spans="1:20">
      <c r="A445" s="73">
        <v>43220</v>
      </c>
      <c r="B445" s="23">
        <f t="shared" si="54"/>
        <v>-3.8155969057076522E-3</v>
      </c>
      <c r="C445" s="23">
        <f t="shared" si="55"/>
        <v>-2.66579120157584E-2</v>
      </c>
      <c r="D445" s="23">
        <f t="shared" si="56"/>
        <v>-1.5635671268031226E-2</v>
      </c>
      <c r="E445" s="23">
        <f t="shared" si="57"/>
        <v>-9.6350428465786786E-3</v>
      </c>
      <c r="F445" s="23">
        <f t="shared" si="58"/>
        <v>-4.0383273982158574E-4</v>
      </c>
      <c r="G445" s="23">
        <f t="shared" si="59"/>
        <v>-2.8230267424560473E-3</v>
      </c>
      <c r="H445" s="23">
        <f t="shared" si="60"/>
        <v>-1.3549739240629743E-2</v>
      </c>
      <c r="I445" s="23">
        <f t="shared" si="61"/>
        <v>-5.8046783400925728E-3</v>
      </c>
      <c r="J445" s="23">
        <f t="shared" si="62"/>
        <v>-5.0619015673598611E-3</v>
      </c>
      <c r="L445" s="117">
        <v>190.59</v>
      </c>
      <c r="M445" s="99">
        <v>148.24</v>
      </c>
      <c r="N445" s="99">
        <v>951.27</v>
      </c>
      <c r="O445" s="99">
        <v>455.35</v>
      </c>
      <c r="P445" s="99">
        <v>544.55999999999995</v>
      </c>
      <c r="Q445" s="99">
        <v>261.39</v>
      </c>
      <c r="R445" s="99">
        <v>607.16999999999996</v>
      </c>
      <c r="S445" s="99">
        <v>517.25</v>
      </c>
      <c r="T445" s="99">
        <v>1141.98</v>
      </c>
    </row>
    <row r="446" spans="1:20">
      <c r="A446" s="73">
        <v>43221</v>
      </c>
      <c r="B446" s="23">
        <f t="shared" si="54"/>
        <v>6.8209244976125127E-3</v>
      </c>
      <c r="C446" s="23">
        <f t="shared" si="55"/>
        <v>-7.6902320561252901E-3</v>
      </c>
      <c r="D446" s="23">
        <f t="shared" si="56"/>
        <v>2.8383108896523623E-4</v>
      </c>
      <c r="E446" s="23">
        <f t="shared" si="57"/>
        <v>8.564840232787585E-4</v>
      </c>
      <c r="F446" s="23">
        <f t="shared" si="58"/>
        <v>-5.545761715880726E-3</v>
      </c>
      <c r="G446" s="23">
        <f t="shared" si="59"/>
        <v>-2.7927617735948873E-3</v>
      </c>
      <c r="H446" s="23">
        <f t="shared" si="60"/>
        <v>-4.5786188382166415E-3</v>
      </c>
      <c r="I446" s="23">
        <f t="shared" si="61"/>
        <v>-8.8158530691153647E-3</v>
      </c>
      <c r="J446" s="23">
        <f t="shared" si="62"/>
        <v>1.4641237149512376E-2</v>
      </c>
      <c r="L446" s="117">
        <v>191.89</v>
      </c>
      <c r="M446" s="99">
        <v>147.1</v>
      </c>
      <c r="N446" s="99">
        <v>951.54</v>
      </c>
      <c r="O446" s="99">
        <v>455.74</v>
      </c>
      <c r="P446" s="99">
        <v>541.54</v>
      </c>
      <c r="Q446" s="99">
        <v>260.66000000000003</v>
      </c>
      <c r="R446" s="99">
        <v>604.39</v>
      </c>
      <c r="S446" s="99">
        <v>512.69000000000005</v>
      </c>
      <c r="T446" s="99">
        <v>1158.7</v>
      </c>
    </row>
    <row r="447" spans="1:20">
      <c r="A447" s="73">
        <v>43222</v>
      </c>
      <c r="B447" s="23">
        <f t="shared" si="54"/>
        <v>-3.283130960446079E-3</v>
      </c>
      <c r="C447" s="23">
        <f t="shared" si="55"/>
        <v>-1.76070700203943E-2</v>
      </c>
      <c r="D447" s="23">
        <f t="shared" si="56"/>
        <v>-1.4092944069613478E-2</v>
      </c>
      <c r="E447" s="23">
        <f t="shared" si="57"/>
        <v>-1.1936630534954085E-2</v>
      </c>
      <c r="F447" s="23">
        <f t="shared" si="58"/>
        <v>3.9516933190530956E-3</v>
      </c>
      <c r="G447" s="23">
        <f t="shared" si="59"/>
        <v>-1.3427453387555577E-3</v>
      </c>
      <c r="H447" s="23">
        <f t="shared" si="60"/>
        <v>-8.9015370869802712E-3</v>
      </c>
      <c r="I447" s="23">
        <f t="shared" si="61"/>
        <v>-1.9251399481168052E-2</v>
      </c>
      <c r="J447" s="23">
        <f t="shared" si="62"/>
        <v>-2.9343229481326727E-4</v>
      </c>
      <c r="L447" s="117">
        <v>191.26</v>
      </c>
      <c r="M447" s="99">
        <v>144.51</v>
      </c>
      <c r="N447" s="99">
        <v>938.13</v>
      </c>
      <c r="O447" s="99">
        <v>450.3</v>
      </c>
      <c r="P447" s="99">
        <v>543.67999999999995</v>
      </c>
      <c r="Q447" s="99">
        <v>260.31</v>
      </c>
      <c r="R447" s="99">
        <v>599.01</v>
      </c>
      <c r="S447" s="99">
        <v>502.82</v>
      </c>
      <c r="T447" s="99">
        <v>1158.3599999999999</v>
      </c>
    </row>
    <row r="448" spans="1:20">
      <c r="A448" s="73">
        <v>43223</v>
      </c>
      <c r="B448" s="23">
        <f t="shared" si="54"/>
        <v>-8.8884241346853798E-4</v>
      </c>
      <c r="C448" s="23">
        <f t="shared" si="55"/>
        <v>-1.8683828108779776E-3</v>
      </c>
      <c r="D448" s="23">
        <f t="shared" si="56"/>
        <v>-8.7194738469081878E-3</v>
      </c>
      <c r="E448" s="23">
        <f t="shared" si="57"/>
        <v>-8.5276482345103544E-3</v>
      </c>
      <c r="F448" s="23">
        <f t="shared" si="58"/>
        <v>-2.3359329017068609E-3</v>
      </c>
      <c r="G448" s="23">
        <f t="shared" si="59"/>
        <v>-1.0756405823826309E-3</v>
      </c>
      <c r="H448" s="23">
        <f t="shared" si="60"/>
        <v>2.1702475751657069E-3</v>
      </c>
      <c r="I448" s="23">
        <f t="shared" si="61"/>
        <v>-3.7786881985601983E-4</v>
      </c>
      <c r="J448" s="23">
        <f t="shared" si="62"/>
        <v>2.9006526468455807E-3</v>
      </c>
      <c r="L448" s="117">
        <v>191.09</v>
      </c>
      <c r="M448" s="99">
        <v>144.24</v>
      </c>
      <c r="N448" s="99">
        <v>929.95</v>
      </c>
      <c r="O448" s="99">
        <v>446.46</v>
      </c>
      <c r="P448" s="99">
        <v>542.41</v>
      </c>
      <c r="Q448" s="99">
        <v>260.02999999999997</v>
      </c>
      <c r="R448" s="99">
        <v>600.30999999999995</v>
      </c>
      <c r="S448" s="99">
        <v>502.63</v>
      </c>
      <c r="T448" s="99">
        <v>1161.72</v>
      </c>
    </row>
    <row r="449" spans="1:20">
      <c r="A449" s="73">
        <v>43224</v>
      </c>
      <c r="B449" s="23">
        <f t="shared" si="54"/>
        <v>1.0780260610183667E-2</v>
      </c>
      <c r="C449" s="23">
        <f t="shared" si="55"/>
        <v>7.4875207986688785E-3</v>
      </c>
      <c r="D449" s="23">
        <f t="shared" si="56"/>
        <v>7.5487929458573078E-3</v>
      </c>
      <c r="E449" s="23">
        <f t="shared" si="57"/>
        <v>1.2431124848810704E-2</v>
      </c>
      <c r="F449" s="23">
        <f t="shared" si="58"/>
        <v>4.4800058995964065E-3</v>
      </c>
      <c r="G449" s="23">
        <f t="shared" si="59"/>
        <v>3.8841672114757753E-3</v>
      </c>
      <c r="H449" s="23">
        <f t="shared" si="60"/>
        <v>1.1394113041595322E-2</v>
      </c>
      <c r="I449" s="23">
        <f t="shared" si="61"/>
        <v>1.3966536020531883E-2</v>
      </c>
      <c r="J449" s="23">
        <f t="shared" si="62"/>
        <v>1.9712150948593354E-2</v>
      </c>
      <c r="L449" s="117">
        <v>193.15</v>
      </c>
      <c r="M449" s="99">
        <v>145.32</v>
      </c>
      <c r="N449" s="99">
        <v>936.97</v>
      </c>
      <c r="O449" s="99">
        <v>452.01</v>
      </c>
      <c r="P449" s="99">
        <v>544.84</v>
      </c>
      <c r="Q449" s="99">
        <v>261.04000000000002</v>
      </c>
      <c r="R449" s="99">
        <v>607.15</v>
      </c>
      <c r="S449" s="99">
        <v>509.65</v>
      </c>
      <c r="T449" s="99">
        <v>1184.6199999999999</v>
      </c>
    </row>
    <row r="450" spans="1:20">
      <c r="A450" s="73">
        <v>43227</v>
      </c>
      <c r="B450" s="23">
        <f t="shared" si="54"/>
        <v>1.2425575977219605E-3</v>
      </c>
      <c r="C450" s="23">
        <f t="shared" si="55"/>
        <v>-6.0556014313239981E-3</v>
      </c>
      <c r="D450" s="23">
        <f t="shared" si="56"/>
        <v>-1.0779427302901601E-3</v>
      </c>
      <c r="E450" s="23">
        <f t="shared" si="57"/>
        <v>6.8140085396339867E-3</v>
      </c>
      <c r="F450" s="23">
        <f t="shared" si="58"/>
        <v>1.8354012187065116E-3</v>
      </c>
      <c r="G450" s="23">
        <f t="shared" si="59"/>
        <v>-5.3631627336807597E-3</v>
      </c>
      <c r="H450" s="23">
        <f t="shared" si="60"/>
        <v>6.9340360701639625E-3</v>
      </c>
      <c r="I450" s="23">
        <f t="shared" si="61"/>
        <v>-6.3376827234375988E-3</v>
      </c>
      <c r="J450" s="23">
        <f t="shared" si="62"/>
        <v>7.9012679171381883E-3</v>
      </c>
      <c r="L450" s="117">
        <v>193.39</v>
      </c>
      <c r="M450" s="99">
        <v>144.44</v>
      </c>
      <c r="N450" s="99">
        <v>935.96</v>
      </c>
      <c r="O450" s="99">
        <v>455.09</v>
      </c>
      <c r="P450" s="99">
        <v>545.84</v>
      </c>
      <c r="Q450" s="99">
        <v>259.64</v>
      </c>
      <c r="R450" s="99">
        <v>611.36</v>
      </c>
      <c r="S450" s="99">
        <v>506.42</v>
      </c>
      <c r="T450" s="99">
        <v>1193.98</v>
      </c>
    </row>
    <row r="451" spans="1:20">
      <c r="A451" s="73">
        <v>43228</v>
      </c>
      <c r="B451" s="23">
        <f t="shared" si="54"/>
        <v>-6.8255856042194196E-3</v>
      </c>
      <c r="C451" s="23">
        <f t="shared" si="55"/>
        <v>-1.3015785101080035E-2</v>
      </c>
      <c r="D451" s="23">
        <f t="shared" si="56"/>
        <v>-7.8101628274712676E-3</v>
      </c>
      <c r="E451" s="23">
        <f t="shared" si="57"/>
        <v>6.7239447142324327E-3</v>
      </c>
      <c r="F451" s="23">
        <f t="shared" si="58"/>
        <v>7.8044848307197157E-3</v>
      </c>
      <c r="G451" s="23">
        <f t="shared" si="59"/>
        <v>-2.5111693113541778E-2</v>
      </c>
      <c r="H451" s="23">
        <f t="shared" si="60"/>
        <v>7.180711855535149E-3</v>
      </c>
      <c r="I451" s="23">
        <f t="shared" si="61"/>
        <v>-4.5614312230954912E-3</v>
      </c>
      <c r="J451" s="23">
        <f t="shared" si="62"/>
        <v>2.8894956364429181E-3</v>
      </c>
      <c r="L451" s="117">
        <v>192.07</v>
      </c>
      <c r="M451" s="99">
        <v>142.56</v>
      </c>
      <c r="N451" s="99">
        <v>928.65</v>
      </c>
      <c r="O451" s="99">
        <v>458.15</v>
      </c>
      <c r="P451" s="99">
        <v>550.1</v>
      </c>
      <c r="Q451" s="99">
        <v>253.12</v>
      </c>
      <c r="R451" s="99">
        <v>615.75</v>
      </c>
      <c r="S451" s="99">
        <v>504.11</v>
      </c>
      <c r="T451" s="99">
        <v>1197.43</v>
      </c>
    </row>
    <row r="452" spans="1:20">
      <c r="A452" s="73">
        <v>43229</v>
      </c>
      <c r="B452" s="23">
        <f t="shared" si="54"/>
        <v>7.2890092153903296E-3</v>
      </c>
      <c r="C452" s="23">
        <f t="shared" si="55"/>
        <v>-1.1293490460157263E-2</v>
      </c>
      <c r="D452" s="23">
        <f t="shared" si="56"/>
        <v>6.1164055349163249E-3</v>
      </c>
      <c r="E452" s="23">
        <f t="shared" si="57"/>
        <v>1.4973262032085488E-2</v>
      </c>
      <c r="F452" s="23">
        <f t="shared" si="58"/>
        <v>2.0341756044355508E-2</v>
      </c>
      <c r="G452" s="23">
        <f t="shared" si="59"/>
        <v>-7.4668141592920678E-3</v>
      </c>
      <c r="H452" s="23">
        <f t="shared" si="60"/>
        <v>1.1059683313032753E-2</v>
      </c>
      <c r="I452" s="23">
        <f t="shared" si="61"/>
        <v>1.6067921683760034E-3</v>
      </c>
      <c r="J452" s="23">
        <f t="shared" si="62"/>
        <v>1.373775502534591E-2</v>
      </c>
      <c r="L452" s="117">
        <v>193.47</v>
      </c>
      <c r="M452" s="99">
        <v>140.94999999999999</v>
      </c>
      <c r="N452" s="99">
        <v>934.33</v>
      </c>
      <c r="O452" s="99">
        <v>465.01</v>
      </c>
      <c r="P452" s="99">
        <v>561.29</v>
      </c>
      <c r="Q452" s="99">
        <v>251.23</v>
      </c>
      <c r="R452" s="99">
        <v>622.55999999999995</v>
      </c>
      <c r="S452" s="99">
        <v>504.92</v>
      </c>
      <c r="T452" s="99">
        <v>1213.8800000000001</v>
      </c>
    </row>
    <row r="453" spans="1:20">
      <c r="A453" s="73">
        <v>43230</v>
      </c>
      <c r="B453" s="23">
        <f t="shared" si="54"/>
        <v>9.6138936269190012E-3</v>
      </c>
      <c r="C453" s="23">
        <f t="shared" si="55"/>
        <v>1.908478183753104E-2</v>
      </c>
      <c r="D453" s="23">
        <f t="shared" si="56"/>
        <v>1.277921077135491E-2</v>
      </c>
      <c r="E453" s="23">
        <f t="shared" si="57"/>
        <v>7.8062837358336967E-3</v>
      </c>
      <c r="F453" s="23">
        <f t="shared" si="58"/>
        <v>8.1597748044683893E-3</v>
      </c>
      <c r="G453" s="23">
        <f t="shared" si="59"/>
        <v>1.3374198941209281E-2</v>
      </c>
      <c r="H453" s="23">
        <f t="shared" si="60"/>
        <v>6.1841428938576026E-3</v>
      </c>
      <c r="I453" s="23">
        <f t="shared" si="61"/>
        <v>5.9019250574348092E-3</v>
      </c>
      <c r="J453" s="23">
        <f t="shared" si="62"/>
        <v>1.2834876594062017E-2</v>
      </c>
      <c r="L453" s="117">
        <v>195.33</v>
      </c>
      <c r="M453" s="99">
        <v>143.63999999999999</v>
      </c>
      <c r="N453" s="99">
        <v>946.27</v>
      </c>
      <c r="O453" s="99">
        <v>468.64</v>
      </c>
      <c r="P453" s="99">
        <v>565.87</v>
      </c>
      <c r="Q453" s="99">
        <v>254.59</v>
      </c>
      <c r="R453" s="99">
        <v>626.41</v>
      </c>
      <c r="S453" s="99">
        <v>507.9</v>
      </c>
      <c r="T453" s="99">
        <v>1229.46</v>
      </c>
    </row>
    <row r="454" spans="1:20">
      <c r="A454" s="73">
        <v>43231</v>
      </c>
      <c r="B454" s="23">
        <f t="shared" si="54"/>
        <v>-4.8635642246455113E-3</v>
      </c>
      <c r="C454" s="23">
        <f t="shared" si="55"/>
        <v>2.0955165692007949E-2</v>
      </c>
      <c r="D454" s="23">
        <f t="shared" si="56"/>
        <v>1.4699821404039026E-2</v>
      </c>
      <c r="E454" s="23">
        <f t="shared" si="57"/>
        <v>-7.6818026630254277E-4</v>
      </c>
      <c r="F454" s="23">
        <f t="shared" si="58"/>
        <v>-1.04264230300255E-3</v>
      </c>
      <c r="G454" s="23">
        <f t="shared" si="59"/>
        <v>2.0424997054087068E-3</v>
      </c>
      <c r="H454" s="23">
        <f t="shared" si="60"/>
        <v>2.155138008652413E-3</v>
      </c>
      <c r="I454" s="23">
        <f t="shared" si="61"/>
        <v>-1.1025792478834839E-3</v>
      </c>
      <c r="J454" s="23">
        <f t="shared" si="62"/>
        <v>-3.2290599124819019E-3</v>
      </c>
      <c r="L454" s="117">
        <v>194.38</v>
      </c>
      <c r="M454" s="99">
        <v>146.65</v>
      </c>
      <c r="N454" s="99">
        <v>960.18</v>
      </c>
      <c r="O454" s="99">
        <v>468.28</v>
      </c>
      <c r="P454" s="99">
        <v>565.28</v>
      </c>
      <c r="Q454" s="99">
        <v>255.11</v>
      </c>
      <c r="R454" s="99">
        <v>627.76</v>
      </c>
      <c r="S454" s="99">
        <v>507.34</v>
      </c>
      <c r="T454" s="99">
        <v>1225.49</v>
      </c>
    </row>
    <row r="455" spans="1:20">
      <c r="A455" s="73">
        <v>43234</v>
      </c>
      <c r="B455" s="23">
        <f t="shared" si="54"/>
        <v>-7.2023870768598286E-3</v>
      </c>
      <c r="C455" s="23">
        <f t="shared" si="55"/>
        <v>-3.6140470508012612E-3</v>
      </c>
      <c r="D455" s="23">
        <f t="shared" si="56"/>
        <v>6.4883667645649901E-3</v>
      </c>
      <c r="E455" s="23">
        <f t="shared" si="57"/>
        <v>-5.9793286068154927E-4</v>
      </c>
      <c r="F455" s="23">
        <f t="shared" si="58"/>
        <v>6.3154542881405096E-3</v>
      </c>
      <c r="G455" s="23">
        <f t="shared" si="59"/>
        <v>-4.351064246795544E-3</v>
      </c>
      <c r="H455" s="23">
        <f t="shared" si="60"/>
        <v>-1.943417866700714E-3</v>
      </c>
      <c r="I455" s="23">
        <f t="shared" si="61"/>
        <v>-1.5768518153502775E-4</v>
      </c>
      <c r="J455" s="23">
        <f t="shared" si="62"/>
        <v>-1.7136002741768852E-4</v>
      </c>
      <c r="L455" s="117">
        <v>192.98</v>
      </c>
      <c r="M455" s="99">
        <v>146.12</v>
      </c>
      <c r="N455" s="99">
        <v>966.41</v>
      </c>
      <c r="O455" s="99">
        <v>468</v>
      </c>
      <c r="P455" s="99">
        <v>568.85</v>
      </c>
      <c r="Q455" s="99">
        <v>254</v>
      </c>
      <c r="R455" s="99">
        <v>626.54</v>
      </c>
      <c r="S455" s="99">
        <v>507.26</v>
      </c>
      <c r="T455" s="99">
        <v>1225.28</v>
      </c>
    </row>
    <row r="456" spans="1:20">
      <c r="A456" s="73">
        <v>43235</v>
      </c>
      <c r="B456" s="23">
        <f t="shared" ref="B456:B519" si="63">(L456/L455-1)</f>
        <v>-1.6685666908487939E-2</v>
      </c>
      <c r="C456" s="23">
        <f t="shared" ref="C456:C519" si="64">(M456/M455-1)</f>
        <v>-8.0755543388996154E-3</v>
      </c>
      <c r="D456" s="23">
        <f t="shared" ref="D456:D519" si="65">(N456/N455-1)</f>
        <v>-1.2944816382280844E-2</v>
      </c>
      <c r="E456" s="23">
        <f t="shared" ref="E456:E519" si="66">(O456/O455-1)</f>
        <v>-1.5811965811965978E-3</v>
      </c>
      <c r="F456" s="23">
        <f t="shared" ref="F456:F519" si="67">(P456/P455-1)</f>
        <v>1.2305528698242085E-4</v>
      </c>
      <c r="G456" s="23">
        <f t="shared" ref="G456:G519" si="68">(Q456/Q455-1)</f>
        <v>-8.8188976377953088E-3</v>
      </c>
      <c r="H456" s="23">
        <f t="shared" ref="H456:H519" si="69">(R456/R455-1)</f>
        <v>-3.6709547674529386E-3</v>
      </c>
      <c r="I456" s="23">
        <f t="shared" ref="I456:I519" si="70">(S456/S455-1)</f>
        <v>-4.3173126207467494E-3</v>
      </c>
      <c r="J456" s="23">
        <f t="shared" ref="J456:J519" si="71">(T456/T455-1)</f>
        <v>-9.5978062157221489E-3</v>
      </c>
      <c r="L456" s="117">
        <v>189.76</v>
      </c>
      <c r="M456" s="99">
        <v>144.94</v>
      </c>
      <c r="N456" s="99">
        <v>953.9</v>
      </c>
      <c r="O456" s="99">
        <v>467.26</v>
      </c>
      <c r="P456" s="99">
        <v>568.91999999999996</v>
      </c>
      <c r="Q456" s="99">
        <v>251.76</v>
      </c>
      <c r="R456" s="99">
        <v>624.24</v>
      </c>
      <c r="S456" s="99">
        <v>505.07</v>
      </c>
      <c r="T456" s="99">
        <v>1213.52</v>
      </c>
    </row>
    <row r="457" spans="1:20">
      <c r="A457" s="73">
        <v>43236</v>
      </c>
      <c r="B457" s="23">
        <f t="shared" si="63"/>
        <v>-4.3739460370993966E-3</v>
      </c>
      <c r="C457" s="23">
        <f t="shared" si="64"/>
        <v>3.5186973920242615E-3</v>
      </c>
      <c r="D457" s="23">
        <f t="shared" si="65"/>
        <v>5.3255058182199999E-3</v>
      </c>
      <c r="E457" s="23">
        <f t="shared" si="66"/>
        <v>9.8446261182227879E-4</v>
      </c>
      <c r="F457" s="23">
        <f t="shared" si="67"/>
        <v>3.6912043872601163E-3</v>
      </c>
      <c r="G457" s="23">
        <f t="shared" si="68"/>
        <v>-8.6193199872894866E-3</v>
      </c>
      <c r="H457" s="23">
        <f t="shared" si="69"/>
        <v>3.7165192874535347E-3</v>
      </c>
      <c r="I457" s="23">
        <f t="shared" si="70"/>
        <v>7.6623042350565385E-3</v>
      </c>
      <c r="J457" s="23">
        <f t="shared" si="71"/>
        <v>3.7576636561407195E-3</v>
      </c>
      <c r="L457" s="117">
        <v>188.93</v>
      </c>
      <c r="M457" s="99">
        <v>145.44999999999999</v>
      </c>
      <c r="N457" s="99">
        <v>958.98</v>
      </c>
      <c r="O457" s="99">
        <v>467.72</v>
      </c>
      <c r="P457" s="99">
        <v>571.02</v>
      </c>
      <c r="Q457" s="99">
        <v>249.59</v>
      </c>
      <c r="R457" s="99">
        <v>626.55999999999995</v>
      </c>
      <c r="S457" s="99">
        <v>508.94</v>
      </c>
      <c r="T457" s="99">
        <v>1218.08</v>
      </c>
    </row>
    <row r="458" spans="1:20">
      <c r="A458" s="73">
        <v>43237</v>
      </c>
      <c r="B458" s="23">
        <f t="shared" si="63"/>
        <v>-5.0812470227068474E-3</v>
      </c>
      <c r="C458" s="23">
        <f t="shared" si="64"/>
        <v>-5.5689240288758768E-3</v>
      </c>
      <c r="D458" s="23">
        <f t="shared" si="65"/>
        <v>1.9812717679190683E-4</v>
      </c>
      <c r="E458" s="23">
        <f t="shared" si="66"/>
        <v>-7.9107158128799426E-4</v>
      </c>
      <c r="F458" s="23">
        <f t="shared" si="67"/>
        <v>1.3116878568176338E-2</v>
      </c>
      <c r="G458" s="23">
        <f t="shared" si="68"/>
        <v>-8.974718538403037E-3</v>
      </c>
      <c r="H458" s="23">
        <f t="shared" si="69"/>
        <v>3.0483912155261361E-3</v>
      </c>
      <c r="I458" s="23">
        <f t="shared" si="70"/>
        <v>2.7704641018588827E-3</v>
      </c>
      <c r="J458" s="23">
        <f t="shared" si="71"/>
        <v>-4.9175752003152162E-3</v>
      </c>
      <c r="L458" s="117">
        <v>187.97</v>
      </c>
      <c r="M458" s="99">
        <v>144.63999999999999</v>
      </c>
      <c r="N458" s="99">
        <v>959.17</v>
      </c>
      <c r="O458" s="99">
        <v>467.35</v>
      </c>
      <c r="P458" s="99">
        <v>578.51</v>
      </c>
      <c r="Q458" s="99">
        <v>247.35</v>
      </c>
      <c r="R458" s="99">
        <v>628.47</v>
      </c>
      <c r="S458" s="99">
        <v>510.35</v>
      </c>
      <c r="T458" s="99">
        <v>1212.0899999999999</v>
      </c>
    </row>
    <row r="459" spans="1:20">
      <c r="A459" s="73">
        <v>43238</v>
      </c>
      <c r="B459" s="23">
        <f t="shared" si="63"/>
        <v>9.5759961696018081E-4</v>
      </c>
      <c r="C459" s="23">
        <f t="shared" si="64"/>
        <v>7.6050884955769504E-4</v>
      </c>
      <c r="D459" s="23">
        <f t="shared" si="65"/>
        <v>2.7211026199736033E-3</v>
      </c>
      <c r="E459" s="23">
        <f t="shared" si="66"/>
        <v>-9.1152241360865638E-3</v>
      </c>
      <c r="F459" s="23">
        <f t="shared" si="67"/>
        <v>-8.0551762285872019E-3</v>
      </c>
      <c r="G459" s="23">
        <f t="shared" si="68"/>
        <v>-1.3341419041842384E-3</v>
      </c>
      <c r="H459" s="23">
        <f t="shared" si="69"/>
        <v>5.4895221728958887E-3</v>
      </c>
      <c r="I459" s="23">
        <f t="shared" si="70"/>
        <v>-6.3289899088860846E-3</v>
      </c>
      <c r="J459" s="23">
        <f t="shared" si="71"/>
        <v>-4.5458670560767356E-3</v>
      </c>
      <c r="L459" s="117">
        <v>188.15</v>
      </c>
      <c r="M459" s="99">
        <v>144.75</v>
      </c>
      <c r="N459" s="99">
        <v>961.78</v>
      </c>
      <c r="O459" s="99">
        <v>463.09</v>
      </c>
      <c r="P459" s="99">
        <v>573.85</v>
      </c>
      <c r="Q459" s="99">
        <v>247.02</v>
      </c>
      <c r="R459" s="99">
        <v>631.91999999999996</v>
      </c>
      <c r="S459" s="99">
        <v>507.12</v>
      </c>
      <c r="T459" s="99">
        <v>1206.58</v>
      </c>
    </row>
    <row r="460" spans="1:20">
      <c r="A460" s="73">
        <v>43241</v>
      </c>
      <c r="B460" s="23">
        <f t="shared" si="63"/>
        <v>1.020462397023647E-2</v>
      </c>
      <c r="C460" s="23">
        <f t="shared" si="64"/>
        <v>1.4922279792746185E-2</v>
      </c>
      <c r="D460" s="23">
        <f t="shared" si="65"/>
        <v>1.1333153111938721E-3</v>
      </c>
      <c r="E460" s="23">
        <f t="shared" si="66"/>
        <v>7.4067675829752044E-3</v>
      </c>
      <c r="F460" s="23">
        <f t="shared" si="67"/>
        <v>9.671516946937242E-3</v>
      </c>
      <c r="G460" s="23">
        <f t="shared" si="68"/>
        <v>5.8699700429114543E-3</v>
      </c>
      <c r="H460" s="23">
        <f t="shared" si="69"/>
        <v>1.5350044309406341E-2</v>
      </c>
      <c r="I460" s="23">
        <f t="shared" si="70"/>
        <v>4.3382236945890273E-3</v>
      </c>
      <c r="J460" s="23">
        <f t="shared" si="71"/>
        <v>8.3873427373237774E-3</v>
      </c>
      <c r="L460" s="117">
        <v>190.07</v>
      </c>
      <c r="M460" s="99">
        <v>146.91</v>
      </c>
      <c r="N460" s="99">
        <v>962.87</v>
      </c>
      <c r="O460" s="99">
        <v>466.52</v>
      </c>
      <c r="P460" s="99">
        <v>579.4</v>
      </c>
      <c r="Q460" s="99">
        <v>248.47</v>
      </c>
      <c r="R460" s="99">
        <v>641.62</v>
      </c>
      <c r="S460" s="99">
        <v>509.32</v>
      </c>
      <c r="T460" s="99">
        <v>1216.7</v>
      </c>
    </row>
    <row r="461" spans="1:20">
      <c r="A461" s="73">
        <v>43242</v>
      </c>
      <c r="B461" s="23">
        <f t="shared" si="63"/>
        <v>1.0522439101383618E-3</v>
      </c>
      <c r="C461" s="23">
        <f t="shared" si="64"/>
        <v>1.4294465999591388E-3</v>
      </c>
      <c r="D461" s="23">
        <f t="shared" si="65"/>
        <v>-2.762574386988903E-3</v>
      </c>
      <c r="E461" s="23">
        <f t="shared" si="66"/>
        <v>5.9375803824059936E-3</v>
      </c>
      <c r="F461" s="23">
        <f t="shared" si="67"/>
        <v>-1.2789092164307903E-2</v>
      </c>
      <c r="G461" s="23">
        <f t="shared" si="68"/>
        <v>3.9038918179257198E-3</v>
      </c>
      <c r="H461" s="23">
        <f t="shared" si="69"/>
        <v>-1.2484024812194128E-2</v>
      </c>
      <c r="I461" s="23">
        <f t="shared" si="70"/>
        <v>-2.3168145762978432E-3</v>
      </c>
      <c r="J461" s="23">
        <f t="shared" si="71"/>
        <v>-2.6054080710118388E-3</v>
      </c>
      <c r="L461" s="117">
        <v>190.27</v>
      </c>
      <c r="M461" s="99">
        <v>147.12</v>
      </c>
      <c r="N461" s="99">
        <v>960.21</v>
      </c>
      <c r="O461" s="99">
        <v>469.29</v>
      </c>
      <c r="P461" s="99">
        <v>571.99</v>
      </c>
      <c r="Q461" s="99">
        <v>249.44</v>
      </c>
      <c r="R461" s="99">
        <v>633.61</v>
      </c>
      <c r="S461" s="99">
        <v>508.14</v>
      </c>
      <c r="T461" s="99">
        <v>1213.53</v>
      </c>
    </row>
    <row r="462" spans="1:20">
      <c r="A462" s="73">
        <v>43243</v>
      </c>
      <c r="B462" s="23">
        <f t="shared" si="63"/>
        <v>8.146318389656626E-3</v>
      </c>
      <c r="C462" s="23">
        <f t="shared" si="64"/>
        <v>-4.2822185970635696E-3</v>
      </c>
      <c r="D462" s="23">
        <f t="shared" si="65"/>
        <v>3.3534331031752629E-3</v>
      </c>
      <c r="E462" s="23">
        <f t="shared" si="66"/>
        <v>-5.9877687570585314E-3</v>
      </c>
      <c r="F462" s="23">
        <f t="shared" si="67"/>
        <v>-1.7482823126302449E-5</v>
      </c>
      <c r="G462" s="23">
        <f t="shared" si="68"/>
        <v>8.9801154586273135E-3</v>
      </c>
      <c r="H462" s="23">
        <f t="shared" si="69"/>
        <v>-1.4677798645855722E-3</v>
      </c>
      <c r="I462" s="23">
        <f t="shared" si="70"/>
        <v>4.8215058842051572E-3</v>
      </c>
      <c r="J462" s="23">
        <f t="shared" si="71"/>
        <v>8.5617990490554075E-3</v>
      </c>
      <c r="L462" s="117">
        <v>191.82</v>
      </c>
      <c r="M462" s="99">
        <v>146.49</v>
      </c>
      <c r="N462" s="99">
        <v>963.43</v>
      </c>
      <c r="O462" s="99">
        <v>466.48</v>
      </c>
      <c r="P462" s="99">
        <v>571.98</v>
      </c>
      <c r="Q462" s="99">
        <v>251.68</v>
      </c>
      <c r="R462" s="99">
        <v>632.67999999999995</v>
      </c>
      <c r="S462" s="99">
        <v>510.59</v>
      </c>
      <c r="T462" s="99">
        <v>1223.92</v>
      </c>
    </row>
    <row r="463" spans="1:20">
      <c r="A463" s="73">
        <v>43244</v>
      </c>
      <c r="B463" s="23">
        <f t="shared" si="63"/>
        <v>-3.9620477531018272E-3</v>
      </c>
      <c r="C463" s="23">
        <f t="shared" si="64"/>
        <v>5.9389719434774779E-3</v>
      </c>
      <c r="D463" s="23">
        <f t="shared" si="65"/>
        <v>-3.3422251746363374E-3</v>
      </c>
      <c r="E463" s="23">
        <f t="shared" si="66"/>
        <v>-7.0956954210255052E-3</v>
      </c>
      <c r="F463" s="23">
        <f t="shared" si="67"/>
        <v>-1.6678904856813115E-2</v>
      </c>
      <c r="G463" s="23">
        <f t="shared" si="68"/>
        <v>7.5095359186267974E-3</v>
      </c>
      <c r="H463" s="23">
        <f t="shared" si="69"/>
        <v>5.9903900866158377E-3</v>
      </c>
      <c r="I463" s="23">
        <f t="shared" si="70"/>
        <v>-1.390548189349583E-3</v>
      </c>
      <c r="J463" s="23">
        <f t="shared" si="71"/>
        <v>-1.217399830054311E-3</v>
      </c>
      <c r="L463" s="117">
        <v>191.06</v>
      </c>
      <c r="M463" s="99">
        <v>147.36000000000001</v>
      </c>
      <c r="N463" s="99">
        <v>960.21</v>
      </c>
      <c r="O463" s="99">
        <v>463.17</v>
      </c>
      <c r="P463" s="99">
        <v>562.44000000000005</v>
      </c>
      <c r="Q463" s="99">
        <v>253.57</v>
      </c>
      <c r="R463" s="99">
        <v>636.47</v>
      </c>
      <c r="S463" s="99">
        <v>509.88</v>
      </c>
      <c r="T463" s="99">
        <v>1222.43</v>
      </c>
    </row>
    <row r="464" spans="1:20">
      <c r="A464" s="73">
        <v>43245</v>
      </c>
      <c r="B464" s="23">
        <f t="shared" si="63"/>
        <v>4.5012038103213747E-3</v>
      </c>
      <c r="C464" s="23">
        <f t="shared" si="64"/>
        <v>-5.903908794788304E-3</v>
      </c>
      <c r="D464" s="23">
        <f t="shared" si="65"/>
        <v>-1.6767165515877425E-3</v>
      </c>
      <c r="E464" s="23">
        <f t="shared" si="66"/>
        <v>-4.2317075803701698E-3</v>
      </c>
      <c r="F464" s="23">
        <f t="shared" si="67"/>
        <v>-2.6082782163430851E-2</v>
      </c>
      <c r="G464" s="23">
        <f t="shared" si="68"/>
        <v>4.1803052411562014E-3</v>
      </c>
      <c r="H464" s="23">
        <f t="shared" si="69"/>
        <v>-1.8696874950901998E-3</v>
      </c>
      <c r="I464" s="23">
        <f t="shared" si="70"/>
        <v>1.2748097591590568E-3</v>
      </c>
      <c r="J464" s="23">
        <f t="shared" si="71"/>
        <v>-8.1804275091634793E-6</v>
      </c>
      <c r="L464" s="117">
        <v>191.92</v>
      </c>
      <c r="M464" s="99">
        <v>146.49</v>
      </c>
      <c r="N464" s="99">
        <v>958.6</v>
      </c>
      <c r="O464" s="99">
        <v>461.21</v>
      </c>
      <c r="P464" s="99">
        <v>547.77</v>
      </c>
      <c r="Q464" s="99">
        <v>254.63</v>
      </c>
      <c r="R464" s="99">
        <v>635.28</v>
      </c>
      <c r="S464" s="99">
        <v>510.53</v>
      </c>
      <c r="T464" s="99">
        <v>1222.42</v>
      </c>
    </row>
    <row r="465" spans="1:20">
      <c r="A465" s="73">
        <v>43249</v>
      </c>
      <c r="B465" s="23">
        <f t="shared" si="63"/>
        <v>2.501042100875539E-3</v>
      </c>
      <c r="C465" s="23">
        <f t="shared" si="64"/>
        <v>-5.6659157621681278E-3</v>
      </c>
      <c r="D465" s="23">
        <f t="shared" si="65"/>
        <v>-1.0650949301064139E-2</v>
      </c>
      <c r="E465" s="23">
        <f t="shared" si="66"/>
        <v>-3.3693978881637388E-2</v>
      </c>
      <c r="F465" s="23">
        <f t="shared" si="67"/>
        <v>-3.2130273655001096E-3</v>
      </c>
      <c r="G465" s="23">
        <f t="shared" si="68"/>
        <v>4.3199937163729274E-4</v>
      </c>
      <c r="H465" s="23">
        <f t="shared" si="69"/>
        <v>-1.6339251983377379E-2</v>
      </c>
      <c r="I465" s="23">
        <f t="shared" si="70"/>
        <v>-1.7824613636807651E-3</v>
      </c>
      <c r="J465" s="23">
        <f t="shared" si="71"/>
        <v>-6.5852980154121887E-3</v>
      </c>
      <c r="L465" s="117">
        <v>192.4</v>
      </c>
      <c r="M465" s="99">
        <v>145.66</v>
      </c>
      <c r="N465" s="99">
        <v>948.39</v>
      </c>
      <c r="O465" s="99">
        <v>445.67</v>
      </c>
      <c r="P465" s="99">
        <v>546.01</v>
      </c>
      <c r="Q465" s="99">
        <v>254.74</v>
      </c>
      <c r="R465" s="99">
        <v>624.9</v>
      </c>
      <c r="S465" s="99">
        <v>509.62</v>
      </c>
      <c r="T465" s="99">
        <v>1214.3699999999999</v>
      </c>
    </row>
    <row r="466" spans="1:20">
      <c r="A466" s="73">
        <v>43250</v>
      </c>
      <c r="B466" s="23">
        <f t="shared" si="63"/>
        <v>1.3721413721413667E-2</v>
      </c>
      <c r="C466" s="23">
        <f t="shared" si="64"/>
        <v>7.5518330358368413E-3</v>
      </c>
      <c r="D466" s="23">
        <f t="shared" si="65"/>
        <v>1.3760161958688011E-2</v>
      </c>
      <c r="E466" s="23">
        <f t="shared" si="66"/>
        <v>1.9408979738371412E-2</v>
      </c>
      <c r="F466" s="23">
        <f t="shared" si="67"/>
        <v>3.1134960898152153E-2</v>
      </c>
      <c r="G466" s="23">
        <f t="shared" si="68"/>
        <v>7.6548637826803212E-3</v>
      </c>
      <c r="H466" s="23">
        <f t="shared" si="69"/>
        <v>1.2465994559129667E-2</v>
      </c>
      <c r="I466" s="23">
        <f t="shared" si="70"/>
        <v>1.3166673207487989E-2</v>
      </c>
      <c r="J466" s="23">
        <f t="shared" si="71"/>
        <v>7.246555827301604E-3</v>
      </c>
      <c r="L466" s="117">
        <v>195.04</v>
      </c>
      <c r="M466" s="99">
        <v>146.76</v>
      </c>
      <c r="N466" s="99">
        <v>961.44</v>
      </c>
      <c r="O466" s="99">
        <v>454.32</v>
      </c>
      <c r="P466" s="99">
        <v>563.01</v>
      </c>
      <c r="Q466" s="99">
        <v>256.69</v>
      </c>
      <c r="R466" s="99">
        <v>632.69000000000005</v>
      </c>
      <c r="S466" s="99">
        <v>516.33000000000004</v>
      </c>
      <c r="T466" s="99">
        <v>1223.17</v>
      </c>
    </row>
    <row r="467" spans="1:20">
      <c r="A467" s="73">
        <v>43251</v>
      </c>
      <c r="B467" s="23">
        <f t="shared" si="63"/>
        <v>-3.5377358490565891E-3</v>
      </c>
      <c r="C467" s="23">
        <f t="shared" si="64"/>
        <v>-1.3491414554374415E-2</v>
      </c>
      <c r="D467" s="23">
        <f t="shared" si="65"/>
        <v>-1.0390664003994021E-2</v>
      </c>
      <c r="E467" s="23">
        <f t="shared" si="66"/>
        <v>-8.9804543053354502E-3</v>
      </c>
      <c r="F467" s="23">
        <f t="shared" si="67"/>
        <v>-8.2769400188272835E-3</v>
      </c>
      <c r="G467" s="23">
        <f t="shared" si="68"/>
        <v>1.1297674237407129E-3</v>
      </c>
      <c r="H467" s="23">
        <f t="shared" si="69"/>
        <v>-1.4541086472047993E-2</v>
      </c>
      <c r="I467" s="23">
        <f t="shared" si="70"/>
        <v>-1.6113725718048588E-2</v>
      </c>
      <c r="J467" s="23">
        <f t="shared" si="71"/>
        <v>2.2891339715647163E-4</v>
      </c>
      <c r="L467" s="117">
        <v>194.35</v>
      </c>
      <c r="M467" s="99">
        <v>144.78</v>
      </c>
      <c r="N467" s="99">
        <v>951.45</v>
      </c>
      <c r="O467" s="99">
        <v>450.24</v>
      </c>
      <c r="P467" s="99">
        <v>558.35</v>
      </c>
      <c r="Q467" s="99">
        <v>256.98</v>
      </c>
      <c r="R467" s="99">
        <v>623.49</v>
      </c>
      <c r="S467" s="99">
        <v>508.01</v>
      </c>
      <c r="T467" s="99">
        <v>1223.45</v>
      </c>
    </row>
    <row r="468" spans="1:20">
      <c r="A468" s="73">
        <v>43252</v>
      </c>
      <c r="B468" s="23">
        <f t="shared" si="63"/>
        <v>4.0133779264213132E-3</v>
      </c>
      <c r="C468" s="23">
        <f t="shared" si="64"/>
        <v>3.1081641110650704E-3</v>
      </c>
      <c r="D468" s="23">
        <f t="shared" si="65"/>
        <v>1.1803037469126032E-2</v>
      </c>
      <c r="E468" s="23">
        <f t="shared" si="66"/>
        <v>1.1082977967306284E-2</v>
      </c>
      <c r="F468" s="23">
        <f t="shared" si="67"/>
        <v>5.4087937673501507E-3</v>
      </c>
      <c r="G468" s="23">
        <f t="shared" si="68"/>
        <v>-1.5370845980231973E-2</v>
      </c>
      <c r="H468" s="23">
        <f t="shared" si="69"/>
        <v>1.1515822226499051E-2</v>
      </c>
      <c r="I468" s="23">
        <f t="shared" si="70"/>
        <v>-2.5590047440005037E-4</v>
      </c>
      <c r="J468" s="23">
        <f t="shared" si="71"/>
        <v>1.9698393886141474E-2</v>
      </c>
      <c r="L468" s="117">
        <v>195.13</v>
      </c>
      <c r="M468" s="99">
        <v>145.22999999999999</v>
      </c>
      <c r="N468" s="99">
        <v>962.68</v>
      </c>
      <c r="O468" s="99">
        <v>455.23</v>
      </c>
      <c r="P468" s="99">
        <v>561.37</v>
      </c>
      <c r="Q468" s="99">
        <v>253.03</v>
      </c>
      <c r="R468" s="99">
        <v>630.66999999999996</v>
      </c>
      <c r="S468" s="99">
        <v>507.88</v>
      </c>
      <c r="T468" s="99">
        <v>1247.55</v>
      </c>
    </row>
    <row r="469" spans="1:20">
      <c r="A469" s="73">
        <v>43255</v>
      </c>
      <c r="B469" s="23">
        <f t="shared" si="63"/>
        <v>9.7370983446933845E-3</v>
      </c>
      <c r="C469" s="23">
        <f t="shared" si="64"/>
        <v>-1.0328444536251702E-3</v>
      </c>
      <c r="D469" s="23">
        <f t="shared" si="65"/>
        <v>3.7914987327045679E-3</v>
      </c>
      <c r="E469" s="23">
        <f t="shared" si="66"/>
        <v>2.8556993168287192E-3</v>
      </c>
      <c r="F469" s="23">
        <f t="shared" si="67"/>
        <v>-9.1917986354810299E-3</v>
      </c>
      <c r="G469" s="23">
        <f t="shared" si="68"/>
        <v>-8.4970161640912645E-3</v>
      </c>
      <c r="H469" s="23">
        <f t="shared" si="69"/>
        <v>-1.3160606973534605E-3</v>
      </c>
      <c r="I469" s="23">
        <f t="shared" si="70"/>
        <v>8.2302906198312709E-3</v>
      </c>
      <c r="J469" s="23">
        <f t="shared" si="71"/>
        <v>7.9115065528436723E-3</v>
      </c>
      <c r="L469" s="117">
        <v>197.03</v>
      </c>
      <c r="M469" s="99">
        <v>145.08000000000001</v>
      </c>
      <c r="N469" s="99">
        <v>966.33</v>
      </c>
      <c r="O469" s="99">
        <v>456.53</v>
      </c>
      <c r="P469" s="99">
        <v>556.21</v>
      </c>
      <c r="Q469" s="99">
        <v>250.88</v>
      </c>
      <c r="R469" s="99">
        <v>629.84</v>
      </c>
      <c r="S469" s="99">
        <v>512.05999999999995</v>
      </c>
      <c r="T469" s="99">
        <v>1257.42</v>
      </c>
    </row>
    <row r="470" spans="1:20">
      <c r="A470" s="73">
        <v>43256</v>
      </c>
      <c r="B470" s="23">
        <f t="shared" si="63"/>
        <v>-4.7708470791250068E-3</v>
      </c>
      <c r="C470" s="23">
        <f t="shared" si="64"/>
        <v>5.0317066446097236E-3</v>
      </c>
      <c r="D470" s="23">
        <f t="shared" si="65"/>
        <v>-1.5005225958006907E-3</v>
      </c>
      <c r="E470" s="23">
        <f t="shared" si="66"/>
        <v>-4.2275425492299679E-3</v>
      </c>
      <c r="F470" s="23">
        <f t="shared" si="67"/>
        <v>-3.43395480124431E-3</v>
      </c>
      <c r="G470" s="23">
        <f t="shared" si="68"/>
        <v>-6.4971301020407823E-3</v>
      </c>
      <c r="H470" s="23">
        <f t="shared" si="69"/>
        <v>1.7305982471738091E-3</v>
      </c>
      <c r="I470" s="23">
        <f t="shared" si="70"/>
        <v>-4.823653478107981E-3</v>
      </c>
      <c r="J470" s="23">
        <f t="shared" si="71"/>
        <v>4.2945078016891625E-3</v>
      </c>
      <c r="L470" s="117">
        <v>196.09</v>
      </c>
      <c r="M470" s="99">
        <v>145.81</v>
      </c>
      <c r="N470" s="99">
        <v>964.88</v>
      </c>
      <c r="O470" s="99">
        <v>454.6</v>
      </c>
      <c r="P470" s="99">
        <v>554.29999999999995</v>
      </c>
      <c r="Q470" s="99">
        <v>249.25</v>
      </c>
      <c r="R470" s="99">
        <v>630.92999999999995</v>
      </c>
      <c r="S470" s="99">
        <v>509.59</v>
      </c>
      <c r="T470" s="99">
        <v>1262.82</v>
      </c>
    </row>
    <row r="471" spans="1:20">
      <c r="A471" s="73">
        <v>43257</v>
      </c>
      <c r="B471" s="23">
        <f t="shared" si="63"/>
        <v>3.1618134530062569E-3</v>
      </c>
      <c r="C471" s="23">
        <f t="shared" si="64"/>
        <v>1.5088128386256061E-2</v>
      </c>
      <c r="D471" s="23">
        <f t="shared" si="65"/>
        <v>1.1732028853328913E-2</v>
      </c>
      <c r="E471" s="23">
        <f t="shared" si="66"/>
        <v>1.8433787945446589E-2</v>
      </c>
      <c r="F471" s="23">
        <f t="shared" si="67"/>
        <v>5.6467616813999921E-3</v>
      </c>
      <c r="G471" s="23">
        <f t="shared" si="68"/>
        <v>-2.1263791374122376E-2</v>
      </c>
      <c r="H471" s="23">
        <f t="shared" si="69"/>
        <v>8.9708842502338459E-3</v>
      </c>
      <c r="I471" s="23">
        <f t="shared" si="70"/>
        <v>1.4129005671226214E-3</v>
      </c>
      <c r="J471" s="23">
        <f t="shared" si="71"/>
        <v>5.3372610506643436E-3</v>
      </c>
      <c r="L471" s="117">
        <v>196.71</v>
      </c>
      <c r="M471" s="99">
        <v>148.01</v>
      </c>
      <c r="N471" s="99">
        <v>976.2</v>
      </c>
      <c r="O471" s="99">
        <v>462.98</v>
      </c>
      <c r="P471" s="99">
        <v>557.42999999999995</v>
      </c>
      <c r="Q471" s="99">
        <v>243.95</v>
      </c>
      <c r="R471" s="99">
        <v>636.59</v>
      </c>
      <c r="S471" s="99">
        <v>510.31</v>
      </c>
      <c r="T471" s="99">
        <v>1269.56</v>
      </c>
    </row>
    <row r="472" spans="1:20">
      <c r="A472" s="73">
        <v>43258</v>
      </c>
      <c r="B472" s="23">
        <f t="shared" si="63"/>
        <v>-1.2709064104519108E-3</v>
      </c>
      <c r="C472" s="23">
        <f t="shared" si="64"/>
        <v>1.2161340449969638E-2</v>
      </c>
      <c r="D472" s="23">
        <f t="shared" si="65"/>
        <v>-7.2730997746361936E-4</v>
      </c>
      <c r="E472" s="23">
        <f t="shared" si="66"/>
        <v>2.1383213097758702E-3</v>
      </c>
      <c r="F472" s="23">
        <f t="shared" si="67"/>
        <v>1.5840553970902338E-2</v>
      </c>
      <c r="G472" s="23">
        <f t="shared" si="68"/>
        <v>4.3451526952245079E-3</v>
      </c>
      <c r="H472" s="23">
        <f t="shared" si="69"/>
        <v>2.0578394256898225E-3</v>
      </c>
      <c r="I472" s="23">
        <f t="shared" si="70"/>
        <v>6.0943348160920063E-3</v>
      </c>
      <c r="J472" s="23">
        <f t="shared" si="71"/>
        <v>-1.0862030939853162E-2</v>
      </c>
      <c r="L472" s="117">
        <v>196.46</v>
      </c>
      <c r="M472" s="99">
        <v>149.81</v>
      </c>
      <c r="N472" s="99">
        <v>975.49</v>
      </c>
      <c r="O472" s="99">
        <v>463.97</v>
      </c>
      <c r="P472" s="99">
        <v>566.26</v>
      </c>
      <c r="Q472" s="99">
        <v>245.01</v>
      </c>
      <c r="R472" s="99">
        <v>637.9</v>
      </c>
      <c r="S472" s="99">
        <v>513.41999999999996</v>
      </c>
      <c r="T472" s="99">
        <v>1255.77</v>
      </c>
    </row>
    <row r="473" spans="1:20">
      <c r="A473" s="73">
        <v>43259</v>
      </c>
      <c r="B473" s="23">
        <f t="shared" si="63"/>
        <v>4.5810852081848985E-3</v>
      </c>
      <c r="C473" s="23">
        <f t="shared" si="64"/>
        <v>2.0025365462921219E-3</v>
      </c>
      <c r="D473" s="23">
        <f t="shared" si="65"/>
        <v>7.0016094475597868E-3</v>
      </c>
      <c r="E473" s="23">
        <f t="shared" si="66"/>
        <v>2.5863741190161882E-3</v>
      </c>
      <c r="F473" s="23">
        <f t="shared" si="67"/>
        <v>-2.189806802528893E-3</v>
      </c>
      <c r="G473" s="23">
        <f t="shared" si="68"/>
        <v>-1.224439818783285E-4</v>
      </c>
      <c r="H473" s="23">
        <f t="shared" si="69"/>
        <v>4.2639912211945852E-3</v>
      </c>
      <c r="I473" s="23">
        <f t="shared" si="70"/>
        <v>1.3030267617155644E-2</v>
      </c>
      <c r="J473" s="23">
        <f t="shared" si="71"/>
        <v>2.866767003513182E-4</v>
      </c>
      <c r="L473" s="117">
        <v>197.36</v>
      </c>
      <c r="M473" s="99">
        <v>150.11000000000001</v>
      </c>
      <c r="N473" s="99">
        <v>982.32</v>
      </c>
      <c r="O473" s="99">
        <v>465.17</v>
      </c>
      <c r="P473" s="99">
        <v>565.02</v>
      </c>
      <c r="Q473" s="99">
        <v>244.98</v>
      </c>
      <c r="R473" s="99">
        <v>640.62</v>
      </c>
      <c r="S473" s="99">
        <v>520.11</v>
      </c>
      <c r="T473" s="99">
        <v>1256.1300000000001</v>
      </c>
    </row>
    <row r="474" spans="1:20">
      <c r="A474" s="73">
        <v>43262</v>
      </c>
      <c r="B474" s="23">
        <f t="shared" si="63"/>
        <v>-1.2667207134171576E-3</v>
      </c>
      <c r="C474" s="23">
        <f t="shared" si="64"/>
        <v>6.6617813603357945E-3</v>
      </c>
      <c r="D474" s="23">
        <f t="shared" si="65"/>
        <v>1.0078182262398538E-3</v>
      </c>
      <c r="E474" s="23">
        <f t="shared" si="66"/>
        <v>-2.7946772147817711E-3</v>
      </c>
      <c r="F474" s="23">
        <f t="shared" si="67"/>
        <v>3.592793175462683E-3</v>
      </c>
      <c r="G474" s="23">
        <f t="shared" si="68"/>
        <v>-3.3472120173074771E-3</v>
      </c>
      <c r="H474" s="23">
        <f t="shared" si="69"/>
        <v>1.5297680372139411E-3</v>
      </c>
      <c r="I474" s="23">
        <f t="shared" si="70"/>
        <v>7.7099075195632416E-3</v>
      </c>
      <c r="J474" s="23">
        <f t="shared" si="71"/>
        <v>-1.114534323677363E-4</v>
      </c>
      <c r="L474" s="117">
        <v>197.11</v>
      </c>
      <c r="M474" s="99">
        <v>151.11000000000001</v>
      </c>
      <c r="N474" s="99">
        <v>983.31</v>
      </c>
      <c r="O474" s="99">
        <v>463.87</v>
      </c>
      <c r="P474" s="99">
        <v>567.04999999999995</v>
      </c>
      <c r="Q474" s="99">
        <v>244.16</v>
      </c>
      <c r="R474" s="99">
        <v>641.6</v>
      </c>
      <c r="S474" s="99">
        <v>524.12</v>
      </c>
      <c r="T474" s="99">
        <v>1255.99</v>
      </c>
    </row>
    <row r="475" spans="1:20">
      <c r="A475" s="73">
        <v>43263</v>
      </c>
      <c r="B475" s="23">
        <f t="shared" si="63"/>
        <v>5.7835726244228614E-3</v>
      </c>
      <c r="C475" s="23">
        <f t="shared" si="64"/>
        <v>-2.0514856726887576E-3</v>
      </c>
      <c r="D475" s="23">
        <f t="shared" si="65"/>
        <v>-2.9492225239236003E-4</v>
      </c>
      <c r="E475" s="23">
        <f t="shared" si="66"/>
        <v>-3.319895660422123E-3</v>
      </c>
      <c r="F475" s="23">
        <f t="shared" si="67"/>
        <v>-7.5125650295387869E-3</v>
      </c>
      <c r="G475" s="23">
        <f t="shared" si="68"/>
        <v>1.2860419397116685E-2</v>
      </c>
      <c r="H475" s="23">
        <f t="shared" si="69"/>
        <v>-7.1695760598511349E-4</v>
      </c>
      <c r="I475" s="23">
        <f t="shared" si="70"/>
        <v>1.8125620087003913E-3</v>
      </c>
      <c r="J475" s="23">
        <f t="shared" si="71"/>
        <v>5.8280718795531428E-3</v>
      </c>
      <c r="L475" s="117">
        <v>198.25</v>
      </c>
      <c r="M475" s="99">
        <v>150.80000000000001</v>
      </c>
      <c r="N475" s="99">
        <v>983.02</v>
      </c>
      <c r="O475" s="99">
        <v>462.33</v>
      </c>
      <c r="P475" s="99">
        <v>562.79</v>
      </c>
      <c r="Q475" s="99">
        <v>247.3</v>
      </c>
      <c r="R475" s="99">
        <v>641.14</v>
      </c>
      <c r="S475" s="99">
        <v>525.07000000000005</v>
      </c>
      <c r="T475" s="99">
        <v>1263.31</v>
      </c>
    </row>
    <row r="476" spans="1:20">
      <c r="A476" s="73">
        <v>43264</v>
      </c>
      <c r="B476" s="23">
        <f t="shared" si="63"/>
        <v>-2.3203026481715017E-2</v>
      </c>
      <c r="C476" s="23">
        <f t="shared" si="64"/>
        <v>-4.389920424403182E-2</v>
      </c>
      <c r="D476" s="23">
        <f t="shared" si="65"/>
        <v>-2.6449105816772622E-4</v>
      </c>
      <c r="E476" s="23">
        <f t="shared" si="66"/>
        <v>-3.3093245084678813E-3</v>
      </c>
      <c r="F476" s="23">
        <f t="shared" si="67"/>
        <v>-4.069013308694136E-3</v>
      </c>
      <c r="G476" s="23">
        <f t="shared" si="68"/>
        <v>-2.7092600080873552E-3</v>
      </c>
      <c r="H476" s="23">
        <f t="shared" si="69"/>
        <v>-8.1729419471566755E-3</v>
      </c>
      <c r="I476" s="23">
        <f t="shared" si="70"/>
        <v>-3.5804749842878181E-3</v>
      </c>
      <c r="J476" s="23">
        <f t="shared" si="71"/>
        <v>-2.2797254830563274E-3</v>
      </c>
      <c r="L476" s="117">
        <v>193.65</v>
      </c>
      <c r="M476" s="99">
        <v>144.18</v>
      </c>
      <c r="N476" s="99">
        <v>982.76</v>
      </c>
      <c r="O476" s="99">
        <v>460.8</v>
      </c>
      <c r="P476" s="99">
        <v>560.5</v>
      </c>
      <c r="Q476" s="99">
        <v>246.63</v>
      </c>
      <c r="R476" s="99">
        <v>635.9</v>
      </c>
      <c r="S476" s="99">
        <v>523.19000000000005</v>
      </c>
      <c r="T476" s="99">
        <v>1260.43</v>
      </c>
    </row>
    <row r="477" spans="1:20">
      <c r="A477" s="73">
        <v>43265</v>
      </c>
      <c r="B477" s="23">
        <f t="shared" si="63"/>
        <v>8.3656080557708012E-3</v>
      </c>
      <c r="C477" s="23">
        <f t="shared" si="64"/>
        <v>8.7390761548065132E-3</v>
      </c>
      <c r="D477" s="23">
        <f t="shared" si="65"/>
        <v>4.6806951849891476E-3</v>
      </c>
      <c r="E477" s="23">
        <f t="shared" si="66"/>
        <v>-9.3315972222222099E-3</v>
      </c>
      <c r="F477" s="23">
        <f t="shared" si="67"/>
        <v>-2.1409455842997804E-3</v>
      </c>
      <c r="G477" s="23">
        <f t="shared" si="68"/>
        <v>1.1717958074848989E-2</v>
      </c>
      <c r="H477" s="23">
        <f t="shared" si="69"/>
        <v>-3.9943387325050983E-3</v>
      </c>
      <c r="I477" s="23">
        <f t="shared" si="70"/>
        <v>1.91135151665911E-5</v>
      </c>
      <c r="J477" s="23">
        <f t="shared" si="71"/>
        <v>6.0852248835714384E-3</v>
      </c>
      <c r="L477" s="117">
        <v>195.27</v>
      </c>
      <c r="M477" s="99">
        <v>145.44</v>
      </c>
      <c r="N477" s="99">
        <v>987.36</v>
      </c>
      <c r="O477" s="99">
        <v>456.5</v>
      </c>
      <c r="P477" s="99">
        <v>559.29999999999995</v>
      </c>
      <c r="Q477" s="99">
        <v>249.52</v>
      </c>
      <c r="R477" s="99">
        <v>633.36</v>
      </c>
      <c r="S477" s="99">
        <v>523.20000000000005</v>
      </c>
      <c r="T477" s="99">
        <v>1268.0999999999999</v>
      </c>
    </row>
    <row r="478" spans="1:20">
      <c r="A478" s="73">
        <v>43266</v>
      </c>
      <c r="B478" s="23">
        <f t="shared" si="63"/>
        <v>-1.3827008757105741E-3</v>
      </c>
      <c r="C478" s="23">
        <f t="shared" si="64"/>
        <v>1.1757425742574323E-2</v>
      </c>
      <c r="D478" s="23">
        <f t="shared" si="65"/>
        <v>2.5320045373520284E-3</v>
      </c>
      <c r="E478" s="23">
        <f t="shared" si="66"/>
        <v>-3.285870755749265E-4</v>
      </c>
      <c r="F478" s="23">
        <f t="shared" si="67"/>
        <v>-2.1079921330234175E-2</v>
      </c>
      <c r="G478" s="23">
        <f t="shared" si="68"/>
        <v>6.8531580634818567E-3</v>
      </c>
      <c r="H478" s="23">
        <f t="shared" si="69"/>
        <v>-2.5419982316534639E-3</v>
      </c>
      <c r="I478" s="23">
        <f t="shared" si="70"/>
        <v>1.3226299694189425E-2</v>
      </c>
      <c r="J478" s="23">
        <f t="shared" si="71"/>
        <v>-4.4791420234996382E-3</v>
      </c>
      <c r="L478" s="117">
        <v>195</v>
      </c>
      <c r="M478" s="99">
        <v>147.15</v>
      </c>
      <c r="N478" s="99">
        <v>989.86</v>
      </c>
      <c r="O478" s="99">
        <v>456.35</v>
      </c>
      <c r="P478" s="99">
        <v>547.51</v>
      </c>
      <c r="Q478" s="99">
        <v>251.23</v>
      </c>
      <c r="R478" s="99">
        <v>631.75</v>
      </c>
      <c r="S478" s="99">
        <v>530.12</v>
      </c>
      <c r="T478" s="99">
        <v>1262.42</v>
      </c>
    </row>
    <row r="479" spans="1:20">
      <c r="A479" s="73">
        <v>43269</v>
      </c>
      <c r="B479" s="23">
        <f t="shared" si="63"/>
        <v>-1.5897435897436196E-3</v>
      </c>
      <c r="C479" s="23">
        <f t="shared" si="64"/>
        <v>-2.0455317703024223E-2</v>
      </c>
      <c r="D479" s="23">
        <f t="shared" si="65"/>
        <v>-9.8599801992200753E-3</v>
      </c>
      <c r="E479" s="23">
        <f t="shared" si="66"/>
        <v>-7.2312917716677028E-4</v>
      </c>
      <c r="F479" s="23">
        <f t="shared" si="67"/>
        <v>1.1232671549378015E-2</v>
      </c>
      <c r="G479" s="23">
        <f t="shared" si="68"/>
        <v>3.5027663893645311E-3</v>
      </c>
      <c r="H479" s="23">
        <f t="shared" si="69"/>
        <v>-3.8148001582903879E-3</v>
      </c>
      <c r="I479" s="23">
        <f t="shared" si="70"/>
        <v>-1.4770240700218928E-2</v>
      </c>
      <c r="J479" s="23">
        <f t="shared" si="71"/>
        <v>2.6219483214777739E-3</v>
      </c>
      <c r="L479" s="117">
        <v>194.69</v>
      </c>
      <c r="M479" s="99">
        <v>144.13999999999999</v>
      </c>
      <c r="N479" s="99">
        <v>980.1</v>
      </c>
      <c r="O479" s="99">
        <v>456.02</v>
      </c>
      <c r="P479" s="99">
        <v>553.66</v>
      </c>
      <c r="Q479" s="99">
        <v>252.11</v>
      </c>
      <c r="R479" s="99">
        <v>629.34</v>
      </c>
      <c r="S479" s="99">
        <v>522.29</v>
      </c>
      <c r="T479" s="99">
        <v>1265.73</v>
      </c>
    </row>
    <row r="480" spans="1:20">
      <c r="A480" s="73">
        <v>43270</v>
      </c>
      <c r="B480" s="23">
        <f t="shared" si="63"/>
        <v>9.2454671529096366E-4</v>
      </c>
      <c r="C480" s="23">
        <f t="shared" si="64"/>
        <v>1.498543083113657E-2</v>
      </c>
      <c r="D480" s="23">
        <f t="shared" si="65"/>
        <v>2.4181205999387334E-3</v>
      </c>
      <c r="E480" s="23">
        <f t="shared" si="66"/>
        <v>-3.3551160036839889E-3</v>
      </c>
      <c r="F480" s="23">
        <f t="shared" si="67"/>
        <v>-2.691182314055629E-3</v>
      </c>
      <c r="G480" s="23">
        <f t="shared" si="68"/>
        <v>1.0590615207647369E-2</v>
      </c>
      <c r="H480" s="23">
        <f t="shared" si="69"/>
        <v>-2.1403374964248267E-2</v>
      </c>
      <c r="I480" s="23">
        <f t="shared" si="70"/>
        <v>5.1886882766281062E-3</v>
      </c>
      <c r="J480" s="23">
        <f t="shared" si="71"/>
        <v>-7.1737258341035837E-3</v>
      </c>
      <c r="L480" s="117">
        <v>194.87</v>
      </c>
      <c r="M480" s="99">
        <v>146.30000000000001</v>
      </c>
      <c r="N480" s="99">
        <v>982.47</v>
      </c>
      <c r="O480" s="99">
        <v>454.49</v>
      </c>
      <c r="P480" s="99">
        <v>552.16999999999996</v>
      </c>
      <c r="Q480" s="99">
        <v>254.78</v>
      </c>
      <c r="R480" s="99">
        <v>615.87</v>
      </c>
      <c r="S480" s="99">
        <v>525</v>
      </c>
      <c r="T480" s="99">
        <v>1256.6500000000001</v>
      </c>
    </row>
    <row r="481" spans="1:20">
      <c r="A481" s="73">
        <v>43271</v>
      </c>
      <c r="B481" s="23">
        <f t="shared" si="63"/>
        <v>1.0930363832298395E-2</v>
      </c>
      <c r="C481" s="23">
        <f t="shared" si="64"/>
        <v>-9.7060833902939958E-3</v>
      </c>
      <c r="D481" s="23">
        <f t="shared" si="65"/>
        <v>2.0458639958471636E-3</v>
      </c>
      <c r="E481" s="23">
        <f t="shared" si="66"/>
        <v>-3.1023784901758056E-3</v>
      </c>
      <c r="F481" s="23">
        <f t="shared" si="67"/>
        <v>4.2559356719851227E-3</v>
      </c>
      <c r="G481" s="23">
        <f t="shared" si="68"/>
        <v>0</v>
      </c>
      <c r="H481" s="23">
        <f t="shared" si="69"/>
        <v>1.7860912205502899E-4</v>
      </c>
      <c r="I481" s="23">
        <f t="shared" si="70"/>
        <v>1.0857142857143565E-3</v>
      </c>
      <c r="J481" s="23">
        <f t="shared" si="71"/>
        <v>3.3342617276090891E-3</v>
      </c>
      <c r="L481" s="117">
        <v>197</v>
      </c>
      <c r="M481" s="99">
        <v>144.88</v>
      </c>
      <c r="N481" s="99">
        <v>984.48</v>
      </c>
      <c r="O481" s="99">
        <v>453.08</v>
      </c>
      <c r="P481" s="99">
        <v>554.52</v>
      </c>
      <c r="Q481" s="99">
        <v>254.78</v>
      </c>
      <c r="R481" s="99">
        <v>615.98</v>
      </c>
      <c r="S481" s="99">
        <v>525.57000000000005</v>
      </c>
      <c r="T481" s="99">
        <v>1260.8399999999999</v>
      </c>
    </row>
    <row r="482" spans="1:20">
      <c r="A482" s="73">
        <v>43272</v>
      </c>
      <c r="B482" s="23">
        <f t="shared" si="63"/>
        <v>6.2436548223350208E-3</v>
      </c>
      <c r="C482" s="23">
        <f t="shared" si="64"/>
        <v>-2.3467697404748744E-3</v>
      </c>
      <c r="D482" s="23">
        <f t="shared" si="65"/>
        <v>-5.3124492117666566E-3</v>
      </c>
      <c r="E482" s="23">
        <f t="shared" si="66"/>
        <v>-1.9422618522114687E-3</v>
      </c>
      <c r="F482" s="23">
        <f t="shared" si="67"/>
        <v>-1.9241866839789346E-2</v>
      </c>
      <c r="G482" s="23">
        <f t="shared" si="68"/>
        <v>3.3754611821963376E-3</v>
      </c>
      <c r="H482" s="23">
        <f t="shared" si="69"/>
        <v>-1.1867268417805832E-2</v>
      </c>
      <c r="I482" s="23">
        <f t="shared" si="70"/>
        <v>7.2302452575301324E-4</v>
      </c>
      <c r="J482" s="23">
        <f t="shared" si="71"/>
        <v>-8.0343263221344108E-3</v>
      </c>
      <c r="L482" s="117">
        <v>198.23</v>
      </c>
      <c r="M482" s="99">
        <v>144.54</v>
      </c>
      <c r="N482" s="99">
        <v>979.25</v>
      </c>
      <c r="O482" s="99">
        <v>452.2</v>
      </c>
      <c r="P482" s="99">
        <v>543.85</v>
      </c>
      <c r="Q482" s="99">
        <v>255.64</v>
      </c>
      <c r="R482" s="99">
        <v>608.66999999999996</v>
      </c>
      <c r="S482" s="99">
        <v>525.95000000000005</v>
      </c>
      <c r="T482" s="99">
        <v>1250.71</v>
      </c>
    </row>
    <row r="483" spans="1:20">
      <c r="A483" s="73">
        <v>43273</v>
      </c>
      <c r="B483" s="23">
        <f t="shared" si="63"/>
        <v>7.8696463703777919E-3</v>
      </c>
      <c r="C483" s="23">
        <f t="shared" si="64"/>
        <v>1.2799225127992253E-2</v>
      </c>
      <c r="D483" s="23">
        <f t="shared" si="65"/>
        <v>4.2073015062547015E-3</v>
      </c>
      <c r="E483" s="23">
        <f t="shared" si="66"/>
        <v>-5.1968155683325135E-3</v>
      </c>
      <c r="F483" s="23">
        <f t="shared" si="67"/>
        <v>2.2009745334191422E-2</v>
      </c>
      <c r="G483" s="23">
        <f t="shared" si="68"/>
        <v>7.3149741824440895E-3</v>
      </c>
      <c r="H483" s="23">
        <f t="shared" si="69"/>
        <v>2.7108285277737121E-3</v>
      </c>
      <c r="I483" s="23">
        <f t="shared" si="70"/>
        <v>8.4608803118166875E-3</v>
      </c>
      <c r="J483" s="23">
        <f t="shared" si="71"/>
        <v>-3.8138337424342694E-3</v>
      </c>
      <c r="L483" s="117">
        <v>199.79</v>
      </c>
      <c r="M483" s="99">
        <v>146.38999999999999</v>
      </c>
      <c r="N483" s="99">
        <v>983.37</v>
      </c>
      <c r="O483" s="99">
        <v>449.85</v>
      </c>
      <c r="P483" s="99">
        <v>555.82000000000005</v>
      </c>
      <c r="Q483" s="99">
        <v>257.51</v>
      </c>
      <c r="R483" s="99">
        <v>610.32000000000005</v>
      </c>
      <c r="S483" s="99">
        <v>530.4</v>
      </c>
      <c r="T483" s="99">
        <v>1245.94</v>
      </c>
    </row>
    <row r="484" spans="1:20">
      <c r="A484" s="73">
        <v>43276</v>
      </c>
      <c r="B484" s="23">
        <f t="shared" si="63"/>
        <v>-1.8018919865858685E-3</v>
      </c>
      <c r="C484" s="23">
        <f t="shared" si="64"/>
        <v>3.4155338479413544E-4</v>
      </c>
      <c r="D484" s="23">
        <f t="shared" si="65"/>
        <v>-9.04034086864558E-3</v>
      </c>
      <c r="E484" s="23">
        <f t="shared" si="66"/>
        <v>-1.0336778926308798E-2</v>
      </c>
      <c r="F484" s="23">
        <f t="shared" si="67"/>
        <v>-2.1985534885394564E-2</v>
      </c>
      <c r="G484" s="23">
        <f t="shared" si="68"/>
        <v>1.6504213428604642E-2</v>
      </c>
      <c r="H484" s="23">
        <f t="shared" si="69"/>
        <v>-1.243609909555643E-2</v>
      </c>
      <c r="I484" s="23">
        <f t="shared" si="70"/>
        <v>4.4306184012066208E-3</v>
      </c>
      <c r="J484" s="23">
        <f t="shared" si="71"/>
        <v>-2.2786008957092707E-2</v>
      </c>
      <c r="L484" s="117">
        <v>199.43</v>
      </c>
      <c r="M484" s="99">
        <v>146.44</v>
      </c>
      <c r="N484" s="99">
        <v>974.48</v>
      </c>
      <c r="O484" s="99">
        <v>445.2</v>
      </c>
      <c r="P484" s="99">
        <v>543.6</v>
      </c>
      <c r="Q484" s="99">
        <v>261.76</v>
      </c>
      <c r="R484" s="99">
        <v>602.73</v>
      </c>
      <c r="S484" s="99">
        <v>532.75</v>
      </c>
      <c r="T484" s="99">
        <v>1217.55</v>
      </c>
    </row>
    <row r="485" spans="1:20">
      <c r="A485" s="73">
        <v>43277</v>
      </c>
      <c r="B485" s="23">
        <f t="shared" si="63"/>
        <v>5.0644336358620645E-3</v>
      </c>
      <c r="C485" s="23">
        <f t="shared" si="64"/>
        <v>-5.3264135482108399E-3</v>
      </c>
      <c r="D485" s="23">
        <f t="shared" si="65"/>
        <v>-2.8322797799852362E-3</v>
      </c>
      <c r="E485" s="23">
        <f t="shared" si="66"/>
        <v>-3.6837376460017168E-3</v>
      </c>
      <c r="F485" s="23">
        <f t="shared" si="67"/>
        <v>1.3980868285504044E-2</v>
      </c>
      <c r="G485" s="23">
        <f t="shared" si="68"/>
        <v>-1.1460880195590661E-4</v>
      </c>
      <c r="H485" s="23">
        <f t="shared" si="69"/>
        <v>3.2684618319978043E-3</v>
      </c>
      <c r="I485" s="23">
        <f t="shared" si="70"/>
        <v>-4.4673862036602729E-3</v>
      </c>
      <c r="J485" s="23">
        <f t="shared" si="71"/>
        <v>4.7554515214980331E-3</v>
      </c>
      <c r="L485" s="117">
        <v>200.44</v>
      </c>
      <c r="M485" s="99">
        <v>145.66</v>
      </c>
      <c r="N485" s="99">
        <v>971.72</v>
      </c>
      <c r="O485" s="99">
        <v>443.56</v>
      </c>
      <c r="P485" s="99">
        <v>551.20000000000005</v>
      </c>
      <c r="Q485" s="99">
        <v>261.73</v>
      </c>
      <c r="R485" s="99">
        <v>604.70000000000005</v>
      </c>
      <c r="S485" s="99">
        <v>530.37</v>
      </c>
      <c r="T485" s="99">
        <v>1223.3399999999999</v>
      </c>
    </row>
    <row r="486" spans="1:20">
      <c r="A486" s="73">
        <v>43278</v>
      </c>
      <c r="B486" s="23">
        <f t="shared" si="63"/>
        <v>-2.8437437637197638E-3</v>
      </c>
      <c r="C486" s="23">
        <f t="shared" si="64"/>
        <v>3.9818756007141687E-3</v>
      </c>
      <c r="D486" s="23">
        <f t="shared" si="65"/>
        <v>-9.2413452434857435E-3</v>
      </c>
      <c r="E486" s="23">
        <f t="shared" si="66"/>
        <v>-1.2647668861033523E-2</v>
      </c>
      <c r="F486" s="23">
        <f t="shared" si="67"/>
        <v>1.3388969521044958E-2</v>
      </c>
      <c r="G486" s="23">
        <f t="shared" si="68"/>
        <v>5.8457188705918206E-3</v>
      </c>
      <c r="H486" s="23">
        <f t="shared" si="69"/>
        <v>-7.8551347775757119E-3</v>
      </c>
      <c r="I486" s="23">
        <f t="shared" si="70"/>
        <v>-2.6396666478119002E-3</v>
      </c>
      <c r="J486" s="23">
        <f t="shared" si="71"/>
        <v>-1.4525806398875241E-2</v>
      </c>
      <c r="L486" s="117">
        <v>199.87</v>
      </c>
      <c r="M486" s="99">
        <v>146.24</v>
      </c>
      <c r="N486" s="99">
        <v>962.74</v>
      </c>
      <c r="O486" s="99">
        <v>437.95</v>
      </c>
      <c r="P486" s="99">
        <v>558.58000000000004</v>
      </c>
      <c r="Q486" s="99">
        <v>263.26</v>
      </c>
      <c r="R486" s="99">
        <v>599.95000000000005</v>
      </c>
      <c r="S486" s="99">
        <v>528.97</v>
      </c>
      <c r="T486" s="99">
        <v>1205.57</v>
      </c>
    </row>
    <row r="487" spans="1:20">
      <c r="A487" s="73">
        <v>43279</v>
      </c>
      <c r="B487" s="23">
        <f t="shared" si="63"/>
        <v>8.5555611147245525E-3</v>
      </c>
      <c r="C487" s="23">
        <f t="shared" si="64"/>
        <v>2.1950218818380662E-2</v>
      </c>
      <c r="D487" s="23">
        <f t="shared" si="65"/>
        <v>1.651536240314222E-3</v>
      </c>
      <c r="E487" s="23">
        <f t="shared" si="66"/>
        <v>8.5854549606119157E-3</v>
      </c>
      <c r="F487" s="23">
        <f t="shared" si="67"/>
        <v>-1.1636650076982669E-3</v>
      </c>
      <c r="G487" s="23">
        <f t="shared" si="68"/>
        <v>-1.5194104687366039E-4</v>
      </c>
      <c r="H487" s="23">
        <f t="shared" si="69"/>
        <v>1.5667972331026014E-3</v>
      </c>
      <c r="I487" s="23">
        <f t="shared" si="70"/>
        <v>1.6636104126888096E-3</v>
      </c>
      <c r="J487" s="23">
        <f t="shared" si="71"/>
        <v>1.0758396443176332E-2</v>
      </c>
      <c r="L487" s="117">
        <v>201.58</v>
      </c>
      <c r="M487" s="99">
        <v>149.44999999999999</v>
      </c>
      <c r="N487" s="99">
        <v>964.33</v>
      </c>
      <c r="O487" s="99">
        <v>441.71</v>
      </c>
      <c r="P487" s="99">
        <v>557.92999999999995</v>
      </c>
      <c r="Q487" s="99">
        <v>263.22000000000003</v>
      </c>
      <c r="R487" s="99">
        <v>600.89</v>
      </c>
      <c r="S487" s="99">
        <v>529.85</v>
      </c>
      <c r="T487" s="99">
        <v>1218.54</v>
      </c>
    </row>
    <row r="488" spans="1:20">
      <c r="A488" s="73">
        <v>43280</v>
      </c>
      <c r="B488" s="23">
        <f t="shared" si="63"/>
        <v>1.5874590733206961E-3</v>
      </c>
      <c r="C488" s="23">
        <f t="shared" si="64"/>
        <v>-8.8992974238875089E-3</v>
      </c>
      <c r="D488" s="23">
        <f t="shared" si="65"/>
        <v>1.5036346478902729E-3</v>
      </c>
      <c r="E488" s="23">
        <f t="shared" si="66"/>
        <v>-1.2678001403635397E-3</v>
      </c>
      <c r="F488" s="23">
        <f t="shared" si="67"/>
        <v>6.4703457422974342E-3</v>
      </c>
      <c r="G488" s="23">
        <f t="shared" si="68"/>
        <v>3.0392827292757829E-4</v>
      </c>
      <c r="H488" s="23">
        <f t="shared" si="69"/>
        <v>2.0136797084324698E-3</v>
      </c>
      <c r="I488" s="23">
        <f t="shared" si="70"/>
        <v>-1.4532414834387275E-3</v>
      </c>
      <c r="J488" s="23">
        <f t="shared" si="71"/>
        <v>8.2065422555066547E-5</v>
      </c>
      <c r="L488" s="117">
        <v>201.9</v>
      </c>
      <c r="M488" s="99">
        <v>148.12</v>
      </c>
      <c r="N488" s="99">
        <v>965.78</v>
      </c>
      <c r="O488" s="99">
        <v>441.15</v>
      </c>
      <c r="P488" s="99">
        <v>561.54</v>
      </c>
      <c r="Q488" s="99">
        <v>263.3</v>
      </c>
      <c r="R488" s="99">
        <v>602.1</v>
      </c>
      <c r="S488" s="99">
        <v>529.08000000000004</v>
      </c>
      <c r="T488" s="99">
        <v>1218.6400000000001</v>
      </c>
    </row>
    <row r="489" spans="1:20">
      <c r="A489" s="73">
        <v>43283</v>
      </c>
      <c r="B489" s="23">
        <f t="shared" si="63"/>
        <v>-8.964834076275352E-3</v>
      </c>
      <c r="C489" s="23">
        <f t="shared" si="64"/>
        <v>1.4177693761814325E-3</v>
      </c>
      <c r="D489" s="23">
        <f t="shared" si="65"/>
        <v>3.655076725548323E-3</v>
      </c>
      <c r="E489" s="23">
        <f t="shared" si="66"/>
        <v>6.6190638104952626E-3</v>
      </c>
      <c r="F489" s="23">
        <f t="shared" si="67"/>
        <v>-1.5457491897282405E-2</v>
      </c>
      <c r="G489" s="23">
        <f t="shared" si="68"/>
        <v>7.9377136346372446E-3</v>
      </c>
      <c r="H489" s="23">
        <f t="shared" si="69"/>
        <v>1.9431988041853643E-3</v>
      </c>
      <c r="I489" s="23">
        <f t="shared" si="70"/>
        <v>-5.2733046042188203E-3</v>
      </c>
      <c r="J489" s="23">
        <f t="shared" si="71"/>
        <v>9.871660211383082E-3</v>
      </c>
      <c r="L489" s="117">
        <v>200.09</v>
      </c>
      <c r="M489" s="99">
        <v>148.33000000000001</v>
      </c>
      <c r="N489" s="99">
        <v>969.31</v>
      </c>
      <c r="O489" s="99">
        <v>444.07</v>
      </c>
      <c r="P489" s="99">
        <v>552.86</v>
      </c>
      <c r="Q489" s="99">
        <v>265.39</v>
      </c>
      <c r="R489" s="99">
        <v>603.27</v>
      </c>
      <c r="S489" s="99">
        <v>526.29</v>
      </c>
      <c r="T489" s="99">
        <v>1230.67</v>
      </c>
    </row>
    <row r="490" spans="1:20">
      <c r="A490" s="73">
        <v>43284</v>
      </c>
      <c r="B490" s="23">
        <f t="shared" si="63"/>
        <v>8.8460192913188962E-3</v>
      </c>
      <c r="C490" s="23">
        <f t="shared" si="64"/>
        <v>1.1730600687655857E-2</v>
      </c>
      <c r="D490" s="23">
        <f t="shared" si="65"/>
        <v>2.0839566289423406E-3</v>
      </c>
      <c r="E490" s="23">
        <f t="shared" si="66"/>
        <v>-1.0538879005562163E-2</v>
      </c>
      <c r="F490" s="23">
        <f t="shared" si="67"/>
        <v>7.1989292045002706E-3</v>
      </c>
      <c r="G490" s="23">
        <f t="shared" si="68"/>
        <v>2.5245864576661781E-3</v>
      </c>
      <c r="H490" s="23">
        <f t="shared" si="69"/>
        <v>-3.7296732806205712E-3</v>
      </c>
      <c r="I490" s="23">
        <f t="shared" si="70"/>
        <v>1.9000931045620728E-3</v>
      </c>
      <c r="J490" s="23">
        <f t="shared" si="71"/>
        <v>-1.3707980205904247E-2</v>
      </c>
      <c r="L490" s="117">
        <v>201.86</v>
      </c>
      <c r="M490" s="99">
        <v>150.07</v>
      </c>
      <c r="N490" s="99">
        <v>971.33</v>
      </c>
      <c r="O490" s="99">
        <v>439.39</v>
      </c>
      <c r="P490" s="99">
        <v>556.84</v>
      </c>
      <c r="Q490" s="99">
        <v>266.06</v>
      </c>
      <c r="R490" s="99">
        <v>601.02</v>
      </c>
      <c r="S490" s="99">
        <v>527.29</v>
      </c>
      <c r="T490" s="99">
        <v>1213.8</v>
      </c>
    </row>
    <row r="491" spans="1:20">
      <c r="A491" s="73">
        <v>43286</v>
      </c>
      <c r="B491" s="23">
        <f t="shared" si="63"/>
        <v>1.3573763994847887E-2</v>
      </c>
      <c r="C491" s="23">
        <f t="shared" si="64"/>
        <v>4.7977610448457497E-3</v>
      </c>
      <c r="D491" s="23">
        <f t="shared" si="65"/>
        <v>1.0470180062388534E-2</v>
      </c>
      <c r="E491" s="23">
        <f t="shared" si="66"/>
        <v>2.321400122897721E-3</v>
      </c>
      <c r="F491" s="23">
        <f t="shared" si="67"/>
        <v>-1.5623877595000168E-3</v>
      </c>
      <c r="G491" s="23">
        <f t="shared" si="68"/>
        <v>6.3143651807862078E-3</v>
      </c>
      <c r="H491" s="23">
        <f t="shared" si="69"/>
        <v>5.0747063325680131E-3</v>
      </c>
      <c r="I491" s="23">
        <f t="shared" si="70"/>
        <v>1.4565040110755101E-2</v>
      </c>
      <c r="J491" s="23">
        <f t="shared" si="71"/>
        <v>1.4648212226066937E-2</v>
      </c>
      <c r="L491" s="117">
        <v>204.6</v>
      </c>
      <c r="M491" s="99">
        <v>150.79</v>
      </c>
      <c r="N491" s="99">
        <v>981.5</v>
      </c>
      <c r="O491" s="99">
        <v>440.41</v>
      </c>
      <c r="P491" s="99">
        <v>555.97</v>
      </c>
      <c r="Q491" s="99">
        <v>267.74</v>
      </c>
      <c r="R491" s="99">
        <v>604.07000000000005</v>
      </c>
      <c r="S491" s="99">
        <v>534.97</v>
      </c>
      <c r="T491" s="99">
        <v>1231.58</v>
      </c>
    </row>
    <row r="492" spans="1:20">
      <c r="A492" s="73">
        <v>43287</v>
      </c>
      <c r="B492" s="23">
        <f t="shared" si="63"/>
        <v>4.1055718475073721E-3</v>
      </c>
      <c r="C492" s="23">
        <f t="shared" si="64"/>
        <v>3.2495523575835072E-3</v>
      </c>
      <c r="D492" s="23">
        <f t="shared" si="65"/>
        <v>1.4457463066734677E-2</v>
      </c>
      <c r="E492" s="23">
        <f t="shared" si="66"/>
        <v>4.9953452464748249E-3</v>
      </c>
      <c r="F492" s="23">
        <f t="shared" si="67"/>
        <v>6.6550353436334309E-3</v>
      </c>
      <c r="G492" s="23">
        <f t="shared" si="68"/>
        <v>7.3578845148276617E-3</v>
      </c>
      <c r="H492" s="23">
        <f t="shared" si="69"/>
        <v>3.8571688711572794E-3</v>
      </c>
      <c r="I492" s="23">
        <f t="shared" si="70"/>
        <v>3.0842851000989491E-3</v>
      </c>
      <c r="J492" s="23">
        <f t="shared" si="71"/>
        <v>1.2366228746813146E-2</v>
      </c>
      <c r="L492" s="117">
        <v>205.44</v>
      </c>
      <c r="M492" s="99">
        <v>151.28</v>
      </c>
      <c r="N492" s="99">
        <v>995.69</v>
      </c>
      <c r="O492" s="99">
        <v>442.61</v>
      </c>
      <c r="P492" s="99">
        <v>559.66999999999996</v>
      </c>
      <c r="Q492" s="99">
        <v>269.70999999999998</v>
      </c>
      <c r="R492" s="99">
        <v>606.4</v>
      </c>
      <c r="S492" s="99">
        <v>536.62</v>
      </c>
      <c r="T492" s="99">
        <v>1246.81</v>
      </c>
    </row>
    <row r="493" spans="1:20">
      <c r="A493" s="73">
        <v>43290</v>
      </c>
      <c r="B493" s="23">
        <f t="shared" si="63"/>
        <v>-9.1510903426791357E-3</v>
      </c>
      <c r="C493" s="23">
        <f t="shared" si="64"/>
        <v>-1.3881544156530867E-2</v>
      </c>
      <c r="D493" s="23">
        <f t="shared" si="65"/>
        <v>6.5281362673121901E-3</v>
      </c>
      <c r="E493" s="23">
        <f t="shared" si="66"/>
        <v>2.3225864756783565E-2</v>
      </c>
      <c r="F493" s="23">
        <f t="shared" si="67"/>
        <v>1.4758697089356287E-2</v>
      </c>
      <c r="G493" s="23">
        <f t="shared" si="68"/>
        <v>-3.1255793259426845E-2</v>
      </c>
      <c r="H493" s="23">
        <f t="shared" si="69"/>
        <v>1.8073878627968387E-2</v>
      </c>
      <c r="I493" s="23">
        <f t="shared" si="70"/>
        <v>-4.7519660094665905E-3</v>
      </c>
      <c r="J493" s="23">
        <f t="shared" si="71"/>
        <v>8.1648366631643654E-3</v>
      </c>
      <c r="L493" s="117">
        <v>203.56</v>
      </c>
      <c r="M493" s="99">
        <v>149.18</v>
      </c>
      <c r="N493" s="99">
        <v>1002.19</v>
      </c>
      <c r="O493" s="99">
        <v>452.89</v>
      </c>
      <c r="P493" s="99">
        <v>567.92999999999995</v>
      </c>
      <c r="Q493" s="99">
        <v>261.27999999999997</v>
      </c>
      <c r="R493" s="99">
        <v>617.36</v>
      </c>
      <c r="S493" s="99">
        <v>534.07000000000005</v>
      </c>
      <c r="T493" s="99">
        <v>1256.99</v>
      </c>
    </row>
    <row r="494" spans="1:20">
      <c r="A494" s="73">
        <v>43291</v>
      </c>
      <c r="B494" s="23">
        <f t="shared" si="63"/>
        <v>4.8143053645115508E-3</v>
      </c>
      <c r="C494" s="23">
        <f t="shared" si="64"/>
        <v>1.1462662555302261E-2</v>
      </c>
      <c r="D494" s="23">
        <f t="shared" si="65"/>
        <v>4.1309532124647053E-3</v>
      </c>
      <c r="E494" s="23">
        <f t="shared" si="66"/>
        <v>-3.7095100355495347E-3</v>
      </c>
      <c r="F494" s="23">
        <f t="shared" si="67"/>
        <v>7.3952775870267384E-3</v>
      </c>
      <c r="G494" s="23">
        <f t="shared" si="68"/>
        <v>9.7596448254746448E-3</v>
      </c>
      <c r="H494" s="23">
        <f t="shared" si="69"/>
        <v>3.4339769340416826E-3</v>
      </c>
      <c r="I494" s="23">
        <f t="shared" si="70"/>
        <v>1.2563896118486184E-2</v>
      </c>
      <c r="J494" s="23">
        <f t="shared" si="71"/>
        <v>2.3389207551374191E-3</v>
      </c>
      <c r="L494" s="117">
        <v>204.54</v>
      </c>
      <c r="M494" s="99">
        <v>150.88999999999999</v>
      </c>
      <c r="N494" s="99">
        <v>1006.33</v>
      </c>
      <c r="O494" s="99">
        <v>451.21</v>
      </c>
      <c r="P494" s="99">
        <v>572.13</v>
      </c>
      <c r="Q494" s="99">
        <v>263.83</v>
      </c>
      <c r="R494" s="99">
        <v>619.48</v>
      </c>
      <c r="S494" s="99">
        <v>540.78</v>
      </c>
      <c r="T494" s="99">
        <v>1259.93</v>
      </c>
    </row>
    <row r="495" spans="1:20">
      <c r="A495" s="73">
        <v>43292</v>
      </c>
      <c r="B495" s="23">
        <f t="shared" si="63"/>
        <v>-3.2756429060329939E-3</v>
      </c>
      <c r="C495" s="23">
        <f t="shared" si="64"/>
        <v>-9.21200874809458E-3</v>
      </c>
      <c r="D495" s="23">
        <f t="shared" si="65"/>
        <v>-7.929804338537072E-3</v>
      </c>
      <c r="E495" s="23">
        <f t="shared" si="66"/>
        <v>-5.1638926442232336E-3</v>
      </c>
      <c r="F495" s="23">
        <f t="shared" si="67"/>
        <v>-2.1481131910579654E-2</v>
      </c>
      <c r="G495" s="23">
        <f t="shared" si="68"/>
        <v>8.6798317098131239E-3</v>
      </c>
      <c r="H495" s="23">
        <f t="shared" si="69"/>
        <v>-1.6158713759927612E-2</v>
      </c>
      <c r="I495" s="23">
        <f t="shared" si="70"/>
        <v>-3.4394763119938165E-3</v>
      </c>
      <c r="J495" s="23">
        <f t="shared" si="71"/>
        <v>-5.095521179748097E-3</v>
      </c>
      <c r="L495" s="117">
        <v>203.87</v>
      </c>
      <c r="M495" s="99">
        <v>149.5</v>
      </c>
      <c r="N495" s="99">
        <v>998.35</v>
      </c>
      <c r="O495" s="99">
        <v>448.88</v>
      </c>
      <c r="P495" s="99">
        <v>559.84</v>
      </c>
      <c r="Q495" s="99">
        <v>266.12</v>
      </c>
      <c r="R495" s="99">
        <v>609.47</v>
      </c>
      <c r="S495" s="99">
        <v>538.91999999999996</v>
      </c>
      <c r="T495" s="99">
        <v>1253.51</v>
      </c>
    </row>
    <row r="496" spans="1:20">
      <c r="A496" s="73">
        <v>43293</v>
      </c>
      <c r="B496" s="23">
        <f t="shared" si="63"/>
        <v>2.0110854956589819E-3</v>
      </c>
      <c r="C496" s="23">
        <f t="shared" si="64"/>
        <v>3.8127090301003363E-3</v>
      </c>
      <c r="D496" s="23">
        <f t="shared" si="65"/>
        <v>1.0958080833374906E-2</v>
      </c>
      <c r="E496" s="23">
        <f t="shared" si="66"/>
        <v>1.8936018535020693E-3</v>
      </c>
      <c r="F496" s="23">
        <f t="shared" si="67"/>
        <v>2.0005715918833822E-3</v>
      </c>
      <c r="G496" s="23">
        <f t="shared" si="68"/>
        <v>8.6427175710213078E-4</v>
      </c>
      <c r="H496" s="23">
        <f t="shared" si="69"/>
        <v>1.119005037163423E-2</v>
      </c>
      <c r="I496" s="23">
        <f t="shared" si="70"/>
        <v>-1.0576708973500937E-3</v>
      </c>
      <c r="J496" s="23">
        <f t="shared" si="71"/>
        <v>1.7941619931232999E-2</v>
      </c>
      <c r="L496" s="117">
        <v>204.28</v>
      </c>
      <c r="M496" s="99">
        <v>150.07</v>
      </c>
      <c r="N496" s="99">
        <v>1009.29</v>
      </c>
      <c r="O496" s="99">
        <v>449.73</v>
      </c>
      <c r="P496" s="99">
        <v>560.96</v>
      </c>
      <c r="Q496" s="99">
        <v>266.35000000000002</v>
      </c>
      <c r="R496" s="99">
        <v>616.29</v>
      </c>
      <c r="S496" s="99">
        <v>538.35</v>
      </c>
      <c r="T496" s="99">
        <v>1276</v>
      </c>
    </row>
    <row r="497" spans="1:20">
      <c r="A497" s="73">
        <v>43294</v>
      </c>
      <c r="B497" s="23">
        <f t="shared" si="63"/>
        <v>-2.7413354219698594E-3</v>
      </c>
      <c r="C497" s="23">
        <f t="shared" si="64"/>
        <v>-7.5298194176051103E-3</v>
      </c>
      <c r="D497" s="23">
        <f t="shared" si="65"/>
        <v>2.2887376274411952E-3</v>
      </c>
      <c r="E497" s="23">
        <f t="shared" si="66"/>
        <v>-4.6249972205546497E-3</v>
      </c>
      <c r="F497" s="23">
        <f t="shared" si="67"/>
        <v>5.5618938961778941E-3</v>
      </c>
      <c r="G497" s="23">
        <f t="shared" si="68"/>
        <v>6.0071334709954627E-4</v>
      </c>
      <c r="H497" s="23">
        <f t="shared" si="69"/>
        <v>5.9387625955313883E-3</v>
      </c>
      <c r="I497" s="23">
        <f t="shared" si="70"/>
        <v>6.2784433918454674E-3</v>
      </c>
      <c r="J497" s="23">
        <f t="shared" si="71"/>
        <v>-2.3510971786833146E-4</v>
      </c>
      <c r="L497" s="117">
        <v>203.72</v>
      </c>
      <c r="M497" s="99">
        <v>148.94</v>
      </c>
      <c r="N497" s="99">
        <v>1011.6</v>
      </c>
      <c r="O497" s="99">
        <v>447.65</v>
      </c>
      <c r="P497" s="99">
        <v>564.08000000000004</v>
      </c>
      <c r="Q497" s="99">
        <v>266.51</v>
      </c>
      <c r="R497" s="99">
        <v>619.95000000000005</v>
      </c>
      <c r="S497" s="99">
        <v>541.73</v>
      </c>
      <c r="T497" s="99">
        <v>1275.7</v>
      </c>
    </row>
    <row r="498" spans="1:20">
      <c r="A498" s="73">
        <v>43297</v>
      </c>
      <c r="B498" s="23">
        <f t="shared" si="63"/>
        <v>-5.8904378558806147E-3</v>
      </c>
      <c r="C498" s="23">
        <f t="shared" si="64"/>
        <v>4.9684436685915045E-3</v>
      </c>
      <c r="D498" s="23">
        <f t="shared" si="65"/>
        <v>-6.8703044681692749E-3</v>
      </c>
      <c r="E498" s="23">
        <f t="shared" si="66"/>
        <v>1.7960460180944882E-2</v>
      </c>
      <c r="F498" s="23">
        <f t="shared" si="67"/>
        <v>-1.180683590980014E-2</v>
      </c>
      <c r="G498" s="23">
        <f t="shared" si="68"/>
        <v>-1.5008817680386422E-3</v>
      </c>
      <c r="H498" s="23">
        <f t="shared" si="69"/>
        <v>-4.4035809339463272E-3</v>
      </c>
      <c r="I498" s="23">
        <f t="shared" si="70"/>
        <v>-5.1132482971221194E-3</v>
      </c>
      <c r="J498" s="23">
        <f t="shared" si="71"/>
        <v>-3.4882809437956075E-3</v>
      </c>
      <c r="L498" s="117">
        <v>202.52</v>
      </c>
      <c r="M498" s="99">
        <v>149.68</v>
      </c>
      <c r="N498" s="99">
        <v>1004.65</v>
      </c>
      <c r="O498" s="99">
        <v>455.69</v>
      </c>
      <c r="P498" s="99">
        <v>557.41999999999996</v>
      </c>
      <c r="Q498" s="99">
        <v>266.11</v>
      </c>
      <c r="R498" s="99">
        <v>617.22</v>
      </c>
      <c r="S498" s="99">
        <v>538.96</v>
      </c>
      <c r="T498" s="99">
        <v>1271.25</v>
      </c>
    </row>
    <row r="499" spans="1:20">
      <c r="A499" s="73">
        <v>43298</v>
      </c>
      <c r="B499" s="23">
        <f t="shared" si="63"/>
        <v>-6.3203634208967019E-3</v>
      </c>
      <c r="C499" s="23">
        <f t="shared" si="64"/>
        <v>-3.8749331908071172E-3</v>
      </c>
      <c r="D499" s="23">
        <f t="shared" si="65"/>
        <v>5.3849599362962852E-3</v>
      </c>
      <c r="E499" s="23">
        <f t="shared" si="66"/>
        <v>1.5361320195745876E-3</v>
      </c>
      <c r="F499" s="23">
        <f t="shared" si="67"/>
        <v>-3.8032363388468271E-3</v>
      </c>
      <c r="G499" s="23">
        <f t="shared" si="68"/>
        <v>-6.3883356506710953E-4</v>
      </c>
      <c r="H499" s="23">
        <f t="shared" si="69"/>
        <v>3.7911927675706725E-3</v>
      </c>
      <c r="I499" s="23">
        <f t="shared" si="70"/>
        <v>7.8113403592101616E-3</v>
      </c>
      <c r="J499" s="23">
        <f t="shared" si="71"/>
        <v>8.1101278269419819E-3</v>
      </c>
      <c r="L499" s="117">
        <v>201.24</v>
      </c>
      <c r="M499" s="99">
        <v>149.1</v>
      </c>
      <c r="N499" s="99">
        <v>1010.06</v>
      </c>
      <c r="O499" s="99">
        <v>456.39</v>
      </c>
      <c r="P499" s="99">
        <v>555.29999999999995</v>
      </c>
      <c r="Q499" s="99">
        <v>265.94</v>
      </c>
      <c r="R499" s="99">
        <v>619.55999999999995</v>
      </c>
      <c r="S499" s="99">
        <v>543.16999999999996</v>
      </c>
      <c r="T499" s="99">
        <v>1281.56</v>
      </c>
    </row>
    <row r="500" spans="1:20">
      <c r="A500" s="73">
        <v>43299</v>
      </c>
      <c r="B500" s="23">
        <f t="shared" si="63"/>
        <v>-4.2735042735043693E-3</v>
      </c>
      <c r="C500" s="23">
        <f t="shared" si="64"/>
        <v>-3.6217303822937419E-3</v>
      </c>
      <c r="D500" s="23">
        <f t="shared" si="65"/>
        <v>8.1183296041831277E-4</v>
      </c>
      <c r="E500" s="23">
        <f t="shared" si="66"/>
        <v>1.5293937202830898E-2</v>
      </c>
      <c r="F500" s="23">
        <f t="shared" si="67"/>
        <v>3.0614082477953275E-4</v>
      </c>
      <c r="G500" s="23">
        <f t="shared" si="68"/>
        <v>-5.0011280740015485E-3</v>
      </c>
      <c r="H500" s="23">
        <f t="shared" si="69"/>
        <v>1.1266059784363236E-2</v>
      </c>
      <c r="I500" s="23">
        <f t="shared" si="70"/>
        <v>-6.4620652834287418E-3</v>
      </c>
      <c r="J500" s="23">
        <f t="shared" si="71"/>
        <v>-1.1158275851305133E-3</v>
      </c>
      <c r="L500" s="117">
        <v>200.38</v>
      </c>
      <c r="M500" s="99">
        <v>148.56</v>
      </c>
      <c r="N500" s="99">
        <v>1010.88</v>
      </c>
      <c r="O500" s="99">
        <v>463.37</v>
      </c>
      <c r="P500" s="99">
        <v>555.47</v>
      </c>
      <c r="Q500" s="99">
        <v>264.61</v>
      </c>
      <c r="R500" s="99">
        <v>626.54</v>
      </c>
      <c r="S500" s="99">
        <v>539.66</v>
      </c>
      <c r="T500" s="99">
        <v>1280.1300000000001</v>
      </c>
    </row>
    <row r="501" spans="1:20">
      <c r="A501" s="73">
        <v>43300</v>
      </c>
      <c r="B501" s="23">
        <f t="shared" si="63"/>
        <v>1.0130751572013263E-2</v>
      </c>
      <c r="C501" s="23">
        <f t="shared" si="64"/>
        <v>-1.0770059235325702E-2</v>
      </c>
      <c r="D501" s="23">
        <f t="shared" si="65"/>
        <v>-5.5199430199430743E-3</v>
      </c>
      <c r="E501" s="23">
        <f t="shared" si="66"/>
        <v>-1.441612534259884E-2</v>
      </c>
      <c r="F501" s="23">
        <f t="shared" si="67"/>
        <v>-1.8002772426961577E-4</v>
      </c>
      <c r="G501" s="23">
        <f t="shared" si="68"/>
        <v>9.3344922716449563E-3</v>
      </c>
      <c r="H501" s="23">
        <f t="shared" si="69"/>
        <v>-7.1823028058848326E-4</v>
      </c>
      <c r="I501" s="23">
        <f t="shared" si="70"/>
        <v>-1.2600526257272593E-3</v>
      </c>
      <c r="J501" s="23">
        <f t="shared" si="71"/>
        <v>-3.3434104348778471E-3</v>
      </c>
      <c r="L501" s="117">
        <v>202.41</v>
      </c>
      <c r="M501" s="99">
        <v>146.96</v>
      </c>
      <c r="N501" s="99">
        <v>1005.3</v>
      </c>
      <c r="O501" s="99">
        <v>456.69</v>
      </c>
      <c r="P501" s="99">
        <v>555.37</v>
      </c>
      <c r="Q501" s="99">
        <v>267.08</v>
      </c>
      <c r="R501" s="99">
        <v>626.09</v>
      </c>
      <c r="S501" s="99">
        <v>538.98</v>
      </c>
      <c r="T501" s="99">
        <v>1275.8499999999999</v>
      </c>
    </row>
    <row r="502" spans="1:20">
      <c r="A502" s="73">
        <v>43301</v>
      </c>
      <c r="B502" s="23">
        <f t="shared" si="63"/>
        <v>-9.1892693048761798E-3</v>
      </c>
      <c r="C502" s="23">
        <f t="shared" si="64"/>
        <v>-5.1714752313556378E-3</v>
      </c>
      <c r="D502" s="23">
        <f t="shared" si="65"/>
        <v>-2.019297722072988E-3</v>
      </c>
      <c r="E502" s="23">
        <f t="shared" si="66"/>
        <v>1.9707022268935503E-3</v>
      </c>
      <c r="F502" s="23">
        <f t="shared" si="67"/>
        <v>-3.5291787457011337E-3</v>
      </c>
      <c r="G502" s="23">
        <f t="shared" si="68"/>
        <v>-7.5632769207727435E-3</v>
      </c>
      <c r="H502" s="23">
        <f t="shared" si="69"/>
        <v>-1.1020779760099186E-3</v>
      </c>
      <c r="I502" s="23">
        <f t="shared" si="70"/>
        <v>5.8629262681360039E-3</v>
      </c>
      <c r="J502" s="23">
        <f t="shared" si="71"/>
        <v>8.935219657484339E-4</v>
      </c>
      <c r="L502" s="117">
        <v>200.55</v>
      </c>
      <c r="M502" s="99">
        <v>146.19999999999999</v>
      </c>
      <c r="N502" s="99">
        <v>1003.27</v>
      </c>
      <c r="O502" s="99">
        <v>457.59</v>
      </c>
      <c r="P502" s="99">
        <v>553.41</v>
      </c>
      <c r="Q502" s="99">
        <v>265.06</v>
      </c>
      <c r="R502" s="99">
        <v>625.4</v>
      </c>
      <c r="S502" s="99">
        <v>542.14</v>
      </c>
      <c r="T502" s="99">
        <v>1276.99</v>
      </c>
    </row>
    <row r="503" spans="1:20">
      <c r="A503" s="73">
        <v>43304</v>
      </c>
      <c r="B503" s="23">
        <f t="shared" si="63"/>
        <v>-2.3435552231363399E-3</v>
      </c>
      <c r="C503" s="23">
        <f t="shared" si="64"/>
        <v>-4.1039671682630008E-4</v>
      </c>
      <c r="D503" s="23">
        <f t="shared" si="65"/>
        <v>2.402144985896193E-3</v>
      </c>
      <c r="E503" s="23">
        <f t="shared" si="66"/>
        <v>1.3221442776284453E-2</v>
      </c>
      <c r="F503" s="23">
        <f t="shared" si="67"/>
        <v>-3.9392132415387859E-3</v>
      </c>
      <c r="G503" s="23">
        <f t="shared" si="68"/>
        <v>-6.3759148871953553E-3</v>
      </c>
      <c r="H503" s="23">
        <f t="shared" si="69"/>
        <v>-6.172049888071629E-3</v>
      </c>
      <c r="I503" s="23">
        <f t="shared" si="70"/>
        <v>-5.2569447006308723E-3</v>
      </c>
      <c r="J503" s="23">
        <f t="shared" si="71"/>
        <v>5.1762347395045705E-3</v>
      </c>
      <c r="L503" s="117">
        <v>200.08</v>
      </c>
      <c r="M503" s="99">
        <v>146.13999999999999</v>
      </c>
      <c r="N503" s="99">
        <v>1005.68</v>
      </c>
      <c r="O503" s="99">
        <v>463.64</v>
      </c>
      <c r="P503" s="99">
        <v>551.23</v>
      </c>
      <c r="Q503" s="99">
        <v>263.37</v>
      </c>
      <c r="R503" s="99">
        <v>621.54</v>
      </c>
      <c r="S503" s="99">
        <v>539.29</v>
      </c>
      <c r="T503" s="99">
        <v>1283.5999999999999</v>
      </c>
    </row>
    <row r="504" spans="1:20">
      <c r="A504" s="73">
        <v>43305</v>
      </c>
      <c r="B504" s="23">
        <f t="shared" si="63"/>
        <v>-3.0987604958017112E-3</v>
      </c>
      <c r="C504" s="23">
        <f t="shared" si="64"/>
        <v>1.7722731627206834E-2</v>
      </c>
      <c r="D504" s="23">
        <f t="shared" si="65"/>
        <v>9.0585474504811803E-3</v>
      </c>
      <c r="E504" s="23">
        <f t="shared" si="66"/>
        <v>3.2999741178501019E-3</v>
      </c>
      <c r="F504" s="23">
        <f t="shared" si="67"/>
        <v>1.3152404622389868E-2</v>
      </c>
      <c r="G504" s="23">
        <f t="shared" si="68"/>
        <v>3.3792763032995943E-3</v>
      </c>
      <c r="H504" s="23">
        <f t="shared" si="69"/>
        <v>5.0358786240627396E-3</v>
      </c>
      <c r="I504" s="23">
        <f t="shared" si="70"/>
        <v>1.743032505701958E-3</v>
      </c>
      <c r="J504" s="23">
        <f t="shared" si="71"/>
        <v>4.9859769398568066E-3</v>
      </c>
      <c r="L504" s="117">
        <v>199.46</v>
      </c>
      <c r="M504" s="99">
        <v>148.72999999999999</v>
      </c>
      <c r="N504" s="99">
        <v>1014.79</v>
      </c>
      <c r="O504" s="99">
        <v>465.17</v>
      </c>
      <c r="P504" s="99">
        <v>558.48</v>
      </c>
      <c r="Q504" s="99">
        <v>264.26</v>
      </c>
      <c r="R504" s="99">
        <v>624.66999999999996</v>
      </c>
      <c r="S504" s="99">
        <v>540.23</v>
      </c>
      <c r="T504" s="99">
        <v>1290</v>
      </c>
    </row>
    <row r="505" spans="1:20">
      <c r="A505" s="73">
        <v>43306</v>
      </c>
      <c r="B505" s="23">
        <f t="shared" si="63"/>
        <v>9.5758548079816208E-3</v>
      </c>
      <c r="C505" s="23">
        <f t="shared" si="64"/>
        <v>-2.8844214348147545E-2</v>
      </c>
      <c r="D505" s="23">
        <f t="shared" si="65"/>
        <v>1.1470353472146977E-2</v>
      </c>
      <c r="E505" s="23">
        <f t="shared" si="66"/>
        <v>2.5582045273770948E-3</v>
      </c>
      <c r="F505" s="23">
        <f t="shared" si="67"/>
        <v>9.0244950580145034E-3</v>
      </c>
      <c r="G505" s="23">
        <f t="shared" si="68"/>
        <v>2.6489063800800849E-3</v>
      </c>
      <c r="H505" s="23">
        <f t="shared" si="69"/>
        <v>1.3335040901596207E-2</v>
      </c>
      <c r="I505" s="23">
        <f t="shared" si="70"/>
        <v>6.5527645632414977E-3</v>
      </c>
      <c r="J505" s="23">
        <f t="shared" si="71"/>
        <v>1.501550387596895E-2</v>
      </c>
      <c r="L505" s="117">
        <v>201.37</v>
      </c>
      <c r="M505" s="99">
        <v>144.44</v>
      </c>
      <c r="N505" s="99">
        <v>1026.43</v>
      </c>
      <c r="O505" s="99">
        <v>466.36</v>
      </c>
      <c r="P505" s="99">
        <v>563.52</v>
      </c>
      <c r="Q505" s="99">
        <v>264.95999999999998</v>
      </c>
      <c r="R505" s="99">
        <v>633</v>
      </c>
      <c r="S505" s="99">
        <v>543.77</v>
      </c>
      <c r="T505" s="99">
        <v>1309.3699999999999</v>
      </c>
    </row>
    <row r="506" spans="1:20">
      <c r="A506" s="73">
        <v>43307</v>
      </c>
      <c r="B506" s="23">
        <f t="shared" si="63"/>
        <v>3.6748274320901331E-3</v>
      </c>
      <c r="C506" s="23">
        <f t="shared" si="64"/>
        <v>4.9847687621158432E-3</v>
      </c>
      <c r="D506" s="23">
        <f t="shared" si="65"/>
        <v>-1.919273598784188E-3</v>
      </c>
      <c r="E506" s="23">
        <f t="shared" si="66"/>
        <v>-1.3294450638990929E-3</v>
      </c>
      <c r="F506" s="23">
        <f t="shared" si="67"/>
        <v>1.0044009085746763E-2</v>
      </c>
      <c r="G506" s="23">
        <f t="shared" si="68"/>
        <v>1.1435688405797118E-2</v>
      </c>
      <c r="H506" s="23">
        <f t="shared" si="69"/>
        <v>8.4676145339652731E-3</v>
      </c>
      <c r="I506" s="23">
        <f t="shared" si="70"/>
        <v>5.2044062747118591E-3</v>
      </c>
      <c r="J506" s="23">
        <f t="shared" si="71"/>
        <v>-1.6389561392119778E-2</v>
      </c>
      <c r="L506" s="117">
        <v>202.11</v>
      </c>
      <c r="M506" s="99">
        <v>145.16</v>
      </c>
      <c r="N506" s="99">
        <v>1024.46</v>
      </c>
      <c r="O506" s="99">
        <v>465.74</v>
      </c>
      <c r="P506" s="99">
        <v>569.17999999999995</v>
      </c>
      <c r="Q506" s="99">
        <v>267.99</v>
      </c>
      <c r="R506" s="99">
        <v>638.36</v>
      </c>
      <c r="S506" s="99">
        <v>546.6</v>
      </c>
      <c r="T506" s="99">
        <v>1287.9100000000001</v>
      </c>
    </row>
    <row r="507" spans="1:20">
      <c r="A507" s="73">
        <v>43308</v>
      </c>
      <c r="B507" s="23">
        <f t="shared" si="63"/>
        <v>-9.2523873138390389E-3</v>
      </c>
      <c r="C507" s="23">
        <f t="shared" si="64"/>
        <v>1.8737944337283041E-2</v>
      </c>
      <c r="D507" s="23">
        <f t="shared" si="65"/>
        <v>-7.2037951701383607E-3</v>
      </c>
      <c r="E507" s="23">
        <f t="shared" si="66"/>
        <v>2.5550736462403023E-3</v>
      </c>
      <c r="F507" s="23">
        <f t="shared" si="67"/>
        <v>-5.2004638251518243E-3</v>
      </c>
      <c r="G507" s="23">
        <f t="shared" si="68"/>
        <v>-4.10463076980494E-3</v>
      </c>
      <c r="H507" s="23">
        <f t="shared" si="69"/>
        <v>-3.1330283852382124E-5</v>
      </c>
      <c r="I507" s="23">
        <f t="shared" si="70"/>
        <v>1.6465422612512715E-3</v>
      </c>
      <c r="J507" s="23">
        <f t="shared" si="71"/>
        <v>-1.9908223400703529E-2</v>
      </c>
      <c r="L507" s="117">
        <v>200.24</v>
      </c>
      <c r="M507" s="99">
        <v>147.88</v>
      </c>
      <c r="N507" s="99">
        <v>1017.08</v>
      </c>
      <c r="O507" s="99">
        <v>466.93</v>
      </c>
      <c r="P507" s="99">
        <v>566.22</v>
      </c>
      <c r="Q507" s="99">
        <v>266.89</v>
      </c>
      <c r="R507" s="99">
        <v>638.34</v>
      </c>
      <c r="S507" s="99">
        <v>547.5</v>
      </c>
      <c r="T507" s="99">
        <v>1262.27</v>
      </c>
    </row>
    <row r="508" spans="1:20">
      <c r="A508" s="73">
        <v>43311</v>
      </c>
      <c r="B508" s="23">
        <f t="shared" si="63"/>
        <v>-5.4934079105084521E-4</v>
      </c>
      <c r="C508" s="23">
        <f t="shared" si="64"/>
        <v>1.9475250202867223E-2</v>
      </c>
      <c r="D508" s="23">
        <f t="shared" si="65"/>
        <v>9.7337475911429827E-4</v>
      </c>
      <c r="E508" s="23">
        <f t="shared" si="66"/>
        <v>2.3558135052370588E-4</v>
      </c>
      <c r="F508" s="23">
        <f t="shared" si="67"/>
        <v>8.4066263996327439E-3</v>
      </c>
      <c r="G508" s="23">
        <f t="shared" si="68"/>
        <v>-5.9949792049157624E-3</v>
      </c>
      <c r="H508" s="23">
        <f t="shared" si="69"/>
        <v>-9.3680483754738919E-3</v>
      </c>
      <c r="I508" s="23">
        <f t="shared" si="70"/>
        <v>-6.7579908675796663E-4</v>
      </c>
      <c r="J508" s="23">
        <f t="shared" si="71"/>
        <v>-1.7832951745664571E-2</v>
      </c>
      <c r="L508" s="117">
        <v>200.13</v>
      </c>
      <c r="M508" s="99">
        <v>150.76</v>
      </c>
      <c r="N508" s="99">
        <v>1018.07</v>
      </c>
      <c r="O508" s="99">
        <v>467.04</v>
      </c>
      <c r="P508" s="99">
        <v>570.98</v>
      </c>
      <c r="Q508" s="99">
        <v>265.29000000000002</v>
      </c>
      <c r="R508" s="99">
        <v>632.36</v>
      </c>
      <c r="S508" s="99">
        <v>547.13</v>
      </c>
      <c r="T508" s="99">
        <v>1239.76</v>
      </c>
    </row>
    <row r="509" spans="1:20">
      <c r="A509" s="73">
        <v>43312</v>
      </c>
      <c r="B509" s="23">
        <f t="shared" si="63"/>
        <v>1.8837755458951833E-2</v>
      </c>
      <c r="C509" s="23">
        <f t="shared" si="64"/>
        <v>-7.8933404085964609E-3</v>
      </c>
      <c r="D509" s="23">
        <f t="shared" si="65"/>
        <v>1.0117182512007883E-2</v>
      </c>
      <c r="E509" s="23">
        <f t="shared" si="66"/>
        <v>-6.8730729701953486E-3</v>
      </c>
      <c r="F509" s="23">
        <f t="shared" si="67"/>
        <v>-3.205015937510991E-3</v>
      </c>
      <c r="G509" s="23">
        <f t="shared" si="68"/>
        <v>1.0516792943570996E-2</v>
      </c>
      <c r="H509" s="23">
        <f t="shared" si="69"/>
        <v>2.1174647352773635E-2</v>
      </c>
      <c r="I509" s="23">
        <f t="shared" si="70"/>
        <v>4.4961892054904418E-3</v>
      </c>
      <c r="J509" s="23">
        <f t="shared" si="71"/>
        <v>2.9763825256501342E-3</v>
      </c>
      <c r="L509" s="117">
        <v>203.9</v>
      </c>
      <c r="M509" s="99">
        <v>149.57</v>
      </c>
      <c r="N509" s="99">
        <v>1028.3699999999999</v>
      </c>
      <c r="O509" s="99">
        <v>463.83</v>
      </c>
      <c r="P509" s="99">
        <v>569.15</v>
      </c>
      <c r="Q509" s="99">
        <v>268.08</v>
      </c>
      <c r="R509" s="99">
        <v>645.75</v>
      </c>
      <c r="S509" s="99">
        <v>549.59</v>
      </c>
      <c r="T509" s="99">
        <v>1243.45</v>
      </c>
    </row>
    <row r="510" spans="1:20">
      <c r="A510" s="73">
        <v>43313</v>
      </c>
      <c r="B510" s="23">
        <f t="shared" si="63"/>
        <v>7.0622854340363084E-3</v>
      </c>
      <c r="C510" s="23">
        <f t="shared" si="64"/>
        <v>-4.680082904324756E-4</v>
      </c>
      <c r="D510" s="23">
        <f t="shared" si="65"/>
        <v>5.2510283263829116E-4</v>
      </c>
      <c r="E510" s="23">
        <f t="shared" si="66"/>
        <v>0</v>
      </c>
      <c r="F510" s="23">
        <f t="shared" si="67"/>
        <v>-1.3300535886848652E-2</v>
      </c>
      <c r="G510" s="23">
        <f t="shared" si="68"/>
        <v>-8.2065055207399817E-3</v>
      </c>
      <c r="H510" s="23">
        <f t="shared" si="69"/>
        <v>-1.2775842044134733E-2</v>
      </c>
      <c r="I510" s="23">
        <f t="shared" si="70"/>
        <v>-8.7883695118179395E-3</v>
      </c>
      <c r="J510" s="23">
        <f t="shared" si="71"/>
        <v>9.6746954039164113E-3</v>
      </c>
      <c r="L510" s="117">
        <v>205.34</v>
      </c>
      <c r="M510" s="99">
        <v>149.5</v>
      </c>
      <c r="N510" s="99">
        <v>1028.9100000000001</v>
      </c>
      <c r="O510" s="99">
        <v>463.83</v>
      </c>
      <c r="P510" s="99">
        <v>561.58000000000004</v>
      </c>
      <c r="Q510" s="99">
        <v>265.88</v>
      </c>
      <c r="R510" s="99">
        <v>637.5</v>
      </c>
      <c r="S510" s="99">
        <v>544.76</v>
      </c>
      <c r="T510" s="99">
        <v>1255.48</v>
      </c>
    </row>
    <row r="511" spans="1:20">
      <c r="A511" s="73">
        <v>43314</v>
      </c>
      <c r="B511" s="23">
        <f t="shared" si="63"/>
        <v>-5.2595694944970184E-3</v>
      </c>
      <c r="C511" s="23">
        <f t="shared" si="64"/>
        <v>1.7391304347824654E-3</v>
      </c>
      <c r="D511" s="23">
        <f t="shared" si="65"/>
        <v>2.9059878900972169E-3</v>
      </c>
      <c r="E511" s="23">
        <f t="shared" si="66"/>
        <v>4.0963283961792385E-4</v>
      </c>
      <c r="F511" s="23">
        <f t="shared" si="67"/>
        <v>-5.1996153709178428E-3</v>
      </c>
      <c r="G511" s="23">
        <f t="shared" si="68"/>
        <v>5.3031442756130698E-3</v>
      </c>
      <c r="H511" s="23">
        <f t="shared" si="69"/>
        <v>-1.6627450980390979E-3</v>
      </c>
      <c r="I511" s="23">
        <f t="shared" si="70"/>
        <v>1.0848814156692699E-2</v>
      </c>
      <c r="J511" s="23">
        <f t="shared" si="71"/>
        <v>1.3691974384299366E-2</v>
      </c>
      <c r="L511" s="117">
        <v>204.26</v>
      </c>
      <c r="M511" s="99">
        <v>149.76</v>
      </c>
      <c r="N511" s="99">
        <v>1031.9000000000001</v>
      </c>
      <c r="O511" s="99">
        <v>464.02</v>
      </c>
      <c r="P511" s="99">
        <v>558.66</v>
      </c>
      <c r="Q511" s="99">
        <v>267.29000000000002</v>
      </c>
      <c r="R511" s="99">
        <v>636.44000000000005</v>
      </c>
      <c r="S511" s="99">
        <v>550.66999999999996</v>
      </c>
      <c r="T511" s="99">
        <v>1272.67</v>
      </c>
    </row>
    <row r="512" spans="1:20">
      <c r="A512" s="73">
        <v>43315</v>
      </c>
      <c r="B512" s="23">
        <f t="shared" si="63"/>
        <v>1.2777832174679427E-2</v>
      </c>
      <c r="C512" s="23">
        <f t="shared" si="64"/>
        <v>9.3482905982906761E-3</v>
      </c>
      <c r="D512" s="23">
        <f t="shared" si="65"/>
        <v>6.3765868785734536E-3</v>
      </c>
      <c r="E512" s="23">
        <f t="shared" si="66"/>
        <v>5.3230464204130357E-3</v>
      </c>
      <c r="F512" s="23">
        <f t="shared" si="67"/>
        <v>-4.6539934844092024E-3</v>
      </c>
      <c r="G512" s="23">
        <f t="shared" si="68"/>
        <v>1.0325863294548876E-2</v>
      </c>
      <c r="H512" s="23">
        <f t="shared" si="69"/>
        <v>8.4846961221796136E-4</v>
      </c>
      <c r="I512" s="23">
        <f t="shared" si="70"/>
        <v>1.1731163854940441E-2</v>
      </c>
      <c r="J512" s="23">
        <f t="shared" si="71"/>
        <v>3.4415834426833047E-3</v>
      </c>
      <c r="L512" s="117">
        <v>206.87</v>
      </c>
      <c r="M512" s="99">
        <v>151.16</v>
      </c>
      <c r="N512" s="99">
        <v>1038.48</v>
      </c>
      <c r="O512" s="99">
        <v>466.49</v>
      </c>
      <c r="P512" s="99">
        <v>556.05999999999995</v>
      </c>
      <c r="Q512" s="99">
        <v>270.05</v>
      </c>
      <c r="R512" s="99">
        <v>636.98</v>
      </c>
      <c r="S512" s="99">
        <v>557.13</v>
      </c>
      <c r="T512" s="99">
        <v>1277.05</v>
      </c>
    </row>
    <row r="513" spans="1:20">
      <c r="A513" s="73">
        <v>43318</v>
      </c>
      <c r="B513" s="23">
        <f t="shared" si="63"/>
        <v>-2.368637308454602E-3</v>
      </c>
      <c r="C513" s="23">
        <f t="shared" si="64"/>
        <v>-8.6001587721618034E-4</v>
      </c>
      <c r="D513" s="23">
        <f t="shared" si="65"/>
        <v>1.4155303905709626E-3</v>
      </c>
      <c r="E513" s="23">
        <f t="shared" si="66"/>
        <v>4.2659006623937401E-3</v>
      </c>
      <c r="F513" s="23">
        <f t="shared" si="67"/>
        <v>3.3629464446283119E-3</v>
      </c>
      <c r="G513" s="23">
        <f t="shared" si="68"/>
        <v>1.2590261062765951E-3</v>
      </c>
      <c r="H513" s="23">
        <f t="shared" si="69"/>
        <v>1.2245282426448512E-3</v>
      </c>
      <c r="I513" s="23">
        <f t="shared" si="70"/>
        <v>5.9232136126219359E-4</v>
      </c>
      <c r="J513" s="23">
        <f t="shared" si="71"/>
        <v>5.912062957597497E-3</v>
      </c>
      <c r="L513" s="117">
        <v>206.38</v>
      </c>
      <c r="M513" s="99">
        <v>151.03</v>
      </c>
      <c r="N513" s="99">
        <v>1039.95</v>
      </c>
      <c r="O513" s="99">
        <v>468.48</v>
      </c>
      <c r="P513" s="99">
        <v>557.92999999999995</v>
      </c>
      <c r="Q513" s="99">
        <v>270.39</v>
      </c>
      <c r="R513" s="99">
        <v>637.76</v>
      </c>
      <c r="S513" s="99">
        <v>557.46</v>
      </c>
      <c r="T513" s="99">
        <v>1284.5999999999999</v>
      </c>
    </row>
    <row r="514" spans="1:20">
      <c r="A514" s="73">
        <v>43319</v>
      </c>
      <c r="B514" s="23">
        <f t="shared" si="63"/>
        <v>-2.1804438414574356E-3</v>
      </c>
      <c r="C514" s="23">
        <f t="shared" si="64"/>
        <v>4.1713566841024008E-3</v>
      </c>
      <c r="D514" s="23">
        <f t="shared" si="65"/>
        <v>-1.1539016298867111E-4</v>
      </c>
      <c r="E514" s="23">
        <f t="shared" si="66"/>
        <v>4.8454576502732216E-3</v>
      </c>
      <c r="F514" s="23">
        <f t="shared" si="67"/>
        <v>7.1693581632104042E-3</v>
      </c>
      <c r="G514" s="23">
        <f t="shared" si="68"/>
        <v>-2.1820333592217356E-3</v>
      </c>
      <c r="H514" s="23">
        <f t="shared" si="69"/>
        <v>7.0245860511790603E-3</v>
      </c>
      <c r="I514" s="23">
        <f t="shared" si="70"/>
        <v>-5.6685681483874539E-3</v>
      </c>
      <c r="J514" s="23">
        <f t="shared" si="71"/>
        <v>3.2928538066323565E-3</v>
      </c>
      <c r="L514" s="117">
        <v>205.93</v>
      </c>
      <c r="M514" s="99">
        <v>151.66</v>
      </c>
      <c r="N514" s="99">
        <v>1039.83</v>
      </c>
      <c r="O514" s="99">
        <v>470.75</v>
      </c>
      <c r="P514" s="99">
        <v>561.92999999999995</v>
      </c>
      <c r="Q514" s="99">
        <v>269.8</v>
      </c>
      <c r="R514" s="99">
        <v>642.24</v>
      </c>
      <c r="S514" s="99">
        <v>554.29999999999995</v>
      </c>
      <c r="T514" s="99">
        <v>1288.83</v>
      </c>
    </row>
    <row r="515" spans="1:20">
      <c r="A515" s="73">
        <v>43320</v>
      </c>
      <c r="B515" s="23">
        <f t="shared" si="63"/>
        <v>-5.3416209391540237E-3</v>
      </c>
      <c r="C515" s="23">
        <f t="shared" si="64"/>
        <v>1.2528023209810168E-3</v>
      </c>
      <c r="D515" s="23">
        <f t="shared" si="65"/>
        <v>1.596414798572976E-3</v>
      </c>
      <c r="E515" s="23">
        <f t="shared" si="66"/>
        <v>2.5703664365372969E-3</v>
      </c>
      <c r="F515" s="23">
        <f t="shared" si="67"/>
        <v>-7.6166070507002193E-3</v>
      </c>
      <c r="G515" s="23">
        <f t="shared" si="68"/>
        <v>-5.374351371386199E-3</v>
      </c>
      <c r="H515" s="23">
        <f t="shared" si="69"/>
        <v>-4.1106128550074672E-3</v>
      </c>
      <c r="I515" s="23">
        <f t="shared" si="70"/>
        <v>-7.7214504780803717E-3</v>
      </c>
      <c r="J515" s="23">
        <f t="shared" si="71"/>
        <v>6.703754568096798E-3</v>
      </c>
      <c r="L515" s="117">
        <v>204.83</v>
      </c>
      <c r="M515" s="99">
        <v>151.85</v>
      </c>
      <c r="N515" s="99">
        <v>1041.49</v>
      </c>
      <c r="O515" s="99">
        <v>471.96</v>
      </c>
      <c r="P515" s="99">
        <v>557.65</v>
      </c>
      <c r="Q515" s="99">
        <v>268.35000000000002</v>
      </c>
      <c r="R515" s="99">
        <v>639.6</v>
      </c>
      <c r="S515" s="99">
        <v>550.02</v>
      </c>
      <c r="T515" s="99">
        <v>1297.47</v>
      </c>
    </row>
    <row r="516" spans="1:20">
      <c r="A516" s="73">
        <v>43321</v>
      </c>
      <c r="B516" s="23">
        <f t="shared" si="63"/>
        <v>1.3669872577259934E-3</v>
      </c>
      <c r="C516" s="23">
        <f t="shared" si="64"/>
        <v>9.6806058610470203E-3</v>
      </c>
      <c r="D516" s="23">
        <f t="shared" si="65"/>
        <v>-1.0177726142353016E-3</v>
      </c>
      <c r="E516" s="23">
        <f t="shared" si="66"/>
        <v>-5.6360708534620718E-3</v>
      </c>
      <c r="F516" s="23">
        <f t="shared" si="67"/>
        <v>-8.8765354613107306E-3</v>
      </c>
      <c r="G516" s="23">
        <f t="shared" si="68"/>
        <v>4.0618595118315781E-3</v>
      </c>
      <c r="H516" s="23">
        <f t="shared" si="69"/>
        <v>-5.7223264540336993E-3</v>
      </c>
      <c r="I516" s="23">
        <f t="shared" si="70"/>
        <v>-3.3816952110832244E-3</v>
      </c>
      <c r="J516" s="23">
        <f t="shared" si="71"/>
        <v>-4.3931651598880794E-3</v>
      </c>
      <c r="L516" s="117">
        <v>205.11</v>
      </c>
      <c r="M516" s="99">
        <v>153.32</v>
      </c>
      <c r="N516" s="99">
        <v>1040.43</v>
      </c>
      <c r="O516" s="99">
        <v>469.3</v>
      </c>
      <c r="P516" s="99">
        <v>552.70000000000005</v>
      </c>
      <c r="Q516" s="99">
        <v>269.44</v>
      </c>
      <c r="R516" s="99">
        <v>635.94000000000005</v>
      </c>
      <c r="S516" s="99">
        <v>548.16</v>
      </c>
      <c r="T516" s="99">
        <v>1291.77</v>
      </c>
    </row>
    <row r="517" spans="1:20">
      <c r="A517" s="73">
        <v>43325</v>
      </c>
      <c r="B517" s="23">
        <f t="shared" si="63"/>
        <v>-1.0092145677929043E-2</v>
      </c>
      <c r="C517" s="23">
        <f t="shared" si="64"/>
        <v>-9.1312288025046096E-3</v>
      </c>
      <c r="D517" s="23">
        <f t="shared" si="65"/>
        <v>-3.82534144536395E-3</v>
      </c>
      <c r="E517" s="23">
        <f t="shared" si="66"/>
        <v>-2.1649264862561357E-2</v>
      </c>
      <c r="F517" s="23">
        <f t="shared" si="67"/>
        <v>-9.5169169531391651E-3</v>
      </c>
      <c r="G517" s="23">
        <f t="shared" si="68"/>
        <v>-3.1546912114015502E-3</v>
      </c>
      <c r="H517" s="23">
        <f t="shared" si="69"/>
        <v>-1.3255967544108072E-2</v>
      </c>
      <c r="I517" s="23">
        <f t="shared" si="70"/>
        <v>-3.922212492702859E-3</v>
      </c>
      <c r="J517" s="23">
        <f t="shared" si="71"/>
        <v>-9.5605254805420925E-3</v>
      </c>
      <c r="L517" s="117">
        <v>203.04</v>
      </c>
      <c r="M517" s="99">
        <v>151.91999999999999</v>
      </c>
      <c r="N517" s="99">
        <v>1036.45</v>
      </c>
      <c r="O517" s="99">
        <v>459.14</v>
      </c>
      <c r="P517" s="99">
        <v>547.44000000000005</v>
      </c>
      <c r="Q517" s="99">
        <v>268.58999999999997</v>
      </c>
      <c r="R517" s="99">
        <v>627.51</v>
      </c>
      <c r="S517" s="99">
        <v>546.01</v>
      </c>
      <c r="T517" s="99">
        <v>1279.42</v>
      </c>
    </row>
    <row r="518" spans="1:20">
      <c r="A518" s="73">
        <v>43326</v>
      </c>
      <c r="B518" s="23">
        <f t="shared" si="63"/>
        <v>3.5953506698187532E-3</v>
      </c>
      <c r="C518" s="23">
        <f t="shared" si="64"/>
        <v>7.1748288572932584E-3</v>
      </c>
      <c r="D518" s="23">
        <f t="shared" si="65"/>
        <v>4.4961165516907986E-3</v>
      </c>
      <c r="E518" s="23">
        <f t="shared" si="66"/>
        <v>8.5812606176765005E-3</v>
      </c>
      <c r="F518" s="23">
        <f t="shared" si="67"/>
        <v>2.6121584100540218E-3</v>
      </c>
      <c r="G518" s="23">
        <f t="shared" si="68"/>
        <v>1.6754160616554437E-3</v>
      </c>
      <c r="H518" s="23">
        <f t="shared" si="69"/>
        <v>6.5496964191806839E-3</v>
      </c>
      <c r="I518" s="23">
        <f t="shared" si="70"/>
        <v>6.4101390084430054E-3</v>
      </c>
      <c r="J518" s="23">
        <f t="shared" si="71"/>
        <v>6.1824889403010452E-3</v>
      </c>
      <c r="L518" s="117">
        <v>203.77</v>
      </c>
      <c r="M518" s="99">
        <v>153.01</v>
      </c>
      <c r="N518" s="99">
        <v>1041.1099999999999</v>
      </c>
      <c r="O518" s="99">
        <v>463.08</v>
      </c>
      <c r="P518" s="99">
        <v>548.87</v>
      </c>
      <c r="Q518" s="99">
        <v>269.04000000000002</v>
      </c>
      <c r="R518" s="99">
        <v>631.62</v>
      </c>
      <c r="S518" s="99">
        <v>549.51</v>
      </c>
      <c r="T518" s="99">
        <v>1287.33</v>
      </c>
    </row>
    <row r="519" spans="1:20">
      <c r="A519" s="73">
        <v>43327</v>
      </c>
      <c r="B519" s="23">
        <f t="shared" si="63"/>
        <v>8.4408892378662337E-3</v>
      </c>
      <c r="C519" s="23">
        <f t="shared" si="64"/>
        <v>6.9276517874647947E-3</v>
      </c>
      <c r="D519" s="23">
        <f t="shared" si="65"/>
        <v>-1.5752418092227494E-3</v>
      </c>
      <c r="E519" s="23">
        <f t="shared" si="66"/>
        <v>-6.7590913017189225E-3</v>
      </c>
      <c r="F519" s="23">
        <f t="shared" si="67"/>
        <v>-3.5126714886949517E-2</v>
      </c>
      <c r="G519" s="23">
        <f t="shared" si="68"/>
        <v>4.4788878977103597E-2</v>
      </c>
      <c r="H519" s="23">
        <f t="shared" si="69"/>
        <v>-4.8446850954688703E-3</v>
      </c>
      <c r="I519" s="23">
        <f t="shared" si="70"/>
        <v>4.3675274335317482E-3</v>
      </c>
      <c r="J519" s="23">
        <f t="shared" si="71"/>
        <v>-1.0657717912267994E-2</v>
      </c>
      <c r="L519" s="117">
        <v>205.49</v>
      </c>
      <c r="M519" s="99">
        <v>154.07</v>
      </c>
      <c r="N519" s="99">
        <v>1039.47</v>
      </c>
      <c r="O519" s="99">
        <v>459.95</v>
      </c>
      <c r="P519" s="99">
        <v>529.59</v>
      </c>
      <c r="Q519" s="99">
        <v>281.08999999999997</v>
      </c>
      <c r="R519" s="99">
        <v>628.55999999999995</v>
      </c>
      <c r="S519" s="99">
        <v>551.91</v>
      </c>
      <c r="T519" s="99">
        <v>1273.6099999999999</v>
      </c>
    </row>
    <row r="520" spans="1:20">
      <c r="A520" s="73">
        <v>43328</v>
      </c>
      <c r="B520" s="23">
        <f t="shared" ref="B520:B583" si="72">(L520/L519-1)</f>
        <v>7.1049686116111399E-3</v>
      </c>
      <c r="C520" s="23">
        <f t="shared" ref="C520:C583" si="73">(M520/M519-1)</f>
        <v>2.0120724346076369E-2</v>
      </c>
      <c r="D520" s="23">
        <f t="shared" ref="D520:D583" si="74">(N520/N519-1)</f>
        <v>9.158513473212393E-3</v>
      </c>
      <c r="E520" s="23">
        <f t="shared" ref="E520:E583" si="75">(O520/O519-1)</f>
        <v>1.2479617349711924E-2</v>
      </c>
      <c r="F520" s="23">
        <f t="shared" ref="F520:F583" si="76">(P520/P519-1)</f>
        <v>6.1557053569742948E-3</v>
      </c>
      <c r="G520" s="23">
        <f t="shared" ref="G520:G583" si="77">(Q520/Q519-1)</f>
        <v>-2.4796328578035376E-2</v>
      </c>
      <c r="H520" s="23">
        <f t="shared" ref="H520:H583" si="78">(R520/R519-1)</f>
        <v>1.1597938144330078E-2</v>
      </c>
      <c r="I520" s="23">
        <f t="shared" ref="I520:I583" si="79">(S520/S519-1)</f>
        <v>1.5219872805348755E-2</v>
      </c>
      <c r="J520" s="23">
        <f t="shared" ref="J520:J583" si="80">(T520/T519-1)</f>
        <v>2.5203947833325469E-3</v>
      </c>
      <c r="L520" s="117">
        <v>206.95</v>
      </c>
      <c r="M520" s="99">
        <v>157.16999999999999</v>
      </c>
      <c r="N520" s="99">
        <v>1048.99</v>
      </c>
      <c r="O520" s="99">
        <v>465.69</v>
      </c>
      <c r="P520" s="99">
        <v>532.85</v>
      </c>
      <c r="Q520" s="99">
        <v>274.12</v>
      </c>
      <c r="R520" s="99">
        <v>635.85</v>
      </c>
      <c r="S520" s="99">
        <v>560.30999999999995</v>
      </c>
      <c r="T520" s="99">
        <v>1276.82</v>
      </c>
    </row>
    <row r="521" spans="1:20">
      <c r="A521" s="73">
        <v>43329</v>
      </c>
      <c r="B521" s="23">
        <f t="shared" si="72"/>
        <v>9.6158492389466499E-3</v>
      </c>
      <c r="C521" s="23">
        <f t="shared" si="73"/>
        <v>3.8175224279444198E-3</v>
      </c>
      <c r="D521" s="23">
        <f t="shared" si="74"/>
        <v>3.7369279020773583E-3</v>
      </c>
      <c r="E521" s="23">
        <f t="shared" si="75"/>
        <v>2.1258777298203135E-3</v>
      </c>
      <c r="F521" s="23">
        <f t="shared" si="76"/>
        <v>2.664915079290564E-3</v>
      </c>
      <c r="G521" s="23">
        <f t="shared" si="77"/>
        <v>3.8304392236976348E-3</v>
      </c>
      <c r="H521" s="23">
        <f t="shared" si="78"/>
        <v>6.0863411181881766E-3</v>
      </c>
      <c r="I521" s="23">
        <f t="shared" si="79"/>
        <v>6.7284181970697077E-3</v>
      </c>
      <c r="J521" s="23">
        <f t="shared" si="80"/>
        <v>1.8326780595543379E-3</v>
      </c>
      <c r="L521" s="117">
        <v>208.94</v>
      </c>
      <c r="M521" s="99">
        <v>157.77000000000001</v>
      </c>
      <c r="N521" s="99">
        <v>1052.9100000000001</v>
      </c>
      <c r="O521" s="99">
        <v>466.68</v>
      </c>
      <c r="P521" s="99">
        <v>534.27</v>
      </c>
      <c r="Q521" s="99">
        <v>275.17</v>
      </c>
      <c r="R521" s="99">
        <v>639.72</v>
      </c>
      <c r="S521" s="99">
        <v>564.08000000000004</v>
      </c>
      <c r="T521" s="99">
        <v>1279.1600000000001</v>
      </c>
    </row>
    <row r="522" spans="1:20">
      <c r="A522" s="73">
        <v>43332</v>
      </c>
      <c r="B522" s="23">
        <f t="shared" si="72"/>
        <v>5.7432755815067793E-4</v>
      </c>
      <c r="C522" s="23">
        <f t="shared" si="73"/>
        <v>7.6060087469076443E-4</v>
      </c>
      <c r="D522" s="23">
        <f t="shared" si="74"/>
        <v>3.1436684996817288E-3</v>
      </c>
      <c r="E522" s="23">
        <f t="shared" si="75"/>
        <v>3.514185308991058E-3</v>
      </c>
      <c r="F522" s="23">
        <f t="shared" si="76"/>
        <v>6.6071461994869907E-3</v>
      </c>
      <c r="G522" s="23">
        <f t="shared" si="77"/>
        <v>-3.452411236690045E-3</v>
      </c>
      <c r="H522" s="23">
        <f t="shared" si="78"/>
        <v>6.3777902832486966E-3</v>
      </c>
      <c r="I522" s="23">
        <f t="shared" si="79"/>
        <v>-4.9638349170344487E-4</v>
      </c>
      <c r="J522" s="23">
        <f t="shared" si="80"/>
        <v>-1.5322555426999784E-3</v>
      </c>
      <c r="L522" s="117">
        <v>209.06</v>
      </c>
      <c r="M522" s="99">
        <v>157.88999999999999</v>
      </c>
      <c r="N522" s="99">
        <v>1056.22</v>
      </c>
      <c r="O522" s="99">
        <v>468.32</v>
      </c>
      <c r="P522" s="99">
        <v>537.79999999999995</v>
      </c>
      <c r="Q522" s="99">
        <v>274.22000000000003</v>
      </c>
      <c r="R522" s="99">
        <v>643.79999999999995</v>
      </c>
      <c r="S522" s="99">
        <v>563.79999999999995</v>
      </c>
      <c r="T522" s="99">
        <v>1277.2</v>
      </c>
    </row>
    <row r="523" spans="1:20">
      <c r="A523" s="73">
        <v>43333</v>
      </c>
      <c r="B523" s="23">
        <f t="shared" si="72"/>
        <v>-9.1361331675117174E-3</v>
      </c>
      <c r="C523" s="23">
        <f t="shared" si="73"/>
        <v>6.7768699727659421E-3</v>
      </c>
      <c r="D523" s="23">
        <f t="shared" si="74"/>
        <v>-1.5148359243344345E-4</v>
      </c>
      <c r="E523" s="23">
        <f t="shared" si="75"/>
        <v>3.7154082678509948E-3</v>
      </c>
      <c r="F523" s="23">
        <f t="shared" si="76"/>
        <v>4.946076608404848E-3</v>
      </c>
      <c r="G523" s="23">
        <f t="shared" si="77"/>
        <v>-7.184012836408793E-3</v>
      </c>
      <c r="H523" s="23">
        <f t="shared" si="78"/>
        <v>7.5178626902765444E-3</v>
      </c>
      <c r="I523" s="23">
        <f t="shared" si="79"/>
        <v>-7.4671869457253459E-3</v>
      </c>
      <c r="J523" s="23">
        <f t="shared" si="80"/>
        <v>7.3598496711557715E-4</v>
      </c>
      <c r="L523" s="117">
        <v>207.15</v>
      </c>
      <c r="M523" s="99">
        <v>158.96</v>
      </c>
      <c r="N523" s="99">
        <v>1056.06</v>
      </c>
      <c r="O523" s="99">
        <v>470.06</v>
      </c>
      <c r="P523" s="99">
        <v>540.46</v>
      </c>
      <c r="Q523" s="99">
        <v>272.25</v>
      </c>
      <c r="R523" s="99">
        <v>648.64</v>
      </c>
      <c r="S523" s="99">
        <v>559.59</v>
      </c>
      <c r="T523" s="99">
        <v>1278.1400000000001</v>
      </c>
    </row>
    <row r="524" spans="1:20">
      <c r="A524" s="73">
        <v>43334</v>
      </c>
      <c r="B524" s="23">
        <f t="shared" si="72"/>
        <v>-6.4687424571566732E-3</v>
      </c>
      <c r="C524" s="23">
        <f t="shared" si="73"/>
        <v>-2.0319577252139065E-2</v>
      </c>
      <c r="D524" s="23">
        <f t="shared" si="74"/>
        <v>1.088953279169802E-3</v>
      </c>
      <c r="E524" s="23">
        <f t="shared" si="75"/>
        <v>-2.6379611113475088E-3</v>
      </c>
      <c r="F524" s="23">
        <f t="shared" si="76"/>
        <v>1.1971283721274206E-2</v>
      </c>
      <c r="G524" s="23">
        <f t="shared" si="77"/>
        <v>-7.7502295684114264E-3</v>
      </c>
      <c r="H524" s="23">
        <f t="shared" si="78"/>
        <v>-9.3117908238775637E-3</v>
      </c>
      <c r="I524" s="23">
        <f t="shared" si="79"/>
        <v>-6.2545792455190874E-3</v>
      </c>
      <c r="J524" s="23">
        <f t="shared" si="80"/>
        <v>4.7803839954934091E-3</v>
      </c>
      <c r="L524" s="117">
        <v>205.81</v>
      </c>
      <c r="M524" s="99">
        <v>155.72999999999999</v>
      </c>
      <c r="N524" s="99">
        <v>1057.21</v>
      </c>
      <c r="O524" s="99">
        <v>468.82</v>
      </c>
      <c r="P524" s="99">
        <v>546.92999999999995</v>
      </c>
      <c r="Q524" s="99">
        <v>270.14</v>
      </c>
      <c r="R524" s="99">
        <v>642.6</v>
      </c>
      <c r="S524" s="99">
        <v>556.09</v>
      </c>
      <c r="T524" s="99">
        <v>1284.25</v>
      </c>
    </row>
    <row r="525" spans="1:20">
      <c r="A525" s="73">
        <v>43335</v>
      </c>
      <c r="B525" s="23">
        <f t="shared" si="72"/>
        <v>-2.0893056702784296E-3</v>
      </c>
      <c r="C525" s="23">
        <f t="shared" si="73"/>
        <v>-7.7056443845102685E-4</v>
      </c>
      <c r="D525" s="23">
        <f t="shared" si="74"/>
        <v>-4.729429347054559E-4</v>
      </c>
      <c r="E525" s="23">
        <f t="shared" si="75"/>
        <v>-5.1405656755256768E-3</v>
      </c>
      <c r="F525" s="23">
        <f t="shared" si="76"/>
        <v>-5.2291883787686233E-3</v>
      </c>
      <c r="G525" s="23">
        <f t="shared" si="77"/>
        <v>-1.4807137040040441E-4</v>
      </c>
      <c r="H525" s="23">
        <f t="shared" si="78"/>
        <v>-3.7348272642390157E-3</v>
      </c>
      <c r="I525" s="23">
        <f t="shared" si="79"/>
        <v>-2.1399413763960595E-3</v>
      </c>
      <c r="J525" s="23">
        <f t="shared" si="80"/>
        <v>1.8376484329374332E-3</v>
      </c>
      <c r="L525" s="117">
        <v>205.38</v>
      </c>
      <c r="M525" s="99">
        <v>155.61000000000001</v>
      </c>
      <c r="N525" s="99">
        <v>1056.71</v>
      </c>
      <c r="O525" s="99">
        <v>466.41</v>
      </c>
      <c r="P525" s="99">
        <v>544.07000000000005</v>
      </c>
      <c r="Q525" s="99">
        <v>270.10000000000002</v>
      </c>
      <c r="R525" s="99">
        <v>640.20000000000005</v>
      </c>
      <c r="S525" s="99">
        <v>554.9</v>
      </c>
      <c r="T525" s="99">
        <v>1286.6099999999999</v>
      </c>
    </row>
    <row r="526" spans="1:20">
      <c r="A526" s="73">
        <v>43336</v>
      </c>
      <c r="B526" s="23">
        <f t="shared" si="72"/>
        <v>6.3784204888499563E-3</v>
      </c>
      <c r="C526" s="23">
        <f t="shared" si="73"/>
        <v>6.4263222157958655E-3</v>
      </c>
      <c r="D526" s="23">
        <f t="shared" si="74"/>
        <v>4.0124537479535594E-3</v>
      </c>
      <c r="E526" s="23">
        <f t="shared" si="75"/>
        <v>2.9587701807423095E-3</v>
      </c>
      <c r="F526" s="23">
        <f t="shared" si="76"/>
        <v>7.9585347473669632E-3</v>
      </c>
      <c r="G526" s="23">
        <f t="shared" si="77"/>
        <v>4.3687523139575024E-3</v>
      </c>
      <c r="H526" s="23">
        <f t="shared" si="78"/>
        <v>4.2486722899093277E-3</v>
      </c>
      <c r="I526" s="23">
        <f t="shared" si="79"/>
        <v>-1.6759776536311444E-3</v>
      </c>
      <c r="J526" s="23">
        <f t="shared" si="80"/>
        <v>1.0990121326587055E-2</v>
      </c>
      <c r="L526" s="117">
        <v>206.69</v>
      </c>
      <c r="M526" s="99">
        <v>156.61000000000001</v>
      </c>
      <c r="N526" s="99">
        <v>1060.95</v>
      </c>
      <c r="O526" s="99">
        <v>467.79</v>
      </c>
      <c r="P526" s="99">
        <v>548.4</v>
      </c>
      <c r="Q526" s="99">
        <v>271.27999999999997</v>
      </c>
      <c r="R526" s="99">
        <v>642.91999999999996</v>
      </c>
      <c r="S526" s="99">
        <v>553.97</v>
      </c>
      <c r="T526" s="99">
        <v>1300.75</v>
      </c>
    </row>
    <row r="527" spans="1:20">
      <c r="A527" s="73">
        <v>43339</v>
      </c>
      <c r="B527" s="23">
        <f t="shared" si="72"/>
        <v>3.0480429628911843E-3</v>
      </c>
      <c r="C527" s="23">
        <f t="shared" si="73"/>
        <v>-5.0443777536557377E-3</v>
      </c>
      <c r="D527" s="23">
        <f t="shared" si="74"/>
        <v>1.8756774588812863E-3</v>
      </c>
      <c r="E527" s="23">
        <f t="shared" si="75"/>
        <v>3.0141730263579802E-3</v>
      </c>
      <c r="F527" s="23">
        <f t="shared" si="76"/>
        <v>1.0758570386579791E-3</v>
      </c>
      <c r="G527" s="23">
        <f t="shared" si="77"/>
        <v>-3.9442642288409768E-3</v>
      </c>
      <c r="H527" s="23">
        <f t="shared" si="78"/>
        <v>6.3149380949418799E-3</v>
      </c>
      <c r="I527" s="23">
        <f t="shared" si="79"/>
        <v>-1.299709370543578E-3</v>
      </c>
      <c r="J527" s="23">
        <f t="shared" si="80"/>
        <v>6.0887949260042262E-3</v>
      </c>
      <c r="L527" s="117">
        <v>207.32</v>
      </c>
      <c r="M527" s="99">
        <v>155.82</v>
      </c>
      <c r="N527" s="99">
        <v>1062.94</v>
      </c>
      <c r="O527" s="99">
        <v>469.2</v>
      </c>
      <c r="P527" s="99">
        <v>548.99</v>
      </c>
      <c r="Q527" s="99">
        <v>270.20999999999998</v>
      </c>
      <c r="R527" s="99">
        <v>646.98</v>
      </c>
      <c r="S527" s="99">
        <v>553.25</v>
      </c>
      <c r="T527" s="99">
        <v>1308.67</v>
      </c>
    </row>
    <row r="528" spans="1:20">
      <c r="A528" s="73">
        <v>43340</v>
      </c>
      <c r="B528" s="23">
        <f t="shared" si="72"/>
        <v>8.0069457842948388E-3</v>
      </c>
      <c r="C528" s="23">
        <f t="shared" si="73"/>
        <v>3.914773456552556E-3</v>
      </c>
      <c r="D528" s="23">
        <f t="shared" si="74"/>
        <v>2.4460458727679768E-3</v>
      </c>
      <c r="E528" s="23">
        <f t="shared" si="75"/>
        <v>9.2710997442455589E-3</v>
      </c>
      <c r="F528" s="23">
        <f t="shared" si="76"/>
        <v>1.7304504635786699E-3</v>
      </c>
      <c r="G528" s="23">
        <f t="shared" si="77"/>
        <v>-4.5520150993669795E-3</v>
      </c>
      <c r="H528" s="23">
        <f t="shared" si="78"/>
        <v>4.7296670685337272E-3</v>
      </c>
      <c r="I528" s="23">
        <f t="shared" si="79"/>
        <v>-1.2471757794849658E-3</v>
      </c>
      <c r="J528" s="23">
        <f t="shared" si="80"/>
        <v>5.6928026163967083E-3</v>
      </c>
      <c r="L528" s="117">
        <v>208.98</v>
      </c>
      <c r="M528" s="99">
        <v>156.43</v>
      </c>
      <c r="N528" s="99">
        <v>1065.54</v>
      </c>
      <c r="O528" s="99">
        <v>473.55</v>
      </c>
      <c r="P528" s="99">
        <v>549.94000000000005</v>
      </c>
      <c r="Q528" s="99">
        <v>268.98</v>
      </c>
      <c r="R528" s="99">
        <v>650.04</v>
      </c>
      <c r="S528" s="99">
        <v>552.55999999999995</v>
      </c>
      <c r="T528" s="99">
        <v>1316.12</v>
      </c>
    </row>
    <row r="529" spans="1:20">
      <c r="A529" s="73">
        <v>43341</v>
      </c>
      <c r="B529" s="23">
        <f t="shared" si="72"/>
        <v>-1.0527323188821436E-3</v>
      </c>
      <c r="C529" s="23">
        <f t="shared" si="73"/>
        <v>-7.6072364635939582E-3</v>
      </c>
      <c r="D529" s="23">
        <f t="shared" si="74"/>
        <v>6.5600540570978083E-3</v>
      </c>
      <c r="E529" s="23">
        <f t="shared" si="75"/>
        <v>-2.3228803716612845E-4</v>
      </c>
      <c r="F529" s="23">
        <f t="shared" si="76"/>
        <v>6.2734116449065791E-3</v>
      </c>
      <c r="G529" s="23">
        <f t="shared" si="77"/>
        <v>5.8740426797529999E-3</v>
      </c>
      <c r="H529" s="23">
        <f t="shared" si="78"/>
        <v>7.3841609747105075E-4</v>
      </c>
      <c r="I529" s="23">
        <f t="shared" si="79"/>
        <v>8.1439119733617282E-4</v>
      </c>
      <c r="J529" s="23">
        <f t="shared" si="80"/>
        <v>1.0348600431571597E-2</v>
      </c>
      <c r="L529" s="117">
        <v>208.76</v>
      </c>
      <c r="M529" s="99">
        <v>155.24</v>
      </c>
      <c r="N529" s="99">
        <v>1072.53</v>
      </c>
      <c r="O529" s="99">
        <v>473.44</v>
      </c>
      <c r="P529" s="99">
        <v>553.39</v>
      </c>
      <c r="Q529" s="99">
        <v>270.56</v>
      </c>
      <c r="R529" s="99">
        <v>650.52</v>
      </c>
      <c r="S529" s="99">
        <v>553.01</v>
      </c>
      <c r="T529" s="99">
        <v>1329.74</v>
      </c>
    </row>
    <row r="530" spans="1:20">
      <c r="A530" s="73">
        <v>43342</v>
      </c>
      <c r="B530" s="23">
        <f t="shared" si="72"/>
        <v>-5.556620042153626E-3</v>
      </c>
      <c r="C530" s="23">
        <f t="shared" si="73"/>
        <v>-4.5091471270292116E-3</v>
      </c>
      <c r="D530" s="23">
        <f t="shared" si="74"/>
        <v>-8.5778486382670494E-4</v>
      </c>
      <c r="E530" s="23">
        <f t="shared" si="75"/>
        <v>-7.9418722541398923E-3</v>
      </c>
      <c r="F530" s="23">
        <f t="shared" si="76"/>
        <v>-3.1984676268093093E-3</v>
      </c>
      <c r="G530" s="23">
        <f t="shared" si="77"/>
        <v>1.2936132465997119E-3</v>
      </c>
      <c r="H530" s="23">
        <f t="shared" si="78"/>
        <v>-7.5324355899895057E-3</v>
      </c>
      <c r="I530" s="23">
        <f t="shared" si="79"/>
        <v>-2.7124283466845034E-3</v>
      </c>
      <c r="J530" s="23">
        <f t="shared" si="80"/>
        <v>-3.1810729917126634E-3</v>
      </c>
      <c r="L530" s="117">
        <v>207.6</v>
      </c>
      <c r="M530" s="99">
        <v>154.54</v>
      </c>
      <c r="N530" s="99">
        <v>1071.6099999999999</v>
      </c>
      <c r="O530" s="99">
        <v>469.68</v>
      </c>
      <c r="P530" s="99">
        <v>551.62</v>
      </c>
      <c r="Q530" s="99">
        <v>270.91000000000003</v>
      </c>
      <c r="R530" s="99">
        <v>645.62</v>
      </c>
      <c r="S530" s="99">
        <v>551.51</v>
      </c>
      <c r="T530" s="99">
        <v>1325.51</v>
      </c>
    </row>
    <row r="531" spans="1:20">
      <c r="A531" s="73">
        <v>43343</v>
      </c>
      <c r="B531" s="23">
        <f t="shared" si="72"/>
        <v>4.3352601156070314E-3</v>
      </c>
      <c r="C531" s="23">
        <f t="shared" si="73"/>
        <v>2.9118674776758002E-3</v>
      </c>
      <c r="D531" s="23">
        <f t="shared" si="74"/>
        <v>3.2409178712404785E-2</v>
      </c>
      <c r="E531" s="23">
        <f t="shared" si="75"/>
        <v>-2.6400953840912678E-3</v>
      </c>
      <c r="F531" s="23">
        <f t="shared" si="76"/>
        <v>-5.2934991479640647E-3</v>
      </c>
      <c r="G531" s="23">
        <f t="shared" si="77"/>
        <v>-6.164408844265723E-3</v>
      </c>
      <c r="H531" s="23">
        <f t="shared" si="78"/>
        <v>1.0842291131005766E-3</v>
      </c>
      <c r="I531" s="23">
        <f t="shared" si="79"/>
        <v>-5.4396112491139625E-5</v>
      </c>
      <c r="J531" s="23">
        <f t="shared" si="80"/>
        <v>3.5458050109014039E-3</v>
      </c>
      <c r="L531" s="117">
        <v>208.5</v>
      </c>
      <c r="M531" s="99">
        <v>154.99</v>
      </c>
      <c r="N531" s="99">
        <v>1106.3399999999999</v>
      </c>
      <c r="O531" s="99">
        <v>468.44</v>
      </c>
      <c r="P531" s="99">
        <v>548.70000000000005</v>
      </c>
      <c r="Q531" s="99">
        <v>269.24</v>
      </c>
      <c r="R531" s="99">
        <v>646.32000000000005</v>
      </c>
      <c r="S531" s="99">
        <v>551.48</v>
      </c>
      <c r="T531" s="99">
        <v>1330.21</v>
      </c>
    </row>
    <row r="532" spans="1:20">
      <c r="A532" s="73">
        <v>43347</v>
      </c>
      <c r="B532" s="23">
        <f t="shared" si="72"/>
        <v>-9.2086330935251537E-3</v>
      </c>
      <c r="C532" s="23">
        <f t="shared" si="73"/>
        <v>-1.7549519323827312E-2</v>
      </c>
      <c r="D532" s="23">
        <f t="shared" si="74"/>
        <v>-3.8649962940868088E-2</v>
      </c>
      <c r="E532" s="23">
        <f t="shared" si="75"/>
        <v>7.1940910255314794E-3</v>
      </c>
      <c r="F532" s="23">
        <f t="shared" si="76"/>
        <v>-4.884271915436611E-3</v>
      </c>
      <c r="G532" s="23">
        <f t="shared" si="77"/>
        <v>7.1683256574059939E-3</v>
      </c>
      <c r="H532" s="23">
        <f t="shared" si="78"/>
        <v>-9.7474935016705899E-4</v>
      </c>
      <c r="I532" s="23">
        <f t="shared" si="79"/>
        <v>-2.2303619351563553E-3</v>
      </c>
      <c r="J532" s="23">
        <f t="shared" si="80"/>
        <v>-5.2773622210027238E-3</v>
      </c>
      <c r="L532" s="117">
        <v>206.58</v>
      </c>
      <c r="M532" s="99">
        <v>152.27000000000001</v>
      </c>
      <c r="N532" s="99">
        <v>1063.58</v>
      </c>
      <c r="O532" s="99">
        <v>471.81</v>
      </c>
      <c r="P532" s="99">
        <v>546.02</v>
      </c>
      <c r="Q532" s="99">
        <v>271.17</v>
      </c>
      <c r="R532" s="99">
        <v>645.69000000000005</v>
      </c>
      <c r="S532" s="99">
        <v>550.25</v>
      </c>
      <c r="T532" s="99">
        <v>1323.19</v>
      </c>
    </row>
    <row r="533" spans="1:20">
      <c r="A533" s="73">
        <v>43348</v>
      </c>
      <c r="B533" s="23">
        <f t="shared" si="72"/>
        <v>5.8088875980248922E-3</v>
      </c>
      <c r="C533" s="23">
        <f t="shared" si="73"/>
        <v>8.2747750705982615E-3</v>
      </c>
      <c r="D533" s="23">
        <f t="shared" si="74"/>
        <v>2.7078357998460145E-3</v>
      </c>
      <c r="E533" s="23">
        <f t="shared" si="75"/>
        <v>3.1792458828761028E-4</v>
      </c>
      <c r="F533" s="23">
        <f t="shared" si="76"/>
        <v>-9.8897476282910901E-4</v>
      </c>
      <c r="G533" s="23">
        <f t="shared" si="77"/>
        <v>1.2722646310432628E-2</v>
      </c>
      <c r="H533" s="23">
        <f t="shared" si="78"/>
        <v>6.0710247951802909E-3</v>
      </c>
      <c r="I533" s="23">
        <f t="shared" si="79"/>
        <v>1.1394820536119843E-2</v>
      </c>
      <c r="J533" s="23">
        <f t="shared" si="80"/>
        <v>-1.4986509873865517E-2</v>
      </c>
      <c r="L533" s="117">
        <v>207.78</v>
      </c>
      <c r="M533" s="99">
        <v>153.53</v>
      </c>
      <c r="N533" s="99">
        <v>1066.46</v>
      </c>
      <c r="O533" s="99">
        <v>471.96</v>
      </c>
      <c r="P533" s="99">
        <v>545.48</v>
      </c>
      <c r="Q533" s="99">
        <v>274.62</v>
      </c>
      <c r="R533" s="99">
        <v>649.61</v>
      </c>
      <c r="S533" s="99">
        <v>556.52</v>
      </c>
      <c r="T533" s="99">
        <v>1303.3599999999999</v>
      </c>
    </row>
    <row r="534" spans="1:20">
      <c r="A534" s="73">
        <v>43349</v>
      </c>
      <c r="B534" s="23">
        <f t="shared" si="72"/>
        <v>3.3689479256906463E-3</v>
      </c>
      <c r="C534" s="23">
        <f t="shared" si="73"/>
        <v>7.2949912069302236E-3</v>
      </c>
      <c r="D534" s="23">
        <f t="shared" si="74"/>
        <v>-3.7507267032999003E-5</v>
      </c>
      <c r="E534" s="23">
        <f t="shared" si="75"/>
        <v>-5.9115179252478001E-3</v>
      </c>
      <c r="F534" s="23">
        <f t="shared" si="76"/>
        <v>-1.9102441886045485E-2</v>
      </c>
      <c r="G534" s="23">
        <f t="shared" si="77"/>
        <v>3.8598791056732029E-3</v>
      </c>
      <c r="H534" s="23">
        <f t="shared" si="78"/>
        <v>3.2942842628653768E-3</v>
      </c>
      <c r="I534" s="23">
        <f t="shared" si="79"/>
        <v>2.5875080859629751E-3</v>
      </c>
      <c r="J534" s="23">
        <f t="shared" si="80"/>
        <v>-8.1098084949667859E-3</v>
      </c>
      <c r="L534" s="117">
        <v>208.48</v>
      </c>
      <c r="M534" s="99">
        <v>154.65</v>
      </c>
      <c r="N534" s="99">
        <v>1066.42</v>
      </c>
      <c r="O534" s="99">
        <v>469.17</v>
      </c>
      <c r="P534" s="99">
        <v>535.05999999999995</v>
      </c>
      <c r="Q534" s="99">
        <v>275.68</v>
      </c>
      <c r="R534" s="99">
        <v>651.75</v>
      </c>
      <c r="S534" s="99">
        <v>557.96</v>
      </c>
      <c r="T534" s="99">
        <v>1292.79</v>
      </c>
    </row>
    <row r="535" spans="1:20">
      <c r="A535" s="73">
        <v>43350</v>
      </c>
      <c r="B535" s="23">
        <f t="shared" si="72"/>
        <v>9.593246354566709E-4</v>
      </c>
      <c r="C535" s="23">
        <f t="shared" si="73"/>
        <v>-3.4270934367928163E-3</v>
      </c>
      <c r="D535" s="23">
        <f t="shared" si="74"/>
        <v>1.7816620093396018E-3</v>
      </c>
      <c r="E535" s="23">
        <f t="shared" si="75"/>
        <v>3.623420082272677E-4</v>
      </c>
      <c r="F535" s="23">
        <f t="shared" si="76"/>
        <v>2.3922550741974913E-3</v>
      </c>
      <c r="G535" s="23">
        <f t="shared" si="77"/>
        <v>-2.031340684852001E-3</v>
      </c>
      <c r="H535" s="23">
        <f t="shared" si="78"/>
        <v>7.364787111623361E-4</v>
      </c>
      <c r="I535" s="23">
        <f t="shared" si="79"/>
        <v>2.2761488278728592E-3</v>
      </c>
      <c r="J535" s="23">
        <f t="shared" si="80"/>
        <v>-3.4731085481787272E-3</v>
      </c>
      <c r="L535" s="117">
        <v>208.68</v>
      </c>
      <c r="M535" s="99">
        <v>154.12</v>
      </c>
      <c r="N535" s="99">
        <v>1068.32</v>
      </c>
      <c r="O535" s="99">
        <v>469.34</v>
      </c>
      <c r="P535" s="99">
        <v>536.34</v>
      </c>
      <c r="Q535" s="99">
        <v>275.12</v>
      </c>
      <c r="R535" s="99">
        <v>652.23</v>
      </c>
      <c r="S535" s="99">
        <v>559.23</v>
      </c>
      <c r="T535" s="99">
        <v>1288.3</v>
      </c>
    </row>
    <row r="536" spans="1:20">
      <c r="A536" s="73">
        <v>43353</v>
      </c>
      <c r="B536" s="23">
        <f t="shared" si="72"/>
        <v>2.1084914701936519E-3</v>
      </c>
      <c r="C536" s="23">
        <f t="shared" si="73"/>
        <v>4.7365689073448625E-3</v>
      </c>
      <c r="D536" s="23">
        <f t="shared" si="74"/>
        <v>-3.3604163546502308E-3</v>
      </c>
      <c r="E536" s="23">
        <f t="shared" si="75"/>
        <v>-2.301103677504579E-3</v>
      </c>
      <c r="F536" s="23">
        <f t="shared" si="76"/>
        <v>-2.8153783048066039E-3</v>
      </c>
      <c r="G536" s="23">
        <f t="shared" si="77"/>
        <v>-4.2163419598721941E-3</v>
      </c>
      <c r="H536" s="23">
        <f t="shared" si="78"/>
        <v>1.4718734188861049E-3</v>
      </c>
      <c r="I536" s="23">
        <f t="shared" si="79"/>
        <v>-1.1444307351179406E-3</v>
      </c>
      <c r="J536" s="23">
        <f t="shared" si="80"/>
        <v>-3.1592020492120509E-3</v>
      </c>
      <c r="L536" s="117">
        <v>209.12</v>
      </c>
      <c r="M536" s="99">
        <v>154.85</v>
      </c>
      <c r="N536" s="99">
        <v>1064.73</v>
      </c>
      <c r="O536" s="99">
        <v>468.26</v>
      </c>
      <c r="P536" s="99">
        <v>534.83000000000004</v>
      </c>
      <c r="Q536" s="99">
        <v>273.95999999999998</v>
      </c>
      <c r="R536" s="99">
        <v>653.19000000000005</v>
      </c>
      <c r="S536" s="99">
        <v>558.59</v>
      </c>
      <c r="T536" s="99">
        <v>1284.23</v>
      </c>
    </row>
    <row r="537" spans="1:20">
      <c r="A537" s="73">
        <v>43354</v>
      </c>
      <c r="B537" s="23">
        <f t="shared" si="72"/>
        <v>-1.0568094873756761E-2</v>
      </c>
      <c r="C537" s="23">
        <f t="shared" si="73"/>
        <v>1.2334517274781964E-2</v>
      </c>
      <c r="D537" s="23">
        <f t="shared" si="74"/>
        <v>-9.3920524452117959E-6</v>
      </c>
      <c r="E537" s="23">
        <f t="shared" si="75"/>
        <v>1.3240507410412494E-3</v>
      </c>
      <c r="F537" s="23">
        <f t="shared" si="76"/>
        <v>1.0003178580109351E-2</v>
      </c>
      <c r="G537" s="23">
        <f t="shared" si="77"/>
        <v>-3.3946561541831066E-3</v>
      </c>
      <c r="H537" s="23">
        <f t="shared" si="78"/>
        <v>-5.9706976530582434E-4</v>
      </c>
      <c r="I537" s="23">
        <f t="shared" si="79"/>
        <v>-2.9180615478258121E-3</v>
      </c>
      <c r="J537" s="23">
        <f t="shared" si="80"/>
        <v>1.4919445893648353E-2</v>
      </c>
      <c r="L537" s="117">
        <v>206.91</v>
      </c>
      <c r="M537" s="99">
        <v>156.76</v>
      </c>
      <c r="N537" s="99">
        <v>1064.72</v>
      </c>
      <c r="O537" s="99">
        <v>468.88</v>
      </c>
      <c r="P537" s="99">
        <v>540.17999999999995</v>
      </c>
      <c r="Q537" s="99">
        <v>273.02999999999997</v>
      </c>
      <c r="R537" s="99">
        <v>652.79999999999995</v>
      </c>
      <c r="S537" s="99">
        <v>556.96</v>
      </c>
      <c r="T537" s="99">
        <v>1303.3900000000001</v>
      </c>
    </row>
    <row r="538" spans="1:20">
      <c r="A538" s="73">
        <v>43355</v>
      </c>
      <c r="B538" s="23">
        <f t="shared" si="72"/>
        <v>1.0632642211589882E-3</v>
      </c>
      <c r="C538" s="23">
        <f t="shared" si="73"/>
        <v>1.2694564940035846E-2</v>
      </c>
      <c r="D538" s="23">
        <f t="shared" si="74"/>
        <v>5.2502066270943004E-3</v>
      </c>
      <c r="E538" s="23">
        <f t="shared" si="75"/>
        <v>-9.1068077119944579E-3</v>
      </c>
      <c r="F538" s="23">
        <f t="shared" si="76"/>
        <v>4.887259802288213E-3</v>
      </c>
      <c r="G538" s="23">
        <f t="shared" si="77"/>
        <v>-9.5227630663297091E-4</v>
      </c>
      <c r="H538" s="23">
        <f t="shared" si="78"/>
        <v>3.6458333333333481E-3</v>
      </c>
      <c r="I538" s="23">
        <f t="shared" si="79"/>
        <v>1.2137316862970371E-2</v>
      </c>
      <c r="J538" s="23">
        <f t="shared" si="80"/>
        <v>-5.0790630586394769E-3</v>
      </c>
      <c r="L538" s="117">
        <v>207.13</v>
      </c>
      <c r="M538" s="99">
        <v>158.75</v>
      </c>
      <c r="N538" s="99">
        <v>1070.31</v>
      </c>
      <c r="O538" s="99">
        <v>464.61</v>
      </c>
      <c r="P538" s="99">
        <v>542.82000000000005</v>
      </c>
      <c r="Q538" s="99">
        <v>272.77</v>
      </c>
      <c r="R538" s="99">
        <v>655.17999999999995</v>
      </c>
      <c r="S538" s="99">
        <v>563.72</v>
      </c>
      <c r="T538" s="99">
        <v>1296.77</v>
      </c>
    </row>
    <row r="539" spans="1:20">
      <c r="A539" s="73">
        <v>43356</v>
      </c>
      <c r="B539" s="23">
        <f t="shared" si="72"/>
        <v>4.7313281514025363E-3</v>
      </c>
      <c r="C539" s="23">
        <f t="shared" si="73"/>
        <v>3.0236220472439346E-3</v>
      </c>
      <c r="D539" s="23">
        <f t="shared" si="74"/>
        <v>1.1379880595341563E-2</v>
      </c>
      <c r="E539" s="23">
        <f t="shared" si="75"/>
        <v>-1.4851165493640073E-3</v>
      </c>
      <c r="F539" s="23">
        <f t="shared" si="76"/>
        <v>1.842231310567044E-5</v>
      </c>
      <c r="G539" s="23">
        <f t="shared" si="77"/>
        <v>7.6987938556294377E-3</v>
      </c>
      <c r="H539" s="23">
        <f t="shared" si="78"/>
        <v>5.0673097469398076E-3</v>
      </c>
      <c r="I539" s="23">
        <f t="shared" si="79"/>
        <v>-3.5655999432342433E-3</v>
      </c>
      <c r="J539" s="23">
        <f t="shared" si="80"/>
        <v>1.1466952505070349E-2</v>
      </c>
      <c r="L539" s="117">
        <v>208.11</v>
      </c>
      <c r="M539" s="99">
        <v>159.22999999999999</v>
      </c>
      <c r="N539" s="99">
        <v>1082.49</v>
      </c>
      <c r="O539" s="99">
        <v>463.92</v>
      </c>
      <c r="P539" s="99">
        <v>542.83000000000004</v>
      </c>
      <c r="Q539" s="99">
        <v>274.87</v>
      </c>
      <c r="R539" s="99">
        <v>658.5</v>
      </c>
      <c r="S539" s="99">
        <v>561.71</v>
      </c>
      <c r="T539" s="99">
        <v>1311.64</v>
      </c>
    </row>
    <row r="540" spans="1:20">
      <c r="A540" s="73">
        <v>43357</v>
      </c>
      <c r="B540" s="23">
        <f t="shared" si="72"/>
        <v>-9.0817356205853406E-3</v>
      </c>
      <c r="C540" s="23">
        <f t="shared" si="73"/>
        <v>-2.1980782515856889E-3</v>
      </c>
      <c r="D540" s="23">
        <f t="shared" si="74"/>
        <v>-3.2979519441287408E-3</v>
      </c>
      <c r="E540" s="23">
        <f t="shared" si="75"/>
        <v>6.5959648215210276E-3</v>
      </c>
      <c r="F540" s="23">
        <f t="shared" si="76"/>
        <v>5.6002800140007025E-3</v>
      </c>
      <c r="G540" s="23">
        <f t="shared" si="77"/>
        <v>-5.3843635172992066E-3</v>
      </c>
      <c r="H540" s="23">
        <f t="shared" si="78"/>
        <v>5.163249810174575E-3</v>
      </c>
      <c r="I540" s="23">
        <f t="shared" si="79"/>
        <v>-2.2965587224725859E-3</v>
      </c>
      <c r="J540" s="23">
        <f t="shared" si="80"/>
        <v>2.2109725229491062E-4</v>
      </c>
      <c r="L540" s="117">
        <v>206.22</v>
      </c>
      <c r="M540" s="99">
        <v>158.88</v>
      </c>
      <c r="N540" s="99">
        <v>1078.92</v>
      </c>
      <c r="O540" s="99">
        <v>466.98</v>
      </c>
      <c r="P540" s="99">
        <v>545.87</v>
      </c>
      <c r="Q540" s="99">
        <v>273.39</v>
      </c>
      <c r="R540" s="99">
        <v>661.9</v>
      </c>
      <c r="S540" s="99">
        <v>560.41999999999996</v>
      </c>
      <c r="T540" s="99">
        <v>1311.93</v>
      </c>
    </row>
    <row r="541" spans="1:20">
      <c r="A541" s="73">
        <v>43360</v>
      </c>
      <c r="B541" s="23">
        <f t="shared" si="72"/>
        <v>5.7220444185821506E-3</v>
      </c>
      <c r="C541" s="23">
        <f t="shared" si="73"/>
        <v>1.3846928499496869E-3</v>
      </c>
      <c r="D541" s="23">
        <f t="shared" si="74"/>
        <v>-1.0955399844288838E-2</v>
      </c>
      <c r="E541" s="23">
        <f t="shared" si="75"/>
        <v>2.8266735192086223E-3</v>
      </c>
      <c r="F541" s="23">
        <f t="shared" si="76"/>
        <v>1.7037023467125767E-3</v>
      </c>
      <c r="G541" s="23">
        <f t="shared" si="77"/>
        <v>-4.7185339624710165E-3</v>
      </c>
      <c r="H541" s="23">
        <f t="shared" si="78"/>
        <v>4.8345671551595082E-3</v>
      </c>
      <c r="I541" s="23">
        <f t="shared" si="79"/>
        <v>3.3546268869775187E-3</v>
      </c>
      <c r="J541" s="23">
        <f t="shared" si="80"/>
        <v>-1.381933487304976E-2</v>
      </c>
      <c r="L541" s="117">
        <v>207.4</v>
      </c>
      <c r="M541" s="99">
        <v>159.1</v>
      </c>
      <c r="N541" s="99">
        <v>1067.0999999999999</v>
      </c>
      <c r="O541" s="99">
        <v>468.3</v>
      </c>
      <c r="P541" s="99">
        <v>546.79999999999995</v>
      </c>
      <c r="Q541" s="99">
        <v>272.10000000000002</v>
      </c>
      <c r="R541" s="99">
        <v>665.1</v>
      </c>
      <c r="S541" s="99">
        <v>562.29999999999995</v>
      </c>
      <c r="T541" s="99">
        <v>1293.8</v>
      </c>
    </row>
    <row r="542" spans="1:20">
      <c r="A542" s="73">
        <v>43361</v>
      </c>
      <c r="B542" s="23">
        <f t="shared" si="72"/>
        <v>-6.2680810028930001E-3</v>
      </c>
      <c r="C542" s="23">
        <f t="shared" si="73"/>
        <v>-2.1998742928974746E-3</v>
      </c>
      <c r="D542" s="23">
        <f t="shared" si="74"/>
        <v>1.3054071783338062E-2</v>
      </c>
      <c r="E542" s="23">
        <f t="shared" si="75"/>
        <v>-2.2421524663677195E-3</v>
      </c>
      <c r="F542" s="23">
        <f t="shared" si="76"/>
        <v>6.9129480614484873E-3</v>
      </c>
      <c r="G542" s="23">
        <f t="shared" si="77"/>
        <v>5.659683939727822E-3</v>
      </c>
      <c r="H542" s="23">
        <f t="shared" si="78"/>
        <v>4.3602465794616574E-3</v>
      </c>
      <c r="I542" s="23">
        <f t="shared" si="79"/>
        <v>-4.2148319402454115E-3</v>
      </c>
      <c r="J542" s="23">
        <f t="shared" si="80"/>
        <v>6.1137733807390404E-3</v>
      </c>
      <c r="L542" s="117">
        <v>206.1</v>
      </c>
      <c r="M542" s="99">
        <v>158.75</v>
      </c>
      <c r="N542" s="99">
        <v>1081.03</v>
      </c>
      <c r="O542" s="99">
        <v>467.25</v>
      </c>
      <c r="P542" s="99">
        <v>550.58000000000004</v>
      </c>
      <c r="Q542" s="99">
        <v>273.64</v>
      </c>
      <c r="R542" s="99">
        <v>668</v>
      </c>
      <c r="S542" s="99">
        <v>559.92999999999995</v>
      </c>
      <c r="T542" s="99">
        <v>1301.71</v>
      </c>
    </row>
    <row r="543" spans="1:20">
      <c r="A543" s="73">
        <v>43362</v>
      </c>
      <c r="B543" s="23">
        <f t="shared" si="72"/>
        <v>-9.5584667637069742E-3</v>
      </c>
      <c r="C543" s="23">
        <f t="shared" si="73"/>
        <v>-1.3480314960629847E-2</v>
      </c>
      <c r="D543" s="23">
        <f t="shared" si="74"/>
        <v>-1.1100524499783049E-3</v>
      </c>
      <c r="E543" s="23">
        <f t="shared" si="75"/>
        <v>1.7592295345104425E-2</v>
      </c>
      <c r="F543" s="23">
        <f t="shared" si="76"/>
        <v>3.8141596134984024E-3</v>
      </c>
      <c r="G543" s="23">
        <f t="shared" si="77"/>
        <v>-2.1232275983043447E-2</v>
      </c>
      <c r="H543" s="23">
        <f t="shared" si="78"/>
        <v>-4.1916167664668436E-4</v>
      </c>
      <c r="I543" s="23">
        <f t="shared" si="79"/>
        <v>-1.4823281481612938E-3</v>
      </c>
      <c r="J543" s="23">
        <f t="shared" si="80"/>
        <v>-1.0140507486305905E-3</v>
      </c>
      <c r="L543" s="117">
        <v>204.13</v>
      </c>
      <c r="M543" s="99">
        <v>156.61000000000001</v>
      </c>
      <c r="N543" s="99">
        <v>1079.83</v>
      </c>
      <c r="O543" s="99">
        <v>475.47</v>
      </c>
      <c r="P543" s="99">
        <v>552.67999999999995</v>
      </c>
      <c r="Q543" s="99">
        <v>267.83</v>
      </c>
      <c r="R543" s="99">
        <v>667.72</v>
      </c>
      <c r="S543" s="99">
        <v>559.1</v>
      </c>
      <c r="T543" s="99">
        <v>1300.3900000000001</v>
      </c>
    </row>
    <row r="544" spans="1:20">
      <c r="A544" s="73">
        <v>43363</v>
      </c>
      <c r="B544" s="23">
        <f t="shared" si="72"/>
        <v>7.5932004115024654E-3</v>
      </c>
      <c r="C544" s="23">
        <f t="shared" si="73"/>
        <v>4.5335546899940571E-3</v>
      </c>
      <c r="D544" s="23">
        <f t="shared" si="74"/>
        <v>9.2884991156014785E-3</v>
      </c>
      <c r="E544" s="23">
        <f t="shared" si="75"/>
        <v>8.0341556775400669E-3</v>
      </c>
      <c r="F544" s="23">
        <f t="shared" si="76"/>
        <v>-5.7899688789164738E-4</v>
      </c>
      <c r="G544" s="23">
        <f t="shared" si="77"/>
        <v>1.194787738490799E-3</v>
      </c>
      <c r="H544" s="23">
        <f t="shared" si="78"/>
        <v>1.1232253040196483E-3</v>
      </c>
      <c r="I544" s="23">
        <f t="shared" si="79"/>
        <v>1.1625827222321528E-2</v>
      </c>
      <c r="J544" s="23">
        <f t="shared" si="80"/>
        <v>1.1750321057528934E-2</v>
      </c>
      <c r="L544" s="117">
        <v>205.68</v>
      </c>
      <c r="M544" s="99">
        <v>157.32</v>
      </c>
      <c r="N544" s="99">
        <v>1089.8599999999999</v>
      </c>
      <c r="O544" s="99">
        <v>479.29</v>
      </c>
      <c r="P544" s="99">
        <v>552.36</v>
      </c>
      <c r="Q544" s="99">
        <v>268.14999999999998</v>
      </c>
      <c r="R544" s="99">
        <v>668.47</v>
      </c>
      <c r="S544" s="99">
        <v>565.6</v>
      </c>
      <c r="T544" s="99">
        <v>1315.67</v>
      </c>
    </row>
    <row r="545" spans="1:20">
      <c r="A545" s="73">
        <v>43364</v>
      </c>
      <c r="B545" s="23">
        <f t="shared" si="72"/>
        <v>-1.3127187864644396E-3</v>
      </c>
      <c r="C545" s="23">
        <f t="shared" si="73"/>
        <v>1.3539282990083779E-2</v>
      </c>
      <c r="D545" s="23">
        <f t="shared" si="74"/>
        <v>1.7892206338430139E-3</v>
      </c>
      <c r="E545" s="23">
        <f t="shared" si="75"/>
        <v>-3.8181476767720213E-3</v>
      </c>
      <c r="F545" s="23">
        <f t="shared" si="76"/>
        <v>6.879571294083453E-3</v>
      </c>
      <c r="G545" s="23">
        <f t="shared" si="77"/>
        <v>3.878426253962397E-3</v>
      </c>
      <c r="H545" s="23">
        <f t="shared" si="78"/>
        <v>2.8423115472646643E-3</v>
      </c>
      <c r="I545" s="23">
        <f t="shared" si="79"/>
        <v>2.4045261669023432E-3</v>
      </c>
      <c r="J545" s="23">
        <f t="shared" si="80"/>
        <v>-3.488716775483347E-3</v>
      </c>
      <c r="L545" s="117">
        <v>205.41</v>
      </c>
      <c r="M545" s="99">
        <v>159.44999999999999</v>
      </c>
      <c r="N545" s="99">
        <v>1091.81</v>
      </c>
      <c r="O545" s="99">
        <v>477.46</v>
      </c>
      <c r="P545" s="99">
        <v>556.16</v>
      </c>
      <c r="Q545" s="99">
        <v>269.19</v>
      </c>
      <c r="R545" s="99">
        <v>670.37</v>
      </c>
      <c r="S545" s="99">
        <v>566.96</v>
      </c>
      <c r="T545" s="99">
        <v>1311.08</v>
      </c>
    </row>
    <row r="546" spans="1:20">
      <c r="A546" s="73">
        <v>43367</v>
      </c>
      <c r="B546" s="23">
        <f t="shared" si="72"/>
        <v>-1.8937734287522434E-2</v>
      </c>
      <c r="C546" s="23">
        <f t="shared" si="73"/>
        <v>-1.6306052053934872E-3</v>
      </c>
      <c r="D546" s="23">
        <f t="shared" si="74"/>
        <v>1.7127522187927458E-3</v>
      </c>
      <c r="E546" s="23">
        <f t="shared" si="75"/>
        <v>-1.0451137268043253E-2</v>
      </c>
      <c r="F546" s="23">
        <f t="shared" si="76"/>
        <v>1.501366513233604E-2</v>
      </c>
      <c r="G546" s="23">
        <f t="shared" si="77"/>
        <v>-8.8041903488242923E-3</v>
      </c>
      <c r="H546" s="23">
        <f t="shared" si="78"/>
        <v>-1.2903322046034282E-2</v>
      </c>
      <c r="I546" s="23">
        <f t="shared" si="79"/>
        <v>-1.4851135882602118E-2</v>
      </c>
      <c r="J546" s="23">
        <f t="shared" si="80"/>
        <v>3.2110931445830104E-3</v>
      </c>
      <c r="L546" s="117">
        <v>201.52</v>
      </c>
      <c r="M546" s="99">
        <v>159.19</v>
      </c>
      <c r="N546" s="99">
        <v>1093.68</v>
      </c>
      <c r="O546" s="99">
        <v>472.47</v>
      </c>
      <c r="P546" s="99">
        <v>564.51</v>
      </c>
      <c r="Q546" s="99">
        <v>266.82</v>
      </c>
      <c r="R546" s="99">
        <v>661.72</v>
      </c>
      <c r="S546" s="99">
        <v>558.54</v>
      </c>
      <c r="T546" s="99">
        <v>1315.29</v>
      </c>
    </row>
    <row r="547" spans="1:20">
      <c r="A547" s="73">
        <v>43368</v>
      </c>
      <c r="B547" s="23">
        <f t="shared" si="72"/>
        <v>-1.0420801905518529E-3</v>
      </c>
      <c r="C547" s="23">
        <f t="shared" si="73"/>
        <v>8.7945222689866931E-4</v>
      </c>
      <c r="D547" s="23">
        <f t="shared" si="74"/>
        <v>-2.8070367932120366E-3</v>
      </c>
      <c r="E547" s="23">
        <f t="shared" si="75"/>
        <v>-3.83093106440624E-3</v>
      </c>
      <c r="F547" s="23">
        <f t="shared" si="76"/>
        <v>5.7217764078580924E-3</v>
      </c>
      <c r="G547" s="23">
        <f t="shared" si="77"/>
        <v>-1.2217974664567866E-2</v>
      </c>
      <c r="H547" s="23">
        <f t="shared" si="78"/>
        <v>-3.3095569122892909E-3</v>
      </c>
      <c r="I547" s="23">
        <f t="shared" si="79"/>
        <v>-7.2868550148600386E-3</v>
      </c>
      <c r="J547" s="23">
        <f t="shared" si="80"/>
        <v>-4.4096739122168049E-4</v>
      </c>
      <c r="L547" s="117">
        <v>201.31</v>
      </c>
      <c r="M547" s="99">
        <v>159.33000000000001</v>
      </c>
      <c r="N547" s="99">
        <v>1090.6099999999999</v>
      </c>
      <c r="O547" s="99">
        <v>470.66</v>
      </c>
      <c r="P547" s="99">
        <v>567.74</v>
      </c>
      <c r="Q547" s="99">
        <v>263.56</v>
      </c>
      <c r="R547" s="99">
        <v>659.53</v>
      </c>
      <c r="S547" s="99">
        <v>554.47</v>
      </c>
      <c r="T547" s="99">
        <v>1314.71</v>
      </c>
    </row>
    <row r="548" spans="1:20">
      <c r="A548" s="73">
        <v>43369</v>
      </c>
      <c r="B548" s="23">
        <f t="shared" si="72"/>
        <v>-1.1524514430480304E-2</v>
      </c>
      <c r="C548" s="23">
        <f t="shared" si="73"/>
        <v>3.9540576162679919E-3</v>
      </c>
      <c r="D548" s="23">
        <f t="shared" si="74"/>
        <v>2.0355580821742603E-3</v>
      </c>
      <c r="E548" s="23">
        <f t="shared" si="75"/>
        <v>-1.274805592147199E-2</v>
      </c>
      <c r="F548" s="23">
        <f t="shared" si="76"/>
        <v>-9.9165110790150335E-3</v>
      </c>
      <c r="G548" s="23">
        <f t="shared" si="77"/>
        <v>-1.043405676126874E-2</v>
      </c>
      <c r="H548" s="23">
        <f t="shared" si="78"/>
        <v>-1.4707443179233781E-3</v>
      </c>
      <c r="I548" s="23">
        <f t="shared" si="79"/>
        <v>5.5909246667984469E-4</v>
      </c>
      <c r="J548" s="23">
        <f t="shared" si="80"/>
        <v>-4.0617322451340643E-3</v>
      </c>
      <c r="L548" s="117">
        <v>198.99</v>
      </c>
      <c r="M548" s="99">
        <v>159.96</v>
      </c>
      <c r="N548" s="99">
        <v>1092.83</v>
      </c>
      <c r="O548" s="99">
        <v>464.66</v>
      </c>
      <c r="P548" s="99">
        <v>562.11</v>
      </c>
      <c r="Q548" s="99">
        <v>260.81</v>
      </c>
      <c r="R548" s="99">
        <v>658.56</v>
      </c>
      <c r="S548" s="99">
        <v>554.78</v>
      </c>
      <c r="T548" s="99">
        <v>1309.3699999999999</v>
      </c>
    </row>
    <row r="549" spans="1:20">
      <c r="A549" s="73">
        <v>43370</v>
      </c>
      <c r="B549" s="23">
        <f t="shared" si="72"/>
        <v>1.3065983215236887E-3</v>
      </c>
      <c r="C549" s="23">
        <f t="shared" si="73"/>
        <v>8.7521880470118329E-3</v>
      </c>
      <c r="D549" s="23">
        <f t="shared" si="74"/>
        <v>4.4471692760998938E-3</v>
      </c>
      <c r="E549" s="23">
        <f t="shared" si="75"/>
        <v>-3.3788146171395139E-3</v>
      </c>
      <c r="F549" s="23">
        <f t="shared" si="76"/>
        <v>4.6254291864578079E-4</v>
      </c>
      <c r="G549" s="23">
        <f t="shared" si="77"/>
        <v>9.5855220275296027E-3</v>
      </c>
      <c r="H549" s="23">
        <f t="shared" si="78"/>
        <v>1.2755102040817867E-3</v>
      </c>
      <c r="I549" s="23">
        <f t="shared" si="79"/>
        <v>-1.9647427809220686E-3</v>
      </c>
      <c r="J549" s="23">
        <f t="shared" si="80"/>
        <v>5.3537197278081816E-3</v>
      </c>
      <c r="L549" s="117">
        <v>199.25</v>
      </c>
      <c r="M549" s="99">
        <v>161.36000000000001</v>
      </c>
      <c r="N549" s="99">
        <v>1097.69</v>
      </c>
      <c r="O549" s="99">
        <v>463.09</v>
      </c>
      <c r="P549" s="99">
        <v>562.37</v>
      </c>
      <c r="Q549" s="99">
        <v>263.31</v>
      </c>
      <c r="R549" s="99">
        <v>659.4</v>
      </c>
      <c r="S549" s="99">
        <v>553.69000000000005</v>
      </c>
      <c r="T549" s="99">
        <v>1316.38</v>
      </c>
    </row>
    <row r="550" spans="1:20">
      <c r="A550" s="73">
        <v>43371</v>
      </c>
      <c r="B550" s="23">
        <f t="shared" si="72"/>
        <v>1.3099121706399153E-2</v>
      </c>
      <c r="C550" s="23">
        <f t="shared" si="73"/>
        <v>-5.0198314328210314E-3</v>
      </c>
      <c r="D550" s="23">
        <f t="shared" si="74"/>
        <v>3.3433847443264941E-3</v>
      </c>
      <c r="E550" s="23">
        <f t="shared" si="75"/>
        <v>-1.0602690621693389E-2</v>
      </c>
      <c r="F550" s="23">
        <f t="shared" si="76"/>
        <v>-2.5961555559507188E-3</v>
      </c>
      <c r="G550" s="23">
        <f t="shared" si="77"/>
        <v>1.5077285329079704E-2</v>
      </c>
      <c r="H550" s="23">
        <f t="shared" si="78"/>
        <v>-5.0045495905359783E-4</v>
      </c>
      <c r="I550" s="23">
        <f t="shared" si="79"/>
        <v>2.2033990138885517E-3</v>
      </c>
      <c r="J550" s="23">
        <f t="shared" si="80"/>
        <v>4.3224600799161017E-3</v>
      </c>
      <c r="L550" s="117">
        <v>201.86</v>
      </c>
      <c r="M550" s="99">
        <v>160.55000000000001</v>
      </c>
      <c r="N550" s="99">
        <v>1101.3599999999999</v>
      </c>
      <c r="O550" s="99">
        <v>458.18</v>
      </c>
      <c r="P550" s="99">
        <v>560.91</v>
      </c>
      <c r="Q550" s="99">
        <v>267.27999999999997</v>
      </c>
      <c r="R550" s="99">
        <v>659.07</v>
      </c>
      <c r="S550" s="99">
        <v>554.91</v>
      </c>
      <c r="T550" s="99">
        <v>1322.07</v>
      </c>
    </row>
    <row r="551" spans="1:20">
      <c r="A551" s="73">
        <v>43374</v>
      </c>
      <c r="B551" s="23">
        <f t="shared" si="72"/>
        <v>-8.5207569602696598E-3</v>
      </c>
      <c r="C551" s="23">
        <f t="shared" si="73"/>
        <v>-1.0588601681720267E-3</v>
      </c>
      <c r="D551" s="23">
        <f t="shared" si="74"/>
        <v>5.3751725139827844E-3</v>
      </c>
      <c r="E551" s="23">
        <f t="shared" si="75"/>
        <v>3.470251866078744E-3</v>
      </c>
      <c r="F551" s="23">
        <f t="shared" si="76"/>
        <v>1.4654757447718936E-2</v>
      </c>
      <c r="G551" s="23">
        <f t="shared" si="77"/>
        <v>-3.0305297815023113E-3</v>
      </c>
      <c r="H551" s="23">
        <f t="shared" si="78"/>
        <v>9.0126997132322639E-3</v>
      </c>
      <c r="I551" s="23">
        <f t="shared" si="79"/>
        <v>-6.4875385197604718E-4</v>
      </c>
      <c r="J551" s="23">
        <f t="shared" si="80"/>
        <v>4.9014046154893798E-3</v>
      </c>
      <c r="L551" s="117">
        <v>200.14</v>
      </c>
      <c r="M551" s="99">
        <v>160.38</v>
      </c>
      <c r="N551" s="99">
        <v>1107.28</v>
      </c>
      <c r="O551" s="99">
        <v>459.77</v>
      </c>
      <c r="P551" s="99">
        <v>569.13</v>
      </c>
      <c r="Q551" s="99">
        <v>266.47000000000003</v>
      </c>
      <c r="R551" s="99">
        <v>665.01</v>
      </c>
      <c r="S551" s="99">
        <v>554.54999999999995</v>
      </c>
      <c r="T551" s="99">
        <v>1328.55</v>
      </c>
    </row>
    <row r="552" spans="1:20">
      <c r="A552" s="73">
        <v>43375</v>
      </c>
      <c r="B552" s="23">
        <f t="shared" si="72"/>
        <v>-2.7980413710401164E-3</v>
      </c>
      <c r="C552" s="23">
        <f t="shared" si="73"/>
        <v>1.0599825414641106E-3</v>
      </c>
      <c r="D552" s="23">
        <f t="shared" si="74"/>
        <v>-9.4826963369698536E-4</v>
      </c>
      <c r="E552" s="23">
        <f t="shared" si="75"/>
        <v>4.5675011418766509E-4</v>
      </c>
      <c r="F552" s="23">
        <f t="shared" si="76"/>
        <v>1.2826594978301298E-3</v>
      </c>
      <c r="G552" s="23">
        <f t="shared" si="77"/>
        <v>1.2871993094907275E-2</v>
      </c>
      <c r="H552" s="23">
        <f t="shared" si="78"/>
        <v>1.8947083502502959E-3</v>
      </c>
      <c r="I552" s="23">
        <f t="shared" si="79"/>
        <v>6.1671625642414352E-3</v>
      </c>
      <c r="J552" s="23">
        <f t="shared" si="80"/>
        <v>-1.0537804373178528E-4</v>
      </c>
      <c r="L552" s="117">
        <v>199.58</v>
      </c>
      <c r="M552" s="99">
        <v>160.55000000000001</v>
      </c>
      <c r="N552" s="99">
        <v>1106.23</v>
      </c>
      <c r="O552" s="99">
        <v>459.98</v>
      </c>
      <c r="P552" s="99">
        <v>569.86</v>
      </c>
      <c r="Q552" s="99">
        <v>269.89999999999998</v>
      </c>
      <c r="R552" s="99">
        <v>666.27</v>
      </c>
      <c r="S552" s="99">
        <v>557.97</v>
      </c>
      <c r="T552" s="99">
        <v>1328.41</v>
      </c>
    </row>
    <row r="553" spans="1:20">
      <c r="A553" s="73">
        <v>43376</v>
      </c>
      <c r="B553" s="23">
        <f t="shared" si="72"/>
        <v>-9.8206233089488393E-3</v>
      </c>
      <c r="C553" s="23">
        <f t="shared" si="73"/>
        <v>2.7405792587977817E-3</v>
      </c>
      <c r="D553" s="23">
        <f t="shared" si="74"/>
        <v>-2.3232058432693936E-3</v>
      </c>
      <c r="E553" s="23">
        <f t="shared" si="75"/>
        <v>8.1525283707988283E-3</v>
      </c>
      <c r="F553" s="23">
        <f t="shared" si="76"/>
        <v>8.2300916014459435E-3</v>
      </c>
      <c r="G553" s="23">
        <f t="shared" si="77"/>
        <v>-1.226380140792882E-2</v>
      </c>
      <c r="H553" s="23">
        <f t="shared" si="78"/>
        <v>4.4726612334338167E-3</v>
      </c>
      <c r="I553" s="23">
        <f t="shared" si="79"/>
        <v>-1.0609889420578278E-2</v>
      </c>
      <c r="J553" s="23">
        <f t="shared" si="80"/>
        <v>3.3573971891207588E-3</v>
      </c>
      <c r="L553" s="117">
        <v>197.62</v>
      </c>
      <c r="M553" s="99">
        <v>160.99</v>
      </c>
      <c r="N553" s="99">
        <v>1103.6600000000001</v>
      </c>
      <c r="O553" s="99">
        <v>463.73</v>
      </c>
      <c r="P553" s="99">
        <v>574.54999999999995</v>
      </c>
      <c r="Q553" s="99">
        <v>266.58999999999997</v>
      </c>
      <c r="R553" s="99">
        <v>669.25</v>
      </c>
      <c r="S553" s="99">
        <v>552.04999999999995</v>
      </c>
      <c r="T553" s="99">
        <v>1332.87</v>
      </c>
    </row>
    <row r="554" spans="1:20">
      <c r="A554" s="73">
        <v>43377</v>
      </c>
      <c r="B554" s="23">
        <f t="shared" si="72"/>
        <v>-6.1734642242687876E-3</v>
      </c>
      <c r="C554" s="23">
        <f t="shared" si="73"/>
        <v>-1.4783526927138357E-2</v>
      </c>
      <c r="D554" s="23">
        <f t="shared" si="74"/>
        <v>-9.4322526865158185E-3</v>
      </c>
      <c r="E554" s="23">
        <f t="shared" si="75"/>
        <v>7.0730813188708552E-3</v>
      </c>
      <c r="F554" s="23">
        <f t="shared" si="76"/>
        <v>-5.1170481246192168E-3</v>
      </c>
      <c r="G554" s="23">
        <f t="shared" si="77"/>
        <v>5.4390637308228129E-3</v>
      </c>
      <c r="H554" s="23">
        <f t="shared" si="78"/>
        <v>-2.8838251774373491E-3</v>
      </c>
      <c r="I554" s="23">
        <f t="shared" si="79"/>
        <v>-2.2099447513810322E-3</v>
      </c>
      <c r="J554" s="23">
        <f t="shared" si="80"/>
        <v>-1.7848702424092311E-2</v>
      </c>
      <c r="L554" s="117">
        <v>196.4</v>
      </c>
      <c r="M554" s="99">
        <v>158.61000000000001</v>
      </c>
      <c r="N554" s="99">
        <v>1093.25</v>
      </c>
      <c r="O554" s="99">
        <v>467.01</v>
      </c>
      <c r="P554" s="99">
        <v>571.61</v>
      </c>
      <c r="Q554" s="99">
        <v>268.04000000000002</v>
      </c>
      <c r="R554" s="99">
        <v>667.32</v>
      </c>
      <c r="S554" s="99">
        <v>550.83000000000004</v>
      </c>
      <c r="T554" s="99">
        <v>1309.08</v>
      </c>
    </row>
    <row r="555" spans="1:20">
      <c r="A555" s="73">
        <v>43378</v>
      </c>
      <c r="B555" s="23">
        <f t="shared" si="72"/>
        <v>-2.5458248472509659E-4</v>
      </c>
      <c r="C555" s="23">
        <f t="shared" si="73"/>
        <v>-1.0402874976357168E-2</v>
      </c>
      <c r="D555" s="23">
        <f t="shared" si="74"/>
        <v>-8.5067459410026469E-4</v>
      </c>
      <c r="E555" s="23">
        <f t="shared" si="75"/>
        <v>-4.15408663626049E-3</v>
      </c>
      <c r="F555" s="23">
        <f t="shared" si="76"/>
        <v>-4.373611378387654E-4</v>
      </c>
      <c r="G555" s="23">
        <f t="shared" si="77"/>
        <v>1.5669303089091091E-2</v>
      </c>
      <c r="H555" s="23">
        <f t="shared" si="78"/>
        <v>-4.870227177366182E-3</v>
      </c>
      <c r="I555" s="23">
        <f t="shared" si="79"/>
        <v>-1.706515621879845E-3</v>
      </c>
      <c r="J555" s="23">
        <f t="shared" si="80"/>
        <v>-1.2657744370091928E-2</v>
      </c>
      <c r="L555" s="117">
        <v>196.35</v>
      </c>
      <c r="M555" s="99">
        <v>156.96</v>
      </c>
      <c r="N555" s="99">
        <v>1092.32</v>
      </c>
      <c r="O555" s="99">
        <v>465.07</v>
      </c>
      <c r="P555" s="99">
        <v>571.36</v>
      </c>
      <c r="Q555" s="99">
        <v>272.24</v>
      </c>
      <c r="R555" s="99">
        <v>664.07</v>
      </c>
      <c r="S555" s="99">
        <v>549.89</v>
      </c>
      <c r="T555" s="99">
        <v>1292.51</v>
      </c>
    </row>
    <row r="556" spans="1:20">
      <c r="A556" s="73">
        <v>43381</v>
      </c>
      <c r="B556" s="23">
        <f t="shared" si="72"/>
        <v>1.3241660300483904E-2</v>
      </c>
      <c r="C556" s="23">
        <f t="shared" si="73"/>
        <v>-1.4653414882773719E-3</v>
      </c>
      <c r="D556" s="23">
        <f t="shared" si="74"/>
        <v>-1.6661784092573129E-3</v>
      </c>
      <c r="E556" s="23">
        <f t="shared" si="75"/>
        <v>5.9560926312167695E-3</v>
      </c>
      <c r="F556" s="23">
        <f t="shared" si="76"/>
        <v>-4.7255670680479422E-4</v>
      </c>
      <c r="G556" s="23">
        <f t="shared" si="77"/>
        <v>7.7137819570964883E-3</v>
      </c>
      <c r="H556" s="23">
        <f t="shared" si="78"/>
        <v>1.8973903353562971E-3</v>
      </c>
      <c r="I556" s="23">
        <f t="shared" si="79"/>
        <v>1.3439051446652917E-2</v>
      </c>
      <c r="J556" s="23">
        <f t="shared" si="80"/>
        <v>-1.1806485056208404E-2</v>
      </c>
      <c r="L556" s="117">
        <v>198.95</v>
      </c>
      <c r="M556" s="99">
        <v>156.72999999999999</v>
      </c>
      <c r="N556" s="99">
        <v>1090.5</v>
      </c>
      <c r="O556" s="99">
        <v>467.84</v>
      </c>
      <c r="P556" s="99">
        <v>571.09</v>
      </c>
      <c r="Q556" s="99">
        <v>274.33999999999997</v>
      </c>
      <c r="R556" s="99">
        <v>665.33</v>
      </c>
      <c r="S556" s="99">
        <v>557.28</v>
      </c>
      <c r="T556" s="99">
        <v>1277.25</v>
      </c>
    </row>
    <row r="557" spans="1:20">
      <c r="A557" s="73">
        <v>43382</v>
      </c>
      <c r="B557" s="23">
        <f t="shared" si="72"/>
        <v>3.7195275194772393E-3</v>
      </c>
      <c r="C557" s="23">
        <f t="shared" si="73"/>
        <v>-1.786511835640936E-3</v>
      </c>
      <c r="D557" s="23">
        <f t="shared" si="74"/>
        <v>2.3658872077028104E-3</v>
      </c>
      <c r="E557" s="23">
        <f t="shared" si="75"/>
        <v>-3.6123461012311786E-3</v>
      </c>
      <c r="F557" s="23">
        <f t="shared" si="76"/>
        <v>9.8583410670822769E-3</v>
      </c>
      <c r="G557" s="23">
        <f t="shared" si="77"/>
        <v>5.0302544288112205E-3</v>
      </c>
      <c r="H557" s="23">
        <f t="shared" si="78"/>
        <v>-1.5105286098627824E-2</v>
      </c>
      <c r="I557" s="23">
        <f t="shared" si="79"/>
        <v>-1.9200401952338408E-3</v>
      </c>
      <c r="J557" s="23">
        <f t="shared" si="80"/>
        <v>3.5466823253083035E-3</v>
      </c>
      <c r="L557" s="117">
        <v>199.69</v>
      </c>
      <c r="M557" s="99">
        <v>156.44999999999999</v>
      </c>
      <c r="N557" s="99">
        <v>1093.08</v>
      </c>
      <c r="O557" s="99">
        <v>466.15</v>
      </c>
      <c r="P557" s="99">
        <v>576.72</v>
      </c>
      <c r="Q557" s="99">
        <v>275.72000000000003</v>
      </c>
      <c r="R557" s="99">
        <v>655.28</v>
      </c>
      <c r="S557" s="99">
        <v>556.21</v>
      </c>
      <c r="T557" s="99">
        <v>1281.78</v>
      </c>
    </row>
    <row r="558" spans="1:20">
      <c r="A558" s="73">
        <v>43383</v>
      </c>
      <c r="B558" s="23">
        <f t="shared" si="72"/>
        <v>-1.6074916119986016E-2</v>
      </c>
      <c r="C558" s="23">
        <f t="shared" si="73"/>
        <v>-3.9437519974432678E-2</v>
      </c>
      <c r="D558" s="23">
        <f t="shared" si="74"/>
        <v>-2.3721959966333528E-2</v>
      </c>
      <c r="E558" s="23">
        <f t="shared" si="75"/>
        <v>-3.0397940577067351E-2</v>
      </c>
      <c r="F558" s="23">
        <f t="shared" si="76"/>
        <v>-3.5857955333610914E-2</v>
      </c>
      <c r="G558" s="23">
        <f t="shared" si="77"/>
        <v>-6.1294066444220752E-3</v>
      </c>
      <c r="H558" s="23">
        <f t="shared" si="78"/>
        <v>-3.474850445611033E-2</v>
      </c>
      <c r="I558" s="23">
        <f t="shared" si="79"/>
        <v>-1.2729005231836954E-2</v>
      </c>
      <c r="J558" s="23">
        <f t="shared" si="80"/>
        <v>-4.7714896472093593E-2</v>
      </c>
      <c r="L558" s="117">
        <v>196.48</v>
      </c>
      <c r="M558" s="99">
        <v>150.28</v>
      </c>
      <c r="N558" s="99">
        <v>1067.1500000000001</v>
      </c>
      <c r="O558" s="99">
        <v>451.98</v>
      </c>
      <c r="P558" s="99">
        <v>556.04</v>
      </c>
      <c r="Q558" s="99">
        <v>274.02999999999997</v>
      </c>
      <c r="R558" s="99">
        <v>632.51</v>
      </c>
      <c r="S558" s="99">
        <v>549.13</v>
      </c>
      <c r="T558" s="99">
        <v>1220.6199999999999</v>
      </c>
    </row>
    <row r="559" spans="1:20">
      <c r="A559" s="73">
        <v>43384</v>
      </c>
      <c r="B559" s="23">
        <f t="shared" si="72"/>
        <v>-2.9061482084690504E-2</v>
      </c>
      <c r="C559" s="23">
        <f t="shared" si="73"/>
        <v>-8.3843492147990251E-3</v>
      </c>
      <c r="D559" s="23">
        <f t="shared" si="74"/>
        <v>-2.6650424026612995E-2</v>
      </c>
      <c r="E559" s="23">
        <f t="shared" si="75"/>
        <v>-2.9315456436125542E-2</v>
      </c>
      <c r="F559" s="23">
        <f t="shared" si="76"/>
        <v>-3.0879073447953265E-2</v>
      </c>
      <c r="G559" s="23">
        <f t="shared" si="77"/>
        <v>-1.9705871619895565E-2</v>
      </c>
      <c r="H559" s="23">
        <f t="shared" si="78"/>
        <v>-2.2766438475281037E-2</v>
      </c>
      <c r="I559" s="23">
        <f t="shared" si="79"/>
        <v>-2.3163913827326965E-2</v>
      </c>
      <c r="J559" s="23">
        <f t="shared" si="80"/>
        <v>-1.2682079598892226E-2</v>
      </c>
      <c r="L559" s="117">
        <v>190.77</v>
      </c>
      <c r="M559" s="99">
        <v>149.02000000000001</v>
      </c>
      <c r="N559" s="99">
        <v>1038.71</v>
      </c>
      <c r="O559" s="99">
        <v>438.73</v>
      </c>
      <c r="P559" s="99">
        <v>538.87</v>
      </c>
      <c r="Q559" s="99">
        <v>268.63</v>
      </c>
      <c r="R559" s="99">
        <v>618.11</v>
      </c>
      <c r="S559" s="99">
        <v>536.41</v>
      </c>
      <c r="T559" s="99">
        <v>1205.1400000000001</v>
      </c>
    </row>
    <row r="560" spans="1:20">
      <c r="A560" s="73">
        <v>43385</v>
      </c>
      <c r="B560" s="23">
        <f t="shared" si="72"/>
        <v>-6.8144886512566671E-4</v>
      </c>
      <c r="C560" s="23">
        <f t="shared" si="73"/>
        <v>2.0735471748758671E-2</v>
      </c>
      <c r="D560" s="23">
        <f t="shared" si="74"/>
        <v>1.4777945721134778E-2</v>
      </c>
      <c r="E560" s="23">
        <f t="shared" si="75"/>
        <v>9.8010165705564312E-4</v>
      </c>
      <c r="F560" s="23">
        <f t="shared" si="76"/>
        <v>3.0434056451462688E-3</v>
      </c>
      <c r="G560" s="23">
        <f t="shared" si="77"/>
        <v>6.3284071027069899E-4</v>
      </c>
      <c r="H560" s="23">
        <f t="shared" si="78"/>
        <v>5.4844606946984342E-3</v>
      </c>
      <c r="I560" s="23">
        <f t="shared" si="79"/>
        <v>5.257172685072975E-3</v>
      </c>
      <c r="J560" s="23">
        <f t="shared" si="80"/>
        <v>3.1515010704150415E-2</v>
      </c>
      <c r="L560" s="117">
        <v>190.64</v>
      </c>
      <c r="M560" s="99">
        <v>152.11000000000001</v>
      </c>
      <c r="N560" s="99">
        <v>1054.06</v>
      </c>
      <c r="O560" s="99">
        <v>439.16</v>
      </c>
      <c r="P560" s="99">
        <v>540.51</v>
      </c>
      <c r="Q560" s="99">
        <v>268.8</v>
      </c>
      <c r="R560" s="99">
        <v>621.5</v>
      </c>
      <c r="S560" s="99">
        <v>539.23</v>
      </c>
      <c r="T560" s="99">
        <v>1243.1199999999999</v>
      </c>
    </row>
    <row r="561" spans="1:20">
      <c r="A561" s="73">
        <v>43388</v>
      </c>
      <c r="B561" s="23">
        <f t="shared" si="72"/>
        <v>5.1405791019722979E-3</v>
      </c>
      <c r="C561" s="23">
        <f t="shared" si="73"/>
        <v>-4.2732233252251728E-3</v>
      </c>
      <c r="D561" s="23">
        <f t="shared" si="74"/>
        <v>-7.7130334136575884E-3</v>
      </c>
      <c r="E561" s="23">
        <f t="shared" si="75"/>
        <v>-5.0778759449858768E-3</v>
      </c>
      <c r="F561" s="23">
        <f t="shared" si="76"/>
        <v>-8.1959630719135035E-3</v>
      </c>
      <c r="G561" s="23">
        <f t="shared" si="77"/>
        <v>3.534226190476053E-3</v>
      </c>
      <c r="H561" s="23">
        <f t="shared" si="78"/>
        <v>2.1560740144810353E-3</v>
      </c>
      <c r="I561" s="23">
        <f t="shared" si="79"/>
        <v>6.0271127348254794E-3</v>
      </c>
      <c r="J561" s="23">
        <f t="shared" si="80"/>
        <v>-1.6370101036102591E-2</v>
      </c>
      <c r="L561" s="117">
        <v>191.62</v>
      </c>
      <c r="M561" s="99">
        <v>151.46</v>
      </c>
      <c r="N561" s="99">
        <v>1045.93</v>
      </c>
      <c r="O561" s="99">
        <v>436.93</v>
      </c>
      <c r="P561" s="99">
        <v>536.08000000000004</v>
      </c>
      <c r="Q561" s="99">
        <v>269.75</v>
      </c>
      <c r="R561" s="99">
        <v>622.84</v>
      </c>
      <c r="S561" s="99">
        <v>542.48</v>
      </c>
      <c r="T561" s="99">
        <v>1222.77</v>
      </c>
    </row>
    <row r="562" spans="1:20">
      <c r="A562" s="73">
        <v>43389</v>
      </c>
      <c r="B562" s="23">
        <f t="shared" si="72"/>
        <v>1.9100302682392156E-2</v>
      </c>
      <c r="C562" s="23">
        <f t="shared" si="73"/>
        <v>2.3438531625511683E-2</v>
      </c>
      <c r="D562" s="23">
        <f t="shared" si="74"/>
        <v>2.8988555639478664E-2</v>
      </c>
      <c r="E562" s="23">
        <f t="shared" si="75"/>
        <v>1.5975098986107605E-2</v>
      </c>
      <c r="F562" s="23">
        <f t="shared" si="76"/>
        <v>8.7486942247425592E-3</v>
      </c>
      <c r="G562" s="23">
        <f t="shared" si="77"/>
        <v>1.1640407784986095E-2</v>
      </c>
      <c r="H562" s="23">
        <f t="shared" si="78"/>
        <v>1.6601374349752618E-2</v>
      </c>
      <c r="I562" s="23">
        <f t="shared" si="79"/>
        <v>1.0507299808287796E-2</v>
      </c>
      <c r="J562" s="23">
        <f t="shared" si="80"/>
        <v>3.023463120619585E-2</v>
      </c>
      <c r="L562" s="117">
        <v>195.28</v>
      </c>
      <c r="M562" s="99">
        <v>155.01</v>
      </c>
      <c r="N562" s="99">
        <v>1076.25</v>
      </c>
      <c r="O562" s="99">
        <v>443.91</v>
      </c>
      <c r="P562" s="99">
        <v>540.77</v>
      </c>
      <c r="Q562" s="99">
        <v>272.89</v>
      </c>
      <c r="R562" s="99">
        <v>633.17999999999995</v>
      </c>
      <c r="S562" s="99">
        <v>548.17999999999995</v>
      </c>
      <c r="T562" s="99">
        <v>1259.74</v>
      </c>
    </row>
    <row r="563" spans="1:20">
      <c r="A563" s="73">
        <v>43390</v>
      </c>
      <c r="B563" s="23">
        <f t="shared" si="72"/>
        <v>-2.3043834494059778E-3</v>
      </c>
      <c r="C563" s="23">
        <f t="shared" si="73"/>
        <v>-1.3353977162763653E-2</v>
      </c>
      <c r="D563" s="23">
        <f t="shared" si="74"/>
        <v>-6.7363530778165037E-3</v>
      </c>
      <c r="E563" s="23">
        <f t="shared" si="75"/>
        <v>-6.5779099366989335E-3</v>
      </c>
      <c r="F563" s="23">
        <f t="shared" si="76"/>
        <v>-1.1761007452336547E-2</v>
      </c>
      <c r="G563" s="23">
        <f t="shared" si="77"/>
        <v>-7.3289603869686193E-4</v>
      </c>
      <c r="H563" s="23">
        <f t="shared" si="78"/>
        <v>-2.4511197447803168E-2</v>
      </c>
      <c r="I563" s="23">
        <f t="shared" si="79"/>
        <v>2.480936918530352E-3</v>
      </c>
      <c r="J563" s="23">
        <f t="shared" si="80"/>
        <v>-2.4798767999746008E-2</v>
      </c>
      <c r="L563" s="117">
        <v>194.83</v>
      </c>
      <c r="M563" s="99">
        <v>152.94</v>
      </c>
      <c r="N563" s="99">
        <v>1069</v>
      </c>
      <c r="O563" s="99">
        <v>440.99</v>
      </c>
      <c r="P563" s="99">
        <v>534.41</v>
      </c>
      <c r="Q563" s="99">
        <v>272.69</v>
      </c>
      <c r="R563" s="99">
        <v>617.66</v>
      </c>
      <c r="S563" s="99">
        <v>549.54</v>
      </c>
      <c r="T563" s="99">
        <v>1228.5</v>
      </c>
    </row>
    <row r="564" spans="1:20">
      <c r="A564" s="73">
        <v>43391</v>
      </c>
      <c r="B564" s="23">
        <f t="shared" si="72"/>
        <v>-6.6724837037424045E-4</v>
      </c>
      <c r="C564" s="23">
        <f t="shared" si="73"/>
        <v>-2.6154047338822206E-4</v>
      </c>
      <c r="D564" s="23">
        <f t="shared" si="74"/>
        <v>-9.3545369504122178E-5</v>
      </c>
      <c r="E564" s="23">
        <f t="shared" si="75"/>
        <v>6.8028753486437665E-5</v>
      </c>
      <c r="F564" s="23">
        <f t="shared" si="76"/>
        <v>0</v>
      </c>
      <c r="G564" s="23">
        <f t="shared" si="77"/>
        <v>0</v>
      </c>
      <c r="H564" s="23">
        <f t="shared" si="78"/>
        <v>-9.7140821811225742E-5</v>
      </c>
      <c r="I564" s="23">
        <f t="shared" si="79"/>
        <v>-1.4557630017819623E-4</v>
      </c>
      <c r="J564" s="23">
        <f t="shared" si="80"/>
        <v>0</v>
      </c>
      <c r="L564" s="117">
        <v>194.7</v>
      </c>
      <c r="M564" s="99">
        <v>152.9</v>
      </c>
      <c r="N564" s="99">
        <v>1068.9000000000001</v>
      </c>
      <c r="O564" s="99">
        <v>441.02</v>
      </c>
      <c r="P564" s="99">
        <v>534.41</v>
      </c>
      <c r="Q564" s="99">
        <v>272.69</v>
      </c>
      <c r="R564" s="99">
        <v>617.6</v>
      </c>
      <c r="S564" s="99">
        <v>549.46</v>
      </c>
      <c r="T564" s="99">
        <v>1228.5</v>
      </c>
    </row>
    <row r="565" spans="1:20">
      <c r="A565" s="73">
        <v>43392</v>
      </c>
      <c r="B565" s="23">
        <f t="shared" si="72"/>
        <v>1.0631741140215922E-2</v>
      </c>
      <c r="C565" s="23">
        <f t="shared" si="73"/>
        <v>1.9620667102679956E-3</v>
      </c>
      <c r="D565" s="23">
        <f t="shared" si="74"/>
        <v>-9.4302554027506647E-3</v>
      </c>
      <c r="E565" s="23">
        <f t="shared" si="75"/>
        <v>3.4012062944990262E-3</v>
      </c>
      <c r="F565" s="23">
        <f t="shared" si="76"/>
        <v>-8.2146666417169945E-3</v>
      </c>
      <c r="G565" s="23">
        <f t="shared" si="77"/>
        <v>1.5768821738971095E-2</v>
      </c>
      <c r="H565" s="23">
        <f t="shared" si="78"/>
        <v>-3.9507772020725973E-3</v>
      </c>
      <c r="I565" s="23">
        <f t="shared" si="79"/>
        <v>2.3295599315691584E-2</v>
      </c>
      <c r="J565" s="23">
        <f t="shared" si="80"/>
        <v>1.0582010582016466E-4</v>
      </c>
      <c r="L565" s="117">
        <v>196.77</v>
      </c>
      <c r="M565" s="99">
        <v>153.19999999999999</v>
      </c>
      <c r="N565" s="99">
        <v>1058.82</v>
      </c>
      <c r="O565" s="99">
        <v>442.52</v>
      </c>
      <c r="P565" s="99">
        <v>530.02</v>
      </c>
      <c r="Q565" s="99">
        <v>276.99</v>
      </c>
      <c r="R565" s="99">
        <v>615.16</v>
      </c>
      <c r="S565" s="99">
        <v>562.26</v>
      </c>
      <c r="T565" s="99">
        <v>1228.6300000000001</v>
      </c>
    </row>
    <row r="566" spans="1:20">
      <c r="A566" s="73">
        <v>43395</v>
      </c>
      <c r="B566" s="23">
        <f t="shared" si="72"/>
        <v>-1.4128169944605418E-2</v>
      </c>
      <c r="C566" s="23">
        <f t="shared" si="73"/>
        <v>-3.916449086162066E-4</v>
      </c>
      <c r="D566" s="23">
        <f t="shared" si="74"/>
        <v>-8.1411382482384775E-3</v>
      </c>
      <c r="E566" s="23">
        <f t="shared" si="75"/>
        <v>-2.0586640151857405E-2</v>
      </c>
      <c r="F566" s="23">
        <f t="shared" si="76"/>
        <v>-1.099958492132358E-2</v>
      </c>
      <c r="G566" s="23">
        <f t="shared" si="77"/>
        <v>-6.8233510235026218E-3</v>
      </c>
      <c r="H566" s="23">
        <f t="shared" si="78"/>
        <v>-3.6738409519474491E-3</v>
      </c>
      <c r="I566" s="23">
        <f t="shared" si="79"/>
        <v>-7.6654928324972893E-3</v>
      </c>
      <c r="J566" s="23">
        <f t="shared" si="80"/>
        <v>8.0984511203534559E-3</v>
      </c>
      <c r="L566" s="117">
        <v>193.99</v>
      </c>
      <c r="M566" s="99">
        <v>153.13999999999999</v>
      </c>
      <c r="N566" s="99">
        <v>1050.2</v>
      </c>
      <c r="O566" s="99">
        <v>433.41</v>
      </c>
      <c r="P566" s="99">
        <v>524.19000000000005</v>
      </c>
      <c r="Q566" s="99">
        <v>275.10000000000002</v>
      </c>
      <c r="R566" s="99">
        <v>612.9</v>
      </c>
      <c r="S566" s="99">
        <v>557.95000000000005</v>
      </c>
      <c r="T566" s="99">
        <v>1238.58</v>
      </c>
    </row>
    <row r="567" spans="1:20">
      <c r="A567" s="73">
        <v>43396</v>
      </c>
      <c r="B567" s="23">
        <f t="shared" si="72"/>
        <v>7.0106706531263274E-3</v>
      </c>
      <c r="C567" s="23">
        <f t="shared" si="73"/>
        <v>3.7873840929869562E-3</v>
      </c>
      <c r="D567" s="23">
        <f t="shared" si="74"/>
        <v>-5.7988954484861077E-3</v>
      </c>
      <c r="E567" s="23">
        <f t="shared" si="75"/>
        <v>-8.3062227452066484E-3</v>
      </c>
      <c r="F567" s="23">
        <f t="shared" si="76"/>
        <v>-2.6173715637459738E-2</v>
      </c>
      <c r="G567" s="23">
        <f t="shared" si="77"/>
        <v>-5.2708106143222189E-3</v>
      </c>
      <c r="H567" s="23">
        <f t="shared" si="78"/>
        <v>-1.5956926089084611E-2</v>
      </c>
      <c r="I567" s="23">
        <f t="shared" si="79"/>
        <v>3.8354691280579889E-3</v>
      </c>
      <c r="J567" s="23">
        <f t="shared" si="80"/>
        <v>-3.907700754089305E-3</v>
      </c>
      <c r="L567" s="117">
        <v>195.35</v>
      </c>
      <c r="M567" s="99">
        <v>153.72</v>
      </c>
      <c r="N567" s="99">
        <v>1044.1099999999999</v>
      </c>
      <c r="O567" s="99">
        <v>429.81</v>
      </c>
      <c r="P567" s="99">
        <v>510.47</v>
      </c>
      <c r="Q567" s="99">
        <v>273.64999999999998</v>
      </c>
      <c r="R567" s="99">
        <v>603.12</v>
      </c>
      <c r="S567" s="99">
        <v>560.09</v>
      </c>
      <c r="T567" s="99">
        <v>1233.74</v>
      </c>
    </row>
    <row r="568" spans="1:20">
      <c r="A568" s="73">
        <v>43397</v>
      </c>
      <c r="B568" s="23">
        <f t="shared" si="72"/>
        <v>1.1261837727156276E-2</v>
      </c>
      <c r="C568" s="23">
        <f t="shared" si="73"/>
        <v>-4.8529794431433793E-2</v>
      </c>
      <c r="D568" s="23">
        <f t="shared" si="74"/>
        <v>-3.2467843426458809E-2</v>
      </c>
      <c r="E568" s="23">
        <f t="shared" si="75"/>
        <v>-2.6895605034782832E-2</v>
      </c>
      <c r="F568" s="23">
        <f t="shared" si="76"/>
        <v>-3.8474347170254886E-2</v>
      </c>
      <c r="G568" s="23">
        <f t="shared" si="77"/>
        <v>2.3095194591631563E-2</v>
      </c>
      <c r="H568" s="23">
        <f t="shared" si="78"/>
        <v>-3.4321528054118478E-2</v>
      </c>
      <c r="I568" s="23">
        <f t="shared" si="79"/>
        <v>5.1598850184790823E-3</v>
      </c>
      <c r="J568" s="23">
        <f t="shared" si="80"/>
        <v>-4.4393470261157142E-2</v>
      </c>
      <c r="L568" s="117">
        <f>L569-2.4</f>
        <v>197.54999999999998</v>
      </c>
      <c r="M568" s="14">
        <f>M569-3.9</f>
        <v>146.26</v>
      </c>
      <c r="N568" s="14">
        <f>N569-12.5</f>
        <v>1010.21</v>
      </c>
      <c r="O568" s="14">
        <f>O569-6.85</f>
        <v>418.25</v>
      </c>
      <c r="P568" s="14">
        <f>P569-5.64</f>
        <v>490.83000000000004</v>
      </c>
      <c r="Q568" s="14">
        <f>Q569+4.19</f>
        <v>279.96999999999997</v>
      </c>
      <c r="R568" s="14">
        <f>R569-4.29</f>
        <v>582.42000000000007</v>
      </c>
      <c r="S568" s="14">
        <f>S569-1.15</f>
        <v>562.98</v>
      </c>
      <c r="T568" s="14">
        <f>T569-39.17</f>
        <v>1178.97</v>
      </c>
    </row>
    <row r="569" spans="1:20">
      <c r="A569" s="73">
        <v>43398</v>
      </c>
      <c r="B569" s="23">
        <f t="shared" si="72"/>
        <v>1.2148823082763993E-2</v>
      </c>
      <c r="C569" s="23">
        <f t="shared" si="73"/>
        <v>2.6664843429509144E-2</v>
      </c>
      <c r="D569" s="23">
        <f t="shared" si="74"/>
        <v>1.2373664881559332E-2</v>
      </c>
      <c r="E569" s="23">
        <f t="shared" si="75"/>
        <v>1.6377764494919456E-2</v>
      </c>
      <c r="F569" s="23">
        <f t="shared" si="76"/>
        <v>1.1490740174805891E-2</v>
      </c>
      <c r="G569" s="23">
        <f t="shared" si="77"/>
        <v>-1.4965889202414484E-2</v>
      </c>
      <c r="H569" s="23">
        <f t="shared" si="78"/>
        <v>7.3658184815081906E-3</v>
      </c>
      <c r="I569" s="23">
        <f t="shared" si="79"/>
        <v>2.0427013393016225E-3</v>
      </c>
      <c r="J569" s="23">
        <f t="shared" si="80"/>
        <v>3.3223915790902225E-2</v>
      </c>
      <c r="L569" s="117">
        <v>199.95</v>
      </c>
      <c r="M569" s="99">
        <v>150.16</v>
      </c>
      <c r="N569" s="99">
        <v>1022.71</v>
      </c>
      <c r="O569" s="99">
        <v>425.1</v>
      </c>
      <c r="P569" s="99">
        <v>496.47</v>
      </c>
      <c r="Q569" s="99">
        <v>275.77999999999997</v>
      </c>
      <c r="R569" s="99">
        <v>586.71</v>
      </c>
      <c r="S569" s="99">
        <v>564.13</v>
      </c>
      <c r="T569" s="99">
        <v>1218.1400000000001</v>
      </c>
    </row>
    <row r="570" spans="1:20">
      <c r="A570" s="73">
        <v>43399</v>
      </c>
      <c r="B570" s="23">
        <f t="shared" si="72"/>
        <v>-2.5956489122280546E-2</v>
      </c>
      <c r="C570" s="23">
        <f t="shared" si="73"/>
        <v>-2.4041022908897092E-2</v>
      </c>
      <c r="D570" s="23">
        <f t="shared" si="74"/>
        <v>-1.07655151509225E-2</v>
      </c>
      <c r="E570" s="23">
        <f t="shared" si="75"/>
        <v>-1.3526229122559408E-2</v>
      </c>
      <c r="F570" s="23">
        <f t="shared" si="76"/>
        <v>-7.8151751364635702E-3</v>
      </c>
      <c r="G570" s="23">
        <f t="shared" si="77"/>
        <v>-1.7006309377039619E-2</v>
      </c>
      <c r="H570" s="23">
        <f t="shared" si="78"/>
        <v>-9.7322356871367699E-3</v>
      </c>
      <c r="I570" s="23">
        <f t="shared" si="79"/>
        <v>-1.6857816460744801E-2</v>
      </c>
      <c r="J570" s="23">
        <f t="shared" si="80"/>
        <v>-1.8708851199369714E-2</v>
      </c>
      <c r="L570" s="117">
        <v>194.76</v>
      </c>
      <c r="M570" s="99">
        <v>146.55000000000001</v>
      </c>
      <c r="N570" s="99">
        <v>1011.7</v>
      </c>
      <c r="O570" s="99">
        <v>419.35</v>
      </c>
      <c r="P570" s="99">
        <v>492.59</v>
      </c>
      <c r="Q570" s="99">
        <v>271.08999999999997</v>
      </c>
      <c r="R570" s="99">
        <v>581</v>
      </c>
      <c r="S570" s="99">
        <v>554.62</v>
      </c>
      <c r="T570" s="99">
        <v>1195.3499999999999</v>
      </c>
    </row>
    <row r="571" spans="1:20">
      <c r="A571" s="73">
        <v>43402</v>
      </c>
      <c r="B571" s="23">
        <f t="shared" si="72"/>
        <v>1.5814335592524209E-2</v>
      </c>
      <c r="C571" s="23">
        <f t="shared" si="73"/>
        <v>-1.6035482770385689E-2</v>
      </c>
      <c r="D571" s="23">
        <f t="shared" si="74"/>
        <v>1.9571019076800589E-3</v>
      </c>
      <c r="E571" s="23">
        <f t="shared" si="75"/>
        <v>7.9647072850839162E-3</v>
      </c>
      <c r="F571" s="23">
        <f t="shared" si="76"/>
        <v>-1.8575285734586555E-2</v>
      </c>
      <c r="G571" s="23">
        <f t="shared" si="77"/>
        <v>1.361171566638375E-2</v>
      </c>
      <c r="H571" s="23">
        <f t="shared" si="78"/>
        <v>-1.6884681583476668E-2</v>
      </c>
      <c r="I571" s="23">
        <f t="shared" si="79"/>
        <v>1.0764126789513551E-2</v>
      </c>
      <c r="J571" s="23">
        <f t="shared" si="80"/>
        <v>-1.8044924080813152E-2</v>
      </c>
      <c r="L571" s="117">
        <v>197.84</v>
      </c>
      <c r="M571" s="99">
        <v>144.19999999999999</v>
      </c>
      <c r="N571" s="99">
        <v>1013.68</v>
      </c>
      <c r="O571" s="99">
        <v>422.69</v>
      </c>
      <c r="P571" s="99">
        <v>483.44</v>
      </c>
      <c r="Q571" s="99">
        <v>274.77999999999997</v>
      </c>
      <c r="R571" s="99">
        <v>571.19000000000005</v>
      </c>
      <c r="S571" s="99">
        <v>560.59</v>
      </c>
      <c r="T571" s="99">
        <v>1173.78</v>
      </c>
    </row>
    <row r="572" spans="1:20">
      <c r="A572" s="73">
        <v>43403</v>
      </c>
      <c r="B572" s="23">
        <f t="shared" si="72"/>
        <v>1.6528507885159804E-2</v>
      </c>
      <c r="C572" s="23">
        <f t="shared" si="73"/>
        <v>2.4826629680998691E-2</v>
      </c>
      <c r="D572" s="23">
        <f t="shared" si="74"/>
        <v>1.0900876016099792E-2</v>
      </c>
      <c r="E572" s="23">
        <f t="shared" si="75"/>
        <v>1.6607915966784015E-2</v>
      </c>
      <c r="F572" s="23">
        <f t="shared" si="76"/>
        <v>2.2691543935131619E-2</v>
      </c>
      <c r="G572" s="23">
        <f t="shared" si="77"/>
        <v>2.802241793434801E-3</v>
      </c>
      <c r="H572" s="23">
        <f t="shared" si="78"/>
        <v>2.0185927624783329E-2</v>
      </c>
      <c r="I572" s="23">
        <f t="shared" si="79"/>
        <v>1.9657860468434984E-2</v>
      </c>
      <c r="J572" s="23">
        <f t="shared" si="80"/>
        <v>1.1509822965121153E-2</v>
      </c>
      <c r="L572" s="117">
        <v>201.11</v>
      </c>
      <c r="M572" s="99">
        <v>147.78</v>
      </c>
      <c r="N572" s="99">
        <v>1024.73</v>
      </c>
      <c r="O572" s="99">
        <v>429.71</v>
      </c>
      <c r="P572" s="99">
        <v>494.41</v>
      </c>
      <c r="Q572" s="99">
        <v>275.55</v>
      </c>
      <c r="R572" s="99">
        <v>582.72</v>
      </c>
      <c r="S572" s="99">
        <v>571.61</v>
      </c>
      <c r="T572" s="99">
        <v>1187.29</v>
      </c>
    </row>
    <row r="573" spans="1:20">
      <c r="A573" s="73">
        <v>43404</v>
      </c>
      <c r="B573" s="23">
        <f t="shared" si="72"/>
        <v>-1.3674108696733134E-2</v>
      </c>
      <c r="C573" s="23">
        <f t="shared" si="73"/>
        <v>2.0977128163486292E-2</v>
      </c>
      <c r="D573" s="23">
        <f t="shared" si="74"/>
        <v>1.9224576229837087E-3</v>
      </c>
      <c r="E573" s="23">
        <f t="shared" si="75"/>
        <v>1.4288706336831991E-2</v>
      </c>
      <c r="F573" s="23">
        <f t="shared" si="76"/>
        <v>5.9869339212395012E-3</v>
      </c>
      <c r="G573" s="23">
        <f t="shared" si="77"/>
        <v>-1.1504264198875069E-2</v>
      </c>
      <c r="H573" s="23">
        <f t="shared" si="78"/>
        <v>8.2029104887424431E-3</v>
      </c>
      <c r="I573" s="23">
        <f t="shared" si="79"/>
        <v>-8.6247616381799341E-3</v>
      </c>
      <c r="J573" s="23">
        <f t="shared" si="80"/>
        <v>2.3903174456114451E-2</v>
      </c>
      <c r="L573" s="117">
        <v>198.36</v>
      </c>
      <c r="M573" s="99">
        <v>150.88</v>
      </c>
      <c r="N573" s="99">
        <v>1026.7</v>
      </c>
      <c r="O573" s="99">
        <v>435.85</v>
      </c>
      <c r="P573" s="99">
        <v>497.37</v>
      </c>
      <c r="Q573" s="99">
        <v>272.38</v>
      </c>
      <c r="R573" s="99">
        <v>587.5</v>
      </c>
      <c r="S573" s="99">
        <v>566.67999999999995</v>
      </c>
      <c r="T573" s="99">
        <v>1215.67</v>
      </c>
    </row>
    <row r="574" spans="1:20">
      <c r="A574" s="73">
        <v>43405</v>
      </c>
      <c r="B574" s="23">
        <f t="shared" si="72"/>
        <v>-0.39871949989917332</v>
      </c>
      <c r="C574" s="23">
        <f t="shared" si="73"/>
        <v>1.3918345705197233E-3</v>
      </c>
      <c r="D574" s="23">
        <f t="shared" si="74"/>
        <v>1.3071004188175639E-2</v>
      </c>
      <c r="E574" s="23">
        <f t="shared" si="75"/>
        <v>4.5428473098543254E-3</v>
      </c>
      <c r="F574" s="23">
        <f t="shared" si="76"/>
        <v>8.3438888553792889E-3</v>
      </c>
      <c r="G574" s="23">
        <f t="shared" si="77"/>
        <v>-5.2867317717893991E-3</v>
      </c>
      <c r="H574" s="23">
        <f t="shared" si="78"/>
        <v>1.720851063829798E-2</v>
      </c>
      <c r="I574" s="23">
        <f t="shared" si="79"/>
        <v>4.8175337050893052E-3</v>
      </c>
      <c r="J574" s="23">
        <f t="shared" si="80"/>
        <v>1.2009838196221034E-2</v>
      </c>
      <c r="L574" s="117">
        <v>119.27</v>
      </c>
      <c r="M574" s="99">
        <v>151.09</v>
      </c>
      <c r="N574" s="99">
        <v>1040.1199999999999</v>
      </c>
      <c r="O574" s="99">
        <v>437.83</v>
      </c>
      <c r="P574" s="99">
        <v>501.52</v>
      </c>
      <c r="Q574" s="99">
        <v>270.94</v>
      </c>
      <c r="R574" s="99">
        <v>597.61</v>
      </c>
      <c r="S574" s="99">
        <v>569.41</v>
      </c>
      <c r="T574" s="99">
        <v>1230.27</v>
      </c>
    </row>
    <row r="575" spans="1:20">
      <c r="A575" s="73">
        <v>43409</v>
      </c>
      <c r="B575" s="23">
        <f t="shared" si="72"/>
        <v>0.68323970822503566</v>
      </c>
      <c r="C575" s="23">
        <f t="shared" si="73"/>
        <v>-1.1251571910781744E-2</v>
      </c>
      <c r="D575" s="23">
        <f t="shared" si="74"/>
        <v>1.7401838249433421E-3</v>
      </c>
      <c r="E575" s="23">
        <f t="shared" si="75"/>
        <v>1.4183587237055484E-2</v>
      </c>
      <c r="F575" s="23">
        <f t="shared" si="76"/>
        <v>1.5034295740947501E-2</v>
      </c>
      <c r="G575" s="23">
        <f t="shared" si="77"/>
        <v>8.747324130803813E-3</v>
      </c>
      <c r="H575" s="23">
        <f t="shared" si="78"/>
        <v>2.4765315172101676E-3</v>
      </c>
      <c r="I575" s="23">
        <f t="shared" si="79"/>
        <v>9.3430041622031279E-3</v>
      </c>
      <c r="J575" s="23">
        <f t="shared" si="80"/>
        <v>-2.0686515968039609E-2</v>
      </c>
      <c r="L575" s="117">
        <v>200.76</v>
      </c>
      <c r="M575" s="99">
        <v>149.38999999999999</v>
      </c>
      <c r="N575" s="99">
        <v>1041.93</v>
      </c>
      <c r="O575" s="99">
        <v>444.04</v>
      </c>
      <c r="P575" s="99">
        <v>509.06</v>
      </c>
      <c r="Q575" s="99">
        <v>273.31</v>
      </c>
      <c r="R575" s="99">
        <v>599.09</v>
      </c>
      <c r="S575" s="99">
        <v>574.73</v>
      </c>
      <c r="T575" s="99">
        <v>1204.82</v>
      </c>
    </row>
    <row r="576" spans="1:20">
      <c r="A576" s="73">
        <v>43410</v>
      </c>
      <c r="B576" s="23">
        <f t="shared" si="72"/>
        <v>5.130504084478904E-3</v>
      </c>
      <c r="C576" s="23">
        <f t="shared" si="73"/>
        <v>5.5559274382490642E-3</v>
      </c>
      <c r="D576" s="23">
        <f t="shared" si="74"/>
        <v>5.1634946685477079E-3</v>
      </c>
      <c r="E576" s="23">
        <f t="shared" si="75"/>
        <v>5.1121520583730096E-3</v>
      </c>
      <c r="F576" s="23">
        <f t="shared" si="76"/>
        <v>3.9288099634620099E-3</v>
      </c>
      <c r="G576" s="23">
        <f t="shared" si="77"/>
        <v>7.6104057663457514E-3</v>
      </c>
      <c r="H576" s="23">
        <f t="shared" si="78"/>
        <v>1.1166936520389248E-2</v>
      </c>
      <c r="I576" s="23">
        <f t="shared" si="79"/>
        <v>4.9588502427226899E-3</v>
      </c>
      <c r="J576" s="23">
        <f t="shared" si="80"/>
        <v>6.025796384522053E-3</v>
      </c>
      <c r="L576" s="117">
        <v>201.79</v>
      </c>
      <c r="M576" s="99">
        <v>150.22</v>
      </c>
      <c r="N576" s="99">
        <v>1047.31</v>
      </c>
      <c r="O576" s="99">
        <v>446.31</v>
      </c>
      <c r="P576" s="99">
        <v>511.06</v>
      </c>
      <c r="Q576" s="99">
        <v>275.39</v>
      </c>
      <c r="R576" s="99">
        <v>605.78</v>
      </c>
      <c r="S576" s="99">
        <v>577.58000000000004</v>
      </c>
      <c r="T576" s="99">
        <v>1212.08</v>
      </c>
    </row>
    <row r="577" spans="1:20">
      <c r="A577" s="73">
        <v>43411</v>
      </c>
      <c r="B577" s="23">
        <f t="shared" si="72"/>
        <v>1.1497100946528782E-2</v>
      </c>
      <c r="C577" s="23">
        <f t="shared" si="73"/>
        <v>1.98375715617094E-2</v>
      </c>
      <c r="D577" s="23">
        <f t="shared" si="74"/>
        <v>2.9437320373146614E-2</v>
      </c>
      <c r="E577" s="23">
        <f t="shared" si="75"/>
        <v>1.330913490623109E-2</v>
      </c>
      <c r="F577" s="23">
        <f t="shared" si="76"/>
        <v>1.5536336242319981E-2</v>
      </c>
      <c r="G577" s="23">
        <f t="shared" si="77"/>
        <v>1.085732960528718E-2</v>
      </c>
      <c r="H577" s="23">
        <f t="shared" si="78"/>
        <v>1.6689227112153038E-2</v>
      </c>
      <c r="I577" s="23">
        <f t="shared" si="79"/>
        <v>6.1290210879878515E-3</v>
      </c>
      <c r="J577" s="23">
        <f t="shared" si="80"/>
        <v>2.8851230941852046E-2</v>
      </c>
      <c r="L577" s="117">
        <v>204.11</v>
      </c>
      <c r="M577" s="99">
        <v>153.19999999999999</v>
      </c>
      <c r="N577" s="99">
        <v>1078.1400000000001</v>
      </c>
      <c r="O577" s="99">
        <v>452.25</v>
      </c>
      <c r="P577" s="99">
        <v>519</v>
      </c>
      <c r="Q577" s="99">
        <v>278.38</v>
      </c>
      <c r="R577" s="99">
        <v>615.89</v>
      </c>
      <c r="S577" s="99">
        <v>581.12</v>
      </c>
      <c r="T577" s="99">
        <v>1247.05</v>
      </c>
    </row>
    <row r="578" spans="1:20">
      <c r="A578" s="73">
        <v>43412</v>
      </c>
      <c r="B578" s="23">
        <f t="shared" si="72"/>
        <v>1.1268433687716684E-3</v>
      </c>
      <c r="C578" s="23">
        <f t="shared" si="73"/>
        <v>-9.3342036553523133E-3</v>
      </c>
      <c r="D578" s="23">
        <f t="shared" si="74"/>
        <v>1.6695419889800611E-4</v>
      </c>
      <c r="E578" s="23">
        <f t="shared" si="75"/>
        <v>3.1840796019899642E-3</v>
      </c>
      <c r="F578" s="23">
        <f t="shared" si="76"/>
        <v>-2.204238921001922E-2</v>
      </c>
      <c r="G578" s="23">
        <f t="shared" si="77"/>
        <v>-2.6582369423091556E-3</v>
      </c>
      <c r="H578" s="23">
        <f t="shared" si="78"/>
        <v>-2.5166831739433793E-3</v>
      </c>
      <c r="I578" s="23">
        <f t="shared" si="79"/>
        <v>1.8928964757702893E-4</v>
      </c>
      <c r="J578" s="23">
        <f t="shared" si="80"/>
        <v>-1.9886933162263087E-3</v>
      </c>
      <c r="L578" s="117">
        <v>204.34</v>
      </c>
      <c r="M578" s="99">
        <v>151.77000000000001</v>
      </c>
      <c r="N578" s="99">
        <v>1078.32</v>
      </c>
      <c r="O578" s="99">
        <v>453.69</v>
      </c>
      <c r="P578" s="99">
        <v>507.56</v>
      </c>
      <c r="Q578" s="99">
        <v>277.64</v>
      </c>
      <c r="R578" s="99">
        <v>614.34</v>
      </c>
      <c r="S578" s="99">
        <v>581.23</v>
      </c>
      <c r="T578" s="99">
        <v>1244.57</v>
      </c>
    </row>
    <row r="579" spans="1:20">
      <c r="A579" s="73">
        <v>43416</v>
      </c>
      <c r="B579" s="23">
        <f t="shared" si="72"/>
        <v>3.3277870216306127E-3</v>
      </c>
      <c r="C579" s="23">
        <f t="shared" si="73"/>
        <v>-2.9057125914212278E-2</v>
      </c>
      <c r="D579" s="23">
        <f t="shared" si="74"/>
        <v>-1.7109948809258868E-2</v>
      </c>
      <c r="E579" s="23">
        <f t="shared" si="75"/>
        <v>-2.9381295598316037E-2</v>
      </c>
      <c r="F579" s="23">
        <f t="shared" si="76"/>
        <v>-2.5021672314603172E-2</v>
      </c>
      <c r="G579" s="23">
        <f t="shared" si="77"/>
        <v>6.1230370263665179E-4</v>
      </c>
      <c r="H579" s="23">
        <f t="shared" si="78"/>
        <v>-2.9706677084350708E-2</v>
      </c>
      <c r="I579" s="23">
        <f t="shared" si="79"/>
        <v>-1.3763914457273208E-3</v>
      </c>
      <c r="J579" s="23">
        <f t="shared" si="80"/>
        <v>-5.1391243562033506E-2</v>
      </c>
      <c r="L579" s="117">
        <v>205.02</v>
      </c>
      <c r="M579" s="99">
        <v>147.36000000000001</v>
      </c>
      <c r="N579" s="99">
        <v>1059.8699999999999</v>
      </c>
      <c r="O579" s="99">
        <v>440.36</v>
      </c>
      <c r="P579" s="99">
        <v>494.86</v>
      </c>
      <c r="Q579" s="99">
        <v>277.81</v>
      </c>
      <c r="R579" s="99">
        <v>596.09</v>
      </c>
      <c r="S579" s="99">
        <v>580.42999999999995</v>
      </c>
      <c r="T579" s="99">
        <v>1180.6099999999999</v>
      </c>
    </row>
    <row r="580" spans="1:20">
      <c r="A580" s="73">
        <v>43417</v>
      </c>
      <c r="B580" s="23">
        <f t="shared" si="72"/>
        <v>1.4144961467172923E-3</v>
      </c>
      <c r="C580" s="23">
        <f t="shared" si="73"/>
        <v>1.5675895765472125E-2</v>
      </c>
      <c r="D580" s="23">
        <f t="shared" si="74"/>
        <v>-6.8027210884351597E-3</v>
      </c>
      <c r="E580" s="23">
        <f t="shared" si="75"/>
        <v>5.9042601507857118E-3</v>
      </c>
      <c r="F580" s="23">
        <f t="shared" si="76"/>
        <v>-2.3905751121529373E-2</v>
      </c>
      <c r="G580" s="23">
        <f t="shared" si="77"/>
        <v>3.4555991504985339E-3</v>
      </c>
      <c r="H580" s="23">
        <f t="shared" si="78"/>
        <v>4.4624133939505928E-3</v>
      </c>
      <c r="I580" s="23">
        <f t="shared" si="79"/>
        <v>-3.6524645521424093E-3</v>
      </c>
      <c r="J580" s="23">
        <f t="shared" si="80"/>
        <v>8.9784094662936909E-4</v>
      </c>
      <c r="L580" s="117">
        <v>205.31</v>
      </c>
      <c r="M580" s="99">
        <v>149.66999999999999</v>
      </c>
      <c r="N580" s="99">
        <v>1052.6600000000001</v>
      </c>
      <c r="O580" s="99">
        <v>442.96</v>
      </c>
      <c r="P580" s="99">
        <v>483.03</v>
      </c>
      <c r="Q580" s="99">
        <v>278.77</v>
      </c>
      <c r="R580" s="99">
        <v>598.75</v>
      </c>
      <c r="S580" s="99">
        <v>578.30999999999995</v>
      </c>
      <c r="T580" s="99">
        <v>1181.67</v>
      </c>
    </row>
    <row r="581" spans="1:20">
      <c r="A581" s="73">
        <v>43418</v>
      </c>
      <c r="B581" s="23">
        <f t="shared" si="72"/>
        <v>3.8965466855001019E-4</v>
      </c>
      <c r="C581" s="23">
        <f t="shared" si="73"/>
        <v>-1.3563172312420657E-2</v>
      </c>
      <c r="D581" s="23">
        <f t="shared" si="74"/>
        <v>-8.568768643246627E-3</v>
      </c>
      <c r="E581" s="23">
        <f t="shared" si="75"/>
        <v>-1.3748419721871019E-2</v>
      </c>
      <c r="F581" s="23">
        <f t="shared" si="76"/>
        <v>-1.0558350413018003E-3</v>
      </c>
      <c r="G581" s="23">
        <f t="shared" si="77"/>
        <v>-1.1299637694156428E-2</v>
      </c>
      <c r="H581" s="23">
        <f t="shared" si="78"/>
        <v>-3.7244258872651814E-3</v>
      </c>
      <c r="I581" s="23">
        <f t="shared" si="79"/>
        <v>-6.2769103076204535E-3</v>
      </c>
      <c r="J581" s="23">
        <f t="shared" si="80"/>
        <v>-1.2888539101441165E-2</v>
      </c>
      <c r="L581" s="117">
        <v>205.39</v>
      </c>
      <c r="M581" s="99">
        <v>147.63999999999999</v>
      </c>
      <c r="N581" s="99">
        <v>1043.6400000000001</v>
      </c>
      <c r="O581" s="99">
        <v>436.87</v>
      </c>
      <c r="P581" s="99">
        <v>482.52</v>
      </c>
      <c r="Q581" s="99">
        <v>275.62</v>
      </c>
      <c r="R581" s="99">
        <v>596.52</v>
      </c>
      <c r="S581" s="99">
        <v>574.67999999999995</v>
      </c>
      <c r="T581" s="99">
        <v>1166.44</v>
      </c>
    </row>
    <row r="582" spans="1:20">
      <c r="A582" s="73">
        <v>43419</v>
      </c>
      <c r="B582" s="23">
        <f t="shared" si="72"/>
        <v>-8.9585666293391375E-3</v>
      </c>
      <c r="C582" s="23">
        <f t="shared" si="73"/>
        <v>6.2313736114874008E-3</v>
      </c>
      <c r="D582" s="23">
        <f t="shared" si="74"/>
        <v>9.5531026024298082E-3</v>
      </c>
      <c r="E582" s="23">
        <f t="shared" si="75"/>
        <v>1.4420765902900312E-2</v>
      </c>
      <c r="F582" s="23">
        <f t="shared" si="76"/>
        <v>1.4776589571416698E-2</v>
      </c>
      <c r="G582" s="23">
        <f t="shared" si="77"/>
        <v>-7.6917495101952449E-3</v>
      </c>
      <c r="H582" s="23">
        <f t="shared" si="78"/>
        <v>1.2472339569503221E-2</v>
      </c>
      <c r="I582" s="23">
        <f t="shared" si="79"/>
        <v>-3.3235887798426234E-3</v>
      </c>
      <c r="J582" s="23">
        <f t="shared" si="80"/>
        <v>2.4553341792119543E-2</v>
      </c>
      <c r="L582" s="117">
        <v>203.55</v>
      </c>
      <c r="M582" s="99">
        <v>148.56</v>
      </c>
      <c r="N582" s="99">
        <v>1053.6099999999999</v>
      </c>
      <c r="O582" s="99">
        <v>443.17</v>
      </c>
      <c r="P582" s="99">
        <v>489.65</v>
      </c>
      <c r="Q582" s="99">
        <v>273.5</v>
      </c>
      <c r="R582" s="99">
        <v>603.96</v>
      </c>
      <c r="S582" s="99">
        <v>572.77</v>
      </c>
      <c r="T582" s="99">
        <v>1195.08</v>
      </c>
    </row>
    <row r="583" spans="1:20">
      <c r="A583" s="73">
        <v>43423</v>
      </c>
      <c r="B583" s="23">
        <f t="shared" si="72"/>
        <v>1.6654384672070588E-2</v>
      </c>
      <c r="C583" s="23">
        <f t="shared" si="73"/>
        <v>-3.136779752288632E-2</v>
      </c>
      <c r="D583" s="23">
        <f t="shared" si="74"/>
        <v>-4.4703448144947089E-3</v>
      </c>
      <c r="E583" s="23">
        <f t="shared" si="75"/>
        <v>-4.7385879008066123E-4</v>
      </c>
      <c r="F583" s="23">
        <f t="shared" si="76"/>
        <v>8.2916368834882181E-3</v>
      </c>
      <c r="G583" s="23">
        <f t="shared" si="77"/>
        <v>1.7330895795246937E-2</v>
      </c>
      <c r="H583" s="23">
        <f t="shared" si="78"/>
        <v>-1.6805748725081227E-2</v>
      </c>
      <c r="I583" s="23">
        <f t="shared" si="79"/>
        <v>-2.095081795485676E-4</v>
      </c>
      <c r="J583" s="23">
        <f t="shared" si="80"/>
        <v>-3.9252602336245168E-2</v>
      </c>
      <c r="L583" s="117">
        <v>206.94</v>
      </c>
      <c r="M583" s="99">
        <v>143.9</v>
      </c>
      <c r="N583" s="99">
        <v>1048.9000000000001</v>
      </c>
      <c r="O583" s="99">
        <v>442.96</v>
      </c>
      <c r="P583" s="99">
        <v>493.71</v>
      </c>
      <c r="Q583" s="99">
        <v>278.24</v>
      </c>
      <c r="R583" s="99">
        <v>593.80999999999995</v>
      </c>
      <c r="S583" s="99">
        <v>572.65</v>
      </c>
      <c r="T583" s="99">
        <v>1148.17</v>
      </c>
    </row>
    <row r="584" spans="1:20">
      <c r="A584" s="73">
        <v>43424</v>
      </c>
      <c r="B584" s="23">
        <f t="shared" ref="B584:B647" si="81">(L584/L583-1)</f>
        <v>-1.2950613704455383E-2</v>
      </c>
      <c r="C584" s="23">
        <f t="shared" ref="C584:C647" si="82">(M584/M583-1)</f>
        <v>-1.0910354412786649E-2</v>
      </c>
      <c r="D584" s="23">
        <f t="shared" ref="D584:D647" si="83">(N584/N583-1)</f>
        <v>-8.6757555534370256E-3</v>
      </c>
      <c r="E584" s="23">
        <f t="shared" ref="E584:E647" si="84">(O584/O583-1)</f>
        <v>-1.9798627415567926E-2</v>
      </c>
      <c r="F584" s="23">
        <f t="shared" ref="F584:F647" si="85">(P584/P583-1)</f>
        <v>-3.1273419618804588E-2</v>
      </c>
      <c r="G584" s="23">
        <f t="shared" ref="G584:G647" si="86">(Q584/Q583-1)</f>
        <v>-4.1331224841864023E-3</v>
      </c>
      <c r="H584" s="23">
        <f t="shared" ref="H584:H647" si="87">(R584/R583-1)</f>
        <v>-2.029268621276159E-2</v>
      </c>
      <c r="I584" s="23">
        <f t="shared" ref="I584:I647" si="88">(S584/S583-1)</f>
        <v>-1.6449838470269706E-2</v>
      </c>
      <c r="J584" s="23">
        <f t="shared" ref="J584:J647" si="89">(T584/T583-1)</f>
        <v>-2.1033470653300523E-2</v>
      </c>
      <c r="L584" s="117">
        <v>204.26</v>
      </c>
      <c r="M584" s="99">
        <v>142.33000000000001</v>
      </c>
      <c r="N584">
        <v>1039.8</v>
      </c>
      <c r="O584">
        <v>434.19</v>
      </c>
      <c r="P584">
        <v>478.27</v>
      </c>
      <c r="Q584">
        <v>277.08999999999997</v>
      </c>
      <c r="R584">
        <v>581.76</v>
      </c>
      <c r="S584">
        <v>563.23</v>
      </c>
      <c r="T584">
        <v>1124.02</v>
      </c>
    </row>
    <row r="585" spans="1:20">
      <c r="A585" s="73">
        <v>43425</v>
      </c>
      <c r="B585" s="23">
        <f t="shared" si="81"/>
        <v>-1.3218447077253392E-3</v>
      </c>
      <c r="C585" s="23">
        <f t="shared" si="82"/>
        <v>9.9768144453031837E-3</v>
      </c>
      <c r="D585" s="23">
        <f t="shared" si="83"/>
        <v>-5.0778995960761852E-3</v>
      </c>
      <c r="E585" s="23">
        <f t="shared" si="84"/>
        <v>6.4487897003617789E-4</v>
      </c>
      <c r="F585" s="23">
        <f t="shared" si="85"/>
        <v>1.5786062266084144E-2</v>
      </c>
      <c r="G585" s="23">
        <f t="shared" si="86"/>
        <v>-1.4760547114655798E-2</v>
      </c>
      <c r="H585" s="23">
        <f t="shared" si="87"/>
        <v>6.4975247524752255E-3</v>
      </c>
      <c r="I585" s="23">
        <f t="shared" si="88"/>
        <v>-8.3269712195729317E-3</v>
      </c>
      <c r="J585" s="23">
        <f t="shared" si="89"/>
        <v>6.2365438337395052E-3</v>
      </c>
      <c r="L585" s="117">
        <v>203.99</v>
      </c>
      <c r="M585" s="99">
        <v>143.75</v>
      </c>
      <c r="N585" s="99">
        <v>1034.52</v>
      </c>
      <c r="O585" s="99">
        <v>434.47</v>
      </c>
      <c r="P585" s="99">
        <v>485.82</v>
      </c>
      <c r="Q585" s="99">
        <v>273</v>
      </c>
      <c r="R585" s="99">
        <v>585.54</v>
      </c>
      <c r="S585" s="99">
        <v>558.54</v>
      </c>
      <c r="T585" s="99">
        <v>1131.03</v>
      </c>
    </row>
    <row r="586" spans="1:20">
      <c r="A586" s="73">
        <v>43427</v>
      </c>
      <c r="B586" s="23">
        <f t="shared" si="81"/>
        <v>-3.3825187509191057E-3</v>
      </c>
      <c r="C586" s="23">
        <f t="shared" si="82"/>
        <v>-1.1965217391304295E-2</v>
      </c>
      <c r="D586" s="23">
        <f t="shared" si="83"/>
        <v>1.1792908788617051E-3</v>
      </c>
      <c r="E586" s="23">
        <f t="shared" si="84"/>
        <v>-9.1375699127673737E-3</v>
      </c>
      <c r="F586" s="23">
        <f t="shared" si="85"/>
        <v>-3.2645835906302767E-2</v>
      </c>
      <c r="G586" s="23">
        <f t="shared" si="86"/>
        <v>1.2454212454211522E-3</v>
      </c>
      <c r="H586" s="23">
        <f t="shared" si="87"/>
        <v>-2.1347815691498129E-3</v>
      </c>
      <c r="I586" s="23">
        <f t="shared" si="88"/>
        <v>3.4017259283132262E-3</v>
      </c>
      <c r="J586" s="23">
        <f t="shared" si="89"/>
        <v>-8.7000344818438657E-3</v>
      </c>
      <c r="L586" s="117">
        <v>203.3</v>
      </c>
      <c r="M586" s="99">
        <v>142.03</v>
      </c>
      <c r="N586" s="99">
        <v>1035.74</v>
      </c>
      <c r="O586" s="99">
        <v>430.5</v>
      </c>
      <c r="P586" s="99">
        <v>469.96</v>
      </c>
      <c r="Q586" s="99">
        <v>273.33999999999997</v>
      </c>
      <c r="R586" s="99">
        <v>584.29</v>
      </c>
      <c r="S586" s="99">
        <v>560.44000000000005</v>
      </c>
      <c r="T586" s="99">
        <v>1121.19</v>
      </c>
    </row>
    <row r="587" spans="1:20">
      <c r="A587" s="73">
        <v>43431</v>
      </c>
      <c r="B587" s="23">
        <f t="shared" si="81"/>
        <v>2.0659124446629207E-3</v>
      </c>
      <c r="C587" s="23">
        <f t="shared" si="82"/>
        <v>1.9291698936844348E-2</v>
      </c>
      <c r="D587" s="23">
        <f t="shared" si="83"/>
        <v>9.4328692529013214E-3</v>
      </c>
      <c r="E587" s="23">
        <f t="shared" si="84"/>
        <v>2.097560975609758E-2</v>
      </c>
      <c r="F587" s="23">
        <f t="shared" si="85"/>
        <v>1.7171674185036956E-2</v>
      </c>
      <c r="G587" s="23">
        <f t="shared" si="86"/>
        <v>5.377917611765648E-3</v>
      </c>
      <c r="H587" s="23">
        <f t="shared" si="87"/>
        <v>8.35201697787058E-3</v>
      </c>
      <c r="I587" s="23">
        <f t="shared" si="88"/>
        <v>3.9254871172644812E-4</v>
      </c>
      <c r="J587" s="23">
        <f t="shared" si="89"/>
        <v>2.2511795502992316E-2</v>
      </c>
      <c r="L587" s="117">
        <v>203.72</v>
      </c>
      <c r="M587" s="99">
        <v>144.77000000000001</v>
      </c>
      <c r="N587" s="99">
        <v>1045.51</v>
      </c>
      <c r="O587" s="99">
        <v>439.53</v>
      </c>
      <c r="P587" s="99">
        <v>478.03</v>
      </c>
      <c r="Q587" s="99">
        <v>274.81</v>
      </c>
      <c r="R587" s="99">
        <v>589.16999999999996</v>
      </c>
      <c r="S587" s="99">
        <v>560.66</v>
      </c>
      <c r="T587" s="99">
        <v>1146.43</v>
      </c>
    </row>
    <row r="588" spans="1:20">
      <c r="A588" s="73">
        <v>43438</v>
      </c>
      <c r="B588" s="23">
        <f t="shared" si="81"/>
        <v>1.6100530139407043E-2</v>
      </c>
      <c r="C588" s="23">
        <f t="shared" si="82"/>
        <v>3.3846791462317505E-3</v>
      </c>
      <c r="D588" s="23">
        <f t="shared" si="83"/>
        <v>2.9440177521018462E-2</v>
      </c>
      <c r="E588" s="23">
        <f t="shared" si="84"/>
        <v>-2.3001842877619194E-2</v>
      </c>
      <c r="F588" s="23">
        <f t="shared" si="85"/>
        <v>1.0250402694391703E-2</v>
      </c>
      <c r="G588" s="23">
        <f t="shared" si="86"/>
        <v>3.2022124376842154E-2</v>
      </c>
      <c r="H588" s="23">
        <f t="shared" si="87"/>
        <v>-5.2582446492523194E-2</v>
      </c>
      <c r="I588" s="23">
        <f t="shared" si="88"/>
        <v>1.0434131202511354E-2</v>
      </c>
      <c r="J588" s="23">
        <f t="shared" si="89"/>
        <v>1.8980661706340607E-2</v>
      </c>
      <c r="L588" s="117">
        <v>207</v>
      </c>
      <c r="M588" s="99">
        <v>145.26</v>
      </c>
      <c r="N588" s="99">
        <v>1076.29</v>
      </c>
      <c r="O588" s="99">
        <v>429.42</v>
      </c>
      <c r="P588" s="99">
        <v>482.93</v>
      </c>
      <c r="Q588" s="99">
        <v>283.61</v>
      </c>
      <c r="R588" s="99">
        <v>558.19000000000005</v>
      </c>
      <c r="S588" s="99">
        <v>566.51</v>
      </c>
      <c r="T588" s="99">
        <v>1168.19</v>
      </c>
    </row>
    <row r="589" spans="1:20">
      <c r="A589" s="73">
        <v>43440</v>
      </c>
      <c r="B589" s="23">
        <f t="shared" si="81"/>
        <v>2.6618357487922628E-2</v>
      </c>
      <c r="C589" s="23">
        <f t="shared" si="82"/>
        <v>1.0395153517830158E-2</v>
      </c>
      <c r="D589" s="23">
        <f t="shared" si="83"/>
        <v>-3.0846704884370801E-3</v>
      </c>
      <c r="E589" s="23">
        <f t="shared" si="84"/>
        <v>-1.4414792045084113E-2</v>
      </c>
      <c r="F589" s="23">
        <f t="shared" si="85"/>
        <v>-1.7683722278591163E-2</v>
      </c>
      <c r="G589" s="23">
        <f t="shared" si="86"/>
        <v>-1.0225309403759653E-3</v>
      </c>
      <c r="H589" s="23">
        <f t="shared" si="87"/>
        <v>4.7904835271143975E-2</v>
      </c>
      <c r="I589" s="23">
        <f t="shared" si="88"/>
        <v>-9.8850858766830196E-4</v>
      </c>
      <c r="J589" s="23">
        <f t="shared" si="89"/>
        <v>2.3027076074955133E-3</v>
      </c>
      <c r="L589" s="117">
        <v>212.51</v>
      </c>
      <c r="M589" s="99">
        <v>146.77000000000001</v>
      </c>
      <c r="N589" s="99">
        <v>1072.97</v>
      </c>
      <c r="O589" s="99">
        <v>423.23</v>
      </c>
      <c r="P589" s="99">
        <v>474.39</v>
      </c>
      <c r="Q589" s="99">
        <v>283.32</v>
      </c>
      <c r="R589" s="99">
        <v>584.92999999999995</v>
      </c>
      <c r="S589" s="99">
        <v>565.95000000000005</v>
      </c>
      <c r="T589" s="99">
        <v>1170.8800000000001</v>
      </c>
    </row>
    <row r="590" spans="1:20">
      <c r="A590" s="73">
        <v>43444</v>
      </c>
      <c r="B590" s="23">
        <f t="shared" si="81"/>
        <v>-1.8587360594795488E-2</v>
      </c>
      <c r="C590" s="23">
        <f t="shared" si="82"/>
        <v>-1.3558629147646051E-2</v>
      </c>
      <c r="D590" s="23">
        <f t="shared" si="83"/>
        <v>-2.1929783684539128E-2</v>
      </c>
      <c r="E590" s="23">
        <f t="shared" si="84"/>
        <v>-3.2133827942253723E-2</v>
      </c>
      <c r="F590" s="23">
        <f t="shared" si="85"/>
        <v>-2.2492042412361024E-2</v>
      </c>
      <c r="G590" s="23">
        <f t="shared" si="86"/>
        <v>7.0591557249752857E-3</v>
      </c>
      <c r="H590" s="23">
        <f t="shared" si="87"/>
        <v>-2.3660950883011456E-2</v>
      </c>
      <c r="I590" s="23">
        <f t="shared" si="88"/>
        <v>-1.2739641311069971E-2</v>
      </c>
      <c r="J590" s="23">
        <f t="shared" si="89"/>
        <v>-2.1462489751298275E-2</v>
      </c>
      <c r="L590" s="117">
        <v>208.56</v>
      </c>
      <c r="M590" s="99">
        <v>144.78</v>
      </c>
      <c r="N590" s="99">
        <v>1049.44</v>
      </c>
      <c r="O590" s="99">
        <v>409.63</v>
      </c>
      <c r="P590" s="99">
        <v>463.72</v>
      </c>
      <c r="Q590" s="99">
        <v>285.32</v>
      </c>
      <c r="R590" s="99">
        <v>571.09</v>
      </c>
      <c r="S590" s="99">
        <v>558.74</v>
      </c>
      <c r="T590" s="99">
        <v>1145.75</v>
      </c>
    </row>
    <row r="591" spans="1:20">
      <c r="A591" s="73">
        <v>43445</v>
      </c>
      <c r="B591" s="23">
        <f t="shared" si="81"/>
        <v>1.1028001534330034E-3</v>
      </c>
      <c r="C591" s="23">
        <f t="shared" si="82"/>
        <v>1.4504765851637291E-3</v>
      </c>
      <c r="D591" s="23">
        <f t="shared" si="83"/>
        <v>3.0111297453878638E-3</v>
      </c>
      <c r="E591" s="23">
        <f t="shared" si="84"/>
        <v>-1.0179918463003257E-2</v>
      </c>
      <c r="F591" s="23">
        <f t="shared" si="85"/>
        <v>3.0190632278093155E-4</v>
      </c>
      <c r="G591" s="23">
        <f t="shared" si="86"/>
        <v>2.9791111734194242E-3</v>
      </c>
      <c r="H591" s="23">
        <f t="shared" si="87"/>
        <v>-5.9710378399202568E-3</v>
      </c>
      <c r="I591" s="23">
        <f t="shared" si="88"/>
        <v>8.4654758921860473E-3</v>
      </c>
      <c r="J591" s="23">
        <f t="shared" si="89"/>
        <v>8.8151865590213596E-4</v>
      </c>
      <c r="L591" s="117">
        <v>208.79</v>
      </c>
      <c r="M591" s="99">
        <v>144.99</v>
      </c>
      <c r="N591" s="99">
        <v>1052.5999999999999</v>
      </c>
      <c r="O591" s="99">
        <v>405.46</v>
      </c>
      <c r="P591" s="99">
        <v>463.86</v>
      </c>
      <c r="Q591" s="99">
        <v>286.17</v>
      </c>
      <c r="R591" s="99">
        <v>567.67999999999995</v>
      </c>
      <c r="S591" s="99">
        <v>563.47</v>
      </c>
      <c r="T591" s="99">
        <v>1146.76</v>
      </c>
    </row>
    <row r="592" spans="1:20">
      <c r="A592" s="73">
        <v>43446</v>
      </c>
      <c r="B592" s="23">
        <f t="shared" si="81"/>
        <v>-1.8966425595095426E-2</v>
      </c>
      <c r="C592" s="23">
        <f t="shared" si="82"/>
        <v>8.2074625836263682E-3</v>
      </c>
      <c r="D592" s="23">
        <f t="shared" si="83"/>
        <v>8.5977579327380926E-3</v>
      </c>
      <c r="E592" s="23">
        <f t="shared" si="84"/>
        <v>4.4394021605089762E-3</v>
      </c>
      <c r="F592" s="23">
        <f t="shared" si="85"/>
        <v>3.2552925451645454E-3</v>
      </c>
      <c r="G592" s="23">
        <f t="shared" si="86"/>
        <v>-5.8007478072474861E-3</v>
      </c>
      <c r="H592" s="23">
        <f t="shared" si="87"/>
        <v>5.4255918827508243E-3</v>
      </c>
      <c r="I592" s="23">
        <f t="shared" si="88"/>
        <v>-1.6149928123947443E-3</v>
      </c>
      <c r="J592" s="23">
        <f t="shared" si="89"/>
        <v>7.9179601660328558E-3</v>
      </c>
      <c r="L592" s="117">
        <v>204.83</v>
      </c>
      <c r="M592" s="99">
        <v>146.18</v>
      </c>
      <c r="N592" s="99">
        <v>1061.6500000000001</v>
      </c>
      <c r="O592" s="99">
        <v>407.26</v>
      </c>
      <c r="P592" s="99">
        <v>465.37</v>
      </c>
      <c r="Q592" s="99">
        <v>284.51</v>
      </c>
      <c r="R592" s="99">
        <v>570.76</v>
      </c>
      <c r="S592" s="99">
        <v>562.55999999999995</v>
      </c>
      <c r="T592" s="99">
        <v>1155.8399999999999</v>
      </c>
    </row>
    <row r="593" spans="1:20">
      <c r="A593" s="73">
        <v>43447</v>
      </c>
      <c r="B593" s="23">
        <f t="shared" si="81"/>
        <v>6.1026216862765104E-3</v>
      </c>
      <c r="C593" s="23">
        <f t="shared" si="82"/>
        <v>-1.778629087426542E-3</v>
      </c>
      <c r="D593" s="23">
        <f t="shared" si="83"/>
        <v>7.9122121226382625E-4</v>
      </c>
      <c r="E593" s="23">
        <f t="shared" si="84"/>
        <v>-5.8930413003976945E-3</v>
      </c>
      <c r="F593" s="23">
        <f t="shared" si="85"/>
        <v>3.6100307282378452E-3</v>
      </c>
      <c r="G593" s="23">
        <f t="shared" si="86"/>
        <v>8.8221855119328119E-3</v>
      </c>
      <c r="H593" s="23">
        <f t="shared" si="87"/>
        <v>-2.5404723526526451E-3</v>
      </c>
      <c r="I593" s="23">
        <f t="shared" si="88"/>
        <v>6.8792662116041736E-3</v>
      </c>
      <c r="J593" s="23">
        <f t="shared" si="89"/>
        <v>1.9466362126245862E-3</v>
      </c>
      <c r="L593" s="117">
        <v>206.08</v>
      </c>
      <c r="M593" s="99">
        <v>145.91999999999999</v>
      </c>
      <c r="N593" s="99">
        <v>1062.49</v>
      </c>
      <c r="O593" s="99">
        <v>404.86</v>
      </c>
      <c r="P593" s="99">
        <v>467.05</v>
      </c>
      <c r="Q593" s="99">
        <v>287.02</v>
      </c>
      <c r="R593" s="99">
        <v>569.30999999999995</v>
      </c>
      <c r="S593" s="99">
        <v>566.42999999999995</v>
      </c>
      <c r="T593" s="99">
        <v>1158.0899999999999</v>
      </c>
    </row>
    <row r="594" spans="1:20">
      <c r="A594" s="73">
        <v>43448</v>
      </c>
      <c r="B594" s="23">
        <f t="shared" si="81"/>
        <v>-2.0865683229813747E-3</v>
      </c>
      <c r="C594" s="23">
        <f t="shared" si="82"/>
        <v>-1.0211074561403355E-2</v>
      </c>
      <c r="D594" s="23">
        <f t="shared" si="83"/>
        <v>-3.3713258477726771E-2</v>
      </c>
      <c r="E594" s="23">
        <f t="shared" si="84"/>
        <v>-1.0225757051820383E-2</v>
      </c>
      <c r="F594" s="23">
        <f t="shared" si="85"/>
        <v>-2.3809014024194441E-2</v>
      </c>
      <c r="G594" s="23">
        <f t="shared" si="86"/>
        <v>-2.5782175458156642E-3</v>
      </c>
      <c r="H594" s="23">
        <f t="shared" si="87"/>
        <v>-1.4403400607753136E-2</v>
      </c>
      <c r="I594" s="23">
        <f t="shared" si="88"/>
        <v>-1.9137404445385919E-2</v>
      </c>
      <c r="J594" s="23">
        <f t="shared" si="89"/>
        <v>-2.4816724088801423E-2</v>
      </c>
      <c r="L594" s="117">
        <v>205.65</v>
      </c>
      <c r="M594" s="99">
        <v>144.43</v>
      </c>
      <c r="N594" s="99">
        <v>1026.67</v>
      </c>
      <c r="O594" s="99">
        <v>400.72</v>
      </c>
      <c r="P594" s="99">
        <v>455.93</v>
      </c>
      <c r="Q594" s="99">
        <v>286.27999999999997</v>
      </c>
      <c r="R594" s="99">
        <v>561.11</v>
      </c>
      <c r="S594" s="99">
        <v>555.59</v>
      </c>
      <c r="T594" s="99">
        <v>1129.3499999999999</v>
      </c>
    </row>
    <row r="595" spans="1:20">
      <c r="A595" s="73">
        <v>43451</v>
      </c>
      <c r="B595" s="23">
        <f t="shared" si="81"/>
        <v>-3.7199124726477018E-2</v>
      </c>
      <c r="C595" s="23">
        <f t="shared" si="82"/>
        <v>-1.9040365575019091E-2</v>
      </c>
      <c r="D595" s="23">
        <f t="shared" si="83"/>
        <v>-2.1068113415216305E-2</v>
      </c>
      <c r="E595" s="23">
        <f t="shared" si="84"/>
        <v>-9.7574366140946722E-3</v>
      </c>
      <c r="F595" s="23">
        <f t="shared" si="85"/>
        <v>-1.8577413199394655E-2</v>
      </c>
      <c r="G595" s="23">
        <f t="shared" si="86"/>
        <v>-3.2660332541567527E-2</v>
      </c>
      <c r="H595" s="23">
        <f t="shared" si="87"/>
        <v>-1.7215875675001269E-2</v>
      </c>
      <c r="I595" s="23">
        <f t="shared" si="88"/>
        <v>-2.2840583883799281E-2</v>
      </c>
      <c r="J595" s="23">
        <f t="shared" si="89"/>
        <v>-2.2136627263470099E-2</v>
      </c>
      <c r="L595" s="117">
        <v>198</v>
      </c>
      <c r="M595" s="99">
        <v>141.68</v>
      </c>
      <c r="N595" s="99">
        <v>1005.04</v>
      </c>
      <c r="O595" s="99">
        <v>396.81</v>
      </c>
      <c r="P595" s="99">
        <v>447.46</v>
      </c>
      <c r="Q595" s="99">
        <v>276.93</v>
      </c>
      <c r="R595" s="99">
        <v>551.45000000000005</v>
      </c>
      <c r="S595" s="99">
        <v>542.9</v>
      </c>
      <c r="T595" s="99">
        <v>1104.3499999999999</v>
      </c>
    </row>
    <row r="596" spans="1:20">
      <c r="A596" s="73">
        <v>43452</v>
      </c>
      <c r="B596" s="23">
        <f t="shared" si="81"/>
        <v>9.4949494949494451E-3</v>
      </c>
      <c r="C596" s="23">
        <f t="shared" si="82"/>
        <v>6.1405985319029632E-3</v>
      </c>
      <c r="D596" s="23">
        <f t="shared" si="83"/>
        <v>-7.9598821937435504E-3</v>
      </c>
      <c r="E596" s="23">
        <f t="shared" si="84"/>
        <v>-4.8133867594063462E-3</v>
      </c>
      <c r="F596" s="23">
        <f t="shared" si="85"/>
        <v>-2.3465784651142019E-2</v>
      </c>
      <c r="G596" s="23">
        <f t="shared" si="86"/>
        <v>-6.4276170873507343E-3</v>
      </c>
      <c r="H596" s="23">
        <f t="shared" si="87"/>
        <v>5.8028833076433362E-3</v>
      </c>
      <c r="I596" s="23">
        <f t="shared" si="88"/>
        <v>-1.1696445017498669E-2</v>
      </c>
      <c r="J596" s="23">
        <f t="shared" si="89"/>
        <v>8.6295105718297016E-3</v>
      </c>
      <c r="L596" s="117">
        <v>199.88</v>
      </c>
      <c r="M596" s="99">
        <v>142.55000000000001</v>
      </c>
      <c r="N596" s="99">
        <v>997.04</v>
      </c>
      <c r="O596" s="99">
        <v>394.9</v>
      </c>
      <c r="P596" s="99">
        <v>436.96</v>
      </c>
      <c r="Q596" s="99">
        <v>275.14999999999998</v>
      </c>
      <c r="R596" s="99">
        <v>554.65</v>
      </c>
      <c r="S596" s="99">
        <v>536.54999999999995</v>
      </c>
      <c r="T596" s="99">
        <v>1113.8800000000001</v>
      </c>
    </row>
    <row r="597" spans="1:20">
      <c r="A597" s="73">
        <v>43453</v>
      </c>
      <c r="B597" s="23">
        <f t="shared" si="81"/>
        <v>-9.1554932959775348E-3</v>
      </c>
      <c r="C597" s="23">
        <f t="shared" si="82"/>
        <v>-1.7116801122413206E-2</v>
      </c>
      <c r="D597" s="23">
        <f t="shared" si="83"/>
        <v>-1.2737703602663797E-2</v>
      </c>
      <c r="E597" s="23">
        <f t="shared" si="84"/>
        <v>-1.2408204608761686E-2</v>
      </c>
      <c r="F597" s="23">
        <f t="shared" si="85"/>
        <v>-1.249542292200656E-2</v>
      </c>
      <c r="G597" s="23">
        <f t="shared" si="86"/>
        <v>-2.1806287479555486E-3</v>
      </c>
      <c r="H597" s="23">
        <f t="shared" si="87"/>
        <v>-1.9093121788515299E-2</v>
      </c>
      <c r="I597" s="23">
        <f t="shared" si="88"/>
        <v>-1.0492964309011255E-2</v>
      </c>
      <c r="J597" s="23">
        <f t="shared" si="89"/>
        <v>-1.9400653571300386E-2</v>
      </c>
      <c r="L597" s="117">
        <v>198.05</v>
      </c>
      <c r="M597" s="99">
        <v>140.11000000000001</v>
      </c>
      <c r="N597" s="99">
        <v>984.34</v>
      </c>
      <c r="O597" s="99">
        <v>390</v>
      </c>
      <c r="P597" s="99">
        <v>431.5</v>
      </c>
      <c r="Q597" s="99">
        <v>274.55</v>
      </c>
      <c r="R597" s="99">
        <v>544.05999999999995</v>
      </c>
      <c r="S597" s="99">
        <v>530.91999999999996</v>
      </c>
      <c r="T597" s="99">
        <v>1092.27</v>
      </c>
    </row>
    <row r="598" spans="1:20">
      <c r="A598" s="73">
        <v>43454</v>
      </c>
      <c r="B598" s="23">
        <f t="shared" si="81"/>
        <v>-1.2118151981822756E-2</v>
      </c>
      <c r="C598" s="23">
        <f t="shared" si="82"/>
        <v>-1.6344300906430798E-2</v>
      </c>
      <c r="D598" s="23">
        <f t="shared" si="83"/>
        <v>-1.2759818761809982E-2</v>
      </c>
      <c r="E598" s="23">
        <f t="shared" si="84"/>
        <v>-7.7692307692307505E-3</v>
      </c>
      <c r="F598" s="23">
        <f t="shared" si="85"/>
        <v>-2.7925840092699938E-2</v>
      </c>
      <c r="G598" s="23">
        <f t="shared" si="86"/>
        <v>2.7317428519395559E-3</v>
      </c>
      <c r="H598" s="23">
        <f t="shared" si="87"/>
        <v>-1.8031099511083282E-2</v>
      </c>
      <c r="I598" s="23">
        <f t="shared" si="88"/>
        <v>-1.7441422436525245E-2</v>
      </c>
      <c r="J598" s="23">
        <f t="shared" si="89"/>
        <v>-1.8841495234694694E-2</v>
      </c>
      <c r="L598" s="117">
        <v>195.65</v>
      </c>
      <c r="M598" s="99">
        <v>137.82</v>
      </c>
      <c r="N598" s="99">
        <v>971.78</v>
      </c>
      <c r="O598" s="99">
        <v>386.97</v>
      </c>
      <c r="P598" s="99">
        <v>419.45</v>
      </c>
      <c r="Q598" s="99">
        <v>275.3</v>
      </c>
      <c r="R598" s="99">
        <v>534.25</v>
      </c>
      <c r="S598" s="99">
        <v>521.66</v>
      </c>
      <c r="T598" s="99">
        <v>1071.69</v>
      </c>
    </row>
    <row r="599" spans="1:20">
      <c r="A599" s="73">
        <v>43455</v>
      </c>
      <c r="B599" s="23">
        <f t="shared" si="81"/>
        <v>-1.5793508816764668E-2</v>
      </c>
      <c r="C599" s="23">
        <f t="shared" si="82"/>
        <v>-3.0692207226817536E-2</v>
      </c>
      <c r="D599" s="23">
        <f t="shared" si="83"/>
        <v>-1.4159583444812607E-2</v>
      </c>
      <c r="E599" s="23">
        <f t="shared" si="84"/>
        <v>-1.9562239966922634E-2</v>
      </c>
      <c r="F599" s="23">
        <f t="shared" si="85"/>
        <v>-1.0466086541900066E-2</v>
      </c>
      <c r="G599" s="23">
        <f t="shared" si="86"/>
        <v>-7.046857973120213E-3</v>
      </c>
      <c r="H599" s="23">
        <f t="shared" si="87"/>
        <v>-1.9260645765091233E-2</v>
      </c>
      <c r="I599" s="23">
        <f t="shared" si="88"/>
        <v>-1.0926657209676671E-2</v>
      </c>
      <c r="J599" s="23">
        <f t="shared" si="89"/>
        <v>-2.9878043090819206E-2</v>
      </c>
      <c r="L599" s="117">
        <v>192.56</v>
      </c>
      <c r="M599" s="99">
        <v>133.59</v>
      </c>
      <c r="N599" s="99">
        <v>958.02</v>
      </c>
      <c r="O599" s="99">
        <v>379.4</v>
      </c>
      <c r="P599" s="99">
        <v>415.06</v>
      </c>
      <c r="Q599" s="99">
        <v>273.36</v>
      </c>
      <c r="R599" s="99">
        <v>523.96</v>
      </c>
      <c r="S599" s="99">
        <v>515.96</v>
      </c>
      <c r="T599" s="99">
        <v>1039.67</v>
      </c>
    </row>
    <row r="600" spans="1:20">
      <c r="A600" s="73">
        <v>43458</v>
      </c>
      <c r="B600" s="23">
        <f t="shared" si="81"/>
        <v>-3.723514748649781E-2</v>
      </c>
      <c r="C600" s="23">
        <f t="shared" si="82"/>
        <v>-2.0435661351897561E-2</v>
      </c>
      <c r="D600" s="23">
        <f t="shared" si="83"/>
        <v>-2.4884657940335342E-2</v>
      </c>
      <c r="E600" s="23">
        <f t="shared" si="84"/>
        <v>-2.3484449130205531E-2</v>
      </c>
      <c r="F600" s="23">
        <f t="shared" si="85"/>
        <v>-4.0162868019081643E-2</v>
      </c>
      <c r="G600" s="23">
        <f t="shared" si="86"/>
        <v>-4.2654375182909043E-2</v>
      </c>
      <c r="H600" s="23">
        <f t="shared" si="87"/>
        <v>-3.1414611802427772E-2</v>
      </c>
      <c r="I600" s="23">
        <f t="shared" si="88"/>
        <v>-2.9789130940383046E-2</v>
      </c>
      <c r="J600" s="23">
        <f t="shared" si="89"/>
        <v>-2.727788625236871E-2</v>
      </c>
      <c r="L600" s="117">
        <v>185.39</v>
      </c>
      <c r="M600" s="99">
        <v>130.86000000000001</v>
      </c>
      <c r="N600" s="99">
        <v>934.18</v>
      </c>
      <c r="O600" s="99">
        <v>370.49</v>
      </c>
      <c r="P600" s="99">
        <v>398.39</v>
      </c>
      <c r="Q600" s="99">
        <v>261.7</v>
      </c>
      <c r="R600" s="99">
        <v>507.5</v>
      </c>
      <c r="S600" s="99">
        <v>500.59</v>
      </c>
      <c r="T600" s="99">
        <v>1011.31</v>
      </c>
    </row>
    <row r="601" spans="1:20">
      <c r="A601" s="73">
        <v>43460</v>
      </c>
      <c r="B601" s="23">
        <f t="shared" si="81"/>
        <v>3.2579966556988138E-2</v>
      </c>
      <c r="C601" s="23">
        <f t="shared" si="82"/>
        <v>5.3950787100718101E-2</v>
      </c>
      <c r="D601" s="23">
        <f t="shared" si="83"/>
        <v>4.5430216874692286E-2</v>
      </c>
      <c r="E601" s="23">
        <f t="shared" si="84"/>
        <v>4.6478987287106088E-2</v>
      </c>
      <c r="F601" s="23">
        <f t="shared" si="85"/>
        <v>6.2426265719521146E-2</v>
      </c>
      <c r="G601" s="23">
        <f t="shared" si="86"/>
        <v>1.5628582346198128E-2</v>
      </c>
      <c r="H601" s="23">
        <f t="shared" si="87"/>
        <v>4.8019704433497568E-2</v>
      </c>
      <c r="I601" s="23">
        <f t="shared" si="88"/>
        <v>2.8426456780998643E-2</v>
      </c>
      <c r="J601" s="23">
        <f t="shared" si="89"/>
        <v>6.0495792585854025E-2</v>
      </c>
      <c r="L601" s="117">
        <v>191.43</v>
      </c>
      <c r="M601" s="99">
        <v>137.91999999999999</v>
      </c>
      <c r="N601" s="99">
        <v>976.62</v>
      </c>
      <c r="O601" s="99">
        <v>387.71</v>
      </c>
      <c r="P601" s="99">
        <v>423.26</v>
      </c>
      <c r="Q601" s="99">
        <v>265.79000000000002</v>
      </c>
      <c r="R601" s="99">
        <v>531.87</v>
      </c>
      <c r="S601" s="99">
        <v>514.82000000000005</v>
      </c>
      <c r="T601" s="99">
        <v>1072.49</v>
      </c>
    </row>
    <row r="602" spans="1:20">
      <c r="A602" s="73">
        <v>43461</v>
      </c>
      <c r="B602" s="23">
        <f t="shared" si="81"/>
        <v>2.3507287259050269E-3</v>
      </c>
      <c r="C602" s="23">
        <f t="shared" si="82"/>
        <v>5.2929234338747744E-3</v>
      </c>
      <c r="D602" s="23">
        <f t="shared" si="83"/>
        <v>1.0700169973991924E-2</v>
      </c>
      <c r="E602" s="23">
        <f t="shared" si="84"/>
        <v>1.1064971241391719E-2</v>
      </c>
      <c r="F602" s="23">
        <f t="shared" si="85"/>
        <v>6.4026839294997195E-3</v>
      </c>
      <c r="G602" s="23">
        <f t="shared" si="86"/>
        <v>8.7286955867413862E-3</v>
      </c>
      <c r="H602" s="23">
        <f t="shared" si="87"/>
        <v>1.2446650497301981E-2</v>
      </c>
      <c r="I602" s="23">
        <f t="shared" si="88"/>
        <v>1.0217163280369812E-2</v>
      </c>
      <c r="J602" s="23">
        <f t="shared" si="89"/>
        <v>7.711027608648946E-3</v>
      </c>
      <c r="L602" s="117">
        <v>191.88</v>
      </c>
      <c r="M602" s="99">
        <v>138.65</v>
      </c>
      <c r="N602" s="99">
        <v>987.07</v>
      </c>
      <c r="O602" s="99">
        <v>392</v>
      </c>
      <c r="P602" s="99">
        <v>425.97</v>
      </c>
      <c r="Q602" s="99">
        <v>268.11</v>
      </c>
      <c r="R602" s="99">
        <v>538.49</v>
      </c>
      <c r="S602" s="99">
        <v>520.08000000000004</v>
      </c>
      <c r="T602" s="99">
        <v>1080.76</v>
      </c>
    </row>
    <row r="603" spans="1:20">
      <c r="A603" s="73">
        <v>43462</v>
      </c>
      <c r="B603" s="23">
        <f t="shared" si="81"/>
        <v>2.1888680425266038E-3</v>
      </c>
      <c r="C603" s="23">
        <f t="shared" si="82"/>
        <v>-1.8752253876669345E-3</v>
      </c>
      <c r="D603" s="23">
        <f t="shared" si="83"/>
        <v>4.1537074371622573E-4</v>
      </c>
      <c r="E603" s="23">
        <f t="shared" si="84"/>
        <v>1.5306122448977E-4</v>
      </c>
      <c r="F603" s="23">
        <f t="shared" si="85"/>
        <v>-8.9442918515388881E-3</v>
      </c>
      <c r="G603" s="23">
        <f t="shared" si="86"/>
        <v>-7.4596247808922378E-5</v>
      </c>
      <c r="H603" s="23">
        <f t="shared" si="87"/>
        <v>-3.2312577763746742E-3</v>
      </c>
      <c r="I603" s="23">
        <f t="shared" si="88"/>
        <v>-5.5760652207370587E-4</v>
      </c>
      <c r="J603" s="23">
        <f t="shared" si="89"/>
        <v>-2.4982419778675213E-3</v>
      </c>
      <c r="L603" s="117">
        <v>192.3</v>
      </c>
      <c r="M603" s="99">
        <v>138.38999999999999</v>
      </c>
      <c r="N603" s="99">
        <v>987.48</v>
      </c>
      <c r="O603" s="99">
        <v>392.06</v>
      </c>
      <c r="P603" s="99">
        <v>422.16</v>
      </c>
      <c r="Q603" s="99">
        <v>268.08999999999997</v>
      </c>
      <c r="R603" s="99">
        <v>536.75</v>
      </c>
      <c r="S603" s="99">
        <v>519.79</v>
      </c>
      <c r="T603" s="99">
        <v>1078.06</v>
      </c>
    </row>
    <row r="604" spans="1:20">
      <c r="A604" s="73">
        <v>43465</v>
      </c>
      <c r="B604" s="23">
        <f t="shared" si="81"/>
        <v>3.1201248049916863E-4</v>
      </c>
      <c r="C604" s="23">
        <f t="shared" si="82"/>
        <v>2.8181226967267659E-3</v>
      </c>
      <c r="D604" s="23">
        <f t="shared" si="83"/>
        <v>1.3873698707821847E-2</v>
      </c>
      <c r="E604" s="23">
        <f t="shared" si="84"/>
        <v>9.7944192215475567E-3</v>
      </c>
      <c r="F604" s="23">
        <f t="shared" si="85"/>
        <v>4.5243509569830032E-3</v>
      </c>
      <c r="G604" s="23">
        <f t="shared" si="86"/>
        <v>1.9396471334254262E-3</v>
      </c>
      <c r="H604" s="23">
        <f t="shared" si="87"/>
        <v>1.0079180251513664E-2</v>
      </c>
      <c r="I604" s="23">
        <f t="shared" si="88"/>
        <v>4.0208545758864123E-3</v>
      </c>
      <c r="J604" s="23">
        <f t="shared" si="89"/>
        <v>9.5078196018774097E-3</v>
      </c>
      <c r="L604" s="117">
        <v>192.36</v>
      </c>
      <c r="M604" s="99">
        <v>138.78</v>
      </c>
      <c r="N604" s="99">
        <v>1001.18</v>
      </c>
      <c r="O604" s="99">
        <v>395.9</v>
      </c>
      <c r="P604" s="99">
        <v>424.07</v>
      </c>
      <c r="Q604" s="99">
        <v>268.61</v>
      </c>
      <c r="R604" s="99">
        <v>542.16</v>
      </c>
      <c r="S604" s="99">
        <v>521.88</v>
      </c>
      <c r="T604" s="99">
        <v>1088.31</v>
      </c>
    </row>
    <row r="605" spans="1:20">
      <c r="A605" s="73">
        <v>43467</v>
      </c>
      <c r="B605" s="23">
        <f t="shared" si="81"/>
        <v>-2.2821792472447533E-2</v>
      </c>
      <c r="C605" s="23">
        <f t="shared" si="82"/>
        <v>1.2537829658452182E-2</v>
      </c>
      <c r="D605" s="23">
        <f t="shared" si="83"/>
        <v>-1.3514053416967986E-2</v>
      </c>
      <c r="E605" s="23">
        <f t="shared" si="84"/>
        <v>7.3755998989644134E-3</v>
      </c>
      <c r="F605" s="23">
        <f t="shared" si="85"/>
        <v>2.0704129035300944E-2</v>
      </c>
      <c r="G605" s="23">
        <f t="shared" si="86"/>
        <v>-1.7683630542422057E-2</v>
      </c>
      <c r="H605" s="23">
        <f t="shared" si="87"/>
        <v>4.5005164527078811E-3</v>
      </c>
      <c r="I605" s="23">
        <f t="shared" si="88"/>
        <v>-4.2155284739787691E-3</v>
      </c>
      <c r="J605" s="23">
        <f t="shared" si="89"/>
        <v>6.7076476371630278E-4</v>
      </c>
      <c r="L605" s="117">
        <v>187.97</v>
      </c>
      <c r="M605" s="99">
        <v>140.52000000000001</v>
      </c>
      <c r="N605" s="99">
        <v>987.65</v>
      </c>
      <c r="O605" s="99">
        <v>398.82</v>
      </c>
      <c r="P605" s="99">
        <v>432.85</v>
      </c>
      <c r="Q605" s="99">
        <v>263.86</v>
      </c>
      <c r="R605" s="99">
        <v>544.6</v>
      </c>
      <c r="S605" s="99">
        <v>519.67999999999995</v>
      </c>
      <c r="T605" s="99">
        <v>1089.04</v>
      </c>
    </row>
    <row r="606" spans="1:20">
      <c r="A606" s="73">
        <v>43468</v>
      </c>
      <c r="B606" s="23">
        <f t="shared" si="81"/>
        <v>4.9475980209607862E-3</v>
      </c>
      <c r="C606" s="23">
        <f t="shared" si="82"/>
        <v>-1.4517506404782332E-2</v>
      </c>
      <c r="D606" s="23">
        <f t="shared" si="83"/>
        <v>-2.2173847010580672E-2</v>
      </c>
      <c r="E606" s="23">
        <f t="shared" si="84"/>
        <v>-2.2767163131237056E-2</v>
      </c>
      <c r="F606" s="23">
        <f t="shared" si="85"/>
        <v>-1.1043086519579637E-2</v>
      </c>
      <c r="G606" s="23">
        <f t="shared" si="86"/>
        <v>7.9587660122792947E-4</v>
      </c>
      <c r="H606" s="23">
        <f t="shared" si="87"/>
        <v>-2.9562982005141403E-2</v>
      </c>
      <c r="I606" s="23">
        <f t="shared" si="88"/>
        <v>-7.2737068965517127E-3</v>
      </c>
      <c r="J606" s="23">
        <f t="shared" si="89"/>
        <v>-5.067766105928162E-2</v>
      </c>
      <c r="L606" s="117">
        <v>188.9</v>
      </c>
      <c r="M606" s="99">
        <v>138.47999999999999</v>
      </c>
      <c r="N606" s="99">
        <v>965.75</v>
      </c>
      <c r="O606" s="99">
        <v>389.74</v>
      </c>
      <c r="P606" s="99">
        <v>428.07</v>
      </c>
      <c r="Q606" s="99">
        <v>264.07</v>
      </c>
      <c r="R606" s="99">
        <v>528.5</v>
      </c>
      <c r="S606" s="99">
        <v>515.9</v>
      </c>
      <c r="T606" s="99">
        <v>1033.8499999999999</v>
      </c>
    </row>
    <row r="607" spans="1:20">
      <c r="A607" s="73">
        <v>43469</v>
      </c>
      <c r="B607" s="23">
        <f t="shared" si="81"/>
        <v>1.0269984118581155E-2</v>
      </c>
      <c r="C607" s="23">
        <f t="shared" si="82"/>
        <v>4.0655690352397578E-2</v>
      </c>
      <c r="D607" s="23">
        <f t="shared" si="83"/>
        <v>3.0049184571576459E-2</v>
      </c>
      <c r="E607" s="23">
        <f t="shared" si="84"/>
        <v>3.284240775901881E-2</v>
      </c>
      <c r="F607" s="23">
        <f t="shared" si="85"/>
        <v>3.5835260588221729E-2</v>
      </c>
      <c r="G607" s="23">
        <f t="shared" si="86"/>
        <v>1.4844548793880419E-2</v>
      </c>
      <c r="H607" s="23">
        <f t="shared" si="87"/>
        <v>3.8505203405865718E-2</v>
      </c>
      <c r="I607" s="23">
        <f t="shared" si="88"/>
        <v>2.1477030432254463E-2</v>
      </c>
      <c r="J607" s="23">
        <f t="shared" si="89"/>
        <v>4.3952217439667374E-2</v>
      </c>
      <c r="L607" s="117">
        <v>190.84</v>
      </c>
      <c r="M607" s="99">
        <v>144.11000000000001</v>
      </c>
      <c r="N607" s="99">
        <v>994.77</v>
      </c>
      <c r="O607" s="99">
        <v>402.54</v>
      </c>
      <c r="P607" s="99">
        <v>443.41</v>
      </c>
      <c r="Q607" s="99">
        <v>267.99</v>
      </c>
      <c r="R607" s="99">
        <v>548.85</v>
      </c>
      <c r="S607" s="99">
        <v>526.98</v>
      </c>
      <c r="T607" s="99">
        <v>1079.29</v>
      </c>
    </row>
    <row r="608" spans="1:20">
      <c r="A608" s="73">
        <v>43472</v>
      </c>
      <c r="B608" s="23">
        <f t="shared" si="81"/>
        <v>7.859987424020165E-3</v>
      </c>
      <c r="C608" s="23">
        <f t="shared" si="82"/>
        <v>7.6330580806327486E-3</v>
      </c>
      <c r="D608" s="23">
        <f t="shared" si="83"/>
        <v>4.1014505865677453E-3</v>
      </c>
      <c r="E608" s="23">
        <f t="shared" si="84"/>
        <v>2.3103294082575943E-3</v>
      </c>
      <c r="F608" s="23">
        <f t="shared" si="85"/>
        <v>1.292257729866253E-2</v>
      </c>
      <c r="G608" s="23">
        <f t="shared" si="86"/>
        <v>-7.1271316093884929E-3</v>
      </c>
      <c r="H608" s="23">
        <f t="shared" si="87"/>
        <v>6.7595882299351651E-3</v>
      </c>
      <c r="I608" s="23">
        <f t="shared" si="88"/>
        <v>-2.7705036244259906E-3</v>
      </c>
      <c r="J608" s="23">
        <f t="shared" si="89"/>
        <v>8.6167758433783881E-3</v>
      </c>
      <c r="L608" s="117">
        <v>192.34</v>
      </c>
      <c r="M608" s="99">
        <v>145.21</v>
      </c>
      <c r="N608" s="99">
        <v>998.85</v>
      </c>
      <c r="O608" s="99">
        <v>403.47</v>
      </c>
      <c r="P608" s="99">
        <v>449.14</v>
      </c>
      <c r="Q608" s="99">
        <v>266.08</v>
      </c>
      <c r="R608" s="99">
        <v>552.55999999999995</v>
      </c>
      <c r="S608" s="99">
        <v>525.52</v>
      </c>
      <c r="T608" s="99">
        <v>1088.5899999999999</v>
      </c>
    </row>
    <row r="609" spans="1:20">
      <c r="A609" s="73">
        <v>43473</v>
      </c>
      <c r="B609" s="23">
        <f t="shared" si="81"/>
        <v>1.7833004055318735E-2</v>
      </c>
      <c r="C609" s="23">
        <f t="shared" si="82"/>
        <v>1.5839129536533214E-2</v>
      </c>
      <c r="D609" s="23">
        <f t="shared" si="83"/>
        <v>9.4608800120137282E-3</v>
      </c>
      <c r="E609" s="23">
        <f t="shared" si="84"/>
        <v>0</v>
      </c>
      <c r="F609" s="23">
        <f t="shared" si="85"/>
        <v>8.3047602083983207E-3</v>
      </c>
      <c r="G609" s="23">
        <f t="shared" si="86"/>
        <v>1.2590198436560618E-2</v>
      </c>
      <c r="H609" s="23">
        <f t="shared" si="87"/>
        <v>1.4079918922832002E-2</v>
      </c>
      <c r="I609" s="23">
        <f t="shared" si="88"/>
        <v>9.6475871517736067E-3</v>
      </c>
      <c r="J609" s="23">
        <f t="shared" si="89"/>
        <v>8.9657263065066051E-3</v>
      </c>
      <c r="L609" s="117">
        <v>195.77</v>
      </c>
      <c r="M609" s="99">
        <v>147.51</v>
      </c>
      <c r="N609" s="99">
        <v>1008.3</v>
      </c>
      <c r="O609" s="99">
        <v>403.47</v>
      </c>
      <c r="P609" s="99">
        <v>452.87</v>
      </c>
      <c r="Q609" s="99">
        <v>269.43</v>
      </c>
      <c r="R609" s="99">
        <v>560.34</v>
      </c>
      <c r="S609" s="99">
        <v>530.59</v>
      </c>
      <c r="T609" s="99">
        <v>1098.3499999999999</v>
      </c>
    </row>
    <row r="610" spans="1:20">
      <c r="A610" s="73">
        <v>43474</v>
      </c>
      <c r="B610" s="23">
        <f t="shared" si="81"/>
        <v>-4.290749348725531E-3</v>
      </c>
      <c r="C610" s="23">
        <f t="shared" si="82"/>
        <v>-3.5929767473391605E-3</v>
      </c>
      <c r="D610" s="23">
        <f t="shared" si="83"/>
        <v>3.1835763165724007E-3</v>
      </c>
      <c r="E610" s="23">
        <f t="shared" si="84"/>
        <v>5.1552779636652168E-3</v>
      </c>
      <c r="F610" s="23">
        <f t="shared" si="85"/>
        <v>1.5015346567447629E-2</v>
      </c>
      <c r="G610" s="23">
        <f t="shared" si="86"/>
        <v>-6.5323089485209707E-3</v>
      </c>
      <c r="H610" s="23">
        <f t="shared" si="87"/>
        <v>6.299746582432153E-3</v>
      </c>
      <c r="I610" s="23">
        <f t="shared" si="88"/>
        <v>-9.6684822556022398E-3</v>
      </c>
      <c r="J610" s="23">
        <f t="shared" si="89"/>
        <v>1.2354895980334346E-2</v>
      </c>
      <c r="L610" s="117">
        <v>194.93</v>
      </c>
      <c r="M610" s="99">
        <v>146.97999999999999</v>
      </c>
      <c r="N610" s="99">
        <v>1011.51</v>
      </c>
      <c r="O610" s="99">
        <v>405.55</v>
      </c>
      <c r="P610" s="99">
        <v>459.67</v>
      </c>
      <c r="Q610" s="99">
        <v>267.67</v>
      </c>
      <c r="R610" s="99">
        <v>563.87</v>
      </c>
      <c r="S610" s="99">
        <v>525.46</v>
      </c>
      <c r="T610" s="99">
        <v>1111.92</v>
      </c>
    </row>
    <row r="611" spans="1:20">
      <c r="A611" s="73">
        <v>43475</v>
      </c>
      <c r="B611" s="23">
        <f t="shared" si="81"/>
        <v>1.5492740983942932E-2</v>
      </c>
      <c r="C611" s="23">
        <f t="shared" si="82"/>
        <v>1.9730575588516874E-3</v>
      </c>
      <c r="D611" s="23">
        <f t="shared" si="83"/>
        <v>2.4221213828830024E-3</v>
      </c>
      <c r="E611" s="23">
        <f t="shared" si="84"/>
        <v>1.1835778572308886E-3</v>
      </c>
      <c r="F611" s="23">
        <f t="shared" si="85"/>
        <v>3.2632105641003939E-3</v>
      </c>
      <c r="G611" s="23">
        <f t="shared" si="86"/>
        <v>1.4084507042253502E-2</v>
      </c>
      <c r="H611" s="23">
        <f t="shared" si="87"/>
        <v>1.4418216964903197E-2</v>
      </c>
      <c r="I611" s="23">
        <f t="shared" si="88"/>
        <v>6.0899021809461829E-3</v>
      </c>
      <c r="J611" s="23">
        <f t="shared" si="89"/>
        <v>4.6316281746887622E-3</v>
      </c>
      <c r="L611" s="117">
        <v>197.95</v>
      </c>
      <c r="M611" s="99">
        <v>147.27000000000001</v>
      </c>
      <c r="N611" s="99">
        <v>1013.96</v>
      </c>
      <c r="O611" s="99">
        <v>406.03</v>
      </c>
      <c r="P611" s="99">
        <v>461.17</v>
      </c>
      <c r="Q611" s="99">
        <v>271.44</v>
      </c>
      <c r="R611" s="99">
        <v>572</v>
      </c>
      <c r="S611" s="99">
        <v>528.66</v>
      </c>
      <c r="T611" s="99">
        <v>1117.07</v>
      </c>
    </row>
    <row r="612" spans="1:20">
      <c r="A612" s="73">
        <v>43476</v>
      </c>
      <c r="B612" s="23">
        <f t="shared" si="81"/>
        <v>2.3743369537760906E-3</v>
      </c>
      <c r="C612" s="23">
        <f t="shared" si="82"/>
        <v>-1.3580498404293095E-3</v>
      </c>
      <c r="D612" s="23">
        <f t="shared" si="83"/>
        <v>3.2742908990492925E-3</v>
      </c>
      <c r="E612" s="23">
        <f t="shared" si="84"/>
        <v>1.7240105410931683E-3</v>
      </c>
      <c r="F612" s="23">
        <f t="shared" si="85"/>
        <v>-6.2666695578638132E-3</v>
      </c>
      <c r="G612" s="23">
        <f t="shared" si="86"/>
        <v>-4.3840259357500466E-3</v>
      </c>
      <c r="H612" s="23">
        <f t="shared" si="87"/>
        <v>-1.2237762237763405E-3</v>
      </c>
      <c r="I612" s="23">
        <f t="shared" si="88"/>
        <v>3.0265198804524385E-3</v>
      </c>
      <c r="J612" s="23">
        <f t="shared" si="89"/>
        <v>-1.3786065331625741E-3</v>
      </c>
      <c r="L612" s="117">
        <v>198.42</v>
      </c>
      <c r="M612" s="99">
        <v>147.07</v>
      </c>
      <c r="N612" s="99">
        <v>1017.28</v>
      </c>
      <c r="O612" s="99">
        <v>406.73</v>
      </c>
      <c r="P612" s="99">
        <v>458.28</v>
      </c>
      <c r="Q612" s="99">
        <v>270.25</v>
      </c>
      <c r="R612" s="99">
        <v>571.29999999999995</v>
      </c>
      <c r="S612" s="99">
        <v>530.26</v>
      </c>
      <c r="T612" s="99">
        <v>1115.53</v>
      </c>
    </row>
    <row r="613" spans="1:20">
      <c r="A613" s="73">
        <v>43479</v>
      </c>
      <c r="B613" s="23">
        <f t="shared" si="81"/>
        <v>-3.023888720895096E-3</v>
      </c>
      <c r="C613" s="23">
        <f t="shared" si="82"/>
        <v>-4.0796899435642242E-3</v>
      </c>
      <c r="D613" s="23">
        <f t="shared" si="83"/>
        <v>-1.1629050015728115E-2</v>
      </c>
      <c r="E613" s="23">
        <f t="shared" si="84"/>
        <v>7.2529687999409731E-3</v>
      </c>
      <c r="F613" s="23">
        <f t="shared" si="85"/>
        <v>-1.8547612813126779E-3</v>
      </c>
      <c r="G613" s="23">
        <f t="shared" si="86"/>
        <v>-2.2312673450508691E-2</v>
      </c>
      <c r="H613" s="23">
        <f t="shared" si="87"/>
        <v>-2.8006301417815571E-4</v>
      </c>
      <c r="I613" s="23">
        <f t="shared" si="88"/>
        <v>-4.8843963338740526E-3</v>
      </c>
      <c r="J613" s="23">
        <f t="shared" si="89"/>
        <v>-9.1615644581499733E-3</v>
      </c>
      <c r="L613" s="117">
        <v>197.82</v>
      </c>
      <c r="M613" s="99">
        <v>146.47</v>
      </c>
      <c r="N613" s="99">
        <v>1005.45</v>
      </c>
      <c r="O613" s="99">
        <v>409.68</v>
      </c>
      <c r="P613" s="99">
        <v>457.43</v>
      </c>
      <c r="Q613" s="99">
        <v>264.22000000000003</v>
      </c>
      <c r="R613" s="99">
        <v>571.14</v>
      </c>
      <c r="S613" s="99">
        <v>527.66999999999996</v>
      </c>
      <c r="T613" s="99">
        <v>1105.31</v>
      </c>
    </row>
    <row r="614" spans="1:20">
      <c r="A614" s="73">
        <v>43480</v>
      </c>
      <c r="B614" s="23">
        <f t="shared" si="81"/>
        <v>1.0615711252653925E-2</v>
      </c>
      <c r="C614" s="23">
        <f t="shared" si="82"/>
        <v>1.7409708472724938E-2</v>
      </c>
      <c r="D614" s="23">
        <f t="shared" si="83"/>
        <v>1.7434979362474401E-2</v>
      </c>
      <c r="E614" s="23">
        <f t="shared" si="84"/>
        <v>8.0794766647138694E-3</v>
      </c>
      <c r="F614" s="23">
        <f t="shared" si="85"/>
        <v>2.9949937695386009E-3</v>
      </c>
      <c r="G614" s="23">
        <f t="shared" si="86"/>
        <v>1.2678828249186092E-2</v>
      </c>
      <c r="H614" s="23">
        <f t="shared" si="87"/>
        <v>-3.2041180796302804E-3</v>
      </c>
      <c r="I614" s="23">
        <f t="shared" si="88"/>
        <v>9.551424185570756E-3</v>
      </c>
      <c r="J614" s="23">
        <f t="shared" si="89"/>
        <v>1.4810324705286426E-2</v>
      </c>
      <c r="L614" s="117">
        <v>199.92</v>
      </c>
      <c r="M614" s="99">
        <v>149.02000000000001</v>
      </c>
      <c r="N614" s="99">
        <v>1022.98</v>
      </c>
      <c r="O614" s="99">
        <v>412.99</v>
      </c>
      <c r="P614" s="99">
        <v>458.8</v>
      </c>
      <c r="Q614" s="99">
        <v>267.57</v>
      </c>
      <c r="R614" s="99">
        <v>569.30999999999995</v>
      </c>
      <c r="S614" s="99">
        <v>532.71</v>
      </c>
      <c r="T614" s="99">
        <v>1121.68</v>
      </c>
    </row>
    <row r="615" spans="1:20">
      <c r="A615" s="73">
        <v>43481</v>
      </c>
      <c r="B615" s="23">
        <f t="shared" si="81"/>
        <v>5.5022008803522482E-3</v>
      </c>
      <c r="C615" s="23">
        <f t="shared" si="82"/>
        <v>-4.0263051939338768E-3</v>
      </c>
      <c r="D615" s="23">
        <f t="shared" si="83"/>
        <v>-1.5249564996383524E-3</v>
      </c>
      <c r="E615" s="23">
        <f t="shared" si="84"/>
        <v>2.2034431826436496E-2</v>
      </c>
      <c r="F615" s="23">
        <f t="shared" si="85"/>
        <v>-1.5257192676547682E-3</v>
      </c>
      <c r="G615" s="23">
        <f t="shared" si="86"/>
        <v>2.7282580259371247E-3</v>
      </c>
      <c r="H615" s="23">
        <f t="shared" si="87"/>
        <v>1.1944283430820324E-3</v>
      </c>
      <c r="I615" s="23">
        <f t="shared" si="88"/>
        <v>-5.3687747554954646E-3</v>
      </c>
      <c r="J615" s="23">
        <f t="shared" si="89"/>
        <v>4.6359032879261797E-4</v>
      </c>
      <c r="L615" s="117">
        <v>201.02</v>
      </c>
      <c r="M615" s="99">
        <v>148.41999999999999</v>
      </c>
      <c r="N615" s="99">
        <v>1021.42</v>
      </c>
      <c r="O615" s="99">
        <v>422.09</v>
      </c>
      <c r="P615" s="99">
        <v>458.1</v>
      </c>
      <c r="Q615" s="99">
        <v>268.3</v>
      </c>
      <c r="R615" s="99">
        <v>569.99</v>
      </c>
      <c r="S615" s="99">
        <v>529.85</v>
      </c>
      <c r="T615" s="99">
        <v>1122.2</v>
      </c>
    </row>
    <row r="616" spans="1:20">
      <c r="A616" s="73">
        <v>43482</v>
      </c>
      <c r="B616" s="23">
        <f t="shared" si="81"/>
        <v>4.6761516267037617E-3</v>
      </c>
      <c r="C616" s="23">
        <f t="shared" si="82"/>
        <v>3.7730764047971821E-3</v>
      </c>
      <c r="D616" s="23">
        <f t="shared" si="83"/>
        <v>9.007068590785261E-3</v>
      </c>
      <c r="E616" s="23">
        <f t="shared" si="84"/>
        <v>5.4253832121111678E-3</v>
      </c>
      <c r="F616" s="23">
        <f t="shared" si="85"/>
        <v>9.7795241213707307E-3</v>
      </c>
      <c r="G616" s="23">
        <f t="shared" si="86"/>
        <v>4.2489750279537386E-3</v>
      </c>
      <c r="H616" s="23">
        <f t="shared" si="87"/>
        <v>1.6491517395041955E-2</v>
      </c>
      <c r="I616" s="23">
        <f t="shared" si="88"/>
        <v>3.9445125979051809E-3</v>
      </c>
      <c r="J616" s="23">
        <f t="shared" si="89"/>
        <v>6.6833006594189115E-3</v>
      </c>
      <c r="L616" s="117">
        <v>201.96</v>
      </c>
      <c r="M616" s="99">
        <v>148.97999999999999</v>
      </c>
      <c r="N616" s="99">
        <v>1030.6199999999999</v>
      </c>
      <c r="O616" s="99">
        <v>424.38</v>
      </c>
      <c r="P616" s="99">
        <v>462.58</v>
      </c>
      <c r="Q616" s="99">
        <v>269.44</v>
      </c>
      <c r="R616" s="99">
        <v>579.39</v>
      </c>
      <c r="S616" s="99">
        <v>531.94000000000005</v>
      </c>
      <c r="T616" s="99">
        <v>1129.7</v>
      </c>
    </row>
    <row r="617" spans="1:20">
      <c r="A617" s="73">
        <v>43483</v>
      </c>
      <c r="B617" s="23">
        <f t="shared" si="81"/>
        <v>3.1194295900178748E-3</v>
      </c>
      <c r="C617" s="23">
        <f t="shared" si="82"/>
        <v>5.2356020942407877E-3</v>
      </c>
      <c r="D617" s="23">
        <f t="shared" si="83"/>
        <v>1.1827831790572674E-2</v>
      </c>
      <c r="E617" s="23">
        <f t="shared" si="84"/>
        <v>1.7107309486780631E-2</v>
      </c>
      <c r="F617" s="23">
        <f t="shared" si="85"/>
        <v>1.9348004669462515E-2</v>
      </c>
      <c r="G617" s="23">
        <f t="shared" si="86"/>
        <v>1.1876484560569001E-3</v>
      </c>
      <c r="H617" s="23">
        <f t="shared" si="87"/>
        <v>1.8571255976112866E-2</v>
      </c>
      <c r="I617" s="23">
        <f t="shared" si="88"/>
        <v>1.2069030341767872E-2</v>
      </c>
      <c r="J617" s="23">
        <f t="shared" si="89"/>
        <v>1.4933168097724936E-2</v>
      </c>
      <c r="L617" s="117">
        <v>202.59</v>
      </c>
      <c r="M617" s="99">
        <v>149.76</v>
      </c>
      <c r="N617" s="99">
        <v>1042.81</v>
      </c>
      <c r="O617" s="99">
        <v>431.64</v>
      </c>
      <c r="P617" s="99">
        <v>471.53</v>
      </c>
      <c r="Q617" s="99">
        <v>269.76</v>
      </c>
      <c r="R617" s="99">
        <v>590.15</v>
      </c>
      <c r="S617" s="99">
        <v>538.36</v>
      </c>
      <c r="T617" s="99">
        <v>1146.57</v>
      </c>
    </row>
    <row r="618" spans="1:20">
      <c r="A618" s="73">
        <v>43487</v>
      </c>
      <c r="B618" s="23">
        <f t="shared" si="81"/>
        <v>-1.5795448936274381E-3</v>
      </c>
      <c r="C618" s="23">
        <f t="shared" si="82"/>
        <v>-1.9564636752136599E-2</v>
      </c>
      <c r="D618" s="23">
        <f t="shared" si="83"/>
        <v>-7.153748046144548E-3</v>
      </c>
      <c r="E618" s="23">
        <f t="shared" si="84"/>
        <v>-1.0865536094893935E-2</v>
      </c>
      <c r="F618" s="23">
        <f t="shared" si="85"/>
        <v>-2.2013445592009018E-2</v>
      </c>
      <c r="G618" s="23">
        <f t="shared" si="86"/>
        <v>1.4457295373664358E-3</v>
      </c>
      <c r="H618" s="23">
        <f t="shared" si="87"/>
        <v>-2.0706600016944909E-2</v>
      </c>
      <c r="I618" s="23">
        <f t="shared" si="88"/>
        <v>-1.0067612749832699E-2</v>
      </c>
      <c r="J618" s="23">
        <f t="shared" si="89"/>
        <v>-1.7643929284736237E-2</v>
      </c>
      <c r="L618" s="117">
        <v>202.27</v>
      </c>
      <c r="M618" s="99">
        <v>146.83000000000001</v>
      </c>
      <c r="N618" s="99">
        <v>1035.3499999999999</v>
      </c>
      <c r="O618" s="99">
        <v>426.95</v>
      </c>
      <c r="P618" s="99">
        <v>461.15</v>
      </c>
      <c r="Q618" s="99">
        <v>270.14999999999998</v>
      </c>
      <c r="R618" s="99">
        <v>577.92999999999995</v>
      </c>
      <c r="S618" s="99">
        <v>532.94000000000005</v>
      </c>
      <c r="T618" s="99">
        <v>1126.3399999999999</v>
      </c>
    </row>
    <row r="619" spans="1:20">
      <c r="A619" s="73">
        <v>43488</v>
      </c>
      <c r="B619" s="23">
        <f t="shared" si="81"/>
        <v>9.393385079348171E-4</v>
      </c>
      <c r="C619" s="23">
        <f t="shared" si="82"/>
        <v>2.4518150241774617E-3</v>
      </c>
      <c r="D619" s="23">
        <f t="shared" si="83"/>
        <v>1.255614043560227E-3</v>
      </c>
      <c r="E619" s="23">
        <f t="shared" si="84"/>
        <v>3.513291954562181E-4</v>
      </c>
      <c r="F619" s="23">
        <f t="shared" si="85"/>
        <v>-9.9967472622789488E-3</v>
      </c>
      <c r="G619" s="23">
        <f t="shared" si="86"/>
        <v>1.0808809920414664E-2</v>
      </c>
      <c r="H619" s="23">
        <f t="shared" si="87"/>
        <v>1.8341321613344341E-3</v>
      </c>
      <c r="I619" s="23">
        <f t="shared" si="88"/>
        <v>1.168987128006882E-2</v>
      </c>
      <c r="J619" s="23">
        <f t="shared" si="89"/>
        <v>4.1372942450770278E-3</v>
      </c>
      <c r="L619" s="117">
        <v>202.46</v>
      </c>
      <c r="M619" s="99">
        <v>147.19</v>
      </c>
      <c r="N619" s="99">
        <v>1036.6500000000001</v>
      </c>
      <c r="O619" s="99">
        <v>427.1</v>
      </c>
      <c r="P619" s="99">
        <v>456.54</v>
      </c>
      <c r="Q619" s="99">
        <v>273.07</v>
      </c>
      <c r="R619" s="99">
        <v>578.99</v>
      </c>
      <c r="S619" s="99">
        <v>539.16999999999996</v>
      </c>
      <c r="T619" s="99">
        <v>1131</v>
      </c>
    </row>
    <row r="620" spans="1:20">
      <c r="A620" s="73">
        <v>43489</v>
      </c>
      <c r="B620" s="23">
        <f t="shared" si="81"/>
        <v>3.8526128617999422E-3</v>
      </c>
      <c r="C620" s="23">
        <f t="shared" si="82"/>
        <v>2.7175759222775042E-4</v>
      </c>
      <c r="D620" s="23">
        <f t="shared" si="83"/>
        <v>-8.6335793179954656E-3</v>
      </c>
      <c r="E620" s="23">
        <f t="shared" si="84"/>
        <v>2.0369936782955733E-3</v>
      </c>
      <c r="F620" s="23">
        <f t="shared" si="85"/>
        <v>5.9578569238181167E-3</v>
      </c>
      <c r="G620" s="23">
        <f t="shared" si="86"/>
        <v>4.8339253671219051E-3</v>
      </c>
      <c r="H620" s="23">
        <f t="shared" si="87"/>
        <v>5.5959515708388086E-3</v>
      </c>
      <c r="I620" s="23">
        <f t="shared" si="88"/>
        <v>-1.3020012241037104E-2</v>
      </c>
      <c r="J620" s="23">
        <f t="shared" si="89"/>
        <v>9.2926613616268749E-3</v>
      </c>
      <c r="L620" s="117">
        <v>203.24</v>
      </c>
      <c r="M620" s="99">
        <v>147.22999999999999</v>
      </c>
      <c r="N620" s="99">
        <v>1027.7</v>
      </c>
      <c r="O620" s="99">
        <v>427.97</v>
      </c>
      <c r="P620" s="99">
        <v>459.26</v>
      </c>
      <c r="Q620" s="99">
        <v>274.39</v>
      </c>
      <c r="R620" s="99">
        <v>582.23</v>
      </c>
      <c r="S620" s="99">
        <v>532.15</v>
      </c>
      <c r="T620" s="99">
        <v>1141.51</v>
      </c>
    </row>
    <row r="621" spans="1:20">
      <c r="A621" s="73">
        <v>43490</v>
      </c>
      <c r="B621" s="23">
        <f t="shared" si="81"/>
        <v>1.1759496162172756E-2</v>
      </c>
      <c r="C621" s="23">
        <f t="shared" si="82"/>
        <v>1.012022006384572E-2</v>
      </c>
      <c r="D621" s="23">
        <f t="shared" si="83"/>
        <v>1.410917582952198E-3</v>
      </c>
      <c r="E621" s="23">
        <f t="shared" si="84"/>
        <v>8.5520013085027546E-3</v>
      </c>
      <c r="F621" s="23">
        <f t="shared" si="85"/>
        <v>1.182336802682582E-2</v>
      </c>
      <c r="G621" s="23">
        <f t="shared" si="86"/>
        <v>-1.326578956959068E-2</v>
      </c>
      <c r="H621" s="23">
        <f t="shared" si="87"/>
        <v>1.2864331965031006E-2</v>
      </c>
      <c r="I621" s="23">
        <f t="shared" si="88"/>
        <v>-2.4053368411162124E-3</v>
      </c>
      <c r="J621" s="23">
        <f t="shared" si="89"/>
        <v>1.4480819265709322E-2</v>
      </c>
      <c r="L621" s="117">
        <v>205.63</v>
      </c>
      <c r="M621" s="99">
        <v>148.72</v>
      </c>
      <c r="N621" s="99">
        <v>1029.1500000000001</v>
      </c>
      <c r="O621" s="99">
        <v>431.63</v>
      </c>
      <c r="P621" s="99">
        <v>464.69</v>
      </c>
      <c r="Q621" s="99">
        <v>270.75</v>
      </c>
      <c r="R621" s="99">
        <v>589.72</v>
      </c>
      <c r="S621" s="99">
        <v>530.87</v>
      </c>
      <c r="T621" s="99">
        <v>1158.04</v>
      </c>
    </row>
    <row r="622" spans="1:20">
      <c r="A622" s="73">
        <v>43493</v>
      </c>
      <c r="B622" s="23">
        <f t="shared" si="81"/>
        <v>9.5803141564947403E-3</v>
      </c>
      <c r="C622" s="23">
        <f t="shared" si="82"/>
        <v>-1.1430876815492153E-2</v>
      </c>
      <c r="D622" s="23">
        <f t="shared" si="83"/>
        <v>-1.1378321916144407E-2</v>
      </c>
      <c r="E622" s="23">
        <f t="shared" si="84"/>
        <v>-2.6643189769014475E-3</v>
      </c>
      <c r="F622" s="23">
        <f t="shared" si="85"/>
        <v>-1.0307947233639703E-2</v>
      </c>
      <c r="G622" s="23">
        <f t="shared" si="86"/>
        <v>-4.6168051708217472E-3</v>
      </c>
      <c r="H622" s="23">
        <f t="shared" si="87"/>
        <v>-1.0004748016007592E-2</v>
      </c>
      <c r="I622" s="23">
        <f t="shared" si="88"/>
        <v>4.6339028387365477E-3</v>
      </c>
      <c r="J622" s="23">
        <f t="shared" si="89"/>
        <v>-1.3997789368242919E-2</v>
      </c>
      <c r="L622" s="117">
        <v>207.6</v>
      </c>
      <c r="M622" s="99">
        <v>147.02000000000001</v>
      </c>
      <c r="N622" s="99">
        <v>1017.44</v>
      </c>
      <c r="O622" s="99">
        <v>430.48</v>
      </c>
      <c r="P622" s="99">
        <v>459.9</v>
      </c>
      <c r="Q622" s="99">
        <v>269.5</v>
      </c>
      <c r="R622" s="99">
        <v>583.82000000000005</v>
      </c>
      <c r="S622" s="99">
        <v>533.33000000000004</v>
      </c>
      <c r="T622" s="99">
        <v>1141.83</v>
      </c>
    </row>
    <row r="623" spans="1:20">
      <c r="A623" s="73">
        <v>43494</v>
      </c>
      <c r="B623" s="23">
        <f t="shared" si="81"/>
        <v>7.899807321772645E-3</v>
      </c>
      <c r="C623" s="23">
        <f t="shared" si="82"/>
        <v>-1.0610801251530466E-2</v>
      </c>
      <c r="D623" s="23">
        <f t="shared" si="83"/>
        <v>4.6882371442049653E-3</v>
      </c>
      <c r="E623" s="23">
        <f t="shared" si="84"/>
        <v>-2.9734250139380469E-3</v>
      </c>
      <c r="F623" s="23">
        <f t="shared" si="85"/>
        <v>3.1746031746031633E-3</v>
      </c>
      <c r="G623" s="23">
        <f t="shared" si="86"/>
        <v>2.8571428571428914E-3</v>
      </c>
      <c r="H623" s="23">
        <f t="shared" si="87"/>
        <v>1.368572505224197E-2</v>
      </c>
      <c r="I623" s="23">
        <f t="shared" si="88"/>
        <v>1.6500103125645094E-3</v>
      </c>
      <c r="J623" s="23">
        <f t="shared" si="89"/>
        <v>-1.0097825420596784E-2</v>
      </c>
      <c r="L623" s="117">
        <v>209.24</v>
      </c>
      <c r="M623" s="99">
        <v>145.46</v>
      </c>
      <c r="N623" s="99">
        <v>1022.21</v>
      </c>
      <c r="O623" s="99">
        <v>429.2</v>
      </c>
      <c r="P623" s="99">
        <v>461.36</v>
      </c>
      <c r="Q623" s="99">
        <v>270.27</v>
      </c>
      <c r="R623" s="99">
        <v>591.80999999999995</v>
      </c>
      <c r="S623" s="99">
        <v>534.21</v>
      </c>
      <c r="T623" s="99">
        <v>1130.3</v>
      </c>
    </row>
    <row r="624" spans="1:20">
      <c r="A624" s="73">
        <v>43495</v>
      </c>
      <c r="B624" s="23">
        <f t="shared" si="81"/>
        <v>8.3158095966353596E-3</v>
      </c>
      <c r="C624" s="23">
        <f t="shared" si="82"/>
        <v>1.2305788532929851E-2</v>
      </c>
      <c r="D624" s="23">
        <f t="shared" si="83"/>
        <v>1.3637119574255729E-2</v>
      </c>
      <c r="E624" s="23">
        <f t="shared" si="84"/>
        <v>4.3336439888164158E-3</v>
      </c>
      <c r="F624" s="23">
        <f t="shared" si="85"/>
        <v>1.3286804230969285E-2</v>
      </c>
      <c r="G624" s="23">
        <f t="shared" si="86"/>
        <v>6.5120065120065629E-3</v>
      </c>
      <c r="H624" s="23">
        <f t="shared" si="87"/>
        <v>1.5545529815312431E-2</v>
      </c>
      <c r="I624" s="23">
        <f t="shared" si="88"/>
        <v>7.3753767245090529E-3</v>
      </c>
      <c r="J624" s="23">
        <f t="shared" si="89"/>
        <v>3.0266300982040306E-2</v>
      </c>
      <c r="L624" s="117">
        <v>210.98</v>
      </c>
      <c r="M624" s="99">
        <v>147.25</v>
      </c>
      <c r="N624" s="99">
        <v>1036.1500000000001</v>
      </c>
      <c r="O624" s="99">
        <v>431.06</v>
      </c>
      <c r="P624" s="99">
        <v>467.49</v>
      </c>
      <c r="Q624" s="99">
        <v>272.02999999999997</v>
      </c>
      <c r="R624" s="99">
        <v>601.01</v>
      </c>
      <c r="S624" s="99">
        <v>538.15</v>
      </c>
      <c r="T624" s="99">
        <v>1164.51</v>
      </c>
    </row>
    <row r="625" spans="1:20">
      <c r="A625" s="73">
        <v>43496</v>
      </c>
      <c r="B625" s="23">
        <f t="shared" si="81"/>
        <v>9.4795715233670919E-3</v>
      </c>
      <c r="C625" s="23">
        <f t="shared" si="82"/>
        <v>3.7351443123938788E-2</v>
      </c>
      <c r="D625" s="23">
        <f t="shared" si="83"/>
        <v>1.1311103604690231E-2</v>
      </c>
      <c r="E625" s="23">
        <f t="shared" si="84"/>
        <v>-2.6910406903911666E-3</v>
      </c>
      <c r="F625" s="23">
        <f t="shared" si="85"/>
        <v>7.1017561872981361E-3</v>
      </c>
      <c r="G625" s="23">
        <f t="shared" si="86"/>
        <v>2.0733007388891167E-2</v>
      </c>
      <c r="H625" s="23">
        <f t="shared" si="87"/>
        <v>4.5423537045972129E-3</v>
      </c>
      <c r="I625" s="23">
        <f t="shared" si="88"/>
        <v>1.8191953916194548E-2</v>
      </c>
      <c r="J625" s="23">
        <f t="shared" si="89"/>
        <v>-1.1592858798978867E-3</v>
      </c>
      <c r="L625" s="117">
        <v>212.98</v>
      </c>
      <c r="M625" s="99">
        <v>152.75</v>
      </c>
      <c r="N625" s="99">
        <v>1047.8699999999999</v>
      </c>
      <c r="O625" s="99">
        <v>429.9</v>
      </c>
      <c r="P625" s="99">
        <v>470.81</v>
      </c>
      <c r="Q625" s="99">
        <v>277.67</v>
      </c>
      <c r="R625" s="99">
        <v>603.74</v>
      </c>
      <c r="S625" s="99">
        <v>547.94000000000005</v>
      </c>
      <c r="T625" s="99">
        <v>1163.1600000000001</v>
      </c>
    </row>
    <row r="626" spans="1:20">
      <c r="A626" s="73">
        <v>43497</v>
      </c>
      <c r="B626" s="23">
        <f t="shared" si="81"/>
        <v>-6.6672927035401619E-3</v>
      </c>
      <c r="C626" s="23">
        <f t="shared" si="82"/>
        <v>-3.4042553191490077E-3</v>
      </c>
      <c r="D626" s="23">
        <f t="shared" si="83"/>
        <v>2.2331014343384137E-3</v>
      </c>
      <c r="E626" s="23">
        <f t="shared" si="84"/>
        <v>5.1174691788788973E-3</v>
      </c>
      <c r="F626" s="23">
        <f t="shared" si="85"/>
        <v>1.8330111934750759E-2</v>
      </c>
      <c r="G626" s="23">
        <f t="shared" si="86"/>
        <v>-2.9891597940002734E-3</v>
      </c>
      <c r="H626" s="23">
        <f t="shared" si="87"/>
        <v>1.9876105608376271E-3</v>
      </c>
      <c r="I626" s="23">
        <f t="shared" si="88"/>
        <v>-2.6645253129905511E-3</v>
      </c>
      <c r="J626" s="23">
        <f t="shared" si="89"/>
        <v>6.052477733071937E-3</v>
      </c>
      <c r="L626" s="117">
        <v>211.56</v>
      </c>
      <c r="M626" s="99">
        <v>152.22999999999999</v>
      </c>
      <c r="N626" s="99">
        <v>1050.21</v>
      </c>
      <c r="O626" s="99">
        <v>432.1</v>
      </c>
      <c r="P626" s="99">
        <v>479.44</v>
      </c>
      <c r="Q626" s="99">
        <v>276.83999999999997</v>
      </c>
      <c r="R626" s="99">
        <v>604.94000000000005</v>
      </c>
      <c r="S626" s="99">
        <v>546.48</v>
      </c>
      <c r="T626" s="99">
        <v>1170.2</v>
      </c>
    </row>
    <row r="627" spans="1:20">
      <c r="A627" s="73">
        <v>43500</v>
      </c>
      <c r="B627" s="23">
        <f t="shared" si="81"/>
        <v>6.5229722064661377E-3</v>
      </c>
      <c r="C627" s="23">
        <f t="shared" si="82"/>
        <v>9.5250607633188267E-3</v>
      </c>
      <c r="D627" s="23">
        <f t="shared" si="83"/>
        <v>-3.4278858514013022E-3</v>
      </c>
      <c r="E627" s="23">
        <f t="shared" si="84"/>
        <v>3.7491321453366755E-3</v>
      </c>
      <c r="F627" s="23">
        <f t="shared" si="85"/>
        <v>1.7103287168362957E-3</v>
      </c>
      <c r="G627" s="23">
        <f t="shared" si="86"/>
        <v>2.095072966334488E-3</v>
      </c>
      <c r="H627" s="23">
        <f t="shared" si="87"/>
        <v>1.2976493536548839E-2</v>
      </c>
      <c r="I627" s="23">
        <f t="shared" si="88"/>
        <v>6.0752452056798134E-3</v>
      </c>
      <c r="J627" s="23">
        <f t="shared" si="89"/>
        <v>1.6005810972483436E-2</v>
      </c>
      <c r="L627" s="117">
        <v>212.94</v>
      </c>
      <c r="M627" s="99">
        <v>153.68</v>
      </c>
      <c r="N627" s="99">
        <v>1046.6099999999999</v>
      </c>
      <c r="O627" s="99">
        <v>433.72</v>
      </c>
      <c r="P627" s="99">
        <v>480.26</v>
      </c>
      <c r="Q627" s="99">
        <v>277.42</v>
      </c>
      <c r="R627" s="99">
        <v>612.79</v>
      </c>
      <c r="S627" s="99">
        <v>549.79999999999995</v>
      </c>
      <c r="T627" s="99">
        <v>1188.93</v>
      </c>
    </row>
    <row r="628" spans="1:20">
      <c r="A628" s="73">
        <v>43501</v>
      </c>
      <c r="B628" s="23">
        <f t="shared" si="81"/>
        <v>6.0110829341599725E-3</v>
      </c>
      <c r="C628" s="23">
        <f t="shared" si="82"/>
        <v>9.1098386257157937E-3</v>
      </c>
      <c r="D628" s="23">
        <f t="shared" si="83"/>
        <v>-8.0259122309156439E-4</v>
      </c>
      <c r="E628" s="23">
        <f t="shared" si="84"/>
        <v>-1.4294936825601789E-3</v>
      </c>
      <c r="F628" s="23">
        <f t="shared" si="85"/>
        <v>1.6449423229085713E-3</v>
      </c>
      <c r="G628" s="23">
        <f t="shared" si="86"/>
        <v>1.1895321173671647E-3</v>
      </c>
      <c r="H628" s="23">
        <f t="shared" si="87"/>
        <v>8.746879028704857E-3</v>
      </c>
      <c r="I628" s="23">
        <f t="shared" si="88"/>
        <v>-1.8188432157129064E-4</v>
      </c>
      <c r="J628" s="23">
        <f t="shared" si="89"/>
        <v>8.8482921618597832E-3</v>
      </c>
      <c r="L628" s="117">
        <v>214.22</v>
      </c>
      <c r="M628" s="99">
        <v>155.08000000000001</v>
      </c>
      <c r="N628" s="99">
        <v>1045.77</v>
      </c>
      <c r="O628" s="99">
        <v>433.1</v>
      </c>
      <c r="P628" s="99">
        <v>481.05</v>
      </c>
      <c r="Q628" s="99">
        <v>277.75</v>
      </c>
      <c r="R628" s="99">
        <v>618.15</v>
      </c>
      <c r="S628" s="99">
        <v>549.70000000000005</v>
      </c>
      <c r="T628" s="99">
        <v>1199.45</v>
      </c>
    </row>
    <row r="629" spans="1:20">
      <c r="A629" s="73">
        <v>43502</v>
      </c>
      <c r="B629" s="23">
        <f t="shared" si="81"/>
        <v>-7.6090000933619617E-3</v>
      </c>
      <c r="C629" s="23">
        <f t="shared" si="82"/>
        <v>-1.4895537786948632E-2</v>
      </c>
      <c r="D629" s="23">
        <f t="shared" si="83"/>
        <v>3.633686183386331E-3</v>
      </c>
      <c r="E629" s="23">
        <f t="shared" si="84"/>
        <v>-2.7245439852228159E-3</v>
      </c>
      <c r="F629" s="23">
        <f t="shared" si="85"/>
        <v>-7.6499324394553314E-3</v>
      </c>
      <c r="G629" s="23">
        <f t="shared" si="86"/>
        <v>-1.0081008100809585E-3</v>
      </c>
      <c r="H629" s="23">
        <f t="shared" si="87"/>
        <v>-1.7795033567902241E-4</v>
      </c>
      <c r="I629" s="23">
        <f t="shared" si="88"/>
        <v>6.3671093323613981E-4</v>
      </c>
      <c r="J629" s="23">
        <f t="shared" si="89"/>
        <v>2.4177748134559529E-3</v>
      </c>
      <c r="L629" s="117">
        <v>212.59</v>
      </c>
      <c r="M629" s="99">
        <v>152.77000000000001</v>
      </c>
      <c r="N629" s="99">
        <v>1049.57</v>
      </c>
      <c r="O629" s="99">
        <v>431.92</v>
      </c>
      <c r="P629" s="99">
        <v>477.37</v>
      </c>
      <c r="Q629" s="99">
        <v>277.47000000000003</v>
      </c>
      <c r="R629" s="99">
        <v>618.04</v>
      </c>
      <c r="S629" s="99">
        <v>550.04999999999995</v>
      </c>
      <c r="T629" s="99">
        <v>1202.3499999999999</v>
      </c>
    </row>
    <row r="630" spans="1:20">
      <c r="A630" s="73">
        <v>43503</v>
      </c>
      <c r="B630" s="23">
        <f t="shared" si="81"/>
        <v>7.9966131991155986E-3</v>
      </c>
      <c r="C630" s="23">
        <f t="shared" si="82"/>
        <v>-1.0276886823329279E-2</v>
      </c>
      <c r="D630" s="23">
        <f t="shared" si="83"/>
        <v>-1.055670417409027E-2</v>
      </c>
      <c r="E630" s="23">
        <f t="shared" si="84"/>
        <v>-9.3535839970365631E-3</v>
      </c>
      <c r="F630" s="23">
        <f t="shared" si="85"/>
        <v>-2.1283281312189706E-2</v>
      </c>
      <c r="G630" s="23">
        <f t="shared" si="86"/>
        <v>1.2722096082459222E-2</v>
      </c>
      <c r="H630" s="23">
        <f t="shared" si="87"/>
        <v>-7.4590641382434875E-3</v>
      </c>
      <c r="I630" s="23">
        <f t="shared" si="88"/>
        <v>-7.4538678301971917E-4</v>
      </c>
      <c r="J630" s="23">
        <f t="shared" si="89"/>
        <v>-1.4396806254418415E-2</v>
      </c>
      <c r="L630" s="117">
        <v>214.29</v>
      </c>
      <c r="M630" s="99">
        <v>151.19999999999999</v>
      </c>
      <c r="N630" s="99">
        <v>1038.49</v>
      </c>
      <c r="O630" s="99">
        <v>427.88</v>
      </c>
      <c r="P630" s="99">
        <v>467.21</v>
      </c>
      <c r="Q630" s="99">
        <v>281</v>
      </c>
      <c r="R630" s="99">
        <v>613.42999999999995</v>
      </c>
      <c r="S630" s="99">
        <v>549.64</v>
      </c>
      <c r="T630" s="99">
        <v>1185.04</v>
      </c>
    </row>
    <row r="631" spans="1:20">
      <c r="A631" s="73">
        <v>43504</v>
      </c>
      <c r="B631" s="23">
        <f t="shared" si="81"/>
        <v>9.7998040039204426E-4</v>
      </c>
      <c r="C631" s="23">
        <f t="shared" si="82"/>
        <v>3.5052910052910669E-3</v>
      </c>
      <c r="D631" s="23">
        <f t="shared" si="83"/>
        <v>1.8295794855993641E-3</v>
      </c>
      <c r="E631" s="23">
        <f t="shared" si="84"/>
        <v>-5.4921940731046393E-3</v>
      </c>
      <c r="F631" s="23">
        <f t="shared" si="85"/>
        <v>-7.2130305430107011E-3</v>
      </c>
      <c r="G631" s="23">
        <f t="shared" si="86"/>
        <v>4.9110320284697639E-3</v>
      </c>
      <c r="H631" s="23">
        <f t="shared" si="87"/>
        <v>1.1900298322546909E-3</v>
      </c>
      <c r="I631" s="23">
        <f t="shared" si="88"/>
        <v>5.4217305872934496E-3</v>
      </c>
      <c r="J631" s="23">
        <f t="shared" si="89"/>
        <v>4.9027880915410993E-3</v>
      </c>
      <c r="L631" s="117">
        <v>214.5</v>
      </c>
      <c r="M631" s="99">
        <v>151.72999999999999</v>
      </c>
      <c r="N631" s="99">
        <v>1040.3900000000001</v>
      </c>
      <c r="O631" s="99">
        <v>425.53</v>
      </c>
      <c r="P631" s="99">
        <v>463.84</v>
      </c>
      <c r="Q631" s="99">
        <v>282.38</v>
      </c>
      <c r="R631" s="99">
        <v>614.16</v>
      </c>
      <c r="S631" s="99">
        <v>552.62</v>
      </c>
      <c r="T631" s="99">
        <v>1190.8499999999999</v>
      </c>
    </row>
    <row r="632" spans="1:20">
      <c r="A632" s="73">
        <v>43507</v>
      </c>
      <c r="B632" s="23">
        <f t="shared" si="81"/>
        <v>2.2377622377622863E-3</v>
      </c>
      <c r="C632" s="23">
        <f t="shared" si="82"/>
        <v>-6.261121729387642E-3</v>
      </c>
      <c r="D632" s="23">
        <f t="shared" si="83"/>
        <v>-1.3168138871001434E-3</v>
      </c>
      <c r="E632" s="23">
        <f t="shared" si="84"/>
        <v>2.5145113153011156E-3</v>
      </c>
      <c r="F632" s="23">
        <f t="shared" si="85"/>
        <v>4.5921007243878709E-3</v>
      </c>
      <c r="G632" s="23">
        <f t="shared" si="86"/>
        <v>-8.4991854947236156E-4</v>
      </c>
      <c r="H632" s="23">
        <f t="shared" si="87"/>
        <v>5.5360166731794891E-3</v>
      </c>
      <c r="I632" s="23">
        <f t="shared" si="88"/>
        <v>2.1352828344973762E-3</v>
      </c>
      <c r="J632" s="23">
        <f t="shared" si="89"/>
        <v>4.1986816139871763E-5</v>
      </c>
      <c r="L632" s="117">
        <v>214.98</v>
      </c>
      <c r="M632" s="99">
        <v>150.78</v>
      </c>
      <c r="N632" s="99">
        <v>1039.02</v>
      </c>
      <c r="O632" s="99">
        <v>426.6</v>
      </c>
      <c r="P632" s="99">
        <v>465.97</v>
      </c>
      <c r="Q632" s="99">
        <v>282.14</v>
      </c>
      <c r="R632" s="99">
        <v>617.55999999999995</v>
      </c>
      <c r="S632" s="99">
        <v>553.79999999999995</v>
      </c>
      <c r="T632" s="99">
        <v>1190.9000000000001</v>
      </c>
    </row>
    <row r="633" spans="1:20">
      <c r="A633" s="73">
        <v>43508</v>
      </c>
      <c r="B633" s="23">
        <f t="shared" si="81"/>
        <v>-7.0239092008558268E-3</v>
      </c>
      <c r="C633" s="23">
        <f t="shared" si="82"/>
        <v>1.1407348454702149E-2</v>
      </c>
      <c r="D633" s="23">
        <f t="shared" si="83"/>
        <v>1.3445361975708003E-2</v>
      </c>
      <c r="E633" s="23">
        <f t="shared" si="84"/>
        <v>1.561181434599157E-2</v>
      </c>
      <c r="F633" s="23">
        <f t="shared" si="85"/>
        <v>1.1846256196750726E-2</v>
      </c>
      <c r="G633" s="23">
        <f t="shared" si="86"/>
        <v>1.7367264478627131E-3</v>
      </c>
      <c r="H633" s="23">
        <f t="shared" si="87"/>
        <v>1.5577433771617244E-2</v>
      </c>
      <c r="I633" s="23">
        <f t="shared" si="88"/>
        <v>8.7576742506321192E-3</v>
      </c>
      <c r="J633" s="23">
        <f t="shared" si="89"/>
        <v>1.3628348308002414E-2</v>
      </c>
      <c r="L633" s="117">
        <v>213.47</v>
      </c>
      <c r="M633" s="99">
        <v>152.5</v>
      </c>
      <c r="N633" s="99">
        <v>1052.99</v>
      </c>
      <c r="O633" s="99">
        <v>433.26</v>
      </c>
      <c r="P633" s="99">
        <v>471.49</v>
      </c>
      <c r="Q633" s="99">
        <v>282.63</v>
      </c>
      <c r="R633" s="99">
        <v>627.17999999999995</v>
      </c>
      <c r="S633" s="99">
        <v>558.65</v>
      </c>
      <c r="T633" s="99">
        <v>1207.1300000000001</v>
      </c>
    </row>
    <row r="634" spans="1:20">
      <c r="A634" s="73">
        <v>43509</v>
      </c>
      <c r="B634" s="23">
        <f t="shared" si="81"/>
        <v>5.80877875111252E-3</v>
      </c>
      <c r="C634" s="23">
        <f t="shared" si="82"/>
        <v>-1.0491803278688261E-3</v>
      </c>
      <c r="D634" s="23">
        <f t="shared" si="83"/>
        <v>2.4596624849237969E-3</v>
      </c>
      <c r="E634" s="23">
        <f t="shared" si="84"/>
        <v>1.9849512994507545E-3</v>
      </c>
      <c r="F634" s="23">
        <f t="shared" si="85"/>
        <v>1.2895289401684051E-2</v>
      </c>
      <c r="G634" s="23">
        <f t="shared" si="86"/>
        <v>-3.0428475391856002E-3</v>
      </c>
      <c r="H634" s="23">
        <f t="shared" si="87"/>
        <v>6.3299212347331935E-3</v>
      </c>
      <c r="I634" s="23">
        <f t="shared" si="88"/>
        <v>2.506041349682242E-3</v>
      </c>
      <c r="J634" s="23">
        <f t="shared" si="89"/>
        <v>1.3917307994995021E-3</v>
      </c>
      <c r="L634" s="117">
        <v>214.71</v>
      </c>
      <c r="M634" s="99">
        <v>152.34</v>
      </c>
      <c r="N634" s="99">
        <v>1055.58</v>
      </c>
      <c r="O634" s="99">
        <v>434.12</v>
      </c>
      <c r="P634" s="99">
        <v>477.57</v>
      </c>
      <c r="Q634" s="99">
        <v>281.77</v>
      </c>
      <c r="R634" s="99">
        <v>631.15</v>
      </c>
      <c r="S634" s="99">
        <v>560.04999999999995</v>
      </c>
      <c r="T634" s="99">
        <v>1208.81</v>
      </c>
    </row>
    <row r="635" spans="1:20">
      <c r="A635" s="73">
        <v>43510</v>
      </c>
      <c r="B635" s="23">
        <f t="shared" si="81"/>
        <v>4.4711471286851268E-3</v>
      </c>
      <c r="C635" s="23">
        <f t="shared" si="82"/>
        <v>2.1662071681762818E-3</v>
      </c>
      <c r="D635" s="23">
        <f t="shared" si="83"/>
        <v>2.3399458117812078E-3</v>
      </c>
      <c r="E635" s="23">
        <f t="shared" si="84"/>
        <v>-1.1586658066893962E-2</v>
      </c>
      <c r="F635" s="23">
        <f t="shared" si="85"/>
        <v>1.5285717277049304E-3</v>
      </c>
      <c r="G635" s="23">
        <f t="shared" si="86"/>
        <v>-3.1231145970117558E-3</v>
      </c>
      <c r="H635" s="23">
        <f t="shared" si="87"/>
        <v>-5.8781589162638648E-3</v>
      </c>
      <c r="I635" s="23">
        <f t="shared" si="88"/>
        <v>-1.2159628604588746E-2</v>
      </c>
      <c r="J635" s="23">
        <f t="shared" si="89"/>
        <v>1.2243446033701755E-3</v>
      </c>
      <c r="L635" s="117">
        <v>215.67</v>
      </c>
      <c r="M635" s="99">
        <v>152.66999999999999</v>
      </c>
      <c r="N635" s="99">
        <v>1058.05</v>
      </c>
      <c r="O635" s="99">
        <v>429.09</v>
      </c>
      <c r="P635" s="99">
        <v>478.3</v>
      </c>
      <c r="Q635" s="99">
        <v>280.89</v>
      </c>
      <c r="R635" s="99">
        <v>627.44000000000005</v>
      </c>
      <c r="S635" s="99">
        <v>553.24</v>
      </c>
      <c r="T635" s="99">
        <v>1210.29</v>
      </c>
    </row>
    <row r="636" spans="1:20">
      <c r="A636" s="73">
        <v>43511</v>
      </c>
      <c r="B636" s="23">
        <f t="shared" si="81"/>
        <v>5.1467519821950525E-3</v>
      </c>
      <c r="C636" s="23">
        <f t="shared" si="82"/>
        <v>3.9955459487786005E-3</v>
      </c>
      <c r="D636" s="23">
        <f t="shared" si="83"/>
        <v>1.4715750673408579E-2</v>
      </c>
      <c r="E636" s="23">
        <f t="shared" si="84"/>
        <v>2.0182246148826577E-2</v>
      </c>
      <c r="F636" s="23">
        <f t="shared" si="85"/>
        <v>1.586870165168297E-2</v>
      </c>
      <c r="G636" s="23">
        <f t="shared" si="86"/>
        <v>2.8124888746485777E-3</v>
      </c>
      <c r="H636" s="23">
        <f t="shared" si="87"/>
        <v>1.3355858727527758E-2</v>
      </c>
      <c r="I636" s="23">
        <f t="shared" si="88"/>
        <v>9.5799291446749812E-3</v>
      </c>
      <c r="J636" s="23">
        <f t="shared" si="89"/>
        <v>7.907195796048816E-3</v>
      </c>
      <c r="L636" s="117">
        <v>216.78</v>
      </c>
      <c r="M636" s="99">
        <v>153.28</v>
      </c>
      <c r="N636" s="99">
        <v>1073.6199999999999</v>
      </c>
      <c r="O636" s="99">
        <v>437.75</v>
      </c>
      <c r="P636" s="99">
        <v>485.89</v>
      </c>
      <c r="Q636" s="99">
        <v>281.68</v>
      </c>
      <c r="R636" s="99">
        <v>635.82000000000005</v>
      </c>
      <c r="S636" s="99">
        <v>558.54</v>
      </c>
      <c r="T636" s="99">
        <v>1219.8599999999999</v>
      </c>
    </row>
    <row r="637" spans="1:20">
      <c r="A637" s="73">
        <v>43515</v>
      </c>
      <c r="B637" s="23">
        <f t="shared" si="81"/>
        <v>1.0609834855612732E-3</v>
      </c>
      <c r="C637" s="23">
        <f t="shared" si="82"/>
        <v>3.066283924843427E-3</v>
      </c>
      <c r="D637" s="23">
        <f t="shared" si="83"/>
        <v>-2.4869134330580689E-3</v>
      </c>
      <c r="E637" s="23">
        <f t="shared" si="84"/>
        <v>1.9189034837234775E-3</v>
      </c>
      <c r="F637" s="23">
        <f t="shared" si="85"/>
        <v>2.9018913745910702E-3</v>
      </c>
      <c r="G637" s="23">
        <f t="shared" si="86"/>
        <v>5.3961942629934256E-3</v>
      </c>
      <c r="H637" s="23">
        <f t="shared" si="87"/>
        <v>-7.0774747570079288E-4</v>
      </c>
      <c r="I637" s="23">
        <f t="shared" si="88"/>
        <v>4.9772621477424117E-3</v>
      </c>
      <c r="J637" s="23">
        <f t="shared" si="89"/>
        <v>1.6395324053575244E-4</v>
      </c>
      <c r="L637" s="117">
        <v>217.01</v>
      </c>
      <c r="M637" s="99">
        <v>153.75</v>
      </c>
      <c r="N637" s="99">
        <v>1070.95</v>
      </c>
      <c r="O637" s="99">
        <v>438.59</v>
      </c>
      <c r="P637" s="99">
        <v>487.3</v>
      </c>
      <c r="Q637" s="99">
        <v>283.2</v>
      </c>
      <c r="R637" s="99">
        <v>635.37</v>
      </c>
      <c r="S637" s="99">
        <v>561.32000000000005</v>
      </c>
      <c r="T637" s="99">
        <v>1220.06</v>
      </c>
    </row>
    <row r="638" spans="1:20">
      <c r="A638" s="73">
        <v>43516</v>
      </c>
      <c r="B638" s="23">
        <f t="shared" si="81"/>
        <v>-6.635638910649222E-3</v>
      </c>
      <c r="C638" s="23">
        <f t="shared" si="82"/>
        <v>-6.5040650406500422E-4</v>
      </c>
      <c r="D638" s="23">
        <f t="shared" si="83"/>
        <v>-1.288575563751948E-3</v>
      </c>
      <c r="E638" s="23">
        <f t="shared" si="84"/>
        <v>5.7912857110284932E-3</v>
      </c>
      <c r="F638" s="23">
        <f t="shared" si="85"/>
        <v>4.2684178124359207E-3</v>
      </c>
      <c r="G638" s="23">
        <f t="shared" si="86"/>
        <v>4.4491525423728806E-3</v>
      </c>
      <c r="H638" s="23">
        <f t="shared" si="87"/>
        <v>4.8790468545887311E-3</v>
      </c>
      <c r="I638" s="23">
        <f t="shared" si="88"/>
        <v>-7.4823630014975162E-4</v>
      </c>
      <c r="J638" s="23">
        <f t="shared" si="89"/>
        <v>4.016195924789745E-4</v>
      </c>
      <c r="L638" s="117">
        <v>215.57</v>
      </c>
      <c r="M638" s="99">
        <v>153.65</v>
      </c>
      <c r="N638" s="99">
        <v>1069.57</v>
      </c>
      <c r="O638" s="99">
        <v>441.13</v>
      </c>
      <c r="P638" s="99">
        <v>489.38</v>
      </c>
      <c r="Q638" s="99">
        <v>284.45999999999998</v>
      </c>
      <c r="R638" s="99">
        <v>638.47</v>
      </c>
      <c r="S638" s="99">
        <v>560.9</v>
      </c>
      <c r="T638" s="99">
        <v>1220.55</v>
      </c>
    </row>
    <row r="639" spans="1:20">
      <c r="A639" s="73">
        <v>43517</v>
      </c>
      <c r="B639" s="23">
        <f t="shared" si="81"/>
        <v>1.3916593217979667E-3</v>
      </c>
      <c r="C639" s="23">
        <f t="shared" si="82"/>
        <v>-6.3130491376505171E-3</v>
      </c>
      <c r="D639" s="23">
        <f t="shared" si="83"/>
        <v>-8.7979281393455455E-3</v>
      </c>
      <c r="E639" s="23">
        <f t="shared" si="84"/>
        <v>-4.4658037313263232E-3</v>
      </c>
      <c r="F639" s="23">
        <f t="shared" si="85"/>
        <v>-1.5468552045445283E-2</v>
      </c>
      <c r="G639" s="23">
        <f t="shared" si="86"/>
        <v>7.4878717570132647E-3</v>
      </c>
      <c r="H639" s="23">
        <f t="shared" si="87"/>
        <v>-4.1035600733002608E-3</v>
      </c>
      <c r="I639" s="23">
        <f t="shared" si="88"/>
        <v>2.7990729185238816E-3</v>
      </c>
      <c r="J639" s="23">
        <f t="shared" si="89"/>
        <v>4.9977469173745348E-4</v>
      </c>
      <c r="L639" s="117">
        <v>215.87</v>
      </c>
      <c r="M639" s="99">
        <v>152.68</v>
      </c>
      <c r="N639" s="99">
        <v>1060.1600000000001</v>
      </c>
      <c r="O639" s="99">
        <v>439.16</v>
      </c>
      <c r="P639" s="99">
        <v>481.81</v>
      </c>
      <c r="Q639" s="99">
        <v>286.58999999999997</v>
      </c>
      <c r="R639" s="99">
        <v>635.85</v>
      </c>
      <c r="S639" s="99">
        <v>562.47</v>
      </c>
      <c r="T639" s="99">
        <v>1221.1600000000001</v>
      </c>
    </row>
    <row r="640" spans="1:20">
      <c r="A640" s="73">
        <v>43518</v>
      </c>
      <c r="B640" s="23">
        <f t="shared" si="81"/>
        <v>5.9294946032333318E-3</v>
      </c>
      <c r="C640" s="23">
        <f t="shared" si="82"/>
        <v>1.0479434110558072E-2</v>
      </c>
      <c r="D640" s="23">
        <f t="shared" si="83"/>
        <v>9.3382130999093427E-3</v>
      </c>
      <c r="E640" s="23">
        <f t="shared" si="84"/>
        <v>-2.3453866472357143E-3</v>
      </c>
      <c r="F640" s="23">
        <f t="shared" si="85"/>
        <v>3.3208111081131086E-3</v>
      </c>
      <c r="G640" s="23">
        <f t="shared" si="86"/>
        <v>6.0713911860148517E-3</v>
      </c>
      <c r="H640" s="23">
        <f t="shared" si="87"/>
        <v>6.3536997719586541E-3</v>
      </c>
      <c r="I640" s="23">
        <f t="shared" si="88"/>
        <v>-2.8445961562394428E-3</v>
      </c>
      <c r="J640" s="23">
        <f t="shared" si="89"/>
        <v>1.2864817059189404E-2</v>
      </c>
      <c r="L640" s="117">
        <v>217.15</v>
      </c>
      <c r="M640" s="99">
        <v>154.28</v>
      </c>
      <c r="N640" s="99">
        <v>1070.06</v>
      </c>
      <c r="O640" s="99">
        <v>438.13</v>
      </c>
      <c r="P640" s="99">
        <v>483.41</v>
      </c>
      <c r="Q640" s="99">
        <v>288.33</v>
      </c>
      <c r="R640" s="99">
        <v>639.89</v>
      </c>
      <c r="S640" s="99">
        <v>560.87</v>
      </c>
      <c r="T640" s="99">
        <v>1236.8699999999999</v>
      </c>
    </row>
    <row r="641" spans="1:20">
      <c r="A641" s="73">
        <v>43521</v>
      </c>
      <c r="B641" s="23">
        <f t="shared" si="81"/>
        <v>-8.1049965461663653E-3</v>
      </c>
      <c r="C641" s="23">
        <f t="shared" si="82"/>
        <v>8.4262380088140354E-4</v>
      </c>
      <c r="D641" s="23">
        <f t="shared" si="83"/>
        <v>4.7660878829214326E-4</v>
      </c>
      <c r="E641" s="23">
        <f t="shared" si="84"/>
        <v>4.19966676557193E-3</v>
      </c>
      <c r="F641" s="23">
        <f t="shared" si="85"/>
        <v>1.4894189197574015E-3</v>
      </c>
      <c r="G641" s="23">
        <f t="shared" si="86"/>
        <v>-6.450941629382867E-3</v>
      </c>
      <c r="H641" s="23">
        <f t="shared" si="87"/>
        <v>3.8131553860820677E-3</v>
      </c>
      <c r="I641" s="23">
        <f t="shared" si="88"/>
        <v>-5.1170502968602705E-3</v>
      </c>
      <c r="J641" s="23">
        <f t="shared" si="89"/>
        <v>4.9479735137889502E-3</v>
      </c>
      <c r="L641" s="117">
        <v>215.39</v>
      </c>
      <c r="M641" s="99">
        <v>154.41</v>
      </c>
      <c r="N641" s="99">
        <v>1070.57</v>
      </c>
      <c r="O641" s="99">
        <v>439.97</v>
      </c>
      <c r="P641" s="99">
        <v>484.13</v>
      </c>
      <c r="Q641" s="99">
        <v>286.47000000000003</v>
      </c>
      <c r="R641" s="99">
        <v>642.33000000000004</v>
      </c>
      <c r="S641" s="99">
        <v>558</v>
      </c>
      <c r="T641" s="99">
        <v>1242.99</v>
      </c>
    </row>
    <row r="642" spans="1:20">
      <c r="A642" s="73">
        <v>43522</v>
      </c>
      <c r="B642" s="23">
        <f t="shared" si="81"/>
        <v>-2.1820883049352702E-3</v>
      </c>
      <c r="C642" s="23">
        <f t="shared" si="82"/>
        <v>1.295252898128485E-3</v>
      </c>
      <c r="D642" s="23">
        <f t="shared" si="83"/>
        <v>-3.1571966335689483E-3</v>
      </c>
      <c r="E642" s="23">
        <f t="shared" si="84"/>
        <v>-2.3637975316499471E-3</v>
      </c>
      <c r="F642" s="23">
        <f t="shared" si="85"/>
        <v>-2.7678516101046213E-3</v>
      </c>
      <c r="G642" s="23">
        <f t="shared" si="86"/>
        <v>-1.5010297762418912E-3</v>
      </c>
      <c r="H642" s="23">
        <f t="shared" si="87"/>
        <v>-2.9424127784782872E-3</v>
      </c>
      <c r="I642" s="23">
        <f t="shared" si="88"/>
        <v>4.3010752688177334E-4</v>
      </c>
      <c r="J642" s="23">
        <f t="shared" si="89"/>
        <v>1.9790987859917841E-3</v>
      </c>
      <c r="L642" s="117">
        <v>214.92</v>
      </c>
      <c r="M642" s="99">
        <v>154.61000000000001</v>
      </c>
      <c r="N642" s="99">
        <v>1067.19</v>
      </c>
      <c r="O642" s="99">
        <v>438.93</v>
      </c>
      <c r="P642" s="99">
        <v>482.79</v>
      </c>
      <c r="Q642" s="99">
        <v>286.04000000000002</v>
      </c>
      <c r="R642" s="99">
        <v>640.44000000000005</v>
      </c>
      <c r="S642" s="99">
        <v>558.24</v>
      </c>
      <c r="T642" s="99">
        <v>1245.45</v>
      </c>
    </row>
    <row r="643" spans="1:20">
      <c r="A643" s="73">
        <v>43523</v>
      </c>
      <c r="B643" s="23">
        <f t="shared" si="81"/>
        <v>-3.8619021031081058E-3</v>
      </c>
      <c r="C643" s="23">
        <f t="shared" si="82"/>
        <v>-3.8807321648018922E-3</v>
      </c>
      <c r="D643" s="23">
        <f t="shared" si="83"/>
        <v>-4.8913501813173665E-3</v>
      </c>
      <c r="E643" s="23">
        <f t="shared" si="84"/>
        <v>3.5540974642882528E-3</v>
      </c>
      <c r="F643" s="23">
        <f t="shared" si="85"/>
        <v>3.8526067234201378E-3</v>
      </c>
      <c r="G643" s="23">
        <f t="shared" si="86"/>
        <v>1.1187246538946205E-3</v>
      </c>
      <c r="H643" s="23">
        <f t="shared" si="87"/>
        <v>3.5756667291235722E-3</v>
      </c>
      <c r="I643" s="23">
        <f t="shared" si="88"/>
        <v>-8.7775867010608799E-4</v>
      </c>
      <c r="J643" s="23">
        <f t="shared" si="89"/>
        <v>-1.0277409771568546E-3</v>
      </c>
      <c r="L643" s="117">
        <v>214.09</v>
      </c>
      <c r="M643" s="99">
        <v>154.01</v>
      </c>
      <c r="N643" s="99">
        <v>1061.97</v>
      </c>
      <c r="O643" s="99">
        <v>440.49</v>
      </c>
      <c r="P643" s="99">
        <v>484.65</v>
      </c>
      <c r="Q643" s="99">
        <v>286.36</v>
      </c>
      <c r="R643" s="99">
        <v>642.73</v>
      </c>
      <c r="S643" s="99">
        <v>557.75</v>
      </c>
      <c r="T643" s="99">
        <v>1244.17</v>
      </c>
    </row>
    <row r="644" spans="1:20">
      <c r="A644" s="73">
        <v>43524</v>
      </c>
      <c r="B644" s="23">
        <f t="shared" si="81"/>
        <v>3.0361063104302755E-3</v>
      </c>
      <c r="C644" s="23">
        <f t="shared" si="82"/>
        <v>-6.4930848646116424E-5</v>
      </c>
      <c r="D644" s="23">
        <f t="shared" si="83"/>
        <v>-3.013267794758856E-3</v>
      </c>
      <c r="E644" s="23">
        <f t="shared" si="84"/>
        <v>-2.7923448886467694E-3</v>
      </c>
      <c r="F644" s="23">
        <f t="shared" si="85"/>
        <v>-9.7183534509439617E-3</v>
      </c>
      <c r="G644" s="23">
        <f t="shared" si="86"/>
        <v>4.0857661684592372E-3</v>
      </c>
      <c r="H644" s="23">
        <f t="shared" si="87"/>
        <v>-3.7340718497658187E-3</v>
      </c>
      <c r="I644" s="23">
        <f t="shared" si="88"/>
        <v>3.2451815329448408E-3</v>
      </c>
      <c r="J644" s="23">
        <f t="shared" si="89"/>
        <v>-3.1667698144144385E-3</v>
      </c>
      <c r="L644" s="117">
        <v>214.74</v>
      </c>
      <c r="M644" s="99">
        <v>154</v>
      </c>
      <c r="N644" s="99">
        <v>1058.77</v>
      </c>
      <c r="O644" s="99">
        <v>439.26</v>
      </c>
      <c r="P644" s="99">
        <v>479.94</v>
      </c>
      <c r="Q644" s="99">
        <v>287.52999999999997</v>
      </c>
      <c r="R644" s="99">
        <v>640.33000000000004</v>
      </c>
      <c r="S644" s="99">
        <v>559.55999999999995</v>
      </c>
      <c r="T644" s="99">
        <v>1240.23</v>
      </c>
    </row>
    <row r="645" spans="1:20">
      <c r="A645" s="73">
        <v>43525</v>
      </c>
      <c r="B645" s="23">
        <f t="shared" si="81"/>
        <v>-1.2573344509639872E-3</v>
      </c>
      <c r="C645" s="23">
        <f t="shared" si="82"/>
        <v>7.7922077922076838E-3</v>
      </c>
      <c r="D645" s="23">
        <f t="shared" si="83"/>
        <v>1.4139048140767052E-2</v>
      </c>
      <c r="E645" s="23">
        <f t="shared" si="84"/>
        <v>5.4182033419842845E-3</v>
      </c>
      <c r="F645" s="23">
        <f t="shared" si="85"/>
        <v>1.814810184606408E-2</v>
      </c>
      <c r="G645" s="23">
        <f t="shared" si="86"/>
        <v>1.8780648975760261E-3</v>
      </c>
      <c r="H645" s="23">
        <f t="shared" si="87"/>
        <v>8.5893211312915163E-4</v>
      </c>
      <c r="I645" s="23">
        <f t="shared" si="88"/>
        <v>-1.6977625277002639E-3</v>
      </c>
      <c r="J645" s="23">
        <f t="shared" si="89"/>
        <v>7.0873950799448249E-3</v>
      </c>
      <c r="L645" s="117">
        <v>214.47</v>
      </c>
      <c r="M645" s="99">
        <v>155.19999999999999</v>
      </c>
      <c r="N645" s="99">
        <v>1073.74</v>
      </c>
      <c r="O645" s="99">
        <v>441.64</v>
      </c>
      <c r="P645" s="99">
        <v>488.65</v>
      </c>
      <c r="Q645" s="99">
        <v>288.07</v>
      </c>
      <c r="R645" s="99">
        <v>640.88</v>
      </c>
      <c r="S645" s="99">
        <v>558.61</v>
      </c>
      <c r="T645" s="99">
        <v>1249.02</v>
      </c>
    </row>
    <row r="646" spans="1:20">
      <c r="A646" s="73">
        <v>43528</v>
      </c>
      <c r="B646" s="23">
        <f t="shared" si="81"/>
        <v>4.1031379680140923E-3</v>
      </c>
      <c r="C646" s="23">
        <f t="shared" si="82"/>
        <v>2.5773195876310773E-4</v>
      </c>
      <c r="D646" s="23">
        <f t="shared" si="83"/>
        <v>-1.3364501648443716E-2</v>
      </c>
      <c r="E646" s="23">
        <f t="shared" si="84"/>
        <v>-6.1815052984329766E-3</v>
      </c>
      <c r="F646" s="23">
        <f t="shared" si="85"/>
        <v>2.0259899723729102E-3</v>
      </c>
      <c r="G646" s="23">
        <f t="shared" si="86"/>
        <v>2.1175408754816605E-3</v>
      </c>
      <c r="H646" s="23">
        <f t="shared" si="87"/>
        <v>-4.7746848083883853E-3</v>
      </c>
      <c r="I646" s="23">
        <f t="shared" si="88"/>
        <v>-1.1636025133814343E-3</v>
      </c>
      <c r="J646" s="23">
        <f t="shared" si="89"/>
        <v>-3.8990568605785647E-3</v>
      </c>
      <c r="L646" s="117">
        <v>215.35</v>
      </c>
      <c r="M646" s="99">
        <v>155.24</v>
      </c>
      <c r="N646" s="99">
        <v>1059.3900000000001</v>
      </c>
      <c r="O646" s="99">
        <v>438.91</v>
      </c>
      <c r="P646" s="99">
        <v>489.64</v>
      </c>
      <c r="Q646" s="99">
        <v>288.68</v>
      </c>
      <c r="R646" s="99">
        <v>637.82000000000005</v>
      </c>
      <c r="S646" s="99">
        <v>557.96</v>
      </c>
      <c r="T646" s="99">
        <v>1244.1500000000001</v>
      </c>
    </row>
    <row r="647" spans="1:20">
      <c r="A647" s="73">
        <v>43529</v>
      </c>
      <c r="B647" s="23">
        <f t="shared" si="81"/>
        <v>2.6004179243093173E-3</v>
      </c>
      <c r="C647" s="23">
        <f t="shared" si="82"/>
        <v>7.2790517907754815E-3</v>
      </c>
      <c r="D647" s="23">
        <f t="shared" si="83"/>
        <v>-7.0795457763428438E-4</v>
      </c>
      <c r="E647" s="23">
        <f t="shared" si="84"/>
        <v>-3.2580711307557131E-3</v>
      </c>
      <c r="F647" s="23">
        <f t="shared" si="85"/>
        <v>-3.1247447103994741E-3</v>
      </c>
      <c r="G647" s="23">
        <f t="shared" si="86"/>
        <v>-1.6973811833171926E-3</v>
      </c>
      <c r="H647" s="23">
        <f t="shared" si="87"/>
        <v>-6.4124674673106119E-3</v>
      </c>
      <c r="I647" s="23">
        <f t="shared" si="88"/>
        <v>-4.1221592945739349E-4</v>
      </c>
      <c r="J647" s="23">
        <f t="shared" si="89"/>
        <v>-2.8935417755094894E-3</v>
      </c>
      <c r="L647" s="117">
        <v>215.91</v>
      </c>
      <c r="M647" s="99">
        <v>156.37</v>
      </c>
      <c r="N647" s="99">
        <v>1058.6400000000001</v>
      </c>
      <c r="O647" s="99">
        <v>437.48</v>
      </c>
      <c r="P647" s="99">
        <v>488.11</v>
      </c>
      <c r="Q647" s="99">
        <v>288.19</v>
      </c>
      <c r="R647" s="99">
        <v>633.73</v>
      </c>
      <c r="S647" s="99">
        <v>557.73</v>
      </c>
      <c r="T647" s="99">
        <v>1240.55</v>
      </c>
    </row>
    <row r="648" spans="1:20">
      <c r="A648" s="73">
        <v>43530</v>
      </c>
      <c r="B648" s="23">
        <f t="shared" ref="B648:B711" si="90">(L648/L647-1)</f>
        <v>-2.5936732897966497E-3</v>
      </c>
      <c r="C648" s="23">
        <f t="shared" ref="C648:C711" si="91">(M648/M647-1)</f>
        <v>-1.2790177143962023E-4</v>
      </c>
      <c r="D648" s="23">
        <f t="shared" ref="D648:D711" si="92">(N648/N647-1)</f>
        <v>-1.4735887553842808E-2</v>
      </c>
      <c r="E648" s="23">
        <f t="shared" ref="E648:E711" si="93">(O648/O647-1)</f>
        <v>-7.1317545944957761E-3</v>
      </c>
      <c r="F648" s="23">
        <f t="shared" ref="F648:F711" si="94">(P648/P647-1)</f>
        <v>-1.2763516420479015E-2</v>
      </c>
      <c r="G648" s="23">
        <f t="shared" ref="G648:G711" si="95">(Q648/Q647-1)</f>
        <v>3.469933030293415E-4</v>
      </c>
      <c r="H648" s="23">
        <f t="shared" ref="H648:H711" si="96">(R648/R647-1)</f>
        <v>-9.420415634418533E-3</v>
      </c>
      <c r="I648" s="23">
        <f t="shared" ref="I648:I711" si="97">(S648/S647-1)</f>
        <v>-9.6821042439887428E-4</v>
      </c>
      <c r="J648" s="23">
        <f t="shared" ref="J648:J711" si="98">(T648/T647-1)</f>
        <v>-5.4733787432993397E-3</v>
      </c>
      <c r="L648" s="117">
        <v>215.35</v>
      </c>
      <c r="M648" s="99">
        <v>156.35</v>
      </c>
      <c r="N648" s="99">
        <v>1043.04</v>
      </c>
      <c r="O648" s="99">
        <v>434.36</v>
      </c>
      <c r="P648" s="99">
        <v>481.88</v>
      </c>
      <c r="Q648" s="99">
        <v>288.29000000000002</v>
      </c>
      <c r="R648" s="99">
        <v>627.76</v>
      </c>
      <c r="S648" s="99">
        <v>557.19000000000005</v>
      </c>
      <c r="T648" s="99">
        <v>1233.76</v>
      </c>
    </row>
    <row r="649" spans="1:20">
      <c r="A649" s="73">
        <v>43531</v>
      </c>
      <c r="B649" s="23">
        <f t="shared" si="90"/>
        <v>-7.4297654980259864E-4</v>
      </c>
      <c r="C649" s="23">
        <f t="shared" si="91"/>
        <v>-8.1228014070993115E-3</v>
      </c>
      <c r="D649" s="23">
        <f t="shared" si="92"/>
        <v>-7.9383341003220753E-3</v>
      </c>
      <c r="E649" s="23">
        <f t="shared" si="93"/>
        <v>-1.063633852104251E-2</v>
      </c>
      <c r="F649" s="23">
        <f t="shared" si="94"/>
        <v>-5.7068149746825059E-3</v>
      </c>
      <c r="G649" s="23">
        <f t="shared" si="95"/>
        <v>2.6015470533142793E-3</v>
      </c>
      <c r="H649" s="23">
        <f t="shared" si="96"/>
        <v>-5.8621129093920921E-3</v>
      </c>
      <c r="I649" s="23">
        <f t="shared" si="97"/>
        <v>-5.599526193937443E-3</v>
      </c>
      <c r="J649" s="23">
        <f t="shared" si="98"/>
        <v>-9.207625470107561E-3</v>
      </c>
      <c r="L649" s="117">
        <v>215.19</v>
      </c>
      <c r="M649" s="99">
        <v>155.08000000000001</v>
      </c>
      <c r="N649" s="99">
        <v>1034.76</v>
      </c>
      <c r="O649" s="99">
        <v>429.74</v>
      </c>
      <c r="P649" s="99">
        <v>479.13</v>
      </c>
      <c r="Q649" s="99">
        <v>289.04000000000002</v>
      </c>
      <c r="R649" s="99">
        <v>624.08000000000004</v>
      </c>
      <c r="S649" s="99">
        <v>554.07000000000005</v>
      </c>
      <c r="T649" s="99">
        <v>1222.4000000000001</v>
      </c>
    </row>
    <row r="650" spans="1:20">
      <c r="A650" s="73">
        <v>43532</v>
      </c>
      <c r="B650" s="23">
        <f t="shared" si="90"/>
        <v>1.2082345833914765E-3</v>
      </c>
      <c r="C650" s="23">
        <f t="shared" si="91"/>
        <v>-5.8034562806297263E-4</v>
      </c>
      <c r="D650" s="23">
        <f t="shared" si="92"/>
        <v>-2.4546754803045356E-3</v>
      </c>
      <c r="E650" s="23">
        <f t="shared" si="93"/>
        <v>0</v>
      </c>
      <c r="F650" s="23">
        <f t="shared" si="94"/>
        <v>-1.9535407926867476E-2</v>
      </c>
      <c r="G650" s="23">
        <f t="shared" si="95"/>
        <v>3.5981179075559311E-3</v>
      </c>
      <c r="H650" s="23">
        <f t="shared" si="96"/>
        <v>-2.4996795282656858E-3</v>
      </c>
      <c r="I650" s="23">
        <f t="shared" si="97"/>
        <v>1.2272817514031864E-3</v>
      </c>
      <c r="J650" s="23">
        <f t="shared" si="98"/>
        <v>-2.5359947643988079E-4</v>
      </c>
      <c r="L650" s="117">
        <v>215.45</v>
      </c>
      <c r="M650" s="99">
        <v>154.99</v>
      </c>
      <c r="N650" s="99">
        <v>1032.22</v>
      </c>
      <c r="O650" s="99">
        <v>429.74</v>
      </c>
      <c r="P650" s="99">
        <v>469.77</v>
      </c>
      <c r="Q650" s="99">
        <v>290.08</v>
      </c>
      <c r="R650" s="99">
        <v>622.52</v>
      </c>
      <c r="S650" s="99">
        <v>554.75</v>
      </c>
      <c r="T650" s="99">
        <v>1222.0899999999999</v>
      </c>
    </row>
    <row r="651" spans="1:20">
      <c r="A651" s="73">
        <v>43535</v>
      </c>
      <c r="B651" s="23">
        <f t="shared" si="90"/>
        <v>1.5363193316314749E-2</v>
      </c>
      <c r="C651" s="23">
        <f t="shared" si="91"/>
        <v>1.8646364281566408E-2</v>
      </c>
      <c r="D651" s="23">
        <f t="shared" si="92"/>
        <v>1.1731995117319816E-2</v>
      </c>
      <c r="E651" s="23">
        <f t="shared" si="93"/>
        <v>9.8897007492901867E-3</v>
      </c>
      <c r="F651" s="23">
        <f t="shared" si="94"/>
        <v>1.5369223236903151E-2</v>
      </c>
      <c r="G651" s="23">
        <f t="shared" si="95"/>
        <v>7.3083287369002381E-3</v>
      </c>
      <c r="H651" s="23">
        <f t="shared" si="96"/>
        <v>8.8993124718883543E-3</v>
      </c>
      <c r="I651" s="23">
        <f t="shared" si="97"/>
        <v>1.3285263632266897E-2</v>
      </c>
      <c r="J651" s="23">
        <f t="shared" si="98"/>
        <v>2.1675981310705472E-2</v>
      </c>
      <c r="L651" s="117">
        <v>218.76</v>
      </c>
      <c r="M651" s="99">
        <v>157.88</v>
      </c>
      <c r="N651" s="99">
        <v>1044.33</v>
      </c>
      <c r="O651" s="99">
        <v>433.99</v>
      </c>
      <c r="P651" s="99">
        <v>476.99</v>
      </c>
      <c r="Q651" s="99">
        <v>292.2</v>
      </c>
      <c r="R651" s="99">
        <v>628.05999999999995</v>
      </c>
      <c r="S651" s="99">
        <v>562.12</v>
      </c>
      <c r="T651" s="99">
        <v>1248.58</v>
      </c>
    </row>
    <row r="652" spans="1:20">
      <c r="A652" s="73">
        <v>43536</v>
      </c>
      <c r="B652" s="23">
        <f t="shared" si="90"/>
        <v>4.7083561894314396E-3</v>
      </c>
      <c r="C652" s="23">
        <f t="shared" si="91"/>
        <v>5.6371928046619058E-3</v>
      </c>
      <c r="D652" s="23">
        <f t="shared" si="92"/>
        <v>6.6932866048088346E-3</v>
      </c>
      <c r="E652" s="23">
        <f t="shared" si="93"/>
        <v>1.7972764349407644E-3</v>
      </c>
      <c r="F652" s="23">
        <f t="shared" si="94"/>
        <v>5.7862848277741019E-3</v>
      </c>
      <c r="G652" s="23">
        <f t="shared" si="95"/>
        <v>6.1601642710473747E-3</v>
      </c>
      <c r="H652" s="23">
        <f t="shared" si="96"/>
        <v>-9.1074101200521174E-3</v>
      </c>
      <c r="I652" s="23">
        <f t="shared" si="97"/>
        <v>-2.3126734505085622E-4</v>
      </c>
      <c r="J652" s="23">
        <f t="shared" si="98"/>
        <v>5.1979048198753652E-3</v>
      </c>
      <c r="L652" s="117">
        <v>219.79</v>
      </c>
      <c r="M652" s="99">
        <v>158.77000000000001</v>
      </c>
      <c r="N652" s="99">
        <v>1051.32</v>
      </c>
      <c r="O652" s="99">
        <v>434.77</v>
      </c>
      <c r="P652" s="99">
        <v>479.75</v>
      </c>
      <c r="Q652" s="99">
        <v>294</v>
      </c>
      <c r="R652" s="99">
        <v>622.34</v>
      </c>
      <c r="S652" s="99">
        <v>561.99</v>
      </c>
      <c r="T652" s="99">
        <v>1255.07</v>
      </c>
    </row>
    <row r="653" spans="1:20">
      <c r="A653" s="73">
        <v>43537</v>
      </c>
      <c r="B653" s="23">
        <f t="shared" si="90"/>
        <v>4.9592793120705192E-3</v>
      </c>
      <c r="C653" s="23">
        <f t="shared" si="91"/>
        <v>2.5193676387225139E-3</v>
      </c>
      <c r="D653" s="23">
        <f t="shared" si="92"/>
        <v>1.1043259901837743E-2</v>
      </c>
      <c r="E653" s="23">
        <f t="shared" si="93"/>
        <v>7.2912114451320065E-3</v>
      </c>
      <c r="F653" s="23">
        <f t="shared" si="94"/>
        <v>1.0859822824387688E-2</v>
      </c>
      <c r="G653" s="23">
        <f t="shared" si="95"/>
        <v>1.4625850340135305E-3</v>
      </c>
      <c r="H653" s="23">
        <f t="shared" si="96"/>
        <v>9.1589806215250924E-3</v>
      </c>
      <c r="I653" s="23">
        <f t="shared" si="97"/>
        <v>7.0108009039304697E-3</v>
      </c>
      <c r="J653" s="23">
        <f t="shared" si="98"/>
        <v>6.8522074465966476E-3</v>
      </c>
      <c r="L653" s="117">
        <v>220.88</v>
      </c>
      <c r="M653" s="99">
        <v>159.16999999999999</v>
      </c>
      <c r="N653" s="99">
        <v>1062.93</v>
      </c>
      <c r="O653" s="99">
        <v>437.94</v>
      </c>
      <c r="P653" s="99">
        <v>484.96</v>
      </c>
      <c r="Q653" s="99">
        <v>294.43</v>
      </c>
      <c r="R653" s="99">
        <v>628.04</v>
      </c>
      <c r="S653" s="99">
        <v>565.92999999999995</v>
      </c>
      <c r="T653" s="99">
        <v>1263.67</v>
      </c>
    </row>
    <row r="654" spans="1:20">
      <c r="A654" s="73">
        <v>43538</v>
      </c>
      <c r="B654" s="23">
        <f t="shared" si="90"/>
        <v>4.0746106483169342E-4</v>
      </c>
      <c r="C654" s="23">
        <f t="shared" si="91"/>
        <v>-3.9580322925174549E-3</v>
      </c>
      <c r="D654" s="23">
        <f t="shared" si="92"/>
        <v>-2.5401484575654498E-3</v>
      </c>
      <c r="E654" s="23">
        <f t="shared" si="93"/>
        <v>4.1101520756268162E-3</v>
      </c>
      <c r="F654" s="23">
        <f t="shared" si="94"/>
        <v>5.7736720554268928E-4</v>
      </c>
      <c r="G654" s="23">
        <f t="shared" si="95"/>
        <v>-1.358557212240763E-3</v>
      </c>
      <c r="H654" s="23">
        <f t="shared" si="96"/>
        <v>-3.4711164893954649E-3</v>
      </c>
      <c r="I654" s="23">
        <f t="shared" si="97"/>
        <v>-2.809534748113629E-3</v>
      </c>
      <c r="J654" s="23">
        <f t="shared" si="98"/>
        <v>2.0337588136143392E-3</v>
      </c>
      <c r="L654" s="117">
        <v>220.97</v>
      </c>
      <c r="M654" s="99">
        <v>158.54</v>
      </c>
      <c r="N654" s="99">
        <v>1060.23</v>
      </c>
      <c r="O654" s="99">
        <v>439.74</v>
      </c>
      <c r="P654" s="99">
        <v>485.24</v>
      </c>
      <c r="Q654" s="99">
        <v>294.02999999999997</v>
      </c>
      <c r="R654" s="99">
        <v>625.86</v>
      </c>
      <c r="S654" s="99">
        <v>564.34</v>
      </c>
      <c r="T654" s="99">
        <v>1266.24</v>
      </c>
    </row>
    <row r="655" spans="1:20">
      <c r="A655" s="73">
        <v>43539</v>
      </c>
      <c r="B655" s="23">
        <f t="shared" si="90"/>
        <v>-3.8014210073765708E-3</v>
      </c>
      <c r="C655" s="23">
        <f t="shared" si="91"/>
        <v>1.2615112905267623E-4</v>
      </c>
      <c r="D655" s="23">
        <f t="shared" si="92"/>
        <v>4.9140280882451481E-3</v>
      </c>
      <c r="E655" s="23">
        <f t="shared" si="93"/>
        <v>6.3673989175421219E-3</v>
      </c>
      <c r="F655" s="23">
        <f t="shared" si="94"/>
        <v>-8.2433435001239008E-4</v>
      </c>
      <c r="G655" s="23">
        <f t="shared" si="95"/>
        <v>4.6933986327928334E-3</v>
      </c>
      <c r="H655" s="23">
        <f t="shared" si="96"/>
        <v>-2.4765922091203318E-3</v>
      </c>
      <c r="I655" s="23">
        <f t="shared" si="97"/>
        <v>4.9969876315694162E-3</v>
      </c>
      <c r="J655" s="23">
        <f t="shared" si="98"/>
        <v>1.2161991407632078E-2</v>
      </c>
      <c r="L655" s="117">
        <v>220.13</v>
      </c>
      <c r="M655" s="99">
        <v>158.56</v>
      </c>
      <c r="N655" s="99">
        <v>1065.44</v>
      </c>
      <c r="O655" s="99">
        <v>442.54</v>
      </c>
      <c r="P655" s="99">
        <v>484.84</v>
      </c>
      <c r="Q655" s="99">
        <v>295.41000000000003</v>
      </c>
      <c r="R655" s="99">
        <v>624.30999999999995</v>
      </c>
      <c r="S655" s="99">
        <v>567.16</v>
      </c>
      <c r="T655" s="99">
        <v>1281.6400000000001</v>
      </c>
    </row>
    <row r="656" spans="1:20">
      <c r="A656" s="73">
        <v>43542</v>
      </c>
      <c r="B656" s="23">
        <f t="shared" si="90"/>
        <v>-5.0879026030072882E-3</v>
      </c>
      <c r="C656" s="23">
        <f t="shared" si="91"/>
        <v>-8.0095862764885117E-3</v>
      </c>
      <c r="D656" s="23">
        <f t="shared" si="92"/>
        <v>-1.5111127796967327E-3</v>
      </c>
      <c r="E656" s="23">
        <f t="shared" si="93"/>
        <v>1.0258959642066134E-2</v>
      </c>
      <c r="F656" s="23">
        <f t="shared" si="94"/>
        <v>1.3880867915188499E-2</v>
      </c>
      <c r="G656" s="23">
        <f t="shared" si="95"/>
        <v>-4.0960021664806501E-3</v>
      </c>
      <c r="H656" s="23">
        <f t="shared" si="96"/>
        <v>8.6976021527767067E-3</v>
      </c>
      <c r="I656" s="23">
        <f t="shared" si="97"/>
        <v>2.6800197475138621E-3</v>
      </c>
      <c r="J656" s="23">
        <f t="shared" si="98"/>
        <v>4.0807090914762867E-3</v>
      </c>
      <c r="L656" s="117">
        <v>219.01</v>
      </c>
      <c r="M656" s="99">
        <v>157.29</v>
      </c>
      <c r="N656" s="99">
        <v>1063.83</v>
      </c>
      <c r="O656" s="99">
        <v>447.08</v>
      </c>
      <c r="P656" s="99">
        <v>491.57</v>
      </c>
      <c r="Q656" s="99">
        <v>294.2</v>
      </c>
      <c r="R656" s="99">
        <v>629.74</v>
      </c>
      <c r="S656" s="99">
        <v>568.67999999999995</v>
      </c>
      <c r="T656" s="99">
        <v>1286.8699999999999</v>
      </c>
    </row>
    <row r="657" spans="1:20">
      <c r="A657" s="73">
        <v>43543</v>
      </c>
      <c r="B657" s="23">
        <f t="shared" si="90"/>
        <v>-2.9222409935618643E-3</v>
      </c>
      <c r="C657" s="23">
        <f t="shared" si="91"/>
        <v>-2.5430733040876508E-4</v>
      </c>
      <c r="D657" s="23">
        <f t="shared" si="92"/>
        <v>7.8395984320804857E-3</v>
      </c>
      <c r="E657" s="23">
        <f t="shared" si="93"/>
        <v>-7.6496376487428241E-3</v>
      </c>
      <c r="F657" s="23">
        <f t="shared" si="94"/>
        <v>-2.8887035417133333E-3</v>
      </c>
      <c r="G657" s="23">
        <f t="shared" si="95"/>
        <v>-1.1794697484704186E-2</v>
      </c>
      <c r="H657" s="23">
        <f t="shared" si="96"/>
        <v>-4.1286880299806761E-3</v>
      </c>
      <c r="I657" s="23">
        <f t="shared" si="97"/>
        <v>-1.2133361468663617E-3</v>
      </c>
      <c r="J657" s="23">
        <f t="shared" si="98"/>
        <v>2.0048645162293877E-3</v>
      </c>
      <c r="L657" s="117">
        <v>218.37</v>
      </c>
      <c r="M657" s="99">
        <v>157.25</v>
      </c>
      <c r="N657" s="99">
        <v>1072.17</v>
      </c>
      <c r="O657" s="99">
        <v>443.66</v>
      </c>
      <c r="P657" s="99">
        <v>490.15</v>
      </c>
      <c r="Q657" s="99">
        <v>290.73</v>
      </c>
      <c r="R657" s="99">
        <v>627.14</v>
      </c>
      <c r="S657" s="99">
        <v>567.99</v>
      </c>
      <c r="T657" s="99">
        <v>1289.45</v>
      </c>
    </row>
    <row r="658" spans="1:20">
      <c r="A658" s="73">
        <v>43544</v>
      </c>
      <c r="B658" s="23">
        <f t="shared" si="90"/>
        <v>4.258826761917911E-3</v>
      </c>
      <c r="C658" s="23">
        <f t="shared" si="91"/>
        <v>1.1637519872814028E-2</v>
      </c>
      <c r="D658" s="23">
        <f t="shared" si="92"/>
        <v>-6.7153529757408847E-3</v>
      </c>
      <c r="E658" s="23">
        <f t="shared" si="93"/>
        <v>-2.0871838795474162E-2</v>
      </c>
      <c r="F658" s="23">
        <f t="shared" si="94"/>
        <v>8.8952361521983381E-3</v>
      </c>
      <c r="G658" s="23">
        <f t="shared" si="95"/>
        <v>2.854882537061787E-3</v>
      </c>
      <c r="H658" s="23">
        <f t="shared" si="96"/>
        <v>-6.2984341614311656E-3</v>
      </c>
      <c r="I658" s="23">
        <f t="shared" si="97"/>
        <v>-3.8204897973554974E-3</v>
      </c>
      <c r="J658" s="23">
        <f t="shared" si="98"/>
        <v>-2.7531117918492276E-3</v>
      </c>
      <c r="L658" s="117">
        <v>219.3</v>
      </c>
      <c r="M658" s="99">
        <v>159.08000000000001</v>
      </c>
      <c r="N658" s="99">
        <v>1064.97</v>
      </c>
      <c r="O658" s="99">
        <v>434.4</v>
      </c>
      <c r="P658" s="99">
        <v>494.51</v>
      </c>
      <c r="Q658" s="99">
        <v>291.56</v>
      </c>
      <c r="R658" s="99">
        <v>623.19000000000005</v>
      </c>
      <c r="S658" s="99">
        <v>565.82000000000005</v>
      </c>
      <c r="T658" s="99">
        <v>1285.9000000000001</v>
      </c>
    </row>
    <row r="659" spans="1:20">
      <c r="A659" s="73">
        <v>43545</v>
      </c>
      <c r="B659" s="23">
        <f t="shared" si="90"/>
        <v>1.7875056999543837E-2</v>
      </c>
      <c r="C659" s="23">
        <f t="shared" si="91"/>
        <v>8.9263263766656831E-3</v>
      </c>
      <c r="D659" s="23">
        <f t="shared" si="92"/>
        <v>3.4648863348263337E-3</v>
      </c>
      <c r="E659" s="23">
        <f t="shared" si="93"/>
        <v>-3.0156537753223134E-3</v>
      </c>
      <c r="F659" s="23">
        <f t="shared" si="94"/>
        <v>6.8957149501527315E-3</v>
      </c>
      <c r="G659" s="23">
        <f t="shared" si="95"/>
        <v>1.0529565098092997E-2</v>
      </c>
      <c r="H659" s="23">
        <f t="shared" si="96"/>
        <v>9.4674176414897282E-3</v>
      </c>
      <c r="I659" s="23">
        <f t="shared" si="97"/>
        <v>1.1911915450143029E-2</v>
      </c>
      <c r="J659" s="23">
        <f t="shared" si="98"/>
        <v>2.4714207947740929E-2</v>
      </c>
      <c r="L659" s="117">
        <v>223.22</v>
      </c>
      <c r="M659" s="99">
        <v>160.5</v>
      </c>
      <c r="N659" s="99">
        <v>1068.6600000000001</v>
      </c>
      <c r="O659" s="99">
        <v>433.09</v>
      </c>
      <c r="P659" s="99">
        <v>497.92</v>
      </c>
      <c r="Q659" s="99">
        <v>294.63</v>
      </c>
      <c r="R659" s="99">
        <v>629.09</v>
      </c>
      <c r="S659" s="99">
        <v>572.55999999999995</v>
      </c>
      <c r="T659" s="99">
        <v>1317.68</v>
      </c>
    </row>
    <row r="660" spans="1:20">
      <c r="A660" s="73">
        <v>43546</v>
      </c>
      <c r="B660" s="23">
        <f t="shared" si="90"/>
        <v>-4.7486784338320875E-3</v>
      </c>
      <c r="C660" s="23">
        <f t="shared" si="91"/>
        <v>-1.2647975077881624E-2</v>
      </c>
      <c r="D660" s="23">
        <f t="shared" si="92"/>
        <v>-1.7985140269122124E-2</v>
      </c>
      <c r="E660" s="23">
        <f t="shared" si="93"/>
        <v>-2.7707866725161012E-2</v>
      </c>
      <c r="F660" s="23">
        <f t="shared" si="94"/>
        <v>-2.6229113110539881E-2</v>
      </c>
      <c r="G660" s="23">
        <f t="shared" si="95"/>
        <v>6.8899976241387773E-3</v>
      </c>
      <c r="H660" s="23">
        <f t="shared" si="96"/>
        <v>-2.2699454767998395E-2</v>
      </c>
      <c r="I660" s="23">
        <f t="shared" si="97"/>
        <v>-2.3403660751709632E-3</v>
      </c>
      <c r="J660" s="23">
        <f t="shared" si="98"/>
        <v>-2.3457895695464859E-2</v>
      </c>
      <c r="L660" s="117">
        <v>222.16</v>
      </c>
      <c r="M660" s="99">
        <v>158.47</v>
      </c>
      <c r="N660" s="99">
        <v>1049.44</v>
      </c>
      <c r="O660" s="99">
        <v>421.09</v>
      </c>
      <c r="P660" s="99">
        <v>484.86</v>
      </c>
      <c r="Q660" s="99">
        <v>296.66000000000003</v>
      </c>
      <c r="R660" s="99">
        <v>614.80999999999995</v>
      </c>
      <c r="S660" s="99">
        <v>571.22</v>
      </c>
      <c r="T660" s="99">
        <v>1286.77</v>
      </c>
    </row>
    <row r="661" spans="1:20">
      <c r="A661" s="73">
        <v>43549</v>
      </c>
      <c r="B661" s="23">
        <f t="shared" si="90"/>
        <v>5.8516384587692372E-4</v>
      </c>
      <c r="C661" s="23">
        <f t="shared" si="91"/>
        <v>-1.8931027954818269E-3</v>
      </c>
      <c r="D661" s="23">
        <f t="shared" si="92"/>
        <v>-7.0513797835036751E-4</v>
      </c>
      <c r="E661" s="23">
        <f t="shared" si="93"/>
        <v>-3.9184022418009556E-3</v>
      </c>
      <c r="F661" s="23">
        <f t="shared" si="94"/>
        <v>-6.1873530503686602E-5</v>
      </c>
      <c r="G661" s="23">
        <f t="shared" si="95"/>
        <v>1.1798017932986848E-3</v>
      </c>
      <c r="H661" s="23">
        <f t="shared" si="96"/>
        <v>2.4397781428409093E-3</v>
      </c>
      <c r="I661" s="23">
        <f t="shared" si="97"/>
        <v>-1.2254472882611278E-4</v>
      </c>
      <c r="J661" s="23">
        <f t="shared" si="98"/>
        <v>-3.9711836614156892E-3</v>
      </c>
      <c r="L661" s="117">
        <v>222.29</v>
      </c>
      <c r="M661" s="99">
        <v>158.16999999999999</v>
      </c>
      <c r="N661" s="99">
        <v>1048.7</v>
      </c>
      <c r="O661" s="99">
        <v>419.44</v>
      </c>
      <c r="P661" s="99">
        <v>484.83</v>
      </c>
      <c r="Q661" s="99">
        <v>297.01</v>
      </c>
      <c r="R661" s="99">
        <v>616.30999999999995</v>
      </c>
      <c r="S661" s="99">
        <v>571.15</v>
      </c>
      <c r="T661" s="99">
        <v>1281.6600000000001</v>
      </c>
    </row>
    <row r="662" spans="1:20">
      <c r="A662" s="73">
        <v>43550</v>
      </c>
      <c r="B662" s="23">
        <f t="shared" si="90"/>
        <v>6.7029555985425038E-3</v>
      </c>
      <c r="C662" s="23">
        <f t="shared" si="91"/>
        <v>4.4888411203136691E-3</v>
      </c>
      <c r="D662" s="23">
        <f t="shared" si="92"/>
        <v>6.8465719462191821E-3</v>
      </c>
      <c r="E662" s="23">
        <f t="shared" si="93"/>
        <v>1.1324623307266801E-2</v>
      </c>
      <c r="F662" s="23">
        <f t="shared" si="94"/>
        <v>1.4458676237031565E-2</v>
      </c>
      <c r="G662" s="23">
        <f t="shared" si="95"/>
        <v>6.9694623076663742E-3</v>
      </c>
      <c r="H662" s="23">
        <f t="shared" si="96"/>
        <v>7.04191072674476E-3</v>
      </c>
      <c r="I662" s="23">
        <f t="shared" si="97"/>
        <v>8.5266567451631747E-3</v>
      </c>
      <c r="J662" s="23">
        <f t="shared" si="98"/>
        <v>5.5865050013261808E-3</v>
      </c>
      <c r="L662" s="117">
        <v>223.78</v>
      </c>
      <c r="M662" s="99">
        <v>158.88</v>
      </c>
      <c r="N662" s="99">
        <v>1055.8800000000001</v>
      </c>
      <c r="O662" s="99">
        <v>424.19</v>
      </c>
      <c r="P662" s="99">
        <v>491.84</v>
      </c>
      <c r="Q662" s="99">
        <v>299.08</v>
      </c>
      <c r="R662" s="99">
        <v>620.65</v>
      </c>
      <c r="S662" s="99">
        <v>576.02</v>
      </c>
      <c r="T662" s="99">
        <v>1288.82</v>
      </c>
    </row>
    <row r="663" spans="1:20">
      <c r="A663" s="73">
        <v>43551</v>
      </c>
      <c r="B663" s="23">
        <f t="shared" si="90"/>
        <v>-3.485566181070654E-3</v>
      </c>
      <c r="C663" s="23">
        <f t="shared" si="91"/>
        <v>-5.4128902316212812E-3</v>
      </c>
      <c r="D663" s="23">
        <f t="shared" si="92"/>
        <v>-8.1259234003865366E-3</v>
      </c>
      <c r="E663" s="23">
        <f t="shared" si="93"/>
        <v>-4.3848275536906289E-3</v>
      </c>
      <c r="F663" s="23">
        <f t="shared" si="94"/>
        <v>-7.014476252439783E-3</v>
      </c>
      <c r="G663" s="23">
        <f t="shared" si="95"/>
        <v>-6.6871740002675262E-3</v>
      </c>
      <c r="H663" s="23">
        <f t="shared" si="96"/>
        <v>1.0472891323611844E-3</v>
      </c>
      <c r="I663" s="23">
        <f t="shared" si="97"/>
        <v>-3.9929169126071695E-3</v>
      </c>
      <c r="J663" s="23">
        <f t="shared" si="98"/>
        <v>-5.462360919290532E-3</v>
      </c>
      <c r="L663" s="117">
        <v>223</v>
      </c>
      <c r="M663" s="99">
        <v>158.02000000000001</v>
      </c>
      <c r="N663" s="99">
        <v>1047.3</v>
      </c>
      <c r="O663" s="99">
        <v>422.33</v>
      </c>
      <c r="P663" s="99">
        <v>488.39</v>
      </c>
      <c r="Q663" s="99">
        <v>297.08</v>
      </c>
      <c r="R663" s="99">
        <v>621.29999999999995</v>
      </c>
      <c r="S663" s="99">
        <v>573.72</v>
      </c>
      <c r="T663" s="99">
        <v>1281.78</v>
      </c>
    </row>
    <row r="664" spans="1:20">
      <c r="A664" s="73">
        <v>43552</v>
      </c>
      <c r="B664" s="23">
        <f t="shared" si="90"/>
        <v>7.1748878923767467E-3</v>
      </c>
      <c r="C664" s="23">
        <f t="shared" si="91"/>
        <v>-4.9993671687129648E-3</v>
      </c>
      <c r="D664" s="23">
        <f t="shared" si="92"/>
        <v>2.644896400267438E-3</v>
      </c>
      <c r="E664" s="23">
        <f t="shared" si="93"/>
        <v>8.2873582269789026E-3</v>
      </c>
      <c r="F664" s="23">
        <f t="shared" si="94"/>
        <v>3.7265300272322222E-3</v>
      </c>
      <c r="G664" s="23">
        <f t="shared" si="95"/>
        <v>-1.2454557694897006E-2</v>
      </c>
      <c r="H664" s="23">
        <f t="shared" si="96"/>
        <v>7.6613552229196635E-3</v>
      </c>
      <c r="I664" s="23">
        <f t="shared" si="97"/>
        <v>4.2180854772362331E-3</v>
      </c>
      <c r="J664" s="23">
        <f t="shared" si="98"/>
        <v>3.7525940489007148E-3</v>
      </c>
      <c r="L664" s="117">
        <v>224.6</v>
      </c>
      <c r="M664" s="99">
        <v>157.22999999999999</v>
      </c>
      <c r="N664" s="99">
        <v>1050.07</v>
      </c>
      <c r="O664" s="99">
        <v>425.83</v>
      </c>
      <c r="P664" s="99">
        <v>490.21</v>
      </c>
      <c r="Q664" s="99">
        <v>293.38</v>
      </c>
      <c r="R664" s="99">
        <v>626.05999999999995</v>
      </c>
      <c r="S664" s="99">
        <v>576.14</v>
      </c>
      <c r="T664" s="99">
        <v>1286.5899999999999</v>
      </c>
    </row>
    <row r="665" spans="1:20">
      <c r="A665" s="73">
        <v>43553</v>
      </c>
      <c r="B665" s="23">
        <f t="shared" si="90"/>
        <v>-1.0685663401601708E-3</v>
      </c>
      <c r="C665" s="23">
        <f t="shared" si="91"/>
        <v>2.8620492272468656E-3</v>
      </c>
      <c r="D665" s="23">
        <f t="shared" si="92"/>
        <v>1.1808736560419808E-2</v>
      </c>
      <c r="E665" s="23">
        <f t="shared" si="93"/>
        <v>3.1937627691802639E-3</v>
      </c>
      <c r="F665" s="23">
        <f t="shared" si="94"/>
        <v>-1.5503559698903935E-3</v>
      </c>
      <c r="G665" s="23">
        <f t="shared" si="95"/>
        <v>6.0331310927805859E-3</v>
      </c>
      <c r="H665" s="23">
        <f t="shared" si="96"/>
        <v>1.0062933265182261E-2</v>
      </c>
      <c r="I665" s="23">
        <f t="shared" si="97"/>
        <v>6.8906862915263378E-3</v>
      </c>
      <c r="J665" s="23">
        <f t="shared" si="98"/>
        <v>9.7700122027997161E-3</v>
      </c>
      <c r="L665" s="117">
        <v>224.36</v>
      </c>
      <c r="M665" s="99">
        <v>157.68</v>
      </c>
      <c r="N665" s="99">
        <v>1062.47</v>
      </c>
      <c r="O665" s="99">
        <v>427.19</v>
      </c>
      <c r="P665" s="99">
        <v>489.45</v>
      </c>
      <c r="Q665" s="99">
        <v>295.14999999999998</v>
      </c>
      <c r="R665" s="99">
        <v>632.36</v>
      </c>
      <c r="S665" s="99">
        <v>580.11</v>
      </c>
      <c r="T665" s="99">
        <v>1299.1600000000001</v>
      </c>
    </row>
    <row r="666" spans="1:20">
      <c r="A666" s="73">
        <v>43556</v>
      </c>
      <c r="B666" s="23">
        <f t="shared" si="90"/>
        <v>-2.8079871634874021E-3</v>
      </c>
      <c r="C666" s="23">
        <f t="shared" si="91"/>
        <v>1.4523084728564228E-2</v>
      </c>
      <c r="D666" s="23">
        <f t="shared" si="92"/>
        <v>1.6659293909475625E-3</v>
      </c>
      <c r="E666" s="23">
        <f t="shared" si="93"/>
        <v>2.4204686439289302E-2</v>
      </c>
      <c r="F666" s="23">
        <f t="shared" si="94"/>
        <v>1.366840330983754E-2</v>
      </c>
      <c r="G666" s="23">
        <f t="shared" si="95"/>
        <v>-7.1150262578348888E-3</v>
      </c>
      <c r="H666" s="23">
        <f t="shared" si="96"/>
        <v>2.0716047820861672E-2</v>
      </c>
      <c r="I666" s="23">
        <f t="shared" si="97"/>
        <v>-2.0858113116478672E-3</v>
      </c>
      <c r="J666" s="23">
        <f t="shared" si="98"/>
        <v>1.4039841128113517E-2</v>
      </c>
      <c r="L666" s="117">
        <v>223.73</v>
      </c>
      <c r="M666" s="99">
        <v>159.97</v>
      </c>
      <c r="N666" s="99">
        <v>1064.24</v>
      </c>
      <c r="O666" s="99">
        <v>437.53</v>
      </c>
      <c r="P666" s="99">
        <v>496.14</v>
      </c>
      <c r="Q666" s="99">
        <v>293.05</v>
      </c>
      <c r="R666" s="99">
        <v>645.46</v>
      </c>
      <c r="S666" s="99">
        <v>578.9</v>
      </c>
      <c r="T666" s="99">
        <v>1317.4</v>
      </c>
    </row>
    <row r="667" spans="1:20">
      <c r="A667" s="73">
        <v>43557</v>
      </c>
      <c r="B667" s="23">
        <f t="shared" si="90"/>
        <v>8.5817726724177756E-3</v>
      </c>
      <c r="C667" s="23">
        <f t="shared" si="91"/>
        <v>4.0007501406513768E-3</v>
      </c>
      <c r="D667" s="23">
        <f t="shared" si="92"/>
        <v>-2.3866796963091241E-3</v>
      </c>
      <c r="E667" s="23">
        <f t="shared" si="93"/>
        <v>-1.1427787808826473E-4</v>
      </c>
      <c r="F667" s="23">
        <f t="shared" si="94"/>
        <v>-7.0141492320715537E-3</v>
      </c>
      <c r="G667" s="23">
        <f t="shared" si="95"/>
        <v>1.0919638286981392E-3</v>
      </c>
      <c r="H667" s="23">
        <f t="shared" si="96"/>
        <v>-6.3520589966858942E-4</v>
      </c>
      <c r="I667" s="23">
        <f t="shared" si="97"/>
        <v>-8.4470547590257405E-3</v>
      </c>
      <c r="J667" s="23">
        <f t="shared" si="98"/>
        <v>3.0286928799150292E-3</v>
      </c>
      <c r="L667" s="117">
        <v>225.65</v>
      </c>
      <c r="M667" s="99">
        <v>160.61000000000001</v>
      </c>
      <c r="N667" s="99">
        <v>1061.7</v>
      </c>
      <c r="O667" s="99">
        <v>437.48</v>
      </c>
      <c r="P667" s="99">
        <v>492.66</v>
      </c>
      <c r="Q667" s="99">
        <v>293.37</v>
      </c>
      <c r="R667" s="99">
        <v>645.04999999999995</v>
      </c>
      <c r="S667" s="99">
        <v>574.01</v>
      </c>
      <c r="T667" s="99">
        <v>1321.39</v>
      </c>
    </row>
    <row r="668" spans="1:20">
      <c r="A668" s="73">
        <v>43558</v>
      </c>
      <c r="B668" s="23">
        <f t="shared" si="90"/>
        <v>-1.0635940615998374E-3</v>
      </c>
      <c r="C668" s="23">
        <f t="shared" si="91"/>
        <v>3.6734948010708202E-3</v>
      </c>
      <c r="D668" s="23">
        <f t="shared" si="92"/>
        <v>-1.2150324950550573E-3</v>
      </c>
      <c r="E668" s="23">
        <f t="shared" si="93"/>
        <v>3.177288104599052E-3</v>
      </c>
      <c r="F668" s="23">
        <f t="shared" si="94"/>
        <v>-9.6009418260057933E-3</v>
      </c>
      <c r="G668" s="23">
        <f t="shared" si="95"/>
        <v>-1.5338991716944417E-3</v>
      </c>
      <c r="H668" s="23">
        <f t="shared" si="96"/>
        <v>-2.6509572901324274E-3</v>
      </c>
      <c r="I668" s="23">
        <f t="shared" si="97"/>
        <v>-6.2542464416996957E-3</v>
      </c>
      <c r="J668" s="23">
        <f t="shared" si="98"/>
        <v>8.3245673116945085E-3</v>
      </c>
      <c r="L668" s="117">
        <v>225.41</v>
      </c>
      <c r="M668" s="99">
        <v>161.19999999999999</v>
      </c>
      <c r="N668" s="99">
        <v>1060.4100000000001</v>
      </c>
      <c r="O668" s="99">
        <v>438.87</v>
      </c>
      <c r="P668" s="99">
        <v>487.93</v>
      </c>
      <c r="Q668" s="99">
        <v>292.92</v>
      </c>
      <c r="R668" s="99">
        <v>643.34</v>
      </c>
      <c r="S668" s="99">
        <v>570.41999999999996</v>
      </c>
      <c r="T668" s="99">
        <v>1332.39</v>
      </c>
    </row>
    <row r="669" spans="1:20">
      <c r="A669" s="73">
        <v>43559</v>
      </c>
      <c r="B669" s="23">
        <f t="shared" si="90"/>
        <v>-2.8836342664477765E-3</v>
      </c>
      <c r="C669" s="23">
        <f t="shared" si="91"/>
        <v>6.6377171215881159E-3</v>
      </c>
      <c r="D669" s="23">
        <f t="shared" si="92"/>
        <v>-2.4235908752276991E-3</v>
      </c>
      <c r="E669" s="23">
        <f t="shared" si="93"/>
        <v>4.8761592271060472E-3</v>
      </c>
      <c r="F669" s="23">
        <f t="shared" si="94"/>
        <v>8.5668026151293208E-3</v>
      </c>
      <c r="G669" s="23">
        <f t="shared" si="95"/>
        <v>-3.9259866175066493E-3</v>
      </c>
      <c r="H669" s="23">
        <f t="shared" si="96"/>
        <v>6.0310255852271677E-3</v>
      </c>
      <c r="I669" s="23">
        <f t="shared" si="97"/>
        <v>3.6639669015814391E-3</v>
      </c>
      <c r="J669" s="23">
        <f t="shared" si="98"/>
        <v>-4.3755957339819407E-3</v>
      </c>
      <c r="L669" s="117">
        <v>224.76</v>
      </c>
      <c r="M669" s="99">
        <v>162.27000000000001</v>
      </c>
      <c r="N669" s="99">
        <v>1057.8399999999999</v>
      </c>
      <c r="O669" s="99">
        <v>441.01</v>
      </c>
      <c r="P669" s="99">
        <v>492.11</v>
      </c>
      <c r="Q669" s="99">
        <v>291.77</v>
      </c>
      <c r="R669" s="99">
        <v>647.22</v>
      </c>
      <c r="S669" s="99">
        <v>572.51</v>
      </c>
      <c r="T669" s="99">
        <v>1326.56</v>
      </c>
    </row>
    <row r="670" spans="1:20">
      <c r="A670" s="73">
        <v>43560</v>
      </c>
      <c r="B670" s="23">
        <f t="shared" si="90"/>
        <v>7.6081153230111997E-3</v>
      </c>
      <c r="C670" s="23">
        <f t="shared" si="91"/>
        <v>3.6975411351458654E-4</v>
      </c>
      <c r="D670" s="23">
        <f t="shared" si="92"/>
        <v>7.0331997277470748E-3</v>
      </c>
      <c r="E670" s="23">
        <f t="shared" si="93"/>
        <v>8.8433368857843142E-4</v>
      </c>
      <c r="F670" s="23">
        <f t="shared" si="94"/>
        <v>1.694743045254099E-2</v>
      </c>
      <c r="G670" s="23">
        <f t="shared" si="95"/>
        <v>1.0042156493128118E-2</v>
      </c>
      <c r="H670" s="23">
        <f t="shared" si="96"/>
        <v>2.9510830938475063E-3</v>
      </c>
      <c r="I670" s="23">
        <f t="shared" si="97"/>
        <v>2.7248432341793194E-3</v>
      </c>
      <c r="J670" s="23">
        <f t="shared" si="98"/>
        <v>4.2666747075141842E-3</v>
      </c>
      <c r="L670" s="117">
        <v>226.47</v>
      </c>
      <c r="M670" s="99">
        <v>162.33000000000001</v>
      </c>
      <c r="N670" s="99">
        <v>1065.28</v>
      </c>
      <c r="O670" s="99">
        <v>441.4</v>
      </c>
      <c r="P670" s="99">
        <v>500.45</v>
      </c>
      <c r="Q670" s="99">
        <v>294.7</v>
      </c>
      <c r="R670" s="99">
        <v>649.13</v>
      </c>
      <c r="S670" s="99">
        <v>574.07000000000005</v>
      </c>
      <c r="T670" s="99">
        <v>1332.22</v>
      </c>
    </row>
    <row r="671" spans="1:20">
      <c r="A671" s="73">
        <v>43563</v>
      </c>
      <c r="B671" s="23">
        <f t="shared" si="90"/>
        <v>-5.0337793085176719E-3</v>
      </c>
      <c r="C671" s="23">
        <f t="shared" si="91"/>
        <v>-1.5400726914310825E-3</v>
      </c>
      <c r="D671" s="23">
        <f t="shared" si="92"/>
        <v>-1.6896966055879314E-4</v>
      </c>
      <c r="E671" s="23">
        <f t="shared" si="93"/>
        <v>1.495242410512132E-3</v>
      </c>
      <c r="F671" s="23">
        <f t="shared" si="94"/>
        <v>4.8955939654311553E-3</v>
      </c>
      <c r="G671" s="23">
        <f t="shared" si="95"/>
        <v>-7.2616219884628075E-3</v>
      </c>
      <c r="H671" s="23">
        <f t="shared" si="96"/>
        <v>-4.4058971238426503E-3</v>
      </c>
      <c r="I671" s="23">
        <f t="shared" si="97"/>
        <v>4.2851917013604357E-3</v>
      </c>
      <c r="J671" s="23">
        <f t="shared" si="98"/>
        <v>4.0608908438546365E-3</v>
      </c>
      <c r="L671" s="117">
        <v>225.33</v>
      </c>
      <c r="M671" s="99">
        <v>162.08000000000001</v>
      </c>
      <c r="N671" s="99">
        <v>1065.0999999999999</v>
      </c>
      <c r="O671" s="99">
        <v>442.06</v>
      </c>
      <c r="P671" s="99">
        <v>502.9</v>
      </c>
      <c r="Q671" s="99">
        <v>292.56</v>
      </c>
      <c r="R671" s="99">
        <v>646.27</v>
      </c>
      <c r="S671" s="99">
        <v>576.53</v>
      </c>
      <c r="T671" s="99">
        <v>1337.63</v>
      </c>
    </row>
    <row r="672" spans="1:20">
      <c r="A672" s="73">
        <v>43564</v>
      </c>
      <c r="B672" s="23">
        <f t="shared" si="90"/>
        <v>-3.1509341854170092E-3</v>
      </c>
      <c r="C672" s="23">
        <f t="shared" si="91"/>
        <v>2.4679170779862147E-4</v>
      </c>
      <c r="D672" s="23">
        <f t="shared" si="92"/>
        <v>-3.9057365505584807E-3</v>
      </c>
      <c r="E672" s="23">
        <f t="shared" si="93"/>
        <v>-8.7770890829299564E-3</v>
      </c>
      <c r="F672" s="23">
        <f t="shared" si="94"/>
        <v>-1.2885265460329975E-2</v>
      </c>
      <c r="G672" s="23">
        <f t="shared" si="95"/>
        <v>2.6319387476072542E-3</v>
      </c>
      <c r="H672" s="23">
        <f t="shared" si="96"/>
        <v>-1.3972488278892636E-2</v>
      </c>
      <c r="I672" s="23">
        <f t="shared" si="97"/>
        <v>-1.5090281511803694E-3</v>
      </c>
      <c r="J672" s="23">
        <f t="shared" si="98"/>
        <v>-5.2256603096521026E-3</v>
      </c>
      <c r="L672" s="117">
        <v>224.62</v>
      </c>
      <c r="M672" s="99">
        <v>162.12</v>
      </c>
      <c r="N672" s="99">
        <v>1060.94</v>
      </c>
      <c r="O672" s="99">
        <v>438.18</v>
      </c>
      <c r="P672" s="99">
        <v>496.42</v>
      </c>
      <c r="Q672" s="99">
        <v>293.33</v>
      </c>
      <c r="R672" s="99">
        <v>637.24</v>
      </c>
      <c r="S672" s="99">
        <v>575.66</v>
      </c>
      <c r="T672" s="99">
        <v>1330.64</v>
      </c>
    </row>
    <row r="673" spans="1:20">
      <c r="A673" s="73">
        <v>43565</v>
      </c>
      <c r="B673" s="23">
        <f t="shared" si="90"/>
        <v>7.3012198379485138E-3</v>
      </c>
      <c r="C673" s="23">
        <f t="shared" si="91"/>
        <v>3.022452504317874E-3</v>
      </c>
      <c r="D673" s="23">
        <f t="shared" si="92"/>
        <v>1.3290101230982732E-3</v>
      </c>
      <c r="E673" s="23">
        <f t="shared" si="93"/>
        <v>3.3547857045048701E-3</v>
      </c>
      <c r="F673" s="23">
        <f t="shared" si="94"/>
        <v>4.2101446355908845E-3</v>
      </c>
      <c r="G673" s="23">
        <f t="shared" si="95"/>
        <v>-3.7841339106124972E-3</v>
      </c>
      <c r="H673" s="23">
        <f t="shared" si="96"/>
        <v>-1.4123407193522564E-4</v>
      </c>
      <c r="I673" s="23">
        <f t="shared" si="97"/>
        <v>3.2137025327449997E-3</v>
      </c>
      <c r="J673" s="23">
        <f t="shared" si="98"/>
        <v>7.0342091023867237E-3</v>
      </c>
      <c r="L673" s="117">
        <v>226.26</v>
      </c>
      <c r="M673" s="99">
        <v>162.61000000000001</v>
      </c>
      <c r="N673" s="99">
        <v>1062.3499999999999</v>
      </c>
      <c r="O673" s="99">
        <v>439.65</v>
      </c>
      <c r="P673" s="99">
        <v>498.51</v>
      </c>
      <c r="Q673" s="99">
        <v>292.22000000000003</v>
      </c>
      <c r="R673" s="99">
        <v>637.15</v>
      </c>
      <c r="S673" s="99">
        <v>577.51</v>
      </c>
      <c r="T673" s="99">
        <v>1340</v>
      </c>
    </row>
    <row r="674" spans="1:20">
      <c r="A674" s="73">
        <v>43566</v>
      </c>
      <c r="B674" s="23">
        <f t="shared" si="90"/>
        <v>-1.4143021302925884E-3</v>
      </c>
      <c r="C674" s="23">
        <f t="shared" si="91"/>
        <v>1.4759239899144738E-3</v>
      </c>
      <c r="D674" s="23">
        <f t="shared" si="92"/>
        <v>-1.2105238386595607E-2</v>
      </c>
      <c r="E674" s="23">
        <f t="shared" si="93"/>
        <v>5.5953599454112712E-3</v>
      </c>
      <c r="F674" s="23">
        <f t="shared" si="94"/>
        <v>3.4101622836057999E-4</v>
      </c>
      <c r="G674" s="23">
        <f t="shared" si="95"/>
        <v>5.5095476011222111E-3</v>
      </c>
      <c r="H674" s="23">
        <f t="shared" si="96"/>
        <v>8.8362238091501677E-3</v>
      </c>
      <c r="I674" s="23">
        <f t="shared" si="97"/>
        <v>1.1255216359888909E-3</v>
      </c>
      <c r="J674" s="23">
        <f t="shared" si="98"/>
        <v>-1.2388059701493592E-3</v>
      </c>
      <c r="L674" s="117">
        <v>225.94</v>
      </c>
      <c r="M674" s="99">
        <v>162.85</v>
      </c>
      <c r="N674" s="99">
        <v>1049.49</v>
      </c>
      <c r="O674" s="99">
        <v>442.11</v>
      </c>
      <c r="P674" s="99">
        <v>498.68</v>
      </c>
      <c r="Q674" s="99">
        <v>293.83</v>
      </c>
      <c r="R674" s="99">
        <v>642.78</v>
      </c>
      <c r="S674" s="99">
        <v>578.16</v>
      </c>
      <c r="T674" s="99">
        <v>1338.34</v>
      </c>
    </row>
    <row r="675" spans="1:20">
      <c r="A675" s="73">
        <v>43567</v>
      </c>
      <c r="B675" s="23">
        <f t="shared" si="90"/>
        <v>5.3554040895813504E-3</v>
      </c>
      <c r="C675" s="23">
        <f t="shared" si="91"/>
        <v>1.2281240405281002E-2</v>
      </c>
      <c r="D675" s="23">
        <f t="shared" si="92"/>
        <v>-9.6999494992806579E-3</v>
      </c>
      <c r="E675" s="23">
        <f t="shared" si="93"/>
        <v>1.9271222094048968E-2</v>
      </c>
      <c r="F675" s="23">
        <f t="shared" si="94"/>
        <v>1.8448704580091846E-3</v>
      </c>
      <c r="G675" s="23">
        <f t="shared" si="95"/>
        <v>5.0028928291869779E-3</v>
      </c>
      <c r="H675" s="23">
        <f t="shared" si="96"/>
        <v>1.2834873518155598E-2</v>
      </c>
      <c r="I675" s="23">
        <f t="shared" si="97"/>
        <v>2.8192887781928189E-3</v>
      </c>
      <c r="J675" s="23">
        <f t="shared" si="98"/>
        <v>6.9339629690512439E-3</v>
      </c>
      <c r="L675" s="117">
        <v>227.15</v>
      </c>
      <c r="M675" s="99">
        <v>164.85</v>
      </c>
      <c r="N675" s="99">
        <v>1039.31</v>
      </c>
      <c r="O675" s="99">
        <v>450.63</v>
      </c>
      <c r="P675" s="99">
        <v>499.6</v>
      </c>
      <c r="Q675" s="99">
        <v>295.3</v>
      </c>
      <c r="R675" s="99">
        <v>651.03</v>
      </c>
      <c r="S675" s="99">
        <v>579.79</v>
      </c>
      <c r="T675" s="99">
        <v>1347.62</v>
      </c>
    </row>
    <row r="676" spans="1:20">
      <c r="A676" s="73">
        <v>43570</v>
      </c>
      <c r="B676" s="23">
        <f t="shared" si="90"/>
        <v>-5.9872331058772321E-3</v>
      </c>
      <c r="C676" s="23">
        <f t="shared" si="91"/>
        <v>1.7591750075824919E-3</v>
      </c>
      <c r="D676" s="23">
        <f t="shared" si="92"/>
        <v>3.4445930473103736E-3</v>
      </c>
      <c r="E676" s="23">
        <f t="shared" si="93"/>
        <v>-6.2579055988283283E-3</v>
      </c>
      <c r="F676" s="23">
        <f t="shared" si="94"/>
        <v>-5.6845476381105486E-3</v>
      </c>
      <c r="G676" s="23">
        <f t="shared" si="95"/>
        <v>0</v>
      </c>
      <c r="H676" s="23">
        <f t="shared" si="96"/>
        <v>-5.16105248606058E-3</v>
      </c>
      <c r="I676" s="23">
        <f t="shared" si="97"/>
        <v>6.8818020317702455E-3</v>
      </c>
      <c r="J676" s="23">
        <f t="shared" si="98"/>
        <v>-3.7102447277426176E-4</v>
      </c>
      <c r="L676" s="117">
        <v>225.79</v>
      </c>
      <c r="M676" s="99">
        <v>165.14</v>
      </c>
      <c r="N676" s="99">
        <v>1042.8900000000001</v>
      </c>
      <c r="O676" s="99">
        <v>447.81</v>
      </c>
      <c r="P676" s="99">
        <v>496.76</v>
      </c>
      <c r="Q676" s="99">
        <v>295.3</v>
      </c>
      <c r="R676" s="99">
        <v>647.66999999999996</v>
      </c>
      <c r="S676" s="99">
        <v>583.78</v>
      </c>
      <c r="T676" s="99">
        <v>1347.12</v>
      </c>
    </row>
    <row r="677" spans="1:20">
      <c r="A677" s="73">
        <v>43571</v>
      </c>
      <c r="B677" s="23">
        <f t="shared" si="90"/>
        <v>-2.3827450285663687E-2</v>
      </c>
      <c r="C677" s="23">
        <f t="shared" si="91"/>
        <v>2.119413830689254E-3</v>
      </c>
      <c r="D677" s="23">
        <f t="shared" si="92"/>
        <v>-2.0251416736185135E-2</v>
      </c>
      <c r="E677" s="23">
        <f t="shared" si="93"/>
        <v>1.3666510350371919E-2</v>
      </c>
      <c r="F677" s="23">
        <f t="shared" si="94"/>
        <v>6.4014816007729181E-3</v>
      </c>
      <c r="G677" s="23">
        <f t="shared" si="95"/>
        <v>-1.3850321706739055E-2</v>
      </c>
      <c r="H677" s="23">
        <f t="shared" si="96"/>
        <v>5.8826254110890819E-3</v>
      </c>
      <c r="I677" s="23">
        <f t="shared" si="97"/>
        <v>-5.8241118229451772E-4</v>
      </c>
      <c r="J677" s="23">
        <f t="shared" si="98"/>
        <v>4.8622245976603917E-3</v>
      </c>
      <c r="L677" s="117">
        <v>220.41</v>
      </c>
      <c r="M677" s="99">
        <v>165.49</v>
      </c>
      <c r="N677" s="99">
        <v>1021.77</v>
      </c>
      <c r="O677" s="99">
        <v>453.93</v>
      </c>
      <c r="P677" s="99">
        <v>499.94</v>
      </c>
      <c r="Q677" s="99">
        <v>291.20999999999998</v>
      </c>
      <c r="R677" s="99">
        <v>651.48</v>
      </c>
      <c r="S677" s="99">
        <v>583.44000000000005</v>
      </c>
      <c r="T677" s="99">
        <v>1353.67</v>
      </c>
    </row>
    <row r="678" spans="1:20">
      <c r="A678" s="73">
        <v>43572</v>
      </c>
      <c r="B678" s="23">
        <f t="shared" si="90"/>
        <v>-9.9360283108751446E-3</v>
      </c>
      <c r="C678" s="23">
        <f t="shared" si="91"/>
        <v>1.5106652969967271E-3</v>
      </c>
      <c r="D678" s="23">
        <f t="shared" si="92"/>
        <v>-2.8871468138622181E-2</v>
      </c>
      <c r="E678" s="23">
        <f t="shared" si="93"/>
        <v>1.8284757561737308E-3</v>
      </c>
      <c r="F678" s="23">
        <f t="shared" si="94"/>
        <v>-8.6010321238549903E-4</v>
      </c>
      <c r="G678" s="23">
        <f t="shared" si="95"/>
        <v>-2.1290477662168072E-3</v>
      </c>
      <c r="H678" s="23">
        <f t="shared" si="96"/>
        <v>1.4582182108429098E-3</v>
      </c>
      <c r="I678" s="23">
        <f t="shared" si="97"/>
        <v>3.6336212806800106E-3</v>
      </c>
      <c r="J678" s="23">
        <f t="shared" si="98"/>
        <v>5.8064373148551951E-3</v>
      </c>
      <c r="L678" s="117">
        <v>218.22</v>
      </c>
      <c r="M678" s="99">
        <v>165.74</v>
      </c>
      <c r="N678" s="99">
        <v>992.27</v>
      </c>
      <c r="O678" s="99">
        <v>454.76</v>
      </c>
      <c r="P678" s="99">
        <v>499.51</v>
      </c>
      <c r="Q678" s="99">
        <v>290.58999999999997</v>
      </c>
      <c r="R678" s="99">
        <v>652.42999999999995</v>
      </c>
      <c r="S678" s="99">
        <v>585.55999999999995</v>
      </c>
      <c r="T678" s="99">
        <v>1361.53</v>
      </c>
    </row>
    <row r="679" spans="1:20">
      <c r="A679" s="73">
        <v>43573</v>
      </c>
      <c r="B679" s="23">
        <f t="shared" si="90"/>
        <v>7.5153514801578059E-3</v>
      </c>
      <c r="C679" s="23">
        <f t="shared" si="91"/>
        <v>1.3877156992880835E-3</v>
      </c>
      <c r="D679" s="23">
        <f t="shared" si="92"/>
        <v>1.3806725991918345E-3</v>
      </c>
      <c r="E679" s="23">
        <f t="shared" si="93"/>
        <v>-2.4188582988828866E-3</v>
      </c>
      <c r="F679" s="23">
        <f t="shared" si="94"/>
        <v>-5.2651598566595403E-3</v>
      </c>
      <c r="G679" s="23">
        <f t="shared" si="95"/>
        <v>1.7206373240652439E-4</v>
      </c>
      <c r="H679" s="23">
        <f t="shared" si="96"/>
        <v>1.11429578652118E-2</v>
      </c>
      <c r="I679" s="23">
        <f t="shared" si="97"/>
        <v>-3.5863105403366458E-4</v>
      </c>
      <c r="J679" s="23">
        <f t="shared" si="98"/>
        <v>2.8277011891035819E-3</v>
      </c>
      <c r="L679" s="117">
        <v>219.86</v>
      </c>
      <c r="M679" s="99">
        <v>165.97</v>
      </c>
      <c r="N679" s="99">
        <v>993.64</v>
      </c>
      <c r="O679" s="99">
        <v>453.66</v>
      </c>
      <c r="P679" s="99">
        <v>496.88</v>
      </c>
      <c r="Q679" s="99">
        <v>290.64</v>
      </c>
      <c r="R679" s="99">
        <v>659.7</v>
      </c>
      <c r="S679" s="99">
        <v>585.35</v>
      </c>
      <c r="T679" s="99">
        <v>1365.38</v>
      </c>
    </row>
    <row r="680" spans="1:20">
      <c r="A680" s="73">
        <v>43577</v>
      </c>
      <c r="B680" s="23">
        <f t="shared" si="90"/>
        <v>-1.0461202583462281E-2</v>
      </c>
      <c r="C680" s="23">
        <f t="shared" si="91"/>
        <v>7.2302223293365664E-3</v>
      </c>
      <c r="D680" s="23">
        <f t="shared" si="92"/>
        <v>6.5416046052901855E-4</v>
      </c>
      <c r="E680" s="23">
        <f t="shared" si="93"/>
        <v>-2.5790239386325187E-3</v>
      </c>
      <c r="F680" s="23">
        <f t="shared" si="94"/>
        <v>2.0528095314764183E-2</v>
      </c>
      <c r="G680" s="23">
        <f t="shared" si="95"/>
        <v>-1.1354252683731803E-3</v>
      </c>
      <c r="H680" s="23">
        <f t="shared" si="96"/>
        <v>-3.1832651205093709E-3</v>
      </c>
      <c r="I680" s="23">
        <f t="shared" si="97"/>
        <v>-3.7584351242847536E-4</v>
      </c>
      <c r="J680" s="23">
        <f t="shared" si="98"/>
        <v>2.2704302099048057E-3</v>
      </c>
      <c r="L680" s="117">
        <v>217.56</v>
      </c>
      <c r="M680" s="99">
        <v>167.17</v>
      </c>
      <c r="N680" s="99">
        <v>994.29</v>
      </c>
      <c r="O680" s="99">
        <v>452.49</v>
      </c>
      <c r="P680" s="99">
        <v>507.08</v>
      </c>
      <c r="Q680" s="99">
        <v>290.31</v>
      </c>
      <c r="R680" s="99">
        <v>657.6</v>
      </c>
      <c r="S680" s="99">
        <v>585.13</v>
      </c>
      <c r="T680" s="99">
        <v>1368.48</v>
      </c>
    </row>
    <row r="681" spans="1:20">
      <c r="A681" s="73">
        <v>43578</v>
      </c>
      <c r="B681" s="23">
        <f t="shared" si="90"/>
        <v>1.1169332597904091E-2</v>
      </c>
      <c r="C681" s="23">
        <f t="shared" si="91"/>
        <v>8.554166417419351E-3</v>
      </c>
      <c r="D681" s="23">
        <f t="shared" si="92"/>
        <v>1.5951080670629336E-2</v>
      </c>
      <c r="E681" s="23">
        <f t="shared" si="93"/>
        <v>5.8343830802889407E-3</v>
      </c>
      <c r="F681" s="23">
        <f t="shared" si="94"/>
        <v>3.5497357418945441E-4</v>
      </c>
      <c r="G681" s="23">
        <f t="shared" si="95"/>
        <v>3.7201612069854839E-3</v>
      </c>
      <c r="H681" s="23">
        <f t="shared" si="96"/>
        <v>8.8807785888078694E-3</v>
      </c>
      <c r="I681" s="23">
        <f t="shared" si="97"/>
        <v>-1.145044690923358E-3</v>
      </c>
      <c r="J681" s="23">
        <f t="shared" si="98"/>
        <v>1.1275283526248181E-2</v>
      </c>
      <c r="L681" s="117">
        <v>219.99</v>
      </c>
      <c r="M681" s="99">
        <v>168.6</v>
      </c>
      <c r="N681" s="99">
        <v>1010.15</v>
      </c>
      <c r="O681" s="99">
        <v>455.13</v>
      </c>
      <c r="P681" s="99">
        <v>507.26</v>
      </c>
      <c r="Q681" s="99">
        <v>291.39</v>
      </c>
      <c r="R681" s="99">
        <v>663.44</v>
      </c>
      <c r="S681" s="99">
        <v>584.46</v>
      </c>
      <c r="T681" s="99">
        <v>1383.91</v>
      </c>
    </row>
    <row r="682" spans="1:20">
      <c r="A682" s="73">
        <v>43579</v>
      </c>
      <c r="B682" s="23">
        <f t="shared" si="90"/>
        <v>7.7276239829082716E-3</v>
      </c>
      <c r="C682" s="23">
        <f t="shared" si="91"/>
        <v>-7.4733096085408679E-3</v>
      </c>
      <c r="D682" s="23">
        <f t="shared" si="92"/>
        <v>-1.3661337425134867E-3</v>
      </c>
      <c r="E682" s="23">
        <f t="shared" si="93"/>
        <v>-1.4061916375540662E-3</v>
      </c>
      <c r="F682" s="23">
        <f t="shared" si="94"/>
        <v>-1.8471789614793233E-2</v>
      </c>
      <c r="G682" s="23">
        <f t="shared" si="95"/>
        <v>5.456604550602373E-3</v>
      </c>
      <c r="H682" s="23">
        <f t="shared" si="96"/>
        <v>-3.1050283371518717E-3</v>
      </c>
      <c r="I682" s="23">
        <f t="shared" si="97"/>
        <v>8.5549053827471688E-4</v>
      </c>
      <c r="J682" s="23">
        <f t="shared" si="98"/>
        <v>-7.9484937604457073E-5</v>
      </c>
      <c r="L682" s="117">
        <v>221.69</v>
      </c>
      <c r="M682" s="99">
        <v>167.34</v>
      </c>
      <c r="N682" s="99">
        <v>1008.77</v>
      </c>
      <c r="O682" s="99">
        <v>454.49</v>
      </c>
      <c r="P682" s="99">
        <v>497.89</v>
      </c>
      <c r="Q682" s="99">
        <v>292.98</v>
      </c>
      <c r="R682" s="99">
        <v>661.38</v>
      </c>
      <c r="S682" s="99">
        <v>584.96</v>
      </c>
      <c r="T682" s="99">
        <v>1383.8</v>
      </c>
    </row>
    <row r="683" spans="1:20">
      <c r="A683" s="73">
        <v>43580</v>
      </c>
      <c r="B683" s="23">
        <f t="shared" si="90"/>
        <v>-1.7592133158914613E-3</v>
      </c>
      <c r="C683" s="23">
        <f t="shared" si="91"/>
        <v>1.0816302139357026E-2</v>
      </c>
      <c r="D683" s="23">
        <f t="shared" si="92"/>
        <v>1.132071730919848E-2</v>
      </c>
      <c r="E683" s="23">
        <f t="shared" si="93"/>
        <v>2.5963167506435347E-3</v>
      </c>
      <c r="F683" s="23">
        <f t="shared" si="94"/>
        <v>-2.7917813171584038E-3</v>
      </c>
      <c r="G683" s="23">
        <f t="shared" si="95"/>
        <v>4.3347668782851567E-3</v>
      </c>
      <c r="H683" s="23">
        <f t="shared" si="96"/>
        <v>-1.9867549668874163E-2</v>
      </c>
      <c r="I683" s="23">
        <f t="shared" si="97"/>
        <v>-7.45350109409193E-3</v>
      </c>
      <c r="J683" s="23">
        <f t="shared" si="98"/>
        <v>-1.4452955629407072E-5</v>
      </c>
      <c r="L683" s="117">
        <v>221.3</v>
      </c>
      <c r="M683" s="99">
        <v>169.15</v>
      </c>
      <c r="N683" s="99">
        <v>1020.19</v>
      </c>
      <c r="O683" s="99">
        <v>455.67</v>
      </c>
      <c r="P683" s="99">
        <v>496.5</v>
      </c>
      <c r="Q683" s="99">
        <v>294.25</v>
      </c>
      <c r="R683" s="99">
        <v>648.24</v>
      </c>
      <c r="S683" s="99">
        <v>580.6</v>
      </c>
      <c r="T683" s="99">
        <v>1383.78</v>
      </c>
    </row>
    <row r="684" spans="1:20">
      <c r="A684" s="73">
        <v>43581</v>
      </c>
      <c r="B684" s="23">
        <f t="shared" si="90"/>
        <v>6.8233167645730397E-3</v>
      </c>
      <c r="C684" s="23">
        <f t="shared" si="91"/>
        <v>7.6263671297664981E-3</v>
      </c>
      <c r="D684" s="23">
        <f t="shared" si="92"/>
        <v>9.6354600613610675E-3</v>
      </c>
      <c r="E684" s="23">
        <f t="shared" si="93"/>
        <v>9.4147080123772042E-3</v>
      </c>
      <c r="F684" s="23">
        <f t="shared" si="94"/>
        <v>-1.2145015105740176E-2</v>
      </c>
      <c r="G684" s="23">
        <f t="shared" si="95"/>
        <v>1.5972812234494871E-3</v>
      </c>
      <c r="H684" s="23">
        <f t="shared" si="96"/>
        <v>7.2041219301492987E-3</v>
      </c>
      <c r="I684" s="23">
        <f t="shared" si="97"/>
        <v>9.1801584567687833E-3</v>
      </c>
      <c r="J684" s="23">
        <f t="shared" si="98"/>
        <v>-3.5265721429705854E-3</v>
      </c>
      <c r="L684" s="117">
        <v>222.81</v>
      </c>
      <c r="M684" s="99">
        <v>170.44</v>
      </c>
      <c r="N684" s="99">
        <v>1030.02</v>
      </c>
      <c r="O684" s="99">
        <v>459.96</v>
      </c>
      <c r="P684" s="99">
        <v>490.47</v>
      </c>
      <c r="Q684" s="99">
        <v>294.72000000000003</v>
      </c>
      <c r="R684" s="99">
        <v>652.91</v>
      </c>
      <c r="S684" s="99">
        <v>585.92999999999995</v>
      </c>
      <c r="T684" s="99">
        <v>1378.9</v>
      </c>
    </row>
    <row r="685" spans="1:20">
      <c r="A685" s="73">
        <v>43584</v>
      </c>
      <c r="B685" s="23">
        <f t="shared" si="90"/>
        <v>-1.0591984201786309E-2</v>
      </c>
      <c r="C685" s="23">
        <f t="shared" si="91"/>
        <v>8.5073926308376624E-3</v>
      </c>
      <c r="D685" s="23">
        <f t="shared" si="92"/>
        <v>-2.1067552086367902E-3</v>
      </c>
      <c r="E685" s="23">
        <f t="shared" si="93"/>
        <v>9.2616749282548039E-3</v>
      </c>
      <c r="F685" s="23">
        <f t="shared" si="94"/>
        <v>-2.5077986421188081E-3</v>
      </c>
      <c r="G685" s="23">
        <f t="shared" si="95"/>
        <v>-6.3450054288816116E-3</v>
      </c>
      <c r="H685" s="23">
        <f t="shared" si="96"/>
        <v>2.7109402521021675E-3</v>
      </c>
      <c r="I685" s="23">
        <f t="shared" si="97"/>
        <v>8.7041114126273911E-4</v>
      </c>
      <c r="J685" s="23">
        <f t="shared" si="98"/>
        <v>-5.8017260134990423E-5</v>
      </c>
      <c r="L685" s="117">
        <v>220.45</v>
      </c>
      <c r="M685" s="99">
        <v>171.89</v>
      </c>
      <c r="N685" s="99">
        <v>1027.8499999999999</v>
      </c>
      <c r="O685" s="99">
        <v>464.22</v>
      </c>
      <c r="P685" s="99">
        <v>489.24</v>
      </c>
      <c r="Q685" s="99">
        <v>292.85000000000002</v>
      </c>
      <c r="R685" s="99">
        <v>654.67999999999995</v>
      </c>
      <c r="S685" s="99">
        <v>586.44000000000005</v>
      </c>
      <c r="T685" s="99">
        <v>1378.82</v>
      </c>
    </row>
    <row r="686" spans="1:20">
      <c r="A686" s="73">
        <v>43585</v>
      </c>
      <c r="B686" s="23">
        <f t="shared" si="90"/>
        <v>1.1703334089362638E-2</v>
      </c>
      <c r="C686" s="23">
        <f t="shared" si="91"/>
        <v>-2.5306882308453016E-2</v>
      </c>
      <c r="D686" s="23">
        <f t="shared" si="92"/>
        <v>5.3509753368681245E-3</v>
      </c>
      <c r="E686" s="23">
        <f t="shared" si="93"/>
        <v>1.5725302658220475E-3</v>
      </c>
      <c r="F686" s="23">
        <f t="shared" si="94"/>
        <v>2.8615812280263775E-4</v>
      </c>
      <c r="G686" s="23">
        <f t="shared" si="95"/>
        <v>1.6732115417449123E-2</v>
      </c>
      <c r="H686" s="23">
        <f t="shared" si="96"/>
        <v>5.0253558990653868E-3</v>
      </c>
      <c r="I686" s="23">
        <f t="shared" si="97"/>
        <v>1.2277470841006721E-2</v>
      </c>
      <c r="J686" s="23">
        <f t="shared" si="98"/>
        <v>2.1322580177254302E-3</v>
      </c>
      <c r="L686" s="117">
        <v>223.03</v>
      </c>
      <c r="M686" s="99">
        <v>167.54</v>
      </c>
      <c r="N686" s="99">
        <v>1033.3499999999999</v>
      </c>
      <c r="O686" s="99">
        <v>464.95</v>
      </c>
      <c r="P686" s="99">
        <v>489.38</v>
      </c>
      <c r="Q686" s="99">
        <v>297.75</v>
      </c>
      <c r="R686" s="99">
        <v>657.97</v>
      </c>
      <c r="S686" s="99">
        <v>593.64</v>
      </c>
      <c r="T686" s="99">
        <v>1381.76</v>
      </c>
    </row>
    <row r="687" spans="1:20">
      <c r="A687" s="73">
        <v>43586</v>
      </c>
      <c r="B687" s="23">
        <f t="shared" si="90"/>
        <v>7.1739227906553182E-4</v>
      </c>
      <c r="C687" s="23">
        <f t="shared" si="91"/>
        <v>-7.2221559030678506E-3</v>
      </c>
      <c r="D687" s="23">
        <f t="shared" si="92"/>
        <v>-2.9612425606038162E-3</v>
      </c>
      <c r="E687" s="23">
        <f t="shared" si="93"/>
        <v>-8.5600602215291088E-3</v>
      </c>
      <c r="F687" s="23">
        <f t="shared" si="94"/>
        <v>-2.1741795741550551E-2</v>
      </c>
      <c r="G687" s="23">
        <f t="shared" si="95"/>
        <v>-1.0646515533165424E-2</v>
      </c>
      <c r="H687" s="23">
        <f t="shared" si="96"/>
        <v>-7.5079410915391831E-3</v>
      </c>
      <c r="I687" s="23">
        <f t="shared" si="97"/>
        <v>-1.172427733980197E-2</v>
      </c>
      <c r="J687" s="23">
        <f t="shared" si="98"/>
        <v>-2.7139300602130323E-3</v>
      </c>
      <c r="L687" s="117">
        <v>223.19</v>
      </c>
      <c r="M687" s="99">
        <v>166.33</v>
      </c>
      <c r="N687" s="99">
        <v>1030.29</v>
      </c>
      <c r="O687" s="99">
        <v>460.97</v>
      </c>
      <c r="P687" s="99">
        <v>478.74</v>
      </c>
      <c r="Q687" s="99">
        <v>294.58</v>
      </c>
      <c r="R687" s="99">
        <v>653.03</v>
      </c>
      <c r="S687" s="99">
        <v>586.67999999999995</v>
      </c>
      <c r="T687" s="99">
        <v>1378.01</v>
      </c>
    </row>
    <row r="688" spans="1:20">
      <c r="A688" s="73">
        <v>43587</v>
      </c>
      <c r="B688" s="23">
        <f t="shared" si="90"/>
        <v>3.405170482548403E-3</v>
      </c>
      <c r="C688" s="23">
        <f t="shared" si="91"/>
        <v>-1.0761738712198765E-2</v>
      </c>
      <c r="D688" s="23">
        <f t="shared" si="92"/>
        <v>4.7462364965205062E-3</v>
      </c>
      <c r="E688" s="23">
        <f t="shared" si="93"/>
        <v>1.5836171551293354E-3</v>
      </c>
      <c r="F688" s="23">
        <f t="shared" si="94"/>
        <v>-1.7128295107991742E-2</v>
      </c>
      <c r="G688" s="23">
        <f t="shared" si="95"/>
        <v>-2.8175707787357895E-3</v>
      </c>
      <c r="H688" s="23">
        <f t="shared" si="96"/>
        <v>-1.3169379660965541E-3</v>
      </c>
      <c r="I688" s="23">
        <f t="shared" si="97"/>
        <v>-9.5452376082350021E-4</v>
      </c>
      <c r="J688" s="23">
        <f t="shared" si="98"/>
        <v>-5.3918331507029071E-3</v>
      </c>
      <c r="L688" s="117">
        <v>223.95</v>
      </c>
      <c r="M688" s="99">
        <v>164.54</v>
      </c>
      <c r="N688" s="99">
        <v>1035.18</v>
      </c>
      <c r="O688" s="99">
        <v>461.7</v>
      </c>
      <c r="P688" s="99">
        <v>470.54</v>
      </c>
      <c r="Q688" s="99">
        <v>293.75</v>
      </c>
      <c r="R688" s="99">
        <v>652.16999999999996</v>
      </c>
      <c r="S688" s="99">
        <v>586.12</v>
      </c>
      <c r="T688" s="99">
        <v>1370.58</v>
      </c>
    </row>
    <row r="689" spans="1:20">
      <c r="A689" s="73">
        <v>43588</v>
      </c>
      <c r="B689" s="23">
        <f t="shared" si="90"/>
        <v>4.6885465505692725E-3</v>
      </c>
      <c r="C689" s="23">
        <f t="shared" si="91"/>
        <v>1.7442567156922273E-2</v>
      </c>
      <c r="D689" s="23">
        <f t="shared" si="92"/>
        <v>7.6122027087075494E-3</v>
      </c>
      <c r="E689" s="23">
        <f t="shared" si="93"/>
        <v>8.2737708468703097E-3</v>
      </c>
      <c r="F689" s="23">
        <f t="shared" si="94"/>
        <v>8.4158626259192015E-3</v>
      </c>
      <c r="G689" s="23">
        <f t="shared" si="95"/>
        <v>6.4680851063829703E-3</v>
      </c>
      <c r="H689" s="23">
        <f t="shared" si="96"/>
        <v>1.2389407669779473E-2</v>
      </c>
      <c r="I689" s="23">
        <f t="shared" si="97"/>
        <v>7.3705043335836606E-3</v>
      </c>
      <c r="J689" s="23">
        <f t="shared" si="98"/>
        <v>9.4631469888659669E-3</v>
      </c>
      <c r="L689" s="117">
        <v>225</v>
      </c>
      <c r="M689" s="99">
        <v>167.41</v>
      </c>
      <c r="N689" s="99">
        <v>1043.06</v>
      </c>
      <c r="O689" s="99">
        <v>465.52</v>
      </c>
      <c r="P689" s="99">
        <v>474.5</v>
      </c>
      <c r="Q689" s="99">
        <v>295.64999999999998</v>
      </c>
      <c r="R689" s="99">
        <v>660.25</v>
      </c>
      <c r="S689" s="99">
        <v>590.44000000000005</v>
      </c>
      <c r="T689" s="99">
        <v>1383.55</v>
      </c>
    </row>
    <row r="690" spans="1:20">
      <c r="A690" s="73">
        <v>43591</v>
      </c>
      <c r="B690" s="23">
        <f t="shared" si="90"/>
        <v>-7.7333333333333698E-3</v>
      </c>
      <c r="C690" s="23">
        <f t="shared" si="91"/>
        <v>-1.3141389403261705E-3</v>
      </c>
      <c r="D690" s="23">
        <f t="shared" si="92"/>
        <v>5.8194159492264141E-3</v>
      </c>
      <c r="E690" s="23">
        <f t="shared" si="93"/>
        <v>-6.6592197972159539E-3</v>
      </c>
      <c r="F690" s="23">
        <f t="shared" si="94"/>
        <v>-6.5331928345624402E-4</v>
      </c>
      <c r="G690" s="23">
        <f t="shared" si="95"/>
        <v>-6.3926940639268404E-3</v>
      </c>
      <c r="H690" s="23">
        <f t="shared" si="96"/>
        <v>-9.6478606588413784E-3</v>
      </c>
      <c r="I690" s="23">
        <f t="shared" si="97"/>
        <v>-1.6259061039225475E-3</v>
      </c>
      <c r="J690" s="23">
        <f t="shared" si="98"/>
        <v>-8.1673954681796834E-3</v>
      </c>
      <c r="L690" s="117">
        <v>223.26</v>
      </c>
      <c r="M690" s="99">
        <v>167.19</v>
      </c>
      <c r="N690" s="99">
        <v>1049.1300000000001</v>
      </c>
      <c r="O690" s="99">
        <v>462.42</v>
      </c>
      <c r="P690" s="99">
        <v>474.19</v>
      </c>
      <c r="Q690" s="99">
        <v>293.76</v>
      </c>
      <c r="R690" s="99">
        <v>653.88</v>
      </c>
      <c r="S690" s="99">
        <v>589.48</v>
      </c>
      <c r="T690" s="99">
        <v>1372.25</v>
      </c>
    </row>
    <row r="691" spans="1:20">
      <c r="A691" s="73">
        <v>43592</v>
      </c>
      <c r="B691" s="23">
        <f t="shared" si="90"/>
        <v>-1.3392457224760235E-2</v>
      </c>
      <c r="C691" s="23">
        <f t="shared" si="91"/>
        <v>-1.4055864585202471E-2</v>
      </c>
      <c r="D691" s="23">
        <f t="shared" si="92"/>
        <v>-1.9473277858797378E-2</v>
      </c>
      <c r="E691" s="23">
        <f t="shared" si="93"/>
        <v>-1.691103325980714E-2</v>
      </c>
      <c r="F691" s="23">
        <f t="shared" si="94"/>
        <v>-6.2422235812648053E-3</v>
      </c>
      <c r="G691" s="23">
        <f t="shared" si="95"/>
        <v>-3.1318082788671653E-3</v>
      </c>
      <c r="H691" s="23">
        <f t="shared" si="96"/>
        <v>-2.0431883526029315E-2</v>
      </c>
      <c r="I691" s="23">
        <f t="shared" si="97"/>
        <v>-1.0008821334057116E-2</v>
      </c>
      <c r="J691" s="23">
        <f t="shared" si="98"/>
        <v>-2.1162324649298569E-2</v>
      </c>
      <c r="L691" s="117">
        <v>220.27</v>
      </c>
      <c r="M691" s="99">
        <v>164.84</v>
      </c>
      <c r="N691" s="99">
        <v>1028.7</v>
      </c>
      <c r="O691" s="99">
        <v>454.6</v>
      </c>
      <c r="P691" s="99">
        <v>471.23</v>
      </c>
      <c r="Q691" s="99">
        <v>292.83999999999997</v>
      </c>
      <c r="R691" s="99">
        <v>640.52</v>
      </c>
      <c r="S691" s="99">
        <v>583.58000000000004</v>
      </c>
      <c r="T691" s="99">
        <v>1343.21</v>
      </c>
    </row>
    <row r="692" spans="1:20">
      <c r="A692" s="73">
        <v>43593</v>
      </c>
      <c r="B692" s="23">
        <f t="shared" si="90"/>
        <v>-3.0417215235847284E-3</v>
      </c>
      <c r="C692" s="23">
        <f t="shared" si="91"/>
        <v>-2.9725794710022679E-3</v>
      </c>
      <c r="D692" s="23">
        <f t="shared" si="92"/>
        <v>1.1859628657528987E-3</v>
      </c>
      <c r="E692" s="23">
        <f t="shared" si="93"/>
        <v>-2.8596568411790591E-3</v>
      </c>
      <c r="F692" s="23">
        <f t="shared" si="94"/>
        <v>-5.9418967383240151E-4</v>
      </c>
      <c r="G692" s="23">
        <f t="shared" si="95"/>
        <v>-1.3795929517825267E-2</v>
      </c>
      <c r="H692" s="23">
        <f t="shared" si="96"/>
        <v>9.3673889964396295E-5</v>
      </c>
      <c r="I692" s="23">
        <f t="shared" si="97"/>
        <v>-1.525069399225476E-3</v>
      </c>
      <c r="J692" s="23">
        <f t="shared" si="98"/>
        <v>-1.6750917578041147E-3</v>
      </c>
      <c r="L692" s="117">
        <v>219.6</v>
      </c>
      <c r="M692" s="99">
        <v>164.35</v>
      </c>
      <c r="N692" s="99">
        <v>1029.92</v>
      </c>
      <c r="O692" s="99">
        <v>453.3</v>
      </c>
      <c r="P692" s="99">
        <v>470.95</v>
      </c>
      <c r="Q692" s="99">
        <v>288.8</v>
      </c>
      <c r="R692" s="99">
        <v>640.58000000000004</v>
      </c>
      <c r="S692" s="99">
        <v>582.69000000000005</v>
      </c>
      <c r="T692" s="99">
        <v>1340.96</v>
      </c>
    </row>
    <row r="693" spans="1:20">
      <c r="A693" s="73">
        <v>43594</v>
      </c>
      <c r="B693" s="23">
        <f t="shared" si="90"/>
        <v>1.0018214936247771E-2</v>
      </c>
      <c r="C693" s="23">
        <f t="shared" si="91"/>
        <v>-2.190447216306568E-3</v>
      </c>
      <c r="D693" s="23">
        <f t="shared" si="92"/>
        <v>-2.0778312878670935E-3</v>
      </c>
      <c r="E693" s="23">
        <f t="shared" si="93"/>
        <v>-1.3898080741230334E-3</v>
      </c>
      <c r="F693" s="23">
        <f t="shared" si="94"/>
        <v>6.794776515552936E-4</v>
      </c>
      <c r="G693" s="23">
        <f t="shared" si="95"/>
        <v>-9.0027700831019075E-4</v>
      </c>
      <c r="H693" s="23">
        <f t="shared" si="96"/>
        <v>-1.9981891410910668E-3</v>
      </c>
      <c r="I693" s="23">
        <f t="shared" si="97"/>
        <v>-2.1452230173848452E-3</v>
      </c>
      <c r="J693" s="23">
        <f t="shared" si="98"/>
        <v>-6.7936403770434417E-3</v>
      </c>
      <c r="L693" s="117">
        <v>221.8</v>
      </c>
      <c r="M693" s="99">
        <v>163.99</v>
      </c>
      <c r="N693" s="99">
        <v>1027.78</v>
      </c>
      <c r="O693" s="99">
        <v>452.67</v>
      </c>
      <c r="P693" s="99">
        <v>471.27</v>
      </c>
      <c r="Q693" s="99">
        <v>288.54000000000002</v>
      </c>
      <c r="R693" s="99">
        <v>639.29999999999995</v>
      </c>
      <c r="S693" s="99">
        <v>581.44000000000005</v>
      </c>
      <c r="T693" s="99">
        <v>1331.85</v>
      </c>
    </row>
    <row r="694" spans="1:20">
      <c r="A694" s="73">
        <v>43595</v>
      </c>
      <c r="B694" s="23">
        <f t="shared" si="90"/>
        <v>6.7628494138862738E-3</v>
      </c>
      <c r="C694" s="23">
        <f t="shared" si="91"/>
        <v>2.1342764802732006E-3</v>
      </c>
      <c r="D694" s="23">
        <f t="shared" si="92"/>
        <v>-6.8107960847652027E-4</v>
      </c>
      <c r="E694" s="23">
        <f t="shared" si="93"/>
        <v>5.2135109461637352E-3</v>
      </c>
      <c r="F694" s="23">
        <f t="shared" si="94"/>
        <v>8.2755108536525235E-4</v>
      </c>
      <c r="G694" s="23">
        <f t="shared" si="95"/>
        <v>1.7328619948707269E-2</v>
      </c>
      <c r="H694" s="23">
        <f t="shared" si="96"/>
        <v>3.7853902706086462E-3</v>
      </c>
      <c r="I694" s="23">
        <f t="shared" si="97"/>
        <v>1.1695101816180387E-2</v>
      </c>
      <c r="J694" s="23">
        <f t="shared" si="98"/>
        <v>1.7869880241769831E-3</v>
      </c>
      <c r="L694" s="117">
        <v>223.3</v>
      </c>
      <c r="M694" s="99">
        <v>164.34</v>
      </c>
      <c r="N694" s="99">
        <v>1027.08</v>
      </c>
      <c r="O694" s="99">
        <v>455.03</v>
      </c>
      <c r="P694" s="99">
        <v>471.66</v>
      </c>
      <c r="Q694" s="99">
        <v>293.54000000000002</v>
      </c>
      <c r="R694" s="99">
        <v>641.72</v>
      </c>
      <c r="S694" s="99">
        <v>588.24</v>
      </c>
      <c r="T694" s="99">
        <v>1334.23</v>
      </c>
    </row>
    <row r="695" spans="1:20">
      <c r="A695" s="73">
        <v>43598</v>
      </c>
      <c r="B695" s="23">
        <f t="shared" si="90"/>
        <v>6.7174205105224871E-4</v>
      </c>
      <c r="C695" s="23">
        <f t="shared" si="91"/>
        <v>-2.4765729585006668E-2</v>
      </c>
      <c r="D695" s="23">
        <f t="shared" si="92"/>
        <v>-1.7447521127857524E-2</v>
      </c>
      <c r="E695" s="23">
        <f t="shared" si="93"/>
        <v>-2.8745357448959341E-2</v>
      </c>
      <c r="F695" s="23">
        <f t="shared" si="94"/>
        <v>-1.5837679684518546E-2</v>
      </c>
      <c r="G695" s="23">
        <f t="shared" si="95"/>
        <v>1.107174490699725E-2</v>
      </c>
      <c r="H695" s="23">
        <f t="shared" si="96"/>
        <v>-2.8423611543975547E-2</v>
      </c>
      <c r="I695" s="23">
        <f t="shared" si="97"/>
        <v>-8.2789337685298392E-3</v>
      </c>
      <c r="J695" s="23">
        <f t="shared" si="98"/>
        <v>-3.7107545175869228E-2</v>
      </c>
      <c r="L695" s="117">
        <v>223.45</v>
      </c>
      <c r="M695" s="99">
        <v>160.27000000000001</v>
      </c>
      <c r="N695" s="99">
        <v>1009.16</v>
      </c>
      <c r="O695" s="99">
        <v>441.95</v>
      </c>
      <c r="P695" s="99">
        <v>464.19</v>
      </c>
      <c r="Q695" s="99">
        <v>296.79000000000002</v>
      </c>
      <c r="R695" s="99">
        <v>623.48</v>
      </c>
      <c r="S695" s="99">
        <v>583.37</v>
      </c>
      <c r="T695" s="99">
        <v>1284.72</v>
      </c>
    </row>
    <row r="696" spans="1:20">
      <c r="A696" s="73">
        <v>43599</v>
      </c>
      <c r="B696" s="23">
        <f t="shared" si="90"/>
        <v>2.7746699485342585E-3</v>
      </c>
      <c r="C696" s="23">
        <f t="shared" si="91"/>
        <v>1.7470518500031229E-3</v>
      </c>
      <c r="D696" s="23">
        <f t="shared" si="92"/>
        <v>4.0826033532839201E-3</v>
      </c>
      <c r="E696" s="23">
        <f t="shared" si="93"/>
        <v>7.9647018893540533E-3</v>
      </c>
      <c r="F696" s="23">
        <f t="shared" si="94"/>
        <v>1.0922251664189142E-2</v>
      </c>
      <c r="G696" s="23">
        <f t="shared" si="95"/>
        <v>-8.6593214057076873E-3</v>
      </c>
      <c r="H696" s="23">
        <f t="shared" si="96"/>
        <v>1.0681978571886797E-2</v>
      </c>
      <c r="I696" s="23">
        <f t="shared" si="97"/>
        <v>3.7197661861254616E-3</v>
      </c>
      <c r="J696" s="23">
        <f t="shared" si="98"/>
        <v>1.5987919546671669E-2</v>
      </c>
      <c r="L696" s="117">
        <v>224.07</v>
      </c>
      <c r="M696" s="99">
        <v>160.55000000000001</v>
      </c>
      <c r="N696" s="99">
        <v>1013.28</v>
      </c>
      <c r="O696" s="99">
        <v>445.47</v>
      </c>
      <c r="P696" s="99">
        <v>469.26</v>
      </c>
      <c r="Q696" s="99">
        <v>294.22000000000003</v>
      </c>
      <c r="R696" s="99">
        <v>630.14</v>
      </c>
      <c r="S696" s="99">
        <v>585.54</v>
      </c>
      <c r="T696" s="99">
        <v>1305.26</v>
      </c>
    </row>
    <row r="697" spans="1:20">
      <c r="A697" s="73">
        <v>43600</v>
      </c>
      <c r="B697" s="23">
        <f t="shared" si="90"/>
        <v>6.9174811442853645E-3</v>
      </c>
      <c r="C697" s="23">
        <f t="shared" si="91"/>
        <v>2.1488632824665066E-2</v>
      </c>
      <c r="D697" s="23">
        <f t="shared" si="92"/>
        <v>2.6942207484603742E-3</v>
      </c>
      <c r="E697" s="23">
        <f t="shared" si="93"/>
        <v>-4.8039149662155722E-3</v>
      </c>
      <c r="F697" s="23">
        <f t="shared" si="94"/>
        <v>4.602991944764101E-3</v>
      </c>
      <c r="G697" s="23">
        <f t="shared" si="95"/>
        <v>-1.3595268846442465E-3</v>
      </c>
      <c r="H697" s="23">
        <f t="shared" si="96"/>
        <v>1.2219506776272038E-3</v>
      </c>
      <c r="I697" s="23">
        <f t="shared" si="97"/>
        <v>7.9584656897908612E-3</v>
      </c>
      <c r="J697" s="23">
        <f t="shared" si="98"/>
        <v>9.8371205736786926E-3</v>
      </c>
      <c r="L697" s="117">
        <v>225.62</v>
      </c>
      <c r="M697" s="99">
        <v>164</v>
      </c>
      <c r="N697" s="99">
        <v>1016.01</v>
      </c>
      <c r="O697" s="99">
        <v>443.33</v>
      </c>
      <c r="P697" s="99">
        <v>471.42</v>
      </c>
      <c r="Q697" s="99">
        <v>293.82</v>
      </c>
      <c r="R697" s="99">
        <v>630.91</v>
      </c>
      <c r="S697" s="99">
        <v>590.20000000000005</v>
      </c>
      <c r="T697" s="99">
        <v>1318.1</v>
      </c>
    </row>
    <row r="698" spans="1:20">
      <c r="A698" s="73">
        <v>43601</v>
      </c>
      <c r="B698" s="23">
        <f t="shared" si="90"/>
        <v>6.2051236592486347E-4</v>
      </c>
      <c r="C698" s="23">
        <f t="shared" si="91"/>
        <v>9.4512195121951859E-3</v>
      </c>
      <c r="D698" s="23">
        <f t="shared" si="92"/>
        <v>7.5196110274504679E-3</v>
      </c>
      <c r="E698" s="23">
        <f t="shared" si="93"/>
        <v>1.0962488439762774E-2</v>
      </c>
      <c r="F698" s="23">
        <f t="shared" si="94"/>
        <v>3.7546137202493224E-3</v>
      </c>
      <c r="G698" s="23">
        <f t="shared" si="95"/>
        <v>5.81988972840497E-3</v>
      </c>
      <c r="H698" s="23">
        <f t="shared" si="96"/>
        <v>8.6541662043715384E-3</v>
      </c>
      <c r="I698" s="23">
        <f t="shared" si="97"/>
        <v>7.4889867841410052E-3</v>
      </c>
      <c r="J698" s="23">
        <f t="shared" si="98"/>
        <v>9.8778544875199881E-3</v>
      </c>
      <c r="L698" s="117">
        <v>225.76</v>
      </c>
      <c r="M698" s="99">
        <v>165.55</v>
      </c>
      <c r="N698" s="99">
        <v>1023.65</v>
      </c>
      <c r="O698" s="99">
        <v>448.19</v>
      </c>
      <c r="P698" s="99">
        <v>473.19</v>
      </c>
      <c r="Q698" s="99">
        <v>295.52999999999997</v>
      </c>
      <c r="R698" s="99">
        <v>636.37</v>
      </c>
      <c r="S698" s="99">
        <v>594.62</v>
      </c>
      <c r="T698" s="99">
        <v>1331.12</v>
      </c>
    </row>
    <row r="699" spans="1:20">
      <c r="A699" s="73">
        <v>43602</v>
      </c>
      <c r="B699" s="23">
        <f t="shared" si="90"/>
        <v>2.7905740609497354E-3</v>
      </c>
      <c r="C699" s="23">
        <f t="shared" si="91"/>
        <v>-4.7719722138328535E-3</v>
      </c>
      <c r="D699" s="23">
        <f t="shared" si="92"/>
        <v>-1.6704928442338174E-3</v>
      </c>
      <c r="E699" s="23">
        <f t="shared" si="93"/>
        <v>-5.9572948972533846E-3</v>
      </c>
      <c r="F699" s="23">
        <f t="shared" si="94"/>
        <v>-1.0482047380544812E-2</v>
      </c>
      <c r="G699" s="23">
        <f t="shared" si="95"/>
        <v>4.8387642540521636E-3</v>
      </c>
      <c r="H699" s="23">
        <f t="shared" si="96"/>
        <v>-1.1015604129672951E-2</v>
      </c>
      <c r="I699" s="23">
        <f t="shared" si="97"/>
        <v>-1.8835558844304545E-3</v>
      </c>
      <c r="J699" s="23">
        <f t="shared" si="98"/>
        <v>-8.2111304765910553E-3</v>
      </c>
      <c r="L699" s="117">
        <v>226.39</v>
      </c>
      <c r="M699" s="99">
        <v>164.76</v>
      </c>
      <c r="N699" s="99">
        <v>1021.94</v>
      </c>
      <c r="O699" s="99">
        <v>445.52</v>
      </c>
      <c r="P699" s="99">
        <v>468.23</v>
      </c>
      <c r="Q699" s="99">
        <v>296.95999999999998</v>
      </c>
      <c r="R699" s="99">
        <v>629.36</v>
      </c>
      <c r="S699" s="99">
        <v>593.5</v>
      </c>
      <c r="T699" s="99">
        <v>1320.19</v>
      </c>
    </row>
    <row r="700" spans="1:20">
      <c r="A700" s="73">
        <v>43605</v>
      </c>
      <c r="B700" s="23">
        <f t="shared" si="90"/>
        <v>-1.6210963381774746E-2</v>
      </c>
      <c r="C700" s="23">
        <f t="shared" si="91"/>
        <v>-1.1714008254430586E-2</v>
      </c>
      <c r="D700" s="23">
        <f t="shared" si="92"/>
        <v>-3.7184179110327786E-4</v>
      </c>
      <c r="E700" s="23">
        <f t="shared" si="93"/>
        <v>1.3691865685041549E-3</v>
      </c>
      <c r="F700" s="23">
        <f t="shared" si="94"/>
        <v>6.8342481259198173E-4</v>
      </c>
      <c r="G700" s="23">
        <f t="shared" si="95"/>
        <v>1.6837284482758008E-3</v>
      </c>
      <c r="H700" s="23">
        <f t="shared" si="96"/>
        <v>-2.8123808313206267E-3</v>
      </c>
      <c r="I700" s="23">
        <f t="shared" si="97"/>
        <v>-2.2240943555181802E-3</v>
      </c>
      <c r="J700" s="23">
        <f t="shared" si="98"/>
        <v>-1.7452033419432023E-2</v>
      </c>
      <c r="L700" s="117">
        <v>222.72</v>
      </c>
      <c r="M700" s="99">
        <v>162.83000000000001</v>
      </c>
      <c r="N700" s="99">
        <v>1021.56</v>
      </c>
      <c r="O700" s="99">
        <v>446.13</v>
      </c>
      <c r="P700" s="99">
        <v>468.55</v>
      </c>
      <c r="Q700" s="99">
        <v>297.45999999999998</v>
      </c>
      <c r="R700" s="99">
        <v>627.59</v>
      </c>
      <c r="S700" s="99">
        <v>592.17999999999995</v>
      </c>
      <c r="T700" s="99">
        <v>1297.1500000000001</v>
      </c>
    </row>
    <row r="701" spans="1:20">
      <c r="A701" s="73">
        <v>43606</v>
      </c>
      <c r="B701" s="23">
        <f t="shared" si="90"/>
        <v>8.3961925287356909E-3</v>
      </c>
      <c r="C701" s="23">
        <f t="shared" si="91"/>
        <v>9.5805441257752477E-3</v>
      </c>
      <c r="D701" s="23">
        <f t="shared" si="92"/>
        <v>8.2227181957008622E-3</v>
      </c>
      <c r="E701" s="23">
        <f t="shared" si="93"/>
        <v>8.562526617801991E-3</v>
      </c>
      <c r="F701" s="23">
        <f t="shared" si="94"/>
        <v>1.0735247038736517E-2</v>
      </c>
      <c r="G701" s="23">
        <f t="shared" si="95"/>
        <v>6.0512337793316995E-4</v>
      </c>
      <c r="H701" s="23">
        <f t="shared" si="96"/>
        <v>1.1823005465351422E-2</v>
      </c>
      <c r="I701" s="23">
        <f t="shared" si="97"/>
        <v>-3.0902766050862063E-3</v>
      </c>
      <c r="J701" s="23">
        <f t="shared" si="98"/>
        <v>1.1980110241683661E-2</v>
      </c>
      <c r="L701" s="117">
        <v>224.59</v>
      </c>
      <c r="M701" s="99">
        <v>164.39</v>
      </c>
      <c r="N701" s="99">
        <v>1029.96</v>
      </c>
      <c r="O701" s="99">
        <v>449.95</v>
      </c>
      <c r="P701" s="99">
        <v>473.58</v>
      </c>
      <c r="Q701" s="99">
        <v>297.64</v>
      </c>
      <c r="R701" s="99">
        <v>635.01</v>
      </c>
      <c r="S701" s="99">
        <v>590.35</v>
      </c>
      <c r="T701" s="99">
        <v>1312.69</v>
      </c>
    </row>
    <row r="702" spans="1:20">
      <c r="A702" s="73">
        <v>43607</v>
      </c>
      <c r="B702" s="23">
        <f t="shared" si="90"/>
        <v>4.0963533550024689E-3</v>
      </c>
      <c r="C702" s="23">
        <f t="shared" si="91"/>
        <v>3.0415475393885671E-4</v>
      </c>
      <c r="D702" s="23">
        <f t="shared" si="92"/>
        <v>6.3497611557730149E-3</v>
      </c>
      <c r="E702" s="23">
        <f t="shared" si="93"/>
        <v>-5.0005556172908472E-3</v>
      </c>
      <c r="F702" s="23">
        <f t="shared" si="94"/>
        <v>-1.5794585920013482E-2</v>
      </c>
      <c r="G702" s="23">
        <f t="shared" si="95"/>
        <v>8.1642252385432101E-3</v>
      </c>
      <c r="H702" s="23">
        <f t="shared" si="96"/>
        <v>-8.1573518527267019E-3</v>
      </c>
      <c r="I702" s="23">
        <f t="shared" si="97"/>
        <v>5.5052087744558165E-3</v>
      </c>
      <c r="J702" s="23">
        <f t="shared" si="98"/>
        <v>-5.6677509541476212E-3</v>
      </c>
      <c r="L702" s="117">
        <v>225.51</v>
      </c>
      <c r="M702" s="99">
        <v>164.44</v>
      </c>
      <c r="N702" s="99">
        <v>1036.5</v>
      </c>
      <c r="O702" s="99">
        <v>447.7</v>
      </c>
      <c r="P702" s="99">
        <v>466.1</v>
      </c>
      <c r="Q702" s="99">
        <v>300.07</v>
      </c>
      <c r="R702" s="99">
        <v>629.83000000000004</v>
      </c>
      <c r="S702" s="99">
        <v>593.6</v>
      </c>
      <c r="T702" s="99">
        <v>1305.25</v>
      </c>
    </row>
    <row r="703" spans="1:20">
      <c r="A703" s="73">
        <v>43608</v>
      </c>
      <c r="B703" s="23">
        <f t="shared" si="90"/>
        <v>5.09955212629154E-3</v>
      </c>
      <c r="C703" s="23">
        <f t="shared" si="91"/>
        <v>-1.2588178058866362E-2</v>
      </c>
      <c r="D703" s="23">
        <f t="shared" si="92"/>
        <v>-3.6854799807042316E-3</v>
      </c>
      <c r="E703" s="23">
        <f t="shared" si="93"/>
        <v>-1.4898369443824055E-2</v>
      </c>
      <c r="F703" s="23">
        <f t="shared" si="94"/>
        <v>-3.1259386397768818E-2</v>
      </c>
      <c r="G703" s="23">
        <f t="shared" si="95"/>
        <v>8.1980871130069577E-3</v>
      </c>
      <c r="H703" s="23">
        <f t="shared" si="96"/>
        <v>-1.5924932124541713E-2</v>
      </c>
      <c r="I703" s="23">
        <f t="shared" si="97"/>
        <v>-6.5700808625335227E-4</v>
      </c>
      <c r="J703" s="23">
        <f t="shared" si="98"/>
        <v>-1.7284045202068499E-2</v>
      </c>
      <c r="L703" s="117">
        <v>226.66</v>
      </c>
      <c r="M703" s="99">
        <v>162.37</v>
      </c>
      <c r="N703" s="99">
        <v>1032.68</v>
      </c>
      <c r="O703" s="99">
        <v>441.03</v>
      </c>
      <c r="P703" s="99">
        <v>451.53</v>
      </c>
      <c r="Q703" s="99">
        <v>302.52999999999997</v>
      </c>
      <c r="R703" s="99">
        <v>619.79999999999995</v>
      </c>
      <c r="S703" s="99">
        <v>593.21</v>
      </c>
      <c r="T703" s="99">
        <v>1282.69</v>
      </c>
    </row>
    <row r="704" spans="1:20">
      <c r="A704" s="73">
        <v>43609</v>
      </c>
      <c r="B704" s="23">
        <f t="shared" si="90"/>
        <v>1.5000441189447766E-3</v>
      </c>
      <c r="C704" s="23">
        <f t="shared" si="91"/>
        <v>6.1587731723822259E-5</v>
      </c>
      <c r="D704" s="23">
        <f t="shared" si="92"/>
        <v>1.2298098152379033E-3</v>
      </c>
      <c r="E704" s="23">
        <f t="shared" si="93"/>
        <v>7.6865519352427025E-3</v>
      </c>
      <c r="F704" s="23">
        <f t="shared" si="94"/>
        <v>1.5281376652716006E-3</v>
      </c>
      <c r="G704" s="23">
        <f t="shared" si="95"/>
        <v>-2.0824381053118346E-3</v>
      </c>
      <c r="H704" s="23">
        <f t="shared" si="96"/>
        <v>4.517586318169009E-4</v>
      </c>
      <c r="I704" s="23">
        <f t="shared" si="97"/>
        <v>-3.9952124879890638E-3</v>
      </c>
      <c r="J704" s="23">
        <f t="shared" si="98"/>
        <v>4.911553064261831E-4</v>
      </c>
      <c r="L704" s="117">
        <v>227</v>
      </c>
      <c r="M704" s="99">
        <v>162.38</v>
      </c>
      <c r="N704" s="99">
        <v>1033.95</v>
      </c>
      <c r="O704" s="99">
        <v>444.42</v>
      </c>
      <c r="P704" s="99">
        <v>452.22</v>
      </c>
      <c r="Q704" s="99">
        <v>301.89999999999998</v>
      </c>
      <c r="R704" s="99">
        <v>620.08000000000004</v>
      </c>
      <c r="S704" s="99">
        <v>590.84</v>
      </c>
      <c r="T704" s="99">
        <v>1283.32</v>
      </c>
    </row>
    <row r="705" spans="1:20">
      <c r="A705" s="73">
        <v>43613</v>
      </c>
      <c r="B705" s="23">
        <f t="shared" si="90"/>
        <v>-1.0969162995594806E-2</v>
      </c>
      <c r="C705" s="23">
        <f t="shared" si="91"/>
        <v>1.6627663505357493E-3</v>
      </c>
      <c r="D705" s="23">
        <f t="shared" si="92"/>
        <v>-1.4091590502442131E-2</v>
      </c>
      <c r="E705" s="23">
        <f t="shared" si="93"/>
        <v>-1.0958102695648231E-2</v>
      </c>
      <c r="F705" s="23">
        <f t="shared" si="94"/>
        <v>-1.1012339126973636E-2</v>
      </c>
      <c r="G705" s="23">
        <f t="shared" si="95"/>
        <v>-1.6131169261344835E-2</v>
      </c>
      <c r="H705" s="23">
        <f t="shared" si="96"/>
        <v>-9.4826474003354422E-3</v>
      </c>
      <c r="I705" s="23">
        <f t="shared" si="97"/>
        <v>-1.7889784036287382E-2</v>
      </c>
      <c r="J705" s="23">
        <f t="shared" si="98"/>
        <v>-3.3039304304460781E-3</v>
      </c>
      <c r="L705" s="117">
        <v>224.51</v>
      </c>
      <c r="M705" s="99">
        <v>162.65</v>
      </c>
      <c r="N705" s="99">
        <v>1019.38</v>
      </c>
      <c r="O705" s="99">
        <v>439.55</v>
      </c>
      <c r="P705" s="99">
        <v>447.24</v>
      </c>
      <c r="Q705" s="99">
        <v>297.02999999999997</v>
      </c>
      <c r="R705" s="99">
        <v>614.20000000000005</v>
      </c>
      <c r="S705" s="99">
        <v>580.27</v>
      </c>
      <c r="T705" s="99">
        <v>1279.08</v>
      </c>
    </row>
    <row r="706" spans="1:20">
      <c r="A706" s="73">
        <v>43614</v>
      </c>
      <c r="B706" s="23">
        <f t="shared" si="90"/>
        <v>-1.158077591198603E-2</v>
      </c>
      <c r="C706" s="23">
        <f t="shared" si="91"/>
        <v>-1.1066707654472818E-2</v>
      </c>
      <c r="D706" s="23">
        <f t="shared" si="92"/>
        <v>-9.5450175596931697E-3</v>
      </c>
      <c r="E706" s="23">
        <f t="shared" si="93"/>
        <v>-1.0920259356159701E-3</v>
      </c>
      <c r="F706" s="23">
        <f t="shared" si="94"/>
        <v>-6.2382613361954276E-3</v>
      </c>
      <c r="G706" s="23">
        <f t="shared" si="95"/>
        <v>-1.3399319934013221E-2</v>
      </c>
      <c r="H706" s="23">
        <f t="shared" si="96"/>
        <v>-4.5424943015305308E-3</v>
      </c>
      <c r="I706" s="23">
        <f t="shared" si="97"/>
        <v>-7.0656763230909636E-3</v>
      </c>
      <c r="J706" s="23">
        <f t="shared" si="98"/>
        <v>-5.9730431247457805E-3</v>
      </c>
      <c r="L706" s="117">
        <v>221.91</v>
      </c>
      <c r="M706" s="99">
        <v>160.85</v>
      </c>
      <c r="N706" s="99">
        <v>1009.65</v>
      </c>
      <c r="O706" s="99">
        <v>439.07</v>
      </c>
      <c r="P706" s="99">
        <v>444.45</v>
      </c>
      <c r="Q706" s="99">
        <v>293.05</v>
      </c>
      <c r="R706" s="99">
        <v>611.41</v>
      </c>
      <c r="S706" s="99">
        <v>576.16999999999996</v>
      </c>
      <c r="T706" s="99">
        <v>1271.44</v>
      </c>
    </row>
    <row r="707" spans="1:20">
      <c r="A707" s="73">
        <v>43615</v>
      </c>
      <c r="B707" s="23">
        <f t="shared" si="90"/>
        <v>6.4891172096794847E-3</v>
      </c>
      <c r="C707" s="23">
        <f t="shared" si="91"/>
        <v>-2.4867889337887306E-4</v>
      </c>
      <c r="D707" s="23">
        <f t="shared" si="92"/>
        <v>5.2295349873718866E-3</v>
      </c>
      <c r="E707" s="23">
        <f t="shared" si="93"/>
        <v>-4.4639806864508191E-3</v>
      </c>
      <c r="F707" s="23">
        <f t="shared" si="94"/>
        <v>-1.1834852064349199E-2</v>
      </c>
      <c r="G707" s="23">
        <f t="shared" si="95"/>
        <v>-1.3649547858728406E-3</v>
      </c>
      <c r="H707" s="23">
        <f t="shared" si="96"/>
        <v>3.8762859619567713E-3</v>
      </c>
      <c r="I707" s="23">
        <f t="shared" si="97"/>
        <v>3.2802818612562845E-3</v>
      </c>
      <c r="J707" s="23">
        <f t="shared" si="98"/>
        <v>6.016799848989951E-3</v>
      </c>
      <c r="L707" s="117">
        <v>223.35</v>
      </c>
      <c r="M707" s="99">
        <v>160.81</v>
      </c>
      <c r="N707" s="99">
        <v>1014.93</v>
      </c>
      <c r="O707" s="99">
        <v>437.11</v>
      </c>
      <c r="P707" s="99">
        <v>439.19</v>
      </c>
      <c r="Q707" s="99">
        <v>292.64999999999998</v>
      </c>
      <c r="R707" s="99">
        <v>613.78</v>
      </c>
      <c r="S707" s="99">
        <v>578.05999999999995</v>
      </c>
      <c r="T707" s="99">
        <v>1279.0899999999999</v>
      </c>
    </row>
    <row r="708" spans="1:20">
      <c r="A708" s="73">
        <v>43616</v>
      </c>
      <c r="B708" s="23">
        <f t="shared" si="90"/>
        <v>7.7456906201029962E-3</v>
      </c>
      <c r="C708" s="23">
        <f t="shared" si="91"/>
        <v>-2.0458926683663892E-2</v>
      </c>
      <c r="D708" s="23">
        <f t="shared" si="92"/>
        <v>-7.813346733272164E-3</v>
      </c>
      <c r="E708" s="23">
        <f t="shared" si="93"/>
        <v>-1.4778888609274676E-2</v>
      </c>
      <c r="F708" s="23">
        <f t="shared" si="94"/>
        <v>-1.6143354812268029E-2</v>
      </c>
      <c r="G708" s="23">
        <f t="shared" si="95"/>
        <v>4.442166410387971E-3</v>
      </c>
      <c r="H708" s="23">
        <f t="shared" si="96"/>
        <v>-1.4630649418358455E-2</v>
      </c>
      <c r="I708" s="23">
        <f t="shared" si="97"/>
        <v>-1.4064283984361436E-2</v>
      </c>
      <c r="J708" s="23">
        <f t="shared" si="98"/>
        <v>-1.6019201150818119E-2</v>
      </c>
      <c r="L708" s="117">
        <v>225.08</v>
      </c>
      <c r="M708" s="99">
        <v>157.52000000000001</v>
      </c>
      <c r="N708" s="99">
        <v>1007</v>
      </c>
      <c r="O708" s="99">
        <v>430.65</v>
      </c>
      <c r="P708" s="99">
        <v>432.1</v>
      </c>
      <c r="Q708" s="99">
        <v>293.95</v>
      </c>
      <c r="R708" s="99">
        <v>604.79999999999995</v>
      </c>
      <c r="S708" s="99">
        <v>569.92999999999995</v>
      </c>
      <c r="T708" s="99">
        <v>1258.5999999999999</v>
      </c>
    </row>
    <row r="709" spans="1:20">
      <c r="A709" s="73">
        <v>43619</v>
      </c>
      <c r="B709" s="23">
        <f t="shared" si="90"/>
        <v>4.398436111604731E-3</v>
      </c>
      <c r="C709" s="23">
        <f t="shared" si="91"/>
        <v>-2.7869476891823397E-2</v>
      </c>
      <c r="D709" s="23">
        <f t="shared" si="92"/>
        <v>3.0486593843099818E-3</v>
      </c>
      <c r="E709" s="23">
        <f t="shared" si="93"/>
        <v>6.850110298386225E-3</v>
      </c>
      <c r="F709" s="23">
        <f t="shared" si="94"/>
        <v>1.3677389493172765E-2</v>
      </c>
      <c r="G709" s="23">
        <f t="shared" si="95"/>
        <v>1.0341894880081748E-2</v>
      </c>
      <c r="H709" s="23">
        <f t="shared" si="96"/>
        <v>7.0932539682539986E-3</v>
      </c>
      <c r="I709" s="23">
        <f t="shared" si="97"/>
        <v>1.3247240889232126E-2</v>
      </c>
      <c r="J709" s="23">
        <f t="shared" si="98"/>
        <v>-1.7567138089941148E-2</v>
      </c>
      <c r="L709" s="117">
        <v>226.07</v>
      </c>
      <c r="M709" s="99">
        <v>153.13</v>
      </c>
      <c r="N709" s="99">
        <v>1010.07</v>
      </c>
      <c r="O709" s="99">
        <v>433.6</v>
      </c>
      <c r="P709" s="99">
        <v>438.01</v>
      </c>
      <c r="Q709" s="99">
        <v>296.99</v>
      </c>
      <c r="R709" s="99">
        <v>609.09</v>
      </c>
      <c r="S709" s="99">
        <v>577.48</v>
      </c>
      <c r="T709" s="99">
        <v>1236.49</v>
      </c>
    </row>
    <row r="710" spans="1:20">
      <c r="A710" s="73">
        <v>43620</v>
      </c>
      <c r="B710" s="23">
        <f t="shared" si="90"/>
        <v>-5.5734949351969876E-3</v>
      </c>
      <c r="C710" s="23">
        <f t="shared" si="91"/>
        <v>1.7436165349703048E-2</v>
      </c>
      <c r="D710" s="23">
        <f t="shared" si="92"/>
        <v>1.685031730474118E-2</v>
      </c>
      <c r="E710" s="23">
        <f t="shared" si="93"/>
        <v>2.7075645756457378E-2</v>
      </c>
      <c r="F710" s="23">
        <f t="shared" si="94"/>
        <v>1.6095522933266437E-2</v>
      </c>
      <c r="G710" s="23">
        <f t="shared" si="95"/>
        <v>4.040540085525901E-4</v>
      </c>
      <c r="H710" s="23">
        <f t="shared" si="96"/>
        <v>2.3658244266036244E-2</v>
      </c>
      <c r="I710" s="23">
        <f t="shared" si="97"/>
        <v>7.7924776615641012E-3</v>
      </c>
      <c r="J710" s="23">
        <f t="shared" si="98"/>
        <v>3.264078156717809E-2</v>
      </c>
      <c r="L710" s="117">
        <v>224.81</v>
      </c>
      <c r="M710" s="99">
        <v>155.80000000000001</v>
      </c>
      <c r="N710" s="99">
        <v>1027.0899999999999</v>
      </c>
      <c r="O710" s="99">
        <v>445.34</v>
      </c>
      <c r="P710" s="99">
        <v>445.06</v>
      </c>
      <c r="Q710" s="99">
        <v>297.11</v>
      </c>
      <c r="R710" s="99">
        <v>623.5</v>
      </c>
      <c r="S710" s="99">
        <v>581.98</v>
      </c>
      <c r="T710" s="99">
        <v>1276.8499999999999</v>
      </c>
    </row>
    <row r="711" spans="1:20">
      <c r="A711" s="73">
        <v>43621</v>
      </c>
      <c r="B711" s="23">
        <f t="shared" si="90"/>
        <v>2.326408967572613E-2</v>
      </c>
      <c r="C711" s="23">
        <f t="shared" si="91"/>
        <v>1.2195121951219523E-3</v>
      </c>
      <c r="D711" s="23">
        <f t="shared" si="92"/>
        <v>6.7472178679570671E-3</v>
      </c>
      <c r="E711" s="23">
        <f t="shared" si="93"/>
        <v>5.6810526788522164E-3</v>
      </c>
      <c r="F711" s="23">
        <f t="shared" si="94"/>
        <v>-1.0807531568777229E-2</v>
      </c>
      <c r="G711" s="23">
        <f t="shared" si="95"/>
        <v>2.1406213187035172E-2</v>
      </c>
      <c r="H711" s="23">
        <f t="shared" si="96"/>
        <v>1.0713712910986217E-2</v>
      </c>
      <c r="I711" s="23">
        <f t="shared" si="97"/>
        <v>1.1185951407264749E-2</v>
      </c>
      <c r="J711" s="23">
        <f t="shared" si="98"/>
        <v>1.3776089595489038E-2</v>
      </c>
      <c r="L711" s="117">
        <v>230.04</v>
      </c>
      <c r="M711" s="99">
        <v>155.99</v>
      </c>
      <c r="N711" s="99">
        <v>1034.02</v>
      </c>
      <c r="O711" s="99">
        <v>447.87</v>
      </c>
      <c r="P711" s="99">
        <v>440.25</v>
      </c>
      <c r="Q711" s="99">
        <v>303.47000000000003</v>
      </c>
      <c r="R711" s="99">
        <v>630.17999999999995</v>
      </c>
      <c r="S711" s="99">
        <v>588.49</v>
      </c>
      <c r="T711" s="99">
        <v>1294.44</v>
      </c>
    </row>
    <row r="712" spans="1:20">
      <c r="A712" s="73">
        <v>43622</v>
      </c>
      <c r="B712" s="23">
        <f t="shared" ref="B712:B775" si="99">(L712/L711-1)</f>
        <v>1.4780038254216255E-3</v>
      </c>
      <c r="C712" s="23">
        <f t="shared" ref="C712:C775" si="100">(M712/M711-1)</f>
        <v>4.3592537983203616E-3</v>
      </c>
      <c r="D712" s="23">
        <f t="shared" ref="D712:D775" si="101">(N712/N711-1)</f>
        <v>3.1624146534883213E-3</v>
      </c>
      <c r="E712" s="23">
        <f t="shared" ref="E712:E775" si="102">(O712/O711-1)</f>
        <v>3.6841047625426615E-3</v>
      </c>
      <c r="F712" s="23">
        <f t="shared" ref="F712:F775" si="103">(P712/P711-1)</f>
        <v>1.7262918796138615E-2</v>
      </c>
      <c r="G712" s="23">
        <f t="shared" ref="G712:G775" si="104">(Q712/Q711-1)</f>
        <v>4.3826407882161522E-3</v>
      </c>
      <c r="H712" s="23">
        <f t="shared" ref="H712:H775" si="105">(R712/R711-1)</f>
        <v>6.347392808425667E-5</v>
      </c>
      <c r="I712" s="23">
        <f t="shared" ref="I712:I775" si="106">(S712/S711-1)</f>
        <v>8.1054903226902564E-3</v>
      </c>
      <c r="J712" s="23">
        <f t="shared" ref="J712:J775" si="107">(T712/T711-1)</f>
        <v>1.0861839868978151E-2</v>
      </c>
      <c r="L712" s="117">
        <v>230.38</v>
      </c>
      <c r="M712" s="99">
        <v>156.66999999999999</v>
      </c>
      <c r="N712" s="99">
        <v>1037.29</v>
      </c>
      <c r="O712" s="99">
        <v>449.52</v>
      </c>
      <c r="P712" s="99">
        <v>447.85</v>
      </c>
      <c r="Q712" s="99">
        <v>304.8</v>
      </c>
      <c r="R712" s="99">
        <v>630.22</v>
      </c>
      <c r="S712" s="99">
        <v>593.26</v>
      </c>
      <c r="T712" s="99">
        <v>1308.5</v>
      </c>
    </row>
    <row r="713" spans="1:20">
      <c r="A713" s="73">
        <v>43623</v>
      </c>
      <c r="B713" s="23">
        <f t="shared" si="99"/>
        <v>2.6043927424255209E-3</v>
      </c>
      <c r="C713" s="23">
        <f t="shared" si="100"/>
        <v>1.4744367141124703E-2</v>
      </c>
      <c r="D713" s="23">
        <f t="shared" si="101"/>
        <v>1.2754388840150899E-2</v>
      </c>
      <c r="E713" s="23">
        <f t="shared" si="102"/>
        <v>-1.9576437088449916E-3</v>
      </c>
      <c r="F713" s="23">
        <f t="shared" si="103"/>
        <v>4.1085184771685324E-3</v>
      </c>
      <c r="G713" s="23">
        <f t="shared" si="104"/>
        <v>-7.7099737532808632E-3</v>
      </c>
      <c r="H713" s="23">
        <f t="shared" si="105"/>
        <v>8.6001713687282599E-3</v>
      </c>
      <c r="I713" s="23">
        <f t="shared" si="106"/>
        <v>1.0197889626807788E-2</v>
      </c>
      <c r="J713" s="23">
        <f t="shared" si="107"/>
        <v>1.9251050821551541E-2</v>
      </c>
      <c r="L713" s="117">
        <v>230.98</v>
      </c>
      <c r="M713" s="99">
        <v>158.97999999999999</v>
      </c>
      <c r="N713" s="99">
        <v>1050.52</v>
      </c>
      <c r="O713" s="99">
        <v>448.64</v>
      </c>
      <c r="P713" s="99">
        <v>449.69</v>
      </c>
      <c r="Q713" s="99">
        <v>302.45</v>
      </c>
      <c r="R713" s="99">
        <v>635.64</v>
      </c>
      <c r="S713" s="99">
        <v>599.30999999999995</v>
      </c>
      <c r="T713" s="99">
        <v>1333.69</v>
      </c>
    </row>
    <row r="714" spans="1:20">
      <c r="A714" s="73">
        <v>43626</v>
      </c>
      <c r="B714" s="23">
        <f t="shared" si="99"/>
        <v>-3.0305654169191509E-3</v>
      </c>
      <c r="C714" s="23">
        <f t="shared" si="100"/>
        <v>-1.4467228582211167E-3</v>
      </c>
      <c r="D714" s="23">
        <f t="shared" si="101"/>
        <v>3.103225069489346E-3</v>
      </c>
      <c r="E714" s="23">
        <f t="shared" si="102"/>
        <v>8.8712553495007285E-3</v>
      </c>
      <c r="F714" s="23">
        <f t="shared" si="103"/>
        <v>3.3356312126131549E-3</v>
      </c>
      <c r="G714" s="23">
        <f t="shared" si="104"/>
        <v>-5.9844602413622328E-3</v>
      </c>
      <c r="H714" s="23">
        <f t="shared" si="105"/>
        <v>-1.4473601409602854E-2</v>
      </c>
      <c r="I714" s="23">
        <f t="shared" si="106"/>
        <v>1.6685855400488947E-5</v>
      </c>
      <c r="J714" s="23">
        <f t="shared" si="107"/>
        <v>9.814874521065553E-3</v>
      </c>
      <c r="L714" s="117">
        <f>230.28</f>
        <v>230.28</v>
      </c>
      <c r="M714" s="99">
        <v>158.75</v>
      </c>
      <c r="N714" s="99">
        <v>1053.78</v>
      </c>
      <c r="O714" s="99">
        <v>452.62</v>
      </c>
      <c r="P714" s="99">
        <v>451.19</v>
      </c>
      <c r="Q714" s="99">
        <v>300.64</v>
      </c>
      <c r="R714" s="99">
        <v>626.44000000000005</v>
      </c>
      <c r="S714" s="99">
        <v>599.32000000000005</v>
      </c>
      <c r="T714" s="99">
        <v>1346.78</v>
      </c>
    </row>
    <row r="715" spans="1:20">
      <c r="A715" s="73">
        <v>43627</v>
      </c>
      <c r="B715" s="23">
        <f t="shared" si="99"/>
        <v>1.7804412020148153E-3</v>
      </c>
      <c r="C715" s="23">
        <f t="shared" si="100"/>
        <v>2.8976377952756316E-3</v>
      </c>
      <c r="D715" s="23">
        <f t="shared" si="101"/>
        <v>-2.4767978135852298E-3</v>
      </c>
      <c r="E715" s="23">
        <f t="shared" si="102"/>
        <v>2.2093588440519341E-5</v>
      </c>
      <c r="F715" s="23">
        <f t="shared" si="103"/>
        <v>1.2411622598018646E-3</v>
      </c>
      <c r="G715" s="23">
        <f t="shared" si="104"/>
        <v>-6.9185737094198396E-3</v>
      </c>
      <c r="H715" s="23">
        <f t="shared" si="105"/>
        <v>6.8482216972096666E-3</v>
      </c>
      <c r="I715" s="23">
        <f t="shared" si="106"/>
        <v>4.0212240539276856E-3</v>
      </c>
      <c r="J715" s="23">
        <f t="shared" si="107"/>
        <v>1.8562794220278178E-4</v>
      </c>
      <c r="L715" s="117">
        <v>230.69</v>
      </c>
      <c r="M715" s="99">
        <v>159.21</v>
      </c>
      <c r="N715" s="99">
        <v>1051.17</v>
      </c>
      <c r="O715" s="99">
        <v>452.63</v>
      </c>
      <c r="P715" s="99">
        <v>451.75</v>
      </c>
      <c r="Q715" s="99">
        <v>298.56</v>
      </c>
      <c r="R715" s="99">
        <v>630.73</v>
      </c>
      <c r="S715" s="99">
        <v>601.73</v>
      </c>
      <c r="T715" s="99">
        <v>1347.03</v>
      </c>
    </row>
    <row r="716" spans="1:20">
      <c r="A716" s="73">
        <v>43628</v>
      </c>
      <c r="B716" s="23">
        <f t="shared" si="99"/>
        <v>2.6008929732541652E-3</v>
      </c>
      <c r="C716" s="23">
        <f t="shared" si="100"/>
        <v>-2.8264556246467842E-3</v>
      </c>
      <c r="D716" s="23">
        <f t="shared" si="101"/>
        <v>5.1276196999532342E-3</v>
      </c>
      <c r="E716" s="23">
        <f t="shared" si="102"/>
        <v>-9.4779400393257829E-3</v>
      </c>
      <c r="F716" s="23">
        <f t="shared" si="103"/>
        <v>-1.4366353071389115E-2</v>
      </c>
      <c r="G716" s="23">
        <f t="shared" si="104"/>
        <v>1.3330653804930481E-2</v>
      </c>
      <c r="H716" s="23">
        <f t="shared" si="105"/>
        <v>2.0135398665037663E-3</v>
      </c>
      <c r="I716" s="23">
        <f t="shared" si="106"/>
        <v>4.6532497964202335E-4</v>
      </c>
      <c r="J716" s="23">
        <f t="shared" si="107"/>
        <v>-5.7682456960869155E-3</v>
      </c>
      <c r="L716" s="117">
        <v>231.29</v>
      </c>
      <c r="M716" s="99">
        <v>158.76</v>
      </c>
      <c r="N716" s="99">
        <v>1056.56</v>
      </c>
      <c r="O716" s="99">
        <v>448.34</v>
      </c>
      <c r="P716" s="99">
        <v>445.26</v>
      </c>
      <c r="Q716" s="99">
        <v>302.54000000000002</v>
      </c>
      <c r="R716" s="99">
        <v>632</v>
      </c>
      <c r="S716" s="99">
        <v>602.01</v>
      </c>
      <c r="T716" s="99">
        <v>1339.26</v>
      </c>
    </row>
    <row r="717" spans="1:20">
      <c r="A717" s="73">
        <v>43629</v>
      </c>
      <c r="B717" s="23">
        <f t="shared" si="99"/>
        <v>8.6471529249010359E-4</v>
      </c>
      <c r="C717" s="23">
        <f t="shared" si="100"/>
        <v>1.1400856638951851E-2</v>
      </c>
      <c r="D717" s="23">
        <f t="shared" si="101"/>
        <v>-1.1452260165064621E-3</v>
      </c>
      <c r="E717" s="23">
        <f t="shared" si="102"/>
        <v>2.341972610072629E-3</v>
      </c>
      <c r="F717" s="23">
        <f t="shared" si="103"/>
        <v>1.246462740870502E-2</v>
      </c>
      <c r="G717" s="23">
        <f t="shared" si="104"/>
        <v>1.5204601044489507E-3</v>
      </c>
      <c r="H717" s="23">
        <f t="shared" si="105"/>
        <v>5.3639240506329067E-3</v>
      </c>
      <c r="I717" s="23">
        <f t="shared" si="106"/>
        <v>1.0631052640321936E-3</v>
      </c>
      <c r="J717" s="23">
        <f t="shared" si="107"/>
        <v>2.1877753386199128E-3</v>
      </c>
      <c r="L717" s="117">
        <v>231.49</v>
      </c>
      <c r="M717" s="99">
        <v>160.57</v>
      </c>
      <c r="N717" s="99">
        <v>1055.3499999999999</v>
      </c>
      <c r="O717" s="99">
        <v>449.39</v>
      </c>
      <c r="P717" s="99">
        <v>450.81</v>
      </c>
      <c r="Q717" s="99">
        <v>303</v>
      </c>
      <c r="R717" s="99">
        <v>635.39</v>
      </c>
      <c r="S717" s="99">
        <v>602.65</v>
      </c>
      <c r="T717" s="99">
        <v>1342.19</v>
      </c>
    </row>
    <row r="718" spans="1:20">
      <c r="A718" s="73">
        <v>43630</v>
      </c>
      <c r="B718" s="23">
        <f t="shared" si="99"/>
        <v>3.2830791826861105E-3</v>
      </c>
      <c r="C718" s="23">
        <f t="shared" si="100"/>
        <v>3.8612443171202049E-3</v>
      </c>
      <c r="D718" s="23">
        <f t="shared" si="101"/>
        <v>-2.9089875396787201E-3</v>
      </c>
      <c r="E718" s="23">
        <f t="shared" si="102"/>
        <v>2.5812768419413157E-3</v>
      </c>
      <c r="F718" s="23">
        <f t="shared" si="103"/>
        <v>-7.3867039329207351E-3</v>
      </c>
      <c r="G718" s="23">
        <f t="shared" si="104"/>
        <v>9.9339933993398688E-3</v>
      </c>
      <c r="H718" s="23">
        <f t="shared" si="105"/>
        <v>-3.9031146225153579E-3</v>
      </c>
      <c r="I718" s="23">
        <f t="shared" si="106"/>
        <v>3.3186758483383372E-4</v>
      </c>
      <c r="J718" s="23">
        <f t="shared" si="107"/>
        <v>-8.2849671059984642E-3</v>
      </c>
      <c r="L718" s="117">
        <v>232.25</v>
      </c>
      <c r="M718" s="99">
        <v>161.19</v>
      </c>
      <c r="N718" s="99">
        <v>1052.28</v>
      </c>
      <c r="O718" s="99">
        <v>450.55</v>
      </c>
      <c r="P718" s="99">
        <v>447.48</v>
      </c>
      <c r="Q718" s="99">
        <v>306.01</v>
      </c>
      <c r="R718" s="99">
        <v>632.91</v>
      </c>
      <c r="S718" s="99">
        <v>602.85</v>
      </c>
      <c r="T718" s="99">
        <v>1331.07</v>
      </c>
    </row>
    <row r="719" spans="1:20">
      <c r="A719" s="73">
        <v>43633</v>
      </c>
      <c r="B719" s="23">
        <f t="shared" si="99"/>
        <v>1.123789020452115E-2</v>
      </c>
      <c r="C719" s="23">
        <f t="shared" si="100"/>
        <v>1.0608598548297099E-2</v>
      </c>
      <c r="D719" s="23">
        <f t="shared" si="101"/>
        <v>4.6660584635269675E-3</v>
      </c>
      <c r="E719" s="23">
        <f t="shared" si="102"/>
        <v>-9.3441349461770296E-3</v>
      </c>
      <c r="F719" s="23">
        <f t="shared" si="103"/>
        <v>9.09537856440501E-3</v>
      </c>
      <c r="G719" s="23">
        <f t="shared" si="104"/>
        <v>-3.3659030750627927E-3</v>
      </c>
      <c r="H719" s="23">
        <f t="shared" si="105"/>
        <v>-3.2390071258155961E-3</v>
      </c>
      <c r="I719" s="23">
        <f t="shared" si="106"/>
        <v>-2.1066600315169381E-3</v>
      </c>
      <c r="J719" s="23">
        <f t="shared" si="107"/>
        <v>1.6603183904677632E-3</v>
      </c>
      <c r="L719" s="117">
        <v>234.86</v>
      </c>
      <c r="M719" s="99">
        <v>162.9</v>
      </c>
      <c r="N719" s="99">
        <v>1057.19</v>
      </c>
      <c r="O719" s="99">
        <v>446.34</v>
      </c>
      <c r="P719" s="99">
        <v>451.55</v>
      </c>
      <c r="Q719" s="99">
        <v>304.98</v>
      </c>
      <c r="R719" s="99">
        <v>630.86</v>
      </c>
      <c r="S719" s="99">
        <v>601.58000000000004</v>
      </c>
      <c r="T719" s="99">
        <v>1333.28</v>
      </c>
    </row>
    <row r="720" spans="1:20">
      <c r="A720" s="73">
        <v>43634</v>
      </c>
      <c r="B720" s="23">
        <f t="shared" si="99"/>
        <v>-3.36370603763958E-3</v>
      </c>
      <c r="C720" s="23">
        <f t="shared" si="100"/>
        <v>4.1129527317371739E-3</v>
      </c>
      <c r="D720" s="23">
        <f t="shared" si="101"/>
        <v>8.2388217822719767E-3</v>
      </c>
      <c r="E720" s="23">
        <f t="shared" si="102"/>
        <v>1.3129004794551369E-2</v>
      </c>
      <c r="F720" s="23">
        <f t="shared" si="103"/>
        <v>1.3553316354778078E-2</v>
      </c>
      <c r="G720" s="23">
        <f t="shared" si="104"/>
        <v>-3.1149583579253015E-3</v>
      </c>
      <c r="H720" s="23">
        <f t="shared" si="105"/>
        <v>1.8942396094220548E-2</v>
      </c>
      <c r="I720" s="23">
        <f t="shared" si="106"/>
        <v>-5.7348981016657197E-3</v>
      </c>
      <c r="J720" s="23">
        <f t="shared" si="107"/>
        <v>1.7183187327493243E-2</v>
      </c>
      <c r="L720" s="117">
        <v>234.07</v>
      </c>
      <c r="M720" s="99">
        <v>163.57</v>
      </c>
      <c r="N720" s="99">
        <v>1065.9000000000001</v>
      </c>
      <c r="O720" s="99">
        <v>452.2</v>
      </c>
      <c r="P720" s="99">
        <v>457.67</v>
      </c>
      <c r="Q720" s="99">
        <v>304.02999999999997</v>
      </c>
      <c r="R720" s="99">
        <v>642.80999999999995</v>
      </c>
      <c r="S720" s="99">
        <v>598.13</v>
      </c>
      <c r="T720" s="99">
        <v>1356.19</v>
      </c>
    </row>
    <row r="721" spans="1:20">
      <c r="A721" s="73">
        <v>43635</v>
      </c>
      <c r="B721" s="23">
        <f t="shared" si="99"/>
        <v>6.7928397487930781E-3</v>
      </c>
      <c r="C721" s="23">
        <f t="shared" si="100"/>
        <v>1.834077153512359E-3</v>
      </c>
      <c r="D721" s="23">
        <f t="shared" si="101"/>
        <v>9.5693779904304499E-3</v>
      </c>
      <c r="E721" s="23">
        <f t="shared" si="102"/>
        <v>-2.078726227333072E-3</v>
      </c>
      <c r="F721" s="23">
        <f t="shared" si="103"/>
        <v>-2.2286800533135587E-3</v>
      </c>
      <c r="G721" s="23">
        <f t="shared" si="104"/>
        <v>8.0913067789363247E-3</v>
      </c>
      <c r="H721" s="23">
        <f t="shared" si="105"/>
        <v>-1.8668035655933224E-4</v>
      </c>
      <c r="I721" s="23">
        <f t="shared" si="106"/>
        <v>4.0960995101400055E-3</v>
      </c>
      <c r="J721" s="23">
        <f t="shared" si="107"/>
        <v>4.3504228758506347E-3</v>
      </c>
      <c r="L721" s="117">
        <v>235.66</v>
      </c>
      <c r="M721" s="99">
        <v>163.87</v>
      </c>
      <c r="N721" s="99">
        <v>1076.0999999999999</v>
      </c>
      <c r="O721" s="99">
        <v>451.26</v>
      </c>
      <c r="P721" s="99">
        <v>456.65</v>
      </c>
      <c r="Q721" s="99">
        <v>306.49</v>
      </c>
      <c r="R721" s="99">
        <v>642.69000000000005</v>
      </c>
      <c r="S721" s="99">
        <v>600.58000000000004</v>
      </c>
      <c r="T721" s="99">
        <v>1362.09</v>
      </c>
    </row>
    <row r="722" spans="1:20">
      <c r="A722" s="73">
        <v>43636</v>
      </c>
      <c r="B722" s="23">
        <f t="shared" si="99"/>
        <v>5.304251888313738E-3</v>
      </c>
      <c r="C722" s="23">
        <f t="shared" si="100"/>
        <v>6.3464941722095602E-3</v>
      </c>
      <c r="D722" s="23">
        <f t="shared" si="101"/>
        <v>4.0237896106312121E-3</v>
      </c>
      <c r="E722" s="23">
        <f t="shared" si="102"/>
        <v>4.9638789168107156E-3</v>
      </c>
      <c r="F722" s="23">
        <f t="shared" si="103"/>
        <v>2.2095696923245534E-2</v>
      </c>
      <c r="G722" s="23">
        <f t="shared" si="104"/>
        <v>5.4161636594993734E-3</v>
      </c>
      <c r="H722" s="23">
        <f t="shared" si="105"/>
        <v>1.6150865891798594E-2</v>
      </c>
      <c r="I722" s="23">
        <f t="shared" si="106"/>
        <v>8.0921775616904501E-3</v>
      </c>
      <c r="J722" s="23">
        <f t="shared" si="107"/>
        <v>1.4316234610047829E-2</v>
      </c>
      <c r="L722" s="117">
        <v>236.91</v>
      </c>
      <c r="M722" s="99">
        <v>164.91</v>
      </c>
      <c r="N722" s="99">
        <v>1080.43</v>
      </c>
      <c r="O722" s="99">
        <v>453.5</v>
      </c>
      <c r="P722" s="99">
        <v>466.74</v>
      </c>
      <c r="Q722" s="99">
        <v>308.14999999999998</v>
      </c>
      <c r="R722" s="99">
        <v>653.07000000000005</v>
      </c>
      <c r="S722" s="99">
        <v>605.44000000000005</v>
      </c>
      <c r="T722" s="99">
        <v>1381.59</v>
      </c>
    </row>
    <row r="723" spans="1:20">
      <c r="A723" s="73">
        <v>43637</v>
      </c>
      <c r="B723" s="23">
        <f t="shared" si="99"/>
        <v>-1.0974631716685668E-2</v>
      </c>
      <c r="C723" s="23">
        <f t="shared" si="100"/>
        <v>4.0021830089138621E-3</v>
      </c>
      <c r="D723" s="23">
        <f t="shared" si="101"/>
        <v>4.3686310080246482E-3</v>
      </c>
      <c r="E723" s="23">
        <f t="shared" si="102"/>
        <v>-2.6901874310916174E-3</v>
      </c>
      <c r="F723" s="23">
        <f t="shared" si="103"/>
        <v>8.2058533658995181E-3</v>
      </c>
      <c r="G723" s="23">
        <f t="shared" si="104"/>
        <v>4.6730488398507575E-3</v>
      </c>
      <c r="H723" s="23">
        <f t="shared" si="105"/>
        <v>-5.0989939822684294E-3</v>
      </c>
      <c r="I723" s="23">
        <f t="shared" si="106"/>
        <v>-3.2373150105708959E-3</v>
      </c>
      <c r="J723" s="23">
        <f t="shared" si="107"/>
        <v>-4.5889156696269362E-3</v>
      </c>
      <c r="L723" s="117">
        <v>234.31</v>
      </c>
      <c r="M723" s="99">
        <v>165.57</v>
      </c>
      <c r="N723" s="99">
        <v>1085.1500000000001</v>
      </c>
      <c r="O723" s="99">
        <v>452.28</v>
      </c>
      <c r="P723" s="99">
        <v>470.57</v>
      </c>
      <c r="Q723" s="99">
        <v>309.58999999999997</v>
      </c>
      <c r="R723" s="99">
        <v>649.74</v>
      </c>
      <c r="S723" s="99">
        <v>603.48</v>
      </c>
      <c r="T723" s="99">
        <v>1375.25</v>
      </c>
    </row>
    <row r="724" spans="1:20">
      <c r="A724" s="73">
        <v>43640</v>
      </c>
      <c r="B724" s="23">
        <f t="shared" si="99"/>
        <v>-4.5665998036789057E-3</v>
      </c>
      <c r="C724" s="23">
        <f t="shared" si="100"/>
        <v>1.0871534698315699E-3</v>
      </c>
      <c r="D724" s="23">
        <f t="shared" si="101"/>
        <v>-4.9762705616736014E-3</v>
      </c>
      <c r="E724" s="23">
        <f t="shared" si="102"/>
        <v>-3.3386397806668411E-3</v>
      </c>
      <c r="F724" s="23">
        <f t="shared" si="103"/>
        <v>-9.2653590326625679E-3</v>
      </c>
      <c r="G724" s="23">
        <f t="shared" si="104"/>
        <v>1.61503924545503E-4</v>
      </c>
      <c r="H724" s="23">
        <f t="shared" si="105"/>
        <v>-2.3086157539938812E-3</v>
      </c>
      <c r="I724" s="23">
        <f t="shared" si="106"/>
        <v>2.6678597468019483E-3</v>
      </c>
      <c r="J724" s="23">
        <f t="shared" si="107"/>
        <v>1.512452281403398E-3</v>
      </c>
      <c r="L724" s="117">
        <v>233.24</v>
      </c>
      <c r="M724" s="99">
        <v>165.75</v>
      </c>
      <c r="N724" s="99">
        <v>1079.75</v>
      </c>
      <c r="O724" s="99">
        <v>450.77</v>
      </c>
      <c r="P724" s="99">
        <v>466.21</v>
      </c>
      <c r="Q724" s="99">
        <v>309.64</v>
      </c>
      <c r="R724" s="99">
        <v>648.24</v>
      </c>
      <c r="S724" s="99">
        <v>605.09</v>
      </c>
      <c r="T724" s="99">
        <v>1377.33</v>
      </c>
    </row>
    <row r="725" spans="1:20">
      <c r="A725" s="73">
        <v>43641</v>
      </c>
      <c r="B725" s="23">
        <f t="shared" si="99"/>
        <v>-1.3505402160864377E-2</v>
      </c>
      <c r="C725" s="23">
        <f t="shared" si="100"/>
        <v>-1.5987933634992513E-2</v>
      </c>
      <c r="D725" s="23">
        <f t="shared" si="101"/>
        <v>-4.1120629775411865E-3</v>
      </c>
      <c r="E725" s="23">
        <f t="shared" si="102"/>
        <v>-3.5494819974709602E-3</v>
      </c>
      <c r="F725" s="23">
        <f t="shared" si="103"/>
        <v>-8.2580811222410233E-3</v>
      </c>
      <c r="G725" s="23">
        <f t="shared" si="104"/>
        <v>-6.2330448262498672E-3</v>
      </c>
      <c r="H725" s="23">
        <f t="shared" si="105"/>
        <v>-7.3121066271751856E-3</v>
      </c>
      <c r="I725" s="23">
        <f t="shared" si="106"/>
        <v>-5.2884694838795099E-4</v>
      </c>
      <c r="J725" s="23">
        <f t="shared" si="107"/>
        <v>-1.8376133533721029E-2</v>
      </c>
      <c r="L725" s="117">
        <v>230.09</v>
      </c>
      <c r="M725" s="99">
        <v>163.1</v>
      </c>
      <c r="N725" s="99">
        <v>1075.31</v>
      </c>
      <c r="O725" s="99">
        <v>449.17</v>
      </c>
      <c r="P725" s="99">
        <v>462.36</v>
      </c>
      <c r="Q725" s="99">
        <v>307.70999999999998</v>
      </c>
      <c r="R725" s="99">
        <v>643.5</v>
      </c>
      <c r="S725" s="99">
        <v>604.77</v>
      </c>
      <c r="T725" s="99">
        <v>1352.02</v>
      </c>
    </row>
    <row r="726" spans="1:20">
      <c r="A726" s="73">
        <v>43642</v>
      </c>
      <c r="B726" s="23">
        <f t="shared" si="99"/>
        <v>-1.9557564431309515E-2</v>
      </c>
      <c r="C726" s="23">
        <f t="shared" si="100"/>
        <v>-5.1502145922747156E-3</v>
      </c>
      <c r="D726" s="23">
        <f t="shared" si="101"/>
        <v>-1.2470822367503187E-2</v>
      </c>
      <c r="E726" s="23">
        <f t="shared" si="102"/>
        <v>-1.6252198499454584E-3</v>
      </c>
      <c r="F726" s="23">
        <f t="shared" si="103"/>
        <v>1.5355999653949182E-2</v>
      </c>
      <c r="G726" s="23">
        <f t="shared" si="104"/>
        <v>-2.1513762958629945E-2</v>
      </c>
      <c r="H726" s="23">
        <f t="shared" si="105"/>
        <v>2.0202020202020332E-3</v>
      </c>
      <c r="I726" s="23">
        <f t="shared" si="106"/>
        <v>-1.3839972220844321E-2</v>
      </c>
      <c r="J726" s="23">
        <f t="shared" si="107"/>
        <v>1.0931790949838094E-2</v>
      </c>
      <c r="L726" s="117">
        <v>225.59</v>
      </c>
      <c r="M726" s="99">
        <v>162.26</v>
      </c>
      <c r="N726" s="99">
        <v>1061.9000000000001</v>
      </c>
      <c r="O726" s="99">
        <v>448.44</v>
      </c>
      <c r="P726" s="99">
        <v>469.46</v>
      </c>
      <c r="Q726" s="99">
        <v>301.08999999999997</v>
      </c>
      <c r="R726" s="99">
        <v>644.79999999999995</v>
      </c>
      <c r="S726" s="99">
        <v>596.4</v>
      </c>
      <c r="T726" s="99">
        <v>1366.8</v>
      </c>
    </row>
    <row r="727" spans="1:20">
      <c r="A727" s="73">
        <v>43643</v>
      </c>
      <c r="B727" s="23">
        <f t="shared" si="99"/>
        <v>7.2698257901502306E-3</v>
      </c>
      <c r="C727" s="23">
        <f t="shared" si="100"/>
        <v>4.3140638481451443E-3</v>
      </c>
      <c r="D727" s="23">
        <f t="shared" si="101"/>
        <v>6.2435257557207358E-3</v>
      </c>
      <c r="E727" s="23">
        <f t="shared" si="102"/>
        <v>9.2097047542591959E-3</v>
      </c>
      <c r="F727" s="23">
        <f t="shared" si="103"/>
        <v>-7.9452988540024139E-3</v>
      </c>
      <c r="G727" s="23">
        <f t="shared" si="104"/>
        <v>1.2620811053174474E-3</v>
      </c>
      <c r="H727" s="23">
        <f t="shared" si="105"/>
        <v>9.4602977667501698E-4</v>
      </c>
      <c r="I727" s="23">
        <f t="shared" si="106"/>
        <v>8.8866532528508735E-4</v>
      </c>
      <c r="J727" s="23">
        <f t="shared" si="107"/>
        <v>2.7802165642376586E-3</v>
      </c>
      <c r="L727" s="117">
        <v>227.23</v>
      </c>
      <c r="M727" s="99">
        <v>162.96</v>
      </c>
      <c r="N727" s="99">
        <v>1068.53</v>
      </c>
      <c r="O727" s="99">
        <v>452.57</v>
      </c>
      <c r="P727" s="99">
        <v>465.73</v>
      </c>
      <c r="Q727" s="99">
        <v>301.47000000000003</v>
      </c>
      <c r="R727" s="99">
        <v>645.41</v>
      </c>
      <c r="S727" s="99">
        <v>596.92999999999995</v>
      </c>
      <c r="T727" s="99">
        <v>1370.6</v>
      </c>
    </row>
    <row r="728" spans="1:20">
      <c r="A728" s="73">
        <v>43644</v>
      </c>
      <c r="B728" s="23">
        <f t="shared" si="99"/>
        <v>2.9925626017690554E-3</v>
      </c>
      <c r="C728" s="23">
        <f t="shared" si="100"/>
        <v>7.7933235149729718E-3</v>
      </c>
      <c r="D728" s="23">
        <f t="shared" si="101"/>
        <v>3.687308732557959E-3</v>
      </c>
      <c r="E728" s="23">
        <f t="shared" si="102"/>
        <v>1.4030978633139624E-2</v>
      </c>
      <c r="F728" s="23">
        <f t="shared" si="103"/>
        <v>1.191677581431283E-2</v>
      </c>
      <c r="G728" s="23">
        <f t="shared" si="104"/>
        <v>5.2078150396390743E-3</v>
      </c>
      <c r="H728" s="23">
        <f t="shared" si="105"/>
        <v>9.7302489890149779E-3</v>
      </c>
      <c r="I728" s="23">
        <f t="shared" si="106"/>
        <v>6.8684770408600215E-4</v>
      </c>
      <c r="J728" s="23">
        <f t="shared" si="107"/>
        <v>1.4300306435137689E-3</v>
      </c>
      <c r="L728" s="117">
        <v>227.91</v>
      </c>
      <c r="M728" s="99">
        <v>164.23</v>
      </c>
      <c r="N728" s="99">
        <v>1072.47</v>
      </c>
      <c r="O728" s="99">
        <v>458.92</v>
      </c>
      <c r="P728" s="99">
        <v>471.28</v>
      </c>
      <c r="Q728" s="99">
        <v>303.04000000000002</v>
      </c>
      <c r="R728" s="99">
        <v>651.69000000000005</v>
      </c>
      <c r="S728" s="99">
        <v>597.34</v>
      </c>
      <c r="T728" s="99">
        <v>1372.56</v>
      </c>
    </row>
    <row r="729" spans="1:20">
      <c r="A729" s="73">
        <v>43647</v>
      </c>
      <c r="B729" s="23">
        <f t="shared" si="99"/>
        <v>-2.8520029836338612E-3</v>
      </c>
      <c r="C729" s="23">
        <f t="shared" si="100"/>
        <v>7.489496437922627E-3</v>
      </c>
      <c r="D729" s="23">
        <f t="shared" si="101"/>
        <v>5.7157775975085201E-3</v>
      </c>
      <c r="E729" s="23">
        <f t="shared" si="102"/>
        <v>1.1374531508759667E-2</v>
      </c>
      <c r="F729" s="23">
        <f t="shared" si="103"/>
        <v>9.7606518417925336E-4</v>
      </c>
      <c r="G729" s="23">
        <f t="shared" si="104"/>
        <v>-3.1348996832102349E-3</v>
      </c>
      <c r="H729" s="23">
        <f t="shared" si="105"/>
        <v>2.3937761819268211E-3</v>
      </c>
      <c r="I729" s="23">
        <f t="shared" si="106"/>
        <v>4.6204841463823865E-3</v>
      </c>
      <c r="J729" s="23">
        <f t="shared" si="107"/>
        <v>1.4462027160925706E-2</v>
      </c>
      <c r="L729" s="117">
        <v>227.26</v>
      </c>
      <c r="M729" s="99">
        <v>165.46</v>
      </c>
      <c r="N729" s="99">
        <v>1078.5999999999999</v>
      </c>
      <c r="O729" s="99">
        <v>464.14</v>
      </c>
      <c r="P729" s="99">
        <v>471.74</v>
      </c>
      <c r="Q729" s="99">
        <v>302.08999999999997</v>
      </c>
      <c r="R729" s="99">
        <v>653.25</v>
      </c>
      <c r="S729" s="99">
        <v>600.1</v>
      </c>
      <c r="T729" s="99">
        <v>1392.41</v>
      </c>
    </row>
    <row r="730" spans="1:20">
      <c r="A730" s="73">
        <v>43648</v>
      </c>
      <c r="B730" s="23">
        <f t="shared" si="99"/>
        <v>1.8173017688990489E-2</v>
      </c>
      <c r="C730" s="23">
        <f t="shared" si="100"/>
        <v>1.0637011966638354E-2</v>
      </c>
      <c r="D730" s="23">
        <f t="shared" si="101"/>
        <v>4.2740589653256222E-3</v>
      </c>
      <c r="E730" s="23">
        <f t="shared" si="102"/>
        <v>-1.8313439910371265E-3</v>
      </c>
      <c r="F730" s="23">
        <f t="shared" si="103"/>
        <v>-1.7382456437868288E-2</v>
      </c>
      <c r="G730" s="23">
        <f t="shared" si="104"/>
        <v>1.241351914992217E-2</v>
      </c>
      <c r="H730" s="23">
        <f t="shared" si="105"/>
        <v>-1.3318025258324262E-3</v>
      </c>
      <c r="I730" s="23">
        <f t="shared" si="106"/>
        <v>8.4819196800534069E-3</v>
      </c>
      <c r="J730" s="23">
        <f t="shared" si="107"/>
        <v>2.8727170876394759E-3</v>
      </c>
      <c r="L730" s="117">
        <v>231.39</v>
      </c>
      <c r="M730" s="99">
        <v>167.22</v>
      </c>
      <c r="N730" s="99">
        <v>1083.21</v>
      </c>
      <c r="O730" s="99">
        <v>463.29</v>
      </c>
      <c r="P730" s="99">
        <v>463.54</v>
      </c>
      <c r="Q730" s="99">
        <v>305.83999999999997</v>
      </c>
      <c r="R730" s="99">
        <v>652.38</v>
      </c>
      <c r="S730" s="99">
        <v>605.19000000000005</v>
      </c>
      <c r="T730" s="99">
        <v>1396.41</v>
      </c>
    </row>
    <row r="731" spans="1:20">
      <c r="A731" s="73">
        <v>43649</v>
      </c>
      <c r="B731" s="23">
        <f t="shared" si="99"/>
        <v>1.4693806992523539E-2</v>
      </c>
      <c r="C731" s="23">
        <f t="shared" si="100"/>
        <v>7.116373639516782E-3</v>
      </c>
      <c r="D731" s="23">
        <f t="shared" si="101"/>
        <v>9.0841111141883868E-3</v>
      </c>
      <c r="E731" s="23">
        <f t="shared" si="102"/>
        <v>5.9573916985040665E-3</v>
      </c>
      <c r="F731" s="23">
        <f t="shared" si="103"/>
        <v>6.0188980454760621E-3</v>
      </c>
      <c r="G731" s="23">
        <f t="shared" si="104"/>
        <v>8.4357834161654655E-3</v>
      </c>
      <c r="H731" s="23">
        <f t="shared" si="105"/>
        <v>5.2423434194794893E-3</v>
      </c>
      <c r="I731" s="23">
        <f t="shared" si="106"/>
        <v>1.356598754110272E-2</v>
      </c>
      <c r="J731" s="23">
        <f t="shared" si="107"/>
        <v>6.7816758688350465E-3</v>
      </c>
      <c r="L731" s="117">
        <v>234.79</v>
      </c>
      <c r="M731" s="99">
        <v>168.41</v>
      </c>
      <c r="N731" s="99">
        <v>1093.05</v>
      </c>
      <c r="O731" s="99">
        <v>466.05</v>
      </c>
      <c r="P731" s="99">
        <v>466.33</v>
      </c>
      <c r="Q731" s="99">
        <v>308.42</v>
      </c>
      <c r="R731" s="99">
        <v>655.8</v>
      </c>
      <c r="S731" s="99">
        <v>613.4</v>
      </c>
      <c r="T731" s="99">
        <v>1405.88</v>
      </c>
    </row>
    <row r="732" spans="1:20">
      <c r="A732" s="73">
        <v>43651</v>
      </c>
      <c r="B732" s="23">
        <f t="shared" si="99"/>
        <v>-5.6646364836662189E-3</v>
      </c>
      <c r="C732" s="23">
        <f t="shared" si="100"/>
        <v>1.9001246956831253E-3</v>
      </c>
      <c r="D732" s="23">
        <f t="shared" si="101"/>
        <v>-7.2823750057179337E-3</v>
      </c>
      <c r="E732" s="23">
        <f t="shared" si="102"/>
        <v>3.8193326896254209E-3</v>
      </c>
      <c r="F732" s="23">
        <f t="shared" si="103"/>
        <v>1.0936461304227318E-3</v>
      </c>
      <c r="G732" s="23">
        <f t="shared" si="104"/>
        <v>-1.6860125802478088E-3</v>
      </c>
      <c r="H732" s="23">
        <f t="shared" si="105"/>
        <v>-5.1997560231777928E-3</v>
      </c>
      <c r="I732" s="23">
        <f t="shared" si="106"/>
        <v>-4.9396804695140961E-3</v>
      </c>
      <c r="J732" s="23">
        <f t="shared" si="107"/>
        <v>-1.9276182889009785E-3</v>
      </c>
      <c r="L732" s="117">
        <v>233.46</v>
      </c>
      <c r="M732" s="99">
        <v>168.73</v>
      </c>
      <c r="N732" s="99">
        <v>1085.0899999999999</v>
      </c>
      <c r="O732" s="99">
        <v>467.83</v>
      </c>
      <c r="P732" s="99">
        <v>466.84</v>
      </c>
      <c r="Q732" s="99">
        <v>307.89999999999998</v>
      </c>
      <c r="R732" s="99">
        <v>652.39</v>
      </c>
      <c r="S732" s="99">
        <v>610.37</v>
      </c>
      <c r="T732" s="99">
        <v>1403.17</v>
      </c>
    </row>
    <row r="733" spans="1:20">
      <c r="A733" s="73">
        <v>43654</v>
      </c>
      <c r="B733" s="23">
        <f t="shared" si="99"/>
        <v>3.7265484451298736E-3</v>
      </c>
      <c r="C733" s="23">
        <f t="shared" si="100"/>
        <v>-8.9492087951164034E-3</v>
      </c>
      <c r="D733" s="23">
        <f t="shared" si="101"/>
        <v>-7.4556027610611642E-3</v>
      </c>
      <c r="E733" s="23">
        <f t="shared" si="102"/>
        <v>-6.3270846247568402E-3</v>
      </c>
      <c r="F733" s="23">
        <f t="shared" si="103"/>
        <v>9.8534829920327027E-4</v>
      </c>
      <c r="G733" s="23">
        <f t="shared" si="104"/>
        <v>1.1367327054239151E-3</v>
      </c>
      <c r="H733" s="23">
        <f t="shared" si="105"/>
        <v>-7.3575621943928748E-3</v>
      </c>
      <c r="I733" s="23">
        <f t="shared" si="106"/>
        <v>1.7038845290560101E-3</v>
      </c>
      <c r="J733" s="23">
        <f t="shared" si="107"/>
        <v>-7.3048882173935015E-3</v>
      </c>
      <c r="L733" s="117">
        <v>234.33</v>
      </c>
      <c r="M733" s="99">
        <v>167.22</v>
      </c>
      <c r="N733" s="99">
        <v>1077</v>
      </c>
      <c r="O733" s="99">
        <v>464.87</v>
      </c>
      <c r="P733" s="99">
        <v>467.3</v>
      </c>
      <c r="Q733" s="99">
        <v>308.25</v>
      </c>
      <c r="R733" s="99">
        <v>647.59</v>
      </c>
      <c r="S733" s="99">
        <v>611.41</v>
      </c>
      <c r="T733" s="99">
        <v>1392.92</v>
      </c>
    </row>
    <row r="734" spans="1:20">
      <c r="A734" s="73">
        <v>43655</v>
      </c>
      <c r="B734" s="23">
        <f t="shared" si="99"/>
        <v>5.2490078094993287E-3</v>
      </c>
      <c r="C734" s="23">
        <f t="shared" si="100"/>
        <v>2.8106685803133136E-3</v>
      </c>
      <c r="D734" s="23">
        <f t="shared" si="101"/>
        <v>1.1049210770659457E-3</v>
      </c>
      <c r="E734" s="23">
        <f t="shared" si="102"/>
        <v>3.4848452255469287E-3</v>
      </c>
      <c r="F734" s="23">
        <f t="shared" si="103"/>
        <v>8.5598116841434368E-4</v>
      </c>
      <c r="G734" s="23">
        <f t="shared" si="104"/>
        <v>6.1638280616382879E-4</v>
      </c>
      <c r="H734" s="23">
        <f t="shared" si="105"/>
        <v>-2.1155360644852239E-3</v>
      </c>
      <c r="I734" s="23">
        <f t="shared" si="106"/>
        <v>-5.8389623983905459E-3</v>
      </c>
      <c r="J734" s="23">
        <f t="shared" si="107"/>
        <v>3.1444734801711061E-3</v>
      </c>
      <c r="L734" s="117">
        <v>235.56</v>
      </c>
      <c r="M734" s="99">
        <v>167.69</v>
      </c>
      <c r="N734" s="99">
        <v>1078.19</v>
      </c>
      <c r="O734" s="99">
        <v>466.49</v>
      </c>
      <c r="P734" s="99">
        <v>467.7</v>
      </c>
      <c r="Q734" s="99">
        <v>308.44</v>
      </c>
      <c r="R734" s="99">
        <v>646.22</v>
      </c>
      <c r="S734" s="99">
        <v>607.84</v>
      </c>
      <c r="T734" s="99">
        <v>1397.3</v>
      </c>
    </row>
    <row r="735" spans="1:20">
      <c r="A735" s="73">
        <v>43656</v>
      </c>
      <c r="B735" s="23">
        <f t="shared" si="99"/>
        <v>5.2215995924604908E-3</v>
      </c>
      <c r="C735" s="23">
        <f t="shared" si="100"/>
        <v>1.2642375812511153E-2</v>
      </c>
      <c r="D735" s="23">
        <f t="shared" si="101"/>
        <v>3.6264480286405387E-3</v>
      </c>
      <c r="E735" s="23">
        <f t="shared" si="102"/>
        <v>-4.6088876503248555E-3</v>
      </c>
      <c r="F735" s="23">
        <f t="shared" si="103"/>
        <v>1.4026085097284646E-2</v>
      </c>
      <c r="G735" s="23">
        <f t="shared" si="104"/>
        <v>3.1772792115161153E-3</v>
      </c>
      <c r="H735" s="23">
        <f t="shared" si="105"/>
        <v>-2.8937513540280291E-3</v>
      </c>
      <c r="I735" s="23">
        <f t="shared" si="106"/>
        <v>7.3539089234007093E-3</v>
      </c>
      <c r="J735" s="23">
        <f t="shared" si="107"/>
        <v>8.0226150432978205E-3</v>
      </c>
      <c r="L735" s="117">
        <v>236.79</v>
      </c>
      <c r="M735" s="99">
        <v>169.81</v>
      </c>
      <c r="N735" s="99">
        <v>1082.0999999999999</v>
      </c>
      <c r="O735" s="99">
        <v>464.34</v>
      </c>
      <c r="P735" s="99">
        <v>474.26</v>
      </c>
      <c r="Q735" s="99">
        <v>309.42</v>
      </c>
      <c r="R735" s="99">
        <v>644.35</v>
      </c>
      <c r="S735" s="99">
        <v>612.30999999999995</v>
      </c>
      <c r="T735" s="99">
        <v>1408.51</v>
      </c>
    </row>
    <row r="736" spans="1:20">
      <c r="A736" s="73">
        <v>43657</v>
      </c>
      <c r="B736" s="23">
        <f t="shared" si="99"/>
        <v>-1.2120444275518394E-2</v>
      </c>
      <c r="C736" s="23">
        <f t="shared" si="100"/>
        <v>-8.8334020375713251E-4</v>
      </c>
      <c r="D736" s="23">
        <f t="shared" si="101"/>
        <v>1.9406709176594816E-4</v>
      </c>
      <c r="E736" s="23">
        <f t="shared" si="102"/>
        <v>5.9654563466426946E-3</v>
      </c>
      <c r="F736" s="23">
        <f t="shared" si="103"/>
        <v>1.834436806814832E-3</v>
      </c>
      <c r="G736" s="23">
        <f t="shared" si="104"/>
        <v>3.5550384590510298E-4</v>
      </c>
      <c r="H736" s="23">
        <f t="shared" si="105"/>
        <v>7.0924187165359864E-3</v>
      </c>
      <c r="I736" s="23">
        <f t="shared" si="106"/>
        <v>2.4824027045124986E-3</v>
      </c>
      <c r="J736" s="23">
        <f t="shared" si="107"/>
        <v>3.3865574259324127E-3</v>
      </c>
      <c r="L736" s="117">
        <v>233.92</v>
      </c>
      <c r="M736" s="99">
        <v>169.66</v>
      </c>
      <c r="N736" s="99">
        <v>1082.31</v>
      </c>
      <c r="O736" s="99">
        <v>467.11</v>
      </c>
      <c r="P736" s="99">
        <v>475.13</v>
      </c>
      <c r="Q736" s="99">
        <v>309.52999999999997</v>
      </c>
      <c r="R736" s="99">
        <v>648.91999999999996</v>
      </c>
      <c r="S736" s="99">
        <v>613.83000000000004</v>
      </c>
      <c r="T736" s="99">
        <v>1413.28</v>
      </c>
    </row>
    <row r="737" spans="1:20">
      <c r="A737" s="73">
        <v>43658</v>
      </c>
      <c r="B737" s="23">
        <f t="shared" si="99"/>
        <v>-3.9329685362516908E-3</v>
      </c>
      <c r="C737" s="23">
        <f t="shared" si="100"/>
        <v>6.3067311092772638E-3</v>
      </c>
      <c r="D737" s="23">
        <f t="shared" si="101"/>
        <v>-1.177111918027185E-2</v>
      </c>
      <c r="E737" s="23">
        <f t="shared" si="102"/>
        <v>6.122754811500597E-3</v>
      </c>
      <c r="F737" s="23">
        <f t="shared" si="103"/>
        <v>3.7042493633321349E-3</v>
      </c>
      <c r="G737" s="23">
        <f t="shared" si="104"/>
        <v>-6.3967951410200952E-3</v>
      </c>
      <c r="H737" s="23">
        <f t="shared" si="105"/>
        <v>1.7767983726807657E-2</v>
      </c>
      <c r="I737" s="23">
        <f t="shared" si="106"/>
        <v>3.3396868839905558E-3</v>
      </c>
      <c r="J737" s="23">
        <f t="shared" si="107"/>
        <v>7.9531303068041126E-3</v>
      </c>
      <c r="L737" s="117">
        <v>233</v>
      </c>
      <c r="M737" s="99">
        <v>170.73</v>
      </c>
      <c r="N737" s="99">
        <v>1069.57</v>
      </c>
      <c r="O737" s="99">
        <v>469.97</v>
      </c>
      <c r="P737" s="99">
        <v>476.89</v>
      </c>
      <c r="Q737" s="99">
        <v>307.55</v>
      </c>
      <c r="R737" s="99">
        <v>660.45</v>
      </c>
      <c r="S737" s="99">
        <v>615.88</v>
      </c>
      <c r="T737" s="99">
        <v>1424.52</v>
      </c>
    </row>
    <row r="738" spans="1:20">
      <c r="A738" s="73">
        <v>43661</v>
      </c>
      <c r="B738" s="23">
        <f t="shared" si="99"/>
        <v>1.2446351931330035E-3</v>
      </c>
      <c r="C738" s="23">
        <f t="shared" si="100"/>
        <v>6.4429215720740451E-4</v>
      </c>
      <c r="D738" s="23">
        <f t="shared" si="101"/>
        <v>2.075600474957362E-3</v>
      </c>
      <c r="E738" s="23">
        <f t="shared" si="102"/>
        <v>-5.2982105240759747E-3</v>
      </c>
      <c r="F738" s="23">
        <f t="shared" si="103"/>
        <v>-9.2683847428127741E-3</v>
      </c>
      <c r="G738" s="23">
        <f t="shared" si="104"/>
        <v>3.7067143553892734E-3</v>
      </c>
      <c r="H738" s="23">
        <f t="shared" si="105"/>
        <v>-4.103262926792417E-3</v>
      </c>
      <c r="I738" s="23">
        <f t="shared" si="106"/>
        <v>2.0296161589921091E-3</v>
      </c>
      <c r="J738" s="23">
        <f t="shared" si="107"/>
        <v>2.9975009125879915E-3</v>
      </c>
      <c r="L738" s="117">
        <v>233.29</v>
      </c>
      <c r="M738" s="99">
        <v>170.84</v>
      </c>
      <c r="N738" s="99">
        <v>1071.79</v>
      </c>
      <c r="O738" s="99">
        <v>467.48</v>
      </c>
      <c r="P738" s="99">
        <v>472.47</v>
      </c>
      <c r="Q738" s="99">
        <v>308.69</v>
      </c>
      <c r="R738" s="99">
        <v>657.74</v>
      </c>
      <c r="S738" s="99">
        <v>617.13</v>
      </c>
      <c r="T738" s="99">
        <v>1428.79</v>
      </c>
    </row>
    <row r="739" spans="1:20">
      <c r="A739" s="73">
        <v>43662</v>
      </c>
      <c r="B739" s="23">
        <f t="shared" si="99"/>
        <v>-1.8431994513266048E-3</v>
      </c>
      <c r="C739" s="23">
        <f t="shared" si="100"/>
        <v>-6.4387731210502341E-4</v>
      </c>
      <c r="D739" s="23">
        <f t="shared" si="101"/>
        <v>-5.0289702273764725E-3</v>
      </c>
      <c r="E739" s="23">
        <f t="shared" si="102"/>
        <v>-2.5883460254985113E-3</v>
      </c>
      <c r="F739" s="23">
        <f t="shared" si="103"/>
        <v>-1.1259974178254861E-2</v>
      </c>
      <c r="G739" s="23">
        <f t="shared" si="104"/>
        <v>-5.7015128446012975E-3</v>
      </c>
      <c r="H739" s="23">
        <f t="shared" si="105"/>
        <v>6.5071304770880634E-3</v>
      </c>
      <c r="I739" s="23">
        <f t="shared" si="106"/>
        <v>1.134282890153937E-4</v>
      </c>
      <c r="J739" s="23">
        <f t="shared" si="107"/>
        <v>-9.0916089838254388E-3</v>
      </c>
      <c r="L739" s="117">
        <v>232.86</v>
      </c>
      <c r="M739" s="99">
        <v>170.73</v>
      </c>
      <c r="N739" s="99">
        <v>1066.4000000000001</v>
      </c>
      <c r="O739" s="99">
        <v>466.27</v>
      </c>
      <c r="P739" s="99">
        <v>467.15</v>
      </c>
      <c r="Q739" s="99">
        <v>306.93</v>
      </c>
      <c r="R739" s="99">
        <v>662.02</v>
      </c>
      <c r="S739" s="99">
        <v>617.20000000000005</v>
      </c>
      <c r="T739" s="99">
        <v>1415.8</v>
      </c>
    </row>
    <row r="740" spans="1:20">
      <c r="A740" s="73">
        <v>43663</v>
      </c>
      <c r="B740" s="23">
        <f t="shared" si="99"/>
        <v>-4.0367602851499873E-3</v>
      </c>
      <c r="C740" s="23">
        <f t="shared" si="100"/>
        <v>-8.8443741580271906E-3</v>
      </c>
      <c r="D740" s="23">
        <f t="shared" si="101"/>
        <v>1.8754688672140141E-4</v>
      </c>
      <c r="E740" s="23">
        <f t="shared" si="102"/>
        <v>-8.8360820983550692E-3</v>
      </c>
      <c r="F740" s="23">
        <f t="shared" si="103"/>
        <v>-1.1473830675371888E-2</v>
      </c>
      <c r="G740" s="23">
        <f t="shared" si="104"/>
        <v>4.3332355911771536E-3</v>
      </c>
      <c r="H740" s="23">
        <f t="shared" si="105"/>
        <v>-2.1736503428899434E-2</v>
      </c>
      <c r="I740" s="23">
        <f t="shared" si="106"/>
        <v>-1.312378483473875E-3</v>
      </c>
      <c r="J740" s="23">
        <f t="shared" si="107"/>
        <v>-2.9312049724536937E-3</v>
      </c>
      <c r="L740" s="117">
        <v>231.92</v>
      </c>
      <c r="M740" s="99">
        <v>169.22</v>
      </c>
      <c r="N740" s="99">
        <v>1066.5999999999999</v>
      </c>
      <c r="O740" s="99">
        <v>462.15</v>
      </c>
      <c r="P740" s="99">
        <v>461.79</v>
      </c>
      <c r="Q740" s="99">
        <v>308.26</v>
      </c>
      <c r="R740" s="99">
        <v>647.63</v>
      </c>
      <c r="S740" s="99">
        <v>616.39</v>
      </c>
      <c r="T740" s="99">
        <v>1411.65</v>
      </c>
    </row>
    <row r="741" spans="1:20">
      <c r="A741" s="73">
        <v>43664</v>
      </c>
      <c r="B741" s="23">
        <f t="shared" si="99"/>
        <v>-1.4660227664711201E-3</v>
      </c>
      <c r="C741" s="23">
        <f t="shared" si="100"/>
        <v>-8.8642004491195081E-3</v>
      </c>
      <c r="D741" s="23">
        <f t="shared" si="101"/>
        <v>5.4472154509659365E-3</v>
      </c>
      <c r="E741" s="23">
        <f t="shared" si="102"/>
        <v>8.2008006058640337E-3</v>
      </c>
      <c r="F741" s="23">
        <f t="shared" si="103"/>
        <v>-8.661945906152102E-5</v>
      </c>
      <c r="G741" s="23">
        <f t="shared" si="104"/>
        <v>7.9153960942062174E-3</v>
      </c>
      <c r="H741" s="23">
        <f t="shared" si="105"/>
        <v>2.4705464539938049E-3</v>
      </c>
      <c r="I741" s="23">
        <f t="shared" si="106"/>
        <v>8.2090884018235499E-3</v>
      </c>
      <c r="J741" s="23">
        <f t="shared" si="107"/>
        <v>8.0544044203589849E-3</v>
      </c>
      <c r="L741" s="117">
        <v>231.58</v>
      </c>
      <c r="M741" s="99">
        <v>167.72</v>
      </c>
      <c r="N741" s="99">
        <v>1072.4100000000001</v>
      </c>
      <c r="O741" s="99">
        <v>465.94</v>
      </c>
      <c r="P741" s="99">
        <v>461.75</v>
      </c>
      <c r="Q741" s="99">
        <v>310.7</v>
      </c>
      <c r="R741" s="99">
        <v>649.23</v>
      </c>
      <c r="S741" s="99">
        <v>621.45000000000005</v>
      </c>
      <c r="T741" s="99">
        <v>1423.02</v>
      </c>
    </row>
    <row r="742" spans="1:20">
      <c r="A742" s="73">
        <v>43665</v>
      </c>
      <c r="B742" s="23">
        <f t="shared" si="99"/>
        <v>-1.6884014163572103E-2</v>
      </c>
      <c r="C742" s="23">
        <f t="shared" si="100"/>
        <v>-1.3176723109945221E-2</v>
      </c>
      <c r="D742" s="23">
        <f t="shared" si="101"/>
        <v>-1.0630262679385716E-2</v>
      </c>
      <c r="E742" s="23">
        <f t="shared" si="102"/>
        <v>-4.8504099240245235E-3</v>
      </c>
      <c r="F742" s="23">
        <f t="shared" si="103"/>
        <v>4.8944233892798117E-3</v>
      </c>
      <c r="G742" s="23">
        <f t="shared" si="104"/>
        <v>-1.448342452526552E-2</v>
      </c>
      <c r="H742" s="23">
        <f t="shared" si="105"/>
        <v>4.6054556936678814E-3</v>
      </c>
      <c r="I742" s="23">
        <f t="shared" si="106"/>
        <v>-6.7583876418054745E-3</v>
      </c>
      <c r="J742" s="23">
        <f t="shared" si="107"/>
        <v>-5.5375187980490903E-3</v>
      </c>
      <c r="L742" s="117">
        <v>227.67</v>
      </c>
      <c r="M742" s="99">
        <v>165.51</v>
      </c>
      <c r="N742" s="99">
        <v>1061.01</v>
      </c>
      <c r="O742" s="99">
        <v>463.68</v>
      </c>
      <c r="P742" s="99">
        <v>464.01</v>
      </c>
      <c r="Q742" s="99">
        <v>306.2</v>
      </c>
      <c r="R742" s="99">
        <v>652.22</v>
      </c>
      <c r="S742" s="99">
        <v>617.25</v>
      </c>
      <c r="T742" s="99">
        <v>1415.14</v>
      </c>
    </row>
    <row r="743" spans="1:20">
      <c r="A743" s="73">
        <v>43668</v>
      </c>
      <c r="B743" s="23">
        <f t="shared" si="99"/>
        <v>-4.3923222207575829E-4</v>
      </c>
      <c r="C743" s="23">
        <f t="shared" si="100"/>
        <v>1.5709020602985291E-3</v>
      </c>
      <c r="D743" s="23">
        <f t="shared" si="101"/>
        <v>-1.5268470608192919E-3</v>
      </c>
      <c r="E743" s="23">
        <f t="shared" si="102"/>
        <v>2.0919599723947524E-3</v>
      </c>
      <c r="F743" s="23">
        <f t="shared" si="103"/>
        <v>4.4395594922523873E-3</v>
      </c>
      <c r="G743" s="23">
        <f t="shared" si="104"/>
        <v>-1.8288700195950858E-3</v>
      </c>
      <c r="H743" s="23">
        <f t="shared" si="105"/>
        <v>1.0885897396581967E-3</v>
      </c>
      <c r="I743" s="23">
        <f t="shared" si="106"/>
        <v>-5.3300931551234498E-3</v>
      </c>
      <c r="J743" s="23">
        <f t="shared" si="107"/>
        <v>1.2224938875305513E-2</v>
      </c>
      <c r="L743" s="117">
        <v>227.57</v>
      </c>
      <c r="M743" s="99">
        <v>165.77</v>
      </c>
      <c r="N743" s="99">
        <v>1059.3900000000001</v>
      </c>
      <c r="O743" s="99">
        <v>464.65</v>
      </c>
      <c r="P743" s="99">
        <v>466.07</v>
      </c>
      <c r="Q743" s="99">
        <v>305.64</v>
      </c>
      <c r="R743" s="99">
        <v>652.92999999999995</v>
      </c>
      <c r="S743" s="99">
        <v>613.96</v>
      </c>
      <c r="T743" s="99">
        <v>1432.44</v>
      </c>
    </row>
    <row r="744" spans="1:20">
      <c r="A744" s="73">
        <v>43669</v>
      </c>
      <c r="B744" s="23">
        <f t="shared" si="99"/>
        <v>1.0150744310816417E-2</v>
      </c>
      <c r="C744" s="23">
        <f t="shared" si="100"/>
        <v>3.0162530763160333E-3</v>
      </c>
      <c r="D744" s="23">
        <f t="shared" si="101"/>
        <v>6.1734146168435089E-3</v>
      </c>
      <c r="E744" s="23">
        <f t="shared" si="102"/>
        <v>1.1363376037407225E-2</v>
      </c>
      <c r="F744" s="23">
        <f t="shared" si="103"/>
        <v>2.6820162727032582E-3</v>
      </c>
      <c r="G744" s="23">
        <f t="shared" si="104"/>
        <v>-6.1183450671643547E-3</v>
      </c>
      <c r="H744" s="23">
        <f t="shared" si="105"/>
        <v>1.237500155548843E-2</v>
      </c>
      <c r="I744" s="23">
        <f t="shared" si="106"/>
        <v>6.2870664607119764E-3</v>
      </c>
      <c r="J744" s="23">
        <f t="shared" si="107"/>
        <v>5.5499809056140936E-3</v>
      </c>
      <c r="L744" s="117">
        <v>229.8800048828125</v>
      </c>
      <c r="M744" s="99">
        <v>166.27000427246091</v>
      </c>
      <c r="N744" s="99">
        <v>1065.930053710938</v>
      </c>
      <c r="O744" s="99">
        <v>469.92999267578119</v>
      </c>
      <c r="P744" s="99">
        <v>467.32000732421881</v>
      </c>
      <c r="Q744" s="99">
        <v>303.76998901367188</v>
      </c>
      <c r="R744" s="99">
        <v>661.010009765625</v>
      </c>
      <c r="S744" s="99">
        <v>617.82000732421875</v>
      </c>
      <c r="T744" s="99">
        <v>1440.390014648438</v>
      </c>
    </row>
    <row r="745" spans="1:20">
      <c r="A745" s="73">
        <v>43670</v>
      </c>
      <c r="B745" s="23">
        <f t="shared" si="99"/>
        <v>-7.3950828838709182E-4</v>
      </c>
      <c r="C745" s="23">
        <f t="shared" si="100"/>
        <v>8.8410487937098381E-3</v>
      </c>
      <c r="D745" s="23">
        <f t="shared" si="101"/>
        <v>3.283288473936441E-4</v>
      </c>
      <c r="E745" s="23">
        <f t="shared" si="102"/>
        <v>9.1503380877280271E-3</v>
      </c>
      <c r="F745" s="23">
        <f t="shared" si="103"/>
        <v>4.0443039057560526E-3</v>
      </c>
      <c r="G745" s="23">
        <f t="shared" si="104"/>
        <v>7.2423619402783856E-4</v>
      </c>
      <c r="H745" s="23">
        <f t="shared" si="105"/>
        <v>4.0392473195722811E-3</v>
      </c>
      <c r="I745" s="23">
        <f t="shared" si="106"/>
        <v>-6.3610641112159527E-3</v>
      </c>
      <c r="J745" s="23">
        <f t="shared" si="107"/>
        <v>8.5809990529397417E-3</v>
      </c>
      <c r="L745" s="117">
        <v>229.71000671386719</v>
      </c>
      <c r="M745" s="99">
        <v>167.74000549316409</v>
      </c>
      <c r="N745" s="99">
        <v>1066.280029296875</v>
      </c>
      <c r="O745" s="99">
        <v>474.23001098632812</v>
      </c>
      <c r="P745" s="99">
        <v>469.20999145507812</v>
      </c>
      <c r="Q745" s="99">
        <v>303.989990234375</v>
      </c>
      <c r="R745" s="99">
        <v>663.67999267578125</v>
      </c>
      <c r="S745" s="99">
        <v>613.8900146484375</v>
      </c>
      <c r="T745" s="99">
        <v>1452.75</v>
      </c>
    </row>
    <row r="746" spans="1:20">
      <c r="A746" s="73">
        <v>43671</v>
      </c>
      <c r="B746" s="23">
        <f t="shared" si="99"/>
        <v>-4.83218222066506E-3</v>
      </c>
      <c r="C746" s="23">
        <f t="shared" si="100"/>
        <v>-7.7503802644030007E-4</v>
      </c>
      <c r="D746" s="23">
        <f t="shared" si="101"/>
        <v>-5.5238909916760504E-3</v>
      </c>
      <c r="E746" s="23">
        <f t="shared" si="102"/>
        <v>-5.9253895651802946E-3</v>
      </c>
      <c r="F746" s="23">
        <f t="shared" si="103"/>
        <v>-1.1593961212411852E-2</v>
      </c>
      <c r="G746" s="23">
        <f t="shared" si="104"/>
        <v>-2.993531666643956E-3</v>
      </c>
      <c r="H746" s="23">
        <f t="shared" si="105"/>
        <v>-2.0793227128163005E-3</v>
      </c>
      <c r="I746" s="23">
        <f t="shared" si="106"/>
        <v>-3.9093360153841239E-4</v>
      </c>
      <c r="J746" s="23">
        <f t="shared" si="107"/>
        <v>-7.9091311198589143E-3</v>
      </c>
      <c r="L746" s="117">
        <v>228.6000061035156</v>
      </c>
      <c r="M746" s="99">
        <v>167.61000061035159</v>
      </c>
      <c r="N746" s="99">
        <v>1060.390014648438</v>
      </c>
      <c r="O746" s="99">
        <v>471.42001342773438</v>
      </c>
      <c r="P746" s="99">
        <v>463.76998901367188</v>
      </c>
      <c r="Q746" s="99">
        <v>303.07998657226562</v>
      </c>
      <c r="R746" s="99">
        <v>662.29998779296875</v>
      </c>
      <c r="S746" s="99">
        <v>613.6500244140625</v>
      </c>
      <c r="T746" s="99">
        <v>1441.260009765625</v>
      </c>
    </row>
    <row r="747" spans="1:20">
      <c r="A747" s="73">
        <v>43672</v>
      </c>
      <c r="B747" s="23">
        <f t="shared" si="99"/>
        <v>3.2808398074162248E-3</v>
      </c>
      <c r="C747" s="23">
        <f t="shared" si="100"/>
        <v>3.2456311804763827E-2</v>
      </c>
      <c r="D747" s="23">
        <f t="shared" si="101"/>
        <v>4.1683190941566028E-3</v>
      </c>
      <c r="E747" s="23">
        <f t="shared" si="102"/>
        <v>9.906204185521128E-3</v>
      </c>
      <c r="F747" s="23">
        <f t="shared" si="103"/>
        <v>-4.9809121187565086E-3</v>
      </c>
      <c r="G747" s="23">
        <f t="shared" si="104"/>
        <v>4.1243237936530175E-3</v>
      </c>
      <c r="H747" s="23">
        <f t="shared" si="105"/>
        <v>-1.6759555669951798E-3</v>
      </c>
      <c r="I747" s="23">
        <f t="shared" si="106"/>
        <v>1.1879699726736748E-2</v>
      </c>
      <c r="J747" s="23">
        <f t="shared" si="107"/>
        <v>5.5854244019675203E-3</v>
      </c>
      <c r="L747" s="117">
        <v>229.3500061035156</v>
      </c>
      <c r="M747" s="99">
        <v>173.05000305175781</v>
      </c>
      <c r="N747" s="99">
        <v>1064.81005859375</v>
      </c>
      <c r="O747" s="99">
        <v>476.08999633789062</v>
      </c>
      <c r="P747" s="99">
        <v>461.45999145507812</v>
      </c>
      <c r="Q747" s="99">
        <v>304.32998657226562</v>
      </c>
      <c r="R747" s="99">
        <v>661.19000244140625</v>
      </c>
      <c r="S747" s="99">
        <v>620.94000244140625</v>
      </c>
      <c r="T747" s="99">
        <v>1449.31005859375</v>
      </c>
    </row>
    <row r="748" spans="1:20">
      <c r="A748" s="73">
        <v>43675</v>
      </c>
      <c r="B748" s="23">
        <f t="shared" si="99"/>
        <v>4.6217463718547513E-3</v>
      </c>
      <c r="C748" s="23">
        <f t="shared" si="100"/>
        <v>-4.7385571208193866E-3</v>
      </c>
      <c r="D748" s="23">
        <f t="shared" si="101"/>
        <v>4.0758121932502611E-3</v>
      </c>
      <c r="E748" s="23">
        <f t="shared" si="102"/>
        <v>-7.8346762482294219E-3</v>
      </c>
      <c r="F748" s="23">
        <f t="shared" si="103"/>
        <v>-3.3371864427247377E-3</v>
      </c>
      <c r="G748" s="23">
        <f t="shared" si="104"/>
        <v>4.9288603364223693E-3</v>
      </c>
      <c r="H748" s="23">
        <f t="shared" si="105"/>
        <v>-1.7695108907215262E-3</v>
      </c>
      <c r="I748" s="23">
        <f t="shared" si="106"/>
        <v>2.5123160892519536E-3</v>
      </c>
      <c r="J748" s="23">
        <f t="shared" si="107"/>
        <v>-5.0375869175323107E-4</v>
      </c>
      <c r="L748" s="117">
        <v>230.4100036621094</v>
      </c>
      <c r="M748" s="99">
        <v>172.22999572753909</v>
      </c>
      <c r="N748" s="99">
        <v>1069.150024414062</v>
      </c>
      <c r="O748" s="99">
        <v>472.3599853515625</v>
      </c>
      <c r="P748" s="99">
        <v>459.92001342773438</v>
      </c>
      <c r="Q748" s="99">
        <v>305.82998657226562</v>
      </c>
      <c r="R748" s="99">
        <v>660.02001953125</v>
      </c>
      <c r="S748" s="99">
        <v>622.5</v>
      </c>
      <c r="T748" s="99">
        <v>1448.579956054688</v>
      </c>
    </row>
    <row r="749" spans="1:20">
      <c r="A749" s="73">
        <v>43676</v>
      </c>
      <c r="B749" s="23">
        <f t="shared" si="99"/>
        <v>8.8971963854662661E-3</v>
      </c>
      <c r="C749" s="23">
        <f t="shared" si="100"/>
        <v>-6.677082535051837E-3</v>
      </c>
      <c r="D749" s="23">
        <f t="shared" si="101"/>
        <v>-4.2838498063076935E-3</v>
      </c>
      <c r="E749" s="23">
        <f t="shared" si="102"/>
        <v>-1.8418052844589861E-3</v>
      </c>
      <c r="F749" s="23">
        <f t="shared" si="103"/>
        <v>1.0936681667337744E-2</v>
      </c>
      <c r="G749" s="23">
        <f t="shared" si="104"/>
        <v>-7.6512979126646119E-3</v>
      </c>
      <c r="H749" s="23">
        <f t="shared" si="105"/>
        <v>3.8331689749586673E-3</v>
      </c>
      <c r="I749" s="23">
        <f t="shared" si="106"/>
        <v>1.8313488328314254E-3</v>
      </c>
      <c r="J749" s="23">
        <f t="shared" si="107"/>
        <v>-6.9723286890189806E-3</v>
      </c>
      <c r="L749" s="117">
        <v>232.46000671386719</v>
      </c>
      <c r="M749" s="99">
        <v>171.08000183105469</v>
      </c>
      <c r="N749" s="99">
        <v>1064.569946289062</v>
      </c>
      <c r="O749" s="99">
        <v>471.489990234375</v>
      </c>
      <c r="P749" s="99">
        <v>464.95001220703119</v>
      </c>
      <c r="Q749" s="99">
        <v>303.489990234375</v>
      </c>
      <c r="R749" s="99">
        <v>662.54998779296875</v>
      </c>
      <c r="S749" s="99">
        <v>623.6400146484375</v>
      </c>
      <c r="T749" s="99">
        <v>1438.47998046875</v>
      </c>
    </row>
    <row r="750" spans="1:20">
      <c r="A750" s="73">
        <v>43677</v>
      </c>
      <c r="B750" s="23">
        <f t="shared" si="99"/>
        <v>-3.0113231816814023E-3</v>
      </c>
      <c r="C750" s="23">
        <f t="shared" si="100"/>
        <v>-1.1105968756943252E-2</v>
      </c>
      <c r="D750" s="23">
        <f t="shared" si="101"/>
        <v>-9.8912309738479198E-3</v>
      </c>
      <c r="E750" s="23">
        <f t="shared" si="102"/>
        <v>-4.3266624310088764E-3</v>
      </c>
      <c r="F750" s="23">
        <f t="shared" si="103"/>
        <v>-5.3339303607197186E-3</v>
      </c>
      <c r="G750" s="23">
        <f t="shared" si="104"/>
        <v>-5.2390404594983009E-3</v>
      </c>
      <c r="H750" s="23">
        <f t="shared" si="105"/>
        <v>-1.0535024673385185E-2</v>
      </c>
      <c r="I750" s="23">
        <f t="shared" si="106"/>
        <v>-1.9899355218063408E-2</v>
      </c>
      <c r="J750" s="23">
        <f t="shared" si="107"/>
        <v>-1.4689119883285806E-2</v>
      </c>
      <c r="L750" s="117">
        <v>231.75999450683591</v>
      </c>
      <c r="M750" s="99">
        <v>169.17999267578119</v>
      </c>
      <c r="N750" s="99">
        <v>1054.0400390625</v>
      </c>
      <c r="O750" s="99">
        <v>469.45001220703119</v>
      </c>
      <c r="P750" s="99">
        <v>462.47000122070312</v>
      </c>
      <c r="Q750" s="99">
        <v>301.89999389648438</v>
      </c>
      <c r="R750" s="99">
        <v>655.57000732421875</v>
      </c>
      <c r="S750" s="99">
        <v>611.22998046875</v>
      </c>
      <c r="T750" s="99">
        <v>1417.349975585938</v>
      </c>
    </row>
    <row r="751" spans="1:20">
      <c r="A751" s="73">
        <v>43678</v>
      </c>
      <c r="B751" s="23">
        <f t="shared" si="99"/>
        <v>2.2437188677344455E-3</v>
      </c>
      <c r="C751" s="23">
        <f t="shared" si="100"/>
        <v>-4.9059381025993165E-3</v>
      </c>
      <c r="D751" s="23">
        <f t="shared" si="101"/>
        <v>1.0055941749429476E-3</v>
      </c>
      <c r="E751" s="23">
        <f t="shared" si="102"/>
        <v>-2.3218711536118541E-2</v>
      </c>
      <c r="F751" s="23">
        <f t="shared" si="103"/>
        <v>-2.2790685919305664E-2</v>
      </c>
      <c r="G751" s="23">
        <f t="shared" si="104"/>
        <v>1.0069587964165905E-2</v>
      </c>
      <c r="H751" s="23">
        <f t="shared" si="105"/>
        <v>-1.9830071319249187E-2</v>
      </c>
      <c r="I751" s="23">
        <f t="shared" si="106"/>
        <v>-4.842630486204258E-3</v>
      </c>
      <c r="J751" s="23">
        <f t="shared" si="107"/>
        <v>-5.3409153839605317E-3</v>
      </c>
      <c r="L751" s="117">
        <v>232.2799987792969</v>
      </c>
      <c r="M751" s="99">
        <v>168.3500061035156</v>
      </c>
      <c r="N751" s="99">
        <v>1055.099975585938</v>
      </c>
      <c r="O751" s="99">
        <v>458.54998779296881</v>
      </c>
      <c r="P751" s="99">
        <v>451.92999267578119</v>
      </c>
      <c r="Q751" s="99">
        <v>304.94000244140619</v>
      </c>
      <c r="R751" s="99">
        <v>642.57000732421875</v>
      </c>
      <c r="S751" s="99">
        <v>608.27001953125</v>
      </c>
      <c r="T751" s="99">
        <v>1409.780029296875</v>
      </c>
    </row>
    <row r="752" spans="1:20">
      <c r="A752" s="73">
        <v>43679</v>
      </c>
      <c r="B752" s="23">
        <f t="shared" si="99"/>
        <v>7.6201320895592506E-3</v>
      </c>
      <c r="C752" s="23">
        <f t="shared" si="100"/>
        <v>-7.9596765553767712E-3</v>
      </c>
      <c r="D752" s="23">
        <f t="shared" si="101"/>
        <v>-2.2177669173136794E-3</v>
      </c>
      <c r="E752" s="23">
        <f t="shared" si="102"/>
        <v>-2.1589581522831747E-3</v>
      </c>
      <c r="F752" s="23">
        <f t="shared" si="103"/>
        <v>-1.3453381432525169E-2</v>
      </c>
      <c r="G752" s="23">
        <f t="shared" si="104"/>
        <v>5.2470538738247363E-4</v>
      </c>
      <c r="H752" s="23">
        <f t="shared" si="105"/>
        <v>-6.4895386691340429E-3</v>
      </c>
      <c r="I752" s="23">
        <f t="shared" si="106"/>
        <v>1.1836366745148208E-3</v>
      </c>
      <c r="J752" s="23">
        <f t="shared" si="107"/>
        <v>-1.6818285487870233E-2</v>
      </c>
      <c r="L752" s="117">
        <v>234.05000305175781</v>
      </c>
      <c r="M752" s="99">
        <v>167.00999450683591</v>
      </c>
      <c r="N752" s="99">
        <v>1052.760009765625</v>
      </c>
      <c r="O752" s="99">
        <v>457.55999755859381</v>
      </c>
      <c r="P752" s="99">
        <v>445.85000610351562</v>
      </c>
      <c r="Q752" s="99">
        <v>305.10000610351562</v>
      </c>
      <c r="R752" s="99">
        <v>638.4000244140625</v>
      </c>
      <c r="S752" s="99">
        <v>608.989990234375</v>
      </c>
      <c r="T752" s="99">
        <v>1386.069946289062</v>
      </c>
    </row>
    <row r="753" spans="1:20">
      <c r="A753" s="73">
        <v>43682</v>
      </c>
      <c r="B753" s="23">
        <f t="shared" si="99"/>
        <v>-1.9525773401541491E-2</v>
      </c>
      <c r="C753" s="23">
        <f t="shared" si="100"/>
        <v>-2.9159902265538773E-2</v>
      </c>
      <c r="D753" s="23">
        <f t="shared" si="101"/>
        <v>-2.339565015230427E-2</v>
      </c>
      <c r="E753" s="23">
        <f t="shared" si="102"/>
        <v>-3.2542145752050056E-2</v>
      </c>
      <c r="F753" s="23">
        <f t="shared" si="103"/>
        <v>-2.9651230323486377E-2</v>
      </c>
      <c r="G753" s="23">
        <f t="shared" si="104"/>
        <v>-1.5109851776196059E-2</v>
      </c>
      <c r="H753" s="23">
        <f t="shared" si="105"/>
        <v>-2.7662959749878202E-2</v>
      </c>
      <c r="I753" s="23">
        <f t="shared" si="106"/>
        <v>-2.6929774941940487E-2</v>
      </c>
      <c r="J753" s="23">
        <f t="shared" si="107"/>
        <v>-4.0683295045172319E-2</v>
      </c>
      <c r="L753" s="117">
        <v>229.47999572753909</v>
      </c>
      <c r="M753" s="99">
        <v>162.13999938964841</v>
      </c>
      <c r="N753" s="99">
        <v>1028.130004882812</v>
      </c>
      <c r="O753" s="99">
        <v>442.67001342773438</v>
      </c>
      <c r="P753" s="99">
        <v>432.6300048828125</v>
      </c>
      <c r="Q753" s="99">
        <v>300.489990234375</v>
      </c>
      <c r="R753" s="99">
        <v>620.739990234375</v>
      </c>
      <c r="S753" s="99">
        <v>592.59002685546875</v>
      </c>
      <c r="T753" s="99">
        <v>1329.680053710938</v>
      </c>
    </row>
    <row r="754" spans="1:20">
      <c r="A754" s="73">
        <v>43683</v>
      </c>
      <c r="B754" s="23">
        <f t="shared" si="99"/>
        <v>1.1765718138882164E-2</v>
      </c>
      <c r="C754" s="23">
        <f t="shared" si="100"/>
        <v>1.3506861043852236E-2</v>
      </c>
      <c r="D754" s="23">
        <f t="shared" si="101"/>
        <v>1.2692994821810855E-2</v>
      </c>
      <c r="E754" s="23">
        <f t="shared" si="102"/>
        <v>1.5067618559722273E-2</v>
      </c>
      <c r="F754" s="23">
        <f t="shared" si="103"/>
        <v>-6.4720147964014707E-4</v>
      </c>
      <c r="G754" s="23">
        <f t="shared" si="104"/>
        <v>1.3012092878899706E-2</v>
      </c>
      <c r="H754" s="23">
        <f t="shared" si="105"/>
        <v>1.4966071477032328E-2</v>
      </c>
      <c r="I754" s="23">
        <f t="shared" si="106"/>
        <v>9.6693839063672904E-3</v>
      </c>
      <c r="J754" s="23">
        <f t="shared" si="107"/>
        <v>1.6086495784025656E-2</v>
      </c>
      <c r="L754" s="117">
        <v>232.17999267578119</v>
      </c>
      <c r="M754" s="99">
        <v>164.33000183105469</v>
      </c>
      <c r="N754" s="99">
        <v>1041.180053710938</v>
      </c>
      <c r="O754" s="99">
        <v>449.33999633789062</v>
      </c>
      <c r="P754" s="99">
        <v>432.35000610351562</v>
      </c>
      <c r="Q754" s="99">
        <v>304.39999389648438</v>
      </c>
      <c r="R754" s="99">
        <v>630.030029296875</v>
      </c>
      <c r="S754" s="99">
        <v>598.32000732421875</v>
      </c>
      <c r="T754" s="99">
        <v>1351.069946289062</v>
      </c>
    </row>
    <row r="755" spans="1:20">
      <c r="A755" s="73">
        <v>43684</v>
      </c>
      <c r="B755" s="23">
        <f t="shared" si="99"/>
        <v>9.3462550443121906E-3</v>
      </c>
      <c r="C755" s="23">
        <f t="shared" si="100"/>
        <v>-4.1988829411421236E-3</v>
      </c>
      <c r="D755" s="23">
        <f t="shared" si="101"/>
        <v>-3.0740923074268345E-4</v>
      </c>
      <c r="E755" s="23">
        <f t="shared" si="102"/>
        <v>-1.2128859513665269E-2</v>
      </c>
      <c r="F755" s="23">
        <f t="shared" si="103"/>
        <v>-7.5633618251114143E-3</v>
      </c>
      <c r="G755" s="23">
        <f t="shared" si="104"/>
        <v>2.1682118112456017E-3</v>
      </c>
      <c r="H755" s="23">
        <f t="shared" si="105"/>
        <v>-1.126965286795345E-3</v>
      </c>
      <c r="I755" s="23">
        <f t="shared" si="106"/>
        <v>1.1615877994975987E-2</v>
      </c>
      <c r="J755" s="23">
        <f t="shared" si="107"/>
        <v>6.3875337516881014E-3</v>
      </c>
      <c r="L755" s="117">
        <v>234.3500061035156</v>
      </c>
      <c r="M755" s="99">
        <v>163.63999938964841</v>
      </c>
      <c r="N755" s="99">
        <v>1040.859985351562</v>
      </c>
      <c r="O755" s="99">
        <v>443.8900146484375</v>
      </c>
      <c r="P755" s="99">
        <v>429.07998657226562</v>
      </c>
      <c r="Q755" s="99">
        <v>305.05999755859381</v>
      </c>
      <c r="R755" s="99">
        <v>629.32000732421875</v>
      </c>
      <c r="S755" s="99">
        <v>605.27001953125</v>
      </c>
      <c r="T755" s="99">
        <v>1359.699951171875</v>
      </c>
    </row>
    <row r="756" spans="1:20">
      <c r="A756" s="73">
        <v>43685</v>
      </c>
      <c r="B756" s="23">
        <f t="shared" si="99"/>
        <v>1.5660328881426322E-2</v>
      </c>
      <c r="C756" s="23">
        <f t="shared" si="100"/>
        <v>2.2243946487565003E-2</v>
      </c>
      <c r="D756" s="23">
        <f t="shared" si="101"/>
        <v>1.3786653140567262E-2</v>
      </c>
      <c r="E756" s="23">
        <f t="shared" si="102"/>
        <v>1.6625682312496615E-2</v>
      </c>
      <c r="F756" s="23">
        <f t="shared" si="103"/>
        <v>2.8922354923256899E-2</v>
      </c>
      <c r="G756" s="23">
        <f t="shared" si="104"/>
        <v>1.0227480306027825E-2</v>
      </c>
      <c r="H756" s="23">
        <f t="shared" si="105"/>
        <v>1.6652863959163433E-2</v>
      </c>
      <c r="I756" s="23">
        <f t="shared" si="106"/>
        <v>1.2093788041720233E-2</v>
      </c>
      <c r="J756" s="23">
        <f t="shared" si="107"/>
        <v>2.3880336794490864E-2</v>
      </c>
      <c r="L756" s="117">
        <v>238.02000427246091</v>
      </c>
      <c r="M756" s="99">
        <v>167.2799987792969</v>
      </c>
      <c r="N756" s="99">
        <v>1055.2099609375</v>
      </c>
      <c r="O756" s="99">
        <v>451.26998901367188</v>
      </c>
      <c r="P756" s="99">
        <v>441.489990234375</v>
      </c>
      <c r="Q756" s="99">
        <v>308.17999267578119</v>
      </c>
      <c r="R756" s="99">
        <v>639.79998779296875</v>
      </c>
      <c r="S756" s="99">
        <v>612.59002685546875</v>
      </c>
      <c r="T756" s="99">
        <v>1392.170043945312</v>
      </c>
    </row>
    <row r="757" spans="1:20">
      <c r="A757" s="73">
        <v>43686</v>
      </c>
      <c r="B757" s="23">
        <f t="shared" si="99"/>
        <v>6.7216368560840678E-4</v>
      </c>
      <c r="C757" s="23">
        <f t="shared" si="100"/>
        <v>-8.0104994480461045E-3</v>
      </c>
      <c r="D757" s="23">
        <f t="shared" si="101"/>
        <v>1.8100987011069325E-3</v>
      </c>
      <c r="E757" s="23">
        <f t="shared" si="102"/>
        <v>-2.9693894354009265E-3</v>
      </c>
      <c r="F757" s="23">
        <f t="shared" si="103"/>
        <v>-1.2525762535094298E-2</v>
      </c>
      <c r="G757" s="23">
        <f t="shared" si="104"/>
        <v>3.5698576077392019E-4</v>
      </c>
      <c r="H757" s="23">
        <f t="shared" si="105"/>
        <v>-8.3463049737356743E-3</v>
      </c>
      <c r="I757" s="23">
        <f t="shared" si="106"/>
        <v>-5.7788062281581842E-3</v>
      </c>
      <c r="J757" s="23">
        <f t="shared" si="107"/>
        <v>-1.2462628205302417E-2</v>
      </c>
      <c r="L757" s="117">
        <v>238.17999267578119</v>
      </c>
      <c r="M757" s="99">
        <v>165.94000244140619</v>
      </c>
      <c r="N757" s="99">
        <v>1057.119995117188</v>
      </c>
      <c r="O757" s="99">
        <v>449.92999267578119</v>
      </c>
      <c r="P757" s="99">
        <v>435.95999145507812</v>
      </c>
      <c r="Q757" s="99">
        <v>308.29000854492188</v>
      </c>
      <c r="R757" s="99">
        <v>634.46002197265625</v>
      </c>
      <c r="S757" s="99">
        <v>609.04998779296875</v>
      </c>
      <c r="T757" s="99">
        <v>1374.819946289062</v>
      </c>
    </row>
    <row r="758" spans="1:20">
      <c r="A758" s="73">
        <v>43689</v>
      </c>
      <c r="B758" s="23">
        <f t="shared" si="99"/>
        <v>-2.6450148769672222E-3</v>
      </c>
      <c r="C758" s="23">
        <f t="shared" si="100"/>
        <v>-1.0124188922821631E-2</v>
      </c>
      <c r="D758" s="23">
        <f t="shared" si="101"/>
        <v>-1.0244774580663751E-2</v>
      </c>
      <c r="E758" s="23">
        <f t="shared" si="102"/>
        <v>-1.9202952173684618E-2</v>
      </c>
      <c r="F758" s="23">
        <f t="shared" si="103"/>
        <v>-1.4473799619853289E-2</v>
      </c>
      <c r="G758" s="23">
        <f t="shared" si="104"/>
        <v>-2.8869396469843878E-3</v>
      </c>
      <c r="H758" s="23">
        <f t="shared" si="105"/>
        <v>-1.3586348735395992E-2</v>
      </c>
      <c r="I758" s="23">
        <f t="shared" si="106"/>
        <v>-6.5676054185550559E-3</v>
      </c>
      <c r="J758" s="23">
        <f t="shared" si="107"/>
        <v>-1.252525521585901E-2</v>
      </c>
      <c r="L758" s="117">
        <v>237.55000305175781</v>
      </c>
      <c r="M758" s="99">
        <v>164.25999450683591</v>
      </c>
      <c r="N758" s="99">
        <v>1046.2900390625</v>
      </c>
      <c r="O758" s="99">
        <v>441.29000854492188</v>
      </c>
      <c r="P758" s="99">
        <v>429.64999389648438</v>
      </c>
      <c r="Q758" s="99">
        <v>307.39999389648438</v>
      </c>
      <c r="R758" s="99">
        <v>625.84002685546875</v>
      </c>
      <c r="S758" s="99">
        <v>605.04998779296875</v>
      </c>
      <c r="T758" s="99">
        <v>1357.599975585938</v>
      </c>
    </row>
    <row r="759" spans="1:20">
      <c r="A759" s="73">
        <v>43690</v>
      </c>
      <c r="B759" s="23">
        <f t="shared" si="99"/>
        <v>1.8101143770037353E-3</v>
      </c>
      <c r="C759" s="23">
        <f t="shared" si="100"/>
        <v>1.5341558241414255E-2</v>
      </c>
      <c r="D759" s="23">
        <f t="shared" si="101"/>
        <v>1.3084270035215617E-2</v>
      </c>
      <c r="E759" s="23">
        <f t="shared" si="102"/>
        <v>1.2304816720609013E-2</v>
      </c>
      <c r="F759" s="23">
        <f t="shared" si="103"/>
        <v>1.047364148475749E-2</v>
      </c>
      <c r="G759" s="23">
        <f t="shared" si="104"/>
        <v>1.5615191797622163E-3</v>
      </c>
      <c r="H759" s="23">
        <f t="shared" si="105"/>
        <v>1.1424586271401083E-2</v>
      </c>
      <c r="I759" s="23">
        <f t="shared" si="106"/>
        <v>1.2048655829399735E-2</v>
      </c>
      <c r="J759" s="23">
        <f t="shared" si="107"/>
        <v>2.4668525955092058E-2</v>
      </c>
      <c r="L759" s="117">
        <v>237.97999572753909</v>
      </c>
      <c r="M759" s="99">
        <v>166.7799987792969</v>
      </c>
      <c r="N759" s="99">
        <v>1059.97998046875</v>
      </c>
      <c r="O759" s="99">
        <v>446.72000122070312</v>
      </c>
      <c r="P759" s="99">
        <v>434.14999389648438</v>
      </c>
      <c r="Q759" s="99">
        <v>307.8800048828125</v>
      </c>
      <c r="R759" s="99">
        <v>632.989990234375</v>
      </c>
      <c r="S759" s="99">
        <v>612.34002685546875</v>
      </c>
      <c r="T759" s="99">
        <v>1391.089965820312</v>
      </c>
    </row>
    <row r="760" spans="1:20">
      <c r="A760" s="73">
        <v>43691</v>
      </c>
      <c r="B760" s="23">
        <f t="shared" si="99"/>
        <v>-1.5757626974215677E-2</v>
      </c>
      <c r="C760" s="23">
        <f t="shared" si="100"/>
        <v>-3.0639169251426512E-2</v>
      </c>
      <c r="D760" s="23">
        <f t="shared" si="101"/>
        <v>-2.8340194735768098E-2</v>
      </c>
      <c r="E760" s="23">
        <f t="shared" si="102"/>
        <v>-3.5592751282763513E-2</v>
      </c>
      <c r="F760" s="23">
        <f t="shared" si="103"/>
        <v>-4.1183934433212666E-2</v>
      </c>
      <c r="G760" s="23">
        <f t="shared" si="104"/>
        <v>-9.3868214973477082E-3</v>
      </c>
      <c r="H760" s="23">
        <f t="shared" si="105"/>
        <v>-2.9937301536181793E-2</v>
      </c>
      <c r="I760" s="23">
        <f t="shared" si="106"/>
        <v>-1.5857238702032594E-2</v>
      </c>
      <c r="J760" s="23">
        <f t="shared" si="107"/>
        <v>-3.1083532551308357E-2</v>
      </c>
      <c r="L760" s="117">
        <v>234.22999572753909</v>
      </c>
      <c r="M760" s="99">
        <v>161.66999816894531</v>
      </c>
      <c r="N760" s="99">
        <v>1029.93994140625</v>
      </c>
      <c r="O760" s="99">
        <v>430.82000732421881</v>
      </c>
      <c r="P760" s="99">
        <v>416.26998901367188</v>
      </c>
      <c r="Q760" s="99">
        <v>304.989990234375</v>
      </c>
      <c r="R760" s="99">
        <v>614.03997802734375</v>
      </c>
      <c r="S760" s="99">
        <v>602.6300048828125</v>
      </c>
      <c r="T760" s="99">
        <v>1347.849975585938</v>
      </c>
    </row>
    <row r="761" spans="1:20">
      <c r="A761" s="73">
        <v>43692</v>
      </c>
      <c r="B761" s="23">
        <f t="shared" si="99"/>
        <v>1.3362954958396456E-2</v>
      </c>
      <c r="C761" s="23">
        <f t="shared" si="100"/>
        <v>4.7628148771068357E-3</v>
      </c>
      <c r="D761" s="23">
        <f t="shared" si="101"/>
        <v>3.4760066884209628E-3</v>
      </c>
      <c r="E761" s="23">
        <f t="shared" si="102"/>
        <v>3.1103391558184867E-3</v>
      </c>
      <c r="F761" s="23">
        <f t="shared" si="103"/>
        <v>-5.164902474902533E-3</v>
      </c>
      <c r="G761" s="23">
        <f t="shared" si="104"/>
        <v>1.2590565136054721E-2</v>
      </c>
      <c r="H761" s="23">
        <f t="shared" si="105"/>
        <v>-2.3288266675652869E-3</v>
      </c>
      <c r="I761" s="23">
        <f t="shared" si="106"/>
        <v>1.5117045745729252E-2</v>
      </c>
      <c r="J761" s="23">
        <f t="shared" si="107"/>
        <v>-1.862232304106981E-3</v>
      </c>
      <c r="L761" s="117">
        <v>237.36000061035159</v>
      </c>
      <c r="M761" s="99">
        <v>162.44000244140619</v>
      </c>
      <c r="N761" s="99">
        <v>1033.52001953125</v>
      </c>
      <c r="O761" s="99">
        <v>432.16000366210938</v>
      </c>
      <c r="P761" s="99">
        <v>414.1199951171875</v>
      </c>
      <c r="Q761" s="99">
        <v>308.82998657226562</v>
      </c>
      <c r="R761" s="99">
        <v>612.6099853515625</v>
      </c>
      <c r="S761" s="99">
        <v>611.739990234375</v>
      </c>
      <c r="T761" s="99">
        <v>1345.339965820312</v>
      </c>
    </row>
    <row r="762" spans="1:20">
      <c r="A762" s="73">
        <v>43693</v>
      </c>
      <c r="B762" s="23">
        <f t="shared" si="99"/>
        <v>6.2774076901439546E-3</v>
      </c>
      <c r="C762" s="23">
        <f t="shared" si="100"/>
        <v>1.1758210006173497E-2</v>
      </c>
      <c r="D762" s="23">
        <f t="shared" si="101"/>
        <v>1.1939745323858109E-2</v>
      </c>
      <c r="E762" s="23">
        <f t="shared" si="102"/>
        <v>1.8581078098969916E-2</v>
      </c>
      <c r="F762" s="23">
        <f t="shared" si="103"/>
        <v>1.1856475707529901E-2</v>
      </c>
      <c r="G762" s="23">
        <f t="shared" si="104"/>
        <v>3.5618500513006079E-3</v>
      </c>
      <c r="H762" s="23">
        <f t="shared" si="105"/>
        <v>1.8951675012120139E-2</v>
      </c>
      <c r="I762" s="23">
        <f t="shared" si="106"/>
        <v>1.1246616197474024E-2</v>
      </c>
      <c r="J762" s="23">
        <f t="shared" si="107"/>
        <v>1.8790811199503432E-2</v>
      </c>
      <c r="L762" s="117">
        <v>238.8500061035156</v>
      </c>
      <c r="M762" s="99">
        <v>164.3500061035156</v>
      </c>
      <c r="N762" s="99">
        <v>1045.859985351562</v>
      </c>
      <c r="O762" s="99">
        <v>440.19000244140619</v>
      </c>
      <c r="P762" s="99">
        <v>419.02999877929688</v>
      </c>
      <c r="Q762" s="99">
        <v>309.92999267578119</v>
      </c>
      <c r="R762" s="99">
        <v>624.219970703125</v>
      </c>
      <c r="S762" s="99">
        <v>618.6199951171875</v>
      </c>
      <c r="T762" s="99">
        <v>1370.619995117188</v>
      </c>
    </row>
    <row r="763" spans="1:20">
      <c r="A763" s="73">
        <v>43696</v>
      </c>
      <c r="B763" s="23">
        <f t="shared" si="99"/>
        <v>6.9918280354639428E-3</v>
      </c>
      <c r="C763" s="23">
        <f t="shared" si="100"/>
        <v>9.3093928961172079E-3</v>
      </c>
      <c r="D763" s="23">
        <f t="shared" si="101"/>
        <v>9.7718345153920971E-3</v>
      </c>
      <c r="E763" s="23">
        <f t="shared" si="102"/>
        <v>3.6348079116781395E-3</v>
      </c>
      <c r="F763" s="23">
        <f t="shared" si="103"/>
        <v>1.5655197903978513E-2</v>
      </c>
      <c r="G763" s="23">
        <f t="shared" si="104"/>
        <v>5.3237632222657982E-3</v>
      </c>
      <c r="H763" s="23">
        <f t="shared" si="105"/>
        <v>6.295943570197915E-3</v>
      </c>
      <c r="I763" s="23">
        <f t="shared" si="106"/>
        <v>3.2331998417434171E-4</v>
      </c>
      <c r="J763" s="23">
        <f t="shared" si="107"/>
        <v>1.7444685080376887E-2</v>
      </c>
      <c r="L763" s="117">
        <v>240.52000427246091</v>
      </c>
      <c r="M763" s="99">
        <v>165.8800048828125</v>
      </c>
      <c r="N763" s="99">
        <v>1056.079956054688</v>
      </c>
      <c r="O763" s="99">
        <v>441.79000854492188</v>
      </c>
      <c r="P763" s="99">
        <v>425.58999633789062</v>
      </c>
      <c r="Q763" s="99">
        <v>311.57998657226562</v>
      </c>
      <c r="R763" s="99">
        <v>628.1500244140625</v>
      </c>
      <c r="S763" s="99">
        <v>618.82000732421875</v>
      </c>
      <c r="T763" s="99">
        <v>1394.530029296875</v>
      </c>
    </row>
    <row r="764" spans="1:20">
      <c r="A764" s="73">
        <v>43697</v>
      </c>
      <c r="B764" s="23">
        <f t="shared" si="99"/>
        <v>-6.11176282467496E-3</v>
      </c>
      <c r="C764" s="23">
        <f t="shared" si="100"/>
        <v>-5.3653204934323018E-3</v>
      </c>
      <c r="D764" s="23">
        <f t="shared" si="101"/>
        <v>-8.4841691068284764E-3</v>
      </c>
      <c r="E764" s="23">
        <f t="shared" si="102"/>
        <v>-7.8544130776787568E-3</v>
      </c>
      <c r="F764" s="23">
        <f t="shared" si="103"/>
        <v>-3.9944117673843538E-3</v>
      </c>
      <c r="G764" s="23">
        <f t="shared" si="104"/>
        <v>-2.2458697495453261E-4</v>
      </c>
      <c r="H764" s="23">
        <f t="shared" si="105"/>
        <v>-3.2636293058131427E-3</v>
      </c>
      <c r="I764" s="23">
        <f t="shared" si="106"/>
        <v>-3.1835294834756667E-3</v>
      </c>
      <c r="J764" s="23">
        <f t="shared" si="107"/>
        <v>-7.1063612625708039E-3</v>
      </c>
      <c r="L764" s="117">
        <v>239.05000305175781</v>
      </c>
      <c r="M764" s="99">
        <v>164.99000549316409</v>
      </c>
      <c r="N764" s="99">
        <v>1047.119995117188</v>
      </c>
      <c r="O764" s="99">
        <v>438.32000732421881</v>
      </c>
      <c r="P764" s="99">
        <v>423.8900146484375</v>
      </c>
      <c r="Q764" s="99">
        <v>311.510009765625</v>
      </c>
      <c r="R764" s="99">
        <v>626.0999755859375</v>
      </c>
      <c r="S764" s="99">
        <v>616.8499755859375</v>
      </c>
      <c r="T764" s="99">
        <v>1384.619995117188</v>
      </c>
    </row>
    <row r="765" spans="1:20">
      <c r="A765" s="73">
        <v>43698</v>
      </c>
      <c r="B765" s="23">
        <f t="shared" si="99"/>
        <v>4.9780252376092626E-3</v>
      </c>
      <c r="C765" s="23">
        <f t="shared" si="100"/>
        <v>3.9395992799262647E-3</v>
      </c>
      <c r="D765" s="23">
        <f t="shared" si="101"/>
        <v>7.4872076928820253E-3</v>
      </c>
      <c r="E765" s="23">
        <f t="shared" si="102"/>
        <v>4.5628596513092035E-3</v>
      </c>
      <c r="F765" s="23">
        <f t="shared" si="103"/>
        <v>7.5255024683895666E-3</v>
      </c>
      <c r="G765" s="23">
        <f t="shared" si="104"/>
        <v>6.7413250571146666E-3</v>
      </c>
      <c r="H765" s="23">
        <f t="shared" si="105"/>
        <v>6.7082328347511933E-3</v>
      </c>
      <c r="I765" s="23">
        <f t="shared" si="106"/>
        <v>3.4368557963364577E-3</v>
      </c>
      <c r="J765" s="23">
        <f t="shared" si="107"/>
        <v>1.1793853144111299E-2</v>
      </c>
      <c r="L765" s="117">
        <v>240.24</v>
      </c>
      <c r="M765" s="99">
        <v>165.64</v>
      </c>
      <c r="N765" s="99">
        <v>1054.96</v>
      </c>
      <c r="O765" s="99">
        <v>440.32</v>
      </c>
      <c r="P765" s="99">
        <v>427.08</v>
      </c>
      <c r="Q765" s="99">
        <v>313.61</v>
      </c>
      <c r="R765" s="99">
        <v>630.29999999999995</v>
      </c>
      <c r="S765" s="99">
        <v>618.97</v>
      </c>
      <c r="T765" s="99">
        <v>1400.95</v>
      </c>
    </row>
    <row r="766" spans="1:20">
      <c r="A766" s="73">
        <v>43699</v>
      </c>
      <c r="B766" s="23">
        <f t="shared" si="99"/>
        <v>4.2873792873792116E-3</v>
      </c>
      <c r="C766" s="23">
        <f t="shared" si="100"/>
        <v>-1.6904129437332882E-3</v>
      </c>
      <c r="D766" s="23">
        <f t="shared" si="101"/>
        <v>-4.8817016758929688E-3</v>
      </c>
      <c r="E766" s="23">
        <f t="shared" si="102"/>
        <v>6.2454578488371215E-3</v>
      </c>
      <c r="F766" s="23">
        <f t="shared" si="103"/>
        <v>-4.8234522806032132E-3</v>
      </c>
      <c r="G766" s="23">
        <f t="shared" si="104"/>
        <v>6.6962150441618462E-4</v>
      </c>
      <c r="H766" s="23">
        <f t="shared" si="105"/>
        <v>1.3961605584642545E-3</v>
      </c>
      <c r="I766" s="23">
        <f t="shared" si="106"/>
        <v>4.3297736562353251E-3</v>
      </c>
      <c r="J766" s="23">
        <f t="shared" si="107"/>
        <v>-2.6125129376495249E-3</v>
      </c>
      <c r="L766" s="117">
        <v>241.27</v>
      </c>
      <c r="M766" s="99">
        <v>165.36</v>
      </c>
      <c r="N766" s="99">
        <v>1049.81</v>
      </c>
      <c r="O766" s="99">
        <v>443.07</v>
      </c>
      <c r="P766" s="99">
        <v>425.02</v>
      </c>
      <c r="Q766" s="99">
        <v>313.82</v>
      </c>
      <c r="R766" s="99">
        <v>631.17999999999995</v>
      </c>
      <c r="S766" s="99">
        <v>621.65</v>
      </c>
      <c r="T766" s="99">
        <v>1397.29</v>
      </c>
    </row>
    <row r="767" spans="1:20">
      <c r="A767" s="73">
        <v>43700</v>
      </c>
      <c r="B767" s="23">
        <f t="shared" si="99"/>
        <v>-1.2890107920133453E-2</v>
      </c>
      <c r="C767" s="23">
        <f t="shared" si="100"/>
        <v>-2.6003885107681479E-2</v>
      </c>
      <c r="D767" s="23">
        <f t="shared" si="101"/>
        <v>-2.3185175695482951E-2</v>
      </c>
      <c r="E767" s="23">
        <f t="shared" si="102"/>
        <v>-2.5345890405826133E-2</v>
      </c>
      <c r="F767" s="23">
        <f t="shared" si="103"/>
        <v>-3.3739605957881502E-2</v>
      </c>
      <c r="G767" s="23">
        <f t="shared" si="104"/>
        <v>-1.0515617189242654E-2</v>
      </c>
      <c r="H767" s="23">
        <f t="shared" si="105"/>
        <v>-2.7028747556659627E-2</v>
      </c>
      <c r="I767" s="23">
        <f t="shared" si="106"/>
        <v>-1.6407926957240804E-2</v>
      </c>
      <c r="J767" s="23">
        <f t="shared" si="107"/>
        <v>-3.3049699524392184E-2</v>
      </c>
      <c r="L767" s="117">
        <v>238.1600036621094</v>
      </c>
      <c r="M767" s="99">
        <v>161.05999755859381</v>
      </c>
      <c r="N767" s="99">
        <v>1025.469970703125</v>
      </c>
      <c r="O767" s="99">
        <v>431.83999633789062</v>
      </c>
      <c r="P767" s="99">
        <v>410.67999267578119</v>
      </c>
      <c r="Q767" s="99">
        <v>310.51998901367188</v>
      </c>
      <c r="R767" s="99">
        <v>614.1199951171875</v>
      </c>
      <c r="S767" s="99">
        <v>611.45001220703125</v>
      </c>
      <c r="T767" s="99">
        <v>1351.109985351562</v>
      </c>
    </row>
    <row r="768" spans="1:20">
      <c r="A768" s="73">
        <v>43703</v>
      </c>
      <c r="B768" s="23">
        <f t="shared" si="99"/>
        <v>1.0203193653532949E-2</v>
      </c>
      <c r="C768" s="23">
        <f t="shared" si="100"/>
        <v>1.527382639200181E-2</v>
      </c>
      <c r="D768" s="23">
        <f t="shared" si="101"/>
        <v>9.6931451732902296E-3</v>
      </c>
      <c r="E768" s="23">
        <f t="shared" si="102"/>
        <v>1.0791042287947805E-2</v>
      </c>
      <c r="F768" s="23">
        <f t="shared" si="103"/>
        <v>4.5047417873100848E-3</v>
      </c>
      <c r="G768" s="23">
        <f t="shared" si="104"/>
        <v>1.1818920250465936E-2</v>
      </c>
      <c r="H768" s="23">
        <f t="shared" si="105"/>
        <v>7.3926999917111047E-3</v>
      </c>
      <c r="I768" s="23">
        <f t="shared" si="106"/>
        <v>1.1251921916127561E-2</v>
      </c>
      <c r="J768" s="23">
        <f t="shared" si="107"/>
        <v>1.3944101407507459E-2</v>
      </c>
      <c r="L768" s="117">
        <v>240.5899963</v>
      </c>
      <c r="M768" s="99">
        <v>163.52000000000001</v>
      </c>
      <c r="N768" s="99">
        <v>1035.4100000000001</v>
      </c>
      <c r="O768" s="99">
        <v>436.5</v>
      </c>
      <c r="P768" s="99">
        <v>412.53</v>
      </c>
      <c r="Q768" s="99">
        <v>314.19</v>
      </c>
      <c r="R768" s="99">
        <v>618.66</v>
      </c>
      <c r="S768" s="99">
        <v>618.33000000000004</v>
      </c>
      <c r="T768" s="99">
        <v>1369.95</v>
      </c>
    </row>
    <row r="769" spans="1:20">
      <c r="A769" s="73">
        <v>43704</v>
      </c>
      <c r="B769" s="23">
        <f t="shared" si="99"/>
        <v>-3.907071856568245E-3</v>
      </c>
      <c r="C769" s="23">
        <f t="shared" si="100"/>
        <v>9.7842879024701013E-4</v>
      </c>
      <c r="D769" s="23">
        <f t="shared" si="101"/>
        <v>-5.485768469736696E-3</v>
      </c>
      <c r="E769" s="23">
        <f t="shared" si="102"/>
        <v>-6.9645098394545135E-3</v>
      </c>
      <c r="F769" s="23">
        <f t="shared" si="103"/>
        <v>-6.2298706637622381E-3</v>
      </c>
      <c r="G769" s="23">
        <f t="shared" si="104"/>
        <v>1.3685830777157015E-3</v>
      </c>
      <c r="H769" s="23">
        <f t="shared" si="105"/>
        <v>-4.3481545548038625E-3</v>
      </c>
      <c r="I769" s="23">
        <f t="shared" si="106"/>
        <v>-2.9110195253748694E-3</v>
      </c>
      <c r="J769" s="23">
        <f t="shared" si="107"/>
        <v>-1.3358187399628019E-3</v>
      </c>
      <c r="L769" s="117">
        <v>239.6499938964844</v>
      </c>
      <c r="M769" s="99">
        <v>163.67999267578119</v>
      </c>
      <c r="N769" s="99">
        <v>1029.72998046875</v>
      </c>
      <c r="O769" s="99">
        <v>433.45999145507812</v>
      </c>
      <c r="P769" s="99">
        <v>409.95999145507812</v>
      </c>
      <c r="Q769" s="99">
        <v>314.6199951171875</v>
      </c>
      <c r="R769" s="99">
        <v>615.969970703125</v>
      </c>
      <c r="S769" s="99">
        <v>616.530029296875</v>
      </c>
      <c r="T769" s="99">
        <v>1368.119995117188</v>
      </c>
    </row>
    <row r="770" spans="1:20">
      <c r="A770" s="73">
        <v>43705</v>
      </c>
      <c r="B770" s="23">
        <f t="shared" si="99"/>
        <v>3.3799546177559758E-3</v>
      </c>
      <c r="C770" s="23">
        <f t="shared" si="100"/>
        <v>5.0709149643162199E-3</v>
      </c>
      <c r="D770" s="23">
        <f t="shared" si="101"/>
        <v>7.0698335188181805E-3</v>
      </c>
      <c r="E770" s="23">
        <f t="shared" si="102"/>
        <v>9.1358109698396195E-3</v>
      </c>
      <c r="F770" s="23">
        <f t="shared" si="103"/>
        <v>1.4025779746246192E-2</v>
      </c>
      <c r="G770" s="23">
        <f t="shared" si="104"/>
        <v>-2.6063032544453302E-3</v>
      </c>
      <c r="H770" s="23">
        <f t="shared" si="105"/>
        <v>1.0568744592279078E-2</v>
      </c>
      <c r="I770" s="23">
        <f t="shared" si="106"/>
        <v>9.4074423426537823E-3</v>
      </c>
      <c r="J770" s="23">
        <f t="shared" si="107"/>
        <v>9.5021261837535675E-4</v>
      </c>
      <c r="L770" s="117">
        <v>240.46</v>
      </c>
      <c r="M770" s="99">
        <v>164.51</v>
      </c>
      <c r="N770" s="99">
        <v>1037.01</v>
      </c>
      <c r="O770" s="99">
        <v>437.42</v>
      </c>
      <c r="P770" s="99">
        <v>415.71</v>
      </c>
      <c r="Q770" s="99">
        <v>313.8</v>
      </c>
      <c r="R770" s="99">
        <v>622.48</v>
      </c>
      <c r="S770" s="99">
        <v>622.33000000000004</v>
      </c>
      <c r="T770" s="99">
        <v>1369.42</v>
      </c>
    </row>
    <row r="771" spans="1:20">
      <c r="A771" s="73">
        <v>43706</v>
      </c>
      <c r="B771" s="23">
        <f t="shared" si="99"/>
        <v>7.3193097425896525E-3</v>
      </c>
      <c r="C771" s="23">
        <f t="shared" si="100"/>
        <v>1.3373088042472725E-2</v>
      </c>
      <c r="D771" s="23">
        <f t="shared" si="101"/>
        <v>7.7048437334259479E-3</v>
      </c>
      <c r="E771" s="23">
        <f t="shared" si="102"/>
        <v>1.4791309607328218E-2</v>
      </c>
      <c r="F771" s="23">
        <f t="shared" si="103"/>
        <v>1.4505280686957223E-2</v>
      </c>
      <c r="G771" s="23">
        <f t="shared" si="104"/>
        <v>6.437244500378636E-3</v>
      </c>
      <c r="H771" s="23">
        <f t="shared" si="105"/>
        <v>1.7671219105433122E-2</v>
      </c>
      <c r="I771" s="23">
        <f t="shared" si="106"/>
        <v>-3.2141213514247369E-5</v>
      </c>
      <c r="J771" s="23">
        <f t="shared" si="107"/>
        <v>1.727004592386705E-2</v>
      </c>
      <c r="L771" s="117">
        <v>242.2200012207031</v>
      </c>
      <c r="M771" s="99">
        <v>166.71000671386719</v>
      </c>
      <c r="N771" s="99">
        <v>1045</v>
      </c>
      <c r="O771" s="99">
        <v>443.8900146484375</v>
      </c>
      <c r="P771" s="99">
        <v>421.739990234375</v>
      </c>
      <c r="Q771" s="99">
        <v>315.82000732421881</v>
      </c>
      <c r="R771" s="99">
        <v>633.47998046875</v>
      </c>
      <c r="S771" s="99">
        <v>622.30999755859375</v>
      </c>
      <c r="T771" s="99">
        <v>1393.069946289062</v>
      </c>
    </row>
    <row r="772" spans="1:20">
      <c r="A772" s="73">
        <v>43707</v>
      </c>
      <c r="B772" s="23">
        <f t="shared" si="99"/>
        <v>9.082601692187442E-4</v>
      </c>
      <c r="C772" s="23">
        <f t="shared" si="100"/>
        <v>-7.7983749404020308E-4</v>
      </c>
      <c r="D772" s="23">
        <f t="shared" si="101"/>
        <v>1.6650717703350359E-3</v>
      </c>
      <c r="E772" s="23">
        <f t="shared" si="102"/>
        <v>3.964913139477666E-3</v>
      </c>
      <c r="F772" s="23">
        <f t="shared" si="103"/>
        <v>8.2991837086754394E-4</v>
      </c>
      <c r="G772" s="23">
        <f t="shared" si="104"/>
        <v>4.7493088563976826E-4</v>
      </c>
      <c r="H772" s="23">
        <f t="shared" si="105"/>
        <v>-1.9274453566338612E-2</v>
      </c>
      <c r="I772" s="23">
        <f t="shared" si="106"/>
        <v>-1.6711888972920086E-3</v>
      </c>
      <c r="J772" s="23">
        <f t="shared" si="107"/>
        <v>1.2924958392623864E-4</v>
      </c>
      <c r="L772" s="117">
        <v>242.44</v>
      </c>
      <c r="M772" s="99">
        <v>166.58</v>
      </c>
      <c r="N772" s="99">
        <v>1046.74</v>
      </c>
      <c r="O772" s="99">
        <v>445.65</v>
      </c>
      <c r="P772" s="99">
        <v>422.09</v>
      </c>
      <c r="Q772" s="99">
        <v>315.97000000000003</v>
      </c>
      <c r="R772" s="99">
        <v>621.27</v>
      </c>
      <c r="S772" s="99">
        <v>621.27</v>
      </c>
      <c r="T772" s="99">
        <v>1393.25</v>
      </c>
    </row>
    <row r="773" spans="1:20">
      <c r="A773" s="73">
        <v>43711</v>
      </c>
      <c r="B773" s="23">
        <f t="shared" si="99"/>
        <v>1.3075400098993661E-2</v>
      </c>
      <c r="C773" s="23">
        <f t="shared" si="100"/>
        <v>-1.0265337975747468E-2</v>
      </c>
      <c r="D773" s="23">
        <f t="shared" si="101"/>
        <v>-6.2861837705637802E-3</v>
      </c>
      <c r="E773" s="23">
        <f t="shared" si="102"/>
        <v>-1.1062492987770511E-2</v>
      </c>
      <c r="F773" s="23">
        <f t="shared" si="103"/>
        <v>-5.5201497310999326E-3</v>
      </c>
      <c r="G773" s="23">
        <f t="shared" si="104"/>
        <v>1.7533310124378865E-2</v>
      </c>
      <c r="H773" s="23">
        <f t="shared" si="105"/>
        <v>5.0702593075473423E-3</v>
      </c>
      <c r="I773" s="23">
        <f t="shared" si="106"/>
        <v>5.0702593075473423E-3</v>
      </c>
      <c r="J773" s="23">
        <f t="shared" si="107"/>
        <v>-1.2632334469764861E-2</v>
      </c>
      <c r="L773" s="117">
        <v>245.61</v>
      </c>
      <c r="M773" s="99">
        <v>164.87</v>
      </c>
      <c r="N773" s="99">
        <v>1040.1600000000001</v>
      </c>
      <c r="O773" s="99">
        <v>440.72</v>
      </c>
      <c r="P773" s="99">
        <v>419.76</v>
      </c>
      <c r="Q773" s="99">
        <v>321.51</v>
      </c>
      <c r="R773" s="99">
        <v>624.41999999999996</v>
      </c>
      <c r="S773" s="99">
        <v>624.41999999999996</v>
      </c>
      <c r="T773" s="99">
        <v>1375.65</v>
      </c>
    </row>
    <row r="774" spans="1:20">
      <c r="A774" s="73">
        <v>43712</v>
      </c>
      <c r="B774" s="23">
        <f t="shared" si="99"/>
        <v>8.4687105573877375E-3</v>
      </c>
      <c r="C774" s="23">
        <f t="shared" si="100"/>
        <v>1.607326984897206E-2</v>
      </c>
      <c r="D774" s="23">
        <f t="shared" si="101"/>
        <v>1.4420858329478037E-4</v>
      </c>
      <c r="E774" s="23">
        <f t="shared" si="102"/>
        <v>1.0823198402613921E-2</v>
      </c>
      <c r="F774" s="23">
        <f t="shared" si="103"/>
        <v>1.3912712025919705E-2</v>
      </c>
      <c r="G774" s="23">
        <f t="shared" si="104"/>
        <v>1.4618518864111252E-3</v>
      </c>
      <c r="H774" s="23">
        <f t="shared" si="105"/>
        <v>9.2245603920437791E-3</v>
      </c>
      <c r="I774" s="23">
        <f t="shared" si="106"/>
        <v>9.2245603920437791E-3</v>
      </c>
      <c r="J774" s="23">
        <f t="shared" si="107"/>
        <v>1.7090102860465972E-2</v>
      </c>
      <c r="L774" s="117">
        <v>247.69</v>
      </c>
      <c r="M774" s="99">
        <v>167.52</v>
      </c>
      <c r="N774" s="99">
        <v>1040.31</v>
      </c>
      <c r="O774" s="99">
        <v>445.49</v>
      </c>
      <c r="P774" s="99">
        <v>425.6</v>
      </c>
      <c r="Q774" s="99">
        <v>321.98</v>
      </c>
      <c r="R774" s="99">
        <v>630.17999999999995</v>
      </c>
      <c r="S774" s="99">
        <v>630.17999999999995</v>
      </c>
      <c r="T774" s="99">
        <v>1399.16</v>
      </c>
    </row>
    <row r="775" spans="1:20">
      <c r="A775" s="73">
        <v>43713</v>
      </c>
      <c r="B775" s="23">
        <f t="shared" si="99"/>
        <v>-9.4069199402477821E-3</v>
      </c>
      <c r="C775" s="23">
        <f t="shared" si="100"/>
        <v>1.5998089780324687E-2</v>
      </c>
      <c r="D775" s="23">
        <f t="shared" si="101"/>
        <v>9.7567071353732437E-3</v>
      </c>
      <c r="E775" s="23">
        <f t="shared" si="102"/>
        <v>1.8967878066847632E-2</v>
      </c>
      <c r="F775" s="23">
        <f t="shared" si="103"/>
        <v>1.2711466165413521E-2</v>
      </c>
      <c r="G775" s="23">
        <f t="shared" si="104"/>
        <v>-1.189514876700426E-2</v>
      </c>
      <c r="H775" s="23">
        <f t="shared" si="105"/>
        <v>-7.3471071757276185E-3</v>
      </c>
      <c r="I775" s="23">
        <f t="shared" si="106"/>
        <v>-7.3471071757276185E-3</v>
      </c>
      <c r="J775" s="23">
        <f t="shared" si="107"/>
        <v>2.127705194545304E-2</v>
      </c>
      <c r="L775" s="117">
        <v>245.36</v>
      </c>
      <c r="M775" s="99">
        <v>170.2</v>
      </c>
      <c r="N775" s="99">
        <v>1050.46</v>
      </c>
      <c r="O775" s="99">
        <v>453.94</v>
      </c>
      <c r="P775" s="99">
        <v>431.01</v>
      </c>
      <c r="Q775" s="99">
        <v>318.14999999999998</v>
      </c>
      <c r="R775" s="99">
        <v>625.54999999999995</v>
      </c>
      <c r="S775" s="99">
        <v>625.54999999999995</v>
      </c>
      <c r="T775" s="99">
        <v>1428.93</v>
      </c>
    </row>
    <row r="776" spans="1:20">
      <c r="A776" s="73">
        <v>43714</v>
      </c>
      <c r="B776" s="23">
        <f t="shared" ref="B776:B835" si="108">(L776/L775-1)</f>
        <v>2.1600912944244044E-3</v>
      </c>
      <c r="C776" s="23">
        <f t="shared" ref="C776:C835" si="109">(M776/M775-1)</f>
        <v>-2.2326674500586785E-3</v>
      </c>
      <c r="D776" s="23">
        <f t="shared" ref="D776:D835" si="110">(N776/N775-1)</f>
        <v>3.1224415970145802E-3</v>
      </c>
      <c r="E776" s="23">
        <f t="shared" ref="E776:E835" si="111">(O776/O775-1)</f>
        <v>1.5420540159483132E-4</v>
      </c>
      <c r="F776" s="23">
        <f t="shared" ref="F776:F835" si="112">(P776/P775-1)</f>
        <v>5.1738938771723753E-3</v>
      </c>
      <c r="G776" s="23">
        <f t="shared" ref="G776:G835" si="113">(Q776/Q775-1)</f>
        <v>-3.3317617476033012E-3</v>
      </c>
      <c r="H776" s="23">
        <f t="shared" ref="H776:H835" si="114">(R776/R775-1)</f>
        <v>4.7478219167134128E-3</v>
      </c>
      <c r="I776" s="23">
        <f t="shared" ref="I776:I835" si="115">(S776/S775-1)</f>
        <v>4.7478219167134128E-3</v>
      </c>
      <c r="J776" s="23">
        <f t="shared" ref="J776:J835" si="116">(T776/T775-1)</f>
        <v>-1.5186188266745893E-3</v>
      </c>
      <c r="L776" s="117">
        <v>245.89</v>
      </c>
      <c r="M776" s="99">
        <v>169.82</v>
      </c>
      <c r="N776" s="99">
        <v>1053.74</v>
      </c>
      <c r="O776" s="99">
        <v>454.01</v>
      </c>
      <c r="P776" s="99">
        <v>433.24</v>
      </c>
      <c r="Q776" s="99">
        <v>317.08999999999997</v>
      </c>
      <c r="R776" s="99">
        <v>628.52</v>
      </c>
      <c r="S776" s="99">
        <v>628.52</v>
      </c>
      <c r="T776" s="99">
        <v>1426.76</v>
      </c>
    </row>
    <row r="777" spans="1:20">
      <c r="A777" s="73">
        <v>43717</v>
      </c>
      <c r="B777" s="23">
        <f t="shared" si="108"/>
        <v>-8.7030786123876158E-3</v>
      </c>
      <c r="C777" s="23">
        <f t="shared" si="109"/>
        <v>2.2376634083145497E-3</v>
      </c>
      <c r="D777" s="23">
        <f t="shared" si="110"/>
        <v>-9.176836790859344E-3</v>
      </c>
      <c r="E777" s="23">
        <f t="shared" si="111"/>
        <v>1.5374110702407462E-2</v>
      </c>
      <c r="F777" s="23">
        <f t="shared" si="112"/>
        <v>1.8534761333210081E-2</v>
      </c>
      <c r="G777" s="23">
        <f t="shared" si="113"/>
        <v>-6.2127471695732073E-3</v>
      </c>
      <c r="H777" s="23">
        <f t="shared" si="114"/>
        <v>-2.6888563609749339E-3</v>
      </c>
      <c r="I777" s="23">
        <f t="shared" si="115"/>
        <v>-2.6888563609749339E-3</v>
      </c>
      <c r="J777" s="23">
        <f t="shared" si="116"/>
        <v>-7.1981272253216488E-3</v>
      </c>
      <c r="L777" s="117">
        <v>243.75</v>
      </c>
      <c r="M777" s="99">
        <v>170.2</v>
      </c>
      <c r="N777" s="99">
        <v>1044.07</v>
      </c>
      <c r="O777" s="99">
        <v>460.99</v>
      </c>
      <c r="P777" s="99">
        <v>441.27</v>
      </c>
      <c r="Q777" s="99">
        <v>315.12</v>
      </c>
      <c r="R777" s="99">
        <v>626.83000000000004</v>
      </c>
      <c r="S777" s="99">
        <v>626.83000000000004</v>
      </c>
      <c r="T777" s="99">
        <v>1416.49</v>
      </c>
    </row>
    <row r="778" spans="1:20">
      <c r="A778" s="73">
        <v>43718</v>
      </c>
      <c r="B778" s="23">
        <f t="shared" si="108"/>
        <v>-1.3661538461538503E-2</v>
      </c>
      <c r="C778" s="23">
        <f t="shared" si="109"/>
        <v>-2.9377203290237297E-4</v>
      </c>
      <c r="D778" s="23">
        <f t="shared" si="110"/>
        <v>2.9212600687693602E-3</v>
      </c>
      <c r="E778" s="23">
        <f t="shared" si="111"/>
        <v>4.0347946810126434E-3</v>
      </c>
      <c r="F778" s="23">
        <f t="shared" si="112"/>
        <v>1.2939923402905285E-2</v>
      </c>
      <c r="G778" s="23">
        <f t="shared" si="113"/>
        <v>9.8375222137603302E-4</v>
      </c>
      <c r="H778" s="23">
        <f t="shared" si="114"/>
        <v>-6.0941563103235064E-3</v>
      </c>
      <c r="I778" s="23">
        <f t="shared" si="115"/>
        <v>-6.0941563103235064E-3</v>
      </c>
      <c r="J778" s="23">
        <f t="shared" si="116"/>
        <v>-4.9135539255483751E-3</v>
      </c>
      <c r="L778" s="117">
        <v>240.42</v>
      </c>
      <c r="M778" s="99">
        <v>170.15</v>
      </c>
      <c r="N778" s="99">
        <v>1047.1199999999999</v>
      </c>
      <c r="O778" s="99">
        <v>462.85</v>
      </c>
      <c r="P778" s="99">
        <v>446.98</v>
      </c>
      <c r="Q778" s="99">
        <v>315.43</v>
      </c>
      <c r="R778" s="99">
        <v>623.01</v>
      </c>
      <c r="S778" s="99">
        <v>623.01</v>
      </c>
      <c r="T778" s="99">
        <v>1409.53</v>
      </c>
    </row>
    <row r="779" spans="1:20">
      <c r="A779" s="73">
        <v>43719</v>
      </c>
      <c r="B779" s="23">
        <f t="shared" si="108"/>
        <v>-3.1611346809748975E-3</v>
      </c>
      <c r="C779" s="23">
        <f t="shared" si="109"/>
        <v>9.4622392007051026E-3</v>
      </c>
      <c r="D779" s="23">
        <f t="shared" si="110"/>
        <v>1.0113454045381776E-2</v>
      </c>
      <c r="E779" s="23">
        <f t="shared" si="111"/>
        <v>5.9414497137302291E-3</v>
      </c>
      <c r="F779" s="23">
        <f t="shared" si="112"/>
        <v>2.2372365653944293E-4</v>
      </c>
      <c r="G779" s="23">
        <f t="shared" si="113"/>
        <v>9.7644485305772299E-3</v>
      </c>
      <c r="H779" s="23">
        <f t="shared" si="114"/>
        <v>4.0769811078473772E-3</v>
      </c>
      <c r="I779" s="23">
        <f t="shared" si="115"/>
        <v>7.1266913853711422E-3</v>
      </c>
      <c r="J779" s="23">
        <f t="shared" si="116"/>
        <v>1.0102658332919567E-2</v>
      </c>
      <c r="L779" s="117">
        <v>239.66</v>
      </c>
      <c r="M779" s="99">
        <v>171.76</v>
      </c>
      <c r="N779" s="99">
        <v>1057.71</v>
      </c>
      <c r="O779" s="99">
        <v>465.6</v>
      </c>
      <c r="P779" s="99">
        <v>447.08</v>
      </c>
      <c r="Q779" s="99">
        <v>318.51</v>
      </c>
      <c r="R779" s="99">
        <v>625.54999999999995</v>
      </c>
      <c r="S779" s="99">
        <v>627.45000000000005</v>
      </c>
      <c r="T779" s="99">
        <v>1423.77</v>
      </c>
    </row>
    <row r="780" spans="1:20">
      <c r="A780" s="73">
        <v>43720</v>
      </c>
      <c r="B780" s="23">
        <f t="shared" si="108"/>
        <v>5.5912542768923323E-3</v>
      </c>
      <c r="C780" s="23">
        <f t="shared" si="109"/>
        <v>3.6679087098276941E-3</v>
      </c>
      <c r="D780" s="23">
        <f t="shared" si="110"/>
        <v>-1.2007071881706688E-3</v>
      </c>
      <c r="E780" s="23">
        <f t="shared" si="111"/>
        <v>4.6391752577319423E-3</v>
      </c>
      <c r="F780" s="23">
        <f t="shared" si="112"/>
        <v>-6.3299633175269987E-3</v>
      </c>
      <c r="G780" s="23">
        <f t="shared" si="113"/>
        <v>1.350036105616903E-3</v>
      </c>
      <c r="H780" s="23">
        <f t="shared" si="114"/>
        <v>3.0373271521062506E-3</v>
      </c>
      <c r="I780" s="23">
        <f t="shared" si="115"/>
        <v>0</v>
      </c>
      <c r="J780" s="23">
        <f t="shared" si="116"/>
        <v>4.9797368957065213E-3</v>
      </c>
      <c r="L780" s="117">
        <v>241</v>
      </c>
      <c r="M780" s="99">
        <v>172.39</v>
      </c>
      <c r="N780" s="99">
        <v>1056.44</v>
      </c>
      <c r="O780" s="99">
        <v>467.76</v>
      </c>
      <c r="P780" s="99">
        <v>444.25</v>
      </c>
      <c r="Q780" s="99">
        <v>318.94</v>
      </c>
      <c r="R780" s="99">
        <v>627.45000000000005</v>
      </c>
      <c r="S780" s="99">
        <v>627.45000000000005</v>
      </c>
      <c r="T780" s="99">
        <v>1430.86</v>
      </c>
    </row>
    <row r="781" spans="1:20">
      <c r="A781" s="73">
        <v>43721</v>
      </c>
      <c r="B781" s="23">
        <f t="shared" si="108"/>
        <v>-1.273858921161819E-2</v>
      </c>
      <c r="C781" s="23">
        <f t="shared" si="109"/>
        <v>-4.6406404083754182E-4</v>
      </c>
      <c r="D781" s="23">
        <f t="shared" si="110"/>
        <v>-6.9099996213695114E-4</v>
      </c>
      <c r="E781" s="23">
        <f t="shared" si="111"/>
        <v>8.3803659996579682E-3</v>
      </c>
      <c r="F781" s="23">
        <f t="shared" si="112"/>
        <v>8.0135059088350946E-3</v>
      </c>
      <c r="G781" s="23">
        <f t="shared" si="113"/>
        <v>-5.7064024581425787E-3</v>
      </c>
      <c r="H781" s="23">
        <f t="shared" si="114"/>
        <v>-7.5384492788270752E-3</v>
      </c>
      <c r="I781" s="23">
        <f t="shared" si="115"/>
        <v>-7.5384492788270752E-3</v>
      </c>
      <c r="J781" s="23">
        <f t="shared" si="116"/>
        <v>-6.7092517786505601E-3</v>
      </c>
      <c r="L781" s="117">
        <v>237.93</v>
      </c>
      <c r="M781" s="99">
        <v>172.31</v>
      </c>
      <c r="N781" s="99">
        <v>1055.71</v>
      </c>
      <c r="O781" s="99">
        <v>471.68</v>
      </c>
      <c r="P781" s="99">
        <v>447.81</v>
      </c>
      <c r="Q781" s="99">
        <v>317.12</v>
      </c>
      <c r="R781" s="99">
        <v>622.72</v>
      </c>
      <c r="S781" s="99">
        <v>622.72</v>
      </c>
      <c r="T781" s="99">
        <v>1421.26</v>
      </c>
    </row>
    <row r="782" spans="1:20">
      <c r="A782" s="73">
        <v>43724</v>
      </c>
      <c r="B782" s="23">
        <f t="shared" si="108"/>
        <v>1.0171058714747883E-2</v>
      </c>
      <c r="C782" s="23">
        <f t="shared" si="109"/>
        <v>-7.6606116882362851E-3</v>
      </c>
      <c r="D782" s="23">
        <f t="shared" si="110"/>
        <v>-2.3207130746133453E-3</v>
      </c>
      <c r="E782" s="23">
        <f t="shared" si="111"/>
        <v>-4.8549864314789692E-3</v>
      </c>
      <c r="F782" s="23">
        <f t="shared" si="112"/>
        <v>3.2915745517072104E-2</v>
      </c>
      <c r="G782" s="23">
        <f t="shared" si="113"/>
        <v>8.1987891019164039E-4</v>
      </c>
      <c r="H782" s="23">
        <f t="shared" si="114"/>
        <v>-9.5709146968140368E-3</v>
      </c>
      <c r="I782" s="23">
        <f t="shared" si="115"/>
        <v>-9.5709146968140368E-3</v>
      </c>
      <c r="J782" s="23">
        <f t="shared" si="116"/>
        <v>-2.7158999760774627E-3</v>
      </c>
      <c r="L782" s="117">
        <v>240.35</v>
      </c>
      <c r="M782" s="99">
        <v>170.99</v>
      </c>
      <c r="N782" s="99">
        <v>1053.26</v>
      </c>
      <c r="O782" s="99">
        <v>469.39</v>
      </c>
      <c r="P782" s="99">
        <v>462.55</v>
      </c>
      <c r="Q782" s="99">
        <v>317.38</v>
      </c>
      <c r="R782" s="99">
        <v>616.76</v>
      </c>
      <c r="S782" s="99">
        <v>616.76</v>
      </c>
      <c r="T782" s="99">
        <v>1417.4</v>
      </c>
    </row>
    <row r="783" spans="1:20">
      <c r="A783" s="73">
        <v>43725</v>
      </c>
      <c r="B783" s="23">
        <f t="shared" si="108"/>
        <v>1.3979613064281304E-2</v>
      </c>
      <c r="C783" s="23">
        <f t="shared" si="109"/>
        <v>2.9241476109713727E-3</v>
      </c>
      <c r="D783" s="23">
        <f t="shared" si="110"/>
        <v>1.4431384463475805E-3</v>
      </c>
      <c r="E783" s="23">
        <f t="shared" si="111"/>
        <v>9.5869106712975771E-4</v>
      </c>
      <c r="F783" s="23">
        <f t="shared" si="112"/>
        <v>-1.5155118365582032E-2</v>
      </c>
      <c r="G783" s="23">
        <f t="shared" si="113"/>
        <v>8.9167559392526741E-3</v>
      </c>
      <c r="H783" s="23">
        <f t="shared" si="114"/>
        <v>5.4802516375900279E-3</v>
      </c>
      <c r="I783" s="23">
        <f t="shared" si="115"/>
        <v>5.4802516375900279E-3</v>
      </c>
      <c r="J783" s="23">
        <f t="shared" si="116"/>
        <v>3.4852546916888105E-3</v>
      </c>
      <c r="L783" s="117">
        <v>243.71</v>
      </c>
      <c r="M783" s="99">
        <v>171.49</v>
      </c>
      <c r="N783" s="99">
        <v>1054.78</v>
      </c>
      <c r="O783" s="99">
        <v>469.84</v>
      </c>
      <c r="P783" s="99">
        <v>455.54</v>
      </c>
      <c r="Q783" s="99">
        <v>320.20999999999998</v>
      </c>
      <c r="R783" s="99">
        <v>620.14</v>
      </c>
      <c r="S783" s="99">
        <v>620.14</v>
      </c>
      <c r="T783" s="99">
        <v>1422.34</v>
      </c>
    </row>
    <row r="784" spans="1:20">
      <c r="A784" s="73">
        <v>43726</v>
      </c>
      <c r="B784" s="23">
        <f t="shared" si="108"/>
        <v>-3.1184729873940942E-3</v>
      </c>
      <c r="C784" s="23">
        <f t="shared" si="109"/>
        <v>-8.1633854151508256E-4</v>
      </c>
      <c r="D784" s="23">
        <f t="shared" si="110"/>
        <v>5.6851495394472096E-5</v>
      </c>
      <c r="E784" s="23">
        <f t="shared" si="111"/>
        <v>4.3419140192673122E-3</v>
      </c>
      <c r="F784" s="23">
        <f t="shared" si="112"/>
        <v>-4.1708419712045419E-3</v>
      </c>
      <c r="G784" s="23">
        <f t="shared" si="113"/>
        <v>4.7156591633714662E-3</v>
      </c>
      <c r="H784" s="23">
        <f t="shared" si="114"/>
        <v>7.0742106243146807E-2</v>
      </c>
      <c r="I784" s="23">
        <f t="shared" si="115"/>
        <v>2.4184543384353496E-4</v>
      </c>
      <c r="J784" s="23">
        <f t="shared" si="116"/>
        <v>6.5386583464577264E-4</v>
      </c>
      <c r="L784" s="117">
        <v>242.94999694824219</v>
      </c>
      <c r="M784" s="99">
        <v>171.3500061035156</v>
      </c>
      <c r="N784" s="99">
        <v>1054.839965820312</v>
      </c>
      <c r="O784" s="99">
        <v>471.8800048828125</v>
      </c>
      <c r="P784" s="99">
        <v>453.6400146484375</v>
      </c>
      <c r="Q784" s="99">
        <v>321.72000122070312</v>
      </c>
      <c r="R784" s="99">
        <v>664.010009765625</v>
      </c>
      <c r="S784" s="99">
        <v>620.28997802734375</v>
      </c>
      <c r="T784" s="99">
        <v>1423.27001953125</v>
      </c>
    </row>
    <row r="785" spans="1:20">
      <c r="A785" s="73">
        <v>43727</v>
      </c>
      <c r="B785" s="23">
        <f t="shared" si="108"/>
        <v>2.7577816841897196E-3</v>
      </c>
      <c r="C785" s="23">
        <f t="shared" si="109"/>
        <v>5.8356517608748604E-4</v>
      </c>
      <c r="D785" s="23">
        <f t="shared" si="110"/>
        <v>4.7116475870563335E-3</v>
      </c>
      <c r="E785" s="23">
        <f t="shared" si="111"/>
        <v>-4.0264577077901986E-3</v>
      </c>
      <c r="F785" s="23">
        <f t="shared" si="112"/>
        <v>-3.8577166738559265E-3</v>
      </c>
      <c r="G785" s="23">
        <f t="shared" si="113"/>
        <v>3.6056159856256986E-3</v>
      </c>
      <c r="H785" s="23">
        <f t="shared" si="114"/>
        <v>-4.9547592916351357E-3</v>
      </c>
      <c r="I785" s="23">
        <f t="shared" si="115"/>
        <v>-3.2207561062480572E-5</v>
      </c>
      <c r="J785" s="23">
        <f t="shared" si="116"/>
        <v>2.1288865971811344E-3</v>
      </c>
      <c r="L785" s="117">
        <v>243.62</v>
      </c>
      <c r="M785" s="99">
        <v>171.45</v>
      </c>
      <c r="N785" s="99">
        <v>1059.81</v>
      </c>
      <c r="O785" s="99">
        <v>469.98</v>
      </c>
      <c r="P785" s="99">
        <v>451.89</v>
      </c>
      <c r="Q785" s="99">
        <v>322.88</v>
      </c>
      <c r="R785" s="99">
        <v>660.72</v>
      </c>
      <c r="S785" s="99">
        <v>620.27</v>
      </c>
      <c r="T785" s="99">
        <v>1426.3</v>
      </c>
    </row>
    <row r="786" spans="1:20">
      <c r="A786" s="73">
        <v>43728</v>
      </c>
      <c r="B786" s="23">
        <f t="shared" si="108"/>
        <v>-3.2838026434611756E-3</v>
      </c>
      <c r="C786" s="23">
        <f t="shared" si="109"/>
        <v>-4.6077573636628122E-3</v>
      </c>
      <c r="D786" s="23">
        <f t="shared" si="110"/>
        <v>6.0293826251875959E-3</v>
      </c>
      <c r="E786" s="23">
        <f t="shared" si="111"/>
        <v>-6.4258053534194115E-3</v>
      </c>
      <c r="F786" s="23">
        <f t="shared" si="112"/>
        <v>7.9665405297757452E-4</v>
      </c>
      <c r="G786" s="23">
        <f t="shared" si="113"/>
        <v>3.7165510406342861E-3</v>
      </c>
      <c r="H786" s="23">
        <f t="shared" si="114"/>
        <v>-6.5534568349679967E-3</v>
      </c>
      <c r="I786" s="23">
        <f t="shared" si="115"/>
        <v>-2.2087155593532026E-3</v>
      </c>
      <c r="J786" s="23">
        <f t="shared" si="116"/>
        <v>-1.1189791768912549E-2</v>
      </c>
      <c r="L786" s="117">
        <v>242.82</v>
      </c>
      <c r="M786" s="99">
        <v>170.66</v>
      </c>
      <c r="N786" s="99">
        <v>1066.2</v>
      </c>
      <c r="O786" s="99">
        <v>466.96</v>
      </c>
      <c r="P786" s="99">
        <v>452.25</v>
      </c>
      <c r="Q786" s="99">
        <v>324.08</v>
      </c>
      <c r="R786" s="99">
        <v>656.39</v>
      </c>
      <c r="S786" s="99">
        <v>618.9</v>
      </c>
      <c r="T786" s="99">
        <v>1410.34</v>
      </c>
    </row>
    <row r="787" spans="1:20">
      <c r="A787" s="73">
        <v>43731</v>
      </c>
      <c r="B787" s="23">
        <f t="shared" si="108"/>
        <v>2.3474153267788456E-3</v>
      </c>
      <c r="C787" s="23">
        <f t="shared" si="109"/>
        <v>-3.9845556806569205E-3</v>
      </c>
      <c r="D787" s="23">
        <f t="shared" si="110"/>
        <v>-6.0964629789205249E-3</v>
      </c>
      <c r="E787" s="23">
        <f t="shared" si="111"/>
        <v>1.7132297533515306E-3</v>
      </c>
      <c r="F787" s="23">
        <f t="shared" si="112"/>
        <v>1.1277164524599037E-3</v>
      </c>
      <c r="G787" s="23">
        <f t="shared" si="113"/>
        <v>1.2959763021476167E-3</v>
      </c>
      <c r="H787" s="23">
        <f t="shared" si="114"/>
        <v>-1.7520220686253474E-3</v>
      </c>
      <c r="I787" s="23">
        <f t="shared" si="115"/>
        <v>3.6355217548271757E-3</v>
      </c>
      <c r="J787" s="23">
        <f t="shared" si="116"/>
        <v>2.2901898046301383E-3</v>
      </c>
      <c r="L787" s="117">
        <v>243.38999938964841</v>
      </c>
      <c r="M787" s="99">
        <v>169.97999572753909</v>
      </c>
      <c r="N787" s="99">
        <v>1059.699951171875</v>
      </c>
      <c r="O787" s="99">
        <v>467.760009765625</v>
      </c>
      <c r="P787" s="99">
        <v>452.760009765625</v>
      </c>
      <c r="Q787" s="99">
        <v>324.5</v>
      </c>
      <c r="R787" s="99">
        <v>655.239990234375</v>
      </c>
      <c r="S787" s="99">
        <v>621.1500244140625</v>
      </c>
      <c r="T787" s="99">
        <v>1413.569946289062</v>
      </c>
    </row>
    <row r="788" spans="1:20">
      <c r="A788" s="73">
        <v>43732</v>
      </c>
      <c r="B788" s="23">
        <f t="shared" si="108"/>
        <v>-1.0682218147330946E-3</v>
      </c>
      <c r="C788" s="23">
        <f t="shared" si="109"/>
        <v>-1.3413335901899415E-2</v>
      </c>
      <c r="D788" s="23">
        <f t="shared" si="110"/>
        <v>-9.0591450677344199E-3</v>
      </c>
      <c r="E788" s="23">
        <f t="shared" si="111"/>
        <v>-9.4065852621030288E-3</v>
      </c>
      <c r="F788" s="23">
        <f t="shared" si="112"/>
        <v>-1.6300036937080264E-2</v>
      </c>
      <c r="G788" s="23">
        <f t="shared" si="113"/>
        <v>1.0570085287461284E-2</v>
      </c>
      <c r="H788" s="23">
        <f t="shared" si="114"/>
        <v>-6.3946073253366986E-3</v>
      </c>
      <c r="I788" s="23">
        <f t="shared" si="115"/>
        <v>2.3021695557852162E-3</v>
      </c>
      <c r="J788" s="23">
        <f t="shared" si="116"/>
        <v>-1.0250635472559111E-2</v>
      </c>
      <c r="L788" s="117">
        <v>243.1300048828125</v>
      </c>
      <c r="M788" s="99">
        <v>167.69999694824219</v>
      </c>
      <c r="N788" s="99">
        <v>1050.099975585938</v>
      </c>
      <c r="O788" s="99">
        <v>463.3599853515625</v>
      </c>
      <c r="P788" s="99">
        <v>445.3800048828125</v>
      </c>
      <c r="Q788" s="99">
        <v>327.92999267578119</v>
      </c>
      <c r="R788" s="99">
        <v>651.04998779296875</v>
      </c>
      <c r="S788" s="99">
        <v>622.58001708984375</v>
      </c>
      <c r="T788" s="99">
        <v>1399.079956054688</v>
      </c>
    </row>
    <row r="789" spans="1:20">
      <c r="A789" s="73">
        <v>43733</v>
      </c>
      <c r="B789" s="23">
        <f t="shared" si="108"/>
        <v>-7.8148495697960563E-4</v>
      </c>
      <c r="C789" s="23">
        <f t="shared" si="109"/>
        <v>1.1210524251784815E-2</v>
      </c>
      <c r="D789" s="23">
        <f t="shared" si="110"/>
        <v>-4.8185283697531611E-3</v>
      </c>
      <c r="E789" s="23">
        <f t="shared" si="111"/>
        <v>7.3161575354103725E-3</v>
      </c>
      <c r="F789" s="23">
        <f t="shared" si="112"/>
        <v>2.2901544804201368E-3</v>
      </c>
      <c r="G789" s="23">
        <f t="shared" si="113"/>
        <v>-2.74437654074422E-4</v>
      </c>
      <c r="H789" s="23">
        <f t="shared" si="114"/>
        <v>7.1269714083965763E-3</v>
      </c>
      <c r="I789" s="23">
        <f t="shared" si="115"/>
        <v>1.9434625337892975E-3</v>
      </c>
      <c r="J789" s="23">
        <f t="shared" si="116"/>
        <v>1.2393922031105342E-2</v>
      </c>
      <c r="L789" s="117">
        <v>242.94000244140619</v>
      </c>
      <c r="M789" s="99">
        <v>169.58000183105469</v>
      </c>
      <c r="N789" s="99">
        <v>1045.0400390625</v>
      </c>
      <c r="O789" s="99">
        <v>466.75</v>
      </c>
      <c r="P789" s="99">
        <v>446.39999389648438</v>
      </c>
      <c r="Q789" s="99">
        <v>327.83999633789062</v>
      </c>
      <c r="R789" s="99">
        <v>655.69000244140625</v>
      </c>
      <c r="S789" s="99">
        <v>623.78997802734375</v>
      </c>
      <c r="T789" s="99">
        <v>1416.420043945312</v>
      </c>
    </row>
    <row r="790" spans="1:20">
      <c r="A790" s="73">
        <v>43734</v>
      </c>
      <c r="B790" s="23">
        <f t="shared" si="108"/>
        <v>9.0557212732917947E-3</v>
      </c>
      <c r="C790" s="23">
        <f t="shared" si="109"/>
        <v>-7.9608803451987065E-3</v>
      </c>
      <c r="D790" s="23">
        <f t="shared" si="110"/>
        <v>-6.2869058732610839E-3</v>
      </c>
      <c r="E790" s="23">
        <f t="shared" si="111"/>
        <v>-3.8993193877210341E-3</v>
      </c>
      <c r="F790" s="23">
        <f t="shared" si="112"/>
        <v>-1.332881221058646E-2</v>
      </c>
      <c r="G790" s="23">
        <f t="shared" si="113"/>
        <v>4.8194762917679324E-3</v>
      </c>
      <c r="H790" s="23">
        <f t="shared" si="114"/>
        <v>8.2352640017879786E-4</v>
      </c>
      <c r="I790" s="23">
        <f t="shared" si="115"/>
        <v>4.9857267610389222E-3</v>
      </c>
      <c r="J790" s="23">
        <f t="shared" si="116"/>
        <v>3.9531813026183471E-4</v>
      </c>
      <c r="L790" s="117">
        <v>245.13999938964841</v>
      </c>
      <c r="M790" s="99">
        <v>168.22999572753909</v>
      </c>
      <c r="N790" s="99">
        <v>1038.469970703125</v>
      </c>
      <c r="O790" s="99">
        <v>464.92999267578119</v>
      </c>
      <c r="P790" s="99">
        <v>440.45001220703119</v>
      </c>
      <c r="Q790" s="99">
        <v>329.42001342773438</v>
      </c>
      <c r="R790" s="99">
        <v>656.22998046875</v>
      </c>
      <c r="S790" s="99">
        <v>626.9000244140625</v>
      </c>
      <c r="T790" s="99">
        <v>1416.97998046875</v>
      </c>
    </row>
    <row r="791" spans="1:20">
      <c r="A791" s="73">
        <v>43735</v>
      </c>
      <c r="B791" s="23">
        <f t="shared" si="108"/>
        <v>-7.832251667315604E-3</v>
      </c>
      <c r="C791" s="23">
        <f t="shared" si="109"/>
        <v>-9.2730048042104496E-3</v>
      </c>
      <c r="D791" s="23">
        <f t="shared" si="110"/>
        <v>-4.1984703213043817E-3</v>
      </c>
      <c r="E791" s="23">
        <f t="shared" si="111"/>
        <v>2.3659607270869465E-3</v>
      </c>
      <c r="F791" s="23">
        <f t="shared" si="112"/>
        <v>0</v>
      </c>
      <c r="G791" s="23">
        <f t="shared" si="113"/>
        <v>-3.430286068701105E-3</v>
      </c>
      <c r="H791" s="23">
        <f t="shared" si="114"/>
        <v>-4.1143368212869236E-3</v>
      </c>
      <c r="I791" s="23">
        <f t="shared" si="115"/>
        <v>-8.1354242425124568E-4</v>
      </c>
      <c r="J791" s="23">
        <f t="shared" si="116"/>
        <v>-1.2816013232367918E-2</v>
      </c>
      <c r="L791" s="117">
        <v>243.2200012207031</v>
      </c>
      <c r="M791" s="99">
        <v>166.66999816894531</v>
      </c>
      <c r="N791" s="99">
        <v>1034.109985351562</v>
      </c>
      <c r="O791" s="99">
        <v>466.02999877929688</v>
      </c>
      <c r="P791" s="99">
        <v>440.45001220703119</v>
      </c>
      <c r="Q791" s="99">
        <v>328.29000854492188</v>
      </c>
      <c r="R791" s="99">
        <v>653.530029296875</v>
      </c>
      <c r="S791" s="99">
        <v>626.3900146484375</v>
      </c>
      <c r="T791" s="99">
        <v>1398.819946289062</v>
      </c>
    </row>
    <row r="792" spans="1:20">
      <c r="A792" s="73">
        <v>43738</v>
      </c>
      <c r="B792" s="23">
        <f t="shared" si="108"/>
        <v>1.5623915833617996E-3</v>
      </c>
      <c r="C792" s="23">
        <f t="shared" si="109"/>
        <v>3.5399072680888377E-3</v>
      </c>
      <c r="D792" s="23">
        <f t="shared" si="110"/>
        <v>8.954569530123857E-3</v>
      </c>
      <c r="E792" s="23">
        <f t="shared" si="111"/>
        <v>-1.0514135048353968E-3</v>
      </c>
      <c r="F792" s="23">
        <f t="shared" si="112"/>
        <v>-7.5377619076058E-3</v>
      </c>
      <c r="G792" s="23">
        <f t="shared" si="113"/>
        <v>6.0916166879243505E-4</v>
      </c>
      <c r="H792" s="23">
        <f t="shared" si="114"/>
        <v>2.0809837200987946E-3</v>
      </c>
      <c r="I792" s="23">
        <f t="shared" si="115"/>
        <v>4.7733682920427789E-3</v>
      </c>
      <c r="J792" s="23">
        <f t="shared" si="116"/>
        <v>1.0394503667947586E-2</v>
      </c>
      <c r="L792" s="117">
        <v>243.6000061035156</v>
      </c>
      <c r="M792" s="99">
        <v>167.25999450683591</v>
      </c>
      <c r="N792" s="99">
        <v>1043.369995117188</v>
      </c>
      <c r="O792" s="99">
        <v>465.54000854492188</v>
      </c>
      <c r="P792" s="99">
        <v>437.1300048828125</v>
      </c>
      <c r="Q792" s="99">
        <v>328.489990234375</v>
      </c>
      <c r="R792" s="99">
        <v>654.8900146484375</v>
      </c>
      <c r="S792" s="99">
        <v>629.3800048828125</v>
      </c>
      <c r="T792" s="99">
        <v>1413.359985351562</v>
      </c>
    </row>
    <row r="793" spans="1:20">
      <c r="A793" s="73">
        <v>43739</v>
      </c>
      <c r="B793" s="23">
        <f t="shared" si="108"/>
        <v>-1.0180668818514871E-2</v>
      </c>
      <c r="C793" s="23">
        <f t="shared" si="109"/>
        <v>-1.0163798900355792E-2</v>
      </c>
      <c r="D793" s="23">
        <f t="shared" si="110"/>
        <v>-9.6227025019751666E-3</v>
      </c>
      <c r="E793" s="23">
        <f t="shared" si="111"/>
        <v>-2.0793106963276853E-2</v>
      </c>
      <c r="F793" s="23">
        <f t="shared" si="112"/>
        <v>-2.3013742928240766E-2</v>
      </c>
      <c r="G793" s="23">
        <f t="shared" si="113"/>
        <v>-3.0442327916491152E-3</v>
      </c>
      <c r="H793" s="23">
        <f t="shared" si="114"/>
        <v>-2.3958225183550952E-2</v>
      </c>
      <c r="I793" s="23">
        <f t="shared" si="115"/>
        <v>-2.8123224721439133E-3</v>
      </c>
      <c r="J793" s="23">
        <f t="shared" si="116"/>
        <v>-8.5045704249651077E-3</v>
      </c>
      <c r="L793" s="117">
        <v>241.1199951171875</v>
      </c>
      <c r="M793" s="99">
        <v>165.55999755859381</v>
      </c>
      <c r="N793" s="99">
        <v>1033.329956054688</v>
      </c>
      <c r="O793" s="99">
        <v>455.8599853515625</v>
      </c>
      <c r="P793" s="99">
        <v>427.07000732421881</v>
      </c>
      <c r="Q793" s="99">
        <v>327.489990234375</v>
      </c>
      <c r="R793" s="99">
        <v>639.20001220703125</v>
      </c>
      <c r="S793" s="99">
        <v>627.6099853515625</v>
      </c>
      <c r="T793" s="99">
        <v>1401.339965820312</v>
      </c>
    </row>
    <row r="794" spans="1:20">
      <c r="A794" s="73">
        <v>43740</v>
      </c>
      <c r="B794" s="23">
        <f t="shared" si="108"/>
        <v>-5.3914557867209556E-3</v>
      </c>
      <c r="C794" s="23">
        <f t="shared" si="109"/>
        <v>-1.3529779339252812E-2</v>
      </c>
      <c r="D794" s="23">
        <f t="shared" si="110"/>
        <v>-1.5193550791674726E-2</v>
      </c>
      <c r="E794" s="23">
        <f t="shared" si="111"/>
        <v>-2.0971346171612226E-2</v>
      </c>
      <c r="F794" s="23">
        <f t="shared" si="112"/>
        <v>-2.608475064365845E-2</v>
      </c>
      <c r="G794" s="23">
        <f t="shared" si="113"/>
        <v>-1.2946930778985233E-2</v>
      </c>
      <c r="H794" s="23">
        <f t="shared" si="114"/>
        <v>-1.9680877424278265E-2</v>
      </c>
      <c r="I794" s="23">
        <f t="shared" si="115"/>
        <v>-1.8721818126297141E-2</v>
      </c>
      <c r="J794" s="23">
        <f t="shared" si="116"/>
        <v>-1.9781046269452207E-2</v>
      </c>
      <c r="L794" s="117">
        <v>239.82000732421881</v>
      </c>
      <c r="M794" s="99">
        <v>163.32000732421881</v>
      </c>
      <c r="N794" s="99">
        <v>1017.630004882812</v>
      </c>
      <c r="O794" s="99">
        <v>446.29998779296881</v>
      </c>
      <c r="P794" s="99">
        <v>415.92999267578119</v>
      </c>
      <c r="Q794" s="99">
        <v>323.25</v>
      </c>
      <c r="R794" s="99">
        <v>626.6199951171875</v>
      </c>
      <c r="S794" s="99">
        <v>615.8599853515625</v>
      </c>
      <c r="T794" s="99">
        <v>1373.619995117188</v>
      </c>
    </row>
    <row r="795" spans="1:20">
      <c r="A795" s="73">
        <v>43741</v>
      </c>
      <c r="B795" s="23">
        <f t="shared" si="108"/>
        <v>1.1800460703179194E-2</v>
      </c>
      <c r="C795" s="23">
        <f t="shared" si="109"/>
        <v>8.2659244684366584E-3</v>
      </c>
      <c r="D795" s="23">
        <f t="shared" si="110"/>
        <v>9.3255802097431673E-3</v>
      </c>
      <c r="E795" s="23">
        <f t="shared" si="111"/>
        <v>1.6356957344725309E-3</v>
      </c>
      <c r="F795" s="23">
        <f t="shared" si="112"/>
        <v>1.2574257876144523E-2</v>
      </c>
      <c r="G795" s="23">
        <f t="shared" si="113"/>
        <v>2.6914002078499699E-3</v>
      </c>
      <c r="H795" s="23">
        <f t="shared" si="114"/>
        <v>7.0218385119351634E-3</v>
      </c>
      <c r="I795" s="23">
        <f t="shared" si="115"/>
        <v>7.193181536631954E-3</v>
      </c>
      <c r="J795" s="23">
        <f t="shared" si="116"/>
        <v>1.2368770325685841E-2</v>
      </c>
      <c r="L795" s="117">
        <v>242.6499938964844</v>
      </c>
      <c r="M795" s="99">
        <v>164.66999816894531</v>
      </c>
      <c r="N795" s="99">
        <v>1027.119995117188</v>
      </c>
      <c r="O795" s="99">
        <v>447.02999877929688</v>
      </c>
      <c r="P795" s="99">
        <v>421.16000366210938</v>
      </c>
      <c r="Q795" s="99">
        <v>324.1199951171875</v>
      </c>
      <c r="R795" s="99">
        <v>631.02001953125</v>
      </c>
      <c r="S795" s="99">
        <v>620.28997802734375</v>
      </c>
      <c r="T795" s="99">
        <v>1390.609985351562</v>
      </c>
    </row>
    <row r="796" spans="1:20">
      <c r="A796" s="73">
        <v>43742</v>
      </c>
      <c r="B796" s="23">
        <f t="shared" si="108"/>
        <v>6.0581135696635702E-3</v>
      </c>
      <c r="C796" s="23">
        <f t="shared" si="109"/>
        <v>1.4028041442156303E-2</v>
      </c>
      <c r="D796" s="23">
        <f t="shared" si="110"/>
        <v>1.5898781186538979E-2</v>
      </c>
      <c r="E796" s="23">
        <f t="shared" si="111"/>
        <v>1.9327594729728892E-2</v>
      </c>
      <c r="F796" s="23">
        <f t="shared" si="112"/>
        <v>6.1734402149011824E-3</v>
      </c>
      <c r="G796" s="23">
        <f t="shared" si="113"/>
        <v>1.5241276427948369E-2</v>
      </c>
      <c r="H796" s="23">
        <f t="shared" si="114"/>
        <v>1.0950481649796506E-2</v>
      </c>
      <c r="I796" s="23">
        <f t="shared" si="115"/>
        <v>1.5508867558655659E-2</v>
      </c>
      <c r="J796" s="23">
        <f t="shared" si="116"/>
        <v>1.7107628532154973E-2</v>
      </c>
      <c r="L796" s="117">
        <v>244.1199951171875</v>
      </c>
      <c r="M796" s="99">
        <v>166.97999572753909</v>
      </c>
      <c r="N796" s="99">
        <v>1043.449951171875</v>
      </c>
      <c r="O796" s="99">
        <v>455.67001342773438</v>
      </c>
      <c r="P796" s="99">
        <v>423.760009765625</v>
      </c>
      <c r="Q796" s="99">
        <v>329.05999755859381</v>
      </c>
      <c r="R796" s="99">
        <v>637.92999267578125</v>
      </c>
      <c r="S796" s="99">
        <v>629.90997314453125</v>
      </c>
      <c r="T796" s="99">
        <v>1414.400024414062</v>
      </c>
    </row>
    <row r="797" spans="1:20">
      <c r="A797" s="73">
        <v>43745</v>
      </c>
      <c r="B797" s="23">
        <f t="shared" si="108"/>
        <v>-3.2360859492627236E-3</v>
      </c>
      <c r="C797" s="23">
        <f t="shared" si="109"/>
        <v>4.1925575524004444E-4</v>
      </c>
      <c r="D797" s="23">
        <f t="shared" si="110"/>
        <v>-4.2934310972161382E-3</v>
      </c>
      <c r="E797" s="23">
        <f t="shared" si="111"/>
        <v>-4.4330754092299918E-3</v>
      </c>
      <c r="F797" s="23">
        <f t="shared" si="112"/>
        <v>-9.2033800363077178E-3</v>
      </c>
      <c r="G797" s="23">
        <f t="shared" si="113"/>
        <v>-4.4672741494244939E-3</v>
      </c>
      <c r="H797" s="23">
        <f t="shared" si="114"/>
        <v>-5.4081360754967278E-3</v>
      </c>
      <c r="I797" s="23">
        <f t="shared" si="115"/>
        <v>-7.9217514361057395E-3</v>
      </c>
      <c r="J797" s="23">
        <f t="shared" si="116"/>
        <v>-4.7864956266913117E-3</v>
      </c>
      <c r="L797" s="117">
        <v>243.33000183105469</v>
      </c>
      <c r="M797" s="99">
        <v>167.05000305175781</v>
      </c>
      <c r="N797" s="99">
        <v>1038.969970703125</v>
      </c>
      <c r="O797" s="99">
        <v>453.64999389648438</v>
      </c>
      <c r="P797" s="99">
        <v>419.8599853515625</v>
      </c>
      <c r="Q797" s="99">
        <v>327.58999633789062</v>
      </c>
      <c r="R797" s="99">
        <v>634.47998046875</v>
      </c>
      <c r="S797" s="99">
        <v>624.91998291015625</v>
      </c>
      <c r="T797" s="99">
        <v>1407.630004882812</v>
      </c>
    </row>
    <row r="798" spans="1:20">
      <c r="A798" s="73">
        <v>43746</v>
      </c>
      <c r="B798" s="23">
        <f t="shared" si="108"/>
        <v>-4.8082774838329456E-3</v>
      </c>
      <c r="C798" s="23">
        <f t="shared" si="109"/>
        <v>-1.3169691158644192E-2</v>
      </c>
      <c r="D798" s="23">
        <f t="shared" si="110"/>
        <v>-1.8306552674686283E-2</v>
      </c>
      <c r="E798" s="23">
        <f t="shared" si="111"/>
        <v>-2.0235848780537968E-2</v>
      </c>
      <c r="F798" s="23">
        <f t="shared" si="112"/>
        <v>-1.7839257123070218E-2</v>
      </c>
      <c r="G798" s="23">
        <f t="shared" si="113"/>
        <v>-1.0134641965056645E-2</v>
      </c>
      <c r="H798" s="23">
        <f t="shared" si="114"/>
        <v>-1.5713609585852106E-2</v>
      </c>
      <c r="I798" s="23">
        <f t="shared" si="115"/>
        <v>-9.2811687121271413E-3</v>
      </c>
      <c r="J798" s="23">
        <f t="shared" si="116"/>
        <v>-1.8158222334766161E-2</v>
      </c>
      <c r="L798" s="117">
        <v>242.1600036621094</v>
      </c>
      <c r="M798" s="99">
        <v>164.8500061035156</v>
      </c>
      <c r="N798" s="99">
        <v>1019.950012207031</v>
      </c>
      <c r="O798" s="99">
        <v>444.47000122070312</v>
      </c>
      <c r="P798" s="99">
        <v>412.3699951171875</v>
      </c>
      <c r="Q798" s="99">
        <v>324.26998901367188</v>
      </c>
      <c r="R798" s="99">
        <v>624.510009765625</v>
      </c>
      <c r="S798" s="99">
        <v>619.1199951171875</v>
      </c>
      <c r="T798" s="99">
        <v>1382.069946289062</v>
      </c>
    </row>
    <row r="799" spans="1:20">
      <c r="A799" s="73">
        <v>43747</v>
      </c>
      <c r="B799" s="23">
        <f t="shared" si="108"/>
        <v>3.0971258203584817E-3</v>
      </c>
      <c r="C799" s="23">
        <f t="shared" si="109"/>
        <v>3.7609650848189347E-3</v>
      </c>
      <c r="D799" s="23">
        <f t="shared" si="110"/>
        <v>6.8532076234733008E-3</v>
      </c>
      <c r="E799" s="23">
        <f t="shared" si="111"/>
        <v>9.9669103957851224E-3</v>
      </c>
      <c r="F799" s="23">
        <f t="shared" si="112"/>
        <v>1.0670014667856664E-2</v>
      </c>
      <c r="G799" s="23">
        <f t="shared" si="113"/>
        <v>5.0884277607106121E-3</v>
      </c>
      <c r="H799" s="23">
        <f t="shared" si="114"/>
        <v>8.5186902387925922E-3</v>
      </c>
      <c r="I799" s="23">
        <f t="shared" si="115"/>
        <v>7.575272125589283E-3</v>
      </c>
      <c r="J799" s="23">
        <f t="shared" si="116"/>
        <v>1.4514503153485458E-2</v>
      </c>
      <c r="L799" s="117">
        <v>242.9100036621094</v>
      </c>
      <c r="M799" s="99">
        <v>165.4700012207031</v>
      </c>
      <c r="N799" s="99">
        <v>1026.93994140625</v>
      </c>
      <c r="O799" s="99">
        <v>448.89999389648438</v>
      </c>
      <c r="P799" s="99">
        <v>416.76998901367188</v>
      </c>
      <c r="Q799" s="99">
        <v>325.92001342773438</v>
      </c>
      <c r="R799" s="99">
        <v>629.83001708984375</v>
      </c>
      <c r="S799" s="99">
        <v>623.80999755859375</v>
      </c>
      <c r="T799" s="99">
        <v>1402.130004882812</v>
      </c>
    </row>
    <row r="800" spans="1:20">
      <c r="A800" s="73">
        <v>43748</v>
      </c>
      <c r="B800" s="23">
        <f t="shared" si="108"/>
        <v>1.8525253857726298E-3</v>
      </c>
      <c r="C800" s="23">
        <f t="shared" si="109"/>
        <v>6.4059802427871571E-3</v>
      </c>
      <c r="D800" s="23">
        <f t="shared" si="110"/>
        <v>5.1415171267412685E-3</v>
      </c>
      <c r="E800" s="23">
        <f t="shared" si="111"/>
        <v>1.0247284843083238E-2</v>
      </c>
      <c r="F800" s="23">
        <f t="shared" si="112"/>
        <v>1.2812813970910497E-2</v>
      </c>
      <c r="G800" s="23">
        <f t="shared" si="113"/>
        <v>-1.1659452232342105E-3</v>
      </c>
      <c r="H800" s="23">
        <f t="shared" si="114"/>
        <v>8.6054693537782612E-3</v>
      </c>
      <c r="I800" s="23">
        <f t="shared" si="115"/>
        <v>2.0519538030565609E-3</v>
      </c>
      <c r="J800" s="23">
        <f t="shared" si="116"/>
        <v>6.3759718250928632E-3</v>
      </c>
      <c r="L800" s="117">
        <v>243.36000061035159</v>
      </c>
      <c r="M800" s="99">
        <v>166.5299987792969</v>
      </c>
      <c r="N800" s="99">
        <v>1032.219970703125</v>
      </c>
      <c r="O800" s="99">
        <v>453.5</v>
      </c>
      <c r="P800" s="99">
        <v>422.1099853515625</v>
      </c>
      <c r="Q800" s="99">
        <v>325.54000854492188</v>
      </c>
      <c r="R800" s="99">
        <v>635.25</v>
      </c>
      <c r="S800" s="99">
        <v>625.09002685546875</v>
      </c>
      <c r="T800" s="99">
        <v>1411.069946289062</v>
      </c>
    </row>
    <row r="801" spans="1:20">
      <c r="A801" s="73">
        <v>43749</v>
      </c>
      <c r="B801" s="23">
        <f t="shared" si="108"/>
        <v>-2.8763996079715914E-3</v>
      </c>
      <c r="C801" s="23">
        <f t="shared" si="109"/>
        <v>1.0388525991619435E-2</v>
      </c>
      <c r="D801" s="23">
        <f t="shared" si="110"/>
        <v>8.0118865470522049E-3</v>
      </c>
      <c r="E801" s="23">
        <f t="shared" si="111"/>
        <v>1.2811466372657065E-2</v>
      </c>
      <c r="F801" s="23">
        <f t="shared" si="112"/>
        <v>1.4048505968174529E-2</v>
      </c>
      <c r="G801" s="23">
        <f t="shared" si="113"/>
        <v>-3.4711817756984953E-3</v>
      </c>
      <c r="H801" s="23">
        <f t="shared" si="114"/>
        <v>1.9693034238488671E-2</v>
      </c>
      <c r="I801" s="23">
        <f t="shared" si="115"/>
        <v>-9.9190009251592937E-4</v>
      </c>
      <c r="J801" s="23">
        <f t="shared" si="116"/>
        <v>1.4910709257376364E-2</v>
      </c>
      <c r="L801" s="117">
        <v>242.66</v>
      </c>
      <c r="M801" s="99">
        <v>168.26</v>
      </c>
      <c r="N801" s="99">
        <v>1040.49</v>
      </c>
      <c r="O801" s="99">
        <v>459.31</v>
      </c>
      <c r="P801" s="99">
        <v>428.04</v>
      </c>
      <c r="Q801" s="99">
        <v>324.41000000000003</v>
      </c>
      <c r="R801" s="99">
        <v>647.76</v>
      </c>
      <c r="S801" s="99">
        <v>624.47</v>
      </c>
      <c r="T801" s="99">
        <v>1432.11</v>
      </c>
    </row>
    <row r="802" spans="1:20">
      <c r="A802" s="73">
        <v>43753</v>
      </c>
      <c r="B802" s="23">
        <f t="shared" si="108"/>
        <v>2.5550102171636446E-3</v>
      </c>
      <c r="C802" s="23">
        <f t="shared" si="109"/>
        <v>1.4144772314563347E-2</v>
      </c>
      <c r="D802" s="23">
        <f t="shared" si="110"/>
        <v>1.7261051208445011E-2</v>
      </c>
      <c r="E802" s="23">
        <f t="shared" si="111"/>
        <v>1.4521806593211783E-2</v>
      </c>
      <c r="F802" s="23">
        <f t="shared" si="112"/>
        <v>2.7567545572915186E-3</v>
      </c>
      <c r="G802" s="23">
        <f t="shared" si="113"/>
        <v>-9.6791436340684101E-3</v>
      </c>
      <c r="H802" s="23">
        <f t="shared" si="114"/>
        <v>5.4958739721790995E-3</v>
      </c>
      <c r="I802" s="23">
        <f t="shared" si="115"/>
        <v>-8.2630109395267493E-3</v>
      </c>
      <c r="J802" s="23">
        <f t="shared" si="116"/>
        <v>1.0020152737918231E-2</v>
      </c>
      <c r="L802" s="117">
        <v>243.2799987792969</v>
      </c>
      <c r="M802" s="99">
        <v>170.63999938964841</v>
      </c>
      <c r="N802" s="99">
        <v>1058.449951171875</v>
      </c>
      <c r="O802" s="99">
        <v>465.98001098632812</v>
      </c>
      <c r="P802" s="99">
        <v>429.22000122070312</v>
      </c>
      <c r="Q802" s="99">
        <v>321.26998901367188</v>
      </c>
      <c r="R802" s="99">
        <v>651.32000732421875</v>
      </c>
      <c r="S802" s="99">
        <v>619.30999755859375</v>
      </c>
      <c r="T802" s="99">
        <v>1446.4599609375</v>
      </c>
    </row>
    <row r="803" spans="1:20">
      <c r="A803" s="73">
        <v>43754</v>
      </c>
      <c r="B803" s="23">
        <f t="shared" si="108"/>
        <v>-1.1920145001147464E-3</v>
      </c>
      <c r="C803" s="23">
        <f t="shared" si="109"/>
        <v>1.4650726728446806E-3</v>
      </c>
      <c r="D803" s="23">
        <f t="shared" si="110"/>
        <v>-1.1809722307758452E-3</v>
      </c>
      <c r="E803" s="23">
        <f t="shared" si="111"/>
        <v>-2.4464883075658861E-3</v>
      </c>
      <c r="F803" s="23">
        <f t="shared" si="112"/>
        <v>-1.4934074935648911E-2</v>
      </c>
      <c r="G803" s="23">
        <f t="shared" si="113"/>
        <v>2.365641957277953E-3</v>
      </c>
      <c r="H803" s="23">
        <f t="shared" si="114"/>
        <v>-4.2994118670702797E-4</v>
      </c>
      <c r="I803" s="23">
        <f t="shared" si="115"/>
        <v>8.5583843142278404E-4</v>
      </c>
      <c r="J803" s="23">
        <f t="shared" si="116"/>
        <v>-7.0724256080476611E-3</v>
      </c>
      <c r="L803" s="117">
        <v>242.99000549316409</v>
      </c>
      <c r="M803" s="99">
        <v>170.88999938964841</v>
      </c>
      <c r="N803" s="99">
        <v>1057.199951171875</v>
      </c>
      <c r="O803" s="99">
        <v>464.83999633789062</v>
      </c>
      <c r="P803" s="99">
        <v>422.80999755859381</v>
      </c>
      <c r="Q803" s="99">
        <v>322.02999877929688</v>
      </c>
      <c r="R803" s="99">
        <v>651.03997802734375</v>
      </c>
      <c r="S803" s="99">
        <v>619.84002685546875</v>
      </c>
      <c r="T803" s="99">
        <v>1436.22998046875</v>
      </c>
    </row>
    <row r="804" spans="1:20">
      <c r="A804" s="73">
        <v>43755</v>
      </c>
      <c r="B804" s="23">
        <f t="shared" si="108"/>
        <v>6.7492462758702576E-3</v>
      </c>
      <c r="C804" s="23">
        <f t="shared" si="109"/>
        <v>6.3783506453491956E-3</v>
      </c>
      <c r="D804" s="23">
        <f t="shared" si="110"/>
        <v>7.5766270673263136E-3</v>
      </c>
      <c r="E804" s="23">
        <f t="shared" si="111"/>
        <v>1.1401746482064823E-3</v>
      </c>
      <c r="F804" s="23">
        <f t="shared" si="112"/>
        <v>3.7842923070230405E-4</v>
      </c>
      <c r="G804" s="23">
        <f t="shared" si="113"/>
        <v>2.2669036707616552E-3</v>
      </c>
      <c r="H804" s="23">
        <f t="shared" si="114"/>
        <v>4.7155434809409424E-3</v>
      </c>
      <c r="I804" s="23">
        <f t="shared" si="115"/>
        <v>3.9365035100826784E-3</v>
      </c>
      <c r="J804" s="23">
        <f t="shared" si="116"/>
        <v>-2.3324785246751079E-3</v>
      </c>
      <c r="L804" s="117">
        <v>244.6300048828125</v>
      </c>
      <c r="M804" s="99">
        <v>171.97999572753909</v>
      </c>
      <c r="N804" s="99">
        <v>1065.2099609375</v>
      </c>
      <c r="O804" s="99">
        <v>465.3699951171875</v>
      </c>
      <c r="P804" s="99">
        <v>422.97000122070312</v>
      </c>
      <c r="Q804" s="99">
        <v>322.760009765625</v>
      </c>
      <c r="R804" s="99">
        <v>654.1099853515625</v>
      </c>
      <c r="S804" s="99">
        <v>622.280029296875</v>
      </c>
      <c r="T804" s="99">
        <v>1432.880004882812</v>
      </c>
    </row>
    <row r="805" spans="1:20">
      <c r="A805" s="73">
        <v>43756</v>
      </c>
      <c r="B805" s="23">
        <f t="shared" si="108"/>
        <v>9.7698363630103202E-3</v>
      </c>
      <c r="C805" s="23">
        <f t="shared" si="109"/>
        <v>-8.7219197860399778E-3</v>
      </c>
      <c r="D805" s="23">
        <f t="shared" si="110"/>
        <v>-3.3608030987141158E-3</v>
      </c>
      <c r="E805" s="23">
        <f t="shared" si="111"/>
        <v>2.3207445562547502E-3</v>
      </c>
      <c r="F805" s="23">
        <f t="shared" si="112"/>
        <v>-5.4377407713673831E-3</v>
      </c>
      <c r="G805" s="23">
        <f t="shared" si="113"/>
        <v>3.6559369149600229E-3</v>
      </c>
      <c r="H805" s="23">
        <f t="shared" si="114"/>
        <v>-8.7141084514998912E-3</v>
      </c>
      <c r="I805" s="23">
        <f t="shared" si="115"/>
        <v>1.8801353860689041E-3</v>
      </c>
      <c r="J805" s="23">
        <f t="shared" si="116"/>
        <v>-9.1145140125534763E-3</v>
      </c>
      <c r="L805" s="117">
        <v>247.02</v>
      </c>
      <c r="M805" s="99">
        <v>170.48</v>
      </c>
      <c r="N805" s="99">
        <v>1061.6300000000001</v>
      </c>
      <c r="O805" s="99">
        <v>466.45</v>
      </c>
      <c r="P805" s="99">
        <v>420.67</v>
      </c>
      <c r="Q805" s="99">
        <v>323.94</v>
      </c>
      <c r="R805" s="99">
        <v>648.41</v>
      </c>
      <c r="S805" s="99">
        <v>623.45000000000005</v>
      </c>
      <c r="T805" s="99">
        <v>1419.82</v>
      </c>
    </row>
    <row r="806" spans="1:20">
      <c r="A806" s="73">
        <v>43759</v>
      </c>
      <c r="B806" s="23">
        <f t="shared" si="108"/>
        <v>7.0439418137635545E-3</v>
      </c>
      <c r="C806" s="23">
        <f t="shared" si="109"/>
        <v>4.1647257238750512E-3</v>
      </c>
      <c r="D806" s="23">
        <f t="shared" si="110"/>
        <v>-7.4417092554657227E-4</v>
      </c>
      <c r="E806" s="23">
        <f t="shared" si="111"/>
        <v>1.4235172768551019E-2</v>
      </c>
      <c r="F806" s="23">
        <f t="shared" si="112"/>
        <v>1.8589369896534036E-2</v>
      </c>
      <c r="G806" s="23">
        <f t="shared" si="113"/>
        <v>3.6735348608152307E-3</v>
      </c>
      <c r="H806" s="23">
        <f t="shared" si="114"/>
        <v>6.091802025820936E-3</v>
      </c>
      <c r="I806" s="23">
        <f t="shared" si="115"/>
        <v>3.2720991809687128E-3</v>
      </c>
      <c r="J806" s="23">
        <f t="shared" si="116"/>
        <v>1.0663296007592526E-2</v>
      </c>
      <c r="L806" s="117">
        <v>248.75999450683591</v>
      </c>
      <c r="M806" s="99">
        <v>171.19000244140619</v>
      </c>
      <c r="N806" s="99">
        <v>1060.839965820312</v>
      </c>
      <c r="O806" s="99">
        <v>473.08999633789062</v>
      </c>
      <c r="P806" s="99">
        <v>428.489990234375</v>
      </c>
      <c r="Q806" s="99">
        <v>325.1300048828125</v>
      </c>
      <c r="R806" s="99">
        <v>652.3599853515625</v>
      </c>
      <c r="S806" s="99">
        <v>625.489990234375</v>
      </c>
      <c r="T806" s="99">
        <v>1434.9599609375</v>
      </c>
    </row>
    <row r="807" spans="1:20">
      <c r="A807" s="73">
        <v>43760</v>
      </c>
      <c r="B807" s="23">
        <f t="shared" si="108"/>
        <v>-3.9395230309513529E-3</v>
      </c>
      <c r="C807" s="23">
        <f t="shared" si="109"/>
        <v>-8.9959023480292721E-3</v>
      </c>
      <c r="D807" s="23">
        <f t="shared" si="110"/>
        <v>1.725121775163263E-3</v>
      </c>
      <c r="E807" s="23">
        <f t="shared" si="111"/>
        <v>-2.8112760416851845E-3</v>
      </c>
      <c r="F807" s="23">
        <f t="shared" si="112"/>
        <v>1.3092524906059166E-2</v>
      </c>
      <c r="G807" s="23">
        <f t="shared" si="113"/>
        <v>4.4596981751214848E-3</v>
      </c>
      <c r="H807" s="23">
        <f t="shared" si="114"/>
        <v>8.06304783208045E-3</v>
      </c>
      <c r="I807" s="23">
        <f t="shared" si="115"/>
        <v>2.8776267980523684E-4</v>
      </c>
      <c r="J807" s="23">
        <f t="shared" si="116"/>
        <v>-1.3707645098438248E-2</v>
      </c>
      <c r="L807" s="117">
        <v>247.7799987792969</v>
      </c>
      <c r="M807" s="99">
        <v>169.6499938964844</v>
      </c>
      <c r="N807" s="99">
        <v>1062.670043945312</v>
      </c>
      <c r="O807" s="99">
        <v>471.760009765625</v>
      </c>
      <c r="P807" s="99">
        <v>434.10000610351562</v>
      </c>
      <c r="Q807" s="99">
        <v>326.57998657226562</v>
      </c>
      <c r="R807" s="99">
        <v>657.6199951171875</v>
      </c>
      <c r="S807" s="99">
        <v>625.66998291015625</v>
      </c>
      <c r="T807" s="99">
        <v>1415.2900390625</v>
      </c>
    </row>
    <row r="808" spans="1:20">
      <c r="A808" s="73">
        <v>43761</v>
      </c>
      <c r="B808" s="23">
        <f t="shared" si="108"/>
        <v>1.7354424759412623E-3</v>
      </c>
      <c r="C808" s="23">
        <f t="shared" si="109"/>
        <v>6.3660587675216096E-3</v>
      </c>
      <c r="D808" s="23">
        <f t="shared" si="110"/>
        <v>6.2671495703878755E-3</v>
      </c>
      <c r="E808" s="23">
        <f t="shared" si="111"/>
        <v>3.5823350992505443E-3</v>
      </c>
      <c r="F808" s="23">
        <f t="shared" si="112"/>
        <v>7.5097424607488694E-3</v>
      </c>
      <c r="G808" s="23">
        <f t="shared" si="113"/>
        <v>3.6744817697691445E-3</v>
      </c>
      <c r="H808" s="23">
        <f t="shared" si="114"/>
        <v>-2.8892436789784703E-4</v>
      </c>
      <c r="I808" s="23">
        <f t="shared" si="115"/>
        <v>4.7149652174616197E-3</v>
      </c>
      <c r="J808" s="23">
        <f t="shared" si="116"/>
        <v>1.2152778975709211E-3</v>
      </c>
      <c r="L808" s="117">
        <v>248.21000671386719</v>
      </c>
      <c r="M808" s="99">
        <v>170.72999572753909</v>
      </c>
      <c r="N808" s="99">
        <v>1069.329956054688</v>
      </c>
      <c r="O808" s="99">
        <v>473.45001220703119</v>
      </c>
      <c r="P808" s="99">
        <v>437.3599853515625</v>
      </c>
      <c r="Q808" s="99">
        <v>327.77999877929688</v>
      </c>
      <c r="R808" s="99">
        <v>657.42999267578125</v>
      </c>
      <c r="S808" s="99">
        <v>628.6199951171875</v>
      </c>
      <c r="T808" s="99">
        <v>1417.010009765625</v>
      </c>
    </row>
    <row r="809" spans="1:20">
      <c r="A809" s="73">
        <v>43762</v>
      </c>
      <c r="B809" s="23">
        <f t="shared" si="108"/>
        <v>-2.7799138743089813E-3</v>
      </c>
      <c r="C809" s="23">
        <f t="shared" si="109"/>
        <v>-7.3215019696645234E-3</v>
      </c>
      <c r="D809" s="23">
        <f t="shared" si="110"/>
        <v>-5.9663575743750252E-3</v>
      </c>
      <c r="E809" s="23">
        <f t="shared" si="111"/>
        <v>-4.0131468266413339E-4</v>
      </c>
      <c r="F809" s="23">
        <f t="shared" si="112"/>
        <v>-4.2527561136335157E-3</v>
      </c>
      <c r="G809" s="23">
        <f t="shared" si="113"/>
        <v>3.9355926222652826E-3</v>
      </c>
      <c r="H809" s="23">
        <f t="shared" si="114"/>
        <v>1.2320666346494757E-3</v>
      </c>
      <c r="I809" s="23">
        <f t="shared" si="115"/>
        <v>2.8316460034700786E-3</v>
      </c>
      <c r="J809" s="23">
        <f t="shared" si="116"/>
        <v>1.4812873649245883E-2</v>
      </c>
      <c r="L809" s="117">
        <v>247.52000427246099</v>
      </c>
      <c r="M809" s="99">
        <v>169.47999572753909</v>
      </c>
      <c r="N809" s="99">
        <v>1062.949951171875</v>
      </c>
      <c r="O809" s="99">
        <v>473.260009765625</v>
      </c>
      <c r="P809" s="99">
        <v>435.5</v>
      </c>
      <c r="Q809" s="99">
        <v>329.07000732421881</v>
      </c>
      <c r="R809" s="99">
        <v>658.239990234375</v>
      </c>
      <c r="S809" s="99">
        <v>630.4000244140625</v>
      </c>
      <c r="T809" s="99">
        <v>1438</v>
      </c>
    </row>
    <row r="810" spans="1:20">
      <c r="A810" s="73">
        <v>43763</v>
      </c>
      <c r="B810" s="23">
        <f t="shared" si="108"/>
        <v>-1.3049494709820308E-2</v>
      </c>
      <c r="C810" s="23">
        <f t="shared" si="109"/>
        <v>7.0804636446371028E-3</v>
      </c>
      <c r="D810" s="23">
        <f t="shared" si="110"/>
        <v>1.9380579409959964E-3</v>
      </c>
      <c r="E810" s="23">
        <f t="shared" si="111"/>
        <v>4.9232695013032846E-3</v>
      </c>
      <c r="F810" s="23">
        <f t="shared" si="112"/>
        <v>7.738220705367338E-3</v>
      </c>
      <c r="G810" s="23">
        <f t="shared" si="113"/>
        <v>-1.0879195946644216E-2</v>
      </c>
      <c r="H810" s="23">
        <f t="shared" si="114"/>
        <v>6.3654632103320452E-3</v>
      </c>
      <c r="I810" s="23">
        <f t="shared" si="115"/>
        <v>-5.250630441631543E-3</v>
      </c>
      <c r="J810" s="23">
        <f t="shared" si="116"/>
        <v>1.1974944856137038E-2</v>
      </c>
      <c r="L810" s="117">
        <v>244.28999328613281</v>
      </c>
      <c r="M810" s="99">
        <v>170.67999267578119</v>
      </c>
      <c r="N810" s="99">
        <v>1065.010009765625</v>
      </c>
      <c r="O810" s="99">
        <v>475.58999633789062</v>
      </c>
      <c r="P810" s="99">
        <v>438.8699951171875</v>
      </c>
      <c r="Q810" s="99">
        <v>325.489990234375</v>
      </c>
      <c r="R810" s="99">
        <v>662.42999267578125</v>
      </c>
      <c r="S810" s="99">
        <v>627.09002685546875</v>
      </c>
      <c r="T810" s="99">
        <v>1455.219970703125</v>
      </c>
    </row>
    <row r="811" spans="1:20">
      <c r="A811" s="73">
        <v>43766</v>
      </c>
      <c r="B811" s="23">
        <f t="shared" si="108"/>
        <v>-1.0765850817896383E-2</v>
      </c>
      <c r="C811" s="23">
        <f t="shared" si="109"/>
        <v>1.171783504701196E-2</v>
      </c>
      <c r="D811" s="23">
        <f t="shared" si="110"/>
        <v>1.038481931814994E-2</v>
      </c>
      <c r="E811" s="23">
        <f t="shared" si="111"/>
        <v>5.0043207408458912E-3</v>
      </c>
      <c r="F811" s="23">
        <f t="shared" si="112"/>
        <v>-6.2204764488879016E-3</v>
      </c>
      <c r="G811" s="23">
        <f t="shared" si="113"/>
        <v>-1.3087896328177084E-2</v>
      </c>
      <c r="H811" s="23">
        <f t="shared" si="114"/>
        <v>2.5512166720889073E-3</v>
      </c>
      <c r="I811" s="23">
        <f t="shared" si="115"/>
        <v>-1.8179441541338326E-3</v>
      </c>
      <c r="J811" s="23">
        <f t="shared" si="116"/>
        <v>1.2644153313242867E-2</v>
      </c>
      <c r="L811" s="117">
        <v>241.6600036621094</v>
      </c>
      <c r="M811" s="99">
        <v>172.67999267578119</v>
      </c>
      <c r="N811" s="99">
        <v>1076.069946289062</v>
      </c>
      <c r="O811" s="99">
        <v>477.97000122070312</v>
      </c>
      <c r="P811" s="99">
        <v>436.1400146484375</v>
      </c>
      <c r="Q811" s="99">
        <v>321.23001098632812</v>
      </c>
      <c r="R811" s="99">
        <v>664.1199951171875</v>
      </c>
      <c r="S811" s="99">
        <v>625.95001220703125</v>
      </c>
      <c r="T811" s="99">
        <v>1473.619995117188</v>
      </c>
    </row>
    <row r="812" spans="1:20">
      <c r="A812" s="73">
        <v>43767</v>
      </c>
      <c r="B812" s="23">
        <f t="shared" si="108"/>
        <v>3.8483516580654076E-3</v>
      </c>
      <c r="C812" s="23">
        <f t="shared" si="109"/>
        <v>-9.5552117585635532E-3</v>
      </c>
      <c r="D812" s="23">
        <f t="shared" si="110"/>
        <v>1.1597854379356898E-2</v>
      </c>
      <c r="E812" s="23">
        <f t="shared" si="111"/>
        <v>2.8035155647183618E-3</v>
      </c>
      <c r="F812" s="23">
        <f t="shared" si="112"/>
        <v>4.1958694703596588E-3</v>
      </c>
      <c r="G812" s="23">
        <f t="shared" si="113"/>
        <v>1.089485957002978E-3</v>
      </c>
      <c r="H812" s="23">
        <f t="shared" si="114"/>
        <v>3.899938075214493E-3</v>
      </c>
      <c r="I812" s="23">
        <f t="shared" si="115"/>
        <v>-4.153842328531443E-4</v>
      </c>
      <c r="J812" s="23">
        <f t="shared" si="116"/>
        <v>-9.1882840266586108E-3</v>
      </c>
      <c r="L812" s="117">
        <v>242.5899963378906</v>
      </c>
      <c r="M812" s="99">
        <v>171.0299987792969</v>
      </c>
      <c r="N812" s="99">
        <v>1088.550048828125</v>
      </c>
      <c r="O812" s="99">
        <v>479.30999755859381</v>
      </c>
      <c r="P812" s="99">
        <v>437.97000122070312</v>
      </c>
      <c r="Q812" s="99">
        <v>321.57998657226562</v>
      </c>
      <c r="R812" s="99">
        <v>666.71002197265625</v>
      </c>
      <c r="S812" s="99">
        <v>625.69000244140625</v>
      </c>
      <c r="T812" s="99">
        <v>1460.079956054688</v>
      </c>
    </row>
    <row r="813" spans="1:20">
      <c r="A813" s="73">
        <v>43768</v>
      </c>
      <c r="B813" s="23">
        <f t="shared" si="108"/>
        <v>6.1832722809835872E-3</v>
      </c>
      <c r="C813" s="23">
        <f t="shared" si="109"/>
        <v>1.9294967748935132E-3</v>
      </c>
      <c r="D813" s="23">
        <f t="shared" si="110"/>
        <v>7.7809658014744709E-3</v>
      </c>
      <c r="E813" s="23">
        <f t="shared" si="111"/>
        <v>-1.4395744819029055E-3</v>
      </c>
      <c r="F813" s="23">
        <f t="shared" si="112"/>
        <v>-2.1211517955633918E-2</v>
      </c>
      <c r="G813" s="23">
        <f t="shared" si="113"/>
        <v>8.6448127849279022E-3</v>
      </c>
      <c r="H813" s="23">
        <f t="shared" si="114"/>
        <v>3.3297395118743189E-3</v>
      </c>
      <c r="I813" s="23">
        <f t="shared" si="115"/>
        <v>4.6508225050372332E-3</v>
      </c>
      <c r="J813" s="23">
        <f t="shared" si="116"/>
        <v>6.0887176839676815E-3</v>
      </c>
      <c r="L813" s="117">
        <v>244.0899963378906</v>
      </c>
      <c r="M813" s="99">
        <v>171.36000061035159</v>
      </c>
      <c r="N813" s="99">
        <v>1097.02001953125</v>
      </c>
      <c r="O813" s="99">
        <v>478.6199951171875</v>
      </c>
      <c r="P813" s="99">
        <v>428.67999267578119</v>
      </c>
      <c r="Q813" s="99">
        <v>324.3599853515625</v>
      </c>
      <c r="R813" s="99">
        <v>668.92999267578125</v>
      </c>
      <c r="S813" s="99">
        <v>628.5999755859375</v>
      </c>
      <c r="T813" s="99">
        <v>1468.969970703125</v>
      </c>
    </row>
    <row r="814" spans="1:20">
      <c r="A814" s="73">
        <v>43769</v>
      </c>
      <c r="B814" s="23">
        <f t="shared" si="108"/>
        <v>-3.6051851252651979E-3</v>
      </c>
      <c r="C814" s="23">
        <f t="shared" si="109"/>
        <v>2.6844462665076563E-3</v>
      </c>
      <c r="D814" s="23">
        <f t="shared" si="110"/>
        <v>-1.3127048284655718E-3</v>
      </c>
      <c r="E814" s="23">
        <f t="shared" si="111"/>
        <v>-5.4949749480661669E-3</v>
      </c>
      <c r="F814" s="23">
        <f t="shared" si="112"/>
        <v>-4.7121140435392173E-3</v>
      </c>
      <c r="G814" s="23">
        <f t="shared" si="113"/>
        <v>4.5937255495251961E-3</v>
      </c>
      <c r="H814" s="23">
        <f t="shared" si="114"/>
        <v>-1.1361391579314484E-2</v>
      </c>
      <c r="I814" s="23">
        <f t="shared" si="115"/>
        <v>-2.0839923790526571E-3</v>
      </c>
      <c r="J814" s="23">
        <f t="shared" si="116"/>
        <v>-1.2049392203727916E-3</v>
      </c>
      <c r="L814" s="117">
        <v>243.21000671386719</v>
      </c>
      <c r="M814" s="99">
        <v>171.82000732421881</v>
      </c>
      <c r="N814" s="99">
        <v>1095.579956054688</v>
      </c>
      <c r="O814" s="99">
        <v>475.989990234375</v>
      </c>
      <c r="P814" s="99">
        <v>426.66000366210938</v>
      </c>
      <c r="Q814" s="99">
        <v>325.85000610351562</v>
      </c>
      <c r="R814" s="99">
        <v>661.33001708984375</v>
      </c>
      <c r="S814" s="99">
        <v>627.28997802734375</v>
      </c>
      <c r="T814" s="99">
        <v>1467.199951171875</v>
      </c>
    </row>
    <row r="815" spans="1:20">
      <c r="A815" s="73">
        <v>43770</v>
      </c>
      <c r="B815" s="23">
        <f t="shared" si="108"/>
        <v>-2.8370819243427325E-3</v>
      </c>
      <c r="C815" s="23">
        <f t="shared" si="109"/>
        <v>-6.6348927693131721E-3</v>
      </c>
      <c r="D815" s="23">
        <f t="shared" si="110"/>
        <v>-2.7902989540602774E-2</v>
      </c>
      <c r="E815" s="23">
        <f t="shared" si="111"/>
        <v>-8.4033328973598387E-4</v>
      </c>
      <c r="F815" s="23">
        <f t="shared" si="112"/>
        <v>0.55259455846395</v>
      </c>
      <c r="G815" s="23">
        <f t="shared" si="113"/>
        <v>-1.1048215337496892E-3</v>
      </c>
      <c r="H815" s="23">
        <f t="shared" si="114"/>
        <v>1.6632889506462689E-3</v>
      </c>
      <c r="I815" s="23">
        <f t="shared" si="115"/>
        <v>-3.1879678354274077E-4</v>
      </c>
      <c r="J815" s="23">
        <f t="shared" si="116"/>
        <v>-8.1651796418793499E-3</v>
      </c>
      <c r="L815" s="117">
        <v>242.52</v>
      </c>
      <c r="M815" s="99">
        <v>170.68</v>
      </c>
      <c r="N815" s="99">
        <v>1065.01</v>
      </c>
      <c r="O815" s="99">
        <v>475.59</v>
      </c>
      <c r="P815" s="99">
        <v>662.43</v>
      </c>
      <c r="Q815" s="99">
        <v>325.49</v>
      </c>
      <c r="R815" s="99">
        <v>662.43</v>
      </c>
      <c r="S815" s="99">
        <v>627.09</v>
      </c>
      <c r="T815" s="99">
        <v>1455.22</v>
      </c>
    </row>
    <row r="816" spans="1:20">
      <c r="A816" s="73">
        <v>43773</v>
      </c>
      <c r="B816" s="23">
        <f t="shared" si="108"/>
        <v>-1.0514591700877873E-2</v>
      </c>
      <c r="C816" s="23">
        <f t="shared" si="109"/>
        <v>1.9158641599731574E-2</v>
      </c>
      <c r="D816" s="23">
        <f t="shared" si="110"/>
        <v>2.6863592940148839E-2</v>
      </c>
      <c r="E816" s="23">
        <f t="shared" si="111"/>
        <v>2.4117406923177098E-2</v>
      </c>
      <c r="F816" s="23">
        <f t="shared" si="112"/>
        <v>-0.31899220277284013</v>
      </c>
      <c r="G816" s="23">
        <f t="shared" si="113"/>
        <v>-1.3794586623244953E-2</v>
      </c>
      <c r="H816" s="23">
        <f t="shared" si="114"/>
        <v>3.2637392317631742E-2</v>
      </c>
      <c r="I816" s="23">
        <f t="shared" si="115"/>
        <v>-9.0258293454189564E-3</v>
      </c>
      <c r="J816" s="23">
        <f t="shared" si="116"/>
        <v>2.6099112967025606E-2</v>
      </c>
      <c r="L816" s="117">
        <v>239.9700012207031</v>
      </c>
      <c r="M816" s="99">
        <v>173.94999694824219</v>
      </c>
      <c r="N816" s="99">
        <v>1093.619995117188</v>
      </c>
      <c r="O816" s="99">
        <v>487.05999755859381</v>
      </c>
      <c r="P816" s="99">
        <v>451.1199951171875</v>
      </c>
      <c r="Q816" s="99">
        <v>321</v>
      </c>
      <c r="R816" s="99">
        <v>684.04998779296875</v>
      </c>
      <c r="S816" s="99">
        <v>621.42999267578125</v>
      </c>
      <c r="T816" s="99">
        <v>1493.199951171875</v>
      </c>
    </row>
    <row r="817" spans="1:20">
      <c r="A817" s="73">
        <v>43774</v>
      </c>
      <c r="B817" s="23">
        <f t="shared" si="108"/>
        <v>-1.7627185506611021E-2</v>
      </c>
      <c r="C817" s="23">
        <f t="shared" si="109"/>
        <v>-6.8982534804640228E-4</v>
      </c>
      <c r="D817" s="23">
        <f t="shared" si="110"/>
        <v>-8.9428040274884824E-3</v>
      </c>
      <c r="E817" s="23">
        <f t="shared" si="111"/>
        <v>4.2294533916140686E-3</v>
      </c>
      <c r="F817" s="23">
        <f t="shared" si="112"/>
        <v>4.5442860718563072E-3</v>
      </c>
      <c r="G817" s="23">
        <f t="shared" si="113"/>
        <v>-1.0249247803494899E-2</v>
      </c>
      <c r="H817" s="23">
        <f t="shared" si="114"/>
        <v>1.9881373815244796E-3</v>
      </c>
      <c r="I817" s="23">
        <f t="shared" si="115"/>
        <v>2.4942275256054636E-3</v>
      </c>
      <c r="J817" s="23">
        <f t="shared" si="116"/>
        <v>-1.4464989150849705E-3</v>
      </c>
      <c r="L817" s="117">
        <v>235.74000549316409</v>
      </c>
      <c r="M817" s="99">
        <v>173.83000183105469</v>
      </c>
      <c r="N817" s="99">
        <v>1083.839965820312</v>
      </c>
      <c r="O817" s="99">
        <v>489.1199951171875</v>
      </c>
      <c r="P817" s="99">
        <v>453.17001342773438</v>
      </c>
      <c r="Q817" s="99">
        <v>317.70999145507812</v>
      </c>
      <c r="R817" s="99">
        <v>685.40997314453125</v>
      </c>
      <c r="S817" s="99">
        <v>622.97998046875</v>
      </c>
      <c r="T817" s="99">
        <v>1491.0400390625</v>
      </c>
    </row>
    <row r="818" spans="1:20">
      <c r="A818" s="73">
        <v>43775</v>
      </c>
      <c r="B818" s="23">
        <f t="shared" si="108"/>
        <v>4.1147077207954741E-3</v>
      </c>
      <c r="C818" s="23">
        <f t="shared" si="109"/>
        <v>-2.0134965186030529E-3</v>
      </c>
      <c r="D818" s="23">
        <f t="shared" si="110"/>
        <v>5.6005208802036854E-3</v>
      </c>
      <c r="E818" s="23">
        <f t="shared" si="111"/>
        <v>4.1094410077089361E-3</v>
      </c>
      <c r="F818" s="23">
        <f t="shared" si="112"/>
        <v>-2.2905321568607695E-2</v>
      </c>
      <c r="G818" s="23">
        <f t="shared" si="113"/>
        <v>2.6124991727278779E-3</v>
      </c>
      <c r="H818" s="23">
        <f t="shared" si="114"/>
        <v>4.8148860211316702E-4</v>
      </c>
      <c r="I818" s="23">
        <f t="shared" si="115"/>
        <v>5.2489961696513543E-3</v>
      </c>
      <c r="J818" s="23">
        <f t="shared" si="116"/>
        <v>-1.4089695937613556E-4</v>
      </c>
      <c r="L818" s="117">
        <v>236.71000671386719</v>
      </c>
      <c r="M818" s="99">
        <v>173.47999572753909</v>
      </c>
      <c r="N818" s="99">
        <v>1089.910034179688</v>
      </c>
      <c r="O818" s="99">
        <v>491.1300048828125</v>
      </c>
      <c r="P818" s="99">
        <v>442.79000854492188</v>
      </c>
      <c r="Q818" s="99">
        <v>318.54000854492188</v>
      </c>
      <c r="R818" s="99">
        <v>685.739990234375</v>
      </c>
      <c r="S818" s="99">
        <v>626.25</v>
      </c>
      <c r="T818" s="99">
        <v>1490.829956054688</v>
      </c>
    </row>
    <row r="819" spans="1:20">
      <c r="A819" s="73">
        <v>43776</v>
      </c>
      <c r="B819" s="23">
        <f t="shared" si="108"/>
        <v>-1.0772688012468334E-2</v>
      </c>
      <c r="C819" s="23">
        <f t="shared" si="109"/>
        <v>6.6866710322679435E-3</v>
      </c>
      <c r="D819" s="23">
        <f t="shared" si="110"/>
        <v>1.4220685278658607E-3</v>
      </c>
      <c r="E819" s="23">
        <f t="shared" si="111"/>
        <v>6.6784736153098212E-3</v>
      </c>
      <c r="F819" s="23">
        <f t="shared" si="112"/>
        <v>1.5786242009717455E-2</v>
      </c>
      <c r="G819" s="23">
        <f t="shared" si="113"/>
        <v>-1.3467722828659601E-2</v>
      </c>
      <c r="H819" s="23">
        <f t="shared" si="114"/>
        <v>2.2603141351562606E-3</v>
      </c>
      <c r="I819" s="23">
        <f t="shared" si="115"/>
        <v>-3.8323743138722888E-3</v>
      </c>
      <c r="J819" s="23">
        <f t="shared" si="116"/>
        <v>6.6876123148356115E-3</v>
      </c>
      <c r="L819" s="117">
        <v>234.1600036621094</v>
      </c>
      <c r="M819" s="99">
        <v>174.63999938964841</v>
      </c>
      <c r="N819" s="99">
        <v>1091.4599609375</v>
      </c>
      <c r="O819" s="99">
        <v>494.41000366210938</v>
      </c>
      <c r="P819" s="99">
        <v>449.77999877929688</v>
      </c>
      <c r="Q819" s="99">
        <v>314.25</v>
      </c>
      <c r="R819" s="99">
        <v>687.28997802734375</v>
      </c>
      <c r="S819" s="99">
        <v>623.8499755859375</v>
      </c>
      <c r="T819" s="99">
        <v>1500.800048828125</v>
      </c>
    </row>
    <row r="820" spans="1:20">
      <c r="A820" s="73">
        <v>43777</v>
      </c>
      <c r="B820" s="23">
        <f t="shared" si="108"/>
        <v>-2.3488343148109214E-3</v>
      </c>
      <c r="C820" s="23">
        <f t="shared" si="109"/>
        <v>3.6646781486786573E-3</v>
      </c>
      <c r="D820" s="23">
        <f t="shared" si="110"/>
        <v>7.9893840227982516E-3</v>
      </c>
      <c r="E820" s="23">
        <f t="shared" si="111"/>
        <v>1.6178186459248067E-4</v>
      </c>
      <c r="F820" s="23">
        <f t="shared" si="112"/>
        <v>-8.115064934835825E-3</v>
      </c>
      <c r="G820" s="23">
        <f t="shared" si="113"/>
        <v>-3.7868017228518402E-3</v>
      </c>
      <c r="H820" s="23">
        <f t="shared" si="114"/>
        <v>1.644145730242963E-3</v>
      </c>
      <c r="I820" s="23">
        <f t="shared" si="115"/>
        <v>1.9234611185936501E-4</v>
      </c>
      <c r="J820" s="23">
        <f t="shared" si="116"/>
        <v>5.8634904527650189E-3</v>
      </c>
      <c r="L820" s="117">
        <v>233.61000061035159</v>
      </c>
      <c r="M820" s="99">
        <v>175.2799987792969</v>
      </c>
      <c r="N820" s="99">
        <v>1100.180053710938</v>
      </c>
      <c r="O820" s="99">
        <v>494.489990234375</v>
      </c>
      <c r="P820" s="99">
        <v>446.1300048828125</v>
      </c>
      <c r="Q820" s="99">
        <v>313.05999755859381</v>
      </c>
      <c r="R820" s="99">
        <v>688.41998291015625</v>
      </c>
      <c r="S820" s="99">
        <v>623.969970703125</v>
      </c>
      <c r="T820" s="99">
        <v>1509.599975585938</v>
      </c>
    </row>
    <row r="821" spans="1:20">
      <c r="A821" s="73">
        <v>43780</v>
      </c>
      <c r="B821" s="23">
        <f t="shared" si="108"/>
        <v>2.2259503921162604E-3</v>
      </c>
      <c r="C821" s="23">
        <f t="shared" si="109"/>
        <v>-3.936572605041655E-3</v>
      </c>
      <c r="D821" s="23">
        <f t="shared" si="110"/>
        <v>-4.1357310676360948E-3</v>
      </c>
      <c r="E821" s="23">
        <f t="shared" si="111"/>
        <v>-2.608704023983166E-3</v>
      </c>
      <c r="F821" s="23">
        <f t="shared" si="112"/>
        <v>-5.5589423692306017E-3</v>
      </c>
      <c r="G821" s="23">
        <f t="shared" si="113"/>
        <v>-6.7718492740064251E-3</v>
      </c>
      <c r="H821" s="23">
        <f t="shared" si="114"/>
        <v>7.2630082277158614E-4</v>
      </c>
      <c r="I821" s="23">
        <f t="shared" si="115"/>
        <v>-1.9712174086903289E-3</v>
      </c>
      <c r="J821" s="23">
        <f t="shared" si="116"/>
        <v>6.0283134234540015E-4</v>
      </c>
      <c r="L821" s="104">
        <v>234.1300048828125</v>
      </c>
      <c r="M821" s="99">
        <v>174.5899963378906</v>
      </c>
      <c r="N821" s="99">
        <v>1095.630004882812</v>
      </c>
      <c r="O821" s="99">
        <v>493.20001220703119</v>
      </c>
      <c r="P821" s="99">
        <v>443.64999389648438</v>
      </c>
      <c r="Q821" s="99">
        <v>310.94000244140619</v>
      </c>
      <c r="R821" s="99">
        <v>688.91998291015625</v>
      </c>
      <c r="S821" s="99">
        <v>622.739990234375</v>
      </c>
      <c r="T821" s="99">
        <v>1510.510009765625</v>
      </c>
    </row>
    <row r="822" spans="1:20">
      <c r="A822" s="73">
        <v>43781</v>
      </c>
      <c r="B822" s="23">
        <f t="shared" si="108"/>
        <v>-7.944306887460062E-3</v>
      </c>
      <c r="C822" s="23">
        <f t="shared" si="109"/>
        <v>2.9784310863643082E-3</v>
      </c>
      <c r="D822" s="23">
        <f t="shared" si="110"/>
        <v>5.7957299066642154E-3</v>
      </c>
      <c r="E822" s="23">
        <f t="shared" si="111"/>
        <v>3.6494864421410256E-4</v>
      </c>
      <c r="F822" s="23">
        <f t="shared" si="112"/>
        <v>-5.8604894382624506E-3</v>
      </c>
      <c r="G822" s="23">
        <f t="shared" si="113"/>
        <v>2.476326647025795E-3</v>
      </c>
      <c r="H822" s="23">
        <f t="shared" si="114"/>
        <v>-3.1929789900386751E-4</v>
      </c>
      <c r="I822" s="23">
        <f t="shared" si="115"/>
        <v>2.3123654558692142E-3</v>
      </c>
      <c r="J822" s="23">
        <f t="shared" si="116"/>
        <v>2.8864326110884519E-3</v>
      </c>
      <c r="L822" s="104">
        <v>232.27000427246091</v>
      </c>
      <c r="M822" s="99">
        <v>175.11000061035159</v>
      </c>
      <c r="N822" s="99">
        <v>1101.97998046875</v>
      </c>
      <c r="O822" s="99">
        <v>493.3800048828125</v>
      </c>
      <c r="P822" s="99">
        <v>441.04998779296881</v>
      </c>
      <c r="Q822" s="99">
        <v>311.70999145507812</v>
      </c>
      <c r="R822" s="99">
        <v>688.70001220703125</v>
      </c>
      <c r="S822" s="99">
        <v>624.17999267578125</v>
      </c>
      <c r="T822" s="99">
        <v>1514.869995117188</v>
      </c>
    </row>
    <row r="823" spans="1:20">
      <c r="A823" s="73">
        <v>43782</v>
      </c>
      <c r="B823" s="23">
        <f t="shared" si="108"/>
        <v>1.0720240188458297E-2</v>
      </c>
      <c r="C823" s="23">
        <f t="shared" si="109"/>
        <v>4.2259464941161173E-3</v>
      </c>
      <c r="D823" s="23">
        <f t="shared" si="110"/>
        <v>1.0979881294987948E-3</v>
      </c>
      <c r="E823" s="23">
        <f t="shared" si="111"/>
        <v>-5.7359784787303081E-3</v>
      </c>
      <c r="F823" s="23">
        <f t="shared" si="112"/>
        <v>-5.1240886761066973E-3</v>
      </c>
      <c r="G823" s="23">
        <f t="shared" si="113"/>
        <v>1.4661087066493161E-2</v>
      </c>
      <c r="H823" s="23">
        <f t="shared" si="114"/>
        <v>-3.9930302762551939E-3</v>
      </c>
      <c r="I823" s="23">
        <f t="shared" si="115"/>
        <v>8.5713042453647859E-3</v>
      </c>
      <c r="J823" s="23">
        <f t="shared" si="116"/>
        <v>2.5151059866725944E-3</v>
      </c>
      <c r="L823">
        <v>234.75999450683591</v>
      </c>
      <c r="M823" s="99">
        <v>175.8500061035156</v>
      </c>
      <c r="N823" s="99">
        <v>1103.18994140625</v>
      </c>
      <c r="O823" s="99">
        <v>490.54998779296881</v>
      </c>
      <c r="P823" s="99">
        <v>438.79000854492188</v>
      </c>
      <c r="Q823" s="99">
        <v>316.27999877929688</v>
      </c>
      <c r="R823" s="99">
        <v>685.95001220703125</v>
      </c>
      <c r="S823" s="99">
        <v>629.530029296875</v>
      </c>
      <c r="T823" s="99">
        <v>1518.680053710938</v>
      </c>
    </row>
    <row r="824" spans="1:20">
      <c r="A824" s="73">
        <v>43783</v>
      </c>
      <c r="B824" s="23">
        <f t="shared" si="108"/>
        <v>8.391554211958363E-3</v>
      </c>
      <c r="C824" s="23">
        <f t="shared" si="109"/>
        <v>3.0139252823506713E-3</v>
      </c>
      <c r="D824" s="23">
        <f t="shared" si="110"/>
        <v>-7.3417685662136023E-4</v>
      </c>
      <c r="E824" s="23">
        <f t="shared" si="111"/>
        <v>8.9695739956252574E-4</v>
      </c>
      <c r="F824" s="23">
        <f t="shared" si="112"/>
        <v>-2.9399223314124923E-3</v>
      </c>
      <c r="G824" s="23">
        <f t="shared" si="113"/>
        <v>2.2764677611042394E-3</v>
      </c>
      <c r="H824" s="23">
        <f t="shared" si="114"/>
        <v>2.4637399392539727E-3</v>
      </c>
      <c r="I824" s="23">
        <f t="shared" si="115"/>
        <v>-1.3184710041088676E-3</v>
      </c>
      <c r="J824" s="23">
        <f t="shared" si="116"/>
        <v>-1.3169330795600453E-3</v>
      </c>
      <c r="L824">
        <v>236.72999572753909</v>
      </c>
      <c r="M824" s="99">
        <v>176.3800048828125</v>
      </c>
      <c r="N824" s="99">
        <v>1102.380004882812</v>
      </c>
      <c r="O824" s="99">
        <v>490.989990234375</v>
      </c>
      <c r="P824" s="99">
        <v>437.5</v>
      </c>
      <c r="Q824" s="99">
        <v>317</v>
      </c>
      <c r="R824" s="99">
        <v>687.6400146484375</v>
      </c>
      <c r="S824" s="99">
        <v>628.70001220703125</v>
      </c>
      <c r="T824" s="99">
        <v>1516.680053710938</v>
      </c>
    </row>
    <row r="825" spans="1:20">
      <c r="A825" s="73">
        <v>43784</v>
      </c>
      <c r="B825" s="23">
        <f t="shared" si="108"/>
        <v>5.8294466595640859E-3</v>
      </c>
      <c r="C825" s="23">
        <f t="shared" si="109"/>
        <v>7.0869711157481863E-3</v>
      </c>
      <c r="D825" s="23">
        <f t="shared" si="110"/>
        <v>2.2106710035781685E-2</v>
      </c>
      <c r="E825" s="23">
        <f t="shared" si="111"/>
        <v>4.5418664956156096E-3</v>
      </c>
      <c r="F825" s="23">
        <f t="shared" si="112"/>
        <v>6.6971261160713169E-3</v>
      </c>
      <c r="G825" s="23">
        <f t="shared" si="113"/>
        <v>2.6498307188977943E-3</v>
      </c>
      <c r="H825" s="23">
        <f t="shared" si="114"/>
        <v>6.8640140227123059E-3</v>
      </c>
      <c r="I825" s="23">
        <f t="shared" si="115"/>
        <v>9.0664436639298351E-4</v>
      </c>
      <c r="J825" s="23">
        <f t="shared" si="116"/>
        <v>8.41303850742392E-3</v>
      </c>
      <c r="L825">
        <v>238.11000061035159</v>
      </c>
      <c r="M825" s="99">
        <v>177.6300048828125</v>
      </c>
      <c r="N825" s="99">
        <v>1126.75</v>
      </c>
      <c r="O825" s="99">
        <v>493.22000122070312</v>
      </c>
      <c r="P825" s="99">
        <v>440.42999267578119</v>
      </c>
      <c r="Q825" s="99">
        <v>317.83999633789062</v>
      </c>
      <c r="R825" s="99">
        <v>692.3599853515625</v>
      </c>
      <c r="S825" s="99">
        <v>629.27001953125</v>
      </c>
      <c r="T825" s="99">
        <v>1529.43994140625</v>
      </c>
    </row>
    <row r="826" spans="1:20">
      <c r="A826" s="73">
        <v>43787</v>
      </c>
      <c r="B826" s="23">
        <f t="shared" si="108"/>
        <v>4.9977003836707556E-3</v>
      </c>
      <c r="C826" s="23">
        <f t="shared" si="109"/>
        <v>2.7584879857334155E-3</v>
      </c>
      <c r="D826" s="23">
        <f t="shared" si="110"/>
        <v>-3.7719103616596916E-3</v>
      </c>
      <c r="E826" s="23">
        <f t="shared" si="111"/>
        <v>1.4800920167903353E-3</v>
      </c>
      <c r="F826" s="23">
        <f t="shared" si="112"/>
        <v>-1.3305145991445166E-2</v>
      </c>
      <c r="G826" s="23">
        <f t="shared" si="113"/>
        <v>1.7304880344957141E-3</v>
      </c>
      <c r="H826" s="23">
        <f t="shared" si="114"/>
        <v>-3.3074962097657812E-3</v>
      </c>
      <c r="I826" s="23">
        <f t="shared" si="115"/>
        <v>5.3713108489266137E-3</v>
      </c>
      <c r="J826" s="23">
        <f t="shared" si="116"/>
        <v>2.5304146195774813E-3</v>
      </c>
      <c r="L826">
        <v>239.30000305175781</v>
      </c>
      <c r="M826" s="99">
        <v>178.1199951171875</v>
      </c>
      <c r="N826" s="99">
        <v>1122.5</v>
      </c>
      <c r="O826" s="99">
        <v>493.95001220703119</v>
      </c>
      <c r="P826" s="99">
        <v>434.57000732421881</v>
      </c>
      <c r="Q826" s="99">
        <v>318.3900146484375</v>
      </c>
      <c r="R826" s="99">
        <v>690.07000732421875</v>
      </c>
      <c r="S826" s="99">
        <v>632.6500244140625</v>
      </c>
      <c r="T826" s="99">
        <v>1533.31005859375</v>
      </c>
    </row>
    <row r="827" spans="1:20">
      <c r="A827" s="73">
        <v>43788</v>
      </c>
      <c r="B827" s="23">
        <f t="shared" si="108"/>
        <v>1.8387063760760824E-3</v>
      </c>
      <c r="C827" s="23">
        <f t="shared" si="109"/>
        <v>-2.582480730338399E-3</v>
      </c>
      <c r="D827" s="23">
        <f t="shared" si="110"/>
        <v>6.5389450515029868E-3</v>
      </c>
      <c r="E827" s="23">
        <f t="shared" si="111"/>
        <v>1.5791046867512648E-3</v>
      </c>
      <c r="F827" s="23">
        <f t="shared" si="112"/>
        <v>-1.4727187308418155E-2</v>
      </c>
      <c r="G827" s="23">
        <f t="shared" si="113"/>
        <v>-2.5441378149572147E-3</v>
      </c>
      <c r="H827" s="23">
        <f t="shared" si="114"/>
        <v>-1.2028012825281431E-3</v>
      </c>
      <c r="I827" s="23">
        <f t="shared" si="115"/>
        <v>-2.4816363923685358E-3</v>
      </c>
      <c r="J827" s="23">
        <f t="shared" si="116"/>
        <v>2.4326328832480204E-3</v>
      </c>
      <c r="L827">
        <v>239.74000549316409</v>
      </c>
      <c r="M827" s="99">
        <v>177.6600036621094</v>
      </c>
      <c r="N827" s="99">
        <v>1129.839965820312</v>
      </c>
      <c r="O827" s="99">
        <v>494.73001098632812</v>
      </c>
      <c r="P827" s="99">
        <v>428.17001342773438</v>
      </c>
      <c r="Q827" s="99">
        <v>317.57998657226562</v>
      </c>
      <c r="R827" s="99">
        <v>689.239990234375</v>
      </c>
      <c r="S827" s="99">
        <v>631.08001708984375</v>
      </c>
      <c r="T827" s="99">
        <v>1537.0400390625</v>
      </c>
    </row>
    <row r="828" spans="1:20">
      <c r="A828" s="73">
        <v>43789</v>
      </c>
      <c r="B828" s="23">
        <f t="shared" si="108"/>
        <v>2.9194987830982733E-4</v>
      </c>
      <c r="C828" s="23">
        <f t="shared" si="109"/>
        <v>-7.9365283859336166E-3</v>
      </c>
      <c r="D828" s="23">
        <f t="shared" si="110"/>
        <v>-8.5850273708443225E-4</v>
      </c>
      <c r="E828" s="23">
        <f t="shared" si="111"/>
        <v>-4.9926245949356574E-3</v>
      </c>
      <c r="F828" s="23">
        <f t="shared" si="112"/>
        <v>1.0369647066789556E-2</v>
      </c>
      <c r="G828" s="23">
        <f t="shared" si="113"/>
        <v>6.2662032750617769E-3</v>
      </c>
      <c r="H828" s="23">
        <f t="shared" si="114"/>
        <v>-7.4575107673158225E-3</v>
      </c>
      <c r="I828" s="23">
        <f t="shared" si="115"/>
        <v>1.8380761759504427E-3</v>
      </c>
      <c r="J828" s="23">
        <f t="shared" si="116"/>
        <v>-7.2346814881741883E-3</v>
      </c>
      <c r="L828">
        <v>239.80999755859381</v>
      </c>
      <c r="M828" s="99">
        <v>176.25</v>
      </c>
      <c r="N828" s="99">
        <v>1128.869995117188</v>
      </c>
      <c r="O828" s="99">
        <v>492.260009765625</v>
      </c>
      <c r="P828" s="99">
        <v>432.6099853515625</v>
      </c>
      <c r="Q828" s="99">
        <v>319.57000732421881</v>
      </c>
      <c r="R828" s="99">
        <v>684.0999755859375</v>
      </c>
      <c r="S828" s="99">
        <v>632.239990234375</v>
      </c>
      <c r="T828" s="99">
        <v>1525.920043945312</v>
      </c>
    </row>
    <row r="829" spans="1:20">
      <c r="A829" s="73">
        <v>43790</v>
      </c>
      <c r="B829" s="23">
        <f t="shared" si="108"/>
        <v>-1.3886000854660296E-2</v>
      </c>
      <c r="C829" s="23">
        <f t="shared" si="109"/>
        <v>2.496467752659326E-3</v>
      </c>
      <c r="D829" s="23">
        <f t="shared" si="110"/>
        <v>2.1968698605481229E-3</v>
      </c>
      <c r="E829" s="23">
        <f t="shared" si="111"/>
        <v>-9.751167610724254E-4</v>
      </c>
      <c r="F829" s="23">
        <f t="shared" si="112"/>
        <v>1.6342681777151258E-2</v>
      </c>
      <c r="G829" s="23">
        <f t="shared" si="113"/>
        <v>-3.692438741862758E-3</v>
      </c>
      <c r="H829" s="23">
        <f t="shared" si="114"/>
        <v>-1.5786523801035734E-3</v>
      </c>
      <c r="I829" s="23">
        <f t="shared" si="115"/>
        <v>-5.3460789178481072E-3</v>
      </c>
      <c r="J829" s="23">
        <f t="shared" si="116"/>
        <v>-4.849549256151775E-3</v>
      </c>
      <c r="L829">
        <v>236.47999572753909</v>
      </c>
      <c r="M829" s="99">
        <v>176.69000244140619</v>
      </c>
      <c r="N829" s="99">
        <v>1131.349975585938</v>
      </c>
      <c r="O829" s="99">
        <v>491.77999877929688</v>
      </c>
      <c r="P829" s="99">
        <v>439.67999267578119</v>
      </c>
      <c r="Q829" s="99">
        <v>318.3900146484375</v>
      </c>
      <c r="R829" s="99">
        <v>683.02001953125</v>
      </c>
      <c r="S829" s="99">
        <v>628.8599853515625</v>
      </c>
      <c r="T829" s="99">
        <v>1518.52001953125</v>
      </c>
    </row>
    <row r="830" spans="1:20">
      <c r="A830" s="73">
        <v>43791</v>
      </c>
      <c r="B830" s="23">
        <f t="shared" si="108"/>
        <v>-5.4127148275647796E-3</v>
      </c>
      <c r="C830" s="23">
        <f t="shared" si="109"/>
        <v>1.3016906693144037E-3</v>
      </c>
      <c r="D830" s="23">
        <f t="shared" si="110"/>
        <v>4.0040919208292891E-3</v>
      </c>
      <c r="E830" s="23">
        <f t="shared" si="111"/>
        <v>7.5847147008556437E-3</v>
      </c>
      <c r="F830" s="23">
        <f t="shared" si="112"/>
        <v>-3.4798007750719284E-3</v>
      </c>
      <c r="G830" s="23">
        <f t="shared" si="113"/>
        <v>2.512219874544197E-4</v>
      </c>
      <c r="H830" s="23">
        <f t="shared" si="114"/>
        <v>5.4317016067055857E-3</v>
      </c>
      <c r="I830" s="23">
        <f t="shared" si="115"/>
        <v>-1.4152826848092825E-3</v>
      </c>
      <c r="J830" s="23">
        <f t="shared" si="116"/>
        <v>-1.2182754011429431E-3</v>
      </c>
      <c r="L830">
        <v>235.19999694824219</v>
      </c>
      <c r="M830" s="99">
        <v>176.91999816894531</v>
      </c>
      <c r="N830" s="99">
        <v>1135.880004882812</v>
      </c>
      <c r="O830" s="99">
        <v>495.510009765625</v>
      </c>
      <c r="P830" s="99">
        <v>438.14999389648438</v>
      </c>
      <c r="Q830" s="99">
        <v>318.47000122070312</v>
      </c>
      <c r="R830" s="99">
        <v>686.72998046875</v>
      </c>
      <c r="S830" s="99">
        <v>627.969970703125</v>
      </c>
      <c r="T830" s="99">
        <v>1516.670043945312</v>
      </c>
    </row>
    <row r="831" spans="1:20">
      <c r="A831" s="73">
        <v>43794</v>
      </c>
      <c r="B831" s="23">
        <f t="shared" si="108"/>
        <v>5.5274185586462465E-4</v>
      </c>
      <c r="C831" s="23">
        <f t="shared" si="109"/>
        <v>1.187015125710289E-3</v>
      </c>
      <c r="D831" s="23">
        <f t="shared" si="110"/>
        <v>1.0661324523282056E-2</v>
      </c>
      <c r="E831" s="23">
        <f t="shared" si="111"/>
        <v>6.5184969124594261E-3</v>
      </c>
      <c r="F831" s="23">
        <f t="shared" si="112"/>
        <v>1.6204301380084996E-3</v>
      </c>
      <c r="G831" s="23">
        <f t="shared" si="113"/>
        <v>-3.673857579205686E-3</v>
      </c>
      <c r="H831" s="23">
        <f t="shared" si="114"/>
        <v>7.1644519465339229E-3</v>
      </c>
      <c r="I831" s="23">
        <f t="shared" si="115"/>
        <v>1.767674313273071E-3</v>
      </c>
      <c r="J831" s="23">
        <f t="shared" si="116"/>
        <v>1.4274629099571445E-2</v>
      </c>
      <c r="L831">
        <v>235.33000183105469</v>
      </c>
      <c r="M831" s="99">
        <v>177.1300048828125</v>
      </c>
      <c r="N831" s="99">
        <v>1147.989990234375</v>
      </c>
      <c r="O831" s="99">
        <v>498.739990234375</v>
      </c>
      <c r="P831" s="99">
        <v>438.8599853515625</v>
      </c>
      <c r="Q831" s="99">
        <v>317.29998779296881</v>
      </c>
      <c r="R831" s="99">
        <v>691.6500244140625</v>
      </c>
      <c r="S831" s="99">
        <v>629.08001708984375</v>
      </c>
      <c r="T831" s="99">
        <v>1538.319946289062</v>
      </c>
    </row>
    <row r="832" spans="1:20">
      <c r="A832" s="73">
        <v>43795</v>
      </c>
      <c r="B832" s="23">
        <f t="shared" si="108"/>
        <v>1.4405300485579975E-2</v>
      </c>
      <c r="C832" s="23">
        <f t="shared" si="109"/>
        <v>3.6131619263028991E-3</v>
      </c>
      <c r="D832" s="23">
        <f t="shared" si="110"/>
        <v>-6.7947395317946579E-4</v>
      </c>
      <c r="E832" s="23">
        <f t="shared" si="111"/>
        <v>-1.1829737928441553E-3</v>
      </c>
      <c r="F832" s="23">
        <f t="shared" si="112"/>
        <v>-1.0117057995778223E-2</v>
      </c>
      <c r="G832" s="23">
        <f t="shared" si="113"/>
        <v>3.8134951755677271E-3</v>
      </c>
      <c r="H832" s="23">
        <f t="shared" si="114"/>
        <v>2.9639090878446073E-3</v>
      </c>
      <c r="I832" s="23">
        <f t="shared" si="115"/>
        <v>8.2342349702095863E-3</v>
      </c>
      <c r="J832" s="23">
        <f t="shared" si="116"/>
        <v>6.8259456081221082E-4</v>
      </c>
      <c r="L832">
        <v>238.7200012207031</v>
      </c>
      <c r="M832" s="99">
        <v>177.77000427246091</v>
      </c>
      <c r="N832" s="99">
        <v>1147.2099609375</v>
      </c>
      <c r="O832" s="99">
        <v>498.14999389648438</v>
      </c>
      <c r="P832" s="99">
        <v>434.42001342773438</v>
      </c>
      <c r="Q832" s="99">
        <v>318.510009765625</v>
      </c>
      <c r="R832" s="99">
        <v>693.70001220703125</v>
      </c>
      <c r="S832" s="99">
        <v>634.260009765625</v>
      </c>
      <c r="T832" s="99">
        <v>1539.369995117188</v>
      </c>
    </row>
    <row r="833" spans="1:20">
      <c r="A833" s="73">
        <v>43796</v>
      </c>
      <c r="B833" s="23">
        <f t="shared" si="108"/>
        <v>3.2255540739090094E-3</v>
      </c>
      <c r="C833" s="23">
        <f t="shared" si="109"/>
        <v>6.3002480186191701E-3</v>
      </c>
      <c r="D833" s="23">
        <f t="shared" si="110"/>
        <v>4.8116907272484077E-3</v>
      </c>
      <c r="E833" s="23">
        <f t="shared" si="111"/>
        <v>3.7739735136945729E-3</v>
      </c>
      <c r="F833" s="23">
        <f t="shared" si="112"/>
        <v>3.1305771132221771E-3</v>
      </c>
      <c r="G833" s="23">
        <f t="shared" si="113"/>
        <v>9.4184730077895296E-4</v>
      </c>
      <c r="H833" s="23">
        <f t="shared" si="114"/>
        <v>-1.8163611697457061E-3</v>
      </c>
      <c r="I833" s="23">
        <f t="shared" si="115"/>
        <v>1.1666985510381256E-3</v>
      </c>
      <c r="J833" s="23">
        <f t="shared" si="116"/>
        <v>5.7231585789609962E-3</v>
      </c>
      <c r="L833">
        <v>239.49000549316409</v>
      </c>
      <c r="M833" s="99">
        <v>178.88999938964841</v>
      </c>
      <c r="N833" s="99">
        <v>1152.72998046875</v>
      </c>
      <c r="O833" s="99">
        <v>500.02999877929688</v>
      </c>
      <c r="P833" s="99">
        <v>435.77999877929688</v>
      </c>
      <c r="Q833" s="99">
        <v>318.80999755859381</v>
      </c>
      <c r="R833" s="99">
        <v>692.44000244140625</v>
      </c>
      <c r="S833" s="99">
        <v>635</v>
      </c>
      <c r="T833" s="99">
        <v>1548.180053710938</v>
      </c>
    </row>
    <row r="834" spans="1:20">
      <c r="A834" s="73">
        <v>43798</v>
      </c>
      <c r="B834" s="23">
        <f t="shared" si="108"/>
        <v>-4.4260949052186138E-3</v>
      </c>
      <c r="C834" s="23">
        <f t="shared" si="109"/>
        <v>-3.6335144047522361E-3</v>
      </c>
      <c r="D834" s="23">
        <f t="shared" si="110"/>
        <v>-3.5047066851745523E-3</v>
      </c>
      <c r="E834" s="23">
        <f t="shared" si="111"/>
        <v>-2.139869171667752E-3</v>
      </c>
      <c r="F834" s="23">
        <f t="shared" si="112"/>
        <v>-1.0119782439878211E-2</v>
      </c>
      <c r="G834" s="23">
        <f t="shared" si="113"/>
        <v>-1.4114913648876071E-3</v>
      </c>
      <c r="H834" s="23">
        <f t="shared" si="114"/>
        <v>-5.3723101327050049E-3</v>
      </c>
      <c r="I834" s="23">
        <f t="shared" si="115"/>
        <v>-1.4330708661416391E-3</v>
      </c>
      <c r="J834" s="23">
        <f t="shared" si="116"/>
        <v>-3.3588171469290939E-3</v>
      </c>
      <c r="L834">
        <v>238.43</v>
      </c>
      <c r="M834" s="99">
        <v>178.24</v>
      </c>
      <c r="N834" s="99">
        <v>1148.69</v>
      </c>
      <c r="O834" s="99">
        <v>498.96</v>
      </c>
      <c r="P834" s="99">
        <v>431.37</v>
      </c>
      <c r="Q834" s="99">
        <v>318.36</v>
      </c>
      <c r="R834" s="99">
        <v>688.72</v>
      </c>
      <c r="S834" s="99">
        <v>634.09</v>
      </c>
      <c r="T834" s="99">
        <v>1542.98</v>
      </c>
    </row>
    <row r="835" spans="1:20">
      <c r="A835" s="42">
        <v>43801</v>
      </c>
      <c r="B835" s="23">
        <f t="shared" si="108"/>
        <v>-1.0191670511261242E-2</v>
      </c>
      <c r="C835" s="23">
        <f t="shared" si="109"/>
        <v>-9.5377019748654757E-3</v>
      </c>
      <c r="D835" s="23">
        <f t="shared" si="110"/>
        <v>-6.476943300629423E-3</v>
      </c>
      <c r="E835" s="23">
        <f t="shared" si="111"/>
        <v>-1.9540644540644525E-2</v>
      </c>
      <c r="F835" s="23">
        <f t="shared" si="112"/>
        <v>-1.5207362588960716E-2</v>
      </c>
      <c r="G835" s="23">
        <f t="shared" si="113"/>
        <v>-2.7641663525568294E-3</v>
      </c>
      <c r="H835" s="23">
        <f t="shared" si="114"/>
        <v>-2.6904983157161055E-2</v>
      </c>
      <c r="I835" s="23">
        <f t="shared" si="115"/>
        <v>7.5699033260256954E-4</v>
      </c>
      <c r="J835" s="23">
        <f t="shared" si="116"/>
        <v>-2.2320444853465404E-2</v>
      </c>
      <c r="L835">
        <v>236</v>
      </c>
      <c r="M835" s="99">
        <v>176.54</v>
      </c>
      <c r="N835" s="99" t="s">
        <v>332</v>
      </c>
      <c r="O835" s="99">
        <v>489.21</v>
      </c>
      <c r="P835" s="99">
        <v>424.81</v>
      </c>
      <c r="Q835" s="99">
        <v>317.48</v>
      </c>
      <c r="R835" s="99">
        <v>670.19</v>
      </c>
      <c r="S835" s="99">
        <v>634.57000000000005</v>
      </c>
      <c r="T835" s="99" t="s">
        <v>333</v>
      </c>
    </row>
    <row r="836" spans="1:20">
      <c r="A836" s="122">
        <v>43802</v>
      </c>
      <c r="L836">
        <v>237.42</v>
      </c>
      <c r="M836">
        <v>177.67</v>
      </c>
      <c r="N836" t="s">
        <v>334</v>
      </c>
      <c r="O836">
        <v>494.04</v>
      </c>
      <c r="P836">
        <v>431.48</v>
      </c>
      <c r="Q836">
        <v>319.77</v>
      </c>
      <c r="R836">
        <v>672.38</v>
      </c>
      <c r="S836">
        <v>638.77</v>
      </c>
      <c r="T836" t="s">
        <v>335</v>
      </c>
    </row>
    <row r="837" spans="1:20">
      <c r="A837" s="122">
        <v>43803</v>
      </c>
      <c r="L837">
        <v>237.55</v>
      </c>
      <c r="M837">
        <v>178.36</v>
      </c>
      <c r="N837" t="s">
        <v>336</v>
      </c>
      <c r="O837">
        <v>495.88</v>
      </c>
      <c r="P837">
        <v>429.34</v>
      </c>
      <c r="Q837">
        <v>319.83</v>
      </c>
      <c r="R837">
        <v>672.74</v>
      </c>
      <c r="S837">
        <v>637.57000000000005</v>
      </c>
      <c r="T837" t="s">
        <v>337</v>
      </c>
    </row>
    <row r="838" spans="1:20">
      <c r="A838" s="122">
        <v>43804</v>
      </c>
      <c r="L838">
        <v>237.79</v>
      </c>
      <c r="M838">
        <v>179.48</v>
      </c>
      <c r="N838" t="s">
        <v>338</v>
      </c>
      <c r="O838">
        <v>502.58</v>
      </c>
      <c r="P838">
        <v>437.91</v>
      </c>
      <c r="Q838">
        <v>319.12</v>
      </c>
      <c r="R838">
        <v>681.2</v>
      </c>
      <c r="S838">
        <v>639.91999999999996</v>
      </c>
      <c r="T838" t="s">
        <v>339</v>
      </c>
    </row>
    <row r="839" spans="1:20">
      <c r="A839" s="122">
        <v>43805</v>
      </c>
      <c r="L839">
        <v>238.11</v>
      </c>
      <c r="M839">
        <v>178.96</v>
      </c>
      <c r="N839" t="s">
        <v>340</v>
      </c>
      <c r="O839">
        <v>501.07</v>
      </c>
      <c r="P839">
        <v>436.83</v>
      </c>
      <c r="Q839">
        <v>317.56</v>
      </c>
      <c r="R839">
        <v>678.85</v>
      </c>
      <c r="S839">
        <v>640.88</v>
      </c>
      <c r="T839" t="s">
        <v>341</v>
      </c>
    </row>
    <row r="840" spans="1:20">
      <c r="A840" s="122">
        <v>43808</v>
      </c>
      <c r="L840">
        <v>236.49</v>
      </c>
      <c r="M840">
        <v>178.32</v>
      </c>
      <c r="N840" t="s">
        <v>342</v>
      </c>
      <c r="O840">
        <v>501.06</v>
      </c>
      <c r="P840">
        <v>437.49</v>
      </c>
      <c r="Q840">
        <v>317.43</v>
      </c>
      <c r="R840">
        <v>677.67</v>
      </c>
      <c r="S840">
        <v>638.63</v>
      </c>
      <c r="T840" t="s">
        <v>343</v>
      </c>
    </row>
    <row r="841" spans="1:20">
      <c r="A841" s="122">
        <v>43809</v>
      </c>
      <c r="L841">
        <v>234.7</v>
      </c>
      <c r="M841">
        <v>178.86</v>
      </c>
      <c r="N841" t="s">
        <v>344</v>
      </c>
      <c r="O841">
        <v>500.03</v>
      </c>
      <c r="P841">
        <v>436.81</v>
      </c>
      <c r="Q841">
        <v>318.48</v>
      </c>
      <c r="R841">
        <v>682.25</v>
      </c>
      <c r="S841">
        <v>639.6</v>
      </c>
      <c r="T841" t="s">
        <v>345</v>
      </c>
    </row>
    <row r="842" spans="1:20">
      <c r="A842" s="122">
        <v>43810</v>
      </c>
      <c r="L842">
        <v>231.3</v>
      </c>
      <c r="M842">
        <v>178.85</v>
      </c>
      <c r="N842" t="s">
        <v>346</v>
      </c>
      <c r="O842">
        <v>510.03</v>
      </c>
      <c r="P842">
        <v>445.4</v>
      </c>
      <c r="Q842">
        <v>316.92</v>
      </c>
      <c r="R842">
        <v>688.12</v>
      </c>
      <c r="S842">
        <v>639.1</v>
      </c>
      <c r="T842" t="s">
        <v>347</v>
      </c>
    </row>
    <row r="843" spans="1:20">
      <c r="A843" s="122">
        <v>43811</v>
      </c>
      <c r="L843">
        <v>231.71</v>
      </c>
      <c r="M843">
        <v>178.27</v>
      </c>
      <c r="N843" t="s">
        <v>348</v>
      </c>
      <c r="O843">
        <v>507.63</v>
      </c>
      <c r="P843">
        <v>441.35</v>
      </c>
      <c r="Q843">
        <v>319.58</v>
      </c>
      <c r="R843">
        <v>686.22</v>
      </c>
      <c r="S843">
        <v>641.17999999999995</v>
      </c>
      <c r="T843" t="s">
        <v>349</v>
      </c>
    </row>
    <row r="844" spans="1:20">
      <c r="A844" s="122">
        <v>43812</v>
      </c>
      <c r="L844">
        <v>233.47</v>
      </c>
      <c r="M844">
        <v>180.12</v>
      </c>
      <c r="N844" t="s">
        <v>350</v>
      </c>
      <c r="O844">
        <v>509.67</v>
      </c>
      <c r="P844">
        <v>447.64</v>
      </c>
      <c r="Q844">
        <v>323.70999999999998</v>
      </c>
      <c r="R844">
        <v>686</v>
      </c>
      <c r="S844">
        <v>643.49</v>
      </c>
      <c r="T844" t="s">
        <v>351</v>
      </c>
    </row>
    <row r="845" spans="1:20">
      <c r="A845" s="122">
        <v>43815</v>
      </c>
      <c r="L845">
        <v>230.77</v>
      </c>
      <c r="M845">
        <v>180.14</v>
      </c>
      <c r="N845" t="s">
        <v>352</v>
      </c>
      <c r="O845">
        <v>512.16</v>
      </c>
      <c r="P845">
        <v>447.47</v>
      </c>
      <c r="Q845">
        <v>324.48</v>
      </c>
      <c r="R845">
        <v>685.49</v>
      </c>
      <c r="S845">
        <v>643.01</v>
      </c>
      <c r="T845" t="s">
        <v>353</v>
      </c>
    </row>
    <row r="846" spans="1:20">
      <c r="A846" s="122">
        <v>43816</v>
      </c>
      <c r="L846">
        <v>233.83</v>
      </c>
      <c r="M846">
        <v>180.67</v>
      </c>
      <c r="N846" t="s">
        <v>354</v>
      </c>
      <c r="O846">
        <v>509.73</v>
      </c>
      <c r="P846">
        <v>448.83</v>
      </c>
      <c r="Q846">
        <v>325.89</v>
      </c>
      <c r="R846">
        <v>682.08</v>
      </c>
      <c r="S846">
        <v>640.66</v>
      </c>
      <c r="T846" t="s">
        <v>355</v>
      </c>
    </row>
    <row r="847" spans="1:20">
      <c r="A847" s="122">
        <v>43817</v>
      </c>
      <c r="L847">
        <v>236.33</v>
      </c>
      <c r="M847">
        <v>182.1</v>
      </c>
      <c r="N847" t="s">
        <v>356</v>
      </c>
      <c r="O847">
        <v>509.88</v>
      </c>
      <c r="P847">
        <v>448.55</v>
      </c>
      <c r="Q847">
        <v>325.70999999999998</v>
      </c>
      <c r="R847">
        <v>684.03</v>
      </c>
      <c r="S847">
        <v>644.75</v>
      </c>
      <c r="T847" t="s">
        <v>357</v>
      </c>
    </row>
    <row r="848" spans="1:20">
      <c r="A848" s="122">
        <v>43818</v>
      </c>
      <c r="L848">
        <v>237.88</v>
      </c>
      <c r="M848">
        <v>182.8</v>
      </c>
      <c r="N848" t="s">
        <v>358</v>
      </c>
      <c r="O848">
        <v>510.17</v>
      </c>
      <c r="P848">
        <v>452.48</v>
      </c>
      <c r="Q848">
        <v>328.25</v>
      </c>
      <c r="R848">
        <v>687.99</v>
      </c>
      <c r="S848">
        <v>648.97</v>
      </c>
      <c r="T848" t="s">
        <v>359</v>
      </c>
    </row>
    <row r="849" spans="1:20">
      <c r="A849" s="122">
        <v>43819</v>
      </c>
      <c r="L849">
        <v>236.59</v>
      </c>
      <c r="M849">
        <v>182.18</v>
      </c>
      <c r="N849" t="s">
        <v>360</v>
      </c>
      <c r="O849">
        <v>509.28</v>
      </c>
      <c r="P849">
        <v>457.28</v>
      </c>
      <c r="Q849">
        <v>325.02</v>
      </c>
      <c r="R849">
        <v>692.34</v>
      </c>
      <c r="S849">
        <v>646.79</v>
      </c>
      <c r="T849" t="s">
        <v>361</v>
      </c>
    </row>
    <row r="850" spans="1:20">
      <c r="A850" s="122">
        <v>43822</v>
      </c>
      <c r="L850">
        <v>236.99</v>
      </c>
      <c r="M850">
        <v>181.94</v>
      </c>
      <c r="N850" t="s">
        <v>362</v>
      </c>
      <c r="O850">
        <v>509.79</v>
      </c>
      <c r="P850">
        <v>457.06</v>
      </c>
      <c r="Q850">
        <v>325.36</v>
      </c>
      <c r="R850">
        <v>689.99</v>
      </c>
      <c r="S850">
        <v>646.51</v>
      </c>
      <c r="T850" t="s">
        <v>363</v>
      </c>
    </row>
    <row r="851" spans="1:20">
      <c r="A851" s="122">
        <v>43823</v>
      </c>
      <c r="L851">
        <v>238.28</v>
      </c>
      <c r="M851">
        <v>183.42</v>
      </c>
      <c r="N851" t="s">
        <v>364</v>
      </c>
      <c r="O851">
        <v>512.59</v>
      </c>
      <c r="P851">
        <v>457.11</v>
      </c>
      <c r="Q851">
        <v>325.95999999999998</v>
      </c>
      <c r="R851">
        <v>691.59</v>
      </c>
      <c r="S851">
        <v>647.39</v>
      </c>
      <c r="T851" t="s">
        <v>365</v>
      </c>
    </row>
    <row r="852" spans="1:20">
      <c r="A852" s="122">
        <v>43825</v>
      </c>
      <c r="L852">
        <v>239.11</v>
      </c>
      <c r="M852">
        <v>183.16</v>
      </c>
      <c r="N852" t="s">
        <v>366</v>
      </c>
      <c r="O852">
        <v>511.89</v>
      </c>
      <c r="P852">
        <v>454.96</v>
      </c>
      <c r="Q852">
        <v>326.82</v>
      </c>
      <c r="R852">
        <v>691.34</v>
      </c>
      <c r="S852">
        <v>649.97</v>
      </c>
      <c r="T852" t="s">
        <v>367</v>
      </c>
    </row>
    <row r="853" spans="1:20">
      <c r="A853" s="122">
        <v>43826</v>
      </c>
      <c r="L853">
        <v>238.8</v>
      </c>
      <c r="M853">
        <v>181.28</v>
      </c>
      <c r="N853" t="s">
        <v>368</v>
      </c>
      <c r="O853">
        <v>509.9</v>
      </c>
      <c r="P853">
        <v>453.39</v>
      </c>
      <c r="Q853">
        <v>326.67</v>
      </c>
      <c r="R853">
        <v>687.4</v>
      </c>
      <c r="S853">
        <v>646.58000000000004</v>
      </c>
      <c r="T853" t="s">
        <v>369</v>
      </c>
    </row>
    <row r="854" spans="1:20">
      <c r="A854" s="122">
        <v>43829</v>
      </c>
      <c r="L854">
        <v>240.32</v>
      </c>
      <c r="M854">
        <v>181.64</v>
      </c>
      <c r="N854" t="s">
        <v>370</v>
      </c>
      <c r="O854">
        <v>511.39</v>
      </c>
      <c r="P854">
        <v>456.46</v>
      </c>
      <c r="Q854">
        <v>328.36</v>
      </c>
      <c r="R854">
        <v>687.6</v>
      </c>
      <c r="S854">
        <v>646.97</v>
      </c>
      <c r="T854" t="s">
        <v>371</v>
      </c>
    </row>
    <row r="855" spans="1:20">
      <c r="A855" s="122">
        <v>43830</v>
      </c>
      <c r="L855">
        <v>237.14</v>
      </c>
      <c r="M855">
        <v>184.03</v>
      </c>
      <c r="N855" t="s">
        <v>358</v>
      </c>
      <c r="O855">
        <v>516.21</v>
      </c>
      <c r="P855">
        <v>460.34</v>
      </c>
      <c r="Q855">
        <v>323.82</v>
      </c>
      <c r="R855">
        <v>700.05</v>
      </c>
      <c r="S855">
        <v>641.66999999999996</v>
      </c>
      <c r="T855" t="s">
        <v>372</v>
      </c>
    </row>
    <row r="856" spans="1:20">
      <c r="A856" s="122">
        <v>43832</v>
      </c>
      <c r="L856">
        <v>239.06</v>
      </c>
      <c r="M856">
        <v>183.01</v>
      </c>
      <c r="N856" t="s">
        <v>373</v>
      </c>
      <c r="O856">
        <v>510.52</v>
      </c>
      <c r="P856">
        <v>458.77</v>
      </c>
      <c r="Q856">
        <v>324.18</v>
      </c>
      <c r="R856">
        <v>699.23</v>
      </c>
      <c r="S856">
        <v>640.54999999999995</v>
      </c>
      <c r="T856" t="s">
        <v>374</v>
      </c>
    </row>
    <row r="857" spans="1:20">
      <c r="A857" s="122">
        <v>43833</v>
      </c>
      <c r="L857">
        <v>239.26</v>
      </c>
      <c r="M857">
        <v>185.24</v>
      </c>
      <c r="N857" t="s">
        <v>375</v>
      </c>
      <c r="O857">
        <v>510.23</v>
      </c>
      <c r="P857">
        <v>462.34</v>
      </c>
      <c r="Q857">
        <v>324.98</v>
      </c>
      <c r="R857">
        <v>699.04</v>
      </c>
      <c r="S857">
        <v>642.07000000000005</v>
      </c>
      <c r="T857" t="s">
        <v>376</v>
      </c>
    </row>
    <row r="858" spans="1:20">
      <c r="A858" s="122">
        <v>43836</v>
      </c>
      <c r="L858">
        <v>236.4</v>
      </c>
      <c r="M858">
        <v>185.17</v>
      </c>
      <c r="N858" t="s">
        <v>377</v>
      </c>
      <c r="O858">
        <v>506.82</v>
      </c>
      <c r="P858">
        <v>461.39</v>
      </c>
      <c r="Q858">
        <v>324.33999999999997</v>
      </c>
      <c r="R858">
        <v>698.18</v>
      </c>
      <c r="S858">
        <v>637.39</v>
      </c>
      <c r="T858" t="s">
        <v>378</v>
      </c>
    </row>
    <row r="859" spans="1:20">
      <c r="A859" s="122">
        <v>43837</v>
      </c>
      <c r="L859">
        <v>237.4</v>
      </c>
      <c r="M859">
        <v>186.44</v>
      </c>
      <c r="N859" t="s">
        <v>379</v>
      </c>
      <c r="O859">
        <v>509.56</v>
      </c>
      <c r="P859">
        <v>453.36</v>
      </c>
      <c r="Q859">
        <v>324.33</v>
      </c>
      <c r="R859">
        <v>699.78</v>
      </c>
      <c r="S859">
        <v>640.26</v>
      </c>
      <c r="T859" t="s">
        <v>380</v>
      </c>
    </row>
    <row r="860" spans="1:20">
      <c r="A860" s="122">
        <v>43838</v>
      </c>
      <c r="L860">
        <v>237.55</v>
      </c>
      <c r="M860">
        <v>186.92</v>
      </c>
      <c r="N860" t="s">
        <v>381</v>
      </c>
      <c r="O860">
        <v>513.48</v>
      </c>
      <c r="P860">
        <v>456.79</v>
      </c>
      <c r="Q860">
        <v>326.02999999999997</v>
      </c>
      <c r="R860">
        <v>702.98</v>
      </c>
      <c r="S860">
        <v>644.96</v>
      </c>
      <c r="T860" t="s">
        <v>382</v>
      </c>
    </row>
    <row r="861" spans="1:20">
      <c r="A861" s="122">
        <v>43839</v>
      </c>
      <c r="L861">
        <v>239.8</v>
      </c>
      <c r="M861">
        <v>186.63</v>
      </c>
      <c r="N861" t="s">
        <v>383</v>
      </c>
      <c r="O861">
        <v>509.47</v>
      </c>
      <c r="P861">
        <v>453.87</v>
      </c>
      <c r="Q861">
        <v>326.82</v>
      </c>
      <c r="R861">
        <v>697.97</v>
      </c>
      <c r="S861">
        <v>644.13</v>
      </c>
      <c r="T861" t="s">
        <v>384</v>
      </c>
    </row>
    <row r="862" spans="1:20">
      <c r="A862" s="122">
        <v>43840</v>
      </c>
      <c r="L862">
        <v>242.77</v>
      </c>
      <c r="M862">
        <v>188.08</v>
      </c>
      <c r="N862" t="s">
        <v>385</v>
      </c>
      <c r="O862">
        <v>513.17999999999995</v>
      </c>
      <c r="P862">
        <v>454.25</v>
      </c>
      <c r="Q862">
        <v>328.97</v>
      </c>
      <c r="R862">
        <v>704.16</v>
      </c>
      <c r="S862">
        <v>648.53</v>
      </c>
      <c r="T862" t="s">
        <v>386</v>
      </c>
    </row>
    <row r="863" spans="1:20">
      <c r="A863" s="122">
        <v>43843</v>
      </c>
      <c r="L863">
        <v>241.57</v>
      </c>
      <c r="M863">
        <v>187.52</v>
      </c>
      <c r="N863" t="s">
        <v>387</v>
      </c>
      <c r="O863">
        <v>511.95</v>
      </c>
      <c r="P863">
        <v>454.26</v>
      </c>
      <c r="Q863">
        <v>329.88</v>
      </c>
      <c r="R863">
        <v>704.15</v>
      </c>
      <c r="S863">
        <v>648.67999999999995</v>
      </c>
      <c r="T863" t="s">
        <v>388</v>
      </c>
    </row>
    <row r="864" spans="1:20">
      <c r="A864" s="122">
        <v>43844</v>
      </c>
      <c r="L864">
        <v>243.44</v>
      </c>
      <c r="M864">
        <v>188.15</v>
      </c>
      <c r="N864" t="s">
        <v>389</v>
      </c>
      <c r="O864">
        <v>509.14</v>
      </c>
      <c r="P864">
        <v>451.21</v>
      </c>
      <c r="Q864">
        <v>334.52</v>
      </c>
      <c r="R864">
        <v>704.75</v>
      </c>
      <c r="S864">
        <v>652.87</v>
      </c>
      <c r="T864" t="s">
        <v>390</v>
      </c>
    </row>
    <row r="865" spans="1:20">
      <c r="A865" s="122">
        <v>43845</v>
      </c>
      <c r="L865">
        <v>245.37</v>
      </c>
      <c r="M865">
        <v>189.4</v>
      </c>
      <c r="N865" t="s">
        <v>391</v>
      </c>
      <c r="O865">
        <v>513.07000000000005</v>
      </c>
      <c r="P865">
        <v>451.74</v>
      </c>
      <c r="Q865">
        <v>336.55</v>
      </c>
      <c r="R865">
        <v>711.84</v>
      </c>
      <c r="S865">
        <v>654.89</v>
      </c>
      <c r="T865" t="s">
        <v>392</v>
      </c>
    </row>
    <row r="866" spans="1:20">
      <c r="A866" s="122">
        <v>43846</v>
      </c>
      <c r="L866">
        <v>245.7</v>
      </c>
      <c r="M866">
        <v>191.1</v>
      </c>
      <c r="N866" t="s">
        <v>393</v>
      </c>
      <c r="O866">
        <v>515.28</v>
      </c>
      <c r="P866">
        <v>448.77</v>
      </c>
      <c r="Q866">
        <v>339.11</v>
      </c>
      <c r="R866">
        <v>711.83</v>
      </c>
      <c r="S866">
        <v>656.56</v>
      </c>
      <c r="T866" t="s">
        <v>394</v>
      </c>
    </row>
    <row r="867" spans="1:20">
      <c r="A867" s="122">
        <v>43847</v>
      </c>
      <c r="L867">
        <v>248.33</v>
      </c>
      <c r="M867">
        <v>191.01</v>
      </c>
      <c r="N867" t="s">
        <v>395</v>
      </c>
      <c r="O867">
        <v>510.83</v>
      </c>
      <c r="P867">
        <v>440.32</v>
      </c>
      <c r="Q867">
        <v>341.95</v>
      </c>
      <c r="R867">
        <v>704.1</v>
      </c>
      <c r="S867">
        <v>658.8</v>
      </c>
      <c r="T867" t="s">
        <v>396</v>
      </c>
    </row>
    <row r="868" spans="1:20">
      <c r="A868" s="122">
        <v>43851</v>
      </c>
      <c r="L868">
        <v>246.37</v>
      </c>
      <c r="M868">
        <v>191.12</v>
      </c>
      <c r="N868" t="s">
        <v>397</v>
      </c>
      <c r="O868">
        <v>512.19000000000005</v>
      </c>
      <c r="P868">
        <v>436.39</v>
      </c>
      <c r="Q868">
        <v>342.96</v>
      </c>
      <c r="R868">
        <v>700.02</v>
      </c>
      <c r="S868">
        <v>659.44</v>
      </c>
      <c r="T868" t="s">
        <v>398</v>
      </c>
    </row>
    <row r="869" spans="1:20">
      <c r="A869" s="122">
        <v>43852</v>
      </c>
      <c r="L869">
        <v>248.75</v>
      </c>
      <c r="M869">
        <v>190.47</v>
      </c>
      <c r="N869" t="s">
        <v>399</v>
      </c>
      <c r="O869">
        <v>510.99</v>
      </c>
      <c r="P869">
        <v>434.81</v>
      </c>
      <c r="Q869">
        <v>346.11</v>
      </c>
      <c r="R869">
        <v>707.9</v>
      </c>
      <c r="S869">
        <v>657.7</v>
      </c>
      <c r="T869" t="s">
        <v>400</v>
      </c>
    </row>
    <row r="870" spans="1:20">
      <c r="A870" s="122">
        <v>43853</v>
      </c>
      <c r="L870">
        <v>248.17</v>
      </c>
      <c r="M870">
        <v>188.48</v>
      </c>
      <c r="N870" t="s">
        <v>401</v>
      </c>
      <c r="O870">
        <v>504.03</v>
      </c>
      <c r="P870">
        <v>429.71</v>
      </c>
      <c r="Q870">
        <v>347.25</v>
      </c>
      <c r="R870">
        <v>704.53</v>
      </c>
      <c r="S870">
        <v>653.42999999999995</v>
      </c>
      <c r="T870" t="s">
        <v>402</v>
      </c>
    </row>
    <row r="871" spans="1:20">
      <c r="A871" s="122">
        <v>43854</v>
      </c>
      <c r="L871">
        <v>247.14</v>
      </c>
      <c r="M871">
        <v>185.29</v>
      </c>
      <c r="N871" t="s">
        <v>403</v>
      </c>
      <c r="O871">
        <v>496.28</v>
      </c>
      <c r="P871">
        <v>417.87</v>
      </c>
      <c r="Q871">
        <v>346.2</v>
      </c>
      <c r="R871">
        <v>691.38</v>
      </c>
      <c r="S871">
        <v>651.35</v>
      </c>
      <c r="T871" t="s">
        <v>404</v>
      </c>
    </row>
    <row r="872" spans="1:20">
      <c r="A872" s="122">
        <v>43857</v>
      </c>
      <c r="L872">
        <v>247.88</v>
      </c>
      <c r="M872">
        <v>187.48</v>
      </c>
      <c r="N872" t="s">
        <v>405</v>
      </c>
      <c r="O872">
        <v>501.89</v>
      </c>
      <c r="P872">
        <v>419.59</v>
      </c>
      <c r="Q872">
        <v>347.48</v>
      </c>
      <c r="R872">
        <v>695.72</v>
      </c>
      <c r="S872">
        <v>652.12</v>
      </c>
      <c r="T872" t="s">
        <v>406</v>
      </c>
    </row>
    <row r="873" spans="1:20">
      <c r="A873" s="122">
        <v>43858</v>
      </c>
      <c r="L873">
        <v>246.33</v>
      </c>
      <c r="M873">
        <v>186.67</v>
      </c>
      <c r="N873" t="s">
        <v>407</v>
      </c>
      <c r="O873">
        <v>501.09</v>
      </c>
      <c r="P873">
        <v>415.12</v>
      </c>
      <c r="Q873">
        <v>348.53</v>
      </c>
      <c r="R873">
        <v>699.57</v>
      </c>
      <c r="S873">
        <v>648.73</v>
      </c>
      <c r="T873" t="s">
        <v>408</v>
      </c>
    </row>
    <row r="874" spans="1:20">
      <c r="A874" s="122">
        <v>43859</v>
      </c>
      <c r="L874">
        <v>246.98</v>
      </c>
      <c r="M874">
        <v>185.19</v>
      </c>
      <c r="N874" t="s">
        <v>409</v>
      </c>
      <c r="O874">
        <v>507.35</v>
      </c>
      <c r="P874">
        <v>418.79</v>
      </c>
      <c r="Q874">
        <v>351.64</v>
      </c>
      <c r="R874">
        <v>700.16</v>
      </c>
      <c r="S874">
        <v>655.54</v>
      </c>
      <c r="T874" t="s">
        <v>410</v>
      </c>
    </row>
    <row r="875" spans="1:20">
      <c r="A875" s="122">
        <v>43860</v>
      </c>
      <c r="L875">
        <v>243.62</v>
      </c>
      <c r="M875">
        <v>182.84</v>
      </c>
      <c r="N875" t="s">
        <v>411</v>
      </c>
      <c r="O875">
        <v>497.1</v>
      </c>
      <c r="P875">
        <v>405.45</v>
      </c>
      <c r="Q875">
        <v>350.08</v>
      </c>
      <c r="R875">
        <v>684.12</v>
      </c>
      <c r="S875">
        <v>648.25</v>
      </c>
      <c r="T875" t="s">
        <v>412</v>
      </c>
    </row>
    <row r="876" spans="1:20">
      <c r="A876" s="122">
        <v>43861</v>
      </c>
      <c r="L876">
        <v>243.94</v>
      </c>
      <c r="M876">
        <v>185.16</v>
      </c>
      <c r="N876" t="s">
        <v>413</v>
      </c>
      <c r="O876">
        <v>500.06</v>
      </c>
      <c r="P876">
        <v>400.02</v>
      </c>
      <c r="Q876">
        <v>351.22</v>
      </c>
      <c r="R876">
        <v>683.84</v>
      </c>
      <c r="S876">
        <v>648.19000000000005</v>
      </c>
      <c r="T876" t="s">
        <v>414</v>
      </c>
    </row>
    <row r="877" spans="1:20">
      <c r="A877" s="122">
        <v>43864</v>
      </c>
      <c r="L877">
        <v>246.84</v>
      </c>
      <c r="M877">
        <v>186.46</v>
      </c>
      <c r="N877" t="s">
        <v>377</v>
      </c>
      <c r="O877">
        <v>505.25</v>
      </c>
      <c r="P877">
        <v>400.81</v>
      </c>
      <c r="Q877">
        <v>347.61</v>
      </c>
      <c r="R877">
        <v>696.42</v>
      </c>
      <c r="S877">
        <v>651.73</v>
      </c>
      <c r="T877" t="s">
        <v>415</v>
      </c>
    </row>
    <row r="878" spans="1:20">
      <c r="A878" s="122">
        <v>43865</v>
      </c>
      <c r="L878">
        <v>246.67</v>
      </c>
      <c r="M878">
        <v>186.55</v>
      </c>
      <c r="N878" t="s">
        <v>416</v>
      </c>
      <c r="O878">
        <v>515.20000000000005</v>
      </c>
      <c r="P878">
        <v>415.97</v>
      </c>
      <c r="Q878">
        <v>349.07</v>
      </c>
      <c r="R878">
        <v>707.99</v>
      </c>
      <c r="S878">
        <v>656.67</v>
      </c>
      <c r="T878" t="s">
        <v>417</v>
      </c>
    </row>
    <row r="879" spans="1:20">
      <c r="A879" s="122">
        <v>43866</v>
      </c>
      <c r="L879">
        <v>247.66</v>
      </c>
      <c r="M879">
        <v>188.68</v>
      </c>
      <c r="N879" t="s">
        <v>418</v>
      </c>
      <c r="O879">
        <v>514.33000000000004</v>
      </c>
      <c r="P879">
        <v>411.64</v>
      </c>
      <c r="Q879">
        <v>348.98</v>
      </c>
      <c r="R879">
        <v>710.17</v>
      </c>
      <c r="S879">
        <v>658.84</v>
      </c>
      <c r="T879" t="s">
        <v>419</v>
      </c>
    </row>
    <row r="880" spans="1:20">
      <c r="A880" s="122">
        <v>43867</v>
      </c>
      <c r="L880">
        <v>247.78</v>
      </c>
      <c r="M880">
        <v>188.88</v>
      </c>
      <c r="N880" t="s">
        <v>420</v>
      </c>
      <c r="O880">
        <v>512.49</v>
      </c>
      <c r="P880">
        <v>408.55</v>
      </c>
      <c r="Q880">
        <v>347.89</v>
      </c>
      <c r="R880">
        <v>705.2</v>
      </c>
      <c r="S880">
        <v>660.01</v>
      </c>
      <c r="T880" t="s">
        <v>421</v>
      </c>
    </row>
    <row r="881" spans="1:20">
      <c r="A881" s="122">
        <v>43868</v>
      </c>
      <c r="L881">
        <v>250.82</v>
      </c>
      <c r="M881">
        <v>190.46</v>
      </c>
      <c r="N881" t="s">
        <v>422</v>
      </c>
      <c r="O881">
        <v>513.55999999999995</v>
      </c>
      <c r="P881">
        <v>405.24</v>
      </c>
      <c r="Q881">
        <v>349.06</v>
      </c>
      <c r="R881">
        <v>709.17</v>
      </c>
      <c r="S881">
        <v>662.48</v>
      </c>
      <c r="T881" t="s">
        <v>423</v>
      </c>
    </row>
    <row r="882" spans="1:20">
      <c r="A882" s="122">
        <v>43871</v>
      </c>
      <c r="L882">
        <v>253.88</v>
      </c>
      <c r="M882">
        <v>189.29</v>
      </c>
      <c r="N882" t="s">
        <v>424</v>
      </c>
      <c r="O882">
        <v>515.63</v>
      </c>
      <c r="P882">
        <v>409.47</v>
      </c>
      <c r="Q882">
        <v>350.39</v>
      </c>
      <c r="R882">
        <v>711.68</v>
      </c>
      <c r="S882">
        <v>660.09</v>
      </c>
      <c r="T882" t="s">
        <v>425</v>
      </c>
    </row>
    <row r="883" spans="1:20">
      <c r="A883" s="122">
        <v>43872</v>
      </c>
      <c r="L883">
        <v>255.58</v>
      </c>
      <c r="M883">
        <v>191.03</v>
      </c>
      <c r="N883" t="s">
        <v>426</v>
      </c>
      <c r="O883">
        <v>516.01</v>
      </c>
      <c r="P883">
        <v>415.03</v>
      </c>
      <c r="Q883">
        <v>350.46</v>
      </c>
      <c r="R883">
        <v>718.21</v>
      </c>
      <c r="S883">
        <v>659.83</v>
      </c>
      <c r="T883" t="s">
        <v>427</v>
      </c>
    </row>
    <row r="884" spans="1:20">
      <c r="A884" s="122">
        <v>43873</v>
      </c>
      <c r="L884">
        <v>256.87</v>
      </c>
      <c r="M884">
        <v>191.31</v>
      </c>
      <c r="N884" t="s">
        <v>428</v>
      </c>
      <c r="O884">
        <v>515.78</v>
      </c>
      <c r="P884">
        <v>413.15</v>
      </c>
      <c r="Q884">
        <v>354.04</v>
      </c>
      <c r="R884">
        <v>713.22</v>
      </c>
      <c r="S884">
        <v>663.48</v>
      </c>
      <c r="T884" t="s">
        <v>429</v>
      </c>
    </row>
    <row r="885" spans="1:20">
      <c r="A885" s="122">
        <v>43874</v>
      </c>
      <c r="L885">
        <v>259.70999999999998</v>
      </c>
      <c r="M885">
        <v>191.5</v>
      </c>
      <c r="N885" t="s">
        <v>430</v>
      </c>
      <c r="O885">
        <v>516.17999999999995</v>
      </c>
      <c r="P885">
        <v>409.82</v>
      </c>
      <c r="Q885">
        <v>356.33</v>
      </c>
      <c r="R885">
        <v>712.8</v>
      </c>
      <c r="S885">
        <v>665.35</v>
      </c>
      <c r="T885" t="s">
        <v>431</v>
      </c>
    </row>
    <row r="886" spans="1:20">
      <c r="A886" s="122">
        <v>43875</v>
      </c>
      <c r="L886">
        <v>259.31</v>
      </c>
      <c r="M886">
        <v>192.26</v>
      </c>
      <c r="N886" t="s">
        <v>432</v>
      </c>
      <c r="O886">
        <v>511.6</v>
      </c>
      <c r="P886">
        <v>406.42</v>
      </c>
      <c r="Q886">
        <v>359.13</v>
      </c>
      <c r="R886">
        <v>708.8</v>
      </c>
      <c r="S886">
        <v>662.61</v>
      </c>
      <c r="T886" t="s">
        <v>433</v>
      </c>
    </row>
    <row r="887" spans="1:20">
      <c r="A887" s="122">
        <v>43879</v>
      </c>
      <c r="L887">
        <v>255.78</v>
      </c>
      <c r="M887">
        <v>192.97</v>
      </c>
      <c r="N887" t="s">
        <v>434</v>
      </c>
      <c r="O887">
        <v>515.37</v>
      </c>
      <c r="P887">
        <v>411.79</v>
      </c>
      <c r="Q887">
        <v>355.2</v>
      </c>
      <c r="R887">
        <v>708.42</v>
      </c>
      <c r="S887">
        <v>662.06</v>
      </c>
      <c r="T887" t="s">
        <v>435</v>
      </c>
    </row>
    <row r="888" spans="1:20">
      <c r="A888" s="122">
        <v>43880</v>
      </c>
      <c r="L888">
        <v>258.73</v>
      </c>
      <c r="M888">
        <v>191.8</v>
      </c>
      <c r="N888" t="s">
        <v>436</v>
      </c>
      <c r="O888">
        <v>514.70000000000005</v>
      </c>
      <c r="P888">
        <v>411.11</v>
      </c>
      <c r="Q888">
        <v>356.32</v>
      </c>
      <c r="R888">
        <v>707.25</v>
      </c>
      <c r="S888">
        <v>662.73</v>
      </c>
      <c r="T888" t="s">
        <v>437</v>
      </c>
    </row>
    <row r="889" spans="1:20">
      <c r="A889" s="122">
        <v>43881</v>
      </c>
      <c r="L889">
        <v>259.70999999999998</v>
      </c>
      <c r="M889">
        <v>189.12</v>
      </c>
      <c r="N889" t="s">
        <v>438</v>
      </c>
      <c r="O889">
        <v>509.7</v>
      </c>
      <c r="P889">
        <v>405.93</v>
      </c>
      <c r="Q889">
        <v>355.67</v>
      </c>
      <c r="R889">
        <v>704.12</v>
      </c>
      <c r="S889">
        <v>664.57</v>
      </c>
      <c r="T889" t="s">
        <v>439</v>
      </c>
    </row>
    <row r="890" spans="1:20">
      <c r="A890" s="122">
        <v>43882</v>
      </c>
      <c r="L890">
        <v>256.23</v>
      </c>
      <c r="M890">
        <v>182.85</v>
      </c>
      <c r="N890" t="s">
        <v>440</v>
      </c>
      <c r="O890">
        <v>493.01</v>
      </c>
      <c r="P890">
        <v>386.7</v>
      </c>
      <c r="Q890">
        <v>351.54</v>
      </c>
      <c r="R890">
        <v>683.15</v>
      </c>
      <c r="S890">
        <v>648.05999999999995</v>
      </c>
      <c r="T890" t="s">
        <v>441</v>
      </c>
    </row>
    <row r="891" spans="1:20">
      <c r="A891" s="122">
        <v>43885</v>
      </c>
      <c r="L891">
        <v>249.64</v>
      </c>
      <c r="M891">
        <v>178.45</v>
      </c>
      <c r="N891" t="s">
        <v>442</v>
      </c>
      <c r="O891">
        <v>476.22</v>
      </c>
      <c r="P891">
        <v>369.92</v>
      </c>
      <c r="Q891">
        <v>343.93</v>
      </c>
      <c r="R891">
        <v>655.63</v>
      </c>
      <c r="S891">
        <v>636.73</v>
      </c>
      <c r="T891" t="s">
        <v>443</v>
      </c>
    </row>
    <row r="892" spans="1:20">
      <c r="A892" s="122">
        <v>43886</v>
      </c>
      <c r="L892">
        <v>247.45</v>
      </c>
      <c r="M892">
        <v>178.08</v>
      </c>
      <c r="N892" t="s">
        <v>444</v>
      </c>
      <c r="O892">
        <v>473.01</v>
      </c>
      <c r="P892">
        <v>358.94</v>
      </c>
      <c r="Q892">
        <v>340.61</v>
      </c>
      <c r="R892">
        <v>650.41999999999996</v>
      </c>
      <c r="S892">
        <v>633.63</v>
      </c>
      <c r="T892" t="s">
        <v>445</v>
      </c>
    </row>
    <row r="893" spans="1:20">
      <c r="A893" s="122">
        <v>43887</v>
      </c>
      <c r="L893">
        <v>233.62</v>
      </c>
      <c r="M893">
        <v>170.87</v>
      </c>
      <c r="N893" t="s">
        <v>446</v>
      </c>
      <c r="O893">
        <v>452.33</v>
      </c>
      <c r="P893">
        <v>339.3</v>
      </c>
      <c r="Q893">
        <v>324.63</v>
      </c>
      <c r="R893">
        <v>625.79</v>
      </c>
      <c r="S893">
        <v>607.86</v>
      </c>
      <c r="T893" t="s">
        <v>447</v>
      </c>
    </row>
    <row r="894" spans="1:20">
      <c r="A894" s="122">
        <v>43888</v>
      </c>
      <c r="L894">
        <v>227.7</v>
      </c>
      <c r="M894">
        <v>171.25</v>
      </c>
      <c r="N894" t="s">
        <v>448</v>
      </c>
      <c r="O894">
        <v>440.7</v>
      </c>
      <c r="P894">
        <v>343.53</v>
      </c>
      <c r="Q894">
        <v>313.85000000000002</v>
      </c>
      <c r="R894">
        <v>618.39</v>
      </c>
      <c r="S894">
        <v>595.21</v>
      </c>
      <c r="T894" t="s">
        <v>449</v>
      </c>
    </row>
    <row r="895" spans="1:20">
      <c r="A895" s="122">
        <v>43889</v>
      </c>
      <c r="L895">
        <v>239.21</v>
      </c>
      <c r="M895">
        <v>177.39</v>
      </c>
      <c r="N895" t="s">
        <v>450</v>
      </c>
      <c r="O895">
        <v>462.16</v>
      </c>
      <c r="P895">
        <v>353.68</v>
      </c>
      <c r="Q895">
        <v>332.25</v>
      </c>
      <c r="R895">
        <v>635.4</v>
      </c>
      <c r="S895">
        <v>627.84</v>
      </c>
      <c r="T895" t="s">
        <v>451</v>
      </c>
    </row>
    <row r="896" spans="1:20">
      <c r="A896" s="122">
        <v>43892</v>
      </c>
      <c r="L896">
        <v>238.96</v>
      </c>
      <c r="M896">
        <v>171.49</v>
      </c>
      <c r="N896" t="s">
        <v>452</v>
      </c>
      <c r="O896">
        <v>444.92</v>
      </c>
      <c r="P896">
        <v>342.64</v>
      </c>
      <c r="Q896">
        <v>328.38</v>
      </c>
      <c r="R896">
        <v>619.97</v>
      </c>
      <c r="S896">
        <v>619.62</v>
      </c>
      <c r="T896" t="s">
        <v>453</v>
      </c>
    </row>
    <row r="897" spans="1:20">
      <c r="A897" s="122">
        <v>43893</v>
      </c>
      <c r="L897">
        <v>248.49</v>
      </c>
      <c r="M897">
        <v>177.63</v>
      </c>
      <c r="N897" t="s">
        <v>454</v>
      </c>
      <c r="O897">
        <v>459.55</v>
      </c>
      <c r="P897">
        <v>350.25</v>
      </c>
      <c r="Q897">
        <v>347.07</v>
      </c>
      <c r="R897">
        <v>645.95000000000005</v>
      </c>
      <c r="S897">
        <v>650.13</v>
      </c>
      <c r="T897" t="s">
        <v>455</v>
      </c>
    </row>
    <row r="898" spans="1:20">
      <c r="A898" s="122">
        <v>43894</v>
      </c>
      <c r="L898">
        <v>242.63</v>
      </c>
      <c r="M898">
        <v>171.06</v>
      </c>
      <c r="N898" t="s">
        <v>456</v>
      </c>
      <c r="O898">
        <v>437.12</v>
      </c>
      <c r="P898">
        <v>337.59</v>
      </c>
      <c r="Q898">
        <v>341.41</v>
      </c>
      <c r="R898">
        <v>613.91</v>
      </c>
      <c r="S898">
        <v>637.17999999999995</v>
      </c>
      <c r="T898" t="s">
        <v>457</v>
      </c>
    </row>
    <row r="899" spans="1:20">
      <c r="A899" s="122">
        <v>43895</v>
      </c>
      <c r="L899">
        <v>238.52</v>
      </c>
      <c r="M899">
        <v>168.93</v>
      </c>
      <c r="N899" t="s">
        <v>458</v>
      </c>
      <c r="O899">
        <v>422.74</v>
      </c>
      <c r="P899">
        <v>318.64</v>
      </c>
      <c r="Q899">
        <v>338.78</v>
      </c>
      <c r="R899">
        <v>608.4</v>
      </c>
      <c r="S899">
        <v>632.29</v>
      </c>
      <c r="T899" t="s">
        <v>459</v>
      </c>
    </row>
    <row r="900" spans="1:20">
      <c r="A900" s="122">
        <v>43896</v>
      </c>
      <c r="L900">
        <v>221.47</v>
      </c>
      <c r="M900">
        <v>158.44</v>
      </c>
      <c r="N900" t="s">
        <v>460</v>
      </c>
      <c r="O900">
        <v>376.6</v>
      </c>
      <c r="P900">
        <v>254.65</v>
      </c>
      <c r="Q900">
        <v>319.67</v>
      </c>
      <c r="R900">
        <v>552.41</v>
      </c>
      <c r="S900">
        <v>604.41</v>
      </c>
      <c r="T900" t="s">
        <v>461</v>
      </c>
    </row>
    <row r="901" spans="1:20">
      <c r="A901" s="122">
        <v>43899</v>
      </c>
      <c r="L901">
        <v>232.52</v>
      </c>
      <c r="M901">
        <v>165.62</v>
      </c>
      <c r="N901" t="s">
        <v>462</v>
      </c>
      <c r="O901">
        <v>399.35</v>
      </c>
      <c r="P901">
        <v>267.37</v>
      </c>
      <c r="Q901">
        <v>322.89999999999998</v>
      </c>
      <c r="R901">
        <v>581.23</v>
      </c>
      <c r="S901">
        <v>622.09</v>
      </c>
      <c r="T901" t="s">
        <v>463</v>
      </c>
    </row>
    <row r="902" spans="1:20">
      <c r="A902" s="122">
        <v>43900</v>
      </c>
      <c r="L902">
        <v>219.87</v>
      </c>
      <c r="M902">
        <v>158.44999999999999</v>
      </c>
      <c r="N902" t="s">
        <v>464</v>
      </c>
      <c r="O902">
        <v>377.3</v>
      </c>
      <c r="P902">
        <v>252.77</v>
      </c>
      <c r="Q902">
        <v>306.44</v>
      </c>
      <c r="R902">
        <v>546.67999999999995</v>
      </c>
      <c r="S902">
        <v>591.64</v>
      </c>
      <c r="T902" t="s">
        <v>465</v>
      </c>
    </row>
    <row r="903" spans="1:20">
      <c r="A903" s="122">
        <v>43901</v>
      </c>
      <c r="L903">
        <v>200.75</v>
      </c>
      <c r="M903">
        <v>144.33000000000001</v>
      </c>
      <c r="N903" t="s">
        <v>466</v>
      </c>
      <c r="O903">
        <v>336.66</v>
      </c>
      <c r="P903">
        <v>221.69</v>
      </c>
      <c r="Q903">
        <v>275.2</v>
      </c>
      <c r="R903">
        <v>490.22</v>
      </c>
      <c r="S903">
        <v>537</v>
      </c>
      <c r="T903" t="s">
        <v>467</v>
      </c>
    </row>
    <row r="904" spans="1:20">
      <c r="A904" s="122">
        <v>43902</v>
      </c>
      <c r="L904">
        <v>218.08</v>
      </c>
      <c r="M904">
        <v>157.61000000000001</v>
      </c>
      <c r="N904" t="s">
        <v>468</v>
      </c>
      <c r="O904">
        <v>381.2</v>
      </c>
      <c r="P904">
        <v>241.29</v>
      </c>
      <c r="Q904">
        <v>290.48</v>
      </c>
      <c r="R904">
        <v>528.6</v>
      </c>
      <c r="S904">
        <v>582.16</v>
      </c>
      <c r="T904" t="s">
        <v>469</v>
      </c>
    </row>
    <row r="905" spans="1:20">
      <c r="A905" s="122">
        <v>43903</v>
      </c>
      <c r="L905">
        <v>181.99</v>
      </c>
      <c r="M905">
        <v>141.15</v>
      </c>
      <c r="N905" t="s">
        <v>470</v>
      </c>
      <c r="O905">
        <v>327.87</v>
      </c>
      <c r="P905">
        <v>208.41</v>
      </c>
      <c r="Q905">
        <v>256.95</v>
      </c>
      <c r="R905">
        <v>468.1</v>
      </c>
      <c r="S905">
        <v>541.45000000000005</v>
      </c>
      <c r="T905" t="s">
        <v>471</v>
      </c>
    </row>
    <row r="906" spans="1:20">
      <c r="A906" s="122">
        <v>43906</v>
      </c>
      <c r="L906">
        <v>194.62</v>
      </c>
      <c r="M906">
        <v>146.78</v>
      </c>
      <c r="N906" t="s">
        <v>472</v>
      </c>
      <c r="O906">
        <v>346.78</v>
      </c>
      <c r="P906">
        <v>209.92</v>
      </c>
      <c r="Q906">
        <v>290.64</v>
      </c>
      <c r="R906">
        <v>487.75</v>
      </c>
      <c r="S906">
        <v>586.9</v>
      </c>
      <c r="T906" t="s">
        <v>473</v>
      </c>
    </row>
    <row r="907" spans="1:20">
      <c r="A907" s="122">
        <v>43907</v>
      </c>
      <c r="L907">
        <v>180.1</v>
      </c>
      <c r="M907">
        <v>142.65</v>
      </c>
      <c r="N907" t="s">
        <v>474</v>
      </c>
      <c r="O907">
        <v>316.10000000000002</v>
      </c>
      <c r="P907">
        <v>179.94</v>
      </c>
      <c r="Q907">
        <v>277.16000000000003</v>
      </c>
      <c r="R907">
        <v>452.86</v>
      </c>
      <c r="S907">
        <v>568.91</v>
      </c>
      <c r="T907" t="s">
        <v>475</v>
      </c>
    </row>
    <row r="908" spans="1:20">
      <c r="A908" s="122">
        <v>43908</v>
      </c>
      <c r="L908">
        <v>177.68</v>
      </c>
      <c r="M908">
        <v>145.02000000000001</v>
      </c>
      <c r="N908" t="s">
        <v>476</v>
      </c>
      <c r="O908">
        <v>323.22000000000003</v>
      </c>
      <c r="P908">
        <v>192.08</v>
      </c>
      <c r="Q908">
        <v>262</v>
      </c>
      <c r="R908">
        <v>454.35</v>
      </c>
      <c r="S908">
        <v>552.37</v>
      </c>
      <c r="T908" t="s">
        <v>477</v>
      </c>
    </row>
    <row r="909" spans="1:20">
      <c r="A909" s="122">
        <v>43909</v>
      </c>
      <c r="L909">
        <v>167.95</v>
      </c>
      <c r="M909">
        <v>138.30000000000001</v>
      </c>
      <c r="N909" t="s">
        <v>478</v>
      </c>
      <c r="O909">
        <v>312.64999999999998</v>
      </c>
      <c r="P909">
        <v>193.93</v>
      </c>
      <c r="Q909">
        <v>240.57</v>
      </c>
      <c r="R909">
        <v>431.44</v>
      </c>
      <c r="S909">
        <v>516.28</v>
      </c>
      <c r="T909" t="s">
        <v>479</v>
      </c>
    </row>
    <row r="910" spans="1:20">
      <c r="A910" s="122">
        <v>43910</v>
      </c>
      <c r="L910">
        <v>158.62</v>
      </c>
      <c r="M910">
        <v>137.76</v>
      </c>
      <c r="N910" t="s">
        <v>480</v>
      </c>
      <c r="O910">
        <v>293.55</v>
      </c>
      <c r="P910">
        <v>181.03</v>
      </c>
      <c r="Q910">
        <v>227.75</v>
      </c>
      <c r="R910">
        <v>412.06</v>
      </c>
      <c r="S910">
        <v>500.95</v>
      </c>
      <c r="T910" t="s">
        <v>481</v>
      </c>
    </row>
    <row r="911" spans="1:20">
      <c r="A911" s="122">
        <v>43913</v>
      </c>
      <c r="L911">
        <v>172.18</v>
      </c>
      <c r="M911">
        <v>145.77000000000001</v>
      </c>
      <c r="N911" t="s">
        <v>482</v>
      </c>
      <c r="O911">
        <v>330.99</v>
      </c>
      <c r="P911">
        <v>210.56</v>
      </c>
      <c r="Q911">
        <v>252.66</v>
      </c>
      <c r="R911">
        <v>464.6</v>
      </c>
      <c r="S911">
        <v>525.19000000000005</v>
      </c>
      <c r="T911" t="s">
        <v>483</v>
      </c>
    </row>
    <row r="912" spans="1:20">
      <c r="A912" s="122">
        <v>43914</v>
      </c>
      <c r="L912">
        <v>179.92</v>
      </c>
      <c r="M912">
        <v>143.46</v>
      </c>
      <c r="N912" t="s">
        <v>484</v>
      </c>
      <c r="O912">
        <v>339.78</v>
      </c>
      <c r="P912">
        <v>220.02</v>
      </c>
      <c r="Q912">
        <v>259.83999999999997</v>
      </c>
      <c r="R912">
        <v>489.2</v>
      </c>
      <c r="S912">
        <v>524.29</v>
      </c>
      <c r="T912" t="s">
        <v>485</v>
      </c>
    </row>
    <row r="913" spans="1:20">
      <c r="A913" s="122">
        <v>43915</v>
      </c>
      <c r="L913">
        <v>193.97</v>
      </c>
      <c r="M913">
        <v>152.13999999999999</v>
      </c>
      <c r="N913" t="s">
        <v>486</v>
      </c>
      <c r="O913">
        <v>361.62</v>
      </c>
      <c r="P913">
        <v>233.76</v>
      </c>
      <c r="Q913">
        <v>281.63</v>
      </c>
      <c r="R913">
        <v>520.58000000000004</v>
      </c>
      <c r="S913">
        <v>554.03</v>
      </c>
      <c r="T913" t="s">
        <v>487</v>
      </c>
    </row>
    <row r="914" spans="1:20">
      <c r="A914" s="122">
        <v>43916</v>
      </c>
      <c r="L914">
        <v>193.83</v>
      </c>
      <c r="M914">
        <v>145.91</v>
      </c>
      <c r="N914" t="s">
        <v>488</v>
      </c>
      <c r="O914">
        <v>349.66</v>
      </c>
      <c r="P914">
        <v>217.56</v>
      </c>
      <c r="Q914">
        <v>283.10000000000002</v>
      </c>
      <c r="R914">
        <v>498.02</v>
      </c>
      <c r="S914">
        <v>550.04999999999995</v>
      </c>
      <c r="T914" t="s">
        <v>489</v>
      </c>
    </row>
    <row r="915" spans="1:20">
      <c r="A915" s="122">
        <v>43917</v>
      </c>
      <c r="L915">
        <v>199.13</v>
      </c>
      <c r="M915">
        <v>151.13</v>
      </c>
      <c r="N915" t="s">
        <v>490</v>
      </c>
      <c r="O915">
        <v>356.7</v>
      </c>
      <c r="P915">
        <v>219.81</v>
      </c>
      <c r="Q915">
        <v>293.57</v>
      </c>
      <c r="R915">
        <v>505.54</v>
      </c>
      <c r="S915">
        <v>571.52</v>
      </c>
      <c r="T915" t="s">
        <v>491</v>
      </c>
    </row>
    <row r="916" spans="1:20">
      <c r="A916" s="122">
        <v>43920</v>
      </c>
      <c r="L916">
        <v>192.64</v>
      </c>
      <c r="M916">
        <v>150.35</v>
      </c>
      <c r="N916" t="s">
        <v>492</v>
      </c>
      <c r="O916">
        <v>346.02</v>
      </c>
      <c r="P916">
        <v>223.4</v>
      </c>
      <c r="Q916">
        <v>281.77</v>
      </c>
      <c r="R916">
        <v>499.12</v>
      </c>
      <c r="S916">
        <v>560.33000000000004</v>
      </c>
      <c r="T916" t="s">
        <v>493</v>
      </c>
    </row>
    <row r="917" spans="1:20">
      <c r="A917" s="122">
        <v>43921</v>
      </c>
      <c r="L917">
        <v>180.87</v>
      </c>
      <c r="M917">
        <v>144.44</v>
      </c>
      <c r="N917" t="s">
        <v>494</v>
      </c>
      <c r="O917">
        <v>325.37</v>
      </c>
      <c r="P917">
        <v>213.04</v>
      </c>
      <c r="Q917">
        <v>264.52999999999997</v>
      </c>
      <c r="R917">
        <v>476.24</v>
      </c>
      <c r="S917">
        <v>550.08000000000004</v>
      </c>
      <c r="T917" t="s">
        <v>495</v>
      </c>
    </row>
    <row r="918" spans="1:20">
      <c r="A918" s="122">
        <v>43922</v>
      </c>
      <c r="L918">
        <v>183.29</v>
      </c>
      <c r="M918">
        <v>147.07</v>
      </c>
      <c r="N918" t="s">
        <v>496</v>
      </c>
      <c r="O918">
        <v>333.4</v>
      </c>
      <c r="P918">
        <v>232.37</v>
      </c>
      <c r="Q918">
        <v>272.85000000000002</v>
      </c>
      <c r="R918">
        <v>483.2</v>
      </c>
      <c r="S918">
        <v>566</v>
      </c>
      <c r="T918" t="s">
        <v>497</v>
      </c>
    </row>
    <row r="919" spans="1:20">
      <c r="A919" s="122">
        <v>43923</v>
      </c>
      <c r="L919">
        <v>181.9</v>
      </c>
      <c r="M919">
        <v>143.84</v>
      </c>
      <c r="N919" t="s">
        <v>498</v>
      </c>
      <c r="O919">
        <v>325.95</v>
      </c>
      <c r="P919">
        <v>229.26</v>
      </c>
      <c r="Q919">
        <v>262.97000000000003</v>
      </c>
      <c r="R919">
        <v>475.7</v>
      </c>
      <c r="S919">
        <v>569.07000000000005</v>
      </c>
      <c r="T919" t="s">
        <v>499</v>
      </c>
    </row>
    <row r="920" spans="1:20">
      <c r="A920" s="122">
        <v>43924</v>
      </c>
      <c r="L920">
        <v>195.02</v>
      </c>
      <c r="M920">
        <v>153.47999999999999</v>
      </c>
      <c r="N920" t="s">
        <v>500</v>
      </c>
      <c r="O920">
        <v>350.26</v>
      </c>
      <c r="P920">
        <v>241.07</v>
      </c>
      <c r="Q920">
        <v>283.61</v>
      </c>
      <c r="R920">
        <v>509.1</v>
      </c>
      <c r="S920">
        <v>591.38</v>
      </c>
      <c r="T920" t="s">
        <v>501</v>
      </c>
    </row>
    <row r="921" spans="1:20">
      <c r="A921" s="122">
        <v>43927</v>
      </c>
      <c r="L921">
        <v>195.25</v>
      </c>
      <c r="M921">
        <v>154.51</v>
      </c>
      <c r="N921" t="s">
        <v>502</v>
      </c>
      <c r="O921">
        <v>353.56</v>
      </c>
      <c r="P921">
        <v>245.9</v>
      </c>
      <c r="Q921">
        <v>280.17</v>
      </c>
      <c r="R921">
        <v>508.15</v>
      </c>
      <c r="S921">
        <v>584.27</v>
      </c>
      <c r="T921" t="s">
        <v>503</v>
      </c>
    </row>
    <row r="922" spans="1:20">
      <c r="A922" s="122">
        <v>43928</v>
      </c>
      <c r="L922">
        <v>209.71</v>
      </c>
      <c r="M922">
        <v>157.06</v>
      </c>
      <c r="N922" t="s">
        <v>504</v>
      </c>
      <c r="O922">
        <v>369.12</v>
      </c>
      <c r="P922">
        <v>262.45999999999998</v>
      </c>
      <c r="Q922">
        <v>295.33</v>
      </c>
      <c r="R922">
        <v>526.67999999999995</v>
      </c>
      <c r="S922">
        <v>592.48</v>
      </c>
      <c r="T922" t="s">
        <v>505</v>
      </c>
    </row>
    <row r="923" spans="1:20">
      <c r="A923" s="122">
        <v>43929</v>
      </c>
      <c r="L923">
        <v>220.5</v>
      </c>
      <c r="M923">
        <v>158.13999999999999</v>
      </c>
      <c r="N923" t="s">
        <v>506</v>
      </c>
      <c r="O923">
        <v>388.28</v>
      </c>
      <c r="P923">
        <v>259.63</v>
      </c>
      <c r="Q923">
        <v>309.35000000000002</v>
      </c>
      <c r="R923">
        <v>534.19000000000005</v>
      </c>
      <c r="S923">
        <v>597.14</v>
      </c>
      <c r="T923" t="s">
        <v>507</v>
      </c>
    </row>
    <row r="924" spans="1:20">
      <c r="A924" s="122">
        <v>43930</v>
      </c>
      <c r="L924">
        <v>210.39</v>
      </c>
      <c r="M924">
        <v>158.29</v>
      </c>
      <c r="N924" t="s">
        <v>508</v>
      </c>
      <c r="O924">
        <v>374.38</v>
      </c>
      <c r="P924">
        <v>258.57</v>
      </c>
      <c r="Q924">
        <v>299.19</v>
      </c>
      <c r="R924">
        <v>518.91999999999996</v>
      </c>
      <c r="S924">
        <v>592.61</v>
      </c>
      <c r="T924" t="s">
        <v>509</v>
      </c>
    </row>
    <row r="925" spans="1:20">
      <c r="A925" s="122">
        <v>43934</v>
      </c>
      <c r="L925">
        <v>217.24</v>
      </c>
      <c r="M925">
        <v>163.41</v>
      </c>
      <c r="N925" t="s">
        <v>510</v>
      </c>
      <c r="O925">
        <v>375.62</v>
      </c>
      <c r="P925">
        <v>257.37</v>
      </c>
      <c r="Q925">
        <v>308.08999999999997</v>
      </c>
      <c r="R925">
        <v>528.73</v>
      </c>
      <c r="S925">
        <v>617.69000000000005</v>
      </c>
      <c r="T925" t="s">
        <v>511</v>
      </c>
    </row>
    <row r="926" spans="1:20">
      <c r="A926" s="122">
        <v>43935</v>
      </c>
      <c r="L926">
        <v>208.96</v>
      </c>
      <c r="M926">
        <v>161.69999999999999</v>
      </c>
      <c r="N926" t="s">
        <v>512</v>
      </c>
      <c r="O926">
        <v>359.22</v>
      </c>
      <c r="P926">
        <v>245.34</v>
      </c>
      <c r="Q926">
        <v>297.74</v>
      </c>
      <c r="R926">
        <v>513.82000000000005</v>
      </c>
      <c r="S926">
        <v>608.04</v>
      </c>
      <c r="T926" t="s">
        <v>513</v>
      </c>
    </row>
    <row r="927" spans="1:20">
      <c r="A927" s="122">
        <v>43936</v>
      </c>
      <c r="L927">
        <v>207.72</v>
      </c>
      <c r="M927">
        <v>162.38999999999999</v>
      </c>
      <c r="N927" t="s">
        <v>514</v>
      </c>
      <c r="O927">
        <v>352.99</v>
      </c>
      <c r="P927">
        <v>235.59</v>
      </c>
      <c r="Q927">
        <v>297.95999999999998</v>
      </c>
      <c r="R927">
        <v>509.49</v>
      </c>
      <c r="S927">
        <v>612.9</v>
      </c>
      <c r="T927" t="s">
        <v>515</v>
      </c>
    </row>
    <row r="928" spans="1:20">
      <c r="A928" s="122">
        <v>43937</v>
      </c>
      <c r="L928">
        <v>214.41</v>
      </c>
      <c r="M928">
        <v>164.69</v>
      </c>
      <c r="N928" t="s">
        <v>516</v>
      </c>
      <c r="O928">
        <v>372.64</v>
      </c>
      <c r="P928">
        <v>260.17</v>
      </c>
      <c r="Q928">
        <v>307.83</v>
      </c>
      <c r="R928">
        <v>533.42999999999995</v>
      </c>
      <c r="S928">
        <v>622.12</v>
      </c>
      <c r="T928" t="s">
        <v>517</v>
      </c>
    </row>
    <row r="929" spans="1:20">
      <c r="A929" s="122">
        <v>43938</v>
      </c>
      <c r="L929">
        <v>206.4</v>
      </c>
      <c r="M929">
        <v>163.18</v>
      </c>
      <c r="N929" t="s">
        <v>518</v>
      </c>
      <c r="O929">
        <v>365.35</v>
      </c>
      <c r="P929">
        <v>251.6</v>
      </c>
      <c r="Q929">
        <v>295.87</v>
      </c>
      <c r="R929">
        <v>519.04999999999995</v>
      </c>
      <c r="S929">
        <v>609.15</v>
      </c>
      <c r="T929" t="s">
        <v>519</v>
      </c>
    </row>
    <row r="930" spans="1:20">
      <c r="A930" s="122">
        <v>43941</v>
      </c>
      <c r="L930">
        <v>203.08</v>
      </c>
      <c r="M930">
        <v>157.99</v>
      </c>
      <c r="N930" t="s">
        <v>520</v>
      </c>
      <c r="O930">
        <v>353.65</v>
      </c>
      <c r="P930">
        <v>247.38</v>
      </c>
      <c r="Q930">
        <v>291.12</v>
      </c>
      <c r="R930">
        <v>506.51</v>
      </c>
      <c r="S930">
        <v>595.34</v>
      </c>
      <c r="T930" t="s">
        <v>521</v>
      </c>
    </row>
    <row r="931" spans="1:20">
      <c r="A931" s="122">
        <v>43942</v>
      </c>
      <c r="L931">
        <v>206.95</v>
      </c>
      <c r="M931">
        <v>161.76</v>
      </c>
      <c r="N931" t="s">
        <v>522</v>
      </c>
      <c r="O931">
        <v>357.5</v>
      </c>
      <c r="P931">
        <v>256.24</v>
      </c>
      <c r="Q931">
        <v>299.7</v>
      </c>
      <c r="R931">
        <v>512.30999999999995</v>
      </c>
      <c r="S931">
        <v>601.74</v>
      </c>
      <c r="T931" t="s">
        <v>523</v>
      </c>
    </row>
    <row r="932" spans="1:20">
      <c r="A932" s="122">
        <v>43943</v>
      </c>
      <c r="L932">
        <v>204.49</v>
      </c>
      <c r="M932">
        <v>162.91</v>
      </c>
      <c r="N932" t="s">
        <v>524</v>
      </c>
      <c r="O932">
        <v>355.96</v>
      </c>
      <c r="P932">
        <v>263.95999999999998</v>
      </c>
      <c r="Q932">
        <v>294.42</v>
      </c>
      <c r="R932">
        <v>516.24</v>
      </c>
      <c r="S932">
        <v>595.61</v>
      </c>
      <c r="T932" t="s">
        <v>525</v>
      </c>
    </row>
    <row r="933" spans="1:20">
      <c r="A933" s="122">
        <v>43944</v>
      </c>
      <c r="L933">
        <v>205.08</v>
      </c>
      <c r="M933">
        <v>164.63</v>
      </c>
      <c r="N933" t="s">
        <v>526</v>
      </c>
      <c r="O933">
        <v>360.99</v>
      </c>
      <c r="P933">
        <v>264.51</v>
      </c>
      <c r="Q933">
        <v>296.27</v>
      </c>
      <c r="R933">
        <v>520.20000000000005</v>
      </c>
      <c r="S933">
        <v>602.26</v>
      </c>
      <c r="T933" t="s">
        <v>527</v>
      </c>
    </row>
    <row r="934" spans="1:20">
      <c r="A934" s="122">
        <v>43945</v>
      </c>
      <c r="L934">
        <v>211.23</v>
      </c>
      <c r="M934">
        <v>165.55</v>
      </c>
      <c r="N934" t="s">
        <v>528</v>
      </c>
      <c r="O934">
        <v>374.02</v>
      </c>
      <c r="P934">
        <v>270.07</v>
      </c>
      <c r="Q934">
        <v>299.5</v>
      </c>
      <c r="R934">
        <v>533.32000000000005</v>
      </c>
      <c r="S934">
        <v>604.23</v>
      </c>
      <c r="T934" t="s">
        <v>529</v>
      </c>
    </row>
    <row r="935" spans="1:20">
      <c r="A935" s="122">
        <v>43948</v>
      </c>
      <c r="L935">
        <v>211.28</v>
      </c>
      <c r="M935">
        <v>162.41999999999999</v>
      </c>
      <c r="N935" t="s">
        <v>530</v>
      </c>
      <c r="O935">
        <v>377.42</v>
      </c>
      <c r="P935">
        <v>275.99</v>
      </c>
      <c r="Q935">
        <v>300.56</v>
      </c>
      <c r="R935">
        <v>543.13</v>
      </c>
      <c r="S935">
        <v>606.88</v>
      </c>
      <c r="T935" t="s">
        <v>531</v>
      </c>
    </row>
    <row r="936" spans="1:20">
      <c r="A936" s="122">
        <v>43949</v>
      </c>
      <c r="L936">
        <v>212.02</v>
      </c>
      <c r="M936">
        <v>170.62</v>
      </c>
      <c r="N936" t="s">
        <v>532</v>
      </c>
      <c r="O936">
        <v>388.77</v>
      </c>
      <c r="P936">
        <v>296.27999999999997</v>
      </c>
      <c r="Q936">
        <v>297.8</v>
      </c>
      <c r="R936">
        <v>553.65</v>
      </c>
      <c r="S936">
        <v>604.41</v>
      </c>
      <c r="T936" t="s">
        <v>533</v>
      </c>
    </row>
    <row r="937" spans="1:20">
      <c r="A937" s="122">
        <v>43950</v>
      </c>
      <c r="L937">
        <v>210.61</v>
      </c>
      <c r="M937">
        <v>170.66</v>
      </c>
      <c r="N937" t="s">
        <v>534</v>
      </c>
      <c r="O937">
        <v>378.34</v>
      </c>
      <c r="P937">
        <v>289.64999999999998</v>
      </c>
      <c r="Q937">
        <v>290.70999999999998</v>
      </c>
      <c r="R937">
        <v>542.35</v>
      </c>
      <c r="S937">
        <v>597.55999999999995</v>
      </c>
      <c r="T937" t="s">
        <v>535</v>
      </c>
    </row>
    <row r="938" spans="1:20">
      <c r="A938" s="122">
        <v>43951</v>
      </c>
      <c r="L938">
        <v>203.79</v>
      </c>
      <c r="M938">
        <v>167.99</v>
      </c>
      <c r="N938" t="s">
        <v>536</v>
      </c>
      <c r="O938">
        <v>365.79</v>
      </c>
      <c r="P938">
        <v>272.27999999999997</v>
      </c>
      <c r="Q938">
        <v>283.60000000000002</v>
      </c>
      <c r="R938">
        <v>526.21</v>
      </c>
      <c r="S938">
        <v>590.51</v>
      </c>
      <c r="T938" t="s">
        <v>537</v>
      </c>
    </row>
    <row r="939" spans="1:20">
      <c r="A939" s="122">
        <v>43952</v>
      </c>
      <c r="L939">
        <v>203.76</v>
      </c>
      <c r="M939">
        <v>168.53</v>
      </c>
      <c r="N939" t="s">
        <v>538</v>
      </c>
      <c r="O939">
        <v>362.44</v>
      </c>
      <c r="P939">
        <v>282.38</v>
      </c>
      <c r="Q939">
        <v>285.74</v>
      </c>
      <c r="R939">
        <v>519.21</v>
      </c>
      <c r="S939">
        <v>590.54</v>
      </c>
      <c r="T939" t="s">
        <v>539</v>
      </c>
    </row>
    <row r="940" spans="1:20">
      <c r="A940" s="122">
        <v>43955</v>
      </c>
      <c r="L940">
        <v>205.04</v>
      </c>
      <c r="M940">
        <v>169.57</v>
      </c>
      <c r="N940" t="s">
        <v>540</v>
      </c>
      <c r="O940">
        <v>362.19</v>
      </c>
      <c r="P940">
        <v>283.12</v>
      </c>
      <c r="Q940">
        <v>288.39</v>
      </c>
      <c r="R940">
        <v>521.42999999999995</v>
      </c>
      <c r="S940">
        <v>591.32000000000005</v>
      </c>
      <c r="T940" t="s">
        <v>541</v>
      </c>
    </row>
    <row r="941" spans="1:20">
      <c r="A941" s="122">
        <v>43956</v>
      </c>
      <c r="L941">
        <v>201.26</v>
      </c>
      <c r="M941">
        <v>168.89</v>
      </c>
      <c r="N941" t="s">
        <v>542</v>
      </c>
      <c r="O941">
        <v>353.83</v>
      </c>
      <c r="P941">
        <v>275.67</v>
      </c>
      <c r="Q941">
        <v>278.26</v>
      </c>
      <c r="R941">
        <v>514.30999999999995</v>
      </c>
      <c r="S941">
        <v>584.82000000000005</v>
      </c>
      <c r="T941" t="s">
        <v>543</v>
      </c>
    </row>
    <row r="942" spans="1:20">
      <c r="A942" s="122">
        <v>43957</v>
      </c>
      <c r="L942">
        <v>202.97</v>
      </c>
      <c r="M942">
        <v>171.53</v>
      </c>
      <c r="N942" t="s">
        <v>544</v>
      </c>
      <c r="O942">
        <v>361.68</v>
      </c>
      <c r="P942">
        <v>282.49</v>
      </c>
      <c r="Q942">
        <v>279.48</v>
      </c>
      <c r="R942">
        <v>520.16999999999996</v>
      </c>
      <c r="S942">
        <v>582.4</v>
      </c>
      <c r="T942" t="s">
        <v>545</v>
      </c>
    </row>
    <row r="943" spans="1:20">
      <c r="A943" s="122">
        <v>43958</v>
      </c>
      <c r="L943">
        <v>206.76</v>
      </c>
      <c r="M943">
        <v>174.23</v>
      </c>
      <c r="N943" t="s">
        <v>546</v>
      </c>
      <c r="O943">
        <v>369.6</v>
      </c>
      <c r="P943">
        <v>294.75</v>
      </c>
      <c r="Q943">
        <v>285.10000000000002</v>
      </c>
      <c r="R943">
        <v>533.16</v>
      </c>
      <c r="S943">
        <v>595.63</v>
      </c>
      <c r="T943" t="s">
        <v>547</v>
      </c>
    </row>
    <row r="944" spans="1:20">
      <c r="A944" s="122">
        <v>43959</v>
      </c>
      <c r="L944">
        <v>204.25</v>
      </c>
      <c r="M944">
        <v>174.47</v>
      </c>
      <c r="N944" t="s">
        <v>548</v>
      </c>
      <c r="O944">
        <v>362.42</v>
      </c>
      <c r="P944">
        <v>289.77999999999997</v>
      </c>
      <c r="Q944">
        <v>283.74</v>
      </c>
      <c r="R944">
        <v>526.51</v>
      </c>
      <c r="S944">
        <v>594.47</v>
      </c>
      <c r="T944" t="s">
        <v>549</v>
      </c>
    </row>
    <row r="945" spans="1:20">
      <c r="A945" s="122">
        <v>43962</v>
      </c>
      <c r="L945">
        <v>195.57</v>
      </c>
      <c r="M945">
        <v>171.09</v>
      </c>
      <c r="N945" t="s">
        <v>550</v>
      </c>
      <c r="O945">
        <v>352.74</v>
      </c>
      <c r="P945">
        <v>282.93</v>
      </c>
      <c r="Q945">
        <v>281.18</v>
      </c>
      <c r="R945">
        <v>511.55</v>
      </c>
      <c r="S945">
        <v>589.30999999999995</v>
      </c>
      <c r="T945" t="s">
        <v>551</v>
      </c>
    </row>
    <row r="946" spans="1:20">
      <c r="A946" s="122">
        <v>43963</v>
      </c>
      <c r="L946">
        <v>192.42</v>
      </c>
      <c r="M946">
        <v>168.32</v>
      </c>
      <c r="N946" t="s">
        <v>552</v>
      </c>
      <c r="O946">
        <v>342.14</v>
      </c>
      <c r="P946">
        <v>270.52</v>
      </c>
      <c r="Q946">
        <v>278.64999999999998</v>
      </c>
      <c r="R946">
        <v>498.43</v>
      </c>
      <c r="S946">
        <v>583.95000000000005</v>
      </c>
      <c r="T946" t="s">
        <v>553</v>
      </c>
    </row>
    <row r="947" spans="1:20">
      <c r="A947" s="122">
        <v>43964</v>
      </c>
      <c r="L947">
        <v>192.6</v>
      </c>
      <c r="M947">
        <v>170.01</v>
      </c>
      <c r="N947" t="s">
        <v>554</v>
      </c>
      <c r="O947">
        <v>351.18</v>
      </c>
      <c r="P947">
        <v>273.07</v>
      </c>
      <c r="Q947">
        <v>281.3</v>
      </c>
      <c r="R947">
        <v>503.27</v>
      </c>
      <c r="S947">
        <v>582.12</v>
      </c>
      <c r="T947" t="s">
        <v>555</v>
      </c>
    </row>
    <row r="948" spans="1:20">
      <c r="A948" s="122">
        <v>43965</v>
      </c>
      <c r="L948">
        <v>191.75</v>
      </c>
      <c r="M948">
        <v>172.15</v>
      </c>
      <c r="N948" t="s">
        <v>556</v>
      </c>
      <c r="O948">
        <v>348.6</v>
      </c>
      <c r="P948">
        <v>272.31</v>
      </c>
      <c r="Q948">
        <v>277.33999999999997</v>
      </c>
      <c r="R948">
        <v>501.72</v>
      </c>
      <c r="S948">
        <v>586.53</v>
      </c>
      <c r="T948" t="s">
        <v>557</v>
      </c>
    </row>
    <row r="949" spans="1:20">
      <c r="A949" s="122">
        <v>43966</v>
      </c>
      <c r="L949">
        <v>201.21</v>
      </c>
      <c r="M949">
        <v>175.85</v>
      </c>
      <c r="N949" t="s">
        <v>558</v>
      </c>
      <c r="O949">
        <v>367.15</v>
      </c>
      <c r="P949">
        <v>292.87</v>
      </c>
      <c r="Q949">
        <v>288.82</v>
      </c>
      <c r="R949">
        <v>534.9</v>
      </c>
      <c r="S949">
        <v>596.29</v>
      </c>
      <c r="T949" t="s">
        <v>559</v>
      </c>
    </row>
    <row r="950" spans="1:20">
      <c r="A950" s="122">
        <v>43969</v>
      </c>
      <c r="L950">
        <v>197.48</v>
      </c>
      <c r="M950">
        <v>175.13</v>
      </c>
      <c r="N950" t="s">
        <v>560</v>
      </c>
      <c r="O950">
        <v>357.89</v>
      </c>
      <c r="P950">
        <v>284.39999999999998</v>
      </c>
      <c r="Q950">
        <v>283.92</v>
      </c>
      <c r="R950">
        <v>528.03</v>
      </c>
      <c r="S950">
        <v>585.85</v>
      </c>
      <c r="T950" t="s">
        <v>561</v>
      </c>
    </row>
    <row r="951" spans="1:20">
      <c r="A951" s="122">
        <v>43970</v>
      </c>
      <c r="L951">
        <v>199.16</v>
      </c>
      <c r="M951">
        <v>179.85</v>
      </c>
      <c r="N951" t="s">
        <v>562</v>
      </c>
      <c r="O951">
        <v>365.83</v>
      </c>
      <c r="P951">
        <v>295.26</v>
      </c>
      <c r="Q951">
        <v>285.33</v>
      </c>
      <c r="R951">
        <v>537.55999999999995</v>
      </c>
      <c r="S951">
        <v>592.22</v>
      </c>
      <c r="T951" t="s">
        <v>563</v>
      </c>
    </row>
    <row r="952" spans="1:20">
      <c r="A952" s="122">
        <v>43971</v>
      </c>
      <c r="L952">
        <v>198.09</v>
      </c>
      <c r="M952">
        <v>179.04</v>
      </c>
      <c r="N952" t="s">
        <v>564</v>
      </c>
      <c r="O952">
        <v>364.54</v>
      </c>
      <c r="P952">
        <v>290.88</v>
      </c>
      <c r="Q952">
        <v>282.45999999999998</v>
      </c>
      <c r="R952">
        <v>538.45000000000005</v>
      </c>
      <c r="S952">
        <v>586.04</v>
      </c>
      <c r="T952" t="s">
        <v>565</v>
      </c>
    </row>
    <row r="953" spans="1:20">
      <c r="A953" s="122">
        <v>43972</v>
      </c>
      <c r="L953">
        <v>202.46</v>
      </c>
      <c r="M953">
        <v>179.85</v>
      </c>
      <c r="N953" t="s">
        <v>566</v>
      </c>
      <c r="O953">
        <v>363.6</v>
      </c>
      <c r="P953">
        <v>288.94</v>
      </c>
      <c r="Q953">
        <v>285.67</v>
      </c>
      <c r="R953">
        <v>537.84</v>
      </c>
      <c r="S953">
        <v>587.98</v>
      </c>
      <c r="T953" t="s">
        <v>567</v>
      </c>
    </row>
    <row r="954" spans="1:20">
      <c r="A954" s="122">
        <v>43973</v>
      </c>
      <c r="L954">
        <v>208.87</v>
      </c>
      <c r="M954">
        <v>180.36</v>
      </c>
      <c r="N954" t="s">
        <v>568</v>
      </c>
      <c r="O954">
        <v>381.92</v>
      </c>
      <c r="P954">
        <v>297.33999999999997</v>
      </c>
      <c r="Q954">
        <v>287.76</v>
      </c>
      <c r="R954">
        <v>560.66999999999996</v>
      </c>
      <c r="S954">
        <v>591.11</v>
      </c>
      <c r="T954" t="s">
        <v>569</v>
      </c>
    </row>
    <row r="955" spans="1:20">
      <c r="A955" s="122">
        <v>43977</v>
      </c>
      <c r="L955">
        <v>213.35</v>
      </c>
      <c r="M955">
        <v>181.35</v>
      </c>
      <c r="N955" t="s">
        <v>570</v>
      </c>
      <c r="O955">
        <v>398.5</v>
      </c>
      <c r="P955">
        <v>300.79000000000002</v>
      </c>
      <c r="Q955">
        <v>290.83</v>
      </c>
      <c r="R955">
        <v>579.41</v>
      </c>
      <c r="S955">
        <v>600.30999999999995</v>
      </c>
      <c r="T955" t="s">
        <v>571</v>
      </c>
    </row>
    <row r="956" spans="1:20">
      <c r="A956" s="122">
        <v>43978</v>
      </c>
      <c r="L956">
        <v>216</v>
      </c>
      <c r="M956">
        <v>179.62</v>
      </c>
      <c r="N956" t="s">
        <v>572</v>
      </c>
      <c r="O956">
        <v>392.28</v>
      </c>
      <c r="P956">
        <v>292.04000000000002</v>
      </c>
      <c r="Q956">
        <v>299.66000000000003</v>
      </c>
      <c r="R956">
        <v>573.74</v>
      </c>
      <c r="S956">
        <v>604.79999999999995</v>
      </c>
      <c r="T956" t="s">
        <v>573</v>
      </c>
    </row>
    <row r="957" spans="1:20">
      <c r="A957" s="122">
        <v>43979</v>
      </c>
      <c r="L957">
        <v>214.27</v>
      </c>
      <c r="M957">
        <v>180.89</v>
      </c>
      <c r="N957" t="s">
        <v>574</v>
      </c>
      <c r="O957">
        <v>387.52</v>
      </c>
      <c r="P957">
        <v>291.58999999999997</v>
      </c>
      <c r="Q957">
        <v>302.05</v>
      </c>
      <c r="R957">
        <v>570.15</v>
      </c>
      <c r="S957">
        <v>605.78</v>
      </c>
      <c r="T957" t="s">
        <v>575</v>
      </c>
    </row>
    <row r="958" spans="1:20">
      <c r="A958" s="122">
        <v>43980</v>
      </c>
      <c r="L958">
        <v>218.78</v>
      </c>
      <c r="M958">
        <v>182.34</v>
      </c>
      <c r="N958" t="s">
        <v>576</v>
      </c>
      <c r="O958">
        <v>392.01</v>
      </c>
      <c r="P958">
        <v>296.5</v>
      </c>
      <c r="Q958">
        <v>305.27999999999997</v>
      </c>
      <c r="R958">
        <v>571.28</v>
      </c>
      <c r="S958">
        <v>609.54</v>
      </c>
      <c r="T958" t="s">
        <v>577</v>
      </c>
    </row>
    <row r="959" spans="1:20">
      <c r="A959" s="122">
        <v>43983</v>
      </c>
      <c r="L959">
        <v>220.22</v>
      </c>
      <c r="M959">
        <v>183.23</v>
      </c>
      <c r="N959" t="s">
        <v>578</v>
      </c>
      <c r="O959">
        <v>395.23</v>
      </c>
      <c r="P959">
        <v>304.37</v>
      </c>
      <c r="Q959">
        <v>307.11</v>
      </c>
      <c r="R959">
        <v>578.63</v>
      </c>
      <c r="S959">
        <v>610.76</v>
      </c>
      <c r="T959" t="s">
        <v>579</v>
      </c>
    </row>
    <row r="960" spans="1:20">
      <c r="A960" s="122">
        <v>43984</v>
      </c>
      <c r="L960">
        <v>225.51</v>
      </c>
      <c r="M960">
        <v>183.62</v>
      </c>
      <c r="N960" t="s">
        <v>580</v>
      </c>
      <c r="O960">
        <v>410.36</v>
      </c>
      <c r="P960">
        <v>313.64999999999998</v>
      </c>
      <c r="Q960">
        <v>311.08999999999997</v>
      </c>
      <c r="R960">
        <v>601.27</v>
      </c>
      <c r="S960">
        <v>612.01</v>
      </c>
      <c r="T960" t="s">
        <v>581</v>
      </c>
    </row>
    <row r="961" spans="1:20">
      <c r="A961" s="122">
        <v>43985</v>
      </c>
      <c r="L961">
        <v>221.44</v>
      </c>
      <c r="M961">
        <v>182.14</v>
      </c>
      <c r="N961" t="s">
        <v>582</v>
      </c>
      <c r="O961">
        <v>418.46</v>
      </c>
      <c r="P961">
        <v>313.17</v>
      </c>
      <c r="Q961">
        <v>305.02999999999997</v>
      </c>
      <c r="R961">
        <v>607.57000000000005</v>
      </c>
      <c r="S961">
        <v>608.4</v>
      </c>
      <c r="T961" t="s">
        <v>583</v>
      </c>
    </row>
    <row r="962" spans="1:20">
      <c r="A962" s="122">
        <v>43986</v>
      </c>
      <c r="L962">
        <v>229.41</v>
      </c>
      <c r="M962">
        <v>185.2</v>
      </c>
      <c r="N962" t="s">
        <v>584</v>
      </c>
      <c r="O962">
        <v>434.64</v>
      </c>
      <c r="P962">
        <v>336.52</v>
      </c>
      <c r="Q962">
        <v>309.17</v>
      </c>
      <c r="R962">
        <v>630.14</v>
      </c>
      <c r="S962">
        <v>617.24</v>
      </c>
      <c r="T962" t="s">
        <v>585</v>
      </c>
    </row>
    <row r="963" spans="1:20">
      <c r="A963" s="122">
        <v>43987</v>
      </c>
      <c r="L963">
        <v>234.35</v>
      </c>
      <c r="M963">
        <v>187.28</v>
      </c>
      <c r="N963" t="s">
        <v>586</v>
      </c>
      <c r="O963">
        <v>442.27</v>
      </c>
      <c r="P963">
        <v>351.06</v>
      </c>
      <c r="Q963">
        <v>317.33</v>
      </c>
      <c r="R963">
        <v>642.58000000000004</v>
      </c>
      <c r="S963">
        <v>623.16</v>
      </c>
      <c r="T963" t="s">
        <v>587</v>
      </c>
    </row>
    <row r="964" spans="1:20">
      <c r="A964" s="122">
        <v>43990</v>
      </c>
      <c r="L964">
        <v>231.73</v>
      </c>
      <c r="M964">
        <v>187.61</v>
      </c>
      <c r="N964" t="s">
        <v>588</v>
      </c>
      <c r="O964">
        <v>432.93</v>
      </c>
      <c r="P964">
        <v>338.46</v>
      </c>
      <c r="Q964">
        <v>310.60000000000002</v>
      </c>
      <c r="R964">
        <v>626.44000000000005</v>
      </c>
      <c r="S964">
        <v>617.5</v>
      </c>
      <c r="T964" t="s">
        <v>589</v>
      </c>
    </row>
    <row r="965" spans="1:20">
      <c r="A965" s="122">
        <v>43991</v>
      </c>
      <c r="L965">
        <v>227.3</v>
      </c>
      <c r="M965">
        <v>187.13</v>
      </c>
      <c r="N965" t="s">
        <v>590</v>
      </c>
      <c r="O965">
        <v>416.7</v>
      </c>
      <c r="P965">
        <v>321.81</v>
      </c>
      <c r="Q965">
        <v>308.93</v>
      </c>
      <c r="R965">
        <v>611.5</v>
      </c>
      <c r="S965">
        <v>616.58000000000004</v>
      </c>
      <c r="T965" t="s">
        <v>591</v>
      </c>
    </row>
    <row r="966" spans="1:20">
      <c r="A966" s="122">
        <v>43992</v>
      </c>
      <c r="L966">
        <v>213.07</v>
      </c>
      <c r="M966">
        <v>178.44</v>
      </c>
      <c r="N966" t="s">
        <v>592</v>
      </c>
      <c r="O966">
        <v>382.62</v>
      </c>
      <c r="P966">
        <v>291.39</v>
      </c>
      <c r="Q966">
        <v>296.64</v>
      </c>
      <c r="R966">
        <v>568.41</v>
      </c>
      <c r="S966">
        <v>593.11</v>
      </c>
      <c r="T966" t="s">
        <v>593</v>
      </c>
    </row>
    <row r="967" spans="1:20">
      <c r="A967" s="122">
        <v>43993</v>
      </c>
      <c r="L967">
        <v>219.81</v>
      </c>
      <c r="M967">
        <v>180.02</v>
      </c>
      <c r="N967" t="s">
        <v>594</v>
      </c>
      <c r="O967">
        <v>394.14</v>
      </c>
      <c r="P967">
        <v>299.27999999999997</v>
      </c>
      <c r="Q967">
        <v>296</v>
      </c>
      <c r="R967">
        <v>579.51</v>
      </c>
      <c r="S967">
        <v>592.04</v>
      </c>
      <c r="T967" t="s">
        <v>595</v>
      </c>
    </row>
    <row r="968" spans="1:20">
      <c r="A968" s="122">
        <v>43994</v>
      </c>
      <c r="L968">
        <v>222.04</v>
      </c>
      <c r="M968">
        <v>181.82</v>
      </c>
      <c r="N968" t="s">
        <v>596</v>
      </c>
      <c r="O968">
        <v>399.56</v>
      </c>
      <c r="P968">
        <v>299.54000000000002</v>
      </c>
      <c r="Q968">
        <v>297.85000000000002</v>
      </c>
      <c r="R968">
        <v>584.88</v>
      </c>
      <c r="S968">
        <v>598.32000000000005</v>
      </c>
      <c r="T968" t="s">
        <v>597</v>
      </c>
    </row>
    <row r="969" spans="1:20">
      <c r="A969" s="122">
        <v>43997</v>
      </c>
      <c r="L969">
        <v>225.93</v>
      </c>
      <c r="M969">
        <v>184.03</v>
      </c>
      <c r="N969" t="s">
        <v>598</v>
      </c>
      <c r="O969">
        <v>405.29</v>
      </c>
      <c r="P969">
        <v>307.99</v>
      </c>
      <c r="Q969">
        <v>299.22000000000003</v>
      </c>
      <c r="R969">
        <v>596.22</v>
      </c>
      <c r="S969">
        <v>607.87</v>
      </c>
      <c r="T969" t="s">
        <v>599</v>
      </c>
    </row>
    <row r="970" spans="1:20">
      <c r="A970" s="122">
        <v>43998</v>
      </c>
      <c r="L970">
        <v>223.37</v>
      </c>
      <c r="M970">
        <v>184.17</v>
      </c>
      <c r="N970" t="s">
        <v>600</v>
      </c>
      <c r="O970">
        <v>399.73</v>
      </c>
      <c r="P970">
        <v>297.89</v>
      </c>
      <c r="Q970">
        <v>298.3</v>
      </c>
      <c r="R970">
        <v>592.26</v>
      </c>
      <c r="S970">
        <v>606.66999999999996</v>
      </c>
      <c r="T970" t="s">
        <v>601</v>
      </c>
    </row>
    <row r="971" spans="1:20">
      <c r="A971" s="122">
        <v>43999</v>
      </c>
      <c r="L971">
        <v>220.38</v>
      </c>
      <c r="M971">
        <v>184.15</v>
      </c>
      <c r="N971" t="s">
        <v>602</v>
      </c>
      <c r="O971">
        <v>399.37</v>
      </c>
      <c r="P971">
        <v>301.45</v>
      </c>
      <c r="Q971">
        <v>298.17</v>
      </c>
      <c r="R971">
        <v>590.29</v>
      </c>
      <c r="S971">
        <v>609.92999999999995</v>
      </c>
      <c r="T971" t="s">
        <v>603</v>
      </c>
    </row>
    <row r="972" spans="1:20">
      <c r="A972" s="122">
        <v>44000</v>
      </c>
      <c r="L972">
        <v>218.11</v>
      </c>
      <c r="M972">
        <v>183.56</v>
      </c>
      <c r="N972" t="s">
        <v>604</v>
      </c>
      <c r="O972">
        <v>396.68</v>
      </c>
      <c r="P972">
        <v>296.39999999999998</v>
      </c>
      <c r="Q972">
        <v>288.92</v>
      </c>
      <c r="R972">
        <v>582.80999999999995</v>
      </c>
      <c r="S972">
        <v>606.01</v>
      </c>
      <c r="T972" t="s">
        <v>605</v>
      </c>
    </row>
    <row r="973" spans="1:20">
      <c r="A973" s="122">
        <v>44001</v>
      </c>
      <c r="L973">
        <v>217.56</v>
      </c>
      <c r="M973">
        <v>184.51</v>
      </c>
      <c r="N973" t="s">
        <v>606</v>
      </c>
      <c r="O973">
        <v>394.78</v>
      </c>
      <c r="P973">
        <v>298.27</v>
      </c>
      <c r="Q973">
        <v>292.8</v>
      </c>
      <c r="R973">
        <v>583.95000000000005</v>
      </c>
      <c r="S973">
        <v>604.38</v>
      </c>
      <c r="T973" t="s">
        <v>607</v>
      </c>
    </row>
    <row r="974" spans="1:20">
      <c r="A974" s="122">
        <v>44004</v>
      </c>
      <c r="L974">
        <v>216.79</v>
      </c>
      <c r="M974">
        <v>185.65</v>
      </c>
      <c r="N974" t="s">
        <v>608</v>
      </c>
      <c r="O974">
        <v>396.43</v>
      </c>
      <c r="P974">
        <v>298.5</v>
      </c>
      <c r="Q974">
        <v>289.7</v>
      </c>
      <c r="R974">
        <v>583.95000000000005</v>
      </c>
      <c r="S974">
        <v>603.54</v>
      </c>
      <c r="T974" t="s">
        <v>609</v>
      </c>
    </row>
    <row r="975" spans="1:20">
      <c r="A975" s="122">
        <v>44005</v>
      </c>
      <c r="L975">
        <v>211.03</v>
      </c>
      <c r="M975">
        <v>181.1</v>
      </c>
      <c r="N975" t="s">
        <v>610</v>
      </c>
      <c r="O975">
        <v>382.51</v>
      </c>
      <c r="P975">
        <v>281.97000000000003</v>
      </c>
      <c r="Q975">
        <v>286.98</v>
      </c>
      <c r="R975">
        <v>563.44000000000005</v>
      </c>
      <c r="S975">
        <v>593.62</v>
      </c>
      <c r="T975" t="s">
        <v>611</v>
      </c>
    </row>
    <row r="976" spans="1:20">
      <c r="A976" s="122">
        <v>44006</v>
      </c>
      <c r="L976">
        <v>213.32</v>
      </c>
      <c r="M976">
        <v>182.14</v>
      </c>
      <c r="N976" t="s">
        <v>612</v>
      </c>
      <c r="O976">
        <v>392.86</v>
      </c>
      <c r="P976">
        <v>287.39</v>
      </c>
      <c r="Q976">
        <v>283.48</v>
      </c>
      <c r="R976">
        <v>569.72</v>
      </c>
      <c r="S976">
        <v>598.04</v>
      </c>
      <c r="T976" t="s">
        <v>613</v>
      </c>
    </row>
    <row r="977" spans="1:20">
      <c r="A977" s="122">
        <v>44007</v>
      </c>
      <c r="L977">
        <v>209.45</v>
      </c>
      <c r="M977">
        <v>173.97</v>
      </c>
      <c r="N977" t="s">
        <v>614</v>
      </c>
      <c r="O977">
        <v>375.84</v>
      </c>
      <c r="P977">
        <v>277.3</v>
      </c>
      <c r="Q977">
        <v>280.56</v>
      </c>
      <c r="R977">
        <v>559.4</v>
      </c>
      <c r="S977">
        <v>585.69000000000005</v>
      </c>
      <c r="T977" t="s">
        <v>615</v>
      </c>
    </row>
    <row r="978" spans="1:20">
      <c r="A978" s="122">
        <v>44008</v>
      </c>
      <c r="L978">
        <v>213</v>
      </c>
      <c r="M978">
        <v>177.53</v>
      </c>
      <c r="N978" t="s">
        <v>616</v>
      </c>
      <c r="O978">
        <v>379.56</v>
      </c>
      <c r="P978">
        <v>281.26</v>
      </c>
      <c r="Q978">
        <v>285.79000000000002</v>
      </c>
      <c r="R978">
        <v>577.25</v>
      </c>
      <c r="S978">
        <v>596.52</v>
      </c>
      <c r="T978" t="s">
        <v>617</v>
      </c>
    </row>
    <row r="979" spans="1:20">
      <c r="A979" s="122">
        <v>44011</v>
      </c>
      <c r="L979">
        <v>216.39</v>
      </c>
      <c r="M979">
        <v>179.88</v>
      </c>
      <c r="N979" t="s">
        <v>618</v>
      </c>
      <c r="O979">
        <v>385.49</v>
      </c>
      <c r="P979">
        <v>287.45999999999998</v>
      </c>
      <c r="Q979">
        <v>286.95999999999998</v>
      </c>
      <c r="R979">
        <v>581</v>
      </c>
      <c r="S979">
        <v>601.33000000000004</v>
      </c>
      <c r="T979" t="s">
        <v>619</v>
      </c>
    </row>
    <row r="980" spans="1:20">
      <c r="A980" s="122">
        <v>44012</v>
      </c>
      <c r="L980">
        <v>221.96</v>
      </c>
      <c r="M980">
        <v>183.9</v>
      </c>
      <c r="N980" t="s">
        <v>620</v>
      </c>
      <c r="O980">
        <v>381.5</v>
      </c>
      <c r="P980">
        <v>280.3</v>
      </c>
      <c r="Q980">
        <v>293.52999999999997</v>
      </c>
      <c r="R980">
        <v>578.19000000000005</v>
      </c>
      <c r="S980">
        <v>601.63</v>
      </c>
      <c r="T980" t="s">
        <v>621</v>
      </c>
    </row>
    <row r="981" spans="1:20">
      <c r="A981" s="122">
        <v>44013</v>
      </c>
      <c r="L981">
        <v>221.21</v>
      </c>
      <c r="M981">
        <v>183.78</v>
      </c>
      <c r="N981" t="s">
        <v>622</v>
      </c>
      <c r="O981">
        <v>381.75</v>
      </c>
      <c r="P981">
        <v>283.45999999999998</v>
      </c>
      <c r="Q981">
        <v>294.2</v>
      </c>
      <c r="R981">
        <v>582.79999999999995</v>
      </c>
      <c r="S981">
        <v>604.42999999999995</v>
      </c>
      <c r="T981" t="s">
        <v>623</v>
      </c>
    </row>
    <row r="982" spans="1:20">
      <c r="A982" s="122">
        <v>44014</v>
      </c>
      <c r="L982">
        <v>221.59</v>
      </c>
      <c r="M982">
        <v>187.73</v>
      </c>
      <c r="N982" t="s">
        <v>624</v>
      </c>
      <c r="O982">
        <v>389.19</v>
      </c>
      <c r="P982">
        <v>284.51</v>
      </c>
      <c r="Q982">
        <v>290.44</v>
      </c>
      <c r="R982">
        <v>591.44000000000005</v>
      </c>
      <c r="S982">
        <v>607.63</v>
      </c>
      <c r="T982" t="s">
        <v>625</v>
      </c>
    </row>
    <row r="983" spans="1:20">
      <c r="A983" s="122">
        <v>44018</v>
      </c>
      <c r="L983">
        <v>218.04</v>
      </c>
      <c r="M983">
        <v>187.03</v>
      </c>
      <c r="N983" t="s">
        <v>626</v>
      </c>
      <c r="O983">
        <v>381.12</v>
      </c>
      <c r="P983">
        <v>275.45999999999998</v>
      </c>
      <c r="Q983">
        <v>289.43</v>
      </c>
      <c r="R983">
        <v>579.97</v>
      </c>
      <c r="S983">
        <v>613.74</v>
      </c>
      <c r="T983" t="s">
        <v>627</v>
      </c>
    </row>
    <row r="984" spans="1:20">
      <c r="A984" s="122">
        <v>44019</v>
      </c>
      <c r="L984">
        <v>217.69</v>
      </c>
      <c r="M984">
        <v>188.77</v>
      </c>
      <c r="N984" t="s">
        <v>628</v>
      </c>
      <c r="O984">
        <v>385.14</v>
      </c>
      <c r="P984">
        <v>275.17</v>
      </c>
      <c r="Q984">
        <v>292.01</v>
      </c>
      <c r="R984">
        <v>579.78</v>
      </c>
      <c r="S984">
        <v>612.46</v>
      </c>
      <c r="T984" t="s">
        <v>629</v>
      </c>
    </row>
    <row r="985" spans="1:20">
      <c r="A985" s="122">
        <v>44020</v>
      </c>
      <c r="L985">
        <v>216.96</v>
      </c>
      <c r="M985">
        <v>188.7</v>
      </c>
      <c r="N985" t="s">
        <v>630</v>
      </c>
      <c r="O985">
        <v>376.87</v>
      </c>
      <c r="P985">
        <v>261.81</v>
      </c>
      <c r="Q985">
        <v>288.19</v>
      </c>
      <c r="R985">
        <v>567.38</v>
      </c>
      <c r="S985">
        <v>607.85</v>
      </c>
      <c r="T985" t="s">
        <v>631</v>
      </c>
    </row>
    <row r="986" spans="1:20">
      <c r="A986" s="122">
        <v>44021</v>
      </c>
      <c r="L986">
        <v>217.32</v>
      </c>
      <c r="M986">
        <v>192.39</v>
      </c>
      <c r="N986" t="s">
        <v>632</v>
      </c>
      <c r="O986">
        <v>389.97</v>
      </c>
      <c r="P986">
        <v>270.32</v>
      </c>
      <c r="Q986">
        <v>293.66000000000003</v>
      </c>
      <c r="R986">
        <v>574.69000000000005</v>
      </c>
      <c r="S986">
        <v>619.33000000000004</v>
      </c>
      <c r="T986" t="s">
        <v>633</v>
      </c>
    </row>
    <row r="987" spans="1:20">
      <c r="A987" s="122">
        <v>44022</v>
      </c>
      <c r="L987">
        <v>213.77</v>
      </c>
      <c r="M987">
        <v>188.61</v>
      </c>
      <c r="N987" t="s">
        <v>634</v>
      </c>
      <c r="O987">
        <v>391.22</v>
      </c>
      <c r="P987">
        <v>268.87</v>
      </c>
      <c r="Q987">
        <v>293.77999999999997</v>
      </c>
      <c r="R987">
        <v>577.09</v>
      </c>
      <c r="S987">
        <v>617.88</v>
      </c>
      <c r="T987" t="s">
        <v>635</v>
      </c>
    </row>
    <row r="988" spans="1:20">
      <c r="A988" s="122">
        <v>44025</v>
      </c>
      <c r="L988">
        <v>215.85</v>
      </c>
      <c r="M988">
        <v>190.31</v>
      </c>
      <c r="N988" t="s">
        <v>636</v>
      </c>
      <c r="O988">
        <v>393.95</v>
      </c>
      <c r="P988">
        <v>278.56</v>
      </c>
      <c r="Q988">
        <v>296.64</v>
      </c>
      <c r="R988">
        <v>589.66999999999996</v>
      </c>
      <c r="S988">
        <v>627.32000000000005</v>
      </c>
      <c r="T988" t="s">
        <v>637</v>
      </c>
    </row>
    <row r="989" spans="1:20">
      <c r="A989" s="122">
        <v>44026</v>
      </c>
      <c r="L989">
        <v>216.95</v>
      </c>
      <c r="M989">
        <v>190.86</v>
      </c>
      <c r="N989" t="s">
        <v>638</v>
      </c>
      <c r="O989">
        <v>401.47</v>
      </c>
      <c r="P989">
        <v>284.02</v>
      </c>
      <c r="Q989">
        <v>295.33999999999997</v>
      </c>
      <c r="R989">
        <v>604.71</v>
      </c>
      <c r="S989">
        <v>627.39</v>
      </c>
      <c r="T989" t="s">
        <v>639</v>
      </c>
    </row>
    <row r="990" spans="1:20">
      <c r="A990" s="122">
        <v>44027</v>
      </c>
      <c r="L990">
        <v>214.37</v>
      </c>
      <c r="M990">
        <v>191.43</v>
      </c>
      <c r="N990" t="s">
        <v>640</v>
      </c>
      <c r="O990">
        <v>401.26</v>
      </c>
      <c r="P990">
        <v>282.57</v>
      </c>
      <c r="Q990">
        <v>299.25</v>
      </c>
      <c r="R990">
        <v>604.74</v>
      </c>
      <c r="S990">
        <v>628.77</v>
      </c>
      <c r="T990" t="s">
        <v>641</v>
      </c>
    </row>
    <row r="991" spans="1:20">
      <c r="A991" s="122">
        <v>44028</v>
      </c>
      <c r="L991">
        <v>217.37</v>
      </c>
      <c r="M991">
        <v>190.61</v>
      </c>
      <c r="N991" t="s">
        <v>642</v>
      </c>
      <c r="O991">
        <v>397.87</v>
      </c>
      <c r="P991">
        <v>278.27</v>
      </c>
      <c r="Q991">
        <v>306.08</v>
      </c>
      <c r="R991">
        <v>608.04</v>
      </c>
      <c r="S991">
        <v>631.38</v>
      </c>
      <c r="T991" t="s">
        <v>643</v>
      </c>
    </row>
    <row r="992" spans="1:20">
      <c r="A992" s="122">
        <v>44029</v>
      </c>
    </row>
  </sheetData>
  <mergeCells count="6">
    <mergeCell ref="A1:T1"/>
    <mergeCell ref="B3:J3"/>
    <mergeCell ref="K3:K258"/>
    <mergeCell ref="L3:T3"/>
    <mergeCell ref="A4:A6"/>
    <mergeCell ref="C2:T2"/>
  </mergeCells>
  <hyperlinks>
    <hyperlink ref="C2" r:id="rId1" xr:uid="{00000000-0004-0000-0300-000000000000}"/>
    <hyperlink ref="L5" r:id="rId2" xr:uid="{00000000-0004-0000-0300-000001000000}"/>
    <hyperlink ref="M5" r:id="rId3" xr:uid="{00000000-0004-0000-0300-000002000000}"/>
    <hyperlink ref="N5" r:id="rId4" xr:uid="{00000000-0004-0000-0300-000003000000}"/>
    <hyperlink ref="O5" r:id="rId5" xr:uid="{00000000-0004-0000-0300-000004000000}"/>
    <hyperlink ref="P5" r:id="rId6" xr:uid="{00000000-0004-0000-0300-000005000000}"/>
    <hyperlink ref="Q5" r:id="rId7" xr:uid="{00000000-0004-0000-0300-000006000000}"/>
    <hyperlink ref="R5" r:id="rId8" xr:uid="{00000000-0004-0000-0300-000007000000}"/>
    <hyperlink ref="S5" r:id="rId9" xr:uid="{00000000-0004-0000-0300-000008000000}"/>
    <hyperlink ref="T5" r:id="rId10" xr:uid="{00000000-0004-0000-0300-000009000000}"/>
  </hyperlink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orksheet___4"/>
  <dimension ref="A2:O26"/>
  <sheetViews>
    <sheetView zoomScale="85" zoomScaleNormal="85" workbookViewId="0">
      <selection activeCell="U15" sqref="U15"/>
    </sheetView>
  </sheetViews>
  <sheetFormatPr baseColWidth="10" defaultColWidth="8.5" defaultRowHeight="15"/>
  <cols>
    <col min="1" max="1" width="2.5" style="116" bestFit="1" customWidth="1"/>
    <col min="2" max="2" width="13.5" style="116" bestFit="1" customWidth="1"/>
    <col min="3" max="3" width="11.5" style="116" customWidth="1"/>
    <col min="4" max="4" width="10" style="116" customWidth="1"/>
    <col min="5" max="5" width="11.5" style="116" bestFit="1" customWidth="1"/>
    <col min="6" max="6" width="9.6640625" style="116" customWidth="1"/>
    <col min="7" max="7" width="10.6640625" style="116" customWidth="1"/>
    <col min="8" max="9" width="10" style="116" customWidth="1"/>
    <col min="10" max="10" width="10.1640625" style="116" customWidth="1"/>
    <col min="11" max="11" width="10.6640625" style="116" customWidth="1"/>
    <col min="12" max="12" width="21.33203125" style="116" customWidth="1"/>
    <col min="13" max="13" width="10.6640625" style="116" customWidth="1"/>
  </cols>
  <sheetData>
    <row r="2" spans="1:15" ht="29.25" customHeight="1">
      <c r="A2" s="147" t="s">
        <v>644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</row>
    <row r="4" spans="1:15" s="119" customFormat="1">
      <c r="B4" s="121" t="s">
        <v>2</v>
      </c>
      <c r="C4" s="121" t="s">
        <v>309</v>
      </c>
      <c r="D4" s="121" t="s">
        <v>310</v>
      </c>
      <c r="E4" s="121" t="s">
        <v>275</v>
      </c>
      <c r="F4" s="121" t="s">
        <v>263</v>
      </c>
      <c r="G4" s="121" t="s">
        <v>645</v>
      </c>
      <c r="H4" s="121" t="s">
        <v>311</v>
      </c>
      <c r="I4" s="121" t="s">
        <v>312</v>
      </c>
      <c r="J4" s="121" t="s">
        <v>646</v>
      </c>
      <c r="K4" s="121" t="s">
        <v>279</v>
      </c>
      <c r="L4" s="149" t="s">
        <v>647</v>
      </c>
      <c r="M4" s="148"/>
    </row>
    <row r="5" spans="1:15">
      <c r="B5" t="s">
        <v>648</v>
      </c>
      <c r="C5" s="1">
        <f>AVERAGE('%S&amp;P 500'!B:B)*252</f>
        <v>0.12247238832528529</v>
      </c>
      <c r="D5" s="1">
        <f>AVERAGE('%S&amp;P 500'!C:C)*252</f>
        <v>7.9027312286489293E-3</v>
      </c>
      <c r="E5" s="1">
        <f>AVERAGE('%S&amp;P 500'!D:D)*252</f>
        <v>9.098560983109269E-2</v>
      </c>
      <c r="F5" s="1">
        <f>AVERAGE('%S&amp;P 500'!E:E)*252</f>
        <v>0.14467846087959815</v>
      </c>
      <c r="G5" s="1">
        <f>AVERAGE('%S&amp;P 500'!F:F)*252</f>
        <v>3.0836703423545699E-2</v>
      </c>
      <c r="H5" s="1">
        <f>AVERAGE('%S&amp;P 500'!G:G)*252</f>
        <v>6.4758839137915081E-2</v>
      </c>
      <c r="I5" s="1">
        <f>AVERAGE('%S&amp;P 500'!H:H)*252</f>
        <v>9.9639377015315139E-2</v>
      </c>
      <c r="J5" s="1">
        <f>AVERAGE('%S&amp;P 500'!I:I)*252</f>
        <v>4.857155648273611E-2</v>
      </c>
      <c r="K5" s="1">
        <f>AVERAGE('%S&amp;P 500'!J:J)*252</f>
        <v>0.29846376290842724</v>
      </c>
      <c r="L5" s="1" t="s">
        <v>649</v>
      </c>
      <c r="M5" s="1">
        <f>MEDIAN(C5:K5)</f>
        <v>9.098560983109269E-2</v>
      </c>
    </row>
    <row r="6" spans="1:15">
      <c r="B6" t="s">
        <v>650</v>
      </c>
      <c r="C6" s="61">
        <f t="shared" ref="C6:K6" si="0">(C5-$M$6)/C7</f>
        <v>0.19403620987395623</v>
      </c>
      <c r="D6" s="61">
        <f t="shared" si="0"/>
        <v>-0.1471196232883572</v>
      </c>
      <c r="E6" s="61">
        <f t="shared" si="0"/>
        <v>0.40355002094690168</v>
      </c>
      <c r="F6" s="61">
        <f t="shared" si="0"/>
        <v>0.67156608493200731</v>
      </c>
      <c r="G6" s="61">
        <f t="shared" si="0"/>
        <v>-7.1864647733081363E-3</v>
      </c>
      <c r="H6" s="61">
        <f t="shared" si="0"/>
        <v>0.22656358989575504</v>
      </c>
      <c r="I6" s="61">
        <f t="shared" si="0"/>
        <v>0.41770535488790034</v>
      </c>
      <c r="J6" s="61">
        <f t="shared" si="0"/>
        <v>0.10074599988088939</v>
      </c>
      <c r="K6" s="61">
        <f t="shared" si="0"/>
        <v>0.58487240102839599</v>
      </c>
      <c r="L6" s="61" t="s">
        <v>651</v>
      </c>
      <c r="M6" s="4">
        <v>3.3700000000000001E-2</v>
      </c>
    </row>
    <row r="7" spans="1:15" ht="15.75" customHeight="1" thickBot="1">
      <c r="B7" s="45" t="s">
        <v>652</v>
      </c>
      <c r="C7" s="45">
        <f>SQRT(252)*_xlfn.STDEV.S('%S&amp;P 500'!B:B)</f>
        <v>0.45750423790977385</v>
      </c>
      <c r="D7" s="45">
        <f>SQRT(252)*_xlfn.STDEV.S('%S&amp;P 500'!C:C)</f>
        <v>0.17534893167030441</v>
      </c>
      <c r="E7" s="45">
        <f>SQRT(252)*_xlfn.STDEV.S('%S&amp;P 500'!D:D)</f>
        <v>0.14195417385105333</v>
      </c>
      <c r="F7" s="45">
        <f>SQRT(252)*_xlfn.STDEV.S('%S&amp;P 500'!E:E)</f>
        <v>0.16525322432093062</v>
      </c>
      <c r="G7" s="45">
        <f>SQRT(252)*_xlfn.STDEV.S('%S&amp;P 500'!F:F)</f>
        <v>0.3984290839480793</v>
      </c>
      <c r="H7" s="45">
        <f>SQRT(252)*_xlfn.STDEV.S('%S&amp;P 500'!G:G)</f>
        <v>0.13708663052260811</v>
      </c>
      <c r="I7" s="45">
        <f>SQRT(252)*_xlfn.STDEV.S('%S&amp;P 500'!H:H)</f>
        <v>0.15786098081747429</v>
      </c>
      <c r="J7" s="45">
        <f>SQRT(252)*_xlfn.STDEV.S('%S&amp;P 500'!I:I)</f>
        <v>0.14761436186368238</v>
      </c>
      <c r="K7" s="45">
        <f>SQRT(252)*_xlfn.STDEV.S('%S&amp;P 500'!J:J)</f>
        <v>0.45268636790330058</v>
      </c>
      <c r="L7" s="45" t="s">
        <v>649</v>
      </c>
      <c r="M7" s="45">
        <f>MEDIAN(C7:K7)</f>
        <v>0.16525322432093062</v>
      </c>
    </row>
    <row r="8" spans="1:15">
      <c r="D8" s="1"/>
      <c r="F8" s="1"/>
    </row>
    <row r="9" spans="1:15" ht="21.75" customHeight="1" thickBot="1">
      <c r="B9" s="150" t="s">
        <v>653</v>
      </c>
      <c r="C9" s="151"/>
      <c r="D9" s="151"/>
      <c r="E9" s="151"/>
      <c r="F9" s="151"/>
      <c r="G9" s="151"/>
      <c r="H9" s="151"/>
      <c r="I9" s="151"/>
      <c r="J9" s="151"/>
      <c r="K9" s="151"/>
    </row>
    <row r="10" spans="1:15">
      <c r="B10" s="8"/>
      <c r="C10" s="8" t="s">
        <v>309</v>
      </c>
      <c r="D10" s="2" t="s">
        <v>310</v>
      </c>
      <c r="E10" s="2" t="s">
        <v>275</v>
      </c>
      <c r="F10" s="2" t="s">
        <v>263</v>
      </c>
      <c r="G10" s="2" t="s">
        <v>21</v>
      </c>
      <c r="H10" s="2" t="s">
        <v>311</v>
      </c>
      <c r="I10" s="2" t="s">
        <v>312</v>
      </c>
      <c r="J10" s="2" t="s">
        <v>646</v>
      </c>
      <c r="K10" s="2" t="s">
        <v>279</v>
      </c>
    </row>
    <row r="11" spans="1:15">
      <c r="B11" s="3" t="s">
        <v>309</v>
      </c>
      <c r="C11">
        <f>CORREL('%S&amp;P 500'!B8:B455,'%S&amp;P 500'!B8:B455)</f>
        <v>1</v>
      </c>
    </row>
    <row r="12" spans="1:15">
      <c r="B12" s="3" t="s">
        <v>310</v>
      </c>
      <c r="C12">
        <v>0.31714820935076637</v>
      </c>
      <c r="D12">
        <f>CORREL('%S&amp;P 500'!C8:C455,'%S&amp;P 500'!C8:C455)</f>
        <v>0.99999999999999989</v>
      </c>
      <c r="O12" s="1"/>
    </row>
    <row r="13" spans="1:15">
      <c r="B13" s="9" t="s">
        <v>275</v>
      </c>
      <c r="C13">
        <v>0.3295279059490917</v>
      </c>
      <c r="D13">
        <v>0.33454247017365007</v>
      </c>
      <c r="E13">
        <f>CORREL('%S&amp;P 500'!D8:D455,'%S&amp;P 500'!D8:D455)</f>
        <v>1</v>
      </c>
    </row>
    <row r="14" spans="1:15">
      <c r="B14" s="9" t="s">
        <v>263</v>
      </c>
      <c r="C14">
        <v>0.1520312060753497</v>
      </c>
      <c r="D14">
        <v>0.28218822479539568</v>
      </c>
      <c r="E14">
        <v>0.56225078679778651</v>
      </c>
      <c r="F14">
        <f>CORREL('%S&amp;P 500'!E8:E455,'%S&amp;P 500'!E8:E455)</f>
        <v>1.0000000000000002</v>
      </c>
    </row>
    <row r="15" spans="1:15">
      <c r="B15" s="9" t="s">
        <v>21</v>
      </c>
      <c r="C15">
        <v>0.2237504050558051</v>
      </c>
      <c r="D15">
        <v>0.2355564056355833</v>
      </c>
      <c r="E15">
        <v>0.38133351275017058</v>
      </c>
      <c r="F15">
        <v>0.44849405930304198</v>
      </c>
      <c r="G15">
        <f>CORREL('%S&amp;P 500'!F8:F455,'%S&amp;P 500'!F8:F455)</f>
        <v>1.0000000000000002</v>
      </c>
    </row>
    <row r="16" spans="1:15">
      <c r="B16" s="3" t="s">
        <v>311</v>
      </c>
      <c r="C16">
        <v>0.60085735038612631</v>
      </c>
      <c r="D16">
        <v>0.28907187957459263</v>
      </c>
      <c r="E16">
        <v>0.1753626637658845</v>
      </c>
      <c r="F16">
        <v>-0.10015282440990771</v>
      </c>
      <c r="G16">
        <v>4.1431029918414838E-2</v>
      </c>
      <c r="H16">
        <f>CORREL('%S&amp;P 500'!G8:G455,'%S&amp;P 500'!G8:G455)</f>
        <v>1</v>
      </c>
    </row>
    <row r="17" spans="1:14">
      <c r="B17" s="24" t="s">
        <v>312</v>
      </c>
      <c r="C17">
        <v>0.33106127706807548</v>
      </c>
      <c r="D17">
        <v>0.32133307472039341</v>
      </c>
      <c r="E17">
        <v>0.64876575214540466</v>
      </c>
      <c r="F17">
        <v>0.72561523975747555</v>
      </c>
      <c r="G17">
        <v>0.52874551276808313</v>
      </c>
      <c r="H17">
        <v>0.1006259512824851</v>
      </c>
      <c r="I17">
        <f>CORREL('%S&amp;P 500'!H8:H455,'%S&amp;P 500'!H8:H455)</f>
        <v>1</v>
      </c>
    </row>
    <row r="18" spans="1:14">
      <c r="B18" s="3" t="s">
        <v>646</v>
      </c>
      <c r="C18">
        <v>0.47440954749647418</v>
      </c>
      <c r="D18">
        <v>0.26029351317853439</v>
      </c>
      <c r="E18">
        <v>0.29170712227408258</v>
      </c>
      <c r="F18">
        <v>0.1656272510041932</v>
      </c>
      <c r="G18">
        <v>0.16606854842475319</v>
      </c>
      <c r="H18">
        <v>0.38496992197992808</v>
      </c>
      <c r="I18">
        <v>0.33064942345640952</v>
      </c>
      <c r="J18">
        <f>CORREL('%S&amp;P 500'!I8:I455,'%S&amp;P 500'!I8:I455)</f>
        <v>1.0000000000000002</v>
      </c>
    </row>
    <row r="19" spans="1:14" ht="15.75" customHeight="1" thickBot="1">
      <c r="B19" s="46" t="s">
        <v>279</v>
      </c>
      <c r="C19" s="45">
        <v>9.049014578124874E-2</v>
      </c>
      <c r="D19" s="45">
        <v>3.9095165672482987E-2</v>
      </c>
      <c r="E19" s="45">
        <v>9.9816698106406504E-2</v>
      </c>
      <c r="F19" s="45">
        <v>0.1088054917831049</v>
      </c>
      <c r="G19" s="45">
        <v>-1.5400238183066659E-2</v>
      </c>
      <c r="H19" s="45">
        <v>2.4876478186774749E-2</v>
      </c>
      <c r="I19" s="45">
        <v>0.1321881566269304</v>
      </c>
      <c r="J19" s="45">
        <v>8.4172321066165748E-2</v>
      </c>
      <c r="K19" s="45">
        <f>CORREL('%S&amp;P 500'!J8:J455,'%S&amp;P 500'!J8:J455)</f>
        <v>1</v>
      </c>
    </row>
    <row r="20" spans="1:14">
      <c r="B20" s="3"/>
    </row>
    <row r="21" spans="1:14" ht="30" customHeight="1">
      <c r="A21" s="152" t="s">
        <v>654</v>
      </c>
      <c r="B21" s="148"/>
      <c r="C21" s="148"/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53"/>
    </row>
    <row r="22" spans="1:14" ht="15.75" customHeight="1" thickBot="1">
      <c r="A22" s="67"/>
      <c r="B22" s="68"/>
      <c r="C22" s="154" t="s">
        <v>655</v>
      </c>
      <c r="D22" s="155"/>
      <c r="E22" s="155"/>
      <c r="F22" s="155"/>
      <c r="G22" s="155"/>
      <c r="H22" s="156"/>
      <c r="I22" s="157" t="s">
        <v>656</v>
      </c>
      <c r="J22" s="155"/>
      <c r="K22" s="155"/>
      <c r="L22" s="155"/>
      <c r="M22" s="155"/>
      <c r="N22" s="158"/>
    </row>
    <row r="23" spans="1:14" ht="15.75" customHeight="1" thickTop="1">
      <c r="A23" s="10">
        <v>1</v>
      </c>
      <c r="B23" s="25" t="s">
        <v>263</v>
      </c>
      <c r="C23" s="69" t="s">
        <v>657</v>
      </c>
      <c r="D23" s="69"/>
      <c r="E23" s="69"/>
      <c r="F23" s="69"/>
      <c r="G23" s="69"/>
      <c r="H23" s="10"/>
      <c r="I23" s="69" t="s">
        <v>658</v>
      </c>
      <c r="J23" s="69"/>
      <c r="K23" s="69"/>
      <c r="L23" s="69"/>
      <c r="M23" s="69"/>
      <c r="N23" s="70"/>
    </row>
    <row r="24" spans="1:14">
      <c r="A24" s="10">
        <v>2</v>
      </c>
      <c r="B24" s="26" t="s">
        <v>279</v>
      </c>
      <c r="C24" t="s">
        <v>659</v>
      </c>
      <c r="G24" s="69"/>
      <c r="H24" s="27"/>
      <c r="I24" t="s">
        <v>660</v>
      </c>
      <c r="K24" s="69"/>
      <c r="L24" s="69"/>
      <c r="M24" s="69"/>
      <c r="N24" s="70"/>
    </row>
    <row r="25" spans="1:14">
      <c r="A25" s="10">
        <v>3</v>
      </c>
      <c r="B25" s="28" t="s">
        <v>312</v>
      </c>
      <c r="C25" s="69" t="s">
        <v>661</v>
      </c>
      <c r="D25" s="69"/>
      <c r="E25" s="69"/>
      <c r="F25" s="69"/>
      <c r="G25" s="69"/>
      <c r="H25" s="10"/>
      <c r="I25" s="69" t="s">
        <v>660</v>
      </c>
      <c r="J25" s="69"/>
      <c r="K25" s="69"/>
      <c r="L25" s="69"/>
      <c r="M25" s="69"/>
      <c r="N25" s="70"/>
    </row>
    <row r="26" spans="1:14" ht="15.75" customHeight="1" thickBot="1">
      <c r="A26" s="11">
        <v>4</v>
      </c>
      <c r="B26" s="29" t="s">
        <v>275</v>
      </c>
      <c r="C26" s="71" t="s">
        <v>662</v>
      </c>
      <c r="D26" s="71"/>
      <c r="E26" s="71"/>
      <c r="F26" s="71"/>
      <c r="G26" s="71"/>
      <c r="H26" s="11"/>
      <c r="I26" s="12" t="s">
        <v>663</v>
      </c>
      <c r="J26" s="71"/>
      <c r="K26" s="71"/>
      <c r="L26" s="71"/>
      <c r="M26" s="71"/>
      <c r="N26" s="72"/>
    </row>
  </sheetData>
  <mergeCells count="6">
    <mergeCell ref="A2:K2"/>
    <mergeCell ref="L4:M4"/>
    <mergeCell ref="B9:K9"/>
    <mergeCell ref="A21:N21"/>
    <mergeCell ref="C22:H22"/>
    <mergeCell ref="I22:N22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orksheet___5"/>
  <dimension ref="A1:FL642"/>
  <sheetViews>
    <sheetView tabSelected="1" zoomScaleNormal="90" zoomScalePageLayoutView="90" workbookViewId="0">
      <pane xSplit="1" ySplit="2" topLeftCell="B621" activePane="bottomRight" state="frozen"/>
      <selection pane="topRight" activeCell="CQ20" sqref="CQ20"/>
      <selection pane="bottomLeft" activeCell="CQ20" sqref="CQ20"/>
      <selection pane="bottomRight" activeCell="B485" sqref="B485"/>
    </sheetView>
  </sheetViews>
  <sheetFormatPr baseColWidth="10" defaultColWidth="5.5" defaultRowHeight="15"/>
  <cols>
    <col min="1" max="1" width="11.83203125" style="76" bestFit="1" customWidth="1"/>
    <col min="2" max="77" width="8.5" style="62" customWidth="1"/>
    <col min="78" max="164" width="8.5" style="61" customWidth="1"/>
    <col min="165" max="182" width="5.5" style="61" customWidth="1"/>
    <col min="183" max="16384" width="5.5" style="61"/>
  </cols>
  <sheetData>
    <row r="1" spans="1:164" s="56" customFormat="1" ht="15" customHeight="1">
      <c r="A1" s="77" t="s">
        <v>260</v>
      </c>
      <c r="B1" s="48" t="s">
        <v>263</v>
      </c>
      <c r="C1" s="48" t="s">
        <v>263</v>
      </c>
      <c r="D1" s="48" t="s">
        <v>263</v>
      </c>
      <c r="E1" s="48" t="s">
        <v>263</v>
      </c>
      <c r="F1" s="48" t="s">
        <v>263</v>
      </c>
      <c r="G1" s="48" t="s">
        <v>263</v>
      </c>
      <c r="H1" s="48" t="s">
        <v>263</v>
      </c>
      <c r="I1" s="48" t="s">
        <v>263</v>
      </c>
      <c r="J1" s="48" t="s">
        <v>263</v>
      </c>
      <c r="K1" s="48" t="s">
        <v>263</v>
      </c>
      <c r="L1" s="48" t="s">
        <v>263</v>
      </c>
      <c r="M1" s="48" t="s">
        <v>263</v>
      </c>
      <c r="N1" s="48" t="s">
        <v>263</v>
      </c>
      <c r="O1" s="48" t="s">
        <v>263</v>
      </c>
      <c r="P1" s="48" t="s">
        <v>263</v>
      </c>
      <c r="Q1" s="48" t="s">
        <v>263</v>
      </c>
      <c r="R1" s="48" t="s">
        <v>263</v>
      </c>
      <c r="S1" s="48" t="s">
        <v>263</v>
      </c>
      <c r="T1" s="48" t="s">
        <v>263</v>
      </c>
      <c r="U1" s="48" t="s">
        <v>263</v>
      </c>
      <c r="V1" s="48" t="s">
        <v>263</v>
      </c>
      <c r="W1" s="48" t="s">
        <v>263</v>
      </c>
      <c r="X1" s="48" t="s">
        <v>263</v>
      </c>
      <c r="Y1" s="48" t="s">
        <v>263</v>
      </c>
      <c r="Z1" s="48" t="s">
        <v>263</v>
      </c>
      <c r="AA1" s="48" t="s">
        <v>263</v>
      </c>
      <c r="AB1" s="48" t="s">
        <v>263</v>
      </c>
      <c r="AC1" s="48" t="s">
        <v>263</v>
      </c>
      <c r="AD1" s="48" t="s">
        <v>263</v>
      </c>
      <c r="AE1" s="49" t="s">
        <v>78</v>
      </c>
      <c r="AF1" s="49" t="s">
        <v>78</v>
      </c>
      <c r="AG1" s="49" t="s">
        <v>78</v>
      </c>
      <c r="AH1" s="49" t="s">
        <v>78</v>
      </c>
      <c r="AI1" s="49" t="s">
        <v>78</v>
      </c>
      <c r="AJ1" s="49" t="s">
        <v>78</v>
      </c>
      <c r="AK1" s="49" t="s">
        <v>78</v>
      </c>
      <c r="AL1" s="49" t="s">
        <v>78</v>
      </c>
      <c r="AM1" s="49" t="s">
        <v>78</v>
      </c>
      <c r="AN1" s="49" t="s">
        <v>78</v>
      </c>
      <c r="AO1" s="49" t="s">
        <v>78</v>
      </c>
      <c r="AP1" s="49" t="s">
        <v>78</v>
      </c>
      <c r="AQ1" s="49" t="s">
        <v>78</v>
      </c>
      <c r="AR1" s="49" t="s">
        <v>78</v>
      </c>
      <c r="AS1" s="50" t="s">
        <v>275</v>
      </c>
      <c r="AT1" s="50" t="s">
        <v>275</v>
      </c>
      <c r="AU1" s="50" t="s">
        <v>275</v>
      </c>
      <c r="AV1" s="50" t="s">
        <v>275</v>
      </c>
      <c r="AW1" s="50" t="s">
        <v>275</v>
      </c>
      <c r="AX1" s="50" t="s">
        <v>275</v>
      </c>
      <c r="AY1" s="50" t="s">
        <v>275</v>
      </c>
      <c r="AZ1" s="50" t="s">
        <v>275</v>
      </c>
      <c r="BA1" s="50" t="s">
        <v>275</v>
      </c>
      <c r="BB1" s="50" t="s">
        <v>275</v>
      </c>
      <c r="BC1" s="50" t="s">
        <v>275</v>
      </c>
      <c r="BD1" s="50" t="s">
        <v>275</v>
      </c>
      <c r="BE1" s="50" t="s">
        <v>275</v>
      </c>
      <c r="BF1" s="50" t="s">
        <v>275</v>
      </c>
      <c r="BG1" s="50" t="s">
        <v>275</v>
      </c>
      <c r="BH1" s="51" t="s">
        <v>279</v>
      </c>
      <c r="BI1" s="51" t="s">
        <v>279</v>
      </c>
      <c r="BJ1" s="51" t="s">
        <v>279</v>
      </c>
      <c r="BK1" s="51" t="s">
        <v>279</v>
      </c>
      <c r="BL1" s="51" t="s">
        <v>279</v>
      </c>
      <c r="BM1" s="51" t="s">
        <v>279</v>
      </c>
      <c r="BN1" s="51" t="s">
        <v>279</v>
      </c>
      <c r="BO1" s="51" t="s">
        <v>279</v>
      </c>
      <c r="BP1" s="51" t="s">
        <v>279</v>
      </c>
      <c r="BQ1" s="51" t="s">
        <v>279</v>
      </c>
      <c r="BR1" s="51" t="s">
        <v>279</v>
      </c>
      <c r="BS1" s="51" t="s">
        <v>279</v>
      </c>
      <c r="BT1" s="51" t="s">
        <v>279</v>
      </c>
      <c r="BU1" s="51" t="s">
        <v>279</v>
      </c>
      <c r="BV1" s="51" t="s">
        <v>279</v>
      </c>
      <c r="BW1" s="51" t="s">
        <v>279</v>
      </c>
      <c r="BX1" s="51" t="s">
        <v>279</v>
      </c>
      <c r="BY1" s="51" t="s">
        <v>279</v>
      </c>
      <c r="BZ1" s="51" t="s">
        <v>279</v>
      </c>
      <c r="CA1" s="51" t="s">
        <v>279</v>
      </c>
      <c r="CB1" s="51" t="s">
        <v>279</v>
      </c>
      <c r="CC1" s="51" t="s">
        <v>279</v>
      </c>
      <c r="CD1" s="51" t="s">
        <v>279</v>
      </c>
      <c r="CE1" s="51" t="s">
        <v>279</v>
      </c>
      <c r="CF1" s="51" t="s">
        <v>279</v>
      </c>
      <c r="CG1" s="51" t="s">
        <v>279</v>
      </c>
      <c r="CH1" s="51" t="s">
        <v>279</v>
      </c>
      <c r="CI1" s="51" t="s">
        <v>279</v>
      </c>
      <c r="CJ1" s="51" t="s">
        <v>279</v>
      </c>
      <c r="CK1" s="51" t="s">
        <v>279</v>
      </c>
      <c r="CL1" s="52" t="s">
        <v>21</v>
      </c>
      <c r="CM1" s="52" t="s">
        <v>21</v>
      </c>
      <c r="CN1" s="52" t="s">
        <v>21</v>
      </c>
      <c r="CO1" s="52" t="s">
        <v>21</v>
      </c>
      <c r="CP1" s="52" t="s">
        <v>21</v>
      </c>
      <c r="CQ1" s="52" t="s">
        <v>21</v>
      </c>
      <c r="CR1" s="52" t="s">
        <v>21</v>
      </c>
      <c r="CS1" s="52" t="s">
        <v>21</v>
      </c>
      <c r="CT1" s="52" t="s">
        <v>21</v>
      </c>
      <c r="CU1" s="52" t="s">
        <v>21</v>
      </c>
      <c r="CV1" s="52" t="s">
        <v>21</v>
      </c>
      <c r="CW1" s="52" t="s">
        <v>21</v>
      </c>
      <c r="CX1" s="52" t="s">
        <v>21</v>
      </c>
      <c r="CY1" s="52" t="s">
        <v>21</v>
      </c>
      <c r="CZ1" s="52" t="s">
        <v>21</v>
      </c>
      <c r="DA1" s="53" t="s">
        <v>312</v>
      </c>
      <c r="DB1" s="53" t="s">
        <v>312</v>
      </c>
      <c r="DC1" s="53" t="s">
        <v>312</v>
      </c>
      <c r="DD1" s="53" t="s">
        <v>312</v>
      </c>
      <c r="DE1" s="53" t="s">
        <v>312</v>
      </c>
      <c r="DF1" s="53" t="s">
        <v>312</v>
      </c>
      <c r="DG1" s="53" t="s">
        <v>312</v>
      </c>
      <c r="DH1" s="53" t="s">
        <v>312</v>
      </c>
      <c r="DI1" s="53" t="s">
        <v>312</v>
      </c>
      <c r="DJ1" s="53" t="s">
        <v>312</v>
      </c>
      <c r="DK1" s="53" t="s">
        <v>312</v>
      </c>
      <c r="DL1" s="53" t="s">
        <v>312</v>
      </c>
      <c r="DM1" s="53" t="s">
        <v>312</v>
      </c>
      <c r="DN1" s="53" t="s">
        <v>312</v>
      </c>
      <c r="DO1" s="53" t="s">
        <v>312</v>
      </c>
      <c r="DP1" s="54" t="s">
        <v>6</v>
      </c>
      <c r="DQ1" s="54" t="s">
        <v>6</v>
      </c>
      <c r="DR1" s="54" t="s">
        <v>6</v>
      </c>
      <c r="DS1" s="54" t="s">
        <v>6</v>
      </c>
      <c r="DT1" s="54" t="s">
        <v>6</v>
      </c>
      <c r="DU1" s="54" t="s">
        <v>6</v>
      </c>
      <c r="DV1" s="54" t="s">
        <v>6</v>
      </c>
      <c r="DW1" s="54" t="s">
        <v>6</v>
      </c>
      <c r="DX1" s="54" t="s">
        <v>6</v>
      </c>
      <c r="DY1" s="54" t="s">
        <v>6</v>
      </c>
      <c r="DZ1" s="54" t="s">
        <v>6</v>
      </c>
      <c r="EA1" s="54" t="s">
        <v>6</v>
      </c>
      <c r="EB1" s="54" t="s">
        <v>6</v>
      </c>
      <c r="EC1" s="54" t="s">
        <v>6</v>
      </c>
      <c r="ED1" s="54" t="s">
        <v>6</v>
      </c>
      <c r="EE1" s="54" t="s">
        <v>6</v>
      </c>
      <c r="EF1" s="54" t="s">
        <v>6</v>
      </c>
      <c r="EG1" s="54" t="s">
        <v>6</v>
      </c>
      <c r="EH1" s="54" t="s">
        <v>6</v>
      </c>
      <c r="EI1" s="54" t="s">
        <v>6</v>
      </c>
      <c r="EJ1" s="54" t="s">
        <v>6</v>
      </c>
      <c r="EK1" s="54" t="s">
        <v>6</v>
      </c>
      <c r="EL1" s="54" t="s">
        <v>6</v>
      </c>
      <c r="EM1" s="54" t="s">
        <v>6</v>
      </c>
      <c r="EN1" s="54" t="s">
        <v>6</v>
      </c>
      <c r="EO1" s="54" t="s">
        <v>6</v>
      </c>
      <c r="EP1" s="54" t="s">
        <v>6</v>
      </c>
      <c r="EQ1" s="54" t="s">
        <v>6</v>
      </c>
      <c r="ER1" s="54" t="s">
        <v>6</v>
      </c>
      <c r="ES1" s="54" t="s">
        <v>6</v>
      </c>
      <c r="ET1" s="55" t="s">
        <v>664</v>
      </c>
      <c r="EU1" s="55" t="s">
        <v>664</v>
      </c>
      <c r="EV1" s="55" t="s">
        <v>664</v>
      </c>
      <c r="EW1" s="55" t="s">
        <v>664</v>
      </c>
      <c r="EX1" s="55" t="s">
        <v>664</v>
      </c>
      <c r="EY1" s="55" t="s">
        <v>664</v>
      </c>
      <c r="EZ1" s="55" t="s">
        <v>664</v>
      </c>
      <c r="FA1" s="55" t="s">
        <v>664</v>
      </c>
      <c r="FB1" s="55" t="s">
        <v>664</v>
      </c>
      <c r="FC1" s="55" t="s">
        <v>664</v>
      </c>
      <c r="FD1" s="55" t="s">
        <v>664</v>
      </c>
      <c r="FE1" s="55" t="s">
        <v>664</v>
      </c>
      <c r="FF1" s="55" t="s">
        <v>664</v>
      </c>
      <c r="FG1" s="55" t="s">
        <v>664</v>
      </c>
      <c r="FH1" s="55" t="s">
        <v>664</v>
      </c>
    </row>
    <row r="2" spans="1:164" s="56" customFormat="1">
      <c r="A2" s="77"/>
      <c r="B2" s="57" t="s">
        <v>88</v>
      </c>
      <c r="C2" s="48" t="s">
        <v>90</v>
      </c>
      <c r="D2" s="58" t="s">
        <v>92</v>
      </c>
      <c r="E2" s="48" t="s">
        <v>94</v>
      </c>
      <c r="F2" s="48" t="s">
        <v>96</v>
      </c>
      <c r="G2" s="48" t="s">
        <v>98</v>
      </c>
      <c r="H2" s="48" t="s">
        <v>100</v>
      </c>
      <c r="I2" s="48" t="s">
        <v>102</v>
      </c>
      <c r="J2" s="48" t="s">
        <v>104</v>
      </c>
      <c r="K2" s="48" t="s">
        <v>106</v>
      </c>
      <c r="L2" s="48" t="s">
        <v>107</v>
      </c>
      <c r="M2" s="48" t="s">
        <v>108</v>
      </c>
      <c r="N2" s="48" t="s">
        <v>109</v>
      </c>
      <c r="O2" s="48" t="s">
        <v>110</v>
      </c>
      <c r="P2" s="48" t="s">
        <v>111</v>
      </c>
      <c r="Q2" s="48" t="s">
        <v>112</v>
      </c>
      <c r="R2" s="48" t="s">
        <v>113</v>
      </c>
      <c r="S2" s="48" t="s">
        <v>114</v>
      </c>
      <c r="T2" s="48" t="s">
        <v>115</v>
      </c>
      <c r="U2" s="48" t="s">
        <v>116</v>
      </c>
      <c r="V2" s="48" t="s">
        <v>117</v>
      </c>
      <c r="W2" s="48" t="s">
        <v>118</v>
      </c>
      <c r="X2" s="48" t="s">
        <v>119</v>
      </c>
      <c r="Y2" s="48" t="s">
        <v>120</v>
      </c>
      <c r="Z2" s="48" t="s">
        <v>121</v>
      </c>
      <c r="AA2" s="48" t="s">
        <v>122</v>
      </c>
      <c r="AB2" s="48" t="s">
        <v>123</v>
      </c>
      <c r="AC2" s="48" t="s">
        <v>124</v>
      </c>
      <c r="AD2" s="48" t="s">
        <v>125</v>
      </c>
      <c r="AE2" s="49" t="s">
        <v>126</v>
      </c>
      <c r="AF2" s="49" t="s">
        <v>127</v>
      </c>
      <c r="AG2" s="49" t="s">
        <v>128</v>
      </c>
      <c r="AH2" s="49" t="s">
        <v>129</v>
      </c>
      <c r="AI2" s="49" t="s">
        <v>130</v>
      </c>
      <c r="AJ2" s="49" t="s">
        <v>131</v>
      </c>
      <c r="AK2" s="49" t="s">
        <v>132</v>
      </c>
      <c r="AL2" s="49" t="s">
        <v>133</v>
      </c>
      <c r="AM2" s="49" t="s">
        <v>134</v>
      </c>
      <c r="AN2" s="49" t="s">
        <v>135</v>
      </c>
      <c r="AO2" s="49" t="s">
        <v>136</v>
      </c>
      <c r="AP2" s="49" t="s">
        <v>137</v>
      </c>
      <c r="AQ2" s="49" t="s">
        <v>138</v>
      </c>
      <c r="AR2" s="49" t="s">
        <v>139</v>
      </c>
      <c r="AS2" s="50" t="s">
        <v>140</v>
      </c>
      <c r="AT2" s="50" t="s">
        <v>141</v>
      </c>
      <c r="AU2" s="50" t="s">
        <v>142</v>
      </c>
      <c r="AV2" s="50" t="s">
        <v>143</v>
      </c>
      <c r="AW2" s="50" t="s">
        <v>144</v>
      </c>
      <c r="AX2" s="50" t="s">
        <v>145</v>
      </c>
      <c r="AY2" s="50" t="s">
        <v>146</v>
      </c>
      <c r="AZ2" s="50" t="s">
        <v>147</v>
      </c>
      <c r="BA2" s="50" t="s">
        <v>148</v>
      </c>
      <c r="BB2" s="50" t="s">
        <v>149</v>
      </c>
      <c r="BC2" s="50" t="s">
        <v>150</v>
      </c>
      <c r="BD2" s="50" t="s">
        <v>151</v>
      </c>
      <c r="BE2" s="50" t="s">
        <v>152</v>
      </c>
      <c r="BF2" s="50" t="s">
        <v>153</v>
      </c>
      <c r="BG2" s="50" t="s">
        <v>154</v>
      </c>
      <c r="BH2" s="51" t="s">
        <v>155</v>
      </c>
      <c r="BI2" s="51" t="s">
        <v>156</v>
      </c>
      <c r="BJ2" s="51" t="s">
        <v>157</v>
      </c>
      <c r="BK2" s="51" t="s">
        <v>158</v>
      </c>
      <c r="BL2" s="51" t="s">
        <v>159</v>
      </c>
      <c r="BM2" s="51" t="s">
        <v>160</v>
      </c>
      <c r="BN2" s="51" t="s">
        <v>161</v>
      </c>
      <c r="BO2" s="51" t="s">
        <v>162</v>
      </c>
      <c r="BP2" s="51" t="s">
        <v>163</v>
      </c>
      <c r="BQ2" s="51" t="s">
        <v>164</v>
      </c>
      <c r="BR2" s="51" t="s">
        <v>165</v>
      </c>
      <c r="BS2" s="51" t="s">
        <v>166</v>
      </c>
      <c r="BT2" s="51" t="s">
        <v>167</v>
      </c>
      <c r="BU2" s="51" t="s">
        <v>168</v>
      </c>
      <c r="BV2" s="51" t="s">
        <v>169</v>
      </c>
      <c r="BW2" s="51" t="s">
        <v>170</v>
      </c>
      <c r="BX2" s="51" t="s">
        <v>171</v>
      </c>
      <c r="BY2" s="51" t="s">
        <v>172</v>
      </c>
      <c r="BZ2" s="51" t="s">
        <v>173</v>
      </c>
      <c r="CA2" s="51" t="s">
        <v>174</v>
      </c>
      <c r="CB2" s="51" t="s">
        <v>175</v>
      </c>
      <c r="CC2" s="51" t="s">
        <v>176</v>
      </c>
      <c r="CD2" s="51" t="s">
        <v>177</v>
      </c>
      <c r="CE2" s="51" t="s">
        <v>178</v>
      </c>
      <c r="CF2" s="51" t="s">
        <v>179</v>
      </c>
      <c r="CG2" s="51" t="s">
        <v>180</v>
      </c>
      <c r="CH2" s="51" t="s">
        <v>181</v>
      </c>
      <c r="CI2" s="51" t="s">
        <v>182</v>
      </c>
      <c r="CJ2" s="51" t="s">
        <v>183</v>
      </c>
      <c r="CK2" s="51" t="s">
        <v>184</v>
      </c>
      <c r="CL2" s="52" t="s">
        <v>185</v>
      </c>
      <c r="CM2" s="52" t="s">
        <v>186</v>
      </c>
      <c r="CN2" s="52" t="s">
        <v>187</v>
      </c>
      <c r="CO2" s="52" t="s">
        <v>188</v>
      </c>
      <c r="CP2" s="52" t="s">
        <v>189</v>
      </c>
      <c r="CQ2" s="52" t="s">
        <v>190</v>
      </c>
      <c r="CR2" s="52" t="s">
        <v>191</v>
      </c>
      <c r="CS2" s="52" t="s">
        <v>192</v>
      </c>
      <c r="CT2" s="52" t="s">
        <v>193</v>
      </c>
      <c r="CU2" s="52" t="s">
        <v>194</v>
      </c>
      <c r="CV2" s="52" t="s">
        <v>195</v>
      </c>
      <c r="CW2" s="52" t="s">
        <v>196</v>
      </c>
      <c r="CX2" s="52" t="s">
        <v>197</v>
      </c>
      <c r="CY2" s="52" t="s">
        <v>198</v>
      </c>
      <c r="CZ2" s="52" t="s">
        <v>199</v>
      </c>
      <c r="DA2" s="53" t="s">
        <v>200</v>
      </c>
      <c r="DB2" s="53" t="s">
        <v>201</v>
      </c>
      <c r="DC2" s="53" t="s">
        <v>202</v>
      </c>
      <c r="DD2" s="53" t="s">
        <v>203</v>
      </c>
      <c r="DE2" s="53" t="s">
        <v>204</v>
      </c>
      <c r="DF2" s="53" t="s">
        <v>205</v>
      </c>
      <c r="DG2" s="53" t="s">
        <v>206</v>
      </c>
      <c r="DH2" s="53" t="s">
        <v>207</v>
      </c>
      <c r="DI2" s="53" t="s">
        <v>208</v>
      </c>
      <c r="DJ2" s="53" t="s">
        <v>209</v>
      </c>
      <c r="DK2" s="53" t="s">
        <v>210</v>
      </c>
      <c r="DL2" s="53" t="s">
        <v>211</v>
      </c>
      <c r="DM2" s="53" t="s">
        <v>212</v>
      </c>
      <c r="DN2" s="53" t="s">
        <v>213</v>
      </c>
      <c r="DO2" s="53" t="s">
        <v>214</v>
      </c>
      <c r="DP2" s="54" t="s">
        <v>215</v>
      </c>
      <c r="DQ2" s="54" t="s">
        <v>216</v>
      </c>
      <c r="DR2" s="54" t="s">
        <v>217</v>
      </c>
      <c r="DS2" s="54" t="s">
        <v>218</v>
      </c>
      <c r="DT2" s="54" t="s">
        <v>219</v>
      </c>
      <c r="DU2" s="54" t="s">
        <v>220</v>
      </c>
      <c r="DV2" s="54" t="s">
        <v>221</v>
      </c>
      <c r="DW2" s="54" t="s">
        <v>222</v>
      </c>
      <c r="DX2" s="54" t="s">
        <v>223</v>
      </c>
      <c r="DY2" s="54" t="s">
        <v>224</v>
      </c>
      <c r="DZ2" s="54" t="s">
        <v>225</v>
      </c>
      <c r="EA2" s="54" t="s">
        <v>226</v>
      </c>
      <c r="EB2" s="54" t="s">
        <v>227</v>
      </c>
      <c r="EC2" s="54" t="s">
        <v>228</v>
      </c>
      <c r="ED2" s="54" t="s">
        <v>229</v>
      </c>
      <c r="EE2" s="54" t="s">
        <v>230</v>
      </c>
      <c r="EF2" s="54" t="s">
        <v>231</v>
      </c>
      <c r="EG2" s="54" t="s">
        <v>232</v>
      </c>
      <c r="EH2" s="54" t="s">
        <v>233</v>
      </c>
      <c r="EI2" s="59" t="s">
        <v>234</v>
      </c>
      <c r="EJ2" s="59" t="s">
        <v>235</v>
      </c>
      <c r="EK2" s="59" t="s">
        <v>236</v>
      </c>
      <c r="EL2" s="59" t="s">
        <v>237</v>
      </c>
      <c r="EM2" s="59" t="s">
        <v>238</v>
      </c>
      <c r="EN2" s="59" t="s">
        <v>239</v>
      </c>
      <c r="EO2" s="59" t="s">
        <v>240</v>
      </c>
      <c r="EP2" s="59" t="s">
        <v>241</v>
      </c>
      <c r="EQ2" s="59" t="s">
        <v>242</v>
      </c>
      <c r="ER2" s="59" t="s">
        <v>243</v>
      </c>
      <c r="ES2" s="59" t="s">
        <v>244</v>
      </c>
      <c r="ET2" s="55" t="s">
        <v>245</v>
      </c>
      <c r="EU2" s="55" t="s">
        <v>246</v>
      </c>
      <c r="EV2" s="55" t="s">
        <v>247</v>
      </c>
      <c r="EW2" s="55" t="s">
        <v>248</v>
      </c>
      <c r="EX2" s="55" t="s">
        <v>249</v>
      </c>
      <c r="EY2" s="55" t="s">
        <v>250</v>
      </c>
      <c r="EZ2" s="55" t="s">
        <v>251</v>
      </c>
      <c r="FA2" s="55" t="s">
        <v>252</v>
      </c>
      <c r="FB2" s="55" t="s">
        <v>253</v>
      </c>
      <c r="FC2" s="55" t="s">
        <v>254</v>
      </c>
      <c r="FD2" s="55" t="s">
        <v>255</v>
      </c>
      <c r="FE2" s="55" t="s">
        <v>256</v>
      </c>
      <c r="FF2" s="55" t="s">
        <v>257</v>
      </c>
      <c r="FG2" s="55" t="s">
        <v>258</v>
      </c>
      <c r="FH2" s="55" t="s">
        <v>259</v>
      </c>
    </row>
    <row r="3" spans="1:164">
      <c r="A3" s="76">
        <v>43102</v>
      </c>
      <c r="B3" s="61">
        <v>34.840000000000003</v>
      </c>
      <c r="C3" s="61">
        <v>18.670000000000002</v>
      </c>
      <c r="D3" s="61">
        <v>12.62</v>
      </c>
      <c r="E3" s="61">
        <v>23.6</v>
      </c>
      <c r="F3" s="61">
        <v>58.139999000000003</v>
      </c>
      <c r="G3" s="61">
        <v>54.27</v>
      </c>
      <c r="H3" s="61">
        <v>31.209999</v>
      </c>
      <c r="I3" s="61">
        <v>65.779999000000004</v>
      </c>
      <c r="J3" s="61">
        <v>70.169998000000007</v>
      </c>
      <c r="K3" s="61">
        <v>119.16999800000001</v>
      </c>
      <c r="L3" s="61">
        <v>30.309999000000001</v>
      </c>
      <c r="M3" s="61">
        <v>16.59</v>
      </c>
      <c r="N3" s="61">
        <v>72.900002000000001</v>
      </c>
      <c r="O3" s="61">
        <v>67.940002000000007</v>
      </c>
      <c r="P3" s="61">
        <v>104.91999800000001</v>
      </c>
      <c r="Q3" s="61">
        <v>40.720001000000003</v>
      </c>
      <c r="R3" s="61">
        <v>62.75</v>
      </c>
      <c r="S3" s="61">
        <v>49.5</v>
      </c>
      <c r="T3" s="61">
        <v>130.83000200000001</v>
      </c>
      <c r="U3" s="61">
        <v>47.470001000000003</v>
      </c>
      <c r="V3" s="61">
        <v>55.18</v>
      </c>
      <c r="W3" s="61">
        <v>55.959999000000003</v>
      </c>
      <c r="X3" s="61">
        <v>59</v>
      </c>
      <c r="Y3" s="61">
        <v>16.518999000000001</v>
      </c>
      <c r="Z3" s="61">
        <v>52.439999</v>
      </c>
      <c r="AA3" s="61">
        <v>68.580001999999993</v>
      </c>
      <c r="AB3" s="61">
        <v>43.91</v>
      </c>
      <c r="AC3" s="61">
        <v>42.459999000000003</v>
      </c>
      <c r="AD3" s="61">
        <v>27.92</v>
      </c>
      <c r="AE3" s="61">
        <v>52.189999</v>
      </c>
      <c r="AF3" s="61">
        <v>115.589996</v>
      </c>
      <c r="AG3" s="61">
        <v>131.83999600000001</v>
      </c>
      <c r="AH3" s="61">
        <v>34.209999000000003</v>
      </c>
      <c r="AI3" s="61">
        <v>25.959999</v>
      </c>
      <c r="AJ3" s="61">
        <v>85.339995999999999</v>
      </c>
      <c r="AK3" s="61">
        <v>52.650002000000001</v>
      </c>
      <c r="AL3" s="61">
        <v>27.304001</v>
      </c>
      <c r="AM3" s="61">
        <v>46.290000999999997</v>
      </c>
      <c r="AN3" s="61">
        <v>32.216000000000001</v>
      </c>
      <c r="AO3" s="61">
        <v>25.780000999999999</v>
      </c>
      <c r="AP3" s="61"/>
      <c r="AQ3" s="61">
        <v>27.440000999999999</v>
      </c>
      <c r="AR3" s="61">
        <v>26.636998999999999</v>
      </c>
      <c r="AS3" s="61">
        <v>58.84</v>
      </c>
      <c r="AT3" s="61">
        <v>48.27</v>
      </c>
      <c r="AU3" s="61">
        <v>127.44000200000001</v>
      </c>
      <c r="AV3" s="61">
        <v>158.300003</v>
      </c>
      <c r="AW3" s="61">
        <v>176.270004</v>
      </c>
      <c r="AX3" s="61">
        <v>84.089995999999999</v>
      </c>
      <c r="AY3" s="61">
        <v>60.299999</v>
      </c>
      <c r="AZ3" s="61">
        <v>99.290001000000004</v>
      </c>
      <c r="BA3" s="61">
        <v>87.209998999999996</v>
      </c>
      <c r="BB3" s="61">
        <v>65.339995999999999</v>
      </c>
      <c r="BC3" s="61">
        <v>83.610000999999997</v>
      </c>
      <c r="BD3" s="61">
        <v>44.07</v>
      </c>
      <c r="BE3" s="61">
        <v>156.05999800000001</v>
      </c>
      <c r="BF3" s="61">
        <v>89.43</v>
      </c>
      <c r="BG3" s="61">
        <v>29.719999000000001</v>
      </c>
      <c r="BH3" s="61">
        <v>64.739998</v>
      </c>
      <c r="BI3" s="61">
        <v>165.229996</v>
      </c>
      <c r="BJ3" s="61">
        <v>47.509998000000003</v>
      </c>
      <c r="BK3" s="61">
        <v>35.610000999999997</v>
      </c>
      <c r="BL3" s="61">
        <v>166.979996</v>
      </c>
      <c r="BM3" s="61">
        <v>100.370003</v>
      </c>
      <c r="BN3" s="61">
        <v>38.580002</v>
      </c>
      <c r="BO3" s="61">
        <v>33.299999</v>
      </c>
      <c r="BP3" s="61">
        <v>118.239998</v>
      </c>
      <c r="BQ3" s="61">
        <v>48.84</v>
      </c>
      <c r="BR3" s="61">
        <v>79.251998999999998</v>
      </c>
      <c r="BS3" s="61">
        <v>174.41999799999999</v>
      </c>
      <c r="BT3" s="61">
        <v>91.629997000000003</v>
      </c>
      <c r="BU3" s="61">
        <v>25.690000999999999</v>
      </c>
      <c r="BV3" s="61">
        <v>155.80999800000001</v>
      </c>
      <c r="BW3" s="61">
        <v>73.260002</v>
      </c>
      <c r="BX3" s="61">
        <v>156.28999300000001</v>
      </c>
      <c r="BY3" s="61">
        <v>50.669998</v>
      </c>
      <c r="BZ3" s="61">
        <v>52.220001000000003</v>
      </c>
      <c r="CA3" s="61">
        <v>46.25</v>
      </c>
      <c r="CB3" s="61">
        <v>32.159999999999997</v>
      </c>
      <c r="CC3" s="61">
        <v>144.69000199999999</v>
      </c>
      <c r="CD3" s="61">
        <v>171.10000600000001</v>
      </c>
      <c r="CE3" s="61">
        <v>23.389999</v>
      </c>
      <c r="CF3" s="61">
        <v>85.589995999999999</v>
      </c>
      <c r="CG3" s="61">
        <v>34.959999000000003</v>
      </c>
      <c r="CH3" s="61">
        <v>77.690002000000007</v>
      </c>
      <c r="CI3" s="61">
        <v>22.125999</v>
      </c>
      <c r="CJ3" s="61">
        <v>64.019997000000004</v>
      </c>
      <c r="CK3" s="61">
        <v>72.050003000000004</v>
      </c>
      <c r="CL3" s="61">
        <v>10.19</v>
      </c>
      <c r="CM3" s="61">
        <v>32.639999000000003</v>
      </c>
      <c r="CN3" s="61">
        <v>37.64</v>
      </c>
      <c r="CO3" s="61">
        <v>23.6</v>
      </c>
      <c r="CP3" s="61">
        <v>100.730003</v>
      </c>
      <c r="CQ3" s="61">
        <v>73.449996999999996</v>
      </c>
      <c r="CR3" s="61">
        <v>38.220001000000003</v>
      </c>
      <c r="CS3" s="61">
        <v>40.169998</v>
      </c>
      <c r="CT3" s="61">
        <v>23.33</v>
      </c>
      <c r="CU3" s="61">
        <v>42.48</v>
      </c>
      <c r="CV3" s="61">
        <v>10.96</v>
      </c>
      <c r="CW3" s="61">
        <v>27.610001</v>
      </c>
      <c r="CX3" s="61">
        <v>21.4</v>
      </c>
      <c r="CY3" s="61">
        <v>40.909999999999997</v>
      </c>
      <c r="CZ3" s="61">
        <v>35.759998000000003</v>
      </c>
      <c r="DA3" s="61">
        <v>76.120002999999997</v>
      </c>
      <c r="DB3" s="61">
        <v>188.429993</v>
      </c>
      <c r="DC3" s="61">
        <v>195.05999800000001</v>
      </c>
      <c r="DD3" s="61">
        <v>44.450001</v>
      </c>
      <c r="DE3" s="61">
        <v>83.720000999999996</v>
      </c>
      <c r="DF3" s="61">
        <v>64.519997000000004</v>
      </c>
      <c r="DG3" s="61">
        <v>30.280000999999999</v>
      </c>
      <c r="DH3" s="61">
        <v>51.330002</v>
      </c>
      <c r="DI3" s="61">
        <v>44.5</v>
      </c>
      <c r="DJ3" s="61">
        <v>40.880001</v>
      </c>
      <c r="DK3" s="61">
        <v>148.33999600000001</v>
      </c>
      <c r="DL3" s="61">
        <v>143.38000500000001</v>
      </c>
      <c r="DM3" s="61">
        <v>53.950001</v>
      </c>
      <c r="DN3" s="61">
        <v>35.490001999999997</v>
      </c>
      <c r="DO3" s="61">
        <v>38.970001000000003</v>
      </c>
      <c r="DP3" s="61">
        <v>56.540000999999997</v>
      </c>
      <c r="DQ3" s="61">
        <v>100.19000200000001</v>
      </c>
      <c r="DR3" s="61">
        <v>41.630001</v>
      </c>
      <c r="DS3" s="61">
        <v>43.900002000000001</v>
      </c>
      <c r="DT3" s="61">
        <v>158.05999800000001</v>
      </c>
      <c r="DU3" s="61">
        <v>145.320007</v>
      </c>
      <c r="DV3" s="61">
        <v>181.66000399999999</v>
      </c>
      <c r="DW3" s="61">
        <v>46.009998000000003</v>
      </c>
      <c r="DX3" s="61">
        <v>52.75</v>
      </c>
      <c r="DY3" s="61">
        <v>126.550003</v>
      </c>
      <c r="DZ3" s="61">
        <v>133.029999</v>
      </c>
      <c r="EA3" s="61">
        <v>34.099997999999999</v>
      </c>
      <c r="EB3" s="61">
        <v>48.720001000000003</v>
      </c>
      <c r="EC3" s="61">
        <v>64.699996999999996</v>
      </c>
      <c r="ED3" s="61">
        <v>74.690002000000007</v>
      </c>
      <c r="EE3" s="61">
        <v>33.650002000000001</v>
      </c>
      <c r="EF3" s="61">
        <v>27.73</v>
      </c>
      <c r="EH3" s="61">
        <v>39.669998</v>
      </c>
      <c r="EI3" s="61">
        <v>28.549999</v>
      </c>
      <c r="EJ3" s="61">
        <v>42.599997999999999</v>
      </c>
      <c r="EK3" s="61">
        <v>110.589996</v>
      </c>
      <c r="EL3" s="61">
        <v>19.07</v>
      </c>
      <c r="EM3" s="61">
        <v>44.18</v>
      </c>
      <c r="EN3" s="61">
        <v>49.880001</v>
      </c>
      <c r="EO3" s="61">
        <v>101.360001</v>
      </c>
      <c r="EP3" s="61">
        <v>92.620002999999997</v>
      </c>
      <c r="EQ3" s="61">
        <v>61.259998000000003</v>
      </c>
      <c r="ER3" s="61">
        <v>50.490001999999997</v>
      </c>
      <c r="ES3" s="61">
        <v>28.52</v>
      </c>
      <c r="ET3" s="61">
        <v>26.950001</v>
      </c>
      <c r="EU3" s="61">
        <v>29.969999000000001</v>
      </c>
      <c r="EV3" s="61">
        <v>19.350000000000001</v>
      </c>
      <c r="EW3" s="61">
        <v>44.560001</v>
      </c>
      <c r="EX3" s="61">
        <v>40.490001999999997</v>
      </c>
      <c r="EY3" s="61">
        <v>34.560001</v>
      </c>
      <c r="EZ3" s="61">
        <v>51.720001000000003</v>
      </c>
      <c r="FA3" s="61">
        <v>59.560001</v>
      </c>
      <c r="FB3" s="61">
        <v>34.139999000000003</v>
      </c>
      <c r="FC3" s="61">
        <v>41.860000999999997</v>
      </c>
      <c r="FD3" s="61">
        <v>20.41</v>
      </c>
      <c r="FE3" s="61">
        <v>29.33</v>
      </c>
      <c r="FF3" s="61">
        <v>13.15</v>
      </c>
      <c r="FG3" s="61">
        <v>21.799999</v>
      </c>
      <c r="FH3" s="61">
        <v>25.74</v>
      </c>
    </row>
    <row r="4" spans="1:164">
      <c r="A4" s="76">
        <v>43103</v>
      </c>
      <c r="B4" s="61">
        <v>35.139999000000003</v>
      </c>
      <c r="C4" s="61">
        <v>18.739999999999998</v>
      </c>
      <c r="D4" s="61">
        <v>12.67</v>
      </c>
      <c r="E4" s="61">
        <v>23.469999000000001</v>
      </c>
      <c r="F4" s="61">
        <v>58.139999000000003</v>
      </c>
      <c r="G4" s="61">
        <v>53.970001000000003</v>
      </c>
      <c r="H4" s="61">
        <v>31.309999000000001</v>
      </c>
      <c r="I4" s="61">
        <v>65.959998999999996</v>
      </c>
      <c r="J4" s="61">
        <v>70.519997000000004</v>
      </c>
      <c r="K4" s="61">
        <v>119.57</v>
      </c>
      <c r="L4" s="61">
        <v>30.360001</v>
      </c>
      <c r="M4" s="61">
        <v>16.549999</v>
      </c>
      <c r="N4" s="61">
        <v>73.613997999999995</v>
      </c>
      <c r="O4" s="61">
        <v>68.860000999999997</v>
      </c>
      <c r="P4" s="61">
        <v>106.800003</v>
      </c>
      <c r="Q4" s="61">
        <v>40.869999</v>
      </c>
      <c r="R4" s="61">
        <v>63.139999000000003</v>
      </c>
      <c r="S4" s="61">
        <v>49.720001000000003</v>
      </c>
      <c r="T4" s="61">
        <v>131.30999800000001</v>
      </c>
      <c r="U4" s="61">
        <v>47.57</v>
      </c>
      <c r="V4" s="61">
        <v>55.450001</v>
      </c>
      <c r="W4" s="61">
        <v>55.950001</v>
      </c>
      <c r="X4" s="61">
        <v>59.110000999999997</v>
      </c>
      <c r="Y4" s="61">
        <v>16.518999000000001</v>
      </c>
      <c r="Z4" s="61">
        <v>52.310001</v>
      </c>
      <c r="AA4" s="61">
        <v>69.080001999999993</v>
      </c>
      <c r="AB4" s="61">
        <v>44.139999000000003</v>
      </c>
      <c r="AC4" s="61">
        <v>42.779998999999997</v>
      </c>
      <c r="AD4" s="61">
        <v>28.07</v>
      </c>
      <c r="AE4" s="61">
        <v>51.779998999999997</v>
      </c>
      <c r="AF4" s="61">
        <v>114.660004</v>
      </c>
      <c r="AG4" s="61">
        <v>130.78999300000001</v>
      </c>
      <c r="AH4" s="61">
        <v>33.900002000000001</v>
      </c>
      <c r="AI4" s="61">
        <v>26</v>
      </c>
      <c r="AJ4" s="61">
        <v>85.220000999999996</v>
      </c>
      <c r="AK4" s="61">
        <v>52.349997999999999</v>
      </c>
      <c r="AL4" s="61">
        <v>27.16</v>
      </c>
      <c r="AM4" s="61">
        <v>45.66</v>
      </c>
      <c r="AN4" s="61">
        <v>31.926000999999999</v>
      </c>
      <c r="AO4" s="61">
        <v>26.08</v>
      </c>
      <c r="AP4" s="61"/>
      <c r="AQ4" s="61">
        <v>27.25</v>
      </c>
      <c r="AR4" s="61">
        <v>25.91</v>
      </c>
      <c r="AS4" s="61">
        <v>60.400002000000001</v>
      </c>
      <c r="AT4" s="61">
        <v>49.59</v>
      </c>
      <c r="AU4" s="61">
        <v>128.970001</v>
      </c>
      <c r="AV4" s="61">
        <v>158.449997</v>
      </c>
      <c r="AW4" s="61">
        <v>178.13000500000001</v>
      </c>
      <c r="AX4" s="61">
        <v>87.209998999999996</v>
      </c>
      <c r="AY4" s="61">
        <v>60.66</v>
      </c>
      <c r="AZ4" s="61">
        <v>99.540001000000004</v>
      </c>
      <c r="BA4" s="61">
        <v>88.370002999999997</v>
      </c>
      <c r="BB4" s="61">
        <v>65.430000000000007</v>
      </c>
      <c r="BC4" s="61">
        <v>84.410004000000001</v>
      </c>
      <c r="BD4" s="61">
        <v>44.400002000000001</v>
      </c>
      <c r="BE4" s="61">
        <v>157.61000100000001</v>
      </c>
      <c r="BF4" s="61">
        <v>91.480002999999996</v>
      </c>
      <c r="BG4" s="61">
        <v>29.719999000000001</v>
      </c>
      <c r="BH4" s="61">
        <v>65.279999000000004</v>
      </c>
      <c r="BI4" s="61">
        <v>166.929993</v>
      </c>
      <c r="BJ4" s="61">
        <v>48</v>
      </c>
      <c r="BK4" s="61">
        <v>35.689999</v>
      </c>
      <c r="BL4" s="61">
        <v>168.720001</v>
      </c>
      <c r="BM4" s="61">
        <v>101.790001</v>
      </c>
      <c r="BN4" s="61">
        <v>38.740001999999997</v>
      </c>
      <c r="BO4" s="61">
        <v>32.450001</v>
      </c>
      <c r="BP4" s="61">
        <v>119.839996</v>
      </c>
      <c r="BQ4" s="61">
        <v>49.389999000000003</v>
      </c>
      <c r="BR4" s="61">
        <v>80.279999000000004</v>
      </c>
      <c r="BS4" s="61">
        <v>177.470001</v>
      </c>
      <c r="BT4" s="61">
        <v>90.190002000000007</v>
      </c>
      <c r="BU4" s="61">
        <v>25.99</v>
      </c>
      <c r="BV4" s="61">
        <v>157.470001</v>
      </c>
      <c r="BW4" s="61">
        <v>74.139999000000003</v>
      </c>
      <c r="BX4" s="61">
        <v>158.19000199999999</v>
      </c>
      <c r="BY4" s="61">
        <v>51.23</v>
      </c>
      <c r="BZ4" s="61">
        <v>53.049999</v>
      </c>
      <c r="CA4" s="61">
        <v>46.77</v>
      </c>
      <c r="CB4" s="61">
        <v>32.479999999999997</v>
      </c>
      <c r="CC4" s="61">
        <v>146.61000100000001</v>
      </c>
      <c r="CD4" s="61">
        <v>173.199997</v>
      </c>
      <c r="CE4" s="61">
        <v>23.59</v>
      </c>
      <c r="CF4" s="61">
        <v>86.779999000000004</v>
      </c>
      <c r="CG4" s="61">
        <v>35.409999999999997</v>
      </c>
      <c r="CH4" s="61">
        <v>78.190002000000007</v>
      </c>
      <c r="CI4" s="61">
        <v>22.360001</v>
      </c>
      <c r="CJ4" s="61">
        <v>64.790001000000004</v>
      </c>
      <c r="CK4" s="61">
        <v>73.139999000000003</v>
      </c>
      <c r="CL4" s="61">
        <v>10.41</v>
      </c>
      <c r="CM4" s="61">
        <v>33.639999000000003</v>
      </c>
      <c r="CN4" s="61">
        <v>40.04</v>
      </c>
      <c r="CO4" s="61">
        <v>24.610001</v>
      </c>
      <c r="CP4" s="61">
        <v>102.260002</v>
      </c>
      <c r="CQ4" s="61">
        <v>74.550003000000004</v>
      </c>
      <c r="CR4" s="61">
        <v>38.599997999999999</v>
      </c>
      <c r="CS4" s="61">
        <v>40.610000999999997</v>
      </c>
      <c r="CT4" s="61">
        <v>23.52</v>
      </c>
      <c r="CU4" s="61">
        <v>39.840000000000003</v>
      </c>
      <c r="CV4" s="61">
        <v>10.66</v>
      </c>
      <c r="CW4" s="61">
        <v>28.4</v>
      </c>
      <c r="CX4" s="61">
        <v>20.889999</v>
      </c>
      <c r="CY4" s="61">
        <v>42.130001</v>
      </c>
      <c r="CZ4" s="61">
        <v>34.720001000000003</v>
      </c>
      <c r="DA4" s="61">
        <v>76.529999000000004</v>
      </c>
      <c r="DB4" s="61">
        <v>188.71000699999999</v>
      </c>
      <c r="DC4" s="61">
        <v>195.270004</v>
      </c>
      <c r="DD4" s="61">
        <v>45.130001</v>
      </c>
      <c r="DE4" s="61">
        <v>83.809997999999993</v>
      </c>
      <c r="DF4" s="61">
        <v>64.739998</v>
      </c>
      <c r="DG4" s="61">
        <v>30.379999000000002</v>
      </c>
      <c r="DH4" s="61">
        <v>51.48</v>
      </c>
      <c r="DI4" s="61">
        <v>44.75</v>
      </c>
      <c r="DJ4" s="61">
        <v>41</v>
      </c>
      <c r="DK4" s="61">
        <v>149.449997</v>
      </c>
      <c r="DL4" s="61">
        <v>143.85000600000001</v>
      </c>
      <c r="DM4" s="61">
        <v>54.080002</v>
      </c>
      <c r="DN4" s="61">
        <v>35.490001999999997</v>
      </c>
      <c r="DO4" s="61">
        <v>39.150002000000001</v>
      </c>
      <c r="DP4" s="61">
        <v>56.52</v>
      </c>
      <c r="DQ4" s="61">
        <v>100.650002</v>
      </c>
      <c r="DR4" s="61">
        <v>42.049999</v>
      </c>
      <c r="DS4" s="61">
        <v>45.029998999999997</v>
      </c>
      <c r="DT4" s="61">
        <v>158.86000100000001</v>
      </c>
      <c r="DU4" s="61">
        <v>145.16999799999999</v>
      </c>
      <c r="DV4" s="61">
        <v>182.38000500000001</v>
      </c>
      <c r="DW4" s="61">
        <v>45.98</v>
      </c>
      <c r="DX4" s="61">
        <v>52.755001</v>
      </c>
      <c r="DY4" s="61">
        <v>126.620003</v>
      </c>
      <c r="DZ4" s="61">
        <v>132.679993</v>
      </c>
      <c r="EA4" s="61">
        <v>34.099997999999999</v>
      </c>
      <c r="EB4" s="61">
        <v>48.57</v>
      </c>
      <c r="EC4" s="61">
        <v>64.699996999999996</v>
      </c>
      <c r="ED4" s="61">
        <v>74.519997000000004</v>
      </c>
      <c r="EE4" s="61">
        <v>33.590000000000003</v>
      </c>
      <c r="EF4" s="61">
        <v>27.525998999999999</v>
      </c>
      <c r="EH4" s="61">
        <v>39.840000000000003</v>
      </c>
      <c r="EI4" s="61">
        <v>28.9</v>
      </c>
      <c r="EJ4" s="61">
        <v>42.790000999999997</v>
      </c>
      <c r="EK4" s="61">
        <v>111.25</v>
      </c>
      <c r="EL4" s="61">
        <v>19.290001</v>
      </c>
      <c r="EM4" s="61">
        <v>43.990001999999997</v>
      </c>
      <c r="EN4" s="61">
        <v>50.119999</v>
      </c>
      <c r="EO4" s="61">
        <v>101.709999</v>
      </c>
      <c r="EP4" s="61">
        <v>92.760002</v>
      </c>
      <c r="EQ4" s="61">
        <v>61.720001000000003</v>
      </c>
      <c r="ER4" s="61">
        <v>50.939999</v>
      </c>
      <c r="ES4" s="61">
        <v>28.610001</v>
      </c>
      <c r="ET4" s="61">
        <v>26.379999000000002</v>
      </c>
      <c r="EU4" s="61">
        <v>29.780000999999999</v>
      </c>
      <c r="EV4" s="61">
        <v>19.110001</v>
      </c>
      <c r="EW4" s="61">
        <v>43.759998000000003</v>
      </c>
      <c r="EX4" s="61">
        <v>39.990001999999997</v>
      </c>
      <c r="EY4" s="61">
        <v>34.32</v>
      </c>
      <c r="EZ4" s="61">
        <v>50.759998000000003</v>
      </c>
      <c r="FA4" s="61">
        <v>59.279998999999997</v>
      </c>
      <c r="FB4" s="61">
        <v>34.029998999999997</v>
      </c>
      <c r="FC4" s="61">
        <v>41.830002</v>
      </c>
      <c r="FD4" s="61">
        <v>19.809999000000001</v>
      </c>
      <c r="FE4" s="61">
        <v>28.790001</v>
      </c>
      <c r="FF4" s="61">
        <v>13.03</v>
      </c>
      <c r="FG4" s="61">
        <v>20.389999</v>
      </c>
      <c r="FH4" s="61">
        <v>25.360001</v>
      </c>
    </row>
    <row r="5" spans="1:164">
      <c r="A5" s="76">
        <v>43104</v>
      </c>
      <c r="B5" s="61">
        <v>35.270000000000003</v>
      </c>
      <c r="C5" s="61">
        <v>18.73</v>
      </c>
      <c r="D5" s="61">
        <v>12.76</v>
      </c>
      <c r="E5" s="61">
        <v>23.530000999999999</v>
      </c>
      <c r="F5" s="61">
        <v>58.509998000000003</v>
      </c>
      <c r="G5" s="61">
        <v>54.049999</v>
      </c>
      <c r="H5" s="61">
        <v>31.52</v>
      </c>
      <c r="I5" s="61">
        <v>66.419998000000007</v>
      </c>
      <c r="J5" s="61">
        <v>71.290001000000004</v>
      </c>
      <c r="K5" s="61">
        <v>120.150002</v>
      </c>
      <c r="L5" s="61">
        <v>30.67</v>
      </c>
      <c r="M5" s="61">
        <v>16.579999999999998</v>
      </c>
      <c r="N5" s="61">
        <v>74.730002999999996</v>
      </c>
      <c r="O5" s="61">
        <v>69.919998000000007</v>
      </c>
      <c r="P5" s="61">
        <v>110.120003</v>
      </c>
      <c r="Q5" s="61">
        <v>41.259998000000003</v>
      </c>
      <c r="R5" s="61">
        <v>63.790000999999997</v>
      </c>
      <c r="S5" s="61">
        <v>49.970001000000003</v>
      </c>
      <c r="T5" s="61">
        <v>132.779999</v>
      </c>
      <c r="U5" s="61">
        <v>47.889999000000003</v>
      </c>
      <c r="V5" s="61">
        <v>56.02</v>
      </c>
      <c r="W5" s="61">
        <v>56.139999000000003</v>
      </c>
      <c r="X5" s="61">
        <v>59.43</v>
      </c>
      <c r="Y5" s="61">
        <v>16.399000000000001</v>
      </c>
      <c r="Z5" s="61">
        <v>52.549999</v>
      </c>
      <c r="AA5" s="61">
        <v>69.620002999999997</v>
      </c>
      <c r="AB5" s="61">
        <v>44.529998999999997</v>
      </c>
      <c r="AC5" s="61">
        <v>43.209999000000003</v>
      </c>
      <c r="AD5" s="61">
        <v>28.33</v>
      </c>
      <c r="AE5" s="61">
        <v>51.349997999999999</v>
      </c>
      <c r="AF5" s="61">
        <v>113.760002</v>
      </c>
      <c r="AG5" s="61">
        <v>129.66999799999999</v>
      </c>
      <c r="AH5" s="61">
        <v>33.630001</v>
      </c>
      <c r="AI5" s="61">
        <v>25.82</v>
      </c>
      <c r="AJ5" s="61">
        <v>84.449996999999996</v>
      </c>
      <c r="AK5" s="61">
        <v>52.259998000000003</v>
      </c>
      <c r="AL5" s="61">
        <v>26.900998999999999</v>
      </c>
      <c r="AM5" s="61">
        <v>44.830002</v>
      </c>
      <c r="AN5" s="61">
        <v>31.775998999999999</v>
      </c>
      <c r="AO5" s="61">
        <v>26.59</v>
      </c>
      <c r="AP5" s="61"/>
      <c r="AQ5" s="61">
        <v>27.110001</v>
      </c>
      <c r="AR5" s="61">
        <v>25.440000999999999</v>
      </c>
      <c r="AS5" s="61">
        <v>59.369999</v>
      </c>
      <c r="AT5" s="61">
        <v>49.799999</v>
      </c>
      <c r="AU5" s="61">
        <v>127.5</v>
      </c>
      <c r="AV5" s="61">
        <v>159.33000200000001</v>
      </c>
      <c r="AW5" s="61">
        <v>178.13000500000001</v>
      </c>
      <c r="AX5" s="61">
        <v>84.540001000000004</v>
      </c>
      <c r="AY5" s="61">
        <v>60.919998</v>
      </c>
      <c r="AZ5" s="61">
        <v>99.889999000000003</v>
      </c>
      <c r="BA5" s="61">
        <v>87.349997999999999</v>
      </c>
      <c r="BB5" s="61">
        <v>65.309997999999993</v>
      </c>
      <c r="BC5" s="61">
        <v>84.529999000000004</v>
      </c>
      <c r="BD5" s="61">
        <v>44.439999</v>
      </c>
      <c r="BE5" s="61">
        <v>157.64999399999999</v>
      </c>
      <c r="BF5" s="61">
        <v>91.540001000000004</v>
      </c>
      <c r="BG5" s="61">
        <v>29.719999000000001</v>
      </c>
      <c r="BH5" s="61">
        <v>65.610000999999997</v>
      </c>
      <c r="BI5" s="61">
        <v>167.86000100000001</v>
      </c>
      <c r="BJ5" s="61">
        <v>47.990001999999997</v>
      </c>
      <c r="BK5" s="61">
        <v>35.889999000000003</v>
      </c>
      <c r="BL5" s="61">
        <v>169.69000199999999</v>
      </c>
      <c r="BM5" s="61">
        <v>102.30999799999999</v>
      </c>
      <c r="BN5" s="61">
        <v>38.869999</v>
      </c>
      <c r="BO5" s="61">
        <v>31.9</v>
      </c>
      <c r="BP5" s="61">
        <v>119.82</v>
      </c>
      <c r="BQ5" s="61">
        <v>49.759998000000003</v>
      </c>
      <c r="BR5" s="61">
        <v>81.158996999999999</v>
      </c>
      <c r="BS5" s="61">
        <v>178.470001</v>
      </c>
      <c r="BT5" s="61">
        <v>90.769997000000004</v>
      </c>
      <c r="BU5" s="61">
        <v>25.790001</v>
      </c>
      <c r="BV5" s="61">
        <v>158.5</v>
      </c>
      <c r="BW5" s="61">
        <v>74.699996999999996</v>
      </c>
      <c r="BX5" s="61">
        <v>159.41999799999999</v>
      </c>
      <c r="BY5" s="61">
        <v>51.52</v>
      </c>
      <c r="BZ5" s="61">
        <v>53.369999</v>
      </c>
      <c r="CA5" s="61">
        <v>47</v>
      </c>
      <c r="CB5" s="61">
        <v>32.630001</v>
      </c>
      <c r="CC5" s="61">
        <v>147.800003</v>
      </c>
      <c r="CD5" s="61">
        <v>174.08000200000001</v>
      </c>
      <c r="CE5" s="61">
        <v>23.709999</v>
      </c>
      <c r="CF5" s="61">
        <v>87.029999000000004</v>
      </c>
      <c r="CG5" s="61">
        <v>35.790000999999997</v>
      </c>
      <c r="CH5" s="61">
        <v>78.260002</v>
      </c>
      <c r="CI5" s="61">
        <v>22.540001</v>
      </c>
      <c r="CJ5" s="61">
        <v>65.180000000000007</v>
      </c>
      <c r="CK5" s="61">
        <v>73.660004000000001</v>
      </c>
      <c r="CL5" s="61">
        <v>10.43</v>
      </c>
      <c r="CM5" s="61">
        <v>34.189999</v>
      </c>
      <c r="CN5" s="61">
        <v>40.340000000000003</v>
      </c>
      <c r="CO5" s="61">
        <v>24.74</v>
      </c>
      <c r="CP5" s="61">
        <v>102.80999799999999</v>
      </c>
      <c r="CQ5" s="61">
        <v>75</v>
      </c>
      <c r="CR5" s="61">
        <v>38.790000999999997</v>
      </c>
      <c r="CS5" s="61">
        <v>40.830002</v>
      </c>
      <c r="CT5" s="61">
        <v>23.559999000000001</v>
      </c>
      <c r="CU5" s="61">
        <v>39.520000000000003</v>
      </c>
      <c r="CV5" s="61">
        <v>10.44</v>
      </c>
      <c r="CW5" s="61">
        <v>28.959999</v>
      </c>
      <c r="CX5" s="61">
        <v>20.450001</v>
      </c>
      <c r="CY5" s="61">
        <v>42.639999000000003</v>
      </c>
      <c r="CZ5" s="61">
        <v>34.310001</v>
      </c>
      <c r="DA5" s="61">
        <v>77.089995999999999</v>
      </c>
      <c r="DB5" s="61">
        <v>190.029999</v>
      </c>
      <c r="DC5" s="61">
        <v>195.949997</v>
      </c>
      <c r="DD5" s="61">
        <v>45.02</v>
      </c>
      <c r="DE5" s="61">
        <v>84.400002000000001</v>
      </c>
      <c r="DF5" s="61">
        <v>64.879997000000003</v>
      </c>
      <c r="DG5" s="61">
        <v>30.440000999999999</v>
      </c>
      <c r="DH5" s="61">
        <v>51.73</v>
      </c>
      <c r="DI5" s="61">
        <v>45.810001</v>
      </c>
      <c r="DJ5" s="61">
        <v>41.16</v>
      </c>
      <c r="DK5" s="61">
        <v>150.63000500000001</v>
      </c>
      <c r="DL5" s="61">
        <v>144.929993</v>
      </c>
      <c r="DM5" s="61">
        <v>54.400002000000001</v>
      </c>
      <c r="DN5" s="61">
        <v>35.610000999999997</v>
      </c>
      <c r="DO5" s="61">
        <v>39.439999</v>
      </c>
      <c r="DP5" s="61">
        <v>56.68</v>
      </c>
      <c r="DQ5" s="61">
        <v>100.980003</v>
      </c>
      <c r="DR5" s="61">
        <v>42.080002</v>
      </c>
      <c r="DS5" s="61">
        <v>44.68</v>
      </c>
      <c r="DT5" s="61">
        <v>159.240005</v>
      </c>
      <c r="DU5" s="61">
        <v>145.63999899999999</v>
      </c>
      <c r="DV5" s="61">
        <v>182.449997</v>
      </c>
      <c r="DW5" s="61">
        <v>45.709999000000003</v>
      </c>
      <c r="DX5" s="61">
        <v>52.869999</v>
      </c>
      <c r="DY5" s="61">
        <v>127.25</v>
      </c>
      <c r="DZ5" s="61">
        <v>133.21000699999999</v>
      </c>
      <c r="EA5" s="61">
        <v>34.200001</v>
      </c>
      <c r="EB5" s="61">
        <v>48.779998999999997</v>
      </c>
      <c r="EC5" s="61">
        <v>65</v>
      </c>
      <c r="ED5" s="61">
        <v>73.989998</v>
      </c>
      <c r="EE5" s="61">
        <v>33.529998999999997</v>
      </c>
      <c r="EF5" s="61">
        <v>27.6</v>
      </c>
      <c r="EH5" s="61">
        <v>39.959999000000003</v>
      </c>
      <c r="EI5" s="61">
        <v>28.790001</v>
      </c>
      <c r="EJ5" s="61">
        <v>42.759998000000003</v>
      </c>
      <c r="EK5" s="61">
        <v>111.900002</v>
      </c>
      <c r="EL5" s="61">
        <v>19.049999</v>
      </c>
      <c r="EM5" s="61">
        <v>44</v>
      </c>
      <c r="EN5" s="61">
        <v>50.23</v>
      </c>
      <c r="EO5" s="61">
        <v>101.730003</v>
      </c>
      <c r="EP5" s="61">
        <v>92.480002999999996</v>
      </c>
      <c r="EQ5" s="61">
        <v>61.43</v>
      </c>
      <c r="ER5" s="61">
        <v>51.099997999999999</v>
      </c>
      <c r="ES5" s="61">
        <v>28.620000999999998</v>
      </c>
      <c r="ET5" s="61">
        <v>26.32</v>
      </c>
      <c r="EU5" s="61">
        <v>29.66</v>
      </c>
      <c r="EV5" s="61">
        <v>18.760000000000002</v>
      </c>
      <c r="EW5" s="61">
        <v>43.16</v>
      </c>
      <c r="EX5" s="61">
        <v>39.650002000000001</v>
      </c>
      <c r="EY5" s="61">
        <v>33.840000000000003</v>
      </c>
      <c r="EZ5" s="61">
        <v>50.52</v>
      </c>
      <c r="FA5" s="61">
        <v>58.919998</v>
      </c>
      <c r="FB5" s="61">
        <v>33.990001999999997</v>
      </c>
      <c r="FC5" s="61">
        <v>41.759998000000003</v>
      </c>
      <c r="FD5" s="61">
        <v>19.709999</v>
      </c>
      <c r="FE5" s="61">
        <v>28.440000999999999</v>
      </c>
      <c r="FF5" s="61">
        <v>12.92</v>
      </c>
      <c r="FG5" s="61">
        <v>18.799999</v>
      </c>
      <c r="FH5" s="61">
        <v>24.959999</v>
      </c>
    </row>
    <row r="6" spans="1:164">
      <c r="A6" s="76">
        <v>43105</v>
      </c>
      <c r="B6" s="61">
        <v>35.520000000000003</v>
      </c>
      <c r="C6" s="61">
        <v>18.739999999999998</v>
      </c>
      <c r="D6" s="61">
        <v>12.84</v>
      </c>
      <c r="E6" s="61">
        <v>23.57</v>
      </c>
      <c r="F6" s="61">
        <v>58.380001</v>
      </c>
      <c r="G6" s="61">
        <v>54.220001000000003</v>
      </c>
      <c r="H6" s="61">
        <v>31.719999000000001</v>
      </c>
      <c r="I6" s="61">
        <v>66.660004000000001</v>
      </c>
      <c r="J6" s="61">
        <v>71.279999000000004</v>
      </c>
      <c r="K6" s="61">
        <v>120.629997</v>
      </c>
      <c r="L6" s="61">
        <v>30.719999000000001</v>
      </c>
      <c r="M6" s="61">
        <v>16.41</v>
      </c>
      <c r="N6" s="61">
        <v>76.069999999999993</v>
      </c>
      <c r="O6" s="61">
        <v>70.940002000000007</v>
      </c>
      <c r="P6" s="61">
        <v>111.089996</v>
      </c>
      <c r="Q6" s="61">
        <v>41.369999</v>
      </c>
      <c r="R6" s="61">
        <v>64.089995999999999</v>
      </c>
      <c r="S6" s="61">
        <v>50.189999</v>
      </c>
      <c r="T6" s="61">
        <v>133.470001</v>
      </c>
      <c r="U6" s="61">
        <v>48.16</v>
      </c>
      <c r="V6" s="61">
        <v>56.119999</v>
      </c>
      <c r="W6" s="61">
        <v>56.529998999999997</v>
      </c>
      <c r="X6" s="61">
        <v>59.82</v>
      </c>
      <c r="Y6" s="61">
        <v>16.399000000000001</v>
      </c>
      <c r="Z6" s="61">
        <v>52.860000999999997</v>
      </c>
      <c r="AA6" s="61">
        <v>69.949996999999996</v>
      </c>
      <c r="AB6" s="61">
        <v>44.740001999999997</v>
      </c>
      <c r="AC6" s="61">
        <v>43.573334000000003</v>
      </c>
      <c r="AD6" s="61">
        <v>28.41</v>
      </c>
      <c r="AE6" s="61">
        <v>51.330002</v>
      </c>
      <c r="AF6" s="61">
        <v>113.739998</v>
      </c>
      <c r="AG6" s="61">
        <v>129.66999799999999</v>
      </c>
      <c r="AH6" s="61">
        <v>33.599997999999999</v>
      </c>
      <c r="AI6" s="61">
        <v>25.85</v>
      </c>
      <c r="AJ6" s="61">
        <v>84.269997000000004</v>
      </c>
      <c r="AK6" s="61">
        <v>52</v>
      </c>
      <c r="AL6" s="61">
        <v>26.900998999999999</v>
      </c>
      <c r="AM6" s="61">
        <v>44.740001999999997</v>
      </c>
      <c r="AN6" s="61">
        <v>31.684000000000001</v>
      </c>
      <c r="AO6" s="61">
        <v>26.530000999999999</v>
      </c>
      <c r="AP6" s="61"/>
      <c r="AQ6" s="61">
        <v>27</v>
      </c>
      <c r="AR6" s="61">
        <v>25.4</v>
      </c>
      <c r="AS6" s="61">
        <v>59.290000999999997</v>
      </c>
      <c r="AT6" s="61">
        <v>51.099997999999999</v>
      </c>
      <c r="AU6" s="61">
        <v>127.82</v>
      </c>
      <c r="AV6" s="61">
        <v>161.28999300000001</v>
      </c>
      <c r="AW6" s="61">
        <v>180.16000399999999</v>
      </c>
      <c r="AX6" s="61">
        <v>83.57</v>
      </c>
      <c r="AY6" s="61">
        <v>61.349997999999999</v>
      </c>
      <c r="AZ6" s="61">
        <v>100.849998</v>
      </c>
      <c r="BA6" s="61">
        <v>87.040001000000004</v>
      </c>
      <c r="BB6" s="61">
        <v>66</v>
      </c>
      <c r="BC6" s="61">
        <v>85.25</v>
      </c>
      <c r="BD6" s="61">
        <v>44.360000999999997</v>
      </c>
      <c r="BE6" s="61">
        <v>158.88999899999999</v>
      </c>
      <c r="BF6" s="61">
        <v>93</v>
      </c>
      <c r="BG6" s="61">
        <v>28.549999</v>
      </c>
      <c r="BH6" s="61">
        <v>66.300003000000004</v>
      </c>
      <c r="BI6" s="61">
        <v>169.46000699999999</v>
      </c>
      <c r="BJ6" s="61">
        <v>48.68</v>
      </c>
      <c r="BK6" s="61">
        <v>36.130001</v>
      </c>
      <c r="BL6" s="61">
        <v>171.5</v>
      </c>
      <c r="BM6" s="61">
        <v>102.970001</v>
      </c>
      <c r="BN6" s="61">
        <v>39.5</v>
      </c>
      <c r="BO6" s="61">
        <v>30.950001</v>
      </c>
      <c r="BP6" s="61">
        <v>121.550003</v>
      </c>
      <c r="BQ6" s="61">
        <v>49.851002000000001</v>
      </c>
      <c r="BR6" s="61">
        <v>81.459998999999996</v>
      </c>
      <c r="BS6" s="61">
        <v>179.490005</v>
      </c>
      <c r="BT6" s="61">
        <v>90.57</v>
      </c>
      <c r="BU6" s="61">
        <v>25.91</v>
      </c>
      <c r="BV6" s="61">
        <v>160.199997</v>
      </c>
      <c r="BW6" s="61">
        <v>75.239998</v>
      </c>
      <c r="BX6" s="61">
        <v>161.050003</v>
      </c>
      <c r="BY6" s="61">
        <v>52.02</v>
      </c>
      <c r="BZ6" s="61">
        <v>53.73</v>
      </c>
      <c r="CA6" s="61">
        <v>47.189999</v>
      </c>
      <c r="CB6" s="61">
        <v>32.720001000000003</v>
      </c>
      <c r="CC6" s="61">
        <v>149.21000699999999</v>
      </c>
      <c r="CD6" s="61">
        <v>175.949997</v>
      </c>
      <c r="CE6" s="61">
        <v>23.74</v>
      </c>
      <c r="CF6" s="61">
        <v>88.050003000000004</v>
      </c>
      <c r="CG6" s="61">
        <v>36.299999</v>
      </c>
      <c r="CH6" s="61">
        <v>78.930000000000007</v>
      </c>
      <c r="CI6" s="61">
        <v>22.950001</v>
      </c>
      <c r="CJ6" s="61">
        <v>65.680000000000007</v>
      </c>
      <c r="CK6" s="61">
        <v>73.900002000000001</v>
      </c>
      <c r="CL6" s="61">
        <v>10.38</v>
      </c>
      <c r="CM6" s="61">
        <v>33.509998000000003</v>
      </c>
      <c r="CN6" s="61">
        <v>39.78</v>
      </c>
      <c r="CO6" s="61">
        <v>24.5</v>
      </c>
      <c r="CP6" s="61">
        <v>102.779999</v>
      </c>
      <c r="CQ6" s="61">
        <v>74.970000999999996</v>
      </c>
      <c r="CR6" s="61">
        <v>38.540000999999997</v>
      </c>
      <c r="CS6" s="61">
        <v>40.840000000000003</v>
      </c>
      <c r="CT6" s="61">
        <v>23.57</v>
      </c>
      <c r="CU6" s="61">
        <v>40</v>
      </c>
      <c r="CV6" s="61">
        <v>10.68</v>
      </c>
      <c r="CW6" s="61">
        <v>28.1</v>
      </c>
      <c r="CX6" s="61">
        <v>21.08</v>
      </c>
      <c r="CY6" s="61">
        <v>42.57</v>
      </c>
      <c r="CZ6" s="61">
        <v>34.349997999999999</v>
      </c>
      <c r="DA6" s="61">
        <v>77.620002999999997</v>
      </c>
      <c r="DB6" s="61">
        <v>191.740005</v>
      </c>
      <c r="DC6" s="61">
        <v>196.88999899999999</v>
      </c>
      <c r="DD6" s="61">
        <v>45.419998</v>
      </c>
      <c r="DE6" s="61">
        <v>85.029999000000004</v>
      </c>
      <c r="DF6" s="61">
        <v>64.75</v>
      </c>
      <c r="DG6" s="61">
        <v>30.51</v>
      </c>
      <c r="DH6" s="61">
        <v>52.049999</v>
      </c>
      <c r="DI6" s="61">
        <v>47.040000999999997</v>
      </c>
      <c r="DJ6" s="61">
        <v>41.220001000000003</v>
      </c>
      <c r="DK6" s="61">
        <v>151.71000699999999</v>
      </c>
      <c r="DL6" s="61">
        <v>145.740005</v>
      </c>
      <c r="DM6" s="61">
        <v>54.82</v>
      </c>
      <c r="DN6" s="61">
        <v>35.830002</v>
      </c>
      <c r="DO6" s="61">
        <v>39.669998</v>
      </c>
      <c r="DP6" s="61">
        <v>56.93</v>
      </c>
      <c r="DQ6" s="61">
        <v>101.779999</v>
      </c>
      <c r="DR6" s="61">
        <v>42.740001999999997</v>
      </c>
      <c r="DS6" s="61">
        <v>45.299999</v>
      </c>
      <c r="DT6" s="61">
        <v>160.520004</v>
      </c>
      <c r="DU6" s="61">
        <v>146.13000500000001</v>
      </c>
      <c r="DV6" s="61">
        <v>183.88999899999999</v>
      </c>
      <c r="DW6" s="61">
        <v>46.110000999999997</v>
      </c>
      <c r="DX6" s="61">
        <v>53.209999000000003</v>
      </c>
      <c r="DY6" s="61">
        <v>127.709999</v>
      </c>
      <c r="DZ6" s="61">
        <v>133.83999600000001</v>
      </c>
      <c r="EA6" s="61">
        <v>34.330002</v>
      </c>
      <c r="EB6" s="61">
        <v>49</v>
      </c>
      <c r="EC6" s="61">
        <v>64.870002999999997</v>
      </c>
      <c r="ED6" s="61">
        <v>73.220000999999996</v>
      </c>
      <c r="EE6" s="61">
        <v>33.650002000000001</v>
      </c>
      <c r="EF6" s="61">
        <v>27.77</v>
      </c>
      <c r="EH6" s="61">
        <v>40.25</v>
      </c>
      <c r="EI6" s="61">
        <v>29.1</v>
      </c>
      <c r="EJ6" s="61">
        <v>43</v>
      </c>
      <c r="EK6" s="61">
        <v>112.730003</v>
      </c>
      <c r="EL6" s="61">
        <v>19.18</v>
      </c>
      <c r="EM6" s="61">
        <v>44.029998999999997</v>
      </c>
      <c r="EN6" s="61">
        <v>51.040000999999997</v>
      </c>
      <c r="EO6" s="61">
        <v>102.209999</v>
      </c>
      <c r="EP6" s="61">
        <v>93.849997999999999</v>
      </c>
      <c r="EQ6" s="61">
        <v>61.529998999999997</v>
      </c>
      <c r="ER6" s="61">
        <v>51.66</v>
      </c>
      <c r="ES6" s="61">
        <v>28.879999000000002</v>
      </c>
      <c r="ET6" s="61">
        <v>26.280000999999999</v>
      </c>
      <c r="EU6" s="61">
        <v>29.450001</v>
      </c>
      <c r="EV6" s="61">
        <v>18.290001</v>
      </c>
      <c r="EW6" s="61">
        <v>42.32</v>
      </c>
      <c r="EX6" s="61">
        <v>39.139999000000003</v>
      </c>
      <c r="EY6" s="61">
        <v>33.279998999999997</v>
      </c>
      <c r="EZ6" s="61">
        <v>49.52</v>
      </c>
      <c r="FA6" s="61">
        <v>58.48</v>
      </c>
      <c r="FB6" s="61">
        <v>33.880001</v>
      </c>
      <c r="FC6" s="61">
        <v>41.630001</v>
      </c>
      <c r="FD6" s="61">
        <v>19.120000999999998</v>
      </c>
      <c r="FE6" s="61">
        <v>27.9</v>
      </c>
      <c r="FF6" s="61">
        <v>12.77</v>
      </c>
      <c r="FG6" s="61">
        <v>18.73</v>
      </c>
      <c r="FH6" s="61">
        <v>24.5</v>
      </c>
    </row>
    <row r="7" spans="1:164">
      <c r="A7" s="76">
        <v>43108</v>
      </c>
      <c r="B7" s="61">
        <v>35.619999</v>
      </c>
      <c r="C7" s="61">
        <v>18.790001</v>
      </c>
      <c r="D7" s="61">
        <v>12.86</v>
      </c>
      <c r="E7" s="61">
        <v>23.530000999999999</v>
      </c>
      <c r="F7" s="61">
        <v>58.099997999999999</v>
      </c>
      <c r="G7" s="61">
        <v>54.41</v>
      </c>
      <c r="H7" s="61">
        <v>31.719999000000001</v>
      </c>
      <c r="I7" s="61">
        <v>66.540001000000004</v>
      </c>
      <c r="J7" s="61">
        <v>71.400002000000001</v>
      </c>
      <c r="K7" s="61">
        <v>120.739998</v>
      </c>
      <c r="L7" s="61">
        <v>30.620000999999998</v>
      </c>
      <c r="M7" s="61">
        <v>16.469999000000001</v>
      </c>
      <c r="N7" s="61">
        <v>75.839995999999999</v>
      </c>
      <c r="O7" s="61">
        <v>71.050003000000004</v>
      </c>
      <c r="P7" s="61">
        <v>110.779999</v>
      </c>
      <c r="Q7" s="61">
        <v>41.349997999999999</v>
      </c>
      <c r="R7" s="61">
        <v>64.309997999999993</v>
      </c>
      <c r="S7" s="61">
        <v>50.240001999999997</v>
      </c>
      <c r="T7" s="61">
        <v>133.320007</v>
      </c>
      <c r="U7" s="61">
        <v>48.139999000000003</v>
      </c>
      <c r="V7" s="61">
        <v>56.040000999999997</v>
      </c>
      <c r="W7" s="61">
        <v>56.389999000000003</v>
      </c>
      <c r="X7" s="61">
        <v>59.709999000000003</v>
      </c>
      <c r="Y7" s="61">
        <v>16.469999000000001</v>
      </c>
      <c r="Z7" s="61">
        <v>52.830002</v>
      </c>
      <c r="AA7" s="61">
        <v>69.790001000000004</v>
      </c>
      <c r="AB7" s="61">
        <v>44.75</v>
      </c>
      <c r="AC7" s="61">
        <v>43.619999</v>
      </c>
      <c r="AD7" s="61">
        <v>28.370000999999998</v>
      </c>
      <c r="AE7" s="61">
        <v>51.810001</v>
      </c>
      <c r="AF7" s="61">
        <v>114.760002</v>
      </c>
      <c r="AG7" s="61">
        <v>130.720001</v>
      </c>
      <c r="AH7" s="61">
        <v>33.900002000000001</v>
      </c>
      <c r="AI7" s="61">
        <v>26.059999000000001</v>
      </c>
      <c r="AJ7" s="61">
        <v>85.029999000000004</v>
      </c>
      <c r="AK7" s="61">
        <v>52.560001</v>
      </c>
      <c r="AL7" s="61">
        <v>27.110001</v>
      </c>
      <c r="AM7" s="61">
        <v>45.619999</v>
      </c>
      <c r="AN7" s="61">
        <v>31.75</v>
      </c>
      <c r="AO7" s="61">
        <v>26.209999</v>
      </c>
      <c r="AP7" s="61"/>
      <c r="AQ7" s="61">
        <v>27.190000999999999</v>
      </c>
      <c r="AR7" s="61">
        <v>26.09</v>
      </c>
      <c r="AS7" s="61">
        <v>57.68</v>
      </c>
      <c r="AT7" s="61">
        <v>50.529998999999997</v>
      </c>
      <c r="AU7" s="61">
        <v>126.360001</v>
      </c>
      <c r="AV7" s="61">
        <v>159.38000500000001</v>
      </c>
      <c r="AW7" s="61">
        <v>181.19000199999999</v>
      </c>
      <c r="AX7" s="61">
        <v>78.400002000000001</v>
      </c>
      <c r="AY7" s="61">
        <v>61.110000999999997</v>
      </c>
      <c r="AZ7" s="61">
        <v>99.769997000000004</v>
      </c>
      <c r="BA7" s="61">
        <v>85.309997999999993</v>
      </c>
      <c r="BB7" s="61">
        <v>66.400002000000001</v>
      </c>
      <c r="BC7" s="61">
        <v>84.940002000000007</v>
      </c>
      <c r="BD7" s="61">
        <v>44.130001</v>
      </c>
      <c r="BE7" s="61">
        <v>158.13000500000001</v>
      </c>
      <c r="BF7" s="61">
        <v>92.029999000000004</v>
      </c>
      <c r="BG7" s="61">
        <v>28.549999</v>
      </c>
      <c r="BH7" s="61">
        <v>66.550003000000004</v>
      </c>
      <c r="BI7" s="61">
        <v>170.16999799999999</v>
      </c>
      <c r="BJ7" s="61">
        <v>48.849997999999999</v>
      </c>
      <c r="BK7" s="61">
        <v>36.279998999999997</v>
      </c>
      <c r="BL7" s="61">
        <v>172.320007</v>
      </c>
      <c r="BM7" s="61">
        <v>103.68</v>
      </c>
      <c r="BN7" s="61">
        <v>39.229999999999997</v>
      </c>
      <c r="BO7" s="61">
        <v>30.6</v>
      </c>
      <c r="BP7" s="61">
        <v>122.839996</v>
      </c>
      <c r="BQ7" s="61">
        <v>50.25</v>
      </c>
      <c r="BR7" s="61">
        <v>81.910004000000001</v>
      </c>
      <c r="BS7" s="61">
        <v>180.89999399999999</v>
      </c>
      <c r="BT7" s="61">
        <v>91.099997999999999</v>
      </c>
      <c r="BU7" s="61">
        <v>25.93</v>
      </c>
      <c r="BV7" s="61">
        <v>160.61000100000001</v>
      </c>
      <c r="BW7" s="61">
        <v>75.720000999999996</v>
      </c>
      <c r="BX7" s="61">
        <v>161.949997</v>
      </c>
      <c r="BY7" s="61">
        <v>52.310001</v>
      </c>
      <c r="BZ7" s="61">
        <v>54.290000999999997</v>
      </c>
      <c r="CA7" s="61">
        <v>47.48</v>
      </c>
      <c r="CB7" s="61">
        <v>33.009998000000003</v>
      </c>
      <c r="CC7" s="61">
        <v>150.270004</v>
      </c>
      <c r="CD7" s="61">
        <v>177.08999600000001</v>
      </c>
      <c r="CE7" s="61">
        <v>23.93</v>
      </c>
      <c r="CF7" s="61">
        <v>88.699996999999996</v>
      </c>
      <c r="CG7" s="61">
        <v>36.529998999999997</v>
      </c>
      <c r="CH7" s="61">
        <v>79.160004000000001</v>
      </c>
      <c r="CI7" s="61">
        <v>22.99</v>
      </c>
      <c r="CJ7" s="61">
        <v>65.970000999999996</v>
      </c>
      <c r="CK7" s="61">
        <v>74.550003000000004</v>
      </c>
      <c r="CL7" s="61">
        <v>10.44</v>
      </c>
      <c r="CM7" s="61">
        <v>34.110000999999997</v>
      </c>
      <c r="CN7" s="61">
        <v>40.409999999999997</v>
      </c>
      <c r="CO7" s="61">
        <v>24.780000999999999</v>
      </c>
      <c r="CP7" s="61">
        <v>103.360001</v>
      </c>
      <c r="CQ7" s="61">
        <v>75.419998000000007</v>
      </c>
      <c r="CR7" s="61">
        <v>38.770000000000003</v>
      </c>
      <c r="CS7" s="61">
        <v>41.040000999999997</v>
      </c>
      <c r="CT7" s="61">
        <v>23.629999000000002</v>
      </c>
      <c r="CU7" s="61">
        <v>39.400002000000001</v>
      </c>
      <c r="CV7" s="61">
        <v>10.5</v>
      </c>
      <c r="CW7" s="61">
        <v>28.74</v>
      </c>
      <c r="CX7" s="61">
        <v>20.52</v>
      </c>
      <c r="CY7" s="61">
        <v>43.09</v>
      </c>
      <c r="CZ7" s="61">
        <v>33.939999</v>
      </c>
      <c r="DA7" s="61">
        <v>77.940002000000007</v>
      </c>
      <c r="DB7" s="61">
        <v>192.89999399999999</v>
      </c>
      <c r="DC7" s="61">
        <v>198.479996</v>
      </c>
      <c r="DD7" s="61">
        <v>45.59</v>
      </c>
      <c r="DE7" s="61">
        <v>85.760002</v>
      </c>
      <c r="DF7" s="61">
        <v>65.319999999999993</v>
      </c>
      <c r="DG7" s="61">
        <v>30.75</v>
      </c>
      <c r="DH7" s="61">
        <v>52.16</v>
      </c>
      <c r="DI7" s="61">
        <v>47.860000999999997</v>
      </c>
      <c r="DJ7" s="61">
        <v>41.43</v>
      </c>
      <c r="DK7" s="61">
        <v>152.570007</v>
      </c>
      <c r="DL7" s="61">
        <v>146.38000500000001</v>
      </c>
      <c r="DM7" s="61">
        <v>55.150002000000001</v>
      </c>
      <c r="DN7" s="61">
        <v>35.919998</v>
      </c>
      <c r="DO7" s="61">
        <v>39.880001</v>
      </c>
      <c r="DP7" s="61">
        <v>57.07</v>
      </c>
      <c r="DQ7" s="61">
        <v>101.900002</v>
      </c>
      <c r="DR7" s="61">
        <v>43.25</v>
      </c>
      <c r="DS7" s="61">
        <v>45.419998</v>
      </c>
      <c r="DT7" s="61">
        <v>160.770004</v>
      </c>
      <c r="DU7" s="61">
        <v>146.570007</v>
      </c>
      <c r="DV7" s="61">
        <v>184.13999899999999</v>
      </c>
      <c r="DW7" s="61">
        <v>46.299999</v>
      </c>
      <c r="DX7" s="61">
        <v>53.189999</v>
      </c>
      <c r="DY7" s="61">
        <v>128.279999</v>
      </c>
      <c r="DZ7" s="61">
        <v>134.33999600000001</v>
      </c>
      <c r="EA7" s="61">
        <v>34.409999999999997</v>
      </c>
      <c r="EB7" s="61">
        <v>49.150002000000001</v>
      </c>
      <c r="EC7" s="61">
        <v>65.25</v>
      </c>
      <c r="ED7" s="61">
        <v>73.629997000000003</v>
      </c>
      <c r="EE7" s="61">
        <v>33.689999</v>
      </c>
      <c r="EF7" s="61">
        <v>27.853999999999999</v>
      </c>
      <c r="EH7" s="61">
        <v>40.330002</v>
      </c>
      <c r="EI7" s="61">
        <v>29.030000999999999</v>
      </c>
      <c r="EJ7" s="61">
        <v>43.110000999999997</v>
      </c>
      <c r="EK7" s="61">
        <v>112.75</v>
      </c>
      <c r="EL7" s="61">
        <v>19.290001</v>
      </c>
      <c r="EM7" s="61">
        <v>44.040000999999997</v>
      </c>
      <c r="EN7" s="61">
        <v>51</v>
      </c>
      <c r="EO7" s="61">
        <v>102.19000200000001</v>
      </c>
      <c r="EP7" s="61">
        <v>94.230002999999996</v>
      </c>
      <c r="EQ7" s="61">
        <v>61.299999</v>
      </c>
      <c r="ER7" s="61">
        <v>51.720001000000003</v>
      </c>
      <c r="ES7" s="61">
        <v>28.91</v>
      </c>
      <c r="ET7" s="61">
        <v>25.98</v>
      </c>
      <c r="EU7" s="61">
        <v>29.41</v>
      </c>
      <c r="EV7" s="61">
        <v>18.309999000000001</v>
      </c>
      <c r="EW7" s="61">
        <v>42.119999</v>
      </c>
      <c r="EX7" s="61">
        <v>39</v>
      </c>
      <c r="EY7" s="61">
        <v>33.360000999999997</v>
      </c>
      <c r="EZ7" s="61">
        <v>49.200001</v>
      </c>
      <c r="FA7" s="61">
        <v>58.439999</v>
      </c>
      <c r="FB7" s="61">
        <v>33.779998999999997</v>
      </c>
      <c r="FC7" s="61">
        <v>41.59</v>
      </c>
      <c r="FD7" s="61">
        <v>18.899999999999999</v>
      </c>
      <c r="FE7" s="61">
        <v>27.74</v>
      </c>
      <c r="FF7" s="61">
        <v>12.58</v>
      </c>
      <c r="FG7" s="61">
        <v>18.329999999999998</v>
      </c>
      <c r="FH7" s="61">
        <v>24.52</v>
      </c>
    </row>
    <row r="8" spans="1:164">
      <c r="A8" s="76">
        <v>43109</v>
      </c>
      <c r="B8" s="61">
        <v>36</v>
      </c>
      <c r="C8" s="61">
        <v>18.780000999999999</v>
      </c>
      <c r="D8" s="61">
        <v>12.87</v>
      </c>
      <c r="E8" s="61">
        <v>23.35</v>
      </c>
      <c r="F8" s="61">
        <v>57.91</v>
      </c>
      <c r="G8" s="61">
        <v>54.509998000000003</v>
      </c>
      <c r="H8" s="61">
        <v>31.82</v>
      </c>
      <c r="I8" s="61">
        <v>66.930000000000007</v>
      </c>
      <c r="J8" s="61">
        <v>71.629997000000003</v>
      </c>
      <c r="K8" s="61">
        <v>121.160004</v>
      </c>
      <c r="L8" s="61">
        <v>30.67</v>
      </c>
      <c r="M8" s="61">
        <v>16.139999</v>
      </c>
      <c r="N8" s="61">
        <v>78.910004000000001</v>
      </c>
      <c r="O8" s="61">
        <v>71.790001000000004</v>
      </c>
      <c r="P8" s="61">
        <v>113.129997</v>
      </c>
      <c r="Q8" s="61">
        <v>41.66</v>
      </c>
      <c r="R8" s="61">
        <v>65.040001000000004</v>
      </c>
      <c r="S8" s="61">
        <v>50.91</v>
      </c>
      <c r="T8" s="61">
        <v>134.41000399999999</v>
      </c>
      <c r="U8" s="61">
        <v>48.77</v>
      </c>
      <c r="V8" s="61">
        <v>56.689999</v>
      </c>
      <c r="W8" s="61">
        <v>57.220001000000003</v>
      </c>
      <c r="X8" s="61">
        <v>60.52</v>
      </c>
      <c r="Y8" s="61">
        <v>16.149999999999999</v>
      </c>
      <c r="Z8" s="61">
        <v>53.380001</v>
      </c>
      <c r="AA8" s="61">
        <v>70.330001999999993</v>
      </c>
      <c r="AB8" s="61">
        <v>45.110000999999997</v>
      </c>
      <c r="AC8" s="61">
        <v>43.869999</v>
      </c>
      <c r="AD8" s="61">
        <v>28.59</v>
      </c>
      <c r="AE8" s="61">
        <v>51.299999</v>
      </c>
      <c r="AF8" s="61">
        <v>113.610001</v>
      </c>
      <c r="AG8" s="61">
        <v>129.529999</v>
      </c>
      <c r="AH8" s="61">
        <v>33.560001</v>
      </c>
      <c r="AI8" s="61">
        <v>25.780000999999999</v>
      </c>
      <c r="AJ8" s="61">
        <v>84.25</v>
      </c>
      <c r="AK8" s="61">
        <v>52.139999000000003</v>
      </c>
      <c r="AL8" s="61">
        <v>26.860001</v>
      </c>
      <c r="AM8" s="61">
        <v>44.73</v>
      </c>
      <c r="AN8" s="61">
        <v>31.75</v>
      </c>
      <c r="AO8" s="61">
        <v>26.620000999999998</v>
      </c>
      <c r="AP8" s="61"/>
      <c r="AQ8" s="61">
        <v>26.950001</v>
      </c>
      <c r="AR8" s="61">
        <v>25.379999000000002</v>
      </c>
      <c r="AS8" s="61">
        <v>59.889999000000003</v>
      </c>
      <c r="AT8" s="61">
        <v>52.27</v>
      </c>
      <c r="AU8" s="61">
        <v>130.509995</v>
      </c>
      <c r="AV8" s="61">
        <v>160.520004</v>
      </c>
      <c r="AW8" s="61">
        <v>182.88999899999999</v>
      </c>
      <c r="AX8" s="61">
        <v>84.379997000000003</v>
      </c>
      <c r="AY8" s="61">
        <v>61.470001000000003</v>
      </c>
      <c r="AZ8" s="61">
        <v>102.400002</v>
      </c>
      <c r="BA8" s="61">
        <v>87.489998</v>
      </c>
      <c r="BB8" s="61">
        <v>66.569999999999993</v>
      </c>
      <c r="BC8" s="61">
        <v>85.940002000000007</v>
      </c>
      <c r="BD8" s="61">
        <v>44.790000999999997</v>
      </c>
      <c r="BE8" s="61">
        <v>160.08999600000001</v>
      </c>
      <c r="BF8" s="61">
        <v>94.260002</v>
      </c>
      <c r="BG8" s="61">
        <v>28.120000999999998</v>
      </c>
      <c r="BH8" s="61">
        <v>66.379997000000003</v>
      </c>
      <c r="BI8" s="61">
        <v>169.720001</v>
      </c>
      <c r="BJ8" s="61">
        <v>48.720001000000003</v>
      </c>
      <c r="BK8" s="61">
        <v>36.090000000000003</v>
      </c>
      <c r="BL8" s="61">
        <v>171.88000500000001</v>
      </c>
      <c r="BM8" s="61">
        <v>102.709999</v>
      </c>
      <c r="BN8" s="61">
        <v>39.310001</v>
      </c>
      <c r="BO8" s="61">
        <v>30.799999</v>
      </c>
      <c r="BP8" s="61">
        <v>122.629997</v>
      </c>
      <c r="BQ8" s="61">
        <v>50.110000999999997</v>
      </c>
      <c r="BR8" s="61">
        <v>81.610000999999997</v>
      </c>
      <c r="BS8" s="61">
        <v>179.11999499999999</v>
      </c>
      <c r="BT8" s="61">
        <v>90.360000999999997</v>
      </c>
      <c r="BU8" s="61">
        <v>25.92</v>
      </c>
      <c r="BV8" s="61">
        <v>160.009995</v>
      </c>
      <c r="BW8" s="61">
        <v>75.449996999999996</v>
      </c>
      <c r="BX8" s="61">
        <v>161.929993</v>
      </c>
      <c r="BY8" s="61">
        <v>52.150002000000001</v>
      </c>
      <c r="BZ8" s="61">
        <v>54.099997999999999</v>
      </c>
      <c r="CA8" s="61">
        <v>47.380001</v>
      </c>
      <c r="CB8" s="61">
        <v>32.939999</v>
      </c>
      <c r="CC8" s="61">
        <v>149.88999899999999</v>
      </c>
      <c r="CD8" s="61">
        <v>176.66000399999999</v>
      </c>
      <c r="CE8" s="61">
        <v>23.85</v>
      </c>
      <c r="CF8" s="61">
        <v>88.290001000000004</v>
      </c>
      <c r="CG8" s="61">
        <v>36.389999000000003</v>
      </c>
      <c r="CH8" s="61">
        <v>78.699996999999996</v>
      </c>
      <c r="CI8" s="61">
        <v>23.120000999999998</v>
      </c>
      <c r="CJ8" s="61">
        <v>65.779999000000004</v>
      </c>
      <c r="CK8" s="61">
        <v>73.650002000000001</v>
      </c>
      <c r="CL8" s="61">
        <v>10.62</v>
      </c>
      <c r="CM8" s="61">
        <v>33.950001</v>
      </c>
      <c r="CN8" s="61">
        <v>42.29</v>
      </c>
      <c r="CO8" s="61">
        <v>25.540001</v>
      </c>
      <c r="CP8" s="61">
        <v>103.129997</v>
      </c>
      <c r="CQ8" s="61">
        <v>75.230002999999996</v>
      </c>
      <c r="CR8" s="61">
        <v>38.709999000000003</v>
      </c>
      <c r="CS8" s="61">
        <v>40.810001</v>
      </c>
      <c r="CT8" s="61">
        <v>23.51</v>
      </c>
      <c r="CU8" s="61">
        <v>37.520000000000003</v>
      </c>
      <c r="CV8" s="61">
        <v>10.54</v>
      </c>
      <c r="CW8" s="61">
        <v>28.98</v>
      </c>
      <c r="CX8" s="61">
        <v>20.48</v>
      </c>
      <c r="CY8" s="61">
        <v>42.790000999999997</v>
      </c>
      <c r="CZ8" s="61">
        <v>34.18</v>
      </c>
      <c r="DA8" s="61">
        <v>78.440002000000007</v>
      </c>
      <c r="DB8" s="61">
        <v>194.13999899999999</v>
      </c>
      <c r="DC8" s="61">
        <v>198.86000100000001</v>
      </c>
      <c r="DD8" s="61">
        <v>45.549999</v>
      </c>
      <c r="DE8" s="61">
        <v>85.949996999999996</v>
      </c>
      <c r="DF8" s="61">
        <v>65.040001000000004</v>
      </c>
      <c r="DG8" s="61">
        <v>30.790001</v>
      </c>
      <c r="DH8" s="61">
        <v>52.169998</v>
      </c>
      <c r="DI8" s="61">
        <v>48.689999</v>
      </c>
      <c r="DJ8" s="61">
        <v>41.48</v>
      </c>
      <c r="DK8" s="61">
        <v>153.220001</v>
      </c>
      <c r="DL8" s="61">
        <v>146.979996</v>
      </c>
      <c r="DM8" s="61">
        <v>55.43</v>
      </c>
      <c r="DN8" s="61">
        <v>35.700001</v>
      </c>
      <c r="DO8" s="61">
        <v>40.07</v>
      </c>
      <c r="DP8" s="61">
        <v>56.990001999999997</v>
      </c>
      <c r="DQ8" s="61">
        <v>102.099998</v>
      </c>
      <c r="DR8" s="61">
        <v>43.060001</v>
      </c>
      <c r="DS8" s="61">
        <v>45.400002000000001</v>
      </c>
      <c r="DT8" s="61">
        <v>160.949997</v>
      </c>
      <c r="DU8" s="61">
        <v>146.36000100000001</v>
      </c>
      <c r="DV8" s="61">
        <v>184.28999300000001</v>
      </c>
      <c r="DW8" s="61">
        <v>45.810001</v>
      </c>
      <c r="DX8" s="61">
        <v>53.080002</v>
      </c>
      <c r="DY8" s="61">
        <v>128.11000100000001</v>
      </c>
      <c r="DZ8" s="61">
        <v>134.199997</v>
      </c>
      <c r="EA8" s="61">
        <v>34.360000999999997</v>
      </c>
      <c r="EB8" s="61">
        <v>49.18</v>
      </c>
      <c r="EC8" s="61">
        <v>65.379997000000003</v>
      </c>
      <c r="ED8" s="61">
        <v>73.800003000000004</v>
      </c>
      <c r="EE8" s="61">
        <v>33.82</v>
      </c>
      <c r="EF8" s="61">
        <v>27.790001</v>
      </c>
      <c r="EH8" s="61">
        <v>40.369999</v>
      </c>
      <c r="EI8" s="61">
        <v>28.91</v>
      </c>
      <c r="EJ8" s="61">
        <v>43.09</v>
      </c>
      <c r="EK8" s="61">
        <v>113.05999799999999</v>
      </c>
      <c r="EL8" s="61">
        <v>19.329999999999998</v>
      </c>
      <c r="EM8" s="61">
        <v>44.16</v>
      </c>
      <c r="EN8" s="61">
        <v>50.75</v>
      </c>
      <c r="EO8" s="61">
        <v>102.339996</v>
      </c>
      <c r="EP8" s="61">
        <v>94.550003000000004</v>
      </c>
      <c r="EQ8" s="61">
        <v>61.150002000000001</v>
      </c>
      <c r="ER8" s="61">
        <v>51.66</v>
      </c>
      <c r="ES8" s="61">
        <v>28.889999</v>
      </c>
      <c r="ET8" s="61">
        <v>26.280000999999999</v>
      </c>
      <c r="EU8" s="61">
        <v>29.360001</v>
      </c>
      <c r="EV8" s="61">
        <v>18.07</v>
      </c>
      <c r="EW8" s="61">
        <v>41.799999</v>
      </c>
      <c r="EX8" s="61">
        <v>38.830002</v>
      </c>
      <c r="EY8" s="61">
        <v>33</v>
      </c>
      <c r="EZ8" s="61">
        <v>49.119999</v>
      </c>
      <c r="FA8" s="61">
        <v>58.240001999999997</v>
      </c>
      <c r="FB8" s="61">
        <v>33.840000000000003</v>
      </c>
      <c r="FC8" s="61">
        <v>41.66</v>
      </c>
      <c r="FD8" s="61">
        <v>18.889999</v>
      </c>
      <c r="FE8" s="61">
        <v>27.559999000000001</v>
      </c>
      <c r="FF8" s="61">
        <v>12.51</v>
      </c>
      <c r="FG8" s="61">
        <v>18.5</v>
      </c>
      <c r="FH8" s="61">
        <v>24.6</v>
      </c>
    </row>
    <row r="9" spans="1:164">
      <c r="A9" s="76">
        <v>43110</v>
      </c>
      <c r="B9" s="61">
        <v>35.939999</v>
      </c>
      <c r="C9" s="61">
        <v>18.75</v>
      </c>
      <c r="D9" s="61">
        <v>12.85</v>
      </c>
      <c r="E9" s="61">
        <v>23.629999000000002</v>
      </c>
      <c r="F9" s="61">
        <v>58.09</v>
      </c>
      <c r="G9" s="61">
        <v>54.439999</v>
      </c>
      <c r="H9" s="61">
        <v>31.879999000000002</v>
      </c>
      <c r="I9" s="61">
        <v>67.129997000000003</v>
      </c>
      <c r="J9" s="61">
        <v>72.279999000000004</v>
      </c>
      <c r="K9" s="61">
        <v>121.519997</v>
      </c>
      <c r="L9" s="61">
        <v>30.74</v>
      </c>
      <c r="M9" s="61">
        <v>16.120000999999998</v>
      </c>
      <c r="N9" s="61">
        <v>81.940002000000007</v>
      </c>
      <c r="O9" s="61">
        <v>72.5</v>
      </c>
      <c r="P9" s="61">
        <v>115.93</v>
      </c>
      <c r="Q9" s="61">
        <v>41.98</v>
      </c>
      <c r="R9" s="61">
        <v>65.300003000000004</v>
      </c>
      <c r="S9" s="61">
        <v>51.529998999999997</v>
      </c>
      <c r="T9" s="61">
        <v>135.39999399999999</v>
      </c>
      <c r="U9" s="61">
        <v>49.43</v>
      </c>
      <c r="V9" s="61">
        <v>57.389999000000003</v>
      </c>
      <c r="W9" s="61">
        <v>57.950001</v>
      </c>
      <c r="X9" s="61">
        <v>61.259998000000003</v>
      </c>
      <c r="Y9" s="61">
        <v>16.120000999999998</v>
      </c>
      <c r="Z9" s="61">
        <v>54.02</v>
      </c>
      <c r="AA9" s="61">
        <v>70.830001999999993</v>
      </c>
      <c r="AB9" s="61">
        <v>45.450001</v>
      </c>
      <c r="AC9" s="61">
        <v>44.16</v>
      </c>
      <c r="AD9" s="61">
        <v>28.83</v>
      </c>
      <c r="AE9" s="61">
        <v>50.740001999999997</v>
      </c>
      <c r="AF9" s="61">
        <v>112.16999800000001</v>
      </c>
      <c r="AG9" s="61">
        <v>127.910004</v>
      </c>
      <c r="AH9" s="61">
        <v>33.169998</v>
      </c>
      <c r="AI9" s="61">
        <v>25.469999000000001</v>
      </c>
      <c r="AJ9" s="61">
        <v>83.400002000000001</v>
      </c>
      <c r="AK9" s="61">
        <v>51.299999</v>
      </c>
      <c r="AL9" s="61">
        <v>26.655000999999999</v>
      </c>
      <c r="AM9" s="61">
        <v>43.700001</v>
      </c>
      <c r="AN9" s="61">
        <v>31.75</v>
      </c>
      <c r="AO9" s="61">
        <v>27.35</v>
      </c>
      <c r="AP9" s="61"/>
      <c r="AQ9" s="61">
        <v>26.48</v>
      </c>
      <c r="AR9" s="61">
        <v>24.33</v>
      </c>
      <c r="AS9" s="61">
        <v>60.400002000000001</v>
      </c>
      <c r="AT9" s="61">
        <v>51.990001999999997</v>
      </c>
      <c r="AU9" s="61">
        <v>130.66999799999999</v>
      </c>
      <c r="AV9" s="61">
        <v>160.10000600000001</v>
      </c>
      <c r="AW9" s="61">
        <v>182.33999600000001</v>
      </c>
      <c r="AX9" s="61">
        <v>87.800003000000004</v>
      </c>
      <c r="AY9" s="61">
        <v>61.330002</v>
      </c>
      <c r="AZ9" s="61">
        <v>102.459999</v>
      </c>
      <c r="BA9" s="61">
        <v>88.589995999999999</v>
      </c>
      <c r="BB9" s="61">
        <v>66.430000000000007</v>
      </c>
      <c r="BC9" s="61">
        <v>85.790001000000004</v>
      </c>
      <c r="BD9" s="61">
        <v>44.779998999999997</v>
      </c>
      <c r="BE9" s="61">
        <v>159.89999399999999</v>
      </c>
      <c r="BF9" s="61">
        <v>94</v>
      </c>
      <c r="BG9" s="61">
        <v>28.120000999999998</v>
      </c>
      <c r="BH9" s="61">
        <v>66.150002000000001</v>
      </c>
      <c r="BI9" s="61">
        <v>169.070007</v>
      </c>
      <c r="BJ9" s="61">
        <v>48.490001999999997</v>
      </c>
      <c r="BK9" s="61">
        <v>35.900002000000001</v>
      </c>
      <c r="BL9" s="61">
        <v>171.320007</v>
      </c>
      <c r="BM9" s="61">
        <v>101.349998</v>
      </c>
      <c r="BN9" s="61">
        <v>39.409999999999997</v>
      </c>
      <c r="BO9" s="61">
        <v>31.15</v>
      </c>
      <c r="BP9" s="61">
        <v>122.110001</v>
      </c>
      <c r="BQ9" s="61">
        <v>49.959999000000003</v>
      </c>
      <c r="BR9" s="61">
        <v>81.220000999999996</v>
      </c>
      <c r="BS9" s="61">
        <v>176.970001</v>
      </c>
      <c r="BT9" s="61">
        <v>89.540001000000004</v>
      </c>
      <c r="BU9" s="61">
        <v>25.93</v>
      </c>
      <c r="BV9" s="61">
        <v>159.11999499999999</v>
      </c>
      <c r="BW9" s="61">
        <v>75</v>
      </c>
      <c r="BX9" s="61">
        <v>161.929993</v>
      </c>
      <c r="BY9" s="61">
        <v>52</v>
      </c>
      <c r="BZ9" s="61">
        <v>54.07</v>
      </c>
      <c r="CA9" s="61">
        <v>47.23</v>
      </c>
      <c r="CB9" s="61">
        <v>32.860000999999997</v>
      </c>
      <c r="CC9" s="61">
        <v>149.36999499999999</v>
      </c>
      <c r="CD9" s="61">
        <v>176.14999399999999</v>
      </c>
      <c r="CE9" s="61">
        <v>23.834999</v>
      </c>
      <c r="CF9" s="61">
        <v>87.889999000000003</v>
      </c>
      <c r="CG9" s="61">
        <v>36.619999</v>
      </c>
      <c r="CH9" s="61">
        <v>78.199996999999996</v>
      </c>
      <c r="CI9" s="61">
        <v>23.219999000000001</v>
      </c>
      <c r="CJ9" s="61">
        <v>65.580001999999993</v>
      </c>
      <c r="CK9" s="61">
        <v>72.830001999999993</v>
      </c>
      <c r="CL9" s="61">
        <v>10.69</v>
      </c>
      <c r="CM9" s="61">
        <v>33.389999000000003</v>
      </c>
      <c r="CN9" s="61">
        <v>43.32</v>
      </c>
      <c r="CO9" s="61">
        <v>25.93</v>
      </c>
      <c r="CP9" s="61">
        <v>102.970001</v>
      </c>
      <c r="CQ9" s="61">
        <v>75.139999000000003</v>
      </c>
      <c r="CR9" s="61">
        <v>38.479999999999997</v>
      </c>
      <c r="CS9" s="61">
        <v>40.689999</v>
      </c>
      <c r="CT9" s="61">
        <v>23.48</v>
      </c>
      <c r="CU9" s="61">
        <v>36.599997999999999</v>
      </c>
      <c r="CV9" s="61">
        <v>10.68</v>
      </c>
      <c r="CW9" s="61">
        <v>28.42</v>
      </c>
      <c r="CX9" s="61">
        <v>20.709999</v>
      </c>
      <c r="CY9" s="61">
        <v>42.619999</v>
      </c>
      <c r="CZ9" s="61">
        <v>34.270000000000003</v>
      </c>
      <c r="DA9" s="61">
        <v>78.430000000000007</v>
      </c>
      <c r="DB9" s="61">
        <v>193.86999499999999</v>
      </c>
      <c r="DC9" s="61">
        <v>199.050003</v>
      </c>
      <c r="DD9" s="61">
        <v>45.02</v>
      </c>
      <c r="DE9" s="61">
        <v>85.690002000000007</v>
      </c>
      <c r="DF9" s="61">
        <v>64.610000999999997</v>
      </c>
      <c r="DG9" s="61">
        <v>30.530000999999999</v>
      </c>
      <c r="DH9" s="61">
        <v>52.02</v>
      </c>
      <c r="DI9" s="61">
        <v>48.529998999999997</v>
      </c>
      <c r="DJ9" s="61">
        <v>41.380001</v>
      </c>
      <c r="DK9" s="61">
        <v>152.96000699999999</v>
      </c>
      <c r="DL9" s="61">
        <v>146.86000100000001</v>
      </c>
      <c r="DM9" s="61">
        <v>55.380001</v>
      </c>
      <c r="DN9" s="61">
        <v>35.369999</v>
      </c>
      <c r="DO9" s="61">
        <v>39.979999999999997</v>
      </c>
      <c r="DP9" s="61">
        <v>56.709999000000003</v>
      </c>
      <c r="DQ9" s="61">
        <v>102.029999</v>
      </c>
      <c r="DR9" s="61">
        <v>42.950001</v>
      </c>
      <c r="DS9" s="61">
        <v>44.709999000000003</v>
      </c>
      <c r="DT9" s="61">
        <v>160.78999300000001</v>
      </c>
      <c r="DU9" s="61">
        <v>145.449997</v>
      </c>
      <c r="DV9" s="61">
        <v>184.64999399999999</v>
      </c>
      <c r="DW9" s="61">
        <v>46.139999000000003</v>
      </c>
      <c r="DX9" s="61">
        <v>52.735000999999997</v>
      </c>
      <c r="DY9" s="61">
        <v>127.41999800000001</v>
      </c>
      <c r="DZ9" s="61">
        <v>133.03999300000001</v>
      </c>
      <c r="EA9" s="61">
        <v>34.189999</v>
      </c>
      <c r="EB9" s="61">
        <v>48.849997999999999</v>
      </c>
      <c r="EC9" s="61">
        <v>64.769997000000004</v>
      </c>
      <c r="ED9" s="61">
        <v>72.760002</v>
      </c>
      <c r="EE9" s="61">
        <v>33.439999</v>
      </c>
      <c r="EF9" s="61">
        <v>27.617999999999999</v>
      </c>
      <c r="EH9" s="61">
        <v>40.330002</v>
      </c>
      <c r="EI9" s="61">
        <v>28.82</v>
      </c>
      <c r="EJ9" s="61">
        <v>43</v>
      </c>
      <c r="EK9" s="61">
        <v>112.760002</v>
      </c>
      <c r="EL9" s="61">
        <v>19.260000000000002</v>
      </c>
      <c r="EM9" s="61">
        <v>44.330002</v>
      </c>
      <c r="EN9" s="61">
        <v>50.09</v>
      </c>
      <c r="EO9" s="61">
        <v>102.230003</v>
      </c>
      <c r="EP9" s="61">
        <v>94.629997000000003</v>
      </c>
      <c r="EQ9" s="61">
        <v>61.130001</v>
      </c>
      <c r="ER9" s="61">
        <v>51.490001999999997</v>
      </c>
      <c r="ES9" s="61">
        <v>28.92</v>
      </c>
      <c r="ET9" s="61">
        <v>25.99</v>
      </c>
      <c r="EU9" s="61">
        <v>29.4</v>
      </c>
      <c r="EV9" s="61">
        <v>18.100000000000001</v>
      </c>
      <c r="EW9" s="61">
        <v>42</v>
      </c>
      <c r="EX9" s="61">
        <v>38.970001000000003</v>
      </c>
      <c r="EY9" s="61">
        <v>33.119999</v>
      </c>
      <c r="EZ9" s="61">
        <v>49.360000999999997</v>
      </c>
      <c r="FA9" s="61">
        <v>58.240001999999997</v>
      </c>
      <c r="FB9" s="61">
        <v>33.950001</v>
      </c>
      <c r="FC9" s="61">
        <v>41.66</v>
      </c>
      <c r="FD9" s="61">
        <v>19.030000999999999</v>
      </c>
      <c r="FE9" s="61">
        <v>27.690000999999999</v>
      </c>
      <c r="FF9" s="61">
        <v>12.84</v>
      </c>
      <c r="FG9" s="61">
        <v>18.290001</v>
      </c>
      <c r="FH9" s="61">
        <v>24.780000999999999</v>
      </c>
    </row>
    <row r="10" spans="1:164">
      <c r="A10" s="76">
        <v>43111</v>
      </c>
      <c r="B10" s="61">
        <v>36.259998000000003</v>
      </c>
      <c r="C10" s="61">
        <v>18.790001</v>
      </c>
      <c r="D10" s="61">
        <v>12.94</v>
      </c>
      <c r="E10" s="61">
        <v>23.74</v>
      </c>
      <c r="F10" s="61">
        <v>58.549999</v>
      </c>
      <c r="G10" s="61">
        <v>55.23</v>
      </c>
      <c r="H10" s="61">
        <v>32.080002</v>
      </c>
      <c r="I10" s="61">
        <v>67.599997999999999</v>
      </c>
      <c r="J10" s="61">
        <v>72.819999999999993</v>
      </c>
      <c r="K10" s="61">
        <v>122.029999</v>
      </c>
      <c r="L10" s="61">
        <v>31.01</v>
      </c>
      <c r="M10" s="61">
        <v>16.25</v>
      </c>
      <c r="N10" s="61">
        <v>85.790001000000004</v>
      </c>
      <c r="O10" s="61">
        <v>73.330001999999993</v>
      </c>
      <c r="P10" s="61">
        <v>117.730003</v>
      </c>
      <c r="Q10" s="61">
        <v>42.240001999999997</v>
      </c>
      <c r="R10" s="61">
        <v>65.540001000000004</v>
      </c>
      <c r="S10" s="61">
        <v>52.119999</v>
      </c>
      <c r="T10" s="61">
        <v>136.240005</v>
      </c>
      <c r="U10" s="61">
        <v>50.07</v>
      </c>
      <c r="V10" s="61">
        <v>57.810001</v>
      </c>
      <c r="W10" s="61">
        <v>58.950001</v>
      </c>
      <c r="X10" s="61">
        <v>62.220001000000003</v>
      </c>
      <c r="Y10" s="61">
        <v>16.204999999999998</v>
      </c>
      <c r="Z10" s="61">
        <v>55.040000999999997</v>
      </c>
      <c r="AA10" s="61">
        <v>71.25</v>
      </c>
      <c r="AB10" s="61">
        <v>45.73</v>
      </c>
      <c r="AC10" s="61">
        <v>44.543334999999999</v>
      </c>
      <c r="AD10" s="61">
        <v>28.969999000000001</v>
      </c>
      <c r="AE10" s="61">
        <v>50.549999</v>
      </c>
      <c r="AF10" s="61">
        <v>111.870003</v>
      </c>
      <c r="AG10" s="61">
        <v>127.510002</v>
      </c>
      <c r="AH10" s="61">
        <v>33.049999</v>
      </c>
      <c r="AI10" s="61">
        <v>25.51</v>
      </c>
      <c r="AJ10" s="61">
        <v>83.199996999999996</v>
      </c>
      <c r="AK10" s="61">
        <v>51.939999</v>
      </c>
      <c r="AL10" s="61">
        <v>26.530000999999999</v>
      </c>
      <c r="AM10" s="61">
        <v>43.279998999999997</v>
      </c>
      <c r="AN10" s="61">
        <v>31.075001</v>
      </c>
      <c r="AO10" s="61">
        <v>27.559999000000001</v>
      </c>
      <c r="AP10" s="61"/>
      <c r="AQ10" s="61">
        <v>26.34</v>
      </c>
      <c r="AR10" s="61">
        <v>24.209999</v>
      </c>
      <c r="AS10" s="61">
        <v>60.73</v>
      </c>
      <c r="AT10" s="61">
        <v>52.720001000000003</v>
      </c>
      <c r="AU10" s="61">
        <v>131.03999300000001</v>
      </c>
      <c r="AV10" s="61">
        <v>162.300003</v>
      </c>
      <c r="AW10" s="61">
        <v>183.30999800000001</v>
      </c>
      <c r="AX10" s="61">
        <v>89.300003000000004</v>
      </c>
      <c r="AY10" s="61">
        <v>62.27</v>
      </c>
      <c r="AZ10" s="61">
        <v>104.400002</v>
      </c>
      <c r="BA10" s="61">
        <v>89.139999000000003</v>
      </c>
      <c r="BB10" s="61">
        <v>66.980002999999996</v>
      </c>
      <c r="BC10" s="61">
        <v>86.160004000000001</v>
      </c>
      <c r="BD10" s="61">
        <v>45.419998</v>
      </c>
      <c r="BE10" s="61">
        <v>160.720001</v>
      </c>
      <c r="BF10" s="61">
        <v>94.699996999999996</v>
      </c>
      <c r="BG10" s="61">
        <v>28.120000999999998</v>
      </c>
      <c r="BH10" s="61">
        <v>66.419998000000007</v>
      </c>
      <c r="BI10" s="61">
        <v>170.020004</v>
      </c>
      <c r="BJ10" s="61">
        <v>48.790000999999997</v>
      </c>
      <c r="BK10" s="61">
        <v>36.099997999999999</v>
      </c>
      <c r="BL10" s="61">
        <v>172.44000199999999</v>
      </c>
      <c r="BM10" s="61">
        <v>101.83000199999999</v>
      </c>
      <c r="BN10" s="61">
        <v>39.509998000000003</v>
      </c>
      <c r="BO10" s="61">
        <v>30.65</v>
      </c>
      <c r="BP10" s="61">
        <v>122.980003</v>
      </c>
      <c r="BQ10" s="61">
        <v>50.509998000000003</v>
      </c>
      <c r="BR10" s="61">
        <v>82.099997999999999</v>
      </c>
      <c r="BS10" s="61">
        <v>178.029999</v>
      </c>
      <c r="BT10" s="61">
        <v>90.349997999999999</v>
      </c>
      <c r="BU10" s="61">
        <v>26.57</v>
      </c>
      <c r="BV10" s="61">
        <v>159.71000699999999</v>
      </c>
      <c r="BW10" s="61">
        <v>75.279999000000004</v>
      </c>
      <c r="BX10" s="61">
        <v>163.520004</v>
      </c>
      <c r="BY10" s="61">
        <v>52.34</v>
      </c>
      <c r="BZ10" s="61">
        <v>54.66</v>
      </c>
      <c r="CA10" s="61">
        <v>47.549999</v>
      </c>
      <c r="CB10" s="61">
        <v>33.18</v>
      </c>
      <c r="CC10" s="61">
        <v>150.36000100000001</v>
      </c>
      <c r="CD10" s="61">
        <v>177.5</v>
      </c>
      <c r="CE10" s="61">
        <v>24.110001</v>
      </c>
      <c r="CF10" s="61">
        <v>88.239998</v>
      </c>
      <c r="CG10" s="61">
        <v>36.799999</v>
      </c>
      <c r="CH10" s="61">
        <v>79.639999000000003</v>
      </c>
      <c r="CI10" s="61">
        <v>23.49</v>
      </c>
      <c r="CJ10" s="61">
        <v>67.040001000000004</v>
      </c>
      <c r="CK10" s="61">
        <v>74.300003000000004</v>
      </c>
      <c r="CL10" s="61">
        <v>10.71</v>
      </c>
      <c r="CM10" s="61">
        <v>35.709999000000003</v>
      </c>
      <c r="CN10" s="61">
        <v>43.66</v>
      </c>
      <c r="CO10" s="61">
        <v>26.08</v>
      </c>
      <c r="CP10" s="61">
        <v>105.110001</v>
      </c>
      <c r="CQ10" s="61">
        <v>76.680000000000007</v>
      </c>
      <c r="CR10" s="61">
        <v>39.400002000000001</v>
      </c>
      <c r="CS10" s="61">
        <v>41.73</v>
      </c>
      <c r="CT10" s="61">
        <v>23.93</v>
      </c>
      <c r="CU10" s="61">
        <v>36.360000999999997</v>
      </c>
      <c r="CV10" s="61">
        <v>9.9700000000000006</v>
      </c>
      <c r="CW10" s="61">
        <v>30.49</v>
      </c>
      <c r="CX10" s="61">
        <v>19.301000999999999</v>
      </c>
      <c r="CY10" s="61">
        <v>44.400002000000001</v>
      </c>
      <c r="CZ10" s="61">
        <v>32.860000999999997</v>
      </c>
      <c r="DA10" s="61">
        <v>79.430000000000007</v>
      </c>
      <c r="DB10" s="61">
        <v>195.770004</v>
      </c>
      <c r="DC10" s="61">
        <v>203.770004</v>
      </c>
      <c r="DD10" s="61">
        <v>45.849997999999999</v>
      </c>
      <c r="DE10" s="61">
        <v>86.470000999999996</v>
      </c>
      <c r="DF10" s="61">
        <v>66</v>
      </c>
      <c r="DG10" s="61">
        <v>30.950001</v>
      </c>
      <c r="DH10" s="61">
        <v>52.389999000000003</v>
      </c>
      <c r="DI10" s="61">
        <v>49.970001000000003</v>
      </c>
      <c r="DJ10" s="61">
        <v>42.18</v>
      </c>
      <c r="DK10" s="61">
        <v>154.570007</v>
      </c>
      <c r="DL10" s="61">
        <v>148.88999899999999</v>
      </c>
      <c r="DM10" s="61">
        <v>55.799999</v>
      </c>
      <c r="DN10" s="61">
        <v>35.57</v>
      </c>
      <c r="DO10" s="61">
        <v>40.520000000000003</v>
      </c>
      <c r="DP10" s="61">
        <v>56.630001</v>
      </c>
      <c r="DQ10" s="61">
        <v>103.69000200000001</v>
      </c>
      <c r="DR10" s="61">
        <v>43.57</v>
      </c>
      <c r="DS10" s="61">
        <v>45.650002000000001</v>
      </c>
      <c r="DT10" s="61">
        <v>163.520004</v>
      </c>
      <c r="DU10" s="61">
        <v>145.5</v>
      </c>
      <c r="DV10" s="61">
        <v>187.69000199999999</v>
      </c>
      <c r="DW10" s="61">
        <v>47.279998999999997</v>
      </c>
      <c r="DX10" s="61">
        <v>52.744999</v>
      </c>
      <c r="DY10" s="61">
        <v>127.660004</v>
      </c>
      <c r="DZ10" s="61">
        <v>132.58000200000001</v>
      </c>
      <c r="EA10" s="61">
        <v>34.18</v>
      </c>
      <c r="EB10" s="61">
        <v>49.099997999999999</v>
      </c>
      <c r="EC10" s="61">
        <v>65.050003000000004</v>
      </c>
      <c r="ED10" s="61">
        <v>73.699996999999996</v>
      </c>
      <c r="EE10" s="61">
        <v>33.380001</v>
      </c>
      <c r="EF10" s="61">
        <v>27.551000999999999</v>
      </c>
      <c r="EH10" s="61">
        <v>41.009998000000003</v>
      </c>
      <c r="EI10" s="61">
        <v>28.940000999999999</v>
      </c>
      <c r="EJ10" s="61">
        <v>43.830002</v>
      </c>
      <c r="EK10" s="61">
        <v>114.32</v>
      </c>
      <c r="EL10" s="61">
        <v>19.27</v>
      </c>
      <c r="EM10" s="61">
        <v>44.970001000000003</v>
      </c>
      <c r="EN10" s="61">
        <v>50.52</v>
      </c>
      <c r="EO10" s="61">
        <v>104.029999</v>
      </c>
      <c r="EP10" s="61">
        <v>96.209998999999996</v>
      </c>
      <c r="EQ10" s="61">
        <v>62.389999000000003</v>
      </c>
      <c r="ER10" s="61">
        <v>52.549999</v>
      </c>
      <c r="ES10" s="61">
        <v>29.26</v>
      </c>
      <c r="ET10" s="61">
        <v>25.84</v>
      </c>
      <c r="EU10" s="61">
        <v>29.190000999999999</v>
      </c>
      <c r="EV10" s="61">
        <v>17.690000999999999</v>
      </c>
      <c r="EW10" s="61">
        <v>41.080002</v>
      </c>
      <c r="EX10" s="61">
        <v>38.409999999999997</v>
      </c>
      <c r="EY10" s="61">
        <v>32.599997999999999</v>
      </c>
      <c r="EZ10" s="61">
        <v>48.720001000000003</v>
      </c>
      <c r="FA10" s="61">
        <v>57.84</v>
      </c>
      <c r="FB10" s="61">
        <v>33.229999999999997</v>
      </c>
      <c r="FC10" s="61">
        <v>40.950001</v>
      </c>
      <c r="FD10" s="61">
        <v>18.639999</v>
      </c>
      <c r="FE10" s="61">
        <v>27.09</v>
      </c>
      <c r="FF10" s="61">
        <v>12.3</v>
      </c>
      <c r="FG10" s="61">
        <v>17.59</v>
      </c>
      <c r="FH10" s="61">
        <v>24.1</v>
      </c>
    </row>
    <row r="11" spans="1:164">
      <c r="A11" s="76">
        <v>43112</v>
      </c>
      <c r="B11" s="61">
        <v>36.400002000000001</v>
      </c>
      <c r="C11" s="61">
        <v>18.760000000000002</v>
      </c>
      <c r="D11" s="61">
        <v>13.11</v>
      </c>
      <c r="E11" s="61">
        <v>23.75</v>
      </c>
      <c r="F11" s="61">
        <v>59.060001</v>
      </c>
      <c r="G11" s="61">
        <v>55.369999</v>
      </c>
      <c r="H11" s="61">
        <v>32.18</v>
      </c>
      <c r="I11" s="61">
        <v>67.580001999999993</v>
      </c>
      <c r="J11" s="61">
        <v>73.550003000000004</v>
      </c>
      <c r="K11" s="61">
        <v>122.720001</v>
      </c>
      <c r="L11" s="61">
        <v>31.09</v>
      </c>
      <c r="M11" s="61">
        <v>15.8</v>
      </c>
      <c r="N11" s="61">
        <v>86.970000999999996</v>
      </c>
      <c r="O11" s="61">
        <v>74.510002</v>
      </c>
      <c r="P11" s="61">
        <v>120.790001</v>
      </c>
      <c r="Q11" s="61">
        <v>42.580002</v>
      </c>
      <c r="R11" s="61">
        <v>66.180000000000007</v>
      </c>
      <c r="S11" s="61">
        <v>52.360000999999997</v>
      </c>
      <c r="T11" s="61">
        <v>137.41999799999999</v>
      </c>
      <c r="U11" s="61">
        <v>50.360000999999997</v>
      </c>
      <c r="V11" s="61">
        <v>58.259998000000003</v>
      </c>
      <c r="W11" s="61">
        <v>59.290000999999997</v>
      </c>
      <c r="X11" s="61">
        <v>62.610000999999997</v>
      </c>
      <c r="Y11" s="61">
        <v>15.64</v>
      </c>
      <c r="Z11" s="61">
        <v>55.259998000000003</v>
      </c>
      <c r="AA11" s="61">
        <v>71.809997999999993</v>
      </c>
      <c r="AB11" s="61">
        <v>46.040000999999997</v>
      </c>
      <c r="AC11" s="61">
        <v>45.049999</v>
      </c>
      <c r="AD11" s="61">
        <v>29.23</v>
      </c>
      <c r="AE11" s="61">
        <v>50.259998000000003</v>
      </c>
      <c r="AF11" s="61">
        <v>111.230003</v>
      </c>
      <c r="AG11" s="61">
        <v>126.83000199999999</v>
      </c>
      <c r="AH11" s="61">
        <v>32.889999000000003</v>
      </c>
      <c r="AI11" s="61">
        <v>25.43</v>
      </c>
      <c r="AJ11" s="61">
        <v>82.919998000000007</v>
      </c>
      <c r="AK11" s="61">
        <v>52.43</v>
      </c>
      <c r="AL11" s="61">
        <v>26.489000000000001</v>
      </c>
      <c r="AM11" s="61">
        <v>42.82</v>
      </c>
      <c r="AN11" s="61">
        <v>30.988001000000001</v>
      </c>
      <c r="AO11" s="61">
        <v>27.77</v>
      </c>
      <c r="AP11" s="61"/>
      <c r="AQ11" s="61">
        <v>26.190000999999999</v>
      </c>
      <c r="AR11" s="61">
        <v>23.809999000000001</v>
      </c>
      <c r="AS11" s="61">
        <v>61.540000999999997</v>
      </c>
      <c r="AT11" s="61">
        <v>53.84</v>
      </c>
      <c r="AU11" s="61">
        <v>132.41000399999999</v>
      </c>
      <c r="AV11" s="61">
        <v>164</v>
      </c>
      <c r="AW11" s="61">
        <v>183.53999300000001</v>
      </c>
      <c r="AX11" s="61">
        <v>90.709998999999996</v>
      </c>
      <c r="AY11" s="61">
        <v>62.860000999999997</v>
      </c>
      <c r="AZ11" s="61">
        <v>105</v>
      </c>
      <c r="BA11" s="61">
        <v>89.620002999999997</v>
      </c>
      <c r="BB11" s="61">
        <v>67.220000999999996</v>
      </c>
      <c r="BC11" s="61">
        <v>86.82</v>
      </c>
      <c r="BD11" s="61">
        <v>45.740001999999997</v>
      </c>
      <c r="BE11" s="61">
        <v>161.83999600000001</v>
      </c>
      <c r="BF11" s="61">
        <v>96.099997999999999</v>
      </c>
      <c r="BG11" s="61">
        <v>27.68</v>
      </c>
      <c r="BH11" s="61">
        <v>66.809997999999993</v>
      </c>
      <c r="BI11" s="61">
        <v>170.970001</v>
      </c>
      <c r="BJ11" s="61">
        <v>49.099997999999999</v>
      </c>
      <c r="BK11" s="61">
        <v>36.340000000000003</v>
      </c>
      <c r="BL11" s="61">
        <v>173.429993</v>
      </c>
      <c r="BM11" s="61">
        <v>102.349998</v>
      </c>
      <c r="BN11" s="61">
        <v>39.709999000000003</v>
      </c>
      <c r="BO11" s="61">
        <v>30.25</v>
      </c>
      <c r="BP11" s="61">
        <v>123.769997</v>
      </c>
      <c r="BQ11" s="61">
        <v>50.5</v>
      </c>
      <c r="BR11" s="61">
        <v>82.660004000000001</v>
      </c>
      <c r="BS11" s="61">
        <v>178.990005</v>
      </c>
      <c r="BT11" s="61">
        <v>91.019997000000004</v>
      </c>
      <c r="BU11" s="61">
        <v>26.6</v>
      </c>
      <c r="BV11" s="61">
        <v>160.770004</v>
      </c>
      <c r="BW11" s="61">
        <v>75.860000999999997</v>
      </c>
      <c r="BX11" s="61">
        <v>165.259995</v>
      </c>
      <c r="BY11" s="61">
        <v>52.639999000000003</v>
      </c>
      <c r="BZ11" s="61">
        <v>55.07</v>
      </c>
      <c r="CA11" s="61">
        <v>47.860000999999997</v>
      </c>
      <c r="CB11" s="61">
        <v>33.389999000000003</v>
      </c>
      <c r="CC11" s="61">
        <v>151.550003</v>
      </c>
      <c r="CD11" s="61">
        <v>178.66000399999999</v>
      </c>
      <c r="CE11" s="61">
        <v>24.200001</v>
      </c>
      <c r="CF11" s="61">
        <v>88.720000999999996</v>
      </c>
      <c r="CG11" s="61">
        <v>36.889999000000003</v>
      </c>
      <c r="CH11" s="61">
        <v>80.099997999999999</v>
      </c>
      <c r="CI11" s="61">
        <v>23.540001</v>
      </c>
      <c r="CJ11" s="61">
        <v>67.510002</v>
      </c>
      <c r="CK11" s="61">
        <v>75.040001000000004</v>
      </c>
      <c r="CL11" s="61">
        <v>10.86</v>
      </c>
      <c r="CM11" s="61">
        <v>36.560001</v>
      </c>
      <c r="CN11" s="61">
        <v>45.28</v>
      </c>
      <c r="CO11" s="61">
        <v>26.709999</v>
      </c>
      <c r="CP11" s="61">
        <v>105.989998</v>
      </c>
      <c r="CQ11" s="61">
        <v>77.419998000000007</v>
      </c>
      <c r="CR11" s="61">
        <v>39.720001000000003</v>
      </c>
      <c r="CS11" s="61">
        <v>42.060001</v>
      </c>
      <c r="CT11" s="61">
        <v>24.139999</v>
      </c>
      <c r="CU11" s="61">
        <v>35.040000999999997</v>
      </c>
      <c r="CV11" s="61">
        <v>9.6999999999999993</v>
      </c>
      <c r="CW11" s="61">
        <v>30.959999</v>
      </c>
      <c r="CX11" s="61">
        <v>18.920000000000002</v>
      </c>
      <c r="CY11" s="61">
        <v>45.240001999999997</v>
      </c>
      <c r="CZ11" s="61">
        <v>32.240001999999997</v>
      </c>
      <c r="DA11" s="61">
        <v>80.169998000000007</v>
      </c>
      <c r="DB11" s="61">
        <v>198.779999</v>
      </c>
      <c r="DC11" s="61">
        <v>205.33000200000001</v>
      </c>
      <c r="DD11" s="61">
        <v>46.209999000000003</v>
      </c>
      <c r="DE11" s="61">
        <v>87.75</v>
      </c>
      <c r="DF11" s="61">
        <v>66.260002</v>
      </c>
      <c r="DG11" s="61">
        <v>31.030000999999999</v>
      </c>
      <c r="DH11" s="61">
        <v>52.689999</v>
      </c>
      <c r="DI11" s="61">
        <v>52.389999000000003</v>
      </c>
      <c r="DJ11" s="61">
        <v>42.52</v>
      </c>
      <c r="DK11" s="61">
        <v>155.69000199999999</v>
      </c>
      <c r="DL11" s="61">
        <v>150.11999499999999</v>
      </c>
      <c r="DM11" s="61">
        <v>56.470001000000003</v>
      </c>
      <c r="DN11" s="61">
        <v>35.57</v>
      </c>
      <c r="DO11" s="61">
        <v>40.830002</v>
      </c>
      <c r="DP11" s="61">
        <v>56.650002000000001</v>
      </c>
      <c r="DQ11" s="61">
        <v>105.029999</v>
      </c>
      <c r="DR11" s="61">
        <v>43.900002000000001</v>
      </c>
      <c r="DS11" s="61">
        <v>45.709999000000003</v>
      </c>
      <c r="DT11" s="61">
        <v>165.33999600000001</v>
      </c>
      <c r="DU11" s="61">
        <v>145.479996</v>
      </c>
      <c r="DV11" s="61">
        <v>190.070007</v>
      </c>
      <c r="DW11" s="61">
        <v>47.82</v>
      </c>
      <c r="DX11" s="61">
        <v>52.950001</v>
      </c>
      <c r="DY11" s="61">
        <v>127.760002</v>
      </c>
      <c r="DZ11" s="61">
        <v>132.41999799999999</v>
      </c>
      <c r="EA11" s="61">
        <v>34.119999</v>
      </c>
      <c r="EB11" s="61">
        <v>49.189999</v>
      </c>
      <c r="EC11" s="61">
        <v>65.260002</v>
      </c>
      <c r="ED11" s="61">
        <v>73.290001000000004</v>
      </c>
      <c r="EE11" s="61">
        <v>33.439999</v>
      </c>
      <c r="EF11" s="61">
        <v>27.639999</v>
      </c>
      <c r="EH11" s="61">
        <v>41.470001000000003</v>
      </c>
      <c r="EI11" s="61">
        <v>29.24</v>
      </c>
      <c r="EJ11" s="61">
        <v>44.310001</v>
      </c>
      <c r="EK11" s="61">
        <v>115.470001</v>
      </c>
      <c r="EL11" s="61">
        <v>19.389999</v>
      </c>
      <c r="EM11" s="61">
        <v>45.290000999999997</v>
      </c>
      <c r="EN11" s="61">
        <v>50.75</v>
      </c>
      <c r="EO11" s="61">
        <v>105.05999799999999</v>
      </c>
      <c r="EP11" s="61">
        <v>97.779999000000004</v>
      </c>
      <c r="EQ11" s="61">
        <v>62.759998000000003</v>
      </c>
      <c r="ER11" s="61">
        <v>52.919998</v>
      </c>
      <c r="ES11" s="61">
        <v>29.49</v>
      </c>
      <c r="ET11" s="61">
        <v>25.85</v>
      </c>
      <c r="EU11" s="61">
        <v>29.01</v>
      </c>
      <c r="EV11" s="61">
        <v>17.219999000000001</v>
      </c>
      <c r="EW11" s="61">
        <v>40.32</v>
      </c>
      <c r="EX11" s="61">
        <v>37.909999999999997</v>
      </c>
      <c r="EY11" s="61">
        <v>32</v>
      </c>
      <c r="EZ11" s="61">
        <v>48</v>
      </c>
      <c r="FA11" s="61">
        <v>57.32</v>
      </c>
      <c r="FB11" s="61">
        <v>33.090000000000003</v>
      </c>
      <c r="FC11" s="61">
        <v>40.799999</v>
      </c>
      <c r="FD11" s="61">
        <v>18.25</v>
      </c>
      <c r="FE11" s="61">
        <v>26.57</v>
      </c>
      <c r="FF11" s="61">
        <v>12.24</v>
      </c>
      <c r="FG11" s="61">
        <v>17.149999999999999</v>
      </c>
      <c r="FH11" s="61">
        <v>24.1</v>
      </c>
    </row>
    <row r="12" spans="1:164">
      <c r="A12" s="76">
        <v>43116</v>
      </c>
      <c r="B12" s="61">
        <v>36.080002</v>
      </c>
      <c r="C12" s="61">
        <v>18.690000999999999</v>
      </c>
      <c r="D12" s="61">
        <v>13.08</v>
      </c>
      <c r="E12" s="61">
        <v>23.58</v>
      </c>
      <c r="F12" s="61">
        <v>59.049999</v>
      </c>
      <c r="G12" s="61">
        <v>54.93</v>
      </c>
      <c r="H12" s="61">
        <v>31.93</v>
      </c>
      <c r="I12" s="61">
        <v>67.370002999999997</v>
      </c>
      <c r="J12" s="61">
        <v>73.339995999999999</v>
      </c>
      <c r="K12" s="61">
        <v>122.5</v>
      </c>
      <c r="L12" s="61">
        <v>30.92</v>
      </c>
      <c r="M12" s="61">
        <v>15.71</v>
      </c>
      <c r="N12" s="61">
        <v>84.900002000000001</v>
      </c>
      <c r="O12" s="61">
        <v>74.059997999999993</v>
      </c>
      <c r="P12" s="61">
        <v>119.519997</v>
      </c>
      <c r="Q12" s="61">
        <v>42.419998</v>
      </c>
      <c r="R12" s="61">
        <v>65.769997000000004</v>
      </c>
      <c r="S12" s="61">
        <v>52.169998</v>
      </c>
      <c r="T12" s="61">
        <v>137.03999300000001</v>
      </c>
      <c r="U12" s="61">
        <v>49.959999000000003</v>
      </c>
      <c r="V12" s="61">
        <v>58.040000999999997</v>
      </c>
      <c r="W12" s="61">
        <v>58.639999000000003</v>
      </c>
      <c r="X12" s="61">
        <v>62.009998000000003</v>
      </c>
      <c r="Y12" s="61">
        <v>15.789</v>
      </c>
      <c r="Z12" s="61">
        <v>54.799999</v>
      </c>
      <c r="AA12" s="61">
        <v>71.529999000000004</v>
      </c>
      <c r="AB12" s="61">
        <v>45.68</v>
      </c>
      <c r="AC12" s="61">
        <v>44.816665999999998</v>
      </c>
      <c r="AD12" s="61">
        <v>29.15</v>
      </c>
      <c r="AE12" s="61">
        <v>50.150002000000001</v>
      </c>
      <c r="AF12" s="61">
        <v>110.959999</v>
      </c>
      <c r="AG12" s="61">
        <v>126.540001</v>
      </c>
      <c r="AH12" s="61">
        <v>32.810001</v>
      </c>
      <c r="AI12" s="61">
        <v>25.25</v>
      </c>
      <c r="AJ12" s="61">
        <v>82.550003000000004</v>
      </c>
      <c r="AK12" s="61">
        <v>52</v>
      </c>
      <c r="AL12" s="61">
        <v>26.26</v>
      </c>
      <c r="AM12" s="61">
        <v>42.68</v>
      </c>
      <c r="AN12" s="61">
        <v>31.07</v>
      </c>
      <c r="AO12" s="61">
        <v>27.889999</v>
      </c>
      <c r="AP12" s="61"/>
      <c r="AQ12" s="61">
        <v>26.17</v>
      </c>
      <c r="AR12" s="61">
        <v>23.513000000000002</v>
      </c>
      <c r="AS12" s="61">
        <v>60.02</v>
      </c>
      <c r="AT12" s="61">
        <v>54.700001</v>
      </c>
      <c r="AU12" s="61">
        <v>129.470001</v>
      </c>
      <c r="AV12" s="61">
        <v>164.39999399999999</v>
      </c>
      <c r="AW12" s="61">
        <v>182.96000699999999</v>
      </c>
      <c r="AX12" s="61">
        <v>82.410004000000001</v>
      </c>
      <c r="AY12" s="61">
        <v>62.759998000000003</v>
      </c>
      <c r="AZ12" s="61">
        <v>104.449997</v>
      </c>
      <c r="BA12" s="61">
        <v>86.839995999999999</v>
      </c>
      <c r="BB12" s="61">
        <v>67.029999000000004</v>
      </c>
      <c r="BC12" s="61">
        <v>87.25</v>
      </c>
      <c r="BD12" s="61">
        <v>45.290000999999997</v>
      </c>
      <c r="BE12" s="61">
        <v>162.08999600000001</v>
      </c>
      <c r="BF12" s="61">
        <v>96.860000999999997</v>
      </c>
      <c r="BG12" s="61">
        <v>27.200001</v>
      </c>
      <c r="BH12" s="61">
        <v>66.550003000000004</v>
      </c>
      <c r="BI12" s="61">
        <v>170.179993</v>
      </c>
      <c r="BJ12" s="61">
        <v>48.57</v>
      </c>
      <c r="BK12" s="61">
        <v>36.400002000000001</v>
      </c>
      <c r="BL12" s="61">
        <v>172.64999399999999</v>
      </c>
      <c r="BM12" s="61">
        <v>102.82</v>
      </c>
      <c r="BN12" s="61">
        <v>38.82</v>
      </c>
      <c r="BO12" s="61">
        <v>30.549999</v>
      </c>
      <c r="BP12" s="61">
        <v>123.239998</v>
      </c>
      <c r="BQ12" s="61">
        <v>49.810001</v>
      </c>
      <c r="BR12" s="61">
        <v>81.264999000000003</v>
      </c>
      <c r="BS12" s="61">
        <v>179.58000200000001</v>
      </c>
      <c r="BT12" s="61">
        <v>90.199996999999996</v>
      </c>
      <c r="BU12" s="61">
        <v>25.93</v>
      </c>
      <c r="BV12" s="61">
        <v>160.58999600000001</v>
      </c>
      <c r="BW12" s="61">
        <v>75.589995999999999</v>
      </c>
      <c r="BX12" s="61">
        <v>163.14999399999999</v>
      </c>
      <c r="BY12" s="61">
        <v>52.419998</v>
      </c>
      <c r="BZ12" s="61">
        <v>54.709999000000003</v>
      </c>
      <c r="CA12" s="61">
        <v>47.580002</v>
      </c>
      <c r="CB12" s="61">
        <v>32.889999000000003</v>
      </c>
      <c r="CC12" s="61">
        <v>150.83999600000001</v>
      </c>
      <c r="CD12" s="61">
        <v>178.13000500000001</v>
      </c>
      <c r="CE12" s="61">
        <v>23.959999</v>
      </c>
      <c r="CF12" s="61">
        <v>88.650002000000001</v>
      </c>
      <c r="CG12" s="61">
        <v>36.959999000000003</v>
      </c>
      <c r="CH12" s="61">
        <v>79.669998000000007</v>
      </c>
      <c r="CI12" s="61">
        <v>23.27</v>
      </c>
      <c r="CJ12" s="61">
        <v>66.459998999999996</v>
      </c>
      <c r="CK12" s="61">
        <v>74.199996999999996</v>
      </c>
      <c r="CL12" s="61">
        <v>10.77</v>
      </c>
      <c r="CM12" s="61">
        <v>34.619999</v>
      </c>
      <c r="CN12" s="61">
        <v>44.12</v>
      </c>
      <c r="CO12" s="61">
        <v>26.280000999999999</v>
      </c>
      <c r="CP12" s="61">
        <v>104.69000200000001</v>
      </c>
      <c r="CQ12" s="61">
        <v>76.440002000000007</v>
      </c>
      <c r="CR12" s="61">
        <v>39</v>
      </c>
      <c r="CS12" s="61">
        <v>41.419998</v>
      </c>
      <c r="CT12" s="61">
        <v>23.799999</v>
      </c>
      <c r="CU12" s="61">
        <v>35.900002000000001</v>
      </c>
      <c r="CV12" s="61">
        <v>10.220000000000001</v>
      </c>
      <c r="CW12" s="61">
        <v>29.52</v>
      </c>
      <c r="CX12" s="61">
        <v>19.91</v>
      </c>
      <c r="CY12" s="61">
        <v>44.110000999999997</v>
      </c>
      <c r="CZ12" s="61">
        <v>33.080002</v>
      </c>
      <c r="DA12" s="61">
        <v>79.449996999999996</v>
      </c>
      <c r="DB12" s="61">
        <v>196.66000399999999</v>
      </c>
      <c r="DC12" s="61">
        <v>202.509995</v>
      </c>
      <c r="DD12" s="61">
        <v>45.669998</v>
      </c>
      <c r="DE12" s="61">
        <v>86.639999000000003</v>
      </c>
      <c r="DF12" s="61">
        <v>65.989998</v>
      </c>
      <c r="DG12" s="61">
        <v>30.860001</v>
      </c>
      <c r="DH12" s="61">
        <v>52.599997999999999</v>
      </c>
      <c r="DI12" s="61">
        <v>50.439999</v>
      </c>
      <c r="DJ12" s="61">
        <v>42.02</v>
      </c>
      <c r="DK12" s="61">
        <v>154.36000100000001</v>
      </c>
      <c r="DL12" s="61">
        <v>148.66999799999999</v>
      </c>
      <c r="DM12" s="61">
        <v>55.959999000000003</v>
      </c>
      <c r="DN12" s="61">
        <v>35.650002000000001</v>
      </c>
      <c r="DO12" s="61">
        <v>40.450001</v>
      </c>
      <c r="DP12" s="61">
        <v>56.91</v>
      </c>
      <c r="DQ12" s="61">
        <v>104.279999</v>
      </c>
      <c r="DR12" s="61">
        <v>43.290000999999997</v>
      </c>
      <c r="DS12" s="61">
        <v>44.970001000000003</v>
      </c>
      <c r="DT12" s="61">
        <v>164.10000600000001</v>
      </c>
      <c r="DU12" s="61">
        <v>146.16999799999999</v>
      </c>
      <c r="DV12" s="61">
        <v>189.199997</v>
      </c>
      <c r="DW12" s="61">
        <v>46.799999</v>
      </c>
      <c r="DX12" s="61">
        <v>53.189999</v>
      </c>
      <c r="DY12" s="61">
        <v>127.599998</v>
      </c>
      <c r="DZ12" s="61">
        <v>132.949997</v>
      </c>
      <c r="EA12" s="61">
        <v>34.32</v>
      </c>
      <c r="EB12" s="61">
        <v>49.369999</v>
      </c>
      <c r="EC12" s="61">
        <v>65.150002000000001</v>
      </c>
      <c r="ED12" s="61">
        <v>73.559997999999993</v>
      </c>
      <c r="EE12" s="61">
        <v>33.57</v>
      </c>
      <c r="EF12" s="61">
        <v>27.709999</v>
      </c>
      <c r="EH12" s="61">
        <v>41.169998</v>
      </c>
      <c r="EI12" s="61">
        <v>29.02</v>
      </c>
      <c r="EJ12" s="61">
        <v>43.689999</v>
      </c>
      <c r="EK12" s="61">
        <v>115.41999800000001</v>
      </c>
      <c r="EL12" s="61">
        <v>19.100000000000001</v>
      </c>
      <c r="EM12" s="61">
        <v>45.25</v>
      </c>
      <c r="EN12" s="61">
        <v>49.490001999999997</v>
      </c>
      <c r="EO12" s="61">
        <v>104.220001</v>
      </c>
      <c r="EP12" s="61">
        <v>97.470000999999996</v>
      </c>
      <c r="EQ12" s="61">
        <v>61.900002000000001</v>
      </c>
      <c r="ER12" s="61">
        <v>51.900002000000001</v>
      </c>
      <c r="ES12" s="61">
        <v>29.190000999999999</v>
      </c>
      <c r="ET12" s="61">
        <v>27.440000999999999</v>
      </c>
      <c r="EU12" s="61">
        <v>29.1</v>
      </c>
      <c r="EV12" s="61">
        <v>17.23</v>
      </c>
      <c r="EW12" s="61">
        <v>40.720001000000003</v>
      </c>
      <c r="EX12" s="61">
        <v>38.159999999999997</v>
      </c>
      <c r="EY12" s="61">
        <v>32</v>
      </c>
      <c r="EZ12" s="61">
        <v>48.279998999999997</v>
      </c>
      <c r="FA12" s="61">
        <v>57.32</v>
      </c>
      <c r="FB12" s="61">
        <v>33.470001000000003</v>
      </c>
      <c r="FC12" s="61">
        <v>41.299999</v>
      </c>
      <c r="FD12" s="61">
        <v>18.389999</v>
      </c>
      <c r="FE12" s="61">
        <v>26.85</v>
      </c>
      <c r="FF12" s="61">
        <v>12.49</v>
      </c>
      <c r="FG12" s="61">
        <v>18.16</v>
      </c>
      <c r="FH12" s="61">
        <v>24.700001</v>
      </c>
    </row>
    <row r="13" spans="1:164">
      <c r="A13" s="76">
        <v>43117</v>
      </c>
      <c r="B13" s="61">
        <v>36.209999000000003</v>
      </c>
      <c r="C13" s="61">
        <v>18.66</v>
      </c>
      <c r="D13" s="61">
        <v>13.13</v>
      </c>
      <c r="E13" s="61">
        <v>23.66</v>
      </c>
      <c r="F13" s="61">
        <v>59.77</v>
      </c>
      <c r="G13" s="61">
        <v>55.41</v>
      </c>
      <c r="H13" s="61">
        <v>32.169998</v>
      </c>
      <c r="I13" s="61">
        <v>67.970000999999996</v>
      </c>
      <c r="J13" s="61">
        <v>73.980002999999996</v>
      </c>
      <c r="K13" s="61">
        <v>123.459999</v>
      </c>
      <c r="L13" s="61">
        <v>31.219999000000001</v>
      </c>
      <c r="M13" s="61">
        <v>15.73</v>
      </c>
      <c r="N13" s="61">
        <v>85.779999000000004</v>
      </c>
      <c r="O13" s="61">
        <v>75.879997000000003</v>
      </c>
      <c r="P13" s="61">
        <v>122.470001</v>
      </c>
      <c r="Q13" s="61">
        <v>42.73</v>
      </c>
      <c r="R13" s="61">
        <v>66.069999999999993</v>
      </c>
      <c r="S13" s="61">
        <v>52.34</v>
      </c>
      <c r="T13" s="61">
        <v>137.949997</v>
      </c>
      <c r="U13" s="61">
        <v>50.23</v>
      </c>
      <c r="V13" s="61">
        <v>58.32</v>
      </c>
      <c r="W13" s="61">
        <v>58.889999000000003</v>
      </c>
      <c r="X13" s="61">
        <v>62.389999000000003</v>
      </c>
      <c r="Y13" s="61">
        <v>15.709</v>
      </c>
      <c r="Z13" s="61">
        <v>55.060001</v>
      </c>
      <c r="AA13" s="61">
        <v>72.180000000000007</v>
      </c>
      <c r="AB13" s="61">
        <v>46.07</v>
      </c>
      <c r="AC13" s="61">
        <v>45.563332000000003</v>
      </c>
      <c r="AD13" s="61">
        <v>29.370000999999998</v>
      </c>
      <c r="AE13" s="61">
        <v>50.459999000000003</v>
      </c>
      <c r="AF13" s="61">
        <v>111.709999</v>
      </c>
      <c r="AG13" s="61">
        <v>127.410004</v>
      </c>
      <c r="AH13" s="61">
        <v>33.029998999999997</v>
      </c>
      <c r="AI13" s="61">
        <v>25.4</v>
      </c>
      <c r="AJ13" s="61">
        <v>82.870002999999997</v>
      </c>
      <c r="AK13" s="61">
        <v>52.139999000000003</v>
      </c>
      <c r="AL13" s="61">
        <v>26.540001</v>
      </c>
      <c r="AM13" s="61">
        <v>43.240001999999997</v>
      </c>
      <c r="AN13" s="61">
        <v>31.209999</v>
      </c>
      <c r="AO13" s="61">
        <v>27.549999</v>
      </c>
      <c r="AP13" s="61"/>
      <c r="AQ13" s="61">
        <v>26.32</v>
      </c>
      <c r="AR13" s="61">
        <v>24.049999</v>
      </c>
      <c r="AS13" s="61">
        <v>60.900002000000001</v>
      </c>
      <c r="AT13" s="61">
        <v>56.220001000000003</v>
      </c>
      <c r="AU13" s="61">
        <v>132.44000199999999</v>
      </c>
      <c r="AV13" s="61">
        <v>166.03999300000001</v>
      </c>
      <c r="AW13" s="61">
        <v>184.78999300000001</v>
      </c>
      <c r="AX13" s="61">
        <v>85.43</v>
      </c>
      <c r="AY13" s="61">
        <v>63.099997999999999</v>
      </c>
      <c r="AZ13" s="61">
        <v>105.290001</v>
      </c>
      <c r="BA13" s="61">
        <v>88.019997000000004</v>
      </c>
      <c r="BB13" s="61">
        <v>67.339995999999999</v>
      </c>
      <c r="BC13" s="61">
        <v>88.089995999999999</v>
      </c>
      <c r="BD13" s="61">
        <v>45.48</v>
      </c>
      <c r="BE13" s="61">
        <v>163.720001</v>
      </c>
      <c r="BF13" s="61">
        <v>98.709998999999996</v>
      </c>
      <c r="BG13" s="61">
        <v>27.1</v>
      </c>
      <c r="BH13" s="61">
        <v>67.550003000000004</v>
      </c>
      <c r="BI13" s="61">
        <v>172.820007</v>
      </c>
      <c r="BJ13" s="61">
        <v>48.889999000000003</v>
      </c>
      <c r="BK13" s="61">
        <v>37.049999</v>
      </c>
      <c r="BL13" s="61">
        <v>175.28999300000001</v>
      </c>
      <c r="BM13" s="61">
        <v>105.889999</v>
      </c>
      <c r="BN13" s="61">
        <v>39.729999999999997</v>
      </c>
      <c r="BO13" s="61">
        <v>29.25</v>
      </c>
      <c r="BP13" s="61">
        <v>123.94000200000001</v>
      </c>
      <c r="BQ13" s="61">
        <v>50.290000999999997</v>
      </c>
      <c r="BR13" s="61">
        <v>82.510002</v>
      </c>
      <c r="BS13" s="61">
        <v>184.78999300000001</v>
      </c>
      <c r="BT13" s="61">
        <v>90.389999000000003</v>
      </c>
      <c r="BU13" s="61">
        <v>25.98</v>
      </c>
      <c r="BV13" s="61">
        <v>163.25</v>
      </c>
      <c r="BW13" s="61">
        <v>77.120002999999997</v>
      </c>
      <c r="BX13" s="61">
        <v>165.429993</v>
      </c>
      <c r="BY13" s="61">
        <v>53.220001000000003</v>
      </c>
      <c r="BZ13" s="61">
        <v>55.810001</v>
      </c>
      <c r="CA13" s="61">
        <v>47.970001000000003</v>
      </c>
      <c r="CB13" s="61">
        <v>33.130001</v>
      </c>
      <c r="CC13" s="61">
        <v>153.13000500000001</v>
      </c>
      <c r="CD13" s="61">
        <v>180.279999</v>
      </c>
      <c r="CE13" s="61">
        <v>24.200001</v>
      </c>
      <c r="CF13" s="61">
        <v>90.120002999999997</v>
      </c>
      <c r="CG13" s="61">
        <v>37.209999000000003</v>
      </c>
      <c r="CH13" s="61">
        <v>80.629997000000003</v>
      </c>
      <c r="CI13" s="61">
        <v>23.620000999999998</v>
      </c>
      <c r="CJ13" s="61">
        <v>67.139999000000003</v>
      </c>
      <c r="CK13" s="61">
        <v>75.330001999999993</v>
      </c>
      <c r="CL13" s="61">
        <v>10.77</v>
      </c>
      <c r="CM13" s="61">
        <v>35.5</v>
      </c>
      <c r="CN13" s="61">
        <v>44.31</v>
      </c>
      <c r="CO13" s="61">
        <v>26.360001</v>
      </c>
      <c r="CP13" s="61">
        <v>105.489998</v>
      </c>
      <c r="CQ13" s="61">
        <v>77.110000999999997</v>
      </c>
      <c r="CR13" s="61">
        <v>39.330002</v>
      </c>
      <c r="CS13" s="61">
        <v>41.810001</v>
      </c>
      <c r="CT13" s="61">
        <v>24.1</v>
      </c>
      <c r="CU13" s="61">
        <v>35.639999000000003</v>
      </c>
      <c r="CV13" s="61">
        <v>9.98</v>
      </c>
      <c r="CW13" s="61">
        <v>29.860001</v>
      </c>
      <c r="CX13" s="61">
        <v>19.57</v>
      </c>
      <c r="CY13" s="61">
        <v>44.84</v>
      </c>
      <c r="CZ13" s="61">
        <v>32.580002</v>
      </c>
      <c r="DA13" s="61">
        <v>79.889999000000003</v>
      </c>
      <c r="DB13" s="61">
        <v>198.990005</v>
      </c>
      <c r="DC13" s="61">
        <v>203.14999399999999</v>
      </c>
      <c r="DD13" s="61">
        <v>46.299999</v>
      </c>
      <c r="DE13" s="61">
        <v>87.330001999999993</v>
      </c>
      <c r="DF13" s="61">
        <v>66.199996999999996</v>
      </c>
      <c r="DG13" s="61">
        <v>31.030000999999999</v>
      </c>
      <c r="DH13" s="61">
        <v>53.389999000000003</v>
      </c>
      <c r="DI13" s="61">
        <v>52.369999</v>
      </c>
      <c r="DJ13" s="61">
        <v>42.16</v>
      </c>
      <c r="DK13" s="61">
        <v>155.41000399999999</v>
      </c>
      <c r="DL13" s="61">
        <v>149.479996</v>
      </c>
      <c r="DM13" s="61">
        <v>56.540000999999997</v>
      </c>
      <c r="DN13" s="61">
        <v>35.880001</v>
      </c>
      <c r="DO13" s="61">
        <v>40.610000999999997</v>
      </c>
      <c r="DP13" s="61">
        <v>57.560001</v>
      </c>
      <c r="DQ13" s="61">
        <v>104.779999</v>
      </c>
      <c r="DR13" s="61">
        <v>43.509998000000003</v>
      </c>
      <c r="DS13" s="61">
        <v>45.849997999999999</v>
      </c>
      <c r="DT13" s="61">
        <v>164.979996</v>
      </c>
      <c r="DU13" s="61">
        <v>147.86000100000001</v>
      </c>
      <c r="DV13" s="61">
        <v>190.199997</v>
      </c>
      <c r="DW13" s="61">
        <v>47.290000999999997</v>
      </c>
      <c r="DX13" s="61">
        <v>53.604999999999997</v>
      </c>
      <c r="DY13" s="61">
        <v>128.86000100000001</v>
      </c>
      <c r="DZ13" s="61">
        <v>134.55999800000001</v>
      </c>
      <c r="EA13" s="61">
        <v>34.689999</v>
      </c>
      <c r="EB13" s="61">
        <v>49.799999</v>
      </c>
      <c r="EC13" s="61">
        <v>65.690002000000007</v>
      </c>
      <c r="ED13" s="61">
        <v>74.110000999999997</v>
      </c>
      <c r="EE13" s="61">
        <v>34.009998000000003</v>
      </c>
      <c r="EF13" s="61">
        <v>28.02</v>
      </c>
      <c r="EH13" s="61">
        <v>41.380001</v>
      </c>
      <c r="EI13" s="61">
        <v>29.360001</v>
      </c>
      <c r="EJ13" s="61">
        <v>44.169998</v>
      </c>
      <c r="EK13" s="61">
        <v>116.050003</v>
      </c>
      <c r="EL13" s="61">
        <v>19.34</v>
      </c>
      <c r="EM13" s="61">
        <v>45.549999</v>
      </c>
      <c r="EN13" s="61">
        <v>49.889999000000003</v>
      </c>
      <c r="EO13" s="61">
        <v>104.839996</v>
      </c>
      <c r="EP13" s="61">
        <v>98.160004000000001</v>
      </c>
      <c r="EQ13" s="61">
        <v>62.400002000000001</v>
      </c>
      <c r="ER13" s="61">
        <v>52.709999000000003</v>
      </c>
      <c r="ES13" s="61">
        <v>29.52</v>
      </c>
      <c r="ET13" s="61">
        <v>26.83</v>
      </c>
      <c r="EU13" s="61">
        <v>28.84</v>
      </c>
      <c r="EV13" s="61">
        <v>16.59</v>
      </c>
      <c r="EW13" s="61">
        <v>39.599997999999999</v>
      </c>
      <c r="EX13" s="61">
        <v>37.439999</v>
      </c>
      <c r="EY13" s="61">
        <v>31.200001</v>
      </c>
      <c r="EZ13" s="61">
        <v>47.240001999999997</v>
      </c>
      <c r="FA13" s="61">
        <v>56.599997999999999</v>
      </c>
      <c r="FB13" s="61">
        <v>33.470001000000003</v>
      </c>
      <c r="FC13" s="61">
        <v>40.889999000000003</v>
      </c>
      <c r="FD13" s="61">
        <v>17.809999000000001</v>
      </c>
      <c r="FE13" s="61">
        <v>26.09</v>
      </c>
      <c r="FF13" s="61">
        <v>12.21</v>
      </c>
      <c r="FG13" s="61">
        <v>17.41</v>
      </c>
      <c r="FH13" s="61">
        <v>24.48</v>
      </c>
    </row>
    <row r="14" spans="1:164">
      <c r="A14" s="76">
        <v>43118</v>
      </c>
      <c r="B14" s="61">
        <v>36.270000000000003</v>
      </c>
      <c r="C14" s="61">
        <v>18.639999</v>
      </c>
      <c r="D14" s="61">
        <v>13.09</v>
      </c>
      <c r="E14" s="61">
        <v>23.5</v>
      </c>
      <c r="F14" s="61">
        <v>59.23</v>
      </c>
      <c r="G14" s="61">
        <v>54.880001</v>
      </c>
      <c r="H14" s="61">
        <v>32.009998000000003</v>
      </c>
      <c r="I14" s="61">
        <v>67.879997000000003</v>
      </c>
      <c r="J14" s="61">
        <v>74.069999999999993</v>
      </c>
      <c r="K14" s="61">
        <v>123.129997</v>
      </c>
      <c r="L14" s="61">
        <v>31.030000999999999</v>
      </c>
      <c r="M14" s="61">
        <v>15.59</v>
      </c>
      <c r="N14" s="61">
        <v>84.680999999999997</v>
      </c>
      <c r="O14" s="61">
        <v>75.330001999999993</v>
      </c>
      <c r="P14" s="61">
        <v>122.040001</v>
      </c>
      <c r="Q14" s="61">
        <v>42.610000999999997</v>
      </c>
      <c r="R14" s="61">
        <v>65.809997999999993</v>
      </c>
      <c r="S14" s="61">
        <v>52.220001000000003</v>
      </c>
      <c r="T14" s="61">
        <v>137.89999399999999</v>
      </c>
      <c r="U14" s="61">
        <v>50.049999</v>
      </c>
      <c r="V14" s="61">
        <v>58.110000999999997</v>
      </c>
      <c r="W14" s="61">
        <v>58.59</v>
      </c>
      <c r="X14" s="61">
        <v>62.040000999999997</v>
      </c>
      <c r="Y14" s="61">
        <v>15.59</v>
      </c>
      <c r="Z14" s="61">
        <v>54.639999000000003</v>
      </c>
      <c r="AA14" s="61">
        <v>72.069999999999993</v>
      </c>
      <c r="AB14" s="61">
        <v>45.880001</v>
      </c>
      <c r="AC14" s="61">
        <v>45.276668999999998</v>
      </c>
      <c r="AD14" s="61">
        <v>29.33</v>
      </c>
      <c r="AE14" s="61">
        <v>50.139999000000003</v>
      </c>
      <c r="AF14" s="61">
        <v>110.989998</v>
      </c>
      <c r="AG14" s="61">
        <v>126.540001</v>
      </c>
      <c r="AH14" s="61">
        <v>32.799999</v>
      </c>
      <c r="AI14" s="61">
        <v>25.27</v>
      </c>
      <c r="AJ14" s="61">
        <v>82.889999000000003</v>
      </c>
      <c r="AK14" s="61">
        <v>51.669998</v>
      </c>
      <c r="AL14" s="61">
        <v>26.283999999999999</v>
      </c>
      <c r="AM14" s="61">
        <v>43.119999</v>
      </c>
      <c r="AN14" s="61">
        <v>31.059999000000001</v>
      </c>
      <c r="AO14" s="61">
        <v>28.01</v>
      </c>
      <c r="AP14" s="61"/>
      <c r="AQ14" s="61">
        <v>26.059999000000001</v>
      </c>
      <c r="AR14" s="61">
        <v>23.48</v>
      </c>
      <c r="AS14" s="61">
        <v>60.77</v>
      </c>
      <c r="AT14" s="61">
        <v>56.349997999999999</v>
      </c>
      <c r="AU14" s="61">
        <v>132.05999800000001</v>
      </c>
      <c r="AV14" s="61">
        <v>166.33999600000001</v>
      </c>
      <c r="AW14" s="61">
        <v>185.16999799999999</v>
      </c>
      <c r="AX14" s="61">
        <v>85.32</v>
      </c>
      <c r="AY14" s="61">
        <v>62.630001</v>
      </c>
      <c r="AZ14" s="61">
        <v>105.010002</v>
      </c>
      <c r="BA14" s="61">
        <v>87.889999000000003</v>
      </c>
      <c r="BB14" s="61">
        <v>67.400002000000001</v>
      </c>
      <c r="BC14" s="61">
        <v>88.110000999999997</v>
      </c>
      <c r="BD14" s="61">
        <v>45.25</v>
      </c>
      <c r="BE14" s="61">
        <v>163.759995</v>
      </c>
      <c r="BF14" s="61">
        <v>98.5</v>
      </c>
      <c r="BG14" s="61">
        <v>26.879999000000002</v>
      </c>
      <c r="BH14" s="61">
        <v>67.669998000000007</v>
      </c>
      <c r="BI14" s="61">
        <v>173.070007</v>
      </c>
      <c r="BJ14" s="61">
        <v>49.040000999999997</v>
      </c>
      <c r="BK14" s="61">
        <v>37.099997999999999</v>
      </c>
      <c r="BL14" s="61">
        <v>175.63999899999999</v>
      </c>
      <c r="BM14" s="61">
        <v>106.66999800000001</v>
      </c>
      <c r="BN14" s="61">
        <v>39.869999</v>
      </c>
      <c r="BO14" s="61">
        <v>29.049999</v>
      </c>
      <c r="BP14" s="61">
        <v>123.779999</v>
      </c>
      <c r="BQ14" s="61">
        <v>50.220001000000003</v>
      </c>
      <c r="BR14" s="61">
        <v>82.93</v>
      </c>
      <c r="BS14" s="61">
        <v>185.61999499999999</v>
      </c>
      <c r="BT14" s="61">
        <v>90.129997000000003</v>
      </c>
      <c r="BU14" s="61">
        <v>25.98</v>
      </c>
      <c r="BV14" s="61">
        <v>163.509995</v>
      </c>
      <c r="BW14" s="61">
        <v>77.309997999999993</v>
      </c>
      <c r="BX14" s="61">
        <v>165.86000100000001</v>
      </c>
      <c r="BY14" s="61">
        <v>53.310001</v>
      </c>
      <c r="BZ14" s="61">
        <v>55.880001</v>
      </c>
      <c r="CA14" s="61">
        <v>47.830002</v>
      </c>
      <c r="CB14" s="61">
        <v>33.049999</v>
      </c>
      <c r="CC14" s="61">
        <v>153.300003</v>
      </c>
      <c r="CD14" s="61">
        <v>180.64999399999999</v>
      </c>
      <c r="CE14" s="61">
        <v>24.15</v>
      </c>
      <c r="CF14" s="61">
        <v>90.360000999999997</v>
      </c>
      <c r="CG14" s="61">
        <v>37.310001</v>
      </c>
      <c r="CH14" s="61">
        <v>80.160004000000001</v>
      </c>
      <c r="CI14" s="61">
        <v>23.51</v>
      </c>
      <c r="CJ14" s="61">
        <v>67.029999000000004</v>
      </c>
      <c r="CK14" s="61">
        <v>75.080001999999993</v>
      </c>
      <c r="CL14" s="61">
        <v>10.75</v>
      </c>
      <c r="CM14" s="61">
        <v>34.200001</v>
      </c>
      <c r="CN14" s="61">
        <v>44.06</v>
      </c>
      <c r="CO14" s="61">
        <v>26.26</v>
      </c>
      <c r="CP14" s="61">
        <v>104.610001</v>
      </c>
      <c r="CQ14" s="61">
        <v>76.480002999999996</v>
      </c>
      <c r="CR14" s="61">
        <v>38.880001</v>
      </c>
      <c r="CS14" s="61">
        <v>41.32</v>
      </c>
      <c r="CT14" s="61">
        <v>23.77</v>
      </c>
      <c r="CU14" s="61">
        <v>35.840000000000003</v>
      </c>
      <c r="CV14" s="61">
        <v>10.37</v>
      </c>
      <c r="CW14" s="61">
        <v>28.66</v>
      </c>
      <c r="CX14" s="61">
        <v>20.41</v>
      </c>
      <c r="CY14" s="61">
        <v>44.07</v>
      </c>
      <c r="CZ14" s="61">
        <v>33.099997999999999</v>
      </c>
      <c r="DA14" s="61">
        <v>79.459998999999996</v>
      </c>
      <c r="DB14" s="61">
        <v>197.38999899999999</v>
      </c>
      <c r="DC14" s="61">
        <v>203.270004</v>
      </c>
      <c r="DD14" s="61">
        <v>46.07</v>
      </c>
      <c r="DE14" s="61">
        <v>86.830001999999993</v>
      </c>
      <c r="DF14" s="61">
        <v>65.800003000000004</v>
      </c>
      <c r="DG14" s="61">
        <v>30.969999000000001</v>
      </c>
      <c r="DH14" s="61">
        <v>53.240001999999997</v>
      </c>
      <c r="DI14" s="61">
        <v>51.080002</v>
      </c>
      <c r="DJ14" s="61">
        <v>42.099997999999999</v>
      </c>
      <c r="DK14" s="61">
        <v>154.83000200000001</v>
      </c>
      <c r="DL14" s="61">
        <v>148.71000699999999</v>
      </c>
      <c r="DM14" s="61">
        <v>56.259998000000003</v>
      </c>
      <c r="DN14" s="61">
        <v>35.860000999999997</v>
      </c>
      <c r="DO14" s="61">
        <v>40.43</v>
      </c>
      <c r="DP14" s="61">
        <v>57.389999000000003</v>
      </c>
      <c r="DQ14" s="61">
        <v>104.69000200000001</v>
      </c>
      <c r="DR14" s="61">
        <v>43.27</v>
      </c>
      <c r="DS14" s="61">
        <v>45.5</v>
      </c>
      <c r="DT14" s="61">
        <v>164.86000100000001</v>
      </c>
      <c r="DU14" s="61">
        <v>147.33000200000001</v>
      </c>
      <c r="DV14" s="61">
        <v>190.36000100000001</v>
      </c>
      <c r="DW14" s="61">
        <v>47.419998</v>
      </c>
      <c r="DX14" s="61">
        <v>53.48</v>
      </c>
      <c r="DY14" s="61">
        <v>128.36999499999999</v>
      </c>
      <c r="DZ14" s="61">
        <v>133.75</v>
      </c>
      <c r="EA14" s="61">
        <v>34.610000999999997</v>
      </c>
      <c r="EB14" s="61">
        <v>49.52</v>
      </c>
      <c r="EC14" s="61">
        <v>65.519997000000004</v>
      </c>
      <c r="ED14" s="61">
        <v>72.940002000000007</v>
      </c>
      <c r="EE14" s="61">
        <v>33.919998</v>
      </c>
      <c r="EF14" s="61">
        <v>27.83</v>
      </c>
      <c r="EH14" s="61">
        <v>41.360000999999997</v>
      </c>
      <c r="EI14" s="61">
        <v>29.23</v>
      </c>
      <c r="EJ14" s="61">
        <v>44.209999000000003</v>
      </c>
      <c r="EK14" s="61">
        <v>115.709999</v>
      </c>
      <c r="EL14" s="61">
        <v>19.239999999999998</v>
      </c>
      <c r="EM14" s="61">
        <v>45.540000999999997</v>
      </c>
      <c r="EN14" s="61">
        <v>49.400002000000001</v>
      </c>
      <c r="EO14" s="61">
        <v>105.18</v>
      </c>
      <c r="EP14" s="61">
        <v>98.32</v>
      </c>
      <c r="EQ14" s="61">
        <v>62.049999</v>
      </c>
      <c r="ER14" s="61">
        <v>52.799999</v>
      </c>
      <c r="ES14" s="61">
        <v>29.57</v>
      </c>
      <c r="ET14" s="61">
        <v>26.959999</v>
      </c>
      <c r="EU14" s="61">
        <v>28.879999000000002</v>
      </c>
      <c r="EV14" s="61">
        <v>16.75</v>
      </c>
      <c r="EW14" s="61">
        <v>39.799999</v>
      </c>
      <c r="EX14" s="61">
        <v>37.57</v>
      </c>
      <c r="EY14" s="61">
        <v>31.440000999999999</v>
      </c>
      <c r="EZ14" s="61">
        <v>47.279998999999997</v>
      </c>
      <c r="FA14" s="61">
        <v>56.84</v>
      </c>
      <c r="FB14" s="61">
        <v>33.369999</v>
      </c>
      <c r="FC14" s="61">
        <v>41.189999</v>
      </c>
      <c r="FD14" s="61">
        <v>17.790001</v>
      </c>
      <c r="FE14" s="61">
        <v>26.200001</v>
      </c>
      <c r="FF14" s="61">
        <v>12.24</v>
      </c>
      <c r="FG14" s="61">
        <v>16.68</v>
      </c>
      <c r="FH14" s="61">
        <v>24.58</v>
      </c>
    </row>
    <row r="15" spans="1:164">
      <c r="A15" s="76">
        <v>43119</v>
      </c>
      <c r="B15" s="61">
        <v>36.650002000000001</v>
      </c>
      <c r="C15" s="61">
        <v>18.649999999999999</v>
      </c>
      <c r="D15" s="61">
        <v>13.15</v>
      </c>
      <c r="E15" s="61">
        <v>23.6</v>
      </c>
      <c r="F15" s="61">
        <v>59.639999000000003</v>
      </c>
      <c r="G15" s="61">
        <v>55.470001000000003</v>
      </c>
      <c r="H15" s="61">
        <v>32.349997999999999</v>
      </c>
      <c r="I15" s="61">
        <v>68.209998999999996</v>
      </c>
      <c r="J15" s="61">
        <v>74.489998</v>
      </c>
      <c r="K15" s="61">
        <v>123.94000200000001</v>
      </c>
      <c r="L15" s="61">
        <v>31.219999000000001</v>
      </c>
      <c r="M15" s="61">
        <v>15.68</v>
      </c>
      <c r="N15" s="61">
        <v>88.660004000000001</v>
      </c>
      <c r="O15" s="61">
        <v>76.889999000000003</v>
      </c>
      <c r="P15" s="61">
        <v>124.300003</v>
      </c>
      <c r="Q15" s="61">
        <v>42.970001000000003</v>
      </c>
      <c r="R15" s="61">
        <v>66.580001999999993</v>
      </c>
      <c r="S15" s="61">
        <v>52.93</v>
      </c>
      <c r="T15" s="61">
        <v>139.029999</v>
      </c>
      <c r="U15" s="61">
        <v>50.779998999999997</v>
      </c>
      <c r="V15" s="61">
        <v>58.860000999999997</v>
      </c>
      <c r="W15" s="61">
        <v>59.419998</v>
      </c>
      <c r="X15" s="61">
        <v>63.029998999999997</v>
      </c>
      <c r="Y15" s="61">
        <v>15.59</v>
      </c>
      <c r="Z15" s="61">
        <v>55.400002000000001</v>
      </c>
      <c r="AA15" s="61">
        <v>72.410004000000001</v>
      </c>
      <c r="AB15" s="61">
        <v>46.32</v>
      </c>
      <c r="AC15" s="61">
        <v>45.889999000000003</v>
      </c>
      <c r="AD15" s="61">
        <v>29.540001</v>
      </c>
      <c r="AE15" s="61">
        <v>49.990001999999997</v>
      </c>
      <c r="AF15" s="61">
        <v>110.80999799999999</v>
      </c>
      <c r="AG15" s="61">
        <v>126.279999</v>
      </c>
      <c r="AH15" s="61">
        <v>32.740001999999997</v>
      </c>
      <c r="AI15" s="61">
        <v>25.33</v>
      </c>
      <c r="AJ15" s="61">
        <v>82.489998</v>
      </c>
      <c r="AK15" s="61">
        <v>51.82</v>
      </c>
      <c r="AL15" s="61">
        <v>26.283999999999999</v>
      </c>
      <c r="AM15" s="61">
        <v>42.580002</v>
      </c>
      <c r="AN15" s="61">
        <v>30.969999000000001</v>
      </c>
      <c r="AO15" s="61">
        <v>27.92</v>
      </c>
      <c r="AP15" s="61"/>
      <c r="AQ15" s="61">
        <v>26.059999000000001</v>
      </c>
      <c r="AR15" s="61">
        <v>23.299999</v>
      </c>
      <c r="AS15" s="61">
        <v>61.540000999999997</v>
      </c>
      <c r="AT15" s="61">
        <v>56.939999</v>
      </c>
      <c r="AU15" s="61">
        <v>133.08000200000001</v>
      </c>
      <c r="AV15" s="61">
        <v>167.63999899999999</v>
      </c>
      <c r="AW15" s="61">
        <v>186.61999499999999</v>
      </c>
      <c r="AX15" s="61">
        <v>88.230002999999996</v>
      </c>
      <c r="AY15" s="61">
        <v>62.650002000000001</v>
      </c>
      <c r="AZ15" s="61">
        <v>106.80999799999999</v>
      </c>
      <c r="BA15" s="61">
        <v>88.919998000000007</v>
      </c>
      <c r="BB15" s="61">
        <v>68.370002999999997</v>
      </c>
      <c r="BC15" s="61">
        <v>88.440002000000007</v>
      </c>
      <c r="BD15" s="61">
        <v>45.380001</v>
      </c>
      <c r="BE15" s="61">
        <v>164.520004</v>
      </c>
      <c r="BF15" s="61">
        <v>99.360000999999997</v>
      </c>
      <c r="BG15" s="61">
        <v>26.879999000000002</v>
      </c>
      <c r="BH15" s="61">
        <v>67.800003000000004</v>
      </c>
      <c r="BI15" s="61">
        <v>173.270004</v>
      </c>
      <c r="BJ15" s="61">
        <v>49.310001</v>
      </c>
      <c r="BK15" s="61">
        <v>36.959999000000003</v>
      </c>
      <c r="BL15" s="61">
        <v>176.009995</v>
      </c>
      <c r="BM15" s="61">
        <v>106.769997</v>
      </c>
      <c r="BN15" s="61">
        <v>39.939999</v>
      </c>
      <c r="BO15" s="61">
        <v>28.85</v>
      </c>
      <c r="BP15" s="61">
        <v>124.18</v>
      </c>
      <c r="BQ15" s="61">
        <v>50.799999</v>
      </c>
      <c r="BR15" s="61">
        <v>83.43</v>
      </c>
      <c r="BS15" s="61">
        <v>185.80999800000001</v>
      </c>
      <c r="BT15" s="61">
        <v>90.730002999999996</v>
      </c>
      <c r="BU15" s="61">
        <v>25.969999000000001</v>
      </c>
      <c r="BV15" s="61">
        <v>163.94000199999999</v>
      </c>
      <c r="BW15" s="61">
        <v>77.519997000000004</v>
      </c>
      <c r="BX15" s="61">
        <v>166.990005</v>
      </c>
      <c r="BY15" s="61">
        <v>53.439999</v>
      </c>
      <c r="BZ15" s="61">
        <v>56.07</v>
      </c>
      <c r="CA15" s="61">
        <v>47.919998</v>
      </c>
      <c r="CB15" s="61">
        <v>33.220001000000003</v>
      </c>
      <c r="CC15" s="61">
        <v>153.979996</v>
      </c>
      <c r="CD15" s="61">
        <v>180.949997</v>
      </c>
      <c r="CE15" s="61">
        <v>24.18</v>
      </c>
      <c r="CF15" s="61">
        <v>90.480002999999996</v>
      </c>
      <c r="CG15" s="61">
        <v>37.580002</v>
      </c>
      <c r="CH15" s="61">
        <v>81.300003000000004</v>
      </c>
      <c r="CI15" s="61">
        <v>23.825001</v>
      </c>
      <c r="CJ15" s="61">
        <v>67.790001000000004</v>
      </c>
      <c r="CK15" s="61">
        <v>74.779999000000004</v>
      </c>
      <c r="CL15" s="61">
        <v>10.72</v>
      </c>
      <c r="CM15" s="61">
        <v>33.799999</v>
      </c>
      <c r="CN15" s="61">
        <v>43.57</v>
      </c>
      <c r="CO15" s="61">
        <v>26.1</v>
      </c>
      <c r="CP15" s="61">
        <v>104.5</v>
      </c>
      <c r="CQ15" s="61">
        <v>76.379997000000003</v>
      </c>
      <c r="CR15" s="61">
        <v>38.720001000000003</v>
      </c>
      <c r="CS15" s="61">
        <v>41.450001</v>
      </c>
      <c r="CT15" s="61">
        <v>23.73</v>
      </c>
      <c r="CU15" s="61">
        <v>36.200001</v>
      </c>
      <c r="CV15" s="61">
        <v>10.46</v>
      </c>
      <c r="CW15" s="61">
        <v>28.290001</v>
      </c>
      <c r="CX15" s="61">
        <v>20.700001</v>
      </c>
      <c r="CY15" s="61">
        <v>44</v>
      </c>
      <c r="CZ15" s="61">
        <v>33.159999999999997</v>
      </c>
      <c r="DA15" s="61">
        <v>79.690002000000007</v>
      </c>
      <c r="DB15" s="61">
        <v>198.80999800000001</v>
      </c>
      <c r="DC15" s="61">
        <v>204.009995</v>
      </c>
      <c r="DD15" s="61">
        <v>46.580002</v>
      </c>
      <c r="DE15" s="61">
        <v>87.690002000000007</v>
      </c>
      <c r="DF15" s="61">
        <v>66.449996999999996</v>
      </c>
      <c r="DG15" s="61">
        <v>31.33</v>
      </c>
      <c r="DH15" s="61">
        <v>53.41</v>
      </c>
      <c r="DI15" s="61">
        <v>52.099997999999999</v>
      </c>
      <c r="DJ15" s="61">
        <v>42.439999</v>
      </c>
      <c r="DK15" s="61">
        <v>155.66000399999999</v>
      </c>
      <c r="DL15" s="61">
        <v>149.38999899999999</v>
      </c>
      <c r="DM15" s="61">
        <v>56.549999</v>
      </c>
      <c r="DN15" s="61">
        <v>36.209999000000003</v>
      </c>
      <c r="DO15" s="61">
        <v>40.619999</v>
      </c>
      <c r="DP15" s="61">
        <v>58.029998999999997</v>
      </c>
      <c r="DQ15" s="61">
        <v>105.599998</v>
      </c>
      <c r="DR15" s="61">
        <v>43.98</v>
      </c>
      <c r="DS15" s="61">
        <v>46.060001</v>
      </c>
      <c r="DT15" s="61">
        <v>166.470001</v>
      </c>
      <c r="DU15" s="61">
        <v>149.08000200000001</v>
      </c>
      <c r="DV15" s="61">
        <v>191.88999899999999</v>
      </c>
      <c r="DW15" s="61">
        <v>48.299999</v>
      </c>
      <c r="DX15" s="61">
        <v>53.904998999999997</v>
      </c>
      <c r="DY15" s="61">
        <v>130.05999800000001</v>
      </c>
      <c r="DZ15" s="61">
        <v>135.13999899999999</v>
      </c>
      <c r="EA15" s="61">
        <v>35</v>
      </c>
      <c r="EB15" s="61">
        <v>50.349997999999999</v>
      </c>
      <c r="EC15" s="61">
        <v>66.180000000000007</v>
      </c>
      <c r="ED15" s="61">
        <v>74.230002999999996</v>
      </c>
      <c r="EE15" s="61">
        <v>34.229999999999997</v>
      </c>
      <c r="EF15" s="61">
        <v>27.83</v>
      </c>
      <c r="EH15" s="61">
        <v>41.759998000000003</v>
      </c>
      <c r="EI15" s="61">
        <v>29.43</v>
      </c>
      <c r="EJ15" s="61">
        <v>44.720001000000003</v>
      </c>
      <c r="EK15" s="61">
        <v>116.660004</v>
      </c>
      <c r="EL15" s="61">
        <v>19.370000999999998</v>
      </c>
      <c r="EM15" s="61">
        <v>45.990001999999997</v>
      </c>
      <c r="EN15" s="61">
        <v>49.740001999999997</v>
      </c>
      <c r="EO15" s="61">
        <v>106.260002</v>
      </c>
      <c r="EP15" s="61">
        <v>99.290001000000004</v>
      </c>
      <c r="EQ15" s="61">
        <v>62.82</v>
      </c>
      <c r="ER15" s="61">
        <v>53.48</v>
      </c>
      <c r="ES15" s="61">
        <v>29.76</v>
      </c>
      <c r="ET15" s="61">
        <v>26.82</v>
      </c>
      <c r="EU15" s="61">
        <v>28.76</v>
      </c>
      <c r="EV15" s="61">
        <v>16.670000000000002</v>
      </c>
      <c r="EW15" s="61">
        <v>39.240001999999997</v>
      </c>
      <c r="EX15" s="61">
        <v>37.240001999999997</v>
      </c>
      <c r="EY15" s="61">
        <v>31.32</v>
      </c>
      <c r="EZ15" s="61">
        <v>47</v>
      </c>
      <c r="FA15" s="61">
        <v>56.720001000000003</v>
      </c>
      <c r="FB15" s="61">
        <v>33.369999</v>
      </c>
      <c r="FC15" s="61">
        <v>40.639999000000003</v>
      </c>
      <c r="FD15" s="61">
        <v>17.629999000000002</v>
      </c>
      <c r="FE15" s="61">
        <v>25.870000999999998</v>
      </c>
      <c r="FF15" s="61">
        <v>12</v>
      </c>
      <c r="FG15" s="61">
        <v>17.040001</v>
      </c>
      <c r="FH15" s="61">
        <v>24.280000999999999</v>
      </c>
    </row>
    <row r="16" spans="1:164">
      <c r="A16" s="76">
        <v>43122</v>
      </c>
      <c r="B16" s="61">
        <v>36.849997999999999</v>
      </c>
      <c r="C16" s="61">
        <v>18.540001</v>
      </c>
      <c r="D16" s="61">
        <v>13.27</v>
      </c>
      <c r="E16" s="61">
        <v>23.5</v>
      </c>
      <c r="F16" s="61">
        <v>61.439999</v>
      </c>
      <c r="G16" s="61">
        <v>55.57</v>
      </c>
      <c r="H16" s="61">
        <v>32.540000999999997</v>
      </c>
      <c r="I16" s="61">
        <v>68.610000999999997</v>
      </c>
      <c r="J16" s="61">
        <v>75.019997000000004</v>
      </c>
      <c r="K16" s="61">
        <v>125</v>
      </c>
      <c r="L16" s="61">
        <v>31.860001</v>
      </c>
      <c r="M16" s="61">
        <v>15.79</v>
      </c>
      <c r="N16" s="61">
        <v>89.300003000000004</v>
      </c>
      <c r="O16" s="61">
        <v>78.790001000000004</v>
      </c>
      <c r="P16" s="61">
        <v>126.949997</v>
      </c>
      <c r="Q16" s="61">
        <v>43.279998999999997</v>
      </c>
      <c r="R16" s="61">
        <v>66.900002000000001</v>
      </c>
      <c r="S16" s="61">
        <v>53.299999</v>
      </c>
      <c r="T16" s="61">
        <v>140.11999499999999</v>
      </c>
      <c r="U16" s="61">
        <v>51.009998000000003</v>
      </c>
      <c r="V16" s="61">
        <v>59.41</v>
      </c>
      <c r="W16" s="61">
        <v>59.459999000000003</v>
      </c>
      <c r="X16" s="61">
        <v>63.200001</v>
      </c>
      <c r="Y16" s="61">
        <v>15.8</v>
      </c>
      <c r="Z16" s="61">
        <v>55.360000999999997</v>
      </c>
      <c r="AA16" s="61">
        <v>72.839995999999999</v>
      </c>
      <c r="AB16" s="61">
        <v>46.639999000000003</v>
      </c>
      <c r="AC16" s="61">
        <v>46.706665000000001</v>
      </c>
      <c r="AD16" s="61">
        <v>29.780000999999999</v>
      </c>
      <c r="AE16" s="61">
        <v>50.060001</v>
      </c>
      <c r="AF16" s="61">
        <v>110.989998</v>
      </c>
      <c r="AG16" s="61">
        <v>126.410004</v>
      </c>
      <c r="AH16" s="61">
        <v>32.779998999999997</v>
      </c>
      <c r="AI16" s="61">
        <v>25.360001</v>
      </c>
      <c r="AJ16" s="61">
        <v>82.82</v>
      </c>
      <c r="AK16" s="61">
        <v>52.380001</v>
      </c>
      <c r="AL16" s="61">
        <v>26.361999999999998</v>
      </c>
      <c r="AM16" s="61">
        <v>42.48</v>
      </c>
      <c r="AN16" s="61">
        <v>30.969999000000001</v>
      </c>
      <c r="AO16" s="61">
        <v>27.809999000000001</v>
      </c>
      <c r="AP16" s="61"/>
      <c r="AQ16" s="61">
        <v>26.18</v>
      </c>
      <c r="AR16" s="61">
        <v>23.417000000000002</v>
      </c>
      <c r="AS16" s="61">
        <v>65.419998000000007</v>
      </c>
      <c r="AT16" s="61">
        <v>58</v>
      </c>
      <c r="AU16" s="61">
        <v>141.08000200000001</v>
      </c>
      <c r="AV16" s="61">
        <v>168.61000100000001</v>
      </c>
      <c r="AW16" s="61">
        <v>187.33999600000001</v>
      </c>
      <c r="AX16" s="61">
        <v>102.839996</v>
      </c>
      <c r="AY16" s="61">
        <v>63.299999</v>
      </c>
      <c r="AZ16" s="61">
        <v>108.69000200000001</v>
      </c>
      <c r="BA16" s="61">
        <v>93.889999000000003</v>
      </c>
      <c r="BB16" s="61">
        <v>68.379997000000003</v>
      </c>
      <c r="BC16" s="61">
        <v>89.019997000000004</v>
      </c>
      <c r="BD16" s="61">
        <v>46.32</v>
      </c>
      <c r="BE16" s="61">
        <v>166.179993</v>
      </c>
      <c r="BF16" s="61">
        <v>101.16999800000001</v>
      </c>
      <c r="BG16" s="61">
        <v>26.360001</v>
      </c>
      <c r="BH16" s="61">
        <v>68.459998999999996</v>
      </c>
      <c r="BI16" s="61">
        <v>174.800003</v>
      </c>
      <c r="BJ16" s="61">
        <v>49.790000999999997</v>
      </c>
      <c r="BK16" s="61">
        <v>37.290000999999997</v>
      </c>
      <c r="BL16" s="61">
        <v>177.36999499999999</v>
      </c>
      <c r="BM16" s="61">
        <v>107.82</v>
      </c>
      <c r="BN16" s="61">
        <v>41.049999</v>
      </c>
      <c r="BO16" s="61">
        <v>28.049999</v>
      </c>
      <c r="BP16" s="61">
        <v>125.489998</v>
      </c>
      <c r="BQ16" s="61">
        <v>50.880001</v>
      </c>
      <c r="BR16" s="61">
        <v>83.230002999999996</v>
      </c>
      <c r="BS16" s="61">
        <v>187.19000199999999</v>
      </c>
      <c r="BT16" s="61">
        <v>92.5</v>
      </c>
      <c r="BU16" s="61">
        <v>25.75</v>
      </c>
      <c r="BV16" s="61">
        <v>165.11000100000001</v>
      </c>
      <c r="BW16" s="61">
        <v>78.040001000000004</v>
      </c>
      <c r="BX16" s="61">
        <v>168.36999499999999</v>
      </c>
      <c r="BY16" s="61">
        <v>53.849997999999999</v>
      </c>
      <c r="BZ16" s="61">
        <v>56.240001999999997</v>
      </c>
      <c r="CA16" s="61">
        <v>48.299999</v>
      </c>
      <c r="CB16" s="61">
        <v>33.240001999999997</v>
      </c>
      <c r="CC16" s="61">
        <v>154.990005</v>
      </c>
      <c r="CD16" s="61">
        <v>182.720001</v>
      </c>
      <c r="CE16" s="61">
        <v>24.200001</v>
      </c>
      <c r="CF16" s="61">
        <v>91.339995999999999</v>
      </c>
      <c r="CG16" s="61">
        <v>38</v>
      </c>
      <c r="CH16" s="61">
        <v>79.930000000000007</v>
      </c>
      <c r="CI16" s="61">
        <v>24</v>
      </c>
      <c r="CJ16" s="61">
        <v>68.300003000000004</v>
      </c>
      <c r="CK16" s="61">
        <v>75.120002999999997</v>
      </c>
      <c r="CL16" s="61">
        <v>10.77</v>
      </c>
      <c r="CM16" s="61">
        <v>36.68</v>
      </c>
      <c r="CN16" s="61">
        <v>44.16</v>
      </c>
      <c r="CO16" s="61">
        <v>26.309999000000001</v>
      </c>
      <c r="CP16" s="61">
        <v>106.699997</v>
      </c>
      <c r="CQ16" s="61">
        <v>78.029999000000004</v>
      </c>
      <c r="CR16" s="61">
        <v>39.689999</v>
      </c>
      <c r="CS16" s="61">
        <v>42.18</v>
      </c>
      <c r="CT16" s="61">
        <v>24.280000999999999</v>
      </c>
      <c r="CU16" s="61">
        <v>35.799999</v>
      </c>
      <c r="CV16" s="61">
        <v>9.67</v>
      </c>
      <c r="CW16" s="61">
        <v>30.540001</v>
      </c>
      <c r="CX16" s="61">
        <v>19.030000999999999</v>
      </c>
      <c r="CY16" s="61">
        <v>45.75</v>
      </c>
      <c r="CZ16" s="61">
        <v>31.799999</v>
      </c>
      <c r="DA16" s="61">
        <v>79.690002000000007</v>
      </c>
      <c r="DB16" s="61">
        <v>198</v>
      </c>
      <c r="DC16" s="61">
        <v>204.929993</v>
      </c>
      <c r="DD16" s="61">
        <v>46.75</v>
      </c>
      <c r="DE16" s="61">
        <v>87.050003000000004</v>
      </c>
      <c r="DF16" s="61">
        <v>66.330001999999993</v>
      </c>
      <c r="DG16" s="61">
        <v>31.34</v>
      </c>
      <c r="DH16" s="61">
        <v>53.84</v>
      </c>
      <c r="DI16" s="61">
        <v>51.549999</v>
      </c>
      <c r="DJ16" s="61">
        <v>42.5</v>
      </c>
      <c r="DK16" s="61">
        <v>155.550003</v>
      </c>
      <c r="DL16" s="61">
        <v>149.35000600000001</v>
      </c>
      <c r="DM16" s="61">
        <v>56.310001</v>
      </c>
      <c r="DN16" s="61">
        <v>36.349997999999999</v>
      </c>
      <c r="DO16" s="61">
        <v>40.560001</v>
      </c>
      <c r="DP16" s="61">
        <v>58.470001000000003</v>
      </c>
      <c r="DQ16" s="61">
        <v>106.769997</v>
      </c>
      <c r="DR16" s="61">
        <v>44.43</v>
      </c>
      <c r="DS16" s="61">
        <v>46.25</v>
      </c>
      <c r="DT16" s="61">
        <v>168.11999499999999</v>
      </c>
      <c r="DU16" s="61">
        <v>150.21000699999999</v>
      </c>
      <c r="DV16" s="61">
        <v>193.91000399999999</v>
      </c>
      <c r="DW16" s="61">
        <v>48.91</v>
      </c>
      <c r="DX16" s="61">
        <v>54.205002</v>
      </c>
      <c r="DY16" s="61">
        <v>130.550003</v>
      </c>
      <c r="DZ16" s="61">
        <v>136.13999899999999</v>
      </c>
      <c r="EA16" s="61">
        <v>35.25</v>
      </c>
      <c r="EB16" s="61">
        <v>50.98</v>
      </c>
      <c r="EC16" s="61">
        <v>66.449996999999996</v>
      </c>
      <c r="ED16" s="61">
        <v>74.419998000000007</v>
      </c>
      <c r="EE16" s="61">
        <v>34.450001</v>
      </c>
      <c r="EF16" s="61">
        <v>27.83</v>
      </c>
      <c r="EH16" s="61">
        <v>42.130001</v>
      </c>
      <c r="EI16" s="61">
        <v>29.469999000000001</v>
      </c>
      <c r="EJ16" s="61">
        <v>45.049999</v>
      </c>
      <c r="EK16" s="61">
        <v>117.769997</v>
      </c>
      <c r="EL16" s="61">
        <v>19.48</v>
      </c>
      <c r="EM16" s="61">
        <v>46.369999</v>
      </c>
      <c r="EN16" s="61">
        <v>50.189999</v>
      </c>
      <c r="EO16" s="61">
        <v>107.290001</v>
      </c>
      <c r="EP16" s="61">
        <v>100.519997</v>
      </c>
      <c r="EQ16" s="61">
        <v>63.200001</v>
      </c>
      <c r="ER16" s="61">
        <v>53.869999</v>
      </c>
      <c r="ES16" s="61">
        <v>30.110001</v>
      </c>
      <c r="ET16" s="61">
        <v>26.25</v>
      </c>
      <c r="EU16" s="61">
        <v>28.530000999999999</v>
      </c>
      <c r="EV16" s="61">
        <v>16.389999</v>
      </c>
      <c r="EW16" s="61">
        <v>38.360000999999997</v>
      </c>
      <c r="EX16" s="61">
        <v>36.639999000000003</v>
      </c>
      <c r="EY16" s="61">
        <v>31</v>
      </c>
      <c r="EZ16" s="61">
        <v>45.959999000000003</v>
      </c>
      <c r="FA16" s="61">
        <v>56.360000999999997</v>
      </c>
      <c r="FB16" s="61">
        <v>33.369999</v>
      </c>
      <c r="FC16" s="61">
        <v>40.450001</v>
      </c>
      <c r="FD16" s="61">
        <v>17.07</v>
      </c>
      <c r="FE16" s="61">
        <v>25.25</v>
      </c>
      <c r="FF16" s="61">
        <v>11.78</v>
      </c>
      <c r="FG16" s="61">
        <v>16.52</v>
      </c>
      <c r="FH16" s="61">
        <v>24.280000999999999</v>
      </c>
    </row>
    <row r="17" spans="1:164">
      <c r="A17" s="76">
        <v>43123</v>
      </c>
      <c r="B17" s="61">
        <v>37.130001</v>
      </c>
      <c r="C17" s="61">
        <v>18.57</v>
      </c>
      <c r="D17" s="61">
        <v>13.34</v>
      </c>
      <c r="E17" s="61">
        <v>23.540001</v>
      </c>
      <c r="F17" s="61">
        <v>61.799999</v>
      </c>
      <c r="G17" s="61">
        <v>56.029998999999997</v>
      </c>
      <c r="H17" s="61">
        <v>32.659999999999997</v>
      </c>
      <c r="I17" s="61">
        <v>69.019997000000004</v>
      </c>
      <c r="J17" s="61">
        <v>75.169998000000007</v>
      </c>
      <c r="K17" s="61">
        <v>125.349998</v>
      </c>
      <c r="L17" s="61">
        <v>32.020000000000003</v>
      </c>
      <c r="M17" s="61">
        <v>15.88</v>
      </c>
      <c r="N17" s="61">
        <v>90.190002000000007</v>
      </c>
      <c r="O17" s="61">
        <v>79.480002999999996</v>
      </c>
      <c r="P17" s="61">
        <v>127.730003</v>
      </c>
      <c r="Q17" s="61">
        <v>43.330002</v>
      </c>
      <c r="R17" s="61">
        <v>66.830001999999993</v>
      </c>
      <c r="S17" s="61">
        <v>53.400002000000001</v>
      </c>
      <c r="T17" s="61">
        <v>140.029999</v>
      </c>
      <c r="U17" s="61">
        <v>51.16</v>
      </c>
      <c r="V17" s="61">
        <v>59.560001</v>
      </c>
      <c r="W17" s="61">
        <v>59.540000999999997</v>
      </c>
      <c r="X17" s="61">
        <v>63.360000999999997</v>
      </c>
      <c r="Y17" s="61">
        <v>15.87</v>
      </c>
      <c r="Z17" s="61">
        <v>55.419998</v>
      </c>
      <c r="AA17" s="61">
        <v>73.110000999999997</v>
      </c>
      <c r="AB17" s="61">
        <v>46.73</v>
      </c>
      <c r="AC17" s="61">
        <v>46.946666999999998</v>
      </c>
      <c r="AD17" s="61">
        <v>29.809999000000001</v>
      </c>
      <c r="AE17" s="61">
        <v>50.540000999999997</v>
      </c>
      <c r="AF17" s="61">
        <v>111.989998</v>
      </c>
      <c r="AG17" s="61">
        <v>127.540001</v>
      </c>
      <c r="AH17" s="61">
        <v>33.130001</v>
      </c>
      <c r="AI17" s="61">
        <v>25.4</v>
      </c>
      <c r="AJ17" s="61">
        <v>83.339995999999999</v>
      </c>
      <c r="AK17" s="61">
        <v>52.330002</v>
      </c>
      <c r="AL17" s="61">
        <v>26.361999999999998</v>
      </c>
      <c r="AM17" s="61">
        <v>43.619999</v>
      </c>
      <c r="AN17" s="61">
        <v>31.4</v>
      </c>
      <c r="AO17" s="61">
        <v>27.27</v>
      </c>
      <c r="AP17" s="61"/>
      <c r="AQ17" s="61">
        <v>26.41</v>
      </c>
      <c r="AR17" s="61">
        <v>24.120000999999998</v>
      </c>
      <c r="AS17" s="61">
        <v>66.959998999999996</v>
      </c>
      <c r="AT17" s="61">
        <v>57.200001</v>
      </c>
      <c r="AU17" s="61">
        <v>143.35000600000001</v>
      </c>
      <c r="AV17" s="61">
        <v>168.729996</v>
      </c>
      <c r="AW17" s="61">
        <v>187.529999</v>
      </c>
      <c r="AX17" s="61">
        <v>109.699997</v>
      </c>
      <c r="AY17" s="61">
        <v>63.23</v>
      </c>
      <c r="AZ17" s="61">
        <v>109.209999</v>
      </c>
      <c r="BA17" s="61">
        <v>95.82</v>
      </c>
      <c r="BB17" s="61">
        <v>68.949996999999996</v>
      </c>
      <c r="BC17" s="61">
        <v>88.589995999999999</v>
      </c>
      <c r="BD17" s="61">
        <v>46.540000999999997</v>
      </c>
      <c r="BE17" s="61">
        <v>165.800003</v>
      </c>
      <c r="BF17" s="61">
        <v>100.620003</v>
      </c>
      <c r="BG17" s="61">
        <v>26.299999</v>
      </c>
      <c r="BH17" s="61">
        <v>68.760002</v>
      </c>
      <c r="BI17" s="61">
        <v>176.08000200000001</v>
      </c>
      <c r="BJ17" s="61">
        <v>50.41</v>
      </c>
      <c r="BK17" s="61">
        <v>37.490001999999997</v>
      </c>
      <c r="BL17" s="61">
        <v>178.449997</v>
      </c>
      <c r="BM17" s="61">
        <v>108.519997</v>
      </c>
      <c r="BN17" s="61">
        <v>41.57</v>
      </c>
      <c r="BO17" s="61">
        <v>27.6</v>
      </c>
      <c r="BP17" s="61">
        <v>127.910004</v>
      </c>
      <c r="BQ17" s="61">
        <v>51.240001999999997</v>
      </c>
      <c r="BR17" s="61">
        <v>83.769997000000004</v>
      </c>
      <c r="BS17" s="61">
        <v>188.69000199999999</v>
      </c>
      <c r="BT17" s="61">
        <v>91.379997000000003</v>
      </c>
      <c r="BU17" s="61">
        <v>25.57</v>
      </c>
      <c r="BV17" s="61">
        <v>166.520004</v>
      </c>
      <c r="BW17" s="61">
        <v>78.680000000000007</v>
      </c>
      <c r="BX17" s="61">
        <v>169.08000200000001</v>
      </c>
      <c r="BY17" s="61">
        <v>54.16</v>
      </c>
      <c r="BZ17" s="61">
        <v>56.470001000000003</v>
      </c>
      <c r="CA17" s="61">
        <v>49.040000999999997</v>
      </c>
      <c r="CB17" s="61">
        <v>33.450001</v>
      </c>
      <c r="CC17" s="61">
        <v>155.770004</v>
      </c>
      <c r="CD17" s="61">
        <v>184.61000100000001</v>
      </c>
      <c r="CE17" s="61">
        <v>24.360001</v>
      </c>
      <c r="CF17" s="61">
        <v>92.43</v>
      </c>
      <c r="CG17" s="61">
        <v>37.979999999999997</v>
      </c>
      <c r="CH17" s="61">
        <v>79.949996999999996</v>
      </c>
      <c r="CI17" s="61">
        <v>24</v>
      </c>
      <c r="CJ17" s="61">
        <v>68.540001000000004</v>
      </c>
      <c r="CK17" s="61">
        <v>75.160004000000001</v>
      </c>
      <c r="CL17" s="61">
        <v>10.92</v>
      </c>
      <c r="CM17" s="61">
        <v>36.799999</v>
      </c>
      <c r="CN17" s="61">
        <v>46.22</v>
      </c>
      <c r="CO17" s="61">
        <v>27.1</v>
      </c>
      <c r="CP17" s="61">
        <v>106.660004</v>
      </c>
      <c r="CQ17" s="61">
        <v>77.910004000000001</v>
      </c>
      <c r="CR17" s="61">
        <v>39.849997999999999</v>
      </c>
      <c r="CS17" s="61">
        <v>42.419998</v>
      </c>
      <c r="CT17" s="61">
        <v>24.450001</v>
      </c>
      <c r="CU17" s="61">
        <v>34.159999999999997</v>
      </c>
      <c r="CV17" s="61">
        <v>9.56</v>
      </c>
      <c r="CW17" s="61">
        <v>31.280000999999999</v>
      </c>
      <c r="CX17" s="61">
        <v>18.450001</v>
      </c>
      <c r="CY17" s="61">
        <v>45.650002000000001</v>
      </c>
      <c r="CZ17" s="61">
        <v>31.83</v>
      </c>
      <c r="DA17" s="61">
        <v>79.730002999999996</v>
      </c>
      <c r="DB17" s="61">
        <v>197.35000600000001</v>
      </c>
      <c r="DC17" s="61">
        <v>204.58999600000001</v>
      </c>
      <c r="DD17" s="61">
        <v>46.740001999999997</v>
      </c>
      <c r="DE17" s="61">
        <v>86.690002000000007</v>
      </c>
      <c r="DF17" s="61">
        <v>66.260002</v>
      </c>
      <c r="DG17" s="61">
        <v>31.209999</v>
      </c>
      <c r="DH17" s="61">
        <v>53.709999000000003</v>
      </c>
      <c r="DI17" s="61">
        <v>51.040000999999997</v>
      </c>
      <c r="DJ17" s="61">
        <v>42.5</v>
      </c>
      <c r="DK17" s="61">
        <v>155.679993</v>
      </c>
      <c r="DL17" s="61">
        <v>149.550003</v>
      </c>
      <c r="DM17" s="61">
        <v>56.220001000000003</v>
      </c>
      <c r="DN17" s="61">
        <v>36.290000999999997</v>
      </c>
      <c r="DO17" s="61">
        <v>40.590000000000003</v>
      </c>
      <c r="DP17" s="61">
        <v>58.279998999999997</v>
      </c>
      <c r="DQ17" s="61">
        <v>107.66999800000001</v>
      </c>
      <c r="DR17" s="61">
        <v>44.959999000000003</v>
      </c>
      <c r="DS17" s="61">
        <v>46.130001</v>
      </c>
      <c r="DT17" s="61">
        <v>169.38000500000001</v>
      </c>
      <c r="DU17" s="61">
        <v>149.800003</v>
      </c>
      <c r="DV17" s="61">
        <v>195.300003</v>
      </c>
      <c r="DW17" s="61">
        <v>48.849997999999999</v>
      </c>
      <c r="DX17" s="61">
        <v>54.294998</v>
      </c>
      <c r="DY17" s="61">
        <v>130.529999</v>
      </c>
      <c r="DZ17" s="61">
        <v>136.179993</v>
      </c>
      <c r="EA17" s="61">
        <v>35.189999</v>
      </c>
      <c r="EB17" s="61">
        <v>50.959999000000003</v>
      </c>
      <c r="EC17" s="61">
        <v>66.75</v>
      </c>
      <c r="ED17" s="61">
        <v>74.889999000000003</v>
      </c>
      <c r="EE17" s="61">
        <v>34.560001</v>
      </c>
      <c r="EF17" s="61">
        <v>28.43</v>
      </c>
      <c r="EH17" s="61">
        <v>42.5</v>
      </c>
      <c r="EI17" s="61">
        <v>29.360001</v>
      </c>
      <c r="EJ17" s="61">
        <v>45.189999</v>
      </c>
      <c r="EK17" s="61">
        <v>118.58000199999999</v>
      </c>
      <c r="EL17" s="61">
        <v>19.41</v>
      </c>
      <c r="EM17" s="61">
        <v>46.529998999999997</v>
      </c>
      <c r="EN17" s="61">
        <v>49.93</v>
      </c>
      <c r="EO17" s="61">
        <v>107.730003</v>
      </c>
      <c r="EP17" s="61">
        <v>101.07</v>
      </c>
      <c r="EQ17" s="61">
        <v>63.419998</v>
      </c>
      <c r="ER17" s="61">
        <v>54.189999</v>
      </c>
      <c r="ES17" s="61">
        <v>30.389999</v>
      </c>
      <c r="ET17" s="61">
        <v>26.690000999999999</v>
      </c>
      <c r="EU17" s="61">
        <v>28.469999000000001</v>
      </c>
      <c r="EV17" s="61">
        <v>16.389999</v>
      </c>
      <c r="EW17" s="61">
        <v>38.080002</v>
      </c>
      <c r="EX17" s="61">
        <v>36.490001999999997</v>
      </c>
      <c r="EY17" s="61">
        <v>31</v>
      </c>
      <c r="EZ17" s="61">
        <v>45.240001999999997</v>
      </c>
      <c r="FA17" s="61">
        <v>56.360000999999997</v>
      </c>
      <c r="FB17" s="61">
        <v>32.990001999999997</v>
      </c>
      <c r="FC17" s="61">
        <v>40.32</v>
      </c>
      <c r="FD17" s="61">
        <v>16.649999999999999</v>
      </c>
      <c r="FE17" s="61">
        <v>25.09</v>
      </c>
      <c r="FF17" s="61">
        <v>11.71</v>
      </c>
      <c r="FG17" s="61">
        <v>16.459999</v>
      </c>
      <c r="FH17" s="61">
        <v>24.32</v>
      </c>
    </row>
    <row r="18" spans="1:164">
      <c r="A18" s="76">
        <v>43124</v>
      </c>
      <c r="B18" s="61">
        <v>36.939999</v>
      </c>
      <c r="C18" s="61">
        <v>18.559999000000001</v>
      </c>
      <c r="D18" s="61">
        <v>13.45</v>
      </c>
      <c r="E18" s="61">
        <v>23.48</v>
      </c>
      <c r="F18" s="61">
        <v>61.540000999999997</v>
      </c>
      <c r="G18" s="61">
        <v>55.5</v>
      </c>
      <c r="H18" s="61">
        <v>32.720001000000003</v>
      </c>
      <c r="I18" s="61">
        <v>69.300003000000004</v>
      </c>
      <c r="J18" s="61">
        <v>75.559997999999993</v>
      </c>
      <c r="K18" s="61">
        <v>125.80999799999999</v>
      </c>
      <c r="L18" s="61">
        <v>32.049999</v>
      </c>
      <c r="M18" s="61">
        <v>15.89</v>
      </c>
      <c r="N18" s="61">
        <v>89.769997000000004</v>
      </c>
      <c r="O18" s="61">
        <v>80.389999000000003</v>
      </c>
      <c r="P18" s="61">
        <v>130.41999799999999</v>
      </c>
      <c r="Q18" s="61">
        <v>43.529998999999997</v>
      </c>
      <c r="R18" s="61">
        <v>67.239998</v>
      </c>
      <c r="S18" s="61">
        <v>53.59</v>
      </c>
      <c r="T18" s="61">
        <v>140.83999600000001</v>
      </c>
      <c r="U18" s="61">
        <v>50.990001999999997</v>
      </c>
      <c r="V18" s="61">
        <v>59.880001</v>
      </c>
      <c r="W18" s="61">
        <v>59.290000999999997</v>
      </c>
      <c r="X18" s="61">
        <v>63.330002</v>
      </c>
      <c r="Y18" s="61">
        <v>15.81</v>
      </c>
      <c r="Z18" s="61">
        <v>55.029998999999997</v>
      </c>
      <c r="AA18" s="61">
        <v>73.470000999999996</v>
      </c>
      <c r="AB18" s="61">
        <v>47</v>
      </c>
      <c r="AC18" s="61">
        <v>47.27</v>
      </c>
      <c r="AD18" s="61">
        <v>30.01</v>
      </c>
      <c r="AE18" s="61">
        <v>50.23</v>
      </c>
      <c r="AF18" s="61">
        <v>111.510002</v>
      </c>
      <c r="AG18" s="61">
        <v>126.94000200000001</v>
      </c>
      <c r="AH18" s="61">
        <v>32.970001000000003</v>
      </c>
      <c r="AI18" s="61">
        <v>25.379999000000002</v>
      </c>
      <c r="AJ18" s="61">
        <v>83.050003000000004</v>
      </c>
      <c r="AK18" s="61">
        <v>52.43</v>
      </c>
      <c r="AL18" s="61">
        <v>26.450001</v>
      </c>
      <c r="AM18" s="61">
        <v>43.060001</v>
      </c>
      <c r="AN18" s="61">
        <v>31.26</v>
      </c>
      <c r="AO18" s="61">
        <v>27.76</v>
      </c>
      <c r="AP18" s="61"/>
      <c r="AQ18" s="61">
        <v>26.459999</v>
      </c>
      <c r="AR18" s="61">
        <v>23.700001</v>
      </c>
      <c r="AS18" s="61">
        <v>65.870002999999997</v>
      </c>
      <c r="AT18" s="61">
        <v>57.66</v>
      </c>
      <c r="AU18" s="61">
        <v>142.66000399999999</v>
      </c>
      <c r="AV18" s="61">
        <v>169</v>
      </c>
      <c r="AW18" s="61">
        <v>189.38000500000001</v>
      </c>
      <c r="AX18" s="61">
        <v>104.360001</v>
      </c>
      <c r="AY18" s="61">
        <v>63.130001</v>
      </c>
      <c r="AZ18" s="61">
        <v>109.19000200000001</v>
      </c>
      <c r="BA18" s="61">
        <v>94.339995999999999</v>
      </c>
      <c r="BB18" s="61">
        <v>69.330001999999993</v>
      </c>
      <c r="BC18" s="61">
        <v>88.849997999999999</v>
      </c>
      <c r="BD18" s="61">
        <v>46.200001</v>
      </c>
      <c r="BE18" s="61">
        <v>166.10000600000001</v>
      </c>
      <c r="BF18" s="61">
        <v>101.459999</v>
      </c>
      <c r="BG18" s="61">
        <v>26.290001</v>
      </c>
      <c r="BH18" s="61">
        <v>68.230002999999996</v>
      </c>
      <c r="BI18" s="61">
        <v>174.33999600000001</v>
      </c>
      <c r="BJ18" s="61">
        <v>50.02</v>
      </c>
      <c r="BK18" s="61">
        <v>37.110000999999997</v>
      </c>
      <c r="BL18" s="61">
        <v>176.86000100000001</v>
      </c>
      <c r="BM18" s="61">
        <v>106.32</v>
      </c>
      <c r="BN18" s="61">
        <v>41.32</v>
      </c>
      <c r="BO18" s="61">
        <v>28.299999</v>
      </c>
      <c r="BP18" s="61">
        <v>128.029999</v>
      </c>
      <c r="BQ18" s="61">
        <v>51.48</v>
      </c>
      <c r="BR18" s="61">
        <v>83.589995999999999</v>
      </c>
      <c r="BS18" s="61">
        <v>184.36999499999999</v>
      </c>
      <c r="BT18" s="61">
        <v>91.82</v>
      </c>
      <c r="BU18" s="61">
        <v>25.200001</v>
      </c>
      <c r="BV18" s="61">
        <v>165.05999800000001</v>
      </c>
      <c r="BW18" s="61">
        <v>77.550003000000004</v>
      </c>
      <c r="BX18" s="61">
        <v>168.11000100000001</v>
      </c>
      <c r="BY18" s="61">
        <v>53.68</v>
      </c>
      <c r="BZ18" s="61">
        <v>55.82</v>
      </c>
      <c r="CA18" s="61">
        <v>49</v>
      </c>
      <c r="CB18" s="61">
        <v>33.330002</v>
      </c>
      <c r="CC18" s="61">
        <v>154.66000399999999</v>
      </c>
      <c r="CD18" s="61">
        <v>183.240005</v>
      </c>
      <c r="CE18" s="61">
        <v>24.32</v>
      </c>
      <c r="CF18" s="61">
        <v>91.730002999999996</v>
      </c>
      <c r="CG18" s="61">
        <v>38.029998999999997</v>
      </c>
      <c r="CH18" s="61">
        <v>79.050003000000004</v>
      </c>
      <c r="CI18" s="61">
        <v>23.84</v>
      </c>
      <c r="CJ18" s="61">
        <v>67.809997999999993</v>
      </c>
      <c r="CK18" s="61">
        <v>73.660004000000001</v>
      </c>
      <c r="CL18" s="61">
        <v>11.14</v>
      </c>
      <c r="CM18" s="61">
        <v>36.409999999999997</v>
      </c>
      <c r="CN18" s="61">
        <v>48.9</v>
      </c>
      <c r="CO18" s="61">
        <v>28.16</v>
      </c>
      <c r="CP18" s="61">
        <v>106.279999</v>
      </c>
      <c r="CQ18" s="61">
        <v>77.699996999999996</v>
      </c>
      <c r="CR18" s="61">
        <v>39.720001000000003</v>
      </c>
      <c r="CS18" s="61">
        <v>42.200001</v>
      </c>
      <c r="CT18" s="61">
        <v>24.209999</v>
      </c>
      <c r="CU18" s="61">
        <v>32.119999</v>
      </c>
      <c r="CV18" s="61">
        <v>9.64</v>
      </c>
      <c r="CW18" s="61">
        <v>31.01</v>
      </c>
      <c r="CX18" s="61">
        <v>18.700001</v>
      </c>
      <c r="CY18" s="61">
        <v>45.450001</v>
      </c>
      <c r="CZ18" s="61">
        <v>32</v>
      </c>
      <c r="DA18" s="61">
        <v>79.660004000000001</v>
      </c>
      <c r="DB18" s="61">
        <v>198.41000399999999</v>
      </c>
      <c r="DC18" s="61">
        <v>201.63999899999999</v>
      </c>
      <c r="DD18" s="61">
        <v>46.73</v>
      </c>
      <c r="DE18" s="61">
        <v>86.959998999999996</v>
      </c>
      <c r="DF18" s="61">
        <v>66.129997000000003</v>
      </c>
      <c r="DG18" s="61">
        <v>31.389999</v>
      </c>
      <c r="DH18" s="61">
        <v>53.580002</v>
      </c>
      <c r="DI18" s="61">
        <v>51.799999</v>
      </c>
      <c r="DJ18" s="61">
        <v>42.34</v>
      </c>
      <c r="DK18" s="61">
        <v>155.86000100000001</v>
      </c>
      <c r="DL18" s="61">
        <v>149.25</v>
      </c>
      <c r="DM18" s="61">
        <v>56.529998999999997</v>
      </c>
      <c r="DN18" s="61">
        <v>36.189999</v>
      </c>
      <c r="DO18" s="61">
        <v>40.650002000000001</v>
      </c>
      <c r="DP18" s="61">
        <v>58.400002000000001</v>
      </c>
      <c r="DQ18" s="61">
        <v>108.129997</v>
      </c>
      <c r="DR18" s="61">
        <v>44.630001</v>
      </c>
      <c r="DS18" s="61">
        <v>45.98</v>
      </c>
      <c r="DT18" s="61">
        <v>169.979996</v>
      </c>
      <c r="DU18" s="61">
        <v>150</v>
      </c>
      <c r="DV18" s="61">
        <v>195.61000100000001</v>
      </c>
      <c r="DW18" s="61">
        <v>48.509998000000003</v>
      </c>
      <c r="DX18" s="61">
        <v>54.375</v>
      </c>
      <c r="DY18" s="61">
        <v>130.63999899999999</v>
      </c>
      <c r="DZ18" s="61">
        <v>136.050003</v>
      </c>
      <c r="EA18" s="61">
        <v>35.220001000000003</v>
      </c>
      <c r="EB18" s="61">
        <v>50.860000999999997</v>
      </c>
      <c r="EC18" s="61">
        <v>66.510002</v>
      </c>
      <c r="ED18" s="61">
        <v>74.449996999999996</v>
      </c>
      <c r="EE18" s="61">
        <v>34.619999</v>
      </c>
      <c r="EF18" s="61">
        <v>28.43</v>
      </c>
      <c r="EH18" s="61">
        <v>42.630001</v>
      </c>
      <c r="EI18" s="61">
        <v>29.629999000000002</v>
      </c>
      <c r="EJ18" s="61">
        <v>45.220001000000003</v>
      </c>
      <c r="EK18" s="61">
        <v>118.889999</v>
      </c>
      <c r="EL18" s="61">
        <v>19.420000000000002</v>
      </c>
      <c r="EM18" s="61">
        <v>46.529998999999997</v>
      </c>
      <c r="EN18" s="61">
        <v>49.939999</v>
      </c>
      <c r="EO18" s="61">
        <v>108.019997</v>
      </c>
      <c r="EP18" s="61">
        <v>101.269997</v>
      </c>
      <c r="EQ18" s="61">
        <v>63.240001999999997</v>
      </c>
      <c r="ER18" s="61">
        <v>54.049999</v>
      </c>
      <c r="ES18" s="61">
        <v>30.389999</v>
      </c>
      <c r="ET18" s="61">
        <v>27.370000999999998</v>
      </c>
      <c r="EU18" s="61">
        <v>28.49</v>
      </c>
      <c r="EV18" s="61">
        <v>16.280000999999999</v>
      </c>
      <c r="EW18" s="61">
        <v>38.159999999999997</v>
      </c>
      <c r="EX18" s="61">
        <v>36.509998000000003</v>
      </c>
      <c r="EY18" s="61">
        <v>30.84</v>
      </c>
      <c r="EZ18" s="61">
        <v>45.759998000000003</v>
      </c>
      <c r="FA18" s="61">
        <v>56.240001999999997</v>
      </c>
      <c r="FB18" s="61">
        <v>33</v>
      </c>
      <c r="FC18" s="61">
        <v>40.540000999999997</v>
      </c>
      <c r="FD18" s="61">
        <v>16.969999000000001</v>
      </c>
      <c r="FE18" s="61">
        <v>25.1</v>
      </c>
      <c r="FF18" s="61">
        <v>11.78</v>
      </c>
      <c r="FG18" s="61">
        <v>16.079999999999998</v>
      </c>
      <c r="FH18" s="61">
        <v>24.120000999999998</v>
      </c>
    </row>
    <row r="19" spans="1:164">
      <c r="A19" s="76">
        <v>43125</v>
      </c>
      <c r="B19" s="61">
        <v>36.830002</v>
      </c>
      <c r="C19" s="61">
        <v>18.579999999999998</v>
      </c>
      <c r="D19" s="61">
        <v>13.42</v>
      </c>
      <c r="E19" s="61">
        <v>23.450001</v>
      </c>
      <c r="F19" s="61">
        <v>61.77</v>
      </c>
      <c r="G19" s="61">
        <v>55.41</v>
      </c>
      <c r="H19" s="61">
        <v>32.709999000000003</v>
      </c>
      <c r="I19" s="61">
        <v>69.480002999999996</v>
      </c>
      <c r="J19" s="61">
        <v>75.309997999999993</v>
      </c>
      <c r="K19" s="61">
        <v>125.620003</v>
      </c>
      <c r="L19" s="61">
        <v>32.169998</v>
      </c>
      <c r="M19" s="61">
        <v>15.76</v>
      </c>
      <c r="N19" s="61">
        <v>88.089995999999999</v>
      </c>
      <c r="O19" s="61">
        <v>80.190002000000007</v>
      </c>
      <c r="P19" s="61">
        <v>129.490005</v>
      </c>
      <c r="Q19" s="61">
        <v>43.459999000000003</v>
      </c>
      <c r="R19" s="61">
        <v>66.779999000000004</v>
      </c>
      <c r="S19" s="61">
        <v>53.360000999999997</v>
      </c>
      <c r="T19" s="61">
        <v>140.53999300000001</v>
      </c>
      <c r="U19" s="61">
        <v>50.709999000000003</v>
      </c>
      <c r="V19" s="61">
        <v>59.57</v>
      </c>
      <c r="W19" s="61">
        <v>58.799999</v>
      </c>
      <c r="X19" s="61">
        <v>62.900002000000001</v>
      </c>
      <c r="Y19" s="61">
        <v>15.88</v>
      </c>
      <c r="Z19" s="61">
        <v>54.810001</v>
      </c>
      <c r="AA19" s="61">
        <v>73.419998000000007</v>
      </c>
      <c r="AB19" s="61">
        <v>46.82</v>
      </c>
      <c r="AC19" s="61">
        <v>47.119999</v>
      </c>
      <c r="AD19" s="61">
        <v>29.950001</v>
      </c>
      <c r="AE19" s="61">
        <v>51.009998000000003</v>
      </c>
      <c r="AF19" s="61">
        <v>113.019997</v>
      </c>
      <c r="AG19" s="61">
        <v>128.80999800000001</v>
      </c>
      <c r="AH19" s="61">
        <v>33.439999</v>
      </c>
      <c r="AI19" s="61">
        <v>25.709999</v>
      </c>
      <c r="AJ19" s="61">
        <v>84.129997000000003</v>
      </c>
      <c r="AK19" s="61">
        <v>52.540000999999997</v>
      </c>
      <c r="AL19" s="61">
        <v>26.841999000000001</v>
      </c>
      <c r="AM19" s="61">
        <v>44.189999</v>
      </c>
      <c r="AN19" s="61">
        <v>31.325001</v>
      </c>
      <c r="AO19" s="61">
        <v>26.9</v>
      </c>
      <c r="AP19" s="61"/>
      <c r="AQ19" s="61">
        <v>26.74</v>
      </c>
      <c r="AR19" s="61">
        <v>24.75</v>
      </c>
      <c r="AS19" s="61">
        <v>66.75</v>
      </c>
      <c r="AT19" s="61">
        <v>59.16</v>
      </c>
      <c r="AU19" s="61">
        <v>143.66999799999999</v>
      </c>
      <c r="AV19" s="61">
        <v>169.63999899999999</v>
      </c>
      <c r="AW19" s="61">
        <v>192.279999</v>
      </c>
      <c r="AX19" s="61">
        <v>107.760002</v>
      </c>
      <c r="AY19" s="61">
        <v>63.549999</v>
      </c>
      <c r="AZ19" s="61">
        <v>110.589996</v>
      </c>
      <c r="BA19" s="61">
        <v>95.410004000000001</v>
      </c>
      <c r="BB19" s="61">
        <v>70.120002999999997</v>
      </c>
      <c r="BC19" s="61">
        <v>89.610000999999997</v>
      </c>
      <c r="BD19" s="61">
        <v>46.619999</v>
      </c>
      <c r="BE19" s="61">
        <v>167.479996</v>
      </c>
      <c r="BF19" s="61">
        <v>102.93</v>
      </c>
      <c r="BG19" s="61">
        <v>26.190000999999999</v>
      </c>
      <c r="BH19" s="61">
        <v>68.110000999999997</v>
      </c>
      <c r="BI19" s="61">
        <v>173.69000199999999</v>
      </c>
      <c r="BJ19" s="61">
        <v>50.18</v>
      </c>
      <c r="BK19" s="61">
        <v>36.970001000000003</v>
      </c>
      <c r="BL19" s="61">
        <v>176.39999399999999</v>
      </c>
      <c r="BM19" s="61">
        <v>104.599998</v>
      </c>
      <c r="BN19" s="61">
        <v>41.290000999999997</v>
      </c>
      <c r="BO19" s="61">
        <v>28.4</v>
      </c>
      <c r="BP19" s="61">
        <v>128.91999799999999</v>
      </c>
      <c r="BQ19" s="61">
        <v>51.139999000000003</v>
      </c>
      <c r="BR19" s="61">
        <v>83.809997999999993</v>
      </c>
      <c r="BS19" s="61">
        <v>181.16999799999999</v>
      </c>
      <c r="BT19" s="61">
        <v>92.279999000000004</v>
      </c>
      <c r="BU19" s="61">
        <v>25.4</v>
      </c>
      <c r="BV19" s="61">
        <v>164.38999899999999</v>
      </c>
      <c r="BW19" s="61">
        <v>76.870002999999997</v>
      </c>
      <c r="BX19" s="61">
        <v>168.179993</v>
      </c>
      <c r="BY19" s="61">
        <v>53.529998999999997</v>
      </c>
      <c r="BZ19" s="61">
        <v>55.509998000000003</v>
      </c>
      <c r="CA19" s="61">
        <v>49.02</v>
      </c>
      <c r="CB19" s="61">
        <v>33.240001999999997</v>
      </c>
      <c r="CC19" s="61">
        <v>153.979996</v>
      </c>
      <c r="CD19" s="61">
        <v>183.259995</v>
      </c>
      <c r="CE19" s="61">
        <v>24.209999</v>
      </c>
      <c r="CF19" s="61">
        <v>91.589995999999999</v>
      </c>
      <c r="CG19" s="61">
        <v>38.25</v>
      </c>
      <c r="CH19" s="61">
        <v>78.930000000000007</v>
      </c>
      <c r="CI19" s="61">
        <v>24.059999000000001</v>
      </c>
      <c r="CJ19" s="61">
        <v>67.889999000000003</v>
      </c>
      <c r="CK19" s="61">
        <v>72.639999000000003</v>
      </c>
      <c r="CL19" s="61">
        <v>11.01</v>
      </c>
      <c r="CM19" s="61">
        <v>34.119999</v>
      </c>
      <c r="CN19" s="61">
        <v>47.08</v>
      </c>
      <c r="CO19" s="61">
        <v>27.48</v>
      </c>
      <c r="CP19" s="61">
        <v>105.349998</v>
      </c>
      <c r="CQ19" s="61">
        <v>77.089995999999999</v>
      </c>
      <c r="CR19" s="61">
        <v>38.909999999999997</v>
      </c>
      <c r="CS19" s="61">
        <v>41.599997999999999</v>
      </c>
      <c r="CT19" s="61">
        <v>23.83</v>
      </c>
      <c r="CU19" s="61">
        <v>33.400002000000001</v>
      </c>
      <c r="CV19" s="61">
        <v>10.220000000000001</v>
      </c>
      <c r="CW19" s="61">
        <v>29.629999000000002</v>
      </c>
      <c r="CX19" s="61">
        <v>19.579999999999998</v>
      </c>
      <c r="CY19" s="61">
        <v>44.630001</v>
      </c>
      <c r="CZ19" s="61">
        <v>32.549999</v>
      </c>
      <c r="DA19" s="61">
        <v>79.739998</v>
      </c>
      <c r="DB19" s="61">
        <v>201.38000500000001</v>
      </c>
      <c r="DC19" s="61">
        <v>198.46000699999999</v>
      </c>
      <c r="DD19" s="61">
        <v>46.25</v>
      </c>
      <c r="DE19" s="61">
        <v>87.870002999999997</v>
      </c>
      <c r="DF19" s="61">
        <v>65.769997000000004</v>
      </c>
      <c r="DG19" s="61">
        <v>31.559999000000001</v>
      </c>
      <c r="DH19" s="61">
        <v>53.669998</v>
      </c>
      <c r="DI19" s="61">
        <v>54.060001</v>
      </c>
      <c r="DJ19" s="61">
        <v>42.23</v>
      </c>
      <c r="DK19" s="61">
        <v>156.33000200000001</v>
      </c>
      <c r="DL19" s="61">
        <v>149.300003</v>
      </c>
      <c r="DM19" s="61">
        <v>57.310001</v>
      </c>
      <c r="DN19" s="61">
        <v>36.220001000000003</v>
      </c>
      <c r="DO19" s="61">
        <v>40.709999000000003</v>
      </c>
      <c r="DP19" s="61">
        <v>58.43</v>
      </c>
      <c r="DQ19" s="61">
        <v>107.94000200000001</v>
      </c>
      <c r="DR19" s="61">
        <v>44.700001</v>
      </c>
      <c r="DS19" s="61">
        <v>45</v>
      </c>
      <c r="DT19" s="61">
        <v>169.60000600000001</v>
      </c>
      <c r="DU19" s="61">
        <v>150.08999600000001</v>
      </c>
      <c r="DV19" s="61">
        <v>195.75</v>
      </c>
      <c r="DW19" s="61">
        <v>48.349997999999999</v>
      </c>
      <c r="DX19" s="61">
        <v>54.25</v>
      </c>
      <c r="DY19" s="61">
        <v>129.63000500000001</v>
      </c>
      <c r="DZ19" s="61">
        <v>136.820007</v>
      </c>
      <c r="EA19" s="61">
        <v>35.200001</v>
      </c>
      <c r="EB19" s="61">
        <v>50.990001999999997</v>
      </c>
      <c r="EC19" s="61">
        <v>66.440002000000007</v>
      </c>
      <c r="ED19" s="61">
        <v>74.519997000000004</v>
      </c>
      <c r="EE19" s="61">
        <v>34.669998</v>
      </c>
      <c r="EF19" s="61">
        <v>28.460999999999999</v>
      </c>
      <c r="EH19" s="61">
        <v>42.509998000000003</v>
      </c>
      <c r="EI19" s="61">
        <v>29.6</v>
      </c>
      <c r="EJ19" s="61">
        <v>44.889999000000003</v>
      </c>
      <c r="EK19" s="61">
        <v>118.199997</v>
      </c>
      <c r="EL19" s="61">
        <v>19.5</v>
      </c>
      <c r="EM19" s="61">
        <v>46.52</v>
      </c>
      <c r="EN19" s="61">
        <v>49.049999</v>
      </c>
      <c r="EO19" s="61">
        <v>107.099998</v>
      </c>
      <c r="EP19" s="61">
        <v>101.730003</v>
      </c>
      <c r="EQ19" s="61">
        <v>62.880001</v>
      </c>
      <c r="ER19" s="61">
        <v>53.299999</v>
      </c>
      <c r="ES19" s="61">
        <v>30.49</v>
      </c>
      <c r="ET19" s="61">
        <v>27.82</v>
      </c>
      <c r="EU19" s="61">
        <v>28.459999</v>
      </c>
      <c r="EV19" s="61">
        <v>16.049999</v>
      </c>
      <c r="EW19" s="61">
        <v>38.119999</v>
      </c>
      <c r="EX19" s="61">
        <v>36.509998000000003</v>
      </c>
      <c r="EY19" s="61">
        <v>30.559999000000001</v>
      </c>
      <c r="EZ19" s="61">
        <v>45.759998000000003</v>
      </c>
      <c r="FA19" s="61">
        <v>55.959999000000003</v>
      </c>
      <c r="FB19" s="61">
        <v>32.979999999999997</v>
      </c>
      <c r="FC19" s="61">
        <v>40.560001</v>
      </c>
      <c r="FD19" s="61">
        <v>17</v>
      </c>
      <c r="FE19" s="61">
        <v>25.09</v>
      </c>
      <c r="FF19" s="61">
        <v>11.81</v>
      </c>
      <c r="FG19" s="61">
        <v>16.059999000000001</v>
      </c>
      <c r="FH19" s="61">
        <v>23.879999000000002</v>
      </c>
    </row>
    <row r="20" spans="1:164">
      <c r="A20" s="76">
        <v>43126</v>
      </c>
      <c r="B20" s="61">
        <v>37.07</v>
      </c>
      <c r="C20" s="61">
        <v>18.530000999999999</v>
      </c>
      <c r="D20" s="61">
        <v>13.52</v>
      </c>
      <c r="E20" s="61">
        <v>23.389999</v>
      </c>
      <c r="F20" s="61">
        <v>61.52</v>
      </c>
      <c r="G20" s="61">
        <v>55.419998</v>
      </c>
      <c r="H20" s="61">
        <v>32.909999999999997</v>
      </c>
      <c r="I20" s="61">
        <v>69.879997000000003</v>
      </c>
      <c r="J20" s="61">
        <v>75.989998</v>
      </c>
      <c r="K20" s="61">
        <v>126.30999799999999</v>
      </c>
      <c r="L20" s="61">
        <v>32.279998999999997</v>
      </c>
      <c r="M20" s="61">
        <v>15.74</v>
      </c>
      <c r="N20" s="61">
        <v>88.589995999999999</v>
      </c>
      <c r="O20" s="61">
        <v>81.709998999999996</v>
      </c>
      <c r="P20" s="61">
        <v>132.33000200000001</v>
      </c>
      <c r="Q20" s="61">
        <v>43.73</v>
      </c>
      <c r="R20" s="61">
        <v>66.989998</v>
      </c>
      <c r="S20" s="61">
        <v>53.630001</v>
      </c>
      <c r="T20" s="61">
        <v>141.490005</v>
      </c>
      <c r="U20" s="61">
        <v>50.830002</v>
      </c>
      <c r="V20" s="61">
        <v>59.990001999999997</v>
      </c>
      <c r="W20" s="61">
        <v>58.73</v>
      </c>
      <c r="X20" s="61">
        <v>63.060001</v>
      </c>
      <c r="Y20" s="61">
        <v>15.69</v>
      </c>
      <c r="Z20" s="61">
        <v>54.580002</v>
      </c>
      <c r="AA20" s="61">
        <v>74.080001999999993</v>
      </c>
      <c r="AB20" s="61">
        <v>47.310001</v>
      </c>
      <c r="AC20" s="61">
        <v>47.696666999999998</v>
      </c>
      <c r="AD20" s="61">
        <v>30.17</v>
      </c>
      <c r="AE20" s="61">
        <v>51.040000999999997</v>
      </c>
      <c r="AF20" s="61">
        <v>113.040001</v>
      </c>
      <c r="AG20" s="61">
        <v>128.820007</v>
      </c>
      <c r="AH20" s="61">
        <v>33.389999000000003</v>
      </c>
      <c r="AI20" s="61">
        <v>25.780000999999999</v>
      </c>
      <c r="AJ20" s="61">
        <v>84.389999000000003</v>
      </c>
      <c r="AK20" s="61">
        <v>52.369999</v>
      </c>
      <c r="AL20" s="61">
        <v>26.879000000000001</v>
      </c>
      <c r="AM20" s="61">
        <v>44.189999</v>
      </c>
      <c r="AN20" s="61">
        <v>31.325001</v>
      </c>
      <c r="AO20" s="61">
        <v>27.040001</v>
      </c>
      <c r="AP20" s="61"/>
      <c r="AQ20" s="61">
        <v>26.639999</v>
      </c>
      <c r="AR20" s="61">
        <v>24.77</v>
      </c>
      <c r="AS20" s="61">
        <v>68.279999000000004</v>
      </c>
      <c r="AT20" s="61">
        <v>62.950001</v>
      </c>
      <c r="AU20" s="61">
        <v>145.300003</v>
      </c>
      <c r="AV20" s="61">
        <v>171.800003</v>
      </c>
      <c r="AW20" s="61">
        <v>193.679993</v>
      </c>
      <c r="AX20" s="61">
        <v>110.610001</v>
      </c>
      <c r="AY20" s="61">
        <v>64.610000999999997</v>
      </c>
      <c r="AZ20" s="61">
        <v>111.58000199999999</v>
      </c>
      <c r="BA20" s="61">
        <v>96.190002000000007</v>
      </c>
      <c r="BB20" s="61">
        <v>70.839995999999999</v>
      </c>
      <c r="BC20" s="61">
        <v>91.540001000000004</v>
      </c>
      <c r="BD20" s="61">
        <v>46.849997999999999</v>
      </c>
      <c r="BE20" s="61">
        <v>170.69000199999999</v>
      </c>
      <c r="BF20" s="61">
        <v>106.93</v>
      </c>
      <c r="BG20" s="61">
        <v>24.950001</v>
      </c>
      <c r="BH20" s="61">
        <v>69.190002000000007</v>
      </c>
      <c r="BI20" s="61">
        <v>176.58000200000001</v>
      </c>
      <c r="BJ20" s="61">
        <v>51.279998999999997</v>
      </c>
      <c r="BK20" s="61">
        <v>37.740001999999997</v>
      </c>
      <c r="BL20" s="61">
        <v>179.19000199999999</v>
      </c>
      <c r="BM20" s="61">
        <v>107.93</v>
      </c>
      <c r="BN20" s="61">
        <v>42.049999</v>
      </c>
      <c r="BO20" s="61">
        <v>27.15</v>
      </c>
      <c r="BP20" s="61">
        <v>131.33999600000001</v>
      </c>
      <c r="BQ20" s="61">
        <v>51.77</v>
      </c>
      <c r="BR20" s="61">
        <v>85.370002999999997</v>
      </c>
      <c r="BS20" s="61">
        <v>186.96000699999999</v>
      </c>
      <c r="BT20" s="61">
        <v>92.989998</v>
      </c>
      <c r="BU20" s="61">
        <v>25.51</v>
      </c>
      <c r="BV20" s="61">
        <v>166.86999499999999</v>
      </c>
      <c r="BW20" s="61">
        <v>78.529999000000004</v>
      </c>
      <c r="BX20" s="61">
        <v>171.03999300000001</v>
      </c>
      <c r="BY20" s="61">
        <v>54.389999000000003</v>
      </c>
      <c r="BZ20" s="61">
        <v>56.549999</v>
      </c>
      <c r="CA20" s="61">
        <v>49.919998</v>
      </c>
      <c r="CB20" s="61">
        <v>33.689999</v>
      </c>
      <c r="CC20" s="61">
        <v>156.679993</v>
      </c>
      <c r="CD20" s="61">
        <v>186.10000600000001</v>
      </c>
      <c r="CE20" s="61">
        <v>24.65</v>
      </c>
      <c r="CF20" s="61">
        <v>93.480002999999996</v>
      </c>
      <c r="CG20" s="61">
        <v>38.520000000000003</v>
      </c>
      <c r="CH20" s="61">
        <v>79.599997999999999</v>
      </c>
      <c r="CI20" s="61">
        <v>24.200001</v>
      </c>
      <c r="CJ20" s="61">
        <v>69.290001000000004</v>
      </c>
      <c r="CK20" s="61">
        <v>74.639999000000003</v>
      </c>
      <c r="CL20" s="61">
        <v>11.16</v>
      </c>
      <c r="CM20" s="61">
        <v>34.43</v>
      </c>
      <c r="CN20" s="61">
        <v>49.1</v>
      </c>
      <c r="CO20" s="61">
        <v>28.26</v>
      </c>
      <c r="CP20" s="61">
        <v>105.959999</v>
      </c>
      <c r="CQ20" s="61">
        <v>77.510002</v>
      </c>
      <c r="CR20" s="61">
        <v>39.060001</v>
      </c>
      <c r="CS20" s="61">
        <v>41.779998999999997</v>
      </c>
      <c r="CT20" s="61">
        <v>23.92</v>
      </c>
      <c r="CU20" s="61">
        <v>31.92</v>
      </c>
      <c r="CV20" s="61">
        <v>10.15</v>
      </c>
      <c r="CW20" s="61">
        <v>29.74</v>
      </c>
      <c r="CX20" s="61">
        <v>19.450001</v>
      </c>
      <c r="CY20" s="61">
        <v>45.16</v>
      </c>
      <c r="CZ20" s="61">
        <v>32.18</v>
      </c>
      <c r="DA20" s="61">
        <v>80.660004000000001</v>
      </c>
      <c r="DB20" s="61">
        <v>204.009995</v>
      </c>
      <c r="DC20" s="61">
        <v>200.5</v>
      </c>
      <c r="DD20" s="61">
        <v>46.310001</v>
      </c>
      <c r="DE20" s="61">
        <v>89.139999000000003</v>
      </c>
      <c r="DF20" s="61">
        <v>66.430000000000007</v>
      </c>
      <c r="DG20" s="61">
        <v>31.75</v>
      </c>
      <c r="DH20" s="61">
        <v>54.580002</v>
      </c>
      <c r="DI20" s="61">
        <v>56.189999</v>
      </c>
      <c r="DJ20" s="61">
        <v>42.630001</v>
      </c>
      <c r="DK20" s="61">
        <v>158.10000600000001</v>
      </c>
      <c r="DL20" s="61">
        <v>150.770004</v>
      </c>
      <c r="DM20" s="61">
        <v>58.029998999999997</v>
      </c>
      <c r="DN20" s="61">
        <v>36.400002000000001</v>
      </c>
      <c r="DO20" s="61">
        <v>41.16</v>
      </c>
      <c r="DP20" s="61">
        <v>58.709999000000003</v>
      </c>
      <c r="DQ20" s="61">
        <v>109</v>
      </c>
      <c r="DR20" s="61">
        <v>45.369999</v>
      </c>
      <c r="DS20" s="61">
        <v>44.830002</v>
      </c>
      <c r="DT20" s="61">
        <v>171.020004</v>
      </c>
      <c r="DU20" s="61">
        <v>150.85000600000001</v>
      </c>
      <c r="DV20" s="61">
        <v>197.46000699999999</v>
      </c>
      <c r="DW20" s="61">
        <v>48.84</v>
      </c>
      <c r="DX20" s="61">
        <v>54.534999999999997</v>
      </c>
      <c r="DY20" s="61">
        <v>130.33999600000001</v>
      </c>
      <c r="DZ20" s="61">
        <v>137.259995</v>
      </c>
      <c r="EA20" s="61">
        <v>35.419998</v>
      </c>
      <c r="EB20" s="61">
        <v>51.439999</v>
      </c>
      <c r="EC20" s="61">
        <v>66.860000999999997</v>
      </c>
      <c r="ED20" s="61">
        <v>74.660004000000001</v>
      </c>
      <c r="EE20" s="61">
        <v>34.919998</v>
      </c>
      <c r="EF20" s="61">
        <v>28.460999999999999</v>
      </c>
      <c r="EH20" s="61">
        <v>42.900002000000001</v>
      </c>
      <c r="EI20" s="61">
        <v>29.85</v>
      </c>
      <c r="EJ20" s="61">
        <v>45.16</v>
      </c>
      <c r="EK20" s="61">
        <v>119.68</v>
      </c>
      <c r="EL20" s="61">
        <v>19.870000999999998</v>
      </c>
      <c r="EM20" s="61">
        <v>46.450001</v>
      </c>
      <c r="EN20" s="61">
        <v>49.139999000000003</v>
      </c>
      <c r="EO20" s="61">
        <v>107.980003</v>
      </c>
      <c r="EP20" s="61">
        <v>103.18</v>
      </c>
      <c r="EQ20" s="61">
        <v>62.970001000000003</v>
      </c>
      <c r="ER20" s="61">
        <v>53.43</v>
      </c>
      <c r="ES20" s="61">
        <v>30.93</v>
      </c>
      <c r="ET20" s="61">
        <v>27.639999</v>
      </c>
      <c r="EU20" s="61">
        <v>28.139999</v>
      </c>
      <c r="EV20" s="61">
        <v>15.68</v>
      </c>
      <c r="EW20" s="61">
        <v>36.759998000000003</v>
      </c>
      <c r="EX20" s="61">
        <v>35.659999999999997</v>
      </c>
      <c r="EY20" s="61">
        <v>30.08</v>
      </c>
      <c r="EZ20" s="61">
        <v>44.48</v>
      </c>
      <c r="FA20" s="61">
        <v>55.599997999999999</v>
      </c>
      <c r="FB20" s="61">
        <v>32.840000000000003</v>
      </c>
      <c r="FC20" s="61">
        <v>40.409999999999997</v>
      </c>
      <c r="FD20" s="61">
        <v>16.25</v>
      </c>
      <c r="FE20" s="61">
        <v>24.219999000000001</v>
      </c>
      <c r="FF20" s="61">
        <v>11.68</v>
      </c>
      <c r="FG20" s="61">
        <v>16.420000000000002</v>
      </c>
      <c r="FH20" s="61">
        <v>23.620000999999998</v>
      </c>
    </row>
    <row r="21" spans="1:164">
      <c r="A21" s="76">
        <v>43129</v>
      </c>
      <c r="B21" s="61">
        <v>37.009998000000003</v>
      </c>
      <c r="C21" s="61">
        <v>18.360001</v>
      </c>
      <c r="D21" s="61">
        <v>13.39</v>
      </c>
      <c r="E21" s="61">
        <v>23.110001</v>
      </c>
      <c r="F21" s="61">
        <v>61.040000999999997</v>
      </c>
      <c r="G21" s="61">
        <v>54.990001999999997</v>
      </c>
      <c r="H21" s="61">
        <v>32.580002</v>
      </c>
      <c r="I21" s="61">
        <v>69.319999999999993</v>
      </c>
      <c r="J21" s="61">
        <v>75.470000999999996</v>
      </c>
      <c r="K21" s="61">
        <v>125.57</v>
      </c>
      <c r="L21" s="61">
        <v>32.049999</v>
      </c>
      <c r="M21" s="61">
        <v>15.55</v>
      </c>
      <c r="N21" s="61">
        <v>87.779999000000004</v>
      </c>
      <c r="O21" s="61">
        <v>80.110000999999997</v>
      </c>
      <c r="P21" s="61">
        <v>131.259995</v>
      </c>
      <c r="Q21" s="61">
        <v>43.540000999999997</v>
      </c>
      <c r="R21" s="61">
        <v>66.709998999999996</v>
      </c>
      <c r="S21" s="61">
        <v>53.48</v>
      </c>
      <c r="T21" s="61">
        <v>140.94000199999999</v>
      </c>
      <c r="U21" s="61">
        <v>50.68</v>
      </c>
      <c r="V21" s="61">
        <v>59.93</v>
      </c>
      <c r="W21" s="61">
        <v>58.630001</v>
      </c>
      <c r="X21" s="61">
        <v>62.799999</v>
      </c>
      <c r="Y21" s="61">
        <v>15.58</v>
      </c>
      <c r="Z21" s="61">
        <v>54.439999</v>
      </c>
      <c r="AA21" s="61">
        <v>73.730002999999996</v>
      </c>
      <c r="AB21" s="61">
        <v>46.990001999999997</v>
      </c>
      <c r="AC21" s="61">
        <v>47.063332000000003</v>
      </c>
      <c r="AD21" s="61">
        <v>30.049999</v>
      </c>
      <c r="AE21" s="61">
        <v>50.389999000000003</v>
      </c>
      <c r="AF21" s="61">
        <v>111.629997</v>
      </c>
      <c r="AG21" s="61">
        <v>127.199997</v>
      </c>
      <c r="AH21" s="61">
        <v>32.990001999999997</v>
      </c>
      <c r="AI21" s="61">
        <v>25.469999000000001</v>
      </c>
      <c r="AJ21" s="61">
        <v>83.309997999999993</v>
      </c>
      <c r="AK21" s="61">
        <v>52.02</v>
      </c>
      <c r="AL21" s="61">
        <v>26.879000000000001</v>
      </c>
      <c r="AM21" s="61">
        <v>43.439999</v>
      </c>
      <c r="AN21" s="61">
        <v>31.325001</v>
      </c>
      <c r="AO21" s="61">
        <v>27.700001</v>
      </c>
      <c r="AP21" s="61"/>
      <c r="AQ21" s="61">
        <v>26.379999000000002</v>
      </c>
      <c r="AR21" s="61">
        <v>23.860001</v>
      </c>
      <c r="AS21" s="61">
        <v>68.760002</v>
      </c>
      <c r="AT21" s="61">
        <v>62.459999000000003</v>
      </c>
      <c r="AU21" s="61">
        <v>145.69000199999999</v>
      </c>
      <c r="AV21" s="61">
        <v>171.86999499999999</v>
      </c>
      <c r="AW21" s="61">
        <v>193.199997</v>
      </c>
      <c r="AX21" s="61">
        <v>113.32</v>
      </c>
      <c r="AY21" s="61">
        <v>64.279999000000004</v>
      </c>
      <c r="AZ21" s="61">
        <v>112.110001</v>
      </c>
      <c r="BA21" s="61">
        <v>97.029999000000004</v>
      </c>
      <c r="BB21" s="61">
        <v>70.870002999999997</v>
      </c>
      <c r="BC21" s="61">
        <v>91.290001000000004</v>
      </c>
      <c r="BD21" s="61">
        <v>46.740001999999997</v>
      </c>
      <c r="BE21" s="61">
        <v>170.470001</v>
      </c>
      <c r="BF21" s="61">
        <v>106.75</v>
      </c>
      <c r="BG21" s="61">
        <v>24.68</v>
      </c>
      <c r="BH21" s="61">
        <v>68.559997999999993</v>
      </c>
      <c r="BI21" s="61">
        <v>175.11000100000001</v>
      </c>
      <c r="BJ21" s="61">
        <v>51.110000999999997</v>
      </c>
      <c r="BK21" s="61">
        <v>37.540000999999997</v>
      </c>
      <c r="BL21" s="61">
        <v>177.71000699999999</v>
      </c>
      <c r="BM21" s="61">
        <v>107.730003</v>
      </c>
      <c r="BN21" s="61">
        <v>42.330002</v>
      </c>
      <c r="BO21" s="61">
        <v>27.799999</v>
      </c>
      <c r="BP21" s="61">
        <v>131.03999300000001</v>
      </c>
      <c r="BQ21" s="61">
        <v>51.610000999999997</v>
      </c>
      <c r="BR21" s="61">
        <v>84.800003000000004</v>
      </c>
      <c r="BS21" s="61">
        <v>186.69000199999999</v>
      </c>
      <c r="BT21" s="61">
        <v>92.139999000000003</v>
      </c>
      <c r="BU21" s="61">
        <v>25.58</v>
      </c>
      <c r="BV21" s="61">
        <v>165.5</v>
      </c>
      <c r="BW21" s="61">
        <v>78.089995999999999</v>
      </c>
      <c r="BX21" s="61">
        <v>169.029999</v>
      </c>
      <c r="BY21" s="61">
        <v>53.950001</v>
      </c>
      <c r="BZ21" s="61">
        <v>56.09</v>
      </c>
      <c r="CA21" s="61">
        <v>49.439999</v>
      </c>
      <c r="CB21" s="61">
        <v>33.5</v>
      </c>
      <c r="CC21" s="61">
        <v>155.66999799999999</v>
      </c>
      <c r="CD21" s="61">
        <v>185.229996</v>
      </c>
      <c r="CE21" s="61">
        <v>24.290001</v>
      </c>
      <c r="CF21" s="61">
        <v>92.489998</v>
      </c>
      <c r="CG21" s="61">
        <v>38.169998</v>
      </c>
      <c r="CH21" s="61">
        <v>79.470000999999996</v>
      </c>
      <c r="CI21" s="61">
        <v>24</v>
      </c>
      <c r="CJ21" s="61">
        <v>68.709998999999996</v>
      </c>
      <c r="CK21" s="61">
        <v>74.730002999999996</v>
      </c>
      <c r="CL21" s="61">
        <v>11.06</v>
      </c>
      <c r="CM21" s="61">
        <v>32.590000000000003</v>
      </c>
      <c r="CN21" s="61">
        <v>47.58</v>
      </c>
      <c r="CO21" s="61">
        <v>27.66</v>
      </c>
      <c r="CP21" s="61">
        <v>104.300003</v>
      </c>
      <c r="CQ21" s="61">
        <v>76.339995999999999</v>
      </c>
      <c r="CR21" s="61">
        <v>38.299999</v>
      </c>
      <c r="CS21" s="61">
        <v>41.119999</v>
      </c>
      <c r="CT21" s="61">
        <v>23.389999</v>
      </c>
      <c r="CU21" s="61">
        <v>32.919998</v>
      </c>
      <c r="CV21" s="61">
        <v>10.69</v>
      </c>
      <c r="CW21" s="61">
        <v>28.110001</v>
      </c>
      <c r="CX21" s="61">
        <v>20.459999</v>
      </c>
      <c r="CY21" s="61">
        <v>43.73</v>
      </c>
      <c r="CZ21" s="61">
        <v>33.18</v>
      </c>
      <c r="DA21" s="61">
        <v>80.120002999999997</v>
      </c>
      <c r="DB21" s="61">
        <v>204.25</v>
      </c>
      <c r="DC21" s="61">
        <v>200.259995</v>
      </c>
      <c r="DD21" s="61">
        <v>45.419998</v>
      </c>
      <c r="DE21" s="61">
        <v>89.339995999999999</v>
      </c>
      <c r="DF21" s="61">
        <v>66.459998999999996</v>
      </c>
      <c r="DG21" s="61">
        <v>31.530000999999999</v>
      </c>
      <c r="DH21" s="61">
        <v>54.189999</v>
      </c>
      <c r="DI21" s="61">
        <v>56.470001000000003</v>
      </c>
      <c r="DJ21" s="61">
        <v>42.310001</v>
      </c>
      <c r="DK21" s="61">
        <v>156.88999899999999</v>
      </c>
      <c r="DL21" s="61">
        <v>149.86999499999999</v>
      </c>
      <c r="DM21" s="61">
        <v>58.09</v>
      </c>
      <c r="DN21" s="61">
        <v>35.950001</v>
      </c>
      <c r="DO21" s="61">
        <v>40.880001</v>
      </c>
      <c r="DP21" s="61">
        <v>58.48</v>
      </c>
      <c r="DQ21" s="61">
        <v>108.699997</v>
      </c>
      <c r="DR21" s="61">
        <v>45.119999</v>
      </c>
      <c r="DS21" s="61">
        <v>43.59</v>
      </c>
      <c r="DT21" s="61">
        <v>170.449997</v>
      </c>
      <c r="DU21" s="61">
        <v>150.11999499999999</v>
      </c>
      <c r="DV21" s="61">
        <v>197.61999499999999</v>
      </c>
      <c r="DW21" s="61">
        <v>48.759998000000003</v>
      </c>
      <c r="DX21" s="61">
        <v>54.064999</v>
      </c>
      <c r="DY21" s="61">
        <v>129.38999899999999</v>
      </c>
      <c r="DZ21" s="61">
        <v>137.38000500000001</v>
      </c>
      <c r="EA21" s="61">
        <v>35.25</v>
      </c>
      <c r="EB21" s="61">
        <v>51.169998</v>
      </c>
      <c r="EC21" s="61">
        <v>67.080001999999993</v>
      </c>
      <c r="ED21" s="61">
        <v>74.290001000000004</v>
      </c>
      <c r="EE21" s="61">
        <v>34.689999</v>
      </c>
      <c r="EF21" s="61">
        <v>28.687000000000001</v>
      </c>
      <c r="EH21" s="61">
        <v>42.790000999999997</v>
      </c>
      <c r="EI21" s="61">
        <v>29.33</v>
      </c>
      <c r="EJ21" s="61">
        <v>44.830002</v>
      </c>
      <c r="EK21" s="61">
        <v>119.160004</v>
      </c>
      <c r="EL21" s="61">
        <v>19.559999000000001</v>
      </c>
      <c r="EM21" s="61">
        <v>46.349997999999999</v>
      </c>
      <c r="EN21" s="61">
        <v>49.049999</v>
      </c>
      <c r="EO21" s="61">
        <v>107.629997</v>
      </c>
      <c r="EP21" s="61">
        <v>103.400002</v>
      </c>
      <c r="EQ21" s="61">
        <v>62.529998999999997</v>
      </c>
      <c r="ER21" s="61">
        <v>53.029998999999997</v>
      </c>
      <c r="ES21" s="61">
        <v>30.860001</v>
      </c>
      <c r="ET21" s="61">
        <v>29.65</v>
      </c>
      <c r="EU21" s="61">
        <v>28.32</v>
      </c>
      <c r="EV21" s="61">
        <v>15.98</v>
      </c>
      <c r="EW21" s="61">
        <v>37.479999999999997</v>
      </c>
      <c r="EX21" s="61">
        <v>36.159999999999997</v>
      </c>
      <c r="EY21" s="61">
        <v>30.440000999999999</v>
      </c>
      <c r="EZ21" s="61">
        <v>44.919998</v>
      </c>
      <c r="FA21" s="61">
        <v>55.919998</v>
      </c>
      <c r="FB21" s="61">
        <v>32.889999000000003</v>
      </c>
      <c r="FC21" s="61">
        <v>40.639999000000003</v>
      </c>
      <c r="FD21" s="61">
        <v>16.469999000000001</v>
      </c>
      <c r="FE21" s="61">
        <v>24.709999</v>
      </c>
      <c r="FF21" s="61">
        <v>11.94</v>
      </c>
      <c r="FG21" s="61">
        <v>16.989999999999998</v>
      </c>
      <c r="FH21" s="61">
        <v>24.1</v>
      </c>
    </row>
    <row r="22" spans="1:164">
      <c r="A22" s="76">
        <v>43130</v>
      </c>
      <c r="B22" s="61">
        <v>36.599997999999999</v>
      </c>
      <c r="C22" s="61">
        <v>18.299999</v>
      </c>
      <c r="D22" s="61">
        <v>13.29</v>
      </c>
      <c r="E22" s="61">
        <v>22.969999000000001</v>
      </c>
      <c r="F22" s="61">
        <v>60.919998</v>
      </c>
      <c r="G22" s="61">
        <v>54.610000999999997</v>
      </c>
      <c r="H22" s="61">
        <v>32.25</v>
      </c>
      <c r="I22" s="61">
        <v>68.099997999999999</v>
      </c>
      <c r="J22" s="61">
        <v>74.819999999999993</v>
      </c>
      <c r="K22" s="61">
        <v>124.300003</v>
      </c>
      <c r="L22" s="61">
        <v>31.67</v>
      </c>
      <c r="M22" s="61">
        <v>15.28</v>
      </c>
      <c r="N22" s="61">
        <v>85.942001000000005</v>
      </c>
      <c r="O22" s="61">
        <v>77.699996999999996</v>
      </c>
      <c r="P22" s="61">
        <v>126.050003</v>
      </c>
      <c r="Q22" s="61">
        <v>43.060001</v>
      </c>
      <c r="R22" s="61">
        <v>66.040001000000004</v>
      </c>
      <c r="S22" s="61">
        <v>53.080002</v>
      </c>
      <c r="T22" s="61">
        <v>139.36999499999999</v>
      </c>
      <c r="U22" s="61">
        <v>50.240001999999997</v>
      </c>
      <c r="V22" s="61">
        <v>59.34</v>
      </c>
      <c r="W22" s="61">
        <v>58.029998999999997</v>
      </c>
      <c r="X22" s="61">
        <v>62.310001</v>
      </c>
      <c r="Y22" s="61">
        <v>15.31</v>
      </c>
      <c r="Z22" s="61">
        <v>54.209999000000003</v>
      </c>
      <c r="AA22" s="61">
        <v>72.730002999999996</v>
      </c>
      <c r="AB22" s="61">
        <v>46.349997999999999</v>
      </c>
      <c r="AC22" s="61">
        <v>46.09</v>
      </c>
      <c r="AD22" s="61">
        <v>29.66</v>
      </c>
      <c r="AE22" s="61">
        <v>50.48</v>
      </c>
      <c r="AF22" s="61">
        <v>111.790001</v>
      </c>
      <c r="AG22" s="61">
        <v>127.360001</v>
      </c>
      <c r="AH22" s="61">
        <v>33.029998999999997</v>
      </c>
      <c r="AI22" s="61">
        <v>25.33</v>
      </c>
      <c r="AJ22" s="61">
        <v>83.209998999999996</v>
      </c>
      <c r="AK22" s="61">
        <v>51.950001</v>
      </c>
      <c r="AL22" s="61">
        <v>26.879000000000001</v>
      </c>
      <c r="AM22" s="61">
        <v>43.200001</v>
      </c>
      <c r="AN22" s="61">
        <v>31.325001</v>
      </c>
      <c r="AO22" s="61">
        <v>27.51</v>
      </c>
      <c r="AP22" s="61"/>
      <c r="AQ22" s="61">
        <v>26.35</v>
      </c>
      <c r="AR22" s="61">
        <v>24.030000999999999</v>
      </c>
      <c r="AS22" s="61">
        <v>66.190002000000007</v>
      </c>
      <c r="AT22" s="61">
        <v>58.389999000000003</v>
      </c>
      <c r="AU22" s="61">
        <v>143.33000200000001</v>
      </c>
      <c r="AV22" s="61">
        <v>167.86999499999999</v>
      </c>
      <c r="AW22" s="61">
        <v>191.11000100000001</v>
      </c>
      <c r="AX22" s="61">
        <v>106.360001</v>
      </c>
      <c r="AY22" s="61">
        <v>62.720001000000003</v>
      </c>
      <c r="AZ22" s="61">
        <v>110.879997</v>
      </c>
      <c r="BA22" s="61">
        <v>95.029999000000004</v>
      </c>
      <c r="BB22" s="61">
        <v>70.25</v>
      </c>
      <c r="BC22" s="61">
        <v>89.370002999999997</v>
      </c>
      <c r="BD22" s="61">
        <v>45.48</v>
      </c>
      <c r="BE22" s="61">
        <v>167.050003</v>
      </c>
      <c r="BF22" s="61">
        <v>101.860001</v>
      </c>
      <c r="BG22" s="61">
        <v>25.940000999999999</v>
      </c>
      <c r="BH22" s="61">
        <v>67.940002000000007</v>
      </c>
      <c r="BI22" s="61">
        <v>173.300003</v>
      </c>
      <c r="BJ22" s="61">
        <v>50.52</v>
      </c>
      <c r="BK22" s="61">
        <v>37.080002</v>
      </c>
      <c r="BL22" s="61">
        <v>175.929993</v>
      </c>
      <c r="BM22" s="61">
        <v>105.620003</v>
      </c>
      <c r="BN22" s="61">
        <v>41.599997999999999</v>
      </c>
      <c r="BO22" s="61">
        <v>28.65</v>
      </c>
      <c r="BP22" s="61">
        <v>129.86999499999999</v>
      </c>
      <c r="BQ22" s="61">
        <v>50.880001</v>
      </c>
      <c r="BR22" s="61">
        <v>83.989998</v>
      </c>
      <c r="BS22" s="61">
        <v>182.979996</v>
      </c>
      <c r="BT22" s="61">
        <v>92.089995999999999</v>
      </c>
      <c r="BU22" s="61">
        <v>25.190000999999999</v>
      </c>
      <c r="BV22" s="61">
        <v>163.63999899999999</v>
      </c>
      <c r="BW22" s="61">
        <v>77.029999000000004</v>
      </c>
      <c r="BX22" s="61">
        <v>167.39999399999999</v>
      </c>
      <c r="BY22" s="61">
        <v>53.419998</v>
      </c>
      <c r="BZ22" s="61">
        <v>55.400002000000001</v>
      </c>
      <c r="CA22" s="61">
        <v>48.970001000000003</v>
      </c>
      <c r="CB22" s="61">
        <v>33.290000999999997</v>
      </c>
      <c r="CC22" s="61">
        <v>154.03999300000001</v>
      </c>
      <c r="CD22" s="61">
        <v>183.66999799999999</v>
      </c>
      <c r="CE22" s="61">
        <v>24.07</v>
      </c>
      <c r="CF22" s="61">
        <v>91.360000999999997</v>
      </c>
      <c r="CG22" s="61">
        <v>38.029998999999997</v>
      </c>
      <c r="CH22" s="61">
        <v>78.669998000000007</v>
      </c>
      <c r="CI22" s="61">
        <v>23.879999000000002</v>
      </c>
      <c r="CJ22" s="61">
        <v>68.300003000000004</v>
      </c>
      <c r="CK22" s="61">
        <v>73.269997000000004</v>
      </c>
      <c r="CL22" s="61">
        <v>10.87</v>
      </c>
      <c r="CM22" s="61">
        <v>29.16</v>
      </c>
      <c r="CN22" s="61">
        <v>45.28</v>
      </c>
      <c r="CO22" s="61">
        <v>26.77</v>
      </c>
      <c r="CP22" s="61">
        <v>102.040001</v>
      </c>
      <c r="CQ22" s="61">
        <v>74.800003000000004</v>
      </c>
      <c r="CR22" s="61">
        <v>36.970001000000003</v>
      </c>
      <c r="CS22" s="61">
        <v>40.020000000000003</v>
      </c>
      <c r="CT22" s="61">
        <v>22.91</v>
      </c>
      <c r="CU22" s="61">
        <v>34.479999999999997</v>
      </c>
      <c r="CV22" s="61">
        <v>11.82</v>
      </c>
      <c r="CW22" s="61">
        <v>25.48</v>
      </c>
      <c r="CX22" s="61">
        <v>22.469999000000001</v>
      </c>
      <c r="CY22" s="61">
        <v>41.939999</v>
      </c>
      <c r="CZ22" s="61">
        <v>34.619999</v>
      </c>
      <c r="DA22" s="61">
        <v>79.489998</v>
      </c>
      <c r="DB22" s="61">
        <v>202.720001</v>
      </c>
      <c r="DC22" s="61">
        <v>197.550003</v>
      </c>
      <c r="DD22" s="61">
        <v>45.040000999999997</v>
      </c>
      <c r="DE22" s="61">
        <v>88.830001999999993</v>
      </c>
      <c r="DF22" s="61">
        <v>65.889999000000003</v>
      </c>
      <c r="DG22" s="61">
        <v>31.299999</v>
      </c>
      <c r="DH22" s="61">
        <v>53.5</v>
      </c>
      <c r="DI22" s="61">
        <v>55.16</v>
      </c>
      <c r="DJ22" s="61">
        <v>41.950001</v>
      </c>
      <c r="DK22" s="61">
        <v>155.60000600000001</v>
      </c>
      <c r="DL22" s="61">
        <v>148.61999499999999</v>
      </c>
      <c r="DM22" s="61">
        <v>57.740001999999997</v>
      </c>
      <c r="DN22" s="61">
        <v>35.68</v>
      </c>
      <c r="DO22" s="61">
        <v>40.529998999999997</v>
      </c>
      <c r="DP22" s="61">
        <v>58.09</v>
      </c>
      <c r="DQ22" s="61">
        <v>108.160004</v>
      </c>
      <c r="DR22" s="61">
        <v>44.599997999999999</v>
      </c>
      <c r="DS22" s="61">
        <v>43.310001</v>
      </c>
      <c r="DT22" s="61">
        <v>169.58000200000001</v>
      </c>
      <c r="DU22" s="61">
        <v>149.16000399999999</v>
      </c>
      <c r="DV22" s="61">
        <v>196.259995</v>
      </c>
      <c r="DW22" s="61">
        <v>47.669998</v>
      </c>
      <c r="DX22" s="61">
        <v>53.919998</v>
      </c>
      <c r="DY22" s="61">
        <v>128.929993</v>
      </c>
      <c r="DZ22" s="61">
        <v>136.64999399999999</v>
      </c>
      <c r="EA22" s="61">
        <v>34.979999999999997</v>
      </c>
      <c r="EB22" s="61">
        <v>50.580002</v>
      </c>
      <c r="EC22" s="61">
        <v>66.870002999999997</v>
      </c>
      <c r="ED22" s="61">
        <v>73.680000000000007</v>
      </c>
      <c r="EE22" s="61">
        <v>34.580002</v>
      </c>
      <c r="EF22" s="61">
        <v>28.514999</v>
      </c>
      <c r="EH22" s="61">
        <v>42.529998999999997</v>
      </c>
      <c r="EI22" s="61">
        <v>28.940000999999999</v>
      </c>
      <c r="EJ22" s="61">
        <v>44.310001</v>
      </c>
      <c r="EK22" s="61">
        <v>118.57</v>
      </c>
      <c r="EL22" s="61">
        <v>19.489999999999998</v>
      </c>
      <c r="EM22" s="61">
        <v>46.279998999999997</v>
      </c>
      <c r="EN22" s="61">
        <v>48.700001</v>
      </c>
      <c r="EO22" s="61">
        <v>106.08000199999999</v>
      </c>
      <c r="EP22" s="61">
        <v>102.129997</v>
      </c>
      <c r="EQ22" s="61">
        <v>61.66</v>
      </c>
      <c r="ER22" s="61">
        <v>52.52</v>
      </c>
      <c r="ES22" s="61">
        <v>30.719999000000001</v>
      </c>
      <c r="ET22" s="61">
        <v>30.6</v>
      </c>
      <c r="EU22" s="61">
        <v>28.65</v>
      </c>
      <c r="EV22" s="61">
        <v>16.629999000000002</v>
      </c>
      <c r="EW22" s="61">
        <v>38.720001000000003</v>
      </c>
      <c r="EX22" s="61">
        <v>36.900002000000001</v>
      </c>
      <c r="EY22" s="61">
        <v>31.280000999999999</v>
      </c>
      <c r="EZ22" s="61">
        <v>45.560001</v>
      </c>
      <c r="FA22" s="61">
        <v>56.599997999999999</v>
      </c>
      <c r="FB22" s="61">
        <v>33.290000999999997</v>
      </c>
      <c r="FC22" s="61">
        <v>41</v>
      </c>
      <c r="FD22" s="61">
        <v>16.850000000000001</v>
      </c>
      <c r="FE22" s="61">
        <v>25.48</v>
      </c>
      <c r="FF22" s="61">
        <v>12.34</v>
      </c>
      <c r="FG22" s="61">
        <v>17</v>
      </c>
      <c r="FH22" s="61">
        <v>24.780000999999999</v>
      </c>
    </row>
    <row r="23" spans="1:164">
      <c r="A23" s="76">
        <v>43131</v>
      </c>
      <c r="B23" s="61">
        <v>36.580002</v>
      </c>
      <c r="C23" s="61">
        <v>18.399999999999999</v>
      </c>
      <c r="D23" s="61">
        <v>13.33</v>
      </c>
      <c r="E23" s="61">
        <v>22.76</v>
      </c>
      <c r="F23" s="61">
        <v>60.959999000000003</v>
      </c>
      <c r="G23" s="61">
        <v>54.560001</v>
      </c>
      <c r="H23" s="61">
        <v>32.240001999999997</v>
      </c>
      <c r="I23" s="61">
        <v>67.949996999999996</v>
      </c>
      <c r="J23" s="61">
        <v>74.889999000000003</v>
      </c>
      <c r="K23" s="61">
        <v>124.730003</v>
      </c>
      <c r="L23" s="61">
        <v>31.530000999999999</v>
      </c>
      <c r="M23" s="61">
        <v>15.07</v>
      </c>
      <c r="N23" s="61">
        <v>85.32</v>
      </c>
      <c r="O23" s="61">
        <v>78.800003000000004</v>
      </c>
      <c r="P23" s="61">
        <v>126.66999800000001</v>
      </c>
      <c r="Q23" s="61">
        <v>43.09</v>
      </c>
      <c r="R23" s="61">
        <v>66.300003000000004</v>
      </c>
      <c r="S23" s="61">
        <v>53.049999</v>
      </c>
      <c r="T23" s="61">
        <v>139.69000199999999</v>
      </c>
      <c r="U23" s="61">
        <v>50.189999</v>
      </c>
      <c r="V23" s="61">
        <v>59.470001000000003</v>
      </c>
      <c r="W23" s="61">
        <v>58.119999</v>
      </c>
      <c r="X23" s="61">
        <v>62.299999</v>
      </c>
      <c r="Y23" s="61">
        <v>15.31</v>
      </c>
      <c r="Z23" s="61">
        <v>54.07</v>
      </c>
      <c r="AA23" s="61">
        <v>72.790001000000004</v>
      </c>
      <c r="AB23" s="61">
        <v>46.349997999999999</v>
      </c>
      <c r="AC23" s="61">
        <v>46.476664999999997</v>
      </c>
      <c r="AD23" s="61">
        <v>29.74</v>
      </c>
      <c r="AE23" s="61">
        <v>51.040000999999997</v>
      </c>
      <c r="AF23" s="61">
        <v>112.94000200000001</v>
      </c>
      <c r="AG23" s="61">
        <v>128.64999399999999</v>
      </c>
      <c r="AH23" s="61">
        <v>33.380001</v>
      </c>
      <c r="AI23" s="61">
        <v>25.5</v>
      </c>
      <c r="AJ23" s="61">
        <v>83.449996999999996</v>
      </c>
      <c r="AK23" s="61">
        <v>51.790000999999997</v>
      </c>
      <c r="AL23" s="61">
        <v>26.606000999999999</v>
      </c>
      <c r="AM23" s="61">
        <v>43.560001</v>
      </c>
      <c r="AN23" s="61">
        <v>31.6</v>
      </c>
      <c r="AO23" s="61">
        <v>27.1</v>
      </c>
      <c r="AP23" s="61"/>
      <c r="AQ23" s="61">
        <v>26.42</v>
      </c>
      <c r="AR23" s="61">
        <v>24.9</v>
      </c>
      <c r="AS23" s="61">
        <v>63.650002000000001</v>
      </c>
      <c r="AT23" s="61">
        <v>55.950001</v>
      </c>
      <c r="AU23" s="61">
        <v>140.729996</v>
      </c>
      <c r="AV23" s="61">
        <v>167.509995</v>
      </c>
      <c r="AW23" s="61">
        <v>191.220001</v>
      </c>
      <c r="AX23" s="61">
        <v>100.55999799999999</v>
      </c>
      <c r="AY23" s="61">
        <v>61.490001999999997</v>
      </c>
      <c r="AZ23" s="61">
        <v>109.519997</v>
      </c>
      <c r="BA23" s="61">
        <v>93.370002999999997</v>
      </c>
      <c r="BB23" s="61">
        <v>69.540001000000004</v>
      </c>
      <c r="BC23" s="61">
        <v>88.099997999999999</v>
      </c>
      <c r="BD23" s="61">
        <v>44.630001</v>
      </c>
      <c r="BE23" s="61">
        <v>164.60000600000001</v>
      </c>
      <c r="BF23" s="61">
        <v>99.239998</v>
      </c>
      <c r="BG23" s="61">
        <v>26.790001</v>
      </c>
      <c r="BH23" s="61">
        <v>68.449996999999996</v>
      </c>
      <c r="BI23" s="61">
        <v>174.479996</v>
      </c>
      <c r="BJ23" s="61">
        <v>50.68</v>
      </c>
      <c r="BK23" s="61">
        <v>37.189999</v>
      </c>
      <c r="BL23" s="61">
        <v>177.16999799999999</v>
      </c>
      <c r="BM23" s="61">
        <v>106.510002</v>
      </c>
      <c r="BN23" s="61">
        <v>41.240001999999997</v>
      </c>
      <c r="BO23" s="61">
        <v>27.950001</v>
      </c>
      <c r="BP23" s="61">
        <v>129.979996</v>
      </c>
      <c r="BQ23" s="61">
        <v>51.549999</v>
      </c>
      <c r="BR23" s="61">
        <v>84.279999000000004</v>
      </c>
      <c r="BS23" s="61">
        <v>184.470001</v>
      </c>
      <c r="BT23" s="61">
        <v>92.190002000000007</v>
      </c>
      <c r="BU23" s="61">
        <v>25.059999000000001</v>
      </c>
      <c r="BV23" s="61">
        <v>164.58999600000001</v>
      </c>
      <c r="BW23" s="61">
        <v>77.569999999999993</v>
      </c>
      <c r="BX23" s="61">
        <v>170.16000399999999</v>
      </c>
      <c r="BY23" s="61">
        <v>53.740001999999997</v>
      </c>
      <c r="BZ23" s="61">
        <v>55.549999</v>
      </c>
      <c r="CA23" s="61">
        <v>49.099997999999999</v>
      </c>
      <c r="CB23" s="61">
        <v>33.18</v>
      </c>
      <c r="CC23" s="61">
        <v>155.5</v>
      </c>
      <c r="CD23" s="61">
        <v>184.71000699999999</v>
      </c>
      <c r="CE23" s="61">
        <v>24.139999</v>
      </c>
      <c r="CF23" s="61">
        <v>92.300003000000004</v>
      </c>
      <c r="CG23" s="61">
        <v>38.209999000000003</v>
      </c>
      <c r="CH23" s="61">
        <v>77.809997999999993</v>
      </c>
      <c r="CI23" s="61">
        <v>23.98</v>
      </c>
      <c r="CJ23" s="61">
        <v>68.839995999999999</v>
      </c>
      <c r="CK23" s="61">
        <v>73.400002000000001</v>
      </c>
      <c r="CL23" s="61">
        <v>10.96</v>
      </c>
      <c r="CM23" s="61">
        <v>29</v>
      </c>
      <c r="CN23" s="61">
        <v>46.29</v>
      </c>
      <c r="CO23" s="61">
        <v>27.18</v>
      </c>
      <c r="CP23" s="61">
        <v>102.07</v>
      </c>
      <c r="CQ23" s="61">
        <v>74.849997999999999</v>
      </c>
      <c r="CR23" s="61">
        <v>36.909999999999997</v>
      </c>
      <c r="CS23" s="61">
        <v>40.099997999999999</v>
      </c>
      <c r="CT23" s="61">
        <v>22.870000999999998</v>
      </c>
      <c r="CU23" s="61">
        <v>33.840000000000003</v>
      </c>
      <c r="CV23" s="61">
        <v>11.9</v>
      </c>
      <c r="CW23" s="61">
        <v>25.040001</v>
      </c>
      <c r="CX23" s="61">
        <v>22.77</v>
      </c>
      <c r="CY23" s="61">
        <v>41.93</v>
      </c>
      <c r="CZ23" s="61">
        <v>34.520000000000003</v>
      </c>
      <c r="DA23" s="61">
        <v>79.730002999999996</v>
      </c>
      <c r="DB23" s="61">
        <v>203.25</v>
      </c>
      <c r="DC23" s="61">
        <v>197.66000399999999</v>
      </c>
      <c r="DD23" s="61">
        <v>44.75</v>
      </c>
      <c r="DE23" s="61">
        <v>88.480002999999996</v>
      </c>
      <c r="DF23" s="61">
        <v>65.489998</v>
      </c>
      <c r="DG23" s="61">
        <v>31.18</v>
      </c>
      <c r="DH23" s="61">
        <v>53.5</v>
      </c>
      <c r="DI23" s="61">
        <v>55.560001</v>
      </c>
      <c r="DJ23" s="61">
        <v>41.990001999999997</v>
      </c>
      <c r="DK23" s="61">
        <v>155.979996</v>
      </c>
      <c r="DL23" s="61">
        <v>148.91000399999999</v>
      </c>
      <c r="DM23" s="61">
        <v>57.98</v>
      </c>
      <c r="DN23" s="61">
        <v>35.759998000000003</v>
      </c>
      <c r="DO23" s="61">
        <v>40.630001</v>
      </c>
      <c r="DP23" s="61">
        <v>57.82</v>
      </c>
      <c r="DQ23" s="61">
        <v>107.80999799999999</v>
      </c>
      <c r="DR23" s="61">
        <v>44.599997999999999</v>
      </c>
      <c r="DS23" s="61">
        <v>42.880001</v>
      </c>
      <c r="DT23" s="61">
        <v>169</v>
      </c>
      <c r="DU23" s="61">
        <v>148.53999300000001</v>
      </c>
      <c r="DV23" s="61">
        <v>195.39999399999999</v>
      </c>
      <c r="DW23" s="61">
        <v>47.220001000000003</v>
      </c>
      <c r="DX23" s="61">
        <v>53.759998000000003</v>
      </c>
      <c r="DY23" s="61">
        <v>129.13000500000001</v>
      </c>
      <c r="DZ23" s="61">
        <v>136.16000399999999</v>
      </c>
      <c r="EA23" s="61">
        <v>34.869999</v>
      </c>
      <c r="EB23" s="61">
        <v>50.389999000000003</v>
      </c>
      <c r="EC23" s="61">
        <v>66.569999999999993</v>
      </c>
      <c r="ED23" s="61">
        <v>73</v>
      </c>
      <c r="EE23" s="61">
        <v>34.560001</v>
      </c>
      <c r="EF23" s="61">
        <v>28.32</v>
      </c>
      <c r="EH23" s="61">
        <v>42.41</v>
      </c>
      <c r="EI23" s="61">
        <v>29</v>
      </c>
      <c r="EJ23" s="61">
        <v>44.02</v>
      </c>
      <c r="EK23" s="61">
        <v>118.139999</v>
      </c>
      <c r="EL23" s="61">
        <v>19.690000999999999</v>
      </c>
      <c r="EM23" s="61">
        <v>46.369999</v>
      </c>
      <c r="EN23" s="61">
        <v>48.610000999999997</v>
      </c>
      <c r="EO23" s="61">
        <v>105.470001</v>
      </c>
      <c r="EP23" s="61">
        <v>101.489998</v>
      </c>
      <c r="EQ23" s="61">
        <v>61.57</v>
      </c>
      <c r="ER23" s="61">
        <v>52.009998000000003</v>
      </c>
      <c r="ES23" s="61">
        <v>30.52</v>
      </c>
      <c r="ET23" s="61">
        <v>29.959999</v>
      </c>
      <c r="EU23" s="61">
        <v>28.610001</v>
      </c>
      <c r="EV23" s="61">
        <v>16.489999999999998</v>
      </c>
      <c r="EW23" s="61">
        <v>38.599997999999999</v>
      </c>
      <c r="EX23" s="61">
        <v>36.830002</v>
      </c>
      <c r="EY23" s="61">
        <v>31.120000999999998</v>
      </c>
      <c r="EZ23" s="61">
        <v>45.32</v>
      </c>
      <c r="FA23" s="61">
        <v>56.48</v>
      </c>
      <c r="FB23" s="61">
        <v>33.32</v>
      </c>
      <c r="FC23" s="61">
        <v>41.240001999999997</v>
      </c>
      <c r="FD23" s="61">
        <v>16.68</v>
      </c>
      <c r="FE23" s="61">
        <v>25.440000999999999</v>
      </c>
      <c r="FF23" s="61">
        <v>12.36</v>
      </c>
      <c r="FG23" s="61">
        <v>16.620000999999998</v>
      </c>
      <c r="FH23" s="61">
        <v>24.459999</v>
      </c>
    </row>
    <row r="24" spans="1:164">
      <c r="A24" s="76">
        <v>43132</v>
      </c>
      <c r="B24" s="61">
        <v>36.720001000000003</v>
      </c>
      <c r="C24" s="61">
        <v>18.309999000000001</v>
      </c>
      <c r="D24" s="61">
        <v>13.42</v>
      </c>
      <c r="E24" s="61">
        <v>22.809999000000001</v>
      </c>
      <c r="F24" s="61">
        <v>61.299999</v>
      </c>
      <c r="G24" s="61">
        <v>54.830002</v>
      </c>
      <c r="H24" s="61">
        <v>32.360000999999997</v>
      </c>
      <c r="I24" s="61">
        <v>68.300003000000004</v>
      </c>
      <c r="J24" s="61">
        <v>75.209998999999996</v>
      </c>
      <c r="K24" s="61">
        <v>125.459999</v>
      </c>
      <c r="L24" s="61">
        <v>31.85</v>
      </c>
      <c r="M24" s="61">
        <v>15.27</v>
      </c>
      <c r="N24" s="61">
        <v>89.239998</v>
      </c>
      <c r="O24" s="61">
        <v>79.699996999999996</v>
      </c>
      <c r="P24" s="61">
        <v>129.770004</v>
      </c>
      <c r="Q24" s="61">
        <v>43.5</v>
      </c>
      <c r="R24" s="61">
        <v>67.569999999999993</v>
      </c>
      <c r="S24" s="61">
        <v>53.700001</v>
      </c>
      <c r="T24" s="61">
        <v>141.279999</v>
      </c>
      <c r="U24" s="61">
        <v>50.889999000000003</v>
      </c>
      <c r="V24" s="61">
        <v>60.110000999999997</v>
      </c>
      <c r="W24" s="61">
        <v>58.290000999999997</v>
      </c>
      <c r="X24" s="61">
        <v>63.220001000000003</v>
      </c>
      <c r="Y24" s="61">
        <v>15.38</v>
      </c>
      <c r="Z24" s="61">
        <v>54.759998000000003</v>
      </c>
      <c r="AA24" s="61">
        <v>73.199996999999996</v>
      </c>
      <c r="AB24" s="61">
        <v>46.75</v>
      </c>
      <c r="AC24" s="61">
        <v>46.996665999999998</v>
      </c>
      <c r="AD24" s="61">
        <v>30.02</v>
      </c>
      <c r="AE24" s="61">
        <v>50.240001999999997</v>
      </c>
      <c r="AF24" s="61">
        <v>111.25</v>
      </c>
      <c r="AG24" s="61">
        <v>126.599998</v>
      </c>
      <c r="AH24" s="61">
        <v>32.889999000000003</v>
      </c>
      <c r="AI24" s="61">
        <v>25.23</v>
      </c>
      <c r="AJ24" s="61">
        <v>82.889999000000003</v>
      </c>
      <c r="AK24" s="61">
        <v>51.060001</v>
      </c>
      <c r="AL24" s="61">
        <v>26.584999</v>
      </c>
      <c r="AM24" s="61">
        <v>42.650002000000001</v>
      </c>
      <c r="AN24" s="61">
        <v>31.280000999999999</v>
      </c>
      <c r="AO24" s="61">
        <v>27.92</v>
      </c>
      <c r="AP24" s="61"/>
      <c r="AQ24" s="61">
        <v>26.049999</v>
      </c>
      <c r="AR24" s="61">
        <v>23.639999</v>
      </c>
      <c r="AS24" s="61">
        <v>63.639999000000003</v>
      </c>
      <c r="AT24" s="61">
        <v>56</v>
      </c>
      <c r="AU24" s="61">
        <v>141.699997</v>
      </c>
      <c r="AV24" s="61">
        <v>166.550003</v>
      </c>
      <c r="AW24" s="61">
        <v>190.94000199999999</v>
      </c>
      <c r="AX24" s="61">
        <v>101.209999</v>
      </c>
      <c r="AY24" s="61">
        <v>61.709999000000003</v>
      </c>
      <c r="AZ24" s="61">
        <v>111.08000199999999</v>
      </c>
      <c r="BA24" s="61">
        <v>93.610000999999997</v>
      </c>
      <c r="BB24" s="61">
        <v>69.610000999999997</v>
      </c>
      <c r="BC24" s="61">
        <v>88.129997000000003</v>
      </c>
      <c r="BD24" s="61">
        <v>45.150002000000001</v>
      </c>
      <c r="BE24" s="61">
        <v>164.820007</v>
      </c>
      <c r="BF24" s="61">
        <v>99.610000999999997</v>
      </c>
      <c r="BG24" s="61">
        <v>26.57</v>
      </c>
      <c r="BH24" s="61">
        <v>68.510002</v>
      </c>
      <c r="BI24" s="61">
        <v>174.39999399999999</v>
      </c>
      <c r="BJ24" s="61">
        <v>49.970001000000003</v>
      </c>
      <c r="BK24" s="61">
        <v>37.049999</v>
      </c>
      <c r="BL24" s="61">
        <v>177.03999300000001</v>
      </c>
      <c r="BM24" s="61">
        <v>105.860001</v>
      </c>
      <c r="BN24" s="61">
        <v>40.75</v>
      </c>
      <c r="BO24" s="61">
        <v>27.950001</v>
      </c>
      <c r="BP24" s="61">
        <v>130.19000199999999</v>
      </c>
      <c r="BQ24" s="61">
        <v>51.25</v>
      </c>
      <c r="BR24" s="61">
        <v>84.300003000000004</v>
      </c>
      <c r="BS24" s="61">
        <v>183.55999800000001</v>
      </c>
      <c r="BT24" s="61">
        <v>92.970000999999996</v>
      </c>
      <c r="BU24" s="61">
        <v>24.74</v>
      </c>
      <c r="BV24" s="61">
        <v>164.41000399999999</v>
      </c>
      <c r="BW24" s="61">
        <v>77.019997000000004</v>
      </c>
      <c r="BX24" s="61">
        <v>169.61999499999999</v>
      </c>
      <c r="BY24" s="61">
        <v>53.709999000000003</v>
      </c>
      <c r="BZ24" s="61">
        <v>55.459999000000003</v>
      </c>
      <c r="CA24" s="61">
        <v>49.330002</v>
      </c>
      <c r="CB24" s="61">
        <v>33.369999</v>
      </c>
      <c r="CC24" s="61">
        <v>155.35000600000001</v>
      </c>
      <c r="CD24" s="61">
        <v>184.199997</v>
      </c>
      <c r="CE24" s="61">
        <v>24.32</v>
      </c>
      <c r="CF24" s="61">
        <v>91.449996999999996</v>
      </c>
      <c r="CG24" s="61">
        <v>37.880001</v>
      </c>
      <c r="CH24" s="61">
        <v>78.220000999999996</v>
      </c>
      <c r="CI24" s="61">
        <v>23.684999000000001</v>
      </c>
      <c r="CJ24" s="61">
        <v>68.309997999999993</v>
      </c>
      <c r="CK24" s="61">
        <v>73.449996999999996</v>
      </c>
      <c r="CL24" s="61">
        <v>11.16</v>
      </c>
      <c r="CM24" s="61">
        <v>29.4</v>
      </c>
      <c r="CN24" s="61">
        <v>48.95</v>
      </c>
      <c r="CO24" s="61">
        <v>28.209999</v>
      </c>
      <c r="CP24" s="61">
        <v>103.269997</v>
      </c>
      <c r="CQ24" s="61">
        <v>75.620002999999997</v>
      </c>
      <c r="CR24" s="61">
        <v>37.090000000000003</v>
      </c>
      <c r="CS24" s="61">
        <v>40.419998</v>
      </c>
      <c r="CT24" s="61">
        <v>22.84</v>
      </c>
      <c r="CU24" s="61">
        <v>31.84</v>
      </c>
      <c r="CV24" s="61">
        <v>11.77</v>
      </c>
      <c r="CW24" s="61">
        <v>25.33</v>
      </c>
      <c r="CX24" s="61">
        <v>22.49</v>
      </c>
      <c r="CY24" s="61">
        <v>42.84</v>
      </c>
      <c r="CZ24" s="61">
        <v>33.82</v>
      </c>
      <c r="DA24" s="61">
        <v>79.589995999999999</v>
      </c>
      <c r="DB24" s="61">
        <v>204.41000399999999</v>
      </c>
      <c r="DC24" s="61">
        <v>196.550003</v>
      </c>
      <c r="DD24" s="61">
        <v>44.450001</v>
      </c>
      <c r="DE24" s="61">
        <v>88.68</v>
      </c>
      <c r="DF24" s="61">
        <v>65.629997000000003</v>
      </c>
      <c r="DG24" s="61">
        <v>31.34</v>
      </c>
      <c r="DH24" s="61">
        <v>53.330002</v>
      </c>
      <c r="DI24" s="61">
        <v>56.470001000000003</v>
      </c>
      <c r="DJ24" s="61">
        <v>42.02</v>
      </c>
      <c r="DK24" s="61">
        <v>155.229996</v>
      </c>
      <c r="DL24" s="61">
        <v>148.88000500000001</v>
      </c>
      <c r="DM24" s="61">
        <v>58.380001</v>
      </c>
      <c r="DN24" s="61">
        <v>35.799999</v>
      </c>
      <c r="DO24" s="61">
        <v>40.560001</v>
      </c>
      <c r="DP24" s="61">
        <v>57.57</v>
      </c>
      <c r="DQ24" s="61">
        <v>106.610001</v>
      </c>
      <c r="DR24" s="61">
        <v>44.610000999999997</v>
      </c>
      <c r="DS24" s="61">
        <v>42.740001999999997</v>
      </c>
      <c r="DT24" s="61">
        <v>167.35000600000001</v>
      </c>
      <c r="DU24" s="61">
        <v>147.88999899999999</v>
      </c>
      <c r="DV24" s="61">
        <v>193.38000500000001</v>
      </c>
      <c r="DW24" s="61">
        <v>46.73</v>
      </c>
      <c r="DX24" s="61">
        <v>53.880001</v>
      </c>
      <c r="DY24" s="61">
        <v>128.38999899999999</v>
      </c>
      <c r="DZ24" s="61">
        <v>135.30999800000001</v>
      </c>
      <c r="EA24" s="61">
        <v>34.709999000000003</v>
      </c>
      <c r="EB24" s="61">
        <v>50.169998</v>
      </c>
      <c r="EC24" s="61">
        <v>66.75</v>
      </c>
      <c r="ED24" s="61">
        <v>72.730002999999996</v>
      </c>
      <c r="EE24" s="61">
        <v>34.189999</v>
      </c>
      <c r="EF24" s="61">
        <v>28.204999999999998</v>
      </c>
      <c r="EH24" s="61">
        <v>42</v>
      </c>
      <c r="EI24" s="61">
        <v>28.82</v>
      </c>
      <c r="EJ24" s="61">
        <v>43.939999</v>
      </c>
      <c r="EK24" s="61">
        <v>117.55999799999999</v>
      </c>
      <c r="EL24" s="61">
        <v>19.309999000000001</v>
      </c>
      <c r="EM24" s="61">
        <v>46.610000999999997</v>
      </c>
      <c r="EN24" s="61">
        <v>48.200001</v>
      </c>
      <c r="EO24" s="61">
        <v>104.68</v>
      </c>
      <c r="EP24" s="61">
        <v>99.809997999999993</v>
      </c>
      <c r="EQ24" s="61">
        <v>61.330002</v>
      </c>
      <c r="ER24" s="61">
        <v>52.060001</v>
      </c>
      <c r="ES24" s="61">
        <v>30.719999000000001</v>
      </c>
      <c r="ET24" s="61">
        <v>29.01</v>
      </c>
      <c r="EU24" s="61">
        <v>28.639999</v>
      </c>
      <c r="EV24" s="61">
        <v>16.43</v>
      </c>
      <c r="EW24" s="61">
        <v>38.720001000000003</v>
      </c>
      <c r="EX24" s="61">
        <v>36.950001</v>
      </c>
      <c r="EY24" s="61">
        <v>31</v>
      </c>
      <c r="EZ24" s="61">
        <v>46</v>
      </c>
      <c r="FA24" s="61">
        <v>56.48</v>
      </c>
      <c r="FB24" s="61">
        <v>33.409999999999997</v>
      </c>
      <c r="FC24" s="61">
        <v>41.080002</v>
      </c>
      <c r="FD24" s="61">
        <v>17.09</v>
      </c>
      <c r="FE24" s="61">
        <v>25.52</v>
      </c>
      <c r="FF24" s="61">
        <v>12.34</v>
      </c>
      <c r="FG24" s="61">
        <v>16.57</v>
      </c>
      <c r="FH24" s="61">
        <v>25.16</v>
      </c>
    </row>
    <row r="25" spans="1:164">
      <c r="A25" s="76">
        <v>43133</v>
      </c>
      <c r="B25" s="61">
        <v>36.25</v>
      </c>
      <c r="C25" s="61">
        <v>18.219999000000001</v>
      </c>
      <c r="D25" s="61">
        <v>13.13</v>
      </c>
      <c r="E25" s="61">
        <v>22.379999000000002</v>
      </c>
      <c r="F25" s="61">
        <v>60.91</v>
      </c>
      <c r="G25" s="61">
        <v>54.330002</v>
      </c>
      <c r="H25" s="61">
        <v>31.77</v>
      </c>
      <c r="I25" s="61">
        <v>67.410004000000001</v>
      </c>
      <c r="J25" s="61">
        <v>73.75</v>
      </c>
      <c r="K25" s="61">
        <v>122.989998</v>
      </c>
      <c r="L25" s="61">
        <v>31.43</v>
      </c>
      <c r="M25" s="61">
        <v>14.78</v>
      </c>
      <c r="N25" s="61">
        <v>86.699996999999996</v>
      </c>
      <c r="O25" s="61">
        <v>74.819999999999993</v>
      </c>
      <c r="P25" s="61">
        <v>121.66999800000001</v>
      </c>
      <c r="Q25" s="61">
        <v>42.66</v>
      </c>
      <c r="R25" s="61">
        <v>66</v>
      </c>
      <c r="S25" s="61">
        <v>53.07</v>
      </c>
      <c r="T25" s="61">
        <v>138.21000699999999</v>
      </c>
      <c r="U25" s="61">
        <v>50.279998999999997</v>
      </c>
      <c r="V25" s="61">
        <v>59</v>
      </c>
      <c r="W25" s="61">
        <v>58.360000999999997</v>
      </c>
      <c r="X25" s="61">
        <v>62.639999000000003</v>
      </c>
      <c r="Y25" s="61">
        <v>14.85</v>
      </c>
      <c r="Z25" s="61">
        <v>54.32</v>
      </c>
      <c r="AA25" s="61">
        <v>71.599997999999999</v>
      </c>
      <c r="AB25" s="61">
        <v>45.880001</v>
      </c>
      <c r="AC25" s="61">
        <v>45.169998</v>
      </c>
      <c r="AD25" s="61">
        <v>29.360001</v>
      </c>
      <c r="AE25" s="61">
        <v>49.880001</v>
      </c>
      <c r="AF25" s="61">
        <v>110.349998</v>
      </c>
      <c r="AG25" s="61">
        <v>125.589996</v>
      </c>
      <c r="AH25" s="61">
        <v>32.619999</v>
      </c>
      <c r="AI25" s="61">
        <v>24.940000999999999</v>
      </c>
      <c r="AJ25" s="61">
        <v>82.050003000000004</v>
      </c>
      <c r="AK25" s="61">
        <v>50.75</v>
      </c>
      <c r="AL25" s="61">
        <v>26.202000000000002</v>
      </c>
      <c r="AM25" s="61">
        <v>41.990001999999997</v>
      </c>
      <c r="AN25" s="61">
        <v>31.280000999999999</v>
      </c>
      <c r="AO25" s="61">
        <v>28.389999</v>
      </c>
      <c r="AP25" s="61"/>
      <c r="AQ25" s="61">
        <v>25.93</v>
      </c>
      <c r="AR25" s="61">
        <v>23</v>
      </c>
      <c r="AS25" s="61">
        <v>61.529998999999997</v>
      </c>
      <c r="AT25" s="61">
        <v>53.68</v>
      </c>
      <c r="AU25" s="61">
        <v>139.08000200000001</v>
      </c>
      <c r="AV25" s="61">
        <v>163.550003</v>
      </c>
      <c r="AW25" s="61">
        <v>188.10000600000001</v>
      </c>
      <c r="AX25" s="61">
        <v>95.540001000000004</v>
      </c>
      <c r="AY25" s="61">
        <v>60.669998</v>
      </c>
      <c r="AZ25" s="61">
        <v>108.08000199999999</v>
      </c>
      <c r="BA25" s="61">
        <v>91.889999000000003</v>
      </c>
      <c r="BB25" s="61">
        <v>68.5</v>
      </c>
      <c r="BC25" s="61">
        <v>86.889999000000003</v>
      </c>
      <c r="BD25" s="61">
        <v>44.189999</v>
      </c>
      <c r="BE25" s="61">
        <v>162.39999399999999</v>
      </c>
      <c r="BF25" s="61">
        <v>96.839995999999999</v>
      </c>
      <c r="BG25" s="61">
        <v>27.25</v>
      </c>
      <c r="BH25" s="61">
        <v>66.480002999999996</v>
      </c>
      <c r="BI25" s="61">
        <v>169.28999300000001</v>
      </c>
      <c r="BJ25" s="61">
        <v>49.009998000000003</v>
      </c>
      <c r="BK25" s="61">
        <v>36.189999</v>
      </c>
      <c r="BL25" s="61">
        <v>172.05999800000001</v>
      </c>
      <c r="BM25" s="61">
        <v>102.910004</v>
      </c>
      <c r="BN25" s="61">
        <v>39.799999</v>
      </c>
      <c r="BO25" s="61">
        <v>30.299999</v>
      </c>
      <c r="BP25" s="61">
        <v>127.970001</v>
      </c>
      <c r="BQ25" s="61">
        <v>49.889999000000003</v>
      </c>
      <c r="BR25" s="61">
        <v>82.610000999999997</v>
      </c>
      <c r="BS25" s="61">
        <v>178.61999499999999</v>
      </c>
      <c r="BT25" s="61">
        <v>90.959998999999996</v>
      </c>
      <c r="BU25" s="61">
        <v>24.049999</v>
      </c>
      <c r="BV25" s="61">
        <v>159.449997</v>
      </c>
      <c r="BW25" s="61">
        <v>75</v>
      </c>
      <c r="BX25" s="61">
        <v>166.259995</v>
      </c>
      <c r="BY25" s="61">
        <v>52.240001999999997</v>
      </c>
      <c r="BZ25" s="61">
        <v>54.389999000000003</v>
      </c>
      <c r="CA25" s="61">
        <v>48.43</v>
      </c>
      <c r="CB25" s="61">
        <v>32.759998000000003</v>
      </c>
      <c r="CC25" s="61">
        <v>151.58999600000001</v>
      </c>
      <c r="CD25" s="61">
        <v>180.16000399999999</v>
      </c>
      <c r="CE25" s="61">
        <v>23.91</v>
      </c>
      <c r="CF25" s="61">
        <v>89.410004000000001</v>
      </c>
      <c r="CG25" s="61">
        <v>37.020000000000003</v>
      </c>
      <c r="CH25" s="61">
        <v>76.819999999999993</v>
      </c>
      <c r="CI25" s="61">
        <v>23.09</v>
      </c>
      <c r="CJ25" s="61">
        <v>67.150002000000001</v>
      </c>
      <c r="CK25" s="61">
        <v>70.559997999999993</v>
      </c>
      <c r="CL25" s="61">
        <v>11</v>
      </c>
      <c r="CM25" s="61">
        <v>25.68</v>
      </c>
      <c r="CN25" s="61">
        <v>46.76</v>
      </c>
      <c r="CO25" s="61">
        <v>27.379999000000002</v>
      </c>
      <c r="CP25" s="61">
        <v>98.830001999999993</v>
      </c>
      <c r="CQ25" s="61">
        <v>72.459998999999996</v>
      </c>
      <c r="CR25" s="61">
        <v>35.509998000000003</v>
      </c>
      <c r="CS25" s="61">
        <v>38.889999000000003</v>
      </c>
      <c r="CT25" s="61">
        <v>21.940000999999999</v>
      </c>
      <c r="CU25" s="61">
        <v>33.279998999999997</v>
      </c>
      <c r="CV25" s="61">
        <v>13.23</v>
      </c>
      <c r="CW25" s="61">
        <v>22.209999</v>
      </c>
      <c r="CX25" s="61">
        <v>25.26</v>
      </c>
      <c r="CY25" s="61">
        <v>39.349997999999999</v>
      </c>
      <c r="CZ25" s="61">
        <v>36.599997999999999</v>
      </c>
      <c r="DA25" s="61">
        <v>77.989998</v>
      </c>
      <c r="DB25" s="61">
        <v>200.240005</v>
      </c>
      <c r="DC25" s="61">
        <v>192.33000200000001</v>
      </c>
      <c r="DD25" s="61">
        <v>43.169998</v>
      </c>
      <c r="DE25" s="61">
        <v>86.93</v>
      </c>
      <c r="DF25" s="61">
        <v>64.540001000000004</v>
      </c>
      <c r="DG25" s="61">
        <v>30.879999000000002</v>
      </c>
      <c r="DH25" s="61">
        <v>52.169998</v>
      </c>
      <c r="DI25" s="61">
        <v>52.91</v>
      </c>
      <c r="DJ25" s="61">
        <v>41.099997999999999</v>
      </c>
      <c r="DK25" s="61">
        <v>151.38999899999999</v>
      </c>
      <c r="DL25" s="61">
        <v>145.64999399999999</v>
      </c>
      <c r="DM25" s="61">
        <v>57.27</v>
      </c>
      <c r="DN25" s="61">
        <v>35.189999</v>
      </c>
      <c r="DO25" s="61">
        <v>39.700001</v>
      </c>
      <c r="DP25" s="61">
        <v>56.470001000000003</v>
      </c>
      <c r="DQ25" s="61">
        <v>105.589996</v>
      </c>
      <c r="DR25" s="61">
        <v>43.830002</v>
      </c>
      <c r="DS25" s="61">
        <v>41.43</v>
      </c>
      <c r="DT25" s="61">
        <v>165.61999499999999</v>
      </c>
      <c r="DU25" s="61">
        <v>144.970001</v>
      </c>
      <c r="DV25" s="61">
        <v>191.13999899999999</v>
      </c>
      <c r="DW25" s="61">
        <v>45.490001999999997</v>
      </c>
      <c r="DX25" s="61">
        <v>52.834999000000003</v>
      </c>
      <c r="DY25" s="61">
        <v>126</v>
      </c>
      <c r="DZ25" s="61">
        <v>132.08000200000001</v>
      </c>
      <c r="EA25" s="61">
        <v>34.049999</v>
      </c>
      <c r="EB25" s="61">
        <v>48.950001</v>
      </c>
      <c r="EC25" s="61">
        <v>65.540001000000004</v>
      </c>
      <c r="ED25" s="61">
        <v>70.779999000000004</v>
      </c>
      <c r="EE25" s="61">
        <v>33.57</v>
      </c>
      <c r="EF25" s="61">
        <v>27.65</v>
      </c>
      <c r="EH25" s="61">
        <v>41.5</v>
      </c>
      <c r="EI25" s="61">
        <v>28.110001</v>
      </c>
      <c r="EJ25" s="61">
        <v>42.950001</v>
      </c>
      <c r="EK25" s="61">
        <v>116.089996</v>
      </c>
      <c r="EL25" s="61">
        <v>18.860001</v>
      </c>
      <c r="EM25" s="61">
        <v>45.509998000000003</v>
      </c>
      <c r="EN25" s="61">
        <v>46.509998000000003</v>
      </c>
      <c r="EO25" s="61">
        <v>103.120003</v>
      </c>
      <c r="EP25" s="61">
        <v>98.400002000000001</v>
      </c>
      <c r="EQ25" s="61">
        <v>59.650002000000001</v>
      </c>
      <c r="ER25" s="61">
        <v>50.389999000000003</v>
      </c>
      <c r="ES25" s="61">
        <v>30.280000999999999</v>
      </c>
      <c r="ET25" s="61">
        <v>32.919998</v>
      </c>
      <c r="EU25" s="61">
        <v>29.27</v>
      </c>
      <c r="EV25" s="61">
        <v>17.709999</v>
      </c>
      <c r="EW25" s="61">
        <v>41.279998999999997</v>
      </c>
      <c r="EX25" s="61">
        <v>38.529998999999997</v>
      </c>
      <c r="EY25" s="61">
        <v>32.68</v>
      </c>
      <c r="EZ25" s="61">
        <v>47.880001</v>
      </c>
      <c r="FA25" s="61">
        <v>57.880001</v>
      </c>
      <c r="FB25" s="61">
        <v>34.029998999999997</v>
      </c>
      <c r="FC25" s="61">
        <v>41.91</v>
      </c>
      <c r="FD25" s="61">
        <v>18.100000000000001</v>
      </c>
      <c r="FE25" s="61">
        <v>27.17</v>
      </c>
      <c r="FF25" s="61">
        <v>13.1</v>
      </c>
      <c r="FG25" s="61">
        <v>17.700001</v>
      </c>
      <c r="FH25" s="61">
        <v>26.68</v>
      </c>
    </row>
    <row r="26" spans="1:164">
      <c r="A26" s="76">
        <v>43136</v>
      </c>
      <c r="B26" s="61">
        <v>35.270000000000003</v>
      </c>
      <c r="C26" s="61">
        <v>18.170000000000002</v>
      </c>
      <c r="D26" s="61">
        <v>12.51</v>
      </c>
      <c r="E26" s="61">
        <v>21.66</v>
      </c>
      <c r="F26" s="61">
        <v>59.5</v>
      </c>
      <c r="G26" s="61">
        <v>52.220001000000003</v>
      </c>
      <c r="H26" s="61">
        <v>30.610001</v>
      </c>
      <c r="I26" s="61">
        <v>65.129997000000003</v>
      </c>
      <c r="J26" s="61">
        <v>70.639999000000003</v>
      </c>
      <c r="K26" s="61">
        <v>117.519997</v>
      </c>
      <c r="L26" s="61">
        <v>30.41</v>
      </c>
      <c r="M26" s="61">
        <v>13.74</v>
      </c>
      <c r="N26" s="61">
        <v>76</v>
      </c>
      <c r="O26" s="61">
        <v>65.029999000000004</v>
      </c>
      <c r="P26" s="61">
        <v>104.5</v>
      </c>
      <c r="Q26" s="61">
        <v>40.610000999999997</v>
      </c>
      <c r="R26" s="61">
        <v>63.57</v>
      </c>
      <c r="S26" s="61">
        <v>50.830002</v>
      </c>
      <c r="T26" s="61">
        <v>131.58999600000001</v>
      </c>
      <c r="U26" s="61">
        <v>48.259998000000003</v>
      </c>
      <c r="V26" s="61">
        <v>56.119999</v>
      </c>
      <c r="W26" s="61">
        <v>56.009998000000003</v>
      </c>
      <c r="X26" s="61">
        <v>60.080002</v>
      </c>
      <c r="Y26" s="61">
        <v>13.8</v>
      </c>
      <c r="Z26" s="61">
        <v>52.16</v>
      </c>
      <c r="AA26" s="61">
        <v>68.019997000000004</v>
      </c>
      <c r="AB26" s="61">
        <v>43.939999</v>
      </c>
      <c r="AC26" s="61">
        <v>41.336666000000001</v>
      </c>
      <c r="AD26" s="61">
        <v>27.879999000000002</v>
      </c>
      <c r="AE26" s="61">
        <v>49.060001</v>
      </c>
      <c r="AF26" s="61">
        <v>108.279999</v>
      </c>
      <c r="AG26" s="61">
        <v>123.470001</v>
      </c>
      <c r="AH26" s="61">
        <v>32.040000999999997</v>
      </c>
      <c r="AI26" s="61">
        <v>24.309999000000001</v>
      </c>
      <c r="AJ26" s="61">
        <v>80.129997000000003</v>
      </c>
      <c r="AK26" s="61">
        <v>49.310001</v>
      </c>
      <c r="AL26" s="61">
        <v>25.77</v>
      </c>
      <c r="AM26" s="61">
        <v>40.409999999999997</v>
      </c>
      <c r="AN26" s="61">
        <v>31.280000999999999</v>
      </c>
      <c r="AO26" s="61">
        <v>29.25</v>
      </c>
      <c r="AP26" s="61"/>
      <c r="AQ26" s="61">
        <v>25.26</v>
      </c>
      <c r="AR26" s="61">
        <v>21.959999</v>
      </c>
      <c r="AS26" s="61">
        <v>56.18</v>
      </c>
      <c r="AT26" s="61">
        <v>46.580002</v>
      </c>
      <c r="AU26" s="61">
        <v>133.13000500000001</v>
      </c>
      <c r="AV26" s="61">
        <v>157.61000100000001</v>
      </c>
      <c r="AW26" s="61">
        <v>180.88999899999999</v>
      </c>
      <c r="AX26" s="61">
        <v>85.120002999999997</v>
      </c>
      <c r="AY26" s="61">
        <v>58.099997999999999</v>
      </c>
      <c r="AZ26" s="61">
        <v>103.80999799999999</v>
      </c>
      <c r="BA26" s="61">
        <v>88.339995999999999</v>
      </c>
      <c r="BB26" s="61">
        <v>66.199996999999996</v>
      </c>
      <c r="BC26" s="61">
        <v>83.040001000000004</v>
      </c>
      <c r="BD26" s="61">
        <v>42.09</v>
      </c>
      <c r="BE26" s="61">
        <v>155.300003</v>
      </c>
      <c r="BF26" s="61">
        <v>87.900002000000001</v>
      </c>
      <c r="BG26" s="61">
        <v>29.25</v>
      </c>
      <c r="BH26" s="61">
        <v>63.700001</v>
      </c>
      <c r="BI26" s="61">
        <v>162.479996</v>
      </c>
      <c r="BJ26" s="61">
        <v>47.029998999999997</v>
      </c>
      <c r="BK26" s="61">
        <v>34.799999</v>
      </c>
      <c r="BL26" s="61">
        <v>165.33000200000001</v>
      </c>
      <c r="BM26" s="61">
        <v>98.269997000000004</v>
      </c>
      <c r="BN26" s="61">
        <v>38.389999000000003</v>
      </c>
      <c r="BO26" s="61">
        <v>33.700001</v>
      </c>
      <c r="BP26" s="61">
        <v>123.860001</v>
      </c>
      <c r="BQ26" s="61">
        <v>47.52</v>
      </c>
      <c r="BR26" s="61">
        <v>81.129997000000003</v>
      </c>
      <c r="BS26" s="61">
        <v>170.21000699999999</v>
      </c>
      <c r="BT26" s="61">
        <v>87.760002</v>
      </c>
      <c r="BU26" s="61">
        <v>23.190000999999999</v>
      </c>
      <c r="BV26" s="61">
        <v>153.229996</v>
      </c>
      <c r="BW26" s="61">
        <v>72.139999000000003</v>
      </c>
      <c r="BX26" s="61">
        <v>161.11000100000001</v>
      </c>
      <c r="BY26" s="61">
        <v>50.150002000000001</v>
      </c>
      <c r="BZ26" s="61">
        <v>52.32</v>
      </c>
      <c r="CA26" s="61">
        <v>46.619999</v>
      </c>
      <c r="CB26" s="61">
        <v>31.690000999999999</v>
      </c>
      <c r="CC26" s="61">
        <v>145.58999600000001</v>
      </c>
      <c r="CD26" s="61">
        <v>172.979996</v>
      </c>
      <c r="CE26" s="61">
        <v>23.209999</v>
      </c>
      <c r="CF26" s="61">
        <v>85.970000999999996</v>
      </c>
      <c r="CG26" s="61">
        <v>35.549999</v>
      </c>
      <c r="CH26" s="61">
        <v>74</v>
      </c>
      <c r="CI26" s="61">
        <v>22.370000999999998</v>
      </c>
      <c r="CJ26" s="61">
        <v>65.069999999999993</v>
      </c>
      <c r="CK26" s="61">
        <v>67.300003000000004</v>
      </c>
      <c r="CL26" s="61">
        <v>10.79</v>
      </c>
      <c r="CM26" s="61">
        <v>23.23</v>
      </c>
      <c r="CN26" s="61">
        <v>43.85</v>
      </c>
      <c r="CO26" s="61">
        <v>26.24</v>
      </c>
      <c r="CP26" s="61">
        <v>94.769997000000004</v>
      </c>
      <c r="CQ26" s="61">
        <v>69.419998000000007</v>
      </c>
      <c r="CR26" s="61">
        <v>34.369999</v>
      </c>
      <c r="CS26" s="61">
        <v>38.18</v>
      </c>
      <c r="CT26" s="61">
        <v>21.110001</v>
      </c>
      <c r="CU26" s="61">
        <v>35.439999</v>
      </c>
      <c r="CV26" s="61">
        <v>14.51</v>
      </c>
      <c r="CW26" s="61">
        <v>20.260000000000002</v>
      </c>
      <c r="CX26" s="61">
        <v>27.780000999999999</v>
      </c>
      <c r="CY26" s="61">
        <v>36</v>
      </c>
      <c r="CZ26" s="61">
        <v>39.68</v>
      </c>
      <c r="DA26" s="61">
        <v>74.449996999999996</v>
      </c>
      <c r="DB26" s="61">
        <v>189.83999600000001</v>
      </c>
      <c r="DC26" s="61">
        <v>186.53999300000001</v>
      </c>
      <c r="DD26" s="61">
        <v>41.470001000000003</v>
      </c>
      <c r="DE26" s="61">
        <v>82.360000999999997</v>
      </c>
      <c r="DF26" s="61">
        <v>62.639999000000003</v>
      </c>
      <c r="DG26" s="61">
        <v>29.559999000000001</v>
      </c>
      <c r="DH26" s="61">
        <v>49.900002000000001</v>
      </c>
      <c r="DI26" s="61">
        <v>45.119999</v>
      </c>
      <c r="DJ26" s="61">
        <v>39.5</v>
      </c>
      <c r="DK26" s="61">
        <v>145.14999399999999</v>
      </c>
      <c r="DL26" s="61">
        <v>139</v>
      </c>
      <c r="DM26" s="61">
        <v>54.549999</v>
      </c>
      <c r="DN26" s="61">
        <v>33.75</v>
      </c>
      <c r="DO26" s="61">
        <v>37.900002000000001</v>
      </c>
      <c r="DP26" s="61">
        <v>54.419998</v>
      </c>
      <c r="DQ26" s="61">
        <v>102.029999</v>
      </c>
      <c r="DR26" s="61">
        <v>42.5</v>
      </c>
      <c r="DS26" s="61">
        <v>39.720001000000003</v>
      </c>
      <c r="DT26" s="61">
        <v>160.029999</v>
      </c>
      <c r="DU26" s="61">
        <v>139.88999899999999</v>
      </c>
      <c r="DV26" s="61">
        <v>184.449997</v>
      </c>
      <c r="DW26" s="61">
        <v>44.02</v>
      </c>
      <c r="DX26" s="61">
        <v>50.919998</v>
      </c>
      <c r="DY26" s="61">
        <v>121.550003</v>
      </c>
      <c r="DZ26" s="61">
        <v>128.21000699999999</v>
      </c>
      <c r="EA26" s="61">
        <v>32.840000000000003</v>
      </c>
      <c r="EB26" s="61">
        <v>47.650002000000001</v>
      </c>
      <c r="EC26" s="61">
        <v>64.519997000000004</v>
      </c>
      <c r="ED26" s="61">
        <v>68.599997999999999</v>
      </c>
      <c r="EE26" s="61">
        <v>32.380001</v>
      </c>
      <c r="EF26" s="61">
        <v>26.860001</v>
      </c>
      <c r="EH26" s="61">
        <v>40.189999</v>
      </c>
      <c r="EI26" s="61">
        <v>27.129999000000002</v>
      </c>
      <c r="EJ26" s="61">
        <v>41.52</v>
      </c>
      <c r="EK26" s="61">
        <v>112.010002</v>
      </c>
      <c r="EL26" s="61">
        <v>18.48</v>
      </c>
      <c r="EM26" s="61">
        <v>44.439999</v>
      </c>
      <c r="EN26" s="61">
        <v>45.740001999999997</v>
      </c>
      <c r="EO26" s="61">
        <v>99.400002000000001</v>
      </c>
      <c r="EP26" s="61">
        <v>94.760002</v>
      </c>
      <c r="EQ26" s="61">
        <v>58.580002</v>
      </c>
      <c r="ER26" s="61">
        <v>48.860000999999997</v>
      </c>
      <c r="ES26" s="61">
        <v>29.35</v>
      </c>
      <c r="ET26" s="61">
        <v>43.939999</v>
      </c>
      <c r="EU26" s="61">
        <v>30.469999000000001</v>
      </c>
      <c r="EV26" s="61">
        <v>20.079999999999998</v>
      </c>
      <c r="EW26" s="61">
        <v>46.360000999999997</v>
      </c>
      <c r="EX26" s="61">
        <v>41.669998</v>
      </c>
      <c r="EY26" s="61">
        <v>35.68</v>
      </c>
      <c r="EZ26" s="61">
        <v>51.52</v>
      </c>
      <c r="FA26" s="61">
        <v>60.599997999999999</v>
      </c>
      <c r="FB26" s="61">
        <v>34.860000999999997</v>
      </c>
      <c r="FC26" s="61">
        <v>43.48</v>
      </c>
      <c r="FD26" s="61">
        <v>20.200001</v>
      </c>
      <c r="FE26" s="61">
        <v>30.540001</v>
      </c>
      <c r="FF26" s="61">
        <v>14.53</v>
      </c>
      <c r="FG26" s="61">
        <v>19.350000000000001</v>
      </c>
      <c r="FH26" s="61">
        <v>28.360001</v>
      </c>
    </row>
    <row r="27" spans="1:164">
      <c r="A27" s="76">
        <v>43137</v>
      </c>
      <c r="B27" s="61">
        <v>34.959999000000003</v>
      </c>
      <c r="C27" s="61">
        <v>18.209999</v>
      </c>
      <c r="D27" s="61">
        <v>12.63</v>
      </c>
      <c r="E27" s="61">
        <v>22</v>
      </c>
      <c r="F27" s="61">
        <v>59.18</v>
      </c>
      <c r="G27" s="61">
        <v>52.220001000000003</v>
      </c>
      <c r="H27" s="61">
        <v>30.870000999999998</v>
      </c>
      <c r="I27" s="61">
        <v>64.75</v>
      </c>
      <c r="J27" s="61">
        <v>71.760002</v>
      </c>
      <c r="K27" s="61">
        <v>119.379997</v>
      </c>
      <c r="L27" s="61">
        <v>30.43</v>
      </c>
      <c r="M27" s="61">
        <v>14.09</v>
      </c>
      <c r="N27" s="61">
        <v>77.919998000000007</v>
      </c>
      <c r="O27" s="61">
        <v>67.989998</v>
      </c>
      <c r="P27" s="61">
        <v>108.029999</v>
      </c>
      <c r="Q27" s="61">
        <v>41.27</v>
      </c>
      <c r="R27" s="61">
        <v>64.519997000000004</v>
      </c>
      <c r="S27" s="61">
        <v>51.540000999999997</v>
      </c>
      <c r="T27" s="61">
        <v>134.259995</v>
      </c>
      <c r="U27" s="61">
        <v>48.720001000000003</v>
      </c>
      <c r="V27" s="61">
        <v>57.07</v>
      </c>
      <c r="W27" s="61">
        <v>56.400002000000001</v>
      </c>
      <c r="X27" s="61">
        <v>60.689999</v>
      </c>
      <c r="Y27" s="61">
        <v>14.04</v>
      </c>
      <c r="Z27" s="61">
        <v>52.470001000000003</v>
      </c>
      <c r="AA27" s="61">
        <v>68.919998000000007</v>
      </c>
      <c r="AB27" s="61">
        <v>44.41</v>
      </c>
      <c r="AC27" s="61">
        <v>42.389999000000003</v>
      </c>
      <c r="AD27" s="61">
        <v>28.389999</v>
      </c>
      <c r="AE27" s="61">
        <v>48.330002</v>
      </c>
      <c r="AF27" s="61">
        <v>106.83000199999999</v>
      </c>
      <c r="AG27" s="61">
        <v>121.790001</v>
      </c>
      <c r="AH27" s="61">
        <v>31.57</v>
      </c>
      <c r="AI27" s="61">
        <v>24.110001</v>
      </c>
      <c r="AJ27" s="61">
        <v>79.319999999999993</v>
      </c>
      <c r="AK27" s="61">
        <v>49.029998999999997</v>
      </c>
      <c r="AL27" s="61">
        <v>25.15</v>
      </c>
      <c r="AM27" s="61">
        <v>39.529998999999997</v>
      </c>
      <c r="AN27" s="61">
        <v>30.014999</v>
      </c>
      <c r="AO27" s="61">
        <v>30.120000999999998</v>
      </c>
      <c r="AP27" s="61"/>
      <c r="AQ27" s="61">
        <v>24.99</v>
      </c>
      <c r="AR27" s="61">
        <v>20.85</v>
      </c>
      <c r="AS27" s="61">
        <v>58.380001</v>
      </c>
      <c r="AT27" s="61">
        <v>47.98</v>
      </c>
      <c r="AU27" s="61">
        <v>135.61999499999999</v>
      </c>
      <c r="AV27" s="61">
        <v>160.509995</v>
      </c>
      <c r="AW27" s="61">
        <v>181.53999300000001</v>
      </c>
      <c r="AX27" s="61">
        <v>92.290001000000004</v>
      </c>
      <c r="AY27" s="61">
        <v>58.84</v>
      </c>
      <c r="AZ27" s="61">
        <v>104.129997</v>
      </c>
      <c r="BA27" s="61">
        <v>91.050003000000004</v>
      </c>
      <c r="BB27" s="61">
        <v>66.080001999999993</v>
      </c>
      <c r="BC27" s="61">
        <v>83.959998999999996</v>
      </c>
      <c r="BD27" s="61">
        <v>42.470001000000003</v>
      </c>
      <c r="BE27" s="61">
        <v>157.029999</v>
      </c>
      <c r="BF27" s="61">
        <v>90.209998999999996</v>
      </c>
      <c r="BG27" s="61">
        <v>29.120000999999998</v>
      </c>
      <c r="BH27" s="61">
        <v>65.529999000000004</v>
      </c>
      <c r="BI27" s="61">
        <v>167.13000500000001</v>
      </c>
      <c r="BJ27" s="61">
        <v>48.099997999999999</v>
      </c>
      <c r="BK27" s="61">
        <v>35.639999000000003</v>
      </c>
      <c r="BL27" s="61">
        <v>169.509995</v>
      </c>
      <c r="BM27" s="61">
        <v>101.889999</v>
      </c>
      <c r="BN27" s="61">
        <v>39.290000999999997</v>
      </c>
      <c r="BO27" s="61">
        <v>31.35</v>
      </c>
      <c r="BP27" s="61">
        <v>126.029999</v>
      </c>
      <c r="BQ27" s="61">
        <v>48.52</v>
      </c>
      <c r="BR27" s="61">
        <v>80.800003000000004</v>
      </c>
      <c r="BS27" s="61">
        <v>176.36999499999999</v>
      </c>
      <c r="BT27" s="61">
        <v>87.970000999999996</v>
      </c>
      <c r="BU27" s="61">
        <v>23.43</v>
      </c>
      <c r="BV27" s="61">
        <v>157.35000600000001</v>
      </c>
      <c r="BW27" s="61">
        <v>74.089995999999999</v>
      </c>
      <c r="BX27" s="61">
        <v>163.699997</v>
      </c>
      <c r="BY27" s="61">
        <v>51.48</v>
      </c>
      <c r="BZ27" s="61">
        <v>53.279998999999997</v>
      </c>
      <c r="CA27" s="61">
        <v>47.400002000000001</v>
      </c>
      <c r="CB27" s="61">
        <v>32.099997999999999</v>
      </c>
      <c r="CC27" s="61">
        <v>148.14999399999999</v>
      </c>
      <c r="CD27" s="61">
        <v>177.529999</v>
      </c>
      <c r="CE27" s="61">
        <v>23.43</v>
      </c>
      <c r="CF27" s="61">
        <v>87.900002000000001</v>
      </c>
      <c r="CG27" s="61">
        <v>36.029998999999997</v>
      </c>
      <c r="CH27" s="61">
        <v>75.040001000000004</v>
      </c>
      <c r="CI27" s="61">
        <v>22.42</v>
      </c>
      <c r="CJ27" s="61">
        <v>65.739998</v>
      </c>
      <c r="CK27" s="61">
        <v>69.339995999999999</v>
      </c>
      <c r="CL27" s="61">
        <v>10.72</v>
      </c>
      <c r="CM27" s="61">
        <v>24.07</v>
      </c>
      <c r="CN27" s="61">
        <v>43.27</v>
      </c>
      <c r="CO27" s="61">
        <v>25.99</v>
      </c>
      <c r="CP27" s="61">
        <v>95.720000999999996</v>
      </c>
      <c r="CQ27" s="61">
        <v>69.970000999999996</v>
      </c>
      <c r="CR27" s="61">
        <v>34.82</v>
      </c>
      <c r="CS27" s="61">
        <v>38.529998999999997</v>
      </c>
      <c r="CT27" s="61">
        <v>21.41</v>
      </c>
      <c r="CU27" s="61">
        <v>35.840000000000003</v>
      </c>
      <c r="CV27" s="61">
        <v>13.95</v>
      </c>
      <c r="CW27" s="61">
        <v>20.889999</v>
      </c>
      <c r="CX27" s="61">
        <v>26.639999</v>
      </c>
      <c r="CY27" s="61">
        <v>36.490001999999997</v>
      </c>
      <c r="CZ27" s="61">
        <v>39.080002</v>
      </c>
      <c r="DA27" s="61">
        <v>75.809997999999993</v>
      </c>
      <c r="DB27" s="61">
        <v>191.96000699999999</v>
      </c>
      <c r="DC27" s="61">
        <v>189.61000100000001</v>
      </c>
      <c r="DD27" s="61">
        <v>42.59</v>
      </c>
      <c r="DE27" s="61">
        <v>82.970000999999996</v>
      </c>
      <c r="DF27" s="61">
        <v>61.970001000000003</v>
      </c>
      <c r="DG27" s="61">
        <v>29.700001</v>
      </c>
      <c r="DH27" s="61">
        <v>50.740001999999997</v>
      </c>
      <c r="DI27" s="61">
        <v>46.169998</v>
      </c>
      <c r="DJ27" s="61">
        <v>39.909999999999997</v>
      </c>
      <c r="DK27" s="61">
        <v>147.520004</v>
      </c>
      <c r="DL27" s="61">
        <v>141.39999399999999</v>
      </c>
      <c r="DM27" s="61">
        <v>55.09</v>
      </c>
      <c r="DN27" s="61">
        <v>33.970001000000003</v>
      </c>
      <c r="DO27" s="61">
        <v>38.540000999999997</v>
      </c>
      <c r="DP27" s="61">
        <v>55.02</v>
      </c>
      <c r="DQ27" s="61">
        <v>104.639999</v>
      </c>
      <c r="DR27" s="61">
        <v>43.700001</v>
      </c>
      <c r="DS27" s="61">
        <v>41.049999</v>
      </c>
      <c r="DT27" s="61">
        <v>163.63999899999999</v>
      </c>
      <c r="DU27" s="61">
        <v>141.300003</v>
      </c>
      <c r="DV27" s="61">
        <v>188.38000500000001</v>
      </c>
      <c r="DW27" s="61">
        <v>45.299999</v>
      </c>
      <c r="DX27" s="61">
        <v>51.215000000000003</v>
      </c>
      <c r="DY27" s="61">
        <v>123.550003</v>
      </c>
      <c r="DZ27" s="61">
        <v>129.740005</v>
      </c>
      <c r="EA27" s="61">
        <v>33.130001</v>
      </c>
      <c r="EB27" s="61">
        <v>48.16</v>
      </c>
      <c r="EC27" s="61">
        <v>64.290001000000004</v>
      </c>
      <c r="ED27" s="61">
        <v>68.930000000000007</v>
      </c>
      <c r="EE27" s="61">
        <v>32.709999000000003</v>
      </c>
      <c r="EF27" s="61">
        <v>26.643999000000001</v>
      </c>
      <c r="EH27" s="61">
        <v>40.98</v>
      </c>
      <c r="EI27" s="61">
        <v>27.889999</v>
      </c>
      <c r="EJ27" s="61">
        <v>42.380001</v>
      </c>
      <c r="EK27" s="61">
        <v>114.44000200000001</v>
      </c>
      <c r="EL27" s="61">
        <v>18.799999</v>
      </c>
      <c r="EM27" s="61">
        <v>44.759998000000003</v>
      </c>
      <c r="EN27" s="61">
        <v>46.799999</v>
      </c>
      <c r="EO27" s="61">
        <v>101.55999799999999</v>
      </c>
      <c r="EP27" s="61">
        <v>97.139999000000003</v>
      </c>
      <c r="EQ27" s="61">
        <v>59.290000999999997</v>
      </c>
      <c r="ER27" s="61">
        <v>50.09</v>
      </c>
      <c r="ES27" s="61">
        <v>29.709999</v>
      </c>
      <c r="ET27" s="61">
        <v>42.880001</v>
      </c>
      <c r="EU27" s="61">
        <v>29.9</v>
      </c>
      <c r="EV27" s="61">
        <v>18.700001</v>
      </c>
      <c r="EW27" s="61">
        <v>43.720001000000003</v>
      </c>
      <c r="EX27" s="61">
        <v>40.150002000000001</v>
      </c>
      <c r="EY27" s="61">
        <v>34</v>
      </c>
      <c r="EZ27" s="61">
        <v>48.919998</v>
      </c>
      <c r="FA27" s="61">
        <v>59.080002</v>
      </c>
      <c r="FB27" s="61">
        <v>34.869999</v>
      </c>
      <c r="FC27" s="61">
        <v>42.959999000000003</v>
      </c>
      <c r="FD27" s="61">
        <v>18.639999</v>
      </c>
      <c r="FE27" s="61">
        <v>28.799999</v>
      </c>
      <c r="FF27" s="61">
        <v>14.18</v>
      </c>
      <c r="FG27" s="61">
        <v>17.959999</v>
      </c>
      <c r="FH27" s="61">
        <v>26.6</v>
      </c>
    </row>
    <row r="28" spans="1:164">
      <c r="A28" s="76">
        <v>43138</v>
      </c>
      <c r="B28" s="61">
        <v>35.229999999999997</v>
      </c>
      <c r="C28" s="61">
        <v>18.299999</v>
      </c>
      <c r="D28" s="61">
        <v>12.66</v>
      </c>
      <c r="E28" s="61">
        <v>21.99</v>
      </c>
      <c r="F28" s="61">
        <v>59.849997999999999</v>
      </c>
      <c r="G28" s="61">
        <v>52.619999</v>
      </c>
      <c r="H28" s="61">
        <v>30.92</v>
      </c>
      <c r="I28" s="61">
        <v>65.139999000000003</v>
      </c>
      <c r="J28" s="61">
        <v>71.190002000000007</v>
      </c>
      <c r="K28" s="61">
        <v>119.339996</v>
      </c>
      <c r="L28" s="61">
        <v>30.620000999999998</v>
      </c>
      <c r="M28" s="61">
        <v>14.33</v>
      </c>
      <c r="N28" s="61">
        <v>80.488997999999995</v>
      </c>
      <c r="O28" s="61">
        <v>67.930000000000007</v>
      </c>
      <c r="P28" s="61">
        <v>110.5</v>
      </c>
      <c r="Q28" s="61">
        <v>41.369999</v>
      </c>
      <c r="R28" s="61">
        <v>64.459998999999996</v>
      </c>
      <c r="S28" s="61">
        <v>51.84</v>
      </c>
      <c r="T28" s="61">
        <v>134.41000399999999</v>
      </c>
      <c r="U28" s="61">
        <v>48.950001</v>
      </c>
      <c r="V28" s="61">
        <v>57.279998999999997</v>
      </c>
      <c r="W28" s="61">
        <v>56.860000999999997</v>
      </c>
      <c r="X28" s="61">
        <v>61.110000999999997</v>
      </c>
      <c r="Y28" s="61">
        <v>14.04</v>
      </c>
      <c r="Z28" s="61">
        <v>52.84</v>
      </c>
      <c r="AA28" s="61">
        <v>69.739998</v>
      </c>
      <c r="AB28" s="61">
        <v>44.66</v>
      </c>
      <c r="AC28" s="61">
        <v>42.376666999999998</v>
      </c>
      <c r="AD28" s="61">
        <v>28.41</v>
      </c>
      <c r="AE28" s="61">
        <v>48.099997999999999</v>
      </c>
      <c r="AF28" s="61">
        <v>106.489998</v>
      </c>
      <c r="AG28" s="61">
        <v>121.339996</v>
      </c>
      <c r="AH28" s="61">
        <v>31.48</v>
      </c>
      <c r="AI28" s="61">
        <v>24.110001</v>
      </c>
      <c r="AJ28" s="61">
        <v>79.690002000000007</v>
      </c>
      <c r="AK28" s="61">
        <v>49</v>
      </c>
      <c r="AL28" s="61">
        <v>25.15</v>
      </c>
      <c r="AM28" s="61">
        <v>39.479999999999997</v>
      </c>
      <c r="AN28" s="61">
        <v>30.110001</v>
      </c>
      <c r="AO28" s="61">
        <v>30.35</v>
      </c>
      <c r="AP28" s="61"/>
      <c r="AQ28" s="61">
        <v>25.09</v>
      </c>
      <c r="AR28" s="61">
        <v>20.84</v>
      </c>
      <c r="AS28" s="61">
        <v>58.360000999999997</v>
      </c>
      <c r="AT28" s="61">
        <v>47.860000999999997</v>
      </c>
      <c r="AU28" s="61">
        <v>135.16000399999999</v>
      </c>
      <c r="AV28" s="61">
        <v>160.71000699999999</v>
      </c>
      <c r="AW28" s="61">
        <v>179.929993</v>
      </c>
      <c r="AX28" s="61">
        <v>93.449996999999996</v>
      </c>
      <c r="AY28" s="61">
        <v>58.700001</v>
      </c>
      <c r="AZ28" s="61">
        <v>104.33000199999999</v>
      </c>
      <c r="BA28" s="61">
        <v>91.419998000000007</v>
      </c>
      <c r="BB28" s="61">
        <v>65.900002000000001</v>
      </c>
      <c r="BC28" s="61">
        <v>83.860000999999997</v>
      </c>
      <c r="BD28" s="61">
        <v>42.549999</v>
      </c>
      <c r="BE28" s="61">
        <v>157</v>
      </c>
      <c r="BF28" s="61">
        <v>91.190002000000007</v>
      </c>
      <c r="BG28" s="61">
        <v>28.440000999999999</v>
      </c>
      <c r="BH28" s="61">
        <v>64.690002000000007</v>
      </c>
      <c r="BI28" s="61">
        <v>164.740005</v>
      </c>
      <c r="BJ28" s="61">
        <v>48.349997999999999</v>
      </c>
      <c r="BK28" s="61">
        <v>35.209999000000003</v>
      </c>
      <c r="BL28" s="61">
        <v>167.61000100000001</v>
      </c>
      <c r="BM28" s="61">
        <v>99.199996999999996</v>
      </c>
      <c r="BN28" s="61">
        <v>39.840000000000003</v>
      </c>
      <c r="BO28" s="61">
        <v>32.5</v>
      </c>
      <c r="BP28" s="61">
        <v>125.629997</v>
      </c>
      <c r="BQ28" s="61">
        <v>48.130001</v>
      </c>
      <c r="BR28" s="61">
        <v>81.322997999999998</v>
      </c>
      <c r="BS28" s="61">
        <v>172.58999600000001</v>
      </c>
      <c r="BT28" s="61">
        <v>88.190002000000007</v>
      </c>
      <c r="BU28" s="61">
        <v>23.190000999999999</v>
      </c>
      <c r="BV28" s="61">
        <v>155.08000200000001</v>
      </c>
      <c r="BW28" s="61">
        <v>72.830001999999993</v>
      </c>
      <c r="BX28" s="61">
        <v>163.39999399999999</v>
      </c>
      <c r="BY28" s="61">
        <v>50.849997999999999</v>
      </c>
      <c r="BZ28" s="61">
        <v>53.049999</v>
      </c>
      <c r="CA28" s="61">
        <v>47.09</v>
      </c>
      <c r="CB28" s="61">
        <v>31.959999</v>
      </c>
      <c r="CC28" s="61">
        <v>147.03999300000001</v>
      </c>
      <c r="CD28" s="61">
        <v>175.69000199999999</v>
      </c>
      <c r="CE28" s="61">
        <v>23.209999</v>
      </c>
      <c r="CF28" s="61">
        <v>87.370002999999997</v>
      </c>
      <c r="CG28" s="61">
        <v>35.979999999999997</v>
      </c>
      <c r="CH28" s="61">
        <v>74.690002000000007</v>
      </c>
      <c r="CI28" s="61">
        <v>22.57</v>
      </c>
      <c r="CJ28" s="61">
        <v>66.300003000000004</v>
      </c>
      <c r="CK28" s="61">
        <v>67.180000000000007</v>
      </c>
      <c r="CL28" s="61">
        <v>10.49</v>
      </c>
      <c r="CM28" s="61">
        <v>21.799999</v>
      </c>
      <c r="CN28" s="61">
        <v>39.71</v>
      </c>
      <c r="CO28" s="61">
        <v>24.58</v>
      </c>
      <c r="CP28" s="61">
        <v>93.970000999999996</v>
      </c>
      <c r="CQ28" s="61">
        <v>68.800003000000004</v>
      </c>
      <c r="CR28" s="61">
        <v>33.709999000000003</v>
      </c>
      <c r="CS28" s="61">
        <v>37.599997999999999</v>
      </c>
      <c r="CT28" s="61">
        <v>20.950001</v>
      </c>
      <c r="CU28" s="61">
        <v>38.840000000000003</v>
      </c>
      <c r="CV28" s="61">
        <v>15.25</v>
      </c>
      <c r="CW28" s="61">
        <v>19.209999</v>
      </c>
      <c r="CX28" s="61">
        <v>28.73</v>
      </c>
      <c r="CY28" s="61">
        <v>35.340000000000003</v>
      </c>
      <c r="CZ28" s="61">
        <v>40.389999000000003</v>
      </c>
      <c r="DA28" s="61">
        <v>75.949996999999996</v>
      </c>
      <c r="DB28" s="61">
        <v>194.58000200000001</v>
      </c>
      <c r="DC28" s="61">
        <v>190.13999899999999</v>
      </c>
      <c r="DD28" s="61">
        <v>42.650002000000001</v>
      </c>
      <c r="DE28" s="61">
        <v>84.07</v>
      </c>
      <c r="DF28" s="61">
        <v>62.849997999999999</v>
      </c>
      <c r="DG28" s="61">
        <v>29.6</v>
      </c>
      <c r="DH28" s="61">
        <v>50.630001</v>
      </c>
      <c r="DI28" s="61">
        <v>48.240001999999997</v>
      </c>
      <c r="DJ28" s="61">
        <v>40.07</v>
      </c>
      <c r="DK28" s="61">
        <v>147.86999499999999</v>
      </c>
      <c r="DL28" s="61">
        <v>141.759995</v>
      </c>
      <c r="DM28" s="61">
        <v>55.990001999999997</v>
      </c>
      <c r="DN28" s="61">
        <v>33.700001</v>
      </c>
      <c r="DO28" s="61">
        <v>38.630001</v>
      </c>
      <c r="DP28" s="61">
        <v>54.779998999999997</v>
      </c>
      <c r="DQ28" s="61">
        <v>104.32</v>
      </c>
      <c r="DR28" s="61">
        <v>43.810001</v>
      </c>
      <c r="DS28" s="61">
        <v>41</v>
      </c>
      <c r="DT28" s="61">
        <v>163.55999800000001</v>
      </c>
      <c r="DU28" s="61">
        <v>140.740005</v>
      </c>
      <c r="DV28" s="61">
        <v>188.270004</v>
      </c>
      <c r="DW28" s="61">
        <v>45.75</v>
      </c>
      <c r="DX28" s="61">
        <v>51</v>
      </c>
      <c r="DY28" s="61">
        <v>123.519997</v>
      </c>
      <c r="DZ28" s="61">
        <v>129.25</v>
      </c>
      <c r="EA28" s="61">
        <v>33.029998999999997</v>
      </c>
      <c r="EB28" s="61">
        <v>48.099997999999999</v>
      </c>
      <c r="EC28" s="61">
        <v>64.930000000000007</v>
      </c>
      <c r="ED28" s="61">
        <v>69.069999999999993</v>
      </c>
      <c r="EE28" s="61">
        <v>32.82</v>
      </c>
      <c r="EF28" s="61">
        <v>27.245000999999998</v>
      </c>
      <c r="EH28" s="61">
        <v>41.009998000000003</v>
      </c>
      <c r="EI28" s="61">
        <v>27.219999000000001</v>
      </c>
      <c r="EJ28" s="61">
        <v>42.630001</v>
      </c>
      <c r="EK28" s="61">
        <v>114.07</v>
      </c>
      <c r="EL28" s="61">
        <v>18.299999</v>
      </c>
      <c r="EM28" s="61">
        <v>45.060001</v>
      </c>
      <c r="EN28" s="61">
        <v>46.25</v>
      </c>
      <c r="EO28" s="61">
        <v>102.279999</v>
      </c>
      <c r="EP28" s="61">
        <v>97.169998000000007</v>
      </c>
      <c r="EQ28" s="61">
        <v>59.830002</v>
      </c>
      <c r="ER28" s="61">
        <v>50.630001</v>
      </c>
      <c r="ES28" s="61">
        <v>29.65</v>
      </c>
      <c r="ET28" s="61">
        <v>44.57</v>
      </c>
      <c r="EU28" s="61">
        <v>30.08</v>
      </c>
      <c r="EV28" s="61">
        <v>18.790001</v>
      </c>
      <c r="EW28" s="61">
        <v>44.48</v>
      </c>
      <c r="EX28" s="61">
        <v>40.619999</v>
      </c>
      <c r="EY28" s="61">
        <v>34</v>
      </c>
      <c r="EZ28" s="61">
        <v>50.16</v>
      </c>
      <c r="FA28" s="61">
        <v>59.16</v>
      </c>
      <c r="FB28" s="61">
        <v>34.709999000000003</v>
      </c>
      <c r="FC28" s="61">
        <v>42.98</v>
      </c>
      <c r="FD28" s="61">
        <v>19.34</v>
      </c>
      <c r="FE28" s="61">
        <v>29.33</v>
      </c>
      <c r="FF28" s="61">
        <v>14.11</v>
      </c>
      <c r="FG28" s="61">
        <v>19.48</v>
      </c>
      <c r="FH28" s="61">
        <v>27.08</v>
      </c>
    </row>
    <row r="29" spans="1:164">
      <c r="A29" s="76">
        <v>43139</v>
      </c>
      <c r="B29" s="61">
        <v>34.310001</v>
      </c>
      <c r="C29" s="61">
        <v>18.219999000000001</v>
      </c>
      <c r="D29" s="61">
        <v>12.27</v>
      </c>
      <c r="E29" s="61">
        <v>21.91</v>
      </c>
      <c r="F29" s="61">
        <v>57.889999000000003</v>
      </c>
      <c r="G29" s="61">
        <v>51.66</v>
      </c>
      <c r="H29" s="61">
        <v>29.73</v>
      </c>
      <c r="I29" s="61">
        <v>62.560001</v>
      </c>
      <c r="J29" s="61">
        <v>68.860000999999997</v>
      </c>
      <c r="K29" s="61">
        <v>114.44000200000001</v>
      </c>
      <c r="L29" s="61">
        <v>29.559999000000001</v>
      </c>
      <c r="M29" s="61">
        <v>14.36</v>
      </c>
      <c r="N29" s="61">
        <v>71.610000999999997</v>
      </c>
      <c r="O29" s="61">
        <v>60.509998000000003</v>
      </c>
      <c r="P29" s="61">
        <v>95.059997999999993</v>
      </c>
      <c r="Q29" s="61">
        <v>39.650002000000001</v>
      </c>
      <c r="R29" s="61">
        <v>62.080002</v>
      </c>
      <c r="S29" s="61">
        <v>49.759998000000003</v>
      </c>
      <c r="T29" s="61">
        <v>128.5</v>
      </c>
      <c r="U29" s="61">
        <v>47.16</v>
      </c>
      <c r="V29" s="61">
        <v>54.77</v>
      </c>
      <c r="W29" s="61">
        <v>55.23</v>
      </c>
      <c r="X29" s="61">
        <v>58.950001</v>
      </c>
      <c r="Y29" s="61">
        <v>14.31</v>
      </c>
      <c r="Z29" s="61">
        <v>51.48</v>
      </c>
      <c r="AA29" s="61">
        <v>66.410004000000001</v>
      </c>
      <c r="AB29" s="61">
        <v>42.650002000000001</v>
      </c>
      <c r="AC29" s="61">
        <v>38.923332000000002</v>
      </c>
      <c r="AD29" s="61">
        <v>27.16</v>
      </c>
      <c r="AE29" s="61">
        <v>47.560001</v>
      </c>
      <c r="AF29" s="61">
        <v>105.160004</v>
      </c>
      <c r="AG29" s="61">
        <v>119.94000200000001</v>
      </c>
      <c r="AH29" s="61">
        <v>31.110001</v>
      </c>
      <c r="AI29" s="61">
        <v>23.559999000000001</v>
      </c>
      <c r="AJ29" s="61">
        <v>77.510002</v>
      </c>
      <c r="AK29" s="61">
        <v>48.07</v>
      </c>
      <c r="AL29" s="61">
        <v>25</v>
      </c>
      <c r="AM29" s="61">
        <v>39.279998999999997</v>
      </c>
      <c r="AN29" s="61">
        <v>29.65</v>
      </c>
      <c r="AO29" s="61">
        <v>30.889999</v>
      </c>
      <c r="AP29" s="61"/>
      <c r="AQ29" s="61">
        <v>24.57</v>
      </c>
      <c r="AR29" s="61">
        <v>20.024000000000001</v>
      </c>
      <c r="AS29" s="61">
        <v>53.389999000000003</v>
      </c>
      <c r="AT29" s="61">
        <v>42.799999</v>
      </c>
      <c r="AU29" s="61">
        <v>129.5</v>
      </c>
      <c r="AV29" s="61">
        <v>156.71000699999999</v>
      </c>
      <c r="AW29" s="61">
        <v>172.66999799999999</v>
      </c>
      <c r="AX29" s="61">
        <v>79.5</v>
      </c>
      <c r="AY29" s="61">
        <v>57.09</v>
      </c>
      <c r="AZ29" s="61">
        <v>101.370003</v>
      </c>
      <c r="BA29" s="61">
        <v>86.82</v>
      </c>
      <c r="BB29" s="61">
        <v>63.689999</v>
      </c>
      <c r="BC29" s="61">
        <v>80.949996999999996</v>
      </c>
      <c r="BD29" s="61">
        <v>41.040000999999997</v>
      </c>
      <c r="BE29" s="61">
        <v>151.520004</v>
      </c>
      <c r="BF29" s="61">
        <v>83.18</v>
      </c>
      <c r="BG29" s="61">
        <v>30.860001</v>
      </c>
      <c r="BH29" s="61">
        <v>62.009998000000003</v>
      </c>
      <c r="BI29" s="61">
        <v>157.970001</v>
      </c>
      <c r="BJ29" s="61">
        <v>46.630001</v>
      </c>
      <c r="BK29" s="61">
        <v>33.900002000000001</v>
      </c>
      <c r="BL29" s="61">
        <v>160.71000699999999</v>
      </c>
      <c r="BM29" s="61">
        <v>95.25</v>
      </c>
      <c r="BN29" s="61">
        <v>38.099997999999999</v>
      </c>
      <c r="BO29" s="61">
        <v>36.5</v>
      </c>
      <c r="BP29" s="61">
        <v>120.610001</v>
      </c>
      <c r="BQ29" s="61">
        <v>46.389999000000003</v>
      </c>
      <c r="BR29" s="61">
        <v>79</v>
      </c>
      <c r="BS29" s="61">
        <v>165.33999600000001</v>
      </c>
      <c r="BT29" s="61">
        <v>85.160004000000001</v>
      </c>
      <c r="BU29" s="61">
        <v>22.5</v>
      </c>
      <c r="BV29" s="61">
        <v>148.86000100000001</v>
      </c>
      <c r="BW29" s="61">
        <v>69.790001000000004</v>
      </c>
      <c r="BX29" s="61">
        <v>155.970001</v>
      </c>
      <c r="BY29" s="61">
        <v>48.790000999999997</v>
      </c>
      <c r="BZ29" s="61">
        <v>50.77</v>
      </c>
      <c r="CA29" s="61">
        <v>45.200001</v>
      </c>
      <c r="CB29" s="61">
        <v>30.950001</v>
      </c>
      <c r="CC29" s="61">
        <v>141.25</v>
      </c>
      <c r="CD29" s="61">
        <v>168.320007</v>
      </c>
      <c r="CE29" s="61">
        <v>22.639999</v>
      </c>
      <c r="CF29" s="61">
        <v>83.5</v>
      </c>
      <c r="CG29" s="61">
        <v>34.610000999999997</v>
      </c>
      <c r="CH29" s="61">
        <v>72.870002999999997</v>
      </c>
      <c r="CI29" s="61">
        <v>21.91</v>
      </c>
      <c r="CJ29" s="61">
        <v>64.459998999999996</v>
      </c>
      <c r="CK29" s="61">
        <v>64.830001999999993</v>
      </c>
      <c r="CL29" s="61">
        <v>10.28</v>
      </c>
      <c r="CM29" s="61">
        <v>19.100000000000001</v>
      </c>
      <c r="CN29" s="61">
        <v>37.119999999999997</v>
      </c>
      <c r="CO29" s="61">
        <v>23.51</v>
      </c>
      <c r="CP29" s="61">
        <v>90.93</v>
      </c>
      <c r="CQ29" s="61">
        <v>66.720000999999996</v>
      </c>
      <c r="CR29" s="61">
        <v>32.380001</v>
      </c>
      <c r="CS29" s="61">
        <v>36.040000999999997</v>
      </c>
      <c r="CT29" s="61">
        <v>20.059999000000001</v>
      </c>
      <c r="CU29" s="61">
        <v>41.52</v>
      </c>
      <c r="CV29" s="61">
        <v>17.100000000000001</v>
      </c>
      <c r="CW29" s="61">
        <v>16.850000000000001</v>
      </c>
      <c r="CX29" s="61">
        <v>32.310001</v>
      </c>
      <c r="CY29" s="61">
        <v>33.090000000000003</v>
      </c>
      <c r="CZ29" s="61">
        <v>42.93</v>
      </c>
      <c r="DA29" s="61">
        <v>73.019997000000004</v>
      </c>
      <c r="DB29" s="61">
        <v>188.35000600000001</v>
      </c>
      <c r="DC29" s="61">
        <v>182.91999799999999</v>
      </c>
      <c r="DD29" s="61">
        <v>41</v>
      </c>
      <c r="DE29" s="61">
        <v>81.519997000000004</v>
      </c>
      <c r="DF29" s="61">
        <v>60.889999000000003</v>
      </c>
      <c r="DG29" s="61">
        <v>28.73</v>
      </c>
      <c r="DH29" s="61">
        <v>48.779998999999997</v>
      </c>
      <c r="DI29" s="61">
        <v>43.27</v>
      </c>
      <c r="DJ29" s="61">
        <v>38.669998</v>
      </c>
      <c r="DK29" s="61">
        <v>141.63000500000001</v>
      </c>
      <c r="DL29" s="61">
        <v>136.38999899999999</v>
      </c>
      <c r="DM29" s="61">
        <v>54.32</v>
      </c>
      <c r="DN29" s="61">
        <v>32.790000999999997</v>
      </c>
      <c r="DO29" s="61">
        <v>37.18</v>
      </c>
      <c r="DP29" s="61">
        <v>53.599997999999999</v>
      </c>
      <c r="DQ29" s="61">
        <v>100.160004</v>
      </c>
      <c r="DR29" s="61">
        <v>42.650002000000001</v>
      </c>
      <c r="DS29" s="61">
        <v>39.330002</v>
      </c>
      <c r="DT29" s="61">
        <v>157.13000500000001</v>
      </c>
      <c r="DU29" s="61">
        <v>137.78999300000001</v>
      </c>
      <c r="DV29" s="61">
        <v>180.66999799999999</v>
      </c>
      <c r="DW29" s="61">
        <v>44.43</v>
      </c>
      <c r="DX29" s="61">
        <v>49.990001999999997</v>
      </c>
      <c r="DY29" s="61">
        <v>120.110001</v>
      </c>
      <c r="DZ29" s="61">
        <v>127.269997</v>
      </c>
      <c r="EA29" s="61">
        <v>32.349997999999999</v>
      </c>
      <c r="EB29" s="61">
        <v>46.919998</v>
      </c>
      <c r="EC29" s="61">
        <v>63.330002</v>
      </c>
      <c r="ED29" s="61">
        <v>69.599997999999999</v>
      </c>
      <c r="EE29" s="61">
        <v>32.029998999999997</v>
      </c>
      <c r="EF29" s="61">
        <v>26.524999999999999</v>
      </c>
      <c r="EH29" s="61">
        <v>39.419998</v>
      </c>
      <c r="EI29" s="61">
        <v>26.139999</v>
      </c>
      <c r="EJ29" s="61">
        <v>41.23</v>
      </c>
      <c r="EK29" s="61">
        <v>110.790001</v>
      </c>
      <c r="EL29" s="61">
        <v>17.719999000000001</v>
      </c>
      <c r="EM29" s="61">
        <v>43.919998</v>
      </c>
      <c r="EN29" s="61">
        <v>45.470001000000003</v>
      </c>
      <c r="EO29" s="61">
        <v>99.82</v>
      </c>
      <c r="EP29" s="61">
        <v>93.239998</v>
      </c>
      <c r="EQ29" s="61">
        <v>57.740001999999997</v>
      </c>
      <c r="ER29" s="61">
        <v>48.450001</v>
      </c>
      <c r="ES29" s="61">
        <v>29.32</v>
      </c>
      <c r="ET29" s="61">
        <v>55.240001999999997</v>
      </c>
      <c r="EU29" s="61">
        <v>31.16</v>
      </c>
      <c r="EV29" s="61">
        <v>21.09</v>
      </c>
      <c r="EW29" s="61">
        <v>49.439999</v>
      </c>
      <c r="EX29" s="61">
        <v>43.639999000000003</v>
      </c>
      <c r="EY29" s="61">
        <v>36.759998000000003</v>
      </c>
      <c r="EZ29" s="61">
        <v>54.400002000000001</v>
      </c>
      <c r="FA29" s="61">
        <v>61.68</v>
      </c>
      <c r="FB29" s="61">
        <v>35.729999999999997</v>
      </c>
      <c r="FC29" s="61">
        <v>44.220001000000003</v>
      </c>
      <c r="FD29" s="61">
        <v>21.77</v>
      </c>
      <c r="FE29" s="61">
        <v>32.599997999999999</v>
      </c>
      <c r="FF29" s="61">
        <v>15.55</v>
      </c>
      <c r="FG29" s="61">
        <v>21</v>
      </c>
      <c r="FH29" s="61">
        <v>28.959999</v>
      </c>
    </row>
    <row r="30" spans="1:164">
      <c r="A30" s="76">
        <v>43140</v>
      </c>
      <c r="B30" s="61">
        <v>34.619999</v>
      </c>
      <c r="C30" s="61">
        <v>18.299999</v>
      </c>
      <c r="D30" s="61">
        <v>12.25</v>
      </c>
      <c r="E30" s="61">
        <v>22.110001</v>
      </c>
      <c r="F30" s="61">
        <v>58.240001999999997</v>
      </c>
      <c r="G30" s="61">
        <v>52.34</v>
      </c>
      <c r="H30" s="61">
        <v>30.18</v>
      </c>
      <c r="I30" s="61">
        <v>63.439999</v>
      </c>
      <c r="J30" s="61">
        <v>69.569999999999993</v>
      </c>
      <c r="K30" s="61">
        <v>116.69000200000001</v>
      </c>
      <c r="L30" s="61">
        <v>29.9</v>
      </c>
      <c r="M30" s="61">
        <v>14.18</v>
      </c>
      <c r="N30" s="61">
        <v>75.779999000000004</v>
      </c>
      <c r="O30" s="61">
        <v>63</v>
      </c>
      <c r="P30" s="61">
        <v>99.489998</v>
      </c>
      <c r="Q30" s="61">
        <v>40.360000999999997</v>
      </c>
      <c r="R30" s="61">
        <v>62.869999</v>
      </c>
      <c r="S30" s="61">
        <v>50.799999</v>
      </c>
      <c r="T30" s="61">
        <v>131</v>
      </c>
      <c r="U30" s="61">
        <v>48.009998000000003</v>
      </c>
      <c r="V30" s="61">
        <v>55.860000999999997</v>
      </c>
      <c r="W30" s="61">
        <v>56.279998999999997</v>
      </c>
      <c r="X30" s="61">
        <v>60.049999</v>
      </c>
      <c r="Y30" s="61">
        <v>14.085000000000001</v>
      </c>
      <c r="Z30" s="61">
        <v>52.560001</v>
      </c>
      <c r="AA30" s="61">
        <v>67.279999000000004</v>
      </c>
      <c r="AB30" s="61">
        <v>43.310001</v>
      </c>
      <c r="AC30" s="61">
        <v>40.389999000000003</v>
      </c>
      <c r="AD30" s="61">
        <v>27.68</v>
      </c>
      <c r="AE30" s="61">
        <v>48.560001</v>
      </c>
      <c r="AF30" s="61">
        <v>107.540001</v>
      </c>
      <c r="AG30" s="61">
        <v>122.529999</v>
      </c>
      <c r="AH30" s="61">
        <v>31.799999</v>
      </c>
      <c r="AI30" s="61">
        <v>23.98</v>
      </c>
      <c r="AJ30" s="61">
        <v>79.230002999999996</v>
      </c>
      <c r="AK30" s="61">
        <v>48.529998999999997</v>
      </c>
      <c r="AL30" s="61">
        <v>25</v>
      </c>
      <c r="AM30" s="61">
        <v>39.799999</v>
      </c>
      <c r="AN30" s="61">
        <v>30.26</v>
      </c>
      <c r="AO30" s="61">
        <v>29.540001</v>
      </c>
      <c r="AP30" s="61"/>
      <c r="AQ30" s="61">
        <v>25.030000999999999</v>
      </c>
      <c r="AR30" s="61">
        <v>21.16</v>
      </c>
      <c r="AS30" s="61">
        <v>54.360000999999997</v>
      </c>
      <c r="AT30" s="61">
        <v>44.560001</v>
      </c>
      <c r="AU30" s="61">
        <v>130.429993</v>
      </c>
      <c r="AV30" s="61">
        <v>158.14999399999999</v>
      </c>
      <c r="AW30" s="61">
        <v>175.39999399999999</v>
      </c>
      <c r="AX30" s="61">
        <v>79.870002999999997</v>
      </c>
      <c r="AY30" s="61">
        <v>57.389999000000003</v>
      </c>
      <c r="AZ30" s="61">
        <v>102.699997</v>
      </c>
      <c r="BA30" s="61">
        <v>87.019997000000004</v>
      </c>
      <c r="BB30" s="61">
        <v>64.330001999999993</v>
      </c>
      <c r="BC30" s="61">
        <v>82.099997999999999</v>
      </c>
      <c r="BD30" s="61">
        <v>41.360000999999997</v>
      </c>
      <c r="BE30" s="61">
        <v>153.320007</v>
      </c>
      <c r="BF30" s="61">
        <v>85.940002000000007</v>
      </c>
      <c r="BG30" s="61">
        <v>31.040001</v>
      </c>
      <c r="BH30" s="61">
        <v>63.529998999999997</v>
      </c>
      <c r="BI30" s="61">
        <v>161.83999600000001</v>
      </c>
      <c r="BJ30" s="61">
        <v>47.299999</v>
      </c>
      <c r="BK30" s="61">
        <v>34.400002000000001</v>
      </c>
      <c r="BL30" s="61">
        <v>164.58999600000001</v>
      </c>
      <c r="BM30" s="61">
        <v>97.739998</v>
      </c>
      <c r="BN30" s="61">
        <v>38.369999</v>
      </c>
      <c r="BO30" s="61">
        <v>33.849997999999999</v>
      </c>
      <c r="BP30" s="61">
        <v>121.050003</v>
      </c>
      <c r="BQ30" s="61">
        <v>46.98</v>
      </c>
      <c r="BR30" s="61">
        <v>79.540001000000004</v>
      </c>
      <c r="BS30" s="61">
        <v>170.10000600000001</v>
      </c>
      <c r="BT30" s="61">
        <v>85.330001999999993</v>
      </c>
      <c r="BU30" s="61">
        <v>22.4</v>
      </c>
      <c r="BV30" s="61">
        <v>152.14999399999999</v>
      </c>
      <c r="BW30" s="61">
        <v>71.25</v>
      </c>
      <c r="BX30" s="61">
        <v>159.13999899999999</v>
      </c>
      <c r="BY30" s="61">
        <v>49.869999</v>
      </c>
      <c r="BZ30" s="61">
        <v>51.790000999999997</v>
      </c>
      <c r="CA30" s="61">
        <v>45.75</v>
      </c>
      <c r="CB30" s="61">
        <v>31.719999000000001</v>
      </c>
      <c r="CC30" s="61">
        <v>144.10000600000001</v>
      </c>
      <c r="CD30" s="61">
        <v>171.35000600000001</v>
      </c>
      <c r="CE30" s="61">
        <v>23.02</v>
      </c>
      <c r="CF30" s="61">
        <v>85.419998000000007</v>
      </c>
      <c r="CG30" s="61">
        <v>34.889999000000003</v>
      </c>
      <c r="CH30" s="61">
        <v>73.190002000000007</v>
      </c>
      <c r="CI30" s="61">
        <v>22.110001</v>
      </c>
      <c r="CJ30" s="61">
        <v>63.830002</v>
      </c>
      <c r="CK30" s="61">
        <v>66.319999999999993</v>
      </c>
      <c r="CL30" s="61">
        <v>10.07</v>
      </c>
      <c r="CM30" s="61">
        <v>19.23</v>
      </c>
      <c r="CN30" s="61">
        <v>34.94</v>
      </c>
      <c r="CO30" s="61">
        <v>22.58</v>
      </c>
      <c r="CP30" s="61">
        <v>90.800003000000004</v>
      </c>
      <c r="CQ30" s="61">
        <v>66.669998000000007</v>
      </c>
      <c r="CR30" s="61">
        <v>32.389999000000003</v>
      </c>
      <c r="CS30" s="61">
        <v>35.770000000000003</v>
      </c>
      <c r="CT30" s="61">
        <v>20.059999000000001</v>
      </c>
      <c r="CU30" s="61">
        <v>43.68</v>
      </c>
      <c r="CV30" s="61">
        <v>16.98</v>
      </c>
      <c r="CW30" s="61">
        <v>16.549999</v>
      </c>
      <c r="CX30" s="61">
        <v>32.82</v>
      </c>
      <c r="CY30" s="61">
        <v>33.040000999999997</v>
      </c>
      <c r="CZ30" s="61">
        <v>42.990001999999997</v>
      </c>
      <c r="DA30" s="61">
        <v>73.809997999999993</v>
      </c>
      <c r="DB30" s="61">
        <v>191.21000699999999</v>
      </c>
      <c r="DC30" s="61">
        <v>182.63000500000001</v>
      </c>
      <c r="DD30" s="61">
        <v>41.220001000000003</v>
      </c>
      <c r="DE30" s="61">
        <v>82.970000999999996</v>
      </c>
      <c r="DF30" s="61">
        <v>61.970001000000003</v>
      </c>
      <c r="DG30" s="61">
        <v>28.9</v>
      </c>
      <c r="DH30" s="61">
        <v>49.439999</v>
      </c>
      <c r="DI30" s="61">
        <v>45.360000999999997</v>
      </c>
      <c r="DJ30" s="61">
        <v>38.889999000000003</v>
      </c>
      <c r="DK30" s="61">
        <v>143.91999799999999</v>
      </c>
      <c r="DL30" s="61">
        <v>137.720001</v>
      </c>
      <c r="DM30" s="61">
        <v>54.91</v>
      </c>
      <c r="DN30" s="61">
        <v>32.990001999999997</v>
      </c>
      <c r="DO30" s="61">
        <v>37.509998000000003</v>
      </c>
      <c r="DP30" s="61">
        <v>53.709999000000003</v>
      </c>
      <c r="DQ30" s="61">
        <v>100.83000199999999</v>
      </c>
      <c r="DR30" s="61">
        <v>42.529998999999997</v>
      </c>
      <c r="DS30" s="61">
        <v>39.459999000000003</v>
      </c>
      <c r="DT30" s="61">
        <v>158.050003</v>
      </c>
      <c r="DU30" s="61">
        <v>138.08999600000001</v>
      </c>
      <c r="DV30" s="61">
        <v>181.279999</v>
      </c>
      <c r="DW30" s="61">
        <v>44.740001999999997</v>
      </c>
      <c r="DX30" s="61">
        <v>50.099997999999999</v>
      </c>
      <c r="DY30" s="61">
        <v>120.610001</v>
      </c>
      <c r="DZ30" s="61">
        <v>128.08000200000001</v>
      </c>
      <c r="EA30" s="61">
        <v>32.32</v>
      </c>
      <c r="EB30" s="61">
        <v>47.139999000000003</v>
      </c>
      <c r="EC30" s="61">
        <v>63.299999</v>
      </c>
      <c r="ED30" s="61">
        <v>70.199996999999996</v>
      </c>
      <c r="EE30" s="61">
        <v>32.150002000000001</v>
      </c>
      <c r="EF30" s="61">
        <v>26.315999999999999</v>
      </c>
      <c r="EH30" s="61">
        <v>39.650002000000001</v>
      </c>
      <c r="EI30" s="61">
        <v>26.549999</v>
      </c>
      <c r="EJ30" s="61">
        <v>41.450001</v>
      </c>
      <c r="EK30" s="61">
        <v>110.599998</v>
      </c>
      <c r="EL30" s="61">
        <v>17.700001</v>
      </c>
      <c r="EM30" s="61">
        <v>43.759998000000003</v>
      </c>
      <c r="EN30" s="61">
        <v>46.689999</v>
      </c>
      <c r="EO30" s="61">
        <v>99.220000999999996</v>
      </c>
      <c r="EP30" s="61">
        <v>93.639999000000003</v>
      </c>
      <c r="EQ30" s="61">
        <v>58.529998999999997</v>
      </c>
      <c r="ER30" s="61">
        <v>48.93</v>
      </c>
      <c r="ES30" s="61">
        <v>29.51</v>
      </c>
      <c r="ET30" s="61">
        <v>50.029998999999997</v>
      </c>
      <c r="EU30" s="61">
        <v>30.719999000000001</v>
      </c>
      <c r="EV30" s="61">
        <v>20.139999</v>
      </c>
      <c r="EW30" s="61">
        <v>47.200001</v>
      </c>
      <c r="EX30" s="61">
        <v>42.299999</v>
      </c>
      <c r="EY30" s="61">
        <v>35.68</v>
      </c>
      <c r="EZ30" s="61">
        <v>52.52</v>
      </c>
      <c r="FA30" s="61">
        <v>60.720001000000003</v>
      </c>
      <c r="FB30" s="61">
        <v>35.82</v>
      </c>
      <c r="FC30" s="61">
        <v>43.77</v>
      </c>
      <c r="FD30" s="61">
        <v>20.73</v>
      </c>
      <c r="FE30" s="61">
        <v>31.08</v>
      </c>
      <c r="FF30" s="61">
        <v>14.82</v>
      </c>
      <c r="FG30" s="61">
        <v>20.790001</v>
      </c>
      <c r="FH30" s="61">
        <v>28.059999000000001</v>
      </c>
    </row>
    <row r="31" spans="1:164">
      <c r="A31" s="76">
        <v>43143</v>
      </c>
      <c r="B31" s="61">
        <v>34.82</v>
      </c>
      <c r="C31" s="61">
        <v>18.350000000000001</v>
      </c>
      <c r="D31" s="61">
        <v>12.41</v>
      </c>
      <c r="E31" s="61">
        <v>22.280000999999999</v>
      </c>
      <c r="F31" s="61">
        <v>58.77</v>
      </c>
      <c r="G31" s="61">
        <v>52.41</v>
      </c>
      <c r="H31" s="61">
        <v>30.530000999999999</v>
      </c>
      <c r="I31" s="61">
        <v>63.82</v>
      </c>
      <c r="J31" s="61">
        <v>70.349997999999999</v>
      </c>
      <c r="K31" s="61">
        <v>118.089996</v>
      </c>
      <c r="L31" s="61">
        <v>30.1</v>
      </c>
      <c r="M31" s="61">
        <v>14.39</v>
      </c>
      <c r="N31" s="61">
        <v>76.919998000000007</v>
      </c>
      <c r="O31" s="61">
        <v>65.239998</v>
      </c>
      <c r="P31" s="61">
        <v>104.199997</v>
      </c>
      <c r="Q31" s="61">
        <v>40.860000999999997</v>
      </c>
      <c r="R31" s="61">
        <v>63.889999000000003</v>
      </c>
      <c r="S31" s="61">
        <v>51.130001</v>
      </c>
      <c r="T31" s="61">
        <v>132.970001</v>
      </c>
      <c r="U31" s="61">
        <v>48.43</v>
      </c>
      <c r="V31" s="61">
        <v>56.580002</v>
      </c>
      <c r="W31" s="61">
        <v>56.189999</v>
      </c>
      <c r="X31" s="61">
        <v>60.529998999999997</v>
      </c>
      <c r="Y31" s="61">
        <v>14.28</v>
      </c>
      <c r="Z31" s="61">
        <v>52.529998999999997</v>
      </c>
      <c r="AA31" s="61">
        <v>68.190002000000007</v>
      </c>
      <c r="AB31" s="61">
        <v>43.900002000000001</v>
      </c>
      <c r="AC31" s="61">
        <v>41.326667999999998</v>
      </c>
      <c r="AD31" s="61">
        <v>28.07</v>
      </c>
      <c r="AE31" s="61">
        <v>48.93</v>
      </c>
      <c r="AF31" s="61">
        <v>108.30999799999999</v>
      </c>
      <c r="AG31" s="61">
        <v>123.339996</v>
      </c>
      <c r="AH31" s="61">
        <v>31.98</v>
      </c>
      <c r="AI31" s="61">
        <v>24.15</v>
      </c>
      <c r="AJ31" s="61">
        <v>80.050003000000004</v>
      </c>
      <c r="AK31" s="61">
        <v>49.240001999999997</v>
      </c>
      <c r="AL31" s="61">
        <v>25</v>
      </c>
      <c r="AM31" s="61">
        <v>40.669998</v>
      </c>
      <c r="AN31" s="61">
        <v>30.26</v>
      </c>
      <c r="AO31" s="61">
        <v>29.26</v>
      </c>
      <c r="AP31" s="61"/>
      <c r="AQ31" s="61">
        <v>25.360001</v>
      </c>
      <c r="AR31" s="61">
        <v>21.799999</v>
      </c>
      <c r="AS31" s="61">
        <v>56.16</v>
      </c>
      <c r="AT31" s="61">
        <v>45.830002</v>
      </c>
      <c r="AU31" s="61">
        <v>132.94000199999999</v>
      </c>
      <c r="AV31" s="61">
        <v>159.240005</v>
      </c>
      <c r="AW31" s="61">
        <v>177.38999899999999</v>
      </c>
      <c r="AX31" s="61">
        <v>85.059997999999993</v>
      </c>
      <c r="AY31" s="61">
        <v>57.91</v>
      </c>
      <c r="AZ31" s="61">
        <v>103.58000199999999</v>
      </c>
      <c r="BA31" s="61">
        <v>88.790001000000004</v>
      </c>
      <c r="BB31" s="61">
        <v>64.930000000000007</v>
      </c>
      <c r="BC31" s="61">
        <v>82.870002999999997</v>
      </c>
      <c r="BD31" s="61">
        <v>41.860000999999997</v>
      </c>
      <c r="BE31" s="61">
        <v>155.009995</v>
      </c>
      <c r="BF31" s="61">
        <v>88.480002999999996</v>
      </c>
      <c r="BG31" s="61">
        <v>29.83</v>
      </c>
      <c r="BH31" s="61">
        <v>64.669998000000007</v>
      </c>
      <c r="BI31" s="61">
        <v>164.96000699999999</v>
      </c>
      <c r="BJ31" s="61">
        <v>48.130001</v>
      </c>
      <c r="BK31" s="61">
        <v>35.169998</v>
      </c>
      <c r="BL31" s="61">
        <v>167.529999</v>
      </c>
      <c r="BM31" s="61">
        <v>99.809997999999993</v>
      </c>
      <c r="BN31" s="61">
        <v>38.82</v>
      </c>
      <c r="BO31" s="61">
        <v>32.099997999999999</v>
      </c>
      <c r="BP31" s="61">
        <v>123.290001</v>
      </c>
      <c r="BQ31" s="61">
        <v>47.751998999999998</v>
      </c>
      <c r="BR31" s="61">
        <v>80.809997999999993</v>
      </c>
      <c r="BS31" s="61">
        <v>173.36999499999999</v>
      </c>
      <c r="BT31" s="61">
        <v>86.279999000000004</v>
      </c>
      <c r="BU31" s="61">
        <v>23.02</v>
      </c>
      <c r="BV31" s="61">
        <v>155.03999300000001</v>
      </c>
      <c r="BW31" s="61">
        <v>72.690002000000007</v>
      </c>
      <c r="BX31" s="61">
        <v>161.61000100000001</v>
      </c>
      <c r="BY31" s="61">
        <v>50.830002</v>
      </c>
      <c r="BZ31" s="61">
        <v>52.830002</v>
      </c>
      <c r="CA31" s="61">
        <v>46.619999</v>
      </c>
      <c r="CB31" s="61">
        <v>31.99</v>
      </c>
      <c r="CC31" s="61">
        <v>147.429993</v>
      </c>
      <c r="CD31" s="61">
        <v>174.75</v>
      </c>
      <c r="CE31" s="61">
        <v>23.379999000000002</v>
      </c>
      <c r="CF31" s="61">
        <v>86.75</v>
      </c>
      <c r="CG31" s="61">
        <v>35.549999</v>
      </c>
      <c r="CH31" s="61">
        <v>74.089995999999999</v>
      </c>
      <c r="CI31" s="61">
        <v>22.43</v>
      </c>
      <c r="CJ31" s="61">
        <v>65.160004000000001</v>
      </c>
      <c r="CK31" s="61">
        <v>67.360000999999997</v>
      </c>
      <c r="CL31" s="61">
        <v>10.11</v>
      </c>
      <c r="CM31" s="61">
        <v>20.709999</v>
      </c>
      <c r="CN31" s="61">
        <v>35.14</v>
      </c>
      <c r="CO31" s="61">
        <v>22.68</v>
      </c>
      <c r="CP31" s="61">
        <v>92.440002000000007</v>
      </c>
      <c r="CQ31" s="61">
        <v>67.760002</v>
      </c>
      <c r="CR31" s="61">
        <v>33.229999999999997</v>
      </c>
      <c r="CS31" s="61">
        <v>36.869999</v>
      </c>
      <c r="CT31" s="61">
        <v>20.530000999999999</v>
      </c>
      <c r="CU31" s="61">
        <v>43.400002000000001</v>
      </c>
      <c r="CV31" s="61">
        <v>15.75</v>
      </c>
      <c r="CW31" s="61">
        <v>17.889999</v>
      </c>
      <c r="CX31" s="61">
        <v>30.17</v>
      </c>
      <c r="CY31" s="61">
        <v>34.18</v>
      </c>
      <c r="CZ31" s="61">
        <v>41.470001000000003</v>
      </c>
      <c r="DA31" s="61">
        <v>75</v>
      </c>
      <c r="DB31" s="61">
        <v>193.949997</v>
      </c>
      <c r="DC31" s="61">
        <v>185.53999300000001</v>
      </c>
      <c r="DD31" s="61">
        <v>41.869999</v>
      </c>
      <c r="DE31" s="61">
        <v>84.059997999999993</v>
      </c>
      <c r="DF31" s="61">
        <v>62</v>
      </c>
      <c r="DG31" s="61">
        <v>29.450001</v>
      </c>
      <c r="DH31" s="61">
        <v>50.119999</v>
      </c>
      <c r="DI31" s="61">
        <v>47.450001</v>
      </c>
      <c r="DJ31" s="61">
        <v>39.509998000000003</v>
      </c>
      <c r="DK31" s="61">
        <v>145.979996</v>
      </c>
      <c r="DL31" s="61">
        <v>139.800003</v>
      </c>
      <c r="DM31" s="61">
        <v>55.799999</v>
      </c>
      <c r="DN31" s="61">
        <v>33.240001999999997</v>
      </c>
      <c r="DO31" s="61">
        <v>38.110000999999997</v>
      </c>
      <c r="DP31" s="61">
        <v>54.259998000000003</v>
      </c>
      <c r="DQ31" s="61">
        <v>102.199997</v>
      </c>
      <c r="DR31" s="61">
        <v>43.25</v>
      </c>
      <c r="DS31" s="61">
        <v>40.040000999999997</v>
      </c>
      <c r="DT31" s="61">
        <v>160.21000699999999</v>
      </c>
      <c r="DU31" s="61">
        <v>139.429993</v>
      </c>
      <c r="DV31" s="61">
        <v>183.61000100000001</v>
      </c>
      <c r="DW31" s="61">
        <v>44.73</v>
      </c>
      <c r="DX31" s="61">
        <v>50.555</v>
      </c>
      <c r="DY31" s="61">
        <v>122.269997</v>
      </c>
      <c r="DZ31" s="61">
        <v>128.88999899999999</v>
      </c>
      <c r="EA31" s="61">
        <v>32.630001</v>
      </c>
      <c r="EB31" s="61">
        <v>47.34</v>
      </c>
      <c r="EC31" s="61">
        <v>64.169998000000007</v>
      </c>
      <c r="ED31" s="61">
        <v>69.639999000000003</v>
      </c>
      <c r="EE31" s="61">
        <v>32.389999000000003</v>
      </c>
      <c r="EF31" s="61">
        <v>26.315999999999999</v>
      </c>
      <c r="EH31" s="61">
        <v>40.119999</v>
      </c>
      <c r="EI31" s="61">
        <v>26.889999</v>
      </c>
      <c r="EJ31" s="61">
        <v>41.84</v>
      </c>
      <c r="EK31" s="61">
        <v>112.379997</v>
      </c>
      <c r="EL31" s="61">
        <v>18.120000999999998</v>
      </c>
      <c r="EM31" s="61">
        <v>44.380001</v>
      </c>
      <c r="EN31" s="61">
        <v>47.529998999999997</v>
      </c>
      <c r="EO31" s="61">
        <v>100.360001</v>
      </c>
      <c r="EP31" s="61">
        <v>94.449996999999996</v>
      </c>
      <c r="EQ31" s="61">
        <v>58.439999</v>
      </c>
      <c r="ER31" s="61">
        <v>49.599997999999999</v>
      </c>
      <c r="ES31" s="61">
        <v>29.809999000000001</v>
      </c>
      <c r="ET31" s="61">
        <v>47.950001</v>
      </c>
      <c r="EU31" s="61">
        <v>30.290001</v>
      </c>
      <c r="EV31" s="61">
        <v>19.139999</v>
      </c>
      <c r="EW31" s="61">
        <v>45.279998999999997</v>
      </c>
      <c r="EX31" s="61">
        <v>41.139999000000003</v>
      </c>
      <c r="EY31" s="61">
        <v>34.520000000000003</v>
      </c>
      <c r="EZ31" s="61">
        <v>50.639999000000003</v>
      </c>
      <c r="FA31" s="61">
        <v>59.68</v>
      </c>
      <c r="FB31" s="61">
        <v>35.020000000000003</v>
      </c>
      <c r="FC31" s="61">
        <v>43.369999</v>
      </c>
      <c r="FD31" s="61">
        <v>19.579999999999998</v>
      </c>
      <c r="FE31" s="61">
        <v>29.82</v>
      </c>
      <c r="FF31" s="61">
        <v>14.6</v>
      </c>
      <c r="FG31" s="61">
        <v>19.350000000000001</v>
      </c>
      <c r="FH31" s="61">
        <v>26.84</v>
      </c>
    </row>
    <row r="32" spans="1:164">
      <c r="A32" s="76">
        <v>43144</v>
      </c>
      <c r="B32" s="61">
        <v>34.849997999999999</v>
      </c>
      <c r="C32" s="61">
        <v>18.329999999999998</v>
      </c>
      <c r="D32" s="61">
        <v>12.49</v>
      </c>
      <c r="E32" s="61">
        <v>22.4</v>
      </c>
      <c r="F32" s="61">
        <v>58.830002</v>
      </c>
      <c r="G32" s="61">
        <v>52.59</v>
      </c>
      <c r="H32" s="61">
        <v>30.700001</v>
      </c>
      <c r="I32" s="61">
        <v>64.029999000000004</v>
      </c>
      <c r="J32" s="61">
        <v>70.529999000000004</v>
      </c>
      <c r="K32" s="61">
        <v>118.629997</v>
      </c>
      <c r="L32" s="61">
        <v>30.15</v>
      </c>
      <c r="M32" s="61">
        <v>14.63</v>
      </c>
      <c r="N32" s="61">
        <v>78.085999000000001</v>
      </c>
      <c r="O32" s="61">
        <v>66.180000000000007</v>
      </c>
      <c r="P32" s="61">
        <v>105.58000199999999</v>
      </c>
      <c r="Q32" s="61">
        <v>41.060001</v>
      </c>
      <c r="R32" s="61">
        <v>64.099997999999999</v>
      </c>
      <c r="S32" s="61">
        <v>51.419998</v>
      </c>
      <c r="T32" s="61">
        <v>133.75</v>
      </c>
      <c r="U32" s="61">
        <v>48.68</v>
      </c>
      <c r="V32" s="61">
        <v>56.93</v>
      </c>
      <c r="W32" s="61">
        <v>56.619999</v>
      </c>
      <c r="X32" s="61">
        <v>60.740001999999997</v>
      </c>
      <c r="Y32" s="61">
        <v>14.676</v>
      </c>
      <c r="Z32" s="61">
        <v>52.709999000000003</v>
      </c>
      <c r="AA32" s="61">
        <v>68.459998999999996</v>
      </c>
      <c r="AB32" s="61">
        <v>44.040000999999997</v>
      </c>
      <c r="AC32" s="61">
        <v>41.740001999999997</v>
      </c>
      <c r="AD32" s="61">
        <v>28.190000999999999</v>
      </c>
      <c r="AE32" s="61">
        <v>49.150002000000001</v>
      </c>
      <c r="AF32" s="61">
        <v>108.650002</v>
      </c>
      <c r="AG32" s="61">
        <v>123.730003</v>
      </c>
      <c r="AH32" s="61">
        <v>32.099997999999999</v>
      </c>
      <c r="AI32" s="61">
        <v>24.25</v>
      </c>
      <c r="AJ32" s="61">
        <v>80.330001999999993</v>
      </c>
      <c r="AK32" s="61">
        <v>48.98</v>
      </c>
      <c r="AL32" s="61">
        <v>25</v>
      </c>
      <c r="AM32" s="61">
        <v>40.669998</v>
      </c>
      <c r="AN32" s="61">
        <v>30.110001</v>
      </c>
      <c r="AO32" s="61">
        <v>28.950001</v>
      </c>
      <c r="AP32" s="61"/>
      <c r="AQ32" s="61">
        <v>25.35</v>
      </c>
      <c r="AR32" s="61">
        <v>21.959999</v>
      </c>
      <c r="AS32" s="61">
        <v>56.27</v>
      </c>
      <c r="AT32" s="61">
        <v>45.970001000000003</v>
      </c>
      <c r="AU32" s="61">
        <v>133.429993</v>
      </c>
      <c r="AV32" s="61">
        <v>159.88999899999999</v>
      </c>
      <c r="AW32" s="61">
        <v>177.070007</v>
      </c>
      <c r="AX32" s="61">
        <v>86.230002999999996</v>
      </c>
      <c r="AY32" s="61">
        <v>57.93</v>
      </c>
      <c r="AZ32" s="61">
        <v>103.290001</v>
      </c>
      <c r="BA32" s="61">
        <v>89.309997999999993</v>
      </c>
      <c r="BB32" s="61">
        <v>64.720000999999996</v>
      </c>
      <c r="BC32" s="61">
        <v>82.93</v>
      </c>
      <c r="BD32" s="61">
        <v>41.75</v>
      </c>
      <c r="BE32" s="61">
        <v>155.070007</v>
      </c>
      <c r="BF32" s="61">
        <v>87.699996999999996</v>
      </c>
      <c r="BG32" s="61">
        <v>29.73</v>
      </c>
      <c r="BH32" s="61">
        <v>64.830001999999993</v>
      </c>
      <c r="BI32" s="61">
        <v>165.5</v>
      </c>
      <c r="BJ32" s="61">
        <v>48.709999000000003</v>
      </c>
      <c r="BK32" s="61">
        <v>35.279998999999997</v>
      </c>
      <c r="BL32" s="61">
        <v>168.050003</v>
      </c>
      <c r="BM32" s="61">
        <v>99.610000999999997</v>
      </c>
      <c r="BN32" s="61">
        <v>39.271999000000001</v>
      </c>
      <c r="BO32" s="61">
        <v>31.799999</v>
      </c>
      <c r="BP32" s="61">
        <v>125.010002</v>
      </c>
      <c r="BQ32" s="61">
        <v>48</v>
      </c>
      <c r="BR32" s="61">
        <v>81.599997999999999</v>
      </c>
      <c r="BS32" s="61">
        <v>173.16999799999999</v>
      </c>
      <c r="BT32" s="61">
        <v>86.57</v>
      </c>
      <c r="BU32" s="61">
        <v>23.52</v>
      </c>
      <c r="BV32" s="61">
        <v>155.83999600000001</v>
      </c>
      <c r="BW32" s="61">
        <v>72.910004000000001</v>
      </c>
      <c r="BX32" s="61">
        <v>162.61000100000001</v>
      </c>
      <c r="BY32" s="61">
        <v>51</v>
      </c>
      <c r="BZ32" s="61">
        <v>53.130001</v>
      </c>
      <c r="CA32" s="61">
        <v>46.93</v>
      </c>
      <c r="CB32" s="61">
        <v>32.419998</v>
      </c>
      <c r="CC32" s="61">
        <v>147.69000199999999</v>
      </c>
      <c r="CD32" s="61">
        <v>175.529999</v>
      </c>
      <c r="CE32" s="61">
        <v>23.735001</v>
      </c>
      <c r="CF32" s="61">
        <v>87.139999000000003</v>
      </c>
      <c r="CG32" s="61">
        <v>35.584000000000003</v>
      </c>
      <c r="CH32" s="61">
        <v>74.5</v>
      </c>
      <c r="CI32" s="61">
        <v>22.551000999999999</v>
      </c>
      <c r="CJ32" s="61">
        <v>65.769997000000004</v>
      </c>
      <c r="CK32" s="61">
        <v>67.559997999999993</v>
      </c>
      <c r="CL32" s="61">
        <v>10.15</v>
      </c>
      <c r="CM32" s="61">
        <v>19.889999</v>
      </c>
      <c r="CN32" s="61">
        <v>35.090000000000003</v>
      </c>
      <c r="CO32" s="61">
        <v>22.65</v>
      </c>
      <c r="CP32" s="61">
        <v>92.029999000000004</v>
      </c>
      <c r="CQ32" s="61">
        <v>67.480002999999996</v>
      </c>
      <c r="CR32" s="61">
        <v>32.779998999999997</v>
      </c>
      <c r="CS32" s="61">
        <v>36.810001</v>
      </c>
      <c r="CT32" s="61">
        <v>20.34</v>
      </c>
      <c r="CU32" s="61">
        <v>43.48</v>
      </c>
      <c r="CV32" s="61">
        <v>16.350000000000001</v>
      </c>
      <c r="CW32" s="61">
        <v>17.16</v>
      </c>
      <c r="CX32" s="61">
        <v>31.41</v>
      </c>
      <c r="CY32" s="61">
        <v>33.93</v>
      </c>
      <c r="CZ32" s="61">
        <v>41.84</v>
      </c>
      <c r="DA32" s="61">
        <v>75.169998000000007</v>
      </c>
      <c r="DB32" s="61">
        <v>194.699997</v>
      </c>
      <c r="DC32" s="61">
        <v>186.929993</v>
      </c>
      <c r="DD32" s="61">
        <v>41.810001</v>
      </c>
      <c r="DE32" s="61">
        <v>84.480002999999996</v>
      </c>
      <c r="DF32" s="61">
        <v>62.279998999999997</v>
      </c>
      <c r="DG32" s="61">
        <v>29.58</v>
      </c>
      <c r="DH32" s="61">
        <v>50.16</v>
      </c>
      <c r="DI32" s="61">
        <v>47.990001999999997</v>
      </c>
      <c r="DJ32" s="61">
        <v>39.630001</v>
      </c>
      <c r="DK32" s="61">
        <v>146.5</v>
      </c>
      <c r="DL32" s="61">
        <v>140.11999499999999</v>
      </c>
      <c r="DM32" s="61">
        <v>55.990001999999997</v>
      </c>
      <c r="DN32" s="61">
        <v>33.229999999999997</v>
      </c>
      <c r="DO32" s="61">
        <v>38.189999</v>
      </c>
      <c r="DP32" s="61">
        <v>54.509998000000003</v>
      </c>
      <c r="DQ32" s="61">
        <v>102.730003</v>
      </c>
      <c r="DR32" s="61">
        <v>43.849997999999999</v>
      </c>
      <c r="DS32" s="61">
        <v>40.040000999999997</v>
      </c>
      <c r="DT32" s="61">
        <v>161</v>
      </c>
      <c r="DU32" s="61">
        <v>139.979996</v>
      </c>
      <c r="DV32" s="61">
        <v>185.029999</v>
      </c>
      <c r="DW32" s="61">
        <v>44.950001</v>
      </c>
      <c r="DX32" s="61">
        <v>50.68</v>
      </c>
      <c r="DY32" s="61">
        <v>122.349998</v>
      </c>
      <c r="DZ32" s="61">
        <v>129.36999499999999</v>
      </c>
      <c r="EA32" s="61">
        <v>32.790000999999997</v>
      </c>
      <c r="EB32" s="61">
        <v>47.459999000000003</v>
      </c>
      <c r="EC32" s="61">
        <v>64.290001000000004</v>
      </c>
      <c r="ED32" s="61">
        <v>69.370002999999997</v>
      </c>
      <c r="EE32" s="61">
        <v>32.470001000000003</v>
      </c>
      <c r="EF32" s="61">
        <v>26.315999999999999</v>
      </c>
      <c r="EH32" s="61">
        <v>40.369999</v>
      </c>
      <c r="EI32" s="61">
        <v>27.049999</v>
      </c>
      <c r="EJ32" s="61">
        <v>42.009998000000003</v>
      </c>
      <c r="EK32" s="61">
        <v>112.660004</v>
      </c>
      <c r="EL32" s="61">
        <v>18.440000999999999</v>
      </c>
      <c r="EM32" s="61">
        <v>44.580002</v>
      </c>
      <c r="EN32" s="61">
        <v>47.549999</v>
      </c>
      <c r="EO32" s="61">
        <v>100.519997</v>
      </c>
      <c r="EP32" s="61">
        <v>95.370002999999997</v>
      </c>
      <c r="EQ32" s="61">
        <v>58</v>
      </c>
      <c r="ER32" s="61">
        <v>49.73</v>
      </c>
      <c r="ES32" s="61">
        <v>30.129999000000002</v>
      </c>
      <c r="ET32" s="61">
        <v>47.98</v>
      </c>
      <c r="EU32" s="61">
        <v>30.209999</v>
      </c>
      <c r="EV32" s="61">
        <v>19.040001</v>
      </c>
      <c r="EW32" s="61">
        <v>44.919998</v>
      </c>
      <c r="EX32" s="61">
        <v>40.919998</v>
      </c>
      <c r="EY32" s="61">
        <v>34.400002000000001</v>
      </c>
      <c r="EZ32" s="61">
        <v>50.200001</v>
      </c>
      <c r="FA32" s="61">
        <v>59.639999000000003</v>
      </c>
      <c r="FB32" s="61">
        <v>35.020000000000003</v>
      </c>
      <c r="FC32" s="61">
        <v>43.299999</v>
      </c>
      <c r="FD32" s="61">
        <v>19.329999999999998</v>
      </c>
      <c r="FE32" s="61">
        <v>29.540001</v>
      </c>
      <c r="FF32" s="61">
        <v>14.51</v>
      </c>
      <c r="FG32" s="61">
        <v>18.579999999999998</v>
      </c>
      <c r="FH32" s="61">
        <v>27.120000999999998</v>
      </c>
    </row>
    <row r="33" spans="1:164">
      <c r="A33" s="76">
        <v>43145</v>
      </c>
      <c r="B33" s="61">
        <v>35.470001000000003</v>
      </c>
      <c r="C33" s="61">
        <v>18.299999</v>
      </c>
      <c r="D33" s="61">
        <v>12.72</v>
      </c>
      <c r="E33" s="61">
        <v>22.67</v>
      </c>
      <c r="F33" s="61">
        <v>60.09</v>
      </c>
      <c r="G33" s="61">
        <v>53.330002</v>
      </c>
      <c r="H33" s="61">
        <v>31.24</v>
      </c>
      <c r="I33" s="61">
        <v>65.629997000000003</v>
      </c>
      <c r="J33" s="61">
        <v>72.040001000000004</v>
      </c>
      <c r="K33" s="61">
        <v>120.779999</v>
      </c>
      <c r="L33" s="61">
        <v>30.799999</v>
      </c>
      <c r="M33" s="61">
        <v>14.54</v>
      </c>
      <c r="N33" s="61">
        <v>84.690002000000007</v>
      </c>
      <c r="O33" s="61">
        <v>69.680000000000007</v>
      </c>
      <c r="P33" s="61">
        <v>112.959999</v>
      </c>
      <c r="Q33" s="61">
        <v>42</v>
      </c>
      <c r="R33" s="61">
        <v>65.620002999999997</v>
      </c>
      <c r="S33" s="61">
        <v>52.91</v>
      </c>
      <c r="T33" s="61">
        <v>136.96000699999999</v>
      </c>
      <c r="U33" s="61">
        <v>50.080002</v>
      </c>
      <c r="V33" s="61">
        <v>58.439999</v>
      </c>
      <c r="W33" s="61">
        <v>58.009998000000003</v>
      </c>
      <c r="X33" s="61">
        <v>62.41</v>
      </c>
      <c r="Y33" s="61">
        <v>14.676</v>
      </c>
      <c r="Z33" s="61">
        <v>53.790000999999997</v>
      </c>
      <c r="AA33" s="61">
        <v>70.010002</v>
      </c>
      <c r="AB33" s="61">
        <v>45.130001</v>
      </c>
      <c r="AC33" s="61">
        <v>43.253334000000002</v>
      </c>
      <c r="AD33" s="61">
        <v>28.860001</v>
      </c>
      <c r="AE33" s="61">
        <v>48.599997999999999</v>
      </c>
      <c r="AF33" s="61">
        <v>107.489998</v>
      </c>
      <c r="AG33" s="61">
        <v>122.489998</v>
      </c>
      <c r="AH33" s="61">
        <v>31.790001</v>
      </c>
      <c r="AI33" s="61">
        <v>24.18</v>
      </c>
      <c r="AJ33" s="61">
        <v>79.699996999999996</v>
      </c>
      <c r="AK33" s="61">
        <v>49.09</v>
      </c>
      <c r="AL33" s="61">
        <v>25</v>
      </c>
      <c r="AM33" s="61">
        <v>40.040000999999997</v>
      </c>
      <c r="AN33" s="61">
        <v>30.249001</v>
      </c>
      <c r="AO33" s="61">
        <v>29.32</v>
      </c>
      <c r="AP33" s="61"/>
      <c r="AQ33" s="61">
        <v>25.200001</v>
      </c>
      <c r="AR33" s="61">
        <v>21.141000999999999</v>
      </c>
      <c r="AS33" s="61">
        <v>58.630001</v>
      </c>
      <c r="AT33" s="61">
        <v>47.470001000000003</v>
      </c>
      <c r="AU33" s="61">
        <v>137.220001</v>
      </c>
      <c r="AV33" s="61">
        <v>161.050003</v>
      </c>
      <c r="AW33" s="61">
        <v>180.550003</v>
      </c>
      <c r="AX33" s="61">
        <v>93.279999000000004</v>
      </c>
      <c r="AY33" s="61">
        <v>58.82</v>
      </c>
      <c r="AZ33" s="61">
        <v>106.040001</v>
      </c>
      <c r="BA33" s="61">
        <v>91.650002000000001</v>
      </c>
      <c r="BB33" s="61">
        <v>65.75</v>
      </c>
      <c r="BC33" s="61">
        <v>83.870002999999997</v>
      </c>
      <c r="BD33" s="61">
        <v>42.669998</v>
      </c>
      <c r="BE33" s="61">
        <v>157.16000399999999</v>
      </c>
      <c r="BF33" s="61">
        <v>90</v>
      </c>
      <c r="BG33" s="61">
        <v>28.9</v>
      </c>
      <c r="BH33" s="61">
        <v>66.019997000000004</v>
      </c>
      <c r="BI33" s="61">
        <v>168.949997</v>
      </c>
      <c r="BJ33" s="61">
        <v>50.209999000000003</v>
      </c>
      <c r="BK33" s="61">
        <v>35.869999</v>
      </c>
      <c r="BL33" s="61">
        <v>171.479996</v>
      </c>
      <c r="BM33" s="61">
        <v>101.730003</v>
      </c>
      <c r="BN33" s="61">
        <v>40.279998999999997</v>
      </c>
      <c r="BO33" s="61">
        <v>30.1</v>
      </c>
      <c r="BP33" s="61">
        <v>128.35000600000001</v>
      </c>
      <c r="BQ33" s="61">
        <v>49.09</v>
      </c>
      <c r="BR33" s="61">
        <v>84.264999000000003</v>
      </c>
      <c r="BS33" s="61">
        <v>177.229996</v>
      </c>
      <c r="BT33" s="61">
        <v>86.809997999999993</v>
      </c>
      <c r="BU33" s="61">
        <v>23.969999000000001</v>
      </c>
      <c r="BV33" s="61">
        <v>159.240005</v>
      </c>
      <c r="BW33" s="61">
        <v>74.489998</v>
      </c>
      <c r="BX33" s="61">
        <v>165.61999499999999</v>
      </c>
      <c r="BY33" s="61">
        <v>52.049999</v>
      </c>
      <c r="BZ33" s="61">
        <v>54.43</v>
      </c>
      <c r="CA33" s="61">
        <v>47.91</v>
      </c>
      <c r="CB33" s="61">
        <v>33</v>
      </c>
      <c r="CC33" s="61">
        <v>150.470001</v>
      </c>
      <c r="CD33" s="61">
        <v>179.179993</v>
      </c>
      <c r="CE33" s="61">
        <v>24.120000999999998</v>
      </c>
      <c r="CF33" s="61">
        <v>89.209998999999996</v>
      </c>
      <c r="CG33" s="61">
        <v>36.049999</v>
      </c>
      <c r="CH33" s="61">
        <v>75.610000999999997</v>
      </c>
      <c r="CI33" s="61">
        <v>23.040001</v>
      </c>
      <c r="CJ33" s="61">
        <v>66.680000000000007</v>
      </c>
      <c r="CK33" s="61">
        <v>68.449996999999996</v>
      </c>
      <c r="CL33" s="61">
        <v>10.33</v>
      </c>
      <c r="CM33" s="61">
        <v>22.120000999999998</v>
      </c>
      <c r="CN33" s="61">
        <v>37.86</v>
      </c>
      <c r="CO33" s="61">
        <v>23.860001</v>
      </c>
      <c r="CP33" s="61">
        <v>93.540001000000004</v>
      </c>
      <c r="CQ33" s="61">
        <v>68.459998999999996</v>
      </c>
      <c r="CR33" s="61">
        <v>34.020000000000003</v>
      </c>
      <c r="CS33" s="61">
        <v>38.060001</v>
      </c>
      <c r="CT33" s="61">
        <v>20.950001</v>
      </c>
      <c r="CU33" s="61">
        <v>40</v>
      </c>
      <c r="CV33" s="61">
        <v>14.52</v>
      </c>
      <c r="CW33" s="61">
        <v>18.59</v>
      </c>
      <c r="CX33" s="61">
        <v>28.870000999999998</v>
      </c>
      <c r="CY33" s="61">
        <v>34.990001999999997</v>
      </c>
      <c r="CZ33" s="61">
        <v>40.560001</v>
      </c>
      <c r="DA33" s="61">
        <v>76.120002999999997</v>
      </c>
      <c r="DB33" s="61">
        <v>197.86999499999999</v>
      </c>
      <c r="DC33" s="61">
        <v>188.64999399999999</v>
      </c>
      <c r="DD33" s="61">
        <v>42.509998000000003</v>
      </c>
      <c r="DE33" s="61">
        <v>86.099997999999999</v>
      </c>
      <c r="DF33" s="61">
        <v>63.220001000000003</v>
      </c>
      <c r="DG33" s="61">
        <v>29.9</v>
      </c>
      <c r="DH33" s="61">
        <v>50.450001</v>
      </c>
      <c r="DI33" s="61">
        <v>50.369999</v>
      </c>
      <c r="DJ33" s="61">
        <v>40.159999999999997</v>
      </c>
      <c r="DK33" s="61">
        <v>148.479996</v>
      </c>
      <c r="DL33" s="61">
        <v>141.979996</v>
      </c>
      <c r="DM33" s="61">
        <v>56.77</v>
      </c>
      <c r="DN33" s="61">
        <v>33.700001</v>
      </c>
      <c r="DO33" s="61">
        <v>38.700001</v>
      </c>
      <c r="DP33" s="61">
        <v>54.48</v>
      </c>
      <c r="DQ33" s="61">
        <v>104.370003</v>
      </c>
      <c r="DR33" s="61">
        <v>45.009998000000003</v>
      </c>
      <c r="DS33" s="61">
        <v>40.759998000000003</v>
      </c>
      <c r="DT33" s="61">
        <v>163.53999300000001</v>
      </c>
      <c r="DU33" s="61">
        <v>140.08999600000001</v>
      </c>
      <c r="DV33" s="61">
        <v>187.46000699999999</v>
      </c>
      <c r="DW33" s="61">
        <v>45.77</v>
      </c>
      <c r="DX33" s="61">
        <v>51.009998000000003</v>
      </c>
      <c r="DY33" s="61">
        <v>122.849998</v>
      </c>
      <c r="DZ33" s="61">
        <v>130.240005</v>
      </c>
      <c r="EA33" s="61">
        <v>32.779998999999997</v>
      </c>
      <c r="EB33" s="61">
        <v>47.869999</v>
      </c>
      <c r="EC33" s="61">
        <v>65.120002999999997</v>
      </c>
      <c r="ED33" s="61">
        <v>70.430000000000007</v>
      </c>
      <c r="EE33" s="61">
        <v>32.619999</v>
      </c>
      <c r="EF33" s="61">
        <v>26.315999999999999</v>
      </c>
      <c r="EH33" s="61">
        <v>41.029998999999997</v>
      </c>
      <c r="EI33" s="61">
        <v>27.76</v>
      </c>
      <c r="EJ33" s="61">
        <v>42.849997999999999</v>
      </c>
      <c r="EK33" s="61">
        <v>114.489998</v>
      </c>
      <c r="EL33" s="61">
        <v>18.93</v>
      </c>
      <c r="EM33" s="61">
        <v>45.25</v>
      </c>
      <c r="EN33" s="61">
        <v>47.73</v>
      </c>
      <c r="EO33" s="61">
        <v>102.599998</v>
      </c>
      <c r="EP33" s="61">
        <v>96.82</v>
      </c>
      <c r="EQ33" s="61">
        <v>59.759998000000003</v>
      </c>
      <c r="ER33" s="61">
        <v>50.77</v>
      </c>
      <c r="ES33" s="61">
        <v>30.719999000000001</v>
      </c>
      <c r="ET33" s="61">
        <v>42.34</v>
      </c>
      <c r="EU33" s="61">
        <v>29.790001</v>
      </c>
      <c r="EV33" s="61">
        <v>18.440000999999999</v>
      </c>
      <c r="EW33" s="61">
        <v>43.040000999999997</v>
      </c>
      <c r="EX33" s="61">
        <v>39.779998999999997</v>
      </c>
      <c r="EY33" s="61">
        <v>33.68</v>
      </c>
      <c r="EZ33" s="61">
        <v>48.240001999999997</v>
      </c>
      <c r="FA33" s="61">
        <v>59</v>
      </c>
      <c r="FB33" s="61">
        <v>34.439999</v>
      </c>
      <c r="FC33" s="61">
        <v>42.5</v>
      </c>
      <c r="FD33" s="61">
        <v>18.190000999999999</v>
      </c>
      <c r="FE33" s="61">
        <v>28.33</v>
      </c>
      <c r="FF33" s="61">
        <v>13.67</v>
      </c>
      <c r="FG33" s="61">
        <v>17.07</v>
      </c>
      <c r="FH33" s="61">
        <v>26.040001</v>
      </c>
    </row>
    <row r="34" spans="1:164">
      <c r="A34" s="76">
        <v>43146</v>
      </c>
      <c r="B34" s="61">
        <v>35.68</v>
      </c>
      <c r="C34" s="61">
        <v>18.34</v>
      </c>
      <c r="D34" s="61">
        <v>12.75</v>
      </c>
      <c r="E34" s="61">
        <v>22.780000999999999</v>
      </c>
      <c r="F34" s="61">
        <v>60.27</v>
      </c>
      <c r="G34" s="61">
        <v>53.599997999999999</v>
      </c>
      <c r="H34" s="61">
        <v>31.530000999999999</v>
      </c>
      <c r="I34" s="61">
        <v>65.5</v>
      </c>
      <c r="J34" s="61">
        <v>72.589995999999999</v>
      </c>
      <c r="K34" s="61">
        <v>121.650002</v>
      </c>
      <c r="L34" s="61">
        <v>30.879999000000002</v>
      </c>
      <c r="M34" s="61">
        <v>14.43</v>
      </c>
      <c r="N34" s="61">
        <v>85.249001000000007</v>
      </c>
      <c r="O34" s="61">
        <v>71.230002999999996</v>
      </c>
      <c r="P34" s="61">
        <v>114.410004</v>
      </c>
      <c r="Q34" s="61">
        <v>42.240001999999997</v>
      </c>
      <c r="R34" s="61">
        <v>66.110000999999997</v>
      </c>
      <c r="S34" s="61">
        <v>53.049999</v>
      </c>
      <c r="T34" s="61">
        <v>137.929993</v>
      </c>
      <c r="U34" s="61">
        <v>50.27</v>
      </c>
      <c r="V34" s="61">
        <v>58.66</v>
      </c>
      <c r="W34" s="61">
        <v>58.139999000000003</v>
      </c>
      <c r="X34" s="61">
        <v>62.700001</v>
      </c>
      <c r="Y34" s="61">
        <v>14.676</v>
      </c>
      <c r="Z34" s="61">
        <v>54.040000999999997</v>
      </c>
      <c r="AA34" s="61">
        <v>70.160004000000001</v>
      </c>
      <c r="AB34" s="61">
        <v>45.299999</v>
      </c>
      <c r="AC34" s="61">
        <v>43.826667999999998</v>
      </c>
      <c r="AD34" s="61">
        <v>29.02</v>
      </c>
      <c r="AE34" s="61">
        <v>49.68</v>
      </c>
      <c r="AF34" s="61">
        <v>109.82</v>
      </c>
      <c r="AG34" s="61">
        <v>125.07</v>
      </c>
      <c r="AH34" s="61">
        <v>32.43</v>
      </c>
      <c r="AI34" s="61">
        <v>24.799999</v>
      </c>
      <c r="AJ34" s="61">
        <v>81.550003000000004</v>
      </c>
      <c r="AK34" s="61">
        <v>49.799999</v>
      </c>
      <c r="AL34" s="61">
        <v>25</v>
      </c>
      <c r="AM34" s="61">
        <v>41.110000999999997</v>
      </c>
      <c r="AN34" s="61">
        <v>30.649000000000001</v>
      </c>
      <c r="AO34" s="61">
        <v>28.32</v>
      </c>
      <c r="AP34" s="61"/>
      <c r="AQ34" s="61">
        <v>25.59</v>
      </c>
      <c r="AR34" s="61">
        <v>22.549999</v>
      </c>
      <c r="AS34" s="61">
        <v>59.630001</v>
      </c>
      <c r="AT34" s="61">
        <v>49.16</v>
      </c>
      <c r="AU34" s="61">
        <v>138.529999</v>
      </c>
      <c r="AV34" s="61">
        <v>161.029999</v>
      </c>
      <c r="AW34" s="61">
        <v>183.36999499999999</v>
      </c>
      <c r="AX34" s="61">
        <v>96.400002000000001</v>
      </c>
      <c r="AY34" s="61">
        <v>59.98</v>
      </c>
      <c r="AZ34" s="61">
        <v>106.589996</v>
      </c>
      <c r="BA34" s="61">
        <v>92.730002999999996</v>
      </c>
      <c r="BB34" s="61">
        <v>67.089995999999999</v>
      </c>
      <c r="BC34" s="61">
        <v>84.800003000000004</v>
      </c>
      <c r="BD34" s="61">
        <v>43.259998000000003</v>
      </c>
      <c r="BE34" s="61">
        <v>159.08999600000001</v>
      </c>
      <c r="BF34" s="61">
        <v>91.830001999999993</v>
      </c>
      <c r="BG34" s="61">
        <v>28.940000999999999</v>
      </c>
      <c r="BH34" s="61">
        <v>67.279999000000004</v>
      </c>
      <c r="BI34" s="61">
        <v>172.28999300000001</v>
      </c>
      <c r="BJ34" s="61">
        <v>51.360000999999997</v>
      </c>
      <c r="BK34" s="61">
        <v>36.490001999999997</v>
      </c>
      <c r="BL34" s="61">
        <v>174.78999300000001</v>
      </c>
      <c r="BM34" s="61">
        <v>103.010002</v>
      </c>
      <c r="BN34" s="61">
        <v>41.09</v>
      </c>
      <c r="BO34" s="61">
        <v>28.450001</v>
      </c>
      <c r="BP34" s="61">
        <v>130.5</v>
      </c>
      <c r="BQ34" s="61">
        <v>49.779998999999997</v>
      </c>
      <c r="BR34" s="61">
        <v>85.910004000000001</v>
      </c>
      <c r="BS34" s="61">
        <v>179.33999600000001</v>
      </c>
      <c r="BT34" s="61">
        <v>88.800003000000004</v>
      </c>
      <c r="BU34" s="61">
        <v>24.620000999999998</v>
      </c>
      <c r="BV34" s="61">
        <v>162.25</v>
      </c>
      <c r="BW34" s="61">
        <v>75.919998000000007</v>
      </c>
      <c r="BX34" s="61">
        <v>169.740005</v>
      </c>
      <c r="BY34" s="61">
        <v>53.040000999999997</v>
      </c>
      <c r="BZ34" s="61">
        <v>55.290000999999997</v>
      </c>
      <c r="CA34" s="61">
        <v>48.540000999999997</v>
      </c>
      <c r="CB34" s="61">
        <v>33.790000999999997</v>
      </c>
      <c r="CC34" s="61">
        <v>152.36999499999999</v>
      </c>
      <c r="CD34" s="61">
        <v>182.279999</v>
      </c>
      <c r="CE34" s="61">
        <v>24.57</v>
      </c>
      <c r="CF34" s="61">
        <v>90.730002999999996</v>
      </c>
      <c r="CG34" s="61">
        <v>36.729999999999997</v>
      </c>
      <c r="CH34" s="61">
        <v>77.25</v>
      </c>
      <c r="CI34" s="61">
        <v>23.49</v>
      </c>
      <c r="CJ34" s="61">
        <v>68.279999000000004</v>
      </c>
      <c r="CK34" s="61">
        <v>69.25</v>
      </c>
      <c r="CL34" s="61">
        <v>10.35</v>
      </c>
      <c r="CM34" s="61">
        <v>22.23</v>
      </c>
      <c r="CN34" s="61">
        <v>39.03</v>
      </c>
      <c r="CO34" s="61">
        <v>24.360001</v>
      </c>
      <c r="CP34" s="61">
        <v>93.379997000000003</v>
      </c>
      <c r="CQ34" s="61">
        <v>68.290001000000004</v>
      </c>
      <c r="CR34" s="61">
        <v>34.090000000000003</v>
      </c>
      <c r="CS34" s="61">
        <v>38.130001</v>
      </c>
      <c r="CT34" s="61">
        <v>20.92</v>
      </c>
      <c r="CU34" s="61">
        <v>38.759998000000003</v>
      </c>
      <c r="CV34" s="61">
        <v>14.44</v>
      </c>
      <c r="CW34" s="61">
        <v>18.670000000000002</v>
      </c>
      <c r="CX34" s="61">
        <v>28.790001</v>
      </c>
      <c r="CY34" s="61">
        <v>34.790000999999997</v>
      </c>
      <c r="CZ34" s="61">
        <v>40.709999000000003</v>
      </c>
      <c r="DA34" s="61">
        <v>77.269997000000004</v>
      </c>
      <c r="DB34" s="61">
        <v>202.60000600000001</v>
      </c>
      <c r="DC34" s="61">
        <v>190.03999300000001</v>
      </c>
      <c r="DD34" s="61">
        <v>42.75</v>
      </c>
      <c r="DE34" s="61">
        <v>87.989998</v>
      </c>
      <c r="DF34" s="61">
        <v>63.77</v>
      </c>
      <c r="DG34" s="61">
        <v>30.24</v>
      </c>
      <c r="DH34" s="61">
        <v>51.040000999999997</v>
      </c>
      <c r="DI34" s="61">
        <v>53.84</v>
      </c>
      <c r="DJ34" s="61">
        <v>40.509998000000003</v>
      </c>
      <c r="DK34" s="61">
        <v>150.53999300000001</v>
      </c>
      <c r="DL34" s="61">
        <v>143.88999899999999</v>
      </c>
      <c r="DM34" s="61">
        <v>58</v>
      </c>
      <c r="DN34" s="61">
        <v>33.970001000000003</v>
      </c>
      <c r="DO34" s="61">
        <v>39.220001000000003</v>
      </c>
      <c r="DP34" s="61">
        <v>55.380001</v>
      </c>
      <c r="DQ34" s="61">
        <v>105.300003</v>
      </c>
      <c r="DR34" s="61">
        <v>45.630001</v>
      </c>
      <c r="DS34" s="61">
        <v>40.75</v>
      </c>
      <c r="DT34" s="61">
        <v>165.10000600000001</v>
      </c>
      <c r="DU34" s="61">
        <v>142.220001</v>
      </c>
      <c r="DV34" s="61">
        <v>189.38999899999999</v>
      </c>
      <c r="DW34" s="61">
        <v>46.299999</v>
      </c>
      <c r="DX34" s="61">
        <v>51.424999</v>
      </c>
      <c r="DY34" s="61">
        <v>124.400002</v>
      </c>
      <c r="DZ34" s="61">
        <v>132.13000500000001</v>
      </c>
      <c r="EA34" s="61">
        <v>33.290000999999997</v>
      </c>
      <c r="EB34" s="61">
        <v>48.810001</v>
      </c>
      <c r="EC34" s="61">
        <v>66</v>
      </c>
      <c r="ED34" s="61">
        <v>71.779999000000004</v>
      </c>
      <c r="EE34" s="61">
        <v>33.389999000000003</v>
      </c>
      <c r="EF34" s="61">
        <v>26.315999999999999</v>
      </c>
      <c r="EH34" s="61">
        <v>41.389999000000003</v>
      </c>
      <c r="EI34" s="61">
        <v>28.120000999999998</v>
      </c>
      <c r="EJ34" s="61">
        <v>43.130001</v>
      </c>
      <c r="EK34" s="61">
        <v>115.279999</v>
      </c>
      <c r="EL34" s="61">
        <v>19.209999</v>
      </c>
      <c r="EM34" s="61">
        <v>45.459999000000003</v>
      </c>
      <c r="EN34" s="61">
        <v>47.700001</v>
      </c>
      <c r="EO34" s="61">
        <v>103.349998</v>
      </c>
      <c r="EP34" s="61">
        <v>97.769997000000004</v>
      </c>
      <c r="EQ34" s="61">
        <v>59.810001</v>
      </c>
      <c r="ER34" s="61">
        <v>51.299999</v>
      </c>
      <c r="ES34" s="61">
        <v>30.83</v>
      </c>
      <c r="ET34" s="61">
        <v>41.540000999999997</v>
      </c>
      <c r="EU34" s="61">
        <v>29.440000999999999</v>
      </c>
      <c r="EV34" s="61">
        <v>17.719999000000001</v>
      </c>
      <c r="EW34" s="61">
        <v>41.48</v>
      </c>
      <c r="EX34" s="61">
        <v>38.82</v>
      </c>
      <c r="EY34" s="61">
        <v>32.799999</v>
      </c>
      <c r="EZ34" s="61">
        <v>46.599997999999999</v>
      </c>
      <c r="FA34" s="61">
        <v>58.200001</v>
      </c>
      <c r="FB34" s="61">
        <v>34.090000000000003</v>
      </c>
      <c r="FC34" s="61">
        <v>42.099997999999999</v>
      </c>
      <c r="FD34" s="61">
        <v>17.27</v>
      </c>
      <c r="FE34" s="61">
        <v>27.33</v>
      </c>
      <c r="FF34" s="61">
        <v>13.23</v>
      </c>
      <c r="FG34" s="61">
        <v>16.329999999999998</v>
      </c>
      <c r="FH34" s="61">
        <v>26</v>
      </c>
    </row>
    <row r="35" spans="1:164">
      <c r="A35" s="76">
        <v>43147</v>
      </c>
      <c r="B35" s="61">
        <v>35.75</v>
      </c>
      <c r="C35" s="61">
        <v>18.34</v>
      </c>
      <c r="D35" s="61">
        <v>12.76</v>
      </c>
      <c r="E35" s="61">
        <v>22.950001</v>
      </c>
      <c r="F35" s="61">
        <v>60.73</v>
      </c>
      <c r="G35" s="61">
        <v>54.290000999999997</v>
      </c>
      <c r="H35" s="61">
        <v>31.68</v>
      </c>
      <c r="I35" s="61">
        <v>66.099997999999999</v>
      </c>
      <c r="J35" s="61">
        <v>72.629997000000003</v>
      </c>
      <c r="K35" s="61">
        <v>121.80999799999999</v>
      </c>
      <c r="L35" s="61">
        <v>31.049999</v>
      </c>
      <c r="M35" s="61">
        <v>14.72</v>
      </c>
      <c r="N35" s="61">
        <v>87.309997999999993</v>
      </c>
      <c r="O35" s="61">
        <v>71.459998999999996</v>
      </c>
      <c r="P35" s="61">
        <v>115.099998</v>
      </c>
      <c r="Q35" s="61">
        <v>42.279998999999997</v>
      </c>
      <c r="R35" s="61">
        <v>65.900002000000001</v>
      </c>
      <c r="S35" s="61">
        <v>53.23</v>
      </c>
      <c r="T35" s="61">
        <v>137.759995</v>
      </c>
      <c r="U35" s="61">
        <v>50.540000999999997</v>
      </c>
      <c r="V35" s="61">
        <v>58.709999000000003</v>
      </c>
      <c r="W35" s="61">
        <v>58.77</v>
      </c>
      <c r="X35" s="61">
        <v>63.099997999999999</v>
      </c>
      <c r="Y35" s="61">
        <v>14.72</v>
      </c>
      <c r="Z35" s="61">
        <v>54.59</v>
      </c>
      <c r="AA35" s="61">
        <v>70.379997000000003</v>
      </c>
      <c r="AB35" s="61">
        <v>45.41</v>
      </c>
      <c r="AC35" s="61">
        <v>44</v>
      </c>
      <c r="AD35" s="61">
        <v>28.98</v>
      </c>
      <c r="AE35" s="61">
        <v>50.119999</v>
      </c>
      <c r="AF35" s="61">
        <v>110.739998</v>
      </c>
      <c r="AG35" s="61">
        <v>126.18</v>
      </c>
      <c r="AH35" s="61">
        <v>32.770000000000003</v>
      </c>
      <c r="AI35" s="61">
        <v>24.940000999999999</v>
      </c>
      <c r="AJ35" s="61">
        <v>82.209998999999996</v>
      </c>
      <c r="AK35" s="61">
        <v>50.549999</v>
      </c>
      <c r="AL35" s="61">
        <v>25</v>
      </c>
      <c r="AM35" s="61">
        <v>42.189999</v>
      </c>
      <c r="AN35" s="61">
        <v>31.049999</v>
      </c>
      <c r="AO35" s="61">
        <v>27.969999000000001</v>
      </c>
      <c r="AP35" s="61"/>
      <c r="AQ35" s="61">
        <v>25.93</v>
      </c>
      <c r="AR35" s="61">
        <v>23.27</v>
      </c>
      <c r="AS35" s="61">
        <v>59.150002000000001</v>
      </c>
      <c r="AT35" s="61">
        <v>50.07</v>
      </c>
      <c r="AU35" s="61">
        <v>138.44000199999999</v>
      </c>
      <c r="AV35" s="61">
        <v>162.41000399999999</v>
      </c>
      <c r="AW35" s="61">
        <v>184.19000199999999</v>
      </c>
      <c r="AX35" s="61">
        <v>95.339995999999999</v>
      </c>
      <c r="AY35" s="61">
        <v>60.59</v>
      </c>
      <c r="AZ35" s="61">
        <v>107.239998</v>
      </c>
      <c r="BA35" s="61">
        <v>92.470000999999996</v>
      </c>
      <c r="BB35" s="61">
        <v>67.379997000000003</v>
      </c>
      <c r="BC35" s="61">
        <v>85.410004000000001</v>
      </c>
      <c r="BD35" s="61">
        <v>43.509998000000003</v>
      </c>
      <c r="BE35" s="61">
        <v>160.009995</v>
      </c>
      <c r="BF35" s="61">
        <v>93.290001000000004</v>
      </c>
      <c r="BG35" s="61">
        <v>27.84</v>
      </c>
      <c r="BH35" s="61">
        <v>67.180000000000007</v>
      </c>
      <c r="BI35" s="61">
        <v>171.740005</v>
      </c>
      <c r="BJ35" s="61">
        <v>51.130001</v>
      </c>
      <c r="BK35" s="61">
        <v>36.459999000000003</v>
      </c>
      <c r="BL35" s="61">
        <v>174.35000600000001</v>
      </c>
      <c r="BM35" s="61">
        <v>102.790001</v>
      </c>
      <c r="BN35" s="61">
        <v>41.060001</v>
      </c>
      <c r="BO35" s="61">
        <v>28.549999</v>
      </c>
      <c r="BP35" s="61">
        <v>129.229996</v>
      </c>
      <c r="BQ35" s="61">
        <v>49.699001000000003</v>
      </c>
      <c r="BR35" s="61">
        <v>86.110000999999997</v>
      </c>
      <c r="BS35" s="61">
        <v>178.699997</v>
      </c>
      <c r="BT35" s="61">
        <v>89.199996999999996</v>
      </c>
      <c r="BU35" s="61">
        <v>24.84</v>
      </c>
      <c r="BV35" s="61">
        <v>161.929993</v>
      </c>
      <c r="BW35" s="61">
        <v>75.849997999999999</v>
      </c>
      <c r="BX35" s="61">
        <v>169.41999799999999</v>
      </c>
      <c r="BY35" s="61">
        <v>52.889999000000003</v>
      </c>
      <c r="BZ35" s="61">
        <v>54.669998</v>
      </c>
      <c r="CA35" s="61">
        <v>48.400002000000001</v>
      </c>
      <c r="CB35" s="61">
        <v>33.860000999999997</v>
      </c>
      <c r="CC35" s="61">
        <v>152.66000399999999</v>
      </c>
      <c r="CD35" s="61">
        <v>182.020004</v>
      </c>
      <c r="CE35" s="61">
        <v>24.709999</v>
      </c>
      <c r="CF35" s="61">
        <v>90.730002999999996</v>
      </c>
      <c r="CG35" s="61">
        <v>36.990001999999997</v>
      </c>
      <c r="CH35" s="61">
        <v>77.059997999999993</v>
      </c>
      <c r="CI35" s="61">
        <v>23.58</v>
      </c>
      <c r="CJ35" s="61">
        <v>68.559997999999993</v>
      </c>
      <c r="CK35" s="61">
        <v>68.730002999999996</v>
      </c>
      <c r="CL35" s="61">
        <v>10.42</v>
      </c>
      <c r="CM35" s="61">
        <v>21.9</v>
      </c>
      <c r="CN35" s="61">
        <v>39.5</v>
      </c>
      <c r="CO35" s="61">
        <v>24.559999000000001</v>
      </c>
      <c r="CP35" s="61">
        <v>93.160004000000001</v>
      </c>
      <c r="CQ35" s="61">
        <v>68.120002999999997</v>
      </c>
      <c r="CR35" s="61">
        <v>33.919998</v>
      </c>
      <c r="CS35" s="61">
        <v>37.779998999999997</v>
      </c>
      <c r="CT35" s="61">
        <v>20.889999</v>
      </c>
      <c r="CU35" s="61">
        <v>38.360000999999997</v>
      </c>
      <c r="CV35" s="61">
        <v>14.65</v>
      </c>
      <c r="CW35" s="61">
        <v>18.389999</v>
      </c>
      <c r="CX35" s="61">
        <v>29.049999</v>
      </c>
      <c r="CY35" s="61">
        <v>34.700001</v>
      </c>
      <c r="CZ35" s="61">
        <v>40.900002000000001</v>
      </c>
      <c r="DA35" s="61">
        <v>77.290001000000004</v>
      </c>
      <c r="DB35" s="61">
        <v>202.770004</v>
      </c>
      <c r="DC35" s="61">
        <v>189.33999600000001</v>
      </c>
      <c r="DD35" s="61">
        <v>42.939999</v>
      </c>
      <c r="DE35" s="61">
        <v>88.370002999999997</v>
      </c>
      <c r="DF35" s="61">
        <v>64.300003000000004</v>
      </c>
      <c r="DG35" s="61">
        <v>30.33</v>
      </c>
      <c r="DH35" s="61">
        <v>51.099997999999999</v>
      </c>
      <c r="DI35" s="61">
        <v>54.150002000000001</v>
      </c>
      <c r="DJ35" s="61">
        <v>40.5</v>
      </c>
      <c r="DK35" s="61">
        <v>150.779999</v>
      </c>
      <c r="DL35" s="61">
        <v>144.050003</v>
      </c>
      <c r="DM35" s="61">
        <v>58.060001</v>
      </c>
      <c r="DN35" s="61">
        <v>34.080002</v>
      </c>
      <c r="DO35" s="61">
        <v>39.279998999999997</v>
      </c>
      <c r="DP35" s="61">
        <v>55.599997999999999</v>
      </c>
      <c r="DQ35" s="61">
        <v>104.790001</v>
      </c>
      <c r="DR35" s="61">
        <v>45.84</v>
      </c>
      <c r="DS35" s="61">
        <v>41.27</v>
      </c>
      <c r="DT35" s="61">
        <v>164.33999600000001</v>
      </c>
      <c r="DU35" s="61">
        <v>143</v>
      </c>
      <c r="DV35" s="61">
        <v>189.38999899999999</v>
      </c>
      <c r="DW35" s="61">
        <v>46.209999000000003</v>
      </c>
      <c r="DX35" s="61">
        <v>51.715000000000003</v>
      </c>
      <c r="DY35" s="61">
        <v>124.30999799999999</v>
      </c>
      <c r="DZ35" s="61">
        <v>132.83999600000001</v>
      </c>
      <c r="EA35" s="61">
        <v>33.529998999999997</v>
      </c>
      <c r="EB35" s="61">
        <v>49.049999</v>
      </c>
      <c r="EC35" s="61">
        <v>66.199996999999996</v>
      </c>
      <c r="ED35" s="61">
        <v>71.980002999999996</v>
      </c>
      <c r="EE35" s="61">
        <v>33.599997999999999</v>
      </c>
      <c r="EF35" s="61">
        <v>26.315999999999999</v>
      </c>
      <c r="EH35" s="61">
        <v>41.240001999999997</v>
      </c>
      <c r="EI35" s="61">
        <v>27.969999000000001</v>
      </c>
      <c r="EJ35" s="61">
        <v>43.139999000000003</v>
      </c>
      <c r="EK35" s="61">
        <v>115.389999</v>
      </c>
      <c r="EL35" s="61">
        <v>19.190000999999999</v>
      </c>
      <c r="EM35" s="61">
        <v>45.34</v>
      </c>
      <c r="EN35" s="61">
        <v>46.889999000000003</v>
      </c>
      <c r="EO35" s="61">
        <v>102.989998</v>
      </c>
      <c r="EP35" s="61">
        <v>97.970000999999996</v>
      </c>
      <c r="EQ35" s="61">
        <v>60.25</v>
      </c>
      <c r="ER35" s="61">
        <v>50.869999</v>
      </c>
      <c r="ES35" s="61">
        <v>30.82</v>
      </c>
      <c r="ET35" s="61">
        <v>42.150002000000001</v>
      </c>
      <c r="EU35" s="61">
        <v>29.41</v>
      </c>
      <c r="EV35" s="61">
        <v>17.700001</v>
      </c>
      <c r="EW35" s="61">
        <v>41.400002000000001</v>
      </c>
      <c r="EX35" s="61">
        <v>38.740001999999997</v>
      </c>
      <c r="EY35" s="61">
        <v>32.799999</v>
      </c>
      <c r="EZ35" s="61">
        <v>46.880001</v>
      </c>
      <c r="FA35" s="61">
        <v>58.200001</v>
      </c>
      <c r="FB35" s="61">
        <v>33.919998</v>
      </c>
      <c r="FC35" s="61">
        <v>41.91</v>
      </c>
      <c r="FD35" s="61">
        <v>17.420000000000002</v>
      </c>
      <c r="FE35" s="61">
        <v>27.280000999999999</v>
      </c>
      <c r="FF35" s="61">
        <v>13.2</v>
      </c>
      <c r="FG35" s="61">
        <v>17.190000999999999</v>
      </c>
      <c r="FH35" s="61">
        <v>25.9</v>
      </c>
    </row>
    <row r="36" spans="1:164">
      <c r="A36" s="76">
        <v>43151</v>
      </c>
      <c r="B36" s="61">
        <v>35.450001</v>
      </c>
      <c r="C36" s="61">
        <v>18.32</v>
      </c>
      <c r="D36" s="61">
        <v>12.69</v>
      </c>
      <c r="E36" s="61">
        <v>22.530000999999999</v>
      </c>
      <c r="F36" s="61">
        <v>59.889999000000003</v>
      </c>
      <c r="G36" s="61">
        <v>53.470001000000003</v>
      </c>
      <c r="H36" s="61">
        <v>31.389999</v>
      </c>
      <c r="I36" s="61">
        <v>65.580001999999993</v>
      </c>
      <c r="J36" s="61">
        <v>72.180000000000007</v>
      </c>
      <c r="K36" s="61">
        <v>121.25</v>
      </c>
      <c r="L36" s="61">
        <v>30.84</v>
      </c>
      <c r="M36" s="61">
        <v>14.54</v>
      </c>
      <c r="N36" s="61">
        <v>85.178000999999995</v>
      </c>
      <c r="O36" s="61">
        <v>70.510002</v>
      </c>
      <c r="P36" s="61">
        <v>113.83000199999999</v>
      </c>
      <c r="Q36" s="61">
        <v>42.09</v>
      </c>
      <c r="R36" s="61">
        <v>65.940002000000007</v>
      </c>
      <c r="S36" s="61">
        <v>52.93</v>
      </c>
      <c r="T36" s="61">
        <v>137.38999899999999</v>
      </c>
      <c r="U36" s="61">
        <v>50.200001</v>
      </c>
      <c r="V36" s="61">
        <v>58.57</v>
      </c>
      <c r="W36" s="61">
        <v>58.049999</v>
      </c>
      <c r="X36" s="61">
        <v>62.599997999999999</v>
      </c>
      <c r="Y36" s="61">
        <v>14.38</v>
      </c>
      <c r="Z36" s="61">
        <v>53.900002000000001</v>
      </c>
      <c r="AA36" s="61">
        <v>70.059997999999993</v>
      </c>
      <c r="AB36" s="61">
        <v>45.27</v>
      </c>
      <c r="AC36" s="61">
        <v>43.543334999999999</v>
      </c>
      <c r="AD36" s="61">
        <v>28.889999</v>
      </c>
      <c r="AE36" s="61">
        <v>49.470001000000003</v>
      </c>
      <c r="AF36" s="61">
        <v>109.33000199999999</v>
      </c>
      <c r="AG36" s="61">
        <v>124.58000199999999</v>
      </c>
      <c r="AH36" s="61">
        <v>32.32</v>
      </c>
      <c r="AI36" s="61">
        <v>24.690000999999999</v>
      </c>
      <c r="AJ36" s="61">
        <v>80.849997999999999</v>
      </c>
      <c r="AK36" s="61">
        <v>49.939999</v>
      </c>
      <c r="AL36" s="61">
        <v>25.82</v>
      </c>
      <c r="AM36" s="61">
        <v>40.959999000000003</v>
      </c>
      <c r="AN36" s="61">
        <v>31.049999</v>
      </c>
      <c r="AO36" s="61">
        <v>28.66</v>
      </c>
      <c r="AP36" s="61"/>
      <c r="AQ36" s="61">
        <v>25.540001</v>
      </c>
      <c r="AR36" s="61">
        <v>22.33</v>
      </c>
      <c r="AS36" s="61">
        <v>57.939999</v>
      </c>
      <c r="AT36" s="61">
        <v>48.450001</v>
      </c>
      <c r="AU36" s="61">
        <v>137.179993</v>
      </c>
      <c r="AV36" s="61">
        <v>161.13000500000001</v>
      </c>
      <c r="AW36" s="61">
        <v>182.86999499999999</v>
      </c>
      <c r="AX36" s="61">
        <v>90.480002999999996</v>
      </c>
      <c r="AY36" s="61">
        <v>59.720001000000003</v>
      </c>
      <c r="AZ36" s="61">
        <v>105.489998</v>
      </c>
      <c r="BA36" s="61">
        <v>90.830001999999993</v>
      </c>
      <c r="BB36" s="61">
        <v>67.080001999999993</v>
      </c>
      <c r="BC36" s="61">
        <v>84.470000999999996</v>
      </c>
      <c r="BD36" s="61">
        <v>42.939999</v>
      </c>
      <c r="BE36" s="61">
        <v>158.33000200000001</v>
      </c>
      <c r="BF36" s="61">
        <v>91.120002999999997</v>
      </c>
      <c r="BG36" s="61">
        <v>28.440000999999999</v>
      </c>
      <c r="BH36" s="61">
        <v>67.239998</v>
      </c>
      <c r="BI36" s="61">
        <v>172.28999300000001</v>
      </c>
      <c r="BJ36" s="61">
        <v>51.529998999999997</v>
      </c>
      <c r="BK36" s="61">
        <v>36.490001999999997</v>
      </c>
      <c r="BL36" s="61">
        <v>174.779999</v>
      </c>
      <c r="BM36" s="61">
        <v>104.83000199999999</v>
      </c>
      <c r="BN36" s="61">
        <v>41.02</v>
      </c>
      <c r="BO36" s="61">
        <v>28.450001</v>
      </c>
      <c r="BP36" s="61">
        <v>129.61000100000001</v>
      </c>
      <c r="BQ36" s="61">
        <v>49.369999</v>
      </c>
      <c r="BR36" s="61">
        <v>86.43</v>
      </c>
      <c r="BS36" s="61">
        <v>181.86000100000001</v>
      </c>
      <c r="BT36" s="61">
        <v>88.050003000000004</v>
      </c>
      <c r="BU36" s="61">
        <v>24.91</v>
      </c>
      <c r="BV36" s="61">
        <v>161.550003</v>
      </c>
      <c r="BW36" s="61">
        <v>76.599997999999999</v>
      </c>
      <c r="BX36" s="61">
        <v>170.33000200000001</v>
      </c>
      <c r="BY36" s="61">
        <v>53.009998000000003</v>
      </c>
      <c r="BZ36" s="61">
        <v>55.18</v>
      </c>
      <c r="CA36" s="61">
        <v>48.369999</v>
      </c>
      <c r="CB36" s="61">
        <v>33.889999000000003</v>
      </c>
      <c r="CC36" s="61">
        <v>153.46000699999999</v>
      </c>
      <c r="CD36" s="61">
        <v>182.64999399999999</v>
      </c>
      <c r="CE36" s="61">
        <v>24.681999000000001</v>
      </c>
      <c r="CF36" s="61">
        <v>91.32</v>
      </c>
      <c r="CG36" s="61">
        <v>36.75</v>
      </c>
      <c r="CH36" s="61">
        <v>77.5</v>
      </c>
      <c r="CI36" s="61">
        <v>23.6</v>
      </c>
      <c r="CJ36" s="61">
        <v>68.930000000000007</v>
      </c>
      <c r="CK36" s="61">
        <v>70.129997000000003</v>
      </c>
      <c r="CL36" s="61">
        <v>10.53</v>
      </c>
      <c r="CM36" s="61">
        <v>21.709999</v>
      </c>
      <c r="CN36" s="61">
        <v>39.89</v>
      </c>
      <c r="CO36" s="61">
        <v>24.690000999999999</v>
      </c>
      <c r="CP36" s="61">
        <v>92.620002999999997</v>
      </c>
      <c r="CQ36" s="61">
        <v>67.75</v>
      </c>
      <c r="CR36" s="61">
        <v>33.82</v>
      </c>
      <c r="CS36" s="61">
        <v>37.5</v>
      </c>
      <c r="CT36" s="61">
        <v>20.639999</v>
      </c>
      <c r="CU36" s="61">
        <v>37.919998</v>
      </c>
      <c r="CV36" s="61">
        <v>14.76</v>
      </c>
      <c r="CW36" s="61">
        <v>18.540001</v>
      </c>
      <c r="CX36" s="61">
        <v>28.940000999999999</v>
      </c>
      <c r="CY36" s="61">
        <v>34.279998999999997</v>
      </c>
      <c r="CZ36" s="61">
        <v>41.380001</v>
      </c>
      <c r="DA36" s="61">
        <v>76.510002</v>
      </c>
      <c r="DB36" s="61">
        <v>201.08000200000001</v>
      </c>
      <c r="DC36" s="61">
        <v>186.41000399999999</v>
      </c>
      <c r="DD36" s="61">
        <v>42.41</v>
      </c>
      <c r="DE36" s="61">
        <v>87.790001000000004</v>
      </c>
      <c r="DF36" s="61">
        <v>63.68</v>
      </c>
      <c r="DG36" s="61">
        <v>30.139999</v>
      </c>
      <c r="DH36" s="61">
        <v>50.5</v>
      </c>
      <c r="DI36" s="61">
        <v>52.740001999999997</v>
      </c>
      <c r="DJ36" s="61">
        <v>40.220001000000003</v>
      </c>
      <c r="DK36" s="61">
        <v>149.320007</v>
      </c>
      <c r="DL36" s="61">
        <v>142.61000100000001</v>
      </c>
      <c r="DM36" s="61">
        <v>57.720001000000003</v>
      </c>
      <c r="DN36" s="61">
        <v>33.880001</v>
      </c>
      <c r="DO36" s="61">
        <v>38.860000999999997</v>
      </c>
      <c r="DP36" s="61">
        <v>54.34</v>
      </c>
      <c r="DQ36" s="61">
        <v>104.470001</v>
      </c>
      <c r="DR36" s="61">
        <v>45.950001</v>
      </c>
      <c r="DS36" s="61">
        <v>40.720001000000003</v>
      </c>
      <c r="DT36" s="61">
        <v>163.63999899999999</v>
      </c>
      <c r="DU36" s="61">
        <v>139.88999899999999</v>
      </c>
      <c r="DV36" s="61">
        <v>187.61000100000001</v>
      </c>
      <c r="DW36" s="61">
        <v>45.299999</v>
      </c>
      <c r="DX36" s="61">
        <v>50.669998</v>
      </c>
      <c r="DY36" s="61">
        <v>122.720001</v>
      </c>
      <c r="DZ36" s="61">
        <v>130.58000200000001</v>
      </c>
      <c r="EA36" s="61">
        <v>32.720001000000003</v>
      </c>
      <c r="EB36" s="61">
        <v>48.25</v>
      </c>
      <c r="EC36" s="61">
        <v>65.709998999999996</v>
      </c>
      <c r="ED36" s="61">
        <v>71.029999000000004</v>
      </c>
      <c r="EE36" s="61">
        <v>32.909999999999997</v>
      </c>
      <c r="EF36" s="61">
        <v>26.315999999999999</v>
      </c>
      <c r="EH36" s="61">
        <v>41.029998999999997</v>
      </c>
      <c r="EI36" s="61">
        <v>27.629999000000002</v>
      </c>
      <c r="EJ36" s="61">
        <v>42.59</v>
      </c>
      <c r="EK36" s="61">
        <v>114.57</v>
      </c>
      <c r="EL36" s="61">
        <v>19.23</v>
      </c>
      <c r="EM36" s="61">
        <v>45.32</v>
      </c>
      <c r="EN36" s="61">
        <v>46.59</v>
      </c>
      <c r="EO36" s="61">
        <v>101.91999800000001</v>
      </c>
      <c r="EP36" s="61">
        <v>96.519997000000004</v>
      </c>
      <c r="EQ36" s="61">
        <v>59.459999000000003</v>
      </c>
      <c r="ER36" s="61">
        <v>51</v>
      </c>
      <c r="ES36" s="61">
        <v>30.700001</v>
      </c>
      <c r="ET36" s="61">
        <v>43.900002000000001</v>
      </c>
      <c r="EU36" s="61">
        <v>29.6</v>
      </c>
      <c r="EV36" s="61">
        <v>18.260000000000002</v>
      </c>
      <c r="EW36" s="61">
        <v>42.240001999999997</v>
      </c>
      <c r="EX36" s="61">
        <v>39.279998999999997</v>
      </c>
      <c r="EY36" s="61">
        <v>33.479999999999997</v>
      </c>
      <c r="EZ36" s="61">
        <v>46.799999</v>
      </c>
      <c r="FA36" s="61">
        <v>58.799999</v>
      </c>
      <c r="FB36" s="61">
        <v>33.919998</v>
      </c>
      <c r="FC36" s="61">
        <v>42.25</v>
      </c>
      <c r="FD36" s="61">
        <v>17.379999000000002</v>
      </c>
      <c r="FE36" s="61">
        <v>27.799999</v>
      </c>
      <c r="FF36" s="61">
        <v>13.45</v>
      </c>
      <c r="FG36" s="61">
        <v>17.010000000000002</v>
      </c>
      <c r="FH36" s="61">
        <v>26.16</v>
      </c>
    </row>
    <row r="37" spans="1:164">
      <c r="A37" s="76">
        <v>43152</v>
      </c>
      <c r="B37" s="61">
        <v>35.529998999999997</v>
      </c>
      <c r="C37" s="61">
        <v>18.360001</v>
      </c>
      <c r="D37" s="61">
        <v>12.7</v>
      </c>
      <c r="E37" s="61">
        <v>22.450001</v>
      </c>
      <c r="F37" s="61">
        <v>60.02</v>
      </c>
      <c r="G37" s="61">
        <v>53.790000999999997</v>
      </c>
      <c r="H37" s="61">
        <v>31.309999000000001</v>
      </c>
      <c r="I37" s="61">
        <v>65.690002000000007</v>
      </c>
      <c r="J37" s="61">
        <v>72.139999000000003</v>
      </c>
      <c r="K37" s="61">
        <v>120.779999</v>
      </c>
      <c r="L37" s="61">
        <v>30.870000999999998</v>
      </c>
      <c r="M37" s="61">
        <v>14.38</v>
      </c>
      <c r="N37" s="61">
        <v>87.510002</v>
      </c>
      <c r="O37" s="61">
        <v>69.599997999999999</v>
      </c>
      <c r="P37" s="61">
        <v>113.760002</v>
      </c>
      <c r="Q37" s="61">
        <v>42.139999000000003</v>
      </c>
      <c r="R37" s="61">
        <v>65.639999000000003</v>
      </c>
      <c r="S37" s="61">
        <v>53.360000999999997</v>
      </c>
      <c r="T37" s="61">
        <v>137.38999899999999</v>
      </c>
      <c r="U37" s="61">
        <v>50.549999</v>
      </c>
      <c r="V37" s="61">
        <v>58.84</v>
      </c>
      <c r="W37" s="61">
        <v>58.580002</v>
      </c>
      <c r="X37" s="61">
        <v>63.169998</v>
      </c>
      <c r="Y37" s="61">
        <v>14.38</v>
      </c>
      <c r="Z37" s="61">
        <v>54.48</v>
      </c>
      <c r="AA37" s="61">
        <v>70.430000000000007</v>
      </c>
      <c r="AB37" s="61">
        <v>45.290000999999997</v>
      </c>
      <c r="AC37" s="61">
        <v>43.193333000000003</v>
      </c>
      <c r="AD37" s="61">
        <v>28.93</v>
      </c>
      <c r="AE37" s="61">
        <v>48.82</v>
      </c>
      <c r="AF37" s="61">
        <v>107.879997</v>
      </c>
      <c r="AG37" s="61">
        <v>123.019997</v>
      </c>
      <c r="AH37" s="61">
        <v>31.879999000000002</v>
      </c>
      <c r="AI37" s="61">
        <v>24.299999</v>
      </c>
      <c r="AJ37" s="61">
        <v>80.620002999999997</v>
      </c>
      <c r="AK37" s="61">
        <v>48.889999000000003</v>
      </c>
      <c r="AL37" s="61">
        <v>26.047001000000002</v>
      </c>
      <c r="AM37" s="61">
        <v>40.209999000000003</v>
      </c>
      <c r="AN37" s="61">
        <v>30.789000000000001</v>
      </c>
      <c r="AO37" s="61">
        <v>29.190000999999999</v>
      </c>
      <c r="AP37" s="61"/>
      <c r="AQ37" s="61">
        <v>25.459999</v>
      </c>
      <c r="AR37" s="61">
        <v>21.524999999999999</v>
      </c>
      <c r="AS37" s="61">
        <v>57.759998000000003</v>
      </c>
      <c r="AT37" s="61">
        <v>47.889999000000003</v>
      </c>
      <c r="AU37" s="61">
        <v>136.429993</v>
      </c>
      <c r="AV37" s="61">
        <v>161.08000200000001</v>
      </c>
      <c r="AW37" s="61">
        <v>182.779999</v>
      </c>
      <c r="AX37" s="61">
        <v>90.970000999999996</v>
      </c>
      <c r="AY37" s="61">
        <v>59.68</v>
      </c>
      <c r="AZ37" s="61">
        <v>107.269997</v>
      </c>
      <c r="BA37" s="61">
        <v>91.050003000000004</v>
      </c>
      <c r="BB37" s="61">
        <v>67.779999000000004</v>
      </c>
      <c r="BC37" s="61">
        <v>84.120002999999997</v>
      </c>
      <c r="BD37" s="61">
        <v>42.889999000000003</v>
      </c>
      <c r="BE37" s="61">
        <v>157.88000500000001</v>
      </c>
      <c r="BF37" s="61">
        <v>91.370002999999997</v>
      </c>
      <c r="BG37" s="61">
        <v>28.440000999999999</v>
      </c>
      <c r="BH37" s="61">
        <v>66.809997999999993</v>
      </c>
      <c r="BI37" s="61">
        <v>171.449997</v>
      </c>
      <c r="BJ37" s="61">
        <v>51.25</v>
      </c>
      <c r="BK37" s="61">
        <v>36.139999000000003</v>
      </c>
      <c r="BL37" s="61">
        <v>173.91000399999999</v>
      </c>
      <c r="BM37" s="61">
        <v>103.69000200000001</v>
      </c>
      <c r="BN37" s="61">
        <v>41.07</v>
      </c>
      <c r="BO37" s="61">
        <v>28.950001</v>
      </c>
      <c r="BP37" s="61">
        <v>129.800003</v>
      </c>
      <c r="BQ37" s="61">
        <v>49.691001999999997</v>
      </c>
      <c r="BR37" s="61">
        <v>86.269997000000004</v>
      </c>
      <c r="BS37" s="61">
        <v>179.770004</v>
      </c>
      <c r="BT37" s="61">
        <v>86.629997000000003</v>
      </c>
      <c r="BU37" s="61">
        <v>25.049999</v>
      </c>
      <c r="BV37" s="61">
        <v>160.83999600000001</v>
      </c>
      <c r="BW37" s="61">
        <v>76.089995999999999</v>
      </c>
      <c r="BX37" s="61">
        <v>169.16000399999999</v>
      </c>
      <c r="BY37" s="61">
        <v>52.77</v>
      </c>
      <c r="BZ37" s="61">
        <v>54.869999</v>
      </c>
      <c r="CA37" s="61">
        <v>48.220001000000003</v>
      </c>
      <c r="CB37" s="61">
        <v>33.889999000000003</v>
      </c>
      <c r="CC37" s="61">
        <v>152.179993</v>
      </c>
      <c r="CD37" s="61">
        <v>181.94000199999999</v>
      </c>
      <c r="CE37" s="61">
        <v>24.67</v>
      </c>
      <c r="CF37" s="61">
        <v>91.040001000000004</v>
      </c>
      <c r="CG37" s="61">
        <v>36.549999</v>
      </c>
      <c r="CH37" s="61">
        <v>77.389999000000003</v>
      </c>
      <c r="CI37" s="61">
        <v>23.48</v>
      </c>
      <c r="CJ37" s="61">
        <v>69.449996999999996</v>
      </c>
      <c r="CK37" s="61">
        <v>69.650002000000001</v>
      </c>
      <c r="CL37" s="61">
        <v>10.51</v>
      </c>
      <c r="CM37" s="61">
        <v>20.18</v>
      </c>
      <c r="CN37" s="61">
        <v>39</v>
      </c>
      <c r="CO37" s="61">
        <v>24.35</v>
      </c>
      <c r="CP37" s="61">
        <v>91.129997000000003</v>
      </c>
      <c r="CQ37" s="61">
        <v>66.610000999999997</v>
      </c>
      <c r="CR37" s="61">
        <v>33.009998000000003</v>
      </c>
      <c r="CS37" s="61">
        <v>36.919998</v>
      </c>
      <c r="CT37" s="61">
        <v>20.299999</v>
      </c>
      <c r="CU37" s="61">
        <v>38.720001000000003</v>
      </c>
      <c r="CV37" s="61">
        <v>15.84</v>
      </c>
      <c r="CW37" s="61">
        <v>16.969999000000001</v>
      </c>
      <c r="CX37" s="61">
        <v>31.26</v>
      </c>
      <c r="CY37" s="61">
        <v>33.169998</v>
      </c>
      <c r="CZ37" s="61">
        <v>42.77</v>
      </c>
      <c r="DA37" s="61">
        <v>76.529999000000004</v>
      </c>
      <c r="DB37" s="61">
        <v>201.11000100000001</v>
      </c>
      <c r="DC37" s="61">
        <v>187.029999</v>
      </c>
      <c r="DD37" s="61">
        <v>42.259998000000003</v>
      </c>
      <c r="DE37" s="61">
        <v>87.790001000000004</v>
      </c>
      <c r="DF37" s="61">
        <v>64.5</v>
      </c>
      <c r="DG37" s="61">
        <v>30.24</v>
      </c>
      <c r="DH37" s="61">
        <v>50.049999</v>
      </c>
      <c r="DI37" s="61">
        <v>52.869999</v>
      </c>
      <c r="DJ37" s="61">
        <v>40.299999</v>
      </c>
      <c r="DK37" s="61">
        <v>149.259995</v>
      </c>
      <c r="DL37" s="61">
        <v>142.75</v>
      </c>
      <c r="DM37" s="61">
        <v>57.709999000000003</v>
      </c>
      <c r="DN37" s="61">
        <v>33.759998000000003</v>
      </c>
      <c r="DO37" s="61">
        <v>38.889999000000003</v>
      </c>
      <c r="DP37" s="61">
        <v>53.689999</v>
      </c>
      <c r="DQ37" s="61">
        <v>104.32</v>
      </c>
      <c r="DR37" s="61">
        <v>45.869999</v>
      </c>
      <c r="DS37" s="61">
        <v>40.529998999999997</v>
      </c>
      <c r="DT37" s="61">
        <v>163.479996</v>
      </c>
      <c r="DU37" s="61">
        <v>138.16000399999999</v>
      </c>
      <c r="DV37" s="61">
        <v>187.94000199999999</v>
      </c>
      <c r="DW37" s="61">
        <v>45.34</v>
      </c>
      <c r="DX37" s="61">
        <v>50.330002</v>
      </c>
      <c r="DY37" s="61">
        <v>121.75</v>
      </c>
      <c r="DZ37" s="61">
        <v>128.949997</v>
      </c>
      <c r="EA37" s="61">
        <v>32.330002</v>
      </c>
      <c r="EB37" s="61">
        <v>47.549999</v>
      </c>
      <c r="EC37" s="61">
        <v>65.459998999999996</v>
      </c>
      <c r="ED37" s="61">
        <v>71.419998000000007</v>
      </c>
      <c r="EE37" s="61">
        <v>32.770000000000003</v>
      </c>
      <c r="EF37" s="61">
        <v>26.6</v>
      </c>
      <c r="EH37" s="61">
        <v>41.02</v>
      </c>
      <c r="EI37" s="61">
        <v>27.629999000000002</v>
      </c>
      <c r="EJ37" s="61">
        <v>42.529998999999997</v>
      </c>
      <c r="EK37" s="61">
        <v>114.709999</v>
      </c>
      <c r="EL37" s="61">
        <v>19.34</v>
      </c>
      <c r="EM37" s="61">
        <v>45.310001</v>
      </c>
      <c r="EN37" s="61">
        <v>45.990001999999997</v>
      </c>
      <c r="EO37" s="61">
        <v>102.290001</v>
      </c>
      <c r="EP37" s="61">
        <v>97.559997999999993</v>
      </c>
      <c r="EQ37" s="61">
        <v>59.849997999999999</v>
      </c>
      <c r="ER37" s="61">
        <v>50.82</v>
      </c>
      <c r="ES37" s="61">
        <v>30.75</v>
      </c>
      <c r="ET37" s="61">
        <v>44.360000999999997</v>
      </c>
      <c r="EU37" s="61">
        <v>29.76</v>
      </c>
      <c r="EV37" s="61">
        <v>18.629999000000002</v>
      </c>
      <c r="EW37" s="61">
        <v>42.919998</v>
      </c>
      <c r="EX37" s="61">
        <v>39.700001</v>
      </c>
      <c r="EY37" s="61">
        <v>33.919998</v>
      </c>
      <c r="EZ37" s="61">
        <v>47.080002</v>
      </c>
      <c r="FA37" s="61">
        <v>59.200001</v>
      </c>
      <c r="FB37" s="61">
        <v>33.950001</v>
      </c>
      <c r="FC37" s="61">
        <v>42.220001000000003</v>
      </c>
      <c r="FD37" s="61">
        <v>17.52</v>
      </c>
      <c r="FE37" s="61">
        <v>28.280000999999999</v>
      </c>
      <c r="FF37" s="61">
        <v>13.49</v>
      </c>
      <c r="FG37" s="61">
        <v>16.670000000000002</v>
      </c>
      <c r="FH37" s="61">
        <v>26.1</v>
      </c>
    </row>
    <row r="38" spans="1:164">
      <c r="A38" s="76">
        <v>43153</v>
      </c>
      <c r="B38" s="61">
        <v>35.229999999999997</v>
      </c>
      <c r="C38" s="61">
        <v>18.350000000000001</v>
      </c>
      <c r="D38" s="61">
        <v>12.74</v>
      </c>
      <c r="E38" s="61">
        <v>22.280000999999999</v>
      </c>
      <c r="F38" s="61">
        <v>59.349997999999999</v>
      </c>
      <c r="G38" s="61">
        <v>53.349997999999999</v>
      </c>
      <c r="H38" s="61">
        <v>31.139999</v>
      </c>
      <c r="I38" s="61">
        <v>65.080001999999993</v>
      </c>
      <c r="J38" s="61">
        <v>71.989998</v>
      </c>
      <c r="K38" s="61">
        <v>120.199997</v>
      </c>
      <c r="L38" s="61">
        <v>30.559999000000001</v>
      </c>
      <c r="M38" s="61">
        <v>14.25</v>
      </c>
      <c r="N38" s="61">
        <v>82.709998999999996</v>
      </c>
      <c r="O38" s="61">
        <v>68.879997000000003</v>
      </c>
      <c r="P38" s="61">
        <v>111.029999</v>
      </c>
      <c r="Q38" s="61">
        <v>41.779998999999997</v>
      </c>
      <c r="R38" s="61">
        <v>64.959998999999996</v>
      </c>
      <c r="S38" s="61">
        <v>52.349997999999999</v>
      </c>
      <c r="T38" s="61">
        <v>136.240005</v>
      </c>
      <c r="U38" s="61">
        <v>49.59</v>
      </c>
      <c r="V38" s="61">
        <v>58.029998999999997</v>
      </c>
      <c r="W38" s="61">
        <v>57.41</v>
      </c>
      <c r="X38" s="61">
        <v>62</v>
      </c>
      <c r="Y38" s="61">
        <v>14.38</v>
      </c>
      <c r="Z38" s="61">
        <v>53.66</v>
      </c>
      <c r="AA38" s="61">
        <v>69.660004000000001</v>
      </c>
      <c r="AB38" s="61">
        <v>44.799999</v>
      </c>
      <c r="AC38" s="61">
        <v>42.773335000000003</v>
      </c>
      <c r="AD38" s="61">
        <v>28.690000999999999</v>
      </c>
      <c r="AE38" s="61">
        <v>49.07</v>
      </c>
      <c r="AF38" s="61">
        <v>108.389999</v>
      </c>
      <c r="AG38" s="61">
        <v>123.57</v>
      </c>
      <c r="AH38" s="61">
        <v>32.029998999999997</v>
      </c>
      <c r="AI38" s="61">
        <v>24.48</v>
      </c>
      <c r="AJ38" s="61">
        <v>80.349997999999999</v>
      </c>
      <c r="AK38" s="61">
        <v>49.040000999999997</v>
      </c>
      <c r="AL38" s="61">
        <v>25.950001</v>
      </c>
      <c r="AM38" s="61">
        <v>40.909999999999997</v>
      </c>
      <c r="AN38" s="61">
        <v>30.41</v>
      </c>
      <c r="AO38" s="61">
        <v>29.08</v>
      </c>
      <c r="AP38" s="61"/>
      <c r="AQ38" s="61">
        <v>25.32</v>
      </c>
      <c r="AR38" s="61">
        <v>21.665001</v>
      </c>
      <c r="AS38" s="61">
        <v>57.110000999999997</v>
      </c>
      <c r="AT38" s="61">
        <v>47.619999</v>
      </c>
      <c r="AU38" s="61">
        <v>135.759995</v>
      </c>
      <c r="AV38" s="61">
        <v>160.759995</v>
      </c>
      <c r="AW38" s="61">
        <v>182.35000600000001</v>
      </c>
      <c r="AX38" s="61">
        <v>91.550003000000004</v>
      </c>
      <c r="AY38" s="61">
        <v>59.389999000000003</v>
      </c>
      <c r="AZ38" s="61">
        <v>107.08000199999999</v>
      </c>
      <c r="BA38" s="61">
        <v>91.169998000000007</v>
      </c>
      <c r="BB38" s="61">
        <v>66.949996999999996</v>
      </c>
      <c r="BC38" s="61">
        <v>83.989998</v>
      </c>
      <c r="BD38" s="61">
        <v>42.66</v>
      </c>
      <c r="BE38" s="61">
        <v>157.39999399999999</v>
      </c>
      <c r="BF38" s="61">
        <v>89.900002000000001</v>
      </c>
      <c r="BG38" s="61">
        <v>28.440000999999999</v>
      </c>
      <c r="BH38" s="61">
        <v>66.889999000000003</v>
      </c>
      <c r="BI38" s="61">
        <v>171.529999</v>
      </c>
      <c r="BJ38" s="61">
        <v>51.139999000000003</v>
      </c>
      <c r="BK38" s="61">
        <v>35.970001000000003</v>
      </c>
      <c r="BL38" s="61">
        <v>173.970001</v>
      </c>
      <c r="BM38" s="61">
        <v>103.339996</v>
      </c>
      <c r="BN38" s="61">
        <v>40.990001999999997</v>
      </c>
      <c r="BO38" s="61">
        <v>28.85</v>
      </c>
      <c r="BP38" s="61">
        <v>129.449997</v>
      </c>
      <c r="BQ38" s="61">
        <v>48.73</v>
      </c>
      <c r="BR38" s="61">
        <v>85.370002999999997</v>
      </c>
      <c r="BS38" s="61">
        <v>179.36999499999999</v>
      </c>
      <c r="BT38" s="61">
        <v>86.019997000000004</v>
      </c>
      <c r="BU38" s="61">
        <v>24.9</v>
      </c>
      <c r="BV38" s="61">
        <v>160.66999799999999</v>
      </c>
      <c r="BW38" s="61">
        <v>75.900002000000001</v>
      </c>
      <c r="BX38" s="61">
        <v>168.63000500000001</v>
      </c>
      <c r="BY38" s="61">
        <v>52.810001</v>
      </c>
      <c r="BZ38" s="61">
        <v>54.619999</v>
      </c>
      <c r="CA38" s="61">
        <v>48.240001999999997</v>
      </c>
      <c r="CB38" s="61">
        <v>33.830002</v>
      </c>
      <c r="CC38" s="61">
        <v>151.949997</v>
      </c>
      <c r="CD38" s="61">
        <v>181.96000699999999</v>
      </c>
      <c r="CE38" s="61">
        <v>24.65</v>
      </c>
      <c r="CF38" s="61">
        <v>90.669998000000007</v>
      </c>
      <c r="CG38" s="61">
        <v>36.68</v>
      </c>
      <c r="CH38" s="61">
        <v>77.349997999999999</v>
      </c>
      <c r="CI38" s="61">
        <v>23.16</v>
      </c>
      <c r="CJ38" s="61">
        <v>68.639999000000003</v>
      </c>
      <c r="CK38" s="61">
        <v>69.599997999999999</v>
      </c>
      <c r="CL38" s="61">
        <v>10.65</v>
      </c>
      <c r="CM38" s="61">
        <v>21.41</v>
      </c>
      <c r="CN38" s="61">
        <v>42</v>
      </c>
      <c r="CO38" s="61">
        <v>25.549999</v>
      </c>
      <c r="CP38" s="61">
        <v>92.120002999999997</v>
      </c>
      <c r="CQ38" s="61">
        <v>67.339995999999999</v>
      </c>
      <c r="CR38" s="61">
        <v>33.729999999999997</v>
      </c>
      <c r="CS38" s="61">
        <v>37.189999</v>
      </c>
      <c r="CT38" s="61">
        <v>20.299999</v>
      </c>
      <c r="CU38" s="61">
        <v>35.919998</v>
      </c>
      <c r="CV38" s="61">
        <v>14.74</v>
      </c>
      <c r="CW38" s="61">
        <v>17.170000000000002</v>
      </c>
      <c r="CX38" s="61">
        <v>30.860001</v>
      </c>
      <c r="CY38" s="61">
        <v>33.860000999999997</v>
      </c>
      <c r="CZ38" s="61">
        <v>41.790000999999997</v>
      </c>
      <c r="DA38" s="61">
        <v>77.040001000000004</v>
      </c>
      <c r="DB38" s="61">
        <v>201.85000600000001</v>
      </c>
      <c r="DC38" s="61">
        <v>188.21000699999999</v>
      </c>
      <c r="DD38" s="61">
        <v>42.110000999999997</v>
      </c>
      <c r="DE38" s="61">
        <v>87.57</v>
      </c>
      <c r="DF38" s="61">
        <v>64.629997000000003</v>
      </c>
      <c r="DG38" s="61">
        <v>30.26</v>
      </c>
      <c r="DH38" s="61">
        <v>50.25</v>
      </c>
      <c r="DI38" s="61">
        <v>53.209999000000003</v>
      </c>
      <c r="DJ38" s="61">
        <v>40.299999</v>
      </c>
      <c r="DK38" s="61">
        <v>149.929993</v>
      </c>
      <c r="DL38" s="61">
        <v>143.46000699999999</v>
      </c>
      <c r="DM38" s="61">
        <v>57.790000999999997</v>
      </c>
      <c r="DN38" s="61">
        <v>33.909999999999997</v>
      </c>
      <c r="DO38" s="61">
        <v>39.119999</v>
      </c>
      <c r="DP38" s="61">
        <v>53.830002</v>
      </c>
      <c r="DQ38" s="61">
        <v>104.449997</v>
      </c>
      <c r="DR38" s="61">
        <v>45.450001</v>
      </c>
      <c r="DS38" s="61">
        <v>40.25</v>
      </c>
      <c r="DT38" s="61">
        <v>163.69000199999999</v>
      </c>
      <c r="DU38" s="61">
        <v>138.46000699999999</v>
      </c>
      <c r="DV38" s="61">
        <v>187.240005</v>
      </c>
      <c r="DW38" s="61">
        <v>45.259998000000003</v>
      </c>
      <c r="DX38" s="61">
        <v>50.349997999999999</v>
      </c>
      <c r="DY38" s="61">
        <v>121.970001</v>
      </c>
      <c r="DZ38" s="61">
        <v>128.86000100000001</v>
      </c>
      <c r="EA38" s="61">
        <v>32.409999999999997</v>
      </c>
      <c r="EB38" s="61">
        <v>47.52</v>
      </c>
      <c r="EC38" s="61">
        <v>65.269997000000004</v>
      </c>
      <c r="ED38" s="61">
        <v>69.040001000000004</v>
      </c>
      <c r="EE38" s="61">
        <v>32.610000999999997</v>
      </c>
      <c r="EF38" s="61">
        <v>26.52</v>
      </c>
      <c r="EH38" s="61">
        <v>41.049999</v>
      </c>
      <c r="EI38" s="61">
        <v>27.85</v>
      </c>
      <c r="EJ38" s="61">
        <v>42.310001</v>
      </c>
      <c r="EK38" s="61">
        <v>114.25</v>
      </c>
      <c r="EL38" s="61">
        <v>19.5</v>
      </c>
      <c r="EM38" s="61">
        <v>44.98</v>
      </c>
      <c r="EN38" s="61">
        <v>45.77</v>
      </c>
      <c r="EO38" s="61">
        <v>101.639999</v>
      </c>
      <c r="EP38" s="61">
        <v>96.470000999999996</v>
      </c>
      <c r="EQ38" s="61">
        <v>59.790000999999997</v>
      </c>
      <c r="ER38" s="61">
        <v>50.349997999999999</v>
      </c>
      <c r="ES38" s="61">
        <v>30.559999000000001</v>
      </c>
      <c r="ET38" s="61">
        <v>43.82</v>
      </c>
      <c r="EU38" s="61">
        <v>29.719999000000001</v>
      </c>
      <c r="EV38" s="61">
        <v>18.23</v>
      </c>
      <c r="EW38" s="61">
        <v>42.759998000000003</v>
      </c>
      <c r="EX38" s="61">
        <v>39.599997999999999</v>
      </c>
      <c r="EY38" s="61">
        <v>33.479999999999997</v>
      </c>
      <c r="EZ38" s="61">
        <v>47.040000999999997</v>
      </c>
      <c r="FA38" s="61">
        <v>58.759998000000003</v>
      </c>
      <c r="FB38" s="61">
        <v>33.959999000000003</v>
      </c>
      <c r="FC38" s="61">
        <v>42.330002</v>
      </c>
      <c r="FD38" s="61">
        <v>17.489999999999998</v>
      </c>
      <c r="FE38" s="61">
        <v>28.17</v>
      </c>
      <c r="FF38" s="61">
        <v>13.61</v>
      </c>
      <c r="FG38" s="61">
        <v>15.62</v>
      </c>
      <c r="FH38" s="61">
        <v>25.879999000000002</v>
      </c>
    </row>
    <row r="39" spans="1:164">
      <c r="A39" s="76">
        <v>43154</v>
      </c>
      <c r="B39" s="61">
        <v>35.790000999999997</v>
      </c>
      <c r="C39" s="61">
        <v>18.440000999999999</v>
      </c>
      <c r="D39" s="61">
        <v>12.81</v>
      </c>
      <c r="E39" s="61">
        <v>22.52</v>
      </c>
      <c r="F39" s="61">
        <v>59.779998999999997</v>
      </c>
      <c r="G39" s="61">
        <v>54.049999</v>
      </c>
      <c r="H39" s="61">
        <v>31.59</v>
      </c>
      <c r="I39" s="61">
        <v>65.470000999999996</v>
      </c>
      <c r="J39" s="61">
        <v>72.730002999999996</v>
      </c>
      <c r="K39" s="61">
        <v>122.019997</v>
      </c>
      <c r="L39" s="61">
        <v>30.870000999999998</v>
      </c>
      <c r="M39" s="61">
        <v>14.3</v>
      </c>
      <c r="N39" s="61">
        <v>86.5</v>
      </c>
      <c r="O39" s="61">
        <v>72</v>
      </c>
      <c r="P39" s="61">
        <v>115.489998</v>
      </c>
      <c r="Q39" s="61">
        <v>42.349997999999999</v>
      </c>
      <c r="R39" s="61">
        <v>65.849997999999999</v>
      </c>
      <c r="S39" s="61">
        <v>53.279998999999997</v>
      </c>
      <c r="T39" s="61">
        <v>138.38000500000001</v>
      </c>
      <c r="U39" s="61">
        <v>50.349997999999999</v>
      </c>
      <c r="V39" s="61">
        <v>58.959999000000003</v>
      </c>
      <c r="W39" s="61">
        <v>58.34</v>
      </c>
      <c r="X39" s="61">
        <v>62.959999000000003</v>
      </c>
      <c r="Y39" s="61">
        <v>14.38</v>
      </c>
      <c r="Z39" s="61">
        <v>54.25</v>
      </c>
      <c r="AA39" s="61">
        <v>70.5</v>
      </c>
      <c r="AB39" s="61">
        <v>45.380001</v>
      </c>
      <c r="AC39" s="61">
        <v>44.063332000000003</v>
      </c>
      <c r="AD39" s="61">
        <v>29.120000999999998</v>
      </c>
      <c r="AE39" s="61">
        <v>50.349997999999999</v>
      </c>
      <c r="AF39" s="61">
        <v>111.19000200000001</v>
      </c>
      <c r="AG39" s="61">
        <v>126.779999</v>
      </c>
      <c r="AH39" s="61">
        <v>32.869999</v>
      </c>
      <c r="AI39" s="61">
        <v>25.129999000000002</v>
      </c>
      <c r="AJ39" s="61">
        <v>82.059997999999993</v>
      </c>
      <c r="AK39" s="61">
        <v>50.580002</v>
      </c>
      <c r="AL39" s="61">
        <v>25.950001</v>
      </c>
      <c r="AM39" s="61">
        <v>42.59</v>
      </c>
      <c r="AN39" s="61">
        <v>30.67</v>
      </c>
      <c r="AO39" s="61">
        <v>27.530000999999999</v>
      </c>
      <c r="AP39" s="61"/>
      <c r="AQ39" s="61">
        <v>26.07</v>
      </c>
      <c r="AR39" s="61">
        <v>23.41</v>
      </c>
      <c r="AS39" s="61">
        <v>59.439999</v>
      </c>
      <c r="AT39" s="61">
        <v>49.84</v>
      </c>
      <c r="AU39" s="61">
        <v>138.44000199999999</v>
      </c>
      <c r="AV39" s="61">
        <v>161.990005</v>
      </c>
      <c r="AW39" s="61">
        <v>184.61000100000001</v>
      </c>
      <c r="AX39" s="61">
        <v>95.519997000000004</v>
      </c>
      <c r="AY39" s="61">
        <v>60.150002000000001</v>
      </c>
      <c r="AZ39" s="61">
        <v>108.660004</v>
      </c>
      <c r="BA39" s="61">
        <v>92.540001000000004</v>
      </c>
      <c r="BB39" s="61">
        <v>67.809997999999993</v>
      </c>
      <c r="BC39" s="61">
        <v>85.330001999999993</v>
      </c>
      <c r="BD39" s="61">
        <v>43.259998000000003</v>
      </c>
      <c r="BE39" s="61">
        <v>159.88999899999999</v>
      </c>
      <c r="BF39" s="61">
        <v>92.720000999999996</v>
      </c>
      <c r="BG39" s="61">
        <v>28.08</v>
      </c>
      <c r="BH39" s="61">
        <v>68.290001000000004</v>
      </c>
      <c r="BI39" s="61">
        <v>175.11000100000001</v>
      </c>
      <c r="BJ39" s="61">
        <v>51.830002</v>
      </c>
      <c r="BK39" s="61">
        <v>36.770000000000003</v>
      </c>
      <c r="BL39" s="61">
        <v>177.509995</v>
      </c>
      <c r="BM39" s="61">
        <v>105.660004</v>
      </c>
      <c r="BN39" s="61">
        <v>41.509998000000003</v>
      </c>
      <c r="BO39" s="61">
        <v>27.1</v>
      </c>
      <c r="BP39" s="61">
        <v>132.070007</v>
      </c>
      <c r="BQ39" s="61">
        <v>49.810001</v>
      </c>
      <c r="BR39" s="61">
        <v>86.800003000000004</v>
      </c>
      <c r="BS39" s="61">
        <v>183.21000699999999</v>
      </c>
      <c r="BT39" s="61">
        <v>87.870002999999997</v>
      </c>
      <c r="BU39" s="61">
        <v>24.91</v>
      </c>
      <c r="BV39" s="61">
        <v>164.05999800000001</v>
      </c>
      <c r="BW39" s="61">
        <v>77.419998000000007</v>
      </c>
      <c r="BX39" s="61">
        <v>172.03999300000001</v>
      </c>
      <c r="BY39" s="61">
        <v>53.880001</v>
      </c>
      <c r="BZ39" s="61">
        <v>55.549999</v>
      </c>
      <c r="CA39" s="61">
        <v>49.18</v>
      </c>
      <c r="CB39" s="61">
        <v>34.229999999999997</v>
      </c>
      <c r="CC39" s="61">
        <v>155.050003</v>
      </c>
      <c r="CD39" s="61">
        <v>185.33000200000001</v>
      </c>
      <c r="CE39" s="61">
        <v>24.879999000000002</v>
      </c>
      <c r="CF39" s="61">
        <v>92.559997999999993</v>
      </c>
      <c r="CG39" s="61">
        <v>37.139999000000003</v>
      </c>
      <c r="CH39" s="61">
        <v>78.059997999999993</v>
      </c>
      <c r="CI39" s="61">
        <v>23.195</v>
      </c>
      <c r="CJ39" s="61">
        <v>70.160004000000001</v>
      </c>
      <c r="CK39" s="61">
        <v>70.559997999999993</v>
      </c>
      <c r="CL39" s="61">
        <v>10.83</v>
      </c>
      <c r="CM39" s="61">
        <v>23.190000999999999</v>
      </c>
      <c r="CN39" s="61">
        <v>43.86</v>
      </c>
      <c r="CO39" s="61">
        <v>26.33</v>
      </c>
      <c r="CP39" s="61">
        <v>94.190002000000007</v>
      </c>
      <c r="CQ39" s="61">
        <v>68.800003000000004</v>
      </c>
      <c r="CR39" s="61">
        <v>34.639999000000003</v>
      </c>
      <c r="CS39" s="61">
        <v>38.139999000000003</v>
      </c>
      <c r="CT39" s="61">
        <v>20.59</v>
      </c>
      <c r="CU39" s="61">
        <v>34.360000999999997</v>
      </c>
      <c r="CV39" s="61">
        <v>13.56</v>
      </c>
      <c r="CW39" s="61">
        <v>18.600000000000001</v>
      </c>
      <c r="CX39" s="61">
        <v>28.32</v>
      </c>
      <c r="CY39" s="61">
        <v>35.419998</v>
      </c>
      <c r="CZ39" s="61">
        <v>39.950001</v>
      </c>
      <c r="DA39" s="61">
        <v>77.680000000000007</v>
      </c>
      <c r="DB39" s="61">
        <v>203.10000600000001</v>
      </c>
      <c r="DC39" s="61">
        <v>190.970001</v>
      </c>
      <c r="DD39" s="61">
        <v>42.48</v>
      </c>
      <c r="DE39" s="61">
        <v>88.370002999999997</v>
      </c>
      <c r="DF39" s="61">
        <v>64.900002000000001</v>
      </c>
      <c r="DG39" s="61">
        <v>30.59</v>
      </c>
      <c r="DH39" s="61">
        <v>50.970001000000003</v>
      </c>
      <c r="DI39" s="61">
        <v>54.299999</v>
      </c>
      <c r="DJ39" s="61">
        <v>40.689999</v>
      </c>
      <c r="DK39" s="61">
        <v>151.36999499999999</v>
      </c>
      <c r="DL39" s="61">
        <v>144.66000399999999</v>
      </c>
      <c r="DM39" s="61">
        <v>58.040000999999997</v>
      </c>
      <c r="DN39" s="61">
        <v>34.389999000000003</v>
      </c>
      <c r="DO39" s="61">
        <v>39.330002</v>
      </c>
      <c r="DP39" s="61">
        <v>54.349997999999999</v>
      </c>
      <c r="DQ39" s="61">
        <v>105.910004</v>
      </c>
      <c r="DR39" s="61">
        <v>46.290000999999997</v>
      </c>
      <c r="DS39" s="61">
        <v>40.400002000000001</v>
      </c>
      <c r="DT39" s="61">
        <v>165.85000600000001</v>
      </c>
      <c r="DU39" s="61">
        <v>139.83000200000001</v>
      </c>
      <c r="DV39" s="61">
        <v>189.88000500000001</v>
      </c>
      <c r="DW39" s="61">
        <v>45.959999000000003</v>
      </c>
      <c r="DX39" s="61">
        <v>50.845001000000003</v>
      </c>
      <c r="DY39" s="61">
        <v>123.139999</v>
      </c>
      <c r="DZ39" s="61">
        <v>129.85000600000001</v>
      </c>
      <c r="EA39" s="61">
        <v>32.700001</v>
      </c>
      <c r="EB39" s="61">
        <v>48.209999000000003</v>
      </c>
      <c r="EC39" s="61">
        <v>66.330001999999993</v>
      </c>
      <c r="ED39" s="61">
        <v>69.400002000000001</v>
      </c>
      <c r="EE39" s="61">
        <v>32.770000000000003</v>
      </c>
      <c r="EF39" s="61">
        <v>26.52</v>
      </c>
      <c r="EH39" s="61">
        <v>41.580002</v>
      </c>
      <c r="EI39" s="61">
        <v>28.219999000000001</v>
      </c>
      <c r="EJ39" s="61">
        <v>42.790000999999997</v>
      </c>
      <c r="EK39" s="61">
        <v>115.519997</v>
      </c>
      <c r="EL39" s="61">
        <v>19.780000999999999</v>
      </c>
      <c r="EM39" s="61">
        <v>45.27</v>
      </c>
      <c r="EN39" s="61">
        <v>46.610000999999997</v>
      </c>
      <c r="EO39" s="61">
        <v>101.94000200000001</v>
      </c>
      <c r="EP39" s="61">
        <v>97.309997999999993</v>
      </c>
      <c r="EQ39" s="61">
        <v>59.91</v>
      </c>
      <c r="ER39" s="61">
        <v>51.119999</v>
      </c>
      <c r="ES39" s="61">
        <v>30.950001</v>
      </c>
      <c r="ET39" s="61">
        <v>40.409999999999997</v>
      </c>
      <c r="EU39" s="61">
        <v>29.25</v>
      </c>
      <c r="EV39" s="61">
        <v>17.459999</v>
      </c>
      <c r="EW39" s="61">
        <v>40.68</v>
      </c>
      <c r="EX39" s="61">
        <v>38.330002</v>
      </c>
      <c r="EY39" s="61">
        <v>32.520000000000003</v>
      </c>
      <c r="EZ39" s="61">
        <v>45.16</v>
      </c>
      <c r="FA39" s="61">
        <v>57.959999000000003</v>
      </c>
      <c r="FB39" s="61">
        <v>33.959999000000003</v>
      </c>
      <c r="FC39" s="61">
        <v>41.75</v>
      </c>
      <c r="FD39" s="61">
        <v>16.459999</v>
      </c>
      <c r="FE39" s="61">
        <v>26.809999000000001</v>
      </c>
      <c r="FF39" s="61">
        <v>13.1</v>
      </c>
      <c r="FG39" s="61">
        <v>15.58</v>
      </c>
      <c r="FH39" s="61">
        <v>25.18</v>
      </c>
    </row>
    <row r="40" spans="1:164">
      <c r="A40" s="76">
        <v>43157</v>
      </c>
      <c r="B40" s="61">
        <v>36.07</v>
      </c>
      <c r="C40" s="61">
        <v>18.48</v>
      </c>
      <c r="D40" s="61">
        <v>12.88</v>
      </c>
      <c r="E40" s="61">
        <v>22.549999</v>
      </c>
      <c r="F40" s="61">
        <v>60.41</v>
      </c>
      <c r="G40" s="61">
        <v>54.240001999999997</v>
      </c>
      <c r="H40" s="61">
        <v>31.809999000000001</v>
      </c>
      <c r="I40" s="61">
        <v>66.260002</v>
      </c>
      <c r="J40" s="61">
        <v>73.25</v>
      </c>
      <c r="K40" s="61">
        <v>123.480003</v>
      </c>
      <c r="L40" s="61">
        <v>31.09</v>
      </c>
      <c r="M40" s="61">
        <v>14.18</v>
      </c>
      <c r="N40" s="61">
        <v>87.849997999999999</v>
      </c>
      <c r="O40" s="61">
        <v>74.489998</v>
      </c>
      <c r="P40" s="61">
        <v>120.410004</v>
      </c>
      <c r="Q40" s="61">
        <v>42.900002000000001</v>
      </c>
      <c r="R40" s="61">
        <v>66.860000999999997</v>
      </c>
      <c r="S40" s="61">
        <v>53.619999</v>
      </c>
      <c r="T40" s="61">
        <v>140.08999600000001</v>
      </c>
      <c r="U40" s="61">
        <v>50.73</v>
      </c>
      <c r="V40" s="61">
        <v>59.549999</v>
      </c>
      <c r="W40" s="61">
        <v>58.52</v>
      </c>
      <c r="X40" s="61">
        <v>63.290000999999997</v>
      </c>
      <c r="Y40" s="61">
        <v>14.31</v>
      </c>
      <c r="Z40" s="61">
        <v>54.48</v>
      </c>
      <c r="AA40" s="61">
        <v>71.550003000000004</v>
      </c>
      <c r="AB40" s="61">
        <v>45.970001000000003</v>
      </c>
      <c r="AC40" s="61">
        <v>45.156666000000001</v>
      </c>
      <c r="AD40" s="61">
        <v>29.559999000000001</v>
      </c>
      <c r="AE40" s="61">
        <v>50.200001</v>
      </c>
      <c r="AF40" s="61">
        <v>110.82</v>
      </c>
      <c r="AG40" s="61">
        <v>126.300003</v>
      </c>
      <c r="AH40" s="61">
        <v>32.740001999999997</v>
      </c>
      <c r="AI40" s="61">
        <v>25.07</v>
      </c>
      <c r="AJ40" s="61">
        <v>82.330001999999993</v>
      </c>
      <c r="AK40" s="61">
        <v>50.709999000000003</v>
      </c>
      <c r="AL40" s="61">
        <v>26.190000999999999</v>
      </c>
      <c r="AM40" s="61">
        <v>42.650002000000001</v>
      </c>
      <c r="AN40" s="61">
        <v>30.67</v>
      </c>
      <c r="AO40" s="61">
        <v>27.65</v>
      </c>
      <c r="AP40" s="61"/>
      <c r="AQ40" s="61">
        <v>25.91</v>
      </c>
      <c r="AR40" s="61">
        <v>23.106000999999999</v>
      </c>
      <c r="AS40" s="61">
        <v>60.360000999999997</v>
      </c>
      <c r="AT40" s="61">
        <v>51.810001</v>
      </c>
      <c r="AU40" s="61">
        <v>139.36999499999999</v>
      </c>
      <c r="AV40" s="61">
        <v>163.19000199999999</v>
      </c>
      <c r="AW40" s="61">
        <v>186.949997</v>
      </c>
      <c r="AX40" s="61">
        <v>97.620002999999997</v>
      </c>
      <c r="AY40" s="61">
        <v>60.77</v>
      </c>
      <c r="AZ40" s="61">
        <v>109.239998</v>
      </c>
      <c r="BA40" s="61">
        <v>93.190002000000007</v>
      </c>
      <c r="BB40" s="61">
        <v>68.459998999999996</v>
      </c>
      <c r="BC40" s="61">
        <v>86.410004000000001</v>
      </c>
      <c r="BD40" s="61">
        <v>43.860000999999997</v>
      </c>
      <c r="BE40" s="61">
        <v>161.83999600000001</v>
      </c>
      <c r="BF40" s="61">
        <v>94.860000999999997</v>
      </c>
      <c r="BG40" s="61">
        <v>27.469999000000001</v>
      </c>
      <c r="BH40" s="61">
        <v>69.360000999999997</v>
      </c>
      <c r="BI40" s="61">
        <v>177.929993</v>
      </c>
      <c r="BJ40" s="61">
        <v>52.439999</v>
      </c>
      <c r="BK40" s="61">
        <v>37.360000999999997</v>
      </c>
      <c r="BL40" s="61">
        <v>180.16000399999999</v>
      </c>
      <c r="BM40" s="61">
        <v>107.790001</v>
      </c>
      <c r="BN40" s="61">
        <v>42.360000999999997</v>
      </c>
      <c r="BO40" s="61">
        <v>25.85</v>
      </c>
      <c r="BP40" s="61">
        <v>132.929993</v>
      </c>
      <c r="BQ40" s="61">
        <v>50.25</v>
      </c>
      <c r="BR40" s="61">
        <v>87.540001000000004</v>
      </c>
      <c r="BS40" s="61">
        <v>187.16000399999999</v>
      </c>
      <c r="BT40" s="61">
        <v>89</v>
      </c>
      <c r="BU40" s="61">
        <v>25.07</v>
      </c>
      <c r="BV40" s="61">
        <v>166.36000100000001</v>
      </c>
      <c r="BW40" s="61">
        <v>78.5</v>
      </c>
      <c r="BX40" s="61">
        <v>173.63999899999999</v>
      </c>
      <c r="BY40" s="61">
        <v>54.66</v>
      </c>
      <c r="BZ40" s="61">
        <v>56.279998999999997</v>
      </c>
      <c r="CA40" s="61">
        <v>49.860000999999997</v>
      </c>
      <c r="CB40" s="61">
        <v>34.639999000000003</v>
      </c>
      <c r="CC40" s="61">
        <v>157.16000399999999</v>
      </c>
      <c r="CD40" s="61">
        <v>188.029999</v>
      </c>
      <c r="CE40" s="61">
        <v>25.190000999999999</v>
      </c>
      <c r="CF40" s="61">
        <v>93.959998999999996</v>
      </c>
      <c r="CG40" s="61">
        <v>37.360000999999997</v>
      </c>
      <c r="CH40" s="61">
        <v>78.879997000000003</v>
      </c>
      <c r="CI40" s="61">
        <v>23.65</v>
      </c>
      <c r="CJ40" s="61">
        <v>70.75</v>
      </c>
      <c r="CK40" s="61">
        <v>72.260002</v>
      </c>
      <c r="CL40" s="61">
        <v>10.92</v>
      </c>
      <c r="CM40" s="61">
        <v>23.52</v>
      </c>
      <c r="CN40" s="61">
        <v>44.74</v>
      </c>
      <c r="CO40" s="61">
        <v>26.700001</v>
      </c>
      <c r="CP40" s="61">
        <v>94.760002</v>
      </c>
      <c r="CQ40" s="61">
        <v>69.209998999999996</v>
      </c>
      <c r="CR40" s="61">
        <v>34.790000999999997</v>
      </c>
      <c r="CS40" s="61">
        <v>38.119999</v>
      </c>
      <c r="CT40" s="61">
        <v>20.629999000000002</v>
      </c>
      <c r="CU40" s="61">
        <v>33.720001000000003</v>
      </c>
      <c r="CV40" s="61">
        <v>13.39</v>
      </c>
      <c r="CW40" s="61">
        <v>19.02</v>
      </c>
      <c r="CX40" s="61">
        <v>27.879999000000002</v>
      </c>
      <c r="CY40" s="61">
        <v>35.82</v>
      </c>
      <c r="CZ40" s="61">
        <v>39.439999</v>
      </c>
      <c r="DA40" s="61">
        <v>78.75</v>
      </c>
      <c r="DB40" s="61">
        <v>205.300003</v>
      </c>
      <c r="DC40" s="61">
        <v>194.39999399999999</v>
      </c>
      <c r="DD40" s="61">
        <v>42.439999</v>
      </c>
      <c r="DE40" s="61">
        <v>89.209998999999996</v>
      </c>
      <c r="DF40" s="61">
        <v>65.300003000000004</v>
      </c>
      <c r="DG40" s="61">
        <v>30.83</v>
      </c>
      <c r="DH40" s="61">
        <v>51.669998</v>
      </c>
      <c r="DI40" s="61">
        <v>55.853000999999999</v>
      </c>
      <c r="DJ40" s="61">
        <v>41.099997999999999</v>
      </c>
      <c r="DK40" s="61">
        <v>152.970001</v>
      </c>
      <c r="DL40" s="61">
        <v>146.36000100000001</v>
      </c>
      <c r="DM40" s="61">
        <v>58.639999000000003</v>
      </c>
      <c r="DN40" s="61">
        <v>34.639999000000003</v>
      </c>
      <c r="DO40" s="61">
        <v>39.869999</v>
      </c>
      <c r="DP40" s="61">
        <v>54.689999</v>
      </c>
      <c r="DQ40" s="61">
        <v>106.800003</v>
      </c>
      <c r="DR40" s="61">
        <v>46.380001</v>
      </c>
      <c r="DS40" s="61">
        <v>40.479999999999997</v>
      </c>
      <c r="DT40" s="61">
        <v>167.21000699999999</v>
      </c>
      <c r="DU40" s="61">
        <v>140.699997</v>
      </c>
      <c r="DV40" s="61">
        <v>191.35000600000001</v>
      </c>
      <c r="DW40" s="61">
        <v>46.110000999999997</v>
      </c>
      <c r="DX40" s="61">
        <v>51.264999000000003</v>
      </c>
      <c r="DY40" s="61">
        <v>124.25</v>
      </c>
      <c r="DZ40" s="61">
        <v>130.570007</v>
      </c>
      <c r="EA40" s="61">
        <v>32.900002000000001</v>
      </c>
      <c r="EB40" s="61">
        <v>48.48</v>
      </c>
      <c r="EC40" s="61">
        <v>66.879997000000003</v>
      </c>
      <c r="ED40" s="61">
        <v>70.169998000000007</v>
      </c>
      <c r="EE40" s="61">
        <v>33.029998999999997</v>
      </c>
      <c r="EF40" s="61">
        <v>26.52</v>
      </c>
      <c r="EH40" s="61">
        <v>41.919998</v>
      </c>
      <c r="EI40" s="61">
        <v>28.32</v>
      </c>
      <c r="EJ40" s="61">
        <v>43.060001</v>
      </c>
      <c r="EK40" s="61">
        <v>116.43</v>
      </c>
      <c r="EL40" s="61">
        <v>19.889999</v>
      </c>
      <c r="EM40" s="61">
        <v>45.560001</v>
      </c>
      <c r="EN40" s="61">
        <v>47.110000999999997</v>
      </c>
      <c r="EO40" s="61">
        <v>103.160004</v>
      </c>
      <c r="EP40" s="61">
        <v>98.5</v>
      </c>
      <c r="EQ40" s="61">
        <v>60.360000999999997</v>
      </c>
      <c r="ER40" s="61">
        <v>51.549999</v>
      </c>
      <c r="ES40" s="61">
        <v>31.26</v>
      </c>
      <c r="ET40" s="61">
        <v>38.75</v>
      </c>
      <c r="EU40" s="61">
        <v>28.92</v>
      </c>
      <c r="EV40" s="61">
        <v>16.629999000000002</v>
      </c>
      <c r="EW40" s="61">
        <v>39.279998999999997</v>
      </c>
      <c r="EX40" s="61">
        <v>37.439999</v>
      </c>
      <c r="EY40" s="61">
        <v>31.52</v>
      </c>
      <c r="EZ40" s="61">
        <v>44</v>
      </c>
      <c r="FA40" s="61">
        <v>57.080002</v>
      </c>
      <c r="FB40" s="61">
        <v>33.869999</v>
      </c>
      <c r="FC40" s="61">
        <v>41.490001999999997</v>
      </c>
      <c r="FD40" s="61">
        <v>15.82</v>
      </c>
      <c r="FE40" s="61">
        <v>25.84</v>
      </c>
      <c r="FF40" s="61">
        <v>12.9</v>
      </c>
      <c r="FG40" s="61">
        <v>14.47</v>
      </c>
      <c r="FH40" s="61">
        <v>24.98</v>
      </c>
    </row>
    <row r="41" spans="1:164">
      <c r="A41" s="76">
        <v>43158</v>
      </c>
      <c r="B41" s="61">
        <v>35.799999</v>
      </c>
      <c r="C41" s="61">
        <v>18.540001</v>
      </c>
      <c r="D41" s="61">
        <v>12.7</v>
      </c>
      <c r="E41" s="61">
        <v>22.280000999999999</v>
      </c>
      <c r="F41" s="61">
        <v>60.349997999999999</v>
      </c>
      <c r="G41" s="61">
        <v>53.349997999999999</v>
      </c>
      <c r="H41" s="61">
        <v>31.459999</v>
      </c>
      <c r="I41" s="61">
        <v>65.860000999999997</v>
      </c>
      <c r="J41" s="61">
        <v>72.550003000000004</v>
      </c>
      <c r="K41" s="61">
        <v>122.05999799999999</v>
      </c>
      <c r="L41" s="61">
        <v>30.92</v>
      </c>
      <c r="M41" s="61">
        <v>14.11</v>
      </c>
      <c r="N41" s="61">
        <v>84.339995999999999</v>
      </c>
      <c r="O41" s="61">
        <v>72.139999000000003</v>
      </c>
      <c r="P41" s="61">
        <v>118.379997</v>
      </c>
      <c r="Q41" s="61">
        <v>42.48</v>
      </c>
      <c r="R41" s="61">
        <v>66.870002999999997</v>
      </c>
      <c r="S41" s="61">
        <v>52.919998</v>
      </c>
      <c r="T41" s="61">
        <v>138.66999799999999</v>
      </c>
      <c r="U41" s="61">
        <v>50.07</v>
      </c>
      <c r="V41" s="61">
        <v>58.900002000000001</v>
      </c>
      <c r="W41" s="61">
        <v>57.860000999999997</v>
      </c>
      <c r="X41" s="61">
        <v>62.459999000000003</v>
      </c>
      <c r="Y41" s="61">
        <v>14.24</v>
      </c>
      <c r="Z41" s="61">
        <v>53.84</v>
      </c>
      <c r="AA41" s="61">
        <v>71.209998999999996</v>
      </c>
      <c r="AB41" s="61">
        <v>45.580002</v>
      </c>
      <c r="AC41" s="61">
        <v>44.073334000000003</v>
      </c>
      <c r="AD41" s="61">
        <v>29.280000999999999</v>
      </c>
      <c r="AE41" s="61">
        <v>49.400002000000001</v>
      </c>
      <c r="AF41" s="61">
        <v>109.019997</v>
      </c>
      <c r="AG41" s="61">
        <v>124.260002</v>
      </c>
      <c r="AH41" s="61">
        <v>32.25</v>
      </c>
      <c r="AI41" s="61">
        <v>24.690000999999999</v>
      </c>
      <c r="AJ41" s="61">
        <v>81.400002000000001</v>
      </c>
      <c r="AK41" s="61">
        <v>50.310001</v>
      </c>
      <c r="AL41" s="61">
        <v>26.190000999999999</v>
      </c>
      <c r="AM41" s="61">
        <v>41.279998999999997</v>
      </c>
      <c r="AN41" s="61">
        <v>30.67</v>
      </c>
      <c r="AO41" s="61">
        <v>28.540001</v>
      </c>
      <c r="AP41" s="61"/>
      <c r="AQ41" s="61">
        <v>25.549999</v>
      </c>
      <c r="AR41" s="61">
        <v>22.049999</v>
      </c>
      <c r="AS41" s="61">
        <v>58.860000999999997</v>
      </c>
      <c r="AT41" s="61">
        <v>50.200001</v>
      </c>
      <c r="AU41" s="61">
        <v>137.83000200000001</v>
      </c>
      <c r="AV41" s="61">
        <v>164.11000100000001</v>
      </c>
      <c r="AW41" s="61">
        <v>185.699997</v>
      </c>
      <c r="AX41" s="61">
        <v>93.980002999999996</v>
      </c>
      <c r="AY41" s="61">
        <v>59.16</v>
      </c>
      <c r="AZ41" s="61">
        <v>108.980003</v>
      </c>
      <c r="BA41" s="61">
        <v>92.089995999999999</v>
      </c>
      <c r="BB41" s="61">
        <v>68.150002000000001</v>
      </c>
      <c r="BC41" s="61">
        <v>85.510002</v>
      </c>
      <c r="BD41" s="61">
        <v>42.639999000000003</v>
      </c>
      <c r="BE41" s="61">
        <v>160.11999499999999</v>
      </c>
      <c r="BF41" s="61">
        <v>93.660004000000001</v>
      </c>
      <c r="BG41" s="61">
        <v>27.4</v>
      </c>
      <c r="BH41" s="61">
        <v>68.660004000000001</v>
      </c>
      <c r="BI41" s="61">
        <v>176.33999600000001</v>
      </c>
      <c r="BJ41" s="61">
        <v>51.889999000000003</v>
      </c>
      <c r="BK41" s="61">
        <v>37.200001</v>
      </c>
      <c r="BL41" s="61">
        <v>178.509995</v>
      </c>
      <c r="BM41" s="61">
        <v>107.389999</v>
      </c>
      <c r="BN41" s="61">
        <v>41.689999</v>
      </c>
      <c r="BO41" s="61">
        <v>26.5</v>
      </c>
      <c r="BP41" s="61">
        <v>130.66000399999999</v>
      </c>
      <c r="BQ41" s="61">
        <v>49.34</v>
      </c>
      <c r="BR41" s="61">
        <v>86.622001999999995</v>
      </c>
      <c r="BS41" s="61">
        <v>186.53999300000001</v>
      </c>
      <c r="BT41" s="61">
        <v>87.800003000000004</v>
      </c>
      <c r="BU41" s="61">
        <v>24.629999000000002</v>
      </c>
      <c r="BV41" s="61">
        <v>164.21000699999999</v>
      </c>
      <c r="BW41" s="61">
        <v>77.830001999999993</v>
      </c>
      <c r="BX41" s="61">
        <v>172.16000399999999</v>
      </c>
      <c r="BY41" s="61">
        <v>54.169998</v>
      </c>
      <c r="BZ41" s="61">
        <v>55.860000999999997</v>
      </c>
      <c r="CA41" s="61">
        <v>49.450001</v>
      </c>
      <c r="CB41" s="61">
        <v>34.349997999999999</v>
      </c>
      <c r="CC41" s="61">
        <v>156.029999</v>
      </c>
      <c r="CD41" s="61">
        <v>186.5</v>
      </c>
      <c r="CE41" s="61">
        <v>25.030000999999999</v>
      </c>
      <c r="CF41" s="61">
        <v>93.07</v>
      </c>
      <c r="CG41" s="61">
        <v>36.909999999999997</v>
      </c>
      <c r="CH41" s="61">
        <v>78.220000999999996</v>
      </c>
      <c r="CI41" s="61">
        <v>23.280000999999999</v>
      </c>
      <c r="CJ41" s="61">
        <v>70.019997000000004</v>
      </c>
      <c r="CK41" s="61">
        <v>72.029999000000004</v>
      </c>
      <c r="CL41" s="61">
        <v>10.79</v>
      </c>
      <c r="CM41" s="61">
        <v>21.780000999999999</v>
      </c>
      <c r="CN41" s="61">
        <v>42.52</v>
      </c>
      <c r="CO41" s="61">
        <v>25.799999</v>
      </c>
      <c r="CP41" s="61">
        <v>93.449996999999996</v>
      </c>
      <c r="CQ41" s="61">
        <v>68.309997999999993</v>
      </c>
      <c r="CR41" s="61">
        <v>33.970001000000003</v>
      </c>
      <c r="CS41" s="61">
        <v>37.200001</v>
      </c>
      <c r="CT41" s="61">
        <v>20.420000000000002</v>
      </c>
      <c r="CU41" s="61">
        <v>35.400002000000001</v>
      </c>
      <c r="CV41" s="61">
        <v>14.36</v>
      </c>
      <c r="CW41" s="61">
        <v>17.91</v>
      </c>
      <c r="CX41" s="61">
        <v>29.23</v>
      </c>
      <c r="CY41" s="61">
        <v>34.840000000000003</v>
      </c>
      <c r="CZ41" s="61">
        <v>40.529998999999997</v>
      </c>
      <c r="DA41" s="61">
        <v>77.760002</v>
      </c>
      <c r="DB41" s="61">
        <v>202.86000100000001</v>
      </c>
      <c r="DC41" s="61">
        <v>190.029999</v>
      </c>
      <c r="DD41" s="61">
        <v>41.490001999999997</v>
      </c>
      <c r="DE41" s="61">
        <v>87.980002999999996</v>
      </c>
      <c r="DF41" s="61">
        <v>64.519997000000004</v>
      </c>
      <c r="DG41" s="61">
        <v>30.530000999999999</v>
      </c>
      <c r="DH41" s="61">
        <v>51.139999000000003</v>
      </c>
      <c r="DI41" s="61">
        <v>54.209999000000003</v>
      </c>
      <c r="DJ41" s="61">
        <v>40.529998999999997</v>
      </c>
      <c r="DK41" s="61">
        <v>151.16999799999999</v>
      </c>
      <c r="DL41" s="61">
        <v>144.570007</v>
      </c>
      <c r="DM41" s="61">
        <v>58.16</v>
      </c>
      <c r="DN41" s="61">
        <v>34.18</v>
      </c>
      <c r="DO41" s="61">
        <v>39.400002000000001</v>
      </c>
      <c r="DP41" s="61">
        <v>53.970001000000003</v>
      </c>
      <c r="DQ41" s="61">
        <v>104.540001</v>
      </c>
      <c r="DR41" s="61">
        <v>45.25</v>
      </c>
      <c r="DS41" s="61">
        <v>39.450001</v>
      </c>
      <c r="DT41" s="61">
        <v>163.759995</v>
      </c>
      <c r="DU41" s="61">
        <v>138.86999499999999</v>
      </c>
      <c r="DV41" s="61">
        <v>187.86000100000001</v>
      </c>
      <c r="DW41" s="61">
        <v>45.169998</v>
      </c>
      <c r="DX41" s="61">
        <v>50.445</v>
      </c>
      <c r="DY41" s="61">
        <v>122.55999799999999</v>
      </c>
      <c r="DZ41" s="61">
        <v>129.08999600000001</v>
      </c>
      <c r="EA41" s="61">
        <v>32.540000999999997</v>
      </c>
      <c r="EB41" s="61">
        <v>48.040000999999997</v>
      </c>
      <c r="EC41" s="61">
        <v>66.110000999999997</v>
      </c>
      <c r="ED41" s="61">
        <v>69.400002000000001</v>
      </c>
      <c r="EE41" s="61">
        <v>32.830002</v>
      </c>
      <c r="EF41" s="61">
        <v>26.52</v>
      </c>
      <c r="EH41" s="61">
        <v>41.080002</v>
      </c>
      <c r="EI41" s="61">
        <v>27.620000999999998</v>
      </c>
      <c r="EJ41" s="61">
        <v>42.369999</v>
      </c>
      <c r="EK41" s="61">
        <v>114.470001</v>
      </c>
      <c r="EL41" s="61">
        <v>19.469999000000001</v>
      </c>
      <c r="EM41" s="61">
        <v>44.950001</v>
      </c>
      <c r="EN41" s="61">
        <v>46.599997999999999</v>
      </c>
      <c r="EO41" s="61">
        <v>101.360001</v>
      </c>
      <c r="EP41" s="61">
        <v>97.209998999999996</v>
      </c>
      <c r="EQ41" s="61">
        <v>59.34</v>
      </c>
      <c r="ER41" s="61">
        <v>50.32</v>
      </c>
      <c r="ES41" s="61">
        <v>30.790001</v>
      </c>
      <c r="ET41" s="61">
        <v>42.43</v>
      </c>
      <c r="EU41" s="61">
        <v>29.280000999999999</v>
      </c>
      <c r="EV41" s="61">
        <v>17.23</v>
      </c>
      <c r="EW41" s="61">
        <v>40.759998000000003</v>
      </c>
      <c r="EX41" s="61">
        <v>38.389999000000003</v>
      </c>
      <c r="EY41" s="61">
        <v>32.200001</v>
      </c>
      <c r="EZ41" s="61">
        <v>45.040000999999997</v>
      </c>
      <c r="FA41" s="61">
        <v>57.68</v>
      </c>
      <c r="FB41" s="61">
        <v>33.869999</v>
      </c>
      <c r="FC41" s="61">
        <v>42.080002</v>
      </c>
      <c r="FD41" s="61">
        <v>16.399999999999999</v>
      </c>
      <c r="FE41" s="61">
        <v>26.85</v>
      </c>
      <c r="FF41" s="61">
        <v>13.37</v>
      </c>
      <c r="FG41" s="61">
        <v>15.62</v>
      </c>
      <c r="FH41" s="61">
        <v>25.66</v>
      </c>
    </row>
    <row r="42" spans="1:164">
      <c r="A42" s="76">
        <v>43159</v>
      </c>
      <c r="B42" s="61">
        <v>35.279998999999997</v>
      </c>
      <c r="C42" s="61">
        <v>18.57</v>
      </c>
      <c r="D42" s="61">
        <v>12.6</v>
      </c>
      <c r="E42" s="61">
        <v>21.799999</v>
      </c>
      <c r="F42" s="61">
        <v>59.16</v>
      </c>
      <c r="G42" s="61">
        <v>52.669998</v>
      </c>
      <c r="H42" s="61">
        <v>31.120000999999998</v>
      </c>
      <c r="I42" s="61">
        <v>65</v>
      </c>
      <c r="J42" s="61">
        <v>71.650002000000001</v>
      </c>
      <c r="K42" s="61">
        <v>120.779999</v>
      </c>
      <c r="L42" s="61">
        <v>30.41</v>
      </c>
      <c r="M42" s="61">
        <v>13.91</v>
      </c>
      <c r="N42" s="61">
        <v>80.540001000000004</v>
      </c>
      <c r="O42" s="61">
        <v>69.949996999999996</v>
      </c>
      <c r="P42" s="61">
        <v>113.30999799999999</v>
      </c>
      <c r="Q42" s="61">
        <v>41.919998</v>
      </c>
      <c r="R42" s="61">
        <v>66.290001000000004</v>
      </c>
      <c r="S42" s="61">
        <v>52.240001999999997</v>
      </c>
      <c r="T42" s="61">
        <v>137.11000100000001</v>
      </c>
      <c r="U42" s="61">
        <v>49.310001</v>
      </c>
      <c r="V42" s="61">
        <v>58.209999000000003</v>
      </c>
      <c r="W42" s="61">
        <v>56.73</v>
      </c>
      <c r="X42" s="61">
        <v>61.52</v>
      </c>
      <c r="Y42" s="61">
        <v>14.24</v>
      </c>
      <c r="Z42" s="61">
        <v>52.919998</v>
      </c>
      <c r="AA42" s="61">
        <v>71.260002</v>
      </c>
      <c r="AB42" s="61">
        <v>44.970001000000003</v>
      </c>
      <c r="AC42" s="61">
        <v>43.183334000000002</v>
      </c>
      <c r="AD42" s="61">
        <v>28.870000999999998</v>
      </c>
      <c r="AE42" s="61">
        <v>49.060001</v>
      </c>
      <c r="AF42" s="61">
        <v>108.300003</v>
      </c>
      <c r="AG42" s="61">
        <v>123.459999</v>
      </c>
      <c r="AH42" s="61">
        <v>32</v>
      </c>
      <c r="AI42" s="61">
        <v>24.57</v>
      </c>
      <c r="AJ42" s="61">
        <v>80.690002000000007</v>
      </c>
      <c r="AK42" s="61">
        <v>48.869999</v>
      </c>
      <c r="AL42" s="61">
        <v>26.190000999999999</v>
      </c>
      <c r="AM42" s="61">
        <v>40.419998</v>
      </c>
      <c r="AN42" s="61">
        <v>30.67</v>
      </c>
      <c r="AO42" s="61">
        <v>28.940000999999999</v>
      </c>
      <c r="AP42" s="61"/>
      <c r="AQ42" s="61">
        <v>25.299999</v>
      </c>
      <c r="AR42" s="61">
        <v>21.540001</v>
      </c>
      <c r="AS42" s="61">
        <v>56.700001</v>
      </c>
      <c r="AT42" s="61">
        <v>47.740001999999997</v>
      </c>
      <c r="AU42" s="61">
        <v>134.88999899999999</v>
      </c>
      <c r="AV42" s="61">
        <v>161.490005</v>
      </c>
      <c r="AW42" s="61">
        <v>183.720001</v>
      </c>
      <c r="AX42" s="61">
        <v>88.760002</v>
      </c>
      <c r="AY42" s="61">
        <v>57.830002</v>
      </c>
      <c r="AZ42" s="61">
        <v>106.879997</v>
      </c>
      <c r="BA42" s="61">
        <v>90.360000999999997</v>
      </c>
      <c r="BB42" s="61">
        <v>67.459998999999996</v>
      </c>
      <c r="BC42" s="61">
        <v>84.139999000000003</v>
      </c>
      <c r="BD42" s="61">
        <v>41.57</v>
      </c>
      <c r="BE42" s="61">
        <v>157.699997</v>
      </c>
      <c r="BF42" s="61">
        <v>90.419998000000007</v>
      </c>
      <c r="BG42" s="61">
        <v>28</v>
      </c>
      <c r="BH42" s="61">
        <v>68.169998000000007</v>
      </c>
      <c r="BI42" s="61">
        <v>175.19000199999999</v>
      </c>
      <c r="BJ42" s="61">
        <v>51.700001</v>
      </c>
      <c r="BK42" s="61">
        <v>36.849997999999999</v>
      </c>
      <c r="BL42" s="61">
        <v>177.33999600000001</v>
      </c>
      <c r="BM42" s="61">
        <v>106.540001</v>
      </c>
      <c r="BN42" s="61">
        <v>40.909999999999997</v>
      </c>
      <c r="BO42" s="61">
        <v>27.200001</v>
      </c>
      <c r="BP42" s="61">
        <v>131.520004</v>
      </c>
      <c r="BQ42" s="61">
        <v>49.099997999999999</v>
      </c>
      <c r="BR42" s="61">
        <v>87.279999000000004</v>
      </c>
      <c r="BS42" s="61">
        <v>184.88000500000001</v>
      </c>
      <c r="BT42" s="61">
        <v>86.919998000000007</v>
      </c>
      <c r="BU42" s="61">
        <v>24.27</v>
      </c>
      <c r="BV42" s="61">
        <v>163.25</v>
      </c>
      <c r="BW42" s="61">
        <v>77.349997999999999</v>
      </c>
      <c r="BX42" s="61">
        <v>171.58999600000001</v>
      </c>
      <c r="BY42" s="61">
        <v>53.830002</v>
      </c>
      <c r="BZ42" s="61">
        <v>55.709999000000003</v>
      </c>
      <c r="CA42" s="61">
        <v>49.279998999999997</v>
      </c>
      <c r="CB42" s="61">
        <v>34.139999000000003</v>
      </c>
      <c r="CC42" s="61">
        <v>155.070007</v>
      </c>
      <c r="CD42" s="61">
        <v>185.729996</v>
      </c>
      <c r="CE42" s="61">
        <v>24.9</v>
      </c>
      <c r="CF42" s="61">
        <v>92.739998</v>
      </c>
      <c r="CG42" s="61">
        <v>36.759998000000003</v>
      </c>
      <c r="CH42" s="61">
        <v>76.980002999999996</v>
      </c>
      <c r="CI42" s="61">
        <v>23.1</v>
      </c>
      <c r="CJ42" s="61">
        <v>69.669998000000007</v>
      </c>
      <c r="CK42" s="61">
        <v>71.239998</v>
      </c>
      <c r="CL42" s="61">
        <v>10.49</v>
      </c>
      <c r="CM42" s="61">
        <v>20.079999999999998</v>
      </c>
      <c r="CN42" s="61">
        <v>39.57</v>
      </c>
      <c r="CO42" s="61">
        <v>24.620000999999998</v>
      </c>
      <c r="CP42" s="61">
        <v>91.110000999999997</v>
      </c>
      <c r="CQ42" s="61">
        <v>66.739998</v>
      </c>
      <c r="CR42" s="61">
        <v>33.060001</v>
      </c>
      <c r="CS42" s="61">
        <v>36.560001</v>
      </c>
      <c r="CT42" s="61">
        <v>19.790001</v>
      </c>
      <c r="CU42" s="61">
        <v>37.880001</v>
      </c>
      <c r="CV42" s="61">
        <v>15.48</v>
      </c>
      <c r="CW42" s="61">
        <v>16.700001</v>
      </c>
      <c r="CX42" s="61">
        <v>31.190000999999999</v>
      </c>
      <c r="CY42" s="61">
        <v>33.220001000000003</v>
      </c>
      <c r="CZ42" s="61">
        <v>42.419998</v>
      </c>
      <c r="DA42" s="61">
        <v>76.650002000000001</v>
      </c>
      <c r="DB42" s="61">
        <v>202.86999499999999</v>
      </c>
      <c r="DC42" s="61">
        <v>187.35000600000001</v>
      </c>
      <c r="DD42" s="61">
        <v>40.540000999999997</v>
      </c>
      <c r="DE42" s="61">
        <v>88.279999000000004</v>
      </c>
      <c r="DF42" s="61">
        <v>63.299999</v>
      </c>
      <c r="DG42" s="61">
        <v>30.059999000000001</v>
      </c>
      <c r="DH42" s="61">
        <v>50.490001999999997</v>
      </c>
      <c r="DI42" s="61">
        <v>53.970001000000003</v>
      </c>
      <c r="DJ42" s="61">
        <v>40.080002</v>
      </c>
      <c r="DK42" s="61">
        <v>149.33000200000001</v>
      </c>
      <c r="DL42" s="61">
        <v>142.38000500000001</v>
      </c>
      <c r="DM42" s="61">
        <v>57.779998999999997</v>
      </c>
      <c r="DN42" s="61">
        <v>33.599997999999999</v>
      </c>
      <c r="DO42" s="61">
        <v>38.82</v>
      </c>
      <c r="DP42" s="61">
        <v>53.41</v>
      </c>
      <c r="DQ42" s="61">
        <v>104.07</v>
      </c>
      <c r="DR42" s="61">
        <v>45.669998</v>
      </c>
      <c r="DS42" s="61">
        <v>38.310001</v>
      </c>
      <c r="DT42" s="61">
        <v>162.759995</v>
      </c>
      <c r="DU42" s="61">
        <v>137.490005</v>
      </c>
      <c r="DV42" s="61">
        <v>187.470001</v>
      </c>
      <c r="DW42" s="61">
        <v>45.279998999999997</v>
      </c>
      <c r="DX42" s="61">
        <v>50.165000999999997</v>
      </c>
      <c r="DY42" s="61">
        <v>120.80999799999999</v>
      </c>
      <c r="DZ42" s="61">
        <v>128.30999800000001</v>
      </c>
      <c r="EA42" s="61">
        <v>32.189999</v>
      </c>
      <c r="EB42" s="61">
        <v>47.779998999999997</v>
      </c>
      <c r="EC42" s="61">
        <v>65.800003000000004</v>
      </c>
      <c r="ED42" s="61">
        <v>68.199996999999996</v>
      </c>
      <c r="EE42" s="61">
        <v>32.470001000000003</v>
      </c>
      <c r="EF42" s="61">
        <v>26.52</v>
      </c>
      <c r="EH42" s="61">
        <v>40.799999</v>
      </c>
      <c r="EI42" s="61">
        <v>27.459999</v>
      </c>
      <c r="EJ42" s="61">
        <v>41.869999</v>
      </c>
      <c r="EK42" s="61">
        <v>113.68</v>
      </c>
      <c r="EL42" s="61">
        <v>19.379999000000002</v>
      </c>
      <c r="EM42" s="61">
        <v>44.91</v>
      </c>
      <c r="EN42" s="61">
        <v>46.09</v>
      </c>
      <c r="EO42" s="61">
        <v>101.300003</v>
      </c>
      <c r="EP42" s="61">
        <v>96.769997000000004</v>
      </c>
      <c r="EQ42" s="61">
        <v>59.240001999999997</v>
      </c>
      <c r="ER42" s="61">
        <v>50.669998</v>
      </c>
      <c r="ES42" s="61">
        <v>30.66</v>
      </c>
      <c r="ET42" s="61">
        <v>44.349997999999999</v>
      </c>
      <c r="EU42" s="61">
        <v>29.6</v>
      </c>
      <c r="EV42" s="61">
        <v>17.989999999999998</v>
      </c>
      <c r="EW42" s="61">
        <v>42.119999</v>
      </c>
      <c r="EX42" s="61">
        <v>39.259998000000003</v>
      </c>
      <c r="EY42" s="61">
        <v>33.200001</v>
      </c>
      <c r="EZ42" s="61">
        <v>45.68</v>
      </c>
      <c r="FA42" s="61">
        <v>58.599997999999999</v>
      </c>
      <c r="FB42" s="61">
        <v>34.639999000000003</v>
      </c>
      <c r="FC42" s="61">
        <v>42.720001000000003</v>
      </c>
      <c r="FD42" s="61">
        <v>16.709999</v>
      </c>
      <c r="FE42" s="61">
        <v>27.75</v>
      </c>
      <c r="FF42" s="61">
        <v>13.84</v>
      </c>
      <c r="FG42" s="61">
        <v>16.610001</v>
      </c>
      <c r="FH42" s="61">
        <v>26.32</v>
      </c>
    </row>
    <row r="43" spans="1:164">
      <c r="A43" s="76">
        <v>43160</v>
      </c>
      <c r="B43" s="61">
        <v>34.919998</v>
      </c>
      <c r="C43" s="61">
        <v>18.559999000000001</v>
      </c>
      <c r="D43" s="61">
        <v>12.48</v>
      </c>
      <c r="E43" s="61">
        <v>21.9</v>
      </c>
      <c r="F43" s="61">
        <v>58.740001999999997</v>
      </c>
      <c r="G43" s="61">
        <v>52.439999</v>
      </c>
      <c r="H43" s="61">
        <v>30.91</v>
      </c>
      <c r="I43" s="61">
        <v>63.709999000000003</v>
      </c>
      <c r="J43" s="61">
        <v>70.769997000000004</v>
      </c>
      <c r="K43" s="61">
        <v>119.110001</v>
      </c>
      <c r="L43" s="61">
        <v>30.030000999999999</v>
      </c>
      <c r="M43" s="61">
        <v>13.92</v>
      </c>
      <c r="N43" s="61">
        <v>80.709998999999996</v>
      </c>
      <c r="O43" s="61">
        <v>66.970000999999996</v>
      </c>
      <c r="P43" s="61">
        <v>107.139999</v>
      </c>
      <c r="Q43" s="61">
        <v>41.299999</v>
      </c>
      <c r="R43" s="61">
        <v>65.379997000000003</v>
      </c>
      <c r="S43" s="61">
        <v>51.91</v>
      </c>
      <c r="T43" s="61">
        <v>134.929993</v>
      </c>
      <c r="U43" s="61">
        <v>49.189999</v>
      </c>
      <c r="V43" s="61">
        <v>57.41</v>
      </c>
      <c r="W43" s="61">
        <v>57.119999</v>
      </c>
      <c r="X43" s="61">
        <v>61.560001</v>
      </c>
      <c r="Y43" s="61">
        <v>13.89</v>
      </c>
      <c r="Z43" s="61">
        <v>53.02</v>
      </c>
      <c r="AA43" s="61">
        <v>68.860000999999997</v>
      </c>
      <c r="AB43" s="61">
        <v>44.349997999999999</v>
      </c>
      <c r="AC43" s="61">
        <v>41.973331000000002</v>
      </c>
      <c r="AD43" s="61">
        <v>28.370000999999998</v>
      </c>
      <c r="AE43" s="61">
        <v>49.07</v>
      </c>
      <c r="AF43" s="61">
        <v>108.300003</v>
      </c>
      <c r="AG43" s="61">
        <v>123.540001</v>
      </c>
      <c r="AH43" s="61">
        <v>32.009998000000003</v>
      </c>
      <c r="AI43" s="61">
        <v>24.620000999999998</v>
      </c>
      <c r="AJ43" s="61">
        <v>80.330001999999993</v>
      </c>
      <c r="AK43" s="61">
        <v>49.07</v>
      </c>
      <c r="AL43" s="61">
        <v>26.190000999999999</v>
      </c>
      <c r="AM43" s="61">
        <v>40.360000999999997</v>
      </c>
      <c r="AN43" s="61">
        <v>30.198</v>
      </c>
      <c r="AO43" s="61">
        <v>29.049999</v>
      </c>
      <c r="AP43" s="61"/>
      <c r="AQ43" s="61">
        <v>25.139999</v>
      </c>
      <c r="AR43" s="61">
        <v>21.59</v>
      </c>
      <c r="AS43" s="61">
        <v>55.630001</v>
      </c>
      <c r="AT43" s="61">
        <v>45.459999000000003</v>
      </c>
      <c r="AU43" s="61">
        <v>133.03999300000001</v>
      </c>
      <c r="AV43" s="61">
        <v>159.820007</v>
      </c>
      <c r="AW43" s="61">
        <v>180.13000500000001</v>
      </c>
      <c r="AX43" s="61">
        <v>86.269997000000004</v>
      </c>
      <c r="AY43" s="61">
        <v>56.799999</v>
      </c>
      <c r="AZ43" s="61">
        <v>105.099998</v>
      </c>
      <c r="BA43" s="61">
        <v>89.519997000000004</v>
      </c>
      <c r="BB43" s="61">
        <v>66.309997999999993</v>
      </c>
      <c r="BC43" s="61">
        <v>82.800003000000004</v>
      </c>
      <c r="BD43" s="61">
        <v>41.27</v>
      </c>
      <c r="BE43" s="61">
        <v>155.270004</v>
      </c>
      <c r="BF43" s="61">
        <v>87.129997000000003</v>
      </c>
      <c r="BG43" s="61">
        <v>30.110001</v>
      </c>
      <c r="BH43" s="61">
        <v>67.040001000000004</v>
      </c>
      <c r="BI43" s="61">
        <v>172.36000100000001</v>
      </c>
      <c r="BJ43" s="61">
        <v>51.299999</v>
      </c>
      <c r="BK43" s="61">
        <v>36.340000000000003</v>
      </c>
      <c r="BL43" s="61">
        <v>174.550003</v>
      </c>
      <c r="BM43" s="61">
        <v>104.839996</v>
      </c>
      <c r="BN43" s="61">
        <v>40.770000000000003</v>
      </c>
      <c r="BO43" s="61">
        <v>28.450001</v>
      </c>
      <c r="BP43" s="61">
        <v>129.91999799999999</v>
      </c>
      <c r="BQ43" s="61">
        <v>48.509998000000003</v>
      </c>
      <c r="BR43" s="61">
        <v>85.919998000000007</v>
      </c>
      <c r="BS43" s="61">
        <v>181.96000699999999</v>
      </c>
      <c r="BT43" s="61">
        <v>86.82</v>
      </c>
      <c r="BU43" s="61">
        <v>24.34</v>
      </c>
      <c r="BV43" s="61">
        <v>160.259995</v>
      </c>
      <c r="BW43" s="61">
        <v>76.300003000000004</v>
      </c>
      <c r="BX43" s="61">
        <v>170.13999899999999</v>
      </c>
      <c r="BY43" s="61">
        <v>52.98</v>
      </c>
      <c r="BZ43" s="61">
        <v>55.02</v>
      </c>
      <c r="CA43" s="61">
        <v>48.720001000000003</v>
      </c>
      <c r="CB43" s="61">
        <v>33.900002000000001</v>
      </c>
      <c r="CC43" s="61">
        <v>153.08999600000001</v>
      </c>
      <c r="CD43" s="61">
        <v>182.779999</v>
      </c>
      <c r="CE43" s="61">
        <v>24.639999</v>
      </c>
      <c r="CF43" s="61">
        <v>91.279999000000004</v>
      </c>
      <c r="CG43" s="61">
        <v>36.229999999999997</v>
      </c>
      <c r="CH43" s="61">
        <v>76.339995999999999</v>
      </c>
      <c r="CI43" s="61">
        <v>22.84</v>
      </c>
      <c r="CJ43" s="61">
        <v>69.059997999999993</v>
      </c>
      <c r="CK43" s="61">
        <v>70.239998</v>
      </c>
      <c r="CL43" s="61">
        <v>10.49</v>
      </c>
      <c r="CM43" s="61">
        <v>20.719999000000001</v>
      </c>
      <c r="CN43" s="61">
        <v>39.409999999999997</v>
      </c>
      <c r="CO43" s="61">
        <v>24.549999</v>
      </c>
      <c r="CP43" s="61">
        <v>91.150002000000001</v>
      </c>
      <c r="CQ43" s="61">
        <v>66.639999000000003</v>
      </c>
      <c r="CR43" s="61">
        <v>33.400002000000001</v>
      </c>
      <c r="CS43" s="61">
        <v>36.25</v>
      </c>
      <c r="CT43" s="61">
        <v>19.84</v>
      </c>
      <c r="CU43" s="61">
        <v>37.880001</v>
      </c>
      <c r="CV43" s="61">
        <v>15.01</v>
      </c>
      <c r="CW43" s="61">
        <v>17.149999999999999</v>
      </c>
      <c r="CX43" s="61">
        <v>30.27</v>
      </c>
      <c r="CY43" s="61">
        <v>33.150002000000001</v>
      </c>
      <c r="CZ43" s="61">
        <v>42.549999</v>
      </c>
      <c r="DA43" s="61">
        <v>75.150002000000001</v>
      </c>
      <c r="DB43" s="61">
        <v>198.800003</v>
      </c>
      <c r="DC43" s="61">
        <v>186.679993</v>
      </c>
      <c r="DD43" s="61">
        <v>40.150002000000001</v>
      </c>
      <c r="DE43" s="61">
        <v>86.75</v>
      </c>
      <c r="DF43" s="61">
        <v>62.259998000000003</v>
      </c>
      <c r="DG43" s="61">
        <v>29.59</v>
      </c>
      <c r="DH43" s="61">
        <v>49.869999</v>
      </c>
      <c r="DI43" s="61">
        <v>50.529998999999997</v>
      </c>
      <c r="DJ43" s="61">
        <v>39.549999</v>
      </c>
      <c r="DK43" s="61">
        <v>146.63999899999999</v>
      </c>
      <c r="DL43" s="61">
        <v>140.08999600000001</v>
      </c>
      <c r="DM43" s="61">
        <v>56.59</v>
      </c>
      <c r="DN43" s="61">
        <v>33.229999999999997</v>
      </c>
      <c r="DO43" s="61">
        <v>38.119999</v>
      </c>
      <c r="DP43" s="61">
        <v>53.290000999999997</v>
      </c>
      <c r="DQ43" s="61">
        <v>102.949997</v>
      </c>
      <c r="DR43" s="61">
        <v>45.279998999999997</v>
      </c>
      <c r="DS43" s="61">
        <v>38.439999</v>
      </c>
      <c r="DT43" s="61">
        <v>161.11000100000001</v>
      </c>
      <c r="DU43" s="61">
        <v>137.16000399999999</v>
      </c>
      <c r="DV43" s="61">
        <v>185.479996</v>
      </c>
      <c r="DW43" s="61">
        <v>44.849997999999999</v>
      </c>
      <c r="DX43" s="61">
        <v>49.619999</v>
      </c>
      <c r="DY43" s="61">
        <v>120</v>
      </c>
      <c r="DZ43" s="61">
        <v>127.519997</v>
      </c>
      <c r="EA43" s="61">
        <v>32.110000999999997</v>
      </c>
      <c r="EB43" s="61">
        <v>47.439999</v>
      </c>
      <c r="EC43" s="61">
        <v>65.080001999999993</v>
      </c>
      <c r="ED43" s="61">
        <v>67.639999000000003</v>
      </c>
      <c r="EE43" s="61">
        <v>32.139999000000003</v>
      </c>
      <c r="EF43" s="61">
        <v>26.351998999999999</v>
      </c>
      <c r="EH43" s="61">
        <v>40.409999999999997</v>
      </c>
      <c r="EI43" s="61">
        <v>27.4</v>
      </c>
      <c r="EJ43" s="61">
        <v>41.5</v>
      </c>
      <c r="EK43" s="61">
        <v>112.050003</v>
      </c>
      <c r="EL43" s="61">
        <v>19.110001</v>
      </c>
      <c r="EM43" s="61">
        <v>44.16</v>
      </c>
      <c r="EN43" s="61">
        <v>45.970001000000003</v>
      </c>
      <c r="EO43" s="61">
        <v>99.269997000000004</v>
      </c>
      <c r="EP43" s="61">
        <v>95.779999000000004</v>
      </c>
      <c r="EQ43" s="61">
        <v>57.959999000000003</v>
      </c>
      <c r="ER43" s="61">
        <v>49.490001999999997</v>
      </c>
      <c r="ES43" s="61">
        <v>30.139999</v>
      </c>
      <c r="ET43" s="61">
        <v>47.279998999999997</v>
      </c>
      <c r="EU43" s="61">
        <v>30.01</v>
      </c>
      <c r="EV43" s="61">
        <v>18.889999</v>
      </c>
      <c r="EW43" s="61">
        <v>43.799999</v>
      </c>
      <c r="EX43" s="61">
        <v>40.299999</v>
      </c>
      <c r="EY43" s="61">
        <v>34.279998999999997</v>
      </c>
      <c r="EZ43" s="61">
        <v>47.040000999999997</v>
      </c>
      <c r="FA43" s="61">
        <v>59.560001</v>
      </c>
      <c r="FB43" s="61">
        <v>34.75</v>
      </c>
      <c r="FC43" s="61">
        <v>42.830002</v>
      </c>
      <c r="FD43" s="61">
        <v>17.510000000000002</v>
      </c>
      <c r="FE43" s="61">
        <v>28.84</v>
      </c>
      <c r="FF43" s="61">
        <v>14.07</v>
      </c>
      <c r="FG43" s="61">
        <v>16.620000999999998</v>
      </c>
      <c r="FH43" s="61">
        <v>26.940000999999999</v>
      </c>
    </row>
    <row r="44" spans="1:164">
      <c r="A44" s="76">
        <v>43161</v>
      </c>
      <c r="B44" s="61">
        <v>35.18</v>
      </c>
      <c r="C44" s="61">
        <v>18.559999000000001</v>
      </c>
      <c r="D44" s="61">
        <v>12.47</v>
      </c>
      <c r="E44" s="61">
        <v>22.059999000000001</v>
      </c>
      <c r="F44" s="61">
        <v>58.93</v>
      </c>
      <c r="G44" s="61">
        <v>52.860000999999997</v>
      </c>
      <c r="H44" s="61">
        <v>31.09</v>
      </c>
      <c r="I44" s="61">
        <v>64.050003000000004</v>
      </c>
      <c r="J44" s="61">
        <v>70.849997999999999</v>
      </c>
      <c r="K44" s="61">
        <v>119.480003</v>
      </c>
      <c r="L44" s="61">
        <v>30.15</v>
      </c>
      <c r="M44" s="61">
        <v>13.88</v>
      </c>
      <c r="N44" s="61">
        <v>84.760002</v>
      </c>
      <c r="O44" s="61">
        <v>67.650002000000001</v>
      </c>
      <c r="P44" s="61">
        <v>107.949997</v>
      </c>
      <c r="Q44" s="61">
        <v>41.509998000000003</v>
      </c>
      <c r="R44" s="61">
        <v>65.790001000000004</v>
      </c>
      <c r="S44" s="61">
        <v>52.540000999999997</v>
      </c>
      <c r="T44" s="61">
        <v>135.699997</v>
      </c>
      <c r="U44" s="61">
        <v>49.880001</v>
      </c>
      <c r="V44" s="61">
        <v>57.830002</v>
      </c>
      <c r="W44" s="61">
        <v>58.02</v>
      </c>
      <c r="X44" s="61">
        <v>62.560001</v>
      </c>
      <c r="Y44" s="61">
        <v>13.89</v>
      </c>
      <c r="Z44" s="61">
        <v>54.009998000000003</v>
      </c>
      <c r="AA44" s="61">
        <v>68.309997999999993</v>
      </c>
      <c r="AB44" s="61">
        <v>44.599997999999999</v>
      </c>
      <c r="AC44" s="61">
        <v>42.223331000000002</v>
      </c>
      <c r="AD44" s="61">
        <v>28.440000999999999</v>
      </c>
      <c r="AE44" s="61">
        <v>48.939999</v>
      </c>
      <c r="AF44" s="61">
        <v>107.970001</v>
      </c>
      <c r="AG44" s="61">
        <v>123.110001</v>
      </c>
      <c r="AH44" s="61">
        <v>31.9</v>
      </c>
      <c r="AI44" s="61">
        <v>24.65</v>
      </c>
      <c r="AJ44" s="61">
        <v>80.440002000000007</v>
      </c>
      <c r="AK44" s="61">
        <v>48.700001</v>
      </c>
      <c r="AL44" s="61">
        <v>26.190000999999999</v>
      </c>
      <c r="AM44" s="61">
        <v>39.970001000000003</v>
      </c>
      <c r="AN44" s="61">
        <v>30.198</v>
      </c>
      <c r="AO44" s="61">
        <v>29.16</v>
      </c>
      <c r="AP44" s="61"/>
      <c r="AQ44" s="61">
        <v>24.92</v>
      </c>
      <c r="AR44" s="61">
        <v>21.42</v>
      </c>
      <c r="AS44" s="61">
        <v>58.25</v>
      </c>
      <c r="AT44" s="61">
        <v>46.779998999999997</v>
      </c>
      <c r="AU44" s="61">
        <v>137.229996</v>
      </c>
      <c r="AV44" s="61">
        <v>162.320007</v>
      </c>
      <c r="AW44" s="61">
        <v>181.86999499999999</v>
      </c>
      <c r="AX44" s="61">
        <v>93.099997999999999</v>
      </c>
      <c r="AY44" s="61">
        <v>57.419998</v>
      </c>
      <c r="AZ44" s="61">
        <v>110.08000199999999</v>
      </c>
      <c r="BA44" s="61">
        <v>91.959998999999996</v>
      </c>
      <c r="BB44" s="61">
        <v>67.449996999999996</v>
      </c>
      <c r="BC44" s="61">
        <v>83.639999000000003</v>
      </c>
      <c r="BD44" s="61">
        <v>42.529998999999997</v>
      </c>
      <c r="BE44" s="61">
        <v>157.13000500000001</v>
      </c>
      <c r="BF44" s="61">
        <v>89.32</v>
      </c>
      <c r="BG44" s="61">
        <v>30.110001</v>
      </c>
      <c r="BH44" s="61">
        <v>67.680000000000007</v>
      </c>
      <c r="BI44" s="61">
        <v>174.300003</v>
      </c>
      <c r="BJ44" s="61">
        <v>52.049999</v>
      </c>
      <c r="BK44" s="61">
        <v>36.709999000000003</v>
      </c>
      <c r="BL44" s="61">
        <v>176.5</v>
      </c>
      <c r="BM44" s="61">
        <v>106.480003</v>
      </c>
      <c r="BN44" s="61">
        <v>41.709999000000003</v>
      </c>
      <c r="BO44" s="61">
        <v>27.700001</v>
      </c>
      <c r="BP44" s="61">
        <v>131.550003</v>
      </c>
      <c r="BQ44" s="61">
        <v>49.049999</v>
      </c>
      <c r="BR44" s="61">
        <v>87.949996999999996</v>
      </c>
      <c r="BS44" s="61">
        <v>185.050003</v>
      </c>
      <c r="BT44" s="61">
        <v>87.330001999999993</v>
      </c>
      <c r="BU44" s="61">
        <v>24.309999000000001</v>
      </c>
      <c r="BV44" s="61">
        <v>161.779999</v>
      </c>
      <c r="BW44" s="61">
        <v>77.410004000000001</v>
      </c>
      <c r="BX44" s="61">
        <v>173.550003</v>
      </c>
      <c r="BY44" s="61">
        <v>53.549999</v>
      </c>
      <c r="BZ44" s="61">
        <v>56</v>
      </c>
      <c r="CA44" s="61">
        <v>49.209999000000003</v>
      </c>
      <c r="CB44" s="61">
        <v>34.790000999999997</v>
      </c>
      <c r="CC44" s="61">
        <v>154.979996</v>
      </c>
      <c r="CD44" s="61">
        <v>184.88000500000001</v>
      </c>
      <c r="CE44" s="61">
        <v>25.063998999999999</v>
      </c>
      <c r="CF44" s="61">
        <v>91.959998999999996</v>
      </c>
      <c r="CG44" s="61">
        <v>36.599997999999999</v>
      </c>
      <c r="CH44" s="61">
        <v>78</v>
      </c>
      <c r="CI44" s="61">
        <v>23.113001000000001</v>
      </c>
      <c r="CJ44" s="61">
        <v>70.330001999999993</v>
      </c>
      <c r="CK44" s="61">
        <v>71.639999000000003</v>
      </c>
      <c r="CL44" s="61">
        <v>10.54</v>
      </c>
      <c r="CM44" s="61">
        <v>22.059999000000001</v>
      </c>
      <c r="CN44" s="61">
        <v>39.44</v>
      </c>
      <c r="CO44" s="61">
        <v>24.57</v>
      </c>
      <c r="CP44" s="61">
        <v>91.660004000000001</v>
      </c>
      <c r="CQ44" s="61">
        <v>66.949996999999996</v>
      </c>
      <c r="CR44" s="61">
        <v>34.139999000000003</v>
      </c>
      <c r="CS44" s="61">
        <v>36.880001</v>
      </c>
      <c r="CT44" s="61">
        <v>20.27</v>
      </c>
      <c r="CU44" s="61">
        <v>37.840000000000003</v>
      </c>
      <c r="CV44" s="61">
        <v>14.01</v>
      </c>
      <c r="CW44" s="61">
        <v>18.129999000000002</v>
      </c>
      <c r="CX44" s="61">
        <v>28.66</v>
      </c>
      <c r="CY44" s="61">
        <v>33.540000999999997</v>
      </c>
      <c r="CZ44" s="61">
        <v>42.02</v>
      </c>
      <c r="DA44" s="61">
        <v>75.129997000000003</v>
      </c>
      <c r="DB44" s="61">
        <v>199.58999600000001</v>
      </c>
      <c r="DC44" s="61">
        <v>186.720001</v>
      </c>
      <c r="DD44" s="61">
        <v>40.259998000000003</v>
      </c>
      <c r="DE44" s="61">
        <v>87.279999000000004</v>
      </c>
      <c r="DF44" s="61">
        <v>63.360000999999997</v>
      </c>
      <c r="DG44" s="61">
        <v>29.639999</v>
      </c>
      <c r="DH44" s="61">
        <v>50.02</v>
      </c>
      <c r="DI44" s="61">
        <v>51.240001999999997</v>
      </c>
      <c r="DJ44" s="61">
        <v>39.57</v>
      </c>
      <c r="DK44" s="61">
        <v>146.88999899999999</v>
      </c>
      <c r="DL44" s="61">
        <v>140.11999499999999</v>
      </c>
      <c r="DM44" s="61">
        <v>56.939999</v>
      </c>
      <c r="DN44" s="61">
        <v>33.169998</v>
      </c>
      <c r="DO44" s="61">
        <v>38.150002000000001</v>
      </c>
      <c r="DP44" s="61">
        <v>53.740001999999997</v>
      </c>
      <c r="DQ44" s="61">
        <v>103.050003</v>
      </c>
      <c r="DR44" s="61">
        <v>45.889999000000003</v>
      </c>
      <c r="DS44" s="61">
        <v>38.580002</v>
      </c>
      <c r="DT44" s="61">
        <v>161.429993</v>
      </c>
      <c r="DU44" s="61">
        <v>138.36999499999999</v>
      </c>
      <c r="DV44" s="61">
        <v>186.020004</v>
      </c>
      <c r="DW44" s="61">
        <v>45.310001</v>
      </c>
      <c r="DX44" s="61">
        <v>50.009998000000003</v>
      </c>
      <c r="DY44" s="61">
        <v>121.19000200000001</v>
      </c>
      <c r="DZ44" s="61">
        <v>128.820007</v>
      </c>
      <c r="EA44" s="61">
        <v>32.369999</v>
      </c>
      <c r="EB44" s="61">
        <v>47.82</v>
      </c>
      <c r="EC44" s="61">
        <v>65.620002999999997</v>
      </c>
      <c r="ED44" s="61">
        <v>69.330001999999993</v>
      </c>
      <c r="EE44" s="61">
        <v>32.369999</v>
      </c>
      <c r="EF44" s="61">
        <v>26.5</v>
      </c>
      <c r="EH44" s="61">
        <v>40.509998000000003</v>
      </c>
      <c r="EI44" s="61">
        <v>27.41</v>
      </c>
      <c r="EJ44" s="61">
        <v>41.779998999999997</v>
      </c>
      <c r="EK44" s="61">
        <v>112.400002</v>
      </c>
      <c r="EL44" s="61">
        <v>18.920000000000002</v>
      </c>
      <c r="EM44" s="61">
        <v>44.380001</v>
      </c>
      <c r="EN44" s="61">
        <v>46.02</v>
      </c>
      <c r="EO44" s="61">
        <v>98.620002999999997</v>
      </c>
      <c r="EP44" s="61">
        <v>95.769997000000004</v>
      </c>
      <c r="EQ44" s="61">
        <v>58.48</v>
      </c>
      <c r="ER44" s="61">
        <v>49.639999000000003</v>
      </c>
      <c r="ES44" s="61">
        <v>30.66</v>
      </c>
      <c r="ET44" s="61">
        <v>44.990001999999997</v>
      </c>
      <c r="EU44" s="61">
        <v>29.85</v>
      </c>
      <c r="EV44" s="61">
        <v>19.079999999999998</v>
      </c>
      <c r="EW44" s="61">
        <v>43.080002</v>
      </c>
      <c r="EX44" s="61">
        <v>39.900002000000001</v>
      </c>
      <c r="EY44" s="61">
        <v>34.520000000000003</v>
      </c>
      <c r="EZ44" s="61">
        <v>46.32</v>
      </c>
      <c r="FA44" s="61">
        <v>59.759998000000003</v>
      </c>
      <c r="FB44" s="61">
        <v>34.830002</v>
      </c>
      <c r="FC44" s="61">
        <v>42.139999000000003</v>
      </c>
      <c r="FD44" s="61">
        <v>17.049999</v>
      </c>
      <c r="FE44" s="61">
        <v>28.4</v>
      </c>
      <c r="FF44" s="61">
        <v>13.56</v>
      </c>
      <c r="FG44" s="61">
        <v>16.440000999999999</v>
      </c>
      <c r="FH44" s="61">
        <v>27.139999</v>
      </c>
    </row>
    <row r="45" spans="1:164">
      <c r="A45" s="76">
        <v>43164</v>
      </c>
      <c r="B45" s="61">
        <v>35.650002000000001</v>
      </c>
      <c r="C45" s="61">
        <v>18.629999000000002</v>
      </c>
      <c r="D45" s="61">
        <v>12.59</v>
      </c>
      <c r="E45" s="61">
        <v>22.440000999999999</v>
      </c>
      <c r="F45" s="61">
        <v>61.279998999999997</v>
      </c>
      <c r="G45" s="61">
        <v>53.810001</v>
      </c>
      <c r="H45" s="61">
        <v>31.52</v>
      </c>
      <c r="I45" s="61">
        <v>65.629997000000003</v>
      </c>
      <c r="J45" s="61">
        <v>71.209998999999996</v>
      </c>
      <c r="K45" s="61">
        <v>121.120003</v>
      </c>
      <c r="L45" s="61">
        <v>31.01</v>
      </c>
      <c r="M45" s="61">
        <v>14.39</v>
      </c>
      <c r="N45" s="61">
        <v>88.420997999999997</v>
      </c>
      <c r="O45" s="61">
        <v>70.379997000000003</v>
      </c>
      <c r="P45" s="61">
        <v>112.540001</v>
      </c>
      <c r="Q45" s="61">
        <v>42.080002</v>
      </c>
      <c r="R45" s="61">
        <v>66.860000999999997</v>
      </c>
      <c r="S45" s="61">
        <v>53.119999</v>
      </c>
      <c r="T45" s="61">
        <v>137.36000100000001</v>
      </c>
      <c r="U45" s="61">
        <v>50.490001999999997</v>
      </c>
      <c r="V45" s="61">
        <v>58.490001999999997</v>
      </c>
      <c r="W45" s="61">
        <v>58.77</v>
      </c>
      <c r="X45" s="61">
        <v>63.310001</v>
      </c>
      <c r="Y45" s="61">
        <v>14.148</v>
      </c>
      <c r="Z45" s="61">
        <v>54.580002</v>
      </c>
      <c r="AA45" s="61">
        <v>69.620002999999997</v>
      </c>
      <c r="AB45" s="61">
        <v>45.48</v>
      </c>
      <c r="AC45" s="61">
        <v>43.349997999999999</v>
      </c>
      <c r="AD45" s="61">
        <v>28.84</v>
      </c>
      <c r="AE45" s="61">
        <v>49.939999</v>
      </c>
      <c r="AF45" s="61">
        <v>110.019997</v>
      </c>
      <c r="AG45" s="61">
        <v>125.510002</v>
      </c>
      <c r="AH45" s="61">
        <v>32.540000999999997</v>
      </c>
      <c r="AI45" s="61">
        <v>25.15</v>
      </c>
      <c r="AJ45" s="61">
        <v>81.949996999999996</v>
      </c>
      <c r="AK45" s="61">
        <v>49.439999</v>
      </c>
      <c r="AL45" s="61">
        <v>25.914000000000001</v>
      </c>
      <c r="AM45" s="61">
        <v>41.119999</v>
      </c>
      <c r="AN45" s="61">
        <v>30.559999000000001</v>
      </c>
      <c r="AO45" s="61">
        <v>27.98</v>
      </c>
      <c r="AP45" s="61"/>
      <c r="AQ45" s="61">
        <v>25.59</v>
      </c>
      <c r="AR45" s="61">
        <v>22.690000999999999</v>
      </c>
      <c r="AS45" s="61">
        <v>59.509998000000003</v>
      </c>
      <c r="AT45" s="61">
        <v>48.029998999999997</v>
      </c>
      <c r="AU45" s="61">
        <v>139.25</v>
      </c>
      <c r="AV45" s="61">
        <v>163.33999600000001</v>
      </c>
      <c r="AW45" s="61">
        <v>183.83999600000001</v>
      </c>
      <c r="AX45" s="61">
        <v>97.669998000000007</v>
      </c>
      <c r="AY45" s="61">
        <v>58</v>
      </c>
      <c r="AZ45" s="61">
        <v>110.55999799999999</v>
      </c>
      <c r="BA45" s="61">
        <v>93.379997000000003</v>
      </c>
      <c r="BB45" s="61">
        <v>68.080001999999993</v>
      </c>
      <c r="BC45" s="61">
        <v>84.400002000000001</v>
      </c>
      <c r="BD45" s="61">
        <v>42.639999000000003</v>
      </c>
      <c r="BE45" s="61">
        <v>158.61999499999999</v>
      </c>
      <c r="BF45" s="61">
        <v>90.220000999999996</v>
      </c>
      <c r="BG45" s="61">
        <v>28.68</v>
      </c>
      <c r="BH45" s="61">
        <v>68.370002999999997</v>
      </c>
      <c r="BI45" s="61">
        <v>176.070007</v>
      </c>
      <c r="BJ45" s="61">
        <v>52.860000999999997</v>
      </c>
      <c r="BK45" s="61">
        <v>37.090000000000003</v>
      </c>
      <c r="BL45" s="61">
        <v>178.30999800000001</v>
      </c>
      <c r="BM45" s="61">
        <v>107.709999</v>
      </c>
      <c r="BN45" s="61">
        <v>42.560001</v>
      </c>
      <c r="BO45" s="61">
        <v>26.85</v>
      </c>
      <c r="BP45" s="61">
        <v>134.11000100000001</v>
      </c>
      <c r="BQ45" s="61">
        <v>49.369999</v>
      </c>
      <c r="BR45" s="61">
        <v>89.169998000000007</v>
      </c>
      <c r="BS45" s="61">
        <v>186.71000699999999</v>
      </c>
      <c r="BT45" s="61">
        <v>88.349997999999999</v>
      </c>
      <c r="BU45" s="61">
        <v>24.65</v>
      </c>
      <c r="BV45" s="61">
        <v>163.35000600000001</v>
      </c>
      <c r="BW45" s="61">
        <v>78.379997000000003</v>
      </c>
      <c r="BX45" s="61">
        <v>175.21000699999999</v>
      </c>
      <c r="BY45" s="61">
        <v>54.09</v>
      </c>
      <c r="BZ45" s="61">
        <v>56.549999</v>
      </c>
      <c r="CA45" s="61">
        <v>50.049999</v>
      </c>
      <c r="CB45" s="61">
        <v>35.020000000000003</v>
      </c>
      <c r="CC45" s="61">
        <v>156.720001</v>
      </c>
      <c r="CD45" s="61">
        <v>186.949997</v>
      </c>
      <c r="CE45" s="61">
        <v>25.23</v>
      </c>
      <c r="CF45" s="61">
        <v>93</v>
      </c>
      <c r="CG45" s="61">
        <v>37.07</v>
      </c>
      <c r="CH45" s="61">
        <v>78.330001999999993</v>
      </c>
      <c r="CI45" s="61">
        <v>23.620000999999998</v>
      </c>
      <c r="CJ45" s="61">
        <v>71.449996999999996</v>
      </c>
      <c r="CK45" s="61">
        <v>72.489998</v>
      </c>
      <c r="CL45" s="61">
        <v>10.66</v>
      </c>
      <c r="CM45" s="61">
        <v>23.280000999999999</v>
      </c>
      <c r="CN45" s="61">
        <v>41.67</v>
      </c>
      <c r="CO45" s="61">
        <v>25.49</v>
      </c>
      <c r="CP45" s="61">
        <v>92.82</v>
      </c>
      <c r="CQ45" s="61">
        <v>67.660004000000001</v>
      </c>
      <c r="CR45" s="61">
        <v>34.759998000000003</v>
      </c>
      <c r="CS45" s="61">
        <v>37.32</v>
      </c>
      <c r="CT45" s="61">
        <v>20.559999000000001</v>
      </c>
      <c r="CU45" s="61">
        <v>35.759998000000003</v>
      </c>
      <c r="CV45" s="61">
        <v>13.27</v>
      </c>
      <c r="CW45" s="61">
        <v>19.079999999999998</v>
      </c>
      <c r="CX45" s="61">
        <v>27.17</v>
      </c>
      <c r="CY45" s="61">
        <v>34.299999</v>
      </c>
      <c r="CZ45" s="61">
        <v>41.049999</v>
      </c>
      <c r="DA45" s="61">
        <v>76.029999000000004</v>
      </c>
      <c r="DB45" s="61">
        <v>201.179993</v>
      </c>
      <c r="DC45" s="61">
        <v>187.05999800000001</v>
      </c>
      <c r="DD45" s="61">
        <v>40.700001</v>
      </c>
      <c r="DE45" s="61">
        <v>87.75</v>
      </c>
      <c r="DF45" s="61">
        <v>63.459999000000003</v>
      </c>
      <c r="DG45" s="61">
        <v>29.9</v>
      </c>
      <c r="DH45" s="61">
        <v>50.540000999999997</v>
      </c>
      <c r="DI45" s="61">
        <v>52.439999</v>
      </c>
      <c r="DJ45" s="61">
        <v>39.950001</v>
      </c>
      <c r="DK45" s="61">
        <v>148.490005</v>
      </c>
      <c r="DL45" s="61">
        <v>141.740005</v>
      </c>
      <c r="DM45" s="61">
        <v>57.34</v>
      </c>
      <c r="DN45" s="61">
        <v>33.479999999999997</v>
      </c>
      <c r="DO45" s="61">
        <v>38.560001</v>
      </c>
      <c r="DP45" s="61">
        <v>54.209999000000003</v>
      </c>
      <c r="DQ45" s="61">
        <v>104.279999</v>
      </c>
      <c r="DR45" s="61">
        <v>46.419998</v>
      </c>
      <c r="DS45" s="61">
        <v>38.939999</v>
      </c>
      <c r="DT45" s="61">
        <v>163.11000100000001</v>
      </c>
      <c r="DU45" s="61">
        <v>139.740005</v>
      </c>
      <c r="DV45" s="61">
        <v>187.970001</v>
      </c>
      <c r="DW45" s="61">
        <v>45.529998999999997</v>
      </c>
      <c r="DX45" s="61">
        <v>50.435001</v>
      </c>
      <c r="DY45" s="61">
        <v>122.139999</v>
      </c>
      <c r="DZ45" s="61">
        <v>129.88999899999999</v>
      </c>
      <c r="EA45" s="61">
        <v>32.700001</v>
      </c>
      <c r="EB45" s="61">
        <v>48.18</v>
      </c>
      <c r="EC45" s="61">
        <v>66.169998000000007</v>
      </c>
      <c r="ED45" s="61">
        <v>70.080001999999993</v>
      </c>
      <c r="EE45" s="61">
        <v>32.5</v>
      </c>
      <c r="EF45" s="61">
        <v>26.84</v>
      </c>
      <c r="EH45" s="61">
        <v>40.909999999999997</v>
      </c>
      <c r="EI45" s="61">
        <v>27.32</v>
      </c>
      <c r="EJ45" s="61">
        <v>41.959999000000003</v>
      </c>
      <c r="EK45" s="61">
        <v>113.260002</v>
      </c>
      <c r="EL45" s="61">
        <v>18.829999999999998</v>
      </c>
      <c r="EM45" s="61">
        <v>44.59</v>
      </c>
      <c r="EN45" s="61">
        <v>45.98</v>
      </c>
      <c r="EO45" s="61">
        <v>100.739998</v>
      </c>
      <c r="EP45" s="61">
        <v>96.879997000000003</v>
      </c>
      <c r="EQ45" s="61">
        <v>59.040000999999997</v>
      </c>
      <c r="ER45" s="61">
        <v>50.060001</v>
      </c>
      <c r="ES45" s="61">
        <v>31.049999</v>
      </c>
      <c r="ET45" s="61">
        <v>43.32</v>
      </c>
      <c r="EU45" s="61">
        <v>29.530000999999999</v>
      </c>
      <c r="EV45" s="61">
        <v>18.25</v>
      </c>
      <c r="EW45" s="61">
        <v>41.639999000000003</v>
      </c>
      <c r="EX45" s="61">
        <v>38.979999999999997</v>
      </c>
      <c r="EY45" s="61">
        <v>33.520000000000003</v>
      </c>
      <c r="EZ45" s="61">
        <v>45.240001999999997</v>
      </c>
      <c r="FA45" s="61">
        <v>58.919998</v>
      </c>
      <c r="FB45" s="61">
        <v>34.150002000000001</v>
      </c>
      <c r="FC45" s="61">
        <v>41.790000999999997</v>
      </c>
      <c r="FD45" s="61">
        <v>16.510000000000002</v>
      </c>
      <c r="FE45" s="61">
        <v>27.450001</v>
      </c>
      <c r="FF45" s="61">
        <v>13.25</v>
      </c>
      <c r="FG45" s="61">
        <v>15.79</v>
      </c>
      <c r="FH45" s="61">
        <v>26.379999000000002</v>
      </c>
    </row>
    <row r="46" spans="1:164">
      <c r="A46" s="76">
        <v>43165</v>
      </c>
      <c r="B46" s="61">
        <v>35.950001</v>
      </c>
      <c r="C46" s="61">
        <v>18.66</v>
      </c>
      <c r="D46" s="61">
        <v>12.66</v>
      </c>
      <c r="E46" s="61">
        <v>22.530000999999999</v>
      </c>
      <c r="F46" s="61">
        <v>61.529998999999997</v>
      </c>
      <c r="G46" s="61">
        <v>54.27</v>
      </c>
      <c r="H46" s="61">
        <v>31.73</v>
      </c>
      <c r="I46" s="61">
        <v>65.959998999999996</v>
      </c>
      <c r="J46" s="61">
        <v>71.519997000000004</v>
      </c>
      <c r="K46" s="61">
        <v>121.610001</v>
      </c>
      <c r="L46" s="61">
        <v>31.24</v>
      </c>
      <c r="M46" s="61">
        <v>14.58</v>
      </c>
      <c r="N46" s="61">
        <v>91.339995999999999</v>
      </c>
      <c r="O46" s="61">
        <v>71.180000000000007</v>
      </c>
      <c r="P46" s="61">
        <v>113.220001</v>
      </c>
      <c r="Q46" s="61">
        <v>42.299999</v>
      </c>
      <c r="R46" s="61">
        <v>67.870002999999997</v>
      </c>
      <c r="S46" s="61">
        <v>53.700001</v>
      </c>
      <c r="T46" s="61">
        <v>137.86000100000001</v>
      </c>
      <c r="U46" s="61">
        <v>51.060001</v>
      </c>
      <c r="V46" s="61">
        <v>58.810001</v>
      </c>
      <c r="W46" s="61">
        <v>59.619999</v>
      </c>
      <c r="X46" s="61">
        <v>64.180000000000007</v>
      </c>
      <c r="Y46" s="61">
        <v>14.506</v>
      </c>
      <c r="Z46" s="61">
        <v>55.349997999999999</v>
      </c>
      <c r="AA46" s="61">
        <v>70.199996999999996</v>
      </c>
      <c r="AB46" s="61">
        <v>45.75</v>
      </c>
      <c r="AC46" s="61">
        <v>43.720001000000003</v>
      </c>
      <c r="AD46" s="61">
        <v>28.959999</v>
      </c>
      <c r="AE46" s="61">
        <v>49.27</v>
      </c>
      <c r="AF46" s="61">
        <v>108.69000200000001</v>
      </c>
      <c r="AG46" s="61">
        <v>123.949997</v>
      </c>
      <c r="AH46" s="61">
        <v>32.130001</v>
      </c>
      <c r="AI46" s="61">
        <v>25.040001</v>
      </c>
      <c r="AJ46" s="61">
        <v>81.330001999999993</v>
      </c>
      <c r="AK46" s="61">
        <v>49.259998000000003</v>
      </c>
      <c r="AL46" s="61">
        <v>25.731999999999999</v>
      </c>
      <c r="AM46" s="61">
        <v>40.5</v>
      </c>
      <c r="AN46" s="61">
        <v>30.35</v>
      </c>
      <c r="AO46" s="61">
        <v>28.84</v>
      </c>
      <c r="AP46" s="61"/>
      <c r="AQ46" s="61">
        <v>25.190000999999999</v>
      </c>
      <c r="AR46" s="61">
        <v>21.74</v>
      </c>
      <c r="AS46" s="61">
        <v>59.75</v>
      </c>
      <c r="AT46" s="61">
        <v>47.889999000000003</v>
      </c>
      <c r="AU46" s="61">
        <v>139.38999899999999</v>
      </c>
      <c r="AV46" s="61">
        <v>163.58999600000001</v>
      </c>
      <c r="AW46" s="61">
        <v>185.66000399999999</v>
      </c>
      <c r="AX46" s="61">
        <v>98.339995999999999</v>
      </c>
      <c r="AY46" s="61">
        <v>57.880001</v>
      </c>
      <c r="AZ46" s="61">
        <v>111.290001</v>
      </c>
      <c r="BA46" s="61">
        <v>93.650002000000001</v>
      </c>
      <c r="BB46" s="61">
        <v>68.800003000000004</v>
      </c>
      <c r="BC46" s="61">
        <v>84.279999000000004</v>
      </c>
      <c r="BD46" s="61">
        <v>42.509998000000003</v>
      </c>
      <c r="BE46" s="61">
        <v>158.740005</v>
      </c>
      <c r="BF46" s="61">
        <v>90.339995999999999</v>
      </c>
      <c r="BG46" s="61">
        <v>28.4</v>
      </c>
      <c r="BH46" s="61">
        <v>68.519997000000004</v>
      </c>
      <c r="BI46" s="61">
        <v>176.779999</v>
      </c>
      <c r="BJ46" s="61">
        <v>53.439999</v>
      </c>
      <c r="BK46" s="61">
        <v>37.189999</v>
      </c>
      <c r="BL46" s="61">
        <v>178.91000399999999</v>
      </c>
      <c r="BM46" s="61">
        <v>109.290001</v>
      </c>
      <c r="BN46" s="61">
        <v>42.959999000000003</v>
      </c>
      <c r="BO46" s="61">
        <v>26.700001</v>
      </c>
      <c r="BP46" s="61">
        <v>135.779999</v>
      </c>
      <c r="BQ46" s="61">
        <v>49.990001999999997</v>
      </c>
      <c r="BR46" s="61">
        <v>89.860000999999997</v>
      </c>
      <c r="BS46" s="61">
        <v>189.520004</v>
      </c>
      <c r="BT46" s="61">
        <v>88.599997999999999</v>
      </c>
      <c r="BU46" s="61">
        <v>24.889999</v>
      </c>
      <c r="BV46" s="61">
        <v>164.11000100000001</v>
      </c>
      <c r="BW46" s="61">
        <v>79.330001999999993</v>
      </c>
      <c r="BX46" s="61">
        <v>175.83999600000001</v>
      </c>
      <c r="BY46" s="61">
        <v>54.299999</v>
      </c>
      <c r="BZ46" s="61">
        <v>57.23</v>
      </c>
      <c r="CA46" s="61">
        <v>50.43</v>
      </c>
      <c r="CB46" s="61">
        <v>35.240001999999997</v>
      </c>
      <c r="CC46" s="61">
        <v>157.5</v>
      </c>
      <c r="CD46" s="61">
        <v>187.759995</v>
      </c>
      <c r="CE46" s="61">
        <v>25.379999000000002</v>
      </c>
      <c r="CF46" s="61">
        <v>93.660004000000001</v>
      </c>
      <c r="CG46" s="61">
        <v>37.148997999999999</v>
      </c>
      <c r="CH46" s="61">
        <v>79.470000999999996</v>
      </c>
      <c r="CI46" s="61">
        <v>23.622999</v>
      </c>
      <c r="CJ46" s="61">
        <v>71.449996999999996</v>
      </c>
      <c r="CK46" s="61">
        <v>73.599997999999999</v>
      </c>
      <c r="CL46" s="61">
        <v>10.67</v>
      </c>
      <c r="CM46" s="61">
        <v>22.610001</v>
      </c>
      <c r="CN46" s="61">
        <v>41.48</v>
      </c>
      <c r="CO46" s="61">
        <v>25.41</v>
      </c>
      <c r="CP46" s="61">
        <v>92.760002</v>
      </c>
      <c r="CQ46" s="61">
        <v>67.699996999999996</v>
      </c>
      <c r="CR46" s="61">
        <v>34.439999</v>
      </c>
      <c r="CS46" s="61">
        <v>37.310001</v>
      </c>
      <c r="CT46" s="61">
        <v>20.559999000000001</v>
      </c>
      <c r="CU46" s="61">
        <v>35.880001</v>
      </c>
      <c r="CV46" s="61">
        <v>13.64</v>
      </c>
      <c r="CW46" s="61">
        <v>18.420000000000002</v>
      </c>
      <c r="CX46" s="61">
        <v>28.139999</v>
      </c>
      <c r="CY46" s="61">
        <v>34.290000999999997</v>
      </c>
      <c r="CZ46" s="61">
        <v>41.049999</v>
      </c>
      <c r="DA46" s="61">
        <v>76.370002999999997</v>
      </c>
      <c r="DB46" s="61">
        <v>200.83999600000001</v>
      </c>
      <c r="DC46" s="61">
        <v>188.58999600000001</v>
      </c>
      <c r="DD46" s="61">
        <v>41.360000999999997</v>
      </c>
      <c r="DE46" s="61">
        <v>87.860000999999997</v>
      </c>
      <c r="DF46" s="61">
        <v>64.099997999999999</v>
      </c>
      <c r="DG46" s="61">
        <v>30.139999</v>
      </c>
      <c r="DH46" s="61">
        <v>50.580002</v>
      </c>
      <c r="DI46" s="61">
        <v>52.080002</v>
      </c>
      <c r="DJ46" s="61">
        <v>40.209999000000003</v>
      </c>
      <c r="DK46" s="61">
        <v>149.16999799999999</v>
      </c>
      <c r="DL46" s="61">
        <v>142.58000200000001</v>
      </c>
      <c r="DM46" s="61">
        <v>57.349997999999999</v>
      </c>
      <c r="DN46" s="61">
        <v>33.720001000000003</v>
      </c>
      <c r="DO46" s="61">
        <v>38.830002</v>
      </c>
      <c r="DP46" s="61">
        <v>54.25</v>
      </c>
      <c r="DQ46" s="61">
        <v>105</v>
      </c>
      <c r="DR46" s="61">
        <v>46.639999000000003</v>
      </c>
      <c r="DS46" s="61">
        <v>39.669998</v>
      </c>
      <c r="DT46" s="61">
        <v>164.44000199999999</v>
      </c>
      <c r="DU46" s="61">
        <v>139.85000600000001</v>
      </c>
      <c r="DV46" s="61">
        <v>188.88999899999999</v>
      </c>
      <c r="DW46" s="61">
        <v>46.169998</v>
      </c>
      <c r="DX46" s="61">
        <v>50.494999</v>
      </c>
      <c r="DY46" s="61">
        <v>122.540001</v>
      </c>
      <c r="DZ46" s="61">
        <v>130.16999799999999</v>
      </c>
      <c r="EA46" s="61">
        <v>32.700001</v>
      </c>
      <c r="EB46" s="61">
        <v>48.34</v>
      </c>
      <c r="EC46" s="61">
        <v>66.169998000000007</v>
      </c>
      <c r="ED46" s="61">
        <v>71.089995999999999</v>
      </c>
      <c r="EE46" s="61">
        <v>32.880001</v>
      </c>
      <c r="EF46" s="61">
        <v>26.700001</v>
      </c>
      <c r="EH46" s="61">
        <v>41.23</v>
      </c>
      <c r="EI46" s="61">
        <v>27.459999</v>
      </c>
      <c r="EJ46" s="61">
        <v>42.34</v>
      </c>
      <c r="EK46" s="61">
        <v>114.129997</v>
      </c>
      <c r="EL46" s="61">
        <v>18.969999000000001</v>
      </c>
      <c r="EM46" s="61">
        <v>44.790000999999997</v>
      </c>
      <c r="EN46" s="61">
        <v>45.52</v>
      </c>
      <c r="EO46" s="61">
        <v>101.410004</v>
      </c>
      <c r="EP46" s="61">
        <v>96.989998</v>
      </c>
      <c r="EQ46" s="61">
        <v>60.119999</v>
      </c>
      <c r="ER46" s="61">
        <v>50.84</v>
      </c>
      <c r="ES46" s="61">
        <v>31.280000999999999</v>
      </c>
      <c r="ET46" s="61">
        <v>43.630001</v>
      </c>
      <c r="EU46" s="61">
        <v>29.440000999999999</v>
      </c>
      <c r="EV46" s="61">
        <v>18.25</v>
      </c>
      <c r="EW46" s="61">
        <v>41.400002000000001</v>
      </c>
      <c r="EX46" s="61">
        <v>38.799999</v>
      </c>
      <c r="EY46" s="61">
        <v>33.520000000000003</v>
      </c>
      <c r="EZ46" s="61">
        <v>44.84</v>
      </c>
      <c r="FA46" s="61">
        <v>58.919998</v>
      </c>
      <c r="FB46" s="61">
        <v>34.150002000000001</v>
      </c>
      <c r="FC46" s="61">
        <v>41.360000999999997</v>
      </c>
      <c r="FD46" s="61">
        <v>16.290001</v>
      </c>
      <c r="FE46" s="61">
        <v>27.25</v>
      </c>
      <c r="FF46" s="61">
        <v>12.87</v>
      </c>
      <c r="FG46" s="61">
        <v>16.600000000000001</v>
      </c>
      <c r="FH46" s="61">
        <v>25.780000999999999</v>
      </c>
    </row>
    <row r="47" spans="1:164">
      <c r="A47" s="76">
        <v>43166</v>
      </c>
      <c r="B47" s="61">
        <v>36.060001</v>
      </c>
      <c r="C47" s="61">
        <v>18.639999</v>
      </c>
      <c r="D47" s="61">
        <v>12.66</v>
      </c>
      <c r="E47" s="61">
        <v>22.65</v>
      </c>
      <c r="F47" s="61">
        <v>61.540000999999997</v>
      </c>
      <c r="G47" s="61">
        <v>54.75</v>
      </c>
      <c r="H47" s="61">
        <v>31.860001</v>
      </c>
      <c r="I47" s="61">
        <v>65.860000999999997</v>
      </c>
      <c r="J47" s="61">
        <v>71.459998999999996</v>
      </c>
      <c r="K47" s="61">
        <v>121.75</v>
      </c>
      <c r="L47" s="61">
        <v>31.280000999999999</v>
      </c>
      <c r="M47" s="61">
        <v>14.36</v>
      </c>
      <c r="N47" s="61">
        <v>92.699996999999996</v>
      </c>
      <c r="O47" s="61">
        <v>71.269997000000004</v>
      </c>
      <c r="P47" s="61">
        <v>112.989998</v>
      </c>
      <c r="Q47" s="61">
        <v>42.27</v>
      </c>
      <c r="R47" s="61">
        <v>67.970000999999996</v>
      </c>
      <c r="S47" s="61">
        <v>53.779998999999997</v>
      </c>
      <c r="T47" s="61">
        <v>137.86999499999999</v>
      </c>
      <c r="U47" s="61">
        <v>51.299999</v>
      </c>
      <c r="V47" s="61">
        <v>58.759998000000003</v>
      </c>
      <c r="W47" s="61">
        <v>59.950001</v>
      </c>
      <c r="X47" s="61">
        <v>64.480002999999996</v>
      </c>
      <c r="Y47" s="61">
        <v>14.506</v>
      </c>
      <c r="Z47" s="61">
        <v>55.759998000000003</v>
      </c>
      <c r="AA47" s="61">
        <v>70.120002999999997</v>
      </c>
      <c r="AB47" s="61">
        <v>45.779998999999997</v>
      </c>
      <c r="AC47" s="61">
        <v>43.793334999999999</v>
      </c>
      <c r="AD47" s="61">
        <v>28.91</v>
      </c>
      <c r="AE47" s="61">
        <v>48.900002000000001</v>
      </c>
      <c r="AF47" s="61">
        <v>108.05999799999999</v>
      </c>
      <c r="AG47" s="61">
        <v>123.199997</v>
      </c>
      <c r="AH47" s="61">
        <v>31.959999</v>
      </c>
      <c r="AI47" s="61">
        <v>24.91</v>
      </c>
      <c r="AJ47" s="61">
        <v>80.809997999999993</v>
      </c>
      <c r="AK47" s="61">
        <v>49.740001999999997</v>
      </c>
      <c r="AL47" s="61">
        <v>25.731999999999999</v>
      </c>
      <c r="AM47" s="61">
        <v>40.229999999999997</v>
      </c>
      <c r="AN47" s="61">
        <v>30.35</v>
      </c>
      <c r="AO47" s="61">
        <v>29.120000999999998</v>
      </c>
      <c r="AP47" s="61"/>
      <c r="AQ47" s="61">
        <v>25.15</v>
      </c>
      <c r="AR47" s="61">
        <v>21.34</v>
      </c>
      <c r="AS47" s="61">
        <v>60.650002000000001</v>
      </c>
      <c r="AT47" s="61">
        <v>48.540000999999997</v>
      </c>
      <c r="AU47" s="61">
        <v>140.41000399999999</v>
      </c>
      <c r="AV47" s="61">
        <v>164.550003</v>
      </c>
      <c r="AW47" s="61">
        <v>187.479996</v>
      </c>
      <c r="AX47" s="61">
        <v>102.25</v>
      </c>
      <c r="AY47" s="61">
        <v>58.02</v>
      </c>
      <c r="AZ47" s="61">
        <v>112.41999800000001</v>
      </c>
      <c r="BA47" s="61">
        <v>94.830001999999993</v>
      </c>
      <c r="BB47" s="61">
        <v>69.709998999999996</v>
      </c>
      <c r="BC47" s="61">
        <v>84.709998999999996</v>
      </c>
      <c r="BD47" s="61">
        <v>42.689999</v>
      </c>
      <c r="BE47" s="61">
        <v>159.53999300000001</v>
      </c>
      <c r="BF47" s="61">
        <v>91.599997999999999</v>
      </c>
      <c r="BG47" s="61">
        <v>28.4</v>
      </c>
      <c r="BH47" s="61">
        <v>68.900002000000001</v>
      </c>
      <c r="BI47" s="61">
        <v>177.929993</v>
      </c>
      <c r="BJ47" s="61">
        <v>53.84</v>
      </c>
      <c r="BK47" s="61">
        <v>37.299999</v>
      </c>
      <c r="BL47" s="61">
        <v>180.03999300000001</v>
      </c>
      <c r="BM47" s="61">
        <v>109.760002</v>
      </c>
      <c r="BN47" s="61">
        <v>43.610000999999997</v>
      </c>
      <c r="BO47" s="61">
        <v>26.25</v>
      </c>
      <c r="BP47" s="61">
        <v>137.199997</v>
      </c>
      <c r="BQ47" s="61">
        <v>50.152000000000001</v>
      </c>
      <c r="BR47" s="61">
        <v>91.074996999999996</v>
      </c>
      <c r="BS47" s="61">
        <v>190.13000500000001</v>
      </c>
      <c r="BT47" s="61">
        <v>89.199996999999996</v>
      </c>
      <c r="BU47" s="61">
        <v>24.75</v>
      </c>
      <c r="BV47" s="61">
        <v>165.19000199999999</v>
      </c>
      <c r="BW47" s="61">
        <v>80.040001000000004</v>
      </c>
      <c r="BX47" s="61">
        <v>178.720001</v>
      </c>
      <c r="BY47" s="61">
        <v>54.630001</v>
      </c>
      <c r="BZ47" s="61">
        <v>57.75</v>
      </c>
      <c r="CA47" s="61">
        <v>50.740001999999997</v>
      </c>
      <c r="CB47" s="61">
        <v>35.5</v>
      </c>
      <c r="CC47" s="61">
        <v>158.71000699999999</v>
      </c>
      <c r="CD47" s="61">
        <v>189.020004</v>
      </c>
      <c r="CE47" s="61">
        <v>25.610001</v>
      </c>
      <c r="CF47" s="61">
        <v>94.339995999999999</v>
      </c>
      <c r="CG47" s="61">
        <v>37.259998000000003</v>
      </c>
      <c r="CH47" s="61">
        <v>80.180000000000007</v>
      </c>
      <c r="CI47" s="61">
        <v>23.844999000000001</v>
      </c>
      <c r="CJ47" s="61">
        <v>72.139999000000003</v>
      </c>
      <c r="CK47" s="61">
        <v>73.940002000000007</v>
      </c>
      <c r="CL47" s="61">
        <v>10.52</v>
      </c>
      <c r="CM47" s="61">
        <v>21.93</v>
      </c>
      <c r="CN47" s="61">
        <v>39.31</v>
      </c>
      <c r="CO47" s="61">
        <v>24.540001</v>
      </c>
      <c r="CP47" s="61">
        <v>92.010002</v>
      </c>
      <c r="CQ47" s="61">
        <v>67.190002000000007</v>
      </c>
      <c r="CR47" s="61">
        <v>34.090000000000003</v>
      </c>
      <c r="CS47" s="61">
        <v>37.060001</v>
      </c>
      <c r="CT47" s="61">
        <v>20.440000999999999</v>
      </c>
      <c r="CU47" s="61">
        <v>37.639999000000003</v>
      </c>
      <c r="CV47" s="61">
        <v>14.06</v>
      </c>
      <c r="CW47" s="61">
        <v>17.870000999999998</v>
      </c>
      <c r="CX47" s="61">
        <v>28.92</v>
      </c>
      <c r="CY47" s="61">
        <v>33.729999999999997</v>
      </c>
      <c r="CZ47" s="61">
        <v>41.75</v>
      </c>
      <c r="DA47" s="61">
        <v>76.360000999999997</v>
      </c>
      <c r="DB47" s="61">
        <v>201.449997</v>
      </c>
      <c r="DC47" s="61">
        <v>187.970001</v>
      </c>
      <c r="DD47" s="61">
        <v>41.200001</v>
      </c>
      <c r="DE47" s="61">
        <v>88.190002000000007</v>
      </c>
      <c r="DF47" s="61">
        <v>65.069999999999993</v>
      </c>
      <c r="DG47" s="61">
        <v>30.49</v>
      </c>
      <c r="DH47" s="61">
        <v>50.470001000000003</v>
      </c>
      <c r="DI47" s="61">
        <v>52.720001000000003</v>
      </c>
      <c r="DJ47" s="61">
        <v>40.189999</v>
      </c>
      <c r="DK47" s="61">
        <v>149.229996</v>
      </c>
      <c r="DL47" s="61">
        <v>142.61000100000001</v>
      </c>
      <c r="DM47" s="61">
        <v>57.560001</v>
      </c>
      <c r="DN47" s="61">
        <v>34.049999</v>
      </c>
      <c r="DO47" s="61">
        <v>38.830002</v>
      </c>
      <c r="DP47" s="61">
        <v>53.759998000000003</v>
      </c>
      <c r="DQ47" s="61">
        <v>104.290001</v>
      </c>
      <c r="DR47" s="61">
        <v>47</v>
      </c>
      <c r="DS47" s="61">
        <v>39.68</v>
      </c>
      <c r="DT47" s="61">
        <v>163.46000699999999</v>
      </c>
      <c r="DU47" s="61">
        <v>138.699997</v>
      </c>
      <c r="DV47" s="61">
        <v>187.85000600000001</v>
      </c>
      <c r="DW47" s="61">
        <v>45.540000999999997</v>
      </c>
      <c r="DX47" s="61">
        <v>50.264999000000003</v>
      </c>
      <c r="DY47" s="61">
        <v>121.800003</v>
      </c>
      <c r="DZ47" s="61">
        <v>128.91999799999999</v>
      </c>
      <c r="EA47" s="61">
        <v>32.450001</v>
      </c>
      <c r="EB47" s="61">
        <v>47.91</v>
      </c>
      <c r="EC47" s="61">
        <v>67.309997999999993</v>
      </c>
      <c r="ED47" s="61">
        <v>71.790001000000004</v>
      </c>
      <c r="EE47" s="61">
        <v>32.619999</v>
      </c>
      <c r="EF47" s="61">
        <v>26.700001</v>
      </c>
      <c r="EH47" s="61">
        <v>41.009998000000003</v>
      </c>
      <c r="EI47" s="61">
        <v>27.58</v>
      </c>
      <c r="EJ47" s="61">
        <v>42</v>
      </c>
      <c r="EK47" s="61">
        <v>113.389999</v>
      </c>
      <c r="EL47" s="61">
        <v>19.049999</v>
      </c>
      <c r="EM47" s="61">
        <v>44.939999</v>
      </c>
      <c r="EN47" s="61">
        <v>45.709999000000003</v>
      </c>
      <c r="EO47" s="61">
        <v>100.480003</v>
      </c>
      <c r="EP47" s="61">
        <v>96.129997000000003</v>
      </c>
      <c r="EQ47" s="61">
        <v>60.119999</v>
      </c>
      <c r="ER47" s="61">
        <v>50.349997999999999</v>
      </c>
      <c r="ES47" s="61">
        <v>31.32</v>
      </c>
      <c r="ET47" s="61">
        <v>43.18</v>
      </c>
      <c r="EU47" s="61">
        <v>29.459999</v>
      </c>
      <c r="EV47" s="61">
        <v>18.399999999999999</v>
      </c>
      <c r="EW47" s="61">
        <v>41.400002000000001</v>
      </c>
      <c r="EX47" s="61">
        <v>38.82</v>
      </c>
      <c r="EY47" s="61">
        <v>33.759998000000003</v>
      </c>
      <c r="EZ47" s="61">
        <v>44.68</v>
      </c>
      <c r="FA47" s="61">
        <v>59.040000999999997</v>
      </c>
      <c r="FB47" s="61">
        <v>33.409999999999997</v>
      </c>
      <c r="FC47" s="61">
        <v>41.009998000000003</v>
      </c>
      <c r="FD47" s="61">
        <v>16.170000000000002</v>
      </c>
      <c r="FE47" s="61">
        <v>27.280000999999999</v>
      </c>
      <c r="FF47" s="61">
        <v>12.73</v>
      </c>
      <c r="FG47" s="61">
        <v>16.829999999999998</v>
      </c>
      <c r="FH47" s="61">
        <v>25.799999</v>
      </c>
    </row>
    <row r="48" spans="1:164">
      <c r="A48" s="76">
        <v>43167</v>
      </c>
      <c r="B48" s="61">
        <v>36.159999999999997</v>
      </c>
      <c r="C48" s="61">
        <v>18.68</v>
      </c>
      <c r="D48" s="61">
        <v>12.67</v>
      </c>
      <c r="E48" s="61">
        <v>22.84</v>
      </c>
      <c r="F48" s="61">
        <v>61.509998000000003</v>
      </c>
      <c r="G48" s="61">
        <v>54.5</v>
      </c>
      <c r="H48" s="61">
        <v>31.9</v>
      </c>
      <c r="I48" s="61">
        <v>65.830001999999993</v>
      </c>
      <c r="J48" s="61">
        <v>71.480002999999996</v>
      </c>
      <c r="K48" s="61">
        <v>122.05999799999999</v>
      </c>
      <c r="L48" s="61">
        <v>31.290001</v>
      </c>
      <c r="M48" s="61">
        <v>14.54</v>
      </c>
      <c r="N48" s="61">
        <v>90.160004000000001</v>
      </c>
      <c r="O48" s="61">
        <v>71.870002999999997</v>
      </c>
      <c r="P48" s="61">
        <v>113.800003</v>
      </c>
      <c r="Q48" s="61">
        <v>42.349997999999999</v>
      </c>
      <c r="R48" s="61">
        <v>68.430000000000007</v>
      </c>
      <c r="S48" s="61">
        <v>53.57</v>
      </c>
      <c r="T48" s="61">
        <v>138.11000100000001</v>
      </c>
      <c r="U48" s="61">
        <v>50.919998</v>
      </c>
      <c r="V48" s="61">
        <v>58.700001</v>
      </c>
      <c r="W48" s="61">
        <v>59.32</v>
      </c>
      <c r="X48" s="61">
        <v>63.970001000000003</v>
      </c>
      <c r="Y48" s="61">
        <v>14.506</v>
      </c>
      <c r="Z48" s="61">
        <v>55.169998</v>
      </c>
      <c r="AA48" s="61">
        <v>70.099997999999999</v>
      </c>
      <c r="AB48" s="61">
        <v>45.799999</v>
      </c>
      <c r="AC48" s="61">
        <v>44.02</v>
      </c>
      <c r="AD48" s="61">
        <v>29</v>
      </c>
      <c r="AE48" s="61">
        <v>49.259998000000003</v>
      </c>
      <c r="AF48" s="61">
        <v>108.80999799999999</v>
      </c>
      <c r="AG48" s="61">
        <v>124.019997</v>
      </c>
      <c r="AH48" s="61">
        <v>32.130001</v>
      </c>
      <c r="AI48" s="61">
        <v>25.040001</v>
      </c>
      <c r="AJ48" s="61">
        <v>81.129997000000003</v>
      </c>
      <c r="AK48" s="61">
        <v>49.57</v>
      </c>
      <c r="AL48" s="61">
        <v>25.731999999999999</v>
      </c>
      <c r="AM48" s="61">
        <v>40.669998</v>
      </c>
      <c r="AN48" s="61">
        <v>30.539000000000001</v>
      </c>
      <c r="AO48" s="61">
        <v>28.73</v>
      </c>
      <c r="AP48" s="61"/>
      <c r="AQ48" s="61">
        <v>25.32</v>
      </c>
      <c r="AR48" s="61">
        <v>21.790001</v>
      </c>
      <c r="AS48" s="61">
        <v>61.43</v>
      </c>
      <c r="AT48" s="61">
        <v>49.560001</v>
      </c>
      <c r="AU48" s="61">
        <v>141.61999499999999</v>
      </c>
      <c r="AV48" s="61">
        <v>163.800003</v>
      </c>
      <c r="AW48" s="61">
        <v>188.58000200000001</v>
      </c>
      <c r="AX48" s="61">
        <v>102.730003</v>
      </c>
      <c r="AY48" s="61">
        <v>58.580002</v>
      </c>
      <c r="AZ48" s="61">
        <v>114.129997</v>
      </c>
      <c r="BA48" s="61">
        <v>94.989998</v>
      </c>
      <c r="BB48" s="61">
        <v>69.900002000000001</v>
      </c>
      <c r="BC48" s="61">
        <v>85.279999000000004</v>
      </c>
      <c r="BD48" s="61">
        <v>43.169998</v>
      </c>
      <c r="BE48" s="61">
        <v>160.64999399999999</v>
      </c>
      <c r="BF48" s="61">
        <v>92.620002999999997</v>
      </c>
      <c r="BG48" s="61">
        <v>28.120000999999998</v>
      </c>
      <c r="BH48" s="61">
        <v>69.199996999999996</v>
      </c>
      <c r="BI48" s="61">
        <v>178.61000100000001</v>
      </c>
      <c r="BJ48" s="61">
        <v>54</v>
      </c>
      <c r="BK48" s="61">
        <v>37.360000999999997</v>
      </c>
      <c r="BL48" s="61">
        <v>180.740005</v>
      </c>
      <c r="BM48" s="61">
        <v>109.80999799999999</v>
      </c>
      <c r="BN48" s="61">
        <v>44</v>
      </c>
      <c r="BO48" s="61">
        <v>25.9</v>
      </c>
      <c r="BP48" s="61">
        <v>137.449997</v>
      </c>
      <c r="BQ48" s="61">
        <v>50.679001</v>
      </c>
      <c r="BR48" s="61">
        <v>91.269997000000004</v>
      </c>
      <c r="BS48" s="61">
        <v>190.300003</v>
      </c>
      <c r="BT48" s="61">
        <v>89.449996999999996</v>
      </c>
      <c r="BU48" s="61">
        <v>24.879999000000002</v>
      </c>
      <c r="BV48" s="61">
        <v>165.85000600000001</v>
      </c>
      <c r="BW48" s="61">
        <v>80.360000999999997</v>
      </c>
      <c r="BX48" s="61">
        <v>179.979996</v>
      </c>
      <c r="BY48" s="61">
        <v>54.830002</v>
      </c>
      <c r="BZ48" s="61">
        <v>58.009998000000003</v>
      </c>
      <c r="CA48" s="61">
        <v>50.98</v>
      </c>
      <c r="CB48" s="61">
        <v>35.909999999999997</v>
      </c>
      <c r="CC48" s="61">
        <v>159.41000399999999</v>
      </c>
      <c r="CD48" s="61">
        <v>189.55999800000001</v>
      </c>
      <c r="CE48" s="61">
        <v>25.780000999999999</v>
      </c>
      <c r="CF48" s="61">
        <v>94.510002</v>
      </c>
      <c r="CG48" s="61">
        <v>37.490001999999997</v>
      </c>
      <c r="CH48" s="61">
        <v>79.809997999999993</v>
      </c>
      <c r="CI48" s="61">
        <v>23.82</v>
      </c>
      <c r="CJ48" s="61">
        <v>72.160004000000001</v>
      </c>
      <c r="CK48" s="61">
        <v>74.330001999999993</v>
      </c>
      <c r="CL48" s="61">
        <v>10.47</v>
      </c>
      <c r="CM48" s="61">
        <v>21.790001</v>
      </c>
      <c r="CN48" s="61">
        <v>37.46</v>
      </c>
      <c r="CO48" s="61">
        <v>23.77</v>
      </c>
      <c r="CP48" s="61">
        <v>91.870002999999997</v>
      </c>
      <c r="CQ48" s="61">
        <v>67.169998000000007</v>
      </c>
      <c r="CR48" s="61">
        <v>34.029998999999997</v>
      </c>
      <c r="CS48" s="61">
        <v>37.119999</v>
      </c>
      <c r="CT48" s="61">
        <v>20.52</v>
      </c>
      <c r="CU48" s="61">
        <v>39.400002000000001</v>
      </c>
      <c r="CV48" s="61">
        <v>14.12</v>
      </c>
      <c r="CW48" s="61">
        <v>17.73</v>
      </c>
      <c r="CX48" s="61">
        <v>29.299999</v>
      </c>
      <c r="CY48" s="61">
        <v>33.659999999999997</v>
      </c>
      <c r="CZ48" s="61">
        <v>41.790000999999997</v>
      </c>
      <c r="DA48" s="61">
        <v>76.760002</v>
      </c>
      <c r="DB48" s="61">
        <v>202.229996</v>
      </c>
      <c r="DC48" s="61">
        <v>189</v>
      </c>
      <c r="DD48" s="61">
        <v>41.200001</v>
      </c>
      <c r="DE48" s="61">
        <v>88.660004000000001</v>
      </c>
      <c r="DF48" s="61">
        <v>65.300003000000004</v>
      </c>
      <c r="DG48" s="61">
        <v>30.610001</v>
      </c>
      <c r="DH48" s="61">
        <v>50.68</v>
      </c>
      <c r="DI48" s="61">
        <v>53.169998</v>
      </c>
      <c r="DJ48" s="61">
        <v>40.409999999999997</v>
      </c>
      <c r="DK48" s="61">
        <v>149.78999300000001</v>
      </c>
      <c r="DL48" s="61">
        <v>143.36000100000001</v>
      </c>
      <c r="DM48" s="61">
        <v>57.720001000000003</v>
      </c>
      <c r="DN48" s="61">
        <v>34.169998</v>
      </c>
      <c r="DO48" s="61">
        <v>38.959999000000003</v>
      </c>
      <c r="DP48" s="61">
        <v>54.25</v>
      </c>
      <c r="DQ48" s="61">
        <v>104.620003</v>
      </c>
      <c r="DR48" s="61">
        <v>47.02</v>
      </c>
      <c r="DS48" s="61">
        <v>39.5</v>
      </c>
      <c r="DT48" s="61">
        <v>163.949997</v>
      </c>
      <c r="DU48" s="61">
        <v>139.80999800000001</v>
      </c>
      <c r="DV48" s="61">
        <v>188.33999600000001</v>
      </c>
      <c r="DW48" s="61">
        <v>44.77</v>
      </c>
      <c r="DX48" s="61">
        <v>50.685001</v>
      </c>
      <c r="DY48" s="61">
        <v>123.08000199999999</v>
      </c>
      <c r="DZ48" s="61">
        <v>129.490005</v>
      </c>
      <c r="EA48" s="61">
        <v>32.729999999999997</v>
      </c>
      <c r="EB48" s="61">
        <v>47.740001999999997</v>
      </c>
      <c r="EC48" s="61">
        <v>67.660004000000001</v>
      </c>
      <c r="ED48" s="61">
        <v>70.879997000000003</v>
      </c>
      <c r="EE48" s="61">
        <v>32.509998000000003</v>
      </c>
      <c r="EF48" s="61">
        <v>26.690000999999999</v>
      </c>
      <c r="EH48" s="61">
        <v>41.040000999999997</v>
      </c>
      <c r="EI48" s="61">
        <v>27.52</v>
      </c>
      <c r="EJ48" s="61">
        <v>41.950001</v>
      </c>
      <c r="EK48" s="61">
        <v>113.610001</v>
      </c>
      <c r="EL48" s="61">
        <v>19.290001</v>
      </c>
      <c r="EM48" s="61">
        <v>45.66</v>
      </c>
      <c r="EN48" s="61">
        <v>45.689999</v>
      </c>
      <c r="EO48" s="61">
        <v>100.25</v>
      </c>
      <c r="EP48" s="61">
        <v>95.489998</v>
      </c>
      <c r="EQ48" s="61">
        <v>59.189999</v>
      </c>
      <c r="ER48" s="61">
        <v>50.810001</v>
      </c>
      <c r="ES48" s="61">
        <v>31.24</v>
      </c>
      <c r="ET48" s="61">
        <v>41.5</v>
      </c>
      <c r="EU48" s="61">
        <v>29.32</v>
      </c>
      <c r="EV48" s="61">
        <v>18.209999</v>
      </c>
      <c r="EW48" s="61">
        <v>40.840000000000003</v>
      </c>
      <c r="EX48" s="61">
        <v>38.470001000000003</v>
      </c>
      <c r="EY48" s="61">
        <v>33.439999</v>
      </c>
      <c r="EZ48" s="61">
        <v>44.16</v>
      </c>
      <c r="FA48" s="61">
        <v>58.799999</v>
      </c>
      <c r="FB48" s="61">
        <v>33.479999999999997</v>
      </c>
      <c r="FC48" s="61">
        <v>41.09</v>
      </c>
      <c r="FD48" s="61">
        <v>15.92</v>
      </c>
      <c r="FE48" s="61">
        <v>26.889999</v>
      </c>
      <c r="FF48" s="61">
        <v>12.83</v>
      </c>
      <c r="FG48" s="61">
        <v>16.760000000000002</v>
      </c>
      <c r="FH48" s="61">
        <v>25.940000999999999</v>
      </c>
    </row>
    <row r="49" spans="1:164">
      <c r="A49" s="76">
        <v>43168</v>
      </c>
      <c r="B49" s="61">
        <v>36.779998999999997</v>
      </c>
      <c r="C49" s="61">
        <v>18.649999999999999</v>
      </c>
      <c r="D49" s="61">
        <v>12.83</v>
      </c>
      <c r="E49" s="61">
        <v>22.879999000000002</v>
      </c>
      <c r="F49" s="61">
        <v>62.630001</v>
      </c>
      <c r="G49" s="61">
        <v>55.27</v>
      </c>
      <c r="H49" s="61">
        <v>32.409999999999997</v>
      </c>
      <c r="I49" s="61">
        <v>67.099997999999999</v>
      </c>
      <c r="J49" s="61">
        <v>72.610000999999997</v>
      </c>
      <c r="K49" s="61">
        <v>124.5</v>
      </c>
      <c r="L49" s="61">
        <v>31.98</v>
      </c>
      <c r="M49" s="61">
        <v>14.61</v>
      </c>
      <c r="N49" s="61">
        <v>94.5</v>
      </c>
      <c r="O49" s="61">
        <v>76.180000000000007</v>
      </c>
      <c r="P49" s="61">
        <v>122</v>
      </c>
      <c r="Q49" s="61">
        <v>43.290000999999997</v>
      </c>
      <c r="R49" s="61">
        <v>70.190002000000007</v>
      </c>
      <c r="S49" s="61">
        <v>54.540000999999997</v>
      </c>
      <c r="T49" s="61">
        <v>141.25</v>
      </c>
      <c r="U49" s="61">
        <v>51.860000999999997</v>
      </c>
      <c r="V49" s="61">
        <v>59.990001999999997</v>
      </c>
      <c r="W49" s="61">
        <v>60.34</v>
      </c>
      <c r="X49" s="61">
        <v>65.029999000000004</v>
      </c>
      <c r="Y49" s="61">
        <v>14.506</v>
      </c>
      <c r="Z49" s="61">
        <v>56.189999</v>
      </c>
      <c r="AA49" s="61">
        <v>71.720000999999996</v>
      </c>
      <c r="AB49" s="61">
        <v>46.889999000000003</v>
      </c>
      <c r="AC49" s="61">
        <v>45.783332999999999</v>
      </c>
      <c r="AD49" s="61">
        <v>29.700001</v>
      </c>
      <c r="AE49" s="61">
        <v>49.400002000000001</v>
      </c>
      <c r="AF49" s="61">
        <v>109.089996</v>
      </c>
      <c r="AG49" s="61">
        <v>124.449997</v>
      </c>
      <c r="AH49" s="61">
        <v>32.209999000000003</v>
      </c>
      <c r="AI49" s="61">
        <v>25.040001</v>
      </c>
      <c r="AJ49" s="61">
        <v>81.069999999999993</v>
      </c>
      <c r="AK49" s="61">
        <v>49.75</v>
      </c>
      <c r="AL49" s="61">
        <v>25.731999999999999</v>
      </c>
      <c r="AM49" s="61">
        <v>40.669998</v>
      </c>
      <c r="AN49" s="61">
        <v>30.539000000000001</v>
      </c>
      <c r="AO49" s="61">
        <v>28.540001</v>
      </c>
      <c r="AP49" s="61"/>
      <c r="AQ49" s="61">
        <v>25.389999</v>
      </c>
      <c r="AR49" s="61">
        <v>21.885000000000002</v>
      </c>
      <c r="AS49" s="61">
        <v>63.27</v>
      </c>
      <c r="AT49" s="61">
        <v>51.639999000000003</v>
      </c>
      <c r="AU49" s="61">
        <v>143.61999499999999</v>
      </c>
      <c r="AV49" s="61">
        <v>165.58999600000001</v>
      </c>
      <c r="AW49" s="61">
        <v>192.11999499999999</v>
      </c>
      <c r="AX49" s="61">
        <v>107.290001</v>
      </c>
      <c r="AY49" s="61">
        <v>59.139999000000003</v>
      </c>
      <c r="AZ49" s="61">
        <v>115.199997</v>
      </c>
      <c r="BA49" s="61">
        <v>96.449996999999996</v>
      </c>
      <c r="BB49" s="61">
        <v>70.879997000000003</v>
      </c>
      <c r="BC49" s="61">
        <v>86.510002</v>
      </c>
      <c r="BD49" s="61">
        <v>43.75</v>
      </c>
      <c r="BE49" s="61">
        <v>163</v>
      </c>
      <c r="BF49" s="61">
        <v>95.629997000000003</v>
      </c>
      <c r="BG49" s="61">
        <v>27.059999000000001</v>
      </c>
      <c r="BH49" s="61">
        <v>70.510002</v>
      </c>
      <c r="BI49" s="61">
        <v>182.009995</v>
      </c>
      <c r="BJ49" s="61">
        <v>54.700001</v>
      </c>
      <c r="BK49" s="61">
        <v>38</v>
      </c>
      <c r="BL49" s="61">
        <v>184.30999800000001</v>
      </c>
      <c r="BM49" s="61">
        <v>111.93</v>
      </c>
      <c r="BN49" s="61">
        <v>44.889999000000003</v>
      </c>
      <c r="BO49" s="61">
        <v>24.5</v>
      </c>
      <c r="BP49" s="61">
        <v>139.80999800000001</v>
      </c>
      <c r="BQ49" s="61">
        <v>51.028998999999999</v>
      </c>
      <c r="BR49" s="61">
        <v>92.319000000000003</v>
      </c>
      <c r="BS49" s="61">
        <v>194.25</v>
      </c>
      <c r="BT49" s="61">
        <v>89.529999000000004</v>
      </c>
      <c r="BU49" s="61">
        <v>25.25</v>
      </c>
      <c r="BV49" s="61">
        <v>169.240005</v>
      </c>
      <c r="BW49" s="61">
        <v>81.959998999999996</v>
      </c>
      <c r="BX49" s="61">
        <v>182.279999</v>
      </c>
      <c r="BY49" s="61">
        <v>55.91</v>
      </c>
      <c r="BZ49" s="61">
        <v>59.029998999999997</v>
      </c>
      <c r="CA49" s="61">
        <v>51.810001</v>
      </c>
      <c r="CB49" s="61">
        <v>36.18</v>
      </c>
      <c r="CC49" s="61">
        <v>162.179993</v>
      </c>
      <c r="CD49" s="61">
        <v>193.38000500000001</v>
      </c>
      <c r="CE49" s="61">
        <v>26.030000999999999</v>
      </c>
      <c r="CF49" s="61">
        <v>96.199996999999996</v>
      </c>
      <c r="CG49" s="61">
        <v>37.93</v>
      </c>
      <c r="CH49" s="61">
        <v>81.480002999999996</v>
      </c>
      <c r="CI49" s="61">
        <v>24.200001</v>
      </c>
      <c r="CJ49" s="61">
        <v>72.940002000000007</v>
      </c>
      <c r="CK49" s="61">
        <v>75.169998000000007</v>
      </c>
      <c r="CL49" s="61">
        <v>10.68</v>
      </c>
      <c r="CM49" s="61">
        <v>23.219999000000001</v>
      </c>
      <c r="CN49" s="61">
        <v>40.479999999999997</v>
      </c>
      <c r="CO49" s="61">
        <v>25.040001</v>
      </c>
      <c r="CP49" s="61">
        <v>93.620002999999997</v>
      </c>
      <c r="CQ49" s="61">
        <v>68.449996999999996</v>
      </c>
      <c r="CR49" s="61">
        <v>34.770000000000003</v>
      </c>
      <c r="CS49" s="61">
        <v>37.770000000000003</v>
      </c>
      <c r="CT49" s="61">
        <v>20.85</v>
      </c>
      <c r="CU49" s="61">
        <v>36.159999999999997</v>
      </c>
      <c r="CV49" s="61">
        <v>13.23</v>
      </c>
      <c r="CW49" s="61">
        <v>18.670000000000002</v>
      </c>
      <c r="CX49" s="61">
        <v>27.559999000000001</v>
      </c>
      <c r="CY49" s="61">
        <v>34.959999000000003</v>
      </c>
      <c r="CZ49" s="61">
        <v>40.189999</v>
      </c>
      <c r="DA49" s="61">
        <v>78.449996999999996</v>
      </c>
      <c r="DB49" s="61">
        <v>205.08999600000001</v>
      </c>
      <c r="DC49" s="61">
        <v>194.029999</v>
      </c>
      <c r="DD49" s="61">
        <v>42.040000999999997</v>
      </c>
      <c r="DE49" s="61">
        <v>89.949996999999996</v>
      </c>
      <c r="DF49" s="61">
        <v>66.760002</v>
      </c>
      <c r="DG49" s="61">
        <v>31.27</v>
      </c>
      <c r="DH49" s="61">
        <v>51.400002000000001</v>
      </c>
      <c r="DI49" s="61">
        <v>55.509998000000003</v>
      </c>
      <c r="DJ49" s="61">
        <v>41.259998000000003</v>
      </c>
      <c r="DK49" s="61">
        <v>153.03999300000001</v>
      </c>
      <c r="DL49" s="61">
        <v>146.44000199999999</v>
      </c>
      <c r="DM49" s="61">
        <v>58.560001</v>
      </c>
      <c r="DN49" s="61">
        <v>34.770000000000003</v>
      </c>
      <c r="DO49" s="61">
        <v>39.840000000000003</v>
      </c>
      <c r="DP49" s="61">
        <v>54.599997999999999</v>
      </c>
      <c r="DQ49" s="61">
        <v>106.239998</v>
      </c>
      <c r="DR49" s="61">
        <v>47.700001</v>
      </c>
      <c r="DS49" s="61">
        <v>40.18</v>
      </c>
      <c r="DT49" s="61">
        <v>166.35000600000001</v>
      </c>
      <c r="DU49" s="61">
        <v>140.720001</v>
      </c>
      <c r="DV49" s="61">
        <v>191.479996</v>
      </c>
      <c r="DW49" s="61">
        <v>45.450001</v>
      </c>
      <c r="DX49" s="61">
        <v>51.005001</v>
      </c>
      <c r="DY49" s="61">
        <v>123.82</v>
      </c>
      <c r="DZ49" s="61">
        <v>130.199997</v>
      </c>
      <c r="EA49" s="61">
        <v>32.909999999999997</v>
      </c>
      <c r="EB49" s="61">
        <v>48.25</v>
      </c>
      <c r="EC49" s="61">
        <v>68.339995999999999</v>
      </c>
      <c r="ED49" s="61">
        <v>71.379997000000003</v>
      </c>
      <c r="EE49" s="61">
        <v>33.020000000000003</v>
      </c>
      <c r="EF49" s="61">
        <v>26.870000999999998</v>
      </c>
      <c r="EH49" s="61">
        <v>41.68</v>
      </c>
      <c r="EI49" s="61">
        <v>27.940000999999999</v>
      </c>
      <c r="EJ49" s="61">
        <v>42.59</v>
      </c>
      <c r="EK49" s="61">
        <v>114.529999</v>
      </c>
      <c r="EL49" s="61">
        <v>19.84</v>
      </c>
      <c r="EM49" s="61">
        <v>46.549999</v>
      </c>
      <c r="EN49" s="61">
        <v>46.02</v>
      </c>
      <c r="EO49" s="61">
        <v>101.620003</v>
      </c>
      <c r="EP49" s="61">
        <v>96.910004000000001</v>
      </c>
      <c r="EQ49" s="61">
        <v>59.919998</v>
      </c>
      <c r="ER49" s="61">
        <v>51.830002</v>
      </c>
      <c r="ES49" s="61">
        <v>31.690000999999999</v>
      </c>
      <c r="ET49" s="61">
        <v>38.279998999999997</v>
      </c>
      <c r="EU49" s="61">
        <v>28.83</v>
      </c>
      <c r="EV49" s="61">
        <v>17.25</v>
      </c>
      <c r="EW49" s="61">
        <v>38.720001000000003</v>
      </c>
      <c r="EX49" s="61">
        <v>37.150002000000001</v>
      </c>
      <c r="EY49" s="61">
        <v>32.279998999999997</v>
      </c>
      <c r="EZ49" s="61">
        <v>42.560001</v>
      </c>
      <c r="FA49" s="61">
        <v>57.84</v>
      </c>
      <c r="FB49" s="61">
        <v>33</v>
      </c>
      <c r="FC49" s="61">
        <v>40.419998</v>
      </c>
      <c r="FD49" s="61">
        <v>15.02</v>
      </c>
      <c r="FE49" s="61">
        <v>25.51</v>
      </c>
      <c r="FF49" s="61">
        <v>12.13</v>
      </c>
      <c r="FG49" s="61">
        <v>15.9</v>
      </c>
      <c r="FH49" s="61">
        <v>25.24</v>
      </c>
    </row>
    <row r="50" spans="1:164">
      <c r="A50" s="76">
        <v>43171</v>
      </c>
      <c r="B50" s="61">
        <v>36.919998</v>
      </c>
      <c r="C50" s="61">
        <v>18.600000000000001</v>
      </c>
      <c r="D50" s="61">
        <v>12.8</v>
      </c>
      <c r="E50" s="61">
        <v>23.01</v>
      </c>
      <c r="F50" s="61">
        <v>62.119999</v>
      </c>
      <c r="G50" s="61">
        <v>55.490001999999997</v>
      </c>
      <c r="H50" s="61">
        <v>32.439999</v>
      </c>
      <c r="I50" s="61">
        <v>66.910004000000001</v>
      </c>
      <c r="J50" s="61">
        <v>72.650002000000001</v>
      </c>
      <c r="K50" s="61">
        <v>124.30999799999999</v>
      </c>
      <c r="L50" s="61">
        <v>31.76</v>
      </c>
      <c r="M50" s="61">
        <v>14.7</v>
      </c>
      <c r="N50" s="61">
        <v>94.120002999999997</v>
      </c>
      <c r="O50" s="61">
        <v>75.830001999999993</v>
      </c>
      <c r="P50" s="61">
        <v>121.449997</v>
      </c>
      <c r="Q50" s="61">
        <v>43.189999</v>
      </c>
      <c r="R50" s="61">
        <v>70.279999000000004</v>
      </c>
      <c r="S50" s="61">
        <v>54.34</v>
      </c>
      <c r="T50" s="61">
        <v>141.03999300000001</v>
      </c>
      <c r="U50" s="61">
        <v>51.57</v>
      </c>
      <c r="V50" s="61">
        <v>59.700001</v>
      </c>
      <c r="W50" s="61">
        <v>60.34</v>
      </c>
      <c r="X50" s="61">
        <v>64.910004000000001</v>
      </c>
      <c r="Y50" s="61">
        <v>14.695</v>
      </c>
      <c r="Z50" s="61">
        <v>56.16</v>
      </c>
      <c r="AA50" s="61">
        <v>71.900002000000001</v>
      </c>
      <c r="AB50" s="61">
        <v>46.599997999999999</v>
      </c>
      <c r="AC50" s="61">
        <v>45.603332999999999</v>
      </c>
      <c r="AD50" s="61">
        <v>29.6</v>
      </c>
      <c r="AE50" s="61">
        <v>49.610000999999997</v>
      </c>
      <c r="AF50" s="61">
        <v>109.650002</v>
      </c>
      <c r="AG50" s="61">
        <v>125.040001</v>
      </c>
      <c r="AH50" s="61">
        <v>32.409999999999997</v>
      </c>
      <c r="AI50" s="61">
        <v>25.15</v>
      </c>
      <c r="AJ50" s="61">
        <v>81.519997000000004</v>
      </c>
      <c r="AK50" s="61">
        <v>50.110000999999997</v>
      </c>
      <c r="AL50" s="61">
        <v>25.731999999999999</v>
      </c>
      <c r="AM50" s="61">
        <v>41.200001</v>
      </c>
      <c r="AN50" s="61">
        <v>30.539000000000001</v>
      </c>
      <c r="AO50" s="61">
        <v>28.33</v>
      </c>
      <c r="AP50" s="61"/>
      <c r="AQ50" s="61">
        <v>25.59</v>
      </c>
      <c r="AR50" s="61">
        <v>22.280000999999999</v>
      </c>
      <c r="AS50" s="61">
        <v>63.610000999999997</v>
      </c>
      <c r="AT50" s="61">
        <v>51.060001</v>
      </c>
      <c r="AU50" s="61">
        <v>144.509995</v>
      </c>
      <c r="AV50" s="61">
        <v>164.44000199999999</v>
      </c>
      <c r="AW50" s="61">
        <v>192.240005</v>
      </c>
      <c r="AX50" s="61">
        <v>109.05999799999999</v>
      </c>
      <c r="AY50" s="61">
        <v>59.509998000000003</v>
      </c>
      <c r="AZ50" s="61">
        <v>115.639999</v>
      </c>
      <c r="BA50" s="61">
        <v>96.980002999999996</v>
      </c>
      <c r="BB50" s="61">
        <v>71.379997000000003</v>
      </c>
      <c r="BC50" s="61">
        <v>86.139999000000003</v>
      </c>
      <c r="BD50" s="61">
        <v>43.830002</v>
      </c>
      <c r="BE50" s="61">
        <v>162.64999399999999</v>
      </c>
      <c r="BF50" s="61">
        <v>95.220000999999996</v>
      </c>
      <c r="BG50" s="61">
        <v>27.09</v>
      </c>
      <c r="BH50" s="61">
        <v>70.730002999999996</v>
      </c>
      <c r="BI50" s="61">
        <v>182.949997</v>
      </c>
      <c r="BJ50" s="61">
        <v>55.009998000000003</v>
      </c>
      <c r="BK50" s="61">
        <v>38.159999999999997</v>
      </c>
      <c r="BL50" s="61">
        <v>184.96000699999999</v>
      </c>
      <c r="BM50" s="61">
        <v>113.07</v>
      </c>
      <c r="BN50" s="61">
        <v>44.98</v>
      </c>
      <c r="BO50" s="61">
        <v>24.25</v>
      </c>
      <c r="BP50" s="61">
        <v>139.820007</v>
      </c>
      <c r="BQ50" s="61">
        <v>50.959999000000003</v>
      </c>
      <c r="BR50" s="61">
        <v>93.155997999999997</v>
      </c>
      <c r="BS50" s="61">
        <v>196.30999800000001</v>
      </c>
      <c r="BT50" s="61">
        <v>89.07</v>
      </c>
      <c r="BU50" s="61">
        <v>25.41</v>
      </c>
      <c r="BV50" s="61">
        <v>169.83000200000001</v>
      </c>
      <c r="BW50" s="61">
        <v>82.650002000000001</v>
      </c>
      <c r="BX50" s="61">
        <v>181.990005</v>
      </c>
      <c r="BY50" s="61">
        <v>56.119999</v>
      </c>
      <c r="BZ50" s="61">
        <v>59.41</v>
      </c>
      <c r="CA50" s="61">
        <v>51.790000999999997</v>
      </c>
      <c r="CB50" s="61">
        <v>36.18</v>
      </c>
      <c r="CC50" s="61">
        <v>162.44000199999999</v>
      </c>
      <c r="CD50" s="61">
        <v>194.14999399999999</v>
      </c>
      <c r="CE50" s="61">
        <v>26.02</v>
      </c>
      <c r="CF50" s="61">
        <v>96.93</v>
      </c>
      <c r="CG50" s="61">
        <v>37.939999</v>
      </c>
      <c r="CH50" s="61">
        <v>82.57</v>
      </c>
      <c r="CI50" s="61">
        <v>24.389999</v>
      </c>
      <c r="CJ50" s="61">
        <v>72.940002000000007</v>
      </c>
      <c r="CK50" s="61">
        <v>76</v>
      </c>
      <c r="CL50" s="61">
        <v>10.66</v>
      </c>
      <c r="CM50" s="61">
        <v>23.309999000000001</v>
      </c>
      <c r="CN50" s="61">
        <v>39.299999999999997</v>
      </c>
      <c r="CO50" s="61">
        <v>24.57</v>
      </c>
      <c r="CP50" s="61">
        <v>93.669998000000007</v>
      </c>
      <c r="CQ50" s="61">
        <v>68.430000000000007</v>
      </c>
      <c r="CR50" s="61">
        <v>34.810001</v>
      </c>
      <c r="CS50" s="61">
        <v>37.57</v>
      </c>
      <c r="CT50" s="61">
        <v>20.780000999999999</v>
      </c>
      <c r="CU50" s="61">
        <v>37.240001999999997</v>
      </c>
      <c r="CV50" s="61">
        <v>13.14</v>
      </c>
      <c r="CW50" s="61">
        <v>19.09</v>
      </c>
      <c r="CX50" s="61">
        <v>26.91</v>
      </c>
      <c r="CY50" s="61">
        <v>34.939999</v>
      </c>
      <c r="CZ50" s="61">
        <v>40.209999000000003</v>
      </c>
      <c r="DA50" s="61">
        <v>77.480002999999996</v>
      </c>
      <c r="DB50" s="61">
        <v>201.53999300000001</v>
      </c>
      <c r="DC50" s="61">
        <v>193.529999</v>
      </c>
      <c r="DD50" s="61">
        <v>42.09</v>
      </c>
      <c r="DE50" s="61">
        <v>88.93</v>
      </c>
      <c r="DF50" s="61">
        <v>66.389999000000003</v>
      </c>
      <c r="DG50" s="61">
        <v>31.219999000000001</v>
      </c>
      <c r="DH50" s="61">
        <v>51.110000999999997</v>
      </c>
      <c r="DI50" s="61">
        <v>52.709999000000003</v>
      </c>
      <c r="DJ50" s="61">
        <v>40.990001999999997</v>
      </c>
      <c r="DK50" s="61">
        <v>151.570007</v>
      </c>
      <c r="DL50" s="61">
        <v>145.05999800000001</v>
      </c>
      <c r="DM50" s="61">
        <v>57.709999000000003</v>
      </c>
      <c r="DN50" s="61">
        <v>34.759998000000003</v>
      </c>
      <c r="DO50" s="61">
        <v>39.470001000000003</v>
      </c>
      <c r="DP50" s="61">
        <v>54.5</v>
      </c>
      <c r="DQ50" s="61">
        <v>106.589996</v>
      </c>
      <c r="DR50" s="61">
        <v>47.68</v>
      </c>
      <c r="DS50" s="61">
        <v>40.43</v>
      </c>
      <c r="DT50" s="61">
        <v>166.820007</v>
      </c>
      <c r="DU50" s="61">
        <v>140.570007</v>
      </c>
      <c r="DV50" s="61">
        <v>191.96000699999999</v>
      </c>
      <c r="DW50" s="61">
        <v>45.299999</v>
      </c>
      <c r="DX50" s="61">
        <v>51.044998</v>
      </c>
      <c r="DY50" s="61">
        <v>124</v>
      </c>
      <c r="DZ50" s="61">
        <v>130.58999600000001</v>
      </c>
      <c r="EA50" s="61">
        <v>32.880001</v>
      </c>
      <c r="EB50" s="61">
        <v>48.25</v>
      </c>
      <c r="EC50" s="61">
        <v>68.400002000000001</v>
      </c>
      <c r="ED50" s="61">
        <v>71.940002000000007</v>
      </c>
      <c r="EE50" s="61">
        <v>32.979999999999997</v>
      </c>
      <c r="EF50" s="61">
        <v>26.889999</v>
      </c>
      <c r="EH50" s="61">
        <v>41.849997999999999</v>
      </c>
      <c r="EI50" s="61">
        <v>28.07</v>
      </c>
      <c r="EJ50" s="61">
        <v>42.580002</v>
      </c>
      <c r="EK50" s="61">
        <v>115.33000199999999</v>
      </c>
      <c r="EL50" s="61">
        <v>19.950001</v>
      </c>
      <c r="EM50" s="61">
        <v>46.439999</v>
      </c>
      <c r="EN50" s="61">
        <v>46.16</v>
      </c>
      <c r="EO50" s="61">
        <v>101.760002</v>
      </c>
      <c r="EP50" s="61">
        <v>97.25</v>
      </c>
      <c r="EQ50" s="61">
        <v>59.889999000000003</v>
      </c>
      <c r="ER50" s="61">
        <v>51.650002000000001</v>
      </c>
      <c r="ES50" s="61">
        <v>31.76</v>
      </c>
      <c r="ET50" s="61">
        <v>39.880001</v>
      </c>
      <c r="EU50" s="61">
        <v>28.85</v>
      </c>
      <c r="EV50" s="61">
        <v>17.540001</v>
      </c>
      <c r="EW50" s="61">
        <v>38.880001</v>
      </c>
      <c r="EX50" s="61">
        <v>37.229999999999997</v>
      </c>
      <c r="EY50" s="61">
        <v>32.68</v>
      </c>
      <c r="EZ50" s="61">
        <v>42.119999</v>
      </c>
      <c r="FA50" s="61">
        <v>58.16</v>
      </c>
      <c r="FB50" s="61">
        <v>32.689999</v>
      </c>
      <c r="FC50" s="61">
        <v>40.360000999999997</v>
      </c>
      <c r="FD50" s="61">
        <v>14.8</v>
      </c>
      <c r="FE50" s="61">
        <v>25.59</v>
      </c>
      <c r="FF50" s="61">
        <v>12.08</v>
      </c>
      <c r="FG50" s="61">
        <v>16.120000999999998</v>
      </c>
      <c r="FH50" s="61">
        <v>25.08</v>
      </c>
    </row>
    <row r="51" spans="1:164">
      <c r="A51" s="76">
        <v>43172</v>
      </c>
      <c r="B51" s="61">
        <v>36.700001</v>
      </c>
      <c r="C51" s="61">
        <v>18.620000999999998</v>
      </c>
      <c r="D51" s="61">
        <v>12.68</v>
      </c>
      <c r="E51" s="61">
        <v>23</v>
      </c>
      <c r="F51" s="61">
        <v>62.220001000000003</v>
      </c>
      <c r="G51" s="61">
        <v>55.279998999999997</v>
      </c>
      <c r="H51" s="61">
        <v>32.240001999999997</v>
      </c>
      <c r="I51" s="61">
        <v>66.620002999999997</v>
      </c>
      <c r="J51" s="61">
        <v>71.930000000000007</v>
      </c>
      <c r="K51" s="61">
        <v>123.30999799999999</v>
      </c>
      <c r="L51" s="61">
        <v>31.74</v>
      </c>
      <c r="M51" s="61">
        <v>14.82</v>
      </c>
      <c r="N51" s="61">
        <v>92.18</v>
      </c>
      <c r="O51" s="61">
        <v>74.029999000000004</v>
      </c>
      <c r="P51" s="61">
        <v>116.720001</v>
      </c>
      <c r="Q51" s="61">
        <v>42.77</v>
      </c>
      <c r="R51" s="61">
        <v>69.209998999999996</v>
      </c>
      <c r="S51" s="61">
        <v>53.799999</v>
      </c>
      <c r="T51" s="61">
        <v>139.199997</v>
      </c>
      <c r="U51" s="61">
        <v>51.139999000000003</v>
      </c>
      <c r="V51" s="61">
        <v>59.029998999999997</v>
      </c>
      <c r="W51" s="61">
        <v>60.040000999999997</v>
      </c>
      <c r="X51" s="61">
        <v>64.470000999999996</v>
      </c>
      <c r="Y51" s="61">
        <v>14.819000000000001</v>
      </c>
      <c r="Z51" s="61">
        <v>56.02</v>
      </c>
      <c r="AA51" s="61">
        <v>71.029999000000004</v>
      </c>
      <c r="AB51" s="61">
        <v>46.209999000000003</v>
      </c>
      <c r="AC51" s="61">
        <v>44.866664999999998</v>
      </c>
      <c r="AD51" s="61">
        <v>29.27</v>
      </c>
      <c r="AE51" s="61">
        <v>49.720001000000003</v>
      </c>
      <c r="AF51" s="61">
        <v>109.900002</v>
      </c>
      <c r="AG51" s="61">
        <v>125.300003</v>
      </c>
      <c r="AH51" s="61">
        <v>32.479999999999997</v>
      </c>
      <c r="AI51" s="61">
        <v>25.23</v>
      </c>
      <c r="AJ51" s="61">
        <v>81.760002</v>
      </c>
      <c r="AK51" s="61">
        <v>49.549999</v>
      </c>
      <c r="AL51" s="61">
        <v>25.731999999999999</v>
      </c>
      <c r="AM51" s="61">
        <v>41.48</v>
      </c>
      <c r="AN51" s="61">
        <v>30.539000000000001</v>
      </c>
      <c r="AO51" s="61">
        <v>28.43</v>
      </c>
      <c r="AP51" s="61"/>
      <c r="AQ51" s="61">
        <v>25.52</v>
      </c>
      <c r="AR51" s="61">
        <v>22.4</v>
      </c>
      <c r="AS51" s="61">
        <v>62.73</v>
      </c>
      <c r="AT51" s="61">
        <v>51.279998999999997</v>
      </c>
      <c r="AU51" s="61">
        <v>143.429993</v>
      </c>
      <c r="AV51" s="61">
        <v>163.509995</v>
      </c>
      <c r="AW51" s="61">
        <v>191.58000200000001</v>
      </c>
      <c r="AX51" s="61">
        <v>105.370003</v>
      </c>
      <c r="AY51" s="61">
        <v>59.310001</v>
      </c>
      <c r="AZ51" s="61">
        <v>114.83000199999999</v>
      </c>
      <c r="BA51" s="61">
        <v>95.940002000000007</v>
      </c>
      <c r="BB51" s="61">
        <v>71.160004000000001</v>
      </c>
      <c r="BC51" s="61">
        <v>86.25</v>
      </c>
      <c r="BD51" s="61">
        <v>43.709999000000003</v>
      </c>
      <c r="BE51" s="61">
        <v>162.66000399999999</v>
      </c>
      <c r="BF51" s="61">
        <v>95.089995999999999</v>
      </c>
      <c r="BG51" s="61">
        <v>26.959999</v>
      </c>
      <c r="BH51" s="61">
        <v>69.919998000000007</v>
      </c>
      <c r="BI51" s="61">
        <v>180.449997</v>
      </c>
      <c r="BJ51" s="61">
        <v>54.060001</v>
      </c>
      <c r="BK51" s="61">
        <v>37.720001000000003</v>
      </c>
      <c r="BL51" s="61">
        <v>182.720001</v>
      </c>
      <c r="BM51" s="61">
        <v>111.489998</v>
      </c>
      <c r="BN51" s="61">
        <v>44.439999</v>
      </c>
      <c r="BO51" s="61">
        <v>25</v>
      </c>
      <c r="BP51" s="61">
        <v>137.60000600000001</v>
      </c>
      <c r="BQ51" s="61">
        <v>50.749001</v>
      </c>
      <c r="BR51" s="61">
        <v>92.400002000000001</v>
      </c>
      <c r="BS51" s="61">
        <v>193.279999</v>
      </c>
      <c r="BT51" s="61">
        <v>88.410004000000001</v>
      </c>
      <c r="BU51" s="61">
        <v>25.190000999999999</v>
      </c>
      <c r="BV51" s="61">
        <v>167.949997</v>
      </c>
      <c r="BW51" s="61">
        <v>81.529999000000004</v>
      </c>
      <c r="BX51" s="61">
        <v>180.070007</v>
      </c>
      <c r="BY51" s="61">
        <v>55.419998</v>
      </c>
      <c r="BZ51" s="61">
        <v>58.73</v>
      </c>
      <c r="CA51" s="61">
        <v>51.360000999999997</v>
      </c>
      <c r="CB51" s="61">
        <v>35.900002000000001</v>
      </c>
      <c r="CC51" s="61">
        <v>161.240005</v>
      </c>
      <c r="CD51" s="61">
        <v>191.89999399999999</v>
      </c>
      <c r="CE51" s="61">
        <v>25.790001</v>
      </c>
      <c r="CF51" s="61">
        <v>95.57</v>
      </c>
      <c r="CG51" s="61">
        <v>37.729999999999997</v>
      </c>
      <c r="CH51" s="61">
        <v>81.949996999999996</v>
      </c>
      <c r="CI51" s="61">
        <v>24.200001</v>
      </c>
      <c r="CJ51" s="61">
        <v>72.309997999999993</v>
      </c>
      <c r="CK51" s="61">
        <v>74.680000000000007</v>
      </c>
      <c r="CL51" s="61">
        <v>10.62</v>
      </c>
      <c r="CM51" s="61">
        <v>22.92</v>
      </c>
      <c r="CN51" s="61">
        <v>38.130000000000003</v>
      </c>
      <c r="CO51" s="61">
        <v>24.08</v>
      </c>
      <c r="CP51" s="61">
        <v>93.019997000000004</v>
      </c>
      <c r="CQ51" s="61">
        <v>67.940002000000007</v>
      </c>
      <c r="CR51" s="61">
        <v>34.659999999999997</v>
      </c>
      <c r="CS51" s="61">
        <v>37.299999</v>
      </c>
      <c r="CT51" s="61">
        <v>20.639999</v>
      </c>
      <c r="CU51" s="61">
        <v>38.400002000000001</v>
      </c>
      <c r="CV51" s="61">
        <v>13.35</v>
      </c>
      <c r="CW51" s="61">
        <v>18.91</v>
      </c>
      <c r="CX51" s="61">
        <v>27.280000999999999</v>
      </c>
      <c r="CY51" s="61">
        <v>34.450001</v>
      </c>
      <c r="CZ51" s="61">
        <v>40.75</v>
      </c>
      <c r="DA51" s="61">
        <v>77.099997999999999</v>
      </c>
      <c r="DB51" s="61">
        <v>200.979996</v>
      </c>
      <c r="DC51" s="61">
        <v>194.36999499999999</v>
      </c>
      <c r="DD51" s="61">
        <v>42.169998</v>
      </c>
      <c r="DE51" s="61">
        <v>88.849997999999999</v>
      </c>
      <c r="DF51" s="61">
        <v>66.809997999999993</v>
      </c>
      <c r="DG51" s="61">
        <v>31.17</v>
      </c>
      <c r="DH51" s="61">
        <v>50.91</v>
      </c>
      <c r="DI51" s="61">
        <v>52.240001999999997</v>
      </c>
      <c r="DJ51" s="61">
        <v>41.02</v>
      </c>
      <c r="DK51" s="61">
        <v>150.88999899999999</v>
      </c>
      <c r="DL51" s="61">
        <v>144.449997</v>
      </c>
      <c r="DM51" s="61">
        <v>57.580002</v>
      </c>
      <c r="DN51" s="61">
        <v>34.490001999999997</v>
      </c>
      <c r="DO51" s="61">
        <v>39.240001999999997</v>
      </c>
      <c r="DP51" s="61">
        <v>54.459999000000003</v>
      </c>
      <c r="DQ51" s="61">
        <v>105.839996</v>
      </c>
      <c r="DR51" s="61">
        <v>47.099997999999999</v>
      </c>
      <c r="DS51" s="61">
        <v>40.659999999999997</v>
      </c>
      <c r="DT51" s="61">
        <v>165.75</v>
      </c>
      <c r="DU51" s="61">
        <v>140.39999399999999</v>
      </c>
      <c r="DV51" s="61">
        <v>190.61000100000001</v>
      </c>
      <c r="DW51" s="61">
        <v>45.189999</v>
      </c>
      <c r="DX51" s="61">
        <v>50.82</v>
      </c>
      <c r="DY51" s="61">
        <v>123.699997</v>
      </c>
      <c r="DZ51" s="61">
        <v>130.570007</v>
      </c>
      <c r="EA51" s="61">
        <v>32.860000999999997</v>
      </c>
      <c r="EB51" s="61">
        <v>48.209999000000003</v>
      </c>
      <c r="EC51" s="61">
        <v>68.220000999999996</v>
      </c>
      <c r="ED51" s="61">
        <v>71.940002000000007</v>
      </c>
      <c r="EE51" s="61">
        <v>32.939999</v>
      </c>
      <c r="EF51" s="61">
        <v>26.83</v>
      </c>
      <c r="EH51" s="61">
        <v>41.52</v>
      </c>
      <c r="EI51" s="61">
        <v>27.59</v>
      </c>
      <c r="EJ51" s="61">
        <v>42.470001000000003</v>
      </c>
      <c r="EK51" s="61">
        <v>114.260002</v>
      </c>
      <c r="EL51" s="61">
        <v>19.459999</v>
      </c>
      <c r="EM51" s="61">
        <v>46.169998</v>
      </c>
      <c r="EN51" s="61">
        <v>46.02</v>
      </c>
      <c r="EO51" s="61">
        <v>101.400002</v>
      </c>
      <c r="EP51" s="61">
        <v>96.82</v>
      </c>
      <c r="EQ51" s="61">
        <v>60.470001000000003</v>
      </c>
      <c r="ER51" s="61">
        <v>51.330002</v>
      </c>
      <c r="ES51" s="61">
        <v>31.33</v>
      </c>
      <c r="ET51" s="61">
        <v>40.650002000000001</v>
      </c>
      <c r="EU51" s="61">
        <v>29.040001</v>
      </c>
      <c r="EV51" s="61">
        <v>17.93</v>
      </c>
      <c r="EW51" s="61">
        <v>39.639999000000003</v>
      </c>
      <c r="EX51" s="61">
        <v>37.729999999999997</v>
      </c>
      <c r="EY51" s="61">
        <v>33.080002</v>
      </c>
      <c r="EZ51" s="61">
        <v>43.119999</v>
      </c>
      <c r="FA51" s="61">
        <v>58.52</v>
      </c>
      <c r="FB51" s="61">
        <v>32.900002000000001</v>
      </c>
      <c r="FC51" s="61">
        <v>40.520000000000003</v>
      </c>
      <c r="FD51" s="61">
        <v>15.34</v>
      </c>
      <c r="FE51" s="61">
        <v>26.1</v>
      </c>
      <c r="FF51" s="61">
        <v>12.3</v>
      </c>
      <c r="FG51" s="61">
        <v>16.969999000000001</v>
      </c>
      <c r="FH51" s="61">
        <v>25.360001</v>
      </c>
    </row>
    <row r="52" spans="1:164">
      <c r="A52" s="76">
        <v>43173</v>
      </c>
      <c r="B52" s="61">
        <v>36.43</v>
      </c>
      <c r="C52" s="61">
        <v>18.709999</v>
      </c>
      <c r="D52" s="61">
        <v>12.71</v>
      </c>
      <c r="E52" s="61">
        <v>23.02</v>
      </c>
      <c r="F52" s="61">
        <v>62</v>
      </c>
      <c r="G52" s="61">
        <v>54.790000999999997</v>
      </c>
      <c r="H52" s="61">
        <v>32.029998999999997</v>
      </c>
      <c r="I52" s="61">
        <v>66.069999999999993</v>
      </c>
      <c r="J52" s="61">
        <v>71.569999999999993</v>
      </c>
      <c r="K52" s="61">
        <v>122.230003</v>
      </c>
      <c r="L52" s="61">
        <v>31.5</v>
      </c>
      <c r="M52" s="61">
        <v>14.72</v>
      </c>
      <c r="N52" s="61">
        <v>88.037002999999999</v>
      </c>
      <c r="O52" s="61">
        <v>72.449996999999996</v>
      </c>
      <c r="P52" s="61">
        <v>112.599998</v>
      </c>
      <c r="Q52" s="61">
        <v>42.27</v>
      </c>
      <c r="R52" s="61">
        <v>68.580001999999993</v>
      </c>
      <c r="S52" s="61">
        <v>53</v>
      </c>
      <c r="T52" s="61">
        <v>137.529999</v>
      </c>
      <c r="U52" s="61">
        <v>50.439999</v>
      </c>
      <c r="V52" s="61">
        <v>58.150002000000001</v>
      </c>
      <c r="W52" s="61">
        <v>59.029998999999997</v>
      </c>
      <c r="X52" s="61">
        <v>63.529998999999997</v>
      </c>
      <c r="Y52" s="61">
        <v>14.73</v>
      </c>
      <c r="Z52" s="61">
        <v>55.279998999999997</v>
      </c>
      <c r="AA52" s="61">
        <v>70.129997000000003</v>
      </c>
      <c r="AB52" s="61">
        <v>45.689999</v>
      </c>
      <c r="AC52" s="61">
        <v>44.07</v>
      </c>
      <c r="AD52" s="61">
        <v>28.940000999999999</v>
      </c>
      <c r="AE52" s="61">
        <v>50.23</v>
      </c>
      <c r="AF52" s="61">
        <v>110.860001</v>
      </c>
      <c r="AG52" s="61">
        <v>126.480003</v>
      </c>
      <c r="AH52" s="61">
        <v>32.759998000000003</v>
      </c>
      <c r="AI52" s="61">
        <v>25.33</v>
      </c>
      <c r="AJ52" s="61">
        <v>82.230002999999996</v>
      </c>
      <c r="AK52" s="61">
        <v>49.869999</v>
      </c>
      <c r="AL52" s="61">
        <v>25.731999999999999</v>
      </c>
      <c r="AM52" s="61">
        <v>42.16</v>
      </c>
      <c r="AN52" s="61">
        <v>30.950001</v>
      </c>
      <c r="AO52" s="61">
        <v>27.66</v>
      </c>
      <c r="AP52" s="61"/>
      <c r="AQ52" s="61">
        <v>25.709999</v>
      </c>
      <c r="AR52" s="61">
        <v>22.98</v>
      </c>
      <c r="AS52" s="61">
        <v>62.669998</v>
      </c>
      <c r="AT52" s="61">
        <v>50.400002000000001</v>
      </c>
      <c r="AU52" s="61">
        <v>143.270004</v>
      </c>
      <c r="AV52" s="61">
        <v>162.94000199999999</v>
      </c>
      <c r="AW52" s="61">
        <v>190.58999600000001</v>
      </c>
      <c r="AX52" s="61">
        <v>103.82</v>
      </c>
      <c r="AY52" s="61">
        <v>59</v>
      </c>
      <c r="AZ52" s="61">
        <v>114.889999</v>
      </c>
      <c r="BA52" s="61">
        <v>95.519997000000004</v>
      </c>
      <c r="BB52" s="61">
        <v>71.050003000000004</v>
      </c>
      <c r="BC52" s="61">
        <v>85.830001999999993</v>
      </c>
      <c r="BD52" s="61">
        <v>43.650002000000001</v>
      </c>
      <c r="BE52" s="61">
        <v>161.86999499999999</v>
      </c>
      <c r="BF52" s="61">
        <v>93.769997000000004</v>
      </c>
      <c r="BG52" s="61">
        <v>27.459999</v>
      </c>
      <c r="BH52" s="61">
        <v>69.860000999999997</v>
      </c>
      <c r="BI52" s="61">
        <v>180.449997</v>
      </c>
      <c r="BJ52" s="61">
        <v>54.529998999999997</v>
      </c>
      <c r="BK52" s="61">
        <v>37.669998</v>
      </c>
      <c r="BL52" s="61">
        <v>182.759995</v>
      </c>
      <c r="BM52" s="61">
        <v>111.550003</v>
      </c>
      <c r="BN52" s="61">
        <v>44.130001</v>
      </c>
      <c r="BO52" s="61">
        <v>25.15</v>
      </c>
      <c r="BP52" s="61">
        <v>139.33000200000001</v>
      </c>
      <c r="BQ52" s="61">
        <v>50.459999000000003</v>
      </c>
      <c r="BR52" s="61">
        <v>92.18</v>
      </c>
      <c r="BS52" s="61">
        <v>193.259995</v>
      </c>
      <c r="BT52" s="61">
        <v>87.889999000000003</v>
      </c>
      <c r="BU52" s="61">
        <v>25.280000999999999</v>
      </c>
      <c r="BV52" s="61">
        <v>168.38999899999999</v>
      </c>
      <c r="BW52" s="61">
        <v>81.529999000000004</v>
      </c>
      <c r="BX52" s="61">
        <v>180.13000500000001</v>
      </c>
      <c r="BY52" s="61">
        <v>55.459999000000003</v>
      </c>
      <c r="BZ52" s="61">
        <v>58.77</v>
      </c>
      <c r="CA52" s="61">
        <v>51.5</v>
      </c>
      <c r="CB52" s="61">
        <v>35.880001</v>
      </c>
      <c r="CC52" s="61">
        <v>160.770004</v>
      </c>
      <c r="CD52" s="61">
        <v>192.10000600000001</v>
      </c>
      <c r="CE52" s="61">
        <v>25.860001</v>
      </c>
      <c r="CF52" s="61">
        <v>95.82</v>
      </c>
      <c r="CG52" s="61">
        <v>37.909999999999997</v>
      </c>
      <c r="CH52" s="61">
        <v>81.639999000000003</v>
      </c>
      <c r="CI52" s="61">
        <v>24.49</v>
      </c>
      <c r="CJ52" s="61">
        <v>72.129997000000003</v>
      </c>
      <c r="CK52" s="61">
        <v>74.449996999999996</v>
      </c>
      <c r="CL52" s="61">
        <v>10.63</v>
      </c>
      <c r="CM52" s="61">
        <v>22.76</v>
      </c>
      <c r="CN52" s="61">
        <v>38.56</v>
      </c>
      <c r="CO52" s="61">
        <v>24.25</v>
      </c>
      <c r="CP52" s="61">
        <v>92.489998</v>
      </c>
      <c r="CQ52" s="61">
        <v>67.540001000000004</v>
      </c>
      <c r="CR52" s="61">
        <v>34.529998999999997</v>
      </c>
      <c r="CS52" s="61">
        <v>37.360000999999997</v>
      </c>
      <c r="CT52" s="61">
        <v>20.68</v>
      </c>
      <c r="CU52" s="61">
        <v>37.959999000000003</v>
      </c>
      <c r="CV52" s="61">
        <v>13.46</v>
      </c>
      <c r="CW52" s="61">
        <v>18.610001</v>
      </c>
      <c r="CX52" s="61">
        <v>27.700001</v>
      </c>
      <c r="CY52" s="61">
        <v>34.009998000000003</v>
      </c>
      <c r="CZ52" s="61">
        <v>41.240001999999997</v>
      </c>
      <c r="DA52" s="61">
        <v>76.260002</v>
      </c>
      <c r="DB52" s="61">
        <v>198.699997</v>
      </c>
      <c r="DC52" s="61">
        <v>191.050003</v>
      </c>
      <c r="DD52" s="61">
        <v>41.68</v>
      </c>
      <c r="DE52" s="61">
        <v>87.809997999999993</v>
      </c>
      <c r="DF52" s="61">
        <v>66.25</v>
      </c>
      <c r="DG52" s="61">
        <v>31.040001</v>
      </c>
      <c r="DH52" s="61">
        <v>50.439999</v>
      </c>
      <c r="DI52" s="61">
        <v>50.509998000000003</v>
      </c>
      <c r="DJ52" s="61">
        <v>40.650002000000001</v>
      </c>
      <c r="DK52" s="61">
        <v>149.66000399999999</v>
      </c>
      <c r="DL52" s="61">
        <v>142.89999399999999</v>
      </c>
      <c r="DM52" s="61">
        <v>57.099997999999999</v>
      </c>
      <c r="DN52" s="61">
        <v>34.509998000000003</v>
      </c>
      <c r="DO52" s="61">
        <v>38.889999000000003</v>
      </c>
      <c r="DP52" s="61">
        <v>53.91</v>
      </c>
      <c r="DQ52" s="61">
        <v>105.709999</v>
      </c>
      <c r="DR52" s="61">
        <v>47.52</v>
      </c>
      <c r="DS52" s="61">
        <v>40.110000999999997</v>
      </c>
      <c r="DT52" s="61">
        <v>165.220001</v>
      </c>
      <c r="DU52" s="61">
        <v>139</v>
      </c>
      <c r="DV52" s="61">
        <v>189.86000100000001</v>
      </c>
      <c r="DW52" s="61">
        <v>44.93</v>
      </c>
      <c r="DX52" s="61">
        <v>50.540000999999997</v>
      </c>
      <c r="DY52" s="61">
        <v>122.5</v>
      </c>
      <c r="DZ52" s="61">
        <v>129.39999399999999</v>
      </c>
      <c r="EA52" s="61">
        <v>32.490001999999997</v>
      </c>
      <c r="EB52" s="61">
        <v>47.790000999999997</v>
      </c>
      <c r="EC52" s="61">
        <v>68.029999000000004</v>
      </c>
      <c r="ED52" s="61">
        <v>71.949996999999996</v>
      </c>
      <c r="EE52" s="61">
        <v>32.82</v>
      </c>
      <c r="EF52" s="61">
        <v>26.620000999999998</v>
      </c>
      <c r="EH52" s="61">
        <v>41.43</v>
      </c>
      <c r="EI52" s="61">
        <v>27.59</v>
      </c>
      <c r="EJ52" s="61">
        <v>42.290000999999997</v>
      </c>
      <c r="EK52" s="61">
        <v>114.519997</v>
      </c>
      <c r="EL52" s="61">
        <v>19.459999</v>
      </c>
      <c r="EM52" s="61">
        <v>46.110000999999997</v>
      </c>
      <c r="EN52" s="61">
        <v>45.919998</v>
      </c>
      <c r="EO52" s="61">
        <v>100.91999800000001</v>
      </c>
      <c r="EP52" s="61">
        <v>96.400002000000001</v>
      </c>
      <c r="EQ52" s="61">
        <v>60.139999000000003</v>
      </c>
      <c r="ER52" s="61">
        <v>51.02</v>
      </c>
      <c r="ES52" s="61">
        <v>31.629999000000002</v>
      </c>
      <c r="ET52" s="61">
        <v>41.529998999999997</v>
      </c>
      <c r="EU52" s="61">
        <v>29.190000999999999</v>
      </c>
      <c r="EV52" s="61">
        <v>18.450001</v>
      </c>
      <c r="EW52" s="61">
        <v>40.279998999999997</v>
      </c>
      <c r="EX52" s="61">
        <v>38.099997999999999</v>
      </c>
      <c r="EY52" s="61">
        <v>33.799999</v>
      </c>
      <c r="EZ52" s="61">
        <v>43.240001999999997</v>
      </c>
      <c r="FA52" s="61">
        <v>59.16</v>
      </c>
      <c r="FB52" s="61">
        <v>33.040000999999997</v>
      </c>
      <c r="FC52" s="61">
        <v>40.709999000000003</v>
      </c>
      <c r="FD52" s="61">
        <v>15.37</v>
      </c>
      <c r="FE52" s="61">
        <v>26.530000999999999</v>
      </c>
      <c r="FF52" s="61">
        <v>12.52</v>
      </c>
      <c r="FG52" s="61">
        <v>17.389999</v>
      </c>
      <c r="FH52" s="61">
        <v>25.84</v>
      </c>
    </row>
    <row r="53" spans="1:164">
      <c r="A53" s="76">
        <v>43174</v>
      </c>
      <c r="B53" s="61">
        <v>36.5</v>
      </c>
      <c r="C53" s="61">
        <v>18.68</v>
      </c>
      <c r="D53" s="61">
        <v>12.68</v>
      </c>
      <c r="E53" s="61">
        <v>22.82</v>
      </c>
      <c r="F53" s="61">
        <v>62.060001</v>
      </c>
      <c r="G53" s="61">
        <v>54.77</v>
      </c>
      <c r="H53" s="61">
        <v>31.99</v>
      </c>
      <c r="I53" s="61">
        <v>66.160004000000001</v>
      </c>
      <c r="J53" s="61">
        <v>71.569999999999993</v>
      </c>
      <c r="K53" s="61">
        <v>122.279999</v>
      </c>
      <c r="L53" s="61">
        <v>31.51</v>
      </c>
      <c r="M53" s="61">
        <v>14.32</v>
      </c>
      <c r="N53" s="61">
        <v>89.18</v>
      </c>
      <c r="O53" s="61">
        <v>72.449996999999996</v>
      </c>
      <c r="P53" s="61">
        <v>112.519997</v>
      </c>
      <c r="Q53" s="61">
        <v>42.310001</v>
      </c>
      <c r="R53" s="61">
        <v>68.459998999999996</v>
      </c>
      <c r="S53" s="61">
        <v>53.060001</v>
      </c>
      <c r="T53" s="61">
        <v>137.729996</v>
      </c>
      <c r="U53" s="61">
        <v>50.59</v>
      </c>
      <c r="V53" s="61">
        <v>58.189999</v>
      </c>
      <c r="W53" s="61">
        <v>59.5</v>
      </c>
      <c r="X53" s="61">
        <v>63.790000999999997</v>
      </c>
      <c r="Y53" s="61">
        <v>14.388999999999999</v>
      </c>
      <c r="Z53" s="61">
        <v>55.619999</v>
      </c>
      <c r="AA53" s="61">
        <v>70.269997000000004</v>
      </c>
      <c r="AB53" s="61">
        <v>45.650002000000001</v>
      </c>
      <c r="AC53" s="61">
        <v>44.139999000000003</v>
      </c>
      <c r="AD53" s="61">
        <v>28.950001</v>
      </c>
      <c r="AE53" s="61">
        <v>50.200001</v>
      </c>
      <c r="AF53" s="61">
        <v>110.879997</v>
      </c>
      <c r="AG53" s="61">
        <v>126.339996</v>
      </c>
      <c r="AH53" s="61">
        <v>32.779998999999997</v>
      </c>
      <c r="AI53" s="61">
        <v>25.389999</v>
      </c>
      <c r="AJ53" s="61">
        <v>82.389999000000003</v>
      </c>
      <c r="AK53" s="61">
        <v>49.509998000000003</v>
      </c>
      <c r="AL53" s="61">
        <v>25.731999999999999</v>
      </c>
      <c r="AM53" s="61">
        <v>42.389999000000003</v>
      </c>
      <c r="AN53" s="61">
        <v>31.02</v>
      </c>
      <c r="AO53" s="61">
        <v>27.559999000000001</v>
      </c>
      <c r="AP53" s="61"/>
      <c r="AQ53" s="61">
        <v>25.790001</v>
      </c>
      <c r="AR53" s="61">
        <v>23.094000000000001</v>
      </c>
      <c r="AS53" s="61">
        <v>61.360000999999997</v>
      </c>
      <c r="AT53" s="61">
        <v>50.18</v>
      </c>
      <c r="AU53" s="61">
        <v>141.64999399999999</v>
      </c>
      <c r="AV53" s="61">
        <v>163.61000100000001</v>
      </c>
      <c r="AW53" s="61">
        <v>190.449997</v>
      </c>
      <c r="AX53" s="61">
        <v>99.239998</v>
      </c>
      <c r="AY53" s="61">
        <v>58.610000999999997</v>
      </c>
      <c r="AZ53" s="61">
        <v>113.989998</v>
      </c>
      <c r="BA53" s="61">
        <v>94.029999000000004</v>
      </c>
      <c r="BB53" s="61">
        <v>70.879997000000003</v>
      </c>
      <c r="BC53" s="61">
        <v>85.690002000000007</v>
      </c>
      <c r="BD53" s="61">
        <v>43.169998</v>
      </c>
      <c r="BE53" s="61">
        <v>161.39999399999999</v>
      </c>
      <c r="BF53" s="61">
        <v>93.949996999999996</v>
      </c>
      <c r="BG53" s="61">
        <v>27.459999</v>
      </c>
      <c r="BH53" s="61">
        <v>69.900002000000001</v>
      </c>
      <c r="BI53" s="61">
        <v>180.5</v>
      </c>
      <c r="BJ53" s="61">
        <v>54.369999</v>
      </c>
      <c r="BK53" s="61">
        <v>37.610000999999997</v>
      </c>
      <c r="BL53" s="61">
        <v>182.800003</v>
      </c>
      <c r="BM53" s="61">
        <v>111.449997</v>
      </c>
      <c r="BN53" s="61">
        <v>43.630001</v>
      </c>
      <c r="BO53" s="61">
        <v>25.1</v>
      </c>
      <c r="BP53" s="61">
        <v>139.36000100000001</v>
      </c>
      <c r="BQ53" s="61">
        <v>50.509998000000003</v>
      </c>
      <c r="BR53" s="61">
        <v>91.485000999999997</v>
      </c>
      <c r="BS53" s="61">
        <v>193.11000100000001</v>
      </c>
      <c r="BT53" s="61">
        <v>87.400002000000001</v>
      </c>
      <c r="BU53" s="61">
        <v>25.16</v>
      </c>
      <c r="BV53" s="61">
        <v>168.61000100000001</v>
      </c>
      <c r="BW53" s="61">
        <v>81.629997000000003</v>
      </c>
      <c r="BX53" s="61">
        <v>179.94000199999999</v>
      </c>
      <c r="BY53" s="61">
        <v>55.459999000000003</v>
      </c>
      <c r="BZ53" s="61">
        <v>58.610000999999997</v>
      </c>
      <c r="CA53" s="61">
        <v>51.57</v>
      </c>
      <c r="CB53" s="61">
        <v>35.970001000000003</v>
      </c>
      <c r="CC53" s="61">
        <v>160.949997</v>
      </c>
      <c r="CD53" s="61">
        <v>192.14999399999999</v>
      </c>
      <c r="CE53" s="61">
        <v>25.91</v>
      </c>
      <c r="CF53" s="61">
        <v>96.120002999999997</v>
      </c>
      <c r="CG53" s="61">
        <v>37.830002</v>
      </c>
      <c r="CH53" s="61">
        <v>81.790001000000004</v>
      </c>
      <c r="CI53" s="61">
        <v>24.49</v>
      </c>
      <c r="CJ53" s="61">
        <v>72.040001000000004</v>
      </c>
      <c r="CK53" s="61">
        <v>74.459998999999996</v>
      </c>
      <c r="CL53" s="61">
        <v>10.66</v>
      </c>
      <c r="CM53" s="61">
        <v>21.809999000000001</v>
      </c>
      <c r="CN53" s="61">
        <v>39.15</v>
      </c>
      <c r="CO53" s="61">
        <v>24.5</v>
      </c>
      <c r="CP53" s="61">
        <v>91.980002999999996</v>
      </c>
      <c r="CQ53" s="61">
        <v>67.190002000000007</v>
      </c>
      <c r="CR53" s="61">
        <v>34.060001</v>
      </c>
      <c r="CS53" s="61">
        <v>36.860000999999997</v>
      </c>
      <c r="CT53" s="61">
        <v>20.379999000000002</v>
      </c>
      <c r="CU53" s="61">
        <v>37.279998999999997</v>
      </c>
      <c r="CV53" s="61">
        <v>14.05</v>
      </c>
      <c r="CW53" s="61">
        <v>17.309999000000001</v>
      </c>
      <c r="CX53" s="61">
        <v>29.690000999999999</v>
      </c>
      <c r="CY53" s="61">
        <v>33.659999999999997</v>
      </c>
      <c r="CZ53" s="61">
        <v>41.73</v>
      </c>
      <c r="DA53" s="61">
        <v>76.480002999999996</v>
      </c>
      <c r="DB53" s="61">
        <v>198.61000100000001</v>
      </c>
      <c r="DC53" s="61">
        <v>191.529999</v>
      </c>
      <c r="DD53" s="61">
        <v>41.32</v>
      </c>
      <c r="DE53" s="61">
        <v>87.519997000000004</v>
      </c>
      <c r="DF53" s="61">
        <v>65.819999999999993</v>
      </c>
      <c r="DG53" s="61">
        <v>31.1</v>
      </c>
      <c r="DH53" s="61">
        <v>50.459999000000003</v>
      </c>
      <c r="DI53" s="61">
        <v>50.419998</v>
      </c>
      <c r="DJ53" s="61">
        <v>40.599997999999999</v>
      </c>
      <c r="DK53" s="61">
        <v>149.929993</v>
      </c>
      <c r="DL53" s="61">
        <v>143.10000600000001</v>
      </c>
      <c r="DM53" s="61">
        <v>57.099997999999999</v>
      </c>
      <c r="DN53" s="61">
        <v>34.5</v>
      </c>
      <c r="DO53" s="61">
        <v>38.919998</v>
      </c>
      <c r="DP53" s="61">
        <v>53.529998999999997</v>
      </c>
      <c r="DQ53" s="61">
        <v>105.599998</v>
      </c>
      <c r="DR53" s="61">
        <v>47.330002</v>
      </c>
      <c r="DS53" s="61">
        <v>39.610000999999997</v>
      </c>
      <c r="DT53" s="61">
        <v>165.029999</v>
      </c>
      <c r="DU53" s="61">
        <v>137.949997</v>
      </c>
      <c r="DV53" s="61">
        <v>189.679993</v>
      </c>
      <c r="DW53" s="61">
        <v>44.650002000000001</v>
      </c>
      <c r="DX53" s="61">
        <v>50.310001</v>
      </c>
      <c r="DY53" s="61">
        <v>121.80999799999999</v>
      </c>
      <c r="DZ53" s="61">
        <v>127.910004</v>
      </c>
      <c r="EA53" s="61">
        <v>32.299999</v>
      </c>
      <c r="EB53" s="61">
        <v>47.32</v>
      </c>
      <c r="EC53" s="61">
        <v>67.489998</v>
      </c>
      <c r="ED53" s="61">
        <v>71.5</v>
      </c>
      <c r="EE53" s="61">
        <v>32.490001999999997</v>
      </c>
      <c r="EF53" s="61">
        <v>26.620000999999998</v>
      </c>
      <c r="EH53" s="61">
        <v>41.389999000000003</v>
      </c>
      <c r="EI53" s="61">
        <v>27.32</v>
      </c>
      <c r="EJ53" s="61">
        <v>42.09</v>
      </c>
      <c r="EK53" s="61">
        <v>114.529999</v>
      </c>
      <c r="EL53" s="61">
        <v>19.559999000000001</v>
      </c>
      <c r="EM53" s="61">
        <v>45.98</v>
      </c>
      <c r="EN53" s="61">
        <v>45.82</v>
      </c>
      <c r="EO53" s="61">
        <v>100.650002</v>
      </c>
      <c r="EP53" s="61">
        <v>95.830001999999993</v>
      </c>
      <c r="EQ53" s="61">
        <v>59.66</v>
      </c>
      <c r="ER53" s="61">
        <v>50.82</v>
      </c>
      <c r="ES53" s="61">
        <v>31.469999000000001</v>
      </c>
      <c r="ET53" s="61">
        <v>40.169998</v>
      </c>
      <c r="EU53" s="61">
        <v>29.219999000000001</v>
      </c>
      <c r="EV53" s="61">
        <v>18.200001</v>
      </c>
      <c r="EW53" s="61">
        <v>40.439999</v>
      </c>
      <c r="EX53" s="61">
        <v>38.189999</v>
      </c>
      <c r="EY53" s="61">
        <v>33.439999</v>
      </c>
      <c r="EZ53" s="61">
        <v>43.279998999999997</v>
      </c>
      <c r="FA53" s="61">
        <v>58.880001</v>
      </c>
      <c r="FB53" s="61">
        <v>33.200001</v>
      </c>
      <c r="FC53" s="61">
        <v>40.909999999999997</v>
      </c>
      <c r="FD53" s="61">
        <v>15.43</v>
      </c>
      <c r="FE53" s="61">
        <v>26.6</v>
      </c>
      <c r="FF53" s="61">
        <v>12.63</v>
      </c>
      <c r="FG53" s="61">
        <v>17.899999999999999</v>
      </c>
      <c r="FH53" s="61">
        <v>26.76</v>
      </c>
    </row>
    <row r="54" spans="1:164">
      <c r="A54" s="76">
        <v>43175</v>
      </c>
      <c r="B54" s="61">
        <v>36.689999</v>
      </c>
      <c r="C54" s="61">
        <v>18.709999</v>
      </c>
      <c r="D54" s="61">
        <v>12.67</v>
      </c>
      <c r="E54" s="61">
        <v>23.059999000000001</v>
      </c>
      <c r="F54" s="61">
        <v>62.59</v>
      </c>
      <c r="G54" s="61">
        <v>55.27</v>
      </c>
      <c r="H54" s="61">
        <v>32.200001</v>
      </c>
      <c r="I54" s="61">
        <v>66.410004000000001</v>
      </c>
      <c r="J54" s="61">
        <v>71.569999999999993</v>
      </c>
      <c r="K54" s="61">
        <v>122.68</v>
      </c>
      <c r="L54" s="61">
        <v>31.620000999999998</v>
      </c>
      <c r="M54" s="61">
        <v>14.59</v>
      </c>
      <c r="N54" s="61">
        <v>91.111999999999995</v>
      </c>
      <c r="O54" s="61">
        <v>73.169998000000007</v>
      </c>
      <c r="P54" s="61">
        <v>113.5</v>
      </c>
      <c r="Q54" s="61">
        <v>42.23</v>
      </c>
      <c r="R54" s="61">
        <v>68.809997999999993</v>
      </c>
      <c r="S54" s="61">
        <v>53.400002000000001</v>
      </c>
      <c r="T54" s="61">
        <v>138.16999799999999</v>
      </c>
      <c r="U54" s="61">
        <v>50.619999</v>
      </c>
      <c r="V54" s="61">
        <v>58.369999</v>
      </c>
      <c r="W54" s="61">
        <v>59.919998</v>
      </c>
      <c r="X54" s="61">
        <v>63.950001</v>
      </c>
      <c r="Y54" s="61">
        <v>14.548999999999999</v>
      </c>
      <c r="Z54" s="61">
        <v>56</v>
      </c>
      <c r="AA54" s="61">
        <v>70.209998999999996</v>
      </c>
      <c r="AB54" s="61">
        <v>45.75</v>
      </c>
      <c r="AC54" s="61">
        <v>44.446666999999998</v>
      </c>
      <c r="AD54" s="61">
        <v>28.870000999999998</v>
      </c>
      <c r="AE54" s="61">
        <v>50.25</v>
      </c>
      <c r="AF54" s="61">
        <v>111.08000199999999</v>
      </c>
      <c r="AG54" s="61">
        <v>127.610001</v>
      </c>
      <c r="AH54" s="61">
        <v>32.840000000000003</v>
      </c>
      <c r="AI54" s="61">
        <v>25.6</v>
      </c>
      <c r="AJ54" s="61">
        <v>82.379997000000003</v>
      </c>
      <c r="AK54" s="61">
        <v>50.220001000000003</v>
      </c>
      <c r="AL54" s="61">
        <v>25.731999999999999</v>
      </c>
      <c r="AM54" s="61">
        <v>43.049999</v>
      </c>
      <c r="AN54" s="61">
        <v>31.120000999999998</v>
      </c>
      <c r="AO54" s="61">
        <v>27.01</v>
      </c>
      <c r="AP54" s="61"/>
      <c r="AQ54" s="61">
        <v>26.07</v>
      </c>
      <c r="AR54" s="61">
        <v>23.712</v>
      </c>
      <c r="AS54" s="61">
        <v>61.560001</v>
      </c>
      <c r="AT54" s="61">
        <v>50.18</v>
      </c>
      <c r="AU54" s="61">
        <v>141.41000399999999</v>
      </c>
      <c r="AV54" s="61">
        <v>163.5</v>
      </c>
      <c r="AW54" s="61">
        <v>190.509995</v>
      </c>
      <c r="AX54" s="61">
        <v>98.019997000000004</v>
      </c>
      <c r="AY54" s="61">
        <v>58.830002</v>
      </c>
      <c r="AZ54" s="61">
        <v>114.660004</v>
      </c>
      <c r="BA54" s="61">
        <v>93.57</v>
      </c>
      <c r="BB54" s="61">
        <v>71.400002000000001</v>
      </c>
      <c r="BC54" s="61">
        <v>85.389999000000003</v>
      </c>
      <c r="BD54" s="61">
        <v>43.459999000000003</v>
      </c>
      <c r="BE54" s="61">
        <v>161.050003</v>
      </c>
      <c r="BF54" s="61">
        <v>94.230002999999996</v>
      </c>
      <c r="BG54" s="61">
        <v>27.459999</v>
      </c>
      <c r="BH54" s="61">
        <v>69.610000999999997</v>
      </c>
      <c r="BI54" s="61">
        <v>180.21000699999999</v>
      </c>
      <c r="BJ54" s="61">
        <v>54.330002</v>
      </c>
      <c r="BK54" s="61">
        <v>37.590000000000003</v>
      </c>
      <c r="BL54" s="61">
        <v>182.21000699999999</v>
      </c>
      <c r="BM54" s="61">
        <v>111.410004</v>
      </c>
      <c r="BN54" s="61">
        <v>43.419998</v>
      </c>
      <c r="BO54" s="61">
        <v>25.200001</v>
      </c>
      <c r="BP54" s="61">
        <v>138.83999600000001</v>
      </c>
      <c r="BQ54" s="61">
        <v>50.5</v>
      </c>
      <c r="BR54" s="61">
        <v>92.010002</v>
      </c>
      <c r="BS54" s="61">
        <v>193.029999</v>
      </c>
      <c r="BT54" s="61">
        <v>87.739998</v>
      </c>
      <c r="BU54" s="61">
        <v>25.219999000000001</v>
      </c>
      <c r="BV54" s="61">
        <v>168.08999600000001</v>
      </c>
      <c r="BW54" s="61">
        <v>81.629997000000003</v>
      </c>
      <c r="BX54" s="61">
        <v>179.429993</v>
      </c>
      <c r="BY54" s="61">
        <v>55.290000999999997</v>
      </c>
      <c r="BZ54" s="61">
        <v>58.73</v>
      </c>
      <c r="CA54" s="61">
        <v>51.389999000000003</v>
      </c>
      <c r="CB54" s="61">
        <v>35.700001</v>
      </c>
      <c r="CC54" s="61">
        <v>160.720001</v>
      </c>
      <c r="CD54" s="61">
        <v>191.89999399999999</v>
      </c>
      <c r="CE54" s="61">
        <v>25.83</v>
      </c>
      <c r="CF54" s="61">
        <v>95.949996999999996</v>
      </c>
      <c r="CG54" s="61">
        <v>37.909999999999997</v>
      </c>
      <c r="CH54" s="61">
        <v>82.019997000000004</v>
      </c>
      <c r="CI54" s="61">
        <v>24.42</v>
      </c>
      <c r="CJ54" s="61">
        <v>71.800003000000004</v>
      </c>
      <c r="CK54" s="61">
        <v>74.919998000000007</v>
      </c>
      <c r="CL54" s="61">
        <v>10.79</v>
      </c>
      <c r="CM54" s="61">
        <v>22.59</v>
      </c>
      <c r="CN54" s="61">
        <v>41.17</v>
      </c>
      <c r="CO54" s="61">
        <v>25.35</v>
      </c>
      <c r="CP54" s="61">
        <v>92.269997000000004</v>
      </c>
      <c r="CQ54" s="61">
        <v>67.309997999999993</v>
      </c>
      <c r="CR54" s="61">
        <v>34.419998</v>
      </c>
      <c r="CS54" s="61">
        <v>37.389999000000003</v>
      </c>
      <c r="CT54" s="61">
        <v>20.67</v>
      </c>
      <c r="CU54" s="61">
        <v>35.360000999999997</v>
      </c>
      <c r="CV54" s="61">
        <v>13.5</v>
      </c>
      <c r="CW54" s="61">
        <v>18.02</v>
      </c>
      <c r="CX54" s="61">
        <v>28.549999</v>
      </c>
      <c r="CY54" s="61">
        <v>34.310001</v>
      </c>
      <c r="CZ54" s="61">
        <v>40.880001</v>
      </c>
      <c r="DA54" s="61">
        <v>76.580001999999993</v>
      </c>
      <c r="DB54" s="61">
        <v>198.16000399999999</v>
      </c>
      <c r="DC54" s="61">
        <v>193.229996</v>
      </c>
      <c r="DD54" s="61">
        <v>41.540000999999997</v>
      </c>
      <c r="DE54" s="61">
        <v>86.940002000000007</v>
      </c>
      <c r="DF54" s="61">
        <v>66.239998</v>
      </c>
      <c r="DG54" s="61">
        <v>31.4</v>
      </c>
      <c r="DH54" s="61">
        <v>50.389999000000003</v>
      </c>
      <c r="DI54" s="61">
        <v>50.009998000000003</v>
      </c>
      <c r="DJ54" s="61">
        <v>40.919998</v>
      </c>
      <c r="DK54" s="61">
        <v>150.429993</v>
      </c>
      <c r="DL54" s="61">
        <v>143.33999600000001</v>
      </c>
      <c r="DM54" s="61">
        <v>57.009998000000003</v>
      </c>
      <c r="DN54" s="61">
        <v>34.580002</v>
      </c>
      <c r="DO54" s="61">
        <v>38.93</v>
      </c>
      <c r="DP54" s="61">
        <v>53.25</v>
      </c>
      <c r="DQ54" s="61">
        <v>105.18</v>
      </c>
      <c r="DR54" s="61">
        <v>47.150002000000001</v>
      </c>
      <c r="DS54" s="61">
        <v>39.950001</v>
      </c>
      <c r="DT54" s="61">
        <v>164.570007</v>
      </c>
      <c r="DU54" s="61">
        <v>137.61999499999999</v>
      </c>
      <c r="DV54" s="61">
        <v>189.63000500000001</v>
      </c>
      <c r="DW54" s="61">
        <v>44.740001999999997</v>
      </c>
      <c r="DX54" s="61">
        <v>50.264999000000003</v>
      </c>
      <c r="DY54" s="61">
        <v>121.80999799999999</v>
      </c>
      <c r="DZ54" s="61">
        <v>127.94000200000001</v>
      </c>
      <c r="EA54" s="61">
        <v>32.060001</v>
      </c>
      <c r="EB54" s="61">
        <v>47.439999</v>
      </c>
      <c r="EC54" s="61">
        <v>67.599997999999999</v>
      </c>
      <c r="ED54" s="61">
        <v>71.370002999999997</v>
      </c>
      <c r="EE54" s="61">
        <v>32.759998000000003</v>
      </c>
      <c r="EF54" s="61">
        <v>26.620000999999998</v>
      </c>
      <c r="EH54" s="61">
        <v>41.25</v>
      </c>
      <c r="EI54" s="61">
        <v>27.17</v>
      </c>
      <c r="EJ54" s="61">
        <v>42.27</v>
      </c>
      <c r="EK54" s="61">
        <v>114.540001</v>
      </c>
      <c r="EL54" s="61">
        <v>19.559999000000001</v>
      </c>
      <c r="EM54" s="61">
        <v>46.27</v>
      </c>
      <c r="EN54" s="61">
        <v>45.560001</v>
      </c>
      <c r="EO54" s="61">
        <v>100.510002</v>
      </c>
      <c r="EP54" s="61">
        <v>96.239998</v>
      </c>
      <c r="EQ54" s="61">
        <v>60.080002</v>
      </c>
      <c r="ER54" s="61">
        <v>51.080002</v>
      </c>
      <c r="ES54" s="61">
        <v>31.5</v>
      </c>
      <c r="ET54" s="61">
        <v>39.5</v>
      </c>
      <c r="EU54" s="61">
        <v>29.190000999999999</v>
      </c>
      <c r="EV54" s="61">
        <v>18.09</v>
      </c>
      <c r="EW54" s="61">
        <v>40.240001999999997</v>
      </c>
      <c r="EX54" s="61">
        <v>38.119999</v>
      </c>
      <c r="EY54" s="61">
        <v>33.32</v>
      </c>
      <c r="EZ54" s="61">
        <v>43.52</v>
      </c>
      <c r="FA54" s="61">
        <v>58.759998000000003</v>
      </c>
      <c r="FB54" s="61">
        <v>33.200001</v>
      </c>
      <c r="FC54" s="61">
        <v>40.729999999999997</v>
      </c>
      <c r="FD54" s="61">
        <v>15.54</v>
      </c>
      <c r="FE54" s="61">
        <v>26.51</v>
      </c>
      <c r="FF54" s="61">
        <v>12.44</v>
      </c>
      <c r="FG54" s="61">
        <v>17.280000999999999</v>
      </c>
      <c r="FH54" s="61">
        <v>26.700001</v>
      </c>
    </row>
    <row r="55" spans="1:164">
      <c r="A55" s="76">
        <v>43178</v>
      </c>
      <c r="B55" s="61">
        <v>36.299999</v>
      </c>
      <c r="C55" s="61">
        <v>18.600000000000001</v>
      </c>
      <c r="D55" s="61">
        <v>12.31</v>
      </c>
      <c r="E55" s="61">
        <v>22.74</v>
      </c>
      <c r="F55" s="61">
        <v>62.330002</v>
      </c>
      <c r="G55" s="61">
        <v>54.66</v>
      </c>
      <c r="H55" s="61">
        <v>31.969999000000001</v>
      </c>
      <c r="I55" s="61">
        <v>66.190002000000007</v>
      </c>
      <c r="J55" s="61">
        <v>71.069999999999993</v>
      </c>
      <c r="K55" s="61">
        <v>121.68</v>
      </c>
      <c r="L55" s="61">
        <v>31.549999</v>
      </c>
      <c r="M55" s="61">
        <v>14.51</v>
      </c>
      <c r="N55" s="61">
        <v>88.940002000000007</v>
      </c>
      <c r="O55" s="61">
        <v>71.260002</v>
      </c>
      <c r="P55" s="61">
        <v>110.150002</v>
      </c>
      <c r="Q55" s="61">
        <v>41.93</v>
      </c>
      <c r="R55" s="61">
        <v>68.110000999999997</v>
      </c>
      <c r="S55" s="61">
        <v>53.07</v>
      </c>
      <c r="T55" s="61">
        <v>136.990005</v>
      </c>
      <c r="U55" s="61">
        <v>50.279998999999997</v>
      </c>
      <c r="V55" s="61">
        <v>57.82</v>
      </c>
      <c r="W55" s="61">
        <v>59.25</v>
      </c>
      <c r="X55" s="61">
        <v>63.490001999999997</v>
      </c>
      <c r="Y55" s="61">
        <v>14.55</v>
      </c>
      <c r="Z55" s="61">
        <v>55.689999</v>
      </c>
      <c r="AA55" s="61">
        <v>69.599997999999999</v>
      </c>
      <c r="AB55" s="61">
        <v>45.41</v>
      </c>
      <c r="AC55" s="61">
        <v>43.723331000000002</v>
      </c>
      <c r="AD55" s="61">
        <v>28.66</v>
      </c>
      <c r="AE55" s="61">
        <v>49.939999</v>
      </c>
      <c r="AF55" s="61">
        <v>110.44000200000001</v>
      </c>
      <c r="AG55" s="61">
        <v>126.839996</v>
      </c>
      <c r="AH55" s="61">
        <v>32.599997999999999</v>
      </c>
      <c r="AI55" s="61">
        <v>25.309999000000001</v>
      </c>
      <c r="AJ55" s="61">
        <v>81.419998000000007</v>
      </c>
      <c r="AK55" s="61">
        <v>49.779998999999997</v>
      </c>
      <c r="AL55" s="61">
        <v>25.731999999999999</v>
      </c>
      <c r="AM55" s="61">
        <v>42.380001</v>
      </c>
      <c r="AN55" s="61">
        <v>31.110001</v>
      </c>
      <c r="AO55" s="61">
        <v>27.540001</v>
      </c>
      <c r="AP55" s="61"/>
      <c r="AQ55" s="61">
        <v>25.83</v>
      </c>
      <c r="AR55" s="61">
        <v>23.17</v>
      </c>
      <c r="AS55" s="61">
        <v>58.880001</v>
      </c>
      <c r="AT55" s="61">
        <v>47.689999</v>
      </c>
      <c r="AU55" s="61">
        <v>138.94000199999999</v>
      </c>
      <c r="AV55" s="61">
        <v>161.80999800000001</v>
      </c>
      <c r="AW55" s="61">
        <v>188</v>
      </c>
      <c r="AX55" s="61">
        <v>92.529999000000004</v>
      </c>
      <c r="AY55" s="61">
        <v>57.939999</v>
      </c>
      <c r="AZ55" s="61">
        <v>113.300003</v>
      </c>
      <c r="BA55" s="61">
        <v>91.889999000000003</v>
      </c>
      <c r="BB55" s="61">
        <v>70.230002999999996</v>
      </c>
      <c r="BC55" s="61">
        <v>84.010002</v>
      </c>
      <c r="BD55" s="61">
        <v>42.810001</v>
      </c>
      <c r="BE55" s="61">
        <v>158.520004</v>
      </c>
      <c r="BF55" s="61">
        <v>90.769997000000004</v>
      </c>
      <c r="BG55" s="61">
        <v>27.459999</v>
      </c>
      <c r="BH55" s="61">
        <v>68.230002999999996</v>
      </c>
      <c r="BI55" s="61">
        <v>176.30999800000001</v>
      </c>
      <c r="BJ55" s="61">
        <v>53.439999</v>
      </c>
      <c r="BK55" s="61">
        <v>37.049999</v>
      </c>
      <c r="BL55" s="61">
        <v>178.63000500000001</v>
      </c>
      <c r="BM55" s="61">
        <v>109.599998</v>
      </c>
      <c r="BN55" s="61">
        <v>42.599997999999999</v>
      </c>
      <c r="BO55" s="61">
        <v>26.700001</v>
      </c>
      <c r="BP55" s="61">
        <v>135.550003</v>
      </c>
      <c r="BQ55" s="61">
        <v>49.759998000000003</v>
      </c>
      <c r="BR55" s="61">
        <v>90.470000999999996</v>
      </c>
      <c r="BS55" s="61">
        <v>189.35000600000001</v>
      </c>
      <c r="BT55" s="61">
        <v>86.650002000000001</v>
      </c>
      <c r="BU55" s="61">
        <v>25.26</v>
      </c>
      <c r="BV55" s="61">
        <v>164.69000199999999</v>
      </c>
      <c r="BW55" s="61">
        <v>80.080001999999993</v>
      </c>
      <c r="BX55" s="61">
        <v>177.36999499999999</v>
      </c>
      <c r="BY55" s="61">
        <v>54.169998</v>
      </c>
      <c r="BZ55" s="61">
        <v>57.740001999999997</v>
      </c>
      <c r="CA55" s="61">
        <v>50.529998999999997</v>
      </c>
      <c r="CB55" s="61">
        <v>34.93</v>
      </c>
      <c r="CC55" s="61">
        <v>158.41000399999999</v>
      </c>
      <c r="CD55" s="61">
        <v>188.08999600000001</v>
      </c>
      <c r="CE55" s="61">
        <v>25.41</v>
      </c>
      <c r="CF55" s="61">
        <v>94.110000999999997</v>
      </c>
      <c r="CG55" s="61">
        <v>37.43</v>
      </c>
      <c r="CH55" s="61">
        <v>80.900002000000001</v>
      </c>
      <c r="CI55" s="61">
        <v>24.17</v>
      </c>
      <c r="CJ55" s="61">
        <v>71.099997999999999</v>
      </c>
      <c r="CK55" s="61">
        <v>73.519997000000004</v>
      </c>
      <c r="CL55" s="61">
        <v>10.73</v>
      </c>
      <c r="CM55" s="61">
        <v>20.879999000000002</v>
      </c>
      <c r="CN55" s="61">
        <v>41.04</v>
      </c>
      <c r="CO55" s="61">
        <v>25.27</v>
      </c>
      <c r="CP55" s="61">
        <v>90.709998999999996</v>
      </c>
      <c r="CQ55" s="61">
        <v>66.269997000000004</v>
      </c>
      <c r="CR55" s="61">
        <v>33.560001</v>
      </c>
      <c r="CS55" s="61">
        <v>36.540000999999997</v>
      </c>
      <c r="CT55" s="61">
        <v>20.200001</v>
      </c>
      <c r="CU55" s="61">
        <v>35.520000000000003</v>
      </c>
      <c r="CV55" s="61">
        <v>14.5</v>
      </c>
      <c r="CW55" s="61">
        <v>16.52</v>
      </c>
      <c r="CX55" s="61">
        <v>30.84</v>
      </c>
      <c r="CY55" s="61">
        <v>33.18</v>
      </c>
      <c r="CZ55" s="61">
        <v>42.27</v>
      </c>
      <c r="DA55" s="61">
        <v>75.989998</v>
      </c>
      <c r="DB55" s="61">
        <v>198.69000199999999</v>
      </c>
      <c r="DC55" s="61">
        <v>192.5</v>
      </c>
      <c r="DD55" s="61">
        <v>41.169998</v>
      </c>
      <c r="DE55" s="61">
        <v>87</v>
      </c>
      <c r="DF55" s="61">
        <v>65.959998999999996</v>
      </c>
      <c r="DG55" s="61">
        <v>31.16</v>
      </c>
      <c r="DH55" s="61">
        <v>49.77</v>
      </c>
      <c r="DI55" s="61">
        <v>50.290000999999997</v>
      </c>
      <c r="DJ55" s="61">
        <v>40.590000000000003</v>
      </c>
      <c r="DK55" s="61">
        <v>149.070007</v>
      </c>
      <c r="DL55" s="61">
        <v>142.38000500000001</v>
      </c>
      <c r="DM55" s="61">
        <v>57.060001</v>
      </c>
      <c r="DN55" s="61">
        <v>34.360000999999997</v>
      </c>
      <c r="DO55" s="61">
        <v>38.709999000000003</v>
      </c>
      <c r="DP55" s="61">
        <v>52.73</v>
      </c>
      <c r="DQ55" s="61">
        <v>103.870003</v>
      </c>
      <c r="DR55" s="61">
        <v>46.330002</v>
      </c>
      <c r="DS55" s="61">
        <v>39.759998000000003</v>
      </c>
      <c r="DT55" s="61">
        <v>162.58999600000001</v>
      </c>
      <c r="DU55" s="61">
        <v>136.300003</v>
      </c>
      <c r="DV55" s="61">
        <v>187.08000200000001</v>
      </c>
      <c r="DW55" s="61">
        <v>44.400002000000001</v>
      </c>
      <c r="DX55" s="61">
        <v>49.915000999999997</v>
      </c>
      <c r="DY55" s="61">
        <v>120.75</v>
      </c>
      <c r="DZ55" s="61">
        <v>127</v>
      </c>
      <c r="EA55" s="61">
        <v>31.799999</v>
      </c>
      <c r="EB55" s="61">
        <v>47.169998</v>
      </c>
      <c r="EC55" s="61">
        <v>67.419998000000007</v>
      </c>
      <c r="ED55" s="61">
        <v>70.580001999999993</v>
      </c>
      <c r="EE55" s="61">
        <v>32.400002000000001</v>
      </c>
      <c r="EF55" s="61">
        <v>26.17</v>
      </c>
      <c r="EH55" s="61">
        <v>40.759998000000003</v>
      </c>
      <c r="EI55" s="61">
        <v>26.99</v>
      </c>
      <c r="EJ55" s="61">
        <v>41.830002</v>
      </c>
      <c r="EK55" s="61">
        <v>113.209999</v>
      </c>
      <c r="EL55" s="61">
        <v>19.360001</v>
      </c>
      <c r="EM55" s="61">
        <v>45.720001000000003</v>
      </c>
      <c r="EN55" s="61">
        <v>44.790000999999997</v>
      </c>
      <c r="EO55" s="61">
        <v>99.410004000000001</v>
      </c>
      <c r="EP55" s="61">
        <v>94.82</v>
      </c>
      <c r="EQ55" s="61">
        <v>59.290000999999997</v>
      </c>
      <c r="ER55" s="61">
        <v>50.549999</v>
      </c>
      <c r="ES55" s="61">
        <v>30.73</v>
      </c>
      <c r="ET55" s="61">
        <v>43.349997999999999</v>
      </c>
      <c r="EU55" s="61">
        <v>29.6</v>
      </c>
      <c r="EV55" s="61">
        <v>18.75</v>
      </c>
      <c r="EW55" s="61">
        <v>41.84</v>
      </c>
      <c r="EX55" s="61">
        <v>39.150002000000001</v>
      </c>
      <c r="EY55" s="61">
        <v>34.159999999999997</v>
      </c>
      <c r="EZ55" s="61">
        <v>45.400002000000001</v>
      </c>
      <c r="FA55" s="61">
        <v>59.52</v>
      </c>
      <c r="FB55" s="61">
        <v>33.200001</v>
      </c>
      <c r="FC55" s="61">
        <v>41.080002</v>
      </c>
      <c r="FD55" s="61">
        <v>16.52</v>
      </c>
      <c r="FE55" s="61">
        <v>27.610001</v>
      </c>
      <c r="FF55" s="61">
        <v>12.71</v>
      </c>
      <c r="FG55" s="61">
        <v>17.889999</v>
      </c>
      <c r="FH55" s="61">
        <v>27.459999</v>
      </c>
    </row>
    <row r="56" spans="1:164">
      <c r="A56" s="76">
        <v>43179</v>
      </c>
      <c r="B56" s="61">
        <v>36.540000999999997</v>
      </c>
      <c r="C56" s="61">
        <v>18.57</v>
      </c>
      <c r="D56" s="61">
        <v>12.36</v>
      </c>
      <c r="E56" s="61">
        <v>22.690000999999999</v>
      </c>
      <c r="F56" s="61">
        <v>62.740001999999997</v>
      </c>
      <c r="G56" s="61">
        <v>54.900002000000001</v>
      </c>
      <c r="H56" s="61">
        <v>32.049999</v>
      </c>
      <c r="I56" s="61">
        <v>66.730002999999996</v>
      </c>
      <c r="J56" s="61">
        <v>71.290001000000004</v>
      </c>
      <c r="K56" s="61">
        <v>121.989998</v>
      </c>
      <c r="L56" s="61">
        <v>31.74</v>
      </c>
      <c r="M56" s="61">
        <v>14.53</v>
      </c>
      <c r="N56" s="61">
        <v>87.459998999999996</v>
      </c>
      <c r="O56" s="61">
        <v>71.790001000000004</v>
      </c>
      <c r="P56" s="61">
        <v>111.290001</v>
      </c>
      <c r="Q56" s="61">
        <v>41.98</v>
      </c>
      <c r="R56" s="61">
        <v>68.489998</v>
      </c>
      <c r="S56" s="61">
        <v>52.869999</v>
      </c>
      <c r="T56" s="61">
        <v>137.28999300000001</v>
      </c>
      <c r="U56" s="61">
        <v>50.16</v>
      </c>
      <c r="V56" s="61">
        <v>57.689999</v>
      </c>
      <c r="W56" s="61">
        <v>58.950001</v>
      </c>
      <c r="X56" s="61">
        <v>63.240001999999997</v>
      </c>
      <c r="Y56" s="61">
        <v>14.55</v>
      </c>
      <c r="Z56" s="61">
        <v>55.419998</v>
      </c>
      <c r="AA56" s="61">
        <v>69.800003000000004</v>
      </c>
      <c r="AB56" s="61">
        <v>45.52</v>
      </c>
      <c r="AC56" s="61">
        <v>43.900002000000001</v>
      </c>
      <c r="AD56" s="61">
        <v>28.73</v>
      </c>
      <c r="AE56" s="61">
        <v>49.709999000000003</v>
      </c>
      <c r="AF56" s="61">
        <v>109.93</v>
      </c>
      <c r="AG56" s="61">
        <v>126.199997</v>
      </c>
      <c r="AH56" s="61">
        <v>32.459999000000003</v>
      </c>
      <c r="AI56" s="61">
        <v>25.139999</v>
      </c>
      <c r="AJ56" s="61">
        <v>81.120002999999997</v>
      </c>
      <c r="AK56" s="61">
        <v>49.900002000000001</v>
      </c>
      <c r="AL56" s="61">
        <v>25.731999999999999</v>
      </c>
      <c r="AM56" s="61">
        <v>42.02</v>
      </c>
      <c r="AN56" s="61">
        <v>30.940000999999999</v>
      </c>
      <c r="AO56" s="61">
        <v>27.809999000000001</v>
      </c>
      <c r="AP56" s="61"/>
      <c r="AQ56" s="61">
        <v>25.809999000000001</v>
      </c>
      <c r="AR56" s="61">
        <v>22.77</v>
      </c>
      <c r="AS56" s="61">
        <v>59.09</v>
      </c>
      <c r="AT56" s="61">
        <v>47.869999</v>
      </c>
      <c r="AU56" s="61">
        <v>138.63999899999999</v>
      </c>
      <c r="AV56" s="61">
        <v>161.449997</v>
      </c>
      <c r="AW56" s="61">
        <v>188.949997</v>
      </c>
      <c r="AX56" s="61">
        <v>93.139999000000003</v>
      </c>
      <c r="AY56" s="61">
        <v>57.52</v>
      </c>
      <c r="AZ56" s="61">
        <v>113.25</v>
      </c>
      <c r="BA56" s="61">
        <v>92.110000999999997</v>
      </c>
      <c r="BB56" s="61">
        <v>70.569999999999993</v>
      </c>
      <c r="BC56" s="61">
        <v>84.129997000000003</v>
      </c>
      <c r="BD56" s="61">
        <v>42.299999</v>
      </c>
      <c r="BE56" s="61">
        <v>158.66000399999999</v>
      </c>
      <c r="BF56" s="61">
        <v>91.099997999999999</v>
      </c>
      <c r="BG56" s="61">
        <v>28.299999</v>
      </c>
      <c r="BH56" s="61">
        <v>68.199996999999996</v>
      </c>
      <c r="BI56" s="61">
        <v>176.08999600000001</v>
      </c>
      <c r="BJ56" s="61">
        <v>53.630001</v>
      </c>
      <c r="BK56" s="61">
        <v>36.909999999999997</v>
      </c>
      <c r="BL56" s="61">
        <v>178.80999800000001</v>
      </c>
      <c r="BM56" s="61">
        <v>110.339996</v>
      </c>
      <c r="BN56" s="61">
        <v>42.68</v>
      </c>
      <c r="BO56" s="61">
        <v>26.700001</v>
      </c>
      <c r="BP56" s="61">
        <v>136.720001</v>
      </c>
      <c r="BQ56" s="61">
        <v>50.110000999999997</v>
      </c>
      <c r="BR56" s="61">
        <v>92.068000999999995</v>
      </c>
      <c r="BS56" s="61">
        <v>190.740005</v>
      </c>
      <c r="BT56" s="61">
        <v>85.790001000000004</v>
      </c>
      <c r="BU56" s="61">
        <v>25.620000999999998</v>
      </c>
      <c r="BV56" s="61">
        <v>165</v>
      </c>
      <c r="BW56" s="61">
        <v>80.400002000000001</v>
      </c>
      <c r="BX56" s="61">
        <v>177.41000399999999</v>
      </c>
      <c r="BY56" s="61">
        <v>54.259998000000003</v>
      </c>
      <c r="BZ56" s="61">
        <v>58.27</v>
      </c>
      <c r="CA56" s="61">
        <v>50.540000999999997</v>
      </c>
      <c r="CB56" s="61">
        <v>35.080002</v>
      </c>
      <c r="CC56" s="61">
        <v>158.979996</v>
      </c>
      <c r="CD56" s="61">
        <v>188.71000699999999</v>
      </c>
      <c r="CE56" s="61">
        <v>25.610001</v>
      </c>
      <c r="CF56" s="61">
        <v>94.339995999999999</v>
      </c>
      <c r="CG56" s="61">
        <v>37.830002</v>
      </c>
      <c r="CH56" s="61">
        <v>81.199996999999996</v>
      </c>
      <c r="CI56" s="61">
        <v>24.6</v>
      </c>
      <c r="CJ56" s="61">
        <v>72</v>
      </c>
      <c r="CK56" s="61">
        <v>74.379997000000003</v>
      </c>
      <c r="CL56" s="61">
        <v>10.89</v>
      </c>
      <c r="CM56" s="61">
        <v>21.870000999999998</v>
      </c>
      <c r="CN56" s="61">
        <v>43.52</v>
      </c>
      <c r="CO56" s="61">
        <v>26.32</v>
      </c>
      <c r="CP56" s="61">
        <v>91.470000999999996</v>
      </c>
      <c r="CQ56" s="61">
        <v>66.830001999999993</v>
      </c>
      <c r="CR56" s="61">
        <v>34.07</v>
      </c>
      <c r="CS56" s="61">
        <v>37.310001</v>
      </c>
      <c r="CT56" s="61">
        <v>20.610001</v>
      </c>
      <c r="CU56" s="61">
        <v>33.290000999999997</v>
      </c>
      <c r="CV56" s="61">
        <v>13.87</v>
      </c>
      <c r="CW56" s="61">
        <v>16.690000999999999</v>
      </c>
      <c r="CX56" s="61">
        <v>30.32</v>
      </c>
      <c r="CY56" s="61">
        <v>33.75</v>
      </c>
      <c r="CZ56" s="61">
        <v>41.529998999999997</v>
      </c>
      <c r="DA56" s="61">
        <v>76.25</v>
      </c>
      <c r="DB56" s="61">
        <v>200.05999800000001</v>
      </c>
      <c r="DC56" s="61">
        <v>193.279999</v>
      </c>
      <c r="DD56" s="61">
        <v>40.990001999999997</v>
      </c>
      <c r="DE56" s="61">
        <v>87.650002000000001</v>
      </c>
      <c r="DF56" s="61">
        <v>65.839995999999999</v>
      </c>
      <c r="DG56" s="61">
        <v>31.280000999999999</v>
      </c>
      <c r="DH56" s="61">
        <v>49.779998999999997</v>
      </c>
      <c r="DI56" s="61">
        <v>51.48</v>
      </c>
      <c r="DJ56" s="61">
        <v>40.849997999999999</v>
      </c>
      <c r="DK56" s="61">
        <v>149.75</v>
      </c>
      <c r="DL56" s="61">
        <v>142.78999300000001</v>
      </c>
      <c r="DM56" s="61">
        <v>57.419998</v>
      </c>
      <c r="DN56" s="61">
        <v>34.340000000000003</v>
      </c>
      <c r="DO56" s="61">
        <v>38.779998999999997</v>
      </c>
      <c r="DP56" s="61">
        <v>52.580002</v>
      </c>
      <c r="DQ56" s="61">
        <v>104.489998</v>
      </c>
      <c r="DR56" s="61">
        <v>46.549999</v>
      </c>
      <c r="DS56" s="61">
        <v>39.57</v>
      </c>
      <c r="DT56" s="61">
        <v>163.36999499999999</v>
      </c>
      <c r="DU56" s="61">
        <v>135.88000500000001</v>
      </c>
      <c r="DV56" s="61">
        <v>188.070007</v>
      </c>
      <c r="DW56" s="61">
        <v>44.049999</v>
      </c>
      <c r="DX56" s="61">
        <v>49.685001</v>
      </c>
      <c r="DY56" s="61">
        <v>120.300003</v>
      </c>
      <c r="DZ56" s="61">
        <v>126.610001</v>
      </c>
      <c r="EA56" s="61">
        <v>31.639999</v>
      </c>
      <c r="EB56" s="61">
        <v>47.009998000000003</v>
      </c>
      <c r="EC56" s="61">
        <v>67.699996999999996</v>
      </c>
      <c r="ED56" s="61">
        <v>70.550003000000004</v>
      </c>
      <c r="EE56" s="61">
        <v>32.419998</v>
      </c>
      <c r="EF56" s="61">
        <v>26.17</v>
      </c>
      <c r="EH56" s="61">
        <v>40.919998</v>
      </c>
      <c r="EI56" s="61">
        <v>27.18</v>
      </c>
      <c r="EJ56" s="61">
        <v>41.790000999999997</v>
      </c>
      <c r="EK56" s="61">
        <v>113.839996</v>
      </c>
      <c r="EL56" s="61">
        <v>19.670000000000002</v>
      </c>
      <c r="EM56" s="61">
        <v>45.810001</v>
      </c>
      <c r="EN56" s="61">
        <v>45.27</v>
      </c>
      <c r="EO56" s="61">
        <v>99.480002999999996</v>
      </c>
      <c r="EP56" s="61">
        <v>95.18</v>
      </c>
      <c r="EQ56" s="61">
        <v>59.27</v>
      </c>
      <c r="ER56" s="61">
        <v>50.66</v>
      </c>
      <c r="ES56" s="61">
        <v>30.5</v>
      </c>
      <c r="ET56" s="61">
        <v>42.369999</v>
      </c>
      <c r="EU56" s="61">
        <v>29.540001</v>
      </c>
      <c r="EV56" s="61">
        <v>18.5</v>
      </c>
      <c r="EW56" s="61">
        <v>41.68</v>
      </c>
      <c r="EX56" s="61">
        <v>39.020000000000003</v>
      </c>
      <c r="EY56" s="61">
        <v>33.840000000000003</v>
      </c>
      <c r="EZ56" s="61">
        <v>45.16</v>
      </c>
      <c r="FA56" s="61">
        <v>59.16</v>
      </c>
      <c r="FB56" s="61">
        <v>33.340000000000003</v>
      </c>
      <c r="FC56" s="61">
        <v>41.09</v>
      </c>
      <c r="FD56" s="61">
        <v>16.399999999999999</v>
      </c>
      <c r="FE56" s="61">
        <v>27.42</v>
      </c>
      <c r="FF56" s="61">
        <v>12.69</v>
      </c>
      <c r="FG56" s="61">
        <v>17.379999000000002</v>
      </c>
      <c r="FH56" s="61">
        <v>27.58</v>
      </c>
    </row>
    <row r="57" spans="1:164">
      <c r="A57" s="76">
        <v>43180</v>
      </c>
      <c r="B57" s="61">
        <v>36.490001999999997</v>
      </c>
      <c r="C57" s="61">
        <v>18.559999000000001</v>
      </c>
      <c r="D57" s="61">
        <v>12.36</v>
      </c>
      <c r="E57" s="61">
        <v>22.719999000000001</v>
      </c>
      <c r="F57" s="61">
        <v>62.740001999999997</v>
      </c>
      <c r="G57" s="61">
        <v>54.779998999999997</v>
      </c>
      <c r="H57" s="61">
        <v>32.020000000000003</v>
      </c>
      <c r="I57" s="61">
        <v>66.639999000000003</v>
      </c>
      <c r="J57" s="61">
        <v>71.309997999999993</v>
      </c>
      <c r="K57" s="61">
        <v>121.709999</v>
      </c>
      <c r="L57" s="61">
        <v>31.74</v>
      </c>
      <c r="M57" s="61">
        <v>14.51</v>
      </c>
      <c r="N57" s="61">
        <v>88.139999000000003</v>
      </c>
      <c r="O57" s="61">
        <v>71.190002000000007</v>
      </c>
      <c r="P57" s="61">
        <v>111.540001</v>
      </c>
      <c r="Q57" s="61">
        <v>42</v>
      </c>
      <c r="R57" s="61">
        <v>68.360000999999997</v>
      </c>
      <c r="S57" s="61">
        <v>52.970001000000003</v>
      </c>
      <c r="T57" s="61">
        <v>137.13000500000001</v>
      </c>
      <c r="U57" s="61">
        <v>50.279998999999997</v>
      </c>
      <c r="V57" s="61">
        <v>57.810001</v>
      </c>
      <c r="W57" s="61">
        <v>59.040000999999997</v>
      </c>
      <c r="X57" s="61">
        <v>63.34</v>
      </c>
      <c r="Y57" s="61">
        <v>14.471</v>
      </c>
      <c r="Z57" s="61">
        <v>55.52</v>
      </c>
      <c r="AA57" s="61">
        <v>69.779999000000004</v>
      </c>
      <c r="AB57" s="61">
        <v>45.549999</v>
      </c>
      <c r="AC57" s="61">
        <v>43.669998</v>
      </c>
      <c r="AD57" s="61">
        <v>28.719999000000001</v>
      </c>
      <c r="AE57" s="61">
        <v>49.540000999999997</v>
      </c>
      <c r="AF57" s="61">
        <v>109.629997</v>
      </c>
      <c r="AG57" s="61">
        <v>125.739998</v>
      </c>
      <c r="AH57" s="61">
        <v>32.389999000000003</v>
      </c>
      <c r="AI57" s="61">
        <v>25.059999000000001</v>
      </c>
      <c r="AJ57" s="61">
        <v>80.860000999999997</v>
      </c>
      <c r="AK57" s="61">
        <v>50.009998000000003</v>
      </c>
      <c r="AL57" s="61">
        <v>26.344999000000001</v>
      </c>
      <c r="AM57" s="61">
        <v>42.02</v>
      </c>
      <c r="AN57" s="61">
        <v>30.879999000000002</v>
      </c>
      <c r="AO57" s="61">
        <v>28.030000999999999</v>
      </c>
      <c r="AP57" s="61"/>
      <c r="AQ57" s="61">
        <v>25.879999000000002</v>
      </c>
      <c r="AR57" s="61">
        <v>22.485001</v>
      </c>
      <c r="AS57" s="61">
        <v>59.200001</v>
      </c>
      <c r="AT57" s="61">
        <v>47.330002</v>
      </c>
      <c r="AU57" s="61">
        <v>138.86999499999999</v>
      </c>
      <c r="AV57" s="61">
        <v>161.199997</v>
      </c>
      <c r="AW57" s="61">
        <v>188.33999600000001</v>
      </c>
      <c r="AX57" s="61">
        <v>96.029999000000004</v>
      </c>
      <c r="AY57" s="61">
        <v>57.68</v>
      </c>
      <c r="AZ57" s="61">
        <v>114.160004</v>
      </c>
      <c r="BA57" s="61">
        <v>93.040001000000004</v>
      </c>
      <c r="BB57" s="61">
        <v>70.949996999999996</v>
      </c>
      <c r="BC57" s="61">
        <v>83.769997000000004</v>
      </c>
      <c r="BD57" s="61">
        <v>42.650002000000001</v>
      </c>
      <c r="BE57" s="61">
        <v>158.279999</v>
      </c>
      <c r="BF57" s="61">
        <v>91.019997000000004</v>
      </c>
      <c r="BG57" s="61">
        <v>28.370000999999998</v>
      </c>
      <c r="BH57" s="61">
        <v>67.790001000000004</v>
      </c>
      <c r="BI57" s="61">
        <v>175.259995</v>
      </c>
      <c r="BJ57" s="61">
        <v>53.77</v>
      </c>
      <c r="BK57" s="61">
        <v>36.869999</v>
      </c>
      <c r="BL57" s="61">
        <v>178.029999</v>
      </c>
      <c r="BM57" s="61">
        <v>110.57</v>
      </c>
      <c r="BN57" s="61">
        <v>42.669998</v>
      </c>
      <c r="BO57" s="61">
        <v>27.15</v>
      </c>
      <c r="BP57" s="61">
        <v>136.16999799999999</v>
      </c>
      <c r="BQ57" s="61">
        <v>50.119999</v>
      </c>
      <c r="BR57" s="61">
        <v>92.480002999999996</v>
      </c>
      <c r="BS57" s="61">
        <v>191.10000600000001</v>
      </c>
      <c r="BT57" s="61">
        <v>85.440002000000007</v>
      </c>
      <c r="BU57" s="61">
        <v>25.83</v>
      </c>
      <c r="BV57" s="61">
        <v>164.38999899999999</v>
      </c>
      <c r="BW57" s="61">
        <v>80.400002000000001</v>
      </c>
      <c r="BX57" s="61">
        <v>176.759995</v>
      </c>
      <c r="BY57" s="61">
        <v>54.009998000000003</v>
      </c>
      <c r="BZ57" s="61">
        <v>58.209999000000003</v>
      </c>
      <c r="CA57" s="61">
        <v>50.459999000000003</v>
      </c>
      <c r="CB57" s="61">
        <v>35.299999</v>
      </c>
      <c r="CC57" s="61">
        <v>158.800003</v>
      </c>
      <c r="CD57" s="61">
        <v>188.070007</v>
      </c>
      <c r="CE57" s="61">
        <v>25.690000999999999</v>
      </c>
      <c r="CF57" s="61">
        <v>94.190002000000007</v>
      </c>
      <c r="CG57" s="61">
        <v>37.700001</v>
      </c>
      <c r="CH57" s="61">
        <v>81.949996999999996</v>
      </c>
      <c r="CI57" s="61">
        <v>24.49</v>
      </c>
      <c r="CJ57" s="61">
        <v>72.150002000000001</v>
      </c>
      <c r="CK57" s="61">
        <v>74.459998999999996</v>
      </c>
      <c r="CL57" s="61">
        <v>11.18</v>
      </c>
      <c r="CM57" s="61">
        <v>24.59</v>
      </c>
      <c r="CN57" s="61">
        <v>47.42</v>
      </c>
      <c r="CO57" s="61">
        <v>27.870000999999998</v>
      </c>
      <c r="CP57" s="61">
        <v>94.080001999999993</v>
      </c>
      <c r="CQ57" s="61">
        <v>68.580001999999993</v>
      </c>
      <c r="CR57" s="61">
        <v>35.490001999999997</v>
      </c>
      <c r="CS57" s="61">
        <v>38.529998999999997</v>
      </c>
      <c r="CT57" s="61">
        <v>21.26</v>
      </c>
      <c r="CU57" s="61">
        <v>30.379999000000002</v>
      </c>
      <c r="CV57" s="61">
        <v>12.15</v>
      </c>
      <c r="CW57" s="61">
        <v>18.809999000000001</v>
      </c>
      <c r="CX57" s="61">
        <v>26.610001</v>
      </c>
      <c r="CY57" s="61">
        <v>35.5</v>
      </c>
      <c r="CZ57" s="61">
        <v>39.229999999999997</v>
      </c>
      <c r="DA57" s="61">
        <v>76.339995999999999</v>
      </c>
      <c r="DB57" s="61">
        <v>200.490005</v>
      </c>
      <c r="DC57" s="61">
        <v>192.470001</v>
      </c>
      <c r="DD57" s="61">
        <v>41.43</v>
      </c>
      <c r="DE57" s="61">
        <v>88.019997000000004</v>
      </c>
      <c r="DF57" s="61">
        <v>66.269997000000004</v>
      </c>
      <c r="DG57" s="61">
        <v>31.200001</v>
      </c>
      <c r="DH57" s="61">
        <v>49.599997999999999</v>
      </c>
      <c r="DI57" s="61">
        <v>51.799999</v>
      </c>
      <c r="DJ57" s="61">
        <v>40.830002</v>
      </c>
      <c r="DK57" s="61">
        <v>150.05999800000001</v>
      </c>
      <c r="DL57" s="61">
        <v>143.11000100000001</v>
      </c>
      <c r="DM57" s="61">
        <v>57.52</v>
      </c>
      <c r="DN57" s="61">
        <v>34.450001</v>
      </c>
      <c r="DO57" s="61">
        <v>38.919998</v>
      </c>
      <c r="DP57" s="61">
        <v>51.93</v>
      </c>
      <c r="DQ57" s="61">
        <v>104.410004</v>
      </c>
      <c r="DR57" s="61">
        <v>46.529998999999997</v>
      </c>
      <c r="DS57" s="61">
        <v>40.220001000000003</v>
      </c>
      <c r="DT57" s="61">
        <v>163.38000500000001</v>
      </c>
      <c r="DU57" s="61">
        <v>134.38999899999999</v>
      </c>
      <c r="DV57" s="61">
        <v>187.60000600000001</v>
      </c>
      <c r="DW57" s="61">
        <v>44.060001</v>
      </c>
      <c r="DX57" s="61">
        <v>49.334999000000003</v>
      </c>
      <c r="DY57" s="61">
        <v>119.44000200000001</v>
      </c>
      <c r="DZ57" s="61">
        <v>124.790001</v>
      </c>
      <c r="EA57" s="61">
        <v>31.32</v>
      </c>
      <c r="EB57" s="61">
        <v>46.57</v>
      </c>
      <c r="EC57" s="61">
        <v>67.300003000000004</v>
      </c>
      <c r="ED57" s="61">
        <v>70</v>
      </c>
      <c r="EE57" s="61">
        <v>32</v>
      </c>
      <c r="EF57" s="61">
        <v>25.790001</v>
      </c>
      <c r="EH57" s="61">
        <v>40.93</v>
      </c>
      <c r="EI57" s="61">
        <v>27.309999000000001</v>
      </c>
      <c r="EJ57" s="61">
        <v>41.740001999999997</v>
      </c>
      <c r="EK57" s="61">
        <v>113.91999800000001</v>
      </c>
      <c r="EL57" s="61">
        <v>19.549999</v>
      </c>
      <c r="EM57" s="61">
        <v>45.689999</v>
      </c>
      <c r="EN57" s="61">
        <v>45.380001</v>
      </c>
      <c r="EO57" s="61">
        <v>99.849997999999999</v>
      </c>
      <c r="EP57" s="61">
        <v>95.120002999999997</v>
      </c>
      <c r="EQ57" s="61">
        <v>59.59</v>
      </c>
      <c r="ER57" s="61">
        <v>50.68</v>
      </c>
      <c r="ES57" s="61">
        <v>30.66</v>
      </c>
      <c r="ET57" s="61">
        <v>41.950001</v>
      </c>
      <c r="EU57" s="61">
        <v>29.549999</v>
      </c>
      <c r="EV57" s="61">
        <v>18.57</v>
      </c>
      <c r="EW57" s="61">
        <v>41.799999</v>
      </c>
      <c r="EX57" s="61">
        <v>39.099997999999999</v>
      </c>
      <c r="EY57" s="61">
        <v>33.880001</v>
      </c>
      <c r="EZ57" s="61">
        <v>45.400002000000001</v>
      </c>
      <c r="FA57" s="61">
        <v>59.240001999999997</v>
      </c>
      <c r="FB57" s="61">
        <v>33.090000000000003</v>
      </c>
      <c r="FC57" s="61">
        <v>40.860000999999997</v>
      </c>
      <c r="FD57" s="61">
        <v>16.579999999999998</v>
      </c>
      <c r="FE57" s="61">
        <v>27.610001</v>
      </c>
      <c r="FF57" s="61">
        <v>12.61</v>
      </c>
      <c r="FG57" s="61">
        <v>16.139999</v>
      </c>
      <c r="FH57" s="61">
        <v>26.639999</v>
      </c>
    </row>
    <row r="58" spans="1:164">
      <c r="A58" s="76">
        <v>43181</v>
      </c>
      <c r="B58" s="61">
        <v>35.279998999999997</v>
      </c>
      <c r="C58" s="61">
        <v>18.530000999999999</v>
      </c>
      <c r="D58" s="61">
        <v>12.12</v>
      </c>
      <c r="E58" s="61">
        <v>22.540001</v>
      </c>
      <c r="F58" s="61">
        <v>61.360000999999997</v>
      </c>
      <c r="G58" s="61">
        <v>53.709999000000003</v>
      </c>
      <c r="H58" s="61">
        <v>31.049999</v>
      </c>
      <c r="I58" s="61">
        <v>64.629997000000003</v>
      </c>
      <c r="J58" s="61">
        <v>69.129997000000003</v>
      </c>
      <c r="K58" s="61">
        <v>117.699997</v>
      </c>
      <c r="L58" s="61">
        <v>31.01</v>
      </c>
      <c r="M58" s="61">
        <v>15.08</v>
      </c>
      <c r="N58" s="61">
        <v>78.489998</v>
      </c>
      <c r="O58" s="61">
        <v>64.779999000000004</v>
      </c>
      <c r="P58" s="61">
        <v>98.800003000000004</v>
      </c>
      <c r="Q58" s="61">
        <v>40.520000000000003</v>
      </c>
      <c r="R58" s="61">
        <v>65.610000999999997</v>
      </c>
      <c r="S58" s="61">
        <v>50.77</v>
      </c>
      <c r="T58" s="61">
        <v>131.53999300000001</v>
      </c>
      <c r="U58" s="61">
        <v>48.41</v>
      </c>
      <c r="V58" s="61">
        <v>55.389999000000003</v>
      </c>
      <c r="W58" s="61">
        <v>56.950001</v>
      </c>
      <c r="X58" s="61">
        <v>61.040000999999997</v>
      </c>
      <c r="Y58" s="61">
        <v>14.999000000000001</v>
      </c>
      <c r="Z58" s="61">
        <v>53.68</v>
      </c>
      <c r="AA58" s="61">
        <v>67.760002</v>
      </c>
      <c r="AB58" s="61">
        <v>43.970001000000003</v>
      </c>
      <c r="AC58" s="61">
        <v>41.009998000000003</v>
      </c>
      <c r="AD58" s="61">
        <v>27.66</v>
      </c>
      <c r="AE58" s="61">
        <v>49.759998000000003</v>
      </c>
      <c r="AF58" s="61">
        <v>110.040001</v>
      </c>
      <c r="AG58" s="61">
        <v>125.239998</v>
      </c>
      <c r="AH58" s="61">
        <v>32.509998000000003</v>
      </c>
      <c r="AI58" s="61">
        <v>24.969999000000001</v>
      </c>
      <c r="AJ58" s="61">
        <v>80.989998</v>
      </c>
      <c r="AK58" s="61">
        <v>49.810001</v>
      </c>
      <c r="AL58" s="61">
        <v>26.280999999999999</v>
      </c>
      <c r="AM58" s="61">
        <v>42.950001</v>
      </c>
      <c r="AN58" s="61">
        <v>30.879999000000002</v>
      </c>
      <c r="AO58" s="61">
        <v>27.799999</v>
      </c>
      <c r="AP58" s="61"/>
      <c r="AQ58" s="61">
        <v>26</v>
      </c>
      <c r="AR58" s="61">
        <v>22.82</v>
      </c>
      <c r="AS58" s="61">
        <v>56.439999</v>
      </c>
      <c r="AT58" s="61">
        <v>43.240001999999997</v>
      </c>
      <c r="AU58" s="61">
        <v>135.729996</v>
      </c>
      <c r="AV58" s="61">
        <v>158.11999499999999</v>
      </c>
      <c r="AW58" s="61">
        <v>184.33999600000001</v>
      </c>
      <c r="AX58" s="61">
        <v>87.629997000000003</v>
      </c>
      <c r="AY58" s="61">
        <v>56.220001000000003</v>
      </c>
      <c r="AZ58" s="61">
        <v>112.199997</v>
      </c>
      <c r="BA58" s="61">
        <v>90.260002</v>
      </c>
      <c r="BB58" s="61">
        <v>69.620002999999997</v>
      </c>
      <c r="BC58" s="61">
        <v>81.360000999999997</v>
      </c>
      <c r="BD58" s="61">
        <v>42.07</v>
      </c>
      <c r="BE58" s="61">
        <v>153.800003</v>
      </c>
      <c r="BF58" s="61">
        <v>85.169998000000007</v>
      </c>
      <c r="BG58" s="61">
        <v>28.370000999999998</v>
      </c>
      <c r="BH58" s="61">
        <v>66.040001000000004</v>
      </c>
      <c r="BI58" s="61">
        <v>170.279999</v>
      </c>
      <c r="BJ58" s="61">
        <v>52.16</v>
      </c>
      <c r="BK58" s="61">
        <v>35.779998999999997</v>
      </c>
      <c r="BL58" s="61">
        <v>173.25</v>
      </c>
      <c r="BM58" s="61">
        <v>107.589996</v>
      </c>
      <c r="BN58" s="61">
        <v>41.459999000000003</v>
      </c>
      <c r="BO58" s="61">
        <v>29.299999</v>
      </c>
      <c r="BP58" s="61">
        <v>131.89999399999999</v>
      </c>
      <c r="BQ58" s="61">
        <v>49.290000999999997</v>
      </c>
      <c r="BR58" s="61">
        <v>90.218001999999998</v>
      </c>
      <c r="BS58" s="61">
        <v>185.699997</v>
      </c>
      <c r="BT58" s="61">
        <v>84.220000999999996</v>
      </c>
      <c r="BU58" s="61">
        <v>24.879999000000002</v>
      </c>
      <c r="BV58" s="61">
        <v>159.41000399999999</v>
      </c>
      <c r="BW58" s="61">
        <v>78.120002999999997</v>
      </c>
      <c r="BX58" s="61">
        <v>172.529999</v>
      </c>
      <c r="BY58" s="61">
        <v>52.540000999999997</v>
      </c>
      <c r="BZ58" s="61">
        <v>56.66</v>
      </c>
      <c r="CA58" s="61">
        <v>49.169998</v>
      </c>
      <c r="CB58" s="61">
        <v>34.630001</v>
      </c>
      <c r="CC58" s="61">
        <v>154.529999</v>
      </c>
      <c r="CD58" s="61">
        <v>182.699997</v>
      </c>
      <c r="CE58" s="61">
        <v>25.110001</v>
      </c>
      <c r="CF58" s="61">
        <v>91.349997999999999</v>
      </c>
      <c r="CG58" s="61">
        <v>36.689999</v>
      </c>
      <c r="CH58" s="61">
        <v>79.819999999999993</v>
      </c>
      <c r="CI58" s="61">
        <v>23.870000999999998</v>
      </c>
      <c r="CJ58" s="61">
        <v>70.430000000000007</v>
      </c>
      <c r="CK58" s="61">
        <v>72.410004000000001</v>
      </c>
      <c r="CL58" s="61">
        <v>11.01</v>
      </c>
      <c r="CM58" s="61">
        <v>23.02</v>
      </c>
      <c r="CN58" s="61">
        <v>44.94</v>
      </c>
      <c r="CO58" s="61">
        <v>26.889999</v>
      </c>
      <c r="CP58" s="61">
        <v>92.099997999999999</v>
      </c>
      <c r="CQ58" s="61">
        <v>67.180000000000007</v>
      </c>
      <c r="CR58" s="61">
        <v>34.740001999999997</v>
      </c>
      <c r="CS58" s="61">
        <v>37.599997999999999</v>
      </c>
      <c r="CT58" s="61">
        <v>20.99</v>
      </c>
      <c r="CU58" s="61">
        <v>32.040000999999997</v>
      </c>
      <c r="CV58" s="61">
        <v>12.86</v>
      </c>
      <c r="CW58" s="61">
        <v>17.790001</v>
      </c>
      <c r="CX58" s="61">
        <v>27.900998999999999</v>
      </c>
      <c r="CY58" s="61">
        <v>34</v>
      </c>
      <c r="CZ58" s="61">
        <v>40.849997999999999</v>
      </c>
      <c r="DA58" s="61">
        <v>73.819999999999993</v>
      </c>
      <c r="DB58" s="61">
        <v>194.10000600000001</v>
      </c>
      <c r="DC58" s="61">
        <v>186.33999600000001</v>
      </c>
      <c r="DD58" s="61">
        <v>40.590000000000003</v>
      </c>
      <c r="DE58" s="61">
        <v>85.43</v>
      </c>
      <c r="DF58" s="61">
        <v>64.5</v>
      </c>
      <c r="DG58" s="61">
        <v>30.49</v>
      </c>
      <c r="DH58" s="61">
        <v>48.52</v>
      </c>
      <c r="DI58" s="61">
        <v>47.290000999999997</v>
      </c>
      <c r="DJ58" s="61">
        <v>39.590000000000003</v>
      </c>
      <c r="DK58" s="61">
        <v>144.66999799999999</v>
      </c>
      <c r="DL58" s="61">
        <v>138.5</v>
      </c>
      <c r="DM58" s="61">
        <v>55.959999000000003</v>
      </c>
      <c r="DN58" s="61">
        <v>33.75</v>
      </c>
      <c r="DO58" s="61">
        <v>37.709999000000003</v>
      </c>
      <c r="DP58" s="61">
        <v>51.5</v>
      </c>
      <c r="DQ58" s="61">
        <v>102.19000200000001</v>
      </c>
      <c r="DR58" s="61">
        <v>45.849997999999999</v>
      </c>
      <c r="DS58" s="61">
        <v>39.310001</v>
      </c>
      <c r="DT58" s="61">
        <v>159.80999800000001</v>
      </c>
      <c r="DU58" s="61">
        <v>133.14999399999999</v>
      </c>
      <c r="DV58" s="61">
        <v>183.61999499999999</v>
      </c>
      <c r="DW58" s="61">
        <v>43.369999</v>
      </c>
      <c r="DX58" s="61">
        <v>48.865001999999997</v>
      </c>
      <c r="DY58" s="61">
        <v>117.099998</v>
      </c>
      <c r="DZ58" s="61">
        <v>123.58000199999999</v>
      </c>
      <c r="EA58" s="61">
        <v>31.030000999999999</v>
      </c>
      <c r="EB58" s="61">
        <v>45.91</v>
      </c>
      <c r="EC58" s="61">
        <v>66.529999000000004</v>
      </c>
      <c r="ED58" s="61">
        <v>69.709998999999996</v>
      </c>
      <c r="EE58" s="61">
        <v>31.77</v>
      </c>
      <c r="EF58" s="61">
        <v>25.530000999999999</v>
      </c>
      <c r="EH58" s="61">
        <v>40.040000999999997</v>
      </c>
      <c r="EI58" s="61">
        <v>26.58</v>
      </c>
      <c r="EJ58" s="61">
        <v>40.759998000000003</v>
      </c>
      <c r="EK58" s="61">
        <v>111.889999</v>
      </c>
      <c r="EL58" s="61">
        <v>18.860001</v>
      </c>
      <c r="EM58" s="61">
        <v>44.490001999999997</v>
      </c>
      <c r="EN58" s="61">
        <v>44.560001</v>
      </c>
      <c r="EO58" s="61">
        <v>97.949996999999996</v>
      </c>
      <c r="EP58" s="61">
        <v>94.209998999999996</v>
      </c>
      <c r="EQ58" s="61">
        <v>58.73</v>
      </c>
      <c r="ER58" s="61">
        <v>49.490001999999997</v>
      </c>
      <c r="ES58" s="61">
        <v>29.940000999999999</v>
      </c>
      <c r="ET58" s="61">
        <v>47.470001000000003</v>
      </c>
      <c r="EU58" s="61">
        <v>30.309999000000001</v>
      </c>
      <c r="EV58" s="61">
        <v>20.209999</v>
      </c>
      <c r="EW58" s="61">
        <v>45.040000999999997</v>
      </c>
      <c r="EX58" s="61">
        <v>41.040000999999997</v>
      </c>
      <c r="EY58" s="61">
        <v>35.919998</v>
      </c>
      <c r="EZ58" s="61">
        <v>47.759998000000003</v>
      </c>
      <c r="FA58" s="61">
        <v>61.040000999999997</v>
      </c>
      <c r="FB58" s="61">
        <v>33.090000000000003</v>
      </c>
      <c r="FC58" s="61">
        <v>41.720001000000003</v>
      </c>
      <c r="FD58" s="61">
        <v>17.799999</v>
      </c>
      <c r="FE58" s="61">
        <v>29.68</v>
      </c>
      <c r="FF58" s="61">
        <v>13.49</v>
      </c>
      <c r="FG58" s="61">
        <v>17.459999</v>
      </c>
      <c r="FH58" s="61">
        <v>28.639999</v>
      </c>
    </row>
    <row r="59" spans="1:164">
      <c r="A59" s="76">
        <v>43182</v>
      </c>
      <c r="B59" s="61">
        <v>34.240001999999997</v>
      </c>
      <c r="C59" s="61">
        <v>18.489999999999998</v>
      </c>
      <c r="D59" s="61">
        <v>11.93</v>
      </c>
      <c r="E59" s="61">
        <v>22.23</v>
      </c>
      <c r="F59" s="61">
        <v>60.700001</v>
      </c>
      <c r="G59" s="61">
        <v>52.18</v>
      </c>
      <c r="H59" s="61">
        <v>30.290001</v>
      </c>
      <c r="I59" s="61">
        <v>62.98</v>
      </c>
      <c r="J59" s="61">
        <v>67.650002000000001</v>
      </c>
      <c r="K59" s="61">
        <v>114.540001</v>
      </c>
      <c r="L59" s="61">
        <v>30.32</v>
      </c>
      <c r="M59" s="61">
        <v>14.79</v>
      </c>
      <c r="N59" s="61">
        <v>70.205001999999993</v>
      </c>
      <c r="O59" s="61">
        <v>59.68</v>
      </c>
      <c r="P59" s="61">
        <v>90.139999000000003</v>
      </c>
      <c r="Q59" s="61">
        <v>39.340000000000003</v>
      </c>
      <c r="R59" s="61">
        <v>63.549999</v>
      </c>
      <c r="S59" s="61">
        <v>49.02</v>
      </c>
      <c r="T59" s="61">
        <v>127.489998</v>
      </c>
      <c r="U59" s="61">
        <v>46.75</v>
      </c>
      <c r="V59" s="61">
        <v>53.549999</v>
      </c>
      <c r="W59" s="61">
        <v>54.84</v>
      </c>
      <c r="X59" s="61">
        <v>58.91</v>
      </c>
      <c r="Y59" s="61">
        <v>14.695</v>
      </c>
      <c r="Z59" s="61">
        <v>51.860000999999997</v>
      </c>
      <c r="AA59" s="61">
        <v>65.300003000000004</v>
      </c>
      <c r="AB59" s="61">
        <v>42.669998</v>
      </c>
      <c r="AC59" s="61">
        <v>38.846668000000001</v>
      </c>
      <c r="AD59" s="61">
        <v>26.82</v>
      </c>
      <c r="AE59" s="61">
        <v>49.060001</v>
      </c>
      <c r="AF59" s="61">
        <v>108.459999</v>
      </c>
      <c r="AG59" s="61">
        <v>123.55999799999999</v>
      </c>
      <c r="AH59" s="61">
        <v>32.060001</v>
      </c>
      <c r="AI59" s="61">
        <v>24.620000999999998</v>
      </c>
      <c r="AJ59" s="61">
        <v>80</v>
      </c>
      <c r="AK59" s="61">
        <v>49.360000999999997</v>
      </c>
      <c r="AL59" s="61">
        <v>26.299999</v>
      </c>
      <c r="AM59" s="61">
        <v>40.770000000000003</v>
      </c>
      <c r="AN59" s="61">
        <v>30.879999000000002</v>
      </c>
      <c r="AO59" s="61">
        <v>28.41</v>
      </c>
      <c r="AP59" s="61"/>
      <c r="AQ59" s="61">
        <v>25.360001</v>
      </c>
      <c r="AR59" s="61">
        <v>21.83</v>
      </c>
      <c r="AS59" s="61">
        <v>53.59</v>
      </c>
      <c r="AT59" s="61">
        <v>40.520000000000003</v>
      </c>
      <c r="AU59" s="61">
        <v>132.66999799999999</v>
      </c>
      <c r="AV59" s="61">
        <v>156.220001</v>
      </c>
      <c r="AW59" s="61">
        <v>181.08000200000001</v>
      </c>
      <c r="AX59" s="61">
        <v>82.5</v>
      </c>
      <c r="AY59" s="61">
        <v>55.369999</v>
      </c>
      <c r="AZ59" s="61">
        <v>110.620003</v>
      </c>
      <c r="BA59" s="61">
        <v>88.599997999999999</v>
      </c>
      <c r="BB59" s="61">
        <v>68.349997999999999</v>
      </c>
      <c r="BC59" s="61">
        <v>79.669998000000007</v>
      </c>
      <c r="BD59" s="61">
        <v>41.150002000000001</v>
      </c>
      <c r="BE59" s="61">
        <v>150.75</v>
      </c>
      <c r="BF59" s="61">
        <v>81.809997999999993</v>
      </c>
      <c r="BG59" s="61">
        <v>30.16</v>
      </c>
      <c r="BH59" s="61">
        <v>64.279999000000004</v>
      </c>
      <c r="BI59" s="61">
        <v>165.679993</v>
      </c>
      <c r="BJ59" s="61">
        <v>50.779998999999997</v>
      </c>
      <c r="BK59" s="61">
        <v>35.009998000000003</v>
      </c>
      <c r="BL59" s="61">
        <v>168.63000500000001</v>
      </c>
      <c r="BM59" s="61">
        <v>104.099998</v>
      </c>
      <c r="BN59" s="61">
        <v>40.650002000000001</v>
      </c>
      <c r="BO59" s="61">
        <v>31.549999</v>
      </c>
      <c r="BP59" s="61">
        <v>128.94000199999999</v>
      </c>
      <c r="BQ59" s="61">
        <v>48.360000999999997</v>
      </c>
      <c r="BR59" s="61">
        <v>87.639999000000003</v>
      </c>
      <c r="BS59" s="61">
        <v>179.520004</v>
      </c>
      <c r="BT59" s="61">
        <v>82.730002999999996</v>
      </c>
      <c r="BU59" s="61">
        <v>24.639999</v>
      </c>
      <c r="BV59" s="61">
        <v>155.520004</v>
      </c>
      <c r="BW59" s="61">
        <v>75.620002999999997</v>
      </c>
      <c r="BX59" s="61">
        <v>168.35000600000001</v>
      </c>
      <c r="BY59" s="61">
        <v>51.150002000000001</v>
      </c>
      <c r="BZ59" s="61">
        <v>55.09</v>
      </c>
      <c r="CA59" s="61">
        <v>48.189999</v>
      </c>
      <c r="CB59" s="61">
        <v>33.909999999999997</v>
      </c>
      <c r="CC59" s="61">
        <v>150.16999799999999</v>
      </c>
      <c r="CD59" s="61">
        <v>177.86999499999999</v>
      </c>
      <c r="CE59" s="61">
        <v>24.674999</v>
      </c>
      <c r="CF59" s="61">
        <v>88.75</v>
      </c>
      <c r="CG59" s="61">
        <v>35.970001000000003</v>
      </c>
      <c r="CH59" s="61">
        <v>77.400002000000001</v>
      </c>
      <c r="CI59" s="61">
        <v>23.35</v>
      </c>
      <c r="CJ59" s="61">
        <v>68.779999000000004</v>
      </c>
      <c r="CK59" s="61">
        <v>70.269997000000004</v>
      </c>
      <c r="CL59" s="61">
        <v>11.24</v>
      </c>
      <c r="CM59" s="61">
        <v>22.9</v>
      </c>
      <c r="CN59" s="61">
        <v>48.43</v>
      </c>
      <c r="CO59" s="61">
        <v>28.290001</v>
      </c>
      <c r="CP59" s="61">
        <v>91.5</v>
      </c>
      <c r="CQ59" s="61">
        <v>66.769997000000004</v>
      </c>
      <c r="CR59" s="61">
        <v>34.700001</v>
      </c>
      <c r="CS59" s="61">
        <v>37.459999000000003</v>
      </c>
      <c r="CT59" s="61">
        <v>20.91</v>
      </c>
      <c r="CU59" s="61">
        <v>29.549999</v>
      </c>
      <c r="CV59" s="61">
        <v>12.95</v>
      </c>
      <c r="CW59" s="61">
        <v>17.440000999999999</v>
      </c>
      <c r="CX59" s="61">
        <v>28.48</v>
      </c>
      <c r="CY59" s="61">
        <v>33.590000000000003</v>
      </c>
      <c r="CZ59" s="61">
        <v>41.330002</v>
      </c>
      <c r="DA59" s="61">
        <v>72.739998</v>
      </c>
      <c r="DB59" s="61">
        <v>194.720001</v>
      </c>
      <c r="DC59" s="61">
        <v>182.770004</v>
      </c>
      <c r="DD59" s="61">
        <v>39.889999000000003</v>
      </c>
      <c r="DE59" s="61">
        <v>85.239998</v>
      </c>
      <c r="DF59" s="61">
        <v>62.849997999999999</v>
      </c>
      <c r="DG59" s="61">
        <v>29.870000999999998</v>
      </c>
      <c r="DH59" s="61">
        <v>47.580002</v>
      </c>
      <c r="DI59" s="61">
        <v>47.630001</v>
      </c>
      <c r="DJ59" s="61">
        <v>38.889999000000003</v>
      </c>
      <c r="DK59" s="61">
        <v>142.21000699999999</v>
      </c>
      <c r="DL59" s="61">
        <v>136.36000100000001</v>
      </c>
      <c r="DM59" s="61">
        <v>56.009998000000003</v>
      </c>
      <c r="DN59" s="61">
        <v>33.290000999999997</v>
      </c>
      <c r="DO59" s="61">
        <v>37.099997999999999</v>
      </c>
      <c r="DP59" s="61">
        <v>50.860000999999997</v>
      </c>
      <c r="DQ59" s="61">
        <v>100.18</v>
      </c>
      <c r="DR59" s="61">
        <v>45.029998999999997</v>
      </c>
      <c r="DS59" s="61">
        <v>38.889999000000003</v>
      </c>
      <c r="DT59" s="61">
        <v>156.929993</v>
      </c>
      <c r="DU59" s="61">
        <v>131.55999800000001</v>
      </c>
      <c r="DV59" s="61">
        <v>180.009995</v>
      </c>
      <c r="DW59" s="61">
        <v>42.959999000000003</v>
      </c>
      <c r="DX59" s="61">
        <v>48.450001</v>
      </c>
      <c r="DY59" s="61">
        <v>115.41999800000001</v>
      </c>
      <c r="DZ59" s="61">
        <v>122.33000199999999</v>
      </c>
      <c r="EA59" s="61">
        <v>30.690000999999999</v>
      </c>
      <c r="EB59" s="61">
        <v>45.459999000000003</v>
      </c>
      <c r="EC59" s="61">
        <v>65.620002999999997</v>
      </c>
      <c r="ED59" s="61">
        <v>69.400002000000001</v>
      </c>
      <c r="EE59" s="61">
        <v>31.35</v>
      </c>
      <c r="EF59" s="61">
        <v>25.379999000000002</v>
      </c>
      <c r="EG59" s="61">
        <v>24.559999000000001</v>
      </c>
      <c r="EH59" s="61">
        <v>39.330002</v>
      </c>
      <c r="EI59" s="61">
        <v>26.110001</v>
      </c>
      <c r="EJ59" s="61">
        <v>40.060001</v>
      </c>
      <c r="EK59" s="61">
        <v>109.730003</v>
      </c>
      <c r="EL59" s="61">
        <v>18.389999</v>
      </c>
      <c r="EM59" s="61">
        <v>43.68</v>
      </c>
      <c r="EN59" s="61">
        <v>44.57</v>
      </c>
      <c r="EO59" s="61">
        <v>96.669998000000007</v>
      </c>
      <c r="EP59" s="61">
        <v>91.669998000000007</v>
      </c>
      <c r="EQ59" s="61">
        <v>58.299999</v>
      </c>
      <c r="ER59" s="61">
        <v>48.41</v>
      </c>
      <c r="ES59" s="61">
        <v>29.43</v>
      </c>
      <c r="ET59" s="61">
        <v>49.759998000000003</v>
      </c>
      <c r="EU59" s="61">
        <v>30.940000999999999</v>
      </c>
      <c r="EV59" s="61">
        <v>21.309999000000001</v>
      </c>
      <c r="EW59" s="61">
        <v>47.919998</v>
      </c>
      <c r="EX59" s="61">
        <v>42.84</v>
      </c>
      <c r="EY59" s="61">
        <v>37.279998999999997</v>
      </c>
      <c r="EZ59" s="61">
        <v>50.240001999999997</v>
      </c>
      <c r="FA59" s="61">
        <v>62.119999</v>
      </c>
      <c r="FB59" s="61">
        <v>34.139999000000003</v>
      </c>
      <c r="FC59" s="61">
        <v>42.630001</v>
      </c>
      <c r="FD59" s="61">
        <v>19.209999</v>
      </c>
      <c r="FE59" s="61">
        <v>31.59</v>
      </c>
      <c r="FF59" s="61">
        <v>14.28</v>
      </c>
      <c r="FG59" s="61">
        <v>17.75</v>
      </c>
      <c r="FH59" s="61">
        <v>29.879999000000002</v>
      </c>
    </row>
    <row r="60" spans="1:164">
      <c r="A60" s="76">
        <v>43185</v>
      </c>
      <c r="B60" s="61">
        <v>35.299999</v>
      </c>
      <c r="C60" s="61">
        <v>18.52</v>
      </c>
      <c r="D60" s="61">
        <v>12.14</v>
      </c>
      <c r="E60" s="61">
        <v>22.49</v>
      </c>
      <c r="F60" s="61">
        <v>61.310001</v>
      </c>
      <c r="G60" s="61">
        <v>53.279998999999997</v>
      </c>
      <c r="H60" s="61">
        <v>31.059999000000001</v>
      </c>
      <c r="I60" s="61">
        <v>64.470000999999996</v>
      </c>
      <c r="J60" s="61">
        <v>69.410004000000001</v>
      </c>
      <c r="K60" s="61">
        <v>117.80999799999999</v>
      </c>
      <c r="L60" s="61">
        <v>31.02</v>
      </c>
      <c r="M60" s="61">
        <v>14.83</v>
      </c>
      <c r="N60" s="61">
        <v>76.939003</v>
      </c>
      <c r="O60" s="61">
        <v>64.709998999999996</v>
      </c>
      <c r="P60" s="61">
        <v>98.57</v>
      </c>
      <c r="Q60" s="61">
        <v>40.529998999999997</v>
      </c>
      <c r="R60" s="61">
        <v>65.690002000000007</v>
      </c>
      <c r="S60" s="61">
        <v>50.82</v>
      </c>
      <c r="T60" s="61">
        <v>131.779999</v>
      </c>
      <c r="U60" s="61">
        <v>48.310001</v>
      </c>
      <c r="V60" s="61">
        <v>55.490001999999997</v>
      </c>
      <c r="W60" s="61">
        <v>56.380001</v>
      </c>
      <c r="X60" s="61">
        <v>60.830002</v>
      </c>
      <c r="Y60" s="61">
        <v>14.7</v>
      </c>
      <c r="Z60" s="61">
        <v>53.299999</v>
      </c>
      <c r="AA60" s="61">
        <v>67.389999000000003</v>
      </c>
      <c r="AB60" s="61">
        <v>43.970001000000003</v>
      </c>
      <c r="AC60" s="61">
        <v>41.056666999999997</v>
      </c>
      <c r="AD60" s="61">
        <v>27.690000999999999</v>
      </c>
      <c r="AE60" s="61">
        <v>49.57</v>
      </c>
      <c r="AF60" s="61">
        <v>109.610001</v>
      </c>
      <c r="AG60" s="61">
        <v>124.849998</v>
      </c>
      <c r="AH60" s="61">
        <v>32.369999</v>
      </c>
      <c r="AI60" s="61">
        <v>24.879999000000002</v>
      </c>
      <c r="AJ60" s="61">
        <v>80.580001999999993</v>
      </c>
      <c r="AK60" s="61">
        <v>49.459999000000003</v>
      </c>
      <c r="AL60" s="61">
        <v>26.299999</v>
      </c>
      <c r="AM60" s="61">
        <v>41.400002000000001</v>
      </c>
      <c r="AN60" s="61">
        <v>30.83</v>
      </c>
      <c r="AO60" s="61">
        <v>27.84</v>
      </c>
      <c r="AP60" s="61"/>
      <c r="AQ60" s="61">
        <v>25.690000999999999</v>
      </c>
      <c r="AR60" s="61">
        <v>22.4</v>
      </c>
      <c r="AS60" s="61">
        <v>56.459999000000003</v>
      </c>
      <c r="AT60" s="61">
        <v>42.98</v>
      </c>
      <c r="AU60" s="61">
        <v>136.41999799999999</v>
      </c>
      <c r="AV60" s="61">
        <v>158.479996</v>
      </c>
      <c r="AW60" s="61">
        <v>185.470001</v>
      </c>
      <c r="AX60" s="61">
        <v>89.480002999999996</v>
      </c>
      <c r="AY60" s="61">
        <v>56.130001</v>
      </c>
      <c r="AZ60" s="61">
        <v>112.540001</v>
      </c>
      <c r="BA60" s="61">
        <v>91.050003000000004</v>
      </c>
      <c r="BB60" s="61">
        <v>69.919998000000007</v>
      </c>
      <c r="BC60" s="61">
        <v>81.319999999999993</v>
      </c>
      <c r="BD60" s="61">
        <v>41.73</v>
      </c>
      <c r="BE60" s="61">
        <v>153.86999499999999</v>
      </c>
      <c r="BF60" s="61">
        <v>85.120002999999997</v>
      </c>
      <c r="BG60" s="61">
        <v>30.16</v>
      </c>
      <c r="BH60" s="61">
        <v>66.720000999999996</v>
      </c>
      <c r="BI60" s="61">
        <v>172.449997</v>
      </c>
      <c r="BJ60" s="61">
        <v>52.560001</v>
      </c>
      <c r="BK60" s="61">
        <v>36.220001000000003</v>
      </c>
      <c r="BL60" s="61">
        <v>175.029999</v>
      </c>
      <c r="BM60" s="61">
        <v>108.239998</v>
      </c>
      <c r="BN60" s="61">
        <v>41.509998000000003</v>
      </c>
      <c r="BO60" s="61">
        <v>28</v>
      </c>
      <c r="BP60" s="61">
        <v>132.429993</v>
      </c>
      <c r="BQ60" s="61">
        <v>49.290000999999997</v>
      </c>
      <c r="BR60" s="61">
        <v>90.309997999999993</v>
      </c>
      <c r="BS60" s="61">
        <v>187.009995</v>
      </c>
      <c r="BT60" s="61">
        <v>83.410004000000001</v>
      </c>
      <c r="BU60" s="61">
        <v>25.67</v>
      </c>
      <c r="BV60" s="61">
        <v>161.429993</v>
      </c>
      <c r="BW60" s="61">
        <v>78.379997000000003</v>
      </c>
      <c r="BX60" s="61">
        <v>174.85000600000001</v>
      </c>
      <c r="BY60" s="61">
        <v>53.09</v>
      </c>
      <c r="BZ60" s="61">
        <v>56.77</v>
      </c>
      <c r="CA60" s="61">
        <v>49.66</v>
      </c>
      <c r="CB60" s="61">
        <v>34.729999999999997</v>
      </c>
      <c r="CC60" s="61">
        <v>154.779999</v>
      </c>
      <c r="CD60" s="61">
        <v>184.55999800000001</v>
      </c>
      <c r="CE60" s="61">
        <v>25.309999000000001</v>
      </c>
      <c r="CF60" s="61">
        <v>92.160004000000001</v>
      </c>
      <c r="CG60" s="61">
        <v>36.590000000000003</v>
      </c>
      <c r="CH60" s="61">
        <v>79.209998999999996</v>
      </c>
      <c r="CI60" s="61">
        <v>23.83</v>
      </c>
      <c r="CJ60" s="61">
        <v>70.919998000000007</v>
      </c>
      <c r="CK60" s="61">
        <v>72.540001000000004</v>
      </c>
      <c r="CL60" s="61">
        <v>11.2</v>
      </c>
      <c r="CM60" s="61">
        <v>24.209999</v>
      </c>
      <c r="CN60" s="61">
        <v>47.57</v>
      </c>
      <c r="CO60" s="61">
        <v>27.98</v>
      </c>
      <c r="CP60" s="61">
        <v>93.07</v>
      </c>
      <c r="CQ60" s="61">
        <v>67.970000999999996</v>
      </c>
      <c r="CR60" s="61">
        <v>35.349997999999999</v>
      </c>
      <c r="CS60" s="61">
        <v>38.279998999999997</v>
      </c>
      <c r="CT60" s="61">
        <v>21.389999</v>
      </c>
      <c r="CU60" s="61">
        <v>30.07</v>
      </c>
      <c r="CV60" s="61">
        <v>12.22</v>
      </c>
      <c r="CW60" s="61">
        <v>18.190000999999999</v>
      </c>
      <c r="CX60" s="61">
        <v>27.27</v>
      </c>
      <c r="CY60" s="61">
        <v>34.779998999999997</v>
      </c>
      <c r="CZ60" s="61">
        <v>39.919998</v>
      </c>
      <c r="DA60" s="61">
        <v>74.5</v>
      </c>
      <c r="DB60" s="61">
        <v>199.820007</v>
      </c>
      <c r="DC60" s="61">
        <v>186.66999799999999</v>
      </c>
      <c r="DD60" s="61">
        <v>40.93</v>
      </c>
      <c r="DE60" s="61">
        <v>87.650002000000001</v>
      </c>
      <c r="DF60" s="61">
        <v>64.370002999999997</v>
      </c>
      <c r="DG60" s="61">
        <v>30.469999000000001</v>
      </c>
      <c r="DH60" s="61">
        <v>48.740001999999997</v>
      </c>
      <c r="DI60" s="61">
        <v>51.27</v>
      </c>
      <c r="DJ60" s="61">
        <v>39.689999</v>
      </c>
      <c r="DK60" s="61">
        <v>145.66000399999999</v>
      </c>
      <c r="DL60" s="61">
        <v>139.53999300000001</v>
      </c>
      <c r="DM60" s="61">
        <v>57.330002</v>
      </c>
      <c r="DN60" s="61">
        <v>33.840000000000003</v>
      </c>
      <c r="DO60" s="61">
        <v>37.909999999999997</v>
      </c>
      <c r="DP60" s="61">
        <v>51.59</v>
      </c>
      <c r="DQ60" s="61">
        <v>103.139999</v>
      </c>
      <c r="DR60" s="61">
        <v>46.110000999999997</v>
      </c>
      <c r="DS60" s="61">
        <v>39.840000000000003</v>
      </c>
      <c r="DT60" s="61">
        <v>161.25</v>
      </c>
      <c r="DU60" s="61">
        <v>133.36999499999999</v>
      </c>
      <c r="DV60" s="61">
        <v>185.03999300000001</v>
      </c>
      <c r="DW60" s="61">
        <v>44.32</v>
      </c>
      <c r="DX60" s="61">
        <v>49.025002000000001</v>
      </c>
      <c r="DY60" s="61">
        <v>117.260002</v>
      </c>
      <c r="DZ60" s="61">
        <v>124.32</v>
      </c>
      <c r="EA60" s="61">
        <v>31.049999</v>
      </c>
      <c r="EB60" s="61">
        <v>46.240001999999997</v>
      </c>
      <c r="EC60" s="61">
        <v>66.419998000000007</v>
      </c>
      <c r="ED60" s="61">
        <v>69.319999999999993</v>
      </c>
      <c r="EE60" s="61">
        <v>32.009998000000003</v>
      </c>
      <c r="EF60" s="61">
        <v>25.379999000000002</v>
      </c>
      <c r="EG60" s="61">
        <v>24.370000999999998</v>
      </c>
      <c r="EH60" s="61">
        <v>40.459999000000003</v>
      </c>
      <c r="EI60" s="61">
        <v>26.74</v>
      </c>
      <c r="EJ60" s="61">
        <v>41.07</v>
      </c>
      <c r="EK60" s="61">
        <v>111.83000199999999</v>
      </c>
      <c r="EL60" s="61">
        <v>18.959999</v>
      </c>
      <c r="EM60" s="61">
        <v>44.689999</v>
      </c>
      <c r="EN60" s="61">
        <v>45.860000999999997</v>
      </c>
      <c r="EO60" s="61">
        <v>97.300003000000004</v>
      </c>
      <c r="EP60" s="61">
        <v>94.279999000000004</v>
      </c>
      <c r="EQ60" s="61">
        <v>59.34</v>
      </c>
      <c r="ER60" s="61">
        <v>49.540000999999997</v>
      </c>
      <c r="ES60" s="61">
        <v>30.09</v>
      </c>
      <c r="ET60" s="61">
        <v>46.130001</v>
      </c>
      <c r="EU60" s="61">
        <v>30.1</v>
      </c>
      <c r="EV60" s="61">
        <v>19.510000000000002</v>
      </c>
      <c r="EW60" s="61">
        <v>43.919998</v>
      </c>
      <c r="EX60" s="61">
        <v>40.479999999999997</v>
      </c>
      <c r="EY60" s="61">
        <v>35.080002</v>
      </c>
      <c r="EZ60" s="61">
        <v>46.48</v>
      </c>
      <c r="FA60" s="61">
        <v>60.32</v>
      </c>
      <c r="FB60" s="61">
        <v>34.340000000000003</v>
      </c>
      <c r="FC60" s="61">
        <v>41.700001</v>
      </c>
      <c r="FD60" s="61">
        <v>17.07</v>
      </c>
      <c r="FE60" s="61">
        <v>28.959999</v>
      </c>
      <c r="FF60" s="61">
        <v>13.37</v>
      </c>
      <c r="FG60" s="61">
        <v>17.799999</v>
      </c>
      <c r="FH60" s="61">
        <v>28.639999</v>
      </c>
    </row>
    <row r="61" spans="1:164">
      <c r="A61" s="76">
        <v>43186</v>
      </c>
      <c r="B61" s="61">
        <v>35.279998999999997</v>
      </c>
      <c r="C61" s="61">
        <v>18.52</v>
      </c>
      <c r="D61" s="61">
        <v>11.99</v>
      </c>
      <c r="E61" s="61">
        <v>22.459999</v>
      </c>
      <c r="F61" s="61">
        <v>60.77</v>
      </c>
      <c r="G61" s="61">
        <v>52.84</v>
      </c>
      <c r="H61" s="61">
        <v>30.610001</v>
      </c>
      <c r="I61" s="61">
        <v>63.77</v>
      </c>
      <c r="J61" s="61">
        <v>68.209998999999996</v>
      </c>
      <c r="K61" s="61">
        <v>115.839996</v>
      </c>
      <c r="L61" s="61">
        <v>30.610001</v>
      </c>
      <c r="M61" s="61">
        <v>14.43</v>
      </c>
      <c r="N61" s="61">
        <v>71.699996999999996</v>
      </c>
      <c r="O61" s="61">
        <v>61.419998</v>
      </c>
      <c r="P61" s="61">
        <v>92.669998000000007</v>
      </c>
      <c r="Q61" s="61">
        <v>39.779998999999997</v>
      </c>
      <c r="R61" s="61">
        <v>64.330001999999993</v>
      </c>
      <c r="S61" s="61">
        <v>49.580002</v>
      </c>
      <c r="T61" s="61">
        <v>128.770004</v>
      </c>
      <c r="U61" s="61">
        <v>47.23</v>
      </c>
      <c r="V61" s="61">
        <v>54.110000999999997</v>
      </c>
      <c r="W61" s="61">
        <v>55.400002000000001</v>
      </c>
      <c r="X61" s="61">
        <v>59.490001999999997</v>
      </c>
      <c r="Y61" s="61">
        <v>14.6</v>
      </c>
      <c r="Z61" s="61">
        <v>52.349997999999999</v>
      </c>
      <c r="AA61" s="61">
        <v>66.150002000000001</v>
      </c>
      <c r="AB61" s="61">
        <v>43.23</v>
      </c>
      <c r="AC61" s="61">
        <v>39.726664999999997</v>
      </c>
      <c r="AD61" s="61">
        <v>27.15</v>
      </c>
      <c r="AE61" s="61">
        <v>50.279998999999997</v>
      </c>
      <c r="AF61" s="61">
        <v>111.160004</v>
      </c>
      <c r="AG61" s="61">
        <v>126.599998</v>
      </c>
      <c r="AH61" s="61">
        <v>32.810001</v>
      </c>
      <c r="AI61" s="61">
        <v>25.09</v>
      </c>
      <c r="AJ61" s="61">
        <v>81.760002</v>
      </c>
      <c r="AK61" s="61">
        <v>49.509998000000003</v>
      </c>
      <c r="AL61" s="61">
        <v>26.5</v>
      </c>
      <c r="AM61" s="61">
        <v>42.779998999999997</v>
      </c>
      <c r="AN61" s="61">
        <v>31.57</v>
      </c>
      <c r="AO61" s="61">
        <v>27.110001</v>
      </c>
      <c r="AP61" s="61"/>
      <c r="AQ61" s="61">
        <v>26</v>
      </c>
      <c r="AR61" s="61">
        <v>23.58</v>
      </c>
      <c r="AS61" s="61">
        <v>53.299999</v>
      </c>
      <c r="AT61" s="61">
        <v>41.5</v>
      </c>
      <c r="AU61" s="61">
        <v>132.009995</v>
      </c>
      <c r="AV61" s="61">
        <v>156.85000600000001</v>
      </c>
      <c r="AW61" s="61">
        <v>183.10000600000001</v>
      </c>
      <c r="AX61" s="61">
        <v>78</v>
      </c>
      <c r="AY61" s="61">
        <v>55.549999</v>
      </c>
      <c r="AZ61" s="61">
        <v>110.269997</v>
      </c>
      <c r="BA61" s="61">
        <v>87.160004000000001</v>
      </c>
      <c r="BB61" s="61">
        <v>68.790001000000004</v>
      </c>
      <c r="BC61" s="61">
        <v>80.360000999999997</v>
      </c>
      <c r="BD61" s="61">
        <v>41.16</v>
      </c>
      <c r="BE61" s="61">
        <v>151.729996</v>
      </c>
      <c r="BF61" s="61">
        <v>83.050003000000004</v>
      </c>
      <c r="BG61" s="61">
        <v>30.610001</v>
      </c>
      <c r="BH61" s="61">
        <v>64.580001999999993</v>
      </c>
      <c r="BI61" s="61">
        <v>166.270004</v>
      </c>
      <c r="BJ61" s="61">
        <v>50.18</v>
      </c>
      <c r="BK61" s="61">
        <v>35.439999</v>
      </c>
      <c r="BL61" s="61">
        <v>169.08999600000001</v>
      </c>
      <c r="BM61" s="61">
        <v>104.510002</v>
      </c>
      <c r="BN61" s="61">
        <v>39.389999000000003</v>
      </c>
      <c r="BO61" s="61">
        <v>30.700001</v>
      </c>
      <c r="BP61" s="61">
        <v>127.25</v>
      </c>
      <c r="BQ61" s="61">
        <v>48.299999</v>
      </c>
      <c r="BR61" s="61">
        <v>87.139999000000003</v>
      </c>
      <c r="BS61" s="61">
        <v>180.13000500000001</v>
      </c>
      <c r="BT61" s="61">
        <v>82.93</v>
      </c>
      <c r="BU61" s="61">
        <v>25.02</v>
      </c>
      <c r="BV61" s="61">
        <v>156.25</v>
      </c>
      <c r="BW61" s="61">
        <v>75.849997999999999</v>
      </c>
      <c r="BX61" s="61">
        <v>168.58999600000001</v>
      </c>
      <c r="BY61" s="61">
        <v>51.299999</v>
      </c>
      <c r="BZ61" s="61">
        <v>54.900002000000001</v>
      </c>
      <c r="CA61" s="61">
        <v>48.27</v>
      </c>
      <c r="CB61" s="61">
        <v>33.939999</v>
      </c>
      <c r="CC61" s="61">
        <v>150.550003</v>
      </c>
      <c r="CD61" s="61">
        <v>178.16999799999999</v>
      </c>
      <c r="CE61" s="61">
        <v>24.673999999999999</v>
      </c>
      <c r="CF61" s="61">
        <v>88.68</v>
      </c>
      <c r="CG61" s="61">
        <v>35.919998</v>
      </c>
      <c r="CH61" s="61">
        <v>76.989998</v>
      </c>
      <c r="CI61" s="61">
        <v>23.389999</v>
      </c>
      <c r="CJ61" s="61">
        <v>68.489998</v>
      </c>
      <c r="CK61" s="61">
        <v>70.25</v>
      </c>
      <c r="CL61" s="61">
        <v>11.14</v>
      </c>
      <c r="CM61" s="61">
        <v>22.459999</v>
      </c>
      <c r="CN61" s="61">
        <v>46.03</v>
      </c>
      <c r="CO61" s="61">
        <v>27.379999000000002</v>
      </c>
      <c r="CP61" s="61">
        <v>92.050003000000004</v>
      </c>
      <c r="CQ61" s="61">
        <v>67.330001999999993</v>
      </c>
      <c r="CR61" s="61">
        <v>34.490001999999997</v>
      </c>
      <c r="CS61" s="61">
        <v>37.310001</v>
      </c>
      <c r="CT61" s="61">
        <v>20.879999000000002</v>
      </c>
      <c r="CU61" s="61">
        <v>31.02</v>
      </c>
      <c r="CV61" s="61">
        <v>13.07</v>
      </c>
      <c r="CW61" s="61">
        <v>16.790001</v>
      </c>
      <c r="CX61" s="61">
        <v>29.34</v>
      </c>
      <c r="CY61" s="61">
        <v>34.060001</v>
      </c>
      <c r="CZ61" s="61">
        <v>40.709999000000003</v>
      </c>
      <c r="DA61" s="61">
        <v>73.470000999999996</v>
      </c>
      <c r="DB61" s="61">
        <v>196.66000399999999</v>
      </c>
      <c r="DC61" s="61">
        <v>183.13999899999999</v>
      </c>
      <c r="DD61" s="61">
        <v>40.310001</v>
      </c>
      <c r="DE61" s="61">
        <v>86.269997000000004</v>
      </c>
      <c r="DF61" s="61">
        <v>63.639999000000003</v>
      </c>
      <c r="DG61" s="61">
        <v>30.120000999999998</v>
      </c>
      <c r="DH61" s="61">
        <v>48.25</v>
      </c>
      <c r="DI61" s="61">
        <v>48.959999000000003</v>
      </c>
      <c r="DJ61" s="61">
        <v>39.029998999999997</v>
      </c>
      <c r="DK61" s="61">
        <v>143.39999399999999</v>
      </c>
      <c r="DL61" s="61">
        <v>137.479996</v>
      </c>
      <c r="DM61" s="61">
        <v>56.459999000000003</v>
      </c>
      <c r="DN61" s="61">
        <v>33.490001999999997</v>
      </c>
      <c r="DO61" s="61">
        <v>37.380001</v>
      </c>
      <c r="DP61" s="61">
        <v>51.560001</v>
      </c>
      <c r="DQ61" s="61">
        <v>101.120003</v>
      </c>
      <c r="DR61" s="61">
        <v>45.02</v>
      </c>
      <c r="DS61" s="61">
        <v>39.200001</v>
      </c>
      <c r="DT61" s="61">
        <v>158.179993</v>
      </c>
      <c r="DU61" s="61">
        <v>133.320007</v>
      </c>
      <c r="DV61" s="61">
        <v>181.490005</v>
      </c>
      <c r="DW61" s="61">
        <v>43.419998</v>
      </c>
      <c r="DX61" s="61">
        <v>49.009998000000003</v>
      </c>
      <c r="DY61" s="61">
        <v>116.839996</v>
      </c>
      <c r="DZ61" s="61">
        <v>124.16999800000001</v>
      </c>
      <c r="EA61" s="61">
        <v>31.059999000000001</v>
      </c>
      <c r="EB61" s="61">
        <v>46.029998999999997</v>
      </c>
      <c r="EC61" s="61">
        <v>66.470000999999996</v>
      </c>
      <c r="ED61" s="61">
        <v>69.319999999999993</v>
      </c>
      <c r="EE61" s="61">
        <v>31.959999</v>
      </c>
      <c r="EF61" s="61">
        <v>25.379999000000002</v>
      </c>
      <c r="EG61" s="61">
        <v>24.51</v>
      </c>
      <c r="EH61" s="61">
        <v>39.669998</v>
      </c>
      <c r="EI61" s="61">
        <v>26.27</v>
      </c>
      <c r="EJ61" s="61">
        <v>40.459999000000003</v>
      </c>
      <c r="EK61" s="61">
        <v>110.720001</v>
      </c>
      <c r="EL61" s="61">
        <v>18.610001</v>
      </c>
      <c r="EM61" s="61">
        <v>44.220001000000003</v>
      </c>
      <c r="EN61" s="61">
        <v>45.759998000000003</v>
      </c>
      <c r="EO61" s="61">
        <v>97.57</v>
      </c>
      <c r="EP61" s="61">
        <v>92.18</v>
      </c>
      <c r="EQ61" s="61">
        <v>59.040000999999997</v>
      </c>
      <c r="ER61" s="61">
        <v>49.130001</v>
      </c>
      <c r="ES61" s="61">
        <v>29.280000999999999</v>
      </c>
      <c r="ET61" s="61">
        <v>49.860000999999997</v>
      </c>
      <c r="EU61" s="61">
        <v>30.639999</v>
      </c>
      <c r="EV61" s="61">
        <v>20.32</v>
      </c>
      <c r="EW61" s="61">
        <v>46.279998999999997</v>
      </c>
      <c r="EX61" s="61">
        <v>41.91</v>
      </c>
      <c r="EY61" s="61">
        <v>36.080002</v>
      </c>
      <c r="EZ61" s="61">
        <v>49.52</v>
      </c>
      <c r="FA61" s="61">
        <v>61.200001</v>
      </c>
      <c r="FB61" s="61">
        <v>34.310001</v>
      </c>
      <c r="FC61" s="61">
        <v>42.490001999999997</v>
      </c>
      <c r="FD61" s="61">
        <v>18.73</v>
      </c>
      <c r="FE61" s="61">
        <v>30.5</v>
      </c>
      <c r="FF61" s="61">
        <v>13.96</v>
      </c>
      <c r="FG61" s="61">
        <v>18.309999000000001</v>
      </c>
      <c r="FH61" s="61">
        <v>29.139999</v>
      </c>
    </row>
    <row r="62" spans="1:164">
      <c r="A62" s="76">
        <v>43187</v>
      </c>
      <c r="B62" s="61">
        <v>34.650002000000001</v>
      </c>
      <c r="C62" s="61">
        <v>18.540001</v>
      </c>
      <c r="D62" s="61">
        <v>11.99</v>
      </c>
      <c r="E62" s="61">
        <v>22.52</v>
      </c>
      <c r="F62" s="61">
        <v>61.860000999999997</v>
      </c>
      <c r="G62" s="61">
        <v>53.400002000000001</v>
      </c>
      <c r="H62" s="61">
        <v>30.74</v>
      </c>
      <c r="I62" s="61">
        <v>64.580001999999993</v>
      </c>
      <c r="J62" s="61">
        <v>68.389999000000003</v>
      </c>
      <c r="K62" s="61">
        <v>116.43</v>
      </c>
      <c r="L62" s="61">
        <v>30.950001</v>
      </c>
      <c r="M62" s="61">
        <v>14.54</v>
      </c>
      <c r="N62" s="61">
        <v>73.25</v>
      </c>
      <c r="O62" s="61">
        <v>62.049999</v>
      </c>
      <c r="P62" s="61">
        <v>93.150002000000001</v>
      </c>
      <c r="Q62" s="61">
        <v>39.869999</v>
      </c>
      <c r="R62" s="61">
        <v>64.110000999999997</v>
      </c>
      <c r="S62" s="61">
        <v>49.810001</v>
      </c>
      <c r="T62" s="61">
        <v>128.63999899999999</v>
      </c>
      <c r="U62" s="61">
        <v>47.43</v>
      </c>
      <c r="V62" s="61">
        <v>54.18</v>
      </c>
      <c r="W62" s="61">
        <v>55.91</v>
      </c>
      <c r="X62" s="61">
        <v>59.880001</v>
      </c>
      <c r="Y62" s="61">
        <v>14.417999999999999</v>
      </c>
      <c r="Z62" s="61">
        <v>52.869999</v>
      </c>
      <c r="AA62" s="61">
        <v>66.480002999999996</v>
      </c>
      <c r="AB62" s="61">
        <v>43.389999000000003</v>
      </c>
      <c r="AC62" s="61">
        <v>40.083331999999999</v>
      </c>
      <c r="AD62" s="61">
        <v>27.200001</v>
      </c>
      <c r="AE62" s="61">
        <v>50.259998000000003</v>
      </c>
      <c r="AF62" s="61">
        <v>111.260002</v>
      </c>
      <c r="AG62" s="61">
        <v>126.769997</v>
      </c>
      <c r="AH62" s="61">
        <v>32.900002000000001</v>
      </c>
      <c r="AI62" s="61">
        <v>25.219999000000001</v>
      </c>
      <c r="AJ62" s="61">
        <v>81.980002999999996</v>
      </c>
      <c r="AK62" s="61">
        <v>49.689999</v>
      </c>
      <c r="AL62" s="61">
        <v>26.5</v>
      </c>
      <c r="AM62" s="61">
        <v>42.869999</v>
      </c>
      <c r="AN62" s="61">
        <v>31.57</v>
      </c>
      <c r="AO62" s="61">
        <v>27.01</v>
      </c>
      <c r="AP62" s="61"/>
      <c r="AQ62" s="61">
        <v>26.17</v>
      </c>
      <c r="AR62" s="61">
        <v>23.5</v>
      </c>
      <c r="AS62" s="61">
        <v>54.18</v>
      </c>
      <c r="AT62" s="61">
        <v>42.09</v>
      </c>
      <c r="AU62" s="61">
        <v>132.66000399999999</v>
      </c>
      <c r="AV62" s="61">
        <v>157.28999300000001</v>
      </c>
      <c r="AW62" s="61">
        <v>182.179993</v>
      </c>
      <c r="AX62" s="61">
        <v>77.540001000000004</v>
      </c>
      <c r="AY62" s="61">
        <v>56.290000999999997</v>
      </c>
      <c r="AZ62" s="61">
        <v>110.739998</v>
      </c>
      <c r="BA62" s="61">
        <v>87.010002</v>
      </c>
      <c r="BB62" s="61">
        <v>68.599997999999999</v>
      </c>
      <c r="BC62" s="61">
        <v>80.790001000000004</v>
      </c>
      <c r="BD62" s="61">
        <v>41.470001000000003</v>
      </c>
      <c r="BE62" s="61">
        <v>152.300003</v>
      </c>
      <c r="BF62" s="61">
        <v>84.019997000000004</v>
      </c>
      <c r="BG62" s="61">
        <v>30.6</v>
      </c>
      <c r="BH62" s="61">
        <v>64.150002000000001</v>
      </c>
      <c r="BI62" s="61">
        <v>164.61000100000001</v>
      </c>
      <c r="BJ62" s="61">
        <v>48.77</v>
      </c>
      <c r="BK62" s="61">
        <v>35.169998</v>
      </c>
      <c r="BL62" s="61">
        <v>167.41999799999999</v>
      </c>
      <c r="BM62" s="61">
        <v>102.19000200000001</v>
      </c>
      <c r="BN62" s="61">
        <v>38.389999000000003</v>
      </c>
      <c r="BO62" s="61">
        <v>31.35</v>
      </c>
      <c r="BP62" s="61">
        <v>125.139999</v>
      </c>
      <c r="BQ62" s="61">
        <v>48.130001</v>
      </c>
      <c r="BR62" s="61">
        <v>86.68</v>
      </c>
      <c r="BS62" s="61">
        <v>176.229996</v>
      </c>
      <c r="BT62" s="61">
        <v>83.75</v>
      </c>
      <c r="BU62" s="61">
        <v>24.27</v>
      </c>
      <c r="BV62" s="61">
        <v>155.11999499999999</v>
      </c>
      <c r="BW62" s="61">
        <v>74.760002</v>
      </c>
      <c r="BX62" s="61">
        <v>166.60000600000001</v>
      </c>
      <c r="BY62" s="61">
        <v>50.759998000000003</v>
      </c>
      <c r="BZ62" s="61">
        <v>53.990001999999997</v>
      </c>
      <c r="CA62" s="61">
        <v>47.549999</v>
      </c>
      <c r="CB62" s="61">
        <v>33.619999</v>
      </c>
      <c r="CC62" s="61">
        <v>149</v>
      </c>
      <c r="CD62" s="61">
        <v>175.66000399999999</v>
      </c>
      <c r="CE62" s="61">
        <v>24.469999000000001</v>
      </c>
      <c r="CF62" s="61">
        <v>87.099997999999999</v>
      </c>
      <c r="CG62" s="61">
        <v>35.650002000000001</v>
      </c>
      <c r="CH62" s="61">
        <v>76.230002999999996</v>
      </c>
      <c r="CI62" s="61">
        <v>23.030000999999999</v>
      </c>
      <c r="CJ62" s="61">
        <v>68.160004000000001</v>
      </c>
      <c r="CK62" s="61">
        <v>68.650002000000001</v>
      </c>
      <c r="CL62" s="61">
        <v>11.14</v>
      </c>
      <c r="CM62" s="61">
        <v>22.02</v>
      </c>
      <c r="CN62" s="61">
        <v>45.71</v>
      </c>
      <c r="CO62" s="61">
        <v>27.25</v>
      </c>
      <c r="CP62" s="61">
        <v>90.379997000000003</v>
      </c>
      <c r="CQ62" s="61">
        <v>66.019997000000004</v>
      </c>
      <c r="CR62" s="61">
        <v>34.259998000000003</v>
      </c>
      <c r="CS62" s="61">
        <v>36.790000999999997</v>
      </c>
      <c r="CT62" s="61">
        <v>20.6</v>
      </c>
      <c r="CU62" s="61">
        <v>31.209999</v>
      </c>
      <c r="CV62" s="61">
        <v>13.34</v>
      </c>
      <c r="CW62" s="61">
        <v>16.149999999999999</v>
      </c>
      <c r="CX62" s="61">
        <v>30.549999</v>
      </c>
      <c r="CY62" s="61">
        <v>32.82</v>
      </c>
      <c r="CZ62" s="61">
        <v>42.290000999999997</v>
      </c>
      <c r="DA62" s="61">
        <v>73.220000999999996</v>
      </c>
      <c r="DB62" s="61">
        <v>195.10000600000001</v>
      </c>
      <c r="DC62" s="61">
        <v>183.30999800000001</v>
      </c>
      <c r="DD62" s="61">
        <v>40.229999999999997</v>
      </c>
      <c r="DE62" s="61">
        <v>85.800003000000004</v>
      </c>
      <c r="DF62" s="61">
        <v>63.490001999999997</v>
      </c>
      <c r="DG62" s="61">
        <v>30.07</v>
      </c>
      <c r="DH62" s="61">
        <v>48.419998</v>
      </c>
      <c r="DI62" s="61">
        <v>47.630001</v>
      </c>
      <c r="DJ62" s="61">
        <v>38.93</v>
      </c>
      <c r="DK62" s="61">
        <v>142.78999300000001</v>
      </c>
      <c r="DL62" s="61">
        <v>137.05999800000001</v>
      </c>
      <c r="DM62" s="61">
        <v>55.950001</v>
      </c>
      <c r="DN62" s="61">
        <v>33.860000999999997</v>
      </c>
      <c r="DO62" s="61">
        <v>37.270000000000003</v>
      </c>
      <c r="DP62" s="61">
        <v>52.27</v>
      </c>
      <c r="DQ62" s="61">
        <v>99.889999000000003</v>
      </c>
      <c r="DR62" s="61">
        <v>44.470001000000003</v>
      </c>
      <c r="DS62" s="61">
        <v>38.990001999999997</v>
      </c>
      <c r="DT62" s="61">
        <v>156.320007</v>
      </c>
      <c r="DU62" s="61">
        <v>135.05999800000001</v>
      </c>
      <c r="DV62" s="61">
        <v>179.96000699999999</v>
      </c>
      <c r="DW62" s="61">
        <v>43.869999</v>
      </c>
      <c r="DX62" s="61">
        <v>49.784999999999997</v>
      </c>
      <c r="DY62" s="61">
        <v>117.589996</v>
      </c>
      <c r="DZ62" s="61">
        <v>125.209999</v>
      </c>
      <c r="EA62" s="61">
        <v>31.51</v>
      </c>
      <c r="EB62" s="61">
        <v>46.459999000000003</v>
      </c>
      <c r="EC62" s="61">
        <v>66.300003000000004</v>
      </c>
      <c r="ED62" s="61">
        <v>69.690002000000007</v>
      </c>
      <c r="EE62" s="61">
        <v>31.870000999999998</v>
      </c>
      <c r="EF62" s="61">
        <v>25.93</v>
      </c>
      <c r="EG62" s="61">
        <v>24.51</v>
      </c>
      <c r="EH62" s="61">
        <v>39.200001</v>
      </c>
      <c r="EI62" s="61">
        <v>26.040001</v>
      </c>
      <c r="EJ62" s="61">
        <v>40.470001000000003</v>
      </c>
      <c r="EK62" s="61">
        <v>109.879997</v>
      </c>
      <c r="EL62" s="61">
        <v>18.34</v>
      </c>
      <c r="EM62" s="61">
        <v>44.150002000000001</v>
      </c>
      <c r="EN62" s="61">
        <v>45.779998999999997</v>
      </c>
      <c r="EO62" s="61">
        <v>96.849997999999999</v>
      </c>
      <c r="EP62" s="61">
        <v>92.330001999999993</v>
      </c>
      <c r="EQ62" s="61">
        <v>58.889999000000003</v>
      </c>
      <c r="ER62" s="61">
        <v>48.189999</v>
      </c>
      <c r="ES62" s="61">
        <v>29.030000999999999</v>
      </c>
      <c r="ET62" s="61">
        <v>50.91</v>
      </c>
      <c r="EU62" s="61">
        <v>30.73</v>
      </c>
      <c r="EV62" s="61">
        <v>20.360001</v>
      </c>
      <c r="EW62" s="61">
        <v>46.639999000000003</v>
      </c>
      <c r="EX62" s="61">
        <v>42.130001</v>
      </c>
      <c r="EY62" s="61">
        <v>36.119999</v>
      </c>
      <c r="EZ62" s="61">
        <v>50.599997999999999</v>
      </c>
      <c r="FA62" s="61">
        <v>61.279998999999997</v>
      </c>
      <c r="FB62" s="61">
        <v>34.259998000000003</v>
      </c>
      <c r="FC62" s="61">
        <v>42.549999</v>
      </c>
      <c r="FD62" s="61">
        <v>19.360001</v>
      </c>
      <c r="FE62" s="61">
        <v>30.77</v>
      </c>
      <c r="FF62" s="61">
        <v>13.89</v>
      </c>
      <c r="FG62" s="61">
        <v>18.639999</v>
      </c>
      <c r="FH62" s="61">
        <v>29.940000999999999</v>
      </c>
    </row>
    <row r="63" spans="1:164">
      <c r="A63" s="76">
        <v>43188</v>
      </c>
      <c r="B63" s="61">
        <v>35.060001</v>
      </c>
      <c r="C63" s="61">
        <v>18.549999</v>
      </c>
      <c r="D63" s="61">
        <v>12.04</v>
      </c>
      <c r="E63" s="61">
        <v>22.700001</v>
      </c>
      <c r="F63" s="61">
        <v>62.02</v>
      </c>
      <c r="G63" s="61">
        <v>53.610000999999997</v>
      </c>
      <c r="H63" s="61">
        <v>31.040001</v>
      </c>
      <c r="I63" s="61">
        <v>64.540001000000004</v>
      </c>
      <c r="J63" s="61">
        <v>69.190002000000007</v>
      </c>
      <c r="K63" s="61">
        <v>117.80999799999999</v>
      </c>
      <c r="L63" s="61">
        <v>31.02</v>
      </c>
      <c r="M63" s="61">
        <v>14.72</v>
      </c>
      <c r="N63" s="61">
        <v>75.199996999999996</v>
      </c>
      <c r="O63" s="61">
        <v>64.279999000000004</v>
      </c>
      <c r="P63" s="61">
        <v>97.389999000000003</v>
      </c>
      <c r="Q63" s="61">
        <v>40.389999000000003</v>
      </c>
      <c r="R63" s="61">
        <v>65.430000000000007</v>
      </c>
      <c r="S63" s="61">
        <v>50.369999</v>
      </c>
      <c r="T63" s="61">
        <v>130.96000699999999</v>
      </c>
      <c r="U63" s="61">
        <v>47.889999000000003</v>
      </c>
      <c r="V63" s="61">
        <v>54.98</v>
      </c>
      <c r="W63" s="61">
        <v>56.700001</v>
      </c>
      <c r="X63" s="61">
        <v>60.389999000000003</v>
      </c>
      <c r="Y63" s="61">
        <v>14.7</v>
      </c>
      <c r="Z63" s="61">
        <v>52.98</v>
      </c>
      <c r="AA63" s="61">
        <v>67.589995999999999</v>
      </c>
      <c r="AB63" s="61">
        <v>43.869999</v>
      </c>
      <c r="AC63" s="61">
        <v>41.053333000000002</v>
      </c>
      <c r="AD63" s="61">
        <v>27.57</v>
      </c>
      <c r="AE63" s="61">
        <v>50.529998999999997</v>
      </c>
      <c r="AF63" s="61">
        <v>111.80999799999999</v>
      </c>
      <c r="AG63" s="61">
        <v>127.449997</v>
      </c>
      <c r="AH63" s="61">
        <v>33.060001</v>
      </c>
      <c r="AI63" s="61">
        <v>25.360001</v>
      </c>
      <c r="AJ63" s="61">
        <v>82.57</v>
      </c>
      <c r="AK63" s="61">
        <v>50.09</v>
      </c>
      <c r="AL63" s="61">
        <v>26.780999999999999</v>
      </c>
      <c r="AM63" s="61">
        <v>43.360000999999997</v>
      </c>
      <c r="AN63" s="61">
        <v>31.559999000000001</v>
      </c>
      <c r="AO63" s="61">
        <v>26.709999</v>
      </c>
      <c r="AP63" s="61"/>
      <c r="AQ63" s="61">
        <v>26.27</v>
      </c>
      <c r="AR63" s="61">
        <v>23.889999</v>
      </c>
      <c r="AS63" s="61">
        <v>55.060001</v>
      </c>
      <c r="AT63" s="61">
        <v>43.049999</v>
      </c>
      <c r="AU63" s="61">
        <v>132.89999399999999</v>
      </c>
      <c r="AV63" s="61">
        <v>157.89999399999999</v>
      </c>
      <c r="AW63" s="61">
        <v>185.009995</v>
      </c>
      <c r="AX63" s="61">
        <v>79.410004000000001</v>
      </c>
      <c r="AY63" s="61">
        <v>56.830002</v>
      </c>
      <c r="AZ63" s="61">
        <v>111.400002</v>
      </c>
      <c r="BA63" s="61">
        <v>87.730002999999996</v>
      </c>
      <c r="BB63" s="61">
        <v>69.739998</v>
      </c>
      <c r="BC63" s="61">
        <v>81.400002000000001</v>
      </c>
      <c r="BD63" s="61">
        <v>41.869999</v>
      </c>
      <c r="BE63" s="61">
        <v>153.529999</v>
      </c>
      <c r="BF63" s="61">
        <v>85.699996999999996</v>
      </c>
      <c r="BG63" s="61">
        <v>30.68</v>
      </c>
      <c r="BH63" s="61">
        <v>65.419998000000007</v>
      </c>
      <c r="BI63" s="61">
        <v>168.21000699999999</v>
      </c>
      <c r="BJ63" s="61">
        <v>49.880001</v>
      </c>
      <c r="BK63" s="61">
        <v>35.790000999999997</v>
      </c>
      <c r="BL63" s="61">
        <v>171</v>
      </c>
      <c r="BM63" s="61">
        <v>104.279999</v>
      </c>
      <c r="BN63" s="61">
        <v>39.07</v>
      </c>
      <c r="BO63" s="61">
        <v>29.389999</v>
      </c>
      <c r="BP63" s="61">
        <v>127.82</v>
      </c>
      <c r="BQ63" s="61">
        <v>48.580002</v>
      </c>
      <c r="BR63" s="61">
        <v>87.839995999999999</v>
      </c>
      <c r="BS63" s="61">
        <v>180.050003</v>
      </c>
      <c r="BT63" s="61">
        <v>83.669998000000007</v>
      </c>
      <c r="BU63" s="61">
        <v>24.559999000000001</v>
      </c>
      <c r="BV63" s="61">
        <v>158.33000200000001</v>
      </c>
      <c r="BW63" s="61">
        <v>76.019997000000004</v>
      </c>
      <c r="BX63" s="61">
        <v>169.699997</v>
      </c>
      <c r="BY63" s="61">
        <v>51.869999</v>
      </c>
      <c r="BZ63" s="61">
        <v>55.02</v>
      </c>
      <c r="CA63" s="61">
        <v>48.41</v>
      </c>
      <c r="CB63" s="61">
        <v>34.270000000000003</v>
      </c>
      <c r="CC63" s="61">
        <v>151.30999800000001</v>
      </c>
      <c r="CD63" s="61">
        <v>179.429993</v>
      </c>
      <c r="CE63" s="61">
        <v>25.07</v>
      </c>
      <c r="CF63" s="61">
        <v>88.93</v>
      </c>
      <c r="CG63" s="61">
        <v>36.330002</v>
      </c>
      <c r="CH63" s="61">
        <v>77.599997999999999</v>
      </c>
      <c r="CI63" s="61">
        <v>23.379999000000002</v>
      </c>
      <c r="CJ63" s="61">
        <v>69.410004000000001</v>
      </c>
      <c r="CK63" s="61">
        <v>70.059997999999993</v>
      </c>
      <c r="CL63" s="61">
        <v>11.17</v>
      </c>
      <c r="CM63" s="61">
        <v>23.84</v>
      </c>
      <c r="CN63" s="61">
        <v>46.33</v>
      </c>
      <c r="CO63" s="61">
        <v>27.5</v>
      </c>
      <c r="CP63" s="61">
        <v>92.370002999999997</v>
      </c>
      <c r="CQ63" s="61">
        <v>67.410004000000001</v>
      </c>
      <c r="CR63" s="61">
        <v>35.220001000000003</v>
      </c>
      <c r="CS63" s="61">
        <v>37.900002000000001</v>
      </c>
      <c r="CT63" s="61">
        <v>21.200001</v>
      </c>
      <c r="CU63" s="61">
        <v>30.77</v>
      </c>
      <c r="CV63" s="61">
        <v>12.26</v>
      </c>
      <c r="CW63" s="61">
        <v>17.370000999999998</v>
      </c>
      <c r="CX63" s="61">
        <v>28.24</v>
      </c>
      <c r="CY63" s="61">
        <v>34.130001</v>
      </c>
      <c r="CZ63" s="61">
        <v>40.409999999999997</v>
      </c>
      <c r="DA63" s="61">
        <v>74.290001000000004</v>
      </c>
      <c r="DB63" s="61">
        <v>197.96000699999999</v>
      </c>
      <c r="DC63" s="61">
        <v>187.029999</v>
      </c>
      <c r="DD63" s="61">
        <v>40.790000999999997</v>
      </c>
      <c r="DE63" s="61">
        <v>86.870002999999997</v>
      </c>
      <c r="DF63" s="61">
        <v>64.519997000000004</v>
      </c>
      <c r="DG63" s="61">
        <v>30.469999000000001</v>
      </c>
      <c r="DH63" s="61">
        <v>49.029998999999997</v>
      </c>
      <c r="DI63" s="61">
        <v>49.759998000000003</v>
      </c>
      <c r="DJ63" s="61">
        <v>39.590000000000003</v>
      </c>
      <c r="DK63" s="61">
        <v>145.029999</v>
      </c>
      <c r="DL63" s="61">
        <v>139.11000100000001</v>
      </c>
      <c r="DM63" s="61">
        <v>56.779998999999997</v>
      </c>
      <c r="DN63" s="61">
        <v>34.080002</v>
      </c>
      <c r="DO63" s="61">
        <v>37.830002</v>
      </c>
      <c r="DP63" s="61">
        <v>52.630001</v>
      </c>
      <c r="DQ63" s="61">
        <v>101.290001</v>
      </c>
      <c r="DR63" s="61">
        <v>45.080002</v>
      </c>
      <c r="DS63" s="61">
        <v>39.490001999999997</v>
      </c>
      <c r="DT63" s="61">
        <v>158.61999499999999</v>
      </c>
      <c r="DU63" s="61">
        <v>136.11999499999999</v>
      </c>
      <c r="DV63" s="61">
        <v>182.320007</v>
      </c>
      <c r="DW63" s="61">
        <v>44.299999</v>
      </c>
      <c r="DX63" s="61">
        <v>50.185001</v>
      </c>
      <c r="DY63" s="61">
        <v>118.910004</v>
      </c>
      <c r="DZ63" s="61">
        <v>126.620003</v>
      </c>
      <c r="EA63" s="61">
        <v>31.719999000000001</v>
      </c>
      <c r="EB63" s="61">
        <v>46.91</v>
      </c>
      <c r="EC63" s="61">
        <v>67.110000999999997</v>
      </c>
      <c r="ED63" s="61">
        <v>69.970000999999996</v>
      </c>
      <c r="EE63" s="61">
        <v>32.240001999999997</v>
      </c>
      <c r="EF63" s="61">
        <v>26.094999000000001</v>
      </c>
      <c r="EG63" s="61">
        <v>24.51</v>
      </c>
      <c r="EH63" s="61">
        <v>39.759998000000003</v>
      </c>
      <c r="EI63" s="61">
        <v>26.48</v>
      </c>
      <c r="EJ63" s="61">
        <v>41.029998999999997</v>
      </c>
      <c r="EK63" s="61">
        <v>111.480003</v>
      </c>
      <c r="EL63" s="61">
        <v>18.709999</v>
      </c>
      <c r="EM63" s="61">
        <v>44.529998999999997</v>
      </c>
      <c r="EN63" s="61">
        <v>46.279998999999997</v>
      </c>
      <c r="EO63" s="61">
        <v>98.400002000000001</v>
      </c>
      <c r="EP63" s="61">
        <v>93.169998000000007</v>
      </c>
      <c r="EQ63" s="61">
        <v>59.700001</v>
      </c>
      <c r="ER63" s="61">
        <v>49.080002</v>
      </c>
      <c r="ES63" s="61">
        <v>29.34</v>
      </c>
      <c r="ET63" s="61">
        <v>47.310001</v>
      </c>
      <c r="EU63" s="61">
        <v>30.299999</v>
      </c>
      <c r="EV63" s="61">
        <v>19.57</v>
      </c>
      <c r="EW63" s="61">
        <v>44.68</v>
      </c>
      <c r="EX63" s="61">
        <v>40.959999000000003</v>
      </c>
      <c r="EY63" s="61">
        <v>35.240001999999997</v>
      </c>
      <c r="EZ63" s="61">
        <v>48.759998000000003</v>
      </c>
      <c r="FA63" s="61">
        <v>60.439999</v>
      </c>
      <c r="FB63" s="61">
        <v>33.860000999999997</v>
      </c>
      <c r="FC63" s="61">
        <v>42.110000999999997</v>
      </c>
      <c r="FD63" s="61">
        <v>18.329999999999998</v>
      </c>
      <c r="FE63" s="61">
        <v>29.459999</v>
      </c>
      <c r="FF63" s="61">
        <v>13.33</v>
      </c>
      <c r="FG63" s="61">
        <v>17.200001</v>
      </c>
      <c r="FH63" s="61">
        <v>28.84</v>
      </c>
    </row>
    <row r="64" spans="1:164">
      <c r="A64" s="76">
        <v>43192</v>
      </c>
      <c r="B64" s="61">
        <v>34.25</v>
      </c>
      <c r="C64" s="61">
        <v>18.549999</v>
      </c>
      <c r="D64" s="61">
        <v>11.91</v>
      </c>
      <c r="E64" s="61">
        <v>22.41</v>
      </c>
      <c r="F64" s="61">
        <v>60.919998</v>
      </c>
      <c r="G64" s="61">
        <v>52.43</v>
      </c>
      <c r="H64" s="61">
        <v>30.4</v>
      </c>
      <c r="I64" s="61">
        <v>63.23</v>
      </c>
      <c r="J64" s="61">
        <v>67.970000999999996</v>
      </c>
      <c r="K64" s="61">
        <v>115.41999800000001</v>
      </c>
      <c r="L64" s="61">
        <v>30.49</v>
      </c>
      <c r="M64" s="61">
        <v>14.71</v>
      </c>
      <c r="N64" s="61">
        <v>70.669998000000007</v>
      </c>
      <c r="O64" s="61">
        <v>60.369999</v>
      </c>
      <c r="P64" s="61">
        <v>90.739998</v>
      </c>
      <c r="Q64" s="61">
        <v>39.520000000000003</v>
      </c>
      <c r="R64" s="61">
        <v>64.099997999999999</v>
      </c>
      <c r="S64" s="61">
        <v>49.299999</v>
      </c>
      <c r="T64" s="61">
        <v>128.009995</v>
      </c>
      <c r="U64" s="61">
        <v>46.900002000000001</v>
      </c>
      <c r="V64" s="61">
        <v>53.759998000000003</v>
      </c>
      <c r="W64" s="61">
        <v>55.279998999999997</v>
      </c>
      <c r="X64" s="61">
        <v>59.209999000000003</v>
      </c>
      <c r="Y64" s="61">
        <v>14.7</v>
      </c>
      <c r="Z64" s="61">
        <v>52.349997999999999</v>
      </c>
      <c r="AA64" s="61">
        <v>65.150002000000001</v>
      </c>
      <c r="AB64" s="61">
        <v>42.860000999999997</v>
      </c>
      <c r="AC64" s="61">
        <v>39.343333999999999</v>
      </c>
      <c r="AD64" s="61">
        <v>26.959999</v>
      </c>
      <c r="AE64" s="61">
        <v>50.139999000000003</v>
      </c>
      <c r="AF64" s="61">
        <v>110.839996</v>
      </c>
      <c r="AG64" s="61">
        <v>126.239998</v>
      </c>
      <c r="AH64" s="61">
        <v>32.75</v>
      </c>
      <c r="AI64" s="61">
        <v>25.08</v>
      </c>
      <c r="AJ64" s="61">
        <v>81.949996999999996</v>
      </c>
      <c r="AK64" s="61">
        <v>49.02</v>
      </c>
      <c r="AL64" s="61">
        <v>26.780999999999999</v>
      </c>
      <c r="AM64" s="61">
        <v>42.509998000000003</v>
      </c>
      <c r="AN64" s="61">
        <v>31.277000000000001</v>
      </c>
      <c r="AO64" s="61">
        <v>27.17</v>
      </c>
      <c r="AP64" s="61"/>
      <c r="AQ64" s="61">
        <v>25.969999000000001</v>
      </c>
      <c r="AR64" s="61">
        <v>23.09</v>
      </c>
      <c r="AS64" s="61">
        <v>50.490001999999997</v>
      </c>
      <c r="AT64" s="61">
        <v>40.07</v>
      </c>
      <c r="AU64" s="61">
        <v>126.239998</v>
      </c>
      <c r="AV64" s="61">
        <v>155.720001</v>
      </c>
      <c r="AW64" s="61">
        <v>180.58999600000001</v>
      </c>
      <c r="AX64" s="61">
        <v>68.889999000000003</v>
      </c>
      <c r="AY64" s="61">
        <v>54.84</v>
      </c>
      <c r="AZ64" s="61">
        <v>108.760002</v>
      </c>
      <c r="BA64" s="61">
        <v>83.849997999999999</v>
      </c>
      <c r="BB64" s="61">
        <v>68.230002999999996</v>
      </c>
      <c r="BC64" s="61">
        <v>79.550003000000004</v>
      </c>
      <c r="BD64" s="61">
        <v>40.299999</v>
      </c>
      <c r="BE64" s="61">
        <v>149.720001</v>
      </c>
      <c r="BF64" s="61">
        <v>80.639999000000003</v>
      </c>
      <c r="BG64" s="61">
        <v>30.950001</v>
      </c>
      <c r="BH64" s="61">
        <v>63.860000999999997</v>
      </c>
      <c r="BI64" s="61">
        <v>163.91999799999999</v>
      </c>
      <c r="BJ64" s="61">
        <v>48.41</v>
      </c>
      <c r="BK64" s="61">
        <v>34.799999</v>
      </c>
      <c r="BL64" s="61">
        <v>166.88000500000001</v>
      </c>
      <c r="BM64" s="61">
        <v>100.459999</v>
      </c>
      <c r="BN64" s="61">
        <v>37.810001</v>
      </c>
      <c r="BO64" s="61">
        <v>31.629999000000002</v>
      </c>
      <c r="BP64" s="61">
        <v>123.839996</v>
      </c>
      <c r="BQ64" s="61">
        <v>47.689999</v>
      </c>
      <c r="BR64" s="61">
        <v>85.480002999999996</v>
      </c>
      <c r="BS64" s="61">
        <v>173.16999799999999</v>
      </c>
      <c r="BT64" s="61">
        <v>81.959998999999996</v>
      </c>
      <c r="BU64" s="61">
        <v>24.360001</v>
      </c>
      <c r="BV64" s="61">
        <v>154.320007</v>
      </c>
      <c r="BW64" s="61">
        <v>73.959998999999996</v>
      </c>
      <c r="BX64" s="61">
        <v>165.85000600000001</v>
      </c>
      <c r="BY64" s="61">
        <v>50.57</v>
      </c>
      <c r="BZ64" s="61">
        <v>53.5</v>
      </c>
      <c r="CA64" s="61">
        <v>47.16</v>
      </c>
      <c r="CB64" s="61">
        <v>33.970001000000003</v>
      </c>
      <c r="CC64" s="61">
        <v>147.44000199999999</v>
      </c>
      <c r="CD64" s="61">
        <v>174.33999600000001</v>
      </c>
      <c r="CE64" s="61">
        <v>24.6</v>
      </c>
      <c r="CF64" s="61">
        <v>86.260002</v>
      </c>
      <c r="CG64" s="61">
        <v>35.599997999999999</v>
      </c>
      <c r="CH64" s="61">
        <v>75.330001999999993</v>
      </c>
      <c r="CI64" s="61">
        <v>22.969999000000001</v>
      </c>
      <c r="CJ64" s="61">
        <v>67.910004000000001</v>
      </c>
      <c r="CK64" s="61">
        <v>67.669998000000007</v>
      </c>
      <c r="CL64" s="61">
        <v>10.91</v>
      </c>
      <c r="CM64" s="61">
        <v>21.450001</v>
      </c>
      <c r="CN64" s="61">
        <v>42.46</v>
      </c>
      <c r="CO64" s="61">
        <v>25.98</v>
      </c>
      <c r="CP64" s="61">
        <v>90.389999000000003</v>
      </c>
      <c r="CQ64" s="61">
        <v>66.059997999999993</v>
      </c>
      <c r="CR64" s="61">
        <v>34.029998999999997</v>
      </c>
      <c r="CS64" s="61">
        <v>36.720001000000003</v>
      </c>
      <c r="CT64" s="61">
        <v>20.639999</v>
      </c>
      <c r="CU64" s="61">
        <v>33.299999</v>
      </c>
      <c r="CV64" s="61">
        <v>13.43</v>
      </c>
      <c r="CW64" s="61">
        <v>15.51</v>
      </c>
      <c r="CX64" s="61">
        <v>31.32</v>
      </c>
      <c r="CY64" s="61">
        <v>32.729999999999997</v>
      </c>
      <c r="CZ64" s="61">
        <v>42.150002000000001</v>
      </c>
      <c r="DA64" s="61">
        <v>72.760002</v>
      </c>
      <c r="DB64" s="61">
        <v>194.970001</v>
      </c>
      <c r="DC64" s="61">
        <v>183.30999800000001</v>
      </c>
      <c r="DD64" s="61">
        <v>39.5</v>
      </c>
      <c r="DE64" s="61">
        <v>85.599997999999999</v>
      </c>
      <c r="DF64" s="61">
        <v>62.830002</v>
      </c>
      <c r="DG64" s="61">
        <v>29.77</v>
      </c>
      <c r="DH64" s="61">
        <v>47.869999</v>
      </c>
      <c r="DI64" s="61">
        <v>47.369999</v>
      </c>
      <c r="DJ64" s="61">
        <v>38.599997999999999</v>
      </c>
      <c r="DK64" s="61">
        <v>141.88000500000001</v>
      </c>
      <c r="DL64" s="61">
        <v>136.10000600000001</v>
      </c>
      <c r="DM64" s="61">
        <v>55.970001000000003</v>
      </c>
      <c r="DN64" s="61">
        <v>33.43</v>
      </c>
      <c r="DO64" s="61">
        <v>37.040000999999997</v>
      </c>
      <c r="DP64" s="61">
        <v>51.34</v>
      </c>
      <c r="DQ64" s="61">
        <v>98.43</v>
      </c>
      <c r="DR64" s="61">
        <v>43.639999000000003</v>
      </c>
      <c r="DS64" s="61">
        <v>38.139999000000003</v>
      </c>
      <c r="DT64" s="61">
        <v>154.050003</v>
      </c>
      <c r="DU64" s="61">
        <v>132.770004</v>
      </c>
      <c r="DV64" s="61">
        <v>176.96000699999999</v>
      </c>
      <c r="DW64" s="61">
        <v>43.130001</v>
      </c>
      <c r="DX64" s="61">
        <v>49.334999000000003</v>
      </c>
      <c r="DY64" s="61">
        <v>115.980003</v>
      </c>
      <c r="DZ64" s="61">
        <v>123.230003</v>
      </c>
      <c r="EA64" s="61">
        <v>30.92</v>
      </c>
      <c r="EB64" s="61">
        <v>45.889999000000003</v>
      </c>
      <c r="EC64" s="61">
        <v>65.519997000000004</v>
      </c>
      <c r="ED64" s="61">
        <v>68.260002</v>
      </c>
      <c r="EE64" s="61">
        <v>31.49</v>
      </c>
      <c r="EF64" s="61">
        <v>25.450001</v>
      </c>
      <c r="EG64" s="61">
        <v>24.48</v>
      </c>
      <c r="EH64" s="61">
        <v>38.630001</v>
      </c>
      <c r="EI64" s="61">
        <v>26.059999000000001</v>
      </c>
      <c r="EJ64" s="61">
        <v>40.040000999999997</v>
      </c>
      <c r="EK64" s="61">
        <v>108.94000200000001</v>
      </c>
      <c r="EL64" s="61">
        <v>18.280000999999999</v>
      </c>
      <c r="EM64" s="61">
        <v>43.349997999999999</v>
      </c>
      <c r="EN64" s="61">
        <v>46.32</v>
      </c>
      <c r="EO64" s="61">
        <v>95.519997000000004</v>
      </c>
      <c r="EP64" s="61">
        <v>90.199996999999996</v>
      </c>
      <c r="EQ64" s="61">
        <v>57.869999</v>
      </c>
      <c r="ER64" s="61">
        <v>47.48</v>
      </c>
      <c r="ES64" s="61">
        <v>28.73</v>
      </c>
      <c r="ET64" s="61">
        <v>51.84</v>
      </c>
      <c r="EU64" s="61">
        <v>30.99</v>
      </c>
      <c r="EV64" s="61">
        <v>20.860001</v>
      </c>
      <c r="EW64" s="61">
        <v>47.720001000000003</v>
      </c>
      <c r="EX64" s="61">
        <v>42.82</v>
      </c>
      <c r="EY64" s="61">
        <v>36.759998000000003</v>
      </c>
      <c r="EZ64" s="61">
        <v>51.52</v>
      </c>
      <c r="FA64" s="61">
        <v>61.799999</v>
      </c>
      <c r="FB64" s="61">
        <v>34.770000000000003</v>
      </c>
      <c r="FC64" s="61">
        <v>43.07</v>
      </c>
      <c r="FD64" s="61">
        <v>19.860001</v>
      </c>
      <c r="FE64" s="61">
        <v>31.5</v>
      </c>
      <c r="FF64" s="61">
        <v>14.27</v>
      </c>
      <c r="FG64" s="61">
        <v>17.690000999999999</v>
      </c>
      <c r="FH64" s="61">
        <v>30.139999</v>
      </c>
    </row>
    <row r="65" spans="1:164">
      <c r="A65" s="76">
        <v>43193</v>
      </c>
      <c r="B65" s="61">
        <v>34.720001000000003</v>
      </c>
      <c r="C65" s="61">
        <v>18.48</v>
      </c>
      <c r="D65" s="61">
        <v>11.96</v>
      </c>
      <c r="E65" s="61">
        <v>22.6</v>
      </c>
      <c r="F65" s="61">
        <v>61.639999000000003</v>
      </c>
      <c r="G65" s="61">
        <v>53.330002</v>
      </c>
      <c r="H65" s="61">
        <v>30.75</v>
      </c>
      <c r="I65" s="61">
        <v>64</v>
      </c>
      <c r="J65" s="61">
        <v>68.480002999999996</v>
      </c>
      <c r="K65" s="61">
        <v>116.80999799999999</v>
      </c>
      <c r="L65" s="61">
        <v>30.85</v>
      </c>
      <c r="M65" s="61">
        <v>14.78</v>
      </c>
      <c r="N65" s="61">
        <v>73.470000999999996</v>
      </c>
      <c r="O65" s="61">
        <v>62.459999000000003</v>
      </c>
      <c r="P65" s="61">
        <v>94.279999000000004</v>
      </c>
      <c r="Q65" s="61">
        <v>40.060001</v>
      </c>
      <c r="R65" s="61">
        <v>64.989998</v>
      </c>
      <c r="S65" s="61">
        <v>50.080002</v>
      </c>
      <c r="T65" s="61">
        <v>129.69000199999999</v>
      </c>
      <c r="U65" s="61">
        <v>47.59</v>
      </c>
      <c r="V65" s="61">
        <v>54.57</v>
      </c>
      <c r="W65" s="61">
        <v>56.060001</v>
      </c>
      <c r="X65" s="61">
        <v>60.040000999999997</v>
      </c>
      <c r="Y65" s="61">
        <v>14.728999999999999</v>
      </c>
      <c r="Z65" s="61">
        <v>52.93</v>
      </c>
      <c r="AA65" s="61">
        <v>66.180000000000007</v>
      </c>
      <c r="AB65" s="61">
        <v>43.369999</v>
      </c>
      <c r="AC65" s="61">
        <v>40.316665999999998</v>
      </c>
      <c r="AD65" s="61">
        <v>27.33</v>
      </c>
      <c r="AE65" s="61">
        <v>50.310001</v>
      </c>
      <c r="AF65" s="61">
        <v>111.370003</v>
      </c>
      <c r="AG65" s="61">
        <v>126.83000199999999</v>
      </c>
      <c r="AH65" s="61">
        <v>32.880001</v>
      </c>
      <c r="AI65" s="61">
        <v>25.299999</v>
      </c>
      <c r="AJ65" s="61">
        <v>82.330001999999993</v>
      </c>
      <c r="AK65" s="61">
        <v>49.43</v>
      </c>
      <c r="AL65" s="61">
        <v>26.780999999999999</v>
      </c>
      <c r="AM65" s="61">
        <v>42.75</v>
      </c>
      <c r="AN65" s="61">
        <v>31.384001000000001</v>
      </c>
      <c r="AO65" s="61">
        <v>27.17</v>
      </c>
      <c r="AP65" s="61"/>
      <c r="AQ65" s="61">
        <v>26.23</v>
      </c>
      <c r="AR65" s="61">
        <v>23.518000000000001</v>
      </c>
      <c r="AS65" s="61">
        <v>50.939999</v>
      </c>
      <c r="AT65" s="61">
        <v>41.970001000000003</v>
      </c>
      <c r="AU65" s="61">
        <v>127.25</v>
      </c>
      <c r="AV65" s="61">
        <v>158.570007</v>
      </c>
      <c r="AW65" s="61">
        <v>182.83999600000001</v>
      </c>
      <c r="AX65" s="61">
        <v>70.120002999999997</v>
      </c>
      <c r="AY65" s="61">
        <v>55.740001999999997</v>
      </c>
      <c r="AZ65" s="61">
        <v>110.519997</v>
      </c>
      <c r="BA65" s="61">
        <v>84.349997999999999</v>
      </c>
      <c r="BB65" s="61">
        <v>68.709998999999996</v>
      </c>
      <c r="BC65" s="61">
        <v>80.760002</v>
      </c>
      <c r="BD65" s="61">
        <v>41.080002</v>
      </c>
      <c r="BE65" s="61">
        <v>151.779999</v>
      </c>
      <c r="BF65" s="61">
        <v>83.110000999999997</v>
      </c>
      <c r="BG65" s="61">
        <v>31.639999</v>
      </c>
      <c r="BH65" s="61">
        <v>64.489998</v>
      </c>
      <c r="BI65" s="61">
        <v>165.61999499999999</v>
      </c>
      <c r="BJ65" s="61">
        <v>48.77</v>
      </c>
      <c r="BK65" s="61">
        <v>35.189999</v>
      </c>
      <c r="BL65" s="61">
        <v>168.38999899999999</v>
      </c>
      <c r="BM65" s="61">
        <v>102.30999799999999</v>
      </c>
      <c r="BN65" s="61">
        <v>38.349997999999999</v>
      </c>
      <c r="BO65" s="61">
        <v>30.65</v>
      </c>
      <c r="BP65" s="61">
        <v>124.389999</v>
      </c>
      <c r="BQ65" s="61">
        <v>48.029998999999997</v>
      </c>
      <c r="BR65" s="61">
        <v>85.879997000000003</v>
      </c>
      <c r="BS65" s="61">
        <v>176.449997</v>
      </c>
      <c r="BT65" s="61">
        <v>82.550003000000004</v>
      </c>
      <c r="BU65" s="61">
        <v>24.41</v>
      </c>
      <c r="BV65" s="61">
        <v>155.949997</v>
      </c>
      <c r="BW65" s="61">
        <v>74.879997000000003</v>
      </c>
      <c r="BX65" s="61">
        <v>167.39999399999999</v>
      </c>
      <c r="BY65" s="61">
        <v>51.060001</v>
      </c>
      <c r="BZ65" s="61">
        <v>54.009998000000003</v>
      </c>
      <c r="CA65" s="61">
        <v>47.52</v>
      </c>
      <c r="CB65" s="61">
        <v>34.470001000000003</v>
      </c>
      <c r="CC65" s="61">
        <v>149.03999300000001</v>
      </c>
      <c r="CD65" s="61">
        <v>176.10000600000001</v>
      </c>
      <c r="CE65" s="61">
        <v>24.9</v>
      </c>
      <c r="CF65" s="61">
        <v>87.089995999999999</v>
      </c>
      <c r="CG65" s="61">
        <v>35.729999999999997</v>
      </c>
      <c r="CH65" s="61">
        <v>76.430000000000007</v>
      </c>
      <c r="CI65" s="61">
        <v>22.799999</v>
      </c>
      <c r="CJ65" s="61">
        <v>68.349997999999999</v>
      </c>
      <c r="CK65" s="61">
        <v>68.459998999999996</v>
      </c>
      <c r="CL65" s="61">
        <v>11</v>
      </c>
      <c r="CM65" s="61">
        <v>22.549999</v>
      </c>
      <c r="CN65" s="61">
        <v>43.23</v>
      </c>
      <c r="CO65" s="61">
        <v>26.280000999999999</v>
      </c>
      <c r="CP65" s="61">
        <v>92.309997999999993</v>
      </c>
      <c r="CQ65" s="61">
        <v>67.470000999999996</v>
      </c>
      <c r="CR65" s="61">
        <v>34.610000999999997</v>
      </c>
      <c r="CS65" s="61">
        <v>37.330002</v>
      </c>
      <c r="CT65" s="61">
        <v>21.059999000000001</v>
      </c>
      <c r="CU65" s="61">
        <v>32.68</v>
      </c>
      <c r="CV65" s="61">
        <v>12.77</v>
      </c>
      <c r="CW65" s="61">
        <v>16.280000999999999</v>
      </c>
      <c r="CX65" s="61">
        <v>29.950001</v>
      </c>
      <c r="CY65" s="61">
        <v>34.099997999999999</v>
      </c>
      <c r="CZ65" s="61">
        <v>40.400002000000001</v>
      </c>
      <c r="DA65" s="61">
        <v>73.769997000000004</v>
      </c>
      <c r="DB65" s="61">
        <v>197.41999799999999</v>
      </c>
      <c r="DC65" s="61">
        <v>186.929993</v>
      </c>
      <c r="DD65" s="61">
        <v>40.040000999999997</v>
      </c>
      <c r="DE65" s="61">
        <v>86.57</v>
      </c>
      <c r="DF65" s="61">
        <v>63.080002</v>
      </c>
      <c r="DG65" s="61">
        <v>30.190000999999999</v>
      </c>
      <c r="DH65" s="61">
        <v>48.529998999999997</v>
      </c>
      <c r="DI65" s="61">
        <v>49.259998000000003</v>
      </c>
      <c r="DJ65" s="61">
        <v>39.25</v>
      </c>
      <c r="DK65" s="61">
        <v>143.86999499999999</v>
      </c>
      <c r="DL65" s="61">
        <v>138.199997</v>
      </c>
      <c r="DM65" s="61">
        <v>56.610000999999997</v>
      </c>
      <c r="DN65" s="61">
        <v>33.720001000000003</v>
      </c>
      <c r="DO65" s="61">
        <v>37.549999</v>
      </c>
      <c r="DP65" s="61">
        <v>52.02</v>
      </c>
      <c r="DQ65" s="61">
        <v>99.68</v>
      </c>
      <c r="DR65" s="61">
        <v>44.049999</v>
      </c>
      <c r="DS65" s="61">
        <v>38.720001000000003</v>
      </c>
      <c r="DT65" s="61">
        <v>156.08999600000001</v>
      </c>
      <c r="DU65" s="61">
        <v>134.60000600000001</v>
      </c>
      <c r="DV65" s="61">
        <v>178.89999399999999</v>
      </c>
      <c r="DW65" s="61">
        <v>43.689999</v>
      </c>
      <c r="DX65" s="61">
        <v>49.790000999999997</v>
      </c>
      <c r="DY65" s="61">
        <v>117.94000200000001</v>
      </c>
      <c r="DZ65" s="61">
        <v>124.610001</v>
      </c>
      <c r="EA65" s="61">
        <v>31.370000999999998</v>
      </c>
      <c r="EB65" s="61">
        <v>46.439999</v>
      </c>
      <c r="EC65" s="61">
        <v>66.419998000000007</v>
      </c>
      <c r="ED65" s="61">
        <v>69.709998999999996</v>
      </c>
      <c r="EE65" s="61">
        <v>31.959999</v>
      </c>
      <c r="EF65" s="61">
        <v>25.450001</v>
      </c>
      <c r="EG65" s="61">
        <v>24.48</v>
      </c>
      <c r="EH65" s="61">
        <v>39.099997999999999</v>
      </c>
      <c r="EI65" s="61">
        <v>26.49</v>
      </c>
      <c r="EJ65" s="61">
        <v>40.470001000000003</v>
      </c>
      <c r="EK65" s="61">
        <v>110.129997</v>
      </c>
      <c r="EL65" s="61">
        <v>18.450001</v>
      </c>
      <c r="EM65" s="61">
        <v>43.900002000000001</v>
      </c>
      <c r="EN65" s="61">
        <v>46.98</v>
      </c>
      <c r="EO65" s="61">
        <v>96.830001999999993</v>
      </c>
      <c r="EP65" s="61">
        <v>91.480002999999996</v>
      </c>
      <c r="EQ65" s="61">
        <v>58.900002000000001</v>
      </c>
      <c r="ER65" s="61">
        <v>48.09</v>
      </c>
      <c r="ES65" s="61">
        <v>28.83</v>
      </c>
      <c r="ET65" s="61">
        <v>49.59</v>
      </c>
      <c r="EU65" s="61">
        <v>30.6</v>
      </c>
      <c r="EV65" s="61">
        <v>19.829999999999998</v>
      </c>
      <c r="EW65" s="61">
        <v>45.959999000000003</v>
      </c>
      <c r="EX65" s="61">
        <v>41.740001999999997</v>
      </c>
      <c r="EY65" s="61">
        <v>35.479999999999997</v>
      </c>
      <c r="EZ65" s="61">
        <v>50.400002000000001</v>
      </c>
      <c r="FA65" s="61">
        <v>60.720001000000003</v>
      </c>
      <c r="FB65" s="61">
        <v>34.770000000000003</v>
      </c>
      <c r="FC65" s="61">
        <v>42.52</v>
      </c>
      <c r="FD65" s="61">
        <v>19.239999999999998</v>
      </c>
      <c r="FE65" s="61">
        <v>30.309999000000001</v>
      </c>
      <c r="FF65" s="61">
        <v>13.7</v>
      </c>
      <c r="FG65" s="61">
        <v>17.459999</v>
      </c>
      <c r="FH65" s="61">
        <v>29.4</v>
      </c>
    </row>
    <row r="66" spans="1:164">
      <c r="A66" s="76">
        <v>43194</v>
      </c>
      <c r="B66" s="61">
        <v>35.060001</v>
      </c>
      <c r="C66" s="61">
        <v>18.510000000000002</v>
      </c>
      <c r="D66" s="61">
        <v>11.93</v>
      </c>
      <c r="E66" s="61">
        <v>22.809999000000001</v>
      </c>
      <c r="F66" s="61">
        <v>61.950001</v>
      </c>
      <c r="G66" s="61">
        <v>53.619999</v>
      </c>
      <c r="H66" s="61">
        <v>31</v>
      </c>
      <c r="I66" s="61">
        <v>64.589995999999999</v>
      </c>
      <c r="J66" s="61">
        <v>68.919998000000007</v>
      </c>
      <c r="K66" s="61">
        <v>118.019997</v>
      </c>
      <c r="L66" s="61">
        <v>31.040001</v>
      </c>
      <c r="M66" s="61">
        <v>15.15</v>
      </c>
      <c r="N66" s="61">
        <v>76.569999999999993</v>
      </c>
      <c r="O66" s="61">
        <v>64.230002999999996</v>
      </c>
      <c r="P66" s="61">
        <v>97.339995999999999</v>
      </c>
      <c r="Q66" s="61">
        <v>40.43</v>
      </c>
      <c r="R66" s="61">
        <v>65.349997999999999</v>
      </c>
      <c r="S66" s="61">
        <v>50.66</v>
      </c>
      <c r="T66" s="61">
        <v>131.050003</v>
      </c>
      <c r="U66" s="61">
        <v>48.080002</v>
      </c>
      <c r="V66" s="61">
        <v>55.290000999999997</v>
      </c>
      <c r="W66" s="61">
        <v>56.68</v>
      </c>
      <c r="X66" s="61">
        <v>60.73</v>
      </c>
      <c r="Y66" s="61">
        <v>15.01</v>
      </c>
      <c r="Z66" s="61">
        <v>53.450001</v>
      </c>
      <c r="AA66" s="61">
        <v>67.410004000000001</v>
      </c>
      <c r="AB66" s="61">
        <v>43.810001</v>
      </c>
      <c r="AC66" s="61">
        <v>41.126666999999998</v>
      </c>
      <c r="AD66" s="61">
        <v>27.620000999999998</v>
      </c>
      <c r="AE66" s="61">
        <v>50.419998</v>
      </c>
      <c r="AF66" s="61">
        <v>111.550003</v>
      </c>
      <c r="AG66" s="61">
        <v>127.05999799999999</v>
      </c>
      <c r="AH66" s="61">
        <v>32.950001</v>
      </c>
      <c r="AI66" s="61">
        <v>25.360001</v>
      </c>
      <c r="AJ66" s="61">
        <v>82.639999000000003</v>
      </c>
      <c r="AK66" s="61">
        <v>50.23</v>
      </c>
      <c r="AL66" s="61">
        <v>26.66</v>
      </c>
      <c r="AM66" s="61">
        <v>42.75</v>
      </c>
      <c r="AN66" s="61">
        <v>31.384001000000001</v>
      </c>
      <c r="AO66" s="61">
        <v>27.200001</v>
      </c>
      <c r="AP66" s="61"/>
      <c r="AQ66" s="61">
        <v>26.25</v>
      </c>
      <c r="AR66" s="61">
        <v>23.65</v>
      </c>
      <c r="AS66" s="61">
        <v>53.779998999999997</v>
      </c>
      <c r="AT66" s="61">
        <v>43.759998000000003</v>
      </c>
      <c r="AU66" s="61">
        <v>130.800003</v>
      </c>
      <c r="AV66" s="61">
        <v>160.779999</v>
      </c>
      <c r="AW66" s="61">
        <v>184.179993</v>
      </c>
      <c r="AX66" s="61">
        <v>77.209998999999996</v>
      </c>
      <c r="AY66" s="61">
        <v>56.32</v>
      </c>
      <c r="AZ66" s="61">
        <v>112.290001</v>
      </c>
      <c r="BA66" s="61">
        <v>87.220000999999996</v>
      </c>
      <c r="BB66" s="61">
        <v>69.540001000000004</v>
      </c>
      <c r="BC66" s="61">
        <v>81.910004000000001</v>
      </c>
      <c r="BD66" s="61">
        <v>41.66</v>
      </c>
      <c r="BE66" s="61">
        <v>154.11999499999999</v>
      </c>
      <c r="BF66" s="61">
        <v>85.43</v>
      </c>
      <c r="BG66" s="61">
        <v>30.01</v>
      </c>
      <c r="BH66" s="61">
        <v>65.389999000000003</v>
      </c>
      <c r="BI66" s="61">
        <v>168.16000399999999</v>
      </c>
      <c r="BJ66" s="61">
        <v>49.52</v>
      </c>
      <c r="BK66" s="61">
        <v>35.619999</v>
      </c>
      <c r="BL66" s="61">
        <v>170.61999499999999</v>
      </c>
      <c r="BM66" s="61">
        <v>103.55999799999999</v>
      </c>
      <c r="BN66" s="61">
        <v>39.270000000000003</v>
      </c>
      <c r="BO66" s="61">
        <v>29.41</v>
      </c>
      <c r="BP66" s="61">
        <v>125.75</v>
      </c>
      <c r="BQ66" s="61">
        <v>48</v>
      </c>
      <c r="BR66" s="61">
        <v>86.893996999999999</v>
      </c>
      <c r="BS66" s="61">
        <v>178.720001</v>
      </c>
      <c r="BT66" s="61">
        <v>83.919998000000007</v>
      </c>
      <c r="BU66" s="61">
        <v>24.34</v>
      </c>
      <c r="BV66" s="61">
        <v>157.28999300000001</v>
      </c>
      <c r="BW66" s="61">
        <v>75.949996999999996</v>
      </c>
      <c r="BX66" s="61">
        <v>170.509995</v>
      </c>
      <c r="BY66" s="61">
        <v>51.759998000000003</v>
      </c>
      <c r="BZ66" s="61">
        <v>54.740001999999997</v>
      </c>
      <c r="CA66" s="61">
        <v>48.130001</v>
      </c>
      <c r="CB66" s="61">
        <v>34.900002000000001</v>
      </c>
      <c r="CC66" s="61">
        <v>150.85000600000001</v>
      </c>
      <c r="CD66" s="61">
        <v>178.41999799999999</v>
      </c>
      <c r="CE66" s="61">
        <v>25.110001</v>
      </c>
      <c r="CF66" s="61">
        <v>88.519997000000004</v>
      </c>
      <c r="CG66" s="61">
        <v>35.889999000000003</v>
      </c>
      <c r="CH66" s="61">
        <v>77.169998000000007</v>
      </c>
      <c r="CI66" s="61">
        <v>22.85</v>
      </c>
      <c r="CJ66" s="61">
        <v>69.629997000000003</v>
      </c>
      <c r="CK66" s="61">
        <v>69.690002000000007</v>
      </c>
      <c r="CL66" s="61">
        <v>11.03</v>
      </c>
      <c r="CM66" s="61">
        <v>22.540001</v>
      </c>
      <c r="CN66" s="61">
        <v>43.29</v>
      </c>
      <c r="CO66" s="61">
        <v>26.299999</v>
      </c>
      <c r="CP66" s="61">
        <v>92.25</v>
      </c>
      <c r="CQ66" s="61">
        <v>67.379997000000003</v>
      </c>
      <c r="CR66" s="61">
        <v>34.630001</v>
      </c>
      <c r="CS66" s="61">
        <v>37.360000999999997</v>
      </c>
      <c r="CT66" s="61">
        <v>21.219999000000001</v>
      </c>
      <c r="CU66" s="61">
        <v>32.599997999999999</v>
      </c>
      <c r="CV66" s="61">
        <v>12.75</v>
      </c>
      <c r="CW66" s="61">
        <v>16.16</v>
      </c>
      <c r="CX66" s="61">
        <v>30.26</v>
      </c>
      <c r="CY66" s="61">
        <v>34.040000999999997</v>
      </c>
      <c r="CZ66" s="61">
        <v>40.5</v>
      </c>
      <c r="DA66" s="61">
        <v>74.089995999999999</v>
      </c>
      <c r="DB66" s="61">
        <v>198.61000100000001</v>
      </c>
      <c r="DC66" s="61">
        <v>186.740005</v>
      </c>
      <c r="DD66" s="61">
        <v>41.360000999999997</v>
      </c>
      <c r="DE66" s="61">
        <v>87.260002</v>
      </c>
      <c r="DF66" s="61">
        <v>63.849997999999999</v>
      </c>
      <c r="DG66" s="61">
        <v>30.370000999999998</v>
      </c>
      <c r="DH66" s="61">
        <v>49.099997999999999</v>
      </c>
      <c r="DI66" s="61">
        <v>50</v>
      </c>
      <c r="DJ66" s="61">
        <v>39.540000999999997</v>
      </c>
      <c r="DK66" s="61">
        <v>144.53999300000001</v>
      </c>
      <c r="DL66" s="61">
        <v>138.91000399999999</v>
      </c>
      <c r="DM66" s="61">
        <v>56.98</v>
      </c>
      <c r="DN66" s="61">
        <v>33.82</v>
      </c>
      <c r="DO66" s="61">
        <v>37.759998000000003</v>
      </c>
      <c r="DP66" s="61">
        <v>52.830002</v>
      </c>
      <c r="DQ66" s="61">
        <v>101.510002</v>
      </c>
      <c r="DR66" s="61">
        <v>44.48</v>
      </c>
      <c r="DS66" s="61">
        <v>40.520000000000003</v>
      </c>
      <c r="DT66" s="61">
        <v>159.08999600000001</v>
      </c>
      <c r="DU66" s="61">
        <v>136.679993</v>
      </c>
      <c r="DV66" s="61">
        <v>181.779999</v>
      </c>
      <c r="DW66" s="61">
        <v>44.900002000000001</v>
      </c>
      <c r="DX66" s="61">
        <v>50.5</v>
      </c>
      <c r="DY66" s="61">
        <v>120.08000199999999</v>
      </c>
      <c r="DZ66" s="61">
        <v>126.699997</v>
      </c>
      <c r="EA66" s="61">
        <v>31.860001</v>
      </c>
      <c r="EB66" s="61">
        <v>47.240001999999997</v>
      </c>
      <c r="EC66" s="61">
        <v>67.319999999999993</v>
      </c>
      <c r="ED66" s="61">
        <v>70.959998999999996</v>
      </c>
      <c r="EE66" s="61">
        <v>32.549999</v>
      </c>
      <c r="EF66" s="61">
        <v>26.23</v>
      </c>
      <c r="EG66" s="61">
        <v>24.48</v>
      </c>
      <c r="EH66" s="61">
        <v>39.860000999999997</v>
      </c>
      <c r="EI66" s="61">
        <v>26.76</v>
      </c>
      <c r="EJ66" s="61">
        <v>41.32</v>
      </c>
      <c r="EK66" s="61">
        <v>111.889999</v>
      </c>
      <c r="EL66" s="61">
        <v>18.41</v>
      </c>
      <c r="EM66" s="61">
        <v>44.34</v>
      </c>
      <c r="EN66" s="61">
        <v>47.43</v>
      </c>
      <c r="EO66" s="61">
        <v>99.019997000000004</v>
      </c>
      <c r="EP66" s="61">
        <v>92.989998</v>
      </c>
      <c r="EQ66" s="61">
        <v>59.950001</v>
      </c>
      <c r="ER66" s="61">
        <v>49.25</v>
      </c>
      <c r="ES66" s="61">
        <v>29.17</v>
      </c>
      <c r="ET66" s="61">
        <v>48.619999</v>
      </c>
      <c r="EU66" s="61">
        <v>30.24</v>
      </c>
      <c r="EV66" s="61">
        <v>19.25</v>
      </c>
      <c r="EW66" s="61">
        <v>44.360000999999997</v>
      </c>
      <c r="EX66" s="61">
        <v>40.82</v>
      </c>
      <c r="EY66" s="61">
        <v>34.840000000000003</v>
      </c>
      <c r="EZ66" s="61">
        <v>48.880001</v>
      </c>
      <c r="FA66" s="61">
        <v>60.200001</v>
      </c>
      <c r="FB66" s="61">
        <v>33.790000999999997</v>
      </c>
      <c r="FC66" s="61">
        <v>42.02</v>
      </c>
      <c r="FD66" s="61">
        <v>18.329999999999998</v>
      </c>
      <c r="FE66" s="61">
        <v>29.290001</v>
      </c>
      <c r="FF66" s="61">
        <v>13.41</v>
      </c>
      <c r="FG66" s="61">
        <v>16.98</v>
      </c>
      <c r="FH66" s="61">
        <v>28.92</v>
      </c>
    </row>
    <row r="67" spans="1:164">
      <c r="A67" s="76">
        <v>43195</v>
      </c>
      <c r="B67" s="61">
        <v>35.220001000000003</v>
      </c>
      <c r="C67" s="61">
        <v>18.489999999999998</v>
      </c>
      <c r="D67" s="61">
        <v>12.04</v>
      </c>
      <c r="E67" s="61">
        <v>22.879999000000002</v>
      </c>
      <c r="F67" s="61">
        <v>62.110000999999997</v>
      </c>
      <c r="G67" s="61">
        <v>54.060001</v>
      </c>
      <c r="H67" s="61">
        <v>31.139999</v>
      </c>
      <c r="I67" s="61">
        <v>64.819999999999993</v>
      </c>
      <c r="J67" s="61">
        <v>69.379997000000003</v>
      </c>
      <c r="K67" s="61">
        <v>118.730003</v>
      </c>
      <c r="L67" s="61">
        <v>31.07</v>
      </c>
      <c r="M67" s="61">
        <v>15.26</v>
      </c>
      <c r="N67" s="61">
        <v>77.550003000000004</v>
      </c>
      <c r="O67" s="61">
        <v>65.449996999999996</v>
      </c>
      <c r="P67" s="61">
        <v>99.730002999999996</v>
      </c>
      <c r="Q67" s="61">
        <v>40.740001999999997</v>
      </c>
      <c r="R67" s="61">
        <v>66.150002000000001</v>
      </c>
      <c r="S67" s="61">
        <v>50.950001</v>
      </c>
      <c r="T67" s="61">
        <v>132.30999800000001</v>
      </c>
      <c r="U67" s="61">
        <v>48.400002000000001</v>
      </c>
      <c r="V67" s="61">
        <v>55.700001</v>
      </c>
      <c r="W67" s="61">
        <v>56.98</v>
      </c>
      <c r="X67" s="61">
        <v>61.119999</v>
      </c>
      <c r="Y67" s="61">
        <v>15.131</v>
      </c>
      <c r="Z67" s="61">
        <v>53.830002</v>
      </c>
      <c r="AA67" s="61">
        <v>67.870002999999997</v>
      </c>
      <c r="AB67" s="61">
        <v>44.09</v>
      </c>
      <c r="AC67" s="61">
        <v>41.646667000000001</v>
      </c>
      <c r="AD67" s="61">
        <v>27.84</v>
      </c>
      <c r="AE67" s="61">
        <v>50.82</v>
      </c>
      <c r="AF67" s="61">
        <v>112.449997</v>
      </c>
      <c r="AG67" s="61">
        <v>128.11999499999999</v>
      </c>
      <c r="AH67" s="61">
        <v>33.18</v>
      </c>
      <c r="AI67" s="61">
        <v>25.58</v>
      </c>
      <c r="AJ67" s="61">
        <v>83.120002999999997</v>
      </c>
      <c r="AK67" s="61">
        <v>50.709999000000003</v>
      </c>
      <c r="AL67" s="61">
        <v>26.66</v>
      </c>
      <c r="AM67" s="61">
        <v>43.810001</v>
      </c>
      <c r="AN67" s="61">
        <v>31.75</v>
      </c>
      <c r="AO67" s="61">
        <v>26.559999000000001</v>
      </c>
      <c r="AP67" s="61"/>
      <c r="AQ67" s="61">
        <v>26.41</v>
      </c>
      <c r="AR67" s="61">
        <v>24.16</v>
      </c>
      <c r="AS67" s="61">
        <v>52.119999</v>
      </c>
      <c r="AT67" s="61">
        <v>43.599997999999999</v>
      </c>
      <c r="AU67" s="61">
        <v>129.679993</v>
      </c>
      <c r="AV67" s="61">
        <v>161.96000699999999</v>
      </c>
      <c r="AW67" s="61">
        <v>185.63000500000001</v>
      </c>
      <c r="AX67" s="61">
        <v>72.440002000000007</v>
      </c>
      <c r="AY67" s="61">
        <v>56.43</v>
      </c>
      <c r="AZ67" s="61">
        <v>112.91999800000001</v>
      </c>
      <c r="BA67" s="61">
        <v>85.470000999999996</v>
      </c>
      <c r="BB67" s="61">
        <v>70.040001000000004</v>
      </c>
      <c r="BC67" s="61">
        <v>81.849997999999999</v>
      </c>
      <c r="BD67" s="61">
        <v>41.529998999999997</v>
      </c>
      <c r="BE67" s="61">
        <v>153.970001</v>
      </c>
      <c r="BF67" s="61">
        <v>85.519997000000004</v>
      </c>
      <c r="BG67" s="61">
        <v>29.57</v>
      </c>
      <c r="BH67" s="61">
        <v>65.660004000000001</v>
      </c>
      <c r="BI67" s="61">
        <v>168.58000200000001</v>
      </c>
      <c r="BJ67" s="61">
        <v>49.860000999999997</v>
      </c>
      <c r="BK67" s="61">
        <v>35.779998999999997</v>
      </c>
      <c r="BL67" s="61">
        <v>171.33999600000001</v>
      </c>
      <c r="BM67" s="61">
        <v>102.41999800000001</v>
      </c>
      <c r="BN67" s="61">
        <v>39.529998999999997</v>
      </c>
      <c r="BO67" s="61">
        <v>29.059999000000001</v>
      </c>
      <c r="BP67" s="61">
        <v>127.199997</v>
      </c>
      <c r="BQ67" s="61">
        <v>48.02</v>
      </c>
      <c r="BR67" s="61">
        <v>86.654999000000004</v>
      </c>
      <c r="BS67" s="61">
        <v>176.88999899999999</v>
      </c>
      <c r="BT67" s="61">
        <v>84.889999000000003</v>
      </c>
      <c r="BU67" s="61">
        <v>24.969999000000001</v>
      </c>
      <c r="BV67" s="61">
        <v>158.46000699999999</v>
      </c>
      <c r="BW67" s="61">
        <v>75.660004000000001</v>
      </c>
      <c r="BX67" s="61">
        <v>170.80999800000001</v>
      </c>
      <c r="BY67" s="61">
        <v>52.009998000000003</v>
      </c>
      <c r="BZ67" s="61">
        <v>54.639999000000003</v>
      </c>
      <c r="CA67" s="61">
        <v>48.52</v>
      </c>
      <c r="CB67" s="61">
        <v>35.389999000000003</v>
      </c>
      <c r="CC67" s="61">
        <v>151.179993</v>
      </c>
      <c r="CD67" s="61">
        <v>179.740005</v>
      </c>
      <c r="CE67" s="61">
        <v>25.42</v>
      </c>
      <c r="CF67" s="61">
        <v>88.870002999999997</v>
      </c>
      <c r="CG67" s="61">
        <v>36.189999</v>
      </c>
      <c r="CH67" s="61">
        <v>77.730002999999996</v>
      </c>
      <c r="CI67" s="61">
        <v>23.15</v>
      </c>
      <c r="CJ67" s="61">
        <v>69.860000999999997</v>
      </c>
      <c r="CK67" s="61">
        <v>69.699996999999996</v>
      </c>
      <c r="CL67" s="61">
        <v>11.11</v>
      </c>
      <c r="CM67" s="61">
        <v>24.48</v>
      </c>
      <c r="CN67" s="61">
        <v>43.43</v>
      </c>
      <c r="CO67" s="61">
        <v>26.34</v>
      </c>
      <c r="CP67" s="61">
        <v>94.050003000000004</v>
      </c>
      <c r="CQ67" s="61">
        <v>68.589995999999999</v>
      </c>
      <c r="CR67" s="61">
        <v>35.619999</v>
      </c>
      <c r="CS67" s="61">
        <v>38.099997999999999</v>
      </c>
      <c r="CT67" s="61">
        <v>21.82</v>
      </c>
      <c r="CU67" s="61">
        <v>32.560001</v>
      </c>
      <c r="CV67" s="61">
        <v>11.63</v>
      </c>
      <c r="CW67" s="61">
        <v>17.350000000000001</v>
      </c>
      <c r="CX67" s="61">
        <v>27.709999</v>
      </c>
      <c r="CY67" s="61">
        <v>35.290000999999997</v>
      </c>
      <c r="CZ67" s="61">
        <v>38.93</v>
      </c>
      <c r="DA67" s="61">
        <v>74.839995999999999</v>
      </c>
      <c r="DB67" s="61">
        <v>201.55999800000001</v>
      </c>
      <c r="DC67" s="61">
        <v>187.979996</v>
      </c>
      <c r="DD67" s="61">
        <v>41.759998000000003</v>
      </c>
      <c r="DE67" s="61">
        <v>88.589995999999999</v>
      </c>
      <c r="DF67" s="61">
        <v>65.080001999999993</v>
      </c>
      <c r="DG67" s="61">
        <v>30.639999</v>
      </c>
      <c r="DH67" s="61">
        <v>49.349997999999999</v>
      </c>
      <c r="DI67" s="61">
        <v>52.34</v>
      </c>
      <c r="DJ67" s="61">
        <v>39.860000999999997</v>
      </c>
      <c r="DK67" s="61">
        <v>146</v>
      </c>
      <c r="DL67" s="61">
        <v>140.30999800000001</v>
      </c>
      <c r="DM67" s="61">
        <v>57.700001</v>
      </c>
      <c r="DN67" s="61">
        <v>34.029998999999997</v>
      </c>
      <c r="DO67" s="61">
        <v>38.150002000000001</v>
      </c>
      <c r="DP67" s="61">
        <v>52.959999000000003</v>
      </c>
      <c r="DQ67" s="61">
        <v>102.870003</v>
      </c>
      <c r="DR67" s="61">
        <v>44.959999000000003</v>
      </c>
      <c r="DS67" s="61">
        <v>41.220001000000003</v>
      </c>
      <c r="DT67" s="61">
        <v>161.33000200000001</v>
      </c>
      <c r="DU67" s="61">
        <v>137.10000600000001</v>
      </c>
      <c r="DV67" s="61">
        <v>183.91999799999999</v>
      </c>
      <c r="DW67" s="61">
        <v>45.259998000000003</v>
      </c>
      <c r="DX67" s="61">
        <v>50.68</v>
      </c>
      <c r="DY67" s="61">
        <v>120.949997</v>
      </c>
      <c r="DZ67" s="61">
        <v>127.08000199999999</v>
      </c>
      <c r="EA67" s="61">
        <v>31.93</v>
      </c>
      <c r="EB67" s="61">
        <v>47.200001</v>
      </c>
      <c r="EC67" s="61">
        <v>67.790001000000004</v>
      </c>
      <c r="ED67" s="61">
        <v>71.019997000000004</v>
      </c>
      <c r="EE67" s="61">
        <v>32.509998000000003</v>
      </c>
      <c r="EF67" s="61">
        <v>26.219999000000001</v>
      </c>
      <c r="EG67" s="61">
        <v>24.48</v>
      </c>
      <c r="EH67" s="61">
        <v>40.419998</v>
      </c>
      <c r="EI67" s="61">
        <v>26.75</v>
      </c>
      <c r="EJ67" s="61">
        <v>41.830002</v>
      </c>
      <c r="EK67" s="61">
        <v>112.879997</v>
      </c>
      <c r="EL67" s="61">
        <v>18.600000000000001</v>
      </c>
      <c r="EM67" s="61">
        <v>44.790000999999997</v>
      </c>
      <c r="EN67" s="61">
        <v>47.369999</v>
      </c>
      <c r="EO67" s="61">
        <v>99.959998999999996</v>
      </c>
      <c r="EP67" s="61">
        <v>94.199996999999996</v>
      </c>
      <c r="EQ67" s="61">
        <v>60.77</v>
      </c>
      <c r="ER67" s="61">
        <v>49.849997999999999</v>
      </c>
      <c r="ES67" s="61">
        <v>29.34</v>
      </c>
      <c r="ET67" s="61">
        <v>46.959999000000003</v>
      </c>
      <c r="EU67" s="61">
        <v>30.030000999999999</v>
      </c>
      <c r="EV67" s="61">
        <v>18.670000000000002</v>
      </c>
      <c r="EW67" s="61">
        <v>43.439999</v>
      </c>
      <c r="EX67" s="61">
        <v>40.229999999999997</v>
      </c>
      <c r="EY67" s="61">
        <v>34.159999999999997</v>
      </c>
      <c r="EZ67" s="61">
        <v>48.32</v>
      </c>
      <c r="FA67" s="61">
        <v>59.599997999999999</v>
      </c>
      <c r="FB67" s="61">
        <v>33.490001999999997</v>
      </c>
      <c r="FC67" s="61">
        <v>41.66</v>
      </c>
      <c r="FD67" s="61">
        <v>18.049999</v>
      </c>
      <c r="FE67" s="61">
        <v>28.66</v>
      </c>
      <c r="FF67" s="61">
        <v>13.02</v>
      </c>
      <c r="FG67" s="61">
        <v>16.940000999999999</v>
      </c>
      <c r="FH67" s="61">
        <v>27.780000999999999</v>
      </c>
    </row>
    <row r="68" spans="1:164">
      <c r="A68" s="76">
        <v>43196</v>
      </c>
      <c r="B68" s="61">
        <v>34.340000000000003</v>
      </c>
      <c r="C68" s="61">
        <v>18.469999000000001</v>
      </c>
      <c r="D68" s="61">
        <v>11.94</v>
      </c>
      <c r="E68" s="61">
        <v>22.809999000000001</v>
      </c>
      <c r="F68" s="61">
        <v>61.09</v>
      </c>
      <c r="G68" s="61">
        <v>52.990001999999997</v>
      </c>
      <c r="H68" s="61">
        <v>30.549999</v>
      </c>
      <c r="I68" s="61">
        <v>63.73</v>
      </c>
      <c r="J68" s="61">
        <v>68.209998999999996</v>
      </c>
      <c r="K68" s="61">
        <v>116.139999</v>
      </c>
      <c r="L68" s="61">
        <v>30.58</v>
      </c>
      <c r="M68" s="61">
        <v>15.13</v>
      </c>
      <c r="N68" s="61">
        <v>71.330001999999993</v>
      </c>
      <c r="O68" s="61">
        <v>61.259998000000003</v>
      </c>
      <c r="P68" s="61">
        <v>92.389999000000003</v>
      </c>
      <c r="Q68" s="61">
        <v>39.810001</v>
      </c>
      <c r="R68" s="61">
        <v>64.349997999999999</v>
      </c>
      <c r="S68" s="61">
        <v>49.5</v>
      </c>
      <c r="T68" s="61">
        <v>128.88000500000001</v>
      </c>
      <c r="U68" s="61">
        <v>47.139999000000003</v>
      </c>
      <c r="V68" s="61">
        <v>54.209999000000003</v>
      </c>
      <c r="W68" s="61">
        <v>55.450001</v>
      </c>
      <c r="X68" s="61">
        <v>59.400002000000001</v>
      </c>
      <c r="Y68" s="61">
        <v>14.94</v>
      </c>
      <c r="Z68" s="61">
        <v>52.52</v>
      </c>
      <c r="AA68" s="61">
        <v>66.029999000000004</v>
      </c>
      <c r="AB68" s="61">
        <v>43.029998999999997</v>
      </c>
      <c r="AC68" s="61">
        <v>39.826667999999998</v>
      </c>
      <c r="AD68" s="61">
        <v>27.17</v>
      </c>
      <c r="AE68" s="61">
        <v>50.419998</v>
      </c>
      <c r="AF68" s="61">
        <v>111.55999799999999</v>
      </c>
      <c r="AG68" s="61">
        <v>127.089996</v>
      </c>
      <c r="AH68" s="61">
        <v>32.959999000000003</v>
      </c>
      <c r="AI68" s="61">
        <v>25.34</v>
      </c>
      <c r="AJ68" s="61">
        <v>82.5</v>
      </c>
      <c r="AK68" s="61">
        <v>50.75</v>
      </c>
      <c r="AL68" s="61">
        <v>26.879999000000002</v>
      </c>
      <c r="AM68" s="61">
        <v>43.98</v>
      </c>
      <c r="AN68" s="61">
        <v>31.66</v>
      </c>
      <c r="AO68" s="61">
        <v>26.940000999999999</v>
      </c>
      <c r="AP68" s="61"/>
      <c r="AQ68" s="61">
        <v>26.299999</v>
      </c>
      <c r="AR68" s="61">
        <v>23.77</v>
      </c>
      <c r="AS68" s="61">
        <v>48.900002000000001</v>
      </c>
      <c r="AT68" s="61">
        <v>40.470001000000003</v>
      </c>
      <c r="AU68" s="61">
        <v>125.540001</v>
      </c>
      <c r="AV68" s="61">
        <v>158.78999300000001</v>
      </c>
      <c r="AW68" s="61">
        <v>181.029999</v>
      </c>
      <c r="AX68" s="61">
        <v>66.160004000000001</v>
      </c>
      <c r="AY68" s="61">
        <v>55.48</v>
      </c>
      <c r="AZ68" s="61">
        <v>110.900002</v>
      </c>
      <c r="BA68" s="61">
        <v>82.900002000000001</v>
      </c>
      <c r="BB68" s="61">
        <v>68.25</v>
      </c>
      <c r="BC68" s="61">
        <v>79.879997000000003</v>
      </c>
      <c r="BD68" s="61">
        <v>40.619999</v>
      </c>
      <c r="BE68" s="61">
        <v>150.21000699999999</v>
      </c>
      <c r="BF68" s="61">
        <v>81.199996999999996</v>
      </c>
      <c r="BG68" s="61">
        <v>29.57</v>
      </c>
      <c r="BH68" s="61">
        <v>64.050003000000004</v>
      </c>
      <c r="BI68" s="61">
        <v>164.570007</v>
      </c>
      <c r="BJ68" s="61">
        <v>48.66</v>
      </c>
      <c r="BK68" s="61">
        <v>34.950001</v>
      </c>
      <c r="BL68" s="61">
        <v>167.199997</v>
      </c>
      <c r="BM68" s="61">
        <v>99.459998999999996</v>
      </c>
      <c r="BN68" s="61">
        <v>38.439999</v>
      </c>
      <c r="BO68" s="61">
        <v>31.219999000000001</v>
      </c>
      <c r="BP68" s="61">
        <v>124.480003</v>
      </c>
      <c r="BQ68" s="61">
        <v>47.189999</v>
      </c>
      <c r="BR68" s="61">
        <v>85.290001000000004</v>
      </c>
      <c r="BS68" s="61">
        <v>171.53999300000001</v>
      </c>
      <c r="BT68" s="61">
        <v>83.970000999999996</v>
      </c>
      <c r="BU68" s="61">
        <v>24.379999000000002</v>
      </c>
      <c r="BV68" s="61">
        <v>154.19000199999999</v>
      </c>
      <c r="BW68" s="61">
        <v>73.639999000000003</v>
      </c>
      <c r="BX68" s="61">
        <v>167.070007</v>
      </c>
      <c r="BY68" s="61">
        <v>50.720001000000003</v>
      </c>
      <c r="BZ68" s="61">
        <v>53.509998000000003</v>
      </c>
      <c r="CA68" s="61">
        <v>47.5</v>
      </c>
      <c r="CB68" s="61">
        <v>34.810001</v>
      </c>
      <c r="CC68" s="61">
        <v>147.21000699999999</v>
      </c>
      <c r="CD68" s="61">
        <v>175.08000200000001</v>
      </c>
      <c r="CE68" s="61">
        <v>24.99</v>
      </c>
      <c r="CF68" s="61">
        <v>86.559997999999993</v>
      </c>
      <c r="CG68" s="61">
        <v>35.439999</v>
      </c>
      <c r="CH68" s="61">
        <v>76.290001000000004</v>
      </c>
      <c r="CI68" s="61">
        <v>22.719999000000001</v>
      </c>
      <c r="CJ68" s="61">
        <v>68.559997999999993</v>
      </c>
      <c r="CK68" s="61">
        <v>67.839995999999999</v>
      </c>
      <c r="CL68" s="61">
        <v>10.87</v>
      </c>
      <c r="CM68" s="61">
        <v>22.5</v>
      </c>
      <c r="CN68" s="61">
        <v>40.049999999999997</v>
      </c>
      <c r="CO68" s="61">
        <v>25.01</v>
      </c>
      <c r="CP68" s="61">
        <v>92.129997000000003</v>
      </c>
      <c r="CQ68" s="61">
        <v>67.349997999999999</v>
      </c>
      <c r="CR68" s="61">
        <v>34.659999999999997</v>
      </c>
      <c r="CS68" s="61">
        <v>37.099997999999999</v>
      </c>
      <c r="CT68" s="61">
        <v>21.35</v>
      </c>
      <c r="CU68" s="61">
        <v>35.099997999999999</v>
      </c>
      <c r="CV68" s="61">
        <v>12.59</v>
      </c>
      <c r="CW68" s="61">
        <v>15.93</v>
      </c>
      <c r="CX68" s="61">
        <v>29.860001</v>
      </c>
      <c r="CY68" s="61">
        <v>33.919998</v>
      </c>
      <c r="CZ68" s="61">
        <v>40.409999999999997</v>
      </c>
      <c r="DA68" s="61">
        <v>72.769997000000004</v>
      </c>
      <c r="DB68" s="61">
        <v>196.63000500000001</v>
      </c>
      <c r="DC68" s="61">
        <v>182.449997</v>
      </c>
      <c r="DD68" s="61">
        <v>40.810001</v>
      </c>
      <c r="DE68" s="61">
        <v>86.5</v>
      </c>
      <c r="DF68" s="61">
        <v>63.290000999999997</v>
      </c>
      <c r="DG68" s="61">
        <v>29.93</v>
      </c>
      <c r="DH68" s="61">
        <v>48.360000999999997</v>
      </c>
      <c r="DI68" s="61">
        <v>48.540000999999997</v>
      </c>
      <c r="DJ68" s="61">
        <v>38.75</v>
      </c>
      <c r="DK68" s="61">
        <v>141.929993</v>
      </c>
      <c r="DL68" s="61">
        <v>136.479996</v>
      </c>
      <c r="DM68" s="61">
        <v>56.32</v>
      </c>
      <c r="DN68" s="61">
        <v>33.669998</v>
      </c>
      <c r="DO68" s="61">
        <v>37.119999</v>
      </c>
      <c r="DP68" s="61">
        <v>52.419998</v>
      </c>
      <c r="DQ68" s="61">
        <v>100.68</v>
      </c>
      <c r="DR68" s="61">
        <v>44.360000999999997</v>
      </c>
      <c r="DS68" s="61">
        <v>40.220001000000003</v>
      </c>
      <c r="DT68" s="61">
        <v>157.979996</v>
      </c>
      <c r="DU68" s="61">
        <v>135.740005</v>
      </c>
      <c r="DV68" s="61">
        <v>180.19000199999999</v>
      </c>
      <c r="DW68" s="61">
        <v>44.490001999999997</v>
      </c>
      <c r="DX68" s="61">
        <v>50.284999999999997</v>
      </c>
      <c r="DY68" s="61">
        <v>119.33000199999999</v>
      </c>
      <c r="DZ68" s="61">
        <v>125.839996</v>
      </c>
      <c r="EA68" s="61">
        <v>31.65</v>
      </c>
      <c r="EB68" s="61">
        <v>46.900002000000001</v>
      </c>
      <c r="EC68" s="61">
        <v>66.589995999999999</v>
      </c>
      <c r="ED68" s="61">
        <v>71.209998999999996</v>
      </c>
      <c r="EE68" s="61">
        <v>32.25</v>
      </c>
      <c r="EF68" s="61">
        <v>26</v>
      </c>
      <c r="EG68" s="61">
        <v>24.9</v>
      </c>
      <c r="EH68" s="61">
        <v>39.610000999999997</v>
      </c>
      <c r="EI68" s="61">
        <v>26.389999</v>
      </c>
      <c r="EJ68" s="61">
        <v>41.049999</v>
      </c>
      <c r="EK68" s="61">
        <v>111.160004</v>
      </c>
      <c r="EL68" s="61">
        <v>18.309999000000001</v>
      </c>
      <c r="EM68" s="61">
        <v>43.720001000000003</v>
      </c>
      <c r="EN68" s="61">
        <v>47.369999</v>
      </c>
      <c r="EO68" s="61">
        <v>97.660004000000001</v>
      </c>
      <c r="EP68" s="61">
        <v>92.32</v>
      </c>
      <c r="EQ68" s="61">
        <v>60.060001</v>
      </c>
      <c r="ER68" s="61">
        <v>48.669998</v>
      </c>
      <c r="ES68" s="61">
        <v>28.93</v>
      </c>
      <c r="ET68" s="61">
        <v>49.759998000000003</v>
      </c>
      <c r="EU68" s="61">
        <v>30.719999000000001</v>
      </c>
      <c r="EV68" s="61">
        <v>20</v>
      </c>
      <c r="EW68" s="61">
        <v>46.32</v>
      </c>
      <c r="EX68" s="61">
        <v>42</v>
      </c>
      <c r="EY68" s="61">
        <v>35.68</v>
      </c>
      <c r="EZ68" s="61">
        <v>50.720001000000003</v>
      </c>
      <c r="FA68" s="61">
        <v>60.919998</v>
      </c>
      <c r="FB68" s="61">
        <v>34.310001</v>
      </c>
      <c r="FC68" s="61">
        <v>42.450001</v>
      </c>
      <c r="FD68" s="61">
        <v>19.389999</v>
      </c>
      <c r="FE68" s="61">
        <v>30.57</v>
      </c>
      <c r="FF68" s="61">
        <v>13.77</v>
      </c>
      <c r="FG68" s="61">
        <v>17.950001</v>
      </c>
      <c r="FH68" s="61">
        <v>29.1</v>
      </c>
    </row>
    <row r="69" spans="1:164">
      <c r="A69" s="76">
        <v>43199</v>
      </c>
      <c r="B69" s="61">
        <v>34.400002000000001</v>
      </c>
      <c r="C69" s="61">
        <v>18.469999000000001</v>
      </c>
      <c r="D69" s="61">
        <v>12.02</v>
      </c>
      <c r="E69" s="61">
        <v>22.75</v>
      </c>
      <c r="F69" s="61">
        <v>61.610000999999997</v>
      </c>
      <c r="G69" s="61">
        <v>52.959999000000003</v>
      </c>
      <c r="H69" s="61">
        <v>30.530000999999999</v>
      </c>
      <c r="I69" s="61">
        <v>64.319999999999993</v>
      </c>
      <c r="J69" s="61">
        <v>68.650002000000001</v>
      </c>
      <c r="K69" s="61">
        <v>116.480003</v>
      </c>
      <c r="L69" s="61">
        <v>30.540001</v>
      </c>
      <c r="M69" s="61">
        <v>15.03</v>
      </c>
      <c r="N69" s="61">
        <v>71.019997000000004</v>
      </c>
      <c r="O69" s="61">
        <v>61.869999</v>
      </c>
      <c r="P69" s="61">
        <v>93.669998000000007</v>
      </c>
      <c r="Q69" s="61">
        <v>39.939999</v>
      </c>
      <c r="R69" s="61">
        <v>64.580001999999993</v>
      </c>
      <c r="S69" s="61">
        <v>49.709999000000003</v>
      </c>
      <c r="T69" s="61">
        <v>129.5</v>
      </c>
      <c r="U69" s="61">
        <v>46.82</v>
      </c>
      <c r="V69" s="61">
        <v>54.560001</v>
      </c>
      <c r="W69" s="61">
        <v>55.639999000000003</v>
      </c>
      <c r="X69" s="61">
        <v>59.369999</v>
      </c>
      <c r="Y69" s="61">
        <v>14.94</v>
      </c>
      <c r="Z69" s="61">
        <v>52.419998</v>
      </c>
      <c r="AA69" s="61">
        <v>66.989998</v>
      </c>
      <c r="AB69" s="61">
        <v>43.169998</v>
      </c>
      <c r="AC69" s="61">
        <v>40.060001</v>
      </c>
      <c r="AD69" s="61">
        <v>27.32</v>
      </c>
      <c r="AE69" s="61">
        <v>50.52</v>
      </c>
      <c r="AF69" s="61">
        <v>111.739998</v>
      </c>
      <c r="AG69" s="61">
        <v>127.32</v>
      </c>
      <c r="AH69" s="61">
        <v>32.990001999999997</v>
      </c>
      <c r="AI69" s="61">
        <v>25.360001</v>
      </c>
      <c r="AJ69" s="61">
        <v>83.209998999999996</v>
      </c>
      <c r="AK69" s="61">
        <v>50.669998</v>
      </c>
      <c r="AL69" s="61">
        <v>26.879999000000002</v>
      </c>
      <c r="AM69" s="61">
        <v>43.099997999999999</v>
      </c>
      <c r="AN69" s="61">
        <v>31.858000000000001</v>
      </c>
      <c r="AO69" s="61">
        <v>26.799999</v>
      </c>
      <c r="AP69" s="61"/>
      <c r="AQ69" s="61">
        <v>26.33</v>
      </c>
      <c r="AR69" s="61">
        <v>23.83</v>
      </c>
      <c r="AS69" s="61">
        <v>50.75</v>
      </c>
      <c r="AT69" s="61">
        <v>41.59</v>
      </c>
      <c r="AU69" s="61">
        <v>132.270004</v>
      </c>
      <c r="AV69" s="61">
        <v>158.89999399999999</v>
      </c>
      <c r="AW69" s="61">
        <v>182.75</v>
      </c>
      <c r="AX69" s="61">
        <v>71.169998000000007</v>
      </c>
      <c r="AY69" s="61">
        <v>56.200001</v>
      </c>
      <c r="AZ69" s="61">
        <v>111.470001</v>
      </c>
      <c r="BA69" s="61">
        <v>85.110000999999997</v>
      </c>
      <c r="BB69" s="61">
        <v>68.879997000000003</v>
      </c>
      <c r="BC69" s="61">
        <v>80.669998000000007</v>
      </c>
      <c r="BD69" s="61">
        <v>41.07</v>
      </c>
      <c r="BE69" s="61">
        <v>151.800003</v>
      </c>
      <c r="BF69" s="61">
        <v>82.580001999999993</v>
      </c>
      <c r="BG69" s="61">
        <v>30.360001</v>
      </c>
      <c r="BH69" s="61">
        <v>64.550003000000004</v>
      </c>
      <c r="BI69" s="61">
        <v>165.770004</v>
      </c>
      <c r="BJ69" s="61">
        <v>48.860000999999997</v>
      </c>
      <c r="BK69" s="61">
        <v>35.07</v>
      </c>
      <c r="BL69" s="61">
        <v>168.33999600000001</v>
      </c>
      <c r="BM69" s="61">
        <v>100.139999</v>
      </c>
      <c r="BN69" s="61">
        <v>38.68</v>
      </c>
      <c r="BO69" s="61">
        <v>30.559999000000001</v>
      </c>
      <c r="BP69" s="61">
        <v>124.980003</v>
      </c>
      <c r="BQ69" s="61">
        <v>47.43</v>
      </c>
      <c r="BR69" s="61">
        <v>86.360000999999997</v>
      </c>
      <c r="BS69" s="61">
        <v>172.61999499999999</v>
      </c>
      <c r="BT69" s="61">
        <v>84.099997999999999</v>
      </c>
      <c r="BU69" s="61">
        <v>24.610001</v>
      </c>
      <c r="BV69" s="61">
        <v>155.720001</v>
      </c>
      <c r="BW69" s="61">
        <v>74.139999000000003</v>
      </c>
      <c r="BX69" s="61">
        <v>168.270004</v>
      </c>
      <c r="BY69" s="61">
        <v>51.060001</v>
      </c>
      <c r="BZ69" s="61">
        <v>53.740001999999997</v>
      </c>
      <c r="CA69" s="61">
        <v>47.950001</v>
      </c>
      <c r="CB69" s="61">
        <v>34.860000999999997</v>
      </c>
      <c r="CC69" s="61">
        <v>147.990005</v>
      </c>
      <c r="CD69" s="61">
        <v>176.05999800000001</v>
      </c>
      <c r="CE69" s="61">
        <v>24.959999</v>
      </c>
      <c r="CF69" s="61">
        <v>87.160004000000001</v>
      </c>
      <c r="CG69" s="61">
        <v>35.580002</v>
      </c>
      <c r="CH69" s="61">
        <v>76.129997000000003</v>
      </c>
      <c r="CI69" s="61">
        <v>22.959999</v>
      </c>
      <c r="CJ69" s="61">
        <v>68.970000999999996</v>
      </c>
      <c r="CK69" s="61">
        <v>67.830001999999993</v>
      </c>
      <c r="CL69" s="61">
        <v>11.06</v>
      </c>
      <c r="CM69" s="61">
        <v>22.559999000000001</v>
      </c>
      <c r="CN69" s="61">
        <v>42.56</v>
      </c>
      <c r="CO69" s="61">
        <v>26.030000999999999</v>
      </c>
      <c r="CP69" s="61">
        <v>92.489998</v>
      </c>
      <c r="CQ69" s="61">
        <v>67.669998000000007</v>
      </c>
      <c r="CR69" s="61">
        <v>34.709999000000003</v>
      </c>
      <c r="CS69" s="61">
        <v>37.240001999999997</v>
      </c>
      <c r="CT69" s="61">
        <v>21.639999</v>
      </c>
      <c r="CU69" s="61">
        <v>32.889999000000003</v>
      </c>
      <c r="CV69" s="61">
        <v>12.53</v>
      </c>
      <c r="CW69" s="61">
        <v>15.94</v>
      </c>
      <c r="CX69" s="61">
        <v>29.950001</v>
      </c>
      <c r="CY69" s="61">
        <v>34.200001</v>
      </c>
      <c r="CZ69" s="61">
        <v>40.119999</v>
      </c>
      <c r="DA69" s="61">
        <v>72.550003000000004</v>
      </c>
      <c r="DB69" s="61">
        <v>196.08999600000001</v>
      </c>
      <c r="DC69" s="61">
        <v>181.94000199999999</v>
      </c>
      <c r="DD69" s="61">
        <v>40.479999999999997</v>
      </c>
      <c r="DE69" s="61">
        <v>86.230002999999996</v>
      </c>
      <c r="DF69" s="61">
        <v>63.27</v>
      </c>
      <c r="DG69" s="61">
        <v>30.040001</v>
      </c>
      <c r="DH69" s="61">
        <v>48.369999</v>
      </c>
      <c r="DI69" s="61">
        <v>48.110000999999997</v>
      </c>
      <c r="DJ69" s="61">
        <v>38.630001</v>
      </c>
      <c r="DK69" s="61">
        <v>141.88999899999999</v>
      </c>
      <c r="DL69" s="61">
        <v>136.11000100000001</v>
      </c>
      <c r="DM69" s="61">
        <v>56.25</v>
      </c>
      <c r="DN69" s="61">
        <v>33.830002</v>
      </c>
      <c r="DO69" s="61">
        <v>36.990001999999997</v>
      </c>
      <c r="DP69" s="61">
        <v>52.389999000000003</v>
      </c>
      <c r="DQ69" s="61">
        <v>100.44000200000001</v>
      </c>
      <c r="DR69" s="61">
        <v>44.369999</v>
      </c>
      <c r="DS69" s="61">
        <v>39.770000000000003</v>
      </c>
      <c r="DT69" s="61">
        <v>157.61999499999999</v>
      </c>
      <c r="DU69" s="61">
        <v>135.58999600000001</v>
      </c>
      <c r="DV69" s="61">
        <v>179.759995</v>
      </c>
      <c r="DW69" s="61">
        <v>44.23</v>
      </c>
      <c r="DX69" s="61">
        <v>50.564999</v>
      </c>
      <c r="DY69" s="61">
        <v>119.18</v>
      </c>
      <c r="DZ69" s="61">
        <v>126.790001</v>
      </c>
      <c r="EA69" s="61">
        <v>31.6</v>
      </c>
      <c r="EB69" s="61">
        <v>46.900002000000001</v>
      </c>
      <c r="EC69" s="61">
        <v>67.199996999999996</v>
      </c>
      <c r="ED69" s="61">
        <v>70.930000000000007</v>
      </c>
      <c r="EE69" s="61">
        <v>32.279998999999997</v>
      </c>
      <c r="EF69" s="61">
        <v>26.219999000000001</v>
      </c>
      <c r="EG69" s="61">
        <v>24.870000999999998</v>
      </c>
      <c r="EH69" s="61">
        <v>39.439999</v>
      </c>
      <c r="EI69" s="61">
        <v>26.5</v>
      </c>
      <c r="EJ69" s="61">
        <v>40.959999000000003</v>
      </c>
      <c r="EK69" s="61">
        <v>111.41999800000001</v>
      </c>
      <c r="EL69" s="61">
        <v>18.57</v>
      </c>
      <c r="EM69" s="61">
        <v>44.110000999999997</v>
      </c>
      <c r="EN69" s="61">
        <v>47.93</v>
      </c>
      <c r="EO69" s="61">
        <v>98.599997999999999</v>
      </c>
      <c r="EP69" s="61">
        <v>92.629997000000003</v>
      </c>
      <c r="EQ69" s="61">
        <v>60.34</v>
      </c>
      <c r="ER69" s="61">
        <v>48.900002000000001</v>
      </c>
      <c r="ES69" s="61">
        <v>29.030000999999999</v>
      </c>
      <c r="ET69" s="61">
        <v>49.919998</v>
      </c>
      <c r="EU69" s="61">
        <v>30.57</v>
      </c>
      <c r="EV69" s="61">
        <v>19.870000999999998</v>
      </c>
      <c r="EW69" s="61">
        <v>45.84</v>
      </c>
      <c r="EX69" s="61">
        <v>41.669998</v>
      </c>
      <c r="EY69" s="61">
        <v>35.599997999999999</v>
      </c>
      <c r="EZ69" s="61">
        <v>50.119999</v>
      </c>
      <c r="FA69" s="61">
        <v>60.880001</v>
      </c>
      <c r="FB69" s="61">
        <v>34.310001</v>
      </c>
      <c r="FC69" s="61">
        <v>42.43</v>
      </c>
      <c r="FD69" s="61">
        <v>19.010000000000002</v>
      </c>
      <c r="FE69" s="61">
        <v>30.200001</v>
      </c>
      <c r="FF69" s="61">
        <v>13.78</v>
      </c>
      <c r="FG69" s="61">
        <v>23.700001</v>
      </c>
      <c r="FH69" s="61">
        <v>28.68</v>
      </c>
    </row>
    <row r="70" spans="1:164">
      <c r="A70" s="76">
        <v>43200</v>
      </c>
      <c r="B70" s="61">
        <v>34.93</v>
      </c>
      <c r="C70" s="61">
        <v>18.48</v>
      </c>
      <c r="D70" s="61">
        <v>12.17</v>
      </c>
      <c r="E70" s="61">
        <v>22.83</v>
      </c>
      <c r="F70" s="61">
        <v>61.360000999999997</v>
      </c>
      <c r="G70" s="61">
        <v>53.400002000000001</v>
      </c>
      <c r="H70" s="61">
        <v>30.85</v>
      </c>
      <c r="I70" s="61">
        <v>64.290001000000004</v>
      </c>
      <c r="J70" s="61">
        <v>69.540001000000004</v>
      </c>
      <c r="K70" s="61">
        <v>117.910004</v>
      </c>
      <c r="L70" s="61">
        <v>30.799999</v>
      </c>
      <c r="M70" s="61">
        <v>14.97</v>
      </c>
      <c r="N70" s="61">
        <v>74.680000000000007</v>
      </c>
      <c r="O70" s="61">
        <v>64.150002000000001</v>
      </c>
      <c r="P70" s="61">
        <v>97.739998</v>
      </c>
      <c r="Q70" s="61">
        <v>40.529998999999997</v>
      </c>
      <c r="R70" s="61">
        <v>65.660004000000001</v>
      </c>
      <c r="S70" s="61">
        <v>50.549999</v>
      </c>
      <c r="T70" s="61">
        <v>131.740005</v>
      </c>
      <c r="U70" s="61">
        <v>47.639999000000003</v>
      </c>
      <c r="V70" s="61">
        <v>55.450001</v>
      </c>
      <c r="W70" s="61">
        <v>56.290000999999997</v>
      </c>
      <c r="X70" s="61">
        <v>60.490001999999997</v>
      </c>
      <c r="Y70" s="61">
        <v>14.91</v>
      </c>
      <c r="Z70" s="61">
        <v>53.369999</v>
      </c>
      <c r="AA70" s="61">
        <v>67.519997000000004</v>
      </c>
      <c r="AB70" s="61">
        <v>43.849997999999999</v>
      </c>
      <c r="AC70" s="61">
        <v>41.016666000000001</v>
      </c>
      <c r="AD70" s="61">
        <v>27.73</v>
      </c>
      <c r="AE70" s="61">
        <v>50.130001</v>
      </c>
      <c r="AF70" s="61">
        <v>111.110001</v>
      </c>
      <c r="AG70" s="61">
        <v>126.489998</v>
      </c>
      <c r="AH70" s="61">
        <v>32.810001</v>
      </c>
      <c r="AI70" s="61">
        <v>25.65</v>
      </c>
      <c r="AJ70" s="61">
        <v>82.330001999999993</v>
      </c>
      <c r="AK70" s="61">
        <v>50.950001</v>
      </c>
      <c r="AL70" s="61">
        <v>26.879999000000002</v>
      </c>
      <c r="AM70" s="61">
        <v>42.82</v>
      </c>
      <c r="AN70" s="61">
        <v>31.858000000000001</v>
      </c>
      <c r="AO70" s="61">
        <v>27.200001</v>
      </c>
      <c r="AP70" s="61"/>
      <c r="AQ70" s="61">
        <v>26.190000999999999</v>
      </c>
      <c r="AR70" s="61">
        <v>23.25</v>
      </c>
      <c r="AS70" s="61">
        <v>53.619999</v>
      </c>
      <c r="AT70" s="61">
        <v>43.77</v>
      </c>
      <c r="AU70" s="61">
        <v>135.58000200000001</v>
      </c>
      <c r="AV70" s="61">
        <v>160.14999399999999</v>
      </c>
      <c r="AW70" s="61">
        <v>186.35000600000001</v>
      </c>
      <c r="AX70" s="61">
        <v>79.779999000000004</v>
      </c>
      <c r="AY70" s="61">
        <v>57.279998999999997</v>
      </c>
      <c r="AZ70" s="61">
        <v>113.730003</v>
      </c>
      <c r="BA70" s="61">
        <v>88.470000999999996</v>
      </c>
      <c r="BB70" s="61">
        <v>70.110000999999997</v>
      </c>
      <c r="BC70" s="61">
        <v>82.029999000000004</v>
      </c>
      <c r="BD70" s="61">
        <v>42.02</v>
      </c>
      <c r="BE70" s="61">
        <v>154.63000500000001</v>
      </c>
      <c r="BF70" s="61">
        <v>85.699996999999996</v>
      </c>
      <c r="BG70" s="61">
        <v>29.65</v>
      </c>
      <c r="BH70" s="61">
        <v>66.139999000000003</v>
      </c>
      <c r="BI70" s="61">
        <v>169.970001</v>
      </c>
      <c r="BJ70" s="61">
        <v>50.130001</v>
      </c>
      <c r="BK70" s="61">
        <v>35.900002000000001</v>
      </c>
      <c r="BL70" s="61">
        <v>172.479996</v>
      </c>
      <c r="BM70" s="61">
        <v>103.199997</v>
      </c>
      <c r="BN70" s="61">
        <v>39.919998</v>
      </c>
      <c r="BO70" s="61">
        <v>28.25</v>
      </c>
      <c r="BP70" s="61">
        <v>127.83000199999999</v>
      </c>
      <c r="BQ70" s="61">
        <v>47.790000999999997</v>
      </c>
      <c r="BR70" s="61">
        <v>87.550003000000004</v>
      </c>
      <c r="BS70" s="61">
        <v>178.13999899999999</v>
      </c>
      <c r="BT70" s="61">
        <v>86.559997999999993</v>
      </c>
      <c r="BU70" s="61">
        <v>25.059999000000001</v>
      </c>
      <c r="BV70" s="61">
        <v>159.020004</v>
      </c>
      <c r="BW70" s="61">
        <v>76.160004000000001</v>
      </c>
      <c r="BX70" s="61">
        <v>171.78999300000001</v>
      </c>
      <c r="BY70" s="61">
        <v>52.34</v>
      </c>
      <c r="BZ70" s="61">
        <v>55.049999</v>
      </c>
      <c r="CA70" s="61">
        <v>48.990001999999997</v>
      </c>
      <c r="CB70" s="61">
        <v>35.389999000000003</v>
      </c>
      <c r="CC70" s="61">
        <v>151.64999399999999</v>
      </c>
      <c r="CD70" s="61">
        <v>180.520004</v>
      </c>
      <c r="CE70" s="61">
        <v>25.41</v>
      </c>
      <c r="CF70" s="61">
        <v>89.370002999999997</v>
      </c>
      <c r="CG70" s="61">
        <v>36.400002000000001</v>
      </c>
      <c r="CH70" s="61">
        <v>78.290001000000004</v>
      </c>
      <c r="CI70" s="61">
        <v>23.34</v>
      </c>
      <c r="CJ70" s="61">
        <v>70.209998999999996</v>
      </c>
      <c r="CK70" s="61">
        <v>70.180000000000007</v>
      </c>
      <c r="CL70" s="61">
        <v>11.28</v>
      </c>
      <c r="CM70" s="61">
        <v>25.469999000000001</v>
      </c>
      <c r="CN70" s="61">
        <v>47.36</v>
      </c>
      <c r="CO70" s="61">
        <v>27.98</v>
      </c>
      <c r="CP70" s="61">
        <v>95.730002999999996</v>
      </c>
      <c r="CQ70" s="61">
        <v>69.910004000000001</v>
      </c>
      <c r="CR70" s="61">
        <v>36.169998</v>
      </c>
      <c r="CS70" s="61">
        <v>38.709999000000003</v>
      </c>
      <c r="CT70" s="61">
        <v>22.26</v>
      </c>
      <c r="CU70" s="61">
        <v>29.280000999999999</v>
      </c>
      <c r="CV70" s="61">
        <v>10.98</v>
      </c>
      <c r="CW70" s="61">
        <v>17.899999999999999</v>
      </c>
      <c r="CX70" s="61">
        <v>26.34</v>
      </c>
      <c r="CY70" s="61">
        <v>36.560001</v>
      </c>
      <c r="CZ70" s="61">
        <v>37.419998</v>
      </c>
      <c r="DA70" s="61">
        <v>73.660004000000001</v>
      </c>
      <c r="DB70" s="61">
        <v>197.86000100000001</v>
      </c>
      <c r="DC70" s="61">
        <v>183.80999800000001</v>
      </c>
      <c r="DD70" s="61">
        <v>40.869999</v>
      </c>
      <c r="DE70" s="61">
        <v>87.059997999999993</v>
      </c>
      <c r="DF70" s="61">
        <v>64.510002</v>
      </c>
      <c r="DG70" s="61">
        <v>30.43</v>
      </c>
      <c r="DH70" s="61">
        <v>49.09</v>
      </c>
      <c r="DI70" s="61">
        <v>49.471001000000001</v>
      </c>
      <c r="DJ70" s="61">
        <v>39.169998</v>
      </c>
      <c r="DK70" s="61">
        <v>144.41000399999999</v>
      </c>
      <c r="DL70" s="61">
        <v>138.21000699999999</v>
      </c>
      <c r="DM70" s="61">
        <v>56.900002000000001</v>
      </c>
      <c r="DN70" s="61">
        <v>34.07</v>
      </c>
      <c r="DO70" s="61">
        <v>37.630001</v>
      </c>
      <c r="DP70" s="61">
        <v>52.509998000000003</v>
      </c>
      <c r="DQ70" s="61">
        <v>101.660004</v>
      </c>
      <c r="DR70" s="61">
        <v>45.419998</v>
      </c>
      <c r="DS70" s="61">
        <v>40</v>
      </c>
      <c r="DT70" s="61">
        <v>159.58999600000001</v>
      </c>
      <c r="DU70" s="61">
        <v>136.08000200000001</v>
      </c>
      <c r="DV70" s="61">
        <v>181.46000699999999</v>
      </c>
      <c r="DW70" s="61">
        <v>45.150002000000001</v>
      </c>
      <c r="DX70" s="61">
        <v>50.544998</v>
      </c>
      <c r="DY70" s="61">
        <v>120.16999800000001</v>
      </c>
      <c r="DZ70" s="61">
        <v>125.910004</v>
      </c>
      <c r="EA70" s="61">
        <v>31.73</v>
      </c>
      <c r="EB70" s="61">
        <v>47.220001000000003</v>
      </c>
      <c r="EC70" s="61">
        <v>67.790001000000004</v>
      </c>
      <c r="ED70" s="61">
        <v>71</v>
      </c>
      <c r="EE70" s="61">
        <v>32.470001000000003</v>
      </c>
      <c r="EF70" s="61">
        <v>26.1</v>
      </c>
      <c r="EG70" s="61">
        <v>25</v>
      </c>
      <c r="EH70" s="61">
        <v>39.970001000000003</v>
      </c>
      <c r="EI70" s="61">
        <v>26.959999</v>
      </c>
      <c r="EJ70" s="61">
        <v>41.380001</v>
      </c>
      <c r="EK70" s="61">
        <v>112.68</v>
      </c>
      <c r="EL70" s="61">
        <v>19.02</v>
      </c>
      <c r="EM70" s="61">
        <v>43.869999</v>
      </c>
      <c r="EN70" s="61">
        <v>47.990001999999997</v>
      </c>
      <c r="EO70" s="61">
        <v>98.800003000000004</v>
      </c>
      <c r="EP70" s="61">
        <v>92.910004000000001</v>
      </c>
      <c r="EQ70" s="61">
        <v>61.32</v>
      </c>
      <c r="ER70" s="61">
        <v>49.66</v>
      </c>
      <c r="ES70" s="61">
        <v>29.5</v>
      </c>
      <c r="ET70" s="61">
        <v>48.619999</v>
      </c>
      <c r="EU70" s="61">
        <v>30.08</v>
      </c>
      <c r="EV70" s="61">
        <v>18.799999</v>
      </c>
      <c r="EW70" s="61">
        <v>43.599997999999999</v>
      </c>
      <c r="EX70" s="61">
        <v>40.330002</v>
      </c>
      <c r="EY70" s="61">
        <v>34.32</v>
      </c>
      <c r="EZ70" s="61">
        <v>47.880001</v>
      </c>
      <c r="FA70" s="61">
        <v>59.759998000000003</v>
      </c>
      <c r="FB70" s="61">
        <v>33.520000000000003</v>
      </c>
      <c r="FC70" s="61">
        <v>41.639999000000003</v>
      </c>
      <c r="FD70" s="61">
        <v>17.790001</v>
      </c>
      <c r="FE70" s="61">
        <v>28.74</v>
      </c>
      <c r="FF70" s="61">
        <v>13.08</v>
      </c>
      <c r="FG70" s="61">
        <v>22.35</v>
      </c>
      <c r="FH70" s="61">
        <v>27.24</v>
      </c>
    </row>
    <row r="71" spans="1:164">
      <c r="A71" s="76">
        <v>43201</v>
      </c>
      <c r="B71" s="61">
        <v>34.659999999999997</v>
      </c>
      <c r="C71" s="61">
        <v>18.440000999999999</v>
      </c>
      <c r="D71" s="61">
        <v>12.17</v>
      </c>
      <c r="E71" s="61">
        <v>22.780000999999999</v>
      </c>
      <c r="F71" s="61">
        <v>61.41</v>
      </c>
      <c r="G71" s="61">
        <v>53.48</v>
      </c>
      <c r="H71" s="61">
        <v>30.719999000000001</v>
      </c>
      <c r="I71" s="61">
        <v>63.939999</v>
      </c>
      <c r="J71" s="61">
        <v>69.110000999999997</v>
      </c>
      <c r="K71" s="61">
        <v>116.91999800000001</v>
      </c>
      <c r="L71" s="61">
        <v>30.719999000000001</v>
      </c>
      <c r="M71" s="61">
        <v>14.89</v>
      </c>
      <c r="N71" s="61">
        <v>73.639999000000003</v>
      </c>
      <c r="O71" s="61">
        <v>62.470001000000003</v>
      </c>
      <c r="P71" s="61">
        <v>94.32</v>
      </c>
      <c r="Q71" s="61">
        <v>40.099997999999999</v>
      </c>
      <c r="R71" s="61">
        <v>65.129997000000003</v>
      </c>
      <c r="S71" s="61">
        <v>50.130001</v>
      </c>
      <c r="T71" s="61">
        <v>129.979996</v>
      </c>
      <c r="U71" s="61">
        <v>47.389999000000003</v>
      </c>
      <c r="V71" s="61">
        <v>54.84</v>
      </c>
      <c r="W71" s="61">
        <v>56.040000999999997</v>
      </c>
      <c r="X71" s="61">
        <v>60.200001</v>
      </c>
      <c r="Y71" s="61">
        <v>14.923</v>
      </c>
      <c r="Z71" s="61">
        <v>53.189999</v>
      </c>
      <c r="AA71" s="61">
        <v>66.650002000000001</v>
      </c>
      <c r="AB71" s="61">
        <v>43.43</v>
      </c>
      <c r="AC71" s="61">
        <v>40.296664999999997</v>
      </c>
      <c r="AD71" s="61">
        <v>27.4</v>
      </c>
      <c r="AE71" s="61">
        <v>50.060001</v>
      </c>
      <c r="AF71" s="61">
        <v>110.91999800000001</v>
      </c>
      <c r="AG71" s="61">
        <v>126.349998</v>
      </c>
      <c r="AH71" s="61">
        <v>32.759998000000003</v>
      </c>
      <c r="AI71" s="61">
        <v>25.59</v>
      </c>
      <c r="AJ71" s="61">
        <v>82.150002000000001</v>
      </c>
      <c r="AK71" s="61">
        <v>51.459999000000003</v>
      </c>
      <c r="AL71" s="61">
        <v>26.879999000000002</v>
      </c>
      <c r="AM71" s="61">
        <v>42.669998</v>
      </c>
      <c r="AN71" s="61">
        <v>31.858000000000001</v>
      </c>
      <c r="AO71" s="61">
        <v>27.280000999999999</v>
      </c>
      <c r="AP71" s="61"/>
      <c r="AQ71" s="61">
        <v>26.16</v>
      </c>
      <c r="AR71" s="61">
        <v>23.18</v>
      </c>
      <c r="AS71" s="61">
        <v>53.169998</v>
      </c>
      <c r="AT71" s="61">
        <v>42.66</v>
      </c>
      <c r="AU71" s="61">
        <v>135.19000199999999</v>
      </c>
      <c r="AV71" s="61">
        <v>159.05999800000001</v>
      </c>
      <c r="AW71" s="61">
        <v>184.720001</v>
      </c>
      <c r="AX71" s="61">
        <v>81.389999000000003</v>
      </c>
      <c r="AY71" s="61">
        <v>56.93</v>
      </c>
      <c r="AZ71" s="61">
        <v>113.959999</v>
      </c>
      <c r="BA71" s="61">
        <v>89.150002000000001</v>
      </c>
      <c r="BB71" s="61">
        <v>69.910004000000001</v>
      </c>
      <c r="BC71" s="61">
        <v>81.360000999999997</v>
      </c>
      <c r="BD71" s="61">
        <v>41.900002000000001</v>
      </c>
      <c r="BE71" s="61">
        <v>153.55999800000001</v>
      </c>
      <c r="BF71" s="61">
        <v>84.230002999999996</v>
      </c>
      <c r="BG71" s="61">
        <v>30.200001</v>
      </c>
      <c r="BH71" s="61">
        <v>65.75</v>
      </c>
      <c r="BI71" s="61">
        <v>169.38999899999999</v>
      </c>
      <c r="BJ71" s="61">
        <v>50.029998999999997</v>
      </c>
      <c r="BK71" s="61">
        <v>35.790000999999997</v>
      </c>
      <c r="BL71" s="61">
        <v>171.770004</v>
      </c>
      <c r="BM71" s="61">
        <v>103.150002</v>
      </c>
      <c r="BN71" s="61">
        <v>40.090000000000003</v>
      </c>
      <c r="BO71" s="61">
        <v>28.76</v>
      </c>
      <c r="BP71" s="61">
        <v>127.949997</v>
      </c>
      <c r="BQ71" s="61">
        <v>47.549999</v>
      </c>
      <c r="BR71" s="61">
        <v>87.940002000000007</v>
      </c>
      <c r="BS71" s="61">
        <v>178.21000699999999</v>
      </c>
      <c r="BT71" s="61">
        <v>86.410004000000001</v>
      </c>
      <c r="BU71" s="61">
        <v>24.969999000000001</v>
      </c>
      <c r="BV71" s="61">
        <v>158.479996</v>
      </c>
      <c r="BW71" s="61">
        <v>75.989998</v>
      </c>
      <c r="BX71" s="61">
        <v>171.13000500000001</v>
      </c>
      <c r="BY71" s="61">
        <v>52.119999</v>
      </c>
      <c r="BZ71" s="61">
        <v>55.060001</v>
      </c>
      <c r="CA71" s="61">
        <v>48.91</v>
      </c>
      <c r="CB71" s="61">
        <v>35.57</v>
      </c>
      <c r="CC71" s="61">
        <v>151.020004</v>
      </c>
      <c r="CD71" s="61">
        <v>179.71000699999999</v>
      </c>
      <c r="CE71" s="61">
        <v>25.459999</v>
      </c>
      <c r="CF71" s="61">
        <v>88.959998999999996</v>
      </c>
      <c r="CG71" s="61">
        <v>36.029998999999997</v>
      </c>
      <c r="CH71" s="61">
        <v>78.800003000000004</v>
      </c>
      <c r="CI71" s="61">
        <v>23.16</v>
      </c>
      <c r="CJ71" s="61">
        <v>69.930000000000007</v>
      </c>
      <c r="CK71" s="61">
        <v>70.599997999999999</v>
      </c>
      <c r="CL71" s="61">
        <v>11.44</v>
      </c>
      <c r="CM71" s="61">
        <v>26.82</v>
      </c>
      <c r="CN71" s="61">
        <v>49.49</v>
      </c>
      <c r="CO71" s="61">
        <v>28.809999000000001</v>
      </c>
      <c r="CP71" s="61">
        <v>96.82</v>
      </c>
      <c r="CQ71" s="61">
        <v>70.639999000000003</v>
      </c>
      <c r="CR71" s="61">
        <v>36.830002</v>
      </c>
      <c r="CS71" s="61">
        <v>39.57</v>
      </c>
      <c r="CT71" s="61">
        <v>22.58</v>
      </c>
      <c r="CU71" s="61">
        <v>27.92</v>
      </c>
      <c r="CV71" s="61">
        <v>10.37</v>
      </c>
      <c r="CW71" s="61">
        <v>18.91</v>
      </c>
      <c r="CX71" s="61">
        <v>24.82</v>
      </c>
      <c r="CY71" s="61">
        <v>37.32</v>
      </c>
      <c r="CZ71" s="61">
        <v>36.619999</v>
      </c>
      <c r="DA71" s="61">
        <v>73.120002999999997</v>
      </c>
      <c r="DB71" s="61">
        <v>198</v>
      </c>
      <c r="DC71" s="61">
        <v>183.259995</v>
      </c>
      <c r="DD71" s="61">
        <v>40.599997999999999</v>
      </c>
      <c r="DE71" s="61">
        <v>87.790001000000004</v>
      </c>
      <c r="DF71" s="61">
        <v>64.440002000000007</v>
      </c>
      <c r="DG71" s="61">
        <v>30.33</v>
      </c>
      <c r="DH71" s="61">
        <v>48.93</v>
      </c>
      <c r="DI71" s="61">
        <v>49.59</v>
      </c>
      <c r="DJ71" s="61">
        <v>38.950001</v>
      </c>
      <c r="DK71" s="61">
        <v>143.570007</v>
      </c>
      <c r="DL71" s="61">
        <v>137.28999300000001</v>
      </c>
      <c r="DM71" s="61">
        <v>56.82</v>
      </c>
      <c r="DN71" s="61">
        <v>33.919998</v>
      </c>
      <c r="DO71" s="61">
        <v>37.409999999999997</v>
      </c>
      <c r="DP71" s="61">
        <v>52.41</v>
      </c>
      <c r="DQ71" s="61">
        <v>101.349998</v>
      </c>
      <c r="DR71" s="61">
        <v>45.169998</v>
      </c>
      <c r="DS71" s="61">
        <v>39.419998</v>
      </c>
      <c r="DT71" s="61">
        <v>158.990005</v>
      </c>
      <c r="DU71" s="61">
        <v>135.800003</v>
      </c>
      <c r="DV71" s="61">
        <v>180.83000200000001</v>
      </c>
      <c r="DW71" s="61">
        <v>45.029998999999997</v>
      </c>
      <c r="DX71" s="61">
        <v>50.310001</v>
      </c>
      <c r="DY71" s="61">
        <v>119.769997</v>
      </c>
      <c r="DZ71" s="61">
        <v>125.910004</v>
      </c>
      <c r="EA71" s="61">
        <v>31.639999</v>
      </c>
      <c r="EB71" s="61">
        <v>47.189999</v>
      </c>
      <c r="EC71" s="61">
        <v>67.919998000000007</v>
      </c>
      <c r="ED71" s="61">
        <v>71.230002999999996</v>
      </c>
      <c r="EE71" s="61">
        <v>32.509998000000003</v>
      </c>
      <c r="EF71" s="61">
        <v>26.1</v>
      </c>
      <c r="EG71" s="61">
        <v>25</v>
      </c>
      <c r="EH71" s="61">
        <v>39.830002</v>
      </c>
      <c r="EI71" s="61">
        <v>27.030000999999999</v>
      </c>
      <c r="EJ71" s="61">
        <v>41.259998000000003</v>
      </c>
      <c r="EK71" s="61">
        <v>112.269997</v>
      </c>
      <c r="EL71" s="61">
        <v>18.950001</v>
      </c>
      <c r="EM71" s="61">
        <v>43.810001</v>
      </c>
      <c r="EN71" s="61">
        <v>48.150002000000001</v>
      </c>
      <c r="EO71" s="61">
        <v>98.389999000000003</v>
      </c>
      <c r="EP71" s="61">
        <v>92.389999000000003</v>
      </c>
      <c r="EQ71" s="61">
        <v>61.099997999999999</v>
      </c>
      <c r="ER71" s="61">
        <v>49.48</v>
      </c>
      <c r="ES71" s="61">
        <v>29.34</v>
      </c>
      <c r="ET71" s="61">
        <v>49.009998000000003</v>
      </c>
      <c r="EU71" s="61">
        <v>30.25</v>
      </c>
      <c r="EV71" s="61">
        <v>19.290001</v>
      </c>
      <c r="EW71" s="61">
        <v>44.200001</v>
      </c>
      <c r="EX71" s="61">
        <v>40.740001999999997</v>
      </c>
      <c r="EY71" s="61">
        <v>34.919998</v>
      </c>
      <c r="EZ71" s="61">
        <v>48.360000999999997</v>
      </c>
      <c r="FA71" s="61">
        <v>60.32</v>
      </c>
      <c r="FB71" s="61">
        <v>33.520000000000003</v>
      </c>
      <c r="FC71" s="61">
        <v>41.549999</v>
      </c>
      <c r="FD71" s="61">
        <v>18.030000999999999</v>
      </c>
      <c r="FE71" s="61">
        <v>29.139999</v>
      </c>
      <c r="FF71" s="61">
        <v>13.1</v>
      </c>
      <c r="FG71" s="61">
        <v>21.790001</v>
      </c>
      <c r="FH71" s="61">
        <v>27.860001</v>
      </c>
    </row>
    <row r="72" spans="1:164">
      <c r="A72" s="76">
        <v>43202</v>
      </c>
      <c r="B72" s="61">
        <v>35.150002000000001</v>
      </c>
      <c r="C72" s="61">
        <v>18.450001</v>
      </c>
      <c r="D72" s="61">
        <v>12.24</v>
      </c>
      <c r="E72" s="61">
        <v>22.780000999999999</v>
      </c>
      <c r="F72" s="61">
        <v>61.5</v>
      </c>
      <c r="G72" s="61">
        <v>53.84</v>
      </c>
      <c r="H72" s="61">
        <v>30.93</v>
      </c>
      <c r="I72" s="61">
        <v>64.599997999999999</v>
      </c>
      <c r="J72" s="61">
        <v>69.900002000000001</v>
      </c>
      <c r="K72" s="61">
        <v>118.269997</v>
      </c>
      <c r="L72" s="61">
        <v>30.92</v>
      </c>
      <c r="M72" s="61">
        <v>14.3</v>
      </c>
      <c r="N72" s="61">
        <v>77.989998</v>
      </c>
      <c r="O72" s="61">
        <v>64.680000000000007</v>
      </c>
      <c r="P72" s="61">
        <v>99.620002999999997</v>
      </c>
      <c r="Q72" s="61">
        <v>40.779998999999997</v>
      </c>
      <c r="R72" s="61">
        <v>66.080001999999993</v>
      </c>
      <c r="S72" s="61">
        <v>51.049999</v>
      </c>
      <c r="T72" s="61">
        <v>132.58000200000001</v>
      </c>
      <c r="U72" s="61">
        <v>48.23</v>
      </c>
      <c r="V72" s="61">
        <v>56.029998999999997</v>
      </c>
      <c r="W72" s="61">
        <v>57.16</v>
      </c>
      <c r="X72" s="61">
        <v>61.299999</v>
      </c>
      <c r="Y72" s="61">
        <v>14.365</v>
      </c>
      <c r="Z72" s="61">
        <v>54.009998000000003</v>
      </c>
      <c r="AA72" s="61">
        <v>68.010002</v>
      </c>
      <c r="AB72" s="61">
        <v>44.09</v>
      </c>
      <c r="AC72" s="61">
        <v>41.213332999999999</v>
      </c>
      <c r="AD72" s="61">
        <v>27.879999000000002</v>
      </c>
      <c r="AE72" s="61">
        <v>49.400002000000001</v>
      </c>
      <c r="AF72" s="61">
        <v>109.620003</v>
      </c>
      <c r="AG72" s="61">
        <v>124.769997</v>
      </c>
      <c r="AH72" s="61">
        <v>32.360000999999997</v>
      </c>
      <c r="AI72" s="61">
        <v>25.33</v>
      </c>
      <c r="AJ72" s="61">
        <v>81.160004000000001</v>
      </c>
      <c r="AK72" s="61">
        <v>50.75</v>
      </c>
      <c r="AL72" s="61">
        <v>26.290001</v>
      </c>
      <c r="AM72" s="61">
        <v>41.48</v>
      </c>
      <c r="AN72" s="61">
        <v>31.18</v>
      </c>
      <c r="AO72" s="61">
        <v>27.99</v>
      </c>
      <c r="AP72" s="61"/>
      <c r="AQ72" s="61">
        <v>25.790001</v>
      </c>
      <c r="AR72" s="61">
        <v>22.25</v>
      </c>
      <c r="AS72" s="61">
        <v>54.400002000000001</v>
      </c>
      <c r="AT72" s="61">
        <v>43.540000999999997</v>
      </c>
      <c r="AU72" s="61">
        <v>137.08000200000001</v>
      </c>
      <c r="AV72" s="61">
        <v>160.820007</v>
      </c>
      <c r="AW72" s="61">
        <v>186.470001</v>
      </c>
      <c r="AX72" s="61">
        <v>84.989998</v>
      </c>
      <c r="AY72" s="61">
        <v>57.209999000000003</v>
      </c>
      <c r="AZ72" s="61">
        <v>114.82</v>
      </c>
      <c r="BA72" s="61">
        <v>90.449996999999996</v>
      </c>
      <c r="BB72" s="61">
        <v>70.529999000000004</v>
      </c>
      <c r="BC72" s="61">
        <v>81.910004000000001</v>
      </c>
      <c r="BD72" s="61">
        <v>41.93</v>
      </c>
      <c r="BE72" s="61">
        <v>154.69000199999999</v>
      </c>
      <c r="BF72" s="61">
        <v>85.449996999999996</v>
      </c>
      <c r="BG72" s="61">
        <v>29.5</v>
      </c>
      <c r="BH72" s="61">
        <v>66.540001000000004</v>
      </c>
      <c r="BI72" s="61">
        <v>171.60000600000001</v>
      </c>
      <c r="BJ72" s="61">
        <v>50.540000999999997</v>
      </c>
      <c r="BK72" s="61">
        <v>36.200001</v>
      </c>
      <c r="BL72" s="61">
        <v>173.91000399999999</v>
      </c>
      <c r="BM72" s="61">
        <v>104.860001</v>
      </c>
      <c r="BN72" s="61">
        <v>40.520000000000003</v>
      </c>
      <c r="BO72" s="61">
        <v>27.66</v>
      </c>
      <c r="BP72" s="61">
        <v>128.240005</v>
      </c>
      <c r="BQ72" s="61">
        <v>47.709999000000003</v>
      </c>
      <c r="BR72" s="61">
        <v>89.148003000000003</v>
      </c>
      <c r="BS72" s="61">
        <v>181.570007</v>
      </c>
      <c r="BT72" s="61">
        <v>86.059997999999993</v>
      </c>
      <c r="BU72" s="61">
        <v>24.93</v>
      </c>
      <c r="BV72" s="61">
        <v>160.19000199999999</v>
      </c>
      <c r="BW72" s="61">
        <v>77.120002999999997</v>
      </c>
      <c r="BX72" s="61">
        <v>173.720001</v>
      </c>
      <c r="BY72" s="61">
        <v>52.779998999999997</v>
      </c>
      <c r="BZ72" s="61">
        <v>55.849997999999999</v>
      </c>
      <c r="CA72" s="61">
        <v>49.43</v>
      </c>
      <c r="CB72" s="61">
        <v>36.080002</v>
      </c>
      <c r="CC72" s="61">
        <v>153.14999399999999</v>
      </c>
      <c r="CD72" s="61">
        <v>182.14999399999999</v>
      </c>
      <c r="CE72" s="61">
        <v>25.780000999999999</v>
      </c>
      <c r="CF72" s="61">
        <v>90.129997000000003</v>
      </c>
      <c r="CG72" s="61">
        <v>36.340000000000003</v>
      </c>
      <c r="CH72" s="61">
        <v>79.400002000000001</v>
      </c>
      <c r="CI72" s="61">
        <v>23.48</v>
      </c>
      <c r="CJ72" s="61">
        <v>70.980002999999996</v>
      </c>
      <c r="CK72" s="61">
        <v>71.720000999999996</v>
      </c>
      <c r="CL72" s="61">
        <v>11.45</v>
      </c>
      <c r="CM72" s="61">
        <v>26.59</v>
      </c>
      <c r="CN72" s="61">
        <v>50.08</v>
      </c>
      <c r="CO72" s="61">
        <v>29.040001</v>
      </c>
      <c r="CP72" s="61">
        <v>96.830001999999993</v>
      </c>
      <c r="CQ72" s="61">
        <v>70.629997000000003</v>
      </c>
      <c r="CR72" s="61">
        <v>36.759998000000003</v>
      </c>
      <c r="CS72" s="61">
        <v>39.659999999999997</v>
      </c>
      <c r="CT72" s="61">
        <v>22.559999000000001</v>
      </c>
      <c r="CU72" s="61">
        <v>27.6</v>
      </c>
      <c r="CV72" s="61">
        <v>10.42</v>
      </c>
      <c r="CW72" s="61">
        <v>18.540001</v>
      </c>
      <c r="CX72" s="61">
        <v>25.25</v>
      </c>
      <c r="CY72" s="61">
        <v>37.369999</v>
      </c>
      <c r="CZ72" s="61">
        <v>36.68</v>
      </c>
      <c r="DA72" s="61">
        <v>74.169998000000007</v>
      </c>
      <c r="DB72" s="61">
        <v>200.35000600000001</v>
      </c>
      <c r="DC72" s="61">
        <v>186.240005</v>
      </c>
      <c r="DD72" s="61">
        <v>40.060001</v>
      </c>
      <c r="DE72" s="61">
        <v>88.68</v>
      </c>
      <c r="DF72" s="61">
        <v>64.779999000000004</v>
      </c>
      <c r="DG72" s="61">
        <v>30.440000999999999</v>
      </c>
      <c r="DH72" s="61">
        <v>49.200001</v>
      </c>
      <c r="DI72" s="61">
        <v>51.380001</v>
      </c>
      <c r="DJ72" s="61">
        <v>39.43</v>
      </c>
      <c r="DK72" s="61">
        <v>145.240005</v>
      </c>
      <c r="DL72" s="61">
        <v>139.050003</v>
      </c>
      <c r="DM72" s="61">
        <v>57.41</v>
      </c>
      <c r="DN72" s="61">
        <v>34.040000999999997</v>
      </c>
      <c r="DO72" s="61">
        <v>37.860000999999997</v>
      </c>
      <c r="DP72" s="61">
        <v>52.330002</v>
      </c>
      <c r="DQ72" s="61">
        <v>101.790001</v>
      </c>
      <c r="DR72" s="61">
        <v>45.689999</v>
      </c>
      <c r="DS72" s="61">
        <v>39.060001</v>
      </c>
      <c r="DT72" s="61">
        <v>159.5</v>
      </c>
      <c r="DU72" s="61">
        <v>135.58000200000001</v>
      </c>
      <c r="DV72" s="61">
        <v>181.770004</v>
      </c>
      <c r="DW72" s="61">
        <v>45.09</v>
      </c>
      <c r="DX72" s="61">
        <v>50.220001000000003</v>
      </c>
      <c r="DY72" s="61">
        <v>119.639999</v>
      </c>
      <c r="DZ72" s="61">
        <v>125.41999800000001</v>
      </c>
      <c r="EA72" s="61">
        <v>31.620000999999998</v>
      </c>
      <c r="EB72" s="61">
        <v>47.209999000000003</v>
      </c>
      <c r="EC72" s="61">
        <v>68.169998000000007</v>
      </c>
      <c r="ED72" s="61">
        <v>70.819999999999993</v>
      </c>
      <c r="EE72" s="61">
        <v>32.529998999999997</v>
      </c>
      <c r="EF72" s="61">
        <v>26.073</v>
      </c>
      <c r="EG72" s="61">
        <v>25</v>
      </c>
      <c r="EH72" s="61">
        <v>39.979999999999997</v>
      </c>
      <c r="EI72" s="61">
        <v>27</v>
      </c>
      <c r="EJ72" s="61">
        <v>41.27</v>
      </c>
      <c r="EK72" s="61">
        <v>112.83000199999999</v>
      </c>
      <c r="EL72" s="61">
        <v>19.07</v>
      </c>
      <c r="EM72" s="61">
        <v>44.439999</v>
      </c>
      <c r="EN72" s="61">
        <v>48.110000999999997</v>
      </c>
      <c r="EO72" s="61">
        <v>98.709998999999996</v>
      </c>
      <c r="EP72" s="61">
        <v>92.809997999999993</v>
      </c>
      <c r="EQ72" s="61">
        <v>61.09</v>
      </c>
      <c r="ER72" s="61">
        <v>50.009998000000003</v>
      </c>
      <c r="ES72" s="61">
        <v>29.4</v>
      </c>
      <c r="ET72" s="61">
        <v>47.009998000000003</v>
      </c>
      <c r="EU72" s="61">
        <v>30</v>
      </c>
      <c r="EV72" s="61">
        <v>18.600000000000001</v>
      </c>
      <c r="EW72" s="61">
        <v>43.080002</v>
      </c>
      <c r="EX72" s="61">
        <v>40.07</v>
      </c>
      <c r="EY72" s="61">
        <v>34.119999</v>
      </c>
      <c r="EZ72" s="61">
        <v>47.279998999999997</v>
      </c>
      <c r="FA72" s="61">
        <v>59.560001</v>
      </c>
      <c r="FB72" s="61">
        <v>33.279998999999997</v>
      </c>
      <c r="FC72" s="61">
        <v>41.310001</v>
      </c>
      <c r="FD72" s="61">
        <v>17.43</v>
      </c>
      <c r="FE72" s="61">
        <v>28.440000999999999</v>
      </c>
      <c r="FF72" s="61">
        <v>13.01</v>
      </c>
      <c r="FG72" s="61">
        <v>21.4</v>
      </c>
      <c r="FH72" s="61">
        <v>27.1</v>
      </c>
    </row>
    <row r="73" spans="1:164">
      <c r="A73" s="76">
        <v>43203</v>
      </c>
      <c r="B73" s="61">
        <v>34.68</v>
      </c>
      <c r="C73" s="61">
        <v>18.43</v>
      </c>
      <c r="D73" s="61">
        <v>12.18</v>
      </c>
      <c r="E73" s="61">
        <v>22.639999</v>
      </c>
      <c r="F73" s="61">
        <v>61.220001000000003</v>
      </c>
      <c r="G73" s="61">
        <v>53.41</v>
      </c>
      <c r="H73" s="61">
        <v>30.68</v>
      </c>
      <c r="I73" s="61">
        <v>64.150002000000001</v>
      </c>
      <c r="J73" s="61">
        <v>69.290001000000004</v>
      </c>
      <c r="K73" s="61">
        <v>117.05999799999999</v>
      </c>
      <c r="L73" s="61">
        <v>30.809999000000001</v>
      </c>
      <c r="M73" s="61">
        <v>14.25</v>
      </c>
      <c r="N73" s="61">
        <v>74.330001999999993</v>
      </c>
      <c r="O73" s="61">
        <v>62.639999000000003</v>
      </c>
      <c r="P73" s="61">
        <v>94.900002000000001</v>
      </c>
      <c r="Q73" s="61">
        <v>40.189999</v>
      </c>
      <c r="R73" s="61">
        <v>65.449996999999996</v>
      </c>
      <c r="S73" s="61">
        <v>50.09</v>
      </c>
      <c r="T73" s="61">
        <v>130.36999499999999</v>
      </c>
      <c r="U73" s="61">
        <v>47.470001000000003</v>
      </c>
      <c r="V73" s="61">
        <v>54.869999</v>
      </c>
      <c r="W73" s="61">
        <v>56.169998</v>
      </c>
      <c r="X73" s="61">
        <v>60.349997999999999</v>
      </c>
      <c r="Y73" s="61">
        <v>14.28</v>
      </c>
      <c r="Z73" s="61">
        <v>53.240001999999997</v>
      </c>
      <c r="AA73" s="61">
        <v>66.940002000000007</v>
      </c>
      <c r="AB73" s="61">
        <v>43.549999</v>
      </c>
      <c r="AC73" s="61">
        <v>40.409999999999997</v>
      </c>
      <c r="AD73" s="61">
        <v>27.459999</v>
      </c>
      <c r="AE73" s="61">
        <v>49.790000999999997</v>
      </c>
      <c r="AF73" s="61">
        <v>110.339996</v>
      </c>
      <c r="AG73" s="61">
        <v>125.75</v>
      </c>
      <c r="AH73" s="61">
        <v>32.560001</v>
      </c>
      <c r="AI73" s="61">
        <v>25.4</v>
      </c>
      <c r="AJ73" s="61">
        <v>81.629997000000003</v>
      </c>
      <c r="AK73" s="61">
        <v>50.830002</v>
      </c>
      <c r="AL73" s="61">
        <v>26.290001</v>
      </c>
      <c r="AM73" s="61">
        <v>42.48</v>
      </c>
      <c r="AN73" s="61">
        <v>31.26</v>
      </c>
      <c r="AO73" s="61">
        <v>27.620000999999998</v>
      </c>
      <c r="AP73" s="61"/>
      <c r="AQ73" s="61">
        <v>25.950001</v>
      </c>
      <c r="AR73" s="61">
        <v>22.690000999999999</v>
      </c>
      <c r="AS73" s="61">
        <v>53.700001</v>
      </c>
      <c r="AT73" s="61">
        <v>43.43</v>
      </c>
      <c r="AU73" s="61">
        <v>136.259995</v>
      </c>
      <c r="AV73" s="61">
        <v>160.229996</v>
      </c>
      <c r="AW73" s="61">
        <v>186.16000399999999</v>
      </c>
      <c r="AX73" s="61">
        <v>82.360000999999997</v>
      </c>
      <c r="AY73" s="61">
        <v>57.09</v>
      </c>
      <c r="AZ73" s="61">
        <v>114.25</v>
      </c>
      <c r="BA73" s="61">
        <v>89.580001999999993</v>
      </c>
      <c r="BB73" s="61">
        <v>70.139999000000003</v>
      </c>
      <c r="BC73" s="61">
        <v>81.870002999999997</v>
      </c>
      <c r="BD73" s="61">
        <v>41.66</v>
      </c>
      <c r="BE73" s="61">
        <v>154.520004</v>
      </c>
      <c r="BF73" s="61">
        <v>85.110000999999997</v>
      </c>
      <c r="BG73" s="61">
        <v>29.32</v>
      </c>
      <c r="BH73" s="61">
        <v>66.319999999999993</v>
      </c>
      <c r="BI73" s="61">
        <v>170.88000500000001</v>
      </c>
      <c r="BJ73" s="61">
        <v>49.939999</v>
      </c>
      <c r="BK73" s="61">
        <v>36.009998000000003</v>
      </c>
      <c r="BL73" s="61">
        <v>173.220001</v>
      </c>
      <c r="BM73" s="61">
        <v>103.879997</v>
      </c>
      <c r="BN73" s="61">
        <v>40.240001999999997</v>
      </c>
      <c r="BO73" s="61">
        <v>27.959999</v>
      </c>
      <c r="BP73" s="61">
        <v>126.910004</v>
      </c>
      <c r="BQ73" s="61">
        <v>47.5</v>
      </c>
      <c r="BR73" s="61">
        <v>88.019997000000004</v>
      </c>
      <c r="BS73" s="61">
        <v>180.229996</v>
      </c>
      <c r="BT73" s="61">
        <v>85.690002000000007</v>
      </c>
      <c r="BU73" s="61">
        <v>24.690000999999999</v>
      </c>
      <c r="BV73" s="61">
        <v>159.38999899999999</v>
      </c>
      <c r="BW73" s="61">
        <v>76.580001999999993</v>
      </c>
      <c r="BX73" s="61">
        <v>172</v>
      </c>
      <c r="BY73" s="61">
        <v>52.560001</v>
      </c>
      <c r="BZ73" s="61">
        <v>55.279998999999997</v>
      </c>
      <c r="CA73" s="61">
        <v>49.279998999999997</v>
      </c>
      <c r="CB73" s="61">
        <v>35.950001</v>
      </c>
      <c r="CC73" s="61">
        <v>152.479996</v>
      </c>
      <c r="CD73" s="61">
        <v>181.21000699999999</v>
      </c>
      <c r="CE73" s="61">
        <v>25.709999</v>
      </c>
      <c r="CF73" s="61">
        <v>89.43</v>
      </c>
      <c r="CG73" s="61">
        <v>36.189999</v>
      </c>
      <c r="CH73" s="61">
        <v>79.209998999999996</v>
      </c>
      <c r="CI73" s="61">
        <v>23.290001</v>
      </c>
      <c r="CJ73" s="61">
        <v>70.080001999999993</v>
      </c>
      <c r="CK73" s="61">
        <v>71.190002000000007</v>
      </c>
      <c r="CL73" s="61">
        <v>11.49</v>
      </c>
      <c r="CM73" s="61">
        <v>27.98</v>
      </c>
      <c r="CN73" s="61">
        <v>50.58</v>
      </c>
      <c r="CO73" s="61">
        <v>29.25</v>
      </c>
      <c r="CP73" s="61">
        <v>98</v>
      </c>
      <c r="CQ73" s="61">
        <v>71.410004000000001</v>
      </c>
      <c r="CR73" s="61">
        <v>37.380001</v>
      </c>
      <c r="CS73" s="61">
        <v>40.080002</v>
      </c>
      <c r="CT73" s="61">
        <v>22.809999000000001</v>
      </c>
      <c r="CU73" s="61">
        <v>27.297001000000002</v>
      </c>
      <c r="CV73" s="61">
        <v>9.91</v>
      </c>
      <c r="CW73" s="61">
        <v>19.149999999999999</v>
      </c>
      <c r="CX73" s="61">
        <v>24.388999999999999</v>
      </c>
      <c r="CY73" s="61">
        <v>38.209999000000003</v>
      </c>
      <c r="CZ73" s="61">
        <v>35.770000000000003</v>
      </c>
      <c r="DA73" s="61">
        <v>73.989998</v>
      </c>
      <c r="DB73" s="61">
        <v>199.58000200000001</v>
      </c>
      <c r="DC73" s="61">
        <v>186.449997</v>
      </c>
      <c r="DD73" s="61">
        <v>39.990001999999997</v>
      </c>
      <c r="DE73" s="61">
        <v>88.290001000000004</v>
      </c>
      <c r="DF73" s="61">
        <v>64.800003000000004</v>
      </c>
      <c r="DG73" s="61">
        <v>30.469999000000001</v>
      </c>
      <c r="DH73" s="61">
        <v>49.139999000000003</v>
      </c>
      <c r="DI73" s="61">
        <v>50.59</v>
      </c>
      <c r="DJ73" s="61">
        <v>39.340000000000003</v>
      </c>
      <c r="DK73" s="61">
        <v>144.80999800000001</v>
      </c>
      <c r="DL73" s="61">
        <v>138.69000199999999</v>
      </c>
      <c r="DM73" s="61">
        <v>57.279998999999997</v>
      </c>
      <c r="DN73" s="61">
        <v>34.119999</v>
      </c>
      <c r="DO73" s="61">
        <v>37.75</v>
      </c>
      <c r="DP73" s="61">
        <v>52.59</v>
      </c>
      <c r="DQ73" s="61">
        <v>101.220001</v>
      </c>
      <c r="DR73" s="61">
        <v>44.779998999999997</v>
      </c>
      <c r="DS73" s="61">
        <v>39.090000000000003</v>
      </c>
      <c r="DT73" s="61">
        <v>158.71000699999999</v>
      </c>
      <c r="DU73" s="61">
        <v>136.11999499999999</v>
      </c>
      <c r="DV73" s="61">
        <v>180.86000100000001</v>
      </c>
      <c r="DW73" s="61">
        <v>44.490001999999997</v>
      </c>
      <c r="DX73" s="61">
        <v>50.349997999999999</v>
      </c>
      <c r="DY73" s="61">
        <v>119.879997</v>
      </c>
      <c r="DZ73" s="61">
        <v>125.389999</v>
      </c>
      <c r="EA73" s="61">
        <v>31.76</v>
      </c>
      <c r="EB73" s="61">
        <v>46.93</v>
      </c>
      <c r="EC73" s="61">
        <v>67.860000999999997</v>
      </c>
      <c r="ED73" s="61">
        <v>70.699996999999996</v>
      </c>
      <c r="EE73" s="61">
        <v>32.470001000000003</v>
      </c>
      <c r="EF73" s="61">
        <v>26.059999000000001</v>
      </c>
      <c r="EG73" s="61">
        <v>25.059999000000001</v>
      </c>
      <c r="EH73" s="61">
        <v>39.759998000000003</v>
      </c>
      <c r="EI73" s="61">
        <v>26.66</v>
      </c>
      <c r="EJ73" s="61">
        <v>40.950001</v>
      </c>
      <c r="EK73" s="61">
        <v>113.05999799999999</v>
      </c>
      <c r="EL73" s="61">
        <v>18.75</v>
      </c>
      <c r="EM73" s="61">
        <v>44.029998999999997</v>
      </c>
      <c r="EN73" s="61">
        <v>48.049999</v>
      </c>
      <c r="EO73" s="61">
        <v>97.720000999999996</v>
      </c>
      <c r="EP73" s="61">
        <v>91.949996999999996</v>
      </c>
      <c r="EQ73" s="61">
        <v>60.41</v>
      </c>
      <c r="ER73" s="61">
        <v>49.439999</v>
      </c>
      <c r="ES73" s="61">
        <v>29.360001</v>
      </c>
      <c r="ET73" s="61">
        <v>45.299999</v>
      </c>
      <c r="EU73" s="61">
        <v>30.1</v>
      </c>
      <c r="EV73" s="61">
        <v>18.879999000000002</v>
      </c>
      <c r="EW73" s="61">
        <v>43.52</v>
      </c>
      <c r="EX73" s="61">
        <v>40.330002</v>
      </c>
      <c r="EY73" s="61">
        <v>34.439999</v>
      </c>
      <c r="EZ73" s="61">
        <v>47.720001000000003</v>
      </c>
      <c r="FA73" s="61">
        <v>59.84</v>
      </c>
      <c r="FB73" s="61">
        <v>33.279998999999997</v>
      </c>
      <c r="FC73" s="61">
        <v>41.470001000000003</v>
      </c>
      <c r="FD73" s="61">
        <v>17.66</v>
      </c>
      <c r="FE73" s="61">
        <v>28.719999000000001</v>
      </c>
      <c r="FF73" s="61">
        <v>13.12</v>
      </c>
      <c r="FG73" s="61">
        <v>22.290001</v>
      </c>
      <c r="FH73" s="61">
        <v>27.18</v>
      </c>
    </row>
    <row r="74" spans="1:164">
      <c r="A74" s="76">
        <v>43206</v>
      </c>
      <c r="B74" s="61">
        <v>34.880001</v>
      </c>
      <c r="C74" s="61">
        <v>18.420000000000002</v>
      </c>
      <c r="D74" s="61">
        <v>12.23</v>
      </c>
      <c r="E74" s="61">
        <v>22.790001</v>
      </c>
      <c r="F74" s="61">
        <v>62.049999</v>
      </c>
      <c r="G74" s="61">
        <v>54.080002</v>
      </c>
      <c r="H74" s="61">
        <v>30.91</v>
      </c>
      <c r="I74" s="61">
        <v>65.059997999999993</v>
      </c>
      <c r="J74" s="61">
        <v>69.540001000000004</v>
      </c>
      <c r="K74" s="61">
        <v>117.610001</v>
      </c>
      <c r="L74" s="61">
        <v>31.110001</v>
      </c>
      <c r="M74" s="61">
        <v>14.29</v>
      </c>
      <c r="N74" s="61">
        <v>75.730002999999996</v>
      </c>
      <c r="O74" s="61">
        <v>63.549999</v>
      </c>
      <c r="P74" s="61">
        <v>96.260002</v>
      </c>
      <c r="Q74" s="61">
        <v>40.369999</v>
      </c>
      <c r="R74" s="61">
        <v>66.139999000000003</v>
      </c>
      <c r="S74" s="61">
        <v>50.189999</v>
      </c>
      <c r="T74" s="61">
        <v>130.78999300000001</v>
      </c>
      <c r="U74" s="61">
        <v>47.650002000000001</v>
      </c>
      <c r="V74" s="61">
        <v>54.919998</v>
      </c>
      <c r="W74" s="61">
        <v>56.630001</v>
      </c>
      <c r="X74" s="61">
        <v>60.630001</v>
      </c>
      <c r="Y74" s="61">
        <v>14.28</v>
      </c>
      <c r="Z74" s="61">
        <v>53.73</v>
      </c>
      <c r="AA74" s="61">
        <v>67.510002</v>
      </c>
      <c r="AB74" s="61">
        <v>43.91</v>
      </c>
      <c r="AC74" s="61">
        <v>40.790000999999997</v>
      </c>
      <c r="AD74" s="61">
        <v>27.58</v>
      </c>
      <c r="AE74" s="61">
        <v>50.470001000000003</v>
      </c>
      <c r="AF74" s="61">
        <v>111.889999</v>
      </c>
      <c r="AG74" s="61">
        <v>127.400002</v>
      </c>
      <c r="AH74" s="61">
        <v>33.049999</v>
      </c>
      <c r="AI74" s="61">
        <v>25.76</v>
      </c>
      <c r="AJ74" s="61">
        <v>82.720000999999996</v>
      </c>
      <c r="AK74" s="61">
        <v>51.709999000000003</v>
      </c>
      <c r="AL74" s="61">
        <v>26.290001</v>
      </c>
      <c r="AM74" s="61">
        <v>43.18</v>
      </c>
      <c r="AN74" s="61">
        <v>31.605</v>
      </c>
      <c r="AO74" s="61">
        <v>26.790001</v>
      </c>
      <c r="AP74" s="61"/>
      <c r="AQ74" s="61">
        <v>26.25</v>
      </c>
      <c r="AR74" s="61">
        <v>23.42</v>
      </c>
      <c r="AS74" s="61">
        <v>53.080002</v>
      </c>
      <c r="AT74" s="61">
        <v>44.459999000000003</v>
      </c>
      <c r="AU74" s="61">
        <v>135.470001</v>
      </c>
      <c r="AV74" s="61">
        <v>162.66999799999999</v>
      </c>
      <c r="AW74" s="61">
        <v>188.520004</v>
      </c>
      <c r="AX74" s="61">
        <v>80.599997999999999</v>
      </c>
      <c r="AY74" s="61">
        <v>57.189999</v>
      </c>
      <c r="AZ74" s="61">
        <v>115.449997</v>
      </c>
      <c r="BA74" s="61">
        <v>88.900002000000001</v>
      </c>
      <c r="BB74" s="61">
        <v>71.120002999999997</v>
      </c>
      <c r="BC74" s="61">
        <v>82.519997000000004</v>
      </c>
      <c r="BD74" s="61">
        <v>41.75</v>
      </c>
      <c r="BE74" s="61">
        <v>155.550003</v>
      </c>
      <c r="BF74" s="61">
        <v>86.720000999999996</v>
      </c>
      <c r="BG74" s="61">
        <v>28.98</v>
      </c>
      <c r="BH74" s="61">
        <v>66.830001999999993</v>
      </c>
      <c r="BI74" s="61">
        <v>172.11000100000001</v>
      </c>
      <c r="BJ74" s="61">
        <v>50.040000999999997</v>
      </c>
      <c r="BK74" s="61">
        <v>36.279998999999997</v>
      </c>
      <c r="BL74" s="61">
        <v>174.41999799999999</v>
      </c>
      <c r="BM74" s="61">
        <v>104.089996</v>
      </c>
      <c r="BN74" s="61">
        <v>40.220001000000003</v>
      </c>
      <c r="BO74" s="61">
        <v>27.370000999999998</v>
      </c>
      <c r="BP74" s="61">
        <v>127.360001</v>
      </c>
      <c r="BQ74" s="61">
        <v>47.59</v>
      </c>
      <c r="BR74" s="61">
        <v>88.199996999999996</v>
      </c>
      <c r="BS74" s="61">
        <v>180.550003</v>
      </c>
      <c r="BT74" s="61">
        <v>87.040001000000004</v>
      </c>
      <c r="BU74" s="61">
        <v>24.530000999999999</v>
      </c>
      <c r="BV74" s="61">
        <v>160.509995</v>
      </c>
      <c r="BW74" s="61">
        <v>77.059997999999993</v>
      </c>
      <c r="BX74" s="61">
        <v>173.96000699999999</v>
      </c>
      <c r="BY74" s="61">
        <v>52.900002000000001</v>
      </c>
      <c r="BZ74" s="61">
        <v>55.77</v>
      </c>
      <c r="CA74" s="61">
        <v>49.759998000000003</v>
      </c>
      <c r="CB74" s="61">
        <v>36.32</v>
      </c>
      <c r="CC74" s="61">
        <v>153.69000199999999</v>
      </c>
      <c r="CD74" s="61">
        <v>182.41999799999999</v>
      </c>
      <c r="CE74" s="61">
        <v>26</v>
      </c>
      <c r="CF74" s="61">
        <v>90.010002</v>
      </c>
      <c r="CG74" s="61">
        <v>36.360000999999997</v>
      </c>
      <c r="CH74" s="61">
        <v>79.470000999999996</v>
      </c>
      <c r="CI74" s="61">
        <v>23.4</v>
      </c>
      <c r="CJ74" s="61">
        <v>70.970000999999996</v>
      </c>
      <c r="CK74" s="61">
        <v>70.760002</v>
      </c>
      <c r="CL74" s="61">
        <v>11.42</v>
      </c>
      <c r="CM74" s="61">
        <v>28.57</v>
      </c>
      <c r="CN74" s="61">
        <v>48.86</v>
      </c>
      <c r="CO74" s="61">
        <v>28.58</v>
      </c>
      <c r="CP74" s="61">
        <v>98.910004000000001</v>
      </c>
      <c r="CQ74" s="61">
        <v>72.139999000000003</v>
      </c>
      <c r="CR74" s="61">
        <v>37.650002000000001</v>
      </c>
      <c r="CS74" s="61">
        <v>40.599997999999999</v>
      </c>
      <c r="CT74" s="61">
        <v>23.1</v>
      </c>
      <c r="CU74" s="61">
        <v>28.190000999999999</v>
      </c>
      <c r="CV74" s="61">
        <v>9.68</v>
      </c>
      <c r="CW74" s="61">
        <v>19.610001</v>
      </c>
      <c r="CX74" s="61">
        <v>23.870000999999998</v>
      </c>
      <c r="CY74" s="61">
        <v>38.970001000000003</v>
      </c>
      <c r="CZ74" s="61">
        <v>35.080002</v>
      </c>
      <c r="DA74" s="61">
        <v>74.730002999999996</v>
      </c>
      <c r="DB74" s="61">
        <v>201.679993</v>
      </c>
      <c r="DC74" s="61">
        <v>190.820007</v>
      </c>
      <c r="DD74" s="61">
        <v>40.360000999999997</v>
      </c>
      <c r="DE74" s="61">
        <v>89.330001999999993</v>
      </c>
      <c r="DF74" s="61">
        <v>65.690002000000007</v>
      </c>
      <c r="DG74" s="61">
        <v>30.84</v>
      </c>
      <c r="DH74" s="61">
        <v>49.639999000000003</v>
      </c>
      <c r="DI74" s="61">
        <v>52.220001000000003</v>
      </c>
      <c r="DJ74" s="61">
        <v>39.939999</v>
      </c>
      <c r="DK74" s="61">
        <v>146.279999</v>
      </c>
      <c r="DL74" s="61">
        <v>140.33000200000001</v>
      </c>
      <c r="DM74" s="61">
        <v>57.84</v>
      </c>
      <c r="DN74" s="61">
        <v>34.340000000000003</v>
      </c>
      <c r="DO74" s="61">
        <v>38.159999999999997</v>
      </c>
      <c r="DP74" s="61">
        <v>53.16</v>
      </c>
      <c r="DQ74" s="61">
        <v>101.980003</v>
      </c>
      <c r="DR74" s="61">
        <v>45.279998999999997</v>
      </c>
      <c r="DS74" s="61">
        <v>39.470001000000003</v>
      </c>
      <c r="DT74" s="61">
        <v>159.979996</v>
      </c>
      <c r="DU74" s="61">
        <v>137.66999799999999</v>
      </c>
      <c r="DV74" s="61">
        <v>182.53999300000001</v>
      </c>
      <c r="DW74" s="61">
        <v>44.810001</v>
      </c>
      <c r="DX74" s="61">
        <v>50.689999</v>
      </c>
      <c r="DY74" s="61">
        <v>120.720001</v>
      </c>
      <c r="DZ74" s="61">
        <v>127.050003</v>
      </c>
      <c r="EA74" s="61">
        <v>32.099997999999999</v>
      </c>
      <c r="EB74" s="61">
        <v>47.48</v>
      </c>
      <c r="EC74" s="61">
        <v>68.970000999999996</v>
      </c>
      <c r="ED74" s="61">
        <v>71.629997000000003</v>
      </c>
      <c r="EE74" s="61">
        <v>32.869999</v>
      </c>
      <c r="EF74" s="61">
        <v>26.059999000000001</v>
      </c>
      <c r="EG74" s="61">
        <v>25.059999000000001</v>
      </c>
      <c r="EH74" s="61">
        <v>40.07</v>
      </c>
      <c r="EI74" s="61">
        <v>26.66</v>
      </c>
      <c r="EJ74" s="61">
        <v>41.43</v>
      </c>
      <c r="EK74" s="61">
        <v>113.209999</v>
      </c>
      <c r="EL74" s="61">
        <v>18.620000999999998</v>
      </c>
      <c r="EM74" s="61">
        <v>44.970001000000003</v>
      </c>
      <c r="EN74" s="61">
        <v>48.23</v>
      </c>
      <c r="EO74" s="61">
        <v>99.139999000000003</v>
      </c>
      <c r="EP74" s="61">
        <v>93.220000999999996</v>
      </c>
      <c r="EQ74" s="61">
        <v>61.330002</v>
      </c>
      <c r="ER74" s="61">
        <v>50.380001</v>
      </c>
      <c r="ES74" s="61">
        <v>29.540001</v>
      </c>
      <c r="ET74" s="61">
        <v>43.029998999999997</v>
      </c>
      <c r="EU74" s="61">
        <v>29.84</v>
      </c>
      <c r="EV74" s="61">
        <v>18.399999999999999</v>
      </c>
      <c r="EW74" s="61">
        <v>42.400002000000001</v>
      </c>
      <c r="EX74" s="61">
        <v>39.68</v>
      </c>
      <c r="EY74" s="61">
        <v>33.840000000000003</v>
      </c>
      <c r="EZ74" s="61">
        <v>47.040000999999997</v>
      </c>
      <c r="FA74" s="61">
        <v>59.400002000000001</v>
      </c>
      <c r="FB74" s="61">
        <v>33.279998999999997</v>
      </c>
      <c r="FC74" s="61">
        <v>41.139999000000003</v>
      </c>
      <c r="FD74" s="61">
        <v>17.280000999999999</v>
      </c>
      <c r="FE74" s="61">
        <v>28.02</v>
      </c>
      <c r="FF74" s="61">
        <v>12.78</v>
      </c>
      <c r="FG74" s="61">
        <v>21.120000999999998</v>
      </c>
      <c r="FH74" s="61">
        <v>26.219999000000001</v>
      </c>
    </row>
    <row r="75" spans="1:164">
      <c r="A75" s="76">
        <v>43207</v>
      </c>
      <c r="B75" s="61">
        <v>35.060001</v>
      </c>
      <c r="C75" s="61">
        <v>18.450001</v>
      </c>
      <c r="D75" s="61">
        <v>12.33</v>
      </c>
      <c r="E75" s="61">
        <v>22.92</v>
      </c>
      <c r="F75" s="61">
        <v>62.110000999999997</v>
      </c>
      <c r="G75" s="61">
        <v>54.16</v>
      </c>
      <c r="H75" s="61">
        <v>31.030000999999999</v>
      </c>
      <c r="I75" s="61">
        <v>65.069999999999993</v>
      </c>
      <c r="J75" s="61">
        <v>69.629997000000003</v>
      </c>
      <c r="K75" s="61">
        <v>117.91999800000001</v>
      </c>
      <c r="L75" s="61">
        <v>31.129999000000002</v>
      </c>
      <c r="M75" s="61">
        <v>14.47</v>
      </c>
      <c r="N75" s="61">
        <v>72.418998999999999</v>
      </c>
      <c r="O75" s="61">
        <v>64.279999000000004</v>
      </c>
      <c r="P75" s="61">
        <v>95.790001000000004</v>
      </c>
      <c r="Q75" s="61">
        <v>40.310001</v>
      </c>
      <c r="R75" s="61">
        <v>66.519997000000004</v>
      </c>
      <c r="S75" s="61">
        <v>49.369999</v>
      </c>
      <c r="T75" s="61">
        <v>130.759995</v>
      </c>
      <c r="U75" s="61">
        <v>47.150002000000001</v>
      </c>
      <c r="V75" s="61">
        <v>54.380001</v>
      </c>
      <c r="W75" s="61">
        <v>55.939999</v>
      </c>
      <c r="X75" s="61">
        <v>59.82</v>
      </c>
      <c r="Y75" s="61">
        <v>14.37</v>
      </c>
      <c r="Z75" s="61">
        <v>53.330002</v>
      </c>
      <c r="AA75" s="61">
        <v>67.349997999999999</v>
      </c>
      <c r="AB75" s="61">
        <v>43.799999</v>
      </c>
      <c r="AC75" s="61">
        <v>40.993332000000002</v>
      </c>
      <c r="AD75" s="61">
        <v>27.58</v>
      </c>
      <c r="AE75" s="61">
        <v>50.98</v>
      </c>
      <c r="AF75" s="61">
        <v>113.010002</v>
      </c>
      <c r="AG75" s="61">
        <v>128.64999399999999</v>
      </c>
      <c r="AH75" s="61">
        <v>33.369999</v>
      </c>
      <c r="AI75" s="61">
        <v>25.99</v>
      </c>
      <c r="AJ75" s="61">
        <v>83.620002999999997</v>
      </c>
      <c r="AK75" s="61">
        <v>52.450001</v>
      </c>
      <c r="AL75" s="61">
        <v>26.290001</v>
      </c>
      <c r="AM75" s="61">
        <v>43.790000999999997</v>
      </c>
      <c r="AN75" s="61">
        <v>31.905000999999999</v>
      </c>
      <c r="AO75" s="61">
        <v>26.01</v>
      </c>
      <c r="AP75" s="61"/>
      <c r="AQ75" s="61">
        <v>26.58</v>
      </c>
      <c r="AR75" s="61">
        <v>24.32</v>
      </c>
      <c r="AS75" s="61">
        <v>55.169998</v>
      </c>
      <c r="AT75" s="61">
        <v>45.52</v>
      </c>
      <c r="AU75" s="61">
        <v>137.570007</v>
      </c>
      <c r="AV75" s="61">
        <v>164.990005</v>
      </c>
      <c r="AW75" s="61">
        <v>190.699997</v>
      </c>
      <c r="AX75" s="61">
        <v>86.440002000000007</v>
      </c>
      <c r="AY75" s="61">
        <v>57.560001</v>
      </c>
      <c r="AZ75" s="61">
        <v>117.150002</v>
      </c>
      <c r="BA75" s="61">
        <v>91.120002999999997</v>
      </c>
      <c r="BB75" s="61">
        <v>71.870002999999997</v>
      </c>
      <c r="BC75" s="61">
        <v>83.160004000000001</v>
      </c>
      <c r="BD75" s="61">
        <v>42.23</v>
      </c>
      <c r="BE75" s="61">
        <v>157.050003</v>
      </c>
      <c r="BF75" s="61">
        <v>88.18</v>
      </c>
      <c r="BG75" s="61">
        <v>28.98</v>
      </c>
      <c r="BH75" s="61">
        <v>68.069999999999993</v>
      </c>
      <c r="BI75" s="61">
        <v>175.770004</v>
      </c>
      <c r="BJ75" s="61">
        <v>51.669998</v>
      </c>
      <c r="BK75" s="61">
        <v>36.810001</v>
      </c>
      <c r="BL75" s="61">
        <v>178.03999300000001</v>
      </c>
      <c r="BM75" s="61">
        <v>105.989998</v>
      </c>
      <c r="BN75" s="61">
        <v>41.380001</v>
      </c>
      <c r="BO75" s="61">
        <v>25.83</v>
      </c>
      <c r="BP75" s="61">
        <v>131.83999600000001</v>
      </c>
      <c r="BQ75" s="61">
        <v>48.459999000000003</v>
      </c>
      <c r="BR75" s="61">
        <v>90.43</v>
      </c>
      <c r="BS75" s="61">
        <v>183.970001</v>
      </c>
      <c r="BT75" s="61">
        <v>87.779999000000004</v>
      </c>
      <c r="BU75" s="61">
        <v>24.790001</v>
      </c>
      <c r="BV75" s="61">
        <v>163.199997</v>
      </c>
      <c r="BW75" s="61">
        <v>78.620002999999997</v>
      </c>
      <c r="BX75" s="61">
        <v>177.88000500000001</v>
      </c>
      <c r="BY75" s="61">
        <v>54.009998000000003</v>
      </c>
      <c r="BZ75" s="61">
        <v>56.970001000000003</v>
      </c>
      <c r="CA75" s="61">
        <v>51.049999</v>
      </c>
      <c r="CB75" s="61">
        <v>36.909999999999997</v>
      </c>
      <c r="CC75" s="61">
        <v>156.35000600000001</v>
      </c>
      <c r="CD75" s="61">
        <v>186.86000100000001</v>
      </c>
      <c r="CE75" s="61">
        <v>26.43</v>
      </c>
      <c r="CF75" s="61">
        <v>92.150002000000001</v>
      </c>
      <c r="CG75" s="61">
        <v>36.919998</v>
      </c>
      <c r="CH75" s="61">
        <v>81.129997000000003</v>
      </c>
      <c r="CI75" s="61">
        <v>23.860001</v>
      </c>
      <c r="CJ75" s="61">
        <v>72.849997999999999</v>
      </c>
      <c r="CK75" s="61">
        <v>72.360000999999997</v>
      </c>
      <c r="CL75" s="61">
        <v>11.44</v>
      </c>
      <c r="CM75" s="61">
        <v>29.16</v>
      </c>
      <c r="CN75" s="61">
        <v>49.09</v>
      </c>
      <c r="CO75" s="61">
        <v>28.68</v>
      </c>
      <c r="CP75" s="61">
        <v>99.379997000000003</v>
      </c>
      <c r="CQ75" s="61">
        <v>72.419998000000007</v>
      </c>
      <c r="CR75" s="61">
        <v>37.889999000000003</v>
      </c>
      <c r="CS75" s="61">
        <v>41.130001</v>
      </c>
      <c r="CT75" s="61">
        <v>23.23</v>
      </c>
      <c r="CU75" s="61">
        <v>28.075001</v>
      </c>
      <c r="CV75" s="61">
        <v>9.48</v>
      </c>
      <c r="CW75" s="61">
        <v>19.860001</v>
      </c>
      <c r="CX75" s="61">
        <v>23.49</v>
      </c>
      <c r="CY75" s="61">
        <v>39.32</v>
      </c>
      <c r="CZ75" s="61">
        <v>34.75</v>
      </c>
      <c r="DA75" s="61">
        <v>75.360000999999997</v>
      </c>
      <c r="DB75" s="61">
        <v>203.66000399999999</v>
      </c>
      <c r="DC75" s="61">
        <v>190.41999799999999</v>
      </c>
      <c r="DD75" s="61">
        <v>40.709999000000003</v>
      </c>
      <c r="DE75" s="61">
        <v>90.169998000000007</v>
      </c>
      <c r="DF75" s="61">
        <v>66.089995999999999</v>
      </c>
      <c r="DG75" s="61">
        <v>31.190000999999999</v>
      </c>
      <c r="DH75" s="61">
        <v>49.939999</v>
      </c>
      <c r="DI75" s="61">
        <v>53.779998999999997</v>
      </c>
      <c r="DJ75" s="61">
        <v>40.130001</v>
      </c>
      <c r="DK75" s="61">
        <v>147.83999600000001</v>
      </c>
      <c r="DL75" s="61">
        <v>141.44000199999999</v>
      </c>
      <c r="DM75" s="61">
        <v>58.400002000000001</v>
      </c>
      <c r="DN75" s="61">
        <v>34.669998</v>
      </c>
      <c r="DO75" s="61">
        <v>38.509998000000003</v>
      </c>
      <c r="DP75" s="61">
        <v>53.279998999999997</v>
      </c>
      <c r="DQ75" s="61">
        <v>103.879997</v>
      </c>
      <c r="DR75" s="61">
        <v>46.529998999999997</v>
      </c>
      <c r="DS75" s="61">
        <v>39.900002000000001</v>
      </c>
      <c r="DT75" s="61">
        <v>162.58000200000001</v>
      </c>
      <c r="DU75" s="61">
        <v>138.03999300000001</v>
      </c>
      <c r="DV75" s="61">
        <v>185.740005</v>
      </c>
      <c r="DW75" s="61">
        <v>45.099997999999999</v>
      </c>
      <c r="DX75" s="61">
        <v>50.775002000000001</v>
      </c>
      <c r="DY75" s="61">
        <v>121.05999799999999</v>
      </c>
      <c r="DZ75" s="61">
        <v>127.470001</v>
      </c>
      <c r="EA75" s="61">
        <v>32.18</v>
      </c>
      <c r="EB75" s="61">
        <v>47.639999000000003</v>
      </c>
      <c r="EC75" s="61">
        <v>69.790001000000004</v>
      </c>
      <c r="ED75" s="61">
        <v>72.690002000000007</v>
      </c>
      <c r="EE75" s="61">
        <v>33.240001999999997</v>
      </c>
      <c r="EF75" s="61">
        <v>26.059999000000001</v>
      </c>
      <c r="EG75" s="61">
        <v>25.059999000000001</v>
      </c>
      <c r="EH75" s="61">
        <v>40.720001000000003</v>
      </c>
      <c r="EI75" s="61">
        <v>26.67</v>
      </c>
      <c r="EJ75" s="61">
        <v>41.790000999999997</v>
      </c>
      <c r="EK75" s="61">
        <v>114.58000199999999</v>
      </c>
      <c r="EL75" s="61">
        <v>18.649999999999999</v>
      </c>
      <c r="EM75" s="61">
        <v>45.349997999999999</v>
      </c>
      <c r="EN75" s="61">
        <v>48.549999</v>
      </c>
      <c r="EO75" s="61">
        <v>99.919998000000007</v>
      </c>
      <c r="EP75" s="61">
        <v>94.629997000000003</v>
      </c>
      <c r="EQ75" s="61">
        <v>61.59</v>
      </c>
      <c r="ER75" s="61">
        <v>50.919998</v>
      </c>
      <c r="ES75" s="61">
        <v>30.200001</v>
      </c>
      <c r="ET75" s="61">
        <v>40.439999</v>
      </c>
      <c r="EU75" s="61">
        <v>29.52</v>
      </c>
      <c r="EV75" s="61">
        <v>17.920000000000002</v>
      </c>
      <c r="EW75" s="61">
        <v>41.119999</v>
      </c>
      <c r="EX75" s="61">
        <v>38.82</v>
      </c>
      <c r="EY75" s="61">
        <v>33.240001999999997</v>
      </c>
      <c r="EZ75" s="61">
        <v>45.040000999999997</v>
      </c>
      <c r="FA75" s="61">
        <v>58.84</v>
      </c>
      <c r="FB75" s="61">
        <v>33.279998999999997</v>
      </c>
      <c r="FC75" s="61">
        <v>40.669998</v>
      </c>
      <c r="FD75" s="61">
        <v>16.18</v>
      </c>
      <c r="FE75" s="61">
        <v>27.129999000000002</v>
      </c>
      <c r="FF75" s="61">
        <v>12.45</v>
      </c>
      <c r="FG75" s="61">
        <v>21.1</v>
      </c>
      <c r="FH75" s="61">
        <v>25.66</v>
      </c>
    </row>
    <row r="76" spans="1:164">
      <c r="A76" s="76">
        <v>43208</v>
      </c>
      <c r="B76" s="61">
        <v>35.029998999999997</v>
      </c>
      <c r="C76" s="61">
        <v>18.440000999999999</v>
      </c>
      <c r="D76" s="61">
        <v>12.35</v>
      </c>
      <c r="E76" s="61">
        <v>23</v>
      </c>
      <c r="F76" s="61">
        <v>61.740001999999997</v>
      </c>
      <c r="G76" s="61">
        <v>54.040000999999997</v>
      </c>
      <c r="H76" s="61">
        <v>31.01</v>
      </c>
      <c r="I76" s="61">
        <v>64.980002999999996</v>
      </c>
      <c r="J76" s="61">
        <v>69.559997999999993</v>
      </c>
      <c r="K76" s="61">
        <v>117.639999</v>
      </c>
      <c r="L76" s="61">
        <v>31.08</v>
      </c>
      <c r="M76" s="61">
        <v>14.46</v>
      </c>
      <c r="N76" s="61">
        <v>71.440002000000007</v>
      </c>
      <c r="O76" s="61">
        <v>63.82</v>
      </c>
      <c r="P76" s="61">
        <v>94.650002000000001</v>
      </c>
      <c r="Q76" s="61">
        <v>40.150002000000001</v>
      </c>
      <c r="R76" s="61">
        <v>66.199996999999996</v>
      </c>
      <c r="S76" s="61">
        <v>49.110000999999997</v>
      </c>
      <c r="T76" s="61">
        <v>130.229996</v>
      </c>
      <c r="U76" s="61">
        <v>46.82</v>
      </c>
      <c r="V76" s="61">
        <v>54.099997999999999</v>
      </c>
      <c r="W76" s="61">
        <v>55.66</v>
      </c>
      <c r="X76" s="61">
        <v>59.57</v>
      </c>
      <c r="Y76" s="61">
        <v>14.5</v>
      </c>
      <c r="Z76" s="61">
        <v>53.080002</v>
      </c>
      <c r="AA76" s="61">
        <v>67.139999000000003</v>
      </c>
      <c r="AB76" s="61">
        <v>43.779998999999997</v>
      </c>
      <c r="AC76" s="61">
        <v>40.776668999999998</v>
      </c>
      <c r="AD76" s="61">
        <v>27.450001</v>
      </c>
      <c r="AE76" s="61">
        <v>50.790000999999997</v>
      </c>
      <c r="AF76" s="61">
        <v>112.610001</v>
      </c>
      <c r="AG76" s="61">
        <v>128.10000600000001</v>
      </c>
      <c r="AH76" s="61">
        <v>33.25</v>
      </c>
      <c r="AI76" s="61">
        <v>25.91</v>
      </c>
      <c r="AJ76" s="61">
        <v>83.559997999999993</v>
      </c>
      <c r="AK76" s="61">
        <v>52.52</v>
      </c>
      <c r="AL76" s="61">
        <v>26.290001</v>
      </c>
      <c r="AM76" s="61">
        <v>44.009998000000003</v>
      </c>
      <c r="AN76" s="61">
        <v>31.98</v>
      </c>
      <c r="AO76" s="61">
        <v>26</v>
      </c>
      <c r="AP76" s="61"/>
      <c r="AQ76" s="61">
        <v>26.440000999999999</v>
      </c>
      <c r="AR76" s="61">
        <v>24.062999999999999</v>
      </c>
      <c r="AS76" s="61">
        <v>55.200001</v>
      </c>
      <c r="AT76" s="61">
        <v>45.630001</v>
      </c>
      <c r="AU76" s="61">
        <v>137.470001</v>
      </c>
      <c r="AV76" s="61">
        <v>165.91999799999999</v>
      </c>
      <c r="AW76" s="61">
        <v>192.220001</v>
      </c>
      <c r="AX76" s="61">
        <v>85.650002000000001</v>
      </c>
      <c r="AY76" s="61">
        <v>57.610000999999997</v>
      </c>
      <c r="AZ76" s="61">
        <v>117.66999800000001</v>
      </c>
      <c r="BA76" s="61">
        <v>90.739998</v>
      </c>
      <c r="BB76" s="61">
        <v>72.269997000000004</v>
      </c>
      <c r="BC76" s="61">
        <v>83.230002999999996</v>
      </c>
      <c r="BD76" s="61">
        <v>42.360000999999997</v>
      </c>
      <c r="BE76" s="61">
        <v>157.229996</v>
      </c>
      <c r="BF76" s="61">
        <v>88.260002</v>
      </c>
      <c r="BG76" s="61">
        <v>28.98</v>
      </c>
      <c r="BH76" s="61">
        <v>67.889999000000003</v>
      </c>
      <c r="BI76" s="61">
        <v>175.070007</v>
      </c>
      <c r="BJ76" s="61">
        <v>51.990001999999997</v>
      </c>
      <c r="BK76" s="61">
        <v>36.560001</v>
      </c>
      <c r="BL76" s="61">
        <v>177.740005</v>
      </c>
      <c r="BM76" s="61">
        <v>104.790001</v>
      </c>
      <c r="BN76" s="61">
        <v>41.66</v>
      </c>
      <c r="BO76" s="61">
        <v>25.99</v>
      </c>
      <c r="BP76" s="61">
        <v>132.21000699999999</v>
      </c>
      <c r="BQ76" s="61">
        <v>48.380001</v>
      </c>
      <c r="BR76" s="61">
        <v>90.599997999999999</v>
      </c>
      <c r="BS76" s="61">
        <v>182.16000399999999</v>
      </c>
      <c r="BT76" s="61">
        <v>87.889999000000003</v>
      </c>
      <c r="BU76" s="61">
        <v>25.34</v>
      </c>
      <c r="BV76" s="61">
        <v>163.009995</v>
      </c>
      <c r="BW76" s="61">
        <v>78.239998</v>
      </c>
      <c r="BX76" s="61">
        <v>178.64999399999999</v>
      </c>
      <c r="BY76" s="61">
        <v>53.93</v>
      </c>
      <c r="BZ76" s="61">
        <v>56.91</v>
      </c>
      <c r="CA76" s="61">
        <v>50.98</v>
      </c>
      <c r="CB76" s="61">
        <v>37.040000999999997</v>
      </c>
      <c r="CC76" s="61">
        <v>156.05999800000001</v>
      </c>
      <c r="CD76" s="61">
        <v>186.83000200000001</v>
      </c>
      <c r="CE76" s="61">
        <v>26.57</v>
      </c>
      <c r="CF76" s="61">
        <v>92.029999000000004</v>
      </c>
      <c r="CG76" s="61">
        <v>37.189999</v>
      </c>
      <c r="CH76" s="61">
        <v>81.220000999999996</v>
      </c>
      <c r="CI76" s="61">
        <v>24.110001</v>
      </c>
      <c r="CJ76" s="61">
        <v>73.040001000000004</v>
      </c>
      <c r="CK76" s="61">
        <v>72.510002</v>
      </c>
      <c r="CL76" s="61">
        <v>11.69</v>
      </c>
      <c r="CM76" s="61">
        <v>31.83</v>
      </c>
      <c r="CN76" s="61">
        <v>54.06</v>
      </c>
      <c r="CO76" s="61">
        <v>30.629999000000002</v>
      </c>
      <c r="CP76" s="61">
        <v>101.08000199999999</v>
      </c>
      <c r="CQ76" s="61">
        <v>73.559997999999993</v>
      </c>
      <c r="CR76" s="61">
        <v>39.060001</v>
      </c>
      <c r="CS76" s="61">
        <v>42.029998999999997</v>
      </c>
      <c r="CT76" s="61">
        <v>23.790001</v>
      </c>
      <c r="CU76" s="61">
        <v>25.219999000000001</v>
      </c>
      <c r="CV76" s="61">
        <v>8.6199999999999992</v>
      </c>
      <c r="CW76" s="61">
        <v>21.51</v>
      </c>
      <c r="CX76" s="61">
        <v>21.57</v>
      </c>
      <c r="CY76" s="61">
        <v>40.610000999999997</v>
      </c>
      <c r="CZ76" s="61">
        <v>33.599997999999999</v>
      </c>
      <c r="DA76" s="61">
        <v>76.139999000000003</v>
      </c>
      <c r="DB76" s="61">
        <v>205.41000399999999</v>
      </c>
      <c r="DC76" s="61">
        <v>193.78999300000001</v>
      </c>
      <c r="DD76" s="61">
        <v>40.950001</v>
      </c>
      <c r="DE76" s="61">
        <v>90.910004000000001</v>
      </c>
      <c r="DF76" s="61">
        <v>67.069999999999993</v>
      </c>
      <c r="DG76" s="61">
        <v>31.360001</v>
      </c>
      <c r="DH76" s="61">
        <v>49.77</v>
      </c>
      <c r="DI76" s="61">
        <v>55.139999000000003</v>
      </c>
      <c r="DJ76" s="61">
        <v>40.599997999999999</v>
      </c>
      <c r="DK76" s="61">
        <v>148.970001</v>
      </c>
      <c r="DL76" s="61">
        <v>142.740005</v>
      </c>
      <c r="DM76" s="61">
        <v>58.900002000000001</v>
      </c>
      <c r="DN76" s="61">
        <v>34.709999000000003</v>
      </c>
      <c r="DO76" s="61">
        <v>38.849997999999999</v>
      </c>
      <c r="DP76" s="61">
        <v>52.880001</v>
      </c>
      <c r="DQ76" s="61">
        <v>104.370003</v>
      </c>
      <c r="DR76" s="61">
        <v>46.669998</v>
      </c>
      <c r="DS76" s="61">
        <v>40.119999</v>
      </c>
      <c r="DT76" s="61">
        <v>163.429993</v>
      </c>
      <c r="DU76" s="61">
        <v>137.08000200000001</v>
      </c>
      <c r="DV76" s="61">
        <v>186.970001</v>
      </c>
      <c r="DW76" s="61">
        <v>45.119999</v>
      </c>
      <c r="DX76" s="61">
        <v>50.57</v>
      </c>
      <c r="DY76" s="61">
        <v>120.129997</v>
      </c>
      <c r="DZ76" s="61">
        <v>126.69000200000001</v>
      </c>
      <c r="EA76" s="61">
        <v>31.889999</v>
      </c>
      <c r="EB76" s="61">
        <v>47.450001</v>
      </c>
      <c r="EC76" s="61">
        <v>69.879997000000003</v>
      </c>
      <c r="ED76" s="61">
        <v>72.080001999999993</v>
      </c>
      <c r="EE76" s="61">
        <v>33.189999</v>
      </c>
      <c r="EF76" s="61">
        <v>26.405000999999999</v>
      </c>
      <c r="EG76" s="61">
        <v>25.174999</v>
      </c>
      <c r="EH76" s="61">
        <v>40.900002000000001</v>
      </c>
      <c r="EI76" s="61">
        <v>26.82</v>
      </c>
      <c r="EJ76" s="61">
        <v>41.880001</v>
      </c>
      <c r="EK76" s="61">
        <v>115.160004</v>
      </c>
      <c r="EL76" s="61">
        <v>18.389999</v>
      </c>
      <c r="EM76" s="61">
        <v>45.900002000000001</v>
      </c>
      <c r="EN76" s="61">
        <v>48.66</v>
      </c>
      <c r="EO76" s="61">
        <v>100.349998</v>
      </c>
      <c r="EP76" s="61">
        <v>95.519997000000004</v>
      </c>
      <c r="EQ76" s="61">
        <v>61.610000999999997</v>
      </c>
      <c r="ER76" s="61">
        <v>51.200001</v>
      </c>
      <c r="ES76" s="61">
        <v>30.23</v>
      </c>
      <c r="ET76" s="61">
        <v>40.540000999999997</v>
      </c>
      <c r="EU76" s="61">
        <v>29.5</v>
      </c>
      <c r="EV76" s="61">
        <v>18</v>
      </c>
      <c r="EW76" s="61">
        <v>41.040000999999997</v>
      </c>
      <c r="EX76" s="61">
        <v>38.759998000000003</v>
      </c>
      <c r="EY76" s="61">
        <v>33.360000999999997</v>
      </c>
      <c r="EZ76" s="61">
        <v>44.84</v>
      </c>
      <c r="FA76" s="61">
        <v>58.919998</v>
      </c>
      <c r="FB76" s="61">
        <v>32.580002</v>
      </c>
      <c r="FC76" s="61">
        <v>40.57</v>
      </c>
      <c r="FD76" s="61">
        <v>16.09</v>
      </c>
      <c r="FE76" s="61">
        <v>27.059999000000001</v>
      </c>
      <c r="FF76" s="61">
        <v>12.34</v>
      </c>
      <c r="FG76" s="61">
        <v>18.790001</v>
      </c>
      <c r="FH76" s="61">
        <v>25.219999000000001</v>
      </c>
    </row>
    <row r="77" spans="1:164">
      <c r="A77" s="76">
        <v>43209</v>
      </c>
      <c r="B77" s="61">
        <v>35.360000999999997</v>
      </c>
      <c r="C77" s="61">
        <v>18.440000999999999</v>
      </c>
      <c r="D77" s="61">
        <v>12.31</v>
      </c>
      <c r="E77" s="61">
        <v>22.969999000000001</v>
      </c>
      <c r="F77" s="61">
        <v>61.869999</v>
      </c>
      <c r="G77" s="61">
        <v>53.970001000000003</v>
      </c>
      <c r="H77" s="61">
        <v>31.09</v>
      </c>
      <c r="I77" s="61">
        <v>65.389999000000003</v>
      </c>
      <c r="J77" s="61">
        <v>70.089995999999999</v>
      </c>
      <c r="K77" s="61">
        <v>118.510002</v>
      </c>
      <c r="L77" s="61">
        <v>31.18</v>
      </c>
      <c r="M77" s="61">
        <v>14.37</v>
      </c>
      <c r="N77" s="61">
        <v>75.25</v>
      </c>
      <c r="O77" s="61">
        <v>65.110000999999997</v>
      </c>
      <c r="P77" s="61">
        <v>98.889999000000003</v>
      </c>
      <c r="Q77" s="61">
        <v>40.729999999999997</v>
      </c>
      <c r="R77" s="61">
        <v>66.910004000000001</v>
      </c>
      <c r="S77" s="61">
        <v>50.060001</v>
      </c>
      <c r="T77" s="61">
        <v>132.28999300000001</v>
      </c>
      <c r="U77" s="61">
        <v>47.689999</v>
      </c>
      <c r="V77" s="61">
        <v>55.279998999999997</v>
      </c>
      <c r="W77" s="61">
        <v>56.560001</v>
      </c>
      <c r="X77" s="61">
        <v>60.66</v>
      </c>
      <c r="Y77" s="61">
        <v>14.5</v>
      </c>
      <c r="Z77" s="61">
        <v>53.91</v>
      </c>
      <c r="AA77" s="61">
        <v>67.980002999999996</v>
      </c>
      <c r="AB77" s="61">
        <v>44.209999000000003</v>
      </c>
      <c r="AC77" s="61">
        <v>41.383335000000002</v>
      </c>
      <c r="AD77" s="61">
        <v>27.870000999999998</v>
      </c>
      <c r="AE77" s="61">
        <v>50.759998000000003</v>
      </c>
      <c r="AF77" s="61">
        <v>112.470001</v>
      </c>
      <c r="AG77" s="61">
        <v>127.989998</v>
      </c>
      <c r="AH77" s="61">
        <v>33.200001</v>
      </c>
      <c r="AI77" s="61">
        <v>25.83</v>
      </c>
      <c r="AJ77" s="61">
        <v>83.050003000000004</v>
      </c>
      <c r="AK77" s="61">
        <v>52.060001</v>
      </c>
      <c r="AL77" s="61">
        <v>26.290001</v>
      </c>
      <c r="AM77" s="61">
        <v>43.599997999999999</v>
      </c>
      <c r="AN77" s="61">
        <v>31.98</v>
      </c>
      <c r="AO77" s="61">
        <v>26.639999</v>
      </c>
      <c r="AP77" s="61"/>
      <c r="AQ77" s="61">
        <v>26.41</v>
      </c>
      <c r="AR77" s="61">
        <v>23.75</v>
      </c>
      <c r="AS77" s="61">
        <v>53.549999</v>
      </c>
      <c r="AT77" s="61">
        <v>44.459999000000003</v>
      </c>
      <c r="AU77" s="61">
        <v>135.21000699999999</v>
      </c>
      <c r="AV77" s="61">
        <v>165.009995</v>
      </c>
      <c r="AW77" s="61">
        <v>191.21000699999999</v>
      </c>
      <c r="AX77" s="61">
        <v>81.089995999999999</v>
      </c>
      <c r="AY77" s="61">
        <v>57.080002</v>
      </c>
      <c r="AZ77" s="61">
        <v>116.82</v>
      </c>
      <c r="BA77" s="61">
        <v>89.209998999999996</v>
      </c>
      <c r="BB77" s="61">
        <v>71.739998</v>
      </c>
      <c r="BC77" s="61">
        <v>82.529999000000004</v>
      </c>
      <c r="BD77" s="61">
        <v>42.009998000000003</v>
      </c>
      <c r="BE77" s="61">
        <v>155.86999499999999</v>
      </c>
      <c r="BF77" s="61">
        <v>86.830001999999993</v>
      </c>
      <c r="BG77" s="61">
        <v>28.98</v>
      </c>
      <c r="BH77" s="61">
        <v>67.139999000000003</v>
      </c>
      <c r="BI77" s="61">
        <v>172.94000199999999</v>
      </c>
      <c r="BJ77" s="61">
        <v>51.619999</v>
      </c>
      <c r="BK77" s="61">
        <v>35.93</v>
      </c>
      <c r="BL77" s="61">
        <v>175.64999399999999</v>
      </c>
      <c r="BM77" s="61">
        <v>100.120003</v>
      </c>
      <c r="BN77" s="61">
        <v>41.23</v>
      </c>
      <c r="BO77" s="61">
        <v>26.870000999999998</v>
      </c>
      <c r="BP77" s="61">
        <v>131.949997</v>
      </c>
      <c r="BQ77" s="61">
        <v>47.944000000000003</v>
      </c>
      <c r="BR77" s="61">
        <v>89.639999000000003</v>
      </c>
      <c r="BS77" s="61">
        <v>174.279999</v>
      </c>
      <c r="BT77" s="61">
        <v>87.349997999999999</v>
      </c>
      <c r="BU77" s="61">
        <v>25.290001</v>
      </c>
      <c r="BV77" s="61">
        <v>161.11999499999999</v>
      </c>
      <c r="BW77" s="61">
        <v>76.319999999999993</v>
      </c>
      <c r="BX77" s="61">
        <v>177.10000600000001</v>
      </c>
      <c r="BY77" s="61">
        <v>53.310001</v>
      </c>
      <c r="BZ77" s="61">
        <v>56.009998000000003</v>
      </c>
      <c r="CA77" s="61">
        <v>50.77</v>
      </c>
      <c r="CB77" s="61">
        <v>36.970001000000003</v>
      </c>
      <c r="CC77" s="61">
        <v>153.740005</v>
      </c>
      <c r="CD77" s="61">
        <v>185.259995</v>
      </c>
      <c r="CE77" s="61">
        <v>26.459999</v>
      </c>
      <c r="CF77" s="61">
        <v>90.519997000000004</v>
      </c>
      <c r="CG77" s="61">
        <v>37.209999000000003</v>
      </c>
      <c r="CH77" s="61">
        <v>79.699996999999996</v>
      </c>
      <c r="CI77" s="61">
        <v>24.02</v>
      </c>
      <c r="CJ77" s="61">
        <v>72.559997999999993</v>
      </c>
      <c r="CK77" s="61">
        <v>70.239998</v>
      </c>
      <c r="CL77" s="61">
        <v>11.68</v>
      </c>
      <c r="CM77" s="61">
        <v>31.65</v>
      </c>
      <c r="CN77" s="61">
        <v>53.03</v>
      </c>
      <c r="CO77" s="61">
        <v>30.24</v>
      </c>
      <c r="CP77" s="61">
        <v>101.16999800000001</v>
      </c>
      <c r="CQ77" s="61">
        <v>73.650002000000001</v>
      </c>
      <c r="CR77" s="61">
        <v>38.979999999999997</v>
      </c>
      <c r="CS77" s="61">
        <v>42.220001000000003</v>
      </c>
      <c r="CT77" s="61">
        <v>23.83</v>
      </c>
      <c r="CU77" s="61">
        <v>25.74</v>
      </c>
      <c r="CV77" s="61">
        <v>8.66</v>
      </c>
      <c r="CW77" s="61">
        <v>21.129999000000002</v>
      </c>
      <c r="CX77" s="61">
        <v>21.889999</v>
      </c>
      <c r="CY77" s="61">
        <v>40.689999</v>
      </c>
      <c r="CZ77" s="61">
        <v>33.540000999999997</v>
      </c>
      <c r="DA77" s="61">
        <v>75.930000000000007</v>
      </c>
      <c r="DB77" s="61">
        <v>205.820007</v>
      </c>
      <c r="DC77" s="61">
        <v>192.070007</v>
      </c>
      <c r="DD77" s="61">
        <v>39.93</v>
      </c>
      <c r="DE77" s="61">
        <v>91.099997999999999</v>
      </c>
      <c r="DF77" s="61">
        <v>66.199996999999996</v>
      </c>
      <c r="DG77" s="61">
        <v>31.219999000000001</v>
      </c>
      <c r="DH77" s="61">
        <v>49.130001</v>
      </c>
      <c r="DI77" s="61">
        <v>55.48</v>
      </c>
      <c r="DJ77" s="61">
        <v>40.409999999999997</v>
      </c>
      <c r="DK77" s="61">
        <v>148.35000600000001</v>
      </c>
      <c r="DL77" s="61">
        <v>142.25</v>
      </c>
      <c r="DM77" s="61">
        <v>58.939999</v>
      </c>
      <c r="DN77" s="61">
        <v>34.57</v>
      </c>
      <c r="DO77" s="61">
        <v>38.740001999999997</v>
      </c>
      <c r="DP77" s="61">
        <v>51.349997999999999</v>
      </c>
      <c r="DQ77" s="61">
        <v>104.040001</v>
      </c>
      <c r="DR77" s="61">
        <v>46.369999</v>
      </c>
      <c r="DS77" s="61">
        <v>38.959999000000003</v>
      </c>
      <c r="DT77" s="61">
        <v>162.66999799999999</v>
      </c>
      <c r="DU77" s="61">
        <v>133.33999600000001</v>
      </c>
      <c r="DV77" s="61">
        <v>186.520004</v>
      </c>
      <c r="DW77" s="61">
        <v>44.57</v>
      </c>
      <c r="DX77" s="61">
        <v>49.400002000000001</v>
      </c>
      <c r="DY77" s="61">
        <v>116.650002</v>
      </c>
      <c r="DZ77" s="61">
        <v>124.18</v>
      </c>
      <c r="EA77" s="61">
        <v>31.02</v>
      </c>
      <c r="EB77" s="61">
        <v>46.91</v>
      </c>
      <c r="EC77" s="61">
        <v>68.760002</v>
      </c>
      <c r="ED77" s="61">
        <v>71.010002</v>
      </c>
      <c r="EE77" s="61">
        <v>32.650002000000001</v>
      </c>
      <c r="EF77" s="61">
        <v>25.6</v>
      </c>
      <c r="EG77" s="61">
        <v>25</v>
      </c>
      <c r="EH77" s="61">
        <v>40.770000000000003</v>
      </c>
      <c r="EI77" s="61">
        <v>26.58</v>
      </c>
      <c r="EJ77" s="61">
        <v>41.470001000000003</v>
      </c>
      <c r="EK77" s="61">
        <v>114.410004</v>
      </c>
      <c r="EL77" s="61">
        <v>18.450001</v>
      </c>
      <c r="EM77" s="61">
        <v>45.669998</v>
      </c>
      <c r="EN77" s="61">
        <v>47.950001</v>
      </c>
      <c r="EO77" s="61">
        <v>98.739998</v>
      </c>
      <c r="EP77" s="61">
        <v>94.660004000000001</v>
      </c>
      <c r="EQ77" s="61">
        <v>60.73</v>
      </c>
      <c r="ER77" s="61">
        <v>50.689999</v>
      </c>
      <c r="ES77" s="61">
        <v>30.27</v>
      </c>
      <c r="ET77" s="61">
        <v>41.189999</v>
      </c>
      <c r="EU77" s="61">
        <v>29.68</v>
      </c>
      <c r="EV77" s="61">
        <v>18.170000000000002</v>
      </c>
      <c r="EW77" s="61">
        <v>41.720001000000003</v>
      </c>
      <c r="EX77" s="61">
        <v>39.209999000000003</v>
      </c>
      <c r="EY77" s="61">
        <v>33.599997999999999</v>
      </c>
      <c r="EZ77" s="61">
        <v>45.68</v>
      </c>
      <c r="FA77" s="61">
        <v>59.16</v>
      </c>
      <c r="FB77" s="61">
        <v>32.959999000000003</v>
      </c>
      <c r="FC77" s="61">
        <v>40.840000000000003</v>
      </c>
      <c r="FD77" s="61">
        <v>16.489999999999998</v>
      </c>
      <c r="FE77" s="61">
        <v>27.5</v>
      </c>
      <c r="FF77" s="61">
        <v>12.6</v>
      </c>
      <c r="FG77" s="61">
        <v>19.110001</v>
      </c>
      <c r="FH77" s="61">
        <v>25.719999000000001</v>
      </c>
    </row>
    <row r="78" spans="1:164">
      <c r="A78" s="76">
        <v>43210</v>
      </c>
      <c r="B78" s="61">
        <v>35.43</v>
      </c>
      <c r="C78" s="61">
        <v>18.43</v>
      </c>
      <c r="D78" s="61">
        <v>12.27</v>
      </c>
      <c r="E78" s="61">
        <v>22.969999000000001</v>
      </c>
      <c r="F78" s="61">
        <v>62.080002</v>
      </c>
      <c r="G78" s="61">
        <v>54.040000999999997</v>
      </c>
      <c r="H78" s="61">
        <v>31.059999000000001</v>
      </c>
      <c r="I78" s="61">
        <v>65.25</v>
      </c>
      <c r="J78" s="61">
        <v>69.879997000000003</v>
      </c>
      <c r="K78" s="61">
        <v>118.400002</v>
      </c>
      <c r="L78" s="61">
        <v>31.23</v>
      </c>
      <c r="M78" s="61">
        <v>14.32</v>
      </c>
      <c r="N78" s="61">
        <v>76.786002999999994</v>
      </c>
      <c r="O78" s="61">
        <v>64.839995999999999</v>
      </c>
      <c r="P78" s="61">
        <v>99.160004000000001</v>
      </c>
      <c r="Q78" s="61">
        <v>40.790000999999997</v>
      </c>
      <c r="R78" s="61">
        <v>67.089995999999999</v>
      </c>
      <c r="S78" s="61">
        <v>50.330002</v>
      </c>
      <c r="T78" s="61">
        <v>132.41999799999999</v>
      </c>
      <c r="U78" s="61">
        <v>48.040000999999997</v>
      </c>
      <c r="V78" s="61">
        <v>55.419998</v>
      </c>
      <c r="W78" s="61">
        <v>56.869999</v>
      </c>
      <c r="X78" s="61">
        <v>61.189999</v>
      </c>
      <c r="Y78" s="61">
        <v>14.26</v>
      </c>
      <c r="Z78" s="61">
        <v>54.119999</v>
      </c>
      <c r="AA78" s="61">
        <v>67.870002999999997</v>
      </c>
      <c r="AB78" s="61">
        <v>44.310001</v>
      </c>
      <c r="AC78" s="61">
        <v>41.276668999999998</v>
      </c>
      <c r="AD78" s="61">
        <v>27.879999000000002</v>
      </c>
      <c r="AE78" s="61">
        <v>50.299999</v>
      </c>
      <c r="AF78" s="61">
        <v>111.589996</v>
      </c>
      <c r="AG78" s="61">
        <v>127</v>
      </c>
      <c r="AH78" s="61">
        <v>32.959999000000003</v>
      </c>
      <c r="AI78" s="61">
        <v>25.719999000000001</v>
      </c>
      <c r="AJ78" s="61">
        <v>82.279999000000004</v>
      </c>
      <c r="AK78" s="61">
        <v>51.689999</v>
      </c>
      <c r="AL78" s="61">
        <v>26.658999999999999</v>
      </c>
      <c r="AM78" s="61">
        <v>43.27</v>
      </c>
      <c r="AN78" s="61">
        <v>31.98</v>
      </c>
      <c r="AO78" s="61">
        <v>26.940000999999999</v>
      </c>
      <c r="AP78" s="61"/>
      <c r="AQ78" s="61">
        <v>26.309999000000001</v>
      </c>
      <c r="AR78" s="61">
        <v>23.27</v>
      </c>
      <c r="AS78" s="61">
        <v>52.669998</v>
      </c>
      <c r="AT78" s="61">
        <v>43.709999000000003</v>
      </c>
      <c r="AU78" s="61">
        <v>134.60000600000001</v>
      </c>
      <c r="AV78" s="61">
        <v>164.220001</v>
      </c>
      <c r="AW78" s="61">
        <v>190.36000100000001</v>
      </c>
      <c r="AX78" s="61">
        <v>80.349997999999999</v>
      </c>
      <c r="AY78" s="61">
        <v>56.77</v>
      </c>
      <c r="AZ78" s="61">
        <v>116.480003</v>
      </c>
      <c r="BA78" s="61">
        <v>88.93</v>
      </c>
      <c r="BB78" s="61">
        <v>71.379997000000003</v>
      </c>
      <c r="BC78" s="61">
        <v>82.089995999999999</v>
      </c>
      <c r="BD78" s="61">
        <v>41.68</v>
      </c>
      <c r="BE78" s="61">
        <v>155.13000500000001</v>
      </c>
      <c r="BF78" s="61">
        <v>85.699996999999996</v>
      </c>
      <c r="BG78" s="61">
        <v>29.540001</v>
      </c>
      <c r="BH78" s="61">
        <v>66.209998999999996</v>
      </c>
      <c r="BI78" s="61">
        <v>170.220001</v>
      </c>
      <c r="BJ78" s="61">
        <v>50.970001000000003</v>
      </c>
      <c r="BK78" s="61">
        <v>35.560001</v>
      </c>
      <c r="BL78" s="61">
        <v>173.19000199999999</v>
      </c>
      <c r="BM78" s="61">
        <v>98.970000999999996</v>
      </c>
      <c r="BN78" s="61">
        <v>40.869999</v>
      </c>
      <c r="BO78" s="61">
        <v>28.049999</v>
      </c>
      <c r="BP78" s="61">
        <v>130.64999399999999</v>
      </c>
      <c r="BQ78" s="61">
        <v>47.610999999999997</v>
      </c>
      <c r="BR78" s="61">
        <v>89.136002000000005</v>
      </c>
      <c r="BS78" s="61">
        <v>172.220001</v>
      </c>
      <c r="BT78" s="61">
        <v>87</v>
      </c>
      <c r="BU78" s="61">
        <v>25.299999</v>
      </c>
      <c r="BV78" s="61">
        <v>159.029999</v>
      </c>
      <c r="BW78" s="61">
        <v>75.440002000000007</v>
      </c>
      <c r="BX78" s="61">
        <v>174.83999600000001</v>
      </c>
      <c r="BY78" s="61">
        <v>52.540000999999997</v>
      </c>
      <c r="BZ78" s="61">
        <v>55.470001000000003</v>
      </c>
      <c r="CA78" s="61">
        <v>50.240001999999997</v>
      </c>
      <c r="CB78" s="61">
        <v>36.68</v>
      </c>
      <c r="CC78" s="61">
        <v>152.38000500000001</v>
      </c>
      <c r="CD78" s="61">
        <v>182.699997</v>
      </c>
      <c r="CE78" s="61">
        <v>26.280000999999999</v>
      </c>
      <c r="CF78" s="61">
        <v>89.18</v>
      </c>
      <c r="CG78" s="61">
        <v>36.990001999999997</v>
      </c>
      <c r="CH78" s="61">
        <v>79.319999999999993</v>
      </c>
      <c r="CI78" s="61">
        <v>23.889999</v>
      </c>
      <c r="CJ78" s="61">
        <v>71.680000000000007</v>
      </c>
      <c r="CK78" s="61">
        <v>69.400002000000001</v>
      </c>
      <c r="CL78" s="61">
        <v>11.71</v>
      </c>
      <c r="CM78" s="61">
        <v>31.299999</v>
      </c>
      <c r="CN78" s="61">
        <v>52.95</v>
      </c>
      <c r="CO78" s="61">
        <v>30.209999</v>
      </c>
      <c r="CP78" s="61">
        <v>100.699997</v>
      </c>
      <c r="CQ78" s="61">
        <v>73.300003000000004</v>
      </c>
      <c r="CR78" s="61">
        <v>38.860000999999997</v>
      </c>
      <c r="CS78" s="61">
        <v>41.939999</v>
      </c>
      <c r="CT78" s="61">
        <v>23.65</v>
      </c>
      <c r="CU78" s="61">
        <v>25.790001</v>
      </c>
      <c r="CV78" s="61">
        <v>8.76</v>
      </c>
      <c r="CW78" s="61">
        <v>20.629999000000002</v>
      </c>
      <c r="CX78" s="61">
        <v>22.34</v>
      </c>
      <c r="CY78" s="61">
        <v>40.189999</v>
      </c>
      <c r="CZ78" s="61">
        <v>33.900002000000001</v>
      </c>
      <c r="DA78" s="61">
        <v>75.599997999999999</v>
      </c>
      <c r="DB78" s="61">
        <v>204.66999799999999</v>
      </c>
      <c r="DC78" s="61">
        <v>190.19000199999999</v>
      </c>
      <c r="DD78" s="61">
        <v>39.479999999999997</v>
      </c>
      <c r="DE78" s="61">
        <v>90.599997999999999</v>
      </c>
      <c r="DF78" s="61">
        <v>65.349997999999999</v>
      </c>
      <c r="DG78" s="61">
        <v>31.139999</v>
      </c>
      <c r="DH78" s="61">
        <v>48.650002000000001</v>
      </c>
      <c r="DI78" s="61">
        <v>54.57</v>
      </c>
      <c r="DJ78" s="61">
        <v>40.119999</v>
      </c>
      <c r="DK78" s="61">
        <v>147.520004</v>
      </c>
      <c r="DL78" s="61">
        <v>141.63999899999999</v>
      </c>
      <c r="DM78" s="61">
        <v>58.700001</v>
      </c>
      <c r="DN78" s="61">
        <v>34.450001</v>
      </c>
      <c r="DO78" s="61">
        <v>38.520000000000003</v>
      </c>
      <c r="DP78" s="61">
        <v>50.490001999999997</v>
      </c>
      <c r="DQ78" s="61">
        <v>102.980003</v>
      </c>
      <c r="DR78" s="61">
        <v>45.889999000000003</v>
      </c>
      <c r="DS78" s="61">
        <v>38.470001000000003</v>
      </c>
      <c r="DT78" s="61">
        <v>160.91000399999999</v>
      </c>
      <c r="DU78" s="61">
        <v>131.240005</v>
      </c>
      <c r="DV78" s="61">
        <v>184.63000500000001</v>
      </c>
      <c r="DW78" s="61">
        <v>43.98</v>
      </c>
      <c r="DX78" s="61">
        <v>48.884998000000003</v>
      </c>
      <c r="DY78" s="61">
        <v>114.709999</v>
      </c>
      <c r="DZ78" s="61">
        <v>121.769997</v>
      </c>
      <c r="EA78" s="61">
        <v>30.51</v>
      </c>
      <c r="EB78" s="61">
        <v>46.279998999999997</v>
      </c>
      <c r="EC78" s="61">
        <v>67.819999999999993</v>
      </c>
      <c r="ED78" s="61">
        <v>70.199996999999996</v>
      </c>
      <c r="EE78" s="61">
        <v>32.380001</v>
      </c>
      <c r="EF78" s="61">
        <v>25.6</v>
      </c>
      <c r="EG78" s="61">
        <v>24.719999000000001</v>
      </c>
      <c r="EH78" s="61">
        <v>40.299999</v>
      </c>
      <c r="EI78" s="61">
        <v>26.4</v>
      </c>
      <c r="EJ78" s="61">
        <v>40.869999</v>
      </c>
      <c r="EK78" s="61">
        <v>113.660004</v>
      </c>
      <c r="EL78" s="61">
        <v>18.27</v>
      </c>
      <c r="EM78" s="61">
        <v>45.540000999999997</v>
      </c>
      <c r="EN78" s="61">
        <v>47.740001999999997</v>
      </c>
      <c r="EO78" s="61">
        <v>97.769997000000004</v>
      </c>
      <c r="EP78" s="61">
        <v>93.620002999999997</v>
      </c>
      <c r="EQ78" s="61">
        <v>60.099997999999999</v>
      </c>
      <c r="ER78" s="61">
        <v>49.990001999999997</v>
      </c>
      <c r="ES78" s="61">
        <v>29.9</v>
      </c>
      <c r="ET78" s="61">
        <v>42.389999000000003</v>
      </c>
      <c r="EU78" s="61">
        <v>29.93</v>
      </c>
      <c r="EV78" s="61">
        <v>18.639999</v>
      </c>
      <c r="EW78" s="61">
        <v>42.759998000000003</v>
      </c>
      <c r="EX78" s="61">
        <v>39.889999000000003</v>
      </c>
      <c r="EY78" s="61">
        <v>34.159999999999997</v>
      </c>
      <c r="EZ78" s="61">
        <v>47.080002</v>
      </c>
      <c r="FA78" s="61">
        <v>59.599997999999999</v>
      </c>
      <c r="FB78" s="61">
        <v>32.959999000000003</v>
      </c>
      <c r="FC78" s="61">
        <v>41.060001</v>
      </c>
      <c r="FD78" s="61">
        <v>17.27</v>
      </c>
      <c r="FE78" s="61">
        <v>28.24</v>
      </c>
      <c r="FF78" s="61">
        <v>12.83</v>
      </c>
      <c r="FG78" s="61">
        <v>20.100000000000001</v>
      </c>
      <c r="FH78" s="61">
        <v>26.059999000000001</v>
      </c>
    </row>
    <row r="79" spans="1:164">
      <c r="A79" s="76">
        <v>43213</v>
      </c>
      <c r="B79" s="61">
        <v>35.490001999999997</v>
      </c>
      <c r="C79" s="61">
        <v>18.370000999999998</v>
      </c>
      <c r="D79" s="61">
        <v>12.24</v>
      </c>
      <c r="E79" s="61">
        <v>22.809999000000001</v>
      </c>
      <c r="F79" s="61">
        <v>62.25</v>
      </c>
      <c r="G79" s="61">
        <v>54.09</v>
      </c>
      <c r="H79" s="61">
        <v>31.09</v>
      </c>
      <c r="I79" s="61">
        <v>65.430000000000007</v>
      </c>
      <c r="J79" s="61">
        <v>70.019997000000004</v>
      </c>
      <c r="K79" s="61">
        <v>118.339996</v>
      </c>
      <c r="L79" s="61">
        <v>31.27</v>
      </c>
      <c r="M79" s="61">
        <v>14.18</v>
      </c>
      <c r="N79" s="61">
        <v>78.949996999999996</v>
      </c>
      <c r="O79" s="61">
        <v>64.660004000000001</v>
      </c>
      <c r="P79" s="61">
        <v>98.32</v>
      </c>
      <c r="Q79" s="61">
        <v>40.799999</v>
      </c>
      <c r="R79" s="61">
        <v>66.680000000000007</v>
      </c>
      <c r="S79" s="61">
        <v>50.73</v>
      </c>
      <c r="T79" s="61">
        <v>132.279999</v>
      </c>
      <c r="U79" s="61">
        <v>48.43</v>
      </c>
      <c r="V79" s="61">
        <v>55.639999000000003</v>
      </c>
      <c r="W79" s="61">
        <v>57.599997999999999</v>
      </c>
      <c r="X79" s="61">
        <v>61.720001000000003</v>
      </c>
      <c r="Y79" s="61">
        <v>14.21</v>
      </c>
      <c r="Z79" s="61">
        <v>54.689999</v>
      </c>
      <c r="AA79" s="61">
        <v>67.760002</v>
      </c>
      <c r="AB79" s="61">
        <v>44.34</v>
      </c>
      <c r="AC79" s="61">
        <v>41.233333999999999</v>
      </c>
      <c r="AD79" s="61">
        <v>27.85</v>
      </c>
      <c r="AE79" s="61">
        <v>50.330002</v>
      </c>
      <c r="AF79" s="61">
        <v>111.870003</v>
      </c>
      <c r="AG79" s="61">
        <v>127.300003</v>
      </c>
      <c r="AH79" s="61">
        <v>33.020000000000003</v>
      </c>
      <c r="AI79" s="61">
        <v>25.73</v>
      </c>
      <c r="AJ79" s="61">
        <v>82.360000999999997</v>
      </c>
      <c r="AK79" s="61">
        <v>51.740001999999997</v>
      </c>
      <c r="AL79" s="61">
        <v>26.764999</v>
      </c>
      <c r="AM79" s="61">
        <v>42.98</v>
      </c>
      <c r="AN79" s="61">
        <v>31.530000999999999</v>
      </c>
      <c r="AO79" s="61">
        <v>26.940000999999999</v>
      </c>
      <c r="AP79" s="61"/>
      <c r="AQ79" s="61">
        <v>26.459999</v>
      </c>
      <c r="AR79" s="61">
        <v>23.33</v>
      </c>
      <c r="AS79" s="61">
        <v>52.48</v>
      </c>
      <c r="AT79" s="61">
        <v>44.200001</v>
      </c>
      <c r="AU79" s="61">
        <v>134.64999399999999</v>
      </c>
      <c r="AV79" s="61">
        <v>164.33000200000001</v>
      </c>
      <c r="AW79" s="61">
        <v>190.39999399999999</v>
      </c>
      <c r="AX79" s="61">
        <v>77.860000999999997</v>
      </c>
      <c r="AY79" s="61">
        <v>56.82</v>
      </c>
      <c r="AZ79" s="61">
        <v>116.30999799999999</v>
      </c>
      <c r="BA79" s="61">
        <v>88.059997999999993</v>
      </c>
      <c r="BB79" s="61">
        <v>71.339995999999999</v>
      </c>
      <c r="BC79" s="61">
        <v>82.410004000000001</v>
      </c>
      <c r="BD79" s="61">
        <v>40.939999</v>
      </c>
      <c r="BE79" s="61">
        <v>155.520004</v>
      </c>
      <c r="BF79" s="61">
        <v>86.169998000000007</v>
      </c>
      <c r="BG79" s="61">
        <v>29.540001</v>
      </c>
      <c r="BH79" s="61">
        <v>65.970000999999996</v>
      </c>
      <c r="BI79" s="61">
        <v>169.509995</v>
      </c>
      <c r="BJ79" s="61">
        <v>50.470001000000003</v>
      </c>
      <c r="BK79" s="61">
        <v>35.389999000000003</v>
      </c>
      <c r="BL79" s="61">
        <v>172.470001</v>
      </c>
      <c r="BM79" s="61">
        <v>97.690002000000007</v>
      </c>
      <c r="BN79" s="61">
        <v>40.200001</v>
      </c>
      <c r="BO79" s="61">
        <v>28.33</v>
      </c>
      <c r="BP79" s="61">
        <v>129.779999</v>
      </c>
      <c r="BQ79" s="61">
        <v>47.509998000000003</v>
      </c>
      <c r="BR79" s="61">
        <v>88.845000999999996</v>
      </c>
      <c r="BS79" s="61">
        <v>169.929993</v>
      </c>
      <c r="BT79" s="61">
        <v>87.139999000000003</v>
      </c>
      <c r="BU79" s="61">
        <v>25.139999</v>
      </c>
      <c r="BV79" s="61">
        <v>158.14999399999999</v>
      </c>
      <c r="BW79" s="61">
        <v>74.839995999999999</v>
      </c>
      <c r="BX79" s="61">
        <v>174.66000399999999</v>
      </c>
      <c r="BY79" s="61">
        <v>52.310001</v>
      </c>
      <c r="BZ79" s="61">
        <v>55.200001</v>
      </c>
      <c r="CA79" s="61">
        <v>50.080002</v>
      </c>
      <c r="CB79" s="61">
        <v>36.619999</v>
      </c>
      <c r="CC79" s="61">
        <v>151.479996</v>
      </c>
      <c r="CD79" s="61">
        <v>181.86000100000001</v>
      </c>
      <c r="CE79" s="61">
        <v>26.27</v>
      </c>
      <c r="CF79" s="61">
        <v>88.400002000000001</v>
      </c>
      <c r="CG79" s="61">
        <v>36.869999</v>
      </c>
      <c r="CH79" s="61">
        <v>78.599997999999999</v>
      </c>
      <c r="CI79" s="61">
        <v>23.899000000000001</v>
      </c>
      <c r="CJ79" s="61">
        <v>71.419998000000007</v>
      </c>
      <c r="CK79" s="61">
        <v>68.279999000000004</v>
      </c>
      <c r="CL79" s="61">
        <v>11.83</v>
      </c>
      <c r="CM79" s="61">
        <v>31.92</v>
      </c>
      <c r="CN79" s="61">
        <v>54.98</v>
      </c>
      <c r="CO79" s="61">
        <v>30.969999000000001</v>
      </c>
      <c r="CP79" s="61">
        <v>101.30999799999999</v>
      </c>
      <c r="CQ79" s="61">
        <v>73.75</v>
      </c>
      <c r="CR79" s="61">
        <v>39.119999</v>
      </c>
      <c r="CS79" s="61">
        <v>42.200001</v>
      </c>
      <c r="CT79" s="61">
        <v>23.83</v>
      </c>
      <c r="CU79" s="61">
        <v>24.860001</v>
      </c>
      <c r="CV79" s="61">
        <v>8.59</v>
      </c>
      <c r="CW79" s="61">
        <v>21.290001</v>
      </c>
      <c r="CX79" s="61">
        <v>21.690000999999999</v>
      </c>
      <c r="CY79" s="61">
        <v>40.740001999999997</v>
      </c>
      <c r="CZ79" s="61">
        <v>33.5</v>
      </c>
      <c r="DA79" s="61">
        <v>75.510002</v>
      </c>
      <c r="DB79" s="61">
        <v>204.88000500000001</v>
      </c>
      <c r="DC79" s="61">
        <v>191.009995</v>
      </c>
      <c r="DD79" s="61">
        <v>39.599997999999999</v>
      </c>
      <c r="DE79" s="61">
        <v>90.449996999999996</v>
      </c>
      <c r="DF79" s="61">
        <v>65.410004000000001</v>
      </c>
      <c r="DG79" s="61">
        <v>31.08</v>
      </c>
      <c r="DH79" s="61">
        <v>48.68</v>
      </c>
      <c r="DI79" s="61">
        <v>54.686000999999997</v>
      </c>
      <c r="DJ79" s="61">
        <v>40.099997999999999</v>
      </c>
      <c r="DK79" s="61">
        <v>147.300003</v>
      </c>
      <c r="DL79" s="61">
        <v>141.38999899999999</v>
      </c>
      <c r="DM79" s="61">
        <v>58.779998999999997</v>
      </c>
      <c r="DN79" s="61">
        <v>34.330002</v>
      </c>
      <c r="DO79" s="61">
        <v>38.490001999999997</v>
      </c>
      <c r="DP79" s="61">
        <v>50.43</v>
      </c>
      <c r="DQ79" s="61">
        <v>103.199997</v>
      </c>
      <c r="DR79" s="61">
        <v>45.919998</v>
      </c>
      <c r="DS79" s="61">
        <v>38.599997999999999</v>
      </c>
      <c r="DT79" s="61">
        <v>161.279999</v>
      </c>
      <c r="DU79" s="61">
        <v>131.020004</v>
      </c>
      <c r="DV79" s="61">
        <v>184.85000600000001</v>
      </c>
      <c r="DW79" s="61">
        <v>44.450001</v>
      </c>
      <c r="DX79" s="61">
        <v>48.619999</v>
      </c>
      <c r="DY79" s="61">
        <v>114.800003</v>
      </c>
      <c r="DZ79" s="61">
        <v>122.279999</v>
      </c>
      <c r="EA79" s="61">
        <v>30.440000999999999</v>
      </c>
      <c r="EB79" s="61">
        <v>46.349997999999999</v>
      </c>
      <c r="EC79" s="61">
        <v>67.629997000000003</v>
      </c>
      <c r="ED79" s="61">
        <v>69.75</v>
      </c>
      <c r="EE79" s="61">
        <v>32.560001</v>
      </c>
      <c r="EF79" s="61">
        <v>25.290001</v>
      </c>
      <c r="EG79" s="61">
        <v>24.719999000000001</v>
      </c>
      <c r="EH79" s="61">
        <v>40.409999999999997</v>
      </c>
      <c r="EI79" s="61">
        <v>26.040001</v>
      </c>
      <c r="EJ79" s="61">
        <v>41.099997999999999</v>
      </c>
      <c r="EK79" s="61">
        <v>113.529999</v>
      </c>
      <c r="EL79" s="61">
        <v>18.170000000000002</v>
      </c>
      <c r="EM79" s="61">
        <v>45.77</v>
      </c>
      <c r="EN79" s="61">
        <v>47.700001</v>
      </c>
      <c r="EO79" s="61">
        <v>98.739998</v>
      </c>
      <c r="EP79" s="61">
        <v>93.889999000000003</v>
      </c>
      <c r="EQ79" s="61">
        <v>60.299999</v>
      </c>
      <c r="ER79" s="61">
        <v>50.09</v>
      </c>
      <c r="ES79" s="61">
        <v>29.780000999999999</v>
      </c>
      <c r="ET79" s="61">
        <v>41.939999</v>
      </c>
      <c r="EU79" s="61">
        <v>29.940000999999999</v>
      </c>
      <c r="EV79" s="61">
        <v>18.670000000000002</v>
      </c>
      <c r="EW79" s="61">
        <v>42.799999</v>
      </c>
      <c r="EX79" s="61">
        <v>39.889999000000003</v>
      </c>
      <c r="EY79" s="61">
        <v>34.200001</v>
      </c>
      <c r="EZ79" s="61">
        <v>47.400002000000001</v>
      </c>
      <c r="FA79" s="61">
        <v>59.720001000000003</v>
      </c>
      <c r="FB79" s="61">
        <v>33.119999</v>
      </c>
      <c r="FC79" s="61">
        <v>41.16</v>
      </c>
      <c r="FD79" s="61">
        <v>17.440000999999999</v>
      </c>
      <c r="FE79" s="61">
        <v>28.25</v>
      </c>
      <c r="FF79" s="61">
        <v>12.84</v>
      </c>
      <c r="FG79" s="61">
        <v>20.030000999999999</v>
      </c>
      <c r="FH79" s="61">
        <v>26.34</v>
      </c>
    </row>
    <row r="80" spans="1:164">
      <c r="A80" s="76">
        <v>43214</v>
      </c>
      <c r="B80" s="61">
        <v>35.32</v>
      </c>
      <c r="C80" s="61">
        <v>18.299999</v>
      </c>
      <c r="D80" s="61">
        <v>12.15</v>
      </c>
      <c r="E80" s="61">
        <v>22.860001</v>
      </c>
      <c r="F80" s="61">
        <v>61.709999000000003</v>
      </c>
      <c r="G80" s="61">
        <v>54.470001000000003</v>
      </c>
      <c r="H80" s="61">
        <v>31</v>
      </c>
      <c r="I80" s="61">
        <v>64.900002000000001</v>
      </c>
      <c r="J80" s="61">
        <v>69.650002000000001</v>
      </c>
      <c r="K80" s="61">
        <v>117.709999</v>
      </c>
      <c r="L80" s="61">
        <v>31.18</v>
      </c>
      <c r="M80" s="61">
        <v>14.26</v>
      </c>
      <c r="N80" s="61">
        <v>80.849997999999999</v>
      </c>
      <c r="O80" s="61">
        <v>63.439999</v>
      </c>
      <c r="P80" s="61">
        <v>96.489998</v>
      </c>
      <c r="Q80" s="61">
        <v>40.610000999999997</v>
      </c>
      <c r="R80" s="61">
        <v>65.800003000000004</v>
      </c>
      <c r="S80" s="61">
        <v>50.98</v>
      </c>
      <c r="T80" s="61">
        <v>131.5</v>
      </c>
      <c r="U80" s="61">
        <v>48.669998</v>
      </c>
      <c r="V80" s="61">
        <v>55.68</v>
      </c>
      <c r="W80" s="61">
        <v>58.009998000000003</v>
      </c>
      <c r="X80" s="61">
        <v>62.130001</v>
      </c>
      <c r="Y80" s="61">
        <v>14.21</v>
      </c>
      <c r="Z80" s="61">
        <v>55.09</v>
      </c>
      <c r="AA80" s="61">
        <v>67.260002</v>
      </c>
      <c r="AB80" s="61">
        <v>44.049999</v>
      </c>
      <c r="AC80" s="61">
        <v>40.803333000000002</v>
      </c>
      <c r="AD80" s="61">
        <v>27.67</v>
      </c>
      <c r="AE80" s="61">
        <v>50.669998</v>
      </c>
      <c r="AF80" s="61">
        <v>112.660004</v>
      </c>
      <c r="AG80" s="61">
        <v>128.13000500000001</v>
      </c>
      <c r="AH80" s="61">
        <v>33.259998000000003</v>
      </c>
      <c r="AI80" s="61">
        <v>25.879999000000002</v>
      </c>
      <c r="AJ80" s="61">
        <v>82.830001999999993</v>
      </c>
      <c r="AK80" s="61">
        <v>52.060001</v>
      </c>
      <c r="AL80" s="61">
        <v>26.764999</v>
      </c>
      <c r="AM80" s="61">
        <v>43.200001</v>
      </c>
      <c r="AN80" s="61">
        <v>31.68</v>
      </c>
      <c r="AO80" s="61">
        <v>26.48</v>
      </c>
      <c r="AP80" s="61"/>
      <c r="AQ80" s="61">
        <v>26.65</v>
      </c>
      <c r="AR80" s="61">
        <v>23.799999</v>
      </c>
      <c r="AS80" s="61">
        <v>51.139999000000003</v>
      </c>
      <c r="AT80" s="61">
        <v>43.169998</v>
      </c>
      <c r="AU80" s="61">
        <v>131.970001</v>
      </c>
      <c r="AV80" s="61">
        <v>163.88000500000001</v>
      </c>
      <c r="AW80" s="61">
        <v>187.60000600000001</v>
      </c>
      <c r="AX80" s="61">
        <v>73.739998</v>
      </c>
      <c r="AY80" s="61">
        <v>56.529998999999997</v>
      </c>
      <c r="AZ80" s="61">
        <v>115.160004</v>
      </c>
      <c r="BA80" s="61">
        <v>86.449996999999996</v>
      </c>
      <c r="BB80" s="61">
        <v>70.480002999999996</v>
      </c>
      <c r="BC80" s="61">
        <v>81.790001000000004</v>
      </c>
      <c r="BD80" s="61">
        <v>40.759998000000003</v>
      </c>
      <c r="BE80" s="61">
        <v>154.16000399999999</v>
      </c>
      <c r="BF80" s="61">
        <v>84.830001999999993</v>
      </c>
      <c r="BG80" s="61">
        <v>29.6</v>
      </c>
      <c r="BH80" s="61">
        <v>64.819999999999993</v>
      </c>
      <c r="BI80" s="61">
        <v>166.21000699999999</v>
      </c>
      <c r="BJ80" s="61">
        <v>49.52</v>
      </c>
      <c r="BK80" s="61">
        <v>35.130001</v>
      </c>
      <c r="BL80" s="61">
        <v>169.21000699999999</v>
      </c>
      <c r="BM80" s="61">
        <v>97.190002000000007</v>
      </c>
      <c r="BN80" s="61">
        <v>39.630001</v>
      </c>
      <c r="BO80" s="61">
        <v>29.790001</v>
      </c>
      <c r="BP80" s="61">
        <v>126.69000200000001</v>
      </c>
      <c r="BQ80" s="61">
        <v>47.139999000000003</v>
      </c>
      <c r="BR80" s="61">
        <v>87.457999999999998</v>
      </c>
      <c r="BS80" s="61">
        <v>168.55999800000001</v>
      </c>
      <c r="BT80" s="61">
        <v>87.410004000000001</v>
      </c>
      <c r="BU80" s="61">
        <v>24.879999000000002</v>
      </c>
      <c r="BV80" s="61">
        <v>155.38999899999999</v>
      </c>
      <c r="BW80" s="61">
        <v>74.120002999999997</v>
      </c>
      <c r="BX80" s="61">
        <v>171.679993</v>
      </c>
      <c r="BY80" s="61">
        <v>51.310001</v>
      </c>
      <c r="BZ80" s="61">
        <v>54.380001</v>
      </c>
      <c r="CA80" s="61">
        <v>49.389999000000003</v>
      </c>
      <c r="CB80" s="61">
        <v>36.369999</v>
      </c>
      <c r="CC80" s="61">
        <v>149.679993</v>
      </c>
      <c r="CD80" s="61">
        <v>177.86999499999999</v>
      </c>
      <c r="CE80" s="61">
        <v>26.02</v>
      </c>
      <c r="CF80" s="61">
        <v>86.330001999999993</v>
      </c>
      <c r="CG80" s="61">
        <v>36.340000000000003</v>
      </c>
      <c r="CH80" s="61">
        <v>78.279999000000004</v>
      </c>
      <c r="CI80" s="61">
        <v>23.530000999999999</v>
      </c>
      <c r="CJ80" s="61">
        <v>70.25</v>
      </c>
      <c r="CK80" s="61">
        <v>68.059997999999993</v>
      </c>
      <c r="CL80" s="61">
        <v>11.66</v>
      </c>
      <c r="CM80" s="61">
        <v>30.799999</v>
      </c>
      <c r="CN80" s="61">
        <v>52.24</v>
      </c>
      <c r="CO80" s="61">
        <v>29.92</v>
      </c>
      <c r="CP80" s="61">
        <v>100.199997</v>
      </c>
      <c r="CQ80" s="61">
        <v>72.959998999999996</v>
      </c>
      <c r="CR80" s="61">
        <v>38.639999000000003</v>
      </c>
      <c r="CS80" s="61">
        <v>41.490001999999997</v>
      </c>
      <c r="CT80" s="61">
        <v>23.74</v>
      </c>
      <c r="CU80" s="61">
        <v>26.1</v>
      </c>
      <c r="CV80" s="61">
        <v>8.8800000000000008</v>
      </c>
      <c r="CW80" s="61">
        <v>20.389999</v>
      </c>
      <c r="CX80" s="61">
        <v>22.6</v>
      </c>
      <c r="CY80" s="61">
        <v>39.830002</v>
      </c>
      <c r="CZ80" s="61">
        <v>34.229999999999997</v>
      </c>
      <c r="DA80" s="61">
        <v>73.400002000000001</v>
      </c>
      <c r="DB80" s="61">
        <v>200.179993</v>
      </c>
      <c r="DC80" s="61">
        <v>187.13000500000001</v>
      </c>
      <c r="DD80" s="61">
        <v>39.099997999999999</v>
      </c>
      <c r="DE80" s="61">
        <v>88.639999000000003</v>
      </c>
      <c r="DF80" s="61">
        <v>64.209998999999996</v>
      </c>
      <c r="DG80" s="61">
        <v>30.360001</v>
      </c>
      <c r="DH80" s="61">
        <v>48.209999000000003</v>
      </c>
      <c r="DI80" s="61">
        <v>50.919998</v>
      </c>
      <c r="DJ80" s="61">
        <v>39.119999</v>
      </c>
      <c r="DK80" s="61">
        <v>143.470001</v>
      </c>
      <c r="DL80" s="61">
        <v>137.720001</v>
      </c>
      <c r="DM80" s="61">
        <v>57.450001</v>
      </c>
      <c r="DN80" s="61">
        <v>34.139999000000003</v>
      </c>
      <c r="DO80" s="61">
        <v>37.5</v>
      </c>
      <c r="DP80" s="61">
        <v>50.110000999999997</v>
      </c>
      <c r="DQ80" s="61">
        <v>101.57</v>
      </c>
      <c r="DR80" s="61">
        <v>44.939999</v>
      </c>
      <c r="DS80" s="61">
        <v>38.279998999999997</v>
      </c>
      <c r="DT80" s="61">
        <v>158.96000699999999</v>
      </c>
      <c r="DU80" s="61">
        <v>130.35000600000001</v>
      </c>
      <c r="DV80" s="61">
        <v>182.199997</v>
      </c>
      <c r="DW80" s="61">
        <v>44.360000999999997</v>
      </c>
      <c r="DX80" s="61">
        <v>48.445</v>
      </c>
      <c r="DY80" s="61">
        <v>113.889999</v>
      </c>
      <c r="DZ80" s="61">
        <v>121.849998</v>
      </c>
      <c r="EA80" s="61">
        <v>30.27</v>
      </c>
      <c r="EB80" s="61">
        <v>46.41</v>
      </c>
      <c r="EC80" s="61">
        <v>67.370002999999997</v>
      </c>
      <c r="ED80" s="61">
        <v>70.010002</v>
      </c>
      <c r="EE80" s="61">
        <v>32.470001000000003</v>
      </c>
      <c r="EF80" s="61">
        <v>25.290001</v>
      </c>
      <c r="EG80" s="61">
        <v>24.719999000000001</v>
      </c>
      <c r="EH80" s="61">
        <v>39.810001</v>
      </c>
      <c r="EI80" s="61">
        <v>26.040001</v>
      </c>
      <c r="EJ80" s="61">
        <v>40.75</v>
      </c>
      <c r="EK80" s="61">
        <v>112.199997</v>
      </c>
      <c r="EL80" s="61">
        <v>18.309999000000001</v>
      </c>
      <c r="EM80" s="61">
        <v>45.25</v>
      </c>
      <c r="EN80" s="61">
        <v>47.66</v>
      </c>
      <c r="EO80" s="61">
        <v>98.57</v>
      </c>
      <c r="EP80" s="61">
        <v>93.07</v>
      </c>
      <c r="EQ80" s="61">
        <v>60.220001000000003</v>
      </c>
      <c r="ER80" s="61">
        <v>49.529998999999997</v>
      </c>
      <c r="ES80" s="61">
        <v>29.280000999999999</v>
      </c>
      <c r="ET80" s="61">
        <v>44.110000999999997</v>
      </c>
      <c r="EU80" s="61">
        <v>30.33</v>
      </c>
      <c r="EV80" s="61">
        <v>19.649999999999999</v>
      </c>
      <c r="EW80" s="61">
        <v>44.52</v>
      </c>
      <c r="EX80" s="61">
        <v>40.970001000000003</v>
      </c>
      <c r="EY80" s="61">
        <v>35.360000999999997</v>
      </c>
      <c r="EZ80" s="61">
        <v>49.32</v>
      </c>
      <c r="FA80" s="61">
        <v>60.720001000000003</v>
      </c>
      <c r="FB80" s="61">
        <v>33.080002</v>
      </c>
      <c r="FC80" s="61">
        <v>41.380001</v>
      </c>
      <c r="FD80" s="61">
        <v>18.530000999999999</v>
      </c>
      <c r="FE80" s="61">
        <v>29.379999000000002</v>
      </c>
      <c r="FF80" s="61">
        <v>13.08</v>
      </c>
      <c r="FG80" s="61">
        <v>20.139999</v>
      </c>
      <c r="FH80" s="61">
        <v>27.68</v>
      </c>
    </row>
    <row r="81" spans="1:164">
      <c r="A81" s="76">
        <v>43215</v>
      </c>
      <c r="B81" s="61">
        <v>35.220001000000003</v>
      </c>
      <c r="C81" s="61">
        <v>18.27</v>
      </c>
      <c r="D81" s="61">
        <v>12.06</v>
      </c>
      <c r="E81" s="61">
        <v>22.83</v>
      </c>
      <c r="F81" s="61">
        <v>61.860000999999997</v>
      </c>
      <c r="G81" s="61">
        <v>54.259998000000003</v>
      </c>
      <c r="H81" s="61">
        <v>30.959999</v>
      </c>
      <c r="I81" s="61">
        <v>65.120002999999997</v>
      </c>
      <c r="J81" s="61">
        <v>69.5</v>
      </c>
      <c r="K81" s="61">
        <v>117.540001</v>
      </c>
      <c r="L81" s="61">
        <v>31.15</v>
      </c>
      <c r="M81" s="61">
        <v>14.22</v>
      </c>
      <c r="N81" s="61">
        <v>80.690002000000007</v>
      </c>
      <c r="O81" s="61">
        <v>63.130001</v>
      </c>
      <c r="P81" s="61">
        <v>96.010002</v>
      </c>
      <c r="Q81" s="61">
        <v>40.560001</v>
      </c>
      <c r="R81" s="61">
        <v>65.589995999999999</v>
      </c>
      <c r="S81" s="61">
        <v>51.02</v>
      </c>
      <c r="T81" s="61">
        <v>131.179993</v>
      </c>
      <c r="U81" s="61">
        <v>48.560001</v>
      </c>
      <c r="V81" s="61">
        <v>55.650002000000001</v>
      </c>
      <c r="W81" s="61">
        <v>57.970001000000003</v>
      </c>
      <c r="X81" s="61">
        <v>62.139999000000003</v>
      </c>
      <c r="Y81" s="61">
        <v>14.21</v>
      </c>
      <c r="Z81" s="61">
        <v>54.93</v>
      </c>
      <c r="AA81" s="61">
        <v>67.370002999999997</v>
      </c>
      <c r="AB81" s="61">
        <v>44.049999</v>
      </c>
      <c r="AC81" s="61">
        <v>40.633335000000002</v>
      </c>
      <c r="AD81" s="61">
        <v>27.65</v>
      </c>
      <c r="AE81" s="61">
        <v>50.68</v>
      </c>
      <c r="AF81" s="61">
        <v>112.629997</v>
      </c>
      <c r="AG81" s="61">
        <v>128.16000399999999</v>
      </c>
      <c r="AH81" s="61">
        <v>33.279998999999997</v>
      </c>
      <c r="AI81" s="61">
        <v>25.950001</v>
      </c>
      <c r="AJ81" s="61">
        <v>83.239998</v>
      </c>
      <c r="AK81" s="61">
        <v>52.189999</v>
      </c>
      <c r="AL81" s="61">
        <v>26.764999</v>
      </c>
      <c r="AM81" s="61">
        <v>43.759998000000003</v>
      </c>
      <c r="AN81" s="61">
        <v>31.68</v>
      </c>
      <c r="AO81" s="61">
        <v>26.5</v>
      </c>
      <c r="AP81" s="61"/>
      <c r="AQ81" s="61">
        <v>26.629999000000002</v>
      </c>
      <c r="AR81" s="61">
        <v>23.660999</v>
      </c>
      <c r="AS81" s="61">
        <v>50.959999000000003</v>
      </c>
      <c r="AT81" s="61">
        <v>43.759998000000003</v>
      </c>
      <c r="AU81" s="61">
        <v>130.83000200000001</v>
      </c>
      <c r="AV81" s="61">
        <v>165.10000600000001</v>
      </c>
      <c r="AW81" s="61">
        <v>188</v>
      </c>
      <c r="AX81" s="61">
        <v>73.349997999999999</v>
      </c>
      <c r="AY81" s="61">
        <v>56.34</v>
      </c>
      <c r="AZ81" s="61">
        <v>114.620003</v>
      </c>
      <c r="BA81" s="61">
        <v>86.349997999999999</v>
      </c>
      <c r="BB81" s="61">
        <v>70.480002999999996</v>
      </c>
      <c r="BC81" s="61">
        <v>82.160004000000001</v>
      </c>
      <c r="BD81" s="61">
        <v>40.459999000000003</v>
      </c>
      <c r="BE81" s="61">
        <v>154.679993</v>
      </c>
      <c r="BF81" s="61">
        <v>85.279999000000004</v>
      </c>
      <c r="BG81" s="61">
        <v>29.889999</v>
      </c>
      <c r="BH81" s="61">
        <v>64.830001999999993</v>
      </c>
      <c r="BI81" s="61">
        <v>166.13999899999999</v>
      </c>
      <c r="BJ81" s="61">
        <v>48.669998</v>
      </c>
      <c r="BK81" s="61">
        <v>35.229999999999997</v>
      </c>
      <c r="BL81" s="61">
        <v>168.94000199999999</v>
      </c>
      <c r="BM81" s="61">
        <v>96.699996999999996</v>
      </c>
      <c r="BN81" s="61">
        <v>38.860000999999997</v>
      </c>
      <c r="BO81" s="61">
        <v>29.83</v>
      </c>
      <c r="BP81" s="61">
        <v>125.800003</v>
      </c>
      <c r="BQ81" s="61">
        <v>46.73</v>
      </c>
      <c r="BR81" s="61">
        <v>86.330001999999993</v>
      </c>
      <c r="BS81" s="61">
        <v>168.35000600000001</v>
      </c>
      <c r="BT81" s="61">
        <v>88.209998999999996</v>
      </c>
      <c r="BU81" s="61">
        <v>24.67</v>
      </c>
      <c r="BV81" s="61">
        <v>155.199997</v>
      </c>
      <c r="BW81" s="61">
        <v>73.930000000000007</v>
      </c>
      <c r="BX81" s="61">
        <v>170.520004</v>
      </c>
      <c r="BY81" s="61">
        <v>51.209999000000003</v>
      </c>
      <c r="BZ81" s="61">
        <v>53.889999000000003</v>
      </c>
      <c r="CA81" s="61">
        <v>49.18</v>
      </c>
      <c r="CB81" s="61">
        <v>36</v>
      </c>
      <c r="CC81" s="61">
        <v>149.28999300000001</v>
      </c>
      <c r="CD81" s="61">
        <v>177.61000100000001</v>
      </c>
      <c r="CE81" s="61">
        <v>25.860001</v>
      </c>
      <c r="CF81" s="61">
        <v>86.489998</v>
      </c>
      <c r="CG81" s="61">
        <v>36.07</v>
      </c>
      <c r="CH81" s="61">
        <v>77.839995999999999</v>
      </c>
      <c r="CI81" s="61">
        <v>23.16</v>
      </c>
      <c r="CJ81" s="61">
        <v>69.819999999999993</v>
      </c>
      <c r="CK81" s="61">
        <v>67.629997000000003</v>
      </c>
      <c r="CL81" s="61">
        <v>11.72</v>
      </c>
      <c r="CM81" s="61">
        <v>32</v>
      </c>
      <c r="CN81" s="61">
        <v>52.79</v>
      </c>
      <c r="CO81" s="61">
        <v>30.17</v>
      </c>
      <c r="CP81" s="61">
        <v>101.120003</v>
      </c>
      <c r="CQ81" s="61">
        <v>73.540001000000004</v>
      </c>
      <c r="CR81" s="61">
        <v>39.119999</v>
      </c>
      <c r="CS81" s="61">
        <v>41.82</v>
      </c>
      <c r="CT81" s="61">
        <v>23.940000999999999</v>
      </c>
      <c r="CU81" s="61">
        <v>25.809999000000001</v>
      </c>
      <c r="CV81" s="61">
        <v>8.56</v>
      </c>
      <c r="CW81" s="61">
        <v>20.98</v>
      </c>
      <c r="CX81" s="61">
        <v>22.01</v>
      </c>
      <c r="CY81" s="61">
        <v>40.540000999999997</v>
      </c>
      <c r="CZ81" s="61">
        <v>33.639999000000003</v>
      </c>
      <c r="DA81" s="61">
        <v>73.610000999999997</v>
      </c>
      <c r="DB81" s="61">
        <v>198.25</v>
      </c>
      <c r="DC81" s="61">
        <v>189.08000200000001</v>
      </c>
      <c r="DD81" s="61">
        <v>39.330002</v>
      </c>
      <c r="DE81" s="61">
        <v>87.470000999999996</v>
      </c>
      <c r="DF81" s="61">
        <v>64.559997999999993</v>
      </c>
      <c r="DG81" s="61">
        <v>30.34</v>
      </c>
      <c r="DH81" s="61">
        <v>48.459999000000003</v>
      </c>
      <c r="DI81" s="61">
        <v>49.470001000000003</v>
      </c>
      <c r="DJ81" s="61">
        <v>39.139999000000003</v>
      </c>
      <c r="DK81" s="61">
        <v>143.570007</v>
      </c>
      <c r="DL81" s="61">
        <v>137.990005</v>
      </c>
      <c r="DM81" s="61">
        <v>56.919998</v>
      </c>
      <c r="DN81" s="61">
        <v>34.080002</v>
      </c>
      <c r="DO81" s="61">
        <v>37.549999</v>
      </c>
      <c r="DP81" s="61">
        <v>50.200001</v>
      </c>
      <c r="DQ81" s="61">
        <v>101.989998</v>
      </c>
      <c r="DR81" s="61">
        <v>44.549999</v>
      </c>
      <c r="DS81" s="61">
        <v>38.669998</v>
      </c>
      <c r="DT81" s="61">
        <v>159.550003</v>
      </c>
      <c r="DU81" s="61">
        <v>130.61999499999999</v>
      </c>
      <c r="DV81" s="61">
        <v>182.990005</v>
      </c>
      <c r="DW81" s="61">
        <v>44.610000999999997</v>
      </c>
      <c r="DX81" s="61">
        <v>48.540000999999997</v>
      </c>
      <c r="DY81" s="61">
        <v>113.699997</v>
      </c>
      <c r="DZ81" s="61">
        <v>122.41999800000001</v>
      </c>
      <c r="EA81" s="61">
        <v>30.33</v>
      </c>
      <c r="EB81" s="61">
        <v>46.759998000000003</v>
      </c>
      <c r="EC81" s="61">
        <v>67.720000999999996</v>
      </c>
      <c r="ED81" s="61">
        <v>70.790001000000004</v>
      </c>
      <c r="EE81" s="61">
        <v>32.75</v>
      </c>
      <c r="EF81" s="61">
        <v>25.290001</v>
      </c>
      <c r="EG81" s="61">
        <v>24.719999000000001</v>
      </c>
      <c r="EH81" s="61">
        <v>39.950001</v>
      </c>
      <c r="EI81" s="61">
        <v>25.85</v>
      </c>
      <c r="EJ81" s="61">
        <v>40.970001000000003</v>
      </c>
      <c r="EK81" s="61">
        <v>113</v>
      </c>
      <c r="EL81" s="61">
        <v>18.049999</v>
      </c>
      <c r="EM81" s="61">
        <v>45.200001</v>
      </c>
      <c r="EN81" s="61">
        <v>47.48</v>
      </c>
      <c r="EO81" s="61">
        <v>98.480002999999996</v>
      </c>
      <c r="EP81" s="61">
        <v>93.599997999999999</v>
      </c>
      <c r="EQ81" s="61">
        <v>60.189999</v>
      </c>
      <c r="ER81" s="61">
        <v>49.529998999999997</v>
      </c>
      <c r="ES81" s="61">
        <v>29.27</v>
      </c>
      <c r="ET81" s="61">
        <v>44.490001999999997</v>
      </c>
      <c r="EU81" s="61">
        <v>30.280000999999999</v>
      </c>
      <c r="EV81" s="61">
        <v>19.52</v>
      </c>
      <c r="EW81" s="61">
        <v>44.240001999999997</v>
      </c>
      <c r="EX81" s="61">
        <v>40.790000999999997</v>
      </c>
      <c r="EY81" s="61">
        <v>35.240001999999997</v>
      </c>
      <c r="EZ81" s="61">
        <v>49.240001999999997</v>
      </c>
      <c r="FA81" s="61">
        <v>60.599997999999999</v>
      </c>
      <c r="FB81" s="61">
        <v>33.549999</v>
      </c>
      <c r="FC81" s="61">
        <v>41.459999000000003</v>
      </c>
      <c r="FD81" s="61">
        <v>18.459999</v>
      </c>
      <c r="FE81" s="61">
        <v>29.200001</v>
      </c>
      <c r="FF81" s="61">
        <v>13.04</v>
      </c>
      <c r="FG81" s="61">
        <v>20.350000000000001</v>
      </c>
      <c r="FH81" s="61">
        <v>27.32</v>
      </c>
    </row>
    <row r="82" spans="1:164">
      <c r="A82" s="76">
        <v>43216</v>
      </c>
      <c r="B82" s="61">
        <v>35.369999</v>
      </c>
      <c r="C82" s="61">
        <v>18.280000999999999</v>
      </c>
      <c r="D82" s="61">
        <v>12.16</v>
      </c>
      <c r="E82" s="61">
        <v>23.059999000000001</v>
      </c>
      <c r="F82" s="61">
        <v>61.91</v>
      </c>
      <c r="G82" s="61">
        <v>54.43</v>
      </c>
      <c r="H82" s="61">
        <v>31.110001</v>
      </c>
      <c r="I82" s="61">
        <v>65.139999000000003</v>
      </c>
      <c r="J82" s="61">
        <v>69.680000000000007</v>
      </c>
      <c r="K82" s="61">
        <v>118.160004</v>
      </c>
      <c r="L82" s="61">
        <v>31.16</v>
      </c>
      <c r="M82" s="61">
        <v>14.16</v>
      </c>
      <c r="N82" s="61">
        <v>80.482001999999994</v>
      </c>
      <c r="O82" s="61">
        <v>64.199996999999996</v>
      </c>
      <c r="P82" s="61">
        <v>96.839995999999999</v>
      </c>
      <c r="Q82" s="61">
        <v>40.540000999999997</v>
      </c>
      <c r="R82" s="61">
        <v>66.180000000000007</v>
      </c>
      <c r="S82" s="61">
        <v>50.919998</v>
      </c>
      <c r="T82" s="61">
        <v>131.85000600000001</v>
      </c>
      <c r="U82" s="61">
        <v>48.400002000000001</v>
      </c>
      <c r="V82" s="61">
        <v>55.470001000000003</v>
      </c>
      <c r="W82" s="61">
        <v>58.220001000000003</v>
      </c>
      <c r="X82" s="61">
        <v>62.150002000000001</v>
      </c>
      <c r="Y82" s="61">
        <v>14.21</v>
      </c>
      <c r="Z82" s="61">
        <v>54.68</v>
      </c>
      <c r="AA82" s="61">
        <v>67.639999000000003</v>
      </c>
      <c r="AB82" s="61">
        <v>44.130001</v>
      </c>
      <c r="AC82" s="61">
        <v>41.136665000000001</v>
      </c>
      <c r="AD82" s="61">
        <v>27.66</v>
      </c>
      <c r="AE82" s="61">
        <v>51.189999</v>
      </c>
      <c r="AF82" s="61">
        <v>113.889999</v>
      </c>
      <c r="AG82" s="61">
        <v>129.520004</v>
      </c>
      <c r="AH82" s="61">
        <v>33.619999</v>
      </c>
      <c r="AI82" s="61">
        <v>26.120000999999998</v>
      </c>
      <c r="AJ82" s="61">
        <v>83.989998</v>
      </c>
      <c r="AK82" s="61">
        <v>52.110000999999997</v>
      </c>
      <c r="AL82" s="61">
        <v>26.764999</v>
      </c>
      <c r="AM82" s="61">
        <v>43.759998000000003</v>
      </c>
      <c r="AN82" s="61">
        <v>31.68</v>
      </c>
      <c r="AO82" s="61">
        <v>26.5</v>
      </c>
      <c r="AP82" s="61"/>
      <c r="AQ82" s="61">
        <v>26.940000999999999</v>
      </c>
      <c r="AR82" s="61">
        <v>24.540001</v>
      </c>
      <c r="AS82" s="61">
        <v>52.990001999999997</v>
      </c>
      <c r="AT82" s="61">
        <v>45.439999</v>
      </c>
      <c r="AU82" s="61">
        <v>133.279999</v>
      </c>
      <c r="AV82" s="61">
        <v>164.14999399999999</v>
      </c>
      <c r="AW82" s="61">
        <v>190.550003</v>
      </c>
      <c r="AX82" s="61">
        <v>77.089995999999999</v>
      </c>
      <c r="AY82" s="61">
        <v>57.02</v>
      </c>
      <c r="AZ82" s="61">
        <v>115.160004</v>
      </c>
      <c r="BA82" s="61">
        <v>87.839995999999999</v>
      </c>
      <c r="BB82" s="61">
        <v>71.550003000000004</v>
      </c>
      <c r="BC82" s="61">
        <v>83.199996999999996</v>
      </c>
      <c r="BD82" s="61">
        <v>40.759998000000003</v>
      </c>
      <c r="BE82" s="61">
        <v>156.61000100000001</v>
      </c>
      <c r="BF82" s="61">
        <v>87.669998000000007</v>
      </c>
      <c r="BG82" s="61">
        <v>29.889999</v>
      </c>
      <c r="BH82" s="61">
        <v>66.010002</v>
      </c>
      <c r="BI82" s="61">
        <v>169.61000100000001</v>
      </c>
      <c r="BJ82" s="61">
        <v>49.68</v>
      </c>
      <c r="BK82" s="61">
        <v>35.560001</v>
      </c>
      <c r="BL82" s="61">
        <v>172.36999499999999</v>
      </c>
      <c r="BM82" s="61">
        <v>98.730002999999996</v>
      </c>
      <c r="BN82" s="61">
        <v>39.540000999999997</v>
      </c>
      <c r="BO82" s="61">
        <v>28.209999</v>
      </c>
      <c r="BP82" s="61">
        <v>128.44000199999999</v>
      </c>
      <c r="BQ82" s="61">
        <v>47.220001000000003</v>
      </c>
      <c r="BR82" s="61">
        <v>88.377998000000005</v>
      </c>
      <c r="BS82" s="61">
        <v>171.78999300000001</v>
      </c>
      <c r="BT82" s="61">
        <v>86.599997999999999</v>
      </c>
      <c r="BU82" s="61">
        <v>24.889999</v>
      </c>
      <c r="BV82" s="61">
        <v>158.699997</v>
      </c>
      <c r="BW82" s="61">
        <v>75.529999000000004</v>
      </c>
      <c r="BX82" s="61">
        <v>174.320007</v>
      </c>
      <c r="BY82" s="61">
        <v>52.299999</v>
      </c>
      <c r="BZ82" s="61">
        <v>54.779998999999997</v>
      </c>
      <c r="CA82" s="61">
        <v>50.07</v>
      </c>
      <c r="CB82" s="61">
        <v>36.419998</v>
      </c>
      <c r="CC82" s="61">
        <v>152</v>
      </c>
      <c r="CD82" s="61">
        <v>181.78999300000001</v>
      </c>
      <c r="CE82" s="61">
        <v>26.16</v>
      </c>
      <c r="CF82" s="61">
        <v>88.269997000000004</v>
      </c>
      <c r="CG82" s="61">
        <v>36.75</v>
      </c>
      <c r="CH82" s="61">
        <v>77.800003000000004</v>
      </c>
      <c r="CI82" s="61">
        <v>23.4</v>
      </c>
      <c r="CJ82" s="61">
        <v>71.239998</v>
      </c>
      <c r="CK82" s="61">
        <v>68.970000999999996</v>
      </c>
      <c r="CL82" s="61">
        <v>11.79</v>
      </c>
      <c r="CM82" s="61">
        <v>33.220001000000003</v>
      </c>
      <c r="CN82" s="61">
        <v>53.24</v>
      </c>
      <c r="CO82" s="61">
        <v>30.34</v>
      </c>
      <c r="CP82" s="61">
        <v>102.589996</v>
      </c>
      <c r="CQ82" s="61">
        <v>74.610000999999997</v>
      </c>
      <c r="CR82" s="61">
        <v>39.650002000000001</v>
      </c>
      <c r="CS82" s="61">
        <v>42.419998</v>
      </c>
      <c r="CT82" s="61">
        <v>24.459999</v>
      </c>
      <c r="CU82" s="61">
        <v>25.58</v>
      </c>
      <c r="CV82" s="61">
        <v>8.23</v>
      </c>
      <c r="CW82" s="61">
        <v>21.690000999999999</v>
      </c>
      <c r="CX82" s="61">
        <v>21.23</v>
      </c>
      <c r="CY82" s="61">
        <v>41.669998</v>
      </c>
      <c r="CZ82" s="61">
        <v>32.669998</v>
      </c>
      <c r="DA82" s="61">
        <v>73.339995999999999</v>
      </c>
      <c r="DB82" s="61">
        <v>198.13999899999999</v>
      </c>
      <c r="DC82" s="61">
        <v>187.61999499999999</v>
      </c>
      <c r="DD82" s="61">
        <v>39.669998</v>
      </c>
      <c r="DE82" s="61">
        <v>87.559997999999993</v>
      </c>
      <c r="DF82" s="61">
        <v>64.5</v>
      </c>
      <c r="DG82" s="61">
        <v>30.440000999999999</v>
      </c>
      <c r="DH82" s="61">
        <v>48.860000999999997</v>
      </c>
      <c r="DI82" s="61">
        <v>49.299999</v>
      </c>
      <c r="DJ82" s="61">
        <v>38.849997999999999</v>
      </c>
      <c r="DK82" s="61">
        <v>143.5</v>
      </c>
      <c r="DL82" s="61">
        <v>137.36999499999999</v>
      </c>
      <c r="DM82" s="61">
        <v>56.91</v>
      </c>
      <c r="DN82" s="61">
        <v>34.340000000000003</v>
      </c>
      <c r="DO82" s="61">
        <v>37.400002000000001</v>
      </c>
      <c r="DP82" s="61">
        <v>50.5</v>
      </c>
      <c r="DQ82" s="61">
        <v>103.639999</v>
      </c>
      <c r="DR82" s="61">
        <v>44.759998000000003</v>
      </c>
      <c r="DS82" s="61">
        <v>39.240001999999997</v>
      </c>
      <c r="DT82" s="61">
        <v>161.949997</v>
      </c>
      <c r="DU82" s="61">
        <v>131.270004</v>
      </c>
      <c r="DV82" s="61">
        <v>185.25</v>
      </c>
      <c r="DW82" s="61">
        <v>45.259998000000003</v>
      </c>
      <c r="DX82" s="61">
        <v>49.009998000000003</v>
      </c>
      <c r="DY82" s="61">
        <v>114.66999800000001</v>
      </c>
      <c r="DZ82" s="61">
        <v>123.199997</v>
      </c>
      <c r="EA82" s="61">
        <v>30.48</v>
      </c>
      <c r="EB82" s="61">
        <v>47.080002</v>
      </c>
      <c r="EC82" s="61">
        <v>67.730002999999996</v>
      </c>
      <c r="ED82" s="61">
        <v>71.199996999999996</v>
      </c>
      <c r="EE82" s="61">
        <v>33.07</v>
      </c>
      <c r="EF82" s="61">
        <v>25.4</v>
      </c>
      <c r="EG82" s="61">
        <v>23.9</v>
      </c>
      <c r="EH82" s="61">
        <v>40.560001</v>
      </c>
      <c r="EI82" s="61">
        <v>26.129999000000002</v>
      </c>
      <c r="EJ82" s="61">
        <v>41.09</v>
      </c>
      <c r="EK82" s="61">
        <v>114.029999</v>
      </c>
      <c r="EL82" s="61">
        <v>18.219999000000001</v>
      </c>
      <c r="EM82" s="61">
        <v>45.169998</v>
      </c>
      <c r="EN82" s="61">
        <v>47.799999</v>
      </c>
      <c r="EO82" s="61">
        <v>99.669998000000007</v>
      </c>
      <c r="EP82" s="61">
        <v>95.970000999999996</v>
      </c>
      <c r="EQ82" s="61">
        <v>61.150002000000001</v>
      </c>
      <c r="ER82" s="61">
        <v>50.529998999999997</v>
      </c>
      <c r="ES82" s="61">
        <v>29.51</v>
      </c>
      <c r="ET82" s="61">
        <v>42.32</v>
      </c>
      <c r="EU82" s="61">
        <v>29.98</v>
      </c>
      <c r="EV82" s="61">
        <v>18.93</v>
      </c>
      <c r="EW82" s="61">
        <v>42.919998</v>
      </c>
      <c r="EX82" s="61">
        <v>39.959999000000003</v>
      </c>
      <c r="EY82" s="61">
        <v>34.520000000000003</v>
      </c>
      <c r="EZ82" s="61">
        <v>47.16</v>
      </c>
      <c r="FA82" s="61">
        <v>60</v>
      </c>
      <c r="FB82" s="61">
        <v>33.549999</v>
      </c>
      <c r="FC82" s="61">
        <v>41.240001999999997</v>
      </c>
      <c r="FD82" s="61">
        <v>17.34</v>
      </c>
      <c r="FE82" s="61">
        <v>28.280000999999999</v>
      </c>
      <c r="FF82" s="61">
        <v>12.9</v>
      </c>
      <c r="FG82" s="61">
        <v>19.469999000000001</v>
      </c>
      <c r="FH82" s="61">
        <v>27.24</v>
      </c>
    </row>
    <row r="83" spans="1:164">
      <c r="A83" s="76">
        <v>43217</v>
      </c>
      <c r="B83" s="61">
        <v>35.490001999999997</v>
      </c>
      <c r="C83" s="61">
        <v>18.309999000000001</v>
      </c>
      <c r="D83" s="61">
        <v>12.21</v>
      </c>
      <c r="E83" s="61">
        <v>23.1</v>
      </c>
      <c r="F83" s="61">
        <v>62</v>
      </c>
      <c r="G83" s="61">
        <v>54.580002</v>
      </c>
      <c r="H83" s="61">
        <v>31.27</v>
      </c>
      <c r="I83" s="61">
        <v>65.580001999999993</v>
      </c>
      <c r="J83" s="61">
        <v>69.739998</v>
      </c>
      <c r="K83" s="61">
        <v>118.510002</v>
      </c>
      <c r="L83" s="61">
        <v>31.209999</v>
      </c>
      <c r="M83" s="61">
        <v>14.4</v>
      </c>
      <c r="N83" s="61">
        <v>82.557998999999995</v>
      </c>
      <c r="O83" s="61">
        <v>64.569999999999993</v>
      </c>
      <c r="P83" s="61">
        <v>97.07</v>
      </c>
      <c r="Q83" s="61">
        <v>40.619999</v>
      </c>
      <c r="R83" s="61">
        <v>66.069999999999993</v>
      </c>
      <c r="S83" s="61">
        <v>51.549999</v>
      </c>
      <c r="T83" s="61">
        <v>131.929993</v>
      </c>
      <c r="U83" s="61">
        <v>48.73</v>
      </c>
      <c r="V83" s="61">
        <v>55.889999000000003</v>
      </c>
      <c r="W83" s="61">
        <v>58.119999</v>
      </c>
      <c r="X83" s="61">
        <v>62.639999000000003</v>
      </c>
      <c r="Y83" s="61">
        <v>14.394</v>
      </c>
      <c r="Z83" s="61">
        <v>54.759998000000003</v>
      </c>
      <c r="AA83" s="61">
        <v>67.580001999999993</v>
      </c>
      <c r="AB83" s="61">
        <v>44.41</v>
      </c>
      <c r="AC83" s="61">
        <v>41.373333000000002</v>
      </c>
      <c r="AD83" s="61">
        <v>27.700001</v>
      </c>
      <c r="AE83" s="61">
        <v>51.709999000000003</v>
      </c>
      <c r="AF83" s="61">
        <v>114.970001</v>
      </c>
      <c r="AG83" s="61">
        <v>130.800003</v>
      </c>
      <c r="AH83" s="61">
        <v>33.950001</v>
      </c>
      <c r="AI83" s="61">
        <v>26.440000999999999</v>
      </c>
      <c r="AJ83" s="61">
        <v>84.790001000000004</v>
      </c>
      <c r="AK83" s="61">
        <v>52.049999</v>
      </c>
      <c r="AL83" s="61">
        <v>27.52</v>
      </c>
      <c r="AM83" s="61">
        <v>45.48</v>
      </c>
      <c r="AN83" s="61">
        <v>32.522998999999999</v>
      </c>
      <c r="AO83" s="61">
        <v>25.219999000000001</v>
      </c>
      <c r="AP83" s="61"/>
      <c r="AQ83" s="61">
        <v>27.18</v>
      </c>
      <c r="AR83" s="61">
        <v>25.27</v>
      </c>
      <c r="AS83" s="61">
        <v>53.240001999999997</v>
      </c>
      <c r="AT83" s="61">
        <v>45.950001</v>
      </c>
      <c r="AU83" s="61">
        <v>134.35000600000001</v>
      </c>
      <c r="AV83" s="61">
        <v>166.020004</v>
      </c>
      <c r="AW83" s="61">
        <v>190.800003</v>
      </c>
      <c r="AX83" s="61">
        <v>79.029999000000004</v>
      </c>
      <c r="AY83" s="61">
        <v>57.349997999999999</v>
      </c>
      <c r="AZ83" s="61">
        <v>115.529999</v>
      </c>
      <c r="BA83" s="61">
        <v>88.419998000000007</v>
      </c>
      <c r="BB83" s="61">
        <v>71.830001999999993</v>
      </c>
      <c r="BC83" s="61">
        <v>83.540001000000004</v>
      </c>
      <c r="BD83" s="61">
        <v>40.959999000000003</v>
      </c>
      <c r="BE83" s="61">
        <v>157.229996</v>
      </c>
      <c r="BF83" s="61">
        <v>88.389999000000003</v>
      </c>
      <c r="BG83" s="61">
        <v>29.889999</v>
      </c>
      <c r="BH83" s="61">
        <v>65.889999000000003</v>
      </c>
      <c r="BI83" s="61">
        <v>169.029999</v>
      </c>
      <c r="BJ83" s="61">
        <v>49.740001999999997</v>
      </c>
      <c r="BK83" s="61">
        <v>35.599997999999999</v>
      </c>
      <c r="BL83" s="61">
        <v>171.63999899999999</v>
      </c>
      <c r="BM83" s="61">
        <v>98.089995999999999</v>
      </c>
      <c r="BN83" s="61">
        <v>39.380001</v>
      </c>
      <c r="BO83" s="61">
        <v>28.360001</v>
      </c>
      <c r="BP83" s="61">
        <v>128.91000399999999</v>
      </c>
      <c r="BQ83" s="61">
        <v>47.310001</v>
      </c>
      <c r="BR83" s="61">
        <v>87.160004000000001</v>
      </c>
      <c r="BS83" s="61">
        <v>170.58999600000001</v>
      </c>
      <c r="BT83" s="61">
        <v>87.449996999999996</v>
      </c>
      <c r="BU83" s="61">
        <v>25.110001</v>
      </c>
      <c r="BV83" s="61">
        <v>158.509995</v>
      </c>
      <c r="BW83" s="61">
        <v>75.290001000000004</v>
      </c>
      <c r="BX83" s="61">
        <v>173.91999799999999</v>
      </c>
      <c r="BY83" s="61">
        <v>52.09</v>
      </c>
      <c r="BZ83" s="61">
        <v>54.400002000000001</v>
      </c>
      <c r="CA83" s="61">
        <v>50.200001</v>
      </c>
      <c r="CB83" s="61">
        <v>36.110000999999997</v>
      </c>
      <c r="CC83" s="61">
        <v>151.53999300000001</v>
      </c>
      <c r="CD83" s="61">
        <v>181.69000199999999</v>
      </c>
      <c r="CE83" s="61">
        <v>25.92</v>
      </c>
      <c r="CF83" s="61">
        <v>88.370002999999997</v>
      </c>
      <c r="CG83" s="61">
        <v>36.580002</v>
      </c>
      <c r="CH83" s="61">
        <v>76.669998000000007</v>
      </c>
      <c r="CI83" s="61">
        <v>23.469999000000001</v>
      </c>
      <c r="CJ83" s="61">
        <v>70.949996999999996</v>
      </c>
      <c r="CK83" s="61">
        <v>68.300003000000004</v>
      </c>
      <c r="CL83" s="61">
        <v>11.74</v>
      </c>
      <c r="CM83" s="61">
        <v>31.43</v>
      </c>
      <c r="CN83" s="61">
        <v>52.92</v>
      </c>
      <c r="CO83" s="61">
        <v>30.190000999999999</v>
      </c>
      <c r="CP83" s="61">
        <v>101.339996</v>
      </c>
      <c r="CQ83" s="61">
        <v>73.819999999999993</v>
      </c>
      <c r="CR83" s="61">
        <v>38.93</v>
      </c>
      <c r="CS83" s="61">
        <v>41.77</v>
      </c>
      <c r="CT83" s="61">
        <v>23.93</v>
      </c>
      <c r="CU83" s="61">
        <v>25.77</v>
      </c>
      <c r="CV83" s="61">
        <v>8.66</v>
      </c>
      <c r="CW83" s="61">
        <v>21.01</v>
      </c>
      <c r="CX83" s="61">
        <v>21.99</v>
      </c>
      <c r="CY83" s="61">
        <v>40.729999999999997</v>
      </c>
      <c r="CZ83" s="61">
        <v>33.43</v>
      </c>
      <c r="DA83" s="61">
        <v>73.190002000000007</v>
      </c>
      <c r="DB83" s="61">
        <v>195.279999</v>
      </c>
      <c r="DC83" s="61">
        <v>190.009995</v>
      </c>
      <c r="DD83" s="61">
        <v>39.759998000000003</v>
      </c>
      <c r="DE83" s="61">
        <v>86.440002000000007</v>
      </c>
      <c r="DF83" s="61">
        <v>63.959999000000003</v>
      </c>
      <c r="DG83" s="61">
        <v>30.459999</v>
      </c>
      <c r="DH83" s="61">
        <v>48.939999</v>
      </c>
      <c r="DI83" s="61">
        <v>47.25</v>
      </c>
      <c r="DJ83" s="61">
        <v>38.880001</v>
      </c>
      <c r="DK83" s="61">
        <v>143.179993</v>
      </c>
      <c r="DL83" s="61">
        <v>137.259995</v>
      </c>
      <c r="DM83" s="61">
        <v>56.18</v>
      </c>
      <c r="DN83" s="61">
        <v>34.32</v>
      </c>
      <c r="DO83" s="61">
        <v>37.340000000000003</v>
      </c>
      <c r="DP83" s="61">
        <v>50.77</v>
      </c>
      <c r="DQ83" s="61">
        <v>104.110001</v>
      </c>
      <c r="DR83" s="61">
        <v>44.919998</v>
      </c>
      <c r="DS83" s="61">
        <v>39.340000000000003</v>
      </c>
      <c r="DT83" s="61">
        <v>162.38999899999999</v>
      </c>
      <c r="DU83" s="61">
        <v>131.929993</v>
      </c>
      <c r="DV83" s="61">
        <v>185.83999600000001</v>
      </c>
      <c r="DW83" s="61">
        <v>45.720001000000003</v>
      </c>
      <c r="DX83" s="61">
        <v>49.305</v>
      </c>
      <c r="DY83" s="61">
        <v>115.110001</v>
      </c>
      <c r="DZ83" s="61">
        <v>123.989998</v>
      </c>
      <c r="EA83" s="61">
        <v>30.639999</v>
      </c>
      <c r="EB83" s="61">
        <v>47.110000999999997</v>
      </c>
      <c r="EC83" s="61">
        <v>67.900002000000001</v>
      </c>
      <c r="ED83" s="61">
        <v>71.129997000000003</v>
      </c>
      <c r="EE83" s="61">
        <v>33.110000999999997</v>
      </c>
      <c r="EF83" s="61">
        <v>25.4</v>
      </c>
      <c r="EG83" s="61">
        <v>24.054001</v>
      </c>
      <c r="EH83" s="61">
        <v>40.689999</v>
      </c>
      <c r="EI83" s="61">
        <v>26.24</v>
      </c>
      <c r="EJ83" s="61">
        <v>41.02</v>
      </c>
      <c r="EK83" s="61">
        <v>114.5</v>
      </c>
      <c r="EL83" s="61">
        <v>18.219999000000001</v>
      </c>
      <c r="EM83" s="61">
        <v>45.049999</v>
      </c>
      <c r="EN83" s="61">
        <v>48.549999</v>
      </c>
      <c r="EO83" s="61">
        <v>100.19000200000001</v>
      </c>
      <c r="EP83" s="61">
        <v>97.349997999999999</v>
      </c>
      <c r="EQ83" s="61">
        <v>61.360000999999997</v>
      </c>
      <c r="ER83" s="61">
        <v>50.799999</v>
      </c>
      <c r="ES83" s="61">
        <v>29.1</v>
      </c>
      <c r="ET83" s="61">
        <v>41.48</v>
      </c>
      <c r="EU83" s="61">
        <v>29.950001</v>
      </c>
      <c r="EV83" s="61">
        <v>18.959999</v>
      </c>
      <c r="EW83" s="61">
        <v>42.759998000000003</v>
      </c>
      <c r="EX83" s="61">
        <v>39.900002000000001</v>
      </c>
      <c r="EY83" s="61">
        <v>34.599997999999999</v>
      </c>
      <c r="EZ83" s="61">
        <v>47.16</v>
      </c>
      <c r="FA83" s="61">
        <v>60.040000999999997</v>
      </c>
      <c r="FB83" s="61">
        <v>33.549999</v>
      </c>
      <c r="FC83" s="61">
        <v>41.299999</v>
      </c>
      <c r="FD83" s="61">
        <v>17.290001</v>
      </c>
      <c r="FE83" s="61">
        <v>28.209999</v>
      </c>
      <c r="FF83" s="61">
        <v>12.93</v>
      </c>
      <c r="FG83" s="61">
        <v>19.440000999999999</v>
      </c>
      <c r="FH83" s="61">
        <v>27.139999</v>
      </c>
    </row>
    <row r="84" spans="1:164">
      <c r="A84" s="76">
        <v>43220</v>
      </c>
      <c r="B84" s="61">
        <v>35.229999999999997</v>
      </c>
      <c r="C84" s="61">
        <v>18.309999000000001</v>
      </c>
      <c r="D84" s="61">
        <v>12.2</v>
      </c>
      <c r="E84" s="61">
        <v>22.91</v>
      </c>
      <c r="F84" s="61">
        <v>61.59</v>
      </c>
      <c r="G84" s="61">
        <v>54.330002</v>
      </c>
      <c r="H84" s="61">
        <v>31.040001</v>
      </c>
      <c r="I84" s="61">
        <v>65.279999000000004</v>
      </c>
      <c r="J84" s="61">
        <v>69.300003000000004</v>
      </c>
      <c r="K84" s="61">
        <v>117.68</v>
      </c>
      <c r="L84" s="61">
        <v>30.889999</v>
      </c>
      <c r="M84" s="61">
        <v>14.4</v>
      </c>
      <c r="N84" s="61">
        <v>78.779999000000004</v>
      </c>
      <c r="O84" s="61">
        <v>63.459999000000003</v>
      </c>
      <c r="P84" s="61">
        <v>94.800003000000004</v>
      </c>
      <c r="Q84" s="61">
        <v>40.240001999999997</v>
      </c>
      <c r="R84" s="61">
        <v>65.809997999999993</v>
      </c>
      <c r="S84" s="61">
        <v>50.75</v>
      </c>
      <c r="T84" s="61">
        <v>131.03999300000001</v>
      </c>
      <c r="U84" s="61">
        <v>47.959999000000003</v>
      </c>
      <c r="V84" s="61">
        <v>55.23</v>
      </c>
      <c r="W84" s="61">
        <v>57.470001000000003</v>
      </c>
      <c r="X84" s="61">
        <v>61.639999000000003</v>
      </c>
      <c r="Y84" s="61">
        <v>15.27</v>
      </c>
      <c r="Z84" s="61">
        <v>53.970001000000003</v>
      </c>
      <c r="AA84" s="61">
        <v>67.150002000000001</v>
      </c>
      <c r="AB84" s="61">
        <v>44.02</v>
      </c>
      <c r="AC84" s="61">
        <v>40.796664999999997</v>
      </c>
      <c r="AD84" s="61">
        <v>27.450001</v>
      </c>
      <c r="AE84" s="61">
        <v>51.560001</v>
      </c>
      <c r="AF84" s="61">
        <v>114.57</v>
      </c>
      <c r="AG84" s="61">
        <v>130.41999799999999</v>
      </c>
      <c r="AH84" s="61">
        <v>33.82</v>
      </c>
      <c r="AI84" s="61">
        <v>25.940000999999999</v>
      </c>
      <c r="AJ84" s="61">
        <v>84.610000999999997</v>
      </c>
      <c r="AK84" s="61">
        <v>51.689999</v>
      </c>
      <c r="AL84" s="61">
        <v>27.52</v>
      </c>
      <c r="AM84" s="61">
        <v>45.32</v>
      </c>
      <c r="AN84" s="61">
        <v>32.580002</v>
      </c>
      <c r="AO84" s="61">
        <v>25.49</v>
      </c>
      <c r="AP84" s="61"/>
      <c r="AQ84" s="61">
        <v>27.110001</v>
      </c>
      <c r="AR84" s="61">
        <v>25.24</v>
      </c>
      <c r="AS84" s="61">
        <v>51.169998</v>
      </c>
      <c r="AT84" s="61">
        <v>43.869999</v>
      </c>
      <c r="AU84" s="61">
        <v>131.91999799999999</v>
      </c>
      <c r="AV84" s="61">
        <v>164</v>
      </c>
      <c r="AW84" s="61">
        <v>188.36999499999999</v>
      </c>
      <c r="AX84" s="61">
        <v>74.650002000000001</v>
      </c>
      <c r="AY84" s="61">
        <v>56.689999</v>
      </c>
      <c r="AZ84" s="61">
        <v>114.650002</v>
      </c>
      <c r="BA84" s="61">
        <v>86.980002999999996</v>
      </c>
      <c r="BB84" s="61">
        <v>71.260002</v>
      </c>
      <c r="BC84" s="61">
        <v>82.260002</v>
      </c>
      <c r="BD84" s="61">
        <v>40.270000000000003</v>
      </c>
      <c r="BE84" s="61">
        <v>154.929993</v>
      </c>
      <c r="BF84" s="61">
        <v>85.919998000000007</v>
      </c>
      <c r="BG84" s="61">
        <v>28.530000999999999</v>
      </c>
      <c r="BH84" s="61">
        <v>65.459998999999996</v>
      </c>
      <c r="BI84" s="61">
        <v>168.009995</v>
      </c>
      <c r="BJ84" s="61">
        <v>49.720001000000003</v>
      </c>
      <c r="BK84" s="61">
        <v>35.340000000000003</v>
      </c>
      <c r="BL84" s="61">
        <v>170.96000699999999</v>
      </c>
      <c r="BM84" s="61">
        <v>97.160004000000001</v>
      </c>
      <c r="BN84" s="61">
        <v>39.090000000000003</v>
      </c>
      <c r="BO84" s="61">
        <v>28.950001</v>
      </c>
      <c r="BP84" s="61">
        <v>129.30999800000001</v>
      </c>
      <c r="BQ84" s="61">
        <v>47.34</v>
      </c>
      <c r="BR84" s="61">
        <v>87.57</v>
      </c>
      <c r="BS84" s="61">
        <v>168.720001</v>
      </c>
      <c r="BT84" s="61">
        <v>84.809997999999993</v>
      </c>
      <c r="BU84" s="61">
        <v>24.620000999999998</v>
      </c>
      <c r="BV84" s="61">
        <v>157.509995</v>
      </c>
      <c r="BW84" s="61">
        <v>74.760002</v>
      </c>
      <c r="BX84" s="61">
        <v>173.69000199999999</v>
      </c>
      <c r="BY84" s="61">
        <v>51.880001</v>
      </c>
      <c r="BZ84" s="61">
        <v>54.130001</v>
      </c>
      <c r="CA84" s="61">
        <v>50.080002</v>
      </c>
      <c r="CB84" s="61">
        <v>36.090000000000003</v>
      </c>
      <c r="CC84" s="61">
        <v>150.979996</v>
      </c>
      <c r="CD84" s="61">
        <v>180.89999399999999</v>
      </c>
      <c r="CE84" s="61">
        <v>25.860001</v>
      </c>
      <c r="CF84" s="61">
        <v>88.089995999999999</v>
      </c>
      <c r="CG84" s="61">
        <v>36.959999000000003</v>
      </c>
      <c r="CH84" s="61">
        <v>76.370002999999997</v>
      </c>
      <c r="CI84" s="61">
        <v>23.6</v>
      </c>
      <c r="CJ84" s="61">
        <v>70.980002999999996</v>
      </c>
      <c r="CK84" s="61">
        <v>67.069999999999993</v>
      </c>
      <c r="CL84" s="61">
        <v>11.82</v>
      </c>
      <c r="CM84" s="61">
        <v>32.450001</v>
      </c>
      <c r="CN84" s="61">
        <v>53.77</v>
      </c>
      <c r="CO84" s="61">
        <v>30.5</v>
      </c>
      <c r="CP84" s="61">
        <v>101.32</v>
      </c>
      <c r="CQ84" s="61">
        <v>73.809997999999993</v>
      </c>
      <c r="CR84" s="61">
        <v>39.380001</v>
      </c>
      <c r="CS84" s="61">
        <v>42.41</v>
      </c>
      <c r="CT84" s="61">
        <v>24.15</v>
      </c>
      <c r="CU84" s="61">
        <v>25.341999000000001</v>
      </c>
      <c r="CV84" s="61">
        <v>8.3800000000000008</v>
      </c>
      <c r="CW84" s="61">
        <v>21.370000999999998</v>
      </c>
      <c r="CX84" s="61">
        <v>21.549999</v>
      </c>
      <c r="CY84" s="61">
        <v>40.729999999999997</v>
      </c>
      <c r="CZ84" s="61">
        <v>33.409999999999997</v>
      </c>
      <c r="DA84" s="61">
        <v>72.220000999999996</v>
      </c>
      <c r="DB84" s="61">
        <v>192.35000600000001</v>
      </c>
      <c r="DC84" s="61">
        <v>187.699997</v>
      </c>
      <c r="DD84" s="61">
        <v>38.959999000000003</v>
      </c>
      <c r="DE84" s="61">
        <v>85.07</v>
      </c>
      <c r="DF84" s="61">
        <v>63.049999</v>
      </c>
      <c r="DG84" s="61">
        <v>30.08</v>
      </c>
      <c r="DH84" s="61">
        <v>48.48</v>
      </c>
      <c r="DI84" s="61">
        <v>45.150002000000001</v>
      </c>
      <c r="DJ84" s="61">
        <v>38.479999999999997</v>
      </c>
      <c r="DK84" s="61">
        <v>141.550003</v>
      </c>
      <c r="DL84" s="61">
        <v>135.38000500000001</v>
      </c>
      <c r="DM84" s="61">
        <v>55.599997999999999</v>
      </c>
      <c r="DN84" s="61">
        <v>34.060001</v>
      </c>
      <c r="DO84" s="61">
        <v>36.849997999999999</v>
      </c>
      <c r="DP84" s="61">
        <v>50.450001</v>
      </c>
      <c r="DQ84" s="61">
        <v>103.699997</v>
      </c>
      <c r="DR84" s="61">
        <v>44.900002000000001</v>
      </c>
      <c r="DS84" s="61">
        <v>38.43</v>
      </c>
      <c r="DT84" s="61">
        <v>161.679993</v>
      </c>
      <c r="DU84" s="61">
        <v>131.070007</v>
      </c>
      <c r="DV84" s="61">
        <v>185.44000199999999</v>
      </c>
      <c r="DW84" s="61">
        <v>45.18</v>
      </c>
      <c r="DX84" s="61">
        <v>49.099997999999999</v>
      </c>
      <c r="DY84" s="61">
        <v>114.07</v>
      </c>
      <c r="DZ84" s="61">
        <v>122.849998</v>
      </c>
      <c r="EA84" s="61">
        <v>30.48</v>
      </c>
      <c r="EB84" s="61">
        <v>46.610000999999997</v>
      </c>
      <c r="EC84" s="61">
        <v>67.669998000000007</v>
      </c>
      <c r="ED84" s="61">
        <v>71.129997000000003</v>
      </c>
      <c r="EE84" s="61">
        <v>32.759998000000003</v>
      </c>
      <c r="EF84" s="61">
        <v>25.389999</v>
      </c>
      <c r="EG84" s="61">
        <v>24.01</v>
      </c>
      <c r="EH84" s="61">
        <v>40.520000000000003</v>
      </c>
      <c r="EI84" s="61">
        <v>26.07</v>
      </c>
      <c r="EJ84" s="61">
        <v>40.520000000000003</v>
      </c>
      <c r="EK84" s="61">
        <v>114.260002</v>
      </c>
      <c r="EL84" s="61">
        <v>18.209999</v>
      </c>
      <c r="EM84" s="61">
        <v>44.990001999999997</v>
      </c>
      <c r="EN84" s="61">
        <v>48.75</v>
      </c>
      <c r="EO84" s="61">
        <v>99.239998</v>
      </c>
      <c r="EP84" s="61">
        <v>96.75</v>
      </c>
      <c r="EQ84" s="61">
        <v>60.5</v>
      </c>
      <c r="ER84" s="61">
        <v>50.5</v>
      </c>
      <c r="ES84" s="61">
        <v>29.18</v>
      </c>
      <c r="ET84" s="61">
        <v>41.57</v>
      </c>
      <c r="EU84" s="61">
        <v>30.200001</v>
      </c>
      <c r="EV84" s="61">
        <v>19.290001</v>
      </c>
      <c r="EW84" s="61">
        <v>43.720001000000003</v>
      </c>
      <c r="EX84" s="61">
        <v>40.540000999999997</v>
      </c>
      <c r="EY84" s="61">
        <v>34.959999000000003</v>
      </c>
      <c r="EZ84" s="61">
        <v>47.799999</v>
      </c>
      <c r="FA84" s="61">
        <v>60.32</v>
      </c>
      <c r="FB84" s="61">
        <v>33.529998999999997</v>
      </c>
      <c r="FC84" s="61">
        <v>41.68</v>
      </c>
      <c r="FD84" s="61">
        <v>17.66</v>
      </c>
      <c r="FE84" s="61">
        <v>28.91</v>
      </c>
      <c r="FF84" s="61">
        <v>13.36</v>
      </c>
      <c r="FG84" s="61">
        <v>20.059999000000001</v>
      </c>
      <c r="FH84" s="61">
        <v>27.48</v>
      </c>
    </row>
    <row r="85" spans="1:164">
      <c r="A85" s="76">
        <v>43221</v>
      </c>
      <c r="B85" s="61">
        <v>35.419998</v>
      </c>
      <c r="C85" s="61">
        <v>18.309999000000001</v>
      </c>
      <c r="D85" s="61">
        <v>12.1</v>
      </c>
      <c r="E85" s="61">
        <v>22.870000999999998</v>
      </c>
      <c r="F85" s="61">
        <v>61.279998999999997</v>
      </c>
      <c r="G85" s="61">
        <v>54.52</v>
      </c>
      <c r="H85" s="61">
        <v>31.16</v>
      </c>
      <c r="I85" s="61">
        <v>64.940002000000007</v>
      </c>
      <c r="J85" s="61">
        <v>69.209998999999996</v>
      </c>
      <c r="K85" s="61">
        <v>118.010002</v>
      </c>
      <c r="L85" s="61">
        <v>30.950001</v>
      </c>
      <c r="M85" s="61">
        <v>14.33</v>
      </c>
      <c r="N85" s="61">
        <v>80.439003</v>
      </c>
      <c r="O85" s="61">
        <v>64</v>
      </c>
      <c r="P85" s="61">
        <v>94.470000999999996</v>
      </c>
      <c r="Q85" s="61">
        <v>40.270000000000003</v>
      </c>
      <c r="R85" s="61">
        <v>65.940002000000007</v>
      </c>
      <c r="S85" s="61">
        <v>51.009998000000003</v>
      </c>
      <c r="T85" s="61">
        <v>131.16999799999999</v>
      </c>
      <c r="U85" s="61">
        <v>48.389999000000003</v>
      </c>
      <c r="V85" s="61">
        <v>55.25</v>
      </c>
      <c r="W85" s="61">
        <v>57.889999000000003</v>
      </c>
      <c r="X85" s="61">
        <v>62.099997999999999</v>
      </c>
      <c r="Y85" s="61">
        <v>14.371</v>
      </c>
      <c r="Z85" s="61">
        <v>54.310001</v>
      </c>
      <c r="AA85" s="61">
        <v>66.769997000000004</v>
      </c>
      <c r="AB85" s="61">
        <v>43.900002000000001</v>
      </c>
      <c r="AC85" s="61">
        <v>41.036667000000001</v>
      </c>
      <c r="AD85" s="61">
        <v>27.459999</v>
      </c>
      <c r="AE85" s="61">
        <v>51.400002000000001</v>
      </c>
      <c r="AF85" s="61">
        <v>114.339996</v>
      </c>
      <c r="AG85" s="61">
        <v>130.050003</v>
      </c>
      <c r="AH85" s="61">
        <v>33.759998000000003</v>
      </c>
      <c r="AI85" s="61">
        <v>25.74</v>
      </c>
      <c r="AJ85" s="61">
        <v>84.230002999999996</v>
      </c>
      <c r="AK85" s="61">
        <v>51.59</v>
      </c>
      <c r="AL85" s="61">
        <v>27.52</v>
      </c>
      <c r="AM85" s="61">
        <v>45.18</v>
      </c>
      <c r="AN85" s="61">
        <v>32.580002</v>
      </c>
      <c r="AO85" s="61">
        <v>25.75</v>
      </c>
      <c r="AP85" s="61"/>
      <c r="AQ85" s="61">
        <v>27.049999</v>
      </c>
      <c r="AR85" s="61">
        <v>24.93</v>
      </c>
      <c r="AS85" s="61">
        <v>51.52</v>
      </c>
      <c r="AT85" s="61">
        <v>43.810001</v>
      </c>
      <c r="AU85" s="61">
        <v>133.199997</v>
      </c>
      <c r="AV85" s="61">
        <v>164.83999600000001</v>
      </c>
      <c r="AW85" s="61">
        <v>190.36999499999999</v>
      </c>
      <c r="AX85" s="61">
        <v>77.160004000000001</v>
      </c>
      <c r="AY85" s="61">
        <v>56.810001</v>
      </c>
      <c r="AZ85" s="61">
        <v>115.760002</v>
      </c>
      <c r="BA85" s="61">
        <v>87.910004000000001</v>
      </c>
      <c r="BB85" s="61">
        <v>71.919998000000007</v>
      </c>
      <c r="BC85" s="61">
        <v>82.220000999999996</v>
      </c>
      <c r="BD85" s="61">
        <v>40.470001000000003</v>
      </c>
      <c r="BE85" s="61">
        <v>155.08999600000001</v>
      </c>
      <c r="BF85" s="61">
        <v>86.040001000000004</v>
      </c>
      <c r="BG85" s="61">
        <v>29.43</v>
      </c>
      <c r="BH85" s="61">
        <v>66.279999000000004</v>
      </c>
      <c r="BI85" s="61">
        <v>170.25</v>
      </c>
      <c r="BJ85" s="61">
        <v>50.040000999999997</v>
      </c>
      <c r="BK85" s="61">
        <v>35.540000999999997</v>
      </c>
      <c r="BL85" s="61">
        <v>173.020004</v>
      </c>
      <c r="BM85" s="61">
        <v>98.720000999999996</v>
      </c>
      <c r="BN85" s="61">
        <v>39.57</v>
      </c>
      <c r="BO85" s="61">
        <v>27.799999</v>
      </c>
      <c r="BP85" s="61">
        <v>129.550003</v>
      </c>
      <c r="BQ85" s="61">
        <v>47.52</v>
      </c>
      <c r="BR85" s="61">
        <v>87.57</v>
      </c>
      <c r="BS85" s="61">
        <v>171.490005</v>
      </c>
      <c r="BT85" s="61">
        <v>83.620002999999997</v>
      </c>
      <c r="BU85" s="61">
        <v>24.35</v>
      </c>
      <c r="BV85" s="61">
        <v>159.10000600000001</v>
      </c>
      <c r="BW85" s="61">
        <v>75.580001999999993</v>
      </c>
      <c r="BX85" s="61">
        <v>175.220001</v>
      </c>
      <c r="BY85" s="61">
        <v>52.529998999999997</v>
      </c>
      <c r="BZ85" s="61">
        <v>54.220001000000003</v>
      </c>
      <c r="CA85" s="61">
        <v>50.490001999999997</v>
      </c>
      <c r="CB85" s="61">
        <v>36.139999000000003</v>
      </c>
      <c r="CC85" s="61">
        <v>152.60000600000001</v>
      </c>
      <c r="CD85" s="61">
        <v>182.96000699999999</v>
      </c>
      <c r="CE85" s="61">
        <v>25.940000999999999</v>
      </c>
      <c r="CF85" s="61">
        <v>88.879997000000003</v>
      </c>
      <c r="CG85" s="61">
        <v>37.189999</v>
      </c>
      <c r="CH85" s="61">
        <v>77.110000999999997</v>
      </c>
      <c r="CI85" s="61">
        <v>23.77</v>
      </c>
      <c r="CJ85" s="61">
        <v>71.459998999999996</v>
      </c>
      <c r="CK85" s="61">
        <v>68.309997999999993</v>
      </c>
      <c r="CL85" s="61">
        <v>11.68</v>
      </c>
      <c r="CM85" s="61">
        <v>32.049999</v>
      </c>
      <c r="CN85" s="61">
        <v>51.37</v>
      </c>
      <c r="CO85" s="61">
        <v>29.610001</v>
      </c>
      <c r="CP85" s="61">
        <v>100.720001</v>
      </c>
      <c r="CQ85" s="61">
        <v>73.360000999999997</v>
      </c>
      <c r="CR85" s="61">
        <v>39.200001</v>
      </c>
      <c r="CS85" s="61">
        <v>42.009998000000003</v>
      </c>
      <c r="CT85" s="61">
        <v>24</v>
      </c>
      <c r="CU85" s="61">
        <v>26.440000999999999</v>
      </c>
      <c r="CV85" s="61">
        <v>8.48</v>
      </c>
      <c r="CW85" s="61">
        <v>21.280000999999999</v>
      </c>
      <c r="CX85" s="61">
        <v>21.690000999999999</v>
      </c>
      <c r="CY85" s="61">
        <v>40.229999999999997</v>
      </c>
      <c r="CZ85" s="61">
        <v>33.82</v>
      </c>
      <c r="DA85" s="61">
        <v>71.889999000000003</v>
      </c>
      <c r="DB85" s="61">
        <v>188.759995</v>
      </c>
      <c r="DC85" s="61">
        <v>187.05999800000001</v>
      </c>
      <c r="DD85" s="61">
        <v>39.470001000000003</v>
      </c>
      <c r="DE85" s="61">
        <v>83.550003000000004</v>
      </c>
      <c r="DF85" s="61">
        <v>63</v>
      </c>
      <c r="DG85" s="61">
        <v>30.129999000000002</v>
      </c>
      <c r="DH85" s="61">
        <v>48.220001000000003</v>
      </c>
      <c r="DI85" s="61">
        <v>42.639999000000003</v>
      </c>
      <c r="DJ85" s="61">
        <v>38.330002</v>
      </c>
      <c r="DK85" s="61">
        <v>141.279999</v>
      </c>
      <c r="DL85" s="61">
        <v>134.85000600000001</v>
      </c>
      <c r="DM85" s="61">
        <v>54.700001</v>
      </c>
      <c r="DN85" s="61">
        <v>34.049999</v>
      </c>
      <c r="DO85" s="61">
        <v>36.689999</v>
      </c>
      <c r="DP85" s="61">
        <v>50.009998000000003</v>
      </c>
      <c r="DQ85" s="61">
        <v>103.839996</v>
      </c>
      <c r="DR85" s="61">
        <v>44.650002000000001</v>
      </c>
      <c r="DS85" s="61">
        <v>38.93</v>
      </c>
      <c r="DT85" s="61">
        <v>161.88000500000001</v>
      </c>
      <c r="DU85" s="61">
        <v>129.979996</v>
      </c>
      <c r="DV85" s="61">
        <v>185.75</v>
      </c>
      <c r="DW85" s="61">
        <v>45.060001</v>
      </c>
      <c r="DX85" s="61">
        <v>48.604999999999997</v>
      </c>
      <c r="DY85" s="61">
        <v>113.370003</v>
      </c>
      <c r="DZ85" s="61">
        <v>121.980003</v>
      </c>
      <c r="EA85" s="61">
        <v>30.200001</v>
      </c>
      <c r="EB85" s="61">
        <v>46.360000999999997</v>
      </c>
      <c r="EC85" s="61">
        <v>66.970000999999996</v>
      </c>
      <c r="ED85" s="61">
        <v>69.230002999999996</v>
      </c>
      <c r="EE85" s="61">
        <v>32.5</v>
      </c>
      <c r="EF85" s="61">
        <v>25.094000000000001</v>
      </c>
      <c r="EG85" s="61">
        <v>24.01</v>
      </c>
      <c r="EH85" s="61">
        <v>40.599997999999999</v>
      </c>
      <c r="EI85" s="61">
        <v>25.969999000000001</v>
      </c>
      <c r="EJ85" s="61">
        <v>40.479999999999997</v>
      </c>
      <c r="EK85" s="61">
        <v>114.209999</v>
      </c>
      <c r="EL85" s="61">
        <v>18.260000000000002</v>
      </c>
      <c r="EM85" s="61">
        <v>44.990001999999997</v>
      </c>
      <c r="EN85" s="61">
        <v>48.259998000000003</v>
      </c>
      <c r="EO85" s="61">
        <v>97.82</v>
      </c>
      <c r="EP85" s="61">
        <v>96.190002000000007</v>
      </c>
      <c r="EQ85" s="61">
        <v>60.220001000000003</v>
      </c>
      <c r="ER85" s="61">
        <v>49.990001999999997</v>
      </c>
      <c r="ES85" s="61">
        <v>28.85</v>
      </c>
      <c r="ET85" s="61">
        <v>40.950001</v>
      </c>
      <c r="EU85" s="61">
        <v>30.120000999999998</v>
      </c>
      <c r="EV85" s="61">
        <v>19.48</v>
      </c>
      <c r="EW85" s="61">
        <v>43.560001</v>
      </c>
      <c r="EX85" s="61">
        <v>40.380001</v>
      </c>
      <c r="EY85" s="61">
        <v>35.200001</v>
      </c>
      <c r="EZ85" s="61">
        <v>46.720001000000003</v>
      </c>
      <c r="FA85" s="61">
        <v>60.52</v>
      </c>
      <c r="FB85" s="61">
        <v>33.529998999999997</v>
      </c>
      <c r="FC85" s="61">
        <v>41.509998000000003</v>
      </c>
      <c r="FD85" s="61">
        <v>17.09</v>
      </c>
      <c r="FE85" s="61">
        <v>28.700001</v>
      </c>
      <c r="FF85" s="61">
        <v>13.26</v>
      </c>
      <c r="FG85" s="61">
        <v>20.399999999999999</v>
      </c>
      <c r="FH85" s="61">
        <v>28.139999</v>
      </c>
    </row>
    <row r="86" spans="1:164">
      <c r="A86" s="76">
        <v>43222</v>
      </c>
      <c r="B86" s="61">
        <v>35.099997999999999</v>
      </c>
      <c r="C86" s="61">
        <v>18.32</v>
      </c>
      <c r="D86" s="61">
        <v>12.08</v>
      </c>
      <c r="E86" s="61">
        <v>22.809999000000001</v>
      </c>
      <c r="F86" s="61">
        <v>60.349997999999999</v>
      </c>
      <c r="G86" s="61">
        <v>54.439999</v>
      </c>
      <c r="H86" s="61">
        <v>30.83</v>
      </c>
      <c r="I86" s="61">
        <v>63.169998</v>
      </c>
      <c r="J86" s="61">
        <v>68.779999000000004</v>
      </c>
      <c r="K86" s="61">
        <v>117.099998</v>
      </c>
      <c r="L86" s="61">
        <v>30.209999</v>
      </c>
      <c r="M86" s="61">
        <v>14.33</v>
      </c>
      <c r="N86" s="61">
        <v>82</v>
      </c>
      <c r="O86" s="61">
        <v>62.34</v>
      </c>
      <c r="P86" s="61">
        <v>91.099997999999999</v>
      </c>
      <c r="Q86" s="61">
        <v>39.880001</v>
      </c>
      <c r="R86" s="61">
        <v>65.669998000000007</v>
      </c>
      <c r="S86" s="61">
        <v>50.610000999999997</v>
      </c>
      <c r="T86" s="61">
        <v>130.570007</v>
      </c>
      <c r="U86" s="61">
        <v>48.240001999999997</v>
      </c>
      <c r="V86" s="61">
        <v>54.82</v>
      </c>
      <c r="W86" s="61">
        <v>57.869999</v>
      </c>
      <c r="X86" s="61">
        <v>61.970001000000003</v>
      </c>
      <c r="Y86" s="61">
        <v>14.327</v>
      </c>
      <c r="Z86" s="61">
        <v>54.400002000000001</v>
      </c>
      <c r="AA86" s="61">
        <v>66.220000999999996</v>
      </c>
      <c r="AB86" s="61">
        <v>43.23</v>
      </c>
      <c r="AC86" s="61">
        <v>40.346668000000001</v>
      </c>
      <c r="AD86" s="61">
        <v>27.15</v>
      </c>
      <c r="AE86" s="61">
        <v>51.349997999999999</v>
      </c>
      <c r="AF86" s="61">
        <v>114.19000200000001</v>
      </c>
      <c r="AG86" s="61">
        <v>129.96000699999999</v>
      </c>
      <c r="AH86" s="61">
        <v>33.740001999999997</v>
      </c>
      <c r="AI86" s="61">
        <v>25.66</v>
      </c>
      <c r="AJ86" s="61">
        <v>83.779999000000004</v>
      </c>
      <c r="AK86" s="61">
        <v>52.389999000000003</v>
      </c>
      <c r="AL86" s="61">
        <v>27.52</v>
      </c>
      <c r="AM86" s="61">
        <v>44.869999</v>
      </c>
      <c r="AN86" s="61">
        <v>32.436999999999998</v>
      </c>
      <c r="AO86" s="61">
        <v>25.780000999999999</v>
      </c>
      <c r="AP86" s="61"/>
      <c r="AQ86" s="61">
        <v>27.059999000000001</v>
      </c>
      <c r="AR86" s="61">
        <v>24.75</v>
      </c>
      <c r="AS86" s="61">
        <v>50.310001</v>
      </c>
      <c r="AT86" s="61">
        <v>41.950001</v>
      </c>
      <c r="AU86" s="61">
        <v>131.63999899999999</v>
      </c>
      <c r="AV86" s="61">
        <v>165.28999300000001</v>
      </c>
      <c r="AW86" s="61">
        <v>189.03999300000001</v>
      </c>
      <c r="AX86" s="61">
        <v>75.769997000000004</v>
      </c>
      <c r="AY86" s="61">
        <v>56.110000999999997</v>
      </c>
      <c r="AZ86" s="61">
        <v>116.550003</v>
      </c>
      <c r="BA86" s="61">
        <v>87.449996999999996</v>
      </c>
      <c r="BB86" s="61">
        <v>71.730002999999996</v>
      </c>
      <c r="BC86" s="61">
        <v>81.089995999999999</v>
      </c>
      <c r="BD86" s="61">
        <v>39.900002000000001</v>
      </c>
      <c r="BE86" s="61">
        <v>153.279999</v>
      </c>
      <c r="BF86" s="61">
        <v>83.57</v>
      </c>
      <c r="BG86" s="61">
        <v>30.290001</v>
      </c>
      <c r="BH86" s="61">
        <v>66.209998999999996</v>
      </c>
      <c r="BI86" s="61">
        <v>170.300003</v>
      </c>
      <c r="BJ86" s="61">
        <v>50.23</v>
      </c>
      <c r="BK86" s="61">
        <v>35.330002</v>
      </c>
      <c r="BL86" s="61">
        <v>173.070007</v>
      </c>
      <c r="BM86" s="61">
        <v>98.010002</v>
      </c>
      <c r="BN86" s="61">
        <v>39.549999</v>
      </c>
      <c r="BO86" s="61">
        <v>27.889999</v>
      </c>
      <c r="BP86" s="61">
        <v>128.979996</v>
      </c>
      <c r="BQ86" s="61">
        <v>47.849997999999999</v>
      </c>
      <c r="BR86" s="61">
        <v>88.32</v>
      </c>
      <c r="BS86" s="61">
        <v>170.729996</v>
      </c>
      <c r="BT86" s="61">
        <v>83.660004000000001</v>
      </c>
      <c r="BU86" s="61">
        <v>24.49</v>
      </c>
      <c r="BV86" s="61">
        <v>159.11999499999999</v>
      </c>
      <c r="BW86" s="61">
        <v>75.050003000000004</v>
      </c>
      <c r="BX86" s="61">
        <v>174.259995</v>
      </c>
      <c r="BY86" s="61">
        <v>52.540000999999997</v>
      </c>
      <c r="BZ86" s="61">
        <v>54</v>
      </c>
      <c r="CA86" s="61">
        <v>50.48</v>
      </c>
      <c r="CB86" s="61">
        <v>36.200001</v>
      </c>
      <c r="CC86" s="61">
        <v>151.55999800000001</v>
      </c>
      <c r="CD86" s="61">
        <v>182.550003</v>
      </c>
      <c r="CE86" s="61">
        <v>25.950001</v>
      </c>
      <c r="CF86" s="61">
        <v>88.300003000000004</v>
      </c>
      <c r="CG86" s="61">
        <v>36.880001</v>
      </c>
      <c r="CH86" s="61">
        <v>77.900002000000001</v>
      </c>
      <c r="CI86" s="61">
        <v>23.73</v>
      </c>
      <c r="CJ86" s="61">
        <v>71.199996999999996</v>
      </c>
      <c r="CK86" s="61">
        <v>68.699996999999996</v>
      </c>
      <c r="CL86" s="61">
        <v>11.7</v>
      </c>
      <c r="CM86" s="61">
        <v>32.909999999999997</v>
      </c>
      <c r="CN86" s="61">
        <v>51.97</v>
      </c>
      <c r="CO86" s="61">
        <v>29.84</v>
      </c>
      <c r="CP86" s="61">
        <v>101.269997</v>
      </c>
      <c r="CQ86" s="61">
        <v>73.660004000000001</v>
      </c>
      <c r="CR86" s="61">
        <v>39.560001</v>
      </c>
      <c r="CS86" s="61">
        <v>42.84</v>
      </c>
      <c r="CT86" s="61">
        <v>24.33</v>
      </c>
      <c r="CU86" s="61">
        <v>26.09</v>
      </c>
      <c r="CV86" s="61">
        <v>8.25</v>
      </c>
      <c r="CW86" s="61">
        <v>21.030000999999999</v>
      </c>
      <c r="CX86" s="61">
        <v>21.91</v>
      </c>
      <c r="CY86" s="61">
        <v>40.659999999999997</v>
      </c>
      <c r="CZ86" s="61">
        <v>33.520000000000003</v>
      </c>
      <c r="DA86" s="61">
        <v>71.260002</v>
      </c>
      <c r="DB86" s="61">
        <v>187.720001</v>
      </c>
      <c r="DC86" s="61">
        <v>185.19000199999999</v>
      </c>
      <c r="DD86" s="61">
        <v>39.020000000000003</v>
      </c>
      <c r="DE86" s="61">
        <v>83.18</v>
      </c>
      <c r="DF86" s="61">
        <v>62.939999</v>
      </c>
      <c r="DG86" s="61">
        <v>29.950001</v>
      </c>
      <c r="DH86" s="61">
        <v>47.73</v>
      </c>
      <c r="DI86" s="61">
        <v>41.939999</v>
      </c>
      <c r="DJ86" s="61">
        <v>38.040000999999997</v>
      </c>
      <c r="DK86" s="61">
        <v>140.21000699999999</v>
      </c>
      <c r="DL86" s="61">
        <v>133.929993</v>
      </c>
      <c r="DM86" s="61">
        <v>54.279998999999997</v>
      </c>
      <c r="DN86" s="61">
        <v>34</v>
      </c>
      <c r="DO86" s="61">
        <v>36.439999</v>
      </c>
      <c r="DP86" s="61">
        <v>49.029998999999997</v>
      </c>
      <c r="DQ86" s="61">
        <v>103.129997</v>
      </c>
      <c r="DR86" s="61">
        <v>45.32</v>
      </c>
      <c r="DS86" s="61">
        <v>38.419998</v>
      </c>
      <c r="DT86" s="61">
        <v>160.949997</v>
      </c>
      <c r="DU86" s="61">
        <v>127.639999</v>
      </c>
      <c r="DV86" s="61">
        <v>184.33000200000001</v>
      </c>
      <c r="DW86" s="61">
        <v>45.240001999999997</v>
      </c>
      <c r="DX86" s="61">
        <v>47.84</v>
      </c>
      <c r="DY86" s="61">
        <v>111.94000200000001</v>
      </c>
      <c r="DZ86" s="61">
        <v>118.800003</v>
      </c>
      <c r="EA86" s="61">
        <v>29.67</v>
      </c>
      <c r="EB86" s="61">
        <v>45.34</v>
      </c>
      <c r="EC86" s="61">
        <v>66.209998999999996</v>
      </c>
      <c r="ED86" s="61">
        <v>68.690002000000007</v>
      </c>
      <c r="EE86" s="61">
        <v>32.409999999999997</v>
      </c>
      <c r="EF86" s="61">
        <v>24.629000000000001</v>
      </c>
      <c r="EG86" s="61">
        <v>24.01</v>
      </c>
      <c r="EH86" s="61">
        <v>40.360000999999997</v>
      </c>
      <c r="EI86" s="61">
        <v>25.629999000000002</v>
      </c>
      <c r="EJ86" s="61">
        <v>40.209999000000003</v>
      </c>
      <c r="EK86" s="61">
        <v>113.800003</v>
      </c>
      <c r="EL86" s="61">
        <v>18.260000000000002</v>
      </c>
      <c r="EM86" s="61">
        <v>45</v>
      </c>
      <c r="EN86" s="61">
        <v>48.060001</v>
      </c>
      <c r="EO86" s="61">
        <v>98.129997000000003</v>
      </c>
      <c r="EP86" s="61">
        <v>95.800003000000004</v>
      </c>
      <c r="EQ86" s="61">
        <v>60.73</v>
      </c>
      <c r="ER86" s="61">
        <v>50.299999</v>
      </c>
      <c r="ES86" s="61">
        <v>28.889999</v>
      </c>
      <c r="ET86" s="61">
        <v>40.650002000000001</v>
      </c>
      <c r="EU86" s="61">
        <v>30.32</v>
      </c>
      <c r="EV86" s="61">
        <v>19.889999</v>
      </c>
      <c r="EW86" s="61">
        <v>44.439999</v>
      </c>
      <c r="EX86" s="61">
        <v>40.950001</v>
      </c>
      <c r="EY86" s="61">
        <v>35.68</v>
      </c>
      <c r="EZ86" s="61">
        <v>47.279998999999997</v>
      </c>
      <c r="FA86" s="61">
        <v>60.959999000000003</v>
      </c>
      <c r="FB86" s="61">
        <v>33.529998999999997</v>
      </c>
      <c r="FC86" s="61">
        <v>41.349997999999999</v>
      </c>
      <c r="FD86" s="61">
        <v>17.370000999999998</v>
      </c>
      <c r="FE86" s="61">
        <v>29.309999000000001</v>
      </c>
      <c r="FF86" s="61">
        <v>13.33</v>
      </c>
      <c r="FG86" s="61">
        <v>20.969999000000001</v>
      </c>
      <c r="FH86" s="61">
        <v>27.780000999999999</v>
      </c>
    </row>
    <row r="87" spans="1:164">
      <c r="A87" s="76">
        <v>43223</v>
      </c>
      <c r="B87" s="61">
        <v>34.779998999999997</v>
      </c>
      <c r="C87" s="61">
        <v>18.299999</v>
      </c>
      <c r="D87" s="61">
        <v>12.11</v>
      </c>
      <c r="E87" s="61">
        <v>22.83</v>
      </c>
      <c r="F87" s="61">
        <v>59.689999</v>
      </c>
      <c r="G87" s="61">
        <v>54.23</v>
      </c>
      <c r="H87" s="61">
        <v>30.76</v>
      </c>
      <c r="I87" s="61">
        <v>62.330002</v>
      </c>
      <c r="J87" s="61">
        <v>68.400002000000001</v>
      </c>
      <c r="K87" s="61">
        <v>116.41999800000001</v>
      </c>
      <c r="L87" s="61">
        <v>29.92</v>
      </c>
      <c r="M87" s="61">
        <v>14.33</v>
      </c>
      <c r="N87" s="61">
        <v>77.360000999999997</v>
      </c>
      <c r="O87" s="61">
        <v>61.48</v>
      </c>
      <c r="P87" s="61">
        <v>89.040001000000004</v>
      </c>
      <c r="Q87" s="61">
        <v>39.590000000000003</v>
      </c>
      <c r="R87" s="61">
        <v>65.050003000000004</v>
      </c>
      <c r="S87" s="61">
        <v>50.34</v>
      </c>
      <c r="T87" s="61">
        <v>129.86000100000001</v>
      </c>
      <c r="U87" s="61">
        <v>47.77</v>
      </c>
      <c r="V87" s="61">
        <v>54.459999000000003</v>
      </c>
      <c r="W87" s="61">
        <v>57.130001</v>
      </c>
      <c r="X87" s="61">
        <v>61.360000999999997</v>
      </c>
      <c r="Y87" s="61">
        <v>14.327</v>
      </c>
      <c r="Z87" s="61">
        <v>53.84</v>
      </c>
      <c r="AA87" s="61">
        <v>65.260002</v>
      </c>
      <c r="AB87" s="61">
        <v>42.790000999999997</v>
      </c>
      <c r="AC87" s="61">
        <v>39.913333999999999</v>
      </c>
      <c r="AD87" s="61">
        <v>26.92</v>
      </c>
      <c r="AE87" s="61">
        <v>51.279998999999997</v>
      </c>
      <c r="AF87" s="61">
        <v>114.379997</v>
      </c>
      <c r="AG87" s="61">
        <v>129.970001</v>
      </c>
      <c r="AH87" s="61">
        <v>33.759998000000003</v>
      </c>
      <c r="AI87" s="61">
        <v>25.700001</v>
      </c>
      <c r="AJ87" s="61">
        <v>84.07</v>
      </c>
      <c r="AK87" s="61">
        <v>52.779998999999997</v>
      </c>
      <c r="AL87" s="61">
        <v>27.42</v>
      </c>
      <c r="AM87" s="61">
        <v>44.869999</v>
      </c>
      <c r="AN87" s="61">
        <v>32.436999999999998</v>
      </c>
      <c r="AO87" s="61">
        <v>25.780000999999999</v>
      </c>
      <c r="AP87" s="61"/>
      <c r="AQ87" s="61">
        <v>27.34</v>
      </c>
      <c r="AR87" s="61">
        <v>24.73</v>
      </c>
      <c r="AS87" s="61">
        <v>48.93</v>
      </c>
      <c r="AT87" s="61">
        <v>40.860000999999997</v>
      </c>
      <c r="AU87" s="61">
        <v>130.39999399999999</v>
      </c>
      <c r="AV87" s="61">
        <v>164.550003</v>
      </c>
      <c r="AW87" s="61">
        <v>189.46000699999999</v>
      </c>
      <c r="AX87" s="61">
        <v>71.870002999999997</v>
      </c>
      <c r="AY87" s="61">
        <v>55.369999</v>
      </c>
      <c r="AZ87" s="61">
        <v>114.80999799999999</v>
      </c>
      <c r="BA87" s="61">
        <v>85.919998000000007</v>
      </c>
      <c r="BB87" s="61">
        <v>71.930000000000007</v>
      </c>
      <c r="BC87" s="61">
        <v>80.360000999999997</v>
      </c>
      <c r="BD87" s="61">
        <v>39.040000999999997</v>
      </c>
      <c r="BE87" s="61">
        <v>152.020004</v>
      </c>
      <c r="BF87" s="61">
        <v>82.699996999999996</v>
      </c>
      <c r="BG87" s="61">
        <v>30.66</v>
      </c>
      <c r="BH87" s="61">
        <v>66.360000999999997</v>
      </c>
      <c r="BI87" s="61">
        <v>170.64999399999999</v>
      </c>
      <c r="BJ87" s="61">
        <v>50.290000999999997</v>
      </c>
      <c r="BK87" s="61">
        <v>35.259998000000003</v>
      </c>
      <c r="BL87" s="61">
        <v>173.61000100000001</v>
      </c>
      <c r="BM87" s="61">
        <v>98.25</v>
      </c>
      <c r="BN87" s="61">
        <v>39.290000999999997</v>
      </c>
      <c r="BO87" s="61">
        <v>27.719999000000001</v>
      </c>
      <c r="BP87" s="61">
        <v>128.60000600000001</v>
      </c>
      <c r="BQ87" s="61">
        <v>47.990001999999997</v>
      </c>
      <c r="BR87" s="61">
        <v>88.110000999999997</v>
      </c>
      <c r="BS87" s="61">
        <v>171.75</v>
      </c>
      <c r="BT87" s="61">
        <v>83.089995999999999</v>
      </c>
      <c r="BU87" s="61">
        <v>24.35</v>
      </c>
      <c r="BV87" s="61">
        <v>159.38999899999999</v>
      </c>
      <c r="BW87" s="61">
        <v>75.330001999999993</v>
      </c>
      <c r="BX87" s="61">
        <v>175.19000199999999</v>
      </c>
      <c r="BY87" s="61">
        <v>52.669998</v>
      </c>
      <c r="BZ87" s="61">
        <v>54.330002</v>
      </c>
      <c r="CA87" s="61">
        <v>50.389999000000003</v>
      </c>
      <c r="CB87" s="61">
        <v>36.090000000000003</v>
      </c>
      <c r="CC87" s="61">
        <v>152.16000399999999</v>
      </c>
      <c r="CD87" s="61">
        <v>183.020004</v>
      </c>
      <c r="CE87" s="61">
        <v>25.889999</v>
      </c>
      <c r="CF87" s="61">
        <v>88.629997000000003</v>
      </c>
      <c r="CG87" s="61">
        <v>36.93</v>
      </c>
      <c r="CH87" s="61">
        <v>77.800003000000004</v>
      </c>
      <c r="CI87" s="61">
        <v>23.91</v>
      </c>
      <c r="CJ87" s="61">
        <v>71.739998</v>
      </c>
      <c r="CK87" s="61">
        <v>69.089995999999999</v>
      </c>
      <c r="CL87" s="61">
        <v>11.82</v>
      </c>
      <c r="CM87" s="61">
        <v>31.25</v>
      </c>
      <c r="CN87" s="61">
        <v>53.64</v>
      </c>
      <c r="CO87" s="61">
        <v>30.5</v>
      </c>
      <c r="CP87" s="61">
        <v>100.91999800000001</v>
      </c>
      <c r="CQ87" s="61">
        <v>73.489998</v>
      </c>
      <c r="CR87" s="61">
        <v>38.889999000000003</v>
      </c>
      <c r="CS87" s="61">
        <v>42.369999</v>
      </c>
      <c r="CT87" s="61">
        <v>24.030000999999999</v>
      </c>
      <c r="CU87" s="61">
        <v>25.25</v>
      </c>
      <c r="CV87" s="61">
        <v>8.66</v>
      </c>
      <c r="CW87" s="61">
        <v>19.489999999999998</v>
      </c>
      <c r="CX87" s="61">
        <v>23.4</v>
      </c>
      <c r="CY87" s="61">
        <v>40.330002</v>
      </c>
      <c r="CZ87" s="61">
        <v>33.729999999999997</v>
      </c>
      <c r="DA87" s="61">
        <v>71.430000000000007</v>
      </c>
      <c r="DB87" s="61">
        <v>187.970001</v>
      </c>
      <c r="DC87" s="61">
        <v>184.770004</v>
      </c>
      <c r="DD87" s="61">
        <v>39.119999</v>
      </c>
      <c r="DE87" s="61">
        <v>83.040001000000004</v>
      </c>
      <c r="DF87" s="61">
        <v>62.34</v>
      </c>
      <c r="DG87" s="61">
        <v>29.91</v>
      </c>
      <c r="DH87" s="61">
        <v>47.610000999999997</v>
      </c>
      <c r="DI87" s="61">
        <v>42.029998999999997</v>
      </c>
      <c r="DJ87" s="61">
        <v>38.169998</v>
      </c>
      <c r="DK87" s="61">
        <v>140.69000199999999</v>
      </c>
      <c r="DL87" s="61">
        <v>134.179993</v>
      </c>
      <c r="DM87" s="61">
        <v>54.27</v>
      </c>
      <c r="DN87" s="61">
        <v>34.119999</v>
      </c>
      <c r="DO87" s="61">
        <v>36.520000000000003</v>
      </c>
      <c r="DP87" s="61">
        <v>48.98</v>
      </c>
      <c r="DQ87" s="61">
        <v>102.66999800000001</v>
      </c>
      <c r="DR87" s="61">
        <v>45.310001</v>
      </c>
      <c r="DS87" s="61">
        <v>38.740001999999997</v>
      </c>
      <c r="DT87" s="61">
        <v>160.33999600000001</v>
      </c>
      <c r="DU87" s="61">
        <v>127.33000199999999</v>
      </c>
      <c r="DV87" s="61">
        <v>183.33000200000001</v>
      </c>
      <c r="DW87" s="61">
        <v>44.709999000000003</v>
      </c>
      <c r="DX87" s="61">
        <v>47.98</v>
      </c>
      <c r="DY87" s="61">
        <v>111.68</v>
      </c>
      <c r="DZ87" s="61">
        <v>118.589996</v>
      </c>
      <c r="EA87" s="61">
        <v>29.610001</v>
      </c>
      <c r="EB87" s="61">
        <v>44.57</v>
      </c>
      <c r="EC87" s="61">
        <v>66.220000999999996</v>
      </c>
      <c r="ED87" s="61">
        <v>68</v>
      </c>
      <c r="EE87" s="61">
        <v>31.73</v>
      </c>
      <c r="EF87" s="61">
        <v>24.549999</v>
      </c>
      <c r="EG87" s="61">
        <v>24.01</v>
      </c>
      <c r="EH87" s="61">
        <v>40.169998</v>
      </c>
      <c r="EI87" s="61">
        <v>25.51</v>
      </c>
      <c r="EJ87" s="61">
        <v>39.979999999999997</v>
      </c>
      <c r="EK87" s="61">
        <v>113.349998</v>
      </c>
      <c r="EL87" s="61">
        <v>18.25</v>
      </c>
      <c r="EM87" s="61">
        <v>44.709999000000003</v>
      </c>
      <c r="EN87" s="61">
        <v>47.689999</v>
      </c>
      <c r="EO87" s="61">
        <v>96.970000999999996</v>
      </c>
      <c r="EP87" s="61">
        <v>94.690002000000007</v>
      </c>
      <c r="EQ87" s="61">
        <v>59.970001000000003</v>
      </c>
      <c r="ER87" s="61">
        <v>50.07</v>
      </c>
      <c r="ES87" s="61">
        <v>28.690000999999999</v>
      </c>
      <c r="ET87" s="61">
        <v>41.48</v>
      </c>
      <c r="EU87" s="61">
        <v>30.389999</v>
      </c>
      <c r="EV87" s="61">
        <v>19.899999999999999</v>
      </c>
      <c r="EW87" s="61">
        <v>44.720001000000003</v>
      </c>
      <c r="EX87" s="61">
        <v>41.110000999999997</v>
      </c>
      <c r="EY87" s="61">
        <v>35.68</v>
      </c>
      <c r="EZ87" s="61">
        <v>47.32</v>
      </c>
      <c r="FA87" s="61">
        <v>60.959999000000003</v>
      </c>
      <c r="FB87" s="61">
        <v>33.529998999999997</v>
      </c>
      <c r="FC87" s="61">
        <v>41.560001</v>
      </c>
      <c r="FD87" s="61">
        <v>17.389999</v>
      </c>
      <c r="FE87" s="61">
        <v>29.51</v>
      </c>
      <c r="FF87" s="61">
        <v>13.32</v>
      </c>
      <c r="FG87" s="61">
        <v>20.170000000000002</v>
      </c>
      <c r="FH87" s="61">
        <v>27.860001</v>
      </c>
    </row>
    <row r="88" spans="1:164">
      <c r="A88" s="76">
        <v>43224</v>
      </c>
      <c r="B88" s="61">
        <v>35.200001</v>
      </c>
      <c r="C88" s="61">
        <v>18.32</v>
      </c>
      <c r="D88" s="61">
        <v>12.2</v>
      </c>
      <c r="E88" s="61">
        <v>23.030000999999999</v>
      </c>
      <c r="F88" s="61">
        <v>60.349997999999999</v>
      </c>
      <c r="G88" s="61">
        <v>54.810001</v>
      </c>
      <c r="H88" s="61">
        <v>31.1</v>
      </c>
      <c r="I88" s="61">
        <v>63.419998</v>
      </c>
      <c r="J88" s="61">
        <v>68.769997000000004</v>
      </c>
      <c r="K88" s="61">
        <v>117.870003</v>
      </c>
      <c r="L88" s="61">
        <v>30.290001</v>
      </c>
      <c r="M88" s="61">
        <v>14.53</v>
      </c>
      <c r="N88" s="61">
        <v>80.129997000000003</v>
      </c>
      <c r="O88" s="61">
        <v>63.549999</v>
      </c>
      <c r="P88" s="61">
        <v>92.199996999999996</v>
      </c>
      <c r="Q88" s="61">
        <v>40.049999</v>
      </c>
      <c r="R88" s="61">
        <v>65.650002000000001</v>
      </c>
      <c r="S88" s="61">
        <v>50.849997999999999</v>
      </c>
      <c r="T88" s="61">
        <v>131.14999399999999</v>
      </c>
      <c r="U88" s="61">
        <v>48.380001</v>
      </c>
      <c r="V88" s="61">
        <v>54.990001999999997</v>
      </c>
      <c r="W88" s="61">
        <v>57.82</v>
      </c>
      <c r="X88" s="61">
        <v>62.150002000000001</v>
      </c>
      <c r="Y88" s="61">
        <v>14.327</v>
      </c>
      <c r="Z88" s="61">
        <v>54.459999000000003</v>
      </c>
      <c r="AA88" s="61">
        <v>66.099997999999999</v>
      </c>
      <c r="AB88" s="61">
        <v>43.450001</v>
      </c>
      <c r="AC88" s="61">
        <v>40.846668000000001</v>
      </c>
      <c r="AD88" s="61">
        <v>27.27</v>
      </c>
      <c r="AE88" s="61">
        <v>51.509998000000003</v>
      </c>
      <c r="AF88" s="61">
        <v>114.860001</v>
      </c>
      <c r="AG88" s="61">
        <v>130.71000699999999</v>
      </c>
      <c r="AH88" s="61">
        <v>33.939999</v>
      </c>
      <c r="AI88" s="61">
        <v>25.959999</v>
      </c>
      <c r="AJ88" s="61">
        <v>84.769997000000004</v>
      </c>
      <c r="AK88" s="61">
        <v>53.099997999999999</v>
      </c>
      <c r="AL88" s="61">
        <v>27.52</v>
      </c>
      <c r="AM88" s="61">
        <v>44.869999</v>
      </c>
      <c r="AN88" s="61">
        <v>32.436999999999998</v>
      </c>
      <c r="AO88" s="61">
        <v>25.4</v>
      </c>
      <c r="AP88" s="61"/>
      <c r="AQ88" s="61">
        <v>27.59</v>
      </c>
      <c r="AR88" s="61">
        <v>25.07</v>
      </c>
      <c r="AS88" s="61">
        <v>49.970001000000003</v>
      </c>
      <c r="AT88" s="61">
        <v>41.759998000000003</v>
      </c>
      <c r="AU88" s="61">
        <v>132.08999600000001</v>
      </c>
      <c r="AV88" s="61">
        <v>165.570007</v>
      </c>
      <c r="AW88" s="61">
        <v>192.33000200000001</v>
      </c>
      <c r="AX88" s="61">
        <v>75.639999000000003</v>
      </c>
      <c r="AY88" s="61">
        <v>55.610000999999997</v>
      </c>
      <c r="AZ88" s="61">
        <v>115.900002</v>
      </c>
      <c r="BA88" s="61">
        <v>87.370002999999997</v>
      </c>
      <c r="BB88" s="61">
        <v>72.870002999999997</v>
      </c>
      <c r="BC88" s="61">
        <v>81</v>
      </c>
      <c r="BD88" s="61">
        <v>39.32</v>
      </c>
      <c r="BE88" s="61">
        <v>153.279999</v>
      </c>
      <c r="BF88" s="61">
        <v>83.970000999999996</v>
      </c>
      <c r="BG88" s="61">
        <v>29.93</v>
      </c>
      <c r="BH88" s="61">
        <v>67.620002999999997</v>
      </c>
      <c r="BI88" s="61">
        <v>174.08999600000001</v>
      </c>
      <c r="BJ88" s="61">
        <v>51.009998000000003</v>
      </c>
      <c r="BK88" s="61">
        <v>35.810001</v>
      </c>
      <c r="BL88" s="61">
        <v>176.88000500000001</v>
      </c>
      <c r="BM88" s="61">
        <v>100.800003</v>
      </c>
      <c r="BN88" s="61">
        <v>39.909999999999997</v>
      </c>
      <c r="BO88" s="61">
        <v>26.129999000000002</v>
      </c>
      <c r="BP88" s="61">
        <v>130.08999600000001</v>
      </c>
      <c r="BQ88" s="61">
        <v>48.41</v>
      </c>
      <c r="BR88" s="61">
        <v>89.519997000000004</v>
      </c>
      <c r="BS88" s="61">
        <v>175.779999</v>
      </c>
      <c r="BT88" s="61">
        <v>83.800003000000004</v>
      </c>
      <c r="BU88" s="61">
        <v>24.25</v>
      </c>
      <c r="BV88" s="61">
        <v>162.11999499999999</v>
      </c>
      <c r="BW88" s="61">
        <v>76.739998</v>
      </c>
      <c r="BX88" s="61">
        <v>177.88000500000001</v>
      </c>
      <c r="BY88" s="61">
        <v>53.66</v>
      </c>
      <c r="BZ88" s="61">
        <v>54.959999000000003</v>
      </c>
      <c r="CA88" s="61">
        <v>50.970001000000003</v>
      </c>
      <c r="CB88" s="61">
        <v>36.479999999999997</v>
      </c>
      <c r="CC88" s="61">
        <v>154.66000399999999</v>
      </c>
      <c r="CD88" s="61">
        <v>186.070007</v>
      </c>
      <c r="CE88" s="61">
        <v>26.16</v>
      </c>
      <c r="CF88" s="61">
        <v>90.040001000000004</v>
      </c>
      <c r="CG88" s="61">
        <v>37.119999</v>
      </c>
      <c r="CH88" s="61">
        <v>79.180000000000007</v>
      </c>
      <c r="CI88" s="61">
        <v>24.105</v>
      </c>
      <c r="CJ88" s="61">
        <v>72.519997000000004</v>
      </c>
      <c r="CK88" s="61">
        <v>70.410004000000001</v>
      </c>
      <c r="CL88" s="61">
        <v>12.06</v>
      </c>
      <c r="CM88" s="61">
        <v>32.939999</v>
      </c>
      <c r="CN88" s="61">
        <v>56.73</v>
      </c>
      <c r="CO88" s="61">
        <v>31.65</v>
      </c>
      <c r="CP88" s="61">
        <v>101.589996</v>
      </c>
      <c r="CQ88" s="61">
        <v>73.849997999999999</v>
      </c>
      <c r="CR88" s="61">
        <v>39.610000999999997</v>
      </c>
      <c r="CS88" s="61">
        <v>43.119999</v>
      </c>
      <c r="CT88" s="61">
        <v>24.42</v>
      </c>
      <c r="CU88" s="61">
        <v>23.790001</v>
      </c>
      <c r="CV88" s="61">
        <v>8.2100000000000009</v>
      </c>
      <c r="CW88" s="61">
        <v>20.459999</v>
      </c>
      <c r="CX88" s="61">
        <v>22.379999000000002</v>
      </c>
      <c r="CY88" s="61">
        <v>40.880001</v>
      </c>
      <c r="CZ88" s="61">
        <v>33.32</v>
      </c>
      <c r="DA88" s="61">
        <v>72.260002</v>
      </c>
      <c r="DB88" s="61">
        <v>190.199997</v>
      </c>
      <c r="DC88" s="61">
        <v>186.929993</v>
      </c>
      <c r="DD88" s="61">
        <v>39.57</v>
      </c>
      <c r="DE88" s="61">
        <v>84.220000999999996</v>
      </c>
      <c r="DF88" s="61">
        <v>63.360000999999997</v>
      </c>
      <c r="DG88" s="61">
        <v>30.219999000000001</v>
      </c>
      <c r="DH88" s="61">
        <v>48.240001999999997</v>
      </c>
      <c r="DI88" s="61">
        <v>43.450001</v>
      </c>
      <c r="DJ88" s="61">
        <v>38.669998</v>
      </c>
      <c r="DK88" s="61">
        <v>142.320007</v>
      </c>
      <c r="DL88" s="61">
        <v>135.779999</v>
      </c>
      <c r="DM88" s="61">
        <v>54.77</v>
      </c>
      <c r="DN88" s="61">
        <v>34.400002000000001</v>
      </c>
      <c r="DO88" s="61">
        <v>36.950001</v>
      </c>
      <c r="DP88" s="61">
        <v>49.689999</v>
      </c>
      <c r="DQ88" s="61">
        <v>104.019997</v>
      </c>
      <c r="DR88" s="61">
        <v>45.639999000000003</v>
      </c>
      <c r="DS88" s="61">
        <v>39.150002000000001</v>
      </c>
      <c r="DT88" s="61">
        <v>162.36999499999999</v>
      </c>
      <c r="DU88" s="61">
        <v>129.30999800000001</v>
      </c>
      <c r="DV88" s="61">
        <v>185.88999899999999</v>
      </c>
      <c r="DW88" s="61">
        <v>44.990001999999997</v>
      </c>
      <c r="DX88" s="61">
        <v>48.380001</v>
      </c>
      <c r="DY88" s="61">
        <v>113.300003</v>
      </c>
      <c r="DZ88" s="61">
        <v>120.279999</v>
      </c>
      <c r="EA88" s="61">
        <v>30.040001</v>
      </c>
      <c r="EB88" s="61">
        <v>45.360000999999997</v>
      </c>
      <c r="EC88" s="61">
        <v>67.550003000000004</v>
      </c>
      <c r="ED88" s="61">
        <v>69.779999000000004</v>
      </c>
      <c r="EE88" s="61">
        <v>32.290000999999997</v>
      </c>
      <c r="EF88" s="61">
        <v>24.92</v>
      </c>
      <c r="EG88" s="61">
        <v>23.700001</v>
      </c>
      <c r="EH88" s="61">
        <v>40.709999000000003</v>
      </c>
      <c r="EI88" s="61">
        <v>25.719999000000001</v>
      </c>
      <c r="EJ88" s="61">
        <v>40.409999999999997</v>
      </c>
      <c r="EK88" s="61">
        <v>114.550003</v>
      </c>
      <c r="EL88" s="61">
        <v>18.389999</v>
      </c>
      <c r="EM88" s="61">
        <v>45.150002000000001</v>
      </c>
      <c r="EN88" s="61">
        <v>47.650002000000001</v>
      </c>
      <c r="EO88" s="61">
        <v>98.82</v>
      </c>
      <c r="EP88" s="61">
        <v>95.389999000000003</v>
      </c>
      <c r="EQ88" s="61">
        <v>61.040000999999997</v>
      </c>
      <c r="ER88" s="61">
        <v>50.5</v>
      </c>
      <c r="ES88" s="61">
        <v>29.15</v>
      </c>
      <c r="ET88" s="61">
        <v>40.020000000000003</v>
      </c>
      <c r="EU88" s="61">
        <v>30.01</v>
      </c>
      <c r="EV88" s="61">
        <v>19.059999000000001</v>
      </c>
      <c r="EW88" s="61">
        <v>43.040000999999997</v>
      </c>
      <c r="EX88" s="61">
        <v>40.060001</v>
      </c>
      <c r="EY88" s="61">
        <v>34.68</v>
      </c>
      <c r="EZ88" s="61">
        <v>45.52</v>
      </c>
      <c r="FA88" s="61">
        <v>60.119999</v>
      </c>
      <c r="FB88" s="61">
        <v>33.299999</v>
      </c>
      <c r="FC88" s="61">
        <v>41.110000999999997</v>
      </c>
      <c r="FD88" s="61">
        <v>16.41</v>
      </c>
      <c r="FE88" s="61">
        <v>28.379999000000002</v>
      </c>
      <c r="FF88" s="61">
        <v>12.86</v>
      </c>
      <c r="FG88" s="61">
        <v>19.719999000000001</v>
      </c>
      <c r="FH88" s="61">
        <v>27.08</v>
      </c>
    </row>
    <row r="89" spans="1:164">
      <c r="A89" s="76">
        <v>43227</v>
      </c>
      <c r="B89" s="61">
        <v>35.5</v>
      </c>
      <c r="C89" s="61">
        <v>18.360001</v>
      </c>
      <c r="D89" s="61">
        <v>12.25</v>
      </c>
      <c r="E89" s="61">
        <v>23.110001</v>
      </c>
      <c r="F89" s="61">
        <v>60.490001999999997</v>
      </c>
      <c r="G89" s="61">
        <v>55.150002000000001</v>
      </c>
      <c r="H89" s="61">
        <v>31.35</v>
      </c>
      <c r="I89" s="61">
        <v>63.66</v>
      </c>
      <c r="J89" s="61">
        <v>68.819999999999993</v>
      </c>
      <c r="K89" s="61">
        <v>118.589996</v>
      </c>
      <c r="L89" s="61">
        <v>30.41</v>
      </c>
      <c r="M89" s="61">
        <v>14.6</v>
      </c>
      <c r="N89" s="61">
        <v>81.231003000000001</v>
      </c>
      <c r="O89" s="61">
        <v>64.769997000000004</v>
      </c>
      <c r="P89" s="61">
        <v>94</v>
      </c>
      <c r="Q89" s="61">
        <v>40.310001</v>
      </c>
      <c r="R89" s="61">
        <v>66.510002</v>
      </c>
      <c r="S89" s="61">
        <v>51.02</v>
      </c>
      <c r="T89" s="61">
        <v>132.10000600000001</v>
      </c>
      <c r="U89" s="61">
        <v>48.639999000000003</v>
      </c>
      <c r="V89" s="61">
        <v>55.279998999999997</v>
      </c>
      <c r="W89" s="61">
        <v>58.240001999999997</v>
      </c>
      <c r="X89" s="61">
        <v>62.43</v>
      </c>
      <c r="Y89" s="61">
        <v>14.765000000000001</v>
      </c>
      <c r="Z89" s="61">
        <v>54.77</v>
      </c>
      <c r="AA89" s="61">
        <v>66.660004000000001</v>
      </c>
      <c r="AB89" s="61">
        <v>43.59</v>
      </c>
      <c r="AC89" s="61">
        <v>41.356667000000002</v>
      </c>
      <c r="AD89" s="61">
        <v>27.450001</v>
      </c>
      <c r="AE89" s="61">
        <v>51.240001999999997</v>
      </c>
      <c r="AF89" s="61">
        <v>114.339996</v>
      </c>
      <c r="AG89" s="61">
        <v>129.96000699999999</v>
      </c>
      <c r="AH89" s="61">
        <v>33.779998999999997</v>
      </c>
      <c r="AI89" s="61">
        <v>25.860001</v>
      </c>
      <c r="AJ89" s="61">
        <v>84.169998000000007</v>
      </c>
      <c r="AK89" s="61">
        <v>52.959999000000003</v>
      </c>
      <c r="AL89" s="61">
        <v>27.52</v>
      </c>
      <c r="AM89" s="61">
        <v>44.900002000000001</v>
      </c>
      <c r="AN89" s="61">
        <v>32.409999999999997</v>
      </c>
      <c r="AO89" s="61">
        <v>25.73</v>
      </c>
      <c r="AP89" s="61"/>
      <c r="AQ89" s="61">
        <v>27.43</v>
      </c>
      <c r="AR89" s="61">
        <v>24.66</v>
      </c>
      <c r="AS89" s="61">
        <v>50.549999</v>
      </c>
      <c r="AT89" s="61">
        <v>41.650002000000001</v>
      </c>
      <c r="AU89" s="61">
        <v>133.679993</v>
      </c>
      <c r="AV89" s="61">
        <v>165.19000199999999</v>
      </c>
      <c r="AW89" s="61">
        <v>193.75</v>
      </c>
      <c r="AX89" s="61">
        <v>78.360000999999997</v>
      </c>
      <c r="AY89" s="61">
        <v>55.77</v>
      </c>
      <c r="AZ89" s="61">
        <v>116.620003</v>
      </c>
      <c r="BA89" s="61">
        <v>88.5</v>
      </c>
      <c r="BB89" s="61">
        <v>73.559997999999993</v>
      </c>
      <c r="BC89" s="61">
        <v>80.879997000000003</v>
      </c>
      <c r="BD89" s="61">
        <v>39.529998999999997</v>
      </c>
      <c r="BE89" s="61">
        <v>153.44000199999999</v>
      </c>
      <c r="BF89" s="61">
        <v>83.739998</v>
      </c>
      <c r="BG89" s="61">
        <v>29.969999000000001</v>
      </c>
      <c r="BH89" s="61">
        <v>68.089995999999999</v>
      </c>
      <c r="BI89" s="61">
        <v>175.679993</v>
      </c>
      <c r="BJ89" s="61">
        <v>52.279998999999997</v>
      </c>
      <c r="BK89" s="61">
        <v>35.990001999999997</v>
      </c>
      <c r="BL89" s="61">
        <v>178.41000399999999</v>
      </c>
      <c r="BM89" s="61">
        <v>101.339996</v>
      </c>
      <c r="BN89" s="61">
        <v>40.950001</v>
      </c>
      <c r="BO89" s="61">
        <v>25.57</v>
      </c>
      <c r="BP89" s="61">
        <v>131.86000100000001</v>
      </c>
      <c r="BQ89" s="61">
        <v>48.790000999999997</v>
      </c>
      <c r="BR89" s="61">
        <v>91.169998000000007</v>
      </c>
      <c r="BS89" s="61">
        <v>177.479996</v>
      </c>
      <c r="BT89" s="61">
        <v>83.489998</v>
      </c>
      <c r="BU89" s="61">
        <v>24.639999</v>
      </c>
      <c r="BV89" s="61">
        <v>163.13999899999999</v>
      </c>
      <c r="BW89" s="61">
        <v>77.319999999999993</v>
      </c>
      <c r="BX89" s="61">
        <v>179.759995</v>
      </c>
      <c r="BY89" s="61">
        <v>54.130001</v>
      </c>
      <c r="BZ89" s="61">
        <v>55.5</v>
      </c>
      <c r="CA89" s="61">
        <v>51.450001</v>
      </c>
      <c r="CB89" s="61">
        <v>36.919998</v>
      </c>
      <c r="CC89" s="61">
        <v>155.66999799999999</v>
      </c>
      <c r="CD89" s="61">
        <v>187.86000100000001</v>
      </c>
      <c r="CE89" s="61">
        <v>26.42</v>
      </c>
      <c r="CF89" s="61">
        <v>90.709998999999996</v>
      </c>
      <c r="CG89" s="61">
        <v>37.520000000000003</v>
      </c>
      <c r="CH89" s="61">
        <v>80.129997000000003</v>
      </c>
      <c r="CI89" s="61">
        <v>24.4</v>
      </c>
      <c r="CJ89" s="61">
        <v>73.360000999999997</v>
      </c>
      <c r="CK89" s="61">
        <v>71.110000999999997</v>
      </c>
      <c r="CL89" s="61">
        <v>12.15</v>
      </c>
      <c r="CM89" s="61">
        <v>33.610000999999997</v>
      </c>
      <c r="CN89" s="61">
        <v>57.03</v>
      </c>
      <c r="CO89" s="61">
        <v>31.790001</v>
      </c>
      <c r="CP89" s="61">
        <v>101.82</v>
      </c>
      <c r="CQ89" s="61">
        <v>73.949996999999996</v>
      </c>
      <c r="CR89" s="61">
        <v>39.849997999999999</v>
      </c>
      <c r="CS89" s="61">
        <v>43.52</v>
      </c>
      <c r="CT89" s="61">
        <v>24.530000999999999</v>
      </c>
      <c r="CU89" s="61">
        <v>23.57</v>
      </c>
      <c r="CV89" s="61">
        <v>8.0399999999999991</v>
      </c>
      <c r="CW89" s="61">
        <v>20.879999000000002</v>
      </c>
      <c r="CX89" s="61">
        <v>21.799999</v>
      </c>
      <c r="CY89" s="61">
        <v>41.060001</v>
      </c>
      <c r="CZ89" s="61">
        <v>33.18</v>
      </c>
      <c r="DA89" s="61">
        <v>72.739998</v>
      </c>
      <c r="DB89" s="61">
        <v>192.759995</v>
      </c>
      <c r="DC89" s="61">
        <v>186.66000399999999</v>
      </c>
      <c r="DD89" s="61">
        <v>39.590000000000003</v>
      </c>
      <c r="DE89" s="61">
        <v>85.529999000000004</v>
      </c>
      <c r="DF89" s="61">
        <v>63.610000999999997</v>
      </c>
      <c r="DG89" s="61">
        <v>30.33</v>
      </c>
      <c r="DH89" s="61">
        <v>48.18</v>
      </c>
      <c r="DI89" s="61">
        <v>45.27</v>
      </c>
      <c r="DJ89" s="61">
        <v>38.93</v>
      </c>
      <c r="DK89" s="61">
        <v>143.39999399999999</v>
      </c>
      <c r="DL89" s="61">
        <v>136.80999800000001</v>
      </c>
      <c r="DM89" s="61">
        <v>55.380001</v>
      </c>
      <c r="DN89" s="61">
        <v>34.330002</v>
      </c>
      <c r="DO89" s="61">
        <v>37.25</v>
      </c>
      <c r="DP89" s="61">
        <v>49.380001</v>
      </c>
      <c r="DQ89" s="61">
        <v>104.370003</v>
      </c>
      <c r="DR89" s="61">
        <v>46.16</v>
      </c>
      <c r="DS89" s="61">
        <v>39.150002000000001</v>
      </c>
      <c r="DT89" s="61">
        <v>163.05999800000001</v>
      </c>
      <c r="DU89" s="61">
        <v>128.61000100000001</v>
      </c>
      <c r="DV89" s="61">
        <v>186.05999800000001</v>
      </c>
      <c r="DW89" s="61">
        <v>44.779998999999997</v>
      </c>
      <c r="DX89" s="61">
        <v>48.25</v>
      </c>
      <c r="DY89" s="61">
        <v>113.25</v>
      </c>
      <c r="DZ89" s="61">
        <v>120.099998</v>
      </c>
      <c r="EA89" s="61">
        <v>29.889999</v>
      </c>
      <c r="EB89" s="61">
        <v>45.43</v>
      </c>
      <c r="EC89" s="61">
        <v>67.690002000000007</v>
      </c>
      <c r="ED89" s="61">
        <v>70.110000999999997</v>
      </c>
      <c r="EE89" s="61">
        <v>32.360000999999997</v>
      </c>
      <c r="EF89" s="61">
        <v>24.879999000000002</v>
      </c>
      <c r="EG89" s="61">
        <v>23.66</v>
      </c>
      <c r="EH89" s="61">
        <v>40.860000999999997</v>
      </c>
      <c r="EI89" s="61">
        <v>25.66</v>
      </c>
      <c r="EJ89" s="61">
        <v>40.340000000000003</v>
      </c>
      <c r="EK89" s="61">
        <v>114.639999</v>
      </c>
      <c r="EL89" s="61">
        <v>18.540001</v>
      </c>
      <c r="EM89" s="61">
        <v>45.189999</v>
      </c>
      <c r="EN89" s="61">
        <v>47.360000999999997</v>
      </c>
      <c r="EO89" s="61">
        <v>98.349997999999999</v>
      </c>
      <c r="EP89" s="61">
        <v>94.660004000000001</v>
      </c>
      <c r="EQ89" s="61">
        <v>60.709999000000003</v>
      </c>
      <c r="ER89" s="61">
        <v>50.73</v>
      </c>
      <c r="ES89" s="61">
        <v>29.5</v>
      </c>
      <c r="ET89" s="61">
        <v>39.900002000000001</v>
      </c>
      <c r="EU89" s="61">
        <v>29.92</v>
      </c>
      <c r="EV89" s="61">
        <v>18.860001</v>
      </c>
      <c r="EW89" s="61">
        <v>42.560001</v>
      </c>
      <c r="EX89" s="61">
        <v>39.799999</v>
      </c>
      <c r="EY89" s="61">
        <v>34.439999</v>
      </c>
      <c r="EZ89" s="61">
        <v>44.799999</v>
      </c>
      <c r="FA89" s="61">
        <v>59.919998</v>
      </c>
      <c r="FB89" s="61">
        <v>33.299999</v>
      </c>
      <c r="FC89" s="61">
        <v>40.720001000000003</v>
      </c>
      <c r="FD89" s="61">
        <v>16.010000000000002</v>
      </c>
      <c r="FE89" s="61">
        <v>28.110001</v>
      </c>
      <c r="FF89" s="61">
        <v>12.62</v>
      </c>
      <c r="FG89" s="61">
        <v>20.420000000000002</v>
      </c>
      <c r="FH89" s="61">
        <v>26.84</v>
      </c>
    </row>
    <row r="90" spans="1:164">
      <c r="A90" s="76">
        <v>43228</v>
      </c>
      <c r="B90" s="61">
        <v>35.709999000000003</v>
      </c>
      <c r="C90" s="61">
        <v>18.260000000000002</v>
      </c>
      <c r="D90" s="61">
        <v>12.23</v>
      </c>
      <c r="E90" s="61">
        <v>22.93</v>
      </c>
      <c r="F90" s="61">
        <v>60.52</v>
      </c>
      <c r="G90" s="61">
        <v>55.389999000000003</v>
      </c>
      <c r="H90" s="61">
        <v>31.360001</v>
      </c>
      <c r="I90" s="61">
        <v>63.389999000000003</v>
      </c>
      <c r="J90" s="61">
        <v>69.010002</v>
      </c>
      <c r="K90" s="61">
        <v>119.099998</v>
      </c>
      <c r="L90" s="61">
        <v>30.41</v>
      </c>
      <c r="M90" s="61">
        <v>14.85</v>
      </c>
      <c r="N90" s="61">
        <v>83.610000999999997</v>
      </c>
      <c r="O90" s="61">
        <v>65.639999000000003</v>
      </c>
      <c r="P90" s="61">
        <v>96.080001999999993</v>
      </c>
      <c r="Q90" s="61">
        <v>40.599997999999999</v>
      </c>
      <c r="R90" s="61">
        <v>66.870002999999997</v>
      </c>
      <c r="S90" s="61">
        <v>51.389999000000003</v>
      </c>
      <c r="T90" s="61">
        <v>133.36000100000001</v>
      </c>
      <c r="U90" s="61">
        <v>49.07</v>
      </c>
      <c r="V90" s="61">
        <v>55.880001</v>
      </c>
      <c r="W90" s="61">
        <v>58.740001999999997</v>
      </c>
      <c r="X90" s="61">
        <v>62.990001999999997</v>
      </c>
      <c r="Y90" s="61">
        <v>14.765000000000001</v>
      </c>
      <c r="Z90" s="61">
        <v>55.240001999999997</v>
      </c>
      <c r="AA90" s="61">
        <v>66.940002000000007</v>
      </c>
      <c r="AB90" s="61">
        <v>43.740001999999997</v>
      </c>
      <c r="AC90" s="61">
        <v>41.709999000000003</v>
      </c>
      <c r="AD90" s="61">
        <v>27.639999</v>
      </c>
      <c r="AE90" s="61">
        <v>49.959999000000003</v>
      </c>
      <c r="AF90" s="61">
        <v>111.660004</v>
      </c>
      <c r="AG90" s="61">
        <v>126.93</v>
      </c>
      <c r="AH90" s="61">
        <v>32.970001000000003</v>
      </c>
      <c r="AI90" s="61">
        <v>25.4</v>
      </c>
      <c r="AJ90" s="61">
        <v>82.150002000000001</v>
      </c>
      <c r="AK90" s="61">
        <v>52.130001</v>
      </c>
      <c r="AL90" s="61">
        <v>26.809999000000001</v>
      </c>
      <c r="AM90" s="61">
        <v>43.060001</v>
      </c>
      <c r="AN90" s="61">
        <v>31.77</v>
      </c>
      <c r="AO90" s="61">
        <v>26.9</v>
      </c>
      <c r="AP90" s="61"/>
      <c r="AQ90" s="61">
        <v>26.950001</v>
      </c>
      <c r="AR90" s="61">
        <v>22.73</v>
      </c>
      <c r="AS90" s="61">
        <v>49.939999</v>
      </c>
      <c r="AT90" s="61">
        <v>40.630001</v>
      </c>
      <c r="AU90" s="61">
        <v>132.800003</v>
      </c>
      <c r="AV90" s="61">
        <v>164.300003</v>
      </c>
      <c r="AW90" s="61">
        <v>192.11000100000001</v>
      </c>
      <c r="AX90" s="61">
        <v>77.180000000000007</v>
      </c>
      <c r="AY90" s="61">
        <v>55.75</v>
      </c>
      <c r="AZ90" s="61">
        <v>117.879997</v>
      </c>
      <c r="BA90" s="61">
        <v>88.07</v>
      </c>
      <c r="BB90" s="61">
        <v>73</v>
      </c>
      <c r="BC90" s="61">
        <v>80.269997000000004</v>
      </c>
      <c r="BD90" s="61">
        <v>39.150002000000001</v>
      </c>
      <c r="BE90" s="61">
        <v>152.300003</v>
      </c>
      <c r="BF90" s="61">
        <v>82.510002</v>
      </c>
      <c r="BG90" s="61">
        <v>30.5</v>
      </c>
      <c r="BH90" s="61">
        <v>68.239998</v>
      </c>
      <c r="BI90" s="61">
        <v>176.320007</v>
      </c>
      <c r="BJ90" s="61">
        <v>52.84</v>
      </c>
      <c r="BK90" s="61">
        <v>35.970001000000003</v>
      </c>
      <c r="BL90" s="61">
        <v>179.08999600000001</v>
      </c>
      <c r="BM90" s="61">
        <v>102.050003</v>
      </c>
      <c r="BN90" s="61">
        <v>41.290000999999997</v>
      </c>
      <c r="BO90" s="61">
        <v>25.459999</v>
      </c>
      <c r="BP90" s="61">
        <v>131.820007</v>
      </c>
      <c r="BQ90" s="61">
        <v>48.849997999999999</v>
      </c>
      <c r="BR90" s="61">
        <v>92.18</v>
      </c>
      <c r="BS90" s="61">
        <v>178.529999</v>
      </c>
      <c r="BT90" s="61">
        <v>82.459998999999996</v>
      </c>
      <c r="BU90" s="61">
        <v>24.6</v>
      </c>
      <c r="BV90" s="61">
        <v>163.64999399999999</v>
      </c>
      <c r="BW90" s="61">
        <v>77.699996999999996</v>
      </c>
      <c r="BX90" s="61">
        <v>180.66000399999999</v>
      </c>
      <c r="BY90" s="61">
        <v>54.310001</v>
      </c>
      <c r="BZ90" s="61">
        <v>55.889999000000003</v>
      </c>
      <c r="CA90" s="61">
        <v>51.650002000000001</v>
      </c>
      <c r="CB90" s="61">
        <v>37.389999000000003</v>
      </c>
      <c r="CC90" s="61">
        <v>156.39999399999999</v>
      </c>
      <c r="CD90" s="61">
        <v>188.30999800000001</v>
      </c>
      <c r="CE90" s="61">
        <v>26.68</v>
      </c>
      <c r="CF90" s="61">
        <v>90.93</v>
      </c>
      <c r="CG90" s="61">
        <v>37.759998000000003</v>
      </c>
      <c r="CH90" s="61">
        <v>80.459998999999996</v>
      </c>
      <c r="CI90" s="61">
        <v>24.6</v>
      </c>
      <c r="CJ90" s="61">
        <v>73.930000000000007</v>
      </c>
      <c r="CK90" s="61">
        <v>71.389999000000003</v>
      </c>
      <c r="CL90" s="61">
        <v>12.11</v>
      </c>
      <c r="CM90" s="61">
        <v>35.599997999999999</v>
      </c>
      <c r="CN90" s="61">
        <v>56.65</v>
      </c>
      <c r="CO90" s="61">
        <v>31.65</v>
      </c>
      <c r="CP90" s="61">
        <v>102.82</v>
      </c>
      <c r="CQ90" s="61">
        <v>74.529999000000004</v>
      </c>
      <c r="CR90" s="61">
        <v>40.669998</v>
      </c>
      <c r="CS90" s="61">
        <v>43.950001</v>
      </c>
      <c r="CT90" s="61">
        <v>24.82</v>
      </c>
      <c r="CU90" s="61">
        <v>23.65</v>
      </c>
      <c r="CV90" s="61">
        <v>7.55</v>
      </c>
      <c r="CW90" s="61">
        <v>21.860001</v>
      </c>
      <c r="CX90" s="61">
        <v>20.85</v>
      </c>
      <c r="CY90" s="61">
        <v>41.77</v>
      </c>
      <c r="CZ90" s="61">
        <v>32.57</v>
      </c>
      <c r="DA90" s="61">
        <v>73.260002</v>
      </c>
      <c r="DB90" s="61">
        <v>195.71000699999999</v>
      </c>
      <c r="DC90" s="61">
        <v>188.070007</v>
      </c>
      <c r="DD90" s="61">
        <v>39.68</v>
      </c>
      <c r="DE90" s="61">
        <v>86.989998</v>
      </c>
      <c r="DF90" s="61">
        <v>64.699996999999996</v>
      </c>
      <c r="DG90" s="61">
        <v>30.41</v>
      </c>
      <c r="DH90" s="61">
        <v>48.18</v>
      </c>
      <c r="DI90" s="61">
        <v>47.299999</v>
      </c>
      <c r="DJ90" s="61">
        <v>39.330002</v>
      </c>
      <c r="DK90" s="61">
        <v>144.36999499999999</v>
      </c>
      <c r="DL90" s="61">
        <v>137.759995</v>
      </c>
      <c r="DM90" s="61">
        <v>56.09</v>
      </c>
      <c r="DN90" s="61">
        <v>34.220001000000003</v>
      </c>
      <c r="DO90" s="61">
        <v>37.520000000000003</v>
      </c>
      <c r="DP90" s="61">
        <v>49.18</v>
      </c>
      <c r="DQ90" s="61">
        <v>103.93</v>
      </c>
      <c r="DR90" s="61">
        <v>46.07</v>
      </c>
      <c r="DS90" s="61">
        <v>39.310001</v>
      </c>
      <c r="DT90" s="61">
        <v>162.36999499999999</v>
      </c>
      <c r="DU90" s="61">
        <v>128.050003</v>
      </c>
      <c r="DV90" s="61">
        <v>185.41999799999999</v>
      </c>
      <c r="DW90" s="61">
        <v>44.75</v>
      </c>
      <c r="DX90" s="61">
        <v>48.16</v>
      </c>
      <c r="DY90" s="61">
        <v>112.660004</v>
      </c>
      <c r="DZ90" s="61">
        <v>119.839996</v>
      </c>
      <c r="EA90" s="61">
        <v>29.76</v>
      </c>
      <c r="EB90" s="61">
        <v>45.25</v>
      </c>
      <c r="EC90" s="61">
        <v>67.779999000000004</v>
      </c>
      <c r="ED90" s="61">
        <v>70.510002</v>
      </c>
      <c r="EE90" s="61">
        <v>32.279998999999997</v>
      </c>
      <c r="EF90" s="61">
        <v>24.879999000000002</v>
      </c>
      <c r="EG90" s="61">
        <v>23.575001</v>
      </c>
      <c r="EH90" s="61">
        <v>40.68</v>
      </c>
      <c r="EI90" s="61">
        <v>25.68</v>
      </c>
      <c r="EJ90" s="61">
        <v>40.240001999999997</v>
      </c>
      <c r="EK90" s="61">
        <v>114.360001</v>
      </c>
      <c r="EL90" s="61">
        <v>18.709999</v>
      </c>
      <c r="EM90" s="61">
        <v>45.209999000000003</v>
      </c>
      <c r="EN90" s="61">
        <v>47.32</v>
      </c>
      <c r="EO90" s="61">
        <v>98.25</v>
      </c>
      <c r="EP90" s="61">
        <v>94.410004000000001</v>
      </c>
      <c r="EQ90" s="61">
        <v>61.279998999999997</v>
      </c>
      <c r="ER90" s="61">
        <v>50.970001000000003</v>
      </c>
      <c r="ES90" s="61">
        <v>29.469999000000001</v>
      </c>
      <c r="ET90" s="61">
        <v>39.810001</v>
      </c>
      <c r="EU90" s="61">
        <v>29.92</v>
      </c>
      <c r="EV90" s="61">
        <v>18.84</v>
      </c>
      <c r="EW90" s="61">
        <v>42.599997999999999</v>
      </c>
      <c r="EX90" s="61">
        <v>39.810001</v>
      </c>
      <c r="EY90" s="61">
        <v>34.439999</v>
      </c>
      <c r="EZ90" s="61">
        <v>44.919998</v>
      </c>
      <c r="FA90" s="61">
        <v>59.959999000000003</v>
      </c>
      <c r="FB90" s="61">
        <v>33.299999</v>
      </c>
      <c r="FC90" s="61">
        <v>40.520000000000003</v>
      </c>
      <c r="FD90" s="61">
        <v>16.07</v>
      </c>
      <c r="FE90" s="61">
        <v>28.110001</v>
      </c>
      <c r="FF90" s="61">
        <v>12.61</v>
      </c>
      <c r="FG90" s="61">
        <v>19.850000000000001</v>
      </c>
      <c r="FH90" s="61">
        <v>26.84</v>
      </c>
    </row>
    <row r="91" spans="1:164">
      <c r="A91" s="76">
        <v>43229</v>
      </c>
      <c r="B91" s="61">
        <v>36.049999</v>
      </c>
      <c r="C91" s="61">
        <v>18.280000999999999</v>
      </c>
      <c r="D91" s="61">
        <v>12.28</v>
      </c>
      <c r="E91" s="61">
        <v>22.950001</v>
      </c>
      <c r="F91" s="61">
        <v>60.880001</v>
      </c>
      <c r="G91" s="61">
        <v>55.790000999999997</v>
      </c>
      <c r="H91" s="61">
        <v>31.610001</v>
      </c>
      <c r="I91" s="61">
        <v>63.700001</v>
      </c>
      <c r="J91" s="61">
        <v>69.809997999999993</v>
      </c>
      <c r="K91" s="61">
        <v>120.489998</v>
      </c>
      <c r="L91" s="61">
        <v>30.4</v>
      </c>
      <c r="M91" s="61">
        <v>14.83</v>
      </c>
      <c r="N91" s="61">
        <v>86.084998999999996</v>
      </c>
      <c r="O91" s="61">
        <v>67.940002000000007</v>
      </c>
      <c r="P91" s="61">
        <v>100.400002</v>
      </c>
      <c r="Q91" s="61">
        <v>41.130001</v>
      </c>
      <c r="R91" s="61">
        <v>67.940002000000007</v>
      </c>
      <c r="S91" s="61">
        <v>52.080002</v>
      </c>
      <c r="T91" s="61">
        <v>135.33000200000001</v>
      </c>
      <c r="U91" s="61">
        <v>49.560001</v>
      </c>
      <c r="V91" s="61">
        <v>56.75</v>
      </c>
      <c r="W91" s="61">
        <v>59.220001000000003</v>
      </c>
      <c r="X91" s="61">
        <v>63.59</v>
      </c>
      <c r="Y91" s="61">
        <v>14.83</v>
      </c>
      <c r="Z91" s="61">
        <v>55.68</v>
      </c>
      <c r="AA91" s="61">
        <v>67.680000000000007</v>
      </c>
      <c r="AB91" s="61">
        <v>44.189999</v>
      </c>
      <c r="AC91" s="61">
        <v>42.656666000000001</v>
      </c>
      <c r="AD91" s="61">
        <v>28.049999</v>
      </c>
      <c r="AE91" s="61">
        <v>49.610000999999997</v>
      </c>
      <c r="AF91" s="61">
        <v>111</v>
      </c>
      <c r="AG91" s="61">
        <v>126.110001</v>
      </c>
      <c r="AH91" s="61">
        <v>32.779998999999997</v>
      </c>
      <c r="AI91" s="61">
        <v>25.27</v>
      </c>
      <c r="AJ91" s="61">
        <v>81.290001000000004</v>
      </c>
      <c r="AK91" s="61">
        <v>52.259998000000003</v>
      </c>
      <c r="AL91" s="61">
        <v>26.596001000000001</v>
      </c>
      <c r="AM91" s="61">
        <v>43.060001</v>
      </c>
      <c r="AN91" s="61">
        <v>31.559999000000001</v>
      </c>
      <c r="AO91" s="61">
        <v>27.35</v>
      </c>
      <c r="AP91" s="61"/>
      <c r="AQ91" s="61">
        <v>26.77</v>
      </c>
      <c r="AR91" s="61">
        <v>22.34</v>
      </c>
      <c r="AS91" s="61">
        <v>51.41</v>
      </c>
      <c r="AT91" s="61">
        <v>41.369999</v>
      </c>
      <c r="AU91" s="61">
        <v>134.729996</v>
      </c>
      <c r="AV91" s="61">
        <v>164.449997</v>
      </c>
      <c r="AW91" s="61">
        <v>193.520004</v>
      </c>
      <c r="AX91" s="61">
        <v>81.779999000000004</v>
      </c>
      <c r="AY91" s="61">
        <v>56.5</v>
      </c>
      <c r="AZ91" s="61">
        <v>118.610001</v>
      </c>
      <c r="BA91" s="61">
        <v>89.800003000000004</v>
      </c>
      <c r="BB91" s="61">
        <v>73.440002000000007</v>
      </c>
      <c r="BC91" s="61">
        <v>80.730002999999996</v>
      </c>
      <c r="BD91" s="61">
        <v>39.619999</v>
      </c>
      <c r="BE91" s="61">
        <v>153.36999499999999</v>
      </c>
      <c r="BF91" s="61">
        <v>83.739998</v>
      </c>
      <c r="BG91" s="61">
        <v>30.34</v>
      </c>
      <c r="BH91" s="61">
        <v>69.080001999999993</v>
      </c>
      <c r="BI91" s="61">
        <v>178.740005</v>
      </c>
      <c r="BJ91" s="61">
        <v>53.599997999999999</v>
      </c>
      <c r="BK91" s="61">
        <v>36.259998000000003</v>
      </c>
      <c r="BL91" s="61">
        <v>181.44000199999999</v>
      </c>
      <c r="BM91" s="61">
        <v>103.5</v>
      </c>
      <c r="BN91" s="61">
        <v>42.34</v>
      </c>
      <c r="BO91" s="61">
        <v>24.52</v>
      </c>
      <c r="BP91" s="61">
        <v>133.070007</v>
      </c>
      <c r="BQ91" s="61">
        <v>49.728999999999999</v>
      </c>
      <c r="BR91" s="61">
        <v>93.196999000000005</v>
      </c>
      <c r="BS91" s="61">
        <v>181.25</v>
      </c>
      <c r="BT91" s="61">
        <v>82</v>
      </c>
      <c r="BU91" s="61">
        <v>25</v>
      </c>
      <c r="BV91" s="61">
        <v>165.550003</v>
      </c>
      <c r="BW91" s="61">
        <v>78.610000999999997</v>
      </c>
      <c r="BX91" s="61">
        <v>183.61000100000001</v>
      </c>
      <c r="BY91" s="61">
        <v>55.049999</v>
      </c>
      <c r="BZ91" s="61">
        <v>56.759998000000003</v>
      </c>
      <c r="CA91" s="61">
        <v>52.299999</v>
      </c>
      <c r="CB91" s="61">
        <v>37.909999999999997</v>
      </c>
      <c r="CC91" s="61">
        <v>158.58999600000001</v>
      </c>
      <c r="CD91" s="61">
        <v>190.78999300000001</v>
      </c>
      <c r="CE91" s="61">
        <v>27.08</v>
      </c>
      <c r="CF91" s="61">
        <v>92.139999000000003</v>
      </c>
      <c r="CG91" s="61">
        <v>38.110000999999997</v>
      </c>
      <c r="CH91" s="61">
        <v>81.010002</v>
      </c>
      <c r="CI91" s="61">
        <v>24.9</v>
      </c>
      <c r="CJ91" s="61">
        <v>74.940002000000007</v>
      </c>
      <c r="CK91" s="61">
        <v>72.120002999999997</v>
      </c>
      <c r="CL91" s="61">
        <v>12.34</v>
      </c>
      <c r="CM91" s="61">
        <v>37.57</v>
      </c>
      <c r="CN91" s="61">
        <v>60.13</v>
      </c>
      <c r="CO91" s="61">
        <v>32.950001</v>
      </c>
      <c r="CP91" s="61">
        <v>104.80999799999999</v>
      </c>
      <c r="CQ91" s="61">
        <v>76.050003000000004</v>
      </c>
      <c r="CR91" s="61">
        <v>41.389999000000003</v>
      </c>
      <c r="CS91" s="61">
        <v>44.369999</v>
      </c>
      <c r="CT91" s="61">
        <v>25.35</v>
      </c>
      <c r="CU91" s="61">
        <v>22.1</v>
      </c>
      <c r="CV91" s="61">
        <v>7.14</v>
      </c>
      <c r="CW91" s="61">
        <v>22.879999000000002</v>
      </c>
      <c r="CX91" s="61">
        <v>19.899999999999999</v>
      </c>
      <c r="CY91" s="61">
        <v>43.400002000000001</v>
      </c>
      <c r="CZ91" s="61">
        <v>31.309999000000001</v>
      </c>
      <c r="DA91" s="61">
        <v>74.050003000000004</v>
      </c>
      <c r="DB91" s="61">
        <v>197.66999799999999</v>
      </c>
      <c r="DC91" s="61">
        <v>189.259995</v>
      </c>
      <c r="DD91" s="61">
        <v>39.25</v>
      </c>
      <c r="DE91" s="61">
        <v>88.120002999999997</v>
      </c>
      <c r="DF91" s="61">
        <v>65.610000999999997</v>
      </c>
      <c r="DG91" s="61">
        <v>30.549999</v>
      </c>
      <c r="DH91" s="61">
        <v>48.5</v>
      </c>
      <c r="DI91" s="61">
        <v>48.740001999999997</v>
      </c>
      <c r="DJ91" s="61">
        <v>39.540000999999997</v>
      </c>
      <c r="DK91" s="61">
        <v>145.86000100000001</v>
      </c>
      <c r="DL91" s="61">
        <v>139.13000500000001</v>
      </c>
      <c r="DM91" s="61">
        <v>56.619999</v>
      </c>
      <c r="DN91" s="61">
        <v>34.360000999999997</v>
      </c>
      <c r="DO91" s="61">
        <v>37.939999</v>
      </c>
      <c r="DP91" s="61">
        <v>49.25</v>
      </c>
      <c r="DQ91" s="61">
        <v>104.290001</v>
      </c>
      <c r="DR91" s="61">
        <v>46.369999</v>
      </c>
      <c r="DS91" s="61">
        <v>38.590000000000003</v>
      </c>
      <c r="DT91" s="61">
        <v>162.86000100000001</v>
      </c>
      <c r="DU91" s="61">
        <v>128.279999</v>
      </c>
      <c r="DV91" s="61">
        <v>185.83000200000001</v>
      </c>
      <c r="DW91" s="61">
        <v>45.200001</v>
      </c>
      <c r="DX91" s="61">
        <v>48.330002</v>
      </c>
      <c r="DY91" s="61">
        <v>113.099998</v>
      </c>
      <c r="DZ91" s="61">
        <v>120.040001</v>
      </c>
      <c r="EA91" s="61">
        <v>29.809999000000001</v>
      </c>
      <c r="EB91" s="61">
        <v>45.59</v>
      </c>
      <c r="EC91" s="61">
        <v>67.790001000000004</v>
      </c>
      <c r="ED91" s="61">
        <v>69.819999999999993</v>
      </c>
      <c r="EE91" s="61">
        <v>32.490001999999997</v>
      </c>
      <c r="EF91" s="61">
        <v>24.879999000000002</v>
      </c>
      <c r="EG91" s="61">
        <v>23.575001</v>
      </c>
      <c r="EH91" s="61">
        <v>40.849997999999999</v>
      </c>
      <c r="EI91" s="61">
        <v>25.68</v>
      </c>
      <c r="EJ91" s="61">
        <v>40.330002</v>
      </c>
      <c r="EK91" s="61">
        <v>114.459999</v>
      </c>
      <c r="EL91" s="61">
        <v>18.73</v>
      </c>
      <c r="EM91" s="61">
        <v>45.490001999999997</v>
      </c>
      <c r="EN91" s="61">
        <v>46.990001999999997</v>
      </c>
      <c r="EO91" s="61">
        <v>98.889999000000003</v>
      </c>
      <c r="EP91" s="61">
        <v>95.080001999999993</v>
      </c>
      <c r="EQ91" s="61">
        <v>61.529998999999997</v>
      </c>
      <c r="ER91" s="61">
        <v>51.209999000000003</v>
      </c>
      <c r="ES91" s="61">
        <v>29.700001</v>
      </c>
      <c r="ET91" s="61">
        <v>38.159999999999997</v>
      </c>
      <c r="EU91" s="61">
        <v>29.620000999999998</v>
      </c>
      <c r="EV91" s="61">
        <v>18.399999999999999</v>
      </c>
      <c r="EW91" s="61">
        <v>41.400002000000001</v>
      </c>
      <c r="EX91" s="61">
        <v>39.040000999999997</v>
      </c>
      <c r="EY91" s="61">
        <v>33.880001</v>
      </c>
      <c r="EZ91" s="61">
        <v>43.880001</v>
      </c>
      <c r="FA91" s="61">
        <v>59.48</v>
      </c>
      <c r="FB91" s="61">
        <v>32.389999000000003</v>
      </c>
      <c r="FC91" s="61">
        <v>40.270000000000003</v>
      </c>
      <c r="FD91" s="61">
        <v>15.52</v>
      </c>
      <c r="FE91" s="61">
        <v>27.309999000000001</v>
      </c>
      <c r="FF91" s="61">
        <v>12.26</v>
      </c>
      <c r="FG91" s="61">
        <v>19.709999</v>
      </c>
      <c r="FH91" s="61">
        <v>26.280000999999999</v>
      </c>
    </row>
    <row r="92" spans="1:164">
      <c r="A92" s="76">
        <v>43230</v>
      </c>
      <c r="B92" s="61">
        <v>36.290000999999997</v>
      </c>
      <c r="C92" s="61">
        <v>18.25</v>
      </c>
      <c r="D92" s="61">
        <v>12.3</v>
      </c>
      <c r="E92" s="61">
        <v>23.15</v>
      </c>
      <c r="F92" s="61">
        <v>61.099997999999999</v>
      </c>
      <c r="G92" s="61">
        <v>55.970001000000003</v>
      </c>
      <c r="H92" s="61">
        <v>31.85</v>
      </c>
      <c r="I92" s="61">
        <v>63.959999000000003</v>
      </c>
      <c r="J92" s="61">
        <v>70.400002000000001</v>
      </c>
      <c r="K92" s="61">
        <v>121.360001</v>
      </c>
      <c r="L92" s="61">
        <v>30.559999000000001</v>
      </c>
      <c r="M92" s="61">
        <v>15.07</v>
      </c>
      <c r="N92" s="61">
        <v>86.605002999999996</v>
      </c>
      <c r="O92" s="61">
        <v>69.510002</v>
      </c>
      <c r="P92" s="61">
        <v>102.760002</v>
      </c>
      <c r="Q92" s="61">
        <v>41.439999</v>
      </c>
      <c r="R92" s="61">
        <v>68.160004000000001</v>
      </c>
      <c r="S92" s="61">
        <v>52.349997999999999</v>
      </c>
      <c r="T92" s="61">
        <v>136.30999800000001</v>
      </c>
      <c r="U92" s="61">
        <v>49.669998</v>
      </c>
      <c r="V92" s="61">
        <v>57.200001</v>
      </c>
      <c r="W92" s="61">
        <v>59.27</v>
      </c>
      <c r="X92" s="61">
        <v>63.740001999999997</v>
      </c>
      <c r="Y92" s="61">
        <v>15.065</v>
      </c>
      <c r="Z92" s="61">
        <v>55.73</v>
      </c>
      <c r="AA92" s="61">
        <v>68.220000999999996</v>
      </c>
      <c r="AB92" s="61">
        <v>44.549999</v>
      </c>
      <c r="AC92" s="61">
        <v>43.273335000000003</v>
      </c>
      <c r="AD92" s="61">
        <v>28.280000999999999</v>
      </c>
      <c r="AE92" s="61">
        <v>50.310001</v>
      </c>
      <c r="AF92" s="61">
        <v>112.44000200000001</v>
      </c>
      <c r="AG92" s="61">
        <v>127.75</v>
      </c>
      <c r="AH92" s="61">
        <v>33.200001</v>
      </c>
      <c r="AI92" s="61">
        <v>25.66</v>
      </c>
      <c r="AJ92" s="61">
        <v>82.82</v>
      </c>
      <c r="AK92" s="61">
        <v>52.830002</v>
      </c>
      <c r="AL92" s="61">
        <v>26.596001000000001</v>
      </c>
      <c r="AM92" s="61">
        <v>43.110000999999997</v>
      </c>
      <c r="AN92" s="61">
        <v>31.559999000000001</v>
      </c>
      <c r="AO92" s="61">
        <v>26.59</v>
      </c>
      <c r="AP92" s="61"/>
      <c r="AQ92" s="61">
        <v>27.059999000000001</v>
      </c>
      <c r="AR92" s="61">
        <v>23.209999</v>
      </c>
      <c r="AS92" s="61">
        <v>51.209999000000003</v>
      </c>
      <c r="AT92" s="61">
        <v>43.02</v>
      </c>
      <c r="AU92" s="61">
        <v>134.729996</v>
      </c>
      <c r="AV92" s="61">
        <v>166.66999799999999</v>
      </c>
      <c r="AW92" s="61">
        <v>196.58000200000001</v>
      </c>
      <c r="AX92" s="61">
        <v>79.769997000000004</v>
      </c>
      <c r="AY92" s="61">
        <v>57.049999</v>
      </c>
      <c r="AZ92" s="61">
        <v>119.300003</v>
      </c>
      <c r="BA92" s="61">
        <v>89.040001000000004</v>
      </c>
      <c r="BB92" s="61">
        <v>74.419998000000007</v>
      </c>
      <c r="BC92" s="61">
        <v>81.809997999999993</v>
      </c>
      <c r="BD92" s="61">
        <v>40.220001000000003</v>
      </c>
      <c r="BE92" s="61">
        <v>155.279999</v>
      </c>
      <c r="BF92" s="61">
        <v>85.650002000000001</v>
      </c>
      <c r="BG92" s="61">
        <v>29.559999000000001</v>
      </c>
      <c r="BH92" s="61">
        <v>69.980002999999996</v>
      </c>
      <c r="BI92" s="61">
        <v>181.009995</v>
      </c>
      <c r="BJ92" s="61">
        <v>54.009998000000003</v>
      </c>
      <c r="BK92" s="61">
        <v>36.779998999999997</v>
      </c>
      <c r="BL92" s="61">
        <v>183.60000600000001</v>
      </c>
      <c r="BM92" s="61">
        <v>105.220001</v>
      </c>
      <c r="BN92" s="61">
        <v>42.669998</v>
      </c>
      <c r="BO92" s="61">
        <v>23.540001</v>
      </c>
      <c r="BP92" s="61">
        <v>133.66000399999999</v>
      </c>
      <c r="BQ92" s="61">
        <v>50.240001999999997</v>
      </c>
      <c r="BR92" s="61">
        <v>94.5</v>
      </c>
      <c r="BS92" s="61">
        <v>184.550003</v>
      </c>
      <c r="BT92" s="61">
        <v>83.43</v>
      </c>
      <c r="BU92" s="61">
        <v>26.15</v>
      </c>
      <c r="BV92" s="61">
        <v>167.63000500000001</v>
      </c>
      <c r="BW92" s="61">
        <v>79.819999999999993</v>
      </c>
      <c r="BX92" s="61">
        <v>185.259995</v>
      </c>
      <c r="BY92" s="61">
        <v>55.720001000000003</v>
      </c>
      <c r="BZ92" s="61">
        <v>57.389999000000003</v>
      </c>
      <c r="CA92" s="61">
        <v>52.580002</v>
      </c>
      <c r="CB92" s="61">
        <v>38.200001</v>
      </c>
      <c r="CC92" s="61">
        <v>160.470001</v>
      </c>
      <c r="CD92" s="61">
        <v>192.679993</v>
      </c>
      <c r="CE92" s="61">
        <v>27.33</v>
      </c>
      <c r="CF92" s="61">
        <v>93.400002000000001</v>
      </c>
      <c r="CG92" s="61">
        <v>38.520000000000003</v>
      </c>
      <c r="CH92" s="61">
        <v>81.970000999999996</v>
      </c>
      <c r="CI92" s="61">
        <v>25.190000999999999</v>
      </c>
      <c r="CJ92" s="61">
        <v>75.620002999999997</v>
      </c>
      <c r="CK92" s="61">
        <v>73.029999000000004</v>
      </c>
      <c r="CL92" s="61">
        <v>12.47</v>
      </c>
      <c r="CM92" s="61">
        <v>38.049999</v>
      </c>
      <c r="CN92" s="61">
        <v>60.66</v>
      </c>
      <c r="CO92" s="61">
        <v>33.150002000000001</v>
      </c>
      <c r="CP92" s="61">
        <v>105.58000199999999</v>
      </c>
      <c r="CQ92" s="61">
        <v>76.620002999999997</v>
      </c>
      <c r="CR92" s="61">
        <v>41.580002</v>
      </c>
      <c r="CS92" s="61">
        <v>44.419998</v>
      </c>
      <c r="CT92" s="61">
        <v>25.43</v>
      </c>
      <c r="CU92" s="61">
        <v>21.950001</v>
      </c>
      <c r="CV92" s="61">
        <v>7.04</v>
      </c>
      <c r="CW92" s="61">
        <v>23</v>
      </c>
      <c r="CX92" s="61">
        <v>19.629999000000002</v>
      </c>
      <c r="CY92" s="61">
        <v>44.080002</v>
      </c>
      <c r="CZ92" s="61">
        <v>30.85</v>
      </c>
      <c r="DA92" s="61">
        <v>74.550003000000004</v>
      </c>
      <c r="DB92" s="61">
        <v>198.050003</v>
      </c>
      <c r="DC92" s="61">
        <v>191.16000399999999</v>
      </c>
      <c r="DD92" s="61">
        <v>39.529998999999997</v>
      </c>
      <c r="DE92" s="61">
        <v>88.050003000000004</v>
      </c>
      <c r="DF92" s="61">
        <v>65.779999000000004</v>
      </c>
      <c r="DG92" s="61">
        <v>30.82</v>
      </c>
      <c r="DH92" s="61">
        <v>48.990001999999997</v>
      </c>
      <c r="DI92" s="61">
        <v>48.900002000000001</v>
      </c>
      <c r="DJ92" s="61">
        <v>39.830002</v>
      </c>
      <c r="DK92" s="61">
        <v>146.85000600000001</v>
      </c>
      <c r="DL92" s="61">
        <v>139.970001</v>
      </c>
      <c r="DM92" s="61">
        <v>56.82</v>
      </c>
      <c r="DN92" s="61">
        <v>34.540000999999997</v>
      </c>
      <c r="DO92" s="61">
        <v>38.150002000000001</v>
      </c>
      <c r="DP92" s="61">
        <v>49.540000999999997</v>
      </c>
      <c r="DQ92" s="61">
        <v>104.66999800000001</v>
      </c>
      <c r="DR92" s="61">
        <v>46.27</v>
      </c>
      <c r="DS92" s="61">
        <v>38.759998000000003</v>
      </c>
      <c r="DT92" s="61">
        <v>163.36999499999999</v>
      </c>
      <c r="DU92" s="61">
        <v>129.11999499999999</v>
      </c>
      <c r="DV92" s="61">
        <v>186.41999799999999</v>
      </c>
      <c r="DW92" s="61">
        <v>45.139999000000003</v>
      </c>
      <c r="DX92" s="61">
        <v>48.470001000000003</v>
      </c>
      <c r="DY92" s="61">
        <v>114.019997</v>
      </c>
      <c r="DZ92" s="61">
        <v>120.480003</v>
      </c>
      <c r="EA92" s="61">
        <v>29.98</v>
      </c>
      <c r="EB92" s="61">
        <v>45.830002</v>
      </c>
      <c r="EC92" s="61">
        <v>68.5</v>
      </c>
      <c r="ED92" s="61">
        <v>70.860000999999997</v>
      </c>
      <c r="EE92" s="61">
        <v>32.599997999999999</v>
      </c>
      <c r="EF92" s="61">
        <v>24.895</v>
      </c>
      <c r="EG92" s="61">
        <v>23.575001</v>
      </c>
      <c r="EH92" s="61">
        <v>40.98</v>
      </c>
      <c r="EI92" s="61">
        <v>26</v>
      </c>
      <c r="EJ92" s="61">
        <v>40.509998000000003</v>
      </c>
      <c r="EK92" s="61">
        <v>115.279999</v>
      </c>
      <c r="EL92" s="61">
        <v>18.899999999999999</v>
      </c>
      <c r="EM92" s="61">
        <v>45.900002000000001</v>
      </c>
      <c r="EN92" s="61">
        <v>47.07</v>
      </c>
      <c r="EO92" s="61">
        <v>99.330001999999993</v>
      </c>
      <c r="EP92" s="61">
        <v>95.230002999999996</v>
      </c>
      <c r="EQ92" s="61">
        <v>61.779998999999997</v>
      </c>
      <c r="ER92" s="61">
        <v>51.599997999999999</v>
      </c>
      <c r="ES92" s="61">
        <v>30.16</v>
      </c>
      <c r="ET92" s="61">
        <v>36.439999</v>
      </c>
      <c r="EU92" s="61">
        <v>29.360001</v>
      </c>
      <c r="EV92" s="61">
        <v>17.950001</v>
      </c>
      <c r="EW92" s="61">
        <v>40.240001999999997</v>
      </c>
      <c r="EX92" s="61">
        <v>38.32</v>
      </c>
      <c r="EY92" s="61">
        <v>33.279998999999997</v>
      </c>
      <c r="EZ92" s="61">
        <v>43.040000999999997</v>
      </c>
      <c r="FA92" s="61">
        <v>58.959999000000003</v>
      </c>
      <c r="FB92" s="61">
        <v>32.389999000000003</v>
      </c>
      <c r="FC92" s="61">
        <v>40.099997999999999</v>
      </c>
      <c r="FD92" s="61">
        <v>15.06</v>
      </c>
      <c r="FE92" s="61">
        <v>26.530000999999999</v>
      </c>
      <c r="FF92" s="61">
        <v>12.05</v>
      </c>
      <c r="FG92" s="61">
        <v>18.200001</v>
      </c>
      <c r="FH92" s="61">
        <v>25.799999</v>
      </c>
    </row>
    <row r="93" spans="1:164">
      <c r="A93" s="76">
        <v>43231</v>
      </c>
      <c r="B93" s="61">
        <v>36.360000999999997</v>
      </c>
      <c r="C93" s="61">
        <v>18.309999000000001</v>
      </c>
      <c r="D93" s="61">
        <v>12.35</v>
      </c>
      <c r="E93" s="61">
        <v>23.120000999999998</v>
      </c>
      <c r="F93" s="61">
        <v>61.220001000000003</v>
      </c>
      <c r="G93" s="61">
        <v>56.009998000000003</v>
      </c>
      <c r="H93" s="61">
        <v>31.85</v>
      </c>
      <c r="I93" s="61">
        <v>64.010002</v>
      </c>
      <c r="J93" s="61">
        <v>70.400002000000001</v>
      </c>
      <c r="K93" s="61">
        <v>121.339996</v>
      </c>
      <c r="L93" s="61">
        <v>30.559999000000001</v>
      </c>
      <c r="M93" s="61">
        <v>15.13</v>
      </c>
      <c r="N93" s="61">
        <v>86.800003000000004</v>
      </c>
      <c r="O93" s="61">
        <v>69.430000000000007</v>
      </c>
      <c r="P93" s="61">
        <v>102.43</v>
      </c>
      <c r="Q93" s="61">
        <v>41.43</v>
      </c>
      <c r="R93" s="61">
        <v>68.220000999999996</v>
      </c>
      <c r="S93" s="61">
        <v>52.419998</v>
      </c>
      <c r="T93" s="61">
        <v>136.529999</v>
      </c>
      <c r="U93" s="61">
        <v>49.73</v>
      </c>
      <c r="V93" s="61">
        <v>57.259998000000003</v>
      </c>
      <c r="W93" s="61">
        <v>59.310001</v>
      </c>
      <c r="X93" s="61">
        <v>63.75</v>
      </c>
      <c r="Y93" s="61">
        <v>15.09</v>
      </c>
      <c r="Z93" s="61">
        <v>55.68</v>
      </c>
      <c r="AA93" s="61">
        <v>68.480002999999996</v>
      </c>
      <c r="AB93" s="61">
        <v>44.59</v>
      </c>
      <c r="AC93" s="61">
        <v>43.243332000000002</v>
      </c>
      <c r="AD93" s="61">
        <v>28.26</v>
      </c>
      <c r="AE93" s="61">
        <v>50.380001</v>
      </c>
      <c r="AF93" s="61">
        <v>112.620003</v>
      </c>
      <c r="AG93" s="61">
        <v>128.03999300000001</v>
      </c>
      <c r="AH93" s="61">
        <v>33.259998000000003</v>
      </c>
      <c r="AI93" s="61">
        <v>25.719999000000001</v>
      </c>
      <c r="AJ93" s="61">
        <v>83.099997999999999</v>
      </c>
      <c r="AK93" s="61">
        <v>52.73</v>
      </c>
      <c r="AL93" s="61">
        <v>27.1</v>
      </c>
      <c r="AM93" s="61">
        <v>43.709999000000003</v>
      </c>
      <c r="AN93" s="61">
        <v>31.98</v>
      </c>
      <c r="AO93" s="61">
        <v>26.559999000000001</v>
      </c>
      <c r="AP93" s="61"/>
      <c r="AQ93" s="61">
        <v>27.110001</v>
      </c>
      <c r="AR93" s="61">
        <v>23.299999</v>
      </c>
      <c r="AS93" s="61">
        <v>54.150002000000001</v>
      </c>
      <c r="AT93" s="61">
        <v>44.880001</v>
      </c>
      <c r="AU93" s="61">
        <v>137.39999399999999</v>
      </c>
      <c r="AV93" s="61">
        <v>168.71000699999999</v>
      </c>
      <c r="AW93" s="61">
        <v>197.08999600000001</v>
      </c>
      <c r="AX93" s="61">
        <v>86.730002999999996</v>
      </c>
      <c r="AY93" s="61">
        <v>57.959999000000003</v>
      </c>
      <c r="AZ93" s="61">
        <v>121.16999800000001</v>
      </c>
      <c r="BA93" s="61">
        <v>91.650002000000001</v>
      </c>
      <c r="BB93" s="61">
        <v>74.419998000000007</v>
      </c>
      <c r="BC93" s="61">
        <v>83.029999000000004</v>
      </c>
      <c r="BD93" s="61">
        <v>41.290000999999997</v>
      </c>
      <c r="BE93" s="61">
        <v>157.63999899999999</v>
      </c>
      <c r="BF93" s="61">
        <v>88.209998999999996</v>
      </c>
      <c r="BG93" s="61">
        <v>28.5</v>
      </c>
      <c r="BH93" s="61">
        <v>69.879997000000003</v>
      </c>
      <c r="BI93" s="61">
        <v>180.41999799999999</v>
      </c>
      <c r="BJ93" s="61">
        <v>53.709999000000003</v>
      </c>
      <c r="BK93" s="61">
        <v>36.720001000000003</v>
      </c>
      <c r="BL93" s="61">
        <v>183.070007</v>
      </c>
      <c r="BM93" s="61">
        <v>104.410004</v>
      </c>
      <c r="BN93" s="61">
        <v>42.876998999999998</v>
      </c>
      <c r="BO93" s="61">
        <v>23.629999000000002</v>
      </c>
      <c r="BP93" s="61">
        <v>133.63000500000001</v>
      </c>
      <c r="BQ93" s="61">
        <v>50.310001</v>
      </c>
      <c r="BR93" s="61">
        <v>93.860000999999997</v>
      </c>
      <c r="BS93" s="61">
        <v>183.199997</v>
      </c>
      <c r="BT93" s="61">
        <v>84.099997999999999</v>
      </c>
      <c r="BU93" s="61">
        <v>25.9</v>
      </c>
      <c r="BV93" s="61">
        <v>167.63999899999999</v>
      </c>
      <c r="BW93" s="61">
        <v>78.739998</v>
      </c>
      <c r="BX93" s="61">
        <v>183.300003</v>
      </c>
      <c r="BY93" s="61">
        <v>55.57</v>
      </c>
      <c r="BZ93" s="61">
        <v>57.299999</v>
      </c>
      <c r="CA93" s="61">
        <v>52.580002</v>
      </c>
      <c r="CB93" s="61">
        <v>37.400002000000001</v>
      </c>
      <c r="CC93" s="61">
        <v>159.53999300000001</v>
      </c>
      <c r="CD93" s="61">
        <v>192.050003</v>
      </c>
      <c r="CE93" s="61">
        <v>26.610001</v>
      </c>
      <c r="CF93" s="61">
        <v>92.989998</v>
      </c>
      <c r="CG93" s="61">
        <v>38.439999</v>
      </c>
      <c r="CH93" s="61">
        <v>81.300003000000004</v>
      </c>
      <c r="CI93" s="61">
        <v>25.200001</v>
      </c>
      <c r="CJ93" s="61">
        <v>75.330001999999993</v>
      </c>
      <c r="CK93" s="61">
        <v>72.139999000000003</v>
      </c>
      <c r="CL93" s="61">
        <v>12.39</v>
      </c>
      <c r="CM93" s="61">
        <v>37.150002000000001</v>
      </c>
      <c r="CN93" s="61">
        <v>58.64</v>
      </c>
      <c r="CO93" s="61">
        <v>32.450001</v>
      </c>
      <c r="CP93" s="61">
        <v>105.58000199999999</v>
      </c>
      <c r="CQ93" s="61">
        <v>76.730002999999996</v>
      </c>
      <c r="CR93" s="61">
        <v>41.27</v>
      </c>
      <c r="CS93" s="61">
        <v>44.310001</v>
      </c>
      <c r="CT93" s="61">
        <v>25.4</v>
      </c>
      <c r="CU93" s="61">
        <v>22.610001</v>
      </c>
      <c r="CV93" s="61">
        <v>7.22</v>
      </c>
      <c r="CW93" s="61">
        <v>22.360001</v>
      </c>
      <c r="CX93" s="61">
        <v>20.34</v>
      </c>
      <c r="CY93" s="61">
        <v>44.040000999999997</v>
      </c>
      <c r="CZ93" s="61">
        <v>30.860001</v>
      </c>
      <c r="DA93" s="61">
        <v>74.709998999999996</v>
      </c>
      <c r="DB93" s="61">
        <v>198.470001</v>
      </c>
      <c r="DC93" s="61">
        <v>193.16999799999999</v>
      </c>
      <c r="DD93" s="61">
        <v>39.729999999999997</v>
      </c>
      <c r="DE93" s="61">
        <v>88.449996999999996</v>
      </c>
      <c r="DF93" s="61">
        <v>66.099997999999999</v>
      </c>
      <c r="DG93" s="61">
        <v>30.82</v>
      </c>
      <c r="DH93" s="61">
        <v>49.200001</v>
      </c>
      <c r="DI93" s="61">
        <v>49.200001</v>
      </c>
      <c r="DJ93" s="61">
        <v>39.979999999999997</v>
      </c>
      <c r="DK93" s="61">
        <v>147.16000399999999</v>
      </c>
      <c r="DL93" s="61">
        <v>140.30999800000001</v>
      </c>
      <c r="DM93" s="61">
        <v>56.860000999999997</v>
      </c>
      <c r="DN93" s="61">
        <v>34.529998999999997</v>
      </c>
      <c r="DO93" s="61">
        <v>38.229999999999997</v>
      </c>
      <c r="DP93" s="61">
        <v>49.540000999999997</v>
      </c>
      <c r="DQ93" s="61">
        <v>104.889999</v>
      </c>
      <c r="DR93" s="61">
        <v>46.360000999999997</v>
      </c>
      <c r="DS93" s="61">
        <v>38.970001000000003</v>
      </c>
      <c r="DT93" s="61">
        <v>163.770004</v>
      </c>
      <c r="DU93" s="61">
        <v>129.11999499999999</v>
      </c>
      <c r="DV93" s="61">
        <v>186.88000500000001</v>
      </c>
      <c r="DW93" s="61">
        <v>45.549999</v>
      </c>
      <c r="DX93" s="61">
        <v>48.41</v>
      </c>
      <c r="DY93" s="61">
        <v>113.800003</v>
      </c>
      <c r="DZ93" s="61">
        <v>120.41999800000001</v>
      </c>
      <c r="EA93" s="61">
        <v>29.959999</v>
      </c>
      <c r="EB93" s="61">
        <v>45.900002000000001</v>
      </c>
      <c r="EC93" s="61">
        <v>68.510002</v>
      </c>
      <c r="ED93" s="61">
        <v>71.190002000000007</v>
      </c>
      <c r="EE93" s="61">
        <v>32.639999000000003</v>
      </c>
      <c r="EF93" s="61">
        <v>24.895</v>
      </c>
      <c r="EG93" s="61">
        <v>23.632999000000002</v>
      </c>
      <c r="EH93" s="61">
        <v>41.060001</v>
      </c>
      <c r="EI93" s="61">
        <v>25.780000999999999</v>
      </c>
      <c r="EJ93" s="61">
        <v>40.549999</v>
      </c>
      <c r="EK93" s="61">
        <v>115.510002</v>
      </c>
      <c r="EL93" s="61">
        <v>18.950001</v>
      </c>
      <c r="EM93" s="61">
        <v>45.709999000000003</v>
      </c>
      <c r="EN93" s="61">
        <v>46.889999000000003</v>
      </c>
      <c r="EO93" s="61">
        <v>99.580001999999993</v>
      </c>
      <c r="EP93" s="61">
        <v>95.970000999999996</v>
      </c>
      <c r="EQ93" s="61">
        <v>61.990001999999997</v>
      </c>
      <c r="ER93" s="61">
        <v>52.189999</v>
      </c>
      <c r="ES93" s="61">
        <v>30.040001</v>
      </c>
      <c r="ET93" s="61">
        <v>35.75</v>
      </c>
      <c r="EU93" s="61">
        <v>29.290001</v>
      </c>
      <c r="EV93" s="61">
        <v>17.709999</v>
      </c>
      <c r="EW93" s="61">
        <v>40</v>
      </c>
      <c r="EX93" s="61">
        <v>38.139999000000003</v>
      </c>
      <c r="EY93" s="61">
        <v>33.080002</v>
      </c>
      <c r="EZ93" s="61">
        <v>43.119999</v>
      </c>
      <c r="FA93" s="61">
        <v>58.720001000000003</v>
      </c>
      <c r="FB93" s="61">
        <v>32.279998999999997</v>
      </c>
      <c r="FC93" s="61">
        <v>40.009998000000003</v>
      </c>
      <c r="FD93" s="61">
        <v>15.1</v>
      </c>
      <c r="FE93" s="61">
        <v>26.370000999999998</v>
      </c>
      <c r="FF93" s="61">
        <v>12.05</v>
      </c>
      <c r="FG93" s="61">
        <v>18.579999999999998</v>
      </c>
      <c r="FH93" s="61">
        <v>25.700001</v>
      </c>
    </row>
    <row r="94" spans="1:164">
      <c r="A94" s="76">
        <v>43234</v>
      </c>
      <c r="B94" s="61">
        <v>36.209999000000003</v>
      </c>
      <c r="C94" s="61">
        <v>18.34</v>
      </c>
      <c r="D94" s="61">
        <v>12.3</v>
      </c>
      <c r="E94" s="61">
        <v>23.09</v>
      </c>
      <c r="F94" s="61">
        <v>60.830002</v>
      </c>
      <c r="G94" s="61">
        <v>55.450001</v>
      </c>
      <c r="H94" s="61">
        <v>31.74</v>
      </c>
      <c r="I94" s="61">
        <v>63.82</v>
      </c>
      <c r="J94" s="61">
        <v>70.410004000000001</v>
      </c>
      <c r="K94" s="61">
        <v>121.050003</v>
      </c>
      <c r="L94" s="61">
        <v>30.450001</v>
      </c>
      <c r="M94" s="61">
        <v>15.23</v>
      </c>
      <c r="N94" s="61">
        <v>86.289000999999999</v>
      </c>
      <c r="O94" s="61">
        <v>68.889999000000003</v>
      </c>
      <c r="P94" s="61">
        <v>102.269997</v>
      </c>
      <c r="Q94" s="61">
        <v>41.380001</v>
      </c>
      <c r="R94" s="61">
        <v>68.080001999999993</v>
      </c>
      <c r="S94" s="61">
        <v>52.23</v>
      </c>
      <c r="T94" s="61">
        <v>136.35000600000001</v>
      </c>
      <c r="U94" s="61">
        <v>49.599997999999999</v>
      </c>
      <c r="V94" s="61">
        <v>57.189999</v>
      </c>
      <c r="W94" s="61">
        <v>59.009998000000003</v>
      </c>
      <c r="X94" s="61">
        <v>63.52</v>
      </c>
      <c r="Y94" s="61">
        <v>15.09</v>
      </c>
      <c r="Z94" s="61">
        <v>55.34</v>
      </c>
      <c r="AA94" s="61">
        <v>68.059997999999993</v>
      </c>
      <c r="AB94" s="61">
        <v>44.52</v>
      </c>
      <c r="AC94" s="61">
        <v>43</v>
      </c>
      <c r="AD94" s="61">
        <v>28.24</v>
      </c>
      <c r="AE94" s="61">
        <v>50.189999</v>
      </c>
      <c r="AF94" s="61">
        <v>112.19000200000001</v>
      </c>
      <c r="AG94" s="61">
        <v>127.529999</v>
      </c>
      <c r="AH94" s="61">
        <v>33.130001</v>
      </c>
      <c r="AI94" s="61">
        <v>25.620000999999998</v>
      </c>
      <c r="AJ94" s="61">
        <v>82.610000999999997</v>
      </c>
      <c r="AK94" s="61">
        <v>52.279998999999997</v>
      </c>
      <c r="AL94" s="61">
        <v>26.940999999999999</v>
      </c>
      <c r="AM94" s="61">
        <v>42.91</v>
      </c>
      <c r="AN94" s="61">
        <v>31.98</v>
      </c>
      <c r="AO94" s="61">
        <v>26.459999</v>
      </c>
      <c r="AP94" s="61"/>
      <c r="AQ94" s="61">
        <v>26.98</v>
      </c>
      <c r="AR94" s="61">
        <v>22.99</v>
      </c>
      <c r="AS94" s="61">
        <v>55.25</v>
      </c>
      <c r="AT94" s="61">
        <v>45.759998000000003</v>
      </c>
      <c r="AU94" s="61">
        <v>138.979996</v>
      </c>
      <c r="AV94" s="61">
        <v>169.929993</v>
      </c>
      <c r="AW94" s="61">
        <v>197.61999499999999</v>
      </c>
      <c r="AX94" s="61">
        <v>89.959998999999996</v>
      </c>
      <c r="AY94" s="61">
        <v>58.220001000000003</v>
      </c>
      <c r="AZ94" s="61">
        <v>121.220001</v>
      </c>
      <c r="BA94" s="61">
        <v>92.82</v>
      </c>
      <c r="BB94" s="61">
        <v>74.709998999999996</v>
      </c>
      <c r="BC94" s="61">
        <v>83.580001999999993</v>
      </c>
      <c r="BD94" s="61">
        <v>41.880001</v>
      </c>
      <c r="BE94" s="61">
        <v>158.61999499999999</v>
      </c>
      <c r="BF94" s="61">
        <v>89.309997999999993</v>
      </c>
      <c r="BG94" s="61">
        <v>28.299999</v>
      </c>
      <c r="BH94" s="61">
        <v>69.870002999999997</v>
      </c>
      <c r="BI94" s="61">
        <v>180.39999399999999</v>
      </c>
      <c r="BJ94" s="61">
        <v>53.279998999999997</v>
      </c>
      <c r="BK94" s="61">
        <v>36.759998000000003</v>
      </c>
      <c r="BL94" s="61">
        <v>182.83999600000001</v>
      </c>
      <c r="BM94" s="61">
        <v>106.230003</v>
      </c>
      <c r="BN94" s="61">
        <v>42.950001</v>
      </c>
      <c r="BO94" s="61">
        <v>23.690000999999999</v>
      </c>
      <c r="BP94" s="61">
        <v>133.5</v>
      </c>
      <c r="BQ94" s="61">
        <v>50.93</v>
      </c>
      <c r="BR94" s="61">
        <v>93.050003000000004</v>
      </c>
      <c r="BS94" s="61">
        <v>185.44000199999999</v>
      </c>
      <c r="BT94" s="61">
        <v>83.620002999999997</v>
      </c>
      <c r="BU94" s="61">
        <v>26.379999000000002</v>
      </c>
      <c r="BV94" s="61">
        <v>167.35000600000001</v>
      </c>
      <c r="BW94" s="61">
        <v>79.160004000000001</v>
      </c>
      <c r="BX94" s="61">
        <v>181.220001</v>
      </c>
      <c r="BY94" s="61">
        <v>55.52</v>
      </c>
      <c r="BZ94" s="61">
        <v>56.900002000000001</v>
      </c>
      <c r="CA94" s="61">
        <v>52.189999</v>
      </c>
      <c r="CB94" s="61">
        <v>37.189999</v>
      </c>
      <c r="CC94" s="61">
        <v>159.490005</v>
      </c>
      <c r="CD94" s="61">
        <v>191.80999800000001</v>
      </c>
      <c r="CE94" s="61">
        <v>26.51</v>
      </c>
      <c r="CF94" s="61">
        <v>93.199996999999996</v>
      </c>
      <c r="CG94" s="61">
        <v>38.349997999999999</v>
      </c>
      <c r="CH94" s="61">
        <v>81.25</v>
      </c>
      <c r="CI94" s="61">
        <v>25.040001</v>
      </c>
      <c r="CJ94" s="61">
        <v>74.230002999999996</v>
      </c>
      <c r="CK94" s="61">
        <v>73.099997999999999</v>
      </c>
      <c r="CL94" s="61">
        <v>12.49</v>
      </c>
      <c r="CM94" s="61">
        <v>38.57</v>
      </c>
      <c r="CN94" s="61">
        <v>60.23</v>
      </c>
      <c r="CO94" s="61">
        <v>33.020000000000003</v>
      </c>
      <c r="CP94" s="61">
        <v>106.349998</v>
      </c>
      <c r="CQ94" s="61">
        <v>77.260002</v>
      </c>
      <c r="CR94" s="61">
        <v>41.790000999999997</v>
      </c>
      <c r="CS94" s="61">
        <v>44.549999</v>
      </c>
      <c r="CT94" s="61">
        <v>25.809999000000001</v>
      </c>
      <c r="CU94" s="61">
        <v>22.049999</v>
      </c>
      <c r="CV94" s="61">
        <v>6.93</v>
      </c>
      <c r="CW94" s="61">
        <v>23.200001</v>
      </c>
      <c r="CX94" s="61">
        <v>19.521000000000001</v>
      </c>
      <c r="CY94" s="61">
        <v>44.709999000000003</v>
      </c>
      <c r="CZ94" s="61">
        <v>30.389999</v>
      </c>
      <c r="DA94" s="61">
        <v>74.580001999999993</v>
      </c>
      <c r="DB94" s="61">
        <v>197.36999499999999</v>
      </c>
      <c r="DC94" s="61">
        <v>192.13000500000001</v>
      </c>
      <c r="DD94" s="61">
        <v>39.619999</v>
      </c>
      <c r="DE94" s="61">
        <v>87.919998000000007</v>
      </c>
      <c r="DF94" s="61">
        <v>65.569999999999993</v>
      </c>
      <c r="DG94" s="61">
        <v>30.68</v>
      </c>
      <c r="DH94" s="61">
        <v>49.400002000000001</v>
      </c>
      <c r="DI94" s="61">
        <v>48.34</v>
      </c>
      <c r="DJ94" s="61">
        <v>39.82</v>
      </c>
      <c r="DK94" s="61">
        <v>146.89999399999999</v>
      </c>
      <c r="DL94" s="61">
        <v>139.979996</v>
      </c>
      <c r="DM94" s="61">
        <v>56.5</v>
      </c>
      <c r="DN94" s="61">
        <v>34.419998</v>
      </c>
      <c r="DO94" s="61">
        <v>38.18</v>
      </c>
      <c r="DP94" s="61">
        <v>49.52</v>
      </c>
      <c r="DQ94" s="61">
        <v>105.089996</v>
      </c>
      <c r="DR94" s="61">
        <v>46.259998000000003</v>
      </c>
      <c r="DS94" s="61">
        <v>38.740001999999997</v>
      </c>
      <c r="DT94" s="61">
        <v>163.88000500000001</v>
      </c>
      <c r="DU94" s="61">
        <v>129</v>
      </c>
      <c r="DV94" s="61">
        <v>187.36999499999999</v>
      </c>
      <c r="DW94" s="61">
        <v>46.060001</v>
      </c>
      <c r="DX94" s="61">
        <v>48.419998</v>
      </c>
      <c r="DY94" s="61">
        <v>113.540001</v>
      </c>
      <c r="DZ94" s="61">
        <v>120.209999</v>
      </c>
      <c r="EA94" s="61">
        <v>29.93</v>
      </c>
      <c r="EB94" s="61">
        <v>45.880001</v>
      </c>
      <c r="EC94" s="61">
        <v>68.099997999999999</v>
      </c>
      <c r="ED94" s="61">
        <v>70.519997000000004</v>
      </c>
      <c r="EE94" s="61">
        <v>32.520000000000003</v>
      </c>
      <c r="EF94" s="61">
        <v>24.91</v>
      </c>
      <c r="EG94" s="61">
        <v>23.632999000000002</v>
      </c>
      <c r="EH94" s="61">
        <v>41.119999</v>
      </c>
      <c r="EI94" s="61">
        <v>25.77</v>
      </c>
      <c r="EJ94" s="61">
        <v>40.68</v>
      </c>
      <c r="EK94" s="61">
        <v>115.550003</v>
      </c>
      <c r="EL94" s="61">
        <v>19.079999999999998</v>
      </c>
      <c r="EM94" s="61">
        <v>45.509998000000003</v>
      </c>
      <c r="EN94" s="61">
        <v>46.360000999999997</v>
      </c>
      <c r="EO94" s="61">
        <v>99.900002000000001</v>
      </c>
      <c r="EP94" s="61">
        <v>96.919998000000007</v>
      </c>
      <c r="EQ94" s="61">
        <v>62.029998999999997</v>
      </c>
      <c r="ER94" s="61">
        <v>52.330002</v>
      </c>
      <c r="ES94" s="61">
        <v>30.200001</v>
      </c>
      <c r="ET94" s="61">
        <v>34.689999</v>
      </c>
      <c r="EU94" s="61">
        <v>29.26</v>
      </c>
      <c r="EV94" s="61">
        <v>17.57</v>
      </c>
      <c r="EW94" s="61">
        <v>39.840000000000003</v>
      </c>
      <c r="EX94" s="61">
        <v>38.07</v>
      </c>
      <c r="EY94" s="61">
        <v>32.880001</v>
      </c>
      <c r="EZ94" s="61">
        <v>42.959999000000003</v>
      </c>
      <c r="FA94" s="61">
        <v>58.560001</v>
      </c>
      <c r="FB94" s="61">
        <v>32.279998999999997</v>
      </c>
      <c r="FC94" s="61">
        <v>40.18</v>
      </c>
      <c r="FD94" s="61">
        <v>15.02</v>
      </c>
      <c r="FE94" s="61">
        <v>26.290001</v>
      </c>
      <c r="FF94" s="61">
        <v>12.08</v>
      </c>
      <c r="FG94" s="61">
        <v>18.41</v>
      </c>
      <c r="FH94" s="61">
        <v>25.84</v>
      </c>
    </row>
    <row r="95" spans="1:164">
      <c r="A95" s="76">
        <v>43235</v>
      </c>
      <c r="B95" s="61">
        <v>36.139999000000003</v>
      </c>
      <c r="C95" s="61">
        <v>18.290001</v>
      </c>
      <c r="D95" s="61">
        <v>12.25</v>
      </c>
      <c r="E95" s="61">
        <v>23.049999</v>
      </c>
      <c r="F95" s="61">
        <v>60.830002</v>
      </c>
      <c r="G95" s="61">
        <v>55.490001999999997</v>
      </c>
      <c r="H95" s="61">
        <v>31.700001</v>
      </c>
      <c r="I95" s="61">
        <v>63.860000999999997</v>
      </c>
      <c r="J95" s="61">
        <v>70.040001000000004</v>
      </c>
      <c r="K95" s="61">
        <v>120.589996</v>
      </c>
      <c r="L95" s="61">
        <v>30.48</v>
      </c>
      <c r="M95" s="61">
        <v>15.19</v>
      </c>
      <c r="N95" s="61">
        <v>87.379997000000003</v>
      </c>
      <c r="O95" s="61">
        <v>68.019997000000004</v>
      </c>
      <c r="P95" s="61">
        <v>101.699997</v>
      </c>
      <c r="Q95" s="61">
        <v>41.34</v>
      </c>
      <c r="R95" s="61">
        <v>68.110000999999997</v>
      </c>
      <c r="S95" s="61">
        <v>52.529998999999997</v>
      </c>
      <c r="T95" s="61">
        <v>136.35000600000001</v>
      </c>
      <c r="U95" s="61">
        <v>49.849997999999999</v>
      </c>
      <c r="V95" s="61">
        <v>57.349997999999999</v>
      </c>
      <c r="W95" s="61">
        <v>59.450001</v>
      </c>
      <c r="X95" s="61">
        <v>63.939999</v>
      </c>
      <c r="Y95" s="61">
        <v>15.09</v>
      </c>
      <c r="Z95" s="61">
        <v>55.77</v>
      </c>
      <c r="AA95" s="61">
        <v>67.849997999999999</v>
      </c>
      <c r="AB95" s="61">
        <v>44.5</v>
      </c>
      <c r="AC95" s="61">
        <v>42.683334000000002</v>
      </c>
      <c r="AD95" s="61">
        <v>28.190000999999999</v>
      </c>
      <c r="AE95" s="61">
        <v>49.77</v>
      </c>
      <c r="AF95" s="61">
        <v>111.25</v>
      </c>
      <c r="AG95" s="61">
        <v>126.550003</v>
      </c>
      <c r="AH95" s="61">
        <v>32.869999</v>
      </c>
      <c r="AI95" s="61">
        <v>25.43</v>
      </c>
      <c r="AJ95" s="61">
        <v>81.819999999999993</v>
      </c>
      <c r="AK95" s="61">
        <v>52.240001999999997</v>
      </c>
      <c r="AL95" s="61">
        <v>26.940999999999999</v>
      </c>
      <c r="AM95" s="61">
        <v>42.91</v>
      </c>
      <c r="AN95" s="61">
        <v>31.98</v>
      </c>
      <c r="AO95" s="61">
        <v>27.24</v>
      </c>
      <c r="AP95" s="61"/>
      <c r="AQ95" s="61">
        <v>26.809999000000001</v>
      </c>
      <c r="AR95" s="61">
        <v>22.379999000000002</v>
      </c>
      <c r="AS95" s="61">
        <v>54</v>
      </c>
      <c r="AT95" s="61">
        <v>43.950001</v>
      </c>
      <c r="AU95" s="61">
        <v>137.509995</v>
      </c>
      <c r="AV95" s="61">
        <v>168.89999399999999</v>
      </c>
      <c r="AW95" s="61">
        <v>194.86999499999999</v>
      </c>
      <c r="AX95" s="61">
        <v>88.360000999999997</v>
      </c>
      <c r="AY95" s="61">
        <v>57.900002000000001</v>
      </c>
      <c r="AZ95" s="61">
        <v>121.379997</v>
      </c>
      <c r="BA95" s="61">
        <v>92.279999000000004</v>
      </c>
      <c r="BB95" s="61">
        <v>74.239998</v>
      </c>
      <c r="BC95" s="61">
        <v>82.5</v>
      </c>
      <c r="BD95" s="61">
        <v>41.830002</v>
      </c>
      <c r="BE95" s="61">
        <v>156.770004</v>
      </c>
      <c r="BF95" s="61">
        <v>87.230002999999996</v>
      </c>
      <c r="BG95" s="61">
        <v>28.959999</v>
      </c>
      <c r="BH95" s="61">
        <v>69.209998999999996</v>
      </c>
      <c r="BI95" s="61">
        <v>178.490005</v>
      </c>
      <c r="BJ95" s="61">
        <v>52.639999000000003</v>
      </c>
      <c r="BK95" s="61">
        <v>36.479999999999997</v>
      </c>
      <c r="BL95" s="61">
        <v>181.25</v>
      </c>
      <c r="BM95" s="61">
        <v>105.040001</v>
      </c>
      <c r="BN95" s="61">
        <v>42.73</v>
      </c>
      <c r="BO95" s="61">
        <v>24.370000999999998</v>
      </c>
      <c r="BP95" s="61">
        <v>132.020004</v>
      </c>
      <c r="BQ95" s="61">
        <v>50.630001</v>
      </c>
      <c r="BR95" s="61">
        <v>92.239998</v>
      </c>
      <c r="BS95" s="61">
        <v>183.429993</v>
      </c>
      <c r="BT95" s="61">
        <v>83.099997999999999</v>
      </c>
      <c r="BU95" s="61">
        <v>26.290001</v>
      </c>
      <c r="BV95" s="61">
        <v>165.320007</v>
      </c>
      <c r="BW95" s="61">
        <v>78.569999999999993</v>
      </c>
      <c r="BX95" s="61">
        <v>180.429993</v>
      </c>
      <c r="BY95" s="61">
        <v>54.990001999999997</v>
      </c>
      <c r="BZ95" s="61">
        <v>56.66</v>
      </c>
      <c r="CA95" s="61">
        <v>51.84</v>
      </c>
      <c r="CB95" s="61">
        <v>37.167000000000002</v>
      </c>
      <c r="CC95" s="61">
        <v>158.60000600000001</v>
      </c>
      <c r="CD95" s="61">
        <v>190.16000399999999</v>
      </c>
      <c r="CE95" s="61">
        <v>26.459999</v>
      </c>
      <c r="CF95" s="61">
        <v>92.260002</v>
      </c>
      <c r="CG95" s="61">
        <v>38.279998999999997</v>
      </c>
      <c r="CH95" s="61">
        <v>80.949996999999996</v>
      </c>
      <c r="CI95" s="61">
        <v>25.049999</v>
      </c>
      <c r="CJ95" s="61">
        <v>73.819999999999993</v>
      </c>
      <c r="CK95" s="61">
        <v>72.970000999999996</v>
      </c>
      <c r="CL95" s="61">
        <v>12.5</v>
      </c>
      <c r="CM95" s="61">
        <v>39.040000999999997</v>
      </c>
      <c r="CN95" s="61">
        <v>60.4</v>
      </c>
      <c r="CO95" s="61">
        <v>33.090000000000003</v>
      </c>
      <c r="CP95" s="61">
        <v>106.360001</v>
      </c>
      <c r="CQ95" s="61">
        <v>77.279999000000004</v>
      </c>
      <c r="CR95" s="61">
        <v>41.950001</v>
      </c>
      <c r="CS95" s="61">
        <v>44.459999000000003</v>
      </c>
      <c r="CT95" s="61">
        <v>25.82</v>
      </c>
      <c r="CU95" s="61">
        <v>21.969999000000001</v>
      </c>
      <c r="CV95" s="61">
        <v>6.87</v>
      </c>
      <c r="CW95" s="61">
        <v>23.42</v>
      </c>
      <c r="CX95" s="61">
        <v>19.360001</v>
      </c>
      <c r="CY95" s="61">
        <v>44.720001000000003</v>
      </c>
      <c r="CZ95" s="61">
        <v>30.360001</v>
      </c>
      <c r="DA95" s="61">
        <v>74.330001999999993</v>
      </c>
      <c r="DB95" s="61">
        <v>196.35000600000001</v>
      </c>
      <c r="DC95" s="61">
        <v>191.33000200000001</v>
      </c>
      <c r="DD95" s="61">
        <v>38.790000999999997</v>
      </c>
      <c r="DE95" s="61">
        <v>87.169998000000007</v>
      </c>
      <c r="DF95" s="61">
        <v>65.309997999999993</v>
      </c>
      <c r="DG95" s="61">
        <v>30.25</v>
      </c>
      <c r="DH95" s="61">
        <v>49.099997999999999</v>
      </c>
      <c r="DI95" s="61">
        <v>47.580002</v>
      </c>
      <c r="DJ95" s="61">
        <v>39.700001</v>
      </c>
      <c r="DK95" s="61">
        <v>146.36000100000001</v>
      </c>
      <c r="DL95" s="61">
        <v>139.5</v>
      </c>
      <c r="DM95" s="61">
        <v>56.299999</v>
      </c>
      <c r="DN95" s="61">
        <v>34.029998999999997</v>
      </c>
      <c r="DO95" s="61">
        <v>38.040000999999997</v>
      </c>
      <c r="DP95" s="61">
        <v>49.330002</v>
      </c>
      <c r="DQ95" s="61">
        <v>104.480003</v>
      </c>
      <c r="DR95" s="61">
        <v>45.830002</v>
      </c>
      <c r="DS95" s="61">
        <v>37.270000000000003</v>
      </c>
      <c r="DT95" s="61">
        <v>163.05999800000001</v>
      </c>
      <c r="DU95" s="61">
        <v>128.61999499999999</v>
      </c>
      <c r="DV95" s="61">
        <v>186.320007</v>
      </c>
      <c r="DW95" s="61">
        <v>46.200001</v>
      </c>
      <c r="DX95" s="61">
        <v>48.139999000000003</v>
      </c>
      <c r="DY95" s="61">
        <v>112.989998</v>
      </c>
      <c r="DZ95" s="61">
        <v>119.739998</v>
      </c>
      <c r="EA95" s="61">
        <v>29.82</v>
      </c>
      <c r="EB95" s="61">
        <v>45.779998999999997</v>
      </c>
      <c r="EC95" s="61">
        <v>68.160004000000001</v>
      </c>
      <c r="ED95" s="61">
        <v>70.510002</v>
      </c>
      <c r="EE95" s="61">
        <v>32.549999</v>
      </c>
      <c r="EF95" s="61">
        <v>24.77</v>
      </c>
      <c r="EG95" s="61">
        <v>23.632999000000002</v>
      </c>
      <c r="EH95" s="61">
        <v>40.880001</v>
      </c>
      <c r="EI95" s="61">
        <v>25.18</v>
      </c>
      <c r="EJ95" s="61">
        <v>40.639999000000003</v>
      </c>
      <c r="EK95" s="61">
        <v>115.120003</v>
      </c>
      <c r="EL95" s="61">
        <v>18.77</v>
      </c>
      <c r="EM95" s="61">
        <v>45.439999</v>
      </c>
      <c r="EN95" s="61">
        <v>45.98</v>
      </c>
      <c r="EO95" s="61">
        <v>99.419998000000007</v>
      </c>
      <c r="EP95" s="61">
        <v>95.889999000000003</v>
      </c>
      <c r="EQ95" s="61">
        <v>61.849997999999999</v>
      </c>
      <c r="ER95" s="61">
        <v>52.5</v>
      </c>
      <c r="ES95" s="61">
        <v>29.950001</v>
      </c>
      <c r="ET95" s="61">
        <v>37.130001</v>
      </c>
      <c r="EU95" s="61">
        <v>29.459999</v>
      </c>
      <c r="EV95" s="61">
        <v>17.989999999999998</v>
      </c>
      <c r="EW95" s="61">
        <v>40.68</v>
      </c>
      <c r="EX95" s="61">
        <v>38.590000000000003</v>
      </c>
      <c r="EY95" s="61">
        <v>33.360000999999997</v>
      </c>
      <c r="EZ95" s="61">
        <v>43.880001</v>
      </c>
      <c r="FA95" s="61">
        <v>59.040000999999997</v>
      </c>
      <c r="FB95" s="61">
        <v>32.360000999999997</v>
      </c>
      <c r="FC95" s="61">
        <v>40.169998</v>
      </c>
      <c r="FD95" s="61">
        <v>15.52</v>
      </c>
      <c r="FE95" s="61">
        <v>26.84</v>
      </c>
      <c r="FF95" s="61">
        <v>12.21</v>
      </c>
      <c r="FG95" s="61">
        <v>19.149999999999999</v>
      </c>
      <c r="FH95" s="61">
        <v>25.92</v>
      </c>
    </row>
    <row r="96" spans="1:164">
      <c r="A96" s="76">
        <v>43236</v>
      </c>
      <c r="B96" s="61">
        <v>36.209999000000003</v>
      </c>
      <c r="C96" s="61">
        <v>18.290001</v>
      </c>
      <c r="D96" s="61">
        <v>12.31</v>
      </c>
      <c r="E96" s="61">
        <v>23.129999000000002</v>
      </c>
      <c r="F96" s="61">
        <v>61.169998</v>
      </c>
      <c r="G96" s="61">
        <v>55.91</v>
      </c>
      <c r="H96" s="61">
        <v>31.77</v>
      </c>
      <c r="I96" s="61">
        <v>64.099997999999999</v>
      </c>
      <c r="J96" s="61">
        <v>70.059997999999993</v>
      </c>
      <c r="K96" s="61">
        <v>120.660004</v>
      </c>
      <c r="L96" s="61">
        <v>30.57</v>
      </c>
      <c r="M96" s="61">
        <v>15.19</v>
      </c>
      <c r="N96" s="61">
        <v>88.18</v>
      </c>
      <c r="O96" s="61">
        <v>68.129997000000003</v>
      </c>
      <c r="P96" s="61">
        <v>102.050003</v>
      </c>
      <c r="Q96" s="61">
        <v>41.419998</v>
      </c>
      <c r="R96" s="61">
        <v>68.379997000000003</v>
      </c>
      <c r="S96" s="61">
        <v>52.5</v>
      </c>
      <c r="T96" s="61">
        <v>136.479996</v>
      </c>
      <c r="U96" s="61">
        <v>50.060001</v>
      </c>
      <c r="V96" s="61">
        <v>57.330002</v>
      </c>
      <c r="W96" s="61">
        <v>59.700001</v>
      </c>
      <c r="X96" s="61">
        <v>64.239998</v>
      </c>
      <c r="Y96" s="61">
        <v>15.09</v>
      </c>
      <c r="Z96" s="61">
        <v>56.110000999999997</v>
      </c>
      <c r="AA96" s="61">
        <v>68.260002</v>
      </c>
      <c r="AB96" s="61">
        <v>44.68</v>
      </c>
      <c r="AC96" s="61">
        <v>42.753334000000002</v>
      </c>
      <c r="AD96" s="61">
        <v>28.24</v>
      </c>
      <c r="AE96" s="61">
        <v>49.380001</v>
      </c>
      <c r="AF96" s="61">
        <v>110.459999</v>
      </c>
      <c r="AG96" s="61">
        <v>125.58000199999999</v>
      </c>
      <c r="AH96" s="61">
        <v>32.610000999999997</v>
      </c>
      <c r="AI96" s="61">
        <v>25.299999</v>
      </c>
      <c r="AJ96" s="61">
        <v>81.550003000000004</v>
      </c>
      <c r="AK96" s="61">
        <v>52.400002000000001</v>
      </c>
      <c r="AL96" s="61">
        <v>26.940999999999999</v>
      </c>
      <c r="AM96" s="61">
        <v>41.77</v>
      </c>
      <c r="AN96" s="61">
        <v>31.431000000000001</v>
      </c>
      <c r="AO96" s="61">
        <v>27.6</v>
      </c>
      <c r="AP96" s="61"/>
      <c r="AQ96" s="61">
        <v>26.57</v>
      </c>
      <c r="AR96" s="61">
        <v>21.872</v>
      </c>
      <c r="AS96" s="61">
        <v>55.09</v>
      </c>
      <c r="AT96" s="61">
        <v>44.700001</v>
      </c>
      <c r="AU96" s="61">
        <v>138.300003</v>
      </c>
      <c r="AV96" s="61">
        <v>170.479996</v>
      </c>
      <c r="AW96" s="61">
        <v>196.490005</v>
      </c>
      <c r="AX96" s="61">
        <v>91.900002000000001</v>
      </c>
      <c r="AY96" s="61">
        <v>58.279998999999997</v>
      </c>
      <c r="AZ96" s="61">
        <v>123.279999</v>
      </c>
      <c r="BA96" s="61">
        <v>93.459998999999996</v>
      </c>
      <c r="BB96" s="61">
        <v>75.269997000000004</v>
      </c>
      <c r="BC96" s="61">
        <v>82.959998999999996</v>
      </c>
      <c r="BD96" s="61">
        <v>41.849997999999999</v>
      </c>
      <c r="BE96" s="61">
        <v>157.779999</v>
      </c>
      <c r="BF96" s="61">
        <v>88.660004000000001</v>
      </c>
      <c r="BG96" s="61">
        <v>28.629999000000002</v>
      </c>
      <c r="BH96" s="61">
        <v>69.519997000000004</v>
      </c>
      <c r="BI96" s="61">
        <v>179.470001</v>
      </c>
      <c r="BJ96" s="61">
        <v>53.23</v>
      </c>
      <c r="BK96" s="61">
        <v>36.700001</v>
      </c>
      <c r="BL96" s="61">
        <v>182.199997</v>
      </c>
      <c r="BM96" s="61">
        <v>106.529999</v>
      </c>
      <c r="BN96" s="61">
        <v>43.07</v>
      </c>
      <c r="BO96" s="61">
        <v>24.07</v>
      </c>
      <c r="BP96" s="61">
        <v>132.85000600000001</v>
      </c>
      <c r="BQ96" s="61">
        <v>50.75</v>
      </c>
      <c r="BR96" s="61">
        <v>93.364998</v>
      </c>
      <c r="BS96" s="61">
        <v>185.78999300000001</v>
      </c>
      <c r="BT96" s="61">
        <v>83.389999000000003</v>
      </c>
      <c r="BU96" s="61">
        <v>26.809999000000001</v>
      </c>
      <c r="BV96" s="61">
        <v>166.66000399999999</v>
      </c>
      <c r="BW96" s="61">
        <v>79.370002999999997</v>
      </c>
      <c r="BX96" s="61">
        <v>180.63000500000001</v>
      </c>
      <c r="BY96" s="61">
        <v>55.27</v>
      </c>
      <c r="BZ96" s="61">
        <v>56.889999000000003</v>
      </c>
      <c r="CA96" s="61">
        <v>51.790000999999997</v>
      </c>
      <c r="CB96" s="61">
        <v>37.090000000000003</v>
      </c>
      <c r="CC96" s="61">
        <v>159.38000500000001</v>
      </c>
      <c r="CD96" s="61">
        <v>191.009995</v>
      </c>
      <c r="CE96" s="61">
        <v>26.33</v>
      </c>
      <c r="CF96" s="61">
        <v>93.050003000000004</v>
      </c>
      <c r="CG96" s="61">
        <v>38.5</v>
      </c>
      <c r="CH96" s="61">
        <v>81.989998</v>
      </c>
      <c r="CI96" s="61">
        <v>25.280000999999999</v>
      </c>
      <c r="CJ96" s="61">
        <v>74.089995999999999</v>
      </c>
      <c r="CK96" s="61">
        <v>73.660004000000001</v>
      </c>
      <c r="CL96" s="61">
        <v>12.56</v>
      </c>
      <c r="CM96" s="61">
        <v>39.840000000000003</v>
      </c>
      <c r="CN96" s="61">
        <v>61.38</v>
      </c>
      <c r="CO96" s="61">
        <v>33.43</v>
      </c>
      <c r="CP96" s="61">
        <v>106.879997</v>
      </c>
      <c r="CQ96" s="61">
        <v>77.550003000000004</v>
      </c>
      <c r="CR96" s="61">
        <v>42.23</v>
      </c>
      <c r="CS96" s="61">
        <v>44.869999</v>
      </c>
      <c r="CT96" s="61">
        <v>25.969999000000001</v>
      </c>
      <c r="CU96" s="61">
        <v>21.629999000000002</v>
      </c>
      <c r="CV96" s="61">
        <v>6.72</v>
      </c>
      <c r="CW96" s="61">
        <v>24.040001</v>
      </c>
      <c r="CX96" s="61">
        <v>18.860001</v>
      </c>
      <c r="CY96" s="61">
        <v>45.189999</v>
      </c>
      <c r="CZ96" s="61">
        <v>30.08</v>
      </c>
      <c r="DA96" s="61">
        <v>74.599997999999999</v>
      </c>
      <c r="DB96" s="61">
        <v>196.38999899999999</v>
      </c>
      <c r="DC96" s="61">
        <v>192.979996</v>
      </c>
      <c r="DD96" s="61">
        <v>38.979999999999997</v>
      </c>
      <c r="DE96" s="61">
        <v>87.330001999999993</v>
      </c>
      <c r="DF96" s="61">
        <v>66.220000999999996</v>
      </c>
      <c r="DG96" s="61">
        <v>30.370000999999998</v>
      </c>
      <c r="DH96" s="61">
        <v>49.450001</v>
      </c>
      <c r="DI96" s="61">
        <v>47.599997999999999</v>
      </c>
      <c r="DJ96" s="61">
        <v>39.93</v>
      </c>
      <c r="DK96" s="61">
        <v>146.83999600000001</v>
      </c>
      <c r="DL96" s="61">
        <v>140.11999499999999</v>
      </c>
      <c r="DM96" s="61">
        <v>56.360000999999997</v>
      </c>
      <c r="DN96" s="61">
        <v>33.959999000000003</v>
      </c>
      <c r="DO96" s="61">
        <v>38.130001</v>
      </c>
      <c r="DP96" s="61">
        <v>49.68</v>
      </c>
      <c r="DQ96" s="61">
        <v>105.349998</v>
      </c>
      <c r="DR96" s="61">
        <v>46.25</v>
      </c>
      <c r="DS96" s="61">
        <v>37.490001999999997</v>
      </c>
      <c r="DT96" s="61">
        <v>164.58000200000001</v>
      </c>
      <c r="DU96" s="61">
        <v>129.64999399999999</v>
      </c>
      <c r="DV96" s="61">
        <v>188</v>
      </c>
      <c r="DW96" s="61">
        <v>46.950001</v>
      </c>
      <c r="DX96" s="61">
        <v>48.349997999999999</v>
      </c>
      <c r="DY96" s="61">
        <v>113.900002</v>
      </c>
      <c r="DZ96" s="61">
        <v>120.769997</v>
      </c>
      <c r="EA96" s="61">
        <v>30.059999000000001</v>
      </c>
      <c r="EB96" s="61">
        <v>46.189999</v>
      </c>
      <c r="EC96" s="61">
        <v>69.029999000000004</v>
      </c>
      <c r="ED96" s="61">
        <v>71.410004000000001</v>
      </c>
      <c r="EE96" s="61">
        <v>32.799999</v>
      </c>
      <c r="EF96" s="61">
        <v>24.902999999999999</v>
      </c>
      <c r="EG96" s="61">
        <v>23.632999000000002</v>
      </c>
      <c r="EH96" s="61">
        <v>41.27</v>
      </c>
      <c r="EI96" s="61">
        <v>25.620000999999998</v>
      </c>
      <c r="EJ96" s="61">
        <v>41.110000999999997</v>
      </c>
      <c r="EK96" s="61">
        <v>115.870003</v>
      </c>
      <c r="EL96" s="61">
        <v>18.969999000000001</v>
      </c>
      <c r="EM96" s="61">
        <v>46.07</v>
      </c>
      <c r="EN96" s="61">
        <v>46.75</v>
      </c>
      <c r="EO96" s="61">
        <v>100.849998</v>
      </c>
      <c r="EP96" s="61">
        <v>96.800003000000004</v>
      </c>
      <c r="EQ96" s="61">
        <v>62.939999</v>
      </c>
      <c r="ER96" s="61">
        <v>53.419998</v>
      </c>
      <c r="ES96" s="61">
        <v>30.110001</v>
      </c>
      <c r="ET96" s="61">
        <v>35.810001</v>
      </c>
      <c r="EU96" s="61">
        <v>29.35</v>
      </c>
      <c r="EV96" s="61">
        <v>17.84</v>
      </c>
      <c r="EW96" s="61">
        <v>40.200001</v>
      </c>
      <c r="EX96" s="61">
        <v>38.279998999999997</v>
      </c>
      <c r="EY96" s="61">
        <v>33.200001</v>
      </c>
      <c r="EZ96" s="61">
        <v>43.32</v>
      </c>
      <c r="FA96" s="61">
        <v>58.919998</v>
      </c>
      <c r="FB96" s="61">
        <v>32.360000999999997</v>
      </c>
      <c r="FC96" s="61">
        <v>39.75</v>
      </c>
      <c r="FD96" s="61">
        <v>15.22</v>
      </c>
      <c r="FE96" s="61">
        <v>26.49</v>
      </c>
      <c r="FF96" s="61">
        <v>11.96</v>
      </c>
      <c r="FG96" s="61">
        <v>18.110001</v>
      </c>
      <c r="FH96" s="61">
        <v>25.139999</v>
      </c>
    </row>
    <row r="97" spans="1:164">
      <c r="A97" s="76">
        <v>43237</v>
      </c>
      <c r="B97" s="61">
        <v>36.290000999999997</v>
      </c>
      <c r="C97" s="61">
        <v>18.260000000000002</v>
      </c>
      <c r="D97" s="61">
        <v>12.34</v>
      </c>
      <c r="E97" s="61">
        <v>23.15</v>
      </c>
      <c r="F97" s="61">
        <v>61.16</v>
      </c>
      <c r="G97" s="61">
        <v>56.220001000000003</v>
      </c>
      <c r="H97" s="61">
        <v>31.82</v>
      </c>
      <c r="I97" s="61">
        <v>64.440002000000007</v>
      </c>
      <c r="J97" s="61">
        <v>69.800003000000004</v>
      </c>
      <c r="K97" s="61">
        <v>120.470001</v>
      </c>
      <c r="L97" s="61">
        <v>30.690000999999999</v>
      </c>
      <c r="M97" s="61">
        <v>15.31</v>
      </c>
      <c r="N97" s="61">
        <v>89.448997000000006</v>
      </c>
      <c r="O97" s="61">
        <v>67.830001999999993</v>
      </c>
      <c r="P97" s="61">
        <v>101.900002</v>
      </c>
      <c r="Q97" s="61">
        <v>41.419998</v>
      </c>
      <c r="R97" s="61">
        <v>68.620002999999997</v>
      </c>
      <c r="S97" s="61">
        <v>52.68</v>
      </c>
      <c r="T97" s="61">
        <v>136.25</v>
      </c>
      <c r="U97" s="61">
        <v>50.18</v>
      </c>
      <c r="V97" s="61">
        <v>57.34</v>
      </c>
      <c r="W97" s="61">
        <v>59.919998</v>
      </c>
      <c r="X97" s="61">
        <v>64.470000999999996</v>
      </c>
      <c r="Y97" s="61">
        <v>15.09</v>
      </c>
      <c r="Z97" s="61">
        <v>56.459999000000003</v>
      </c>
      <c r="AA97" s="61">
        <v>68.160004000000001</v>
      </c>
      <c r="AB97" s="61">
        <v>44.799999</v>
      </c>
      <c r="AC97" s="61">
        <v>42.573334000000003</v>
      </c>
      <c r="AD97" s="61">
        <v>28.18</v>
      </c>
      <c r="AE97" s="61">
        <v>48.98</v>
      </c>
      <c r="AF97" s="61">
        <v>109.57</v>
      </c>
      <c r="AG97" s="61">
        <v>124.540001</v>
      </c>
      <c r="AH97" s="61">
        <v>32.369999</v>
      </c>
      <c r="AI97" s="61">
        <v>25.15</v>
      </c>
      <c r="AJ97" s="61">
        <v>80.839995999999999</v>
      </c>
      <c r="AK97" s="61">
        <v>52.310001</v>
      </c>
      <c r="AL97" s="61">
        <v>26.402999999999999</v>
      </c>
      <c r="AM97" s="61">
        <v>41.349997999999999</v>
      </c>
      <c r="AN97" s="61">
        <v>31.431000000000001</v>
      </c>
      <c r="AO97" s="61">
        <v>28.049999</v>
      </c>
      <c r="AP97" s="61"/>
      <c r="AQ97" s="61">
        <v>26.41</v>
      </c>
      <c r="AR97" s="61">
        <v>21.450001</v>
      </c>
      <c r="AS97" s="61">
        <v>55.060001</v>
      </c>
      <c r="AT97" s="61">
        <v>44.740001999999997</v>
      </c>
      <c r="AU97" s="61">
        <v>137.85000600000001</v>
      </c>
      <c r="AV97" s="61">
        <v>171.69000199999999</v>
      </c>
      <c r="AW97" s="61">
        <v>196.429993</v>
      </c>
      <c r="AX97" s="61">
        <v>92.620002999999997</v>
      </c>
      <c r="AY97" s="61">
        <v>58.490001999999997</v>
      </c>
      <c r="AZ97" s="61">
        <v>124.139999</v>
      </c>
      <c r="BA97" s="61">
        <v>93.779999000000004</v>
      </c>
      <c r="BB97" s="61">
        <v>75.449996999999996</v>
      </c>
      <c r="BC97" s="61">
        <v>82.989998</v>
      </c>
      <c r="BD97" s="61">
        <v>42.139999000000003</v>
      </c>
      <c r="BE97" s="61">
        <v>157.86999499999999</v>
      </c>
      <c r="BF97" s="61">
        <v>88.07</v>
      </c>
      <c r="BG97" s="61">
        <v>28.48</v>
      </c>
      <c r="BH97" s="61">
        <v>69.160004000000001</v>
      </c>
      <c r="BI97" s="61">
        <v>178.5</v>
      </c>
      <c r="BJ97" s="61">
        <v>52.889999000000003</v>
      </c>
      <c r="BK97" s="61">
        <v>36.439999</v>
      </c>
      <c r="BL97" s="61">
        <v>181.300003</v>
      </c>
      <c r="BM97" s="61">
        <v>105.83000199999999</v>
      </c>
      <c r="BN97" s="61">
        <v>43.130001</v>
      </c>
      <c r="BO97" s="61">
        <v>24.379999000000002</v>
      </c>
      <c r="BP97" s="61">
        <v>132.39999399999999</v>
      </c>
      <c r="BQ97" s="61">
        <v>51.360000999999997</v>
      </c>
      <c r="BR97" s="61">
        <v>93.764999000000003</v>
      </c>
      <c r="BS97" s="61">
        <v>185.25</v>
      </c>
      <c r="BT97" s="61">
        <v>83.290001000000004</v>
      </c>
      <c r="BU97" s="61">
        <v>26.73</v>
      </c>
      <c r="BV97" s="61">
        <v>165.88000500000001</v>
      </c>
      <c r="BW97" s="61">
        <v>78.930000000000007</v>
      </c>
      <c r="BX97" s="61">
        <v>180.259995</v>
      </c>
      <c r="BY97" s="61">
        <v>55.02</v>
      </c>
      <c r="BZ97" s="61">
        <v>56.75</v>
      </c>
      <c r="CA97" s="61">
        <v>51.599997999999999</v>
      </c>
      <c r="CB97" s="61">
        <v>37.207000999999998</v>
      </c>
      <c r="CC97" s="61">
        <v>158.94000199999999</v>
      </c>
      <c r="CD97" s="61">
        <v>190.259995</v>
      </c>
      <c r="CE97" s="61">
        <v>26.389999</v>
      </c>
      <c r="CF97" s="61">
        <v>92.32</v>
      </c>
      <c r="CG97" s="61">
        <v>38.610000999999997</v>
      </c>
      <c r="CH97" s="61">
        <v>82.169998000000007</v>
      </c>
      <c r="CI97" s="61">
        <v>25.360001</v>
      </c>
      <c r="CJ97" s="61">
        <v>74.339995999999999</v>
      </c>
      <c r="CK97" s="61">
        <v>73.629997000000003</v>
      </c>
      <c r="CL97" s="61">
        <v>12.56</v>
      </c>
      <c r="CM97" s="61">
        <v>43.450001</v>
      </c>
      <c r="CN97" s="61">
        <v>61.64</v>
      </c>
      <c r="CO97" s="61">
        <v>33.549999</v>
      </c>
      <c r="CP97" s="61">
        <v>108.589996</v>
      </c>
      <c r="CQ97" s="61">
        <v>78.720000999999996</v>
      </c>
      <c r="CR97" s="61">
        <v>43.52</v>
      </c>
      <c r="CS97" s="61">
        <v>46.110000999999997</v>
      </c>
      <c r="CT97" s="61">
        <v>26.66</v>
      </c>
      <c r="CU97" s="61">
        <v>21.51</v>
      </c>
      <c r="CV97" s="61">
        <v>6.09</v>
      </c>
      <c r="CW97" s="61">
        <v>25.48</v>
      </c>
      <c r="CX97" s="61">
        <v>17.684999000000001</v>
      </c>
      <c r="CY97" s="61">
        <v>46.48</v>
      </c>
      <c r="CZ97" s="61">
        <v>29.18</v>
      </c>
      <c r="DA97" s="61">
        <v>74.889999000000003</v>
      </c>
      <c r="DB97" s="61">
        <v>197.770004</v>
      </c>
      <c r="DC97" s="61">
        <v>193.729996</v>
      </c>
      <c r="DD97" s="61">
        <v>39.32</v>
      </c>
      <c r="DE97" s="61">
        <v>88.220000999999996</v>
      </c>
      <c r="DF97" s="61">
        <v>66.959998999999996</v>
      </c>
      <c r="DG97" s="61">
        <v>30.32</v>
      </c>
      <c r="DH97" s="61">
        <v>49.540000999999997</v>
      </c>
      <c r="DI97" s="61">
        <v>48.59</v>
      </c>
      <c r="DJ97" s="61">
        <v>40</v>
      </c>
      <c r="DK97" s="61">
        <v>147.39999399999999</v>
      </c>
      <c r="DL97" s="61">
        <v>140.729996</v>
      </c>
      <c r="DM97" s="61">
        <v>56.599997999999999</v>
      </c>
      <c r="DN97" s="61">
        <v>34.119999</v>
      </c>
      <c r="DO97" s="61">
        <v>38.369999</v>
      </c>
      <c r="DP97" s="61">
        <v>49.849997999999999</v>
      </c>
      <c r="DQ97" s="61">
        <v>105</v>
      </c>
      <c r="DR97" s="61">
        <v>46.48</v>
      </c>
      <c r="DS97" s="61">
        <v>37.919998</v>
      </c>
      <c r="DT97" s="61">
        <v>164.179993</v>
      </c>
      <c r="DU97" s="61">
        <v>129.970001</v>
      </c>
      <c r="DV97" s="61">
        <v>187.33999600000001</v>
      </c>
      <c r="DW97" s="61">
        <v>47</v>
      </c>
      <c r="DX97" s="61">
        <v>48.41</v>
      </c>
      <c r="DY97" s="61">
        <v>114.489998</v>
      </c>
      <c r="DZ97" s="61">
        <v>120.879997</v>
      </c>
      <c r="EA97" s="61">
        <v>30.139999</v>
      </c>
      <c r="EB97" s="61">
        <v>46.110000999999997</v>
      </c>
      <c r="EC97" s="61">
        <v>69.209998999999996</v>
      </c>
      <c r="ED97" s="61">
        <v>72.559997999999993</v>
      </c>
      <c r="EE97" s="61">
        <v>32.860000999999997</v>
      </c>
      <c r="EF97" s="61">
        <v>24.902999999999999</v>
      </c>
      <c r="EG97" s="61">
        <v>23.632999000000002</v>
      </c>
      <c r="EH97" s="61">
        <v>41.18</v>
      </c>
      <c r="EI97" s="61">
        <v>25.25</v>
      </c>
      <c r="EJ97" s="61">
        <v>41.130001</v>
      </c>
      <c r="EK97" s="61">
        <v>115.620003</v>
      </c>
      <c r="EL97" s="61">
        <v>18.799999</v>
      </c>
      <c r="EM97" s="61">
        <v>46.23</v>
      </c>
      <c r="EN97" s="61">
        <v>46.529998999999997</v>
      </c>
      <c r="EO97" s="61">
        <v>100.769997</v>
      </c>
      <c r="EP97" s="61">
        <v>96.720000999999996</v>
      </c>
      <c r="EQ97" s="61">
        <v>63.310001</v>
      </c>
      <c r="ER97" s="61">
        <v>53.529998999999997</v>
      </c>
      <c r="ES97" s="61">
        <v>30.190000999999999</v>
      </c>
      <c r="ET97" s="61">
        <v>34.869999</v>
      </c>
      <c r="EU97" s="61">
        <v>29.370000999999998</v>
      </c>
      <c r="EV97" s="61">
        <v>17.920000000000002</v>
      </c>
      <c r="EW97" s="61">
        <v>40.279998999999997</v>
      </c>
      <c r="EX97" s="61">
        <v>38.349997999999999</v>
      </c>
      <c r="EY97" s="61">
        <v>33.32</v>
      </c>
      <c r="EZ97" s="61">
        <v>43.68</v>
      </c>
      <c r="FA97" s="61">
        <v>58.880001</v>
      </c>
      <c r="FB97" s="61">
        <v>32.360000999999997</v>
      </c>
      <c r="FC97" s="61">
        <v>39.57</v>
      </c>
      <c r="FD97" s="61">
        <v>15.41</v>
      </c>
      <c r="FE97" s="61">
        <v>26.549999</v>
      </c>
      <c r="FF97" s="61">
        <v>11.88</v>
      </c>
      <c r="FG97" s="61">
        <v>18.879999000000002</v>
      </c>
      <c r="FH97" s="61">
        <v>25.08</v>
      </c>
    </row>
    <row r="98" spans="1:164">
      <c r="A98" s="76">
        <v>43238</v>
      </c>
      <c r="B98" s="61">
        <v>36.220001000000003</v>
      </c>
      <c r="C98" s="61">
        <v>18.290001</v>
      </c>
      <c r="D98" s="61">
        <v>12.32</v>
      </c>
      <c r="E98" s="61">
        <v>23.25</v>
      </c>
      <c r="F98" s="61">
        <v>61.07</v>
      </c>
      <c r="G98" s="61">
        <v>56.23</v>
      </c>
      <c r="H98" s="61">
        <v>31.77</v>
      </c>
      <c r="I98" s="61">
        <v>64.339995999999999</v>
      </c>
      <c r="J98" s="61">
        <v>69.339995999999999</v>
      </c>
      <c r="K98" s="61">
        <v>119.760002</v>
      </c>
      <c r="L98" s="61">
        <v>30.68</v>
      </c>
      <c r="M98" s="61">
        <v>15.22</v>
      </c>
      <c r="N98" s="61">
        <v>87.370002999999997</v>
      </c>
      <c r="O98" s="61">
        <v>66.779999000000004</v>
      </c>
      <c r="P98" s="61">
        <v>99.099997999999999</v>
      </c>
      <c r="Q98" s="61">
        <v>41.099997999999999</v>
      </c>
      <c r="R98" s="61">
        <v>68.220000999999996</v>
      </c>
      <c r="S98" s="61">
        <v>52.119999</v>
      </c>
      <c r="T98" s="61">
        <v>135.020004</v>
      </c>
      <c r="U98" s="61">
        <v>49.759998000000003</v>
      </c>
      <c r="V98" s="61">
        <v>56.57</v>
      </c>
      <c r="W98" s="61">
        <v>59.5</v>
      </c>
      <c r="X98" s="61">
        <v>63.939999</v>
      </c>
      <c r="Y98" s="61">
        <v>15.09</v>
      </c>
      <c r="Z98" s="61">
        <v>56.130001</v>
      </c>
      <c r="AA98" s="61">
        <v>67.669998000000007</v>
      </c>
      <c r="AB98" s="61">
        <v>44.549999</v>
      </c>
      <c r="AC98" s="61">
        <v>42.099997999999999</v>
      </c>
      <c r="AD98" s="61">
        <v>27.950001</v>
      </c>
      <c r="AE98" s="61">
        <v>48.990001999999997</v>
      </c>
      <c r="AF98" s="61">
        <v>109.629997</v>
      </c>
      <c r="AG98" s="61">
        <v>124.540001</v>
      </c>
      <c r="AH98" s="61">
        <v>32.369999</v>
      </c>
      <c r="AI98" s="61">
        <v>25.17</v>
      </c>
      <c r="AJ98" s="61">
        <v>80.75</v>
      </c>
      <c r="AK98" s="61">
        <v>52.27</v>
      </c>
      <c r="AL98" s="61">
        <v>26.402999999999999</v>
      </c>
      <c r="AM98" s="61">
        <v>40.759998000000003</v>
      </c>
      <c r="AN98" s="61">
        <v>31.431000000000001</v>
      </c>
      <c r="AO98" s="61">
        <v>28.18</v>
      </c>
      <c r="AP98" s="61"/>
      <c r="AQ98" s="61">
        <v>26.459999</v>
      </c>
      <c r="AR98" s="61">
        <v>21.4</v>
      </c>
      <c r="AS98" s="61">
        <v>55.23</v>
      </c>
      <c r="AT98" s="61">
        <v>45.099997999999999</v>
      </c>
      <c r="AU98" s="61">
        <v>138.75</v>
      </c>
      <c r="AV98" s="61">
        <v>171.83000200000001</v>
      </c>
      <c r="AW98" s="61">
        <v>197.61999499999999</v>
      </c>
      <c r="AX98" s="61">
        <v>92.150002000000001</v>
      </c>
      <c r="AY98" s="61">
        <v>58.599997999999999</v>
      </c>
      <c r="AZ98" s="61">
        <v>124.94000200000001</v>
      </c>
      <c r="BA98" s="61">
        <v>93.57</v>
      </c>
      <c r="BB98" s="61">
        <v>75.680000000000007</v>
      </c>
      <c r="BC98" s="61">
        <v>83.199996999999996</v>
      </c>
      <c r="BD98" s="61">
        <v>42.32</v>
      </c>
      <c r="BE98" s="61">
        <v>158.279999</v>
      </c>
      <c r="BF98" s="61">
        <v>88.720000999999996</v>
      </c>
      <c r="BG98" s="61">
        <v>28.48</v>
      </c>
      <c r="BH98" s="61">
        <v>68.870002999999997</v>
      </c>
      <c r="BI98" s="61">
        <v>177.58999600000001</v>
      </c>
      <c r="BJ98" s="61">
        <v>52.610000999999997</v>
      </c>
      <c r="BK98" s="61">
        <v>36.220001000000003</v>
      </c>
      <c r="BL98" s="61">
        <v>180.60000600000001</v>
      </c>
      <c r="BM98" s="61">
        <v>104.550003</v>
      </c>
      <c r="BN98" s="61">
        <v>42.619999</v>
      </c>
      <c r="BO98" s="61">
        <v>24.709999</v>
      </c>
      <c r="BP98" s="61">
        <v>131.66000399999999</v>
      </c>
      <c r="BQ98" s="61">
        <v>51.799999</v>
      </c>
      <c r="BR98" s="61">
        <v>94.279999000000004</v>
      </c>
      <c r="BS98" s="61">
        <v>182.60000600000001</v>
      </c>
      <c r="BT98" s="61">
        <v>83.279999000000004</v>
      </c>
      <c r="BU98" s="61">
        <v>26.549999</v>
      </c>
      <c r="BV98" s="61">
        <v>164.949997</v>
      </c>
      <c r="BW98" s="61">
        <v>78.050003000000004</v>
      </c>
      <c r="BX98" s="61">
        <v>181.46000699999999</v>
      </c>
      <c r="BY98" s="61">
        <v>54.82</v>
      </c>
      <c r="BZ98" s="61">
        <v>56.689999</v>
      </c>
      <c r="CA98" s="61">
        <v>51.610000999999997</v>
      </c>
      <c r="CB98" s="61">
        <v>37.290000999999997</v>
      </c>
      <c r="CC98" s="61">
        <v>158.41000399999999</v>
      </c>
      <c r="CD98" s="61">
        <v>189.490005</v>
      </c>
      <c r="CE98" s="61">
        <v>26.469999000000001</v>
      </c>
      <c r="CF98" s="61">
        <v>91.589995999999999</v>
      </c>
      <c r="CG98" s="61">
        <v>38.619999</v>
      </c>
      <c r="CH98" s="61">
        <v>81.339995999999999</v>
      </c>
      <c r="CI98" s="61">
        <v>25.59</v>
      </c>
      <c r="CJ98" s="61">
        <v>75.010002</v>
      </c>
      <c r="CK98" s="61">
        <v>73.230002999999996</v>
      </c>
      <c r="CL98" s="61">
        <v>12.49</v>
      </c>
      <c r="CM98" s="61">
        <v>42.470001000000003</v>
      </c>
      <c r="CN98" s="61">
        <v>60.87</v>
      </c>
      <c r="CO98" s="61">
        <v>33.259998000000003</v>
      </c>
      <c r="CP98" s="61">
        <v>107.839996</v>
      </c>
      <c r="CQ98" s="61">
        <v>78.110000999999997</v>
      </c>
      <c r="CR98" s="61">
        <v>43.16</v>
      </c>
      <c r="CS98" s="61">
        <v>45.779998999999997</v>
      </c>
      <c r="CT98" s="61">
        <v>26.5</v>
      </c>
      <c r="CU98" s="61">
        <v>21.809000000000001</v>
      </c>
      <c r="CV98" s="61">
        <v>6.27</v>
      </c>
      <c r="CW98" s="61">
        <v>24.690000999999999</v>
      </c>
      <c r="CX98" s="61">
        <v>18.209999</v>
      </c>
      <c r="CY98" s="61">
        <v>45.75</v>
      </c>
      <c r="CZ98" s="61">
        <v>29.6</v>
      </c>
      <c r="DA98" s="61">
        <v>75.330001999999993</v>
      </c>
      <c r="DB98" s="61">
        <v>199.10000600000001</v>
      </c>
      <c r="DC98" s="61">
        <v>193.60000600000001</v>
      </c>
      <c r="DD98" s="61">
        <v>39.669998</v>
      </c>
      <c r="DE98" s="61">
        <v>88.82</v>
      </c>
      <c r="DF98" s="61">
        <v>67.160004000000001</v>
      </c>
      <c r="DG98" s="61">
        <v>30.469999000000001</v>
      </c>
      <c r="DH98" s="61">
        <v>49.389999000000003</v>
      </c>
      <c r="DI98" s="61">
        <v>49.639999000000003</v>
      </c>
      <c r="DJ98" s="61">
        <v>40.119999</v>
      </c>
      <c r="DK98" s="61">
        <v>148.229996</v>
      </c>
      <c r="DL98" s="61">
        <v>141.570007</v>
      </c>
      <c r="DM98" s="61">
        <v>56.93</v>
      </c>
      <c r="DN98" s="61">
        <v>34.200001</v>
      </c>
      <c r="DO98" s="61">
        <v>38.599997999999999</v>
      </c>
      <c r="DP98" s="61">
        <v>49.540000999999997</v>
      </c>
      <c r="DQ98" s="61">
        <v>104.870003</v>
      </c>
      <c r="DR98" s="61">
        <v>46.459999000000003</v>
      </c>
      <c r="DS98" s="61">
        <v>38.459999000000003</v>
      </c>
      <c r="DT98" s="61">
        <v>164.03999300000001</v>
      </c>
      <c r="DU98" s="61">
        <v>129.21000699999999</v>
      </c>
      <c r="DV98" s="61">
        <v>186.80999800000001</v>
      </c>
      <c r="DW98" s="61">
        <v>46.509998000000003</v>
      </c>
      <c r="DX98" s="61">
        <v>48.23</v>
      </c>
      <c r="DY98" s="61">
        <v>114.110001</v>
      </c>
      <c r="DZ98" s="61">
        <v>119.58000199999999</v>
      </c>
      <c r="EA98" s="61">
        <v>30</v>
      </c>
      <c r="EB98" s="61">
        <v>45.52</v>
      </c>
      <c r="EC98" s="61">
        <v>69.239998</v>
      </c>
      <c r="ED98" s="61">
        <v>72.330001999999993</v>
      </c>
      <c r="EE98" s="61">
        <v>32.540000999999997</v>
      </c>
      <c r="EF98" s="61">
        <v>24.902999999999999</v>
      </c>
      <c r="EG98" s="61">
        <v>23.632999000000002</v>
      </c>
      <c r="EH98" s="61">
        <v>41.119999</v>
      </c>
      <c r="EI98" s="61">
        <v>24.98</v>
      </c>
      <c r="EJ98" s="61">
        <v>40.990001999999997</v>
      </c>
      <c r="EK98" s="61">
        <v>115.370003</v>
      </c>
      <c r="EL98" s="61">
        <v>18.719999000000001</v>
      </c>
      <c r="EM98" s="61">
        <v>46.240001999999997</v>
      </c>
      <c r="EN98" s="61">
        <v>46.119999</v>
      </c>
      <c r="EO98" s="61">
        <v>100.43</v>
      </c>
      <c r="EP98" s="61">
        <v>96.410004000000001</v>
      </c>
      <c r="EQ98" s="61">
        <v>63.209999000000003</v>
      </c>
      <c r="ER98" s="61">
        <v>53.490001999999997</v>
      </c>
      <c r="ES98" s="61">
        <v>30.35</v>
      </c>
      <c r="ET98" s="61">
        <v>35.299999</v>
      </c>
      <c r="EU98" s="61">
        <v>29.440000999999999</v>
      </c>
      <c r="EV98" s="61">
        <v>17.920000000000002</v>
      </c>
      <c r="EW98" s="61">
        <v>40.560001</v>
      </c>
      <c r="EX98" s="61">
        <v>38.540000999999997</v>
      </c>
      <c r="EY98" s="61">
        <v>33.32</v>
      </c>
      <c r="EZ98" s="61">
        <v>44.119999</v>
      </c>
      <c r="FA98" s="61">
        <v>59</v>
      </c>
      <c r="FB98" s="61">
        <v>32.360000999999997</v>
      </c>
      <c r="FC98" s="61">
        <v>39.520000000000003</v>
      </c>
      <c r="FD98" s="61">
        <v>15.64</v>
      </c>
      <c r="FE98" s="61">
        <v>26.77</v>
      </c>
      <c r="FF98" s="61">
        <v>11.93</v>
      </c>
      <c r="FG98" s="61">
        <v>18.93</v>
      </c>
      <c r="FH98" s="61">
        <v>25.040001</v>
      </c>
    </row>
    <row r="99" spans="1:164">
      <c r="A99" s="76">
        <v>43241</v>
      </c>
      <c r="B99" s="61">
        <v>36.409999999999997</v>
      </c>
      <c r="C99" s="61">
        <v>18.190000999999999</v>
      </c>
      <c r="D99" s="61">
        <v>12.44</v>
      </c>
      <c r="E99" s="61">
        <v>23.309999000000001</v>
      </c>
      <c r="F99" s="61">
        <v>61.790000999999997</v>
      </c>
      <c r="G99" s="61">
        <v>56.860000999999997</v>
      </c>
      <c r="H99" s="61">
        <v>32.029998999999997</v>
      </c>
      <c r="I99" s="61">
        <v>64.779999000000004</v>
      </c>
      <c r="J99" s="61">
        <v>69.779999000000004</v>
      </c>
      <c r="K99" s="61">
        <v>120.699997</v>
      </c>
      <c r="L99" s="61">
        <v>30.98</v>
      </c>
      <c r="M99" s="61">
        <v>15.47</v>
      </c>
      <c r="N99" s="61">
        <v>90.300003000000004</v>
      </c>
      <c r="O99" s="61">
        <v>68.279999000000004</v>
      </c>
      <c r="P99" s="61">
        <v>101.25</v>
      </c>
      <c r="Q99" s="61">
        <v>41.439999</v>
      </c>
      <c r="R99" s="61">
        <v>68.849997999999999</v>
      </c>
      <c r="S99" s="61">
        <v>52.34</v>
      </c>
      <c r="T99" s="61">
        <v>136.050003</v>
      </c>
      <c r="U99" s="61">
        <v>50.23</v>
      </c>
      <c r="V99" s="61">
        <v>56.75</v>
      </c>
      <c r="W99" s="61">
        <v>60.48</v>
      </c>
      <c r="X99" s="61">
        <v>64.650002000000001</v>
      </c>
      <c r="Y99" s="61">
        <v>15.38</v>
      </c>
      <c r="Z99" s="61">
        <v>56.959999000000003</v>
      </c>
      <c r="AA99" s="61">
        <v>68.029999000000004</v>
      </c>
      <c r="AB99" s="61">
        <v>44.82</v>
      </c>
      <c r="AC99" s="61">
        <v>42.773335000000003</v>
      </c>
      <c r="AD99" s="61">
        <v>28.15</v>
      </c>
      <c r="AE99" s="61">
        <v>49.240001999999997</v>
      </c>
      <c r="AF99" s="61">
        <v>110.19000200000001</v>
      </c>
      <c r="AG99" s="61">
        <v>125.209999</v>
      </c>
      <c r="AH99" s="61">
        <v>32.549999</v>
      </c>
      <c r="AI99" s="61">
        <v>25.280000999999999</v>
      </c>
      <c r="AJ99" s="61">
        <v>81.110000999999997</v>
      </c>
      <c r="AK99" s="61">
        <v>52.650002000000001</v>
      </c>
      <c r="AL99" s="61">
        <v>26.510999999999999</v>
      </c>
      <c r="AM99" s="61">
        <v>41.869999</v>
      </c>
      <c r="AN99" s="61">
        <v>31.431000000000001</v>
      </c>
      <c r="AO99" s="61">
        <v>27.950001</v>
      </c>
      <c r="AP99" s="61"/>
      <c r="AQ99" s="61">
        <v>26.540001</v>
      </c>
      <c r="AR99" s="61">
        <v>21.719999000000001</v>
      </c>
      <c r="AS99" s="61">
        <v>53.799999</v>
      </c>
      <c r="AT99" s="61">
        <v>45.240001999999997</v>
      </c>
      <c r="AU99" s="61">
        <v>137.050003</v>
      </c>
      <c r="AV99" s="61">
        <v>172.740005</v>
      </c>
      <c r="AW99" s="61">
        <v>198.83999600000001</v>
      </c>
      <c r="AX99" s="61">
        <v>86.790001000000004</v>
      </c>
      <c r="AY99" s="61">
        <v>58.369999</v>
      </c>
      <c r="AZ99" s="61">
        <v>124.30999799999999</v>
      </c>
      <c r="BA99" s="61">
        <v>91.779999000000004</v>
      </c>
      <c r="BB99" s="61">
        <v>76.190002000000007</v>
      </c>
      <c r="BC99" s="61">
        <v>83.279999000000004</v>
      </c>
      <c r="BD99" s="61">
        <v>41.990001999999997</v>
      </c>
      <c r="BE99" s="61">
        <v>158.33999600000001</v>
      </c>
      <c r="BF99" s="61">
        <v>88.629997000000003</v>
      </c>
      <c r="BG99" s="61">
        <v>28.25</v>
      </c>
      <c r="BH99" s="61">
        <v>69.470000999999996</v>
      </c>
      <c r="BI99" s="61">
        <v>179.009995</v>
      </c>
      <c r="BJ99" s="61">
        <v>53.029998999999997</v>
      </c>
      <c r="BK99" s="61">
        <v>36.490001999999997</v>
      </c>
      <c r="BL99" s="61">
        <v>182.009995</v>
      </c>
      <c r="BM99" s="61">
        <v>106.050003</v>
      </c>
      <c r="BN99" s="61">
        <v>42.740001999999997</v>
      </c>
      <c r="BO99" s="61">
        <v>24.1</v>
      </c>
      <c r="BP99" s="61">
        <v>132.220001</v>
      </c>
      <c r="BQ99" s="61">
        <v>52.209999000000003</v>
      </c>
      <c r="BR99" s="61">
        <v>94.130996999999994</v>
      </c>
      <c r="BS99" s="61">
        <v>184.429993</v>
      </c>
      <c r="BT99" s="61">
        <v>84.010002</v>
      </c>
      <c r="BU99" s="61">
        <v>26.93</v>
      </c>
      <c r="BV99" s="61">
        <v>166.35000600000001</v>
      </c>
      <c r="BW99" s="61">
        <v>78.389999000000003</v>
      </c>
      <c r="BX99" s="61">
        <v>181.63000500000001</v>
      </c>
      <c r="BY99" s="61">
        <v>55.23</v>
      </c>
      <c r="BZ99" s="61">
        <v>56.869999</v>
      </c>
      <c r="CA99" s="61">
        <v>51.84</v>
      </c>
      <c r="CB99" s="61">
        <v>37.389999000000003</v>
      </c>
      <c r="CC99" s="61">
        <v>159.33000200000001</v>
      </c>
      <c r="CD99" s="61">
        <v>190.88000500000001</v>
      </c>
      <c r="CE99" s="61">
        <v>26.559999000000001</v>
      </c>
      <c r="CF99" s="61">
        <v>92.230002999999996</v>
      </c>
      <c r="CG99" s="61">
        <v>38.840000000000003</v>
      </c>
      <c r="CH99" s="61">
        <v>82.290001000000004</v>
      </c>
      <c r="CI99" s="61">
        <v>25.68</v>
      </c>
      <c r="CJ99" s="61">
        <v>74.75</v>
      </c>
      <c r="CK99" s="61">
        <v>73.800003000000004</v>
      </c>
      <c r="CL99" s="61">
        <v>12.64</v>
      </c>
      <c r="CM99" s="61">
        <v>45.189999</v>
      </c>
      <c r="CN99" s="61">
        <v>63.77</v>
      </c>
      <c r="CO99" s="61">
        <v>34.310001</v>
      </c>
      <c r="CP99" s="61">
        <v>108.91999800000001</v>
      </c>
      <c r="CQ99" s="61">
        <v>78.910004000000001</v>
      </c>
      <c r="CR99" s="61">
        <v>44.220001000000003</v>
      </c>
      <c r="CS99" s="61">
        <v>46.27</v>
      </c>
      <c r="CT99" s="61">
        <v>27.07</v>
      </c>
      <c r="CU99" s="61">
        <v>20.77</v>
      </c>
      <c r="CV99" s="61">
        <v>5.84</v>
      </c>
      <c r="CW99" s="61">
        <v>25.950001</v>
      </c>
      <c r="CX99" s="61">
        <v>17.291</v>
      </c>
      <c r="CY99" s="61">
        <v>46.73</v>
      </c>
      <c r="CZ99" s="61">
        <v>29.01</v>
      </c>
      <c r="DA99" s="61">
        <v>76.470000999999996</v>
      </c>
      <c r="DB99" s="61">
        <v>202.08999600000001</v>
      </c>
      <c r="DC99" s="61">
        <v>196.050003</v>
      </c>
      <c r="DD99" s="61">
        <v>39.830002</v>
      </c>
      <c r="DE99" s="61">
        <v>90.040001000000004</v>
      </c>
      <c r="DF99" s="61">
        <v>68.449996999999996</v>
      </c>
      <c r="DG99" s="61">
        <v>30.799999</v>
      </c>
      <c r="DH99" s="61">
        <v>49.849997999999999</v>
      </c>
      <c r="DI99" s="61">
        <v>51.889999000000003</v>
      </c>
      <c r="DJ99" s="61">
        <v>40.610000999999997</v>
      </c>
      <c r="DK99" s="61">
        <v>150.08999600000001</v>
      </c>
      <c r="DL99" s="61">
        <v>143.53999300000001</v>
      </c>
      <c r="DM99" s="61">
        <v>57.650002000000001</v>
      </c>
      <c r="DN99" s="61">
        <v>34.549999</v>
      </c>
      <c r="DO99" s="61">
        <v>39.119999</v>
      </c>
      <c r="DP99" s="61">
        <v>49.75</v>
      </c>
      <c r="DQ99" s="61">
        <v>105.449997</v>
      </c>
      <c r="DR99" s="61">
        <v>46.75</v>
      </c>
      <c r="DS99" s="61">
        <v>38.619999</v>
      </c>
      <c r="DT99" s="61">
        <v>164.89999399999999</v>
      </c>
      <c r="DU99" s="61">
        <v>129.78999300000001</v>
      </c>
      <c r="DV99" s="61">
        <v>187.720001</v>
      </c>
      <c r="DW99" s="61">
        <v>46.77</v>
      </c>
      <c r="DX99" s="61">
        <v>48.419998</v>
      </c>
      <c r="DY99" s="61">
        <v>114.620003</v>
      </c>
      <c r="DZ99" s="61">
        <v>119.849998</v>
      </c>
      <c r="EA99" s="61">
        <v>30.139999</v>
      </c>
      <c r="EB99" s="61">
        <v>45.68</v>
      </c>
      <c r="EC99" s="61">
        <v>69.650002000000001</v>
      </c>
      <c r="ED99" s="61">
        <v>73.069999999999993</v>
      </c>
      <c r="EE99" s="61">
        <v>32.57</v>
      </c>
      <c r="EF99" s="61">
        <v>24.889999</v>
      </c>
      <c r="EG99" s="61">
        <v>23.67</v>
      </c>
      <c r="EH99" s="61">
        <v>41.330002</v>
      </c>
      <c r="EI99" s="61">
        <v>25</v>
      </c>
      <c r="EJ99" s="61">
        <v>41.16</v>
      </c>
      <c r="EK99" s="61">
        <v>115.93</v>
      </c>
      <c r="EL99" s="61">
        <v>19.059999000000001</v>
      </c>
      <c r="EM99" s="61">
        <v>46.650002000000001</v>
      </c>
      <c r="EN99" s="61">
        <v>45.18</v>
      </c>
      <c r="EO99" s="61">
        <v>101.08000199999999</v>
      </c>
      <c r="EP99" s="61">
        <v>96.849997999999999</v>
      </c>
      <c r="EQ99" s="61">
        <v>63.790000999999997</v>
      </c>
      <c r="ER99" s="61">
        <v>53.75</v>
      </c>
      <c r="ES99" s="61">
        <v>30.76</v>
      </c>
      <c r="ET99" s="61">
        <v>34.229999999999997</v>
      </c>
      <c r="EU99" s="61">
        <v>29.24</v>
      </c>
      <c r="EV99" s="61">
        <v>17.280000999999999</v>
      </c>
      <c r="EW99" s="61">
        <v>39.759998000000003</v>
      </c>
      <c r="EX99" s="61">
        <v>37.990001999999997</v>
      </c>
      <c r="EY99" s="61">
        <v>32.479999999999997</v>
      </c>
      <c r="EZ99" s="61">
        <v>43.68</v>
      </c>
      <c r="FA99" s="61">
        <v>58.279998999999997</v>
      </c>
      <c r="FB99" s="61">
        <v>32.360000999999997</v>
      </c>
      <c r="FC99" s="61">
        <v>39.259998000000003</v>
      </c>
      <c r="FD99" s="61">
        <v>15.38</v>
      </c>
      <c r="FE99" s="61">
        <v>26.200001</v>
      </c>
      <c r="FF99" s="61">
        <v>11.56</v>
      </c>
      <c r="FG99" s="61">
        <v>18.200001</v>
      </c>
      <c r="FH99" s="61">
        <v>24.84</v>
      </c>
    </row>
    <row r="100" spans="1:164">
      <c r="A100" s="76">
        <v>43242</v>
      </c>
      <c r="B100" s="61">
        <v>36.709999000000003</v>
      </c>
      <c r="C100" s="61">
        <v>18.18</v>
      </c>
      <c r="D100" s="61">
        <v>12.47</v>
      </c>
      <c r="E100" s="61">
        <v>23.299999</v>
      </c>
      <c r="F100" s="61">
        <v>61.900002000000001</v>
      </c>
      <c r="G100" s="61">
        <v>57.080002</v>
      </c>
      <c r="H100" s="61">
        <v>32.060001</v>
      </c>
      <c r="I100" s="61">
        <v>65.059997999999993</v>
      </c>
      <c r="J100" s="61">
        <v>70.099997999999999</v>
      </c>
      <c r="K100" s="61">
        <v>121.230003</v>
      </c>
      <c r="L100" s="61">
        <v>31.059999000000001</v>
      </c>
      <c r="M100" s="61">
        <v>15.4</v>
      </c>
      <c r="N100" s="61">
        <v>91.68</v>
      </c>
      <c r="O100" s="61">
        <v>68.980002999999996</v>
      </c>
      <c r="P100" s="61">
        <v>103.010002</v>
      </c>
      <c r="Q100" s="61">
        <v>41.66</v>
      </c>
      <c r="R100" s="61">
        <v>68.989998</v>
      </c>
      <c r="S100" s="61">
        <v>52.77</v>
      </c>
      <c r="T100" s="61">
        <v>136.94000199999999</v>
      </c>
      <c r="U100" s="61">
        <v>50.490001999999997</v>
      </c>
      <c r="V100" s="61">
        <v>57.299999</v>
      </c>
      <c r="W100" s="61">
        <v>60.720001000000003</v>
      </c>
      <c r="X100" s="61">
        <v>65.029999000000004</v>
      </c>
      <c r="Y100" s="61">
        <v>15.391</v>
      </c>
      <c r="Z100" s="61">
        <v>57.110000999999997</v>
      </c>
      <c r="AA100" s="61">
        <v>68.480002999999996</v>
      </c>
      <c r="AB100" s="61">
        <v>45.09</v>
      </c>
      <c r="AC100" s="61">
        <v>43.246665999999998</v>
      </c>
      <c r="AD100" s="61">
        <v>28.34</v>
      </c>
      <c r="AE100" s="61">
        <v>49.419998</v>
      </c>
      <c r="AF100" s="61">
        <v>110.639999</v>
      </c>
      <c r="AG100" s="61">
        <v>125.720001</v>
      </c>
      <c r="AH100" s="61">
        <v>32.689999</v>
      </c>
      <c r="AI100" s="61">
        <v>25.379999000000002</v>
      </c>
      <c r="AJ100" s="61">
        <v>81.610000999999997</v>
      </c>
      <c r="AK100" s="61">
        <v>52.990001999999997</v>
      </c>
      <c r="AL100" s="61">
        <v>26.530000999999999</v>
      </c>
      <c r="AM100" s="61">
        <v>41.950001</v>
      </c>
      <c r="AN100" s="61">
        <v>31.51</v>
      </c>
      <c r="AO100" s="61">
        <v>27.450001</v>
      </c>
      <c r="AP100" s="61"/>
      <c r="AQ100" s="61">
        <v>26.6</v>
      </c>
      <c r="AR100" s="61">
        <v>21.98</v>
      </c>
      <c r="AS100" s="61">
        <v>54.139999000000003</v>
      </c>
      <c r="AT100" s="61">
        <v>44.860000999999997</v>
      </c>
      <c r="AU100" s="61">
        <v>137.39999399999999</v>
      </c>
      <c r="AV100" s="61">
        <v>171.91000399999999</v>
      </c>
      <c r="AW100" s="61">
        <v>197.529999</v>
      </c>
      <c r="AX100" s="61">
        <v>87.610000999999997</v>
      </c>
      <c r="AY100" s="61">
        <v>58.380001</v>
      </c>
      <c r="AZ100" s="61">
        <v>123.230003</v>
      </c>
      <c r="BA100" s="61">
        <v>92.209998999999996</v>
      </c>
      <c r="BB100" s="61">
        <v>75.540001000000004</v>
      </c>
      <c r="BC100" s="61">
        <v>83.120002999999997</v>
      </c>
      <c r="BD100" s="61">
        <v>41.790000999999997</v>
      </c>
      <c r="BE100" s="61">
        <v>157.88999899999999</v>
      </c>
      <c r="BF100" s="61">
        <v>88.790001000000004</v>
      </c>
      <c r="BG100" s="61">
        <v>28.25</v>
      </c>
      <c r="BH100" s="61">
        <v>69.370002999999997</v>
      </c>
      <c r="BI100" s="61">
        <v>178.720001</v>
      </c>
      <c r="BJ100" s="61">
        <v>52.599997999999999</v>
      </c>
      <c r="BK100" s="61">
        <v>36.520000000000003</v>
      </c>
      <c r="BL100" s="61">
        <v>181.58000200000001</v>
      </c>
      <c r="BM100" s="61">
        <v>106.80999799999999</v>
      </c>
      <c r="BN100" s="61">
        <v>42.869999</v>
      </c>
      <c r="BO100" s="61">
        <v>24.24</v>
      </c>
      <c r="BP100" s="61">
        <v>131.759995</v>
      </c>
      <c r="BQ100" s="61">
        <v>51.799999</v>
      </c>
      <c r="BR100" s="61">
        <v>93.690002000000007</v>
      </c>
      <c r="BS100" s="61">
        <v>185.46000699999999</v>
      </c>
      <c r="BT100" s="61">
        <v>83.989998</v>
      </c>
      <c r="BU100" s="61">
        <v>26.719999000000001</v>
      </c>
      <c r="BV100" s="61">
        <v>166.08000200000001</v>
      </c>
      <c r="BW100" s="61">
        <v>78.510002</v>
      </c>
      <c r="BX100" s="61">
        <v>180.5</v>
      </c>
      <c r="BY100" s="61">
        <v>55.080002</v>
      </c>
      <c r="BZ100" s="61">
        <v>56.77</v>
      </c>
      <c r="CA100" s="61">
        <v>51.639999000000003</v>
      </c>
      <c r="CB100" s="61">
        <v>37.029998999999997</v>
      </c>
      <c r="CC100" s="61">
        <v>158.990005</v>
      </c>
      <c r="CD100" s="61">
        <v>190.449997</v>
      </c>
      <c r="CE100" s="61">
        <v>26.309999000000001</v>
      </c>
      <c r="CF100" s="61">
        <v>92</v>
      </c>
      <c r="CG100" s="61">
        <v>38.57</v>
      </c>
      <c r="CH100" s="61">
        <v>81.989998</v>
      </c>
      <c r="CI100" s="61">
        <v>25.318000999999999</v>
      </c>
      <c r="CJ100" s="61">
        <v>74.129997000000003</v>
      </c>
      <c r="CK100" s="61">
        <v>73.970000999999996</v>
      </c>
      <c r="CL100" s="61">
        <v>12.64</v>
      </c>
      <c r="CM100" s="61">
        <v>41.869999</v>
      </c>
      <c r="CN100" s="61">
        <v>62.5</v>
      </c>
      <c r="CO100" s="61">
        <v>33.869999</v>
      </c>
      <c r="CP100" s="61">
        <v>107.389999</v>
      </c>
      <c r="CQ100" s="61">
        <v>77.860000999999997</v>
      </c>
      <c r="CR100" s="61">
        <v>43.080002</v>
      </c>
      <c r="CS100" s="61">
        <v>45.169998</v>
      </c>
      <c r="CT100" s="61">
        <v>26.58</v>
      </c>
      <c r="CU100" s="61">
        <v>21.190000999999999</v>
      </c>
      <c r="CV100" s="61">
        <v>6.25</v>
      </c>
      <c r="CW100" s="61">
        <v>24.57</v>
      </c>
      <c r="CX100" s="61">
        <v>18.139999</v>
      </c>
      <c r="CY100" s="61">
        <v>45.439999</v>
      </c>
      <c r="CZ100" s="61">
        <v>29.780000999999999</v>
      </c>
      <c r="DA100" s="61">
        <v>75.529999000000004</v>
      </c>
      <c r="DB100" s="61">
        <v>199.46000699999999</v>
      </c>
      <c r="DC100" s="61">
        <v>193.69000199999999</v>
      </c>
      <c r="DD100" s="61">
        <v>39.040000999999997</v>
      </c>
      <c r="DE100" s="61">
        <v>88.860000999999997</v>
      </c>
      <c r="DF100" s="61">
        <v>67.629997000000003</v>
      </c>
      <c r="DG100" s="61">
        <v>30.629999000000002</v>
      </c>
      <c r="DH100" s="61">
        <v>49.599997999999999</v>
      </c>
      <c r="DI100" s="61">
        <v>49.700001</v>
      </c>
      <c r="DJ100" s="61">
        <v>40.099997999999999</v>
      </c>
      <c r="DK100" s="61">
        <v>148.320007</v>
      </c>
      <c r="DL100" s="61">
        <v>141.69000199999999</v>
      </c>
      <c r="DM100" s="61">
        <v>56.959999000000003</v>
      </c>
      <c r="DN100" s="61">
        <v>34.470001000000003</v>
      </c>
      <c r="DO100" s="61">
        <v>38.669998</v>
      </c>
      <c r="DP100" s="61">
        <v>49.66</v>
      </c>
      <c r="DQ100" s="61">
        <v>104.980003</v>
      </c>
      <c r="DR100" s="61">
        <v>46.450001</v>
      </c>
      <c r="DS100" s="61">
        <v>37.720001000000003</v>
      </c>
      <c r="DT100" s="61">
        <v>163.83999600000001</v>
      </c>
      <c r="DU100" s="61">
        <v>129.44000199999999</v>
      </c>
      <c r="DV100" s="61">
        <v>186.75</v>
      </c>
      <c r="DW100" s="61">
        <v>45.950001</v>
      </c>
      <c r="DX100" s="61">
        <v>48.330002</v>
      </c>
      <c r="DY100" s="61">
        <v>114.260002</v>
      </c>
      <c r="DZ100" s="61">
        <v>119.790001</v>
      </c>
      <c r="EA100" s="61">
        <v>30.059999000000001</v>
      </c>
      <c r="EB100" s="61">
        <v>45.52</v>
      </c>
      <c r="EC100" s="61">
        <v>68.930000000000007</v>
      </c>
      <c r="ED100" s="61">
        <v>72.529999000000004</v>
      </c>
      <c r="EE100" s="61">
        <v>32.439999</v>
      </c>
      <c r="EF100" s="61">
        <v>24.889999</v>
      </c>
      <c r="EG100" s="61">
        <v>23.67</v>
      </c>
      <c r="EH100" s="61">
        <v>41.130001</v>
      </c>
      <c r="EI100" s="61">
        <v>25.35</v>
      </c>
      <c r="EJ100" s="61">
        <v>40.810001</v>
      </c>
      <c r="EK100" s="61">
        <v>115.55999799999999</v>
      </c>
      <c r="EL100" s="61">
        <v>19.040001</v>
      </c>
      <c r="EM100" s="61">
        <v>46.369999</v>
      </c>
      <c r="EN100" s="61">
        <v>45.91</v>
      </c>
      <c r="EO100" s="61">
        <v>100.739998</v>
      </c>
      <c r="EP100" s="61">
        <v>96.32</v>
      </c>
      <c r="EQ100" s="61">
        <v>63.099997999999999</v>
      </c>
      <c r="ER100" s="61">
        <v>53.25</v>
      </c>
      <c r="ES100" s="61">
        <v>30.51</v>
      </c>
      <c r="ET100" s="61">
        <v>34.639999000000003</v>
      </c>
      <c r="EU100" s="61">
        <v>29.32</v>
      </c>
      <c r="EV100" s="61">
        <v>17.649999999999999</v>
      </c>
      <c r="EW100" s="61">
        <v>40</v>
      </c>
      <c r="EX100" s="61">
        <v>38.209999000000003</v>
      </c>
      <c r="EY100" s="61">
        <v>32.959999000000003</v>
      </c>
      <c r="EZ100" s="61">
        <v>43.799999</v>
      </c>
      <c r="FA100" s="61">
        <v>58.68</v>
      </c>
      <c r="FB100" s="61">
        <v>32.360000999999997</v>
      </c>
      <c r="FC100" s="61">
        <v>39.549999</v>
      </c>
      <c r="FD100" s="61">
        <v>15.45</v>
      </c>
      <c r="FE100" s="61">
        <v>26.4</v>
      </c>
      <c r="FF100" s="61">
        <v>11.84</v>
      </c>
      <c r="FG100" s="61">
        <v>18.420000000000002</v>
      </c>
      <c r="FH100" s="61">
        <v>24.940000999999999</v>
      </c>
    </row>
    <row r="101" spans="1:164">
      <c r="A101" s="76">
        <v>43243</v>
      </c>
      <c r="B101" s="61">
        <v>36.400002000000001</v>
      </c>
      <c r="C101" s="61">
        <v>18.219999000000001</v>
      </c>
      <c r="D101" s="61">
        <v>12.37</v>
      </c>
      <c r="E101" s="61">
        <v>23.360001</v>
      </c>
      <c r="F101" s="61">
        <v>61.450001</v>
      </c>
      <c r="G101" s="61">
        <v>57.169998</v>
      </c>
      <c r="H101" s="61">
        <v>32.040000999999997</v>
      </c>
      <c r="I101" s="61">
        <v>64.489998</v>
      </c>
      <c r="J101" s="61">
        <v>69.319999999999993</v>
      </c>
      <c r="K101" s="61">
        <v>120.980003</v>
      </c>
      <c r="L101" s="61">
        <v>30.950001</v>
      </c>
      <c r="M101" s="61">
        <v>15.53</v>
      </c>
      <c r="N101" s="61">
        <v>89.632003999999995</v>
      </c>
      <c r="O101" s="61">
        <v>68.540001000000004</v>
      </c>
      <c r="P101" s="61">
        <v>100.910004</v>
      </c>
      <c r="Q101" s="61">
        <v>41.439999</v>
      </c>
      <c r="R101" s="61">
        <v>68.569999999999993</v>
      </c>
      <c r="S101" s="61">
        <v>52.369999</v>
      </c>
      <c r="T101" s="61">
        <v>136.36000100000001</v>
      </c>
      <c r="U101" s="61">
        <v>50.18</v>
      </c>
      <c r="V101" s="61">
        <v>56.900002000000001</v>
      </c>
      <c r="W101" s="61">
        <v>60.169998</v>
      </c>
      <c r="X101" s="61">
        <v>64.559997999999993</v>
      </c>
      <c r="Y101" s="61">
        <v>15.478</v>
      </c>
      <c r="Z101" s="61">
        <v>56.869999</v>
      </c>
      <c r="AA101" s="61">
        <v>68</v>
      </c>
      <c r="AB101" s="61">
        <v>44.759998000000003</v>
      </c>
      <c r="AC101" s="61">
        <v>42.950001</v>
      </c>
      <c r="AD101" s="61">
        <v>28.16</v>
      </c>
      <c r="AE101" s="61">
        <v>49.869999</v>
      </c>
      <c r="AF101" s="61">
        <v>111.650002</v>
      </c>
      <c r="AG101" s="61">
        <v>126.949997</v>
      </c>
      <c r="AH101" s="61">
        <v>32.959999000000003</v>
      </c>
      <c r="AI101" s="61">
        <v>25.48</v>
      </c>
      <c r="AJ101" s="61">
        <v>82.150002000000001</v>
      </c>
      <c r="AK101" s="61">
        <v>52.490001999999997</v>
      </c>
      <c r="AL101" s="61">
        <v>26.75</v>
      </c>
      <c r="AM101" s="61">
        <v>42.759998000000003</v>
      </c>
      <c r="AN101" s="61">
        <v>31.51</v>
      </c>
      <c r="AO101" s="61">
        <v>27.120000999999998</v>
      </c>
      <c r="AP101" s="61"/>
      <c r="AQ101" s="61">
        <v>26.84</v>
      </c>
      <c r="AR101" s="61">
        <v>22.474001000000001</v>
      </c>
      <c r="AS101" s="61">
        <v>54.740001999999997</v>
      </c>
      <c r="AT101" s="61">
        <v>45.27</v>
      </c>
      <c r="AU101" s="61">
        <v>137.83999600000001</v>
      </c>
      <c r="AV101" s="61">
        <v>171.479996</v>
      </c>
      <c r="AW101" s="61">
        <v>198.88999899999999</v>
      </c>
      <c r="AX101" s="61">
        <v>88.599997999999999</v>
      </c>
      <c r="AY101" s="61">
        <v>58.389999000000003</v>
      </c>
      <c r="AZ101" s="61">
        <v>124.010002</v>
      </c>
      <c r="BA101" s="61">
        <v>92.440002000000007</v>
      </c>
      <c r="BB101" s="61">
        <v>76.059997999999993</v>
      </c>
      <c r="BC101" s="61">
        <v>83.389999000000003</v>
      </c>
      <c r="BD101" s="61">
        <v>42.009998000000003</v>
      </c>
      <c r="BE101" s="61">
        <v>158.479996</v>
      </c>
      <c r="BF101" s="61">
        <v>88.68</v>
      </c>
      <c r="BG101" s="61">
        <v>28.57</v>
      </c>
      <c r="BH101" s="61">
        <v>69.879997000000003</v>
      </c>
      <c r="BI101" s="61">
        <v>180.179993</v>
      </c>
      <c r="BJ101" s="61">
        <v>53.055</v>
      </c>
      <c r="BK101" s="61">
        <v>36.580002</v>
      </c>
      <c r="BL101" s="61">
        <v>182.979996</v>
      </c>
      <c r="BM101" s="61">
        <v>106.93</v>
      </c>
      <c r="BN101" s="61">
        <v>43.34</v>
      </c>
      <c r="BO101" s="61">
        <v>23.68</v>
      </c>
      <c r="BP101" s="61">
        <v>133.19000199999999</v>
      </c>
      <c r="BQ101" s="61">
        <v>52.150002000000001</v>
      </c>
      <c r="BR101" s="61">
        <v>93.573997000000006</v>
      </c>
      <c r="BS101" s="61">
        <v>186.46000699999999</v>
      </c>
      <c r="BT101" s="61">
        <v>83.57</v>
      </c>
      <c r="BU101" s="61">
        <v>26.33</v>
      </c>
      <c r="BV101" s="61">
        <v>167.240005</v>
      </c>
      <c r="BW101" s="61">
        <v>78.889999000000003</v>
      </c>
      <c r="BX101" s="61">
        <v>182.83999600000001</v>
      </c>
      <c r="BY101" s="61">
        <v>55.529998999999997</v>
      </c>
      <c r="BZ101" s="61">
        <v>57.130001</v>
      </c>
      <c r="CA101" s="61">
        <v>51.98</v>
      </c>
      <c r="CB101" s="61">
        <v>37.159999999999997</v>
      </c>
      <c r="CC101" s="61">
        <v>159.550003</v>
      </c>
      <c r="CD101" s="61">
        <v>192.05999800000001</v>
      </c>
      <c r="CE101" s="61">
        <v>26.42</v>
      </c>
      <c r="CF101" s="61">
        <v>92.889999000000003</v>
      </c>
      <c r="CG101" s="61">
        <v>38.610000999999997</v>
      </c>
      <c r="CH101" s="61">
        <v>81.900002000000001</v>
      </c>
      <c r="CI101" s="61">
        <v>25.450001</v>
      </c>
      <c r="CJ101" s="61">
        <v>74.930000000000007</v>
      </c>
      <c r="CK101" s="61">
        <v>73.949996999999996</v>
      </c>
      <c r="CL101" s="61">
        <v>12.61</v>
      </c>
      <c r="CM101" s="61">
        <v>41.139999000000003</v>
      </c>
      <c r="CN101" s="61">
        <v>61.72</v>
      </c>
      <c r="CO101" s="61">
        <v>33.599997999999999</v>
      </c>
      <c r="CP101" s="61">
        <v>107.260002</v>
      </c>
      <c r="CQ101" s="61">
        <v>77.849997999999999</v>
      </c>
      <c r="CR101" s="61">
        <v>42.84</v>
      </c>
      <c r="CS101" s="61">
        <v>44.77</v>
      </c>
      <c r="CT101" s="61">
        <v>26.48</v>
      </c>
      <c r="CU101" s="61">
        <v>21.450001</v>
      </c>
      <c r="CV101" s="61">
        <v>6.36</v>
      </c>
      <c r="CW101" s="61">
        <v>24.15</v>
      </c>
      <c r="CX101" s="61">
        <v>18.510000000000002</v>
      </c>
      <c r="CY101" s="61">
        <v>45.369999</v>
      </c>
      <c r="CZ101" s="61">
        <v>29.84</v>
      </c>
      <c r="DA101" s="61">
        <v>75.459998999999996</v>
      </c>
      <c r="DB101" s="61">
        <v>200.83000200000001</v>
      </c>
      <c r="DC101" s="61">
        <v>193.550003</v>
      </c>
      <c r="DD101" s="61">
        <v>39.520000000000003</v>
      </c>
      <c r="DE101" s="61">
        <v>89.260002</v>
      </c>
      <c r="DF101" s="61">
        <v>67.059997999999993</v>
      </c>
      <c r="DG101" s="61">
        <v>30.620000999999998</v>
      </c>
      <c r="DH101" s="61">
        <v>49.700001</v>
      </c>
      <c r="DI101" s="61">
        <v>50.91</v>
      </c>
      <c r="DJ101" s="61">
        <v>40.060001</v>
      </c>
      <c r="DK101" s="61">
        <v>148.320007</v>
      </c>
      <c r="DL101" s="61">
        <v>141.470001</v>
      </c>
      <c r="DM101" s="61">
        <v>57.330002</v>
      </c>
      <c r="DN101" s="61">
        <v>34.479999999999997</v>
      </c>
      <c r="DO101" s="61">
        <v>38.580002</v>
      </c>
      <c r="DP101" s="61">
        <v>49.84</v>
      </c>
      <c r="DQ101" s="61">
        <v>105.739998</v>
      </c>
      <c r="DR101" s="61">
        <v>46.59</v>
      </c>
      <c r="DS101" s="61">
        <v>38.310001</v>
      </c>
      <c r="DT101" s="61">
        <v>164.990005</v>
      </c>
      <c r="DU101" s="61">
        <v>129.990005</v>
      </c>
      <c r="DV101" s="61">
        <v>187.66000399999999</v>
      </c>
      <c r="DW101" s="61">
        <v>46.279998999999997</v>
      </c>
      <c r="DX101" s="61">
        <v>48.459999000000003</v>
      </c>
      <c r="DY101" s="61">
        <v>114.760002</v>
      </c>
      <c r="DZ101" s="61">
        <v>120.269997</v>
      </c>
      <c r="EA101" s="61">
        <v>30.15</v>
      </c>
      <c r="EB101" s="61">
        <v>45.740001999999997</v>
      </c>
      <c r="EC101" s="61">
        <v>69.180000000000007</v>
      </c>
      <c r="ED101" s="61">
        <v>72.489998</v>
      </c>
      <c r="EE101" s="61">
        <v>32.470001000000003</v>
      </c>
      <c r="EF101" s="61">
        <v>24.84</v>
      </c>
      <c r="EG101" s="61">
        <v>23.67</v>
      </c>
      <c r="EH101" s="61">
        <v>41.380001</v>
      </c>
      <c r="EI101" s="61">
        <v>25.43</v>
      </c>
      <c r="EJ101" s="61">
        <v>40.889999000000003</v>
      </c>
      <c r="EK101" s="61">
        <v>115.43</v>
      </c>
      <c r="EL101" s="61">
        <v>19.110001</v>
      </c>
      <c r="EM101" s="61">
        <v>46.189999</v>
      </c>
      <c r="EN101" s="61">
        <v>45.869999</v>
      </c>
      <c r="EO101" s="61">
        <v>100.910004</v>
      </c>
      <c r="EP101" s="61">
        <v>96.690002000000007</v>
      </c>
      <c r="EQ101" s="61">
        <v>63</v>
      </c>
      <c r="ER101" s="61">
        <v>53.189999</v>
      </c>
      <c r="ES101" s="61">
        <v>30.620000999999998</v>
      </c>
      <c r="ET101" s="61">
        <v>34.029998999999997</v>
      </c>
      <c r="EU101" s="61">
        <v>29.23</v>
      </c>
      <c r="EV101" s="61">
        <v>17.540001</v>
      </c>
      <c r="EW101" s="61">
        <v>39.68</v>
      </c>
      <c r="EX101" s="61">
        <v>37.979999999999997</v>
      </c>
      <c r="EY101" s="61">
        <v>32.880001</v>
      </c>
      <c r="EZ101" s="61">
        <v>43.040000999999997</v>
      </c>
      <c r="FA101" s="61">
        <v>58.560001</v>
      </c>
      <c r="FB101" s="61">
        <v>32.360000999999997</v>
      </c>
      <c r="FC101" s="61">
        <v>39.490001999999997</v>
      </c>
      <c r="FD101" s="61">
        <v>15.06</v>
      </c>
      <c r="FE101" s="61">
        <v>26.17</v>
      </c>
      <c r="FF101" s="61">
        <v>11.83</v>
      </c>
      <c r="FG101" s="61">
        <v>18.530000999999999</v>
      </c>
      <c r="FH101" s="61">
        <v>25.48</v>
      </c>
    </row>
    <row r="102" spans="1:164">
      <c r="A102" s="76">
        <v>43244</v>
      </c>
      <c r="B102" s="61">
        <v>36.310001</v>
      </c>
      <c r="C102" s="61">
        <v>18.350000000000001</v>
      </c>
      <c r="D102" s="61">
        <v>12.31</v>
      </c>
      <c r="E102" s="61">
        <v>23.290001</v>
      </c>
      <c r="F102" s="61">
        <v>61.400002000000001</v>
      </c>
      <c r="G102" s="61">
        <v>57.119999</v>
      </c>
      <c r="H102" s="61">
        <v>31.950001</v>
      </c>
      <c r="I102" s="61">
        <v>64.510002</v>
      </c>
      <c r="J102" s="61">
        <v>68.839995999999999</v>
      </c>
      <c r="K102" s="61">
        <v>120.32</v>
      </c>
      <c r="L102" s="61">
        <v>30.91</v>
      </c>
      <c r="M102" s="61">
        <v>15.5</v>
      </c>
      <c r="N102" s="61">
        <v>89.216003000000001</v>
      </c>
      <c r="O102" s="61">
        <v>67.510002</v>
      </c>
      <c r="P102" s="61">
        <v>98.870002999999997</v>
      </c>
      <c r="Q102" s="61">
        <v>41.18</v>
      </c>
      <c r="R102" s="61">
        <v>68.269997000000004</v>
      </c>
      <c r="S102" s="61">
        <v>52.240001999999997</v>
      </c>
      <c r="T102" s="61">
        <v>135.41000399999999</v>
      </c>
      <c r="U102" s="61">
        <v>49.959999000000003</v>
      </c>
      <c r="V102" s="61">
        <v>56.610000999999997</v>
      </c>
      <c r="W102" s="61">
        <v>60.259998000000003</v>
      </c>
      <c r="X102" s="61">
        <v>64.430000000000007</v>
      </c>
      <c r="Y102" s="61">
        <v>15.38</v>
      </c>
      <c r="Z102" s="61">
        <v>56.709999000000003</v>
      </c>
      <c r="AA102" s="61">
        <v>67.589995999999999</v>
      </c>
      <c r="AB102" s="61">
        <v>44.650002000000001</v>
      </c>
      <c r="AC102" s="61">
        <v>42.470001000000003</v>
      </c>
      <c r="AD102" s="61">
        <v>27.940000999999999</v>
      </c>
      <c r="AE102" s="61">
        <v>50.279998999999997</v>
      </c>
      <c r="AF102" s="61">
        <v>112.489998</v>
      </c>
      <c r="AG102" s="61">
        <v>127.879997</v>
      </c>
      <c r="AH102" s="61">
        <v>33.209999000000003</v>
      </c>
      <c r="AI102" s="61">
        <v>25.629999000000002</v>
      </c>
      <c r="AJ102" s="61">
        <v>82.769997000000004</v>
      </c>
      <c r="AK102" s="61">
        <v>52.57</v>
      </c>
      <c r="AL102" s="61">
        <v>26.75</v>
      </c>
      <c r="AM102" s="61">
        <v>43.169998</v>
      </c>
      <c r="AN102" s="61">
        <v>31.51</v>
      </c>
      <c r="AO102" s="61">
        <v>26.68</v>
      </c>
      <c r="AP102" s="61"/>
      <c r="AQ102" s="61">
        <v>27.08</v>
      </c>
      <c r="AR102" s="61">
        <v>23.01</v>
      </c>
      <c r="AS102" s="61">
        <v>54.759998000000003</v>
      </c>
      <c r="AT102" s="61">
        <v>44.830002</v>
      </c>
      <c r="AU102" s="61">
        <v>137.41999799999999</v>
      </c>
      <c r="AV102" s="61">
        <v>171.41000399999999</v>
      </c>
      <c r="AW102" s="61">
        <v>199.21000699999999</v>
      </c>
      <c r="AX102" s="61">
        <v>89.699996999999996</v>
      </c>
      <c r="AY102" s="61">
        <v>58.299999</v>
      </c>
      <c r="AZ102" s="61">
        <v>124</v>
      </c>
      <c r="BA102" s="61">
        <v>92.730002999999996</v>
      </c>
      <c r="BB102" s="61">
        <v>76.330001999999993</v>
      </c>
      <c r="BC102" s="61">
        <v>83.059997999999993</v>
      </c>
      <c r="BD102" s="61">
        <v>41.869999</v>
      </c>
      <c r="BE102" s="61">
        <v>158.020004</v>
      </c>
      <c r="BF102" s="61">
        <v>88.480002999999996</v>
      </c>
      <c r="BG102" s="61">
        <v>28.440000999999999</v>
      </c>
      <c r="BH102" s="61">
        <v>69.800003000000004</v>
      </c>
      <c r="BI102" s="61">
        <v>180.08000200000001</v>
      </c>
      <c r="BJ102" s="61">
        <v>53.189999</v>
      </c>
      <c r="BK102" s="61">
        <v>36.509998000000003</v>
      </c>
      <c r="BL102" s="61">
        <v>182.85000600000001</v>
      </c>
      <c r="BM102" s="61">
        <v>107.239998</v>
      </c>
      <c r="BN102" s="61">
        <v>43.25</v>
      </c>
      <c r="BO102" s="61">
        <v>23.76</v>
      </c>
      <c r="BP102" s="61">
        <v>133.38999899999999</v>
      </c>
      <c r="BQ102" s="61">
        <v>52.310001</v>
      </c>
      <c r="BR102" s="61">
        <v>94.379997000000003</v>
      </c>
      <c r="BS102" s="61">
        <v>187.21000699999999</v>
      </c>
      <c r="BT102" s="61">
        <v>83.440002000000007</v>
      </c>
      <c r="BU102" s="61">
        <v>26.040001</v>
      </c>
      <c r="BV102" s="61">
        <v>166.91999799999999</v>
      </c>
      <c r="BW102" s="61">
        <v>78.910004000000001</v>
      </c>
      <c r="BX102" s="61">
        <v>182.75</v>
      </c>
      <c r="BY102" s="61">
        <v>55.48</v>
      </c>
      <c r="BZ102" s="61">
        <v>57.299999</v>
      </c>
      <c r="CA102" s="61">
        <v>52.080002</v>
      </c>
      <c r="CB102" s="61">
        <v>37.450001</v>
      </c>
      <c r="CC102" s="61">
        <v>159.679993</v>
      </c>
      <c r="CD102" s="61">
        <v>191.91000399999999</v>
      </c>
      <c r="CE102" s="61">
        <v>26.6</v>
      </c>
      <c r="CF102" s="61">
        <v>92.93</v>
      </c>
      <c r="CG102" s="61">
        <v>38.650002000000001</v>
      </c>
      <c r="CH102" s="61">
        <v>81.419998000000007</v>
      </c>
      <c r="CI102" s="61">
        <v>25.559999000000001</v>
      </c>
      <c r="CJ102" s="61">
        <v>75.389999000000003</v>
      </c>
      <c r="CK102" s="61">
        <v>74.190002000000007</v>
      </c>
      <c r="CL102" s="61">
        <v>12.45</v>
      </c>
      <c r="CM102" s="61">
        <v>39.459999000000003</v>
      </c>
      <c r="CN102" s="61">
        <v>58.95</v>
      </c>
      <c r="CO102" s="61">
        <v>32.560001</v>
      </c>
      <c r="CP102" s="61">
        <v>105.529999</v>
      </c>
      <c r="CQ102" s="61">
        <v>76.569999999999993</v>
      </c>
      <c r="CR102" s="61">
        <v>42.209999000000003</v>
      </c>
      <c r="CS102" s="61">
        <v>44.34</v>
      </c>
      <c r="CT102" s="61">
        <v>26.309999000000001</v>
      </c>
      <c r="CU102" s="61">
        <v>22.42</v>
      </c>
      <c r="CV102" s="61">
        <v>6.62</v>
      </c>
      <c r="CW102" s="61">
        <v>23.030000999999999</v>
      </c>
      <c r="CX102" s="61">
        <v>19.370000999999998</v>
      </c>
      <c r="CY102" s="61">
        <v>43.950001</v>
      </c>
      <c r="CZ102" s="61">
        <v>30.790001</v>
      </c>
      <c r="DA102" s="61">
        <v>75.830001999999993</v>
      </c>
      <c r="DB102" s="61">
        <v>202.199997</v>
      </c>
      <c r="DC102" s="61">
        <v>195.779999</v>
      </c>
      <c r="DD102" s="61">
        <v>39.5</v>
      </c>
      <c r="DE102" s="61">
        <v>89.849997999999999</v>
      </c>
      <c r="DF102" s="61">
        <v>67.470000999999996</v>
      </c>
      <c r="DG102" s="61">
        <v>30.82</v>
      </c>
      <c r="DH102" s="61">
        <v>49.639999000000003</v>
      </c>
      <c r="DI102" s="61">
        <v>51.880001</v>
      </c>
      <c r="DJ102" s="61">
        <v>40.349997999999999</v>
      </c>
      <c r="DK102" s="61">
        <v>148.85000600000001</v>
      </c>
      <c r="DL102" s="61">
        <v>142.199997</v>
      </c>
      <c r="DM102" s="61">
        <v>57.650002000000001</v>
      </c>
      <c r="DN102" s="61">
        <v>34.5</v>
      </c>
      <c r="DO102" s="61">
        <v>38.75</v>
      </c>
      <c r="DP102" s="61">
        <v>49.799999</v>
      </c>
      <c r="DQ102" s="61">
        <v>105.970001</v>
      </c>
      <c r="DR102" s="61">
        <v>46.700001</v>
      </c>
      <c r="DS102" s="61">
        <v>38.349997999999999</v>
      </c>
      <c r="DT102" s="61">
        <v>165.35000600000001</v>
      </c>
      <c r="DU102" s="61">
        <v>129.91999799999999</v>
      </c>
      <c r="DV102" s="61">
        <v>188.08000200000001</v>
      </c>
      <c r="DW102" s="61">
        <v>46.66</v>
      </c>
      <c r="DX102" s="61">
        <v>48.529998999999997</v>
      </c>
      <c r="DY102" s="61">
        <v>114.739998</v>
      </c>
      <c r="DZ102" s="61">
        <v>120.110001</v>
      </c>
      <c r="EA102" s="61">
        <v>30.129999000000002</v>
      </c>
      <c r="EB102" s="61">
        <v>45.73</v>
      </c>
      <c r="EC102" s="61">
        <v>69.180000000000007</v>
      </c>
      <c r="ED102" s="61">
        <v>73.75</v>
      </c>
      <c r="EE102" s="61">
        <v>32.470001000000003</v>
      </c>
      <c r="EF102" s="61">
        <v>24.84</v>
      </c>
      <c r="EG102" s="61">
        <v>23.67</v>
      </c>
      <c r="EH102" s="61">
        <v>41.439999</v>
      </c>
      <c r="EI102" s="61">
        <v>25.379999000000002</v>
      </c>
      <c r="EJ102" s="61">
        <v>41.049999</v>
      </c>
      <c r="EK102" s="61">
        <v>115.489998</v>
      </c>
      <c r="EL102" s="61">
        <v>19.079999999999998</v>
      </c>
      <c r="EM102" s="61">
        <v>46.57</v>
      </c>
      <c r="EN102" s="61">
        <v>45.59</v>
      </c>
      <c r="EO102" s="61">
        <v>101.300003</v>
      </c>
      <c r="EP102" s="61">
        <v>96.910004000000001</v>
      </c>
      <c r="EQ102" s="61">
        <v>63.599997999999999</v>
      </c>
      <c r="ER102" s="61">
        <v>53.360000999999997</v>
      </c>
      <c r="ES102" s="61">
        <v>30.549999</v>
      </c>
      <c r="ET102" s="61">
        <v>33.810001</v>
      </c>
      <c r="EU102" s="61">
        <v>29.299999</v>
      </c>
      <c r="EV102" s="61">
        <v>17.73</v>
      </c>
      <c r="EW102" s="61">
        <v>39.950001</v>
      </c>
      <c r="EX102" s="61">
        <v>38.150002000000001</v>
      </c>
      <c r="EY102" s="61">
        <v>33.07</v>
      </c>
      <c r="EZ102" s="61">
        <v>43.099997999999999</v>
      </c>
      <c r="FA102" s="61">
        <v>58.720001000000003</v>
      </c>
      <c r="FB102" s="61">
        <v>31.59</v>
      </c>
      <c r="FC102" s="61">
        <v>39.490001999999997</v>
      </c>
      <c r="FD102" s="61">
        <v>15.09</v>
      </c>
      <c r="FE102" s="61">
        <v>26.34</v>
      </c>
      <c r="FF102" s="61">
        <v>11.76</v>
      </c>
      <c r="FG102" s="61">
        <v>18.700001</v>
      </c>
      <c r="FH102" s="61">
        <v>25.629999000000002</v>
      </c>
    </row>
    <row r="103" spans="1:164">
      <c r="A103" s="76">
        <v>43245</v>
      </c>
      <c r="B103" s="61">
        <v>36.18</v>
      </c>
      <c r="C103" s="61">
        <v>18.309999000000001</v>
      </c>
      <c r="D103" s="61">
        <v>12.26</v>
      </c>
      <c r="E103" s="61">
        <v>23.32</v>
      </c>
      <c r="F103" s="61">
        <v>61.560001</v>
      </c>
      <c r="G103" s="61">
        <v>57.130001</v>
      </c>
      <c r="H103" s="61">
        <v>31.93</v>
      </c>
      <c r="I103" s="61">
        <v>64.150002000000001</v>
      </c>
      <c r="J103" s="61">
        <v>68.449996999999996</v>
      </c>
      <c r="K103" s="61">
        <v>120.050003</v>
      </c>
      <c r="L103" s="61">
        <v>30.879999000000002</v>
      </c>
      <c r="M103" s="61">
        <v>15.53</v>
      </c>
      <c r="N103" s="61">
        <v>87.906998000000002</v>
      </c>
      <c r="O103" s="61">
        <v>66.940002000000007</v>
      </c>
      <c r="P103" s="61">
        <v>97.5</v>
      </c>
      <c r="Q103" s="61">
        <v>41.02</v>
      </c>
      <c r="R103" s="61">
        <v>67.980002999999996</v>
      </c>
      <c r="S103" s="61">
        <v>52</v>
      </c>
      <c r="T103" s="61">
        <v>134.86999499999999</v>
      </c>
      <c r="U103" s="61">
        <v>49.709999000000003</v>
      </c>
      <c r="V103" s="61">
        <v>56.310001</v>
      </c>
      <c r="W103" s="61">
        <v>60.080002</v>
      </c>
      <c r="X103" s="61">
        <v>64.209998999999996</v>
      </c>
      <c r="Y103" s="61">
        <v>15.38</v>
      </c>
      <c r="Z103" s="61">
        <v>56.630001</v>
      </c>
      <c r="AA103" s="61">
        <v>67.290001000000004</v>
      </c>
      <c r="AB103" s="61">
        <v>44.419998</v>
      </c>
      <c r="AC103" s="61">
        <v>42.310001</v>
      </c>
      <c r="AD103" s="61">
        <v>27.85</v>
      </c>
      <c r="AE103" s="61">
        <v>50.5</v>
      </c>
      <c r="AF103" s="61">
        <v>112.970001</v>
      </c>
      <c r="AG103" s="61">
        <v>128.41000399999999</v>
      </c>
      <c r="AH103" s="61">
        <v>33.369999</v>
      </c>
      <c r="AI103" s="61">
        <v>25.59</v>
      </c>
      <c r="AJ103" s="61">
        <v>83.029999000000004</v>
      </c>
      <c r="AK103" s="61">
        <v>52.07</v>
      </c>
      <c r="AL103" s="61">
        <v>26.75</v>
      </c>
      <c r="AM103" s="61">
        <v>43.720001000000003</v>
      </c>
      <c r="AN103" s="61">
        <v>31.51</v>
      </c>
      <c r="AO103" s="61">
        <v>26.290001</v>
      </c>
      <c r="AP103" s="61"/>
      <c r="AQ103" s="61">
        <v>27.139999</v>
      </c>
      <c r="AR103" s="61">
        <v>23.33</v>
      </c>
      <c r="AS103" s="61">
        <v>54.939999</v>
      </c>
      <c r="AT103" s="61">
        <v>44.650002000000001</v>
      </c>
      <c r="AU103" s="61">
        <v>137.979996</v>
      </c>
      <c r="AV103" s="61">
        <v>172.91999799999999</v>
      </c>
      <c r="AW103" s="61">
        <v>198.38000500000001</v>
      </c>
      <c r="AX103" s="61">
        <v>90.010002</v>
      </c>
      <c r="AY103" s="61">
        <v>58.34</v>
      </c>
      <c r="AZ103" s="61">
        <v>124.18</v>
      </c>
      <c r="BA103" s="61">
        <v>93</v>
      </c>
      <c r="BB103" s="61">
        <v>76.290001000000004</v>
      </c>
      <c r="BC103" s="61">
        <v>82.940002000000007</v>
      </c>
      <c r="BD103" s="61">
        <v>42.049999</v>
      </c>
      <c r="BE103" s="61">
        <v>158.020004</v>
      </c>
      <c r="BF103" s="61">
        <v>88.169998000000007</v>
      </c>
      <c r="BG103" s="61">
        <v>28.379999000000002</v>
      </c>
      <c r="BH103" s="61">
        <v>69.75</v>
      </c>
      <c r="BI103" s="61">
        <v>180.179993</v>
      </c>
      <c r="BJ103" s="61">
        <v>53.34</v>
      </c>
      <c r="BK103" s="61">
        <v>36.520000000000003</v>
      </c>
      <c r="BL103" s="61">
        <v>182.88999899999999</v>
      </c>
      <c r="BM103" s="61">
        <v>108.30999799999999</v>
      </c>
      <c r="BN103" s="61">
        <v>43.189999</v>
      </c>
      <c r="BO103" s="61">
        <v>23.77</v>
      </c>
      <c r="BP103" s="61">
        <v>133.820007</v>
      </c>
      <c r="BQ103" s="61">
        <v>52.189999</v>
      </c>
      <c r="BR103" s="61">
        <v>94.485000999999997</v>
      </c>
      <c r="BS103" s="61">
        <v>188.720001</v>
      </c>
      <c r="BT103" s="61">
        <v>82.580001999999993</v>
      </c>
      <c r="BU103" s="61">
        <v>25.91</v>
      </c>
      <c r="BV103" s="61">
        <v>167.229996</v>
      </c>
      <c r="BW103" s="61">
        <v>79</v>
      </c>
      <c r="BX103" s="61">
        <v>182.33999600000001</v>
      </c>
      <c r="BY103" s="61">
        <v>55.470001000000003</v>
      </c>
      <c r="BZ103" s="61">
        <v>57.25</v>
      </c>
      <c r="CA103" s="61">
        <v>52.080002</v>
      </c>
      <c r="CB103" s="61">
        <v>37.340000000000003</v>
      </c>
      <c r="CC103" s="61">
        <v>159.449997</v>
      </c>
      <c r="CD103" s="61">
        <v>192.14999399999999</v>
      </c>
      <c r="CE103" s="61">
        <v>26.469999000000001</v>
      </c>
      <c r="CF103" s="61">
        <v>93.379997000000003</v>
      </c>
      <c r="CG103" s="61">
        <v>38.560001</v>
      </c>
      <c r="CH103" s="61">
        <v>81.919998000000007</v>
      </c>
      <c r="CI103" s="61">
        <v>25.639999</v>
      </c>
      <c r="CJ103" s="61">
        <v>75.690002000000007</v>
      </c>
      <c r="CK103" s="61">
        <v>75.220000999999996</v>
      </c>
      <c r="CL103" s="61">
        <v>12.03</v>
      </c>
      <c r="CM103" s="61">
        <v>35.590000000000003</v>
      </c>
      <c r="CN103" s="61">
        <v>51.54</v>
      </c>
      <c r="CO103" s="61">
        <v>29.82</v>
      </c>
      <c r="CP103" s="61">
        <v>102.769997</v>
      </c>
      <c r="CQ103" s="61">
        <v>74.580001999999993</v>
      </c>
      <c r="CR103" s="61">
        <v>40.880001</v>
      </c>
      <c r="CS103" s="61">
        <v>43.009998000000003</v>
      </c>
      <c r="CT103" s="61">
        <v>25.469999000000001</v>
      </c>
      <c r="CU103" s="61">
        <v>25.299999</v>
      </c>
      <c r="CV103" s="61">
        <v>7.27</v>
      </c>
      <c r="CW103" s="61">
        <v>21.379999000000002</v>
      </c>
      <c r="CX103" s="61">
        <v>20.73</v>
      </c>
      <c r="CY103" s="61">
        <v>41.66</v>
      </c>
      <c r="CZ103" s="61">
        <v>32.389999000000003</v>
      </c>
      <c r="DA103" s="61">
        <v>75.690002000000007</v>
      </c>
      <c r="DB103" s="61">
        <v>201.240005</v>
      </c>
      <c r="DC103" s="61">
        <v>196.61999499999999</v>
      </c>
      <c r="DD103" s="61">
        <v>39.869999</v>
      </c>
      <c r="DE103" s="61">
        <v>89.379997000000003</v>
      </c>
      <c r="DF103" s="61">
        <v>67.5</v>
      </c>
      <c r="DG103" s="61">
        <v>30.65</v>
      </c>
      <c r="DH103" s="61">
        <v>49.599997999999999</v>
      </c>
      <c r="DI103" s="61">
        <v>51.16</v>
      </c>
      <c r="DJ103" s="61">
        <v>40.360000999999997</v>
      </c>
      <c r="DK103" s="61">
        <v>148.509995</v>
      </c>
      <c r="DL103" s="61">
        <v>142.009995</v>
      </c>
      <c r="DM103" s="61">
        <v>57.369999</v>
      </c>
      <c r="DN103" s="61">
        <v>34.5</v>
      </c>
      <c r="DO103" s="61">
        <v>38.669998</v>
      </c>
      <c r="DP103" s="61">
        <v>49.880001</v>
      </c>
      <c r="DQ103" s="61">
        <v>106.129997</v>
      </c>
      <c r="DR103" s="61">
        <v>46.799999</v>
      </c>
      <c r="DS103" s="61">
        <v>38.939999</v>
      </c>
      <c r="DT103" s="61">
        <v>165.61999499999999</v>
      </c>
      <c r="DU103" s="61">
        <v>130.10000600000001</v>
      </c>
      <c r="DV103" s="61">
        <v>188.570007</v>
      </c>
      <c r="DW103" s="61">
        <v>46.66</v>
      </c>
      <c r="DX103" s="61">
        <v>48.529998999999997</v>
      </c>
      <c r="DY103" s="61">
        <v>114.949997</v>
      </c>
      <c r="DZ103" s="61">
        <v>120.610001</v>
      </c>
      <c r="EA103" s="61">
        <v>30.16</v>
      </c>
      <c r="EB103" s="61">
        <v>45.639999000000003</v>
      </c>
      <c r="EC103" s="61">
        <v>68.819999999999993</v>
      </c>
      <c r="ED103" s="61">
        <v>74.769997000000004</v>
      </c>
      <c r="EE103" s="61">
        <v>32.439999</v>
      </c>
      <c r="EF103" s="61">
        <v>24.927999</v>
      </c>
      <c r="EG103" s="61">
        <v>23.870000999999998</v>
      </c>
      <c r="EH103" s="61">
        <v>41.509998000000003</v>
      </c>
      <c r="EI103" s="61">
        <v>25.35</v>
      </c>
      <c r="EJ103" s="61">
        <v>41.150002000000001</v>
      </c>
      <c r="EK103" s="61">
        <v>115.400002</v>
      </c>
      <c r="EL103" s="61">
        <v>19.07</v>
      </c>
      <c r="EM103" s="61">
        <v>46.82</v>
      </c>
      <c r="EN103" s="61">
        <v>46.419998</v>
      </c>
      <c r="EO103" s="61">
        <v>101.599998</v>
      </c>
      <c r="EP103" s="61">
        <v>96.669998000000007</v>
      </c>
      <c r="EQ103" s="61">
        <v>63.73</v>
      </c>
      <c r="ER103" s="61">
        <v>53.23</v>
      </c>
      <c r="ES103" s="61">
        <v>30.620000999999998</v>
      </c>
      <c r="ET103" s="61">
        <v>34.25</v>
      </c>
      <c r="EU103" s="61">
        <v>29.379999000000002</v>
      </c>
      <c r="EV103" s="61">
        <v>17.84</v>
      </c>
      <c r="EW103" s="61">
        <v>40.259998000000003</v>
      </c>
      <c r="EX103" s="61">
        <v>38.340000000000003</v>
      </c>
      <c r="EY103" s="61">
        <v>33.209999000000003</v>
      </c>
      <c r="EZ103" s="61">
        <v>43</v>
      </c>
      <c r="FA103" s="61">
        <v>58.860000999999997</v>
      </c>
      <c r="FB103" s="61">
        <v>31.59</v>
      </c>
      <c r="FC103" s="61">
        <v>39.540000999999997</v>
      </c>
      <c r="FD103" s="61">
        <v>15.05</v>
      </c>
      <c r="FE103" s="61">
        <v>26.559999000000001</v>
      </c>
      <c r="FF103" s="61">
        <v>11.88</v>
      </c>
      <c r="FG103" s="61">
        <v>19.139999</v>
      </c>
      <c r="FH103" s="61">
        <v>26.07</v>
      </c>
    </row>
    <row r="104" spans="1:164">
      <c r="A104" s="76">
        <v>43249</v>
      </c>
      <c r="B104" s="61">
        <v>35.360000999999997</v>
      </c>
      <c r="C104" s="61">
        <v>18.34</v>
      </c>
      <c r="D104" s="61">
        <v>12</v>
      </c>
      <c r="E104" s="61">
        <v>23.280000999999999</v>
      </c>
      <c r="F104" s="61">
        <v>60.509998000000003</v>
      </c>
      <c r="G104" s="61">
        <v>56.740001999999997</v>
      </c>
      <c r="H104" s="61">
        <v>31.4</v>
      </c>
      <c r="I104" s="61">
        <v>62.77</v>
      </c>
      <c r="J104" s="61">
        <v>66.150002000000001</v>
      </c>
      <c r="K104" s="61">
        <v>117.16999800000001</v>
      </c>
      <c r="L104" s="61">
        <v>30.26</v>
      </c>
      <c r="M104" s="61">
        <v>15.35</v>
      </c>
      <c r="N104" s="61">
        <v>81.809997999999993</v>
      </c>
      <c r="O104" s="61">
        <v>62.380001</v>
      </c>
      <c r="P104" s="61">
        <v>88.019997000000004</v>
      </c>
      <c r="Q104" s="61">
        <v>39.790000999999997</v>
      </c>
      <c r="R104" s="61">
        <v>66.129997000000003</v>
      </c>
      <c r="S104" s="61">
        <v>50.220001000000003</v>
      </c>
      <c r="T104" s="61">
        <v>130.550003</v>
      </c>
      <c r="U104" s="61">
        <v>48.450001</v>
      </c>
      <c r="V104" s="61">
        <v>54.080002</v>
      </c>
      <c r="W104" s="61">
        <v>58.93</v>
      </c>
      <c r="X104" s="61">
        <v>62.66</v>
      </c>
      <c r="Y104" s="61">
        <v>15.371</v>
      </c>
      <c r="Z104" s="61">
        <v>55.740001999999997</v>
      </c>
      <c r="AA104" s="61">
        <v>65.080001999999993</v>
      </c>
      <c r="AB104" s="61">
        <v>43.060001</v>
      </c>
      <c r="AC104" s="61">
        <v>40.290000999999997</v>
      </c>
      <c r="AD104" s="61">
        <v>26.92</v>
      </c>
      <c r="AE104" s="61">
        <v>50.5</v>
      </c>
      <c r="AF104" s="61">
        <v>113.150002</v>
      </c>
      <c r="AG104" s="61">
        <v>128.58000200000001</v>
      </c>
      <c r="AH104" s="61">
        <v>33.409999999999997</v>
      </c>
      <c r="AI104" s="61">
        <v>25.57</v>
      </c>
      <c r="AJ104" s="61">
        <v>82.919998000000007</v>
      </c>
      <c r="AK104" s="61">
        <v>52.380001</v>
      </c>
      <c r="AL104" s="61">
        <v>27.210999999999999</v>
      </c>
      <c r="AM104" s="61">
        <v>43.869999</v>
      </c>
      <c r="AN104" s="61">
        <v>32.071998999999998</v>
      </c>
      <c r="AO104" s="61">
        <v>26.059999000000001</v>
      </c>
      <c r="AP104" s="61"/>
      <c r="AQ104" s="61">
        <v>27.35</v>
      </c>
      <c r="AR104" s="61">
        <v>23.379999000000002</v>
      </c>
      <c r="AS104" s="61">
        <v>54.419998</v>
      </c>
      <c r="AT104" s="61">
        <v>43.259998000000003</v>
      </c>
      <c r="AU104" s="61">
        <v>137.44000199999999</v>
      </c>
      <c r="AV104" s="61">
        <v>171.78999300000001</v>
      </c>
      <c r="AW104" s="61">
        <v>197.020004</v>
      </c>
      <c r="AX104" s="61">
        <v>88.519997000000004</v>
      </c>
      <c r="AY104" s="61">
        <v>57.650002000000001</v>
      </c>
      <c r="AZ104" s="61">
        <v>124.300003</v>
      </c>
      <c r="BA104" s="61">
        <v>92.470000999999996</v>
      </c>
      <c r="BB104" s="61">
        <v>76.440002000000007</v>
      </c>
      <c r="BC104" s="61">
        <v>82.089995999999999</v>
      </c>
      <c r="BD104" s="61">
        <v>41.84</v>
      </c>
      <c r="BE104" s="61">
        <v>156.550003</v>
      </c>
      <c r="BF104" s="61">
        <v>86.629997000000003</v>
      </c>
      <c r="BG104" s="61">
        <v>28.379999000000002</v>
      </c>
      <c r="BH104" s="61">
        <v>69.370002999999997</v>
      </c>
      <c r="BI104" s="61">
        <v>179.14999399999999</v>
      </c>
      <c r="BJ104" s="61">
        <v>53.060001</v>
      </c>
      <c r="BK104" s="61">
        <v>36.200001</v>
      </c>
      <c r="BL104" s="61">
        <v>181.86000100000001</v>
      </c>
      <c r="BM104" s="61">
        <v>107.44000200000001</v>
      </c>
      <c r="BN104" s="61">
        <v>43.07</v>
      </c>
      <c r="BO104" s="61">
        <v>24.23</v>
      </c>
      <c r="BP104" s="61">
        <v>133.46000699999999</v>
      </c>
      <c r="BQ104" s="61">
        <v>52.091999000000001</v>
      </c>
      <c r="BR104" s="61">
        <v>94.760002</v>
      </c>
      <c r="BS104" s="61">
        <v>187.58000200000001</v>
      </c>
      <c r="BT104" s="61">
        <v>82.279999000000004</v>
      </c>
      <c r="BU104" s="61">
        <v>25.57</v>
      </c>
      <c r="BV104" s="61">
        <v>165.36999499999999</v>
      </c>
      <c r="BW104" s="61">
        <v>78.529999000000004</v>
      </c>
      <c r="BX104" s="61">
        <v>181.13000500000001</v>
      </c>
      <c r="BY104" s="61">
        <v>55.16</v>
      </c>
      <c r="BZ104" s="61">
        <v>56.919998</v>
      </c>
      <c r="CA104" s="61">
        <v>51.759998000000003</v>
      </c>
      <c r="CB104" s="61">
        <v>37.209999000000003</v>
      </c>
      <c r="CC104" s="61">
        <v>158.14999399999999</v>
      </c>
      <c r="CD104" s="61">
        <v>191.13999899999999</v>
      </c>
      <c r="CE104" s="61">
        <v>26.26</v>
      </c>
      <c r="CF104" s="61">
        <v>92.919998000000007</v>
      </c>
      <c r="CG104" s="61">
        <v>37.919998</v>
      </c>
      <c r="CH104" s="61">
        <v>81.940002000000007</v>
      </c>
      <c r="CI104" s="61">
        <v>25.51</v>
      </c>
      <c r="CJ104" s="61">
        <v>75.75</v>
      </c>
      <c r="CK104" s="61">
        <v>74.930000000000007</v>
      </c>
      <c r="CL104" s="61">
        <v>11.84</v>
      </c>
      <c r="CM104" s="61">
        <v>35.959999000000003</v>
      </c>
      <c r="CN104" s="61">
        <v>49.48</v>
      </c>
      <c r="CO104" s="61">
        <v>29.040001</v>
      </c>
      <c r="CP104" s="61">
        <v>102.529999</v>
      </c>
      <c r="CQ104" s="61">
        <v>74.349997999999999</v>
      </c>
      <c r="CR104" s="61">
        <v>41.060001</v>
      </c>
      <c r="CS104" s="61">
        <v>43.009998000000003</v>
      </c>
      <c r="CT104" s="61">
        <v>25.65</v>
      </c>
      <c r="CU104" s="61">
        <v>26.25</v>
      </c>
      <c r="CV104" s="61">
        <v>7.2</v>
      </c>
      <c r="CW104" s="61">
        <v>21.290001</v>
      </c>
      <c r="CX104" s="61">
        <v>20.809999000000001</v>
      </c>
      <c r="CY104" s="61">
        <v>41.450001</v>
      </c>
      <c r="CZ104" s="61">
        <v>32.529998999999997</v>
      </c>
      <c r="DA104" s="61">
        <v>74.480002999999996</v>
      </c>
      <c r="DB104" s="61">
        <v>198.94000199999999</v>
      </c>
      <c r="DC104" s="61">
        <v>193.86999499999999</v>
      </c>
      <c r="DD104" s="61">
        <v>39.880001</v>
      </c>
      <c r="DE104" s="61">
        <v>88.559997999999993</v>
      </c>
      <c r="DF104" s="61">
        <v>67.230002999999996</v>
      </c>
      <c r="DG104" s="61">
        <v>30.540001</v>
      </c>
      <c r="DH104" s="61">
        <v>49.220001000000003</v>
      </c>
      <c r="DI104" s="61">
        <v>49.25</v>
      </c>
      <c r="DJ104" s="61">
        <v>40.009998000000003</v>
      </c>
      <c r="DK104" s="61">
        <v>146.60000600000001</v>
      </c>
      <c r="DL104" s="61">
        <v>140.020004</v>
      </c>
      <c r="DM104" s="61">
        <v>56.77</v>
      </c>
      <c r="DN104" s="61">
        <v>34.080002</v>
      </c>
      <c r="DO104" s="61">
        <v>38.159999999999997</v>
      </c>
      <c r="DP104" s="61">
        <v>49.77</v>
      </c>
      <c r="DQ104" s="61">
        <v>105.30999799999999</v>
      </c>
      <c r="DR104" s="61">
        <v>46.68</v>
      </c>
      <c r="DS104" s="61">
        <v>39.060001</v>
      </c>
      <c r="DT104" s="61">
        <v>164.60000600000001</v>
      </c>
      <c r="DU104" s="61">
        <v>129.820007</v>
      </c>
      <c r="DV104" s="61">
        <v>187.16000399999999</v>
      </c>
      <c r="DW104" s="61">
        <v>46.630001</v>
      </c>
      <c r="DX104" s="61">
        <v>48.23</v>
      </c>
      <c r="DY104" s="61">
        <v>114.389999</v>
      </c>
      <c r="DZ104" s="61">
        <v>120.349998</v>
      </c>
      <c r="EA104" s="61">
        <v>30.120000999999998</v>
      </c>
      <c r="EB104" s="61">
        <v>45.5</v>
      </c>
      <c r="EC104" s="61">
        <v>68.790001000000004</v>
      </c>
      <c r="ED104" s="61">
        <v>74.699996999999996</v>
      </c>
      <c r="EE104" s="61">
        <v>32.459999000000003</v>
      </c>
      <c r="EF104" s="61">
        <v>24.927999</v>
      </c>
      <c r="EG104" s="61">
        <v>23.700001</v>
      </c>
      <c r="EH104" s="61">
        <v>41.240001999999997</v>
      </c>
      <c r="EI104" s="61">
        <v>24.809999000000001</v>
      </c>
      <c r="EJ104" s="61">
        <v>40.830002</v>
      </c>
      <c r="EK104" s="61">
        <v>113.800003</v>
      </c>
      <c r="EL104" s="61">
        <v>18.899999999999999</v>
      </c>
      <c r="EM104" s="61">
        <v>46.349997999999999</v>
      </c>
      <c r="EN104" s="61">
        <v>46.48</v>
      </c>
      <c r="EO104" s="61">
        <v>100.43</v>
      </c>
      <c r="EP104" s="61">
        <v>95.870002999999997</v>
      </c>
      <c r="EQ104" s="61">
        <v>63.619999</v>
      </c>
      <c r="ER104" s="61">
        <v>53</v>
      </c>
      <c r="ES104" s="61">
        <v>30.35</v>
      </c>
      <c r="ET104" s="61">
        <v>38.509998000000003</v>
      </c>
      <c r="EU104" s="61">
        <v>29.719999000000001</v>
      </c>
      <c r="EV104" s="61">
        <v>18.700001</v>
      </c>
      <c r="EW104" s="61">
        <v>41.630001</v>
      </c>
      <c r="EX104" s="61">
        <v>39.229999999999997</v>
      </c>
      <c r="EY104" s="61">
        <v>34.270000000000003</v>
      </c>
      <c r="EZ104" s="61">
        <v>43.389999000000003</v>
      </c>
      <c r="FA104" s="61">
        <v>59.790000999999997</v>
      </c>
      <c r="FB104" s="61">
        <v>31.59</v>
      </c>
      <c r="FC104" s="61">
        <v>39.610000999999997</v>
      </c>
      <c r="FD104" s="61">
        <v>15.24</v>
      </c>
      <c r="FE104" s="61">
        <v>27.440000999999999</v>
      </c>
      <c r="FF104" s="61">
        <v>12</v>
      </c>
      <c r="FG104" s="61">
        <v>20.139999</v>
      </c>
      <c r="FH104" s="61">
        <v>26.559999000000001</v>
      </c>
    </row>
    <row r="105" spans="1:164">
      <c r="A105" s="76">
        <v>43250</v>
      </c>
      <c r="B105" s="61">
        <v>35.889999000000003</v>
      </c>
      <c r="C105" s="61">
        <v>18.329999999999998</v>
      </c>
      <c r="D105" s="61">
        <v>12.14</v>
      </c>
      <c r="E105" s="61">
        <v>23.52</v>
      </c>
      <c r="F105" s="61">
        <v>61.650002000000001</v>
      </c>
      <c r="G105" s="61">
        <v>57.650002000000001</v>
      </c>
      <c r="H105" s="61">
        <v>31.799999</v>
      </c>
      <c r="I105" s="61">
        <v>63.869999</v>
      </c>
      <c r="J105" s="61">
        <v>67.260002</v>
      </c>
      <c r="K105" s="61">
        <v>119.139999</v>
      </c>
      <c r="L105" s="61">
        <v>30.74</v>
      </c>
      <c r="M105" s="61">
        <v>15.53</v>
      </c>
      <c r="N105" s="61">
        <v>86</v>
      </c>
      <c r="O105" s="61">
        <v>65.379997000000003</v>
      </c>
      <c r="P105" s="61">
        <v>92.849997999999999</v>
      </c>
      <c r="Q105" s="61">
        <v>40.490001999999997</v>
      </c>
      <c r="R105" s="61">
        <v>67.150002000000001</v>
      </c>
      <c r="S105" s="61">
        <v>51.169998</v>
      </c>
      <c r="T105" s="61">
        <v>132.85000600000001</v>
      </c>
      <c r="U105" s="61">
        <v>49.23</v>
      </c>
      <c r="V105" s="61">
        <v>55.110000999999997</v>
      </c>
      <c r="W105" s="61">
        <v>60.029998999999997</v>
      </c>
      <c r="X105" s="61">
        <v>63.66</v>
      </c>
      <c r="Y105" s="61">
        <v>15.45</v>
      </c>
      <c r="Z105" s="61">
        <v>56.77</v>
      </c>
      <c r="AA105" s="61">
        <v>66.410004000000001</v>
      </c>
      <c r="AB105" s="61">
        <v>43.82</v>
      </c>
      <c r="AC105" s="61">
        <v>41.66</v>
      </c>
      <c r="AD105" s="61">
        <v>27.41</v>
      </c>
      <c r="AE105" s="61">
        <v>50.91</v>
      </c>
      <c r="AF105" s="61">
        <v>114.089996</v>
      </c>
      <c r="AG105" s="61">
        <v>129.66999799999999</v>
      </c>
      <c r="AH105" s="61">
        <v>33.700001</v>
      </c>
      <c r="AI105" s="61">
        <v>25.83</v>
      </c>
      <c r="AJ105" s="61">
        <v>83.589995999999999</v>
      </c>
      <c r="AK105" s="61">
        <v>53.16</v>
      </c>
      <c r="AL105" s="61">
        <v>27.485001</v>
      </c>
      <c r="AM105" s="61">
        <v>44.529998999999997</v>
      </c>
      <c r="AN105" s="61">
        <v>32.071998999999998</v>
      </c>
      <c r="AO105" s="61">
        <v>25.75</v>
      </c>
      <c r="AP105" s="61"/>
      <c r="AQ105" s="61">
        <v>27.690000999999999</v>
      </c>
      <c r="AR105" s="61">
        <v>23.870000999999998</v>
      </c>
      <c r="AS105" s="61">
        <v>55.919998</v>
      </c>
      <c r="AT105" s="61">
        <v>45.049999</v>
      </c>
      <c r="AU105" s="61">
        <v>140.03999300000001</v>
      </c>
      <c r="AV105" s="61">
        <v>173.86999499999999</v>
      </c>
      <c r="AW105" s="61">
        <v>199.33000200000001</v>
      </c>
      <c r="AX105" s="61">
        <v>93.480002999999996</v>
      </c>
      <c r="AY105" s="61">
        <v>58.630001</v>
      </c>
      <c r="AZ105" s="61">
        <v>126.379997</v>
      </c>
      <c r="BA105" s="61">
        <v>94.160004000000001</v>
      </c>
      <c r="BB105" s="61">
        <v>77.349997999999999</v>
      </c>
      <c r="BC105" s="61">
        <v>83.32</v>
      </c>
      <c r="BD105" s="61">
        <v>42.619999</v>
      </c>
      <c r="BE105" s="61">
        <v>158.779999</v>
      </c>
      <c r="BF105" s="61">
        <v>88.949996999999996</v>
      </c>
      <c r="BG105" s="61">
        <v>28.15</v>
      </c>
      <c r="BH105" s="61">
        <v>69.879997000000003</v>
      </c>
      <c r="BI105" s="61">
        <v>180.529999</v>
      </c>
      <c r="BJ105" s="61">
        <v>53.540000999999997</v>
      </c>
      <c r="BK105" s="61">
        <v>36.450001</v>
      </c>
      <c r="BL105" s="61">
        <v>183.199997</v>
      </c>
      <c r="BM105" s="61">
        <v>108.089996</v>
      </c>
      <c r="BN105" s="61">
        <v>43.669998</v>
      </c>
      <c r="BO105" s="61">
        <v>23.709999</v>
      </c>
      <c r="BP105" s="61">
        <v>134.46000699999999</v>
      </c>
      <c r="BQ105" s="61">
        <v>52.849997999999999</v>
      </c>
      <c r="BR105" s="61">
        <v>95.989998</v>
      </c>
      <c r="BS105" s="61">
        <v>188.800003</v>
      </c>
      <c r="BT105" s="61">
        <v>83.550003000000004</v>
      </c>
      <c r="BU105" s="61">
        <v>25.860001</v>
      </c>
      <c r="BV105" s="61">
        <v>166.800003</v>
      </c>
      <c r="BW105" s="61">
        <v>79.019997000000004</v>
      </c>
      <c r="BX105" s="61">
        <v>183.11000100000001</v>
      </c>
      <c r="BY105" s="61">
        <v>55.580002</v>
      </c>
      <c r="BZ105" s="61">
        <v>57.439999</v>
      </c>
      <c r="CA105" s="61">
        <v>52.310001</v>
      </c>
      <c r="CB105" s="61">
        <v>37.669998</v>
      </c>
      <c r="CC105" s="61">
        <v>159.479996</v>
      </c>
      <c r="CD105" s="61">
        <v>192.779999</v>
      </c>
      <c r="CE105" s="61">
        <v>26.540001</v>
      </c>
      <c r="CF105" s="61">
        <v>93.519997000000004</v>
      </c>
      <c r="CG105" s="61">
        <v>38.409999999999997</v>
      </c>
      <c r="CH105" s="61">
        <v>82.529999000000004</v>
      </c>
      <c r="CI105" s="61">
        <v>25.754999000000002</v>
      </c>
      <c r="CJ105" s="61">
        <v>76.419998000000007</v>
      </c>
      <c r="CK105" s="61">
        <v>75.349997999999999</v>
      </c>
      <c r="CL105" s="61">
        <v>12.07</v>
      </c>
      <c r="CM105" s="61">
        <v>40.200001</v>
      </c>
      <c r="CN105" s="61">
        <v>53.05</v>
      </c>
      <c r="CO105" s="61">
        <v>30.440000999999999</v>
      </c>
      <c r="CP105" s="61">
        <v>105.839996</v>
      </c>
      <c r="CQ105" s="61">
        <v>76.599997999999999</v>
      </c>
      <c r="CR105" s="61">
        <v>42.580002</v>
      </c>
      <c r="CS105" s="61">
        <v>44.540000999999997</v>
      </c>
      <c r="CT105" s="61">
        <v>26.5</v>
      </c>
      <c r="CU105" s="61">
        <v>24.370000999999998</v>
      </c>
      <c r="CV105" s="61">
        <v>6.35</v>
      </c>
      <c r="CW105" s="61">
        <v>23.450001</v>
      </c>
      <c r="CX105" s="61">
        <v>18.780000999999999</v>
      </c>
      <c r="CY105" s="61">
        <v>44.080002</v>
      </c>
      <c r="CZ105" s="61">
        <v>30.5</v>
      </c>
      <c r="DA105" s="61">
        <v>75.529999000000004</v>
      </c>
      <c r="DB105" s="61">
        <v>201.550003</v>
      </c>
      <c r="DC105" s="61">
        <v>196.91999799999999</v>
      </c>
      <c r="DD105" s="61">
        <v>39.919998</v>
      </c>
      <c r="DE105" s="61">
        <v>89.690002000000007</v>
      </c>
      <c r="DF105" s="61">
        <v>68.559997999999993</v>
      </c>
      <c r="DG105" s="61">
        <v>30.879999000000002</v>
      </c>
      <c r="DH105" s="61">
        <v>49.919998</v>
      </c>
      <c r="DI105" s="61">
        <v>51.27</v>
      </c>
      <c r="DJ105" s="61">
        <v>40.509998000000003</v>
      </c>
      <c r="DK105" s="61">
        <v>148.41000399999999</v>
      </c>
      <c r="DL105" s="61">
        <v>141.88999899999999</v>
      </c>
      <c r="DM105" s="61">
        <v>57.52</v>
      </c>
      <c r="DN105" s="61">
        <v>34.389999000000003</v>
      </c>
      <c r="DO105" s="61">
        <v>38.68</v>
      </c>
      <c r="DP105" s="61">
        <v>50.470001000000003</v>
      </c>
      <c r="DQ105" s="61">
        <v>106.269997</v>
      </c>
      <c r="DR105" s="61">
        <v>47.389999000000003</v>
      </c>
      <c r="DS105" s="61">
        <v>38.900002000000001</v>
      </c>
      <c r="DT105" s="61">
        <v>166.16999799999999</v>
      </c>
      <c r="DU105" s="61">
        <v>131.61999499999999</v>
      </c>
      <c r="DV105" s="61">
        <v>189.13000500000001</v>
      </c>
      <c r="DW105" s="61">
        <v>47.259998000000003</v>
      </c>
      <c r="DX105" s="61">
        <v>48.810001</v>
      </c>
      <c r="DY105" s="61">
        <v>115.599998</v>
      </c>
      <c r="DZ105" s="61">
        <v>122.029999</v>
      </c>
      <c r="EA105" s="61">
        <v>30.549999</v>
      </c>
      <c r="EB105" s="61">
        <v>46.009998000000003</v>
      </c>
      <c r="EC105" s="61">
        <v>69.760002</v>
      </c>
      <c r="ED105" s="61">
        <v>76.25</v>
      </c>
      <c r="EE105" s="61">
        <v>32.880001</v>
      </c>
      <c r="EF105" s="61">
        <v>24.927999</v>
      </c>
      <c r="EG105" s="61">
        <v>23.700001</v>
      </c>
      <c r="EH105" s="61">
        <v>41.630001</v>
      </c>
      <c r="EI105" s="61">
        <v>25.059999000000001</v>
      </c>
      <c r="EJ105" s="61">
        <v>41.259998000000003</v>
      </c>
      <c r="EK105" s="61">
        <v>115.089996</v>
      </c>
      <c r="EL105" s="61">
        <v>18.98</v>
      </c>
      <c r="EM105" s="61">
        <v>46.900002000000001</v>
      </c>
      <c r="EN105" s="61">
        <v>47.150002000000001</v>
      </c>
      <c r="EO105" s="61">
        <v>101.69000200000001</v>
      </c>
      <c r="EP105" s="61">
        <v>97.599997999999999</v>
      </c>
      <c r="EQ105" s="61">
        <v>64.319999999999993</v>
      </c>
      <c r="ER105" s="61">
        <v>53.689999</v>
      </c>
      <c r="ES105" s="61">
        <v>30.65</v>
      </c>
      <c r="ET105" s="61">
        <v>36.560001</v>
      </c>
      <c r="EU105" s="61">
        <v>29.32</v>
      </c>
      <c r="EV105" s="61">
        <v>17.969999000000001</v>
      </c>
      <c r="EW105" s="61">
        <v>40.049999</v>
      </c>
      <c r="EX105" s="61">
        <v>38.189999</v>
      </c>
      <c r="EY105" s="61">
        <v>33.349997999999999</v>
      </c>
      <c r="EZ105" s="61">
        <v>42.799999</v>
      </c>
      <c r="FA105" s="61">
        <v>59</v>
      </c>
      <c r="FB105" s="61">
        <v>31.59</v>
      </c>
      <c r="FC105" s="61">
        <v>39.020000000000003</v>
      </c>
      <c r="FD105" s="61">
        <v>14.91</v>
      </c>
      <c r="FE105" s="61">
        <v>26.389999</v>
      </c>
      <c r="FF105" s="61">
        <v>11.45</v>
      </c>
      <c r="FG105" s="61">
        <v>18.739999999999998</v>
      </c>
      <c r="FH105" s="61">
        <v>26.040001</v>
      </c>
    </row>
    <row r="106" spans="1:164">
      <c r="A106" s="76">
        <v>43251</v>
      </c>
      <c r="B106" s="61">
        <v>35.650002000000001</v>
      </c>
      <c r="C106" s="61">
        <v>18.360001</v>
      </c>
      <c r="D106" s="61">
        <v>12.12</v>
      </c>
      <c r="E106" s="61">
        <v>23.379999000000002</v>
      </c>
      <c r="F106" s="61">
        <v>61</v>
      </c>
      <c r="G106" s="61">
        <v>57.150002000000001</v>
      </c>
      <c r="H106" s="61">
        <v>31.59</v>
      </c>
      <c r="I106" s="61">
        <v>63.34</v>
      </c>
      <c r="J106" s="61">
        <v>66.779999000000004</v>
      </c>
      <c r="K106" s="61">
        <v>118.379997</v>
      </c>
      <c r="L106" s="61">
        <v>30.4</v>
      </c>
      <c r="M106" s="61">
        <v>15.49</v>
      </c>
      <c r="N106" s="61">
        <v>83.699996999999996</v>
      </c>
      <c r="O106" s="61">
        <v>64.169998000000007</v>
      </c>
      <c r="P106" s="61">
        <v>90.589995999999999</v>
      </c>
      <c r="Q106" s="61">
        <v>40.18</v>
      </c>
      <c r="R106" s="61">
        <v>66.459998999999996</v>
      </c>
      <c r="S106" s="61">
        <v>50.84</v>
      </c>
      <c r="T106" s="61">
        <v>131.83999600000001</v>
      </c>
      <c r="U106" s="61">
        <v>48.740001999999997</v>
      </c>
      <c r="V106" s="61">
        <v>54.790000999999997</v>
      </c>
      <c r="W106" s="61">
        <v>59.41</v>
      </c>
      <c r="X106" s="61">
        <v>63.18</v>
      </c>
      <c r="Y106" s="61">
        <v>15.45</v>
      </c>
      <c r="Z106" s="61">
        <v>56.330002</v>
      </c>
      <c r="AA106" s="61">
        <v>65.769997000000004</v>
      </c>
      <c r="AB106" s="61">
        <v>43.419998</v>
      </c>
      <c r="AC106" s="61">
        <v>41.029998999999997</v>
      </c>
      <c r="AD106" s="61">
        <v>27.18</v>
      </c>
      <c r="AE106" s="61">
        <v>50.990001999999997</v>
      </c>
      <c r="AF106" s="61">
        <v>114.209999</v>
      </c>
      <c r="AG106" s="61">
        <v>129.679993</v>
      </c>
      <c r="AH106" s="61">
        <v>33.700001</v>
      </c>
      <c r="AI106" s="61">
        <v>25.73</v>
      </c>
      <c r="AJ106" s="61">
        <v>83.589995999999999</v>
      </c>
      <c r="AK106" s="61">
        <v>52.880001</v>
      </c>
      <c r="AL106" s="61">
        <v>27.485001</v>
      </c>
      <c r="AM106" s="61">
        <v>44.459999000000003</v>
      </c>
      <c r="AN106" s="61">
        <v>32.071998999999998</v>
      </c>
      <c r="AO106" s="61">
        <v>25.83</v>
      </c>
      <c r="AP106" s="61"/>
      <c r="AQ106" s="61">
        <v>27.52</v>
      </c>
      <c r="AR106" s="61">
        <v>24.030000999999999</v>
      </c>
      <c r="AS106" s="61">
        <v>55.919998</v>
      </c>
      <c r="AT106" s="61">
        <v>43.619999</v>
      </c>
      <c r="AU106" s="61">
        <v>139.96000699999999</v>
      </c>
      <c r="AV106" s="61">
        <v>170.949997</v>
      </c>
      <c r="AW106" s="61">
        <v>197.94000199999999</v>
      </c>
      <c r="AX106" s="61">
        <v>97.57</v>
      </c>
      <c r="AY106" s="61">
        <v>58.049999</v>
      </c>
      <c r="AZ106" s="61">
        <v>125.220001</v>
      </c>
      <c r="BA106" s="61">
        <v>94.669998000000007</v>
      </c>
      <c r="BB106" s="61">
        <v>76.930000000000007</v>
      </c>
      <c r="BC106" s="61">
        <v>82.410004000000001</v>
      </c>
      <c r="BD106" s="61">
        <v>42.099997999999999</v>
      </c>
      <c r="BE106" s="61">
        <v>157.30999800000001</v>
      </c>
      <c r="BF106" s="61">
        <v>87.279999000000004</v>
      </c>
      <c r="BG106" s="61">
        <v>28.360001</v>
      </c>
      <c r="BH106" s="61">
        <v>69.900002000000001</v>
      </c>
      <c r="BI106" s="61">
        <v>180.61000100000001</v>
      </c>
      <c r="BJ106" s="61">
        <v>53.509998000000003</v>
      </c>
      <c r="BK106" s="61">
        <v>36.229999999999997</v>
      </c>
      <c r="BL106" s="61">
        <v>183.009995</v>
      </c>
      <c r="BM106" s="61">
        <v>107.19000200000001</v>
      </c>
      <c r="BN106" s="61">
        <v>43.48</v>
      </c>
      <c r="BO106" s="61">
        <v>23.66</v>
      </c>
      <c r="BP106" s="61">
        <v>135.11000100000001</v>
      </c>
      <c r="BQ106" s="61">
        <v>53.132998999999998</v>
      </c>
      <c r="BR106" s="61">
        <v>96.056999000000005</v>
      </c>
      <c r="BS106" s="61">
        <v>187.429993</v>
      </c>
      <c r="BT106" s="61">
        <v>82.580001999999993</v>
      </c>
      <c r="BU106" s="61">
        <v>25.48</v>
      </c>
      <c r="BV106" s="61">
        <v>166.91999799999999</v>
      </c>
      <c r="BW106" s="61">
        <v>78.730002999999996</v>
      </c>
      <c r="BX106" s="61">
        <v>182.949997</v>
      </c>
      <c r="BY106" s="61">
        <v>55.540000999999997</v>
      </c>
      <c r="BZ106" s="61">
        <v>57.049999</v>
      </c>
      <c r="CA106" s="61">
        <v>52.290000999999997</v>
      </c>
      <c r="CB106" s="61">
        <v>37.5</v>
      </c>
      <c r="CC106" s="61">
        <v>158.66999799999999</v>
      </c>
      <c r="CD106" s="61">
        <v>192.89999399999999</v>
      </c>
      <c r="CE106" s="61">
        <v>26.48</v>
      </c>
      <c r="CF106" s="61">
        <v>93.040001000000004</v>
      </c>
      <c r="CG106" s="61">
        <v>38.279998999999997</v>
      </c>
      <c r="CH106" s="61">
        <v>82.349997999999999</v>
      </c>
      <c r="CI106" s="61">
        <v>25.620000999999998</v>
      </c>
      <c r="CJ106" s="61">
        <v>76.540001000000004</v>
      </c>
      <c r="CK106" s="61">
        <v>74.800003000000004</v>
      </c>
      <c r="CL106" s="61">
        <v>11.92</v>
      </c>
      <c r="CM106" s="61">
        <v>39.110000999999997</v>
      </c>
      <c r="CN106" s="61">
        <v>49.94</v>
      </c>
      <c r="CO106" s="61">
        <v>29.25</v>
      </c>
      <c r="CP106" s="61">
        <v>104.959999</v>
      </c>
      <c r="CQ106" s="61">
        <v>76.019997000000004</v>
      </c>
      <c r="CR106" s="61">
        <v>42.25</v>
      </c>
      <c r="CS106" s="61">
        <v>44.049999</v>
      </c>
      <c r="CT106" s="61">
        <v>26.32</v>
      </c>
      <c r="CU106" s="61">
        <v>25.84</v>
      </c>
      <c r="CV106" s="61">
        <v>6.53</v>
      </c>
      <c r="CW106" s="61">
        <v>22.870000999999998</v>
      </c>
      <c r="CX106" s="61">
        <v>19.200001</v>
      </c>
      <c r="CY106" s="61">
        <v>43.299999</v>
      </c>
      <c r="CZ106" s="61">
        <v>30.99</v>
      </c>
      <c r="DA106" s="61">
        <v>74.440002000000007</v>
      </c>
      <c r="DB106" s="61">
        <v>199.08999600000001</v>
      </c>
      <c r="DC106" s="61">
        <v>194.10000600000001</v>
      </c>
      <c r="DD106" s="61">
        <v>39.279998999999997</v>
      </c>
      <c r="DE106" s="61">
        <v>88.68</v>
      </c>
      <c r="DF106" s="61">
        <v>67.349997999999999</v>
      </c>
      <c r="DG106" s="61">
        <v>30.459999</v>
      </c>
      <c r="DH106" s="61">
        <v>49.349997999999999</v>
      </c>
      <c r="DI106" s="61">
        <v>49.400002000000001</v>
      </c>
      <c r="DJ106" s="61">
        <v>39.93</v>
      </c>
      <c r="DK106" s="61">
        <v>146.63999899999999</v>
      </c>
      <c r="DL106" s="61">
        <v>139.88000500000001</v>
      </c>
      <c r="DM106" s="61">
        <v>56.849997999999999</v>
      </c>
      <c r="DN106" s="61">
        <v>34.130001</v>
      </c>
      <c r="DO106" s="61">
        <v>38.159999999999997</v>
      </c>
      <c r="DP106" s="61">
        <v>49.66</v>
      </c>
      <c r="DQ106" s="61">
        <v>105.760002</v>
      </c>
      <c r="DR106" s="61">
        <v>47.290000999999997</v>
      </c>
      <c r="DS106" s="61">
        <v>38.479999999999997</v>
      </c>
      <c r="DT106" s="61">
        <v>165.229996</v>
      </c>
      <c r="DU106" s="61">
        <v>129.61000100000001</v>
      </c>
      <c r="DV106" s="61">
        <v>187.740005</v>
      </c>
      <c r="DW106" s="61">
        <v>46.369999</v>
      </c>
      <c r="DX106" s="61">
        <v>48.299999</v>
      </c>
      <c r="DY106" s="61">
        <v>114.470001</v>
      </c>
      <c r="DZ106" s="61">
        <v>119.660004</v>
      </c>
      <c r="EA106" s="61">
        <v>30.09</v>
      </c>
      <c r="EB106" s="61">
        <v>45.130001</v>
      </c>
      <c r="EC106" s="61">
        <v>69.059997999999993</v>
      </c>
      <c r="ED106" s="61">
        <v>75.879997000000003</v>
      </c>
      <c r="EE106" s="61">
        <v>32.409999999999997</v>
      </c>
      <c r="EF106" s="61">
        <v>24.759001000000001</v>
      </c>
      <c r="EG106" s="61">
        <v>23.629999000000002</v>
      </c>
      <c r="EH106" s="61">
        <v>41.43</v>
      </c>
      <c r="EI106" s="61">
        <v>25</v>
      </c>
      <c r="EJ106" s="61">
        <v>40.790000999999997</v>
      </c>
      <c r="EK106" s="61">
        <v>114.360001</v>
      </c>
      <c r="EL106" s="61">
        <v>19.149999999999999</v>
      </c>
      <c r="EM106" s="61">
        <v>46.439999</v>
      </c>
      <c r="EN106" s="61">
        <v>46.59</v>
      </c>
      <c r="EO106" s="61">
        <v>100.620003</v>
      </c>
      <c r="EP106" s="61">
        <v>96.300003000000004</v>
      </c>
      <c r="EQ106" s="61">
        <v>63.490001999999997</v>
      </c>
      <c r="ER106" s="61">
        <v>53.279998999999997</v>
      </c>
      <c r="ES106" s="61">
        <v>30.559999000000001</v>
      </c>
      <c r="ET106" s="61">
        <v>36.790000999999997</v>
      </c>
      <c r="EU106" s="61">
        <v>29.540001</v>
      </c>
      <c r="EV106" s="61">
        <v>18.489999999999998</v>
      </c>
      <c r="EW106" s="61">
        <v>40.840000000000003</v>
      </c>
      <c r="EX106" s="61">
        <v>38.720001000000003</v>
      </c>
      <c r="EY106" s="61">
        <v>34.040000999999997</v>
      </c>
      <c r="EZ106" s="61">
        <v>42.860000999999997</v>
      </c>
      <c r="FA106" s="61">
        <v>59.619999</v>
      </c>
      <c r="FB106" s="61">
        <v>31.59</v>
      </c>
      <c r="FC106" s="61">
        <v>39.340000000000003</v>
      </c>
      <c r="FD106" s="61">
        <v>14.95</v>
      </c>
      <c r="FE106" s="61">
        <v>26.93</v>
      </c>
      <c r="FF106" s="61">
        <v>11.84</v>
      </c>
      <c r="FG106" s="61">
        <v>19.360001</v>
      </c>
      <c r="FH106" s="61">
        <v>26.299999</v>
      </c>
    </row>
    <row r="107" spans="1:164">
      <c r="A107" s="76">
        <v>43252</v>
      </c>
      <c r="B107" s="61">
        <v>36.060001</v>
      </c>
      <c r="C107" s="61">
        <v>18.420000000000002</v>
      </c>
      <c r="D107" s="61">
        <v>12.26</v>
      </c>
      <c r="E107" s="61">
        <v>23.4</v>
      </c>
      <c r="F107" s="61">
        <v>61.169998</v>
      </c>
      <c r="G107" s="61">
        <v>57.669998</v>
      </c>
      <c r="H107" s="61">
        <v>31.860001</v>
      </c>
      <c r="I107" s="61">
        <v>63.75</v>
      </c>
      <c r="J107" s="61">
        <v>67.400002000000001</v>
      </c>
      <c r="K107" s="61">
        <v>119.400002</v>
      </c>
      <c r="L107" s="61">
        <v>30.629999000000002</v>
      </c>
      <c r="M107" s="61">
        <v>15.46</v>
      </c>
      <c r="N107" s="61">
        <v>86.582001000000005</v>
      </c>
      <c r="O107" s="61">
        <v>65.800003000000004</v>
      </c>
      <c r="P107" s="61">
        <v>93.25</v>
      </c>
      <c r="Q107" s="61">
        <v>40.560001</v>
      </c>
      <c r="R107" s="61">
        <v>67.209998999999996</v>
      </c>
      <c r="S107" s="61">
        <v>51.509998000000003</v>
      </c>
      <c r="T107" s="61">
        <v>133.490005</v>
      </c>
      <c r="U107" s="61">
        <v>49.360000999999997</v>
      </c>
      <c r="V107" s="61">
        <v>55.59</v>
      </c>
      <c r="W107" s="61">
        <v>59.950001</v>
      </c>
      <c r="X107" s="61">
        <v>63.84</v>
      </c>
      <c r="Y107" s="61">
        <v>15.45</v>
      </c>
      <c r="Z107" s="61">
        <v>56.84</v>
      </c>
      <c r="AA107" s="61">
        <v>66.379997000000003</v>
      </c>
      <c r="AB107" s="61">
        <v>43.91</v>
      </c>
      <c r="AC107" s="61">
        <v>41.799999</v>
      </c>
      <c r="AD107" s="61">
        <v>27.48</v>
      </c>
      <c r="AE107" s="61">
        <v>50.209999000000003</v>
      </c>
      <c r="AF107" s="61">
        <v>112.519997</v>
      </c>
      <c r="AG107" s="61">
        <v>127.760002</v>
      </c>
      <c r="AH107" s="61">
        <v>33.209999000000003</v>
      </c>
      <c r="AI107" s="61">
        <v>25.51</v>
      </c>
      <c r="AJ107" s="61">
        <v>82.419998000000007</v>
      </c>
      <c r="AK107" s="61">
        <v>52.84</v>
      </c>
      <c r="AL107" s="61">
        <v>27.485001</v>
      </c>
      <c r="AM107" s="61">
        <v>43.32</v>
      </c>
      <c r="AN107" s="61">
        <v>32.071998999999998</v>
      </c>
      <c r="AO107" s="61">
        <v>26.530000999999999</v>
      </c>
      <c r="AP107" s="61"/>
      <c r="AQ107" s="61">
        <v>27.17</v>
      </c>
      <c r="AR107" s="61">
        <v>22.9</v>
      </c>
      <c r="AS107" s="61">
        <v>57.330002</v>
      </c>
      <c r="AT107" s="61">
        <v>45.119999</v>
      </c>
      <c r="AU107" s="61">
        <v>142.14999399999999</v>
      </c>
      <c r="AV107" s="61">
        <v>171.83999600000001</v>
      </c>
      <c r="AW107" s="61">
        <v>200.58000200000001</v>
      </c>
      <c r="AX107" s="61">
        <v>101.029999</v>
      </c>
      <c r="AY107" s="61">
        <v>58.490001999999997</v>
      </c>
      <c r="AZ107" s="61">
        <v>126.459999</v>
      </c>
      <c r="BA107" s="61">
        <v>96.650002000000001</v>
      </c>
      <c r="BB107" s="61">
        <v>77.959998999999996</v>
      </c>
      <c r="BC107" s="61">
        <v>83.360000999999997</v>
      </c>
      <c r="BD107" s="61">
        <v>42.75</v>
      </c>
      <c r="BE107" s="61">
        <v>159</v>
      </c>
      <c r="BF107" s="61">
        <v>89.160004000000001</v>
      </c>
      <c r="BG107" s="61">
        <v>28.280000999999999</v>
      </c>
      <c r="BH107" s="61">
        <v>71.089995999999999</v>
      </c>
      <c r="BI107" s="61">
        <v>184.08999600000001</v>
      </c>
      <c r="BJ107" s="61">
        <v>54.580002</v>
      </c>
      <c r="BK107" s="61">
        <v>36.830002</v>
      </c>
      <c r="BL107" s="61">
        <v>186.320007</v>
      </c>
      <c r="BM107" s="61">
        <v>109.529999</v>
      </c>
      <c r="BN107" s="61">
        <v>43.77</v>
      </c>
      <c r="BO107" s="61">
        <v>22.459999</v>
      </c>
      <c r="BP107" s="61">
        <v>137.470001</v>
      </c>
      <c r="BQ107" s="61">
        <v>53.75</v>
      </c>
      <c r="BR107" s="61">
        <v>97.349997999999999</v>
      </c>
      <c r="BS107" s="61">
        <v>191.699997</v>
      </c>
      <c r="BT107" s="61">
        <v>83.220000999999996</v>
      </c>
      <c r="BU107" s="61">
        <v>25.17</v>
      </c>
      <c r="BV107" s="61">
        <v>169.91000399999999</v>
      </c>
      <c r="BW107" s="61">
        <v>80.139999000000003</v>
      </c>
      <c r="BX107" s="61">
        <v>185.94000199999999</v>
      </c>
      <c r="BY107" s="61">
        <v>56.57</v>
      </c>
      <c r="BZ107" s="61">
        <v>58.060001</v>
      </c>
      <c r="CA107" s="61">
        <v>53.130001</v>
      </c>
      <c r="CB107" s="61">
        <v>37.759998000000003</v>
      </c>
      <c r="CC107" s="61">
        <v>161.53999300000001</v>
      </c>
      <c r="CD107" s="61">
        <v>196.10000600000001</v>
      </c>
      <c r="CE107" s="61">
        <v>26.76</v>
      </c>
      <c r="CF107" s="61">
        <v>94.900002000000001</v>
      </c>
      <c r="CG107" s="61">
        <v>38.599997999999999</v>
      </c>
      <c r="CH107" s="61">
        <v>83.279999000000004</v>
      </c>
      <c r="CI107" s="61">
        <v>25.73</v>
      </c>
      <c r="CJ107" s="61">
        <v>77.510002</v>
      </c>
      <c r="CK107" s="61">
        <v>76.160004000000001</v>
      </c>
      <c r="CL107" s="61">
        <v>11.77</v>
      </c>
      <c r="CM107" s="61">
        <v>38.970001000000003</v>
      </c>
      <c r="CN107" s="61">
        <v>46.57</v>
      </c>
      <c r="CO107" s="61">
        <v>27.940000999999999</v>
      </c>
      <c r="CP107" s="61">
        <v>105.389999</v>
      </c>
      <c r="CQ107" s="61">
        <v>76.379997000000003</v>
      </c>
      <c r="CR107" s="61">
        <v>42.150002000000001</v>
      </c>
      <c r="CS107" s="61">
        <v>44.040000999999997</v>
      </c>
      <c r="CT107" s="61">
        <v>26.530000999999999</v>
      </c>
      <c r="CU107" s="61">
        <v>27.6</v>
      </c>
      <c r="CV107" s="61">
        <v>6.56</v>
      </c>
      <c r="CW107" s="61">
        <v>22.690000999999999</v>
      </c>
      <c r="CX107" s="61">
        <v>19.402999999999999</v>
      </c>
      <c r="CY107" s="61">
        <v>43.619999</v>
      </c>
      <c r="CZ107" s="61">
        <v>30.780000999999999</v>
      </c>
      <c r="DA107" s="61">
        <v>75.260002</v>
      </c>
      <c r="DB107" s="61">
        <v>201.05999800000001</v>
      </c>
      <c r="DC107" s="61">
        <v>196.66999799999999</v>
      </c>
      <c r="DD107" s="61">
        <v>39.380001</v>
      </c>
      <c r="DE107" s="61">
        <v>89.550003000000004</v>
      </c>
      <c r="DF107" s="61">
        <v>68.019997000000004</v>
      </c>
      <c r="DG107" s="61">
        <v>30.629999000000002</v>
      </c>
      <c r="DH107" s="61">
        <v>49.82</v>
      </c>
      <c r="DI107" s="61">
        <v>50.740001999999997</v>
      </c>
      <c r="DJ107" s="61">
        <v>40.340000000000003</v>
      </c>
      <c r="DK107" s="61">
        <v>148.35000600000001</v>
      </c>
      <c r="DL107" s="61">
        <v>141.41000399999999</v>
      </c>
      <c r="DM107" s="61">
        <v>57.400002000000001</v>
      </c>
      <c r="DN107" s="61">
        <v>34.360000999999997</v>
      </c>
      <c r="DO107" s="61">
        <v>38.529998999999997</v>
      </c>
      <c r="DP107" s="61">
        <v>49.66</v>
      </c>
      <c r="DQ107" s="61">
        <v>106.540001</v>
      </c>
      <c r="DR107" s="61">
        <v>47.75</v>
      </c>
      <c r="DS107" s="61">
        <v>38.639999000000003</v>
      </c>
      <c r="DT107" s="61">
        <v>166.55999800000001</v>
      </c>
      <c r="DU107" s="61">
        <v>129.63999899999999</v>
      </c>
      <c r="DV107" s="61">
        <v>188.740005</v>
      </c>
      <c r="DW107" s="61">
        <v>46.619999</v>
      </c>
      <c r="DX107" s="61">
        <v>48.209999000000003</v>
      </c>
      <c r="DY107" s="61">
        <v>115.029999</v>
      </c>
      <c r="DZ107" s="61">
        <v>119.529999</v>
      </c>
      <c r="EA107" s="61">
        <v>30.049999</v>
      </c>
      <c r="EB107" s="61">
        <v>45.200001</v>
      </c>
      <c r="EC107" s="61">
        <v>69.400002000000001</v>
      </c>
      <c r="ED107" s="61">
        <v>75.959998999999996</v>
      </c>
      <c r="EE107" s="61">
        <v>32.380001</v>
      </c>
      <c r="EF107" s="61">
        <v>24.863001000000001</v>
      </c>
      <c r="EG107" s="61">
        <v>23.629999000000002</v>
      </c>
      <c r="EH107" s="61">
        <v>41.700001</v>
      </c>
      <c r="EI107" s="61">
        <v>25.389999</v>
      </c>
      <c r="EJ107" s="61">
        <v>41.18</v>
      </c>
      <c r="EK107" s="61">
        <v>115.150002</v>
      </c>
      <c r="EL107" s="61">
        <v>19.27</v>
      </c>
      <c r="EM107" s="61">
        <v>46.799999</v>
      </c>
      <c r="EN107" s="61">
        <v>47.43</v>
      </c>
      <c r="EO107" s="61">
        <v>101.529999</v>
      </c>
      <c r="EP107" s="61">
        <v>96.82</v>
      </c>
      <c r="EQ107" s="61">
        <v>63.790000999999997</v>
      </c>
      <c r="ER107" s="61">
        <v>53.689999</v>
      </c>
      <c r="ES107" s="61">
        <v>30.870000999999998</v>
      </c>
      <c r="ET107" s="61">
        <v>35.290000999999997</v>
      </c>
      <c r="EU107" s="61">
        <v>29.219999000000001</v>
      </c>
      <c r="EV107" s="61">
        <v>18.030000999999999</v>
      </c>
      <c r="EW107" s="61">
        <v>39.549999</v>
      </c>
      <c r="EX107" s="61">
        <v>37.900002000000001</v>
      </c>
      <c r="EY107" s="61">
        <v>33.43</v>
      </c>
      <c r="EZ107" s="61">
        <v>41.5</v>
      </c>
      <c r="FA107" s="61">
        <v>59.09</v>
      </c>
      <c r="FB107" s="61">
        <v>31.59</v>
      </c>
      <c r="FC107" s="61">
        <v>39.049999</v>
      </c>
      <c r="FD107" s="61">
        <v>14.25</v>
      </c>
      <c r="FE107" s="61">
        <v>26.08</v>
      </c>
      <c r="FF107" s="61">
        <v>11.61</v>
      </c>
      <c r="FG107" s="61">
        <v>18.610001</v>
      </c>
      <c r="FH107" s="61">
        <v>25.85</v>
      </c>
    </row>
    <row r="108" spans="1:164">
      <c r="A108" s="76">
        <v>43255</v>
      </c>
      <c r="B108" s="61">
        <v>36.159999999999997</v>
      </c>
      <c r="C108" s="61">
        <v>18.440000999999999</v>
      </c>
      <c r="D108" s="61">
        <v>12.3</v>
      </c>
      <c r="E108" s="61">
        <v>23.52</v>
      </c>
      <c r="F108" s="61">
        <v>61.439999</v>
      </c>
      <c r="G108" s="61">
        <v>58.360000999999997</v>
      </c>
      <c r="H108" s="61">
        <v>32.099997999999999</v>
      </c>
      <c r="I108" s="61">
        <v>64</v>
      </c>
      <c r="J108" s="61">
        <v>67.790001000000004</v>
      </c>
      <c r="K108" s="61">
        <v>120.139999</v>
      </c>
      <c r="L108" s="61">
        <v>30.719999000000001</v>
      </c>
      <c r="M108" s="61">
        <v>15.57</v>
      </c>
      <c r="N108" s="61">
        <v>89.099997999999999</v>
      </c>
      <c r="O108" s="61">
        <v>67.059997999999993</v>
      </c>
      <c r="P108" s="61">
        <v>94.349997999999999</v>
      </c>
      <c r="Q108" s="61">
        <v>40.770000000000003</v>
      </c>
      <c r="R108" s="61">
        <v>67.550003000000004</v>
      </c>
      <c r="S108" s="61">
        <v>51.93</v>
      </c>
      <c r="T108" s="61">
        <v>134.320007</v>
      </c>
      <c r="U108" s="61">
        <v>49.82</v>
      </c>
      <c r="V108" s="61">
        <v>55.82</v>
      </c>
      <c r="W108" s="61">
        <v>60.639999000000003</v>
      </c>
      <c r="X108" s="61">
        <v>64.5</v>
      </c>
      <c r="Y108" s="61">
        <v>15.590999999999999</v>
      </c>
      <c r="Z108" s="61">
        <v>57.439999</v>
      </c>
      <c r="AA108" s="61">
        <v>66.519997000000004</v>
      </c>
      <c r="AB108" s="61">
        <v>44.139999000000003</v>
      </c>
      <c r="AC108" s="61">
        <v>42.259998000000003</v>
      </c>
      <c r="AD108" s="61">
        <v>27.57</v>
      </c>
      <c r="AE108" s="61">
        <v>49.810001</v>
      </c>
      <c r="AF108" s="61">
        <v>111.730003</v>
      </c>
      <c r="AG108" s="61">
        <v>126.900002</v>
      </c>
      <c r="AH108" s="61">
        <v>33.009998000000003</v>
      </c>
      <c r="AI108" s="61">
        <v>25.450001</v>
      </c>
      <c r="AJ108" s="61">
        <v>82.080001999999993</v>
      </c>
      <c r="AK108" s="61">
        <v>52.950001</v>
      </c>
      <c r="AL108" s="61">
        <v>27.485001</v>
      </c>
      <c r="AM108" s="61">
        <v>43.68</v>
      </c>
      <c r="AN108" s="61">
        <v>32.071998999999998</v>
      </c>
      <c r="AO108" s="61">
        <v>26.91</v>
      </c>
      <c r="AP108" s="61"/>
      <c r="AQ108" s="61">
        <v>26.92</v>
      </c>
      <c r="AR108" s="61">
        <v>22.375999</v>
      </c>
      <c r="AS108" s="61">
        <v>56.540000999999997</v>
      </c>
      <c r="AT108" s="61">
        <v>45.619999</v>
      </c>
      <c r="AU108" s="61">
        <v>140.88000500000001</v>
      </c>
      <c r="AV108" s="61">
        <v>172.58999600000001</v>
      </c>
      <c r="AW108" s="61">
        <v>202.550003</v>
      </c>
      <c r="AX108" s="61">
        <v>100.25</v>
      </c>
      <c r="AY108" s="61">
        <v>58.490001999999997</v>
      </c>
      <c r="AZ108" s="61">
        <v>127.480003</v>
      </c>
      <c r="BA108" s="61">
        <v>96.440002000000007</v>
      </c>
      <c r="BB108" s="61">
        <v>78.480002999999996</v>
      </c>
      <c r="BC108" s="61">
        <v>83.669998000000007</v>
      </c>
      <c r="BD108" s="61">
        <v>42.049999</v>
      </c>
      <c r="BE108" s="61">
        <v>159.69000199999999</v>
      </c>
      <c r="BF108" s="61">
        <v>89.830001999999993</v>
      </c>
      <c r="BG108" s="61">
        <v>27.959999</v>
      </c>
      <c r="BH108" s="61">
        <v>71.660004000000001</v>
      </c>
      <c r="BI108" s="61">
        <v>185.5</v>
      </c>
      <c r="BJ108" s="61">
        <v>55.59</v>
      </c>
      <c r="BK108" s="61">
        <v>37.020000000000003</v>
      </c>
      <c r="BL108" s="61">
        <v>187.88000500000001</v>
      </c>
      <c r="BM108" s="61">
        <v>110.279999</v>
      </c>
      <c r="BN108" s="61">
        <v>44.509998000000003</v>
      </c>
      <c r="BO108" s="61">
        <v>21.950001</v>
      </c>
      <c r="BP108" s="61">
        <v>139.570007</v>
      </c>
      <c r="BQ108" s="61">
        <v>53.68</v>
      </c>
      <c r="BR108" s="61">
        <v>98.059997999999993</v>
      </c>
      <c r="BS108" s="61">
        <v>193.220001</v>
      </c>
      <c r="BT108" s="61">
        <v>83.629997000000003</v>
      </c>
      <c r="BU108" s="61">
        <v>24.030000999999999</v>
      </c>
      <c r="BV108" s="61">
        <v>171.16999799999999</v>
      </c>
      <c r="BW108" s="61">
        <v>80.75</v>
      </c>
      <c r="BX108" s="61">
        <v>187.33000200000001</v>
      </c>
      <c r="BY108" s="61">
        <v>57.080002</v>
      </c>
      <c r="BZ108" s="61">
        <v>58.560001</v>
      </c>
      <c r="CA108" s="61">
        <v>53.450001</v>
      </c>
      <c r="CB108" s="61">
        <v>37.919998</v>
      </c>
      <c r="CC108" s="61">
        <v>162.929993</v>
      </c>
      <c r="CD108" s="61">
        <v>197.78999300000001</v>
      </c>
      <c r="CE108" s="61">
        <v>26.92</v>
      </c>
      <c r="CF108" s="61">
        <v>95.790001000000004</v>
      </c>
      <c r="CG108" s="61">
        <v>39.130001</v>
      </c>
      <c r="CH108" s="61">
        <v>84.389999000000003</v>
      </c>
      <c r="CI108" s="61">
        <v>26.16</v>
      </c>
      <c r="CJ108" s="61">
        <v>78.319999999999993</v>
      </c>
      <c r="CK108" s="61">
        <v>76.419998000000007</v>
      </c>
      <c r="CL108" s="61">
        <v>11.71</v>
      </c>
      <c r="CM108" s="61">
        <v>36.290000999999997</v>
      </c>
      <c r="CN108" s="61">
        <v>45.12</v>
      </c>
      <c r="CO108" s="61">
        <v>27.379999000000002</v>
      </c>
      <c r="CP108" s="61">
        <v>104.30999799999999</v>
      </c>
      <c r="CQ108" s="61">
        <v>75.720000999999996</v>
      </c>
      <c r="CR108" s="61">
        <v>41.169998</v>
      </c>
      <c r="CS108" s="61">
        <v>43.509998000000003</v>
      </c>
      <c r="CT108" s="61">
        <v>26.08</v>
      </c>
      <c r="CU108" s="61">
        <v>28.41</v>
      </c>
      <c r="CV108" s="61">
        <v>7.02</v>
      </c>
      <c r="CW108" s="61">
        <v>20.74</v>
      </c>
      <c r="CX108" s="61">
        <v>20.99</v>
      </c>
      <c r="CY108" s="61">
        <v>42.709999000000003</v>
      </c>
      <c r="CZ108" s="61">
        <v>31.4</v>
      </c>
      <c r="DA108" s="61">
        <v>75.150002000000001</v>
      </c>
      <c r="DB108" s="61">
        <v>201.78999300000001</v>
      </c>
      <c r="DC108" s="61">
        <v>195.25</v>
      </c>
      <c r="DD108" s="61">
        <v>39.849997999999999</v>
      </c>
      <c r="DE108" s="61">
        <v>89.860000999999997</v>
      </c>
      <c r="DF108" s="61">
        <v>68.330001999999993</v>
      </c>
      <c r="DG108" s="61">
        <v>30.709999</v>
      </c>
      <c r="DH108" s="61">
        <v>50.080002</v>
      </c>
      <c r="DI108" s="61">
        <v>51.330002</v>
      </c>
      <c r="DJ108" s="61">
        <v>40.380001</v>
      </c>
      <c r="DK108" s="61">
        <v>148.58999600000001</v>
      </c>
      <c r="DL108" s="61">
        <v>141.38999899999999</v>
      </c>
      <c r="DM108" s="61">
        <v>57.630001</v>
      </c>
      <c r="DN108" s="61">
        <v>34.479999999999997</v>
      </c>
      <c r="DO108" s="61">
        <v>38.529998999999997</v>
      </c>
      <c r="DP108" s="61">
        <v>50.07</v>
      </c>
      <c r="DQ108" s="61">
        <v>107.730003</v>
      </c>
      <c r="DR108" s="61">
        <v>48.389999000000003</v>
      </c>
      <c r="DS108" s="61">
        <v>38.909999999999997</v>
      </c>
      <c r="DT108" s="61">
        <v>168.550003</v>
      </c>
      <c r="DU108" s="61">
        <v>130.679993</v>
      </c>
      <c r="DV108" s="61">
        <v>191.029999</v>
      </c>
      <c r="DW108" s="61">
        <v>47.639999000000003</v>
      </c>
      <c r="DX108" s="61">
        <v>48.540000999999997</v>
      </c>
      <c r="DY108" s="61">
        <v>115.910004</v>
      </c>
      <c r="DZ108" s="61">
        <v>120.519997</v>
      </c>
      <c r="EA108" s="61">
        <v>30.32</v>
      </c>
      <c r="EB108" s="61">
        <v>45.509998000000003</v>
      </c>
      <c r="EC108" s="61">
        <v>69.599997999999999</v>
      </c>
      <c r="ED108" s="61">
        <v>76.879997000000003</v>
      </c>
      <c r="EE108" s="61">
        <v>32.689999</v>
      </c>
      <c r="EF108" s="61">
        <v>24.863001000000001</v>
      </c>
      <c r="EG108" s="61">
        <v>23.629999000000002</v>
      </c>
      <c r="EH108" s="61">
        <v>42.189999</v>
      </c>
      <c r="EI108" s="61">
        <v>25.6</v>
      </c>
      <c r="EJ108" s="61">
        <v>41.66</v>
      </c>
      <c r="EK108" s="61">
        <v>116.400002</v>
      </c>
      <c r="EL108" s="61">
        <v>19.450001</v>
      </c>
      <c r="EM108" s="61">
        <v>46.830002</v>
      </c>
      <c r="EN108" s="61">
        <v>47.009998000000003</v>
      </c>
      <c r="EO108" s="61">
        <v>102.57</v>
      </c>
      <c r="EP108" s="61">
        <v>98.620002999999997</v>
      </c>
      <c r="EQ108" s="61">
        <v>64.819999999999993</v>
      </c>
      <c r="ER108" s="61">
        <v>54.540000999999997</v>
      </c>
      <c r="ES108" s="61">
        <v>31.110001</v>
      </c>
      <c r="ET108" s="61">
        <v>34</v>
      </c>
      <c r="EU108" s="61">
        <v>29.08</v>
      </c>
      <c r="EV108" s="61">
        <v>17.610001</v>
      </c>
      <c r="EW108" s="61">
        <v>39.009998000000003</v>
      </c>
      <c r="EX108" s="61">
        <v>37.560001</v>
      </c>
      <c r="EY108" s="61">
        <v>32.959999000000003</v>
      </c>
      <c r="EZ108" s="61">
        <v>40.779998999999997</v>
      </c>
      <c r="FA108" s="61">
        <v>58.66</v>
      </c>
      <c r="FB108" s="61">
        <v>31.59</v>
      </c>
      <c r="FC108" s="61">
        <v>38.849997999999999</v>
      </c>
      <c r="FD108" s="61">
        <v>13.88</v>
      </c>
      <c r="FE108" s="61">
        <v>25.709999</v>
      </c>
      <c r="FF108" s="61">
        <v>11.44</v>
      </c>
      <c r="FG108" s="61">
        <v>18.200001</v>
      </c>
      <c r="FH108" s="61">
        <v>25.540001</v>
      </c>
    </row>
    <row r="109" spans="1:164">
      <c r="A109" s="76">
        <v>43256</v>
      </c>
      <c r="B109" s="61">
        <v>36.119999</v>
      </c>
      <c r="C109" s="61">
        <v>18.489999999999998</v>
      </c>
      <c r="D109" s="61">
        <v>12.29</v>
      </c>
      <c r="E109" s="61">
        <v>23.51</v>
      </c>
      <c r="F109" s="61">
        <v>61.48</v>
      </c>
      <c r="G109" s="61">
        <v>58.240001999999997</v>
      </c>
      <c r="H109" s="61">
        <v>32.080002</v>
      </c>
      <c r="I109" s="61">
        <v>63.91</v>
      </c>
      <c r="J109" s="61">
        <v>67.379997000000003</v>
      </c>
      <c r="K109" s="61">
        <v>119.80999799999999</v>
      </c>
      <c r="L109" s="61">
        <v>30.67</v>
      </c>
      <c r="M109" s="61">
        <v>15.57</v>
      </c>
      <c r="N109" s="61">
        <v>88.285004000000001</v>
      </c>
      <c r="O109" s="61">
        <v>66.599997999999999</v>
      </c>
      <c r="P109" s="61">
        <v>92.970000999999996</v>
      </c>
      <c r="Q109" s="61">
        <v>40.590000000000003</v>
      </c>
      <c r="R109" s="61">
        <v>67.540001000000004</v>
      </c>
      <c r="S109" s="61">
        <v>51.810001</v>
      </c>
      <c r="T109" s="61">
        <v>133.88000500000001</v>
      </c>
      <c r="U109" s="61">
        <v>49.630001</v>
      </c>
      <c r="V109" s="61">
        <v>55.540000999999997</v>
      </c>
      <c r="W109" s="61">
        <v>60.400002000000001</v>
      </c>
      <c r="X109" s="61">
        <v>64.319999999999993</v>
      </c>
      <c r="Y109" s="61">
        <v>15.477</v>
      </c>
      <c r="Z109" s="61">
        <v>57.380001</v>
      </c>
      <c r="AA109" s="61">
        <v>65.949996999999996</v>
      </c>
      <c r="AB109" s="61">
        <v>43.990001999999997</v>
      </c>
      <c r="AC109" s="61">
        <v>42.029998999999997</v>
      </c>
      <c r="AD109" s="61">
        <v>27.450001</v>
      </c>
      <c r="AE109" s="61">
        <v>49.549999</v>
      </c>
      <c r="AF109" s="61">
        <v>110.94000200000001</v>
      </c>
      <c r="AG109" s="61">
        <v>126.019997</v>
      </c>
      <c r="AH109" s="61">
        <v>32.759998000000003</v>
      </c>
      <c r="AI109" s="61">
        <v>25.309999000000001</v>
      </c>
      <c r="AJ109" s="61">
        <v>81.620002999999997</v>
      </c>
      <c r="AK109" s="61">
        <v>53.02</v>
      </c>
      <c r="AL109" s="61">
        <v>26.66</v>
      </c>
      <c r="AM109" s="61">
        <v>43.68</v>
      </c>
      <c r="AN109" s="61">
        <v>32.071998999999998</v>
      </c>
      <c r="AO109" s="61">
        <v>27.299999</v>
      </c>
      <c r="AP109" s="61"/>
      <c r="AQ109" s="61">
        <v>26.719999000000001</v>
      </c>
      <c r="AR109" s="61">
        <v>22.030000999999999</v>
      </c>
      <c r="AS109" s="61">
        <v>56.540000999999997</v>
      </c>
      <c r="AT109" s="61">
        <v>45.439999</v>
      </c>
      <c r="AU109" s="61">
        <v>140.720001</v>
      </c>
      <c r="AV109" s="61">
        <v>173.58999600000001</v>
      </c>
      <c r="AW109" s="61">
        <v>202.979996</v>
      </c>
      <c r="AX109" s="61">
        <v>102.55999799999999</v>
      </c>
      <c r="AY109" s="61">
        <v>58.720001000000003</v>
      </c>
      <c r="AZ109" s="61">
        <v>128.11000100000001</v>
      </c>
      <c r="BA109" s="61">
        <v>97.169998000000007</v>
      </c>
      <c r="BB109" s="61">
        <v>78.830001999999993</v>
      </c>
      <c r="BC109" s="61">
        <v>83.5</v>
      </c>
      <c r="BD109" s="61">
        <v>42.25</v>
      </c>
      <c r="BE109" s="61">
        <v>159.64999399999999</v>
      </c>
      <c r="BF109" s="61">
        <v>89.830001999999993</v>
      </c>
      <c r="BG109" s="61">
        <v>27.959999</v>
      </c>
      <c r="BH109" s="61">
        <v>71.910004000000001</v>
      </c>
      <c r="BI109" s="61">
        <v>186.470001</v>
      </c>
      <c r="BJ109" s="61">
        <v>56.07</v>
      </c>
      <c r="BK109" s="61">
        <v>37.159999999999997</v>
      </c>
      <c r="BL109" s="61">
        <v>188.91000399999999</v>
      </c>
      <c r="BM109" s="61">
        <v>110.900002</v>
      </c>
      <c r="BN109" s="61">
        <v>45.09</v>
      </c>
      <c r="BO109" s="61">
        <v>21.66</v>
      </c>
      <c r="BP109" s="61">
        <v>140.91999799999999</v>
      </c>
      <c r="BQ109" s="61">
        <v>54.259998000000003</v>
      </c>
      <c r="BR109" s="61">
        <v>99.209998999999996</v>
      </c>
      <c r="BS109" s="61">
        <v>194.13999899999999</v>
      </c>
      <c r="BT109" s="61">
        <v>83.919998000000007</v>
      </c>
      <c r="BU109" s="61">
        <v>23.51</v>
      </c>
      <c r="BV109" s="61">
        <v>171.89999399999999</v>
      </c>
      <c r="BW109" s="61">
        <v>81.190002000000007</v>
      </c>
      <c r="BX109" s="61">
        <v>188.759995</v>
      </c>
      <c r="BY109" s="61">
        <v>57.360000999999997</v>
      </c>
      <c r="BZ109" s="61">
        <v>59.029998999999997</v>
      </c>
      <c r="CA109" s="61">
        <v>54</v>
      </c>
      <c r="CB109" s="61">
        <v>38.279998999999997</v>
      </c>
      <c r="CC109" s="61">
        <v>164.240005</v>
      </c>
      <c r="CD109" s="61">
        <v>199.08000200000001</v>
      </c>
      <c r="CE109" s="61">
        <v>27.139999</v>
      </c>
      <c r="CF109" s="61">
        <v>96.309997999999993</v>
      </c>
      <c r="CG109" s="61">
        <v>39.25</v>
      </c>
      <c r="CH109" s="61">
        <v>85.07</v>
      </c>
      <c r="CI109" s="61">
        <v>26.389999</v>
      </c>
      <c r="CJ109" s="61">
        <v>79.160004000000001</v>
      </c>
      <c r="CK109" s="61">
        <v>76.650002000000001</v>
      </c>
      <c r="CL109" s="61">
        <v>11.71</v>
      </c>
      <c r="CM109" s="61">
        <v>35.93</v>
      </c>
      <c r="CN109" s="61">
        <v>46.11</v>
      </c>
      <c r="CO109" s="61">
        <v>27.77</v>
      </c>
      <c r="CP109" s="61">
        <v>104.07</v>
      </c>
      <c r="CQ109" s="61">
        <v>75.540001000000004</v>
      </c>
      <c r="CR109" s="61">
        <v>41.07</v>
      </c>
      <c r="CS109" s="61">
        <v>43.419998</v>
      </c>
      <c r="CT109" s="61">
        <v>25.9</v>
      </c>
      <c r="CU109" s="61">
        <v>27.74</v>
      </c>
      <c r="CV109" s="61">
        <v>7.07</v>
      </c>
      <c r="CW109" s="61">
        <v>20.780000999999999</v>
      </c>
      <c r="CX109" s="61">
        <v>21.02</v>
      </c>
      <c r="CY109" s="61">
        <v>42.549999</v>
      </c>
      <c r="CZ109" s="61">
        <v>31.540001</v>
      </c>
      <c r="DA109" s="61">
        <v>75.239998</v>
      </c>
      <c r="DB109" s="61">
        <v>201.80999800000001</v>
      </c>
      <c r="DC109" s="61">
        <v>194.53999300000001</v>
      </c>
      <c r="DD109" s="61">
        <v>40.110000999999997</v>
      </c>
      <c r="DE109" s="61">
        <v>89.970000999999996</v>
      </c>
      <c r="DF109" s="61">
        <v>69.459998999999996</v>
      </c>
      <c r="DG109" s="61">
        <v>30.870000999999998</v>
      </c>
      <c r="DH109" s="61">
        <v>50.200001</v>
      </c>
      <c r="DI109" s="61">
        <v>51.360999999999997</v>
      </c>
      <c r="DJ109" s="61">
        <v>40.520000000000003</v>
      </c>
      <c r="DK109" s="61">
        <v>149.16000399999999</v>
      </c>
      <c r="DL109" s="61">
        <v>141.89999399999999</v>
      </c>
      <c r="DM109" s="61">
        <v>57.639999000000003</v>
      </c>
      <c r="DN109" s="61">
        <v>34.270000000000003</v>
      </c>
      <c r="DO109" s="61">
        <v>38.659999999999997</v>
      </c>
      <c r="DP109" s="61">
        <v>49.84</v>
      </c>
      <c r="DQ109" s="61">
        <v>108.360001</v>
      </c>
      <c r="DR109" s="61">
        <v>49.130001</v>
      </c>
      <c r="DS109" s="61">
        <v>39.029998999999997</v>
      </c>
      <c r="DT109" s="61">
        <v>169.55999800000001</v>
      </c>
      <c r="DU109" s="61">
        <v>130.229996</v>
      </c>
      <c r="DV109" s="61">
        <v>191.83000200000001</v>
      </c>
      <c r="DW109" s="61">
        <v>48.490001999999997</v>
      </c>
      <c r="DX109" s="61">
        <v>48.400002000000001</v>
      </c>
      <c r="DY109" s="61">
        <v>115.779999</v>
      </c>
      <c r="DZ109" s="61">
        <v>119.980003</v>
      </c>
      <c r="EA109" s="61">
        <v>30.190000999999999</v>
      </c>
      <c r="EB109" s="61">
        <v>45.52</v>
      </c>
      <c r="EC109" s="61">
        <v>69.870002999999997</v>
      </c>
      <c r="ED109" s="61">
        <v>77.300003000000004</v>
      </c>
      <c r="EE109" s="61">
        <v>32.790000999999997</v>
      </c>
      <c r="EF109" s="61">
        <v>24.91</v>
      </c>
      <c r="EG109" s="61">
        <v>23.629999000000002</v>
      </c>
      <c r="EH109" s="61">
        <v>42.439999</v>
      </c>
      <c r="EI109" s="61">
        <v>25.42</v>
      </c>
      <c r="EJ109" s="61">
        <v>42.029998999999997</v>
      </c>
      <c r="EK109" s="61">
        <v>117.099998</v>
      </c>
      <c r="EL109" s="61">
        <v>19.489999999999998</v>
      </c>
      <c r="EM109" s="61">
        <v>46.91</v>
      </c>
      <c r="EN109" s="61">
        <v>46.509998000000003</v>
      </c>
      <c r="EO109" s="61">
        <v>103.410004</v>
      </c>
      <c r="EP109" s="61">
        <v>99.620002999999997</v>
      </c>
      <c r="EQ109" s="61">
        <v>65.949996999999996</v>
      </c>
      <c r="ER109" s="61">
        <v>55.029998999999997</v>
      </c>
      <c r="ES109" s="61">
        <v>31.299999</v>
      </c>
      <c r="ET109" s="61">
        <v>33.599997999999999</v>
      </c>
      <c r="EU109" s="61">
        <v>29.059999000000001</v>
      </c>
      <c r="EV109" s="61">
        <v>17.649999999999999</v>
      </c>
      <c r="EW109" s="61">
        <v>38.919998</v>
      </c>
      <c r="EX109" s="61">
        <v>37.470001000000003</v>
      </c>
      <c r="EY109" s="61">
        <v>32.970001000000003</v>
      </c>
      <c r="EZ109" s="61">
        <v>40.529998999999997</v>
      </c>
      <c r="FA109" s="61">
        <v>58.669998</v>
      </c>
      <c r="FB109" s="61">
        <v>31.59</v>
      </c>
      <c r="FC109" s="61">
        <v>38.619999</v>
      </c>
      <c r="FD109" s="61">
        <v>13.76</v>
      </c>
      <c r="FE109" s="61">
        <v>25.65</v>
      </c>
      <c r="FF109" s="61">
        <v>11.37</v>
      </c>
      <c r="FG109" s="61">
        <v>18.639999</v>
      </c>
      <c r="FH109" s="61">
        <v>25.129999000000002</v>
      </c>
    </row>
    <row r="110" spans="1:164">
      <c r="A110" s="76">
        <v>43257</v>
      </c>
      <c r="B110" s="61">
        <v>36.810001</v>
      </c>
      <c r="C110" s="61">
        <v>18.52</v>
      </c>
      <c r="D110" s="61">
        <v>12.38</v>
      </c>
      <c r="E110" s="61">
        <v>23.6</v>
      </c>
      <c r="F110" s="61">
        <v>61.610000999999997</v>
      </c>
      <c r="G110" s="61">
        <v>59.07</v>
      </c>
      <c r="H110" s="61">
        <v>32.479999999999997</v>
      </c>
      <c r="I110" s="61">
        <v>64.230002999999996</v>
      </c>
      <c r="J110" s="61">
        <v>68.230002999999996</v>
      </c>
      <c r="K110" s="61">
        <v>121.599998</v>
      </c>
      <c r="L110" s="61">
        <v>30.91</v>
      </c>
      <c r="M110" s="61">
        <v>15.73</v>
      </c>
      <c r="N110" s="61">
        <v>93.074996999999996</v>
      </c>
      <c r="O110" s="61">
        <v>69.639999000000003</v>
      </c>
      <c r="P110" s="61">
        <v>98.25</v>
      </c>
      <c r="Q110" s="61">
        <v>41.290000999999997</v>
      </c>
      <c r="R110" s="61">
        <v>68.790001000000004</v>
      </c>
      <c r="S110" s="61">
        <v>52.77</v>
      </c>
      <c r="T110" s="61">
        <v>136.71000699999999</v>
      </c>
      <c r="U110" s="61">
        <v>50.66</v>
      </c>
      <c r="V110" s="61">
        <v>56.689999</v>
      </c>
      <c r="W110" s="61">
        <v>61.630001</v>
      </c>
      <c r="X110" s="61">
        <v>65.489998</v>
      </c>
      <c r="Y110" s="61">
        <v>15.477</v>
      </c>
      <c r="Z110" s="61">
        <v>58.27</v>
      </c>
      <c r="AA110" s="61">
        <v>67.190002000000007</v>
      </c>
      <c r="AB110" s="61">
        <v>44.650002000000001</v>
      </c>
      <c r="AC110" s="61">
        <v>43.299999</v>
      </c>
      <c r="AD110" s="61">
        <v>27.950001</v>
      </c>
      <c r="AE110" s="61">
        <v>48.369999</v>
      </c>
      <c r="AF110" s="61">
        <v>108.69000200000001</v>
      </c>
      <c r="AG110" s="61">
        <v>123.43</v>
      </c>
      <c r="AH110" s="61">
        <v>32.119999</v>
      </c>
      <c r="AI110" s="61">
        <v>25.02</v>
      </c>
      <c r="AJ110" s="61">
        <v>79.959998999999996</v>
      </c>
      <c r="AK110" s="61">
        <v>51.950001</v>
      </c>
      <c r="AL110" s="61">
        <v>26.66</v>
      </c>
      <c r="AM110" s="61">
        <v>40.400002000000001</v>
      </c>
      <c r="AN110" s="61">
        <v>31.17</v>
      </c>
      <c r="AO110" s="61">
        <v>28.43</v>
      </c>
      <c r="AP110" s="61"/>
      <c r="AQ110" s="61">
        <v>26.120000999999998</v>
      </c>
      <c r="AR110" s="61">
        <v>20.605</v>
      </c>
      <c r="AS110" s="61">
        <v>57.970001000000003</v>
      </c>
      <c r="AT110" s="61">
        <v>47.029998999999997</v>
      </c>
      <c r="AU110" s="61">
        <v>142.91000399999999</v>
      </c>
      <c r="AV110" s="61">
        <v>175.25</v>
      </c>
      <c r="AW110" s="61">
        <v>204.820007</v>
      </c>
      <c r="AX110" s="61">
        <v>104.300003</v>
      </c>
      <c r="AY110" s="61">
        <v>59.619999</v>
      </c>
      <c r="AZ110" s="61">
        <v>128.69000199999999</v>
      </c>
      <c r="BA110" s="61">
        <v>97.769997000000004</v>
      </c>
      <c r="BB110" s="61">
        <v>79.230002999999996</v>
      </c>
      <c r="BC110" s="61">
        <v>84.440002000000007</v>
      </c>
      <c r="BD110" s="61">
        <v>43.279998999999997</v>
      </c>
      <c r="BE110" s="61">
        <v>161.35000600000001</v>
      </c>
      <c r="BF110" s="61">
        <v>91.599997999999999</v>
      </c>
      <c r="BG110" s="61">
        <v>27.959999</v>
      </c>
      <c r="BH110" s="61">
        <v>72.379997000000003</v>
      </c>
      <c r="BI110" s="61">
        <v>186.91000399999999</v>
      </c>
      <c r="BJ110" s="61">
        <v>56.880001</v>
      </c>
      <c r="BK110" s="61">
        <v>37.400002000000001</v>
      </c>
      <c r="BL110" s="61">
        <v>190</v>
      </c>
      <c r="BM110" s="61">
        <v>111.610001</v>
      </c>
      <c r="BN110" s="61">
        <v>45.869999</v>
      </c>
      <c r="BO110" s="61">
        <v>21.299999</v>
      </c>
      <c r="BP110" s="61">
        <v>141.38999899999999</v>
      </c>
      <c r="BQ110" s="61">
        <v>53.990001999999997</v>
      </c>
      <c r="BR110" s="61">
        <v>99.5</v>
      </c>
      <c r="BS110" s="61">
        <v>195.36999499999999</v>
      </c>
      <c r="BT110" s="61">
        <v>84.290001000000004</v>
      </c>
      <c r="BU110" s="61">
        <v>23.290001</v>
      </c>
      <c r="BV110" s="61">
        <v>172.86000100000001</v>
      </c>
      <c r="BW110" s="61">
        <v>81.580001999999993</v>
      </c>
      <c r="BX110" s="61">
        <v>189.990005</v>
      </c>
      <c r="BY110" s="61">
        <v>57.68</v>
      </c>
      <c r="BZ110" s="61">
        <v>59.32</v>
      </c>
      <c r="CA110" s="61">
        <v>54.299999</v>
      </c>
      <c r="CB110" s="61">
        <v>38.5</v>
      </c>
      <c r="CC110" s="61">
        <v>165.55999800000001</v>
      </c>
      <c r="CD110" s="61">
        <v>200</v>
      </c>
      <c r="CE110" s="61">
        <v>27.27</v>
      </c>
      <c r="CF110" s="61">
        <v>96.910004000000001</v>
      </c>
      <c r="CG110" s="61">
        <v>39.68</v>
      </c>
      <c r="CH110" s="61">
        <v>85.68</v>
      </c>
      <c r="CI110" s="61">
        <v>26.74</v>
      </c>
      <c r="CJ110" s="61">
        <v>79.349997999999999</v>
      </c>
      <c r="CK110" s="61">
        <v>76.980002999999996</v>
      </c>
      <c r="CL110" s="61">
        <v>11.73</v>
      </c>
      <c r="CM110" s="61">
        <v>36.009998000000003</v>
      </c>
      <c r="CN110" s="61">
        <v>45.5</v>
      </c>
      <c r="CO110" s="61">
        <v>27.530000999999999</v>
      </c>
      <c r="CP110" s="61">
        <v>104.44000200000001</v>
      </c>
      <c r="CQ110" s="61">
        <v>75.900002000000001</v>
      </c>
      <c r="CR110" s="61">
        <v>41.169998</v>
      </c>
      <c r="CS110" s="61">
        <v>43.209999000000003</v>
      </c>
      <c r="CT110" s="61">
        <v>25.93</v>
      </c>
      <c r="CU110" s="61">
        <v>28.08</v>
      </c>
      <c r="CV110" s="61">
        <v>7.05</v>
      </c>
      <c r="CW110" s="61">
        <v>21.07</v>
      </c>
      <c r="CX110" s="61">
        <v>20.719999000000001</v>
      </c>
      <c r="CY110" s="61">
        <v>42.860000999999997</v>
      </c>
      <c r="CZ110" s="61">
        <v>31.27</v>
      </c>
      <c r="DA110" s="61">
        <v>75.870002999999997</v>
      </c>
      <c r="DB110" s="61">
        <v>203.770004</v>
      </c>
      <c r="DC110" s="61">
        <v>195.699997</v>
      </c>
      <c r="DD110" s="61">
        <v>40.360000999999997</v>
      </c>
      <c r="DE110" s="61">
        <v>90.690002000000007</v>
      </c>
      <c r="DF110" s="61">
        <v>69.809997999999993</v>
      </c>
      <c r="DG110" s="61">
        <v>30.950001</v>
      </c>
      <c r="DH110" s="61">
        <v>50.509998000000003</v>
      </c>
      <c r="DI110" s="61">
        <v>52.75</v>
      </c>
      <c r="DJ110" s="61">
        <v>40.840000000000003</v>
      </c>
      <c r="DK110" s="61">
        <v>150.58000200000001</v>
      </c>
      <c r="DL110" s="61">
        <v>143.070007</v>
      </c>
      <c r="DM110" s="61">
        <v>58.049999</v>
      </c>
      <c r="DN110" s="61">
        <v>34.389999000000003</v>
      </c>
      <c r="DO110" s="61">
        <v>38.990001999999997</v>
      </c>
      <c r="DP110" s="61">
        <v>49.900002000000001</v>
      </c>
      <c r="DQ110" s="61">
        <v>109.370003</v>
      </c>
      <c r="DR110" s="61">
        <v>49.59</v>
      </c>
      <c r="DS110" s="61">
        <v>39.360000999999997</v>
      </c>
      <c r="DT110" s="61">
        <v>171.470001</v>
      </c>
      <c r="DU110" s="61">
        <v>130.28999300000001</v>
      </c>
      <c r="DV110" s="61">
        <v>193.479996</v>
      </c>
      <c r="DW110" s="61">
        <v>48.830002</v>
      </c>
      <c r="DX110" s="61">
        <v>48.349997999999999</v>
      </c>
      <c r="DY110" s="61">
        <v>116.5</v>
      </c>
      <c r="DZ110" s="61">
        <v>119.839996</v>
      </c>
      <c r="EA110" s="61">
        <v>30.24</v>
      </c>
      <c r="EB110" s="61">
        <v>45.48</v>
      </c>
      <c r="EC110" s="61">
        <v>70.080001999999993</v>
      </c>
      <c r="ED110" s="61">
        <v>77.029999000000004</v>
      </c>
      <c r="EE110" s="61">
        <v>32.590000000000003</v>
      </c>
      <c r="EF110" s="61">
        <v>24.84</v>
      </c>
      <c r="EG110" s="61">
        <v>23.709999</v>
      </c>
      <c r="EH110" s="61">
        <v>42.900002000000001</v>
      </c>
      <c r="EI110" s="61">
        <v>25.75</v>
      </c>
      <c r="EJ110" s="61">
        <v>42.59</v>
      </c>
      <c r="EK110" s="61">
        <v>118.05999799999999</v>
      </c>
      <c r="EL110" s="61">
        <v>19.82</v>
      </c>
      <c r="EM110" s="61">
        <v>47.279998999999997</v>
      </c>
      <c r="EN110" s="61">
        <v>47.599997999999999</v>
      </c>
      <c r="EO110" s="61">
        <v>104.44000200000001</v>
      </c>
      <c r="EP110" s="61">
        <v>100</v>
      </c>
      <c r="EQ110" s="61">
        <v>66.669998000000007</v>
      </c>
      <c r="ER110" s="61">
        <v>55.439999</v>
      </c>
      <c r="ES110" s="61">
        <v>31.530000999999999</v>
      </c>
      <c r="ET110" s="61">
        <v>32.220001000000003</v>
      </c>
      <c r="EU110" s="61">
        <v>28.82</v>
      </c>
      <c r="EV110" s="61">
        <v>16.91</v>
      </c>
      <c r="EW110" s="61">
        <v>37.950001</v>
      </c>
      <c r="EX110" s="61">
        <v>36.849997999999999</v>
      </c>
      <c r="EY110" s="61">
        <v>32.07</v>
      </c>
      <c r="EZ110" s="61">
        <v>40.049999</v>
      </c>
      <c r="FA110" s="61">
        <v>57.860000999999997</v>
      </c>
      <c r="FB110" s="61">
        <v>31.59</v>
      </c>
      <c r="FC110" s="61">
        <v>38.369999</v>
      </c>
      <c r="FD110" s="61">
        <v>13.5</v>
      </c>
      <c r="FE110" s="61">
        <v>25</v>
      </c>
      <c r="FF110" s="61">
        <v>11.1</v>
      </c>
      <c r="FG110" s="61">
        <v>18.34</v>
      </c>
      <c r="FH110" s="61">
        <v>24.309999000000001</v>
      </c>
    </row>
    <row r="111" spans="1:164">
      <c r="A111" s="76">
        <v>43258</v>
      </c>
      <c r="B111" s="61">
        <v>36.700001</v>
      </c>
      <c r="C111" s="61">
        <v>18.530000999999999</v>
      </c>
      <c r="D111" s="61">
        <v>12.37</v>
      </c>
      <c r="E111" s="61">
        <v>23.709999</v>
      </c>
      <c r="F111" s="61">
        <v>62.080002</v>
      </c>
      <c r="G111" s="61">
        <v>58.849997999999999</v>
      </c>
      <c r="H111" s="61">
        <v>32.419998</v>
      </c>
      <c r="I111" s="61">
        <v>64.580001999999993</v>
      </c>
      <c r="J111" s="61">
        <v>68.209998999999996</v>
      </c>
      <c r="K111" s="61">
        <v>121.610001</v>
      </c>
      <c r="L111" s="61">
        <v>31.02</v>
      </c>
      <c r="M111" s="61">
        <v>15.81</v>
      </c>
      <c r="N111" s="61">
        <v>92.879997000000003</v>
      </c>
      <c r="O111" s="61">
        <v>69.360000999999997</v>
      </c>
      <c r="P111" s="61">
        <v>99.050003000000004</v>
      </c>
      <c r="Q111" s="61">
        <v>41.369999</v>
      </c>
      <c r="R111" s="61">
        <v>68.690002000000007</v>
      </c>
      <c r="S111" s="61">
        <v>52.740001999999997</v>
      </c>
      <c r="T111" s="61">
        <v>136.479996</v>
      </c>
      <c r="U111" s="61">
        <v>50.689999</v>
      </c>
      <c r="V111" s="61">
        <v>56.759998000000003</v>
      </c>
      <c r="W111" s="61">
        <v>61.610000999999997</v>
      </c>
      <c r="X111" s="61">
        <v>65.510002</v>
      </c>
      <c r="Y111" s="61">
        <v>15.477</v>
      </c>
      <c r="Z111" s="61">
        <v>58.279998999999997</v>
      </c>
      <c r="AA111" s="61">
        <v>67.629997000000003</v>
      </c>
      <c r="AB111" s="61">
        <v>44.720001000000003</v>
      </c>
      <c r="AC111" s="61">
        <v>43.27</v>
      </c>
      <c r="AD111" s="61">
        <v>28.040001</v>
      </c>
      <c r="AE111" s="61">
        <v>48.709999000000003</v>
      </c>
      <c r="AF111" s="61">
        <v>109.18</v>
      </c>
      <c r="AG111" s="61">
        <v>124.07</v>
      </c>
      <c r="AH111" s="61">
        <v>32.25</v>
      </c>
      <c r="AI111" s="61">
        <v>25.139999</v>
      </c>
      <c r="AJ111" s="61">
        <v>80.449996999999996</v>
      </c>
      <c r="AK111" s="61">
        <v>51.849997999999999</v>
      </c>
      <c r="AL111" s="61">
        <v>26.18</v>
      </c>
      <c r="AM111" s="61">
        <v>40.610000999999997</v>
      </c>
      <c r="AN111" s="61">
        <v>31.18</v>
      </c>
      <c r="AO111" s="61">
        <v>28.27</v>
      </c>
      <c r="AP111" s="61"/>
      <c r="AQ111" s="61">
        <v>26.190000999999999</v>
      </c>
      <c r="AR111" s="61">
        <v>20.864999999999998</v>
      </c>
      <c r="AS111" s="61">
        <v>57.139999000000003</v>
      </c>
      <c r="AT111" s="61">
        <v>46.919998</v>
      </c>
      <c r="AU111" s="61">
        <v>141.759995</v>
      </c>
      <c r="AV111" s="61">
        <v>174.990005</v>
      </c>
      <c r="AW111" s="61">
        <v>202.91000399999999</v>
      </c>
      <c r="AX111" s="61">
        <v>99.07</v>
      </c>
      <c r="AY111" s="61">
        <v>59.5</v>
      </c>
      <c r="AZ111" s="61">
        <v>126.66999800000001</v>
      </c>
      <c r="BA111" s="61">
        <v>96.550003000000004</v>
      </c>
      <c r="BB111" s="61">
        <v>77.919998000000007</v>
      </c>
      <c r="BC111" s="61">
        <v>84.550003000000004</v>
      </c>
      <c r="BD111" s="61">
        <v>43.259998000000003</v>
      </c>
      <c r="BE111" s="61">
        <v>161.029999</v>
      </c>
      <c r="BF111" s="61">
        <v>91.239998</v>
      </c>
      <c r="BG111" s="61">
        <v>27.959999</v>
      </c>
      <c r="BH111" s="61">
        <v>71.800003000000004</v>
      </c>
      <c r="BI111" s="61">
        <v>184.80999800000001</v>
      </c>
      <c r="BJ111" s="61">
        <v>56.09</v>
      </c>
      <c r="BK111" s="61">
        <v>37.18</v>
      </c>
      <c r="BL111" s="61">
        <v>187.85000600000001</v>
      </c>
      <c r="BM111" s="61">
        <v>110.720001</v>
      </c>
      <c r="BN111" s="61">
        <v>45.43</v>
      </c>
      <c r="BO111" s="61">
        <v>21.9</v>
      </c>
      <c r="BP111" s="61">
        <v>140.020004</v>
      </c>
      <c r="BQ111" s="61">
        <v>53.816001999999997</v>
      </c>
      <c r="BR111" s="61">
        <v>98.010002</v>
      </c>
      <c r="BS111" s="61">
        <v>193.63000500000001</v>
      </c>
      <c r="BT111" s="61">
        <v>84.559997999999993</v>
      </c>
      <c r="BU111" s="61">
        <v>23.23</v>
      </c>
      <c r="BV111" s="61">
        <v>171.199997</v>
      </c>
      <c r="BW111" s="61">
        <v>80.599997999999999</v>
      </c>
      <c r="BX111" s="61">
        <v>186.770004</v>
      </c>
      <c r="BY111" s="61">
        <v>56.990001999999997</v>
      </c>
      <c r="BZ111" s="61">
        <v>58.240001999999997</v>
      </c>
      <c r="CA111" s="61">
        <v>53.869999</v>
      </c>
      <c r="CB111" s="61">
        <v>38.060001</v>
      </c>
      <c r="CC111" s="61">
        <v>163.86000100000001</v>
      </c>
      <c r="CD111" s="61">
        <v>197.740005</v>
      </c>
      <c r="CE111" s="61">
        <v>26.959999</v>
      </c>
      <c r="CF111" s="61">
        <v>96.25</v>
      </c>
      <c r="CG111" s="61">
        <v>39.139999000000003</v>
      </c>
      <c r="CH111" s="61">
        <v>84.879997000000003</v>
      </c>
      <c r="CI111" s="61">
        <v>26.17</v>
      </c>
      <c r="CJ111" s="61">
        <v>77.589995999999999</v>
      </c>
      <c r="CK111" s="61">
        <v>76.550003000000004</v>
      </c>
      <c r="CL111" s="61">
        <v>11.84</v>
      </c>
      <c r="CM111" s="61">
        <v>38.959999000000003</v>
      </c>
      <c r="CN111" s="61">
        <v>47.3</v>
      </c>
      <c r="CO111" s="61">
        <v>28.25</v>
      </c>
      <c r="CP111" s="61">
        <v>106.19000200000001</v>
      </c>
      <c r="CQ111" s="61">
        <v>77.050003000000004</v>
      </c>
      <c r="CR111" s="61">
        <v>42.209999000000003</v>
      </c>
      <c r="CS111" s="61">
        <v>44.029998999999997</v>
      </c>
      <c r="CT111" s="61">
        <v>26.549999</v>
      </c>
      <c r="CU111" s="61">
        <v>26.9</v>
      </c>
      <c r="CV111" s="61">
        <v>6.47</v>
      </c>
      <c r="CW111" s="61">
        <v>22.440000999999999</v>
      </c>
      <c r="CX111" s="61">
        <v>19.309999000000001</v>
      </c>
      <c r="CY111" s="61">
        <v>44.27</v>
      </c>
      <c r="CZ111" s="61">
        <v>30.290001</v>
      </c>
      <c r="DA111" s="61">
        <v>76.190002000000007</v>
      </c>
      <c r="DB111" s="61">
        <v>203.58999600000001</v>
      </c>
      <c r="DC111" s="61">
        <v>195.80999800000001</v>
      </c>
      <c r="DD111" s="61">
        <v>40.560001</v>
      </c>
      <c r="DE111" s="61">
        <v>90.519997000000004</v>
      </c>
      <c r="DF111" s="61">
        <v>69.480002999999996</v>
      </c>
      <c r="DG111" s="61">
        <v>31.040001</v>
      </c>
      <c r="DH111" s="61">
        <v>50.650002000000001</v>
      </c>
      <c r="DI111" s="61">
        <v>52.720001000000003</v>
      </c>
      <c r="DJ111" s="61">
        <v>40.860000999999997</v>
      </c>
      <c r="DK111" s="61">
        <v>150.529999</v>
      </c>
      <c r="DL111" s="61">
        <v>143.429993</v>
      </c>
      <c r="DM111" s="61">
        <v>58.029998999999997</v>
      </c>
      <c r="DN111" s="61">
        <v>34.349997999999999</v>
      </c>
      <c r="DO111" s="61">
        <v>39.080002</v>
      </c>
      <c r="DP111" s="61">
        <v>50.209999000000003</v>
      </c>
      <c r="DQ111" s="61">
        <v>109.69000200000001</v>
      </c>
      <c r="DR111" s="61">
        <v>49.34</v>
      </c>
      <c r="DS111" s="61">
        <v>39.490001999999997</v>
      </c>
      <c r="DT111" s="61">
        <v>171.820007</v>
      </c>
      <c r="DU111" s="61">
        <v>130.970001</v>
      </c>
      <c r="DV111" s="61">
        <v>194.070007</v>
      </c>
      <c r="DW111" s="61">
        <v>49.119999</v>
      </c>
      <c r="DX111" s="61">
        <v>48.310001</v>
      </c>
      <c r="DY111" s="61">
        <v>116.959999</v>
      </c>
      <c r="DZ111" s="61">
        <v>120.349998</v>
      </c>
      <c r="EA111" s="61">
        <v>30.370000999999998</v>
      </c>
      <c r="EB111" s="61">
        <v>45.459999000000003</v>
      </c>
      <c r="EC111" s="61">
        <v>70.080001999999993</v>
      </c>
      <c r="ED111" s="61">
        <v>76.970000999999996</v>
      </c>
      <c r="EE111" s="61">
        <v>32.340000000000003</v>
      </c>
      <c r="EF111" s="61">
        <v>24.93</v>
      </c>
      <c r="EG111" s="61">
        <v>23.9</v>
      </c>
      <c r="EH111" s="61">
        <v>43.009998000000003</v>
      </c>
      <c r="EI111" s="61">
        <v>25.48</v>
      </c>
      <c r="EJ111" s="61">
        <v>42.709999000000003</v>
      </c>
      <c r="EK111" s="61">
        <v>117.94000200000001</v>
      </c>
      <c r="EL111" s="61">
        <v>19.670000000000002</v>
      </c>
      <c r="EM111" s="61">
        <v>47.040000999999997</v>
      </c>
      <c r="EN111" s="61">
        <v>47.240001999999997</v>
      </c>
      <c r="EO111" s="61">
        <v>104.80999799999999</v>
      </c>
      <c r="EP111" s="61">
        <v>100.489998</v>
      </c>
      <c r="EQ111" s="61">
        <v>66.610000999999997</v>
      </c>
      <c r="ER111" s="61">
        <v>55.540000999999997</v>
      </c>
      <c r="ES111" s="61">
        <v>31.4</v>
      </c>
      <c r="ET111" s="61">
        <v>32.810001</v>
      </c>
      <c r="EU111" s="61">
        <v>28.84</v>
      </c>
      <c r="EV111" s="61">
        <v>16.739999999999998</v>
      </c>
      <c r="EW111" s="61">
        <v>38</v>
      </c>
      <c r="EX111" s="61">
        <v>36.909999999999997</v>
      </c>
      <c r="EY111" s="61">
        <v>31.85</v>
      </c>
      <c r="EZ111" s="61">
        <v>40.689999</v>
      </c>
      <c r="FA111" s="61">
        <v>57.669998</v>
      </c>
      <c r="FB111" s="61">
        <v>31.59</v>
      </c>
      <c r="FC111" s="61">
        <v>38.57</v>
      </c>
      <c r="FD111" s="61">
        <v>13.82</v>
      </c>
      <c r="FE111" s="61">
        <v>25.07</v>
      </c>
      <c r="FF111" s="61">
        <v>11.09</v>
      </c>
      <c r="FG111" s="61">
        <v>19.110001</v>
      </c>
      <c r="FH111" s="61">
        <v>24.5</v>
      </c>
    </row>
    <row r="112" spans="1:164">
      <c r="A112" s="76">
        <v>43259</v>
      </c>
      <c r="B112" s="61">
        <v>36.860000999999997</v>
      </c>
      <c r="C112" s="61">
        <v>18.540001</v>
      </c>
      <c r="D112" s="61">
        <v>12.36</v>
      </c>
      <c r="E112" s="61">
        <v>23.719999000000001</v>
      </c>
      <c r="F112" s="61">
        <v>62.5</v>
      </c>
      <c r="G112" s="61">
        <v>58.98</v>
      </c>
      <c r="H112" s="61">
        <v>32.580002</v>
      </c>
      <c r="I112" s="61">
        <v>65.029999000000004</v>
      </c>
      <c r="J112" s="61">
        <v>68.290001000000004</v>
      </c>
      <c r="K112" s="61">
        <v>121.989998</v>
      </c>
      <c r="L112" s="61">
        <v>31.24</v>
      </c>
      <c r="M112" s="61">
        <v>15.85</v>
      </c>
      <c r="N112" s="61">
        <v>94.096001000000001</v>
      </c>
      <c r="O112" s="61">
        <v>70.029999000000004</v>
      </c>
      <c r="P112" s="61">
        <v>99.559997999999993</v>
      </c>
      <c r="Q112" s="61">
        <v>41.52</v>
      </c>
      <c r="R112" s="61">
        <v>68.910004000000001</v>
      </c>
      <c r="S112" s="61">
        <v>52.919998</v>
      </c>
      <c r="T112" s="61">
        <v>136.75</v>
      </c>
      <c r="U112" s="61">
        <v>50.91</v>
      </c>
      <c r="V112" s="61">
        <v>56.880001</v>
      </c>
      <c r="W112" s="61">
        <v>61.82</v>
      </c>
      <c r="X112" s="61">
        <v>65.739998</v>
      </c>
      <c r="Y112" s="61">
        <v>15.477</v>
      </c>
      <c r="Z112" s="61">
        <v>58.34</v>
      </c>
      <c r="AA112" s="61">
        <v>67.709998999999996</v>
      </c>
      <c r="AB112" s="61">
        <v>44.900002000000001</v>
      </c>
      <c r="AC112" s="61">
        <v>43.580002</v>
      </c>
      <c r="AD112" s="61">
        <v>28.08</v>
      </c>
      <c r="AE112" s="61">
        <v>48.689999</v>
      </c>
      <c r="AF112" s="61">
        <v>109.199997</v>
      </c>
      <c r="AG112" s="61">
        <v>124</v>
      </c>
      <c r="AH112" s="61">
        <v>32.259998000000003</v>
      </c>
      <c r="AI112" s="61">
        <v>25.129999000000002</v>
      </c>
      <c r="AJ112" s="61">
        <v>80.25</v>
      </c>
      <c r="AK112" s="61">
        <v>52.139999000000003</v>
      </c>
      <c r="AL112" s="61">
        <v>26.18</v>
      </c>
      <c r="AM112" s="61">
        <v>40.610000999999997</v>
      </c>
      <c r="AN112" s="61">
        <v>31.18</v>
      </c>
      <c r="AO112" s="61">
        <v>28.25</v>
      </c>
      <c r="AP112" s="61"/>
      <c r="AQ112" s="61">
        <v>26.120000999999998</v>
      </c>
      <c r="AR112" s="61">
        <v>20.826000000000001</v>
      </c>
      <c r="AS112" s="61">
        <v>57.599997999999999</v>
      </c>
      <c r="AT112" s="61">
        <v>47.849997999999999</v>
      </c>
      <c r="AU112" s="61">
        <v>142.86000100000001</v>
      </c>
      <c r="AV112" s="61">
        <v>176.490005</v>
      </c>
      <c r="AW112" s="61">
        <v>204.679993</v>
      </c>
      <c r="AX112" s="61">
        <v>99.620002999999997</v>
      </c>
      <c r="AY112" s="61">
        <v>60.02</v>
      </c>
      <c r="AZ112" s="61">
        <v>128.03999300000001</v>
      </c>
      <c r="BA112" s="61">
        <v>96.300003000000004</v>
      </c>
      <c r="BB112" s="61">
        <v>78.809997999999993</v>
      </c>
      <c r="BC112" s="61">
        <v>85.040001000000004</v>
      </c>
      <c r="BD112" s="61">
        <v>43.77</v>
      </c>
      <c r="BE112" s="61">
        <v>162.16000399999999</v>
      </c>
      <c r="BF112" s="61">
        <v>92.800003000000004</v>
      </c>
      <c r="BG112" s="61">
        <v>27.27</v>
      </c>
      <c r="BH112" s="61">
        <v>71.680000000000007</v>
      </c>
      <c r="BI112" s="61">
        <v>184.800003</v>
      </c>
      <c r="BJ112" s="61">
        <v>56.470001000000003</v>
      </c>
      <c r="BK112" s="61">
        <v>37.090000000000003</v>
      </c>
      <c r="BL112" s="61">
        <v>187.88000500000001</v>
      </c>
      <c r="BM112" s="61">
        <v>109.970001</v>
      </c>
      <c r="BN112" s="61">
        <v>45.700001</v>
      </c>
      <c r="BO112" s="61">
        <v>21.870000999999998</v>
      </c>
      <c r="BP112" s="61">
        <v>140.83000200000001</v>
      </c>
      <c r="BQ112" s="61">
        <v>54.07</v>
      </c>
      <c r="BR112" s="61">
        <v>98.629997000000003</v>
      </c>
      <c r="BS112" s="61">
        <v>191.89999399999999</v>
      </c>
      <c r="BT112" s="61">
        <v>84.769997000000004</v>
      </c>
      <c r="BU112" s="61">
        <v>23.190000999999999</v>
      </c>
      <c r="BV112" s="61">
        <v>170.88000500000001</v>
      </c>
      <c r="BW112" s="61">
        <v>80.5</v>
      </c>
      <c r="BX112" s="61">
        <v>188.11999499999999</v>
      </c>
      <c r="BY112" s="61">
        <v>57.040000999999997</v>
      </c>
      <c r="BZ112" s="61">
        <v>58.529998999999997</v>
      </c>
      <c r="CA112" s="61">
        <v>54.02</v>
      </c>
      <c r="CB112" s="61">
        <v>38.419998</v>
      </c>
      <c r="CC112" s="61">
        <v>164.30999800000001</v>
      </c>
      <c r="CD112" s="61">
        <v>197.979996</v>
      </c>
      <c r="CE112" s="61">
        <v>27.139999</v>
      </c>
      <c r="CF112" s="61">
        <v>96.379997000000003</v>
      </c>
      <c r="CG112" s="61">
        <v>39.459999000000003</v>
      </c>
      <c r="CH112" s="61">
        <v>84.650002000000001</v>
      </c>
      <c r="CI112" s="61">
        <v>26.559999000000001</v>
      </c>
      <c r="CJ112" s="61">
        <v>78.260002</v>
      </c>
      <c r="CK112" s="61">
        <v>76.309997999999993</v>
      </c>
      <c r="CL112" s="61">
        <v>11.8</v>
      </c>
      <c r="CM112" s="61">
        <v>38.43</v>
      </c>
      <c r="CN112" s="61">
        <v>46.64</v>
      </c>
      <c r="CO112" s="61">
        <v>27.98</v>
      </c>
      <c r="CP112" s="61">
        <v>105.860001</v>
      </c>
      <c r="CQ112" s="61">
        <v>76.900002000000001</v>
      </c>
      <c r="CR112" s="61">
        <v>42.040000999999997</v>
      </c>
      <c r="CS112" s="61">
        <v>43.52</v>
      </c>
      <c r="CT112" s="61">
        <v>26.43</v>
      </c>
      <c r="CU112" s="61">
        <v>27.33</v>
      </c>
      <c r="CV112" s="61">
        <v>6.58</v>
      </c>
      <c r="CW112" s="61">
        <v>22.040001</v>
      </c>
      <c r="CX112" s="61">
        <v>19.677</v>
      </c>
      <c r="CY112" s="61">
        <v>44.060001</v>
      </c>
      <c r="CZ112" s="61">
        <v>30.41</v>
      </c>
      <c r="DA112" s="61">
        <v>76.440002000000007</v>
      </c>
      <c r="DB112" s="61">
        <v>205</v>
      </c>
      <c r="DC112" s="61">
        <v>197.529999</v>
      </c>
      <c r="DD112" s="61">
        <v>41.330002</v>
      </c>
      <c r="DE112" s="61">
        <v>91.449996999999996</v>
      </c>
      <c r="DF112" s="61">
        <v>69.980002999999996</v>
      </c>
      <c r="DG112" s="61">
        <v>31.15</v>
      </c>
      <c r="DH112" s="61">
        <v>50.880001</v>
      </c>
      <c r="DI112" s="61">
        <v>53.849997999999999</v>
      </c>
      <c r="DJ112" s="61">
        <v>41.099997999999999</v>
      </c>
      <c r="DK112" s="61">
        <v>151.259995</v>
      </c>
      <c r="DL112" s="61">
        <v>144.020004</v>
      </c>
      <c r="DM112" s="61">
        <v>58.32</v>
      </c>
      <c r="DN112" s="61">
        <v>34.419998</v>
      </c>
      <c r="DO112" s="61">
        <v>39.279998999999997</v>
      </c>
      <c r="DP112" s="61">
        <v>50.830002</v>
      </c>
      <c r="DQ112" s="61">
        <v>109.91999800000001</v>
      </c>
      <c r="DR112" s="61">
        <v>50.169998</v>
      </c>
      <c r="DS112" s="61">
        <v>40.439999</v>
      </c>
      <c r="DT112" s="61">
        <v>172.30999800000001</v>
      </c>
      <c r="DU112" s="61">
        <v>132.63000500000001</v>
      </c>
      <c r="DV112" s="61">
        <v>194.270004</v>
      </c>
      <c r="DW112" s="61">
        <v>49.549999</v>
      </c>
      <c r="DX112" s="61">
        <v>48.82</v>
      </c>
      <c r="DY112" s="61">
        <v>118.400002</v>
      </c>
      <c r="DZ112" s="61">
        <v>122.05999799999999</v>
      </c>
      <c r="EA112" s="61">
        <v>30.790001</v>
      </c>
      <c r="EB112" s="61">
        <v>46.049999</v>
      </c>
      <c r="EC112" s="61">
        <v>70.870002999999997</v>
      </c>
      <c r="ED112" s="61">
        <v>77.510002</v>
      </c>
      <c r="EE112" s="61">
        <v>32.729999999999997</v>
      </c>
      <c r="EF112" s="61">
        <v>24.93</v>
      </c>
      <c r="EG112" s="61">
        <v>24.08</v>
      </c>
      <c r="EH112" s="61">
        <v>43.150002000000001</v>
      </c>
      <c r="EI112" s="61">
        <v>25.629999000000002</v>
      </c>
      <c r="EJ112" s="61">
        <v>42.98</v>
      </c>
      <c r="EK112" s="61">
        <v>118.089996</v>
      </c>
      <c r="EL112" s="61">
        <v>19.73</v>
      </c>
      <c r="EM112" s="61">
        <v>46.900002000000001</v>
      </c>
      <c r="EN112" s="61">
        <v>47.330002</v>
      </c>
      <c r="EO112" s="61">
        <v>105.400002</v>
      </c>
      <c r="EP112" s="61">
        <v>100.69000200000001</v>
      </c>
      <c r="EQ112" s="61">
        <v>67.519997000000004</v>
      </c>
      <c r="ER112" s="61">
        <v>55.919998</v>
      </c>
      <c r="ES112" s="61">
        <v>31.6</v>
      </c>
      <c r="ET112" s="61">
        <v>32.599997999999999</v>
      </c>
      <c r="EU112" s="61">
        <v>28.76</v>
      </c>
      <c r="EV112" s="61">
        <v>16.579999999999998</v>
      </c>
      <c r="EW112" s="61">
        <v>37.68</v>
      </c>
      <c r="EX112" s="61">
        <v>36.700001</v>
      </c>
      <c r="EY112" s="61">
        <v>31.65</v>
      </c>
      <c r="EZ112" s="61">
        <v>40.720001000000003</v>
      </c>
      <c r="FA112" s="61">
        <v>57.5</v>
      </c>
      <c r="FB112" s="61">
        <v>31.59</v>
      </c>
      <c r="FC112" s="61">
        <v>38.439999</v>
      </c>
      <c r="FD112" s="61">
        <v>13.83</v>
      </c>
      <c r="FE112" s="61">
        <v>24.85</v>
      </c>
      <c r="FF112" s="61">
        <v>10.89</v>
      </c>
      <c r="FG112" s="61">
        <v>19.600000000000001</v>
      </c>
      <c r="FH112" s="61">
        <v>24.23</v>
      </c>
    </row>
    <row r="113" spans="1:164">
      <c r="A113" s="76">
        <v>43262</v>
      </c>
      <c r="B113" s="61">
        <v>36.729999999999997</v>
      </c>
      <c r="C113" s="61">
        <v>18.52</v>
      </c>
      <c r="D113" s="61">
        <v>12.42</v>
      </c>
      <c r="E113" s="61">
        <v>23.77</v>
      </c>
      <c r="F113" s="61">
        <v>62.400002000000001</v>
      </c>
      <c r="G113" s="61">
        <v>58.759998000000003</v>
      </c>
      <c r="H113" s="61">
        <v>32.490001999999997</v>
      </c>
      <c r="I113" s="61">
        <v>65.089995999999999</v>
      </c>
      <c r="J113" s="61">
        <v>68.489998</v>
      </c>
      <c r="K113" s="61">
        <v>121.660004</v>
      </c>
      <c r="L113" s="61">
        <v>31.23</v>
      </c>
      <c r="M113" s="61">
        <v>15.71</v>
      </c>
      <c r="N113" s="61">
        <v>90.860000999999997</v>
      </c>
      <c r="O113" s="61">
        <v>69.559997999999993</v>
      </c>
      <c r="P113" s="61">
        <v>99.190002000000007</v>
      </c>
      <c r="Q113" s="61">
        <v>41.360000999999997</v>
      </c>
      <c r="R113" s="61">
        <v>68.720000999999996</v>
      </c>
      <c r="S113" s="61">
        <v>52.369999</v>
      </c>
      <c r="T113" s="61">
        <v>136.229996</v>
      </c>
      <c r="U113" s="61">
        <v>50.400002000000001</v>
      </c>
      <c r="V113" s="61">
        <v>56.529998999999997</v>
      </c>
      <c r="W113" s="61">
        <v>61.049999</v>
      </c>
      <c r="X113" s="61">
        <v>64.949996999999996</v>
      </c>
      <c r="Y113" s="61">
        <v>15.477</v>
      </c>
      <c r="Z113" s="61">
        <v>57.59</v>
      </c>
      <c r="AA113" s="61">
        <v>67.779999000000004</v>
      </c>
      <c r="AB113" s="61">
        <v>44.759998000000003</v>
      </c>
      <c r="AC113" s="61">
        <v>43.299999</v>
      </c>
      <c r="AD113" s="61">
        <v>28.02</v>
      </c>
      <c r="AE113" s="61">
        <v>48.59</v>
      </c>
      <c r="AF113" s="61">
        <v>108.699997</v>
      </c>
      <c r="AG113" s="61">
        <v>123.459999</v>
      </c>
      <c r="AH113" s="61">
        <v>32.099997999999999</v>
      </c>
      <c r="AI113" s="61">
        <v>24.969999000000001</v>
      </c>
      <c r="AJ113" s="61">
        <v>80.230002999999996</v>
      </c>
      <c r="AK113" s="61">
        <v>52</v>
      </c>
      <c r="AL113" s="61">
        <v>26.18</v>
      </c>
      <c r="AM113" s="61">
        <v>40.770000000000003</v>
      </c>
      <c r="AN113" s="61">
        <v>31.18</v>
      </c>
      <c r="AO113" s="61">
        <v>28.459999</v>
      </c>
      <c r="AP113" s="61"/>
      <c r="AQ113" s="61">
        <v>25.809999000000001</v>
      </c>
      <c r="AR113" s="61">
        <v>20.690000999999999</v>
      </c>
      <c r="AS113" s="61">
        <v>57.349997999999999</v>
      </c>
      <c r="AT113" s="61">
        <v>48.029998999999997</v>
      </c>
      <c r="AU113" s="61">
        <v>143.179993</v>
      </c>
      <c r="AV113" s="61">
        <v>178.770004</v>
      </c>
      <c r="AW113" s="61">
        <v>205.35000600000001</v>
      </c>
      <c r="AX113" s="61">
        <v>98.269997000000004</v>
      </c>
      <c r="AY113" s="61">
        <v>60.220001000000003</v>
      </c>
      <c r="AZ113" s="61">
        <v>128.41999799999999</v>
      </c>
      <c r="BA113" s="61">
        <v>95.919998000000007</v>
      </c>
      <c r="BB113" s="61">
        <v>79.220000999999996</v>
      </c>
      <c r="BC113" s="61">
        <v>85.199996999999996</v>
      </c>
      <c r="BD113" s="61">
        <v>43.93</v>
      </c>
      <c r="BE113" s="61">
        <v>162.35000600000001</v>
      </c>
      <c r="BF113" s="61">
        <v>93.849997999999999</v>
      </c>
      <c r="BG113" s="61">
        <v>27.18</v>
      </c>
      <c r="BH113" s="61">
        <v>71.760002</v>
      </c>
      <c r="BI113" s="61">
        <v>184.990005</v>
      </c>
      <c r="BJ113" s="61">
        <v>56.84</v>
      </c>
      <c r="BK113" s="61">
        <v>37.139999000000003</v>
      </c>
      <c r="BL113" s="61">
        <v>187.86000100000001</v>
      </c>
      <c r="BM113" s="61">
        <v>109.849998</v>
      </c>
      <c r="BN113" s="61">
        <v>45.779998999999997</v>
      </c>
      <c r="BO113" s="61">
        <v>21.860001</v>
      </c>
      <c r="BP113" s="61">
        <v>141.5</v>
      </c>
      <c r="BQ113" s="61">
        <v>54</v>
      </c>
      <c r="BR113" s="61">
        <v>99.300003000000004</v>
      </c>
      <c r="BS113" s="61">
        <v>191.529999</v>
      </c>
      <c r="BT113" s="61">
        <v>85.220000999999996</v>
      </c>
      <c r="BU113" s="61">
        <v>23.17</v>
      </c>
      <c r="BV113" s="61">
        <v>171.270004</v>
      </c>
      <c r="BW113" s="61">
        <v>80.629997000000003</v>
      </c>
      <c r="BX113" s="61">
        <v>188.63999899999999</v>
      </c>
      <c r="BY113" s="61">
        <v>57.080002</v>
      </c>
      <c r="BZ113" s="61">
        <v>58.57</v>
      </c>
      <c r="CA113" s="61">
        <v>54.220001000000003</v>
      </c>
      <c r="CB113" s="61">
        <v>38.580002</v>
      </c>
      <c r="CC113" s="61">
        <v>164.470001</v>
      </c>
      <c r="CD113" s="61">
        <v>198.08999600000001</v>
      </c>
      <c r="CE113" s="61">
        <v>27.23</v>
      </c>
      <c r="CF113" s="61">
        <v>96.57</v>
      </c>
      <c r="CG113" s="61">
        <v>39.400002000000001</v>
      </c>
      <c r="CH113" s="61">
        <v>85.029999000000004</v>
      </c>
      <c r="CI113" s="61">
        <v>26.58</v>
      </c>
      <c r="CJ113" s="61">
        <v>78.449996999999996</v>
      </c>
      <c r="CK113" s="61">
        <v>76.599997999999999</v>
      </c>
      <c r="CL113" s="61">
        <v>11.85</v>
      </c>
      <c r="CM113" s="61">
        <v>39.169998</v>
      </c>
      <c r="CN113" s="61">
        <v>47.48</v>
      </c>
      <c r="CO113" s="61">
        <v>28.309999000000001</v>
      </c>
      <c r="CP113" s="61">
        <v>106.279999</v>
      </c>
      <c r="CQ113" s="61">
        <v>77.300003000000004</v>
      </c>
      <c r="CR113" s="61">
        <v>42.34</v>
      </c>
      <c r="CS113" s="61">
        <v>43.73</v>
      </c>
      <c r="CT113" s="61">
        <v>26.6</v>
      </c>
      <c r="CU113" s="61">
        <v>26.83</v>
      </c>
      <c r="CV113" s="61">
        <v>6.45</v>
      </c>
      <c r="CW113" s="61">
        <v>22.83</v>
      </c>
      <c r="CX113" s="61">
        <v>18.989000000000001</v>
      </c>
      <c r="CY113" s="61">
        <v>44.41</v>
      </c>
      <c r="CZ113" s="61">
        <v>30.209999</v>
      </c>
      <c r="DA113" s="61">
        <v>76.589995999999999</v>
      </c>
      <c r="DB113" s="61">
        <v>204.220001</v>
      </c>
      <c r="DC113" s="61">
        <v>199.740005</v>
      </c>
      <c r="DD113" s="61">
        <v>41.389999000000003</v>
      </c>
      <c r="DE113" s="61">
        <v>91.110000999999997</v>
      </c>
      <c r="DF113" s="61">
        <v>70.300003000000004</v>
      </c>
      <c r="DG113" s="61">
        <v>31.139999</v>
      </c>
      <c r="DH113" s="61">
        <v>50.98</v>
      </c>
      <c r="DI113" s="61">
        <v>53.25</v>
      </c>
      <c r="DJ113" s="61">
        <v>41.189999</v>
      </c>
      <c r="DK113" s="61">
        <v>151.44000199999999</v>
      </c>
      <c r="DL113" s="61">
        <v>144.30999800000001</v>
      </c>
      <c r="DM113" s="61">
        <v>58.279998999999997</v>
      </c>
      <c r="DN113" s="61">
        <v>34.330002</v>
      </c>
      <c r="DO113" s="61">
        <v>39.340000000000003</v>
      </c>
      <c r="DP113" s="61">
        <v>51.25</v>
      </c>
      <c r="DQ113" s="61">
        <v>110.360001</v>
      </c>
      <c r="DR113" s="61">
        <v>50.560001</v>
      </c>
      <c r="DS113" s="61">
        <v>40.310001</v>
      </c>
      <c r="DT113" s="61">
        <v>173.050003</v>
      </c>
      <c r="DU113" s="61">
        <v>133.63000500000001</v>
      </c>
      <c r="DV113" s="61">
        <v>195.229996</v>
      </c>
      <c r="DW113" s="61">
        <v>50.07</v>
      </c>
      <c r="DX113" s="61">
        <v>49.23</v>
      </c>
      <c r="DY113" s="61">
        <v>119.30999799999999</v>
      </c>
      <c r="DZ113" s="61">
        <v>123.32</v>
      </c>
      <c r="EA113" s="61">
        <v>31.030000999999999</v>
      </c>
      <c r="EB113" s="61">
        <v>46.48</v>
      </c>
      <c r="EC113" s="61">
        <v>70.970000999999996</v>
      </c>
      <c r="ED113" s="61">
        <v>77.690002000000007</v>
      </c>
      <c r="EE113" s="61">
        <v>32.990001999999997</v>
      </c>
      <c r="EF113" s="61">
        <v>24.93</v>
      </c>
      <c r="EG113" s="61">
        <v>24.08</v>
      </c>
      <c r="EH113" s="61">
        <v>43.299999</v>
      </c>
      <c r="EI113" s="61">
        <v>25.610001</v>
      </c>
      <c r="EJ113" s="61">
        <v>43.220001000000003</v>
      </c>
      <c r="EK113" s="61">
        <v>118.58000199999999</v>
      </c>
      <c r="EL113" s="61">
        <v>19.690000999999999</v>
      </c>
      <c r="EM113" s="61">
        <v>47.27</v>
      </c>
      <c r="EN113" s="61">
        <v>47.290000999999997</v>
      </c>
      <c r="EO113" s="61">
        <v>106.339996</v>
      </c>
      <c r="EP113" s="61">
        <v>101.339996</v>
      </c>
      <c r="EQ113" s="61">
        <v>67.919998000000007</v>
      </c>
      <c r="ER113" s="61">
        <v>56.16</v>
      </c>
      <c r="ES113" s="61">
        <v>31.889999</v>
      </c>
      <c r="ET113" s="61">
        <v>32.090000000000003</v>
      </c>
      <c r="EU113" s="61">
        <v>28.719999000000001</v>
      </c>
      <c r="EV113" s="61">
        <v>16.559999000000001</v>
      </c>
      <c r="EW113" s="61">
        <v>37.509998000000003</v>
      </c>
      <c r="EX113" s="61">
        <v>36.610000999999997</v>
      </c>
      <c r="EY113" s="61">
        <v>31.629999000000002</v>
      </c>
      <c r="EZ113" s="61">
        <v>40.5</v>
      </c>
      <c r="FA113" s="61">
        <v>57.48</v>
      </c>
      <c r="FB113" s="61">
        <v>30.620000999999998</v>
      </c>
      <c r="FC113" s="61">
        <v>38.400002000000001</v>
      </c>
      <c r="FD113" s="61">
        <v>13.73</v>
      </c>
      <c r="FE113" s="61">
        <v>24.73</v>
      </c>
      <c r="FF113" s="61">
        <v>10.89</v>
      </c>
      <c r="FG113" s="61">
        <v>20.139999</v>
      </c>
      <c r="FH113" s="61">
        <v>24.370000999999998</v>
      </c>
    </row>
    <row r="114" spans="1:164">
      <c r="A114" s="76">
        <v>43263</v>
      </c>
      <c r="B114" s="61">
        <v>36.610000999999997</v>
      </c>
      <c r="C114" s="61">
        <v>18.5</v>
      </c>
      <c r="D114" s="61">
        <v>12.39</v>
      </c>
      <c r="E114" s="61">
        <v>23.709999</v>
      </c>
      <c r="F114" s="61">
        <v>61.57</v>
      </c>
      <c r="G114" s="61">
        <v>58.43</v>
      </c>
      <c r="H114" s="61">
        <v>32.5</v>
      </c>
      <c r="I114" s="61">
        <v>64.569999999999993</v>
      </c>
      <c r="J114" s="61">
        <v>68.110000999999997</v>
      </c>
      <c r="K114" s="61">
        <v>121.470001</v>
      </c>
      <c r="L114" s="61">
        <v>30.99</v>
      </c>
      <c r="M114" s="61">
        <v>15.6</v>
      </c>
      <c r="N114" s="61">
        <v>89.014999000000003</v>
      </c>
      <c r="O114" s="61">
        <v>69.430000000000007</v>
      </c>
      <c r="P114" s="61">
        <v>97.879997000000003</v>
      </c>
      <c r="Q114" s="61">
        <v>41.18</v>
      </c>
      <c r="R114" s="61">
        <v>68.510002</v>
      </c>
      <c r="S114" s="61">
        <v>52.209999000000003</v>
      </c>
      <c r="T114" s="61">
        <v>135.929993</v>
      </c>
      <c r="U114" s="61">
        <v>50.110000999999997</v>
      </c>
      <c r="V114" s="61">
        <v>56.400002000000001</v>
      </c>
      <c r="W114" s="61">
        <v>60.5</v>
      </c>
      <c r="X114" s="61">
        <v>64.580001999999993</v>
      </c>
      <c r="Y114" s="61">
        <v>15.69</v>
      </c>
      <c r="Z114" s="61">
        <v>57.060001</v>
      </c>
      <c r="AA114" s="61">
        <v>67.360000999999997</v>
      </c>
      <c r="AB114" s="61">
        <v>44.669998</v>
      </c>
      <c r="AC114" s="61">
        <v>43.23</v>
      </c>
      <c r="AD114" s="61">
        <v>27.950001</v>
      </c>
      <c r="AE114" s="61">
        <v>49.150002000000001</v>
      </c>
      <c r="AF114" s="61">
        <v>110.07</v>
      </c>
      <c r="AG114" s="61">
        <v>124.980003</v>
      </c>
      <c r="AH114" s="61">
        <v>32.479999999999997</v>
      </c>
      <c r="AI114" s="61">
        <v>25.24</v>
      </c>
      <c r="AJ114" s="61">
        <v>80.589995999999999</v>
      </c>
      <c r="AK114" s="61">
        <v>52.57</v>
      </c>
      <c r="AL114" s="61">
        <v>26.18</v>
      </c>
      <c r="AM114" s="61">
        <v>41.279998999999997</v>
      </c>
      <c r="AN114" s="61">
        <v>31.4</v>
      </c>
      <c r="AO114" s="61">
        <v>27.790001</v>
      </c>
      <c r="AP114" s="61"/>
      <c r="AQ114" s="61">
        <v>26.129999000000002</v>
      </c>
      <c r="AR114" s="61">
        <v>21.5</v>
      </c>
      <c r="AS114" s="61">
        <v>58.290000999999997</v>
      </c>
      <c r="AT114" s="61">
        <v>47.990001999999997</v>
      </c>
      <c r="AU114" s="61">
        <v>144.78999300000001</v>
      </c>
      <c r="AV114" s="61">
        <v>178.720001</v>
      </c>
      <c r="AW114" s="61">
        <v>205.979996</v>
      </c>
      <c r="AX114" s="61">
        <v>101.489998</v>
      </c>
      <c r="AY114" s="61">
        <v>60.240001999999997</v>
      </c>
      <c r="AZ114" s="61">
        <v>128.300003</v>
      </c>
      <c r="BA114" s="61">
        <v>96.93</v>
      </c>
      <c r="BB114" s="61">
        <v>79.779999000000004</v>
      </c>
      <c r="BC114" s="61">
        <v>85.150002000000001</v>
      </c>
      <c r="BD114" s="61">
        <v>44.119999</v>
      </c>
      <c r="BE114" s="61">
        <v>162.60000600000001</v>
      </c>
      <c r="BF114" s="61">
        <v>93.209998999999996</v>
      </c>
      <c r="BG114" s="61">
        <v>27.18</v>
      </c>
      <c r="BH114" s="61">
        <v>72.110000999999997</v>
      </c>
      <c r="BI114" s="61">
        <v>186.05999800000001</v>
      </c>
      <c r="BJ114" s="61">
        <v>57.459999000000003</v>
      </c>
      <c r="BK114" s="61">
        <v>37.240001999999997</v>
      </c>
      <c r="BL114" s="61">
        <v>189.11999499999999</v>
      </c>
      <c r="BM114" s="61">
        <v>110.18</v>
      </c>
      <c r="BN114" s="61">
        <v>46.169998</v>
      </c>
      <c r="BO114" s="61">
        <v>21.51</v>
      </c>
      <c r="BP114" s="61">
        <v>143.279999</v>
      </c>
      <c r="BQ114" s="61">
        <v>53.220001000000003</v>
      </c>
      <c r="BR114" s="61">
        <v>100.620003</v>
      </c>
      <c r="BS114" s="61">
        <v>192.520004</v>
      </c>
      <c r="BT114" s="61">
        <v>85.760002</v>
      </c>
      <c r="BU114" s="61">
        <v>23.299999</v>
      </c>
      <c r="BV114" s="61">
        <v>171.61000100000001</v>
      </c>
      <c r="BW114" s="61">
        <v>80.989998</v>
      </c>
      <c r="BX114" s="61">
        <v>190.570007</v>
      </c>
      <c r="BY114" s="61">
        <v>57.43</v>
      </c>
      <c r="BZ114" s="61">
        <v>59.130001</v>
      </c>
      <c r="CA114" s="61">
        <v>54.540000999999997</v>
      </c>
      <c r="CB114" s="61">
        <v>39.099997999999999</v>
      </c>
      <c r="CC114" s="61">
        <v>165.520004</v>
      </c>
      <c r="CD114" s="61">
        <v>199.429993</v>
      </c>
      <c r="CE114" s="61">
        <v>27.5</v>
      </c>
      <c r="CF114" s="61">
        <v>97.160004000000001</v>
      </c>
      <c r="CG114" s="61">
        <v>39.790000999999997</v>
      </c>
      <c r="CH114" s="61">
        <v>85.230002999999996</v>
      </c>
      <c r="CI114" s="61">
        <v>26.879999000000002</v>
      </c>
      <c r="CJ114" s="61">
        <v>79.440002000000007</v>
      </c>
      <c r="CK114" s="61">
        <v>77.129997000000003</v>
      </c>
      <c r="CL114" s="61">
        <v>11.9</v>
      </c>
      <c r="CM114" s="61">
        <v>38.729999999999997</v>
      </c>
      <c r="CN114" s="61">
        <v>47.77</v>
      </c>
      <c r="CO114" s="61">
        <v>28.459999</v>
      </c>
      <c r="CP114" s="61">
        <v>105.550003</v>
      </c>
      <c r="CQ114" s="61">
        <v>76.709998999999996</v>
      </c>
      <c r="CR114" s="61">
        <v>42.18</v>
      </c>
      <c r="CS114" s="61">
        <v>43.310001</v>
      </c>
      <c r="CT114" s="61">
        <v>26.540001</v>
      </c>
      <c r="CU114" s="61">
        <v>26.629999000000002</v>
      </c>
      <c r="CV114" s="61">
        <v>6.52</v>
      </c>
      <c r="CW114" s="61">
        <v>23.17</v>
      </c>
      <c r="CX114" s="61">
        <v>18.73</v>
      </c>
      <c r="CY114" s="61">
        <v>43.720001000000003</v>
      </c>
      <c r="CZ114" s="61">
        <v>30.639999</v>
      </c>
      <c r="DA114" s="61">
        <v>76.510002</v>
      </c>
      <c r="DB114" s="61">
        <v>202.279999</v>
      </c>
      <c r="DC114" s="61">
        <v>200.30999800000001</v>
      </c>
      <c r="DD114" s="61">
        <v>41.880001</v>
      </c>
      <c r="DE114" s="61">
        <v>90.18</v>
      </c>
      <c r="DF114" s="61">
        <v>69.940002000000007</v>
      </c>
      <c r="DG114" s="61">
        <v>31.17</v>
      </c>
      <c r="DH114" s="61">
        <v>51.009998000000003</v>
      </c>
      <c r="DI114" s="61">
        <v>51.689999</v>
      </c>
      <c r="DJ114" s="61">
        <v>41.200001</v>
      </c>
      <c r="DK114" s="61">
        <v>151.720001</v>
      </c>
      <c r="DL114" s="61">
        <v>144.240005</v>
      </c>
      <c r="DM114" s="61">
        <v>57.790000999999997</v>
      </c>
      <c r="DN114" s="61">
        <v>34.310001</v>
      </c>
      <c r="DO114" s="61">
        <v>39.310001</v>
      </c>
      <c r="DP114" s="61">
        <v>51.349997999999999</v>
      </c>
      <c r="DQ114" s="61">
        <v>110.889999</v>
      </c>
      <c r="DR114" s="61">
        <v>51.790000999999997</v>
      </c>
      <c r="DS114" s="61">
        <v>40.939999</v>
      </c>
      <c r="DT114" s="61">
        <v>174.03999300000001</v>
      </c>
      <c r="DU114" s="61">
        <v>133.91999799999999</v>
      </c>
      <c r="DV114" s="61">
        <v>196.03999300000001</v>
      </c>
      <c r="DW114" s="61">
        <v>50.25</v>
      </c>
      <c r="DX114" s="61">
        <v>49.25</v>
      </c>
      <c r="DY114" s="61">
        <v>119.720001</v>
      </c>
      <c r="DZ114" s="61">
        <v>123.709999</v>
      </c>
      <c r="EA114" s="61">
        <v>31.09</v>
      </c>
      <c r="EB114" s="61">
        <v>46.57</v>
      </c>
      <c r="EC114" s="61">
        <v>71.459998999999996</v>
      </c>
      <c r="ED114" s="61">
        <v>78.139999000000003</v>
      </c>
      <c r="EE114" s="61">
        <v>32.919998</v>
      </c>
      <c r="EF114" s="61">
        <v>24.93</v>
      </c>
      <c r="EG114" s="61">
        <v>24.110001</v>
      </c>
      <c r="EH114" s="61">
        <v>43.560001</v>
      </c>
      <c r="EI114" s="61">
        <v>25.700001</v>
      </c>
      <c r="EJ114" s="61">
        <v>43.490001999999997</v>
      </c>
      <c r="EK114" s="61">
        <v>118.629997</v>
      </c>
      <c r="EL114" s="61">
        <v>19.899999999999999</v>
      </c>
      <c r="EM114" s="61">
        <v>47.389999000000003</v>
      </c>
      <c r="EN114" s="61">
        <v>47.43</v>
      </c>
      <c r="EO114" s="61">
        <v>106.57</v>
      </c>
      <c r="EP114" s="61">
        <v>101.699997</v>
      </c>
      <c r="EQ114" s="61">
        <v>68.339995999999999</v>
      </c>
      <c r="ER114" s="61">
        <v>56.549999</v>
      </c>
      <c r="ES114" s="61">
        <v>32.040000999999997</v>
      </c>
      <c r="ET114" s="61">
        <v>31.969999000000001</v>
      </c>
      <c r="EU114" s="61">
        <v>28.68</v>
      </c>
      <c r="EV114" s="61">
        <v>16.559999000000001</v>
      </c>
      <c r="EW114" s="61">
        <v>37.349997999999999</v>
      </c>
      <c r="EX114" s="61">
        <v>36.490001999999997</v>
      </c>
      <c r="EY114" s="61">
        <v>31.629999000000002</v>
      </c>
      <c r="EZ114" s="61">
        <v>40.080002</v>
      </c>
      <c r="FA114" s="61">
        <v>57.490001999999997</v>
      </c>
      <c r="FB114" s="61">
        <v>30.5</v>
      </c>
      <c r="FC114" s="61">
        <v>38.240001999999997</v>
      </c>
      <c r="FD114" s="61">
        <v>13.52</v>
      </c>
      <c r="FE114" s="61">
        <v>24.629999000000002</v>
      </c>
      <c r="FF114" s="61">
        <v>10.86</v>
      </c>
      <c r="FG114" s="61">
        <v>20.239999999999998</v>
      </c>
      <c r="FH114" s="61">
        <v>24.549999</v>
      </c>
    </row>
    <row r="115" spans="1:164">
      <c r="A115" s="76">
        <v>43264</v>
      </c>
      <c r="B115" s="61">
        <v>36.529998999999997</v>
      </c>
      <c r="C115" s="61">
        <v>18.459999</v>
      </c>
      <c r="D115" s="61">
        <v>12.43</v>
      </c>
      <c r="E115" s="61">
        <v>23.59</v>
      </c>
      <c r="F115" s="61">
        <v>61.75</v>
      </c>
      <c r="G115" s="61">
        <v>58.110000999999997</v>
      </c>
      <c r="H115" s="61">
        <v>32.25</v>
      </c>
      <c r="I115" s="61">
        <v>64.510002</v>
      </c>
      <c r="J115" s="61">
        <v>67.949996999999996</v>
      </c>
      <c r="K115" s="61">
        <v>120.730003</v>
      </c>
      <c r="L115" s="61">
        <v>30.959999</v>
      </c>
      <c r="M115" s="61">
        <v>15.56</v>
      </c>
      <c r="N115" s="61">
        <v>88.694000000000003</v>
      </c>
      <c r="O115" s="61">
        <v>68.319999999999993</v>
      </c>
      <c r="P115" s="61">
        <v>96.779999000000004</v>
      </c>
      <c r="Q115" s="61">
        <v>41.049999</v>
      </c>
      <c r="R115" s="61">
        <v>68.610000999999997</v>
      </c>
      <c r="S115" s="61">
        <v>52.009998000000003</v>
      </c>
      <c r="T115" s="61">
        <v>135.429993</v>
      </c>
      <c r="U115" s="61">
        <v>49.830002</v>
      </c>
      <c r="V115" s="61">
        <v>56.189999</v>
      </c>
      <c r="W115" s="61">
        <v>60.360000999999997</v>
      </c>
      <c r="X115" s="61">
        <v>64.330001999999993</v>
      </c>
      <c r="Y115" s="61">
        <v>15.59</v>
      </c>
      <c r="Z115" s="61">
        <v>56.950001</v>
      </c>
      <c r="AA115" s="61">
        <v>67.349997999999999</v>
      </c>
      <c r="AB115" s="61">
        <v>44.540000999999997</v>
      </c>
      <c r="AC115" s="61">
        <v>42.639999000000003</v>
      </c>
      <c r="AD115" s="61">
        <v>27.85</v>
      </c>
      <c r="AE115" s="61">
        <v>49.02</v>
      </c>
      <c r="AF115" s="61">
        <v>109.739998</v>
      </c>
      <c r="AG115" s="61">
        <v>124.639999</v>
      </c>
      <c r="AH115" s="61">
        <v>32.389999000000003</v>
      </c>
      <c r="AI115" s="61">
        <v>25.1</v>
      </c>
      <c r="AJ115" s="61">
        <v>80.610000999999997</v>
      </c>
      <c r="AK115" s="61">
        <v>52.48</v>
      </c>
      <c r="AL115" s="61">
        <v>26.4</v>
      </c>
      <c r="AM115" s="61">
        <v>41.470001000000003</v>
      </c>
      <c r="AN115" s="61">
        <v>31.41</v>
      </c>
      <c r="AO115" s="61">
        <v>27.879999000000002</v>
      </c>
      <c r="AP115" s="61"/>
      <c r="AQ115" s="61">
        <v>26.16</v>
      </c>
      <c r="AR115" s="61">
        <v>21.469999000000001</v>
      </c>
      <c r="AS115" s="61">
        <v>57.880001</v>
      </c>
      <c r="AT115" s="61">
        <v>47.880001</v>
      </c>
      <c r="AU115" s="61">
        <v>143.740005</v>
      </c>
      <c r="AV115" s="61">
        <v>180.020004</v>
      </c>
      <c r="AW115" s="61">
        <v>205.259995</v>
      </c>
      <c r="AX115" s="61">
        <v>102.089996</v>
      </c>
      <c r="AY115" s="61">
        <v>60.52</v>
      </c>
      <c r="AZ115" s="61">
        <v>128.720001</v>
      </c>
      <c r="BA115" s="61">
        <v>97.18</v>
      </c>
      <c r="BB115" s="61">
        <v>80.099997999999999</v>
      </c>
      <c r="BC115" s="61">
        <v>85.169998000000007</v>
      </c>
      <c r="BD115" s="61">
        <v>44.27</v>
      </c>
      <c r="BE115" s="61">
        <v>162.60000600000001</v>
      </c>
      <c r="BF115" s="61">
        <v>93.220000999999996</v>
      </c>
      <c r="BG115" s="61">
        <v>27.09</v>
      </c>
      <c r="BH115" s="61">
        <v>71.739998</v>
      </c>
      <c r="BI115" s="61">
        <v>185.53999300000001</v>
      </c>
      <c r="BJ115" s="61">
        <v>57.599997999999999</v>
      </c>
      <c r="BK115" s="61">
        <v>37.07</v>
      </c>
      <c r="BL115" s="61">
        <v>188.75</v>
      </c>
      <c r="BM115" s="61">
        <v>109.949997</v>
      </c>
      <c r="BN115" s="61">
        <v>46.400002000000001</v>
      </c>
      <c r="BO115" s="61">
        <v>21.85</v>
      </c>
      <c r="BP115" s="61">
        <v>143.38999899999999</v>
      </c>
      <c r="BQ115" s="61">
        <v>52.854999999999997</v>
      </c>
      <c r="BR115" s="61">
        <v>100.887001</v>
      </c>
      <c r="BS115" s="61">
        <v>192.229996</v>
      </c>
      <c r="BT115" s="61">
        <v>84.629997000000003</v>
      </c>
      <c r="BU115" s="61">
        <v>23.84</v>
      </c>
      <c r="BV115" s="61">
        <v>171.41000399999999</v>
      </c>
      <c r="BW115" s="61">
        <v>80.839995999999999</v>
      </c>
      <c r="BX115" s="61">
        <v>191.28999300000001</v>
      </c>
      <c r="BY115" s="61">
        <v>57.349997999999999</v>
      </c>
      <c r="BZ115" s="61">
        <v>59.189999</v>
      </c>
      <c r="CA115" s="61">
        <v>54.790000999999997</v>
      </c>
      <c r="CB115" s="61">
        <v>39.049999</v>
      </c>
      <c r="CC115" s="61">
        <v>165.470001</v>
      </c>
      <c r="CD115" s="61">
        <v>199.300003</v>
      </c>
      <c r="CE115" s="61">
        <v>27.49</v>
      </c>
      <c r="CF115" s="61">
        <v>97.379997000000003</v>
      </c>
      <c r="CG115" s="61">
        <v>39.93</v>
      </c>
      <c r="CH115" s="61">
        <v>85.550003000000004</v>
      </c>
      <c r="CI115" s="61">
        <v>26.98</v>
      </c>
      <c r="CJ115" s="61">
        <v>79.75</v>
      </c>
      <c r="CK115" s="61">
        <v>77.040001000000004</v>
      </c>
      <c r="CL115" s="61">
        <v>11.99</v>
      </c>
      <c r="CM115" s="61">
        <v>38.610000999999997</v>
      </c>
      <c r="CN115" s="61">
        <v>48.68</v>
      </c>
      <c r="CO115" s="61">
        <v>28.799999</v>
      </c>
      <c r="CP115" s="61">
        <v>105.18</v>
      </c>
      <c r="CQ115" s="61">
        <v>76.419998000000007</v>
      </c>
      <c r="CR115" s="61">
        <v>42.16</v>
      </c>
      <c r="CS115" s="61">
        <v>43.07</v>
      </c>
      <c r="CT115" s="61">
        <v>26.620000999999998</v>
      </c>
      <c r="CU115" s="61">
        <v>26.120000999999998</v>
      </c>
      <c r="CV115" s="61">
        <v>6.52</v>
      </c>
      <c r="CW115" s="61">
        <v>23.139999</v>
      </c>
      <c r="CX115" s="61">
        <v>18.66</v>
      </c>
      <c r="CY115" s="61">
        <v>43.400002000000001</v>
      </c>
      <c r="CZ115" s="61">
        <v>30.889999</v>
      </c>
      <c r="DA115" s="61">
        <v>75.900002000000001</v>
      </c>
      <c r="DB115" s="61">
        <v>201.21000699999999</v>
      </c>
      <c r="DC115" s="61">
        <v>198.770004</v>
      </c>
      <c r="DD115" s="61">
        <v>40.860000999999997</v>
      </c>
      <c r="DE115" s="61">
        <v>89.970000999999996</v>
      </c>
      <c r="DF115" s="61">
        <v>69.470000999999996</v>
      </c>
      <c r="DG115" s="61">
        <v>30.950001</v>
      </c>
      <c r="DH115" s="61">
        <v>50.740001999999997</v>
      </c>
      <c r="DI115" s="61">
        <v>50.860000999999997</v>
      </c>
      <c r="DJ115" s="61">
        <v>40.869999</v>
      </c>
      <c r="DK115" s="61">
        <v>150.60000600000001</v>
      </c>
      <c r="DL115" s="61">
        <v>143.029999</v>
      </c>
      <c r="DM115" s="61">
        <v>57.459999000000003</v>
      </c>
      <c r="DN115" s="61">
        <v>34.209999000000003</v>
      </c>
      <c r="DO115" s="61">
        <v>39</v>
      </c>
      <c r="DP115" s="61">
        <v>51.189999</v>
      </c>
      <c r="DQ115" s="61">
        <v>111.05999799999999</v>
      </c>
      <c r="DR115" s="61">
        <v>51.560001</v>
      </c>
      <c r="DS115" s="61">
        <v>39.43</v>
      </c>
      <c r="DT115" s="61">
        <v>173.61000100000001</v>
      </c>
      <c r="DU115" s="61">
        <v>133.44000199999999</v>
      </c>
      <c r="DV115" s="61">
        <v>196.39999399999999</v>
      </c>
      <c r="DW115" s="61">
        <v>49.630001</v>
      </c>
      <c r="DX115" s="61">
        <v>49.310001</v>
      </c>
      <c r="DY115" s="61">
        <v>119.129997</v>
      </c>
      <c r="DZ115" s="61">
        <v>123.269997</v>
      </c>
      <c r="EA115" s="61">
        <v>31</v>
      </c>
      <c r="EB115" s="61">
        <v>46.560001</v>
      </c>
      <c r="EC115" s="61">
        <v>71.040001000000004</v>
      </c>
      <c r="ED115" s="61">
        <v>78.25</v>
      </c>
      <c r="EE115" s="61">
        <v>32.909999999999997</v>
      </c>
      <c r="EF115" s="61">
        <v>24.93</v>
      </c>
      <c r="EG115" s="61">
        <v>24.110001</v>
      </c>
      <c r="EH115" s="61">
        <v>43.560001</v>
      </c>
      <c r="EI115" s="61">
        <v>25.450001</v>
      </c>
      <c r="EJ115" s="61">
        <v>43.139999000000003</v>
      </c>
      <c r="EK115" s="61">
        <v>119.199997</v>
      </c>
      <c r="EL115" s="61">
        <v>19.540001</v>
      </c>
      <c r="EM115" s="61">
        <v>47.299999</v>
      </c>
      <c r="EN115" s="61">
        <v>47.110000999999997</v>
      </c>
      <c r="EO115" s="61">
        <v>105.949997</v>
      </c>
      <c r="EP115" s="61">
        <v>101.660004</v>
      </c>
      <c r="EQ115" s="61">
        <v>67.519997000000004</v>
      </c>
      <c r="ER115" s="61">
        <v>56.23</v>
      </c>
      <c r="ES115" s="61">
        <v>32.340000000000003</v>
      </c>
      <c r="ET115" s="61">
        <v>32.389999000000003</v>
      </c>
      <c r="EU115" s="61">
        <v>28.780000999999999</v>
      </c>
      <c r="EV115" s="61">
        <v>16.82</v>
      </c>
      <c r="EW115" s="61">
        <v>37.779998999999997</v>
      </c>
      <c r="EX115" s="61">
        <v>36.770000000000003</v>
      </c>
      <c r="EY115" s="61">
        <v>31.940000999999999</v>
      </c>
      <c r="EZ115" s="61">
        <v>40.110000999999997</v>
      </c>
      <c r="FA115" s="61">
        <v>57.77</v>
      </c>
      <c r="FB115" s="61">
        <v>30.639999</v>
      </c>
      <c r="FC115" s="61">
        <v>38.369999</v>
      </c>
      <c r="FD115" s="61">
        <v>13.54</v>
      </c>
      <c r="FE115" s="61">
        <v>24.93</v>
      </c>
      <c r="FF115" s="61">
        <v>11.06</v>
      </c>
      <c r="FG115" s="61">
        <v>20.170000000000002</v>
      </c>
      <c r="FH115" s="61">
        <v>24.540001</v>
      </c>
    </row>
    <row r="116" spans="1:164">
      <c r="A116" s="76">
        <v>43265</v>
      </c>
      <c r="B116" s="61">
        <v>36.360000999999997</v>
      </c>
      <c r="C116" s="61">
        <v>18.48</v>
      </c>
      <c r="D116" s="61">
        <v>12.47</v>
      </c>
      <c r="E116" s="61">
        <v>23.67</v>
      </c>
      <c r="F116" s="61">
        <v>61.23</v>
      </c>
      <c r="G116" s="61">
        <v>58.18</v>
      </c>
      <c r="H116" s="61">
        <v>32.240001999999997</v>
      </c>
      <c r="I116" s="61">
        <v>64.180000000000007</v>
      </c>
      <c r="J116" s="61">
        <v>67.319999999999993</v>
      </c>
      <c r="K116" s="61">
        <v>120.269997</v>
      </c>
      <c r="L116" s="61">
        <v>30.85</v>
      </c>
      <c r="M116" s="61">
        <v>15.74</v>
      </c>
      <c r="N116" s="61">
        <v>87.059997999999993</v>
      </c>
      <c r="O116" s="61">
        <v>67.470000999999996</v>
      </c>
      <c r="P116" s="61">
        <v>94.25</v>
      </c>
      <c r="Q116" s="61">
        <v>40.740001999999997</v>
      </c>
      <c r="R116" s="61">
        <v>68.430000000000007</v>
      </c>
      <c r="S116" s="61">
        <v>51.52</v>
      </c>
      <c r="T116" s="61">
        <v>134.490005</v>
      </c>
      <c r="U116" s="61">
        <v>49.610000999999997</v>
      </c>
      <c r="V116" s="61">
        <v>55.68</v>
      </c>
      <c r="W116" s="61">
        <v>60.240001999999997</v>
      </c>
      <c r="X116" s="61">
        <v>64.059997999999993</v>
      </c>
      <c r="Y116" s="61">
        <v>15.621</v>
      </c>
      <c r="Z116" s="61">
        <v>56.900002000000001</v>
      </c>
      <c r="AA116" s="61">
        <v>66.639999000000003</v>
      </c>
      <c r="AB116" s="61">
        <v>44.200001</v>
      </c>
      <c r="AC116" s="61">
        <v>42.27</v>
      </c>
      <c r="AD116" s="61">
        <v>27.59</v>
      </c>
      <c r="AE116" s="61">
        <v>49.630001</v>
      </c>
      <c r="AF116" s="61">
        <v>111.010002</v>
      </c>
      <c r="AG116" s="61">
        <v>126.089996</v>
      </c>
      <c r="AH116" s="61">
        <v>32.810001</v>
      </c>
      <c r="AI116" s="61">
        <v>25.450001</v>
      </c>
      <c r="AJ116" s="61">
        <v>81.519997000000004</v>
      </c>
      <c r="AK116" s="61">
        <v>53.07</v>
      </c>
      <c r="AL116" s="61">
        <v>26.4</v>
      </c>
      <c r="AM116" s="61">
        <v>41.880001</v>
      </c>
      <c r="AN116" s="61">
        <v>31.41</v>
      </c>
      <c r="AO116" s="61">
        <v>27.360001</v>
      </c>
      <c r="AP116" s="61"/>
      <c r="AQ116" s="61">
        <v>26.360001</v>
      </c>
      <c r="AR116" s="61">
        <v>21.969999000000001</v>
      </c>
      <c r="AS116" s="61">
        <v>58.869999</v>
      </c>
      <c r="AT116" s="61">
        <v>48.720001000000003</v>
      </c>
      <c r="AU116" s="61">
        <v>145.070007</v>
      </c>
      <c r="AV116" s="61">
        <v>180.69000199999999</v>
      </c>
      <c r="AW116" s="61">
        <v>206.699997</v>
      </c>
      <c r="AX116" s="61">
        <v>103.269997</v>
      </c>
      <c r="AY116" s="61">
        <v>60.639999000000003</v>
      </c>
      <c r="AZ116" s="61">
        <v>129.96000699999999</v>
      </c>
      <c r="BA116" s="61">
        <v>97.589995999999999</v>
      </c>
      <c r="BB116" s="61">
        <v>80.75</v>
      </c>
      <c r="BC116" s="61">
        <v>85.610000999999997</v>
      </c>
      <c r="BD116" s="61">
        <v>44.389999000000003</v>
      </c>
      <c r="BE116" s="61">
        <v>163.479996</v>
      </c>
      <c r="BF116" s="61">
        <v>94.080001999999993</v>
      </c>
      <c r="BG116" s="61">
        <v>26.77</v>
      </c>
      <c r="BH116" s="61">
        <v>72.25</v>
      </c>
      <c r="BI116" s="61">
        <v>186.91000399999999</v>
      </c>
      <c r="BJ116" s="61">
        <v>58.75</v>
      </c>
      <c r="BK116" s="61">
        <v>37.130001</v>
      </c>
      <c r="BL116" s="61">
        <v>189.759995</v>
      </c>
      <c r="BM116" s="61">
        <v>110.120003</v>
      </c>
      <c r="BN116" s="61">
        <v>47.27</v>
      </c>
      <c r="BO116" s="61">
        <v>21.48</v>
      </c>
      <c r="BP116" s="61">
        <v>146.050003</v>
      </c>
      <c r="BQ116" s="61">
        <v>52.849997999999999</v>
      </c>
      <c r="BR116" s="61">
        <v>101.81500200000001</v>
      </c>
      <c r="BS116" s="61">
        <v>193.38000500000001</v>
      </c>
      <c r="BT116" s="61">
        <v>86.25</v>
      </c>
      <c r="BU116" s="61">
        <v>23.99</v>
      </c>
      <c r="BV116" s="61">
        <v>172.08999600000001</v>
      </c>
      <c r="BW116" s="61">
        <v>81.400002000000001</v>
      </c>
      <c r="BX116" s="61">
        <v>192.33000200000001</v>
      </c>
      <c r="BY116" s="61">
        <v>57.73</v>
      </c>
      <c r="BZ116" s="61">
        <v>59.639999000000003</v>
      </c>
      <c r="CA116" s="61">
        <v>55.189999</v>
      </c>
      <c r="CB116" s="61">
        <v>39.360000999999997</v>
      </c>
      <c r="CC116" s="61">
        <v>166.570007</v>
      </c>
      <c r="CD116" s="61">
        <v>200.86000100000001</v>
      </c>
      <c r="CE116" s="61">
        <v>27.665001</v>
      </c>
      <c r="CF116" s="61">
        <v>97.940002000000007</v>
      </c>
      <c r="CG116" s="61">
        <v>40.080002</v>
      </c>
      <c r="CH116" s="61">
        <v>85.989998</v>
      </c>
      <c r="CI116" s="61">
        <v>27.268999000000001</v>
      </c>
      <c r="CJ116" s="61">
        <v>80.730002999999996</v>
      </c>
      <c r="CK116" s="61">
        <v>77.819999999999993</v>
      </c>
      <c r="CL116" s="61">
        <v>11.91</v>
      </c>
      <c r="CM116" s="61">
        <v>37.25</v>
      </c>
      <c r="CN116" s="61">
        <v>48.86</v>
      </c>
      <c r="CO116" s="61">
        <v>28.9</v>
      </c>
      <c r="CP116" s="61">
        <v>104.849998</v>
      </c>
      <c r="CQ116" s="61">
        <v>76.309997999999993</v>
      </c>
      <c r="CR116" s="61">
        <v>41.700001</v>
      </c>
      <c r="CS116" s="61">
        <v>42.799999</v>
      </c>
      <c r="CT116" s="61">
        <v>26.42</v>
      </c>
      <c r="CU116" s="61">
        <v>26.030000999999999</v>
      </c>
      <c r="CV116" s="61">
        <v>6.77</v>
      </c>
      <c r="CW116" s="61">
        <v>22.360001</v>
      </c>
      <c r="CX116" s="61">
        <v>19.34</v>
      </c>
      <c r="CY116" s="61">
        <v>43.169998</v>
      </c>
      <c r="CZ116" s="61">
        <v>31.049999</v>
      </c>
      <c r="DA116" s="61">
        <v>75.610000999999997</v>
      </c>
      <c r="DB116" s="61">
        <v>199.75</v>
      </c>
      <c r="DC116" s="61">
        <v>198.91999799999999</v>
      </c>
      <c r="DD116" s="61">
        <v>41</v>
      </c>
      <c r="DE116" s="61">
        <v>89.279999000000004</v>
      </c>
      <c r="DF116" s="61">
        <v>69.639999000000003</v>
      </c>
      <c r="DG116" s="61">
        <v>30.9</v>
      </c>
      <c r="DH116" s="61">
        <v>50.740001999999997</v>
      </c>
      <c r="DI116" s="61">
        <v>49.68</v>
      </c>
      <c r="DJ116" s="61">
        <v>40.82</v>
      </c>
      <c r="DK116" s="61">
        <v>150.33000200000001</v>
      </c>
      <c r="DL116" s="61">
        <v>142.699997</v>
      </c>
      <c r="DM116" s="61">
        <v>57.07</v>
      </c>
      <c r="DN116" s="61">
        <v>34.119999</v>
      </c>
      <c r="DO116" s="61">
        <v>38.860000999999997</v>
      </c>
      <c r="DP116" s="61">
        <v>51.279998999999997</v>
      </c>
      <c r="DQ116" s="61">
        <v>112.220001</v>
      </c>
      <c r="DR116" s="61">
        <v>52.869999</v>
      </c>
      <c r="DS116" s="61">
        <v>39.549999</v>
      </c>
      <c r="DT116" s="61">
        <v>174.83000200000001</v>
      </c>
      <c r="DU116" s="61">
        <v>133.78999300000001</v>
      </c>
      <c r="DV116" s="61">
        <v>198.429993</v>
      </c>
      <c r="DW116" s="61">
        <v>49.209999000000003</v>
      </c>
      <c r="DX116" s="61">
        <v>49.150002000000001</v>
      </c>
      <c r="DY116" s="61">
        <v>119.519997</v>
      </c>
      <c r="DZ116" s="61">
        <v>123.879997</v>
      </c>
      <c r="EA116" s="61">
        <v>31.030000999999999</v>
      </c>
      <c r="EB116" s="61">
        <v>46.860000999999997</v>
      </c>
      <c r="EC116" s="61">
        <v>71.519997000000004</v>
      </c>
      <c r="ED116" s="61">
        <v>78.809997999999993</v>
      </c>
      <c r="EE116" s="61">
        <v>33.159999999999997</v>
      </c>
      <c r="EF116" s="61">
        <v>25.68</v>
      </c>
      <c r="EG116" s="61">
        <v>24.110001</v>
      </c>
      <c r="EH116" s="61">
        <v>43.950001</v>
      </c>
      <c r="EI116" s="61">
        <v>25.459999</v>
      </c>
      <c r="EJ116" s="61">
        <v>43.330002</v>
      </c>
      <c r="EK116" s="61">
        <v>119.58000199999999</v>
      </c>
      <c r="EL116" s="61">
        <v>19.459999</v>
      </c>
      <c r="EM116" s="61">
        <v>47.610000999999997</v>
      </c>
      <c r="EN116" s="61">
        <v>47.040000999999997</v>
      </c>
      <c r="EO116" s="61">
        <v>106.32</v>
      </c>
      <c r="EP116" s="61">
        <v>102.07</v>
      </c>
      <c r="EQ116" s="61">
        <v>67.279999000000004</v>
      </c>
      <c r="ER116" s="61">
        <v>56.41</v>
      </c>
      <c r="ES116" s="61">
        <v>32.919998</v>
      </c>
      <c r="ET116" s="61">
        <v>31.33</v>
      </c>
      <c r="EU116" s="61">
        <v>28.719999000000001</v>
      </c>
      <c r="EV116" s="61">
        <v>16.84</v>
      </c>
      <c r="EW116" s="61">
        <v>37.5</v>
      </c>
      <c r="EX116" s="61">
        <v>36.580002</v>
      </c>
      <c r="EY116" s="61">
        <v>31.98</v>
      </c>
      <c r="EZ116" s="61">
        <v>39.290000999999997</v>
      </c>
      <c r="FA116" s="61">
        <v>57.82</v>
      </c>
      <c r="FB116" s="61">
        <v>30.639999</v>
      </c>
      <c r="FC116" s="61">
        <v>38.159999999999997</v>
      </c>
      <c r="FD116" s="61">
        <v>13.12</v>
      </c>
      <c r="FE116" s="61">
        <v>24.709999</v>
      </c>
      <c r="FF116" s="61">
        <v>10.96</v>
      </c>
      <c r="FG116" s="61">
        <v>20.629999000000002</v>
      </c>
      <c r="FH116" s="61">
        <v>24.93</v>
      </c>
    </row>
    <row r="117" spans="1:164">
      <c r="A117" s="76">
        <v>43266</v>
      </c>
      <c r="B117" s="61">
        <v>36.400002000000001</v>
      </c>
      <c r="C117" s="61">
        <v>18.52</v>
      </c>
      <c r="D117" s="61">
        <v>12.43</v>
      </c>
      <c r="E117" s="61">
        <v>23.559999000000001</v>
      </c>
      <c r="F117" s="61">
        <v>61.139999000000003</v>
      </c>
      <c r="G117" s="61">
        <v>58.48</v>
      </c>
      <c r="H117" s="61">
        <v>32.209999000000003</v>
      </c>
      <c r="I117" s="61">
        <v>64.269997000000004</v>
      </c>
      <c r="J117" s="61">
        <v>66.959998999999996</v>
      </c>
      <c r="K117" s="61">
        <v>120.18</v>
      </c>
      <c r="L117" s="61">
        <v>30.790001</v>
      </c>
      <c r="M117" s="61">
        <v>15.77</v>
      </c>
      <c r="N117" s="61">
        <v>85.988997999999995</v>
      </c>
      <c r="O117" s="61">
        <v>67.349997999999999</v>
      </c>
      <c r="P117" s="61">
        <v>93.989998</v>
      </c>
      <c r="Q117" s="61">
        <v>40.520000000000003</v>
      </c>
      <c r="R117" s="61">
        <v>68.190002000000007</v>
      </c>
      <c r="S117" s="61">
        <v>51.59</v>
      </c>
      <c r="T117" s="61">
        <v>134.300003</v>
      </c>
      <c r="U117" s="61">
        <v>49.279998999999997</v>
      </c>
      <c r="V117" s="61">
        <v>55.709999000000003</v>
      </c>
      <c r="W117" s="61">
        <v>60.049999</v>
      </c>
      <c r="X117" s="61">
        <v>63.610000999999997</v>
      </c>
      <c r="Y117" s="61">
        <v>15.621</v>
      </c>
      <c r="Z117" s="61">
        <v>56.779998999999997</v>
      </c>
      <c r="AA117" s="61">
        <v>66.459998999999996</v>
      </c>
      <c r="AB117" s="61">
        <v>44</v>
      </c>
      <c r="AC117" s="61">
        <v>42.27</v>
      </c>
      <c r="AD117" s="61">
        <v>27.469999000000001</v>
      </c>
      <c r="AE117" s="61">
        <v>49.540000999999997</v>
      </c>
      <c r="AF117" s="61">
        <v>111.779999</v>
      </c>
      <c r="AG117" s="61">
        <v>127.029999</v>
      </c>
      <c r="AH117" s="61">
        <v>32.709999000000003</v>
      </c>
      <c r="AI117" s="61">
        <v>25.559999000000001</v>
      </c>
      <c r="AJ117" s="61">
        <v>81.480002999999996</v>
      </c>
      <c r="AK117" s="61">
        <v>53.509998000000003</v>
      </c>
      <c r="AL117" s="61">
        <v>26.4</v>
      </c>
      <c r="AM117" s="61">
        <v>41.720001000000003</v>
      </c>
      <c r="AN117" s="61">
        <v>31.41</v>
      </c>
      <c r="AO117" s="61">
        <v>27.01</v>
      </c>
      <c r="AP117" s="61"/>
      <c r="AQ117" s="61">
        <v>26.639999</v>
      </c>
      <c r="AR117" s="61">
        <v>22.450001</v>
      </c>
      <c r="AS117" s="61">
        <v>58.610000999999997</v>
      </c>
      <c r="AT117" s="61">
        <v>49.09</v>
      </c>
      <c r="AU117" s="61">
        <v>145.5</v>
      </c>
      <c r="AV117" s="61">
        <v>181.64999399999999</v>
      </c>
      <c r="AW117" s="61">
        <v>206.33000200000001</v>
      </c>
      <c r="AX117" s="61">
        <v>102.239998</v>
      </c>
      <c r="AY117" s="61">
        <v>60.799999</v>
      </c>
      <c r="AZ117" s="61">
        <v>130.050003</v>
      </c>
      <c r="BA117" s="61">
        <v>97.18</v>
      </c>
      <c r="BB117" s="61">
        <v>80.690002000000007</v>
      </c>
      <c r="BC117" s="61">
        <v>85.459998999999996</v>
      </c>
      <c r="BD117" s="61">
        <v>44.599997999999999</v>
      </c>
      <c r="BE117" s="61">
        <v>163.96000699999999</v>
      </c>
      <c r="BF117" s="61">
        <v>94.389999000000003</v>
      </c>
      <c r="BG117" s="61">
        <v>26.77</v>
      </c>
      <c r="BH117" s="61">
        <v>71.720000999999996</v>
      </c>
      <c r="BI117" s="61">
        <v>185.990005</v>
      </c>
      <c r="BJ117" s="61">
        <v>58.755001</v>
      </c>
      <c r="BK117" s="61">
        <v>37.110000999999997</v>
      </c>
      <c r="BL117" s="61">
        <v>189.03999300000001</v>
      </c>
      <c r="BM117" s="61">
        <v>110.300003</v>
      </c>
      <c r="BN117" s="61">
        <v>47.279998999999997</v>
      </c>
      <c r="BO117" s="61">
        <v>21.639999</v>
      </c>
      <c r="BP117" s="61">
        <v>145.86000100000001</v>
      </c>
      <c r="BQ117" s="61">
        <v>52.443001000000002</v>
      </c>
      <c r="BR117" s="61">
        <v>101.540001</v>
      </c>
      <c r="BS117" s="61">
        <v>193.21000699999999</v>
      </c>
      <c r="BT117" s="61">
        <v>86.75</v>
      </c>
      <c r="BU117" s="61">
        <v>23.25</v>
      </c>
      <c r="BV117" s="61">
        <v>171.029999</v>
      </c>
      <c r="BW117" s="61">
        <v>81.25</v>
      </c>
      <c r="BX117" s="61">
        <v>191.83000200000001</v>
      </c>
      <c r="BY117" s="61">
        <v>57.380001</v>
      </c>
      <c r="BZ117" s="61">
        <v>59.52</v>
      </c>
      <c r="CA117" s="61">
        <v>55.200001</v>
      </c>
      <c r="CB117" s="61">
        <v>39.020000000000003</v>
      </c>
      <c r="CC117" s="61">
        <v>166.070007</v>
      </c>
      <c r="CD117" s="61">
        <v>200.270004</v>
      </c>
      <c r="CE117" s="61">
        <v>27.509001000000001</v>
      </c>
      <c r="CF117" s="61">
        <v>97.849997999999999</v>
      </c>
      <c r="CG117" s="61">
        <v>39.979999999999997</v>
      </c>
      <c r="CH117" s="61">
        <v>85.889999000000003</v>
      </c>
      <c r="CI117" s="61">
        <v>27.129999000000002</v>
      </c>
      <c r="CJ117" s="61">
        <v>80.720000999999996</v>
      </c>
      <c r="CK117" s="61">
        <v>77.449996999999996</v>
      </c>
      <c r="CL117" s="61">
        <v>11.5</v>
      </c>
      <c r="CM117" s="61">
        <v>34.080002</v>
      </c>
      <c r="CN117" s="61">
        <v>43.89</v>
      </c>
      <c r="CO117" s="61">
        <v>26.9</v>
      </c>
      <c r="CP117" s="61">
        <v>102.58000199999999</v>
      </c>
      <c r="CQ117" s="61">
        <v>74.169998000000007</v>
      </c>
      <c r="CR117" s="61">
        <v>40.419998</v>
      </c>
      <c r="CS117" s="61">
        <v>41.580002</v>
      </c>
      <c r="CT117" s="61">
        <v>25.780000999999999</v>
      </c>
      <c r="CU117" s="61">
        <v>28.75</v>
      </c>
      <c r="CV117" s="61">
        <v>7.35</v>
      </c>
      <c r="CW117" s="61">
        <v>20.540001</v>
      </c>
      <c r="CX117" s="61">
        <v>20.870000999999998</v>
      </c>
      <c r="CY117" s="61">
        <v>41.299999</v>
      </c>
      <c r="CZ117" s="61">
        <v>32.400002000000001</v>
      </c>
      <c r="DA117" s="61">
        <v>75.120002999999997</v>
      </c>
      <c r="DB117" s="61">
        <v>198.820007</v>
      </c>
      <c r="DC117" s="61">
        <v>200</v>
      </c>
      <c r="DD117" s="61">
        <v>40.880001</v>
      </c>
      <c r="DE117" s="61">
        <v>88.910004000000001</v>
      </c>
      <c r="DF117" s="61">
        <v>69.809997999999993</v>
      </c>
      <c r="DG117" s="61">
        <v>30.959999</v>
      </c>
      <c r="DH117" s="61">
        <v>50.919998</v>
      </c>
      <c r="DI117" s="61">
        <v>49.040000999999997</v>
      </c>
      <c r="DJ117" s="61">
        <v>40.900002000000001</v>
      </c>
      <c r="DK117" s="61">
        <v>150.08999600000001</v>
      </c>
      <c r="DL117" s="61">
        <v>142.479996</v>
      </c>
      <c r="DM117" s="61">
        <v>56.82</v>
      </c>
      <c r="DN117" s="61">
        <v>34.07</v>
      </c>
      <c r="DO117" s="61">
        <v>38.650002000000001</v>
      </c>
      <c r="DP117" s="61">
        <v>51.540000999999997</v>
      </c>
      <c r="DQ117" s="61">
        <v>112.110001</v>
      </c>
      <c r="DR117" s="61">
        <v>52.849997999999999</v>
      </c>
      <c r="DS117" s="61">
        <v>39.439999</v>
      </c>
      <c r="DT117" s="61">
        <v>175.28999300000001</v>
      </c>
      <c r="DU117" s="61">
        <v>135.46000699999999</v>
      </c>
      <c r="DV117" s="61">
        <v>198.91000399999999</v>
      </c>
      <c r="DW117" s="61">
        <v>49.360000999999997</v>
      </c>
      <c r="DX117" s="61">
        <v>49.490001999999997</v>
      </c>
      <c r="DY117" s="61">
        <v>120.730003</v>
      </c>
      <c r="DZ117" s="61">
        <v>124.650002</v>
      </c>
      <c r="EA117" s="61">
        <v>31.209999</v>
      </c>
      <c r="EB117" s="61">
        <v>47.220001000000003</v>
      </c>
      <c r="EC117" s="61">
        <v>71.680000000000007</v>
      </c>
      <c r="ED117" s="61">
        <v>79.610000999999997</v>
      </c>
      <c r="EE117" s="61">
        <v>33.439999</v>
      </c>
      <c r="EF117" s="61">
        <v>25.68</v>
      </c>
      <c r="EG117" s="61">
        <v>24.110001</v>
      </c>
      <c r="EH117" s="61">
        <v>43.939999</v>
      </c>
      <c r="EI117" s="61">
        <v>25.360001</v>
      </c>
      <c r="EJ117" s="61">
        <v>43.599997999999999</v>
      </c>
      <c r="EK117" s="61">
        <v>119.639999</v>
      </c>
      <c r="EL117" s="61">
        <v>19.309999000000001</v>
      </c>
      <c r="EM117" s="61">
        <v>47.970001000000003</v>
      </c>
      <c r="EN117" s="61">
        <v>46.630001</v>
      </c>
      <c r="EO117" s="61">
        <v>106.339996</v>
      </c>
      <c r="EP117" s="61">
        <v>102.41999800000001</v>
      </c>
      <c r="EQ117" s="61">
        <v>67.889999000000003</v>
      </c>
      <c r="ER117" s="61">
        <v>56.509998000000003</v>
      </c>
      <c r="ES117" s="61">
        <v>33.080002</v>
      </c>
      <c r="ET117" s="61">
        <v>31.67</v>
      </c>
      <c r="EU117" s="61">
        <v>28.73</v>
      </c>
      <c r="EV117" s="61">
        <v>17.040001</v>
      </c>
      <c r="EW117" s="61">
        <v>37.619999</v>
      </c>
      <c r="EX117" s="61">
        <v>36.650002000000001</v>
      </c>
      <c r="EY117" s="61">
        <v>32.229999999999997</v>
      </c>
      <c r="EZ117" s="61">
        <v>39.529998999999997</v>
      </c>
      <c r="FA117" s="61">
        <v>58.02</v>
      </c>
      <c r="FB117" s="61">
        <v>30.610001</v>
      </c>
      <c r="FC117" s="61">
        <v>38.189999</v>
      </c>
      <c r="FD117" s="61">
        <v>13.25</v>
      </c>
      <c r="FE117" s="61">
        <v>24.809999000000001</v>
      </c>
      <c r="FF117" s="61">
        <v>11.07</v>
      </c>
      <c r="FG117" s="61">
        <v>21.52</v>
      </c>
      <c r="FH117" s="61">
        <v>25.459999</v>
      </c>
    </row>
    <row r="118" spans="1:164">
      <c r="A118" s="76">
        <v>43269</v>
      </c>
      <c r="B118" s="61">
        <v>36.189999</v>
      </c>
      <c r="C118" s="61">
        <v>18.43</v>
      </c>
      <c r="D118" s="61">
        <v>12.28</v>
      </c>
      <c r="E118" s="61">
        <v>23.49</v>
      </c>
      <c r="F118" s="61">
        <v>60.639999000000003</v>
      </c>
      <c r="G118" s="61">
        <v>58.240001999999997</v>
      </c>
      <c r="H118" s="61">
        <v>32.240001999999997</v>
      </c>
      <c r="I118" s="61">
        <v>63.970001000000003</v>
      </c>
      <c r="J118" s="61">
        <v>66.819999999999993</v>
      </c>
      <c r="K118" s="61">
        <v>120.19000200000001</v>
      </c>
      <c r="L118" s="61">
        <v>30.68</v>
      </c>
      <c r="M118" s="61">
        <v>15.78</v>
      </c>
      <c r="N118" s="61">
        <v>86.394997000000004</v>
      </c>
      <c r="O118" s="61">
        <v>67.519997000000004</v>
      </c>
      <c r="P118" s="61">
        <v>93.790001000000004</v>
      </c>
      <c r="Q118" s="61">
        <v>40.509998000000003</v>
      </c>
      <c r="R118" s="61">
        <v>68.059997999999993</v>
      </c>
      <c r="S118" s="61">
        <v>51.529998999999997</v>
      </c>
      <c r="T118" s="61">
        <v>134.58000200000001</v>
      </c>
      <c r="U118" s="61">
        <v>49.34</v>
      </c>
      <c r="V118" s="61">
        <v>55.560001</v>
      </c>
      <c r="W118" s="61">
        <v>59.830002</v>
      </c>
      <c r="X118" s="61">
        <v>63.639999000000003</v>
      </c>
      <c r="Y118" s="61">
        <v>15.81</v>
      </c>
      <c r="Z118" s="61">
        <v>56.889999000000003</v>
      </c>
      <c r="AA118" s="61">
        <v>66.440002000000007</v>
      </c>
      <c r="AB118" s="61">
        <v>43.98</v>
      </c>
      <c r="AC118" s="61">
        <v>42.27</v>
      </c>
      <c r="AD118" s="61">
        <v>27.42</v>
      </c>
      <c r="AE118" s="61">
        <v>49.700001</v>
      </c>
      <c r="AF118" s="61">
        <v>112.279999</v>
      </c>
      <c r="AG118" s="61">
        <v>127.550003</v>
      </c>
      <c r="AH118" s="61">
        <v>32.869999</v>
      </c>
      <c r="AI118" s="61">
        <v>25.6</v>
      </c>
      <c r="AJ118" s="61">
        <v>81.629997000000003</v>
      </c>
      <c r="AK118" s="61">
        <v>53.68</v>
      </c>
      <c r="AL118" s="61">
        <v>26.4</v>
      </c>
      <c r="AM118" s="61">
        <v>42.82</v>
      </c>
      <c r="AN118" s="61">
        <v>31.41</v>
      </c>
      <c r="AO118" s="61">
        <v>26.77</v>
      </c>
      <c r="AP118" s="61"/>
      <c r="AQ118" s="61">
        <v>26.540001</v>
      </c>
      <c r="AR118" s="61">
        <v>22.67</v>
      </c>
      <c r="AS118" s="61">
        <v>57.799999</v>
      </c>
      <c r="AT118" s="61">
        <v>47.599997999999999</v>
      </c>
      <c r="AU118" s="61">
        <v>144</v>
      </c>
      <c r="AV118" s="61">
        <v>180.75</v>
      </c>
      <c r="AW118" s="61">
        <v>205.729996</v>
      </c>
      <c r="AX118" s="61">
        <v>103</v>
      </c>
      <c r="AY118" s="61">
        <v>59.970001000000003</v>
      </c>
      <c r="AZ118" s="61">
        <v>130.259995</v>
      </c>
      <c r="BA118" s="61">
        <v>97.449996999999996</v>
      </c>
      <c r="BB118" s="61">
        <v>80.989998</v>
      </c>
      <c r="BC118" s="61">
        <v>84.639999000000003</v>
      </c>
      <c r="BD118" s="61">
        <v>44.299999</v>
      </c>
      <c r="BE118" s="61">
        <v>162.529999</v>
      </c>
      <c r="BF118" s="61">
        <v>92.580001999999993</v>
      </c>
      <c r="BG118" s="61">
        <v>26.77</v>
      </c>
      <c r="BH118" s="61">
        <v>71.800003000000004</v>
      </c>
      <c r="BI118" s="61">
        <v>186.39999399999999</v>
      </c>
      <c r="BJ118" s="61">
        <v>59.099997999999999</v>
      </c>
      <c r="BK118" s="61">
        <v>36.770000000000003</v>
      </c>
      <c r="BL118" s="61">
        <v>189.320007</v>
      </c>
      <c r="BM118" s="61">
        <v>108.970001</v>
      </c>
      <c r="BN118" s="61">
        <v>47.849997999999999</v>
      </c>
      <c r="BO118" s="61">
        <v>21.57</v>
      </c>
      <c r="BP118" s="61">
        <v>146.5</v>
      </c>
      <c r="BQ118" s="61">
        <v>52.27</v>
      </c>
      <c r="BR118" s="61">
        <v>102.470001</v>
      </c>
      <c r="BS118" s="61">
        <v>191.35000600000001</v>
      </c>
      <c r="BT118" s="61">
        <v>86.489998</v>
      </c>
      <c r="BU118" s="61">
        <v>23.379999000000002</v>
      </c>
      <c r="BV118" s="61">
        <v>170.949997</v>
      </c>
      <c r="BW118" s="61">
        <v>80.970000999999996</v>
      </c>
      <c r="BX118" s="61">
        <v>193</v>
      </c>
      <c r="BY118" s="61">
        <v>57.509998000000003</v>
      </c>
      <c r="BZ118" s="61">
        <v>59.59</v>
      </c>
      <c r="CA118" s="61">
        <v>55.349997999999999</v>
      </c>
      <c r="CB118" s="61">
        <v>39.18</v>
      </c>
      <c r="CC118" s="61">
        <v>166.10000600000001</v>
      </c>
      <c r="CD118" s="61">
        <v>200.820007</v>
      </c>
      <c r="CE118" s="61">
        <v>27.605</v>
      </c>
      <c r="CF118" s="61">
        <v>97.43</v>
      </c>
      <c r="CG118" s="61">
        <v>40.139999000000003</v>
      </c>
      <c r="CH118" s="61">
        <v>86.25</v>
      </c>
      <c r="CI118" s="61">
        <v>27.24</v>
      </c>
      <c r="CJ118" s="61">
        <v>81.440002000000007</v>
      </c>
      <c r="CK118" s="61">
        <v>77.190002000000007</v>
      </c>
      <c r="CL118" s="61">
        <v>11.7</v>
      </c>
      <c r="CM118" s="61">
        <v>36.360000999999997</v>
      </c>
      <c r="CN118" s="61">
        <v>46.28</v>
      </c>
      <c r="CO118" s="61">
        <v>27.879999000000002</v>
      </c>
      <c r="CP118" s="61">
        <v>103.790001</v>
      </c>
      <c r="CQ118" s="61">
        <v>74.910004000000001</v>
      </c>
      <c r="CR118" s="61">
        <v>41.290000999999997</v>
      </c>
      <c r="CS118" s="61">
        <v>42.25</v>
      </c>
      <c r="CT118" s="61">
        <v>26.17</v>
      </c>
      <c r="CU118" s="61">
        <v>27.25</v>
      </c>
      <c r="CV118" s="61">
        <v>6.84</v>
      </c>
      <c r="CW118" s="61">
        <v>21.68</v>
      </c>
      <c r="CX118" s="61">
        <v>19.641000999999999</v>
      </c>
      <c r="CY118" s="61">
        <v>42.259998000000003</v>
      </c>
      <c r="CZ118" s="61">
        <v>31.629999000000002</v>
      </c>
      <c r="DA118" s="61">
        <v>74.809997999999993</v>
      </c>
      <c r="DB118" s="61">
        <v>199</v>
      </c>
      <c r="DC118" s="61">
        <v>199.61000100000001</v>
      </c>
      <c r="DD118" s="61">
        <v>40.509998000000003</v>
      </c>
      <c r="DE118" s="61">
        <v>89.07</v>
      </c>
      <c r="DF118" s="61">
        <v>70.150002000000001</v>
      </c>
      <c r="DG118" s="61">
        <v>30.92</v>
      </c>
      <c r="DH118" s="61">
        <v>50.48</v>
      </c>
      <c r="DI118" s="61">
        <v>49.200001</v>
      </c>
      <c r="DJ118" s="61">
        <v>40.889999000000003</v>
      </c>
      <c r="DK118" s="61">
        <v>149.83999600000001</v>
      </c>
      <c r="DL118" s="61">
        <v>142.16999799999999</v>
      </c>
      <c r="DM118" s="61">
        <v>56.669998</v>
      </c>
      <c r="DN118" s="61">
        <v>33.990001999999997</v>
      </c>
      <c r="DO118" s="61">
        <v>38.549999</v>
      </c>
      <c r="DP118" s="61">
        <v>50.790000999999997</v>
      </c>
      <c r="DQ118" s="61">
        <v>111.91999800000001</v>
      </c>
      <c r="DR118" s="61">
        <v>53.189999</v>
      </c>
      <c r="DS118" s="61">
        <v>38.970001000000003</v>
      </c>
      <c r="DT118" s="61">
        <v>175.520004</v>
      </c>
      <c r="DU118" s="61">
        <v>133.729996</v>
      </c>
      <c r="DV118" s="61">
        <v>198.520004</v>
      </c>
      <c r="DW118" s="61">
        <v>49.830002</v>
      </c>
      <c r="DX118" s="61">
        <v>48.889999000000003</v>
      </c>
      <c r="DY118" s="61">
        <v>119.620003</v>
      </c>
      <c r="DZ118" s="61">
        <v>123.040001</v>
      </c>
      <c r="EA118" s="61">
        <v>30.77</v>
      </c>
      <c r="EB118" s="61">
        <v>46.77</v>
      </c>
      <c r="EC118" s="61">
        <v>71.760002</v>
      </c>
      <c r="ED118" s="61">
        <v>80.419998000000007</v>
      </c>
      <c r="EE118" s="61">
        <v>33.220001000000003</v>
      </c>
      <c r="EF118" s="61">
        <v>25.652000000000001</v>
      </c>
      <c r="EG118" s="61">
        <v>24.110001</v>
      </c>
      <c r="EH118" s="61">
        <v>43.93</v>
      </c>
      <c r="EI118" s="61">
        <v>25.16</v>
      </c>
      <c r="EJ118" s="61">
        <v>43.759998000000003</v>
      </c>
      <c r="EK118" s="61">
        <v>119.07</v>
      </c>
      <c r="EL118" s="61">
        <v>19.25</v>
      </c>
      <c r="EM118" s="61">
        <v>48.040000999999997</v>
      </c>
      <c r="EN118" s="61">
        <v>46.43</v>
      </c>
      <c r="EO118" s="61">
        <v>106.779999</v>
      </c>
      <c r="EP118" s="61">
        <v>102.05999799999999</v>
      </c>
      <c r="EQ118" s="61">
        <v>68.209998999999996</v>
      </c>
      <c r="ER118" s="61">
        <v>56.869999</v>
      </c>
      <c r="ES118" s="61">
        <v>33.169998</v>
      </c>
      <c r="ET118" s="61">
        <v>31.24</v>
      </c>
      <c r="EU118" s="61">
        <v>28.82</v>
      </c>
      <c r="EV118" s="61">
        <v>17.23</v>
      </c>
      <c r="EW118" s="61">
        <v>37.869999</v>
      </c>
      <c r="EX118" s="61">
        <v>36.82</v>
      </c>
      <c r="EY118" s="61">
        <v>32.479999999999997</v>
      </c>
      <c r="EZ118" s="61">
        <v>39.630001</v>
      </c>
      <c r="FA118" s="61">
        <v>58.259998000000003</v>
      </c>
      <c r="FB118" s="61">
        <v>30.49</v>
      </c>
      <c r="FC118" s="61">
        <v>37.990001999999997</v>
      </c>
      <c r="FD118" s="61">
        <v>13.28</v>
      </c>
      <c r="FE118" s="61">
        <v>24.959999</v>
      </c>
      <c r="FF118" s="61">
        <v>10.99</v>
      </c>
      <c r="FG118" s="61">
        <v>21.83</v>
      </c>
      <c r="FH118" s="61">
        <v>25.379999000000002</v>
      </c>
    </row>
    <row r="119" spans="1:164">
      <c r="A119" s="76">
        <v>43270</v>
      </c>
      <c r="B119" s="61">
        <v>36.139999000000003</v>
      </c>
      <c r="C119" s="61">
        <v>18.450001</v>
      </c>
      <c r="D119" s="61">
        <v>12.18</v>
      </c>
      <c r="E119" s="61">
        <v>23.59</v>
      </c>
      <c r="F119" s="61">
        <v>61.27</v>
      </c>
      <c r="G119" s="61">
        <v>58.639999000000003</v>
      </c>
      <c r="H119" s="61">
        <v>32.200001</v>
      </c>
      <c r="I119" s="61">
        <v>64.050003000000004</v>
      </c>
      <c r="J119" s="61">
        <v>65.489998</v>
      </c>
      <c r="K119" s="61">
        <v>119.91999800000001</v>
      </c>
      <c r="L119" s="61">
        <v>30.690000999999999</v>
      </c>
      <c r="M119" s="61">
        <v>15.79</v>
      </c>
      <c r="N119" s="61">
        <v>88.044998000000007</v>
      </c>
      <c r="O119" s="61">
        <v>66.769997000000004</v>
      </c>
      <c r="P119" s="61">
        <v>92.839995999999999</v>
      </c>
      <c r="Q119" s="61">
        <v>40.459999000000003</v>
      </c>
      <c r="R119" s="61">
        <v>67.480002999999996</v>
      </c>
      <c r="S119" s="61">
        <v>51.75</v>
      </c>
      <c r="T119" s="61">
        <v>134.070007</v>
      </c>
      <c r="U119" s="61">
        <v>49.610000999999997</v>
      </c>
      <c r="V119" s="61">
        <v>55.59</v>
      </c>
      <c r="W119" s="61">
        <v>60.419998</v>
      </c>
      <c r="X119" s="61">
        <v>64.099997999999999</v>
      </c>
      <c r="Y119" s="61">
        <v>15.734999999999999</v>
      </c>
      <c r="Z119" s="61">
        <v>57.470001000000003</v>
      </c>
      <c r="AA119" s="61">
        <v>66.040001000000004</v>
      </c>
      <c r="AB119" s="61">
        <v>43.93</v>
      </c>
      <c r="AC119" s="61">
        <v>42.029998999999997</v>
      </c>
      <c r="AD119" s="61">
        <v>27.35</v>
      </c>
      <c r="AE119" s="61">
        <v>50.189999</v>
      </c>
      <c r="AF119" s="61">
        <v>113.480003</v>
      </c>
      <c r="AG119" s="61">
        <v>128.83999600000001</v>
      </c>
      <c r="AH119" s="61">
        <v>33.220001000000003</v>
      </c>
      <c r="AI119" s="61">
        <v>25.790001</v>
      </c>
      <c r="AJ119" s="61">
        <v>82.470000999999996</v>
      </c>
      <c r="AK119" s="61">
        <v>54.240001999999997</v>
      </c>
      <c r="AL119" s="61">
        <v>27.030000999999999</v>
      </c>
      <c r="AM119" s="61">
        <v>43.639999000000003</v>
      </c>
      <c r="AN119" s="61">
        <v>31.41</v>
      </c>
      <c r="AO119" s="61">
        <v>26.040001</v>
      </c>
      <c r="AP119" s="61"/>
      <c r="AQ119" s="61">
        <v>26.84</v>
      </c>
      <c r="AR119" s="61">
        <v>23.129999000000002</v>
      </c>
      <c r="AS119" s="61">
        <v>59.529998999999997</v>
      </c>
      <c r="AT119" s="61">
        <v>47.84</v>
      </c>
      <c r="AU119" s="61">
        <v>145.490005</v>
      </c>
      <c r="AV119" s="61">
        <v>181.39999399999999</v>
      </c>
      <c r="AW119" s="61">
        <v>204.520004</v>
      </c>
      <c r="AX119" s="61">
        <v>107.68</v>
      </c>
      <c r="AY119" s="61">
        <v>60.169998</v>
      </c>
      <c r="AZ119" s="61">
        <v>130.570007</v>
      </c>
      <c r="BA119" s="61">
        <v>98.849997999999999</v>
      </c>
      <c r="BB119" s="61">
        <v>80.650002000000001</v>
      </c>
      <c r="BC119" s="61">
        <v>84.860000999999997</v>
      </c>
      <c r="BD119" s="61">
        <v>44.52</v>
      </c>
      <c r="BE119" s="61">
        <v>163.070007</v>
      </c>
      <c r="BF119" s="61">
        <v>92.900002000000001</v>
      </c>
      <c r="BG119" s="61">
        <v>26.77</v>
      </c>
      <c r="BH119" s="61">
        <v>71.430000000000007</v>
      </c>
      <c r="BI119" s="61">
        <v>185.13999899999999</v>
      </c>
      <c r="BJ119" s="61">
        <v>58.419998</v>
      </c>
      <c r="BK119" s="61">
        <v>36.619999</v>
      </c>
      <c r="BL119" s="61">
        <v>188.009995</v>
      </c>
      <c r="BM119" s="61">
        <v>107.66999800000001</v>
      </c>
      <c r="BN119" s="61">
        <v>47.419998</v>
      </c>
      <c r="BO119" s="61">
        <v>21.940000999999999</v>
      </c>
      <c r="BP119" s="61">
        <v>145.449997</v>
      </c>
      <c r="BQ119" s="61">
        <v>50.869999</v>
      </c>
      <c r="BR119" s="61">
        <v>101.360001</v>
      </c>
      <c r="BS119" s="61">
        <v>189.25</v>
      </c>
      <c r="BT119" s="61">
        <v>86.989998</v>
      </c>
      <c r="BU119" s="61">
        <v>23.379999000000002</v>
      </c>
      <c r="BV119" s="61">
        <v>168.96000699999999</v>
      </c>
      <c r="BW119" s="61">
        <v>80.300003000000004</v>
      </c>
      <c r="BX119" s="61">
        <v>191.58999600000001</v>
      </c>
      <c r="BY119" s="61">
        <v>57.130001</v>
      </c>
      <c r="BZ119" s="61">
        <v>59.099997999999999</v>
      </c>
      <c r="CA119" s="61">
        <v>55.07</v>
      </c>
      <c r="CB119" s="61">
        <v>38.740001999999997</v>
      </c>
      <c r="CC119" s="61">
        <v>164.949997</v>
      </c>
      <c r="CD119" s="61">
        <v>199.740005</v>
      </c>
      <c r="CE119" s="61">
        <v>27.32</v>
      </c>
      <c r="CF119" s="61">
        <v>96.620002999999997</v>
      </c>
      <c r="CG119" s="61">
        <v>39.880001</v>
      </c>
      <c r="CH119" s="61">
        <v>85.449996999999996</v>
      </c>
      <c r="CI119" s="61">
        <v>27.209999</v>
      </c>
      <c r="CJ119" s="61">
        <v>80.809997999999993</v>
      </c>
      <c r="CK119" s="61">
        <v>76.209998999999996</v>
      </c>
      <c r="CL119" s="61">
        <v>11.61</v>
      </c>
      <c r="CM119" s="61">
        <v>37.340000000000003</v>
      </c>
      <c r="CN119" s="61">
        <v>44.92</v>
      </c>
      <c r="CO119" s="61">
        <v>27.360001</v>
      </c>
      <c r="CP119" s="61">
        <v>103.620003</v>
      </c>
      <c r="CQ119" s="61">
        <v>74.739998</v>
      </c>
      <c r="CR119" s="61">
        <v>41.650002000000001</v>
      </c>
      <c r="CS119" s="61">
        <v>42.490001999999997</v>
      </c>
      <c r="CT119" s="61">
        <v>26.389999</v>
      </c>
      <c r="CU119" s="61">
        <v>28.049999</v>
      </c>
      <c r="CV119" s="61">
        <v>6.65</v>
      </c>
      <c r="CW119" s="61">
        <v>22.209999</v>
      </c>
      <c r="CX119" s="61">
        <v>19.160999</v>
      </c>
      <c r="CY119" s="61">
        <v>42.139999000000003</v>
      </c>
      <c r="CZ119" s="61">
        <v>31.709999</v>
      </c>
      <c r="DA119" s="61">
        <v>73.230002999999996</v>
      </c>
      <c r="DB119" s="61">
        <v>194.38999899999999</v>
      </c>
      <c r="DC119" s="61">
        <v>196.25</v>
      </c>
      <c r="DD119" s="61">
        <v>40.419998</v>
      </c>
      <c r="DE119" s="61">
        <v>87.050003000000004</v>
      </c>
      <c r="DF119" s="61">
        <v>69.580001999999993</v>
      </c>
      <c r="DG119" s="61">
        <v>30.58</v>
      </c>
      <c r="DH119" s="61">
        <v>50.349997999999999</v>
      </c>
      <c r="DI119" s="61">
        <v>45.669998</v>
      </c>
      <c r="DJ119" s="61">
        <v>40.279998999999997</v>
      </c>
      <c r="DK119" s="61">
        <v>147.320007</v>
      </c>
      <c r="DL119" s="61">
        <v>139.550003</v>
      </c>
      <c r="DM119" s="61">
        <v>55.48</v>
      </c>
      <c r="DN119" s="61">
        <v>33.779998999999997</v>
      </c>
      <c r="DO119" s="61">
        <v>37.880001</v>
      </c>
      <c r="DP119" s="61">
        <v>51.060001</v>
      </c>
      <c r="DQ119" s="61">
        <v>111.779999</v>
      </c>
      <c r="DR119" s="61">
        <v>52.91</v>
      </c>
      <c r="DS119" s="61">
        <v>38.919998</v>
      </c>
      <c r="DT119" s="61">
        <v>174.88999899999999</v>
      </c>
      <c r="DU119" s="61">
        <v>134.429993</v>
      </c>
      <c r="DV119" s="61">
        <v>198.63000500000001</v>
      </c>
      <c r="DW119" s="61">
        <v>50.049999</v>
      </c>
      <c r="DX119" s="61">
        <v>48.32</v>
      </c>
      <c r="DY119" s="61">
        <v>119.349998</v>
      </c>
      <c r="DZ119" s="61">
        <v>123.639999</v>
      </c>
      <c r="EA119" s="61">
        <v>30.969999000000001</v>
      </c>
      <c r="EB119" s="61">
        <v>47.209999000000003</v>
      </c>
      <c r="EC119" s="61">
        <v>71.800003000000004</v>
      </c>
      <c r="ED119" s="61">
        <v>80.5</v>
      </c>
      <c r="EE119" s="61">
        <v>33.279998999999997</v>
      </c>
      <c r="EF119" s="61">
        <v>25.652000000000001</v>
      </c>
      <c r="EG119" s="61">
        <v>24.549999</v>
      </c>
      <c r="EH119" s="61">
        <v>43.849997999999999</v>
      </c>
      <c r="EI119" s="61">
        <v>24.82</v>
      </c>
      <c r="EJ119" s="61">
        <v>43.599997999999999</v>
      </c>
      <c r="EK119" s="61">
        <v>117.410004</v>
      </c>
      <c r="EL119" s="61">
        <v>18.809999000000001</v>
      </c>
      <c r="EM119" s="61">
        <v>47.810001</v>
      </c>
      <c r="EN119" s="61">
        <v>46.34</v>
      </c>
      <c r="EO119" s="61">
        <v>105.82</v>
      </c>
      <c r="EP119" s="61">
        <v>102.099998</v>
      </c>
      <c r="EQ119" s="61">
        <v>68.419998000000007</v>
      </c>
      <c r="ER119" s="61">
        <v>56.509998000000003</v>
      </c>
      <c r="ES119" s="61">
        <v>33.110000999999997</v>
      </c>
      <c r="ET119" s="61">
        <v>32.790000999999997</v>
      </c>
      <c r="EU119" s="61">
        <v>28.92</v>
      </c>
      <c r="EV119" s="61">
        <v>17.850000000000001</v>
      </c>
      <c r="EW119" s="61">
        <v>38.330002</v>
      </c>
      <c r="EX119" s="61">
        <v>37.139999000000003</v>
      </c>
      <c r="EY119" s="61">
        <v>33.229999999999997</v>
      </c>
      <c r="EZ119" s="61">
        <v>39.849997999999999</v>
      </c>
      <c r="FA119" s="61">
        <v>58.93</v>
      </c>
      <c r="FB119" s="61">
        <v>30.370000999999998</v>
      </c>
      <c r="FC119" s="61">
        <v>37.970001000000003</v>
      </c>
      <c r="FD119" s="61">
        <v>13.4</v>
      </c>
      <c r="FE119" s="61">
        <v>25.26</v>
      </c>
      <c r="FF119" s="61">
        <v>11.03</v>
      </c>
      <c r="FG119" s="61">
        <v>21.700001</v>
      </c>
      <c r="FH119" s="61">
        <v>26.370000999999998</v>
      </c>
    </row>
    <row r="120" spans="1:164">
      <c r="A120" s="76">
        <v>43271</v>
      </c>
      <c r="B120" s="61">
        <v>36.099997999999999</v>
      </c>
      <c r="C120" s="61">
        <v>18.399999999999999</v>
      </c>
      <c r="D120" s="61">
        <v>12.18</v>
      </c>
      <c r="E120" s="61">
        <v>23.690000999999999</v>
      </c>
      <c r="F120" s="61">
        <v>60.599997999999999</v>
      </c>
      <c r="G120" s="61">
        <v>58.970001000000003</v>
      </c>
      <c r="H120" s="61">
        <v>32.310001</v>
      </c>
      <c r="I120" s="61">
        <v>63.380001</v>
      </c>
      <c r="J120" s="61">
        <v>65.529999000000004</v>
      </c>
      <c r="K120" s="61">
        <v>120</v>
      </c>
      <c r="L120" s="61">
        <v>30.469999000000001</v>
      </c>
      <c r="M120" s="61">
        <v>15.82</v>
      </c>
      <c r="N120" s="61">
        <v>88.5</v>
      </c>
      <c r="O120" s="61">
        <v>67</v>
      </c>
      <c r="P120" s="61">
        <v>92</v>
      </c>
      <c r="Q120" s="61">
        <v>40.369999</v>
      </c>
      <c r="R120" s="61">
        <v>67.739998</v>
      </c>
      <c r="S120" s="61">
        <v>51.68</v>
      </c>
      <c r="T120" s="61">
        <v>134.11000100000001</v>
      </c>
      <c r="U120" s="61">
        <v>49.73</v>
      </c>
      <c r="V120" s="61">
        <v>55.540000999999997</v>
      </c>
      <c r="W120" s="61">
        <v>60.549999</v>
      </c>
      <c r="X120" s="61">
        <v>64.220000999999996</v>
      </c>
      <c r="Y120" s="61">
        <v>15.734999999999999</v>
      </c>
      <c r="Z120" s="61">
        <v>57.700001</v>
      </c>
      <c r="AA120" s="61">
        <v>65.930000000000007</v>
      </c>
      <c r="AB120" s="61">
        <v>43.799999</v>
      </c>
      <c r="AC120" s="61">
        <v>42</v>
      </c>
      <c r="AD120" s="61">
        <v>27.280000999999999</v>
      </c>
      <c r="AE120" s="61">
        <v>50.23</v>
      </c>
      <c r="AF120" s="61">
        <v>113.470001</v>
      </c>
      <c r="AG120" s="61">
        <v>128.88000500000001</v>
      </c>
      <c r="AH120" s="61">
        <v>33.240001999999997</v>
      </c>
      <c r="AI120" s="61">
        <v>25.799999</v>
      </c>
      <c r="AJ120" s="61">
        <v>82.559997999999993</v>
      </c>
      <c r="AK120" s="61">
        <v>54.560001</v>
      </c>
      <c r="AL120" s="61">
        <v>27.236999999999998</v>
      </c>
      <c r="AM120" s="61">
        <v>43.700001</v>
      </c>
      <c r="AN120" s="61">
        <v>32.220001000000003</v>
      </c>
      <c r="AO120" s="61">
        <v>26.08</v>
      </c>
      <c r="AP120" s="61"/>
      <c r="AQ120" s="61">
        <v>26.98</v>
      </c>
      <c r="AR120" s="61">
        <v>23.280000999999999</v>
      </c>
      <c r="AS120" s="61">
        <v>61.52</v>
      </c>
      <c r="AT120" s="61">
        <v>48.189999</v>
      </c>
      <c r="AU120" s="61">
        <v>148</v>
      </c>
      <c r="AV120" s="61">
        <v>182.64999399999999</v>
      </c>
      <c r="AW120" s="61">
        <v>204.470001</v>
      </c>
      <c r="AX120" s="61">
        <v>114.790001</v>
      </c>
      <c r="AY120" s="61">
        <v>60.540000999999997</v>
      </c>
      <c r="AZ120" s="61">
        <v>131.779999</v>
      </c>
      <c r="BA120" s="61">
        <v>101.150002</v>
      </c>
      <c r="BB120" s="61">
        <v>80.690002000000007</v>
      </c>
      <c r="BC120" s="61">
        <v>85.040001000000004</v>
      </c>
      <c r="BD120" s="61">
        <v>44.91</v>
      </c>
      <c r="BE120" s="61">
        <v>163.78999300000001</v>
      </c>
      <c r="BF120" s="61">
        <v>93.790001000000004</v>
      </c>
      <c r="BG120" s="61">
        <v>26.77</v>
      </c>
      <c r="BH120" s="61">
        <v>71.580001999999993</v>
      </c>
      <c r="BI120" s="61">
        <v>185.759995</v>
      </c>
      <c r="BJ120" s="61">
        <v>59.040000999999997</v>
      </c>
      <c r="BK120" s="61">
        <v>36.509998000000003</v>
      </c>
      <c r="BL120" s="61">
        <v>188.529999</v>
      </c>
      <c r="BM120" s="61">
        <v>108.339996</v>
      </c>
      <c r="BN120" s="61">
        <v>48.369999</v>
      </c>
      <c r="BO120" s="61">
        <v>21.76</v>
      </c>
      <c r="BP120" s="61">
        <v>146.88000500000001</v>
      </c>
      <c r="BQ120" s="61">
        <v>51</v>
      </c>
      <c r="BR120" s="61">
        <v>101.610001</v>
      </c>
      <c r="BS120" s="61">
        <v>190.16000399999999</v>
      </c>
      <c r="BT120" s="61">
        <v>86.940002000000007</v>
      </c>
      <c r="BU120" s="61">
        <v>23.51</v>
      </c>
      <c r="BV120" s="61">
        <v>169.75</v>
      </c>
      <c r="BW120" s="61">
        <v>80.559997999999993</v>
      </c>
      <c r="BX120" s="61">
        <v>190.89999399999999</v>
      </c>
      <c r="BY120" s="61">
        <v>57.32</v>
      </c>
      <c r="BZ120" s="61">
        <v>59.310001</v>
      </c>
      <c r="CA120" s="61">
        <v>55.16</v>
      </c>
      <c r="CB120" s="61">
        <v>38.840000000000003</v>
      </c>
      <c r="CC120" s="61">
        <v>165.070007</v>
      </c>
      <c r="CD120" s="61">
        <v>200.720001</v>
      </c>
      <c r="CE120" s="61">
        <v>27.459999</v>
      </c>
      <c r="CF120" s="61">
        <v>97.290001000000004</v>
      </c>
      <c r="CG120" s="61">
        <v>39.979999999999997</v>
      </c>
      <c r="CH120" s="61">
        <v>86.080001999999993</v>
      </c>
      <c r="CI120" s="61">
        <v>27.290001</v>
      </c>
      <c r="CJ120" s="61">
        <v>80.919998000000007</v>
      </c>
      <c r="CK120" s="61">
        <v>76.870002999999997</v>
      </c>
      <c r="CL120" s="61">
        <v>11.65</v>
      </c>
      <c r="CM120" s="61">
        <v>39.189999</v>
      </c>
      <c r="CN120" s="61">
        <v>45.96</v>
      </c>
      <c r="CO120" s="61">
        <v>27.77</v>
      </c>
      <c r="CP120" s="61">
        <v>104.269997</v>
      </c>
      <c r="CQ120" s="61">
        <v>75.069999999999993</v>
      </c>
      <c r="CR120" s="61">
        <v>42.360000999999997</v>
      </c>
      <c r="CS120" s="61">
        <v>42.959999000000003</v>
      </c>
      <c r="CT120" s="61">
        <v>26.799999</v>
      </c>
      <c r="CU120" s="61">
        <v>27.370000999999998</v>
      </c>
      <c r="CV120" s="61">
        <v>6.31</v>
      </c>
      <c r="CW120" s="61">
        <v>23.389999</v>
      </c>
      <c r="CX120" s="61">
        <v>18.239999999999998</v>
      </c>
      <c r="CY120" s="61">
        <v>42.43</v>
      </c>
      <c r="CZ120" s="61">
        <v>31.389999</v>
      </c>
      <c r="DA120" s="61">
        <v>73.279999000000004</v>
      </c>
      <c r="DB120" s="61">
        <v>195.21000699999999</v>
      </c>
      <c r="DC120" s="61">
        <v>196.35000600000001</v>
      </c>
      <c r="DD120" s="61">
        <v>40.5</v>
      </c>
      <c r="DE120" s="61">
        <v>87.57</v>
      </c>
      <c r="DF120" s="61">
        <v>70.269997000000004</v>
      </c>
      <c r="DG120" s="61">
        <v>30.719999000000001</v>
      </c>
      <c r="DH120" s="61">
        <v>50.34</v>
      </c>
      <c r="DI120" s="61">
        <v>46.259998000000003</v>
      </c>
      <c r="DJ120" s="61">
        <v>40.43</v>
      </c>
      <c r="DK120" s="61">
        <v>147.429993</v>
      </c>
      <c r="DL120" s="61">
        <v>139.759995</v>
      </c>
      <c r="DM120" s="61">
        <v>55.580002</v>
      </c>
      <c r="DN120" s="61">
        <v>33.849997999999999</v>
      </c>
      <c r="DO120" s="61">
        <v>37.919998</v>
      </c>
      <c r="DP120" s="61">
        <v>51.110000999999997</v>
      </c>
      <c r="DQ120" s="61">
        <v>112.30999799999999</v>
      </c>
      <c r="DR120" s="61">
        <v>53.099997999999999</v>
      </c>
      <c r="DS120" s="61">
        <v>38.979999999999997</v>
      </c>
      <c r="DT120" s="61">
        <v>175.470001</v>
      </c>
      <c r="DU120" s="61">
        <v>134.60000600000001</v>
      </c>
      <c r="DV120" s="61">
        <v>199.820007</v>
      </c>
      <c r="DW120" s="61">
        <v>50.560001</v>
      </c>
      <c r="DX120" s="61">
        <v>48.41</v>
      </c>
      <c r="DY120" s="61">
        <v>119.44000200000001</v>
      </c>
      <c r="DZ120" s="61">
        <v>123.80999799999999</v>
      </c>
      <c r="EA120" s="61">
        <v>31</v>
      </c>
      <c r="EB120" s="61">
        <v>47.560001</v>
      </c>
      <c r="EC120" s="61">
        <v>72.059997999999993</v>
      </c>
      <c r="ED120" s="61">
        <v>80.910004000000001</v>
      </c>
      <c r="EE120" s="61">
        <v>33.470001000000003</v>
      </c>
      <c r="EF120" s="61">
        <v>25.85</v>
      </c>
      <c r="EG120" s="61">
        <v>24.549999</v>
      </c>
      <c r="EH120" s="61">
        <v>44.07</v>
      </c>
      <c r="EI120" s="61">
        <v>24.91</v>
      </c>
      <c r="EJ120" s="61">
        <v>43.950001</v>
      </c>
      <c r="EK120" s="61">
        <v>117.849998</v>
      </c>
      <c r="EL120" s="61">
        <v>18.879999000000002</v>
      </c>
      <c r="EM120" s="61">
        <v>48.09</v>
      </c>
      <c r="EN120" s="61">
        <v>46.25</v>
      </c>
      <c r="EO120" s="61">
        <v>106.5</v>
      </c>
      <c r="EP120" s="61">
        <v>102.900002</v>
      </c>
      <c r="EQ120" s="61">
        <v>69</v>
      </c>
      <c r="ER120" s="61">
        <v>57.099997999999999</v>
      </c>
      <c r="ES120" s="61">
        <v>33.68</v>
      </c>
      <c r="ET120" s="61">
        <v>32.020000000000003</v>
      </c>
      <c r="EU120" s="61">
        <v>28.799999</v>
      </c>
      <c r="EV120" s="61">
        <v>17.860001</v>
      </c>
      <c r="EW120" s="61">
        <v>38</v>
      </c>
      <c r="EX120" s="61">
        <v>36.880001</v>
      </c>
      <c r="EY120" s="61">
        <v>33.259998000000003</v>
      </c>
      <c r="EZ120" s="61">
        <v>39.139999000000003</v>
      </c>
      <c r="FA120" s="61">
        <v>58.919998</v>
      </c>
      <c r="FB120" s="61">
        <v>30.370000999999998</v>
      </c>
      <c r="FC120" s="61">
        <v>37.57</v>
      </c>
      <c r="FD120" s="61">
        <v>13.07</v>
      </c>
      <c r="FE120" s="61">
        <v>25.110001</v>
      </c>
      <c r="FF120" s="61">
        <v>10.86</v>
      </c>
      <c r="FG120" s="61">
        <v>21.1</v>
      </c>
      <c r="FH120" s="61">
        <v>26.48</v>
      </c>
    </row>
    <row r="121" spans="1:164">
      <c r="A121" s="76">
        <v>43272</v>
      </c>
      <c r="B121" s="61">
        <v>35.869999</v>
      </c>
      <c r="C121" s="61">
        <v>18.370000999999998</v>
      </c>
      <c r="D121" s="61">
        <v>12.15</v>
      </c>
      <c r="E121" s="61">
        <v>23.59</v>
      </c>
      <c r="F121" s="61">
        <v>60.150002000000001</v>
      </c>
      <c r="G121" s="61">
        <v>58.73</v>
      </c>
      <c r="H121" s="61">
        <v>32.009998000000003</v>
      </c>
      <c r="I121" s="61">
        <v>62.84</v>
      </c>
      <c r="J121" s="61">
        <v>65.089995999999999</v>
      </c>
      <c r="K121" s="61">
        <v>119.720001</v>
      </c>
      <c r="L121" s="61">
        <v>30.190000999999999</v>
      </c>
      <c r="M121" s="61">
        <v>15.67</v>
      </c>
      <c r="N121" s="61">
        <v>87.720000999999996</v>
      </c>
      <c r="O121" s="61">
        <v>66.569999999999993</v>
      </c>
      <c r="P121" s="61">
        <v>91.57</v>
      </c>
      <c r="Q121" s="61">
        <v>40.270000000000003</v>
      </c>
      <c r="R121" s="61">
        <v>67.400002000000001</v>
      </c>
      <c r="S121" s="61">
        <v>51.619999</v>
      </c>
      <c r="T121" s="61">
        <v>133.88999899999999</v>
      </c>
      <c r="U121" s="61">
        <v>49.57</v>
      </c>
      <c r="V121" s="61">
        <v>55.560001</v>
      </c>
      <c r="W121" s="61">
        <v>60.360000999999997</v>
      </c>
      <c r="X121" s="61">
        <v>64.089995999999999</v>
      </c>
      <c r="Y121" s="61">
        <v>15.67</v>
      </c>
      <c r="Z121" s="61">
        <v>57.290000999999997</v>
      </c>
      <c r="AA121" s="61">
        <v>65.699996999999996</v>
      </c>
      <c r="AB121" s="61">
        <v>43.73</v>
      </c>
      <c r="AC121" s="61">
        <v>41.91</v>
      </c>
      <c r="AD121" s="61">
        <v>27.200001</v>
      </c>
      <c r="AE121" s="61">
        <v>50.400002000000001</v>
      </c>
      <c r="AF121" s="61">
        <v>113.839996</v>
      </c>
      <c r="AG121" s="61">
        <v>129.39999399999999</v>
      </c>
      <c r="AH121" s="61">
        <v>33.349997999999999</v>
      </c>
      <c r="AI121" s="61">
        <v>25.59</v>
      </c>
      <c r="AJ121" s="61">
        <v>82.519997000000004</v>
      </c>
      <c r="AK121" s="61">
        <v>54</v>
      </c>
      <c r="AL121" s="61">
        <v>27.236999999999998</v>
      </c>
      <c r="AM121" s="61">
        <v>43.5</v>
      </c>
      <c r="AN121" s="61">
        <v>32.220001000000003</v>
      </c>
      <c r="AO121" s="61">
        <v>26</v>
      </c>
      <c r="AP121" s="61"/>
      <c r="AQ121" s="61">
        <v>26.940000999999999</v>
      </c>
      <c r="AR121" s="61">
        <v>23.49</v>
      </c>
      <c r="AS121" s="61">
        <v>60.07</v>
      </c>
      <c r="AT121" s="61">
        <v>47.34</v>
      </c>
      <c r="AU121" s="61">
        <v>145.28999300000001</v>
      </c>
      <c r="AV121" s="61">
        <v>181.820007</v>
      </c>
      <c r="AW121" s="61">
        <v>203.36000100000001</v>
      </c>
      <c r="AX121" s="61">
        <v>107.82</v>
      </c>
      <c r="AY121" s="61">
        <v>60.16</v>
      </c>
      <c r="AZ121" s="61">
        <v>130.63999899999999</v>
      </c>
      <c r="BA121" s="61">
        <v>99.059997999999993</v>
      </c>
      <c r="BB121" s="61">
        <v>79.830001999999993</v>
      </c>
      <c r="BC121" s="61">
        <v>84.550003000000004</v>
      </c>
      <c r="BD121" s="61">
        <v>44.139999000000003</v>
      </c>
      <c r="BE121" s="61">
        <v>162.63999899999999</v>
      </c>
      <c r="BF121" s="61">
        <v>92.75</v>
      </c>
      <c r="BG121" s="61">
        <v>27.290001</v>
      </c>
      <c r="BH121" s="61">
        <v>71.029999000000004</v>
      </c>
      <c r="BI121" s="61">
        <v>184.08000200000001</v>
      </c>
      <c r="BJ121" s="61">
        <v>58</v>
      </c>
      <c r="BK121" s="61">
        <v>35.959999000000003</v>
      </c>
      <c r="BL121" s="61">
        <v>186.86000100000001</v>
      </c>
      <c r="BM121" s="61">
        <v>106.989998</v>
      </c>
      <c r="BN121" s="61">
        <v>47.220001000000003</v>
      </c>
      <c r="BO121" s="61">
        <v>22.280000999999999</v>
      </c>
      <c r="BP121" s="61">
        <v>145.05999800000001</v>
      </c>
      <c r="BQ121" s="61">
        <v>50.549999</v>
      </c>
      <c r="BR121" s="61">
        <v>99.400002000000001</v>
      </c>
      <c r="BS121" s="61">
        <v>187.800003</v>
      </c>
      <c r="BT121" s="61">
        <v>86.220000999999996</v>
      </c>
      <c r="BU121" s="61">
        <v>23.48</v>
      </c>
      <c r="BV121" s="61">
        <v>168.270004</v>
      </c>
      <c r="BW121" s="61">
        <v>79.660004000000001</v>
      </c>
      <c r="BX121" s="61">
        <v>188.86000100000001</v>
      </c>
      <c r="BY121" s="61">
        <v>56.830002</v>
      </c>
      <c r="BZ121" s="61">
        <v>58.700001</v>
      </c>
      <c r="CA121" s="61">
        <v>54.77</v>
      </c>
      <c r="CB121" s="61">
        <v>38.470001000000003</v>
      </c>
      <c r="CC121" s="61">
        <v>163.699997</v>
      </c>
      <c r="CD121" s="61">
        <v>198.85000600000001</v>
      </c>
      <c r="CE121" s="61">
        <v>27.17</v>
      </c>
      <c r="CF121" s="61">
        <v>96.440002000000007</v>
      </c>
      <c r="CG121" s="61">
        <v>39.729999999999997</v>
      </c>
      <c r="CH121" s="61">
        <v>84.980002999999996</v>
      </c>
      <c r="CI121" s="61">
        <v>27.152000000000001</v>
      </c>
      <c r="CJ121" s="61">
        <v>79.470000999999996</v>
      </c>
      <c r="CK121" s="61">
        <v>75.779999000000004</v>
      </c>
      <c r="CL121" s="61">
        <v>11.55</v>
      </c>
      <c r="CM121" s="61">
        <v>36.060001</v>
      </c>
      <c r="CN121" s="61">
        <v>45.82</v>
      </c>
      <c r="CO121" s="61">
        <v>27.719999000000001</v>
      </c>
      <c r="CP121" s="61">
        <v>102.129997</v>
      </c>
      <c r="CQ121" s="61">
        <v>73.680000000000007</v>
      </c>
      <c r="CR121" s="61">
        <v>41.259998000000003</v>
      </c>
      <c r="CS121" s="61">
        <v>41.610000999999997</v>
      </c>
      <c r="CT121" s="61">
        <v>26.1</v>
      </c>
      <c r="CU121" s="61">
        <v>27.450001</v>
      </c>
      <c r="CV121" s="61">
        <v>6.81</v>
      </c>
      <c r="CW121" s="61">
        <v>22.09</v>
      </c>
      <c r="CX121" s="61">
        <v>19.200001</v>
      </c>
      <c r="CY121" s="61">
        <v>40.759998000000003</v>
      </c>
      <c r="CZ121" s="61">
        <v>32.630001</v>
      </c>
      <c r="DA121" s="61">
        <v>72.360000999999997</v>
      </c>
      <c r="DB121" s="61">
        <v>193.179993</v>
      </c>
      <c r="DC121" s="61">
        <v>195.53999300000001</v>
      </c>
      <c r="DD121" s="61">
        <v>40.090000000000003</v>
      </c>
      <c r="DE121" s="61">
        <v>86.919998000000007</v>
      </c>
      <c r="DF121" s="61">
        <v>69.360000999999997</v>
      </c>
      <c r="DG121" s="61">
        <v>30.219999000000001</v>
      </c>
      <c r="DH121" s="61">
        <v>50.110000999999997</v>
      </c>
      <c r="DI121" s="61">
        <v>44.790000999999997</v>
      </c>
      <c r="DJ121" s="61">
        <v>39.919998</v>
      </c>
      <c r="DK121" s="61">
        <v>145.699997</v>
      </c>
      <c r="DL121" s="61">
        <v>138.08000200000001</v>
      </c>
      <c r="DM121" s="61">
        <v>55.080002</v>
      </c>
      <c r="DN121" s="61">
        <v>33.340000000000003</v>
      </c>
      <c r="DO121" s="61">
        <v>37.479999999999997</v>
      </c>
      <c r="DP121" s="61">
        <v>51.209999000000003</v>
      </c>
      <c r="DQ121" s="61">
        <v>111.510002</v>
      </c>
      <c r="DR121" s="61">
        <v>52.369999</v>
      </c>
      <c r="DS121" s="61">
        <v>38.599997999999999</v>
      </c>
      <c r="DT121" s="61">
        <v>174.13999899999999</v>
      </c>
      <c r="DU121" s="61">
        <v>134.83000200000001</v>
      </c>
      <c r="DV121" s="61">
        <v>198.929993</v>
      </c>
      <c r="DW121" s="61">
        <v>50.610000999999997</v>
      </c>
      <c r="DX121" s="61">
        <v>48.43</v>
      </c>
      <c r="DY121" s="61">
        <v>118.769997</v>
      </c>
      <c r="DZ121" s="61">
        <v>124</v>
      </c>
      <c r="EA121" s="61">
        <v>31.059999000000001</v>
      </c>
      <c r="EB121" s="61">
        <v>47.439999</v>
      </c>
      <c r="EC121" s="61">
        <v>71.139999000000003</v>
      </c>
      <c r="ED121" s="61">
        <v>80.190002000000007</v>
      </c>
      <c r="EE121" s="61">
        <v>33.470001000000003</v>
      </c>
      <c r="EF121" s="61">
        <v>25.66</v>
      </c>
      <c r="EG121" s="61">
        <v>24.549999</v>
      </c>
      <c r="EH121" s="61">
        <v>43.740001999999997</v>
      </c>
      <c r="EI121" s="61">
        <v>24.67</v>
      </c>
      <c r="EJ121" s="61">
        <v>43.48</v>
      </c>
      <c r="EK121" s="61">
        <v>116.949997</v>
      </c>
      <c r="EL121" s="61">
        <v>18.510000000000002</v>
      </c>
      <c r="EM121" s="61">
        <v>47.720001000000003</v>
      </c>
      <c r="EN121" s="61">
        <v>46.200001</v>
      </c>
      <c r="EO121" s="61">
        <v>106.18</v>
      </c>
      <c r="EP121" s="61">
        <v>103.150002</v>
      </c>
      <c r="EQ121" s="61">
        <v>68.610000999999997</v>
      </c>
      <c r="ER121" s="61">
        <v>56.93</v>
      </c>
      <c r="ES121" s="61">
        <v>33.279998999999997</v>
      </c>
      <c r="ET121" s="61">
        <v>34.150002000000001</v>
      </c>
      <c r="EU121" s="61">
        <v>29</v>
      </c>
      <c r="EV121" s="61">
        <v>18.329999999999998</v>
      </c>
      <c r="EW121" s="61">
        <v>38.75</v>
      </c>
      <c r="EX121" s="61">
        <v>37.349997999999999</v>
      </c>
      <c r="EY121" s="61">
        <v>33.799999</v>
      </c>
      <c r="EZ121" s="61">
        <v>39.840000000000003</v>
      </c>
      <c r="FA121" s="61">
        <v>59.400002000000001</v>
      </c>
      <c r="FB121" s="61">
        <v>30.370000999999998</v>
      </c>
      <c r="FC121" s="61">
        <v>37.959999000000003</v>
      </c>
      <c r="FD121" s="61">
        <v>13.42</v>
      </c>
      <c r="FE121" s="61">
        <v>25.620000999999998</v>
      </c>
      <c r="FF121" s="61">
        <v>11.11</v>
      </c>
      <c r="FG121" s="61">
        <v>21.32</v>
      </c>
      <c r="FH121" s="61">
        <v>26.860001</v>
      </c>
    </row>
    <row r="122" spans="1:164">
      <c r="A122" s="76">
        <v>43273</v>
      </c>
      <c r="B122" s="61">
        <v>35.810001</v>
      </c>
      <c r="C122" s="61">
        <v>18.379999000000002</v>
      </c>
      <c r="D122" s="61">
        <v>12.18</v>
      </c>
      <c r="E122" s="61">
        <v>23.530000999999999</v>
      </c>
      <c r="F122" s="61">
        <v>60.299999</v>
      </c>
      <c r="G122" s="61">
        <v>58.700001</v>
      </c>
      <c r="H122" s="61">
        <v>32.009998000000003</v>
      </c>
      <c r="I122" s="61">
        <v>63.130001</v>
      </c>
      <c r="J122" s="61">
        <v>65.180000000000007</v>
      </c>
      <c r="K122" s="61">
        <v>119.57</v>
      </c>
      <c r="L122" s="61">
        <v>30.299999</v>
      </c>
      <c r="M122" s="61">
        <v>15.54</v>
      </c>
      <c r="N122" s="61">
        <v>85.470000999999996</v>
      </c>
      <c r="O122" s="61">
        <v>66.069999999999993</v>
      </c>
      <c r="P122" s="61">
        <v>89.809997999999993</v>
      </c>
      <c r="Q122" s="61">
        <v>40.07</v>
      </c>
      <c r="R122" s="61">
        <v>67.029999000000004</v>
      </c>
      <c r="S122" s="61">
        <v>51.07</v>
      </c>
      <c r="T122" s="61">
        <v>133.050003</v>
      </c>
      <c r="U122" s="61">
        <v>49.09</v>
      </c>
      <c r="V122" s="61">
        <v>55</v>
      </c>
      <c r="W122" s="61">
        <v>59.740001999999997</v>
      </c>
      <c r="X122" s="61">
        <v>63.459999000000003</v>
      </c>
      <c r="Y122" s="61">
        <v>15.75</v>
      </c>
      <c r="Z122" s="61">
        <v>56.950001</v>
      </c>
      <c r="AA122" s="61">
        <v>65.650002000000001</v>
      </c>
      <c r="AB122" s="61">
        <v>43.57</v>
      </c>
      <c r="AC122" s="61">
        <v>41.68</v>
      </c>
      <c r="AD122" s="61">
        <v>27.07</v>
      </c>
      <c r="AE122" s="61">
        <v>50.75</v>
      </c>
      <c r="AF122" s="61">
        <v>114.620003</v>
      </c>
      <c r="AG122" s="61">
        <v>130.11999499999999</v>
      </c>
      <c r="AH122" s="61">
        <v>33.549999</v>
      </c>
      <c r="AI122" s="61">
        <v>25.799999</v>
      </c>
      <c r="AJ122" s="61">
        <v>83.300003000000004</v>
      </c>
      <c r="AK122" s="61">
        <v>54.16</v>
      </c>
      <c r="AL122" s="61">
        <v>27.236999999999998</v>
      </c>
      <c r="AM122" s="61">
        <v>44.259998000000003</v>
      </c>
      <c r="AN122" s="61">
        <v>32.459999000000003</v>
      </c>
      <c r="AO122" s="61">
        <v>25.610001</v>
      </c>
      <c r="AP122" s="61"/>
      <c r="AQ122" s="61">
        <v>27.129999000000002</v>
      </c>
      <c r="AR122" s="61">
        <v>24.02</v>
      </c>
      <c r="AS122" s="61">
        <v>59.599997999999999</v>
      </c>
      <c r="AT122" s="61">
        <v>47.889999000000003</v>
      </c>
      <c r="AU122" s="61">
        <v>145.279999</v>
      </c>
      <c r="AV122" s="61">
        <v>182.300003</v>
      </c>
      <c r="AW122" s="61">
        <v>204.429993</v>
      </c>
      <c r="AX122" s="61">
        <v>107.75</v>
      </c>
      <c r="AY122" s="61">
        <v>60.360000999999997</v>
      </c>
      <c r="AZ122" s="61">
        <v>130.63999899999999</v>
      </c>
      <c r="BA122" s="61">
        <v>99.080001999999993</v>
      </c>
      <c r="BB122" s="61">
        <v>80.300003000000004</v>
      </c>
      <c r="BC122" s="61">
        <v>84.93</v>
      </c>
      <c r="BD122" s="61">
        <v>43.950001</v>
      </c>
      <c r="BE122" s="61">
        <v>163.08999600000001</v>
      </c>
      <c r="BF122" s="61">
        <v>93.589995999999999</v>
      </c>
      <c r="BG122" s="61">
        <v>26.85</v>
      </c>
      <c r="BH122" s="61">
        <v>70.800003000000004</v>
      </c>
      <c r="BI122" s="61">
        <v>182.94000199999999</v>
      </c>
      <c r="BJ122" s="61">
        <v>57.25</v>
      </c>
      <c r="BK122" s="61">
        <v>36.060001</v>
      </c>
      <c r="BL122" s="61">
        <v>185.86999499999999</v>
      </c>
      <c r="BM122" s="61">
        <v>106.589996</v>
      </c>
      <c r="BN122" s="61">
        <v>46.610000999999997</v>
      </c>
      <c r="BO122" s="61">
        <v>22.49</v>
      </c>
      <c r="BP122" s="61">
        <v>144.35000600000001</v>
      </c>
      <c r="BQ122" s="61">
        <v>50.907001000000001</v>
      </c>
      <c r="BR122" s="61">
        <v>98.733001999999999</v>
      </c>
      <c r="BS122" s="61">
        <v>186.30999800000001</v>
      </c>
      <c r="BT122" s="61">
        <v>86.75</v>
      </c>
      <c r="BU122" s="61">
        <v>23.700001</v>
      </c>
      <c r="BV122" s="61">
        <v>167.729996</v>
      </c>
      <c r="BW122" s="61">
        <v>79.010002</v>
      </c>
      <c r="BX122" s="61">
        <v>185.63000500000001</v>
      </c>
      <c r="BY122" s="61">
        <v>56.52</v>
      </c>
      <c r="BZ122" s="61">
        <v>57.880001</v>
      </c>
      <c r="CA122" s="61">
        <v>53.990001999999997</v>
      </c>
      <c r="CB122" s="61">
        <v>37.810001</v>
      </c>
      <c r="CC122" s="61">
        <v>162.41999799999999</v>
      </c>
      <c r="CD122" s="61">
        <v>198.279999</v>
      </c>
      <c r="CE122" s="61">
        <v>26.809999000000001</v>
      </c>
      <c r="CF122" s="61">
        <v>95.879997000000003</v>
      </c>
      <c r="CG122" s="61">
        <v>39.770000000000003</v>
      </c>
      <c r="CH122" s="61">
        <v>84.610000999999997</v>
      </c>
      <c r="CI122" s="61">
        <v>27.120000999999998</v>
      </c>
      <c r="CJ122" s="61">
        <v>77.720000999999996</v>
      </c>
      <c r="CK122" s="61">
        <v>75.339995999999999</v>
      </c>
      <c r="CL122" s="61">
        <v>11.98</v>
      </c>
      <c r="CM122" s="61">
        <v>39.599997999999999</v>
      </c>
      <c r="CN122" s="61">
        <v>52.45</v>
      </c>
      <c r="CO122" s="61">
        <v>30.379999000000002</v>
      </c>
      <c r="CP122" s="61">
        <v>104.540001</v>
      </c>
      <c r="CQ122" s="61">
        <v>75.150002000000001</v>
      </c>
      <c r="CR122" s="61">
        <v>42.59</v>
      </c>
      <c r="CS122" s="61">
        <v>42.860000999999997</v>
      </c>
      <c r="CT122" s="61">
        <v>26.799999</v>
      </c>
      <c r="CU122" s="61">
        <v>23.58</v>
      </c>
      <c r="CV122" s="61">
        <v>6.15</v>
      </c>
      <c r="CW122" s="61">
        <v>23.48</v>
      </c>
      <c r="CX122" s="61">
        <v>18</v>
      </c>
      <c r="CY122" s="61">
        <v>42.650002000000001</v>
      </c>
      <c r="CZ122" s="61">
        <v>31.120000999999998</v>
      </c>
      <c r="DA122" s="61">
        <v>72.610000999999997</v>
      </c>
      <c r="DB122" s="61">
        <v>193.740005</v>
      </c>
      <c r="DC122" s="61">
        <v>194.529999</v>
      </c>
      <c r="DD122" s="61">
        <v>39.849997999999999</v>
      </c>
      <c r="DE122" s="61">
        <v>87.129997000000003</v>
      </c>
      <c r="DF122" s="61">
        <v>69.330001999999993</v>
      </c>
      <c r="DG122" s="61">
        <v>30.34</v>
      </c>
      <c r="DH122" s="61">
        <v>50.34</v>
      </c>
      <c r="DI122" s="61">
        <v>45.25</v>
      </c>
      <c r="DJ122" s="61">
        <v>39.880001</v>
      </c>
      <c r="DK122" s="61">
        <v>146.14999399999999</v>
      </c>
      <c r="DL122" s="61">
        <v>138.44000199999999</v>
      </c>
      <c r="DM122" s="61">
        <v>55.200001</v>
      </c>
      <c r="DN122" s="61">
        <v>33.520000000000003</v>
      </c>
      <c r="DO122" s="61">
        <v>37.580002</v>
      </c>
      <c r="DP122" s="61">
        <v>51.630001</v>
      </c>
      <c r="DQ122" s="61">
        <v>111.32</v>
      </c>
      <c r="DR122" s="61">
        <v>52.419998</v>
      </c>
      <c r="DS122" s="61">
        <v>38.169998</v>
      </c>
      <c r="DT122" s="61">
        <v>173.509995</v>
      </c>
      <c r="DU122" s="61">
        <v>135.86000100000001</v>
      </c>
      <c r="DV122" s="61">
        <v>199.05999800000001</v>
      </c>
      <c r="DW122" s="61">
        <v>50.439999</v>
      </c>
      <c r="DX122" s="61">
        <v>49</v>
      </c>
      <c r="DY122" s="61">
        <v>119.209999</v>
      </c>
      <c r="DZ122" s="61">
        <v>125.279999</v>
      </c>
      <c r="EA122" s="61">
        <v>31.26</v>
      </c>
      <c r="EB122" s="61">
        <v>47.75</v>
      </c>
      <c r="EC122" s="61">
        <v>71.180000000000007</v>
      </c>
      <c r="ED122" s="61">
        <v>80.550003000000004</v>
      </c>
      <c r="EE122" s="61">
        <v>33.770000000000003</v>
      </c>
      <c r="EF122" s="61">
        <v>26.167998999999998</v>
      </c>
      <c r="EG122" s="61">
        <v>24.6</v>
      </c>
      <c r="EH122" s="61">
        <v>43.650002000000001</v>
      </c>
      <c r="EI122" s="61">
        <v>24.93</v>
      </c>
      <c r="EJ122" s="61">
        <v>43.380001</v>
      </c>
      <c r="EK122" s="61">
        <v>117.150002</v>
      </c>
      <c r="EL122" s="61">
        <v>18.649999999999999</v>
      </c>
      <c r="EM122" s="61">
        <v>47.700001</v>
      </c>
      <c r="EN122" s="61">
        <v>46.490001999999997</v>
      </c>
      <c r="EO122" s="61">
        <v>106.099998</v>
      </c>
      <c r="EP122" s="61">
        <v>102.83000199999999</v>
      </c>
      <c r="EQ122" s="61">
        <v>68.019997000000004</v>
      </c>
      <c r="ER122" s="61">
        <v>56.540000999999997</v>
      </c>
      <c r="ES122" s="61">
        <v>33.299999</v>
      </c>
      <c r="ET122" s="61">
        <v>33.060001</v>
      </c>
      <c r="EU122" s="61">
        <v>28.93</v>
      </c>
      <c r="EV122" s="61">
        <v>18.079999999999998</v>
      </c>
      <c r="EW122" s="61">
        <v>38.529998999999997</v>
      </c>
      <c r="EX122" s="61">
        <v>37.259998000000003</v>
      </c>
      <c r="EY122" s="61">
        <v>33.509998000000003</v>
      </c>
      <c r="EZ122" s="61">
        <v>40.110000999999997</v>
      </c>
      <c r="FA122" s="61">
        <v>59.099997999999999</v>
      </c>
      <c r="FB122" s="61">
        <v>30.370000999999998</v>
      </c>
      <c r="FC122" s="61">
        <v>38.090000000000003</v>
      </c>
      <c r="FD122" s="61">
        <v>13.55</v>
      </c>
      <c r="FE122" s="61">
        <v>25.48</v>
      </c>
      <c r="FF122" s="61">
        <v>11.1</v>
      </c>
      <c r="FG122" s="61">
        <v>19.989999999999998</v>
      </c>
      <c r="FH122" s="61">
        <v>26.129999000000002</v>
      </c>
    </row>
    <row r="123" spans="1:164">
      <c r="A123" s="76">
        <v>43276</v>
      </c>
      <c r="B123" s="61">
        <v>35.159999999999997</v>
      </c>
      <c r="C123" s="61">
        <v>18.399999999999999</v>
      </c>
      <c r="D123" s="61">
        <v>12</v>
      </c>
      <c r="E123" s="61">
        <v>23.440000999999999</v>
      </c>
      <c r="F123" s="61">
        <v>60</v>
      </c>
      <c r="G123" s="61">
        <v>58.220001000000003</v>
      </c>
      <c r="H123" s="61">
        <v>31.700001</v>
      </c>
      <c r="I123" s="61">
        <v>62.720001000000003</v>
      </c>
      <c r="J123" s="61">
        <v>64.449996999999996</v>
      </c>
      <c r="K123" s="61">
        <v>118.239998</v>
      </c>
      <c r="L123" s="61">
        <v>30.18</v>
      </c>
      <c r="M123" s="61">
        <v>15.49</v>
      </c>
      <c r="N123" s="61">
        <v>83.18</v>
      </c>
      <c r="O123" s="61">
        <v>63.82</v>
      </c>
      <c r="P123" s="61">
        <v>87.129997000000003</v>
      </c>
      <c r="Q123" s="61">
        <v>39.639999000000003</v>
      </c>
      <c r="R123" s="61">
        <v>65.790001000000004</v>
      </c>
      <c r="S123" s="61">
        <v>50.66</v>
      </c>
      <c r="T123" s="61">
        <v>131.11000100000001</v>
      </c>
      <c r="U123" s="61">
        <v>48.59</v>
      </c>
      <c r="V123" s="61">
        <v>54.360000999999997</v>
      </c>
      <c r="W123" s="61">
        <v>59.380001</v>
      </c>
      <c r="X123" s="61">
        <v>62.860000999999997</v>
      </c>
      <c r="Y123" s="61">
        <v>15.5</v>
      </c>
      <c r="Z123" s="61">
        <v>56.490001999999997</v>
      </c>
      <c r="AA123" s="61">
        <v>65.650002000000001</v>
      </c>
      <c r="AB123" s="61">
        <v>43.16</v>
      </c>
      <c r="AC123" s="61">
        <v>40.810001</v>
      </c>
      <c r="AD123" s="61">
        <v>26.780000999999999</v>
      </c>
      <c r="AE123" s="61">
        <v>51.59</v>
      </c>
      <c r="AF123" s="61">
        <v>116.290001</v>
      </c>
      <c r="AG123" s="61">
        <v>132.13000500000001</v>
      </c>
      <c r="AH123" s="61">
        <v>34.060001</v>
      </c>
      <c r="AI123" s="61">
        <v>26.01</v>
      </c>
      <c r="AJ123" s="61">
        <v>84.559997999999993</v>
      </c>
      <c r="AK123" s="61">
        <v>54.349997999999999</v>
      </c>
      <c r="AL123" s="61">
        <v>27.6</v>
      </c>
      <c r="AM123" s="61">
        <v>45.66</v>
      </c>
      <c r="AN123" s="61">
        <v>32.928001000000002</v>
      </c>
      <c r="AO123" s="61">
        <v>24.870000999999998</v>
      </c>
      <c r="AP123" s="61"/>
      <c r="AQ123" s="61">
        <v>27.5</v>
      </c>
      <c r="AR123" s="61">
        <v>25.25</v>
      </c>
      <c r="AS123" s="61">
        <v>57.48</v>
      </c>
      <c r="AT123" s="61">
        <v>46.639999000000003</v>
      </c>
      <c r="AU123" s="61">
        <v>141.28999300000001</v>
      </c>
      <c r="AV123" s="61">
        <v>180.58000200000001</v>
      </c>
      <c r="AW123" s="61">
        <v>201.070007</v>
      </c>
      <c r="AX123" s="61">
        <v>99</v>
      </c>
      <c r="AY123" s="61">
        <v>59.759998000000003</v>
      </c>
      <c r="AZ123" s="61">
        <v>128.30999800000001</v>
      </c>
      <c r="BA123" s="61">
        <v>96.400002000000001</v>
      </c>
      <c r="BB123" s="61">
        <v>78.790001000000004</v>
      </c>
      <c r="BC123" s="61">
        <v>84.150002000000001</v>
      </c>
      <c r="BD123" s="61">
        <v>43.290000999999997</v>
      </c>
      <c r="BE123" s="61">
        <v>161.33000200000001</v>
      </c>
      <c r="BF123" s="61">
        <v>90.660004000000001</v>
      </c>
      <c r="BG123" s="61">
        <v>27.68</v>
      </c>
      <c r="BH123" s="61">
        <v>69.330001999999993</v>
      </c>
      <c r="BI123" s="61">
        <v>178.91999799999999</v>
      </c>
      <c r="BJ123" s="61">
        <v>55.529998999999997</v>
      </c>
      <c r="BK123" s="61">
        <v>35.459999000000003</v>
      </c>
      <c r="BL123" s="61">
        <v>181.570007</v>
      </c>
      <c r="BM123" s="61">
        <v>102.739998</v>
      </c>
      <c r="BN123" s="61">
        <v>45.290000999999997</v>
      </c>
      <c r="BO123" s="61">
        <v>23.879999000000002</v>
      </c>
      <c r="BP123" s="61">
        <v>139.529999</v>
      </c>
      <c r="BQ123" s="61">
        <v>49.68</v>
      </c>
      <c r="BR123" s="61">
        <v>95.587997000000001</v>
      </c>
      <c r="BS123" s="61">
        <v>180.83000200000001</v>
      </c>
      <c r="BT123" s="61">
        <v>85.660004000000001</v>
      </c>
      <c r="BU123" s="61">
        <v>23.309999000000001</v>
      </c>
      <c r="BV123" s="61">
        <v>164</v>
      </c>
      <c r="BW123" s="61">
        <v>77.139999000000003</v>
      </c>
      <c r="BX123" s="61">
        <v>181.91999799999999</v>
      </c>
      <c r="BY123" s="61">
        <v>55.209999000000003</v>
      </c>
      <c r="BZ123" s="61">
        <v>56.380001</v>
      </c>
      <c r="CA123" s="61">
        <v>52.919998</v>
      </c>
      <c r="CB123" s="61">
        <v>36.979999999999997</v>
      </c>
      <c r="CC123" s="61">
        <v>158.91999799999999</v>
      </c>
      <c r="CD123" s="61">
        <v>192.75</v>
      </c>
      <c r="CE123" s="61">
        <v>26.15</v>
      </c>
      <c r="CF123" s="61">
        <v>93.169998000000007</v>
      </c>
      <c r="CG123" s="61">
        <v>38.990001999999997</v>
      </c>
      <c r="CH123" s="61">
        <v>82.370002999999997</v>
      </c>
      <c r="CI123" s="61">
        <v>26.290001</v>
      </c>
      <c r="CJ123" s="61">
        <v>75.769997000000004</v>
      </c>
      <c r="CK123" s="61">
        <v>73.180000000000007</v>
      </c>
      <c r="CL123" s="61">
        <v>11.93</v>
      </c>
      <c r="CM123" s="61">
        <v>36.409999999999997</v>
      </c>
      <c r="CN123" s="61">
        <v>50.12</v>
      </c>
      <c r="CO123" s="61">
        <v>29.51</v>
      </c>
      <c r="CP123" s="61">
        <v>102.199997</v>
      </c>
      <c r="CQ123" s="61">
        <v>73.639999000000003</v>
      </c>
      <c r="CR123" s="61">
        <v>41.470001000000003</v>
      </c>
      <c r="CS123" s="61">
        <v>41.650002000000001</v>
      </c>
      <c r="CT123" s="61">
        <v>26.16</v>
      </c>
      <c r="CU123" s="61">
        <v>24.639999</v>
      </c>
      <c r="CV123" s="61">
        <v>6.64</v>
      </c>
      <c r="CW123" s="61">
        <v>22.030000999999999</v>
      </c>
      <c r="CX123" s="61">
        <v>19.129999000000002</v>
      </c>
      <c r="CY123" s="61">
        <v>40.75</v>
      </c>
      <c r="CZ123" s="61">
        <v>32.490001999999997</v>
      </c>
      <c r="DA123" s="61">
        <v>71.690002000000007</v>
      </c>
      <c r="DB123" s="61">
        <v>191.88999899999999</v>
      </c>
      <c r="DC123" s="61">
        <v>190.05999800000001</v>
      </c>
      <c r="DD123" s="61">
        <v>39.360000999999997</v>
      </c>
      <c r="DE123" s="61">
        <v>86.019997000000004</v>
      </c>
      <c r="DF123" s="61">
        <v>67.680000000000007</v>
      </c>
      <c r="DG123" s="61">
        <v>30.129999000000002</v>
      </c>
      <c r="DH123" s="61">
        <v>49.959999000000003</v>
      </c>
      <c r="DI123" s="61">
        <v>43.939999</v>
      </c>
      <c r="DJ123" s="61">
        <v>39.220001000000003</v>
      </c>
      <c r="DK123" s="61">
        <v>144.03999300000001</v>
      </c>
      <c r="DL123" s="61">
        <v>136.520004</v>
      </c>
      <c r="DM123" s="61">
        <v>54.77</v>
      </c>
      <c r="DN123" s="61">
        <v>33.509998000000003</v>
      </c>
      <c r="DO123" s="61">
        <v>37.040000999999997</v>
      </c>
      <c r="DP123" s="61">
        <v>51.889999000000003</v>
      </c>
      <c r="DQ123" s="61">
        <v>108.900002</v>
      </c>
      <c r="DR123" s="61">
        <v>50.939999</v>
      </c>
      <c r="DS123" s="61">
        <v>37.529998999999997</v>
      </c>
      <c r="DT123" s="61">
        <v>170.020004</v>
      </c>
      <c r="DU123" s="61">
        <v>136.44000199999999</v>
      </c>
      <c r="DV123" s="61">
        <v>195.08000200000001</v>
      </c>
      <c r="DW123" s="61">
        <v>49.650002000000001</v>
      </c>
      <c r="DX123" s="61">
        <v>48.900002000000001</v>
      </c>
      <c r="DY123" s="61">
        <v>118.910004</v>
      </c>
      <c r="DZ123" s="61">
        <v>126.010002</v>
      </c>
      <c r="EA123" s="61">
        <v>31.43</v>
      </c>
      <c r="EB123" s="61">
        <v>47.93</v>
      </c>
      <c r="EC123" s="61">
        <v>70.25</v>
      </c>
      <c r="ED123" s="61">
        <v>81.010002</v>
      </c>
      <c r="EE123" s="61">
        <v>33.619999</v>
      </c>
      <c r="EF123" s="61">
        <v>26.299999</v>
      </c>
      <c r="EG123" s="61">
        <v>24.6</v>
      </c>
      <c r="EH123" s="61">
        <v>42.759998000000003</v>
      </c>
      <c r="EI123" s="61">
        <v>24.469999000000001</v>
      </c>
      <c r="EJ123" s="61">
        <v>42.619999</v>
      </c>
      <c r="EK123" s="61">
        <v>114.489998</v>
      </c>
      <c r="EL123" s="61">
        <v>18.120000999999998</v>
      </c>
      <c r="EM123" s="61">
        <v>46.720001000000003</v>
      </c>
      <c r="EN123" s="61">
        <v>45.889999000000003</v>
      </c>
      <c r="EO123" s="61">
        <v>103.720001</v>
      </c>
      <c r="EP123" s="61">
        <v>101.849998</v>
      </c>
      <c r="EQ123" s="61">
        <v>66.970000999999996</v>
      </c>
      <c r="ER123" s="61">
        <v>55.459999000000003</v>
      </c>
      <c r="ES123" s="61">
        <v>32.639999000000003</v>
      </c>
      <c r="ET123" s="61">
        <v>38.110000999999997</v>
      </c>
      <c r="EU123" s="61">
        <v>29.32</v>
      </c>
      <c r="EV123" s="61">
        <v>18.790001</v>
      </c>
      <c r="EW123" s="61">
        <v>40.080002</v>
      </c>
      <c r="EX123" s="61">
        <v>38.259998000000003</v>
      </c>
      <c r="EY123" s="61">
        <v>34.380001</v>
      </c>
      <c r="EZ123" s="61">
        <v>41.84</v>
      </c>
      <c r="FA123" s="61">
        <v>59.900002000000001</v>
      </c>
      <c r="FB123" s="61">
        <v>31.09</v>
      </c>
      <c r="FC123" s="61">
        <v>38.700001</v>
      </c>
      <c r="FD123" s="61">
        <v>14.42</v>
      </c>
      <c r="FE123" s="61">
        <v>26.52</v>
      </c>
      <c r="FF123" s="61">
        <v>11.56</v>
      </c>
      <c r="FG123" s="61">
        <v>20.079999999999998</v>
      </c>
      <c r="FH123" s="61">
        <v>27.139999</v>
      </c>
    </row>
    <row r="124" spans="1:164">
      <c r="A124" s="76">
        <v>43277</v>
      </c>
      <c r="B124" s="61">
        <v>35.110000999999997</v>
      </c>
      <c r="C124" s="61">
        <v>18.389999</v>
      </c>
      <c r="D124" s="61">
        <v>11.98</v>
      </c>
      <c r="E124" s="61">
        <v>23.32</v>
      </c>
      <c r="F124" s="61">
        <v>59.490001999999997</v>
      </c>
      <c r="G124" s="61">
        <v>58.080002</v>
      </c>
      <c r="H124" s="61">
        <v>31.530000999999999</v>
      </c>
      <c r="I124" s="61">
        <v>62.09</v>
      </c>
      <c r="J124" s="61">
        <v>64.379997000000003</v>
      </c>
      <c r="K124" s="61">
        <v>117.599998</v>
      </c>
      <c r="L124" s="61">
        <v>30.02</v>
      </c>
      <c r="M124" s="61">
        <v>15.48</v>
      </c>
      <c r="N124" s="61">
        <v>82</v>
      </c>
      <c r="O124" s="61">
        <v>63.529998999999997</v>
      </c>
      <c r="P124" s="61">
        <v>86.279999000000004</v>
      </c>
      <c r="Q124" s="61">
        <v>39.520000000000003</v>
      </c>
      <c r="R124" s="61">
        <v>65.470000999999996</v>
      </c>
      <c r="S124" s="61">
        <v>50.049999</v>
      </c>
      <c r="T124" s="61">
        <v>130.41999799999999</v>
      </c>
      <c r="U124" s="61">
        <v>48.290000999999997</v>
      </c>
      <c r="V124" s="61">
        <v>54.040000999999997</v>
      </c>
      <c r="W124" s="61">
        <v>59.040000999999997</v>
      </c>
      <c r="X124" s="61">
        <v>62.560001</v>
      </c>
      <c r="Y124" s="61">
        <v>15.5</v>
      </c>
      <c r="Z124" s="61">
        <v>56.279998999999997</v>
      </c>
      <c r="AA124" s="61">
        <v>64.519997000000004</v>
      </c>
      <c r="AB124" s="61">
        <v>42.869999</v>
      </c>
      <c r="AC124" s="61">
        <v>40.75</v>
      </c>
      <c r="AD124" s="61">
        <v>26.690000999999999</v>
      </c>
      <c r="AE124" s="61">
        <v>51.650002000000001</v>
      </c>
      <c r="AF124" s="61">
        <v>116.279999</v>
      </c>
      <c r="AG124" s="61">
        <v>131.13999899999999</v>
      </c>
      <c r="AH124" s="61">
        <v>34.07</v>
      </c>
      <c r="AI124" s="61">
        <v>26.02</v>
      </c>
      <c r="AJ124" s="61">
        <v>84.510002</v>
      </c>
      <c r="AK124" s="61">
        <v>54.450001</v>
      </c>
      <c r="AL124" s="61">
        <v>27.620000999999998</v>
      </c>
      <c r="AM124" s="61">
        <v>46.169998</v>
      </c>
      <c r="AN124" s="61">
        <v>32.988998000000002</v>
      </c>
      <c r="AO124" s="61">
        <v>24.66</v>
      </c>
      <c r="AP124" s="61"/>
      <c r="AQ124" s="61">
        <v>27.620000999999998</v>
      </c>
      <c r="AR124" s="61">
        <v>25.41</v>
      </c>
      <c r="AS124" s="61">
        <v>57.080002</v>
      </c>
      <c r="AT124" s="61">
        <v>46.200001</v>
      </c>
      <c r="AU124" s="61">
        <v>140.63000500000001</v>
      </c>
      <c r="AV124" s="61">
        <v>179.88000500000001</v>
      </c>
      <c r="AW124" s="61">
        <v>202.35000600000001</v>
      </c>
      <c r="AX124" s="61">
        <v>99.730002999999996</v>
      </c>
      <c r="AY124" s="61">
        <v>59.439999</v>
      </c>
      <c r="AZ124" s="61">
        <v>129.929993</v>
      </c>
      <c r="BA124" s="61">
        <v>96.730002999999996</v>
      </c>
      <c r="BB124" s="61">
        <v>79.830001999999993</v>
      </c>
      <c r="BC124" s="61">
        <v>83.889999000000003</v>
      </c>
      <c r="BD124" s="61">
        <v>43.23</v>
      </c>
      <c r="BE124" s="61">
        <v>160.970001</v>
      </c>
      <c r="BF124" s="61">
        <v>90.849997999999999</v>
      </c>
      <c r="BG124" s="61">
        <v>27.68</v>
      </c>
      <c r="BH124" s="61">
        <v>69.610000999999997</v>
      </c>
      <c r="BI124" s="61">
        <v>179.46000699999999</v>
      </c>
      <c r="BJ124" s="61">
        <v>56.060001</v>
      </c>
      <c r="BK124" s="61">
        <v>35.540000999999997</v>
      </c>
      <c r="BL124" s="61">
        <v>182.529999</v>
      </c>
      <c r="BM124" s="61">
        <v>103.69000200000001</v>
      </c>
      <c r="BN124" s="61">
        <v>45.77</v>
      </c>
      <c r="BO124" s="61">
        <v>23.6</v>
      </c>
      <c r="BP124" s="61">
        <v>140.720001</v>
      </c>
      <c r="BQ124" s="61">
        <v>49.709999000000003</v>
      </c>
      <c r="BR124" s="61">
        <v>96.336997999999994</v>
      </c>
      <c r="BS124" s="61">
        <v>180.85000600000001</v>
      </c>
      <c r="BT124" s="61">
        <v>85.769997000000004</v>
      </c>
      <c r="BU124" s="61">
        <v>23.41</v>
      </c>
      <c r="BV124" s="61">
        <v>164.80999800000001</v>
      </c>
      <c r="BW124" s="61">
        <v>77.510002</v>
      </c>
      <c r="BX124" s="61">
        <v>182.83000200000001</v>
      </c>
      <c r="BY124" s="61">
        <v>55.470001000000003</v>
      </c>
      <c r="BZ124" s="61">
        <v>56.68</v>
      </c>
      <c r="CA124" s="61">
        <v>53.330002</v>
      </c>
      <c r="CB124" s="61">
        <v>37.139999000000003</v>
      </c>
      <c r="CC124" s="61">
        <v>159.38999899999999</v>
      </c>
      <c r="CD124" s="61">
        <v>193.63000500000001</v>
      </c>
      <c r="CE124" s="61">
        <v>26.379999000000002</v>
      </c>
      <c r="CF124" s="61">
        <v>93.870002999999997</v>
      </c>
      <c r="CG124" s="61">
        <v>38.990001999999997</v>
      </c>
      <c r="CH124" s="61">
        <v>83.089995999999999</v>
      </c>
      <c r="CI124" s="61">
        <v>26.389999</v>
      </c>
      <c r="CJ124" s="61">
        <v>76.699996999999996</v>
      </c>
      <c r="CK124" s="61">
        <v>73.540001000000004</v>
      </c>
      <c r="CL124" s="61">
        <v>12.15</v>
      </c>
      <c r="CM124" s="61">
        <v>38.68</v>
      </c>
      <c r="CN124" s="61">
        <v>54.72</v>
      </c>
      <c r="CO124" s="61">
        <v>31.290001</v>
      </c>
      <c r="CP124" s="61">
        <v>103.760002</v>
      </c>
      <c r="CQ124" s="61">
        <v>74.569999999999993</v>
      </c>
      <c r="CR124" s="61">
        <v>42.459999000000003</v>
      </c>
      <c r="CS124" s="61">
        <v>42.59</v>
      </c>
      <c r="CT124" s="61">
        <v>26.67</v>
      </c>
      <c r="CU124" s="61">
        <v>22.34</v>
      </c>
      <c r="CV124" s="61">
        <v>6.16</v>
      </c>
      <c r="CW124" s="61">
        <v>23.540001</v>
      </c>
      <c r="CX124" s="61">
        <v>17.780000999999999</v>
      </c>
      <c r="CY124" s="61">
        <v>41.990001999999997</v>
      </c>
      <c r="CZ124" s="61">
        <v>31.549999</v>
      </c>
      <c r="DA124" s="61">
        <v>71.959998999999996</v>
      </c>
      <c r="DB124" s="61">
        <v>192.28999300000001</v>
      </c>
      <c r="DC124" s="61">
        <v>188.61999499999999</v>
      </c>
      <c r="DD124" s="61">
        <v>39.669998</v>
      </c>
      <c r="DE124" s="61">
        <v>86.559997999999993</v>
      </c>
      <c r="DF124" s="61">
        <v>68.220000999999996</v>
      </c>
      <c r="DG124" s="61">
        <v>30.209999</v>
      </c>
      <c r="DH124" s="61">
        <v>49.439999</v>
      </c>
      <c r="DI124" s="61">
        <v>44.459999000000003</v>
      </c>
      <c r="DJ124" s="61">
        <v>39.119999</v>
      </c>
      <c r="DK124" s="61">
        <v>143.91000399999999</v>
      </c>
      <c r="DL124" s="61">
        <v>137</v>
      </c>
      <c r="DM124" s="61">
        <v>54.939999</v>
      </c>
      <c r="DN124" s="61">
        <v>33.509998000000003</v>
      </c>
      <c r="DO124" s="61">
        <v>37.18</v>
      </c>
      <c r="DP124" s="61">
        <v>51.669998</v>
      </c>
      <c r="DQ124" s="61">
        <v>109.68</v>
      </c>
      <c r="DR124" s="61">
        <v>51.310001</v>
      </c>
      <c r="DS124" s="61">
        <v>38.049999</v>
      </c>
      <c r="DT124" s="61">
        <v>171.220001</v>
      </c>
      <c r="DU124" s="61">
        <v>136.05999800000001</v>
      </c>
      <c r="DV124" s="61">
        <v>195.429993</v>
      </c>
      <c r="DW124" s="61">
        <v>49.849997999999999</v>
      </c>
      <c r="DX124" s="61">
        <v>48.810001</v>
      </c>
      <c r="DY124" s="61">
        <v>118.05999799999999</v>
      </c>
      <c r="DZ124" s="61">
        <v>125.5</v>
      </c>
      <c r="EA124" s="61">
        <v>31.32</v>
      </c>
      <c r="EB124" s="61">
        <v>47.84</v>
      </c>
      <c r="EC124" s="61">
        <v>71.220000999999996</v>
      </c>
      <c r="ED124" s="61">
        <v>81.720000999999996</v>
      </c>
      <c r="EE124" s="61">
        <v>33.82</v>
      </c>
      <c r="EF124" s="61">
        <v>25.950001</v>
      </c>
      <c r="EG124" s="61">
        <v>24.540001</v>
      </c>
      <c r="EH124" s="61">
        <v>43.049999</v>
      </c>
      <c r="EI124" s="61">
        <v>24.35</v>
      </c>
      <c r="EJ124" s="61">
        <v>42.869999</v>
      </c>
      <c r="EK124" s="61">
        <v>115.269997</v>
      </c>
      <c r="EL124" s="61">
        <v>18.040001</v>
      </c>
      <c r="EM124" s="61">
        <v>46.810001</v>
      </c>
      <c r="EN124" s="61">
        <v>45.93</v>
      </c>
      <c r="EO124" s="61">
        <v>104.83000199999999</v>
      </c>
      <c r="EP124" s="61">
        <v>101.870003</v>
      </c>
      <c r="EQ124" s="61">
        <v>67.660004000000001</v>
      </c>
      <c r="ER124" s="61">
        <v>55.66</v>
      </c>
      <c r="ES124" s="61">
        <v>32.619999</v>
      </c>
      <c r="ET124" s="61">
        <v>36.479999999999997</v>
      </c>
      <c r="EU124" s="61">
        <v>29.27</v>
      </c>
      <c r="EV124" s="61">
        <v>18.73</v>
      </c>
      <c r="EW124" s="61">
        <v>39.880001</v>
      </c>
      <c r="EX124" s="61">
        <v>38.110000999999997</v>
      </c>
      <c r="EY124" s="61">
        <v>34.299999</v>
      </c>
      <c r="EZ124" s="61">
        <v>41.5</v>
      </c>
      <c r="FA124" s="61">
        <v>59.860000999999997</v>
      </c>
      <c r="FB124" s="61">
        <v>31.09</v>
      </c>
      <c r="FC124" s="61">
        <v>38.450001</v>
      </c>
      <c r="FD124" s="61">
        <v>14.27</v>
      </c>
      <c r="FE124" s="61">
        <v>26.389999</v>
      </c>
      <c r="FF124" s="61">
        <v>11.48</v>
      </c>
      <c r="FG124" s="61">
        <v>20.700001</v>
      </c>
      <c r="FH124" s="61">
        <v>26.780000999999999</v>
      </c>
    </row>
    <row r="125" spans="1:164">
      <c r="A125" s="76">
        <v>43278</v>
      </c>
      <c r="B125" s="61">
        <v>34.590000000000003</v>
      </c>
      <c r="C125" s="61">
        <v>18.360001</v>
      </c>
      <c r="D125" s="61">
        <v>11.86</v>
      </c>
      <c r="E125" s="61">
        <v>23</v>
      </c>
      <c r="F125" s="61">
        <v>58.709999000000003</v>
      </c>
      <c r="G125" s="61">
        <v>56.990001999999997</v>
      </c>
      <c r="H125" s="61">
        <v>31.120000999999998</v>
      </c>
      <c r="I125" s="61">
        <v>61.23</v>
      </c>
      <c r="J125" s="61">
        <v>63.450001</v>
      </c>
      <c r="K125" s="61">
        <v>116.25</v>
      </c>
      <c r="L125" s="61">
        <v>29.540001</v>
      </c>
      <c r="M125" s="61">
        <v>15.33</v>
      </c>
      <c r="N125" s="61">
        <v>77.013999999999996</v>
      </c>
      <c r="O125" s="61">
        <v>61.310001</v>
      </c>
      <c r="P125" s="61">
        <v>83.160004000000001</v>
      </c>
      <c r="Q125" s="61">
        <v>38.990001999999997</v>
      </c>
      <c r="R125" s="61">
        <v>64.400002000000001</v>
      </c>
      <c r="S125" s="61">
        <v>49.27</v>
      </c>
      <c r="T125" s="61">
        <v>128.66000399999999</v>
      </c>
      <c r="U125" s="61">
        <v>47.400002000000001</v>
      </c>
      <c r="V125" s="61">
        <v>53.32</v>
      </c>
      <c r="W125" s="61">
        <v>57.959999000000003</v>
      </c>
      <c r="X125" s="61">
        <v>61.380001</v>
      </c>
      <c r="Y125" s="61">
        <v>15.4</v>
      </c>
      <c r="Z125" s="61">
        <v>55.220001000000003</v>
      </c>
      <c r="AA125" s="61">
        <v>63.939999</v>
      </c>
      <c r="AB125" s="61">
        <v>42.259998000000003</v>
      </c>
      <c r="AC125" s="61">
        <v>39.799999</v>
      </c>
      <c r="AD125" s="61">
        <v>26.360001</v>
      </c>
      <c r="AE125" s="61">
        <v>51.900002000000001</v>
      </c>
      <c r="AF125" s="61">
        <v>116.94000200000001</v>
      </c>
      <c r="AG125" s="61">
        <v>131.91999799999999</v>
      </c>
      <c r="AH125" s="61">
        <v>34.220001000000003</v>
      </c>
      <c r="AI125" s="61">
        <v>26.1</v>
      </c>
      <c r="AJ125" s="61">
        <v>85.120002999999997</v>
      </c>
      <c r="AK125" s="61">
        <v>54.099997999999999</v>
      </c>
      <c r="AL125" s="61">
        <v>27.620000999999998</v>
      </c>
      <c r="AM125" s="61">
        <v>46</v>
      </c>
      <c r="AN125" s="61">
        <v>33.147998999999999</v>
      </c>
      <c r="AO125" s="61">
        <v>24.68</v>
      </c>
      <c r="AP125" s="61"/>
      <c r="AQ125" s="61">
        <v>27.700001</v>
      </c>
      <c r="AR125" s="61">
        <v>25.610001</v>
      </c>
      <c r="AS125" s="61">
        <v>54.639999000000003</v>
      </c>
      <c r="AT125" s="61">
        <v>44.939999</v>
      </c>
      <c r="AU125" s="61">
        <v>136.679993</v>
      </c>
      <c r="AV125" s="61">
        <v>178.44000199999999</v>
      </c>
      <c r="AW125" s="61">
        <v>199</v>
      </c>
      <c r="AX125" s="61">
        <v>90.370002999999997</v>
      </c>
      <c r="AY125" s="61">
        <v>58.810001</v>
      </c>
      <c r="AZ125" s="61">
        <v>127.739998</v>
      </c>
      <c r="BA125" s="61">
        <v>93.620002999999997</v>
      </c>
      <c r="BB125" s="61">
        <v>78.069999999999993</v>
      </c>
      <c r="BC125" s="61">
        <v>83.18</v>
      </c>
      <c r="BD125" s="61">
        <v>42.549999</v>
      </c>
      <c r="BE125" s="61">
        <v>159.10000600000001</v>
      </c>
      <c r="BF125" s="61">
        <v>89.709998999999996</v>
      </c>
      <c r="BG125" s="61">
        <v>27.709999</v>
      </c>
      <c r="BH125" s="61">
        <v>68.660004000000001</v>
      </c>
      <c r="BI125" s="61">
        <v>176.759995</v>
      </c>
      <c r="BJ125" s="61">
        <v>54.66</v>
      </c>
      <c r="BK125" s="61">
        <v>35.009998000000003</v>
      </c>
      <c r="BL125" s="61">
        <v>179.729996</v>
      </c>
      <c r="BM125" s="61">
        <v>101.150002</v>
      </c>
      <c r="BN125" s="61">
        <v>44.450001</v>
      </c>
      <c r="BO125" s="61">
        <v>24.58</v>
      </c>
      <c r="BP125" s="61">
        <v>137.529999</v>
      </c>
      <c r="BQ125" s="61">
        <v>48.799999</v>
      </c>
      <c r="BR125" s="61">
        <v>93.660004000000001</v>
      </c>
      <c r="BS125" s="61">
        <v>176.529999</v>
      </c>
      <c r="BT125" s="61">
        <v>84.910004000000001</v>
      </c>
      <c r="BU125" s="61">
        <v>22.959999</v>
      </c>
      <c r="BV125" s="61">
        <v>162.529999</v>
      </c>
      <c r="BW125" s="61">
        <v>75.910004000000001</v>
      </c>
      <c r="BX125" s="61">
        <v>178.71000699999999</v>
      </c>
      <c r="BY125" s="61">
        <v>54.639999000000003</v>
      </c>
      <c r="BZ125" s="61">
        <v>55.48</v>
      </c>
      <c r="CA125" s="61">
        <v>52.43</v>
      </c>
      <c r="CB125" s="61">
        <v>36.43</v>
      </c>
      <c r="CC125" s="61">
        <v>156.41999799999999</v>
      </c>
      <c r="CD125" s="61">
        <v>190.490005</v>
      </c>
      <c r="CE125" s="61">
        <v>25.940000999999999</v>
      </c>
      <c r="CF125" s="61">
        <v>92.099997999999999</v>
      </c>
      <c r="CG125" s="61">
        <v>38.349997999999999</v>
      </c>
      <c r="CH125" s="61">
        <v>81.879997000000003</v>
      </c>
      <c r="CI125" s="61">
        <v>25.75</v>
      </c>
      <c r="CJ125" s="61">
        <v>74.709998999999996</v>
      </c>
      <c r="CK125" s="61">
        <v>71.669998000000007</v>
      </c>
      <c r="CL125" s="61">
        <v>12.31</v>
      </c>
      <c r="CM125" s="61">
        <v>40.340000000000003</v>
      </c>
      <c r="CN125" s="61">
        <v>58.78</v>
      </c>
      <c r="CO125" s="61">
        <v>32.82</v>
      </c>
      <c r="CP125" s="61">
        <v>105.260002</v>
      </c>
      <c r="CQ125" s="61">
        <v>75.569999999999993</v>
      </c>
      <c r="CR125" s="61">
        <v>43.040000999999997</v>
      </c>
      <c r="CS125" s="61">
        <v>43.189999</v>
      </c>
      <c r="CT125" s="61">
        <v>26.959999</v>
      </c>
      <c r="CU125" s="61">
        <v>20.690000999999999</v>
      </c>
      <c r="CV125" s="61">
        <v>5.92</v>
      </c>
      <c r="CW125" s="61">
        <v>24.209999</v>
      </c>
      <c r="CX125" s="61">
        <v>17.290001</v>
      </c>
      <c r="CY125" s="61">
        <v>43.139999000000003</v>
      </c>
      <c r="CZ125" s="61">
        <v>30.690000999999999</v>
      </c>
      <c r="DA125" s="61">
        <v>71.379997000000003</v>
      </c>
      <c r="DB125" s="61">
        <v>190.91000399999999</v>
      </c>
      <c r="DC125" s="61">
        <v>186.009995</v>
      </c>
      <c r="DD125" s="61">
        <v>39.229999999999997</v>
      </c>
      <c r="DE125" s="61">
        <v>86.089995999999999</v>
      </c>
      <c r="DF125" s="61">
        <v>67.779999000000004</v>
      </c>
      <c r="DG125" s="61">
        <v>30.02</v>
      </c>
      <c r="DH125" s="61">
        <v>49.080002</v>
      </c>
      <c r="DI125" s="61">
        <v>43.560001</v>
      </c>
      <c r="DJ125" s="61">
        <v>38.810001</v>
      </c>
      <c r="DK125" s="61">
        <v>142.53999300000001</v>
      </c>
      <c r="DL125" s="61">
        <v>135.85000600000001</v>
      </c>
      <c r="DM125" s="61">
        <v>54.5</v>
      </c>
      <c r="DN125" s="61">
        <v>33.240001999999997</v>
      </c>
      <c r="DO125" s="61">
        <v>36.860000999999997</v>
      </c>
      <c r="DP125" s="61">
        <v>51.560001</v>
      </c>
      <c r="DQ125" s="61">
        <v>108.260002</v>
      </c>
      <c r="DR125" s="61">
        <v>50.48</v>
      </c>
      <c r="DS125" s="61">
        <v>37.509998000000003</v>
      </c>
      <c r="DT125" s="61">
        <v>168.94000199999999</v>
      </c>
      <c r="DU125" s="61">
        <v>135.429993</v>
      </c>
      <c r="DV125" s="61">
        <v>193.11999499999999</v>
      </c>
      <c r="DW125" s="61">
        <v>49.099997999999999</v>
      </c>
      <c r="DX125" s="61">
        <v>48.560001</v>
      </c>
      <c r="DY125" s="61">
        <v>117.290001</v>
      </c>
      <c r="DZ125" s="61">
        <v>124.730003</v>
      </c>
      <c r="EA125" s="61">
        <v>31.23</v>
      </c>
      <c r="EB125" s="61">
        <v>47.560001</v>
      </c>
      <c r="EC125" s="61">
        <v>70.199996999999996</v>
      </c>
      <c r="ED125" s="61">
        <v>80.5</v>
      </c>
      <c r="EE125" s="61">
        <v>33.630001</v>
      </c>
      <c r="EF125" s="61">
        <v>25.950001</v>
      </c>
      <c r="EG125" s="61">
        <v>24.540001</v>
      </c>
      <c r="EH125" s="61">
        <v>42.459999000000003</v>
      </c>
      <c r="EI125" s="61">
        <v>23.719999000000001</v>
      </c>
      <c r="EJ125" s="61">
        <v>42.310001</v>
      </c>
      <c r="EK125" s="61">
        <v>113.910004</v>
      </c>
      <c r="EL125" s="61">
        <v>17.52</v>
      </c>
      <c r="EM125" s="61">
        <v>46.389999000000003</v>
      </c>
      <c r="EN125" s="61">
        <v>45.259998000000003</v>
      </c>
      <c r="EO125" s="61">
        <v>103.989998</v>
      </c>
      <c r="EP125" s="61">
        <v>101.18</v>
      </c>
      <c r="EQ125" s="61">
        <v>66.559997999999993</v>
      </c>
      <c r="ER125" s="61">
        <v>55.709999000000003</v>
      </c>
      <c r="ES125" s="61">
        <v>32.43</v>
      </c>
      <c r="ET125" s="61">
        <v>38.560001</v>
      </c>
      <c r="EU125" s="61">
        <v>29.530000999999999</v>
      </c>
      <c r="EV125" s="61">
        <v>19.110001</v>
      </c>
      <c r="EW125" s="61">
        <v>40.869999</v>
      </c>
      <c r="EX125" s="61">
        <v>38.740001999999997</v>
      </c>
      <c r="EY125" s="61">
        <v>34.759998000000003</v>
      </c>
      <c r="EZ125" s="61">
        <v>42.669998</v>
      </c>
      <c r="FA125" s="61">
        <v>60.25</v>
      </c>
      <c r="FB125" s="61">
        <v>31.190000999999999</v>
      </c>
      <c r="FC125" s="61">
        <v>39.090000000000003</v>
      </c>
      <c r="FD125" s="61">
        <v>14.83</v>
      </c>
      <c r="FE125" s="61">
        <v>27.040001</v>
      </c>
      <c r="FF125" s="61">
        <v>11.88</v>
      </c>
      <c r="FG125" s="61">
        <v>20.83</v>
      </c>
      <c r="FH125" s="61">
        <v>26.879999000000002</v>
      </c>
    </row>
    <row r="126" spans="1:164">
      <c r="A126" s="76">
        <v>43279</v>
      </c>
      <c r="B126" s="61">
        <v>34.729999999999997</v>
      </c>
      <c r="C126" s="61">
        <v>18.41</v>
      </c>
      <c r="D126" s="61">
        <v>11.82</v>
      </c>
      <c r="E126" s="61">
        <v>23.129999000000002</v>
      </c>
      <c r="F126" s="61">
        <v>59.470001000000003</v>
      </c>
      <c r="G126" s="61">
        <v>57.16</v>
      </c>
      <c r="H126" s="61">
        <v>31.32</v>
      </c>
      <c r="I126" s="61">
        <v>61.509998000000003</v>
      </c>
      <c r="J126" s="61">
        <v>63.889999000000003</v>
      </c>
      <c r="K126" s="61">
        <v>117.339996</v>
      </c>
      <c r="L126" s="61">
        <v>29.780000999999999</v>
      </c>
      <c r="M126" s="61">
        <v>15.24</v>
      </c>
      <c r="N126" s="61">
        <v>76.760002</v>
      </c>
      <c r="O126" s="61">
        <v>62.970001000000003</v>
      </c>
      <c r="P126" s="61">
        <v>85.089995999999999</v>
      </c>
      <c r="Q126" s="61">
        <v>39.25</v>
      </c>
      <c r="R126" s="61">
        <v>64.620002999999997</v>
      </c>
      <c r="S126" s="61">
        <v>49.349997999999999</v>
      </c>
      <c r="T126" s="61">
        <v>129.71000699999999</v>
      </c>
      <c r="U126" s="61">
        <v>47.48</v>
      </c>
      <c r="V126" s="61">
        <v>53.66</v>
      </c>
      <c r="W126" s="61">
        <v>57.889999000000003</v>
      </c>
      <c r="X126" s="61">
        <v>61.439999</v>
      </c>
      <c r="Y126" s="61">
        <v>15.25</v>
      </c>
      <c r="Z126" s="61">
        <v>55.099997999999999</v>
      </c>
      <c r="AA126" s="61">
        <v>63.93</v>
      </c>
      <c r="AB126" s="61">
        <v>42.43</v>
      </c>
      <c r="AC126" s="61">
        <v>40.490001999999997</v>
      </c>
      <c r="AD126" s="61">
        <v>26.59</v>
      </c>
      <c r="AE126" s="61">
        <v>51.880001</v>
      </c>
      <c r="AF126" s="61">
        <v>115.889999</v>
      </c>
      <c r="AG126" s="61">
        <v>131.800003</v>
      </c>
      <c r="AH126" s="61">
        <v>34.220001000000003</v>
      </c>
      <c r="AI126" s="61">
        <v>26.16</v>
      </c>
      <c r="AJ126" s="61">
        <v>85.440002000000007</v>
      </c>
      <c r="AK126" s="61">
        <v>54.169998</v>
      </c>
      <c r="AL126" s="61">
        <v>27.809999000000001</v>
      </c>
      <c r="AM126" s="61">
        <v>46.740001999999997</v>
      </c>
      <c r="AN126" s="61">
        <v>33.146000000000001</v>
      </c>
      <c r="AO126" s="61">
        <v>24.440000999999999</v>
      </c>
      <c r="AP126" s="61"/>
      <c r="AQ126" s="61">
        <v>27.65</v>
      </c>
      <c r="AR126" s="61">
        <v>25.530000999999999</v>
      </c>
      <c r="AS126" s="61">
        <v>55.32</v>
      </c>
      <c r="AT126" s="61">
        <v>45.139999000000003</v>
      </c>
      <c r="AU126" s="61">
        <v>137.41000399999999</v>
      </c>
      <c r="AV126" s="61">
        <v>176.449997</v>
      </c>
      <c r="AW126" s="61">
        <v>201.11000100000001</v>
      </c>
      <c r="AX126" s="61">
        <v>91.830001999999993</v>
      </c>
      <c r="AY126" s="61">
        <v>58.950001</v>
      </c>
      <c r="AZ126" s="61">
        <v>128.69000199999999</v>
      </c>
      <c r="BA126" s="61">
        <v>94.169998000000007</v>
      </c>
      <c r="BB126" s="61">
        <v>78.650002000000001</v>
      </c>
      <c r="BC126" s="61">
        <v>83.290001000000004</v>
      </c>
      <c r="BD126" s="61">
        <v>42.950001</v>
      </c>
      <c r="BE126" s="61">
        <v>158.929993</v>
      </c>
      <c r="BF126" s="61">
        <v>89.779999000000004</v>
      </c>
      <c r="BG126" s="61">
        <v>28.15</v>
      </c>
      <c r="BH126" s="61">
        <v>69.5</v>
      </c>
      <c r="BI126" s="61">
        <v>178.479996</v>
      </c>
      <c r="BJ126" s="61">
        <v>55.549999</v>
      </c>
      <c r="BK126" s="61">
        <v>35.380001</v>
      </c>
      <c r="BL126" s="61">
        <v>181.28999300000001</v>
      </c>
      <c r="BM126" s="61">
        <v>102.16999800000001</v>
      </c>
      <c r="BN126" s="61">
        <v>44.970001000000003</v>
      </c>
      <c r="BO126" s="61">
        <v>23.68</v>
      </c>
      <c r="BP126" s="61">
        <v>139.36000100000001</v>
      </c>
      <c r="BQ126" s="61">
        <v>48.970001000000003</v>
      </c>
      <c r="BR126" s="61">
        <v>95.234001000000006</v>
      </c>
      <c r="BS126" s="61">
        <v>177.86999499999999</v>
      </c>
      <c r="BT126" s="61">
        <v>85.260002</v>
      </c>
      <c r="BU126" s="61">
        <v>23.08</v>
      </c>
      <c r="BV126" s="61">
        <v>164.020004</v>
      </c>
      <c r="BW126" s="61">
        <v>76.650002000000001</v>
      </c>
      <c r="BX126" s="61">
        <v>181.949997</v>
      </c>
      <c r="BY126" s="61">
        <v>55.23</v>
      </c>
      <c r="BZ126" s="61">
        <v>56.119999</v>
      </c>
      <c r="CA126" s="61">
        <v>52.990001999999997</v>
      </c>
      <c r="CB126" s="61">
        <v>36.860000999999997</v>
      </c>
      <c r="CC126" s="61">
        <v>158.13999899999999</v>
      </c>
      <c r="CD126" s="61">
        <v>192.94000199999999</v>
      </c>
      <c r="CE126" s="61">
        <v>26.25</v>
      </c>
      <c r="CF126" s="61">
        <v>93.190002000000007</v>
      </c>
      <c r="CG126" s="61">
        <v>38.599997999999999</v>
      </c>
      <c r="CH126" s="61">
        <v>82.129997000000003</v>
      </c>
      <c r="CI126" s="61">
        <v>25.799999</v>
      </c>
      <c r="CJ126" s="61">
        <v>75.959998999999996</v>
      </c>
      <c r="CK126" s="61">
        <v>72.510002</v>
      </c>
      <c r="CL126" s="61">
        <v>12.34</v>
      </c>
      <c r="CM126" s="61">
        <v>40.25</v>
      </c>
      <c r="CN126" s="61">
        <v>60.75</v>
      </c>
      <c r="CO126" s="61">
        <v>33.560001</v>
      </c>
      <c r="CP126" s="61">
        <v>104.379997</v>
      </c>
      <c r="CQ126" s="61">
        <v>75.470000999999996</v>
      </c>
      <c r="CR126" s="61">
        <v>42.91</v>
      </c>
      <c r="CS126" s="61">
        <v>42.860000999999997</v>
      </c>
      <c r="CT126" s="61">
        <v>26.969999000000001</v>
      </c>
      <c r="CU126" s="61">
        <v>19.98</v>
      </c>
      <c r="CV126" s="61">
        <v>5.96</v>
      </c>
      <c r="CW126" s="61">
        <v>24.24</v>
      </c>
      <c r="CX126" s="61">
        <v>17.299999</v>
      </c>
      <c r="CY126" s="61">
        <v>43</v>
      </c>
      <c r="CZ126" s="61">
        <v>30.76</v>
      </c>
      <c r="DA126" s="61">
        <v>71.480002999999996</v>
      </c>
      <c r="DB126" s="61">
        <v>191.89999399999999</v>
      </c>
      <c r="DC126" s="61">
        <v>185.520004</v>
      </c>
      <c r="DD126" s="61">
        <v>39.229999999999997</v>
      </c>
      <c r="DE126" s="61">
        <v>86.660004000000001</v>
      </c>
      <c r="DF126" s="61">
        <v>67.430000000000007</v>
      </c>
      <c r="DG126" s="61">
        <v>30.129999000000002</v>
      </c>
      <c r="DH126" s="61">
        <v>49.27</v>
      </c>
      <c r="DI126" s="61">
        <v>44.195999</v>
      </c>
      <c r="DJ126" s="61">
        <v>38.880001</v>
      </c>
      <c r="DK126" s="61">
        <v>143.14999399999999</v>
      </c>
      <c r="DL126" s="61">
        <v>135.490005</v>
      </c>
      <c r="DM126" s="61">
        <v>54.700001</v>
      </c>
      <c r="DN126" s="61">
        <v>33.25</v>
      </c>
      <c r="DO126" s="61">
        <v>36.919998</v>
      </c>
      <c r="DP126" s="61">
        <v>51.560001</v>
      </c>
      <c r="DQ126" s="61">
        <v>109.110001</v>
      </c>
      <c r="DR126" s="61">
        <v>51.049999</v>
      </c>
      <c r="DS126" s="61">
        <v>37.799999</v>
      </c>
      <c r="DT126" s="61">
        <v>169.36000100000001</v>
      </c>
      <c r="DU126" s="61">
        <v>134.38999899999999</v>
      </c>
      <c r="DV126" s="61">
        <v>193.94000199999999</v>
      </c>
      <c r="DW126" s="61">
        <v>49.110000999999997</v>
      </c>
      <c r="DX126" s="61">
        <v>48.900002000000001</v>
      </c>
      <c r="DY126" s="61">
        <v>117.980003</v>
      </c>
      <c r="DZ126" s="61">
        <v>125.150002</v>
      </c>
      <c r="EA126" s="61">
        <v>31.280000999999999</v>
      </c>
      <c r="EB126" s="61">
        <v>47.290000999999997</v>
      </c>
      <c r="EC126" s="61">
        <v>70.769997000000004</v>
      </c>
      <c r="ED126" s="61">
        <v>80.349997999999999</v>
      </c>
      <c r="EE126" s="61">
        <v>33.380001</v>
      </c>
      <c r="EF126" s="61">
        <v>25.799999</v>
      </c>
      <c r="EG126" s="61">
        <v>24.26</v>
      </c>
      <c r="EH126" s="61">
        <v>42.75</v>
      </c>
      <c r="EI126" s="61">
        <v>24.09</v>
      </c>
      <c r="EJ126" s="61">
        <v>42.490001999999997</v>
      </c>
      <c r="EK126" s="61">
        <v>114.33000199999999</v>
      </c>
      <c r="EL126" s="61">
        <v>17.670000000000002</v>
      </c>
      <c r="EM126" s="61">
        <v>46.509998000000003</v>
      </c>
      <c r="EN126" s="61">
        <v>44.849997999999999</v>
      </c>
      <c r="EO126" s="61">
        <v>103.699997</v>
      </c>
      <c r="EP126" s="61">
        <v>100.540001</v>
      </c>
      <c r="EQ126" s="61">
        <v>66.589995999999999</v>
      </c>
      <c r="ER126" s="61">
        <v>54.709999000000003</v>
      </c>
      <c r="ES126" s="61">
        <v>32.68</v>
      </c>
      <c r="ET126" s="61">
        <v>38.029998999999997</v>
      </c>
      <c r="EU126" s="61">
        <v>29.34</v>
      </c>
      <c r="EV126" s="61">
        <v>18.860001</v>
      </c>
      <c r="EW126" s="61">
        <v>40.119999</v>
      </c>
      <c r="EX126" s="61">
        <v>38.279998999999997</v>
      </c>
      <c r="EY126" s="61">
        <v>34.520000000000003</v>
      </c>
      <c r="EZ126" s="61">
        <v>41.919998</v>
      </c>
      <c r="FA126" s="61">
        <v>59.990001999999997</v>
      </c>
      <c r="FB126" s="61">
        <v>31.27</v>
      </c>
      <c r="FC126" s="61">
        <v>38.979999999999997</v>
      </c>
      <c r="FD126" s="61">
        <v>14.46</v>
      </c>
      <c r="FE126" s="61">
        <v>26.559999000000001</v>
      </c>
      <c r="FF126" s="61">
        <v>11.75</v>
      </c>
      <c r="FG126" s="61">
        <v>20.040001</v>
      </c>
      <c r="FH126" s="61">
        <v>26.65</v>
      </c>
    </row>
    <row r="127" spans="1:164">
      <c r="A127" s="76">
        <v>43280</v>
      </c>
      <c r="B127" s="61">
        <v>34.840000000000003</v>
      </c>
      <c r="C127" s="61">
        <v>18.459999</v>
      </c>
      <c r="D127" s="61">
        <v>11.98</v>
      </c>
      <c r="E127" s="61">
        <v>23.040001</v>
      </c>
      <c r="F127" s="61">
        <v>59.5</v>
      </c>
      <c r="G127" s="61">
        <v>57.220001000000003</v>
      </c>
      <c r="H127" s="61">
        <v>31.33</v>
      </c>
      <c r="I127" s="61">
        <v>61.490001999999997</v>
      </c>
      <c r="J127" s="61">
        <v>64.110000999999997</v>
      </c>
      <c r="K127" s="61">
        <v>117.19000200000001</v>
      </c>
      <c r="L127" s="61">
        <v>29.799999</v>
      </c>
      <c r="M127" s="61">
        <v>15.33</v>
      </c>
      <c r="N127" s="61">
        <v>75.410004000000001</v>
      </c>
      <c r="O127" s="61">
        <v>63</v>
      </c>
      <c r="P127" s="61">
        <v>84.779999000000004</v>
      </c>
      <c r="Q127" s="61">
        <v>39.200001</v>
      </c>
      <c r="R127" s="61">
        <v>64.110000999999997</v>
      </c>
      <c r="S127" s="61">
        <v>49.16</v>
      </c>
      <c r="T127" s="61">
        <v>129.61999499999999</v>
      </c>
      <c r="U127" s="61">
        <v>47.16</v>
      </c>
      <c r="V127" s="61">
        <v>53.610000999999997</v>
      </c>
      <c r="W127" s="61">
        <v>57.939999</v>
      </c>
      <c r="X127" s="61">
        <v>61</v>
      </c>
      <c r="Y127" s="61">
        <v>15.25</v>
      </c>
      <c r="Z127" s="61">
        <v>54.759998000000003</v>
      </c>
      <c r="AA127" s="61">
        <v>65.25</v>
      </c>
      <c r="AB127" s="61">
        <v>42.330002</v>
      </c>
      <c r="AC127" s="61">
        <v>40.43</v>
      </c>
      <c r="AD127" s="61">
        <v>26.59</v>
      </c>
      <c r="AE127" s="61">
        <v>51.959999000000003</v>
      </c>
      <c r="AF127" s="61">
        <v>115.959999</v>
      </c>
      <c r="AG127" s="61">
        <v>131.94000199999999</v>
      </c>
      <c r="AH127" s="61">
        <v>34.25</v>
      </c>
      <c r="AI127" s="61">
        <v>26.18</v>
      </c>
      <c r="AJ127" s="61">
        <v>85.279999000000004</v>
      </c>
      <c r="AK127" s="61">
        <v>54.110000999999997</v>
      </c>
      <c r="AL127" s="61">
        <v>27.614000000000001</v>
      </c>
      <c r="AM127" s="61">
        <v>46.610000999999997</v>
      </c>
      <c r="AN127" s="61">
        <v>33.300998999999997</v>
      </c>
      <c r="AO127" s="61">
        <v>24.51</v>
      </c>
      <c r="AP127" s="61"/>
      <c r="AQ127" s="61">
        <v>27.709999</v>
      </c>
      <c r="AR127" s="61">
        <v>25.610001</v>
      </c>
      <c r="AS127" s="61">
        <v>57.200001</v>
      </c>
      <c r="AT127" s="61">
        <v>45.369999</v>
      </c>
      <c r="AU127" s="61">
        <v>140.009995</v>
      </c>
      <c r="AV127" s="61">
        <v>175.63999899999999</v>
      </c>
      <c r="AW127" s="61">
        <v>200.64999399999999</v>
      </c>
      <c r="AX127" s="61">
        <v>94.940002000000007</v>
      </c>
      <c r="AY127" s="61">
        <v>59</v>
      </c>
      <c r="AZ127" s="61">
        <v>128.490005</v>
      </c>
      <c r="BA127" s="61">
        <v>95.190002000000007</v>
      </c>
      <c r="BB127" s="61">
        <v>78.220000999999996</v>
      </c>
      <c r="BC127" s="61">
        <v>83.459998999999996</v>
      </c>
      <c r="BD127" s="61">
        <v>43.009998000000003</v>
      </c>
      <c r="BE127" s="61">
        <v>159.13999899999999</v>
      </c>
      <c r="BF127" s="61">
        <v>90.330001999999993</v>
      </c>
      <c r="BG127" s="61">
        <v>27.84</v>
      </c>
      <c r="BH127" s="61">
        <v>69.470000999999996</v>
      </c>
      <c r="BI127" s="61">
        <v>178.270004</v>
      </c>
      <c r="BJ127" s="61">
        <v>55.48</v>
      </c>
      <c r="BK127" s="61">
        <v>35.439999</v>
      </c>
      <c r="BL127" s="61">
        <v>181.39999399999999</v>
      </c>
      <c r="BM127" s="61">
        <v>102.66999800000001</v>
      </c>
      <c r="BN127" s="61">
        <v>44.98</v>
      </c>
      <c r="BO127" s="61">
        <v>23.77</v>
      </c>
      <c r="BP127" s="61">
        <v>139.240005</v>
      </c>
      <c r="BQ127" s="61">
        <v>49.240001999999997</v>
      </c>
      <c r="BR127" s="61">
        <v>95.550003000000004</v>
      </c>
      <c r="BS127" s="61">
        <v>178.240005</v>
      </c>
      <c r="BT127" s="61">
        <v>84.919998000000007</v>
      </c>
      <c r="BU127" s="61">
        <v>23.1</v>
      </c>
      <c r="BV127" s="61">
        <v>164.5</v>
      </c>
      <c r="BW127" s="61">
        <v>77.059997999999993</v>
      </c>
      <c r="BX127" s="61">
        <v>182.679993</v>
      </c>
      <c r="BY127" s="61">
        <v>55.27</v>
      </c>
      <c r="BZ127" s="61">
        <v>56.27</v>
      </c>
      <c r="CA127" s="61">
        <v>53.18</v>
      </c>
      <c r="CB127" s="61">
        <v>37</v>
      </c>
      <c r="CC127" s="61">
        <v>158.449997</v>
      </c>
      <c r="CD127" s="61">
        <v>192.88999899999999</v>
      </c>
      <c r="CE127" s="61">
        <v>26.379999000000002</v>
      </c>
      <c r="CF127" s="61">
        <v>93.360000999999997</v>
      </c>
      <c r="CG127" s="61">
        <v>38.810001</v>
      </c>
      <c r="CH127" s="61">
        <v>82.300003000000004</v>
      </c>
      <c r="CI127" s="61">
        <v>26.049999</v>
      </c>
      <c r="CJ127" s="61">
        <v>76.319999999999993</v>
      </c>
      <c r="CK127" s="61">
        <v>72.25</v>
      </c>
      <c r="CL127" s="61">
        <v>12.46</v>
      </c>
      <c r="CM127" s="61">
        <v>40.610000999999997</v>
      </c>
      <c r="CN127" s="61">
        <v>63.02</v>
      </c>
      <c r="CO127" s="61">
        <v>34.380001</v>
      </c>
      <c r="CP127" s="61">
        <v>105.08000199999999</v>
      </c>
      <c r="CQ127" s="61">
        <v>75.940002000000007</v>
      </c>
      <c r="CR127" s="61">
        <v>43.060001</v>
      </c>
      <c r="CS127" s="61">
        <v>43.16</v>
      </c>
      <c r="CT127" s="61">
        <v>27.1</v>
      </c>
      <c r="CU127" s="61">
        <v>19.27</v>
      </c>
      <c r="CV127" s="61">
        <v>5.89</v>
      </c>
      <c r="CW127" s="61">
        <v>24.34</v>
      </c>
      <c r="CX127" s="61">
        <v>17.190000999999999</v>
      </c>
      <c r="CY127" s="61">
        <v>43.610000999999997</v>
      </c>
      <c r="CZ127" s="61">
        <v>30.379999000000002</v>
      </c>
      <c r="DA127" s="61">
        <v>71.629997000000003</v>
      </c>
      <c r="DB127" s="61">
        <v>192.470001</v>
      </c>
      <c r="DC127" s="61">
        <v>186.229996</v>
      </c>
      <c r="DD127" s="61">
        <v>39.549999</v>
      </c>
      <c r="DE127" s="61">
        <v>87.129997000000003</v>
      </c>
      <c r="DF127" s="61">
        <v>67.699996999999996</v>
      </c>
      <c r="DG127" s="61">
        <v>30.209999</v>
      </c>
      <c r="DH127" s="61">
        <v>49.290000999999997</v>
      </c>
      <c r="DI127" s="61">
        <v>44.5</v>
      </c>
      <c r="DJ127" s="61">
        <v>39.099997999999999</v>
      </c>
      <c r="DK127" s="61">
        <v>143.699997</v>
      </c>
      <c r="DL127" s="61">
        <v>135.80999800000001</v>
      </c>
      <c r="DM127" s="61">
        <v>54.919998</v>
      </c>
      <c r="DN127" s="61">
        <v>33.490001999999997</v>
      </c>
      <c r="DO127" s="61">
        <v>37.080002</v>
      </c>
      <c r="DP127" s="61">
        <v>51.529998999999997</v>
      </c>
      <c r="DQ127" s="61">
        <v>109.300003</v>
      </c>
      <c r="DR127" s="61">
        <v>51.193001000000002</v>
      </c>
      <c r="DS127" s="61">
        <v>38.150002000000001</v>
      </c>
      <c r="DT127" s="61">
        <v>169.63000500000001</v>
      </c>
      <c r="DU127" s="61">
        <v>134.270004</v>
      </c>
      <c r="DV127" s="61">
        <v>193.75</v>
      </c>
      <c r="DW127" s="61">
        <v>48.560001</v>
      </c>
      <c r="DX127" s="61">
        <v>49.009998000000003</v>
      </c>
      <c r="DY127" s="61">
        <v>118.269997</v>
      </c>
      <c r="DZ127" s="61">
        <v>125</v>
      </c>
      <c r="EA127" s="61">
        <v>31.209999</v>
      </c>
      <c r="EB127" s="61">
        <v>47.110000999999997</v>
      </c>
      <c r="EC127" s="61">
        <v>70.819999999999993</v>
      </c>
      <c r="ED127" s="61">
        <v>80.019997000000004</v>
      </c>
      <c r="EE127" s="61">
        <v>33.240001999999997</v>
      </c>
      <c r="EF127" s="61">
        <v>25.799999</v>
      </c>
      <c r="EG127" s="61">
        <v>24.26</v>
      </c>
      <c r="EH127" s="61">
        <v>42.84</v>
      </c>
      <c r="EI127" s="61">
        <v>24.360001</v>
      </c>
      <c r="EJ127" s="61">
        <v>42.400002000000001</v>
      </c>
      <c r="EK127" s="61">
        <v>114.870003</v>
      </c>
      <c r="EL127" s="61">
        <v>17.82</v>
      </c>
      <c r="EM127" s="61">
        <v>46.549999</v>
      </c>
      <c r="EN127" s="61">
        <v>45.84</v>
      </c>
      <c r="EO127" s="61">
        <v>103.57</v>
      </c>
      <c r="EP127" s="61">
        <v>100.16999800000001</v>
      </c>
      <c r="EQ127" s="61">
        <v>65.849997999999999</v>
      </c>
      <c r="ER127" s="61">
        <v>54.740001999999997</v>
      </c>
      <c r="ES127" s="61">
        <v>32.529998999999997</v>
      </c>
      <c r="ET127" s="61">
        <v>37</v>
      </c>
      <c r="EU127" s="61">
        <v>29.33</v>
      </c>
      <c r="EV127" s="61">
        <v>18.73</v>
      </c>
      <c r="EW127" s="61">
        <v>40.020000000000003</v>
      </c>
      <c r="EX127" s="61">
        <v>38.220001000000003</v>
      </c>
      <c r="EY127" s="61">
        <v>34.349997999999999</v>
      </c>
      <c r="EZ127" s="61">
        <v>41.790000999999997</v>
      </c>
      <c r="FA127" s="61">
        <v>59.869999</v>
      </c>
      <c r="FB127" s="61">
        <v>31.27</v>
      </c>
      <c r="FC127" s="61">
        <v>39.020000000000003</v>
      </c>
      <c r="FD127" s="61">
        <v>14.39</v>
      </c>
      <c r="FE127" s="61">
        <v>26.469999000000001</v>
      </c>
      <c r="FF127" s="61">
        <v>11.53</v>
      </c>
      <c r="FG127" s="61">
        <v>18.989999999999998</v>
      </c>
      <c r="FH127" s="61">
        <v>26.360001</v>
      </c>
    </row>
    <row r="128" spans="1:164">
      <c r="A128" s="76">
        <v>43283</v>
      </c>
      <c r="B128" s="61">
        <v>34.639999000000003</v>
      </c>
      <c r="C128" s="61">
        <v>18.52</v>
      </c>
      <c r="D128" s="61">
        <v>12</v>
      </c>
      <c r="E128" s="61">
        <v>23.17</v>
      </c>
      <c r="F128" s="61">
        <v>59.299999</v>
      </c>
      <c r="G128" s="61">
        <v>57.41</v>
      </c>
      <c r="H128" s="61">
        <v>31.43</v>
      </c>
      <c r="I128" s="61">
        <v>61.610000999999997</v>
      </c>
      <c r="J128" s="61">
        <v>64.019997000000004</v>
      </c>
      <c r="K128" s="61">
        <v>117.58000199999999</v>
      </c>
      <c r="L128" s="61">
        <v>29.83</v>
      </c>
      <c r="M128" s="61">
        <v>15.56</v>
      </c>
      <c r="N128" s="61">
        <v>77.349997999999999</v>
      </c>
      <c r="O128" s="61">
        <v>63.66</v>
      </c>
      <c r="P128" s="61">
        <v>86.300003000000004</v>
      </c>
      <c r="Q128" s="61">
        <v>39.439999</v>
      </c>
      <c r="R128" s="61">
        <v>64.559997999999993</v>
      </c>
      <c r="S128" s="61">
        <v>49.599997999999999</v>
      </c>
      <c r="T128" s="61">
        <v>130.41999799999999</v>
      </c>
      <c r="U128" s="61">
        <v>47.599997999999999</v>
      </c>
      <c r="V128" s="61">
        <v>54.060001</v>
      </c>
      <c r="W128" s="61">
        <v>57.84</v>
      </c>
      <c r="X128" s="61">
        <v>61.52</v>
      </c>
      <c r="Y128" s="61">
        <v>15.455</v>
      </c>
      <c r="Z128" s="61">
        <v>55.310001</v>
      </c>
      <c r="AA128" s="61">
        <v>64.330001999999993</v>
      </c>
      <c r="AB128" s="61">
        <v>42.549999</v>
      </c>
      <c r="AC128" s="61">
        <v>40.669998</v>
      </c>
      <c r="AD128" s="61">
        <v>26.719999000000001</v>
      </c>
      <c r="AE128" s="61">
        <v>52.330002</v>
      </c>
      <c r="AF128" s="61">
        <v>116.839996</v>
      </c>
      <c r="AG128" s="61">
        <v>132.970001</v>
      </c>
      <c r="AH128" s="61">
        <v>34.490001999999997</v>
      </c>
      <c r="AI128" s="61">
        <v>26.299999</v>
      </c>
      <c r="AJ128" s="61">
        <v>85.5</v>
      </c>
      <c r="AK128" s="61">
        <v>54.119999</v>
      </c>
      <c r="AL128" s="61">
        <v>27.614000000000001</v>
      </c>
      <c r="AM128" s="61">
        <v>46.599997999999999</v>
      </c>
      <c r="AN128" s="61">
        <v>33.290000999999997</v>
      </c>
      <c r="AO128" s="61">
        <v>24.209999</v>
      </c>
      <c r="AP128" s="61"/>
      <c r="AQ128" s="61">
        <v>27.700001</v>
      </c>
      <c r="AR128" s="61">
        <v>26.263000000000002</v>
      </c>
      <c r="AS128" s="61">
        <v>58.16</v>
      </c>
      <c r="AT128" s="61">
        <v>45.790000999999997</v>
      </c>
      <c r="AU128" s="61">
        <v>141.509995</v>
      </c>
      <c r="AV128" s="61">
        <v>176.69000199999999</v>
      </c>
      <c r="AW128" s="61">
        <v>201.270004</v>
      </c>
      <c r="AX128" s="61">
        <v>98.150002000000001</v>
      </c>
      <c r="AY128" s="61">
        <v>58.939999</v>
      </c>
      <c r="AZ128" s="61">
        <v>129.96000699999999</v>
      </c>
      <c r="BA128" s="61">
        <v>96.290001000000004</v>
      </c>
      <c r="BB128" s="61">
        <v>78.699996999999996</v>
      </c>
      <c r="BC128" s="61">
        <v>83.720000999999996</v>
      </c>
      <c r="BD128" s="61">
        <v>43.150002000000001</v>
      </c>
      <c r="BE128" s="61">
        <v>159.83000200000001</v>
      </c>
      <c r="BF128" s="61">
        <v>90.510002</v>
      </c>
      <c r="BG128" s="61">
        <v>27.98</v>
      </c>
      <c r="BH128" s="61">
        <v>70.089995999999999</v>
      </c>
      <c r="BI128" s="61">
        <v>180.5</v>
      </c>
      <c r="BJ128" s="61">
        <v>56</v>
      </c>
      <c r="BK128" s="61">
        <v>35.560001</v>
      </c>
      <c r="BL128" s="61">
        <v>183.300003</v>
      </c>
      <c r="BM128" s="61">
        <v>102.709999</v>
      </c>
      <c r="BN128" s="61">
        <v>45.599997999999999</v>
      </c>
      <c r="BO128" s="61">
        <v>23.1</v>
      </c>
      <c r="BP128" s="61">
        <v>140.550003</v>
      </c>
      <c r="BQ128" s="61">
        <v>49.167999000000002</v>
      </c>
      <c r="BR128" s="61">
        <v>96.709998999999996</v>
      </c>
      <c r="BS128" s="61">
        <v>179.36000100000001</v>
      </c>
      <c r="BT128" s="61">
        <v>85.190002000000007</v>
      </c>
      <c r="BU128" s="61">
        <v>23.26</v>
      </c>
      <c r="BV128" s="61">
        <v>165.179993</v>
      </c>
      <c r="BW128" s="61">
        <v>77.610000999999997</v>
      </c>
      <c r="BX128" s="61">
        <v>185.83000200000001</v>
      </c>
      <c r="BY128" s="61">
        <v>55.84</v>
      </c>
      <c r="BZ128" s="61">
        <v>56.93</v>
      </c>
      <c r="CA128" s="61">
        <v>53.970001000000003</v>
      </c>
      <c r="CB128" s="61">
        <v>37.299999</v>
      </c>
      <c r="CC128" s="61">
        <v>159.88000500000001</v>
      </c>
      <c r="CD128" s="61">
        <v>194.949997</v>
      </c>
      <c r="CE128" s="61">
        <v>26.719999000000001</v>
      </c>
      <c r="CF128" s="61">
        <v>94.129997000000003</v>
      </c>
      <c r="CG128" s="61">
        <v>38.979999999999997</v>
      </c>
      <c r="CH128" s="61">
        <v>83.709998999999996</v>
      </c>
      <c r="CI128" s="61">
        <v>26.059999000000001</v>
      </c>
      <c r="CJ128" s="61">
        <v>77.25</v>
      </c>
      <c r="CK128" s="61">
        <v>72.970000999999996</v>
      </c>
      <c r="CL128" s="61">
        <v>12.18</v>
      </c>
      <c r="CM128" s="61">
        <v>38.310001</v>
      </c>
      <c r="CN128" s="61">
        <v>60.49</v>
      </c>
      <c r="CO128" s="61">
        <v>33.490001999999997</v>
      </c>
      <c r="CP128" s="61">
        <v>103.30999799999999</v>
      </c>
      <c r="CQ128" s="61">
        <v>74.819999999999993</v>
      </c>
      <c r="CR128" s="61">
        <v>42.240001999999997</v>
      </c>
      <c r="CS128" s="61">
        <v>42.349997999999999</v>
      </c>
      <c r="CT128" s="61">
        <v>26.700001</v>
      </c>
      <c r="CU128" s="61">
        <v>20.02</v>
      </c>
      <c r="CV128" s="61">
        <v>6.25</v>
      </c>
      <c r="CW128" s="61">
        <v>23.07</v>
      </c>
      <c r="CX128" s="61">
        <v>18.040001</v>
      </c>
      <c r="CY128" s="61">
        <v>42.07</v>
      </c>
      <c r="CZ128" s="61">
        <v>31.43</v>
      </c>
      <c r="DA128" s="61">
        <v>71.790001000000004</v>
      </c>
      <c r="DB128" s="61">
        <v>192.91999799999999</v>
      </c>
      <c r="DC128" s="61">
        <v>188.050003</v>
      </c>
      <c r="DD128" s="61">
        <v>39.520000000000003</v>
      </c>
      <c r="DE128" s="61">
        <v>87.139999000000003</v>
      </c>
      <c r="DF128" s="61">
        <v>67.940002000000007</v>
      </c>
      <c r="DG128" s="61">
        <v>30.26</v>
      </c>
      <c r="DH128" s="61">
        <v>49.209999000000003</v>
      </c>
      <c r="DI128" s="61">
        <v>44.77</v>
      </c>
      <c r="DJ128" s="61">
        <v>39.279998999999997</v>
      </c>
      <c r="DK128" s="61">
        <v>143.86000100000001</v>
      </c>
      <c r="DL128" s="61">
        <v>136.19000199999999</v>
      </c>
      <c r="DM128" s="61">
        <v>55.189999</v>
      </c>
      <c r="DN128" s="61">
        <v>33.43</v>
      </c>
      <c r="DO128" s="61">
        <v>37.099997999999999</v>
      </c>
      <c r="DP128" s="61">
        <v>51.23</v>
      </c>
      <c r="DQ128" s="61">
        <v>109.449997</v>
      </c>
      <c r="DR128" s="61">
        <v>51.5</v>
      </c>
      <c r="DS128" s="61">
        <v>38.110000999999997</v>
      </c>
      <c r="DT128" s="61">
        <v>169.60000600000001</v>
      </c>
      <c r="DU128" s="61">
        <v>133.61999499999999</v>
      </c>
      <c r="DV128" s="61">
        <v>194.10000600000001</v>
      </c>
      <c r="DW128" s="61">
        <v>48.470001000000003</v>
      </c>
      <c r="DX128" s="61">
        <v>48.919998</v>
      </c>
      <c r="DY128" s="61">
        <v>117.849998</v>
      </c>
      <c r="DZ128" s="61">
        <v>123.900002</v>
      </c>
      <c r="EA128" s="61">
        <v>31.08</v>
      </c>
      <c r="EB128" s="61">
        <v>46.639999000000003</v>
      </c>
      <c r="EC128" s="61">
        <v>70.550003000000004</v>
      </c>
      <c r="ED128" s="61">
        <v>80.540001000000004</v>
      </c>
      <c r="EE128" s="61">
        <v>32.860000999999997</v>
      </c>
      <c r="EF128" s="61">
        <v>25.799999</v>
      </c>
      <c r="EG128" s="61">
        <v>24.26</v>
      </c>
      <c r="EH128" s="61">
        <v>42.84</v>
      </c>
      <c r="EI128" s="61">
        <v>24.190000999999999</v>
      </c>
      <c r="EJ128" s="61">
        <v>42.259998000000003</v>
      </c>
      <c r="EK128" s="61">
        <v>114.480003</v>
      </c>
      <c r="EL128" s="61">
        <v>17.530000999999999</v>
      </c>
      <c r="EM128" s="61">
        <v>46.369999</v>
      </c>
      <c r="EN128" s="61">
        <v>45.59</v>
      </c>
      <c r="EO128" s="61">
        <v>102.949997</v>
      </c>
      <c r="EP128" s="61">
        <v>99.970000999999996</v>
      </c>
      <c r="EQ128" s="61">
        <v>65.650002000000001</v>
      </c>
      <c r="ER128" s="61">
        <v>54.720001000000003</v>
      </c>
      <c r="ES128" s="61">
        <v>32.729999999999997</v>
      </c>
      <c r="ET128" s="61">
        <v>37.080002</v>
      </c>
      <c r="EU128" s="61">
        <v>29.24</v>
      </c>
      <c r="EV128" s="61">
        <v>18.68</v>
      </c>
      <c r="EW128" s="61">
        <v>39.770000000000003</v>
      </c>
      <c r="EX128" s="61">
        <v>38.040000999999997</v>
      </c>
      <c r="EY128" s="61">
        <v>34.279998999999997</v>
      </c>
      <c r="EZ128" s="61">
        <v>41.130001</v>
      </c>
      <c r="FA128" s="61">
        <v>59.830002</v>
      </c>
      <c r="FB128" s="61">
        <v>31.27</v>
      </c>
      <c r="FC128" s="61">
        <v>38.729999999999997</v>
      </c>
      <c r="FD128" s="61">
        <v>14.06</v>
      </c>
      <c r="FE128" s="61">
        <v>26.290001</v>
      </c>
      <c r="FF128" s="61">
        <v>11.72</v>
      </c>
      <c r="FG128" s="61">
        <v>19.34</v>
      </c>
      <c r="FH128" s="61">
        <v>26.790001</v>
      </c>
    </row>
    <row r="129" spans="1:164">
      <c r="A129" s="76">
        <v>43284</v>
      </c>
      <c r="B129" s="61">
        <v>34.599997999999999</v>
      </c>
      <c r="C129" s="61">
        <v>18.600000000000001</v>
      </c>
      <c r="D129" s="61">
        <v>12.09</v>
      </c>
      <c r="E129" s="61">
        <v>23.34</v>
      </c>
      <c r="F129" s="61">
        <v>59.509998000000003</v>
      </c>
      <c r="G129" s="61">
        <v>57.799999</v>
      </c>
      <c r="H129" s="61">
        <v>31.389999</v>
      </c>
      <c r="I129" s="61">
        <v>61.709999000000003</v>
      </c>
      <c r="J129" s="61">
        <v>63.919998</v>
      </c>
      <c r="K129" s="61">
        <v>117.010002</v>
      </c>
      <c r="L129" s="61">
        <v>29.879999000000002</v>
      </c>
      <c r="M129" s="61">
        <v>15.77</v>
      </c>
      <c r="N129" s="61">
        <v>76.669998000000007</v>
      </c>
      <c r="O129" s="61">
        <v>62.509998000000003</v>
      </c>
      <c r="P129" s="61">
        <v>83.68</v>
      </c>
      <c r="Q129" s="61">
        <v>39.169998</v>
      </c>
      <c r="R129" s="61">
        <v>63.799999</v>
      </c>
      <c r="S129" s="61">
        <v>49.23</v>
      </c>
      <c r="T129" s="61">
        <v>128.88000500000001</v>
      </c>
      <c r="U129" s="61">
        <v>47.369999</v>
      </c>
      <c r="V129" s="61">
        <v>53.450001</v>
      </c>
      <c r="W129" s="61">
        <v>57.919998</v>
      </c>
      <c r="X129" s="61">
        <v>61.310001</v>
      </c>
      <c r="Y129" s="61">
        <v>15.86</v>
      </c>
      <c r="Z129" s="61">
        <v>55.25</v>
      </c>
      <c r="AA129" s="61">
        <v>64.330001999999993</v>
      </c>
      <c r="AB129" s="61">
        <v>42.32</v>
      </c>
      <c r="AC129" s="61">
        <v>40.259998000000003</v>
      </c>
      <c r="AD129" s="61">
        <v>26.48</v>
      </c>
      <c r="AE129" s="61">
        <v>52.48</v>
      </c>
      <c r="AF129" s="61">
        <v>117.139999</v>
      </c>
      <c r="AG129" s="61">
        <v>133.30999800000001</v>
      </c>
      <c r="AH129" s="61">
        <v>34.619999</v>
      </c>
      <c r="AI129" s="61">
        <v>26.41</v>
      </c>
      <c r="AJ129" s="61">
        <v>86.239998</v>
      </c>
      <c r="AK129" s="61">
        <v>55.02</v>
      </c>
      <c r="AL129" s="61">
        <v>27.614000000000001</v>
      </c>
      <c r="AM129" s="61">
        <v>47.48</v>
      </c>
      <c r="AN129" s="61">
        <v>33.290000999999997</v>
      </c>
      <c r="AO129" s="61">
        <v>24.16</v>
      </c>
      <c r="AP129" s="61"/>
      <c r="AQ129" s="61">
        <v>27.950001</v>
      </c>
      <c r="AR129" s="61">
        <v>26.5</v>
      </c>
      <c r="AS129" s="61">
        <v>58.16</v>
      </c>
      <c r="AT129" s="61">
        <v>46.18</v>
      </c>
      <c r="AU129" s="61">
        <v>141.929993</v>
      </c>
      <c r="AV129" s="61">
        <v>177.66000399999999</v>
      </c>
      <c r="AW129" s="61">
        <v>201.36999499999999</v>
      </c>
      <c r="AX129" s="61">
        <v>100.339996</v>
      </c>
      <c r="AY129" s="61">
        <v>59.240001999999997</v>
      </c>
      <c r="AZ129" s="61">
        <v>130.779999</v>
      </c>
      <c r="BA129" s="61">
        <v>97.010002</v>
      </c>
      <c r="BB129" s="61">
        <v>79.029999000000004</v>
      </c>
      <c r="BC129" s="61">
        <v>83.919998000000007</v>
      </c>
      <c r="BD129" s="61">
        <v>43.07</v>
      </c>
      <c r="BE129" s="61">
        <v>160.35000600000001</v>
      </c>
      <c r="BF129" s="61">
        <v>91.489998</v>
      </c>
      <c r="BG129" s="61">
        <v>27.98</v>
      </c>
      <c r="BH129" s="61">
        <v>69.260002</v>
      </c>
      <c r="BI129" s="61">
        <v>178.020004</v>
      </c>
      <c r="BJ129" s="61">
        <v>55.34</v>
      </c>
      <c r="BK129" s="61">
        <v>35.419998</v>
      </c>
      <c r="BL129" s="61">
        <v>181.259995</v>
      </c>
      <c r="BM129" s="61">
        <v>100.910004</v>
      </c>
      <c r="BN129" s="61">
        <v>45.150002000000001</v>
      </c>
      <c r="BO129" s="61">
        <v>23.940000999999999</v>
      </c>
      <c r="BP129" s="61">
        <v>139.220001</v>
      </c>
      <c r="BQ129" s="61">
        <v>48.580002</v>
      </c>
      <c r="BR129" s="61">
        <v>96.331001000000001</v>
      </c>
      <c r="BS129" s="61">
        <v>176.08999600000001</v>
      </c>
      <c r="BT129" s="61">
        <v>84.75</v>
      </c>
      <c r="BU129" s="61">
        <v>23.08</v>
      </c>
      <c r="BV129" s="61">
        <v>163.35000600000001</v>
      </c>
      <c r="BW129" s="61">
        <v>76.680000000000007</v>
      </c>
      <c r="BX129" s="61">
        <v>184.63999899999999</v>
      </c>
      <c r="BY129" s="61">
        <v>55.169998</v>
      </c>
      <c r="BZ129" s="61">
        <v>56.380001</v>
      </c>
      <c r="CA129" s="61">
        <v>53.470001000000003</v>
      </c>
      <c r="CB129" s="61">
        <v>37.279998999999997</v>
      </c>
      <c r="CC129" s="61">
        <v>158.33000200000001</v>
      </c>
      <c r="CD129" s="61">
        <v>192.61000100000001</v>
      </c>
      <c r="CE129" s="61">
        <v>26.67</v>
      </c>
      <c r="CF129" s="61">
        <v>93.07</v>
      </c>
      <c r="CG129" s="61">
        <v>38.840000000000003</v>
      </c>
      <c r="CH129" s="61">
        <v>83.489998</v>
      </c>
      <c r="CI129" s="61">
        <v>26.059999000000001</v>
      </c>
      <c r="CJ129" s="61">
        <v>77.209998999999996</v>
      </c>
      <c r="CK129" s="61">
        <v>71.980002999999996</v>
      </c>
      <c r="CL129" s="61">
        <v>12.09</v>
      </c>
      <c r="CM129" s="61">
        <v>39.700001</v>
      </c>
      <c r="CN129" s="61">
        <v>59.48</v>
      </c>
      <c r="CO129" s="61">
        <v>33.139999000000003</v>
      </c>
      <c r="CP129" s="61">
        <v>104.160004</v>
      </c>
      <c r="CQ129" s="61">
        <v>75.290001000000004</v>
      </c>
      <c r="CR129" s="61">
        <v>42.68</v>
      </c>
      <c r="CS129" s="61">
        <v>42.77</v>
      </c>
      <c r="CT129" s="61">
        <v>26.889999</v>
      </c>
      <c r="CU129" s="61">
        <v>20.34</v>
      </c>
      <c r="CV129" s="61">
        <v>6.04</v>
      </c>
      <c r="CW129" s="61">
        <v>23.73</v>
      </c>
      <c r="CX129" s="61">
        <v>17.745000999999998</v>
      </c>
      <c r="CY129" s="61">
        <v>42.790000999999997</v>
      </c>
      <c r="CZ129" s="61">
        <v>30.950001</v>
      </c>
      <c r="DA129" s="61">
        <v>71.559997999999993</v>
      </c>
      <c r="DB129" s="61">
        <v>193.020004</v>
      </c>
      <c r="DC129" s="61">
        <v>186.66000399999999</v>
      </c>
      <c r="DD129" s="61">
        <v>39.639999000000003</v>
      </c>
      <c r="DE129" s="61">
        <v>87.339995999999999</v>
      </c>
      <c r="DF129" s="61">
        <v>68.459998999999996</v>
      </c>
      <c r="DG129" s="61">
        <v>30.27</v>
      </c>
      <c r="DH129" s="61">
        <v>49.119999</v>
      </c>
      <c r="DI129" s="61">
        <v>44.849997999999999</v>
      </c>
      <c r="DJ129" s="61">
        <v>39.099997999999999</v>
      </c>
      <c r="DK129" s="61">
        <v>143.449997</v>
      </c>
      <c r="DL129" s="61">
        <v>135.83999600000001</v>
      </c>
      <c r="DM129" s="61">
        <v>55.25</v>
      </c>
      <c r="DN129" s="61">
        <v>33.650002000000001</v>
      </c>
      <c r="DO129" s="61">
        <v>36.979999999999997</v>
      </c>
      <c r="DP129" s="61">
        <v>51.349997999999999</v>
      </c>
      <c r="DQ129" s="61">
        <v>108.900002</v>
      </c>
      <c r="DR129" s="61">
        <v>51.41</v>
      </c>
      <c r="DS129" s="61">
        <v>38.299999</v>
      </c>
      <c r="DT129" s="61">
        <v>168.979996</v>
      </c>
      <c r="DU129" s="61">
        <v>133.86000100000001</v>
      </c>
      <c r="DV129" s="61">
        <v>193.33000200000001</v>
      </c>
      <c r="DW129" s="61">
        <v>48.720001000000003</v>
      </c>
      <c r="DX129" s="61">
        <v>48.98</v>
      </c>
      <c r="DY129" s="61">
        <v>117.389999</v>
      </c>
      <c r="DZ129" s="61">
        <v>124.209999</v>
      </c>
      <c r="EA129" s="61">
        <v>31.129999000000002</v>
      </c>
      <c r="EB129" s="61">
        <v>46.790000999999997</v>
      </c>
      <c r="EC129" s="61">
        <v>70.650002000000001</v>
      </c>
      <c r="ED129" s="61">
        <v>81</v>
      </c>
      <c r="EE129" s="61">
        <v>33</v>
      </c>
      <c r="EF129" s="61">
        <v>25.32</v>
      </c>
      <c r="EG129" s="61">
        <v>24.26</v>
      </c>
      <c r="EH129" s="61">
        <v>42.619999</v>
      </c>
      <c r="EI129" s="61">
        <v>24.35</v>
      </c>
      <c r="EJ129" s="61">
        <v>42.209999000000003</v>
      </c>
      <c r="EK129" s="61">
        <v>114.57</v>
      </c>
      <c r="EL129" s="61">
        <v>17.350000000000001</v>
      </c>
      <c r="EM129" s="61">
        <v>46.540000999999997</v>
      </c>
      <c r="EN129" s="61">
        <v>46.040000999999997</v>
      </c>
      <c r="EO129" s="61">
        <v>103.08000199999999</v>
      </c>
      <c r="EP129" s="61">
        <v>99.839995999999999</v>
      </c>
      <c r="EQ129" s="61">
        <v>66.160004000000001</v>
      </c>
      <c r="ER129" s="61">
        <v>54.529998999999997</v>
      </c>
      <c r="ES129" s="61">
        <v>32.400002000000001</v>
      </c>
      <c r="ET129" s="61">
        <v>37.330002</v>
      </c>
      <c r="EU129" s="61">
        <v>29.379999000000002</v>
      </c>
      <c r="EV129" s="61">
        <v>18.940000999999999</v>
      </c>
      <c r="EW129" s="61">
        <v>40.220001000000003</v>
      </c>
      <c r="EX129" s="61">
        <v>38.330002</v>
      </c>
      <c r="EY129" s="61">
        <v>34.610000999999997</v>
      </c>
      <c r="EZ129" s="61">
        <v>42.130001</v>
      </c>
      <c r="FA129" s="61">
        <v>60.110000999999997</v>
      </c>
      <c r="FB129" s="61">
        <v>31.27</v>
      </c>
      <c r="FC129" s="61">
        <v>38.630001</v>
      </c>
      <c r="FD129" s="61">
        <v>14.56</v>
      </c>
      <c r="FE129" s="61">
        <v>26.6</v>
      </c>
      <c r="FF129" s="61">
        <v>11.65</v>
      </c>
      <c r="FG129" s="61">
        <v>19.530000999999999</v>
      </c>
      <c r="FH129" s="61">
        <v>26.58</v>
      </c>
    </row>
    <row r="130" spans="1:164">
      <c r="A130" s="76">
        <v>43286</v>
      </c>
      <c r="B130" s="61">
        <v>34.669998</v>
      </c>
      <c r="C130" s="61">
        <v>18.66</v>
      </c>
      <c r="D130" s="61">
        <v>12.19</v>
      </c>
      <c r="E130" s="61">
        <v>23.389999</v>
      </c>
      <c r="F130" s="61">
        <v>59.459999000000003</v>
      </c>
      <c r="G130" s="61">
        <v>58.220001000000003</v>
      </c>
      <c r="H130" s="61">
        <v>31.58</v>
      </c>
      <c r="I130" s="61">
        <v>61.889999000000003</v>
      </c>
      <c r="J130" s="61">
        <v>64.330001999999993</v>
      </c>
      <c r="K130" s="61">
        <v>117.610001</v>
      </c>
      <c r="L130" s="61">
        <v>30.02</v>
      </c>
      <c r="M130" s="61">
        <v>15.83</v>
      </c>
      <c r="N130" s="61">
        <v>77.319999999999993</v>
      </c>
      <c r="O130" s="61">
        <v>63.599997999999999</v>
      </c>
      <c r="P130" s="61">
        <v>83.879997000000003</v>
      </c>
      <c r="Q130" s="61">
        <v>39.270000000000003</v>
      </c>
      <c r="R130" s="61">
        <v>63.490001999999997</v>
      </c>
      <c r="S130" s="61">
        <v>49.360000999999997</v>
      </c>
      <c r="T130" s="61">
        <v>129.38999899999999</v>
      </c>
      <c r="U130" s="61">
        <v>47.5</v>
      </c>
      <c r="V130" s="61">
        <v>53.540000999999997</v>
      </c>
      <c r="W130" s="61">
        <v>57.900002000000001</v>
      </c>
      <c r="X130" s="61">
        <v>61.41</v>
      </c>
      <c r="Y130" s="61">
        <v>15.86</v>
      </c>
      <c r="Z130" s="61">
        <v>55.59</v>
      </c>
      <c r="AA130" s="61">
        <v>64.139999000000003</v>
      </c>
      <c r="AB130" s="61">
        <v>42.360000999999997</v>
      </c>
      <c r="AC130" s="61">
        <v>40.669998</v>
      </c>
      <c r="AD130" s="61">
        <v>26.540001</v>
      </c>
      <c r="AE130" s="61">
        <v>52.759998000000003</v>
      </c>
      <c r="AF130" s="61">
        <v>117.870003</v>
      </c>
      <c r="AG130" s="61">
        <v>134.08000200000001</v>
      </c>
      <c r="AH130" s="61">
        <v>34.810001</v>
      </c>
      <c r="AI130" s="61">
        <v>26.6</v>
      </c>
      <c r="AJ130" s="61">
        <v>86.610000999999997</v>
      </c>
      <c r="AK130" s="61">
        <v>56.040000999999997</v>
      </c>
      <c r="AL130" s="61">
        <v>28.15</v>
      </c>
      <c r="AM130" s="61">
        <v>47.52</v>
      </c>
      <c r="AN130" s="61">
        <v>33.509998000000003</v>
      </c>
      <c r="AO130" s="61">
        <v>23.9</v>
      </c>
      <c r="AP130" s="61"/>
      <c r="AQ130" s="61">
        <v>28.18</v>
      </c>
      <c r="AR130" s="61">
        <v>26.91</v>
      </c>
      <c r="AS130" s="61">
        <v>59.43</v>
      </c>
      <c r="AT130" s="61">
        <v>47.59</v>
      </c>
      <c r="AU130" s="61">
        <v>142.729996</v>
      </c>
      <c r="AV130" s="61">
        <v>179.050003</v>
      </c>
      <c r="AW130" s="61">
        <v>202.820007</v>
      </c>
      <c r="AX130" s="61">
        <v>101.900002</v>
      </c>
      <c r="AY130" s="61">
        <v>59.82</v>
      </c>
      <c r="AZ130" s="61">
        <v>131.80999800000001</v>
      </c>
      <c r="BA130" s="61">
        <v>97.489998</v>
      </c>
      <c r="BB130" s="61">
        <v>79.75</v>
      </c>
      <c r="BC130" s="61">
        <v>84.790001000000004</v>
      </c>
      <c r="BD130" s="61">
        <v>43.66</v>
      </c>
      <c r="BE130" s="61">
        <v>162.020004</v>
      </c>
      <c r="BF130" s="61">
        <v>92.699996999999996</v>
      </c>
      <c r="BG130" s="61">
        <v>27.98</v>
      </c>
      <c r="BH130" s="61">
        <v>70.239998</v>
      </c>
      <c r="BI130" s="61">
        <v>180.71000699999999</v>
      </c>
      <c r="BJ130" s="61">
        <v>56.119999</v>
      </c>
      <c r="BK130" s="61">
        <v>35.950001</v>
      </c>
      <c r="BL130" s="61">
        <v>183.63999899999999</v>
      </c>
      <c r="BM130" s="61">
        <v>103.629997</v>
      </c>
      <c r="BN130" s="61">
        <v>45.77</v>
      </c>
      <c r="BO130" s="61">
        <v>22.93</v>
      </c>
      <c r="BP130" s="61">
        <v>140.970001</v>
      </c>
      <c r="BQ130" s="61">
        <v>48.490001999999997</v>
      </c>
      <c r="BR130" s="61">
        <v>97.129997000000003</v>
      </c>
      <c r="BS130" s="61">
        <v>180.800003</v>
      </c>
      <c r="BT130" s="61">
        <v>86.389999000000003</v>
      </c>
      <c r="BU130" s="61">
        <v>23.26</v>
      </c>
      <c r="BV130" s="61">
        <v>165.39999399999999</v>
      </c>
      <c r="BW130" s="61">
        <v>78.050003000000004</v>
      </c>
      <c r="BX130" s="61">
        <v>186.21000699999999</v>
      </c>
      <c r="BY130" s="61">
        <v>55.98</v>
      </c>
      <c r="BZ130" s="61">
        <v>57.110000999999997</v>
      </c>
      <c r="CA130" s="61">
        <v>54.07</v>
      </c>
      <c r="CB130" s="61">
        <v>37.270000000000003</v>
      </c>
      <c r="CC130" s="61">
        <v>160.58999600000001</v>
      </c>
      <c r="CD130" s="61">
        <v>195.229996</v>
      </c>
      <c r="CE130" s="61">
        <v>26.68</v>
      </c>
      <c r="CF130" s="61">
        <v>94.040001000000004</v>
      </c>
      <c r="CG130" s="61">
        <v>39.270000000000003</v>
      </c>
      <c r="CH130" s="61">
        <v>84.870002999999997</v>
      </c>
      <c r="CI130" s="61">
        <v>26.43</v>
      </c>
      <c r="CJ130" s="61">
        <v>77.769997000000004</v>
      </c>
      <c r="CK130" s="61">
        <v>74.180000000000007</v>
      </c>
      <c r="CL130" s="61">
        <v>12.3</v>
      </c>
      <c r="CM130" s="61">
        <v>39.369999</v>
      </c>
      <c r="CN130" s="61">
        <v>58.44</v>
      </c>
      <c r="CO130" s="61">
        <v>32.770000000000003</v>
      </c>
      <c r="CP130" s="61">
        <v>103.980003</v>
      </c>
      <c r="CQ130" s="61">
        <v>75.209998999999996</v>
      </c>
      <c r="CR130" s="61">
        <v>42.619999</v>
      </c>
      <c r="CS130" s="61">
        <v>42.619999</v>
      </c>
      <c r="CT130" s="61">
        <v>26.85</v>
      </c>
      <c r="CU130" s="61">
        <v>20.663</v>
      </c>
      <c r="CV130" s="61">
        <v>6.07</v>
      </c>
      <c r="CW130" s="61">
        <v>23.75</v>
      </c>
      <c r="CX130" s="61">
        <v>17.471001000000001</v>
      </c>
      <c r="CY130" s="61">
        <v>42.599997999999999</v>
      </c>
      <c r="CZ130" s="61">
        <v>31.07</v>
      </c>
      <c r="DA130" s="61">
        <v>71.910004000000001</v>
      </c>
      <c r="DB130" s="61">
        <v>193.229996</v>
      </c>
      <c r="DC130" s="61">
        <v>187.729996</v>
      </c>
      <c r="DD130" s="61">
        <v>40.130001</v>
      </c>
      <c r="DE130" s="61">
        <v>87.68</v>
      </c>
      <c r="DF130" s="61">
        <v>69.169998000000007</v>
      </c>
      <c r="DG130" s="61">
        <v>30.5</v>
      </c>
      <c r="DH130" s="61">
        <v>49.639999000000003</v>
      </c>
      <c r="DI130" s="61">
        <v>45.034999999999997</v>
      </c>
      <c r="DJ130" s="61">
        <v>39.340000000000003</v>
      </c>
      <c r="DK130" s="61">
        <v>144.490005</v>
      </c>
      <c r="DL130" s="61">
        <v>136.69000199999999</v>
      </c>
      <c r="DM130" s="61">
        <v>55.34</v>
      </c>
      <c r="DN130" s="61">
        <v>33.869999</v>
      </c>
      <c r="DO130" s="61">
        <v>37.229999999999997</v>
      </c>
      <c r="DP130" s="61">
        <v>52.060001</v>
      </c>
      <c r="DQ130" s="61">
        <v>109.44000200000001</v>
      </c>
      <c r="DR130" s="61">
        <v>52.099997999999999</v>
      </c>
      <c r="DS130" s="61">
        <v>38.630001</v>
      </c>
      <c r="DT130" s="61">
        <v>169.779999</v>
      </c>
      <c r="DU130" s="61">
        <v>135.83000200000001</v>
      </c>
      <c r="DV130" s="61">
        <v>194.470001</v>
      </c>
      <c r="DW130" s="61">
        <v>49.279998999999997</v>
      </c>
      <c r="DX130" s="61">
        <v>49.560001</v>
      </c>
      <c r="DY130" s="61">
        <v>119.05999799999999</v>
      </c>
      <c r="DZ130" s="61">
        <v>126.379997</v>
      </c>
      <c r="EA130" s="61">
        <v>31.57</v>
      </c>
      <c r="EB130" s="61">
        <v>47.619999</v>
      </c>
      <c r="EC130" s="61">
        <v>71.639999000000003</v>
      </c>
      <c r="ED130" s="61">
        <v>82.449996999999996</v>
      </c>
      <c r="EE130" s="61">
        <v>33.5</v>
      </c>
      <c r="EF130" s="61">
        <v>25.943000999999999</v>
      </c>
      <c r="EG130" s="61">
        <v>24.26</v>
      </c>
      <c r="EH130" s="61">
        <v>42.869999</v>
      </c>
      <c r="EI130" s="61">
        <v>24.459999</v>
      </c>
      <c r="EJ130" s="61">
        <v>42.610000999999997</v>
      </c>
      <c r="EK130" s="61">
        <v>114.80999799999999</v>
      </c>
      <c r="EL130" s="61">
        <v>17.139999</v>
      </c>
      <c r="EM130" s="61">
        <v>46.630001</v>
      </c>
      <c r="EN130" s="61">
        <v>45.950001</v>
      </c>
      <c r="EO130" s="61">
        <v>103.769997</v>
      </c>
      <c r="EP130" s="61">
        <v>100.349998</v>
      </c>
      <c r="EQ130" s="61">
        <v>67.080001999999993</v>
      </c>
      <c r="ER130" s="61">
        <v>54.889999000000003</v>
      </c>
      <c r="ES130" s="61">
        <v>32.840000000000003</v>
      </c>
      <c r="ET130" s="61">
        <v>36.090000000000003</v>
      </c>
      <c r="EU130" s="61">
        <v>29.139999</v>
      </c>
      <c r="EV130" s="61">
        <v>18.549999</v>
      </c>
      <c r="EW130" s="61">
        <v>39.229999999999997</v>
      </c>
      <c r="EX130" s="61">
        <v>37.709999000000003</v>
      </c>
      <c r="EY130" s="61">
        <v>34.110000999999997</v>
      </c>
      <c r="EZ130" s="61">
        <v>41.060001</v>
      </c>
      <c r="FA130" s="61">
        <v>59.700001</v>
      </c>
      <c r="FB130" s="61">
        <v>31.27</v>
      </c>
      <c r="FC130" s="61">
        <v>38.150002000000001</v>
      </c>
      <c r="FD130" s="61">
        <v>14.02</v>
      </c>
      <c r="FE130" s="61">
        <v>25.950001</v>
      </c>
      <c r="FF130" s="61">
        <v>11.32</v>
      </c>
      <c r="FG130" s="61">
        <v>18.309999000000001</v>
      </c>
      <c r="FH130" s="61">
        <v>26.360001</v>
      </c>
    </row>
    <row r="131" spans="1:164">
      <c r="A131" s="76">
        <v>43287</v>
      </c>
      <c r="B131" s="61">
        <v>34.860000999999997</v>
      </c>
      <c r="C131" s="61">
        <v>18.690000999999999</v>
      </c>
      <c r="D131" s="61">
        <v>12.29</v>
      </c>
      <c r="E131" s="61">
        <v>23.440000999999999</v>
      </c>
      <c r="F131" s="61">
        <v>59.860000999999997</v>
      </c>
      <c r="G131" s="61">
        <v>58.549999</v>
      </c>
      <c r="H131" s="61">
        <v>31.75</v>
      </c>
      <c r="I131" s="61">
        <v>62.27</v>
      </c>
      <c r="J131" s="61">
        <v>64.709998999999996</v>
      </c>
      <c r="K131" s="61">
        <v>118.209999</v>
      </c>
      <c r="L131" s="61">
        <v>30.18</v>
      </c>
      <c r="M131" s="61">
        <v>15.84</v>
      </c>
      <c r="N131" s="61">
        <v>78.839995999999999</v>
      </c>
      <c r="O131" s="61">
        <v>64.529999000000004</v>
      </c>
      <c r="P131" s="61">
        <v>85.309997999999993</v>
      </c>
      <c r="Q131" s="61">
        <v>39.450001</v>
      </c>
      <c r="R131" s="61">
        <v>63.990001999999997</v>
      </c>
      <c r="S131" s="61">
        <v>49.700001</v>
      </c>
      <c r="T131" s="61">
        <v>130.179993</v>
      </c>
      <c r="U131" s="61">
        <v>47.82</v>
      </c>
      <c r="V131" s="61">
        <v>53.849997999999999</v>
      </c>
      <c r="W131" s="61">
        <v>58.41</v>
      </c>
      <c r="X131" s="61">
        <v>61.950001</v>
      </c>
      <c r="Y131" s="61">
        <v>15.85</v>
      </c>
      <c r="Z131" s="61">
        <v>55.900002000000001</v>
      </c>
      <c r="AA131" s="61">
        <v>64.550003000000004</v>
      </c>
      <c r="AB131" s="61">
        <v>42.59</v>
      </c>
      <c r="AC131" s="61">
        <v>41.07</v>
      </c>
      <c r="AD131" s="61">
        <v>26.67</v>
      </c>
      <c r="AE131" s="61">
        <v>53.169998</v>
      </c>
      <c r="AF131" s="61">
        <v>118.839996</v>
      </c>
      <c r="AG131" s="61">
        <v>135.21000699999999</v>
      </c>
      <c r="AH131" s="61">
        <v>35.080002</v>
      </c>
      <c r="AI131" s="61">
        <v>26.879999000000002</v>
      </c>
      <c r="AJ131" s="61">
        <v>87.400002000000001</v>
      </c>
      <c r="AK131" s="61">
        <v>56.599997999999999</v>
      </c>
      <c r="AL131" s="61">
        <v>28.370000999999998</v>
      </c>
      <c r="AM131" s="61">
        <v>48.639999000000003</v>
      </c>
      <c r="AN131" s="61">
        <v>33.950001</v>
      </c>
      <c r="AO131" s="61">
        <v>23.43</v>
      </c>
      <c r="AP131" s="61"/>
      <c r="AQ131" s="61">
        <v>28.440000999999999</v>
      </c>
      <c r="AR131" s="61">
        <v>27.454999999999998</v>
      </c>
      <c r="AS131" s="61">
        <v>63.950001</v>
      </c>
      <c r="AT131" s="61">
        <v>49.619999</v>
      </c>
      <c r="AU131" s="61">
        <v>147.66000399999999</v>
      </c>
      <c r="AV131" s="61">
        <v>180.220001</v>
      </c>
      <c r="AW131" s="61">
        <v>204.679993</v>
      </c>
      <c r="AX131" s="61">
        <v>110.510002</v>
      </c>
      <c r="AY131" s="61">
        <v>60.48</v>
      </c>
      <c r="AZ131" s="61">
        <v>133.58000200000001</v>
      </c>
      <c r="BA131" s="61">
        <v>100.25</v>
      </c>
      <c r="BB131" s="61">
        <v>80.550003000000004</v>
      </c>
      <c r="BC131" s="61">
        <v>86.010002</v>
      </c>
      <c r="BD131" s="61">
        <v>44.389999000000003</v>
      </c>
      <c r="BE131" s="61">
        <v>164.279999</v>
      </c>
      <c r="BF131" s="61">
        <v>95.790001000000004</v>
      </c>
      <c r="BG131" s="61">
        <v>27.98</v>
      </c>
      <c r="BH131" s="61">
        <v>71.059997999999993</v>
      </c>
      <c r="BI131" s="61">
        <v>183.199997</v>
      </c>
      <c r="BJ131" s="61">
        <v>57.09</v>
      </c>
      <c r="BK131" s="61">
        <v>36.380001</v>
      </c>
      <c r="BL131" s="61">
        <v>185.83000200000001</v>
      </c>
      <c r="BM131" s="61">
        <v>104.949997</v>
      </c>
      <c r="BN131" s="61">
        <v>46.700001</v>
      </c>
      <c r="BO131" s="61">
        <v>22.110001</v>
      </c>
      <c r="BP131" s="61">
        <v>143.259995</v>
      </c>
      <c r="BQ131" s="61">
        <v>49.450001</v>
      </c>
      <c r="BR131" s="61">
        <v>98.480002999999996</v>
      </c>
      <c r="BS131" s="61">
        <v>183.020004</v>
      </c>
      <c r="BT131" s="61">
        <v>87.370002999999997</v>
      </c>
      <c r="BU131" s="61">
        <v>23.540001</v>
      </c>
      <c r="BV131" s="61">
        <v>167.25</v>
      </c>
      <c r="BW131" s="61">
        <v>79.019997000000004</v>
      </c>
      <c r="BX131" s="61">
        <v>188.770004</v>
      </c>
      <c r="BY131" s="61">
        <v>56.68</v>
      </c>
      <c r="BZ131" s="61">
        <v>57.990001999999997</v>
      </c>
      <c r="CA131" s="61">
        <v>54.68</v>
      </c>
      <c r="CB131" s="61">
        <v>37.689999</v>
      </c>
      <c r="CC131" s="61">
        <v>162.16000399999999</v>
      </c>
      <c r="CD131" s="61">
        <v>197.69000199999999</v>
      </c>
      <c r="CE131" s="61">
        <v>26.99</v>
      </c>
      <c r="CF131" s="61">
        <v>95.330001999999993</v>
      </c>
      <c r="CG131" s="61">
        <v>39.529998999999997</v>
      </c>
      <c r="CH131" s="61">
        <v>85.660004000000001</v>
      </c>
      <c r="CI131" s="61">
        <v>26.719999000000001</v>
      </c>
      <c r="CJ131" s="61">
        <v>78.970000999999996</v>
      </c>
      <c r="CK131" s="61">
        <v>74.889999000000003</v>
      </c>
      <c r="CL131" s="61">
        <v>12.36</v>
      </c>
      <c r="CM131" s="61">
        <v>41.52</v>
      </c>
      <c r="CN131" s="61">
        <v>60.38</v>
      </c>
      <c r="CO131" s="61">
        <v>33.43</v>
      </c>
      <c r="CP131" s="61">
        <v>104.75</v>
      </c>
      <c r="CQ131" s="61">
        <v>75.669998000000007</v>
      </c>
      <c r="CR131" s="61">
        <v>43.41</v>
      </c>
      <c r="CS131" s="61">
        <v>43.459999000000003</v>
      </c>
      <c r="CT131" s="61">
        <v>27.17</v>
      </c>
      <c r="CU131" s="61">
        <v>19.989999999999998</v>
      </c>
      <c r="CV131" s="61">
        <v>5.75</v>
      </c>
      <c r="CW131" s="61">
        <v>24.959999</v>
      </c>
      <c r="CX131" s="61">
        <v>16.700001</v>
      </c>
      <c r="CY131" s="61">
        <v>43.25</v>
      </c>
      <c r="CZ131" s="61">
        <v>30.530000999999999</v>
      </c>
      <c r="DA131" s="61">
        <v>72.160004000000001</v>
      </c>
      <c r="DB131" s="61">
        <v>193.63000500000001</v>
      </c>
      <c r="DC131" s="61">
        <v>188.479996</v>
      </c>
      <c r="DD131" s="61">
        <v>40.240001999999997</v>
      </c>
      <c r="DE131" s="61">
        <v>87.879997000000003</v>
      </c>
      <c r="DF131" s="61">
        <v>69.709998999999996</v>
      </c>
      <c r="DG131" s="61">
        <v>30.700001</v>
      </c>
      <c r="DH131" s="61">
        <v>49.849997999999999</v>
      </c>
      <c r="DI131" s="61">
        <v>45.279998999999997</v>
      </c>
      <c r="DJ131" s="61">
        <v>39.549999</v>
      </c>
      <c r="DK131" s="61">
        <v>145.10000600000001</v>
      </c>
      <c r="DL131" s="61">
        <v>137.10000600000001</v>
      </c>
      <c r="DM131" s="61">
        <v>55.490001999999997</v>
      </c>
      <c r="DN131" s="61">
        <v>34.159999999999997</v>
      </c>
      <c r="DO131" s="61">
        <v>37.369999</v>
      </c>
      <c r="DP131" s="61">
        <v>52.220001000000003</v>
      </c>
      <c r="DQ131" s="61">
        <v>110.300003</v>
      </c>
      <c r="DR131" s="61">
        <v>52.950001</v>
      </c>
      <c r="DS131" s="61">
        <v>38.779998999999997</v>
      </c>
      <c r="DT131" s="61">
        <v>171.14999399999999</v>
      </c>
      <c r="DU131" s="61">
        <v>136.229996</v>
      </c>
      <c r="DV131" s="61">
        <v>196.28999300000001</v>
      </c>
      <c r="DW131" s="61">
        <v>49.830002</v>
      </c>
      <c r="DX131" s="61">
        <v>49.740001999999997</v>
      </c>
      <c r="DY131" s="61">
        <v>119.41999800000001</v>
      </c>
      <c r="DZ131" s="61">
        <v>126.989998</v>
      </c>
      <c r="EA131" s="61">
        <v>31.65</v>
      </c>
      <c r="EB131" s="61">
        <v>47.91</v>
      </c>
      <c r="EC131" s="61">
        <v>71.959998999999996</v>
      </c>
      <c r="ED131" s="61">
        <v>83.129997000000003</v>
      </c>
      <c r="EE131" s="61">
        <v>33.729999999999997</v>
      </c>
      <c r="EF131" s="61">
        <v>26</v>
      </c>
      <c r="EG131" s="61">
        <v>24.26</v>
      </c>
      <c r="EH131" s="61">
        <v>43.240001999999997</v>
      </c>
      <c r="EI131" s="61">
        <v>24.9</v>
      </c>
      <c r="EJ131" s="61">
        <v>43.040000999999997</v>
      </c>
      <c r="EK131" s="61">
        <v>115.5</v>
      </c>
      <c r="EL131" s="61">
        <v>17.440000999999999</v>
      </c>
      <c r="EM131" s="61">
        <v>47.169998</v>
      </c>
      <c r="EN131" s="61">
        <v>46.459999000000003</v>
      </c>
      <c r="EO131" s="61">
        <v>104.699997</v>
      </c>
      <c r="EP131" s="61">
        <v>101.010002</v>
      </c>
      <c r="EQ131" s="61">
        <v>67.379997000000003</v>
      </c>
      <c r="ER131" s="61">
        <v>55.619999</v>
      </c>
      <c r="ES131" s="61">
        <v>33.159999999999997</v>
      </c>
      <c r="ET131" s="61">
        <v>34.229999999999997</v>
      </c>
      <c r="EU131" s="61">
        <v>28.889999</v>
      </c>
      <c r="EV131" s="61">
        <v>18.32</v>
      </c>
      <c r="EW131" s="61">
        <v>38.270000000000003</v>
      </c>
      <c r="EX131" s="61">
        <v>37.080002</v>
      </c>
      <c r="EY131" s="61">
        <v>33.810001</v>
      </c>
      <c r="EZ131" s="61">
        <v>39.860000999999997</v>
      </c>
      <c r="FA131" s="61">
        <v>59.450001</v>
      </c>
      <c r="FB131" s="61">
        <v>31.27</v>
      </c>
      <c r="FC131" s="61">
        <v>37.860000999999997</v>
      </c>
      <c r="FD131" s="61">
        <v>13.4</v>
      </c>
      <c r="FE131" s="61">
        <v>25.33</v>
      </c>
      <c r="FF131" s="61">
        <v>11.05</v>
      </c>
      <c r="FG131" s="61">
        <v>17.469999000000001</v>
      </c>
      <c r="FH131" s="61">
        <v>26.09</v>
      </c>
    </row>
    <row r="132" spans="1:164">
      <c r="A132" s="76">
        <v>43290</v>
      </c>
      <c r="B132" s="61">
        <v>35.349997999999999</v>
      </c>
      <c r="C132" s="61">
        <v>18.649999999999999</v>
      </c>
      <c r="D132" s="61">
        <v>12.39</v>
      </c>
      <c r="E132" s="61">
        <v>23.58</v>
      </c>
      <c r="F132" s="61">
        <v>60.950001</v>
      </c>
      <c r="G132" s="61">
        <v>58.919998</v>
      </c>
      <c r="H132" s="61">
        <v>32.169998</v>
      </c>
      <c r="I132" s="61">
        <v>63.5</v>
      </c>
      <c r="J132" s="61">
        <v>65.629997000000003</v>
      </c>
      <c r="K132" s="61">
        <v>120.07</v>
      </c>
      <c r="L132" s="61">
        <v>30.74</v>
      </c>
      <c r="M132" s="61">
        <v>15.9</v>
      </c>
      <c r="N132" s="61">
        <v>83.949996999999996</v>
      </c>
      <c r="O132" s="61">
        <v>67.5</v>
      </c>
      <c r="P132" s="61">
        <v>91.339995999999999</v>
      </c>
      <c r="Q132" s="61">
        <v>40.330002</v>
      </c>
      <c r="R132" s="61">
        <v>65.239998</v>
      </c>
      <c r="S132" s="61">
        <v>50.869999</v>
      </c>
      <c r="T132" s="61">
        <v>133.11999499999999</v>
      </c>
      <c r="U132" s="61">
        <v>48.919998</v>
      </c>
      <c r="V132" s="61">
        <v>55.259998000000003</v>
      </c>
      <c r="W132" s="61">
        <v>59.639999000000003</v>
      </c>
      <c r="X132" s="61">
        <v>63.240001999999997</v>
      </c>
      <c r="Y132" s="61">
        <v>15.901</v>
      </c>
      <c r="Z132" s="61">
        <v>56.849997999999999</v>
      </c>
      <c r="AA132" s="61">
        <v>65.970000999999996</v>
      </c>
      <c r="AB132" s="61">
        <v>43.59</v>
      </c>
      <c r="AC132" s="61">
        <v>42.400002000000001</v>
      </c>
      <c r="AD132" s="61">
        <v>27.280000999999999</v>
      </c>
      <c r="AE132" s="61">
        <v>51.529998999999997</v>
      </c>
      <c r="AF132" s="61">
        <v>115.199997</v>
      </c>
      <c r="AG132" s="61">
        <v>131</v>
      </c>
      <c r="AH132" s="61">
        <v>34</v>
      </c>
      <c r="AI132" s="61">
        <v>26.370000999999998</v>
      </c>
      <c r="AJ132" s="61">
        <v>84.760002</v>
      </c>
      <c r="AK132" s="61">
        <v>55.720001000000003</v>
      </c>
      <c r="AL132" s="61">
        <v>28.370000999999998</v>
      </c>
      <c r="AM132" s="61">
        <v>45.439999</v>
      </c>
      <c r="AN132" s="61">
        <v>33.950001</v>
      </c>
      <c r="AO132" s="61">
        <v>24.780000999999999</v>
      </c>
      <c r="AP132" s="61"/>
      <c r="AQ132" s="61">
        <v>27.530000999999999</v>
      </c>
      <c r="AR132" s="61">
        <v>24.952000000000002</v>
      </c>
      <c r="AS132" s="61">
        <v>64.629997000000003</v>
      </c>
      <c r="AT132" s="61">
        <v>50.619999</v>
      </c>
      <c r="AU132" s="61">
        <v>148.19000199999999</v>
      </c>
      <c r="AV132" s="61">
        <v>181.88000500000001</v>
      </c>
      <c r="AW132" s="61">
        <v>206.029999</v>
      </c>
      <c r="AX132" s="61">
        <v>109.849998</v>
      </c>
      <c r="AY132" s="61">
        <v>60.810001</v>
      </c>
      <c r="AZ132" s="61">
        <v>134.490005</v>
      </c>
      <c r="BA132" s="61">
        <v>100.089996</v>
      </c>
      <c r="BB132" s="61">
        <v>80.870002999999997</v>
      </c>
      <c r="BC132" s="61">
        <v>86.639999000000003</v>
      </c>
      <c r="BD132" s="61">
        <v>44.860000999999997</v>
      </c>
      <c r="BE132" s="61">
        <v>165.36000100000001</v>
      </c>
      <c r="BF132" s="61">
        <v>96.870002999999997</v>
      </c>
      <c r="BG132" s="61">
        <v>27.98</v>
      </c>
      <c r="BH132" s="61">
        <v>71.599997999999999</v>
      </c>
      <c r="BI132" s="61">
        <v>184.66999799999999</v>
      </c>
      <c r="BJ132" s="61">
        <v>57.709999000000003</v>
      </c>
      <c r="BK132" s="61">
        <v>36.599997999999999</v>
      </c>
      <c r="BL132" s="61">
        <v>187.44000199999999</v>
      </c>
      <c r="BM132" s="61">
        <v>105.739998</v>
      </c>
      <c r="BN132" s="61">
        <v>47.169998</v>
      </c>
      <c r="BO132" s="61">
        <v>21.629999000000002</v>
      </c>
      <c r="BP132" s="61">
        <v>144.449997</v>
      </c>
      <c r="BQ132" s="61">
        <v>49.900002000000001</v>
      </c>
      <c r="BR132" s="61">
        <v>99.221999999999994</v>
      </c>
      <c r="BS132" s="61">
        <v>184.19000199999999</v>
      </c>
      <c r="BT132" s="61">
        <v>87.75</v>
      </c>
      <c r="BU132" s="61">
        <v>23.93</v>
      </c>
      <c r="BV132" s="61">
        <v>168.94000199999999</v>
      </c>
      <c r="BW132" s="61">
        <v>79.540001000000004</v>
      </c>
      <c r="BX132" s="61">
        <v>189.740005</v>
      </c>
      <c r="BY132" s="61">
        <v>57.130001</v>
      </c>
      <c r="BZ132" s="61">
        <v>58.299999</v>
      </c>
      <c r="CA132" s="61">
        <v>55.16</v>
      </c>
      <c r="CB132" s="61">
        <v>37.950001</v>
      </c>
      <c r="CC132" s="61">
        <v>163.33999600000001</v>
      </c>
      <c r="CD132" s="61">
        <v>199.41999799999999</v>
      </c>
      <c r="CE132" s="61">
        <v>27.08</v>
      </c>
      <c r="CF132" s="61">
        <v>96.110000999999997</v>
      </c>
      <c r="CG132" s="61">
        <v>39.860000999999997</v>
      </c>
      <c r="CH132" s="61">
        <v>86.769997000000004</v>
      </c>
      <c r="CI132" s="61">
        <v>26.99</v>
      </c>
      <c r="CJ132" s="61">
        <v>79.279999000000004</v>
      </c>
      <c r="CK132" s="61">
        <v>75.419998000000007</v>
      </c>
      <c r="CL132" s="61">
        <v>12.48</v>
      </c>
      <c r="CM132" s="61">
        <v>44.82</v>
      </c>
      <c r="CN132" s="61">
        <v>61.86</v>
      </c>
      <c r="CO132" s="61">
        <v>34.040000999999997</v>
      </c>
      <c r="CP132" s="61">
        <v>106.43</v>
      </c>
      <c r="CQ132" s="61">
        <v>76.800003000000004</v>
      </c>
      <c r="CR132" s="61">
        <v>44.52</v>
      </c>
      <c r="CS132" s="61">
        <v>44.48</v>
      </c>
      <c r="CT132" s="61">
        <v>27.77</v>
      </c>
      <c r="CU132" s="61">
        <v>19.489999999999998</v>
      </c>
      <c r="CV132" s="61">
        <v>5.3</v>
      </c>
      <c r="CW132" s="61">
        <v>26.52</v>
      </c>
      <c r="CX132" s="61">
        <v>15.73</v>
      </c>
      <c r="CY132" s="61">
        <v>44.610000999999997</v>
      </c>
      <c r="CZ132" s="61">
        <v>29.620000999999998</v>
      </c>
      <c r="DA132" s="61">
        <v>73.5</v>
      </c>
      <c r="DB132" s="61">
        <v>196.91999799999999</v>
      </c>
      <c r="DC132" s="61">
        <v>192.41000399999999</v>
      </c>
      <c r="DD132" s="61">
        <v>40.779998999999997</v>
      </c>
      <c r="DE132" s="61">
        <v>89.300003000000004</v>
      </c>
      <c r="DF132" s="61">
        <v>70.199996999999996</v>
      </c>
      <c r="DG132" s="61">
        <v>30.85</v>
      </c>
      <c r="DH132" s="61">
        <v>50.16</v>
      </c>
      <c r="DI132" s="61">
        <v>47.580002</v>
      </c>
      <c r="DJ132" s="61">
        <v>40.220001000000003</v>
      </c>
      <c r="DK132" s="61">
        <v>147.38000500000001</v>
      </c>
      <c r="DL132" s="61">
        <v>139.470001</v>
      </c>
      <c r="DM132" s="61">
        <v>56.34</v>
      </c>
      <c r="DN132" s="61">
        <v>34.110000999999997</v>
      </c>
      <c r="DO132" s="61">
        <v>38.009998000000003</v>
      </c>
      <c r="DP132" s="61">
        <v>52.02</v>
      </c>
      <c r="DQ132" s="61">
        <v>111.620003</v>
      </c>
      <c r="DR132" s="61">
        <v>52.75</v>
      </c>
      <c r="DS132" s="61">
        <v>39.240001999999997</v>
      </c>
      <c r="DT132" s="61">
        <v>172.949997</v>
      </c>
      <c r="DU132" s="61">
        <v>135.60000600000001</v>
      </c>
      <c r="DV132" s="61">
        <v>198.33000200000001</v>
      </c>
      <c r="DW132" s="61">
        <v>49.970001000000003</v>
      </c>
      <c r="DX132" s="61">
        <v>49.610000999999997</v>
      </c>
      <c r="DY132" s="61">
        <v>119.349998</v>
      </c>
      <c r="DZ132" s="61">
        <v>126.5</v>
      </c>
      <c r="EA132" s="61">
        <v>31.52</v>
      </c>
      <c r="EB132" s="61">
        <v>47.799999</v>
      </c>
      <c r="EC132" s="61">
        <v>71.980002999999996</v>
      </c>
      <c r="ED132" s="61">
        <v>82.099997999999999</v>
      </c>
      <c r="EE132" s="61">
        <v>33.520000000000003</v>
      </c>
      <c r="EF132" s="61">
        <v>26</v>
      </c>
      <c r="EG132" s="61">
        <v>24.709999</v>
      </c>
      <c r="EH132" s="61">
        <v>43.73</v>
      </c>
      <c r="EI132" s="61">
        <v>25.15</v>
      </c>
      <c r="EJ132" s="61">
        <v>43.349997999999999</v>
      </c>
      <c r="EK132" s="61">
        <v>116.639999</v>
      </c>
      <c r="EL132" s="61">
        <v>17.799999</v>
      </c>
      <c r="EM132" s="61">
        <v>47.310001</v>
      </c>
      <c r="EN132" s="61">
        <v>46.990001999999997</v>
      </c>
      <c r="EO132" s="61">
        <v>105.93</v>
      </c>
      <c r="EP132" s="61">
        <v>101.879997</v>
      </c>
      <c r="EQ132" s="61">
        <v>67.660004000000001</v>
      </c>
      <c r="ER132" s="61">
        <v>55.919998</v>
      </c>
      <c r="ES132" s="61">
        <v>33.459999000000003</v>
      </c>
      <c r="ET132" s="61">
        <v>32.479999999999997</v>
      </c>
      <c r="EU132" s="61">
        <v>28.639999</v>
      </c>
      <c r="EV132" s="61">
        <v>17.579999999999998</v>
      </c>
      <c r="EW132" s="61">
        <v>37.240001999999997</v>
      </c>
      <c r="EX132" s="61">
        <v>36.419998</v>
      </c>
      <c r="EY132" s="61">
        <v>32.909999999999997</v>
      </c>
      <c r="EZ132" s="61">
        <v>39.099997999999999</v>
      </c>
      <c r="FA132" s="61">
        <v>58.650002000000001</v>
      </c>
      <c r="FB132" s="61">
        <v>31.27</v>
      </c>
      <c r="FC132" s="61">
        <v>37.630001</v>
      </c>
      <c r="FD132" s="61">
        <v>13.01</v>
      </c>
      <c r="FE132" s="61">
        <v>24.620000999999998</v>
      </c>
      <c r="FF132" s="61">
        <v>10.71</v>
      </c>
      <c r="FG132" s="61">
        <v>16.530000999999999</v>
      </c>
      <c r="FH132" s="61">
        <v>25.719999000000001</v>
      </c>
    </row>
    <row r="133" spans="1:164">
      <c r="A133" s="76">
        <v>43291</v>
      </c>
      <c r="B133" s="61">
        <v>35.139999000000003</v>
      </c>
      <c r="C133" s="61">
        <v>18.649999999999999</v>
      </c>
      <c r="D133" s="61">
        <v>12.35</v>
      </c>
      <c r="E133" s="61">
        <v>23.559999000000001</v>
      </c>
      <c r="F133" s="61">
        <v>61.009998000000003</v>
      </c>
      <c r="G133" s="61">
        <v>58.57</v>
      </c>
      <c r="H133" s="61">
        <v>32.080002</v>
      </c>
      <c r="I133" s="61">
        <v>63.450001</v>
      </c>
      <c r="J133" s="61">
        <v>65.470000999999996</v>
      </c>
      <c r="K133" s="61">
        <v>119.80999799999999</v>
      </c>
      <c r="L133" s="61">
        <v>30.68</v>
      </c>
      <c r="M133" s="61">
        <v>15.94</v>
      </c>
      <c r="N133" s="61">
        <v>80.839995999999999</v>
      </c>
      <c r="O133" s="61">
        <v>67.080001999999993</v>
      </c>
      <c r="P133" s="61">
        <v>90.529999000000004</v>
      </c>
      <c r="Q133" s="61">
        <v>40.169998</v>
      </c>
      <c r="R133" s="61">
        <v>65</v>
      </c>
      <c r="S133" s="61">
        <v>50.439999</v>
      </c>
      <c r="T133" s="61">
        <v>132.55999800000001</v>
      </c>
      <c r="U133" s="61">
        <v>48.380001</v>
      </c>
      <c r="V133" s="61">
        <v>54.860000999999997</v>
      </c>
      <c r="W133" s="61">
        <v>58.849997999999999</v>
      </c>
      <c r="X133" s="61">
        <v>62.540000999999997</v>
      </c>
      <c r="Y133" s="61">
        <v>15.920999999999999</v>
      </c>
      <c r="Z133" s="61">
        <v>56.119999</v>
      </c>
      <c r="AA133" s="61">
        <v>65.730002999999996</v>
      </c>
      <c r="AB133" s="61">
        <v>43.439999</v>
      </c>
      <c r="AC133" s="61">
        <v>42.209999000000003</v>
      </c>
      <c r="AD133" s="61">
        <v>27.18</v>
      </c>
      <c r="AE133" s="61">
        <v>52.02</v>
      </c>
      <c r="AF133" s="61">
        <v>116.239998</v>
      </c>
      <c r="AG133" s="61">
        <v>132.25</v>
      </c>
      <c r="AH133" s="61">
        <v>34.340000000000003</v>
      </c>
      <c r="AI133" s="61">
        <v>26.549999</v>
      </c>
      <c r="AJ133" s="61">
        <v>85.610000999999997</v>
      </c>
      <c r="AK133" s="61">
        <v>55.669998</v>
      </c>
      <c r="AL133" s="61">
        <v>27.450001</v>
      </c>
      <c r="AM133" s="61">
        <v>46.57</v>
      </c>
      <c r="AN133" s="61">
        <v>32.972999999999999</v>
      </c>
      <c r="AO133" s="61">
        <v>24.34</v>
      </c>
      <c r="AP133" s="61"/>
      <c r="AQ133" s="61">
        <v>27.870000999999998</v>
      </c>
      <c r="AR133" s="61">
        <v>25.68</v>
      </c>
      <c r="AS133" s="61">
        <v>64.360000999999997</v>
      </c>
      <c r="AT133" s="61">
        <v>51.200001</v>
      </c>
      <c r="AU133" s="61">
        <v>148.479996</v>
      </c>
      <c r="AV133" s="61">
        <v>182.429993</v>
      </c>
      <c r="AW133" s="61">
        <v>206</v>
      </c>
      <c r="AX133" s="61">
        <v>107.879997</v>
      </c>
      <c r="AY133" s="61">
        <v>60.98</v>
      </c>
      <c r="AZ133" s="61">
        <v>133.740005</v>
      </c>
      <c r="BA133" s="61">
        <v>99.639999000000003</v>
      </c>
      <c r="BB133" s="61">
        <v>80.319999999999993</v>
      </c>
      <c r="BC133" s="61">
        <v>86.970000999999996</v>
      </c>
      <c r="BD133" s="61">
        <v>44.810001</v>
      </c>
      <c r="BE133" s="61">
        <v>165.88999899999999</v>
      </c>
      <c r="BF133" s="61">
        <v>97.68</v>
      </c>
      <c r="BG133" s="61">
        <v>27.98</v>
      </c>
      <c r="BH133" s="61">
        <v>71.769997000000004</v>
      </c>
      <c r="BI133" s="61">
        <v>184.949997</v>
      </c>
      <c r="BJ133" s="61">
        <v>57.529998999999997</v>
      </c>
      <c r="BK133" s="61">
        <v>36.810001</v>
      </c>
      <c r="BL133" s="61">
        <v>187.820007</v>
      </c>
      <c r="BM133" s="61">
        <v>106.879997</v>
      </c>
      <c r="BN133" s="61">
        <v>46.959999000000003</v>
      </c>
      <c r="BO133" s="61">
        <v>21.450001</v>
      </c>
      <c r="BP133" s="61">
        <v>143.520004</v>
      </c>
      <c r="BQ133" s="61">
        <v>49.98</v>
      </c>
      <c r="BR133" s="61">
        <v>99.169998000000007</v>
      </c>
      <c r="BS133" s="61">
        <v>186.13999899999999</v>
      </c>
      <c r="BT133" s="61">
        <v>88.029999000000004</v>
      </c>
      <c r="BU133" s="61">
        <v>23.799999</v>
      </c>
      <c r="BV133" s="61">
        <v>169.28999300000001</v>
      </c>
      <c r="BW133" s="61">
        <v>79.839995999999999</v>
      </c>
      <c r="BX133" s="61">
        <v>189.71000699999999</v>
      </c>
      <c r="BY133" s="61">
        <v>57.240001999999997</v>
      </c>
      <c r="BZ133" s="61">
        <v>58.48</v>
      </c>
      <c r="CA133" s="61">
        <v>55.259998000000003</v>
      </c>
      <c r="CB133" s="61">
        <v>37.979999999999997</v>
      </c>
      <c r="CC133" s="61">
        <v>163.88000500000001</v>
      </c>
      <c r="CD133" s="61">
        <v>199.729996</v>
      </c>
      <c r="CE133" s="61">
        <v>27.110001</v>
      </c>
      <c r="CF133" s="61">
        <v>96.279999000000004</v>
      </c>
      <c r="CG133" s="61">
        <v>39.990001999999997</v>
      </c>
      <c r="CH133" s="61">
        <v>86.639999000000003</v>
      </c>
      <c r="CI133" s="61">
        <v>27</v>
      </c>
      <c r="CJ133" s="61">
        <v>79.080001999999993</v>
      </c>
      <c r="CK133" s="61">
        <v>76.410004000000001</v>
      </c>
      <c r="CL133" s="61">
        <v>12.52</v>
      </c>
      <c r="CM133" s="61">
        <v>44.66</v>
      </c>
      <c r="CN133" s="61">
        <v>62.76</v>
      </c>
      <c r="CO133" s="61">
        <v>34.340000000000003</v>
      </c>
      <c r="CP133" s="61">
        <v>107.099998</v>
      </c>
      <c r="CQ133" s="61">
        <v>77.370002999999997</v>
      </c>
      <c r="CR133" s="61">
        <v>44.450001</v>
      </c>
      <c r="CS133" s="61">
        <v>44.330002</v>
      </c>
      <c r="CT133" s="61">
        <v>27.73</v>
      </c>
      <c r="CU133" s="61">
        <v>19.190000999999999</v>
      </c>
      <c r="CV133" s="61">
        <v>5.32</v>
      </c>
      <c r="CW133" s="61">
        <v>26.549999</v>
      </c>
      <c r="CX133" s="61">
        <v>15.63</v>
      </c>
      <c r="CY133" s="61">
        <v>45.119999</v>
      </c>
      <c r="CZ133" s="61">
        <v>29.24</v>
      </c>
      <c r="DA133" s="61">
        <v>73.730002999999996</v>
      </c>
      <c r="DB133" s="61">
        <v>197.63000500000001</v>
      </c>
      <c r="DC133" s="61">
        <v>191.83999600000001</v>
      </c>
      <c r="DD133" s="61">
        <v>40.709999000000003</v>
      </c>
      <c r="DE133" s="61">
        <v>89.550003000000004</v>
      </c>
      <c r="DF133" s="61">
        <v>69.720000999999996</v>
      </c>
      <c r="DG133" s="61">
        <v>30.950001</v>
      </c>
      <c r="DH133" s="61">
        <v>50.57</v>
      </c>
      <c r="DI133" s="61">
        <v>48.108001999999999</v>
      </c>
      <c r="DJ133" s="61">
        <v>40.169998</v>
      </c>
      <c r="DK133" s="61">
        <v>147.820007</v>
      </c>
      <c r="DL133" s="61">
        <v>139.759995</v>
      </c>
      <c r="DM133" s="61">
        <v>56.57</v>
      </c>
      <c r="DN133" s="61">
        <v>34.07</v>
      </c>
      <c r="DO133" s="61">
        <v>38.130001</v>
      </c>
      <c r="DP133" s="61">
        <v>52.639999000000003</v>
      </c>
      <c r="DQ133" s="61">
        <v>111.860001</v>
      </c>
      <c r="DR133" s="61">
        <v>52.639999000000003</v>
      </c>
      <c r="DS133" s="61">
        <v>39.119999</v>
      </c>
      <c r="DT133" s="61">
        <v>173.35000600000001</v>
      </c>
      <c r="DU133" s="61">
        <v>137.05999800000001</v>
      </c>
      <c r="DV133" s="61">
        <v>198.69000199999999</v>
      </c>
      <c r="DW133" s="61">
        <v>49.610000999999997</v>
      </c>
      <c r="DX133" s="61">
        <v>49.950001</v>
      </c>
      <c r="DY133" s="61">
        <v>120.519997</v>
      </c>
      <c r="DZ133" s="61">
        <v>127.220001</v>
      </c>
      <c r="EA133" s="61">
        <v>31.9</v>
      </c>
      <c r="EB133" s="61">
        <v>47.759998000000003</v>
      </c>
      <c r="EC133" s="61">
        <v>72.010002</v>
      </c>
      <c r="ED133" s="61">
        <v>81.940002000000007</v>
      </c>
      <c r="EE133" s="61">
        <v>33.5</v>
      </c>
      <c r="EF133" s="61">
        <v>26.129999000000002</v>
      </c>
      <c r="EG133" s="61">
        <v>24.82</v>
      </c>
      <c r="EH133" s="61">
        <v>43.799999</v>
      </c>
      <c r="EI133" s="61">
        <v>25.15</v>
      </c>
      <c r="EJ133" s="61">
        <v>43.34</v>
      </c>
      <c r="EK133" s="61">
        <v>117.019997</v>
      </c>
      <c r="EL133" s="61">
        <v>17.510000000000002</v>
      </c>
      <c r="EM133" s="61">
        <v>47.259998000000003</v>
      </c>
      <c r="EN133" s="61">
        <v>46.869999</v>
      </c>
      <c r="EO133" s="61">
        <v>106.150002</v>
      </c>
      <c r="EP133" s="61">
        <v>102.339996</v>
      </c>
      <c r="EQ133" s="61">
        <v>67.110000999999997</v>
      </c>
      <c r="ER133" s="61">
        <v>55.810001</v>
      </c>
      <c r="ES133" s="61">
        <v>33.279998999999997</v>
      </c>
      <c r="ET133" s="61">
        <v>31.84</v>
      </c>
      <c r="EU133" s="61">
        <v>28.52</v>
      </c>
      <c r="EV133" s="61">
        <v>17.290001</v>
      </c>
      <c r="EW133" s="61">
        <v>36.860000999999997</v>
      </c>
      <c r="EX133" s="61">
        <v>36.169998</v>
      </c>
      <c r="EY133" s="61">
        <v>32.549999</v>
      </c>
      <c r="EZ133" s="61">
        <v>39.049999</v>
      </c>
      <c r="FA133" s="61">
        <v>58.310001</v>
      </c>
      <c r="FB133" s="61">
        <v>30.35</v>
      </c>
      <c r="FC133" s="61">
        <v>37.799999</v>
      </c>
      <c r="FD133" s="61">
        <v>12.99</v>
      </c>
      <c r="FE133" s="61">
        <v>24.389999</v>
      </c>
      <c r="FF133" s="61">
        <v>10.78</v>
      </c>
      <c r="FG133" s="61">
        <v>16.260000000000002</v>
      </c>
      <c r="FH133" s="61">
        <v>25.200001</v>
      </c>
    </row>
    <row r="134" spans="1:164">
      <c r="A134" s="76">
        <v>43292</v>
      </c>
      <c r="B134" s="61">
        <v>35.139999000000003</v>
      </c>
      <c r="C134" s="61">
        <v>18.610001</v>
      </c>
      <c r="D134" s="61">
        <v>12.24</v>
      </c>
      <c r="E134" s="61">
        <v>23.52</v>
      </c>
      <c r="F134" s="61">
        <v>60.790000999999997</v>
      </c>
      <c r="G134" s="61">
        <v>58.470001000000003</v>
      </c>
      <c r="H134" s="61">
        <v>31.950001</v>
      </c>
      <c r="I134" s="61">
        <v>62.779998999999997</v>
      </c>
      <c r="J134" s="61">
        <v>64.690002000000007</v>
      </c>
      <c r="K134" s="61">
        <v>119.44000200000001</v>
      </c>
      <c r="L134" s="61">
        <v>30.469999000000001</v>
      </c>
      <c r="M134" s="61">
        <v>15.99</v>
      </c>
      <c r="N134" s="61">
        <v>79.790001000000004</v>
      </c>
      <c r="O134" s="61">
        <v>66.620002999999997</v>
      </c>
      <c r="P134" s="61">
        <v>89.120002999999997</v>
      </c>
      <c r="Q134" s="61">
        <v>39.939999</v>
      </c>
      <c r="R134" s="61">
        <v>64.75</v>
      </c>
      <c r="S134" s="61">
        <v>50.18</v>
      </c>
      <c r="T134" s="61">
        <v>132.220001</v>
      </c>
      <c r="U134" s="61">
        <v>48.189999</v>
      </c>
      <c r="V134" s="61">
        <v>54.52</v>
      </c>
      <c r="W134" s="61">
        <v>58.720001000000003</v>
      </c>
      <c r="X134" s="61">
        <v>62.25</v>
      </c>
      <c r="Y134" s="61">
        <v>15.9</v>
      </c>
      <c r="Z134" s="61">
        <v>55.950001</v>
      </c>
      <c r="AA134" s="61">
        <v>65.410004000000001</v>
      </c>
      <c r="AB134" s="61">
        <v>43.110000999999997</v>
      </c>
      <c r="AC134" s="61">
        <v>41.959999000000003</v>
      </c>
      <c r="AD134" s="61">
        <v>27.049999</v>
      </c>
      <c r="AE134" s="61">
        <v>52.490001999999997</v>
      </c>
      <c r="AF134" s="61">
        <v>117.18</v>
      </c>
      <c r="AG134" s="61">
        <v>133.41999799999999</v>
      </c>
      <c r="AH134" s="61">
        <v>34.650002000000001</v>
      </c>
      <c r="AI134" s="61">
        <v>26.4</v>
      </c>
      <c r="AJ134" s="61">
        <v>86.239998</v>
      </c>
      <c r="AK134" s="61">
        <v>55.290000999999997</v>
      </c>
      <c r="AL134" s="61">
        <v>27.940000999999999</v>
      </c>
      <c r="AM134" s="61">
        <v>47.380001</v>
      </c>
      <c r="AN134" s="61">
        <v>32.972999999999999</v>
      </c>
      <c r="AO134" s="61">
        <v>24.030000999999999</v>
      </c>
      <c r="AP134" s="61"/>
      <c r="AQ134" s="61">
        <v>28.059999000000001</v>
      </c>
      <c r="AR134" s="61">
        <v>26.450001</v>
      </c>
      <c r="AS134" s="61">
        <v>64.139999000000003</v>
      </c>
      <c r="AT134" s="61">
        <v>49.990001999999997</v>
      </c>
      <c r="AU134" s="61">
        <v>148.240005</v>
      </c>
      <c r="AV134" s="61">
        <v>181.86999499999999</v>
      </c>
      <c r="AW134" s="61">
        <v>204.61000100000001</v>
      </c>
      <c r="AX134" s="61">
        <v>108.470001</v>
      </c>
      <c r="AY134" s="61">
        <v>60.27</v>
      </c>
      <c r="AZ134" s="61">
        <v>133.88999899999999</v>
      </c>
      <c r="BA134" s="61">
        <v>99.730002999999996</v>
      </c>
      <c r="BB134" s="61">
        <v>80.050003000000004</v>
      </c>
      <c r="BC134" s="61">
        <v>86.279999000000004</v>
      </c>
      <c r="BD134" s="61">
        <v>44.66</v>
      </c>
      <c r="BE134" s="61">
        <v>164.770004</v>
      </c>
      <c r="BF134" s="61">
        <v>96.300003000000004</v>
      </c>
      <c r="BG134" s="61">
        <v>27.98</v>
      </c>
      <c r="BH134" s="61">
        <v>71.489998</v>
      </c>
      <c r="BI134" s="61">
        <v>183.779999</v>
      </c>
      <c r="BJ134" s="61">
        <v>57.459999000000003</v>
      </c>
      <c r="BK134" s="61">
        <v>36.360000999999997</v>
      </c>
      <c r="BL134" s="61">
        <v>186.83000200000001</v>
      </c>
      <c r="BM134" s="61">
        <v>103.94000200000001</v>
      </c>
      <c r="BN134" s="61">
        <v>46.919998</v>
      </c>
      <c r="BO134" s="61">
        <v>21.790001</v>
      </c>
      <c r="BP134" s="61">
        <v>143.259995</v>
      </c>
      <c r="BQ134" s="61">
        <v>49</v>
      </c>
      <c r="BR134" s="61">
        <v>98.843001999999998</v>
      </c>
      <c r="BS134" s="61">
        <v>181.36000100000001</v>
      </c>
      <c r="BT134" s="61">
        <v>87.18</v>
      </c>
      <c r="BU134" s="61">
        <v>23.370000999999998</v>
      </c>
      <c r="BV134" s="61">
        <v>167.71000699999999</v>
      </c>
      <c r="BW134" s="61">
        <v>78.879997000000003</v>
      </c>
      <c r="BX134" s="61">
        <v>190.990005</v>
      </c>
      <c r="BY134" s="61">
        <v>56.959999000000003</v>
      </c>
      <c r="BZ134" s="61">
        <v>58.220001000000003</v>
      </c>
      <c r="CA134" s="61">
        <v>55.27</v>
      </c>
      <c r="CB134" s="61">
        <v>38.090000000000003</v>
      </c>
      <c r="CC134" s="61">
        <v>162.63000500000001</v>
      </c>
      <c r="CD134" s="61">
        <v>198.979996</v>
      </c>
      <c r="CE134" s="61">
        <v>27.129999000000002</v>
      </c>
      <c r="CF134" s="61">
        <v>95.669998000000007</v>
      </c>
      <c r="CG134" s="61">
        <v>40.029998999999997</v>
      </c>
      <c r="CH134" s="61">
        <v>85.279999000000004</v>
      </c>
      <c r="CI134" s="61">
        <v>26.93</v>
      </c>
      <c r="CJ134" s="61">
        <v>79.110000999999997</v>
      </c>
      <c r="CK134" s="61">
        <v>74.599997999999999</v>
      </c>
      <c r="CL134" s="61">
        <v>11.93</v>
      </c>
      <c r="CM134" s="61">
        <v>40.990001999999997</v>
      </c>
      <c r="CN134" s="61">
        <v>53.54</v>
      </c>
      <c r="CO134" s="61">
        <v>30.99</v>
      </c>
      <c r="CP134" s="61">
        <v>104.760002</v>
      </c>
      <c r="CQ134" s="61">
        <v>75.730002999999996</v>
      </c>
      <c r="CR134" s="61">
        <v>43.279998999999997</v>
      </c>
      <c r="CS134" s="61">
        <v>43.07</v>
      </c>
      <c r="CT134" s="61">
        <v>27.07</v>
      </c>
      <c r="CU134" s="61">
        <v>21.969999000000001</v>
      </c>
      <c r="CV134" s="61">
        <v>5.74</v>
      </c>
      <c r="CW134" s="61">
        <v>24.809999000000001</v>
      </c>
      <c r="CX134" s="61">
        <v>16.608999000000001</v>
      </c>
      <c r="CY134" s="61">
        <v>43.150002000000001</v>
      </c>
      <c r="CZ134" s="61">
        <v>30.49</v>
      </c>
      <c r="DA134" s="61">
        <v>72.519997000000004</v>
      </c>
      <c r="DB134" s="61">
        <v>194.85000600000001</v>
      </c>
      <c r="DC134" s="61">
        <v>187.85000600000001</v>
      </c>
      <c r="DD134" s="61">
        <v>40.360000999999997</v>
      </c>
      <c r="DE134" s="61">
        <v>88.150002000000001</v>
      </c>
      <c r="DF134" s="61">
        <v>69.349997999999999</v>
      </c>
      <c r="DG134" s="61">
        <v>30.59</v>
      </c>
      <c r="DH134" s="61">
        <v>50.119999</v>
      </c>
      <c r="DI134" s="61">
        <v>46</v>
      </c>
      <c r="DJ134" s="61">
        <v>39.590000000000003</v>
      </c>
      <c r="DK134" s="61">
        <v>145.949997</v>
      </c>
      <c r="DL134" s="61">
        <v>137.66000399999999</v>
      </c>
      <c r="DM134" s="61">
        <v>55.91</v>
      </c>
      <c r="DN134" s="61">
        <v>33.650002000000001</v>
      </c>
      <c r="DO134" s="61">
        <v>37.540000999999997</v>
      </c>
      <c r="DP134" s="61">
        <v>52.470001000000003</v>
      </c>
      <c r="DQ134" s="61">
        <v>111.599998</v>
      </c>
      <c r="DR134" s="61">
        <v>52.43</v>
      </c>
      <c r="DS134" s="61">
        <v>38.82</v>
      </c>
      <c r="DT134" s="61">
        <v>172.64999399999999</v>
      </c>
      <c r="DU134" s="61">
        <v>136.55999800000001</v>
      </c>
      <c r="DV134" s="61">
        <v>198.020004</v>
      </c>
      <c r="DW134" s="61">
        <v>49.150002000000001</v>
      </c>
      <c r="DX134" s="61">
        <v>49.57</v>
      </c>
      <c r="DY134" s="61">
        <v>120.019997</v>
      </c>
      <c r="DZ134" s="61">
        <v>126.910004</v>
      </c>
      <c r="EA134" s="61">
        <v>31.77</v>
      </c>
      <c r="EB134" s="61">
        <v>47.68</v>
      </c>
      <c r="EC134" s="61">
        <v>71.800003000000004</v>
      </c>
      <c r="ED134" s="61">
        <v>81.760002</v>
      </c>
      <c r="EE134" s="61">
        <v>33.380001</v>
      </c>
      <c r="EF134" s="61">
        <v>26.129999000000002</v>
      </c>
      <c r="EG134" s="61">
        <v>24.83</v>
      </c>
      <c r="EH134" s="61">
        <v>43.66</v>
      </c>
      <c r="EI134" s="61">
        <v>24.76</v>
      </c>
      <c r="EJ134" s="61">
        <v>42.959999000000003</v>
      </c>
      <c r="EK134" s="61">
        <v>116.129997</v>
      </c>
      <c r="EL134" s="61">
        <v>17.280000999999999</v>
      </c>
      <c r="EM134" s="61">
        <v>46.950001</v>
      </c>
      <c r="EN134" s="61">
        <v>46.720001000000003</v>
      </c>
      <c r="EO134" s="61">
        <v>105.099998</v>
      </c>
      <c r="EP134" s="61">
        <v>101.730003</v>
      </c>
      <c r="EQ134" s="61">
        <v>66.580001999999993</v>
      </c>
      <c r="ER134" s="61">
        <v>55.529998999999997</v>
      </c>
      <c r="ES134" s="61">
        <v>33.25</v>
      </c>
      <c r="ET134" s="61">
        <v>32.93</v>
      </c>
      <c r="EU134" s="61">
        <v>28.73</v>
      </c>
      <c r="EV134" s="61">
        <v>17.739999999999998</v>
      </c>
      <c r="EW134" s="61">
        <v>37.630001</v>
      </c>
      <c r="EX134" s="61">
        <v>36.689999</v>
      </c>
      <c r="EY134" s="61">
        <v>33.090000000000003</v>
      </c>
      <c r="EZ134" s="61">
        <v>39.43</v>
      </c>
      <c r="FA134" s="61">
        <v>58.830002</v>
      </c>
      <c r="FB134" s="61">
        <v>30.41</v>
      </c>
      <c r="FC134" s="61">
        <v>38.080002</v>
      </c>
      <c r="FD134" s="61">
        <v>13.2</v>
      </c>
      <c r="FE134" s="61">
        <v>24.870000999999998</v>
      </c>
      <c r="FF134" s="61">
        <v>11.01</v>
      </c>
      <c r="FG134" s="61">
        <v>17.98</v>
      </c>
      <c r="FH134" s="61">
        <v>26.040001</v>
      </c>
    </row>
    <row r="135" spans="1:164">
      <c r="A135" s="76">
        <v>43293</v>
      </c>
      <c r="B135" s="61">
        <v>35.090000000000003</v>
      </c>
      <c r="C135" s="61">
        <v>18.59</v>
      </c>
      <c r="D135" s="61">
        <v>12.35</v>
      </c>
      <c r="E135" s="61">
        <v>23.370000999999998</v>
      </c>
      <c r="F135" s="61">
        <v>60.52</v>
      </c>
      <c r="G135" s="61">
        <v>57.959999000000003</v>
      </c>
      <c r="H135" s="61">
        <v>31.9</v>
      </c>
      <c r="I135" s="61">
        <v>62.779998999999997</v>
      </c>
      <c r="J135" s="61">
        <v>65.059997999999993</v>
      </c>
      <c r="K135" s="61">
        <v>119.650002</v>
      </c>
      <c r="L135" s="61">
        <v>30.389999</v>
      </c>
      <c r="M135" s="61">
        <v>15.76</v>
      </c>
      <c r="N135" s="61">
        <v>77.029999000000004</v>
      </c>
      <c r="O135" s="61">
        <v>67.330001999999993</v>
      </c>
      <c r="P135" s="61">
        <v>89.529999000000004</v>
      </c>
      <c r="Q135" s="61">
        <v>39.970001000000003</v>
      </c>
      <c r="R135" s="61">
        <v>64.870002999999997</v>
      </c>
      <c r="S135" s="61">
        <v>49.860000999999997</v>
      </c>
      <c r="T135" s="61">
        <v>132.61999499999999</v>
      </c>
      <c r="U135" s="61">
        <v>47.77</v>
      </c>
      <c r="V135" s="61">
        <v>54.470001000000003</v>
      </c>
      <c r="W135" s="61">
        <v>57.77</v>
      </c>
      <c r="X135" s="61">
        <v>61.5</v>
      </c>
      <c r="Y135" s="61">
        <v>15.9</v>
      </c>
      <c r="Z135" s="61">
        <v>55.240001999999997</v>
      </c>
      <c r="AA135" s="61">
        <v>65.459998999999996</v>
      </c>
      <c r="AB135" s="61">
        <v>43.119999</v>
      </c>
      <c r="AC135" s="61">
        <v>42.099997999999999</v>
      </c>
      <c r="AD135" s="61">
        <v>27.1</v>
      </c>
      <c r="AE135" s="61">
        <v>52.529998999999997</v>
      </c>
      <c r="AF135" s="61">
        <v>117.269997</v>
      </c>
      <c r="AG135" s="61">
        <v>133.38000500000001</v>
      </c>
      <c r="AH135" s="61">
        <v>34.630001</v>
      </c>
      <c r="AI135" s="61">
        <v>26.52</v>
      </c>
      <c r="AJ135" s="61">
        <v>86.269997000000004</v>
      </c>
      <c r="AK135" s="61">
        <v>55.23</v>
      </c>
      <c r="AL135" s="61">
        <v>27.893000000000001</v>
      </c>
      <c r="AM135" s="61">
        <v>47.16</v>
      </c>
      <c r="AN135" s="61">
        <v>33.493000000000002</v>
      </c>
      <c r="AO135" s="61">
        <v>24.08</v>
      </c>
      <c r="AP135" s="61"/>
      <c r="AQ135" s="61">
        <v>28.02</v>
      </c>
      <c r="AR135" s="61">
        <v>26.27</v>
      </c>
      <c r="AS135" s="61">
        <v>66.099997999999999</v>
      </c>
      <c r="AT135" s="61">
        <v>51.73</v>
      </c>
      <c r="AU135" s="61">
        <v>150.729996</v>
      </c>
      <c r="AV135" s="61">
        <v>183.11000100000001</v>
      </c>
      <c r="AW135" s="61">
        <v>206.929993</v>
      </c>
      <c r="AX135" s="61">
        <v>112.220001</v>
      </c>
      <c r="AY135" s="61">
        <v>61.099997999999999</v>
      </c>
      <c r="AZ135" s="61">
        <v>135.020004</v>
      </c>
      <c r="BA135" s="61">
        <v>100.839996</v>
      </c>
      <c r="BB135" s="61">
        <v>80.940002000000007</v>
      </c>
      <c r="BC135" s="61">
        <v>87.239998</v>
      </c>
      <c r="BD135" s="61">
        <v>45.529998999999997</v>
      </c>
      <c r="BE135" s="61">
        <v>166.66000399999999</v>
      </c>
      <c r="BF135" s="61">
        <v>98.230002999999996</v>
      </c>
      <c r="BG135" s="61">
        <v>27.98</v>
      </c>
      <c r="BH135" s="61">
        <v>72.620002999999997</v>
      </c>
      <c r="BI135" s="61">
        <v>187.14999399999999</v>
      </c>
      <c r="BJ135" s="61">
        <v>58.669998</v>
      </c>
      <c r="BK135" s="61">
        <v>36.790000999999997</v>
      </c>
      <c r="BL135" s="61">
        <v>190</v>
      </c>
      <c r="BM135" s="61">
        <v>105.199997</v>
      </c>
      <c r="BN135" s="61">
        <v>47.75</v>
      </c>
      <c r="BO135" s="61">
        <v>20.690000999999999</v>
      </c>
      <c r="BP135" s="61">
        <v>145.800003</v>
      </c>
      <c r="BQ135" s="61">
        <v>50.240001999999997</v>
      </c>
      <c r="BR135" s="61">
        <v>101.379997</v>
      </c>
      <c r="BS135" s="61">
        <v>182.58000200000001</v>
      </c>
      <c r="BT135" s="61">
        <v>88.110000999999997</v>
      </c>
      <c r="BU135" s="61">
        <v>23.49</v>
      </c>
      <c r="BV135" s="61">
        <v>170.58000200000001</v>
      </c>
      <c r="BW135" s="61">
        <v>80.599997999999999</v>
      </c>
      <c r="BX135" s="61">
        <v>196.13000500000001</v>
      </c>
      <c r="BY135" s="61">
        <v>57.990001999999997</v>
      </c>
      <c r="BZ135" s="61">
        <v>59.419998</v>
      </c>
      <c r="CA135" s="61">
        <v>56.389999000000003</v>
      </c>
      <c r="CB135" s="61">
        <v>38.970001000000003</v>
      </c>
      <c r="CC135" s="61">
        <v>165.83000200000001</v>
      </c>
      <c r="CD135" s="61">
        <v>202.64999399999999</v>
      </c>
      <c r="CE135" s="61">
        <v>27.76</v>
      </c>
      <c r="CF135" s="61">
        <v>96.919998000000007</v>
      </c>
      <c r="CG135" s="61">
        <v>40.490001999999997</v>
      </c>
      <c r="CH135" s="61">
        <v>86.709998999999996</v>
      </c>
      <c r="CI135" s="61">
        <v>27.17</v>
      </c>
      <c r="CJ135" s="61">
        <v>81.019997000000004</v>
      </c>
      <c r="CK135" s="61">
        <v>75.680000000000007</v>
      </c>
      <c r="CL135" s="61">
        <v>12.13</v>
      </c>
      <c r="CM135" s="61">
        <v>40.639999000000003</v>
      </c>
      <c r="CN135" s="61">
        <v>54.19</v>
      </c>
      <c r="CO135" s="61">
        <v>31.24</v>
      </c>
      <c r="CP135" s="61">
        <v>104.849998</v>
      </c>
      <c r="CQ135" s="61">
        <v>75.860000999999997</v>
      </c>
      <c r="CR135" s="61">
        <v>43.169998</v>
      </c>
      <c r="CS135" s="61">
        <v>42.950001</v>
      </c>
      <c r="CT135" s="61">
        <v>26.950001</v>
      </c>
      <c r="CU135" s="61">
        <v>21.73</v>
      </c>
      <c r="CV135" s="61">
        <v>5.82</v>
      </c>
      <c r="CW135" s="61">
        <v>24.68</v>
      </c>
      <c r="CX135" s="61">
        <v>16.66</v>
      </c>
      <c r="CY135" s="61">
        <v>43.279998999999997</v>
      </c>
      <c r="CZ135" s="61">
        <v>30.389999</v>
      </c>
      <c r="DA135" s="61">
        <v>73.370002999999997</v>
      </c>
      <c r="DB135" s="61">
        <v>198.13000500000001</v>
      </c>
      <c r="DC135" s="61">
        <v>188.78999300000001</v>
      </c>
      <c r="DD135" s="61">
        <v>40.490001999999997</v>
      </c>
      <c r="DE135" s="61">
        <v>89.720000999999996</v>
      </c>
      <c r="DF135" s="61">
        <v>69.510002</v>
      </c>
      <c r="DG135" s="61">
        <v>30.709999</v>
      </c>
      <c r="DH135" s="61">
        <v>50.369999</v>
      </c>
      <c r="DI135" s="61">
        <v>48.400002000000001</v>
      </c>
      <c r="DJ135" s="61">
        <v>39.860000999999997</v>
      </c>
      <c r="DK135" s="61">
        <v>147.470001</v>
      </c>
      <c r="DL135" s="61">
        <v>139.05999800000001</v>
      </c>
      <c r="DM135" s="61">
        <v>56.959999000000003</v>
      </c>
      <c r="DN135" s="61">
        <v>33.909999999999997</v>
      </c>
      <c r="DO135" s="61">
        <v>37.939999</v>
      </c>
      <c r="DP135" s="61">
        <v>52.400002000000001</v>
      </c>
      <c r="DQ135" s="61">
        <v>112.339996</v>
      </c>
      <c r="DR135" s="61">
        <v>52.779998999999997</v>
      </c>
      <c r="DS135" s="61">
        <v>38.959999000000003</v>
      </c>
      <c r="DT135" s="61">
        <v>173.699997</v>
      </c>
      <c r="DU135" s="61">
        <v>136.509995</v>
      </c>
      <c r="DV135" s="61">
        <v>199.449997</v>
      </c>
      <c r="DW135" s="61">
        <v>48.950001</v>
      </c>
      <c r="DX135" s="61">
        <v>49.689999</v>
      </c>
      <c r="DY135" s="61">
        <v>120.019997</v>
      </c>
      <c r="DZ135" s="61">
        <v>126.82</v>
      </c>
      <c r="EA135" s="61">
        <v>31.76</v>
      </c>
      <c r="EB135" s="61">
        <v>47.66</v>
      </c>
      <c r="EC135" s="61">
        <v>71.870002999999997</v>
      </c>
      <c r="ED135" s="61">
        <v>81.510002</v>
      </c>
      <c r="EE135" s="61">
        <v>33.369999</v>
      </c>
      <c r="EF135" s="61">
        <v>26.190000999999999</v>
      </c>
      <c r="EG135" s="61">
        <v>24.889999</v>
      </c>
      <c r="EH135" s="61">
        <v>43.880001</v>
      </c>
      <c r="EI135" s="61">
        <v>25.040001</v>
      </c>
      <c r="EJ135" s="61">
        <v>43.09</v>
      </c>
      <c r="EK135" s="61">
        <v>116.989998</v>
      </c>
      <c r="EL135" s="61">
        <v>17.510000000000002</v>
      </c>
      <c r="EM135" s="61">
        <v>47.400002000000001</v>
      </c>
      <c r="EN135" s="61">
        <v>46.919998</v>
      </c>
      <c r="EO135" s="61">
        <v>105.16999800000001</v>
      </c>
      <c r="EP135" s="61">
        <v>102.339996</v>
      </c>
      <c r="EQ135" s="61">
        <v>66.319999999999993</v>
      </c>
      <c r="ER135" s="61">
        <v>55.82</v>
      </c>
      <c r="ES135" s="61">
        <v>33.490001999999997</v>
      </c>
      <c r="ET135" s="61">
        <v>31.690000999999999</v>
      </c>
      <c r="EU135" s="61">
        <v>28.5</v>
      </c>
      <c r="EV135" s="61">
        <v>17.280000999999999</v>
      </c>
      <c r="EW135" s="61">
        <v>36.68</v>
      </c>
      <c r="EX135" s="61">
        <v>36.060001</v>
      </c>
      <c r="EY135" s="61">
        <v>32.529998999999997</v>
      </c>
      <c r="EZ135" s="61">
        <v>38.150002000000001</v>
      </c>
      <c r="FA135" s="61">
        <v>58.330002</v>
      </c>
      <c r="FB135" s="61">
        <v>30.27</v>
      </c>
      <c r="FC135" s="61">
        <v>37.93</v>
      </c>
      <c r="FD135" s="61">
        <v>12.53</v>
      </c>
      <c r="FE135" s="61">
        <v>24.25</v>
      </c>
      <c r="FF135" s="61">
        <v>10.94</v>
      </c>
      <c r="FG135" s="61">
        <v>17.290001</v>
      </c>
      <c r="FH135" s="61">
        <v>25.92</v>
      </c>
    </row>
    <row r="136" spans="1:164">
      <c r="A136" s="76">
        <v>43294</v>
      </c>
      <c r="B136" s="61">
        <v>34.939999</v>
      </c>
      <c r="C136" s="61">
        <v>18.549999</v>
      </c>
      <c r="D136" s="61">
        <v>12.37</v>
      </c>
      <c r="E136" s="61">
        <v>23.32</v>
      </c>
      <c r="F136" s="61">
        <v>60.439999</v>
      </c>
      <c r="G136" s="61">
        <v>57.700001</v>
      </c>
      <c r="H136" s="61">
        <v>31.76</v>
      </c>
      <c r="I136" s="61">
        <v>62.84</v>
      </c>
      <c r="J136" s="61">
        <v>64.910004000000001</v>
      </c>
      <c r="K136" s="61">
        <v>119.16999800000001</v>
      </c>
      <c r="L136" s="61">
        <v>30.389999</v>
      </c>
      <c r="M136" s="61">
        <v>15.21</v>
      </c>
      <c r="N136" s="61">
        <v>74.504997000000003</v>
      </c>
      <c r="O136" s="61">
        <v>66.290001000000004</v>
      </c>
      <c r="P136" s="61">
        <v>88.150002000000001</v>
      </c>
      <c r="Q136" s="61">
        <v>39.729999999999997</v>
      </c>
      <c r="R136" s="61">
        <v>64.760002</v>
      </c>
      <c r="S136" s="61">
        <v>49.389999000000003</v>
      </c>
      <c r="T136" s="61">
        <v>131.64999399999999</v>
      </c>
      <c r="U136" s="61">
        <v>47.23</v>
      </c>
      <c r="V136" s="61">
        <v>53.900002000000001</v>
      </c>
      <c r="W136" s="61">
        <v>57.290000999999997</v>
      </c>
      <c r="X136" s="61">
        <v>60.849997999999999</v>
      </c>
      <c r="Y136" s="61">
        <v>15.1</v>
      </c>
      <c r="Z136" s="61">
        <v>54.630001</v>
      </c>
      <c r="AA136" s="61">
        <v>65.300003000000004</v>
      </c>
      <c r="AB136" s="61">
        <v>42.950001</v>
      </c>
      <c r="AC136" s="61">
        <v>41.759998000000003</v>
      </c>
      <c r="AD136" s="61">
        <v>26.98</v>
      </c>
      <c r="AE136" s="61">
        <v>52.540000999999997</v>
      </c>
      <c r="AF136" s="61">
        <v>117.30999799999999</v>
      </c>
      <c r="AG136" s="61">
        <v>133.41999799999999</v>
      </c>
      <c r="AH136" s="61">
        <v>34.650002000000001</v>
      </c>
      <c r="AI136" s="61">
        <v>26.48</v>
      </c>
      <c r="AJ136" s="61">
        <v>86.059997999999993</v>
      </c>
      <c r="AK136" s="61">
        <v>54.700001</v>
      </c>
      <c r="AL136" s="61">
        <v>28.01</v>
      </c>
      <c r="AM136" s="61">
        <v>47.169998</v>
      </c>
      <c r="AN136" s="61">
        <v>33.493000000000002</v>
      </c>
      <c r="AO136" s="61">
        <v>23.85</v>
      </c>
      <c r="AP136" s="61"/>
      <c r="AQ136" s="61">
        <v>27.969999000000001</v>
      </c>
      <c r="AR136" s="61">
        <v>26.290001</v>
      </c>
      <c r="AS136" s="61">
        <v>66.319999999999993</v>
      </c>
      <c r="AT136" s="61">
        <v>52.060001</v>
      </c>
      <c r="AU136" s="61">
        <v>150.770004</v>
      </c>
      <c r="AV136" s="61">
        <v>183.88999899999999</v>
      </c>
      <c r="AW136" s="61">
        <v>206.63000500000001</v>
      </c>
      <c r="AX136" s="61">
        <v>111.199997</v>
      </c>
      <c r="AY136" s="61">
        <v>60.990001999999997</v>
      </c>
      <c r="AZ136" s="61">
        <v>134.520004</v>
      </c>
      <c r="BA136" s="61">
        <v>100.55999799999999</v>
      </c>
      <c r="BB136" s="61">
        <v>80.620002999999997</v>
      </c>
      <c r="BC136" s="61">
        <v>87.400002000000001</v>
      </c>
      <c r="BD136" s="61">
        <v>45.369999</v>
      </c>
      <c r="BE136" s="61">
        <v>166.88999899999999</v>
      </c>
      <c r="BF136" s="61">
        <v>98.970000999999996</v>
      </c>
      <c r="BG136" s="61">
        <v>27.98</v>
      </c>
      <c r="BH136" s="61">
        <v>72.540001000000004</v>
      </c>
      <c r="BI136" s="61">
        <v>187.11999499999999</v>
      </c>
      <c r="BJ136" s="61">
        <v>58.470001000000003</v>
      </c>
      <c r="BK136" s="61">
        <v>36.650002000000001</v>
      </c>
      <c r="BL136" s="61">
        <v>189.759995</v>
      </c>
      <c r="BM136" s="61">
        <v>104.980003</v>
      </c>
      <c r="BN136" s="61">
        <v>47.740001999999997</v>
      </c>
      <c r="BO136" s="61">
        <v>20.74</v>
      </c>
      <c r="BP136" s="61">
        <v>144.61999499999999</v>
      </c>
      <c r="BQ136" s="61">
        <v>50.23</v>
      </c>
      <c r="BR136" s="61">
        <v>100.459</v>
      </c>
      <c r="BS136" s="61">
        <v>181.91999799999999</v>
      </c>
      <c r="BT136" s="61">
        <v>87.889999000000003</v>
      </c>
      <c r="BU136" s="61">
        <v>23.280000999999999</v>
      </c>
      <c r="BV136" s="61">
        <v>170.69000199999999</v>
      </c>
      <c r="BW136" s="61">
        <v>80.400002000000001</v>
      </c>
      <c r="BX136" s="61">
        <v>196.229996</v>
      </c>
      <c r="BY136" s="61">
        <v>57.919998</v>
      </c>
      <c r="BZ136" s="61">
        <v>59.189999</v>
      </c>
      <c r="CA136" s="61">
        <v>56.099997999999999</v>
      </c>
      <c r="CB136" s="61">
        <v>38.919998</v>
      </c>
      <c r="CC136" s="61">
        <v>165.38999899999999</v>
      </c>
      <c r="CD136" s="61">
        <v>202.320007</v>
      </c>
      <c r="CE136" s="61">
        <v>27.6</v>
      </c>
      <c r="CF136" s="61">
        <v>96.480002999999996</v>
      </c>
      <c r="CG136" s="61">
        <v>40.419998</v>
      </c>
      <c r="CH136" s="61">
        <v>86.470000999999996</v>
      </c>
      <c r="CI136" s="61">
        <v>27.1</v>
      </c>
      <c r="CJ136" s="61">
        <v>81.010002</v>
      </c>
      <c r="CK136" s="61">
        <v>75.180000000000007</v>
      </c>
      <c r="CL136" s="61">
        <v>12.21</v>
      </c>
      <c r="CM136" s="61">
        <v>40.669998</v>
      </c>
      <c r="CN136" s="61">
        <v>55.07</v>
      </c>
      <c r="CO136" s="61">
        <v>31.59</v>
      </c>
      <c r="CP136" s="61">
        <v>105.379997</v>
      </c>
      <c r="CQ136" s="61">
        <v>76.260002</v>
      </c>
      <c r="CR136" s="61">
        <v>43.189999</v>
      </c>
      <c r="CS136" s="61">
        <v>42.849997999999999</v>
      </c>
      <c r="CT136" s="61">
        <v>27.030000999999999</v>
      </c>
      <c r="CU136" s="61">
        <v>21.34</v>
      </c>
      <c r="CV136" s="61">
        <v>5.79</v>
      </c>
      <c r="CW136" s="61">
        <v>24.98</v>
      </c>
      <c r="CX136" s="61">
        <v>16.540001</v>
      </c>
      <c r="CY136" s="61">
        <v>43.75</v>
      </c>
      <c r="CZ136" s="61">
        <v>30.1</v>
      </c>
      <c r="DA136" s="61">
        <v>73.75</v>
      </c>
      <c r="DB136" s="61">
        <v>200.03999300000001</v>
      </c>
      <c r="DC136" s="61">
        <v>189.80999800000001</v>
      </c>
      <c r="DD136" s="61">
        <v>40.720001000000003</v>
      </c>
      <c r="DE136" s="61">
        <v>90.470000999999996</v>
      </c>
      <c r="DF136" s="61">
        <v>70</v>
      </c>
      <c r="DG136" s="61">
        <v>30.77</v>
      </c>
      <c r="DH136" s="61">
        <v>50.580002</v>
      </c>
      <c r="DI136" s="61">
        <v>49.669998</v>
      </c>
      <c r="DJ136" s="61">
        <v>40.099997999999999</v>
      </c>
      <c r="DK136" s="61">
        <v>148.070007</v>
      </c>
      <c r="DL136" s="61">
        <v>139.86999499999999</v>
      </c>
      <c r="DM136" s="61">
        <v>57.360000999999997</v>
      </c>
      <c r="DN136" s="61">
        <v>34.099997999999999</v>
      </c>
      <c r="DO136" s="61">
        <v>38.150002000000001</v>
      </c>
      <c r="DP136" s="61">
        <v>52.740001999999997</v>
      </c>
      <c r="DQ136" s="61">
        <v>112.589996</v>
      </c>
      <c r="DR136" s="61">
        <v>52.700001</v>
      </c>
      <c r="DS136" s="61">
        <v>39.029998999999997</v>
      </c>
      <c r="DT136" s="61">
        <v>174.41000399999999</v>
      </c>
      <c r="DU136" s="61">
        <v>137.13999899999999</v>
      </c>
      <c r="DV136" s="61">
        <v>200.35000600000001</v>
      </c>
      <c r="DW136" s="61">
        <v>49.220001000000003</v>
      </c>
      <c r="DX136" s="61">
        <v>49.889999000000003</v>
      </c>
      <c r="DY136" s="61">
        <v>120.339996</v>
      </c>
      <c r="DZ136" s="61">
        <v>127.550003</v>
      </c>
      <c r="EA136" s="61">
        <v>31.9</v>
      </c>
      <c r="EB136" s="61">
        <v>47.650002000000001</v>
      </c>
      <c r="EC136" s="61">
        <v>71.959998999999996</v>
      </c>
      <c r="ED136" s="61">
        <v>81.669998000000007</v>
      </c>
      <c r="EE136" s="61">
        <v>33.479999999999997</v>
      </c>
      <c r="EF136" s="61">
        <v>26.190000999999999</v>
      </c>
      <c r="EG136" s="61">
        <v>24.879999000000002</v>
      </c>
      <c r="EH136" s="61">
        <v>44.040000999999997</v>
      </c>
      <c r="EI136" s="61">
        <v>25.040001</v>
      </c>
      <c r="EJ136" s="61">
        <v>43.200001</v>
      </c>
      <c r="EK136" s="61">
        <v>117.459999</v>
      </c>
      <c r="EL136" s="61">
        <v>17.629999000000002</v>
      </c>
      <c r="EM136" s="61">
        <v>47.619999</v>
      </c>
      <c r="EN136" s="61">
        <v>46.650002000000001</v>
      </c>
      <c r="EO136" s="61">
        <v>105.269997</v>
      </c>
      <c r="EP136" s="61">
        <v>103.239998</v>
      </c>
      <c r="EQ136" s="61">
        <v>66.779999000000004</v>
      </c>
      <c r="ER136" s="61">
        <v>56.23</v>
      </c>
      <c r="ES136" s="61">
        <v>33.360000999999997</v>
      </c>
      <c r="ET136" s="61">
        <v>31.450001</v>
      </c>
      <c r="EU136" s="61">
        <v>28.459999</v>
      </c>
      <c r="EV136" s="61">
        <v>17.100000000000001</v>
      </c>
      <c r="EW136" s="61">
        <v>36.549999</v>
      </c>
      <c r="EX136" s="61">
        <v>35.979999999999997</v>
      </c>
      <c r="EY136" s="61">
        <v>32.310001</v>
      </c>
      <c r="EZ136" s="61">
        <v>38.049999</v>
      </c>
      <c r="FA136" s="61">
        <v>58.09</v>
      </c>
      <c r="FB136" s="61">
        <v>30.27</v>
      </c>
      <c r="FC136" s="61">
        <v>38</v>
      </c>
      <c r="FD136" s="61">
        <v>12.49</v>
      </c>
      <c r="FE136" s="61">
        <v>24.18</v>
      </c>
      <c r="FF136" s="61">
        <v>10.96</v>
      </c>
      <c r="FG136" s="61">
        <v>17.290001</v>
      </c>
      <c r="FH136" s="61">
        <v>25.92</v>
      </c>
    </row>
    <row r="137" spans="1:164">
      <c r="A137" s="76">
        <v>43297</v>
      </c>
      <c r="B137" s="61">
        <v>35.18</v>
      </c>
      <c r="C137" s="61">
        <v>18.469999000000001</v>
      </c>
      <c r="D137" s="61">
        <v>12.41</v>
      </c>
      <c r="E137" s="61">
        <v>23.370000999999998</v>
      </c>
      <c r="F137" s="61">
        <v>61.029998999999997</v>
      </c>
      <c r="G137" s="61">
        <v>57.73</v>
      </c>
      <c r="H137" s="61">
        <v>31.91</v>
      </c>
      <c r="I137" s="61">
        <v>63.259998000000003</v>
      </c>
      <c r="J137" s="61">
        <v>65.470000999999996</v>
      </c>
      <c r="K137" s="61">
        <v>120.33000199999999</v>
      </c>
      <c r="L137" s="61">
        <v>30.629999000000002</v>
      </c>
      <c r="M137" s="61">
        <v>15.26</v>
      </c>
      <c r="N137" s="61">
        <v>77.099997999999999</v>
      </c>
      <c r="O137" s="61">
        <v>68.110000999999997</v>
      </c>
      <c r="P137" s="61">
        <v>92.919998000000007</v>
      </c>
      <c r="Q137" s="61">
        <v>40.400002000000001</v>
      </c>
      <c r="R137" s="61">
        <v>65.330001999999993</v>
      </c>
      <c r="S137" s="61">
        <v>50.049999</v>
      </c>
      <c r="T137" s="61">
        <v>133.91999799999999</v>
      </c>
      <c r="U137" s="61">
        <v>47.860000999999997</v>
      </c>
      <c r="V137" s="61">
        <v>55.040000999999997</v>
      </c>
      <c r="W137" s="61">
        <v>57.93</v>
      </c>
      <c r="X137" s="61">
        <v>61.549999</v>
      </c>
      <c r="Y137" s="61">
        <v>15.28</v>
      </c>
      <c r="Z137" s="61">
        <v>55.240001999999997</v>
      </c>
      <c r="AA137" s="61">
        <v>66.139999000000003</v>
      </c>
      <c r="AB137" s="61">
        <v>43.369999</v>
      </c>
      <c r="AC137" s="61">
        <v>42.57</v>
      </c>
      <c r="AD137" s="61">
        <v>27.459999</v>
      </c>
      <c r="AE137" s="61">
        <v>52.490001999999997</v>
      </c>
      <c r="AF137" s="61">
        <v>117.120003</v>
      </c>
      <c r="AG137" s="61">
        <v>133.240005</v>
      </c>
      <c r="AH137" s="61">
        <v>34.619999</v>
      </c>
      <c r="AI137" s="61">
        <v>26.42</v>
      </c>
      <c r="AJ137" s="61">
        <v>86.040001000000004</v>
      </c>
      <c r="AK137" s="61">
        <v>54.52</v>
      </c>
      <c r="AL137" s="61">
        <v>28.01</v>
      </c>
      <c r="AM137" s="61">
        <v>47.130001</v>
      </c>
      <c r="AN137" s="61">
        <v>33.493000000000002</v>
      </c>
      <c r="AO137" s="61">
        <v>24.02</v>
      </c>
      <c r="AP137" s="61"/>
      <c r="AQ137" s="61">
        <v>28</v>
      </c>
      <c r="AR137" s="61">
        <v>26.221001000000001</v>
      </c>
      <c r="AS137" s="61">
        <v>65.339995999999999</v>
      </c>
      <c r="AT137" s="61">
        <v>50.950001</v>
      </c>
      <c r="AU137" s="61">
        <v>149.029999</v>
      </c>
      <c r="AV137" s="61">
        <v>182.970001</v>
      </c>
      <c r="AW137" s="61">
        <v>204.89999399999999</v>
      </c>
      <c r="AX137" s="61">
        <v>105.790001</v>
      </c>
      <c r="AY137" s="61">
        <v>60.360000999999997</v>
      </c>
      <c r="AZ137" s="61">
        <v>133.779999</v>
      </c>
      <c r="BA137" s="61">
        <v>98.919998000000007</v>
      </c>
      <c r="BB137" s="61">
        <v>80.239998</v>
      </c>
      <c r="BC137" s="61">
        <v>86.870002999999997</v>
      </c>
      <c r="BD137" s="61">
        <v>44.84</v>
      </c>
      <c r="BE137" s="61">
        <v>165.729996</v>
      </c>
      <c r="BF137" s="61">
        <v>97.290001000000004</v>
      </c>
      <c r="BG137" s="61">
        <v>25.860001</v>
      </c>
      <c r="BH137" s="61">
        <v>72.370002999999997</v>
      </c>
      <c r="BI137" s="61">
        <v>186.570007</v>
      </c>
      <c r="BJ137" s="61">
        <v>58.279998999999997</v>
      </c>
      <c r="BK137" s="61">
        <v>36.659999999999997</v>
      </c>
      <c r="BL137" s="61">
        <v>189.10000600000001</v>
      </c>
      <c r="BM137" s="61">
        <v>104.660004</v>
      </c>
      <c r="BN137" s="61">
        <v>46.939999</v>
      </c>
      <c r="BO137" s="61">
        <v>20.940000999999999</v>
      </c>
      <c r="BP137" s="61">
        <v>144.60000600000001</v>
      </c>
      <c r="BQ137" s="61">
        <v>49.884998000000003</v>
      </c>
      <c r="BR137" s="61">
        <v>100.27600099999999</v>
      </c>
      <c r="BS137" s="61">
        <v>181.66999799999999</v>
      </c>
      <c r="BT137" s="61">
        <v>87.660004000000001</v>
      </c>
      <c r="BU137" s="61">
        <v>23.26</v>
      </c>
      <c r="BV137" s="61">
        <v>170.11999499999999</v>
      </c>
      <c r="BW137" s="61">
        <v>80.209998999999996</v>
      </c>
      <c r="BX137" s="61">
        <v>195.05999800000001</v>
      </c>
      <c r="BY137" s="61">
        <v>57.73</v>
      </c>
      <c r="BZ137" s="61">
        <v>59.040000999999997</v>
      </c>
      <c r="CA137" s="61">
        <v>56.029998999999997</v>
      </c>
      <c r="CB137" s="61">
        <v>38.830002</v>
      </c>
      <c r="CC137" s="61">
        <v>164.63000500000001</v>
      </c>
      <c r="CD137" s="61">
        <v>201.66999799999999</v>
      </c>
      <c r="CE137" s="61">
        <v>27.530000999999999</v>
      </c>
      <c r="CF137" s="61">
        <v>96.260002</v>
      </c>
      <c r="CG137" s="61">
        <v>40.32</v>
      </c>
      <c r="CH137" s="61">
        <v>86.010002</v>
      </c>
      <c r="CI137" s="61">
        <v>27.15</v>
      </c>
      <c r="CJ137" s="61">
        <v>80.589995999999999</v>
      </c>
      <c r="CK137" s="61">
        <v>74.879997000000003</v>
      </c>
      <c r="CL137" s="61">
        <v>11.75</v>
      </c>
      <c r="CM137" s="61">
        <v>38.270000000000003</v>
      </c>
      <c r="CN137" s="61">
        <v>49.07</v>
      </c>
      <c r="CO137" s="61">
        <v>29.299999</v>
      </c>
      <c r="CP137" s="61">
        <v>104.110001</v>
      </c>
      <c r="CQ137" s="61">
        <v>75.379997000000003</v>
      </c>
      <c r="CR137" s="61">
        <v>42.32</v>
      </c>
      <c r="CS137" s="61">
        <v>42.040000999999997</v>
      </c>
      <c r="CT137" s="61">
        <v>26.59</v>
      </c>
      <c r="CU137" s="61">
        <v>23.629999000000002</v>
      </c>
      <c r="CV137" s="61">
        <v>6.14</v>
      </c>
      <c r="CW137" s="61">
        <v>23.719999000000001</v>
      </c>
      <c r="CX137" s="61">
        <v>17.219999000000001</v>
      </c>
      <c r="CY137" s="61">
        <v>42.669998</v>
      </c>
      <c r="CZ137" s="61">
        <v>30.82</v>
      </c>
      <c r="DA137" s="61">
        <v>73.449996999999996</v>
      </c>
      <c r="DB137" s="61">
        <v>200.61000100000001</v>
      </c>
      <c r="DC137" s="61">
        <v>187.88999899999999</v>
      </c>
      <c r="DD137" s="61">
        <v>40.549999</v>
      </c>
      <c r="DE137" s="61">
        <v>90.839995999999999</v>
      </c>
      <c r="DF137" s="61">
        <v>68.889999000000003</v>
      </c>
      <c r="DG137" s="61">
        <v>30.530000999999999</v>
      </c>
      <c r="DH137" s="61">
        <v>50.439999</v>
      </c>
      <c r="DI137" s="61">
        <v>50.130001</v>
      </c>
      <c r="DJ137" s="61">
        <v>39.659999999999997</v>
      </c>
      <c r="DK137" s="61">
        <v>147.16999799999999</v>
      </c>
      <c r="DL137" s="61">
        <v>139.050003</v>
      </c>
      <c r="DM137" s="61">
        <v>57.290000999999997</v>
      </c>
      <c r="DN137" s="61">
        <v>34.080002</v>
      </c>
      <c r="DO137" s="61">
        <v>37.909999999999997</v>
      </c>
      <c r="DP137" s="61">
        <v>52.490001999999997</v>
      </c>
      <c r="DQ137" s="61">
        <v>112.870003</v>
      </c>
      <c r="DR137" s="61">
        <v>52.830002</v>
      </c>
      <c r="DS137" s="61">
        <v>39.029998999999997</v>
      </c>
      <c r="DT137" s="61">
        <v>174.61999499999999</v>
      </c>
      <c r="DU137" s="61">
        <v>136.429993</v>
      </c>
      <c r="DV137" s="61">
        <v>200.429993</v>
      </c>
      <c r="DW137" s="61">
        <v>49.32</v>
      </c>
      <c r="DX137" s="61">
        <v>49.849997999999999</v>
      </c>
      <c r="DY137" s="61">
        <v>119.75</v>
      </c>
      <c r="DZ137" s="61">
        <v>126.650002</v>
      </c>
      <c r="EA137" s="61">
        <v>31.75</v>
      </c>
      <c r="EB137" s="61">
        <v>47.310001</v>
      </c>
      <c r="EC137" s="61">
        <v>71.440002000000007</v>
      </c>
      <c r="ED137" s="61">
        <v>81.069999999999993</v>
      </c>
      <c r="EE137" s="61">
        <v>33.220001000000003</v>
      </c>
      <c r="EF137" s="61">
        <v>26.054001</v>
      </c>
      <c r="EG137" s="61">
        <v>24.6</v>
      </c>
      <c r="EH137" s="61">
        <v>44.02</v>
      </c>
      <c r="EI137" s="61">
        <v>24.91</v>
      </c>
      <c r="EJ137" s="61">
        <v>43.049999</v>
      </c>
      <c r="EK137" s="61">
        <v>117.730003</v>
      </c>
      <c r="EL137" s="61">
        <v>17.440000999999999</v>
      </c>
      <c r="EM137" s="61">
        <v>47.529998999999997</v>
      </c>
      <c r="EN137" s="61">
        <v>46.07</v>
      </c>
      <c r="EO137" s="61">
        <v>105.199997</v>
      </c>
      <c r="EP137" s="61">
        <v>103.220001</v>
      </c>
      <c r="EQ137" s="61">
        <v>66.860000999999997</v>
      </c>
      <c r="ER137" s="61">
        <v>56.25</v>
      </c>
      <c r="ES137" s="61">
        <v>33.110000999999997</v>
      </c>
      <c r="ET137" s="61">
        <v>31.23</v>
      </c>
      <c r="EU137" s="61">
        <v>28.49</v>
      </c>
      <c r="EV137" s="61">
        <v>17.010000000000002</v>
      </c>
      <c r="EW137" s="61">
        <v>36.659999999999997</v>
      </c>
      <c r="EX137" s="61">
        <v>36.049999</v>
      </c>
      <c r="EY137" s="61">
        <v>32.189999</v>
      </c>
      <c r="EZ137" s="61">
        <v>38.209999000000003</v>
      </c>
      <c r="FA137" s="61">
        <v>58.009998000000003</v>
      </c>
      <c r="FB137" s="61">
        <v>30.610001</v>
      </c>
      <c r="FC137" s="61">
        <v>38.200001</v>
      </c>
      <c r="FD137" s="61">
        <v>12.59</v>
      </c>
      <c r="FE137" s="61">
        <v>24.24</v>
      </c>
      <c r="FF137" s="61">
        <v>11.13</v>
      </c>
      <c r="FG137" s="61">
        <v>17.25</v>
      </c>
      <c r="FH137" s="61">
        <v>26.43</v>
      </c>
    </row>
    <row r="138" spans="1:164">
      <c r="A138" s="76">
        <v>43298</v>
      </c>
      <c r="B138" s="61">
        <v>35.43</v>
      </c>
      <c r="C138" s="61">
        <v>18.41</v>
      </c>
      <c r="D138" s="61">
        <v>12.46</v>
      </c>
      <c r="E138" s="61">
        <v>23.469999000000001</v>
      </c>
      <c r="F138" s="61">
        <v>61.209999000000003</v>
      </c>
      <c r="G138" s="61">
        <v>57.630001</v>
      </c>
      <c r="H138" s="61">
        <v>32.020000000000003</v>
      </c>
      <c r="I138" s="61">
        <v>63.369999</v>
      </c>
      <c r="J138" s="61">
        <v>65.610000999999997</v>
      </c>
      <c r="K138" s="61">
        <v>120.5</v>
      </c>
      <c r="L138" s="61">
        <v>30.68</v>
      </c>
      <c r="M138" s="61">
        <v>15.31</v>
      </c>
      <c r="N138" s="61">
        <v>77.236000000000004</v>
      </c>
      <c r="O138" s="61">
        <v>68.379997000000003</v>
      </c>
      <c r="P138" s="61">
        <v>93.379997000000003</v>
      </c>
      <c r="Q138" s="61">
        <v>40.479999999999997</v>
      </c>
      <c r="R138" s="61">
        <v>66.040001000000004</v>
      </c>
      <c r="S138" s="61">
        <v>50.200001</v>
      </c>
      <c r="T138" s="61">
        <v>134.41000399999999</v>
      </c>
      <c r="U138" s="61">
        <v>47.939999</v>
      </c>
      <c r="V138" s="61">
        <v>55.209999000000003</v>
      </c>
      <c r="W138" s="61">
        <v>57.950001</v>
      </c>
      <c r="X138" s="61">
        <v>61.59</v>
      </c>
      <c r="Y138" s="61">
        <v>15.28</v>
      </c>
      <c r="Z138" s="61">
        <v>55.110000999999997</v>
      </c>
      <c r="AA138" s="61">
        <v>66.339995999999999</v>
      </c>
      <c r="AB138" s="61">
        <v>43.5</v>
      </c>
      <c r="AC138" s="61">
        <v>42.610000999999997</v>
      </c>
      <c r="AD138" s="61">
        <v>27.49</v>
      </c>
      <c r="AE138" s="61">
        <v>52.450001</v>
      </c>
      <c r="AF138" s="61">
        <v>117.040001</v>
      </c>
      <c r="AG138" s="61">
        <v>133.11000100000001</v>
      </c>
      <c r="AH138" s="61">
        <v>34.57</v>
      </c>
      <c r="AI138" s="61">
        <v>26.34</v>
      </c>
      <c r="AJ138" s="61">
        <v>86.110000999999997</v>
      </c>
      <c r="AK138" s="61">
        <v>54.349997999999999</v>
      </c>
      <c r="AL138" s="61">
        <v>28</v>
      </c>
      <c r="AM138" s="61">
        <v>47.09</v>
      </c>
      <c r="AN138" s="61">
        <v>33.759998000000003</v>
      </c>
      <c r="AO138" s="61">
        <v>23.950001</v>
      </c>
      <c r="AP138" s="61"/>
      <c r="AQ138" s="61">
        <v>27.870000999999998</v>
      </c>
      <c r="AR138" s="61">
        <v>26.257000000000001</v>
      </c>
      <c r="AS138" s="61">
        <v>66.269997000000004</v>
      </c>
      <c r="AT138" s="61">
        <v>51.779998999999997</v>
      </c>
      <c r="AU138" s="61">
        <v>150.71000699999999</v>
      </c>
      <c r="AV138" s="61">
        <v>182.220001</v>
      </c>
      <c r="AW138" s="61">
        <v>207.55999800000001</v>
      </c>
      <c r="AX138" s="61">
        <v>109.910004</v>
      </c>
      <c r="AY138" s="61">
        <v>60.759998000000003</v>
      </c>
      <c r="AZ138" s="61">
        <v>135.19000199999999</v>
      </c>
      <c r="BA138" s="61">
        <v>100.349998</v>
      </c>
      <c r="BB138" s="61">
        <v>81.209998999999996</v>
      </c>
      <c r="BC138" s="61">
        <v>87.349997999999999</v>
      </c>
      <c r="BD138" s="61">
        <v>45.279998999999997</v>
      </c>
      <c r="BE138" s="61">
        <v>166.800003</v>
      </c>
      <c r="BF138" s="61">
        <v>98.720000999999996</v>
      </c>
      <c r="BG138" s="61">
        <v>25.860001</v>
      </c>
      <c r="BH138" s="61">
        <v>72.910004000000001</v>
      </c>
      <c r="BI138" s="61">
        <v>188.11999499999999</v>
      </c>
      <c r="BJ138" s="61">
        <v>58.990001999999997</v>
      </c>
      <c r="BK138" s="61">
        <v>36.729999999999997</v>
      </c>
      <c r="BL138" s="61">
        <v>190.63999899999999</v>
      </c>
      <c r="BM138" s="61">
        <v>106.040001</v>
      </c>
      <c r="BN138" s="61">
        <v>47.450001</v>
      </c>
      <c r="BO138" s="61">
        <v>20.469999000000001</v>
      </c>
      <c r="BP138" s="61">
        <v>145.41000399999999</v>
      </c>
      <c r="BQ138" s="61">
        <v>50.259998000000003</v>
      </c>
      <c r="BR138" s="61">
        <v>101.410004</v>
      </c>
      <c r="BS138" s="61">
        <v>184.279999</v>
      </c>
      <c r="BT138" s="61">
        <v>87.5</v>
      </c>
      <c r="BU138" s="61">
        <v>23.049999</v>
      </c>
      <c r="BV138" s="61">
        <v>171.5</v>
      </c>
      <c r="BW138" s="61">
        <v>80.959998999999996</v>
      </c>
      <c r="BX138" s="61">
        <v>196.699997</v>
      </c>
      <c r="BY138" s="61">
        <v>58.23</v>
      </c>
      <c r="BZ138" s="61">
        <v>59.790000999999997</v>
      </c>
      <c r="CA138" s="61">
        <v>56.169998</v>
      </c>
      <c r="CB138" s="61">
        <v>39.209999000000003</v>
      </c>
      <c r="CC138" s="61">
        <v>166</v>
      </c>
      <c r="CD138" s="61">
        <v>203.33999600000001</v>
      </c>
      <c r="CE138" s="61">
        <v>27.780000999999999</v>
      </c>
      <c r="CF138" s="61">
        <v>96.75</v>
      </c>
      <c r="CG138" s="61">
        <v>40.599997999999999</v>
      </c>
      <c r="CH138" s="61">
        <v>86.599997999999999</v>
      </c>
      <c r="CI138" s="61">
        <v>27.27</v>
      </c>
      <c r="CJ138" s="61">
        <v>81.540001000000004</v>
      </c>
      <c r="CK138" s="61">
        <v>75.75</v>
      </c>
      <c r="CL138" s="61">
        <v>11.81</v>
      </c>
      <c r="CM138" s="61">
        <v>38.340000000000003</v>
      </c>
      <c r="CN138" s="61">
        <v>49.11</v>
      </c>
      <c r="CO138" s="61">
        <v>29.299999</v>
      </c>
      <c r="CP138" s="61">
        <v>103.730003</v>
      </c>
      <c r="CQ138" s="61">
        <v>75.080001999999993</v>
      </c>
      <c r="CR138" s="61">
        <v>42.34</v>
      </c>
      <c r="CS138" s="61">
        <v>42.240001999999997</v>
      </c>
      <c r="CT138" s="61">
        <v>26.51</v>
      </c>
      <c r="CU138" s="61">
        <v>23.620000999999998</v>
      </c>
      <c r="CV138" s="61">
        <v>6.14</v>
      </c>
      <c r="CW138" s="61">
        <v>23.889999</v>
      </c>
      <c r="CX138" s="61">
        <v>17.360001</v>
      </c>
      <c r="CY138" s="61">
        <v>42.389999000000003</v>
      </c>
      <c r="CZ138" s="61">
        <v>31.040001</v>
      </c>
      <c r="DA138" s="61">
        <v>73.739998</v>
      </c>
      <c r="DB138" s="61">
        <v>201.88000500000001</v>
      </c>
      <c r="DC138" s="61">
        <v>188.39999399999999</v>
      </c>
      <c r="DD138" s="61">
        <v>41.139999000000003</v>
      </c>
      <c r="DE138" s="61">
        <v>91.510002</v>
      </c>
      <c r="DF138" s="61">
        <v>69.589995999999999</v>
      </c>
      <c r="DG138" s="61">
        <v>30.709999</v>
      </c>
      <c r="DH138" s="61">
        <v>50.59</v>
      </c>
      <c r="DI138" s="61">
        <v>50.990001999999997</v>
      </c>
      <c r="DJ138" s="61">
        <v>39.840000000000003</v>
      </c>
      <c r="DK138" s="61">
        <v>147.990005</v>
      </c>
      <c r="DL138" s="61">
        <v>139.71000699999999</v>
      </c>
      <c r="DM138" s="61">
        <v>57.599997999999999</v>
      </c>
      <c r="DN138" s="61">
        <v>34.209999000000003</v>
      </c>
      <c r="DO138" s="61">
        <v>38.07</v>
      </c>
      <c r="DP138" s="61">
        <v>52.939999</v>
      </c>
      <c r="DQ138" s="61">
        <v>112.980003</v>
      </c>
      <c r="DR138" s="61">
        <v>53.599997999999999</v>
      </c>
      <c r="DS138" s="61">
        <v>39.919998</v>
      </c>
      <c r="DT138" s="61">
        <v>175.759995</v>
      </c>
      <c r="DU138" s="61">
        <v>137.55999800000001</v>
      </c>
      <c r="DV138" s="61">
        <v>200.63000500000001</v>
      </c>
      <c r="DW138" s="61">
        <v>49.91</v>
      </c>
      <c r="DX138" s="61">
        <v>50.009998000000003</v>
      </c>
      <c r="DY138" s="61">
        <v>120.959999</v>
      </c>
      <c r="DZ138" s="61">
        <v>127.620003</v>
      </c>
      <c r="EA138" s="61">
        <v>32.020000000000003</v>
      </c>
      <c r="EB138" s="61">
        <v>47.57</v>
      </c>
      <c r="EC138" s="61">
        <v>71.739998</v>
      </c>
      <c r="ED138" s="61">
        <v>81.699996999999996</v>
      </c>
      <c r="EE138" s="61">
        <v>33.529998999999997</v>
      </c>
      <c r="EF138" s="61">
        <v>26.299999</v>
      </c>
      <c r="EG138" s="61">
        <v>24.6</v>
      </c>
      <c r="EH138" s="61">
        <v>44.18</v>
      </c>
      <c r="EI138" s="61">
        <v>25.030000999999999</v>
      </c>
      <c r="EJ138" s="61">
        <v>43.25</v>
      </c>
      <c r="EK138" s="61">
        <v>117.949997</v>
      </c>
      <c r="EL138" s="61">
        <v>17.389999</v>
      </c>
      <c r="EM138" s="61">
        <v>47.73</v>
      </c>
      <c r="EN138" s="61">
        <v>46.759998000000003</v>
      </c>
      <c r="EO138" s="61">
        <v>105.360001</v>
      </c>
      <c r="EP138" s="61">
        <v>103.93</v>
      </c>
      <c r="EQ138" s="61">
        <v>67.639999000000003</v>
      </c>
      <c r="ER138" s="61">
        <v>56.93</v>
      </c>
      <c r="ES138" s="61">
        <v>32.919998</v>
      </c>
      <c r="ET138" s="61">
        <v>30.889999</v>
      </c>
      <c r="EU138" s="61">
        <v>28.379999000000002</v>
      </c>
      <c r="EV138" s="61">
        <v>16.889999</v>
      </c>
      <c r="EW138" s="61">
        <v>36.209999000000003</v>
      </c>
      <c r="EX138" s="61">
        <v>35.740001999999997</v>
      </c>
      <c r="EY138" s="61">
        <v>32.049999</v>
      </c>
      <c r="EZ138" s="61">
        <v>37.759998000000003</v>
      </c>
      <c r="FA138" s="61">
        <v>57.880001</v>
      </c>
      <c r="FB138" s="61">
        <v>30.370000999999998</v>
      </c>
      <c r="FC138" s="61">
        <v>38.009998000000003</v>
      </c>
      <c r="FD138" s="61">
        <v>12.34</v>
      </c>
      <c r="FE138" s="61">
        <v>23.940000999999999</v>
      </c>
      <c r="FF138" s="61">
        <v>10.97</v>
      </c>
      <c r="FG138" s="61">
        <v>17.370000999999998</v>
      </c>
      <c r="FH138" s="61">
        <v>25.66</v>
      </c>
    </row>
    <row r="139" spans="1:164">
      <c r="A139" s="76">
        <v>43299</v>
      </c>
      <c r="B139" s="61">
        <v>35.810001</v>
      </c>
      <c r="C139" s="61">
        <v>18.389999</v>
      </c>
      <c r="D139" s="61">
        <v>12.55</v>
      </c>
      <c r="E139" s="61">
        <v>23.559999000000001</v>
      </c>
      <c r="F139" s="61">
        <v>61.720001000000003</v>
      </c>
      <c r="G139" s="61">
        <v>57.900002000000001</v>
      </c>
      <c r="H139" s="61">
        <v>32.270000000000003</v>
      </c>
      <c r="I139" s="61">
        <v>64.069999999999993</v>
      </c>
      <c r="J139" s="61">
        <v>66.040001000000004</v>
      </c>
      <c r="K139" s="61">
        <v>121.75</v>
      </c>
      <c r="L139" s="61">
        <v>31</v>
      </c>
      <c r="M139" s="61">
        <v>15.94</v>
      </c>
      <c r="N139" s="61">
        <v>79.860000999999997</v>
      </c>
      <c r="O139" s="61">
        <v>70.440002000000007</v>
      </c>
      <c r="P139" s="61">
        <v>97.68</v>
      </c>
      <c r="Q139" s="61">
        <v>41.02</v>
      </c>
      <c r="R139" s="61">
        <v>67.190002000000007</v>
      </c>
      <c r="S139" s="61">
        <v>50.73</v>
      </c>
      <c r="T139" s="61">
        <v>135.85000600000001</v>
      </c>
      <c r="U139" s="61">
        <v>48.669998</v>
      </c>
      <c r="V139" s="61">
        <v>55.889999000000003</v>
      </c>
      <c r="W139" s="61">
        <v>58.580002</v>
      </c>
      <c r="X139" s="61">
        <v>62.290000999999997</v>
      </c>
      <c r="Y139" s="61">
        <v>16.013000000000002</v>
      </c>
      <c r="Z139" s="61">
        <v>55.639999000000003</v>
      </c>
      <c r="AA139" s="61">
        <v>67.370002999999997</v>
      </c>
      <c r="AB139" s="61">
        <v>44.130001</v>
      </c>
      <c r="AC139" s="61">
        <v>43.52</v>
      </c>
      <c r="AD139" s="61">
        <v>27.93</v>
      </c>
      <c r="AE139" s="61">
        <v>52.18</v>
      </c>
      <c r="AF139" s="61">
        <v>116.470001</v>
      </c>
      <c r="AG139" s="61">
        <v>132.509995</v>
      </c>
      <c r="AH139" s="61">
        <v>34.409999999999997</v>
      </c>
      <c r="AI139" s="61">
        <v>26.200001</v>
      </c>
      <c r="AJ139" s="61">
        <v>85.519997000000004</v>
      </c>
      <c r="AK139" s="61">
        <v>53.59</v>
      </c>
      <c r="AL139" s="61">
        <v>28</v>
      </c>
      <c r="AM139" s="61">
        <v>46.91</v>
      </c>
      <c r="AN139" s="61">
        <v>33.759998000000003</v>
      </c>
      <c r="AO139" s="61">
        <v>24.290001</v>
      </c>
      <c r="AP139" s="61"/>
      <c r="AQ139" s="61">
        <v>27.84</v>
      </c>
      <c r="AR139" s="61">
        <v>25.76</v>
      </c>
      <c r="AS139" s="61">
        <v>66.139999000000003</v>
      </c>
      <c r="AT139" s="61">
        <v>51.869999</v>
      </c>
      <c r="AU139" s="61">
        <v>150.33999600000001</v>
      </c>
      <c r="AV139" s="61">
        <v>182.570007</v>
      </c>
      <c r="AW139" s="61">
        <v>207.509995</v>
      </c>
      <c r="AX139" s="61">
        <v>109.400002</v>
      </c>
      <c r="AY139" s="61">
        <v>60.830002</v>
      </c>
      <c r="AZ139" s="61">
        <v>135.39999399999999</v>
      </c>
      <c r="BA139" s="61">
        <v>100.129997</v>
      </c>
      <c r="BB139" s="61">
        <v>80.970000999999996</v>
      </c>
      <c r="BC139" s="61">
        <v>87.419998000000007</v>
      </c>
      <c r="BD139" s="61">
        <v>45.18</v>
      </c>
      <c r="BE139" s="61">
        <v>166.83000200000001</v>
      </c>
      <c r="BF139" s="61">
        <v>98.43</v>
      </c>
      <c r="BG139" s="61">
        <v>25.860001</v>
      </c>
      <c r="BH139" s="61">
        <v>72.790001000000004</v>
      </c>
      <c r="BI139" s="61">
        <v>187.820007</v>
      </c>
      <c r="BJ139" s="61">
        <v>58.91</v>
      </c>
      <c r="BK139" s="61">
        <v>36.759998000000003</v>
      </c>
      <c r="BL139" s="61">
        <v>190.529999</v>
      </c>
      <c r="BM139" s="61">
        <v>107.120003</v>
      </c>
      <c r="BN139" s="61">
        <v>47.310001</v>
      </c>
      <c r="BO139" s="61">
        <v>20.559999000000001</v>
      </c>
      <c r="BP139" s="61">
        <v>144.720001</v>
      </c>
      <c r="BQ139" s="61">
        <v>50.18</v>
      </c>
      <c r="BR139" s="61">
        <v>101.44499999999999</v>
      </c>
      <c r="BS139" s="61">
        <v>185.699997</v>
      </c>
      <c r="BT139" s="61">
        <v>86.980002999999996</v>
      </c>
      <c r="BU139" s="61">
        <v>23.059999000000001</v>
      </c>
      <c r="BV139" s="61">
        <v>171.61000100000001</v>
      </c>
      <c r="BW139" s="61">
        <v>81.269997000000004</v>
      </c>
      <c r="BX139" s="61">
        <v>197.020004</v>
      </c>
      <c r="BY139" s="61">
        <v>58.200001</v>
      </c>
      <c r="BZ139" s="61">
        <v>59.950001</v>
      </c>
      <c r="CA139" s="61">
        <v>56.169998</v>
      </c>
      <c r="CB139" s="61">
        <v>39.349997999999999</v>
      </c>
      <c r="CC139" s="61">
        <v>166.470001</v>
      </c>
      <c r="CD139" s="61">
        <v>203.14999399999999</v>
      </c>
      <c r="CE139" s="61">
        <v>27.809999000000001</v>
      </c>
      <c r="CF139" s="61">
        <v>96.669998000000007</v>
      </c>
      <c r="CG139" s="61">
        <v>40.689999</v>
      </c>
      <c r="CH139" s="61">
        <v>86.919998000000007</v>
      </c>
      <c r="CI139" s="61">
        <v>27.35</v>
      </c>
      <c r="CJ139" s="61">
        <v>81.620002999999997</v>
      </c>
      <c r="CK139" s="61">
        <v>76.069999999999993</v>
      </c>
      <c r="CL139" s="61">
        <v>11.92</v>
      </c>
      <c r="CM139" s="61">
        <v>38.630001</v>
      </c>
      <c r="CN139" s="61">
        <v>50.6</v>
      </c>
      <c r="CO139" s="61">
        <v>29.93</v>
      </c>
      <c r="CP139" s="61">
        <v>103.879997</v>
      </c>
      <c r="CQ139" s="61">
        <v>75.129997000000003</v>
      </c>
      <c r="CR139" s="61">
        <v>42.450001</v>
      </c>
      <c r="CS139" s="61">
        <v>42.549999</v>
      </c>
      <c r="CT139" s="61">
        <v>26.5</v>
      </c>
      <c r="CU139" s="61">
        <v>22.84</v>
      </c>
      <c r="CV139" s="61">
        <v>6.09</v>
      </c>
      <c r="CW139" s="61">
        <v>24.049999</v>
      </c>
      <c r="CX139" s="61">
        <v>17.079999999999998</v>
      </c>
      <c r="CY139" s="61">
        <v>42.41</v>
      </c>
      <c r="CZ139" s="61">
        <v>30.98</v>
      </c>
      <c r="DA139" s="61">
        <v>74.550003000000004</v>
      </c>
      <c r="DB139" s="61">
        <v>203.21000699999999</v>
      </c>
      <c r="DC139" s="61">
        <v>192.69000199999999</v>
      </c>
      <c r="DD139" s="61">
        <v>41.080002</v>
      </c>
      <c r="DE139" s="61">
        <v>92.010002</v>
      </c>
      <c r="DF139" s="61">
        <v>70.239998</v>
      </c>
      <c r="DG139" s="61">
        <v>30.73</v>
      </c>
      <c r="DH139" s="61">
        <v>50.639999000000003</v>
      </c>
      <c r="DI139" s="61">
        <v>52.02</v>
      </c>
      <c r="DJ139" s="61">
        <v>40.349997999999999</v>
      </c>
      <c r="DK139" s="61">
        <v>149</v>
      </c>
      <c r="DL139" s="61">
        <v>141.16999799999999</v>
      </c>
      <c r="DM139" s="61">
        <v>57.869999</v>
      </c>
      <c r="DN139" s="61">
        <v>34.159999999999997</v>
      </c>
      <c r="DO139" s="61">
        <v>38.43</v>
      </c>
      <c r="DP139" s="61">
        <v>52.509998000000003</v>
      </c>
      <c r="DQ139" s="61">
        <v>112.910004</v>
      </c>
      <c r="DR139" s="61">
        <v>53.459999000000003</v>
      </c>
      <c r="DS139" s="61">
        <v>39.830002</v>
      </c>
      <c r="DT139" s="61">
        <v>175.820007</v>
      </c>
      <c r="DU139" s="61">
        <v>136.61999499999999</v>
      </c>
      <c r="DV139" s="61">
        <v>200.80999800000001</v>
      </c>
      <c r="DW139" s="61">
        <v>50.080002</v>
      </c>
      <c r="DX139" s="61">
        <v>49.759998000000003</v>
      </c>
      <c r="DY139" s="61">
        <v>120.349998</v>
      </c>
      <c r="DZ139" s="61">
        <v>125.83000199999999</v>
      </c>
      <c r="EA139" s="61">
        <v>31.799999</v>
      </c>
      <c r="EB139" s="61">
        <v>46.869999</v>
      </c>
      <c r="EC139" s="61">
        <v>71.599997999999999</v>
      </c>
      <c r="ED139" s="61">
        <v>80.650002000000001</v>
      </c>
      <c r="EE139" s="61">
        <v>33.150002000000001</v>
      </c>
      <c r="EF139" s="61">
        <v>26.299999</v>
      </c>
      <c r="EG139" s="61">
        <v>24.719999000000001</v>
      </c>
      <c r="EH139" s="61">
        <v>44.16</v>
      </c>
      <c r="EI139" s="61">
        <v>24.879999000000002</v>
      </c>
      <c r="EJ139" s="61">
        <v>43.32</v>
      </c>
      <c r="EK139" s="61">
        <v>117.949997</v>
      </c>
      <c r="EL139" s="61">
        <v>17.489999999999998</v>
      </c>
      <c r="EM139" s="61">
        <v>48.240001999999997</v>
      </c>
      <c r="EN139" s="61">
        <v>46.25</v>
      </c>
      <c r="EO139" s="61">
        <v>105.550003</v>
      </c>
      <c r="EP139" s="61">
        <v>103.900002</v>
      </c>
      <c r="EQ139" s="61">
        <v>68.089995999999999</v>
      </c>
      <c r="ER139" s="61">
        <v>57.02</v>
      </c>
      <c r="ES139" s="61">
        <v>32.860000999999997</v>
      </c>
      <c r="ET139" s="61">
        <v>30.629999000000002</v>
      </c>
      <c r="EU139" s="61">
        <v>28.33</v>
      </c>
      <c r="EV139" s="61">
        <v>16.73</v>
      </c>
      <c r="EW139" s="61">
        <v>36</v>
      </c>
      <c r="EX139" s="61">
        <v>35.619999</v>
      </c>
      <c r="EY139" s="61">
        <v>31.84</v>
      </c>
      <c r="EZ139" s="61">
        <v>37.919998</v>
      </c>
      <c r="FA139" s="61">
        <v>57.689999</v>
      </c>
      <c r="FB139" s="61">
        <v>30.23</v>
      </c>
      <c r="FC139" s="61">
        <v>37.93</v>
      </c>
      <c r="FD139" s="61">
        <v>12.42</v>
      </c>
      <c r="FE139" s="61">
        <v>23.82</v>
      </c>
      <c r="FF139" s="61">
        <v>10.87</v>
      </c>
      <c r="FG139" s="61">
        <v>17.799999</v>
      </c>
      <c r="FH139" s="61">
        <v>25.57</v>
      </c>
    </row>
    <row r="140" spans="1:164">
      <c r="A140" s="76">
        <v>43300</v>
      </c>
      <c r="B140" s="61">
        <v>35.450001</v>
      </c>
      <c r="C140" s="61">
        <v>18.420000000000002</v>
      </c>
      <c r="D140" s="61">
        <v>12.45</v>
      </c>
      <c r="E140" s="61">
        <v>23.65</v>
      </c>
      <c r="F140" s="61">
        <v>61.240001999999997</v>
      </c>
      <c r="G140" s="61">
        <v>58.450001</v>
      </c>
      <c r="H140" s="61">
        <v>32.130001</v>
      </c>
      <c r="I140" s="61">
        <v>63.259998000000003</v>
      </c>
      <c r="J140" s="61">
        <v>65.360000999999997</v>
      </c>
      <c r="K140" s="61">
        <v>120.790001</v>
      </c>
      <c r="L140" s="61">
        <v>30.780000999999999</v>
      </c>
      <c r="M140" s="61">
        <v>15.93</v>
      </c>
      <c r="N140" s="61">
        <v>79.25</v>
      </c>
      <c r="O140" s="61">
        <v>68.800003000000004</v>
      </c>
      <c r="P140" s="61">
        <v>93.32</v>
      </c>
      <c r="Q140" s="61">
        <v>40.540000999999997</v>
      </c>
      <c r="R140" s="61">
        <v>66.260002</v>
      </c>
      <c r="S140" s="61">
        <v>50.360000999999997</v>
      </c>
      <c r="T140" s="61">
        <v>134.13999899999999</v>
      </c>
      <c r="U140" s="61">
        <v>48.490001999999997</v>
      </c>
      <c r="V140" s="61">
        <v>55.09</v>
      </c>
      <c r="W140" s="61">
        <v>58.5</v>
      </c>
      <c r="X140" s="61">
        <v>62.139999000000003</v>
      </c>
      <c r="Y140" s="61">
        <v>15.968999999999999</v>
      </c>
      <c r="Z140" s="61">
        <v>55.810001</v>
      </c>
      <c r="AA140" s="61">
        <v>66.480002999999996</v>
      </c>
      <c r="AB140" s="61">
        <v>43.509998000000003</v>
      </c>
      <c r="AC140" s="61">
        <v>42.84</v>
      </c>
      <c r="AD140" s="61">
        <v>27.51</v>
      </c>
      <c r="AE140" s="61">
        <v>52.66</v>
      </c>
      <c r="AF140" s="61">
        <v>117.629997</v>
      </c>
      <c r="AG140" s="61">
        <v>133.770004</v>
      </c>
      <c r="AH140" s="61">
        <v>34.75</v>
      </c>
      <c r="AI140" s="61">
        <v>26.280000999999999</v>
      </c>
      <c r="AJ140" s="61">
        <v>86.07</v>
      </c>
      <c r="AK140" s="61">
        <v>54.290000999999997</v>
      </c>
      <c r="AL140" s="61">
        <v>28</v>
      </c>
      <c r="AM140" s="61">
        <v>47.849997999999999</v>
      </c>
      <c r="AN140" s="61">
        <v>33.759998000000003</v>
      </c>
      <c r="AO140" s="61">
        <v>23.639999</v>
      </c>
      <c r="AP140" s="61"/>
      <c r="AQ140" s="61">
        <v>28.200001</v>
      </c>
      <c r="AR140" s="61">
        <v>26.9</v>
      </c>
      <c r="AS140" s="61">
        <v>66.25</v>
      </c>
      <c r="AT140" s="61">
        <v>50.990001999999997</v>
      </c>
      <c r="AU140" s="61">
        <v>150.679993</v>
      </c>
      <c r="AV140" s="61">
        <v>182.36000100000001</v>
      </c>
      <c r="AW140" s="61">
        <v>208.41000399999999</v>
      </c>
      <c r="AX140" s="61">
        <v>110.339996</v>
      </c>
      <c r="AY140" s="61">
        <v>60.380001</v>
      </c>
      <c r="AZ140" s="61">
        <v>136.279999</v>
      </c>
      <c r="BA140" s="61">
        <v>100.400002</v>
      </c>
      <c r="BB140" s="61">
        <v>81.319999999999993</v>
      </c>
      <c r="BC140" s="61">
        <v>86.93</v>
      </c>
      <c r="BD140" s="61">
        <v>45.18</v>
      </c>
      <c r="BE140" s="61">
        <v>166.19000199999999</v>
      </c>
      <c r="BF140" s="61">
        <v>98.120002999999997</v>
      </c>
      <c r="BG140" s="61">
        <v>25.559999000000001</v>
      </c>
      <c r="BH140" s="61">
        <v>72.529999000000004</v>
      </c>
      <c r="BI140" s="61">
        <v>187.35000600000001</v>
      </c>
      <c r="BJ140" s="61">
        <v>58.68</v>
      </c>
      <c r="BK140" s="61">
        <v>36.770000000000003</v>
      </c>
      <c r="BL140" s="61">
        <v>190.33000200000001</v>
      </c>
      <c r="BM140" s="61">
        <v>106.769997</v>
      </c>
      <c r="BN140" s="61">
        <v>47.529998999999997</v>
      </c>
      <c r="BO140" s="61">
        <v>20.82</v>
      </c>
      <c r="BP140" s="61">
        <v>142.699997</v>
      </c>
      <c r="BQ140" s="61">
        <v>49.624001</v>
      </c>
      <c r="BR140" s="61">
        <v>101.199997</v>
      </c>
      <c r="BS140" s="61">
        <v>185.28999300000001</v>
      </c>
      <c r="BT140" s="61">
        <v>86.300003000000004</v>
      </c>
      <c r="BU140" s="61">
        <v>23.07</v>
      </c>
      <c r="BV140" s="61">
        <v>171.05999800000001</v>
      </c>
      <c r="BW140" s="61">
        <v>80.709998999999996</v>
      </c>
      <c r="BX140" s="61">
        <v>195.89999399999999</v>
      </c>
      <c r="BY140" s="61">
        <v>58.040000999999997</v>
      </c>
      <c r="BZ140" s="61">
        <v>59.639999000000003</v>
      </c>
      <c r="CA140" s="61">
        <v>55.720001000000003</v>
      </c>
      <c r="CB140" s="61">
        <v>39.259998000000003</v>
      </c>
      <c r="CC140" s="61">
        <v>165.320007</v>
      </c>
      <c r="CD140" s="61">
        <v>202.259995</v>
      </c>
      <c r="CE140" s="61">
        <v>27.709999</v>
      </c>
      <c r="CF140" s="61">
        <v>95.870002999999997</v>
      </c>
      <c r="CG140" s="61">
        <v>40.560001</v>
      </c>
      <c r="CH140" s="61">
        <v>87.099997999999999</v>
      </c>
      <c r="CI140" s="61">
        <v>27.209999</v>
      </c>
      <c r="CJ140" s="61">
        <v>81.330001999999993</v>
      </c>
      <c r="CK140" s="61">
        <v>76.139999000000003</v>
      </c>
      <c r="CL140" s="61">
        <v>11.9</v>
      </c>
      <c r="CM140" s="61">
        <v>39.349997999999999</v>
      </c>
      <c r="CN140" s="61">
        <v>50.87</v>
      </c>
      <c r="CO140" s="61">
        <v>30.030000999999999</v>
      </c>
      <c r="CP140" s="61">
        <v>103.93</v>
      </c>
      <c r="CQ140" s="61">
        <v>75.150002000000001</v>
      </c>
      <c r="CR140" s="61">
        <v>42.669998</v>
      </c>
      <c r="CS140" s="61">
        <v>42.619999</v>
      </c>
      <c r="CT140" s="61">
        <v>26.610001</v>
      </c>
      <c r="CU140" s="61">
        <v>22.709999</v>
      </c>
      <c r="CV140" s="61">
        <v>5.98</v>
      </c>
      <c r="CW140" s="61">
        <v>24.92</v>
      </c>
      <c r="CX140" s="61">
        <v>16.5</v>
      </c>
      <c r="CY140" s="61">
        <v>42.419998</v>
      </c>
      <c r="CZ140" s="61">
        <v>31</v>
      </c>
      <c r="DA140" s="61">
        <v>74.519997000000004</v>
      </c>
      <c r="DB140" s="61">
        <v>202.66999799999999</v>
      </c>
      <c r="DC140" s="61">
        <v>193.5</v>
      </c>
      <c r="DD140" s="61">
        <v>41.459999000000003</v>
      </c>
      <c r="DE140" s="61">
        <v>91.949996999999996</v>
      </c>
      <c r="DF140" s="61">
        <v>70.620002999999997</v>
      </c>
      <c r="DG140" s="61">
        <v>31.1</v>
      </c>
      <c r="DH140" s="61">
        <v>50.669998</v>
      </c>
      <c r="DI140" s="61">
        <v>51.580002</v>
      </c>
      <c r="DJ140" s="61">
        <v>40.560001</v>
      </c>
      <c r="DK140" s="61">
        <v>149.070007</v>
      </c>
      <c r="DL140" s="61">
        <v>141.21000699999999</v>
      </c>
      <c r="DM140" s="61">
        <v>57.790000999999997</v>
      </c>
      <c r="DN140" s="61">
        <v>34.330002</v>
      </c>
      <c r="DO140" s="61">
        <v>38.479999999999997</v>
      </c>
      <c r="DP140" s="61">
        <v>52.540000999999997</v>
      </c>
      <c r="DQ140" s="61">
        <v>112.650002</v>
      </c>
      <c r="DR140" s="61">
        <v>53.009998000000003</v>
      </c>
      <c r="DS140" s="61">
        <v>40.090000000000003</v>
      </c>
      <c r="DT140" s="61">
        <v>175.33999600000001</v>
      </c>
      <c r="DU140" s="61">
        <v>136.61999499999999</v>
      </c>
      <c r="DV140" s="61">
        <v>200.36999499999999</v>
      </c>
      <c r="DW140" s="61">
        <v>50.630001</v>
      </c>
      <c r="DX140" s="61">
        <v>49.82</v>
      </c>
      <c r="DY140" s="61">
        <v>120.25</v>
      </c>
      <c r="DZ140" s="61">
        <v>126.25</v>
      </c>
      <c r="EA140" s="61">
        <v>31.83</v>
      </c>
      <c r="EB140" s="61">
        <v>46.880001</v>
      </c>
      <c r="EC140" s="61">
        <v>71.75</v>
      </c>
      <c r="ED140" s="61">
        <v>81.550003000000004</v>
      </c>
      <c r="EE140" s="61">
        <v>33.470001000000003</v>
      </c>
      <c r="EF140" s="61">
        <v>26.132999000000002</v>
      </c>
      <c r="EG140" s="61">
        <v>24.719999000000001</v>
      </c>
      <c r="EH140" s="61">
        <v>44.110000999999997</v>
      </c>
      <c r="EI140" s="61">
        <v>24.5</v>
      </c>
      <c r="EJ140" s="61">
        <v>43.41</v>
      </c>
      <c r="EK140" s="61">
        <v>117.889999</v>
      </c>
      <c r="EL140" s="61">
        <v>17.049999</v>
      </c>
      <c r="EM140" s="61">
        <v>48.32</v>
      </c>
      <c r="EN140" s="61">
        <v>45.849997999999999</v>
      </c>
      <c r="EO140" s="61">
        <v>106.019997</v>
      </c>
      <c r="EP140" s="61">
        <v>103.860001</v>
      </c>
      <c r="EQ140" s="61">
        <v>68.589995999999999</v>
      </c>
      <c r="ER140" s="61">
        <v>57.049999</v>
      </c>
      <c r="ES140" s="61">
        <v>32.700001</v>
      </c>
      <c r="ET140" s="61">
        <v>31.190000999999999</v>
      </c>
      <c r="EU140" s="61">
        <v>28.440000999999999</v>
      </c>
      <c r="EV140" s="61">
        <v>16.98</v>
      </c>
      <c r="EW140" s="61">
        <v>36.459999000000003</v>
      </c>
      <c r="EX140" s="61">
        <v>35.889999000000003</v>
      </c>
      <c r="EY140" s="61">
        <v>32.200001</v>
      </c>
      <c r="EZ140" s="61">
        <v>38.299999</v>
      </c>
      <c r="FA140" s="61">
        <v>57.98</v>
      </c>
      <c r="FB140" s="61">
        <v>30.049999</v>
      </c>
      <c r="FC140" s="61">
        <v>37.669998</v>
      </c>
      <c r="FD140" s="61">
        <v>12.62</v>
      </c>
      <c r="FE140" s="61">
        <v>24.110001</v>
      </c>
      <c r="FF140" s="61">
        <v>10.7</v>
      </c>
      <c r="FG140" s="61">
        <v>19.5</v>
      </c>
      <c r="FH140" s="61">
        <v>26.040001</v>
      </c>
    </row>
    <row r="141" spans="1:164">
      <c r="A141" s="76">
        <v>43301</v>
      </c>
      <c r="B141" s="61">
        <v>35.630001</v>
      </c>
      <c r="C141" s="61">
        <v>18.389999</v>
      </c>
      <c r="D141" s="61">
        <v>12.5</v>
      </c>
      <c r="E141" s="61">
        <v>23.629999000000002</v>
      </c>
      <c r="F141" s="61">
        <v>61.150002000000001</v>
      </c>
      <c r="G141" s="61">
        <v>58.77</v>
      </c>
      <c r="H141" s="61">
        <v>32.090000000000003</v>
      </c>
      <c r="I141" s="61">
        <v>63.299999</v>
      </c>
      <c r="J141" s="61">
        <v>65.75</v>
      </c>
      <c r="K141" s="61">
        <v>120.849998</v>
      </c>
      <c r="L141" s="61">
        <v>30.799999</v>
      </c>
      <c r="M141" s="61">
        <v>15.87</v>
      </c>
      <c r="N141" s="61">
        <v>80.449996999999996</v>
      </c>
      <c r="O141" s="61">
        <v>68.849997999999999</v>
      </c>
      <c r="P141" s="61">
        <v>93.739998</v>
      </c>
      <c r="Q141" s="61">
        <v>40.650002000000001</v>
      </c>
      <c r="R141" s="61">
        <v>66.209998999999996</v>
      </c>
      <c r="S141" s="61">
        <v>50.560001</v>
      </c>
      <c r="T141" s="61">
        <v>134.699997</v>
      </c>
      <c r="U141" s="61">
        <v>48.689999</v>
      </c>
      <c r="V141" s="61">
        <v>55.16</v>
      </c>
      <c r="W141" s="61">
        <v>59.029998999999997</v>
      </c>
      <c r="X141" s="61">
        <v>62.48</v>
      </c>
      <c r="Y141" s="61">
        <v>15.84</v>
      </c>
      <c r="Z141" s="61">
        <v>56.25</v>
      </c>
      <c r="AA141" s="61">
        <v>66.379997000000003</v>
      </c>
      <c r="AB141" s="61">
        <v>43.43</v>
      </c>
      <c r="AC141" s="61">
        <v>42.880001</v>
      </c>
      <c r="AD141" s="61">
        <v>27.559999000000001</v>
      </c>
      <c r="AE141" s="61">
        <v>52.290000999999997</v>
      </c>
      <c r="AF141" s="61">
        <v>116.779999</v>
      </c>
      <c r="AG141" s="61">
        <v>132.83000200000001</v>
      </c>
      <c r="AH141" s="61">
        <v>34.5</v>
      </c>
      <c r="AI141" s="61">
        <v>26.07</v>
      </c>
      <c r="AJ141" s="61">
        <v>85.470000999999996</v>
      </c>
      <c r="AK141" s="61">
        <v>53.860000999999997</v>
      </c>
      <c r="AL141" s="61">
        <v>28</v>
      </c>
      <c r="AM141" s="61">
        <v>46.939999</v>
      </c>
      <c r="AN141" s="61">
        <v>33.759998000000003</v>
      </c>
      <c r="AO141" s="61">
        <v>24.110001</v>
      </c>
      <c r="AP141" s="61"/>
      <c r="AQ141" s="61">
        <v>27.959999</v>
      </c>
      <c r="AR141" s="61">
        <v>26.01</v>
      </c>
      <c r="AS141" s="61">
        <v>66.059997999999993</v>
      </c>
      <c r="AT141" s="61">
        <v>50.66</v>
      </c>
      <c r="AU141" s="61">
        <v>150.699997</v>
      </c>
      <c r="AV141" s="61">
        <v>181.86000100000001</v>
      </c>
      <c r="AW141" s="61">
        <v>208.13999899999999</v>
      </c>
      <c r="AX141" s="61">
        <v>109.550003</v>
      </c>
      <c r="AY141" s="61">
        <v>60.5</v>
      </c>
      <c r="AZ141" s="61">
        <v>135.69000199999999</v>
      </c>
      <c r="BA141" s="61">
        <v>100.129997</v>
      </c>
      <c r="BB141" s="61">
        <v>81.300003000000004</v>
      </c>
      <c r="BC141" s="61">
        <v>86.760002</v>
      </c>
      <c r="BD141" s="61">
        <v>45.07</v>
      </c>
      <c r="BE141" s="61">
        <v>165.78999300000001</v>
      </c>
      <c r="BF141" s="61">
        <v>97.339995999999999</v>
      </c>
      <c r="BG141" s="61">
        <v>25.559999000000001</v>
      </c>
      <c r="BH141" s="61">
        <v>72.550003000000004</v>
      </c>
      <c r="BI141" s="61">
        <v>187.28999300000001</v>
      </c>
      <c r="BJ141" s="61">
        <v>58.41</v>
      </c>
      <c r="BK141" s="61">
        <v>36.639999000000003</v>
      </c>
      <c r="BL141" s="61">
        <v>190.199997</v>
      </c>
      <c r="BM141" s="61">
        <v>106.660004</v>
      </c>
      <c r="BN141" s="61">
        <v>47.27</v>
      </c>
      <c r="BO141" s="61">
        <v>20.780000999999999</v>
      </c>
      <c r="BP141" s="61">
        <v>142.35000600000001</v>
      </c>
      <c r="BQ141" s="61">
        <v>49.839001000000003</v>
      </c>
      <c r="BR141" s="61">
        <v>100.589996</v>
      </c>
      <c r="BS141" s="61">
        <v>184.41999799999999</v>
      </c>
      <c r="BT141" s="61">
        <v>85.970000999999996</v>
      </c>
      <c r="BU141" s="61">
        <v>22.860001</v>
      </c>
      <c r="BV141" s="61">
        <v>171.25</v>
      </c>
      <c r="BW141" s="61">
        <v>80.419998000000007</v>
      </c>
      <c r="BX141" s="61">
        <v>195.80999800000001</v>
      </c>
      <c r="BY141" s="61">
        <v>58.040000999999997</v>
      </c>
      <c r="BZ141" s="61">
        <v>59.380001</v>
      </c>
      <c r="CA141" s="61">
        <v>55.580002</v>
      </c>
      <c r="CB141" s="61">
        <v>39.270000000000003</v>
      </c>
      <c r="CC141" s="61">
        <v>164.86000100000001</v>
      </c>
      <c r="CD141" s="61">
        <v>202.05999800000001</v>
      </c>
      <c r="CE141" s="61">
        <v>27.719999000000001</v>
      </c>
      <c r="CF141" s="61">
        <v>95.540001000000004</v>
      </c>
      <c r="CG141" s="61">
        <v>40.68</v>
      </c>
      <c r="CH141" s="61">
        <v>87.010002</v>
      </c>
      <c r="CI141" s="61">
        <v>27.48</v>
      </c>
      <c r="CJ141" s="61">
        <v>81</v>
      </c>
      <c r="CK141" s="61">
        <v>75.519997000000004</v>
      </c>
      <c r="CL141" s="61">
        <v>11.97</v>
      </c>
      <c r="CM141" s="61">
        <v>38.610000999999997</v>
      </c>
      <c r="CN141" s="61">
        <v>51.15</v>
      </c>
      <c r="CO141" s="61">
        <v>30.129999000000002</v>
      </c>
      <c r="CP141" s="61">
        <v>103.449997</v>
      </c>
      <c r="CQ141" s="61">
        <v>74.889999000000003</v>
      </c>
      <c r="CR141" s="61">
        <v>42.5</v>
      </c>
      <c r="CS141" s="61">
        <v>42.439999</v>
      </c>
      <c r="CT141" s="61">
        <v>26.559999000000001</v>
      </c>
      <c r="CU141" s="61">
        <v>22.620000999999998</v>
      </c>
      <c r="CV141" s="61">
        <v>6.07</v>
      </c>
      <c r="CW141" s="61">
        <v>24.309999000000001</v>
      </c>
      <c r="CX141" s="61">
        <v>16.931999000000001</v>
      </c>
      <c r="CY141" s="61">
        <v>42.139999000000003</v>
      </c>
      <c r="CZ141" s="61">
        <v>31.23</v>
      </c>
      <c r="DA141" s="61">
        <v>74.440002000000007</v>
      </c>
      <c r="DB141" s="61">
        <v>202.88999899999999</v>
      </c>
      <c r="DC141" s="61">
        <v>193.30999800000001</v>
      </c>
      <c r="DD141" s="61">
        <v>41</v>
      </c>
      <c r="DE141" s="61">
        <v>92.120002999999997</v>
      </c>
      <c r="DF141" s="61">
        <v>70.610000999999997</v>
      </c>
      <c r="DG141" s="61">
        <v>31.059999000000001</v>
      </c>
      <c r="DH141" s="61">
        <v>50.599997999999999</v>
      </c>
      <c r="DI141" s="61">
        <v>51.75</v>
      </c>
      <c r="DJ141" s="61">
        <v>40.529998999999997</v>
      </c>
      <c r="DK141" s="61">
        <v>148.83000200000001</v>
      </c>
      <c r="DL141" s="61">
        <v>141.020004</v>
      </c>
      <c r="DM141" s="61">
        <v>57.919998</v>
      </c>
      <c r="DN141" s="61">
        <v>34.470001000000003</v>
      </c>
      <c r="DO141" s="61">
        <v>38.43</v>
      </c>
      <c r="DP141" s="61">
        <v>52.860000999999997</v>
      </c>
      <c r="DQ141" s="61">
        <v>112.150002</v>
      </c>
      <c r="DR141" s="61">
        <v>52.810001</v>
      </c>
      <c r="DS141" s="61">
        <v>39.32</v>
      </c>
      <c r="DT141" s="61">
        <v>174.550003</v>
      </c>
      <c r="DU141" s="61">
        <v>137.38000500000001</v>
      </c>
      <c r="DV141" s="61">
        <v>199.550003</v>
      </c>
      <c r="DW141" s="61">
        <v>50.07</v>
      </c>
      <c r="DX141" s="61">
        <v>50.369999</v>
      </c>
      <c r="DY141" s="61">
        <v>120.459999</v>
      </c>
      <c r="DZ141" s="61">
        <v>126.58000199999999</v>
      </c>
      <c r="EA141" s="61">
        <v>31.98</v>
      </c>
      <c r="EB141" s="61">
        <v>46.849997999999999</v>
      </c>
      <c r="EC141" s="61">
        <v>71.839995999999999</v>
      </c>
      <c r="ED141" s="61">
        <v>81.400002000000001</v>
      </c>
      <c r="EE141" s="61">
        <v>33.459999000000003</v>
      </c>
      <c r="EF141" s="61">
        <v>26.129999000000002</v>
      </c>
      <c r="EG141" s="61">
        <v>24.719999000000001</v>
      </c>
      <c r="EH141" s="61">
        <v>43.869999</v>
      </c>
      <c r="EI141" s="61">
        <v>24.65</v>
      </c>
      <c r="EJ141" s="61">
        <v>43.009998000000003</v>
      </c>
      <c r="EK141" s="61">
        <v>117.290001</v>
      </c>
      <c r="EL141" s="61">
        <v>17.09</v>
      </c>
      <c r="EM141" s="61">
        <v>48.07</v>
      </c>
      <c r="EN141" s="61">
        <v>45.91</v>
      </c>
      <c r="EO141" s="61">
        <v>105.599998</v>
      </c>
      <c r="EP141" s="61">
        <v>103.43</v>
      </c>
      <c r="EQ141" s="61">
        <v>68.040001000000004</v>
      </c>
      <c r="ER141" s="61">
        <v>56.869999</v>
      </c>
      <c r="ES141" s="61">
        <v>32.580002</v>
      </c>
      <c r="ET141" s="61">
        <v>31.33</v>
      </c>
      <c r="EU141" s="61">
        <v>28.459999</v>
      </c>
      <c r="EV141" s="61">
        <v>17.02</v>
      </c>
      <c r="EW141" s="61">
        <v>36.549999</v>
      </c>
      <c r="EX141" s="61">
        <v>35.979999999999997</v>
      </c>
      <c r="EY141" s="61">
        <v>32.220001000000003</v>
      </c>
      <c r="EZ141" s="61">
        <v>38.330002</v>
      </c>
      <c r="FA141" s="61">
        <v>58.02</v>
      </c>
      <c r="FB141" s="61">
        <v>29.969999000000001</v>
      </c>
      <c r="FC141" s="61">
        <v>37.82</v>
      </c>
      <c r="FD141" s="61">
        <v>12.64</v>
      </c>
      <c r="FE141" s="61">
        <v>24.190000999999999</v>
      </c>
      <c r="FF141" s="61">
        <v>10.93</v>
      </c>
      <c r="FG141" s="61">
        <v>19.149999999999999</v>
      </c>
      <c r="FH141" s="61">
        <v>26.18</v>
      </c>
    </row>
    <row r="142" spans="1:164">
      <c r="A142" s="76">
        <v>43304</v>
      </c>
      <c r="B142" s="61">
        <v>35.939999</v>
      </c>
      <c r="C142" s="61">
        <v>18.399999999999999</v>
      </c>
      <c r="D142" s="61">
        <v>12.43</v>
      </c>
      <c r="E142" s="61">
        <v>23.540001</v>
      </c>
      <c r="F142" s="61">
        <v>61.189999</v>
      </c>
      <c r="G142" s="61">
        <v>59.18</v>
      </c>
      <c r="H142" s="61">
        <v>32.330002</v>
      </c>
      <c r="I142" s="61">
        <v>63.57</v>
      </c>
      <c r="J142" s="61">
        <v>66.360000999999997</v>
      </c>
      <c r="K142" s="61">
        <v>121.839996</v>
      </c>
      <c r="L142" s="61">
        <v>30.93</v>
      </c>
      <c r="M142" s="61">
        <v>15.79</v>
      </c>
      <c r="N142" s="61">
        <v>83.700996000000004</v>
      </c>
      <c r="O142" s="61">
        <v>70.580001999999993</v>
      </c>
      <c r="P142" s="61">
        <v>97.559997999999993</v>
      </c>
      <c r="Q142" s="61">
        <v>41.130001</v>
      </c>
      <c r="R142" s="61">
        <v>66.830001999999993</v>
      </c>
      <c r="S142" s="61">
        <v>51.32</v>
      </c>
      <c r="T142" s="61">
        <v>136.529999</v>
      </c>
      <c r="U142" s="61">
        <v>49.34</v>
      </c>
      <c r="V142" s="61">
        <v>56.209999000000003</v>
      </c>
      <c r="W142" s="61">
        <v>59.779998999999997</v>
      </c>
      <c r="X142" s="61">
        <v>63.290000999999997</v>
      </c>
      <c r="Y142" s="61">
        <v>15.79</v>
      </c>
      <c r="Z142" s="61">
        <v>56.959999000000003</v>
      </c>
      <c r="AA142" s="61">
        <v>67.230002999999996</v>
      </c>
      <c r="AB142" s="61">
        <v>43.91</v>
      </c>
      <c r="AC142" s="61">
        <v>43.59</v>
      </c>
      <c r="AD142" s="61">
        <v>27.940000999999999</v>
      </c>
      <c r="AE142" s="61">
        <v>51.919998</v>
      </c>
      <c r="AF142" s="61">
        <v>116.019997</v>
      </c>
      <c r="AG142" s="61">
        <v>132.03999300000001</v>
      </c>
      <c r="AH142" s="61">
        <v>34.290000999999997</v>
      </c>
      <c r="AI142" s="61">
        <v>25.93</v>
      </c>
      <c r="AJ142" s="61">
        <v>84.989998</v>
      </c>
      <c r="AK142" s="61">
        <v>53.759998000000003</v>
      </c>
      <c r="AL142" s="61">
        <v>27.610001</v>
      </c>
      <c r="AM142" s="61">
        <v>46.259998000000003</v>
      </c>
      <c r="AN142" s="61">
        <v>33.122002000000002</v>
      </c>
      <c r="AO142" s="61">
        <v>24.469999000000001</v>
      </c>
      <c r="AP142" s="61"/>
      <c r="AQ142" s="61">
        <v>27.84</v>
      </c>
      <c r="AR142" s="61">
        <v>25.52</v>
      </c>
      <c r="AS142" s="61">
        <v>66.069999999999993</v>
      </c>
      <c r="AT142" s="61">
        <v>51.060001</v>
      </c>
      <c r="AU142" s="61">
        <v>150.259995</v>
      </c>
      <c r="AV142" s="61">
        <v>183.75</v>
      </c>
      <c r="AW142" s="61">
        <v>209.300003</v>
      </c>
      <c r="AX142" s="61">
        <v>108.510002</v>
      </c>
      <c r="AY142" s="61">
        <v>60.459999000000003</v>
      </c>
      <c r="AZ142" s="61">
        <v>136.270004</v>
      </c>
      <c r="BA142" s="61">
        <v>99.809997999999993</v>
      </c>
      <c r="BB142" s="61">
        <v>82.050003000000004</v>
      </c>
      <c r="BC142" s="61">
        <v>86.940002000000007</v>
      </c>
      <c r="BD142" s="61">
        <v>45.450001</v>
      </c>
      <c r="BE142" s="61">
        <v>166.240005</v>
      </c>
      <c r="BF142" s="61">
        <v>97.830001999999993</v>
      </c>
      <c r="BG142" s="61">
        <v>25.559999000000001</v>
      </c>
      <c r="BH142" s="61">
        <v>72.919998000000007</v>
      </c>
      <c r="BI142" s="61">
        <v>188.320007</v>
      </c>
      <c r="BJ142" s="61">
        <v>58.59</v>
      </c>
      <c r="BK142" s="61">
        <v>36.759998000000003</v>
      </c>
      <c r="BL142" s="61">
        <v>190.949997</v>
      </c>
      <c r="BM142" s="61">
        <v>106.589996</v>
      </c>
      <c r="BN142" s="61">
        <v>47.110000999999997</v>
      </c>
      <c r="BO142" s="61">
        <v>20.52</v>
      </c>
      <c r="BP142" s="61">
        <v>142.429993</v>
      </c>
      <c r="BQ142" s="61">
        <v>49.470001000000003</v>
      </c>
      <c r="BR142" s="61">
        <v>100.94899700000001</v>
      </c>
      <c r="BS142" s="61">
        <v>184.66999799999999</v>
      </c>
      <c r="BT142" s="61">
        <v>86.160004000000001</v>
      </c>
      <c r="BU142" s="61">
        <v>22.75</v>
      </c>
      <c r="BV142" s="61">
        <v>171.740005</v>
      </c>
      <c r="BW142" s="61">
        <v>80.449996999999996</v>
      </c>
      <c r="BX142" s="61">
        <v>196.46000699999999</v>
      </c>
      <c r="BY142" s="61">
        <v>58.299999</v>
      </c>
      <c r="BZ142" s="61">
        <v>59.48</v>
      </c>
      <c r="CA142" s="61">
        <v>55.599997999999999</v>
      </c>
      <c r="CB142" s="61">
        <v>39.18</v>
      </c>
      <c r="CC142" s="61">
        <v>165.13999899999999</v>
      </c>
      <c r="CD142" s="61">
        <v>202.740005</v>
      </c>
      <c r="CE142" s="61">
        <v>27.65</v>
      </c>
      <c r="CF142" s="61">
        <v>95.57</v>
      </c>
      <c r="CG142" s="61">
        <v>41.049999</v>
      </c>
      <c r="CH142" s="61">
        <v>86.779999000000004</v>
      </c>
      <c r="CI142" s="61">
        <v>27.67</v>
      </c>
      <c r="CJ142" s="61">
        <v>81.360000999999997</v>
      </c>
      <c r="CK142" s="61">
        <v>75.639999000000003</v>
      </c>
      <c r="CL142" s="61">
        <v>12.07</v>
      </c>
      <c r="CM142" s="61">
        <v>38.25</v>
      </c>
      <c r="CN142" s="61">
        <v>50.51</v>
      </c>
      <c r="CO142" s="61">
        <v>29.889999</v>
      </c>
      <c r="CP142" s="61">
        <v>103.08000199999999</v>
      </c>
      <c r="CQ142" s="61">
        <v>74.559997999999993</v>
      </c>
      <c r="CR142" s="61">
        <v>42.299999</v>
      </c>
      <c r="CS142" s="61">
        <v>42.369999</v>
      </c>
      <c r="CT142" s="61">
        <v>26.459999</v>
      </c>
      <c r="CU142" s="61">
        <v>22.860001</v>
      </c>
      <c r="CV142" s="61">
        <v>6.14</v>
      </c>
      <c r="CW142" s="61">
        <v>23.9</v>
      </c>
      <c r="CX142" s="61">
        <v>17.23</v>
      </c>
      <c r="CY142" s="61">
        <v>41.73</v>
      </c>
      <c r="CZ142" s="61">
        <v>31.51</v>
      </c>
      <c r="DA142" s="61">
        <v>73.980002999999996</v>
      </c>
      <c r="DB142" s="61">
        <v>200.85000600000001</v>
      </c>
      <c r="DC142" s="61">
        <v>194.61000100000001</v>
      </c>
      <c r="DD142" s="61">
        <v>40.549999</v>
      </c>
      <c r="DE142" s="61">
        <v>91.199996999999996</v>
      </c>
      <c r="DF142" s="61">
        <v>70.389999000000003</v>
      </c>
      <c r="DG142" s="61">
        <v>30.92</v>
      </c>
      <c r="DH142" s="61">
        <v>50.57</v>
      </c>
      <c r="DI142" s="61">
        <v>50.080002</v>
      </c>
      <c r="DJ142" s="61">
        <v>40.490001999999997</v>
      </c>
      <c r="DK142" s="61">
        <v>148.19000199999999</v>
      </c>
      <c r="DL142" s="61">
        <v>140.270004</v>
      </c>
      <c r="DM142" s="61">
        <v>57.419998</v>
      </c>
      <c r="DN142" s="61">
        <v>34.409999999999997</v>
      </c>
      <c r="DO142" s="61">
        <v>38.200001</v>
      </c>
      <c r="DP142" s="61">
        <v>52.529998999999997</v>
      </c>
      <c r="DQ142" s="61">
        <v>112.029999</v>
      </c>
      <c r="DR142" s="61">
        <v>52.599997999999999</v>
      </c>
      <c r="DS142" s="61">
        <v>38.909999999999997</v>
      </c>
      <c r="DT142" s="61">
        <v>174.16000399999999</v>
      </c>
      <c r="DU142" s="61">
        <v>136.58000200000001</v>
      </c>
      <c r="DV142" s="61">
        <v>199.33000200000001</v>
      </c>
      <c r="DW142" s="61">
        <v>50.02</v>
      </c>
      <c r="DX142" s="61">
        <v>50.029998999999997</v>
      </c>
      <c r="DY142" s="61">
        <v>119.730003</v>
      </c>
      <c r="DZ142" s="61">
        <v>126.050003</v>
      </c>
      <c r="EA142" s="61">
        <v>31.790001</v>
      </c>
      <c r="EB142" s="61">
        <v>46.669998</v>
      </c>
      <c r="EC142" s="61">
        <v>71.779999000000004</v>
      </c>
      <c r="ED142" s="61">
        <v>81.099997999999999</v>
      </c>
      <c r="EE142" s="61">
        <v>33.189999</v>
      </c>
      <c r="EF142" s="61">
        <v>25.969999000000001</v>
      </c>
      <c r="EG142" s="61">
        <v>24.719999000000001</v>
      </c>
      <c r="EH142" s="61">
        <v>43.779998999999997</v>
      </c>
      <c r="EI142" s="61">
        <v>24.549999</v>
      </c>
      <c r="EJ142" s="61">
        <v>42.970001000000003</v>
      </c>
      <c r="EK142" s="61">
        <v>117.120003</v>
      </c>
      <c r="EL142" s="61">
        <v>16.899999999999999</v>
      </c>
      <c r="EM142" s="61">
        <v>48.040000999999997</v>
      </c>
      <c r="EN142" s="61">
        <v>45.98</v>
      </c>
      <c r="EO142" s="61">
        <v>105.480003</v>
      </c>
      <c r="EP142" s="61">
        <v>103.57</v>
      </c>
      <c r="EQ142" s="61">
        <v>67.620002999999997</v>
      </c>
      <c r="ER142" s="61">
        <v>56.720001000000003</v>
      </c>
      <c r="ES142" s="61">
        <v>32.490001999999997</v>
      </c>
      <c r="ET142" s="61">
        <v>31.18</v>
      </c>
      <c r="EU142" s="61">
        <v>28.41</v>
      </c>
      <c r="EV142" s="61">
        <v>17.059999000000001</v>
      </c>
      <c r="EW142" s="61">
        <v>36.340000000000003</v>
      </c>
      <c r="EX142" s="61">
        <v>35.849997999999999</v>
      </c>
      <c r="EY142" s="61">
        <v>32.259998000000003</v>
      </c>
      <c r="EZ142" s="61">
        <v>38.110000999999997</v>
      </c>
      <c r="FA142" s="61">
        <v>58.040000999999997</v>
      </c>
      <c r="FB142" s="61">
        <v>29.969999000000001</v>
      </c>
      <c r="FC142" s="61">
        <v>37.770000000000003</v>
      </c>
      <c r="FD142" s="61">
        <v>12.52</v>
      </c>
      <c r="FE142" s="61">
        <v>24.040001</v>
      </c>
      <c r="FF142" s="61">
        <v>10.92</v>
      </c>
      <c r="FG142" s="61">
        <v>19.110001</v>
      </c>
      <c r="FH142" s="61">
        <v>26.280000999999999</v>
      </c>
    </row>
    <row r="143" spans="1:164">
      <c r="A143" s="76">
        <v>43305</v>
      </c>
      <c r="B143" s="61">
        <v>35.709999000000003</v>
      </c>
      <c r="C143" s="61">
        <v>18.399999999999999</v>
      </c>
      <c r="D143" s="61">
        <v>12.47</v>
      </c>
      <c r="E143" s="61">
        <v>23.49</v>
      </c>
      <c r="F143" s="61">
        <v>61.139999000000003</v>
      </c>
      <c r="G143" s="61">
        <v>58.66</v>
      </c>
      <c r="H143" s="61">
        <v>32.18</v>
      </c>
      <c r="I143" s="61">
        <v>63.73</v>
      </c>
      <c r="J143" s="61">
        <v>66.839995999999999</v>
      </c>
      <c r="K143" s="61">
        <v>121.959999</v>
      </c>
      <c r="L143" s="61">
        <v>30.959999</v>
      </c>
      <c r="M143" s="61">
        <v>15.91</v>
      </c>
      <c r="N143" s="61">
        <v>80.709998999999996</v>
      </c>
      <c r="O143" s="61">
        <v>70.639999000000003</v>
      </c>
      <c r="P143" s="61">
        <v>98.410004000000001</v>
      </c>
      <c r="Q143" s="61">
        <v>41.209999000000003</v>
      </c>
      <c r="R143" s="61">
        <v>66.930000000000007</v>
      </c>
      <c r="S143" s="61">
        <v>50.919998</v>
      </c>
      <c r="T143" s="61">
        <v>136.75</v>
      </c>
      <c r="U143" s="61">
        <v>48.939999</v>
      </c>
      <c r="V143" s="61">
        <v>56.209999000000003</v>
      </c>
      <c r="W143" s="61">
        <v>59</v>
      </c>
      <c r="X143" s="61">
        <v>62.599997999999999</v>
      </c>
      <c r="Y143" s="61">
        <v>15.83</v>
      </c>
      <c r="Z143" s="61">
        <v>56.470001000000003</v>
      </c>
      <c r="AA143" s="61">
        <v>67.489998</v>
      </c>
      <c r="AB143" s="61">
        <v>43.950001</v>
      </c>
      <c r="AC143" s="61">
        <v>43.639999000000003</v>
      </c>
      <c r="AD143" s="61">
        <v>28.02</v>
      </c>
      <c r="AE143" s="61">
        <v>52.099997999999999</v>
      </c>
      <c r="AF143" s="61">
        <v>116.339996</v>
      </c>
      <c r="AG143" s="61">
        <v>132.46000699999999</v>
      </c>
      <c r="AH143" s="61">
        <v>34.369999</v>
      </c>
      <c r="AI143" s="61">
        <v>25.969999000000001</v>
      </c>
      <c r="AJ143" s="61">
        <v>85.410004000000001</v>
      </c>
      <c r="AK143" s="61">
        <v>53.650002000000001</v>
      </c>
      <c r="AL143" s="61">
        <v>27.687999999999999</v>
      </c>
      <c r="AM143" s="61">
        <v>46.470001000000003</v>
      </c>
      <c r="AN143" s="61">
        <v>32.779998999999997</v>
      </c>
      <c r="AO143" s="61">
        <v>24.190000999999999</v>
      </c>
      <c r="AP143" s="61"/>
      <c r="AQ143" s="61">
        <v>27.83</v>
      </c>
      <c r="AR143" s="61">
        <v>25.620000999999998</v>
      </c>
      <c r="AS143" s="61">
        <v>65.839995999999999</v>
      </c>
      <c r="AT143" s="61">
        <v>52.439999</v>
      </c>
      <c r="AU143" s="61">
        <v>148.89999399999999</v>
      </c>
      <c r="AV143" s="61">
        <v>181.28999300000001</v>
      </c>
      <c r="AW143" s="61">
        <v>208.80999800000001</v>
      </c>
      <c r="AX143" s="61">
        <v>101.709999</v>
      </c>
      <c r="AY143" s="61">
        <v>60.830002</v>
      </c>
      <c r="AZ143" s="61">
        <v>134.33999600000001</v>
      </c>
      <c r="BA143" s="61">
        <v>97.75</v>
      </c>
      <c r="BB143" s="61">
        <v>80.760002</v>
      </c>
      <c r="BC143" s="61">
        <v>87.730002999999996</v>
      </c>
      <c r="BD143" s="61">
        <v>45.220001000000003</v>
      </c>
      <c r="BE143" s="61">
        <v>167.05999800000001</v>
      </c>
      <c r="BF143" s="61">
        <v>99.019997000000004</v>
      </c>
      <c r="BG143" s="61">
        <v>25.559999000000001</v>
      </c>
      <c r="BH143" s="61">
        <v>73.319999999999993</v>
      </c>
      <c r="BI143" s="61">
        <v>188.929993</v>
      </c>
      <c r="BJ143" s="61">
        <v>57.84</v>
      </c>
      <c r="BK143" s="61">
        <v>36.709999000000003</v>
      </c>
      <c r="BL143" s="61">
        <v>190.66000399999999</v>
      </c>
      <c r="BM143" s="61">
        <v>105.260002</v>
      </c>
      <c r="BN143" s="61">
        <v>45.880001</v>
      </c>
      <c r="BO143" s="61">
        <v>20.149999999999999</v>
      </c>
      <c r="BP143" s="61">
        <v>142.259995</v>
      </c>
      <c r="BQ143" s="61">
        <v>49.580002</v>
      </c>
      <c r="BR143" s="61">
        <v>98.925003000000004</v>
      </c>
      <c r="BS143" s="61">
        <v>182.66000399999999</v>
      </c>
      <c r="BT143" s="61">
        <v>86.849997999999999</v>
      </c>
      <c r="BU143" s="61">
        <v>22.98</v>
      </c>
      <c r="BV143" s="61">
        <v>172.5</v>
      </c>
      <c r="BW143" s="61">
        <v>79.980002999999996</v>
      </c>
      <c r="BX143" s="61">
        <v>194.11000100000001</v>
      </c>
      <c r="BY143" s="61">
        <v>58.419998</v>
      </c>
      <c r="BZ143" s="61">
        <v>58.549999</v>
      </c>
      <c r="CA143" s="61">
        <v>55.43</v>
      </c>
      <c r="CB143" s="61">
        <v>38.580002</v>
      </c>
      <c r="CC143" s="61">
        <v>164.279999</v>
      </c>
      <c r="CD143" s="61">
        <v>203.300003</v>
      </c>
      <c r="CE143" s="61">
        <v>27.27</v>
      </c>
      <c r="CF143" s="61">
        <v>95.32</v>
      </c>
      <c r="CG143" s="61">
        <v>40.919998</v>
      </c>
      <c r="CH143" s="61">
        <v>85.68</v>
      </c>
      <c r="CI143" s="61">
        <v>27.540001</v>
      </c>
      <c r="CJ143" s="61">
        <v>80.279999000000004</v>
      </c>
      <c r="CK143" s="61">
        <v>74.699996999999996</v>
      </c>
      <c r="CL143" s="61">
        <v>12.12</v>
      </c>
      <c r="CM143" s="61">
        <v>39.119999</v>
      </c>
      <c r="CN143" s="61">
        <v>52.02</v>
      </c>
      <c r="CO143" s="61">
        <v>30.469999000000001</v>
      </c>
      <c r="CP143" s="61">
        <v>104.230003</v>
      </c>
      <c r="CQ143" s="61">
        <v>75.5</v>
      </c>
      <c r="CR143" s="61">
        <v>42.689999</v>
      </c>
      <c r="CS143" s="61">
        <v>42.759998000000003</v>
      </c>
      <c r="CT143" s="61">
        <v>26.629999000000002</v>
      </c>
      <c r="CU143" s="61">
        <v>22.184999000000001</v>
      </c>
      <c r="CV143" s="61">
        <v>6</v>
      </c>
      <c r="CW143" s="61">
        <v>24.23</v>
      </c>
      <c r="CX143" s="61">
        <v>17.010000000000002</v>
      </c>
      <c r="CY143" s="61">
        <v>42.77</v>
      </c>
      <c r="CZ143" s="61">
        <v>30.74</v>
      </c>
      <c r="DA143" s="61">
        <v>74.290001000000004</v>
      </c>
      <c r="DB143" s="61">
        <v>202.14999399999999</v>
      </c>
      <c r="DC143" s="61">
        <v>191.63000500000001</v>
      </c>
      <c r="DD143" s="61">
        <v>39.849997999999999</v>
      </c>
      <c r="DE143" s="61">
        <v>91.389999000000003</v>
      </c>
      <c r="DF143" s="61">
        <v>69.800003000000004</v>
      </c>
      <c r="DG143" s="61">
        <v>31.129999000000002</v>
      </c>
      <c r="DH143" s="61">
        <v>50.73</v>
      </c>
      <c r="DI143" s="61">
        <v>51.139999000000003</v>
      </c>
      <c r="DJ143" s="61">
        <v>40.110000999999997</v>
      </c>
      <c r="DK143" s="61">
        <v>148.85000600000001</v>
      </c>
      <c r="DL143" s="61">
        <v>140.5</v>
      </c>
      <c r="DM143" s="61">
        <v>57.790000999999997</v>
      </c>
      <c r="DN143" s="61">
        <v>34.490001999999997</v>
      </c>
      <c r="DO143" s="61">
        <v>38.32</v>
      </c>
      <c r="DP143" s="61">
        <v>52.630001</v>
      </c>
      <c r="DQ143" s="61">
        <v>111.699997</v>
      </c>
      <c r="DR143" s="61">
        <v>51.970001000000003</v>
      </c>
      <c r="DS143" s="61">
        <v>38.139999000000003</v>
      </c>
      <c r="DT143" s="61">
        <v>173.60000600000001</v>
      </c>
      <c r="DU143" s="61">
        <v>136.63999899999999</v>
      </c>
      <c r="DV143" s="61">
        <v>198.60000600000001</v>
      </c>
      <c r="DW143" s="61">
        <v>49.200001</v>
      </c>
      <c r="DX143" s="61">
        <v>50</v>
      </c>
      <c r="DY143" s="61">
        <v>119.360001</v>
      </c>
      <c r="DZ143" s="61">
        <v>125.83000199999999</v>
      </c>
      <c r="EA143" s="61">
        <v>31.85</v>
      </c>
      <c r="EB143" s="61">
        <v>46.509998000000003</v>
      </c>
      <c r="EC143" s="61">
        <v>71.220000999999996</v>
      </c>
      <c r="ED143" s="61">
        <v>80.370002999999997</v>
      </c>
      <c r="EE143" s="61">
        <v>32.93</v>
      </c>
      <c r="EF143" s="61">
        <v>26.08</v>
      </c>
      <c r="EG143" s="61">
        <v>24.65</v>
      </c>
      <c r="EH143" s="61">
        <v>43.59</v>
      </c>
      <c r="EI143" s="61">
        <v>24.790001</v>
      </c>
      <c r="EJ143" s="61">
        <v>42.450001</v>
      </c>
      <c r="EK143" s="61">
        <v>117.150002</v>
      </c>
      <c r="EL143" s="61">
        <v>17.120000999999998</v>
      </c>
      <c r="EM143" s="61">
        <v>47.09</v>
      </c>
      <c r="EN143" s="61">
        <v>46.27</v>
      </c>
      <c r="EO143" s="61">
        <v>105.08000199999999</v>
      </c>
      <c r="EP143" s="61">
        <v>103.459999</v>
      </c>
      <c r="EQ143" s="61">
        <v>66.529999000000004</v>
      </c>
      <c r="ER143" s="61">
        <v>55.939999</v>
      </c>
      <c r="ES143" s="61">
        <v>32.240001999999997</v>
      </c>
      <c r="ET143" s="61">
        <v>30.58</v>
      </c>
      <c r="EU143" s="61">
        <v>28.290001</v>
      </c>
      <c r="EV143" s="61">
        <v>16.639999</v>
      </c>
      <c r="EW143" s="61">
        <v>35.860000999999997</v>
      </c>
      <c r="EX143" s="61">
        <v>35.529998999999997</v>
      </c>
      <c r="EY143" s="61">
        <v>31.77</v>
      </c>
      <c r="EZ143" s="61">
        <v>37.770000000000003</v>
      </c>
      <c r="FA143" s="61">
        <v>57.630001</v>
      </c>
      <c r="FB143" s="61">
        <v>30.48</v>
      </c>
      <c r="FC143" s="61">
        <v>38.209999000000003</v>
      </c>
      <c r="FD143" s="61">
        <v>12.36</v>
      </c>
      <c r="FE143" s="61">
        <v>23.73</v>
      </c>
      <c r="FF143" s="61">
        <v>11.17</v>
      </c>
      <c r="FG143" s="61">
        <v>19.139999</v>
      </c>
      <c r="FH143" s="61">
        <v>25.780000999999999</v>
      </c>
    </row>
    <row r="144" spans="1:164">
      <c r="A144" s="76">
        <v>43306</v>
      </c>
      <c r="B144" s="61">
        <v>35.659999999999997</v>
      </c>
      <c r="C144" s="61">
        <v>18.43</v>
      </c>
      <c r="D144" s="61">
        <v>12.6</v>
      </c>
      <c r="E144" s="61">
        <v>23.450001</v>
      </c>
      <c r="F144" s="61">
        <v>61.169998</v>
      </c>
      <c r="G144" s="61">
        <v>58.450001</v>
      </c>
      <c r="H144" s="61">
        <v>32.240001999999997</v>
      </c>
      <c r="I144" s="61">
        <v>63.869999</v>
      </c>
      <c r="J144" s="61">
        <v>67.180000000000007</v>
      </c>
      <c r="K144" s="61">
        <v>122.510002</v>
      </c>
      <c r="L144" s="61">
        <v>31.030000999999999</v>
      </c>
      <c r="M144" s="61">
        <v>15.97</v>
      </c>
      <c r="N144" s="61">
        <v>78.199996999999996</v>
      </c>
      <c r="O144" s="61">
        <v>71.849997999999999</v>
      </c>
      <c r="P144" s="61">
        <v>99.169998000000007</v>
      </c>
      <c r="Q144" s="61">
        <v>41.25</v>
      </c>
      <c r="R144" s="61">
        <v>66.940002000000007</v>
      </c>
      <c r="S144" s="61">
        <v>50.599997999999999</v>
      </c>
      <c r="T144" s="61">
        <v>137.36999499999999</v>
      </c>
      <c r="U144" s="61">
        <v>48.439999</v>
      </c>
      <c r="V144" s="61">
        <v>56.18</v>
      </c>
      <c r="W144" s="61">
        <v>58.209999000000003</v>
      </c>
      <c r="X144" s="61">
        <v>61.93</v>
      </c>
      <c r="Y144" s="61">
        <v>15.867000000000001</v>
      </c>
      <c r="Z144" s="61">
        <v>55.779998999999997</v>
      </c>
      <c r="AA144" s="61">
        <v>67.5</v>
      </c>
      <c r="AB144" s="61">
        <v>44.02</v>
      </c>
      <c r="AC144" s="61">
        <v>44.02</v>
      </c>
      <c r="AD144" s="61">
        <v>28.08</v>
      </c>
      <c r="AE144" s="61">
        <v>52.25</v>
      </c>
      <c r="AF144" s="61">
        <v>116.540001</v>
      </c>
      <c r="AG144" s="61">
        <v>132.60000600000001</v>
      </c>
      <c r="AH144" s="61">
        <v>34.419998</v>
      </c>
      <c r="AI144" s="61">
        <v>25.940000999999999</v>
      </c>
      <c r="AJ144" s="61">
        <v>85.400002000000001</v>
      </c>
      <c r="AK144" s="61">
        <v>53.540000999999997</v>
      </c>
      <c r="AL144" s="61">
        <v>27.687999999999999</v>
      </c>
      <c r="AM144" s="61">
        <v>46.66</v>
      </c>
      <c r="AN144" s="61">
        <v>33.200001</v>
      </c>
      <c r="AO144" s="61">
        <v>24.200001</v>
      </c>
      <c r="AP144" s="61"/>
      <c r="AQ144" s="61">
        <v>27.9</v>
      </c>
      <c r="AR144" s="61">
        <v>25.84</v>
      </c>
      <c r="AS144" s="61">
        <v>67.339995999999999</v>
      </c>
      <c r="AT144" s="61">
        <v>54.27</v>
      </c>
      <c r="AU144" s="61">
        <v>151.320007</v>
      </c>
      <c r="AV144" s="61">
        <v>183.300003</v>
      </c>
      <c r="AW144" s="61">
        <v>211.83000200000001</v>
      </c>
      <c r="AX144" s="61">
        <v>101.5</v>
      </c>
      <c r="AY144" s="61">
        <v>61.509998000000003</v>
      </c>
      <c r="AZ144" s="61">
        <v>135.41000399999999</v>
      </c>
      <c r="BA144" s="61">
        <v>97.720000999999996</v>
      </c>
      <c r="BB144" s="61">
        <v>81.900002000000001</v>
      </c>
      <c r="BC144" s="61">
        <v>88.849997999999999</v>
      </c>
      <c r="BD144" s="61">
        <v>45.91</v>
      </c>
      <c r="BE144" s="61">
        <v>168.88999899999999</v>
      </c>
      <c r="BF144" s="61">
        <v>101.510002</v>
      </c>
      <c r="BG144" s="61">
        <v>25.559999000000001</v>
      </c>
      <c r="BH144" s="61">
        <v>74.239998</v>
      </c>
      <c r="BI144" s="61">
        <v>191.509995</v>
      </c>
      <c r="BJ144" s="61">
        <v>59</v>
      </c>
      <c r="BK144" s="61">
        <v>37.060001</v>
      </c>
      <c r="BL144" s="61">
        <v>193.41000399999999</v>
      </c>
      <c r="BM144" s="61">
        <v>105.790001</v>
      </c>
      <c r="BN144" s="61">
        <v>46.860000999999997</v>
      </c>
      <c r="BO144" s="61">
        <v>19.440000999999999</v>
      </c>
      <c r="BP144" s="61">
        <v>145.36999499999999</v>
      </c>
      <c r="BQ144" s="61">
        <v>49.98</v>
      </c>
      <c r="BR144" s="61">
        <v>100.771004</v>
      </c>
      <c r="BS144" s="61">
        <v>183.35000600000001</v>
      </c>
      <c r="BT144" s="61">
        <v>86.68</v>
      </c>
      <c r="BU144" s="61">
        <v>23.5</v>
      </c>
      <c r="BV144" s="61">
        <v>174.94000199999999</v>
      </c>
      <c r="BW144" s="61">
        <v>81.019997000000004</v>
      </c>
      <c r="BX144" s="61">
        <v>197.19000199999999</v>
      </c>
      <c r="BY144" s="61">
        <v>59.279998999999997</v>
      </c>
      <c r="BZ144" s="61">
        <v>59.59</v>
      </c>
      <c r="CA144" s="61">
        <v>56.27</v>
      </c>
      <c r="CB144" s="61">
        <v>39.080002</v>
      </c>
      <c r="CC144" s="61">
        <v>166.820007</v>
      </c>
      <c r="CD144" s="61">
        <v>206.490005</v>
      </c>
      <c r="CE144" s="61">
        <v>27.65</v>
      </c>
      <c r="CF144" s="61">
        <v>96.580001999999993</v>
      </c>
      <c r="CG144" s="61">
        <v>41.5</v>
      </c>
      <c r="CH144" s="61">
        <v>85.949996999999996</v>
      </c>
      <c r="CI144" s="61">
        <v>27.92</v>
      </c>
      <c r="CJ144" s="61">
        <v>81.550003000000004</v>
      </c>
      <c r="CK144" s="61">
        <v>74.819999999999993</v>
      </c>
      <c r="CL144" s="61">
        <v>12.28</v>
      </c>
      <c r="CM144" s="61">
        <v>39.970001000000003</v>
      </c>
      <c r="CN144" s="61">
        <v>54.47</v>
      </c>
      <c r="CO144" s="61">
        <v>31.299999</v>
      </c>
      <c r="CP144" s="61">
        <v>105.230003</v>
      </c>
      <c r="CQ144" s="61">
        <v>76.129997000000003</v>
      </c>
      <c r="CR144" s="61">
        <v>42.990001999999997</v>
      </c>
      <c r="CS144" s="61">
        <v>42.91</v>
      </c>
      <c r="CT144" s="61">
        <v>26.82</v>
      </c>
      <c r="CU144" s="61">
        <v>21.32</v>
      </c>
      <c r="CV144" s="61">
        <v>5.86</v>
      </c>
      <c r="CW144" s="61">
        <v>24.870000999999998</v>
      </c>
      <c r="CX144" s="61">
        <v>16.510000000000002</v>
      </c>
      <c r="CY144" s="61">
        <v>43.459999000000003</v>
      </c>
      <c r="CZ144" s="61">
        <v>30.200001</v>
      </c>
      <c r="DA144" s="61">
        <v>75.419998000000007</v>
      </c>
      <c r="DB144" s="61">
        <v>202.240005</v>
      </c>
      <c r="DC144" s="61">
        <v>196.11000100000001</v>
      </c>
      <c r="DD144" s="61">
        <v>39.110000999999997</v>
      </c>
      <c r="DE144" s="61">
        <v>91.620002999999997</v>
      </c>
      <c r="DF144" s="61">
        <v>69.769997000000004</v>
      </c>
      <c r="DG144" s="61">
        <v>31.17</v>
      </c>
      <c r="DH144" s="61">
        <v>51.029998999999997</v>
      </c>
      <c r="DI144" s="61">
        <v>51.240001999999997</v>
      </c>
      <c r="DJ144" s="61">
        <v>40.689999</v>
      </c>
      <c r="DK144" s="61">
        <v>150.88000500000001</v>
      </c>
      <c r="DL144" s="61">
        <v>142.229996</v>
      </c>
      <c r="DM144" s="61">
        <v>58.029998999999997</v>
      </c>
      <c r="DN144" s="61">
        <v>34.799999</v>
      </c>
      <c r="DO144" s="61">
        <v>38.810001</v>
      </c>
      <c r="DP144" s="61">
        <v>53.029998999999997</v>
      </c>
      <c r="DQ144" s="61">
        <v>112.519997</v>
      </c>
      <c r="DR144" s="61">
        <v>53.560001</v>
      </c>
      <c r="DS144" s="61">
        <v>37.299999</v>
      </c>
      <c r="DT144" s="61">
        <v>175</v>
      </c>
      <c r="DU144" s="61">
        <v>137.63000500000001</v>
      </c>
      <c r="DV144" s="61">
        <v>200.16000399999999</v>
      </c>
      <c r="DW144" s="61">
        <v>49.669998</v>
      </c>
      <c r="DX144" s="61">
        <v>50.25</v>
      </c>
      <c r="DY144" s="61">
        <v>119.959999</v>
      </c>
      <c r="DZ144" s="61">
        <v>126.69000200000001</v>
      </c>
      <c r="EA144" s="61">
        <v>32.040000999999997</v>
      </c>
      <c r="EB144" s="61">
        <v>46.779998999999997</v>
      </c>
      <c r="EC144" s="61">
        <v>72.080001999999993</v>
      </c>
      <c r="ED144" s="61">
        <v>80.639999000000003</v>
      </c>
      <c r="EE144" s="61">
        <v>32.979999999999997</v>
      </c>
      <c r="EF144" s="61">
        <v>26.16</v>
      </c>
      <c r="EG144" s="61">
        <v>24.709999</v>
      </c>
      <c r="EH144" s="61">
        <v>43.84</v>
      </c>
      <c r="EI144" s="61">
        <v>25.1</v>
      </c>
      <c r="EJ144" s="61">
        <v>42.540000999999997</v>
      </c>
      <c r="EK144" s="61">
        <v>117.949997</v>
      </c>
      <c r="EL144" s="61">
        <v>17.459999</v>
      </c>
      <c r="EM144" s="61">
        <v>47.779998999999997</v>
      </c>
      <c r="EN144" s="61">
        <v>46.490001999999997</v>
      </c>
      <c r="EO144" s="61">
        <v>104.639999</v>
      </c>
      <c r="EP144" s="61">
        <v>104.400002</v>
      </c>
      <c r="EQ144" s="61">
        <v>66.430000000000007</v>
      </c>
      <c r="ER144" s="61">
        <v>56.290000999999997</v>
      </c>
      <c r="ES144" s="61">
        <v>32.810001</v>
      </c>
      <c r="ET144" s="61">
        <v>30.450001</v>
      </c>
      <c r="EU144" s="61">
        <v>28.030000999999999</v>
      </c>
      <c r="EV144" s="61">
        <v>16.299999</v>
      </c>
      <c r="EW144" s="61">
        <v>34.880001</v>
      </c>
      <c r="EX144" s="61">
        <v>34.869999</v>
      </c>
      <c r="EY144" s="61">
        <v>31.33</v>
      </c>
      <c r="EZ144" s="61">
        <v>36.740001999999997</v>
      </c>
      <c r="FA144" s="61">
        <v>57.189999</v>
      </c>
      <c r="FB144" s="61">
        <v>30.48</v>
      </c>
      <c r="FC144" s="61">
        <v>38.080002</v>
      </c>
      <c r="FD144" s="61">
        <v>11.84</v>
      </c>
      <c r="FE144" s="61">
        <v>23.07</v>
      </c>
      <c r="FF144" s="61">
        <v>11.22</v>
      </c>
      <c r="FG144" s="61">
        <v>17.850000000000001</v>
      </c>
      <c r="FH144" s="61">
        <v>25.4</v>
      </c>
    </row>
    <row r="145" spans="1:164">
      <c r="A145" s="76">
        <v>43307</v>
      </c>
      <c r="B145" s="61">
        <v>35.790000999999997</v>
      </c>
      <c r="C145" s="61">
        <v>18.399999999999999</v>
      </c>
      <c r="D145" s="61">
        <v>12.46</v>
      </c>
      <c r="E145" s="61">
        <v>23.51</v>
      </c>
      <c r="F145" s="61">
        <v>62.380001</v>
      </c>
      <c r="G145" s="61">
        <v>59.240001999999997</v>
      </c>
      <c r="H145" s="61">
        <v>32.270000000000003</v>
      </c>
      <c r="I145" s="61">
        <v>64.790001000000004</v>
      </c>
      <c r="J145" s="61">
        <v>66.839995999999999</v>
      </c>
      <c r="K145" s="61">
        <v>122.400002</v>
      </c>
      <c r="L145" s="61">
        <v>31.43</v>
      </c>
      <c r="M145" s="61">
        <v>15.97</v>
      </c>
      <c r="N145" s="61">
        <v>79.330001999999993</v>
      </c>
      <c r="O145" s="61">
        <v>71.400002000000001</v>
      </c>
      <c r="P145" s="61">
        <v>99.269997000000004</v>
      </c>
      <c r="Q145" s="61">
        <v>41.27</v>
      </c>
      <c r="R145" s="61">
        <v>66.779999000000004</v>
      </c>
      <c r="S145" s="61">
        <v>50.889999000000003</v>
      </c>
      <c r="T145" s="61">
        <v>136.800003</v>
      </c>
      <c r="U145" s="61">
        <v>48.610000999999997</v>
      </c>
      <c r="V145" s="61">
        <v>56.259998000000003</v>
      </c>
      <c r="W145" s="61">
        <v>58.599997999999999</v>
      </c>
      <c r="X145" s="61">
        <v>62.240001999999997</v>
      </c>
      <c r="Y145" s="61">
        <v>15.98</v>
      </c>
      <c r="Z145" s="61">
        <v>56.330002</v>
      </c>
      <c r="AA145" s="61">
        <v>67.760002</v>
      </c>
      <c r="AB145" s="61">
        <v>44.040000999999997</v>
      </c>
      <c r="AC145" s="61">
        <v>43.98</v>
      </c>
      <c r="AD145" s="61">
        <v>28.07</v>
      </c>
      <c r="AE145" s="61">
        <v>52.810001</v>
      </c>
      <c r="AF145" s="61">
        <v>117.839996</v>
      </c>
      <c r="AG145" s="61">
        <v>134.070007</v>
      </c>
      <c r="AH145" s="61">
        <v>34.830002</v>
      </c>
      <c r="AI145" s="61">
        <v>26.24</v>
      </c>
      <c r="AJ145" s="61">
        <v>86.379997000000003</v>
      </c>
      <c r="AK145" s="61">
        <v>54.650002000000001</v>
      </c>
      <c r="AL145" s="61">
        <v>27.687999999999999</v>
      </c>
      <c r="AM145" s="61">
        <v>47.82</v>
      </c>
      <c r="AN145" s="61">
        <v>33.200001</v>
      </c>
      <c r="AO145" s="61">
        <v>23.76</v>
      </c>
      <c r="AP145" s="61"/>
      <c r="AQ145" s="61">
        <v>28.190000999999999</v>
      </c>
      <c r="AR145" s="61">
        <v>26.513999999999999</v>
      </c>
      <c r="AS145" s="61">
        <v>65.650002000000001</v>
      </c>
      <c r="AT145" s="61">
        <v>53.959999000000003</v>
      </c>
      <c r="AU145" s="61">
        <v>151.38999899999999</v>
      </c>
      <c r="AV145" s="61">
        <v>184.94000199999999</v>
      </c>
      <c r="AW145" s="61">
        <v>211.08999600000001</v>
      </c>
      <c r="AX145" s="61">
        <v>101.449997</v>
      </c>
      <c r="AY145" s="61">
        <v>61.330002</v>
      </c>
      <c r="AZ145" s="61">
        <v>136.300003</v>
      </c>
      <c r="BA145" s="61">
        <v>97.639999000000003</v>
      </c>
      <c r="BB145" s="61">
        <v>81.739998</v>
      </c>
      <c r="BC145" s="61">
        <v>88.599997999999999</v>
      </c>
      <c r="BD145" s="61">
        <v>45.950001</v>
      </c>
      <c r="BE145" s="61">
        <v>168.779999</v>
      </c>
      <c r="BF145" s="61">
        <v>101.089996</v>
      </c>
      <c r="BG145" s="61">
        <v>25.559999000000001</v>
      </c>
      <c r="BH145" s="61">
        <v>73.099997999999999</v>
      </c>
      <c r="BI145" s="61">
        <v>188.66000399999999</v>
      </c>
      <c r="BJ145" s="61">
        <v>58.599997999999999</v>
      </c>
      <c r="BK145" s="61">
        <v>37.240001999999997</v>
      </c>
      <c r="BL145" s="61">
        <v>192.740005</v>
      </c>
      <c r="BM145" s="61">
        <v>107.349998</v>
      </c>
      <c r="BN145" s="61">
        <v>46.5</v>
      </c>
      <c r="BO145" s="61">
        <v>20.260000000000002</v>
      </c>
      <c r="BP145" s="61">
        <v>142.16000399999999</v>
      </c>
      <c r="BQ145" s="61">
        <v>49.790000999999997</v>
      </c>
      <c r="BR145" s="61">
        <v>100.739998</v>
      </c>
      <c r="BS145" s="61">
        <v>186.929993</v>
      </c>
      <c r="BT145" s="61">
        <v>85.300003000000004</v>
      </c>
      <c r="BU145" s="61">
        <v>23.190000999999999</v>
      </c>
      <c r="BV145" s="61">
        <v>172.30999800000001</v>
      </c>
      <c r="BW145" s="61">
        <v>81.199996999999996</v>
      </c>
      <c r="BX145" s="61">
        <v>196.60000600000001</v>
      </c>
      <c r="BY145" s="61">
        <v>58.48</v>
      </c>
      <c r="BZ145" s="61">
        <v>59.720001000000003</v>
      </c>
      <c r="CA145" s="61">
        <v>55.68</v>
      </c>
      <c r="CB145" s="61">
        <v>38.959999000000003</v>
      </c>
      <c r="CC145" s="61">
        <v>167.279999</v>
      </c>
      <c r="CD145" s="61">
        <v>203.28999300000001</v>
      </c>
      <c r="CE145" s="61">
        <v>27.610001</v>
      </c>
      <c r="CF145" s="61">
        <v>95.870002999999997</v>
      </c>
      <c r="CG145" s="61">
        <v>41.25</v>
      </c>
      <c r="CH145" s="61">
        <v>86.529999000000004</v>
      </c>
      <c r="CI145" s="61">
        <v>27.66</v>
      </c>
      <c r="CJ145" s="61">
        <v>81.839995999999999</v>
      </c>
      <c r="CK145" s="61">
        <v>76.050003000000004</v>
      </c>
      <c r="CL145" s="61">
        <v>12.35</v>
      </c>
      <c r="CM145" s="61">
        <v>40.470001000000003</v>
      </c>
      <c r="CN145" s="61">
        <v>54.67</v>
      </c>
      <c r="CO145" s="61">
        <v>31.5</v>
      </c>
      <c r="CP145" s="61">
        <v>106.160004</v>
      </c>
      <c r="CQ145" s="61">
        <v>76.959998999999996</v>
      </c>
      <c r="CR145" s="61">
        <v>43.130001</v>
      </c>
      <c r="CS145" s="61">
        <v>43.150002000000001</v>
      </c>
      <c r="CT145" s="61">
        <v>27.16</v>
      </c>
      <c r="CU145" s="61">
        <v>21.110001</v>
      </c>
      <c r="CV145" s="61">
        <v>5.79</v>
      </c>
      <c r="CW145" s="61">
        <v>24.85</v>
      </c>
      <c r="CX145" s="61">
        <v>16.535999</v>
      </c>
      <c r="CY145" s="61">
        <v>44.32</v>
      </c>
      <c r="CZ145" s="61">
        <v>29.629999000000002</v>
      </c>
      <c r="DA145" s="61">
        <v>76</v>
      </c>
      <c r="DB145" s="61">
        <v>204.46000699999999</v>
      </c>
      <c r="DC145" s="61">
        <v>197.759995</v>
      </c>
      <c r="DD145" s="61">
        <v>39.369999</v>
      </c>
      <c r="DE145" s="61">
        <v>93.120002999999997</v>
      </c>
      <c r="DF145" s="61">
        <v>71.349997999999999</v>
      </c>
      <c r="DG145" s="61">
        <v>31.540001</v>
      </c>
      <c r="DH145" s="61">
        <v>51.34</v>
      </c>
      <c r="DI145" s="61">
        <v>52.830002</v>
      </c>
      <c r="DJ145" s="61">
        <v>41.040000999999997</v>
      </c>
      <c r="DK145" s="61">
        <v>151.38999899999999</v>
      </c>
      <c r="DL145" s="61">
        <v>143.490005</v>
      </c>
      <c r="DM145" s="61">
        <v>58.470001000000003</v>
      </c>
      <c r="DN145" s="61">
        <v>34.970001000000003</v>
      </c>
      <c r="DO145" s="61">
        <v>39.080002</v>
      </c>
      <c r="DP145" s="61">
        <v>53.310001</v>
      </c>
      <c r="DQ145" s="61">
        <v>111.93</v>
      </c>
      <c r="DR145" s="61">
        <v>53.080002</v>
      </c>
      <c r="DS145" s="61">
        <v>38.049999</v>
      </c>
      <c r="DT145" s="61">
        <v>173.33999600000001</v>
      </c>
      <c r="DU145" s="61">
        <v>138.529999</v>
      </c>
      <c r="DV145" s="61">
        <v>199.88000500000001</v>
      </c>
      <c r="DW145" s="61">
        <v>50.130001</v>
      </c>
      <c r="DX145" s="61">
        <v>50.459999000000003</v>
      </c>
      <c r="DY145" s="61">
        <v>120.050003</v>
      </c>
      <c r="DZ145" s="61">
        <v>127.839996</v>
      </c>
      <c r="EA145" s="61">
        <v>32.220001000000003</v>
      </c>
      <c r="EB145" s="61">
        <v>47.299999</v>
      </c>
      <c r="EC145" s="61">
        <v>72.290001000000004</v>
      </c>
      <c r="ED145" s="61">
        <v>83.57</v>
      </c>
      <c r="EE145" s="61">
        <v>33.080002</v>
      </c>
      <c r="EF145" s="61">
        <v>26.16</v>
      </c>
      <c r="EG145" s="61">
        <v>24.99</v>
      </c>
      <c r="EH145" s="61">
        <v>43.639999000000003</v>
      </c>
      <c r="EI145" s="61">
        <v>24.82</v>
      </c>
      <c r="EJ145" s="61">
        <v>42.57</v>
      </c>
      <c r="EK145" s="61">
        <v>117.30999799999999</v>
      </c>
      <c r="EL145" s="61">
        <v>17.02</v>
      </c>
      <c r="EM145" s="61">
        <v>47.900002000000001</v>
      </c>
      <c r="EN145" s="61">
        <v>46.5</v>
      </c>
      <c r="EO145" s="61">
        <v>104.82</v>
      </c>
      <c r="EP145" s="61">
        <v>103.83000199999999</v>
      </c>
      <c r="EQ145" s="61">
        <v>66.879997000000003</v>
      </c>
      <c r="ER145" s="61">
        <v>56.360000999999997</v>
      </c>
      <c r="ES145" s="61">
        <v>32.560001</v>
      </c>
      <c r="ET145" s="61">
        <v>30.549999</v>
      </c>
      <c r="EU145" s="61">
        <v>28.120000999999998</v>
      </c>
      <c r="EV145" s="61">
        <v>16.09</v>
      </c>
      <c r="EW145" s="61">
        <v>35.18</v>
      </c>
      <c r="EX145" s="61">
        <v>35.080002</v>
      </c>
      <c r="EY145" s="61">
        <v>31.040001</v>
      </c>
      <c r="EZ145" s="61">
        <v>37.810001</v>
      </c>
      <c r="FA145" s="61">
        <v>56.970001000000003</v>
      </c>
      <c r="FB145" s="61">
        <v>30.48</v>
      </c>
      <c r="FC145" s="61">
        <v>37.860000999999997</v>
      </c>
      <c r="FD145" s="61">
        <v>12.36</v>
      </c>
      <c r="FE145" s="61">
        <v>23.280000999999999</v>
      </c>
      <c r="FF145" s="61">
        <v>10.96</v>
      </c>
      <c r="FG145" s="61">
        <v>18.170000000000002</v>
      </c>
      <c r="FH145" s="61">
        <v>24.92</v>
      </c>
    </row>
    <row r="146" spans="1:164">
      <c r="A146" s="76">
        <v>43308</v>
      </c>
      <c r="B146" s="61">
        <v>35.330002</v>
      </c>
      <c r="C146" s="61">
        <v>18.329999999999998</v>
      </c>
      <c r="D146" s="61">
        <v>12.49</v>
      </c>
      <c r="E146" s="61">
        <v>23.43</v>
      </c>
      <c r="F146" s="61">
        <v>62.279998999999997</v>
      </c>
      <c r="G146" s="61">
        <v>58.200001</v>
      </c>
      <c r="H146" s="61">
        <v>32.060001</v>
      </c>
      <c r="I146" s="61">
        <v>64.989998</v>
      </c>
      <c r="J146" s="61">
        <v>67.050003000000004</v>
      </c>
      <c r="K146" s="61">
        <v>122.160004</v>
      </c>
      <c r="L146" s="61">
        <v>31.389999</v>
      </c>
      <c r="M146" s="61">
        <v>15.97</v>
      </c>
      <c r="N146" s="61">
        <v>79.038002000000006</v>
      </c>
      <c r="O146" s="61">
        <v>70.650002000000001</v>
      </c>
      <c r="P146" s="61">
        <v>99.82</v>
      </c>
      <c r="Q146" s="61">
        <v>41.279998999999997</v>
      </c>
      <c r="R146" s="61">
        <v>66.360000999999997</v>
      </c>
      <c r="S146" s="61">
        <v>51.09</v>
      </c>
      <c r="T146" s="61">
        <v>136.66000399999999</v>
      </c>
      <c r="U146" s="61">
        <v>48.650002000000001</v>
      </c>
      <c r="V146" s="61">
        <v>56.549999</v>
      </c>
      <c r="W146" s="61">
        <v>58.200001</v>
      </c>
      <c r="X146" s="61">
        <v>62.139999000000003</v>
      </c>
      <c r="Y146" s="61">
        <v>15.98</v>
      </c>
      <c r="Z146" s="61">
        <v>55.799999</v>
      </c>
      <c r="AA146" s="61">
        <v>67.900002000000001</v>
      </c>
      <c r="AB146" s="61">
        <v>44.18</v>
      </c>
      <c r="AC146" s="61">
        <v>43.779998999999997</v>
      </c>
      <c r="AD146" s="61">
        <v>28.129999000000002</v>
      </c>
      <c r="AE146" s="61">
        <v>52.639999000000003</v>
      </c>
      <c r="AF146" s="61">
        <v>117.339996</v>
      </c>
      <c r="AG146" s="61">
        <v>133.509995</v>
      </c>
      <c r="AH146" s="61">
        <v>34.669998</v>
      </c>
      <c r="AI146" s="61">
        <v>26.18</v>
      </c>
      <c r="AJ146" s="61">
        <v>86.309997999999993</v>
      </c>
      <c r="AK146" s="61">
        <v>54.099997999999999</v>
      </c>
      <c r="AL146" s="61">
        <v>27.687999999999999</v>
      </c>
      <c r="AM146" s="61">
        <v>47.040000999999997</v>
      </c>
      <c r="AN146" s="61">
        <v>33.349997999999999</v>
      </c>
      <c r="AO146" s="61">
        <v>24</v>
      </c>
      <c r="AP146" s="61"/>
      <c r="AQ146" s="61">
        <v>28.059999000000001</v>
      </c>
      <c r="AR146" s="61">
        <v>26.622</v>
      </c>
      <c r="AS146" s="61">
        <v>62.849997999999999</v>
      </c>
      <c r="AT146" s="61">
        <v>52.689999</v>
      </c>
      <c r="AU146" s="61">
        <v>148.449997</v>
      </c>
      <c r="AV146" s="61">
        <v>183.33000200000001</v>
      </c>
      <c r="AW146" s="61">
        <v>207.60000600000001</v>
      </c>
      <c r="AX146" s="61">
        <v>92.830001999999993</v>
      </c>
      <c r="AY146" s="61">
        <v>61.110000999999997</v>
      </c>
      <c r="AZ146" s="61">
        <v>132.19000199999999</v>
      </c>
      <c r="BA146" s="61">
        <v>94.970000999999996</v>
      </c>
      <c r="BB146" s="61">
        <v>79.839995999999999</v>
      </c>
      <c r="BC146" s="61">
        <v>87.959998999999996</v>
      </c>
      <c r="BD146" s="61">
        <v>45.689999</v>
      </c>
      <c r="BE146" s="61">
        <v>167.13000500000001</v>
      </c>
      <c r="BF146" s="61">
        <v>99.239998</v>
      </c>
      <c r="BG146" s="61">
        <v>25.559999000000001</v>
      </c>
      <c r="BH146" s="61">
        <v>71.849997999999999</v>
      </c>
      <c r="BI146" s="61">
        <v>184.85000600000001</v>
      </c>
      <c r="BJ146" s="61">
        <v>56.799999</v>
      </c>
      <c r="BK146" s="61">
        <v>36.669998</v>
      </c>
      <c r="BL146" s="61">
        <v>188.990005</v>
      </c>
      <c r="BM146" s="61">
        <v>106.82</v>
      </c>
      <c r="BN146" s="61">
        <v>44.720001000000003</v>
      </c>
      <c r="BO146" s="61">
        <v>21.360001</v>
      </c>
      <c r="BP146" s="61">
        <v>139.009995</v>
      </c>
      <c r="BQ146" s="61">
        <v>49.16</v>
      </c>
      <c r="BR146" s="61">
        <v>97.290001000000004</v>
      </c>
      <c r="BS146" s="61">
        <v>186.10000600000001</v>
      </c>
      <c r="BT146" s="61">
        <v>84.650002000000001</v>
      </c>
      <c r="BU146" s="61">
        <v>22.76</v>
      </c>
      <c r="BV146" s="61">
        <v>169.38000500000001</v>
      </c>
      <c r="BW146" s="61">
        <v>80.180000000000007</v>
      </c>
      <c r="BX146" s="61">
        <v>191.570007</v>
      </c>
      <c r="BY146" s="61">
        <v>57.25</v>
      </c>
      <c r="BZ146" s="61">
        <v>58.32</v>
      </c>
      <c r="CA146" s="61">
        <v>54.709999000000003</v>
      </c>
      <c r="CB146" s="61">
        <v>37.630001</v>
      </c>
      <c r="CC146" s="61">
        <v>164.270004</v>
      </c>
      <c r="CD146" s="61">
        <v>199.64999399999999</v>
      </c>
      <c r="CE146" s="61">
        <v>26.870000999999998</v>
      </c>
      <c r="CF146" s="61">
        <v>94.419998000000007</v>
      </c>
      <c r="CG146" s="61">
        <v>40.709999000000003</v>
      </c>
      <c r="CH146" s="61">
        <v>84.870002999999997</v>
      </c>
      <c r="CI146" s="61">
        <v>26.959999</v>
      </c>
      <c r="CJ146" s="61">
        <v>79.480002999999996</v>
      </c>
      <c r="CK146" s="61">
        <v>75.019997000000004</v>
      </c>
      <c r="CL146" s="61">
        <v>12.24</v>
      </c>
      <c r="CM146" s="61">
        <v>37.93</v>
      </c>
      <c r="CN146" s="61">
        <v>52.88</v>
      </c>
      <c r="CO146" s="61">
        <v>30.85</v>
      </c>
      <c r="CP146" s="61">
        <v>105.470001</v>
      </c>
      <c r="CQ146" s="61">
        <v>76.629997000000003</v>
      </c>
      <c r="CR146" s="61">
        <v>42.25</v>
      </c>
      <c r="CS146" s="61">
        <v>42.419998</v>
      </c>
      <c r="CT146" s="61">
        <v>26.610001</v>
      </c>
      <c r="CU146" s="61">
        <v>21.77</v>
      </c>
      <c r="CV146" s="61">
        <v>6.15</v>
      </c>
      <c r="CW146" s="61">
        <v>22.469999000000001</v>
      </c>
      <c r="CX146" s="61">
        <v>18.059999000000001</v>
      </c>
      <c r="CY146" s="61">
        <v>43.779998999999997</v>
      </c>
      <c r="CZ146" s="61">
        <v>30.01</v>
      </c>
      <c r="DA146" s="61">
        <v>76.010002</v>
      </c>
      <c r="DB146" s="61">
        <v>203.60000600000001</v>
      </c>
      <c r="DC146" s="61">
        <v>197.14999399999999</v>
      </c>
      <c r="DD146" s="61">
        <v>39.169998</v>
      </c>
      <c r="DE146" s="61">
        <v>92.260002</v>
      </c>
      <c r="DF146" s="61">
        <v>70.589995999999999</v>
      </c>
      <c r="DG146" s="61">
        <v>31.15</v>
      </c>
      <c r="DH146" s="61">
        <v>51.099997999999999</v>
      </c>
      <c r="DI146" s="61">
        <v>52.189999</v>
      </c>
      <c r="DJ146" s="61">
        <v>40.889999000000003</v>
      </c>
      <c r="DK146" s="61">
        <v>150.699997</v>
      </c>
      <c r="DL146" s="61">
        <v>143.19000199999999</v>
      </c>
      <c r="DM146" s="61">
        <v>58.400002000000001</v>
      </c>
      <c r="DN146" s="61">
        <v>34.830002</v>
      </c>
      <c r="DO146" s="61">
        <v>39.020000000000003</v>
      </c>
      <c r="DP146" s="61">
        <v>53.380001</v>
      </c>
      <c r="DQ146" s="61">
        <v>111.639999</v>
      </c>
      <c r="DR146" s="61">
        <v>52.029998999999997</v>
      </c>
      <c r="DS146" s="61">
        <v>37.639999000000003</v>
      </c>
      <c r="DT146" s="61">
        <v>172.60000600000001</v>
      </c>
      <c r="DU146" s="61">
        <v>138.5</v>
      </c>
      <c r="DV146" s="61">
        <v>199.89999399999999</v>
      </c>
      <c r="DW146" s="61">
        <v>49.34</v>
      </c>
      <c r="DX146" s="61">
        <v>50.5</v>
      </c>
      <c r="DY146" s="61">
        <v>119.69000200000001</v>
      </c>
      <c r="DZ146" s="61">
        <v>127.68</v>
      </c>
      <c r="EA146" s="61">
        <v>32.270000000000003</v>
      </c>
      <c r="EB146" s="61">
        <v>47.209999000000003</v>
      </c>
      <c r="EC146" s="61">
        <v>71.559997999999993</v>
      </c>
      <c r="ED146" s="61">
        <v>82.839995999999999</v>
      </c>
      <c r="EE146" s="61">
        <v>32.869999</v>
      </c>
      <c r="EF146" s="61">
        <v>26.16</v>
      </c>
      <c r="EG146" s="61">
        <v>25.190000999999999</v>
      </c>
      <c r="EH146" s="61">
        <v>43.43</v>
      </c>
      <c r="EI146" s="61">
        <v>24.969999000000001</v>
      </c>
      <c r="EJ146" s="61">
        <v>42.130001</v>
      </c>
      <c r="EK146" s="61">
        <v>116.82</v>
      </c>
      <c r="EL146" s="61">
        <v>16.989999999999998</v>
      </c>
      <c r="EM146" s="61">
        <v>47.549999</v>
      </c>
      <c r="EN146" s="61">
        <v>46.790000999999997</v>
      </c>
      <c r="EO146" s="61">
        <v>104.07</v>
      </c>
      <c r="EP146" s="61">
        <v>103.379997</v>
      </c>
      <c r="EQ146" s="61">
        <v>65.489998</v>
      </c>
      <c r="ER146" s="61">
        <v>55.110000999999997</v>
      </c>
      <c r="ES146" s="61">
        <v>31.67</v>
      </c>
      <c r="ET146" s="61">
        <v>31.34</v>
      </c>
      <c r="EU146" s="61">
        <v>28.299999</v>
      </c>
      <c r="EV146" s="61">
        <v>16.239999999999998</v>
      </c>
      <c r="EW146" s="61">
        <v>35.82</v>
      </c>
      <c r="EX146" s="61">
        <v>35.560001</v>
      </c>
      <c r="EY146" s="61">
        <v>31.25</v>
      </c>
      <c r="EZ146" s="61">
        <v>38.880001</v>
      </c>
      <c r="FA146" s="61">
        <v>57.169998</v>
      </c>
      <c r="FB146" s="61">
        <v>30.530000999999999</v>
      </c>
      <c r="FC146" s="61">
        <v>38.57</v>
      </c>
      <c r="FD146" s="61">
        <v>12.88</v>
      </c>
      <c r="FE146" s="61">
        <v>23.73</v>
      </c>
      <c r="FF146" s="61">
        <v>11.28</v>
      </c>
      <c r="FG146" s="61">
        <v>18.23</v>
      </c>
      <c r="FH146" s="61">
        <v>25.200001</v>
      </c>
    </row>
    <row r="147" spans="1:164">
      <c r="A147" s="76">
        <v>43311</v>
      </c>
      <c r="B147" s="61">
        <v>35.07</v>
      </c>
      <c r="C147" s="61">
        <v>18.32</v>
      </c>
      <c r="D147" s="61">
        <v>12.46</v>
      </c>
      <c r="E147" s="61">
        <v>23.700001</v>
      </c>
      <c r="F147" s="61">
        <v>62.849997999999999</v>
      </c>
      <c r="G147" s="61">
        <v>58.189999</v>
      </c>
      <c r="H147" s="61">
        <v>31.98</v>
      </c>
      <c r="I147" s="61">
        <v>65.339995999999999</v>
      </c>
      <c r="J147" s="61">
        <v>67.139999000000003</v>
      </c>
      <c r="K147" s="61">
        <v>121.900002</v>
      </c>
      <c r="L147" s="61">
        <v>31.549999</v>
      </c>
      <c r="M147" s="61">
        <v>16</v>
      </c>
      <c r="N147" s="61">
        <v>77.915001000000004</v>
      </c>
      <c r="O147" s="61">
        <v>69.800003000000004</v>
      </c>
      <c r="P147" s="61">
        <v>99.610000999999997</v>
      </c>
      <c r="Q147" s="61">
        <v>41.279998999999997</v>
      </c>
      <c r="R147" s="61">
        <v>65.160004000000001</v>
      </c>
      <c r="S147" s="61">
        <v>51.080002</v>
      </c>
      <c r="T147" s="61">
        <v>135.96000699999999</v>
      </c>
      <c r="U147" s="61">
        <v>48.490001999999997</v>
      </c>
      <c r="V147" s="61">
        <v>56.59</v>
      </c>
      <c r="W147" s="61">
        <v>58.09</v>
      </c>
      <c r="X147" s="61">
        <v>61.759998000000003</v>
      </c>
      <c r="Y147" s="61">
        <v>16</v>
      </c>
      <c r="Z147" s="61">
        <v>55.400002000000001</v>
      </c>
      <c r="AA147" s="61">
        <v>67.900002000000001</v>
      </c>
      <c r="AB147" s="61">
        <v>44.119999</v>
      </c>
      <c r="AC147" s="61">
        <v>43.57</v>
      </c>
      <c r="AD147" s="61">
        <v>28.15</v>
      </c>
      <c r="AE147" s="61">
        <v>52.32</v>
      </c>
      <c r="AF147" s="61">
        <v>116.639999</v>
      </c>
      <c r="AG147" s="61">
        <v>132.75</v>
      </c>
      <c r="AH147" s="61">
        <v>34.479999999999997</v>
      </c>
      <c r="AI147" s="61">
        <v>26.200001</v>
      </c>
      <c r="AJ147" s="61">
        <v>85.940002000000007</v>
      </c>
      <c r="AK147" s="61">
        <v>53.889999000000003</v>
      </c>
      <c r="AL147" s="61">
        <v>27.841000000000001</v>
      </c>
      <c r="AM147" s="61">
        <v>47.040000999999997</v>
      </c>
      <c r="AN147" s="61">
        <v>33.659999999999997</v>
      </c>
      <c r="AO147" s="61">
        <v>24.129999000000002</v>
      </c>
      <c r="AP147" s="61"/>
      <c r="AQ147" s="61">
        <v>27.91</v>
      </c>
      <c r="AR147" s="61">
        <v>25.969999000000001</v>
      </c>
      <c r="AS147" s="61">
        <v>61.509998000000003</v>
      </c>
      <c r="AT147" s="61">
        <v>52.849997999999999</v>
      </c>
      <c r="AU147" s="61">
        <v>146.449997</v>
      </c>
      <c r="AV147" s="61">
        <v>182.240005</v>
      </c>
      <c r="AW147" s="61">
        <v>205.729996</v>
      </c>
      <c r="AX147" s="61">
        <v>88.349997999999999</v>
      </c>
      <c r="AY147" s="61">
        <v>61.459999000000003</v>
      </c>
      <c r="AZ147" s="61">
        <v>130.720001</v>
      </c>
      <c r="BA147" s="61">
        <v>93.419998000000007</v>
      </c>
      <c r="BB147" s="61">
        <v>78.970000999999996</v>
      </c>
      <c r="BC147" s="61">
        <v>88.010002</v>
      </c>
      <c r="BD147" s="61">
        <v>45.91</v>
      </c>
      <c r="BE147" s="61">
        <v>166.85000600000001</v>
      </c>
      <c r="BF147" s="61">
        <v>99.370002999999997</v>
      </c>
      <c r="BG147" s="61">
        <v>25.200001</v>
      </c>
      <c r="BH147" s="61">
        <v>70.730002999999996</v>
      </c>
      <c r="BI147" s="61">
        <v>181.800003</v>
      </c>
      <c r="BJ147" s="61">
        <v>54.91</v>
      </c>
      <c r="BK147" s="61">
        <v>36.560001</v>
      </c>
      <c r="BL147" s="61">
        <v>185.60000600000001</v>
      </c>
      <c r="BM147" s="61">
        <v>106.089996</v>
      </c>
      <c r="BN147" s="61">
        <v>43.599997999999999</v>
      </c>
      <c r="BO147" s="61">
        <v>22.309999000000001</v>
      </c>
      <c r="BP147" s="61">
        <v>134.83999600000001</v>
      </c>
      <c r="BQ147" s="61">
        <v>47.950001</v>
      </c>
      <c r="BR147" s="61">
        <v>94.160004000000001</v>
      </c>
      <c r="BS147" s="61">
        <v>184.279999</v>
      </c>
      <c r="BT147" s="61">
        <v>84.220000999999996</v>
      </c>
      <c r="BU147" s="61">
        <v>22.450001</v>
      </c>
      <c r="BV147" s="61">
        <v>166.64999399999999</v>
      </c>
      <c r="BW147" s="61">
        <v>78.900002000000001</v>
      </c>
      <c r="BX147" s="61">
        <v>184.88000500000001</v>
      </c>
      <c r="BY147" s="61">
        <v>56.189999</v>
      </c>
      <c r="BZ147" s="61">
        <v>56.599997999999999</v>
      </c>
      <c r="CA147" s="61">
        <v>53.290000999999997</v>
      </c>
      <c r="CB147" s="61">
        <v>36.669998</v>
      </c>
      <c r="CC147" s="61">
        <v>160.94000199999999</v>
      </c>
      <c r="CD147" s="61">
        <v>195.529999</v>
      </c>
      <c r="CE147" s="61">
        <v>26.17</v>
      </c>
      <c r="CF147" s="61">
        <v>92.290001000000004</v>
      </c>
      <c r="CG147" s="61">
        <v>39.840000000000003</v>
      </c>
      <c r="CH147" s="61">
        <v>83.470000999999996</v>
      </c>
      <c r="CI147" s="61">
        <v>26.35</v>
      </c>
      <c r="CJ147" s="61">
        <v>77.029999000000004</v>
      </c>
      <c r="CK147" s="61">
        <v>74.160004000000001</v>
      </c>
      <c r="CL147" s="61">
        <v>12.38</v>
      </c>
      <c r="CM147" s="61">
        <v>40</v>
      </c>
      <c r="CN147" s="61">
        <v>55.35</v>
      </c>
      <c r="CO147" s="61">
        <v>31.799999</v>
      </c>
      <c r="CP147" s="61">
        <v>106.519997</v>
      </c>
      <c r="CQ147" s="61">
        <v>77.260002</v>
      </c>
      <c r="CR147" s="61">
        <v>43.009998000000003</v>
      </c>
      <c r="CS147" s="61">
        <v>43.200001</v>
      </c>
      <c r="CT147" s="61">
        <v>27.07</v>
      </c>
      <c r="CU147" s="61">
        <v>20.709999</v>
      </c>
      <c r="CV147" s="61">
        <v>5.82</v>
      </c>
      <c r="CW147" s="61">
        <v>23.309999000000001</v>
      </c>
      <c r="CX147" s="61">
        <v>17.34</v>
      </c>
      <c r="CY147" s="61">
        <v>44.57</v>
      </c>
      <c r="CZ147" s="61">
        <v>29.459999</v>
      </c>
      <c r="DA147" s="61">
        <v>75.260002</v>
      </c>
      <c r="DB147" s="61">
        <v>200.699997</v>
      </c>
      <c r="DC147" s="61">
        <v>196.770004</v>
      </c>
      <c r="DD147" s="61">
        <v>39.139999000000003</v>
      </c>
      <c r="DE147" s="61">
        <v>91.190002000000007</v>
      </c>
      <c r="DF147" s="61">
        <v>69.639999000000003</v>
      </c>
      <c r="DG147" s="61">
        <v>31.02</v>
      </c>
      <c r="DH147" s="61">
        <v>51.07</v>
      </c>
      <c r="DI147" s="61">
        <v>49.970001000000003</v>
      </c>
      <c r="DJ147" s="61">
        <v>40.549999</v>
      </c>
      <c r="DK147" s="61">
        <v>149</v>
      </c>
      <c r="DL147" s="61">
        <v>141.94000199999999</v>
      </c>
      <c r="DM147" s="61">
        <v>57.580002</v>
      </c>
      <c r="DN147" s="61">
        <v>34.720001000000003</v>
      </c>
      <c r="DO147" s="61">
        <v>38.639999000000003</v>
      </c>
      <c r="DP147" s="61">
        <v>53.32</v>
      </c>
      <c r="DQ147" s="61">
        <v>110.75</v>
      </c>
      <c r="DR147" s="61">
        <v>50.669998</v>
      </c>
      <c r="DS147" s="61">
        <v>37.459999000000003</v>
      </c>
      <c r="DT147" s="61">
        <v>171.320007</v>
      </c>
      <c r="DU147" s="61">
        <v>138.25</v>
      </c>
      <c r="DV147" s="61">
        <v>197.66000399999999</v>
      </c>
      <c r="DW147" s="61">
        <v>49.560001</v>
      </c>
      <c r="DX147" s="61">
        <v>50.560001</v>
      </c>
      <c r="DY147" s="61">
        <v>119.199997</v>
      </c>
      <c r="DZ147" s="61">
        <v>127.30999799999999</v>
      </c>
      <c r="EA147" s="61">
        <v>32.209999000000003</v>
      </c>
      <c r="EB147" s="61">
        <v>46.52</v>
      </c>
      <c r="EC147" s="61">
        <v>70.269997000000004</v>
      </c>
      <c r="ED147" s="61">
        <v>82.790001000000004</v>
      </c>
      <c r="EE147" s="61">
        <v>32.270000000000003</v>
      </c>
      <c r="EF147" s="61">
        <v>26.16</v>
      </c>
      <c r="EG147" s="61">
        <v>24.84</v>
      </c>
      <c r="EH147" s="61">
        <v>43.080002</v>
      </c>
      <c r="EI147" s="61">
        <v>24.92</v>
      </c>
      <c r="EJ147" s="61">
        <v>42.119999</v>
      </c>
      <c r="EK147" s="61">
        <v>116.69000200000001</v>
      </c>
      <c r="EL147" s="61">
        <v>16.799999</v>
      </c>
      <c r="EM147" s="61">
        <v>46.57</v>
      </c>
      <c r="EN147" s="61">
        <v>47.080002</v>
      </c>
      <c r="EO147" s="61">
        <v>104.08000199999999</v>
      </c>
      <c r="EP147" s="61">
        <v>103.07</v>
      </c>
      <c r="EQ147" s="61">
        <v>65.889999000000003</v>
      </c>
      <c r="ER147" s="61">
        <v>54.459999000000003</v>
      </c>
      <c r="ES147" s="61">
        <v>31.09</v>
      </c>
      <c r="ET147" s="61">
        <v>32.299999</v>
      </c>
      <c r="EU147" s="61">
        <v>28.469999000000001</v>
      </c>
      <c r="EV147" s="61">
        <v>16.52</v>
      </c>
      <c r="EW147" s="61">
        <v>36.490001999999997</v>
      </c>
      <c r="EX147" s="61">
        <v>35.950001</v>
      </c>
      <c r="EY147" s="61">
        <v>31.6</v>
      </c>
      <c r="EZ147" s="61">
        <v>39.970001000000003</v>
      </c>
      <c r="FA147" s="61">
        <v>57.48</v>
      </c>
      <c r="FB147" s="61">
        <v>30.530000999999999</v>
      </c>
      <c r="FC147" s="61">
        <v>38.810001</v>
      </c>
      <c r="FD147" s="61">
        <v>13.43</v>
      </c>
      <c r="FE147" s="61">
        <v>24.139999</v>
      </c>
      <c r="FF147" s="61">
        <v>11.45</v>
      </c>
      <c r="FG147" s="61">
        <v>17.75</v>
      </c>
      <c r="FH147" s="61">
        <v>25.35</v>
      </c>
    </row>
    <row r="148" spans="1:164">
      <c r="A148" s="76">
        <v>43312</v>
      </c>
      <c r="B148" s="61">
        <v>34.959999000000003</v>
      </c>
      <c r="C148" s="61">
        <v>18.360001</v>
      </c>
      <c r="D148" s="61">
        <v>12.46</v>
      </c>
      <c r="E148" s="61">
        <v>23.790001</v>
      </c>
      <c r="F148" s="61">
        <v>62.869999</v>
      </c>
      <c r="G148" s="61">
        <v>58.400002000000001</v>
      </c>
      <c r="H148" s="61">
        <v>32.029998999999997</v>
      </c>
      <c r="I148" s="61">
        <v>65.610000999999997</v>
      </c>
      <c r="J148" s="61">
        <v>67.080001999999993</v>
      </c>
      <c r="K148" s="61">
        <v>121.779999</v>
      </c>
      <c r="L148" s="61">
        <v>31.709999</v>
      </c>
      <c r="M148" s="61">
        <v>16.100000000000001</v>
      </c>
      <c r="N148" s="61">
        <v>76.529999000000004</v>
      </c>
      <c r="O148" s="61">
        <v>69.519997000000004</v>
      </c>
      <c r="P148" s="61">
        <v>97.639999000000003</v>
      </c>
      <c r="Q148" s="61">
        <v>41.049999</v>
      </c>
      <c r="R148" s="61">
        <v>65.239998</v>
      </c>
      <c r="S148" s="61">
        <v>50.82</v>
      </c>
      <c r="T148" s="61">
        <v>135.029999</v>
      </c>
      <c r="U148" s="61">
        <v>48.299999</v>
      </c>
      <c r="V148" s="61">
        <v>56.220001000000003</v>
      </c>
      <c r="W148" s="61">
        <v>57.700001</v>
      </c>
      <c r="X148" s="61">
        <v>61.509998000000003</v>
      </c>
      <c r="Y148" s="61">
        <v>15.97</v>
      </c>
      <c r="Z148" s="61">
        <v>55.16</v>
      </c>
      <c r="AA148" s="61">
        <v>67.75</v>
      </c>
      <c r="AB148" s="61">
        <v>43.959999000000003</v>
      </c>
      <c r="AC148" s="61">
        <v>43.490001999999997</v>
      </c>
      <c r="AD148" s="61">
        <v>27.950001</v>
      </c>
      <c r="AE148" s="61">
        <v>52.790000999999997</v>
      </c>
      <c r="AF148" s="61">
        <v>117.900002</v>
      </c>
      <c r="AG148" s="61">
        <v>134.16000399999999</v>
      </c>
      <c r="AH148" s="61">
        <v>34.849997999999999</v>
      </c>
      <c r="AI148" s="61">
        <v>26.379999000000002</v>
      </c>
      <c r="AJ148" s="61">
        <v>86.769997000000004</v>
      </c>
      <c r="AK148" s="61">
        <v>54.299999</v>
      </c>
      <c r="AL148" s="61">
        <v>28.23</v>
      </c>
      <c r="AM148" s="61">
        <v>47.450001</v>
      </c>
      <c r="AN148" s="61">
        <v>33.659999999999997</v>
      </c>
      <c r="AO148" s="61">
        <v>23.700001</v>
      </c>
      <c r="AP148" s="61"/>
      <c r="AQ148" s="61">
        <v>28.34</v>
      </c>
      <c r="AR148" s="61">
        <v>26.91</v>
      </c>
      <c r="AS148" s="61">
        <v>64.019997000000004</v>
      </c>
      <c r="AT148" s="61">
        <v>54.48</v>
      </c>
      <c r="AU148" s="61">
        <v>148.08999600000001</v>
      </c>
      <c r="AV148" s="61">
        <v>182.55999800000001</v>
      </c>
      <c r="AW148" s="61">
        <v>208.270004</v>
      </c>
      <c r="AX148" s="61">
        <v>93.300003000000004</v>
      </c>
      <c r="AY148" s="61">
        <v>61.91</v>
      </c>
      <c r="AZ148" s="61">
        <v>133.070007</v>
      </c>
      <c r="BA148" s="61">
        <v>95.290001000000004</v>
      </c>
      <c r="BB148" s="61">
        <v>80.75</v>
      </c>
      <c r="BC148" s="61">
        <v>88.93</v>
      </c>
      <c r="BD148" s="61">
        <v>46.450001</v>
      </c>
      <c r="BE148" s="61">
        <v>168.61000100000001</v>
      </c>
      <c r="BF148" s="61">
        <v>101.800003</v>
      </c>
      <c r="BG148" s="61">
        <v>24.629999000000002</v>
      </c>
      <c r="BH148" s="61">
        <v>70.919998000000007</v>
      </c>
      <c r="BI148" s="61">
        <v>182.490005</v>
      </c>
      <c r="BJ148" s="61">
        <v>55.080002</v>
      </c>
      <c r="BK148" s="61">
        <v>36.669998</v>
      </c>
      <c r="BL148" s="61">
        <v>186.16000399999999</v>
      </c>
      <c r="BM148" s="61">
        <v>105.889999</v>
      </c>
      <c r="BN148" s="61">
        <v>44.549999</v>
      </c>
      <c r="BO148" s="61">
        <v>22.139999</v>
      </c>
      <c r="BP148" s="61">
        <v>135</v>
      </c>
      <c r="BQ148" s="61">
        <v>47.889999000000003</v>
      </c>
      <c r="BR148" s="61">
        <v>94.120002999999997</v>
      </c>
      <c r="BS148" s="61">
        <v>185.5</v>
      </c>
      <c r="BT148" s="61">
        <v>84.419998000000007</v>
      </c>
      <c r="BU148" s="61">
        <v>22.74</v>
      </c>
      <c r="BV148" s="61">
        <v>167.16999799999999</v>
      </c>
      <c r="BW148" s="61">
        <v>79.410004000000001</v>
      </c>
      <c r="BX148" s="61">
        <v>185.520004</v>
      </c>
      <c r="BY148" s="61">
        <v>56.369999</v>
      </c>
      <c r="BZ148" s="61">
        <v>56.560001</v>
      </c>
      <c r="CA148" s="61">
        <v>53.400002000000001</v>
      </c>
      <c r="CB148" s="61">
        <v>36.599997999999999</v>
      </c>
      <c r="CC148" s="61">
        <v>160.990005</v>
      </c>
      <c r="CD148" s="61">
        <v>196.229996</v>
      </c>
      <c r="CE148" s="61">
        <v>26.139999</v>
      </c>
      <c r="CF148" s="61">
        <v>92.709998999999996</v>
      </c>
      <c r="CG148" s="61">
        <v>39.520000000000003</v>
      </c>
      <c r="CH148" s="61">
        <v>83.970000999999996</v>
      </c>
      <c r="CI148" s="61">
        <v>26.26</v>
      </c>
      <c r="CJ148" s="61">
        <v>77.139999000000003</v>
      </c>
      <c r="CK148" s="61">
        <v>74.470000999999996</v>
      </c>
      <c r="CL148" s="61">
        <v>12.21</v>
      </c>
      <c r="CM148" s="61">
        <v>39.849997999999999</v>
      </c>
      <c r="CN148" s="61">
        <v>52.47</v>
      </c>
      <c r="CO148" s="61">
        <v>30.700001</v>
      </c>
      <c r="CP148" s="61">
        <v>106.220001</v>
      </c>
      <c r="CQ148" s="61">
        <v>77.120002999999997</v>
      </c>
      <c r="CR148" s="61">
        <v>43.02</v>
      </c>
      <c r="CS148" s="61">
        <v>43.080002</v>
      </c>
      <c r="CT148" s="61">
        <v>27.190000999999999</v>
      </c>
      <c r="CU148" s="61">
        <v>21.780000999999999</v>
      </c>
      <c r="CV148" s="61">
        <v>5.82</v>
      </c>
      <c r="CW148" s="61">
        <v>23.639999</v>
      </c>
      <c r="CX148" s="61">
        <v>17.190000999999999</v>
      </c>
      <c r="CY148" s="61">
        <v>44.41</v>
      </c>
      <c r="CZ148" s="61">
        <v>29.629999000000002</v>
      </c>
      <c r="DA148" s="61">
        <v>76.919998000000007</v>
      </c>
      <c r="DB148" s="61">
        <v>205.83999600000001</v>
      </c>
      <c r="DC148" s="61">
        <v>199.28999300000001</v>
      </c>
      <c r="DD148" s="61">
        <v>39.619999</v>
      </c>
      <c r="DE148" s="61">
        <v>93.970000999999996</v>
      </c>
      <c r="DF148" s="61">
        <v>71.819999999999993</v>
      </c>
      <c r="DG148" s="61">
        <v>31.66</v>
      </c>
      <c r="DH148" s="61">
        <v>51.529998999999997</v>
      </c>
      <c r="DI148" s="61">
        <v>53.77</v>
      </c>
      <c r="DJ148" s="61">
        <v>41.299999</v>
      </c>
      <c r="DK148" s="61">
        <v>151.470001</v>
      </c>
      <c r="DL148" s="61">
        <v>144.94000199999999</v>
      </c>
      <c r="DM148" s="61">
        <v>58.869999</v>
      </c>
      <c r="DN148" s="61">
        <v>35.220001000000003</v>
      </c>
      <c r="DO148" s="61">
        <v>39.490001999999997</v>
      </c>
      <c r="DP148" s="61">
        <v>53.57</v>
      </c>
      <c r="DQ148" s="61">
        <v>111.269997</v>
      </c>
      <c r="DR148" s="61">
        <v>50.830002</v>
      </c>
      <c r="DS148" s="61">
        <v>37.869999</v>
      </c>
      <c r="DT148" s="61">
        <v>172.11000100000001</v>
      </c>
      <c r="DU148" s="61">
        <v>138.89999399999999</v>
      </c>
      <c r="DV148" s="61">
        <v>198.35000600000001</v>
      </c>
      <c r="DW148" s="61">
        <v>49.630001</v>
      </c>
      <c r="DX148" s="61">
        <v>50.599997999999999</v>
      </c>
      <c r="DY148" s="61">
        <v>120.25</v>
      </c>
      <c r="DZ148" s="61">
        <v>127.860001</v>
      </c>
      <c r="EA148" s="61">
        <v>32.369999</v>
      </c>
      <c r="EB148" s="61">
        <v>46.470001000000003</v>
      </c>
      <c r="EC148" s="61">
        <v>70.769997000000004</v>
      </c>
      <c r="ED148" s="61">
        <v>82.919998000000007</v>
      </c>
      <c r="EE148" s="61">
        <v>32.279998999999997</v>
      </c>
      <c r="EF148" s="61">
        <v>26.43</v>
      </c>
      <c r="EG148" s="61">
        <v>24.84</v>
      </c>
      <c r="EH148" s="61">
        <v>43.299999</v>
      </c>
      <c r="EI148" s="61">
        <v>24.870000999999998</v>
      </c>
      <c r="EJ148" s="61">
        <v>42.450001</v>
      </c>
      <c r="EK148" s="61">
        <v>116.900002</v>
      </c>
      <c r="EL148" s="61">
        <v>16.899999999999999</v>
      </c>
      <c r="EM148" s="61">
        <v>47</v>
      </c>
      <c r="EN148" s="61">
        <v>47.880001</v>
      </c>
      <c r="EO148" s="61">
        <v>104.529999</v>
      </c>
      <c r="EP148" s="61">
        <v>103.019997</v>
      </c>
      <c r="EQ148" s="61">
        <v>66.260002</v>
      </c>
      <c r="ER148" s="61">
        <v>54.880001</v>
      </c>
      <c r="ES148" s="61">
        <v>31.43</v>
      </c>
      <c r="ET148" s="61">
        <v>31.4</v>
      </c>
      <c r="EU148" s="61">
        <v>28.33</v>
      </c>
      <c r="EV148" s="61">
        <v>16.329999999999998</v>
      </c>
      <c r="EW148" s="61">
        <v>35.900002000000001</v>
      </c>
      <c r="EX148" s="61">
        <v>35.619999</v>
      </c>
      <c r="EY148" s="61">
        <v>31.35</v>
      </c>
      <c r="EZ148" s="61">
        <v>39.520000000000003</v>
      </c>
      <c r="FA148" s="61">
        <v>57.240001999999997</v>
      </c>
      <c r="FB148" s="61">
        <v>30.530000999999999</v>
      </c>
      <c r="FC148" s="61">
        <v>38.389999000000003</v>
      </c>
      <c r="FD148" s="61">
        <v>13.18</v>
      </c>
      <c r="FE148" s="61">
        <v>23.809999000000001</v>
      </c>
      <c r="FF148" s="61">
        <v>11.17</v>
      </c>
      <c r="FG148" s="61">
        <v>17.110001</v>
      </c>
      <c r="FH148" s="61">
        <v>24.74</v>
      </c>
    </row>
    <row r="149" spans="1:164">
      <c r="A149" s="76">
        <v>43313</v>
      </c>
      <c r="B149" s="61">
        <v>34.990001999999997</v>
      </c>
      <c r="C149" s="61">
        <v>18.299999</v>
      </c>
      <c r="D149" s="61">
        <v>12.44</v>
      </c>
      <c r="E149" s="61">
        <v>23.620000999999998</v>
      </c>
      <c r="F149" s="61">
        <v>62.93</v>
      </c>
      <c r="G149" s="61">
        <v>58.709999000000003</v>
      </c>
      <c r="H149" s="61">
        <v>32.139999000000003</v>
      </c>
      <c r="I149" s="61">
        <v>65.430000000000007</v>
      </c>
      <c r="J149" s="61">
        <v>66.930000000000007</v>
      </c>
      <c r="K149" s="61">
        <v>122.08000199999999</v>
      </c>
      <c r="L149" s="61">
        <v>31.65</v>
      </c>
      <c r="M149" s="61">
        <v>16.100000000000001</v>
      </c>
      <c r="N149" s="61">
        <v>78.760002</v>
      </c>
      <c r="O149" s="61">
        <v>70.099997999999999</v>
      </c>
      <c r="P149" s="61">
        <v>97.519997000000004</v>
      </c>
      <c r="Q149" s="61">
        <v>41.09</v>
      </c>
      <c r="R149" s="61">
        <v>65.239998</v>
      </c>
      <c r="S149" s="61">
        <v>51.139999000000003</v>
      </c>
      <c r="T149" s="61">
        <v>135.429993</v>
      </c>
      <c r="U149" s="61">
        <v>48.580002</v>
      </c>
      <c r="V149" s="61">
        <v>56.490001999999997</v>
      </c>
      <c r="W149" s="61">
        <v>58.330002</v>
      </c>
      <c r="X149" s="61">
        <v>62.150002000000001</v>
      </c>
      <c r="Y149" s="61">
        <v>15.984</v>
      </c>
      <c r="Z149" s="61">
        <v>55.68</v>
      </c>
      <c r="AA149" s="61">
        <v>67.800003000000004</v>
      </c>
      <c r="AB149" s="61">
        <v>43.799999</v>
      </c>
      <c r="AC149" s="61">
        <v>43.700001</v>
      </c>
      <c r="AD149" s="61">
        <v>27.950001</v>
      </c>
      <c r="AE149" s="61">
        <v>52.450001</v>
      </c>
      <c r="AF149" s="61">
        <v>116.910004</v>
      </c>
      <c r="AG149" s="61">
        <v>133.029999</v>
      </c>
      <c r="AH149" s="61">
        <v>34.590000000000003</v>
      </c>
      <c r="AI149" s="61">
        <v>26.129999000000002</v>
      </c>
      <c r="AJ149" s="61">
        <v>85.760002</v>
      </c>
      <c r="AK149" s="61">
        <v>54.139999000000003</v>
      </c>
      <c r="AL149" s="61">
        <v>27.9</v>
      </c>
      <c r="AM149" s="61">
        <v>46.380001</v>
      </c>
      <c r="AN149" s="61">
        <v>33.659999999999997</v>
      </c>
      <c r="AO149" s="61">
        <v>24.16</v>
      </c>
      <c r="AP149" s="61"/>
      <c r="AQ149" s="61">
        <v>27.969999000000001</v>
      </c>
      <c r="AR149" s="61">
        <v>26.02</v>
      </c>
      <c r="AS149" s="61">
        <v>64.75</v>
      </c>
      <c r="AT149" s="61">
        <v>54.59</v>
      </c>
      <c r="AU149" s="61">
        <v>149.009995</v>
      </c>
      <c r="AV149" s="61">
        <v>183</v>
      </c>
      <c r="AW149" s="61">
        <v>208.71000699999999</v>
      </c>
      <c r="AX149" s="61">
        <v>93.93</v>
      </c>
      <c r="AY149" s="61">
        <v>61.759998000000003</v>
      </c>
      <c r="AZ149" s="61">
        <v>134.30999800000001</v>
      </c>
      <c r="BA149" s="61">
        <v>95.370002999999997</v>
      </c>
      <c r="BB149" s="61">
        <v>81.589995999999999</v>
      </c>
      <c r="BC149" s="61">
        <v>88.949996999999996</v>
      </c>
      <c r="BD149" s="61">
        <v>46.389999000000003</v>
      </c>
      <c r="BE149" s="61">
        <v>169</v>
      </c>
      <c r="BF149" s="61">
        <v>102.209999</v>
      </c>
      <c r="BG149" s="61">
        <v>24.58</v>
      </c>
      <c r="BH149" s="61">
        <v>71.559997999999993</v>
      </c>
      <c r="BI149" s="61">
        <v>184.35000600000001</v>
      </c>
      <c r="BJ149" s="61">
        <v>55.209999000000003</v>
      </c>
      <c r="BK149" s="61">
        <v>36.770000000000003</v>
      </c>
      <c r="BL149" s="61">
        <v>188.300003</v>
      </c>
      <c r="BM149" s="61">
        <v>106.349998</v>
      </c>
      <c r="BN149" s="61">
        <v>44.73</v>
      </c>
      <c r="BO149" s="61">
        <v>21.59</v>
      </c>
      <c r="BP149" s="61">
        <v>134.929993</v>
      </c>
      <c r="BQ149" s="61">
        <v>47.779998999999997</v>
      </c>
      <c r="BR149" s="61">
        <v>94.878997999999996</v>
      </c>
      <c r="BS149" s="61">
        <v>185.229996</v>
      </c>
      <c r="BT149" s="61">
        <v>84.199996999999996</v>
      </c>
      <c r="BU149" s="61">
        <v>22.620000999999998</v>
      </c>
      <c r="BV149" s="61">
        <v>168.520004</v>
      </c>
      <c r="BW149" s="61">
        <v>79.129997000000003</v>
      </c>
      <c r="BX149" s="61">
        <v>186.58999600000001</v>
      </c>
      <c r="BY149" s="61">
        <v>56.919998</v>
      </c>
      <c r="BZ149" s="61">
        <v>57.150002000000001</v>
      </c>
      <c r="CA149" s="61">
        <v>53.360000999999997</v>
      </c>
      <c r="CB149" s="61">
        <v>36.610000999999997</v>
      </c>
      <c r="CC149" s="61">
        <v>160.64999399999999</v>
      </c>
      <c r="CD149" s="61">
        <v>197.429993</v>
      </c>
      <c r="CE149" s="61">
        <v>26.030000999999999</v>
      </c>
      <c r="CF149" s="61">
        <v>92.699996999999996</v>
      </c>
      <c r="CG149" s="61">
        <v>39.799999</v>
      </c>
      <c r="CH149" s="61">
        <v>83.559997999999993</v>
      </c>
      <c r="CI149" s="61">
        <v>26.360001</v>
      </c>
      <c r="CJ149" s="61">
        <v>78.629997000000003</v>
      </c>
      <c r="CK149" s="61">
        <v>74.360000999999997</v>
      </c>
      <c r="CL149" s="61">
        <v>11.99</v>
      </c>
      <c r="CM149" s="61">
        <v>38.040000999999997</v>
      </c>
      <c r="CN149" s="61">
        <v>50.25</v>
      </c>
      <c r="CO149" s="61">
        <v>29.84</v>
      </c>
      <c r="CP149" s="61">
        <v>104.949997</v>
      </c>
      <c r="CQ149" s="61">
        <v>76.050003000000004</v>
      </c>
      <c r="CR149" s="61">
        <v>42.34</v>
      </c>
      <c r="CS149" s="61">
        <v>42.470001000000003</v>
      </c>
      <c r="CT149" s="61">
        <v>26.700001</v>
      </c>
      <c r="CU149" s="61">
        <v>22.67</v>
      </c>
      <c r="CV149" s="61">
        <v>6.11</v>
      </c>
      <c r="CW149" s="61">
        <v>22.93</v>
      </c>
      <c r="CX149" s="61">
        <v>17.559999000000001</v>
      </c>
      <c r="CY149" s="61">
        <v>43.18</v>
      </c>
      <c r="CZ149" s="61">
        <v>30.42</v>
      </c>
      <c r="DA149" s="61">
        <v>75.879997000000003</v>
      </c>
      <c r="DB149" s="61">
        <v>204.64999399999999</v>
      </c>
      <c r="DC149" s="61">
        <v>197.55999800000001</v>
      </c>
      <c r="DD149" s="61">
        <v>39.380001</v>
      </c>
      <c r="DE149" s="61">
        <v>93.730002999999996</v>
      </c>
      <c r="DF149" s="61">
        <v>71.940002000000007</v>
      </c>
      <c r="DG149" s="61">
        <v>31.360001</v>
      </c>
      <c r="DH149" s="61">
        <v>51.099997999999999</v>
      </c>
      <c r="DI149" s="61">
        <v>52.919998</v>
      </c>
      <c r="DJ149" s="61">
        <v>40.889999000000003</v>
      </c>
      <c r="DK149" s="61">
        <v>150.08999600000001</v>
      </c>
      <c r="DL149" s="61">
        <v>143.28999300000001</v>
      </c>
      <c r="DM149" s="61">
        <v>58.48</v>
      </c>
      <c r="DN149" s="61">
        <v>34.799999</v>
      </c>
      <c r="DO149" s="61">
        <v>39.07</v>
      </c>
      <c r="DP149" s="61">
        <v>53.119999</v>
      </c>
      <c r="DQ149" s="61">
        <v>110.720001</v>
      </c>
      <c r="DR149" s="61">
        <v>50.759998000000003</v>
      </c>
      <c r="DS149" s="61">
        <v>37.639999000000003</v>
      </c>
      <c r="DT149" s="61">
        <v>171.199997</v>
      </c>
      <c r="DU149" s="61">
        <v>137.529999</v>
      </c>
      <c r="DV149" s="61">
        <v>197.61000100000001</v>
      </c>
      <c r="DW149" s="61">
        <v>49.049999</v>
      </c>
      <c r="DX149" s="61">
        <v>50.310001</v>
      </c>
      <c r="DY149" s="61">
        <v>119.019997</v>
      </c>
      <c r="DZ149" s="61">
        <v>126.849998</v>
      </c>
      <c r="EA149" s="61">
        <v>32.080002</v>
      </c>
      <c r="EB149" s="61">
        <v>45.959999000000003</v>
      </c>
      <c r="EC149" s="61">
        <v>70.410004000000001</v>
      </c>
      <c r="ED149" s="61">
        <v>82.300003000000004</v>
      </c>
      <c r="EE149" s="61">
        <v>31.98</v>
      </c>
      <c r="EF149" s="61">
        <v>26.43</v>
      </c>
      <c r="EG149" s="61">
        <v>24.85</v>
      </c>
      <c r="EH149" s="61">
        <v>43.080002</v>
      </c>
      <c r="EI149" s="61">
        <v>24.84</v>
      </c>
      <c r="EJ149" s="61">
        <v>41.93</v>
      </c>
      <c r="EK149" s="61">
        <v>116.129997</v>
      </c>
      <c r="EL149" s="61">
        <v>16.75</v>
      </c>
      <c r="EM149" s="61">
        <v>46.43</v>
      </c>
      <c r="EN149" s="61">
        <v>47.799999</v>
      </c>
      <c r="EO149" s="61">
        <v>103.120003</v>
      </c>
      <c r="EP149" s="61">
        <v>102.32</v>
      </c>
      <c r="EQ149" s="61">
        <v>65.470000999999996</v>
      </c>
      <c r="ER149" s="61">
        <v>54.470001000000003</v>
      </c>
      <c r="ES149" s="61">
        <v>31.290001</v>
      </c>
      <c r="ET149" s="61">
        <v>31.1</v>
      </c>
      <c r="EU149" s="61">
        <v>28.360001</v>
      </c>
      <c r="EV149" s="61">
        <v>16.5</v>
      </c>
      <c r="EW149" s="61">
        <v>36.099997999999999</v>
      </c>
      <c r="EX149" s="61">
        <v>35.700001</v>
      </c>
      <c r="EY149" s="61">
        <v>31.559999000000001</v>
      </c>
      <c r="EZ149" s="61">
        <v>39.110000999999997</v>
      </c>
      <c r="FA149" s="61">
        <v>57.43</v>
      </c>
      <c r="FB149" s="61">
        <v>30.5</v>
      </c>
      <c r="FC149" s="61">
        <v>38.43</v>
      </c>
      <c r="FD149" s="61">
        <v>12.99</v>
      </c>
      <c r="FE149" s="61">
        <v>23.9</v>
      </c>
      <c r="FF149" s="61">
        <v>11.23</v>
      </c>
      <c r="FG149" s="61">
        <v>17.629999000000002</v>
      </c>
      <c r="FH149" s="61">
        <v>25.34</v>
      </c>
    </row>
    <row r="150" spans="1:164">
      <c r="A150" s="76">
        <v>43314</v>
      </c>
      <c r="B150" s="61">
        <v>35.32</v>
      </c>
      <c r="C150" s="61">
        <v>18.309999000000001</v>
      </c>
      <c r="D150" s="61">
        <v>12.35</v>
      </c>
      <c r="E150" s="61">
        <v>23.68</v>
      </c>
      <c r="F150" s="61">
        <v>63.099997999999999</v>
      </c>
      <c r="G150" s="61">
        <v>59</v>
      </c>
      <c r="H150" s="61">
        <v>32.240001999999997</v>
      </c>
      <c r="I150" s="61">
        <v>65.410004000000001</v>
      </c>
      <c r="J150" s="61">
        <v>66.470000999999996</v>
      </c>
      <c r="K150" s="61">
        <v>122.089996</v>
      </c>
      <c r="L150" s="61">
        <v>31.559999000000001</v>
      </c>
      <c r="M150" s="61">
        <v>16.209999</v>
      </c>
      <c r="N150" s="61">
        <v>80.989998</v>
      </c>
      <c r="O150" s="61">
        <v>70.419998000000007</v>
      </c>
      <c r="P150" s="61">
        <v>97.57</v>
      </c>
      <c r="Q150" s="61">
        <v>41.110000999999997</v>
      </c>
      <c r="R150" s="61">
        <v>64.830001999999993</v>
      </c>
      <c r="S150" s="61">
        <v>51.439999</v>
      </c>
      <c r="T150" s="61">
        <v>135.71000699999999</v>
      </c>
      <c r="U150" s="61">
        <v>49.009998000000003</v>
      </c>
      <c r="V150" s="61">
        <v>56.73</v>
      </c>
      <c r="W150" s="61">
        <v>58.849997999999999</v>
      </c>
      <c r="X150" s="61">
        <v>62.73</v>
      </c>
      <c r="Y150" s="61">
        <v>16.197001</v>
      </c>
      <c r="Z150" s="61">
        <v>56.139999000000003</v>
      </c>
      <c r="AA150" s="61">
        <v>67.800003000000004</v>
      </c>
      <c r="AB150" s="61">
        <v>43.73</v>
      </c>
      <c r="AC150" s="61">
        <v>43.73</v>
      </c>
      <c r="AD150" s="61">
        <v>27.959999</v>
      </c>
      <c r="AE150" s="61">
        <v>52.709999000000003</v>
      </c>
      <c r="AF150" s="61">
        <v>117.650002</v>
      </c>
      <c r="AG150" s="61">
        <v>133.699997</v>
      </c>
      <c r="AH150" s="61">
        <v>34.729999999999997</v>
      </c>
      <c r="AI150" s="61">
        <v>26.379999000000002</v>
      </c>
      <c r="AJ150" s="61">
        <v>86.650002000000001</v>
      </c>
      <c r="AK150" s="61">
        <v>54.599997999999999</v>
      </c>
      <c r="AL150" s="61">
        <v>27.966000000000001</v>
      </c>
      <c r="AM150" s="61">
        <v>46.380001</v>
      </c>
      <c r="AN150" s="61">
        <v>33.5</v>
      </c>
      <c r="AO150" s="61">
        <v>23.85</v>
      </c>
      <c r="AP150" s="61"/>
      <c r="AQ150" s="61">
        <v>28.129999000000002</v>
      </c>
      <c r="AR150" s="61">
        <v>26.638999999999999</v>
      </c>
      <c r="AS150" s="61">
        <v>65.849997999999999</v>
      </c>
      <c r="AT150" s="61">
        <v>55.099997999999999</v>
      </c>
      <c r="AU150" s="61">
        <v>151.36000100000001</v>
      </c>
      <c r="AV150" s="61">
        <v>186.05999800000001</v>
      </c>
      <c r="AW150" s="61">
        <v>210.38000500000001</v>
      </c>
      <c r="AX150" s="61">
        <v>95.629997000000003</v>
      </c>
      <c r="AY150" s="61">
        <v>61.549999</v>
      </c>
      <c r="AZ150" s="61">
        <v>135.44000199999999</v>
      </c>
      <c r="BA150" s="61">
        <v>95.980002999999996</v>
      </c>
      <c r="BB150" s="61">
        <v>82.860000999999997</v>
      </c>
      <c r="BC150" s="61">
        <v>89.279999000000004</v>
      </c>
      <c r="BD150" s="61">
        <v>46.73</v>
      </c>
      <c r="BE150" s="61">
        <v>169.86999499999999</v>
      </c>
      <c r="BF150" s="61">
        <v>102.870003</v>
      </c>
      <c r="BG150" s="61">
        <v>24.51</v>
      </c>
      <c r="BH150" s="61">
        <v>72.459998999999996</v>
      </c>
      <c r="BI150" s="61">
        <v>187.070007</v>
      </c>
      <c r="BJ150" s="61">
        <v>56.650002000000001</v>
      </c>
      <c r="BK150" s="61">
        <v>36.979999999999997</v>
      </c>
      <c r="BL150" s="61">
        <v>191.020004</v>
      </c>
      <c r="BM150" s="61">
        <v>107.41999800000001</v>
      </c>
      <c r="BN150" s="61">
        <v>45.869999</v>
      </c>
      <c r="BO150" s="61">
        <v>20.74</v>
      </c>
      <c r="BP150" s="61">
        <v>136.53999300000001</v>
      </c>
      <c r="BQ150" s="61">
        <v>48</v>
      </c>
      <c r="BR150" s="61">
        <v>96.730002999999996</v>
      </c>
      <c r="BS150" s="61">
        <v>187.050003</v>
      </c>
      <c r="BT150" s="61">
        <v>84.839995999999999</v>
      </c>
      <c r="BU150" s="61">
        <v>22.77</v>
      </c>
      <c r="BV150" s="61">
        <v>170.179993</v>
      </c>
      <c r="BW150" s="61">
        <v>79.870002999999997</v>
      </c>
      <c r="BX150" s="61">
        <v>189.75</v>
      </c>
      <c r="BY150" s="61">
        <v>57.720001000000003</v>
      </c>
      <c r="BZ150" s="61">
        <v>58.389999000000003</v>
      </c>
      <c r="CA150" s="61">
        <v>54.169998</v>
      </c>
      <c r="CB150" s="61">
        <v>37.43</v>
      </c>
      <c r="CC150" s="61">
        <v>162.46000699999999</v>
      </c>
      <c r="CD150" s="61">
        <v>200.41000399999999</v>
      </c>
      <c r="CE150" s="61">
        <v>26.620000999999998</v>
      </c>
      <c r="CF150" s="61">
        <v>93.699996999999996</v>
      </c>
      <c r="CG150" s="61">
        <v>40.349997999999999</v>
      </c>
      <c r="CH150" s="61">
        <v>84.919998000000007</v>
      </c>
      <c r="CI150" s="61">
        <v>26.870000999999998</v>
      </c>
      <c r="CJ150" s="61">
        <v>80.120002999999997</v>
      </c>
      <c r="CK150" s="61">
        <v>75.220000999999996</v>
      </c>
      <c r="CL150" s="61">
        <v>12.17</v>
      </c>
      <c r="CM150" s="61">
        <v>38.389999000000003</v>
      </c>
      <c r="CN150" s="61">
        <v>53.05</v>
      </c>
      <c r="CO150" s="61">
        <v>30.93</v>
      </c>
      <c r="CP150" s="61">
        <v>104.519997</v>
      </c>
      <c r="CQ150" s="61">
        <v>75.629997000000003</v>
      </c>
      <c r="CR150" s="61">
        <v>42.470001000000003</v>
      </c>
      <c r="CS150" s="61">
        <v>42.669998</v>
      </c>
      <c r="CT150" s="61">
        <v>26.59</v>
      </c>
      <c r="CU150" s="61">
        <v>21.43</v>
      </c>
      <c r="CV150" s="61">
        <v>6.03</v>
      </c>
      <c r="CW150" s="61">
        <v>23.32</v>
      </c>
      <c r="CX150" s="61">
        <v>17.450001</v>
      </c>
      <c r="CY150" s="61">
        <v>42.830002</v>
      </c>
      <c r="CZ150" s="61">
        <v>30.66</v>
      </c>
      <c r="DA150" s="61">
        <v>75.779999000000004</v>
      </c>
      <c r="DB150" s="61">
        <v>204.470001</v>
      </c>
      <c r="DC150" s="61">
        <v>198.88999899999999</v>
      </c>
      <c r="DD150" s="61">
        <v>39.369999</v>
      </c>
      <c r="DE150" s="61">
        <v>93.769997000000004</v>
      </c>
      <c r="DF150" s="61">
        <v>72.589995999999999</v>
      </c>
      <c r="DG150" s="61">
        <v>31.5</v>
      </c>
      <c r="DH150" s="61">
        <v>51.34</v>
      </c>
      <c r="DI150" s="61">
        <v>52.689999</v>
      </c>
      <c r="DJ150" s="61">
        <v>41.209999000000003</v>
      </c>
      <c r="DK150" s="61">
        <v>150.509995</v>
      </c>
      <c r="DL150" s="61">
        <v>143.28999300000001</v>
      </c>
      <c r="DM150" s="61">
        <v>58.509998000000003</v>
      </c>
      <c r="DN150" s="61">
        <v>34.860000999999997</v>
      </c>
      <c r="DO150" s="61">
        <v>39.049999</v>
      </c>
      <c r="DP150" s="61">
        <v>53.66</v>
      </c>
      <c r="DQ150" s="61">
        <v>111.480003</v>
      </c>
      <c r="DR150" s="61">
        <v>51.150002000000001</v>
      </c>
      <c r="DS150" s="61">
        <v>37.479999999999997</v>
      </c>
      <c r="DT150" s="61">
        <v>173.08000200000001</v>
      </c>
      <c r="DU150" s="61">
        <v>139.259995</v>
      </c>
      <c r="DV150" s="61">
        <v>198.88000500000001</v>
      </c>
      <c r="DW150" s="61">
        <v>49.560001</v>
      </c>
      <c r="DX150" s="61">
        <v>50.560001</v>
      </c>
      <c r="DY150" s="61">
        <v>120.529999</v>
      </c>
      <c r="DZ150" s="61">
        <v>128.58000200000001</v>
      </c>
      <c r="EA150" s="61">
        <v>32.389999000000003</v>
      </c>
      <c r="EB150" s="61">
        <v>46.75</v>
      </c>
      <c r="EC150" s="61">
        <v>70.870002999999997</v>
      </c>
      <c r="ED150" s="61">
        <v>82.529999000000004</v>
      </c>
      <c r="EE150" s="61">
        <v>32.409999999999997</v>
      </c>
      <c r="EF150" s="61">
        <v>26.469999000000001</v>
      </c>
      <c r="EG150" s="61">
        <v>25</v>
      </c>
      <c r="EH150" s="61">
        <v>43.41</v>
      </c>
      <c r="EI150" s="61">
        <v>24.530000999999999</v>
      </c>
      <c r="EJ150" s="61">
        <v>42.25</v>
      </c>
      <c r="EK150" s="61">
        <v>116.209999</v>
      </c>
      <c r="EL150" s="61">
        <v>16.489999999999998</v>
      </c>
      <c r="EM150" s="61">
        <v>46.419998</v>
      </c>
      <c r="EN150" s="61">
        <v>47.439999</v>
      </c>
      <c r="EO150" s="61">
        <v>103.389999</v>
      </c>
      <c r="EP150" s="61">
        <v>103.510002</v>
      </c>
      <c r="EQ150" s="61">
        <v>66.919998000000007</v>
      </c>
      <c r="ER150" s="61">
        <v>55.220001000000003</v>
      </c>
      <c r="ES150" s="61">
        <v>31.309999000000001</v>
      </c>
      <c r="ET150" s="61">
        <v>30.790001</v>
      </c>
      <c r="EU150" s="61">
        <v>28.219999000000001</v>
      </c>
      <c r="EV150" s="61">
        <v>16.510000000000002</v>
      </c>
      <c r="EW150" s="61">
        <v>35.57</v>
      </c>
      <c r="EX150" s="61">
        <v>35.360000999999997</v>
      </c>
      <c r="EY150" s="61">
        <v>31.57</v>
      </c>
      <c r="EZ150" s="61">
        <v>38.060001</v>
      </c>
      <c r="FA150" s="61">
        <v>57.43</v>
      </c>
      <c r="FB150" s="61">
        <v>30.02</v>
      </c>
      <c r="FC150" s="61">
        <v>38.159999999999997</v>
      </c>
      <c r="FD150" s="61">
        <v>12.47</v>
      </c>
      <c r="FE150" s="61">
        <v>23.530000999999999</v>
      </c>
      <c r="FF150" s="61">
        <v>11</v>
      </c>
      <c r="FG150" s="61">
        <v>18.459999</v>
      </c>
      <c r="FH150" s="61">
        <v>25.74</v>
      </c>
    </row>
    <row r="151" spans="1:164">
      <c r="A151" s="76">
        <v>43315</v>
      </c>
      <c r="B151" s="61">
        <v>35.150002000000001</v>
      </c>
      <c r="C151" s="61">
        <v>18.350000000000001</v>
      </c>
      <c r="D151" s="61">
        <v>12.4</v>
      </c>
      <c r="E151" s="61">
        <v>23.59</v>
      </c>
      <c r="F151" s="61">
        <v>62.75</v>
      </c>
      <c r="G151" s="61">
        <v>58.700001</v>
      </c>
      <c r="H151" s="61">
        <v>32.259998000000003</v>
      </c>
      <c r="I151" s="61">
        <v>65.410004000000001</v>
      </c>
      <c r="J151" s="61">
        <v>66.709998999999996</v>
      </c>
      <c r="K151" s="61">
        <v>122.790001</v>
      </c>
      <c r="L151" s="61">
        <v>31.67</v>
      </c>
      <c r="M151" s="61">
        <v>16.370000999999998</v>
      </c>
      <c r="N151" s="61">
        <v>79</v>
      </c>
      <c r="O151" s="61">
        <v>71.5</v>
      </c>
      <c r="P151" s="61">
        <v>99.32</v>
      </c>
      <c r="Q151" s="61">
        <v>41.25</v>
      </c>
      <c r="R151" s="61">
        <v>64.75</v>
      </c>
      <c r="S151" s="61">
        <v>51.34</v>
      </c>
      <c r="T151" s="61">
        <v>136.30999800000001</v>
      </c>
      <c r="U151" s="61">
        <v>48.860000999999997</v>
      </c>
      <c r="V151" s="61">
        <v>56.950001</v>
      </c>
      <c r="W151" s="61">
        <v>58.209999000000003</v>
      </c>
      <c r="X151" s="61">
        <v>62.16</v>
      </c>
      <c r="Y151" s="61">
        <v>16.197001</v>
      </c>
      <c r="Z151" s="61">
        <v>55.450001</v>
      </c>
      <c r="AA151" s="61">
        <v>67.959998999999996</v>
      </c>
      <c r="AB151" s="61">
        <v>43.84</v>
      </c>
      <c r="AC151" s="61">
        <v>44.209999000000003</v>
      </c>
      <c r="AD151" s="61">
        <v>28.120000999999998</v>
      </c>
      <c r="AE151" s="61">
        <v>53.299999</v>
      </c>
      <c r="AF151" s="61">
        <v>118.699997</v>
      </c>
      <c r="AG151" s="61">
        <v>135.029999</v>
      </c>
      <c r="AH151" s="61">
        <v>35.060001</v>
      </c>
      <c r="AI151" s="61">
        <v>26.59</v>
      </c>
      <c r="AJ151" s="61">
        <v>87.449996999999996</v>
      </c>
      <c r="AK151" s="61">
        <v>54.380001</v>
      </c>
      <c r="AL151" s="61">
        <v>28.280000999999999</v>
      </c>
      <c r="AM151" s="61">
        <v>48.459999000000003</v>
      </c>
      <c r="AN151" s="61">
        <v>33.5</v>
      </c>
      <c r="AO151" s="61">
        <v>23.27</v>
      </c>
      <c r="AP151" s="61"/>
      <c r="AQ151" s="61">
        <v>28.32</v>
      </c>
      <c r="AR151" s="61">
        <v>27.445999</v>
      </c>
      <c r="AS151" s="61">
        <v>64.680000000000007</v>
      </c>
      <c r="AT151" s="61">
        <v>56.099997999999999</v>
      </c>
      <c r="AU151" s="61">
        <v>149.14999399999999</v>
      </c>
      <c r="AV151" s="61">
        <v>187.220001</v>
      </c>
      <c r="AW151" s="61">
        <v>210.16000399999999</v>
      </c>
      <c r="AX151" s="61">
        <v>91.150002000000001</v>
      </c>
      <c r="AY151" s="61">
        <v>62.009998000000003</v>
      </c>
      <c r="AZ151" s="61">
        <v>134.71000699999999</v>
      </c>
      <c r="BA151" s="61">
        <v>94.709998999999996</v>
      </c>
      <c r="BB151" s="61">
        <v>82.129997000000003</v>
      </c>
      <c r="BC151" s="61">
        <v>89.809997999999993</v>
      </c>
      <c r="BD151" s="61">
        <v>46.959999000000003</v>
      </c>
      <c r="BE151" s="61">
        <v>170.529999</v>
      </c>
      <c r="BF151" s="61">
        <v>103.800003</v>
      </c>
      <c r="BG151" s="61">
        <v>24.51</v>
      </c>
      <c r="BH151" s="61">
        <v>72.720000999999996</v>
      </c>
      <c r="BI151" s="61">
        <v>187.71000699999999</v>
      </c>
      <c r="BJ151" s="61">
        <v>56.18</v>
      </c>
      <c r="BK151" s="61">
        <v>37.220001000000003</v>
      </c>
      <c r="BL151" s="61">
        <v>191.509995</v>
      </c>
      <c r="BM151" s="61">
        <v>107.589996</v>
      </c>
      <c r="BN151" s="61">
        <v>45.470001000000003</v>
      </c>
      <c r="BO151" s="61">
        <v>20.549999</v>
      </c>
      <c r="BP151" s="61">
        <v>136.13000500000001</v>
      </c>
      <c r="BQ151" s="61">
        <v>48.040000999999997</v>
      </c>
      <c r="BR151" s="61">
        <v>95.657996999999995</v>
      </c>
      <c r="BS151" s="61">
        <v>187.44000199999999</v>
      </c>
      <c r="BT151" s="61">
        <v>85.230002999999996</v>
      </c>
      <c r="BU151" s="61">
        <v>22.15</v>
      </c>
      <c r="BV151" s="61">
        <v>170.779999</v>
      </c>
      <c r="BW151" s="61">
        <v>80.059997999999993</v>
      </c>
      <c r="BX151" s="61">
        <v>189.520004</v>
      </c>
      <c r="BY151" s="61">
        <v>57.860000999999997</v>
      </c>
      <c r="BZ151" s="61">
        <v>58.009998000000003</v>
      </c>
      <c r="CA151" s="61">
        <v>54.459999000000003</v>
      </c>
      <c r="CB151" s="61">
        <v>37.200001</v>
      </c>
      <c r="CC151" s="61">
        <v>162.729996</v>
      </c>
      <c r="CD151" s="61">
        <v>200.46000699999999</v>
      </c>
      <c r="CE151" s="61">
        <v>26.450001</v>
      </c>
      <c r="CF151" s="61">
        <v>93.949996999999996</v>
      </c>
      <c r="CG151" s="61">
        <v>40.189999</v>
      </c>
      <c r="CH151" s="61">
        <v>84.309997999999993</v>
      </c>
      <c r="CI151" s="61">
        <v>26.860001</v>
      </c>
      <c r="CJ151" s="61">
        <v>79.75</v>
      </c>
      <c r="CK151" s="61">
        <v>75.080001999999993</v>
      </c>
      <c r="CL151" s="61">
        <v>12.15</v>
      </c>
      <c r="CM151" s="61">
        <v>37.090000000000003</v>
      </c>
      <c r="CN151" s="61">
        <v>52.03</v>
      </c>
      <c r="CO151" s="61">
        <v>30.559999000000001</v>
      </c>
      <c r="CP151" s="61">
        <v>104.040001</v>
      </c>
      <c r="CQ151" s="61">
        <v>75.239998</v>
      </c>
      <c r="CR151" s="61">
        <v>42</v>
      </c>
      <c r="CS151" s="61">
        <v>42.259998000000003</v>
      </c>
      <c r="CT151" s="61">
        <v>26.459999</v>
      </c>
      <c r="CU151" s="61">
        <v>21.799999</v>
      </c>
      <c r="CV151" s="61">
        <v>6.26</v>
      </c>
      <c r="CW151" s="61">
        <v>22.549999</v>
      </c>
      <c r="CX151" s="61">
        <v>18.02</v>
      </c>
      <c r="CY151" s="61">
        <v>42.41</v>
      </c>
      <c r="CZ151" s="61">
        <v>30.940000999999999</v>
      </c>
      <c r="DA151" s="61">
        <v>75.849997999999999</v>
      </c>
      <c r="DB151" s="61">
        <v>203.779999</v>
      </c>
      <c r="DC151" s="61">
        <v>199.800003</v>
      </c>
      <c r="DD151" s="61">
        <v>39.490001999999997</v>
      </c>
      <c r="DE151" s="61">
        <v>93.400002000000001</v>
      </c>
      <c r="DF151" s="61">
        <v>72.019997000000004</v>
      </c>
      <c r="DG151" s="61">
        <v>31.58</v>
      </c>
      <c r="DH151" s="61">
        <v>51.720001000000003</v>
      </c>
      <c r="DI151" s="61">
        <v>52.029998999999997</v>
      </c>
      <c r="DJ151" s="61">
        <v>41.279998999999997</v>
      </c>
      <c r="DK151" s="61">
        <v>150.58999600000001</v>
      </c>
      <c r="DL151" s="61">
        <v>143.479996</v>
      </c>
      <c r="DM151" s="61">
        <v>58.310001</v>
      </c>
      <c r="DN151" s="61">
        <v>35.009998000000003</v>
      </c>
      <c r="DO151" s="61">
        <v>39.07</v>
      </c>
      <c r="DP151" s="61">
        <v>54.290000999999997</v>
      </c>
      <c r="DQ151" s="61">
        <v>111.860001</v>
      </c>
      <c r="DR151" s="61">
        <v>51.279998999999997</v>
      </c>
      <c r="DS151" s="61">
        <v>37.509998000000003</v>
      </c>
      <c r="DT151" s="61">
        <v>173.229996</v>
      </c>
      <c r="DU151" s="61">
        <v>141.08000200000001</v>
      </c>
      <c r="DV151" s="61">
        <v>199.550003</v>
      </c>
      <c r="DW151" s="61">
        <v>49.990001999999997</v>
      </c>
      <c r="DX151" s="61">
        <v>50.91</v>
      </c>
      <c r="DY151" s="61">
        <v>121.800003</v>
      </c>
      <c r="DZ151" s="61">
        <v>130.479996</v>
      </c>
      <c r="EA151" s="61">
        <v>32.779998999999997</v>
      </c>
      <c r="EB151" s="61">
        <v>47.84</v>
      </c>
      <c r="EC151" s="61">
        <v>71.940002000000007</v>
      </c>
      <c r="ED151" s="61">
        <v>84.120002999999997</v>
      </c>
      <c r="EE151" s="61">
        <v>32.860000999999997</v>
      </c>
      <c r="EF151" s="61">
        <v>26.83</v>
      </c>
      <c r="EG151" s="61">
        <v>25.200001</v>
      </c>
      <c r="EH151" s="61">
        <v>43.560001</v>
      </c>
      <c r="EI151" s="61">
        <v>24.629999000000002</v>
      </c>
      <c r="EJ151" s="61">
        <v>42.529998999999997</v>
      </c>
      <c r="EK151" s="61">
        <v>116.769997</v>
      </c>
      <c r="EL151" s="61">
        <v>16.209999</v>
      </c>
      <c r="EM151" s="61">
        <v>46.18</v>
      </c>
      <c r="EN151" s="61">
        <v>47.799999</v>
      </c>
      <c r="EO151" s="61">
        <v>104.139999</v>
      </c>
      <c r="EP151" s="61">
        <v>103.889999</v>
      </c>
      <c r="EQ151" s="61">
        <v>67.120002999999997</v>
      </c>
      <c r="ER151" s="61">
        <v>55.099997999999999</v>
      </c>
      <c r="ES151" s="61">
        <v>31.43</v>
      </c>
      <c r="ET151" s="61">
        <v>30.32</v>
      </c>
      <c r="EU151" s="61">
        <v>28.110001</v>
      </c>
      <c r="EV151" s="61">
        <v>16.239999999999998</v>
      </c>
      <c r="EW151" s="61">
        <v>35.110000999999997</v>
      </c>
      <c r="EX151" s="61">
        <v>35.040000999999997</v>
      </c>
      <c r="EY151" s="61">
        <v>31.24</v>
      </c>
      <c r="EZ151" s="61">
        <v>37.810001</v>
      </c>
      <c r="FA151" s="61">
        <v>57.169998</v>
      </c>
      <c r="FB151" s="61">
        <v>30.02</v>
      </c>
      <c r="FC151" s="61">
        <v>38.340000000000003</v>
      </c>
      <c r="FD151" s="61">
        <v>12.36</v>
      </c>
      <c r="FE151" s="61">
        <v>23.209999</v>
      </c>
      <c r="FF151" s="61">
        <v>10.97</v>
      </c>
      <c r="FG151" s="61">
        <v>18.59</v>
      </c>
      <c r="FH151" s="61">
        <v>25.51</v>
      </c>
    </row>
    <row r="152" spans="1:164">
      <c r="A152" s="76">
        <v>43318</v>
      </c>
      <c r="B152" s="61">
        <v>35.229999999999997</v>
      </c>
      <c r="C152" s="61">
        <v>18.370000999999998</v>
      </c>
      <c r="D152" s="61">
        <v>12.42</v>
      </c>
      <c r="E152" s="61">
        <v>23.52</v>
      </c>
      <c r="F152" s="61">
        <v>62.68</v>
      </c>
      <c r="G152" s="61">
        <v>58.68</v>
      </c>
      <c r="H152" s="61">
        <v>32.330002</v>
      </c>
      <c r="I152" s="61">
        <v>65.529999000000004</v>
      </c>
      <c r="J152" s="61">
        <v>66.699996999999996</v>
      </c>
      <c r="K152" s="61">
        <v>123.110001</v>
      </c>
      <c r="L152" s="61">
        <v>31.700001</v>
      </c>
      <c r="M152" s="61">
        <v>16.370000999999998</v>
      </c>
      <c r="N152" s="61">
        <v>79.199996999999996</v>
      </c>
      <c r="O152" s="61">
        <v>72.180000000000007</v>
      </c>
      <c r="P152" s="61">
        <v>100.709999</v>
      </c>
      <c r="Q152" s="61">
        <v>41.400002000000001</v>
      </c>
      <c r="R152" s="61">
        <v>64.849997999999999</v>
      </c>
      <c r="S152" s="61">
        <v>51.369999</v>
      </c>
      <c r="T152" s="61">
        <v>136.44000199999999</v>
      </c>
      <c r="U152" s="61">
        <v>48.900002000000001</v>
      </c>
      <c r="V152" s="61">
        <v>57</v>
      </c>
      <c r="W152" s="61">
        <v>58.23</v>
      </c>
      <c r="X152" s="61">
        <v>62.279998999999997</v>
      </c>
      <c r="Y152" s="61">
        <v>16.32</v>
      </c>
      <c r="Z152" s="61">
        <v>55.540000999999997</v>
      </c>
      <c r="AA152" s="61">
        <v>67.959998999999996</v>
      </c>
      <c r="AB152" s="61">
        <v>43.900002000000001</v>
      </c>
      <c r="AC152" s="61">
        <v>44.48</v>
      </c>
      <c r="AD152" s="61">
        <v>28.27</v>
      </c>
      <c r="AE152" s="61">
        <v>53.34</v>
      </c>
      <c r="AF152" s="61">
        <v>118.900002</v>
      </c>
      <c r="AG152" s="61">
        <v>135.28999300000001</v>
      </c>
      <c r="AH152" s="61">
        <v>35.119999</v>
      </c>
      <c r="AI152" s="61">
        <v>27.059999000000001</v>
      </c>
      <c r="AJ152" s="61">
        <v>87.68</v>
      </c>
      <c r="AK152" s="61">
        <v>55.23</v>
      </c>
      <c r="AL152" s="61">
        <v>28.41</v>
      </c>
      <c r="AM152" s="61">
        <v>48.389999000000003</v>
      </c>
      <c r="AN152" s="61">
        <v>33.5</v>
      </c>
      <c r="AO152" s="61">
        <v>23.280000999999999</v>
      </c>
      <c r="AP152" s="61"/>
      <c r="AQ152" s="61">
        <v>28.57</v>
      </c>
      <c r="AR152" s="61">
        <v>27.559999000000001</v>
      </c>
      <c r="AS152" s="61">
        <v>64.589995999999999</v>
      </c>
      <c r="AT152" s="61">
        <v>56.389999000000003</v>
      </c>
      <c r="AU152" s="61">
        <v>150.08999600000001</v>
      </c>
      <c r="AV152" s="61">
        <v>187.36000100000001</v>
      </c>
      <c r="AW152" s="61">
        <v>210.55999800000001</v>
      </c>
      <c r="AX152" s="61">
        <v>92.580001999999993</v>
      </c>
      <c r="AY152" s="61">
        <v>62.07</v>
      </c>
      <c r="AZ152" s="61">
        <v>136.16000399999999</v>
      </c>
      <c r="BA152" s="61">
        <v>94.889999000000003</v>
      </c>
      <c r="BB152" s="61">
        <v>82.360000999999997</v>
      </c>
      <c r="BC152" s="61">
        <v>89.970000999999996</v>
      </c>
      <c r="BD152" s="61">
        <v>47.240001999999997</v>
      </c>
      <c r="BE152" s="61">
        <v>170.83000200000001</v>
      </c>
      <c r="BF152" s="61">
        <v>104.129997</v>
      </c>
      <c r="BG152" s="61">
        <v>24.08</v>
      </c>
      <c r="BH152" s="61">
        <v>73.110000999999997</v>
      </c>
      <c r="BI152" s="61">
        <v>189.21000699999999</v>
      </c>
      <c r="BJ152" s="61">
        <v>56.93</v>
      </c>
      <c r="BK152" s="61">
        <v>37.259998000000003</v>
      </c>
      <c r="BL152" s="61">
        <v>192.63999899999999</v>
      </c>
      <c r="BM152" s="61">
        <v>108.160004</v>
      </c>
      <c r="BN152" s="61">
        <v>45.939999</v>
      </c>
      <c r="BO152" s="61">
        <v>20.170000000000002</v>
      </c>
      <c r="BP152" s="61">
        <v>137.88000500000001</v>
      </c>
      <c r="BQ152" s="61">
        <v>47.84</v>
      </c>
      <c r="BR152" s="61">
        <v>97.139999000000003</v>
      </c>
      <c r="BS152" s="61">
        <v>188.570007</v>
      </c>
      <c r="BT152" s="61">
        <v>86.440002000000007</v>
      </c>
      <c r="BU152" s="61">
        <v>22.42</v>
      </c>
      <c r="BV152" s="61">
        <v>171.44000199999999</v>
      </c>
      <c r="BW152" s="61">
        <v>80.639999000000003</v>
      </c>
      <c r="BX152" s="61">
        <v>190.85000600000001</v>
      </c>
      <c r="BY152" s="61">
        <v>58.279998999999997</v>
      </c>
      <c r="BZ152" s="61">
        <v>58.790000999999997</v>
      </c>
      <c r="CA152" s="61">
        <v>54.869999</v>
      </c>
      <c r="CB152" s="61">
        <v>37.729999999999997</v>
      </c>
      <c r="CC152" s="61">
        <v>163.800003</v>
      </c>
      <c r="CD152" s="61">
        <v>202.220001</v>
      </c>
      <c r="CE152" s="61">
        <v>26.83</v>
      </c>
      <c r="CF152" s="61">
        <v>94.389999000000003</v>
      </c>
      <c r="CG152" s="61">
        <v>40.270000000000003</v>
      </c>
      <c r="CH152" s="61">
        <v>85.489998</v>
      </c>
      <c r="CI152" s="61">
        <v>26.950001</v>
      </c>
      <c r="CJ152" s="61">
        <v>80.800003000000004</v>
      </c>
      <c r="CK152" s="61">
        <v>76.040001000000004</v>
      </c>
      <c r="CL152" s="61">
        <v>12.21</v>
      </c>
      <c r="CM152" s="61">
        <v>37.950001</v>
      </c>
      <c r="CN152" s="61">
        <v>52.56</v>
      </c>
      <c r="CO152" s="61">
        <v>30.76</v>
      </c>
      <c r="CP152" s="61">
        <v>104.489998</v>
      </c>
      <c r="CQ152" s="61">
        <v>75.519997000000004</v>
      </c>
      <c r="CR152" s="61">
        <v>42.279998999999997</v>
      </c>
      <c r="CS152" s="61">
        <v>42.650002000000001</v>
      </c>
      <c r="CT152" s="61">
        <v>26.75</v>
      </c>
      <c r="CU152" s="61">
        <v>21.58</v>
      </c>
      <c r="CV152" s="61">
        <v>6.11</v>
      </c>
      <c r="CW152" s="61">
        <v>22.870000999999998</v>
      </c>
      <c r="CX152" s="61">
        <v>17.75</v>
      </c>
      <c r="CY152" s="61">
        <v>42.790000999999997</v>
      </c>
      <c r="CZ152" s="61">
        <v>30.690000999999999</v>
      </c>
      <c r="DA152" s="61">
        <v>75.959998999999996</v>
      </c>
      <c r="DB152" s="61">
        <v>203.44000199999999</v>
      </c>
      <c r="DC152" s="61">
        <v>201</v>
      </c>
      <c r="DD152" s="61">
        <v>39.590000000000003</v>
      </c>
      <c r="DE152" s="61">
        <v>93.5</v>
      </c>
      <c r="DF152" s="61">
        <v>72.800003000000004</v>
      </c>
      <c r="DG152" s="61">
        <v>31.85</v>
      </c>
      <c r="DH152" s="61">
        <v>51.799999</v>
      </c>
      <c r="DI152" s="61">
        <v>51.959999000000003</v>
      </c>
      <c r="DJ152" s="61">
        <v>41.560001</v>
      </c>
      <c r="DK152" s="61">
        <v>151.05999800000001</v>
      </c>
      <c r="DL152" s="61">
        <v>143.78999300000001</v>
      </c>
      <c r="DM152" s="61">
        <v>58.279998999999997</v>
      </c>
      <c r="DN152" s="61">
        <v>35.090000000000003</v>
      </c>
      <c r="DO152" s="61">
        <v>39.189999</v>
      </c>
      <c r="DP152" s="61">
        <v>54.34</v>
      </c>
      <c r="DQ152" s="61">
        <v>112.610001</v>
      </c>
      <c r="DR152" s="61">
        <v>51.970001000000003</v>
      </c>
      <c r="DS152" s="61">
        <v>37.619999</v>
      </c>
      <c r="DT152" s="61">
        <v>174.300003</v>
      </c>
      <c r="DU152" s="61">
        <v>141.070007</v>
      </c>
      <c r="DV152" s="61">
        <v>200.96000699999999</v>
      </c>
      <c r="DW152" s="61">
        <v>50.290000999999997</v>
      </c>
      <c r="DX152" s="61">
        <v>50.799999</v>
      </c>
      <c r="DY152" s="61">
        <v>121.620003</v>
      </c>
      <c r="DZ152" s="61">
        <v>130.35000600000001</v>
      </c>
      <c r="EA152" s="61">
        <v>32.82</v>
      </c>
      <c r="EB152" s="61">
        <v>47.889999000000003</v>
      </c>
      <c r="EC152" s="61">
        <v>72.290001000000004</v>
      </c>
      <c r="ED152" s="61">
        <v>84.540001000000004</v>
      </c>
      <c r="EE152" s="61">
        <v>32.810001</v>
      </c>
      <c r="EF152" s="61">
        <v>26.879999000000002</v>
      </c>
      <c r="EG152" s="61">
        <v>25.200001</v>
      </c>
      <c r="EH152" s="61">
        <v>43.849997999999999</v>
      </c>
      <c r="EI152" s="61">
        <v>24.48</v>
      </c>
      <c r="EJ152" s="61">
        <v>42.650002000000001</v>
      </c>
      <c r="EK152" s="61">
        <v>116.620003</v>
      </c>
      <c r="EL152" s="61">
        <v>16.07</v>
      </c>
      <c r="EM152" s="61">
        <v>46.439999</v>
      </c>
      <c r="EN152" s="61">
        <v>47.25</v>
      </c>
      <c r="EO152" s="61">
        <v>104.370003</v>
      </c>
      <c r="EP152" s="61">
        <v>104.33000199999999</v>
      </c>
      <c r="EQ152" s="61">
        <v>67.75</v>
      </c>
      <c r="ER152" s="61">
        <v>55.34</v>
      </c>
      <c r="ES152" s="61">
        <v>31.700001</v>
      </c>
      <c r="ET152" s="61">
        <v>29.26</v>
      </c>
      <c r="EU152" s="61">
        <v>28</v>
      </c>
      <c r="EV152" s="61">
        <v>16.16</v>
      </c>
      <c r="EW152" s="61">
        <v>34.729999999999997</v>
      </c>
      <c r="EX152" s="61">
        <v>34.779998999999997</v>
      </c>
      <c r="EY152" s="61">
        <v>31.129999000000002</v>
      </c>
      <c r="EZ152" s="61">
        <v>37.380001</v>
      </c>
      <c r="FA152" s="61">
        <v>57.049999</v>
      </c>
      <c r="FB152" s="61">
        <v>29.93</v>
      </c>
      <c r="FC152" s="61">
        <v>38.090000000000003</v>
      </c>
      <c r="FD152" s="61">
        <v>12.13</v>
      </c>
      <c r="FE152" s="61">
        <v>22.969999000000001</v>
      </c>
      <c r="FF152" s="61">
        <v>10.77</v>
      </c>
      <c r="FG152" s="61">
        <v>18.850000000000001</v>
      </c>
      <c r="FH152" s="61">
        <v>25.34</v>
      </c>
    </row>
    <row r="153" spans="1:164" s="60" customFormat="1">
      <c r="A153" s="76">
        <v>43319</v>
      </c>
      <c r="B153" s="61">
        <v>35.340000000000003</v>
      </c>
      <c r="C153" s="61">
        <v>18.379999000000002</v>
      </c>
      <c r="D153" s="61">
        <v>12.46</v>
      </c>
      <c r="E153" s="61">
        <v>23.379999000000002</v>
      </c>
      <c r="F153" s="61">
        <v>62.52</v>
      </c>
      <c r="G153" s="61">
        <v>58.68</v>
      </c>
      <c r="H153" s="61">
        <v>32.360000999999997</v>
      </c>
      <c r="I153" s="61">
        <v>65.519997000000004</v>
      </c>
      <c r="J153" s="61">
        <v>67.089995999999999</v>
      </c>
      <c r="K153" s="61">
        <v>123.489998</v>
      </c>
      <c r="L153" s="61">
        <v>31.639999</v>
      </c>
      <c r="M153" s="61">
        <v>16.360001</v>
      </c>
      <c r="N153" s="61">
        <v>79.75</v>
      </c>
      <c r="O153" s="61">
        <v>72.879997000000003</v>
      </c>
      <c r="P153" s="61">
        <v>102.18</v>
      </c>
      <c r="Q153" s="61">
        <v>41.57</v>
      </c>
      <c r="R153" s="61">
        <v>65.260002</v>
      </c>
      <c r="S153" s="61">
        <v>51.560001</v>
      </c>
      <c r="T153" s="61">
        <v>137.08000200000001</v>
      </c>
      <c r="U153" s="61">
        <v>49.040000999999997</v>
      </c>
      <c r="V153" s="61">
        <v>57.169998</v>
      </c>
      <c r="W153" s="61">
        <v>58.439999</v>
      </c>
      <c r="X153" s="61">
        <v>62.400002000000001</v>
      </c>
      <c r="Y153" s="61">
        <v>16.451000000000001</v>
      </c>
      <c r="Z153" s="61">
        <v>55.639999000000003</v>
      </c>
      <c r="AA153" s="61">
        <v>69.069999999999993</v>
      </c>
      <c r="AB153" s="61">
        <v>44.080002</v>
      </c>
      <c r="AC153" s="61">
        <v>44.740001999999997</v>
      </c>
      <c r="AD153" s="61">
        <v>28.4</v>
      </c>
      <c r="AE153" s="61">
        <v>53.259998000000003</v>
      </c>
      <c r="AF153" s="61">
        <v>118.720001</v>
      </c>
      <c r="AG153" s="61">
        <v>135.14999399999999</v>
      </c>
      <c r="AH153" s="61">
        <v>35.090000000000003</v>
      </c>
      <c r="AI153" s="61">
        <v>27.030000999999999</v>
      </c>
      <c r="AJ153" s="61">
        <v>87.510002</v>
      </c>
      <c r="AK153" s="61">
        <v>54.889999000000003</v>
      </c>
      <c r="AL153" s="61">
        <v>28.34</v>
      </c>
      <c r="AM153" s="61">
        <v>48.049999</v>
      </c>
      <c r="AN153" s="61">
        <v>33.5</v>
      </c>
      <c r="AO153" s="61">
        <v>23.24</v>
      </c>
      <c r="AP153" s="61"/>
      <c r="AQ153" s="61">
        <v>28.469999000000001</v>
      </c>
      <c r="AR153" s="61">
        <v>27.32</v>
      </c>
      <c r="AS153" s="61">
        <v>66.139999000000003</v>
      </c>
      <c r="AT153" s="61">
        <v>56.369999</v>
      </c>
      <c r="AU153" s="61">
        <v>152.64999399999999</v>
      </c>
      <c r="AV153" s="61">
        <v>186.83999600000001</v>
      </c>
      <c r="AW153" s="61">
        <v>210.270004</v>
      </c>
      <c r="AX153" s="61">
        <v>95.330001999999993</v>
      </c>
      <c r="AY153" s="61">
        <v>62.68</v>
      </c>
      <c r="AZ153" s="61">
        <v>135.63000500000001</v>
      </c>
      <c r="BA153" s="61">
        <v>95.949996999999996</v>
      </c>
      <c r="BB153" s="61">
        <v>81.949996999999996</v>
      </c>
      <c r="BC153" s="61">
        <v>89.980002999999996</v>
      </c>
      <c r="BD153" s="61">
        <v>47.919998</v>
      </c>
      <c r="BE153" s="61">
        <v>170.86999499999999</v>
      </c>
      <c r="BF153" s="61">
        <v>104.139999</v>
      </c>
      <c r="BG153" s="61">
        <v>24.08</v>
      </c>
      <c r="BH153" s="61">
        <v>73.389999000000003</v>
      </c>
      <c r="BI153" s="61">
        <v>189.63999899999999</v>
      </c>
      <c r="BJ153" s="61">
        <v>57.279998999999997</v>
      </c>
      <c r="BK153" s="61">
        <v>37.419998</v>
      </c>
      <c r="BL153" s="61">
        <v>193.41000399999999</v>
      </c>
      <c r="BM153" s="61">
        <v>108.889999</v>
      </c>
      <c r="BN153" s="61">
        <v>46.599997999999999</v>
      </c>
      <c r="BO153" s="61">
        <v>19.959999</v>
      </c>
      <c r="BP153" s="61">
        <v>138.070007</v>
      </c>
      <c r="BQ153" s="61">
        <v>48.002997999999998</v>
      </c>
      <c r="BR153" s="61">
        <v>98</v>
      </c>
      <c r="BS153" s="61">
        <v>190.070007</v>
      </c>
      <c r="BT153" s="61">
        <v>86.559997999999993</v>
      </c>
      <c r="BU153" s="61">
        <v>22.6</v>
      </c>
      <c r="BV153" s="61">
        <v>172.199997</v>
      </c>
      <c r="BW153" s="61">
        <v>80.830001999999993</v>
      </c>
      <c r="BX153" s="61">
        <v>191.38999899999999</v>
      </c>
      <c r="BY153" s="61">
        <v>58.5</v>
      </c>
      <c r="BZ153" s="61">
        <v>59.34</v>
      </c>
      <c r="CA153" s="61">
        <v>55</v>
      </c>
      <c r="CB153" s="61">
        <v>37.700001</v>
      </c>
      <c r="CC153" s="61">
        <v>164.759995</v>
      </c>
      <c r="CD153" s="61">
        <v>203.16000399999999</v>
      </c>
      <c r="CE153" s="61">
        <v>26.879999000000002</v>
      </c>
      <c r="CF153" s="61">
        <v>95.010002</v>
      </c>
      <c r="CG153" s="61">
        <v>40.419998</v>
      </c>
      <c r="CH153" s="61">
        <v>85.959998999999996</v>
      </c>
      <c r="CI153" s="61">
        <v>27.17</v>
      </c>
      <c r="CJ153" s="61">
        <v>80.879997000000003</v>
      </c>
      <c r="CK153" s="61">
        <v>77</v>
      </c>
      <c r="CL153" s="61">
        <v>12.31</v>
      </c>
      <c r="CM153" s="61">
        <v>38.029998999999997</v>
      </c>
      <c r="CN153" s="61">
        <v>53</v>
      </c>
      <c r="CO153" s="61">
        <v>30.940000999999999</v>
      </c>
      <c r="CP153" s="61">
        <v>105.120003</v>
      </c>
      <c r="CQ153" s="61">
        <v>76.080001999999993</v>
      </c>
      <c r="CR153" s="61">
        <v>42.360000999999997</v>
      </c>
      <c r="CS153" s="61">
        <v>42.73</v>
      </c>
      <c r="CT153" s="61">
        <v>27</v>
      </c>
      <c r="CU153" s="61">
        <v>21.426000999999999</v>
      </c>
      <c r="CV153" s="61">
        <v>6.09</v>
      </c>
      <c r="CW153" s="61">
        <v>22.66</v>
      </c>
      <c r="CX153" s="61">
        <v>17.77</v>
      </c>
      <c r="CY153" s="61">
        <v>43.34</v>
      </c>
      <c r="CZ153" s="61">
        <v>30.25</v>
      </c>
      <c r="DA153" s="61">
        <v>76.5</v>
      </c>
      <c r="DB153" s="61">
        <v>204.320007</v>
      </c>
      <c r="DC153" s="61">
        <v>201.96000699999999</v>
      </c>
      <c r="DD153" s="61">
        <v>39.970001000000003</v>
      </c>
      <c r="DE153" s="61">
        <v>93.870002999999997</v>
      </c>
      <c r="DF153" s="61">
        <v>73.349997999999999</v>
      </c>
      <c r="DG153" s="61">
        <v>31.870000999999998</v>
      </c>
      <c r="DH153" s="61">
        <v>51.970001000000003</v>
      </c>
      <c r="DI153" s="61">
        <v>52.5</v>
      </c>
      <c r="DJ153" s="61">
        <v>41.77</v>
      </c>
      <c r="DK153" s="61">
        <v>152.13000500000001</v>
      </c>
      <c r="DL153" s="61">
        <v>144.770004</v>
      </c>
      <c r="DM153" s="61">
        <v>58.52</v>
      </c>
      <c r="DN153" s="61">
        <v>35.279998999999997</v>
      </c>
      <c r="DO153" s="61">
        <v>39.450001</v>
      </c>
      <c r="DP153" s="61">
        <v>54.009998000000003</v>
      </c>
      <c r="DQ153" s="61">
        <v>113.129997</v>
      </c>
      <c r="DR153" s="61">
        <v>52.07</v>
      </c>
      <c r="DS153" s="61">
        <v>38.259998000000003</v>
      </c>
      <c r="DT153" s="61">
        <v>175.36999499999999</v>
      </c>
      <c r="DU153" s="61">
        <v>140.35000600000001</v>
      </c>
      <c r="DV153" s="61">
        <v>201.83000200000001</v>
      </c>
      <c r="DW153" s="61">
        <v>50.709999000000003</v>
      </c>
      <c r="DX153" s="61">
        <v>50.75</v>
      </c>
      <c r="DY153" s="61">
        <v>121.480003</v>
      </c>
      <c r="DZ153" s="61">
        <v>129.58000200000001</v>
      </c>
      <c r="EA153" s="61">
        <v>32.659999999999997</v>
      </c>
      <c r="EB153" s="61">
        <v>47.740001999999997</v>
      </c>
      <c r="EC153" s="61">
        <v>71.639999000000003</v>
      </c>
      <c r="ED153" s="61">
        <v>83.550003000000004</v>
      </c>
      <c r="EE153" s="61">
        <v>32.799999</v>
      </c>
      <c r="EF153" s="61">
        <v>26.757999000000002</v>
      </c>
      <c r="EG153" s="61">
        <v>25.235001</v>
      </c>
      <c r="EH153" s="61">
        <v>44.099997999999999</v>
      </c>
      <c r="EI153" s="61">
        <v>24.65</v>
      </c>
      <c r="EJ153" s="61">
        <v>42.889999000000003</v>
      </c>
      <c r="EK153" s="61">
        <v>117.730003</v>
      </c>
      <c r="EL153" s="61">
        <v>16.350000000000001</v>
      </c>
      <c r="EM153" s="61">
        <v>46.18</v>
      </c>
      <c r="EN153" s="61">
        <v>47.34</v>
      </c>
      <c r="EO153" s="61">
        <v>104.889999</v>
      </c>
      <c r="EP153" s="61">
        <v>105.150002</v>
      </c>
      <c r="EQ153" s="61">
        <v>68.150002000000001</v>
      </c>
      <c r="ER153" s="61">
        <v>55.82</v>
      </c>
      <c r="ES153" s="61">
        <v>31.57</v>
      </c>
      <c r="ET153" s="61">
        <v>28.66</v>
      </c>
      <c r="EU153" s="61">
        <v>27.92</v>
      </c>
      <c r="EV153" s="61">
        <v>15.93</v>
      </c>
      <c r="EW153" s="61">
        <v>34.419998</v>
      </c>
      <c r="EX153" s="61">
        <v>34.560001</v>
      </c>
      <c r="EY153" s="61">
        <v>30.84</v>
      </c>
      <c r="EZ153" s="61">
        <v>37.110000999999997</v>
      </c>
      <c r="FA153" s="61">
        <v>56.759998000000003</v>
      </c>
      <c r="FB153" s="61">
        <v>29.870000999999998</v>
      </c>
      <c r="FC153" s="61">
        <v>38.009998000000003</v>
      </c>
      <c r="FD153" s="61">
        <v>12.01</v>
      </c>
      <c r="FE153" s="61">
        <v>22.77</v>
      </c>
      <c r="FF153" s="61">
        <v>10.67</v>
      </c>
      <c r="FG153" s="61">
        <v>18.440000999999999</v>
      </c>
      <c r="FH153" s="61">
        <v>25.1</v>
      </c>
    </row>
    <row r="154" spans="1:164" s="60" customFormat="1">
      <c r="A154" s="76">
        <v>43320</v>
      </c>
      <c r="B154" s="61">
        <v>35.389999000000003</v>
      </c>
      <c r="C154" s="61">
        <v>18.379999000000002</v>
      </c>
      <c r="D154" s="61">
        <v>12.57</v>
      </c>
      <c r="E154" s="61">
        <v>23.43</v>
      </c>
      <c r="F154" s="61">
        <v>62.580002</v>
      </c>
      <c r="G154" s="61">
        <v>58.799999</v>
      </c>
      <c r="H154" s="61">
        <v>32.389999000000003</v>
      </c>
      <c r="I154" s="61">
        <v>65.589995999999999</v>
      </c>
      <c r="J154" s="61">
        <v>67.269997000000004</v>
      </c>
      <c r="K154" s="61">
        <v>123.66999800000001</v>
      </c>
      <c r="L154" s="61">
        <v>31.700001</v>
      </c>
      <c r="M154" s="61">
        <v>16.290001</v>
      </c>
      <c r="N154" s="61">
        <v>81.290001000000004</v>
      </c>
      <c r="O154" s="61">
        <v>73.150002000000001</v>
      </c>
      <c r="P154" s="61">
        <v>102.94000200000001</v>
      </c>
      <c r="Q154" s="61">
        <v>41.68</v>
      </c>
      <c r="R154" s="61">
        <v>65.019997000000004</v>
      </c>
      <c r="S154" s="61">
        <v>51.889999000000003</v>
      </c>
      <c r="T154" s="61">
        <v>137.5</v>
      </c>
      <c r="U154" s="61">
        <v>49.330002</v>
      </c>
      <c r="V154" s="61">
        <v>57.490001999999997</v>
      </c>
      <c r="W154" s="61">
        <v>58.830002</v>
      </c>
      <c r="X154" s="61">
        <v>62.900002000000001</v>
      </c>
      <c r="Y154" s="61">
        <v>16.451000000000001</v>
      </c>
      <c r="Z154" s="61">
        <v>56.040000999999997</v>
      </c>
      <c r="AA154" s="61">
        <v>69.019997000000004</v>
      </c>
      <c r="AB154" s="61">
        <v>44.240001999999997</v>
      </c>
      <c r="AC154" s="61">
        <v>44.799999</v>
      </c>
      <c r="AD154" s="61">
        <v>28.469999000000001</v>
      </c>
      <c r="AE154" s="61">
        <v>52.98</v>
      </c>
      <c r="AF154" s="61">
        <v>118.199997</v>
      </c>
      <c r="AG154" s="61">
        <v>134.490005</v>
      </c>
      <c r="AH154" s="61">
        <v>34.93</v>
      </c>
      <c r="AI154" s="61">
        <v>27.01</v>
      </c>
      <c r="AJ154" s="61">
        <v>87.220000999999996</v>
      </c>
      <c r="AK154" s="61">
        <v>54.099997999999999</v>
      </c>
      <c r="AL154" s="61">
        <v>28.24</v>
      </c>
      <c r="AM154" s="61">
        <v>47.73</v>
      </c>
      <c r="AN154" s="61">
        <v>33.639999000000003</v>
      </c>
      <c r="AO154" s="61">
        <v>23.59</v>
      </c>
      <c r="AP154" s="61"/>
      <c r="AQ154" s="61">
        <v>28.530000999999999</v>
      </c>
      <c r="AR154" s="61">
        <v>26.858000000000001</v>
      </c>
      <c r="AS154" s="61">
        <v>65.180000000000007</v>
      </c>
      <c r="AT154" s="61">
        <v>56.669998</v>
      </c>
      <c r="AU154" s="61">
        <v>151.36999499999999</v>
      </c>
      <c r="AV154" s="61">
        <v>188.050003</v>
      </c>
      <c r="AW154" s="61">
        <v>210.08999600000001</v>
      </c>
      <c r="AX154" s="61">
        <v>93.860000999999997</v>
      </c>
      <c r="AY154" s="61">
        <v>62.759998000000003</v>
      </c>
      <c r="AZ154" s="61">
        <v>135.60000600000001</v>
      </c>
      <c r="BA154" s="61">
        <v>95.410004000000001</v>
      </c>
      <c r="BB154" s="61">
        <v>81.279999000000004</v>
      </c>
      <c r="BC154" s="61">
        <v>90.120002999999997</v>
      </c>
      <c r="BD154" s="61">
        <v>48.349997999999999</v>
      </c>
      <c r="BE154" s="61">
        <v>171.08000200000001</v>
      </c>
      <c r="BF154" s="61">
        <v>104.5</v>
      </c>
      <c r="BG154" s="61">
        <v>24.08</v>
      </c>
      <c r="BH154" s="61">
        <v>73.589995999999999</v>
      </c>
      <c r="BI154" s="61">
        <v>190.229996</v>
      </c>
      <c r="BJ154" s="61">
        <v>57.27</v>
      </c>
      <c r="BK154" s="61">
        <v>37.5</v>
      </c>
      <c r="BL154" s="61">
        <v>193.779999</v>
      </c>
      <c r="BM154" s="61">
        <v>109.230003</v>
      </c>
      <c r="BN154" s="61">
        <v>46.650002000000001</v>
      </c>
      <c r="BO154" s="61">
        <v>19.829999999999998</v>
      </c>
      <c r="BP154" s="61">
        <v>137.14999399999999</v>
      </c>
      <c r="BQ154" s="61">
        <v>48.040999999999997</v>
      </c>
      <c r="BR154" s="61">
        <v>97.839995999999999</v>
      </c>
      <c r="BS154" s="61">
        <v>190.509995</v>
      </c>
      <c r="BT154" s="61">
        <v>86.360000999999997</v>
      </c>
      <c r="BU154" s="61">
        <v>22.73</v>
      </c>
      <c r="BV154" s="61">
        <v>173.279999</v>
      </c>
      <c r="BW154" s="61">
        <v>80.900002000000001</v>
      </c>
      <c r="BX154" s="61">
        <v>191.800003</v>
      </c>
      <c r="BY154" s="61">
        <v>58.630001</v>
      </c>
      <c r="BZ154" s="61">
        <v>59.439999</v>
      </c>
      <c r="CA154" s="61">
        <v>55.279998999999997</v>
      </c>
      <c r="CB154" s="61">
        <v>37.93</v>
      </c>
      <c r="CC154" s="61">
        <v>164.91999799999999</v>
      </c>
      <c r="CD154" s="61">
        <v>204.08999600000001</v>
      </c>
      <c r="CE154" s="61">
        <v>26.98</v>
      </c>
      <c r="CF154" s="61">
        <v>95.099997999999999</v>
      </c>
      <c r="CG154" s="61">
        <v>40.470001000000003</v>
      </c>
      <c r="CH154" s="61">
        <v>86.160004000000001</v>
      </c>
      <c r="CI154" s="61">
        <v>27.23</v>
      </c>
      <c r="CJ154" s="61">
        <v>81.139999000000003</v>
      </c>
      <c r="CK154" s="61">
        <v>77.290001000000004</v>
      </c>
      <c r="CL154" s="61">
        <v>11.96</v>
      </c>
      <c r="CM154" s="61">
        <v>36.270000000000003</v>
      </c>
      <c r="CN154" s="61">
        <v>48</v>
      </c>
      <c r="CO154" s="61">
        <v>29</v>
      </c>
      <c r="CP154" s="61">
        <v>104.30999799999999</v>
      </c>
      <c r="CQ154" s="61">
        <v>75.529999000000004</v>
      </c>
      <c r="CR154" s="61">
        <v>41.700001</v>
      </c>
      <c r="CS154" s="61">
        <v>42.150002000000001</v>
      </c>
      <c r="CT154" s="61">
        <v>26.74</v>
      </c>
      <c r="CU154" s="61">
        <v>23.440000999999999</v>
      </c>
      <c r="CV154" s="61">
        <v>6.37</v>
      </c>
      <c r="CW154" s="61">
        <v>21.860001</v>
      </c>
      <c r="CX154" s="61">
        <v>18.5</v>
      </c>
      <c r="CY154" s="61">
        <v>42.639999000000003</v>
      </c>
      <c r="CZ154" s="61">
        <v>30.75</v>
      </c>
      <c r="DA154" s="61">
        <v>76.160004000000001</v>
      </c>
      <c r="DB154" s="61">
        <v>204.050003</v>
      </c>
      <c r="DC154" s="61">
        <v>201.13000500000001</v>
      </c>
      <c r="DD154" s="61">
        <v>39.729999999999997</v>
      </c>
      <c r="DE154" s="61">
        <v>94.059997999999993</v>
      </c>
      <c r="DF154" s="61">
        <v>73.220000999999996</v>
      </c>
      <c r="DG154" s="61">
        <v>31.700001</v>
      </c>
      <c r="DH154" s="61">
        <v>51.93</v>
      </c>
      <c r="DI154" s="61">
        <v>52.23</v>
      </c>
      <c r="DJ154" s="61">
        <v>41.759998000000003</v>
      </c>
      <c r="DK154" s="61">
        <v>151.529999</v>
      </c>
      <c r="DL154" s="61">
        <v>144.13999899999999</v>
      </c>
      <c r="DM154" s="61">
        <v>58.439999</v>
      </c>
      <c r="DN154" s="61">
        <v>35.25</v>
      </c>
      <c r="DO154" s="61">
        <v>39.270000000000003</v>
      </c>
      <c r="DP154" s="61">
        <v>53.599997999999999</v>
      </c>
      <c r="DQ154" s="61">
        <v>113.25</v>
      </c>
      <c r="DR154" s="61">
        <v>51.77</v>
      </c>
      <c r="DS154" s="61">
        <v>38.009998000000003</v>
      </c>
      <c r="DT154" s="61">
        <v>175.91999799999999</v>
      </c>
      <c r="DU154" s="61">
        <v>139.39999399999999</v>
      </c>
      <c r="DV154" s="61">
        <v>202.14999399999999</v>
      </c>
      <c r="DW154" s="61">
        <v>50.740001999999997</v>
      </c>
      <c r="DX154" s="61">
        <v>50.5</v>
      </c>
      <c r="DY154" s="61">
        <v>120.739998</v>
      </c>
      <c r="DZ154" s="61">
        <v>128.63000500000001</v>
      </c>
      <c r="EA154" s="61">
        <v>32.419998</v>
      </c>
      <c r="EB154" s="61">
        <v>47.400002000000001</v>
      </c>
      <c r="EC154" s="61">
        <v>71.349997999999999</v>
      </c>
      <c r="ED154" s="61">
        <v>83.720000999999996</v>
      </c>
      <c r="EE154" s="61">
        <v>32.549999</v>
      </c>
      <c r="EF154" s="61">
        <v>26.68</v>
      </c>
      <c r="EG154" s="61">
        <v>25.15</v>
      </c>
      <c r="EH154" s="61">
        <v>44.169998</v>
      </c>
      <c r="EI154" s="61">
        <v>24.549999</v>
      </c>
      <c r="EJ154" s="61">
        <v>42.84</v>
      </c>
      <c r="EK154" s="61">
        <v>117.529999</v>
      </c>
      <c r="EL154" s="61">
        <v>16.129999000000002</v>
      </c>
      <c r="EM154" s="61">
        <v>46.27</v>
      </c>
      <c r="EN154" s="61">
        <v>47.68</v>
      </c>
      <c r="EO154" s="61">
        <v>104.739998</v>
      </c>
      <c r="EP154" s="61">
        <v>105.839996</v>
      </c>
      <c r="EQ154" s="61">
        <v>68.239998</v>
      </c>
      <c r="ER154" s="61">
        <v>56.07</v>
      </c>
      <c r="ES154" s="61">
        <v>31.940000999999999</v>
      </c>
      <c r="ET154" s="61">
        <v>28.139999</v>
      </c>
      <c r="EU154" s="61">
        <v>27.93</v>
      </c>
      <c r="EV154" s="61">
        <v>16.02</v>
      </c>
      <c r="EW154" s="61">
        <v>34.470001000000003</v>
      </c>
      <c r="EX154" s="61">
        <v>34.610000999999997</v>
      </c>
      <c r="EY154" s="61">
        <v>30.93</v>
      </c>
      <c r="EZ154" s="61">
        <v>37.07</v>
      </c>
      <c r="FA154" s="61">
        <v>56.91</v>
      </c>
      <c r="FB154" s="61">
        <v>29.98</v>
      </c>
      <c r="FC154" s="61">
        <v>38.049999</v>
      </c>
      <c r="FD154" s="61">
        <v>11.99</v>
      </c>
      <c r="FE154" s="61">
        <v>22.790001</v>
      </c>
      <c r="FF154" s="61">
        <v>10.72</v>
      </c>
      <c r="FG154" s="61">
        <v>20.57</v>
      </c>
      <c r="FH154" s="61">
        <v>25.32</v>
      </c>
    </row>
    <row r="155" spans="1:164">
      <c r="A155" s="76">
        <v>43321</v>
      </c>
      <c r="B155" s="61">
        <v>35.240001999999997</v>
      </c>
      <c r="C155" s="61">
        <v>18.350000000000001</v>
      </c>
      <c r="D155" s="61">
        <v>12.57</v>
      </c>
      <c r="E155" s="61">
        <v>23.280000999999999</v>
      </c>
      <c r="F155" s="61">
        <v>62.43</v>
      </c>
      <c r="G155" s="61">
        <v>58.75</v>
      </c>
      <c r="H155" s="61">
        <v>32.340000000000003</v>
      </c>
      <c r="I155" s="61">
        <v>65.379997000000003</v>
      </c>
      <c r="J155" s="61">
        <v>66.940002000000007</v>
      </c>
      <c r="K155" s="61">
        <v>123.260002</v>
      </c>
      <c r="L155" s="61">
        <v>31.610001</v>
      </c>
      <c r="M155" s="61">
        <v>16.27</v>
      </c>
      <c r="N155" s="61">
        <v>80.440002000000007</v>
      </c>
      <c r="O155" s="61">
        <v>72.480002999999996</v>
      </c>
      <c r="P155" s="61">
        <v>101.370003</v>
      </c>
      <c r="Q155" s="61">
        <v>41.5</v>
      </c>
      <c r="R155" s="61">
        <v>64.900002000000001</v>
      </c>
      <c r="S155" s="61">
        <v>51.639999000000003</v>
      </c>
      <c r="T155" s="61">
        <v>136.80999800000001</v>
      </c>
      <c r="U155" s="61">
        <v>49.080002</v>
      </c>
      <c r="V155" s="61">
        <v>57.080002</v>
      </c>
      <c r="W155" s="61">
        <v>58.66</v>
      </c>
      <c r="X155" s="61">
        <v>62.619999</v>
      </c>
      <c r="Y155" s="61">
        <v>16.239999999999998</v>
      </c>
      <c r="Z155" s="61">
        <v>55.919998</v>
      </c>
      <c r="AA155" s="61">
        <v>68.569999999999993</v>
      </c>
      <c r="AB155" s="61">
        <v>43.950001</v>
      </c>
      <c r="AC155" s="61">
        <v>44.52</v>
      </c>
      <c r="AD155" s="61">
        <v>28.299999</v>
      </c>
      <c r="AE155" s="61">
        <v>53.220001000000003</v>
      </c>
      <c r="AF155" s="61">
        <v>118.82</v>
      </c>
      <c r="AG155" s="61">
        <v>135.070007</v>
      </c>
      <c r="AH155" s="61">
        <v>35.090000000000003</v>
      </c>
      <c r="AI155" s="61">
        <v>27.33</v>
      </c>
      <c r="AJ155" s="61">
        <v>87.860000999999997</v>
      </c>
      <c r="AK155" s="61">
        <v>55.029998999999997</v>
      </c>
      <c r="AL155" s="61">
        <v>28.389999</v>
      </c>
      <c r="AM155" s="61">
        <v>47.73</v>
      </c>
      <c r="AN155" s="61">
        <v>33.849997999999999</v>
      </c>
      <c r="AO155" s="61">
        <v>23.530000999999999</v>
      </c>
      <c r="AP155" s="61"/>
      <c r="AQ155" s="61">
        <v>28.58</v>
      </c>
      <c r="AR155" s="61">
        <v>27.219999000000001</v>
      </c>
      <c r="AS155" s="61">
        <v>64.919998000000007</v>
      </c>
      <c r="AT155" s="61">
        <v>56.439999</v>
      </c>
      <c r="AU155" s="61">
        <v>151.66000399999999</v>
      </c>
      <c r="AV155" s="61">
        <v>188.75</v>
      </c>
      <c r="AW155" s="61">
        <v>210.11999499999999</v>
      </c>
      <c r="AX155" s="61">
        <v>93.230002999999996</v>
      </c>
      <c r="AY155" s="61">
        <v>62.139999000000003</v>
      </c>
      <c r="AZ155" s="61">
        <v>135.60000600000001</v>
      </c>
      <c r="BA155" s="61">
        <v>95.25</v>
      </c>
      <c r="BB155" s="61">
        <v>81.730002999999996</v>
      </c>
      <c r="BC155" s="61">
        <v>90.019997000000004</v>
      </c>
      <c r="BD155" s="61">
        <v>48.080002</v>
      </c>
      <c r="BE155" s="61">
        <v>170.979996</v>
      </c>
      <c r="BF155" s="61">
        <v>104.300003</v>
      </c>
      <c r="BG155" s="61">
        <v>24.08</v>
      </c>
      <c r="BH155" s="61">
        <v>73.620002999999997</v>
      </c>
      <c r="BI155" s="61">
        <v>190.33999600000001</v>
      </c>
      <c r="BJ155" s="61">
        <v>57.57</v>
      </c>
      <c r="BK155" s="61">
        <v>37.409999999999997</v>
      </c>
      <c r="BL155" s="61">
        <v>193.96000699999999</v>
      </c>
      <c r="BM155" s="61">
        <v>108.16999800000001</v>
      </c>
      <c r="BN155" s="61">
        <v>46.82</v>
      </c>
      <c r="BO155" s="61">
        <v>19.780000999999999</v>
      </c>
      <c r="BP155" s="61">
        <v>137.229996</v>
      </c>
      <c r="BQ155" s="61">
        <v>47.709999000000003</v>
      </c>
      <c r="BR155" s="61">
        <v>99.120002999999997</v>
      </c>
      <c r="BS155" s="61">
        <v>188.63000500000001</v>
      </c>
      <c r="BT155" s="61">
        <v>87.089995999999999</v>
      </c>
      <c r="BU155" s="61">
        <v>22.610001</v>
      </c>
      <c r="BV155" s="61">
        <v>172.770004</v>
      </c>
      <c r="BW155" s="61">
        <v>80.099997999999999</v>
      </c>
      <c r="BX155" s="61">
        <v>192.66999799999999</v>
      </c>
      <c r="BY155" s="61">
        <v>58.700001</v>
      </c>
      <c r="BZ155" s="61">
        <v>59.77</v>
      </c>
      <c r="CA155" s="61">
        <v>55.330002</v>
      </c>
      <c r="CB155" s="61">
        <v>38.229999999999997</v>
      </c>
      <c r="CC155" s="61">
        <v>164.41999799999999</v>
      </c>
      <c r="CD155" s="61">
        <v>203.91999799999999</v>
      </c>
      <c r="CE155" s="61">
        <v>27.16</v>
      </c>
      <c r="CF155" s="61">
        <v>94.300003000000004</v>
      </c>
      <c r="CG155" s="61">
        <v>40.729999999999997</v>
      </c>
      <c r="CH155" s="61">
        <v>85.870002999999997</v>
      </c>
      <c r="CI155" s="61">
        <v>27.370000999999998</v>
      </c>
      <c r="CJ155" s="61">
        <v>81.680000000000007</v>
      </c>
      <c r="CK155" s="61">
        <v>76.779999000000004</v>
      </c>
      <c r="CL155" s="61">
        <v>11.94</v>
      </c>
      <c r="CM155" s="61">
        <v>35.349997999999999</v>
      </c>
      <c r="CN155" s="61">
        <v>47.78</v>
      </c>
      <c r="CO155" s="61">
        <v>28.91</v>
      </c>
      <c r="CP155" s="61">
        <v>103.43</v>
      </c>
      <c r="CQ155" s="61">
        <v>74.830001999999993</v>
      </c>
      <c r="CR155" s="61">
        <v>41.310001</v>
      </c>
      <c r="CS155" s="61">
        <v>41.990001999999997</v>
      </c>
      <c r="CT155" s="61">
        <v>26.4</v>
      </c>
      <c r="CU155" s="61">
        <v>23.530000999999999</v>
      </c>
      <c r="CV155" s="61">
        <v>6.53</v>
      </c>
      <c r="CW155" s="61">
        <v>21.76</v>
      </c>
      <c r="CX155" s="61">
        <v>18.600000000000001</v>
      </c>
      <c r="CY155" s="61">
        <v>41.93</v>
      </c>
      <c r="CZ155" s="61">
        <v>31.280000999999999</v>
      </c>
      <c r="DA155" s="61">
        <v>75.739998</v>
      </c>
      <c r="DB155" s="61">
        <v>203.69000199999999</v>
      </c>
      <c r="DC155" s="61">
        <v>200.490005</v>
      </c>
      <c r="DD155" s="61">
        <v>39.840000000000003</v>
      </c>
      <c r="DE155" s="61">
        <v>94.120002999999997</v>
      </c>
      <c r="DF155" s="61">
        <v>73.120002999999997</v>
      </c>
      <c r="DG155" s="61">
        <v>31.5</v>
      </c>
      <c r="DH155" s="61">
        <v>51.799999</v>
      </c>
      <c r="DI155" s="61">
        <v>52.060001</v>
      </c>
      <c r="DJ155" s="61">
        <v>41.490001999999997</v>
      </c>
      <c r="DK155" s="61">
        <v>150.970001</v>
      </c>
      <c r="DL155" s="61">
        <v>143.550003</v>
      </c>
      <c r="DM155" s="61">
        <v>58.220001000000003</v>
      </c>
      <c r="DN155" s="61">
        <v>35.169998</v>
      </c>
      <c r="DO155" s="61">
        <v>39.080002</v>
      </c>
      <c r="DP155" s="61">
        <v>53.439999</v>
      </c>
      <c r="DQ155" s="61">
        <v>113.66999800000001</v>
      </c>
      <c r="DR155" s="61">
        <v>52.68</v>
      </c>
      <c r="DS155" s="61">
        <v>38.349997999999999</v>
      </c>
      <c r="DT155" s="61">
        <v>176.38999899999999</v>
      </c>
      <c r="DU155" s="61">
        <v>138.94000199999999</v>
      </c>
      <c r="DV155" s="61">
        <v>202.570007</v>
      </c>
      <c r="DW155" s="61">
        <v>50.959999000000003</v>
      </c>
      <c r="DX155" s="61">
        <v>50.419998</v>
      </c>
      <c r="DY155" s="61">
        <v>120.55999799999999</v>
      </c>
      <c r="DZ155" s="61">
        <v>128.11999499999999</v>
      </c>
      <c r="EA155" s="61">
        <v>32.340000000000003</v>
      </c>
      <c r="EB155" s="61">
        <v>47.189999</v>
      </c>
      <c r="EC155" s="61">
        <v>71.290001000000004</v>
      </c>
      <c r="ED155" s="61">
        <v>83.43</v>
      </c>
      <c r="EE155" s="61">
        <v>32.639999000000003</v>
      </c>
      <c r="EF155" s="61">
        <v>26.511998999999999</v>
      </c>
      <c r="EG155" s="61">
        <v>25.15</v>
      </c>
      <c r="EH155" s="61">
        <v>44.299999</v>
      </c>
      <c r="EI155" s="61">
        <v>24.35</v>
      </c>
      <c r="EJ155" s="61">
        <v>43.099997999999999</v>
      </c>
      <c r="EK155" s="61">
        <v>117.739998</v>
      </c>
      <c r="EL155" s="61">
        <v>16.41</v>
      </c>
      <c r="EM155" s="61">
        <v>46.049999</v>
      </c>
      <c r="EN155" s="61">
        <v>47.52</v>
      </c>
      <c r="EO155" s="61">
        <v>105.480003</v>
      </c>
      <c r="EP155" s="61">
        <v>105.839996</v>
      </c>
      <c r="EQ155" s="61">
        <v>69.169998000000007</v>
      </c>
      <c r="ER155" s="61">
        <v>56.66</v>
      </c>
      <c r="ES155" s="61">
        <v>32.310001</v>
      </c>
      <c r="ET155" s="61">
        <v>28.549999</v>
      </c>
      <c r="EU155" s="61">
        <v>27.969999000000001</v>
      </c>
      <c r="EV155" s="61">
        <v>16.100000000000001</v>
      </c>
      <c r="EW155" s="61">
        <v>34.610000999999997</v>
      </c>
      <c r="EX155" s="61">
        <v>34.720001000000003</v>
      </c>
      <c r="EY155" s="61">
        <v>31.08</v>
      </c>
      <c r="EZ155" s="61">
        <v>37.110000999999997</v>
      </c>
      <c r="FA155" s="61">
        <v>56.990001999999997</v>
      </c>
      <c r="FB155" s="61">
        <v>29.77</v>
      </c>
      <c r="FC155" s="61">
        <v>37.950001</v>
      </c>
      <c r="FD155" s="61">
        <v>12</v>
      </c>
      <c r="FE155" s="61">
        <v>22.9</v>
      </c>
      <c r="FF155" s="61">
        <v>10.79</v>
      </c>
      <c r="FG155" s="61">
        <v>21.07</v>
      </c>
      <c r="FH155" s="61">
        <v>25.09</v>
      </c>
    </row>
    <row r="156" spans="1:164">
      <c r="A156" s="76">
        <v>43322</v>
      </c>
      <c r="B156" s="61">
        <v>35.110000999999997</v>
      </c>
      <c r="C156" s="61">
        <v>18.309999000000001</v>
      </c>
      <c r="D156" s="61">
        <v>12.4</v>
      </c>
      <c r="E156" s="61">
        <v>23.25</v>
      </c>
      <c r="F156" s="61">
        <v>62.310001</v>
      </c>
      <c r="G156" s="61">
        <v>58.700001</v>
      </c>
      <c r="H156" s="61">
        <v>32.080002</v>
      </c>
      <c r="I156" s="61">
        <v>64.809997999999993</v>
      </c>
      <c r="J156" s="61">
        <v>65.760002</v>
      </c>
      <c r="K156" s="61">
        <v>122.05999799999999</v>
      </c>
      <c r="L156" s="61">
        <v>31.41</v>
      </c>
      <c r="M156" s="61">
        <v>16.040001</v>
      </c>
      <c r="N156" s="61">
        <v>79.459998999999996</v>
      </c>
      <c r="O156" s="61">
        <v>70.580001999999993</v>
      </c>
      <c r="P156" s="61">
        <v>97.769997000000004</v>
      </c>
      <c r="Q156" s="61">
        <v>41.080002</v>
      </c>
      <c r="R156" s="61">
        <v>64.480002999999996</v>
      </c>
      <c r="S156" s="61">
        <v>51.310001</v>
      </c>
      <c r="T156" s="61">
        <v>135.429993</v>
      </c>
      <c r="U156" s="61">
        <v>48.830002</v>
      </c>
      <c r="V156" s="61">
        <v>56.419998</v>
      </c>
      <c r="W156" s="61">
        <v>58.450001</v>
      </c>
      <c r="X156" s="61">
        <v>62.32</v>
      </c>
      <c r="Y156" s="61">
        <v>16.219999000000001</v>
      </c>
      <c r="Z156" s="61">
        <v>55.689999</v>
      </c>
      <c r="AA156" s="61">
        <v>67.650002000000001</v>
      </c>
      <c r="AB156" s="61">
        <v>43.490001999999997</v>
      </c>
      <c r="AC156" s="61">
        <v>43.639999000000003</v>
      </c>
      <c r="AD156" s="61">
        <v>27.969999000000001</v>
      </c>
      <c r="AE156" s="61">
        <v>52.990001999999997</v>
      </c>
      <c r="AF156" s="61">
        <v>118.269997</v>
      </c>
      <c r="AG156" s="61">
        <v>134.570007</v>
      </c>
      <c r="AH156" s="61">
        <v>34.939999</v>
      </c>
      <c r="AI156" s="61">
        <v>27.25</v>
      </c>
      <c r="AJ156" s="61">
        <v>87.610000999999997</v>
      </c>
      <c r="AK156" s="61">
        <v>54.93</v>
      </c>
      <c r="AL156" s="61">
        <v>28.327000000000002</v>
      </c>
      <c r="AM156" s="61">
        <v>47.73</v>
      </c>
      <c r="AN156" s="61">
        <v>33.849997999999999</v>
      </c>
      <c r="AO156" s="61">
        <v>23.48</v>
      </c>
      <c r="AP156" s="61"/>
      <c r="AQ156" s="61">
        <v>28.540001</v>
      </c>
      <c r="AR156" s="61">
        <v>27.02</v>
      </c>
      <c r="AS156" s="61">
        <v>64.220000999999996</v>
      </c>
      <c r="AT156" s="61">
        <v>55.740001999999997</v>
      </c>
      <c r="AU156" s="61">
        <v>150.88000500000001</v>
      </c>
      <c r="AV156" s="61">
        <v>189</v>
      </c>
      <c r="AW156" s="61">
        <v>208.91999799999999</v>
      </c>
      <c r="AX156" s="61">
        <v>92.190002000000007</v>
      </c>
      <c r="AY156" s="61">
        <v>61.779998999999997</v>
      </c>
      <c r="AZ156" s="61">
        <v>135.38999899999999</v>
      </c>
      <c r="BA156" s="61">
        <v>94.949996999999996</v>
      </c>
      <c r="BB156" s="61">
        <v>81.319999999999993</v>
      </c>
      <c r="BC156" s="61">
        <v>89.629997000000003</v>
      </c>
      <c r="BD156" s="61">
        <v>47.889999000000003</v>
      </c>
      <c r="BE156" s="61">
        <v>170.28999300000001</v>
      </c>
      <c r="BF156" s="61">
        <v>103.459999</v>
      </c>
      <c r="BG156" s="61">
        <v>24.32</v>
      </c>
      <c r="BH156" s="61">
        <v>73.029999000000004</v>
      </c>
      <c r="BI156" s="61">
        <v>188.71000699999999</v>
      </c>
      <c r="BJ156" s="61">
        <v>57.41</v>
      </c>
      <c r="BK156" s="61">
        <v>37.049999</v>
      </c>
      <c r="BL156" s="61">
        <v>192.69000199999999</v>
      </c>
      <c r="BM156" s="61">
        <v>105.629997</v>
      </c>
      <c r="BN156" s="61">
        <v>46.93</v>
      </c>
      <c r="BO156" s="61">
        <v>20.239999999999998</v>
      </c>
      <c r="BP156" s="61">
        <v>136.64999399999999</v>
      </c>
      <c r="BQ156" s="61">
        <v>47.110999999999997</v>
      </c>
      <c r="BR156" s="61">
        <v>99.57</v>
      </c>
      <c r="BS156" s="61">
        <v>183.949997</v>
      </c>
      <c r="BT156" s="61">
        <v>86.5</v>
      </c>
      <c r="BU156" s="61">
        <v>22.16</v>
      </c>
      <c r="BV156" s="61">
        <v>170.759995</v>
      </c>
      <c r="BW156" s="61">
        <v>78.989998</v>
      </c>
      <c r="BX156" s="61">
        <v>192.759995</v>
      </c>
      <c r="BY156" s="61">
        <v>58.299999</v>
      </c>
      <c r="BZ156" s="61">
        <v>59.549999</v>
      </c>
      <c r="CA156" s="61">
        <v>54.869999</v>
      </c>
      <c r="CB156" s="61">
        <v>38.029998999999997</v>
      </c>
      <c r="CC156" s="61">
        <v>163.279999</v>
      </c>
      <c r="CD156" s="61">
        <v>202.41999799999999</v>
      </c>
      <c r="CE156" s="61">
        <v>27.049999</v>
      </c>
      <c r="CF156" s="61">
        <v>93.68</v>
      </c>
      <c r="CG156" s="61">
        <v>40.529998999999997</v>
      </c>
      <c r="CH156" s="61">
        <v>85.910004000000001</v>
      </c>
      <c r="CI156" s="61">
        <v>27.309999000000001</v>
      </c>
      <c r="CJ156" s="61">
        <v>81.809997999999993</v>
      </c>
      <c r="CK156" s="61">
        <v>75.230002999999996</v>
      </c>
      <c r="CL156" s="61">
        <v>12.11</v>
      </c>
      <c r="CM156" s="61">
        <v>36.25</v>
      </c>
      <c r="CN156" s="61">
        <v>49.78</v>
      </c>
      <c r="CO156" s="61">
        <v>29.709999</v>
      </c>
      <c r="CP156" s="61">
        <v>104.010002</v>
      </c>
      <c r="CQ156" s="61">
        <v>75.290001000000004</v>
      </c>
      <c r="CR156" s="61">
        <v>41.709999000000003</v>
      </c>
      <c r="CS156" s="61">
        <v>42.349997999999999</v>
      </c>
      <c r="CT156" s="61">
        <v>26.58</v>
      </c>
      <c r="CU156" s="61">
        <v>22.540001</v>
      </c>
      <c r="CV156" s="61">
        <v>6.37</v>
      </c>
      <c r="CW156" s="61">
        <v>22.09</v>
      </c>
      <c r="CX156" s="61">
        <v>18.219999000000001</v>
      </c>
      <c r="CY156" s="61">
        <v>42.389999000000003</v>
      </c>
      <c r="CZ156" s="61">
        <v>30.91</v>
      </c>
      <c r="DA156" s="61">
        <v>75.069999999999993</v>
      </c>
      <c r="DB156" s="61">
        <v>202.86999499999999</v>
      </c>
      <c r="DC156" s="61">
        <v>199.55999800000001</v>
      </c>
      <c r="DD156" s="61">
        <v>39.330002</v>
      </c>
      <c r="DE156" s="61">
        <v>93.919998000000007</v>
      </c>
      <c r="DF156" s="61">
        <v>73.069999999999993</v>
      </c>
      <c r="DG156" s="61">
        <v>31.24</v>
      </c>
      <c r="DH156" s="61">
        <v>51.470001000000003</v>
      </c>
      <c r="DI156" s="61">
        <v>51.380001</v>
      </c>
      <c r="DJ156" s="61">
        <v>41.299999</v>
      </c>
      <c r="DK156" s="61">
        <v>150.05999800000001</v>
      </c>
      <c r="DL156" s="61">
        <v>142.55999800000001</v>
      </c>
      <c r="DM156" s="61">
        <v>57.82</v>
      </c>
      <c r="DN156" s="61">
        <v>34.720001000000003</v>
      </c>
      <c r="DO156" s="61">
        <v>38.82</v>
      </c>
      <c r="DP156" s="61">
        <v>53.240001999999997</v>
      </c>
      <c r="DQ156" s="61">
        <v>112.720001</v>
      </c>
      <c r="DR156" s="61">
        <v>53.23</v>
      </c>
      <c r="DS156" s="61">
        <v>37.959999000000003</v>
      </c>
      <c r="DT156" s="61">
        <v>175.300003</v>
      </c>
      <c r="DU156" s="61">
        <v>138.41000399999999</v>
      </c>
      <c r="DV156" s="61">
        <v>201.35000600000001</v>
      </c>
      <c r="DW156" s="61">
        <v>50.990001999999997</v>
      </c>
      <c r="DX156" s="61">
        <v>49.919998</v>
      </c>
      <c r="DY156" s="61">
        <v>119.870003</v>
      </c>
      <c r="DZ156" s="61">
        <v>127.550003</v>
      </c>
      <c r="EA156" s="61">
        <v>32.209999000000003</v>
      </c>
      <c r="EB156" s="61">
        <v>46.970001000000003</v>
      </c>
      <c r="EC156" s="61">
        <v>71.059997999999993</v>
      </c>
      <c r="ED156" s="61">
        <v>83.519997000000004</v>
      </c>
      <c r="EE156" s="61">
        <v>32.630001</v>
      </c>
      <c r="EF156" s="61">
        <v>26.391999999999999</v>
      </c>
      <c r="EG156" s="61">
        <v>25.15</v>
      </c>
      <c r="EH156" s="61">
        <v>43.990001999999997</v>
      </c>
      <c r="EI156" s="61">
        <v>23.73</v>
      </c>
      <c r="EJ156" s="61">
        <v>42.939999</v>
      </c>
      <c r="EK156" s="61">
        <v>116.220001</v>
      </c>
      <c r="EL156" s="61">
        <v>16.190000999999999</v>
      </c>
      <c r="EM156" s="61">
        <v>45.57</v>
      </c>
      <c r="EN156" s="61">
        <v>47</v>
      </c>
      <c r="EO156" s="61">
        <v>104.43</v>
      </c>
      <c r="EP156" s="61">
        <v>105.58000199999999</v>
      </c>
      <c r="EQ156" s="61">
        <v>69.089995999999999</v>
      </c>
      <c r="ER156" s="61">
        <v>57.23</v>
      </c>
      <c r="ES156" s="61">
        <v>32.040000999999997</v>
      </c>
      <c r="ET156" s="61">
        <v>29.940000999999999</v>
      </c>
      <c r="EU156" s="61">
        <v>28.18</v>
      </c>
      <c r="EV156" s="61">
        <v>16.450001</v>
      </c>
      <c r="EW156" s="61">
        <v>35.299999</v>
      </c>
      <c r="EX156" s="61">
        <v>35.200001</v>
      </c>
      <c r="EY156" s="61">
        <v>31.540001</v>
      </c>
      <c r="EZ156" s="61">
        <v>37.659999999999997</v>
      </c>
      <c r="FA156" s="61">
        <v>57.439999</v>
      </c>
      <c r="FB156" s="61">
        <v>29.790001</v>
      </c>
      <c r="FC156" s="61">
        <v>38.060001</v>
      </c>
      <c r="FD156" s="61">
        <v>12.27</v>
      </c>
      <c r="FE156" s="61">
        <v>23.35</v>
      </c>
      <c r="FF156" s="61">
        <v>10.99</v>
      </c>
      <c r="FG156" s="61">
        <v>23.139999</v>
      </c>
      <c r="FH156" s="61">
        <v>25.700001</v>
      </c>
    </row>
    <row r="157" spans="1:164">
      <c r="A157" s="76">
        <v>43325</v>
      </c>
      <c r="B157" s="61">
        <v>35</v>
      </c>
      <c r="C157" s="61">
        <v>18.34</v>
      </c>
      <c r="D157" s="61">
        <v>12.33</v>
      </c>
      <c r="E157" s="61">
        <v>23.24</v>
      </c>
      <c r="F157" s="61">
        <v>62.189999</v>
      </c>
      <c r="G157" s="61">
        <v>58.450001</v>
      </c>
      <c r="H157" s="61">
        <v>31.91</v>
      </c>
      <c r="I157" s="61">
        <v>64.569999999999993</v>
      </c>
      <c r="J157" s="61">
        <v>65.330001999999993</v>
      </c>
      <c r="K157" s="61">
        <v>121.230003</v>
      </c>
      <c r="L157" s="61">
        <v>31.309999000000001</v>
      </c>
      <c r="M157" s="61">
        <v>16.040001</v>
      </c>
      <c r="N157" s="61">
        <v>78.120002999999997</v>
      </c>
      <c r="O157" s="61">
        <v>69.169998000000007</v>
      </c>
      <c r="P157" s="61">
        <v>94.800003000000004</v>
      </c>
      <c r="Q157" s="61">
        <v>40.700001</v>
      </c>
      <c r="R157" s="61">
        <v>63.93</v>
      </c>
      <c r="S157" s="61">
        <v>50.900002000000001</v>
      </c>
      <c r="T157" s="61">
        <v>134.21000699999999</v>
      </c>
      <c r="U157" s="61">
        <v>48.470001000000003</v>
      </c>
      <c r="V157" s="61">
        <v>55.799999</v>
      </c>
      <c r="W157" s="61">
        <v>58.380001</v>
      </c>
      <c r="X157" s="61">
        <v>61.950001</v>
      </c>
      <c r="Y157" s="61">
        <v>16.111000000000001</v>
      </c>
      <c r="Z157" s="61">
        <v>55.470001000000003</v>
      </c>
      <c r="AA157" s="61">
        <v>67.160004000000001</v>
      </c>
      <c r="AB157" s="61">
        <v>43.18</v>
      </c>
      <c r="AC157" s="61">
        <v>43.040000999999997</v>
      </c>
      <c r="AD157" s="61">
        <v>27.700001</v>
      </c>
      <c r="AE157" s="61">
        <v>53.060001</v>
      </c>
      <c r="AF157" s="61">
        <v>118.41999800000001</v>
      </c>
      <c r="AG157" s="61">
        <v>134.63999899999999</v>
      </c>
      <c r="AH157" s="61">
        <v>34.970001000000003</v>
      </c>
      <c r="AI157" s="61">
        <v>27.299999</v>
      </c>
      <c r="AJ157" s="61">
        <v>87.559997999999993</v>
      </c>
      <c r="AK157" s="61">
        <v>54.720001000000003</v>
      </c>
      <c r="AL157" s="61">
        <v>28.283999999999999</v>
      </c>
      <c r="AM157" s="61">
        <v>47.849997999999999</v>
      </c>
      <c r="AN157" s="61">
        <v>33.720001000000003</v>
      </c>
      <c r="AO157" s="61">
        <v>23.48</v>
      </c>
      <c r="AP157" s="61"/>
      <c r="AQ157" s="61">
        <v>28.5</v>
      </c>
      <c r="AR157" s="61">
        <v>27.040001</v>
      </c>
      <c r="AS157" s="61">
        <v>64.040001000000004</v>
      </c>
      <c r="AT157" s="61">
        <v>55.73</v>
      </c>
      <c r="AU157" s="61">
        <v>149.91999799999999</v>
      </c>
      <c r="AV157" s="61">
        <v>189.449997</v>
      </c>
      <c r="AW157" s="61">
        <v>207.759995</v>
      </c>
      <c r="AX157" s="61">
        <v>90.900002000000001</v>
      </c>
      <c r="AY157" s="61">
        <v>61.740001999999997</v>
      </c>
      <c r="AZ157" s="61">
        <v>134.949997</v>
      </c>
      <c r="BA157" s="61">
        <v>94.5</v>
      </c>
      <c r="BB157" s="61">
        <v>81.029999000000004</v>
      </c>
      <c r="BC157" s="61">
        <v>89.660004000000001</v>
      </c>
      <c r="BD157" s="61">
        <v>47.860000999999997</v>
      </c>
      <c r="BE157" s="61">
        <v>170.28999300000001</v>
      </c>
      <c r="BF157" s="61">
        <v>103.44000200000001</v>
      </c>
      <c r="BG157" s="61">
        <v>24.32</v>
      </c>
      <c r="BH157" s="61">
        <v>72.930000000000007</v>
      </c>
      <c r="BI157" s="61">
        <v>188.30999800000001</v>
      </c>
      <c r="BJ157" s="61">
        <v>57.23</v>
      </c>
      <c r="BK157" s="61">
        <v>36.950001</v>
      </c>
      <c r="BL157" s="61">
        <v>192.33000200000001</v>
      </c>
      <c r="BM157" s="61">
        <v>105.75</v>
      </c>
      <c r="BN157" s="61">
        <v>46.610000999999997</v>
      </c>
      <c r="BO157" s="61">
        <v>20.34</v>
      </c>
      <c r="BP157" s="61">
        <v>135.5</v>
      </c>
      <c r="BQ157" s="61">
        <v>46.450001</v>
      </c>
      <c r="BR157" s="61">
        <v>98.330001999999993</v>
      </c>
      <c r="BS157" s="61">
        <v>184.220001</v>
      </c>
      <c r="BT157" s="61">
        <v>86.330001999999993</v>
      </c>
      <c r="BU157" s="61">
        <v>21.799999</v>
      </c>
      <c r="BV157" s="61">
        <v>170.320007</v>
      </c>
      <c r="BW157" s="61">
        <v>78.779999000000004</v>
      </c>
      <c r="BX157" s="61">
        <v>191.86000100000001</v>
      </c>
      <c r="BY157" s="61">
        <v>58.189999</v>
      </c>
      <c r="BZ157" s="61">
        <v>59.209999000000003</v>
      </c>
      <c r="CA157" s="61">
        <v>54.630001</v>
      </c>
      <c r="CB157" s="61">
        <v>37.75</v>
      </c>
      <c r="CC157" s="61">
        <v>162.83000200000001</v>
      </c>
      <c r="CD157" s="61">
        <v>202.009995</v>
      </c>
      <c r="CE157" s="61">
        <v>26.85</v>
      </c>
      <c r="CF157" s="61">
        <v>93.260002</v>
      </c>
      <c r="CG157" s="61">
        <v>40.439999</v>
      </c>
      <c r="CH157" s="61">
        <v>85.260002</v>
      </c>
      <c r="CI157" s="61">
        <v>27.24</v>
      </c>
      <c r="CJ157" s="61">
        <v>81.569999999999993</v>
      </c>
      <c r="CK157" s="61">
        <v>75.440002000000007</v>
      </c>
      <c r="CL157" s="61">
        <v>12.07</v>
      </c>
      <c r="CM157" s="61">
        <v>33.619999</v>
      </c>
      <c r="CN157" s="61">
        <v>49.02</v>
      </c>
      <c r="CO157" s="61">
        <v>29.42</v>
      </c>
      <c r="CP157" s="61">
        <v>102.550003</v>
      </c>
      <c r="CQ157" s="61">
        <v>74.330001999999993</v>
      </c>
      <c r="CR157" s="61">
        <v>40.669998</v>
      </c>
      <c r="CS157" s="61">
        <v>41.639999000000003</v>
      </c>
      <c r="CT157" s="61">
        <v>26.07</v>
      </c>
      <c r="CU157" s="61">
        <v>22.889999</v>
      </c>
      <c r="CV157" s="61">
        <v>6.83</v>
      </c>
      <c r="CW157" s="61">
        <v>20.65</v>
      </c>
      <c r="CX157" s="61">
        <v>19.440000999999999</v>
      </c>
      <c r="CY157" s="61">
        <v>41.279998999999997</v>
      </c>
      <c r="CZ157" s="61">
        <v>31.77</v>
      </c>
      <c r="DA157" s="61">
        <v>74.709998999999996</v>
      </c>
      <c r="DB157" s="61">
        <v>202.61999499999999</v>
      </c>
      <c r="DC157" s="61">
        <v>198.33000200000001</v>
      </c>
      <c r="DD157" s="61">
        <v>38.630001</v>
      </c>
      <c r="DE157" s="61">
        <v>93.760002</v>
      </c>
      <c r="DF157" s="61">
        <v>72.620002999999997</v>
      </c>
      <c r="DG157" s="61">
        <v>31.110001</v>
      </c>
      <c r="DH157" s="61">
        <v>51.25</v>
      </c>
      <c r="DI157" s="61">
        <v>51.220001000000003</v>
      </c>
      <c r="DJ157" s="61">
        <v>41.060001</v>
      </c>
      <c r="DK157" s="61">
        <v>149.28999300000001</v>
      </c>
      <c r="DL157" s="61">
        <v>141.720001</v>
      </c>
      <c r="DM157" s="61">
        <v>57.720001000000003</v>
      </c>
      <c r="DN157" s="61">
        <v>34.639999000000003</v>
      </c>
      <c r="DO157" s="61">
        <v>38.590000000000003</v>
      </c>
      <c r="DP157" s="61">
        <v>53.240001999999997</v>
      </c>
      <c r="DQ157" s="61">
        <v>112.150002</v>
      </c>
      <c r="DR157" s="61">
        <v>52.400002000000001</v>
      </c>
      <c r="DS157" s="61">
        <v>36.860000999999997</v>
      </c>
      <c r="DT157" s="61">
        <v>174.38000500000001</v>
      </c>
      <c r="DU157" s="61">
        <v>138.35000600000001</v>
      </c>
      <c r="DV157" s="61">
        <v>200.78999300000001</v>
      </c>
      <c r="DW157" s="61">
        <v>50.709999000000003</v>
      </c>
      <c r="DX157" s="61">
        <v>49.77</v>
      </c>
      <c r="DY157" s="61">
        <v>119.269997</v>
      </c>
      <c r="DZ157" s="61">
        <v>127.68</v>
      </c>
      <c r="EA157" s="61">
        <v>32.169998</v>
      </c>
      <c r="EB157" s="61">
        <v>47.02</v>
      </c>
      <c r="EC157" s="61">
        <v>71.050003000000004</v>
      </c>
      <c r="ED157" s="61">
        <v>82.959998999999996</v>
      </c>
      <c r="EE157" s="61">
        <v>32.689999</v>
      </c>
      <c r="EF157" s="61">
        <v>26.450001</v>
      </c>
      <c r="EG157" s="61">
        <v>24.927999</v>
      </c>
      <c r="EH157" s="61">
        <v>43.75</v>
      </c>
      <c r="EI157" s="61">
        <v>23.379999000000002</v>
      </c>
      <c r="EJ157" s="61">
        <v>42.610000999999997</v>
      </c>
      <c r="EK157" s="61">
        <v>115.93</v>
      </c>
      <c r="EL157" s="61">
        <v>16</v>
      </c>
      <c r="EM157" s="61">
        <v>45.380001</v>
      </c>
      <c r="EN157" s="61">
        <v>46.25</v>
      </c>
      <c r="EO157" s="61">
        <v>103.610001</v>
      </c>
      <c r="EP157" s="61">
        <v>105.709999</v>
      </c>
      <c r="EQ157" s="61">
        <v>68.760002</v>
      </c>
      <c r="ER157" s="61">
        <v>57.029998999999997</v>
      </c>
      <c r="ES157" s="61">
        <v>31.93</v>
      </c>
      <c r="ET157" s="61">
        <v>31.799999</v>
      </c>
      <c r="EU157" s="61">
        <v>28.280000999999999</v>
      </c>
      <c r="EV157" s="61">
        <v>16.709999</v>
      </c>
      <c r="EW157" s="61">
        <v>35.720001000000003</v>
      </c>
      <c r="EX157" s="61">
        <v>35.470001000000003</v>
      </c>
      <c r="EY157" s="61">
        <v>31.860001</v>
      </c>
      <c r="EZ157" s="61">
        <v>37.720001000000003</v>
      </c>
      <c r="FA157" s="61">
        <v>57.73</v>
      </c>
      <c r="FB157" s="61">
        <v>30</v>
      </c>
      <c r="FC157" s="61">
        <v>38.290000999999997</v>
      </c>
      <c r="FD157" s="61">
        <v>12.31</v>
      </c>
      <c r="FE157" s="61">
        <v>23.639999</v>
      </c>
      <c r="FF157" s="61">
        <v>11.08</v>
      </c>
      <c r="FG157" s="61">
        <v>22.950001</v>
      </c>
      <c r="FH157" s="61">
        <v>26.299999</v>
      </c>
    </row>
    <row r="158" spans="1:164">
      <c r="A158" s="76">
        <v>43326</v>
      </c>
      <c r="B158" s="61">
        <v>35.270000000000003</v>
      </c>
      <c r="C158" s="61">
        <v>18.350000000000001</v>
      </c>
      <c r="D158" s="61">
        <v>12.36</v>
      </c>
      <c r="E158" s="61">
        <v>23.41</v>
      </c>
      <c r="F158" s="61">
        <v>62.389999000000003</v>
      </c>
      <c r="G158" s="61">
        <v>59.32</v>
      </c>
      <c r="H158" s="61">
        <v>32.200001</v>
      </c>
      <c r="I158" s="61">
        <v>64.849997999999999</v>
      </c>
      <c r="J158" s="61">
        <v>65.769997000000004</v>
      </c>
      <c r="K158" s="61">
        <v>122.120003</v>
      </c>
      <c r="L158" s="61">
        <v>31.49</v>
      </c>
      <c r="M158" s="61">
        <v>16.110001</v>
      </c>
      <c r="N158" s="61">
        <v>81.660004000000001</v>
      </c>
      <c r="O158" s="61">
        <v>70.690002000000007</v>
      </c>
      <c r="P158" s="61">
        <v>97.220000999999996</v>
      </c>
      <c r="Q158" s="61">
        <v>41.09</v>
      </c>
      <c r="R158" s="61">
        <v>64.650002000000001</v>
      </c>
      <c r="S158" s="61">
        <v>51.68</v>
      </c>
      <c r="T158" s="61">
        <v>135.58000200000001</v>
      </c>
      <c r="U158" s="61">
        <v>49.119999</v>
      </c>
      <c r="V158" s="61">
        <v>56.540000999999997</v>
      </c>
      <c r="W158" s="61">
        <v>59.080002</v>
      </c>
      <c r="X158" s="61">
        <v>62.939999</v>
      </c>
      <c r="Y158" s="61">
        <v>16.111000000000001</v>
      </c>
      <c r="Z158" s="61">
        <v>56.27</v>
      </c>
      <c r="AA158" s="61">
        <v>67.599997999999999</v>
      </c>
      <c r="AB158" s="61">
        <v>43.619999</v>
      </c>
      <c r="AC158" s="61">
        <v>43.73</v>
      </c>
      <c r="AD158" s="61">
        <v>27.959999</v>
      </c>
      <c r="AE158" s="61">
        <v>53.169998</v>
      </c>
      <c r="AF158" s="61">
        <v>118.790001</v>
      </c>
      <c r="AG158" s="61">
        <v>135.08000200000001</v>
      </c>
      <c r="AH158" s="61">
        <v>35.090000000000003</v>
      </c>
      <c r="AI158" s="61">
        <v>27.469999000000001</v>
      </c>
      <c r="AJ158" s="61">
        <v>87.940002000000007</v>
      </c>
      <c r="AK158" s="61">
        <v>55.5</v>
      </c>
      <c r="AL158" s="61">
        <v>28.42</v>
      </c>
      <c r="AM158" s="61">
        <v>47.849997999999999</v>
      </c>
      <c r="AN158" s="61">
        <v>33.720001000000003</v>
      </c>
      <c r="AO158" s="61">
        <v>23.48</v>
      </c>
      <c r="AP158" s="61"/>
      <c r="AQ158" s="61">
        <v>28.559999000000001</v>
      </c>
      <c r="AR158" s="61">
        <v>27.193000999999999</v>
      </c>
      <c r="AS158" s="61">
        <v>64.819999999999993</v>
      </c>
      <c r="AT158" s="61">
        <v>56.5</v>
      </c>
      <c r="AU158" s="61">
        <v>151.070007</v>
      </c>
      <c r="AV158" s="61">
        <v>191.78999300000001</v>
      </c>
      <c r="AW158" s="61">
        <v>209.029999</v>
      </c>
      <c r="AX158" s="61">
        <v>91.940002000000007</v>
      </c>
      <c r="AY158" s="61">
        <v>62.080002</v>
      </c>
      <c r="AZ158" s="61">
        <v>136.66000399999999</v>
      </c>
      <c r="BA158" s="61">
        <v>94.889999000000003</v>
      </c>
      <c r="BB158" s="61">
        <v>81.739998</v>
      </c>
      <c r="BC158" s="61">
        <v>90.080001999999993</v>
      </c>
      <c r="BD158" s="61">
        <v>48.240001999999997</v>
      </c>
      <c r="BE158" s="61">
        <v>171.229996</v>
      </c>
      <c r="BF158" s="61">
        <v>104.400002</v>
      </c>
      <c r="BG158" s="61">
        <v>24.32</v>
      </c>
      <c r="BH158" s="61">
        <v>73.379997000000003</v>
      </c>
      <c r="BI158" s="61">
        <v>189.479996</v>
      </c>
      <c r="BJ158" s="61">
        <v>57.549999</v>
      </c>
      <c r="BK158" s="61">
        <v>37.099997999999999</v>
      </c>
      <c r="BL158" s="61">
        <v>193.58999600000001</v>
      </c>
      <c r="BM158" s="61">
        <v>105.5</v>
      </c>
      <c r="BN158" s="61">
        <v>46.880001</v>
      </c>
      <c r="BO158" s="61">
        <v>19.98</v>
      </c>
      <c r="BP158" s="61">
        <v>135.08999600000001</v>
      </c>
      <c r="BQ158" s="61">
        <v>46.150002000000001</v>
      </c>
      <c r="BR158" s="61">
        <v>98.900002000000001</v>
      </c>
      <c r="BS158" s="61">
        <v>183.85000600000001</v>
      </c>
      <c r="BT158" s="61">
        <v>87.139999000000003</v>
      </c>
      <c r="BU158" s="61">
        <v>21.530000999999999</v>
      </c>
      <c r="BV158" s="61">
        <v>171.14999399999999</v>
      </c>
      <c r="BW158" s="61">
        <v>78.900002000000001</v>
      </c>
      <c r="BX158" s="61">
        <v>193.25</v>
      </c>
      <c r="BY158" s="61">
        <v>58.529998999999997</v>
      </c>
      <c r="BZ158" s="61">
        <v>59.75</v>
      </c>
      <c r="CA158" s="61">
        <v>54.93</v>
      </c>
      <c r="CB158" s="61">
        <v>37.900002000000001</v>
      </c>
      <c r="CC158" s="61">
        <v>163.83999600000001</v>
      </c>
      <c r="CD158" s="61">
        <v>203.220001</v>
      </c>
      <c r="CE158" s="61">
        <v>26.93</v>
      </c>
      <c r="CF158" s="61">
        <v>93.190002000000007</v>
      </c>
      <c r="CG158" s="61">
        <v>40.740001999999997</v>
      </c>
      <c r="CH158" s="61">
        <v>85.910004000000001</v>
      </c>
      <c r="CI158" s="61">
        <v>27.440000999999999</v>
      </c>
      <c r="CJ158" s="61">
        <v>82.32</v>
      </c>
      <c r="CK158" s="61">
        <v>75.050003000000004</v>
      </c>
      <c r="CL158" s="61">
        <v>12.05</v>
      </c>
      <c r="CM158" s="61">
        <v>34.470001000000003</v>
      </c>
      <c r="CN158" s="61">
        <v>48.86</v>
      </c>
      <c r="CO158" s="61">
        <v>29.370000999999998</v>
      </c>
      <c r="CP158" s="61">
        <v>102.879997</v>
      </c>
      <c r="CQ158" s="61">
        <v>74.510002</v>
      </c>
      <c r="CR158" s="61">
        <v>41.009998000000003</v>
      </c>
      <c r="CS158" s="61">
        <v>41.810001</v>
      </c>
      <c r="CT158" s="61">
        <v>26.26</v>
      </c>
      <c r="CU158" s="61">
        <v>22.959999</v>
      </c>
      <c r="CV158" s="61">
        <v>6.65</v>
      </c>
      <c r="CW158" s="61">
        <v>21.030000999999999</v>
      </c>
      <c r="CX158" s="61">
        <v>19.079999999999998</v>
      </c>
      <c r="CY158" s="61">
        <v>41.5</v>
      </c>
      <c r="CZ158" s="61">
        <v>31.559999000000001</v>
      </c>
      <c r="DA158" s="61">
        <v>75.230002999999996</v>
      </c>
      <c r="DB158" s="61">
        <v>204.229996</v>
      </c>
      <c r="DC158" s="61">
        <v>200.199997</v>
      </c>
      <c r="DD158" s="61">
        <v>39.049999</v>
      </c>
      <c r="DE158" s="61">
        <v>94.529999000000004</v>
      </c>
      <c r="DF158" s="61">
        <v>73.620002999999997</v>
      </c>
      <c r="DG158" s="61">
        <v>31.34</v>
      </c>
      <c r="DH158" s="61">
        <v>51.549999</v>
      </c>
      <c r="DI158" s="61">
        <v>52.43</v>
      </c>
      <c r="DJ158" s="61">
        <v>41.369999</v>
      </c>
      <c r="DK158" s="61">
        <v>150.36000100000001</v>
      </c>
      <c r="DL158" s="61">
        <v>142.729996</v>
      </c>
      <c r="DM158" s="61">
        <v>58.16</v>
      </c>
      <c r="DN158" s="61">
        <v>34.75</v>
      </c>
      <c r="DO158" s="61">
        <v>38.849997999999999</v>
      </c>
      <c r="DP158" s="61">
        <v>53.610000999999997</v>
      </c>
      <c r="DQ158" s="61">
        <v>113.239998</v>
      </c>
      <c r="DR158" s="61">
        <v>52.360000999999997</v>
      </c>
      <c r="DS158" s="61">
        <v>37.259998000000003</v>
      </c>
      <c r="DT158" s="61">
        <v>176.179993</v>
      </c>
      <c r="DU158" s="61">
        <v>139.28999300000001</v>
      </c>
      <c r="DV158" s="61">
        <v>202.949997</v>
      </c>
      <c r="DW158" s="61">
        <v>51.860000999999997</v>
      </c>
      <c r="DX158" s="61">
        <v>50.200001</v>
      </c>
      <c r="DY158" s="61">
        <v>119.82</v>
      </c>
      <c r="DZ158" s="61">
        <v>128.740005</v>
      </c>
      <c r="EA158" s="61">
        <v>32.380001</v>
      </c>
      <c r="EB158" s="61">
        <v>47.509998000000003</v>
      </c>
      <c r="EC158" s="61">
        <v>71.919998000000007</v>
      </c>
      <c r="ED158" s="61">
        <v>84.199996999999996</v>
      </c>
      <c r="EE158" s="61">
        <v>33.119999</v>
      </c>
      <c r="EF158" s="61">
        <v>26.450001</v>
      </c>
      <c r="EG158" s="61">
        <v>25.030000999999999</v>
      </c>
      <c r="EH158" s="61">
        <v>44.169998</v>
      </c>
      <c r="EI158" s="61">
        <v>23.559999000000001</v>
      </c>
      <c r="EJ158" s="61">
        <v>43.200001</v>
      </c>
      <c r="EK158" s="61">
        <v>116.75</v>
      </c>
      <c r="EL158" s="61">
        <v>15.68</v>
      </c>
      <c r="EM158" s="61">
        <v>45.77</v>
      </c>
      <c r="EN158" s="61">
        <v>46.900002000000001</v>
      </c>
      <c r="EO158" s="61">
        <v>105.139999</v>
      </c>
      <c r="EP158" s="61">
        <v>107.010002</v>
      </c>
      <c r="EQ158" s="61">
        <v>70.089995999999999</v>
      </c>
      <c r="ER158" s="61">
        <v>57.490001999999997</v>
      </c>
      <c r="ES158" s="61">
        <v>32.189999</v>
      </c>
      <c r="ET158" s="61">
        <v>30.1</v>
      </c>
      <c r="EU158" s="61">
        <v>28.1</v>
      </c>
      <c r="EV158" s="61">
        <v>16.52</v>
      </c>
      <c r="EW158" s="61">
        <v>35.040000999999997</v>
      </c>
      <c r="EX158" s="61">
        <v>35.020000000000003</v>
      </c>
      <c r="EY158" s="61">
        <v>31.59</v>
      </c>
      <c r="EZ158" s="61">
        <v>37.270000000000003</v>
      </c>
      <c r="FA158" s="61">
        <v>57.48</v>
      </c>
      <c r="FB158" s="61">
        <v>29.700001</v>
      </c>
      <c r="FC158" s="61">
        <v>37.900002000000001</v>
      </c>
      <c r="FD158" s="61">
        <v>12.1</v>
      </c>
      <c r="FE158" s="61">
        <v>23.190000999999999</v>
      </c>
      <c r="FF158" s="61">
        <v>10.9</v>
      </c>
      <c r="FG158" s="61">
        <v>21.32</v>
      </c>
      <c r="FH158" s="61">
        <v>25.91</v>
      </c>
    </row>
    <row r="159" spans="1:164">
      <c r="A159" s="76">
        <v>43327</v>
      </c>
      <c r="B159" s="61">
        <v>34.909999999999997</v>
      </c>
      <c r="C159" s="61">
        <v>18.389999</v>
      </c>
      <c r="D159" s="61">
        <v>12.15</v>
      </c>
      <c r="E159" s="61">
        <v>23.360001</v>
      </c>
      <c r="F159" s="61">
        <v>62.599997999999999</v>
      </c>
      <c r="G159" s="61">
        <v>59.02</v>
      </c>
      <c r="H159" s="61">
        <v>32.049999</v>
      </c>
      <c r="I159" s="61">
        <v>64.779999000000004</v>
      </c>
      <c r="J159" s="61">
        <v>65.080001999999993</v>
      </c>
      <c r="K159" s="61">
        <v>121.69000200000001</v>
      </c>
      <c r="L159" s="61">
        <v>31.43</v>
      </c>
      <c r="M159" s="61">
        <v>16.030000999999999</v>
      </c>
      <c r="N159" s="61">
        <v>79.040001000000004</v>
      </c>
      <c r="O159" s="61">
        <v>69.699996999999996</v>
      </c>
      <c r="P159" s="61">
        <v>95.220000999999996</v>
      </c>
      <c r="Q159" s="61">
        <v>40.810001</v>
      </c>
      <c r="R159" s="61">
        <v>64.300003000000004</v>
      </c>
      <c r="S159" s="61">
        <v>51.139999000000003</v>
      </c>
      <c r="T159" s="61">
        <v>134.38999899999999</v>
      </c>
      <c r="U159" s="61">
        <v>48.639999000000003</v>
      </c>
      <c r="V159" s="61">
        <v>55.970001000000003</v>
      </c>
      <c r="W159" s="61">
        <v>58.400002000000001</v>
      </c>
      <c r="X159" s="61">
        <v>62.23</v>
      </c>
      <c r="Y159" s="61">
        <v>16.111000000000001</v>
      </c>
      <c r="Z159" s="61">
        <v>55.599997999999999</v>
      </c>
      <c r="AA159" s="61">
        <v>67.120002999999997</v>
      </c>
      <c r="AB159" s="61">
        <v>43.349997999999999</v>
      </c>
      <c r="AC159" s="61">
        <v>43.369999</v>
      </c>
      <c r="AD159" s="61">
        <v>27.74</v>
      </c>
      <c r="AE159" s="61">
        <v>53.66</v>
      </c>
      <c r="AF159" s="61">
        <v>119.599998</v>
      </c>
      <c r="AG159" s="61">
        <v>136.13999899999999</v>
      </c>
      <c r="AH159" s="61">
        <v>35.32</v>
      </c>
      <c r="AI159" s="61">
        <v>27.549999</v>
      </c>
      <c r="AJ159" s="61">
        <v>88.43</v>
      </c>
      <c r="AK159" s="61">
        <v>55.099997999999999</v>
      </c>
      <c r="AL159" s="61">
        <v>28.57</v>
      </c>
      <c r="AM159" s="61">
        <v>48.93</v>
      </c>
      <c r="AN159" s="61">
        <v>34</v>
      </c>
      <c r="AO159" s="61">
        <v>22.709999</v>
      </c>
      <c r="AP159" s="61"/>
      <c r="AQ159" s="61">
        <v>28.700001</v>
      </c>
      <c r="AR159" s="61">
        <v>27.799999</v>
      </c>
      <c r="AS159" s="61">
        <v>62.490001999999997</v>
      </c>
      <c r="AT159" s="61">
        <v>56.259998000000003</v>
      </c>
      <c r="AU159" s="61">
        <v>148.179993</v>
      </c>
      <c r="AV159" s="61">
        <v>191.03999300000001</v>
      </c>
      <c r="AW159" s="61">
        <v>208.11999499999999</v>
      </c>
      <c r="AX159" s="61">
        <v>86.599997999999999</v>
      </c>
      <c r="AY159" s="61">
        <v>61.990001999999997</v>
      </c>
      <c r="AZ159" s="61">
        <v>135.91000399999999</v>
      </c>
      <c r="BA159" s="61">
        <v>93.080001999999993</v>
      </c>
      <c r="BB159" s="61">
        <v>81.129997000000003</v>
      </c>
      <c r="BC159" s="61">
        <v>89.93</v>
      </c>
      <c r="BD159" s="61">
        <v>48.09</v>
      </c>
      <c r="BE159" s="61">
        <v>170.71000699999999</v>
      </c>
      <c r="BF159" s="61">
        <v>103.910004</v>
      </c>
      <c r="BG159" s="61">
        <v>24.16</v>
      </c>
      <c r="BH159" s="61">
        <v>72.720000999999996</v>
      </c>
      <c r="BI159" s="61">
        <v>187.529999</v>
      </c>
      <c r="BJ159" s="61">
        <v>56.23</v>
      </c>
      <c r="BK159" s="61">
        <v>36.919998</v>
      </c>
      <c r="BL159" s="61">
        <v>191.88000500000001</v>
      </c>
      <c r="BM159" s="61">
        <v>103.75</v>
      </c>
      <c r="BN159" s="61">
        <v>45.919998</v>
      </c>
      <c r="BO159" s="61">
        <v>20.51</v>
      </c>
      <c r="BP159" s="61">
        <v>132.86000100000001</v>
      </c>
      <c r="BQ159" s="61">
        <v>45.018002000000003</v>
      </c>
      <c r="BR159" s="61">
        <v>97.620002999999997</v>
      </c>
      <c r="BS159" s="61">
        <v>181.300003</v>
      </c>
      <c r="BT159" s="61">
        <v>86.129997000000003</v>
      </c>
      <c r="BU159" s="61">
        <v>21.040001</v>
      </c>
      <c r="BV159" s="61">
        <v>168.63000500000001</v>
      </c>
      <c r="BW159" s="61">
        <v>77.919998000000007</v>
      </c>
      <c r="BX159" s="61">
        <v>190.520004</v>
      </c>
      <c r="BY159" s="61">
        <v>57.939999</v>
      </c>
      <c r="BZ159" s="61">
        <v>58.959999000000003</v>
      </c>
      <c r="CA159" s="61">
        <v>54.34</v>
      </c>
      <c r="CB159" s="61">
        <v>37.509998000000003</v>
      </c>
      <c r="CC159" s="61">
        <v>162.179993</v>
      </c>
      <c r="CD159" s="61">
        <v>200.85000600000001</v>
      </c>
      <c r="CE159" s="61">
        <v>26.68</v>
      </c>
      <c r="CF159" s="61">
        <v>91.769997000000004</v>
      </c>
      <c r="CG159" s="61">
        <v>40.139999000000003</v>
      </c>
      <c r="CH159" s="61">
        <v>84.940002000000007</v>
      </c>
      <c r="CI159" s="61">
        <v>27.110001</v>
      </c>
      <c r="CJ159" s="61">
        <v>81.230002999999996</v>
      </c>
      <c r="CK159" s="61">
        <v>73.669998000000007</v>
      </c>
      <c r="CL159" s="61">
        <v>11.7</v>
      </c>
      <c r="CM159" s="61">
        <v>29.76</v>
      </c>
      <c r="CN159" s="61">
        <v>44.27</v>
      </c>
      <c r="CO159" s="61">
        <v>27.530000999999999</v>
      </c>
      <c r="CP159" s="61">
        <v>99.139999000000003</v>
      </c>
      <c r="CQ159" s="61">
        <v>71.910004000000001</v>
      </c>
      <c r="CR159" s="61">
        <v>39.099997999999999</v>
      </c>
      <c r="CS159" s="61">
        <v>39.790000999999997</v>
      </c>
      <c r="CT159" s="61">
        <v>25.299999</v>
      </c>
      <c r="CU159" s="61">
        <v>25.18</v>
      </c>
      <c r="CV159" s="61">
        <v>7.56</v>
      </c>
      <c r="CW159" s="61">
        <v>18.860001</v>
      </c>
      <c r="CX159" s="61">
        <v>21</v>
      </c>
      <c r="CY159" s="61">
        <v>38.549999</v>
      </c>
      <c r="CZ159" s="61">
        <v>33.82</v>
      </c>
      <c r="DA159" s="61">
        <v>74.870002999999997</v>
      </c>
      <c r="DB159" s="61">
        <v>201.66999799999999</v>
      </c>
      <c r="DC159" s="61">
        <v>200.14999399999999</v>
      </c>
      <c r="DD159" s="61">
        <v>39.049999</v>
      </c>
      <c r="DE159" s="61">
        <v>93.230002999999996</v>
      </c>
      <c r="DF159" s="61">
        <v>72.680000000000007</v>
      </c>
      <c r="DG159" s="61">
        <v>31.15</v>
      </c>
      <c r="DH159" s="61">
        <v>51.48</v>
      </c>
      <c r="DI159" s="61">
        <v>50.48</v>
      </c>
      <c r="DJ159" s="61">
        <v>41.189999</v>
      </c>
      <c r="DK159" s="61">
        <v>149.320007</v>
      </c>
      <c r="DL159" s="61">
        <v>141.91000399999999</v>
      </c>
      <c r="DM159" s="61">
        <v>57.650002000000001</v>
      </c>
      <c r="DN159" s="61">
        <v>34.419998</v>
      </c>
      <c r="DO159" s="61">
        <v>38.619999</v>
      </c>
      <c r="DP159" s="61">
        <v>53.830002</v>
      </c>
      <c r="DQ159" s="61">
        <v>111.860001</v>
      </c>
      <c r="DR159" s="61">
        <v>51.209999000000003</v>
      </c>
      <c r="DS159" s="61">
        <v>37.040000999999997</v>
      </c>
      <c r="DT159" s="61">
        <v>174.13999899999999</v>
      </c>
      <c r="DU159" s="61">
        <v>139.78999300000001</v>
      </c>
      <c r="DV159" s="61">
        <v>200.83999600000001</v>
      </c>
      <c r="DW159" s="61">
        <v>50.450001</v>
      </c>
      <c r="DX159" s="61">
        <v>50.009998000000003</v>
      </c>
      <c r="DY159" s="61">
        <v>119.599998</v>
      </c>
      <c r="DZ159" s="61">
        <v>129.270004</v>
      </c>
      <c r="EA159" s="61">
        <v>32.520000000000003</v>
      </c>
      <c r="EB159" s="61">
        <v>47.610000999999997</v>
      </c>
      <c r="EC159" s="61">
        <v>71.480002999999996</v>
      </c>
      <c r="ED159" s="61">
        <v>84.150002000000001</v>
      </c>
      <c r="EE159" s="61">
        <v>32.830002</v>
      </c>
      <c r="EF159" s="61">
        <v>26.75</v>
      </c>
      <c r="EG159" s="61">
        <v>25.07</v>
      </c>
      <c r="EH159" s="61">
        <v>43.639999000000003</v>
      </c>
      <c r="EI159" s="61">
        <v>22.780000999999999</v>
      </c>
      <c r="EJ159" s="61">
        <v>42.59</v>
      </c>
      <c r="EK159" s="61">
        <v>115.010002</v>
      </c>
      <c r="EL159" s="61">
        <v>15.18</v>
      </c>
      <c r="EM159" s="61">
        <v>45.360000999999997</v>
      </c>
      <c r="EN159" s="61">
        <v>46.330002</v>
      </c>
      <c r="EO159" s="61">
        <v>103.779999</v>
      </c>
      <c r="EP159" s="61">
        <v>105.82</v>
      </c>
      <c r="EQ159" s="61">
        <v>68.910004000000001</v>
      </c>
      <c r="ER159" s="61">
        <v>56.700001</v>
      </c>
      <c r="ES159" s="61">
        <v>31.82</v>
      </c>
      <c r="ET159" s="61">
        <v>32.029998999999997</v>
      </c>
      <c r="EU159" s="61">
        <v>28.32</v>
      </c>
      <c r="EV159" s="61">
        <v>16.760000000000002</v>
      </c>
      <c r="EW159" s="61">
        <v>35.82</v>
      </c>
      <c r="EX159" s="61">
        <v>35.529998999999997</v>
      </c>
      <c r="EY159" s="61">
        <v>31.92</v>
      </c>
      <c r="EZ159" s="61">
        <v>38.169998</v>
      </c>
      <c r="FA159" s="61">
        <v>57.759998000000003</v>
      </c>
      <c r="FB159" s="61">
        <v>30.040001</v>
      </c>
      <c r="FC159" s="61">
        <v>38.389999000000003</v>
      </c>
      <c r="FD159" s="61">
        <v>12.52</v>
      </c>
      <c r="FE159" s="61">
        <v>23.700001</v>
      </c>
      <c r="FF159" s="61">
        <v>11.06</v>
      </c>
      <c r="FG159" s="61">
        <v>22.91</v>
      </c>
      <c r="FH159" s="61">
        <v>26.84</v>
      </c>
    </row>
    <row r="160" spans="1:164">
      <c r="A160" s="76">
        <v>43328</v>
      </c>
      <c r="B160" s="61">
        <v>35.5</v>
      </c>
      <c r="C160" s="61">
        <v>18.399999999999999</v>
      </c>
      <c r="D160" s="61">
        <v>12.21</v>
      </c>
      <c r="E160" s="61">
        <v>23.450001</v>
      </c>
      <c r="F160" s="61">
        <v>63.139999000000003</v>
      </c>
      <c r="G160" s="61">
        <v>59.610000999999997</v>
      </c>
      <c r="H160" s="61">
        <v>32.400002000000001</v>
      </c>
      <c r="I160" s="61">
        <v>65.510002</v>
      </c>
      <c r="J160" s="61">
        <v>65.559997999999993</v>
      </c>
      <c r="K160" s="61">
        <v>123.019997</v>
      </c>
      <c r="L160" s="61">
        <v>31.76</v>
      </c>
      <c r="M160" s="61">
        <v>16</v>
      </c>
      <c r="N160" s="61">
        <v>82.580001999999993</v>
      </c>
      <c r="O160" s="61">
        <v>71.940002000000007</v>
      </c>
      <c r="P160" s="61">
        <v>98.790001000000004</v>
      </c>
      <c r="Q160" s="61">
        <v>41.299999</v>
      </c>
      <c r="R160" s="61">
        <v>64.879997000000003</v>
      </c>
      <c r="S160" s="61">
        <v>52</v>
      </c>
      <c r="T160" s="61">
        <v>136.050003</v>
      </c>
      <c r="U160" s="61">
        <v>49.290000999999997</v>
      </c>
      <c r="V160" s="61">
        <v>56.779998999999997</v>
      </c>
      <c r="W160" s="61">
        <v>59.34</v>
      </c>
      <c r="X160" s="61">
        <v>63.240001999999997</v>
      </c>
      <c r="Y160" s="61">
        <v>16.111000000000001</v>
      </c>
      <c r="Z160" s="61">
        <v>56.34</v>
      </c>
      <c r="AA160" s="61">
        <v>67.889999000000003</v>
      </c>
      <c r="AB160" s="61">
        <v>43.900002000000001</v>
      </c>
      <c r="AC160" s="61">
        <v>44.310001</v>
      </c>
      <c r="AD160" s="61">
        <v>28.110001</v>
      </c>
      <c r="AE160" s="61">
        <v>54.240001999999997</v>
      </c>
      <c r="AF160" s="61">
        <v>120.970001</v>
      </c>
      <c r="AG160" s="61">
        <v>137.66999799999999</v>
      </c>
      <c r="AH160" s="61">
        <v>35.770000000000003</v>
      </c>
      <c r="AI160" s="61">
        <v>27.98</v>
      </c>
      <c r="AJ160" s="61">
        <v>89.690002000000007</v>
      </c>
      <c r="AK160" s="61">
        <v>55.950001</v>
      </c>
      <c r="AL160" s="61">
        <v>28.898001000000001</v>
      </c>
      <c r="AM160" s="61">
        <v>50.009998000000003</v>
      </c>
      <c r="AN160" s="61">
        <v>34</v>
      </c>
      <c r="AO160" s="61">
        <v>22.639999</v>
      </c>
      <c r="AP160" s="61"/>
      <c r="AQ160" s="61">
        <v>29.09</v>
      </c>
      <c r="AR160" s="61">
        <v>28.794001000000002</v>
      </c>
      <c r="AS160" s="61">
        <v>63.75</v>
      </c>
      <c r="AT160" s="61">
        <v>57.84</v>
      </c>
      <c r="AU160" s="61">
        <v>149.69000199999999</v>
      </c>
      <c r="AV160" s="61">
        <v>192.63999899999999</v>
      </c>
      <c r="AW160" s="61">
        <v>209.53999300000001</v>
      </c>
      <c r="AX160" s="61">
        <v>88.910004000000001</v>
      </c>
      <c r="AY160" s="61">
        <v>62.759998000000003</v>
      </c>
      <c r="AZ160" s="61">
        <v>136.85000600000001</v>
      </c>
      <c r="BA160" s="61">
        <v>93.919998000000007</v>
      </c>
      <c r="BB160" s="61">
        <v>81.610000999999997</v>
      </c>
      <c r="BC160" s="61">
        <v>90.809997999999993</v>
      </c>
      <c r="BD160" s="61">
        <v>48.630001</v>
      </c>
      <c r="BE160" s="61">
        <v>172.28999300000001</v>
      </c>
      <c r="BF160" s="61">
        <v>105.82</v>
      </c>
      <c r="BG160" s="61">
        <v>24.16</v>
      </c>
      <c r="BH160" s="61">
        <v>73.040001000000004</v>
      </c>
      <c r="BI160" s="61">
        <v>187.970001</v>
      </c>
      <c r="BJ160" s="61">
        <v>56.209999000000003</v>
      </c>
      <c r="BK160" s="61">
        <v>37.220001000000003</v>
      </c>
      <c r="BL160" s="61">
        <v>193.05999800000001</v>
      </c>
      <c r="BM160" s="61">
        <v>103.589996</v>
      </c>
      <c r="BN160" s="61">
        <v>46.400002000000001</v>
      </c>
      <c r="BO160" s="61">
        <v>20.290001</v>
      </c>
      <c r="BP160" s="61">
        <v>132.63000500000001</v>
      </c>
      <c r="BQ160" s="61">
        <v>45.32</v>
      </c>
      <c r="BR160" s="61">
        <v>98.330001999999993</v>
      </c>
      <c r="BS160" s="61">
        <v>181.070007</v>
      </c>
      <c r="BT160" s="61">
        <v>86.18</v>
      </c>
      <c r="BU160" s="61">
        <v>21.09</v>
      </c>
      <c r="BV160" s="61">
        <v>169.58000200000001</v>
      </c>
      <c r="BW160" s="61">
        <v>78.180000000000007</v>
      </c>
      <c r="BX160" s="61">
        <v>191.39999399999999</v>
      </c>
      <c r="BY160" s="61">
        <v>58.09</v>
      </c>
      <c r="BZ160" s="61">
        <v>59.16</v>
      </c>
      <c r="CA160" s="61">
        <v>54.439999</v>
      </c>
      <c r="CB160" s="61">
        <v>37.939999</v>
      </c>
      <c r="CC160" s="61">
        <v>162.679993</v>
      </c>
      <c r="CD160" s="61">
        <v>201.10000600000001</v>
      </c>
      <c r="CE160" s="61">
        <v>26.91</v>
      </c>
      <c r="CF160" s="61">
        <v>91.839995999999999</v>
      </c>
      <c r="CG160" s="61">
        <v>40.479999999999997</v>
      </c>
      <c r="CH160" s="61">
        <v>85.559997999999993</v>
      </c>
      <c r="CI160" s="61">
        <v>27.379999000000002</v>
      </c>
      <c r="CJ160" s="61">
        <v>81.610000999999997</v>
      </c>
      <c r="CK160" s="61">
        <v>73.800003000000004</v>
      </c>
      <c r="CL160" s="61">
        <v>11.79</v>
      </c>
      <c r="CM160" s="61">
        <v>30.48</v>
      </c>
      <c r="CN160" s="61">
        <v>45.38</v>
      </c>
      <c r="CO160" s="61">
        <v>27.969999000000001</v>
      </c>
      <c r="CP160" s="61">
        <v>99.910004000000001</v>
      </c>
      <c r="CQ160" s="61">
        <v>72.430000000000007</v>
      </c>
      <c r="CR160" s="61">
        <v>39.470001000000003</v>
      </c>
      <c r="CS160" s="61">
        <v>40.189999</v>
      </c>
      <c r="CT160" s="61">
        <v>25.35</v>
      </c>
      <c r="CU160" s="61">
        <v>24.549999</v>
      </c>
      <c r="CV160" s="61">
        <v>7.36</v>
      </c>
      <c r="CW160" s="61">
        <v>19.209999</v>
      </c>
      <c r="CX160" s="61">
        <v>20.66</v>
      </c>
      <c r="CY160" s="61">
        <v>39.139999000000003</v>
      </c>
      <c r="CZ160" s="61">
        <v>33.340000000000003</v>
      </c>
      <c r="DA160" s="61">
        <v>75.819999999999993</v>
      </c>
      <c r="DB160" s="61">
        <v>204.449997</v>
      </c>
      <c r="DC160" s="61">
        <v>201.520004</v>
      </c>
      <c r="DD160" s="61">
        <v>39.240001999999997</v>
      </c>
      <c r="DE160" s="61">
        <v>94.080001999999993</v>
      </c>
      <c r="DF160" s="61">
        <v>73.370002999999997</v>
      </c>
      <c r="DG160" s="61">
        <v>31.280000999999999</v>
      </c>
      <c r="DH160" s="61">
        <v>52.080002</v>
      </c>
      <c r="DI160" s="61">
        <v>52.52</v>
      </c>
      <c r="DJ160" s="61">
        <v>41.52</v>
      </c>
      <c r="DK160" s="61">
        <v>150.91000399999999</v>
      </c>
      <c r="DL160" s="61">
        <v>143.53999300000001</v>
      </c>
      <c r="DM160" s="61">
        <v>58.299999</v>
      </c>
      <c r="DN160" s="61">
        <v>34.560001</v>
      </c>
      <c r="DO160" s="61">
        <v>39.049999</v>
      </c>
      <c r="DP160" s="61">
        <v>54.599997999999999</v>
      </c>
      <c r="DQ160" s="61">
        <v>112.410004</v>
      </c>
      <c r="DR160" s="61">
        <v>51.360000999999997</v>
      </c>
      <c r="DS160" s="61">
        <v>37.299999</v>
      </c>
      <c r="DT160" s="61">
        <v>175.020004</v>
      </c>
      <c r="DU160" s="61">
        <v>141.740005</v>
      </c>
      <c r="DV160" s="61">
        <v>202.41999799999999</v>
      </c>
      <c r="DW160" s="61">
        <v>50.619999</v>
      </c>
      <c r="DX160" s="61">
        <v>50.529998999999997</v>
      </c>
      <c r="DY160" s="61">
        <v>120.480003</v>
      </c>
      <c r="DZ160" s="61">
        <v>130.570007</v>
      </c>
      <c r="EA160" s="61">
        <v>32.990001999999997</v>
      </c>
      <c r="EB160" s="61">
        <v>48.189999</v>
      </c>
      <c r="EC160" s="61">
        <v>71.620002999999997</v>
      </c>
      <c r="ED160" s="61">
        <v>84.290001000000004</v>
      </c>
      <c r="EE160" s="61">
        <v>32.93</v>
      </c>
      <c r="EF160" s="61">
        <v>27.139999</v>
      </c>
      <c r="EG160" s="61">
        <v>25.360001</v>
      </c>
      <c r="EH160" s="61">
        <v>43.84</v>
      </c>
      <c r="EI160" s="61">
        <v>22.959999</v>
      </c>
      <c r="EJ160" s="61">
        <v>42.799999</v>
      </c>
      <c r="EK160" s="61">
        <v>115.620003</v>
      </c>
      <c r="EL160" s="61">
        <v>15.42</v>
      </c>
      <c r="EM160" s="61">
        <v>45.73</v>
      </c>
      <c r="EN160" s="61">
        <v>46.82</v>
      </c>
      <c r="EO160" s="61">
        <v>104.510002</v>
      </c>
      <c r="EP160" s="61">
        <v>107.199997</v>
      </c>
      <c r="EQ160" s="61">
        <v>69.440002000000007</v>
      </c>
      <c r="ER160" s="61">
        <v>56.919998</v>
      </c>
      <c r="ES160" s="61">
        <v>31.82</v>
      </c>
      <c r="ET160" s="61">
        <v>30.27</v>
      </c>
      <c r="EU160" s="61">
        <v>28.09</v>
      </c>
      <c r="EV160" s="61">
        <v>15.94</v>
      </c>
      <c r="EW160" s="61">
        <v>34.970001000000003</v>
      </c>
      <c r="EX160" s="61">
        <v>34.970001000000003</v>
      </c>
      <c r="EY160" s="61">
        <v>30.870000999999998</v>
      </c>
      <c r="EZ160" s="61">
        <v>37.959999000000003</v>
      </c>
      <c r="FA160" s="61">
        <v>56.869999</v>
      </c>
      <c r="FB160" s="61">
        <v>30.040001</v>
      </c>
      <c r="FC160" s="61">
        <v>38.049999</v>
      </c>
      <c r="FD160" s="61">
        <v>12.43</v>
      </c>
      <c r="FE160" s="61">
        <v>23.129999000000002</v>
      </c>
      <c r="FF160" s="61">
        <v>10.85</v>
      </c>
      <c r="FG160" s="61">
        <v>23.02</v>
      </c>
      <c r="FH160" s="61">
        <v>26.379999000000002</v>
      </c>
    </row>
    <row r="161" spans="1:164">
      <c r="A161" s="76">
        <v>43329</v>
      </c>
      <c r="B161" s="61">
        <v>35.520000000000003</v>
      </c>
      <c r="C161" s="61">
        <v>18.43</v>
      </c>
      <c r="D161" s="61">
        <v>12.32</v>
      </c>
      <c r="E161" s="61">
        <v>23.549999</v>
      </c>
      <c r="F161" s="61">
        <v>63.279998999999997</v>
      </c>
      <c r="G161" s="61">
        <v>59.810001</v>
      </c>
      <c r="H161" s="61">
        <v>32.529998999999997</v>
      </c>
      <c r="I161" s="61">
        <v>65.830001999999993</v>
      </c>
      <c r="J161" s="61">
        <v>65.879997000000003</v>
      </c>
      <c r="K161" s="61">
        <v>123.459999</v>
      </c>
      <c r="L161" s="61">
        <v>31.860001</v>
      </c>
      <c r="M161" s="61">
        <v>16.149999999999999</v>
      </c>
      <c r="N161" s="61">
        <v>83.519997000000004</v>
      </c>
      <c r="O161" s="61">
        <v>72.739998</v>
      </c>
      <c r="P161" s="61">
        <v>99.360000999999997</v>
      </c>
      <c r="Q161" s="61">
        <v>41.41</v>
      </c>
      <c r="R161" s="61">
        <v>65.050003000000004</v>
      </c>
      <c r="S161" s="61">
        <v>52.130001</v>
      </c>
      <c r="T161" s="61">
        <v>136.279999</v>
      </c>
      <c r="U161" s="61">
        <v>49.5</v>
      </c>
      <c r="V161" s="61">
        <v>56.900002000000001</v>
      </c>
      <c r="W161" s="61">
        <v>59.509998000000003</v>
      </c>
      <c r="X161" s="61">
        <v>63.41</v>
      </c>
      <c r="Y161" s="61">
        <v>16.111000000000001</v>
      </c>
      <c r="Z161" s="61">
        <v>56.509998000000003</v>
      </c>
      <c r="AA161" s="61">
        <v>68.25</v>
      </c>
      <c r="AB161" s="61">
        <v>43.939999</v>
      </c>
      <c r="AC161" s="61">
        <v>44.639999000000003</v>
      </c>
      <c r="AD161" s="61">
        <v>28.17</v>
      </c>
      <c r="AE161" s="61">
        <v>54.52</v>
      </c>
      <c r="AF161" s="61">
        <v>121.529999</v>
      </c>
      <c r="AG161" s="61">
        <v>138.220001</v>
      </c>
      <c r="AH161" s="61">
        <v>35.919998</v>
      </c>
      <c r="AI161" s="61">
        <v>28.08</v>
      </c>
      <c r="AJ161" s="61">
        <v>90.25</v>
      </c>
      <c r="AK161" s="61">
        <v>56.290000999999997</v>
      </c>
      <c r="AL161" s="61">
        <v>29.097999999999999</v>
      </c>
      <c r="AM161" s="61">
        <v>50.68</v>
      </c>
      <c r="AN161" s="61">
        <v>34</v>
      </c>
      <c r="AO161" s="61">
        <v>22.25</v>
      </c>
      <c r="AP161" s="61"/>
      <c r="AQ161" s="61">
        <v>29.25</v>
      </c>
      <c r="AR161" s="61">
        <v>29.27</v>
      </c>
      <c r="AS161" s="61">
        <v>63.66</v>
      </c>
      <c r="AT161" s="61">
        <v>58.389999000000003</v>
      </c>
      <c r="AU161" s="61">
        <v>149.759995</v>
      </c>
      <c r="AV161" s="61">
        <v>193.220001</v>
      </c>
      <c r="AW161" s="61">
        <v>210.13000500000001</v>
      </c>
      <c r="AX161" s="61">
        <v>89.019997000000004</v>
      </c>
      <c r="AY161" s="61">
        <v>63.369999</v>
      </c>
      <c r="AZ161" s="61">
        <v>137.85000600000001</v>
      </c>
      <c r="BA161" s="61">
        <v>93.989998</v>
      </c>
      <c r="BB161" s="61">
        <v>82.019997000000004</v>
      </c>
      <c r="BC161" s="61">
        <v>91.089995999999999</v>
      </c>
      <c r="BD161" s="61">
        <v>48.91</v>
      </c>
      <c r="BE161" s="61">
        <v>172.94000199999999</v>
      </c>
      <c r="BF161" s="61">
        <v>106.449997</v>
      </c>
      <c r="BG161" s="61">
        <v>24.16</v>
      </c>
      <c r="BH161" s="61">
        <v>73.150002000000001</v>
      </c>
      <c r="BI161" s="61">
        <v>188.21000699999999</v>
      </c>
      <c r="BJ161" s="61">
        <v>55.810001</v>
      </c>
      <c r="BK161" s="61">
        <v>37.470001000000003</v>
      </c>
      <c r="BL161" s="61">
        <v>193.740005</v>
      </c>
      <c r="BM161" s="61">
        <v>102.83000199999999</v>
      </c>
      <c r="BN161" s="61">
        <v>45.830002</v>
      </c>
      <c r="BO161" s="61">
        <v>20.129999000000002</v>
      </c>
      <c r="BP161" s="61">
        <v>132.449997</v>
      </c>
      <c r="BQ161" s="61">
        <v>45.619999</v>
      </c>
      <c r="BR161" s="61">
        <v>98.199996999999996</v>
      </c>
      <c r="BS161" s="61">
        <v>179.720001</v>
      </c>
      <c r="BT161" s="61">
        <v>86.059997999999993</v>
      </c>
      <c r="BU161" s="61">
        <v>21.08</v>
      </c>
      <c r="BV161" s="61">
        <v>170.08000200000001</v>
      </c>
      <c r="BW161" s="61">
        <v>78.099997999999999</v>
      </c>
      <c r="BX161" s="61">
        <v>190.720001</v>
      </c>
      <c r="BY161" s="61">
        <v>58.200001</v>
      </c>
      <c r="BZ161" s="61">
        <v>59.200001</v>
      </c>
      <c r="CA161" s="61">
        <v>54.57</v>
      </c>
      <c r="CB161" s="61">
        <v>38.139999000000003</v>
      </c>
      <c r="CC161" s="61">
        <v>163.029999</v>
      </c>
      <c r="CD161" s="61">
        <v>201.240005</v>
      </c>
      <c r="CE161" s="61">
        <v>27.07</v>
      </c>
      <c r="CF161" s="61">
        <v>91.309997999999993</v>
      </c>
      <c r="CG161" s="61">
        <v>40.740001999999997</v>
      </c>
      <c r="CH161" s="61">
        <v>85.449996999999996</v>
      </c>
      <c r="CI161" s="61">
        <v>27.629999000000002</v>
      </c>
      <c r="CJ161" s="61">
        <v>81.540001000000004</v>
      </c>
      <c r="CK161" s="61">
        <v>73.769997000000004</v>
      </c>
      <c r="CL161" s="61">
        <v>11.83</v>
      </c>
      <c r="CM161" s="61">
        <v>31.030000999999999</v>
      </c>
      <c r="CN161" s="61">
        <v>45.84</v>
      </c>
      <c r="CO161" s="61">
        <v>28.17</v>
      </c>
      <c r="CP161" s="61">
        <v>100.230003</v>
      </c>
      <c r="CQ161" s="61">
        <v>72.610000999999997</v>
      </c>
      <c r="CR161" s="61">
        <v>39.700001</v>
      </c>
      <c r="CS161" s="61">
        <v>40.560001</v>
      </c>
      <c r="CT161" s="61">
        <v>25.459999</v>
      </c>
      <c r="CU161" s="61">
        <v>24.309999000000001</v>
      </c>
      <c r="CV161" s="61">
        <v>7.24</v>
      </c>
      <c r="CW161" s="61">
        <v>19.440000999999999</v>
      </c>
      <c r="CX161" s="61">
        <v>20.459999</v>
      </c>
      <c r="CY161" s="61">
        <v>39.360000999999997</v>
      </c>
      <c r="CZ161" s="61">
        <v>33.130001</v>
      </c>
      <c r="DA161" s="61">
        <v>76.279999000000004</v>
      </c>
      <c r="DB161" s="61">
        <v>205.550003</v>
      </c>
      <c r="DC161" s="61">
        <v>202.270004</v>
      </c>
      <c r="DD161" s="61">
        <v>39.470001000000003</v>
      </c>
      <c r="DE161" s="61">
        <v>94.699996999999996</v>
      </c>
      <c r="DF161" s="61">
        <v>73.940002000000007</v>
      </c>
      <c r="DG161" s="61">
        <v>31.450001</v>
      </c>
      <c r="DH161" s="61">
        <v>52.360000999999997</v>
      </c>
      <c r="DI161" s="61">
        <v>53.380001</v>
      </c>
      <c r="DJ161" s="61">
        <v>41.790000999999997</v>
      </c>
      <c r="DK161" s="61">
        <v>151.83999600000001</v>
      </c>
      <c r="DL161" s="61">
        <v>144.46000699999999</v>
      </c>
      <c r="DM161" s="61">
        <v>58.650002000000001</v>
      </c>
      <c r="DN161" s="61">
        <v>34.860000999999997</v>
      </c>
      <c r="DO161" s="61">
        <v>39.32</v>
      </c>
      <c r="DP161" s="61">
        <v>55.02</v>
      </c>
      <c r="DQ161" s="61">
        <v>112.510002</v>
      </c>
      <c r="DR161" s="61">
        <v>51.330002</v>
      </c>
      <c r="DS161" s="61">
        <v>37.349997999999999</v>
      </c>
      <c r="DT161" s="61">
        <v>175.240005</v>
      </c>
      <c r="DU161" s="61">
        <v>142.800003</v>
      </c>
      <c r="DV161" s="61">
        <v>202.61000100000001</v>
      </c>
      <c r="DW161" s="61">
        <v>51.200001</v>
      </c>
      <c r="DX161" s="61">
        <v>50.990001999999997</v>
      </c>
      <c r="DY161" s="61">
        <v>120.970001</v>
      </c>
      <c r="DZ161" s="61">
        <v>132.08000200000001</v>
      </c>
      <c r="EA161" s="61">
        <v>33.18</v>
      </c>
      <c r="EB161" s="61">
        <v>48.669998</v>
      </c>
      <c r="EC161" s="61">
        <v>71.739998</v>
      </c>
      <c r="ED161" s="61">
        <v>84.879997000000003</v>
      </c>
      <c r="EE161" s="61">
        <v>33.240001999999997</v>
      </c>
      <c r="EF161" s="61">
        <v>27.263000000000002</v>
      </c>
      <c r="EG161" s="61">
        <v>25.41</v>
      </c>
      <c r="EH161" s="61">
        <v>43.860000999999997</v>
      </c>
      <c r="EI161" s="61">
        <v>23.1</v>
      </c>
      <c r="EJ161" s="61">
        <v>43.040000999999997</v>
      </c>
      <c r="EK161" s="61">
        <v>115.970001</v>
      </c>
      <c r="EL161" s="61">
        <v>15.55</v>
      </c>
      <c r="EM161" s="61">
        <v>45.84</v>
      </c>
      <c r="EN161" s="61">
        <v>47.48</v>
      </c>
      <c r="EO161" s="61">
        <v>105.379997</v>
      </c>
      <c r="EP161" s="61">
        <v>107.790001</v>
      </c>
      <c r="EQ161" s="61">
        <v>69.849997999999999</v>
      </c>
      <c r="ER161" s="61">
        <v>57.240001999999997</v>
      </c>
      <c r="ES161" s="61">
        <v>31.84</v>
      </c>
      <c r="ET161" s="61">
        <v>29.4</v>
      </c>
      <c r="EU161" s="61">
        <v>28</v>
      </c>
      <c r="EV161" s="61">
        <v>15.75</v>
      </c>
      <c r="EW161" s="61">
        <v>34.639999000000003</v>
      </c>
      <c r="EX161" s="61">
        <v>34.729999999999997</v>
      </c>
      <c r="EY161" s="61">
        <v>30.6</v>
      </c>
      <c r="EZ161" s="61">
        <v>37.93</v>
      </c>
      <c r="FA161" s="61">
        <v>56.59</v>
      </c>
      <c r="FB161" s="61">
        <v>30.040001</v>
      </c>
      <c r="FC161" s="61">
        <v>37.889999000000003</v>
      </c>
      <c r="FD161" s="61">
        <v>12.41</v>
      </c>
      <c r="FE161" s="61">
        <v>22.9</v>
      </c>
      <c r="FF161" s="61">
        <v>10.74</v>
      </c>
      <c r="FG161" s="61">
        <v>22.27</v>
      </c>
      <c r="FH161" s="61">
        <v>26</v>
      </c>
    </row>
    <row r="162" spans="1:164">
      <c r="A162" s="76">
        <v>43332</v>
      </c>
      <c r="B162" s="61">
        <v>35.590000000000003</v>
      </c>
      <c r="C162" s="61">
        <v>18.389999</v>
      </c>
      <c r="D162" s="61">
        <v>12.39</v>
      </c>
      <c r="E162" s="61">
        <v>23.5</v>
      </c>
      <c r="F162" s="61">
        <v>63.689999</v>
      </c>
      <c r="G162" s="61">
        <v>59.900002000000001</v>
      </c>
      <c r="H162" s="61">
        <v>32.68</v>
      </c>
      <c r="I162" s="61">
        <v>66.029999000000004</v>
      </c>
      <c r="J162" s="61">
        <v>65.989998</v>
      </c>
      <c r="K162" s="61">
        <v>123.790001</v>
      </c>
      <c r="L162" s="61">
        <v>31.969999000000001</v>
      </c>
      <c r="M162" s="61">
        <v>16.170000000000002</v>
      </c>
      <c r="N162" s="61">
        <v>83.779999000000004</v>
      </c>
      <c r="O162" s="61">
        <v>73.269997000000004</v>
      </c>
      <c r="P162" s="61">
        <v>100.44000200000001</v>
      </c>
      <c r="Q162" s="61">
        <v>41.549999</v>
      </c>
      <c r="R162" s="61">
        <v>65.279999000000004</v>
      </c>
      <c r="S162" s="61">
        <v>52.299999</v>
      </c>
      <c r="T162" s="61">
        <v>136.83000200000001</v>
      </c>
      <c r="U162" s="61">
        <v>49.639999000000003</v>
      </c>
      <c r="V162" s="61">
        <v>57.119999</v>
      </c>
      <c r="W162" s="61">
        <v>59.639999000000003</v>
      </c>
      <c r="X162" s="61">
        <v>63.57</v>
      </c>
      <c r="Y162" s="61">
        <v>16.260000000000002</v>
      </c>
      <c r="Z162" s="61">
        <v>56.540000999999997</v>
      </c>
      <c r="AA162" s="61">
        <v>68.339995999999999</v>
      </c>
      <c r="AB162" s="61">
        <v>44.139999000000003</v>
      </c>
      <c r="AC162" s="61">
        <v>44.919998</v>
      </c>
      <c r="AD162" s="61">
        <v>28.26</v>
      </c>
      <c r="AE162" s="61">
        <v>54.330002</v>
      </c>
      <c r="AF162" s="61">
        <v>121.18</v>
      </c>
      <c r="AG162" s="61">
        <v>137.83999600000001</v>
      </c>
      <c r="AH162" s="61">
        <v>35.790000999999997</v>
      </c>
      <c r="AI162" s="61">
        <v>28.08</v>
      </c>
      <c r="AJ162" s="61">
        <v>89.989998</v>
      </c>
      <c r="AK162" s="61">
        <v>56.459999000000003</v>
      </c>
      <c r="AL162" s="61">
        <v>28.99</v>
      </c>
      <c r="AM162" s="61">
        <v>50.299999</v>
      </c>
      <c r="AN162" s="61">
        <v>34</v>
      </c>
      <c r="AO162" s="61">
        <v>22.459999</v>
      </c>
      <c r="AP162" s="61"/>
      <c r="AQ162" s="61">
        <v>29.129999000000002</v>
      </c>
      <c r="AR162" s="61">
        <v>28.959999</v>
      </c>
      <c r="AS162" s="61">
        <v>63.439999</v>
      </c>
      <c r="AT162" s="61">
        <v>59</v>
      </c>
      <c r="AU162" s="61">
        <v>149.520004</v>
      </c>
      <c r="AV162" s="61">
        <v>193.41999799999999</v>
      </c>
      <c r="AW162" s="61">
        <v>210.19000199999999</v>
      </c>
      <c r="AX162" s="61">
        <v>87.379997000000003</v>
      </c>
      <c r="AY162" s="61">
        <v>64.089995999999999</v>
      </c>
      <c r="AZ162" s="61">
        <v>137.429993</v>
      </c>
      <c r="BA162" s="61">
        <v>93.300003000000004</v>
      </c>
      <c r="BB162" s="61">
        <v>82.419998000000007</v>
      </c>
      <c r="BC162" s="61">
        <v>91.389999000000003</v>
      </c>
      <c r="BD162" s="61">
        <v>49.32</v>
      </c>
      <c r="BE162" s="61">
        <v>173.66999799999999</v>
      </c>
      <c r="BF162" s="61">
        <v>107.18</v>
      </c>
      <c r="BG162" s="61">
        <v>24.16</v>
      </c>
      <c r="BH162" s="61">
        <v>73.040001000000004</v>
      </c>
      <c r="BI162" s="61">
        <v>187.91000399999999</v>
      </c>
      <c r="BJ162" s="61">
        <v>56.169998</v>
      </c>
      <c r="BK162" s="61">
        <v>37.450001</v>
      </c>
      <c r="BL162" s="61">
        <v>193.55999800000001</v>
      </c>
      <c r="BM162" s="61">
        <v>102.69000200000001</v>
      </c>
      <c r="BN162" s="61">
        <v>46.380001</v>
      </c>
      <c r="BO162" s="61">
        <v>20.260000000000002</v>
      </c>
      <c r="BP162" s="61">
        <v>133.229996</v>
      </c>
      <c r="BQ162" s="61">
        <v>45.950001</v>
      </c>
      <c r="BR162" s="61">
        <v>98.790001000000004</v>
      </c>
      <c r="BS162" s="61">
        <v>179.55999800000001</v>
      </c>
      <c r="BT162" s="61">
        <v>86.150002000000001</v>
      </c>
      <c r="BU162" s="61">
        <v>21.43</v>
      </c>
      <c r="BV162" s="61">
        <v>169.94000199999999</v>
      </c>
      <c r="BW162" s="61">
        <v>78.139999000000003</v>
      </c>
      <c r="BX162" s="61">
        <v>191.229996</v>
      </c>
      <c r="BY162" s="61">
        <v>58.169998</v>
      </c>
      <c r="BZ162" s="61">
        <v>59.400002000000001</v>
      </c>
      <c r="CA162" s="61">
        <v>54.860000999999997</v>
      </c>
      <c r="CB162" s="61">
        <v>38.18</v>
      </c>
      <c r="CC162" s="61">
        <v>163.33999600000001</v>
      </c>
      <c r="CD162" s="61">
        <v>201.38000500000001</v>
      </c>
      <c r="CE162" s="61">
        <v>27.17</v>
      </c>
      <c r="CF162" s="61">
        <v>91.830001999999993</v>
      </c>
      <c r="CG162" s="61">
        <v>40.990001999999997</v>
      </c>
      <c r="CH162" s="61">
        <v>85.879997000000003</v>
      </c>
      <c r="CI162" s="61">
        <v>27.75</v>
      </c>
      <c r="CJ162" s="61">
        <v>81.720000999999996</v>
      </c>
      <c r="CK162" s="61">
        <v>73.919998000000007</v>
      </c>
      <c r="CL162" s="61">
        <v>11.86</v>
      </c>
      <c r="CM162" s="61">
        <v>31.92</v>
      </c>
      <c r="CN162" s="61">
        <v>46.24</v>
      </c>
      <c r="CO162" s="61">
        <v>28.33</v>
      </c>
      <c r="CP162" s="61">
        <v>101.019997</v>
      </c>
      <c r="CQ162" s="61">
        <v>73.099997999999999</v>
      </c>
      <c r="CR162" s="61">
        <v>40.110000999999997</v>
      </c>
      <c r="CS162" s="61">
        <v>41.189999</v>
      </c>
      <c r="CT162" s="61">
        <v>25.84</v>
      </c>
      <c r="CU162" s="61">
        <v>24.08</v>
      </c>
      <c r="CV162" s="61">
        <v>7.05</v>
      </c>
      <c r="CW162" s="61">
        <v>19.82</v>
      </c>
      <c r="CX162" s="61">
        <v>19.971001000000001</v>
      </c>
      <c r="CY162" s="61">
        <v>39.849997999999999</v>
      </c>
      <c r="CZ162" s="61">
        <v>32.689999</v>
      </c>
      <c r="DA162" s="61">
        <v>76.790001000000004</v>
      </c>
      <c r="DB162" s="61">
        <v>206.800003</v>
      </c>
      <c r="DC162" s="61">
        <v>204.820007</v>
      </c>
      <c r="DD162" s="61">
        <v>39.599997999999999</v>
      </c>
      <c r="DE162" s="61">
        <v>95.260002</v>
      </c>
      <c r="DF162" s="61">
        <v>74.25</v>
      </c>
      <c r="DG162" s="61">
        <v>31.6</v>
      </c>
      <c r="DH162" s="61">
        <v>52.490001999999997</v>
      </c>
      <c r="DI162" s="61">
        <v>54.259998000000003</v>
      </c>
      <c r="DJ162" s="61">
        <v>42.16</v>
      </c>
      <c r="DK162" s="61">
        <v>152.53999300000001</v>
      </c>
      <c r="DL162" s="61">
        <v>145.270004</v>
      </c>
      <c r="DM162" s="61">
        <v>58.91</v>
      </c>
      <c r="DN162" s="61">
        <v>34.950001</v>
      </c>
      <c r="DO162" s="61">
        <v>39.520000000000003</v>
      </c>
      <c r="DP162" s="61">
        <v>54.990001999999997</v>
      </c>
      <c r="DQ162" s="61">
        <v>113.30999799999999</v>
      </c>
      <c r="DR162" s="61">
        <v>51.990001999999997</v>
      </c>
      <c r="DS162" s="61">
        <v>37.479999999999997</v>
      </c>
      <c r="DT162" s="61">
        <v>176.490005</v>
      </c>
      <c r="DU162" s="61">
        <v>142.83000200000001</v>
      </c>
      <c r="DV162" s="61">
        <v>203.89999399999999</v>
      </c>
      <c r="DW162" s="61">
        <v>51.93</v>
      </c>
      <c r="DX162" s="61">
        <v>51.07</v>
      </c>
      <c r="DY162" s="61">
        <v>121.540001</v>
      </c>
      <c r="DZ162" s="61">
        <v>132.38000500000001</v>
      </c>
      <c r="EA162" s="61">
        <v>33.18</v>
      </c>
      <c r="EB162" s="61">
        <v>48.84</v>
      </c>
      <c r="EC162" s="61">
        <v>72.300003000000004</v>
      </c>
      <c r="ED162" s="61">
        <v>85.480002999999996</v>
      </c>
      <c r="EE162" s="61">
        <v>33.299999</v>
      </c>
      <c r="EF162" s="61">
        <v>27.263000000000002</v>
      </c>
      <c r="EG162" s="61">
        <v>25.57</v>
      </c>
      <c r="EH162" s="61">
        <v>44.130001</v>
      </c>
      <c r="EI162" s="61">
        <v>23.23</v>
      </c>
      <c r="EJ162" s="61">
        <v>43.419998</v>
      </c>
      <c r="EK162" s="61">
        <v>116.599998</v>
      </c>
      <c r="EL162" s="61">
        <v>15.66</v>
      </c>
      <c r="EM162" s="61">
        <v>46.240001999999997</v>
      </c>
      <c r="EN162" s="61">
        <v>47.84</v>
      </c>
      <c r="EO162" s="61">
        <v>106.199997</v>
      </c>
      <c r="EP162" s="61">
        <v>108.220001</v>
      </c>
      <c r="EQ162" s="61">
        <v>70.559997999999993</v>
      </c>
      <c r="ER162" s="61">
        <v>57.849997999999999</v>
      </c>
      <c r="ES162" s="61">
        <v>32.009998000000003</v>
      </c>
      <c r="ET162" s="61">
        <v>28.870000999999998</v>
      </c>
      <c r="EU162" s="61">
        <v>27.93</v>
      </c>
      <c r="EV162" s="61">
        <v>15.58</v>
      </c>
      <c r="EW162" s="61">
        <v>34.380001</v>
      </c>
      <c r="EX162" s="61">
        <v>34.580002</v>
      </c>
      <c r="EY162" s="61">
        <v>30.389999</v>
      </c>
      <c r="EZ162" s="61">
        <v>38.020000000000003</v>
      </c>
      <c r="FA162" s="61">
        <v>56.41</v>
      </c>
      <c r="FB162" s="61">
        <v>30.040001</v>
      </c>
      <c r="FC162" s="61">
        <v>37.779998999999997</v>
      </c>
      <c r="FD162" s="61">
        <v>12.44</v>
      </c>
      <c r="FE162" s="61">
        <v>22.73</v>
      </c>
      <c r="FF162" s="61">
        <v>10.58</v>
      </c>
      <c r="FG162" s="61">
        <v>22.09</v>
      </c>
      <c r="FH162" s="61">
        <v>25.610001</v>
      </c>
    </row>
    <row r="163" spans="1:164">
      <c r="A163" s="76">
        <v>43333</v>
      </c>
      <c r="B163" s="61">
        <v>35.669998</v>
      </c>
      <c r="C163" s="61">
        <v>18.399999999999999</v>
      </c>
      <c r="D163" s="61">
        <v>12.48</v>
      </c>
      <c r="E163" s="61">
        <v>23.620000999999998</v>
      </c>
      <c r="F163" s="61">
        <v>64.040001000000004</v>
      </c>
      <c r="G163" s="61">
        <v>60.459999000000003</v>
      </c>
      <c r="H163" s="61">
        <v>32.779998999999997</v>
      </c>
      <c r="I163" s="61">
        <v>66.529999000000004</v>
      </c>
      <c r="J163" s="61">
        <v>66.519997000000004</v>
      </c>
      <c r="K163" s="61">
        <v>124</v>
      </c>
      <c r="L163" s="61">
        <v>32.209999000000003</v>
      </c>
      <c r="M163" s="61">
        <v>16.23</v>
      </c>
      <c r="N163" s="61">
        <v>86.599997999999999</v>
      </c>
      <c r="O163" s="61">
        <v>73.620002999999997</v>
      </c>
      <c r="P163" s="61">
        <v>101.480003</v>
      </c>
      <c r="Q163" s="61">
        <v>41.73</v>
      </c>
      <c r="R163" s="61">
        <v>64.819999999999993</v>
      </c>
      <c r="S163" s="61">
        <v>52.700001</v>
      </c>
      <c r="T163" s="61">
        <v>137.13000500000001</v>
      </c>
      <c r="U163" s="61">
        <v>50.139999000000003</v>
      </c>
      <c r="V163" s="61">
        <v>57.5</v>
      </c>
      <c r="W163" s="61">
        <v>60.32</v>
      </c>
      <c r="X163" s="61">
        <v>64.279999000000004</v>
      </c>
      <c r="Y163" s="61">
        <v>16.274999999999999</v>
      </c>
      <c r="Z163" s="61">
        <v>57.34</v>
      </c>
      <c r="AA163" s="61">
        <v>69.019997000000004</v>
      </c>
      <c r="AB163" s="61">
        <v>44.330002</v>
      </c>
      <c r="AC163" s="61">
        <v>44.98</v>
      </c>
      <c r="AD163" s="61">
        <v>28.370000999999998</v>
      </c>
      <c r="AE163" s="61">
        <v>53.939999</v>
      </c>
      <c r="AF163" s="61">
        <v>120.370003</v>
      </c>
      <c r="AG163" s="61">
        <v>136.86000100000001</v>
      </c>
      <c r="AH163" s="61">
        <v>35.57</v>
      </c>
      <c r="AI163" s="61">
        <v>28.01</v>
      </c>
      <c r="AJ163" s="61">
        <v>89.459998999999996</v>
      </c>
      <c r="AK163" s="61">
        <v>56.549999</v>
      </c>
      <c r="AL163" s="61">
        <v>28.733999000000001</v>
      </c>
      <c r="AM163" s="61">
        <v>49.529998999999997</v>
      </c>
      <c r="AN163" s="61">
        <v>34</v>
      </c>
      <c r="AO163" s="61">
        <v>22.76</v>
      </c>
      <c r="AP163" s="61"/>
      <c r="AQ163" s="61">
        <v>29.049999</v>
      </c>
      <c r="AR163" s="61">
        <v>28.309999000000001</v>
      </c>
      <c r="AS163" s="61">
        <v>64.720000999999996</v>
      </c>
      <c r="AT163" s="61">
        <v>58.950001</v>
      </c>
      <c r="AU163" s="61">
        <v>151.61999499999999</v>
      </c>
      <c r="AV163" s="61">
        <v>193.69000199999999</v>
      </c>
      <c r="AW163" s="61">
        <v>211.66000399999999</v>
      </c>
      <c r="AX163" s="61">
        <v>92.269997000000004</v>
      </c>
      <c r="AY163" s="61">
        <v>63.959999000000003</v>
      </c>
      <c r="AZ163" s="61">
        <v>139.13999899999999</v>
      </c>
      <c r="BA163" s="61">
        <v>95.129997000000003</v>
      </c>
      <c r="BB163" s="61">
        <v>82.980002999999996</v>
      </c>
      <c r="BC163" s="61">
        <v>91.389999000000003</v>
      </c>
      <c r="BD163" s="61">
        <v>49.130001</v>
      </c>
      <c r="BE163" s="61">
        <v>173.679993</v>
      </c>
      <c r="BF163" s="61">
        <v>107.269997</v>
      </c>
      <c r="BG163" s="61">
        <v>24.16</v>
      </c>
      <c r="BH163" s="61">
        <v>73.160004000000001</v>
      </c>
      <c r="BI163" s="61">
        <v>188.33999600000001</v>
      </c>
      <c r="BJ163" s="61">
        <v>56.91</v>
      </c>
      <c r="BK163" s="61">
        <v>37.560001</v>
      </c>
      <c r="BL163" s="61">
        <v>193.979996</v>
      </c>
      <c r="BM163" s="61">
        <v>104.80999799999999</v>
      </c>
      <c r="BN163" s="61">
        <v>47.369999</v>
      </c>
      <c r="BO163" s="61">
        <v>20.139999</v>
      </c>
      <c r="BP163" s="61">
        <v>134.320007</v>
      </c>
      <c r="BQ163" s="61">
        <v>46.380001</v>
      </c>
      <c r="BR163" s="61">
        <v>99.599997999999999</v>
      </c>
      <c r="BS163" s="61">
        <v>183.05999800000001</v>
      </c>
      <c r="BT163" s="61">
        <v>86.510002</v>
      </c>
      <c r="BU163" s="61">
        <v>21.700001</v>
      </c>
      <c r="BV163" s="61">
        <v>170.66999799999999</v>
      </c>
      <c r="BW163" s="61">
        <v>78.940002000000007</v>
      </c>
      <c r="BX163" s="61">
        <v>191.820007</v>
      </c>
      <c r="BY163" s="61">
        <v>58.259998000000003</v>
      </c>
      <c r="BZ163" s="61">
        <v>59.75</v>
      </c>
      <c r="CA163" s="61">
        <v>54.810001</v>
      </c>
      <c r="CB163" s="61">
        <v>38.509998000000003</v>
      </c>
      <c r="CC163" s="61">
        <v>164.199997</v>
      </c>
      <c r="CD163" s="61">
        <v>201.949997</v>
      </c>
      <c r="CE163" s="61">
        <v>27.309999000000001</v>
      </c>
      <c r="CF163" s="61">
        <v>92.57</v>
      </c>
      <c r="CG163" s="61">
        <v>41.029998999999997</v>
      </c>
      <c r="CH163" s="61">
        <v>87.029999000000004</v>
      </c>
      <c r="CI163" s="61">
        <v>27.870000999999998</v>
      </c>
      <c r="CJ163" s="61">
        <v>82.349997999999999</v>
      </c>
      <c r="CK163" s="61">
        <v>75.589995999999999</v>
      </c>
      <c r="CL163" s="61">
        <v>11.9</v>
      </c>
      <c r="CM163" s="61">
        <v>33.799999</v>
      </c>
      <c r="CN163" s="61">
        <v>47.09</v>
      </c>
      <c r="CO163" s="61">
        <v>28.66</v>
      </c>
      <c r="CP163" s="61">
        <v>101.660004</v>
      </c>
      <c r="CQ163" s="61">
        <v>73.470000999999996</v>
      </c>
      <c r="CR163" s="61">
        <v>40.869999</v>
      </c>
      <c r="CS163" s="61">
        <v>41.860000999999997</v>
      </c>
      <c r="CT163" s="61">
        <v>26.26</v>
      </c>
      <c r="CU163" s="61">
        <v>23.66</v>
      </c>
      <c r="CV163" s="61">
        <v>6.63</v>
      </c>
      <c r="CW163" s="61">
        <v>20.709999</v>
      </c>
      <c r="CX163" s="61">
        <v>19.079999999999998</v>
      </c>
      <c r="CY163" s="61">
        <v>40.470001000000003</v>
      </c>
      <c r="CZ163" s="61">
        <v>32.279998999999997</v>
      </c>
      <c r="DA163" s="61">
        <v>77.360000999999997</v>
      </c>
      <c r="DB163" s="61">
        <v>208.21000699999999</v>
      </c>
      <c r="DC163" s="61">
        <v>206.16999799999999</v>
      </c>
      <c r="DD163" s="61">
        <v>40.619999</v>
      </c>
      <c r="DE163" s="61">
        <v>96.129997000000003</v>
      </c>
      <c r="DF163" s="61">
        <v>75.510002</v>
      </c>
      <c r="DG163" s="61">
        <v>31.799999</v>
      </c>
      <c r="DH163" s="61">
        <v>52.599997999999999</v>
      </c>
      <c r="DI163" s="61">
        <v>55.580002</v>
      </c>
      <c r="DJ163" s="61">
        <v>42.48</v>
      </c>
      <c r="DK163" s="61">
        <v>153.61999499999999</v>
      </c>
      <c r="DL163" s="61">
        <v>146.58999600000001</v>
      </c>
      <c r="DM163" s="61">
        <v>59.389999000000003</v>
      </c>
      <c r="DN163" s="61">
        <v>35.189999</v>
      </c>
      <c r="DO163" s="61">
        <v>39.880001</v>
      </c>
      <c r="DP163" s="61">
        <v>54.599997999999999</v>
      </c>
      <c r="DQ163" s="61">
        <v>114.209999</v>
      </c>
      <c r="DR163" s="61">
        <v>52.43</v>
      </c>
      <c r="DS163" s="61">
        <v>38.880001</v>
      </c>
      <c r="DT163" s="61">
        <v>178.050003</v>
      </c>
      <c r="DU163" s="61">
        <v>141.83999600000001</v>
      </c>
      <c r="DV163" s="61">
        <v>205.13999899999999</v>
      </c>
      <c r="DW163" s="61">
        <v>52.34</v>
      </c>
      <c r="DX163" s="61">
        <v>50.849997999999999</v>
      </c>
      <c r="DY163" s="61">
        <v>121.290001</v>
      </c>
      <c r="DZ163" s="61">
        <v>130.759995</v>
      </c>
      <c r="EA163" s="61">
        <v>32.970001000000003</v>
      </c>
      <c r="EB163" s="61">
        <v>48.41</v>
      </c>
      <c r="EC163" s="61">
        <v>72.050003000000004</v>
      </c>
      <c r="ED163" s="61">
        <v>85.279999000000004</v>
      </c>
      <c r="EE163" s="61">
        <v>33.110000999999997</v>
      </c>
      <c r="EF163" s="61">
        <v>27.263000000000002</v>
      </c>
      <c r="EG163" s="61">
        <v>25.343</v>
      </c>
      <c r="EH163" s="61">
        <v>44.529998999999997</v>
      </c>
      <c r="EI163" s="61">
        <v>23.27</v>
      </c>
      <c r="EJ163" s="61">
        <v>43.939999</v>
      </c>
      <c r="EK163" s="61">
        <v>117.480003</v>
      </c>
      <c r="EL163" s="61">
        <v>15.9</v>
      </c>
      <c r="EM163" s="61">
        <v>46.549999</v>
      </c>
      <c r="EN163" s="61">
        <v>47.860000999999997</v>
      </c>
      <c r="EO163" s="61">
        <v>107.33000199999999</v>
      </c>
      <c r="EP163" s="61">
        <v>108.75</v>
      </c>
      <c r="EQ163" s="61">
        <v>71.5</v>
      </c>
      <c r="ER163" s="61">
        <v>58.369999</v>
      </c>
      <c r="ES163" s="61">
        <v>32.279998999999997</v>
      </c>
      <c r="ET163" s="61">
        <v>29.620000999999998</v>
      </c>
      <c r="EU163" s="61">
        <v>27.860001</v>
      </c>
      <c r="EV163" s="61">
        <v>15.46</v>
      </c>
      <c r="EW163" s="61">
        <v>34.209999000000003</v>
      </c>
      <c r="EX163" s="61">
        <v>34.459999000000003</v>
      </c>
      <c r="EY163" s="61">
        <v>30.25</v>
      </c>
      <c r="EZ163" s="61">
        <v>37.75</v>
      </c>
      <c r="FA163" s="61">
        <v>56.259998000000003</v>
      </c>
      <c r="FB163" s="61">
        <v>29.110001</v>
      </c>
      <c r="FC163" s="61">
        <v>37.330002</v>
      </c>
      <c r="FD163" s="61">
        <v>12.31</v>
      </c>
      <c r="FE163" s="61">
        <v>22.610001</v>
      </c>
      <c r="FF163" s="61">
        <v>10.28</v>
      </c>
      <c r="FG163" s="61">
        <v>21.559999000000001</v>
      </c>
      <c r="FH163" s="61">
        <v>25.200001</v>
      </c>
    </row>
    <row r="164" spans="1:164">
      <c r="A164" s="76">
        <v>43334</v>
      </c>
      <c r="B164" s="61">
        <v>35.490001999999997</v>
      </c>
      <c r="C164" s="61">
        <v>18.399999999999999</v>
      </c>
      <c r="D164" s="61">
        <v>12.55</v>
      </c>
      <c r="E164" s="61">
        <v>23.549999</v>
      </c>
      <c r="F164" s="61">
        <v>63.259998000000003</v>
      </c>
      <c r="G164" s="61">
        <v>60.200001</v>
      </c>
      <c r="H164" s="61">
        <v>32.689999</v>
      </c>
      <c r="I164" s="61">
        <v>65.839995999999999</v>
      </c>
      <c r="J164" s="61">
        <v>66.580001999999993</v>
      </c>
      <c r="K164" s="61">
        <v>123.69000200000001</v>
      </c>
      <c r="L164" s="61">
        <v>31.940000999999999</v>
      </c>
      <c r="M164" s="61">
        <v>16.27</v>
      </c>
      <c r="N164" s="61">
        <v>85.910004000000001</v>
      </c>
      <c r="O164" s="61">
        <v>73.209998999999996</v>
      </c>
      <c r="P164" s="61">
        <v>100.779999</v>
      </c>
      <c r="Q164" s="61">
        <v>41.639999000000003</v>
      </c>
      <c r="R164" s="61">
        <v>65.059997999999993</v>
      </c>
      <c r="S164" s="61">
        <v>52.52</v>
      </c>
      <c r="T164" s="61">
        <v>137.25</v>
      </c>
      <c r="U164" s="61">
        <v>50.02</v>
      </c>
      <c r="V164" s="61">
        <v>57.360000999999997</v>
      </c>
      <c r="W164" s="61">
        <v>60.07</v>
      </c>
      <c r="X164" s="61">
        <v>64.089995999999999</v>
      </c>
      <c r="Y164" s="61">
        <v>16.263999999999999</v>
      </c>
      <c r="Z164" s="61">
        <v>57.189999</v>
      </c>
      <c r="AA164" s="61">
        <v>68.690002000000007</v>
      </c>
      <c r="AB164" s="61">
        <v>44.150002000000001</v>
      </c>
      <c r="AC164" s="61">
        <v>44.73</v>
      </c>
      <c r="AD164" s="61">
        <v>28.27</v>
      </c>
      <c r="AE164" s="61">
        <v>53.540000999999997</v>
      </c>
      <c r="AF164" s="61">
        <v>119.510002</v>
      </c>
      <c r="AG164" s="61">
        <v>135.91999799999999</v>
      </c>
      <c r="AH164" s="61">
        <v>35.299999</v>
      </c>
      <c r="AI164" s="61">
        <v>27.67</v>
      </c>
      <c r="AJ164" s="61">
        <v>88.529999000000004</v>
      </c>
      <c r="AK164" s="61">
        <v>56.52</v>
      </c>
      <c r="AL164" s="61">
        <v>28.516999999999999</v>
      </c>
      <c r="AM164" s="61">
        <v>49.349997999999999</v>
      </c>
      <c r="AN164" s="61">
        <v>34.130001</v>
      </c>
      <c r="AO164" s="61">
        <v>23.049999</v>
      </c>
      <c r="AP164" s="61"/>
      <c r="AQ164" s="61">
        <v>28.76</v>
      </c>
      <c r="AR164" s="61">
        <v>27.58</v>
      </c>
      <c r="AS164" s="61">
        <v>65.559997999999993</v>
      </c>
      <c r="AT164" s="61">
        <v>59.169998</v>
      </c>
      <c r="AU164" s="61">
        <v>152.929993</v>
      </c>
      <c r="AV164" s="61">
        <v>193.970001</v>
      </c>
      <c r="AW164" s="61">
        <v>213.800003</v>
      </c>
      <c r="AX164" s="61">
        <v>97</v>
      </c>
      <c r="AY164" s="61">
        <v>63.919998</v>
      </c>
      <c r="AZ164" s="61">
        <v>140.800003</v>
      </c>
      <c r="BA164" s="61">
        <v>96.699996999999996</v>
      </c>
      <c r="BB164" s="61">
        <v>84.080001999999993</v>
      </c>
      <c r="BC164" s="61">
        <v>91.480002999999996</v>
      </c>
      <c r="BD164" s="61">
        <v>49.16</v>
      </c>
      <c r="BE164" s="61">
        <v>174.16999799999999</v>
      </c>
      <c r="BF164" s="61">
        <v>107.82</v>
      </c>
      <c r="BG164" s="61">
        <v>24.16</v>
      </c>
      <c r="BH164" s="61">
        <v>73.379997000000003</v>
      </c>
      <c r="BI164" s="61">
        <v>189.240005</v>
      </c>
      <c r="BJ164" s="61">
        <v>57.459999000000003</v>
      </c>
      <c r="BK164" s="61">
        <v>37.490001999999997</v>
      </c>
      <c r="BL164" s="61">
        <v>194.970001</v>
      </c>
      <c r="BM164" s="61">
        <v>105.199997</v>
      </c>
      <c r="BN164" s="61">
        <v>47.41</v>
      </c>
      <c r="BO164" s="61">
        <v>19.989999999999998</v>
      </c>
      <c r="BP164" s="61">
        <v>135.28999300000001</v>
      </c>
      <c r="BQ164" s="61">
        <v>46.851002000000001</v>
      </c>
      <c r="BR164" s="61">
        <v>100.818001</v>
      </c>
      <c r="BS164" s="61">
        <v>183.91999799999999</v>
      </c>
      <c r="BT164" s="61">
        <v>86.43</v>
      </c>
      <c r="BU164" s="61">
        <v>21.76</v>
      </c>
      <c r="BV164" s="61">
        <v>171.729996</v>
      </c>
      <c r="BW164" s="61">
        <v>79.279999000000004</v>
      </c>
      <c r="BX164" s="61">
        <v>193.80999800000001</v>
      </c>
      <c r="BY164" s="61">
        <v>58.599997999999999</v>
      </c>
      <c r="BZ164" s="61">
        <v>60.34</v>
      </c>
      <c r="CA164" s="61">
        <v>55.240001999999997</v>
      </c>
      <c r="CB164" s="61">
        <v>38.869999</v>
      </c>
      <c r="CC164" s="61">
        <v>165.020004</v>
      </c>
      <c r="CD164" s="61">
        <v>203.25</v>
      </c>
      <c r="CE164" s="61">
        <v>27.530000999999999</v>
      </c>
      <c r="CF164" s="61">
        <v>93.029999000000004</v>
      </c>
      <c r="CG164" s="61">
        <v>41.310001</v>
      </c>
      <c r="CH164" s="61">
        <v>87.190002000000007</v>
      </c>
      <c r="CI164" s="61">
        <v>28.155000999999999</v>
      </c>
      <c r="CJ164" s="61">
        <v>83.32</v>
      </c>
      <c r="CK164" s="61">
        <v>75.800003000000004</v>
      </c>
      <c r="CL164" s="61">
        <v>12.3</v>
      </c>
      <c r="CM164" s="61">
        <v>35.729999999999997</v>
      </c>
      <c r="CN164" s="61">
        <v>51.58</v>
      </c>
      <c r="CO164" s="61">
        <v>30.48</v>
      </c>
      <c r="CP164" s="61">
        <v>102.989998</v>
      </c>
      <c r="CQ164" s="61">
        <v>74.349997999999999</v>
      </c>
      <c r="CR164" s="61">
        <v>41.700001</v>
      </c>
      <c r="CS164" s="61">
        <v>42.75</v>
      </c>
      <c r="CT164" s="61">
        <v>26.719999000000001</v>
      </c>
      <c r="CU164" s="61">
        <v>21.43</v>
      </c>
      <c r="CV164" s="61">
        <v>6.24</v>
      </c>
      <c r="CW164" s="61">
        <v>21.85</v>
      </c>
      <c r="CX164" s="61">
        <v>18.059999000000001</v>
      </c>
      <c r="CY164" s="61">
        <v>41.400002000000001</v>
      </c>
      <c r="CZ164" s="61">
        <v>31.469999000000001</v>
      </c>
      <c r="DA164" s="61">
        <v>76.610000999999997</v>
      </c>
      <c r="DB164" s="61">
        <v>206.66000399999999</v>
      </c>
      <c r="DC164" s="61">
        <v>204</v>
      </c>
      <c r="DD164" s="61">
        <v>40.490001999999997</v>
      </c>
      <c r="DE164" s="61">
        <v>95.57</v>
      </c>
      <c r="DF164" s="61">
        <v>75.169998000000007</v>
      </c>
      <c r="DG164" s="61">
        <v>31.65</v>
      </c>
      <c r="DH164" s="61">
        <v>52.419998</v>
      </c>
      <c r="DI164" s="61">
        <v>54.16</v>
      </c>
      <c r="DJ164" s="61">
        <v>42.18</v>
      </c>
      <c r="DK164" s="61">
        <v>152.69000199999999</v>
      </c>
      <c r="DL164" s="61">
        <v>145.35000600000001</v>
      </c>
      <c r="DM164" s="61">
        <v>58.950001</v>
      </c>
      <c r="DN164" s="61">
        <v>35.119999</v>
      </c>
      <c r="DO164" s="61">
        <v>39.57</v>
      </c>
      <c r="DP164" s="61">
        <v>54.259998000000003</v>
      </c>
      <c r="DQ164" s="61">
        <v>114.33000199999999</v>
      </c>
      <c r="DR164" s="61">
        <v>52.709999000000003</v>
      </c>
      <c r="DS164" s="61">
        <v>38.419998</v>
      </c>
      <c r="DT164" s="61">
        <v>178.11999499999999</v>
      </c>
      <c r="DU164" s="61">
        <v>141.050003</v>
      </c>
      <c r="DV164" s="61">
        <v>205.509995</v>
      </c>
      <c r="DW164" s="61">
        <v>52.369999</v>
      </c>
      <c r="DX164" s="61">
        <v>50.77</v>
      </c>
      <c r="DY164" s="61">
        <v>120.400002</v>
      </c>
      <c r="DZ164" s="61">
        <v>129.990005</v>
      </c>
      <c r="EA164" s="61">
        <v>32.799999</v>
      </c>
      <c r="EB164" s="61">
        <v>48.299999</v>
      </c>
      <c r="EC164" s="61">
        <v>72.260002</v>
      </c>
      <c r="ED164" s="61">
        <v>85.510002</v>
      </c>
      <c r="EE164" s="61">
        <v>33.119999</v>
      </c>
      <c r="EF164" s="61">
        <v>27.006001000000001</v>
      </c>
      <c r="EG164" s="61">
        <v>25.18</v>
      </c>
      <c r="EH164" s="61">
        <v>44.57</v>
      </c>
      <c r="EI164" s="61">
        <v>23.450001</v>
      </c>
      <c r="EJ164" s="61">
        <v>43.709999000000003</v>
      </c>
      <c r="EK164" s="61">
        <v>117.650002</v>
      </c>
      <c r="EL164" s="61">
        <v>15.99</v>
      </c>
      <c r="EM164" s="61">
        <v>46.279998999999997</v>
      </c>
      <c r="EN164" s="61">
        <v>48</v>
      </c>
      <c r="EO164" s="61">
        <v>106.709999</v>
      </c>
      <c r="EP164" s="61">
        <v>109.18</v>
      </c>
      <c r="EQ164" s="61">
        <v>71.410004000000001</v>
      </c>
      <c r="ER164" s="61">
        <v>58.459999000000003</v>
      </c>
      <c r="ES164" s="61">
        <v>32.310001</v>
      </c>
      <c r="ET164" s="61">
        <v>29.209999</v>
      </c>
      <c r="EU164" s="61">
        <v>27.889999</v>
      </c>
      <c r="EV164" s="61">
        <v>15.62</v>
      </c>
      <c r="EW164" s="61">
        <v>34.189999</v>
      </c>
      <c r="EX164" s="61">
        <v>34.479999999999997</v>
      </c>
      <c r="EY164" s="61">
        <v>30.469999000000001</v>
      </c>
      <c r="EZ164" s="61">
        <v>37.450001</v>
      </c>
      <c r="FA164" s="61">
        <v>56.48</v>
      </c>
      <c r="FB164" s="61">
        <v>29.110001</v>
      </c>
      <c r="FC164" s="61">
        <v>37.25</v>
      </c>
      <c r="FD164" s="61">
        <v>12.17</v>
      </c>
      <c r="FE164" s="61">
        <v>22.639999</v>
      </c>
      <c r="FF164" s="61">
        <v>10.3</v>
      </c>
      <c r="FG164" s="61">
        <v>22.41</v>
      </c>
      <c r="FH164" s="61">
        <v>25.51</v>
      </c>
    </row>
    <row r="165" spans="1:164" s="60" customFormat="1">
      <c r="A165" s="76">
        <v>43335</v>
      </c>
      <c r="B165" s="61">
        <v>35.349997999999999</v>
      </c>
      <c r="C165" s="61">
        <v>18.370000999999998</v>
      </c>
      <c r="D165" s="61">
        <v>12.5</v>
      </c>
      <c r="E165" s="61">
        <v>23.51</v>
      </c>
      <c r="F165" s="61">
        <v>63.139999000000003</v>
      </c>
      <c r="G165" s="61">
        <v>60.220001000000003</v>
      </c>
      <c r="H165" s="61">
        <v>32.560001</v>
      </c>
      <c r="I165" s="61">
        <v>65.519997000000004</v>
      </c>
      <c r="J165" s="61">
        <v>65.900002000000001</v>
      </c>
      <c r="K165" s="61">
        <v>123.220001</v>
      </c>
      <c r="L165" s="61">
        <v>31.77</v>
      </c>
      <c r="M165" s="61">
        <v>16.170000000000002</v>
      </c>
      <c r="N165" s="61">
        <v>84.129997000000003</v>
      </c>
      <c r="O165" s="61">
        <v>72.529999000000004</v>
      </c>
      <c r="P165" s="61">
        <v>98.940002000000007</v>
      </c>
      <c r="Q165" s="61">
        <v>41.400002000000001</v>
      </c>
      <c r="R165" s="61">
        <v>64.669998000000007</v>
      </c>
      <c r="S165" s="61">
        <v>52.150002000000001</v>
      </c>
      <c r="T165" s="61">
        <v>136.60000600000001</v>
      </c>
      <c r="U165" s="61">
        <v>49.73</v>
      </c>
      <c r="V165" s="61">
        <v>56.990001999999997</v>
      </c>
      <c r="W165" s="61">
        <v>59.720001000000003</v>
      </c>
      <c r="X165" s="61">
        <v>63.669998</v>
      </c>
      <c r="Y165" s="61">
        <v>16.263999999999999</v>
      </c>
      <c r="Z165" s="61">
        <v>56.91</v>
      </c>
      <c r="AA165" s="61">
        <v>68.099997999999999</v>
      </c>
      <c r="AB165" s="61">
        <v>43.860000999999997</v>
      </c>
      <c r="AC165" s="61">
        <v>44.439999</v>
      </c>
      <c r="AD165" s="61">
        <v>28.139999</v>
      </c>
      <c r="AE165" s="61">
        <v>53.5</v>
      </c>
      <c r="AF165" s="61">
        <v>119.379997</v>
      </c>
      <c r="AG165" s="61">
        <v>135.759995</v>
      </c>
      <c r="AH165" s="61">
        <v>35.290000999999997</v>
      </c>
      <c r="AI165" s="61">
        <v>27.629999000000002</v>
      </c>
      <c r="AJ165" s="61">
        <v>88.57</v>
      </c>
      <c r="AK165" s="61">
        <v>56.110000999999997</v>
      </c>
      <c r="AL165" s="61">
        <v>28.540001</v>
      </c>
      <c r="AM165" s="61">
        <v>48.919998</v>
      </c>
      <c r="AN165" s="61">
        <v>34.130001</v>
      </c>
      <c r="AO165" s="61">
        <v>23.08</v>
      </c>
      <c r="AP165" s="61"/>
      <c r="AQ165" s="61">
        <v>28.9</v>
      </c>
      <c r="AR165" s="61">
        <v>27.559999000000001</v>
      </c>
      <c r="AS165" s="61">
        <v>64.720000999999996</v>
      </c>
      <c r="AT165" s="61">
        <v>58.970001000000003</v>
      </c>
      <c r="AU165" s="61">
        <v>151.699997</v>
      </c>
      <c r="AV165" s="61">
        <v>193.89999399999999</v>
      </c>
      <c r="AW165" s="61">
        <v>213.91000399999999</v>
      </c>
      <c r="AX165" s="61">
        <v>94.870002999999997</v>
      </c>
      <c r="AY165" s="61">
        <v>63.470001000000003</v>
      </c>
      <c r="AZ165" s="61">
        <v>140.929993</v>
      </c>
      <c r="BA165" s="61">
        <v>96.029999000000004</v>
      </c>
      <c r="BB165" s="61">
        <v>84.339995999999999</v>
      </c>
      <c r="BC165" s="61">
        <v>91.449996999999996</v>
      </c>
      <c r="BD165" s="61">
        <v>48.82</v>
      </c>
      <c r="BE165" s="61">
        <v>173.96000699999999</v>
      </c>
      <c r="BF165" s="61">
        <v>107.550003</v>
      </c>
      <c r="BG165" s="61">
        <v>24.16</v>
      </c>
      <c r="BH165" s="61">
        <v>73.540001000000004</v>
      </c>
      <c r="BI165" s="61">
        <v>189.55999800000001</v>
      </c>
      <c r="BJ165" s="61">
        <v>57.32</v>
      </c>
      <c r="BK165" s="61">
        <v>37.409999999999997</v>
      </c>
      <c r="BL165" s="61">
        <v>195.58999600000001</v>
      </c>
      <c r="BM165" s="61">
        <v>105.33000199999999</v>
      </c>
      <c r="BN165" s="61">
        <v>47.34</v>
      </c>
      <c r="BO165" s="61">
        <v>19.91</v>
      </c>
      <c r="BP165" s="61">
        <v>134.63000500000001</v>
      </c>
      <c r="BQ165" s="61">
        <v>46.935001</v>
      </c>
      <c r="BR165" s="61">
        <v>101.61900300000001</v>
      </c>
      <c r="BS165" s="61">
        <v>184.13000500000001</v>
      </c>
      <c r="BT165" s="61">
        <v>85.980002999999996</v>
      </c>
      <c r="BU165" s="61">
        <v>21.540001</v>
      </c>
      <c r="BV165" s="61">
        <v>171.69000199999999</v>
      </c>
      <c r="BW165" s="61">
        <v>79.360000999999997</v>
      </c>
      <c r="BX165" s="61">
        <v>194.740005</v>
      </c>
      <c r="BY165" s="61">
        <v>58.720001000000003</v>
      </c>
      <c r="BZ165" s="61">
        <v>60.91</v>
      </c>
      <c r="CA165" s="61">
        <v>55.25</v>
      </c>
      <c r="CB165" s="61">
        <v>39.060001</v>
      </c>
      <c r="CC165" s="61">
        <v>165.41999799999999</v>
      </c>
      <c r="CD165" s="61">
        <v>203.429993</v>
      </c>
      <c r="CE165" s="61">
        <v>27.629999000000002</v>
      </c>
      <c r="CF165" s="61">
        <v>92.68</v>
      </c>
      <c r="CG165" s="61">
        <v>41.380001</v>
      </c>
      <c r="CH165" s="61">
        <v>87.389999000000003</v>
      </c>
      <c r="CI165" s="61">
        <v>28.379999000000002</v>
      </c>
      <c r="CJ165" s="61">
        <v>83.620002999999997</v>
      </c>
      <c r="CK165" s="61">
        <v>75.769997000000004</v>
      </c>
      <c r="CL165" s="61">
        <v>12.31</v>
      </c>
      <c r="CM165" s="61">
        <v>35.409999999999997</v>
      </c>
      <c r="CN165" s="61">
        <v>51.69</v>
      </c>
      <c r="CO165" s="61">
        <v>30.5</v>
      </c>
      <c r="CP165" s="61">
        <v>102.529999</v>
      </c>
      <c r="CQ165" s="61">
        <v>74</v>
      </c>
      <c r="CR165" s="61">
        <v>41.509998000000003</v>
      </c>
      <c r="CS165" s="61">
        <v>42.82</v>
      </c>
      <c r="CT165" s="61">
        <v>26.700001</v>
      </c>
      <c r="CU165" s="61">
        <v>21.379999000000002</v>
      </c>
      <c r="CV165" s="61">
        <v>6.3</v>
      </c>
      <c r="CW165" s="61">
        <v>21.41</v>
      </c>
      <c r="CX165" s="61">
        <v>18.43</v>
      </c>
      <c r="CY165" s="61">
        <v>41</v>
      </c>
      <c r="CZ165" s="61">
        <v>31.83</v>
      </c>
      <c r="DA165" s="61">
        <v>76.389999000000003</v>
      </c>
      <c r="DB165" s="61">
        <v>205.41999799999999</v>
      </c>
      <c r="DC165" s="61">
        <v>202.970001</v>
      </c>
      <c r="DD165" s="61">
        <v>40.470001000000003</v>
      </c>
      <c r="DE165" s="61">
        <v>94.769997000000004</v>
      </c>
      <c r="DF165" s="61">
        <v>74.559997999999993</v>
      </c>
      <c r="DG165" s="61">
        <v>31.379999000000002</v>
      </c>
      <c r="DH165" s="61">
        <v>52.380001</v>
      </c>
      <c r="DI165" s="61">
        <v>53.130001</v>
      </c>
      <c r="DJ165" s="61">
        <v>41.950001</v>
      </c>
      <c r="DK165" s="61">
        <v>152.28999300000001</v>
      </c>
      <c r="DL165" s="61">
        <v>144.69000199999999</v>
      </c>
      <c r="DM165" s="61">
        <v>58.619999</v>
      </c>
      <c r="DN165" s="61">
        <v>34.790000999999997</v>
      </c>
      <c r="DO165" s="61">
        <v>39.389999000000003</v>
      </c>
      <c r="DP165" s="61">
        <v>54.130001</v>
      </c>
      <c r="DQ165" s="61">
        <v>114.220001</v>
      </c>
      <c r="DR165" s="61">
        <v>52.77</v>
      </c>
      <c r="DS165" s="61">
        <v>37.990001999999997</v>
      </c>
      <c r="DT165" s="61">
        <v>178.13000500000001</v>
      </c>
      <c r="DU165" s="61">
        <v>140.759995</v>
      </c>
      <c r="DV165" s="61">
        <v>205.03999300000001</v>
      </c>
      <c r="DW165" s="61">
        <v>52.5</v>
      </c>
      <c r="DX165" s="61">
        <v>50.450001</v>
      </c>
      <c r="DY165" s="61">
        <v>119.949997</v>
      </c>
      <c r="DZ165" s="61">
        <v>129.509995</v>
      </c>
      <c r="EA165" s="61">
        <v>32.729999999999997</v>
      </c>
      <c r="EB165" s="61">
        <v>48.099997999999999</v>
      </c>
      <c r="EC165" s="61">
        <v>72.069999999999993</v>
      </c>
      <c r="ED165" s="61">
        <v>84.93</v>
      </c>
      <c r="EE165" s="61">
        <v>33.139999000000003</v>
      </c>
      <c r="EF165" s="61">
        <v>26.940000999999999</v>
      </c>
      <c r="EG165" s="61">
        <v>25.18</v>
      </c>
      <c r="EH165" s="61">
        <v>44.48</v>
      </c>
      <c r="EI165" s="61">
        <v>23.110001</v>
      </c>
      <c r="EJ165" s="61">
        <v>43.700001</v>
      </c>
      <c r="EK165" s="61">
        <v>117.129997</v>
      </c>
      <c r="EL165" s="61">
        <v>15.71</v>
      </c>
      <c r="EM165" s="61">
        <v>46.41</v>
      </c>
      <c r="EN165" s="61">
        <v>47.759998000000003</v>
      </c>
      <c r="EO165" s="61">
        <v>106.370003</v>
      </c>
      <c r="EP165" s="61">
        <v>109.5</v>
      </c>
      <c r="EQ165" s="61">
        <v>71.629997000000003</v>
      </c>
      <c r="ER165" s="61">
        <v>58.790000999999997</v>
      </c>
      <c r="ES165" s="61">
        <v>32.290000999999997</v>
      </c>
      <c r="ET165" s="61">
        <v>28.98</v>
      </c>
      <c r="EU165" s="61">
        <v>27.940000999999999</v>
      </c>
      <c r="EV165" s="61">
        <v>15.77</v>
      </c>
      <c r="EW165" s="61">
        <v>34.400002000000001</v>
      </c>
      <c r="EX165" s="61">
        <v>34.57</v>
      </c>
      <c r="EY165" s="61">
        <v>30.629999000000002</v>
      </c>
      <c r="EZ165" s="61">
        <v>37.580002</v>
      </c>
      <c r="FA165" s="61">
        <v>56.639999000000003</v>
      </c>
      <c r="FB165" s="61">
        <v>29.26</v>
      </c>
      <c r="FC165" s="61">
        <v>37.369999</v>
      </c>
      <c r="FD165" s="61">
        <v>12.23</v>
      </c>
      <c r="FE165" s="61">
        <v>22.76</v>
      </c>
      <c r="FF165" s="61">
        <v>10.4</v>
      </c>
      <c r="FG165" s="61">
        <v>23.67</v>
      </c>
      <c r="FH165" s="61">
        <v>25.940000999999999</v>
      </c>
    </row>
    <row r="166" spans="1:164" s="60" customFormat="1">
      <c r="A166" s="76">
        <v>43336</v>
      </c>
      <c r="B166" s="61">
        <v>35.490001999999997</v>
      </c>
      <c r="C166" s="61">
        <v>18.43</v>
      </c>
      <c r="D166" s="61">
        <v>12.63</v>
      </c>
      <c r="E166" s="61">
        <v>23.549999</v>
      </c>
      <c r="F166" s="61">
        <v>63.549999</v>
      </c>
      <c r="G166" s="61">
        <v>60.200001</v>
      </c>
      <c r="H166" s="61">
        <v>32.669998</v>
      </c>
      <c r="I166" s="61">
        <v>66.010002</v>
      </c>
      <c r="J166" s="61">
        <v>66.099997999999999</v>
      </c>
      <c r="K166" s="61">
        <v>123.730003</v>
      </c>
      <c r="L166" s="61">
        <v>32.020000000000003</v>
      </c>
      <c r="M166" s="61">
        <v>16.170000000000002</v>
      </c>
      <c r="N166" s="61">
        <v>83.264999000000003</v>
      </c>
      <c r="O166" s="61">
        <v>73.449996999999996</v>
      </c>
      <c r="P166" s="61">
        <v>99.690002000000007</v>
      </c>
      <c r="Q166" s="61">
        <v>41.5</v>
      </c>
      <c r="R166" s="61">
        <v>65.019997000000004</v>
      </c>
      <c r="S166" s="61">
        <v>52.07</v>
      </c>
      <c r="T166" s="61">
        <v>137.08999600000001</v>
      </c>
      <c r="U166" s="61">
        <v>49.57</v>
      </c>
      <c r="V166" s="61">
        <v>57</v>
      </c>
      <c r="W166" s="61">
        <v>59.59</v>
      </c>
      <c r="X166" s="61">
        <v>63.419998</v>
      </c>
      <c r="Y166" s="61">
        <v>16.239999999999998</v>
      </c>
      <c r="Z166" s="61">
        <v>56.740001999999997</v>
      </c>
      <c r="AA166" s="61">
        <v>68.449996999999996</v>
      </c>
      <c r="AB166" s="61">
        <v>44.040000999999997</v>
      </c>
      <c r="AC166" s="61">
        <v>44.77</v>
      </c>
      <c r="AD166" s="61">
        <v>28.24</v>
      </c>
      <c r="AE166" s="61">
        <v>53.73</v>
      </c>
      <c r="AF166" s="61">
        <v>119.93</v>
      </c>
      <c r="AG166" s="61">
        <v>136.36000100000001</v>
      </c>
      <c r="AH166" s="61">
        <v>35.409999999999997</v>
      </c>
      <c r="AI166" s="61">
        <v>27.709999</v>
      </c>
      <c r="AJ166" s="61">
        <v>89</v>
      </c>
      <c r="AK166" s="61">
        <v>56.150002000000001</v>
      </c>
      <c r="AL166" s="61">
        <v>28.639999</v>
      </c>
      <c r="AM166" s="61">
        <v>49.240001999999997</v>
      </c>
      <c r="AN166" s="61">
        <v>34</v>
      </c>
      <c r="AO166" s="61">
        <v>23.059999000000001</v>
      </c>
      <c r="AP166" s="61"/>
      <c r="AQ166" s="61">
        <v>28.940000999999999</v>
      </c>
      <c r="AR166" s="61">
        <v>28.02</v>
      </c>
      <c r="AS166" s="61">
        <v>64.919998000000007</v>
      </c>
      <c r="AT166" s="61">
        <v>59.759998000000003</v>
      </c>
      <c r="AU166" s="61">
        <v>151.75</v>
      </c>
      <c r="AV166" s="61">
        <v>194.91999799999999</v>
      </c>
      <c r="AW166" s="61">
        <v>214.83999600000001</v>
      </c>
      <c r="AX166" s="61">
        <v>95.160004000000001</v>
      </c>
      <c r="AY166" s="61">
        <v>63.48</v>
      </c>
      <c r="AZ166" s="61">
        <v>141.35000600000001</v>
      </c>
      <c r="BA166" s="61">
        <v>96.400002000000001</v>
      </c>
      <c r="BB166" s="61">
        <v>84.559997999999993</v>
      </c>
      <c r="BC166" s="61">
        <v>91.889999000000003</v>
      </c>
      <c r="BD166" s="61">
        <v>48.849997999999999</v>
      </c>
      <c r="BE166" s="61">
        <v>174.729996</v>
      </c>
      <c r="BF166" s="61">
        <v>108.370003</v>
      </c>
      <c r="BG166" s="61">
        <v>24.16</v>
      </c>
      <c r="BH166" s="61">
        <v>74.279999000000004</v>
      </c>
      <c r="BI166" s="61">
        <v>191.71000699999999</v>
      </c>
      <c r="BJ166" s="61">
        <v>58.669998</v>
      </c>
      <c r="BK166" s="61">
        <v>37.720001000000003</v>
      </c>
      <c r="BL166" s="61">
        <v>197.83000200000001</v>
      </c>
      <c r="BM166" s="61">
        <v>106.94000200000001</v>
      </c>
      <c r="BN166" s="61">
        <v>48.060001</v>
      </c>
      <c r="BO166" s="61">
        <v>19.299999</v>
      </c>
      <c r="BP166" s="61">
        <v>136.770004</v>
      </c>
      <c r="BQ166" s="61">
        <v>47.560001</v>
      </c>
      <c r="BR166" s="61">
        <v>103.25</v>
      </c>
      <c r="BS166" s="61">
        <v>186.800003</v>
      </c>
      <c r="BT166" s="61">
        <v>87.150002000000001</v>
      </c>
      <c r="BU166" s="61">
        <v>21.889999</v>
      </c>
      <c r="BV166" s="61">
        <v>173.64999399999999</v>
      </c>
      <c r="BW166" s="61">
        <v>80.480002999999996</v>
      </c>
      <c r="BX166" s="61">
        <v>199.86000100000001</v>
      </c>
      <c r="BY166" s="61">
        <v>59.400002000000001</v>
      </c>
      <c r="BZ166" s="61">
        <v>62.09</v>
      </c>
      <c r="CA166" s="61">
        <v>55.799999</v>
      </c>
      <c r="CB166" s="61">
        <v>39.909999999999997</v>
      </c>
      <c r="CC166" s="61">
        <v>167.570007</v>
      </c>
      <c r="CD166" s="61">
        <v>205.94000199999999</v>
      </c>
      <c r="CE166" s="61">
        <v>28.23</v>
      </c>
      <c r="CF166" s="61">
        <v>93.849997999999999</v>
      </c>
      <c r="CG166" s="61">
        <v>41.849997999999999</v>
      </c>
      <c r="CH166" s="61">
        <v>88.010002</v>
      </c>
      <c r="CI166" s="61">
        <v>28.719999000000001</v>
      </c>
      <c r="CJ166" s="61">
        <v>85.150002000000001</v>
      </c>
      <c r="CK166" s="61">
        <v>76.790001000000004</v>
      </c>
      <c r="CL166" s="61">
        <v>12.4</v>
      </c>
      <c r="CM166" s="61">
        <v>36.549999</v>
      </c>
      <c r="CN166" s="61">
        <v>53.18</v>
      </c>
      <c r="CO166" s="61">
        <v>31.1</v>
      </c>
      <c r="CP166" s="61">
        <v>103.279999</v>
      </c>
      <c r="CQ166" s="61">
        <v>74.540001000000004</v>
      </c>
      <c r="CR166" s="61">
        <v>42.049999</v>
      </c>
      <c r="CS166" s="61">
        <v>43.299999</v>
      </c>
      <c r="CT166" s="61">
        <v>26.940000999999999</v>
      </c>
      <c r="CU166" s="61">
        <v>20.74</v>
      </c>
      <c r="CV166" s="61">
        <v>6.1</v>
      </c>
      <c r="CW166" s="61">
        <v>21.870000999999998</v>
      </c>
      <c r="CX166" s="61">
        <v>18.110001</v>
      </c>
      <c r="CY166" s="61">
        <v>41.619999</v>
      </c>
      <c r="CZ166" s="61">
        <v>31.299999</v>
      </c>
      <c r="DA166" s="61">
        <v>76.720000999999996</v>
      </c>
      <c r="DB166" s="61">
        <v>206.71000699999999</v>
      </c>
      <c r="DC166" s="61">
        <v>203.41999799999999</v>
      </c>
      <c r="DD166" s="61">
        <v>40.389999000000003</v>
      </c>
      <c r="DE166" s="61">
        <v>95.519997000000004</v>
      </c>
      <c r="DF166" s="61">
        <v>74.860000999999997</v>
      </c>
      <c r="DG166" s="61">
        <v>31.5</v>
      </c>
      <c r="DH166" s="61">
        <v>52.560001</v>
      </c>
      <c r="DI166" s="61">
        <v>54.169998</v>
      </c>
      <c r="DJ166" s="61">
        <v>42.080002</v>
      </c>
      <c r="DK166" s="61">
        <v>153.03999300000001</v>
      </c>
      <c r="DL166" s="61">
        <v>145.36000100000001</v>
      </c>
      <c r="DM166" s="61">
        <v>58.91</v>
      </c>
      <c r="DN166" s="61">
        <v>34.959999000000003</v>
      </c>
      <c r="DO166" s="61">
        <v>39.549999</v>
      </c>
      <c r="DP166" s="61">
        <v>54.060001</v>
      </c>
      <c r="DQ166" s="61">
        <v>114.889999</v>
      </c>
      <c r="DR166" s="61">
        <v>53.150002000000001</v>
      </c>
      <c r="DS166" s="61">
        <v>37.950001</v>
      </c>
      <c r="DT166" s="61">
        <v>178.320007</v>
      </c>
      <c r="DU166" s="61">
        <v>140.66000399999999</v>
      </c>
      <c r="DV166" s="61">
        <v>206.279999</v>
      </c>
      <c r="DW166" s="61">
        <v>51.919998</v>
      </c>
      <c r="DX166" s="61">
        <v>50.540000999999997</v>
      </c>
      <c r="DY166" s="61">
        <v>120.07</v>
      </c>
      <c r="DZ166" s="61">
        <v>129.86000100000001</v>
      </c>
      <c r="EA166" s="61">
        <v>32.700001</v>
      </c>
      <c r="EB166" s="61">
        <v>48.23</v>
      </c>
      <c r="EC166" s="61">
        <v>72.400002000000001</v>
      </c>
      <c r="ED166" s="61">
        <v>85.580001999999993</v>
      </c>
      <c r="EE166" s="61">
        <v>33.389999000000003</v>
      </c>
      <c r="EF166" s="61">
        <v>26.99</v>
      </c>
      <c r="EG166" s="61">
        <v>25.18</v>
      </c>
      <c r="EH166" s="61">
        <v>44.720001000000003</v>
      </c>
      <c r="EI166" s="61">
        <v>23.450001</v>
      </c>
      <c r="EJ166" s="61">
        <v>43.73</v>
      </c>
      <c r="EK166" s="61">
        <v>117.870003</v>
      </c>
      <c r="EL166" s="61">
        <v>15.82</v>
      </c>
      <c r="EM166" s="61">
        <v>46.68</v>
      </c>
      <c r="EN166" s="61">
        <v>47.900002000000001</v>
      </c>
      <c r="EO166" s="61">
        <v>106.400002</v>
      </c>
      <c r="EP166" s="61">
        <v>109.44000200000001</v>
      </c>
      <c r="EQ166" s="61">
        <v>71.489998</v>
      </c>
      <c r="ER166" s="61">
        <v>59.25</v>
      </c>
      <c r="ES166" s="61">
        <v>32.599997999999999</v>
      </c>
      <c r="ET166" s="61">
        <v>28.799999</v>
      </c>
      <c r="EU166" s="61">
        <v>27.76</v>
      </c>
      <c r="EV166" s="61">
        <v>15.53</v>
      </c>
      <c r="EW166" s="61">
        <v>33.740001999999997</v>
      </c>
      <c r="EX166" s="61">
        <v>34.169998</v>
      </c>
      <c r="EY166" s="61">
        <v>30.32</v>
      </c>
      <c r="EZ166" s="61">
        <v>36.889999000000003</v>
      </c>
      <c r="FA166" s="61">
        <v>56.34</v>
      </c>
      <c r="FB166" s="61">
        <v>29.26</v>
      </c>
      <c r="FC166" s="61">
        <v>37.209999000000003</v>
      </c>
      <c r="FD166" s="61">
        <v>11.89</v>
      </c>
      <c r="FE166" s="61">
        <v>22.360001</v>
      </c>
      <c r="FF166" s="61">
        <v>10.36</v>
      </c>
      <c r="FG166" s="61">
        <v>21.83</v>
      </c>
      <c r="FH166" s="61">
        <v>25.360001</v>
      </c>
    </row>
    <row r="167" spans="1:164" s="60" customFormat="1">
      <c r="A167" s="76">
        <v>43339</v>
      </c>
      <c r="B167" s="61">
        <v>35.630001</v>
      </c>
      <c r="C167" s="61">
        <v>18.420000000000002</v>
      </c>
      <c r="D167" s="61">
        <v>12.74</v>
      </c>
      <c r="E167" s="61">
        <v>23.65</v>
      </c>
      <c r="F167" s="61">
        <v>64.180000000000007</v>
      </c>
      <c r="G167" s="61">
        <v>59.860000999999997</v>
      </c>
      <c r="H167" s="61">
        <v>32.840000000000003</v>
      </c>
      <c r="I167" s="61">
        <v>66.559997999999993</v>
      </c>
      <c r="J167" s="61">
        <v>67.120002999999997</v>
      </c>
      <c r="K167" s="61">
        <v>124.900002</v>
      </c>
      <c r="L167" s="61">
        <v>32.209999000000003</v>
      </c>
      <c r="M167" s="61">
        <v>16.329999999999998</v>
      </c>
      <c r="N167" s="61">
        <v>83.135002</v>
      </c>
      <c r="O167" s="61">
        <v>75.5</v>
      </c>
      <c r="P167" s="61">
        <v>104.08000199999999</v>
      </c>
      <c r="Q167" s="61">
        <v>41.98</v>
      </c>
      <c r="R167" s="61">
        <v>65.959998999999996</v>
      </c>
      <c r="S167" s="61">
        <v>52.380001</v>
      </c>
      <c r="T167" s="61">
        <v>138.729996</v>
      </c>
      <c r="U167" s="61">
        <v>49.669998</v>
      </c>
      <c r="V167" s="61">
        <v>57.650002000000001</v>
      </c>
      <c r="W167" s="61">
        <v>59.419998</v>
      </c>
      <c r="X167" s="61">
        <v>63.419998</v>
      </c>
      <c r="Y167" s="61">
        <v>16.350000000000001</v>
      </c>
      <c r="Z167" s="61">
        <v>56.59</v>
      </c>
      <c r="AA167" s="61">
        <v>69.540001000000004</v>
      </c>
      <c r="AB167" s="61">
        <v>44.52</v>
      </c>
      <c r="AC167" s="61">
        <v>45.619999</v>
      </c>
      <c r="AD167" s="61">
        <v>28.620000999999998</v>
      </c>
      <c r="AE167" s="61">
        <v>53.400002000000001</v>
      </c>
      <c r="AF167" s="61">
        <v>119.089996</v>
      </c>
      <c r="AG167" s="61">
        <v>135.41999799999999</v>
      </c>
      <c r="AH167" s="61">
        <v>35.18</v>
      </c>
      <c r="AI167" s="61">
        <v>27.620000999999998</v>
      </c>
      <c r="AJ167" s="61">
        <v>88.650002000000001</v>
      </c>
      <c r="AK167" s="61">
        <v>55.830002</v>
      </c>
      <c r="AL167" s="61">
        <v>28.469999000000001</v>
      </c>
      <c r="AM167" s="61">
        <v>48.34</v>
      </c>
      <c r="AN167" s="61">
        <v>33.970001000000003</v>
      </c>
      <c r="AO167" s="61">
        <v>23.23</v>
      </c>
      <c r="AP167" s="61"/>
      <c r="AQ167" s="61">
        <v>28.66</v>
      </c>
      <c r="AR167" s="61">
        <v>27.504000000000001</v>
      </c>
      <c r="AS167" s="61">
        <v>67.180000000000007</v>
      </c>
      <c r="AT167" s="61">
        <v>60.459999000000003</v>
      </c>
      <c r="AU167" s="61">
        <v>155.41999799999999</v>
      </c>
      <c r="AV167" s="61">
        <v>195.64999399999999</v>
      </c>
      <c r="AW167" s="61">
        <v>216.279999</v>
      </c>
      <c r="AX167" s="61">
        <v>100.629997</v>
      </c>
      <c r="AY167" s="61">
        <v>63.720001000000003</v>
      </c>
      <c r="AZ167" s="61">
        <v>142.78999300000001</v>
      </c>
      <c r="BA167" s="61">
        <v>98</v>
      </c>
      <c r="BB167" s="61">
        <v>85.400002000000001</v>
      </c>
      <c r="BC167" s="61">
        <v>92.220000999999996</v>
      </c>
      <c r="BD167" s="61">
        <v>49</v>
      </c>
      <c r="BE167" s="61">
        <v>175.63000500000001</v>
      </c>
      <c r="BF167" s="61">
        <v>109.610001</v>
      </c>
      <c r="BG167" s="61">
        <v>24.16</v>
      </c>
      <c r="BH167" s="61">
        <v>74.959998999999996</v>
      </c>
      <c r="BI167" s="61">
        <v>193.61999499999999</v>
      </c>
      <c r="BJ167" s="61">
        <v>59.369999</v>
      </c>
      <c r="BK167" s="61">
        <v>37.970001000000003</v>
      </c>
      <c r="BL167" s="61">
        <v>199.35000600000001</v>
      </c>
      <c r="BM167" s="61">
        <v>108.610001</v>
      </c>
      <c r="BN167" s="61">
        <v>48.880001</v>
      </c>
      <c r="BO167" s="61">
        <v>18.780000999999999</v>
      </c>
      <c r="BP167" s="61">
        <v>138.86999499999999</v>
      </c>
      <c r="BQ167" s="61">
        <v>48.080002</v>
      </c>
      <c r="BR167" s="61">
        <v>104.050003</v>
      </c>
      <c r="BS167" s="61">
        <v>189.770004</v>
      </c>
      <c r="BT167" s="61">
        <v>87.790001000000004</v>
      </c>
      <c r="BU167" s="61">
        <v>21.950001</v>
      </c>
      <c r="BV167" s="61">
        <v>175.53999300000001</v>
      </c>
      <c r="BW167" s="61">
        <v>81.239998</v>
      </c>
      <c r="BX167" s="61">
        <v>199.78999300000001</v>
      </c>
      <c r="BY167" s="61">
        <v>59.91</v>
      </c>
      <c r="BZ167" s="61">
        <v>62.470001000000003</v>
      </c>
      <c r="CA167" s="61">
        <v>56.130001</v>
      </c>
      <c r="CB167" s="61">
        <v>40.040000999999997</v>
      </c>
      <c r="CC167" s="61">
        <v>168.949997</v>
      </c>
      <c r="CD167" s="61">
        <v>207.88999899999999</v>
      </c>
      <c r="CE167" s="61">
        <v>28.27</v>
      </c>
      <c r="CF167" s="61">
        <v>94.910004000000001</v>
      </c>
      <c r="CG167" s="61">
        <v>42.139999000000003</v>
      </c>
      <c r="CH167" s="61">
        <v>88.709998999999996</v>
      </c>
      <c r="CI167" s="61">
        <v>29.035</v>
      </c>
      <c r="CJ167" s="61">
        <v>85.370002999999997</v>
      </c>
      <c r="CK167" s="61">
        <v>77.819999999999993</v>
      </c>
      <c r="CL167" s="61">
        <v>12.49</v>
      </c>
      <c r="CM167" s="61">
        <v>36.970001000000003</v>
      </c>
      <c r="CN167" s="61">
        <v>54.06</v>
      </c>
      <c r="CO167" s="61">
        <v>31.440000999999999</v>
      </c>
      <c r="CP167" s="61">
        <v>103.980003</v>
      </c>
      <c r="CQ167" s="61">
        <v>75.089995999999999</v>
      </c>
      <c r="CR167" s="61">
        <v>42.150002000000001</v>
      </c>
      <c r="CS167" s="61">
        <v>43.43</v>
      </c>
      <c r="CT167" s="61">
        <v>27.110001</v>
      </c>
      <c r="CU167" s="61">
        <v>20.41</v>
      </c>
      <c r="CV167" s="61">
        <v>6.02</v>
      </c>
      <c r="CW167" s="61">
        <v>21.9</v>
      </c>
      <c r="CX167" s="61">
        <v>18.079999999999998</v>
      </c>
      <c r="CY167" s="61">
        <v>42.209999000000003</v>
      </c>
      <c r="CZ167" s="61">
        <v>30.85</v>
      </c>
      <c r="DA167" s="61">
        <v>77.690002000000007</v>
      </c>
      <c r="DB167" s="61">
        <v>208.36999499999999</v>
      </c>
      <c r="DC167" s="61">
        <v>205.66999799999999</v>
      </c>
      <c r="DD167" s="61">
        <v>40.630001</v>
      </c>
      <c r="DE167" s="61">
        <v>96.209998999999996</v>
      </c>
      <c r="DF167" s="61">
        <v>75.220000999999996</v>
      </c>
      <c r="DG167" s="61">
        <v>31.73</v>
      </c>
      <c r="DH167" s="61">
        <v>52.830002</v>
      </c>
      <c r="DI167" s="61">
        <v>55.495998</v>
      </c>
      <c r="DJ167" s="61">
        <v>42.560001</v>
      </c>
      <c r="DK167" s="61">
        <v>154.699997</v>
      </c>
      <c r="DL167" s="61">
        <v>146.970001</v>
      </c>
      <c r="DM167" s="61">
        <v>59.5</v>
      </c>
      <c r="DN167" s="61">
        <v>35.130001</v>
      </c>
      <c r="DO167" s="61">
        <v>39.990001999999997</v>
      </c>
      <c r="DP167" s="61">
        <v>54.09</v>
      </c>
      <c r="DQ167" s="61">
        <v>115.629997</v>
      </c>
      <c r="DR167" s="61">
        <v>53.110000999999997</v>
      </c>
      <c r="DS167" s="61">
        <v>38.389999000000003</v>
      </c>
      <c r="DT167" s="61">
        <v>179.240005</v>
      </c>
      <c r="DU167" s="61">
        <v>140.66999799999999</v>
      </c>
      <c r="DV167" s="61">
        <v>207.13000500000001</v>
      </c>
      <c r="DW167" s="61">
        <v>51.549999</v>
      </c>
      <c r="DX167" s="61">
        <v>50.709999000000003</v>
      </c>
      <c r="DY167" s="61">
        <v>120.650002</v>
      </c>
      <c r="DZ167" s="61">
        <v>129.740005</v>
      </c>
      <c r="EA167" s="61">
        <v>32.689999</v>
      </c>
      <c r="EB167" s="61">
        <v>48.110000999999997</v>
      </c>
      <c r="EC167" s="61">
        <v>72.639999000000003</v>
      </c>
      <c r="ED167" s="61">
        <v>85.5</v>
      </c>
      <c r="EE167" s="61">
        <v>33.200001</v>
      </c>
      <c r="EF167" s="61">
        <v>26.959999</v>
      </c>
      <c r="EG167" s="61">
        <v>25.17</v>
      </c>
      <c r="EH167" s="61">
        <v>44.98</v>
      </c>
      <c r="EI167" s="61">
        <v>23.84</v>
      </c>
      <c r="EJ167" s="61">
        <v>43.849997999999999</v>
      </c>
      <c r="EK167" s="61">
        <v>119.16999800000001</v>
      </c>
      <c r="EL167" s="61">
        <v>16.280000999999999</v>
      </c>
      <c r="EM167" s="61">
        <v>46.639999000000003</v>
      </c>
      <c r="EN167" s="61">
        <v>48.099997999999999</v>
      </c>
      <c r="EO167" s="61">
        <v>106.959999</v>
      </c>
      <c r="EP167" s="61">
        <v>109.620003</v>
      </c>
      <c r="EQ167" s="61">
        <v>71.019997000000004</v>
      </c>
      <c r="ER167" s="61">
        <v>59.220001000000003</v>
      </c>
      <c r="ES167" s="61">
        <v>32.779998999999997</v>
      </c>
      <c r="ET167" s="61">
        <v>28.889999</v>
      </c>
      <c r="EU167" s="61">
        <v>27.57</v>
      </c>
      <c r="EV167" s="61">
        <v>15.03</v>
      </c>
      <c r="EW167" s="61">
        <v>33.009998000000003</v>
      </c>
      <c r="EX167" s="61">
        <v>33.659999999999997</v>
      </c>
      <c r="EY167" s="61">
        <v>29.73</v>
      </c>
      <c r="EZ167" s="61">
        <v>36.150002000000001</v>
      </c>
      <c r="FA167" s="61">
        <v>55.75</v>
      </c>
      <c r="FB167" s="61">
        <v>29.040001</v>
      </c>
      <c r="FC167" s="61">
        <v>37.119999</v>
      </c>
      <c r="FD167" s="61">
        <v>11.54</v>
      </c>
      <c r="FE167" s="61">
        <v>21.82</v>
      </c>
      <c r="FF167" s="61">
        <v>10.17</v>
      </c>
      <c r="FG167" s="61">
        <v>21.360001</v>
      </c>
      <c r="FH167" s="61">
        <v>24.57</v>
      </c>
    </row>
    <row r="168" spans="1:164">
      <c r="A168" s="76">
        <v>43340</v>
      </c>
      <c r="B168" s="61">
        <v>35.619999</v>
      </c>
      <c r="C168" s="61">
        <v>18.469999000000001</v>
      </c>
      <c r="D168" s="61">
        <v>12.72</v>
      </c>
      <c r="E168" s="61">
        <v>23.59</v>
      </c>
      <c r="F168" s="61">
        <v>64.110000999999997</v>
      </c>
      <c r="G168" s="61">
        <v>59.84</v>
      </c>
      <c r="H168" s="61">
        <v>32.860000999999997</v>
      </c>
      <c r="I168" s="61">
        <v>66.430000000000007</v>
      </c>
      <c r="J168" s="61">
        <v>66.989998</v>
      </c>
      <c r="K168" s="61">
        <v>125.050003</v>
      </c>
      <c r="L168" s="61">
        <v>32.169998</v>
      </c>
      <c r="M168" s="61">
        <v>16.23</v>
      </c>
      <c r="N168" s="61">
        <v>82.250998999999993</v>
      </c>
      <c r="O168" s="61">
        <v>75.769997000000004</v>
      </c>
      <c r="P168" s="61">
        <v>103.410004</v>
      </c>
      <c r="Q168" s="61">
        <v>41.889999000000003</v>
      </c>
      <c r="R168" s="61">
        <v>65.919998000000007</v>
      </c>
      <c r="S168" s="61">
        <v>52.259998000000003</v>
      </c>
      <c r="T168" s="61">
        <v>138.58000200000001</v>
      </c>
      <c r="U168" s="61">
        <v>49.509998000000003</v>
      </c>
      <c r="V168" s="61">
        <v>57.529998999999997</v>
      </c>
      <c r="W168" s="61">
        <v>59.169998</v>
      </c>
      <c r="X168" s="61">
        <v>63.18</v>
      </c>
      <c r="Y168" s="61">
        <v>16.239999999999998</v>
      </c>
      <c r="Z168" s="61">
        <v>56.240001999999997</v>
      </c>
      <c r="AA168" s="61">
        <v>69.269997000000004</v>
      </c>
      <c r="AB168" s="61">
        <v>44.48</v>
      </c>
      <c r="AC168" s="61">
        <v>45.75</v>
      </c>
      <c r="AD168" s="61">
        <v>28.59</v>
      </c>
      <c r="AE168" s="61">
        <v>53.290000999999997</v>
      </c>
      <c r="AF168" s="61">
        <v>118.82</v>
      </c>
      <c r="AG168" s="61">
        <v>135.16999799999999</v>
      </c>
      <c r="AH168" s="61">
        <v>35.080002</v>
      </c>
      <c r="AI168" s="61">
        <v>27.549999</v>
      </c>
      <c r="AJ168" s="61">
        <v>88.370002999999997</v>
      </c>
      <c r="AK168" s="61">
        <v>55.77</v>
      </c>
      <c r="AL168" s="61">
        <v>28.469999000000001</v>
      </c>
      <c r="AM168" s="61">
        <v>48.23</v>
      </c>
      <c r="AN168" s="61">
        <v>33.970001000000003</v>
      </c>
      <c r="AO168" s="61">
        <v>23.43</v>
      </c>
      <c r="AP168" s="61"/>
      <c r="AQ168" s="61">
        <v>28.52</v>
      </c>
      <c r="AR168" s="61">
        <v>27.190000999999999</v>
      </c>
      <c r="AS168" s="61">
        <v>67.769997000000004</v>
      </c>
      <c r="AT168" s="61">
        <v>60.639999000000003</v>
      </c>
      <c r="AU168" s="61">
        <v>155.33000200000001</v>
      </c>
      <c r="AV168" s="61">
        <v>196.070007</v>
      </c>
      <c r="AW168" s="61">
        <v>216.679993</v>
      </c>
      <c r="AX168" s="61">
        <v>102.33000199999999</v>
      </c>
      <c r="AY168" s="61">
        <v>63.82</v>
      </c>
      <c r="AZ168" s="61">
        <v>142.570007</v>
      </c>
      <c r="BA168" s="61">
        <v>98.660004000000001</v>
      </c>
      <c r="BB168" s="61">
        <v>85.489998</v>
      </c>
      <c r="BC168" s="61">
        <v>92.269997000000004</v>
      </c>
      <c r="BD168" s="61">
        <v>49.34</v>
      </c>
      <c r="BE168" s="61">
        <v>175.88000500000001</v>
      </c>
      <c r="BF168" s="61">
        <v>109.550003</v>
      </c>
      <c r="BG168" s="61">
        <v>22.9</v>
      </c>
      <c r="BH168" s="61">
        <v>75.089995999999999</v>
      </c>
      <c r="BI168" s="61">
        <v>194.11999499999999</v>
      </c>
      <c r="BJ168" s="61">
        <v>59.439999</v>
      </c>
      <c r="BK168" s="61">
        <v>38.099997999999999</v>
      </c>
      <c r="BL168" s="61">
        <v>200.300003</v>
      </c>
      <c r="BM168" s="61">
        <v>109.019997</v>
      </c>
      <c r="BN168" s="61">
        <v>48.990001999999997</v>
      </c>
      <c r="BO168" s="61">
        <v>18.68</v>
      </c>
      <c r="BP168" s="61">
        <v>138.720001</v>
      </c>
      <c r="BQ168" s="61">
        <v>47.68</v>
      </c>
      <c r="BR168" s="61">
        <v>104.226997</v>
      </c>
      <c r="BS168" s="61">
        <v>190.5</v>
      </c>
      <c r="BT168" s="61">
        <v>87.540001000000004</v>
      </c>
      <c r="BU168" s="61">
        <v>21.809999000000001</v>
      </c>
      <c r="BV168" s="61">
        <v>175.83000200000001</v>
      </c>
      <c r="BW168" s="61">
        <v>81.389999000000003</v>
      </c>
      <c r="BX168" s="61">
        <v>200.570007</v>
      </c>
      <c r="BY168" s="61">
        <v>60.09</v>
      </c>
      <c r="BZ168" s="61">
        <v>62.869999</v>
      </c>
      <c r="CA168" s="61">
        <v>56.360000999999997</v>
      </c>
      <c r="CB168" s="61">
        <v>40.189999</v>
      </c>
      <c r="CC168" s="61">
        <v>169.270004</v>
      </c>
      <c r="CD168" s="61">
        <v>208.279999</v>
      </c>
      <c r="CE168" s="61">
        <v>28.440000999999999</v>
      </c>
      <c r="CF168" s="61">
        <v>94.900002000000001</v>
      </c>
      <c r="CG168" s="61">
        <v>42.080002</v>
      </c>
      <c r="CH168" s="61">
        <v>89.290001000000004</v>
      </c>
      <c r="CI168" s="61">
        <v>28.98</v>
      </c>
      <c r="CJ168" s="61">
        <v>85.699996999999996</v>
      </c>
      <c r="CK168" s="61">
        <v>78.040001000000004</v>
      </c>
      <c r="CL168" s="61">
        <v>12.44</v>
      </c>
      <c r="CM168" s="61">
        <v>36.060001</v>
      </c>
      <c r="CN168" s="61">
        <v>53.27</v>
      </c>
      <c r="CO168" s="61">
        <v>31.17</v>
      </c>
      <c r="CP168" s="61">
        <v>103.459999</v>
      </c>
      <c r="CQ168" s="61">
        <v>74.769997000000004</v>
      </c>
      <c r="CR168" s="61">
        <v>41.860000999999997</v>
      </c>
      <c r="CS168" s="61">
        <v>43.029998999999997</v>
      </c>
      <c r="CT168" s="61">
        <v>26.82</v>
      </c>
      <c r="CU168" s="61">
        <v>20.700001</v>
      </c>
      <c r="CV168" s="61">
        <v>6.18</v>
      </c>
      <c r="CW168" s="61">
        <v>21.26</v>
      </c>
      <c r="CX168" s="61">
        <v>18.600000000000001</v>
      </c>
      <c r="CY168" s="61">
        <v>41.779998999999997</v>
      </c>
      <c r="CZ168" s="61">
        <v>31.18</v>
      </c>
      <c r="DA168" s="61">
        <v>77.529999000000004</v>
      </c>
      <c r="DB168" s="61">
        <v>208.83999600000001</v>
      </c>
      <c r="DC168" s="61">
        <v>205.30999800000001</v>
      </c>
      <c r="DD168" s="61">
        <v>40.450001</v>
      </c>
      <c r="DE168" s="61">
        <v>96.639999000000003</v>
      </c>
      <c r="DF168" s="61">
        <v>75.019997000000004</v>
      </c>
      <c r="DG168" s="61">
        <v>31.639999</v>
      </c>
      <c r="DH168" s="61">
        <v>52.84</v>
      </c>
      <c r="DI168" s="61">
        <v>55.75</v>
      </c>
      <c r="DJ168" s="61">
        <v>42.610000999999997</v>
      </c>
      <c r="DK168" s="61">
        <v>154.38999899999999</v>
      </c>
      <c r="DL168" s="61">
        <v>146.729996</v>
      </c>
      <c r="DM168" s="61">
        <v>59.549999</v>
      </c>
      <c r="DN168" s="61">
        <v>35.169998</v>
      </c>
      <c r="DO168" s="61">
        <v>39.93</v>
      </c>
      <c r="DP168" s="61">
        <v>53.91</v>
      </c>
      <c r="DQ168" s="61">
        <v>115.860001</v>
      </c>
      <c r="DR168" s="61">
        <v>53.5</v>
      </c>
      <c r="DS168" s="61">
        <v>38.209999000000003</v>
      </c>
      <c r="DT168" s="61">
        <v>179.60000600000001</v>
      </c>
      <c r="DU168" s="61">
        <v>140.25</v>
      </c>
      <c r="DV168" s="61">
        <v>207.63000500000001</v>
      </c>
      <c r="DW168" s="61">
        <v>51.799999</v>
      </c>
      <c r="DX168" s="61">
        <v>50.549999</v>
      </c>
      <c r="DY168" s="61">
        <v>120.160004</v>
      </c>
      <c r="DZ168" s="61">
        <v>129.33999600000001</v>
      </c>
      <c r="EA168" s="61">
        <v>32.590000000000003</v>
      </c>
      <c r="EB168" s="61">
        <v>47.849997999999999</v>
      </c>
      <c r="EC168" s="61">
        <v>72.330001999999993</v>
      </c>
      <c r="ED168" s="61">
        <v>84.330001999999993</v>
      </c>
      <c r="EE168" s="61">
        <v>32.959999000000003</v>
      </c>
      <c r="EF168" s="61">
        <v>26.92</v>
      </c>
      <c r="EG168" s="61">
        <v>25.08</v>
      </c>
      <c r="EH168" s="61">
        <v>45.060001</v>
      </c>
      <c r="EI168" s="61">
        <v>23.6</v>
      </c>
      <c r="EJ168" s="61">
        <v>43.919998</v>
      </c>
      <c r="EK168" s="61">
        <v>119.470001</v>
      </c>
      <c r="EL168" s="61">
        <v>16.190000999999999</v>
      </c>
      <c r="EM168" s="61">
        <v>46.889999000000003</v>
      </c>
      <c r="EN168" s="61">
        <v>47.900002000000001</v>
      </c>
      <c r="EO168" s="61">
        <v>107.019997</v>
      </c>
      <c r="EP168" s="61">
        <v>109.75</v>
      </c>
      <c r="EQ168" s="61">
        <v>71.510002</v>
      </c>
      <c r="ER168" s="61">
        <v>59.529998999999997</v>
      </c>
      <c r="ES168" s="61">
        <v>32.82</v>
      </c>
      <c r="ET168" s="61">
        <v>28.889999</v>
      </c>
      <c r="EU168" s="61">
        <v>27.549999</v>
      </c>
      <c r="EV168" s="61">
        <v>15.04</v>
      </c>
      <c r="EW168" s="61">
        <v>32.93</v>
      </c>
      <c r="EX168" s="61">
        <v>33.630001</v>
      </c>
      <c r="EY168" s="61">
        <v>29.690000999999999</v>
      </c>
      <c r="EZ168" s="61">
        <v>36.040000999999997</v>
      </c>
      <c r="FA168" s="61">
        <v>55.75</v>
      </c>
      <c r="FB168" s="61">
        <v>29.040001</v>
      </c>
      <c r="FC168" s="61">
        <v>37.119999</v>
      </c>
      <c r="FD168" s="61">
        <v>11.49</v>
      </c>
      <c r="FE168" s="61">
        <v>21.799999</v>
      </c>
      <c r="FF168" s="61">
        <v>10.26</v>
      </c>
      <c r="FG168" s="61">
        <v>21.74</v>
      </c>
      <c r="FH168" s="61">
        <v>24.74</v>
      </c>
    </row>
    <row r="169" spans="1:164">
      <c r="A169" s="76">
        <v>43341</v>
      </c>
      <c r="B169" s="61">
        <v>35.759998000000003</v>
      </c>
      <c r="C169" s="61">
        <v>18.489999999999998</v>
      </c>
      <c r="D169" s="61">
        <v>12.73</v>
      </c>
      <c r="E169" s="61">
        <v>23.73</v>
      </c>
      <c r="F169" s="61">
        <v>64.129997000000003</v>
      </c>
      <c r="G169" s="61">
        <v>59.799999</v>
      </c>
      <c r="H169" s="61">
        <v>32.909999999999997</v>
      </c>
      <c r="I169" s="61">
        <v>66.459998999999996</v>
      </c>
      <c r="J169" s="61">
        <v>67.160004000000001</v>
      </c>
      <c r="K169" s="61">
        <v>125.16999800000001</v>
      </c>
      <c r="L169" s="61">
        <v>32.200001</v>
      </c>
      <c r="M169" s="61">
        <v>16.41</v>
      </c>
      <c r="N169" s="61">
        <v>82.148003000000003</v>
      </c>
      <c r="O169" s="61">
        <v>76.099997999999999</v>
      </c>
      <c r="P169" s="61">
        <v>103.599998</v>
      </c>
      <c r="Q169" s="61">
        <v>41.869999</v>
      </c>
      <c r="R169" s="61">
        <v>66.029999000000004</v>
      </c>
      <c r="S169" s="61">
        <v>52.16</v>
      </c>
      <c r="T169" s="61">
        <v>138.71000699999999</v>
      </c>
      <c r="U169" s="61">
        <v>49.470001000000003</v>
      </c>
      <c r="V169" s="61">
        <v>57.43</v>
      </c>
      <c r="W169" s="61">
        <v>59.09</v>
      </c>
      <c r="X169" s="61">
        <v>63.029998999999997</v>
      </c>
      <c r="Y169" s="61">
        <v>16.239999999999998</v>
      </c>
      <c r="Z169" s="61">
        <v>56.209999000000003</v>
      </c>
      <c r="AA169" s="61">
        <v>69.269997000000004</v>
      </c>
      <c r="AB169" s="61">
        <v>44.52</v>
      </c>
      <c r="AC169" s="61">
        <v>45.810001</v>
      </c>
      <c r="AD169" s="61">
        <v>28.58</v>
      </c>
      <c r="AE169" s="61">
        <v>53.68</v>
      </c>
      <c r="AF169" s="61">
        <v>119.66999800000001</v>
      </c>
      <c r="AG169" s="61">
        <v>136.03999300000001</v>
      </c>
      <c r="AH169" s="61">
        <v>35.340000000000003</v>
      </c>
      <c r="AI169" s="61">
        <v>27.68</v>
      </c>
      <c r="AJ169" s="61">
        <v>88.830001999999993</v>
      </c>
      <c r="AK169" s="61">
        <v>56.049999</v>
      </c>
      <c r="AL169" s="61">
        <v>28.469999000000001</v>
      </c>
      <c r="AM169" s="61">
        <v>48.669998</v>
      </c>
      <c r="AN169" s="61">
        <v>33.959999000000003</v>
      </c>
      <c r="AO169" s="61">
        <v>23.110001</v>
      </c>
      <c r="AP169" s="61"/>
      <c r="AQ169" s="61">
        <v>28.719999000000001</v>
      </c>
      <c r="AR169" s="61">
        <v>27.780000999999999</v>
      </c>
      <c r="AS169" s="61">
        <v>69.559997999999993</v>
      </c>
      <c r="AT169" s="61">
        <v>61.82</v>
      </c>
      <c r="AU169" s="61">
        <v>157.279999</v>
      </c>
      <c r="AV169" s="61">
        <v>196.58000200000001</v>
      </c>
      <c r="AW169" s="61">
        <v>219.03999300000001</v>
      </c>
      <c r="AX169" s="61">
        <v>105.230003</v>
      </c>
      <c r="AY169" s="61">
        <v>63.98</v>
      </c>
      <c r="AZ169" s="61">
        <v>143.63000500000001</v>
      </c>
      <c r="BA169" s="61">
        <v>99.550003000000004</v>
      </c>
      <c r="BB169" s="61">
        <v>86.839995999999999</v>
      </c>
      <c r="BC169" s="61">
        <v>92.870002999999997</v>
      </c>
      <c r="BD169" s="61">
        <v>49.5</v>
      </c>
      <c r="BE169" s="61">
        <v>177.05999800000001</v>
      </c>
      <c r="BF169" s="61">
        <v>110.91999800000001</v>
      </c>
      <c r="BG169" s="61">
        <v>22.559999000000001</v>
      </c>
      <c r="BH169" s="61">
        <v>75.769997000000004</v>
      </c>
      <c r="BI169" s="61">
        <v>195.970001</v>
      </c>
      <c r="BJ169" s="61">
        <v>59.900002000000001</v>
      </c>
      <c r="BK169" s="61">
        <v>38.380001</v>
      </c>
      <c r="BL169" s="61">
        <v>202.220001</v>
      </c>
      <c r="BM169" s="61">
        <v>109.639999</v>
      </c>
      <c r="BN169" s="61">
        <v>49.630001</v>
      </c>
      <c r="BO169" s="61">
        <v>18.190000999999999</v>
      </c>
      <c r="BP169" s="61">
        <v>139.479996</v>
      </c>
      <c r="BQ169" s="61">
        <v>47.900002000000001</v>
      </c>
      <c r="BR169" s="61">
        <v>105.129997</v>
      </c>
      <c r="BS169" s="61">
        <v>191</v>
      </c>
      <c r="BT169" s="61">
        <v>87.959998999999996</v>
      </c>
      <c r="BU169" s="61">
        <v>22.16</v>
      </c>
      <c r="BV169" s="61">
        <v>177.449997</v>
      </c>
      <c r="BW169" s="61">
        <v>81.75</v>
      </c>
      <c r="BX169" s="61">
        <v>202.88999899999999</v>
      </c>
      <c r="BY169" s="61">
        <v>60.66</v>
      </c>
      <c r="BZ169" s="61">
        <v>63.400002000000001</v>
      </c>
      <c r="CA169" s="61">
        <v>56.869999</v>
      </c>
      <c r="CB169" s="61">
        <v>40.540000999999997</v>
      </c>
      <c r="CC169" s="61">
        <v>170.41000399999999</v>
      </c>
      <c r="CD169" s="61">
        <v>210.69000199999999</v>
      </c>
      <c r="CE169" s="61">
        <v>28.68</v>
      </c>
      <c r="CF169" s="61">
        <v>95.760002</v>
      </c>
      <c r="CG169" s="61">
        <v>42.34</v>
      </c>
      <c r="CH169" s="61">
        <v>89</v>
      </c>
      <c r="CI169" s="61">
        <v>29.18</v>
      </c>
      <c r="CJ169" s="61">
        <v>86.559997999999993</v>
      </c>
      <c r="CK169" s="61">
        <v>78.190002000000007</v>
      </c>
      <c r="CL169" s="61">
        <v>12.63</v>
      </c>
      <c r="CM169" s="61">
        <v>37.529998999999997</v>
      </c>
      <c r="CN169" s="61">
        <v>55.8</v>
      </c>
      <c r="CO169" s="61">
        <v>32.119999</v>
      </c>
      <c r="CP169" s="61">
        <v>104.199997</v>
      </c>
      <c r="CQ169" s="61">
        <v>75.230002999999996</v>
      </c>
      <c r="CR169" s="61">
        <v>42.389999000000003</v>
      </c>
      <c r="CS169" s="61">
        <v>43.669998</v>
      </c>
      <c r="CT169" s="61">
        <v>27.15</v>
      </c>
      <c r="CU169" s="61">
        <v>19.75</v>
      </c>
      <c r="CV169" s="61">
        <v>5.92</v>
      </c>
      <c r="CW169" s="61">
        <v>21.690000999999999</v>
      </c>
      <c r="CX169" s="61">
        <v>18.200001</v>
      </c>
      <c r="CY169" s="61">
        <v>42.360000999999997</v>
      </c>
      <c r="CZ169" s="61">
        <v>30.77</v>
      </c>
      <c r="DA169" s="61">
        <v>77.589995999999999</v>
      </c>
      <c r="DB169" s="61">
        <v>208.69000199999999</v>
      </c>
      <c r="DC169" s="61">
        <v>205.33999600000001</v>
      </c>
      <c r="DD169" s="61">
        <v>40.330002</v>
      </c>
      <c r="DE169" s="61">
        <v>96.68</v>
      </c>
      <c r="DF169" s="61">
        <v>75.319999999999993</v>
      </c>
      <c r="DG169" s="61">
        <v>31.790001</v>
      </c>
      <c r="DH169" s="61">
        <v>52.93</v>
      </c>
      <c r="DI169" s="61">
        <v>55.640999000000001</v>
      </c>
      <c r="DJ169" s="61">
        <v>42.77</v>
      </c>
      <c r="DK169" s="61">
        <v>155.08000200000001</v>
      </c>
      <c r="DL169" s="61">
        <v>147.029999</v>
      </c>
      <c r="DM169" s="61">
        <v>59.580002</v>
      </c>
      <c r="DN169" s="61">
        <v>35.43</v>
      </c>
      <c r="DO169" s="61">
        <v>40</v>
      </c>
      <c r="DP169" s="61">
        <v>53.970001000000003</v>
      </c>
      <c r="DQ169" s="61">
        <v>117.160004</v>
      </c>
      <c r="DR169" s="61">
        <v>53.599997999999999</v>
      </c>
      <c r="DS169" s="61">
        <v>38.130001</v>
      </c>
      <c r="DT169" s="61">
        <v>181.240005</v>
      </c>
      <c r="DU169" s="61">
        <v>140.30999800000001</v>
      </c>
      <c r="DV169" s="61">
        <v>209.699997</v>
      </c>
      <c r="DW169" s="61">
        <v>51.75</v>
      </c>
      <c r="DX169" s="61">
        <v>50.57</v>
      </c>
      <c r="DY169" s="61">
        <v>120.239998</v>
      </c>
      <c r="DZ169" s="61">
        <v>129.740005</v>
      </c>
      <c r="EA169" s="61">
        <v>32.590000000000003</v>
      </c>
      <c r="EB169" s="61">
        <v>47.93</v>
      </c>
      <c r="EC169" s="61">
        <v>72.309997999999993</v>
      </c>
      <c r="ED169" s="61">
        <v>84.449996999999996</v>
      </c>
      <c r="EE169" s="61">
        <v>33.060001</v>
      </c>
      <c r="EF169" s="61">
        <v>27.190000999999999</v>
      </c>
      <c r="EG169" s="61">
        <v>25.075001</v>
      </c>
      <c r="EH169" s="61">
        <v>45.470001000000003</v>
      </c>
      <c r="EI169" s="61">
        <v>23.74</v>
      </c>
      <c r="EJ169" s="61">
        <v>43.990001999999997</v>
      </c>
      <c r="EK169" s="61">
        <v>120.300003</v>
      </c>
      <c r="EL169" s="61">
        <v>16.41</v>
      </c>
      <c r="EM169" s="61">
        <v>47.139999000000003</v>
      </c>
      <c r="EN169" s="61">
        <v>47.77</v>
      </c>
      <c r="EO169" s="61">
        <v>107.379997</v>
      </c>
      <c r="EP169" s="61">
        <v>110.589996</v>
      </c>
      <c r="EQ169" s="61">
        <v>71.419998000000007</v>
      </c>
      <c r="ER169" s="61">
        <v>59.889999000000003</v>
      </c>
      <c r="ES169" s="61">
        <v>32.900002000000001</v>
      </c>
      <c r="ET169" s="61">
        <v>28.9</v>
      </c>
      <c r="EU169" s="61">
        <v>27.4</v>
      </c>
      <c r="EV169" s="61">
        <v>14.9</v>
      </c>
      <c r="EW169" s="61">
        <v>32.389999000000003</v>
      </c>
      <c r="EX169" s="61">
        <v>33.25</v>
      </c>
      <c r="EY169" s="61">
        <v>29.530000999999999</v>
      </c>
      <c r="EZ169" s="61">
        <v>35.209999000000003</v>
      </c>
      <c r="FA169" s="61">
        <v>55.599997999999999</v>
      </c>
      <c r="FB169" s="61">
        <v>29</v>
      </c>
      <c r="FC169" s="61">
        <v>36.990001999999997</v>
      </c>
      <c r="FD169" s="61">
        <v>11.08</v>
      </c>
      <c r="FE169" s="61">
        <v>21.440000999999999</v>
      </c>
      <c r="FF169" s="61">
        <v>10.06</v>
      </c>
      <c r="FG169" s="61">
        <v>20.780000999999999</v>
      </c>
      <c r="FH169" s="61">
        <v>24.74</v>
      </c>
    </row>
    <row r="170" spans="1:164">
      <c r="A170" s="76">
        <v>43342</v>
      </c>
      <c r="B170" s="61">
        <v>35.599997999999999</v>
      </c>
      <c r="C170" s="61">
        <v>18.450001</v>
      </c>
      <c r="D170" s="61">
        <v>12.59</v>
      </c>
      <c r="E170" s="61">
        <v>23.77</v>
      </c>
      <c r="F170" s="61">
        <v>63.599997999999999</v>
      </c>
      <c r="G170" s="61">
        <v>59.790000999999997</v>
      </c>
      <c r="H170" s="61">
        <v>32.75</v>
      </c>
      <c r="I170" s="61">
        <v>66.040001000000004</v>
      </c>
      <c r="J170" s="61">
        <v>66.480002999999996</v>
      </c>
      <c r="K170" s="61">
        <v>124.349998</v>
      </c>
      <c r="L170" s="61">
        <v>31.99</v>
      </c>
      <c r="M170" s="61">
        <v>16.48</v>
      </c>
      <c r="N170" s="61">
        <v>80.610000999999997</v>
      </c>
      <c r="O170" s="61">
        <v>74.75</v>
      </c>
      <c r="P170" s="61">
        <v>101.139999</v>
      </c>
      <c r="Q170" s="61">
        <v>41.59</v>
      </c>
      <c r="R170" s="61">
        <v>65.690002000000007</v>
      </c>
      <c r="S170" s="61">
        <v>51.740001999999997</v>
      </c>
      <c r="T170" s="61">
        <v>137.759995</v>
      </c>
      <c r="U170" s="61">
        <v>49.150002000000001</v>
      </c>
      <c r="V170" s="61">
        <v>56.959999000000003</v>
      </c>
      <c r="W170" s="61">
        <v>58.790000999999997</v>
      </c>
      <c r="X170" s="61">
        <v>62.779998999999997</v>
      </c>
      <c r="Y170" s="61">
        <v>16.239999999999998</v>
      </c>
      <c r="Z170" s="61">
        <v>56.040000999999997</v>
      </c>
      <c r="AA170" s="61">
        <v>68.680000000000007</v>
      </c>
      <c r="AB170" s="61">
        <v>44.200001</v>
      </c>
      <c r="AC170" s="61">
        <v>45.220001000000003</v>
      </c>
      <c r="AD170" s="61">
        <v>28.360001</v>
      </c>
      <c r="AE170" s="61">
        <v>53.700001</v>
      </c>
      <c r="AF170" s="61">
        <v>119.779999</v>
      </c>
      <c r="AG170" s="61">
        <v>136.199997</v>
      </c>
      <c r="AH170" s="61">
        <v>35.400002000000001</v>
      </c>
      <c r="AI170" s="61">
        <v>27.66</v>
      </c>
      <c r="AJ170" s="61">
        <v>88.889999000000003</v>
      </c>
      <c r="AK170" s="61">
        <v>55.84</v>
      </c>
      <c r="AL170" s="61">
        <v>28.629999000000002</v>
      </c>
      <c r="AM170" s="61">
        <v>49.049999</v>
      </c>
      <c r="AN170" s="61">
        <v>33.959999000000003</v>
      </c>
      <c r="AO170" s="61">
        <v>22.75</v>
      </c>
      <c r="AP170" s="61"/>
      <c r="AQ170" s="61">
        <v>28.75</v>
      </c>
      <c r="AR170" s="61">
        <v>27.878</v>
      </c>
      <c r="AS170" s="61">
        <v>69.940002000000007</v>
      </c>
      <c r="AT170" s="61">
        <v>61.580002</v>
      </c>
      <c r="AU170" s="61">
        <v>157.449997</v>
      </c>
      <c r="AV170" s="61">
        <v>195.779999</v>
      </c>
      <c r="AW170" s="61">
        <v>219.25</v>
      </c>
      <c r="AX170" s="61">
        <v>106.58000199999999</v>
      </c>
      <c r="AY170" s="61">
        <v>63.849997999999999</v>
      </c>
      <c r="AZ170" s="61">
        <v>143.779999</v>
      </c>
      <c r="BA170" s="61">
        <v>99.93</v>
      </c>
      <c r="BB170" s="61">
        <v>87.68</v>
      </c>
      <c r="BC170" s="61">
        <v>92.800003000000004</v>
      </c>
      <c r="BD170" s="61">
        <v>49.48</v>
      </c>
      <c r="BE170" s="61">
        <v>176.970001</v>
      </c>
      <c r="BF170" s="61">
        <v>110.660004</v>
      </c>
      <c r="BG170" s="61">
        <v>22.559999000000001</v>
      </c>
      <c r="BH170" s="61">
        <v>75.540001000000004</v>
      </c>
      <c r="BI170" s="61">
        <v>195.520004</v>
      </c>
      <c r="BJ170" s="61">
        <v>59.290000999999997</v>
      </c>
      <c r="BK170" s="61">
        <v>38.110000999999997</v>
      </c>
      <c r="BL170" s="61">
        <v>201.729996</v>
      </c>
      <c r="BM170" s="61">
        <v>108.470001</v>
      </c>
      <c r="BN170" s="61">
        <v>49.599997999999999</v>
      </c>
      <c r="BO170" s="61">
        <v>18.350000000000001</v>
      </c>
      <c r="BP170" s="61">
        <v>138.38999899999999</v>
      </c>
      <c r="BQ170" s="61">
        <v>47.543998999999999</v>
      </c>
      <c r="BR170" s="61">
        <v>104.599998</v>
      </c>
      <c r="BS170" s="61">
        <v>189.28999300000001</v>
      </c>
      <c r="BT170" s="61">
        <v>87.480002999999996</v>
      </c>
      <c r="BU170" s="61">
        <v>21.67</v>
      </c>
      <c r="BV170" s="61">
        <v>176.19000199999999</v>
      </c>
      <c r="BW170" s="61">
        <v>81.139999000000003</v>
      </c>
      <c r="BX170" s="61">
        <v>201.029999</v>
      </c>
      <c r="BY170" s="61">
        <v>60.5</v>
      </c>
      <c r="BZ170" s="61">
        <v>63.110000999999997</v>
      </c>
      <c r="CA170" s="61">
        <v>56.779998999999997</v>
      </c>
      <c r="CB170" s="61">
        <v>40.18</v>
      </c>
      <c r="CC170" s="61">
        <v>169.11000100000001</v>
      </c>
      <c r="CD170" s="61">
        <v>210.10000600000001</v>
      </c>
      <c r="CE170" s="61">
        <v>28.48</v>
      </c>
      <c r="CF170" s="61">
        <v>94.989998</v>
      </c>
      <c r="CG170" s="61">
        <v>42.220001000000003</v>
      </c>
      <c r="CH170" s="61">
        <v>89.190002000000007</v>
      </c>
      <c r="CI170" s="61">
        <v>29.17</v>
      </c>
      <c r="CJ170" s="61">
        <v>86.279999000000004</v>
      </c>
      <c r="CK170" s="61">
        <v>77.769997000000004</v>
      </c>
      <c r="CL170" s="61">
        <v>12.68</v>
      </c>
      <c r="CM170" s="61">
        <v>38.07</v>
      </c>
      <c r="CN170" s="61">
        <v>56.52</v>
      </c>
      <c r="CO170" s="61">
        <v>32.439999</v>
      </c>
      <c r="CP170" s="61">
        <v>103.860001</v>
      </c>
      <c r="CQ170" s="61">
        <v>75.019997000000004</v>
      </c>
      <c r="CR170" s="61">
        <v>42.619999</v>
      </c>
      <c r="CS170" s="61">
        <v>43.73</v>
      </c>
      <c r="CT170" s="61">
        <v>27.190000999999999</v>
      </c>
      <c r="CU170" s="61">
        <v>19.469999000000001</v>
      </c>
      <c r="CV170" s="61">
        <v>5.83</v>
      </c>
      <c r="CW170" s="61">
        <v>21.700001</v>
      </c>
      <c r="CX170" s="61">
        <v>18.188998999999999</v>
      </c>
      <c r="CY170" s="61">
        <v>42.07</v>
      </c>
      <c r="CZ170" s="61">
        <v>30.98</v>
      </c>
      <c r="DA170" s="61">
        <v>77.050003000000004</v>
      </c>
      <c r="DB170" s="61">
        <v>206.759995</v>
      </c>
      <c r="DC170" s="61">
        <v>203.91000399999999</v>
      </c>
      <c r="DD170" s="61">
        <v>39.990001999999997</v>
      </c>
      <c r="DE170" s="61">
        <v>95.75</v>
      </c>
      <c r="DF170" s="61">
        <v>75.010002</v>
      </c>
      <c r="DG170" s="61">
        <v>31.620000999999998</v>
      </c>
      <c r="DH170" s="61">
        <v>52.650002000000001</v>
      </c>
      <c r="DI170" s="61">
        <v>54.249001</v>
      </c>
      <c r="DJ170" s="61">
        <v>42.400002000000001</v>
      </c>
      <c r="DK170" s="61">
        <v>154</v>
      </c>
      <c r="DL170" s="61">
        <v>146.009995</v>
      </c>
      <c r="DM170" s="61">
        <v>59.110000999999997</v>
      </c>
      <c r="DN170" s="61">
        <v>35.270000000000003</v>
      </c>
      <c r="DO170" s="61">
        <v>39.729999999999997</v>
      </c>
      <c r="DP170" s="61">
        <v>53.799999</v>
      </c>
      <c r="DQ170" s="61">
        <v>116.489998</v>
      </c>
      <c r="DR170" s="61">
        <v>53.540000999999997</v>
      </c>
      <c r="DS170" s="61">
        <v>37.700001</v>
      </c>
      <c r="DT170" s="61">
        <v>179.88000500000001</v>
      </c>
      <c r="DU170" s="61">
        <v>139.91999799999999</v>
      </c>
      <c r="DV170" s="61">
        <v>209.08999600000001</v>
      </c>
      <c r="DW170" s="61">
        <v>51.400002000000001</v>
      </c>
      <c r="DX170" s="61">
        <v>50.32</v>
      </c>
      <c r="DY170" s="61">
        <v>119.089996</v>
      </c>
      <c r="DZ170" s="61">
        <v>129.270004</v>
      </c>
      <c r="EA170" s="61">
        <v>32.5</v>
      </c>
      <c r="EB170" s="61">
        <v>47.759998000000003</v>
      </c>
      <c r="EC170" s="61">
        <v>72.330001999999993</v>
      </c>
      <c r="ED170" s="61">
        <v>85.019997000000004</v>
      </c>
      <c r="EE170" s="61">
        <v>32.900002000000001</v>
      </c>
      <c r="EF170" s="61">
        <v>26.805</v>
      </c>
      <c r="EG170" s="61">
        <v>25.02</v>
      </c>
      <c r="EH170" s="61">
        <v>45.189999</v>
      </c>
      <c r="EI170" s="61">
        <v>22.99</v>
      </c>
      <c r="EJ170" s="61">
        <v>43.560001</v>
      </c>
      <c r="EK170" s="61">
        <v>119.370003</v>
      </c>
      <c r="EL170" s="61">
        <v>16.030000999999999</v>
      </c>
      <c r="EM170" s="61">
        <v>46.830002</v>
      </c>
      <c r="EN170" s="61">
        <v>47.5</v>
      </c>
      <c r="EO170" s="61">
        <v>106.07</v>
      </c>
      <c r="EP170" s="61">
        <v>109.959999</v>
      </c>
      <c r="EQ170" s="61">
        <v>70.830001999999993</v>
      </c>
      <c r="ER170" s="61">
        <v>59.41</v>
      </c>
      <c r="ES170" s="61">
        <v>32.740001999999997</v>
      </c>
      <c r="ET170" s="61">
        <v>29.530000999999999</v>
      </c>
      <c r="EU170" s="61">
        <v>27.5</v>
      </c>
      <c r="EV170" s="61">
        <v>15.13</v>
      </c>
      <c r="EW170" s="61">
        <v>32.830002</v>
      </c>
      <c r="EX170" s="61">
        <v>33.549999</v>
      </c>
      <c r="EY170" s="61">
        <v>29.84</v>
      </c>
      <c r="EZ170" s="61">
        <v>35.369999</v>
      </c>
      <c r="FA170" s="61">
        <v>55.900002000000001</v>
      </c>
      <c r="FB170" s="61">
        <v>29.07</v>
      </c>
      <c r="FC170" s="61">
        <v>37.029998999999997</v>
      </c>
      <c r="FD170" s="61">
        <v>11.15</v>
      </c>
      <c r="FE170" s="61">
        <v>21.719999000000001</v>
      </c>
      <c r="FF170" s="61">
        <v>10.220000000000001</v>
      </c>
      <c r="FG170" s="61">
        <v>22.18</v>
      </c>
      <c r="FH170" s="61">
        <v>25.1</v>
      </c>
    </row>
    <row r="171" spans="1:164" s="60" customFormat="1">
      <c r="A171" s="76">
        <v>43343</v>
      </c>
      <c r="B171" s="61">
        <v>35.540000999999997</v>
      </c>
      <c r="C171" s="61">
        <v>18.489999999999998</v>
      </c>
      <c r="D171" s="61">
        <v>12.55</v>
      </c>
      <c r="E171" s="61">
        <v>23.690000999999999</v>
      </c>
      <c r="F171" s="61">
        <v>63.77</v>
      </c>
      <c r="G171" s="61">
        <v>60.099997999999999</v>
      </c>
      <c r="H171" s="61">
        <v>32.840000000000003</v>
      </c>
      <c r="I171" s="61">
        <v>66</v>
      </c>
      <c r="J171" s="61">
        <v>66.230002999999996</v>
      </c>
      <c r="K171" s="61">
        <v>124.349998</v>
      </c>
      <c r="L171" s="61">
        <v>32.040000999999997</v>
      </c>
      <c r="M171" s="61">
        <v>16.450001</v>
      </c>
      <c r="N171" s="61">
        <v>81.870002999999997</v>
      </c>
      <c r="O171" s="61">
        <v>74.720000999999996</v>
      </c>
      <c r="P171" s="61">
        <v>100.900002</v>
      </c>
      <c r="Q171" s="61">
        <v>41.59</v>
      </c>
      <c r="R171" s="61">
        <v>65.760002</v>
      </c>
      <c r="S171" s="61">
        <v>51.970001000000003</v>
      </c>
      <c r="T171" s="61">
        <v>137.89999399999999</v>
      </c>
      <c r="U171" s="61">
        <v>49.419998</v>
      </c>
      <c r="V171" s="61">
        <v>57.02</v>
      </c>
      <c r="W171" s="61">
        <v>59.130001</v>
      </c>
      <c r="X171" s="61">
        <v>63.150002000000001</v>
      </c>
      <c r="Y171" s="61">
        <v>16.48</v>
      </c>
      <c r="Z171" s="61">
        <v>56.459999000000003</v>
      </c>
      <c r="AA171" s="61">
        <v>68.419998000000007</v>
      </c>
      <c r="AB171" s="61">
        <v>44.209999000000003</v>
      </c>
      <c r="AC171" s="61">
        <v>45.240001999999997</v>
      </c>
      <c r="AD171" s="61">
        <v>28.33</v>
      </c>
      <c r="AE171" s="61">
        <v>53.470001000000003</v>
      </c>
      <c r="AF171" s="61">
        <v>119.260002</v>
      </c>
      <c r="AG171" s="61">
        <v>135.69000199999999</v>
      </c>
      <c r="AH171" s="61">
        <v>35.259998000000003</v>
      </c>
      <c r="AI171" s="61">
        <v>27.52</v>
      </c>
      <c r="AJ171" s="61">
        <v>88.360000999999997</v>
      </c>
      <c r="AK171" s="61">
        <v>55.700001</v>
      </c>
      <c r="AL171" s="61">
        <v>28.48</v>
      </c>
      <c r="AM171" s="61">
        <v>48.75</v>
      </c>
      <c r="AN171" s="61">
        <v>33.959999000000003</v>
      </c>
      <c r="AO171" s="61">
        <v>22.75</v>
      </c>
      <c r="AP171" s="61"/>
      <c r="AQ171" s="61">
        <v>28.67</v>
      </c>
      <c r="AR171" s="61">
        <v>27.49</v>
      </c>
      <c r="AS171" s="61">
        <v>70.139999000000003</v>
      </c>
      <c r="AT171" s="61">
        <v>61.470001000000003</v>
      </c>
      <c r="AU171" s="61">
        <v>157.259995</v>
      </c>
      <c r="AV171" s="61">
        <v>196.96000699999999</v>
      </c>
      <c r="AW171" s="61">
        <v>219.85000600000001</v>
      </c>
      <c r="AX171" s="61">
        <v>107.300003</v>
      </c>
      <c r="AY171" s="61">
        <v>63.619999</v>
      </c>
      <c r="AZ171" s="61">
        <v>144.96000699999999</v>
      </c>
      <c r="BA171" s="61">
        <v>100.139999</v>
      </c>
      <c r="BB171" s="61">
        <v>88.220000999999996</v>
      </c>
      <c r="BC171" s="61">
        <v>92.779999000000004</v>
      </c>
      <c r="BD171" s="61">
        <v>49.959999000000003</v>
      </c>
      <c r="BE171" s="61">
        <v>177.05999800000001</v>
      </c>
      <c r="BF171" s="61">
        <v>110.720001</v>
      </c>
      <c r="BG171" s="61">
        <v>22.67</v>
      </c>
      <c r="BH171" s="61">
        <v>75.599997999999999</v>
      </c>
      <c r="BI171" s="61">
        <v>195.83999600000001</v>
      </c>
      <c r="BJ171" s="61">
        <v>59.450001</v>
      </c>
      <c r="BK171" s="61">
        <v>38.209999000000003</v>
      </c>
      <c r="BL171" s="61">
        <v>202.800003</v>
      </c>
      <c r="BM171" s="61">
        <v>108.94000200000001</v>
      </c>
      <c r="BN171" s="61">
        <v>49.700001</v>
      </c>
      <c r="BO171" s="61">
        <v>18.290001</v>
      </c>
      <c r="BP171" s="61">
        <v>138.38000500000001</v>
      </c>
      <c r="BQ171" s="61">
        <v>47.540000999999997</v>
      </c>
      <c r="BR171" s="61">
        <v>105.189003</v>
      </c>
      <c r="BS171" s="61">
        <v>190.320007</v>
      </c>
      <c r="BT171" s="61">
        <v>86.809997999999993</v>
      </c>
      <c r="BU171" s="61">
        <v>21.83</v>
      </c>
      <c r="BV171" s="61">
        <v>176.41999799999999</v>
      </c>
      <c r="BW171" s="61">
        <v>81.269997000000004</v>
      </c>
      <c r="BX171" s="61">
        <v>200.85000600000001</v>
      </c>
      <c r="BY171" s="61">
        <v>60.560001</v>
      </c>
      <c r="BZ171" s="61">
        <v>63.240001999999997</v>
      </c>
      <c r="CA171" s="61">
        <v>56.689999</v>
      </c>
      <c r="CB171" s="61">
        <v>40.459999000000003</v>
      </c>
      <c r="CC171" s="61">
        <v>169.46000699999999</v>
      </c>
      <c r="CD171" s="61">
        <v>210.470001</v>
      </c>
      <c r="CE171" s="61">
        <v>28.66</v>
      </c>
      <c r="CF171" s="61">
        <v>95.07</v>
      </c>
      <c r="CG171" s="61">
        <v>42.490001999999997</v>
      </c>
      <c r="CH171" s="61">
        <v>89.709998999999996</v>
      </c>
      <c r="CI171" s="61">
        <v>29.291</v>
      </c>
      <c r="CJ171" s="61">
        <v>86.650002000000001</v>
      </c>
      <c r="CK171" s="61">
        <v>78.870002999999997</v>
      </c>
      <c r="CL171" s="61">
        <v>12.64</v>
      </c>
      <c r="CM171" s="61">
        <v>37.380001</v>
      </c>
      <c r="CN171" s="61">
        <v>56.09</v>
      </c>
      <c r="CO171" s="61">
        <v>32.270000000000003</v>
      </c>
      <c r="CP171" s="61">
        <v>103.08000199999999</v>
      </c>
      <c r="CQ171" s="61">
        <v>74.440002000000007</v>
      </c>
      <c r="CR171" s="61">
        <v>42.34</v>
      </c>
      <c r="CS171" s="61">
        <v>43.549999</v>
      </c>
      <c r="CT171" s="61">
        <v>27.09</v>
      </c>
      <c r="CU171" s="61">
        <v>19.606999999999999</v>
      </c>
      <c r="CV171" s="61">
        <v>5.94</v>
      </c>
      <c r="CW171" s="61">
        <v>21.190000999999999</v>
      </c>
      <c r="CX171" s="61">
        <v>18.629999000000002</v>
      </c>
      <c r="CY171" s="61">
        <v>41.450001</v>
      </c>
      <c r="CZ171" s="61">
        <v>31.389999</v>
      </c>
      <c r="DA171" s="61">
        <v>77.099997999999999</v>
      </c>
      <c r="DB171" s="61">
        <v>207.470001</v>
      </c>
      <c r="DC171" s="61">
        <v>203.770004</v>
      </c>
      <c r="DD171" s="61">
        <v>40.020000000000003</v>
      </c>
      <c r="DE171" s="61">
        <v>96.07</v>
      </c>
      <c r="DF171" s="61">
        <v>75.089995999999999</v>
      </c>
      <c r="DG171" s="61">
        <v>31.709999</v>
      </c>
      <c r="DH171" s="61">
        <v>52.709999000000003</v>
      </c>
      <c r="DI171" s="61">
        <v>54.75</v>
      </c>
      <c r="DJ171" s="61">
        <v>42.5</v>
      </c>
      <c r="DK171" s="61">
        <v>154.259995</v>
      </c>
      <c r="DL171" s="61">
        <v>146.070007</v>
      </c>
      <c r="DM171" s="61">
        <v>59.169998</v>
      </c>
      <c r="DN171" s="61">
        <v>35.25</v>
      </c>
      <c r="DO171" s="61">
        <v>39.759998000000003</v>
      </c>
      <c r="DP171" s="61">
        <v>53.779998999999997</v>
      </c>
      <c r="DQ171" s="61">
        <v>116.949997</v>
      </c>
      <c r="DR171" s="61">
        <v>54.139999000000003</v>
      </c>
      <c r="DS171" s="61">
        <v>37.709999000000003</v>
      </c>
      <c r="DT171" s="61">
        <v>180.89999399999999</v>
      </c>
      <c r="DU171" s="61">
        <v>140.050003</v>
      </c>
      <c r="DV171" s="61">
        <v>210.08000200000001</v>
      </c>
      <c r="DW171" s="61">
        <v>52.09</v>
      </c>
      <c r="DX171" s="61">
        <v>50.189999</v>
      </c>
      <c r="DY171" s="61">
        <v>118.949997</v>
      </c>
      <c r="DZ171" s="61">
        <v>129.63999899999999</v>
      </c>
      <c r="EA171" s="61">
        <v>32.560001</v>
      </c>
      <c r="EB171" s="61">
        <v>48</v>
      </c>
      <c r="EC171" s="61">
        <v>72.510002</v>
      </c>
      <c r="ED171" s="61">
        <v>85.339995999999999</v>
      </c>
      <c r="EE171" s="61">
        <v>33.32</v>
      </c>
      <c r="EF171" s="61">
        <v>26.795999999999999</v>
      </c>
      <c r="EG171" s="61">
        <v>24.959999</v>
      </c>
      <c r="EH171" s="61">
        <v>45.400002000000001</v>
      </c>
      <c r="EI171" s="61">
        <v>23.030000999999999</v>
      </c>
      <c r="EJ171" s="61">
        <v>43.84</v>
      </c>
      <c r="EK171" s="61">
        <v>119.339996</v>
      </c>
      <c r="EL171" s="61">
        <v>16.059999000000001</v>
      </c>
      <c r="EM171" s="61">
        <v>47.049999</v>
      </c>
      <c r="EN171" s="61">
        <v>47.900002000000001</v>
      </c>
      <c r="EO171" s="61">
        <v>106.519997</v>
      </c>
      <c r="EP171" s="61">
        <v>110.75</v>
      </c>
      <c r="EQ171" s="61">
        <v>71.470000999999996</v>
      </c>
      <c r="ER171" s="61">
        <v>59.939999</v>
      </c>
      <c r="ES171" s="61">
        <v>32.639999000000003</v>
      </c>
      <c r="ET171" s="61">
        <v>29.07</v>
      </c>
      <c r="EU171" s="61">
        <v>27.5</v>
      </c>
      <c r="EV171" s="61">
        <v>15.18</v>
      </c>
      <c r="EW171" s="61">
        <v>32.840000000000003</v>
      </c>
      <c r="EX171" s="61">
        <v>33.549999</v>
      </c>
      <c r="EY171" s="61">
        <v>29.889999</v>
      </c>
      <c r="EZ171" s="61">
        <v>35.259998000000003</v>
      </c>
      <c r="FA171" s="61">
        <v>55.959999000000003</v>
      </c>
      <c r="FB171" s="61">
        <v>29.07</v>
      </c>
      <c r="FC171" s="61">
        <v>36.869999</v>
      </c>
      <c r="FD171" s="61">
        <v>11.11</v>
      </c>
      <c r="FE171" s="61">
        <v>21.719999000000001</v>
      </c>
      <c r="FF171" s="61">
        <v>10.26</v>
      </c>
      <c r="FG171" s="61">
        <v>21.360001</v>
      </c>
      <c r="FH171" s="61">
        <v>25.190000999999999</v>
      </c>
    </row>
    <row r="172" spans="1:164">
      <c r="A172" s="76">
        <v>43347</v>
      </c>
      <c r="B172" s="61">
        <v>35.799999</v>
      </c>
      <c r="C172" s="61">
        <v>18.420000000000002</v>
      </c>
      <c r="D172" s="61">
        <v>12.42</v>
      </c>
      <c r="E172" s="61">
        <v>23.66</v>
      </c>
      <c r="F172" s="61">
        <v>63.869999</v>
      </c>
      <c r="G172" s="61">
        <v>59.860000999999997</v>
      </c>
      <c r="H172" s="61">
        <v>32.880001</v>
      </c>
      <c r="I172" s="61">
        <v>66.25</v>
      </c>
      <c r="J172" s="61">
        <v>66.220000999999996</v>
      </c>
      <c r="K172" s="61">
        <v>124.800003</v>
      </c>
      <c r="L172" s="61">
        <v>32.099997999999999</v>
      </c>
      <c r="M172" s="61">
        <v>16.399999999999999</v>
      </c>
      <c r="N172" s="61">
        <v>83.160004000000001</v>
      </c>
      <c r="O172" s="61">
        <v>75.529999000000004</v>
      </c>
      <c r="P172" s="61">
        <v>102.07</v>
      </c>
      <c r="Q172" s="61">
        <v>41.810001</v>
      </c>
      <c r="R172" s="61">
        <v>66.089995999999999</v>
      </c>
      <c r="S172" s="61">
        <v>52.240001999999997</v>
      </c>
      <c r="T172" s="61">
        <v>138.61000100000001</v>
      </c>
      <c r="U172" s="61">
        <v>49.68</v>
      </c>
      <c r="V172" s="61">
        <v>57.34</v>
      </c>
      <c r="W172" s="61">
        <v>59.369999</v>
      </c>
      <c r="X172" s="61">
        <v>63.470001000000003</v>
      </c>
      <c r="Y172" s="61">
        <v>16.48</v>
      </c>
      <c r="Z172" s="61">
        <v>56.66</v>
      </c>
      <c r="AA172" s="61">
        <v>68.800003000000004</v>
      </c>
      <c r="AB172" s="61">
        <v>44.43</v>
      </c>
      <c r="AC172" s="61">
        <v>45.439999</v>
      </c>
      <c r="AD172" s="61">
        <v>28.469999000000001</v>
      </c>
      <c r="AE172" s="61">
        <v>53.709999000000003</v>
      </c>
      <c r="AF172" s="61">
        <v>119.82</v>
      </c>
      <c r="AG172" s="61">
        <v>136.33999600000001</v>
      </c>
      <c r="AH172" s="61">
        <v>35.389999000000003</v>
      </c>
      <c r="AI172" s="61">
        <v>27.530000999999999</v>
      </c>
      <c r="AJ172" s="61">
        <v>88.650002000000001</v>
      </c>
      <c r="AK172" s="61">
        <v>55.869999</v>
      </c>
      <c r="AL172" s="61">
        <v>28.629999000000002</v>
      </c>
      <c r="AM172" s="61">
        <v>49.240001999999997</v>
      </c>
      <c r="AN172" s="61">
        <v>33.959999000000003</v>
      </c>
      <c r="AO172" s="61">
        <v>22.75</v>
      </c>
      <c r="AP172" s="61"/>
      <c r="AQ172" s="61">
        <v>28.75</v>
      </c>
      <c r="AR172" s="61">
        <v>27.855</v>
      </c>
      <c r="AS172" s="61">
        <v>68.680000000000007</v>
      </c>
      <c r="AT172" s="61">
        <v>60.110000999999997</v>
      </c>
      <c r="AU172" s="61">
        <v>156.11999499999999</v>
      </c>
      <c r="AV172" s="61">
        <v>195.83999600000001</v>
      </c>
      <c r="AW172" s="61">
        <v>219.270004</v>
      </c>
      <c r="AX172" s="61">
        <v>106.739998</v>
      </c>
      <c r="AY172" s="61">
        <v>63.029998999999997</v>
      </c>
      <c r="AZ172" s="61">
        <v>144.820007</v>
      </c>
      <c r="BA172" s="61">
        <v>100.010002</v>
      </c>
      <c r="BB172" s="61">
        <v>88.190002000000007</v>
      </c>
      <c r="BC172" s="61">
        <v>92.040001000000004</v>
      </c>
      <c r="BD172" s="61">
        <v>49.799999</v>
      </c>
      <c r="BE172" s="61">
        <v>175.88000500000001</v>
      </c>
      <c r="BF172" s="61">
        <v>109.07</v>
      </c>
      <c r="BG172" s="61">
        <v>22.82</v>
      </c>
      <c r="BH172" s="61">
        <v>75.309997999999993</v>
      </c>
      <c r="BI172" s="61">
        <v>195.16999799999999</v>
      </c>
      <c r="BJ172" s="61">
        <v>59.27</v>
      </c>
      <c r="BK172" s="61">
        <v>38.110000999999997</v>
      </c>
      <c r="BL172" s="61">
        <v>203.08999600000001</v>
      </c>
      <c r="BM172" s="61">
        <v>109.730003</v>
      </c>
      <c r="BN172" s="61">
        <v>49.169998</v>
      </c>
      <c r="BO172" s="61">
        <v>18.489999999999998</v>
      </c>
      <c r="BP172" s="61">
        <v>137.070007</v>
      </c>
      <c r="BQ172" s="61">
        <v>47.740001999999997</v>
      </c>
      <c r="BR172" s="61">
        <v>105.360001</v>
      </c>
      <c r="BS172" s="61">
        <v>191.85000600000001</v>
      </c>
      <c r="BT172" s="61">
        <v>85.980002999999996</v>
      </c>
      <c r="BU172" s="61">
        <v>21.85</v>
      </c>
      <c r="BV172" s="61">
        <v>175.58000200000001</v>
      </c>
      <c r="BW172" s="61">
        <v>80.779999000000004</v>
      </c>
      <c r="BX172" s="61">
        <v>201.66999799999999</v>
      </c>
      <c r="BY172" s="61">
        <v>60.470001000000003</v>
      </c>
      <c r="BZ172" s="61">
        <v>63.84</v>
      </c>
      <c r="CA172" s="61">
        <v>56.580002</v>
      </c>
      <c r="CB172" s="61">
        <v>40.540000999999997</v>
      </c>
      <c r="CC172" s="61">
        <v>169.60000600000001</v>
      </c>
      <c r="CD172" s="61">
        <v>210.270004</v>
      </c>
      <c r="CE172" s="61">
        <v>28.655000999999999</v>
      </c>
      <c r="CF172" s="61">
        <v>94.559997999999993</v>
      </c>
      <c r="CG172" s="61">
        <v>42.689999</v>
      </c>
      <c r="CH172" s="61">
        <v>88.910004000000001</v>
      </c>
      <c r="CI172" s="61">
        <v>29.309999000000001</v>
      </c>
      <c r="CJ172" s="61">
        <v>87.029999000000004</v>
      </c>
      <c r="CK172" s="61">
        <v>79.330001999999993</v>
      </c>
      <c r="CL172" s="61">
        <v>12.59</v>
      </c>
      <c r="CM172" s="61">
        <v>36.130001</v>
      </c>
      <c r="CN172" s="61">
        <v>54.96</v>
      </c>
      <c r="CO172" s="61">
        <v>31.82</v>
      </c>
      <c r="CP172" s="61">
        <v>102.720001</v>
      </c>
      <c r="CQ172" s="61">
        <v>74.279999000000004</v>
      </c>
      <c r="CR172" s="61">
        <v>41.860000999999997</v>
      </c>
      <c r="CS172" s="61">
        <v>43.279998999999997</v>
      </c>
      <c r="CT172" s="61">
        <v>26.83</v>
      </c>
      <c r="CU172" s="61">
        <v>20</v>
      </c>
      <c r="CV172" s="61">
        <v>6.14</v>
      </c>
      <c r="CW172" s="61">
        <v>20.219999000000001</v>
      </c>
      <c r="CX172" s="61">
        <v>19.503</v>
      </c>
      <c r="CY172" s="61">
        <v>41.139999000000003</v>
      </c>
      <c r="CZ172" s="61">
        <v>31.629999000000002</v>
      </c>
      <c r="DA172" s="61">
        <v>77.040001000000004</v>
      </c>
      <c r="DB172" s="61">
        <v>207.58999600000001</v>
      </c>
      <c r="DC172" s="61">
        <v>204.029999</v>
      </c>
      <c r="DD172" s="61">
        <v>40.150002000000001</v>
      </c>
      <c r="DE172" s="61">
        <v>96.010002</v>
      </c>
      <c r="DF172" s="61">
        <v>75.050003000000004</v>
      </c>
      <c r="DG172" s="61">
        <v>31.540001</v>
      </c>
      <c r="DH172" s="61">
        <v>52.689999</v>
      </c>
      <c r="DI172" s="61">
        <v>54.689999</v>
      </c>
      <c r="DJ172" s="61">
        <v>42.450001</v>
      </c>
      <c r="DK172" s="61">
        <v>154.03999300000001</v>
      </c>
      <c r="DL172" s="61">
        <v>146.03999300000001</v>
      </c>
      <c r="DM172" s="61">
        <v>59.209999000000003</v>
      </c>
      <c r="DN172" s="61">
        <v>34.880001</v>
      </c>
      <c r="DO172" s="61">
        <v>39.68</v>
      </c>
      <c r="DP172" s="61">
        <v>53.709999000000003</v>
      </c>
      <c r="DQ172" s="61">
        <v>117.16999800000001</v>
      </c>
      <c r="DR172" s="61">
        <v>54.509998000000003</v>
      </c>
      <c r="DS172" s="61">
        <v>37.790000999999997</v>
      </c>
      <c r="DT172" s="61">
        <v>181.570007</v>
      </c>
      <c r="DU172" s="61">
        <v>139.740005</v>
      </c>
      <c r="DV172" s="61">
        <v>210.949997</v>
      </c>
      <c r="DW172" s="61">
        <v>52.330002</v>
      </c>
      <c r="DX172" s="61">
        <v>49.939999</v>
      </c>
      <c r="DY172" s="61">
        <v>118.360001</v>
      </c>
      <c r="DZ172" s="61">
        <v>129.44000199999999</v>
      </c>
      <c r="EA172" s="61">
        <v>32.419998</v>
      </c>
      <c r="EB172" s="61">
        <v>47.84</v>
      </c>
      <c r="EC172" s="61">
        <v>72.529999000000004</v>
      </c>
      <c r="ED172" s="61">
        <v>85.059997999999993</v>
      </c>
      <c r="EE172" s="61">
        <v>33.310001</v>
      </c>
      <c r="EF172" s="61">
        <v>26.850999999999999</v>
      </c>
      <c r="EG172" s="61">
        <v>24.959999</v>
      </c>
      <c r="EH172" s="61">
        <v>45.439999</v>
      </c>
      <c r="EI172" s="61">
        <v>22.26</v>
      </c>
      <c r="EJ172" s="61">
        <v>43.959999000000003</v>
      </c>
      <c r="EK172" s="61">
        <v>118.75</v>
      </c>
      <c r="EL172" s="61">
        <v>15.76</v>
      </c>
      <c r="EM172" s="61">
        <v>46.919998</v>
      </c>
      <c r="EN172" s="61">
        <v>45.450001</v>
      </c>
      <c r="EO172" s="61">
        <v>106.470001</v>
      </c>
      <c r="EP172" s="61">
        <v>111.400002</v>
      </c>
      <c r="EQ172" s="61">
        <v>71.150002000000001</v>
      </c>
      <c r="ER172" s="61">
        <v>60.09</v>
      </c>
      <c r="ES172" s="61">
        <v>32.540000999999997</v>
      </c>
      <c r="ET172" s="61">
        <v>29.209999</v>
      </c>
      <c r="EU172" s="61">
        <v>27.559999000000001</v>
      </c>
      <c r="EV172" s="61">
        <v>15.2</v>
      </c>
      <c r="EW172" s="61">
        <v>33.009998000000003</v>
      </c>
      <c r="EX172" s="61">
        <v>33.639999000000003</v>
      </c>
      <c r="EY172" s="61">
        <v>29.93</v>
      </c>
      <c r="EZ172" s="61">
        <v>35.540000999999997</v>
      </c>
      <c r="FA172" s="61">
        <v>55.950001</v>
      </c>
      <c r="FB172" s="61">
        <v>29.07</v>
      </c>
      <c r="FC172" s="61">
        <v>37.040000999999997</v>
      </c>
      <c r="FD172" s="61">
        <v>11.26</v>
      </c>
      <c r="FE172" s="61">
        <v>21.82</v>
      </c>
      <c r="FF172" s="61">
        <v>10.220000000000001</v>
      </c>
      <c r="FG172" s="61">
        <v>22.59</v>
      </c>
      <c r="FH172" s="61">
        <v>25.549999</v>
      </c>
    </row>
    <row r="173" spans="1:164">
      <c r="A173" s="76">
        <v>43348</v>
      </c>
      <c r="B173" s="61">
        <v>35.590000000000003</v>
      </c>
      <c r="C173" s="61">
        <v>18.360001</v>
      </c>
      <c r="D173" s="61">
        <v>12.29</v>
      </c>
      <c r="E173" s="61">
        <v>23.77</v>
      </c>
      <c r="F173" s="61">
        <v>64.330001999999993</v>
      </c>
      <c r="G173" s="61">
        <v>59.959999000000003</v>
      </c>
      <c r="H173" s="61">
        <v>32.869999</v>
      </c>
      <c r="I173" s="61">
        <v>66.629997000000003</v>
      </c>
      <c r="J173" s="61">
        <v>66.25</v>
      </c>
      <c r="K173" s="61">
        <v>124.550003</v>
      </c>
      <c r="L173" s="61">
        <v>32.270000000000003</v>
      </c>
      <c r="M173" s="61">
        <v>16.299999</v>
      </c>
      <c r="N173" s="61">
        <v>83.900002000000001</v>
      </c>
      <c r="O173" s="61">
        <v>74.709998999999996</v>
      </c>
      <c r="P173" s="61">
        <v>102.739998</v>
      </c>
      <c r="Q173" s="61">
        <v>41.799999</v>
      </c>
      <c r="R173" s="61">
        <v>65.370002999999997</v>
      </c>
      <c r="S173" s="61">
        <v>52.389999000000003</v>
      </c>
      <c r="T173" s="61">
        <v>137.71000699999999</v>
      </c>
      <c r="U173" s="61">
        <v>49.779998999999997</v>
      </c>
      <c r="V173" s="61">
        <v>57.389999000000003</v>
      </c>
      <c r="W173" s="61">
        <v>59.439999</v>
      </c>
      <c r="X173" s="61">
        <v>63.599997999999999</v>
      </c>
      <c r="Y173" s="61">
        <v>16.34</v>
      </c>
      <c r="Z173" s="61">
        <v>56.709999000000003</v>
      </c>
      <c r="AA173" s="61">
        <v>69.150002000000001</v>
      </c>
      <c r="AB173" s="61">
        <v>44.470001000000003</v>
      </c>
      <c r="AC173" s="61">
        <v>45.330002</v>
      </c>
      <c r="AD173" s="61">
        <v>28.49</v>
      </c>
      <c r="AE173" s="61">
        <v>54.459999000000003</v>
      </c>
      <c r="AF173" s="61">
        <v>121.30999799999999</v>
      </c>
      <c r="AG173" s="61">
        <v>138.009995</v>
      </c>
      <c r="AH173" s="61">
        <v>35.830002</v>
      </c>
      <c r="AI173" s="61">
        <v>27.809999000000001</v>
      </c>
      <c r="AJ173" s="61">
        <v>89.889999000000003</v>
      </c>
      <c r="AK173" s="61">
        <v>56.450001</v>
      </c>
      <c r="AL173" s="61">
        <v>28.882000000000001</v>
      </c>
      <c r="AM173" s="61">
        <v>49.810001</v>
      </c>
      <c r="AN173" s="61">
        <v>33.959999000000003</v>
      </c>
      <c r="AO173" s="61">
        <v>22.52</v>
      </c>
      <c r="AP173" s="61"/>
      <c r="AQ173" s="61">
        <v>29.110001</v>
      </c>
      <c r="AR173" s="61">
        <v>28.995999999999999</v>
      </c>
      <c r="AS173" s="61">
        <v>68.25</v>
      </c>
      <c r="AT173" s="61">
        <v>60.610000999999997</v>
      </c>
      <c r="AU173" s="61">
        <v>155.66999799999999</v>
      </c>
      <c r="AV173" s="61">
        <v>195.96000699999999</v>
      </c>
      <c r="AW173" s="61">
        <v>217.259995</v>
      </c>
      <c r="AX173" s="61">
        <v>104.050003</v>
      </c>
      <c r="AY173" s="61">
        <v>63.080002</v>
      </c>
      <c r="AZ173" s="61">
        <v>144.270004</v>
      </c>
      <c r="BA173" s="61">
        <v>99.239998</v>
      </c>
      <c r="BB173" s="61">
        <v>87.199996999999996</v>
      </c>
      <c r="BC173" s="61">
        <v>92.410004000000001</v>
      </c>
      <c r="BD173" s="61">
        <v>49.779998999999997</v>
      </c>
      <c r="BE173" s="61">
        <v>176.08999600000001</v>
      </c>
      <c r="BF173" s="61">
        <v>109.470001</v>
      </c>
      <c r="BG173" s="61">
        <v>22.82</v>
      </c>
      <c r="BH173" s="61">
        <v>74.370002999999997</v>
      </c>
      <c r="BI173" s="61">
        <v>192.270004</v>
      </c>
      <c r="BJ173" s="61">
        <v>57.299999</v>
      </c>
      <c r="BK173" s="61">
        <v>37.970001000000003</v>
      </c>
      <c r="BL173" s="61">
        <v>199.929993</v>
      </c>
      <c r="BM173" s="61">
        <v>109.129997</v>
      </c>
      <c r="BN173" s="61">
        <v>47.990001999999997</v>
      </c>
      <c r="BO173" s="61">
        <v>19.25</v>
      </c>
      <c r="BP173" s="61">
        <v>132.86000100000001</v>
      </c>
      <c r="BQ173" s="61">
        <v>46.880001</v>
      </c>
      <c r="BR173" s="61">
        <v>102.63200399999999</v>
      </c>
      <c r="BS173" s="61">
        <v>190.91999799999999</v>
      </c>
      <c r="BT173" s="61">
        <v>84.93</v>
      </c>
      <c r="BU173" s="61">
        <v>21.41</v>
      </c>
      <c r="BV173" s="61">
        <v>172.490005</v>
      </c>
      <c r="BW173" s="61">
        <v>79.669998000000007</v>
      </c>
      <c r="BX173" s="61">
        <v>196.28999300000001</v>
      </c>
      <c r="BY173" s="61">
        <v>59.529998999999997</v>
      </c>
      <c r="BZ173" s="61">
        <v>62.330002</v>
      </c>
      <c r="CA173" s="61">
        <v>55.48</v>
      </c>
      <c r="CB173" s="61">
        <v>39.919998</v>
      </c>
      <c r="CC173" s="61">
        <v>167.60000600000001</v>
      </c>
      <c r="CD173" s="61">
        <v>206.490005</v>
      </c>
      <c r="CE173" s="61">
        <v>28.200001</v>
      </c>
      <c r="CF173" s="61">
        <v>92.730002999999996</v>
      </c>
      <c r="CG173" s="61">
        <v>41.825001</v>
      </c>
      <c r="CH173" s="61">
        <v>88.480002999999996</v>
      </c>
      <c r="CI173" s="61">
        <v>28.440000999999999</v>
      </c>
      <c r="CJ173" s="61">
        <v>84.599997999999999</v>
      </c>
      <c r="CK173" s="61">
        <v>78.809997999999993</v>
      </c>
      <c r="CL173" s="61">
        <v>12.51</v>
      </c>
      <c r="CM173" s="61">
        <v>35.409999999999997</v>
      </c>
      <c r="CN173" s="61">
        <v>53.78</v>
      </c>
      <c r="CO173" s="61">
        <v>31.389999</v>
      </c>
      <c r="CP173" s="61">
        <v>102.480003</v>
      </c>
      <c r="CQ173" s="61">
        <v>74.180000000000007</v>
      </c>
      <c r="CR173" s="61">
        <v>41.59</v>
      </c>
      <c r="CS173" s="61">
        <v>42.84</v>
      </c>
      <c r="CT173" s="61">
        <v>26.65</v>
      </c>
      <c r="CU173" s="61">
        <v>20.393999000000001</v>
      </c>
      <c r="CV173" s="61">
        <v>6.27</v>
      </c>
      <c r="CW173" s="61">
        <v>20.18</v>
      </c>
      <c r="CX173" s="61">
        <v>19.75</v>
      </c>
      <c r="CY173" s="61">
        <v>41.029998999999997</v>
      </c>
      <c r="CZ173" s="61">
        <v>31.73</v>
      </c>
      <c r="DA173" s="61">
        <v>77.589995999999999</v>
      </c>
      <c r="DB173" s="61">
        <v>208.11000100000001</v>
      </c>
      <c r="DC173" s="61">
        <v>205.14999399999999</v>
      </c>
      <c r="DD173" s="61">
        <v>40.479999999999997</v>
      </c>
      <c r="DE173" s="61">
        <v>96.209998999999996</v>
      </c>
      <c r="DF173" s="61">
        <v>75.019997000000004</v>
      </c>
      <c r="DG173" s="61">
        <v>31.799999</v>
      </c>
      <c r="DH173" s="61">
        <v>53.09</v>
      </c>
      <c r="DI173" s="61">
        <v>55.189999</v>
      </c>
      <c r="DJ173" s="61">
        <v>42.639999000000003</v>
      </c>
      <c r="DK173" s="61">
        <v>154.61999499999999</v>
      </c>
      <c r="DL173" s="61">
        <v>146.800003</v>
      </c>
      <c r="DM173" s="61">
        <v>59.34</v>
      </c>
      <c r="DN173" s="61">
        <v>34.979999999999997</v>
      </c>
      <c r="DO173" s="61">
        <v>39.979999999999997</v>
      </c>
      <c r="DP173" s="61">
        <v>54.330002</v>
      </c>
      <c r="DQ173" s="61">
        <v>115.910004</v>
      </c>
      <c r="DR173" s="61">
        <v>52.720001000000003</v>
      </c>
      <c r="DS173" s="61">
        <v>38.139999000000003</v>
      </c>
      <c r="DT173" s="61">
        <v>180.020004</v>
      </c>
      <c r="DU173" s="61">
        <v>141.229996</v>
      </c>
      <c r="DV173" s="61">
        <v>208.60000600000001</v>
      </c>
      <c r="DW173" s="61">
        <v>51.810001</v>
      </c>
      <c r="DX173" s="61">
        <v>50.09</v>
      </c>
      <c r="DY173" s="61">
        <v>119.300003</v>
      </c>
      <c r="DZ173" s="61">
        <v>130.740005</v>
      </c>
      <c r="EA173" s="61">
        <v>32.799999</v>
      </c>
      <c r="EB173" s="61">
        <v>48.18</v>
      </c>
      <c r="EC173" s="61">
        <v>72.410004000000001</v>
      </c>
      <c r="ED173" s="61">
        <v>85.339995999999999</v>
      </c>
      <c r="EE173" s="61">
        <v>33.209999000000003</v>
      </c>
      <c r="EF173" s="61">
        <v>27.032</v>
      </c>
      <c r="EG173" s="61">
        <v>25.17</v>
      </c>
      <c r="EH173" s="61">
        <v>44.970001000000003</v>
      </c>
      <c r="EI173" s="61">
        <v>21.870000999999998</v>
      </c>
      <c r="EJ173" s="61">
        <v>43.75</v>
      </c>
      <c r="EK173" s="61">
        <v>117.459999</v>
      </c>
      <c r="EL173" s="61">
        <v>15.35</v>
      </c>
      <c r="EM173" s="61">
        <v>46.110000999999997</v>
      </c>
      <c r="EN173" s="61">
        <v>45.040000999999997</v>
      </c>
      <c r="EO173" s="61">
        <v>106.150002</v>
      </c>
      <c r="EP173" s="61">
        <v>110.69000200000001</v>
      </c>
      <c r="EQ173" s="61">
        <v>70.819999999999993</v>
      </c>
      <c r="ER173" s="61">
        <v>58.810001</v>
      </c>
      <c r="ES173" s="61">
        <v>32.020000000000003</v>
      </c>
      <c r="ET173" s="61">
        <v>29.469999000000001</v>
      </c>
      <c r="EU173" s="61">
        <v>27.629999000000002</v>
      </c>
      <c r="EV173" s="61">
        <v>15.16</v>
      </c>
      <c r="EW173" s="61">
        <v>33.270000000000003</v>
      </c>
      <c r="EX173" s="61">
        <v>33.840000000000003</v>
      </c>
      <c r="EY173" s="61">
        <v>29.860001</v>
      </c>
      <c r="EZ173" s="61">
        <v>36.5</v>
      </c>
      <c r="FA173" s="61">
        <v>55.939999</v>
      </c>
      <c r="FB173" s="61">
        <v>29.1</v>
      </c>
      <c r="FC173" s="61">
        <v>37.159999999999997</v>
      </c>
      <c r="FD173" s="61">
        <v>11.71</v>
      </c>
      <c r="FE173" s="61">
        <v>21.99</v>
      </c>
      <c r="FF173" s="61">
        <v>10.32</v>
      </c>
      <c r="FG173" s="61">
        <v>22.49</v>
      </c>
      <c r="FH173" s="61">
        <v>25.110001</v>
      </c>
    </row>
    <row r="174" spans="1:164">
      <c r="A174" s="76">
        <v>43349</v>
      </c>
      <c r="B174" s="61">
        <v>35.590000000000003</v>
      </c>
      <c r="C174" s="61">
        <v>18.34</v>
      </c>
      <c r="D174" s="61">
        <v>12.29</v>
      </c>
      <c r="E174" s="61">
        <v>23.75</v>
      </c>
      <c r="F174" s="61">
        <v>64.370002999999997</v>
      </c>
      <c r="G174" s="61">
        <v>59.91</v>
      </c>
      <c r="H174" s="61">
        <v>32.790000999999997</v>
      </c>
      <c r="I174" s="61">
        <v>66.480002999999996</v>
      </c>
      <c r="J174" s="61">
        <v>65.819999999999993</v>
      </c>
      <c r="K174" s="61">
        <v>124.25</v>
      </c>
      <c r="L174" s="61">
        <v>32.200001</v>
      </c>
      <c r="M174" s="61">
        <v>16.27</v>
      </c>
      <c r="N174" s="61">
        <v>82.650002000000001</v>
      </c>
      <c r="O174" s="61">
        <v>74.379997000000003</v>
      </c>
      <c r="P174" s="61">
        <v>101.150002</v>
      </c>
      <c r="Q174" s="61">
        <v>41.619999</v>
      </c>
      <c r="R174" s="61">
        <v>64.480002999999996</v>
      </c>
      <c r="S174" s="61">
        <v>52.150002000000001</v>
      </c>
      <c r="T174" s="61">
        <v>137.020004</v>
      </c>
      <c r="U174" s="61">
        <v>49.529998999999997</v>
      </c>
      <c r="V174" s="61">
        <v>56.970001000000003</v>
      </c>
      <c r="W174" s="61">
        <v>59.32</v>
      </c>
      <c r="X174" s="61">
        <v>63.150002000000001</v>
      </c>
      <c r="Y174" s="61">
        <v>16.290001</v>
      </c>
      <c r="Z174" s="61">
        <v>56.48</v>
      </c>
      <c r="AA174" s="61">
        <v>68.790001000000004</v>
      </c>
      <c r="AB174" s="61">
        <v>44.189999</v>
      </c>
      <c r="AC174" s="61">
        <v>45.09</v>
      </c>
      <c r="AD174" s="61">
        <v>28.360001</v>
      </c>
      <c r="AE174" s="61">
        <v>54.77</v>
      </c>
      <c r="AF174" s="61">
        <v>121.980003</v>
      </c>
      <c r="AG174" s="61">
        <v>138.60000600000001</v>
      </c>
      <c r="AH174" s="61">
        <v>36.040000999999997</v>
      </c>
      <c r="AI174" s="61">
        <v>27.92</v>
      </c>
      <c r="AJ174" s="61">
        <v>90.260002</v>
      </c>
      <c r="AK174" s="61">
        <v>56.830002</v>
      </c>
      <c r="AL174" s="61">
        <v>29.141000999999999</v>
      </c>
      <c r="AM174" s="61">
        <v>50.689999</v>
      </c>
      <c r="AN174" s="61">
        <v>34.756999999999998</v>
      </c>
      <c r="AO174" s="61">
        <v>22.1</v>
      </c>
      <c r="AP174" s="61"/>
      <c r="AQ174" s="61">
        <v>29.309999000000001</v>
      </c>
      <c r="AR174" s="61">
        <v>29.52</v>
      </c>
      <c r="AS174" s="61">
        <v>65.779999000000004</v>
      </c>
      <c r="AT174" s="61">
        <v>60.77</v>
      </c>
      <c r="AU174" s="61">
        <v>152.5</v>
      </c>
      <c r="AV174" s="61">
        <v>196.75</v>
      </c>
      <c r="AW174" s="61">
        <v>217.61999499999999</v>
      </c>
      <c r="AX174" s="61">
        <v>96.330001999999993</v>
      </c>
      <c r="AY174" s="61">
        <v>62.59</v>
      </c>
      <c r="AZ174" s="61">
        <v>143.490005</v>
      </c>
      <c r="BA174" s="61">
        <v>96.690002000000007</v>
      </c>
      <c r="BB174" s="61">
        <v>87.160004000000001</v>
      </c>
      <c r="BC174" s="61">
        <v>92.410004000000001</v>
      </c>
      <c r="BD174" s="61">
        <v>48.98</v>
      </c>
      <c r="BE174" s="61">
        <v>175.89999399999999</v>
      </c>
      <c r="BF174" s="61">
        <v>109.459999</v>
      </c>
      <c r="BG174" s="61">
        <v>22.77</v>
      </c>
      <c r="BH174" s="61">
        <v>73.830001999999993</v>
      </c>
      <c r="BI174" s="61">
        <v>190.279999</v>
      </c>
      <c r="BJ174" s="61">
        <v>56.98</v>
      </c>
      <c r="BK174" s="61">
        <v>37.82</v>
      </c>
      <c r="BL174" s="61">
        <v>198.86000100000001</v>
      </c>
      <c r="BM174" s="61">
        <v>106.300003</v>
      </c>
      <c r="BN174" s="61">
        <v>47.040000999999997</v>
      </c>
      <c r="BO174" s="61">
        <v>19.639999</v>
      </c>
      <c r="BP174" s="61">
        <v>131.96000699999999</v>
      </c>
      <c r="BQ174" s="61">
        <v>46.730998999999997</v>
      </c>
      <c r="BR174" s="61">
        <v>102.370003</v>
      </c>
      <c r="BS174" s="61">
        <v>185.86000100000001</v>
      </c>
      <c r="BT174" s="61">
        <v>84.330001999999993</v>
      </c>
      <c r="BU174" s="61">
        <v>21.200001</v>
      </c>
      <c r="BV174" s="61">
        <v>171.16000399999999</v>
      </c>
      <c r="BW174" s="61">
        <v>78.669998000000007</v>
      </c>
      <c r="BX174" s="61">
        <v>197.36999499999999</v>
      </c>
      <c r="BY174" s="61">
        <v>59.09</v>
      </c>
      <c r="BZ174" s="61">
        <v>62.130001</v>
      </c>
      <c r="CA174" s="61">
        <v>55.380001</v>
      </c>
      <c r="CB174" s="61">
        <v>39.869999</v>
      </c>
      <c r="CC174" s="61">
        <v>166.520004</v>
      </c>
      <c r="CD174" s="61">
        <v>205.05999800000001</v>
      </c>
      <c r="CE174" s="61">
        <v>28.309999000000001</v>
      </c>
      <c r="CF174" s="61">
        <v>91.980002999999996</v>
      </c>
      <c r="CG174" s="61">
        <v>41.959999000000003</v>
      </c>
      <c r="CH174" s="61">
        <v>87.050003000000004</v>
      </c>
      <c r="CI174" s="61">
        <v>28.27</v>
      </c>
      <c r="CJ174" s="61">
        <v>85.220000999999996</v>
      </c>
      <c r="CK174" s="61">
        <v>77.120002999999997</v>
      </c>
      <c r="CL174" s="61">
        <v>12.36</v>
      </c>
      <c r="CM174" s="61">
        <v>32.169998</v>
      </c>
      <c r="CN174" s="61">
        <v>51.79</v>
      </c>
      <c r="CO174" s="61">
        <v>30.610001</v>
      </c>
      <c r="CP174" s="61">
        <v>100.400002</v>
      </c>
      <c r="CQ174" s="61">
        <v>72.809997999999993</v>
      </c>
      <c r="CR174" s="61">
        <v>40.380001</v>
      </c>
      <c r="CS174" s="61">
        <v>41.549999</v>
      </c>
      <c r="CT174" s="61">
        <v>25.889999</v>
      </c>
      <c r="CU174" s="61">
        <v>21.153998999999999</v>
      </c>
      <c r="CV174" s="61">
        <v>6.83</v>
      </c>
      <c r="CW174" s="61">
        <v>18.760000000000002</v>
      </c>
      <c r="CX174" s="61">
        <v>20.809999000000001</v>
      </c>
      <c r="CY174" s="61">
        <v>39.43</v>
      </c>
      <c r="CZ174" s="61">
        <v>32.970001000000003</v>
      </c>
      <c r="DA174" s="61">
        <v>77.830001999999993</v>
      </c>
      <c r="DB174" s="61">
        <v>210.35000600000001</v>
      </c>
      <c r="DC174" s="61">
        <v>204.759995</v>
      </c>
      <c r="DD174" s="61">
        <v>40.360000999999997</v>
      </c>
      <c r="DE174" s="61">
        <v>97.470000999999996</v>
      </c>
      <c r="DF174" s="61">
        <v>75.080001999999993</v>
      </c>
      <c r="DG174" s="61">
        <v>31.9</v>
      </c>
      <c r="DH174" s="61">
        <v>53.099997999999999</v>
      </c>
      <c r="DI174" s="61">
        <v>56.970001000000003</v>
      </c>
      <c r="DJ174" s="61">
        <v>42.619999</v>
      </c>
      <c r="DK174" s="61">
        <v>155.179993</v>
      </c>
      <c r="DL174" s="61">
        <v>147.259995</v>
      </c>
      <c r="DM174" s="61">
        <v>59.82</v>
      </c>
      <c r="DN174" s="61">
        <v>35.159999999999997</v>
      </c>
      <c r="DO174" s="61">
        <v>40.110000999999997</v>
      </c>
      <c r="DP174" s="61">
        <v>54.48</v>
      </c>
      <c r="DQ174" s="61">
        <v>115.589996</v>
      </c>
      <c r="DR174" s="61">
        <v>51.945</v>
      </c>
      <c r="DS174" s="61">
        <v>37.900002000000001</v>
      </c>
      <c r="DT174" s="61">
        <v>178.96000699999999</v>
      </c>
      <c r="DU174" s="61">
        <v>141.71000699999999</v>
      </c>
      <c r="DV174" s="61">
        <v>207.83999600000001</v>
      </c>
      <c r="DW174" s="61">
        <v>51.16</v>
      </c>
      <c r="DX174" s="61">
        <v>50.099997999999999</v>
      </c>
      <c r="DY174" s="61">
        <v>119.43</v>
      </c>
      <c r="DZ174" s="61">
        <v>131.679993</v>
      </c>
      <c r="EA174" s="61">
        <v>32.889999000000003</v>
      </c>
      <c r="EB174" s="61">
        <v>48.43</v>
      </c>
      <c r="EC174" s="61">
        <v>72.430000000000007</v>
      </c>
      <c r="ED174" s="61">
        <v>85.309997999999993</v>
      </c>
      <c r="EE174" s="61">
        <v>33.330002</v>
      </c>
      <c r="EF174" s="61">
        <v>27.280000999999999</v>
      </c>
      <c r="EG174" s="61">
        <v>25.309999000000001</v>
      </c>
      <c r="EH174" s="61">
        <v>44.799999</v>
      </c>
      <c r="EI174" s="61">
        <v>21.969999000000001</v>
      </c>
      <c r="EJ174" s="61">
        <v>43.450001</v>
      </c>
      <c r="EK174" s="61">
        <v>117.230003</v>
      </c>
      <c r="EL174" s="61">
        <v>15.13</v>
      </c>
      <c r="EM174" s="61">
        <v>45.880001</v>
      </c>
      <c r="EN174" s="61">
        <v>44.91</v>
      </c>
      <c r="EO174" s="61">
        <v>106.199997</v>
      </c>
      <c r="EP174" s="61">
        <v>110.610001</v>
      </c>
      <c r="EQ174" s="61">
        <v>69.989998</v>
      </c>
      <c r="ER174" s="61">
        <v>58.380001</v>
      </c>
      <c r="ES174" s="61">
        <v>31.799999</v>
      </c>
      <c r="ET174" s="61">
        <v>30.35</v>
      </c>
      <c r="EU174" s="61">
        <v>27.719999000000001</v>
      </c>
      <c r="EV174" s="61">
        <v>15.11</v>
      </c>
      <c r="EW174" s="61">
        <v>33.57</v>
      </c>
      <c r="EX174" s="61">
        <v>34.060001</v>
      </c>
      <c r="EY174" s="61">
        <v>29.809999000000001</v>
      </c>
      <c r="EZ174" s="61">
        <v>37.169998</v>
      </c>
      <c r="FA174" s="61">
        <v>55.860000999999997</v>
      </c>
      <c r="FB174" s="61">
        <v>29.27</v>
      </c>
      <c r="FC174" s="61">
        <v>37.439999</v>
      </c>
      <c r="FD174" s="61">
        <v>12.01</v>
      </c>
      <c r="FE174" s="61">
        <v>22.200001</v>
      </c>
      <c r="FF174" s="61">
        <v>10.32</v>
      </c>
      <c r="FG174" s="61">
        <v>23.209999</v>
      </c>
      <c r="FH174" s="61">
        <v>24.91</v>
      </c>
    </row>
    <row r="175" spans="1:164">
      <c r="A175" s="76">
        <v>43350</v>
      </c>
      <c r="B175" s="61">
        <v>35.450001</v>
      </c>
      <c r="C175" s="61">
        <v>18.260000000000002</v>
      </c>
      <c r="D175" s="61">
        <v>12.25</v>
      </c>
      <c r="E175" s="61">
        <v>23.629999000000002</v>
      </c>
      <c r="F175" s="61">
        <v>63.75</v>
      </c>
      <c r="G175" s="61">
        <v>59.66</v>
      </c>
      <c r="H175" s="61">
        <v>32.650002000000001</v>
      </c>
      <c r="I175" s="61">
        <v>66.199996999999996</v>
      </c>
      <c r="J175" s="61">
        <v>65.470000999999996</v>
      </c>
      <c r="K175" s="61">
        <v>123.83000199999999</v>
      </c>
      <c r="L175" s="61">
        <v>32.07</v>
      </c>
      <c r="M175" s="61">
        <v>16.079999999999998</v>
      </c>
      <c r="N175" s="61">
        <v>82.370002999999997</v>
      </c>
      <c r="O175" s="61">
        <v>73.5</v>
      </c>
      <c r="P175" s="61">
        <v>100.739998</v>
      </c>
      <c r="Q175" s="61">
        <v>41.52</v>
      </c>
      <c r="R175" s="61">
        <v>64.610000999999997</v>
      </c>
      <c r="S175" s="61">
        <v>52.110000999999997</v>
      </c>
      <c r="T175" s="61">
        <v>136.720001</v>
      </c>
      <c r="U175" s="61">
        <v>49.490001999999997</v>
      </c>
      <c r="V175" s="61">
        <v>56.869999</v>
      </c>
      <c r="W175" s="61">
        <v>59.380001</v>
      </c>
      <c r="X175" s="61">
        <v>63.330002</v>
      </c>
      <c r="Y175" s="61">
        <v>16.219999000000001</v>
      </c>
      <c r="Z175" s="61">
        <v>56.580002</v>
      </c>
      <c r="AA175" s="61">
        <v>68.620002999999997</v>
      </c>
      <c r="AB175" s="61">
        <v>44.080002</v>
      </c>
      <c r="AC175" s="61">
        <v>44.790000999999997</v>
      </c>
      <c r="AD175" s="61">
        <v>28.33</v>
      </c>
      <c r="AE175" s="61">
        <v>54.099997999999999</v>
      </c>
      <c r="AF175" s="61">
        <v>120.58000199999999</v>
      </c>
      <c r="AG175" s="61">
        <v>137.14999399999999</v>
      </c>
      <c r="AH175" s="61">
        <v>35.619999</v>
      </c>
      <c r="AI175" s="61">
        <v>27.639999</v>
      </c>
      <c r="AJ175" s="61">
        <v>89.349997999999999</v>
      </c>
      <c r="AK175" s="61">
        <v>56.759998000000003</v>
      </c>
      <c r="AL175" s="61">
        <v>28.797999999999998</v>
      </c>
      <c r="AM175" s="61">
        <v>49.779998999999997</v>
      </c>
      <c r="AN175" s="61">
        <v>34.756999999999998</v>
      </c>
      <c r="AO175" s="61">
        <v>22.610001</v>
      </c>
      <c r="AP175" s="61"/>
      <c r="AQ175" s="61">
        <v>28.91</v>
      </c>
      <c r="AR175" s="61">
        <v>28.370000999999998</v>
      </c>
      <c r="AS175" s="61">
        <v>65.120002999999997</v>
      </c>
      <c r="AT175" s="61">
        <v>60.939999</v>
      </c>
      <c r="AU175" s="61">
        <v>151.39999399999999</v>
      </c>
      <c r="AV175" s="61">
        <v>196.96000699999999</v>
      </c>
      <c r="AW175" s="61">
        <v>217.36999499999999</v>
      </c>
      <c r="AX175" s="61">
        <v>95.199996999999996</v>
      </c>
      <c r="AY175" s="61">
        <v>62.630001</v>
      </c>
      <c r="AZ175" s="61">
        <v>143.41999799999999</v>
      </c>
      <c r="BA175" s="61">
        <v>96.410004000000001</v>
      </c>
      <c r="BB175" s="61">
        <v>87.010002</v>
      </c>
      <c r="BC175" s="61">
        <v>92.550003000000004</v>
      </c>
      <c r="BD175" s="61">
        <v>49.02</v>
      </c>
      <c r="BE175" s="61">
        <v>176.13999899999999</v>
      </c>
      <c r="BF175" s="61">
        <v>109.629997</v>
      </c>
      <c r="BG175" s="61">
        <v>22.83</v>
      </c>
      <c r="BH175" s="61">
        <v>73.580001999999993</v>
      </c>
      <c r="BI175" s="61">
        <v>189.78999300000001</v>
      </c>
      <c r="BJ175" s="61">
        <v>56.939999</v>
      </c>
      <c r="BK175" s="61">
        <v>37.689999</v>
      </c>
      <c r="BL175" s="61">
        <v>198.25</v>
      </c>
      <c r="BM175" s="61">
        <v>105.83000199999999</v>
      </c>
      <c r="BN175" s="61">
        <v>46.73</v>
      </c>
      <c r="BO175" s="61">
        <v>19.850000000000001</v>
      </c>
      <c r="BP175" s="61">
        <v>132.14999399999999</v>
      </c>
      <c r="BQ175" s="61">
        <v>46.439999</v>
      </c>
      <c r="BR175" s="61">
        <v>103.029999</v>
      </c>
      <c r="BS175" s="61">
        <v>185.08999600000001</v>
      </c>
      <c r="BT175" s="61">
        <v>84.540001000000004</v>
      </c>
      <c r="BU175" s="61">
        <v>20.790001</v>
      </c>
      <c r="BV175" s="61">
        <v>170.44000199999999</v>
      </c>
      <c r="BW175" s="61">
        <v>78.339995999999999</v>
      </c>
      <c r="BX175" s="61">
        <v>198.5</v>
      </c>
      <c r="BY175" s="61">
        <v>58.900002000000001</v>
      </c>
      <c r="BZ175" s="61">
        <v>62.540000999999997</v>
      </c>
      <c r="CA175" s="61">
        <v>55.310001</v>
      </c>
      <c r="CB175" s="61">
        <v>40.150002000000001</v>
      </c>
      <c r="CC175" s="61">
        <v>166.05999800000001</v>
      </c>
      <c r="CD175" s="61">
        <v>204.58999600000001</v>
      </c>
      <c r="CE175" s="61">
        <v>28.360001</v>
      </c>
      <c r="CF175" s="61">
        <v>92.120002999999997</v>
      </c>
      <c r="CG175" s="61">
        <v>41.959999000000003</v>
      </c>
      <c r="CH175" s="61">
        <v>86.830001999999993</v>
      </c>
      <c r="CI175" s="61">
        <v>28.25</v>
      </c>
      <c r="CJ175" s="61">
        <v>85.68</v>
      </c>
      <c r="CK175" s="61">
        <v>76.339995999999999</v>
      </c>
      <c r="CL175" s="61">
        <v>12.4</v>
      </c>
      <c r="CM175" s="61">
        <v>31.280000999999999</v>
      </c>
      <c r="CN175" s="61">
        <v>51.76</v>
      </c>
      <c r="CO175" s="61">
        <v>30.59</v>
      </c>
      <c r="CP175" s="61">
        <v>100.41999800000001</v>
      </c>
      <c r="CQ175" s="61">
        <v>72.800003000000004</v>
      </c>
      <c r="CR175" s="61">
        <v>39.950001</v>
      </c>
      <c r="CS175" s="61">
        <v>41.18</v>
      </c>
      <c r="CT175" s="61">
        <v>25.58</v>
      </c>
      <c r="CU175" s="61">
        <v>21.190000999999999</v>
      </c>
      <c r="CV175" s="61">
        <v>7.02</v>
      </c>
      <c r="CW175" s="61">
        <v>18.350000000000001</v>
      </c>
      <c r="CX175" s="61">
        <v>21.41</v>
      </c>
      <c r="CY175" s="61">
        <v>39.310001</v>
      </c>
      <c r="CZ175" s="61">
        <v>33.020000000000003</v>
      </c>
      <c r="DA175" s="61">
        <v>77.589995999999999</v>
      </c>
      <c r="DB175" s="61">
        <v>209.479996</v>
      </c>
      <c r="DC175" s="61">
        <v>204.53999300000001</v>
      </c>
      <c r="DD175" s="61">
        <v>40</v>
      </c>
      <c r="DE175" s="61">
        <v>96.919998000000007</v>
      </c>
      <c r="DF175" s="61">
        <v>74.360000999999997</v>
      </c>
      <c r="DG175" s="61">
        <v>31.860001</v>
      </c>
      <c r="DH175" s="61">
        <v>52.959999000000003</v>
      </c>
      <c r="DI175" s="61">
        <v>56.290000999999997</v>
      </c>
      <c r="DJ175" s="61">
        <v>42.41</v>
      </c>
      <c r="DK175" s="61">
        <v>154.729996</v>
      </c>
      <c r="DL175" s="61">
        <v>146.729996</v>
      </c>
      <c r="DM175" s="61">
        <v>59.619999</v>
      </c>
      <c r="DN175" s="61">
        <v>34.869999</v>
      </c>
      <c r="DO175" s="61">
        <v>39.979999999999997</v>
      </c>
      <c r="DP175" s="61">
        <v>54.369999</v>
      </c>
      <c r="DQ175" s="61">
        <v>115.58000199999999</v>
      </c>
      <c r="DR175" s="61">
        <v>52.27</v>
      </c>
      <c r="DS175" s="61">
        <v>37.229999999999997</v>
      </c>
      <c r="DT175" s="61">
        <v>178.69000199999999</v>
      </c>
      <c r="DU175" s="61">
        <v>141.320007</v>
      </c>
      <c r="DV175" s="61">
        <v>208.270004</v>
      </c>
      <c r="DW175" s="61">
        <v>51.290000999999997</v>
      </c>
      <c r="DX175" s="61">
        <v>49.93</v>
      </c>
      <c r="DY175" s="61">
        <v>118.839996</v>
      </c>
      <c r="DZ175" s="61">
        <v>131.61000100000001</v>
      </c>
      <c r="EA175" s="61">
        <v>32.860000999999997</v>
      </c>
      <c r="EB175" s="61">
        <v>48.189999</v>
      </c>
      <c r="EC175" s="61">
        <v>72.379997000000003</v>
      </c>
      <c r="ED175" s="61">
        <v>85.540001000000004</v>
      </c>
      <c r="EE175" s="61">
        <v>33.389999000000003</v>
      </c>
      <c r="EF175" s="61">
        <v>27.247999</v>
      </c>
      <c r="EG175" s="61">
        <v>25.309999000000001</v>
      </c>
      <c r="EH175" s="61">
        <v>44.759998000000003</v>
      </c>
      <c r="EI175" s="61">
        <v>22.059999000000001</v>
      </c>
      <c r="EJ175" s="61">
        <v>43.369999</v>
      </c>
      <c r="EK175" s="61">
        <v>117.010002</v>
      </c>
      <c r="EL175" s="61">
        <v>15.08</v>
      </c>
      <c r="EM175" s="61">
        <v>46.049999</v>
      </c>
      <c r="EN175" s="61">
        <v>45.27</v>
      </c>
      <c r="EO175" s="61">
        <v>105.889999</v>
      </c>
      <c r="EP175" s="61">
        <v>110.660004</v>
      </c>
      <c r="EQ175" s="61">
        <v>69.769997000000004</v>
      </c>
      <c r="ER175" s="61">
        <v>59.040000999999997</v>
      </c>
      <c r="ES175" s="61">
        <v>31.889999</v>
      </c>
      <c r="ET175" s="61">
        <v>30.860001</v>
      </c>
      <c r="EU175" s="61">
        <v>27.790001</v>
      </c>
      <c r="EV175" s="61">
        <v>15.24</v>
      </c>
      <c r="EW175" s="61">
        <v>33.799999</v>
      </c>
      <c r="EX175" s="61">
        <v>34.229999999999997</v>
      </c>
      <c r="EY175" s="61">
        <v>29.969999000000001</v>
      </c>
      <c r="EZ175" s="61">
        <v>37.389999000000003</v>
      </c>
      <c r="FA175" s="61">
        <v>56.049999</v>
      </c>
      <c r="FB175" s="61">
        <v>29.379999000000002</v>
      </c>
      <c r="FC175" s="61">
        <v>37.459999000000003</v>
      </c>
      <c r="FD175" s="61">
        <v>12.13</v>
      </c>
      <c r="FE175" s="61">
        <v>22.35</v>
      </c>
      <c r="FF175" s="61">
        <v>10.46</v>
      </c>
      <c r="FG175" s="61">
        <v>24.200001</v>
      </c>
      <c r="FH175" s="61">
        <v>25.84</v>
      </c>
    </row>
    <row r="176" spans="1:164">
      <c r="A176" s="76">
        <v>43353</v>
      </c>
      <c r="B176" s="61">
        <v>35.200001</v>
      </c>
      <c r="C176" s="61">
        <v>18.309999000000001</v>
      </c>
      <c r="D176" s="61">
        <v>12.33</v>
      </c>
      <c r="E176" s="61">
        <v>23.639999</v>
      </c>
      <c r="F176" s="61">
        <v>63.09</v>
      </c>
      <c r="G176" s="61">
        <v>59.630001</v>
      </c>
      <c r="H176" s="61">
        <v>32.659999999999997</v>
      </c>
      <c r="I176" s="61">
        <v>65.620002999999997</v>
      </c>
      <c r="J176" s="61">
        <v>65.610000999999997</v>
      </c>
      <c r="K176" s="61">
        <v>123.910004</v>
      </c>
      <c r="L176" s="61">
        <v>31.84</v>
      </c>
      <c r="M176" s="61">
        <v>16.100000000000001</v>
      </c>
      <c r="N176" s="61">
        <v>82.099997999999999</v>
      </c>
      <c r="O176" s="61">
        <v>73.779999000000004</v>
      </c>
      <c r="P176" s="61">
        <v>100.510002</v>
      </c>
      <c r="Q176" s="61">
        <v>41.470001000000003</v>
      </c>
      <c r="R176" s="61">
        <v>64.470000999999996</v>
      </c>
      <c r="S176" s="61">
        <v>52</v>
      </c>
      <c r="T176" s="61">
        <v>136.78999300000001</v>
      </c>
      <c r="U176" s="61">
        <v>49.419998</v>
      </c>
      <c r="V176" s="61">
        <v>56.77</v>
      </c>
      <c r="W176" s="61">
        <v>59.119999</v>
      </c>
      <c r="X176" s="61">
        <v>63.18</v>
      </c>
      <c r="Y176" s="61">
        <v>16.110001</v>
      </c>
      <c r="Z176" s="61">
        <v>56.439999</v>
      </c>
      <c r="AA176" s="61">
        <v>68.489998</v>
      </c>
      <c r="AB176" s="61">
        <v>44.049999</v>
      </c>
      <c r="AC176" s="61">
        <v>44.860000999999997</v>
      </c>
      <c r="AD176" s="61">
        <v>28.299999</v>
      </c>
      <c r="AE176" s="61">
        <v>54.369999</v>
      </c>
      <c r="AF176" s="61">
        <v>121.18</v>
      </c>
      <c r="AG176" s="61">
        <v>137.729996</v>
      </c>
      <c r="AH176" s="61">
        <v>35.82</v>
      </c>
      <c r="AI176" s="61">
        <v>27.780000999999999</v>
      </c>
      <c r="AJ176" s="61">
        <v>89.849997999999999</v>
      </c>
      <c r="AK176" s="61">
        <v>56.799999</v>
      </c>
      <c r="AL176" s="61">
        <v>28.981999999999999</v>
      </c>
      <c r="AM176" s="61">
        <v>50.040000999999997</v>
      </c>
      <c r="AN176" s="61">
        <v>34.590000000000003</v>
      </c>
      <c r="AO176" s="61">
        <v>22.58</v>
      </c>
      <c r="AP176" s="61"/>
      <c r="AQ176" s="61">
        <v>28.969999000000001</v>
      </c>
      <c r="AR176" s="61">
        <v>29</v>
      </c>
      <c r="AS176" s="61">
        <v>65.430000000000007</v>
      </c>
      <c r="AT176" s="61">
        <v>60.380001</v>
      </c>
      <c r="AU176" s="61">
        <v>151.979996</v>
      </c>
      <c r="AV176" s="61">
        <v>194.21000699999999</v>
      </c>
      <c r="AW176" s="61">
        <v>218.44000199999999</v>
      </c>
      <c r="AX176" s="61">
        <v>95.709998999999996</v>
      </c>
      <c r="AY176" s="61">
        <v>62.529998999999997</v>
      </c>
      <c r="AZ176" s="61">
        <v>142.479996</v>
      </c>
      <c r="BA176" s="61">
        <v>96.559997999999993</v>
      </c>
      <c r="BB176" s="61">
        <v>87.309997999999993</v>
      </c>
      <c r="BC176" s="61">
        <v>92.309997999999993</v>
      </c>
      <c r="BD176" s="61">
        <v>48.939999</v>
      </c>
      <c r="BE176" s="61">
        <v>175.55999800000001</v>
      </c>
      <c r="BF176" s="61">
        <v>109.120003</v>
      </c>
      <c r="BG176" s="61">
        <v>22.83</v>
      </c>
      <c r="BH176" s="61">
        <v>73.809997999999993</v>
      </c>
      <c r="BI176" s="61">
        <v>190.279999</v>
      </c>
      <c r="BJ176" s="61">
        <v>57.279998999999997</v>
      </c>
      <c r="BK176" s="61">
        <v>37.770000000000003</v>
      </c>
      <c r="BL176" s="61">
        <v>198.979996</v>
      </c>
      <c r="BM176" s="61">
        <v>106.860001</v>
      </c>
      <c r="BN176" s="61">
        <v>46.860000999999997</v>
      </c>
      <c r="BO176" s="61">
        <v>19.649999999999999</v>
      </c>
      <c r="BP176" s="61">
        <v>132.11999499999999</v>
      </c>
      <c r="BQ176" s="61">
        <v>46.362000000000002</v>
      </c>
      <c r="BR176" s="61">
        <v>103.474998</v>
      </c>
      <c r="BS176" s="61">
        <v>187.050003</v>
      </c>
      <c r="BT176" s="61">
        <v>84.769997000000004</v>
      </c>
      <c r="BU176" s="61">
        <v>20.719999000000001</v>
      </c>
      <c r="BV176" s="61">
        <v>170.990005</v>
      </c>
      <c r="BW176" s="61">
        <v>78.660004000000001</v>
      </c>
      <c r="BX176" s="61">
        <v>200.21000699999999</v>
      </c>
      <c r="BY176" s="61">
        <v>59.099997999999999</v>
      </c>
      <c r="BZ176" s="61">
        <v>63.220001000000003</v>
      </c>
      <c r="CA176" s="61">
        <v>55.709999000000003</v>
      </c>
      <c r="CB176" s="61">
        <v>40.290000999999997</v>
      </c>
      <c r="CC176" s="61">
        <v>167.35000600000001</v>
      </c>
      <c r="CD176" s="61">
        <v>205.16000399999999</v>
      </c>
      <c r="CE176" s="61">
        <v>28.549999</v>
      </c>
      <c r="CF176" s="61">
        <v>92.209998999999996</v>
      </c>
      <c r="CG176" s="61">
        <v>42.189999</v>
      </c>
      <c r="CH176" s="61">
        <v>86.980002999999996</v>
      </c>
      <c r="CI176" s="61">
        <v>28.370000999999998</v>
      </c>
      <c r="CJ176" s="61">
        <v>86.739998</v>
      </c>
      <c r="CK176" s="61">
        <v>76.849997999999999</v>
      </c>
      <c r="CL176" s="61">
        <v>12.38</v>
      </c>
      <c r="CM176" s="61">
        <v>31.41</v>
      </c>
      <c r="CN176" s="61">
        <v>51.14</v>
      </c>
      <c r="CO176" s="61">
        <v>30.34</v>
      </c>
      <c r="CP176" s="61">
        <v>100.379997</v>
      </c>
      <c r="CQ176" s="61">
        <v>72.769997000000004</v>
      </c>
      <c r="CR176" s="61">
        <v>40.020000000000003</v>
      </c>
      <c r="CS176" s="61">
        <v>41.169998</v>
      </c>
      <c r="CT176" s="61">
        <v>25.709999</v>
      </c>
      <c r="CU176" s="61">
        <v>21.41</v>
      </c>
      <c r="CV176" s="61">
        <v>6.98</v>
      </c>
      <c r="CW176" s="61">
        <v>18.260000000000002</v>
      </c>
      <c r="CX176" s="61">
        <v>21.35</v>
      </c>
      <c r="CY176" s="61">
        <v>39.340000000000003</v>
      </c>
      <c r="CZ176" s="61">
        <v>33.060001</v>
      </c>
      <c r="DA176" s="61">
        <v>77.989998</v>
      </c>
      <c r="DB176" s="61">
        <v>209.63000500000001</v>
      </c>
      <c r="DC176" s="61">
        <v>208.13999899999999</v>
      </c>
      <c r="DD176" s="61">
        <v>40.310001</v>
      </c>
      <c r="DE176" s="61">
        <v>97.519997000000004</v>
      </c>
      <c r="DF176" s="61">
        <v>75.279999000000004</v>
      </c>
      <c r="DG176" s="61">
        <v>31.959999</v>
      </c>
      <c r="DH176" s="61">
        <v>53.16</v>
      </c>
      <c r="DI176" s="61">
        <v>56.299999</v>
      </c>
      <c r="DJ176" s="61">
        <v>42.82</v>
      </c>
      <c r="DK176" s="61">
        <v>155.55999800000001</v>
      </c>
      <c r="DL176" s="61">
        <v>147.69000199999999</v>
      </c>
      <c r="DM176" s="61">
        <v>59.689999</v>
      </c>
      <c r="DN176" s="61">
        <v>35.07</v>
      </c>
      <c r="DO176" s="61">
        <v>40.169998</v>
      </c>
      <c r="DP176" s="61">
        <v>54.560001</v>
      </c>
      <c r="DQ176" s="61">
        <v>116.010002</v>
      </c>
      <c r="DR176" s="61">
        <v>52.680999999999997</v>
      </c>
      <c r="DS176" s="61">
        <v>37.509998000000003</v>
      </c>
      <c r="DT176" s="61">
        <v>179.729996</v>
      </c>
      <c r="DU176" s="61">
        <v>141.820007</v>
      </c>
      <c r="DV176" s="61">
        <v>208.979996</v>
      </c>
      <c r="DW176" s="61">
        <v>51.860000999999997</v>
      </c>
      <c r="DX176" s="61">
        <v>50.279998999999997</v>
      </c>
      <c r="DY176" s="61">
        <v>119.55999799999999</v>
      </c>
      <c r="DZ176" s="61">
        <v>131.60000600000001</v>
      </c>
      <c r="EA176" s="61">
        <v>32.959999000000003</v>
      </c>
      <c r="EB176" s="61">
        <v>48.369999</v>
      </c>
      <c r="EC176" s="61">
        <v>72.760002</v>
      </c>
      <c r="ED176" s="61">
        <v>85.540001000000004</v>
      </c>
      <c r="EE176" s="61">
        <v>33.529998999999997</v>
      </c>
      <c r="EF176" s="61">
        <v>27.306999000000001</v>
      </c>
      <c r="EG176" s="61">
        <v>25.440000999999999</v>
      </c>
      <c r="EH176" s="61">
        <v>44.959999000000003</v>
      </c>
      <c r="EI176" s="61">
        <v>21.84</v>
      </c>
      <c r="EJ176" s="61">
        <v>43.669998</v>
      </c>
      <c r="EK176" s="61">
        <v>117.459999</v>
      </c>
      <c r="EL176" s="61">
        <v>14.73</v>
      </c>
      <c r="EM176" s="61">
        <v>45.970001000000003</v>
      </c>
      <c r="EN176" s="61">
        <v>44.139999000000003</v>
      </c>
      <c r="EO176" s="61">
        <v>106.599998</v>
      </c>
      <c r="EP176" s="61">
        <v>111.160004</v>
      </c>
      <c r="EQ176" s="61">
        <v>70.019997000000004</v>
      </c>
      <c r="ER176" s="61">
        <v>59.369999</v>
      </c>
      <c r="ES176" s="61">
        <v>31.950001</v>
      </c>
      <c r="ET176" s="61">
        <v>30.02</v>
      </c>
      <c r="EU176" s="61">
        <v>27.74</v>
      </c>
      <c r="EV176" s="61">
        <v>15.37</v>
      </c>
      <c r="EW176" s="61">
        <v>33.619999</v>
      </c>
      <c r="EX176" s="61">
        <v>34.090000000000003</v>
      </c>
      <c r="EY176" s="61">
        <v>30.129999000000002</v>
      </c>
      <c r="EZ176" s="61">
        <v>37.200001</v>
      </c>
      <c r="FA176" s="61">
        <v>56.18</v>
      </c>
      <c r="FB176" s="61">
        <v>29.379999000000002</v>
      </c>
      <c r="FC176" s="61">
        <v>37.380001</v>
      </c>
      <c r="FD176" s="61">
        <v>12.03</v>
      </c>
      <c r="FE176" s="61">
        <v>22.24</v>
      </c>
      <c r="FF176" s="61">
        <v>10.35</v>
      </c>
      <c r="FG176" s="61">
        <v>24.370000999999998</v>
      </c>
      <c r="FH176" s="61">
        <v>25.6</v>
      </c>
    </row>
    <row r="177" spans="1:164">
      <c r="A177" s="76">
        <v>43354</v>
      </c>
      <c r="B177" s="61">
        <v>35.340000000000003</v>
      </c>
      <c r="C177" s="61">
        <v>18.350000000000001</v>
      </c>
      <c r="D177" s="61">
        <v>12.39</v>
      </c>
      <c r="E177" s="61">
        <v>23.559999000000001</v>
      </c>
      <c r="F177" s="61">
        <v>62.98</v>
      </c>
      <c r="G177" s="61">
        <v>59.580002</v>
      </c>
      <c r="H177" s="61">
        <v>32.700001</v>
      </c>
      <c r="I177" s="61">
        <v>65.540001000000004</v>
      </c>
      <c r="J177" s="61">
        <v>65.480002999999996</v>
      </c>
      <c r="K177" s="61">
        <v>124.029999</v>
      </c>
      <c r="L177" s="61">
        <v>31.860001</v>
      </c>
      <c r="M177" s="61">
        <v>16.07</v>
      </c>
      <c r="N177" s="61">
        <v>82.43</v>
      </c>
      <c r="O177" s="61">
        <v>74.180000000000007</v>
      </c>
      <c r="P177" s="61">
        <v>100.639999</v>
      </c>
      <c r="Q177" s="61">
        <v>41.529998999999997</v>
      </c>
      <c r="R177" s="61">
        <v>64.550003000000004</v>
      </c>
      <c r="S177" s="61">
        <v>52.150002000000001</v>
      </c>
      <c r="T177" s="61">
        <v>137.229996</v>
      </c>
      <c r="U177" s="61">
        <v>49.490001999999997</v>
      </c>
      <c r="V177" s="61">
        <v>56.919998</v>
      </c>
      <c r="W177" s="61">
        <v>59.169998</v>
      </c>
      <c r="X177" s="61">
        <v>63.290000999999997</v>
      </c>
      <c r="Y177" s="61">
        <v>16.110001</v>
      </c>
      <c r="Z177" s="61">
        <v>56.439999</v>
      </c>
      <c r="AA177" s="61">
        <v>68.489998</v>
      </c>
      <c r="AB177" s="61">
        <v>44.040000999999997</v>
      </c>
      <c r="AC177" s="61">
        <v>44.950001</v>
      </c>
      <c r="AD177" s="61">
        <v>28.33</v>
      </c>
      <c r="AE177" s="61">
        <v>54.23</v>
      </c>
      <c r="AF177" s="61">
        <v>120.94000200000001</v>
      </c>
      <c r="AG177" s="61">
        <v>137.5</v>
      </c>
      <c r="AH177" s="61">
        <v>35.729999999999997</v>
      </c>
      <c r="AI177" s="61">
        <v>27.9</v>
      </c>
      <c r="AJ177" s="61">
        <v>89.839995999999999</v>
      </c>
      <c r="AK177" s="61">
        <v>56.849997999999999</v>
      </c>
      <c r="AL177" s="61">
        <v>28.950001</v>
      </c>
      <c r="AM177" s="61">
        <v>49.959999000000003</v>
      </c>
      <c r="AN177" s="61">
        <v>34.639999000000003</v>
      </c>
      <c r="AO177" s="61">
        <v>22.65</v>
      </c>
      <c r="AP177" s="61"/>
      <c r="AQ177" s="61">
        <v>29.01</v>
      </c>
      <c r="AR177" s="61">
        <v>28.540001</v>
      </c>
      <c r="AS177" s="61">
        <v>64.790001000000004</v>
      </c>
      <c r="AT177" s="61">
        <v>60.25</v>
      </c>
      <c r="AU177" s="61">
        <v>151</v>
      </c>
      <c r="AV177" s="61">
        <v>194.78999300000001</v>
      </c>
      <c r="AW177" s="61">
        <v>219.41000399999999</v>
      </c>
      <c r="AX177" s="61">
        <v>95.690002000000007</v>
      </c>
      <c r="AY177" s="61">
        <v>62.389999000000003</v>
      </c>
      <c r="AZ177" s="61">
        <v>143.11999499999999</v>
      </c>
      <c r="BA177" s="61">
        <v>96.540001000000004</v>
      </c>
      <c r="BB177" s="61">
        <v>87.940002000000007</v>
      </c>
      <c r="BC177" s="61">
        <v>92.230002999999996</v>
      </c>
      <c r="BD177" s="61">
        <v>48.740001999999997</v>
      </c>
      <c r="BE177" s="61">
        <v>175.720001</v>
      </c>
      <c r="BF177" s="61">
        <v>109.139999</v>
      </c>
      <c r="BG177" s="61">
        <v>22.93</v>
      </c>
      <c r="BH177" s="61">
        <v>74.440002000000007</v>
      </c>
      <c r="BI177" s="61">
        <v>191.69000199999999</v>
      </c>
      <c r="BJ177" s="61">
        <v>57.73</v>
      </c>
      <c r="BK177" s="61">
        <v>37.900002000000001</v>
      </c>
      <c r="BL177" s="61">
        <v>200.240005</v>
      </c>
      <c r="BM177" s="61">
        <v>105.519997</v>
      </c>
      <c r="BN177" s="61">
        <v>47.43</v>
      </c>
      <c r="BO177" s="61">
        <v>19.16</v>
      </c>
      <c r="BP177" s="61">
        <v>133.449997</v>
      </c>
      <c r="BQ177" s="61">
        <v>46.639999000000003</v>
      </c>
      <c r="BR177" s="61">
        <v>104.254997</v>
      </c>
      <c r="BS177" s="61">
        <v>185.240005</v>
      </c>
      <c r="BT177" s="61">
        <v>85.529999000000004</v>
      </c>
      <c r="BU177" s="61">
        <v>20.83</v>
      </c>
      <c r="BV177" s="61">
        <v>172.03999300000001</v>
      </c>
      <c r="BW177" s="61">
        <v>78.459998999999996</v>
      </c>
      <c r="BX177" s="61">
        <v>202.320007</v>
      </c>
      <c r="BY177" s="61">
        <v>59.580002</v>
      </c>
      <c r="BZ177" s="61">
        <v>63.57</v>
      </c>
      <c r="CA177" s="61">
        <v>56.130001</v>
      </c>
      <c r="CB177" s="61">
        <v>40.340000000000003</v>
      </c>
      <c r="CC177" s="61">
        <v>167.69000199999999</v>
      </c>
      <c r="CD177" s="61">
        <v>206.96000699999999</v>
      </c>
      <c r="CE177" s="61">
        <v>28.6</v>
      </c>
      <c r="CF177" s="61">
        <v>92.589995999999999</v>
      </c>
      <c r="CG177" s="61">
        <v>42.330002</v>
      </c>
      <c r="CH177" s="61">
        <v>86.599997999999999</v>
      </c>
      <c r="CI177" s="61">
        <v>28.639999</v>
      </c>
      <c r="CJ177" s="61">
        <v>87.580001999999993</v>
      </c>
      <c r="CK177" s="61">
        <v>76.790001000000004</v>
      </c>
      <c r="CL177" s="61">
        <v>12.68</v>
      </c>
      <c r="CM177" s="61">
        <v>33.270000000000003</v>
      </c>
      <c r="CN177" s="61">
        <v>55.23</v>
      </c>
      <c r="CO177" s="61">
        <v>31.950001</v>
      </c>
      <c r="CP177" s="61">
        <v>101.58000199999999</v>
      </c>
      <c r="CQ177" s="61">
        <v>73.459998999999996</v>
      </c>
      <c r="CR177" s="61">
        <v>40.790000999999997</v>
      </c>
      <c r="CS177" s="61">
        <v>42</v>
      </c>
      <c r="CT177" s="61">
        <v>26.049999</v>
      </c>
      <c r="CU177" s="61">
        <v>19.719999000000001</v>
      </c>
      <c r="CV177" s="61">
        <v>6.57</v>
      </c>
      <c r="CW177" s="61">
        <v>19.25</v>
      </c>
      <c r="CX177" s="61">
        <v>20.221001000000001</v>
      </c>
      <c r="CY177" s="61">
        <v>40.159999999999997</v>
      </c>
      <c r="CZ177" s="61">
        <v>32.299999</v>
      </c>
      <c r="DA177" s="61">
        <v>77.970000999999996</v>
      </c>
      <c r="DB177" s="61">
        <v>209.66000399999999</v>
      </c>
      <c r="DC177" s="61">
        <v>207.770004</v>
      </c>
      <c r="DD177" s="61">
        <v>40.450001</v>
      </c>
      <c r="DE177" s="61">
        <v>97.620002999999997</v>
      </c>
      <c r="DF177" s="61">
        <v>74.739998</v>
      </c>
      <c r="DG177" s="61">
        <v>31.940000999999999</v>
      </c>
      <c r="DH177" s="61">
        <v>53.080002</v>
      </c>
      <c r="DI177" s="61">
        <v>56.352001000000001</v>
      </c>
      <c r="DJ177" s="61">
        <v>42.84</v>
      </c>
      <c r="DK177" s="61">
        <v>155.63999899999999</v>
      </c>
      <c r="DL177" s="61">
        <v>147.58000200000001</v>
      </c>
      <c r="DM177" s="61">
        <v>59.599997999999999</v>
      </c>
      <c r="DN177" s="61">
        <v>34.970001000000003</v>
      </c>
      <c r="DO177" s="61">
        <v>40.150002000000001</v>
      </c>
      <c r="DP177" s="61">
        <v>54.360000999999997</v>
      </c>
      <c r="DQ177" s="61">
        <v>116.94000200000001</v>
      </c>
      <c r="DR177" s="61">
        <v>53.490001999999997</v>
      </c>
      <c r="DS177" s="61">
        <v>37.840000000000003</v>
      </c>
      <c r="DT177" s="61">
        <v>180.979996</v>
      </c>
      <c r="DU177" s="61">
        <v>141.479996</v>
      </c>
      <c r="DV177" s="61">
        <v>210.33000200000001</v>
      </c>
      <c r="DW177" s="61">
        <v>52.220001000000003</v>
      </c>
      <c r="DX177" s="61">
        <v>50.040000999999997</v>
      </c>
      <c r="DY177" s="61">
        <v>119.410004</v>
      </c>
      <c r="DZ177" s="61">
        <v>131.070007</v>
      </c>
      <c r="EA177" s="61">
        <v>32.840000000000003</v>
      </c>
      <c r="EB177" s="61">
        <v>48.400002000000001</v>
      </c>
      <c r="EC177" s="61">
        <v>72.910004000000001</v>
      </c>
      <c r="ED177" s="61">
        <v>85.580001999999993</v>
      </c>
      <c r="EE177" s="61">
        <v>33.529998999999997</v>
      </c>
      <c r="EF177" s="61">
        <v>27.231000999999999</v>
      </c>
      <c r="EG177" s="61">
        <v>25.440000999999999</v>
      </c>
      <c r="EH177" s="61">
        <v>45.23</v>
      </c>
      <c r="EI177" s="61">
        <v>21.629999000000002</v>
      </c>
      <c r="EJ177" s="61">
        <v>43.68</v>
      </c>
      <c r="EK177" s="61">
        <v>117.989998</v>
      </c>
      <c r="EL177" s="61">
        <v>14.49</v>
      </c>
      <c r="EM177" s="61">
        <v>46.009998000000003</v>
      </c>
      <c r="EN177" s="61">
        <v>43.43</v>
      </c>
      <c r="EO177" s="61">
        <v>106.839996</v>
      </c>
      <c r="EP177" s="61">
        <v>111.91999800000001</v>
      </c>
      <c r="EQ177" s="61">
        <v>70.230002999999996</v>
      </c>
      <c r="ER177" s="61">
        <v>59.880001</v>
      </c>
      <c r="ES177" s="61">
        <v>32.139999000000003</v>
      </c>
      <c r="ET177" s="61">
        <v>29.139999</v>
      </c>
      <c r="EU177" s="61">
        <v>27.629999000000002</v>
      </c>
      <c r="EV177" s="61">
        <v>15.16</v>
      </c>
      <c r="EW177" s="61">
        <v>33.270000000000003</v>
      </c>
      <c r="EX177" s="61">
        <v>33.830002</v>
      </c>
      <c r="EY177" s="61">
        <v>29.860001</v>
      </c>
      <c r="EZ177" s="61">
        <v>36.650002000000001</v>
      </c>
      <c r="FA177" s="61">
        <v>55.93</v>
      </c>
      <c r="FB177" s="61">
        <v>29.379999000000002</v>
      </c>
      <c r="FC177" s="61">
        <v>37.349997999999999</v>
      </c>
      <c r="FD177" s="61">
        <v>11.76</v>
      </c>
      <c r="FE177" s="61">
        <v>22</v>
      </c>
      <c r="FF177" s="61">
        <v>10.3</v>
      </c>
      <c r="FG177" s="61">
        <v>22.860001</v>
      </c>
      <c r="FH177" s="61">
        <v>25.6</v>
      </c>
    </row>
    <row r="178" spans="1:164">
      <c r="A178" s="76">
        <v>43355</v>
      </c>
      <c r="B178" s="61">
        <v>34.990001999999997</v>
      </c>
      <c r="C178" s="61">
        <v>18.309999000000001</v>
      </c>
      <c r="D178" s="61">
        <v>12.49</v>
      </c>
      <c r="E178" s="61">
        <v>23.4</v>
      </c>
      <c r="F178" s="61">
        <v>62.900002000000001</v>
      </c>
      <c r="G178" s="61">
        <v>59.099997999999999</v>
      </c>
      <c r="H178" s="61">
        <v>32.490001999999997</v>
      </c>
      <c r="I178" s="61">
        <v>65.120002999999997</v>
      </c>
      <c r="J178" s="61">
        <v>65.290001000000004</v>
      </c>
      <c r="K178" s="61">
        <v>123.290001</v>
      </c>
      <c r="L178" s="61">
        <v>31.68</v>
      </c>
      <c r="M178" s="61">
        <v>16.100000000000001</v>
      </c>
      <c r="N178" s="61">
        <v>78</v>
      </c>
      <c r="O178" s="61">
        <v>73.230002999999996</v>
      </c>
      <c r="P178" s="61">
        <v>97.970000999999996</v>
      </c>
      <c r="Q178" s="61">
        <v>41.139999000000003</v>
      </c>
      <c r="R178" s="61">
        <v>63.799999</v>
      </c>
      <c r="S178" s="61">
        <v>51.169998</v>
      </c>
      <c r="T178" s="61">
        <v>135.929993</v>
      </c>
      <c r="U178" s="61">
        <v>48.669998</v>
      </c>
      <c r="V178" s="61">
        <v>56.040000999999997</v>
      </c>
      <c r="W178" s="61">
        <v>58.349997999999999</v>
      </c>
      <c r="X178" s="61">
        <v>62.099997999999999</v>
      </c>
      <c r="Y178" s="61">
        <v>16.110001</v>
      </c>
      <c r="Z178" s="61">
        <v>55.599997999999999</v>
      </c>
      <c r="AA178" s="61">
        <v>67.959998999999996</v>
      </c>
      <c r="AB178" s="61">
        <v>43.630001</v>
      </c>
      <c r="AC178" s="61">
        <v>44.380001</v>
      </c>
      <c r="AD178" s="61">
        <v>28.07</v>
      </c>
      <c r="AE178" s="61">
        <v>54.18</v>
      </c>
      <c r="AF178" s="61">
        <v>120.860001</v>
      </c>
      <c r="AG178" s="61">
        <v>137.35000600000001</v>
      </c>
      <c r="AH178" s="61">
        <v>35.709999000000003</v>
      </c>
      <c r="AI178" s="61">
        <v>28.07</v>
      </c>
      <c r="AJ178" s="61">
        <v>89.900002000000001</v>
      </c>
      <c r="AK178" s="61">
        <v>57.220001000000003</v>
      </c>
      <c r="AL178" s="61">
        <v>28.9</v>
      </c>
      <c r="AM178" s="61">
        <v>49.759998000000003</v>
      </c>
      <c r="AN178" s="61">
        <v>34.68</v>
      </c>
      <c r="AO178" s="61">
        <v>22.629999000000002</v>
      </c>
      <c r="AP178" s="61"/>
      <c r="AQ178" s="61">
        <v>29.049999</v>
      </c>
      <c r="AR178" s="61">
        <v>28.469999000000001</v>
      </c>
      <c r="AS178" s="61">
        <v>64.839995999999999</v>
      </c>
      <c r="AT178" s="61">
        <v>61.27</v>
      </c>
      <c r="AU178" s="61">
        <v>150.85000600000001</v>
      </c>
      <c r="AV178" s="61">
        <v>195.36999499999999</v>
      </c>
      <c r="AW178" s="61">
        <v>220.270004</v>
      </c>
      <c r="AX178" s="61">
        <v>94.150002000000001</v>
      </c>
      <c r="AY178" s="61">
        <v>63.09</v>
      </c>
      <c r="AZ178" s="61">
        <v>142.30999800000001</v>
      </c>
      <c r="BA178" s="61">
        <v>96.230002999999996</v>
      </c>
      <c r="BB178" s="61">
        <v>88.07</v>
      </c>
      <c r="BC178" s="61">
        <v>92.690002000000007</v>
      </c>
      <c r="BD178" s="61">
        <v>48.849997999999999</v>
      </c>
      <c r="BE178" s="61">
        <v>176.44000199999999</v>
      </c>
      <c r="BF178" s="61">
        <v>110.19000200000001</v>
      </c>
      <c r="BG178" s="61">
        <v>22.84</v>
      </c>
      <c r="BH178" s="61">
        <v>74.129997000000003</v>
      </c>
      <c r="BI178" s="61">
        <v>190.58999600000001</v>
      </c>
      <c r="BJ178" s="61">
        <v>58.080002</v>
      </c>
      <c r="BK178" s="61">
        <v>37.880001</v>
      </c>
      <c r="BL178" s="61">
        <v>199.85000600000001</v>
      </c>
      <c r="BM178" s="61">
        <v>104.30999799999999</v>
      </c>
      <c r="BN178" s="61">
        <v>47.580002</v>
      </c>
      <c r="BO178" s="61">
        <v>19.379999000000002</v>
      </c>
      <c r="BP178" s="61">
        <v>133.75</v>
      </c>
      <c r="BQ178" s="61">
        <v>46.847000000000001</v>
      </c>
      <c r="BR178" s="61">
        <v>104.19000200000001</v>
      </c>
      <c r="BS178" s="61">
        <v>183.10000600000001</v>
      </c>
      <c r="BT178" s="61">
        <v>85.620002999999997</v>
      </c>
      <c r="BU178" s="61">
        <v>20.98</v>
      </c>
      <c r="BV178" s="61">
        <v>171.009995</v>
      </c>
      <c r="BW178" s="61">
        <v>77.900002000000001</v>
      </c>
      <c r="BX178" s="61">
        <v>203.66000399999999</v>
      </c>
      <c r="BY178" s="61">
        <v>59.330002</v>
      </c>
      <c r="BZ178" s="61">
        <v>63.73</v>
      </c>
      <c r="CA178" s="61">
        <v>56.32</v>
      </c>
      <c r="CB178" s="61">
        <v>40.400002000000001</v>
      </c>
      <c r="CC178" s="61">
        <v>167.75</v>
      </c>
      <c r="CD178" s="61">
        <v>206.5</v>
      </c>
      <c r="CE178" s="61">
        <v>28.65</v>
      </c>
      <c r="CF178" s="61">
        <v>92.639999000000003</v>
      </c>
      <c r="CG178" s="61">
        <v>42.490001999999997</v>
      </c>
      <c r="CH178" s="61">
        <v>86.32</v>
      </c>
      <c r="CI178" s="61">
        <v>28.66</v>
      </c>
      <c r="CJ178" s="61">
        <v>87.839995999999999</v>
      </c>
      <c r="CK178" s="61">
        <v>76.010002</v>
      </c>
      <c r="CL178" s="61">
        <v>12.83</v>
      </c>
      <c r="CM178" s="61">
        <v>34.610000999999997</v>
      </c>
      <c r="CN178" s="61">
        <v>57.11</v>
      </c>
      <c r="CO178" s="61">
        <v>32.720001000000003</v>
      </c>
      <c r="CP178" s="61">
        <v>102.16999800000001</v>
      </c>
      <c r="CQ178" s="61">
        <v>73.839995999999999</v>
      </c>
      <c r="CR178" s="61">
        <v>41.330002</v>
      </c>
      <c r="CS178" s="61">
        <v>42.369999</v>
      </c>
      <c r="CT178" s="61">
        <v>26.32</v>
      </c>
      <c r="CU178" s="61">
        <v>19.02</v>
      </c>
      <c r="CV178" s="61">
        <v>6.33</v>
      </c>
      <c r="CW178" s="61">
        <v>19.889999</v>
      </c>
      <c r="CX178" s="61">
        <v>19.5</v>
      </c>
      <c r="CY178" s="61">
        <v>40.630001</v>
      </c>
      <c r="CZ178" s="61">
        <v>31.93</v>
      </c>
      <c r="DA178" s="61">
        <v>78.209998999999996</v>
      </c>
      <c r="DB178" s="61">
        <v>210.529999</v>
      </c>
      <c r="DC178" s="61">
        <v>207.470001</v>
      </c>
      <c r="DD178" s="61">
        <v>40.630001</v>
      </c>
      <c r="DE178" s="61">
        <v>97.709998999999996</v>
      </c>
      <c r="DF178" s="61">
        <v>74.529999000000004</v>
      </c>
      <c r="DG178" s="61">
        <v>31.92</v>
      </c>
      <c r="DH178" s="61">
        <v>53.200001</v>
      </c>
      <c r="DI178" s="61">
        <v>57.049999</v>
      </c>
      <c r="DJ178" s="61">
        <v>42.810001</v>
      </c>
      <c r="DK178" s="61">
        <v>156.270004</v>
      </c>
      <c r="DL178" s="61">
        <v>147.91999799999999</v>
      </c>
      <c r="DM178" s="61">
        <v>59.880001</v>
      </c>
      <c r="DN178" s="61">
        <v>35.049999</v>
      </c>
      <c r="DO178" s="61">
        <v>40.270000000000003</v>
      </c>
      <c r="DP178" s="61">
        <v>54.990001999999997</v>
      </c>
      <c r="DQ178" s="61">
        <v>117.160004</v>
      </c>
      <c r="DR178" s="61">
        <v>53.34</v>
      </c>
      <c r="DS178" s="61">
        <v>38.159999999999997</v>
      </c>
      <c r="DT178" s="61">
        <v>181.11999499999999</v>
      </c>
      <c r="DU178" s="61">
        <v>143.070007</v>
      </c>
      <c r="DV178" s="61">
        <v>210.58999600000001</v>
      </c>
      <c r="DW178" s="61">
        <v>52.029998999999997</v>
      </c>
      <c r="DX178" s="61">
        <v>50.639999000000003</v>
      </c>
      <c r="DY178" s="61">
        <v>120.870003</v>
      </c>
      <c r="DZ178" s="61">
        <v>132.470001</v>
      </c>
      <c r="EA178" s="61">
        <v>33.25</v>
      </c>
      <c r="EB178" s="61">
        <v>49</v>
      </c>
      <c r="EC178" s="61">
        <v>73.709998999999996</v>
      </c>
      <c r="ED178" s="61">
        <v>85.940002000000007</v>
      </c>
      <c r="EE178" s="61">
        <v>33.650002000000001</v>
      </c>
      <c r="EF178" s="61">
        <v>27.231000999999999</v>
      </c>
      <c r="EG178" s="61">
        <v>25.440000999999999</v>
      </c>
      <c r="EH178" s="61">
        <v>45.369999</v>
      </c>
      <c r="EI178" s="61">
        <v>21.84</v>
      </c>
      <c r="EJ178" s="61">
        <v>43.799999</v>
      </c>
      <c r="EK178" s="61">
        <v>118.120003</v>
      </c>
      <c r="EL178" s="61">
        <v>14.54</v>
      </c>
      <c r="EM178" s="61">
        <v>46</v>
      </c>
      <c r="EN178" s="61">
        <v>44.32</v>
      </c>
      <c r="EO178" s="61">
        <v>107.05999799999999</v>
      </c>
      <c r="EP178" s="61">
        <v>111.970001</v>
      </c>
      <c r="EQ178" s="61">
        <v>70.040001000000004</v>
      </c>
      <c r="ER178" s="61">
        <v>59.84</v>
      </c>
      <c r="ES178" s="61">
        <v>32.380001</v>
      </c>
      <c r="ET178" s="61">
        <v>28.75</v>
      </c>
      <c r="EU178" s="61">
        <v>27.65</v>
      </c>
      <c r="EV178" s="61">
        <v>15.14</v>
      </c>
      <c r="EW178" s="61">
        <v>33.270000000000003</v>
      </c>
      <c r="EX178" s="61">
        <v>33.860000999999997</v>
      </c>
      <c r="EY178" s="61">
        <v>29.83</v>
      </c>
      <c r="EZ178" s="61">
        <v>36.849997999999999</v>
      </c>
      <c r="FA178" s="61">
        <v>55.880001</v>
      </c>
      <c r="FB178" s="61">
        <v>29.49</v>
      </c>
      <c r="FC178" s="61">
        <v>37.439999</v>
      </c>
      <c r="FD178" s="61">
        <v>11.87</v>
      </c>
      <c r="FE178" s="61">
        <v>22.01</v>
      </c>
      <c r="FF178" s="61">
        <v>10.3</v>
      </c>
      <c r="FG178" s="61">
        <v>22.07</v>
      </c>
      <c r="FH178" s="61">
        <v>25.4</v>
      </c>
    </row>
    <row r="179" spans="1:164">
      <c r="A179" s="76">
        <v>43356</v>
      </c>
      <c r="B179" s="61">
        <v>35.07</v>
      </c>
      <c r="C179" s="61">
        <v>18.280000999999999</v>
      </c>
      <c r="D179" s="61">
        <v>12.61</v>
      </c>
      <c r="E179" s="61">
        <v>23.41</v>
      </c>
      <c r="F179" s="61">
        <v>63.599997999999999</v>
      </c>
      <c r="G179" s="61">
        <v>59.119999</v>
      </c>
      <c r="H179" s="61">
        <v>32.540000999999997</v>
      </c>
      <c r="I179" s="61">
        <v>65.879997000000003</v>
      </c>
      <c r="J179" s="61">
        <v>65.480002999999996</v>
      </c>
      <c r="K179" s="61">
        <v>123.389999</v>
      </c>
      <c r="L179" s="61">
        <v>32.049999</v>
      </c>
      <c r="M179" s="61">
        <v>16.329999999999998</v>
      </c>
      <c r="N179" s="61">
        <v>75.295997999999997</v>
      </c>
      <c r="O179" s="61">
        <v>73.220000999999996</v>
      </c>
      <c r="P179" s="61">
        <v>97.300003000000004</v>
      </c>
      <c r="Q179" s="61">
        <v>41.049999</v>
      </c>
      <c r="R179" s="61">
        <v>64.029999000000004</v>
      </c>
      <c r="S179" s="61">
        <v>50.610000999999997</v>
      </c>
      <c r="T179" s="61">
        <v>135.66000399999999</v>
      </c>
      <c r="U179" s="61">
        <v>48.18</v>
      </c>
      <c r="V179" s="61">
        <v>55.450001</v>
      </c>
      <c r="W179" s="61">
        <v>57.740001999999997</v>
      </c>
      <c r="X179" s="61">
        <v>61.400002000000001</v>
      </c>
      <c r="Y179" s="61">
        <v>16</v>
      </c>
      <c r="Z179" s="61">
        <v>55.18</v>
      </c>
      <c r="AA179" s="61">
        <v>68.050003000000004</v>
      </c>
      <c r="AB179" s="61">
        <v>43.639999000000003</v>
      </c>
      <c r="AC179" s="61">
        <v>44.470001000000003</v>
      </c>
      <c r="AD179" s="61">
        <v>28.030000999999999</v>
      </c>
      <c r="AE179" s="61">
        <v>54.59</v>
      </c>
      <c r="AF179" s="61">
        <v>121.83000199999999</v>
      </c>
      <c r="AG179" s="61">
        <v>138.41000399999999</v>
      </c>
      <c r="AH179" s="61">
        <v>35.979999999999997</v>
      </c>
      <c r="AI179" s="61">
        <v>28.24</v>
      </c>
      <c r="AJ179" s="61">
        <v>90.349997999999999</v>
      </c>
      <c r="AK179" s="61">
        <v>57.490001999999997</v>
      </c>
      <c r="AL179" s="61">
        <v>29.047999999999998</v>
      </c>
      <c r="AM179" s="61">
        <v>50.32</v>
      </c>
      <c r="AN179" s="61">
        <v>34.900002000000001</v>
      </c>
      <c r="AO179" s="61">
        <v>22.629999000000002</v>
      </c>
      <c r="AP179" s="61"/>
      <c r="AQ179" s="61">
        <v>29.309999000000001</v>
      </c>
      <c r="AR179" s="61">
        <v>29.139999</v>
      </c>
      <c r="AS179" s="61">
        <v>65.730002999999996</v>
      </c>
      <c r="AT179" s="61">
        <v>63.389999000000003</v>
      </c>
      <c r="AU179" s="61">
        <v>151.759995</v>
      </c>
      <c r="AV179" s="61">
        <v>197.11000100000001</v>
      </c>
      <c r="AW179" s="61">
        <v>222.970001</v>
      </c>
      <c r="AX179" s="61">
        <v>93.849997999999999</v>
      </c>
      <c r="AY179" s="61">
        <v>63.439999</v>
      </c>
      <c r="AZ179" s="61">
        <v>142.490005</v>
      </c>
      <c r="BA179" s="61">
        <v>95.900002000000001</v>
      </c>
      <c r="BB179" s="61">
        <v>88.809997999999993</v>
      </c>
      <c r="BC179" s="61">
        <v>93.839995999999999</v>
      </c>
      <c r="BD179" s="61">
        <v>48.939999</v>
      </c>
      <c r="BE179" s="61">
        <v>178.25</v>
      </c>
      <c r="BF179" s="61">
        <v>112.589996</v>
      </c>
      <c r="BG179" s="61">
        <v>22.84</v>
      </c>
      <c r="BH179" s="61">
        <v>75</v>
      </c>
      <c r="BI179" s="61">
        <v>192.770004</v>
      </c>
      <c r="BJ179" s="61">
        <v>58.310001</v>
      </c>
      <c r="BK179" s="61">
        <v>38.220001000000003</v>
      </c>
      <c r="BL179" s="61">
        <v>202.16000399999999</v>
      </c>
      <c r="BM179" s="61">
        <v>105.589996</v>
      </c>
      <c r="BN179" s="61">
        <v>47.939999</v>
      </c>
      <c r="BO179" s="61">
        <v>18.739999999999998</v>
      </c>
      <c r="BP179" s="61">
        <v>134.85000600000001</v>
      </c>
      <c r="BQ179" s="61">
        <v>47.060001</v>
      </c>
      <c r="BR179" s="61">
        <v>105.306</v>
      </c>
      <c r="BS179" s="61">
        <v>185.19000199999999</v>
      </c>
      <c r="BT179" s="61">
        <v>86.139999000000003</v>
      </c>
      <c r="BU179" s="61">
        <v>21.049999</v>
      </c>
      <c r="BV179" s="61">
        <v>173.13999899999999</v>
      </c>
      <c r="BW179" s="61">
        <v>78.930000000000007</v>
      </c>
      <c r="BX179" s="61">
        <v>204.46000699999999</v>
      </c>
      <c r="BY179" s="61">
        <v>59.939999</v>
      </c>
      <c r="BZ179" s="61">
        <v>64.110000999999997</v>
      </c>
      <c r="CA179" s="61">
        <v>56.470001000000003</v>
      </c>
      <c r="CB179" s="61">
        <v>40.400002000000001</v>
      </c>
      <c r="CC179" s="61">
        <v>169</v>
      </c>
      <c r="CD179" s="61">
        <v>208.21000699999999</v>
      </c>
      <c r="CE179" s="61">
        <v>28.65</v>
      </c>
      <c r="CF179" s="61">
        <v>93.580001999999993</v>
      </c>
      <c r="CG179" s="61">
        <v>42.66</v>
      </c>
      <c r="CH179" s="61">
        <v>86.639999000000003</v>
      </c>
      <c r="CI179" s="61">
        <v>28.77</v>
      </c>
      <c r="CJ179" s="61">
        <v>88.410004000000001</v>
      </c>
      <c r="CK179" s="61">
        <v>75.970000999999996</v>
      </c>
      <c r="CL179" s="61">
        <v>12.63</v>
      </c>
      <c r="CM179" s="61">
        <v>34.060001</v>
      </c>
      <c r="CN179" s="61">
        <v>53.67</v>
      </c>
      <c r="CO179" s="61">
        <v>31.43</v>
      </c>
      <c r="CP179" s="61">
        <v>102.07</v>
      </c>
      <c r="CQ179" s="61">
        <v>73.870002999999997</v>
      </c>
      <c r="CR179" s="61">
        <v>41.139999000000003</v>
      </c>
      <c r="CS179" s="61">
        <v>42.209999000000003</v>
      </c>
      <c r="CT179" s="61">
        <v>26.200001</v>
      </c>
      <c r="CU179" s="61">
        <v>20.100000000000001</v>
      </c>
      <c r="CV179" s="61">
        <v>6.43</v>
      </c>
      <c r="CW179" s="61">
        <v>19.68</v>
      </c>
      <c r="CX179" s="61">
        <v>19.780000999999999</v>
      </c>
      <c r="CY179" s="61">
        <v>40.529998999999997</v>
      </c>
      <c r="CZ179" s="61">
        <v>31.99</v>
      </c>
      <c r="DA179" s="61">
        <v>78.680000000000007</v>
      </c>
      <c r="DB179" s="61">
        <v>211.979996</v>
      </c>
      <c r="DC179" s="61">
        <v>206.5</v>
      </c>
      <c r="DD179" s="61">
        <v>40.229999999999997</v>
      </c>
      <c r="DE179" s="61">
        <v>98.290001000000004</v>
      </c>
      <c r="DF179" s="61">
        <v>74.400002000000001</v>
      </c>
      <c r="DG179" s="61">
        <v>32.169998</v>
      </c>
      <c r="DH179" s="61">
        <v>53.400002000000001</v>
      </c>
      <c r="DI179" s="61">
        <v>58.200001</v>
      </c>
      <c r="DJ179" s="61">
        <v>42.900002000000001</v>
      </c>
      <c r="DK179" s="61">
        <v>156.83999600000001</v>
      </c>
      <c r="DL179" s="61">
        <v>148.46000699999999</v>
      </c>
      <c r="DM179" s="61">
        <v>60.369999</v>
      </c>
      <c r="DN179" s="61">
        <v>35.240001999999997</v>
      </c>
      <c r="DO179" s="61">
        <v>40.409999999999997</v>
      </c>
      <c r="DP179" s="61">
        <v>54.91</v>
      </c>
      <c r="DQ179" s="61">
        <v>117.360001</v>
      </c>
      <c r="DR179" s="61">
        <v>53.560001</v>
      </c>
      <c r="DS179" s="61">
        <v>37.729999999999997</v>
      </c>
      <c r="DT179" s="61">
        <v>180.820007</v>
      </c>
      <c r="DU179" s="61">
        <v>142.740005</v>
      </c>
      <c r="DV179" s="61">
        <v>210.679993</v>
      </c>
      <c r="DW179" s="61">
        <v>51.66</v>
      </c>
      <c r="DX179" s="61">
        <v>50.59</v>
      </c>
      <c r="DY179" s="61">
        <v>121.040001</v>
      </c>
      <c r="DZ179" s="61">
        <v>132.11999499999999</v>
      </c>
      <c r="EA179" s="61">
        <v>33.169998</v>
      </c>
      <c r="EB179" s="61">
        <v>48.720001000000003</v>
      </c>
      <c r="EC179" s="61">
        <v>73.489998</v>
      </c>
      <c r="ED179" s="61">
        <v>85.529999000000004</v>
      </c>
      <c r="EE179" s="61">
        <v>33.540000999999997</v>
      </c>
      <c r="EF179" s="61">
        <v>27.32</v>
      </c>
      <c r="EG179" s="61">
        <v>25.440000999999999</v>
      </c>
      <c r="EH179" s="61">
        <v>45.41</v>
      </c>
      <c r="EI179" s="61">
        <v>22.16</v>
      </c>
      <c r="EJ179" s="61">
        <v>43.860000999999997</v>
      </c>
      <c r="EK179" s="61">
        <v>118.91999800000001</v>
      </c>
      <c r="EL179" s="61">
        <v>14.79</v>
      </c>
      <c r="EM179" s="61">
        <v>46.150002000000001</v>
      </c>
      <c r="EN179" s="61">
        <v>44.73</v>
      </c>
      <c r="EO179" s="61">
        <v>106.989998</v>
      </c>
      <c r="EP179" s="61">
        <v>111.050003</v>
      </c>
      <c r="EQ179" s="61">
        <v>69.870002999999997</v>
      </c>
      <c r="ER179" s="61">
        <v>59.869999</v>
      </c>
      <c r="ES179" s="61">
        <v>32.669998</v>
      </c>
      <c r="ET179" s="61">
        <v>27.870000999999998</v>
      </c>
      <c r="EU179" s="61">
        <v>27.49</v>
      </c>
      <c r="EV179" s="61">
        <v>14.87</v>
      </c>
      <c r="EW179" s="61">
        <v>32.709999000000003</v>
      </c>
      <c r="EX179" s="61">
        <v>33.470001000000003</v>
      </c>
      <c r="EY179" s="61">
        <v>29.48</v>
      </c>
      <c r="EZ179" s="61">
        <v>36.139999000000003</v>
      </c>
      <c r="FA179" s="61">
        <v>55.560001</v>
      </c>
      <c r="FB179" s="61">
        <v>29.49</v>
      </c>
      <c r="FC179" s="61">
        <v>37.450001</v>
      </c>
      <c r="FD179" s="61">
        <v>11.52</v>
      </c>
      <c r="FE179" s="61">
        <v>21.639999</v>
      </c>
      <c r="FF179" s="61">
        <v>10.19</v>
      </c>
      <c r="FG179" s="61">
        <v>21.33</v>
      </c>
      <c r="FH179" s="61">
        <v>25.4</v>
      </c>
    </row>
    <row r="180" spans="1:164">
      <c r="A180" s="76">
        <v>43357</v>
      </c>
      <c r="B180" s="61">
        <v>35.279998999999997</v>
      </c>
      <c r="C180" s="61">
        <v>18.309999000000001</v>
      </c>
      <c r="D180" s="61">
        <v>12.64</v>
      </c>
      <c r="E180" s="61">
        <v>23.41</v>
      </c>
      <c r="F180" s="61">
        <v>64.190002000000007</v>
      </c>
      <c r="G180" s="61">
        <v>59.599997999999999</v>
      </c>
      <c r="H180" s="61">
        <v>32.57</v>
      </c>
      <c r="I180" s="61">
        <v>66.720000999999996</v>
      </c>
      <c r="J180" s="61">
        <v>65.730002999999996</v>
      </c>
      <c r="K180" s="61">
        <v>123.870003</v>
      </c>
      <c r="L180" s="61">
        <v>32.400002000000001</v>
      </c>
      <c r="M180" s="61">
        <v>16.18</v>
      </c>
      <c r="N180" s="61">
        <v>77.269997000000004</v>
      </c>
      <c r="O180" s="61">
        <v>73.930000000000007</v>
      </c>
      <c r="P180" s="61">
        <v>99.260002</v>
      </c>
      <c r="Q180" s="61">
        <v>41.360000999999997</v>
      </c>
      <c r="R180" s="61">
        <v>64.569999999999993</v>
      </c>
      <c r="S180" s="61">
        <v>50.939999</v>
      </c>
      <c r="T180" s="61">
        <v>136.36000100000001</v>
      </c>
      <c r="U180" s="61">
        <v>48.610000999999997</v>
      </c>
      <c r="V180" s="61">
        <v>55.700001</v>
      </c>
      <c r="W180" s="61">
        <v>58.310001</v>
      </c>
      <c r="X180" s="61">
        <v>62.02</v>
      </c>
      <c r="Y180" s="61">
        <v>16</v>
      </c>
      <c r="Z180" s="61">
        <v>55.549999</v>
      </c>
      <c r="AA180" s="61">
        <v>68.580001999999993</v>
      </c>
      <c r="AB180" s="61">
        <v>44.060001</v>
      </c>
      <c r="AC180" s="61">
        <v>44.799999</v>
      </c>
      <c r="AD180" s="61">
        <v>28.23</v>
      </c>
      <c r="AE180" s="61">
        <v>54.299999</v>
      </c>
      <c r="AF180" s="61">
        <v>121.260002</v>
      </c>
      <c r="AG180" s="61">
        <v>137.800003</v>
      </c>
      <c r="AH180" s="61">
        <v>35.799999</v>
      </c>
      <c r="AI180" s="61">
        <v>28.120000999999998</v>
      </c>
      <c r="AJ180" s="61">
        <v>89.879997000000003</v>
      </c>
      <c r="AK180" s="61">
        <v>57.700001</v>
      </c>
      <c r="AL180" s="61">
        <v>28.934000000000001</v>
      </c>
      <c r="AM180" s="61">
        <v>49.740001999999997</v>
      </c>
      <c r="AN180" s="61">
        <v>34.57</v>
      </c>
      <c r="AO180" s="61">
        <v>22.57</v>
      </c>
      <c r="AP180" s="61"/>
      <c r="AQ180" s="61">
        <v>29.17</v>
      </c>
      <c r="AR180" s="61">
        <v>28.67</v>
      </c>
      <c r="AS180" s="61">
        <v>65.220000999999996</v>
      </c>
      <c r="AT180" s="61">
        <v>62.799999</v>
      </c>
      <c r="AU180" s="61">
        <v>151.5</v>
      </c>
      <c r="AV180" s="61">
        <v>197.16000399999999</v>
      </c>
      <c r="AW180" s="61">
        <v>223.03999300000001</v>
      </c>
      <c r="AX180" s="61">
        <v>93.669998000000007</v>
      </c>
      <c r="AY180" s="61">
        <v>62.990001999999997</v>
      </c>
      <c r="AZ180" s="61">
        <v>143.36999499999999</v>
      </c>
      <c r="BA180" s="61">
        <v>95.830001999999993</v>
      </c>
      <c r="BB180" s="61">
        <v>88.540001000000004</v>
      </c>
      <c r="BC180" s="61">
        <v>93.529999000000004</v>
      </c>
      <c r="BD180" s="61">
        <v>48.380001</v>
      </c>
      <c r="BE180" s="61">
        <v>177.820007</v>
      </c>
      <c r="BF180" s="61">
        <v>111.989998</v>
      </c>
      <c r="BG180" s="61">
        <v>22.4</v>
      </c>
      <c r="BH180" s="61">
        <v>74.940002000000007</v>
      </c>
      <c r="BI180" s="61">
        <v>192.88999899999999</v>
      </c>
      <c r="BJ180" s="61">
        <v>58.5</v>
      </c>
      <c r="BK180" s="61">
        <v>38.040000999999997</v>
      </c>
      <c r="BL180" s="61">
        <v>202.35000600000001</v>
      </c>
      <c r="BM180" s="61">
        <v>106.68</v>
      </c>
      <c r="BN180" s="61">
        <v>48.240001999999997</v>
      </c>
      <c r="BO180" s="61">
        <v>18.73</v>
      </c>
      <c r="BP180" s="61">
        <v>134.740005</v>
      </c>
      <c r="BQ180" s="61">
        <v>47.139999000000003</v>
      </c>
      <c r="BR180" s="61">
        <v>105.41999800000001</v>
      </c>
      <c r="BS180" s="61">
        <v>187.270004</v>
      </c>
      <c r="BT180" s="61">
        <v>86.089995999999999</v>
      </c>
      <c r="BU180" s="61">
        <v>20.870000999999998</v>
      </c>
      <c r="BV180" s="61">
        <v>173.39999399999999</v>
      </c>
      <c r="BW180" s="61">
        <v>78.989998</v>
      </c>
      <c r="BX180" s="61">
        <v>205.520004</v>
      </c>
      <c r="BY180" s="61">
        <v>60</v>
      </c>
      <c r="BZ180" s="61">
        <v>64.599997999999999</v>
      </c>
      <c r="CA180" s="61">
        <v>56.669998</v>
      </c>
      <c r="CB180" s="61">
        <v>40.580002</v>
      </c>
      <c r="CC180" s="61">
        <v>169.5</v>
      </c>
      <c r="CD180" s="61">
        <v>208.21000699999999</v>
      </c>
      <c r="CE180" s="61">
        <v>28.889999</v>
      </c>
      <c r="CF180" s="61">
        <v>94</v>
      </c>
      <c r="CG180" s="61">
        <v>42.779998999999997</v>
      </c>
      <c r="CH180" s="61">
        <v>86.919998000000007</v>
      </c>
      <c r="CI180" s="61">
        <v>28.98</v>
      </c>
      <c r="CJ180" s="61">
        <v>88.709998999999996</v>
      </c>
      <c r="CK180" s="61">
        <v>76.879997000000003</v>
      </c>
      <c r="CL180" s="61">
        <v>12.63</v>
      </c>
      <c r="CM180" s="61">
        <v>34.389999000000003</v>
      </c>
      <c r="CN180" s="61">
        <v>53.98</v>
      </c>
      <c r="CO180" s="61">
        <v>31.51</v>
      </c>
      <c r="CP180" s="61">
        <v>102.620003</v>
      </c>
      <c r="CQ180" s="61">
        <v>74.260002</v>
      </c>
      <c r="CR180" s="61">
        <v>41.330002</v>
      </c>
      <c r="CS180" s="61">
        <v>42.349997999999999</v>
      </c>
      <c r="CT180" s="61">
        <v>26.35</v>
      </c>
      <c r="CU180" s="61">
        <v>20.02</v>
      </c>
      <c r="CV180" s="61">
        <v>6.35</v>
      </c>
      <c r="CW180" s="61">
        <v>19.670000000000002</v>
      </c>
      <c r="CX180" s="61">
        <v>19.75</v>
      </c>
      <c r="CY180" s="61">
        <v>41.029998999999997</v>
      </c>
      <c r="CZ180" s="61">
        <v>31.629999000000002</v>
      </c>
      <c r="DA180" s="61">
        <v>79.069999999999993</v>
      </c>
      <c r="DB180" s="61">
        <v>215.029999</v>
      </c>
      <c r="DC180" s="61">
        <v>208.479996</v>
      </c>
      <c r="DD180" s="61">
        <v>40.369999</v>
      </c>
      <c r="DE180" s="61">
        <v>99.849997999999999</v>
      </c>
      <c r="DF180" s="61">
        <v>75.330001999999993</v>
      </c>
      <c r="DG180" s="61">
        <v>32.240001999999997</v>
      </c>
      <c r="DH180" s="61">
        <v>53.459999000000003</v>
      </c>
      <c r="DI180" s="61">
        <v>60.709999000000003</v>
      </c>
      <c r="DJ180" s="61">
        <v>43</v>
      </c>
      <c r="DK180" s="61">
        <v>157.63999899999999</v>
      </c>
      <c r="DL180" s="61">
        <v>149.30999800000001</v>
      </c>
      <c r="DM180" s="61">
        <v>61.130001</v>
      </c>
      <c r="DN180" s="61">
        <v>35.270000000000003</v>
      </c>
      <c r="DO180" s="61">
        <v>40.650002000000001</v>
      </c>
      <c r="DP180" s="61">
        <v>54.759998000000003</v>
      </c>
      <c r="DQ180" s="61">
        <v>116.91999800000001</v>
      </c>
      <c r="DR180" s="61">
        <v>53.630001</v>
      </c>
      <c r="DS180" s="61">
        <v>37.919998</v>
      </c>
      <c r="DT180" s="61">
        <v>180.66999799999999</v>
      </c>
      <c r="DU180" s="61">
        <v>142.38999899999999</v>
      </c>
      <c r="DV180" s="61">
        <v>209.86000100000001</v>
      </c>
      <c r="DW180" s="61">
        <v>51.779998999999997</v>
      </c>
      <c r="DX180" s="61">
        <v>50.529998999999997</v>
      </c>
      <c r="DY180" s="61">
        <v>121.32</v>
      </c>
      <c r="DZ180" s="61">
        <v>131.820007</v>
      </c>
      <c r="EA180" s="61">
        <v>33.119999</v>
      </c>
      <c r="EB180" s="61">
        <v>48.110000999999997</v>
      </c>
      <c r="EC180" s="61">
        <v>73.599997999999999</v>
      </c>
      <c r="ED180" s="61">
        <v>85.690002000000007</v>
      </c>
      <c r="EE180" s="61">
        <v>33.630001</v>
      </c>
      <c r="EF180" s="61">
        <v>27.26</v>
      </c>
      <c r="EG180" s="61">
        <v>25.440000999999999</v>
      </c>
      <c r="EH180" s="61">
        <v>45.330002</v>
      </c>
      <c r="EI180" s="61">
        <v>22.139999</v>
      </c>
      <c r="EJ180" s="61">
        <v>43.869999</v>
      </c>
      <c r="EK180" s="61">
        <v>118.94000200000001</v>
      </c>
      <c r="EL180" s="61">
        <v>14.82</v>
      </c>
      <c r="EM180" s="61">
        <v>46.310001</v>
      </c>
      <c r="EN180" s="61">
        <v>44.52</v>
      </c>
      <c r="EO180" s="61">
        <v>107.239998</v>
      </c>
      <c r="EP180" s="61">
        <v>110.379997</v>
      </c>
      <c r="EQ180" s="61">
        <v>70.449996999999996</v>
      </c>
      <c r="ER180" s="61">
        <v>59.93</v>
      </c>
      <c r="ES180" s="61">
        <v>32.68</v>
      </c>
      <c r="ET180" s="61">
        <v>27.389999</v>
      </c>
      <c r="EU180" s="61">
        <v>27.48</v>
      </c>
      <c r="EV180" s="61">
        <v>14.88</v>
      </c>
      <c r="EW180" s="61">
        <v>32.68</v>
      </c>
      <c r="EX180" s="61">
        <v>33.439999</v>
      </c>
      <c r="EY180" s="61">
        <v>29.48</v>
      </c>
      <c r="EZ180" s="61">
        <v>36.290000999999997</v>
      </c>
      <c r="FA180" s="61">
        <v>55.560001</v>
      </c>
      <c r="FB180" s="61">
        <v>29.49</v>
      </c>
      <c r="FC180" s="61">
        <v>37.279998999999997</v>
      </c>
      <c r="FD180" s="61">
        <v>11.6</v>
      </c>
      <c r="FE180" s="61">
        <v>21.620000999999998</v>
      </c>
      <c r="FF180" s="61">
        <v>10.09</v>
      </c>
      <c r="FG180" s="61">
        <v>20.879999000000002</v>
      </c>
      <c r="FH180" s="61">
        <v>25.4</v>
      </c>
    </row>
    <row r="181" spans="1:164">
      <c r="A181" s="76">
        <v>43360</v>
      </c>
      <c r="B181" s="61">
        <v>34.950001</v>
      </c>
      <c r="C181" s="61">
        <v>18.280000999999999</v>
      </c>
      <c r="D181" s="61">
        <v>12.65</v>
      </c>
      <c r="E181" s="61">
        <v>23.4</v>
      </c>
      <c r="F181" s="61">
        <v>63.82</v>
      </c>
      <c r="G181" s="61">
        <v>58.950001</v>
      </c>
      <c r="H181" s="61">
        <v>32.349997999999999</v>
      </c>
      <c r="I181" s="61">
        <v>66.330001999999993</v>
      </c>
      <c r="J181" s="61">
        <v>65.949996999999996</v>
      </c>
      <c r="K181" s="61">
        <v>123.529999</v>
      </c>
      <c r="L181" s="61">
        <v>32.150002000000001</v>
      </c>
      <c r="M181" s="61">
        <v>16.25</v>
      </c>
      <c r="N181" s="61">
        <v>75.671997000000005</v>
      </c>
      <c r="O181" s="61">
        <v>73.089995999999999</v>
      </c>
      <c r="P181" s="61">
        <v>98.129997000000003</v>
      </c>
      <c r="Q181" s="61">
        <v>41.150002000000001</v>
      </c>
      <c r="R181" s="61">
        <v>63.830002</v>
      </c>
      <c r="S181" s="61">
        <v>50.639999000000003</v>
      </c>
      <c r="T181" s="61">
        <v>135.60000600000001</v>
      </c>
      <c r="U181" s="61">
        <v>48.25</v>
      </c>
      <c r="V181" s="61">
        <v>55.459999000000003</v>
      </c>
      <c r="W181" s="61">
        <v>57.77</v>
      </c>
      <c r="X181" s="61">
        <v>61.52</v>
      </c>
      <c r="Y181" s="61">
        <v>16.260000000000002</v>
      </c>
      <c r="Z181" s="61">
        <v>55.150002000000001</v>
      </c>
      <c r="AA181" s="61">
        <v>68.400002000000001</v>
      </c>
      <c r="AB181" s="61">
        <v>43.790000999999997</v>
      </c>
      <c r="AC181" s="61">
        <v>44.540000999999997</v>
      </c>
      <c r="AD181" s="61">
        <v>28.110001</v>
      </c>
      <c r="AE181" s="61">
        <v>54.48</v>
      </c>
      <c r="AF181" s="61">
        <v>121.550003</v>
      </c>
      <c r="AG181" s="61">
        <v>138.21000699999999</v>
      </c>
      <c r="AH181" s="61">
        <v>35.919998</v>
      </c>
      <c r="AI181" s="61">
        <v>28.110001</v>
      </c>
      <c r="AJ181" s="61">
        <v>90.18</v>
      </c>
      <c r="AK181" s="61">
        <v>58</v>
      </c>
      <c r="AL181" s="61">
        <v>28.940000999999999</v>
      </c>
      <c r="AM181" s="61">
        <v>50.009998000000003</v>
      </c>
      <c r="AN181" s="61">
        <v>34.57</v>
      </c>
      <c r="AO181" s="61">
        <v>22.57</v>
      </c>
      <c r="AP181" s="61"/>
      <c r="AQ181" s="61">
        <v>29.190000999999999</v>
      </c>
      <c r="AR181" s="61">
        <v>28.959999</v>
      </c>
      <c r="AS181" s="61">
        <v>63.32</v>
      </c>
      <c r="AT181" s="61">
        <v>62.16</v>
      </c>
      <c r="AU181" s="61">
        <v>149.270004</v>
      </c>
      <c r="AV181" s="61">
        <v>196.479996</v>
      </c>
      <c r="AW181" s="61">
        <v>219.41000399999999</v>
      </c>
      <c r="AX181" s="61">
        <v>88.900002000000001</v>
      </c>
      <c r="AY181" s="61">
        <v>63.029998999999997</v>
      </c>
      <c r="AZ181" s="61">
        <v>140.30999800000001</v>
      </c>
      <c r="BA181" s="61">
        <v>94.300003000000004</v>
      </c>
      <c r="BB181" s="61">
        <v>85.989998</v>
      </c>
      <c r="BC181" s="61">
        <v>93.190002000000007</v>
      </c>
      <c r="BD181" s="61">
        <v>47.709999000000003</v>
      </c>
      <c r="BE181" s="61">
        <v>176.759995</v>
      </c>
      <c r="BF181" s="61">
        <v>110.760002</v>
      </c>
      <c r="BG181" s="61">
        <v>22.620000999999998</v>
      </c>
      <c r="BH181" s="61">
        <v>74</v>
      </c>
      <c r="BI181" s="61">
        <v>189.949997</v>
      </c>
      <c r="BJ181" s="61">
        <v>56.900002000000001</v>
      </c>
      <c r="BK181" s="61">
        <v>37.810001</v>
      </c>
      <c r="BL181" s="61">
        <v>199.28999300000001</v>
      </c>
      <c r="BM181" s="61">
        <v>105.239998</v>
      </c>
      <c r="BN181" s="61">
        <v>47.279998999999997</v>
      </c>
      <c r="BO181" s="61">
        <v>19.48</v>
      </c>
      <c r="BP181" s="61">
        <v>131.729996</v>
      </c>
      <c r="BQ181" s="61">
        <v>46.830002</v>
      </c>
      <c r="BR181" s="61">
        <v>103.226997</v>
      </c>
      <c r="BS181" s="61">
        <v>184.66000399999999</v>
      </c>
      <c r="BT181" s="61">
        <v>85.370002999999997</v>
      </c>
      <c r="BU181" s="61">
        <v>20.67</v>
      </c>
      <c r="BV181" s="61">
        <v>171.05999800000001</v>
      </c>
      <c r="BW181" s="61">
        <v>77.879997000000003</v>
      </c>
      <c r="BX181" s="61">
        <v>200.91999799999999</v>
      </c>
      <c r="BY181" s="61">
        <v>59.09</v>
      </c>
      <c r="BZ181" s="61">
        <v>63.07</v>
      </c>
      <c r="CA181" s="61">
        <v>55.700001</v>
      </c>
      <c r="CB181" s="61">
        <v>39.639999000000003</v>
      </c>
      <c r="CC181" s="61">
        <v>167.35000600000001</v>
      </c>
      <c r="CD181" s="61">
        <v>204.85000600000001</v>
      </c>
      <c r="CE181" s="61">
        <v>28.24</v>
      </c>
      <c r="CF181" s="61">
        <v>92.330001999999993</v>
      </c>
      <c r="CG181" s="61">
        <v>42.34</v>
      </c>
      <c r="CH181" s="61">
        <v>85.699996999999996</v>
      </c>
      <c r="CI181" s="61">
        <v>28.49</v>
      </c>
      <c r="CJ181" s="61">
        <v>86.209998999999996</v>
      </c>
      <c r="CK181" s="61">
        <v>75.769997000000004</v>
      </c>
      <c r="CL181" s="61">
        <v>12.63</v>
      </c>
      <c r="CM181" s="61">
        <v>34.270000000000003</v>
      </c>
      <c r="CN181" s="61">
        <v>53.48</v>
      </c>
      <c r="CO181" s="61">
        <v>31.35</v>
      </c>
      <c r="CP181" s="61">
        <v>102.699997</v>
      </c>
      <c r="CQ181" s="61">
        <v>74.379997000000003</v>
      </c>
      <c r="CR181" s="61">
        <v>41.240001999999997</v>
      </c>
      <c r="CS181" s="61">
        <v>41.959999000000003</v>
      </c>
      <c r="CT181" s="61">
        <v>26.23</v>
      </c>
      <c r="CU181" s="61">
        <v>20.18</v>
      </c>
      <c r="CV181" s="61">
        <v>6.38</v>
      </c>
      <c r="CW181" s="61">
        <v>19.32</v>
      </c>
      <c r="CX181" s="61">
        <v>20.155999999999999</v>
      </c>
      <c r="CY181" s="61">
        <v>41.029998999999997</v>
      </c>
      <c r="CZ181" s="61">
        <v>31.58</v>
      </c>
      <c r="DA181" s="61">
        <v>79.099997999999999</v>
      </c>
      <c r="DB181" s="61">
        <v>215.009995</v>
      </c>
      <c r="DC181" s="61">
        <v>206.64999399999999</v>
      </c>
      <c r="DD181" s="61">
        <v>40.090000000000003</v>
      </c>
      <c r="DE181" s="61">
        <v>99.699996999999996</v>
      </c>
      <c r="DF181" s="61">
        <v>74.5</v>
      </c>
      <c r="DG181" s="61">
        <v>32.229999999999997</v>
      </c>
      <c r="DH181" s="61">
        <v>53.419998</v>
      </c>
      <c r="DI181" s="61">
        <v>60.716000000000001</v>
      </c>
      <c r="DJ181" s="61">
        <v>42.82</v>
      </c>
      <c r="DK181" s="61">
        <v>157.21000699999999</v>
      </c>
      <c r="DL181" s="61">
        <v>149.16000399999999</v>
      </c>
      <c r="DM181" s="61">
        <v>61.099997999999999</v>
      </c>
      <c r="DN181" s="61">
        <v>35.259998000000003</v>
      </c>
      <c r="DO181" s="61">
        <v>40.599997999999999</v>
      </c>
      <c r="DP181" s="61">
        <v>54.959999000000003</v>
      </c>
      <c r="DQ181" s="61">
        <v>115.470001</v>
      </c>
      <c r="DR181" s="61">
        <v>52.555999999999997</v>
      </c>
      <c r="DS181" s="61">
        <v>37.409999999999997</v>
      </c>
      <c r="DT181" s="61">
        <v>178.58000200000001</v>
      </c>
      <c r="DU181" s="61">
        <v>142.85000600000001</v>
      </c>
      <c r="DV181" s="61">
        <v>207.35000600000001</v>
      </c>
      <c r="DW181" s="61">
        <v>51.25</v>
      </c>
      <c r="DX181" s="61">
        <v>50.66</v>
      </c>
      <c r="DY181" s="61">
        <v>121.360001</v>
      </c>
      <c r="DZ181" s="61">
        <v>131.91999799999999</v>
      </c>
      <c r="EA181" s="61">
        <v>33.229999999999997</v>
      </c>
      <c r="EB181" s="61">
        <v>48.16</v>
      </c>
      <c r="EC181" s="61">
        <v>72.730002999999996</v>
      </c>
      <c r="ED181" s="61">
        <v>85.239998</v>
      </c>
      <c r="EE181" s="61">
        <v>33.439999</v>
      </c>
      <c r="EF181" s="61">
        <v>27.26</v>
      </c>
      <c r="EG181" s="61">
        <v>25.559999000000001</v>
      </c>
      <c r="EH181" s="61">
        <v>44.810001</v>
      </c>
      <c r="EI181" s="61">
        <v>22.040001</v>
      </c>
      <c r="EJ181" s="61">
        <v>43.41</v>
      </c>
      <c r="EK181" s="61">
        <v>117.949997</v>
      </c>
      <c r="EL181" s="61">
        <v>14.64</v>
      </c>
      <c r="EM181" s="61">
        <v>46.169998</v>
      </c>
      <c r="EN181" s="61">
        <v>43.849997999999999</v>
      </c>
      <c r="EO181" s="61">
        <v>106.55999799999999</v>
      </c>
      <c r="EP181" s="61">
        <v>109.449997</v>
      </c>
      <c r="EQ181" s="61">
        <v>69.940002000000007</v>
      </c>
      <c r="ER181" s="61">
        <v>59.18</v>
      </c>
      <c r="ES181" s="61">
        <v>32.200001</v>
      </c>
      <c r="ET181" s="61">
        <v>28.209999</v>
      </c>
      <c r="EU181" s="61">
        <v>27.629999000000002</v>
      </c>
      <c r="EV181" s="61">
        <v>15.04</v>
      </c>
      <c r="EW181" s="61">
        <v>33.229999999999997</v>
      </c>
      <c r="EX181" s="61">
        <v>33.840000000000003</v>
      </c>
      <c r="EY181" s="61">
        <v>29.690000999999999</v>
      </c>
      <c r="EZ181" s="61">
        <v>37.340000000000003</v>
      </c>
      <c r="FA181" s="61">
        <v>55.77</v>
      </c>
      <c r="FB181" s="61">
        <v>29.5</v>
      </c>
      <c r="FC181" s="61">
        <v>37.700001</v>
      </c>
      <c r="FD181" s="61">
        <v>12.11</v>
      </c>
      <c r="FE181" s="61">
        <v>22</v>
      </c>
      <c r="FF181" s="61">
        <v>10.33</v>
      </c>
      <c r="FG181" s="61">
        <v>20.370000999999998</v>
      </c>
      <c r="FH181" s="61">
        <v>25.4</v>
      </c>
    </row>
    <row r="182" spans="1:164">
      <c r="A182" s="76">
        <v>43361</v>
      </c>
      <c r="B182" s="61">
        <v>34.919998</v>
      </c>
      <c r="C182" s="61">
        <v>18.290001</v>
      </c>
      <c r="D182" s="61">
        <v>12.71</v>
      </c>
      <c r="E182" s="61">
        <v>23.35</v>
      </c>
      <c r="F182" s="61">
        <v>64.25</v>
      </c>
      <c r="G182" s="61">
        <v>58.889999000000003</v>
      </c>
      <c r="H182" s="61">
        <v>32.409999999999997</v>
      </c>
      <c r="I182" s="61">
        <v>66.870002999999997</v>
      </c>
      <c r="J182" s="61">
        <v>66.309997999999993</v>
      </c>
      <c r="K182" s="61">
        <v>123.839996</v>
      </c>
      <c r="L182" s="61">
        <v>32.259998000000003</v>
      </c>
      <c r="M182" s="61">
        <v>16.209999</v>
      </c>
      <c r="N182" s="61">
        <v>74.623001000000002</v>
      </c>
      <c r="O182" s="61">
        <v>73.849997999999999</v>
      </c>
      <c r="P182" s="61">
        <v>99.650002000000001</v>
      </c>
      <c r="Q182" s="61">
        <v>41.259998000000003</v>
      </c>
      <c r="R182" s="61">
        <v>64.190002000000007</v>
      </c>
      <c r="S182" s="61">
        <v>50.529998999999997</v>
      </c>
      <c r="T182" s="61">
        <v>136.08999600000001</v>
      </c>
      <c r="U182" s="61">
        <v>48.09</v>
      </c>
      <c r="V182" s="61">
        <v>55.509998000000003</v>
      </c>
      <c r="W182" s="61">
        <v>57.470001000000003</v>
      </c>
      <c r="X182" s="61">
        <v>61.27</v>
      </c>
      <c r="Y182" s="61">
        <v>16.260000000000002</v>
      </c>
      <c r="Z182" s="61">
        <v>54.950001</v>
      </c>
      <c r="AA182" s="61">
        <v>68.830001999999993</v>
      </c>
      <c r="AB182" s="61">
        <v>44.07</v>
      </c>
      <c r="AC182" s="61">
        <v>44.75</v>
      </c>
      <c r="AD182" s="61">
        <v>28.25</v>
      </c>
      <c r="AE182" s="61">
        <v>54.380001</v>
      </c>
      <c r="AF182" s="61">
        <v>121.41999800000001</v>
      </c>
      <c r="AG182" s="61">
        <v>138.020004</v>
      </c>
      <c r="AH182" s="61">
        <v>35.860000999999997</v>
      </c>
      <c r="AI182" s="61">
        <v>28.139999</v>
      </c>
      <c r="AJ182" s="61">
        <v>89.970000999999996</v>
      </c>
      <c r="AK182" s="61">
        <v>58.099997999999999</v>
      </c>
      <c r="AL182" s="61">
        <v>28.972000000000001</v>
      </c>
      <c r="AM182" s="61">
        <v>50</v>
      </c>
      <c r="AN182" s="61">
        <v>34.57</v>
      </c>
      <c r="AO182" s="61">
        <v>22.49</v>
      </c>
      <c r="AP182" s="61"/>
      <c r="AQ182" s="61">
        <v>29.309999000000001</v>
      </c>
      <c r="AR182" s="61">
        <v>28.549999</v>
      </c>
      <c r="AS182" s="61">
        <v>64.830001999999993</v>
      </c>
      <c r="AT182" s="61">
        <v>63.110000999999997</v>
      </c>
      <c r="AU182" s="61">
        <v>151.220001</v>
      </c>
      <c r="AV182" s="61">
        <v>197.520004</v>
      </c>
      <c r="AW182" s="61">
        <v>221.63000500000001</v>
      </c>
      <c r="AX182" s="61">
        <v>92.080001999999993</v>
      </c>
      <c r="AY182" s="61">
        <v>63.59</v>
      </c>
      <c r="AZ182" s="61">
        <v>141.570007</v>
      </c>
      <c r="BA182" s="61">
        <v>95.449996999999996</v>
      </c>
      <c r="BB182" s="61">
        <v>87.110000999999997</v>
      </c>
      <c r="BC182" s="61">
        <v>93.730002999999996</v>
      </c>
      <c r="BD182" s="61">
        <v>48.080002</v>
      </c>
      <c r="BE182" s="61">
        <v>177.83000200000001</v>
      </c>
      <c r="BF182" s="61">
        <v>112.19000200000001</v>
      </c>
      <c r="BG182" s="61">
        <v>22.559999000000001</v>
      </c>
      <c r="BH182" s="61">
        <v>74.470000999999996</v>
      </c>
      <c r="BI182" s="61">
        <v>191.009995</v>
      </c>
      <c r="BJ182" s="61">
        <v>57.049999</v>
      </c>
      <c r="BK182" s="61">
        <v>38.07</v>
      </c>
      <c r="BL182" s="61">
        <v>200.60000600000001</v>
      </c>
      <c r="BM182" s="61">
        <v>106.040001</v>
      </c>
      <c r="BN182" s="61">
        <v>48.139999000000003</v>
      </c>
      <c r="BO182" s="61">
        <v>19.09</v>
      </c>
      <c r="BP182" s="61">
        <v>133.13999899999999</v>
      </c>
      <c r="BQ182" s="61">
        <v>47.145000000000003</v>
      </c>
      <c r="BR182" s="61">
        <v>104.150002</v>
      </c>
      <c r="BS182" s="61">
        <v>186.25</v>
      </c>
      <c r="BT182" s="61">
        <v>86.059997999999993</v>
      </c>
      <c r="BU182" s="61">
        <v>21.059999000000001</v>
      </c>
      <c r="BV182" s="61">
        <v>172.60000600000001</v>
      </c>
      <c r="BW182" s="61">
        <v>78.529999000000004</v>
      </c>
      <c r="BX182" s="61">
        <v>201.86000100000001</v>
      </c>
      <c r="BY182" s="61">
        <v>59.450001</v>
      </c>
      <c r="BZ182" s="61">
        <v>63.549999</v>
      </c>
      <c r="CA182" s="61">
        <v>56.080002</v>
      </c>
      <c r="CB182" s="61">
        <v>39.93</v>
      </c>
      <c r="CC182" s="61">
        <v>168.5</v>
      </c>
      <c r="CD182" s="61">
        <v>206.60000600000001</v>
      </c>
      <c r="CE182" s="61">
        <v>28.34</v>
      </c>
      <c r="CF182" s="61">
        <v>93.139999000000003</v>
      </c>
      <c r="CG182" s="61">
        <v>42.77</v>
      </c>
      <c r="CH182" s="61">
        <v>86.129997000000003</v>
      </c>
      <c r="CI182" s="61">
        <v>28.690000999999999</v>
      </c>
      <c r="CJ182" s="61">
        <v>86.959998999999996</v>
      </c>
      <c r="CK182" s="61">
        <v>76.709998999999996</v>
      </c>
      <c r="CL182" s="61">
        <v>12.8</v>
      </c>
      <c r="CM182" s="61">
        <v>35.68</v>
      </c>
      <c r="CN182" s="61">
        <v>56.01</v>
      </c>
      <c r="CO182" s="61">
        <v>32.279998999999997</v>
      </c>
      <c r="CP182" s="61">
        <v>103.529999</v>
      </c>
      <c r="CQ182" s="61">
        <v>74.870002999999997</v>
      </c>
      <c r="CR182" s="61">
        <v>41.799999</v>
      </c>
      <c r="CS182" s="61">
        <v>42.630001</v>
      </c>
      <c r="CT182" s="61">
        <v>26.540001</v>
      </c>
      <c r="CU182" s="61">
        <v>19.27</v>
      </c>
      <c r="CV182" s="61">
        <v>6.11</v>
      </c>
      <c r="CW182" s="61">
        <v>20.07</v>
      </c>
      <c r="CX182" s="61">
        <v>19.400998999999999</v>
      </c>
      <c r="CY182" s="61">
        <v>41.77</v>
      </c>
      <c r="CZ182" s="61">
        <v>31.02</v>
      </c>
      <c r="DA182" s="61">
        <v>79.819999999999993</v>
      </c>
      <c r="DB182" s="61">
        <v>217.61000100000001</v>
      </c>
      <c r="DC182" s="61">
        <v>207.490005</v>
      </c>
      <c r="DD182" s="61">
        <v>40.240001999999997</v>
      </c>
      <c r="DE182" s="61">
        <v>100.889999</v>
      </c>
      <c r="DF182" s="61">
        <v>74.669998000000007</v>
      </c>
      <c r="DG182" s="61">
        <v>32.360000999999997</v>
      </c>
      <c r="DH182" s="61">
        <v>53.689999</v>
      </c>
      <c r="DI182" s="61">
        <v>63.009998000000003</v>
      </c>
      <c r="DJ182" s="61">
        <v>43.139999000000003</v>
      </c>
      <c r="DK182" s="61">
        <v>158.5</v>
      </c>
      <c r="DL182" s="61">
        <v>150.449997</v>
      </c>
      <c r="DM182" s="61">
        <v>61.720001000000003</v>
      </c>
      <c r="DN182" s="61">
        <v>35.419998</v>
      </c>
      <c r="DO182" s="61">
        <v>40.950001</v>
      </c>
      <c r="DP182" s="61">
        <v>54.73</v>
      </c>
      <c r="DQ182" s="61">
        <v>116.94000200000001</v>
      </c>
      <c r="DR182" s="61">
        <v>52.970001000000003</v>
      </c>
      <c r="DS182" s="61">
        <v>37.759998000000003</v>
      </c>
      <c r="DT182" s="61">
        <v>180.240005</v>
      </c>
      <c r="DU182" s="61">
        <v>142.220001</v>
      </c>
      <c r="DV182" s="61">
        <v>209.83999600000001</v>
      </c>
      <c r="DW182" s="61">
        <v>51.439999</v>
      </c>
      <c r="DX182" s="61">
        <v>50.610000999999997</v>
      </c>
      <c r="DY182" s="61">
        <v>121.110001</v>
      </c>
      <c r="DZ182" s="61">
        <v>131.11000100000001</v>
      </c>
      <c r="EA182" s="61">
        <v>33.060001</v>
      </c>
      <c r="EB182" s="61">
        <v>47.900002000000001</v>
      </c>
      <c r="EC182" s="61">
        <v>72.769997000000004</v>
      </c>
      <c r="ED182" s="61">
        <v>85</v>
      </c>
      <c r="EE182" s="61">
        <v>33.5</v>
      </c>
      <c r="EF182" s="61">
        <v>27.236000000000001</v>
      </c>
      <c r="EG182" s="61">
        <v>25.41</v>
      </c>
      <c r="EH182" s="61">
        <v>45.32</v>
      </c>
      <c r="EI182" s="61">
        <v>22.219999000000001</v>
      </c>
      <c r="EJ182" s="61">
        <v>43.790000999999997</v>
      </c>
      <c r="EK182" s="61">
        <v>119.550003</v>
      </c>
      <c r="EL182" s="61">
        <v>14.8</v>
      </c>
      <c r="EM182" s="61">
        <v>46.52</v>
      </c>
      <c r="EN182" s="61">
        <v>43.669998</v>
      </c>
      <c r="EO182" s="61">
        <v>107.279999</v>
      </c>
      <c r="EP182" s="61">
        <v>110.610001</v>
      </c>
      <c r="EQ182" s="61">
        <v>70.120002999999997</v>
      </c>
      <c r="ER182" s="61">
        <v>59.57</v>
      </c>
      <c r="ES182" s="61">
        <v>32.549999</v>
      </c>
      <c r="ET182" s="61">
        <v>28.07</v>
      </c>
      <c r="EU182" s="61">
        <v>27.5</v>
      </c>
      <c r="EV182" s="61">
        <v>14.69</v>
      </c>
      <c r="EW182" s="61">
        <v>32.700001</v>
      </c>
      <c r="EX182" s="61">
        <v>33.450001</v>
      </c>
      <c r="EY182" s="61">
        <v>29.24</v>
      </c>
      <c r="EZ182" s="61">
        <v>36.75</v>
      </c>
      <c r="FA182" s="61">
        <v>55.369999</v>
      </c>
      <c r="FB182" s="61">
        <v>29.5</v>
      </c>
      <c r="FC182" s="61">
        <v>37.540000999999997</v>
      </c>
      <c r="FD182" s="61">
        <v>11.8</v>
      </c>
      <c r="FE182" s="61">
        <v>21.629999000000002</v>
      </c>
      <c r="FF182" s="61">
        <v>10.28</v>
      </c>
      <c r="FG182" s="61">
        <v>19.360001</v>
      </c>
      <c r="FH182" s="61">
        <v>25.459999</v>
      </c>
    </row>
    <row r="183" spans="1:164">
      <c r="A183" s="76">
        <v>43362</v>
      </c>
      <c r="B183" s="61">
        <v>35.169998</v>
      </c>
      <c r="C183" s="61">
        <v>18.219999000000001</v>
      </c>
      <c r="D183" s="61">
        <v>12.71</v>
      </c>
      <c r="E183" s="61">
        <v>23.34</v>
      </c>
      <c r="F183" s="61">
        <v>64.400002000000001</v>
      </c>
      <c r="G183" s="61">
        <v>58.560001</v>
      </c>
      <c r="H183" s="61">
        <v>32.5</v>
      </c>
      <c r="I183" s="61">
        <v>67.389999000000003</v>
      </c>
      <c r="J183" s="61">
        <v>67.160004000000001</v>
      </c>
      <c r="K183" s="61">
        <v>124.970001</v>
      </c>
      <c r="L183" s="61">
        <v>32.479999999999997</v>
      </c>
      <c r="M183" s="61">
        <v>16.139999</v>
      </c>
      <c r="N183" s="61">
        <v>77.410004000000001</v>
      </c>
      <c r="O183" s="61">
        <v>75.559997999999993</v>
      </c>
      <c r="P183" s="61">
        <v>105.260002</v>
      </c>
      <c r="Q183" s="61">
        <v>41.900002000000001</v>
      </c>
      <c r="R183" s="61">
        <v>65.040001000000004</v>
      </c>
      <c r="S183" s="61">
        <v>51.259998000000003</v>
      </c>
      <c r="T183" s="61">
        <v>138.16999799999999</v>
      </c>
      <c r="U183" s="61">
        <v>48.77</v>
      </c>
      <c r="V183" s="61">
        <v>56.580002</v>
      </c>
      <c r="W183" s="61">
        <v>58.23</v>
      </c>
      <c r="X183" s="61">
        <v>62.080002</v>
      </c>
      <c r="Y183" s="61">
        <v>16.263000000000002</v>
      </c>
      <c r="Z183" s="61">
        <v>55.34</v>
      </c>
      <c r="AA183" s="61">
        <v>70.129997000000003</v>
      </c>
      <c r="AB183" s="61">
        <v>44.66</v>
      </c>
      <c r="AC183" s="61">
        <v>45.57</v>
      </c>
      <c r="AD183" s="61">
        <v>28.73</v>
      </c>
      <c r="AE183" s="61">
        <v>53.200001</v>
      </c>
      <c r="AF183" s="61">
        <v>118.760002</v>
      </c>
      <c r="AG183" s="61">
        <v>135.08000200000001</v>
      </c>
      <c r="AH183" s="61">
        <v>35.119999</v>
      </c>
      <c r="AI183" s="61">
        <v>27.65</v>
      </c>
      <c r="AJ183" s="61">
        <v>88.18</v>
      </c>
      <c r="AK183" s="61">
        <v>57.110000999999997</v>
      </c>
      <c r="AL183" s="61">
        <v>28.389999</v>
      </c>
      <c r="AM183" s="61">
        <v>47.93</v>
      </c>
      <c r="AN183" s="61">
        <v>34.57</v>
      </c>
      <c r="AO183" s="61">
        <v>23.469999000000001</v>
      </c>
      <c r="AP183" s="61"/>
      <c r="AQ183" s="61">
        <v>28.68</v>
      </c>
      <c r="AR183" s="61">
        <v>27.024999999999999</v>
      </c>
      <c r="AS183" s="61">
        <v>65.019997000000004</v>
      </c>
      <c r="AT183" s="61">
        <v>62.889999000000003</v>
      </c>
      <c r="AU183" s="61">
        <v>151.10000600000001</v>
      </c>
      <c r="AV183" s="61">
        <v>196.86000100000001</v>
      </c>
      <c r="AW183" s="61">
        <v>220.88000500000001</v>
      </c>
      <c r="AX183" s="61">
        <v>92.449996999999996</v>
      </c>
      <c r="AY183" s="61">
        <v>63.639999000000003</v>
      </c>
      <c r="AZ183" s="61">
        <v>140.33999600000001</v>
      </c>
      <c r="BA183" s="61">
        <v>95.57</v>
      </c>
      <c r="BB183" s="61">
        <v>86.440002000000007</v>
      </c>
      <c r="BC183" s="61">
        <v>93.599997999999999</v>
      </c>
      <c r="BD183" s="61">
        <v>48.029998999999997</v>
      </c>
      <c r="BE183" s="61">
        <v>177.60000600000001</v>
      </c>
      <c r="BF183" s="61">
        <v>111.93</v>
      </c>
      <c r="BG183" s="61">
        <v>22.559999000000001</v>
      </c>
      <c r="BH183" s="61">
        <v>74.279999000000004</v>
      </c>
      <c r="BI183" s="61">
        <v>190.61000100000001</v>
      </c>
      <c r="BJ183" s="61">
        <v>57.310001</v>
      </c>
      <c r="BK183" s="61">
        <v>38.049999</v>
      </c>
      <c r="BL183" s="61">
        <v>199.61000100000001</v>
      </c>
      <c r="BM183" s="61">
        <v>106.279999</v>
      </c>
      <c r="BN183" s="61">
        <v>48.110000999999997</v>
      </c>
      <c r="BO183" s="61">
        <v>19.260000000000002</v>
      </c>
      <c r="BP183" s="61">
        <v>133.740005</v>
      </c>
      <c r="BQ183" s="61">
        <v>47.18</v>
      </c>
      <c r="BR183" s="61">
        <v>102.94000200000001</v>
      </c>
      <c r="BS183" s="61">
        <v>186.53999300000001</v>
      </c>
      <c r="BT183" s="61">
        <v>86.050003000000004</v>
      </c>
      <c r="BU183" s="61">
        <v>21.120000999999998</v>
      </c>
      <c r="BV183" s="61">
        <v>172.61999499999999</v>
      </c>
      <c r="BW183" s="61">
        <v>78.510002</v>
      </c>
      <c r="BX183" s="61">
        <v>199.41000399999999</v>
      </c>
      <c r="BY183" s="61">
        <v>59.299999</v>
      </c>
      <c r="BZ183" s="61">
        <v>62.869999</v>
      </c>
      <c r="CA183" s="61">
        <v>55.869999</v>
      </c>
      <c r="CB183" s="61">
        <v>39.459999000000003</v>
      </c>
      <c r="CC183" s="61">
        <v>168.05999800000001</v>
      </c>
      <c r="CD183" s="61">
        <v>205.96000699999999</v>
      </c>
      <c r="CE183" s="61">
        <v>28.040001</v>
      </c>
      <c r="CF183" s="61">
        <v>93.300003000000004</v>
      </c>
      <c r="CG183" s="61">
        <v>42.509998000000003</v>
      </c>
      <c r="CH183" s="61">
        <v>85.25</v>
      </c>
      <c r="CI183" s="61">
        <v>28.4</v>
      </c>
      <c r="CJ183" s="61">
        <v>85.269997000000004</v>
      </c>
      <c r="CK183" s="61">
        <v>77.099997999999999</v>
      </c>
      <c r="CL183" s="61">
        <v>12.94</v>
      </c>
      <c r="CM183" s="61">
        <v>36.840000000000003</v>
      </c>
      <c r="CN183" s="61">
        <v>58.88</v>
      </c>
      <c r="CO183" s="61">
        <v>33.400002000000001</v>
      </c>
      <c r="CP183" s="61">
        <v>104.010002</v>
      </c>
      <c r="CQ183" s="61">
        <v>75.099997999999999</v>
      </c>
      <c r="CR183" s="61">
        <v>42.25</v>
      </c>
      <c r="CS183" s="61">
        <v>42.689999</v>
      </c>
      <c r="CT183" s="61">
        <v>26.51</v>
      </c>
      <c r="CU183" s="61">
        <v>18.290001</v>
      </c>
      <c r="CV183" s="61">
        <v>5.92</v>
      </c>
      <c r="CW183" s="61">
        <v>20.969999000000001</v>
      </c>
      <c r="CX183" s="61">
        <v>18.457001000000002</v>
      </c>
      <c r="CY183" s="61">
        <v>42.130001</v>
      </c>
      <c r="CZ183" s="61">
        <v>30.799999</v>
      </c>
      <c r="DA183" s="61">
        <v>79.75</v>
      </c>
      <c r="DB183" s="61">
        <v>215.86000100000001</v>
      </c>
      <c r="DC183" s="61">
        <v>207.46000699999999</v>
      </c>
      <c r="DD183" s="61">
        <v>40.220001000000003</v>
      </c>
      <c r="DE183" s="61">
        <v>99.68</v>
      </c>
      <c r="DF183" s="61">
        <v>73.940002000000007</v>
      </c>
      <c r="DG183" s="61">
        <v>32.240001999999997</v>
      </c>
      <c r="DH183" s="61">
        <v>53.639999000000003</v>
      </c>
      <c r="DI183" s="61">
        <v>61.450001</v>
      </c>
      <c r="DJ183" s="61">
        <v>42.900002000000001</v>
      </c>
      <c r="DK183" s="61">
        <v>158.33000200000001</v>
      </c>
      <c r="DL183" s="61">
        <v>150.13000500000001</v>
      </c>
      <c r="DM183" s="61">
        <v>61.189999</v>
      </c>
      <c r="DN183" s="61">
        <v>35.060001</v>
      </c>
      <c r="DO183" s="61">
        <v>40.860000999999997</v>
      </c>
      <c r="DP183" s="61">
        <v>54.630001</v>
      </c>
      <c r="DQ183" s="61">
        <v>116.989998</v>
      </c>
      <c r="DR183" s="61">
        <v>52.209999000000003</v>
      </c>
      <c r="DS183" s="61">
        <v>37.520000000000003</v>
      </c>
      <c r="DT183" s="61">
        <v>180.38000500000001</v>
      </c>
      <c r="DU183" s="61">
        <v>141.83000200000001</v>
      </c>
      <c r="DV183" s="61">
        <v>209.66000399999999</v>
      </c>
      <c r="DW183" s="61">
        <v>51.43</v>
      </c>
      <c r="DX183" s="61">
        <v>50.450001</v>
      </c>
      <c r="DY183" s="61">
        <v>121.089996</v>
      </c>
      <c r="DZ183" s="61">
        <v>130.61999499999999</v>
      </c>
      <c r="EA183" s="61">
        <v>33.020000000000003</v>
      </c>
      <c r="EB183" s="61">
        <v>47.610000999999997</v>
      </c>
      <c r="EC183" s="61">
        <v>71.800003000000004</v>
      </c>
      <c r="ED183" s="61">
        <v>84.25</v>
      </c>
      <c r="EE183" s="61">
        <v>33.07</v>
      </c>
      <c r="EF183" s="61">
        <v>27.15</v>
      </c>
      <c r="EG183" s="61">
        <v>25.280000999999999</v>
      </c>
      <c r="EH183" s="61">
        <v>45.330002</v>
      </c>
      <c r="EI183" s="61">
        <v>22.559999000000001</v>
      </c>
      <c r="EJ183" s="61">
        <v>43.810001</v>
      </c>
      <c r="EK183" s="61">
        <v>119.610001</v>
      </c>
      <c r="EL183" s="61">
        <v>15.26</v>
      </c>
      <c r="EM183" s="61">
        <v>46.25</v>
      </c>
      <c r="EN183" s="61">
        <v>44.049999</v>
      </c>
      <c r="EO183" s="61">
        <v>107.900002</v>
      </c>
      <c r="EP183" s="61">
        <v>110.66999800000001</v>
      </c>
      <c r="EQ183" s="61">
        <v>69.940002000000007</v>
      </c>
      <c r="ER183" s="61">
        <v>59.060001</v>
      </c>
      <c r="ES183" s="61">
        <v>32.459999000000003</v>
      </c>
      <c r="ET183" s="61">
        <v>27.110001</v>
      </c>
      <c r="EU183" s="61">
        <v>27.459999</v>
      </c>
      <c r="EV183" s="61">
        <v>14.43</v>
      </c>
      <c r="EW183" s="61">
        <v>32.580002</v>
      </c>
      <c r="EX183" s="61">
        <v>33.400002000000001</v>
      </c>
      <c r="EY183" s="61">
        <v>28.9</v>
      </c>
      <c r="EZ183" s="61">
        <v>36.799999</v>
      </c>
      <c r="FA183" s="61">
        <v>55.040000999999997</v>
      </c>
      <c r="FB183" s="61">
        <v>29.5</v>
      </c>
      <c r="FC183" s="61">
        <v>37.659999999999997</v>
      </c>
      <c r="FD183" s="61">
        <v>11.84</v>
      </c>
      <c r="FE183" s="61">
        <v>21.549999</v>
      </c>
      <c r="FF183" s="61">
        <v>10.3</v>
      </c>
      <c r="FG183" s="61">
        <v>18.790001</v>
      </c>
      <c r="FH183" s="61">
        <v>24.91</v>
      </c>
    </row>
    <row r="184" spans="1:164">
      <c r="A184" s="76">
        <v>43363</v>
      </c>
      <c r="B184" s="61">
        <v>35.5</v>
      </c>
      <c r="C184" s="61">
        <v>18.219999000000001</v>
      </c>
      <c r="D184" s="61">
        <v>12.85</v>
      </c>
      <c r="E184" s="61">
        <v>23.440000999999999</v>
      </c>
      <c r="F184" s="61">
        <v>64.739998</v>
      </c>
      <c r="G184" s="61">
        <v>59.209999000000003</v>
      </c>
      <c r="H184" s="61">
        <v>32.82</v>
      </c>
      <c r="I184" s="61">
        <v>68.069999999999993</v>
      </c>
      <c r="J184" s="61">
        <v>67.970000999999996</v>
      </c>
      <c r="K184" s="61">
        <v>126.040001</v>
      </c>
      <c r="L184" s="61">
        <v>32.75</v>
      </c>
      <c r="M184" s="61">
        <v>16.299999</v>
      </c>
      <c r="N184" s="61">
        <v>80.398003000000003</v>
      </c>
      <c r="O184" s="61">
        <v>77.5</v>
      </c>
      <c r="P184" s="61">
        <v>107.05999799999999</v>
      </c>
      <c r="Q184" s="61">
        <v>42.27</v>
      </c>
      <c r="R184" s="61">
        <v>65.440002000000007</v>
      </c>
      <c r="S184" s="61">
        <v>51.91</v>
      </c>
      <c r="T184" s="61">
        <v>139.520004</v>
      </c>
      <c r="U184" s="61">
        <v>49.279998999999997</v>
      </c>
      <c r="V184" s="61">
        <v>57.27</v>
      </c>
      <c r="W184" s="61">
        <v>58.84</v>
      </c>
      <c r="X184" s="61">
        <v>62.889999000000003</v>
      </c>
      <c r="Y184" s="61">
        <v>16.263000000000002</v>
      </c>
      <c r="Z184" s="61">
        <v>56.040000999999997</v>
      </c>
      <c r="AA184" s="61">
        <v>70.580001999999993</v>
      </c>
      <c r="AB184" s="61">
        <v>45.110000999999997</v>
      </c>
      <c r="AC184" s="61">
        <v>46.34</v>
      </c>
      <c r="AD184" s="61">
        <v>28.98</v>
      </c>
      <c r="AE184" s="61">
        <v>53.310001</v>
      </c>
      <c r="AF184" s="61">
        <v>119.099998</v>
      </c>
      <c r="AG184" s="61">
        <v>135.38999899999999</v>
      </c>
      <c r="AH184" s="61">
        <v>35.200001</v>
      </c>
      <c r="AI184" s="61">
        <v>27.75</v>
      </c>
      <c r="AJ184" s="61">
        <v>88.290001000000004</v>
      </c>
      <c r="AK184" s="61">
        <v>57.41</v>
      </c>
      <c r="AL184" s="61">
        <v>28.441998999999999</v>
      </c>
      <c r="AM184" s="61">
        <v>48.169998</v>
      </c>
      <c r="AN184" s="61">
        <v>34.57</v>
      </c>
      <c r="AO184" s="61">
        <v>23.35</v>
      </c>
      <c r="AP184" s="61"/>
      <c r="AQ184" s="61">
        <v>28.84</v>
      </c>
      <c r="AR184" s="61">
        <v>27.120000999999998</v>
      </c>
      <c r="AS184" s="61">
        <v>66.830001999999993</v>
      </c>
      <c r="AT184" s="61">
        <v>64.669998000000007</v>
      </c>
      <c r="AU184" s="61">
        <v>154.39999399999999</v>
      </c>
      <c r="AV184" s="61">
        <v>197.83999600000001</v>
      </c>
      <c r="AW184" s="61">
        <v>222.220001</v>
      </c>
      <c r="AX184" s="61">
        <v>96.940002000000007</v>
      </c>
      <c r="AY184" s="61">
        <v>64.489998</v>
      </c>
      <c r="AZ184" s="61">
        <v>141.61000100000001</v>
      </c>
      <c r="BA184" s="61">
        <v>97.160004000000001</v>
      </c>
      <c r="BB184" s="61">
        <v>87</v>
      </c>
      <c r="BC184" s="61">
        <v>94.510002</v>
      </c>
      <c r="BD184" s="61">
        <v>48.849997999999999</v>
      </c>
      <c r="BE184" s="61">
        <v>179.199997</v>
      </c>
      <c r="BF184" s="61">
        <v>113.870003</v>
      </c>
      <c r="BG184" s="61">
        <v>22.08</v>
      </c>
      <c r="BH184" s="61">
        <v>75.160004000000001</v>
      </c>
      <c r="BI184" s="61">
        <v>192.85000600000001</v>
      </c>
      <c r="BJ184" s="61">
        <v>57.610000999999997</v>
      </c>
      <c r="BK184" s="61">
        <v>38.43</v>
      </c>
      <c r="BL184" s="61">
        <v>201.770004</v>
      </c>
      <c r="BM184" s="61">
        <v>107.650002</v>
      </c>
      <c r="BN184" s="61">
        <v>48.330002</v>
      </c>
      <c r="BO184" s="61">
        <v>18.600000000000001</v>
      </c>
      <c r="BP184" s="61">
        <v>135.009995</v>
      </c>
      <c r="BQ184" s="61">
        <v>47.299999</v>
      </c>
      <c r="BR184" s="61">
        <v>104.029999</v>
      </c>
      <c r="BS184" s="61">
        <v>188.800003</v>
      </c>
      <c r="BT184" s="61">
        <v>86.800003000000004</v>
      </c>
      <c r="BU184" s="61">
        <v>21.49</v>
      </c>
      <c r="BV184" s="61">
        <v>174.63999899999999</v>
      </c>
      <c r="BW184" s="61">
        <v>79.5</v>
      </c>
      <c r="BX184" s="61">
        <v>201.05999800000001</v>
      </c>
      <c r="BY184" s="61">
        <v>60.009998000000003</v>
      </c>
      <c r="BZ184" s="61">
        <v>63.349997999999999</v>
      </c>
      <c r="CA184" s="61">
        <v>56.299999</v>
      </c>
      <c r="CB184" s="61">
        <v>39.590000000000003</v>
      </c>
      <c r="CC184" s="61">
        <v>169.69000199999999</v>
      </c>
      <c r="CD184" s="61">
        <v>208.19000199999999</v>
      </c>
      <c r="CE184" s="61">
        <v>28.120000999999998</v>
      </c>
      <c r="CF184" s="61">
        <v>94.269997000000004</v>
      </c>
      <c r="CG184" s="61">
        <v>42.740001999999997</v>
      </c>
      <c r="CH184" s="61">
        <v>86.370002999999997</v>
      </c>
      <c r="CI184" s="61">
        <v>28.48</v>
      </c>
      <c r="CJ184" s="61">
        <v>85.940002000000007</v>
      </c>
      <c r="CK184" s="61">
        <v>78.339995999999999</v>
      </c>
      <c r="CL184" s="61">
        <v>12.86</v>
      </c>
      <c r="CM184" s="61">
        <v>36.540000999999997</v>
      </c>
      <c r="CN184" s="61">
        <v>57.32</v>
      </c>
      <c r="CO184" s="61">
        <v>32.799999</v>
      </c>
      <c r="CP184" s="61">
        <v>104.029999</v>
      </c>
      <c r="CQ184" s="61">
        <v>75.120002999999997</v>
      </c>
      <c r="CR184" s="61">
        <v>42.130001</v>
      </c>
      <c r="CS184" s="61">
        <v>42.470001000000003</v>
      </c>
      <c r="CT184" s="61">
        <v>26.59</v>
      </c>
      <c r="CU184" s="61">
        <v>18.780000999999999</v>
      </c>
      <c r="CV184" s="61">
        <v>5.98</v>
      </c>
      <c r="CW184" s="61">
        <v>21.059999000000001</v>
      </c>
      <c r="CX184" s="61">
        <v>18.379999000000002</v>
      </c>
      <c r="CY184" s="61">
        <v>42.099997999999999</v>
      </c>
      <c r="CZ184" s="61">
        <v>30.809999000000001</v>
      </c>
      <c r="DA184" s="61">
        <v>79.870002999999997</v>
      </c>
      <c r="DB184" s="61">
        <v>214.13000500000001</v>
      </c>
      <c r="DC184" s="61">
        <v>207.550003</v>
      </c>
      <c r="DD184" s="61">
        <v>40.099997999999999</v>
      </c>
      <c r="DE184" s="61">
        <v>98.589995999999999</v>
      </c>
      <c r="DF184" s="61">
        <v>74.230002999999996</v>
      </c>
      <c r="DG184" s="61">
        <v>32.43</v>
      </c>
      <c r="DH184" s="61">
        <v>54.040000999999997</v>
      </c>
      <c r="DI184" s="61">
        <v>59.970001000000003</v>
      </c>
      <c r="DJ184" s="61">
        <v>43.040000999999997</v>
      </c>
      <c r="DK184" s="61">
        <v>158.779999</v>
      </c>
      <c r="DL184" s="61">
        <v>150.46000699999999</v>
      </c>
      <c r="DM184" s="61">
        <v>60.860000999999997</v>
      </c>
      <c r="DN184" s="61">
        <v>35.470001000000003</v>
      </c>
      <c r="DO184" s="61">
        <v>40.959999000000003</v>
      </c>
      <c r="DP184" s="61">
        <v>55.32</v>
      </c>
      <c r="DQ184" s="61">
        <v>117.790001</v>
      </c>
      <c r="DR184" s="61">
        <v>51.990001999999997</v>
      </c>
      <c r="DS184" s="61">
        <v>37.259998000000003</v>
      </c>
      <c r="DT184" s="61">
        <v>181.38000500000001</v>
      </c>
      <c r="DU184" s="61">
        <v>143.38999899999999</v>
      </c>
      <c r="DV184" s="61">
        <v>211.009995</v>
      </c>
      <c r="DW184" s="61">
        <v>51.599997999999999</v>
      </c>
      <c r="DX184" s="61">
        <v>51.02</v>
      </c>
      <c r="DY184" s="61">
        <v>122.360001</v>
      </c>
      <c r="DZ184" s="61">
        <v>131.96000699999999</v>
      </c>
      <c r="EA184" s="61">
        <v>33.369999</v>
      </c>
      <c r="EB184" s="61">
        <v>48.02</v>
      </c>
      <c r="EC184" s="61">
        <v>72.760002</v>
      </c>
      <c r="ED184" s="61">
        <v>85.199996999999996</v>
      </c>
      <c r="EE184" s="61">
        <v>33.419998</v>
      </c>
      <c r="EF184" s="61">
        <v>27.389999</v>
      </c>
      <c r="EG184" s="61">
        <v>25.57</v>
      </c>
      <c r="EH184" s="61">
        <v>45.630001</v>
      </c>
      <c r="EI184" s="61">
        <v>22.75</v>
      </c>
      <c r="EJ184" s="61">
        <v>43.919998</v>
      </c>
      <c r="EK184" s="61">
        <v>120.769997</v>
      </c>
      <c r="EL184" s="61">
        <v>15.45</v>
      </c>
      <c r="EM184" s="61">
        <v>46.75</v>
      </c>
      <c r="EN184" s="61">
        <v>44.259998000000003</v>
      </c>
      <c r="EO184" s="61">
        <v>108.339996</v>
      </c>
      <c r="EP184" s="61">
        <v>111.279999</v>
      </c>
      <c r="EQ184" s="61">
        <v>70.069999999999993</v>
      </c>
      <c r="ER184" s="61">
        <v>59.380001</v>
      </c>
      <c r="ES184" s="61">
        <v>32.830002</v>
      </c>
      <c r="ET184" s="61">
        <v>26.639999</v>
      </c>
      <c r="EU184" s="61">
        <v>27.24</v>
      </c>
      <c r="EV184" s="61">
        <v>14.03</v>
      </c>
      <c r="EW184" s="61">
        <v>31.83</v>
      </c>
      <c r="EX184" s="61">
        <v>32.860000999999997</v>
      </c>
      <c r="EY184" s="61">
        <v>28.35</v>
      </c>
      <c r="EZ184" s="61">
        <v>36.020000000000003</v>
      </c>
      <c r="FA184" s="61">
        <v>54.52</v>
      </c>
      <c r="FB184" s="61">
        <v>29.459999</v>
      </c>
      <c r="FC184" s="61">
        <v>37.330002</v>
      </c>
      <c r="FD184" s="61">
        <v>11.45</v>
      </c>
      <c r="FE184" s="61">
        <v>21.059999000000001</v>
      </c>
      <c r="FF184" s="61">
        <v>10.17</v>
      </c>
      <c r="FG184" s="61">
        <v>18.110001</v>
      </c>
      <c r="FH184" s="61">
        <v>24.26</v>
      </c>
    </row>
    <row r="185" spans="1:164">
      <c r="A185" s="76">
        <v>43364</v>
      </c>
      <c r="B185" s="61">
        <v>35.389999000000003</v>
      </c>
      <c r="C185" s="61">
        <v>18.23</v>
      </c>
      <c r="D185" s="61">
        <v>12.88</v>
      </c>
      <c r="E185" s="61">
        <v>23.440000999999999</v>
      </c>
      <c r="F185" s="61">
        <v>64.800003000000004</v>
      </c>
      <c r="G185" s="61">
        <v>58.880001</v>
      </c>
      <c r="H185" s="61">
        <v>32.759998000000003</v>
      </c>
      <c r="I185" s="61">
        <v>68.160004000000001</v>
      </c>
      <c r="J185" s="61">
        <v>67.959998999999996</v>
      </c>
      <c r="K185" s="61">
        <v>125.720001</v>
      </c>
      <c r="L185" s="61">
        <v>32.720001000000003</v>
      </c>
      <c r="M185" s="61">
        <v>16.34</v>
      </c>
      <c r="N185" s="61">
        <v>79.129997000000003</v>
      </c>
      <c r="O185" s="61">
        <v>76.889999000000003</v>
      </c>
      <c r="P185" s="61">
        <v>106.290001</v>
      </c>
      <c r="Q185" s="61">
        <v>41.91</v>
      </c>
      <c r="R185" s="61">
        <v>65.110000999999997</v>
      </c>
      <c r="S185" s="61">
        <v>51.73</v>
      </c>
      <c r="T185" s="61">
        <v>138.88999899999999</v>
      </c>
      <c r="U185" s="61">
        <v>48.849997999999999</v>
      </c>
      <c r="V185" s="61">
        <v>56.939999</v>
      </c>
      <c r="W185" s="61">
        <v>58.450001</v>
      </c>
      <c r="X185" s="61">
        <v>62.27</v>
      </c>
      <c r="Y185" s="61">
        <v>16.41</v>
      </c>
      <c r="Z185" s="61">
        <v>55.700001</v>
      </c>
      <c r="AA185" s="61">
        <v>70.389999000000003</v>
      </c>
      <c r="AB185" s="61">
        <v>45.009998000000003</v>
      </c>
      <c r="AC185" s="61">
        <v>46.099997999999999</v>
      </c>
      <c r="AD185" s="61">
        <v>28.74</v>
      </c>
      <c r="AE185" s="61">
        <v>53.060001</v>
      </c>
      <c r="AF185" s="61">
        <v>119.55999799999999</v>
      </c>
      <c r="AG185" s="61">
        <v>135.820007</v>
      </c>
      <c r="AH185" s="61">
        <v>35.049999</v>
      </c>
      <c r="AI185" s="61">
        <v>27.82</v>
      </c>
      <c r="AJ185" s="61">
        <v>88.980002999999996</v>
      </c>
      <c r="AK185" s="61">
        <v>57.400002000000001</v>
      </c>
      <c r="AL185" s="61">
        <v>28.629999000000002</v>
      </c>
      <c r="AM185" s="61">
        <v>48.169998</v>
      </c>
      <c r="AN185" s="61">
        <v>34.040000999999997</v>
      </c>
      <c r="AO185" s="61">
        <v>23.299999</v>
      </c>
      <c r="AP185" s="61"/>
      <c r="AQ185" s="61">
        <v>29.1</v>
      </c>
      <c r="AR185" s="61">
        <v>27.49</v>
      </c>
      <c r="AS185" s="61">
        <v>66.050003000000004</v>
      </c>
      <c r="AT185" s="61">
        <v>64.919998000000007</v>
      </c>
      <c r="AU185" s="61">
        <v>153.429993</v>
      </c>
      <c r="AV185" s="61">
        <v>197.86999499999999</v>
      </c>
      <c r="AW185" s="61">
        <v>222.41000399999999</v>
      </c>
      <c r="AX185" s="61">
        <v>92.190002000000007</v>
      </c>
      <c r="AY185" s="61">
        <v>64.370002999999997</v>
      </c>
      <c r="AZ185" s="61">
        <v>140.33999600000001</v>
      </c>
      <c r="BA185" s="61">
        <v>95.540001000000004</v>
      </c>
      <c r="BB185" s="61">
        <v>86.870002999999997</v>
      </c>
      <c r="BC185" s="61">
        <v>94.269997000000004</v>
      </c>
      <c r="BD185" s="61">
        <v>48.689999</v>
      </c>
      <c r="BE185" s="61">
        <v>179.13999899999999</v>
      </c>
      <c r="BF185" s="61">
        <v>114.220001</v>
      </c>
      <c r="BG185" s="61">
        <v>21.92</v>
      </c>
      <c r="BH185" s="61">
        <v>74.610000999999997</v>
      </c>
      <c r="BI185" s="61">
        <v>191.820007</v>
      </c>
      <c r="BJ185" s="61">
        <v>57.040000999999997</v>
      </c>
      <c r="BK185" s="61">
        <v>38.57</v>
      </c>
      <c r="BL185" s="61">
        <v>201.449997</v>
      </c>
      <c r="BM185" s="61">
        <v>107.110001</v>
      </c>
      <c r="BN185" s="61">
        <v>47.16</v>
      </c>
      <c r="BO185" s="61">
        <v>18.760000000000002</v>
      </c>
      <c r="BP185" s="61">
        <v>133.61000100000001</v>
      </c>
      <c r="BQ185" s="61">
        <v>47.400002000000001</v>
      </c>
      <c r="BR185" s="61">
        <v>103.220001</v>
      </c>
      <c r="BS185" s="61">
        <v>188.28999300000001</v>
      </c>
      <c r="BT185" s="61">
        <v>86.43</v>
      </c>
      <c r="BU185" s="61">
        <v>21.58</v>
      </c>
      <c r="BV185" s="61">
        <v>174.050003</v>
      </c>
      <c r="BW185" s="61">
        <v>79.199996999999996</v>
      </c>
      <c r="BX185" s="61">
        <v>200.699997</v>
      </c>
      <c r="BY185" s="61">
        <v>59.59</v>
      </c>
      <c r="BZ185" s="61">
        <v>62.990001999999997</v>
      </c>
      <c r="CA185" s="61">
        <v>56.18</v>
      </c>
      <c r="CB185" s="61">
        <v>39.479999999999997</v>
      </c>
      <c r="CC185" s="61">
        <v>169.740005</v>
      </c>
      <c r="CD185" s="61">
        <v>207.220001</v>
      </c>
      <c r="CE185" s="61">
        <v>28.139999</v>
      </c>
      <c r="CF185" s="61">
        <v>93.980002999999996</v>
      </c>
      <c r="CG185" s="61">
        <v>42.889999000000003</v>
      </c>
      <c r="CH185" s="61">
        <v>85.800003000000004</v>
      </c>
      <c r="CI185" s="61">
        <v>28.49</v>
      </c>
      <c r="CJ185" s="61">
        <v>85.150002000000001</v>
      </c>
      <c r="CK185" s="61">
        <v>77.690002000000007</v>
      </c>
      <c r="CL185" s="61">
        <v>12.9</v>
      </c>
      <c r="CM185" s="61">
        <v>37.5</v>
      </c>
      <c r="CN185" s="61">
        <v>59.02</v>
      </c>
      <c r="CO185" s="61">
        <v>33.459999000000003</v>
      </c>
      <c r="CP185" s="61">
        <v>104.69000200000001</v>
      </c>
      <c r="CQ185" s="61">
        <v>75.099997999999999</v>
      </c>
      <c r="CR185" s="61">
        <v>42.490001999999997</v>
      </c>
      <c r="CS185" s="61">
        <v>42.939999</v>
      </c>
      <c r="CT185" s="61">
        <v>26.76</v>
      </c>
      <c r="CU185" s="61">
        <v>18.239999999999998</v>
      </c>
      <c r="CV185" s="61">
        <v>5.82</v>
      </c>
      <c r="CW185" s="61">
        <v>21.09</v>
      </c>
      <c r="CX185" s="61">
        <v>18.400998999999999</v>
      </c>
      <c r="CY185" s="61">
        <v>42.68</v>
      </c>
      <c r="CZ185" s="61">
        <v>30.4</v>
      </c>
      <c r="DA185" s="61">
        <v>80</v>
      </c>
      <c r="DB185" s="61">
        <v>215.929993</v>
      </c>
      <c r="DC185" s="61">
        <v>207.83000200000001</v>
      </c>
      <c r="DD185" s="61">
        <v>39.909999999999997</v>
      </c>
      <c r="DE185" s="61">
        <v>98.709998999999996</v>
      </c>
      <c r="DF185" s="61">
        <v>73.800003000000004</v>
      </c>
      <c r="DG185" s="61">
        <v>32.360000999999997</v>
      </c>
      <c r="DH185" s="61">
        <v>54.150002000000001</v>
      </c>
      <c r="DI185" s="61">
        <v>61.5</v>
      </c>
      <c r="DJ185" s="61">
        <v>42.970001000000003</v>
      </c>
      <c r="DK185" s="61">
        <v>159.009995</v>
      </c>
      <c r="DL185" s="61">
        <v>150.63999899999999</v>
      </c>
      <c r="DM185" s="61">
        <v>61.23</v>
      </c>
      <c r="DN185" s="61">
        <v>35.439999</v>
      </c>
      <c r="DO185" s="61">
        <v>40.849997999999999</v>
      </c>
      <c r="DP185" s="61">
        <v>55.02</v>
      </c>
      <c r="DQ185" s="61">
        <v>116.91999800000001</v>
      </c>
      <c r="DR185" s="61">
        <v>51.459999000000003</v>
      </c>
      <c r="DS185" s="61">
        <v>37.020000000000003</v>
      </c>
      <c r="DT185" s="61">
        <v>180.83000200000001</v>
      </c>
      <c r="DU185" s="61">
        <v>143.64999399999999</v>
      </c>
      <c r="DV185" s="61">
        <v>210.63000500000001</v>
      </c>
      <c r="DW185" s="61">
        <v>51.349997999999999</v>
      </c>
      <c r="DX185" s="61">
        <v>50.990001999999997</v>
      </c>
      <c r="DY185" s="61">
        <v>122.459999</v>
      </c>
      <c r="DZ185" s="61">
        <v>132.220001</v>
      </c>
      <c r="EA185" s="61">
        <v>33.229999999999997</v>
      </c>
      <c r="EB185" s="61">
        <v>48.029998999999997</v>
      </c>
      <c r="EC185" s="61">
        <v>72.699996999999996</v>
      </c>
      <c r="ED185" s="61">
        <v>84.889999000000003</v>
      </c>
      <c r="EE185" s="61">
        <v>33.369999</v>
      </c>
      <c r="EF185" s="61">
        <v>27.42</v>
      </c>
      <c r="EG185" s="61">
        <v>25.57</v>
      </c>
      <c r="EH185" s="61">
        <v>45.34</v>
      </c>
      <c r="EI185" s="61">
        <v>22.780000999999999</v>
      </c>
      <c r="EJ185" s="61">
        <v>43.799999</v>
      </c>
      <c r="EK185" s="61">
        <v>120.32</v>
      </c>
      <c r="EL185" s="61">
        <v>15.78</v>
      </c>
      <c r="EM185" s="61">
        <v>46.779998999999997</v>
      </c>
      <c r="EN185" s="61">
        <v>43.009998000000003</v>
      </c>
      <c r="EO185" s="61">
        <v>108.30999799999999</v>
      </c>
      <c r="EP185" s="61">
        <v>111.08000199999999</v>
      </c>
      <c r="EQ185" s="61">
        <v>69.830001999999993</v>
      </c>
      <c r="ER185" s="61">
        <v>59.279998999999997</v>
      </c>
      <c r="ES185" s="61">
        <v>32.669998</v>
      </c>
      <c r="ET185" s="61">
        <v>26.700001</v>
      </c>
      <c r="EU185" s="61">
        <v>27.280000999999999</v>
      </c>
      <c r="EV185" s="61">
        <v>13.93</v>
      </c>
      <c r="EW185" s="61">
        <v>31.870000999999998</v>
      </c>
      <c r="EX185" s="61">
        <v>32.93</v>
      </c>
      <c r="EY185" s="61">
        <v>28.25</v>
      </c>
      <c r="EZ185" s="61">
        <v>36.389999000000003</v>
      </c>
      <c r="FA185" s="61">
        <v>54.400002000000001</v>
      </c>
      <c r="FB185" s="61">
        <v>29.459999</v>
      </c>
      <c r="FC185" s="61">
        <v>37.520000000000003</v>
      </c>
      <c r="FD185" s="61">
        <v>11.65</v>
      </c>
      <c r="FE185" s="61">
        <v>21.120000999999998</v>
      </c>
      <c r="FF185" s="61">
        <v>10.28</v>
      </c>
      <c r="FG185" s="61">
        <v>18.110001</v>
      </c>
      <c r="FH185" s="61">
        <v>24.360001</v>
      </c>
    </row>
    <row r="186" spans="1:164">
      <c r="A186" s="76">
        <v>43367</v>
      </c>
      <c r="B186" s="61">
        <v>34.919998</v>
      </c>
      <c r="C186" s="61">
        <v>18.190000999999999</v>
      </c>
      <c r="D186" s="61">
        <v>12.57</v>
      </c>
      <c r="E186" s="61">
        <v>23.15</v>
      </c>
      <c r="F186" s="61">
        <v>63.869999</v>
      </c>
      <c r="G186" s="61">
        <v>57.560001</v>
      </c>
      <c r="H186" s="61">
        <v>32.419998</v>
      </c>
      <c r="I186" s="61">
        <v>67.400002000000001</v>
      </c>
      <c r="J186" s="61">
        <v>67.440002000000007</v>
      </c>
      <c r="K186" s="61">
        <v>124.33000199999999</v>
      </c>
      <c r="L186" s="61">
        <v>32.360000999999997</v>
      </c>
      <c r="M186" s="61">
        <v>16.23</v>
      </c>
      <c r="N186" s="61">
        <v>75.5</v>
      </c>
      <c r="O186" s="61">
        <v>74.470000999999996</v>
      </c>
      <c r="P186" s="61">
        <v>102.849998</v>
      </c>
      <c r="Q186" s="61">
        <v>41.5</v>
      </c>
      <c r="R186" s="61">
        <v>64.639999000000003</v>
      </c>
      <c r="S186" s="61">
        <v>51</v>
      </c>
      <c r="T186" s="61">
        <v>137.699997</v>
      </c>
      <c r="U186" s="61">
        <v>48.150002000000001</v>
      </c>
      <c r="V186" s="61">
        <v>56.009998000000003</v>
      </c>
      <c r="W186" s="61">
        <v>57.290000999999997</v>
      </c>
      <c r="X186" s="61">
        <v>61.290000999999997</v>
      </c>
      <c r="Y186" s="61">
        <v>16.351998999999999</v>
      </c>
      <c r="Z186" s="61">
        <v>54.84</v>
      </c>
      <c r="AA186" s="61">
        <v>69.669998000000007</v>
      </c>
      <c r="AB186" s="61">
        <v>44.279998999999997</v>
      </c>
      <c r="AC186" s="61">
        <v>45.09</v>
      </c>
      <c r="AD186" s="61">
        <v>28.42</v>
      </c>
      <c r="AE186" s="61">
        <v>52.59</v>
      </c>
      <c r="AF186" s="61">
        <v>117.639999</v>
      </c>
      <c r="AG186" s="61">
        <v>134.80999800000001</v>
      </c>
      <c r="AH186" s="61">
        <v>34.759998000000003</v>
      </c>
      <c r="AI186" s="61">
        <v>27.639999</v>
      </c>
      <c r="AJ186" s="61">
        <v>87.290001000000004</v>
      </c>
      <c r="AK186" s="61">
        <v>56.75</v>
      </c>
      <c r="AL186" s="61">
        <v>28.368998999999999</v>
      </c>
      <c r="AM186" s="61">
        <v>47.84</v>
      </c>
      <c r="AN186" s="61">
        <v>34.040000999999997</v>
      </c>
      <c r="AO186" s="61">
        <v>23.51</v>
      </c>
      <c r="AP186" s="61"/>
      <c r="AQ186" s="61">
        <v>28.610001</v>
      </c>
      <c r="AR186" s="61">
        <v>26.709999</v>
      </c>
      <c r="AS186" s="61">
        <v>67.5</v>
      </c>
      <c r="AT186" s="61">
        <v>65.279999000000004</v>
      </c>
      <c r="AU186" s="61">
        <v>156.66999799999999</v>
      </c>
      <c r="AV186" s="61">
        <v>198.199997</v>
      </c>
      <c r="AW186" s="61">
        <v>225.240005</v>
      </c>
      <c r="AX186" s="61">
        <v>95.639999000000003</v>
      </c>
      <c r="AY186" s="61">
        <v>64.050003000000004</v>
      </c>
      <c r="AZ186" s="61">
        <v>140.41999799999999</v>
      </c>
      <c r="BA186" s="61">
        <v>96.620002999999997</v>
      </c>
      <c r="BB186" s="61">
        <v>87.419998000000007</v>
      </c>
      <c r="BC186" s="61">
        <v>94.459998999999996</v>
      </c>
      <c r="BD186" s="61">
        <v>48.650002000000001</v>
      </c>
      <c r="BE186" s="61">
        <v>179.16999799999999</v>
      </c>
      <c r="BF186" s="61">
        <v>114.800003</v>
      </c>
      <c r="BG186" s="61">
        <v>21.92</v>
      </c>
      <c r="BH186" s="61">
        <v>74.980002999999996</v>
      </c>
      <c r="BI186" s="61">
        <v>193.020004</v>
      </c>
      <c r="BJ186" s="61">
        <v>57.220001000000003</v>
      </c>
      <c r="BK186" s="61">
        <v>38.529998999999997</v>
      </c>
      <c r="BL186" s="61">
        <v>201.53999300000001</v>
      </c>
      <c r="BM186" s="61">
        <v>107.870003</v>
      </c>
      <c r="BN186" s="61">
        <v>47.330002</v>
      </c>
      <c r="BO186" s="61">
        <v>18.59</v>
      </c>
      <c r="BP186" s="61">
        <v>133.320007</v>
      </c>
      <c r="BQ186" s="61">
        <v>47.015999000000001</v>
      </c>
      <c r="BR186" s="61">
        <v>102.933998</v>
      </c>
      <c r="BS186" s="61">
        <v>188.94000199999999</v>
      </c>
      <c r="BT186" s="61">
        <v>86.139999000000003</v>
      </c>
      <c r="BU186" s="61">
        <v>21.43</v>
      </c>
      <c r="BV186" s="61">
        <v>174.83999600000001</v>
      </c>
      <c r="BW186" s="61">
        <v>79.430000000000007</v>
      </c>
      <c r="BX186" s="61">
        <v>202.16000399999999</v>
      </c>
      <c r="BY186" s="61">
        <v>59.84</v>
      </c>
      <c r="BZ186" s="61">
        <v>63.259998000000003</v>
      </c>
      <c r="CA186" s="61">
        <v>56.349997999999999</v>
      </c>
      <c r="CB186" s="61">
        <v>39.639999000000003</v>
      </c>
      <c r="CC186" s="61">
        <v>169.21000699999999</v>
      </c>
      <c r="CD186" s="61">
        <v>208.05999800000001</v>
      </c>
      <c r="CE186" s="61">
        <v>28.219999000000001</v>
      </c>
      <c r="CF186" s="61">
        <v>93.940002000000007</v>
      </c>
      <c r="CG186" s="61">
        <v>42.77</v>
      </c>
      <c r="CH186" s="61">
        <v>85.669998000000007</v>
      </c>
      <c r="CI186" s="61">
        <v>28.4</v>
      </c>
      <c r="CJ186" s="61">
        <v>85.720000999999996</v>
      </c>
      <c r="CK186" s="61">
        <v>77.559997999999993</v>
      </c>
      <c r="CL186" s="61">
        <v>13.22</v>
      </c>
      <c r="CM186" s="61">
        <v>39.950001</v>
      </c>
      <c r="CN186" s="61">
        <v>62.64</v>
      </c>
      <c r="CO186" s="61">
        <v>34.799999</v>
      </c>
      <c r="CP186" s="61">
        <v>105.66999800000001</v>
      </c>
      <c r="CQ186" s="61">
        <v>76.199996999999996</v>
      </c>
      <c r="CR186" s="61">
        <v>43.369999</v>
      </c>
      <c r="CS186" s="61">
        <v>44.049999</v>
      </c>
      <c r="CT186" s="61">
        <v>27.26</v>
      </c>
      <c r="CU186" s="61">
        <v>17.16</v>
      </c>
      <c r="CV186" s="61">
        <v>5.43</v>
      </c>
      <c r="CW186" s="61">
        <v>21.459999</v>
      </c>
      <c r="CX186" s="61">
        <v>17.916</v>
      </c>
      <c r="CY186" s="61">
        <v>43.959999000000003</v>
      </c>
      <c r="CZ186" s="61">
        <v>29.5</v>
      </c>
      <c r="DA186" s="61">
        <v>78.629997000000003</v>
      </c>
      <c r="DB186" s="61">
        <v>213.699997</v>
      </c>
      <c r="DC186" s="61">
        <v>204.820007</v>
      </c>
      <c r="DD186" s="61">
        <v>39.389999000000003</v>
      </c>
      <c r="DE186" s="61">
        <v>97.550003000000004</v>
      </c>
      <c r="DF186" s="61">
        <v>73.150002000000001</v>
      </c>
      <c r="DG186" s="61">
        <v>32.080002</v>
      </c>
      <c r="DH186" s="61">
        <v>53.709999000000003</v>
      </c>
      <c r="DI186" s="61">
        <v>59.509998000000003</v>
      </c>
      <c r="DJ186" s="61">
        <v>42.509998000000003</v>
      </c>
      <c r="DK186" s="61">
        <v>157.470001</v>
      </c>
      <c r="DL186" s="61">
        <v>148.30999800000001</v>
      </c>
      <c r="DM186" s="61">
        <v>60.669998</v>
      </c>
      <c r="DN186" s="61">
        <v>35.099997999999999</v>
      </c>
      <c r="DO186" s="61">
        <v>40.409999999999997</v>
      </c>
      <c r="DP186" s="61">
        <v>54.18</v>
      </c>
      <c r="DQ186" s="61">
        <v>116.160004</v>
      </c>
      <c r="DR186" s="61">
        <v>51.439999</v>
      </c>
      <c r="DS186" s="61">
        <v>36.529998999999997</v>
      </c>
      <c r="DT186" s="61">
        <v>179.28999300000001</v>
      </c>
      <c r="DU186" s="61">
        <v>140.96000699999999</v>
      </c>
      <c r="DV186" s="61">
        <v>209.520004</v>
      </c>
      <c r="DW186" s="61">
        <v>50.970001000000003</v>
      </c>
      <c r="DX186" s="61">
        <v>50.290000999999997</v>
      </c>
      <c r="DY186" s="61">
        <v>120.650002</v>
      </c>
      <c r="DZ186" s="61">
        <v>129.86999499999999</v>
      </c>
      <c r="EA186" s="61">
        <v>32.770000000000003</v>
      </c>
      <c r="EB186" s="61">
        <v>47.630001</v>
      </c>
      <c r="EC186" s="61">
        <v>72.360000999999997</v>
      </c>
      <c r="ED186" s="61">
        <v>83.620002999999997</v>
      </c>
      <c r="EE186" s="61">
        <v>32.950001</v>
      </c>
      <c r="EF186" s="61">
        <v>27.108000000000001</v>
      </c>
      <c r="EG186" s="61">
        <v>25.440000999999999</v>
      </c>
      <c r="EH186" s="61">
        <v>45.07</v>
      </c>
      <c r="EI186" s="61">
        <v>22.290001</v>
      </c>
      <c r="EJ186" s="61">
        <v>43.369999</v>
      </c>
      <c r="EK186" s="61">
        <v>119.58000199999999</v>
      </c>
      <c r="EL186" s="61">
        <v>15.36</v>
      </c>
      <c r="EM186" s="61">
        <v>46.470001000000003</v>
      </c>
      <c r="EN186" s="61">
        <v>41.560001</v>
      </c>
      <c r="EO186" s="61">
        <v>106.480003</v>
      </c>
      <c r="EP186" s="61">
        <v>110.370003</v>
      </c>
      <c r="EQ186" s="61">
        <v>68.819999999999993</v>
      </c>
      <c r="ER186" s="61">
        <v>58.990001999999997</v>
      </c>
      <c r="ES186" s="61">
        <v>32.419998</v>
      </c>
      <c r="ET186" s="61">
        <v>26.68</v>
      </c>
      <c r="EU186" s="61">
        <v>27.360001</v>
      </c>
      <c r="EV186" s="61">
        <v>14.18</v>
      </c>
      <c r="EW186" s="61">
        <v>32.209999000000003</v>
      </c>
      <c r="EX186" s="61">
        <v>33.139999000000003</v>
      </c>
      <c r="EY186" s="61">
        <v>28.57</v>
      </c>
      <c r="EZ186" s="61">
        <v>36.209999000000003</v>
      </c>
      <c r="FA186" s="61">
        <v>54.75</v>
      </c>
      <c r="FB186" s="61">
        <v>29.76</v>
      </c>
      <c r="FC186" s="61">
        <v>37.669998</v>
      </c>
      <c r="FD186" s="61">
        <v>11.55</v>
      </c>
      <c r="FE186" s="61">
        <v>21.309999000000001</v>
      </c>
      <c r="FF186" s="61">
        <v>10.39</v>
      </c>
      <c r="FG186" s="61">
        <v>17.579999999999998</v>
      </c>
      <c r="FH186" s="61">
        <v>25.040001</v>
      </c>
    </row>
    <row r="187" spans="1:164">
      <c r="A187" s="76">
        <v>43368</v>
      </c>
      <c r="B187" s="61">
        <v>34.860000999999997</v>
      </c>
      <c r="C187" s="61">
        <v>18.129999000000002</v>
      </c>
      <c r="D187" s="61">
        <v>12.51</v>
      </c>
      <c r="E187" s="61">
        <v>23.07</v>
      </c>
      <c r="F187" s="61">
        <v>63.82</v>
      </c>
      <c r="G187" s="61">
        <v>57.740001999999997</v>
      </c>
      <c r="H187" s="61">
        <v>32.389999000000003</v>
      </c>
      <c r="I187" s="61">
        <v>67.160004000000001</v>
      </c>
      <c r="J187" s="61">
        <v>67.459998999999996</v>
      </c>
      <c r="K187" s="61">
        <v>124.040001</v>
      </c>
      <c r="L187" s="61">
        <v>32.220001000000003</v>
      </c>
      <c r="M187" s="61">
        <v>16.139999</v>
      </c>
      <c r="N187" s="61">
        <v>75</v>
      </c>
      <c r="O187" s="61">
        <v>73.989998</v>
      </c>
      <c r="P187" s="61">
        <v>101.540001</v>
      </c>
      <c r="Q187" s="61">
        <v>41.349997999999999</v>
      </c>
      <c r="R187" s="61">
        <v>64.379997000000003</v>
      </c>
      <c r="S187" s="61">
        <v>50.860000999999997</v>
      </c>
      <c r="T187" s="61">
        <v>137.300003</v>
      </c>
      <c r="U187" s="61">
        <v>48.200001</v>
      </c>
      <c r="V187" s="61">
        <v>55.810001</v>
      </c>
      <c r="W187" s="61">
        <v>57.279998999999997</v>
      </c>
      <c r="X187" s="61">
        <v>61.23</v>
      </c>
      <c r="Y187" s="61">
        <v>16.351998999999999</v>
      </c>
      <c r="Z187" s="61">
        <v>54.759998000000003</v>
      </c>
      <c r="AA187" s="61">
        <v>69.089995999999999</v>
      </c>
      <c r="AB187" s="61">
        <v>44.009998000000003</v>
      </c>
      <c r="AC187" s="61">
        <v>44.869999</v>
      </c>
      <c r="AD187" s="61">
        <v>28.309999000000001</v>
      </c>
      <c r="AE187" s="61">
        <v>51.869999</v>
      </c>
      <c r="AF187" s="61">
        <v>116.300003</v>
      </c>
      <c r="AG187" s="61">
        <v>133.13999899999999</v>
      </c>
      <c r="AH187" s="61">
        <v>34.360000999999997</v>
      </c>
      <c r="AI187" s="61">
        <v>27.25</v>
      </c>
      <c r="AJ187" s="61">
        <v>86.300003000000004</v>
      </c>
      <c r="AK187" s="61">
        <v>57.259998000000003</v>
      </c>
      <c r="AL187" s="61">
        <v>28</v>
      </c>
      <c r="AM187" s="61">
        <v>46.57</v>
      </c>
      <c r="AN187" s="61">
        <v>33.328999000000003</v>
      </c>
      <c r="AO187" s="61">
        <v>24.030000999999999</v>
      </c>
      <c r="AP187" s="61"/>
      <c r="AQ187" s="61">
        <v>28.299999</v>
      </c>
      <c r="AR187" s="61">
        <v>25.562999999999999</v>
      </c>
      <c r="AS187" s="61">
        <v>67.809997999999993</v>
      </c>
      <c r="AT187" s="61">
        <v>64.620002999999997</v>
      </c>
      <c r="AU187" s="61">
        <v>157.479996</v>
      </c>
      <c r="AV187" s="61">
        <v>196.94000199999999</v>
      </c>
      <c r="AW187" s="61">
        <v>226.80999800000001</v>
      </c>
      <c r="AX187" s="61">
        <v>96.139999000000003</v>
      </c>
      <c r="AY187" s="61">
        <v>64.059997999999993</v>
      </c>
      <c r="AZ187" s="61">
        <v>140.05999800000001</v>
      </c>
      <c r="BA187" s="61">
        <v>96.900002000000001</v>
      </c>
      <c r="BB187" s="61">
        <v>88.07</v>
      </c>
      <c r="BC187" s="61">
        <v>94.169998000000007</v>
      </c>
      <c r="BD187" s="61">
        <v>48.549999</v>
      </c>
      <c r="BE187" s="61">
        <v>178.83000200000001</v>
      </c>
      <c r="BF187" s="61">
        <v>114.290001</v>
      </c>
      <c r="BG187" s="61">
        <v>21.92</v>
      </c>
      <c r="BH187" s="61">
        <v>74.889999000000003</v>
      </c>
      <c r="BI187" s="61">
        <v>193.16000399999999</v>
      </c>
      <c r="BJ187" s="61">
        <v>57.709999000000003</v>
      </c>
      <c r="BK187" s="61">
        <v>38.200001</v>
      </c>
      <c r="BL187" s="61">
        <v>201.61000100000001</v>
      </c>
      <c r="BM187" s="61">
        <v>106.150002</v>
      </c>
      <c r="BN187" s="61">
        <v>47.77</v>
      </c>
      <c r="BO187" s="61">
        <v>18.57</v>
      </c>
      <c r="BP187" s="61">
        <v>133.94000199999999</v>
      </c>
      <c r="BQ187" s="61">
        <v>47.549999</v>
      </c>
      <c r="BR187" s="61">
        <v>104</v>
      </c>
      <c r="BS187" s="61">
        <v>185.929993</v>
      </c>
      <c r="BT187" s="61">
        <v>86.279999000000004</v>
      </c>
      <c r="BU187" s="61">
        <v>21.370000999999998</v>
      </c>
      <c r="BV187" s="61">
        <v>174.720001</v>
      </c>
      <c r="BW187" s="61">
        <v>78.940002000000007</v>
      </c>
      <c r="BX187" s="61">
        <v>203.78999300000001</v>
      </c>
      <c r="BY187" s="61">
        <v>59.950001</v>
      </c>
      <c r="BZ187" s="61">
        <v>63.720001000000003</v>
      </c>
      <c r="CA187" s="61">
        <v>56.650002000000001</v>
      </c>
      <c r="CB187" s="61">
        <v>40.119999</v>
      </c>
      <c r="CC187" s="61">
        <v>168.509995</v>
      </c>
      <c r="CD187" s="61">
        <v>208.699997</v>
      </c>
      <c r="CE187" s="61">
        <v>28.434999000000001</v>
      </c>
      <c r="CF187" s="61">
        <v>93.800003000000004</v>
      </c>
      <c r="CG187" s="61">
        <v>43.27</v>
      </c>
      <c r="CH187" s="61">
        <v>85.209998999999996</v>
      </c>
      <c r="CI187" s="61">
        <v>28.82</v>
      </c>
      <c r="CJ187" s="61">
        <v>86.919998000000007</v>
      </c>
      <c r="CK187" s="61">
        <v>76.160004000000001</v>
      </c>
      <c r="CL187" s="61">
        <v>13.27</v>
      </c>
      <c r="CM187" s="61">
        <v>40.590000000000003</v>
      </c>
      <c r="CN187" s="61">
        <v>62.7</v>
      </c>
      <c r="CO187" s="61">
        <v>34.860000999999997</v>
      </c>
      <c r="CP187" s="61">
        <v>106.239998</v>
      </c>
      <c r="CQ187" s="61">
        <v>76.690002000000007</v>
      </c>
      <c r="CR187" s="61">
        <v>43.580002</v>
      </c>
      <c r="CS187" s="61">
        <v>44.41</v>
      </c>
      <c r="CT187" s="61">
        <v>27.549999</v>
      </c>
      <c r="CU187" s="61">
        <v>17.100000000000001</v>
      </c>
      <c r="CV187" s="61">
        <v>5.33</v>
      </c>
      <c r="CW187" s="61">
        <v>21.41</v>
      </c>
      <c r="CX187" s="61">
        <v>18</v>
      </c>
      <c r="CY187" s="61">
        <v>44.470001000000003</v>
      </c>
      <c r="CZ187" s="61">
        <v>29.17</v>
      </c>
      <c r="DA187" s="61">
        <v>78.389999000000003</v>
      </c>
      <c r="DB187" s="61">
        <v>215.86999499999999</v>
      </c>
      <c r="DC187" s="61">
        <v>203.78999300000001</v>
      </c>
      <c r="DD187" s="61">
        <v>39.310001</v>
      </c>
      <c r="DE187" s="61">
        <v>98.830001999999993</v>
      </c>
      <c r="DF187" s="61">
        <v>73.540001000000004</v>
      </c>
      <c r="DG187" s="61">
        <v>31.92</v>
      </c>
      <c r="DH187" s="61">
        <v>53</v>
      </c>
      <c r="DI187" s="61">
        <v>61.25</v>
      </c>
      <c r="DJ187" s="61">
        <v>42.459999000000003</v>
      </c>
      <c r="DK187" s="61">
        <v>157.21000699999999</v>
      </c>
      <c r="DL187" s="61">
        <v>147.91000399999999</v>
      </c>
      <c r="DM187" s="61">
        <v>61.220001000000003</v>
      </c>
      <c r="DN187" s="61">
        <v>34.939999</v>
      </c>
      <c r="DO187" s="61">
        <v>40.290000999999997</v>
      </c>
      <c r="DP187" s="61">
        <v>53.860000999999997</v>
      </c>
      <c r="DQ187" s="61">
        <v>116.650002</v>
      </c>
      <c r="DR187" s="61">
        <v>51.75</v>
      </c>
      <c r="DS187" s="61">
        <v>36.580002</v>
      </c>
      <c r="DT187" s="61">
        <v>180.10000600000001</v>
      </c>
      <c r="DU187" s="61">
        <v>140.029999</v>
      </c>
      <c r="DV187" s="61">
        <v>210.60000600000001</v>
      </c>
      <c r="DW187" s="61">
        <v>50.91</v>
      </c>
      <c r="DX187" s="61">
        <v>50.27</v>
      </c>
      <c r="DY187" s="61">
        <v>119.769997</v>
      </c>
      <c r="DZ187" s="61">
        <v>128.990005</v>
      </c>
      <c r="EA187" s="61">
        <v>32.560001</v>
      </c>
      <c r="EB187" s="61">
        <v>47.200001</v>
      </c>
      <c r="EC187" s="61">
        <v>72.160004000000001</v>
      </c>
      <c r="ED187" s="61">
        <v>83.449996999999996</v>
      </c>
      <c r="EE187" s="61">
        <v>32.840000000000003</v>
      </c>
      <c r="EF187" s="61">
        <v>26.99</v>
      </c>
      <c r="EG187" s="61">
        <v>25.440000999999999</v>
      </c>
      <c r="EH187" s="61">
        <v>45.25</v>
      </c>
      <c r="EI187" s="61">
        <v>22.4</v>
      </c>
      <c r="EJ187" s="61">
        <v>43.32</v>
      </c>
      <c r="EK187" s="61">
        <v>120.08000199999999</v>
      </c>
      <c r="EL187" s="61">
        <v>15.4</v>
      </c>
      <c r="EM187" s="61">
        <v>46.700001</v>
      </c>
      <c r="EN187" s="61">
        <v>42.029998999999997</v>
      </c>
      <c r="EO187" s="61">
        <v>106.239998</v>
      </c>
      <c r="EP187" s="61">
        <v>110.660004</v>
      </c>
      <c r="EQ187" s="61">
        <v>69.339995999999999</v>
      </c>
      <c r="ER187" s="61">
        <v>59.43</v>
      </c>
      <c r="ES187" s="61">
        <v>32.689999</v>
      </c>
      <c r="ET187" s="61">
        <v>26.93</v>
      </c>
      <c r="EU187" s="61">
        <v>27.41</v>
      </c>
      <c r="EV187" s="61">
        <v>14.29</v>
      </c>
      <c r="EW187" s="61">
        <v>32.310001</v>
      </c>
      <c r="EX187" s="61">
        <v>33.229999999999997</v>
      </c>
      <c r="EY187" s="61">
        <v>28.719999000000001</v>
      </c>
      <c r="EZ187" s="61">
        <v>36.090000000000003</v>
      </c>
      <c r="FA187" s="61">
        <v>54.869999</v>
      </c>
      <c r="FB187" s="61">
        <v>29.76</v>
      </c>
      <c r="FC187" s="61">
        <v>37.599997999999999</v>
      </c>
      <c r="FD187" s="61">
        <v>11.5</v>
      </c>
      <c r="FE187" s="61">
        <v>21.34</v>
      </c>
      <c r="FF187" s="61">
        <v>10.31</v>
      </c>
      <c r="FG187" s="61">
        <v>17.149999999999999</v>
      </c>
      <c r="FH187" s="61">
        <v>24.969999000000001</v>
      </c>
    </row>
    <row r="188" spans="1:164">
      <c r="A188" s="76">
        <v>43369</v>
      </c>
      <c r="B188" s="61">
        <v>34.720001000000003</v>
      </c>
      <c r="C188" s="61">
        <v>18.149999999999999</v>
      </c>
      <c r="D188" s="61">
        <v>12.5</v>
      </c>
      <c r="E188" s="61">
        <v>22.91</v>
      </c>
      <c r="F188" s="61">
        <v>64</v>
      </c>
      <c r="G188" s="61">
        <v>56.900002000000001</v>
      </c>
      <c r="H188" s="61">
        <v>32</v>
      </c>
      <c r="I188" s="61">
        <v>66.269997000000004</v>
      </c>
      <c r="J188" s="61">
        <v>67.050003000000004</v>
      </c>
      <c r="K188" s="61">
        <v>122.18</v>
      </c>
      <c r="L188" s="61">
        <v>31.959999</v>
      </c>
      <c r="M188" s="61">
        <v>16.149999999999999</v>
      </c>
      <c r="N188" s="61">
        <v>70.680000000000007</v>
      </c>
      <c r="O188" s="61">
        <v>71.550003000000004</v>
      </c>
      <c r="P188" s="61">
        <v>97.5</v>
      </c>
      <c r="Q188" s="61">
        <v>40.799999</v>
      </c>
      <c r="R188" s="61">
        <v>63.119999</v>
      </c>
      <c r="S188" s="61">
        <v>49.740001999999997</v>
      </c>
      <c r="T188" s="61">
        <v>135.070007</v>
      </c>
      <c r="U188" s="61">
        <v>47.32</v>
      </c>
      <c r="V188" s="61">
        <v>54.950001</v>
      </c>
      <c r="W188" s="61">
        <v>56.209999000000003</v>
      </c>
      <c r="X188" s="61">
        <v>60</v>
      </c>
      <c r="Y188" s="61">
        <v>16.27</v>
      </c>
      <c r="Z188" s="61">
        <v>53.799999</v>
      </c>
      <c r="AA188" s="61">
        <v>68.279999000000004</v>
      </c>
      <c r="AB188" s="61">
        <v>43.459999000000003</v>
      </c>
      <c r="AC188" s="61">
        <v>43.75</v>
      </c>
      <c r="AD188" s="61">
        <v>27.969999000000001</v>
      </c>
      <c r="AE188" s="61">
        <v>51.360000999999997</v>
      </c>
      <c r="AF188" s="61">
        <v>115.129997</v>
      </c>
      <c r="AG188" s="61">
        <v>130.85000600000001</v>
      </c>
      <c r="AH188" s="61">
        <v>33.979999999999997</v>
      </c>
      <c r="AI188" s="61">
        <v>26.969999000000001</v>
      </c>
      <c r="AJ188" s="61">
        <v>85.519997000000004</v>
      </c>
      <c r="AK188" s="61">
        <v>56.810001</v>
      </c>
      <c r="AL188" s="61">
        <v>27.73</v>
      </c>
      <c r="AM188" s="61">
        <v>46.200001</v>
      </c>
      <c r="AN188" s="61">
        <v>33.32</v>
      </c>
      <c r="AO188" s="61">
        <v>24.299999</v>
      </c>
      <c r="AP188" s="61"/>
      <c r="AQ188" s="61">
        <v>28.08</v>
      </c>
      <c r="AR188" s="61">
        <v>24.82</v>
      </c>
      <c r="AS188" s="61">
        <v>68.339995999999999</v>
      </c>
      <c r="AT188" s="61">
        <v>65.059997999999993</v>
      </c>
      <c r="AU188" s="61">
        <v>157.61000100000001</v>
      </c>
      <c r="AV188" s="61">
        <v>196.720001</v>
      </c>
      <c r="AW188" s="61">
        <v>226.69000199999999</v>
      </c>
      <c r="AX188" s="61">
        <v>94.080001999999993</v>
      </c>
      <c r="AY188" s="61">
        <v>63.939999</v>
      </c>
      <c r="AZ188" s="61">
        <v>138.63000500000001</v>
      </c>
      <c r="BA188" s="61">
        <v>96.120002999999997</v>
      </c>
      <c r="BB188" s="61">
        <v>87.699996999999996</v>
      </c>
      <c r="BC188" s="61">
        <v>94.379997000000003</v>
      </c>
      <c r="BD188" s="61">
        <v>48.23</v>
      </c>
      <c r="BE188" s="61">
        <v>179.029999</v>
      </c>
      <c r="BF188" s="61">
        <v>114.5</v>
      </c>
      <c r="BG188" s="61">
        <v>21.92</v>
      </c>
      <c r="BH188" s="61">
        <v>74.610000999999997</v>
      </c>
      <c r="BI188" s="61">
        <v>192.05999800000001</v>
      </c>
      <c r="BJ188" s="61">
        <v>57.779998999999997</v>
      </c>
      <c r="BK188" s="61">
        <v>38.130001</v>
      </c>
      <c r="BL188" s="61">
        <v>200.66000399999999</v>
      </c>
      <c r="BM188" s="61">
        <v>105.209999</v>
      </c>
      <c r="BN188" s="61">
        <v>47.810001</v>
      </c>
      <c r="BO188" s="61">
        <v>18.77</v>
      </c>
      <c r="BP188" s="61">
        <v>134.490005</v>
      </c>
      <c r="BQ188" s="61">
        <v>47.509998000000003</v>
      </c>
      <c r="BR188" s="61">
        <v>103.425003</v>
      </c>
      <c r="BS188" s="61">
        <v>183.199997</v>
      </c>
      <c r="BT188" s="61">
        <v>86.400002000000001</v>
      </c>
      <c r="BU188" s="61">
        <v>21.309999000000001</v>
      </c>
      <c r="BV188" s="61">
        <v>174.479996</v>
      </c>
      <c r="BW188" s="61">
        <v>78.599997999999999</v>
      </c>
      <c r="BX188" s="61">
        <v>203.35000600000001</v>
      </c>
      <c r="BY188" s="61">
        <v>59.73</v>
      </c>
      <c r="BZ188" s="61">
        <v>63.25</v>
      </c>
      <c r="CA188" s="61">
        <v>56.549999</v>
      </c>
      <c r="CB188" s="61">
        <v>39.869999</v>
      </c>
      <c r="CC188" s="61">
        <v>167.61999499999999</v>
      </c>
      <c r="CD188" s="61">
        <v>207.89999399999999</v>
      </c>
      <c r="CE188" s="61">
        <v>28.32</v>
      </c>
      <c r="CF188" s="61">
        <v>93.910004000000001</v>
      </c>
      <c r="CG188" s="61">
        <v>42.919998</v>
      </c>
      <c r="CH188" s="61">
        <v>83.93</v>
      </c>
      <c r="CI188" s="61">
        <v>28.74</v>
      </c>
      <c r="CJ188" s="61">
        <v>86.269997000000004</v>
      </c>
      <c r="CK188" s="61">
        <v>75.050003000000004</v>
      </c>
      <c r="CL188" s="61">
        <v>13.16</v>
      </c>
      <c r="CM188" s="61">
        <v>38.330002</v>
      </c>
      <c r="CN188" s="61">
        <v>60.8</v>
      </c>
      <c r="CO188" s="61">
        <v>34.159999999999997</v>
      </c>
      <c r="CP188" s="61">
        <v>105.120003</v>
      </c>
      <c r="CQ188" s="61">
        <v>75.949996999999996</v>
      </c>
      <c r="CR188" s="61">
        <v>42.82</v>
      </c>
      <c r="CS188" s="61">
        <v>43.75</v>
      </c>
      <c r="CT188" s="61">
        <v>27.219999000000001</v>
      </c>
      <c r="CU188" s="61">
        <v>17.649999999999999</v>
      </c>
      <c r="CV188" s="61">
        <v>5.62</v>
      </c>
      <c r="CW188" s="61">
        <v>19.98</v>
      </c>
      <c r="CX188" s="61">
        <v>19.280000999999999</v>
      </c>
      <c r="CY188" s="61">
        <v>43.389999000000003</v>
      </c>
      <c r="CZ188" s="61">
        <v>29.77</v>
      </c>
      <c r="DA188" s="61">
        <v>78.339995999999999</v>
      </c>
      <c r="DB188" s="61">
        <v>214.179993</v>
      </c>
      <c r="DC188" s="61">
        <v>204.55999800000001</v>
      </c>
      <c r="DD188" s="61">
        <v>38.959999000000003</v>
      </c>
      <c r="DE188" s="61">
        <v>98.330001999999993</v>
      </c>
      <c r="DF188" s="61">
        <v>73.089995999999999</v>
      </c>
      <c r="DG188" s="61">
        <v>31.76</v>
      </c>
      <c r="DH188" s="61">
        <v>52.93</v>
      </c>
      <c r="DI188" s="61">
        <v>60.439999</v>
      </c>
      <c r="DJ188" s="61">
        <v>42.380001</v>
      </c>
      <c r="DK188" s="61">
        <v>156.300003</v>
      </c>
      <c r="DL188" s="61">
        <v>147.58000200000001</v>
      </c>
      <c r="DM188" s="61">
        <v>60.98</v>
      </c>
      <c r="DN188" s="61">
        <v>34.840000000000003</v>
      </c>
      <c r="DO188" s="61">
        <v>40.18</v>
      </c>
      <c r="DP188" s="61">
        <v>53.919998</v>
      </c>
      <c r="DQ188" s="61">
        <v>116.91999800000001</v>
      </c>
      <c r="DR188" s="61">
        <v>52.09</v>
      </c>
      <c r="DS188" s="61">
        <v>36.009998000000003</v>
      </c>
      <c r="DT188" s="61">
        <v>180.5</v>
      </c>
      <c r="DU188" s="61">
        <v>140.179993</v>
      </c>
      <c r="DV188" s="61">
        <v>210.96000699999999</v>
      </c>
      <c r="DW188" s="61">
        <v>51.349997999999999</v>
      </c>
      <c r="DX188" s="61">
        <v>50.349997999999999</v>
      </c>
      <c r="DY188" s="61">
        <v>119.050003</v>
      </c>
      <c r="DZ188" s="61">
        <v>128.88999899999999</v>
      </c>
      <c r="EA188" s="61">
        <v>32.57</v>
      </c>
      <c r="EB188" s="61">
        <v>47.110000999999997</v>
      </c>
      <c r="EC188" s="61">
        <v>71.839995999999999</v>
      </c>
      <c r="ED188" s="61">
        <v>83.540001000000004</v>
      </c>
      <c r="EE188" s="61">
        <v>32.790000999999997</v>
      </c>
      <c r="EF188" s="61">
        <v>27.07</v>
      </c>
      <c r="EG188" s="61">
        <v>25.1</v>
      </c>
      <c r="EH188" s="61">
        <v>45.43</v>
      </c>
      <c r="EI188" s="61">
        <v>22.450001</v>
      </c>
      <c r="EJ188" s="61">
        <v>43.490001999999997</v>
      </c>
      <c r="EK188" s="61">
        <v>120.18</v>
      </c>
      <c r="EL188" s="61">
        <v>15.47</v>
      </c>
      <c r="EM188" s="61">
        <v>47.139999000000003</v>
      </c>
      <c r="EN188" s="61">
        <v>41.82</v>
      </c>
      <c r="EO188" s="61">
        <v>106.769997</v>
      </c>
      <c r="EP188" s="61">
        <v>111.150002</v>
      </c>
      <c r="EQ188" s="61">
        <v>69.599997999999999</v>
      </c>
      <c r="ER188" s="61">
        <v>59.990001999999997</v>
      </c>
      <c r="ES188" s="61">
        <v>33</v>
      </c>
      <c r="ET188" s="61">
        <v>27.23</v>
      </c>
      <c r="EU188" s="61">
        <v>27.370000999999998</v>
      </c>
      <c r="EV188" s="61">
        <v>14.42</v>
      </c>
      <c r="EW188" s="61">
        <v>32.439999</v>
      </c>
      <c r="EX188" s="61">
        <v>33.25</v>
      </c>
      <c r="EY188" s="61">
        <v>28.809999000000001</v>
      </c>
      <c r="EZ188" s="61">
        <v>35.900002000000001</v>
      </c>
      <c r="FA188" s="61">
        <v>54.939999</v>
      </c>
      <c r="FB188" s="61">
        <v>29.969999000000001</v>
      </c>
      <c r="FC188" s="61">
        <v>37.810001</v>
      </c>
      <c r="FD188" s="61">
        <v>11.43</v>
      </c>
      <c r="FE188" s="61">
        <v>21.549999</v>
      </c>
      <c r="FF188" s="61">
        <v>10.68</v>
      </c>
      <c r="FG188" s="61">
        <v>17.950001</v>
      </c>
      <c r="FH188" s="61">
        <v>25.67</v>
      </c>
    </row>
    <row r="189" spans="1:164">
      <c r="A189" s="76">
        <v>43370</v>
      </c>
      <c r="B189" s="61">
        <v>34.169998</v>
      </c>
      <c r="C189" s="61">
        <v>18.149999999999999</v>
      </c>
      <c r="D189" s="61">
        <v>12.42</v>
      </c>
      <c r="E189" s="61">
        <v>22.91</v>
      </c>
      <c r="F189" s="61">
        <v>63.400002000000001</v>
      </c>
      <c r="G189" s="61">
        <v>56.779998999999997</v>
      </c>
      <c r="H189" s="61">
        <v>31.959999</v>
      </c>
      <c r="I189" s="61">
        <v>66.169998000000007</v>
      </c>
      <c r="J189" s="61">
        <v>66.730002999999996</v>
      </c>
      <c r="K189" s="61">
        <v>121.94000200000001</v>
      </c>
      <c r="L189" s="61">
        <v>31.950001</v>
      </c>
      <c r="M189" s="61">
        <v>16.110001</v>
      </c>
      <c r="N189" s="61">
        <v>68.660004000000001</v>
      </c>
      <c r="O189" s="61">
        <v>71.260002</v>
      </c>
      <c r="P189" s="61">
        <v>96.720000999999996</v>
      </c>
      <c r="Q189" s="61">
        <v>40.669998</v>
      </c>
      <c r="R189" s="61">
        <v>62.84</v>
      </c>
      <c r="S189" s="61">
        <v>49.209999000000003</v>
      </c>
      <c r="T189" s="61">
        <v>134.58000200000001</v>
      </c>
      <c r="U189" s="61">
        <v>46.830002</v>
      </c>
      <c r="V189" s="61">
        <v>54.57</v>
      </c>
      <c r="W189" s="61">
        <v>55.77</v>
      </c>
      <c r="X189" s="61">
        <v>59.5</v>
      </c>
      <c r="Y189" s="61">
        <v>16.27</v>
      </c>
      <c r="Z189" s="61">
        <v>53.349997999999999</v>
      </c>
      <c r="AA189" s="61">
        <v>68.029999000000004</v>
      </c>
      <c r="AB189" s="61">
        <v>43.330002</v>
      </c>
      <c r="AC189" s="61">
        <v>43.610000999999997</v>
      </c>
      <c r="AD189" s="61">
        <v>27.870000999999998</v>
      </c>
      <c r="AE189" s="61">
        <v>51.889999000000003</v>
      </c>
      <c r="AF189" s="61">
        <v>116.260002</v>
      </c>
      <c r="AG189" s="61">
        <v>132.11999499999999</v>
      </c>
      <c r="AH189" s="61">
        <v>34.32</v>
      </c>
      <c r="AI189" s="61">
        <v>27.27</v>
      </c>
      <c r="AJ189" s="61">
        <v>86.400002000000001</v>
      </c>
      <c r="AK189" s="61">
        <v>57.48</v>
      </c>
      <c r="AL189" s="61">
        <v>27.957001000000002</v>
      </c>
      <c r="AM189" s="61">
        <v>46.209999000000003</v>
      </c>
      <c r="AN189" s="61">
        <v>33.264000000000003</v>
      </c>
      <c r="AO189" s="61">
        <v>23.969999000000001</v>
      </c>
      <c r="AP189" s="61"/>
      <c r="AQ189" s="61">
        <v>28.35</v>
      </c>
      <c r="AR189" s="61">
        <v>25.450001</v>
      </c>
      <c r="AS189" s="61">
        <v>69.580001999999993</v>
      </c>
      <c r="AT189" s="61">
        <v>65.959998999999996</v>
      </c>
      <c r="AU189" s="61">
        <v>159.13999899999999</v>
      </c>
      <c r="AV189" s="61">
        <v>198.33000200000001</v>
      </c>
      <c r="AW189" s="61">
        <v>226.36999499999999</v>
      </c>
      <c r="AX189" s="61">
        <v>93.620002999999997</v>
      </c>
      <c r="AY189" s="61">
        <v>64.260002</v>
      </c>
      <c r="AZ189" s="61">
        <v>139.28999300000001</v>
      </c>
      <c r="BA189" s="61">
        <v>95.989998</v>
      </c>
      <c r="BB189" s="61">
        <v>87.580001999999993</v>
      </c>
      <c r="BC189" s="61">
        <v>94.860000999999997</v>
      </c>
      <c r="BD189" s="61">
        <v>48.490001999999997</v>
      </c>
      <c r="BE189" s="61">
        <v>179.820007</v>
      </c>
      <c r="BF189" s="61">
        <v>115.589996</v>
      </c>
      <c r="BG189" s="61">
        <v>21.65</v>
      </c>
      <c r="BH189" s="61">
        <v>75.050003000000004</v>
      </c>
      <c r="BI189" s="61">
        <v>193.63999899999999</v>
      </c>
      <c r="BJ189" s="61">
        <v>58.220001000000003</v>
      </c>
      <c r="BK189" s="61">
        <v>38.310001</v>
      </c>
      <c r="BL189" s="61">
        <v>201.66000399999999</v>
      </c>
      <c r="BM189" s="61">
        <v>105.870003</v>
      </c>
      <c r="BN189" s="61">
        <v>48.209999000000003</v>
      </c>
      <c r="BO189" s="61">
        <v>18.469999000000001</v>
      </c>
      <c r="BP189" s="61">
        <v>135.61000100000001</v>
      </c>
      <c r="BQ189" s="61">
        <v>47.41</v>
      </c>
      <c r="BR189" s="61">
        <v>103.459999</v>
      </c>
      <c r="BS189" s="61">
        <v>183.88999899999999</v>
      </c>
      <c r="BT189" s="61">
        <v>87.199996999999996</v>
      </c>
      <c r="BU189" s="61">
        <v>20.959999</v>
      </c>
      <c r="BV189" s="61">
        <v>175.229996</v>
      </c>
      <c r="BW189" s="61">
        <v>78.940002000000007</v>
      </c>
      <c r="BX189" s="61">
        <v>204.509995</v>
      </c>
      <c r="BY189" s="61">
        <v>60.130001</v>
      </c>
      <c r="BZ189" s="61">
        <v>63.560001</v>
      </c>
      <c r="CA189" s="61">
        <v>56.779998999999997</v>
      </c>
      <c r="CB189" s="61">
        <v>39.959999000000003</v>
      </c>
      <c r="CC189" s="61">
        <v>167.770004</v>
      </c>
      <c r="CD189" s="61">
        <v>209.35000600000001</v>
      </c>
      <c r="CE189" s="61">
        <v>28.379999000000002</v>
      </c>
      <c r="CF189" s="61">
        <v>94.540001000000004</v>
      </c>
      <c r="CG189" s="61">
        <v>43</v>
      </c>
      <c r="CH189" s="61">
        <v>84.199996999999996</v>
      </c>
      <c r="CI189" s="61">
        <v>28.719999000000001</v>
      </c>
      <c r="CJ189" s="61">
        <v>86.809997999999993</v>
      </c>
      <c r="CK189" s="61">
        <v>75.389999000000003</v>
      </c>
      <c r="CL189" s="61">
        <v>13.28</v>
      </c>
      <c r="CM189" s="61">
        <v>39.330002</v>
      </c>
      <c r="CN189" s="61">
        <v>62.46</v>
      </c>
      <c r="CO189" s="61">
        <v>34.779998999999997</v>
      </c>
      <c r="CP189" s="61">
        <v>105.30999799999999</v>
      </c>
      <c r="CQ189" s="61">
        <v>75.949996999999996</v>
      </c>
      <c r="CR189" s="61">
        <v>43.200001</v>
      </c>
      <c r="CS189" s="61">
        <v>44.060001</v>
      </c>
      <c r="CT189" s="61">
        <v>27.26</v>
      </c>
      <c r="CU189" s="61">
        <v>17.139999</v>
      </c>
      <c r="CV189" s="61">
        <v>5.49</v>
      </c>
      <c r="CW189" s="61">
        <v>20.65</v>
      </c>
      <c r="CX189" s="61">
        <v>18.600000000000001</v>
      </c>
      <c r="CY189" s="61">
        <v>43.52</v>
      </c>
      <c r="CZ189" s="61">
        <v>29.65</v>
      </c>
      <c r="DA189" s="61">
        <v>78.449996999999996</v>
      </c>
      <c r="DB189" s="61">
        <v>215.14999399999999</v>
      </c>
      <c r="DC189" s="61">
        <v>204.66000399999999</v>
      </c>
      <c r="DD189" s="61">
        <v>38.669998</v>
      </c>
      <c r="DE189" s="61">
        <v>98.959998999999996</v>
      </c>
      <c r="DF189" s="61">
        <v>73.019997000000004</v>
      </c>
      <c r="DG189" s="61">
        <v>31.709999</v>
      </c>
      <c r="DH189" s="61">
        <v>52.91</v>
      </c>
      <c r="DI189" s="61">
        <v>61.450001</v>
      </c>
      <c r="DJ189" s="61">
        <v>42.380001</v>
      </c>
      <c r="DK189" s="61">
        <v>156.199997</v>
      </c>
      <c r="DL189" s="61">
        <v>147.69000199999999</v>
      </c>
      <c r="DM189" s="61">
        <v>61.200001</v>
      </c>
      <c r="DN189" s="61">
        <v>34.830002</v>
      </c>
      <c r="DO189" s="61">
        <v>40.220001000000003</v>
      </c>
      <c r="DP189" s="61">
        <v>53.849997999999999</v>
      </c>
      <c r="DQ189" s="61">
        <v>117.32</v>
      </c>
      <c r="DR189" s="61">
        <v>52.220001000000003</v>
      </c>
      <c r="DS189" s="61">
        <v>35.590000000000003</v>
      </c>
      <c r="DT189" s="61">
        <v>181.009995</v>
      </c>
      <c r="DU189" s="61">
        <v>139.86000100000001</v>
      </c>
      <c r="DV189" s="61">
        <v>211.88000500000001</v>
      </c>
      <c r="DW189" s="61">
        <v>51.259998000000003</v>
      </c>
      <c r="DX189" s="61">
        <v>50.259998000000003</v>
      </c>
      <c r="DY189" s="61">
        <v>118.900002</v>
      </c>
      <c r="DZ189" s="61">
        <v>128.03999300000001</v>
      </c>
      <c r="EA189" s="61">
        <v>32.509998000000003</v>
      </c>
      <c r="EB189" s="61">
        <v>46.810001</v>
      </c>
      <c r="EC189" s="61">
        <v>71.550003000000004</v>
      </c>
      <c r="ED189" s="61">
        <v>83.169998000000007</v>
      </c>
      <c r="EE189" s="61">
        <v>32.599997999999999</v>
      </c>
      <c r="EF189" s="61">
        <v>26.792998999999998</v>
      </c>
      <c r="EG189" s="61">
        <v>25.1</v>
      </c>
      <c r="EH189" s="61">
        <v>45.59</v>
      </c>
      <c r="EI189" s="61">
        <v>22.379999000000002</v>
      </c>
      <c r="EJ189" s="61">
        <v>43.470001000000003</v>
      </c>
      <c r="EK189" s="61">
        <v>120.480003</v>
      </c>
      <c r="EL189" s="61">
        <v>15.37</v>
      </c>
      <c r="EM189" s="61">
        <v>47.139999000000003</v>
      </c>
      <c r="EN189" s="61">
        <v>41.59</v>
      </c>
      <c r="EO189" s="61">
        <v>106.449997</v>
      </c>
      <c r="EP189" s="61">
        <v>111.400002</v>
      </c>
      <c r="EQ189" s="61">
        <v>69.029999000000004</v>
      </c>
      <c r="ER189" s="61">
        <v>60.099997999999999</v>
      </c>
      <c r="ES189" s="61">
        <v>33</v>
      </c>
      <c r="ET189" s="61">
        <v>26.719999000000001</v>
      </c>
      <c r="EU189" s="61">
        <v>27.309999000000001</v>
      </c>
      <c r="EV189" s="61">
        <v>14.33</v>
      </c>
      <c r="EW189" s="61">
        <v>32.200001</v>
      </c>
      <c r="EX189" s="61">
        <v>33.080002</v>
      </c>
      <c r="EY189" s="61">
        <v>28.709999</v>
      </c>
      <c r="EZ189" s="61">
        <v>35.270000000000003</v>
      </c>
      <c r="FA189" s="61">
        <v>54.82</v>
      </c>
      <c r="FB189" s="61">
        <v>30</v>
      </c>
      <c r="FC189" s="61">
        <v>37.840000000000003</v>
      </c>
      <c r="FD189" s="61">
        <v>11.13</v>
      </c>
      <c r="FE189" s="61">
        <v>21.379999000000002</v>
      </c>
      <c r="FF189" s="61">
        <v>10.61</v>
      </c>
      <c r="FG189" s="61">
        <v>16.829999999999998</v>
      </c>
      <c r="FH189" s="61">
        <v>25.969999000000001</v>
      </c>
    </row>
    <row r="190" spans="1:164">
      <c r="A190" s="76">
        <v>43371</v>
      </c>
      <c r="B190" s="61">
        <v>34.139999000000003</v>
      </c>
      <c r="C190" s="61">
        <v>18.190000999999999</v>
      </c>
      <c r="D190" s="61">
        <v>12.3</v>
      </c>
      <c r="E190" s="61">
        <v>22.790001</v>
      </c>
      <c r="F190" s="61">
        <v>63.759998000000003</v>
      </c>
      <c r="G190" s="61">
        <v>57.23</v>
      </c>
      <c r="H190" s="61">
        <v>31.98</v>
      </c>
      <c r="I190" s="61">
        <v>66.330001999999993</v>
      </c>
      <c r="J190" s="61">
        <v>65.849997999999999</v>
      </c>
      <c r="K190" s="61">
        <v>121.470001</v>
      </c>
      <c r="L190" s="61">
        <v>32.060001</v>
      </c>
      <c r="M190" s="61">
        <v>16.07</v>
      </c>
      <c r="N190" s="61">
        <v>68.230002999999996</v>
      </c>
      <c r="O190" s="61">
        <v>70.339995999999999</v>
      </c>
      <c r="P190" s="61">
        <v>93.510002</v>
      </c>
      <c r="Q190" s="61">
        <v>40.330002</v>
      </c>
      <c r="R190" s="61">
        <v>62.23</v>
      </c>
      <c r="S190" s="61">
        <v>49.009998000000003</v>
      </c>
      <c r="T190" s="61">
        <v>133.28999300000001</v>
      </c>
      <c r="U190" s="61">
        <v>46.57</v>
      </c>
      <c r="V190" s="61">
        <v>54.060001</v>
      </c>
      <c r="W190" s="61">
        <v>55.810001</v>
      </c>
      <c r="X190" s="61">
        <v>59.419998</v>
      </c>
      <c r="Y190" s="61">
        <v>16.27</v>
      </c>
      <c r="Z190" s="61">
        <v>53.34</v>
      </c>
      <c r="AA190" s="61">
        <v>67.610000999999997</v>
      </c>
      <c r="AB190" s="61">
        <v>43</v>
      </c>
      <c r="AC190" s="61">
        <v>43.27</v>
      </c>
      <c r="AD190" s="61">
        <v>27.58</v>
      </c>
      <c r="AE190" s="61">
        <v>52.650002000000001</v>
      </c>
      <c r="AF190" s="61">
        <v>117.870003</v>
      </c>
      <c r="AG190" s="61">
        <v>134.070007</v>
      </c>
      <c r="AH190" s="61">
        <v>34.82</v>
      </c>
      <c r="AI190" s="61">
        <v>27.57</v>
      </c>
      <c r="AJ190" s="61">
        <v>87.720000999999996</v>
      </c>
      <c r="AK190" s="61">
        <v>57.919998</v>
      </c>
      <c r="AL190" s="61">
        <v>28.393999000000001</v>
      </c>
      <c r="AM190" s="61">
        <v>47.52</v>
      </c>
      <c r="AN190" s="61">
        <v>33.740001999999997</v>
      </c>
      <c r="AO190" s="61">
        <v>23.51</v>
      </c>
      <c r="AP190" s="61"/>
      <c r="AQ190" s="61">
        <v>28.610001</v>
      </c>
      <c r="AR190" s="61">
        <v>26.58</v>
      </c>
      <c r="AS190" s="61">
        <v>69.660004000000001</v>
      </c>
      <c r="AT190" s="61">
        <v>66.620002999999997</v>
      </c>
      <c r="AU190" s="61">
        <v>158.490005</v>
      </c>
      <c r="AV190" s="61">
        <v>199.85000600000001</v>
      </c>
      <c r="AW190" s="61">
        <v>227.479996</v>
      </c>
      <c r="AX190" s="61">
        <v>93.059997999999993</v>
      </c>
      <c r="AY190" s="61">
        <v>64.349997999999999</v>
      </c>
      <c r="AZ190" s="61">
        <v>140.36999499999999</v>
      </c>
      <c r="BA190" s="61">
        <v>95.870002999999997</v>
      </c>
      <c r="BB190" s="61">
        <v>87.809997999999993</v>
      </c>
      <c r="BC190" s="61">
        <v>95.150002000000001</v>
      </c>
      <c r="BD190" s="61">
        <v>48.560001</v>
      </c>
      <c r="BE190" s="61">
        <v>180.41000399999999</v>
      </c>
      <c r="BF190" s="61">
        <v>116.139999</v>
      </c>
      <c r="BG190" s="61">
        <v>21.629999000000002</v>
      </c>
      <c r="BH190" s="61">
        <v>75.330001999999993</v>
      </c>
      <c r="BI190" s="61">
        <v>194.020004</v>
      </c>
      <c r="BJ190" s="61">
        <v>57.59</v>
      </c>
      <c r="BK190" s="61">
        <v>38.419998</v>
      </c>
      <c r="BL190" s="61">
        <v>202.55999800000001</v>
      </c>
      <c r="BM190" s="61">
        <v>106.449997</v>
      </c>
      <c r="BN190" s="61">
        <v>47.34</v>
      </c>
      <c r="BO190" s="61">
        <v>18.260000000000002</v>
      </c>
      <c r="BP190" s="61">
        <v>134.66999799999999</v>
      </c>
      <c r="BQ190" s="61">
        <v>47.299999</v>
      </c>
      <c r="BR190" s="61">
        <v>103.699997</v>
      </c>
      <c r="BS190" s="61">
        <v>185.050003</v>
      </c>
      <c r="BT190" s="61">
        <v>87</v>
      </c>
      <c r="BU190" s="61">
        <v>20.74</v>
      </c>
      <c r="BV190" s="61">
        <v>175.11999499999999</v>
      </c>
      <c r="BW190" s="61">
        <v>79.360000999999997</v>
      </c>
      <c r="BX190" s="61">
        <v>204.970001</v>
      </c>
      <c r="BY190" s="61">
        <v>60.240001999999997</v>
      </c>
      <c r="BZ190" s="61">
        <v>63.540000999999997</v>
      </c>
      <c r="CA190" s="61">
        <v>56.720001000000003</v>
      </c>
      <c r="CB190" s="61">
        <v>40.130001</v>
      </c>
      <c r="CC190" s="61">
        <v>168.300003</v>
      </c>
      <c r="CD190" s="61">
        <v>209.38000500000001</v>
      </c>
      <c r="CE190" s="61">
        <v>28.52</v>
      </c>
      <c r="CF190" s="61">
        <v>94.440002000000007</v>
      </c>
      <c r="CG190" s="61">
        <v>42.91</v>
      </c>
      <c r="CH190" s="61">
        <v>84</v>
      </c>
      <c r="CI190" s="61">
        <v>28.75</v>
      </c>
      <c r="CJ190" s="61">
        <v>87.080001999999993</v>
      </c>
      <c r="CK190" s="61">
        <v>75.910004000000001</v>
      </c>
      <c r="CL190" s="61">
        <v>13.48</v>
      </c>
      <c r="CM190" s="61">
        <v>39.610000999999997</v>
      </c>
      <c r="CN190" s="61">
        <v>65.680000000000007</v>
      </c>
      <c r="CO190" s="61">
        <v>35.959999000000003</v>
      </c>
      <c r="CP190" s="61">
        <v>105.110001</v>
      </c>
      <c r="CQ190" s="61">
        <v>75.739998</v>
      </c>
      <c r="CR190" s="61">
        <v>43.290000999999997</v>
      </c>
      <c r="CS190" s="61">
        <v>44.16</v>
      </c>
      <c r="CT190" s="61">
        <v>27.450001</v>
      </c>
      <c r="CU190" s="61">
        <v>16.27</v>
      </c>
      <c r="CV190" s="61">
        <v>5.42</v>
      </c>
      <c r="CW190" s="61">
        <v>20.77</v>
      </c>
      <c r="CX190" s="61">
        <v>18.422999999999998</v>
      </c>
      <c r="CY190" s="61">
        <v>43.400002000000001</v>
      </c>
      <c r="CZ190" s="61">
        <v>29.77</v>
      </c>
      <c r="DA190" s="61">
        <v>78.400002000000001</v>
      </c>
      <c r="DB190" s="61">
        <v>216.429993</v>
      </c>
      <c r="DC190" s="61">
        <v>204.550003</v>
      </c>
      <c r="DD190" s="61">
        <v>38.439999</v>
      </c>
      <c r="DE190" s="61">
        <v>99.550003000000004</v>
      </c>
      <c r="DF190" s="61">
        <v>73.400002000000001</v>
      </c>
      <c r="DG190" s="61">
        <v>31.809999000000001</v>
      </c>
      <c r="DH190" s="61">
        <v>53</v>
      </c>
      <c r="DI190" s="61">
        <v>62.52</v>
      </c>
      <c r="DJ190" s="61">
        <v>42.369999</v>
      </c>
      <c r="DK190" s="61">
        <v>156.13000500000001</v>
      </c>
      <c r="DL190" s="61">
        <v>147.720001</v>
      </c>
      <c r="DM190" s="61">
        <v>61.52</v>
      </c>
      <c r="DN190" s="61">
        <v>34.880001</v>
      </c>
      <c r="DO190" s="61">
        <v>40.209999000000003</v>
      </c>
      <c r="DP190" s="61">
        <v>53.93</v>
      </c>
      <c r="DQ190" s="61">
        <v>117.220001</v>
      </c>
      <c r="DR190" s="61">
        <v>51.939999</v>
      </c>
      <c r="DS190" s="61">
        <v>35.340000000000003</v>
      </c>
      <c r="DT190" s="61">
        <v>180.449997</v>
      </c>
      <c r="DU190" s="61">
        <v>140.11999499999999</v>
      </c>
      <c r="DV190" s="61">
        <v>211.740005</v>
      </c>
      <c r="DW190" s="61">
        <v>51.02</v>
      </c>
      <c r="DX190" s="61">
        <v>50.25</v>
      </c>
      <c r="DY190" s="61">
        <v>118.870003</v>
      </c>
      <c r="DZ190" s="61">
        <v>128.33999600000001</v>
      </c>
      <c r="EA190" s="61">
        <v>32.540000999999997</v>
      </c>
      <c r="EB190" s="61">
        <v>46.91</v>
      </c>
      <c r="EC190" s="61">
        <v>71.75</v>
      </c>
      <c r="ED190" s="61">
        <v>83.580001999999993</v>
      </c>
      <c r="EE190" s="61">
        <v>32.549999</v>
      </c>
      <c r="EF190" s="61">
        <v>26.85</v>
      </c>
      <c r="EG190" s="61">
        <v>25.1</v>
      </c>
      <c r="EH190" s="61">
        <v>45.5</v>
      </c>
      <c r="EI190" s="61">
        <v>22.27</v>
      </c>
      <c r="EJ190" s="61">
        <v>43.470001000000003</v>
      </c>
      <c r="EK190" s="61">
        <v>120.129997</v>
      </c>
      <c r="EL190" s="61">
        <v>15.44</v>
      </c>
      <c r="EM190" s="61">
        <v>47.169998</v>
      </c>
      <c r="EN190" s="61">
        <v>41</v>
      </c>
      <c r="EO190" s="61">
        <v>106</v>
      </c>
      <c r="EP190" s="61">
        <v>111.459999</v>
      </c>
      <c r="EQ190" s="61">
        <v>68.639999000000003</v>
      </c>
      <c r="ER190" s="61">
        <v>60</v>
      </c>
      <c r="ES190" s="61">
        <v>32.959999000000003</v>
      </c>
      <c r="ET190" s="61">
        <v>26.67</v>
      </c>
      <c r="EU190" s="61">
        <v>27.32</v>
      </c>
      <c r="EV190" s="61">
        <v>14.31</v>
      </c>
      <c r="EW190" s="61">
        <v>32.229999999999997</v>
      </c>
      <c r="EX190" s="61">
        <v>33.099997999999999</v>
      </c>
      <c r="EY190" s="61">
        <v>28.719999000000001</v>
      </c>
      <c r="EZ190" s="61">
        <v>35.32</v>
      </c>
      <c r="FA190" s="61">
        <v>54.82</v>
      </c>
      <c r="FB190" s="61">
        <v>29.9</v>
      </c>
      <c r="FC190" s="61">
        <v>37.709999000000003</v>
      </c>
      <c r="FD190" s="61">
        <v>11.14</v>
      </c>
      <c r="FE190" s="61">
        <v>21.41</v>
      </c>
      <c r="FF190" s="61">
        <v>10.5</v>
      </c>
      <c r="FG190" s="61">
        <v>16.850000000000001</v>
      </c>
      <c r="FH190" s="61">
        <v>26.41</v>
      </c>
    </row>
    <row r="191" spans="1:164">
      <c r="A191" s="76">
        <v>43374</v>
      </c>
      <c r="B191" s="61">
        <v>33.970001000000003</v>
      </c>
      <c r="C191" s="61">
        <v>18.07</v>
      </c>
      <c r="D191" s="61">
        <v>12.34</v>
      </c>
      <c r="E191" s="61">
        <v>22.700001</v>
      </c>
      <c r="F191" s="61">
        <v>62.950001</v>
      </c>
      <c r="G191" s="61">
        <v>56.259998000000003</v>
      </c>
      <c r="H191" s="61">
        <v>31.860001</v>
      </c>
      <c r="I191" s="61">
        <v>65.959998999999996</v>
      </c>
      <c r="J191" s="61">
        <v>65.910004000000001</v>
      </c>
      <c r="K191" s="61">
        <v>121.43</v>
      </c>
      <c r="L191" s="61">
        <v>31.860001</v>
      </c>
      <c r="M191" s="61">
        <v>16.030000999999999</v>
      </c>
      <c r="N191" s="61">
        <v>66.480002999999996</v>
      </c>
      <c r="O191" s="61">
        <v>70.360000999999997</v>
      </c>
      <c r="P191" s="61">
        <v>94.230002999999996</v>
      </c>
      <c r="Q191" s="61">
        <v>40.349997999999999</v>
      </c>
      <c r="R191" s="61">
        <v>62.349997999999999</v>
      </c>
      <c r="S191" s="61">
        <v>48.77</v>
      </c>
      <c r="T191" s="61">
        <v>133.720001</v>
      </c>
      <c r="U191" s="61">
        <v>46.400002000000001</v>
      </c>
      <c r="V191" s="61">
        <v>54.119999</v>
      </c>
      <c r="W191" s="61">
        <v>55.060001</v>
      </c>
      <c r="X191" s="61">
        <v>58.830002</v>
      </c>
      <c r="Y191" s="61">
        <v>16.059999000000001</v>
      </c>
      <c r="Z191" s="61">
        <v>52.709999000000003</v>
      </c>
      <c r="AA191" s="61">
        <v>67.610000999999997</v>
      </c>
      <c r="AB191" s="61">
        <v>43.09</v>
      </c>
      <c r="AC191" s="61">
        <v>43.240001999999997</v>
      </c>
      <c r="AD191" s="61">
        <v>27.690000999999999</v>
      </c>
      <c r="AE191" s="61">
        <v>52.470001000000003</v>
      </c>
      <c r="AF191" s="61">
        <v>117.5</v>
      </c>
      <c r="AG191" s="61">
        <v>133.550003</v>
      </c>
      <c r="AH191" s="61">
        <v>34.720001000000003</v>
      </c>
      <c r="AI191" s="61">
        <v>27.530000999999999</v>
      </c>
      <c r="AJ191" s="61">
        <v>87.449996999999996</v>
      </c>
      <c r="AK191" s="61">
        <v>57.220001000000003</v>
      </c>
      <c r="AL191" s="61">
        <v>28.309999000000001</v>
      </c>
      <c r="AM191" s="61">
        <v>47.18</v>
      </c>
      <c r="AN191" s="61">
        <v>33.740001999999997</v>
      </c>
      <c r="AO191" s="61">
        <v>23.59</v>
      </c>
      <c r="AP191" s="61"/>
      <c r="AQ191" s="61">
        <v>28.5</v>
      </c>
      <c r="AR191" s="61">
        <v>26.32</v>
      </c>
      <c r="AS191" s="61">
        <v>68.540001000000004</v>
      </c>
      <c r="AT191" s="61">
        <v>67.75</v>
      </c>
      <c r="AU191" s="61">
        <v>157.529999</v>
      </c>
      <c r="AV191" s="61">
        <v>200.16000399999999</v>
      </c>
      <c r="AW191" s="61">
        <v>227.720001</v>
      </c>
      <c r="AX191" s="61">
        <v>89.309997999999993</v>
      </c>
      <c r="AY191" s="61">
        <v>64.080001999999993</v>
      </c>
      <c r="AZ191" s="61">
        <v>138.28999300000001</v>
      </c>
      <c r="BA191" s="61">
        <v>94.589995999999999</v>
      </c>
      <c r="BB191" s="61">
        <v>86.980002999999996</v>
      </c>
      <c r="BC191" s="61">
        <v>95.620002999999997</v>
      </c>
      <c r="BD191" s="61">
        <v>46.900002000000001</v>
      </c>
      <c r="BE191" s="61">
        <v>180.88999899999999</v>
      </c>
      <c r="BF191" s="61">
        <v>117.110001</v>
      </c>
      <c r="BG191" s="61">
        <v>21.43</v>
      </c>
      <c r="BH191" s="61">
        <v>75.690002000000007</v>
      </c>
      <c r="BI191" s="61">
        <v>194.30999800000001</v>
      </c>
      <c r="BJ191" s="61">
        <v>58.049999</v>
      </c>
      <c r="BK191" s="61">
        <v>38.490001999999997</v>
      </c>
      <c r="BL191" s="61">
        <v>202.929993</v>
      </c>
      <c r="BM191" s="61">
        <v>106.730003</v>
      </c>
      <c r="BN191" s="61">
        <v>47.41</v>
      </c>
      <c r="BO191" s="61">
        <v>18</v>
      </c>
      <c r="BP191" s="61">
        <v>133.86000100000001</v>
      </c>
      <c r="BQ191" s="61">
        <v>47.599997999999999</v>
      </c>
      <c r="BR191" s="61">
        <v>102.32</v>
      </c>
      <c r="BS191" s="61">
        <v>185.69000199999999</v>
      </c>
      <c r="BT191" s="61">
        <v>86.57</v>
      </c>
      <c r="BU191" s="61">
        <v>20.74</v>
      </c>
      <c r="BV191" s="61">
        <v>176.33999600000001</v>
      </c>
      <c r="BW191" s="61">
        <v>79.349997999999999</v>
      </c>
      <c r="BX191" s="61">
        <v>204.44000199999999</v>
      </c>
      <c r="BY191" s="61">
        <v>60.299999</v>
      </c>
      <c r="BZ191" s="61">
        <v>63.139999000000003</v>
      </c>
      <c r="CA191" s="61">
        <v>56.580002</v>
      </c>
      <c r="CB191" s="61">
        <v>39.639999000000003</v>
      </c>
      <c r="CC191" s="61">
        <v>168.03999300000001</v>
      </c>
      <c r="CD191" s="61">
        <v>209.71000699999999</v>
      </c>
      <c r="CE191" s="61">
        <v>28.16</v>
      </c>
      <c r="CF191" s="61">
        <v>94.959998999999996</v>
      </c>
      <c r="CG191" s="61">
        <v>43.09</v>
      </c>
      <c r="CH191" s="61">
        <v>83.160004000000001</v>
      </c>
      <c r="CI191" s="61">
        <v>28.65</v>
      </c>
      <c r="CJ191" s="61">
        <v>86.019997000000004</v>
      </c>
      <c r="CK191" s="61">
        <v>75.610000999999997</v>
      </c>
      <c r="CL191" s="61">
        <v>13.9</v>
      </c>
      <c r="CM191" s="61">
        <v>40.880001</v>
      </c>
      <c r="CN191" s="61">
        <v>71.3</v>
      </c>
      <c r="CO191" s="61">
        <v>37.979999999999997</v>
      </c>
      <c r="CP191" s="61">
        <v>106.58000199999999</v>
      </c>
      <c r="CQ191" s="61">
        <v>76.790001000000004</v>
      </c>
      <c r="CR191" s="61">
        <v>43.740001999999997</v>
      </c>
      <c r="CS191" s="61">
        <v>44.66</v>
      </c>
      <c r="CT191" s="61">
        <v>27.67</v>
      </c>
      <c r="CU191" s="61">
        <v>14.89</v>
      </c>
      <c r="CV191" s="61">
        <v>5.26</v>
      </c>
      <c r="CW191" s="61">
        <v>21.57</v>
      </c>
      <c r="CX191" s="61">
        <v>17.790001</v>
      </c>
      <c r="CY191" s="61">
        <v>44.59</v>
      </c>
      <c r="CZ191" s="61">
        <v>28.92</v>
      </c>
      <c r="DA191" s="61">
        <v>79.089995999999999</v>
      </c>
      <c r="DB191" s="61">
        <v>217.16000399999999</v>
      </c>
      <c r="DC191" s="61">
        <v>205.13000500000001</v>
      </c>
      <c r="DD191" s="61">
        <v>38.299999</v>
      </c>
      <c r="DE191" s="61">
        <v>99.43</v>
      </c>
      <c r="DF191" s="61">
        <v>71.959998999999996</v>
      </c>
      <c r="DG191" s="61">
        <v>31.65</v>
      </c>
      <c r="DH191" s="61">
        <v>53.150002000000001</v>
      </c>
      <c r="DI191" s="61">
        <v>63.029998999999997</v>
      </c>
      <c r="DJ191" s="61">
        <v>42.290000999999997</v>
      </c>
      <c r="DK191" s="61">
        <v>157.14999399999999</v>
      </c>
      <c r="DL191" s="61">
        <v>148.509995</v>
      </c>
      <c r="DM191" s="61">
        <v>61.639999000000003</v>
      </c>
      <c r="DN191" s="61">
        <v>34.880001</v>
      </c>
      <c r="DO191" s="61">
        <v>40.43</v>
      </c>
      <c r="DP191" s="61">
        <v>53.889999000000003</v>
      </c>
      <c r="DQ191" s="61">
        <v>116.860001</v>
      </c>
      <c r="DR191" s="61">
        <v>51.599997999999999</v>
      </c>
      <c r="DS191" s="61">
        <v>35.209999000000003</v>
      </c>
      <c r="DT191" s="61">
        <v>180.16999799999999</v>
      </c>
      <c r="DU191" s="61">
        <v>139.88000500000001</v>
      </c>
      <c r="DV191" s="61">
        <v>211.16999799999999</v>
      </c>
      <c r="DW191" s="61">
        <v>50.720001000000003</v>
      </c>
      <c r="DX191" s="61">
        <v>50.240001999999997</v>
      </c>
      <c r="DY191" s="61">
        <v>119.05999799999999</v>
      </c>
      <c r="DZ191" s="61">
        <v>128.05999800000001</v>
      </c>
      <c r="EA191" s="61">
        <v>32.549999</v>
      </c>
      <c r="EB191" s="61">
        <v>46.650002000000001</v>
      </c>
      <c r="EC191" s="61">
        <v>71.300003000000004</v>
      </c>
      <c r="ED191" s="61">
        <v>82.199996999999996</v>
      </c>
      <c r="EE191" s="61">
        <v>32.349997999999999</v>
      </c>
      <c r="EF191" s="61">
        <v>26.860001</v>
      </c>
      <c r="EG191" s="61">
        <v>24.870000999999998</v>
      </c>
      <c r="EH191" s="61">
        <v>45.43</v>
      </c>
      <c r="EI191" s="61">
        <v>22.209999</v>
      </c>
      <c r="EJ191" s="61">
        <v>43.200001</v>
      </c>
      <c r="EK191" s="61">
        <v>120.220001</v>
      </c>
      <c r="EL191" s="61">
        <v>15.41</v>
      </c>
      <c r="EM191" s="61">
        <v>46.419998</v>
      </c>
      <c r="EN191" s="61">
        <v>40.830002</v>
      </c>
      <c r="EO191" s="61">
        <v>106</v>
      </c>
      <c r="EP191" s="61">
        <v>111.519997</v>
      </c>
      <c r="EQ191" s="61">
        <v>67.599997999999999</v>
      </c>
      <c r="ER191" s="61">
        <v>59.290000999999997</v>
      </c>
      <c r="ES191" s="61">
        <v>32.599997999999999</v>
      </c>
      <c r="ET191" s="61">
        <v>26.370000999999998</v>
      </c>
      <c r="EU191" s="61">
        <v>27.219999000000001</v>
      </c>
      <c r="EV191" s="61">
        <v>13.98</v>
      </c>
      <c r="EW191" s="61">
        <v>31.879999000000002</v>
      </c>
      <c r="EX191" s="61">
        <v>32.869999</v>
      </c>
      <c r="EY191" s="61">
        <v>28.27</v>
      </c>
      <c r="EZ191" s="61">
        <v>35.18</v>
      </c>
      <c r="FA191" s="61">
        <v>54.389999000000003</v>
      </c>
      <c r="FB191" s="61">
        <v>30.360001</v>
      </c>
      <c r="FC191" s="61">
        <v>38.229999999999997</v>
      </c>
      <c r="FD191" s="61">
        <v>11.08</v>
      </c>
      <c r="FE191" s="61">
        <v>21.15</v>
      </c>
      <c r="FF191" s="61">
        <v>10.8</v>
      </c>
      <c r="FG191" s="61">
        <v>16.170000000000002</v>
      </c>
      <c r="FH191" s="61">
        <v>26.41</v>
      </c>
    </row>
    <row r="192" spans="1:164" ht="16.5" customHeight="1">
      <c r="A192" s="76">
        <v>43375</v>
      </c>
      <c r="B192" s="61">
        <v>33.840000000000003</v>
      </c>
      <c r="C192" s="61">
        <v>18.040001</v>
      </c>
      <c r="D192" s="61">
        <v>12.25</v>
      </c>
      <c r="E192" s="61">
        <v>22.6</v>
      </c>
      <c r="F192" s="61">
        <v>63.27</v>
      </c>
      <c r="G192" s="61">
        <v>55.93</v>
      </c>
      <c r="H192" s="61">
        <v>31.809999000000001</v>
      </c>
      <c r="I192" s="61">
        <v>65.989998</v>
      </c>
      <c r="J192" s="61">
        <v>65.669998000000007</v>
      </c>
      <c r="K192" s="61">
        <v>121.260002</v>
      </c>
      <c r="L192" s="61">
        <v>31.959999</v>
      </c>
      <c r="M192" s="61">
        <v>15.97</v>
      </c>
      <c r="N192" s="61">
        <v>65.610000999999997</v>
      </c>
      <c r="O192" s="61">
        <v>70</v>
      </c>
      <c r="P192" s="61">
        <v>94.540001000000004</v>
      </c>
      <c r="Q192" s="61">
        <v>40.330002</v>
      </c>
      <c r="R192" s="61">
        <v>62.240001999999997</v>
      </c>
      <c r="S192" s="61">
        <v>48.619999</v>
      </c>
      <c r="T192" s="61">
        <v>133.44000199999999</v>
      </c>
      <c r="U192" s="61">
        <v>46.220001000000003</v>
      </c>
      <c r="V192" s="61">
        <v>54.040000999999997</v>
      </c>
      <c r="W192" s="61">
        <v>54.950001</v>
      </c>
      <c r="X192" s="61">
        <v>58.610000999999997</v>
      </c>
      <c r="Y192" s="61">
        <v>16.059999000000001</v>
      </c>
      <c r="Z192" s="61">
        <v>52.380001</v>
      </c>
      <c r="AA192" s="61">
        <v>67.5</v>
      </c>
      <c r="AB192" s="61">
        <v>43.080002</v>
      </c>
      <c r="AC192" s="61">
        <v>43.139999000000003</v>
      </c>
      <c r="AD192" s="61">
        <v>27.690000999999999</v>
      </c>
      <c r="AE192" s="61">
        <v>53.18</v>
      </c>
      <c r="AF192" s="61">
        <v>118.879997</v>
      </c>
      <c r="AG192" s="61">
        <v>135.19000199999999</v>
      </c>
      <c r="AH192" s="61">
        <v>35.130001</v>
      </c>
      <c r="AI192" s="61">
        <v>27.82</v>
      </c>
      <c r="AJ192" s="61">
        <v>88.68</v>
      </c>
      <c r="AK192" s="61">
        <v>57.689999</v>
      </c>
      <c r="AL192" s="61">
        <v>28.695</v>
      </c>
      <c r="AM192" s="61">
        <v>48.619999</v>
      </c>
      <c r="AN192" s="61">
        <v>33.740001999999997</v>
      </c>
      <c r="AO192" s="61">
        <v>22.93</v>
      </c>
      <c r="AP192" s="61"/>
      <c r="AQ192" s="61">
        <v>28.639999</v>
      </c>
      <c r="AR192" s="61">
        <v>27.408999999999999</v>
      </c>
      <c r="AS192" s="61">
        <v>67.949996999999996</v>
      </c>
      <c r="AT192" s="61">
        <v>67.489998</v>
      </c>
      <c r="AU192" s="61">
        <v>156.259995</v>
      </c>
      <c r="AV192" s="61">
        <v>198.470001</v>
      </c>
      <c r="AW192" s="61">
        <v>225.270004</v>
      </c>
      <c r="AX192" s="61">
        <v>85.230002999999996</v>
      </c>
      <c r="AY192" s="61">
        <v>64.239998</v>
      </c>
      <c r="AZ192" s="61">
        <v>136.35000600000001</v>
      </c>
      <c r="BA192" s="61">
        <v>93.199996999999996</v>
      </c>
      <c r="BB192" s="61">
        <v>86</v>
      </c>
      <c r="BC192" s="61">
        <v>95.510002</v>
      </c>
      <c r="BD192" s="61">
        <v>46.860000999999997</v>
      </c>
      <c r="BE192" s="61">
        <v>180.38000500000001</v>
      </c>
      <c r="BF192" s="61">
        <v>116.769997</v>
      </c>
      <c r="BG192" s="61">
        <v>21.43</v>
      </c>
      <c r="BH192" s="61">
        <v>75.699996999999996</v>
      </c>
      <c r="BI192" s="61">
        <v>193.970001</v>
      </c>
      <c r="BJ192" s="61">
        <v>57.110000999999997</v>
      </c>
      <c r="BK192" s="61">
        <v>38.619999</v>
      </c>
      <c r="BL192" s="61">
        <v>202.66999799999999</v>
      </c>
      <c r="BM192" s="61">
        <v>106.650002</v>
      </c>
      <c r="BN192" s="61">
        <v>46.189999</v>
      </c>
      <c r="BO192" s="61">
        <v>18</v>
      </c>
      <c r="BP192" s="61">
        <v>132</v>
      </c>
      <c r="BQ192" s="61">
        <v>46.91</v>
      </c>
      <c r="BR192" s="61">
        <v>99.849997999999999</v>
      </c>
      <c r="BS192" s="61">
        <v>185.69000199999999</v>
      </c>
      <c r="BT192" s="61">
        <v>86.870002999999997</v>
      </c>
      <c r="BU192" s="61">
        <v>21.01</v>
      </c>
      <c r="BV192" s="61">
        <v>175.779999</v>
      </c>
      <c r="BW192" s="61">
        <v>79.050003000000004</v>
      </c>
      <c r="BX192" s="61">
        <v>201.44000199999999</v>
      </c>
      <c r="BY192" s="61">
        <v>60.16</v>
      </c>
      <c r="BZ192" s="61">
        <v>62.330002</v>
      </c>
      <c r="CA192" s="61">
        <v>56.049999</v>
      </c>
      <c r="CB192" s="61">
        <v>38.860000999999997</v>
      </c>
      <c r="CC192" s="61">
        <v>167.449997</v>
      </c>
      <c r="CD192" s="61">
        <v>208.800003</v>
      </c>
      <c r="CE192" s="61">
        <v>27.66</v>
      </c>
      <c r="CF192" s="61">
        <v>94.379997000000003</v>
      </c>
      <c r="CG192" s="61">
        <v>42.950001</v>
      </c>
      <c r="CH192" s="61">
        <v>82.360000999999997</v>
      </c>
      <c r="CI192" s="61">
        <v>28.440000999999999</v>
      </c>
      <c r="CJ192" s="61">
        <v>84.599997999999999</v>
      </c>
      <c r="CK192" s="61">
        <v>75.589995999999999</v>
      </c>
      <c r="CL192" s="61">
        <v>13.83</v>
      </c>
      <c r="CM192" s="61">
        <v>40.110000999999997</v>
      </c>
      <c r="CN192" s="61">
        <v>70.11</v>
      </c>
      <c r="CO192" s="61">
        <v>37.599997999999999</v>
      </c>
      <c r="CP192" s="61">
        <v>106.57</v>
      </c>
      <c r="CQ192" s="61">
        <v>76.870002999999997</v>
      </c>
      <c r="CR192" s="61">
        <v>43.509998000000003</v>
      </c>
      <c r="CS192" s="61">
        <v>44.540000999999997</v>
      </c>
      <c r="CT192" s="61">
        <v>27.549999</v>
      </c>
      <c r="CU192" s="61">
        <v>15.14</v>
      </c>
      <c r="CV192" s="61">
        <v>5.35</v>
      </c>
      <c r="CW192" s="61">
        <v>21.299999</v>
      </c>
      <c r="CX192" s="61">
        <v>17.93</v>
      </c>
      <c r="CY192" s="61">
        <v>44.650002000000001</v>
      </c>
      <c r="CZ192" s="61">
        <v>28.889999</v>
      </c>
      <c r="DA192" s="61">
        <v>79.269997000000004</v>
      </c>
      <c r="DB192" s="61">
        <v>217</v>
      </c>
      <c r="DC192" s="61">
        <v>202.86000100000001</v>
      </c>
      <c r="DD192" s="61">
        <v>38.080002</v>
      </c>
      <c r="DE192" s="61">
        <v>99.110000999999997</v>
      </c>
      <c r="DF192" s="61">
        <v>71.199996999999996</v>
      </c>
      <c r="DG192" s="61">
        <v>31.67</v>
      </c>
      <c r="DH192" s="61">
        <v>53.310001</v>
      </c>
      <c r="DI192" s="61">
        <v>62.849997999999999</v>
      </c>
      <c r="DJ192" s="61">
        <v>42.029998999999997</v>
      </c>
      <c r="DK192" s="61">
        <v>157.28999300000001</v>
      </c>
      <c r="DL192" s="61">
        <v>148.5</v>
      </c>
      <c r="DM192" s="61">
        <v>61.650002000000001</v>
      </c>
      <c r="DN192" s="61">
        <v>34.919998</v>
      </c>
      <c r="DO192" s="61">
        <v>40.490001999999997</v>
      </c>
      <c r="DP192" s="61">
        <v>54.200001</v>
      </c>
      <c r="DQ192" s="61">
        <v>115.279999</v>
      </c>
      <c r="DR192" s="61">
        <v>49.369999</v>
      </c>
      <c r="DS192" s="61">
        <v>35.189999</v>
      </c>
      <c r="DT192" s="61">
        <v>177.529999</v>
      </c>
      <c r="DU192" s="61">
        <v>140.679993</v>
      </c>
      <c r="DV192" s="61">
        <v>209.38999899999999</v>
      </c>
      <c r="DW192" s="61">
        <v>49.060001</v>
      </c>
      <c r="DX192" s="61">
        <v>50.32</v>
      </c>
      <c r="DY192" s="61">
        <v>119.019997</v>
      </c>
      <c r="DZ192" s="61">
        <v>128.91999799999999</v>
      </c>
      <c r="EA192" s="61">
        <v>32.709999000000003</v>
      </c>
      <c r="EB192" s="61">
        <v>46.860000999999997</v>
      </c>
      <c r="EC192" s="61">
        <v>71.269997000000004</v>
      </c>
      <c r="ED192" s="61">
        <v>81.309997999999993</v>
      </c>
      <c r="EE192" s="61">
        <v>32.150002000000001</v>
      </c>
      <c r="EF192" s="61">
        <v>26.93</v>
      </c>
      <c r="EG192" s="61">
        <v>24.969999000000001</v>
      </c>
      <c r="EH192" s="61">
        <v>44.900002000000001</v>
      </c>
      <c r="EI192" s="61">
        <v>22</v>
      </c>
      <c r="EJ192" s="61">
        <v>42.77</v>
      </c>
      <c r="EK192" s="61">
        <v>118.83000199999999</v>
      </c>
      <c r="EL192" s="61">
        <v>14.97</v>
      </c>
      <c r="EM192" s="61">
        <v>46.09</v>
      </c>
      <c r="EN192" s="61">
        <v>40.509998000000003</v>
      </c>
      <c r="EO192" s="61">
        <v>104.33000199999999</v>
      </c>
      <c r="EP192" s="61">
        <v>110.30999799999999</v>
      </c>
      <c r="EQ192" s="61">
        <v>65.739998</v>
      </c>
      <c r="ER192" s="61">
        <v>57.389999000000003</v>
      </c>
      <c r="ES192" s="61">
        <v>32.450001</v>
      </c>
      <c r="ET192" s="61">
        <v>26.42</v>
      </c>
      <c r="EU192" s="61">
        <v>27.23</v>
      </c>
      <c r="EV192" s="61">
        <v>13.81</v>
      </c>
      <c r="EW192" s="61">
        <v>31.92</v>
      </c>
      <c r="EX192" s="61">
        <v>32.889999000000003</v>
      </c>
      <c r="EY192" s="61">
        <v>28.030000999999999</v>
      </c>
      <c r="EZ192" s="61">
        <v>35.32</v>
      </c>
      <c r="FA192" s="61">
        <v>54.169998</v>
      </c>
      <c r="FB192" s="61">
        <v>30.41</v>
      </c>
      <c r="FC192" s="61">
        <v>38.610000999999997</v>
      </c>
      <c r="FD192" s="61">
        <v>11.14</v>
      </c>
      <c r="FE192" s="61">
        <v>21.200001</v>
      </c>
      <c r="FF192" s="61">
        <v>10.94</v>
      </c>
      <c r="FG192" s="61">
        <v>17</v>
      </c>
      <c r="FH192" s="61">
        <v>26.41</v>
      </c>
    </row>
    <row r="193" spans="1:164">
      <c r="A193" s="76">
        <v>43376</v>
      </c>
      <c r="B193" s="61">
        <v>34.299999</v>
      </c>
      <c r="C193" s="61">
        <v>17.91</v>
      </c>
      <c r="D193" s="61">
        <v>12.29</v>
      </c>
      <c r="E193" s="61">
        <v>22.67</v>
      </c>
      <c r="F193" s="61">
        <v>63.240001999999997</v>
      </c>
      <c r="G193" s="61">
        <v>56.75</v>
      </c>
      <c r="H193" s="61">
        <v>31.99</v>
      </c>
      <c r="I193" s="61">
        <v>66.260002</v>
      </c>
      <c r="J193" s="61">
        <v>65.819999999999993</v>
      </c>
      <c r="K193" s="61">
        <v>121.93</v>
      </c>
      <c r="L193" s="61">
        <v>32.090000000000003</v>
      </c>
      <c r="M193" s="61">
        <v>16.030000999999999</v>
      </c>
      <c r="N193" s="61">
        <v>70.419998000000007</v>
      </c>
      <c r="O193" s="61">
        <v>71.010002</v>
      </c>
      <c r="P193" s="61">
        <v>96.940002000000007</v>
      </c>
      <c r="Q193" s="61">
        <v>40.720001000000003</v>
      </c>
      <c r="R193" s="61">
        <v>62.950001</v>
      </c>
      <c r="S193" s="61">
        <v>49.66</v>
      </c>
      <c r="T193" s="61">
        <v>134.759995</v>
      </c>
      <c r="U193" s="61">
        <v>47.310001</v>
      </c>
      <c r="V193" s="61">
        <v>54.849997999999999</v>
      </c>
      <c r="W193" s="61">
        <v>56.169998</v>
      </c>
      <c r="X193" s="61">
        <v>60.029998999999997</v>
      </c>
      <c r="Y193" s="61">
        <v>16.059999000000001</v>
      </c>
      <c r="Z193" s="61">
        <v>53.73</v>
      </c>
      <c r="AA193" s="61">
        <v>68.059997999999993</v>
      </c>
      <c r="AB193" s="61">
        <v>43.459999000000003</v>
      </c>
      <c r="AC193" s="61">
        <v>43.59</v>
      </c>
      <c r="AD193" s="61">
        <v>27.950001</v>
      </c>
      <c r="AE193" s="61">
        <v>52.540000999999997</v>
      </c>
      <c r="AF193" s="61">
        <v>117.540001</v>
      </c>
      <c r="AG193" s="61">
        <v>133.75</v>
      </c>
      <c r="AH193" s="61">
        <v>34.729999999999997</v>
      </c>
      <c r="AI193" s="61">
        <v>27.6</v>
      </c>
      <c r="AJ193" s="61">
        <v>87.43</v>
      </c>
      <c r="AK193" s="61">
        <v>57.860000999999997</v>
      </c>
      <c r="AL193" s="61">
        <v>28.695</v>
      </c>
      <c r="AM193" s="61">
        <v>46.82</v>
      </c>
      <c r="AN193" s="61">
        <v>33.590000000000003</v>
      </c>
      <c r="AO193" s="61">
        <v>23.57</v>
      </c>
      <c r="AP193" s="61"/>
      <c r="AQ193" s="61">
        <v>28.59</v>
      </c>
      <c r="AR193" s="61">
        <v>26.280000999999999</v>
      </c>
      <c r="AS193" s="61">
        <v>68.949996999999996</v>
      </c>
      <c r="AT193" s="61">
        <v>67.019997000000004</v>
      </c>
      <c r="AU193" s="61">
        <v>156.720001</v>
      </c>
      <c r="AV193" s="61">
        <v>198.83000200000001</v>
      </c>
      <c r="AW193" s="61">
        <v>222.66999799999999</v>
      </c>
      <c r="AX193" s="61">
        <v>90.089995999999999</v>
      </c>
      <c r="AY193" s="61">
        <v>64.519997000000004</v>
      </c>
      <c r="AZ193" s="61">
        <v>136.61000100000001</v>
      </c>
      <c r="BA193" s="61">
        <v>94.900002000000001</v>
      </c>
      <c r="BB193" s="61">
        <v>85.650002000000001</v>
      </c>
      <c r="BC193" s="61">
        <v>95.330001999999993</v>
      </c>
      <c r="BD193" s="61">
        <v>47.259998000000003</v>
      </c>
      <c r="BE193" s="61">
        <v>180.13000500000001</v>
      </c>
      <c r="BF193" s="61">
        <v>116.050003</v>
      </c>
      <c r="BG193" s="61">
        <v>21.42</v>
      </c>
      <c r="BH193" s="61">
        <v>75.930000000000007</v>
      </c>
      <c r="BI193" s="61">
        <v>195.009995</v>
      </c>
      <c r="BJ193" s="61">
        <v>57.25</v>
      </c>
      <c r="BK193" s="61">
        <v>38.630001</v>
      </c>
      <c r="BL193" s="61">
        <v>203.55999800000001</v>
      </c>
      <c r="BM193" s="61">
        <v>107.05999799999999</v>
      </c>
      <c r="BN193" s="61">
        <v>46.279998999999997</v>
      </c>
      <c r="BO193" s="61">
        <v>17.850000000000001</v>
      </c>
      <c r="BP193" s="61">
        <v>132.63000500000001</v>
      </c>
      <c r="BQ193" s="61">
        <v>46.77</v>
      </c>
      <c r="BR193" s="61">
        <v>100.949997</v>
      </c>
      <c r="BS193" s="61">
        <v>185.86000100000001</v>
      </c>
      <c r="BT193" s="61">
        <v>87</v>
      </c>
      <c r="BU193" s="61">
        <v>20.860001</v>
      </c>
      <c r="BV193" s="61">
        <v>176.240005</v>
      </c>
      <c r="BW193" s="61">
        <v>79.360000999999997</v>
      </c>
      <c r="BX193" s="61">
        <v>202.270004</v>
      </c>
      <c r="BY193" s="61">
        <v>60.450001</v>
      </c>
      <c r="BZ193" s="61">
        <v>62.669998</v>
      </c>
      <c r="CA193" s="61">
        <v>56.16</v>
      </c>
      <c r="CB193" s="61">
        <v>39.029998999999997</v>
      </c>
      <c r="CC193" s="61">
        <v>167.779999</v>
      </c>
      <c r="CD193" s="61">
        <v>209.44000199999999</v>
      </c>
      <c r="CE193" s="61">
        <v>27.83</v>
      </c>
      <c r="CF193" s="61">
        <v>94.419998000000007</v>
      </c>
      <c r="CG193" s="61">
        <v>43.060001</v>
      </c>
      <c r="CH193" s="61">
        <v>82.690002000000007</v>
      </c>
      <c r="CI193" s="61">
        <v>28.57</v>
      </c>
      <c r="CJ193" s="61">
        <v>85.169998000000007</v>
      </c>
      <c r="CK193" s="61">
        <v>75.639999000000003</v>
      </c>
      <c r="CL193" s="61">
        <v>14.02</v>
      </c>
      <c r="CM193" s="61">
        <v>43.240001999999997</v>
      </c>
      <c r="CN193" s="61">
        <v>73.040000000000006</v>
      </c>
      <c r="CO193" s="61">
        <v>38.610000999999997</v>
      </c>
      <c r="CP193" s="61">
        <v>107.610001</v>
      </c>
      <c r="CQ193" s="61">
        <v>77.489998</v>
      </c>
      <c r="CR193" s="61">
        <v>44.57</v>
      </c>
      <c r="CS193" s="61">
        <v>45.540000999999997</v>
      </c>
      <c r="CT193" s="61">
        <v>28.219999000000001</v>
      </c>
      <c r="CU193" s="61">
        <v>14.5</v>
      </c>
      <c r="CV193" s="61">
        <v>4.9400000000000004</v>
      </c>
      <c r="CW193" s="61">
        <v>22.719999000000001</v>
      </c>
      <c r="CX193" s="61">
        <v>16.799999</v>
      </c>
      <c r="CY193" s="61">
        <v>45.5</v>
      </c>
      <c r="CZ193" s="61">
        <v>28.33</v>
      </c>
      <c r="DA193" s="61">
        <v>79.599997999999999</v>
      </c>
      <c r="DB193" s="61">
        <v>217.63000500000001</v>
      </c>
      <c r="DC193" s="61">
        <v>203.970001</v>
      </c>
      <c r="DD193" s="61">
        <v>37.939999</v>
      </c>
      <c r="DE193" s="61">
        <v>99.459998999999996</v>
      </c>
      <c r="DF193" s="61">
        <v>71.959998999999996</v>
      </c>
      <c r="DG193" s="61">
        <v>31.780000999999999</v>
      </c>
      <c r="DH193" s="61">
        <v>53.279998999999997</v>
      </c>
      <c r="DI193" s="61">
        <v>63.349997999999999</v>
      </c>
      <c r="DJ193" s="61">
        <v>42.290000999999997</v>
      </c>
      <c r="DK193" s="61">
        <v>157.800003</v>
      </c>
      <c r="DL193" s="61">
        <v>149.25</v>
      </c>
      <c r="DM193" s="61">
        <v>61.91</v>
      </c>
      <c r="DN193" s="61">
        <v>34.900002000000001</v>
      </c>
      <c r="DO193" s="61">
        <v>40.669998</v>
      </c>
      <c r="DP193" s="61">
        <v>53.619999</v>
      </c>
      <c r="DQ193" s="61">
        <v>114.889999</v>
      </c>
      <c r="DR193" s="61">
        <v>49.549999</v>
      </c>
      <c r="DS193" s="61">
        <v>34.740001999999997</v>
      </c>
      <c r="DT193" s="61">
        <v>177.050003</v>
      </c>
      <c r="DU193" s="61">
        <v>139.30999800000001</v>
      </c>
      <c r="DV193" s="61">
        <v>208.570007</v>
      </c>
      <c r="DW193" s="61">
        <v>49.150002000000001</v>
      </c>
      <c r="DX193" s="61">
        <v>50.099997999999999</v>
      </c>
      <c r="DY193" s="61">
        <v>118.089996</v>
      </c>
      <c r="DZ193" s="61">
        <v>127.69000200000001</v>
      </c>
      <c r="EA193" s="61">
        <v>32.400002000000001</v>
      </c>
      <c r="EB193" s="61">
        <v>46.650002000000001</v>
      </c>
      <c r="EC193" s="61">
        <v>71.339995999999999</v>
      </c>
      <c r="ED193" s="61">
        <v>81.230002999999996</v>
      </c>
      <c r="EE193" s="61">
        <v>32.259998000000003</v>
      </c>
      <c r="EF193" s="61">
        <v>26.77</v>
      </c>
      <c r="EG193" s="61">
        <v>25.07</v>
      </c>
      <c r="EH193" s="61">
        <v>44.799999</v>
      </c>
      <c r="EI193" s="61">
        <v>21.73</v>
      </c>
      <c r="EJ193" s="61">
        <v>42.799999</v>
      </c>
      <c r="EK193" s="61">
        <v>118.260002</v>
      </c>
      <c r="EL193" s="61">
        <v>14.95</v>
      </c>
      <c r="EM193" s="61">
        <v>46.32</v>
      </c>
      <c r="EN193" s="61">
        <v>39.330002</v>
      </c>
      <c r="EO193" s="61">
        <v>104.30999799999999</v>
      </c>
      <c r="EP193" s="61">
        <v>109.739998</v>
      </c>
      <c r="EQ193" s="61">
        <v>66.389999000000003</v>
      </c>
      <c r="ER193" s="61">
        <v>57.540000999999997</v>
      </c>
      <c r="ES193" s="61">
        <v>32.770000000000003</v>
      </c>
      <c r="ET193" s="61">
        <v>26.200001</v>
      </c>
      <c r="EU193" s="61">
        <v>27.200001</v>
      </c>
      <c r="EV193" s="61">
        <v>13.73</v>
      </c>
      <c r="EW193" s="61">
        <v>31.85</v>
      </c>
      <c r="EX193" s="61">
        <v>32.860000999999997</v>
      </c>
      <c r="EY193" s="61">
        <v>27.91</v>
      </c>
      <c r="EZ193" s="61">
        <v>35.259998000000003</v>
      </c>
      <c r="FA193" s="61">
        <v>54.07</v>
      </c>
      <c r="FB193" s="61">
        <v>30.33</v>
      </c>
      <c r="FC193" s="61">
        <v>38.259998000000003</v>
      </c>
      <c r="FD193" s="61">
        <v>11.13</v>
      </c>
      <c r="FE193" s="61">
        <v>21.15</v>
      </c>
      <c r="FF193" s="61">
        <v>10.8</v>
      </c>
      <c r="FG193" s="61">
        <v>16.809999000000001</v>
      </c>
      <c r="FH193" s="61">
        <v>25.559999000000001</v>
      </c>
    </row>
    <row r="194" spans="1:164">
      <c r="A194" s="76">
        <v>43377</v>
      </c>
      <c r="B194" s="61">
        <v>33.950001</v>
      </c>
      <c r="C194" s="61">
        <v>17.799999</v>
      </c>
      <c r="D194" s="61">
        <v>12.09</v>
      </c>
      <c r="E194" s="61">
        <v>22.6</v>
      </c>
      <c r="F194" s="61">
        <v>63.189999</v>
      </c>
      <c r="G194" s="61">
        <v>56.34</v>
      </c>
      <c r="H194" s="61">
        <v>31.870000999999998</v>
      </c>
      <c r="I194" s="61">
        <v>66.660004000000001</v>
      </c>
      <c r="J194" s="61">
        <v>66.110000999999997</v>
      </c>
      <c r="K194" s="61">
        <v>122.019997</v>
      </c>
      <c r="L194" s="61">
        <v>32.200001</v>
      </c>
      <c r="M194" s="61">
        <v>15.68</v>
      </c>
      <c r="N194" s="61">
        <v>70.949996999999996</v>
      </c>
      <c r="O194" s="61">
        <v>71.050003000000004</v>
      </c>
      <c r="P194" s="61">
        <v>99.139999000000003</v>
      </c>
      <c r="Q194" s="61">
        <v>40.959999000000003</v>
      </c>
      <c r="R194" s="61">
        <v>63.549999</v>
      </c>
      <c r="S194" s="61">
        <v>49.880001</v>
      </c>
      <c r="T194" s="61">
        <v>134.949997</v>
      </c>
      <c r="U194" s="61">
        <v>47.439999</v>
      </c>
      <c r="V194" s="61">
        <v>55.279998999999997</v>
      </c>
      <c r="W194" s="61">
        <v>56.450001</v>
      </c>
      <c r="X194" s="61">
        <v>60.150002000000001</v>
      </c>
      <c r="Y194" s="61">
        <v>15.683999999999999</v>
      </c>
      <c r="Z194" s="61">
        <v>53.68</v>
      </c>
      <c r="AA194" s="61">
        <v>68.720000999999996</v>
      </c>
      <c r="AB194" s="61">
        <v>43.720001000000003</v>
      </c>
      <c r="AC194" s="61">
        <v>43.669998</v>
      </c>
      <c r="AD194" s="61">
        <v>28.139999</v>
      </c>
      <c r="AE194" s="61">
        <v>52.82</v>
      </c>
      <c r="AF194" s="61">
        <v>118.08000199999999</v>
      </c>
      <c r="AG194" s="61">
        <v>134.41000399999999</v>
      </c>
      <c r="AH194" s="61">
        <v>34.909999999999997</v>
      </c>
      <c r="AI194" s="61">
        <v>27.75</v>
      </c>
      <c r="AJ194" s="61">
        <v>87.949996999999996</v>
      </c>
      <c r="AK194" s="61">
        <v>57.75</v>
      </c>
      <c r="AL194" s="61">
        <v>28.469999000000001</v>
      </c>
      <c r="AM194" s="61">
        <v>47.610000999999997</v>
      </c>
      <c r="AN194" s="61">
        <v>33.590000000000003</v>
      </c>
      <c r="AO194" s="61">
        <v>23.23</v>
      </c>
      <c r="AP194" s="61"/>
      <c r="AQ194" s="61">
        <v>28.59</v>
      </c>
      <c r="AR194" s="61">
        <v>26.790001</v>
      </c>
      <c r="AS194" s="61">
        <v>65.069999999999993</v>
      </c>
      <c r="AT194" s="61">
        <v>64.980002999999996</v>
      </c>
      <c r="AU194" s="61">
        <v>153.020004</v>
      </c>
      <c r="AV194" s="61">
        <v>197.36999499999999</v>
      </c>
      <c r="AW194" s="61">
        <v>219.14999399999999</v>
      </c>
      <c r="AX194" s="61">
        <v>81.190002000000007</v>
      </c>
      <c r="AY194" s="61">
        <v>63.599997999999999</v>
      </c>
      <c r="AZ194" s="61">
        <v>134.11000100000001</v>
      </c>
      <c r="BA194" s="61">
        <v>91.839995999999999</v>
      </c>
      <c r="BB194" s="61">
        <v>83.669998000000007</v>
      </c>
      <c r="BC194" s="61">
        <v>94.400002000000001</v>
      </c>
      <c r="BD194" s="61">
        <v>46.009998000000003</v>
      </c>
      <c r="BE194" s="61">
        <v>177.970001</v>
      </c>
      <c r="BF194" s="61">
        <v>113.699997</v>
      </c>
      <c r="BG194" s="61">
        <v>22.18</v>
      </c>
      <c r="BH194" s="61">
        <v>74.559997999999993</v>
      </c>
      <c r="BI194" s="61">
        <v>191.28999300000001</v>
      </c>
      <c r="BJ194" s="61">
        <v>55.799999</v>
      </c>
      <c r="BK194" s="61">
        <v>38.270000000000003</v>
      </c>
      <c r="BL194" s="61">
        <v>199.979996</v>
      </c>
      <c r="BM194" s="61">
        <v>104.650002</v>
      </c>
      <c r="BN194" s="61">
        <v>44.830002</v>
      </c>
      <c r="BO194" s="61">
        <v>18.739999999999998</v>
      </c>
      <c r="BP194" s="61">
        <v>129.41000399999999</v>
      </c>
      <c r="BQ194" s="61">
        <v>45.472999999999999</v>
      </c>
      <c r="BR194" s="61">
        <v>98.339995999999999</v>
      </c>
      <c r="BS194" s="61">
        <v>182.570007</v>
      </c>
      <c r="BT194" s="61">
        <v>86</v>
      </c>
      <c r="BU194" s="61">
        <v>20.620000999999998</v>
      </c>
      <c r="BV194" s="61">
        <v>172.88000500000001</v>
      </c>
      <c r="BW194" s="61">
        <v>77.870002999999997</v>
      </c>
      <c r="BX194" s="61">
        <v>197.80999800000001</v>
      </c>
      <c r="BY194" s="61">
        <v>59.32</v>
      </c>
      <c r="BZ194" s="61">
        <v>61.360000999999997</v>
      </c>
      <c r="CA194" s="61">
        <v>55.259998000000003</v>
      </c>
      <c r="CB194" s="61">
        <v>38.259998000000003</v>
      </c>
      <c r="CC194" s="61">
        <v>165</v>
      </c>
      <c r="CD194" s="61">
        <v>205.199997</v>
      </c>
      <c r="CE194" s="61">
        <v>27.33</v>
      </c>
      <c r="CF194" s="61">
        <v>92.449996999999996</v>
      </c>
      <c r="CG194" s="61">
        <v>42.299999</v>
      </c>
      <c r="CH194" s="61">
        <v>81.540001000000004</v>
      </c>
      <c r="CI194" s="61">
        <v>27.950001</v>
      </c>
      <c r="CJ194" s="61">
        <v>82.900002000000001</v>
      </c>
      <c r="CK194" s="61">
        <v>74.279999000000004</v>
      </c>
      <c r="CL194" s="61">
        <v>13.75</v>
      </c>
      <c r="CM194" s="61">
        <v>40.919998</v>
      </c>
      <c r="CN194" s="61">
        <v>68.3</v>
      </c>
      <c r="CO194" s="61">
        <v>36.970001000000003</v>
      </c>
      <c r="CP194" s="61">
        <v>106.860001</v>
      </c>
      <c r="CQ194" s="61">
        <v>77.169998000000007</v>
      </c>
      <c r="CR194" s="61">
        <v>43.860000999999997</v>
      </c>
      <c r="CS194" s="61">
        <v>44.709999000000003</v>
      </c>
      <c r="CT194" s="61">
        <v>27.709999</v>
      </c>
      <c r="CU194" s="61">
        <v>15.39</v>
      </c>
      <c r="CV194" s="61">
        <v>5.22</v>
      </c>
      <c r="CW194" s="61">
        <v>21.879999000000002</v>
      </c>
      <c r="CX194" s="61">
        <v>17.395</v>
      </c>
      <c r="CY194" s="61">
        <v>44.869999</v>
      </c>
      <c r="CZ194" s="61">
        <v>28.719999000000001</v>
      </c>
      <c r="DA194" s="61">
        <v>79.339995999999999</v>
      </c>
      <c r="DB194" s="61">
        <v>216.66000399999999</v>
      </c>
      <c r="DC194" s="61">
        <v>203.16000399999999</v>
      </c>
      <c r="DD194" s="61">
        <v>37.459999000000003</v>
      </c>
      <c r="DE194" s="61">
        <v>98.739998</v>
      </c>
      <c r="DF194" s="61">
        <v>71.199996999999996</v>
      </c>
      <c r="DG194" s="61">
        <v>31.57</v>
      </c>
      <c r="DH194" s="61">
        <v>53.02</v>
      </c>
      <c r="DI194" s="61">
        <v>62.59</v>
      </c>
      <c r="DJ194" s="61">
        <v>41.98</v>
      </c>
      <c r="DK194" s="61">
        <v>156.770004</v>
      </c>
      <c r="DL194" s="61">
        <v>148.5</v>
      </c>
      <c r="DM194" s="61">
        <v>61.669998</v>
      </c>
      <c r="DN194" s="61">
        <v>34.540000999999997</v>
      </c>
      <c r="DO194" s="61">
        <v>40.490001999999997</v>
      </c>
      <c r="DP194" s="61">
        <v>53.490001999999997</v>
      </c>
      <c r="DQ194" s="61">
        <v>113.089996</v>
      </c>
      <c r="DR194" s="61">
        <v>48.740001999999997</v>
      </c>
      <c r="DS194" s="61">
        <v>34.139999000000003</v>
      </c>
      <c r="DT194" s="61">
        <v>174.16999799999999</v>
      </c>
      <c r="DU194" s="61">
        <v>138.89999399999999</v>
      </c>
      <c r="DV194" s="61">
        <v>205.88999899999999</v>
      </c>
      <c r="DW194" s="61">
        <v>48.68</v>
      </c>
      <c r="DX194" s="61">
        <v>49.549999</v>
      </c>
      <c r="DY194" s="61">
        <v>117.05999799999999</v>
      </c>
      <c r="DZ194" s="61">
        <v>127.239998</v>
      </c>
      <c r="EA194" s="61">
        <v>32.299999</v>
      </c>
      <c r="EB194" s="61">
        <v>46.470001000000003</v>
      </c>
      <c r="EC194" s="61">
        <v>70.639999000000003</v>
      </c>
      <c r="ED194" s="61">
        <v>81.169998000000007</v>
      </c>
      <c r="EE194" s="61">
        <v>31.950001</v>
      </c>
      <c r="EF194" s="61">
        <v>26.77</v>
      </c>
      <c r="EG194" s="61">
        <v>24.719999000000001</v>
      </c>
      <c r="EH194" s="61">
        <v>44.110000999999997</v>
      </c>
      <c r="EI194" s="61">
        <v>21.290001</v>
      </c>
      <c r="EJ194" s="61">
        <v>42.18</v>
      </c>
      <c r="EK194" s="61">
        <v>116.220001</v>
      </c>
      <c r="EL194" s="61">
        <v>14.61</v>
      </c>
      <c r="EM194" s="61">
        <v>45.490001999999997</v>
      </c>
      <c r="EN194" s="61">
        <v>38.450001</v>
      </c>
      <c r="EO194" s="61">
        <v>102.610001</v>
      </c>
      <c r="EP194" s="61">
        <v>108.389999</v>
      </c>
      <c r="EQ194" s="61">
        <v>65.459998999999996</v>
      </c>
      <c r="ER194" s="61">
        <v>56.419998</v>
      </c>
      <c r="ES194" s="61">
        <v>32.25</v>
      </c>
      <c r="ET194" s="61">
        <v>27.799999</v>
      </c>
      <c r="EU194" s="61">
        <v>27.43</v>
      </c>
      <c r="EV194" s="61">
        <v>14.04</v>
      </c>
      <c r="EW194" s="61">
        <v>32.650002000000001</v>
      </c>
      <c r="EX194" s="61">
        <v>33.369999</v>
      </c>
      <c r="EY194" s="61">
        <v>28.35</v>
      </c>
      <c r="EZ194" s="61">
        <v>36.57</v>
      </c>
      <c r="FA194" s="61">
        <v>54.48</v>
      </c>
      <c r="FB194" s="61">
        <v>30.700001</v>
      </c>
      <c r="FC194" s="61">
        <v>38.799999</v>
      </c>
      <c r="FD194" s="61">
        <v>11.75</v>
      </c>
      <c r="FE194" s="61">
        <v>21.66</v>
      </c>
      <c r="FF194" s="61">
        <v>11.16</v>
      </c>
      <c r="FG194" s="61">
        <v>18.280000999999999</v>
      </c>
      <c r="FH194" s="61">
        <v>26.26</v>
      </c>
    </row>
    <row r="195" spans="1:164">
      <c r="A195" s="76">
        <v>43378</v>
      </c>
      <c r="B195" s="61">
        <v>33.900002000000001</v>
      </c>
      <c r="C195" s="61">
        <v>17.780000999999999</v>
      </c>
      <c r="D195" s="61">
        <v>12</v>
      </c>
      <c r="E195" s="61">
        <v>22.540001</v>
      </c>
      <c r="F195" s="61">
        <v>64.080001999999993</v>
      </c>
      <c r="G195" s="61">
        <v>56.189999</v>
      </c>
      <c r="H195" s="61">
        <v>31.68</v>
      </c>
      <c r="I195" s="61">
        <v>66.319999999999993</v>
      </c>
      <c r="J195" s="61">
        <v>65.860000999999997</v>
      </c>
      <c r="K195" s="61">
        <v>121.529999</v>
      </c>
      <c r="L195" s="61">
        <v>32.040000999999997</v>
      </c>
      <c r="M195" s="61">
        <v>15.65</v>
      </c>
      <c r="N195" s="61">
        <v>68.940002000000007</v>
      </c>
      <c r="O195" s="61">
        <v>70.099997999999999</v>
      </c>
      <c r="P195" s="61">
        <v>97.779999000000004</v>
      </c>
      <c r="Q195" s="61">
        <v>40.790000999999997</v>
      </c>
      <c r="R195" s="61">
        <v>63.330002</v>
      </c>
      <c r="S195" s="61">
        <v>49.5</v>
      </c>
      <c r="T195" s="61">
        <v>134.03999300000001</v>
      </c>
      <c r="U195" s="61">
        <v>46.98</v>
      </c>
      <c r="V195" s="61">
        <v>54.959999000000003</v>
      </c>
      <c r="W195" s="61">
        <v>55.869999</v>
      </c>
      <c r="X195" s="61">
        <v>59.669998</v>
      </c>
      <c r="Y195" s="61">
        <v>15.523</v>
      </c>
      <c r="Z195" s="61">
        <v>53.279998999999997</v>
      </c>
      <c r="AA195" s="61">
        <v>68.430000000000007</v>
      </c>
      <c r="AB195" s="61">
        <v>43.48</v>
      </c>
      <c r="AC195" s="61">
        <v>43.279998999999997</v>
      </c>
      <c r="AD195" s="61">
        <v>28</v>
      </c>
      <c r="AE195" s="61">
        <v>53.630001</v>
      </c>
      <c r="AF195" s="61">
        <v>119.80999799999999</v>
      </c>
      <c r="AG195" s="61">
        <v>136.33000200000001</v>
      </c>
      <c r="AH195" s="61">
        <v>35.400002000000001</v>
      </c>
      <c r="AI195" s="61">
        <v>27.98</v>
      </c>
      <c r="AJ195" s="61">
        <v>89.410004000000001</v>
      </c>
      <c r="AK195" s="61">
        <v>57.700001</v>
      </c>
      <c r="AL195" s="61">
        <v>28.92</v>
      </c>
      <c r="AM195" s="61">
        <v>49.349997999999999</v>
      </c>
      <c r="AN195" s="61">
        <v>34.25</v>
      </c>
      <c r="AO195" s="61">
        <v>22.450001</v>
      </c>
      <c r="AP195" s="61"/>
      <c r="AQ195" s="61">
        <v>29.08</v>
      </c>
      <c r="AR195" s="61">
        <v>28.02</v>
      </c>
      <c r="AS195" s="61">
        <v>63.599997999999999</v>
      </c>
      <c r="AT195" s="61">
        <v>64.800003000000004</v>
      </c>
      <c r="AU195" s="61">
        <v>152.36999499999999</v>
      </c>
      <c r="AV195" s="61">
        <v>197.679993</v>
      </c>
      <c r="AW195" s="61">
        <v>218.21000699999999</v>
      </c>
      <c r="AX195" s="61">
        <v>77.900002000000001</v>
      </c>
      <c r="AY195" s="61">
        <v>63.490001999999997</v>
      </c>
      <c r="AZ195" s="61">
        <v>133.009995</v>
      </c>
      <c r="BA195" s="61">
        <v>90.449996999999996</v>
      </c>
      <c r="BB195" s="61">
        <v>83</v>
      </c>
      <c r="BC195" s="61">
        <v>94.290001000000004</v>
      </c>
      <c r="BD195" s="61">
        <v>45.98</v>
      </c>
      <c r="BE195" s="61">
        <v>177.720001</v>
      </c>
      <c r="BF195" s="61">
        <v>113.410004</v>
      </c>
      <c r="BG195" s="61">
        <v>22.1</v>
      </c>
      <c r="BH195" s="61">
        <v>73.620002999999997</v>
      </c>
      <c r="BI195" s="61">
        <v>189.009995</v>
      </c>
      <c r="BJ195" s="61">
        <v>54.91</v>
      </c>
      <c r="BK195" s="61">
        <v>37.759998000000003</v>
      </c>
      <c r="BL195" s="61">
        <v>197.35000600000001</v>
      </c>
      <c r="BM195" s="61">
        <v>102.269997</v>
      </c>
      <c r="BN195" s="61">
        <v>43.98</v>
      </c>
      <c r="BO195" s="61">
        <v>19.5</v>
      </c>
      <c r="BP195" s="61">
        <v>127.599998</v>
      </c>
      <c r="BQ195" s="61">
        <v>45.150002000000001</v>
      </c>
      <c r="BR195" s="61">
        <v>97.510002</v>
      </c>
      <c r="BS195" s="61">
        <v>178.25</v>
      </c>
      <c r="BT195" s="61">
        <v>85.019997000000004</v>
      </c>
      <c r="BU195" s="61">
        <v>20.149999999999999</v>
      </c>
      <c r="BV195" s="61">
        <v>170.63999899999999</v>
      </c>
      <c r="BW195" s="61">
        <v>76.690002000000007</v>
      </c>
      <c r="BX195" s="61">
        <v>196.60000600000001</v>
      </c>
      <c r="BY195" s="61">
        <v>58.59</v>
      </c>
      <c r="BZ195" s="61">
        <v>60.419998</v>
      </c>
      <c r="CA195" s="61">
        <v>54.650002000000001</v>
      </c>
      <c r="CB195" s="61">
        <v>38.020000000000003</v>
      </c>
      <c r="CC195" s="61">
        <v>162.39999399999999</v>
      </c>
      <c r="CD195" s="61">
        <v>202.61999499999999</v>
      </c>
      <c r="CE195" s="61">
        <v>27.08</v>
      </c>
      <c r="CF195" s="61">
        <v>91.220000999999996</v>
      </c>
      <c r="CG195" s="61">
        <v>42.02</v>
      </c>
      <c r="CH195" s="61">
        <v>79.580001999999993</v>
      </c>
      <c r="CI195" s="61">
        <v>27.709999</v>
      </c>
      <c r="CJ195" s="61">
        <v>82.32</v>
      </c>
      <c r="CK195" s="61">
        <v>71.889999000000003</v>
      </c>
      <c r="CL195" s="61">
        <v>13.72</v>
      </c>
      <c r="CM195" s="61">
        <v>40.360000999999997</v>
      </c>
      <c r="CN195" s="61">
        <v>67.81</v>
      </c>
      <c r="CO195" s="61">
        <v>36.790000999999997</v>
      </c>
      <c r="CP195" s="61">
        <v>106.790001</v>
      </c>
      <c r="CQ195" s="61">
        <v>77.160004000000001</v>
      </c>
      <c r="CR195" s="61">
        <v>43.650002000000001</v>
      </c>
      <c r="CS195" s="61">
        <v>44.549999</v>
      </c>
      <c r="CT195" s="61">
        <v>27.610001</v>
      </c>
      <c r="CU195" s="61">
        <v>15.51</v>
      </c>
      <c r="CV195" s="61">
        <v>5.28</v>
      </c>
      <c r="CW195" s="61">
        <v>21.98</v>
      </c>
      <c r="CX195" s="61">
        <v>17.469999000000001</v>
      </c>
      <c r="CY195" s="61">
        <v>44.919998</v>
      </c>
      <c r="CZ195" s="61">
        <v>28.76</v>
      </c>
      <c r="DA195" s="61">
        <v>78.930000000000007</v>
      </c>
      <c r="DB195" s="61">
        <v>215.10000600000001</v>
      </c>
      <c r="DC195" s="61">
        <v>201.570007</v>
      </c>
      <c r="DD195" s="61">
        <v>37.18</v>
      </c>
      <c r="DE195" s="61">
        <v>97.989998</v>
      </c>
      <c r="DF195" s="61">
        <v>70.190002000000007</v>
      </c>
      <c r="DG195" s="61">
        <v>31.440000999999999</v>
      </c>
      <c r="DH195" s="61">
        <v>52.689999</v>
      </c>
      <c r="DI195" s="61">
        <v>61.130001</v>
      </c>
      <c r="DJ195" s="61">
        <v>41.580002</v>
      </c>
      <c r="DK195" s="61">
        <v>155.720001</v>
      </c>
      <c r="DL195" s="61">
        <v>147.53999300000001</v>
      </c>
      <c r="DM195" s="61">
        <v>61.34</v>
      </c>
      <c r="DN195" s="61">
        <v>34.549999</v>
      </c>
      <c r="DO195" s="61">
        <v>40.259998000000003</v>
      </c>
      <c r="DP195" s="61">
        <v>53.439999</v>
      </c>
      <c r="DQ195" s="61">
        <v>112.239998</v>
      </c>
      <c r="DR195" s="61">
        <v>47.939999</v>
      </c>
      <c r="DS195" s="61">
        <v>33.919998</v>
      </c>
      <c r="DT195" s="61">
        <v>172.60000600000001</v>
      </c>
      <c r="DU195" s="61">
        <v>138.69000199999999</v>
      </c>
      <c r="DV195" s="61">
        <v>203.46000699999999</v>
      </c>
      <c r="DW195" s="61">
        <v>48.32</v>
      </c>
      <c r="DX195" s="61">
        <v>49.540000999999997</v>
      </c>
      <c r="DY195" s="61">
        <v>116.839996</v>
      </c>
      <c r="DZ195" s="61">
        <v>127.779999</v>
      </c>
      <c r="EA195" s="61">
        <v>32.259998000000003</v>
      </c>
      <c r="EB195" s="61">
        <v>46.709999000000003</v>
      </c>
      <c r="EC195" s="61">
        <v>71</v>
      </c>
      <c r="ED195" s="61">
        <v>80.559997999999993</v>
      </c>
      <c r="EE195" s="61">
        <v>32.119999</v>
      </c>
      <c r="EF195" s="61">
        <v>26.68</v>
      </c>
      <c r="EG195" s="61">
        <v>24.809999000000001</v>
      </c>
      <c r="EH195" s="61">
        <v>43.610000999999997</v>
      </c>
      <c r="EI195" s="61">
        <v>21.139999</v>
      </c>
      <c r="EJ195" s="61">
        <v>41.709999000000003</v>
      </c>
      <c r="EK195" s="61">
        <v>115.410004</v>
      </c>
      <c r="EL195" s="61">
        <v>14.47</v>
      </c>
      <c r="EM195" s="61">
        <v>44.91</v>
      </c>
      <c r="EN195" s="61">
        <v>37.650002000000001</v>
      </c>
      <c r="EO195" s="61">
        <v>101.730003</v>
      </c>
      <c r="EP195" s="61">
        <v>107.25</v>
      </c>
      <c r="EQ195" s="61">
        <v>64.230002999999996</v>
      </c>
      <c r="ER195" s="61">
        <v>55.73</v>
      </c>
      <c r="ES195" s="61">
        <v>32</v>
      </c>
      <c r="ET195" s="61">
        <v>28.379999000000002</v>
      </c>
      <c r="EU195" s="61">
        <v>27.58</v>
      </c>
      <c r="EV195" s="61">
        <v>14.34</v>
      </c>
      <c r="EW195" s="61">
        <v>33.18</v>
      </c>
      <c r="EX195" s="61">
        <v>33.759998000000003</v>
      </c>
      <c r="EY195" s="61">
        <v>28.73</v>
      </c>
      <c r="EZ195" s="61">
        <v>37.520000000000003</v>
      </c>
      <c r="FA195" s="61">
        <v>54.849997999999999</v>
      </c>
      <c r="FB195" s="61">
        <v>31.09</v>
      </c>
      <c r="FC195" s="61">
        <v>39.169998</v>
      </c>
      <c r="FD195" s="61">
        <v>12.2</v>
      </c>
      <c r="FE195" s="61">
        <v>22.01</v>
      </c>
      <c r="FF195" s="61">
        <v>11.35</v>
      </c>
      <c r="FG195" s="61">
        <v>17.649999999999999</v>
      </c>
      <c r="FH195" s="61">
        <v>26.860001</v>
      </c>
    </row>
    <row r="196" spans="1:164">
      <c r="A196" s="76">
        <v>43381</v>
      </c>
      <c r="B196" s="61">
        <v>33.909999999999997</v>
      </c>
      <c r="C196" s="61">
        <v>17.760000000000002</v>
      </c>
      <c r="D196" s="61">
        <v>11.84</v>
      </c>
      <c r="E196" s="61">
        <v>22.620000999999998</v>
      </c>
      <c r="F196" s="61">
        <v>63.830002</v>
      </c>
      <c r="G196" s="61">
        <v>56.73</v>
      </c>
      <c r="H196" s="61">
        <v>31.799999</v>
      </c>
      <c r="I196" s="61">
        <v>66.949996999999996</v>
      </c>
      <c r="J196" s="61">
        <v>65.720000999999996</v>
      </c>
      <c r="K196" s="61">
        <v>122.05999799999999</v>
      </c>
      <c r="L196" s="61">
        <v>32.32</v>
      </c>
      <c r="M196" s="61">
        <v>15.16</v>
      </c>
      <c r="N196" s="61">
        <v>70.832001000000005</v>
      </c>
      <c r="O196" s="61">
        <v>70.540001000000004</v>
      </c>
      <c r="P196" s="61">
        <v>99.669998000000007</v>
      </c>
      <c r="Q196" s="61">
        <v>41</v>
      </c>
      <c r="R196" s="61">
        <v>63.25</v>
      </c>
      <c r="S196" s="61">
        <v>49.959999000000003</v>
      </c>
      <c r="T196" s="61">
        <v>134.05999800000001</v>
      </c>
      <c r="U196" s="61">
        <v>47.380001</v>
      </c>
      <c r="V196" s="61">
        <v>55.360000999999997</v>
      </c>
      <c r="W196" s="61">
        <v>56.5</v>
      </c>
      <c r="X196" s="61">
        <v>60.099997999999999</v>
      </c>
      <c r="Y196" s="61">
        <v>15.523</v>
      </c>
      <c r="Z196" s="61">
        <v>53.740001999999997</v>
      </c>
      <c r="AA196" s="61">
        <v>69.050003000000004</v>
      </c>
      <c r="AB196" s="61">
        <v>43.759998000000003</v>
      </c>
      <c r="AC196" s="61">
        <v>43.650002000000001</v>
      </c>
      <c r="AD196" s="61">
        <v>28.190000999999999</v>
      </c>
      <c r="AE196" s="61">
        <v>54.080002</v>
      </c>
      <c r="AF196" s="61">
        <v>120.839996</v>
      </c>
      <c r="AG196" s="61">
        <v>137.41999799999999</v>
      </c>
      <c r="AH196" s="61">
        <v>35.720001000000003</v>
      </c>
      <c r="AI196" s="61">
        <v>28.16</v>
      </c>
      <c r="AJ196" s="61">
        <v>90.160004000000001</v>
      </c>
      <c r="AK196" s="61">
        <v>57.700001</v>
      </c>
      <c r="AL196" s="61">
        <v>29.139999</v>
      </c>
      <c r="AM196" s="61">
        <v>50.599997999999999</v>
      </c>
      <c r="AN196" s="61">
        <v>34.25</v>
      </c>
      <c r="AO196" s="61">
        <v>22.16</v>
      </c>
      <c r="AP196" s="61"/>
      <c r="AQ196" s="61">
        <v>29.41</v>
      </c>
      <c r="AR196" s="61">
        <v>28.82</v>
      </c>
      <c r="AS196" s="61">
        <v>62.509998000000003</v>
      </c>
      <c r="AT196" s="61">
        <v>64.510002</v>
      </c>
      <c r="AU196" s="61">
        <v>150.179993</v>
      </c>
      <c r="AV196" s="61">
        <v>198.020004</v>
      </c>
      <c r="AW196" s="61">
        <v>215.050003</v>
      </c>
      <c r="AX196" s="61">
        <v>74.819999999999993</v>
      </c>
      <c r="AY196" s="61">
        <v>63.41</v>
      </c>
      <c r="AZ196" s="61">
        <v>131.63000500000001</v>
      </c>
      <c r="BA196" s="61">
        <v>89.5</v>
      </c>
      <c r="BB196" s="61">
        <v>81.699996999999996</v>
      </c>
      <c r="BC196" s="61">
        <v>94.25</v>
      </c>
      <c r="BD196" s="61">
        <v>45.700001</v>
      </c>
      <c r="BE196" s="61">
        <v>177.25</v>
      </c>
      <c r="BF196" s="61">
        <v>112.69000200000001</v>
      </c>
      <c r="BG196" s="61">
        <v>22.209999</v>
      </c>
      <c r="BH196" s="61">
        <v>72.790001000000004</v>
      </c>
      <c r="BI196" s="61">
        <v>186.89999399999999</v>
      </c>
      <c r="BJ196" s="61">
        <v>53.759998000000003</v>
      </c>
      <c r="BK196" s="61">
        <v>37.5</v>
      </c>
      <c r="BL196" s="61">
        <v>194.759995</v>
      </c>
      <c r="BM196" s="61">
        <v>101.07</v>
      </c>
      <c r="BN196" s="61">
        <v>43.16</v>
      </c>
      <c r="BO196" s="61">
        <v>20.16</v>
      </c>
      <c r="BP196" s="61">
        <v>126.349998</v>
      </c>
      <c r="BQ196" s="61">
        <v>44.75</v>
      </c>
      <c r="BR196" s="61">
        <v>94.919998000000007</v>
      </c>
      <c r="BS196" s="61">
        <v>176.259995</v>
      </c>
      <c r="BT196" s="61">
        <v>84.730002999999996</v>
      </c>
      <c r="BU196" s="61">
        <v>19.91</v>
      </c>
      <c r="BV196" s="61">
        <v>168.83000200000001</v>
      </c>
      <c r="BW196" s="61">
        <v>75.690002000000007</v>
      </c>
      <c r="BX196" s="61">
        <v>191.63999899999999</v>
      </c>
      <c r="BY196" s="61">
        <v>57.860000999999997</v>
      </c>
      <c r="BZ196" s="61">
        <v>59.07</v>
      </c>
      <c r="CA196" s="61">
        <v>53.830002</v>
      </c>
      <c r="CB196" s="61">
        <v>37.07</v>
      </c>
      <c r="CC196" s="61">
        <v>160.320007</v>
      </c>
      <c r="CD196" s="61">
        <v>200.16000399999999</v>
      </c>
      <c r="CE196" s="61">
        <v>26.530000999999999</v>
      </c>
      <c r="CF196" s="61">
        <v>89.989998</v>
      </c>
      <c r="CG196" s="61">
        <v>41.220001000000003</v>
      </c>
      <c r="CH196" s="61">
        <v>78.419998000000007</v>
      </c>
      <c r="CI196" s="61">
        <v>27</v>
      </c>
      <c r="CJ196" s="61">
        <v>80.080001999999993</v>
      </c>
      <c r="CK196" s="61">
        <v>71.059997999999993</v>
      </c>
      <c r="CL196" s="61">
        <v>13.69</v>
      </c>
      <c r="CM196" s="61">
        <v>39.709999000000003</v>
      </c>
      <c r="CN196" s="61">
        <v>67.290000000000006</v>
      </c>
      <c r="CO196" s="61">
        <v>36.630001</v>
      </c>
      <c r="CP196" s="61">
        <v>106.800003</v>
      </c>
      <c r="CQ196" s="61">
        <v>77.099997999999999</v>
      </c>
      <c r="CR196" s="61">
        <v>43.380001</v>
      </c>
      <c r="CS196" s="61">
        <v>44.040000999999997</v>
      </c>
      <c r="CT196" s="61">
        <v>27.360001</v>
      </c>
      <c r="CU196" s="61">
        <v>15.64</v>
      </c>
      <c r="CV196" s="61">
        <v>5.36</v>
      </c>
      <c r="CW196" s="61">
        <v>21.959999</v>
      </c>
      <c r="CX196" s="61">
        <v>17.379999000000002</v>
      </c>
      <c r="CY196" s="61">
        <v>44.849997999999999</v>
      </c>
      <c r="CZ196" s="61">
        <v>28.799999</v>
      </c>
      <c r="DA196" s="61">
        <v>79.129997000000003</v>
      </c>
      <c r="DB196" s="61">
        <v>215.41000399999999</v>
      </c>
      <c r="DC196" s="61">
        <v>201.470001</v>
      </c>
      <c r="DD196" s="61">
        <v>37.270000000000003</v>
      </c>
      <c r="DE196" s="61">
        <v>98.029999000000004</v>
      </c>
      <c r="DF196" s="61">
        <v>70.169998000000007</v>
      </c>
      <c r="DG196" s="61">
        <v>31.280000999999999</v>
      </c>
      <c r="DH196" s="61">
        <v>52.950001</v>
      </c>
      <c r="DI196" s="61">
        <v>61.400002000000001</v>
      </c>
      <c r="DJ196" s="61">
        <v>41.41</v>
      </c>
      <c r="DK196" s="61">
        <v>155.41000399999999</v>
      </c>
      <c r="DL196" s="61">
        <v>147.66999799999999</v>
      </c>
      <c r="DM196" s="61">
        <v>61.32</v>
      </c>
      <c r="DN196" s="61">
        <v>34.470001000000003</v>
      </c>
      <c r="DO196" s="61">
        <v>40.290000999999997</v>
      </c>
      <c r="DP196" s="61">
        <v>54.18</v>
      </c>
      <c r="DQ196" s="61">
        <v>112.529999</v>
      </c>
      <c r="DR196" s="61">
        <v>47.27</v>
      </c>
      <c r="DS196" s="61">
        <v>34.259998000000003</v>
      </c>
      <c r="DT196" s="61">
        <v>172.529999</v>
      </c>
      <c r="DU196" s="61">
        <v>140.5</v>
      </c>
      <c r="DV196" s="61">
        <v>203.990005</v>
      </c>
      <c r="DW196" s="61">
        <v>48.360000999999997</v>
      </c>
      <c r="DX196" s="61">
        <v>49.860000999999997</v>
      </c>
      <c r="DY196" s="61">
        <v>117.720001</v>
      </c>
      <c r="DZ196" s="61">
        <v>129.63000500000001</v>
      </c>
      <c r="EA196" s="61">
        <v>32.689999</v>
      </c>
      <c r="EB196" s="61">
        <v>47.279998999999997</v>
      </c>
      <c r="EC196" s="61">
        <v>71.160004000000001</v>
      </c>
      <c r="ED196" s="61">
        <v>81.339995999999999</v>
      </c>
      <c r="EE196" s="61">
        <v>32.349997999999999</v>
      </c>
      <c r="EF196" s="61">
        <v>27.076000000000001</v>
      </c>
      <c r="EG196" s="61">
        <v>25.059999000000001</v>
      </c>
      <c r="EH196" s="61">
        <v>43.689999</v>
      </c>
      <c r="EI196" s="61">
        <v>21.16</v>
      </c>
      <c r="EJ196" s="61">
        <v>41.990001999999997</v>
      </c>
      <c r="EK196" s="61">
        <v>115.290001</v>
      </c>
      <c r="EL196" s="61">
        <v>14.22</v>
      </c>
      <c r="EM196" s="61">
        <v>44.759998000000003</v>
      </c>
      <c r="EN196" s="61">
        <v>37.990001999999997</v>
      </c>
      <c r="EO196" s="61">
        <v>101.91999800000001</v>
      </c>
      <c r="EP196" s="61">
        <v>108.18</v>
      </c>
      <c r="EQ196" s="61">
        <v>64.790001000000004</v>
      </c>
      <c r="ER196" s="61">
        <v>55.549999</v>
      </c>
      <c r="ES196" s="61">
        <v>31.82</v>
      </c>
      <c r="ET196" s="61">
        <v>28.66</v>
      </c>
      <c r="EU196" s="61">
        <v>27.59</v>
      </c>
      <c r="EV196" s="61">
        <v>14.25</v>
      </c>
      <c r="EW196" s="61">
        <v>33.220001000000003</v>
      </c>
      <c r="EX196" s="61">
        <v>33.779998999999997</v>
      </c>
      <c r="EY196" s="61">
        <v>28.639999</v>
      </c>
      <c r="EZ196" s="61">
        <v>37.959999000000003</v>
      </c>
      <c r="FA196" s="61">
        <v>54.75</v>
      </c>
      <c r="FB196" s="61">
        <v>31.049999</v>
      </c>
      <c r="FC196" s="61">
        <v>39.259998000000003</v>
      </c>
      <c r="FD196" s="61">
        <v>12.41</v>
      </c>
      <c r="FE196" s="61">
        <v>22.040001</v>
      </c>
      <c r="FF196" s="61">
        <v>11.35</v>
      </c>
      <c r="FG196" s="61">
        <v>17.420000000000002</v>
      </c>
      <c r="FH196" s="61">
        <v>26.65</v>
      </c>
    </row>
    <row r="197" spans="1:164">
      <c r="A197" s="76">
        <v>43382</v>
      </c>
      <c r="B197" s="61">
        <v>33.889999000000003</v>
      </c>
      <c r="C197" s="61">
        <v>17.809999000000001</v>
      </c>
      <c r="D197" s="61">
        <v>11.78</v>
      </c>
      <c r="E197" s="61">
        <v>22.57</v>
      </c>
      <c r="F197" s="61">
        <v>64.160004000000001</v>
      </c>
      <c r="G197" s="61">
        <v>56.59</v>
      </c>
      <c r="H197" s="61">
        <v>31.700001</v>
      </c>
      <c r="I197" s="61">
        <v>67.110000999999997</v>
      </c>
      <c r="J197" s="61">
        <v>65.760002</v>
      </c>
      <c r="K197" s="61">
        <v>121.870003</v>
      </c>
      <c r="L197" s="61">
        <v>32.369999</v>
      </c>
      <c r="M197" s="61">
        <v>15.51</v>
      </c>
      <c r="N197" s="61">
        <v>69.809997999999993</v>
      </c>
      <c r="O197" s="61">
        <v>70.099997999999999</v>
      </c>
      <c r="P197" s="61">
        <v>98.529999000000004</v>
      </c>
      <c r="Q197" s="61">
        <v>40.889999000000003</v>
      </c>
      <c r="R197" s="61">
        <v>63.18</v>
      </c>
      <c r="S197" s="61">
        <v>49.73</v>
      </c>
      <c r="T197" s="61">
        <v>133.470001</v>
      </c>
      <c r="U197" s="61">
        <v>47.169998</v>
      </c>
      <c r="V197" s="61">
        <v>54.990001999999997</v>
      </c>
      <c r="W197" s="61">
        <v>56.369999</v>
      </c>
      <c r="X197" s="61">
        <v>59.849997999999999</v>
      </c>
      <c r="Y197" s="61">
        <v>15.186</v>
      </c>
      <c r="Z197" s="61">
        <v>53.700001</v>
      </c>
      <c r="AA197" s="61">
        <v>68.849997999999999</v>
      </c>
      <c r="AB197" s="61">
        <v>43.57</v>
      </c>
      <c r="AC197" s="61">
        <v>43.509998000000003</v>
      </c>
      <c r="AD197" s="61">
        <v>28.08</v>
      </c>
      <c r="AE197" s="61">
        <v>54.299999</v>
      </c>
      <c r="AF197" s="61">
        <v>121.30999799999999</v>
      </c>
      <c r="AG197" s="61">
        <v>137.970001</v>
      </c>
      <c r="AH197" s="61">
        <v>35.849997999999999</v>
      </c>
      <c r="AI197" s="61">
        <v>28.24</v>
      </c>
      <c r="AJ197" s="61">
        <v>90.510002</v>
      </c>
      <c r="AK197" s="61">
        <v>58.049999</v>
      </c>
      <c r="AL197" s="61">
        <v>29.26</v>
      </c>
      <c r="AM197" s="61">
        <v>50.380001</v>
      </c>
      <c r="AN197" s="61">
        <v>34.707999999999998</v>
      </c>
      <c r="AO197" s="61">
        <v>22.049999</v>
      </c>
      <c r="AP197" s="61"/>
      <c r="AQ197" s="61">
        <v>29.41</v>
      </c>
      <c r="AR197" s="61">
        <v>29.01</v>
      </c>
      <c r="AS197" s="61">
        <v>61.959999000000003</v>
      </c>
      <c r="AT197" s="61">
        <v>64.940002000000007</v>
      </c>
      <c r="AU197" s="61">
        <v>149.279999</v>
      </c>
      <c r="AV197" s="61">
        <v>199.16000399999999</v>
      </c>
      <c r="AW197" s="61">
        <v>215.19000199999999</v>
      </c>
      <c r="AX197" s="61">
        <v>72.5</v>
      </c>
      <c r="AY197" s="61">
        <v>63.32</v>
      </c>
      <c r="AZ197" s="61">
        <v>131.39999399999999</v>
      </c>
      <c r="BA197" s="61">
        <v>88.410004000000001</v>
      </c>
      <c r="BB197" s="61">
        <v>81.220000999999996</v>
      </c>
      <c r="BC197" s="61">
        <v>94.410004000000001</v>
      </c>
      <c r="BD197" s="61">
        <v>45.93</v>
      </c>
      <c r="BE197" s="61">
        <v>177.41000399999999</v>
      </c>
      <c r="BF197" s="61">
        <v>113.25</v>
      </c>
      <c r="BG197" s="61">
        <v>22.209999</v>
      </c>
      <c r="BH197" s="61">
        <v>73.050003000000004</v>
      </c>
      <c r="BI197" s="61">
        <v>187.279999</v>
      </c>
      <c r="BJ197" s="61">
        <v>53.830002</v>
      </c>
      <c r="BK197" s="61">
        <v>37.409999999999997</v>
      </c>
      <c r="BL197" s="61">
        <v>195.270004</v>
      </c>
      <c r="BM197" s="61">
        <v>100.879997</v>
      </c>
      <c r="BN197" s="61">
        <v>43.360000999999997</v>
      </c>
      <c r="BO197" s="61">
        <v>19.950001</v>
      </c>
      <c r="BP197" s="61">
        <v>125.709999</v>
      </c>
      <c r="BQ197" s="61">
        <v>44.490001999999997</v>
      </c>
      <c r="BR197" s="61">
        <v>94.160004000000001</v>
      </c>
      <c r="BS197" s="61">
        <v>176.05999800000001</v>
      </c>
      <c r="BT197" s="61">
        <v>84.849997999999999</v>
      </c>
      <c r="BU197" s="61">
        <v>19.690000999999999</v>
      </c>
      <c r="BV197" s="61">
        <v>169.46000699999999</v>
      </c>
      <c r="BW197" s="61">
        <v>75.410004000000001</v>
      </c>
      <c r="BX197" s="61">
        <v>191.050003</v>
      </c>
      <c r="BY197" s="61">
        <v>57.950001</v>
      </c>
      <c r="BZ197" s="61">
        <v>58.82</v>
      </c>
      <c r="CA197" s="61">
        <v>53.900002000000001</v>
      </c>
      <c r="CB197" s="61">
        <v>36.860000999999997</v>
      </c>
      <c r="CC197" s="61">
        <v>159.75</v>
      </c>
      <c r="CD197" s="61">
        <v>200.39999399999999</v>
      </c>
      <c r="CE197" s="61">
        <v>26.280000999999999</v>
      </c>
      <c r="CF197" s="61">
        <v>89.93</v>
      </c>
      <c r="CG197" s="61">
        <v>41.32</v>
      </c>
      <c r="CH197" s="61">
        <v>78.160004000000001</v>
      </c>
      <c r="CI197" s="61">
        <v>27.07</v>
      </c>
      <c r="CJ197" s="61">
        <v>79.940002000000007</v>
      </c>
      <c r="CK197" s="61">
        <v>70.970000999999996</v>
      </c>
      <c r="CL197" s="61">
        <v>13.81</v>
      </c>
      <c r="CM197" s="61">
        <v>41.32</v>
      </c>
      <c r="CN197" s="61">
        <v>69.09</v>
      </c>
      <c r="CO197" s="61">
        <v>37.25</v>
      </c>
      <c r="CP197" s="61">
        <v>107.800003</v>
      </c>
      <c r="CQ197" s="61">
        <v>77.790001000000004</v>
      </c>
      <c r="CR197" s="61">
        <v>43.950001</v>
      </c>
      <c r="CS197" s="61">
        <v>44.32</v>
      </c>
      <c r="CT197" s="61">
        <v>27.42</v>
      </c>
      <c r="CU197" s="61">
        <v>15.2</v>
      </c>
      <c r="CV197" s="61">
        <v>5.16</v>
      </c>
      <c r="CW197" s="61">
        <v>22.969999000000001</v>
      </c>
      <c r="CX197" s="61">
        <v>16.48</v>
      </c>
      <c r="CY197" s="61">
        <v>45.75</v>
      </c>
      <c r="CZ197" s="61">
        <v>28.25</v>
      </c>
      <c r="DA197" s="61">
        <v>77.910004000000001</v>
      </c>
      <c r="DB197" s="61">
        <v>212.550003</v>
      </c>
      <c r="DC197" s="61">
        <v>197.71000699999999</v>
      </c>
      <c r="DD197" s="61">
        <v>36.200001</v>
      </c>
      <c r="DE197" s="61">
        <v>96.459998999999996</v>
      </c>
      <c r="DF197" s="61">
        <v>69.419998000000007</v>
      </c>
      <c r="DG197" s="61">
        <v>30.91</v>
      </c>
      <c r="DH197" s="61">
        <v>52.759998000000003</v>
      </c>
      <c r="DI197" s="61">
        <v>58.834999000000003</v>
      </c>
      <c r="DJ197" s="61">
        <v>40.790000999999997</v>
      </c>
      <c r="DK197" s="61">
        <v>153.35000600000001</v>
      </c>
      <c r="DL197" s="61">
        <v>145.520004</v>
      </c>
      <c r="DM197" s="61">
        <v>60.450001</v>
      </c>
      <c r="DN197" s="61">
        <v>34.360000999999997</v>
      </c>
      <c r="DO197" s="61">
        <v>39.740001999999997</v>
      </c>
      <c r="DP197" s="61">
        <v>54.060001</v>
      </c>
      <c r="DQ197" s="61">
        <v>112.199997</v>
      </c>
      <c r="DR197" s="61">
        <v>46.790000999999997</v>
      </c>
      <c r="DS197" s="61">
        <v>33.380001</v>
      </c>
      <c r="DT197" s="61">
        <v>172.11000100000001</v>
      </c>
      <c r="DU197" s="61">
        <v>140.14999399999999</v>
      </c>
      <c r="DV197" s="61">
        <v>204.199997</v>
      </c>
      <c r="DW197" s="61">
        <v>48.360000999999997</v>
      </c>
      <c r="DX197" s="61">
        <v>49.740001999999997</v>
      </c>
      <c r="DY197" s="61">
        <v>116.91999800000001</v>
      </c>
      <c r="DZ197" s="61">
        <v>128.949997</v>
      </c>
      <c r="EA197" s="61">
        <v>32.630001</v>
      </c>
      <c r="EB197" s="61">
        <v>46.709999000000003</v>
      </c>
      <c r="EC197" s="61">
        <v>70.949996999999996</v>
      </c>
      <c r="ED197" s="61">
        <v>80.739998</v>
      </c>
      <c r="EE197" s="61">
        <v>32.259998000000003</v>
      </c>
      <c r="EF197" s="61">
        <v>26.931999000000001</v>
      </c>
      <c r="EG197" s="61">
        <v>25.059999000000001</v>
      </c>
      <c r="EH197" s="61">
        <v>43.630001</v>
      </c>
      <c r="EI197" s="61">
        <v>20.950001</v>
      </c>
      <c r="EJ197" s="61">
        <v>41.689999</v>
      </c>
      <c r="EK197" s="61">
        <v>114.900002</v>
      </c>
      <c r="EL197" s="61">
        <v>14.06</v>
      </c>
      <c r="EM197" s="61">
        <v>44.650002000000001</v>
      </c>
      <c r="EN197" s="61">
        <v>37.400002000000001</v>
      </c>
      <c r="EO197" s="61">
        <v>102</v>
      </c>
      <c r="EP197" s="61">
        <v>108.160004</v>
      </c>
      <c r="EQ197" s="61">
        <v>64.379997000000003</v>
      </c>
      <c r="ER197" s="61">
        <v>55.419998</v>
      </c>
      <c r="ES197" s="61">
        <v>31.76</v>
      </c>
      <c r="ET197" s="61">
        <v>29.17</v>
      </c>
      <c r="EU197" s="61">
        <v>27.639999</v>
      </c>
      <c r="EV197" s="61">
        <v>14.36</v>
      </c>
      <c r="EW197" s="61">
        <v>33.369999</v>
      </c>
      <c r="EX197" s="61">
        <v>33.869999</v>
      </c>
      <c r="EY197" s="61">
        <v>28.74</v>
      </c>
      <c r="EZ197" s="61">
        <v>37.779998999999997</v>
      </c>
      <c r="FA197" s="61">
        <v>54.880001</v>
      </c>
      <c r="FB197" s="61">
        <v>31.209999</v>
      </c>
      <c r="FC197" s="61">
        <v>39.419998</v>
      </c>
      <c r="FD197" s="61">
        <v>12.32</v>
      </c>
      <c r="FE197" s="61">
        <v>22.129999000000002</v>
      </c>
      <c r="FF197" s="61">
        <v>11.57</v>
      </c>
      <c r="FG197" s="61">
        <v>17.549999</v>
      </c>
      <c r="FH197" s="61">
        <v>28.440000999999999</v>
      </c>
    </row>
    <row r="198" spans="1:164">
      <c r="A198" s="76">
        <v>43383</v>
      </c>
      <c r="B198" s="61">
        <v>33.159999999999997</v>
      </c>
      <c r="C198" s="61">
        <v>17.719999000000001</v>
      </c>
      <c r="D198" s="61">
        <v>11.41</v>
      </c>
      <c r="E198" s="61">
        <v>22.23</v>
      </c>
      <c r="F198" s="61">
        <v>62.43</v>
      </c>
      <c r="G198" s="61">
        <v>56.029998999999997</v>
      </c>
      <c r="H198" s="61">
        <v>30.940000999999999</v>
      </c>
      <c r="I198" s="61">
        <v>65.190002000000007</v>
      </c>
      <c r="J198" s="61">
        <v>64.089995999999999</v>
      </c>
      <c r="K198" s="61">
        <v>118.510002</v>
      </c>
      <c r="L198" s="61">
        <v>31.49</v>
      </c>
      <c r="M198" s="61">
        <v>15.23</v>
      </c>
      <c r="N198" s="61">
        <v>66.75</v>
      </c>
      <c r="O198" s="61">
        <v>63.84</v>
      </c>
      <c r="P198" s="61">
        <v>89.620002999999997</v>
      </c>
      <c r="Q198" s="61">
        <v>39.75</v>
      </c>
      <c r="R198" s="61">
        <v>61.290000999999997</v>
      </c>
      <c r="S198" s="61">
        <v>48.950001</v>
      </c>
      <c r="T198" s="61">
        <v>129.35000600000001</v>
      </c>
      <c r="U198" s="61">
        <v>46.380001</v>
      </c>
      <c r="V198" s="61">
        <v>53.75</v>
      </c>
      <c r="W198" s="61">
        <v>55.529998999999997</v>
      </c>
      <c r="X198" s="61">
        <v>58.990001999999997</v>
      </c>
      <c r="Y198" s="61">
        <v>15.186</v>
      </c>
      <c r="Z198" s="61">
        <v>52.98</v>
      </c>
      <c r="AA198" s="61">
        <v>66.980002999999996</v>
      </c>
      <c r="AB198" s="61">
        <v>42.32</v>
      </c>
      <c r="AC198" s="61">
        <v>41.049999</v>
      </c>
      <c r="AD198" s="61">
        <v>27.209999</v>
      </c>
      <c r="AE198" s="61">
        <v>54</v>
      </c>
      <c r="AF198" s="61">
        <v>120.57</v>
      </c>
      <c r="AG198" s="61">
        <v>137.300003</v>
      </c>
      <c r="AH198" s="61">
        <v>35.669998</v>
      </c>
      <c r="AI198" s="61">
        <v>27.99</v>
      </c>
      <c r="AJ198" s="61">
        <v>90.040001000000004</v>
      </c>
      <c r="AK198" s="61">
        <v>57</v>
      </c>
      <c r="AL198" s="61">
        <v>29.105</v>
      </c>
      <c r="AM198" s="61">
        <v>51.099997999999999</v>
      </c>
      <c r="AN198" s="61">
        <v>34.787998000000002</v>
      </c>
      <c r="AO198" s="61">
        <v>22.26</v>
      </c>
      <c r="AP198" s="61"/>
      <c r="AQ198" s="61">
        <v>29.4</v>
      </c>
      <c r="AR198" s="61">
        <v>28.610001</v>
      </c>
      <c r="AS198" s="61">
        <v>57.93</v>
      </c>
      <c r="AT198" s="61">
        <v>60.400002000000001</v>
      </c>
      <c r="AU198" s="61">
        <v>143.949997</v>
      </c>
      <c r="AV198" s="61">
        <v>195.14999399999999</v>
      </c>
      <c r="AW198" s="61">
        <v>208.83999600000001</v>
      </c>
      <c r="AX198" s="61">
        <v>64.910004000000001</v>
      </c>
      <c r="AY198" s="61">
        <v>62.52</v>
      </c>
      <c r="AZ198" s="61">
        <v>128.740005</v>
      </c>
      <c r="BA198" s="61">
        <v>85.440002000000007</v>
      </c>
      <c r="BB198" s="61">
        <v>78.910004000000001</v>
      </c>
      <c r="BC198" s="61">
        <v>92.18</v>
      </c>
      <c r="BD198" s="61">
        <v>44.93</v>
      </c>
      <c r="BE198" s="61">
        <v>173.21000699999999</v>
      </c>
      <c r="BF198" s="61">
        <v>107.610001</v>
      </c>
      <c r="BG198" s="61">
        <v>23.030000999999999</v>
      </c>
      <c r="BH198" s="61">
        <v>69.510002</v>
      </c>
      <c r="BI198" s="61">
        <v>178.55999800000001</v>
      </c>
      <c r="BJ198" s="61">
        <v>50.880001</v>
      </c>
      <c r="BK198" s="61">
        <v>36.189999</v>
      </c>
      <c r="BL198" s="61">
        <v>186.199997</v>
      </c>
      <c r="BM198" s="61">
        <v>96.300003000000004</v>
      </c>
      <c r="BN198" s="61">
        <v>41.099997999999999</v>
      </c>
      <c r="BO198" s="61">
        <v>22.74</v>
      </c>
      <c r="BP198" s="61">
        <v>119.410004</v>
      </c>
      <c r="BQ198" s="61">
        <v>42.919998</v>
      </c>
      <c r="BR198" s="61">
        <v>90.639999000000003</v>
      </c>
      <c r="BS198" s="61">
        <v>168.28999300000001</v>
      </c>
      <c r="BT198" s="61">
        <v>81.839995999999999</v>
      </c>
      <c r="BU198" s="61">
        <v>19.16</v>
      </c>
      <c r="BV198" s="61">
        <v>161.53999300000001</v>
      </c>
      <c r="BW198" s="61">
        <v>72.519997000000004</v>
      </c>
      <c r="BX198" s="61">
        <v>181.83999600000001</v>
      </c>
      <c r="BY198" s="61">
        <v>55.259998000000003</v>
      </c>
      <c r="BZ198" s="61">
        <v>56.080002</v>
      </c>
      <c r="CA198" s="61">
        <v>51.549999</v>
      </c>
      <c r="CB198" s="61">
        <v>35.82</v>
      </c>
      <c r="CC198" s="61">
        <v>153.240005</v>
      </c>
      <c r="CD198" s="61">
        <v>190.470001</v>
      </c>
      <c r="CE198" s="61">
        <v>25.459999</v>
      </c>
      <c r="CF198" s="61">
        <v>85.599997999999999</v>
      </c>
      <c r="CG198" s="61">
        <v>39.290000999999997</v>
      </c>
      <c r="CH198" s="61">
        <v>75.660004000000001</v>
      </c>
      <c r="CI198" s="61">
        <v>25.49</v>
      </c>
      <c r="CJ198" s="61">
        <v>75.910004000000001</v>
      </c>
      <c r="CK198" s="61">
        <v>68.069999999999993</v>
      </c>
      <c r="CL198" s="61">
        <v>13.46</v>
      </c>
      <c r="CM198" s="61">
        <v>35.540000999999997</v>
      </c>
      <c r="CN198" s="61">
        <v>63.49</v>
      </c>
      <c r="CO198" s="61">
        <v>35.259998000000003</v>
      </c>
      <c r="CP198" s="61">
        <v>103.790001</v>
      </c>
      <c r="CQ198" s="61">
        <v>75.349997999999999</v>
      </c>
      <c r="CR198" s="61">
        <v>41.959999000000003</v>
      </c>
      <c r="CS198" s="61">
        <v>42.34</v>
      </c>
      <c r="CT198" s="61">
        <v>26.33</v>
      </c>
      <c r="CU198" s="61">
        <v>16.450001</v>
      </c>
      <c r="CV198" s="61">
        <v>5.88</v>
      </c>
      <c r="CW198" s="61">
        <v>20.559999000000001</v>
      </c>
      <c r="CX198" s="61">
        <v>18.309999000000001</v>
      </c>
      <c r="CY198" s="61">
        <v>42.450001</v>
      </c>
      <c r="CZ198" s="61">
        <v>30.290001</v>
      </c>
      <c r="DA198" s="61">
        <v>75.400002000000001</v>
      </c>
      <c r="DB198" s="61">
        <v>205.759995</v>
      </c>
      <c r="DC198" s="61">
        <v>189.779999</v>
      </c>
      <c r="DD198" s="61">
        <v>35.540000999999997</v>
      </c>
      <c r="DE198" s="61">
        <v>93.389999000000003</v>
      </c>
      <c r="DF198" s="61">
        <v>66.769997000000004</v>
      </c>
      <c r="DG198" s="61">
        <v>30.07</v>
      </c>
      <c r="DH198" s="61">
        <v>51.439999</v>
      </c>
      <c r="DI198" s="61">
        <v>53.099997999999999</v>
      </c>
      <c r="DJ198" s="61">
        <v>39.299999</v>
      </c>
      <c r="DK198" s="61">
        <v>147.699997</v>
      </c>
      <c r="DL198" s="61">
        <v>140.58999600000001</v>
      </c>
      <c r="DM198" s="61">
        <v>58.549999</v>
      </c>
      <c r="DN198" s="61">
        <v>33.700001</v>
      </c>
      <c r="DO198" s="61">
        <v>38.380001</v>
      </c>
      <c r="DP198" s="61">
        <v>53.41</v>
      </c>
      <c r="DQ198" s="61">
        <v>108.41999800000001</v>
      </c>
      <c r="DR198" s="61">
        <v>44.439999</v>
      </c>
      <c r="DS198" s="61">
        <v>32.860000999999997</v>
      </c>
      <c r="DT198" s="61">
        <v>166.13000500000001</v>
      </c>
      <c r="DU198" s="61">
        <v>138.279999</v>
      </c>
      <c r="DV198" s="61">
        <v>197.199997</v>
      </c>
      <c r="DW198" s="61">
        <v>47.169998</v>
      </c>
      <c r="DX198" s="61">
        <v>49.099997999999999</v>
      </c>
      <c r="DY198" s="61">
        <v>114.41999800000001</v>
      </c>
      <c r="DZ198" s="61">
        <v>127.220001</v>
      </c>
      <c r="EA198" s="61">
        <v>32.189999</v>
      </c>
      <c r="EB198" s="61">
        <v>46.139999000000003</v>
      </c>
      <c r="EC198" s="61">
        <v>69.5</v>
      </c>
      <c r="ED198" s="61">
        <v>78.940002000000007</v>
      </c>
      <c r="EE198" s="61">
        <v>31.799999</v>
      </c>
      <c r="EF198" s="61">
        <v>26.59</v>
      </c>
      <c r="EG198" s="61">
        <v>25.059999000000001</v>
      </c>
      <c r="EH198" s="61">
        <v>42.029998999999997</v>
      </c>
      <c r="EI198" s="61">
        <v>20.209999</v>
      </c>
      <c r="EJ198" s="61">
        <v>40.549999</v>
      </c>
      <c r="EK198" s="61">
        <v>110.949997</v>
      </c>
      <c r="EL198" s="61">
        <v>13.6</v>
      </c>
      <c r="EM198" s="61">
        <v>43.380001</v>
      </c>
      <c r="EN198" s="61">
        <v>37.360000999999997</v>
      </c>
      <c r="EO198" s="61">
        <v>100.510002</v>
      </c>
      <c r="EP198" s="61">
        <v>105.80999799999999</v>
      </c>
      <c r="EQ198" s="61">
        <v>62.110000999999997</v>
      </c>
      <c r="ER198" s="61">
        <v>53.34</v>
      </c>
      <c r="ES198" s="61">
        <v>30.450001</v>
      </c>
      <c r="ET198" s="61">
        <v>34</v>
      </c>
      <c r="EU198" s="61">
        <v>28.52</v>
      </c>
      <c r="EV198" s="61">
        <v>15.68</v>
      </c>
      <c r="EW198" s="61">
        <v>36.57</v>
      </c>
      <c r="EX198" s="61">
        <v>36.060001</v>
      </c>
      <c r="EY198" s="61">
        <v>30.51</v>
      </c>
      <c r="EZ198" s="61">
        <v>41.080002</v>
      </c>
      <c r="FA198" s="61">
        <v>56.580002</v>
      </c>
      <c r="FB198" s="61">
        <v>32</v>
      </c>
      <c r="FC198" s="61">
        <v>40.520000000000003</v>
      </c>
      <c r="FD198" s="61">
        <v>13.93</v>
      </c>
      <c r="FE198" s="61">
        <v>24.309999000000001</v>
      </c>
      <c r="FF198" s="61">
        <v>12.52</v>
      </c>
      <c r="FG198" s="61">
        <v>19.219999000000001</v>
      </c>
      <c r="FH198" s="61">
        <v>29.610001</v>
      </c>
    </row>
    <row r="199" spans="1:164">
      <c r="A199" s="76">
        <v>43384</v>
      </c>
      <c r="B199" s="61">
        <v>32.049999</v>
      </c>
      <c r="C199" s="61">
        <v>17.75</v>
      </c>
      <c r="D199" s="61">
        <v>11.27</v>
      </c>
      <c r="E199" s="61">
        <v>21.799999</v>
      </c>
      <c r="F199" s="61">
        <v>60.450001</v>
      </c>
      <c r="G199" s="61">
        <v>54.34</v>
      </c>
      <c r="H199" s="61">
        <v>30.059999000000001</v>
      </c>
      <c r="I199" s="61">
        <v>62.75</v>
      </c>
      <c r="J199" s="61">
        <v>62.759998000000003</v>
      </c>
      <c r="K199" s="61">
        <v>115.199997</v>
      </c>
      <c r="L199" s="61">
        <v>30.32</v>
      </c>
      <c r="M199" s="61">
        <v>14.2</v>
      </c>
      <c r="N199" s="61">
        <v>60.700001</v>
      </c>
      <c r="O199" s="61">
        <v>58.650002000000001</v>
      </c>
      <c r="P199" s="61">
        <v>81.730002999999996</v>
      </c>
      <c r="Q199" s="61">
        <v>38.599997999999999</v>
      </c>
      <c r="R199" s="61">
        <v>59.91</v>
      </c>
      <c r="S199" s="61">
        <v>47.43</v>
      </c>
      <c r="T199" s="61">
        <v>126.199997</v>
      </c>
      <c r="U199" s="61">
        <v>44.939999</v>
      </c>
      <c r="V199" s="61">
        <v>52.25</v>
      </c>
      <c r="W199" s="61">
        <v>53.68</v>
      </c>
      <c r="X199" s="61">
        <v>57.209999000000003</v>
      </c>
      <c r="Y199" s="61">
        <v>15.186</v>
      </c>
      <c r="Z199" s="61">
        <v>51.400002000000001</v>
      </c>
      <c r="AA199" s="61">
        <v>64.709998999999996</v>
      </c>
      <c r="AB199" s="61">
        <v>41.029998999999997</v>
      </c>
      <c r="AC199" s="61">
        <v>38.759998000000003</v>
      </c>
      <c r="AD199" s="61">
        <v>26.4</v>
      </c>
      <c r="AE199" s="61">
        <v>53.009998000000003</v>
      </c>
      <c r="AF199" s="61">
        <v>118.129997</v>
      </c>
      <c r="AG199" s="61">
        <v>134.520004</v>
      </c>
      <c r="AH199" s="61">
        <v>34.950001</v>
      </c>
      <c r="AI199" s="61">
        <v>27.389999</v>
      </c>
      <c r="AJ199" s="61">
        <v>88.139999000000003</v>
      </c>
      <c r="AK199" s="61">
        <v>55.650002000000001</v>
      </c>
      <c r="AL199" s="61">
        <v>28.617999999999999</v>
      </c>
      <c r="AM199" s="61">
        <v>47.959999000000003</v>
      </c>
      <c r="AN199" s="61">
        <v>33.880001</v>
      </c>
      <c r="AO199" s="61">
        <v>22.9</v>
      </c>
      <c r="AP199" s="61"/>
      <c r="AQ199" s="61">
        <v>28.540001</v>
      </c>
      <c r="AR199" s="61">
        <v>26.9</v>
      </c>
      <c r="AS199" s="61">
        <v>55.66</v>
      </c>
      <c r="AT199" s="61">
        <v>55.470001000000003</v>
      </c>
      <c r="AU199" s="61">
        <v>141.83000200000001</v>
      </c>
      <c r="AV199" s="61">
        <v>190.14999399999999</v>
      </c>
      <c r="AW199" s="61">
        <v>206.33000200000001</v>
      </c>
      <c r="AX199" s="61">
        <v>62.830002</v>
      </c>
      <c r="AY199" s="61">
        <v>60.610000999999997</v>
      </c>
      <c r="AZ199" s="61">
        <v>125.75</v>
      </c>
      <c r="BA199" s="61">
        <v>84.410004000000001</v>
      </c>
      <c r="BB199" s="61">
        <v>78.5</v>
      </c>
      <c r="BC199" s="61">
        <v>89.690002000000007</v>
      </c>
      <c r="BD199" s="61">
        <v>43.82</v>
      </c>
      <c r="BE199" s="61">
        <v>168.800003</v>
      </c>
      <c r="BF199" s="61">
        <v>102.08000199999999</v>
      </c>
      <c r="BG199" s="61">
        <v>24.08</v>
      </c>
      <c r="BH199" s="61">
        <v>68.629997000000003</v>
      </c>
      <c r="BI199" s="61">
        <v>177.10000600000001</v>
      </c>
      <c r="BJ199" s="61">
        <v>50.27</v>
      </c>
      <c r="BK199" s="61">
        <v>35.57</v>
      </c>
      <c r="BL199" s="61">
        <v>183.60000600000001</v>
      </c>
      <c r="BM199" s="61">
        <v>95.449996999999996</v>
      </c>
      <c r="BN199" s="61">
        <v>40.700001</v>
      </c>
      <c r="BO199" s="61">
        <v>23.68</v>
      </c>
      <c r="BP199" s="61">
        <v>119.160004</v>
      </c>
      <c r="BQ199" s="61">
        <v>42.349997999999999</v>
      </c>
      <c r="BR199" s="61">
        <v>89.660004000000001</v>
      </c>
      <c r="BS199" s="61">
        <v>166.61000100000001</v>
      </c>
      <c r="BT199" s="61">
        <v>80.720000999999996</v>
      </c>
      <c r="BU199" s="61">
        <v>18.889999</v>
      </c>
      <c r="BV199" s="61">
        <v>159.11000100000001</v>
      </c>
      <c r="BW199" s="61">
        <v>71.930000000000007</v>
      </c>
      <c r="BX199" s="61">
        <v>180.83999600000001</v>
      </c>
      <c r="BY199" s="61">
        <v>54.66</v>
      </c>
      <c r="BZ199" s="61">
        <v>55.450001</v>
      </c>
      <c r="CA199" s="61">
        <v>50.880001</v>
      </c>
      <c r="CB199" s="61">
        <v>35.340000000000003</v>
      </c>
      <c r="CC199" s="61">
        <v>150.69000199999999</v>
      </c>
      <c r="CD199" s="61">
        <v>188.259995</v>
      </c>
      <c r="CE199" s="61">
        <v>25.02</v>
      </c>
      <c r="CF199" s="61">
        <v>84.959998999999996</v>
      </c>
      <c r="CG199" s="61">
        <v>38.810001</v>
      </c>
      <c r="CH199" s="61">
        <v>74.989998</v>
      </c>
      <c r="CI199" s="61">
        <v>24.9</v>
      </c>
      <c r="CJ199" s="61">
        <v>74.879997000000003</v>
      </c>
      <c r="CK199" s="61">
        <v>67.669998000000007</v>
      </c>
      <c r="CL199" s="61">
        <v>13.07</v>
      </c>
      <c r="CM199" s="61">
        <v>32.360000999999997</v>
      </c>
      <c r="CN199" s="61">
        <v>58.1</v>
      </c>
      <c r="CO199" s="61">
        <v>33.270000000000003</v>
      </c>
      <c r="CP199" s="61">
        <v>100.610001</v>
      </c>
      <c r="CQ199" s="61">
        <v>72.800003000000004</v>
      </c>
      <c r="CR199" s="61">
        <v>40.650002000000001</v>
      </c>
      <c r="CS199" s="61">
        <v>41.09</v>
      </c>
      <c r="CT199" s="61">
        <v>25.559999000000001</v>
      </c>
      <c r="CU199" s="61">
        <v>17.82</v>
      </c>
      <c r="CV199" s="61">
        <v>6.4</v>
      </c>
      <c r="CW199" s="61">
        <v>19.079999999999998</v>
      </c>
      <c r="CX199" s="61">
        <v>19.52</v>
      </c>
      <c r="CY199" s="61">
        <v>39.849997999999999</v>
      </c>
      <c r="CZ199" s="61">
        <v>32.099997999999999</v>
      </c>
      <c r="DA199" s="61">
        <v>73.410004000000001</v>
      </c>
      <c r="DB199" s="61">
        <v>200.16999799999999</v>
      </c>
      <c r="DC199" s="61">
        <v>187.009995</v>
      </c>
      <c r="DD199" s="61">
        <v>34.979999999999997</v>
      </c>
      <c r="DE199" s="61">
        <v>90.82</v>
      </c>
      <c r="DF199" s="61">
        <v>65.620002999999997</v>
      </c>
      <c r="DG199" s="61">
        <v>29.27</v>
      </c>
      <c r="DH199" s="61">
        <v>50.130001</v>
      </c>
      <c r="DI199" s="61">
        <v>48.93</v>
      </c>
      <c r="DJ199" s="61">
        <v>38.470001000000003</v>
      </c>
      <c r="DK199" s="61">
        <v>144.21000699999999</v>
      </c>
      <c r="DL199" s="61">
        <v>137.520004</v>
      </c>
      <c r="DM199" s="61">
        <v>57.060001</v>
      </c>
      <c r="DN199" s="61">
        <v>32.979999999999997</v>
      </c>
      <c r="DO199" s="61">
        <v>37.479999999999997</v>
      </c>
      <c r="DP199" s="61">
        <v>52.09</v>
      </c>
      <c r="DQ199" s="61">
        <v>106.510002</v>
      </c>
      <c r="DR199" s="61">
        <v>44.09</v>
      </c>
      <c r="DS199" s="61">
        <v>32.349997999999999</v>
      </c>
      <c r="DT199" s="61">
        <v>163.39999399999999</v>
      </c>
      <c r="DU199" s="61">
        <v>135.020004</v>
      </c>
      <c r="DV199" s="61">
        <v>193.85000600000001</v>
      </c>
      <c r="DW199" s="61">
        <v>46.619999</v>
      </c>
      <c r="DX199" s="61">
        <v>48.150002000000001</v>
      </c>
      <c r="DY199" s="61">
        <v>112.129997</v>
      </c>
      <c r="DZ199" s="61">
        <v>123.970001</v>
      </c>
      <c r="EA199" s="61">
        <v>31.459999</v>
      </c>
      <c r="EB199" s="61">
        <v>45.200001</v>
      </c>
      <c r="EC199" s="61">
        <v>68.139999000000003</v>
      </c>
      <c r="ED199" s="61">
        <v>78.019997000000004</v>
      </c>
      <c r="EE199" s="61">
        <v>31.25</v>
      </c>
      <c r="EF199" s="61">
        <v>26.120000999999998</v>
      </c>
      <c r="EG199" s="61">
        <v>24.360001</v>
      </c>
      <c r="EH199" s="61">
        <v>41.299999</v>
      </c>
      <c r="EI199" s="61">
        <v>20.239999999999998</v>
      </c>
      <c r="EJ199" s="61">
        <v>40.029998999999997</v>
      </c>
      <c r="EK199" s="61">
        <v>109.400002</v>
      </c>
      <c r="EL199" s="61">
        <v>13.57</v>
      </c>
      <c r="EM199" s="61">
        <v>42.919998</v>
      </c>
      <c r="EN199" s="61">
        <v>37.880001</v>
      </c>
      <c r="EO199" s="61">
        <v>98.349997999999999</v>
      </c>
      <c r="EP199" s="61">
        <v>103.269997</v>
      </c>
      <c r="EQ199" s="61">
        <v>62.02</v>
      </c>
      <c r="ER199" s="61">
        <v>52.709999000000003</v>
      </c>
      <c r="ES199" s="61">
        <v>30.190000999999999</v>
      </c>
      <c r="ET199" s="61">
        <v>36.869999</v>
      </c>
      <c r="EU199" s="61">
        <v>29.139999</v>
      </c>
      <c r="EV199" s="61">
        <v>16.739999999999998</v>
      </c>
      <c r="EW199" s="61">
        <v>38.909999999999997</v>
      </c>
      <c r="EX199" s="61">
        <v>37.610000999999997</v>
      </c>
      <c r="EY199" s="61">
        <v>31.91</v>
      </c>
      <c r="EZ199" s="61">
        <v>42.07</v>
      </c>
      <c r="FA199" s="61">
        <v>57.849997999999999</v>
      </c>
      <c r="FB199" s="61">
        <v>32.479999999999997</v>
      </c>
      <c r="FC199" s="61">
        <v>41.34</v>
      </c>
      <c r="FD199" s="61">
        <v>14.44</v>
      </c>
      <c r="FE199" s="61">
        <v>25.82</v>
      </c>
      <c r="FF199" s="61">
        <v>13.19</v>
      </c>
      <c r="FG199" s="61">
        <v>19.02</v>
      </c>
      <c r="FH199" s="61">
        <v>29.84</v>
      </c>
    </row>
    <row r="200" spans="1:164">
      <c r="A200" s="76">
        <v>43385</v>
      </c>
      <c r="B200" s="61">
        <v>31.950001</v>
      </c>
      <c r="C200" s="61">
        <v>17.760000000000002</v>
      </c>
      <c r="D200" s="61">
        <v>11.38</v>
      </c>
      <c r="E200" s="61">
        <v>21.58</v>
      </c>
      <c r="F200" s="61">
        <v>59.799999</v>
      </c>
      <c r="G200" s="61">
        <v>53.169998</v>
      </c>
      <c r="H200" s="61">
        <v>30</v>
      </c>
      <c r="I200" s="61">
        <v>62.549999</v>
      </c>
      <c r="J200" s="61">
        <v>62.860000999999997</v>
      </c>
      <c r="K200" s="61">
        <v>115.449997</v>
      </c>
      <c r="L200" s="61">
        <v>30.17</v>
      </c>
      <c r="M200" s="61">
        <v>14.29</v>
      </c>
      <c r="N200" s="61">
        <v>56.939999</v>
      </c>
      <c r="O200" s="61">
        <v>59.580002</v>
      </c>
      <c r="P200" s="61">
        <v>82.120002999999997</v>
      </c>
      <c r="Q200" s="61">
        <v>38.540000999999997</v>
      </c>
      <c r="R200" s="61">
        <v>60.330002</v>
      </c>
      <c r="S200" s="61">
        <v>46.32</v>
      </c>
      <c r="T200" s="61">
        <v>127.029999</v>
      </c>
      <c r="U200" s="61">
        <v>44.169998</v>
      </c>
      <c r="V200" s="61">
        <v>51.790000999999997</v>
      </c>
      <c r="W200" s="61">
        <v>52.490001999999997</v>
      </c>
      <c r="X200" s="61">
        <v>56.060001</v>
      </c>
      <c r="Y200" s="61">
        <v>14.242000000000001</v>
      </c>
      <c r="Z200" s="61">
        <v>50.169998</v>
      </c>
      <c r="AA200" s="61">
        <v>64.730002999999996</v>
      </c>
      <c r="AB200" s="61">
        <v>40.909999999999997</v>
      </c>
      <c r="AC200" s="61">
        <v>39.009998000000003</v>
      </c>
      <c r="AD200" s="61">
        <v>26.43</v>
      </c>
      <c r="AE200" s="61">
        <v>52.950001</v>
      </c>
      <c r="AF200" s="61">
        <v>118.120003</v>
      </c>
      <c r="AG200" s="61">
        <v>134.429993</v>
      </c>
      <c r="AH200" s="61">
        <v>34.880001</v>
      </c>
      <c r="AI200" s="61">
        <v>27.549999</v>
      </c>
      <c r="AJ200" s="61">
        <v>88.190002000000007</v>
      </c>
      <c r="AK200" s="61">
        <v>55.130001</v>
      </c>
      <c r="AL200" s="61">
        <v>28.309999000000001</v>
      </c>
      <c r="AM200" s="61">
        <v>47.959999000000003</v>
      </c>
      <c r="AN200" s="61">
        <v>33.520000000000003</v>
      </c>
      <c r="AO200" s="61">
        <v>23.18</v>
      </c>
      <c r="AP200" s="61"/>
      <c r="AQ200" s="61">
        <v>28.34</v>
      </c>
      <c r="AR200" s="61">
        <v>26.889999</v>
      </c>
      <c r="AS200" s="61">
        <v>57.77</v>
      </c>
      <c r="AT200" s="61">
        <v>57.939999</v>
      </c>
      <c r="AU200" s="61">
        <v>144.570007</v>
      </c>
      <c r="AV200" s="61">
        <v>190.949997</v>
      </c>
      <c r="AW200" s="61">
        <v>210.94000199999999</v>
      </c>
      <c r="AX200" s="61">
        <v>66.569999999999993</v>
      </c>
      <c r="AY200" s="61">
        <v>61.23</v>
      </c>
      <c r="AZ200" s="61">
        <v>125.980003</v>
      </c>
      <c r="BA200" s="61">
        <v>86.099997999999999</v>
      </c>
      <c r="BB200" s="61">
        <v>79.699996999999996</v>
      </c>
      <c r="BC200" s="61">
        <v>91.07</v>
      </c>
      <c r="BD200" s="61">
        <v>44.34</v>
      </c>
      <c r="BE200" s="61">
        <v>171.38000500000001</v>
      </c>
      <c r="BF200" s="61">
        <v>105.519997</v>
      </c>
      <c r="BG200" s="61">
        <v>24.16</v>
      </c>
      <c r="BH200" s="61">
        <v>70.830001999999993</v>
      </c>
      <c r="BI200" s="61">
        <v>181.970001</v>
      </c>
      <c r="BJ200" s="61">
        <v>52.07</v>
      </c>
      <c r="BK200" s="61">
        <v>36.209999000000003</v>
      </c>
      <c r="BL200" s="61">
        <v>189.259995</v>
      </c>
      <c r="BM200" s="61">
        <v>97.339995999999999</v>
      </c>
      <c r="BN200" s="61">
        <v>42.02</v>
      </c>
      <c r="BO200" s="61">
        <v>21.51</v>
      </c>
      <c r="BP200" s="61">
        <v>122.639999</v>
      </c>
      <c r="BQ200" s="61">
        <v>43.639999000000003</v>
      </c>
      <c r="BR200" s="61">
        <v>91.669998000000007</v>
      </c>
      <c r="BS200" s="61">
        <v>169.63999899999999</v>
      </c>
      <c r="BT200" s="61">
        <v>82.160004000000001</v>
      </c>
      <c r="BU200" s="61">
        <v>19.079999999999998</v>
      </c>
      <c r="BV200" s="61">
        <v>164.320007</v>
      </c>
      <c r="BW200" s="61">
        <v>73.470000999999996</v>
      </c>
      <c r="BX200" s="61">
        <v>187.279999</v>
      </c>
      <c r="BY200" s="61">
        <v>56.259998000000003</v>
      </c>
      <c r="BZ200" s="61">
        <v>57.23</v>
      </c>
      <c r="CA200" s="61">
        <v>52.349997999999999</v>
      </c>
      <c r="CB200" s="61">
        <v>36.270000000000003</v>
      </c>
      <c r="CC200" s="61">
        <v>154.429993</v>
      </c>
      <c r="CD200" s="61">
        <v>194.10000600000001</v>
      </c>
      <c r="CE200" s="61">
        <v>25.59</v>
      </c>
      <c r="CF200" s="61">
        <v>87.589995999999999</v>
      </c>
      <c r="CG200" s="61">
        <v>39.799999</v>
      </c>
      <c r="CH200" s="61">
        <v>75.349997999999999</v>
      </c>
      <c r="CI200" s="61">
        <v>25.67</v>
      </c>
      <c r="CJ200" s="61">
        <v>77.699996999999996</v>
      </c>
      <c r="CK200" s="61">
        <v>68.849997999999999</v>
      </c>
      <c r="CL200" s="61">
        <v>13.21</v>
      </c>
      <c r="CM200" s="61">
        <v>33.540000999999997</v>
      </c>
      <c r="CN200" s="61">
        <v>60.05</v>
      </c>
      <c r="CO200" s="61">
        <v>33.959999000000003</v>
      </c>
      <c r="CP200" s="61">
        <v>101.05999799999999</v>
      </c>
      <c r="CQ200" s="61">
        <v>73</v>
      </c>
      <c r="CR200" s="61">
        <v>41.169998</v>
      </c>
      <c r="CS200" s="61">
        <v>41.41</v>
      </c>
      <c r="CT200" s="61">
        <v>25.719999000000001</v>
      </c>
      <c r="CU200" s="61">
        <v>17.260000000000002</v>
      </c>
      <c r="CV200" s="61">
        <v>6.18</v>
      </c>
      <c r="CW200" s="61">
        <v>19.370000999999998</v>
      </c>
      <c r="CX200" s="61">
        <v>19.225000000000001</v>
      </c>
      <c r="CY200" s="61">
        <v>40.119999</v>
      </c>
      <c r="CZ200" s="61">
        <v>31.870000999999998</v>
      </c>
      <c r="DA200" s="61">
        <v>73.900002000000001</v>
      </c>
      <c r="DB200" s="61">
        <v>201.020004</v>
      </c>
      <c r="DC200" s="61">
        <v>188.679993</v>
      </c>
      <c r="DD200" s="61">
        <v>34.860000999999997</v>
      </c>
      <c r="DE200" s="61">
        <v>91.260002</v>
      </c>
      <c r="DF200" s="61">
        <v>65.180000000000007</v>
      </c>
      <c r="DG200" s="61">
        <v>29.42</v>
      </c>
      <c r="DH200" s="61">
        <v>50.5</v>
      </c>
      <c r="DI200" s="61">
        <v>49.580002</v>
      </c>
      <c r="DJ200" s="61">
        <v>38.639999000000003</v>
      </c>
      <c r="DK200" s="61">
        <v>145.479996</v>
      </c>
      <c r="DL200" s="61">
        <v>138.009995</v>
      </c>
      <c r="DM200" s="61">
        <v>57.32</v>
      </c>
      <c r="DN200" s="61">
        <v>33.020000000000003</v>
      </c>
      <c r="DO200" s="61">
        <v>37.619999</v>
      </c>
      <c r="DP200" s="61">
        <v>52.380001</v>
      </c>
      <c r="DQ200" s="61">
        <v>108.480003</v>
      </c>
      <c r="DR200" s="61">
        <v>45.580002</v>
      </c>
      <c r="DS200" s="61">
        <v>32.040000999999997</v>
      </c>
      <c r="DT200" s="61">
        <v>166.63000500000001</v>
      </c>
      <c r="DU200" s="61">
        <v>135.88000500000001</v>
      </c>
      <c r="DV200" s="61">
        <v>198.69000199999999</v>
      </c>
      <c r="DW200" s="61">
        <v>47.419998</v>
      </c>
      <c r="DX200" s="61">
        <v>48.32</v>
      </c>
      <c r="DY200" s="61">
        <v>112.720001</v>
      </c>
      <c r="DZ200" s="61">
        <v>124.730003</v>
      </c>
      <c r="EA200" s="61">
        <v>31.610001</v>
      </c>
      <c r="EB200" s="61">
        <v>45.57</v>
      </c>
      <c r="EC200" s="61">
        <v>68.839995999999999</v>
      </c>
      <c r="ED200" s="61">
        <v>77.739998</v>
      </c>
      <c r="EE200" s="61">
        <v>31.549999</v>
      </c>
      <c r="EF200" s="61">
        <v>26.120000999999998</v>
      </c>
      <c r="EG200" s="61">
        <v>24.049999</v>
      </c>
      <c r="EH200" s="61">
        <v>42.189999</v>
      </c>
      <c r="EI200" s="61">
        <v>20.98</v>
      </c>
      <c r="EJ200" s="61">
        <v>40.5</v>
      </c>
      <c r="EK200" s="61">
        <v>110.82</v>
      </c>
      <c r="EL200" s="61">
        <v>13.95</v>
      </c>
      <c r="EM200" s="61">
        <v>43.41</v>
      </c>
      <c r="EN200" s="61">
        <v>39.220001000000003</v>
      </c>
      <c r="EO200" s="61">
        <v>98.480002999999996</v>
      </c>
      <c r="EP200" s="61">
        <v>105.709999</v>
      </c>
      <c r="EQ200" s="61">
        <v>62.169998</v>
      </c>
      <c r="ER200" s="61">
        <v>54.41</v>
      </c>
      <c r="ES200" s="61">
        <v>30.459999</v>
      </c>
      <c r="ET200" s="61">
        <v>34.020000000000003</v>
      </c>
      <c r="EU200" s="61">
        <v>28.74</v>
      </c>
      <c r="EV200" s="61">
        <v>16.170000000000002</v>
      </c>
      <c r="EW200" s="61">
        <v>37.32</v>
      </c>
      <c r="EX200" s="61">
        <v>36.580002</v>
      </c>
      <c r="EY200" s="61">
        <v>31.200001</v>
      </c>
      <c r="EZ200" s="61">
        <v>39.779998999999997</v>
      </c>
      <c r="FA200" s="61">
        <v>57.18</v>
      </c>
      <c r="FB200" s="61">
        <v>32.869999</v>
      </c>
      <c r="FC200" s="61">
        <v>41.290000999999997</v>
      </c>
      <c r="FD200" s="61">
        <v>13.24</v>
      </c>
      <c r="FE200" s="61">
        <v>24.790001</v>
      </c>
      <c r="FF200" s="61">
        <v>13.13</v>
      </c>
      <c r="FG200" s="61">
        <v>17.57</v>
      </c>
      <c r="FH200" s="61">
        <v>30.200001</v>
      </c>
    </row>
    <row r="201" spans="1:164">
      <c r="A201" s="76">
        <v>43388</v>
      </c>
      <c r="B201" s="61">
        <v>31.84</v>
      </c>
      <c r="C201" s="61">
        <v>17.739999999999998</v>
      </c>
      <c r="D201" s="61">
        <v>11.33</v>
      </c>
      <c r="E201" s="61">
        <v>21.75</v>
      </c>
      <c r="F201" s="61">
        <v>59.669998</v>
      </c>
      <c r="G201" s="61">
        <v>53.709999000000003</v>
      </c>
      <c r="H201" s="61">
        <v>30.02</v>
      </c>
      <c r="I201" s="61">
        <v>62.34</v>
      </c>
      <c r="J201" s="61">
        <v>62.650002000000001</v>
      </c>
      <c r="K201" s="61">
        <v>115.08000199999999</v>
      </c>
      <c r="L201" s="61">
        <v>30.139999</v>
      </c>
      <c r="M201" s="61">
        <v>14.34</v>
      </c>
      <c r="N201" s="61">
        <v>57.200001</v>
      </c>
      <c r="O201" s="61">
        <v>58.849997999999999</v>
      </c>
      <c r="P201" s="61">
        <v>81.25</v>
      </c>
      <c r="Q201" s="61">
        <v>38.389999000000003</v>
      </c>
      <c r="R201" s="61">
        <v>60.080002</v>
      </c>
      <c r="S201" s="61">
        <v>46.290000999999997</v>
      </c>
      <c r="T201" s="61">
        <v>126.25</v>
      </c>
      <c r="U201" s="61">
        <v>44.240001999999997</v>
      </c>
      <c r="V201" s="61">
        <v>51.580002</v>
      </c>
      <c r="W201" s="61">
        <v>52.830002</v>
      </c>
      <c r="X201" s="61">
        <v>56.209999000000003</v>
      </c>
      <c r="Y201" s="61">
        <v>14.295999999999999</v>
      </c>
      <c r="Z201" s="61">
        <v>50.57</v>
      </c>
      <c r="AA201" s="61">
        <v>64.459998999999996</v>
      </c>
      <c r="AB201" s="61">
        <v>40.75</v>
      </c>
      <c r="AC201" s="61">
        <v>38.700001</v>
      </c>
      <c r="AD201" s="61">
        <v>26.309999000000001</v>
      </c>
      <c r="AE201" s="61">
        <v>53.200001</v>
      </c>
      <c r="AF201" s="61">
        <v>118.599998</v>
      </c>
      <c r="AG201" s="61">
        <v>134.83000200000001</v>
      </c>
      <c r="AH201" s="61">
        <v>35.020000000000003</v>
      </c>
      <c r="AI201" s="61">
        <v>27.620000999999998</v>
      </c>
      <c r="AJ201" s="61">
        <v>88.910004000000001</v>
      </c>
      <c r="AK201" s="61">
        <v>55.799999</v>
      </c>
      <c r="AL201" s="61">
        <v>28.629999000000002</v>
      </c>
      <c r="AM201" s="61">
        <v>48.459999000000003</v>
      </c>
      <c r="AN201" s="61">
        <v>33.520000000000003</v>
      </c>
      <c r="AO201" s="61">
        <v>22.799999</v>
      </c>
      <c r="AP201" s="61"/>
      <c r="AQ201" s="61">
        <v>28.65</v>
      </c>
      <c r="AR201" s="61">
        <v>27.306999000000001</v>
      </c>
      <c r="AS201" s="61">
        <v>56.57</v>
      </c>
      <c r="AT201" s="61">
        <v>56.66</v>
      </c>
      <c r="AU201" s="61">
        <v>143.009995</v>
      </c>
      <c r="AV201" s="61">
        <v>190.259995</v>
      </c>
      <c r="AW201" s="61">
        <v>208.970001</v>
      </c>
      <c r="AX201" s="61">
        <v>63.740001999999997</v>
      </c>
      <c r="AY201" s="61">
        <v>61.380001</v>
      </c>
      <c r="AZ201" s="61">
        <v>126</v>
      </c>
      <c r="BA201" s="61">
        <v>84.940002000000007</v>
      </c>
      <c r="BB201" s="61">
        <v>79.709998999999996</v>
      </c>
      <c r="BC201" s="61">
        <v>90.440002000000007</v>
      </c>
      <c r="BD201" s="61">
        <v>44.52</v>
      </c>
      <c r="BE201" s="61">
        <v>170.029999</v>
      </c>
      <c r="BF201" s="61">
        <v>103.720001</v>
      </c>
      <c r="BG201" s="61">
        <v>23.98</v>
      </c>
      <c r="BH201" s="61">
        <v>69.669998000000007</v>
      </c>
      <c r="BI201" s="61">
        <v>179.449997</v>
      </c>
      <c r="BJ201" s="61">
        <v>51.599997999999999</v>
      </c>
      <c r="BK201" s="61">
        <v>36.07</v>
      </c>
      <c r="BL201" s="61">
        <v>186.550003</v>
      </c>
      <c r="BM201" s="61">
        <v>96.279999000000004</v>
      </c>
      <c r="BN201" s="61">
        <v>41.639999000000003</v>
      </c>
      <c r="BO201" s="61">
        <v>22.52</v>
      </c>
      <c r="BP201" s="61">
        <v>121.639999</v>
      </c>
      <c r="BQ201" s="61">
        <v>42.880001</v>
      </c>
      <c r="BR201" s="61">
        <v>91.480002999999996</v>
      </c>
      <c r="BS201" s="61">
        <v>168.25</v>
      </c>
      <c r="BT201" s="61">
        <v>82.110000999999997</v>
      </c>
      <c r="BU201" s="61">
        <v>19.440000999999999</v>
      </c>
      <c r="BV201" s="61">
        <v>161.61000100000001</v>
      </c>
      <c r="BW201" s="61">
        <v>72.690002000000007</v>
      </c>
      <c r="BX201" s="61">
        <v>184.479996</v>
      </c>
      <c r="BY201" s="61">
        <v>55.490001999999997</v>
      </c>
      <c r="BZ201" s="61">
        <v>56.799999</v>
      </c>
      <c r="CA201" s="61">
        <v>51.849997999999999</v>
      </c>
      <c r="CB201" s="61">
        <v>36.299999</v>
      </c>
      <c r="CC201" s="61">
        <v>153.259995</v>
      </c>
      <c r="CD201" s="61">
        <v>191.46000699999999</v>
      </c>
      <c r="CE201" s="61">
        <v>25.49</v>
      </c>
      <c r="CF201" s="61">
        <v>86.349997999999999</v>
      </c>
      <c r="CG201" s="61">
        <v>39.540000999999997</v>
      </c>
      <c r="CH201" s="61">
        <v>75.569999999999993</v>
      </c>
      <c r="CI201" s="61">
        <v>25.52</v>
      </c>
      <c r="CJ201" s="61">
        <v>77.010002</v>
      </c>
      <c r="CK201" s="61">
        <v>68.769997000000004</v>
      </c>
      <c r="CL201" s="61">
        <v>13.23</v>
      </c>
      <c r="CM201" s="61">
        <v>33.75</v>
      </c>
      <c r="CN201" s="61">
        <v>60.22</v>
      </c>
      <c r="CO201" s="61">
        <v>34.060001</v>
      </c>
      <c r="CP201" s="61">
        <v>100.459999</v>
      </c>
      <c r="CQ201" s="61">
        <v>72.389999000000003</v>
      </c>
      <c r="CR201" s="61">
        <v>41.279998999999997</v>
      </c>
      <c r="CS201" s="61">
        <v>41.57</v>
      </c>
      <c r="CT201" s="61">
        <v>25.74</v>
      </c>
      <c r="CU201" s="61">
        <v>17.23</v>
      </c>
      <c r="CV201" s="61">
        <v>6.11</v>
      </c>
      <c r="CW201" s="61">
        <v>19.889999</v>
      </c>
      <c r="CX201" s="61">
        <v>18.350000000000001</v>
      </c>
      <c r="CY201" s="61">
        <v>39.630001</v>
      </c>
      <c r="CZ201" s="61">
        <v>32.25</v>
      </c>
      <c r="DA201" s="61">
        <v>74.040001000000004</v>
      </c>
      <c r="DB201" s="61">
        <v>203.88000500000001</v>
      </c>
      <c r="DC201" s="61">
        <v>189.759995</v>
      </c>
      <c r="DD201" s="61">
        <v>34.849997999999999</v>
      </c>
      <c r="DE201" s="61">
        <v>92.800003000000004</v>
      </c>
      <c r="DF201" s="61">
        <v>65.639999000000003</v>
      </c>
      <c r="DG201" s="61">
        <v>29.48</v>
      </c>
      <c r="DH201" s="61">
        <v>50.439999</v>
      </c>
      <c r="DI201" s="61">
        <v>51.669998</v>
      </c>
      <c r="DJ201" s="61">
        <v>38.860000999999997</v>
      </c>
      <c r="DK201" s="61">
        <v>145.520004</v>
      </c>
      <c r="DL201" s="61">
        <v>138.470001</v>
      </c>
      <c r="DM201" s="61">
        <v>58.18</v>
      </c>
      <c r="DN201" s="61">
        <v>32.840000000000003</v>
      </c>
      <c r="DO201" s="61">
        <v>37.729999999999997</v>
      </c>
      <c r="DP201" s="61">
        <v>52.700001</v>
      </c>
      <c r="DQ201" s="61">
        <v>108.230003</v>
      </c>
      <c r="DR201" s="61">
        <v>44.799999</v>
      </c>
      <c r="DS201" s="61">
        <v>31.99</v>
      </c>
      <c r="DT201" s="61">
        <v>166.029999</v>
      </c>
      <c r="DU201" s="61">
        <v>136.66000399999999</v>
      </c>
      <c r="DV201" s="61">
        <v>198.13000500000001</v>
      </c>
      <c r="DW201" s="61">
        <v>47.549999</v>
      </c>
      <c r="DX201" s="61">
        <v>48.59</v>
      </c>
      <c r="DY201" s="61">
        <v>113.279999</v>
      </c>
      <c r="DZ201" s="61">
        <v>125.839996</v>
      </c>
      <c r="EA201" s="61">
        <v>31.84</v>
      </c>
      <c r="EB201" s="61">
        <v>46.049999</v>
      </c>
      <c r="EC201" s="61">
        <v>69.330001999999993</v>
      </c>
      <c r="ED201" s="61">
        <v>78.760002</v>
      </c>
      <c r="EE201" s="61">
        <v>31.65</v>
      </c>
      <c r="EF201" s="61">
        <v>26.459999</v>
      </c>
      <c r="EG201" s="61">
        <v>24.049999</v>
      </c>
      <c r="EH201" s="61">
        <v>42.150002000000001</v>
      </c>
      <c r="EI201" s="61">
        <v>20.66</v>
      </c>
      <c r="EJ201" s="61">
        <v>40.689999</v>
      </c>
      <c r="EK201" s="61">
        <v>110.529999</v>
      </c>
      <c r="EL201" s="61">
        <v>13.68</v>
      </c>
      <c r="EM201" s="61">
        <v>43.610000999999997</v>
      </c>
      <c r="EN201" s="61">
        <v>38.860000999999997</v>
      </c>
      <c r="EO201" s="61">
        <v>100</v>
      </c>
      <c r="EP201" s="61">
        <v>105.410004</v>
      </c>
      <c r="EQ201" s="61">
        <v>62.740001999999997</v>
      </c>
      <c r="ER201" s="61">
        <v>54.360000999999997</v>
      </c>
      <c r="ES201" s="61">
        <v>30.860001</v>
      </c>
      <c r="ET201" s="61">
        <v>34.509998000000003</v>
      </c>
      <c r="EU201" s="61">
        <v>28.9</v>
      </c>
      <c r="EV201" s="61">
        <v>16.350000000000001</v>
      </c>
      <c r="EW201" s="61">
        <v>37.990001999999997</v>
      </c>
      <c r="EX201" s="61">
        <v>37</v>
      </c>
      <c r="EY201" s="61">
        <v>31.43</v>
      </c>
      <c r="EZ201" s="61">
        <v>40.779998999999997</v>
      </c>
      <c r="FA201" s="61">
        <v>57.41</v>
      </c>
      <c r="FB201" s="61">
        <v>32.639999000000003</v>
      </c>
      <c r="FC201" s="61">
        <v>41.150002000000001</v>
      </c>
      <c r="FD201" s="61">
        <v>13.75</v>
      </c>
      <c r="FE201" s="61">
        <v>25.190000999999999</v>
      </c>
      <c r="FF201" s="61">
        <v>12.9</v>
      </c>
      <c r="FG201" s="61">
        <v>17.799999</v>
      </c>
      <c r="FH201" s="61">
        <v>30.17</v>
      </c>
    </row>
    <row r="202" spans="1:164">
      <c r="A202" s="76">
        <v>43389</v>
      </c>
      <c r="B202" s="61">
        <v>32.400002000000001</v>
      </c>
      <c r="C202" s="61">
        <v>17.799999</v>
      </c>
      <c r="D202" s="61">
        <v>11.56</v>
      </c>
      <c r="E202" s="61">
        <v>21.959999</v>
      </c>
      <c r="F202" s="61">
        <v>60.41</v>
      </c>
      <c r="G202" s="61">
        <v>54.549999</v>
      </c>
      <c r="H202" s="61">
        <v>30.49</v>
      </c>
      <c r="I202" s="61">
        <v>62.869999</v>
      </c>
      <c r="J202" s="61">
        <v>63.52</v>
      </c>
      <c r="K202" s="61">
        <v>117.019997</v>
      </c>
      <c r="L202" s="61">
        <v>30.5</v>
      </c>
      <c r="M202" s="61">
        <v>14.47</v>
      </c>
      <c r="N202" s="61">
        <v>57.68</v>
      </c>
      <c r="O202" s="61">
        <v>62.080002</v>
      </c>
      <c r="P202" s="61">
        <v>84.440002000000007</v>
      </c>
      <c r="Q202" s="61">
        <v>38.950001</v>
      </c>
      <c r="R202" s="61">
        <v>61.639999000000003</v>
      </c>
      <c r="S202" s="61">
        <v>46.459999000000003</v>
      </c>
      <c r="T202" s="61">
        <v>128.41999799999999</v>
      </c>
      <c r="U202" s="61">
        <v>44.509998000000003</v>
      </c>
      <c r="V202" s="61">
        <v>52.049999</v>
      </c>
      <c r="W202" s="61">
        <v>53.02</v>
      </c>
      <c r="X202" s="61">
        <v>56.330002</v>
      </c>
      <c r="Y202" s="61">
        <v>14.295999999999999</v>
      </c>
      <c r="Z202" s="61">
        <v>50.889999000000003</v>
      </c>
      <c r="AA202" s="61">
        <v>65.139999000000003</v>
      </c>
      <c r="AB202" s="61">
        <v>41.32</v>
      </c>
      <c r="AC202" s="61">
        <v>40.099997999999999</v>
      </c>
      <c r="AD202" s="61">
        <v>26.75</v>
      </c>
      <c r="AE202" s="61">
        <v>53.75</v>
      </c>
      <c r="AF202" s="61">
        <v>119.989998</v>
      </c>
      <c r="AG202" s="61">
        <v>136.41000399999999</v>
      </c>
      <c r="AH202" s="61">
        <v>35.439999</v>
      </c>
      <c r="AI202" s="61">
        <v>27.940000999999999</v>
      </c>
      <c r="AJ202" s="61">
        <v>89.75</v>
      </c>
      <c r="AK202" s="61">
        <v>56.740001999999997</v>
      </c>
      <c r="AL202" s="61">
        <v>28.964001</v>
      </c>
      <c r="AM202" s="61">
        <v>49.360000999999997</v>
      </c>
      <c r="AN202" s="61">
        <v>33.520000000000003</v>
      </c>
      <c r="AO202" s="61">
        <v>22.59</v>
      </c>
      <c r="AP202" s="61"/>
      <c r="AQ202" s="61">
        <v>29.1</v>
      </c>
      <c r="AR202" s="61">
        <v>28.26</v>
      </c>
      <c r="AS202" s="61">
        <v>61.5</v>
      </c>
      <c r="AT202" s="61">
        <v>61.599997999999999</v>
      </c>
      <c r="AU202" s="61">
        <v>149.259995</v>
      </c>
      <c r="AV202" s="61">
        <v>196.05999800000001</v>
      </c>
      <c r="AW202" s="61">
        <v>216.020004</v>
      </c>
      <c r="AX202" s="61">
        <v>73.849997999999999</v>
      </c>
      <c r="AY202" s="61">
        <v>62.889999000000003</v>
      </c>
      <c r="AZ202" s="61">
        <v>130.91999799999999</v>
      </c>
      <c r="BA202" s="61">
        <v>89.449996999999996</v>
      </c>
      <c r="BB202" s="61">
        <v>82.779999000000004</v>
      </c>
      <c r="BC202" s="61">
        <v>92.919998000000007</v>
      </c>
      <c r="BD202" s="61">
        <v>45.700001</v>
      </c>
      <c r="BE202" s="61">
        <v>175.320007</v>
      </c>
      <c r="BF202" s="61">
        <v>110.07</v>
      </c>
      <c r="BG202" s="61">
        <v>22.450001</v>
      </c>
      <c r="BH202" s="61">
        <v>71.769997000000004</v>
      </c>
      <c r="BI202" s="61">
        <v>184.949997</v>
      </c>
      <c r="BJ202" s="61">
        <v>53.869999</v>
      </c>
      <c r="BK202" s="61">
        <v>36.799999</v>
      </c>
      <c r="BL202" s="61">
        <v>192.35000600000001</v>
      </c>
      <c r="BM202" s="61">
        <v>99.540001000000004</v>
      </c>
      <c r="BN202" s="61">
        <v>43.630001</v>
      </c>
      <c r="BO202" s="61">
        <v>20.5</v>
      </c>
      <c r="BP202" s="61">
        <v>125.41999800000001</v>
      </c>
      <c r="BQ202" s="61">
        <v>44.169998</v>
      </c>
      <c r="BR202" s="61">
        <v>94.839995999999999</v>
      </c>
      <c r="BS202" s="61">
        <v>173.729996</v>
      </c>
      <c r="BT202" s="61">
        <v>84.110000999999997</v>
      </c>
      <c r="BU202" s="61">
        <v>19.780000999999999</v>
      </c>
      <c r="BV202" s="61">
        <v>166.60000600000001</v>
      </c>
      <c r="BW202" s="61">
        <v>74.989998</v>
      </c>
      <c r="BX202" s="61">
        <v>191.58000200000001</v>
      </c>
      <c r="BY202" s="61">
        <v>57.169998</v>
      </c>
      <c r="BZ202" s="61">
        <v>58.880001</v>
      </c>
      <c r="CA202" s="61">
        <v>53.310001</v>
      </c>
      <c r="CB202" s="61">
        <v>37.509998000000003</v>
      </c>
      <c r="CC202" s="61">
        <v>157.66000399999999</v>
      </c>
      <c r="CD202" s="61">
        <v>197.44000199999999</v>
      </c>
      <c r="CE202" s="61">
        <v>26.209999</v>
      </c>
      <c r="CF202" s="61">
        <v>88.720000999999996</v>
      </c>
      <c r="CG202" s="61">
        <v>40.900002000000001</v>
      </c>
      <c r="CH202" s="61">
        <v>78.370002999999997</v>
      </c>
      <c r="CI202" s="61">
        <v>26.389999</v>
      </c>
      <c r="CJ202" s="61">
        <v>80.370002999999997</v>
      </c>
      <c r="CK202" s="61">
        <v>71.290001000000004</v>
      </c>
      <c r="CL202" s="61">
        <v>13.3</v>
      </c>
      <c r="CM202" s="61">
        <v>35.259998000000003</v>
      </c>
      <c r="CN202" s="61">
        <v>61.02</v>
      </c>
      <c r="CO202" s="61">
        <v>34.349997999999999</v>
      </c>
      <c r="CP202" s="61">
        <v>101.43</v>
      </c>
      <c r="CQ202" s="61">
        <v>72.989998</v>
      </c>
      <c r="CR202" s="61">
        <v>41.880001</v>
      </c>
      <c r="CS202" s="61">
        <v>42.360000999999997</v>
      </c>
      <c r="CT202" s="61">
        <v>26.129999000000002</v>
      </c>
      <c r="CU202" s="61">
        <v>16.98</v>
      </c>
      <c r="CV202" s="61">
        <v>5.86</v>
      </c>
      <c r="CW202" s="61">
        <v>20.639999</v>
      </c>
      <c r="CX202" s="61">
        <v>18.07</v>
      </c>
      <c r="CY202" s="61">
        <v>40.330002</v>
      </c>
      <c r="CZ202" s="61">
        <v>31.639999</v>
      </c>
      <c r="DA202" s="61">
        <v>75.290001000000004</v>
      </c>
      <c r="DB202" s="61">
        <v>208.38000500000001</v>
      </c>
      <c r="DC202" s="61">
        <v>193.30999800000001</v>
      </c>
      <c r="DD202" s="61">
        <v>35.630001</v>
      </c>
      <c r="DE202" s="61">
        <v>95.089995999999999</v>
      </c>
      <c r="DF202" s="61">
        <v>67.440002000000007</v>
      </c>
      <c r="DG202" s="61">
        <v>30.200001</v>
      </c>
      <c r="DH202" s="61">
        <v>51.240001999999997</v>
      </c>
      <c r="DI202" s="61">
        <v>55.110000999999997</v>
      </c>
      <c r="DJ202" s="61">
        <v>39.630001</v>
      </c>
      <c r="DK202" s="61">
        <v>148.479996</v>
      </c>
      <c r="DL202" s="61">
        <v>140.91000399999999</v>
      </c>
      <c r="DM202" s="61">
        <v>59.529998999999997</v>
      </c>
      <c r="DN202" s="61">
        <v>33.590000000000003</v>
      </c>
      <c r="DO202" s="61">
        <v>38.419998</v>
      </c>
      <c r="DP202" s="61">
        <v>53.290000999999997</v>
      </c>
      <c r="DQ202" s="61">
        <v>110.400002</v>
      </c>
      <c r="DR202" s="61">
        <v>46.27</v>
      </c>
      <c r="DS202" s="61">
        <v>32.689999</v>
      </c>
      <c r="DT202" s="61">
        <v>169.770004</v>
      </c>
      <c r="DU202" s="61">
        <v>138.30999800000001</v>
      </c>
      <c r="DV202" s="61">
        <v>202.61999499999999</v>
      </c>
      <c r="DW202" s="61">
        <v>48.380001</v>
      </c>
      <c r="DX202" s="61">
        <v>49.07</v>
      </c>
      <c r="DY202" s="61">
        <v>114.849998</v>
      </c>
      <c r="DZ202" s="61">
        <v>127.08000199999999</v>
      </c>
      <c r="EA202" s="61">
        <v>32.169998</v>
      </c>
      <c r="EB202" s="61">
        <v>46.66</v>
      </c>
      <c r="EC202" s="61">
        <v>71.089995999999999</v>
      </c>
      <c r="ED202" s="61">
        <v>80.699996999999996</v>
      </c>
      <c r="EE202" s="61">
        <v>32.189999</v>
      </c>
      <c r="EF202" s="61">
        <v>26.58</v>
      </c>
      <c r="EG202" s="61">
        <v>24.643000000000001</v>
      </c>
      <c r="EH202" s="61">
        <v>43.139999000000003</v>
      </c>
      <c r="EI202" s="61">
        <v>21.110001</v>
      </c>
      <c r="EJ202" s="61">
        <v>41.5</v>
      </c>
      <c r="EK202" s="61">
        <v>112.779999</v>
      </c>
      <c r="EL202" s="61">
        <v>13.84</v>
      </c>
      <c r="EM202" s="61">
        <v>44.459999000000003</v>
      </c>
      <c r="EN202" s="61">
        <v>39.700001</v>
      </c>
      <c r="EO202" s="61">
        <v>101.019997</v>
      </c>
      <c r="EP202" s="61">
        <v>107.360001</v>
      </c>
      <c r="EQ202" s="61">
        <v>64.260002</v>
      </c>
      <c r="ER202" s="61">
        <v>55.549999</v>
      </c>
      <c r="ES202" s="61">
        <v>31.6</v>
      </c>
      <c r="ET202" s="61">
        <v>31.98</v>
      </c>
      <c r="EU202" s="61">
        <v>28.299999</v>
      </c>
      <c r="EV202" s="61">
        <v>15.3</v>
      </c>
      <c r="EW202" s="61">
        <v>35.549999</v>
      </c>
      <c r="EX202" s="61">
        <v>35.439999</v>
      </c>
      <c r="EY202" s="61">
        <v>30.059999000000001</v>
      </c>
      <c r="EZ202" s="61">
        <v>38.400002000000001</v>
      </c>
      <c r="FA202" s="61">
        <v>56.150002000000001</v>
      </c>
      <c r="FB202" s="61">
        <v>31.9</v>
      </c>
      <c r="FC202" s="61">
        <v>40</v>
      </c>
      <c r="FD202" s="61">
        <v>12.59</v>
      </c>
      <c r="FE202" s="61">
        <v>23.559999000000001</v>
      </c>
      <c r="FF202" s="61">
        <v>12.31</v>
      </c>
      <c r="FG202" s="61">
        <v>16.66</v>
      </c>
      <c r="FH202" s="61">
        <v>29.51</v>
      </c>
    </row>
    <row r="203" spans="1:164">
      <c r="A203" s="76">
        <v>43390</v>
      </c>
      <c r="B203" s="61">
        <v>32.700001</v>
      </c>
      <c r="C203" s="61">
        <v>17.809999000000001</v>
      </c>
      <c r="D203" s="61">
        <v>11.47</v>
      </c>
      <c r="E203" s="61">
        <v>22</v>
      </c>
      <c r="F203" s="61">
        <v>61.060001</v>
      </c>
      <c r="G203" s="61">
        <v>54.5</v>
      </c>
      <c r="H203" s="61">
        <v>30.620000999999998</v>
      </c>
      <c r="I203" s="61">
        <v>63.48</v>
      </c>
      <c r="J203" s="61">
        <v>63.709999000000003</v>
      </c>
      <c r="K203" s="61">
        <v>117.800003</v>
      </c>
      <c r="L203" s="61">
        <v>30.719999000000001</v>
      </c>
      <c r="M203" s="61">
        <v>14.41</v>
      </c>
      <c r="N203" s="61">
        <v>58.82</v>
      </c>
      <c r="O203" s="61">
        <v>63.139999000000003</v>
      </c>
      <c r="P203" s="61">
        <v>86.75</v>
      </c>
      <c r="Q203" s="61">
        <v>39.299999</v>
      </c>
      <c r="R203" s="61">
        <v>61.970001000000003</v>
      </c>
      <c r="S203" s="61">
        <v>47.099997999999999</v>
      </c>
      <c r="T203" s="61">
        <v>129.490005</v>
      </c>
      <c r="U203" s="61">
        <v>44.759998000000003</v>
      </c>
      <c r="V203" s="61">
        <v>52.52</v>
      </c>
      <c r="W203" s="61">
        <v>53.220001000000003</v>
      </c>
      <c r="X203" s="61">
        <v>56.619999</v>
      </c>
      <c r="Y203" s="61">
        <v>14.295999999999999</v>
      </c>
      <c r="Z203" s="61">
        <v>51.02</v>
      </c>
      <c r="AA203" s="61">
        <v>66.010002</v>
      </c>
      <c r="AB203" s="61">
        <v>41.610000999999997</v>
      </c>
      <c r="AC203" s="61">
        <v>40.57</v>
      </c>
      <c r="AD203" s="61">
        <v>27.02</v>
      </c>
      <c r="AE203" s="61">
        <v>53.650002000000001</v>
      </c>
      <c r="AF203" s="61">
        <v>119.80999799999999</v>
      </c>
      <c r="AG203" s="61">
        <v>136.25</v>
      </c>
      <c r="AH203" s="61">
        <v>35.409999999999997</v>
      </c>
      <c r="AI203" s="61">
        <v>27.950001</v>
      </c>
      <c r="AJ203" s="61">
        <v>89.68</v>
      </c>
      <c r="AK203" s="61">
        <v>57.119999</v>
      </c>
      <c r="AL203" s="61">
        <v>28.92</v>
      </c>
      <c r="AM203" s="61">
        <v>49.349997999999999</v>
      </c>
      <c r="AN203" s="61">
        <v>33.520000000000003</v>
      </c>
      <c r="AO203" s="61">
        <v>22.59</v>
      </c>
      <c r="AP203" s="61"/>
      <c r="AQ203" s="61">
        <v>28.99</v>
      </c>
      <c r="AR203" s="61">
        <v>27.950001</v>
      </c>
      <c r="AS203" s="61">
        <v>61.290000999999997</v>
      </c>
      <c r="AT203" s="61">
        <v>62.5</v>
      </c>
      <c r="AU203" s="61">
        <v>149.10000600000001</v>
      </c>
      <c r="AV203" s="61">
        <v>195.60000600000001</v>
      </c>
      <c r="AW203" s="61">
        <v>216.429993</v>
      </c>
      <c r="AX203" s="61">
        <v>73.379997000000003</v>
      </c>
      <c r="AY203" s="61">
        <v>63.02</v>
      </c>
      <c r="AZ203" s="61">
        <v>130.300003</v>
      </c>
      <c r="BA203" s="61">
        <v>89.300003000000004</v>
      </c>
      <c r="BB203" s="61">
        <v>82.940002000000007</v>
      </c>
      <c r="BC203" s="61">
        <v>93.410004000000001</v>
      </c>
      <c r="BD203" s="61">
        <v>45.830002</v>
      </c>
      <c r="BE203" s="61">
        <v>176.03999300000001</v>
      </c>
      <c r="BF203" s="61">
        <v>110.83000199999999</v>
      </c>
      <c r="BG203" s="61">
        <v>22.299999</v>
      </c>
      <c r="BH203" s="61">
        <v>71.440002000000007</v>
      </c>
      <c r="BI203" s="61">
        <v>184.179993</v>
      </c>
      <c r="BJ203" s="61">
        <v>53.360000999999997</v>
      </c>
      <c r="BK203" s="61">
        <v>36.610000999999997</v>
      </c>
      <c r="BL203" s="61">
        <v>191.66999799999999</v>
      </c>
      <c r="BM203" s="61">
        <v>99.050003000000004</v>
      </c>
      <c r="BN203" s="61">
        <v>43.369999</v>
      </c>
      <c r="BO203" s="61">
        <v>20.76</v>
      </c>
      <c r="BP203" s="61">
        <v>125.529999</v>
      </c>
      <c r="BQ203" s="61">
        <v>43.599997999999999</v>
      </c>
      <c r="BR203" s="61">
        <v>94.373001000000002</v>
      </c>
      <c r="BS203" s="61">
        <v>173.03999300000001</v>
      </c>
      <c r="BT203" s="61">
        <v>84.440002000000007</v>
      </c>
      <c r="BU203" s="61">
        <v>19.610001</v>
      </c>
      <c r="BV203" s="61">
        <v>165.929993</v>
      </c>
      <c r="BW203" s="61">
        <v>74.879997000000003</v>
      </c>
      <c r="BX203" s="61">
        <v>191.28999300000001</v>
      </c>
      <c r="BY203" s="61">
        <v>57.009998000000003</v>
      </c>
      <c r="BZ203" s="61">
        <v>58.709999000000003</v>
      </c>
      <c r="CA203" s="61">
        <v>53.27</v>
      </c>
      <c r="CB203" s="61">
        <v>37.57</v>
      </c>
      <c r="CC203" s="61">
        <v>157.30999800000001</v>
      </c>
      <c r="CD203" s="61">
        <v>197.16000399999999</v>
      </c>
      <c r="CE203" s="61">
        <v>26.209999</v>
      </c>
      <c r="CF203" s="61">
        <v>88.389999000000003</v>
      </c>
      <c r="CG203" s="61">
        <v>40.970001000000003</v>
      </c>
      <c r="CH203" s="61">
        <v>78.489998</v>
      </c>
      <c r="CI203" s="61">
        <v>26.4</v>
      </c>
      <c r="CJ203" s="61">
        <v>80.269997000000004</v>
      </c>
      <c r="CK203" s="61">
        <v>71.029999000000004</v>
      </c>
      <c r="CL203" s="61">
        <v>13.03</v>
      </c>
      <c r="CM203" s="61">
        <v>33.270000000000003</v>
      </c>
      <c r="CN203" s="61">
        <v>56.92</v>
      </c>
      <c r="CO203" s="61">
        <v>32.830002</v>
      </c>
      <c r="CP203" s="61">
        <v>100.57</v>
      </c>
      <c r="CQ203" s="61">
        <v>72.529999000000004</v>
      </c>
      <c r="CR203" s="61">
        <v>41.150002000000001</v>
      </c>
      <c r="CS203" s="61">
        <v>41.57</v>
      </c>
      <c r="CT203" s="61">
        <v>25.690000999999999</v>
      </c>
      <c r="CU203" s="61">
        <v>18.100000000000001</v>
      </c>
      <c r="CV203" s="61">
        <v>6.13</v>
      </c>
      <c r="CW203" s="61">
        <v>19.59</v>
      </c>
      <c r="CX203" s="61">
        <v>18.889999</v>
      </c>
      <c r="CY203" s="61">
        <v>39.729999999999997</v>
      </c>
      <c r="CZ203" s="61">
        <v>32.159999999999997</v>
      </c>
      <c r="DA203" s="61">
        <v>74.739998</v>
      </c>
      <c r="DB203" s="61">
        <v>206.41000399999999</v>
      </c>
      <c r="DC203" s="61">
        <v>192.19000199999999</v>
      </c>
      <c r="DD203" s="61">
        <v>34.950001</v>
      </c>
      <c r="DE203" s="61">
        <v>94.220000999999996</v>
      </c>
      <c r="DF203" s="61">
        <v>66.430000000000007</v>
      </c>
      <c r="DG203" s="61">
        <v>30</v>
      </c>
      <c r="DH203" s="61">
        <v>50.990001999999997</v>
      </c>
      <c r="DI203" s="61">
        <v>53.459999000000003</v>
      </c>
      <c r="DJ203" s="61">
        <v>39.330002</v>
      </c>
      <c r="DK203" s="61">
        <v>147.520004</v>
      </c>
      <c r="DL203" s="61">
        <v>140</v>
      </c>
      <c r="DM203" s="61">
        <v>59.040000999999997</v>
      </c>
      <c r="DN203" s="61">
        <v>33.540000999999997</v>
      </c>
      <c r="DO203" s="61">
        <v>38.110000999999997</v>
      </c>
      <c r="DP203" s="61">
        <v>53.540000999999997</v>
      </c>
      <c r="DQ203" s="61">
        <v>109.489998</v>
      </c>
      <c r="DR203" s="61">
        <v>46.150002000000001</v>
      </c>
      <c r="DS203" s="61">
        <v>31.959999</v>
      </c>
      <c r="DT203" s="61">
        <v>168.679993</v>
      </c>
      <c r="DU203" s="61">
        <v>138.979996</v>
      </c>
      <c r="DV203" s="61">
        <v>203.05999800000001</v>
      </c>
      <c r="DW203" s="61">
        <v>47.720001000000003</v>
      </c>
      <c r="DX203" s="61">
        <v>48.860000999999997</v>
      </c>
      <c r="DY203" s="61">
        <v>114.769997</v>
      </c>
      <c r="DZ203" s="61">
        <v>126.94000200000001</v>
      </c>
      <c r="EA203" s="61">
        <v>32.310001</v>
      </c>
      <c r="EB203" s="61">
        <v>46.68</v>
      </c>
      <c r="EC203" s="61">
        <v>70.970000999999996</v>
      </c>
      <c r="ED203" s="61">
        <v>80.910004000000001</v>
      </c>
      <c r="EE203" s="61">
        <v>32.169998</v>
      </c>
      <c r="EF203" s="61">
        <v>26.639999</v>
      </c>
      <c r="EG203" s="61">
        <v>24.643000000000001</v>
      </c>
      <c r="EH203" s="61">
        <v>43.009998000000003</v>
      </c>
      <c r="EI203" s="61">
        <v>20.860001</v>
      </c>
      <c r="EJ203" s="61">
        <v>41.169998</v>
      </c>
      <c r="EK203" s="61">
        <v>111.900002</v>
      </c>
      <c r="EL203" s="61">
        <v>13.7</v>
      </c>
      <c r="EM203" s="61">
        <v>44.799999</v>
      </c>
      <c r="EN203" s="61">
        <v>38.75</v>
      </c>
      <c r="EO203" s="61">
        <v>100.010002</v>
      </c>
      <c r="EP203" s="61">
        <v>106.349998</v>
      </c>
      <c r="EQ203" s="61">
        <v>63.25</v>
      </c>
      <c r="ER203" s="61">
        <v>55.279998999999997</v>
      </c>
      <c r="ES203" s="61">
        <v>31.709999</v>
      </c>
      <c r="ET203" s="61">
        <v>32.470001000000003</v>
      </c>
      <c r="EU203" s="61">
        <v>28.290001</v>
      </c>
      <c r="EV203" s="61">
        <v>15.44</v>
      </c>
      <c r="EW203" s="61">
        <v>35.520000000000003</v>
      </c>
      <c r="EX203" s="61">
        <v>35.419998</v>
      </c>
      <c r="EY203" s="61">
        <v>30.25</v>
      </c>
      <c r="EZ203" s="61">
        <v>38.340000000000003</v>
      </c>
      <c r="FA203" s="61">
        <v>56.360000999999997</v>
      </c>
      <c r="FB203" s="61">
        <v>32.209999000000003</v>
      </c>
      <c r="FC203" s="61">
        <v>40.139999000000003</v>
      </c>
      <c r="FD203" s="61">
        <v>12.53</v>
      </c>
      <c r="FE203" s="61">
        <v>23.58</v>
      </c>
      <c r="FF203" s="61">
        <v>12.37</v>
      </c>
      <c r="FG203" s="61">
        <v>16.809999000000001</v>
      </c>
      <c r="FH203" s="61">
        <v>30.07</v>
      </c>
    </row>
    <row r="204" spans="1:164">
      <c r="A204" s="76">
        <v>43391</v>
      </c>
      <c r="B204" s="61">
        <v>32.240001999999997</v>
      </c>
      <c r="C204" s="61">
        <v>17.84</v>
      </c>
      <c r="D204" s="61">
        <v>11.26</v>
      </c>
      <c r="E204" s="61">
        <v>21.77</v>
      </c>
      <c r="F204" s="61">
        <v>60.740001999999997</v>
      </c>
      <c r="G204" s="61">
        <v>53.889999000000003</v>
      </c>
      <c r="H204" s="61">
        <v>30.200001</v>
      </c>
      <c r="I204" s="61">
        <v>62.93</v>
      </c>
      <c r="J204" s="61">
        <v>62.5</v>
      </c>
      <c r="K204" s="61">
        <v>116.269997</v>
      </c>
      <c r="L204" s="61">
        <v>30.370000999999998</v>
      </c>
      <c r="M204" s="61">
        <v>14.35</v>
      </c>
      <c r="N204" s="61">
        <v>55.220001000000003</v>
      </c>
      <c r="O204" s="61">
        <v>60.639999000000003</v>
      </c>
      <c r="P204" s="61">
        <v>82.510002</v>
      </c>
      <c r="Q204" s="61">
        <v>38.68</v>
      </c>
      <c r="R204" s="61">
        <v>60.959999000000003</v>
      </c>
      <c r="S204" s="61">
        <v>46.299999</v>
      </c>
      <c r="T204" s="61">
        <v>126.980003</v>
      </c>
      <c r="U204" s="61">
        <v>43.939999</v>
      </c>
      <c r="V204" s="61">
        <v>51.540000999999997</v>
      </c>
      <c r="W204" s="61">
        <v>52.32</v>
      </c>
      <c r="X204" s="61">
        <v>55.610000999999997</v>
      </c>
      <c r="Y204" s="61">
        <v>14.295999999999999</v>
      </c>
      <c r="Z204" s="61">
        <v>50.02</v>
      </c>
      <c r="AA204" s="61">
        <v>65.910004000000001</v>
      </c>
      <c r="AB204" s="61">
        <v>40.98</v>
      </c>
      <c r="AC204" s="61">
        <v>39.470001000000003</v>
      </c>
      <c r="AD204" s="61">
        <v>26.57</v>
      </c>
      <c r="AE204" s="61">
        <v>53.73</v>
      </c>
      <c r="AF204" s="61">
        <v>119.94000200000001</v>
      </c>
      <c r="AG204" s="61">
        <v>136.35000600000001</v>
      </c>
      <c r="AH204" s="61">
        <v>35.43</v>
      </c>
      <c r="AI204" s="61">
        <v>27.969999000000001</v>
      </c>
      <c r="AJ204" s="61">
        <v>89.779999000000004</v>
      </c>
      <c r="AK204" s="61">
        <v>56.810001</v>
      </c>
      <c r="AL204" s="61">
        <v>28.929001</v>
      </c>
      <c r="AM204" s="61">
        <v>49.240001999999997</v>
      </c>
      <c r="AN204" s="61">
        <v>33.520000000000003</v>
      </c>
      <c r="AO204" s="61">
        <v>22.549999</v>
      </c>
      <c r="AP204" s="61"/>
      <c r="AQ204" s="61">
        <v>29</v>
      </c>
      <c r="AR204" s="61">
        <v>28.1</v>
      </c>
      <c r="AS204" s="61">
        <v>59.439999</v>
      </c>
      <c r="AT204" s="61">
        <v>60.299999</v>
      </c>
      <c r="AU204" s="61">
        <v>146.429993</v>
      </c>
      <c r="AV204" s="61">
        <v>195.75</v>
      </c>
      <c r="AW204" s="61">
        <v>212.220001</v>
      </c>
      <c r="AX204" s="61">
        <v>68.860000999999997</v>
      </c>
      <c r="AY204" s="61">
        <v>62.349997999999999</v>
      </c>
      <c r="AZ204" s="61">
        <v>128.66999799999999</v>
      </c>
      <c r="BA204" s="61">
        <v>87.540001000000004</v>
      </c>
      <c r="BB204" s="61">
        <v>81.489998</v>
      </c>
      <c r="BC204" s="61">
        <v>92.349997999999999</v>
      </c>
      <c r="BD204" s="61">
        <v>45.549999</v>
      </c>
      <c r="BE204" s="61">
        <v>174</v>
      </c>
      <c r="BF204" s="61">
        <v>108.209999</v>
      </c>
      <c r="BG204" s="61">
        <v>22.76</v>
      </c>
      <c r="BH204" s="61">
        <v>70.040001000000004</v>
      </c>
      <c r="BI204" s="61">
        <v>180.10000600000001</v>
      </c>
      <c r="BJ204" s="61">
        <v>51.939999</v>
      </c>
      <c r="BK204" s="61">
        <v>36.029998999999997</v>
      </c>
      <c r="BL204" s="61">
        <v>187.800003</v>
      </c>
      <c r="BM204" s="61">
        <v>96.470000999999996</v>
      </c>
      <c r="BN204" s="61">
        <v>42.099997999999999</v>
      </c>
      <c r="BO204" s="61">
        <v>22.030000999999999</v>
      </c>
      <c r="BP204" s="61">
        <v>121.57</v>
      </c>
      <c r="BQ204" s="61">
        <v>42.599997999999999</v>
      </c>
      <c r="BR204" s="61">
        <v>92.209998999999996</v>
      </c>
      <c r="BS204" s="61">
        <v>168.71000699999999</v>
      </c>
      <c r="BT204" s="61">
        <v>82.959998999999996</v>
      </c>
      <c r="BU204" s="61">
        <v>19.239999999999998</v>
      </c>
      <c r="BV204" s="61">
        <v>162.16000399999999</v>
      </c>
      <c r="BW204" s="61">
        <v>73.129997000000003</v>
      </c>
      <c r="BX204" s="61">
        <v>186.14999399999999</v>
      </c>
      <c r="BY204" s="61">
        <v>55.77</v>
      </c>
      <c r="BZ204" s="61">
        <v>57.380001</v>
      </c>
      <c r="CA204" s="61">
        <v>52.09</v>
      </c>
      <c r="CB204" s="61">
        <v>36.919998</v>
      </c>
      <c r="CC204" s="61">
        <v>154.83000200000001</v>
      </c>
      <c r="CD204" s="61">
        <v>192.35000600000001</v>
      </c>
      <c r="CE204" s="61">
        <v>25.799999</v>
      </c>
      <c r="CF204" s="61">
        <v>86.110000999999997</v>
      </c>
      <c r="CG204" s="61">
        <v>40.18</v>
      </c>
      <c r="CH204" s="61">
        <v>76.75</v>
      </c>
      <c r="CI204" s="61">
        <v>26.040001</v>
      </c>
      <c r="CJ204" s="61">
        <v>78.620002999999997</v>
      </c>
      <c r="CK204" s="61">
        <v>69.199996999999996</v>
      </c>
      <c r="CL204" s="61">
        <v>12.79</v>
      </c>
      <c r="CM204" s="61">
        <v>31.74</v>
      </c>
      <c r="CN204" s="61">
        <v>53.9</v>
      </c>
      <c r="CO204" s="61">
        <v>31.67</v>
      </c>
      <c r="CP204" s="61">
        <v>99.879997000000003</v>
      </c>
      <c r="CQ204" s="61">
        <v>72.169998000000007</v>
      </c>
      <c r="CR204" s="61">
        <v>40.490001999999997</v>
      </c>
      <c r="CS204" s="61">
        <v>41.099997999999999</v>
      </c>
      <c r="CT204" s="61">
        <v>25.42</v>
      </c>
      <c r="CU204" s="61">
        <v>19.059999000000001</v>
      </c>
      <c r="CV204" s="61">
        <v>6.44</v>
      </c>
      <c r="CW204" s="61">
        <v>18.579999999999998</v>
      </c>
      <c r="CX204" s="61">
        <v>19.91</v>
      </c>
      <c r="CY204" s="61">
        <v>39.18</v>
      </c>
      <c r="CZ204" s="61">
        <v>32.610000999999997</v>
      </c>
      <c r="DA204" s="61">
        <v>73.449996999999996</v>
      </c>
      <c r="DB204" s="61">
        <v>203.05999800000001</v>
      </c>
      <c r="DC204" s="61">
        <v>187.16999799999999</v>
      </c>
      <c r="DD204" s="61">
        <v>34.200001</v>
      </c>
      <c r="DE204" s="61">
        <v>92.470000999999996</v>
      </c>
      <c r="DF204" s="61">
        <v>64.860000999999997</v>
      </c>
      <c r="DG204" s="61">
        <v>29.51</v>
      </c>
      <c r="DH204" s="61">
        <v>50.439999</v>
      </c>
      <c r="DI204" s="61">
        <v>50.860000999999997</v>
      </c>
      <c r="DJ204" s="61">
        <v>38.380001</v>
      </c>
      <c r="DK204" s="61">
        <v>144.779999</v>
      </c>
      <c r="DL204" s="61">
        <v>137.35000600000001</v>
      </c>
      <c r="DM204" s="61">
        <v>58.09</v>
      </c>
      <c r="DN204" s="61">
        <v>33.090000000000003</v>
      </c>
      <c r="DO204" s="61">
        <v>37.380001</v>
      </c>
      <c r="DP204" s="61">
        <v>53.470001000000003</v>
      </c>
      <c r="DQ204" s="61">
        <v>107.389999</v>
      </c>
      <c r="DR204" s="61">
        <v>45.099997999999999</v>
      </c>
      <c r="DS204" s="61">
        <v>31.32</v>
      </c>
      <c r="DT204" s="61">
        <v>165.220001</v>
      </c>
      <c r="DU204" s="61">
        <v>138.61000100000001</v>
      </c>
      <c r="DV204" s="61">
        <v>199.300003</v>
      </c>
      <c r="DW204" s="61">
        <v>46.869999</v>
      </c>
      <c r="DX204" s="61">
        <v>48.790000999999997</v>
      </c>
      <c r="DY204" s="61">
        <v>113.75</v>
      </c>
      <c r="DZ204" s="61">
        <v>126.68</v>
      </c>
      <c r="EA204" s="61">
        <v>32.25</v>
      </c>
      <c r="EB204" s="61">
        <v>46.490001999999997</v>
      </c>
      <c r="EC204" s="61">
        <v>70.199996999999996</v>
      </c>
      <c r="ED204" s="61">
        <v>79.989998</v>
      </c>
      <c r="EE204" s="61">
        <v>32.060001</v>
      </c>
      <c r="EF204" s="61">
        <v>26.608999000000001</v>
      </c>
      <c r="EG204" s="61">
        <v>24.643000000000001</v>
      </c>
      <c r="EH204" s="61">
        <v>42.209999000000003</v>
      </c>
      <c r="EI204" s="61">
        <v>20.43</v>
      </c>
      <c r="EJ204" s="61">
        <v>40.580002</v>
      </c>
      <c r="EK204" s="61">
        <v>109.68</v>
      </c>
      <c r="EL204" s="61">
        <v>13.34</v>
      </c>
      <c r="EM204" s="61">
        <v>43.889999000000003</v>
      </c>
      <c r="EN204" s="61">
        <v>38.029998999999997</v>
      </c>
      <c r="EO204" s="61">
        <v>98.230002999999996</v>
      </c>
      <c r="EP204" s="61">
        <v>104.970001</v>
      </c>
      <c r="EQ204" s="61">
        <v>61.68</v>
      </c>
      <c r="ER204" s="61">
        <v>53.919998</v>
      </c>
      <c r="ES204" s="61">
        <v>31.969999000000001</v>
      </c>
      <c r="ET204" s="61">
        <v>34.650002000000001</v>
      </c>
      <c r="EU204" s="61">
        <v>28.690000999999999</v>
      </c>
      <c r="EV204" s="61">
        <v>16.02</v>
      </c>
      <c r="EW204" s="61">
        <v>37.060001</v>
      </c>
      <c r="EX204" s="61">
        <v>36.43</v>
      </c>
      <c r="EY204" s="61">
        <v>31.030000999999999</v>
      </c>
      <c r="EZ204" s="61">
        <v>40.07</v>
      </c>
      <c r="FA204" s="61">
        <v>57.07</v>
      </c>
      <c r="FB204" s="61">
        <v>32.630001</v>
      </c>
      <c r="FC204" s="61">
        <v>40.919998</v>
      </c>
      <c r="FD204" s="61">
        <v>13.38</v>
      </c>
      <c r="FE204" s="61">
        <v>24.549999</v>
      </c>
      <c r="FF204" s="61">
        <v>12.79</v>
      </c>
      <c r="FG204" s="61">
        <v>18.030000999999999</v>
      </c>
      <c r="FH204" s="61">
        <v>30.6</v>
      </c>
    </row>
    <row r="205" spans="1:164">
      <c r="A205" s="76">
        <v>43392</v>
      </c>
      <c r="B205" s="61">
        <v>32.299999</v>
      </c>
      <c r="C205" s="61">
        <v>17.899999999999999</v>
      </c>
      <c r="D205" s="61">
        <v>11.22</v>
      </c>
      <c r="E205" s="61">
        <v>21.68</v>
      </c>
      <c r="F205" s="61">
        <v>60.82</v>
      </c>
      <c r="G205" s="61">
        <v>53.720001000000003</v>
      </c>
      <c r="H205" s="61">
        <v>30.219999000000001</v>
      </c>
      <c r="I205" s="61">
        <v>62.93</v>
      </c>
      <c r="J205" s="61">
        <v>62.990001999999997</v>
      </c>
      <c r="K205" s="61">
        <v>116.55999799999999</v>
      </c>
      <c r="L205" s="61">
        <v>30.52</v>
      </c>
      <c r="M205" s="61">
        <v>14.12</v>
      </c>
      <c r="N205" s="61">
        <v>52.674999</v>
      </c>
      <c r="O205" s="61">
        <v>61.27</v>
      </c>
      <c r="P205" s="61">
        <v>83.550003000000004</v>
      </c>
      <c r="Q205" s="61">
        <v>38.729999999999997</v>
      </c>
      <c r="R205" s="61">
        <v>61.209999000000003</v>
      </c>
      <c r="S205" s="61">
        <v>46.189999</v>
      </c>
      <c r="T205" s="61">
        <v>127.300003</v>
      </c>
      <c r="U205" s="61">
        <v>43.349997999999999</v>
      </c>
      <c r="V205" s="61">
        <v>51.450001</v>
      </c>
      <c r="W205" s="61">
        <v>51.25</v>
      </c>
      <c r="X205" s="61">
        <v>54.709999000000003</v>
      </c>
      <c r="Y205" s="61">
        <v>14.221</v>
      </c>
      <c r="Z205" s="61">
        <v>49.139999000000003</v>
      </c>
      <c r="AA205" s="61">
        <v>65.199996999999996</v>
      </c>
      <c r="AB205" s="61">
        <v>41.220001000000003</v>
      </c>
      <c r="AC205" s="61">
        <v>39.709999000000003</v>
      </c>
      <c r="AD205" s="61">
        <v>26.67</v>
      </c>
      <c r="AE205" s="61">
        <v>54.57</v>
      </c>
      <c r="AF205" s="61">
        <v>121.720001</v>
      </c>
      <c r="AG205" s="61">
        <v>138.449997</v>
      </c>
      <c r="AH205" s="61">
        <v>35.93</v>
      </c>
      <c r="AI205" s="61">
        <v>28.4</v>
      </c>
      <c r="AJ205" s="61">
        <v>91.160004000000001</v>
      </c>
      <c r="AK205" s="61">
        <v>56.919998</v>
      </c>
      <c r="AL205" s="61">
        <v>29.408000999999999</v>
      </c>
      <c r="AM205" s="61">
        <v>50.799999</v>
      </c>
      <c r="AN205" s="61">
        <v>34.509998000000003</v>
      </c>
      <c r="AO205" s="61">
        <v>21.77</v>
      </c>
      <c r="AP205" s="61"/>
      <c r="AQ205" s="61">
        <v>29.52</v>
      </c>
      <c r="AR205" s="61">
        <v>29.499001</v>
      </c>
      <c r="AS205" s="61">
        <v>57.490001999999997</v>
      </c>
      <c r="AT205" s="61">
        <v>58.52</v>
      </c>
      <c r="AU205" s="61">
        <v>143.86000100000001</v>
      </c>
      <c r="AV205" s="61">
        <v>193.41000399999999</v>
      </c>
      <c r="AW205" s="61">
        <v>208</v>
      </c>
      <c r="AX205" s="61">
        <v>63.990001999999997</v>
      </c>
      <c r="AY205" s="61">
        <v>62.299999</v>
      </c>
      <c r="AZ205" s="61">
        <v>126.199997</v>
      </c>
      <c r="BA205" s="61">
        <v>85.419998000000007</v>
      </c>
      <c r="BB205" s="61">
        <v>79.580001999999993</v>
      </c>
      <c r="BC205" s="61">
        <v>91.510002</v>
      </c>
      <c r="BD205" s="61">
        <v>45.290000999999997</v>
      </c>
      <c r="BE205" s="61">
        <v>171.970001</v>
      </c>
      <c r="BF205" s="61">
        <v>105.879997</v>
      </c>
      <c r="BG205" s="61">
        <v>22.780000999999999</v>
      </c>
      <c r="BH205" s="61">
        <v>70.010002</v>
      </c>
      <c r="BI205" s="61">
        <v>179.46000699999999</v>
      </c>
      <c r="BJ205" s="61">
        <v>51</v>
      </c>
      <c r="BK205" s="61">
        <v>35.970001000000003</v>
      </c>
      <c r="BL205" s="61">
        <v>187.259995</v>
      </c>
      <c r="BM205" s="61">
        <v>95.080001999999993</v>
      </c>
      <c r="BN205" s="61">
        <v>41.32</v>
      </c>
      <c r="BO205" s="61">
        <v>22.040001</v>
      </c>
      <c r="BP205" s="61">
        <v>119.959999</v>
      </c>
      <c r="BQ205" s="61">
        <v>42.450001</v>
      </c>
      <c r="BR205" s="61">
        <v>89.839995999999999</v>
      </c>
      <c r="BS205" s="61">
        <v>166.179993</v>
      </c>
      <c r="BT205" s="61">
        <v>83.059997999999993</v>
      </c>
      <c r="BU205" s="61">
        <v>19.059999000000001</v>
      </c>
      <c r="BV205" s="61">
        <v>162.570007</v>
      </c>
      <c r="BW205" s="61">
        <v>72.660004000000001</v>
      </c>
      <c r="BX205" s="61">
        <v>182.88000500000001</v>
      </c>
      <c r="BY205" s="61">
        <v>55.599997999999999</v>
      </c>
      <c r="BZ205" s="61">
        <v>56.07</v>
      </c>
      <c r="CA205" s="61">
        <v>51.740001999999997</v>
      </c>
      <c r="CB205" s="61">
        <v>36.32</v>
      </c>
      <c r="CC205" s="61">
        <v>153.60000600000001</v>
      </c>
      <c r="CD205" s="61">
        <v>191.58999600000001</v>
      </c>
      <c r="CE205" s="61">
        <v>25.360001</v>
      </c>
      <c r="CF205" s="61">
        <v>85.370002999999997</v>
      </c>
      <c r="CG205" s="61">
        <v>40.43</v>
      </c>
      <c r="CH205" s="61">
        <v>75.760002</v>
      </c>
      <c r="CI205" s="61">
        <v>25.959999</v>
      </c>
      <c r="CJ205" s="61">
        <v>76.419998000000007</v>
      </c>
      <c r="CK205" s="61">
        <v>68.080001999999993</v>
      </c>
      <c r="CL205" s="61">
        <v>12.94</v>
      </c>
      <c r="CM205" s="61">
        <v>30.65</v>
      </c>
      <c r="CN205" s="61">
        <v>55.7</v>
      </c>
      <c r="CO205" s="61">
        <v>32.369999</v>
      </c>
      <c r="CP205" s="61">
        <v>99.080001999999993</v>
      </c>
      <c r="CQ205" s="61">
        <v>71.529999000000004</v>
      </c>
      <c r="CR205" s="61">
        <v>40</v>
      </c>
      <c r="CS205" s="61">
        <v>40.310001</v>
      </c>
      <c r="CT205" s="61">
        <v>24.85</v>
      </c>
      <c r="CU205" s="61">
        <v>18.440000999999999</v>
      </c>
      <c r="CV205" s="61">
        <v>6.68</v>
      </c>
      <c r="CW205" s="61">
        <v>18.469999000000001</v>
      </c>
      <c r="CX205" s="61">
        <v>19.93</v>
      </c>
      <c r="CY205" s="61">
        <v>38.590000000000003</v>
      </c>
      <c r="CZ205" s="61">
        <v>33.099997999999999</v>
      </c>
      <c r="DA205" s="61">
        <v>73.180000000000007</v>
      </c>
      <c r="DB205" s="61">
        <v>201.949997</v>
      </c>
      <c r="DC205" s="61">
        <v>187.720001</v>
      </c>
      <c r="DD205" s="61">
        <v>33.630001</v>
      </c>
      <c r="DE205" s="61">
        <v>91.949996999999996</v>
      </c>
      <c r="DF205" s="61">
        <v>64.360000999999997</v>
      </c>
      <c r="DG205" s="61">
        <v>29.4</v>
      </c>
      <c r="DH205" s="61">
        <v>50.560001</v>
      </c>
      <c r="DI205" s="61">
        <v>50</v>
      </c>
      <c r="DJ205" s="61">
        <v>38.150002000000001</v>
      </c>
      <c r="DK205" s="61">
        <v>144.520004</v>
      </c>
      <c r="DL205" s="61">
        <v>136.64999399999999</v>
      </c>
      <c r="DM205" s="61">
        <v>57.82</v>
      </c>
      <c r="DN205" s="61">
        <v>33.229999999999997</v>
      </c>
      <c r="DO205" s="61">
        <v>37.220001000000003</v>
      </c>
      <c r="DP205" s="61">
        <v>54.689999</v>
      </c>
      <c r="DQ205" s="61">
        <v>106.339996</v>
      </c>
      <c r="DR205" s="61">
        <v>44.290000999999997</v>
      </c>
      <c r="DS205" s="61">
        <v>30.52</v>
      </c>
      <c r="DT205" s="61">
        <v>163.5</v>
      </c>
      <c r="DU205" s="61">
        <v>141.61999499999999</v>
      </c>
      <c r="DV205" s="61">
        <v>198.779999</v>
      </c>
      <c r="DW205" s="61">
        <v>46.23</v>
      </c>
      <c r="DX205" s="61">
        <v>49.900002000000001</v>
      </c>
      <c r="DY205" s="61">
        <v>115.08000199999999</v>
      </c>
      <c r="DZ205" s="61">
        <v>128.63000500000001</v>
      </c>
      <c r="EA205" s="61">
        <v>33</v>
      </c>
      <c r="EB205" s="61">
        <v>47.09</v>
      </c>
      <c r="EC205" s="61">
        <v>70.5</v>
      </c>
      <c r="ED205" s="61">
        <v>80.870002999999997</v>
      </c>
      <c r="EE205" s="61">
        <v>32.389999000000003</v>
      </c>
      <c r="EF205" s="61">
        <v>27.106999999999999</v>
      </c>
      <c r="EG205" s="61">
        <v>24.643000000000001</v>
      </c>
      <c r="EH205" s="61">
        <v>41.91</v>
      </c>
      <c r="EI205" s="61">
        <v>20.6</v>
      </c>
      <c r="EJ205" s="61">
        <v>40.330002</v>
      </c>
      <c r="EK205" s="61">
        <v>109.19000200000001</v>
      </c>
      <c r="EL205" s="61">
        <v>13.42</v>
      </c>
      <c r="EM205" s="61">
        <v>43.43</v>
      </c>
      <c r="EN205" s="61">
        <v>38.549999</v>
      </c>
      <c r="EO205" s="61">
        <v>96.849997999999999</v>
      </c>
      <c r="EP205" s="61">
        <v>104.839996</v>
      </c>
      <c r="EQ205" s="61">
        <v>60.290000999999997</v>
      </c>
      <c r="ER205" s="61">
        <v>53.700001</v>
      </c>
      <c r="ES205" s="61">
        <v>31.24</v>
      </c>
      <c r="ET205" s="61">
        <v>34.049999</v>
      </c>
      <c r="EU205" s="61">
        <v>28.73</v>
      </c>
      <c r="EV205" s="61">
        <v>15.9</v>
      </c>
      <c r="EW205" s="61">
        <v>37.169998</v>
      </c>
      <c r="EX205" s="61">
        <v>36.5</v>
      </c>
      <c r="EY205" s="61">
        <v>30.879999000000002</v>
      </c>
      <c r="EZ205" s="61">
        <v>40.240001999999997</v>
      </c>
      <c r="FA205" s="61">
        <v>56.93</v>
      </c>
      <c r="FB205" s="61">
        <v>32.889999000000003</v>
      </c>
      <c r="FC205" s="61">
        <v>41.369999</v>
      </c>
      <c r="FD205" s="61">
        <v>13.46</v>
      </c>
      <c r="FE205" s="61">
        <v>24.65</v>
      </c>
      <c r="FF205" s="61">
        <v>13.07</v>
      </c>
      <c r="FG205" s="61">
        <v>18.170000000000002</v>
      </c>
      <c r="FH205" s="61">
        <v>30.91</v>
      </c>
    </row>
    <row r="206" spans="1:164">
      <c r="A206" s="76">
        <v>43395</v>
      </c>
      <c r="B206" s="61">
        <v>31.870000999999998</v>
      </c>
      <c r="C206" s="61">
        <v>17.850000000000001</v>
      </c>
      <c r="D206" s="61">
        <v>11.24</v>
      </c>
      <c r="E206" s="61">
        <v>21.42</v>
      </c>
      <c r="F206" s="61">
        <v>60.73</v>
      </c>
      <c r="G206" s="61">
        <v>52.790000999999997</v>
      </c>
      <c r="H206" s="61">
        <v>29.76</v>
      </c>
      <c r="I206" s="61">
        <v>62.169998</v>
      </c>
      <c r="J206" s="61">
        <v>62.259998000000003</v>
      </c>
      <c r="K206" s="61">
        <v>114.66999800000001</v>
      </c>
      <c r="L206" s="61">
        <v>30.16</v>
      </c>
      <c r="M206" s="61">
        <v>13.97</v>
      </c>
      <c r="N206" s="61">
        <v>47.869999</v>
      </c>
      <c r="O206" s="61">
        <v>58.560001</v>
      </c>
      <c r="P206" s="61">
        <v>78.379997000000003</v>
      </c>
      <c r="Q206" s="61">
        <v>37.93</v>
      </c>
      <c r="R206" s="61">
        <v>60.34</v>
      </c>
      <c r="S206" s="61">
        <v>44.84</v>
      </c>
      <c r="T206" s="61">
        <v>124.93</v>
      </c>
      <c r="U206" s="61">
        <v>42.119999</v>
      </c>
      <c r="V206" s="61">
        <v>50.07</v>
      </c>
      <c r="W206" s="61">
        <v>49.77</v>
      </c>
      <c r="X206" s="61">
        <v>53.029998999999997</v>
      </c>
      <c r="Y206" s="61">
        <v>13.91</v>
      </c>
      <c r="Z206" s="61">
        <v>47.959999000000003</v>
      </c>
      <c r="AA206" s="61">
        <v>63.82</v>
      </c>
      <c r="AB206" s="61">
        <v>40.349997999999999</v>
      </c>
      <c r="AC206" s="61">
        <v>38.400002000000001</v>
      </c>
      <c r="AD206" s="61">
        <v>26.1</v>
      </c>
      <c r="AE206" s="61">
        <v>54.220001000000003</v>
      </c>
      <c r="AF206" s="61">
        <v>120.959999</v>
      </c>
      <c r="AG206" s="61">
        <v>137.449997</v>
      </c>
      <c r="AH206" s="61">
        <v>35.729999999999997</v>
      </c>
      <c r="AI206" s="61">
        <v>28.18</v>
      </c>
      <c r="AJ206" s="61">
        <v>90.139999000000003</v>
      </c>
      <c r="AK206" s="61">
        <v>56.950001</v>
      </c>
      <c r="AL206" s="61">
        <v>29.219999000000001</v>
      </c>
      <c r="AM206" s="61">
        <v>50.290000999999997</v>
      </c>
      <c r="AN206" s="61">
        <v>34.32</v>
      </c>
      <c r="AO206" s="61">
        <v>22.129999000000002</v>
      </c>
      <c r="AP206" s="61"/>
      <c r="AQ206" s="61">
        <v>29.24</v>
      </c>
      <c r="AR206" s="61">
        <v>28.76</v>
      </c>
      <c r="AS206" s="61">
        <v>55.779998999999997</v>
      </c>
      <c r="AT206" s="61">
        <v>57.07</v>
      </c>
      <c r="AU206" s="61">
        <v>141</v>
      </c>
      <c r="AV206" s="61">
        <v>192.35000600000001</v>
      </c>
      <c r="AW206" s="61">
        <v>208.08999600000001</v>
      </c>
      <c r="AX206" s="61">
        <v>59.669998</v>
      </c>
      <c r="AY206" s="61">
        <v>61.639999000000003</v>
      </c>
      <c r="AZ206" s="61">
        <v>126.18</v>
      </c>
      <c r="BA206" s="61">
        <v>83.489998</v>
      </c>
      <c r="BB206" s="61">
        <v>79.489998</v>
      </c>
      <c r="BC206" s="61">
        <v>90.760002</v>
      </c>
      <c r="BD206" s="61">
        <v>44.73</v>
      </c>
      <c r="BE206" s="61">
        <v>170.679993</v>
      </c>
      <c r="BF206" s="61">
        <v>104.110001</v>
      </c>
      <c r="BG206" s="61">
        <v>22.780000999999999</v>
      </c>
      <c r="BH206" s="61">
        <v>70.589995999999999</v>
      </c>
      <c r="BI206" s="61">
        <v>180.929993</v>
      </c>
      <c r="BJ206" s="61">
        <v>51.700001</v>
      </c>
      <c r="BK206" s="61">
        <v>36.119999</v>
      </c>
      <c r="BL206" s="61">
        <v>188.779999</v>
      </c>
      <c r="BM206" s="61">
        <v>95.589995999999999</v>
      </c>
      <c r="BN206" s="61">
        <v>41.439999</v>
      </c>
      <c r="BO206" s="61">
        <v>21.51</v>
      </c>
      <c r="BP206" s="61">
        <v>121.339996</v>
      </c>
      <c r="BQ206" s="61">
        <v>42.77</v>
      </c>
      <c r="BR206" s="61">
        <v>91.400002000000001</v>
      </c>
      <c r="BS206" s="61">
        <v>167.199997</v>
      </c>
      <c r="BT206" s="61">
        <v>83</v>
      </c>
      <c r="BU206" s="61">
        <v>18.920000000000002</v>
      </c>
      <c r="BV206" s="61">
        <v>163.63999899999999</v>
      </c>
      <c r="BW206" s="61">
        <v>73.080001999999993</v>
      </c>
      <c r="BX206" s="61">
        <v>184.91000399999999</v>
      </c>
      <c r="BY206" s="61">
        <v>55.990001999999997</v>
      </c>
      <c r="BZ206" s="61">
        <v>56.709999000000003</v>
      </c>
      <c r="CA206" s="61">
        <v>52.360000999999997</v>
      </c>
      <c r="CB206" s="61">
        <v>36.790000999999997</v>
      </c>
      <c r="CC206" s="61">
        <v>154.479996</v>
      </c>
      <c r="CD206" s="61">
        <v>193.11000100000001</v>
      </c>
      <c r="CE206" s="61">
        <v>25.58</v>
      </c>
      <c r="CF206" s="61">
        <v>86.199996999999996</v>
      </c>
      <c r="CG206" s="61">
        <v>40.590000000000003</v>
      </c>
      <c r="CH206" s="61">
        <v>76.360000999999997</v>
      </c>
      <c r="CI206" s="61">
        <v>26.09</v>
      </c>
      <c r="CJ206" s="61">
        <v>77.699996999999996</v>
      </c>
      <c r="CK206" s="61">
        <v>68.389999000000003</v>
      </c>
      <c r="CL206" s="61">
        <v>12.97</v>
      </c>
      <c r="CM206" s="61">
        <v>29.200001</v>
      </c>
      <c r="CN206" s="61">
        <v>56.01</v>
      </c>
      <c r="CO206" s="61">
        <v>32.479999999999997</v>
      </c>
      <c r="CP206" s="61">
        <v>97.959998999999996</v>
      </c>
      <c r="CQ206" s="61">
        <v>70.739998</v>
      </c>
      <c r="CR206" s="61">
        <v>39.360000999999997</v>
      </c>
      <c r="CS206" s="61">
        <v>40.080002</v>
      </c>
      <c r="CT206" s="61">
        <v>24.629999000000002</v>
      </c>
      <c r="CU206" s="61">
        <v>18.379999000000002</v>
      </c>
      <c r="CV206" s="61">
        <v>7</v>
      </c>
      <c r="CW206" s="61">
        <v>17.530000999999999</v>
      </c>
      <c r="CX206" s="61">
        <v>21.030000999999999</v>
      </c>
      <c r="CY206" s="61">
        <v>37.68</v>
      </c>
      <c r="CZ206" s="61">
        <v>33.849997999999999</v>
      </c>
      <c r="DA206" s="61">
        <v>72.930000000000007</v>
      </c>
      <c r="DB206" s="61">
        <v>201.720001</v>
      </c>
      <c r="DC206" s="61">
        <v>187.66999799999999</v>
      </c>
      <c r="DD206" s="61">
        <v>33.270000000000003</v>
      </c>
      <c r="DE206" s="61">
        <v>91.900002000000001</v>
      </c>
      <c r="DF206" s="61">
        <v>64.839995999999999</v>
      </c>
      <c r="DG206" s="61">
        <v>29.360001</v>
      </c>
      <c r="DH206" s="61">
        <v>50.41</v>
      </c>
      <c r="DI206" s="61">
        <v>49.75</v>
      </c>
      <c r="DJ206" s="61">
        <v>38.110000999999997</v>
      </c>
      <c r="DK206" s="61">
        <v>144.070007</v>
      </c>
      <c r="DL206" s="61">
        <v>136.33999600000001</v>
      </c>
      <c r="DM206" s="61">
        <v>57.68</v>
      </c>
      <c r="DN206" s="61">
        <v>33.029998999999997</v>
      </c>
      <c r="DO206" s="61">
        <v>37.07</v>
      </c>
      <c r="DP206" s="61">
        <v>54.279998999999997</v>
      </c>
      <c r="DQ206" s="61">
        <v>106.769997</v>
      </c>
      <c r="DR206" s="61">
        <v>44.93</v>
      </c>
      <c r="DS206" s="61">
        <v>29.9</v>
      </c>
      <c r="DT206" s="61">
        <v>164.240005</v>
      </c>
      <c r="DU206" s="61">
        <v>140.69000199999999</v>
      </c>
      <c r="DV206" s="61">
        <v>199.35000600000001</v>
      </c>
      <c r="DW206" s="61">
        <v>46.740001999999997</v>
      </c>
      <c r="DX206" s="61">
        <v>49.639999000000003</v>
      </c>
      <c r="DY206" s="61">
        <v>114.349998</v>
      </c>
      <c r="DZ206" s="61">
        <v>127.83000199999999</v>
      </c>
      <c r="EA206" s="61">
        <v>32.709999000000003</v>
      </c>
      <c r="EB206" s="61">
        <v>46.77</v>
      </c>
      <c r="EC206" s="61">
        <v>70.860000999999997</v>
      </c>
      <c r="ED206" s="61">
        <v>81.139999000000003</v>
      </c>
      <c r="EE206" s="61">
        <v>32.349997999999999</v>
      </c>
      <c r="EF206" s="61">
        <v>26.938998999999999</v>
      </c>
      <c r="EG206" s="61">
        <v>24.969999000000001</v>
      </c>
      <c r="EH206" s="61">
        <v>41.98</v>
      </c>
      <c r="EI206" s="61">
        <v>20.9</v>
      </c>
      <c r="EJ206" s="61">
        <v>40.290000999999997</v>
      </c>
      <c r="EK206" s="61">
        <v>109.18</v>
      </c>
      <c r="EL206" s="61">
        <v>13.91</v>
      </c>
      <c r="EM206" s="61">
        <v>43.490001999999997</v>
      </c>
      <c r="EN206" s="61">
        <v>38.349997999999999</v>
      </c>
      <c r="EO206" s="61">
        <v>96.900002000000001</v>
      </c>
      <c r="EP206" s="61">
        <v>105.010002</v>
      </c>
      <c r="EQ206" s="61">
        <v>61.009998000000003</v>
      </c>
      <c r="ER206" s="61">
        <v>53.630001</v>
      </c>
      <c r="ES206" s="61">
        <v>31.49</v>
      </c>
      <c r="ET206" s="61">
        <v>34.560001</v>
      </c>
      <c r="EU206" s="61">
        <v>28.85</v>
      </c>
      <c r="EV206" s="61">
        <v>16.139999</v>
      </c>
      <c r="EW206" s="61">
        <v>37.630001</v>
      </c>
      <c r="EX206" s="61">
        <v>36.810001</v>
      </c>
      <c r="EY206" s="61">
        <v>31.17</v>
      </c>
      <c r="EZ206" s="61">
        <v>39.810001</v>
      </c>
      <c r="FA206" s="61">
        <v>57.200001</v>
      </c>
      <c r="FB206" s="61">
        <v>32.889999000000003</v>
      </c>
      <c r="FC206" s="61">
        <v>41.470001000000003</v>
      </c>
      <c r="FD206" s="61">
        <v>13.24</v>
      </c>
      <c r="FE206" s="61">
        <v>24.969999000000001</v>
      </c>
      <c r="FF206" s="61">
        <v>13.37</v>
      </c>
      <c r="FG206" s="61">
        <v>18.579999999999998</v>
      </c>
      <c r="FH206" s="61">
        <v>31.200001</v>
      </c>
    </row>
    <row r="207" spans="1:164">
      <c r="A207" s="76">
        <v>43396</v>
      </c>
      <c r="B207" s="61">
        <v>31.700001</v>
      </c>
      <c r="C207" s="61">
        <v>17.860001</v>
      </c>
      <c r="D207" s="61">
        <v>11.08</v>
      </c>
      <c r="E207" s="61">
        <v>21.280000999999999</v>
      </c>
      <c r="F207" s="61">
        <v>59.400002000000001</v>
      </c>
      <c r="G207" s="61">
        <v>52.919998</v>
      </c>
      <c r="H207" s="61">
        <v>29.629999000000002</v>
      </c>
      <c r="I207" s="61">
        <v>61.360000999999997</v>
      </c>
      <c r="J207" s="61">
        <v>61.619999</v>
      </c>
      <c r="K207" s="61">
        <v>113.989998</v>
      </c>
      <c r="L207" s="61">
        <v>29.84</v>
      </c>
      <c r="M207" s="61">
        <v>13.7</v>
      </c>
      <c r="N207" s="61">
        <v>48.009998000000003</v>
      </c>
      <c r="O207" s="61">
        <v>57.549999</v>
      </c>
      <c r="P207" s="61">
        <v>76.300003000000004</v>
      </c>
      <c r="Q207" s="61">
        <v>37.650002000000001</v>
      </c>
      <c r="R207" s="61">
        <v>59.610000999999997</v>
      </c>
      <c r="S207" s="61">
        <v>44.889999000000003</v>
      </c>
      <c r="T207" s="61">
        <v>123.949997</v>
      </c>
      <c r="U207" s="61">
        <v>42.099997999999999</v>
      </c>
      <c r="V207" s="61">
        <v>49.91</v>
      </c>
      <c r="W207" s="61">
        <v>49.77</v>
      </c>
      <c r="X207" s="61">
        <v>53.099997999999999</v>
      </c>
      <c r="Y207" s="61">
        <v>13.69</v>
      </c>
      <c r="Z207" s="61">
        <v>47.82</v>
      </c>
      <c r="AA207" s="61">
        <v>63.389999000000003</v>
      </c>
      <c r="AB207" s="61">
        <v>40.110000999999997</v>
      </c>
      <c r="AC207" s="61">
        <v>37.93</v>
      </c>
      <c r="AD207" s="61">
        <v>25.889999</v>
      </c>
      <c r="AE207" s="61">
        <v>53.919998</v>
      </c>
      <c r="AF207" s="61">
        <v>120.129997</v>
      </c>
      <c r="AG207" s="61">
        <v>136.679993</v>
      </c>
      <c r="AH207" s="61">
        <v>35.5</v>
      </c>
      <c r="AI207" s="61">
        <v>28.219999000000001</v>
      </c>
      <c r="AJ207" s="61">
        <v>90.169998000000007</v>
      </c>
      <c r="AK207" s="61">
        <v>56.200001</v>
      </c>
      <c r="AL207" s="61">
        <v>29.134001000000001</v>
      </c>
      <c r="AM207" s="61">
        <v>49.610000999999997</v>
      </c>
      <c r="AN207" s="61">
        <v>34.32</v>
      </c>
      <c r="AO207" s="61">
        <v>22.370000999999998</v>
      </c>
      <c r="AP207" s="61"/>
      <c r="AQ207" s="61">
        <v>28.93</v>
      </c>
      <c r="AR207" s="61">
        <v>28.370000999999998</v>
      </c>
      <c r="AS207" s="61">
        <v>55.119999</v>
      </c>
      <c r="AT207" s="61">
        <v>56.200001</v>
      </c>
      <c r="AU207" s="61">
        <v>140.66999799999999</v>
      </c>
      <c r="AV207" s="61">
        <v>191.75</v>
      </c>
      <c r="AW207" s="61">
        <v>206.570007</v>
      </c>
      <c r="AX207" s="61">
        <v>59.439999</v>
      </c>
      <c r="AY207" s="61">
        <v>61.580002</v>
      </c>
      <c r="AZ207" s="61">
        <v>125.870003</v>
      </c>
      <c r="BA207" s="61">
        <v>83.419998000000007</v>
      </c>
      <c r="BB207" s="61">
        <v>79.129997000000003</v>
      </c>
      <c r="BC207" s="61">
        <v>90.269997000000004</v>
      </c>
      <c r="BD207" s="61">
        <v>44.59</v>
      </c>
      <c r="BE207" s="61">
        <v>169.85000600000001</v>
      </c>
      <c r="BF207" s="61">
        <v>103.55999799999999</v>
      </c>
      <c r="BG207" s="61">
        <v>23.91</v>
      </c>
      <c r="BH207" s="61">
        <v>70.319999999999993</v>
      </c>
      <c r="BI207" s="61">
        <v>180.470001</v>
      </c>
      <c r="BJ207" s="61">
        <v>52.009998000000003</v>
      </c>
      <c r="BK207" s="61">
        <v>36.119999</v>
      </c>
      <c r="BL207" s="61">
        <v>188.070007</v>
      </c>
      <c r="BM207" s="61">
        <v>95.209998999999996</v>
      </c>
      <c r="BN207" s="61">
        <v>41.759998000000003</v>
      </c>
      <c r="BO207" s="61">
        <v>21.74</v>
      </c>
      <c r="BP207" s="61">
        <v>120.470001</v>
      </c>
      <c r="BQ207" s="61">
        <v>42.110000999999997</v>
      </c>
      <c r="BR207" s="61">
        <v>90.889999000000003</v>
      </c>
      <c r="BS207" s="61">
        <v>166.33000200000001</v>
      </c>
      <c r="BT207" s="61">
        <v>83.129997000000003</v>
      </c>
      <c r="BU207" s="61">
        <v>18.41</v>
      </c>
      <c r="BV207" s="61">
        <v>162.25</v>
      </c>
      <c r="BW207" s="61">
        <v>73.059997999999993</v>
      </c>
      <c r="BX207" s="61">
        <v>184.16999799999999</v>
      </c>
      <c r="BY207" s="61">
        <v>55.830002</v>
      </c>
      <c r="BZ207" s="61">
        <v>56.369999</v>
      </c>
      <c r="CA207" s="61">
        <v>51.919998</v>
      </c>
      <c r="CB207" s="61">
        <v>36.549999</v>
      </c>
      <c r="CC207" s="61">
        <v>153.990005</v>
      </c>
      <c r="CD207" s="61">
        <v>192.25</v>
      </c>
      <c r="CE207" s="61">
        <v>25.48</v>
      </c>
      <c r="CF207" s="61">
        <v>85.82</v>
      </c>
      <c r="CG207" s="61">
        <v>40.159999999999997</v>
      </c>
      <c r="CH207" s="61">
        <v>75.620002999999997</v>
      </c>
      <c r="CI207" s="61">
        <v>25.77</v>
      </c>
      <c r="CJ207" s="61">
        <v>77.099997999999999</v>
      </c>
      <c r="CK207" s="61">
        <v>68.010002</v>
      </c>
      <c r="CL207" s="61">
        <v>12.39</v>
      </c>
      <c r="CM207" s="61">
        <v>26.16</v>
      </c>
      <c r="CN207" s="61">
        <v>48.41</v>
      </c>
      <c r="CO207" s="61">
        <v>29.52</v>
      </c>
      <c r="CP207" s="61">
        <v>95.209998999999996</v>
      </c>
      <c r="CQ207" s="61">
        <v>68.889999000000003</v>
      </c>
      <c r="CR207" s="61">
        <v>37.970001000000003</v>
      </c>
      <c r="CS207" s="61">
        <v>38.580002</v>
      </c>
      <c r="CT207" s="61">
        <v>23.889999</v>
      </c>
      <c r="CU207" s="61">
        <v>20.92</v>
      </c>
      <c r="CV207" s="61">
        <v>7.74</v>
      </c>
      <c r="CW207" s="61">
        <v>15.95</v>
      </c>
      <c r="CX207" s="61">
        <v>22.92</v>
      </c>
      <c r="CY207" s="61">
        <v>35.580002</v>
      </c>
      <c r="CZ207" s="61">
        <v>35.720001000000003</v>
      </c>
      <c r="DA207" s="61">
        <v>71.730002999999996</v>
      </c>
      <c r="DB207" s="61">
        <v>200.33000200000001</v>
      </c>
      <c r="DC207" s="61">
        <v>184.179993</v>
      </c>
      <c r="DD207" s="61">
        <v>33.810001</v>
      </c>
      <c r="DE207" s="61">
        <v>91.110000999999997</v>
      </c>
      <c r="DF207" s="61">
        <v>63.599997999999999</v>
      </c>
      <c r="DG207" s="61">
        <v>28.889999</v>
      </c>
      <c r="DH207" s="61">
        <v>50.200001</v>
      </c>
      <c r="DI207" s="61">
        <v>48.73</v>
      </c>
      <c r="DJ207" s="61">
        <v>37.340000000000003</v>
      </c>
      <c r="DK207" s="61">
        <v>142.16999799999999</v>
      </c>
      <c r="DL207" s="61">
        <v>134.029999</v>
      </c>
      <c r="DM207" s="61">
        <v>57.220001000000003</v>
      </c>
      <c r="DN207" s="61">
        <v>32.57</v>
      </c>
      <c r="DO207" s="61">
        <v>36.479999999999997</v>
      </c>
      <c r="DP207" s="61">
        <v>54.52</v>
      </c>
      <c r="DQ207" s="61">
        <v>106.790001</v>
      </c>
      <c r="DR207" s="61">
        <v>44.5</v>
      </c>
      <c r="DS207" s="61">
        <v>30.51</v>
      </c>
      <c r="DT207" s="61">
        <v>164.220001</v>
      </c>
      <c r="DU207" s="61">
        <v>141.03999300000001</v>
      </c>
      <c r="DV207" s="61">
        <v>198.740005</v>
      </c>
      <c r="DW207" s="61">
        <v>46.900002000000001</v>
      </c>
      <c r="DX207" s="61">
        <v>49.66</v>
      </c>
      <c r="DY207" s="61">
        <v>114.83000199999999</v>
      </c>
      <c r="DZ207" s="61">
        <v>128.05999800000001</v>
      </c>
      <c r="EA207" s="61">
        <v>32.860000999999997</v>
      </c>
      <c r="EB207" s="61">
        <v>46.790000999999997</v>
      </c>
      <c r="EC207" s="61">
        <v>70.559997999999993</v>
      </c>
      <c r="ED207" s="61">
        <v>80.519997000000004</v>
      </c>
      <c r="EE207" s="61">
        <v>32.479999999999997</v>
      </c>
      <c r="EF207" s="61">
        <v>27.09</v>
      </c>
      <c r="EG207" s="61">
        <v>24.879999000000002</v>
      </c>
      <c r="EH207" s="61">
        <v>41.959999000000003</v>
      </c>
      <c r="EI207" s="61">
        <v>20.67</v>
      </c>
      <c r="EJ207" s="61">
        <v>40.209999000000003</v>
      </c>
      <c r="EK207" s="61">
        <v>109.029999</v>
      </c>
      <c r="EL207" s="61">
        <v>13.52</v>
      </c>
      <c r="EM207" s="61">
        <v>42.830002</v>
      </c>
      <c r="EN207" s="61">
        <v>38.450001</v>
      </c>
      <c r="EO207" s="61">
        <v>97.07</v>
      </c>
      <c r="EP207" s="61">
        <v>104.699997</v>
      </c>
      <c r="EQ207" s="61">
        <v>60.869999</v>
      </c>
      <c r="ER207" s="61">
        <v>52.950001</v>
      </c>
      <c r="ES207" s="61">
        <v>31.34</v>
      </c>
      <c r="ET207" s="61">
        <v>35.880001</v>
      </c>
      <c r="EU207" s="61">
        <v>29</v>
      </c>
      <c r="EV207" s="61">
        <v>16.379999000000002</v>
      </c>
      <c r="EW207" s="61">
        <v>38.299999</v>
      </c>
      <c r="EX207" s="61">
        <v>37.25</v>
      </c>
      <c r="EY207" s="61">
        <v>31.52</v>
      </c>
      <c r="EZ207" s="61">
        <v>40.090000000000003</v>
      </c>
      <c r="FA207" s="61">
        <v>57.48</v>
      </c>
      <c r="FB207" s="61">
        <v>33.439999</v>
      </c>
      <c r="FC207" s="61">
        <v>41.82</v>
      </c>
      <c r="FD207" s="61">
        <v>13.38</v>
      </c>
      <c r="FE207" s="61">
        <v>25.389999</v>
      </c>
      <c r="FF207" s="61">
        <v>13.71</v>
      </c>
      <c r="FG207" s="61">
        <v>18.889999</v>
      </c>
      <c r="FH207" s="61">
        <v>32.159999999999997</v>
      </c>
    </row>
    <row r="208" spans="1:164">
      <c r="A208" s="76">
        <v>43397</v>
      </c>
      <c r="B208" s="61">
        <v>30.629999000000002</v>
      </c>
      <c r="C208" s="61">
        <v>17.809999000000001</v>
      </c>
      <c r="D208" s="61">
        <v>10.74</v>
      </c>
      <c r="E208" s="61">
        <v>21.120000999999998</v>
      </c>
      <c r="F208" s="61">
        <v>58.150002000000001</v>
      </c>
      <c r="G208" s="61">
        <v>51.240001999999997</v>
      </c>
      <c r="H208" s="61">
        <v>28.889999</v>
      </c>
      <c r="I208" s="61">
        <v>59.630001</v>
      </c>
      <c r="J208" s="61">
        <v>59.970001000000003</v>
      </c>
      <c r="K208" s="61">
        <v>111.66999800000001</v>
      </c>
      <c r="L208" s="61">
        <v>28.969999000000001</v>
      </c>
      <c r="M208" s="61">
        <v>13.54</v>
      </c>
      <c r="N208" s="61">
        <v>41.759998000000003</v>
      </c>
      <c r="O208" s="61">
        <v>53.82</v>
      </c>
      <c r="P208" s="61">
        <v>70.050003000000004</v>
      </c>
      <c r="Q208" s="61">
        <v>36.590000000000003</v>
      </c>
      <c r="R208" s="61">
        <v>58.200001</v>
      </c>
      <c r="S208" s="61">
        <v>43.349997999999999</v>
      </c>
      <c r="T208" s="61">
        <v>120.400002</v>
      </c>
      <c r="U208" s="61">
        <v>40.360000999999997</v>
      </c>
      <c r="V208" s="61">
        <v>48.439999</v>
      </c>
      <c r="W208" s="61">
        <v>47.650002000000001</v>
      </c>
      <c r="X208" s="61">
        <v>50.82</v>
      </c>
      <c r="Y208" s="61">
        <v>13.449</v>
      </c>
      <c r="Z208" s="61">
        <v>45.740001999999997</v>
      </c>
      <c r="AA208" s="61">
        <v>61.310001</v>
      </c>
      <c r="AB208" s="61">
        <v>38.889999000000003</v>
      </c>
      <c r="AC208" s="61">
        <v>36.360000999999997</v>
      </c>
      <c r="AD208" s="61">
        <v>25.24</v>
      </c>
      <c r="AE208" s="61">
        <v>55.23</v>
      </c>
      <c r="AF208" s="61">
        <v>122.650002</v>
      </c>
      <c r="AG208" s="61">
        <v>139.5</v>
      </c>
      <c r="AH208" s="61">
        <v>36.240001999999997</v>
      </c>
      <c r="AI208" s="61">
        <v>28.17</v>
      </c>
      <c r="AJ208" s="61">
        <v>91.760002</v>
      </c>
      <c r="AK208" s="61">
        <v>55.349997999999999</v>
      </c>
      <c r="AL208" s="61">
        <v>29.74</v>
      </c>
      <c r="AM208" s="61">
        <v>52</v>
      </c>
      <c r="AN208" s="61">
        <v>34.32</v>
      </c>
      <c r="AO208" s="61">
        <v>21.34</v>
      </c>
      <c r="AP208" s="61"/>
      <c r="AQ208" s="61">
        <v>29.549999</v>
      </c>
      <c r="AR208" s="61">
        <v>30.24</v>
      </c>
      <c r="AS208" s="61">
        <v>48.610000999999997</v>
      </c>
      <c r="AT208" s="61">
        <v>50.709999000000003</v>
      </c>
      <c r="AU208" s="61">
        <v>130.46000699999999</v>
      </c>
      <c r="AV208" s="61">
        <v>185.30999800000001</v>
      </c>
      <c r="AW208" s="61">
        <v>201.679993</v>
      </c>
      <c r="AX208" s="61">
        <v>46.16</v>
      </c>
      <c r="AY208" s="61">
        <v>59.07</v>
      </c>
      <c r="AZ208" s="61">
        <v>120.32</v>
      </c>
      <c r="BA208" s="61">
        <v>77.279999000000004</v>
      </c>
      <c r="BB208" s="61">
        <v>76.819999999999993</v>
      </c>
      <c r="BC208" s="61">
        <v>87.290001000000004</v>
      </c>
      <c r="BD208" s="61">
        <v>42.580002</v>
      </c>
      <c r="BE208" s="61">
        <v>163.80999800000001</v>
      </c>
      <c r="BF208" s="61">
        <v>95.949996999999996</v>
      </c>
      <c r="BG208" s="61">
        <v>24.09</v>
      </c>
      <c r="BH208" s="61">
        <v>67.169998000000007</v>
      </c>
      <c r="BI208" s="61">
        <v>171.779999</v>
      </c>
      <c r="BJ208" s="61">
        <v>49.169998</v>
      </c>
      <c r="BK208" s="61">
        <v>34.700001</v>
      </c>
      <c r="BL208" s="61">
        <v>179.63000500000001</v>
      </c>
      <c r="BM208" s="61">
        <v>88.82</v>
      </c>
      <c r="BN208" s="61">
        <v>39.389999000000003</v>
      </c>
      <c r="BO208" s="61">
        <v>24.620000999999998</v>
      </c>
      <c r="BP208" s="61">
        <v>114.459999</v>
      </c>
      <c r="BQ208" s="61">
        <v>40.459999000000003</v>
      </c>
      <c r="BR208" s="61">
        <v>86.07</v>
      </c>
      <c r="BS208" s="61">
        <v>155.41999799999999</v>
      </c>
      <c r="BT208" s="61">
        <v>78.989998</v>
      </c>
      <c r="BU208" s="61">
        <v>17.879999000000002</v>
      </c>
      <c r="BV208" s="61">
        <v>154.970001</v>
      </c>
      <c r="BW208" s="61">
        <v>69.139999000000003</v>
      </c>
      <c r="BX208" s="61">
        <v>175.970001</v>
      </c>
      <c r="BY208" s="61">
        <v>53.27</v>
      </c>
      <c r="BZ208" s="61">
        <v>53.48</v>
      </c>
      <c r="CA208" s="61">
        <v>50.09</v>
      </c>
      <c r="CB208" s="61">
        <v>35.080002</v>
      </c>
      <c r="CC208" s="61">
        <v>147.46000699999999</v>
      </c>
      <c r="CD208" s="61">
        <v>183.03999300000001</v>
      </c>
      <c r="CE208" s="61">
        <v>24.43</v>
      </c>
      <c r="CF208" s="61">
        <v>81.489998</v>
      </c>
      <c r="CG208" s="61">
        <v>38.770000000000003</v>
      </c>
      <c r="CH208" s="61">
        <v>72.5</v>
      </c>
      <c r="CI208" s="61">
        <v>24.799999</v>
      </c>
      <c r="CJ208" s="61">
        <v>73.449996999999996</v>
      </c>
      <c r="CK208" s="61">
        <v>63.369999</v>
      </c>
      <c r="CL208" s="61">
        <v>12.38</v>
      </c>
      <c r="CM208" s="61">
        <v>21.43</v>
      </c>
      <c r="CN208" s="61">
        <v>48.16</v>
      </c>
      <c r="CO208" s="61">
        <v>29.450001</v>
      </c>
      <c r="CP208" s="61">
        <v>91.269997000000004</v>
      </c>
      <c r="CQ208" s="61">
        <v>66.169998000000007</v>
      </c>
      <c r="CR208" s="61">
        <v>35.68</v>
      </c>
      <c r="CS208" s="61">
        <v>36.369999</v>
      </c>
      <c r="CT208" s="61">
        <v>22.559999000000001</v>
      </c>
      <c r="CU208" s="61">
        <v>20.969999000000001</v>
      </c>
      <c r="CV208" s="61">
        <v>9.16</v>
      </c>
      <c r="CW208" s="61">
        <v>13.53</v>
      </c>
      <c r="CX208" s="61">
        <v>26.379999000000002</v>
      </c>
      <c r="CY208" s="61">
        <v>32.799999</v>
      </c>
      <c r="CZ208" s="61">
        <v>38.590000000000003</v>
      </c>
      <c r="DA208" s="61">
        <v>69.300003000000004</v>
      </c>
      <c r="DB208" s="61">
        <v>193.470001</v>
      </c>
      <c r="DC208" s="61">
        <v>178.11000100000001</v>
      </c>
      <c r="DD208" s="61">
        <v>32.639999000000003</v>
      </c>
      <c r="DE208" s="61">
        <v>88</v>
      </c>
      <c r="DF208" s="61">
        <v>61.209999000000003</v>
      </c>
      <c r="DG208" s="61">
        <v>28.26</v>
      </c>
      <c r="DH208" s="61">
        <v>49.049999</v>
      </c>
      <c r="DI208" s="61">
        <v>43.689999</v>
      </c>
      <c r="DJ208" s="61">
        <v>36.07</v>
      </c>
      <c r="DK208" s="61">
        <v>137.33999600000001</v>
      </c>
      <c r="DL208" s="61">
        <v>129.36999499999999</v>
      </c>
      <c r="DM208" s="61">
        <v>55.099997999999999</v>
      </c>
      <c r="DN208" s="61">
        <v>32.049999</v>
      </c>
      <c r="DO208" s="61">
        <v>35.209999000000003</v>
      </c>
      <c r="DP208" s="61">
        <v>54.75</v>
      </c>
      <c r="DQ208" s="61">
        <v>103.599998</v>
      </c>
      <c r="DR208" s="61">
        <v>42.619999</v>
      </c>
      <c r="DS208" s="61">
        <v>29.65</v>
      </c>
      <c r="DT208" s="61">
        <v>158.929993</v>
      </c>
      <c r="DU208" s="61">
        <v>141.60000600000001</v>
      </c>
      <c r="DV208" s="61">
        <v>191.259995</v>
      </c>
      <c r="DW208" s="61">
        <v>45.990001999999997</v>
      </c>
      <c r="DX208" s="61">
        <v>49.52</v>
      </c>
      <c r="DY208" s="61">
        <v>114.44000200000001</v>
      </c>
      <c r="DZ208" s="61">
        <v>128.19000199999999</v>
      </c>
      <c r="EA208" s="61">
        <v>33.009998000000003</v>
      </c>
      <c r="EB208" s="61">
        <v>46.59</v>
      </c>
      <c r="EC208" s="61">
        <v>69.919998000000007</v>
      </c>
      <c r="ED208" s="61">
        <v>80.309997999999993</v>
      </c>
      <c r="EE208" s="61">
        <v>31.98</v>
      </c>
      <c r="EF208" s="61">
        <v>27.059999000000001</v>
      </c>
      <c r="EG208" s="61">
        <v>24.879999000000002</v>
      </c>
      <c r="EH208" s="61">
        <v>40.380001</v>
      </c>
      <c r="EI208" s="61">
        <v>19.93</v>
      </c>
      <c r="EJ208" s="61">
        <v>38.939999</v>
      </c>
      <c r="EK208" s="61">
        <v>105.660004</v>
      </c>
      <c r="EL208" s="61">
        <v>13.09</v>
      </c>
      <c r="EM208" s="61">
        <v>41.080002</v>
      </c>
      <c r="EN208" s="61">
        <v>37.82</v>
      </c>
      <c r="EO208" s="61">
        <v>94.620002999999997</v>
      </c>
      <c r="EP208" s="61">
        <v>101.94000200000001</v>
      </c>
      <c r="EQ208" s="61">
        <v>60.459999000000003</v>
      </c>
      <c r="ER208" s="61">
        <v>50.860000999999997</v>
      </c>
      <c r="ES208" s="61">
        <v>29.68</v>
      </c>
      <c r="ET208" s="61">
        <v>39</v>
      </c>
      <c r="EU208" s="61">
        <v>29.889999</v>
      </c>
      <c r="EV208" s="61">
        <v>17.59</v>
      </c>
      <c r="EW208" s="61">
        <v>41.779998999999997</v>
      </c>
      <c r="EX208" s="61">
        <v>39.490001999999997</v>
      </c>
      <c r="EY208" s="61">
        <v>33.029998999999997</v>
      </c>
      <c r="EZ208" s="61">
        <v>43.799999</v>
      </c>
      <c r="FA208" s="61">
        <v>58.900002000000001</v>
      </c>
      <c r="FB208" s="61">
        <v>34.150002000000001</v>
      </c>
      <c r="FC208" s="61">
        <v>43.43</v>
      </c>
      <c r="FD208" s="61">
        <v>15.23</v>
      </c>
      <c r="FE208" s="61">
        <v>27.700001</v>
      </c>
      <c r="FF208" s="61">
        <v>14.97</v>
      </c>
      <c r="FG208" s="61">
        <v>19.370000999999998</v>
      </c>
      <c r="FH208" s="61">
        <v>34.580002</v>
      </c>
    </row>
    <row r="209" spans="1:164">
      <c r="A209" s="76">
        <v>43398</v>
      </c>
      <c r="B209" s="61">
        <v>31.26</v>
      </c>
      <c r="C209" s="61">
        <v>17.84</v>
      </c>
      <c r="D209" s="61">
        <v>10.9</v>
      </c>
      <c r="E209" s="61">
        <v>21.469999000000001</v>
      </c>
      <c r="F209" s="61">
        <v>59</v>
      </c>
      <c r="G209" s="61">
        <v>52.509998000000003</v>
      </c>
      <c r="H209" s="61">
        <v>29.43</v>
      </c>
      <c r="I209" s="61">
        <v>60.209999000000003</v>
      </c>
      <c r="J209" s="61">
        <v>60.700001</v>
      </c>
      <c r="K209" s="61">
        <v>113.68</v>
      </c>
      <c r="L209" s="61">
        <v>29.42</v>
      </c>
      <c r="M209" s="61">
        <v>13.56</v>
      </c>
      <c r="N209" s="61">
        <v>45.23</v>
      </c>
      <c r="O209" s="61">
        <v>56.650002000000001</v>
      </c>
      <c r="P209" s="61">
        <v>74.940002000000007</v>
      </c>
      <c r="Q209" s="61">
        <v>37.229999999999997</v>
      </c>
      <c r="R209" s="61">
        <v>58.799999</v>
      </c>
      <c r="S209" s="61">
        <v>44.48</v>
      </c>
      <c r="T209" s="61">
        <v>123.139999</v>
      </c>
      <c r="U209" s="61">
        <v>41.43</v>
      </c>
      <c r="V209" s="61">
        <v>49.580002</v>
      </c>
      <c r="W209" s="61">
        <v>49.25</v>
      </c>
      <c r="X209" s="61">
        <v>52.150002000000001</v>
      </c>
      <c r="Y209" s="61">
        <v>13.531000000000001</v>
      </c>
      <c r="Z209" s="61">
        <v>47.189999</v>
      </c>
      <c r="AA209" s="61">
        <v>62.689999</v>
      </c>
      <c r="AB209" s="61">
        <v>39.540000999999997</v>
      </c>
      <c r="AC209" s="61">
        <v>37.669998</v>
      </c>
      <c r="AD209" s="61">
        <v>25.629999000000002</v>
      </c>
      <c r="AE209" s="61">
        <v>54.369999</v>
      </c>
      <c r="AF209" s="61">
        <v>120.82</v>
      </c>
      <c r="AG209" s="61">
        <v>137.550003</v>
      </c>
      <c r="AH209" s="61">
        <v>35.720001000000003</v>
      </c>
      <c r="AI209" s="61">
        <v>27.9</v>
      </c>
      <c r="AJ209" s="61">
        <v>90.199996999999996</v>
      </c>
      <c r="AK209" s="61">
        <v>55.75</v>
      </c>
      <c r="AL209" s="61">
        <v>29.139999</v>
      </c>
      <c r="AM209" s="61">
        <v>50.240001999999997</v>
      </c>
      <c r="AN209" s="61">
        <v>34.360000999999997</v>
      </c>
      <c r="AO209" s="61">
        <v>22.23</v>
      </c>
      <c r="AP209" s="61"/>
      <c r="AQ209" s="61">
        <v>29.09</v>
      </c>
      <c r="AR209" s="61">
        <v>28.83</v>
      </c>
      <c r="AS209" s="61">
        <v>50.150002000000001</v>
      </c>
      <c r="AT209" s="61">
        <v>52.509998000000003</v>
      </c>
      <c r="AU209" s="61">
        <v>134.91999799999999</v>
      </c>
      <c r="AV209" s="61">
        <v>188.69000199999999</v>
      </c>
      <c r="AW209" s="61">
        <v>204.470001</v>
      </c>
      <c r="AX209" s="61">
        <v>51.93</v>
      </c>
      <c r="AY209" s="61">
        <v>59.810001</v>
      </c>
      <c r="AZ209" s="61">
        <v>122.300003</v>
      </c>
      <c r="BA209" s="61">
        <v>80.440002000000007</v>
      </c>
      <c r="BB209" s="61">
        <v>77.180000000000007</v>
      </c>
      <c r="BC209" s="61">
        <v>88.419998000000007</v>
      </c>
      <c r="BD209" s="61">
        <v>43.189999</v>
      </c>
      <c r="BE209" s="61">
        <v>166.08000200000001</v>
      </c>
      <c r="BF209" s="61">
        <v>98.639999000000003</v>
      </c>
      <c r="BG209" s="61">
        <v>24.9</v>
      </c>
      <c r="BH209" s="61">
        <v>69.480002999999996</v>
      </c>
      <c r="BI209" s="61">
        <v>177.58999600000001</v>
      </c>
      <c r="BJ209" s="61">
        <v>51.630001</v>
      </c>
      <c r="BK209" s="61">
        <v>35.349997999999999</v>
      </c>
      <c r="BL209" s="61">
        <v>185.39999399999999</v>
      </c>
      <c r="BM209" s="61">
        <v>91.330001999999993</v>
      </c>
      <c r="BN209" s="61">
        <v>41.23</v>
      </c>
      <c r="BO209" s="61">
        <v>22.24</v>
      </c>
      <c r="BP209" s="61">
        <v>118.699997</v>
      </c>
      <c r="BQ209" s="61">
        <v>41</v>
      </c>
      <c r="BR209" s="61">
        <v>88.537002999999999</v>
      </c>
      <c r="BS209" s="61">
        <v>158.88999899999999</v>
      </c>
      <c r="BT209" s="61">
        <v>81.050003000000004</v>
      </c>
      <c r="BU209" s="61">
        <v>18.27</v>
      </c>
      <c r="BV209" s="61">
        <v>160.11999499999999</v>
      </c>
      <c r="BW209" s="61">
        <v>71.580001999999993</v>
      </c>
      <c r="BX209" s="61">
        <v>182.14999399999999</v>
      </c>
      <c r="BY209" s="61">
        <v>55.049999</v>
      </c>
      <c r="BZ209" s="61">
        <v>54.610000999999997</v>
      </c>
      <c r="CA209" s="61">
        <v>51.549999</v>
      </c>
      <c r="CB209" s="61">
        <v>35.779998999999997</v>
      </c>
      <c r="CC209" s="61">
        <v>151.320007</v>
      </c>
      <c r="CD209" s="61">
        <v>189.779999</v>
      </c>
      <c r="CE209" s="61">
        <v>24.889999</v>
      </c>
      <c r="CF209" s="61">
        <v>84.290001000000004</v>
      </c>
      <c r="CG209" s="61">
        <v>39.580002</v>
      </c>
      <c r="CH209" s="61">
        <v>74.059997999999993</v>
      </c>
      <c r="CI209" s="61">
        <v>25.280000999999999</v>
      </c>
      <c r="CJ209" s="61">
        <v>75.519997000000004</v>
      </c>
      <c r="CK209" s="61">
        <v>64.959998999999996</v>
      </c>
      <c r="CL209" s="61">
        <v>12.5</v>
      </c>
      <c r="CM209" s="61">
        <v>22.549999</v>
      </c>
      <c r="CN209" s="61">
        <v>49.92</v>
      </c>
      <c r="CO209" s="61">
        <v>30.129999000000002</v>
      </c>
      <c r="CP209" s="61">
        <v>92.449996999999996</v>
      </c>
      <c r="CQ209" s="61">
        <v>66.980002999999996</v>
      </c>
      <c r="CR209" s="61">
        <v>36.330002</v>
      </c>
      <c r="CS209" s="61">
        <v>37.110000999999997</v>
      </c>
      <c r="CT209" s="61">
        <v>23.030000999999999</v>
      </c>
      <c r="CU209" s="61">
        <v>20.25</v>
      </c>
      <c r="CV209" s="61">
        <v>8.65</v>
      </c>
      <c r="CW209" s="61">
        <v>13.72</v>
      </c>
      <c r="CX209" s="61">
        <v>26.129999000000002</v>
      </c>
      <c r="CY209" s="61">
        <v>33.5</v>
      </c>
      <c r="CZ209" s="61">
        <v>37.689999</v>
      </c>
      <c r="DA209" s="61">
        <v>69.790001000000004</v>
      </c>
      <c r="DB209" s="61">
        <v>193.179993</v>
      </c>
      <c r="DC209" s="61">
        <v>181.41000399999999</v>
      </c>
      <c r="DD209" s="61">
        <v>33.590000000000003</v>
      </c>
      <c r="DE209" s="61">
        <v>87.849997999999999</v>
      </c>
      <c r="DF209" s="61">
        <v>62.509998000000003</v>
      </c>
      <c r="DG209" s="61">
        <v>28.67</v>
      </c>
      <c r="DH209" s="61">
        <v>49.560001</v>
      </c>
      <c r="DI209" s="61">
        <v>43.52</v>
      </c>
      <c r="DJ209" s="61">
        <v>36.450001</v>
      </c>
      <c r="DK209" s="61">
        <v>138.949997</v>
      </c>
      <c r="DL209" s="61">
        <v>130.61000100000001</v>
      </c>
      <c r="DM209" s="61">
        <v>54.98</v>
      </c>
      <c r="DN209" s="61">
        <v>32.360000999999997</v>
      </c>
      <c r="DO209" s="61">
        <v>35.529998999999997</v>
      </c>
      <c r="DP209" s="61">
        <v>54.880001</v>
      </c>
      <c r="DQ209" s="61">
        <v>106.730003</v>
      </c>
      <c r="DR209" s="61">
        <v>43.950001</v>
      </c>
      <c r="DS209" s="61">
        <v>30.450001</v>
      </c>
      <c r="DT209" s="61">
        <v>163.71000699999999</v>
      </c>
      <c r="DU209" s="61">
        <v>141.779999</v>
      </c>
      <c r="DV209" s="61">
        <v>197.009995</v>
      </c>
      <c r="DW209" s="61">
        <v>46.900002000000001</v>
      </c>
      <c r="DX209" s="61">
        <v>49.740001999999997</v>
      </c>
      <c r="DY209" s="61">
        <v>115.57</v>
      </c>
      <c r="DZ209" s="61">
        <v>127.760002</v>
      </c>
      <c r="EA209" s="61">
        <v>33.07</v>
      </c>
      <c r="EB209" s="61">
        <v>46.389999000000003</v>
      </c>
      <c r="EC209" s="61">
        <v>70.25</v>
      </c>
      <c r="ED209" s="61">
        <v>80.779999000000004</v>
      </c>
      <c r="EE209" s="61">
        <v>31.9</v>
      </c>
      <c r="EF209" s="61">
        <v>27.08</v>
      </c>
      <c r="EG209" s="61">
        <v>25.049999</v>
      </c>
      <c r="EH209" s="61">
        <v>41.630001</v>
      </c>
      <c r="EI209" s="61">
        <v>20.34</v>
      </c>
      <c r="EJ209" s="61">
        <v>39.770000000000003</v>
      </c>
      <c r="EK209" s="61">
        <v>108.699997</v>
      </c>
      <c r="EL209" s="61">
        <v>13.42</v>
      </c>
      <c r="EM209" s="61">
        <v>41.549999</v>
      </c>
      <c r="EN209" s="61">
        <v>38.119999</v>
      </c>
      <c r="EO209" s="61">
        <v>97.190002000000007</v>
      </c>
      <c r="EP209" s="61">
        <v>104.400002</v>
      </c>
      <c r="EQ209" s="61">
        <v>61.279998999999997</v>
      </c>
      <c r="ER209" s="61">
        <v>51.639999000000003</v>
      </c>
      <c r="ES209" s="61">
        <v>30.530000999999999</v>
      </c>
      <c r="ET209" s="61">
        <v>37.869999</v>
      </c>
      <c r="EU209" s="61">
        <v>29.35</v>
      </c>
      <c r="EV209" s="61">
        <v>16.719999000000001</v>
      </c>
      <c r="EW209" s="61">
        <v>39.450001</v>
      </c>
      <c r="EX209" s="61">
        <v>38.040000999999997</v>
      </c>
      <c r="EY209" s="61">
        <v>31.940000999999999</v>
      </c>
      <c r="EZ209" s="61">
        <v>40.840000000000003</v>
      </c>
      <c r="FA209" s="61">
        <v>57.919998</v>
      </c>
      <c r="FB209" s="61">
        <v>33.490001999999997</v>
      </c>
      <c r="FC209" s="61">
        <v>42.52</v>
      </c>
      <c r="FD209" s="61">
        <v>13.69</v>
      </c>
      <c r="FE209" s="61">
        <v>26.16</v>
      </c>
      <c r="FF209" s="61">
        <v>14.28</v>
      </c>
      <c r="FG209" s="61">
        <v>18.719999000000001</v>
      </c>
      <c r="FH209" s="61">
        <v>33.299999</v>
      </c>
    </row>
    <row r="210" spans="1:164">
      <c r="A210" s="76">
        <v>43399</v>
      </c>
      <c r="B210" s="61">
        <v>30.76</v>
      </c>
      <c r="C210" s="61">
        <v>17.82</v>
      </c>
      <c r="D210" s="61">
        <v>10.83</v>
      </c>
      <c r="E210" s="61">
        <v>21.26</v>
      </c>
      <c r="F210" s="61">
        <v>58.580002</v>
      </c>
      <c r="G210" s="61">
        <v>52.169998</v>
      </c>
      <c r="H210" s="61">
        <v>29.059999000000001</v>
      </c>
      <c r="I210" s="61">
        <v>59.720001000000003</v>
      </c>
      <c r="J210" s="61">
        <v>60.110000999999997</v>
      </c>
      <c r="K210" s="61">
        <v>111.80999799999999</v>
      </c>
      <c r="L210" s="61">
        <v>29.25</v>
      </c>
      <c r="M210" s="61">
        <v>13.38</v>
      </c>
      <c r="N210" s="61">
        <v>44.459999000000003</v>
      </c>
      <c r="O210" s="61">
        <v>53.790000999999997</v>
      </c>
      <c r="P210" s="61">
        <v>70.569999999999993</v>
      </c>
      <c r="Q210" s="61">
        <v>36.82</v>
      </c>
      <c r="R210" s="61">
        <v>58.400002000000001</v>
      </c>
      <c r="S210" s="61">
        <v>44.130001</v>
      </c>
      <c r="T210" s="61">
        <v>121.300003</v>
      </c>
      <c r="U210" s="61">
        <v>41.07</v>
      </c>
      <c r="V210" s="61">
        <v>48.919998</v>
      </c>
      <c r="W210" s="61">
        <v>48.799999</v>
      </c>
      <c r="X210" s="61">
        <v>51.919998</v>
      </c>
      <c r="Y210" s="61">
        <v>13.282999999999999</v>
      </c>
      <c r="Z210" s="61">
        <v>47.029998999999997</v>
      </c>
      <c r="AA210" s="61">
        <v>61.290000999999997</v>
      </c>
      <c r="AB210" s="61">
        <v>38.970001000000003</v>
      </c>
      <c r="AC210" s="61">
        <v>36.490001999999997</v>
      </c>
      <c r="AD210" s="61">
        <v>25.26</v>
      </c>
      <c r="AE210" s="61">
        <v>53.369999</v>
      </c>
      <c r="AF210" s="61">
        <v>118.790001</v>
      </c>
      <c r="AG210" s="61">
        <v>135.19000199999999</v>
      </c>
      <c r="AH210" s="61">
        <v>35.119999</v>
      </c>
      <c r="AI210" s="61">
        <v>27.280000999999999</v>
      </c>
      <c r="AJ210" s="61">
        <v>88.879997000000003</v>
      </c>
      <c r="AK210" s="61">
        <v>54.34</v>
      </c>
      <c r="AL210" s="61">
        <v>28.579000000000001</v>
      </c>
      <c r="AM210" s="61">
        <v>48.599997999999999</v>
      </c>
      <c r="AN210" s="61">
        <v>33.900002000000001</v>
      </c>
      <c r="AO210" s="61">
        <v>23.040001</v>
      </c>
      <c r="AP210" s="61"/>
      <c r="AQ210" s="61">
        <v>28.459999</v>
      </c>
      <c r="AR210" s="61">
        <v>27.6</v>
      </c>
      <c r="AS210" s="61">
        <v>49.77</v>
      </c>
      <c r="AT210" s="61">
        <v>50.740001999999997</v>
      </c>
      <c r="AU210" s="61">
        <v>133.58999600000001</v>
      </c>
      <c r="AV210" s="61">
        <v>185.88999899999999</v>
      </c>
      <c r="AW210" s="61">
        <v>201.759995</v>
      </c>
      <c r="AX210" s="61">
        <v>51.82</v>
      </c>
      <c r="AY210" s="61">
        <v>59.259998000000003</v>
      </c>
      <c r="AZ210" s="61">
        <v>120.870003</v>
      </c>
      <c r="BA210" s="61">
        <v>80.419998000000007</v>
      </c>
      <c r="BB210" s="61">
        <v>75.819999999999993</v>
      </c>
      <c r="BC210" s="61">
        <v>87.419998000000007</v>
      </c>
      <c r="BD210" s="61">
        <v>42.900002000000001</v>
      </c>
      <c r="BE210" s="61">
        <v>164.35000600000001</v>
      </c>
      <c r="BF210" s="61">
        <v>96.410004000000001</v>
      </c>
      <c r="BG210" s="61">
        <v>25.52</v>
      </c>
      <c r="BH210" s="61">
        <v>68.089995999999999</v>
      </c>
      <c r="BI210" s="61">
        <v>173.66000399999999</v>
      </c>
      <c r="BJ210" s="61">
        <v>50.34</v>
      </c>
      <c r="BK210" s="61">
        <v>34.720001000000003</v>
      </c>
      <c r="BL210" s="61">
        <v>181.679993</v>
      </c>
      <c r="BM210" s="61">
        <v>89.68</v>
      </c>
      <c r="BN210" s="61">
        <v>40.900002000000001</v>
      </c>
      <c r="BO210" s="61">
        <v>23.48</v>
      </c>
      <c r="BP210" s="61">
        <v>115.650002</v>
      </c>
      <c r="BQ210" s="61">
        <v>40.150002000000001</v>
      </c>
      <c r="BR210" s="61">
        <v>86.589995999999999</v>
      </c>
      <c r="BS210" s="61">
        <v>156.13000500000001</v>
      </c>
      <c r="BT210" s="61">
        <v>78.910004000000001</v>
      </c>
      <c r="BU210" s="61">
        <v>17.860001</v>
      </c>
      <c r="BV210" s="61">
        <v>156.38999899999999</v>
      </c>
      <c r="BW210" s="61">
        <v>69.550003000000004</v>
      </c>
      <c r="BX210" s="61">
        <v>177.25</v>
      </c>
      <c r="BY210" s="61">
        <v>53.869999</v>
      </c>
      <c r="BZ210" s="61">
        <v>53.150002000000001</v>
      </c>
      <c r="CA210" s="61">
        <v>50.049999</v>
      </c>
      <c r="CB210" s="61">
        <v>34.810001</v>
      </c>
      <c r="CC210" s="61">
        <v>147.720001</v>
      </c>
      <c r="CD210" s="61">
        <v>184.46000699999999</v>
      </c>
      <c r="CE210" s="61">
        <v>24.280000999999999</v>
      </c>
      <c r="CF210" s="61">
        <v>82.550003000000004</v>
      </c>
      <c r="CG210" s="61">
        <v>38.599997999999999</v>
      </c>
      <c r="CH210" s="61">
        <v>73.209998999999996</v>
      </c>
      <c r="CI210" s="61">
        <v>24.6</v>
      </c>
      <c r="CJ210" s="61">
        <v>73.669998000000007</v>
      </c>
      <c r="CK210" s="61">
        <v>63.669998</v>
      </c>
      <c r="CL210" s="61">
        <v>12.62</v>
      </c>
      <c r="CM210" s="61">
        <v>21.719999000000001</v>
      </c>
      <c r="CN210" s="61">
        <v>51.3</v>
      </c>
      <c r="CO210" s="61">
        <v>30.690000999999999</v>
      </c>
      <c r="CP210" s="61">
        <v>91.709998999999996</v>
      </c>
      <c r="CQ210" s="61">
        <v>66.480002999999996</v>
      </c>
      <c r="CR210" s="61">
        <v>35.919998</v>
      </c>
      <c r="CS210" s="61">
        <v>36.880001</v>
      </c>
      <c r="CT210" s="61">
        <v>22.76</v>
      </c>
      <c r="CU210" s="61">
        <v>19.719999000000001</v>
      </c>
      <c r="CV210" s="61">
        <v>8.99</v>
      </c>
      <c r="CW210" s="61">
        <v>13.15</v>
      </c>
      <c r="CX210" s="61">
        <v>27.17</v>
      </c>
      <c r="CY210" s="61">
        <v>33.07</v>
      </c>
      <c r="CZ210" s="61">
        <v>38.340000000000003</v>
      </c>
      <c r="DA210" s="61">
        <v>69.099997999999999</v>
      </c>
      <c r="DB210" s="61">
        <v>192.10000600000001</v>
      </c>
      <c r="DC210" s="61">
        <v>179.13999899999999</v>
      </c>
      <c r="DD210" s="61">
        <v>32.590000000000003</v>
      </c>
      <c r="DE210" s="61">
        <v>87.599997999999999</v>
      </c>
      <c r="DF210" s="61">
        <v>62.07</v>
      </c>
      <c r="DG210" s="61">
        <v>28.690000999999999</v>
      </c>
      <c r="DH210" s="61">
        <v>48.970001000000003</v>
      </c>
      <c r="DI210" s="61">
        <v>42.950001</v>
      </c>
      <c r="DJ210" s="61">
        <v>36.130001</v>
      </c>
      <c r="DK210" s="61">
        <v>137.279999</v>
      </c>
      <c r="DL210" s="61">
        <v>129.41999799999999</v>
      </c>
      <c r="DM210" s="61">
        <v>54.610000999999997</v>
      </c>
      <c r="DN210" s="61">
        <v>32.169998</v>
      </c>
      <c r="DO210" s="61">
        <v>35.209999000000003</v>
      </c>
      <c r="DP210" s="61">
        <v>53.830002</v>
      </c>
      <c r="DQ210" s="61">
        <v>103.410004</v>
      </c>
      <c r="DR210" s="61">
        <v>42.52</v>
      </c>
      <c r="DS210" s="61">
        <v>30.450001</v>
      </c>
      <c r="DT210" s="61">
        <v>159</v>
      </c>
      <c r="DU210" s="61">
        <v>139.479996</v>
      </c>
      <c r="DV210" s="61">
        <v>190.96000699999999</v>
      </c>
      <c r="DW210" s="61">
        <v>46.279998999999997</v>
      </c>
      <c r="DX210" s="61">
        <v>49.119999</v>
      </c>
      <c r="DY210" s="61">
        <v>113.870003</v>
      </c>
      <c r="DZ210" s="61">
        <v>125.239998</v>
      </c>
      <c r="EA210" s="61">
        <v>32.479999999999997</v>
      </c>
      <c r="EB210" s="61">
        <v>45.580002</v>
      </c>
      <c r="EC210" s="61">
        <v>69.199996999999996</v>
      </c>
      <c r="ED210" s="61">
        <v>79.529999000000004</v>
      </c>
      <c r="EE210" s="61">
        <v>31.33</v>
      </c>
      <c r="EF210" s="61">
        <v>26.59</v>
      </c>
      <c r="EG210" s="61">
        <v>24.66</v>
      </c>
      <c r="EH210" s="61">
        <v>40.459999000000003</v>
      </c>
      <c r="EI210" s="61">
        <v>20.309999000000001</v>
      </c>
      <c r="EJ210" s="61">
        <v>39.099997999999999</v>
      </c>
      <c r="EK210" s="61">
        <v>105.889999</v>
      </c>
      <c r="EL210" s="61">
        <v>13.26</v>
      </c>
      <c r="EM210" s="61">
        <v>40.93</v>
      </c>
      <c r="EN210" s="61">
        <v>37.990001999999997</v>
      </c>
      <c r="EO210" s="61">
        <v>95.580001999999993</v>
      </c>
      <c r="EP210" s="61">
        <v>101.519997</v>
      </c>
      <c r="EQ210" s="61">
        <v>60.75</v>
      </c>
      <c r="ER210" s="61">
        <v>50.299999</v>
      </c>
      <c r="ES210" s="61">
        <v>29.780000999999999</v>
      </c>
      <c r="ET210" s="61">
        <v>39.990001999999997</v>
      </c>
      <c r="EU210" s="61">
        <v>29.91</v>
      </c>
      <c r="EV210" s="61">
        <v>17.350000000000001</v>
      </c>
      <c r="EW210" s="61">
        <v>41.599997999999999</v>
      </c>
      <c r="EX210" s="61">
        <v>39.43</v>
      </c>
      <c r="EY210" s="61">
        <v>32.740001999999997</v>
      </c>
      <c r="EZ210" s="61">
        <v>42.84</v>
      </c>
      <c r="FA210" s="61">
        <v>58.650002000000001</v>
      </c>
      <c r="FB210" s="61">
        <v>34.040000999999997</v>
      </c>
      <c r="FC210" s="61">
        <v>42.970001000000003</v>
      </c>
      <c r="FD210" s="61">
        <v>14.69</v>
      </c>
      <c r="FE210" s="61">
        <v>27.58</v>
      </c>
      <c r="FF210" s="61">
        <v>14.75</v>
      </c>
      <c r="FG210" s="61">
        <v>19.75</v>
      </c>
      <c r="FH210" s="61">
        <v>34.040000999999997</v>
      </c>
    </row>
    <row r="211" spans="1:164">
      <c r="A211" s="76">
        <v>43402</v>
      </c>
      <c r="B211" s="61">
        <v>30.790001</v>
      </c>
      <c r="C211" s="61">
        <v>17.870000999999998</v>
      </c>
      <c r="D211" s="61">
        <v>10.7</v>
      </c>
      <c r="E211" s="61">
        <v>21.5</v>
      </c>
      <c r="F211" s="61">
        <v>59.080002</v>
      </c>
      <c r="G211" s="61">
        <v>52.889999000000003</v>
      </c>
      <c r="H211" s="61">
        <v>29.09</v>
      </c>
      <c r="I211" s="61">
        <v>59.560001</v>
      </c>
      <c r="J211" s="61">
        <v>60.25</v>
      </c>
      <c r="K211" s="61">
        <v>112.629997</v>
      </c>
      <c r="L211" s="61">
        <v>29.42</v>
      </c>
      <c r="M211" s="61">
        <v>13.47</v>
      </c>
      <c r="N211" s="61">
        <v>47.16</v>
      </c>
      <c r="O211" s="61">
        <v>54.349997999999999</v>
      </c>
      <c r="P211" s="61">
        <v>72.110000999999997</v>
      </c>
      <c r="Q211" s="61">
        <v>37.119999</v>
      </c>
      <c r="R211" s="61">
        <v>58.59</v>
      </c>
      <c r="S211" s="61">
        <v>44.93</v>
      </c>
      <c r="T211" s="61">
        <v>121.900002</v>
      </c>
      <c r="U211" s="61">
        <v>41.810001</v>
      </c>
      <c r="V211" s="61">
        <v>49.580002</v>
      </c>
      <c r="W211" s="61">
        <v>49.950001</v>
      </c>
      <c r="X211" s="61">
        <v>52.959999000000003</v>
      </c>
      <c r="Y211" s="61">
        <v>13.6</v>
      </c>
      <c r="Z211" s="61">
        <v>47.880001</v>
      </c>
      <c r="AA211" s="61">
        <v>61.869999</v>
      </c>
      <c r="AB211" s="61">
        <v>39.189999</v>
      </c>
      <c r="AC211" s="61">
        <v>36.919998</v>
      </c>
      <c r="AD211" s="61">
        <v>25.48</v>
      </c>
      <c r="AE211" s="61">
        <v>54.119999</v>
      </c>
      <c r="AF211" s="61">
        <v>120.300003</v>
      </c>
      <c r="AG211" s="61">
        <v>136.78999300000001</v>
      </c>
      <c r="AH211" s="61">
        <v>35.540000999999997</v>
      </c>
      <c r="AI211" s="61">
        <v>27.540001</v>
      </c>
      <c r="AJ211" s="61">
        <v>89.379997000000003</v>
      </c>
      <c r="AK211" s="61">
        <v>54.299999</v>
      </c>
      <c r="AL211" s="61">
        <v>29.013999999999999</v>
      </c>
      <c r="AM211" s="61">
        <v>49.470001000000003</v>
      </c>
      <c r="AN211" s="61">
        <v>33.938999000000003</v>
      </c>
      <c r="AO211" s="61">
        <v>22.440000999999999</v>
      </c>
      <c r="AP211" s="61"/>
      <c r="AQ211" s="61">
        <v>28.639999</v>
      </c>
      <c r="AR211" s="61">
        <v>28.360001</v>
      </c>
      <c r="AS211" s="61">
        <v>48.549999</v>
      </c>
      <c r="AT211" s="61">
        <v>51.110000999999997</v>
      </c>
      <c r="AU211" s="61">
        <v>131.16999799999999</v>
      </c>
      <c r="AV211" s="61">
        <v>185.94000199999999</v>
      </c>
      <c r="AW211" s="61">
        <v>201.11000100000001</v>
      </c>
      <c r="AX211" s="61">
        <v>47.200001</v>
      </c>
      <c r="AY211" s="61">
        <v>59.34</v>
      </c>
      <c r="AZ211" s="61">
        <v>120.839996</v>
      </c>
      <c r="BA211" s="61">
        <v>77.919998000000007</v>
      </c>
      <c r="BB211" s="61">
        <v>75.589995999999999</v>
      </c>
      <c r="BC211" s="61">
        <v>87.639999000000003</v>
      </c>
      <c r="BD211" s="61">
        <v>42.740001999999997</v>
      </c>
      <c r="BE211" s="61">
        <v>164.25</v>
      </c>
      <c r="BF211" s="61">
        <v>96.470000999999996</v>
      </c>
      <c r="BG211" s="61">
        <v>24.9</v>
      </c>
      <c r="BH211" s="61">
        <v>66.940002000000007</v>
      </c>
      <c r="BI211" s="61">
        <v>170.41000399999999</v>
      </c>
      <c r="BJ211" s="61">
        <v>49.810001</v>
      </c>
      <c r="BK211" s="61">
        <v>34.330002</v>
      </c>
      <c r="BL211" s="61">
        <v>178.679993</v>
      </c>
      <c r="BM211" s="61">
        <v>88.650002000000001</v>
      </c>
      <c r="BN211" s="61">
        <v>40.490001999999997</v>
      </c>
      <c r="BO211" s="61">
        <v>24.620000999999998</v>
      </c>
      <c r="BP211" s="61">
        <v>112.879997</v>
      </c>
      <c r="BQ211" s="61">
        <v>39.119999</v>
      </c>
      <c r="BR211" s="61">
        <v>84.870002999999997</v>
      </c>
      <c r="BS211" s="61">
        <v>154.5</v>
      </c>
      <c r="BT211" s="61">
        <v>77.870002999999997</v>
      </c>
      <c r="BU211" s="61">
        <v>17.700001</v>
      </c>
      <c r="BV211" s="61">
        <v>154.36999499999999</v>
      </c>
      <c r="BW211" s="61">
        <v>68.440002000000007</v>
      </c>
      <c r="BX211" s="61">
        <v>175.990005</v>
      </c>
      <c r="BY211" s="61">
        <v>52.790000999999997</v>
      </c>
      <c r="BZ211" s="61">
        <v>52.400002000000001</v>
      </c>
      <c r="CA211" s="61">
        <v>49.880001</v>
      </c>
      <c r="CB211" s="61">
        <v>34.439999</v>
      </c>
      <c r="CC211" s="61">
        <v>146.63000500000001</v>
      </c>
      <c r="CD211" s="61">
        <v>180.320007</v>
      </c>
      <c r="CE211" s="61">
        <v>23.959999</v>
      </c>
      <c r="CF211" s="61">
        <v>80.440002000000007</v>
      </c>
      <c r="CG211" s="61">
        <v>37.509998000000003</v>
      </c>
      <c r="CH211" s="61">
        <v>72.180000000000007</v>
      </c>
      <c r="CI211" s="61">
        <v>23.9</v>
      </c>
      <c r="CJ211" s="61">
        <v>73.220000999999996</v>
      </c>
      <c r="CK211" s="61">
        <v>63.25</v>
      </c>
      <c r="CL211" s="61">
        <v>12.45</v>
      </c>
      <c r="CM211" s="61">
        <v>19.350000000000001</v>
      </c>
      <c r="CN211" s="61">
        <v>48.86</v>
      </c>
      <c r="CO211" s="61">
        <v>29.74</v>
      </c>
      <c r="CP211" s="61">
        <v>89.879997000000003</v>
      </c>
      <c r="CQ211" s="61">
        <v>65.239998</v>
      </c>
      <c r="CR211" s="61">
        <v>34.610000999999997</v>
      </c>
      <c r="CS211" s="61">
        <v>35.580002</v>
      </c>
      <c r="CT211" s="61">
        <v>22.030000999999999</v>
      </c>
      <c r="CU211" s="61">
        <v>20.67</v>
      </c>
      <c r="CV211" s="61">
        <v>9.99</v>
      </c>
      <c r="CW211" s="61">
        <v>11.89</v>
      </c>
      <c r="CX211" s="61">
        <v>29.879999000000002</v>
      </c>
      <c r="CY211" s="61">
        <v>31.610001</v>
      </c>
      <c r="CZ211" s="61">
        <v>39.880001</v>
      </c>
      <c r="DA211" s="61">
        <v>67.949996999999996</v>
      </c>
      <c r="DB211" s="61">
        <v>184.83000200000001</v>
      </c>
      <c r="DC211" s="61">
        <v>177.990005</v>
      </c>
      <c r="DD211" s="61">
        <v>32.18</v>
      </c>
      <c r="DE211" s="61">
        <v>84.690002000000007</v>
      </c>
      <c r="DF211" s="61">
        <v>61.16</v>
      </c>
      <c r="DG211" s="61">
        <v>28.530000999999999</v>
      </c>
      <c r="DH211" s="61">
        <v>49.099997999999999</v>
      </c>
      <c r="DI211" s="61">
        <v>37.959999000000003</v>
      </c>
      <c r="DJ211" s="61">
        <v>35.740001999999997</v>
      </c>
      <c r="DK211" s="61">
        <v>134.990005</v>
      </c>
      <c r="DL211" s="61">
        <v>127.449997</v>
      </c>
      <c r="DM211" s="61">
        <v>52.889999000000003</v>
      </c>
      <c r="DN211" s="61">
        <v>31.98</v>
      </c>
      <c r="DO211" s="61">
        <v>34.669998</v>
      </c>
      <c r="DP211" s="61">
        <v>54.450001</v>
      </c>
      <c r="DQ211" s="61">
        <v>102.5</v>
      </c>
      <c r="DR211" s="61">
        <v>41.830002</v>
      </c>
      <c r="DS211" s="61">
        <v>29.83</v>
      </c>
      <c r="DT211" s="61">
        <v>157.279999</v>
      </c>
      <c r="DU211" s="61">
        <v>140.96000699999999</v>
      </c>
      <c r="DV211" s="61">
        <v>189.13000500000001</v>
      </c>
      <c r="DW211" s="61">
        <v>46.490001999999997</v>
      </c>
      <c r="DX211" s="61">
        <v>49.130001</v>
      </c>
      <c r="DY211" s="61">
        <v>114.480003</v>
      </c>
      <c r="DZ211" s="61">
        <v>126.660004</v>
      </c>
      <c r="EA211" s="61">
        <v>32.889999000000003</v>
      </c>
      <c r="EB211" s="61">
        <v>46.139999000000003</v>
      </c>
      <c r="EC211" s="61">
        <v>69.459998999999996</v>
      </c>
      <c r="ED211" s="61">
        <v>80.620002999999997</v>
      </c>
      <c r="EE211" s="61">
        <v>31.780000999999999</v>
      </c>
      <c r="EF211" s="61">
        <v>26.93</v>
      </c>
      <c r="EG211" s="61">
        <v>24.67</v>
      </c>
      <c r="EH211" s="61">
        <v>40.049999</v>
      </c>
      <c r="EI211" s="61">
        <v>19.790001</v>
      </c>
      <c r="EJ211" s="61">
        <v>39.200001</v>
      </c>
      <c r="EK211" s="61">
        <v>104.989998</v>
      </c>
      <c r="EL211" s="61">
        <v>12.88</v>
      </c>
      <c r="EM211" s="61">
        <v>40.389999000000003</v>
      </c>
      <c r="EN211" s="61">
        <v>37.93</v>
      </c>
      <c r="EO211" s="61">
        <v>94.889999000000003</v>
      </c>
      <c r="EP211" s="61">
        <v>101.199997</v>
      </c>
      <c r="EQ211" s="61">
        <v>60.450001</v>
      </c>
      <c r="ER211" s="61">
        <v>49.110000999999997</v>
      </c>
      <c r="ES211" s="61">
        <v>29.6</v>
      </c>
      <c r="ET211" s="61">
        <v>40.229999999999997</v>
      </c>
      <c r="EU211" s="61">
        <v>30.059999000000001</v>
      </c>
      <c r="EV211" s="61">
        <v>17.850000000000001</v>
      </c>
      <c r="EW211" s="61">
        <v>42.34</v>
      </c>
      <c r="EX211" s="61">
        <v>39.869999</v>
      </c>
      <c r="EY211" s="61">
        <v>33.349997999999999</v>
      </c>
      <c r="EZ211" s="61">
        <v>44.459999000000003</v>
      </c>
      <c r="FA211" s="61">
        <v>59.209999000000003</v>
      </c>
      <c r="FB211" s="61">
        <v>34.25</v>
      </c>
      <c r="FC211" s="61">
        <v>43.169998</v>
      </c>
      <c r="FD211" s="61">
        <v>15.55</v>
      </c>
      <c r="FE211" s="61">
        <v>28.059999000000001</v>
      </c>
      <c r="FF211" s="61">
        <v>14.99</v>
      </c>
      <c r="FG211" s="61">
        <v>19.84</v>
      </c>
      <c r="FH211" s="61">
        <v>34.150002000000001</v>
      </c>
    </row>
    <row r="212" spans="1:164">
      <c r="A212" s="76">
        <v>43403</v>
      </c>
      <c r="B212" s="61">
        <v>31.09</v>
      </c>
      <c r="C212" s="61">
        <v>17.860001</v>
      </c>
      <c r="D212" s="61">
        <v>10.88</v>
      </c>
      <c r="E212" s="61">
        <v>21.67</v>
      </c>
      <c r="F212" s="61">
        <v>60.279998999999997</v>
      </c>
      <c r="G212" s="61">
        <v>53.630001</v>
      </c>
      <c r="H212" s="61">
        <v>29.5</v>
      </c>
      <c r="I212" s="61">
        <v>60.849997999999999</v>
      </c>
      <c r="J212" s="61">
        <v>61.240001999999997</v>
      </c>
      <c r="K212" s="61">
        <v>114.050003</v>
      </c>
      <c r="L212" s="61">
        <v>29.98</v>
      </c>
      <c r="M212" s="61">
        <v>13.58</v>
      </c>
      <c r="N212" s="61">
        <v>48.549999</v>
      </c>
      <c r="O212" s="61">
        <v>56.450001</v>
      </c>
      <c r="P212" s="61">
        <v>75.449996999999996</v>
      </c>
      <c r="Q212" s="61">
        <v>37.729999999999997</v>
      </c>
      <c r="R212" s="61">
        <v>59.84</v>
      </c>
      <c r="S212" s="61">
        <v>45.529998999999997</v>
      </c>
      <c r="T212" s="61">
        <v>123.199997</v>
      </c>
      <c r="U212" s="61">
        <v>42.299999</v>
      </c>
      <c r="V212" s="61">
        <v>50.299999</v>
      </c>
      <c r="W212" s="61">
        <v>50.119999</v>
      </c>
      <c r="X212" s="61">
        <v>53.529998999999997</v>
      </c>
      <c r="Y212" s="61">
        <v>13.433</v>
      </c>
      <c r="Z212" s="61">
        <v>48.369999</v>
      </c>
      <c r="AA212" s="61">
        <v>62.330002</v>
      </c>
      <c r="AB212" s="61">
        <v>39.950001</v>
      </c>
      <c r="AC212" s="61">
        <v>37.869999</v>
      </c>
      <c r="AD212" s="61">
        <v>25.92</v>
      </c>
      <c r="AE212" s="61">
        <v>54.330002</v>
      </c>
      <c r="AF212" s="61">
        <v>120.68</v>
      </c>
      <c r="AG212" s="61">
        <v>137.229996</v>
      </c>
      <c r="AH212" s="61">
        <v>35.650002000000001</v>
      </c>
      <c r="AI212" s="61">
        <v>27.690000999999999</v>
      </c>
      <c r="AJ212" s="61">
        <v>90.260002</v>
      </c>
      <c r="AK212" s="61">
        <v>55.66</v>
      </c>
      <c r="AL212" s="61">
        <v>29.146000000000001</v>
      </c>
      <c r="AM212" s="61">
        <v>49.540000999999997</v>
      </c>
      <c r="AN212" s="61">
        <v>33.938999000000003</v>
      </c>
      <c r="AO212" s="61">
        <v>22.6</v>
      </c>
      <c r="AP212" s="61"/>
      <c r="AQ212" s="61">
        <v>28.870000999999998</v>
      </c>
      <c r="AR212" s="61">
        <v>28.709999</v>
      </c>
      <c r="AS212" s="61">
        <v>49.5</v>
      </c>
      <c r="AT212" s="61">
        <v>52.689999</v>
      </c>
      <c r="AU212" s="61">
        <v>132.69000199999999</v>
      </c>
      <c r="AV212" s="61">
        <v>189</v>
      </c>
      <c r="AW212" s="61">
        <v>203.96000699999999</v>
      </c>
      <c r="AX212" s="61">
        <v>47.880001</v>
      </c>
      <c r="AY212" s="61">
        <v>60.009998000000003</v>
      </c>
      <c r="AZ212" s="61">
        <v>123.160004</v>
      </c>
      <c r="BA212" s="61">
        <v>78.360000999999997</v>
      </c>
      <c r="BB212" s="61">
        <v>76.959998999999996</v>
      </c>
      <c r="BC212" s="61">
        <v>88.580001999999993</v>
      </c>
      <c r="BD212" s="61">
        <v>43.080002</v>
      </c>
      <c r="BE212" s="61">
        <v>166.19000199999999</v>
      </c>
      <c r="BF212" s="61">
        <v>98.639999000000003</v>
      </c>
      <c r="BG212" s="61">
        <v>25.030000999999999</v>
      </c>
      <c r="BH212" s="61">
        <v>67.690002000000007</v>
      </c>
      <c r="BI212" s="61">
        <v>173.199997</v>
      </c>
      <c r="BJ212" s="61">
        <v>51.09</v>
      </c>
      <c r="BK212" s="61">
        <v>34.979999999999997</v>
      </c>
      <c r="BL212" s="61">
        <v>180.970001</v>
      </c>
      <c r="BM212" s="61">
        <v>92.419998000000007</v>
      </c>
      <c r="BN212" s="61">
        <v>41.52</v>
      </c>
      <c r="BO212" s="61">
        <v>23.860001</v>
      </c>
      <c r="BP212" s="61">
        <v>115.230003</v>
      </c>
      <c r="BQ212" s="61">
        <v>39.830002</v>
      </c>
      <c r="BR212" s="61">
        <v>86.580001999999993</v>
      </c>
      <c r="BS212" s="61">
        <v>160.91999799999999</v>
      </c>
      <c r="BT212" s="61">
        <v>79.680000000000007</v>
      </c>
      <c r="BU212" s="61">
        <v>18.200001</v>
      </c>
      <c r="BV212" s="61">
        <v>156.929993</v>
      </c>
      <c r="BW212" s="61">
        <v>70.010002</v>
      </c>
      <c r="BX212" s="61">
        <v>178.88999899999999</v>
      </c>
      <c r="BY212" s="61">
        <v>53.57</v>
      </c>
      <c r="BZ212" s="61">
        <v>53.75</v>
      </c>
      <c r="CA212" s="61">
        <v>50.889999000000003</v>
      </c>
      <c r="CB212" s="61">
        <v>35.090000000000003</v>
      </c>
      <c r="CC212" s="61">
        <v>149.449997</v>
      </c>
      <c r="CD212" s="61">
        <v>182.729996</v>
      </c>
      <c r="CE212" s="61">
        <v>24.32</v>
      </c>
      <c r="CF212" s="61">
        <v>81.809997999999993</v>
      </c>
      <c r="CG212" s="61">
        <v>37.759998000000003</v>
      </c>
      <c r="CH212" s="61">
        <v>74.410004000000001</v>
      </c>
      <c r="CI212" s="61">
        <v>24.49</v>
      </c>
      <c r="CJ212" s="61">
        <v>73.760002</v>
      </c>
      <c r="CK212" s="61">
        <v>65.790001000000004</v>
      </c>
      <c r="CL212" s="61">
        <v>12.35</v>
      </c>
      <c r="CM212" s="61">
        <v>20.73</v>
      </c>
      <c r="CN212" s="61">
        <v>47.88</v>
      </c>
      <c r="CO212" s="61">
        <v>29.360001</v>
      </c>
      <c r="CP212" s="61">
        <v>91.82</v>
      </c>
      <c r="CQ212" s="61">
        <v>66.75</v>
      </c>
      <c r="CR212" s="61">
        <v>35.349997999999999</v>
      </c>
      <c r="CS212" s="61">
        <v>36.560001</v>
      </c>
      <c r="CT212" s="61">
        <v>22.66</v>
      </c>
      <c r="CU212" s="61">
        <v>21.049999</v>
      </c>
      <c r="CV212" s="61">
        <v>9.26</v>
      </c>
      <c r="CW212" s="61">
        <v>12.63</v>
      </c>
      <c r="CX212" s="61">
        <v>27.940000999999999</v>
      </c>
      <c r="CY212" s="61">
        <v>33.029998999999997</v>
      </c>
      <c r="CZ212" s="61">
        <v>38.130001</v>
      </c>
      <c r="DA212" s="61">
        <v>69.349997999999999</v>
      </c>
      <c r="DB212" s="61">
        <v>189.070007</v>
      </c>
      <c r="DC212" s="61">
        <v>183.020004</v>
      </c>
      <c r="DD212" s="61">
        <v>33.799999</v>
      </c>
      <c r="DE212" s="61">
        <v>86.589995999999999</v>
      </c>
      <c r="DF212" s="61">
        <v>62.139999000000003</v>
      </c>
      <c r="DG212" s="61">
        <v>28.719999000000001</v>
      </c>
      <c r="DH212" s="61">
        <v>50.07</v>
      </c>
      <c r="DI212" s="61">
        <v>40.590000000000003</v>
      </c>
      <c r="DJ212" s="61">
        <v>36.540000999999997</v>
      </c>
      <c r="DK212" s="61">
        <v>137.83999600000001</v>
      </c>
      <c r="DL212" s="61">
        <v>130.11000100000001</v>
      </c>
      <c r="DM212" s="61">
        <v>53.869999</v>
      </c>
      <c r="DN212" s="61">
        <v>32.200001</v>
      </c>
      <c r="DO212" s="61">
        <v>35.389999000000003</v>
      </c>
      <c r="DP212" s="61">
        <v>55.529998999999997</v>
      </c>
      <c r="DQ212" s="61">
        <v>104.040001</v>
      </c>
      <c r="DR212" s="61">
        <v>42.959999000000003</v>
      </c>
      <c r="DS212" s="61">
        <v>31.16</v>
      </c>
      <c r="DT212" s="61">
        <v>159.75</v>
      </c>
      <c r="DU212" s="61">
        <v>143.78999300000001</v>
      </c>
      <c r="DV212" s="61">
        <v>192.44000199999999</v>
      </c>
      <c r="DW212" s="61">
        <v>47.82</v>
      </c>
      <c r="DX212" s="61">
        <v>49.740001999999997</v>
      </c>
      <c r="DY212" s="61">
        <v>116.889999</v>
      </c>
      <c r="DZ212" s="61">
        <v>129.470001</v>
      </c>
      <c r="EA212" s="61">
        <v>33.509998000000003</v>
      </c>
      <c r="EB212" s="61">
        <v>47.189999</v>
      </c>
      <c r="EC212" s="61">
        <v>71.489998</v>
      </c>
      <c r="ED212" s="61">
        <v>82.779999000000004</v>
      </c>
      <c r="EE212" s="61">
        <v>32.279998999999997</v>
      </c>
      <c r="EF212" s="61">
        <v>27.43</v>
      </c>
      <c r="EG212" s="61">
        <v>25.26</v>
      </c>
      <c r="EH212" s="61">
        <v>40.709999000000003</v>
      </c>
      <c r="EI212" s="61">
        <v>20.120000999999998</v>
      </c>
      <c r="EJ212" s="61">
        <v>40.169998</v>
      </c>
      <c r="EK212" s="61">
        <v>106.25</v>
      </c>
      <c r="EL212" s="61">
        <v>13.05</v>
      </c>
      <c r="EM212" s="61">
        <v>41.459999000000003</v>
      </c>
      <c r="EN212" s="61">
        <v>39.020000000000003</v>
      </c>
      <c r="EO212" s="61">
        <v>98</v>
      </c>
      <c r="EP212" s="61">
        <v>103.050003</v>
      </c>
      <c r="EQ212" s="61">
        <v>62.09</v>
      </c>
      <c r="ER212" s="61">
        <v>51.080002</v>
      </c>
      <c r="ES212" s="61">
        <v>30.25</v>
      </c>
      <c r="ET212" s="61">
        <v>38.869999</v>
      </c>
      <c r="EU212" s="61">
        <v>29.610001</v>
      </c>
      <c r="EV212" s="61">
        <v>16.920000000000002</v>
      </c>
      <c r="EW212" s="61">
        <v>40.43</v>
      </c>
      <c r="EX212" s="61">
        <v>38.68</v>
      </c>
      <c r="EY212" s="61">
        <v>32.189999</v>
      </c>
      <c r="EZ212" s="61">
        <v>43.25</v>
      </c>
      <c r="FA212" s="61">
        <v>58.189999</v>
      </c>
      <c r="FB212" s="61">
        <v>33.299999</v>
      </c>
      <c r="FC212" s="61">
        <v>42.290000999999997</v>
      </c>
      <c r="FD212" s="61">
        <v>14.88</v>
      </c>
      <c r="FE212" s="61">
        <v>26.77</v>
      </c>
      <c r="FF212" s="61">
        <v>14.14</v>
      </c>
      <c r="FG212" s="61">
        <v>18.93</v>
      </c>
      <c r="FH212" s="61">
        <v>33.400002000000001</v>
      </c>
    </row>
    <row r="213" spans="1:164">
      <c r="A213" s="76">
        <v>43404</v>
      </c>
      <c r="B213" s="61">
        <v>31.85</v>
      </c>
      <c r="C213" s="61">
        <v>17.850000000000001</v>
      </c>
      <c r="D213" s="61">
        <v>11.05</v>
      </c>
      <c r="E213" s="61">
        <v>21.719999000000001</v>
      </c>
      <c r="F213" s="61">
        <v>60.84</v>
      </c>
      <c r="G213" s="61">
        <v>53.119999</v>
      </c>
      <c r="H213" s="61">
        <v>29.82</v>
      </c>
      <c r="I213" s="61">
        <v>61.349997999999999</v>
      </c>
      <c r="J213" s="61">
        <v>62.060001</v>
      </c>
      <c r="K213" s="61">
        <v>115.290001</v>
      </c>
      <c r="L213" s="61">
        <v>30.040001</v>
      </c>
      <c r="M213" s="61">
        <v>14.04</v>
      </c>
      <c r="N213" s="61">
        <v>49.860000999999997</v>
      </c>
      <c r="O213" s="61">
        <v>58.549999</v>
      </c>
      <c r="P213" s="61">
        <v>78.959998999999996</v>
      </c>
      <c r="Q213" s="61">
        <v>38.229999999999997</v>
      </c>
      <c r="R213" s="61">
        <v>60.900002000000001</v>
      </c>
      <c r="S213" s="61">
        <v>46.040000999999997</v>
      </c>
      <c r="T213" s="61">
        <v>125.709999</v>
      </c>
      <c r="U213" s="61">
        <v>42.860000999999997</v>
      </c>
      <c r="V213" s="61">
        <v>51.049999</v>
      </c>
      <c r="W213" s="61">
        <v>50.619999</v>
      </c>
      <c r="X213" s="61">
        <v>53.990001999999997</v>
      </c>
      <c r="Y213" s="61">
        <v>14</v>
      </c>
      <c r="Z213" s="61">
        <v>48.5</v>
      </c>
      <c r="AA213" s="61">
        <v>64.389999000000003</v>
      </c>
      <c r="AB213" s="61">
        <v>40.450001</v>
      </c>
      <c r="AC213" s="61">
        <v>38.709999000000003</v>
      </c>
      <c r="AD213" s="61">
        <v>26.280000999999999</v>
      </c>
      <c r="AE213" s="61">
        <v>53.689999</v>
      </c>
      <c r="AF213" s="61">
        <v>119.25</v>
      </c>
      <c r="AG213" s="61">
        <v>135.759995</v>
      </c>
      <c r="AH213" s="61">
        <v>35.25</v>
      </c>
      <c r="AI213" s="61">
        <v>27.629999000000002</v>
      </c>
      <c r="AJ213" s="61">
        <v>89.669998000000007</v>
      </c>
      <c r="AK213" s="61">
        <v>55.669998</v>
      </c>
      <c r="AL213" s="61">
        <v>28.84</v>
      </c>
      <c r="AM213" s="61">
        <v>49.310001</v>
      </c>
      <c r="AN213" s="61">
        <v>34.139000000000003</v>
      </c>
      <c r="AO213" s="61">
        <v>22.889999</v>
      </c>
      <c r="AP213" s="61"/>
      <c r="AQ213" s="61">
        <v>28.6</v>
      </c>
      <c r="AR213" s="61">
        <v>27.809000000000001</v>
      </c>
      <c r="AS213" s="61">
        <v>50.16</v>
      </c>
      <c r="AT213" s="61">
        <v>53.029998999999997</v>
      </c>
      <c r="AU213" s="61">
        <v>133.759995</v>
      </c>
      <c r="AV213" s="61">
        <v>190.509995</v>
      </c>
      <c r="AW213" s="61">
        <v>205.229996</v>
      </c>
      <c r="AX213" s="61">
        <v>49.32</v>
      </c>
      <c r="AY213" s="61">
        <v>60.439999</v>
      </c>
      <c r="AZ213" s="61">
        <v>122.099998</v>
      </c>
      <c r="BA213" s="61">
        <v>79.110000999999997</v>
      </c>
      <c r="BB213" s="61">
        <v>77.220000999999996</v>
      </c>
      <c r="BC213" s="61">
        <v>88.699996999999996</v>
      </c>
      <c r="BD213" s="61">
        <v>43.279998999999997</v>
      </c>
      <c r="BE213" s="61">
        <v>166.529999</v>
      </c>
      <c r="BF213" s="61">
        <v>99.239998</v>
      </c>
      <c r="BG213" s="61">
        <v>24.530000999999999</v>
      </c>
      <c r="BH213" s="61">
        <v>69.300003000000004</v>
      </c>
      <c r="BI213" s="61">
        <v>177.570007</v>
      </c>
      <c r="BJ213" s="61">
        <v>53.419998</v>
      </c>
      <c r="BK213" s="61">
        <v>35.389999000000003</v>
      </c>
      <c r="BL213" s="61">
        <v>185.38999899999999</v>
      </c>
      <c r="BM213" s="61">
        <v>93.459998999999996</v>
      </c>
      <c r="BN213" s="61">
        <v>42.580002</v>
      </c>
      <c r="BO213" s="61">
        <v>22.219999000000001</v>
      </c>
      <c r="BP213" s="61">
        <v>119.529999</v>
      </c>
      <c r="BQ213" s="61">
        <v>40.970001000000003</v>
      </c>
      <c r="BR213" s="61">
        <v>90.120002999999997</v>
      </c>
      <c r="BS213" s="61">
        <v>162.96000699999999</v>
      </c>
      <c r="BT213" s="61">
        <v>81.610000999999997</v>
      </c>
      <c r="BU213" s="61">
        <v>18.489999999999998</v>
      </c>
      <c r="BV213" s="61">
        <v>160.38000500000001</v>
      </c>
      <c r="BW213" s="61">
        <v>71.489998</v>
      </c>
      <c r="BX213" s="61">
        <v>183.259995</v>
      </c>
      <c r="BY213" s="61">
        <v>55</v>
      </c>
      <c r="BZ213" s="61">
        <v>55.459999000000003</v>
      </c>
      <c r="CA213" s="61">
        <v>51.970001000000003</v>
      </c>
      <c r="CB213" s="61">
        <v>36.020000000000003</v>
      </c>
      <c r="CC213" s="61">
        <v>152.35000600000001</v>
      </c>
      <c r="CD213" s="61">
        <v>188.08000200000001</v>
      </c>
      <c r="CE213" s="61">
        <v>24.93</v>
      </c>
      <c r="CF213" s="61">
        <v>84.029999000000004</v>
      </c>
      <c r="CG213" s="61">
        <v>39.049999</v>
      </c>
      <c r="CH213" s="61">
        <v>75.120002999999997</v>
      </c>
      <c r="CI213" s="61">
        <v>25.139999</v>
      </c>
      <c r="CJ213" s="61">
        <v>76.069999999999993</v>
      </c>
      <c r="CK213" s="61">
        <v>67.300003000000004</v>
      </c>
      <c r="CL213" s="61">
        <v>12.17</v>
      </c>
      <c r="CM213" s="61">
        <v>21.93</v>
      </c>
      <c r="CN213" s="61">
        <v>45.55</v>
      </c>
      <c r="CO213" s="61">
        <v>28.379999000000002</v>
      </c>
      <c r="CP213" s="61">
        <v>92.379997000000003</v>
      </c>
      <c r="CQ213" s="61">
        <v>67.160004000000001</v>
      </c>
      <c r="CR213" s="61">
        <v>36.07</v>
      </c>
      <c r="CS213" s="61">
        <v>37.25</v>
      </c>
      <c r="CT213" s="61">
        <v>23.059999000000001</v>
      </c>
      <c r="CU213" s="61">
        <v>22.1</v>
      </c>
      <c r="CV213" s="61">
        <v>8.7200000000000006</v>
      </c>
      <c r="CW213" s="61">
        <v>13.16</v>
      </c>
      <c r="CX213" s="61">
        <v>26.809999000000001</v>
      </c>
      <c r="CY213" s="61">
        <v>33.520000000000003</v>
      </c>
      <c r="CZ213" s="61">
        <v>37.580002</v>
      </c>
      <c r="DA213" s="61">
        <v>69.879997000000003</v>
      </c>
      <c r="DB213" s="61">
        <v>191.720001</v>
      </c>
      <c r="DC213" s="61">
        <v>183.21000699999999</v>
      </c>
      <c r="DD213" s="61">
        <v>33.990001999999997</v>
      </c>
      <c r="DE213" s="61">
        <v>88.150002000000001</v>
      </c>
      <c r="DF213" s="61">
        <v>63.369999</v>
      </c>
      <c r="DG213" s="61">
        <v>28.950001</v>
      </c>
      <c r="DH213" s="61">
        <v>49.869999</v>
      </c>
      <c r="DI213" s="61">
        <v>42.189999</v>
      </c>
      <c r="DJ213" s="61">
        <v>36.82</v>
      </c>
      <c r="DK213" s="61">
        <v>139.449997</v>
      </c>
      <c r="DL213" s="61">
        <v>131.21000699999999</v>
      </c>
      <c r="DM213" s="61">
        <v>54.48</v>
      </c>
      <c r="DN213" s="61">
        <v>32.240001999999997</v>
      </c>
      <c r="DO213" s="61">
        <v>35.68</v>
      </c>
      <c r="DP213" s="61">
        <v>55.009998000000003</v>
      </c>
      <c r="DQ213" s="61">
        <v>105.379997</v>
      </c>
      <c r="DR213" s="61">
        <v>43.759998000000003</v>
      </c>
      <c r="DS213" s="61">
        <v>31.17</v>
      </c>
      <c r="DT213" s="61">
        <v>161.990005</v>
      </c>
      <c r="DU213" s="61">
        <v>142.5</v>
      </c>
      <c r="DV213" s="61">
        <v>194.58999600000001</v>
      </c>
      <c r="DW213" s="61">
        <v>47.139999000000003</v>
      </c>
      <c r="DX213" s="61">
        <v>49.549999</v>
      </c>
      <c r="DY213" s="61">
        <v>116.69000200000001</v>
      </c>
      <c r="DZ213" s="61">
        <v>128.61999499999999</v>
      </c>
      <c r="EA213" s="61">
        <v>33.220001000000003</v>
      </c>
      <c r="EB213" s="61">
        <v>46.779998999999997</v>
      </c>
      <c r="EC213" s="61">
        <v>71.230002999999996</v>
      </c>
      <c r="ED213" s="61">
        <v>81.589995999999999</v>
      </c>
      <c r="EE213" s="61">
        <v>32.310001</v>
      </c>
      <c r="EF213" s="61">
        <v>27.200001</v>
      </c>
      <c r="EG213" s="61">
        <v>25.15</v>
      </c>
      <c r="EH213" s="61">
        <v>41.32</v>
      </c>
      <c r="EI213" s="61">
        <v>20.58</v>
      </c>
      <c r="EJ213" s="61">
        <v>40.400002000000001</v>
      </c>
      <c r="EK213" s="61">
        <v>107.57</v>
      </c>
      <c r="EL213" s="61">
        <v>13.54</v>
      </c>
      <c r="EM213" s="61">
        <v>42.32</v>
      </c>
      <c r="EN213" s="61">
        <v>38.880001</v>
      </c>
      <c r="EO213" s="61">
        <v>98.800003000000004</v>
      </c>
      <c r="EP213" s="61">
        <v>103.230003</v>
      </c>
      <c r="EQ213" s="61">
        <v>61.869999</v>
      </c>
      <c r="ER213" s="61">
        <v>52.09</v>
      </c>
      <c r="ES213" s="61">
        <v>30.92</v>
      </c>
      <c r="ET213" s="61">
        <v>37.439999</v>
      </c>
      <c r="EU213" s="61">
        <v>29.27</v>
      </c>
      <c r="EV213" s="61">
        <v>16.420000000000002</v>
      </c>
      <c r="EW213" s="61">
        <v>39.080002</v>
      </c>
      <c r="EX213" s="61">
        <v>37.830002</v>
      </c>
      <c r="EY213" s="61">
        <v>31.58</v>
      </c>
      <c r="EZ213" s="61">
        <v>41.299999</v>
      </c>
      <c r="FA213" s="61">
        <v>57.630001</v>
      </c>
      <c r="FB213" s="61">
        <v>33.139999000000003</v>
      </c>
      <c r="FC213" s="61">
        <v>42.150002000000001</v>
      </c>
      <c r="FD213" s="61">
        <v>13.88</v>
      </c>
      <c r="FE213" s="61">
        <v>25.93</v>
      </c>
      <c r="FF213" s="61">
        <v>13.77</v>
      </c>
      <c r="FG213" s="61">
        <v>18.379999000000002</v>
      </c>
      <c r="FH213" s="61">
        <v>32.349997999999999</v>
      </c>
    </row>
    <row r="214" spans="1:164">
      <c r="A214" s="76">
        <v>43405</v>
      </c>
      <c r="B214" s="61">
        <v>31.58</v>
      </c>
      <c r="C214" s="61">
        <v>17.870000999999998</v>
      </c>
      <c r="D214" s="61">
        <v>11.28</v>
      </c>
      <c r="E214" s="61">
        <v>21.85</v>
      </c>
      <c r="F214" s="61">
        <v>59.790000999999997</v>
      </c>
      <c r="G214" s="61">
        <v>53.77</v>
      </c>
      <c r="H214" s="61">
        <v>30.07</v>
      </c>
      <c r="I214" s="61">
        <v>61.450001</v>
      </c>
      <c r="J214" s="61">
        <v>62.549999</v>
      </c>
      <c r="K214" s="61">
        <v>115.93</v>
      </c>
      <c r="L214" s="61">
        <v>30.15</v>
      </c>
      <c r="M214" s="61">
        <v>14.27</v>
      </c>
      <c r="N214" s="61">
        <v>51.509998000000003</v>
      </c>
      <c r="O214" s="61">
        <v>59.619999</v>
      </c>
      <c r="P214" s="61">
        <v>80.190002000000007</v>
      </c>
      <c r="Q214" s="61">
        <v>38.419998</v>
      </c>
      <c r="R214" s="61">
        <v>61.27</v>
      </c>
      <c r="S214" s="61">
        <v>46.349997999999999</v>
      </c>
      <c r="T214" s="61">
        <v>126.709999</v>
      </c>
      <c r="U214" s="61">
        <v>43.349997999999999</v>
      </c>
      <c r="V214" s="61">
        <v>51.32</v>
      </c>
      <c r="W214" s="61">
        <v>51.32</v>
      </c>
      <c r="X214" s="61">
        <v>54.52</v>
      </c>
      <c r="Y214" s="61">
        <v>14</v>
      </c>
      <c r="Z214" s="61">
        <v>48.959999000000003</v>
      </c>
      <c r="AA214" s="61">
        <v>64.059997999999993</v>
      </c>
      <c r="AB214" s="61">
        <v>40.659999999999997</v>
      </c>
      <c r="AC214" s="61">
        <v>39.139999000000003</v>
      </c>
      <c r="AD214" s="61">
        <v>26.4</v>
      </c>
      <c r="AE214" s="61">
        <v>53.450001</v>
      </c>
      <c r="AF214" s="61">
        <v>118.889999</v>
      </c>
      <c r="AG214" s="61">
        <v>135.38000500000001</v>
      </c>
      <c r="AH214" s="61">
        <v>35.110000999999997</v>
      </c>
      <c r="AI214" s="61">
        <v>27.6</v>
      </c>
      <c r="AJ214" s="61">
        <v>89.459998999999996</v>
      </c>
      <c r="AK214" s="61">
        <v>55.959999000000003</v>
      </c>
      <c r="AL214" s="61">
        <v>28.672999999999998</v>
      </c>
      <c r="AM214" s="61">
        <v>48.310001</v>
      </c>
      <c r="AN214" s="61">
        <v>33.590000000000003</v>
      </c>
      <c r="AO214" s="61">
        <v>22.9</v>
      </c>
      <c r="AP214" s="61"/>
      <c r="AQ214" s="61">
        <v>28.6</v>
      </c>
      <c r="AR214" s="61">
        <v>27.014999</v>
      </c>
      <c r="AS214" s="61">
        <v>54.049999</v>
      </c>
      <c r="AT214" s="61">
        <v>55.040000999999997</v>
      </c>
      <c r="AU214" s="61">
        <v>139.979996</v>
      </c>
      <c r="AV214" s="61">
        <v>192.050003</v>
      </c>
      <c r="AW214" s="61">
        <v>209.13000500000001</v>
      </c>
      <c r="AX214" s="61">
        <v>57.889999000000003</v>
      </c>
      <c r="AY214" s="61">
        <v>62.169998</v>
      </c>
      <c r="AZ214" s="61">
        <v>126.300003</v>
      </c>
      <c r="BA214" s="61">
        <v>83.739998</v>
      </c>
      <c r="BB214" s="61">
        <v>79.190002000000007</v>
      </c>
      <c r="BC214" s="61">
        <v>89.82</v>
      </c>
      <c r="BD214" s="61">
        <v>44.740001999999997</v>
      </c>
      <c r="BE214" s="61">
        <v>169.429993</v>
      </c>
      <c r="BF214" s="61">
        <v>102.239998</v>
      </c>
      <c r="BG214" s="61">
        <v>24.23</v>
      </c>
      <c r="BH214" s="61">
        <v>70.110000999999997</v>
      </c>
      <c r="BI214" s="61">
        <v>179.449997</v>
      </c>
      <c r="BJ214" s="61">
        <v>55.259998000000003</v>
      </c>
      <c r="BK214" s="61">
        <v>35.970001000000003</v>
      </c>
      <c r="BL214" s="61">
        <v>187.929993</v>
      </c>
      <c r="BM214" s="61">
        <v>97.970000999999996</v>
      </c>
      <c r="BN214" s="61">
        <v>44.720001000000003</v>
      </c>
      <c r="BO214" s="61">
        <v>21.41</v>
      </c>
      <c r="BP214" s="61">
        <v>122.58000199999999</v>
      </c>
      <c r="BQ214" s="61">
        <v>41.959999000000003</v>
      </c>
      <c r="BR214" s="61">
        <v>92.720000999999996</v>
      </c>
      <c r="BS214" s="61">
        <v>170.61000100000001</v>
      </c>
      <c r="BT214" s="61">
        <v>81.910004000000001</v>
      </c>
      <c r="BU214" s="61">
        <v>19.129999000000002</v>
      </c>
      <c r="BV214" s="61">
        <v>162.38999899999999</v>
      </c>
      <c r="BW214" s="61">
        <v>73.610000999999997</v>
      </c>
      <c r="BX214" s="61">
        <v>185.16000399999999</v>
      </c>
      <c r="BY214" s="61">
        <v>55.619999</v>
      </c>
      <c r="BZ214" s="61">
        <v>56.630001</v>
      </c>
      <c r="CA214" s="61">
        <v>52.630001</v>
      </c>
      <c r="CB214" s="61">
        <v>36.75</v>
      </c>
      <c r="CC214" s="61">
        <v>155.259995</v>
      </c>
      <c r="CD214" s="61">
        <v>190.66000399999999</v>
      </c>
      <c r="CE214" s="61">
        <v>25.41</v>
      </c>
      <c r="CF214" s="61">
        <v>86.010002</v>
      </c>
      <c r="CG214" s="61">
        <v>39.520000000000003</v>
      </c>
      <c r="CH214" s="61">
        <v>77.389999000000003</v>
      </c>
      <c r="CI214" s="61">
        <v>25.620000999999998</v>
      </c>
      <c r="CJ214" s="61">
        <v>77</v>
      </c>
      <c r="CK214" s="61">
        <v>70.529999000000004</v>
      </c>
      <c r="CL214" s="61">
        <v>11.86</v>
      </c>
      <c r="CM214" s="61">
        <v>23.110001</v>
      </c>
      <c r="CN214" s="61">
        <v>42.2</v>
      </c>
      <c r="CO214" s="61">
        <v>26.98</v>
      </c>
      <c r="CP214" s="61">
        <v>93.300003000000004</v>
      </c>
      <c r="CQ214" s="61">
        <v>67.730002999999996</v>
      </c>
      <c r="CR214" s="61">
        <v>36.779998999999997</v>
      </c>
      <c r="CS214" s="61">
        <v>37.490001999999997</v>
      </c>
      <c r="CT214" s="61">
        <v>23.370000999999998</v>
      </c>
      <c r="CU214" s="61">
        <v>23.73</v>
      </c>
      <c r="CV214" s="61">
        <v>8.19</v>
      </c>
      <c r="CW214" s="61">
        <v>13.83</v>
      </c>
      <c r="CX214" s="61">
        <v>25.389999</v>
      </c>
      <c r="CY214" s="61">
        <v>34.110000999999997</v>
      </c>
      <c r="CZ214" s="61">
        <v>36.880001</v>
      </c>
      <c r="DA214" s="61">
        <v>71.110000999999997</v>
      </c>
      <c r="DB214" s="61">
        <v>196.270004</v>
      </c>
      <c r="DC214" s="61">
        <v>186.570007</v>
      </c>
      <c r="DD214" s="61">
        <v>35.110000999999997</v>
      </c>
      <c r="DE214" s="61">
        <v>90.309997999999993</v>
      </c>
      <c r="DF214" s="61">
        <v>64.760002</v>
      </c>
      <c r="DG214" s="61">
        <v>29.51</v>
      </c>
      <c r="DH214" s="61">
        <v>50.450001</v>
      </c>
      <c r="DI214" s="61">
        <v>45.18</v>
      </c>
      <c r="DJ214" s="61">
        <v>37.840000000000003</v>
      </c>
      <c r="DK214" s="61">
        <v>141.64999399999999</v>
      </c>
      <c r="DL214" s="61">
        <v>133.63000500000001</v>
      </c>
      <c r="DM214" s="61">
        <v>55.810001</v>
      </c>
      <c r="DN214" s="61">
        <v>32.790000999999997</v>
      </c>
      <c r="DO214" s="61">
        <v>36.369999</v>
      </c>
      <c r="DP214" s="61">
        <v>55.400002000000001</v>
      </c>
      <c r="DQ214" s="61">
        <v>107.529999</v>
      </c>
      <c r="DR214" s="61">
        <v>45.330002</v>
      </c>
      <c r="DS214" s="61">
        <v>32.139999000000003</v>
      </c>
      <c r="DT214" s="61">
        <v>165.61000100000001</v>
      </c>
      <c r="DU214" s="61">
        <v>143.19000199999999</v>
      </c>
      <c r="DV214" s="61">
        <v>198.479996</v>
      </c>
      <c r="DW214" s="61">
        <v>47.91</v>
      </c>
      <c r="DX214" s="61">
        <v>49.849997999999999</v>
      </c>
      <c r="DY214" s="61">
        <v>117.779999</v>
      </c>
      <c r="DZ214" s="61">
        <v>130.240005</v>
      </c>
      <c r="EA214" s="61">
        <v>33.419998</v>
      </c>
      <c r="EB214" s="61">
        <v>47.700001</v>
      </c>
      <c r="EC214" s="61">
        <v>72.040001000000004</v>
      </c>
      <c r="ED214" s="61">
        <v>81.599997999999999</v>
      </c>
      <c r="EE214" s="61">
        <v>32.209999000000003</v>
      </c>
      <c r="EF214" s="61">
        <v>27.259001000000001</v>
      </c>
      <c r="EG214" s="61">
        <v>25.32</v>
      </c>
      <c r="EH214" s="61">
        <v>42.23</v>
      </c>
      <c r="EI214" s="61">
        <v>21.41</v>
      </c>
      <c r="EJ214" s="61">
        <v>41.119999</v>
      </c>
      <c r="EK214" s="61">
        <v>109.610001</v>
      </c>
      <c r="EL214" s="61">
        <v>14.16</v>
      </c>
      <c r="EM214" s="61">
        <v>42.779998999999997</v>
      </c>
      <c r="EN214" s="61">
        <v>39.990001999999997</v>
      </c>
      <c r="EO214" s="61">
        <v>100.360001</v>
      </c>
      <c r="EP214" s="61">
        <v>105.139999</v>
      </c>
      <c r="EQ214" s="61">
        <v>63.57</v>
      </c>
      <c r="ER214" s="61">
        <v>52.740001999999997</v>
      </c>
      <c r="ES214" s="61">
        <v>32.009998000000003</v>
      </c>
      <c r="ET214" s="61">
        <v>36.380001</v>
      </c>
      <c r="EU214" s="61">
        <v>28.98</v>
      </c>
      <c r="EV214" s="61">
        <v>15.92</v>
      </c>
      <c r="EW214" s="61">
        <v>37.900002000000001</v>
      </c>
      <c r="EX214" s="61">
        <v>37.07</v>
      </c>
      <c r="EY214" s="61">
        <v>30.93</v>
      </c>
      <c r="EZ214" s="61">
        <v>40.090000000000003</v>
      </c>
      <c r="FA214" s="61">
        <v>57.029998999999997</v>
      </c>
      <c r="FB214" s="61">
        <v>32.659999999999997</v>
      </c>
      <c r="FC214" s="61">
        <v>41.240001999999997</v>
      </c>
      <c r="FD214" s="61">
        <v>13.27</v>
      </c>
      <c r="FE214" s="61">
        <v>25.120000999999998</v>
      </c>
      <c r="FF214" s="61">
        <v>13.21</v>
      </c>
      <c r="FG214" s="61">
        <v>17.389999</v>
      </c>
      <c r="FH214" s="61">
        <v>30.23</v>
      </c>
    </row>
    <row r="215" spans="1:164">
      <c r="A215" s="76">
        <v>43406</v>
      </c>
      <c r="B215" s="61">
        <v>31.5</v>
      </c>
      <c r="C215" s="61">
        <v>17.809999000000001</v>
      </c>
      <c r="D215" s="61">
        <v>11.26</v>
      </c>
      <c r="E215" s="61">
        <v>21.93</v>
      </c>
      <c r="F215" s="61">
        <v>59.720001000000003</v>
      </c>
      <c r="G215" s="61">
        <v>53.810001</v>
      </c>
      <c r="H215" s="61">
        <v>29.879999000000002</v>
      </c>
      <c r="I215" s="61">
        <v>61.52</v>
      </c>
      <c r="J215" s="61">
        <v>62.700001</v>
      </c>
      <c r="K215" s="61">
        <v>115.69000200000001</v>
      </c>
      <c r="L215" s="61">
        <v>30.120000999999998</v>
      </c>
      <c r="M215" s="61">
        <v>14.17</v>
      </c>
      <c r="N215" s="61">
        <v>51.73</v>
      </c>
      <c r="O215" s="61">
        <v>59.029998999999997</v>
      </c>
      <c r="P215" s="61">
        <v>79.930000000000007</v>
      </c>
      <c r="Q215" s="61">
        <v>38.43</v>
      </c>
      <c r="R215" s="61">
        <v>61.650002000000001</v>
      </c>
      <c r="S215" s="61">
        <v>46.43</v>
      </c>
      <c r="T215" s="61">
        <v>126.5</v>
      </c>
      <c r="U215" s="61">
        <v>43.490001999999997</v>
      </c>
      <c r="V215" s="61">
        <v>51.310001</v>
      </c>
      <c r="W215" s="61">
        <v>51.5</v>
      </c>
      <c r="X215" s="61">
        <v>54.700001</v>
      </c>
      <c r="Y215" s="61">
        <v>14</v>
      </c>
      <c r="Z215" s="61">
        <v>49.279998999999997</v>
      </c>
      <c r="AA215" s="61">
        <v>63.790000999999997</v>
      </c>
      <c r="AB215" s="61">
        <v>40.639999000000003</v>
      </c>
      <c r="AC215" s="61">
        <v>38.970001000000003</v>
      </c>
      <c r="AD215" s="61">
        <v>26.379999000000002</v>
      </c>
      <c r="AE215" s="61">
        <v>53.150002000000001</v>
      </c>
      <c r="AF215" s="61">
        <v>118.400002</v>
      </c>
      <c r="AG215" s="61">
        <v>134.720001</v>
      </c>
      <c r="AH215" s="61">
        <v>34.939999</v>
      </c>
      <c r="AI215" s="61">
        <v>27.68</v>
      </c>
      <c r="AJ215" s="61">
        <v>88.769997000000004</v>
      </c>
      <c r="AK215" s="61">
        <v>55.209999000000003</v>
      </c>
      <c r="AL215" s="61">
        <v>28.549999</v>
      </c>
      <c r="AM215" s="61">
        <v>48.07</v>
      </c>
      <c r="AN215" s="61">
        <v>33.590000000000003</v>
      </c>
      <c r="AO215" s="61">
        <v>23.219999000000001</v>
      </c>
      <c r="AP215" s="61"/>
      <c r="AQ215" s="61">
        <v>28.32</v>
      </c>
      <c r="AR215" s="61">
        <v>26.91</v>
      </c>
      <c r="AS215" s="61">
        <v>53.77</v>
      </c>
      <c r="AT215" s="61">
        <v>53.919998</v>
      </c>
      <c r="AU215" s="61">
        <v>141.28999300000001</v>
      </c>
      <c r="AV215" s="61">
        <v>192.070007</v>
      </c>
      <c r="AW215" s="61">
        <v>208.71000699999999</v>
      </c>
      <c r="AX215" s="61">
        <v>58.150002000000001</v>
      </c>
      <c r="AY215" s="61">
        <v>61.209999000000003</v>
      </c>
      <c r="AZ215" s="61">
        <v>128.279999</v>
      </c>
      <c r="BA215" s="61">
        <v>83.959998999999996</v>
      </c>
      <c r="BB215" s="61">
        <v>78.910004000000001</v>
      </c>
      <c r="BC215" s="61">
        <v>89.260002</v>
      </c>
      <c r="BD215" s="61">
        <v>44.369999</v>
      </c>
      <c r="BE215" s="61">
        <v>168.38000500000001</v>
      </c>
      <c r="BF215" s="61">
        <v>100.879997</v>
      </c>
      <c r="BG215" s="61">
        <v>24.26</v>
      </c>
      <c r="BH215" s="61">
        <v>68.739998</v>
      </c>
      <c r="BI215" s="61">
        <v>176.050003</v>
      </c>
      <c r="BJ215" s="61">
        <v>55.169998</v>
      </c>
      <c r="BK215" s="61">
        <v>35.549999</v>
      </c>
      <c r="BL215" s="61">
        <v>184.509995</v>
      </c>
      <c r="BM215" s="61">
        <v>96.410004000000001</v>
      </c>
      <c r="BN215" s="61">
        <v>45.48</v>
      </c>
      <c r="BO215" s="61">
        <v>22.66</v>
      </c>
      <c r="BP215" s="61">
        <v>121.769997</v>
      </c>
      <c r="BQ215" s="61">
        <v>42.529998999999997</v>
      </c>
      <c r="BR215" s="61">
        <v>91.82</v>
      </c>
      <c r="BS215" s="61">
        <v>168.03999300000001</v>
      </c>
      <c r="BT215" s="61">
        <v>81.550003000000004</v>
      </c>
      <c r="BU215" s="61">
        <v>19.459999</v>
      </c>
      <c r="BV215" s="61">
        <v>160.270004</v>
      </c>
      <c r="BW215" s="61">
        <v>72.730002999999996</v>
      </c>
      <c r="BX215" s="61">
        <v>183.21000699999999</v>
      </c>
      <c r="BY215" s="61">
        <v>54.66</v>
      </c>
      <c r="BZ215" s="61">
        <v>56.049999</v>
      </c>
      <c r="CA215" s="61">
        <v>52.200001</v>
      </c>
      <c r="CB215" s="61">
        <v>36.220001000000003</v>
      </c>
      <c r="CC215" s="61">
        <v>154.61000100000001</v>
      </c>
      <c r="CD215" s="61">
        <v>188.16999799999999</v>
      </c>
      <c r="CE215" s="61">
        <v>25.42</v>
      </c>
      <c r="CF215" s="61">
        <v>85.160004000000001</v>
      </c>
      <c r="CG215" s="61">
        <v>39.340000000000003</v>
      </c>
      <c r="CH215" s="61">
        <v>77.699996999999996</v>
      </c>
      <c r="CI215" s="61">
        <v>25.6</v>
      </c>
      <c r="CJ215" s="61">
        <v>76.230002999999996</v>
      </c>
      <c r="CK215" s="61">
        <v>69.510002</v>
      </c>
      <c r="CL215" s="61">
        <v>11.76</v>
      </c>
      <c r="CM215" s="61">
        <v>21.950001</v>
      </c>
      <c r="CN215" s="61">
        <v>40.96</v>
      </c>
      <c r="CO215" s="61">
        <v>26.43</v>
      </c>
      <c r="CP215" s="61">
        <v>92.980002999999996</v>
      </c>
      <c r="CQ215" s="61">
        <v>67.559997999999993</v>
      </c>
      <c r="CR215" s="61">
        <v>36.18</v>
      </c>
      <c r="CS215" s="61">
        <v>36.889999000000003</v>
      </c>
      <c r="CT215" s="61">
        <v>22.85</v>
      </c>
      <c r="CU215" s="61">
        <v>24.450001</v>
      </c>
      <c r="CV215" s="61">
        <v>8.6300000000000008</v>
      </c>
      <c r="CW215" s="61">
        <v>12.88</v>
      </c>
      <c r="CX215" s="61">
        <v>27.110001</v>
      </c>
      <c r="CY215" s="61">
        <v>33.909999999999997</v>
      </c>
      <c r="CZ215" s="61">
        <v>37.07</v>
      </c>
      <c r="DA215" s="61">
        <v>70.989998</v>
      </c>
      <c r="DB215" s="61">
        <v>196.03999300000001</v>
      </c>
      <c r="DC215" s="61">
        <v>186.490005</v>
      </c>
      <c r="DD215" s="61">
        <v>34.959999000000003</v>
      </c>
      <c r="DE215" s="61">
        <v>90.160004000000001</v>
      </c>
      <c r="DF215" s="61">
        <v>64.940002000000007</v>
      </c>
      <c r="DG215" s="61">
        <v>29.68</v>
      </c>
      <c r="DH215" s="61">
        <v>50.290000999999997</v>
      </c>
      <c r="DI215" s="61">
        <v>45.069000000000003</v>
      </c>
      <c r="DJ215" s="61">
        <v>37.779998999999997</v>
      </c>
      <c r="DK215" s="61">
        <v>141.33000200000001</v>
      </c>
      <c r="DL215" s="61">
        <v>133.550003</v>
      </c>
      <c r="DM215" s="61">
        <v>55.509998000000003</v>
      </c>
      <c r="DN215" s="61">
        <v>32.799999</v>
      </c>
      <c r="DO215" s="61">
        <v>36.330002</v>
      </c>
      <c r="DP215" s="61">
        <v>55.110000999999997</v>
      </c>
      <c r="DQ215" s="61">
        <v>107.970001</v>
      </c>
      <c r="DR215" s="61">
        <v>45.290000999999997</v>
      </c>
      <c r="DS215" s="61">
        <v>31.870000999999998</v>
      </c>
      <c r="DT215" s="61">
        <v>166.08000200000001</v>
      </c>
      <c r="DU215" s="61">
        <v>142.83000200000001</v>
      </c>
      <c r="DV215" s="61">
        <v>198.470001</v>
      </c>
      <c r="DW215" s="61">
        <v>48.290000999999997</v>
      </c>
      <c r="DX215" s="61">
        <v>49.799999</v>
      </c>
      <c r="DY215" s="61">
        <v>117.470001</v>
      </c>
      <c r="DZ215" s="61">
        <v>128.94000199999999</v>
      </c>
      <c r="EA215" s="61">
        <v>33.290000999999997</v>
      </c>
      <c r="EB215" s="61">
        <v>46.84</v>
      </c>
      <c r="EC215" s="61">
        <v>71.900002000000001</v>
      </c>
      <c r="ED215" s="61">
        <v>81.93</v>
      </c>
      <c r="EE215" s="61">
        <v>32.240001999999997</v>
      </c>
      <c r="EF215" s="61">
        <v>27.162001</v>
      </c>
      <c r="EG215" s="61">
        <v>25.32</v>
      </c>
      <c r="EH215" s="61">
        <v>42.169998</v>
      </c>
      <c r="EI215" s="61">
        <v>21.6</v>
      </c>
      <c r="EJ215" s="61">
        <v>41.220001000000003</v>
      </c>
      <c r="EK215" s="61">
        <v>110.129997</v>
      </c>
      <c r="EL215" s="61">
        <v>14.39</v>
      </c>
      <c r="EM215" s="61">
        <v>42.349997999999999</v>
      </c>
      <c r="EN215" s="61">
        <v>40.459999000000003</v>
      </c>
      <c r="EO215" s="61">
        <v>100.91999800000001</v>
      </c>
      <c r="EP215" s="61">
        <v>104.910004</v>
      </c>
      <c r="EQ215" s="61">
        <v>63.43</v>
      </c>
      <c r="ER215" s="61">
        <v>52.5</v>
      </c>
      <c r="ES215" s="61">
        <v>31.209999</v>
      </c>
      <c r="ET215" s="61">
        <v>36.68</v>
      </c>
      <c r="EU215" s="61">
        <v>29.16</v>
      </c>
      <c r="EV215" s="61">
        <v>16.170000000000002</v>
      </c>
      <c r="EW215" s="61">
        <v>38.610000999999997</v>
      </c>
      <c r="EX215" s="61">
        <v>37.549999</v>
      </c>
      <c r="EY215" s="61">
        <v>31.25</v>
      </c>
      <c r="EZ215" s="61">
        <v>41.32</v>
      </c>
      <c r="FA215" s="61">
        <v>57.34</v>
      </c>
      <c r="FB215" s="61">
        <v>32.580002</v>
      </c>
      <c r="FC215" s="61">
        <v>41.130001</v>
      </c>
      <c r="FD215" s="61">
        <v>13.89</v>
      </c>
      <c r="FE215" s="61">
        <v>25.58</v>
      </c>
      <c r="FF215" s="61">
        <v>13.14</v>
      </c>
      <c r="FG215" s="61">
        <v>17.5</v>
      </c>
      <c r="FH215" s="61">
        <v>30.360001</v>
      </c>
    </row>
    <row r="216" spans="1:164">
      <c r="A216" s="76">
        <v>43409</v>
      </c>
      <c r="B216" s="61">
        <v>31.85</v>
      </c>
      <c r="C216" s="61">
        <v>17.799999</v>
      </c>
      <c r="D216" s="61">
        <v>11.25</v>
      </c>
      <c r="E216" s="61">
        <v>21.959999</v>
      </c>
      <c r="F216" s="61">
        <v>60.400002000000001</v>
      </c>
      <c r="G216" s="61">
        <v>54.099997999999999</v>
      </c>
      <c r="H216" s="61">
        <v>30.16</v>
      </c>
      <c r="I216" s="61">
        <v>62.549999</v>
      </c>
      <c r="J216" s="61">
        <v>63.16</v>
      </c>
      <c r="K216" s="61">
        <v>117.150002</v>
      </c>
      <c r="L216" s="61">
        <v>30.59</v>
      </c>
      <c r="M216" s="61">
        <v>14.36</v>
      </c>
      <c r="N216" s="61">
        <v>52.369999</v>
      </c>
      <c r="O216" s="61">
        <v>61.169998</v>
      </c>
      <c r="P216" s="61">
        <v>83.510002</v>
      </c>
      <c r="Q216" s="61">
        <v>38.869999</v>
      </c>
      <c r="R216" s="61">
        <v>61.919998</v>
      </c>
      <c r="S216" s="61">
        <v>46.68</v>
      </c>
      <c r="T216" s="61">
        <v>127.230003</v>
      </c>
      <c r="U216" s="61">
        <v>43.650002000000001</v>
      </c>
      <c r="V216" s="61">
        <v>51.77</v>
      </c>
      <c r="W216" s="61">
        <v>51.650002000000001</v>
      </c>
      <c r="X216" s="61">
        <v>54.93</v>
      </c>
      <c r="Y216" s="61">
        <v>14</v>
      </c>
      <c r="Z216" s="61">
        <v>49.330002</v>
      </c>
      <c r="AA216" s="61">
        <v>65.029999000000004</v>
      </c>
      <c r="AB216" s="61">
        <v>41.080002</v>
      </c>
      <c r="AC216" s="61">
        <v>39.919998</v>
      </c>
      <c r="AD216" s="61">
        <v>26.799999</v>
      </c>
      <c r="AE216" s="61">
        <v>53.900002000000001</v>
      </c>
      <c r="AF216" s="61">
        <v>119.959999</v>
      </c>
      <c r="AG216" s="61">
        <v>136.470001</v>
      </c>
      <c r="AH216" s="61">
        <v>35.419998</v>
      </c>
      <c r="AI216" s="61">
        <v>27.98</v>
      </c>
      <c r="AJ216" s="61">
        <v>90.040001000000004</v>
      </c>
      <c r="AK216" s="61">
        <v>55.849997999999999</v>
      </c>
      <c r="AL216" s="61">
        <v>28.98</v>
      </c>
      <c r="AM216" s="61">
        <v>49.389999000000003</v>
      </c>
      <c r="AN216" s="61">
        <v>33.959999000000003</v>
      </c>
      <c r="AO216" s="61">
        <v>22.49</v>
      </c>
      <c r="AP216" s="61"/>
      <c r="AQ216" s="61">
        <v>28.860001</v>
      </c>
      <c r="AR216" s="61">
        <v>27.989000000000001</v>
      </c>
      <c r="AS216" s="61">
        <v>53.93</v>
      </c>
      <c r="AT216" s="61">
        <v>55.310001</v>
      </c>
      <c r="AU216" s="61">
        <v>141.13999899999999</v>
      </c>
      <c r="AV216" s="61">
        <v>192.520004</v>
      </c>
      <c r="AW216" s="61">
        <v>209</v>
      </c>
      <c r="AX216" s="61">
        <v>57.18</v>
      </c>
      <c r="AY216" s="61">
        <v>62.099997999999999</v>
      </c>
      <c r="AZ216" s="61">
        <v>128.14999399999999</v>
      </c>
      <c r="BA216" s="61">
        <v>83.510002</v>
      </c>
      <c r="BB216" s="61">
        <v>78.660004000000001</v>
      </c>
      <c r="BC216" s="61">
        <v>90.050003000000004</v>
      </c>
      <c r="BD216" s="61">
        <v>44.349997999999999</v>
      </c>
      <c r="BE216" s="61">
        <v>169.63000500000001</v>
      </c>
      <c r="BF216" s="61">
        <v>102.58000199999999</v>
      </c>
      <c r="BG216" s="61">
        <v>23.92</v>
      </c>
      <c r="BH216" s="61">
        <v>68.669998000000007</v>
      </c>
      <c r="BI216" s="61">
        <v>175.14999399999999</v>
      </c>
      <c r="BJ216" s="61">
        <v>54.509998000000003</v>
      </c>
      <c r="BK216" s="61">
        <v>35.729999999999997</v>
      </c>
      <c r="BL216" s="61">
        <v>184.070007</v>
      </c>
      <c r="BM216" s="61">
        <v>95.519997000000004</v>
      </c>
      <c r="BN216" s="61">
        <v>44.82</v>
      </c>
      <c r="BO216" s="61">
        <v>22.74</v>
      </c>
      <c r="BP216" s="61">
        <v>120.870003</v>
      </c>
      <c r="BQ216" s="61">
        <v>42.25</v>
      </c>
      <c r="BR216" s="61">
        <v>91.050003000000004</v>
      </c>
      <c r="BS216" s="61">
        <v>166.509995</v>
      </c>
      <c r="BT216" s="61">
        <v>81.360000999999997</v>
      </c>
      <c r="BU216" s="61">
        <v>20.5</v>
      </c>
      <c r="BV216" s="61">
        <v>159.729996</v>
      </c>
      <c r="BW216" s="61">
        <v>72.580001999999993</v>
      </c>
      <c r="BX216" s="61">
        <v>182.229996</v>
      </c>
      <c r="BY216" s="61">
        <v>54.389999000000003</v>
      </c>
      <c r="BZ216" s="61">
        <v>55.560001</v>
      </c>
      <c r="CA216" s="61">
        <v>52.18</v>
      </c>
      <c r="CB216" s="61">
        <v>36.169998</v>
      </c>
      <c r="CC216" s="61">
        <v>154.39999399999999</v>
      </c>
      <c r="CD216" s="61">
        <v>187.199997</v>
      </c>
      <c r="CE216" s="61">
        <v>25.280000999999999</v>
      </c>
      <c r="CF216" s="61">
        <v>84.529999000000004</v>
      </c>
      <c r="CG216" s="61">
        <v>39.270000000000003</v>
      </c>
      <c r="CH216" s="61">
        <v>76.760002</v>
      </c>
      <c r="CI216" s="61">
        <v>25.379999000000002</v>
      </c>
      <c r="CJ216" s="61">
        <v>75.459998999999996</v>
      </c>
      <c r="CK216" s="61">
        <v>68.769997000000004</v>
      </c>
      <c r="CL216" s="61">
        <v>11.71</v>
      </c>
      <c r="CM216" s="61">
        <v>23.84</v>
      </c>
      <c r="CN216" s="61">
        <v>40.78</v>
      </c>
      <c r="CO216" s="61">
        <v>26.389999</v>
      </c>
      <c r="CP216" s="61">
        <v>94.550003000000004</v>
      </c>
      <c r="CQ216" s="61">
        <v>68.690002000000007</v>
      </c>
      <c r="CR216" s="61">
        <v>37.200001</v>
      </c>
      <c r="CS216" s="61">
        <v>37.400002000000001</v>
      </c>
      <c r="CT216" s="61">
        <v>23.4</v>
      </c>
      <c r="CU216" s="61">
        <v>24.549999</v>
      </c>
      <c r="CV216" s="61">
        <v>7.85</v>
      </c>
      <c r="CW216" s="61">
        <v>14.28</v>
      </c>
      <c r="CX216" s="61">
        <v>24.219999000000001</v>
      </c>
      <c r="CY216" s="61">
        <v>35.049999</v>
      </c>
      <c r="CZ216" s="61">
        <v>35.82</v>
      </c>
      <c r="DA216" s="61">
        <v>71.360000999999997</v>
      </c>
      <c r="DB216" s="61">
        <v>197.240005</v>
      </c>
      <c r="DC216" s="61">
        <v>186.509995</v>
      </c>
      <c r="DD216" s="61">
        <v>35.330002</v>
      </c>
      <c r="DE216" s="61">
        <v>90.68</v>
      </c>
      <c r="DF216" s="61">
        <v>65.360000999999997</v>
      </c>
      <c r="DG216" s="61">
        <v>29.950001</v>
      </c>
      <c r="DH216" s="61">
        <v>50.860000999999997</v>
      </c>
      <c r="DI216" s="61">
        <v>45.835999000000001</v>
      </c>
      <c r="DJ216" s="61">
        <v>37.919998</v>
      </c>
      <c r="DK216" s="61">
        <v>141.91999799999999</v>
      </c>
      <c r="DL216" s="61">
        <v>134.050003</v>
      </c>
      <c r="DM216" s="61">
        <v>55.860000999999997</v>
      </c>
      <c r="DN216" s="61">
        <v>32.950001</v>
      </c>
      <c r="DO216" s="61">
        <v>36.479999999999997</v>
      </c>
      <c r="DP216" s="61">
        <v>55.799999</v>
      </c>
      <c r="DQ216" s="61">
        <v>108.120003</v>
      </c>
      <c r="DR216" s="61">
        <v>45.279998999999997</v>
      </c>
      <c r="DS216" s="61">
        <v>32.340000000000003</v>
      </c>
      <c r="DT216" s="61">
        <v>165.820007</v>
      </c>
      <c r="DU216" s="61">
        <v>144.490005</v>
      </c>
      <c r="DV216" s="61">
        <v>198.58999600000001</v>
      </c>
      <c r="DW216" s="61">
        <v>48.52</v>
      </c>
      <c r="DX216" s="61">
        <v>50.119999</v>
      </c>
      <c r="DY216" s="61">
        <v>118.30999799999999</v>
      </c>
      <c r="DZ216" s="61">
        <v>130.220001</v>
      </c>
      <c r="EA216" s="61">
        <v>33.650002000000001</v>
      </c>
      <c r="EB216" s="61">
        <v>47.110000999999997</v>
      </c>
      <c r="EC216" s="61">
        <v>72.300003000000004</v>
      </c>
      <c r="ED216" s="61">
        <v>81.709998999999996</v>
      </c>
      <c r="EE216" s="61">
        <v>32.279998999999997</v>
      </c>
      <c r="EF216" s="61">
        <v>27.51</v>
      </c>
      <c r="EG216" s="61">
        <v>25.139999</v>
      </c>
      <c r="EH216" s="61">
        <v>42.200001</v>
      </c>
      <c r="EI216" s="61">
        <v>21.719999000000001</v>
      </c>
      <c r="EJ216" s="61">
        <v>41.48</v>
      </c>
      <c r="EK216" s="61">
        <v>109.730003</v>
      </c>
      <c r="EL216" s="61">
        <v>14.3</v>
      </c>
      <c r="EM216" s="61">
        <v>42.369999</v>
      </c>
      <c r="EN216" s="61">
        <v>40.650002000000001</v>
      </c>
      <c r="EO216" s="61">
        <v>101.400002</v>
      </c>
      <c r="EP216" s="61">
        <v>105.08000199999999</v>
      </c>
      <c r="EQ216" s="61">
        <v>62.959999000000003</v>
      </c>
      <c r="ER216" s="61">
        <v>52.529998999999997</v>
      </c>
      <c r="ES216" s="61">
        <v>31.32</v>
      </c>
      <c r="ET216" s="61">
        <v>36.169998</v>
      </c>
      <c r="EU216" s="61">
        <v>29</v>
      </c>
      <c r="EV216" s="61">
        <v>15.76</v>
      </c>
      <c r="EW216" s="61">
        <v>37.939999</v>
      </c>
      <c r="EX216" s="61">
        <v>37.090000000000003</v>
      </c>
      <c r="EY216" s="61">
        <v>30.77</v>
      </c>
      <c r="EZ216" s="61">
        <v>41.59</v>
      </c>
      <c r="FA216" s="61">
        <v>56.889999000000003</v>
      </c>
      <c r="FB216" s="61">
        <v>32.400002000000001</v>
      </c>
      <c r="FC216" s="61">
        <v>41.150002000000001</v>
      </c>
      <c r="FD216" s="61">
        <v>14.02</v>
      </c>
      <c r="FE216" s="61">
        <v>25.18</v>
      </c>
      <c r="FF216" s="61">
        <v>13</v>
      </c>
      <c r="FG216" s="61">
        <v>16.700001</v>
      </c>
      <c r="FH216" s="61">
        <v>30.02</v>
      </c>
    </row>
    <row r="217" spans="1:164">
      <c r="A217" s="76">
        <v>43410</v>
      </c>
      <c r="B217" s="61">
        <v>31.940000999999999</v>
      </c>
      <c r="C217" s="61">
        <v>17.82</v>
      </c>
      <c r="D217" s="61">
        <v>11.26</v>
      </c>
      <c r="E217" s="61">
        <v>22.17</v>
      </c>
      <c r="F217" s="61">
        <v>61.080002</v>
      </c>
      <c r="G217" s="61">
        <v>54.59</v>
      </c>
      <c r="H217" s="61">
        <v>30.34</v>
      </c>
      <c r="I217" s="61">
        <v>62.939999</v>
      </c>
      <c r="J217" s="61">
        <v>63.240001999999997</v>
      </c>
      <c r="K217" s="61">
        <v>117.790001</v>
      </c>
      <c r="L217" s="61">
        <v>30.889999</v>
      </c>
      <c r="M217" s="61">
        <v>14.78</v>
      </c>
      <c r="N217" s="61">
        <v>53.41</v>
      </c>
      <c r="O217" s="61">
        <v>62.09</v>
      </c>
      <c r="P217" s="61">
        <v>84.910004000000001</v>
      </c>
      <c r="Q217" s="61">
        <v>39.07</v>
      </c>
      <c r="R217" s="61">
        <v>62.52</v>
      </c>
      <c r="S217" s="61">
        <v>47.02</v>
      </c>
      <c r="T217" s="61">
        <v>127.739998</v>
      </c>
      <c r="U217" s="61">
        <v>43.900002000000001</v>
      </c>
      <c r="V217" s="61">
        <v>51.959999000000003</v>
      </c>
      <c r="W217" s="61">
        <v>52.009998000000003</v>
      </c>
      <c r="X217" s="61">
        <v>55.290000999999997</v>
      </c>
      <c r="Y217" s="61">
        <v>14.577</v>
      </c>
      <c r="Z217" s="61">
        <v>49.720001000000003</v>
      </c>
      <c r="AA217" s="61">
        <v>65.260002</v>
      </c>
      <c r="AB217" s="61">
        <v>41.369999</v>
      </c>
      <c r="AC217" s="61">
        <v>40.369999</v>
      </c>
      <c r="AD217" s="61">
        <v>26.940000999999999</v>
      </c>
      <c r="AE217" s="61">
        <v>54.259998000000003</v>
      </c>
      <c r="AF217" s="61">
        <v>120.94000200000001</v>
      </c>
      <c r="AG217" s="61">
        <v>137.53999300000001</v>
      </c>
      <c r="AH217" s="61">
        <v>35.759998000000003</v>
      </c>
      <c r="AI217" s="61">
        <v>28.139999</v>
      </c>
      <c r="AJ217" s="61">
        <v>90.970000999999996</v>
      </c>
      <c r="AK217" s="61">
        <v>56.299999</v>
      </c>
      <c r="AL217" s="61">
        <v>29.124001</v>
      </c>
      <c r="AM217" s="61">
        <v>50.049999</v>
      </c>
      <c r="AN217" s="61">
        <v>34.139999000000003</v>
      </c>
      <c r="AO217" s="61">
        <v>22.35</v>
      </c>
      <c r="AP217" s="61"/>
      <c r="AQ217" s="61">
        <v>29.209999</v>
      </c>
      <c r="AR217" s="61">
        <v>28.756001000000001</v>
      </c>
      <c r="AS217" s="61">
        <v>54.27</v>
      </c>
      <c r="AT217" s="61">
        <v>56.18</v>
      </c>
      <c r="AU217" s="61">
        <v>141.03999300000001</v>
      </c>
      <c r="AV217" s="61">
        <v>194.10000600000001</v>
      </c>
      <c r="AW217" s="61">
        <v>210.75</v>
      </c>
      <c r="AX217" s="61">
        <v>56.619999</v>
      </c>
      <c r="AY217" s="61">
        <v>62.080002</v>
      </c>
      <c r="AZ217" s="61">
        <v>128.5</v>
      </c>
      <c r="BA217" s="61">
        <v>83.239998</v>
      </c>
      <c r="BB217" s="61">
        <v>78.569999999999993</v>
      </c>
      <c r="BC217" s="61">
        <v>90.510002</v>
      </c>
      <c r="BD217" s="61">
        <v>44.599997999999999</v>
      </c>
      <c r="BE217" s="61">
        <v>170.300003</v>
      </c>
      <c r="BF217" s="61">
        <v>103.5</v>
      </c>
      <c r="BG217" s="61">
        <v>23.85</v>
      </c>
      <c r="BH217" s="61">
        <v>69.099997999999999</v>
      </c>
      <c r="BI217" s="61">
        <v>176.36000100000001</v>
      </c>
      <c r="BJ217" s="61">
        <v>54.5</v>
      </c>
      <c r="BK217" s="61">
        <v>35.979999999999997</v>
      </c>
      <c r="BL217" s="61">
        <v>185.19000199999999</v>
      </c>
      <c r="BM217" s="61">
        <v>96.510002</v>
      </c>
      <c r="BN217" s="61">
        <v>44.830002</v>
      </c>
      <c r="BO217" s="61">
        <v>22.27</v>
      </c>
      <c r="BP217" s="61">
        <v>121.449997</v>
      </c>
      <c r="BQ217" s="61">
        <v>42.389999000000003</v>
      </c>
      <c r="BR217" s="61">
        <v>90.839995999999999</v>
      </c>
      <c r="BS217" s="61">
        <v>168.449997</v>
      </c>
      <c r="BT217" s="61">
        <v>81.819999999999993</v>
      </c>
      <c r="BU217" s="61">
        <v>20.389999</v>
      </c>
      <c r="BV217" s="61">
        <v>160.69000199999999</v>
      </c>
      <c r="BW217" s="61">
        <v>73.580001999999993</v>
      </c>
      <c r="BX217" s="61">
        <v>182.259995</v>
      </c>
      <c r="BY217" s="61">
        <v>54.77</v>
      </c>
      <c r="BZ217" s="61">
        <v>55.73</v>
      </c>
      <c r="CA217" s="61">
        <v>52.41</v>
      </c>
      <c r="CB217" s="61">
        <v>36.470001000000003</v>
      </c>
      <c r="CC217" s="61">
        <v>155.470001</v>
      </c>
      <c r="CD217" s="61">
        <v>188.64999399999999</v>
      </c>
      <c r="CE217" s="61">
        <v>25.559999000000001</v>
      </c>
      <c r="CF217" s="61">
        <v>85.290001000000004</v>
      </c>
      <c r="CG217" s="61">
        <v>39.560001</v>
      </c>
      <c r="CH217" s="61">
        <v>76.889999000000003</v>
      </c>
      <c r="CI217" s="61">
        <v>25.58</v>
      </c>
      <c r="CJ217" s="61">
        <v>75.180000000000007</v>
      </c>
      <c r="CK217" s="61">
        <v>69.139999000000003</v>
      </c>
      <c r="CL217" s="61">
        <v>11.62</v>
      </c>
      <c r="CM217" s="61">
        <v>23.23</v>
      </c>
      <c r="CN217" s="61">
        <v>39.619999999999997</v>
      </c>
      <c r="CO217" s="61">
        <v>25.889999</v>
      </c>
      <c r="CP217" s="61">
        <v>94.75</v>
      </c>
      <c r="CQ217" s="61">
        <v>69.010002</v>
      </c>
      <c r="CR217" s="61">
        <v>36.869999</v>
      </c>
      <c r="CS217" s="61">
        <v>36.770000000000003</v>
      </c>
      <c r="CT217" s="61">
        <v>23.24</v>
      </c>
      <c r="CU217" s="61">
        <v>25.23</v>
      </c>
      <c r="CV217" s="61">
        <v>8.1</v>
      </c>
      <c r="CW217" s="61">
        <v>14.08</v>
      </c>
      <c r="CX217" s="61">
        <v>24.540001</v>
      </c>
      <c r="CY217" s="61">
        <v>35.209999000000003</v>
      </c>
      <c r="CZ217" s="61">
        <v>35.610000999999997</v>
      </c>
      <c r="DA217" s="61">
        <v>72.110000999999997</v>
      </c>
      <c r="DB217" s="61">
        <v>199.61000100000001</v>
      </c>
      <c r="DC217" s="61">
        <v>188.63999899999999</v>
      </c>
      <c r="DD217" s="61">
        <v>35.229999999999997</v>
      </c>
      <c r="DE217" s="61">
        <v>91.900002000000001</v>
      </c>
      <c r="DF217" s="61">
        <v>65.839995999999999</v>
      </c>
      <c r="DG217" s="61">
        <v>30.049999</v>
      </c>
      <c r="DH217" s="61">
        <v>51.200001</v>
      </c>
      <c r="DI217" s="61">
        <v>47.369999</v>
      </c>
      <c r="DJ217" s="61">
        <v>38.310001</v>
      </c>
      <c r="DK217" s="61">
        <v>143.429993</v>
      </c>
      <c r="DL217" s="61">
        <v>135.449997</v>
      </c>
      <c r="DM217" s="61">
        <v>56.580002</v>
      </c>
      <c r="DN217" s="61">
        <v>33.169998</v>
      </c>
      <c r="DO217" s="61">
        <v>36.849997999999999</v>
      </c>
      <c r="DP217" s="61">
        <v>56.139999000000003</v>
      </c>
      <c r="DQ217" s="61">
        <v>108.599998</v>
      </c>
      <c r="DR217" s="61">
        <v>45.080002</v>
      </c>
      <c r="DS217" s="61">
        <v>32.279998999999997</v>
      </c>
      <c r="DT217" s="61">
        <v>166.66999799999999</v>
      </c>
      <c r="DU217" s="61">
        <v>145.28999300000001</v>
      </c>
      <c r="DV217" s="61">
        <v>199.679993</v>
      </c>
      <c r="DW217" s="61">
        <v>48.59</v>
      </c>
      <c r="DX217" s="61">
        <v>50.360000999999997</v>
      </c>
      <c r="DY217" s="61">
        <v>118.83000199999999</v>
      </c>
      <c r="DZ217" s="61">
        <v>130.91000399999999</v>
      </c>
      <c r="EA217" s="61">
        <v>33.900002000000001</v>
      </c>
      <c r="EB217" s="61">
        <v>47.68</v>
      </c>
      <c r="EC217" s="61">
        <v>73.069999999999993</v>
      </c>
      <c r="ED217" s="61">
        <v>82.779999000000004</v>
      </c>
      <c r="EE217" s="61">
        <v>32.659999999999997</v>
      </c>
      <c r="EF217" s="61">
        <v>27.638000000000002</v>
      </c>
      <c r="EG217" s="61">
        <v>25.5</v>
      </c>
      <c r="EH217" s="61">
        <v>42.439999</v>
      </c>
      <c r="EI217" s="61">
        <v>21.59</v>
      </c>
      <c r="EJ217" s="61">
        <v>41.599997999999999</v>
      </c>
      <c r="EK217" s="61">
        <v>110.32</v>
      </c>
      <c r="EL217" s="61">
        <v>14.21</v>
      </c>
      <c r="EM217" s="61">
        <v>42.830002</v>
      </c>
      <c r="EN217" s="61">
        <v>40.040000999999997</v>
      </c>
      <c r="EO217" s="61">
        <v>101.620003</v>
      </c>
      <c r="EP217" s="61">
        <v>105.769997</v>
      </c>
      <c r="EQ217" s="61">
        <v>63.509998000000003</v>
      </c>
      <c r="ER217" s="61">
        <v>52.799999</v>
      </c>
      <c r="ES217" s="61">
        <v>31.549999</v>
      </c>
      <c r="ET217" s="61">
        <v>35.090000000000003</v>
      </c>
      <c r="EU217" s="61">
        <v>28.82</v>
      </c>
      <c r="EV217" s="61">
        <v>15.44</v>
      </c>
      <c r="EW217" s="61">
        <v>37.25</v>
      </c>
      <c r="EX217" s="61">
        <v>36.639999000000003</v>
      </c>
      <c r="EY217" s="61">
        <v>30.33</v>
      </c>
      <c r="EZ217" s="61">
        <v>40.98</v>
      </c>
      <c r="FA217" s="61">
        <v>56.490001999999997</v>
      </c>
      <c r="FB217" s="61">
        <v>32.330002</v>
      </c>
      <c r="FC217" s="61">
        <v>40.950001</v>
      </c>
      <c r="FD217" s="61">
        <v>13.7</v>
      </c>
      <c r="FE217" s="61">
        <v>24.700001</v>
      </c>
      <c r="FF217" s="61">
        <v>12.77</v>
      </c>
      <c r="FG217" s="61">
        <v>16.989999999999998</v>
      </c>
      <c r="FH217" s="61">
        <v>29.450001</v>
      </c>
    </row>
    <row r="218" spans="1:164">
      <c r="A218" s="76">
        <v>43411</v>
      </c>
      <c r="B218" s="61">
        <v>32.229999999999997</v>
      </c>
      <c r="C218" s="61">
        <v>17.850000000000001</v>
      </c>
      <c r="D218" s="61">
        <v>11.42</v>
      </c>
      <c r="E218" s="61">
        <v>22.33</v>
      </c>
      <c r="F218" s="61">
        <v>62.130001</v>
      </c>
      <c r="G218" s="61">
        <v>55.169998</v>
      </c>
      <c r="H218" s="61">
        <v>30.77</v>
      </c>
      <c r="I218" s="61">
        <v>64.089995999999999</v>
      </c>
      <c r="J218" s="61">
        <v>64.220000999999996</v>
      </c>
      <c r="K218" s="61">
        <v>119.5</v>
      </c>
      <c r="L218" s="61">
        <v>31.360001</v>
      </c>
      <c r="M218" s="61">
        <v>14.75</v>
      </c>
      <c r="N218" s="61">
        <v>53.880001</v>
      </c>
      <c r="O218" s="61">
        <v>64.930000000000007</v>
      </c>
      <c r="P218" s="61">
        <v>88.099997999999999</v>
      </c>
      <c r="Q218" s="61">
        <v>39.540000999999997</v>
      </c>
      <c r="R218" s="61">
        <v>63.419998</v>
      </c>
      <c r="S218" s="61">
        <v>47.189999</v>
      </c>
      <c r="T218" s="61">
        <v>129.770004</v>
      </c>
      <c r="U218" s="61">
        <v>44.189999</v>
      </c>
      <c r="V218" s="61">
        <v>52.43</v>
      </c>
      <c r="W218" s="61">
        <v>52.290000999999997</v>
      </c>
      <c r="X218" s="61">
        <v>55.5</v>
      </c>
      <c r="Y218" s="61">
        <v>14.577</v>
      </c>
      <c r="Z218" s="61">
        <v>49.880001</v>
      </c>
      <c r="AA218" s="61">
        <v>65.949996999999996</v>
      </c>
      <c r="AB218" s="61">
        <v>41.900002000000001</v>
      </c>
      <c r="AC218" s="61">
        <v>41.509998000000003</v>
      </c>
      <c r="AD218" s="61">
        <v>27.290001</v>
      </c>
      <c r="AE218" s="61">
        <v>54.880001</v>
      </c>
      <c r="AF218" s="61">
        <v>122.349998</v>
      </c>
      <c r="AG218" s="61">
        <v>139.020004</v>
      </c>
      <c r="AH218" s="61">
        <v>36.169998</v>
      </c>
      <c r="AI218" s="61">
        <v>28.52</v>
      </c>
      <c r="AJ218" s="61">
        <v>91.660004000000001</v>
      </c>
      <c r="AK218" s="61">
        <v>57.139999000000003</v>
      </c>
      <c r="AL218" s="61">
        <v>29.523001000000001</v>
      </c>
      <c r="AM218" s="61">
        <v>50.950001</v>
      </c>
      <c r="AN218" s="61">
        <v>34.470001000000003</v>
      </c>
      <c r="AO218" s="61">
        <v>21.65</v>
      </c>
      <c r="AP218" s="61"/>
      <c r="AQ218" s="61">
        <v>29.389999</v>
      </c>
      <c r="AR218" s="61">
        <v>29.606999999999999</v>
      </c>
      <c r="AS218" s="61">
        <v>56.990001999999997</v>
      </c>
      <c r="AT218" s="61">
        <v>61.150002000000001</v>
      </c>
      <c r="AU218" s="61">
        <v>143.55999800000001</v>
      </c>
      <c r="AV218" s="61">
        <v>201.449997</v>
      </c>
      <c r="AW218" s="61">
        <v>215.66999799999999</v>
      </c>
      <c r="AX218" s="61">
        <v>60.860000999999997</v>
      </c>
      <c r="AY218" s="61">
        <v>63.080002</v>
      </c>
      <c r="AZ218" s="61">
        <v>129.16000399999999</v>
      </c>
      <c r="BA218" s="61">
        <v>85.339995999999999</v>
      </c>
      <c r="BB218" s="61">
        <v>80.389999000000003</v>
      </c>
      <c r="BC218" s="61">
        <v>93.169998000000007</v>
      </c>
      <c r="BD218" s="61">
        <v>45.16</v>
      </c>
      <c r="BE218" s="61">
        <v>175.220001</v>
      </c>
      <c r="BF218" s="61">
        <v>109.459999</v>
      </c>
      <c r="BG218" s="61">
        <v>22.51</v>
      </c>
      <c r="BH218" s="61">
        <v>71.129997000000003</v>
      </c>
      <c r="BI218" s="61">
        <v>181.28999300000001</v>
      </c>
      <c r="BJ218" s="61">
        <v>56.120998</v>
      </c>
      <c r="BK218" s="61">
        <v>36.689999</v>
      </c>
      <c r="BL218" s="61">
        <v>190.5</v>
      </c>
      <c r="BM218" s="61">
        <v>97.699996999999996</v>
      </c>
      <c r="BN218" s="61">
        <v>45.959999000000003</v>
      </c>
      <c r="BO218" s="61">
        <v>20.379999000000002</v>
      </c>
      <c r="BP218" s="61">
        <v>124.5</v>
      </c>
      <c r="BQ218" s="61">
        <v>43.23</v>
      </c>
      <c r="BR218" s="61">
        <v>94.629997000000003</v>
      </c>
      <c r="BS218" s="61">
        <v>170.36000100000001</v>
      </c>
      <c r="BT218" s="61">
        <v>83.220000999999996</v>
      </c>
      <c r="BU218" s="61">
        <v>21.01</v>
      </c>
      <c r="BV218" s="61">
        <v>165.08000200000001</v>
      </c>
      <c r="BW218" s="61">
        <v>74.980002999999996</v>
      </c>
      <c r="BX218" s="61">
        <v>189.33999600000001</v>
      </c>
      <c r="BY218" s="61">
        <v>56.330002</v>
      </c>
      <c r="BZ218" s="61">
        <v>57.59</v>
      </c>
      <c r="CA218" s="61">
        <v>53.990001999999997</v>
      </c>
      <c r="CB218" s="61">
        <v>37.360000999999997</v>
      </c>
      <c r="CC218" s="61">
        <v>158.63000500000001</v>
      </c>
      <c r="CD218" s="61">
        <v>194.479996</v>
      </c>
      <c r="CE218" s="61">
        <v>26.25</v>
      </c>
      <c r="CF218" s="61">
        <v>87.559997999999993</v>
      </c>
      <c r="CG218" s="61">
        <v>40.599997999999999</v>
      </c>
      <c r="CH218" s="61">
        <v>78.419998000000007</v>
      </c>
      <c r="CI218" s="61">
        <v>26.48</v>
      </c>
      <c r="CJ218" s="61">
        <v>79.779999000000004</v>
      </c>
      <c r="CK218" s="61">
        <v>69.870002999999997</v>
      </c>
      <c r="CL218" s="61">
        <v>11.54</v>
      </c>
      <c r="CM218" s="61">
        <v>24.950001</v>
      </c>
      <c r="CN218" s="61">
        <v>38.54</v>
      </c>
      <c r="CO218" s="61">
        <v>25.4</v>
      </c>
      <c r="CP218" s="61">
        <v>96.330001999999993</v>
      </c>
      <c r="CQ218" s="61">
        <v>70.139999000000003</v>
      </c>
      <c r="CR218" s="61">
        <v>37.82</v>
      </c>
      <c r="CS218" s="61">
        <v>37.669998</v>
      </c>
      <c r="CT218" s="61">
        <v>23.82</v>
      </c>
      <c r="CU218" s="61">
        <v>25.940000999999999</v>
      </c>
      <c r="CV218" s="61">
        <v>7.45</v>
      </c>
      <c r="CW218" s="61">
        <v>15.05</v>
      </c>
      <c r="CX218" s="61">
        <v>22.908000999999999</v>
      </c>
      <c r="CY218" s="61">
        <v>36.349997999999999</v>
      </c>
      <c r="CZ218" s="61">
        <v>34.450001</v>
      </c>
      <c r="DA218" s="61">
        <v>73.279999000000004</v>
      </c>
      <c r="DB218" s="61">
        <v>201.33999600000001</v>
      </c>
      <c r="DC218" s="61">
        <v>192.88000500000001</v>
      </c>
      <c r="DD218" s="61">
        <v>35.450001</v>
      </c>
      <c r="DE218" s="61">
        <v>92.599997999999999</v>
      </c>
      <c r="DF218" s="61">
        <v>67</v>
      </c>
      <c r="DG218" s="61">
        <v>30.719999000000001</v>
      </c>
      <c r="DH218" s="61">
        <v>51.84</v>
      </c>
      <c r="DI218" s="61">
        <v>48.779998999999997</v>
      </c>
      <c r="DJ218" s="61">
        <v>38.919998</v>
      </c>
      <c r="DK218" s="61">
        <v>145.990005</v>
      </c>
      <c r="DL218" s="61">
        <v>137.679993</v>
      </c>
      <c r="DM218" s="61">
        <v>57.34</v>
      </c>
      <c r="DN218" s="61">
        <v>33.740001999999997</v>
      </c>
      <c r="DO218" s="61">
        <v>37.450001</v>
      </c>
      <c r="DP218" s="61">
        <v>56.459999000000003</v>
      </c>
      <c r="DQ218" s="61">
        <v>111.540001</v>
      </c>
      <c r="DR218" s="61">
        <v>46.48</v>
      </c>
      <c r="DS218" s="61">
        <v>32.330002</v>
      </c>
      <c r="DT218" s="61">
        <v>170.96000699999999</v>
      </c>
      <c r="DU218" s="61">
        <v>146</v>
      </c>
      <c r="DV218" s="61">
        <v>205.240005</v>
      </c>
      <c r="DW218" s="61">
        <v>49.049999</v>
      </c>
      <c r="DX218" s="61">
        <v>50.91</v>
      </c>
      <c r="DY218" s="61">
        <v>119.459999</v>
      </c>
      <c r="DZ218" s="61">
        <v>131.10000600000001</v>
      </c>
      <c r="EA218" s="61">
        <v>34.080002</v>
      </c>
      <c r="EB218" s="61">
        <v>47.959999000000003</v>
      </c>
      <c r="EC218" s="61">
        <v>72.680000000000007</v>
      </c>
      <c r="ED218" s="61">
        <v>80.589995999999999</v>
      </c>
      <c r="EE218" s="61">
        <v>33.099997999999999</v>
      </c>
      <c r="EF218" s="61">
        <v>27.858999000000001</v>
      </c>
      <c r="EG218" s="61">
        <v>25.5</v>
      </c>
      <c r="EH218" s="61">
        <v>43.5</v>
      </c>
      <c r="EI218" s="61">
        <v>21.93</v>
      </c>
      <c r="EJ218" s="61">
        <v>41.93</v>
      </c>
      <c r="EK218" s="61">
        <v>112.660004</v>
      </c>
      <c r="EL218" s="61">
        <v>14.52</v>
      </c>
      <c r="EM218" s="61">
        <v>43.709999000000003</v>
      </c>
      <c r="EN218" s="61">
        <v>41.099997999999999</v>
      </c>
      <c r="EO218" s="61">
        <v>102.639999</v>
      </c>
      <c r="EP218" s="61">
        <v>108.55999799999999</v>
      </c>
      <c r="EQ218" s="61">
        <v>63.41</v>
      </c>
      <c r="ER218" s="61">
        <v>54.25</v>
      </c>
      <c r="ES218" s="61">
        <v>31.65</v>
      </c>
      <c r="ET218" s="61">
        <v>32.57</v>
      </c>
      <c r="EU218" s="61">
        <v>28.219999000000001</v>
      </c>
      <c r="EV218" s="61">
        <v>14.46</v>
      </c>
      <c r="EW218" s="61">
        <v>34.889999000000003</v>
      </c>
      <c r="EX218" s="61">
        <v>35.119999</v>
      </c>
      <c r="EY218" s="61">
        <v>29.030000999999999</v>
      </c>
      <c r="EZ218" s="61">
        <v>38.450001</v>
      </c>
      <c r="FA218" s="61">
        <v>55.279998999999997</v>
      </c>
      <c r="FB218" s="61">
        <v>32.040000999999997</v>
      </c>
      <c r="FC218" s="61">
        <v>40.240001999999997</v>
      </c>
      <c r="FD218" s="61">
        <v>12.44</v>
      </c>
      <c r="FE218" s="61">
        <v>23.139999</v>
      </c>
      <c r="FF218" s="61">
        <v>12.25</v>
      </c>
      <c r="FG218" s="61">
        <v>16.360001</v>
      </c>
      <c r="FH218" s="61">
        <v>28.719999000000001</v>
      </c>
    </row>
    <row r="219" spans="1:164">
      <c r="A219" s="76">
        <v>43412</v>
      </c>
      <c r="B219" s="61">
        <v>32.610000999999997</v>
      </c>
      <c r="C219" s="61">
        <v>17.850000000000001</v>
      </c>
      <c r="D219" s="61">
        <v>11.3</v>
      </c>
      <c r="E219" s="61">
        <v>22.41</v>
      </c>
      <c r="F219" s="61">
        <v>62.07</v>
      </c>
      <c r="G219" s="61">
        <v>55.48</v>
      </c>
      <c r="H219" s="61">
        <v>30.76</v>
      </c>
      <c r="I219" s="61">
        <v>63.91</v>
      </c>
      <c r="J219" s="61">
        <v>64.110000999999997</v>
      </c>
      <c r="K219" s="61">
        <v>119.93</v>
      </c>
      <c r="L219" s="61">
        <v>31.4</v>
      </c>
      <c r="M219" s="61">
        <v>14.56</v>
      </c>
      <c r="N219" s="61">
        <v>54.82</v>
      </c>
      <c r="O219" s="61">
        <v>65.430000000000007</v>
      </c>
      <c r="P219" s="61">
        <v>89.019997000000004</v>
      </c>
      <c r="Q219" s="61">
        <v>39.709999000000003</v>
      </c>
      <c r="R219" s="61">
        <v>63.57</v>
      </c>
      <c r="S219" s="61">
        <v>47.450001</v>
      </c>
      <c r="T219" s="61">
        <v>130.33000200000001</v>
      </c>
      <c r="U219" s="61">
        <v>44.380001</v>
      </c>
      <c r="V219" s="61">
        <v>52.630001</v>
      </c>
      <c r="W219" s="61">
        <v>52.439999</v>
      </c>
      <c r="X219" s="61">
        <v>55.77</v>
      </c>
      <c r="Y219" s="61">
        <v>14.577</v>
      </c>
      <c r="Z219" s="61">
        <v>50.189999</v>
      </c>
      <c r="AA219" s="61">
        <v>66.790001000000004</v>
      </c>
      <c r="AB219" s="61">
        <v>42.009998000000003</v>
      </c>
      <c r="AC219" s="61">
        <v>41.779998999999997</v>
      </c>
      <c r="AD219" s="61">
        <v>27.370000999999998</v>
      </c>
      <c r="AE219" s="61">
        <v>54.790000999999997</v>
      </c>
      <c r="AF219" s="61">
        <v>122</v>
      </c>
      <c r="AG219" s="61">
        <v>138.80999800000001</v>
      </c>
      <c r="AH219" s="61">
        <v>36.060001</v>
      </c>
      <c r="AI219" s="61">
        <v>28.450001</v>
      </c>
      <c r="AJ219" s="61">
        <v>91.470000999999996</v>
      </c>
      <c r="AK219" s="61">
        <v>56.779998999999997</v>
      </c>
      <c r="AL219" s="61">
        <v>29.356000999999999</v>
      </c>
      <c r="AM219" s="61">
        <v>50.810001</v>
      </c>
      <c r="AN219" s="61">
        <v>34.450001</v>
      </c>
      <c r="AO219" s="61">
        <v>21.85</v>
      </c>
      <c r="AP219" s="61"/>
      <c r="AQ219" s="61">
        <v>29.33</v>
      </c>
      <c r="AR219" s="61">
        <v>29.302999</v>
      </c>
      <c r="AS219" s="61">
        <v>55.830002</v>
      </c>
      <c r="AT219" s="61">
        <v>61.279998999999997</v>
      </c>
      <c r="AU219" s="61">
        <v>141.979996</v>
      </c>
      <c r="AV219" s="61">
        <v>201.199997</v>
      </c>
      <c r="AW219" s="61">
        <v>217.259995</v>
      </c>
      <c r="AX219" s="61">
        <v>58.580002</v>
      </c>
      <c r="AY219" s="61">
        <v>62.869999</v>
      </c>
      <c r="AZ219" s="61">
        <v>128.490005</v>
      </c>
      <c r="BA219" s="61">
        <v>84.209998999999996</v>
      </c>
      <c r="BB219" s="61">
        <v>80.900002000000001</v>
      </c>
      <c r="BC219" s="61">
        <v>93.220000999999996</v>
      </c>
      <c r="BD219" s="61">
        <v>44.41</v>
      </c>
      <c r="BE219" s="61">
        <v>175.25</v>
      </c>
      <c r="BF219" s="61">
        <v>109.019997</v>
      </c>
      <c r="BG219" s="61">
        <v>22.309999000000001</v>
      </c>
      <c r="BH219" s="61">
        <v>71.069999999999993</v>
      </c>
      <c r="BI219" s="61">
        <v>180.429993</v>
      </c>
      <c r="BJ219" s="61">
        <v>54.860000999999997</v>
      </c>
      <c r="BK219" s="61">
        <v>36.619999</v>
      </c>
      <c r="BL219" s="61">
        <v>190.14999399999999</v>
      </c>
      <c r="BM219" s="61">
        <v>97.25</v>
      </c>
      <c r="BN219" s="61">
        <v>45.240001999999997</v>
      </c>
      <c r="BO219" s="61">
        <v>20.49</v>
      </c>
      <c r="BP219" s="61">
        <v>122.260002</v>
      </c>
      <c r="BQ219" s="61">
        <v>42.599997999999999</v>
      </c>
      <c r="BR219" s="61">
        <v>93.650002000000001</v>
      </c>
      <c r="BS219" s="61">
        <v>169.89999399999999</v>
      </c>
      <c r="BT219" s="61">
        <v>82.239998</v>
      </c>
      <c r="BU219" s="61">
        <v>20.43</v>
      </c>
      <c r="BV219" s="61">
        <v>164.240005</v>
      </c>
      <c r="BW219" s="61">
        <v>74.75</v>
      </c>
      <c r="BX219" s="61">
        <v>188.5</v>
      </c>
      <c r="BY219" s="61">
        <v>56.080002</v>
      </c>
      <c r="BZ219" s="61">
        <v>57.400002000000001</v>
      </c>
      <c r="CA219" s="61">
        <v>53.709999000000003</v>
      </c>
      <c r="CB219" s="61">
        <v>37.479999999999997</v>
      </c>
      <c r="CC219" s="61">
        <v>158.979996</v>
      </c>
      <c r="CD219" s="61">
        <v>193.470001</v>
      </c>
      <c r="CE219" s="61">
        <v>26.32</v>
      </c>
      <c r="CF219" s="61">
        <v>86.779999000000004</v>
      </c>
      <c r="CG219" s="61">
        <v>40.25</v>
      </c>
      <c r="CH219" s="61">
        <v>78.300003000000004</v>
      </c>
      <c r="CI219" s="61">
        <v>26.120000999999998</v>
      </c>
      <c r="CJ219" s="61">
        <v>79.269997000000004</v>
      </c>
      <c r="CK219" s="61">
        <v>69.959998999999996</v>
      </c>
      <c r="CL219" s="61">
        <v>11.37</v>
      </c>
      <c r="CM219" s="61">
        <v>22.27</v>
      </c>
      <c r="CN219" s="61">
        <v>36.75</v>
      </c>
      <c r="CO219" s="61">
        <v>24.620000999999998</v>
      </c>
      <c r="CP219" s="61">
        <v>94.150002000000001</v>
      </c>
      <c r="CQ219" s="61">
        <v>68.620002999999997</v>
      </c>
      <c r="CR219" s="61">
        <v>36.409999999999997</v>
      </c>
      <c r="CS219" s="61">
        <v>36.240001999999997</v>
      </c>
      <c r="CT219" s="61">
        <v>22.98</v>
      </c>
      <c r="CU219" s="61">
        <v>27.139999</v>
      </c>
      <c r="CV219" s="61">
        <v>8.3000000000000007</v>
      </c>
      <c r="CW219" s="61">
        <v>13.88</v>
      </c>
      <c r="CX219" s="61">
        <v>24.629999000000002</v>
      </c>
      <c r="CY219" s="61">
        <v>34.720001000000003</v>
      </c>
      <c r="CZ219" s="61">
        <v>36.049999</v>
      </c>
      <c r="DA219" s="61">
        <v>73.160004000000001</v>
      </c>
      <c r="DB219" s="61">
        <v>200.759995</v>
      </c>
      <c r="DC219" s="61">
        <v>191.929993</v>
      </c>
      <c r="DD219" s="61">
        <v>35.049999</v>
      </c>
      <c r="DE219" s="61">
        <v>92.080001999999993</v>
      </c>
      <c r="DF219" s="61">
        <v>66.769997000000004</v>
      </c>
      <c r="DG219" s="61">
        <v>30.67</v>
      </c>
      <c r="DH219" s="61">
        <v>51.82</v>
      </c>
      <c r="DI219" s="61">
        <v>48.310001</v>
      </c>
      <c r="DJ219" s="61">
        <v>38.779998999999997</v>
      </c>
      <c r="DK219" s="61">
        <v>145.570007</v>
      </c>
      <c r="DL219" s="61">
        <v>137.35000600000001</v>
      </c>
      <c r="DM219" s="61">
        <v>57.169998</v>
      </c>
      <c r="DN219" s="61">
        <v>33.540000999999997</v>
      </c>
      <c r="DO219" s="61">
        <v>37.369999</v>
      </c>
      <c r="DP219" s="61">
        <v>56.490001999999997</v>
      </c>
      <c r="DQ219" s="61">
        <v>111.57</v>
      </c>
      <c r="DR219" s="61">
        <v>46.950001</v>
      </c>
      <c r="DS219" s="61">
        <v>31.48</v>
      </c>
      <c r="DT219" s="61">
        <v>170.929993</v>
      </c>
      <c r="DU219" s="61">
        <v>146.050003</v>
      </c>
      <c r="DV219" s="61">
        <v>205.16999799999999</v>
      </c>
      <c r="DW219" s="61">
        <v>49.619999</v>
      </c>
      <c r="DX219" s="61">
        <v>50.59</v>
      </c>
      <c r="DY219" s="61">
        <v>119.160004</v>
      </c>
      <c r="DZ219" s="61">
        <v>130.720001</v>
      </c>
      <c r="EA219" s="61">
        <v>34.060001</v>
      </c>
      <c r="EB219" s="61">
        <v>47.73</v>
      </c>
      <c r="EC219" s="61">
        <v>73.040001000000004</v>
      </c>
      <c r="ED219" s="61">
        <v>81.169998000000007</v>
      </c>
      <c r="EE219" s="61">
        <v>33.25</v>
      </c>
      <c r="EF219" s="61">
        <v>27.815000999999999</v>
      </c>
      <c r="EG219" s="61">
        <v>25.5</v>
      </c>
      <c r="EH219" s="61">
        <v>43.470001000000003</v>
      </c>
      <c r="EI219" s="61">
        <v>21.02</v>
      </c>
      <c r="EJ219" s="61">
        <v>41.93</v>
      </c>
      <c r="EK219" s="61">
        <v>112.120003</v>
      </c>
      <c r="EL219" s="61">
        <v>13.92</v>
      </c>
      <c r="EM219" s="61">
        <v>43.610000999999997</v>
      </c>
      <c r="EN219" s="61">
        <v>40.220001000000003</v>
      </c>
      <c r="EO219" s="61">
        <v>103.019997</v>
      </c>
      <c r="EP219" s="61">
        <v>109.05999799999999</v>
      </c>
      <c r="EQ219" s="61">
        <v>64.319999999999993</v>
      </c>
      <c r="ER219" s="61">
        <v>55.18</v>
      </c>
      <c r="ES219" s="61">
        <v>31.48</v>
      </c>
      <c r="ET219" s="61">
        <v>32.369999</v>
      </c>
      <c r="EU219" s="61">
        <v>28.280000999999999</v>
      </c>
      <c r="EV219" s="61">
        <v>14.4</v>
      </c>
      <c r="EW219" s="61">
        <v>35.110000999999997</v>
      </c>
      <c r="EX219" s="61">
        <v>35.25</v>
      </c>
      <c r="EY219" s="61">
        <v>28.969999000000001</v>
      </c>
      <c r="EZ219" s="61">
        <v>38.909999999999997</v>
      </c>
      <c r="FA219" s="61">
        <v>55.220001000000003</v>
      </c>
      <c r="FB219" s="61">
        <v>32.040000999999997</v>
      </c>
      <c r="FC219" s="61">
        <v>40.360000999999997</v>
      </c>
      <c r="FD219" s="61">
        <v>12.67</v>
      </c>
      <c r="FE219" s="61">
        <v>23.26</v>
      </c>
      <c r="FF219" s="61">
        <v>12.38</v>
      </c>
      <c r="FG219" s="61">
        <v>17.440000999999999</v>
      </c>
      <c r="FH219" s="61">
        <v>28.59</v>
      </c>
    </row>
    <row r="220" spans="1:164">
      <c r="A220" s="76">
        <v>43413</v>
      </c>
      <c r="B220" s="61">
        <v>32.25</v>
      </c>
      <c r="C220" s="61">
        <v>17.870000999999998</v>
      </c>
      <c r="D220" s="61">
        <v>11.2</v>
      </c>
      <c r="E220" s="61">
        <v>22.34</v>
      </c>
      <c r="F220" s="61">
        <v>61.84</v>
      </c>
      <c r="G220" s="61">
        <v>55</v>
      </c>
      <c r="H220" s="61">
        <v>30.58</v>
      </c>
      <c r="I220" s="61">
        <v>63.860000999999997</v>
      </c>
      <c r="J220" s="61">
        <v>63.779998999999997</v>
      </c>
      <c r="K220" s="61">
        <v>118.949997</v>
      </c>
      <c r="L220" s="61">
        <v>31.219999000000001</v>
      </c>
      <c r="M220" s="61">
        <v>14.66</v>
      </c>
      <c r="N220" s="61">
        <v>54.008999000000003</v>
      </c>
      <c r="O220" s="61">
        <v>63.84</v>
      </c>
      <c r="P220" s="61">
        <v>87.5</v>
      </c>
      <c r="Q220" s="61">
        <v>39.360000999999997</v>
      </c>
      <c r="R220" s="61">
        <v>62.59</v>
      </c>
      <c r="S220" s="61">
        <v>47.380001</v>
      </c>
      <c r="T220" s="61">
        <v>128.979996</v>
      </c>
      <c r="U220" s="61">
        <v>44</v>
      </c>
      <c r="V220" s="61">
        <v>52.360000999999997</v>
      </c>
      <c r="W220" s="61">
        <v>52.310001</v>
      </c>
      <c r="X220" s="61">
        <v>55.459999000000003</v>
      </c>
      <c r="Y220" s="61">
        <v>14.722</v>
      </c>
      <c r="Z220" s="61">
        <v>49.720001000000003</v>
      </c>
      <c r="AA220" s="61">
        <v>65.860000999999997</v>
      </c>
      <c r="AB220" s="61">
        <v>41.720001000000003</v>
      </c>
      <c r="AC220" s="61">
        <v>41.169998</v>
      </c>
      <c r="AD220" s="61">
        <v>27.120000999999998</v>
      </c>
      <c r="AE220" s="61">
        <v>54.869999</v>
      </c>
      <c r="AF220" s="61">
        <v>122.269997</v>
      </c>
      <c r="AG220" s="61">
        <v>139.03999300000001</v>
      </c>
      <c r="AH220" s="61">
        <v>36.119999</v>
      </c>
      <c r="AI220" s="61">
        <v>28.34</v>
      </c>
      <c r="AJ220" s="61">
        <v>91.400002000000001</v>
      </c>
      <c r="AK220" s="61">
        <v>56.299999</v>
      </c>
      <c r="AL220" s="61">
        <v>29.499001</v>
      </c>
      <c r="AM220" s="61">
        <v>51.07</v>
      </c>
      <c r="AN220" s="61">
        <v>35.039000999999999</v>
      </c>
      <c r="AO220" s="61">
        <v>21.9</v>
      </c>
      <c r="AP220" s="61"/>
      <c r="AQ220" s="61">
        <v>29.66</v>
      </c>
      <c r="AR220" s="61">
        <v>29.76</v>
      </c>
      <c r="AS220" s="61">
        <v>53.5</v>
      </c>
      <c r="AT220" s="61">
        <v>60.599997999999999</v>
      </c>
      <c r="AU220" s="61">
        <v>137.979996</v>
      </c>
      <c r="AV220" s="61">
        <v>200.259995</v>
      </c>
      <c r="AW220" s="61">
        <v>214.75</v>
      </c>
      <c r="AX220" s="61">
        <v>51.459999000000003</v>
      </c>
      <c r="AY220" s="61">
        <v>62.939999</v>
      </c>
      <c r="AZ220" s="61">
        <v>126.5</v>
      </c>
      <c r="BA220" s="61">
        <v>80.779999000000004</v>
      </c>
      <c r="BB220" s="61">
        <v>79</v>
      </c>
      <c r="BC220" s="61">
        <v>92.949996999999996</v>
      </c>
      <c r="BD220" s="61">
        <v>44.080002</v>
      </c>
      <c r="BE220" s="61">
        <v>174.14999399999999</v>
      </c>
      <c r="BF220" s="61">
        <v>108.529999</v>
      </c>
      <c r="BG220" s="61">
        <v>22.370000999999998</v>
      </c>
      <c r="BH220" s="61">
        <v>69.839995999999999</v>
      </c>
      <c r="BI220" s="61">
        <v>177.070007</v>
      </c>
      <c r="BJ220" s="61">
        <v>53.549999</v>
      </c>
      <c r="BK220" s="61">
        <v>35.959999000000003</v>
      </c>
      <c r="BL220" s="61">
        <v>186.86999499999999</v>
      </c>
      <c r="BM220" s="61">
        <v>95.489998</v>
      </c>
      <c r="BN220" s="61">
        <v>44.375999</v>
      </c>
      <c r="BO220" s="61">
        <v>21.48</v>
      </c>
      <c r="BP220" s="61">
        <v>119.349998</v>
      </c>
      <c r="BQ220" s="61">
        <v>41.720001000000003</v>
      </c>
      <c r="BR220" s="61">
        <v>91.230002999999996</v>
      </c>
      <c r="BS220" s="61">
        <v>166.66000399999999</v>
      </c>
      <c r="BT220" s="61">
        <v>80.870002999999997</v>
      </c>
      <c r="BU220" s="61">
        <v>20.190000999999999</v>
      </c>
      <c r="BV220" s="61">
        <v>161.679993</v>
      </c>
      <c r="BW220" s="61">
        <v>73.230002999999996</v>
      </c>
      <c r="BX220" s="61">
        <v>183.509995</v>
      </c>
      <c r="BY220" s="61">
        <v>55.049999</v>
      </c>
      <c r="BZ220" s="61">
        <v>56.459999000000003</v>
      </c>
      <c r="CA220" s="61">
        <v>52.650002000000001</v>
      </c>
      <c r="CB220" s="61">
        <v>36.689999</v>
      </c>
      <c r="CC220" s="61">
        <v>156.11999499999999</v>
      </c>
      <c r="CD220" s="61">
        <v>189.89999399999999</v>
      </c>
      <c r="CE220" s="61">
        <v>25.76</v>
      </c>
      <c r="CF220" s="61">
        <v>84.879997000000003</v>
      </c>
      <c r="CG220" s="61">
        <v>39.669998</v>
      </c>
      <c r="CH220" s="61">
        <v>76.540001000000004</v>
      </c>
      <c r="CI220" s="61">
        <v>25.559999000000001</v>
      </c>
      <c r="CJ220" s="61">
        <v>77.410004000000001</v>
      </c>
      <c r="CK220" s="61">
        <v>68.879997000000003</v>
      </c>
      <c r="CL220" s="61">
        <v>11.22</v>
      </c>
      <c r="CM220" s="61">
        <v>22.25</v>
      </c>
      <c r="CN220" s="61">
        <v>35.4</v>
      </c>
      <c r="CO220" s="61">
        <v>24.040001</v>
      </c>
      <c r="CP220" s="61">
        <v>93.900002000000001</v>
      </c>
      <c r="CQ220" s="61">
        <v>68.5</v>
      </c>
      <c r="CR220" s="61">
        <v>36.389999000000003</v>
      </c>
      <c r="CS220" s="61">
        <v>36.270000000000003</v>
      </c>
      <c r="CT220" s="61">
        <v>22.889999</v>
      </c>
      <c r="CU220" s="61">
        <v>28.16</v>
      </c>
      <c r="CV220" s="61">
        <v>8.2899999999999991</v>
      </c>
      <c r="CW220" s="61">
        <v>13.82</v>
      </c>
      <c r="CX220" s="61">
        <v>24.65</v>
      </c>
      <c r="CY220" s="61">
        <v>34.619999</v>
      </c>
      <c r="CZ220" s="61">
        <v>36.159999999999997</v>
      </c>
      <c r="DA220" s="61">
        <v>72.419998000000007</v>
      </c>
      <c r="DB220" s="61">
        <v>200.949997</v>
      </c>
      <c r="DC220" s="61">
        <v>189.36000100000001</v>
      </c>
      <c r="DD220" s="61">
        <v>34.650002000000001</v>
      </c>
      <c r="DE220" s="61">
        <v>92.290001000000004</v>
      </c>
      <c r="DF220" s="61">
        <v>65.129997000000003</v>
      </c>
      <c r="DG220" s="61">
        <v>30.389999</v>
      </c>
      <c r="DH220" s="61">
        <v>51.52</v>
      </c>
      <c r="DI220" s="61">
        <v>48.43</v>
      </c>
      <c r="DJ220" s="61">
        <v>38.520000000000003</v>
      </c>
      <c r="DK220" s="61">
        <v>144.070007</v>
      </c>
      <c r="DL220" s="61">
        <v>135.83999600000001</v>
      </c>
      <c r="DM220" s="61">
        <v>57.25</v>
      </c>
      <c r="DN220" s="61">
        <v>33.389999000000003</v>
      </c>
      <c r="DO220" s="61">
        <v>36.970001000000003</v>
      </c>
      <c r="DP220" s="61">
        <v>56.82</v>
      </c>
      <c r="DQ220" s="61">
        <v>110.019997</v>
      </c>
      <c r="DR220" s="61">
        <v>45.669998</v>
      </c>
      <c r="DS220" s="61">
        <v>31.219999000000001</v>
      </c>
      <c r="DT220" s="61">
        <v>168.33999600000001</v>
      </c>
      <c r="DU220" s="61">
        <v>146.820007</v>
      </c>
      <c r="DV220" s="61">
        <v>203.10000600000001</v>
      </c>
      <c r="DW220" s="61">
        <v>48.650002000000001</v>
      </c>
      <c r="DX220" s="61">
        <v>50.919998</v>
      </c>
      <c r="DY220" s="61">
        <v>118.529999</v>
      </c>
      <c r="DZ220" s="61">
        <v>131.779999</v>
      </c>
      <c r="EA220" s="61">
        <v>34.259998000000003</v>
      </c>
      <c r="EB220" s="61">
        <v>48</v>
      </c>
      <c r="EC220" s="61">
        <v>73.019997000000004</v>
      </c>
      <c r="ED220" s="61">
        <v>80.199996999999996</v>
      </c>
      <c r="EE220" s="61">
        <v>33.590000000000003</v>
      </c>
      <c r="EF220" s="61">
        <v>28.049999</v>
      </c>
      <c r="EG220" s="61">
        <v>26.038</v>
      </c>
      <c r="EH220" s="61">
        <v>42.860000999999997</v>
      </c>
      <c r="EI220" s="61">
        <v>20.76</v>
      </c>
      <c r="EJ220" s="61">
        <v>41.48</v>
      </c>
      <c r="EK220" s="61">
        <v>111.010002</v>
      </c>
      <c r="EL220" s="61">
        <v>13.54</v>
      </c>
      <c r="EM220" s="61">
        <v>43.189999</v>
      </c>
      <c r="EN220" s="61">
        <v>40.419998</v>
      </c>
      <c r="EO220" s="61">
        <v>101.730003</v>
      </c>
      <c r="EP220" s="61">
        <v>107.980003</v>
      </c>
      <c r="EQ220" s="61">
        <v>62.709999000000003</v>
      </c>
      <c r="ER220" s="61">
        <v>53.650002000000001</v>
      </c>
      <c r="ES220" s="61">
        <v>31.309999000000001</v>
      </c>
      <c r="ET220" s="61">
        <v>33.310001</v>
      </c>
      <c r="EU220" s="61">
        <v>28.540001</v>
      </c>
      <c r="EV220" s="61">
        <v>14.72</v>
      </c>
      <c r="EW220" s="61">
        <v>36.07</v>
      </c>
      <c r="EX220" s="61">
        <v>35.909999999999997</v>
      </c>
      <c r="EY220" s="61">
        <v>29.42</v>
      </c>
      <c r="EZ220" s="61">
        <v>40.240001999999997</v>
      </c>
      <c r="FA220" s="61">
        <v>55.650002000000001</v>
      </c>
      <c r="FB220" s="61">
        <v>32.040000999999997</v>
      </c>
      <c r="FC220" s="61">
        <v>41.099997999999999</v>
      </c>
      <c r="FD220" s="61">
        <v>13.3</v>
      </c>
      <c r="FE220" s="61">
        <v>23.91</v>
      </c>
      <c r="FF220" s="61">
        <v>12.64</v>
      </c>
      <c r="FG220" s="61">
        <v>18.579999999999998</v>
      </c>
      <c r="FH220" s="61">
        <v>29.610001</v>
      </c>
    </row>
    <row r="221" spans="1:164">
      <c r="A221" s="76">
        <v>43416</v>
      </c>
      <c r="B221" s="61">
        <v>32.18</v>
      </c>
      <c r="C221" s="61">
        <v>17.829999999999998</v>
      </c>
      <c r="D221" s="61">
        <v>10.93</v>
      </c>
      <c r="E221" s="61">
        <v>21.940000999999999</v>
      </c>
      <c r="F221" s="61">
        <v>60.810001</v>
      </c>
      <c r="G221" s="61">
        <v>54.790000999999997</v>
      </c>
      <c r="H221" s="61">
        <v>30.120000999999998</v>
      </c>
      <c r="I221" s="61">
        <v>62.830002</v>
      </c>
      <c r="J221" s="61">
        <v>62.41</v>
      </c>
      <c r="K221" s="61">
        <v>117.089996</v>
      </c>
      <c r="L221" s="61">
        <v>30.67</v>
      </c>
      <c r="M221" s="61">
        <v>14.25</v>
      </c>
      <c r="N221" s="61">
        <v>51.849997999999999</v>
      </c>
      <c r="O221" s="61">
        <v>60.580002</v>
      </c>
      <c r="P221" s="61">
        <v>81.269997000000004</v>
      </c>
      <c r="Q221" s="61">
        <v>38.630001</v>
      </c>
      <c r="R221" s="61">
        <v>60.939999</v>
      </c>
      <c r="S221" s="61">
        <v>46.860000999999997</v>
      </c>
      <c r="T221" s="61">
        <v>126.199997</v>
      </c>
      <c r="U221" s="61">
        <v>43.450001</v>
      </c>
      <c r="V221" s="61">
        <v>51.560001</v>
      </c>
      <c r="W221" s="61">
        <v>52.09</v>
      </c>
      <c r="X221" s="61">
        <v>54.790000999999997</v>
      </c>
      <c r="Y221" s="61">
        <v>14.39</v>
      </c>
      <c r="Z221" s="61">
        <v>49.310001</v>
      </c>
      <c r="AA221" s="61">
        <v>64.540001000000004</v>
      </c>
      <c r="AB221" s="61">
        <v>41</v>
      </c>
      <c r="AC221" s="61">
        <v>39.840000000000003</v>
      </c>
      <c r="AD221" s="61">
        <v>26.58</v>
      </c>
      <c r="AE221" s="61">
        <v>54.84</v>
      </c>
      <c r="AF221" s="61">
        <v>122.290001</v>
      </c>
      <c r="AG221" s="61">
        <v>139.13000500000001</v>
      </c>
      <c r="AH221" s="61">
        <v>36.139999000000003</v>
      </c>
      <c r="AI221" s="61">
        <v>28.299999</v>
      </c>
      <c r="AJ221" s="61">
        <v>91.529999000000004</v>
      </c>
      <c r="AK221" s="61">
        <v>55.84</v>
      </c>
      <c r="AL221" s="61">
        <v>29.437999999999999</v>
      </c>
      <c r="AM221" s="61">
        <v>51.389999000000003</v>
      </c>
      <c r="AN221" s="61">
        <v>35.049999</v>
      </c>
      <c r="AO221" s="61">
        <v>21.4</v>
      </c>
      <c r="AP221" s="61"/>
      <c r="AQ221" s="61">
        <v>29.85</v>
      </c>
      <c r="AR221" s="61">
        <v>29.6</v>
      </c>
      <c r="AS221" s="61">
        <v>50.220001000000003</v>
      </c>
      <c r="AT221" s="61">
        <v>58.139999000000003</v>
      </c>
      <c r="AU221" s="61">
        <v>132.88999899999999</v>
      </c>
      <c r="AV221" s="61">
        <v>197.88000500000001</v>
      </c>
      <c r="AW221" s="61">
        <v>207.66000399999999</v>
      </c>
      <c r="AX221" s="61">
        <v>45.459999000000003</v>
      </c>
      <c r="AY221" s="61">
        <v>62.720001000000003</v>
      </c>
      <c r="AZ221" s="61">
        <v>123.209999</v>
      </c>
      <c r="BA221" s="61">
        <v>77.660004000000001</v>
      </c>
      <c r="BB221" s="61">
        <v>76.069999999999993</v>
      </c>
      <c r="BC221" s="61">
        <v>91.690002000000007</v>
      </c>
      <c r="BD221" s="61">
        <v>43.73</v>
      </c>
      <c r="BE221" s="61">
        <v>171.36000100000001</v>
      </c>
      <c r="BF221" s="61">
        <v>104.860001</v>
      </c>
      <c r="BG221" s="61">
        <v>23.16</v>
      </c>
      <c r="BH221" s="61">
        <v>67.379997000000003</v>
      </c>
      <c r="BI221" s="61">
        <v>171.070007</v>
      </c>
      <c r="BJ221" s="61">
        <v>51.459999000000003</v>
      </c>
      <c r="BK221" s="61">
        <v>35</v>
      </c>
      <c r="BL221" s="61">
        <v>180.44000199999999</v>
      </c>
      <c r="BM221" s="61">
        <v>91.309997999999993</v>
      </c>
      <c r="BN221" s="61">
        <v>42.759998000000003</v>
      </c>
      <c r="BO221" s="61">
        <v>23.76</v>
      </c>
      <c r="BP221" s="61">
        <v>116.269997</v>
      </c>
      <c r="BQ221" s="61">
        <v>40.145000000000003</v>
      </c>
      <c r="BR221" s="61">
        <v>87.639999000000003</v>
      </c>
      <c r="BS221" s="61">
        <v>159.220001</v>
      </c>
      <c r="BT221" s="61">
        <v>79.720000999999996</v>
      </c>
      <c r="BU221" s="61">
        <v>19.989999999999998</v>
      </c>
      <c r="BV221" s="61">
        <v>156.36000100000001</v>
      </c>
      <c r="BW221" s="61">
        <v>70.669998000000007</v>
      </c>
      <c r="BX221" s="61">
        <v>178.199997</v>
      </c>
      <c r="BY221" s="61">
        <v>53.23</v>
      </c>
      <c r="BZ221" s="61">
        <v>54.419998</v>
      </c>
      <c r="CA221" s="61">
        <v>51.279998999999997</v>
      </c>
      <c r="CB221" s="61">
        <v>35.619999</v>
      </c>
      <c r="CC221" s="61">
        <v>151.199997</v>
      </c>
      <c r="CD221" s="61">
        <v>183.550003</v>
      </c>
      <c r="CE221" s="61">
        <v>25.136998999999999</v>
      </c>
      <c r="CF221" s="61">
        <v>82.059997999999993</v>
      </c>
      <c r="CG221" s="61">
        <v>38.43</v>
      </c>
      <c r="CH221" s="61">
        <v>74.099997999999999</v>
      </c>
      <c r="CI221" s="61">
        <v>24.41</v>
      </c>
      <c r="CJ221" s="61">
        <v>75.449996999999996</v>
      </c>
      <c r="CK221" s="61">
        <v>65.440002000000007</v>
      </c>
      <c r="CL221" s="61">
        <v>11.04</v>
      </c>
      <c r="CM221" s="61">
        <v>19.84</v>
      </c>
      <c r="CN221" s="61">
        <v>35.4</v>
      </c>
      <c r="CO221" s="61">
        <v>23.26</v>
      </c>
      <c r="CP221" s="61">
        <v>91.800003000000004</v>
      </c>
      <c r="CQ221" s="61">
        <v>67.080001999999993</v>
      </c>
      <c r="CR221" s="61">
        <v>35.130001</v>
      </c>
      <c r="CS221" s="61">
        <v>35.110000999999997</v>
      </c>
      <c r="CT221" s="61">
        <v>22.309999000000001</v>
      </c>
      <c r="CU221" s="61">
        <v>29.559999000000001</v>
      </c>
      <c r="CV221" s="61">
        <v>9.17</v>
      </c>
      <c r="CW221" s="61">
        <v>12.47</v>
      </c>
      <c r="CX221" s="61">
        <v>27</v>
      </c>
      <c r="CY221" s="61">
        <v>33.080002</v>
      </c>
      <c r="CZ221" s="61">
        <v>37.770000000000003</v>
      </c>
      <c r="DA221" s="61">
        <v>70.989998</v>
      </c>
      <c r="DB221" s="61">
        <v>195.5</v>
      </c>
      <c r="DC221" s="61">
        <v>186.779999</v>
      </c>
      <c r="DD221" s="61">
        <v>34.209999000000003</v>
      </c>
      <c r="DE221" s="61">
        <v>89.559997999999993</v>
      </c>
      <c r="DF221" s="61">
        <v>64.190002000000007</v>
      </c>
      <c r="DG221" s="61">
        <v>29.9</v>
      </c>
      <c r="DH221" s="61">
        <v>50.810001</v>
      </c>
      <c r="DI221" s="61">
        <v>44.279998999999997</v>
      </c>
      <c r="DJ221" s="61">
        <v>37.779998999999997</v>
      </c>
      <c r="DK221" s="61">
        <v>140.949997</v>
      </c>
      <c r="DL221" s="61">
        <v>133.229996</v>
      </c>
      <c r="DM221" s="61">
        <v>55.720001000000003</v>
      </c>
      <c r="DN221" s="61">
        <v>33</v>
      </c>
      <c r="DO221" s="61">
        <v>36.189999</v>
      </c>
      <c r="DP221" s="61">
        <v>56.52</v>
      </c>
      <c r="DQ221" s="61">
        <v>107.80999799999999</v>
      </c>
      <c r="DR221" s="61">
        <v>44.32</v>
      </c>
      <c r="DS221" s="61">
        <v>30.73</v>
      </c>
      <c r="DT221" s="61">
        <v>164.83000200000001</v>
      </c>
      <c r="DU221" s="61">
        <v>146.050003</v>
      </c>
      <c r="DV221" s="61">
        <v>199.13000500000001</v>
      </c>
      <c r="DW221" s="61">
        <v>48.200001</v>
      </c>
      <c r="DX221" s="61">
        <v>50.290000999999997</v>
      </c>
      <c r="DY221" s="61">
        <v>117.5</v>
      </c>
      <c r="DZ221" s="61">
        <v>131.38000500000001</v>
      </c>
      <c r="EA221" s="61">
        <v>34.040000999999997</v>
      </c>
      <c r="EB221" s="61">
        <v>48.119999</v>
      </c>
      <c r="EC221" s="61">
        <v>72.800003000000004</v>
      </c>
      <c r="ED221" s="61">
        <v>80.150002000000001</v>
      </c>
      <c r="EE221" s="61">
        <v>33.610000999999997</v>
      </c>
      <c r="EF221" s="61">
        <v>27.841999000000001</v>
      </c>
      <c r="EG221" s="61">
        <v>25.84</v>
      </c>
      <c r="EH221" s="61">
        <v>41.990001999999997</v>
      </c>
      <c r="EI221" s="61">
        <v>20.299999</v>
      </c>
      <c r="EJ221" s="61">
        <v>41.119999</v>
      </c>
      <c r="EK221" s="61">
        <v>108.120003</v>
      </c>
      <c r="EL221" s="61">
        <v>13.38</v>
      </c>
      <c r="EM221" s="61">
        <v>42.470001000000003</v>
      </c>
      <c r="EN221" s="61">
        <v>39.869999</v>
      </c>
      <c r="EO221" s="61">
        <v>101.300003</v>
      </c>
      <c r="EP221" s="61">
        <v>106.18</v>
      </c>
      <c r="EQ221" s="61">
        <v>62.689999</v>
      </c>
      <c r="ER221" s="61">
        <v>52.639999000000003</v>
      </c>
      <c r="ES221" s="61">
        <v>30.75</v>
      </c>
      <c r="ET221" s="61">
        <v>36.020000000000003</v>
      </c>
      <c r="EU221" s="61">
        <v>29.1</v>
      </c>
      <c r="EV221" s="61">
        <v>15.76</v>
      </c>
      <c r="EW221" s="61">
        <v>38.150002000000001</v>
      </c>
      <c r="EX221" s="61">
        <v>37.299999</v>
      </c>
      <c r="EY221" s="61">
        <v>30.75</v>
      </c>
      <c r="EZ221" s="61">
        <v>42.619999</v>
      </c>
      <c r="FA221" s="61">
        <v>56.93</v>
      </c>
      <c r="FB221" s="61">
        <v>32.950001</v>
      </c>
      <c r="FC221" s="61">
        <v>41.919998</v>
      </c>
      <c r="FD221" s="61">
        <v>14.5</v>
      </c>
      <c r="FE221" s="61">
        <v>25.309999000000001</v>
      </c>
      <c r="FF221" s="61">
        <v>13.3</v>
      </c>
      <c r="FG221" s="61">
        <v>19.379999000000002</v>
      </c>
      <c r="FH221" s="61">
        <v>30.41</v>
      </c>
    </row>
    <row r="222" spans="1:164">
      <c r="A222" s="76">
        <v>43417</v>
      </c>
      <c r="B222" s="61">
        <v>31.99</v>
      </c>
      <c r="C222" s="61">
        <v>17.850000000000001</v>
      </c>
      <c r="D222" s="61">
        <v>11</v>
      </c>
      <c r="E222" s="61">
        <v>22.01</v>
      </c>
      <c r="F222" s="61">
        <v>60.34</v>
      </c>
      <c r="G222" s="61">
        <v>54.470001000000003</v>
      </c>
      <c r="H222" s="61">
        <v>30.200001</v>
      </c>
      <c r="I222" s="61">
        <v>62.759998000000003</v>
      </c>
      <c r="J222" s="61">
        <v>62.970001000000003</v>
      </c>
      <c r="K222" s="61">
        <v>117.529999</v>
      </c>
      <c r="L222" s="61">
        <v>30.82</v>
      </c>
      <c r="M222" s="61">
        <v>14.2</v>
      </c>
      <c r="N222" s="61">
        <v>52.779998999999997</v>
      </c>
      <c r="O222" s="61">
        <v>61.189999</v>
      </c>
      <c r="P222" s="61">
        <v>83.419998000000007</v>
      </c>
      <c r="Q222" s="61">
        <v>38.790000999999997</v>
      </c>
      <c r="R222" s="61">
        <v>61.130001</v>
      </c>
      <c r="S222" s="61">
        <v>47.27</v>
      </c>
      <c r="T222" s="61">
        <v>126.730003</v>
      </c>
      <c r="U222" s="61">
        <v>43.77</v>
      </c>
      <c r="V222" s="61">
        <v>51.91</v>
      </c>
      <c r="W222" s="61">
        <v>52.07</v>
      </c>
      <c r="X222" s="61">
        <v>55.09</v>
      </c>
      <c r="Y222" s="61">
        <v>14.1</v>
      </c>
      <c r="Z222" s="61">
        <v>49.540000999999997</v>
      </c>
      <c r="AA222" s="61">
        <v>65.029999000000004</v>
      </c>
      <c r="AB222" s="61">
        <v>41.18</v>
      </c>
      <c r="AC222" s="61">
        <v>40.150002000000001</v>
      </c>
      <c r="AD222" s="61">
        <v>26.73</v>
      </c>
      <c r="AE222" s="61">
        <v>55.07</v>
      </c>
      <c r="AF222" s="61">
        <v>122.75</v>
      </c>
      <c r="AG222" s="61">
        <v>139.570007</v>
      </c>
      <c r="AH222" s="61">
        <v>36.279998999999997</v>
      </c>
      <c r="AI222" s="61">
        <v>28.360001</v>
      </c>
      <c r="AJ222" s="61">
        <v>92.080001999999993</v>
      </c>
      <c r="AK222" s="61">
        <v>55.360000999999997</v>
      </c>
      <c r="AL222" s="61">
        <v>29.43</v>
      </c>
      <c r="AM222" s="61">
        <v>51.549999</v>
      </c>
      <c r="AN222" s="61">
        <v>35.049999</v>
      </c>
      <c r="AO222" s="61">
        <v>21.440000999999999</v>
      </c>
      <c r="AP222" s="61"/>
      <c r="AQ222" s="61">
        <v>29.950001</v>
      </c>
      <c r="AR222" s="61">
        <v>30.007000000000001</v>
      </c>
      <c r="AS222" s="61">
        <v>49.790000999999997</v>
      </c>
      <c r="AT222" s="61">
        <v>56.91</v>
      </c>
      <c r="AU222" s="61">
        <v>132.949997</v>
      </c>
      <c r="AV222" s="61">
        <v>194.91000399999999</v>
      </c>
      <c r="AW222" s="61">
        <v>206.020004</v>
      </c>
      <c r="AX222" s="61">
        <v>44.75</v>
      </c>
      <c r="AY222" s="61">
        <v>62.77</v>
      </c>
      <c r="AZ222" s="61">
        <v>122.160004</v>
      </c>
      <c r="BA222" s="61">
        <v>77.279999000000004</v>
      </c>
      <c r="BB222" s="61">
        <v>75.349997999999999</v>
      </c>
      <c r="BC222" s="61">
        <v>91.050003000000004</v>
      </c>
      <c r="BD222" s="61">
        <v>43.68</v>
      </c>
      <c r="BE222" s="61">
        <v>170.220001</v>
      </c>
      <c r="BF222" s="61">
        <v>103.410004</v>
      </c>
      <c r="BG222" s="61">
        <v>23.16</v>
      </c>
      <c r="BH222" s="61">
        <v>67.459998999999996</v>
      </c>
      <c r="BI222" s="61">
        <v>171.30999800000001</v>
      </c>
      <c r="BJ222" s="61">
        <v>52.130001</v>
      </c>
      <c r="BK222" s="61">
        <v>35.220001000000003</v>
      </c>
      <c r="BL222" s="61">
        <v>180.520004</v>
      </c>
      <c r="BM222" s="61">
        <v>92.489998</v>
      </c>
      <c r="BN222" s="61">
        <v>43.110000999999997</v>
      </c>
      <c r="BO222" s="61">
        <v>23.66</v>
      </c>
      <c r="BP222" s="61">
        <v>116.650002</v>
      </c>
      <c r="BQ222" s="61">
        <v>40.43</v>
      </c>
      <c r="BR222" s="61">
        <v>88.019997000000004</v>
      </c>
      <c r="BS222" s="61">
        <v>161.41000399999999</v>
      </c>
      <c r="BT222" s="61">
        <v>79.419998000000007</v>
      </c>
      <c r="BU222" s="61">
        <v>19.850000000000001</v>
      </c>
      <c r="BV222" s="61">
        <v>156.61000100000001</v>
      </c>
      <c r="BW222" s="61">
        <v>71.199996999999996</v>
      </c>
      <c r="BX222" s="61">
        <v>178.699997</v>
      </c>
      <c r="BY222" s="61">
        <v>53.25</v>
      </c>
      <c r="BZ222" s="61">
        <v>54.810001</v>
      </c>
      <c r="CA222" s="61">
        <v>51.369999</v>
      </c>
      <c r="CB222" s="61">
        <v>35.619999</v>
      </c>
      <c r="CC222" s="61">
        <v>151.63000500000001</v>
      </c>
      <c r="CD222" s="61">
        <v>183.86999499999999</v>
      </c>
      <c r="CE222" s="61">
        <v>25.1</v>
      </c>
      <c r="CF222" s="61">
        <v>82.68</v>
      </c>
      <c r="CG222" s="61">
        <v>38.549999</v>
      </c>
      <c r="CH222" s="61">
        <v>74.300003000000004</v>
      </c>
      <c r="CI222" s="61">
        <v>24.43</v>
      </c>
      <c r="CJ222" s="61">
        <v>75.569999999999993</v>
      </c>
      <c r="CK222" s="61">
        <v>66.449996999999996</v>
      </c>
      <c r="CL222" s="61">
        <v>10.36</v>
      </c>
      <c r="CM222" s="61">
        <v>18.41</v>
      </c>
      <c r="CN222" s="61">
        <v>27.27</v>
      </c>
      <c r="CO222" s="61">
        <v>20.309999000000001</v>
      </c>
      <c r="CP222" s="61">
        <v>89.550003000000004</v>
      </c>
      <c r="CQ222" s="61">
        <v>65.540001000000004</v>
      </c>
      <c r="CR222" s="61">
        <v>34.450001</v>
      </c>
      <c r="CS222" s="61">
        <v>34.029998999999997</v>
      </c>
      <c r="CT222" s="61">
        <v>21.74</v>
      </c>
      <c r="CU222" s="61">
        <v>34.979999999999997</v>
      </c>
      <c r="CV222" s="61">
        <v>9.8699999999999992</v>
      </c>
      <c r="CW222" s="61">
        <v>12.04</v>
      </c>
      <c r="CX222" s="61">
        <v>27.950001</v>
      </c>
      <c r="CY222" s="61">
        <v>31.469999000000001</v>
      </c>
      <c r="CZ222" s="61">
        <v>39.560001</v>
      </c>
      <c r="DA222" s="61">
        <v>71.309997999999993</v>
      </c>
      <c r="DB222" s="61">
        <v>194.729996</v>
      </c>
      <c r="DC222" s="61">
        <v>187.979996</v>
      </c>
      <c r="DD222" s="61">
        <v>34.630001</v>
      </c>
      <c r="DE222" s="61">
        <v>89.07</v>
      </c>
      <c r="DF222" s="61">
        <v>64.540001000000004</v>
      </c>
      <c r="DG222" s="61">
        <v>29.83</v>
      </c>
      <c r="DH222" s="61">
        <v>50.77</v>
      </c>
      <c r="DI222" s="61">
        <v>43.889999000000003</v>
      </c>
      <c r="DJ222" s="61">
        <v>37.909999999999997</v>
      </c>
      <c r="DK222" s="61">
        <v>141.41000399999999</v>
      </c>
      <c r="DL222" s="61">
        <v>133.61999499999999</v>
      </c>
      <c r="DM222" s="61">
        <v>55.689999</v>
      </c>
      <c r="DN222" s="61">
        <v>32.900002000000001</v>
      </c>
      <c r="DO222" s="61">
        <v>36.340000000000003</v>
      </c>
      <c r="DP222" s="61">
        <v>56.389999000000003</v>
      </c>
      <c r="DQ222" s="61">
        <v>107.760002</v>
      </c>
      <c r="DR222" s="61">
        <v>44.27</v>
      </c>
      <c r="DS222" s="61">
        <v>31.190000999999999</v>
      </c>
      <c r="DT222" s="61">
        <v>164.89999399999999</v>
      </c>
      <c r="DU222" s="61">
        <v>145.38000500000001</v>
      </c>
      <c r="DV222" s="61">
        <v>199.020004</v>
      </c>
      <c r="DW222" s="61">
        <v>48.169998</v>
      </c>
      <c r="DX222" s="61">
        <v>50.209999000000003</v>
      </c>
      <c r="DY222" s="61">
        <v>117.470001</v>
      </c>
      <c r="DZ222" s="61">
        <v>130.66999799999999</v>
      </c>
      <c r="EA222" s="61">
        <v>33.849997999999999</v>
      </c>
      <c r="EB222" s="61">
        <v>47.810001</v>
      </c>
      <c r="EC222" s="61">
        <v>72.260002</v>
      </c>
      <c r="ED222" s="61">
        <v>79.410004000000001</v>
      </c>
      <c r="EE222" s="61">
        <v>33.240001999999997</v>
      </c>
      <c r="EF222" s="61">
        <v>27.700001</v>
      </c>
      <c r="EG222" s="61">
        <v>25.739000000000001</v>
      </c>
      <c r="EH222" s="61">
        <v>41.970001000000003</v>
      </c>
      <c r="EI222" s="61">
        <v>20.559999000000001</v>
      </c>
      <c r="EJ222" s="61">
        <v>41.290000999999997</v>
      </c>
      <c r="EK222" s="61">
        <v>108.709999</v>
      </c>
      <c r="EL222" s="61">
        <v>13.74</v>
      </c>
      <c r="EM222" s="61">
        <v>42.599997999999999</v>
      </c>
      <c r="EN222" s="61">
        <v>40.459999000000003</v>
      </c>
      <c r="EO222" s="61">
        <v>101.150002</v>
      </c>
      <c r="EP222" s="61">
        <v>105.970001</v>
      </c>
      <c r="EQ222" s="61">
        <v>62.48</v>
      </c>
      <c r="ER222" s="61">
        <v>52.59</v>
      </c>
      <c r="ES222" s="61">
        <v>30.75</v>
      </c>
      <c r="ET222" s="61">
        <v>36.349997999999999</v>
      </c>
      <c r="EU222" s="61">
        <v>29.129999000000002</v>
      </c>
      <c r="EV222" s="61">
        <v>15.95</v>
      </c>
      <c r="EW222" s="61">
        <v>38.369999</v>
      </c>
      <c r="EX222" s="61">
        <v>37.419998</v>
      </c>
      <c r="EY222" s="61">
        <v>31</v>
      </c>
      <c r="EZ222" s="61">
        <v>42.599997999999999</v>
      </c>
      <c r="FA222" s="61">
        <v>57.169998</v>
      </c>
      <c r="FB222" s="61">
        <v>33.189999</v>
      </c>
      <c r="FC222" s="61">
        <v>42.060001</v>
      </c>
      <c r="FD222" s="61">
        <v>14.48</v>
      </c>
      <c r="FE222" s="61">
        <v>25.450001</v>
      </c>
      <c r="FF222" s="61">
        <v>13.28</v>
      </c>
      <c r="FG222" s="61">
        <v>19.639999</v>
      </c>
      <c r="FH222" s="61">
        <v>30.73</v>
      </c>
    </row>
    <row r="223" spans="1:164">
      <c r="A223" s="76">
        <v>43418</v>
      </c>
      <c r="B223" s="61">
        <v>31.629999000000002</v>
      </c>
      <c r="C223" s="61">
        <v>17.809999000000001</v>
      </c>
      <c r="D223" s="61">
        <v>11.01</v>
      </c>
      <c r="E223" s="61">
        <v>21.98</v>
      </c>
      <c r="F223" s="61">
        <v>59.110000999999997</v>
      </c>
      <c r="G223" s="61">
        <v>54.310001</v>
      </c>
      <c r="H223" s="61">
        <v>29.809999000000001</v>
      </c>
      <c r="I223" s="61">
        <v>61.57</v>
      </c>
      <c r="J223" s="61">
        <v>62.57</v>
      </c>
      <c r="K223" s="61">
        <v>116.339996</v>
      </c>
      <c r="L223" s="61">
        <v>30.24</v>
      </c>
      <c r="M223" s="61">
        <v>14.09</v>
      </c>
      <c r="N223" s="61">
        <v>49.700001</v>
      </c>
      <c r="O223" s="61">
        <v>59.310001</v>
      </c>
      <c r="P223" s="61">
        <v>78.940002000000007</v>
      </c>
      <c r="Q223" s="61">
        <v>38.279998999999997</v>
      </c>
      <c r="R223" s="61">
        <v>60.59</v>
      </c>
      <c r="S223" s="61">
        <v>46.599997999999999</v>
      </c>
      <c r="T223" s="61">
        <v>125.30999799999999</v>
      </c>
      <c r="U223" s="61">
        <v>42.919998</v>
      </c>
      <c r="V223" s="61">
        <v>51.150002000000001</v>
      </c>
      <c r="W223" s="61">
        <v>50.919998</v>
      </c>
      <c r="X223" s="61">
        <v>54.060001</v>
      </c>
      <c r="Y223" s="61">
        <v>14.179</v>
      </c>
      <c r="Z223" s="61">
        <v>48.630001</v>
      </c>
      <c r="AA223" s="61">
        <v>63.959999000000003</v>
      </c>
      <c r="AB223" s="61">
        <v>40.57</v>
      </c>
      <c r="AC223" s="61">
        <v>39.270000000000003</v>
      </c>
      <c r="AD223" s="61">
        <v>26.370000999999998</v>
      </c>
      <c r="AE223" s="61">
        <v>54.5</v>
      </c>
      <c r="AF223" s="61">
        <v>121.519997</v>
      </c>
      <c r="AG223" s="61">
        <v>138.13999899999999</v>
      </c>
      <c r="AH223" s="61">
        <v>35.900002000000001</v>
      </c>
      <c r="AI223" s="61">
        <v>28.209999</v>
      </c>
      <c r="AJ223" s="61">
        <v>90.75</v>
      </c>
      <c r="AK223" s="61">
        <v>54.880001</v>
      </c>
      <c r="AL223" s="61">
        <v>29.337999</v>
      </c>
      <c r="AM223" s="61">
        <v>50.630001</v>
      </c>
      <c r="AN223" s="61">
        <v>34.799999</v>
      </c>
      <c r="AO223" s="61">
        <v>21.73</v>
      </c>
      <c r="AP223" s="61"/>
      <c r="AQ223" s="61">
        <v>29.83</v>
      </c>
      <c r="AR223" s="61">
        <v>29.209999</v>
      </c>
      <c r="AS223" s="61">
        <v>47.799999</v>
      </c>
      <c r="AT223" s="61">
        <v>55.439999</v>
      </c>
      <c r="AU223" s="61">
        <v>130.16999799999999</v>
      </c>
      <c r="AV223" s="61">
        <v>192.83000200000001</v>
      </c>
      <c r="AW223" s="61">
        <v>204.88999899999999</v>
      </c>
      <c r="AX223" s="61">
        <v>40.580002</v>
      </c>
      <c r="AY223" s="61">
        <v>61.880001</v>
      </c>
      <c r="AZ223" s="61">
        <v>120.739998</v>
      </c>
      <c r="BA223" s="61">
        <v>74.930000000000007</v>
      </c>
      <c r="BB223" s="61">
        <v>74.599997999999999</v>
      </c>
      <c r="BC223" s="61">
        <v>90.32</v>
      </c>
      <c r="BD223" s="61">
        <v>42.73</v>
      </c>
      <c r="BE223" s="61">
        <v>168.570007</v>
      </c>
      <c r="BF223" s="61">
        <v>101.360001</v>
      </c>
      <c r="BG223" s="61">
        <v>23.75</v>
      </c>
      <c r="BH223" s="61">
        <v>66.650002000000001</v>
      </c>
      <c r="BI223" s="61">
        <v>169.83999600000001</v>
      </c>
      <c r="BJ223" s="61">
        <v>51.990001999999997</v>
      </c>
      <c r="BK223" s="61">
        <v>35.009998000000003</v>
      </c>
      <c r="BL223" s="61">
        <v>178.55999800000001</v>
      </c>
      <c r="BM223" s="61">
        <v>92.970000999999996</v>
      </c>
      <c r="BN223" s="61">
        <v>42.59</v>
      </c>
      <c r="BO223" s="61">
        <v>24.6</v>
      </c>
      <c r="BP223" s="61">
        <v>116.5</v>
      </c>
      <c r="BQ223" s="61">
        <v>40.330002</v>
      </c>
      <c r="BR223" s="61">
        <v>88.080001999999993</v>
      </c>
      <c r="BS223" s="61">
        <v>162.11999499999999</v>
      </c>
      <c r="BT223" s="61">
        <v>79.620002999999997</v>
      </c>
      <c r="BU223" s="61">
        <v>19.68</v>
      </c>
      <c r="BV223" s="61">
        <v>154.550003</v>
      </c>
      <c r="BW223" s="61">
        <v>71.180000000000007</v>
      </c>
      <c r="BX223" s="61">
        <v>176.96000699999999</v>
      </c>
      <c r="BY223" s="61">
        <v>52.799999</v>
      </c>
      <c r="BZ223" s="61">
        <v>54.549999</v>
      </c>
      <c r="CA223" s="61">
        <v>50.959999000000003</v>
      </c>
      <c r="CB223" s="61">
        <v>35.450001</v>
      </c>
      <c r="CC223" s="61">
        <v>150.740005</v>
      </c>
      <c r="CD223" s="61">
        <v>182.19000199999999</v>
      </c>
      <c r="CE223" s="61">
        <v>24.99</v>
      </c>
      <c r="CF223" s="61">
        <v>82.07</v>
      </c>
      <c r="CG223" s="61">
        <v>38.169998</v>
      </c>
      <c r="CH223" s="61">
        <v>73.910004000000001</v>
      </c>
      <c r="CI223" s="61">
        <v>24.129999000000002</v>
      </c>
      <c r="CJ223" s="61">
        <v>75.059997999999993</v>
      </c>
      <c r="CK223" s="61">
        <v>67.199996999999996</v>
      </c>
      <c r="CL223" s="61">
        <v>10.59</v>
      </c>
      <c r="CM223" s="61">
        <v>18.399999999999999</v>
      </c>
      <c r="CN223" s="61">
        <v>28.94</v>
      </c>
      <c r="CO223" s="61">
        <v>21.129999000000002</v>
      </c>
      <c r="CP223" s="61">
        <v>89.419998000000007</v>
      </c>
      <c r="CQ223" s="61">
        <v>65.430000000000007</v>
      </c>
      <c r="CR223" s="61">
        <v>34.279998999999997</v>
      </c>
      <c r="CS223" s="61">
        <v>34.18</v>
      </c>
      <c r="CT223" s="61">
        <v>21.74</v>
      </c>
      <c r="CU223" s="61">
        <v>32.849997999999999</v>
      </c>
      <c r="CV223" s="61">
        <v>9.8699999999999992</v>
      </c>
      <c r="CW223" s="61">
        <v>11.64</v>
      </c>
      <c r="CX223" s="61">
        <v>28.879999000000002</v>
      </c>
      <c r="CY223" s="61">
        <v>31.41</v>
      </c>
      <c r="CZ223" s="61">
        <v>39.729999999999997</v>
      </c>
      <c r="DA223" s="61">
        <v>71.069999999999993</v>
      </c>
      <c r="DB223" s="61">
        <v>193.13000500000001</v>
      </c>
      <c r="DC223" s="61">
        <v>188.46000699999999</v>
      </c>
      <c r="DD223" s="61">
        <v>34.270000000000003</v>
      </c>
      <c r="DE223" s="61">
        <v>88.43</v>
      </c>
      <c r="DF223" s="61">
        <v>64.110000999999997</v>
      </c>
      <c r="DG223" s="61">
        <v>29.639999</v>
      </c>
      <c r="DH223" s="61">
        <v>50.529998999999997</v>
      </c>
      <c r="DI223" s="61">
        <v>42.860000999999997</v>
      </c>
      <c r="DJ223" s="61">
        <v>37.810001</v>
      </c>
      <c r="DK223" s="61">
        <v>140.78999300000001</v>
      </c>
      <c r="DL223" s="61">
        <v>133.21000699999999</v>
      </c>
      <c r="DM223" s="61">
        <v>55.259998000000003</v>
      </c>
      <c r="DN223" s="61">
        <v>32.810001</v>
      </c>
      <c r="DO223" s="61">
        <v>36.200001</v>
      </c>
      <c r="DP223" s="61">
        <v>56.009998000000003</v>
      </c>
      <c r="DQ223" s="61">
        <v>106.949997</v>
      </c>
      <c r="DR223" s="61">
        <v>44.029998999999997</v>
      </c>
      <c r="DS223" s="61">
        <v>31.110001</v>
      </c>
      <c r="DT223" s="61">
        <v>163.91000399999999</v>
      </c>
      <c r="DU223" s="61">
        <v>144.63999899999999</v>
      </c>
      <c r="DV223" s="61">
        <v>197.449997</v>
      </c>
      <c r="DW223" s="61">
        <v>47.43</v>
      </c>
      <c r="DX223" s="61">
        <v>49.98</v>
      </c>
      <c r="DY223" s="61">
        <v>117.040001</v>
      </c>
      <c r="DZ223" s="61">
        <v>129.759995</v>
      </c>
      <c r="EA223" s="61">
        <v>33.700001</v>
      </c>
      <c r="EB223" s="61">
        <v>47.580002</v>
      </c>
      <c r="EC223" s="61">
        <v>71.5</v>
      </c>
      <c r="ED223" s="61">
        <v>78.940002000000007</v>
      </c>
      <c r="EE223" s="61">
        <v>33.049999</v>
      </c>
      <c r="EF223" s="61">
        <v>27.58</v>
      </c>
      <c r="EG223" s="61">
        <v>25.65</v>
      </c>
      <c r="EH223" s="61">
        <v>41.75</v>
      </c>
      <c r="EI223" s="61">
        <v>20.82</v>
      </c>
      <c r="EJ223" s="61">
        <v>40.959999000000003</v>
      </c>
      <c r="EK223" s="61">
        <v>108.33000199999999</v>
      </c>
      <c r="EL223" s="61">
        <v>13.9</v>
      </c>
      <c r="EM223" s="61">
        <v>43.099997999999999</v>
      </c>
      <c r="EN223" s="61">
        <v>40.849997999999999</v>
      </c>
      <c r="EO223" s="61">
        <v>100.25</v>
      </c>
      <c r="EP223" s="61">
        <v>104.730003</v>
      </c>
      <c r="EQ223" s="61">
        <v>62.049999</v>
      </c>
      <c r="ER223" s="61">
        <v>52.709999000000003</v>
      </c>
      <c r="ES223" s="61">
        <v>30.780000999999999</v>
      </c>
      <c r="ET223" s="61">
        <v>37.240001999999997</v>
      </c>
      <c r="EU223" s="61">
        <v>29.360001</v>
      </c>
      <c r="EV223" s="61">
        <v>16.329999999999998</v>
      </c>
      <c r="EW223" s="61">
        <v>39.189999</v>
      </c>
      <c r="EX223" s="61">
        <v>37.950001</v>
      </c>
      <c r="EY223" s="61">
        <v>31.51</v>
      </c>
      <c r="EZ223" s="61">
        <v>43.330002</v>
      </c>
      <c r="FA223" s="61">
        <v>57.619999</v>
      </c>
      <c r="FB223" s="61">
        <v>33.189999</v>
      </c>
      <c r="FC223" s="61">
        <v>42.369999</v>
      </c>
      <c r="FD223" s="61">
        <v>14.84</v>
      </c>
      <c r="FE223" s="61">
        <v>25.950001</v>
      </c>
      <c r="FF223" s="61">
        <v>13.39</v>
      </c>
      <c r="FG223" s="61">
        <v>18.5</v>
      </c>
      <c r="FH223" s="61">
        <v>30.83</v>
      </c>
    </row>
    <row r="224" spans="1:164">
      <c r="A224" s="76">
        <v>43419</v>
      </c>
      <c r="B224" s="61">
        <v>31.85</v>
      </c>
      <c r="C224" s="61">
        <v>17.719999000000001</v>
      </c>
      <c r="D224" s="61">
        <v>10.98</v>
      </c>
      <c r="E224" s="61">
        <v>21.969999000000001</v>
      </c>
      <c r="F224" s="61">
        <v>58.880001</v>
      </c>
      <c r="G224" s="61">
        <v>54.560001</v>
      </c>
      <c r="H224" s="61">
        <v>30.059999000000001</v>
      </c>
      <c r="I224" s="61">
        <v>61.98</v>
      </c>
      <c r="J224" s="61">
        <v>62.880001</v>
      </c>
      <c r="K224" s="61">
        <v>117.489998</v>
      </c>
      <c r="L224" s="61">
        <v>30.540001</v>
      </c>
      <c r="M224" s="61">
        <v>13.98</v>
      </c>
      <c r="N224" s="61">
        <v>52.639999000000003</v>
      </c>
      <c r="O224" s="61">
        <v>61.189999</v>
      </c>
      <c r="P224" s="61">
        <v>82.370002999999997</v>
      </c>
      <c r="Q224" s="61">
        <v>38.799999</v>
      </c>
      <c r="R224" s="61">
        <v>61.509998000000003</v>
      </c>
      <c r="S224" s="61">
        <v>47.349997999999999</v>
      </c>
      <c r="T224" s="61">
        <v>127.410004</v>
      </c>
      <c r="U224" s="61">
        <v>43.720001000000003</v>
      </c>
      <c r="V224" s="61">
        <v>52.009998000000003</v>
      </c>
      <c r="W224" s="61">
        <v>51.950001</v>
      </c>
      <c r="X224" s="61">
        <v>55.049999</v>
      </c>
      <c r="Y224" s="61">
        <v>14.097</v>
      </c>
      <c r="Z224" s="61">
        <v>49.619999</v>
      </c>
      <c r="AA224" s="61">
        <v>64.540001000000004</v>
      </c>
      <c r="AB224" s="61">
        <v>40.990001999999997</v>
      </c>
      <c r="AC224" s="61">
        <v>40.090000000000003</v>
      </c>
      <c r="AD224" s="61">
        <v>26.76</v>
      </c>
      <c r="AE224" s="61">
        <v>54.049999</v>
      </c>
      <c r="AF224" s="61">
        <v>120.82</v>
      </c>
      <c r="AG224" s="61">
        <v>137.44000199999999</v>
      </c>
      <c r="AH224" s="61">
        <v>35.659999999999997</v>
      </c>
      <c r="AI224" s="61">
        <v>28.059999000000001</v>
      </c>
      <c r="AJ224" s="61">
        <v>90.169998000000007</v>
      </c>
      <c r="AK224" s="61">
        <v>55.07</v>
      </c>
      <c r="AL224" s="61">
        <v>29.110001</v>
      </c>
      <c r="AM224" s="61">
        <v>49.84</v>
      </c>
      <c r="AN224" s="61">
        <v>34.770000000000003</v>
      </c>
      <c r="AO224" s="61">
        <v>22.209999</v>
      </c>
      <c r="AP224" s="61"/>
      <c r="AQ224" s="61">
        <v>29.969999000000001</v>
      </c>
      <c r="AR224" s="61">
        <v>28.25</v>
      </c>
      <c r="AS224" s="61">
        <v>49.98</v>
      </c>
      <c r="AT224" s="61">
        <v>57.07</v>
      </c>
      <c r="AU224" s="61">
        <v>133.88000500000001</v>
      </c>
      <c r="AV224" s="61">
        <v>193.679993</v>
      </c>
      <c r="AW224" s="61">
        <v>208.63999899999999</v>
      </c>
      <c r="AX224" s="61">
        <v>44.91</v>
      </c>
      <c r="AY224" s="61">
        <v>62.009998000000003</v>
      </c>
      <c r="AZ224" s="61">
        <v>123.41999800000001</v>
      </c>
      <c r="BA224" s="61">
        <v>77.550003000000004</v>
      </c>
      <c r="BB224" s="61">
        <v>76.379997000000003</v>
      </c>
      <c r="BC224" s="61">
        <v>91.120002999999997</v>
      </c>
      <c r="BD224" s="61">
        <v>43.23</v>
      </c>
      <c r="BE224" s="61">
        <v>170.490005</v>
      </c>
      <c r="BF224" s="61">
        <v>103.230003</v>
      </c>
      <c r="BG224" s="61">
        <v>23.75</v>
      </c>
      <c r="BH224" s="61">
        <v>68.319999999999993</v>
      </c>
      <c r="BI224" s="61">
        <v>173.770004</v>
      </c>
      <c r="BJ224" s="61">
        <v>53.610000999999997</v>
      </c>
      <c r="BK224" s="61">
        <v>35.700001</v>
      </c>
      <c r="BL224" s="61">
        <v>183.029999</v>
      </c>
      <c r="BM224" s="61">
        <v>95.910004000000001</v>
      </c>
      <c r="BN224" s="61">
        <v>43.84</v>
      </c>
      <c r="BO224" s="61">
        <v>22.780000999999999</v>
      </c>
      <c r="BP224" s="61">
        <v>118.69000200000001</v>
      </c>
      <c r="BQ224" s="61">
        <v>41.009998000000003</v>
      </c>
      <c r="BR224" s="61">
        <v>90.189003</v>
      </c>
      <c r="BS224" s="61">
        <v>167.60000600000001</v>
      </c>
      <c r="BT224" s="61">
        <v>80.089995999999999</v>
      </c>
      <c r="BU224" s="61">
        <v>20.23</v>
      </c>
      <c r="BV224" s="61">
        <v>158.71000699999999</v>
      </c>
      <c r="BW224" s="61">
        <v>73.279999000000004</v>
      </c>
      <c r="BX224" s="61">
        <v>181.60000600000001</v>
      </c>
      <c r="BY224" s="61">
        <v>54.029998999999997</v>
      </c>
      <c r="BZ224" s="61">
        <v>55.869999</v>
      </c>
      <c r="CA224" s="61">
        <v>51.490001999999997</v>
      </c>
      <c r="CB224" s="61">
        <v>36.18</v>
      </c>
      <c r="CC224" s="61">
        <v>154.009995</v>
      </c>
      <c r="CD224" s="61">
        <v>186.050003</v>
      </c>
      <c r="CE224" s="61">
        <v>25.459999</v>
      </c>
      <c r="CF224" s="61">
        <v>84.199996999999996</v>
      </c>
      <c r="CG224" s="61">
        <v>38.810001</v>
      </c>
      <c r="CH224" s="61">
        <v>75.480002999999996</v>
      </c>
      <c r="CI224" s="61">
        <v>24.610001</v>
      </c>
      <c r="CJ224" s="61">
        <v>76.919998000000007</v>
      </c>
      <c r="CK224" s="61">
        <v>69.470000999999996</v>
      </c>
      <c r="CL224" s="61">
        <v>10.6</v>
      </c>
      <c r="CM224" s="61">
        <v>19.27</v>
      </c>
      <c r="CN224" s="61">
        <v>29.22</v>
      </c>
      <c r="CO224" s="61">
        <v>21.280000999999999</v>
      </c>
      <c r="CP224" s="61">
        <v>90.949996999999996</v>
      </c>
      <c r="CQ224" s="61">
        <v>66.389999000000003</v>
      </c>
      <c r="CR224" s="61">
        <v>34.790000999999997</v>
      </c>
      <c r="CS224" s="61">
        <v>34.720001000000003</v>
      </c>
      <c r="CT224" s="61">
        <v>21.92</v>
      </c>
      <c r="CU224" s="61">
        <v>32.520000000000003</v>
      </c>
      <c r="CV224" s="61">
        <v>9.43</v>
      </c>
      <c r="CW224" s="61">
        <v>11.91</v>
      </c>
      <c r="CX224" s="61">
        <v>28.204999999999998</v>
      </c>
      <c r="CY224" s="61">
        <v>32.419998</v>
      </c>
      <c r="CZ224" s="61">
        <v>38.450001</v>
      </c>
      <c r="DA224" s="61">
        <v>72.010002</v>
      </c>
      <c r="DB224" s="61">
        <v>195.300003</v>
      </c>
      <c r="DC224" s="61">
        <v>191.320007</v>
      </c>
      <c r="DD224" s="61">
        <v>33.970001000000003</v>
      </c>
      <c r="DE224" s="61">
        <v>89.470000999999996</v>
      </c>
      <c r="DF224" s="61">
        <v>64.349997999999999</v>
      </c>
      <c r="DG224" s="61">
        <v>30.120000999999998</v>
      </c>
      <c r="DH224" s="61">
        <v>50.889999000000003</v>
      </c>
      <c r="DI224" s="61">
        <v>44.189999</v>
      </c>
      <c r="DJ224" s="61">
        <v>38.400002000000001</v>
      </c>
      <c r="DK224" s="61">
        <v>142.91999799999999</v>
      </c>
      <c r="DL224" s="61">
        <v>135.05999800000001</v>
      </c>
      <c r="DM224" s="61">
        <v>55.970001000000003</v>
      </c>
      <c r="DN224" s="61">
        <v>32.950001</v>
      </c>
      <c r="DO224" s="61">
        <v>36.659999999999997</v>
      </c>
      <c r="DP224" s="61">
        <v>55.919998</v>
      </c>
      <c r="DQ224" s="61">
        <v>106.790001</v>
      </c>
      <c r="DR224" s="61">
        <v>44.709999000000003</v>
      </c>
      <c r="DS224" s="61">
        <v>30.440000999999999</v>
      </c>
      <c r="DT224" s="61">
        <v>163.929993</v>
      </c>
      <c r="DU224" s="61">
        <v>144.28999300000001</v>
      </c>
      <c r="DV224" s="61">
        <v>197.779999</v>
      </c>
      <c r="DW224" s="61">
        <v>47.110000999999997</v>
      </c>
      <c r="DX224" s="61">
        <v>49.970001000000003</v>
      </c>
      <c r="DY224" s="61">
        <v>116.970001</v>
      </c>
      <c r="DZ224" s="61">
        <v>129.71000699999999</v>
      </c>
      <c r="EA224" s="61">
        <v>33.599997999999999</v>
      </c>
      <c r="EB224" s="61">
        <v>47.419998</v>
      </c>
      <c r="EC224" s="61">
        <v>71.819999999999993</v>
      </c>
      <c r="ED224" s="61">
        <v>79.589995999999999</v>
      </c>
      <c r="EE224" s="61">
        <v>33.049999</v>
      </c>
      <c r="EF224" s="61">
        <v>27.318000999999999</v>
      </c>
      <c r="EG224" s="61">
        <v>25.52</v>
      </c>
      <c r="EH224" s="61">
        <v>41.82</v>
      </c>
      <c r="EI224" s="61">
        <v>21.219999000000001</v>
      </c>
      <c r="EJ224" s="61">
        <v>40.840000000000003</v>
      </c>
      <c r="EK224" s="61">
        <v>108.199997</v>
      </c>
      <c r="EL224" s="61">
        <v>14.21</v>
      </c>
      <c r="EM224" s="61">
        <v>42.400002000000001</v>
      </c>
      <c r="EN224" s="61">
        <v>41.380001</v>
      </c>
      <c r="EO224" s="61">
        <v>99.889999000000003</v>
      </c>
      <c r="EP224" s="61">
        <v>103.870003</v>
      </c>
      <c r="EQ224" s="61">
        <v>61</v>
      </c>
      <c r="ER224" s="61">
        <v>52.529998999999997</v>
      </c>
      <c r="ES224" s="61">
        <v>30.809999000000001</v>
      </c>
      <c r="ET224" s="61">
        <v>36.830002</v>
      </c>
      <c r="EU224" s="61">
        <v>29.049999</v>
      </c>
      <c r="EV224" s="61">
        <v>15.9</v>
      </c>
      <c r="EW224" s="61">
        <v>37.950001</v>
      </c>
      <c r="EX224" s="61">
        <v>37.169998</v>
      </c>
      <c r="EY224" s="61">
        <v>30.969999000000001</v>
      </c>
      <c r="EZ224" s="61">
        <v>41.77</v>
      </c>
      <c r="FA224" s="61">
        <v>57.130001</v>
      </c>
      <c r="FB224" s="61">
        <v>33</v>
      </c>
      <c r="FC224" s="61">
        <v>41.740001999999997</v>
      </c>
      <c r="FD224" s="61">
        <v>14.06</v>
      </c>
      <c r="FE224" s="61">
        <v>25.17</v>
      </c>
      <c r="FF224" s="61">
        <v>13.16</v>
      </c>
      <c r="FG224" s="61">
        <v>17.379999000000002</v>
      </c>
      <c r="FH224" s="61">
        <v>29.889999</v>
      </c>
    </row>
    <row r="225" spans="1:164">
      <c r="A225" s="76">
        <v>43420</v>
      </c>
      <c r="B225" s="61">
        <v>32.060001</v>
      </c>
      <c r="C225" s="61">
        <v>17.739999999999998</v>
      </c>
      <c r="D225" s="61">
        <v>10.96</v>
      </c>
      <c r="E225" s="61">
        <v>21.98</v>
      </c>
      <c r="F225" s="61">
        <v>60.279998999999997</v>
      </c>
      <c r="G225" s="61">
        <v>55.110000999999997</v>
      </c>
      <c r="H225" s="61">
        <v>30.09</v>
      </c>
      <c r="I225" s="61">
        <v>62.279998999999997</v>
      </c>
      <c r="J225" s="61">
        <v>63.07</v>
      </c>
      <c r="K225" s="61">
        <v>117.769997</v>
      </c>
      <c r="L225" s="61">
        <v>30.559999000000001</v>
      </c>
      <c r="M225" s="61">
        <v>14.11</v>
      </c>
      <c r="N225" s="61">
        <v>52.450001</v>
      </c>
      <c r="O225" s="61">
        <v>61.470001000000003</v>
      </c>
      <c r="P225" s="61">
        <v>82.989998</v>
      </c>
      <c r="Q225" s="61">
        <v>38.849997999999999</v>
      </c>
      <c r="R225" s="61">
        <v>61.790000999999997</v>
      </c>
      <c r="S225" s="61">
        <v>47.299999</v>
      </c>
      <c r="T225" s="61">
        <v>127.209999</v>
      </c>
      <c r="U225" s="61">
        <v>43.650002000000001</v>
      </c>
      <c r="V225" s="61">
        <v>51.919998</v>
      </c>
      <c r="W225" s="61">
        <v>52.130001</v>
      </c>
      <c r="X225" s="61">
        <v>55</v>
      </c>
      <c r="Y225" s="61">
        <v>14.143000000000001</v>
      </c>
      <c r="Z225" s="61">
        <v>49.709999000000003</v>
      </c>
      <c r="AA225" s="61">
        <v>64.720000999999996</v>
      </c>
      <c r="AB225" s="61">
        <v>41.029998999999997</v>
      </c>
      <c r="AC225" s="61">
        <v>40.259998000000003</v>
      </c>
      <c r="AD225" s="61">
        <v>26.790001</v>
      </c>
      <c r="AE225" s="61">
        <v>54.880001</v>
      </c>
      <c r="AF225" s="61">
        <v>122.459999</v>
      </c>
      <c r="AG225" s="61">
        <v>139.13999899999999</v>
      </c>
      <c r="AH225" s="61">
        <v>36.169998</v>
      </c>
      <c r="AI225" s="61">
        <v>28.389999</v>
      </c>
      <c r="AJ225" s="61">
        <v>91.459998999999996</v>
      </c>
      <c r="AK225" s="61">
        <v>56.080002</v>
      </c>
      <c r="AL225" s="61">
        <v>29.42</v>
      </c>
      <c r="AM225" s="61">
        <v>51.169998</v>
      </c>
      <c r="AN225" s="61">
        <v>35.169998</v>
      </c>
      <c r="AO225" s="61">
        <v>21.58</v>
      </c>
      <c r="AP225" s="61"/>
      <c r="AQ225" s="61">
        <v>30.209999</v>
      </c>
      <c r="AR225" s="61">
        <v>29.5</v>
      </c>
      <c r="AS225" s="61">
        <v>50.779998999999997</v>
      </c>
      <c r="AT225" s="61">
        <v>58.650002000000001</v>
      </c>
      <c r="AU225" s="61">
        <v>135.46000699999999</v>
      </c>
      <c r="AV225" s="61">
        <v>194.520004</v>
      </c>
      <c r="AW225" s="61">
        <v>211.35000600000001</v>
      </c>
      <c r="AX225" s="61">
        <v>48.25</v>
      </c>
      <c r="AY225" s="61">
        <v>62.130001</v>
      </c>
      <c r="AZ225" s="61">
        <v>125.089996</v>
      </c>
      <c r="BA225" s="61">
        <v>79.519997000000004</v>
      </c>
      <c r="BB225" s="61">
        <v>77.190002000000007</v>
      </c>
      <c r="BC225" s="61">
        <v>92.040001000000004</v>
      </c>
      <c r="BD225" s="61">
        <v>43.389999000000003</v>
      </c>
      <c r="BE225" s="61">
        <v>172.11999499999999</v>
      </c>
      <c r="BF225" s="61">
        <v>105.57</v>
      </c>
      <c r="BG225" s="61">
        <v>23.200001</v>
      </c>
      <c r="BH225" s="61">
        <v>68.209998999999996</v>
      </c>
      <c r="BI225" s="61">
        <v>173.270004</v>
      </c>
      <c r="BJ225" s="61">
        <v>52.779998999999997</v>
      </c>
      <c r="BK225" s="61">
        <v>35.840000000000003</v>
      </c>
      <c r="BL225" s="61">
        <v>182.770004</v>
      </c>
      <c r="BM225" s="61">
        <v>94.279999000000004</v>
      </c>
      <c r="BN225" s="61">
        <v>43.669998</v>
      </c>
      <c r="BO225" s="61">
        <v>22.82</v>
      </c>
      <c r="BP225" s="61">
        <v>117.43</v>
      </c>
      <c r="BQ225" s="61">
        <v>40.869999</v>
      </c>
      <c r="BR225" s="61">
        <v>89.849997999999999</v>
      </c>
      <c r="BS225" s="61">
        <v>165.58000200000001</v>
      </c>
      <c r="BT225" s="61">
        <v>80.050003000000004</v>
      </c>
      <c r="BU225" s="61">
        <v>20.459999</v>
      </c>
      <c r="BV225" s="61">
        <v>158.070007</v>
      </c>
      <c r="BW225" s="61">
        <v>72.980002999999996</v>
      </c>
      <c r="BX225" s="61">
        <v>180.63000500000001</v>
      </c>
      <c r="BY225" s="61">
        <v>53.860000999999997</v>
      </c>
      <c r="BZ225" s="61">
        <v>55.549999</v>
      </c>
      <c r="CA225" s="61">
        <v>51.490001999999997</v>
      </c>
      <c r="CB225" s="61">
        <v>36.229999999999997</v>
      </c>
      <c r="CC225" s="61">
        <v>153.96000699999999</v>
      </c>
      <c r="CD225" s="61">
        <v>185.070007</v>
      </c>
      <c r="CE225" s="61">
        <v>25.450001</v>
      </c>
      <c r="CF225" s="61">
        <v>83.330001999999993</v>
      </c>
      <c r="CG225" s="61">
        <v>38.68</v>
      </c>
      <c r="CH225" s="61">
        <v>75.5</v>
      </c>
      <c r="CI225" s="61">
        <v>24.719999000000001</v>
      </c>
      <c r="CJ225" s="61">
        <v>76.849997999999999</v>
      </c>
      <c r="CK225" s="61">
        <v>69.279999000000004</v>
      </c>
      <c r="CL225" s="61">
        <v>10.66</v>
      </c>
      <c r="CM225" s="61">
        <v>19.149999999999999</v>
      </c>
      <c r="CN225" s="61">
        <v>29.73</v>
      </c>
      <c r="CO225" s="61">
        <v>21.549999</v>
      </c>
      <c r="CP225" s="61">
        <v>91.790001000000004</v>
      </c>
      <c r="CQ225" s="61">
        <v>67.180000000000007</v>
      </c>
      <c r="CR225" s="61">
        <v>34.75</v>
      </c>
      <c r="CS225" s="61">
        <v>35.080002</v>
      </c>
      <c r="CT225" s="61">
        <v>22.049999</v>
      </c>
      <c r="CU225" s="61">
        <v>31.92</v>
      </c>
      <c r="CV225" s="61">
        <v>9.4600000000000009</v>
      </c>
      <c r="CW225" s="61">
        <v>11.74</v>
      </c>
      <c r="CX225" s="61">
        <v>28.620000999999998</v>
      </c>
      <c r="CY225" s="61">
        <v>33.090000000000003</v>
      </c>
      <c r="CZ225" s="61">
        <v>37.650002000000001</v>
      </c>
      <c r="DA225" s="61">
        <v>71.989998</v>
      </c>
      <c r="DB225" s="61">
        <v>194.520004</v>
      </c>
      <c r="DC225" s="61">
        <v>190.88999899999999</v>
      </c>
      <c r="DD225" s="61">
        <v>34.209999000000003</v>
      </c>
      <c r="DE225" s="61">
        <v>89.300003000000004</v>
      </c>
      <c r="DF225" s="61">
        <v>64.650002000000001</v>
      </c>
      <c r="DG225" s="61">
        <v>30.33</v>
      </c>
      <c r="DH225" s="61">
        <v>51.029998999999997</v>
      </c>
      <c r="DI225" s="61">
        <v>43.66</v>
      </c>
      <c r="DJ225" s="61">
        <v>38.369999</v>
      </c>
      <c r="DK225" s="61">
        <v>142.949997</v>
      </c>
      <c r="DL225" s="61">
        <v>134.91000399999999</v>
      </c>
      <c r="DM225" s="61">
        <v>55.869999</v>
      </c>
      <c r="DN225" s="61">
        <v>33.209999000000003</v>
      </c>
      <c r="DO225" s="61">
        <v>36.669998</v>
      </c>
      <c r="DP225" s="61">
        <v>56.060001</v>
      </c>
      <c r="DQ225" s="61">
        <v>106.370003</v>
      </c>
      <c r="DR225" s="61">
        <v>44</v>
      </c>
      <c r="DS225" s="61">
        <v>31.059999000000001</v>
      </c>
      <c r="DT225" s="61">
        <v>163.13000500000001</v>
      </c>
      <c r="DU225" s="61">
        <v>144.71000699999999</v>
      </c>
      <c r="DV225" s="61">
        <v>196.61000100000001</v>
      </c>
      <c r="DW225" s="61">
        <v>46.459999000000003</v>
      </c>
      <c r="DX225" s="61">
        <v>50.169998</v>
      </c>
      <c r="DY225" s="61">
        <v>117.099998</v>
      </c>
      <c r="DZ225" s="61">
        <v>130.16999799999999</v>
      </c>
      <c r="EA225" s="61">
        <v>33.659999999999997</v>
      </c>
      <c r="EB225" s="61">
        <v>47.720001000000003</v>
      </c>
      <c r="EC225" s="61">
        <v>72.209998999999996</v>
      </c>
      <c r="ED225" s="61">
        <v>79.839995999999999</v>
      </c>
      <c r="EE225" s="61">
        <v>33.25</v>
      </c>
      <c r="EF225" s="61">
        <v>27.495000999999998</v>
      </c>
      <c r="EG225" s="61">
        <v>25.76</v>
      </c>
      <c r="EH225" s="61">
        <v>41.599997999999999</v>
      </c>
      <c r="EI225" s="61">
        <v>21.26</v>
      </c>
      <c r="EJ225" s="61">
        <v>40.650002000000001</v>
      </c>
      <c r="EK225" s="61">
        <v>107.949997</v>
      </c>
      <c r="EL225" s="61">
        <v>14.11</v>
      </c>
      <c r="EM225" s="61">
        <v>42.75</v>
      </c>
      <c r="EN225" s="61">
        <v>41.66</v>
      </c>
      <c r="EO225" s="61">
        <v>99.5</v>
      </c>
      <c r="EP225" s="61">
        <v>103.150002</v>
      </c>
      <c r="EQ225" s="61">
        <v>61.259998000000003</v>
      </c>
      <c r="ER225" s="61">
        <v>51.990001999999997</v>
      </c>
      <c r="ES225" s="61">
        <v>30.85</v>
      </c>
      <c r="ET225" s="61">
        <v>35.169998</v>
      </c>
      <c r="EU225" s="61">
        <v>28.969999000000001</v>
      </c>
      <c r="EV225" s="61">
        <v>15.67</v>
      </c>
      <c r="EW225" s="61">
        <v>37.700001</v>
      </c>
      <c r="EX225" s="61">
        <v>36.990001999999997</v>
      </c>
      <c r="EY225" s="61">
        <v>30.66</v>
      </c>
      <c r="EZ225" s="61">
        <v>42.099997999999999</v>
      </c>
      <c r="FA225" s="61">
        <v>56.830002</v>
      </c>
      <c r="FB225" s="61">
        <v>32.900002000000001</v>
      </c>
      <c r="FC225" s="61">
        <v>41.689999</v>
      </c>
      <c r="FD225" s="61">
        <v>14.21</v>
      </c>
      <c r="FE225" s="61">
        <v>24.969999000000001</v>
      </c>
      <c r="FF225" s="61">
        <v>12.95</v>
      </c>
      <c r="FG225" s="61">
        <v>17.579999999999998</v>
      </c>
      <c r="FH225" s="61">
        <v>29.48</v>
      </c>
    </row>
    <row r="226" spans="1:164">
      <c r="A226" s="76">
        <v>43423</v>
      </c>
      <c r="B226" s="61">
        <v>31.73</v>
      </c>
      <c r="C226" s="61">
        <v>17.600000000000001</v>
      </c>
      <c r="D226" s="61">
        <v>10.79</v>
      </c>
      <c r="E226" s="61">
        <v>21.9</v>
      </c>
      <c r="F226" s="61">
        <v>60.119999</v>
      </c>
      <c r="G226" s="61">
        <v>54.73</v>
      </c>
      <c r="H226" s="61">
        <v>29.870000999999998</v>
      </c>
      <c r="I226" s="61">
        <v>62.139999000000003</v>
      </c>
      <c r="J226" s="61">
        <v>62.759998000000003</v>
      </c>
      <c r="K226" s="61">
        <v>117.32</v>
      </c>
      <c r="L226" s="61">
        <v>30.6</v>
      </c>
      <c r="M226" s="61">
        <v>14.23</v>
      </c>
      <c r="N226" s="61">
        <v>51.98</v>
      </c>
      <c r="O226" s="61">
        <v>60.330002</v>
      </c>
      <c r="P226" s="61">
        <v>82.879997000000003</v>
      </c>
      <c r="Q226" s="61">
        <v>38.840000000000003</v>
      </c>
      <c r="R226" s="61">
        <v>61.330002</v>
      </c>
      <c r="S226" s="61">
        <v>47.240001999999997</v>
      </c>
      <c r="T226" s="61">
        <v>126.269997</v>
      </c>
      <c r="U226" s="61">
        <v>43.48</v>
      </c>
      <c r="V226" s="61">
        <v>51.98</v>
      </c>
      <c r="W226" s="61">
        <v>51.990001999999997</v>
      </c>
      <c r="X226" s="61">
        <v>54.900002000000001</v>
      </c>
      <c r="Y226" s="61">
        <v>14.189</v>
      </c>
      <c r="Z226" s="61">
        <v>49.529998999999997</v>
      </c>
      <c r="AA226" s="61">
        <v>64.489998</v>
      </c>
      <c r="AB226" s="61">
        <v>40.939999</v>
      </c>
      <c r="AC226" s="61">
        <v>39.93</v>
      </c>
      <c r="AD226" s="61">
        <v>26.780000999999999</v>
      </c>
      <c r="AE226" s="61">
        <v>55.119999</v>
      </c>
      <c r="AF226" s="61">
        <v>123.120003</v>
      </c>
      <c r="AG226" s="61">
        <v>140.050003</v>
      </c>
      <c r="AH226" s="61">
        <v>36.369999</v>
      </c>
      <c r="AI226" s="61">
        <v>28.450001</v>
      </c>
      <c r="AJ226" s="61">
        <v>91.870002999999997</v>
      </c>
      <c r="AK226" s="61">
        <v>56.099997999999999</v>
      </c>
      <c r="AL226" s="61">
        <v>29.51</v>
      </c>
      <c r="AM226" s="61">
        <v>51.580002</v>
      </c>
      <c r="AN226" s="61">
        <v>35.380001</v>
      </c>
      <c r="AO226" s="61">
        <v>21.440000999999999</v>
      </c>
      <c r="AP226" s="61"/>
      <c r="AQ226" s="61">
        <v>30.379999000000002</v>
      </c>
      <c r="AR226" s="61">
        <v>29.91</v>
      </c>
      <c r="AS226" s="61">
        <v>48.48</v>
      </c>
      <c r="AT226" s="61">
        <v>56.360000999999997</v>
      </c>
      <c r="AU226" s="61">
        <v>132.41000399999999</v>
      </c>
      <c r="AV226" s="61">
        <v>189.89999399999999</v>
      </c>
      <c r="AW226" s="61">
        <v>204.13000500000001</v>
      </c>
      <c r="AX226" s="61">
        <v>43.389999000000003</v>
      </c>
      <c r="AY226" s="61">
        <v>62</v>
      </c>
      <c r="AZ226" s="61">
        <v>121.93</v>
      </c>
      <c r="BA226" s="61">
        <v>76.910004000000001</v>
      </c>
      <c r="BB226" s="61">
        <v>74.150002000000001</v>
      </c>
      <c r="BC226" s="61">
        <v>90.870002999999997</v>
      </c>
      <c r="BD226" s="61">
        <v>43.040000999999997</v>
      </c>
      <c r="BE226" s="61">
        <v>169.490005</v>
      </c>
      <c r="BF226" s="61">
        <v>102.540001</v>
      </c>
      <c r="BG226" s="61">
        <v>23.73</v>
      </c>
      <c r="BH226" s="61">
        <v>65.610000999999997</v>
      </c>
      <c r="BI226" s="61">
        <v>166.16999799999999</v>
      </c>
      <c r="BJ226" s="61">
        <v>49.75</v>
      </c>
      <c r="BK226" s="61">
        <v>35.099997999999999</v>
      </c>
      <c r="BL226" s="61">
        <v>175.570007</v>
      </c>
      <c r="BM226" s="61">
        <v>90.739998</v>
      </c>
      <c r="BN226" s="61">
        <v>41.580002</v>
      </c>
      <c r="BO226" s="61">
        <v>25.450001</v>
      </c>
      <c r="BP226" s="61">
        <v>112.400002</v>
      </c>
      <c r="BQ226" s="61">
        <v>40.119999</v>
      </c>
      <c r="BR226" s="61">
        <v>84.370002999999997</v>
      </c>
      <c r="BS226" s="61">
        <v>159.25</v>
      </c>
      <c r="BT226" s="61">
        <v>78.110000999999997</v>
      </c>
      <c r="BU226" s="61">
        <v>20.299999</v>
      </c>
      <c r="BV226" s="61">
        <v>152.41999799999999</v>
      </c>
      <c r="BW226" s="61">
        <v>70.260002</v>
      </c>
      <c r="BX226" s="61">
        <v>170.86999499999999</v>
      </c>
      <c r="BY226" s="61">
        <v>51.68</v>
      </c>
      <c r="BZ226" s="61">
        <v>52.57</v>
      </c>
      <c r="CA226" s="61">
        <v>49.669998</v>
      </c>
      <c r="CB226" s="61">
        <v>34.540000999999997</v>
      </c>
      <c r="CC226" s="61">
        <v>148.30999800000001</v>
      </c>
      <c r="CD226" s="61">
        <v>177.199997</v>
      </c>
      <c r="CE226" s="61">
        <v>24.27</v>
      </c>
      <c r="CF226" s="61">
        <v>80.260002</v>
      </c>
      <c r="CG226" s="61">
        <v>37.099997999999999</v>
      </c>
      <c r="CH226" s="61">
        <v>73.260002</v>
      </c>
      <c r="CI226" s="61">
        <v>23.200001</v>
      </c>
      <c r="CJ226" s="61">
        <v>71.699996999999996</v>
      </c>
      <c r="CK226" s="61">
        <v>66.769997000000004</v>
      </c>
      <c r="CL226" s="61">
        <v>10.7</v>
      </c>
      <c r="CM226" s="61">
        <v>18.780000999999999</v>
      </c>
      <c r="CN226" s="61">
        <v>30.27</v>
      </c>
      <c r="CO226" s="61">
        <v>21.790001</v>
      </c>
      <c r="CP226" s="61">
        <v>91.690002000000007</v>
      </c>
      <c r="CQ226" s="61">
        <v>67.160004000000001</v>
      </c>
      <c r="CR226" s="61">
        <v>34.560001</v>
      </c>
      <c r="CS226" s="61">
        <v>34.57</v>
      </c>
      <c r="CT226" s="61">
        <v>21.84</v>
      </c>
      <c r="CU226" s="61">
        <v>31.43</v>
      </c>
      <c r="CV226" s="61">
        <v>9.64</v>
      </c>
      <c r="CW226" s="61">
        <v>11.82</v>
      </c>
      <c r="CX226" s="61">
        <v>28.51</v>
      </c>
      <c r="CY226" s="61">
        <v>33.009998000000003</v>
      </c>
      <c r="CZ226" s="61">
        <v>37.759998000000003</v>
      </c>
      <c r="DA226" s="61">
        <v>70.849997999999999</v>
      </c>
      <c r="DB226" s="61">
        <v>189.35000600000001</v>
      </c>
      <c r="DC226" s="61">
        <v>189.949997</v>
      </c>
      <c r="DD226" s="61">
        <v>34.090000000000003</v>
      </c>
      <c r="DE226" s="61">
        <v>86.790001000000004</v>
      </c>
      <c r="DF226" s="61">
        <v>63.41</v>
      </c>
      <c r="DG226" s="61">
        <v>30</v>
      </c>
      <c r="DH226" s="61">
        <v>50.599997999999999</v>
      </c>
      <c r="DI226" s="61">
        <v>40.169998</v>
      </c>
      <c r="DJ226" s="61">
        <v>37.900002000000001</v>
      </c>
      <c r="DK226" s="61">
        <v>140.070007</v>
      </c>
      <c r="DL226" s="61">
        <v>132.78999300000001</v>
      </c>
      <c r="DM226" s="61">
        <v>54.540000999999997</v>
      </c>
      <c r="DN226" s="61">
        <v>33</v>
      </c>
      <c r="DO226" s="61">
        <v>36.110000999999997</v>
      </c>
      <c r="DP226" s="61">
        <v>55.970001000000003</v>
      </c>
      <c r="DQ226" s="61">
        <v>103.769997</v>
      </c>
      <c r="DR226" s="61">
        <v>42.167999000000002</v>
      </c>
      <c r="DS226" s="61">
        <v>31.08</v>
      </c>
      <c r="DT226" s="61">
        <v>159.13000500000001</v>
      </c>
      <c r="DU226" s="61">
        <v>144.33999600000001</v>
      </c>
      <c r="DV226" s="61">
        <v>192.029999</v>
      </c>
      <c r="DW226" s="61">
        <v>45.509998000000003</v>
      </c>
      <c r="DX226" s="61">
        <v>50</v>
      </c>
      <c r="DY226" s="61">
        <v>116.43</v>
      </c>
      <c r="DZ226" s="61">
        <v>129.86999499999999</v>
      </c>
      <c r="EA226" s="61">
        <v>33.619999</v>
      </c>
      <c r="EB226" s="61">
        <v>47.48</v>
      </c>
      <c r="EC226" s="61">
        <v>71.459998999999996</v>
      </c>
      <c r="ED226" s="61">
        <v>79.300003000000004</v>
      </c>
      <c r="EE226" s="61">
        <v>33.159999999999997</v>
      </c>
      <c r="EF226" s="61">
        <v>27.530000999999999</v>
      </c>
      <c r="EG226" s="61">
        <v>25.620000999999998</v>
      </c>
      <c r="EH226" s="61">
        <v>40.590000000000003</v>
      </c>
      <c r="EI226" s="61">
        <v>21.030000999999999</v>
      </c>
      <c r="EJ226" s="61">
        <v>40</v>
      </c>
      <c r="EK226" s="61">
        <v>105.650002</v>
      </c>
      <c r="EL226" s="61">
        <v>13.86</v>
      </c>
      <c r="EM226" s="61">
        <v>41.82</v>
      </c>
      <c r="EN226" s="61">
        <v>41.77</v>
      </c>
      <c r="EO226" s="61">
        <v>97.849997999999999</v>
      </c>
      <c r="EP226" s="61">
        <v>100.959999</v>
      </c>
      <c r="EQ226" s="61">
        <v>60.310001</v>
      </c>
      <c r="ER226" s="61">
        <v>50.189999</v>
      </c>
      <c r="ES226" s="61">
        <v>29.75</v>
      </c>
      <c r="ET226" s="61">
        <v>37.259998000000003</v>
      </c>
      <c r="EU226" s="61">
        <v>29.459999</v>
      </c>
      <c r="EV226" s="61">
        <v>16.420000000000002</v>
      </c>
      <c r="EW226" s="61">
        <v>39.599997999999999</v>
      </c>
      <c r="EX226" s="61">
        <v>38.240001999999997</v>
      </c>
      <c r="EY226" s="61">
        <v>31.629999000000002</v>
      </c>
      <c r="EZ226" s="61">
        <v>44.799999</v>
      </c>
      <c r="FA226" s="61">
        <v>57.759998000000003</v>
      </c>
      <c r="FB226" s="61">
        <v>33.340000000000003</v>
      </c>
      <c r="FC226" s="61">
        <v>42.509998000000003</v>
      </c>
      <c r="FD226" s="61">
        <v>15.61</v>
      </c>
      <c r="FE226" s="61">
        <v>26.030000999999999</v>
      </c>
      <c r="FF226" s="61">
        <v>13.48</v>
      </c>
      <c r="FG226" s="61">
        <v>17.48</v>
      </c>
      <c r="FH226" s="61">
        <v>30.43</v>
      </c>
    </row>
    <row r="227" spans="1:164">
      <c r="A227" s="76">
        <v>43424</v>
      </c>
      <c r="B227" s="61">
        <v>31.32</v>
      </c>
      <c r="C227" s="61">
        <v>17.52</v>
      </c>
      <c r="D227" s="61">
        <v>10.6</v>
      </c>
      <c r="E227" s="61">
        <v>21.6</v>
      </c>
      <c r="F227" s="61">
        <v>59.799999</v>
      </c>
      <c r="G227" s="61">
        <v>53.84</v>
      </c>
      <c r="H227" s="61">
        <v>29.4</v>
      </c>
      <c r="I227" s="61">
        <v>61.619999</v>
      </c>
      <c r="J227" s="61">
        <v>61.389999000000003</v>
      </c>
      <c r="K227" s="61">
        <v>115.269997</v>
      </c>
      <c r="L227" s="61">
        <v>30.15</v>
      </c>
      <c r="M227" s="61">
        <v>13.75</v>
      </c>
      <c r="N227" s="61">
        <v>49.02</v>
      </c>
      <c r="O227" s="61">
        <v>56.970001000000003</v>
      </c>
      <c r="P227" s="61">
        <v>77.900002000000001</v>
      </c>
      <c r="Q227" s="61">
        <v>38.090000000000003</v>
      </c>
      <c r="R227" s="61">
        <v>60.009998000000003</v>
      </c>
      <c r="S227" s="61">
        <v>46.400002000000001</v>
      </c>
      <c r="T227" s="61">
        <v>123.879997</v>
      </c>
      <c r="U227" s="61">
        <v>42.68</v>
      </c>
      <c r="V227" s="61">
        <v>51.02</v>
      </c>
      <c r="W227" s="61">
        <v>51.380001</v>
      </c>
      <c r="X227" s="61">
        <v>53.869999</v>
      </c>
      <c r="Y227" s="61">
        <v>13.83</v>
      </c>
      <c r="Z227" s="61">
        <v>48.740001999999997</v>
      </c>
      <c r="AA227" s="61">
        <v>63.509998000000003</v>
      </c>
      <c r="AB227" s="61">
        <v>40.240001999999997</v>
      </c>
      <c r="AC227" s="61">
        <v>38.490001999999997</v>
      </c>
      <c r="AD227" s="61">
        <v>26.190000999999999</v>
      </c>
      <c r="AE227" s="61">
        <v>54.889999000000003</v>
      </c>
      <c r="AF227" s="61">
        <v>122.470001</v>
      </c>
      <c r="AG227" s="61">
        <v>139</v>
      </c>
      <c r="AH227" s="61">
        <v>36.169998</v>
      </c>
      <c r="AI227" s="61">
        <v>28.16</v>
      </c>
      <c r="AJ227" s="61">
        <v>91.110000999999997</v>
      </c>
      <c r="AK227" s="61">
        <v>55.18</v>
      </c>
      <c r="AL227" s="61">
        <v>29.51</v>
      </c>
      <c r="AM227" s="61">
        <v>51.110000999999997</v>
      </c>
      <c r="AN227" s="61">
        <v>35.199001000000003</v>
      </c>
      <c r="AO227" s="61">
        <v>21.5</v>
      </c>
      <c r="AP227" s="61"/>
      <c r="AQ227" s="61">
        <v>30.190000999999999</v>
      </c>
      <c r="AR227" s="61">
        <v>29.540001</v>
      </c>
      <c r="AS227" s="61">
        <v>47.900002000000001</v>
      </c>
      <c r="AT227" s="61">
        <v>54.700001</v>
      </c>
      <c r="AU227" s="61">
        <v>131.75</v>
      </c>
      <c r="AV227" s="61">
        <v>187.220001</v>
      </c>
      <c r="AW227" s="61">
        <v>202.46000699999999</v>
      </c>
      <c r="AX227" s="61">
        <v>42.509998000000003</v>
      </c>
      <c r="AY227" s="61">
        <v>61.009998000000003</v>
      </c>
      <c r="AZ227" s="61">
        <v>120.699997</v>
      </c>
      <c r="BA227" s="61">
        <v>76.449996999999996</v>
      </c>
      <c r="BB227" s="61">
        <v>73.440002000000007</v>
      </c>
      <c r="BC227" s="61">
        <v>90.019997000000004</v>
      </c>
      <c r="BD227" s="61">
        <v>42.439999</v>
      </c>
      <c r="BE227" s="61">
        <v>167.75</v>
      </c>
      <c r="BF227" s="61">
        <v>100.470001</v>
      </c>
      <c r="BG227" s="61">
        <v>23.73</v>
      </c>
      <c r="BH227" s="61">
        <v>64.199996999999996</v>
      </c>
      <c r="BI227" s="61">
        <v>163.61999499999999</v>
      </c>
      <c r="BJ227" s="61">
        <v>49.040000999999997</v>
      </c>
      <c r="BK227" s="61">
        <v>34.490001999999997</v>
      </c>
      <c r="BL227" s="61">
        <v>172</v>
      </c>
      <c r="BM227" s="61">
        <v>90.660004000000001</v>
      </c>
      <c r="BN227" s="61">
        <v>40.82</v>
      </c>
      <c r="BO227" s="61">
        <v>27.059999000000001</v>
      </c>
      <c r="BP227" s="61">
        <v>110.790001</v>
      </c>
      <c r="BQ227" s="61">
        <v>39.090000000000003</v>
      </c>
      <c r="BR227" s="61">
        <v>83.039000999999999</v>
      </c>
      <c r="BS227" s="61">
        <v>159.449997</v>
      </c>
      <c r="BT227" s="61">
        <v>76.980002999999996</v>
      </c>
      <c r="BU227" s="61">
        <v>19.77</v>
      </c>
      <c r="BV227" s="61">
        <v>149.009995</v>
      </c>
      <c r="BW227" s="61">
        <v>69.699996999999996</v>
      </c>
      <c r="BX227" s="61">
        <v>169.39999399999999</v>
      </c>
      <c r="BY227" s="61">
        <v>50.849997999999999</v>
      </c>
      <c r="BZ227" s="61">
        <v>52.099997999999999</v>
      </c>
      <c r="CA227" s="61">
        <v>49.02</v>
      </c>
      <c r="CB227" s="61">
        <v>33.959999000000003</v>
      </c>
      <c r="CC227" s="61">
        <v>146.39999399999999</v>
      </c>
      <c r="CD227" s="61">
        <v>174.85000600000001</v>
      </c>
      <c r="CE227" s="61">
        <v>23.860001</v>
      </c>
      <c r="CF227" s="61">
        <v>79.080001999999993</v>
      </c>
      <c r="CG227" s="61">
        <v>36.310001</v>
      </c>
      <c r="CH227" s="61">
        <v>71.75</v>
      </c>
      <c r="CI227" s="61">
        <v>22.629999000000002</v>
      </c>
      <c r="CJ227" s="61">
        <v>70.870002999999997</v>
      </c>
      <c r="CK227" s="61">
        <v>66.519997000000004</v>
      </c>
      <c r="CL227" s="61">
        <v>9.9700000000000006</v>
      </c>
      <c r="CM227" s="61">
        <v>16.129999000000002</v>
      </c>
      <c r="CN227" s="61">
        <v>23.98</v>
      </c>
      <c r="CO227" s="61">
        <v>18.75</v>
      </c>
      <c r="CP227" s="61">
        <v>88.510002</v>
      </c>
      <c r="CQ227" s="61">
        <v>64.959998999999996</v>
      </c>
      <c r="CR227" s="61">
        <v>32.909999999999997</v>
      </c>
      <c r="CS227" s="61">
        <v>33.060001</v>
      </c>
      <c r="CT227" s="61">
        <v>20.870000999999998</v>
      </c>
      <c r="CU227" s="61">
        <v>38.150002000000001</v>
      </c>
      <c r="CV227" s="61">
        <v>11.02</v>
      </c>
      <c r="CW227" s="61">
        <v>10.220000000000001</v>
      </c>
      <c r="CX227" s="61">
        <v>32.299999</v>
      </c>
      <c r="CY227" s="61">
        <v>30.76</v>
      </c>
      <c r="CZ227" s="61">
        <v>40.290000999999997</v>
      </c>
      <c r="DA227" s="61">
        <v>69.379997000000003</v>
      </c>
      <c r="DB227" s="61">
        <v>186.13999899999999</v>
      </c>
      <c r="DC227" s="61">
        <v>184.11999499999999</v>
      </c>
      <c r="DD227" s="61">
        <v>33.959999000000003</v>
      </c>
      <c r="DE227" s="61">
        <v>84.900002000000001</v>
      </c>
      <c r="DF227" s="61">
        <v>61.400002000000001</v>
      </c>
      <c r="DG227" s="61">
        <v>29.530000999999999</v>
      </c>
      <c r="DH227" s="61">
        <v>49.580002</v>
      </c>
      <c r="DI227" s="61">
        <v>38.259998000000003</v>
      </c>
      <c r="DJ227" s="61">
        <v>37.139999000000003</v>
      </c>
      <c r="DK227" s="61">
        <v>137.279999</v>
      </c>
      <c r="DL227" s="61">
        <v>130.009995</v>
      </c>
      <c r="DM227" s="61">
        <v>53.75</v>
      </c>
      <c r="DN227" s="61">
        <v>32.720001000000003</v>
      </c>
      <c r="DO227" s="61">
        <v>35.299999</v>
      </c>
      <c r="DP227" s="61">
        <v>55.040000999999997</v>
      </c>
      <c r="DQ227" s="61">
        <v>101.41999800000001</v>
      </c>
      <c r="DR227" s="61">
        <v>41.43</v>
      </c>
      <c r="DS227" s="61">
        <v>31.07</v>
      </c>
      <c r="DT227" s="61">
        <v>155.83999600000001</v>
      </c>
      <c r="DU227" s="61">
        <v>142.009995</v>
      </c>
      <c r="DV227" s="61">
        <v>187.179993</v>
      </c>
      <c r="DW227" s="61">
        <v>44</v>
      </c>
      <c r="DX227" s="61">
        <v>49.310001</v>
      </c>
      <c r="DY227" s="61">
        <v>115</v>
      </c>
      <c r="DZ227" s="61">
        <v>128.199997</v>
      </c>
      <c r="EA227" s="61">
        <v>33.060001</v>
      </c>
      <c r="EB227" s="61">
        <v>47.139999000000003</v>
      </c>
      <c r="EC227" s="61">
        <v>70.720000999999996</v>
      </c>
      <c r="ED227" s="61">
        <v>78.819999999999993</v>
      </c>
      <c r="EE227" s="61">
        <v>32.669998</v>
      </c>
      <c r="EF227" s="61">
        <v>27.190000999999999</v>
      </c>
      <c r="EG227" s="61">
        <v>25.299999</v>
      </c>
      <c r="EH227" s="61">
        <v>39.669998</v>
      </c>
      <c r="EI227" s="61">
        <v>20.52</v>
      </c>
      <c r="EJ227" s="61">
        <v>38.970001000000003</v>
      </c>
      <c r="EK227" s="61">
        <v>103.739998</v>
      </c>
      <c r="EL227" s="61">
        <v>13.54</v>
      </c>
      <c r="EM227" s="61">
        <v>41.310001</v>
      </c>
      <c r="EN227" s="61">
        <v>41.16</v>
      </c>
      <c r="EO227" s="61">
        <v>95.540001000000004</v>
      </c>
      <c r="EP227" s="61">
        <v>97.269997000000004</v>
      </c>
      <c r="EQ227" s="61">
        <v>59.52</v>
      </c>
      <c r="ER227" s="61">
        <v>48.610000999999997</v>
      </c>
      <c r="ES227" s="61">
        <v>29.219999000000001</v>
      </c>
      <c r="ET227" s="61">
        <v>39.340000000000003</v>
      </c>
      <c r="EU227" s="61">
        <v>30.02</v>
      </c>
      <c r="EV227" s="61">
        <v>17.510000000000002</v>
      </c>
      <c r="EW227" s="61">
        <v>41.790000999999997</v>
      </c>
      <c r="EX227" s="61">
        <v>39.650002000000001</v>
      </c>
      <c r="EY227" s="61">
        <v>33.049999</v>
      </c>
      <c r="EZ227" s="61">
        <v>46.419998</v>
      </c>
      <c r="FA227" s="61">
        <v>59.029998999999997</v>
      </c>
      <c r="FB227" s="61">
        <v>34</v>
      </c>
      <c r="FC227" s="61">
        <v>43.310001</v>
      </c>
      <c r="FD227" s="61">
        <v>16.43</v>
      </c>
      <c r="FE227" s="61">
        <v>27.68</v>
      </c>
      <c r="FF227" s="61">
        <v>14.24</v>
      </c>
      <c r="FG227" s="61">
        <v>19.290001</v>
      </c>
      <c r="FH227" s="61">
        <v>31.809999000000001</v>
      </c>
    </row>
    <row r="228" spans="1:164">
      <c r="A228" s="76">
        <v>43425</v>
      </c>
      <c r="B228" s="61">
        <v>31.42</v>
      </c>
      <c r="C228" s="61">
        <v>17.600000000000001</v>
      </c>
      <c r="D228" s="61">
        <v>10.82</v>
      </c>
      <c r="E228" s="61">
        <v>21.700001</v>
      </c>
      <c r="F228" s="61">
        <v>60</v>
      </c>
      <c r="G228" s="61">
        <v>54.34</v>
      </c>
      <c r="H228" s="61">
        <v>29.540001</v>
      </c>
      <c r="I228" s="61">
        <v>62.02</v>
      </c>
      <c r="J228" s="61">
        <v>61.959999000000003</v>
      </c>
      <c r="K228" s="61">
        <v>115.449997</v>
      </c>
      <c r="L228" s="61">
        <v>30.299999</v>
      </c>
      <c r="M228" s="61">
        <v>13.77</v>
      </c>
      <c r="N228" s="61">
        <v>49.560001</v>
      </c>
      <c r="O228" s="61">
        <v>57.389999000000003</v>
      </c>
      <c r="P228" s="61">
        <v>77.970000999999996</v>
      </c>
      <c r="Q228" s="61">
        <v>38.119999</v>
      </c>
      <c r="R228" s="61">
        <v>60.32</v>
      </c>
      <c r="S228" s="61">
        <v>46.41</v>
      </c>
      <c r="T228" s="61">
        <v>124.199997</v>
      </c>
      <c r="U228" s="61">
        <v>42.84</v>
      </c>
      <c r="V228" s="61">
        <v>51.02</v>
      </c>
      <c r="W228" s="61">
        <v>51.43</v>
      </c>
      <c r="X228" s="61">
        <v>54.07</v>
      </c>
      <c r="Y228" s="61">
        <v>13.87</v>
      </c>
      <c r="Z228" s="61">
        <v>48.93</v>
      </c>
      <c r="AA228" s="61">
        <v>63.959999000000003</v>
      </c>
      <c r="AB228" s="61">
        <v>40.360000999999997</v>
      </c>
      <c r="AC228" s="61">
        <v>38.659999999999997</v>
      </c>
      <c r="AD228" s="61">
        <v>26.209999</v>
      </c>
      <c r="AE228" s="61">
        <v>54.080002</v>
      </c>
      <c r="AF228" s="61">
        <v>120.800003</v>
      </c>
      <c r="AG228" s="61">
        <v>137.229996</v>
      </c>
      <c r="AH228" s="61">
        <v>35.689999</v>
      </c>
      <c r="AI228" s="61">
        <v>27.98</v>
      </c>
      <c r="AJ228" s="61">
        <v>89.989998</v>
      </c>
      <c r="AK228" s="61">
        <v>55.150002000000001</v>
      </c>
      <c r="AL228" s="61">
        <v>29.07</v>
      </c>
      <c r="AM228" s="61">
        <v>49.580002</v>
      </c>
      <c r="AN228" s="61">
        <v>35.199001000000003</v>
      </c>
      <c r="AO228" s="61">
        <v>22.219999000000001</v>
      </c>
      <c r="AP228" s="61"/>
      <c r="AQ228" s="61">
        <v>29.790001</v>
      </c>
      <c r="AR228" s="61">
        <v>28.18</v>
      </c>
      <c r="AS228" s="61">
        <v>48.59</v>
      </c>
      <c r="AT228" s="61">
        <v>53.93</v>
      </c>
      <c r="AU228" s="61">
        <v>132.80999800000001</v>
      </c>
      <c r="AV228" s="61">
        <v>188.11000100000001</v>
      </c>
      <c r="AW228" s="61">
        <v>203.720001</v>
      </c>
      <c r="AX228" s="61">
        <v>45.029998999999997</v>
      </c>
      <c r="AY228" s="61">
        <v>60.900002000000001</v>
      </c>
      <c r="AZ228" s="61">
        <v>121.910004</v>
      </c>
      <c r="BA228" s="61">
        <v>77.870002999999997</v>
      </c>
      <c r="BB228" s="61">
        <v>74.319999999999993</v>
      </c>
      <c r="BC228" s="61">
        <v>89.510002</v>
      </c>
      <c r="BD228" s="61">
        <v>42.549999</v>
      </c>
      <c r="BE228" s="61">
        <v>167.33999600000001</v>
      </c>
      <c r="BF228" s="61">
        <v>99.800003000000004</v>
      </c>
      <c r="BG228" s="61">
        <v>23.73</v>
      </c>
      <c r="BH228" s="61">
        <v>64.669998000000007</v>
      </c>
      <c r="BI228" s="61">
        <v>165.16000399999999</v>
      </c>
      <c r="BJ228" s="61">
        <v>49.630001</v>
      </c>
      <c r="BK228" s="61">
        <v>34.770000000000003</v>
      </c>
      <c r="BL228" s="61">
        <v>173.449997</v>
      </c>
      <c r="BM228" s="61">
        <v>91.059997999999993</v>
      </c>
      <c r="BN228" s="61">
        <v>41.740001999999997</v>
      </c>
      <c r="BO228" s="61">
        <v>26.559999000000001</v>
      </c>
      <c r="BP228" s="61">
        <v>112.660004</v>
      </c>
      <c r="BQ228" s="61">
        <v>39.880001</v>
      </c>
      <c r="BR228" s="61">
        <v>85.434997999999993</v>
      </c>
      <c r="BS228" s="61">
        <v>160.11000100000001</v>
      </c>
      <c r="BT228" s="61">
        <v>77.879997000000003</v>
      </c>
      <c r="BU228" s="61">
        <v>20.100000000000001</v>
      </c>
      <c r="BV228" s="61">
        <v>150.679993</v>
      </c>
      <c r="BW228" s="61">
        <v>70.720000999999996</v>
      </c>
      <c r="BX228" s="61">
        <v>173.020004</v>
      </c>
      <c r="BY228" s="61">
        <v>51.34</v>
      </c>
      <c r="BZ228" s="61">
        <v>53.009998000000003</v>
      </c>
      <c r="CA228" s="61">
        <v>49.459999000000003</v>
      </c>
      <c r="CB228" s="61">
        <v>34.520000000000003</v>
      </c>
      <c r="CC228" s="61">
        <v>147.679993</v>
      </c>
      <c r="CD228" s="61">
        <v>176.61000100000001</v>
      </c>
      <c r="CE228" s="61">
        <v>24.200001</v>
      </c>
      <c r="CF228" s="61">
        <v>79.879997000000003</v>
      </c>
      <c r="CG228" s="61">
        <v>36.869999</v>
      </c>
      <c r="CH228" s="61">
        <v>72.629997000000003</v>
      </c>
      <c r="CI228" s="61">
        <v>23.129999000000002</v>
      </c>
      <c r="CJ228" s="61">
        <v>72.239998</v>
      </c>
      <c r="CK228" s="61">
        <v>67.319999999999993</v>
      </c>
      <c r="CL228" s="61">
        <v>10.19</v>
      </c>
      <c r="CM228" s="61">
        <v>17.290001</v>
      </c>
      <c r="CN228" s="61">
        <v>25.42</v>
      </c>
      <c r="CO228" s="61">
        <v>19.549999</v>
      </c>
      <c r="CP228" s="61">
        <v>90.040001000000004</v>
      </c>
      <c r="CQ228" s="61">
        <v>65.980002999999996</v>
      </c>
      <c r="CR228" s="61">
        <v>33.700001</v>
      </c>
      <c r="CS228" s="61">
        <v>33.970001000000003</v>
      </c>
      <c r="CT228" s="61">
        <v>21.540001</v>
      </c>
      <c r="CU228" s="61">
        <v>35.729999999999997</v>
      </c>
      <c r="CV228" s="61">
        <v>10.15</v>
      </c>
      <c r="CW228" s="61">
        <v>10.99</v>
      </c>
      <c r="CX228" s="61">
        <v>29.92</v>
      </c>
      <c r="CY228" s="61">
        <v>31.74</v>
      </c>
      <c r="CZ228" s="61">
        <v>39.020000000000003</v>
      </c>
      <c r="DA228" s="61">
        <v>69.870002999999997</v>
      </c>
      <c r="DB228" s="61">
        <v>187.10000600000001</v>
      </c>
      <c r="DC228" s="61">
        <v>186.800003</v>
      </c>
      <c r="DD228" s="61">
        <v>34.419998</v>
      </c>
      <c r="DE228" s="61">
        <v>85.599997999999999</v>
      </c>
      <c r="DF228" s="61">
        <v>62.240001999999997</v>
      </c>
      <c r="DG228" s="61">
        <v>29.639999</v>
      </c>
      <c r="DH228" s="61">
        <v>49.639999000000003</v>
      </c>
      <c r="DI228" s="61">
        <v>38.805</v>
      </c>
      <c r="DJ228" s="61">
        <v>37.610000999999997</v>
      </c>
      <c r="DK228" s="61">
        <v>138.35000600000001</v>
      </c>
      <c r="DL228" s="61">
        <v>131.050003</v>
      </c>
      <c r="DM228" s="61">
        <v>54.029998999999997</v>
      </c>
      <c r="DN228" s="61">
        <v>32.889999000000003</v>
      </c>
      <c r="DO228" s="61">
        <v>35.590000000000003</v>
      </c>
      <c r="DP228" s="61">
        <v>54.599997999999999</v>
      </c>
      <c r="DQ228" s="61">
        <v>102.480003</v>
      </c>
      <c r="DR228" s="61">
        <v>42.169998</v>
      </c>
      <c r="DS228" s="61">
        <v>31.66</v>
      </c>
      <c r="DT228" s="61">
        <v>157.5</v>
      </c>
      <c r="DU228" s="61">
        <v>140.949997</v>
      </c>
      <c r="DV228" s="61">
        <v>189.070007</v>
      </c>
      <c r="DW228" s="61">
        <v>44.75</v>
      </c>
      <c r="DX228" s="61">
        <v>49.310001</v>
      </c>
      <c r="DY228" s="61">
        <v>114.839996</v>
      </c>
      <c r="DZ228" s="61">
        <v>127.43</v>
      </c>
      <c r="EA228" s="61">
        <v>32.770000000000003</v>
      </c>
      <c r="EB228" s="61">
        <v>46.869999</v>
      </c>
      <c r="EC228" s="61">
        <v>70.819999999999993</v>
      </c>
      <c r="ED228" s="61">
        <v>78.330001999999993</v>
      </c>
      <c r="EE228" s="61">
        <v>32.709999000000003</v>
      </c>
      <c r="EF228" s="61">
        <v>26.891999999999999</v>
      </c>
      <c r="EG228" s="61">
        <v>25.26</v>
      </c>
      <c r="EH228" s="61">
        <v>40.119999</v>
      </c>
      <c r="EI228" s="61">
        <v>21</v>
      </c>
      <c r="EJ228" s="61">
        <v>39.659999999999997</v>
      </c>
      <c r="EK228" s="61">
        <v>105.300003</v>
      </c>
      <c r="EL228" s="61">
        <v>13.94</v>
      </c>
      <c r="EM228" s="61">
        <v>42.07</v>
      </c>
      <c r="EN228" s="61">
        <v>41.740001999999997</v>
      </c>
      <c r="EO228" s="61">
        <v>97.489998</v>
      </c>
      <c r="EP228" s="61">
        <v>97.769997000000004</v>
      </c>
      <c r="EQ228" s="61">
        <v>60.23</v>
      </c>
      <c r="ER228" s="61">
        <v>49.639999000000003</v>
      </c>
      <c r="ES228" s="61">
        <v>29.77</v>
      </c>
      <c r="ET228" s="61">
        <v>38.419998</v>
      </c>
      <c r="EU228" s="61">
        <v>29.93</v>
      </c>
      <c r="EV228" s="61">
        <v>17.489999999999998</v>
      </c>
      <c r="EW228" s="61">
        <v>41.400002000000001</v>
      </c>
      <c r="EX228" s="61">
        <v>39.400002000000001</v>
      </c>
      <c r="EY228" s="61">
        <v>33.029998999999997</v>
      </c>
      <c r="EZ228" s="61">
        <v>45.740001999999997</v>
      </c>
      <c r="FA228" s="61">
        <v>59.02</v>
      </c>
      <c r="FB228" s="61">
        <v>33.520000000000003</v>
      </c>
      <c r="FC228" s="61">
        <v>42.759998000000003</v>
      </c>
      <c r="FD228" s="61">
        <v>16.079999999999998</v>
      </c>
      <c r="FE228" s="61">
        <v>27.43</v>
      </c>
      <c r="FF228" s="61">
        <v>13.77</v>
      </c>
      <c r="FG228" s="61">
        <v>17.77</v>
      </c>
      <c r="FH228" s="61">
        <v>31.1</v>
      </c>
    </row>
    <row r="229" spans="1:164">
      <c r="A229" s="76">
        <v>43427</v>
      </c>
      <c r="B229" s="61">
        <v>31.48</v>
      </c>
      <c r="C229" s="61">
        <v>17.559999000000001</v>
      </c>
      <c r="D229" s="61">
        <v>10.85</v>
      </c>
      <c r="E229" s="61">
        <v>21.719999000000001</v>
      </c>
      <c r="F229" s="61">
        <v>59.619999</v>
      </c>
      <c r="G229" s="61">
        <v>54.599997999999999</v>
      </c>
      <c r="H229" s="61">
        <v>29.450001</v>
      </c>
      <c r="I229" s="61">
        <v>61.73</v>
      </c>
      <c r="J229" s="61">
        <v>61.43</v>
      </c>
      <c r="K229" s="61">
        <v>114.57</v>
      </c>
      <c r="L229" s="61">
        <v>30.18</v>
      </c>
      <c r="M229" s="61">
        <v>13.98</v>
      </c>
      <c r="N229" s="61">
        <v>49.299999</v>
      </c>
      <c r="O229" s="61">
        <v>56.110000999999997</v>
      </c>
      <c r="P229" s="61">
        <v>75.720000999999996</v>
      </c>
      <c r="Q229" s="61">
        <v>37.860000999999997</v>
      </c>
      <c r="R229" s="61">
        <v>60.040000999999997</v>
      </c>
      <c r="S229" s="61">
        <v>46.290000999999997</v>
      </c>
      <c r="T229" s="61">
        <v>123.099998</v>
      </c>
      <c r="U229" s="61">
        <v>42.77</v>
      </c>
      <c r="V229" s="61">
        <v>50.75</v>
      </c>
      <c r="W229" s="61">
        <v>51.709999000000003</v>
      </c>
      <c r="X229" s="61">
        <v>53.950001</v>
      </c>
      <c r="Y229" s="61">
        <v>13.986000000000001</v>
      </c>
      <c r="Z229" s="61">
        <v>49.02</v>
      </c>
      <c r="AA229" s="61">
        <v>63.110000999999997</v>
      </c>
      <c r="AB229" s="61">
        <v>40.18</v>
      </c>
      <c r="AC229" s="61">
        <v>38.07</v>
      </c>
      <c r="AD229" s="61">
        <v>26</v>
      </c>
      <c r="AE229" s="61">
        <v>54.110000999999997</v>
      </c>
      <c r="AF229" s="61">
        <v>120.949997</v>
      </c>
      <c r="AG229" s="61">
        <v>137.30999800000001</v>
      </c>
      <c r="AH229" s="61">
        <v>35.720001000000003</v>
      </c>
      <c r="AI229" s="61">
        <v>27.940000999999999</v>
      </c>
      <c r="AJ229" s="61">
        <v>90.290001000000004</v>
      </c>
      <c r="AK229" s="61">
        <v>55.810001</v>
      </c>
      <c r="AL229" s="61">
        <v>29.110001</v>
      </c>
      <c r="AM229" s="61">
        <v>49.57</v>
      </c>
      <c r="AN229" s="61">
        <v>35.049999</v>
      </c>
      <c r="AO229" s="61">
        <v>22.139999</v>
      </c>
      <c r="AP229" s="61"/>
      <c r="AQ229" s="61">
        <v>29.76</v>
      </c>
      <c r="AR229" s="61">
        <v>28.24</v>
      </c>
      <c r="AS229" s="61">
        <v>49.029998999999997</v>
      </c>
      <c r="AT229" s="61">
        <v>54.029998999999997</v>
      </c>
      <c r="AU229" s="61">
        <v>133.66999799999999</v>
      </c>
      <c r="AV229" s="61">
        <v>189.83999600000001</v>
      </c>
      <c r="AW229" s="61">
        <v>203.85000600000001</v>
      </c>
      <c r="AX229" s="61">
        <v>45.560001</v>
      </c>
      <c r="AY229" s="61">
        <v>61.009998000000003</v>
      </c>
      <c r="AZ229" s="61">
        <v>122.660004</v>
      </c>
      <c r="BA229" s="61">
        <v>78.089995999999999</v>
      </c>
      <c r="BB229" s="61">
        <v>74.519997000000004</v>
      </c>
      <c r="BC229" s="61">
        <v>89.639999000000003</v>
      </c>
      <c r="BD229" s="61">
        <v>42.73</v>
      </c>
      <c r="BE229" s="61">
        <v>167.61999499999999</v>
      </c>
      <c r="BF229" s="61">
        <v>100.33000199999999</v>
      </c>
      <c r="BG229" s="61">
        <v>24</v>
      </c>
      <c r="BH229" s="61">
        <v>64.080001999999993</v>
      </c>
      <c r="BI229" s="61">
        <v>163.71000699999999</v>
      </c>
      <c r="BJ229" s="61">
        <v>49.419998</v>
      </c>
      <c r="BK229" s="61">
        <v>34.580002</v>
      </c>
      <c r="BL229" s="61">
        <v>172.28999300000001</v>
      </c>
      <c r="BM229" s="61">
        <v>90.93</v>
      </c>
      <c r="BN229" s="61">
        <v>41.709999000000003</v>
      </c>
      <c r="BO229" s="61">
        <v>27.33</v>
      </c>
      <c r="BP229" s="61">
        <v>111.650002</v>
      </c>
      <c r="BQ229" s="61">
        <v>39.540000999999997</v>
      </c>
      <c r="BR229" s="61">
        <v>85.269997000000004</v>
      </c>
      <c r="BS229" s="61">
        <v>160.199997</v>
      </c>
      <c r="BT229" s="61">
        <v>77.269997000000004</v>
      </c>
      <c r="BU229" s="61">
        <v>20.079999999999998</v>
      </c>
      <c r="BV229" s="61">
        <v>149.19000199999999</v>
      </c>
      <c r="BW229" s="61">
        <v>70.379997000000003</v>
      </c>
      <c r="BX229" s="61">
        <v>172.80999800000001</v>
      </c>
      <c r="BY229" s="61">
        <v>50.880001</v>
      </c>
      <c r="BZ229" s="61">
        <v>53.130001</v>
      </c>
      <c r="CA229" s="61">
        <v>49.279998999999997</v>
      </c>
      <c r="CB229" s="61">
        <v>34.779998999999997</v>
      </c>
      <c r="CC229" s="61">
        <v>147.36999499999999</v>
      </c>
      <c r="CD229" s="61">
        <v>175.320007</v>
      </c>
      <c r="CE229" s="61">
        <v>24.26</v>
      </c>
      <c r="CF229" s="61">
        <v>79.400002000000001</v>
      </c>
      <c r="CG229" s="61">
        <v>36.560001</v>
      </c>
      <c r="CH229" s="61">
        <v>73.129997000000003</v>
      </c>
      <c r="CI229" s="61">
        <v>23.190000999999999</v>
      </c>
      <c r="CJ229" s="61">
        <v>72.550003000000004</v>
      </c>
      <c r="CK229" s="61">
        <v>67.410004000000001</v>
      </c>
      <c r="CL229" s="61">
        <v>9.59</v>
      </c>
      <c r="CM229" s="61">
        <v>15.4</v>
      </c>
      <c r="CN229" s="61">
        <v>21.02</v>
      </c>
      <c r="CO229" s="61">
        <v>17.27</v>
      </c>
      <c r="CP229" s="61">
        <v>87.089995999999999</v>
      </c>
      <c r="CQ229" s="61">
        <v>63.91</v>
      </c>
      <c r="CR229" s="61">
        <v>32.5</v>
      </c>
      <c r="CS229" s="61">
        <v>32.57</v>
      </c>
      <c r="CT229" s="61">
        <v>20.639999</v>
      </c>
      <c r="CU229" s="61">
        <v>41.830002</v>
      </c>
      <c r="CV229" s="61">
        <v>11.29</v>
      </c>
      <c r="CW229" s="61">
        <v>10.050000000000001</v>
      </c>
      <c r="CX229" s="61">
        <v>32.299999</v>
      </c>
      <c r="CY229" s="61">
        <v>29.719999000000001</v>
      </c>
      <c r="CZ229" s="61">
        <v>41.490001999999997</v>
      </c>
      <c r="DA229" s="61">
        <v>69.730002999999996</v>
      </c>
      <c r="DB229" s="61">
        <v>188.38999899999999</v>
      </c>
      <c r="DC229" s="61">
        <v>186.990005</v>
      </c>
      <c r="DD229" s="61">
        <v>34.529998999999997</v>
      </c>
      <c r="DE229" s="61">
        <v>86.120002999999997</v>
      </c>
      <c r="DF229" s="61">
        <v>62.200001</v>
      </c>
      <c r="DG229" s="61">
        <v>29.59</v>
      </c>
      <c r="DH229" s="61">
        <v>49.41</v>
      </c>
      <c r="DI229" s="61">
        <v>39.479999999999997</v>
      </c>
      <c r="DJ229" s="61">
        <v>37.580002</v>
      </c>
      <c r="DK229" s="61">
        <v>137.91000399999999</v>
      </c>
      <c r="DL229" s="61">
        <v>130.740005</v>
      </c>
      <c r="DM229" s="61">
        <v>54.330002</v>
      </c>
      <c r="DN229" s="61">
        <v>32.919998</v>
      </c>
      <c r="DO229" s="61">
        <v>35.5</v>
      </c>
      <c r="DP229" s="61">
        <v>54.790000999999997</v>
      </c>
      <c r="DQ229" s="61">
        <v>102.019997</v>
      </c>
      <c r="DR229" s="61">
        <v>42.542999000000002</v>
      </c>
      <c r="DS229" s="61">
        <v>31.719999000000001</v>
      </c>
      <c r="DT229" s="61">
        <v>156.96000699999999</v>
      </c>
      <c r="DU229" s="61">
        <v>141.44000199999999</v>
      </c>
      <c r="DV229" s="61">
        <v>188.740005</v>
      </c>
      <c r="DW229" s="61">
        <v>44.880001</v>
      </c>
      <c r="DX229" s="61">
        <v>49.400002000000001</v>
      </c>
      <c r="DY229" s="61">
        <v>114.779999</v>
      </c>
      <c r="DZ229" s="61">
        <v>128.03999300000001</v>
      </c>
      <c r="EA229" s="61">
        <v>32.880001</v>
      </c>
      <c r="EB229" s="61">
        <v>47.060001</v>
      </c>
      <c r="EC229" s="61">
        <v>71.089995999999999</v>
      </c>
      <c r="ED229" s="61">
        <v>78.809997999999993</v>
      </c>
      <c r="EE229" s="61">
        <v>32.790000999999997</v>
      </c>
      <c r="EF229" s="61">
        <v>27.02</v>
      </c>
      <c r="EG229" s="61">
        <v>25.26</v>
      </c>
      <c r="EH229" s="61">
        <v>39.959999000000003</v>
      </c>
      <c r="EI229" s="61">
        <v>20.84</v>
      </c>
      <c r="EJ229" s="61">
        <v>39.669998</v>
      </c>
      <c r="EK229" s="61">
        <v>105.089996</v>
      </c>
      <c r="EL229" s="61">
        <v>13.77</v>
      </c>
      <c r="EM229" s="61">
        <v>42.279998999999997</v>
      </c>
      <c r="EN229" s="61">
        <v>41.900002000000001</v>
      </c>
      <c r="EO229" s="61">
        <v>97.400002000000001</v>
      </c>
      <c r="EP229" s="61">
        <v>97.529999000000004</v>
      </c>
      <c r="EQ229" s="61">
        <v>60.599997999999999</v>
      </c>
      <c r="ER229" s="61">
        <v>50</v>
      </c>
      <c r="ES229" s="61">
        <v>29.709999</v>
      </c>
      <c r="ET229" s="61">
        <v>38.599997999999999</v>
      </c>
      <c r="EU229" s="61">
        <v>30.120000999999998</v>
      </c>
      <c r="EV229" s="61">
        <v>17.899999999999999</v>
      </c>
      <c r="EW229" s="61">
        <v>42.25</v>
      </c>
      <c r="EX229" s="61">
        <v>39.919998</v>
      </c>
      <c r="EY229" s="61">
        <v>33.549999</v>
      </c>
      <c r="EZ229" s="61">
        <v>46.439999</v>
      </c>
      <c r="FA229" s="61">
        <v>59.48</v>
      </c>
      <c r="FB229" s="61">
        <v>33.560001</v>
      </c>
      <c r="FC229" s="61">
        <v>42.759998000000003</v>
      </c>
      <c r="FD229" s="61">
        <v>16.450001</v>
      </c>
      <c r="FE229" s="61">
        <v>27.99</v>
      </c>
      <c r="FF229" s="61">
        <v>13.88</v>
      </c>
      <c r="FG229" s="61">
        <v>18.73</v>
      </c>
      <c r="FH229" s="61">
        <v>31.74</v>
      </c>
    </row>
    <row r="230" spans="1:164">
      <c r="A230" s="76">
        <v>43430</v>
      </c>
      <c r="B230" s="61">
        <v>31.84</v>
      </c>
      <c r="C230" s="61">
        <v>17.57</v>
      </c>
      <c r="D230" s="61">
        <v>10.96</v>
      </c>
      <c r="E230" s="61">
        <v>21.92</v>
      </c>
      <c r="F230" s="61">
        <v>60.130001</v>
      </c>
      <c r="G230" s="61">
        <v>54.52</v>
      </c>
      <c r="H230" s="61">
        <v>29.93</v>
      </c>
      <c r="I230" s="61">
        <v>62.189999</v>
      </c>
      <c r="J230" s="61">
        <v>62.639999000000003</v>
      </c>
      <c r="K230" s="61">
        <v>116.589996</v>
      </c>
      <c r="L230" s="61">
        <v>30.620000999999998</v>
      </c>
      <c r="M230" s="61">
        <v>13.96</v>
      </c>
      <c r="N230" s="61">
        <v>52.07</v>
      </c>
      <c r="O230" s="61">
        <v>59.139999000000003</v>
      </c>
      <c r="P230" s="61">
        <v>80.589995999999999</v>
      </c>
      <c r="Q230" s="61">
        <v>38.619999</v>
      </c>
      <c r="R230" s="61">
        <v>61.080002</v>
      </c>
      <c r="S230" s="61">
        <v>47.169998</v>
      </c>
      <c r="T230" s="61">
        <v>126.08000199999999</v>
      </c>
      <c r="U230" s="61">
        <v>43.650002000000001</v>
      </c>
      <c r="V230" s="61">
        <v>51.860000999999997</v>
      </c>
      <c r="W230" s="61">
        <v>52.18</v>
      </c>
      <c r="X230" s="61">
        <v>54.990001999999997</v>
      </c>
      <c r="Y230" s="61">
        <v>14.11</v>
      </c>
      <c r="Z230" s="61">
        <v>49.650002000000001</v>
      </c>
      <c r="AA230" s="61">
        <v>64.25</v>
      </c>
      <c r="AB230" s="61">
        <v>40.959999000000003</v>
      </c>
      <c r="AC230" s="61">
        <v>39.409999999999997</v>
      </c>
      <c r="AD230" s="61">
        <v>26.530000999999999</v>
      </c>
      <c r="AE230" s="61">
        <v>54.43</v>
      </c>
      <c r="AF230" s="61">
        <v>121.57</v>
      </c>
      <c r="AG230" s="61">
        <v>138.16000399999999</v>
      </c>
      <c r="AH230" s="61">
        <v>35.93</v>
      </c>
      <c r="AI230" s="61">
        <v>28.15</v>
      </c>
      <c r="AJ230" s="61">
        <v>90.879997000000003</v>
      </c>
      <c r="AK230" s="61">
        <v>56.049999</v>
      </c>
      <c r="AL230" s="61">
        <v>29.261998999999999</v>
      </c>
      <c r="AM230" s="61">
        <v>50.599997999999999</v>
      </c>
      <c r="AN230" s="61">
        <v>35</v>
      </c>
      <c r="AO230" s="61">
        <v>21.98</v>
      </c>
      <c r="AP230" s="61"/>
      <c r="AQ230" s="61">
        <v>30.040001</v>
      </c>
      <c r="AR230" s="61">
        <v>28.66</v>
      </c>
      <c r="AS230" s="61">
        <v>50.68</v>
      </c>
      <c r="AT230" s="61">
        <v>55.68</v>
      </c>
      <c r="AU230" s="61">
        <v>136.83999600000001</v>
      </c>
      <c r="AV230" s="61">
        <v>192.55999800000001</v>
      </c>
      <c r="AW230" s="61">
        <v>206.240005</v>
      </c>
      <c r="AX230" s="61">
        <v>48.689999</v>
      </c>
      <c r="AY230" s="61">
        <v>61.16</v>
      </c>
      <c r="AZ230" s="61">
        <v>123.089996</v>
      </c>
      <c r="BA230" s="61">
        <v>79.889999000000003</v>
      </c>
      <c r="BB230" s="61">
        <v>75.239998</v>
      </c>
      <c r="BC230" s="61">
        <v>90.510002</v>
      </c>
      <c r="BD230" s="61">
        <v>42.700001</v>
      </c>
      <c r="BE230" s="61">
        <v>169.479996</v>
      </c>
      <c r="BF230" s="61">
        <v>102.089996</v>
      </c>
      <c r="BG230" s="61">
        <v>23.959999</v>
      </c>
      <c r="BH230" s="61">
        <v>65.529999000000004</v>
      </c>
      <c r="BI230" s="61">
        <v>167.570007</v>
      </c>
      <c r="BJ230" s="61">
        <v>51.34</v>
      </c>
      <c r="BK230" s="61">
        <v>35.07</v>
      </c>
      <c r="BL230" s="61">
        <v>176.029999</v>
      </c>
      <c r="BM230" s="61">
        <v>92.739998</v>
      </c>
      <c r="BN230" s="61">
        <v>42.950001</v>
      </c>
      <c r="BO230" s="61">
        <v>25.49</v>
      </c>
      <c r="BP230" s="61">
        <v>114.779999</v>
      </c>
      <c r="BQ230" s="61">
        <v>40.369999</v>
      </c>
      <c r="BR230" s="61">
        <v>87.515998999999994</v>
      </c>
      <c r="BS230" s="61">
        <v>163.10000600000001</v>
      </c>
      <c r="BT230" s="61">
        <v>78.75</v>
      </c>
      <c r="BU230" s="61">
        <v>20.639999</v>
      </c>
      <c r="BV230" s="61">
        <v>152.66000399999999</v>
      </c>
      <c r="BW230" s="61">
        <v>71.779999000000004</v>
      </c>
      <c r="BX230" s="61">
        <v>176.86000100000001</v>
      </c>
      <c r="BY230" s="61">
        <v>52.060001</v>
      </c>
      <c r="BZ230" s="61">
        <v>54.41</v>
      </c>
      <c r="CA230" s="61">
        <v>50.189999</v>
      </c>
      <c r="CB230" s="61">
        <v>35.509998000000003</v>
      </c>
      <c r="CC230" s="61">
        <v>150.259995</v>
      </c>
      <c r="CD230" s="61">
        <v>179.679993</v>
      </c>
      <c r="CE230" s="61">
        <v>24.77</v>
      </c>
      <c r="CF230" s="61">
        <v>81</v>
      </c>
      <c r="CG230" s="61">
        <v>37.450001</v>
      </c>
      <c r="CH230" s="61">
        <v>74.139999000000003</v>
      </c>
      <c r="CI230" s="61">
        <v>23.780000999999999</v>
      </c>
      <c r="CJ230" s="61">
        <v>74.610000999999997</v>
      </c>
      <c r="CK230" s="61">
        <v>68.900002000000001</v>
      </c>
      <c r="CL230" s="61">
        <v>9.69</v>
      </c>
      <c r="CM230" s="61">
        <v>16.16</v>
      </c>
      <c r="CN230" s="61">
        <v>21.33</v>
      </c>
      <c r="CO230" s="61">
        <v>17.489999999999998</v>
      </c>
      <c r="CP230" s="61">
        <v>88.540001000000004</v>
      </c>
      <c r="CQ230" s="61">
        <v>64.870002999999997</v>
      </c>
      <c r="CR230" s="61">
        <v>33.009998000000003</v>
      </c>
      <c r="CS230" s="61">
        <v>33.299999</v>
      </c>
      <c r="CT230" s="61">
        <v>21.059999000000001</v>
      </c>
      <c r="CU230" s="61">
        <v>40.150002000000001</v>
      </c>
      <c r="CV230" s="61">
        <v>10.73</v>
      </c>
      <c r="CW230" s="61">
        <v>10.18</v>
      </c>
      <c r="CX230" s="61">
        <v>32.035998999999997</v>
      </c>
      <c r="CY230" s="61">
        <v>30.700001</v>
      </c>
      <c r="CZ230" s="61">
        <v>40.099997999999999</v>
      </c>
      <c r="DA230" s="61">
        <v>70.239998</v>
      </c>
      <c r="DB230" s="61">
        <v>189.509995</v>
      </c>
      <c r="DC230" s="61">
        <v>188.949997</v>
      </c>
      <c r="DD230" s="61">
        <v>34.880001</v>
      </c>
      <c r="DE230" s="61">
        <v>86.669998000000007</v>
      </c>
      <c r="DF230" s="61">
        <v>62.540000999999997</v>
      </c>
      <c r="DG230" s="61">
        <v>29.85</v>
      </c>
      <c r="DH230" s="61">
        <v>49.939999</v>
      </c>
      <c r="DI230" s="61">
        <v>40.150002000000001</v>
      </c>
      <c r="DJ230" s="61">
        <v>38.18</v>
      </c>
      <c r="DK230" s="61">
        <v>139.58000200000001</v>
      </c>
      <c r="DL230" s="61">
        <v>132.029999</v>
      </c>
      <c r="DM230" s="61">
        <v>54.689999</v>
      </c>
      <c r="DN230" s="61">
        <v>33.25</v>
      </c>
      <c r="DO230" s="61">
        <v>35.840000000000003</v>
      </c>
      <c r="DP230" s="61">
        <v>54.860000999999997</v>
      </c>
      <c r="DQ230" s="61">
        <v>104.30999799999999</v>
      </c>
      <c r="DR230" s="61">
        <v>43.27</v>
      </c>
      <c r="DS230" s="61">
        <v>31.889999</v>
      </c>
      <c r="DT230" s="61">
        <v>160.759995</v>
      </c>
      <c r="DU230" s="61">
        <v>141.520004</v>
      </c>
      <c r="DV230" s="61">
        <v>192</v>
      </c>
      <c r="DW230" s="61">
        <v>45.759998000000003</v>
      </c>
      <c r="DX230" s="61">
        <v>49.509998000000003</v>
      </c>
      <c r="DY230" s="61">
        <v>115.68</v>
      </c>
      <c r="DZ230" s="61">
        <v>127.949997</v>
      </c>
      <c r="EA230" s="61">
        <v>32.889999000000003</v>
      </c>
      <c r="EB230" s="61">
        <v>47</v>
      </c>
      <c r="EC230" s="61">
        <v>71.180000000000007</v>
      </c>
      <c r="ED230" s="61">
        <v>78.720000999999996</v>
      </c>
      <c r="EE230" s="61">
        <v>32.669998</v>
      </c>
      <c r="EF230" s="61">
        <v>26.959999</v>
      </c>
      <c r="EG230" s="61">
        <v>25.110001</v>
      </c>
      <c r="EH230" s="61">
        <v>40.810001</v>
      </c>
      <c r="EI230" s="61">
        <v>21.059999000000001</v>
      </c>
      <c r="EJ230" s="61">
        <v>40.330002</v>
      </c>
      <c r="EK230" s="61">
        <v>106.93</v>
      </c>
      <c r="EL230" s="61">
        <v>14.07</v>
      </c>
      <c r="EM230" s="61">
        <v>42.490001999999997</v>
      </c>
      <c r="EN230" s="61">
        <v>42.400002000000001</v>
      </c>
      <c r="EO230" s="61">
        <v>99.18</v>
      </c>
      <c r="EP230" s="61">
        <v>99.300003000000004</v>
      </c>
      <c r="EQ230" s="61">
        <v>60.75</v>
      </c>
      <c r="ER230" s="61">
        <v>51.119999</v>
      </c>
      <c r="ES230" s="61">
        <v>30.110001</v>
      </c>
      <c r="ET230" s="61">
        <v>36.5</v>
      </c>
      <c r="EU230" s="61">
        <v>29.65</v>
      </c>
      <c r="EV230" s="61">
        <v>17.120000999999998</v>
      </c>
      <c r="EW230" s="61">
        <v>40.270000000000003</v>
      </c>
      <c r="EX230" s="61">
        <v>38.689999</v>
      </c>
      <c r="EY230" s="61">
        <v>32.540000999999997</v>
      </c>
      <c r="EZ230" s="61">
        <v>44.279998999999997</v>
      </c>
      <c r="FA230" s="61">
        <v>58.619999</v>
      </c>
      <c r="FB230" s="61">
        <v>33.229999999999997</v>
      </c>
      <c r="FC230" s="61">
        <v>42.259998000000003</v>
      </c>
      <c r="FD230" s="61">
        <v>15.31</v>
      </c>
      <c r="FE230" s="61">
        <v>26.67</v>
      </c>
      <c r="FF230" s="61">
        <v>13.34</v>
      </c>
      <c r="FG230" s="61">
        <v>19.739999999999998</v>
      </c>
      <c r="FH230" s="61">
        <v>31.280000999999999</v>
      </c>
    </row>
    <row r="231" spans="1:164">
      <c r="A231" s="76">
        <v>43431</v>
      </c>
      <c r="B231" s="61">
        <v>31.67</v>
      </c>
      <c r="C231" s="61">
        <v>17.549999</v>
      </c>
      <c r="D231" s="61">
        <v>10.88</v>
      </c>
      <c r="E231" s="61">
        <v>21.860001</v>
      </c>
      <c r="F231" s="61">
        <v>59.599997999999999</v>
      </c>
      <c r="G231" s="61">
        <v>54.560001</v>
      </c>
      <c r="H231" s="61">
        <v>29.809999000000001</v>
      </c>
      <c r="I231" s="61">
        <v>61.669998</v>
      </c>
      <c r="J231" s="61">
        <v>62.580002</v>
      </c>
      <c r="K231" s="61">
        <v>116.660004</v>
      </c>
      <c r="L231" s="61">
        <v>30.309999000000001</v>
      </c>
      <c r="M231" s="61">
        <v>13.92</v>
      </c>
      <c r="N231" s="61">
        <v>51.029998999999997</v>
      </c>
      <c r="O231" s="61">
        <v>59.389999000000003</v>
      </c>
      <c r="P231" s="61">
        <v>80.589995999999999</v>
      </c>
      <c r="Q231" s="61">
        <v>38.610000999999997</v>
      </c>
      <c r="R231" s="61">
        <v>61.110000999999997</v>
      </c>
      <c r="S231" s="61">
        <v>46.84</v>
      </c>
      <c r="T231" s="61">
        <v>126.110001</v>
      </c>
      <c r="U231" s="61">
        <v>43.369999</v>
      </c>
      <c r="V231" s="61">
        <v>51.700001</v>
      </c>
      <c r="W231" s="61">
        <v>51.77</v>
      </c>
      <c r="X231" s="61">
        <v>54.689999</v>
      </c>
      <c r="Y231" s="61">
        <v>14.11</v>
      </c>
      <c r="Z231" s="61">
        <v>49.310001</v>
      </c>
      <c r="AA231" s="61">
        <v>64.139999000000003</v>
      </c>
      <c r="AB231" s="61">
        <v>40.779998999999997</v>
      </c>
      <c r="AC231" s="61">
        <v>39.470001000000003</v>
      </c>
      <c r="AD231" s="61">
        <v>26.549999</v>
      </c>
      <c r="AE231" s="61">
        <v>54.84</v>
      </c>
      <c r="AF231" s="61">
        <v>122.410004</v>
      </c>
      <c r="AG231" s="61">
        <v>139.10000600000001</v>
      </c>
      <c r="AH231" s="61">
        <v>36.169998</v>
      </c>
      <c r="AI231" s="61">
        <v>28.42</v>
      </c>
      <c r="AJ231" s="61">
        <v>91.690002000000007</v>
      </c>
      <c r="AK231" s="61">
        <v>56.23</v>
      </c>
      <c r="AL231" s="61">
        <v>29.511998999999999</v>
      </c>
      <c r="AM231" s="61">
        <v>51</v>
      </c>
      <c r="AN231" s="61">
        <v>35.119999</v>
      </c>
      <c r="AO231" s="61">
        <v>21.620000999999998</v>
      </c>
      <c r="AP231" s="61"/>
      <c r="AQ231" s="61">
        <v>30.15</v>
      </c>
      <c r="AR231" s="61">
        <v>29.41</v>
      </c>
      <c r="AS231" s="61">
        <v>50.299999</v>
      </c>
      <c r="AT231" s="61">
        <v>57.369999</v>
      </c>
      <c r="AU231" s="61">
        <v>135.28999300000001</v>
      </c>
      <c r="AV231" s="61">
        <v>193.63999899999999</v>
      </c>
      <c r="AW231" s="61">
        <v>207.220001</v>
      </c>
      <c r="AX231" s="61">
        <v>44.880001</v>
      </c>
      <c r="AY231" s="61">
        <v>61.299999</v>
      </c>
      <c r="AZ231" s="61">
        <v>122.739998</v>
      </c>
      <c r="BA231" s="61">
        <v>77.970000999999996</v>
      </c>
      <c r="BB231" s="61">
        <v>75.169998000000007</v>
      </c>
      <c r="BC231" s="61">
        <v>91.449996999999996</v>
      </c>
      <c r="BD231" s="61">
        <v>42.459999000000003</v>
      </c>
      <c r="BE231" s="61">
        <v>170.720001</v>
      </c>
      <c r="BF231" s="61">
        <v>103.800003</v>
      </c>
      <c r="BG231" s="61">
        <v>24.030000999999999</v>
      </c>
      <c r="BH231" s="61">
        <v>65.660004000000001</v>
      </c>
      <c r="BI231" s="61">
        <v>167.30999800000001</v>
      </c>
      <c r="BJ231" s="61">
        <v>51.389999000000003</v>
      </c>
      <c r="BK231" s="61">
        <v>35.189999</v>
      </c>
      <c r="BL231" s="61">
        <v>176.16999799999999</v>
      </c>
      <c r="BM231" s="61">
        <v>92.879997000000003</v>
      </c>
      <c r="BN231" s="61">
        <v>42.529998999999997</v>
      </c>
      <c r="BO231" s="61">
        <v>25.309999000000001</v>
      </c>
      <c r="BP231" s="61">
        <v>114.760002</v>
      </c>
      <c r="BQ231" s="61">
        <v>40.290000999999997</v>
      </c>
      <c r="BR231" s="61">
        <v>86.740996999999993</v>
      </c>
      <c r="BS231" s="61">
        <v>163.33999600000001</v>
      </c>
      <c r="BT231" s="61">
        <v>79.040001000000004</v>
      </c>
      <c r="BU231" s="61">
        <v>21.17</v>
      </c>
      <c r="BV231" s="61">
        <v>152.729996</v>
      </c>
      <c r="BW231" s="61">
        <v>71.769997000000004</v>
      </c>
      <c r="BX231" s="61">
        <v>175.78999300000001</v>
      </c>
      <c r="BY231" s="61">
        <v>52.060001</v>
      </c>
      <c r="BZ231" s="61">
        <v>54.040000999999997</v>
      </c>
      <c r="CA231" s="61">
        <v>50.040000999999997</v>
      </c>
      <c r="CB231" s="61">
        <v>35.009998000000003</v>
      </c>
      <c r="CC231" s="61">
        <v>150.16000399999999</v>
      </c>
      <c r="CD231" s="61">
        <v>179.779999</v>
      </c>
      <c r="CE231" s="61">
        <v>24.469999000000001</v>
      </c>
      <c r="CF231" s="61">
        <v>81.150002000000001</v>
      </c>
      <c r="CG231" s="61">
        <v>37.549999</v>
      </c>
      <c r="CH231" s="61">
        <v>73.470000999999996</v>
      </c>
      <c r="CI231" s="61">
        <v>23.650998999999999</v>
      </c>
      <c r="CJ231" s="61">
        <v>74.019997000000004</v>
      </c>
      <c r="CK231" s="61">
        <v>68.680000000000007</v>
      </c>
      <c r="CL231" s="61">
        <v>9.68</v>
      </c>
      <c r="CM231" s="61">
        <v>15.5</v>
      </c>
      <c r="CN231" s="61">
        <v>21.36</v>
      </c>
      <c r="CO231" s="61">
        <v>17.549999</v>
      </c>
      <c r="CP231" s="61">
        <v>88.209998999999996</v>
      </c>
      <c r="CQ231" s="61">
        <v>64.690002000000007</v>
      </c>
      <c r="CR231" s="61">
        <v>32.590000000000003</v>
      </c>
      <c r="CS231" s="61">
        <v>33.209999000000003</v>
      </c>
      <c r="CT231" s="61">
        <v>20.75</v>
      </c>
      <c r="CU231" s="61">
        <v>40.029998999999997</v>
      </c>
      <c r="CV231" s="61">
        <v>11.19</v>
      </c>
      <c r="CW231" s="61">
        <v>9.65</v>
      </c>
      <c r="CX231" s="61">
        <v>33.509998000000003</v>
      </c>
      <c r="CY231" s="61">
        <v>30.49</v>
      </c>
      <c r="CZ231" s="61">
        <v>40.419998</v>
      </c>
      <c r="DA231" s="61">
        <v>70.120002999999997</v>
      </c>
      <c r="DB231" s="61">
        <v>186.66000399999999</v>
      </c>
      <c r="DC231" s="61">
        <v>189.44000199999999</v>
      </c>
      <c r="DD231" s="61">
        <v>34.830002</v>
      </c>
      <c r="DE231" s="61">
        <v>85.400002000000001</v>
      </c>
      <c r="DF231" s="61">
        <v>61.599997999999999</v>
      </c>
      <c r="DG231" s="61">
        <v>29.68</v>
      </c>
      <c r="DH231" s="61">
        <v>50.310001</v>
      </c>
      <c r="DI231" s="61">
        <v>38.290000999999997</v>
      </c>
      <c r="DJ231" s="61">
        <v>37.919998</v>
      </c>
      <c r="DK231" s="61">
        <v>139.03999300000001</v>
      </c>
      <c r="DL231" s="61">
        <v>131.5</v>
      </c>
      <c r="DM231" s="61">
        <v>53.900002000000001</v>
      </c>
      <c r="DN231" s="61">
        <v>33.139999000000003</v>
      </c>
      <c r="DO231" s="61">
        <v>35.669998</v>
      </c>
      <c r="DP231" s="61">
        <v>55.349997999999999</v>
      </c>
      <c r="DQ231" s="61">
        <v>104.620003</v>
      </c>
      <c r="DR231" s="61">
        <v>43.41</v>
      </c>
      <c r="DS231" s="61">
        <v>31.92</v>
      </c>
      <c r="DT231" s="61">
        <v>160.679993</v>
      </c>
      <c r="DU231" s="61">
        <v>142.64999399999999</v>
      </c>
      <c r="DV231" s="61">
        <v>193.300003</v>
      </c>
      <c r="DW231" s="61">
        <v>45.869999</v>
      </c>
      <c r="DX231" s="61">
        <v>49.830002</v>
      </c>
      <c r="DY231" s="61">
        <v>115.83000199999999</v>
      </c>
      <c r="DZ231" s="61">
        <v>128.929993</v>
      </c>
      <c r="EA231" s="61">
        <v>33.189999</v>
      </c>
      <c r="EB231" s="61">
        <v>47.130001</v>
      </c>
      <c r="EC231" s="61">
        <v>71.169998000000007</v>
      </c>
      <c r="ED231" s="61">
        <v>78.669998000000007</v>
      </c>
      <c r="EE231" s="61">
        <v>32.810001</v>
      </c>
      <c r="EF231" s="61">
        <v>27.125</v>
      </c>
      <c r="EG231" s="61">
        <v>25.110001</v>
      </c>
      <c r="EH231" s="61">
        <v>40.939999</v>
      </c>
      <c r="EI231" s="61">
        <v>21.120000999999998</v>
      </c>
      <c r="EJ231" s="61">
        <v>40.299999</v>
      </c>
      <c r="EK231" s="61">
        <v>106.66999800000001</v>
      </c>
      <c r="EL231" s="61">
        <v>13.98</v>
      </c>
      <c r="EM231" s="61">
        <v>42.619999</v>
      </c>
      <c r="EN231" s="61">
        <v>42.200001</v>
      </c>
      <c r="EO231" s="61">
        <v>98.919998000000007</v>
      </c>
      <c r="EP231" s="61">
        <v>100.360001</v>
      </c>
      <c r="EQ231" s="61">
        <v>60.349997999999999</v>
      </c>
      <c r="ER231" s="61">
        <v>50.900002000000001</v>
      </c>
      <c r="ES231" s="61">
        <v>30.16</v>
      </c>
      <c r="ET231" s="61">
        <v>35.849997999999999</v>
      </c>
      <c r="EU231" s="61">
        <v>29.549999</v>
      </c>
      <c r="EV231" s="61">
        <v>16.879999000000002</v>
      </c>
      <c r="EW231" s="61">
        <v>39.869999</v>
      </c>
      <c r="EX231" s="61">
        <v>38.459999000000003</v>
      </c>
      <c r="EY231" s="61">
        <v>32.25</v>
      </c>
      <c r="EZ231" s="61">
        <v>44</v>
      </c>
      <c r="FA231" s="61">
        <v>58.330002</v>
      </c>
      <c r="FB231" s="61">
        <v>33.509998000000003</v>
      </c>
      <c r="FC231" s="61">
        <v>42.599997999999999</v>
      </c>
      <c r="FD231" s="61">
        <v>15.14</v>
      </c>
      <c r="FE231" s="61">
        <v>26.42</v>
      </c>
      <c r="FF231" s="61">
        <v>13.59</v>
      </c>
      <c r="FG231" s="61">
        <v>19.07</v>
      </c>
      <c r="FH231" s="61">
        <v>32.279998999999997</v>
      </c>
    </row>
    <row r="232" spans="1:164">
      <c r="A232" s="76">
        <v>43432</v>
      </c>
      <c r="B232" s="61">
        <v>32.209999000000003</v>
      </c>
      <c r="C232" s="61">
        <v>17.57</v>
      </c>
      <c r="D232" s="61">
        <v>11.07</v>
      </c>
      <c r="E232" s="61">
        <v>22.09</v>
      </c>
      <c r="F232" s="61">
        <v>60.970001000000003</v>
      </c>
      <c r="G232" s="61">
        <v>55.439999</v>
      </c>
      <c r="H232" s="61">
        <v>30.35</v>
      </c>
      <c r="I232" s="61">
        <v>62.57</v>
      </c>
      <c r="J232" s="61">
        <v>63.73</v>
      </c>
      <c r="K232" s="61">
        <v>118.769997</v>
      </c>
      <c r="L232" s="61">
        <v>30.950001</v>
      </c>
      <c r="M232" s="61">
        <v>14.24</v>
      </c>
      <c r="N232" s="61">
        <v>52.73</v>
      </c>
      <c r="O232" s="61">
        <v>62.779998999999997</v>
      </c>
      <c r="P232" s="61">
        <v>85</v>
      </c>
      <c r="Q232" s="61">
        <v>39.259998000000003</v>
      </c>
      <c r="R232" s="61">
        <v>61.650002000000001</v>
      </c>
      <c r="S232" s="61">
        <v>47.23</v>
      </c>
      <c r="T232" s="61">
        <v>128.63000500000001</v>
      </c>
      <c r="U232" s="61">
        <v>43.939999</v>
      </c>
      <c r="V232" s="61">
        <v>52.459999000000003</v>
      </c>
      <c r="W232" s="61">
        <v>52.220001000000003</v>
      </c>
      <c r="X232" s="61">
        <v>55.220001000000003</v>
      </c>
      <c r="Y232" s="61">
        <v>13.98</v>
      </c>
      <c r="Z232" s="61">
        <v>49.98</v>
      </c>
      <c r="AA232" s="61">
        <v>65.069999999999993</v>
      </c>
      <c r="AB232" s="61">
        <v>41.470001000000003</v>
      </c>
      <c r="AC232" s="61">
        <v>40.869999</v>
      </c>
      <c r="AD232" s="61">
        <v>27.059999000000001</v>
      </c>
      <c r="AE232" s="61">
        <v>54.799999</v>
      </c>
      <c r="AF232" s="61">
        <v>122.400002</v>
      </c>
      <c r="AG232" s="61">
        <v>138.970001</v>
      </c>
      <c r="AH232" s="61">
        <v>36.150002000000001</v>
      </c>
      <c r="AI232" s="61">
        <v>28.49</v>
      </c>
      <c r="AJ232" s="61">
        <v>91.599997999999999</v>
      </c>
      <c r="AK232" s="61">
        <v>56.490001999999997</v>
      </c>
      <c r="AL232" s="61">
        <v>29.48</v>
      </c>
      <c r="AM232" s="61">
        <v>51.02</v>
      </c>
      <c r="AN232" s="61">
        <v>35.080002</v>
      </c>
      <c r="AO232" s="61">
        <v>21.639999</v>
      </c>
      <c r="AP232" s="61"/>
      <c r="AQ232" s="61">
        <v>30.139999</v>
      </c>
      <c r="AR232" s="61">
        <v>29.370000999999998</v>
      </c>
      <c r="AS232" s="61">
        <v>53.130001</v>
      </c>
      <c r="AT232" s="61">
        <v>61.599997999999999</v>
      </c>
      <c r="AU232" s="61">
        <v>140.029999</v>
      </c>
      <c r="AV232" s="61">
        <v>199.63999899999999</v>
      </c>
      <c r="AW232" s="61">
        <v>213.61000100000001</v>
      </c>
      <c r="AX232" s="61">
        <v>50.139999000000003</v>
      </c>
      <c r="AY232" s="61">
        <v>61.959999000000003</v>
      </c>
      <c r="AZ232" s="61">
        <v>127.480003</v>
      </c>
      <c r="BA232" s="61">
        <v>80.930000000000007</v>
      </c>
      <c r="BB232" s="61">
        <v>77.339995999999999</v>
      </c>
      <c r="BC232" s="61">
        <v>93.650002000000001</v>
      </c>
      <c r="BD232" s="61">
        <v>43.240001999999997</v>
      </c>
      <c r="BE232" s="61">
        <v>175.08000200000001</v>
      </c>
      <c r="BF232" s="61">
        <v>109.08000199999999</v>
      </c>
      <c r="BG232" s="61">
        <v>22.379999000000002</v>
      </c>
      <c r="BH232" s="61">
        <v>67.959998999999996</v>
      </c>
      <c r="BI232" s="61">
        <v>173.08999600000001</v>
      </c>
      <c r="BJ232" s="61">
        <v>53.615001999999997</v>
      </c>
      <c r="BK232" s="61">
        <v>35.909999999999997</v>
      </c>
      <c r="BL232" s="61">
        <v>182.320007</v>
      </c>
      <c r="BM232" s="61">
        <v>95.339995999999999</v>
      </c>
      <c r="BN232" s="61">
        <v>44.18</v>
      </c>
      <c r="BO232" s="61">
        <v>22.700001</v>
      </c>
      <c r="BP232" s="61">
        <v>118.480003</v>
      </c>
      <c r="BQ232" s="61">
        <v>41.560001</v>
      </c>
      <c r="BR232" s="61">
        <v>90.040001000000004</v>
      </c>
      <c r="BS232" s="61">
        <v>167.16000399999999</v>
      </c>
      <c r="BT232" s="61">
        <v>80.769997000000004</v>
      </c>
      <c r="BU232" s="61">
        <v>21.809999000000001</v>
      </c>
      <c r="BV232" s="61">
        <v>157.86999499999999</v>
      </c>
      <c r="BW232" s="61">
        <v>73.760002</v>
      </c>
      <c r="BX232" s="61">
        <v>183.33000200000001</v>
      </c>
      <c r="BY232" s="61">
        <v>53.82</v>
      </c>
      <c r="BZ232" s="61">
        <v>56.119999</v>
      </c>
      <c r="CA232" s="61">
        <v>51.790000999999997</v>
      </c>
      <c r="CB232" s="61">
        <v>36.229999999999997</v>
      </c>
      <c r="CC232" s="61">
        <v>154.820007</v>
      </c>
      <c r="CD232" s="61">
        <v>186.19000199999999</v>
      </c>
      <c r="CE232" s="61">
        <v>25.219999000000001</v>
      </c>
      <c r="CF232" s="61">
        <v>84</v>
      </c>
      <c r="CG232" s="61">
        <v>38.950001</v>
      </c>
      <c r="CH232" s="61">
        <v>75.709998999999996</v>
      </c>
      <c r="CI232" s="61">
        <v>24.52</v>
      </c>
      <c r="CJ232" s="61">
        <v>77.910004000000001</v>
      </c>
      <c r="CK232" s="61">
        <v>70.540001000000004</v>
      </c>
      <c r="CL232" s="61">
        <v>9.4499999999999993</v>
      </c>
      <c r="CM232" s="61">
        <v>16.120000999999998</v>
      </c>
      <c r="CN232" s="61">
        <v>19.73</v>
      </c>
      <c r="CO232" s="61">
        <v>16.620000999999998</v>
      </c>
      <c r="CP232" s="61">
        <v>89.629997000000003</v>
      </c>
      <c r="CQ232" s="61">
        <v>65.800003000000004</v>
      </c>
      <c r="CR232" s="61">
        <v>33.060001</v>
      </c>
      <c r="CS232" s="61">
        <v>33.720001000000003</v>
      </c>
      <c r="CT232" s="61">
        <v>21.110001</v>
      </c>
      <c r="CU232" s="61">
        <v>43.23</v>
      </c>
      <c r="CV232" s="61">
        <v>10.69</v>
      </c>
      <c r="CW232" s="61">
        <v>10.130000000000001</v>
      </c>
      <c r="CX232" s="61">
        <v>32.009998000000003</v>
      </c>
      <c r="CY232" s="61">
        <v>31.48</v>
      </c>
      <c r="CZ232" s="61">
        <v>39.07</v>
      </c>
      <c r="DA232" s="61">
        <v>71.800003000000004</v>
      </c>
      <c r="DB232" s="61">
        <v>190.800003</v>
      </c>
      <c r="DC232" s="61">
        <v>194.199997</v>
      </c>
      <c r="DD232" s="61">
        <v>35.689999</v>
      </c>
      <c r="DE232" s="61">
        <v>87.529999000000004</v>
      </c>
      <c r="DF232" s="61">
        <v>63.41</v>
      </c>
      <c r="DG232" s="61">
        <v>30.290001</v>
      </c>
      <c r="DH232" s="61">
        <v>51.099997999999999</v>
      </c>
      <c r="DI232" s="61">
        <v>41.060001</v>
      </c>
      <c r="DJ232" s="61">
        <v>38.919998</v>
      </c>
      <c r="DK232" s="61">
        <v>142.60000600000001</v>
      </c>
      <c r="DL232" s="61">
        <v>134.720001</v>
      </c>
      <c r="DM232" s="61">
        <v>55.049999</v>
      </c>
      <c r="DN232" s="61">
        <v>33.619999</v>
      </c>
      <c r="DO232" s="61">
        <v>36.549999</v>
      </c>
      <c r="DP232" s="61">
        <v>55.810001</v>
      </c>
      <c r="DQ232" s="61">
        <v>107.709999</v>
      </c>
      <c r="DR232" s="61">
        <v>44.994999</v>
      </c>
      <c r="DS232" s="61">
        <v>32.770000000000003</v>
      </c>
      <c r="DT232" s="61">
        <v>165.61000100000001</v>
      </c>
      <c r="DU232" s="61">
        <v>143.96000699999999</v>
      </c>
      <c r="DV232" s="61">
        <v>199.19000199999999</v>
      </c>
      <c r="DW232" s="61">
        <v>46.619999</v>
      </c>
      <c r="DX232" s="61">
        <v>50.23</v>
      </c>
      <c r="DY232" s="61">
        <v>116.989998</v>
      </c>
      <c r="DZ232" s="61">
        <v>129.300003</v>
      </c>
      <c r="EA232" s="61">
        <v>33.479999999999997</v>
      </c>
      <c r="EB232" s="61">
        <v>47</v>
      </c>
      <c r="EC232" s="61">
        <v>71.870002999999997</v>
      </c>
      <c r="ED232" s="61">
        <v>80.279999000000004</v>
      </c>
      <c r="EE232" s="61">
        <v>33.040000999999997</v>
      </c>
      <c r="EF232" s="61">
        <v>27.309999000000001</v>
      </c>
      <c r="EG232" s="61">
        <v>25.459999</v>
      </c>
      <c r="EH232" s="61">
        <v>42.169998</v>
      </c>
      <c r="EI232" s="61">
        <v>21.530000999999999</v>
      </c>
      <c r="EJ232" s="61">
        <v>41.290000999999997</v>
      </c>
      <c r="EK232" s="61">
        <v>109.44000200000001</v>
      </c>
      <c r="EL232" s="61">
        <v>14.34</v>
      </c>
      <c r="EM232" s="61">
        <v>43.580002</v>
      </c>
      <c r="EN232" s="61">
        <v>43.150002000000001</v>
      </c>
      <c r="EO232" s="61">
        <v>100.220001</v>
      </c>
      <c r="EP232" s="61">
        <v>103.339996</v>
      </c>
      <c r="EQ232" s="61">
        <v>61.549999</v>
      </c>
      <c r="ER232" s="61">
        <v>52.849997999999999</v>
      </c>
      <c r="ES232" s="61">
        <v>30.879999000000002</v>
      </c>
      <c r="ET232" s="61">
        <v>34.790000999999997</v>
      </c>
      <c r="EU232" s="61">
        <v>28.879999000000002</v>
      </c>
      <c r="EV232" s="61">
        <v>15.6</v>
      </c>
      <c r="EW232" s="61">
        <v>37.130001</v>
      </c>
      <c r="EX232" s="61">
        <v>36.689999</v>
      </c>
      <c r="EY232" s="61">
        <v>30.620000999999998</v>
      </c>
      <c r="EZ232" s="61">
        <v>41.209999000000003</v>
      </c>
      <c r="FA232" s="61">
        <v>56.880001</v>
      </c>
      <c r="FB232" s="61">
        <v>32.909999999999997</v>
      </c>
      <c r="FC232" s="61">
        <v>41.529998999999997</v>
      </c>
      <c r="FD232" s="61">
        <v>13.72</v>
      </c>
      <c r="FE232" s="61">
        <v>24.6</v>
      </c>
      <c r="FF232" s="61">
        <v>12.89</v>
      </c>
      <c r="FG232" s="61">
        <v>17.84</v>
      </c>
      <c r="FH232" s="61">
        <v>31.120000999999998</v>
      </c>
    </row>
    <row r="233" spans="1:164">
      <c r="A233" s="76">
        <v>43433</v>
      </c>
      <c r="B233" s="61">
        <v>32.080002</v>
      </c>
      <c r="C233" s="61">
        <v>17.52</v>
      </c>
      <c r="D233" s="61">
        <v>11.02</v>
      </c>
      <c r="E233" s="61">
        <v>22.09</v>
      </c>
      <c r="F233" s="61">
        <v>60.66</v>
      </c>
      <c r="G233" s="61">
        <v>55.279998999999997</v>
      </c>
      <c r="H233" s="61">
        <v>30.24</v>
      </c>
      <c r="I233" s="61">
        <v>63.07</v>
      </c>
      <c r="J233" s="61">
        <v>63.220001000000003</v>
      </c>
      <c r="K233" s="61">
        <v>117.989998</v>
      </c>
      <c r="L233" s="61">
        <v>30.82</v>
      </c>
      <c r="M233" s="61">
        <v>14.23</v>
      </c>
      <c r="N233" s="61">
        <v>52.200001</v>
      </c>
      <c r="O233" s="61">
        <v>61.41</v>
      </c>
      <c r="P233" s="61">
        <v>82.949996999999996</v>
      </c>
      <c r="Q233" s="61">
        <v>38.990001999999997</v>
      </c>
      <c r="R233" s="61">
        <v>60.939999</v>
      </c>
      <c r="S233" s="61">
        <v>47.099997999999999</v>
      </c>
      <c r="T233" s="61">
        <v>127.239998</v>
      </c>
      <c r="U233" s="61">
        <v>43.77</v>
      </c>
      <c r="V233" s="61">
        <v>52.029998999999997</v>
      </c>
      <c r="W233" s="61">
        <v>52.34</v>
      </c>
      <c r="X233" s="61">
        <v>55.040000999999997</v>
      </c>
      <c r="Y233" s="61">
        <v>14.22</v>
      </c>
      <c r="Z233" s="61">
        <v>49.720001000000003</v>
      </c>
      <c r="AA233" s="61">
        <v>65.019997000000004</v>
      </c>
      <c r="AB233" s="61">
        <v>41.18</v>
      </c>
      <c r="AC233" s="61">
        <v>40.330002</v>
      </c>
      <c r="AD233" s="61">
        <v>26.83</v>
      </c>
      <c r="AE233" s="61">
        <v>54.779998999999997</v>
      </c>
      <c r="AF233" s="61">
        <v>122.099998</v>
      </c>
      <c r="AG233" s="61">
        <v>138.75</v>
      </c>
      <c r="AH233" s="61">
        <v>36.060001</v>
      </c>
      <c r="AI233" s="61">
        <v>28.360001</v>
      </c>
      <c r="AJ233" s="61">
        <v>91.43</v>
      </c>
      <c r="AK233" s="61">
        <v>55.950001</v>
      </c>
      <c r="AL233" s="61">
        <v>29.33</v>
      </c>
      <c r="AM233" s="61">
        <v>50.5</v>
      </c>
      <c r="AN233" s="61">
        <v>35.07</v>
      </c>
      <c r="AO233" s="61">
        <v>21.639999</v>
      </c>
      <c r="AP233" s="61"/>
      <c r="AQ233" s="61">
        <v>29.959999</v>
      </c>
      <c r="AR233" s="61">
        <v>29.155000999999999</v>
      </c>
      <c r="AS233" s="61">
        <v>52.970001000000003</v>
      </c>
      <c r="AT233" s="61">
        <v>62.130001</v>
      </c>
      <c r="AU233" s="61">
        <v>139.13000500000001</v>
      </c>
      <c r="AV233" s="61">
        <v>200.21000699999999</v>
      </c>
      <c r="AW233" s="61">
        <v>214.520004</v>
      </c>
      <c r="AX233" s="61">
        <v>49.02</v>
      </c>
      <c r="AY233" s="61">
        <v>62.240001999999997</v>
      </c>
      <c r="AZ233" s="61">
        <v>127.779999</v>
      </c>
      <c r="BA233" s="61">
        <v>80.449996999999996</v>
      </c>
      <c r="BB233" s="61">
        <v>77.370002999999997</v>
      </c>
      <c r="BC233" s="61">
        <v>93.959998999999996</v>
      </c>
      <c r="BD233" s="61">
        <v>43.299999</v>
      </c>
      <c r="BE233" s="61">
        <v>175.61999499999999</v>
      </c>
      <c r="BF233" s="61">
        <v>110.16999800000001</v>
      </c>
      <c r="BG233" s="61">
        <v>22.040001</v>
      </c>
      <c r="BH233" s="61">
        <v>67.300003000000004</v>
      </c>
      <c r="BI233" s="61">
        <v>172.39999399999999</v>
      </c>
      <c r="BJ233" s="61">
        <v>53.445</v>
      </c>
      <c r="BK233" s="61">
        <v>35.669998</v>
      </c>
      <c r="BL233" s="61">
        <v>180.88000500000001</v>
      </c>
      <c r="BM233" s="61">
        <v>94.440002000000007</v>
      </c>
      <c r="BN233" s="61">
        <v>44.049999</v>
      </c>
      <c r="BO233" s="61">
        <v>23.32</v>
      </c>
      <c r="BP233" s="61">
        <v>118.370003</v>
      </c>
      <c r="BQ233" s="61">
        <v>41.560001</v>
      </c>
      <c r="BR233" s="61">
        <v>90.400002000000001</v>
      </c>
      <c r="BS233" s="61">
        <v>165.94000199999999</v>
      </c>
      <c r="BT233" s="61">
        <v>81.010002</v>
      </c>
      <c r="BU233" s="61">
        <v>21.59</v>
      </c>
      <c r="BV233" s="61">
        <v>156.509995</v>
      </c>
      <c r="BW233" s="61">
        <v>73.019997000000004</v>
      </c>
      <c r="BX233" s="61">
        <v>183.529999</v>
      </c>
      <c r="BY233" s="61">
        <v>53.5</v>
      </c>
      <c r="BZ233" s="61">
        <v>56.18</v>
      </c>
      <c r="CA233" s="61">
        <v>51.540000999999997</v>
      </c>
      <c r="CB233" s="61">
        <v>36.259998000000003</v>
      </c>
      <c r="CC233" s="61">
        <v>153.35000600000001</v>
      </c>
      <c r="CD233" s="61">
        <v>185.38999899999999</v>
      </c>
      <c r="CE233" s="61">
        <v>25.24</v>
      </c>
      <c r="CF233" s="61">
        <v>83.519997000000004</v>
      </c>
      <c r="CG233" s="61">
        <v>38.689999</v>
      </c>
      <c r="CH233" s="61">
        <v>75.559997999999993</v>
      </c>
      <c r="CI233" s="61">
        <v>24.5</v>
      </c>
      <c r="CJ233" s="61">
        <v>78.449996999999996</v>
      </c>
      <c r="CK233" s="61">
        <v>69.959998999999996</v>
      </c>
      <c r="CL233" s="61">
        <v>9.6</v>
      </c>
      <c r="CM233" s="61">
        <v>16.48</v>
      </c>
      <c r="CN233" s="61">
        <v>20.82</v>
      </c>
      <c r="CO233" s="61">
        <v>17.239999999999998</v>
      </c>
      <c r="CP233" s="61">
        <v>90.239998</v>
      </c>
      <c r="CQ233" s="61">
        <v>66.230002999999996</v>
      </c>
      <c r="CR233" s="61">
        <v>33.270000000000003</v>
      </c>
      <c r="CS233" s="61">
        <v>33.939999</v>
      </c>
      <c r="CT233" s="61">
        <v>21.16</v>
      </c>
      <c r="CU233" s="61">
        <v>40.779998999999997</v>
      </c>
      <c r="CV233" s="61">
        <v>10.45</v>
      </c>
      <c r="CW233" s="61">
        <v>10.28</v>
      </c>
      <c r="CX233" s="61">
        <v>31.450001</v>
      </c>
      <c r="CY233" s="61">
        <v>31.85</v>
      </c>
      <c r="CZ233" s="61">
        <v>38.599997999999999</v>
      </c>
      <c r="DA233" s="61">
        <v>71.839995999999999</v>
      </c>
      <c r="DB233" s="61">
        <v>191.11000100000001</v>
      </c>
      <c r="DC233" s="61">
        <v>192.729996</v>
      </c>
      <c r="DD233" s="61">
        <v>35.419998</v>
      </c>
      <c r="DE233" s="61">
        <v>87.550003000000004</v>
      </c>
      <c r="DF233" s="61">
        <v>63.110000999999997</v>
      </c>
      <c r="DG233" s="61">
        <v>30.219999000000001</v>
      </c>
      <c r="DH233" s="61">
        <v>51</v>
      </c>
      <c r="DI233" s="61">
        <v>41.209999000000003</v>
      </c>
      <c r="DJ233" s="61">
        <v>38.75</v>
      </c>
      <c r="DK233" s="61">
        <v>142.28999300000001</v>
      </c>
      <c r="DL233" s="61">
        <v>134.55999800000001</v>
      </c>
      <c r="DM233" s="61">
        <v>55.029998999999997</v>
      </c>
      <c r="DN233" s="61">
        <v>33.360000999999997</v>
      </c>
      <c r="DO233" s="61">
        <v>36.520000000000003</v>
      </c>
      <c r="DP233" s="61">
        <v>55.900002000000001</v>
      </c>
      <c r="DQ233" s="61">
        <v>107.209999</v>
      </c>
      <c r="DR233" s="61">
        <v>45.09</v>
      </c>
      <c r="DS233" s="61">
        <v>32.459999000000003</v>
      </c>
      <c r="DT233" s="61">
        <v>164.80999800000001</v>
      </c>
      <c r="DU233" s="61">
        <v>144.11999499999999</v>
      </c>
      <c r="DV233" s="61">
        <v>199.199997</v>
      </c>
      <c r="DW233" s="61">
        <v>46.349997999999999</v>
      </c>
      <c r="DX233" s="61">
        <v>50.200001</v>
      </c>
      <c r="DY233" s="61">
        <v>116.94000200000001</v>
      </c>
      <c r="DZ233" s="61">
        <v>129.61999499999999</v>
      </c>
      <c r="EA233" s="61">
        <v>33.57</v>
      </c>
      <c r="EB233" s="61">
        <v>47.18</v>
      </c>
      <c r="EC233" s="61">
        <v>72.120002999999997</v>
      </c>
      <c r="ED233" s="61">
        <v>80.510002</v>
      </c>
      <c r="EE233" s="61">
        <v>33.090000000000003</v>
      </c>
      <c r="EF233" s="61">
        <v>27.389999</v>
      </c>
      <c r="EG233" s="61">
        <v>25.629999000000002</v>
      </c>
      <c r="EH233" s="61">
        <v>42.09</v>
      </c>
      <c r="EI233" s="61">
        <v>21.360001</v>
      </c>
      <c r="EJ233" s="61">
        <v>41.07</v>
      </c>
      <c r="EK233" s="61">
        <v>109.120003</v>
      </c>
      <c r="EL233" s="61">
        <v>14.16</v>
      </c>
      <c r="EM233" s="61">
        <v>43.689999</v>
      </c>
      <c r="EN233" s="61">
        <v>43.639999000000003</v>
      </c>
      <c r="EO233" s="61">
        <v>100.33000199999999</v>
      </c>
      <c r="EP233" s="61">
        <v>103.050003</v>
      </c>
      <c r="EQ233" s="61">
        <v>61.400002000000001</v>
      </c>
      <c r="ER233" s="61">
        <v>53.259998000000003</v>
      </c>
      <c r="ES233" s="61">
        <v>30.92</v>
      </c>
      <c r="ET233" s="61">
        <v>35.479999999999997</v>
      </c>
      <c r="EU233" s="61">
        <v>28.950001</v>
      </c>
      <c r="EV233" s="61">
        <v>15.65</v>
      </c>
      <c r="EW233" s="61">
        <v>37.360000999999997</v>
      </c>
      <c r="EX233" s="61">
        <v>36.82</v>
      </c>
      <c r="EY233" s="61">
        <v>30.700001</v>
      </c>
      <c r="EZ233" s="61">
        <v>41.459999000000003</v>
      </c>
      <c r="FA233" s="61">
        <v>56.91</v>
      </c>
      <c r="FB233" s="61">
        <v>32.909999999999997</v>
      </c>
      <c r="FC233" s="61">
        <v>41.689999</v>
      </c>
      <c r="FD233" s="61">
        <v>13.85</v>
      </c>
      <c r="FE233" s="61">
        <v>24.75</v>
      </c>
      <c r="FF233" s="61">
        <v>12.7</v>
      </c>
      <c r="FG233" s="61">
        <v>17.68</v>
      </c>
      <c r="FH233" s="61">
        <v>30.65</v>
      </c>
    </row>
    <row r="234" spans="1:164">
      <c r="A234" s="76">
        <v>43434</v>
      </c>
      <c r="B234" s="61">
        <v>32.369999</v>
      </c>
      <c r="C234" s="61">
        <v>17.469999000000001</v>
      </c>
      <c r="D234" s="61">
        <v>10.93</v>
      </c>
      <c r="E234" s="61">
        <v>22.129999000000002</v>
      </c>
      <c r="F234" s="61">
        <v>61.07</v>
      </c>
      <c r="G234" s="61">
        <v>55.93</v>
      </c>
      <c r="H234" s="61">
        <v>30.450001</v>
      </c>
      <c r="I234" s="61">
        <v>62.59</v>
      </c>
      <c r="J234" s="61">
        <v>63.200001</v>
      </c>
      <c r="K234" s="61">
        <v>118.94000200000001</v>
      </c>
      <c r="L234" s="61">
        <v>30.969999000000001</v>
      </c>
      <c r="M234" s="61">
        <v>14.05</v>
      </c>
      <c r="N234" s="61">
        <v>54.189999</v>
      </c>
      <c r="O234" s="61">
        <v>62.84</v>
      </c>
      <c r="P234" s="61">
        <v>84.580001999999993</v>
      </c>
      <c r="Q234" s="61">
        <v>39.200001</v>
      </c>
      <c r="R234" s="61">
        <v>61.360000999999997</v>
      </c>
      <c r="S234" s="61">
        <v>47.669998</v>
      </c>
      <c r="T234" s="61">
        <v>128.550003</v>
      </c>
      <c r="U234" s="61">
        <v>44.34</v>
      </c>
      <c r="V234" s="61">
        <v>52.57</v>
      </c>
      <c r="W234" s="61">
        <v>53.189999</v>
      </c>
      <c r="X234" s="61">
        <v>55.759998000000003</v>
      </c>
      <c r="Y234" s="61">
        <v>14.22</v>
      </c>
      <c r="Z234" s="61">
        <v>50.380001</v>
      </c>
      <c r="AA234" s="61">
        <v>65.260002</v>
      </c>
      <c r="AB234" s="61">
        <v>41.52</v>
      </c>
      <c r="AC234" s="61">
        <v>40.98</v>
      </c>
      <c r="AD234" s="61">
        <v>26.969999000000001</v>
      </c>
      <c r="AE234" s="61">
        <v>55.59</v>
      </c>
      <c r="AF234" s="61">
        <v>123.91999800000001</v>
      </c>
      <c r="AG234" s="61">
        <v>140.71000699999999</v>
      </c>
      <c r="AH234" s="61">
        <v>36.610000999999997</v>
      </c>
      <c r="AI234" s="61">
        <v>28.690000999999999</v>
      </c>
      <c r="AJ234" s="61">
        <v>92.550003000000004</v>
      </c>
      <c r="AK234" s="61">
        <v>56.200001</v>
      </c>
      <c r="AL234" s="61">
        <v>29.790001</v>
      </c>
      <c r="AM234" s="61">
        <v>52.150002000000001</v>
      </c>
      <c r="AN234" s="61">
        <v>35.119999</v>
      </c>
      <c r="AO234" s="61">
        <v>21.16</v>
      </c>
      <c r="AP234" s="61"/>
      <c r="AQ234" s="61">
        <v>30.42</v>
      </c>
      <c r="AR234" s="61">
        <v>30.57</v>
      </c>
      <c r="AS234" s="61">
        <v>54.439999</v>
      </c>
      <c r="AT234" s="61">
        <v>63.91</v>
      </c>
      <c r="AU234" s="61">
        <v>140.050003</v>
      </c>
      <c r="AV234" s="61">
        <v>200.009995</v>
      </c>
      <c r="AW234" s="61">
        <v>216.570007</v>
      </c>
      <c r="AX234" s="61">
        <v>51.029998999999997</v>
      </c>
      <c r="AY234" s="61">
        <v>62.689999</v>
      </c>
      <c r="AZ234" s="61">
        <v>128.86000100000001</v>
      </c>
      <c r="BA234" s="61">
        <v>81.650002000000001</v>
      </c>
      <c r="BB234" s="61">
        <v>77.930000000000007</v>
      </c>
      <c r="BC234" s="61">
        <v>95.870002999999997</v>
      </c>
      <c r="BD234" s="61">
        <v>43.650002000000001</v>
      </c>
      <c r="BE234" s="61">
        <v>177.39999399999999</v>
      </c>
      <c r="BF234" s="61">
        <v>112.110001</v>
      </c>
      <c r="BG234" s="61">
        <v>21.67</v>
      </c>
      <c r="BH234" s="61">
        <v>67.940002000000007</v>
      </c>
      <c r="BI234" s="61">
        <v>173.990005</v>
      </c>
      <c r="BJ234" s="61">
        <v>53.98</v>
      </c>
      <c r="BK234" s="61">
        <v>36.020000000000003</v>
      </c>
      <c r="BL234" s="61">
        <v>182.66999799999999</v>
      </c>
      <c r="BM234" s="61">
        <v>96.75</v>
      </c>
      <c r="BN234" s="61">
        <v>44.450001</v>
      </c>
      <c r="BO234" s="61">
        <v>22.66</v>
      </c>
      <c r="BP234" s="61">
        <v>119.360001</v>
      </c>
      <c r="BQ234" s="61">
        <v>41.34</v>
      </c>
      <c r="BR234" s="61">
        <v>91.589995999999999</v>
      </c>
      <c r="BS234" s="61">
        <v>168.25</v>
      </c>
      <c r="BT234" s="61">
        <v>81.010002</v>
      </c>
      <c r="BU234" s="61">
        <v>21.049999</v>
      </c>
      <c r="BV234" s="61">
        <v>157.14999399999999</v>
      </c>
      <c r="BW234" s="61">
        <v>74.160004000000001</v>
      </c>
      <c r="BX234" s="61">
        <v>185.64999399999999</v>
      </c>
      <c r="BY234" s="61">
        <v>54.040000999999997</v>
      </c>
      <c r="BZ234" s="61">
        <v>56.779998999999997</v>
      </c>
      <c r="CA234" s="61">
        <v>51.860000999999997</v>
      </c>
      <c r="CB234" s="61">
        <v>36.560001</v>
      </c>
      <c r="CC234" s="61">
        <v>154.800003</v>
      </c>
      <c r="CD234" s="61">
        <v>187.13000500000001</v>
      </c>
      <c r="CE234" s="61">
        <v>25.450001</v>
      </c>
      <c r="CF234" s="61">
        <v>84.489998</v>
      </c>
      <c r="CG234" s="61">
        <v>38.849997999999999</v>
      </c>
      <c r="CH234" s="61">
        <v>76.379997000000003</v>
      </c>
      <c r="CI234" s="61">
        <v>24.559999000000001</v>
      </c>
      <c r="CJ234" s="61">
        <v>79.519997000000004</v>
      </c>
      <c r="CK234" s="61">
        <v>70.790001000000004</v>
      </c>
      <c r="CL234" s="61">
        <v>9.48</v>
      </c>
      <c r="CM234" s="61">
        <v>15.78</v>
      </c>
      <c r="CN234" s="61">
        <v>20</v>
      </c>
      <c r="CO234" s="61">
        <v>16.799999</v>
      </c>
      <c r="CP234" s="61">
        <v>89.760002</v>
      </c>
      <c r="CQ234" s="61">
        <v>66.110000999999997</v>
      </c>
      <c r="CR234" s="61">
        <v>32.810001</v>
      </c>
      <c r="CS234" s="61">
        <v>33.68</v>
      </c>
      <c r="CT234" s="61">
        <v>21.049999</v>
      </c>
      <c r="CU234" s="61">
        <v>42.310001</v>
      </c>
      <c r="CV234" s="61">
        <v>10.94</v>
      </c>
      <c r="CW234" s="61">
        <v>9.93</v>
      </c>
      <c r="CX234" s="61">
        <v>32.389999000000003</v>
      </c>
      <c r="CY234" s="61">
        <v>31.610001</v>
      </c>
      <c r="CZ234" s="61">
        <v>38.950001</v>
      </c>
      <c r="DA234" s="61">
        <v>72.540001000000004</v>
      </c>
      <c r="DB234" s="61">
        <v>192.009995</v>
      </c>
      <c r="DC234" s="61">
        <v>195.279999</v>
      </c>
      <c r="DD234" s="61">
        <v>35.509998000000003</v>
      </c>
      <c r="DE234" s="61">
        <v>87.589995999999999</v>
      </c>
      <c r="DF234" s="61">
        <v>63.630001</v>
      </c>
      <c r="DG234" s="61">
        <v>30.57</v>
      </c>
      <c r="DH234" s="61">
        <v>51.549999</v>
      </c>
      <c r="DI234" s="61">
        <v>41.650002000000001</v>
      </c>
      <c r="DJ234" s="61">
        <v>39.220001000000003</v>
      </c>
      <c r="DK234" s="61">
        <v>143.679993</v>
      </c>
      <c r="DL234" s="61">
        <v>135.94000199999999</v>
      </c>
      <c r="DM234" s="61">
        <v>55.23</v>
      </c>
      <c r="DN234" s="61">
        <v>33.580002</v>
      </c>
      <c r="DO234" s="61">
        <v>36.849997999999999</v>
      </c>
      <c r="DP234" s="61">
        <v>56.259998000000003</v>
      </c>
      <c r="DQ234" s="61">
        <v>107.989998</v>
      </c>
      <c r="DR234" s="61">
        <v>45.130001</v>
      </c>
      <c r="DS234" s="61">
        <v>32.369999</v>
      </c>
      <c r="DT234" s="61">
        <v>165.759995</v>
      </c>
      <c r="DU234" s="61">
        <v>145.270004</v>
      </c>
      <c r="DV234" s="61">
        <v>199.41999799999999</v>
      </c>
      <c r="DW234" s="61">
        <v>46.349997999999999</v>
      </c>
      <c r="DX234" s="61">
        <v>50.369999</v>
      </c>
      <c r="DY234" s="61">
        <v>117.849998</v>
      </c>
      <c r="DZ234" s="61">
        <v>129.929993</v>
      </c>
      <c r="EA234" s="61">
        <v>33.799999</v>
      </c>
      <c r="EB234" s="61">
        <v>47</v>
      </c>
      <c r="EC234" s="61">
        <v>72.160004000000001</v>
      </c>
      <c r="ED234" s="61">
        <v>80.169998000000007</v>
      </c>
      <c r="EE234" s="61">
        <v>33.07</v>
      </c>
      <c r="EF234" s="61">
        <v>27.48</v>
      </c>
      <c r="EG234" s="61">
        <v>25.629999000000002</v>
      </c>
      <c r="EH234" s="61">
        <v>42.220001000000003</v>
      </c>
      <c r="EI234" s="61">
        <v>21.27</v>
      </c>
      <c r="EJ234" s="61">
        <v>41.060001</v>
      </c>
      <c r="EK234" s="61">
        <v>108.980003</v>
      </c>
      <c r="EL234" s="61">
        <v>14.16</v>
      </c>
      <c r="EM234" s="61">
        <v>43.759998000000003</v>
      </c>
      <c r="EN234" s="61">
        <v>43.650002000000001</v>
      </c>
      <c r="EO234" s="61">
        <v>100.379997</v>
      </c>
      <c r="EP234" s="61">
        <v>103.519997</v>
      </c>
      <c r="EQ234" s="61">
        <v>61.27</v>
      </c>
      <c r="ER234" s="61">
        <v>53.029998999999997</v>
      </c>
      <c r="ES234" s="61">
        <v>30.84</v>
      </c>
      <c r="ET234" s="61">
        <v>34.490001999999997</v>
      </c>
      <c r="EU234" s="61">
        <v>28.75</v>
      </c>
      <c r="EV234" s="61">
        <v>15.31</v>
      </c>
      <c r="EW234" s="61">
        <v>36.639999000000003</v>
      </c>
      <c r="EX234" s="61">
        <v>36.340000000000003</v>
      </c>
      <c r="EY234" s="61">
        <v>30.25</v>
      </c>
      <c r="EZ234" s="61">
        <v>40.840000000000003</v>
      </c>
      <c r="FA234" s="61">
        <v>56.52</v>
      </c>
      <c r="FB234" s="61">
        <v>32.979999999999997</v>
      </c>
      <c r="FC234" s="61">
        <v>41.470001000000003</v>
      </c>
      <c r="FD234" s="61">
        <v>13.53</v>
      </c>
      <c r="FE234" s="61">
        <v>24.26</v>
      </c>
      <c r="FF234" s="61">
        <v>12.66</v>
      </c>
      <c r="FG234" s="61">
        <v>18.559999000000001</v>
      </c>
      <c r="FH234" s="61">
        <v>30.68</v>
      </c>
    </row>
    <row r="235" spans="1:164">
      <c r="A235" s="76">
        <v>43437</v>
      </c>
      <c r="B235" s="61">
        <v>32.57</v>
      </c>
      <c r="C235" s="61">
        <v>17.52</v>
      </c>
      <c r="D235" s="61">
        <v>11.12</v>
      </c>
      <c r="E235" s="61">
        <v>22.23</v>
      </c>
      <c r="F235" s="61">
        <v>61</v>
      </c>
      <c r="G235" s="61">
        <v>55.59</v>
      </c>
      <c r="H235" s="61">
        <v>30.629999000000002</v>
      </c>
      <c r="I235" s="61">
        <v>62.639999000000003</v>
      </c>
      <c r="J235" s="61">
        <v>63.720001000000003</v>
      </c>
      <c r="K235" s="61">
        <v>119.80999799999999</v>
      </c>
      <c r="L235" s="61">
        <v>31.09</v>
      </c>
      <c r="M235" s="61">
        <v>14.4</v>
      </c>
      <c r="N235" s="61">
        <v>54.060001</v>
      </c>
      <c r="O235" s="61">
        <v>64.349997999999999</v>
      </c>
      <c r="P235" s="61">
        <v>85.669998000000007</v>
      </c>
      <c r="Q235" s="61">
        <v>39.380001</v>
      </c>
      <c r="R235" s="61">
        <v>61.689999</v>
      </c>
      <c r="S235" s="61">
        <v>47.630001</v>
      </c>
      <c r="T235" s="61">
        <v>129.490005</v>
      </c>
      <c r="U235" s="61">
        <v>44.32</v>
      </c>
      <c r="V235" s="61">
        <v>52.599997999999999</v>
      </c>
      <c r="W235" s="61">
        <v>52.790000999999997</v>
      </c>
      <c r="X235" s="61">
        <v>55.68</v>
      </c>
      <c r="Y235" s="61">
        <v>14.317</v>
      </c>
      <c r="Z235" s="61">
        <v>50.290000999999997</v>
      </c>
      <c r="AA235" s="61">
        <v>65.650002000000001</v>
      </c>
      <c r="AB235" s="61">
        <v>41.549999</v>
      </c>
      <c r="AC235" s="61">
        <v>41.57</v>
      </c>
      <c r="AD235" s="61">
        <v>27.139999</v>
      </c>
      <c r="AE235" s="61">
        <v>56.150002000000001</v>
      </c>
      <c r="AF235" s="61">
        <v>124.980003</v>
      </c>
      <c r="AG235" s="61">
        <v>142.050003</v>
      </c>
      <c r="AH235" s="61">
        <v>36.900002000000001</v>
      </c>
      <c r="AI235" s="61">
        <v>28.860001</v>
      </c>
      <c r="AJ235" s="61">
        <v>93.459998999999996</v>
      </c>
      <c r="AK235" s="61">
        <v>56.209999000000003</v>
      </c>
      <c r="AL235" s="61">
        <v>30.059999000000001</v>
      </c>
      <c r="AM235" s="61">
        <v>53.049999</v>
      </c>
      <c r="AN235" s="61">
        <v>35.119999</v>
      </c>
      <c r="AO235" s="61">
        <v>20.91</v>
      </c>
      <c r="AP235" s="61"/>
      <c r="AQ235" s="61">
        <v>30.719999000000001</v>
      </c>
      <c r="AR235" s="61">
        <v>30.93</v>
      </c>
      <c r="AS235" s="61">
        <v>55.830002</v>
      </c>
      <c r="AT235" s="61">
        <v>64.970000999999996</v>
      </c>
      <c r="AU235" s="61">
        <v>141.720001</v>
      </c>
      <c r="AV235" s="61">
        <v>201.83000200000001</v>
      </c>
      <c r="AW235" s="61">
        <v>218.779999</v>
      </c>
      <c r="AX235" s="61">
        <v>56.959999000000003</v>
      </c>
      <c r="AY235" s="61">
        <v>62.470001000000003</v>
      </c>
      <c r="AZ235" s="61">
        <v>130.13999899999999</v>
      </c>
      <c r="BA235" s="61">
        <v>84.629997000000003</v>
      </c>
      <c r="BB235" s="61">
        <v>78.919998000000007</v>
      </c>
      <c r="BC235" s="61">
        <v>95.410004000000001</v>
      </c>
      <c r="BD235" s="61">
        <v>43.900002000000001</v>
      </c>
      <c r="BE235" s="61">
        <v>178.60000600000001</v>
      </c>
      <c r="BF235" s="61">
        <v>113.139999</v>
      </c>
      <c r="BG235" s="61">
        <v>21.51</v>
      </c>
      <c r="BH235" s="61">
        <v>69.440002000000007</v>
      </c>
      <c r="BI235" s="61">
        <v>177.14999399999999</v>
      </c>
      <c r="BJ235" s="61">
        <v>55.369999</v>
      </c>
      <c r="BK235" s="61">
        <v>36.540000999999997</v>
      </c>
      <c r="BL235" s="61">
        <v>186.520004</v>
      </c>
      <c r="BM235" s="61">
        <v>98.449996999999996</v>
      </c>
      <c r="BN235" s="61">
        <v>45.529998999999997</v>
      </c>
      <c r="BO235" s="61">
        <v>21.17</v>
      </c>
      <c r="BP235" s="61">
        <v>121.959999</v>
      </c>
      <c r="BQ235" s="61">
        <v>41.869999</v>
      </c>
      <c r="BR235" s="61">
        <v>93.290001000000004</v>
      </c>
      <c r="BS235" s="61">
        <v>172.66999799999999</v>
      </c>
      <c r="BT235" s="61">
        <v>81</v>
      </c>
      <c r="BU235" s="61">
        <v>21.389999</v>
      </c>
      <c r="BV235" s="61">
        <v>161.050003</v>
      </c>
      <c r="BW235" s="61">
        <v>75.680000000000007</v>
      </c>
      <c r="BX235" s="61">
        <v>186.929993</v>
      </c>
      <c r="BY235" s="61">
        <v>55.18</v>
      </c>
      <c r="BZ235" s="61">
        <v>57.82</v>
      </c>
      <c r="CA235" s="61">
        <v>52.610000999999997</v>
      </c>
      <c r="CB235" s="61">
        <v>36.919998</v>
      </c>
      <c r="CC235" s="61">
        <v>157.71000699999999</v>
      </c>
      <c r="CD235" s="61">
        <v>190.94000199999999</v>
      </c>
      <c r="CE235" s="61">
        <v>25.77</v>
      </c>
      <c r="CF235" s="61">
        <v>85.769997000000004</v>
      </c>
      <c r="CG235" s="61">
        <v>39.419998</v>
      </c>
      <c r="CH235" s="61">
        <v>77.069999999999993</v>
      </c>
      <c r="CI235" s="61">
        <v>24.938998999999999</v>
      </c>
      <c r="CJ235" s="61">
        <v>80.639999000000003</v>
      </c>
      <c r="CK235" s="61">
        <v>72.589995999999999</v>
      </c>
      <c r="CL235" s="61">
        <v>9.9700000000000006</v>
      </c>
      <c r="CM235" s="61">
        <v>17.329999999999998</v>
      </c>
      <c r="CN235" s="61">
        <v>23.04</v>
      </c>
      <c r="CO235" s="61">
        <v>18.469999000000001</v>
      </c>
      <c r="CP235" s="61">
        <v>92.019997000000004</v>
      </c>
      <c r="CQ235" s="61">
        <v>67.580001999999993</v>
      </c>
      <c r="CR235" s="61">
        <v>33.869999</v>
      </c>
      <c r="CS235" s="61">
        <v>34.610000999999997</v>
      </c>
      <c r="CT235" s="61">
        <v>21.52</v>
      </c>
      <c r="CU235" s="61">
        <v>36.278998999999999</v>
      </c>
      <c r="CV235" s="61">
        <v>9.83</v>
      </c>
      <c r="CW235" s="61">
        <v>10.88</v>
      </c>
      <c r="CX235" s="61">
        <v>29.370000999999998</v>
      </c>
      <c r="CY235" s="61">
        <v>33.110000999999997</v>
      </c>
      <c r="CZ235" s="61">
        <v>37.130001</v>
      </c>
      <c r="DA235" s="61">
        <v>73.379997000000003</v>
      </c>
      <c r="DB235" s="61">
        <v>193.449997</v>
      </c>
      <c r="DC235" s="61">
        <v>195.729996</v>
      </c>
      <c r="DD235" s="61">
        <v>36.07</v>
      </c>
      <c r="DE235" s="61">
        <v>88.110000999999997</v>
      </c>
      <c r="DF235" s="61">
        <v>63.77</v>
      </c>
      <c r="DG235" s="61">
        <v>30.77</v>
      </c>
      <c r="DH235" s="61">
        <v>51.799999</v>
      </c>
      <c r="DI235" s="61">
        <v>42.66</v>
      </c>
      <c r="DJ235" s="61">
        <v>39.490001999999997</v>
      </c>
      <c r="DK235" s="61">
        <v>145.490005</v>
      </c>
      <c r="DL235" s="61">
        <v>137.449997</v>
      </c>
      <c r="DM235" s="61">
        <v>55.57</v>
      </c>
      <c r="DN235" s="61">
        <v>33.709999000000003</v>
      </c>
      <c r="DO235" s="61">
        <v>37.270000000000003</v>
      </c>
      <c r="DP235" s="61">
        <v>56.310001</v>
      </c>
      <c r="DQ235" s="61">
        <v>110.010002</v>
      </c>
      <c r="DR235" s="61">
        <v>45.880001</v>
      </c>
      <c r="DS235" s="61">
        <v>32.810001</v>
      </c>
      <c r="DT235" s="61">
        <v>169.38999899999999</v>
      </c>
      <c r="DU235" s="61">
        <v>145.259995</v>
      </c>
      <c r="DV235" s="61">
        <v>202.41000399999999</v>
      </c>
      <c r="DW235" s="61">
        <v>46.98</v>
      </c>
      <c r="DX235" s="61">
        <v>50.369999</v>
      </c>
      <c r="DY235" s="61">
        <v>118.290001</v>
      </c>
      <c r="DZ235" s="61">
        <v>130.53999300000001</v>
      </c>
      <c r="EA235" s="61">
        <v>33.779998999999997</v>
      </c>
      <c r="EB235" s="61">
        <v>47.360000999999997</v>
      </c>
      <c r="EC235" s="61">
        <v>72.5</v>
      </c>
      <c r="ED235" s="61">
        <v>80.190002000000007</v>
      </c>
      <c r="EE235" s="61">
        <v>33.040000999999997</v>
      </c>
      <c r="EF235" s="61">
        <v>27.57</v>
      </c>
      <c r="EG235" s="61">
        <v>25.74</v>
      </c>
      <c r="EH235" s="61">
        <v>43.130001</v>
      </c>
      <c r="EI235" s="61">
        <v>21.74</v>
      </c>
      <c r="EJ235" s="61">
        <v>41.720001000000003</v>
      </c>
      <c r="EK235" s="61">
        <v>111.55999799999999</v>
      </c>
      <c r="EL235" s="61">
        <v>14.69</v>
      </c>
      <c r="EM235" s="61">
        <v>43.73</v>
      </c>
      <c r="EN235" s="61">
        <v>43.529998999999997</v>
      </c>
      <c r="EO235" s="61">
        <v>101.760002</v>
      </c>
      <c r="EP235" s="61">
        <v>105.040001</v>
      </c>
      <c r="EQ235" s="61">
        <v>61.860000999999997</v>
      </c>
      <c r="ER235" s="61">
        <v>53.799999</v>
      </c>
      <c r="ES235" s="61">
        <v>31.15</v>
      </c>
      <c r="ET235" s="61">
        <v>32.5</v>
      </c>
      <c r="EU235" s="61">
        <v>28.4</v>
      </c>
      <c r="EV235" s="61">
        <v>14.75</v>
      </c>
      <c r="EW235" s="61">
        <v>35.270000000000003</v>
      </c>
      <c r="EX235" s="61">
        <v>35.470001000000003</v>
      </c>
      <c r="EY235" s="61">
        <v>29.49</v>
      </c>
      <c r="EZ235" s="61">
        <v>39.470001000000003</v>
      </c>
      <c r="FA235" s="61">
        <v>55.810001</v>
      </c>
      <c r="FB235" s="61">
        <v>32.689999</v>
      </c>
      <c r="FC235" s="61">
        <v>41.07</v>
      </c>
      <c r="FD235" s="61">
        <v>12.86</v>
      </c>
      <c r="FE235" s="61">
        <v>23.360001</v>
      </c>
      <c r="FF235" s="61">
        <v>12.3</v>
      </c>
      <c r="FG235" s="61">
        <v>16.940000999999999</v>
      </c>
      <c r="FH235" s="61">
        <v>29.4</v>
      </c>
    </row>
    <row r="236" spans="1:164">
      <c r="A236" s="76">
        <v>43438</v>
      </c>
      <c r="B236" s="61">
        <v>31.290001</v>
      </c>
      <c r="C236" s="61">
        <v>17.450001</v>
      </c>
      <c r="D236" s="61">
        <v>10.76</v>
      </c>
      <c r="E236" s="61">
        <v>21.690000999999999</v>
      </c>
      <c r="F236" s="61">
        <v>59.549999</v>
      </c>
      <c r="G236" s="61">
        <v>53.43</v>
      </c>
      <c r="H236" s="61">
        <v>29.450001</v>
      </c>
      <c r="I236" s="61">
        <v>61.299999</v>
      </c>
      <c r="J236" s="61">
        <v>61.59</v>
      </c>
      <c r="K236" s="61">
        <v>115.5</v>
      </c>
      <c r="L236" s="61">
        <v>30.120000999999998</v>
      </c>
      <c r="M236" s="61">
        <v>13.95</v>
      </c>
      <c r="N236" s="61">
        <v>45.220001000000003</v>
      </c>
      <c r="O236" s="61">
        <v>57.169998</v>
      </c>
      <c r="P236" s="61">
        <v>74.400002000000001</v>
      </c>
      <c r="Q236" s="61">
        <v>37.75</v>
      </c>
      <c r="R236" s="61">
        <v>59.41</v>
      </c>
      <c r="S236" s="61">
        <v>45.32</v>
      </c>
      <c r="T236" s="61">
        <v>123.660004</v>
      </c>
      <c r="U236" s="61">
        <v>41.959999000000003</v>
      </c>
      <c r="V236" s="61">
        <v>50.080002</v>
      </c>
      <c r="W236" s="61">
        <v>49.900002000000001</v>
      </c>
      <c r="X236" s="61">
        <v>52.630001</v>
      </c>
      <c r="Y236" s="61">
        <v>14.317</v>
      </c>
      <c r="Z236" s="61">
        <v>47.349997999999999</v>
      </c>
      <c r="AA236" s="61">
        <v>63.080002</v>
      </c>
      <c r="AB236" s="61">
        <v>39.82</v>
      </c>
      <c r="AC236" s="61">
        <v>38.459999000000003</v>
      </c>
      <c r="AD236" s="61">
        <v>25.959999</v>
      </c>
      <c r="AE236" s="61">
        <v>56.189999</v>
      </c>
      <c r="AF236" s="61">
        <v>125.05999799999999</v>
      </c>
      <c r="AG236" s="61">
        <v>142.21000699999999</v>
      </c>
      <c r="AH236" s="61">
        <v>36.93</v>
      </c>
      <c r="AI236" s="61">
        <v>28.629999000000002</v>
      </c>
      <c r="AJ236" s="61">
        <v>93.669998000000007</v>
      </c>
      <c r="AK236" s="61">
        <v>54.400002000000001</v>
      </c>
      <c r="AL236" s="61">
        <v>30.139999</v>
      </c>
      <c r="AM236" s="61">
        <v>53.299999</v>
      </c>
      <c r="AN236" s="61">
        <v>35.729999999999997</v>
      </c>
      <c r="AO236" s="61">
        <v>20.719999000000001</v>
      </c>
      <c r="AP236" s="61"/>
      <c r="AQ236" s="61">
        <v>30.530000999999999</v>
      </c>
      <c r="AR236" s="61">
        <v>31.559999000000001</v>
      </c>
      <c r="AS236" s="61">
        <v>52</v>
      </c>
      <c r="AT236" s="61">
        <v>60.529998999999997</v>
      </c>
      <c r="AU236" s="61">
        <v>135.96000699999999</v>
      </c>
      <c r="AV236" s="61">
        <v>197.009995</v>
      </c>
      <c r="AW236" s="61">
        <v>211.35000600000001</v>
      </c>
      <c r="AX236" s="61">
        <v>48.32</v>
      </c>
      <c r="AY236" s="61">
        <v>61.360000999999997</v>
      </c>
      <c r="AZ236" s="61">
        <v>125.05999799999999</v>
      </c>
      <c r="BA236" s="61">
        <v>80.459998999999996</v>
      </c>
      <c r="BB236" s="61">
        <v>76.110000999999997</v>
      </c>
      <c r="BC236" s="61">
        <v>93.279999000000004</v>
      </c>
      <c r="BD236" s="61">
        <v>42.82</v>
      </c>
      <c r="BE236" s="61">
        <v>174.05999800000001</v>
      </c>
      <c r="BF236" s="61">
        <v>108.18</v>
      </c>
      <c r="BG236" s="61">
        <v>22.049999</v>
      </c>
      <c r="BH236" s="61">
        <v>66.809997999999993</v>
      </c>
      <c r="BI236" s="61">
        <v>170.33999600000001</v>
      </c>
      <c r="BJ236" s="61">
        <v>52.720001000000003</v>
      </c>
      <c r="BK236" s="61">
        <v>35.400002000000001</v>
      </c>
      <c r="BL236" s="61">
        <v>179.35000600000001</v>
      </c>
      <c r="BM236" s="61">
        <v>93.610000999999997</v>
      </c>
      <c r="BN236" s="61">
        <v>43.27</v>
      </c>
      <c r="BO236" s="61">
        <v>23.58</v>
      </c>
      <c r="BP236" s="61">
        <v>117.550003</v>
      </c>
      <c r="BQ236" s="61">
        <v>40.57</v>
      </c>
      <c r="BR236" s="61">
        <v>89.68</v>
      </c>
      <c r="BS236" s="61">
        <v>164.41000399999999</v>
      </c>
      <c r="BT236" s="61">
        <v>78.5</v>
      </c>
      <c r="BU236" s="61">
        <v>20.790001</v>
      </c>
      <c r="BV236" s="61">
        <v>154.720001</v>
      </c>
      <c r="BW236" s="61">
        <v>72.599997999999999</v>
      </c>
      <c r="BX236" s="61">
        <v>181.5</v>
      </c>
      <c r="BY236" s="61">
        <v>53.040000999999997</v>
      </c>
      <c r="BZ236" s="61">
        <v>55.689999</v>
      </c>
      <c r="CA236" s="61">
        <v>51.150002000000001</v>
      </c>
      <c r="CB236" s="61">
        <v>35.700001</v>
      </c>
      <c r="CC236" s="61">
        <v>151.96000699999999</v>
      </c>
      <c r="CD236" s="61">
        <v>183.41999799999999</v>
      </c>
      <c r="CE236" s="61">
        <v>24.84</v>
      </c>
      <c r="CF236" s="61">
        <v>82.699996999999996</v>
      </c>
      <c r="CG236" s="61">
        <v>37.630001</v>
      </c>
      <c r="CH236" s="61">
        <v>73.870002999999997</v>
      </c>
      <c r="CI236" s="61">
        <v>23.756001000000001</v>
      </c>
      <c r="CJ236" s="61">
        <v>77.510002</v>
      </c>
      <c r="CK236" s="61">
        <v>69.480002999999996</v>
      </c>
      <c r="CL236" s="61">
        <v>9.91</v>
      </c>
      <c r="CM236" s="61">
        <v>15.55</v>
      </c>
      <c r="CN236" s="61">
        <v>22.62</v>
      </c>
      <c r="CO236" s="61">
        <v>18.27</v>
      </c>
      <c r="CP236" s="61">
        <v>89.220000999999996</v>
      </c>
      <c r="CQ236" s="61">
        <v>65.639999000000003</v>
      </c>
      <c r="CR236" s="61">
        <v>32.720001000000003</v>
      </c>
      <c r="CS236" s="61">
        <v>33.380001</v>
      </c>
      <c r="CT236" s="61">
        <v>21.040001</v>
      </c>
      <c r="CU236" s="61">
        <v>36.900002000000001</v>
      </c>
      <c r="CV236" s="61">
        <v>10.81</v>
      </c>
      <c r="CW236" s="61">
        <v>9.9</v>
      </c>
      <c r="CX236" s="61">
        <v>31.809999000000001</v>
      </c>
      <c r="CY236" s="61">
        <v>31.120000999999998</v>
      </c>
      <c r="CZ236" s="61">
        <v>39.299999</v>
      </c>
      <c r="DA236" s="61">
        <v>70.260002</v>
      </c>
      <c r="DB236" s="61">
        <v>185.759995</v>
      </c>
      <c r="DC236" s="61">
        <v>187.16000399999999</v>
      </c>
      <c r="DD236" s="61">
        <v>34.389999000000003</v>
      </c>
      <c r="DE236" s="61">
        <v>84.650002000000001</v>
      </c>
      <c r="DF236" s="61">
        <v>60.18</v>
      </c>
      <c r="DG236" s="61">
        <v>29.620000999999998</v>
      </c>
      <c r="DH236" s="61">
        <v>50.419998</v>
      </c>
      <c r="DI236" s="61">
        <v>37.560001</v>
      </c>
      <c r="DJ236" s="61">
        <v>37.759998000000003</v>
      </c>
      <c r="DK236" s="61">
        <v>139.39999399999999</v>
      </c>
      <c r="DL236" s="61">
        <v>131.300003</v>
      </c>
      <c r="DM236" s="61">
        <v>53.419998</v>
      </c>
      <c r="DN236" s="61">
        <v>32.82</v>
      </c>
      <c r="DO236" s="61">
        <v>35.669998</v>
      </c>
      <c r="DP236" s="61">
        <v>55.360000999999997</v>
      </c>
      <c r="DQ236" s="61">
        <v>106.050003</v>
      </c>
      <c r="DR236" s="61">
        <v>44.169998</v>
      </c>
      <c r="DS236" s="61">
        <v>31.25</v>
      </c>
      <c r="DT236" s="61">
        <v>162.949997</v>
      </c>
      <c r="DU236" s="61">
        <v>142.64999399999999</v>
      </c>
      <c r="DV236" s="61">
        <v>195.279999</v>
      </c>
      <c r="DW236" s="61">
        <v>45.25</v>
      </c>
      <c r="DX236" s="61">
        <v>49.529998999999997</v>
      </c>
      <c r="DY236" s="61">
        <v>115.93</v>
      </c>
      <c r="DZ236" s="61">
        <v>128.13000500000001</v>
      </c>
      <c r="EA236" s="61">
        <v>33.18</v>
      </c>
      <c r="EB236" s="61">
        <v>46.200001</v>
      </c>
      <c r="EC236" s="61">
        <v>71.089995999999999</v>
      </c>
      <c r="ED236" s="61">
        <v>78.099997999999999</v>
      </c>
      <c r="EE236" s="61">
        <v>32.340000000000003</v>
      </c>
      <c r="EF236" s="61">
        <v>27.08</v>
      </c>
      <c r="EG236" s="61">
        <v>25.74</v>
      </c>
      <c r="EH236" s="61">
        <v>41.52</v>
      </c>
      <c r="EI236" s="61">
        <v>21.299999</v>
      </c>
      <c r="EJ236" s="61">
        <v>40.330002</v>
      </c>
      <c r="EK236" s="61">
        <v>107.790001</v>
      </c>
      <c r="EL236" s="61">
        <v>14.44</v>
      </c>
      <c r="EM236" s="61">
        <v>42.279998999999997</v>
      </c>
      <c r="EN236" s="61">
        <v>42.900002000000001</v>
      </c>
      <c r="EO236" s="61">
        <v>99.059997999999993</v>
      </c>
      <c r="EP236" s="61">
        <v>101.470001</v>
      </c>
      <c r="EQ236" s="61">
        <v>59.709999000000003</v>
      </c>
      <c r="ER236" s="61">
        <v>51.59</v>
      </c>
      <c r="ES236" s="61">
        <v>30.25</v>
      </c>
      <c r="ET236" s="61">
        <v>36.779998999999997</v>
      </c>
      <c r="EU236" s="61">
        <v>29.299999</v>
      </c>
      <c r="EV236" s="61">
        <v>16.049999</v>
      </c>
      <c r="EW236" s="61">
        <v>38.540000999999997</v>
      </c>
      <c r="EX236" s="61">
        <v>37.659999999999997</v>
      </c>
      <c r="EY236" s="61">
        <v>31.309999000000001</v>
      </c>
      <c r="EZ236" s="61">
        <v>42.450001</v>
      </c>
      <c r="FA236" s="61">
        <v>57.529998999999997</v>
      </c>
      <c r="FB236" s="61">
        <v>32.970001000000003</v>
      </c>
      <c r="FC236" s="61">
        <v>42.830002</v>
      </c>
      <c r="FD236" s="61">
        <v>14.29</v>
      </c>
      <c r="FE236" s="61">
        <v>25.559999000000001</v>
      </c>
      <c r="FF236" s="61">
        <v>13.67</v>
      </c>
      <c r="FG236" s="61">
        <v>18.139999</v>
      </c>
      <c r="FH236" s="61">
        <v>30.51</v>
      </c>
    </row>
    <row r="237" spans="1:164">
      <c r="A237" s="76">
        <v>43440</v>
      </c>
      <c r="B237" s="61">
        <v>31.02</v>
      </c>
      <c r="C237" s="61">
        <v>17.420000000000002</v>
      </c>
      <c r="D237" s="61">
        <v>10.64</v>
      </c>
      <c r="E237" s="61">
        <v>21.690000999999999</v>
      </c>
      <c r="F237" s="61">
        <v>58.599997999999999</v>
      </c>
      <c r="G237" s="61">
        <v>53</v>
      </c>
      <c r="H237" s="61">
        <v>29.48</v>
      </c>
      <c r="I237" s="61">
        <v>59.619999</v>
      </c>
      <c r="J237" s="61">
        <v>60.450001</v>
      </c>
      <c r="K237" s="61">
        <v>114.989998</v>
      </c>
      <c r="L237" s="61">
        <v>29.77</v>
      </c>
      <c r="M237" s="61">
        <v>13.75</v>
      </c>
      <c r="N237" s="61">
        <v>44.130001</v>
      </c>
      <c r="O237" s="61">
        <v>56.650002000000001</v>
      </c>
      <c r="P237" s="61">
        <v>71.269997000000004</v>
      </c>
      <c r="Q237" s="61">
        <v>37.200001</v>
      </c>
      <c r="R237" s="61">
        <v>59.310001</v>
      </c>
      <c r="S237" s="61">
        <v>44.970001000000003</v>
      </c>
      <c r="T237" s="61">
        <v>122.57</v>
      </c>
      <c r="U237" s="61">
        <v>41.66</v>
      </c>
      <c r="V237" s="61">
        <v>49.330002</v>
      </c>
      <c r="W237" s="61">
        <v>49.689999</v>
      </c>
      <c r="X237" s="61">
        <v>52.209999000000003</v>
      </c>
      <c r="Y237" s="61">
        <v>13.45</v>
      </c>
      <c r="Z237" s="61">
        <v>47.18</v>
      </c>
      <c r="AA237" s="61">
        <v>60.869999</v>
      </c>
      <c r="AB237" s="61">
        <v>39.240001999999997</v>
      </c>
      <c r="AC237" s="61">
        <v>38.18</v>
      </c>
      <c r="AD237" s="61">
        <v>25.6</v>
      </c>
      <c r="AE237" s="61">
        <v>56.25</v>
      </c>
      <c r="AF237" s="61">
        <v>125.08000199999999</v>
      </c>
      <c r="AG237" s="61">
        <v>142.300003</v>
      </c>
      <c r="AH237" s="61">
        <v>36.979999999999997</v>
      </c>
      <c r="AI237" s="61">
        <v>28.629999000000002</v>
      </c>
      <c r="AJ237" s="61">
        <v>93.589995999999999</v>
      </c>
      <c r="AK237" s="61">
        <v>53.580002</v>
      </c>
      <c r="AL237" s="61">
        <v>30.344999000000001</v>
      </c>
      <c r="AM237" s="61">
        <v>53.220001000000003</v>
      </c>
      <c r="AN237" s="61">
        <v>35.630001</v>
      </c>
      <c r="AO237" s="61">
        <v>21.139999</v>
      </c>
      <c r="AP237" s="61">
        <v>24.950001</v>
      </c>
      <c r="AQ237" s="61">
        <v>30.73</v>
      </c>
      <c r="AR237" s="61">
        <v>31.559999000000001</v>
      </c>
      <c r="AS237" s="61">
        <v>52.09</v>
      </c>
      <c r="AT237" s="61">
        <v>59.799999</v>
      </c>
      <c r="AU237" s="61">
        <v>136.41999799999999</v>
      </c>
      <c r="AV237" s="61">
        <v>193.5</v>
      </c>
      <c r="AW237" s="61">
        <v>211.029999</v>
      </c>
      <c r="AX237" s="61">
        <v>48.82</v>
      </c>
      <c r="AY237" s="61">
        <v>60.709999000000003</v>
      </c>
      <c r="AZ237" s="61">
        <v>123.889999</v>
      </c>
      <c r="BA237" s="61">
        <v>80.699996999999996</v>
      </c>
      <c r="BB237" s="61">
        <v>75.989998</v>
      </c>
      <c r="BC237" s="61">
        <v>92.93</v>
      </c>
      <c r="BD237" s="61">
        <v>42.18</v>
      </c>
      <c r="BE237" s="61">
        <v>173.41999799999999</v>
      </c>
      <c r="BF237" s="61">
        <v>106.970001</v>
      </c>
      <c r="BG237" s="61">
        <v>23.700001</v>
      </c>
      <c r="BH237" s="61">
        <v>66.959998999999996</v>
      </c>
      <c r="BI237" s="61">
        <v>171.21000699999999</v>
      </c>
      <c r="BJ237" s="61">
        <v>53.310001</v>
      </c>
      <c r="BK237" s="61">
        <v>35.360000999999997</v>
      </c>
      <c r="BL237" s="61">
        <v>179.88999899999999</v>
      </c>
      <c r="BM237" s="61">
        <v>93.059997999999993</v>
      </c>
      <c r="BN237" s="61">
        <v>43.540000999999997</v>
      </c>
      <c r="BO237" s="61">
        <v>23.43</v>
      </c>
      <c r="BP237" s="61">
        <v>118.720001</v>
      </c>
      <c r="BQ237" s="61">
        <v>40.110000999999997</v>
      </c>
      <c r="BR237" s="61">
        <v>90.75</v>
      </c>
      <c r="BS237" s="61">
        <v>163.570007</v>
      </c>
      <c r="BT237" s="61">
        <v>79.129997000000003</v>
      </c>
      <c r="BU237" s="61">
        <v>20.82</v>
      </c>
      <c r="BV237" s="61">
        <v>154.300003</v>
      </c>
      <c r="BW237" s="61">
        <v>72.529999000000004</v>
      </c>
      <c r="BX237" s="61">
        <v>183.08000200000001</v>
      </c>
      <c r="BY237" s="61">
        <v>53.18</v>
      </c>
      <c r="BZ237" s="61">
        <v>56.450001</v>
      </c>
      <c r="CA237" s="61">
        <v>51.549999</v>
      </c>
      <c r="CB237" s="61">
        <v>36.369999</v>
      </c>
      <c r="CC237" s="61">
        <v>151.86000100000001</v>
      </c>
      <c r="CD237" s="61">
        <v>184.63999899999999</v>
      </c>
      <c r="CE237" s="61">
        <v>25.280000999999999</v>
      </c>
      <c r="CF237" s="61">
        <v>83.029999000000004</v>
      </c>
      <c r="CG237" s="61">
        <v>37.779998999999997</v>
      </c>
      <c r="CH237" s="61">
        <v>73.839995999999999</v>
      </c>
      <c r="CI237" s="61">
        <v>23.610001</v>
      </c>
      <c r="CJ237" s="61">
        <v>79.080001999999993</v>
      </c>
      <c r="CK237" s="61">
        <v>68.930000000000007</v>
      </c>
      <c r="CL237" s="61">
        <v>9.7100000000000009</v>
      </c>
      <c r="CM237" s="61">
        <v>14.07</v>
      </c>
      <c r="CN237" s="61">
        <v>21</v>
      </c>
      <c r="CO237" s="61">
        <v>17.43</v>
      </c>
      <c r="CP237" s="61">
        <v>87.349997999999999</v>
      </c>
      <c r="CQ237" s="61">
        <v>64.430000000000007</v>
      </c>
      <c r="CR237" s="61">
        <v>31.68</v>
      </c>
      <c r="CS237" s="61">
        <v>32.459999000000003</v>
      </c>
      <c r="CT237" s="61">
        <v>20.420000000000002</v>
      </c>
      <c r="CU237" s="61">
        <v>39.200001</v>
      </c>
      <c r="CV237" s="61">
        <v>11.88</v>
      </c>
      <c r="CW237" s="61">
        <v>9.11</v>
      </c>
      <c r="CX237" s="61">
        <v>34.459999000000003</v>
      </c>
      <c r="CY237" s="61">
        <v>29.98</v>
      </c>
      <c r="CZ237" s="61">
        <v>40.779998999999997</v>
      </c>
      <c r="DA237" s="61">
        <v>69.870002999999997</v>
      </c>
      <c r="DB237" s="61">
        <v>184.80999800000001</v>
      </c>
      <c r="DC237" s="61">
        <v>186.949997</v>
      </c>
      <c r="DD237" s="61">
        <v>34.689999</v>
      </c>
      <c r="DE237" s="61">
        <v>84.269997000000004</v>
      </c>
      <c r="DF237" s="61">
        <v>60</v>
      </c>
      <c r="DG237" s="61">
        <v>29.549999</v>
      </c>
      <c r="DH237" s="61">
        <v>50.23</v>
      </c>
      <c r="DI237" s="61">
        <v>36.860000999999997</v>
      </c>
      <c r="DJ237" s="61">
        <v>37.520000000000003</v>
      </c>
      <c r="DK237" s="61">
        <v>138.570007</v>
      </c>
      <c r="DL237" s="61">
        <v>130.61999499999999</v>
      </c>
      <c r="DM237" s="61">
        <v>53.259998000000003</v>
      </c>
      <c r="DN237" s="61">
        <v>32.889999000000003</v>
      </c>
      <c r="DO237" s="61">
        <v>35.400002000000001</v>
      </c>
      <c r="DP237" s="61">
        <v>55.419998</v>
      </c>
      <c r="DQ237" s="61">
        <v>106.55999799999999</v>
      </c>
      <c r="DR237" s="61">
        <v>44.43</v>
      </c>
      <c r="DS237" s="61">
        <v>31.83</v>
      </c>
      <c r="DT237" s="61">
        <v>163.570007</v>
      </c>
      <c r="DU237" s="61">
        <v>142.75</v>
      </c>
      <c r="DV237" s="61">
        <v>196.770004</v>
      </c>
      <c r="DW237" s="61">
        <v>44.990001999999997</v>
      </c>
      <c r="DX237" s="61">
        <v>49.490001999999997</v>
      </c>
      <c r="DY237" s="61">
        <v>115.75</v>
      </c>
      <c r="DZ237" s="61">
        <v>127.769997</v>
      </c>
      <c r="EA237" s="61">
        <v>33.189999</v>
      </c>
      <c r="EB237" s="61">
        <v>46</v>
      </c>
      <c r="EC237" s="61">
        <v>70.889999000000003</v>
      </c>
      <c r="ED237" s="61">
        <v>77.389999000000003</v>
      </c>
      <c r="EE237" s="61">
        <v>32.07</v>
      </c>
      <c r="EF237" s="61">
        <v>27.02</v>
      </c>
      <c r="EG237" s="61">
        <v>24.969999000000001</v>
      </c>
      <c r="EH237" s="61">
        <v>41.66</v>
      </c>
      <c r="EI237" s="61">
        <v>21.07</v>
      </c>
      <c r="EJ237" s="61">
        <v>40.360000999999997</v>
      </c>
      <c r="EK237" s="61">
        <v>108.029999</v>
      </c>
      <c r="EL237" s="61">
        <v>14.12</v>
      </c>
      <c r="EM237" s="61">
        <v>42.799999</v>
      </c>
      <c r="EN237" s="61">
        <v>42.150002000000001</v>
      </c>
      <c r="EO237" s="61">
        <v>98.089995999999999</v>
      </c>
      <c r="EP237" s="61">
        <v>101.870003</v>
      </c>
      <c r="EQ237" s="61">
        <v>59.310001</v>
      </c>
      <c r="ER237" s="61">
        <v>51.73</v>
      </c>
      <c r="ES237" s="61">
        <v>30.67</v>
      </c>
      <c r="ET237" s="61">
        <v>37.580002</v>
      </c>
      <c r="EU237" s="61">
        <v>29.360001</v>
      </c>
      <c r="EV237" s="61">
        <v>16.27</v>
      </c>
      <c r="EW237" s="61">
        <v>38.82</v>
      </c>
      <c r="EX237" s="61">
        <v>37.840000000000003</v>
      </c>
      <c r="EY237" s="61">
        <v>31.549999</v>
      </c>
      <c r="EZ237" s="61">
        <v>41.91</v>
      </c>
      <c r="FA237" s="61">
        <v>57.740001999999997</v>
      </c>
      <c r="FB237" s="61">
        <v>34.580002</v>
      </c>
      <c r="FC237" s="61">
        <v>42.950001</v>
      </c>
      <c r="FD237" s="61">
        <v>14.02</v>
      </c>
      <c r="FE237" s="61">
        <v>25.719999000000001</v>
      </c>
      <c r="FF237" s="61">
        <v>13.82</v>
      </c>
      <c r="FG237" s="61">
        <v>17.809999000000001</v>
      </c>
      <c r="FH237" s="61">
        <v>32.189999</v>
      </c>
    </row>
    <row r="238" spans="1:164">
      <c r="A238" s="76">
        <v>43441</v>
      </c>
      <c r="B238" s="61">
        <v>30.540001</v>
      </c>
      <c r="C238" s="61">
        <v>17.450001</v>
      </c>
      <c r="D238" s="61">
        <v>10.48</v>
      </c>
      <c r="E238" s="61">
        <v>21.549999</v>
      </c>
      <c r="F238" s="61">
        <v>58.720001000000003</v>
      </c>
      <c r="G238" s="61">
        <v>53.240001999999997</v>
      </c>
      <c r="H238" s="61">
        <v>29.01</v>
      </c>
      <c r="I238" s="61">
        <v>59.32</v>
      </c>
      <c r="J238" s="61">
        <v>59.540000999999997</v>
      </c>
      <c r="K238" s="61">
        <v>112.93</v>
      </c>
      <c r="L238" s="61">
        <v>29.379999000000002</v>
      </c>
      <c r="M238" s="61">
        <v>13.63</v>
      </c>
      <c r="N238" s="61">
        <v>42.810001</v>
      </c>
      <c r="O238" s="61">
        <v>53.470001000000003</v>
      </c>
      <c r="P238" s="61">
        <v>67.449996999999996</v>
      </c>
      <c r="Q238" s="61">
        <v>36.619999</v>
      </c>
      <c r="R238" s="61">
        <v>58.200001</v>
      </c>
      <c r="S238" s="61">
        <v>44.290000999999997</v>
      </c>
      <c r="T238" s="61">
        <v>119.989998</v>
      </c>
      <c r="U238" s="61">
        <v>41.07</v>
      </c>
      <c r="V238" s="61">
        <v>48.32</v>
      </c>
      <c r="W238" s="61">
        <v>49.41</v>
      </c>
      <c r="X238" s="61">
        <v>51.740001999999997</v>
      </c>
      <c r="Y238" s="61">
        <v>13.71</v>
      </c>
      <c r="Z238" s="61">
        <v>47.009998000000003</v>
      </c>
      <c r="AA238" s="61">
        <v>61.23</v>
      </c>
      <c r="AB238" s="61">
        <v>38.639999000000003</v>
      </c>
      <c r="AC238" s="61">
        <v>36.860000999999997</v>
      </c>
      <c r="AD238" s="61">
        <v>25.110001</v>
      </c>
      <c r="AE238" s="61">
        <v>56.459999000000003</v>
      </c>
      <c r="AF238" s="61">
        <v>125.699997</v>
      </c>
      <c r="AG238" s="61">
        <v>142.929993</v>
      </c>
      <c r="AH238" s="61">
        <v>37.139999000000003</v>
      </c>
      <c r="AI238" s="61">
        <v>28.65</v>
      </c>
      <c r="AJ238" s="61">
        <v>94.440002000000007</v>
      </c>
      <c r="AK238" s="61">
        <v>53.52</v>
      </c>
      <c r="AL238" s="61">
        <v>30.35</v>
      </c>
      <c r="AM238" s="61">
        <v>54.029998999999997</v>
      </c>
      <c r="AN238" s="61">
        <v>35.839001000000003</v>
      </c>
      <c r="AO238" s="61">
        <v>20.559999000000001</v>
      </c>
      <c r="AP238" s="61">
        <v>25.076000000000001</v>
      </c>
      <c r="AQ238" s="61">
        <v>30.889999</v>
      </c>
      <c r="AR238" s="61">
        <v>32</v>
      </c>
      <c r="AS238" s="61">
        <v>49.18</v>
      </c>
      <c r="AT238" s="61">
        <v>55.360000999999997</v>
      </c>
      <c r="AU238" s="61">
        <v>131.58000200000001</v>
      </c>
      <c r="AV238" s="61">
        <v>188.63999899999999</v>
      </c>
      <c r="AW238" s="61">
        <v>204.85000600000001</v>
      </c>
      <c r="AX238" s="61">
        <v>44.189999</v>
      </c>
      <c r="AY238" s="61">
        <v>59.59</v>
      </c>
      <c r="AZ238" s="61">
        <v>121.269997</v>
      </c>
      <c r="BA238" s="61">
        <v>78.190002000000007</v>
      </c>
      <c r="BB238" s="61">
        <v>73.459998999999996</v>
      </c>
      <c r="BC238" s="61">
        <v>90.559997999999993</v>
      </c>
      <c r="BD238" s="61">
        <v>41.130001</v>
      </c>
      <c r="BE238" s="61">
        <v>169.029999</v>
      </c>
      <c r="BF238" s="61">
        <v>102.010002</v>
      </c>
      <c r="BG238" s="61">
        <v>23</v>
      </c>
      <c r="BH238" s="61">
        <v>64.599997999999999</v>
      </c>
      <c r="BI238" s="61">
        <v>165.28999300000001</v>
      </c>
      <c r="BJ238" s="61">
        <v>51.450001</v>
      </c>
      <c r="BK238" s="61">
        <v>34.419998</v>
      </c>
      <c r="BL238" s="61">
        <v>173.66999799999999</v>
      </c>
      <c r="BM238" s="61">
        <v>89.529999000000004</v>
      </c>
      <c r="BN238" s="61">
        <v>42.099997999999999</v>
      </c>
      <c r="BO238" s="61">
        <v>25.950001</v>
      </c>
      <c r="BP238" s="61">
        <v>115.69000200000001</v>
      </c>
      <c r="BQ238" s="61">
        <v>39.709999000000003</v>
      </c>
      <c r="BR238" s="61">
        <v>87.739998</v>
      </c>
      <c r="BS238" s="61">
        <v>157.470001</v>
      </c>
      <c r="BT238" s="61">
        <v>77.629997000000003</v>
      </c>
      <c r="BU238" s="61">
        <v>20.27</v>
      </c>
      <c r="BV238" s="61">
        <v>149.55999800000001</v>
      </c>
      <c r="BW238" s="61">
        <v>70.180000000000007</v>
      </c>
      <c r="BX238" s="61">
        <v>177.259995</v>
      </c>
      <c r="BY238" s="61">
        <v>51.360000999999997</v>
      </c>
      <c r="BZ238" s="61">
        <v>54.380001</v>
      </c>
      <c r="CA238" s="61">
        <v>50.009998000000003</v>
      </c>
      <c r="CB238" s="61">
        <v>35.400002000000001</v>
      </c>
      <c r="CC238" s="61">
        <v>147.229996</v>
      </c>
      <c r="CD238" s="61">
        <v>178.63999899999999</v>
      </c>
      <c r="CE238" s="61">
        <v>24.59</v>
      </c>
      <c r="CF238" s="61">
        <v>80.559997999999993</v>
      </c>
      <c r="CG238" s="61">
        <v>36.939999</v>
      </c>
      <c r="CH238" s="61">
        <v>71.620002999999997</v>
      </c>
      <c r="CI238" s="61">
        <v>22.98</v>
      </c>
      <c r="CJ238" s="61">
        <v>76.319999999999993</v>
      </c>
      <c r="CK238" s="61">
        <v>66.660004000000001</v>
      </c>
      <c r="CL238" s="61">
        <v>9.85</v>
      </c>
      <c r="CM238" s="61">
        <v>13.9</v>
      </c>
      <c r="CN238" s="61">
        <v>21.92</v>
      </c>
      <c r="CO238" s="61">
        <v>17.920000000000002</v>
      </c>
      <c r="CP238" s="61">
        <v>86.900002000000001</v>
      </c>
      <c r="CQ238" s="61">
        <v>64.069999999999993</v>
      </c>
      <c r="CR238" s="61">
        <v>31.540001</v>
      </c>
      <c r="CS238" s="61">
        <v>32.369999</v>
      </c>
      <c r="CT238" s="61">
        <v>20.32</v>
      </c>
      <c r="CU238" s="61">
        <v>37.43</v>
      </c>
      <c r="CV238" s="61">
        <v>11.99</v>
      </c>
      <c r="CW238" s="61">
        <v>9.08</v>
      </c>
      <c r="CX238" s="61">
        <v>34.573002000000002</v>
      </c>
      <c r="CY238" s="61">
        <v>29.66</v>
      </c>
      <c r="CZ238" s="61">
        <v>41.220001000000003</v>
      </c>
      <c r="DA238" s="61">
        <v>68.029999000000004</v>
      </c>
      <c r="DB238" s="61">
        <v>182.14999399999999</v>
      </c>
      <c r="DC238" s="61">
        <v>179.449997</v>
      </c>
      <c r="DD238" s="61">
        <v>34.259998000000003</v>
      </c>
      <c r="DE238" s="61">
        <v>82.980002999999996</v>
      </c>
      <c r="DF238" s="61">
        <v>58.549999</v>
      </c>
      <c r="DG238" s="61">
        <v>29.120000999999998</v>
      </c>
      <c r="DH238" s="61">
        <v>49.240001999999997</v>
      </c>
      <c r="DI238" s="61">
        <v>35.330002</v>
      </c>
      <c r="DJ238" s="61">
        <v>36.389999000000003</v>
      </c>
      <c r="DK238" s="61">
        <v>135.21000699999999</v>
      </c>
      <c r="DL238" s="61">
        <v>127.25</v>
      </c>
      <c r="DM238" s="61">
        <v>52.450001</v>
      </c>
      <c r="DN238" s="61">
        <v>32.560001</v>
      </c>
      <c r="DO238" s="61">
        <v>34.540000999999997</v>
      </c>
      <c r="DP238" s="61">
        <v>54.720001000000003</v>
      </c>
      <c r="DQ238" s="61">
        <v>103.370003</v>
      </c>
      <c r="DR238" s="61">
        <v>42.689999</v>
      </c>
      <c r="DS238" s="61">
        <v>31.41</v>
      </c>
      <c r="DT238" s="61">
        <v>158.449997</v>
      </c>
      <c r="DU238" s="61">
        <v>140.91000399999999</v>
      </c>
      <c r="DV238" s="61">
        <v>190.949997</v>
      </c>
      <c r="DW238" s="61">
        <v>43.310001</v>
      </c>
      <c r="DX238" s="61">
        <v>49.150002000000001</v>
      </c>
      <c r="DY238" s="61">
        <v>113.900002</v>
      </c>
      <c r="DZ238" s="61">
        <v>126.050003</v>
      </c>
      <c r="EA238" s="61">
        <v>32.840000000000003</v>
      </c>
      <c r="EB238" s="61">
        <v>45.220001000000003</v>
      </c>
      <c r="EC238" s="61">
        <v>69.720000999999996</v>
      </c>
      <c r="ED238" s="61">
        <v>76.339995999999999</v>
      </c>
      <c r="EE238" s="61">
        <v>31.84</v>
      </c>
      <c r="EF238" s="61">
        <v>26.67</v>
      </c>
      <c r="EG238" s="61">
        <v>24.975000000000001</v>
      </c>
      <c r="EH238" s="61">
        <v>40.380001</v>
      </c>
      <c r="EI238" s="61">
        <v>20.65</v>
      </c>
      <c r="EJ238" s="61">
        <v>39.290000999999997</v>
      </c>
      <c r="EK238" s="61">
        <v>105.400002</v>
      </c>
      <c r="EL238" s="61">
        <v>13.81</v>
      </c>
      <c r="EM238" s="61">
        <v>42.189999</v>
      </c>
      <c r="EN238" s="61">
        <v>41.32</v>
      </c>
      <c r="EO238" s="61">
        <v>95.339995999999999</v>
      </c>
      <c r="EP238" s="61">
        <v>99.260002</v>
      </c>
      <c r="EQ238" s="61">
        <v>57.549999</v>
      </c>
      <c r="ER238" s="61">
        <v>50.43</v>
      </c>
      <c r="ES238" s="61">
        <v>30.280000999999999</v>
      </c>
      <c r="ET238" s="61">
        <v>40.299999</v>
      </c>
      <c r="EU238" s="61">
        <v>30.059999000000001</v>
      </c>
      <c r="EV238" s="61">
        <v>17.350000000000001</v>
      </c>
      <c r="EW238" s="61">
        <v>41.599997999999999</v>
      </c>
      <c r="EX238" s="61">
        <v>39.639999000000003</v>
      </c>
      <c r="EY238" s="61">
        <v>32.919998</v>
      </c>
      <c r="EZ238" s="61">
        <v>44.689999</v>
      </c>
      <c r="FA238" s="61">
        <v>59.02</v>
      </c>
      <c r="FB238" s="61">
        <v>34.779998999999997</v>
      </c>
      <c r="FC238" s="61">
        <v>43.860000999999997</v>
      </c>
      <c r="FD238" s="61">
        <v>15.43</v>
      </c>
      <c r="FE238" s="61">
        <v>27.57</v>
      </c>
      <c r="FF238" s="61">
        <v>14.65</v>
      </c>
      <c r="FG238" s="61">
        <v>17.82</v>
      </c>
      <c r="FH238" s="61">
        <v>33.779998999999997</v>
      </c>
    </row>
    <row r="239" spans="1:164">
      <c r="A239" s="76">
        <v>43444</v>
      </c>
      <c r="B239" s="61">
        <v>30.139999</v>
      </c>
      <c r="C239" s="61">
        <v>17.459999</v>
      </c>
      <c r="D239" s="61">
        <v>10.36</v>
      </c>
      <c r="E239" s="61">
        <v>21.280000999999999</v>
      </c>
      <c r="F239" s="61">
        <v>58.240001999999997</v>
      </c>
      <c r="G239" s="61">
        <v>52.880001</v>
      </c>
      <c r="H239" s="61">
        <v>28.73</v>
      </c>
      <c r="I239" s="61">
        <v>58.73</v>
      </c>
      <c r="J239" s="61">
        <v>58.860000999999997</v>
      </c>
      <c r="K239" s="61">
        <v>111.769997</v>
      </c>
      <c r="L239" s="61">
        <v>29.07</v>
      </c>
      <c r="M239" s="61">
        <v>13.39</v>
      </c>
      <c r="N239" s="61">
        <v>40.110000999999997</v>
      </c>
      <c r="O239" s="61">
        <v>52.009998000000003</v>
      </c>
      <c r="P239" s="61">
        <v>64.580001999999993</v>
      </c>
      <c r="Q239" s="61">
        <v>36.099997999999999</v>
      </c>
      <c r="R239" s="61">
        <v>58.060001</v>
      </c>
      <c r="S239" s="61">
        <v>43.32</v>
      </c>
      <c r="T239" s="61">
        <v>118.33000199999999</v>
      </c>
      <c r="U239" s="61">
        <v>40.25</v>
      </c>
      <c r="V239" s="61">
        <v>47.279998999999997</v>
      </c>
      <c r="W239" s="61">
        <v>48.66</v>
      </c>
      <c r="X239" s="61">
        <v>50.720001000000003</v>
      </c>
      <c r="Y239" s="61">
        <v>13.444000000000001</v>
      </c>
      <c r="Z239" s="61">
        <v>46.32</v>
      </c>
      <c r="AA239" s="61">
        <v>59.810001</v>
      </c>
      <c r="AB239" s="61">
        <v>38.090000000000003</v>
      </c>
      <c r="AC239" s="61">
        <v>36.139999000000003</v>
      </c>
      <c r="AD239" s="61">
        <v>24.76</v>
      </c>
      <c r="AE239" s="61">
        <v>56.57</v>
      </c>
      <c r="AF239" s="61">
        <v>126.029999</v>
      </c>
      <c r="AG239" s="61">
        <v>143.259995</v>
      </c>
      <c r="AH239" s="61">
        <v>37.209999000000003</v>
      </c>
      <c r="AI239" s="61">
        <v>28.610001</v>
      </c>
      <c r="AJ239" s="61">
        <v>94.720000999999996</v>
      </c>
      <c r="AK239" s="61">
        <v>53.5</v>
      </c>
      <c r="AL239" s="61">
        <v>30.407</v>
      </c>
      <c r="AM239" s="61">
        <v>54.09</v>
      </c>
      <c r="AN239" s="61">
        <v>35.902999999999999</v>
      </c>
      <c r="AO239" s="61">
        <v>20.379999000000002</v>
      </c>
      <c r="AP239" s="61">
        <v>25.070999</v>
      </c>
      <c r="AQ239" s="61">
        <v>31.02</v>
      </c>
      <c r="AR239" s="61">
        <v>32.200001</v>
      </c>
      <c r="AS239" s="61">
        <v>49.389999000000003</v>
      </c>
      <c r="AT239" s="61">
        <v>55.91</v>
      </c>
      <c r="AU239" s="61">
        <v>132.36999499999999</v>
      </c>
      <c r="AV239" s="61">
        <v>186.94000199999999</v>
      </c>
      <c r="AW239" s="61">
        <v>207.21000699999999</v>
      </c>
      <c r="AX239" s="61">
        <v>45.880001</v>
      </c>
      <c r="AY239" s="61">
        <v>59.369999</v>
      </c>
      <c r="AZ239" s="61">
        <v>120.41999800000001</v>
      </c>
      <c r="BA239" s="61">
        <v>79.129997000000003</v>
      </c>
      <c r="BB239" s="61">
        <v>74.129997000000003</v>
      </c>
      <c r="BC239" s="61">
        <v>90.910004000000001</v>
      </c>
      <c r="BD239" s="61">
        <v>41.110000999999997</v>
      </c>
      <c r="BE239" s="61">
        <v>169.64999399999999</v>
      </c>
      <c r="BF239" s="61">
        <v>102.68</v>
      </c>
      <c r="BG239" s="61">
        <v>23.52</v>
      </c>
      <c r="BH239" s="61">
        <v>65.489998</v>
      </c>
      <c r="BI239" s="61">
        <v>167.75</v>
      </c>
      <c r="BJ239" s="61">
        <v>52</v>
      </c>
      <c r="BK239" s="61">
        <v>34.740001999999997</v>
      </c>
      <c r="BL239" s="61">
        <v>175.970001</v>
      </c>
      <c r="BM239" s="61">
        <v>90.57</v>
      </c>
      <c r="BN239" s="61">
        <v>42.540000999999997</v>
      </c>
      <c r="BO239" s="61">
        <v>24.870000999999998</v>
      </c>
      <c r="BP239" s="61">
        <v>116.470001</v>
      </c>
      <c r="BQ239" s="61">
        <v>39.529998999999997</v>
      </c>
      <c r="BR239" s="61">
        <v>88.959000000000003</v>
      </c>
      <c r="BS239" s="61">
        <v>159.490005</v>
      </c>
      <c r="BT239" s="61">
        <v>77.970000999999996</v>
      </c>
      <c r="BU239" s="61">
        <v>20.100000000000001</v>
      </c>
      <c r="BV239" s="61">
        <v>151.58000200000001</v>
      </c>
      <c r="BW239" s="61">
        <v>70.959998999999996</v>
      </c>
      <c r="BX239" s="61">
        <v>179.990005</v>
      </c>
      <c r="BY239" s="61">
        <v>52.029998999999997</v>
      </c>
      <c r="BZ239" s="61">
        <v>55</v>
      </c>
      <c r="CA239" s="61">
        <v>50.610000999999997</v>
      </c>
      <c r="CB239" s="61">
        <v>35.830002</v>
      </c>
      <c r="CC239" s="61">
        <v>148.470001</v>
      </c>
      <c r="CD239" s="61">
        <v>180.970001</v>
      </c>
      <c r="CE239" s="61">
        <v>25.02</v>
      </c>
      <c r="CF239" s="61">
        <v>81.430000000000007</v>
      </c>
      <c r="CG239" s="61">
        <v>37.049999</v>
      </c>
      <c r="CH239" s="61">
        <v>71.870002999999997</v>
      </c>
      <c r="CI239" s="61">
        <v>23.059999000000001</v>
      </c>
      <c r="CJ239" s="61">
        <v>77.559997999999993</v>
      </c>
      <c r="CK239" s="61">
        <v>67.040001000000004</v>
      </c>
      <c r="CL239" s="61">
        <v>9.5399999999999991</v>
      </c>
      <c r="CM239" s="61">
        <v>12.54</v>
      </c>
      <c r="CN239" s="61">
        <v>19.850000000000001</v>
      </c>
      <c r="CO239" s="61">
        <v>16.77</v>
      </c>
      <c r="CP239" s="61">
        <v>85.370002999999997</v>
      </c>
      <c r="CQ239" s="61">
        <v>63.07</v>
      </c>
      <c r="CR239" s="61">
        <v>30.52</v>
      </c>
      <c r="CS239" s="61">
        <v>31.35</v>
      </c>
      <c r="CT239" s="61">
        <v>19.690000999999999</v>
      </c>
      <c r="CU239" s="61">
        <v>41.110000999999997</v>
      </c>
      <c r="CV239" s="61">
        <v>13.21</v>
      </c>
      <c r="CW239" s="61">
        <v>8.41</v>
      </c>
      <c r="CX239" s="61">
        <v>37.25</v>
      </c>
      <c r="CY239" s="61">
        <v>28.65</v>
      </c>
      <c r="CZ239" s="61">
        <v>42.639999000000003</v>
      </c>
      <c r="DA239" s="61">
        <v>68.199996999999996</v>
      </c>
      <c r="DB239" s="61">
        <v>184.779999</v>
      </c>
      <c r="DC239" s="61">
        <v>178.16000399999999</v>
      </c>
      <c r="DD239" s="61">
        <v>33.68</v>
      </c>
      <c r="DE239" s="61">
        <v>84.089995999999999</v>
      </c>
      <c r="DF239" s="61">
        <v>57.950001</v>
      </c>
      <c r="DG239" s="61">
        <v>29.09</v>
      </c>
      <c r="DH239" s="61">
        <v>49.32</v>
      </c>
      <c r="DI239" s="61">
        <v>36.900002000000001</v>
      </c>
      <c r="DJ239" s="61">
        <v>36.229999999999997</v>
      </c>
      <c r="DK239" s="61">
        <v>135.60000600000001</v>
      </c>
      <c r="DL239" s="61">
        <v>127.290001</v>
      </c>
      <c r="DM239" s="61">
        <v>53.189999</v>
      </c>
      <c r="DN239" s="61">
        <v>32.389999000000003</v>
      </c>
      <c r="DO239" s="61">
        <v>34.580002</v>
      </c>
      <c r="DP239" s="61">
        <v>54.720001000000003</v>
      </c>
      <c r="DQ239" s="61">
        <v>103.449997</v>
      </c>
      <c r="DR239" s="61">
        <v>43.441001999999997</v>
      </c>
      <c r="DS239" s="61">
        <v>30.780000999999999</v>
      </c>
      <c r="DT239" s="61">
        <v>158.61999499999999</v>
      </c>
      <c r="DU239" s="61">
        <v>140.91000399999999</v>
      </c>
      <c r="DV239" s="61">
        <v>191.490005</v>
      </c>
      <c r="DW239" s="61">
        <v>43.490001999999997</v>
      </c>
      <c r="DX239" s="61">
        <v>49.009998000000003</v>
      </c>
      <c r="DY239" s="61">
        <v>113.55999799999999</v>
      </c>
      <c r="DZ239" s="61">
        <v>125.900002</v>
      </c>
      <c r="EA239" s="61">
        <v>32.770000000000003</v>
      </c>
      <c r="EB239" s="61">
        <v>44.98</v>
      </c>
      <c r="EC239" s="61">
        <v>69.800003000000004</v>
      </c>
      <c r="ED239" s="61">
        <v>75.279999000000004</v>
      </c>
      <c r="EE239" s="61">
        <v>31.690000999999999</v>
      </c>
      <c r="EF239" s="61">
        <v>26.645</v>
      </c>
      <c r="EG239" s="61">
        <v>24.978999999999999</v>
      </c>
      <c r="EH239" s="61">
        <v>40.369999</v>
      </c>
      <c r="EI239" s="61">
        <v>20.290001</v>
      </c>
      <c r="EJ239" s="61">
        <v>39.099997999999999</v>
      </c>
      <c r="EK239" s="61">
        <v>105.25</v>
      </c>
      <c r="EL239" s="61">
        <v>13.68</v>
      </c>
      <c r="EM239" s="61">
        <v>42.110000999999997</v>
      </c>
      <c r="EN239" s="61">
        <v>39.860000999999997</v>
      </c>
      <c r="EO239" s="61">
        <v>95.339995999999999</v>
      </c>
      <c r="EP239" s="61">
        <v>99.540001000000004</v>
      </c>
      <c r="EQ239" s="61">
        <v>57.400002000000001</v>
      </c>
      <c r="ER239" s="61">
        <v>49.91</v>
      </c>
      <c r="ES239" s="61">
        <v>30.34</v>
      </c>
      <c r="ET239" s="61">
        <v>40.110000999999997</v>
      </c>
      <c r="EU239" s="61">
        <v>30</v>
      </c>
      <c r="EV239" s="61">
        <v>17.299999</v>
      </c>
      <c r="EW239" s="61">
        <v>41.400002000000001</v>
      </c>
      <c r="EX239" s="61">
        <v>39.490001999999997</v>
      </c>
      <c r="EY239" s="61">
        <v>32.840000000000003</v>
      </c>
      <c r="EZ239" s="61">
        <v>43.759998000000003</v>
      </c>
      <c r="FA239" s="61">
        <v>58.959999000000003</v>
      </c>
      <c r="FB239" s="61">
        <v>35.020000000000003</v>
      </c>
      <c r="FC239" s="61">
        <v>44</v>
      </c>
      <c r="FD239" s="61">
        <v>14.94</v>
      </c>
      <c r="FE239" s="61">
        <v>27.440000999999999</v>
      </c>
      <c r="FF239" s="61">
        <v>14.98</v>
      </c>
      <c r="FG239" s="61">
        <v>18.649999999999999</v>
      </c>
      <c r="FH239" s="61">
        <v>33.669998</v>
      </c>
    </row>
    <row r="240" spans="1:164">
      <c r="A240" s="76">
        <v>43445</v>
      </c>
      <c r="B240" s="61">
        <v>30.23</v>
      </c>
      <c r="C240" s="61">
        <v>17.5</v>
      </c>
      <c r="D240" s="61">
        <v>10.35</v>
      </c>
      <c r="E240" s="61">
        <v>21.24</v>
      </c>
      <c r="F240" s="61">
        <v>57.669998</v>
      </c>
      <c r="G240" s="61">
        <v>52.599997999999999</v>
      </c>
      <c r="H240" s="61">
        <v>28.530000999999999</v>
      </c>
      <c r="I240" s="61">
        <v>58.189999</v>
      </c>
      <c r="J240" s="61">
        <v>58.459999000000003</v>
      </c>
      <c r="K240" s="61">
        <v>111.019997</v>
      </c>
      <c r="L240" s="61">
        <v>28.85</v>
      </c>
      <c r="M240" s="61">
        <v>13.33</v>
      </c>
      <c r="N240" s="61">
        <v>38.905997999999997</v>
      </c>
      <c r="O240" s="61">
        <v>51.02</v>
      </c>
      <c r="P240" s="61">
        <v>62.630001</v>
      </c>
      <c r="Q240" s="61">
        <v>35.759998000000003</v>
      </c>
      <c r="R240" s="61">
        <v>57.82</v>
      </c>
      <c r="S240" s="61">
        <v>42.82</v>
      </c>
      <c r="T240" s="61">
        <v>117.25</v>
      </c>
      <c r="U240" s="61">
        <v>39.869999</v>
      </c>
      <c r="V240" s="61">
        <v>46.689999</v>
      </c>
      <c r="W240" s="61">
        <v>48.119999</v>
      </c>
      <c r="X240" s="61">
        <v>50.200001</v>
      </c>
      <c r="Y240" s="61">
        <v>13.32</v>
      </c>
      <c r="Z240" s="61">
        <v>45.98</v>
      </c>
      <c r="AA240" s="61">
        <v>59.139999000000003</v>
      </c>
      <c r="AB240" s="61">
        <v>37.700001</v>
      </c>
      <c r="AC240" s="61">
        <v>35.590000000000003</v>
      </c>
      <c r="AD240" s="61">
        <v>24.52</v>
      </c>
      <c r="AE240" s="61">
        <v>56.799999</v>
      </c>
      <c r="AF240" s="61">
        <v>126.41999800000001</v>
      </c>
      <c r="AG240" s="61">
        <v>143.699997</v>
      </c>
      <c r="AH240" s="61">
        <v>37.369999</v>
      </c>
      <c r="AI240" s="61">
        <v>28.709999</v>
      </c>
      <c r="AJ240" s="61">
        <v>95.040001000000004</v>
      </c>
      <c r="AK240" s="61">
        <v>53.630001</v>
      </c>
      <c r="AL240" s="61">
        <v>30.525998999999999</v>
      </c>
      <c r="AM240" s="61">
        <v>54.290000999999997</v>
      </c>
      <c r="AN240" s="61">
        <v>35.967998999999999</v>
      </c>
      <c r="AO240" s="61">
        <v>20.329999999999998</v>
      </c>
      <c r="AP240" s="61">
        <v>25.076000000000001</v>
      </c>
      <c r="AQ240" s="61">
        <v>31.08</v>
      </c>
      <c r="AR240" s="61">
        <v>32.497002000000002</v>
      </c>
      <c r="AS240" s="61">
        <v>49.66</v>
      </c>
      <c r="AT240" s="61">
        <v>56.41</v>
      </c>
      <c r="AU240" s="61">
        <v>132.779999</v>
      </c>
      <c r="AV240" s="61">
        <v>187.520004</v>
      </c>
      <c r="AW240" s="61">
        <v>208.21000699999999</v>
      </c>
      <c r="AX240" s="61">
        <v>45.400002000000001</v>
      </c>
      <c r="AY240" s="61">
        <v>59.27</v>
      </c>
      <c r="AZ240" s="61">
        <v>120.910004</v>
      </c>
      <c r="BA240" s="61">
        <v>78.870002999999997</v>
      </c>
      <c r="BB240" s="61">
        <v>74.279999000000004</v>
      </c>
      <c r="BC240" s="61">
        <v>91.190002000000007</v>
      </c>
      <c r="BD240" s="61">
        <v>41.18</v>
      </c>
      <c r="BE240" s="61">
        <v>170.14999399999999</v>
      </c>
      <c r="BF240" s="61">
        <v>103.050003</v>
      </c>
      <c r="BG240" s="61">
        <v>23.440000999999999</v>
      </c>
      <c r="BH240" s="61">
        <v>65.569999999999993</v>
      </c>
      <c r="BI240" s="61">
        <v>168.229996</v>
      </c>
      <c r="BJ240" s="61">
        <v>52.049999</v>
      </c>
      <c r="BK240" s="61">
        <v>34.840000000000003</v>
      </c>
      <c r="BL240" s="61">
        <v>176.050003</v>
      </c>
      <c r="BM240" s="61">
        <v>91.019997000000004</v>
      </c>
      <c r="BN240" s="61">
        <v>42.459999000000003</v>
      </c>
      <c r="BO240" s="61">
        <v>24.77</v>
      </c>
      <c r="BP240" s="61">
        <v>117.150002</v>
      </c>
      <c r="BQ240" s="61">
        <v>39.830002</v>
      </c>
      <c r="BR240" s="61">
        <v>89.111999999999995</v>
      </c>
      <c r="BS240" s="61">
        <v>160.509995</v>
      </c>
      <c r="BT240" s="61">
        <v>78.129997000000003</v>
      </c>
      <c r="BU240" s="61">
        <v>20.110001</v>
      </c>
      <c r="BV240" s="61">
        <v>151.66000399999999</v>
      </c>
      <c r="BW240" s="61">
        <v>71.300003000000004</v>
      </c>
      <c r="BX240" s="61">
        <v>179.949997</v>
      </c>
      <c r="BY240" s="61">
        <v>52.07</v>
      </c>
      <c r="BZ240" s="61">
        <v>55.09</v>
      </c>
      <c r="CA240" s="61">
        <v>50.610000999999997</v>
      </c>
      <c r="CB240" s="61">
        <v>35.700001</v>
      </c>
      <c r="CC240" s="61">
        <v>148.39999399999999</v>
      </c>
      <c r="CD240" s="61">
        <v>181.10000600000001</v>
      </c>
      <c r="CE240" s="61">
        <v>24.91</v>
      </c>
      <c r="CF240" s="61">
        <v>81.610000999999997</v>
      </c>
      <c r="CG240" s="61">
        <v>36.889999000000003</v>
      </c>
      <c r="CH240" s="61">
        <v>72.029999000000004</v>
      </c>
      <c r="CI240" s="61">
        <v>23.17</v>
      </c>
      <c r="CJ240" s="61">
        <v>77.930000000000007</v>
      </c>
      <c r="CK240" s="61">
        <v>67.279999000000004</v>
      </c>
      <c r="CL240" s="61">
        <v>9.69</v>
      </c>
      <c r="CM240" s="61">
        <v>12.44</v>
      </c>
      <c r="CN240" s="61">
        <v>20.94</v>
      </c>
      <c r="CO240" s="61">
        <v>17.379999000000002</v>
      </c>
      <c r="CP240" s="61">
        <v>85.360000999999997</v>
      </c>
      <c r="CQ240" s="61">
        <v>63.09</v>
      </c>
      <c r="CR240" s="61">
        <v>30.459999</v>
      </c>
      <c r="CS240" s="61">
        <v>31.41</v>
      </c>
      <c r="CT240" s="61">
        <v>19.719999000000001</v>
      </c>
      <c r="CU240" s="61">
        <v>38.93</v>
      </c>
      <c r="CV240" s="61">
        <v>13.35</v>
      </c>
      <c r="CW240" s="61">
        <v>8.3800000000000008</v>
      </c>
      <c r="CX240" s="61">
        <v>37.310001</v>
      </c>
      <c r="CY240" s="61">
        <v>28.620000999999998</v>
      </c>
      <c r="CZ240" s="61">
        <v>42.740001999999997</v>
      </c>
      <c r="DA240" s="61">
        <v>67.800003000000004</v>
      </c>
      <c r="DB240" s="61">
        <v>183.94000199999999</v>
      </c>
      <c r="DC240" s="61">
        <v>177.479996</v>
      </c>
      <c r="DD240" s="61">
        <v>33.43</v>
      </c>
      <c r="DE240" s="61">
        <v>83.75</v>
      </c>
      <c r="DF240" s="61">
        <v>57.959999000000003</v>
      </c>
      <c r="DG240" s="61">
        <v>29.139999</v>
      </c>
      <c r="DH240" s="61">
        <v>49.400002000000001</v>
      </c>
      <c r="DI240" s="61">
        <v>36.299999</v>
      </c>
      <c r="DJ240" s="61">
        <v>36.169998</v>
      </c>
      <c r="DK240" s="61">
        <v>134.929993</v>
      </c>
      <c r="DL240" s="61">
        <v>126.599998</v>
      </c>
      <c r="DM240" s="61">
        <v>52.880001</v>
      </c>
      <c r="DN240" s="61">
        <v>32.369999</v>
      </c>
      <c r="DO240" s="61">
        <v>34.380001</v>
      </c>
      <c r="DP240" s="61">
        <v>55.169998</v>
      </c>
      <c r="DQ240" s="61">
        <v>103.489998</v>
      </c>
      <c r="DR240" s="61">
        <v>43.029998999999997</v>
      </c>
      <c r="DS240" s="61">
        <v>30.559999000000001</v>
      </c>
      <c r="DT240" s="61">
        <v>158.509995</v>
      </c>
      <c r="DU240" s="61">
        <v>142.10000600000001</v>
      </c>
      <c r="DV240" s="61">
        <v>191.220001</v>
      </c>
      <c r="DW240" s="61">
        <v>43.299999</v>
      </c>
      <c r="DX240" s="61">
        <v>49.290000999999997</v>
      </c>
      <c r="DY240" s="61">
        <v>114.389999</v>
      </c>
      <c r="DZ240" s="61">
        <v>127.139999</v>
      </c>
      <c r="EA240" s="61">
        <v>33.099997999999999</v>
      </c>
      <c r="EB240" s="61">
        <v>45.369999</v>
      </c>
      <c r="EC240" s="61">
        <v>70.209998999999996</v>
      </c>
      <c r="ED240" s="61">
        <v>75.830001999999993</v>
      </c>
      <c r="EE240" s="61">
        <v>31.860001</v>
      </c>
      <c r="EF240" s="61">
        <v>26.864000000000001</v>
      </c>
      <c r="EG240" s="61">
        <v>25.128</v>
      </c>
      <c r="EH240" s="61">
        <v>40.380001</v>
      </c>
      <c r="EI240" s="61">
        <v>20.5</v>
      </c>
      <c r="EJ240" s="61">
        <v>39</v>
      </c>
      <c r="EK240" s="61">
        <v>105.360001</v>
      </c>
      <c r="EL240" s="61">
        <v>13.8</v>
      </c>
      <c r="EM240" s="61">
        <v>41.900002000000001</v>
      </c>
      <c r="EN240" s="61">
        <v>41.110000999999997</v>
      </c>
      <c r="EO240" s="61">
        <v>95.010002</v>
      </c>
      <c r="EP240" s="61">
        <v>99.650002000000001</v>
      </c>
      <c r="EQ240" s="61">
        <v>57.349997999999999</v>
      </c>
      <c r="ER240" s="61">
        <v>49.77</v>
      </c>
      <c r="ES240" s="61">
        <v>30.440000999999999</v>
      </c>
      <c r="ET240" s="61">
        <v>39.979999999999997</v>
      </c>
      <c r="EU240" s="61">
        <v>30</v>
      </c>
      <c r="EV240" s="61">
        <v>17.399999999999999</v>
      </c>
      <c r="EW240" s="61">
        <v>41.380001</v>
      </c>
      <c r="EX240" s="61">
        <v>39.5</v>
      </c>
      <c r="EY240" s="61">
        <v>32.990001999999997</v>
      </c>
      <c r="EZ240" s="61">
        <v>43.490001999999997</v>
      </c>
      <c r="FA240" s="61">
        <v>59.09</v>
      </c>
      <c r="FB240" s="61">
        <v>35.080002</v>
      </c>
      <c r="FC240" s="61">
        <v>44.07</v>
      </c>
      <c r="FD240" s="61">
        <v>14.79</v>
      </c>
      <c r="FE240" s="61">
        <v>27.41</v>
      </c>
      <c r="FF240" s="61">
        <v>15.12</v>
      </c>
      <c r="FG240" s="61">
        <v>18.899999999999999</v>
      </c>
      <c r="FH240" s="61">
        <v>33.939999</v>
      </c>
    </row>
    <row r="241" spans="1:164">
      <c r="A241" s="76">
        <v>43446</v>
      </c>
      <c r="B241" s="61">
        <v>30.5</v>
      </c>
      <c r="C241" s="61">
        <v>17.489999999999998</v>
      </c>
      <c r="D241" s="61">
        <v>10.52</v>
      </c>
      <c r="E241" s="61">
        <v>21.299999</v>
      </c>
      <c r="F241" s="61">
        <v>57.959999000000003</v>
      </c>
      <c r="G241" s="61">
        <v>53.09</v>
      </c>
      <c r="H241" s="61">
        <v>28.65</v>
      </c>
      <c r="I241" s="61">
        <v>58.59</v>
      </c>
      <c r="J241" s="61">
        <v>59.16</v>
      </c>
      <c r="K241" s="61">
        <v>111.08000199999999</v>
      </c>
      <c r="L241" s="61">
        <v>28.98</v>
      </c>
      <c r="M241" s="61">
        <v>13.44</v>
      </c>
      <c r="N241" s="61">
        <v>40.330002</v>
      </c>
      <c r="O241" s="61">
        <v>51.169998</v>
      </c>
      <c r="P241" s="61">
        <v>63.5</v>
      </c>
      <c r="Q241" s="61">
        <v>35.959999000000003</v>
      </c>
      <c r="R241" s="61">
        <v>58.279998999999997</v>
      </c>
      <c r="S241" s="61">
        <v>43.16</v>
      </c>
      <c r="T241" s="61">
        <v>118.040001</v>
      </c>
      <c r="U241" s="61">
        <v>40.330002</v>
      </c>
      <c r="V241" s="61">
        <v>46.869999</v>
      </c>
      <c r="W241" s="61">
        <v>48.880001</v>
      </c>
      <c r="X241" s="61">
        <v>50.82</v>
      </c>
      <c r="Y241" s="61">
        <v>13.553000000000001</v>
      </c>
      <c r="Z241" s="61">
        <v>46.73</v>
      </c>
      <c r="AA241" s="61">
        <v>59.450001</v>
      </c>
      <c r="AB241" s="61">
        <v>38.009998000000003</v>
      </c>
      <c r="AC241" s="61">
        <v>35.630001</v>
      </c>
      <c r="AD241" s="61">
        <v>24.66</v>
      </c>
      <c r="AE241" s="61">
        <v>56.439999</v>
      </c>
      <c r="AF241" s="61">
        <v>125.870003</v>
      </c>
      <c r="AG241" s="61">
        <v>143.009995</v>
      </c>
      <c r="AH241" s="61">
        <v>37.169998</v>
      </c>
      <c r="AI241" s="61">
        <v>28.719999000000001</v>
      </c>
      <c r="AJ241" s="61">
        <v>94.739998</v>
      </c>
      <c r="AK241" s="61">
        <v>54.23</v>
      </c>
      <c r="AL241" s="61">
        <v>30.419001000000002</v>
      </c>
      <c r="AM241" s="61">
        <v>54.060001</v>
      </c>
      <c r="AN241" s="61">
        <v>35.875</v>
      </c>
      <c r="AO241" s="61">
        <v>20.34</v>
      </c>
      <c r="AP241" s="61">
        <v>25.030000999999999</v>
      </c>
      <c r="AQ241" s="61">
        <v>31.030000999999999</v>
      </c>
      <c r="AR241" s="61">
        <v>32.075001</v>
      </c>
      <c r="AS241" s="61">
        <v>50.650002000000001</v>
      </c>
      <c r="AT241" s="61">
        <v>57.830002</v>
      </c>
      <c r="AU241" s="61">
        <v>134.979996</v>
      </c>
      <c r="AV241" s="61">
        <v>189.570007</v>
      </c>
      <c r="AW241" s="61">
        <v>210.19000199999999</v>
      </c>
      <c r="AX241" s="61">
        <v>47.389999000000003</v>
      </c>
      <c r="AY241" s="61">
        <v>59.990001999999997</v>
      </c>
      <c r="AZ241" s="61">
        <v>121.870003</v>
      </c>
      <c r="BA241" s="61">
        <v>80.080001999999993</v>
      </c>
      <c r="BB241" s="61">
        <v>75.080001999999993</v>
      </c>
      <c r="BC241" s="61">
        <v>91.970000999999996</v>
      </c>
      <c r="BD241" s="61">
        <v>41.540000999999997</v>
      </c>
      <c r="BE241" s="61">
        <v>171.66999799999999</v>
      </c>
      <c r="BF241" s="61">
        <v>104.709999</v>
      </c>
      <c r="BG241" s="61">
        <v>23.02</v>
      </c>
      <c r="BH241" s="61">
        <v>66.080001999999993</v>
      </c>
      <c r="BI241" s="61">
        <v>169.949997</v>
      </c>
      <c r="BJ241" s="61">
        <v>52.939999</v>
      </c>
      <c r="BK241" s="61">
        <v>35.200001</v>
      </c>
      <c r="BL241" s="61">
        <v>177.63000500000001</v>
      </c>
      <c r="BM241" s="61">
        <v>92.400002000000001</v>
      </c>
      <c r="BN241" s="61">
        <v>43.310001</v>
      </c>
      <c r="BO241" s="61">
        <v>24.18</v>
      </c>
      <c r="BP241" s="61">
        <v>118.870003</v>
      </c>
      <c r="BQ241" s="61">
        <v>40.57</v>
      </c>
      <c r="BR241" s="61">
        <v>90.682998999999995</v>
      </c>
      <c r="BS241" s="61">
        <v>162.78999300000001</v>
      </c>
      <c r="BT241" s="61">
        <v>78.690002000000007</v>
      </c>
      <c r="BU241" s="61">
        <v>20.290001</v>
      </c>
      <c r="BV241" s="61">
        <v>153.279999</v>
      </c>
      <c r="BW241" s="61">
        <v>72.25</v>
      </c>
      <c r="BX241" s="61">
        <v>182.41000399999999</v>
      </c>
      <c r="BY241" s="61">
        <v>52.529998999999997</v>
      </c>
      <c r="BZ241" s="61">
        <v>55.91</v>
      </c>
      <c r="CA241" s="61">
        <v>51.220001000000003</v>
      </c>
      <c r="CB241" s="61">
        <v>36.470001000000003</v>
      </c>
      <c r="CC241" s="61">
        <v>149.96000699999999</v>
      </c>
      <c r="CD241" s="61">
        <v>183.13000500000001</v>
      </c>
      <c r="CE241" s="61">
        <v>25.389999</v>
      </c>
      <c r="CF241" s="61">
        <v>82.599997999999999</v>
      </c>
      <c r="CG241" s="61">
        <v>37.32</v>
      </c>
      <c r="CH241" s="61">
        <v>72.900002000000001</v>
      </c>
      <c r="CI241" s="61">
        <v>23.5</v>
      </c>
      <c r="CJ241" s="61">
        <v>79.180000000000007</v>
      </c>
      <c r="CK241" s="61">
        <v>68.279999000000004</v>
      </c>
      <c r="CL241" s="61">
        <v>9.58</v>
      </c>
      <c r="CM241" s="61">
        <v>12.66</v>
      </c>
      <c r="CN241" s="61">
        <v>20.239999999999998</v>
      </c>
      <c r="CO241" s="61">
        <v>16.989999999999998</v>
      </c>
      <c r="CP241" s="61">
        <v>85.779999000000004</v>
      </c>
      <c r="CQ241" s="61">
        <v>63.34</v>
      </c>
      <c r="CR241" s="61">
        <v>30.629999000000002</v>
      </c>
      <c r="CS241" s="61">
        <v>31.82</v>
      </c>
      <c r="CT241" s="61">
        <v>19.899999999999999</v>
      </c>
      <c r="CU241" s="61">
        <v>40.25</v>
      </c>
      <c r="CV241" s="61">
        <v>13.08</v>
      </c>
      <c r="CW241" s="61">
        <v>8.4600000000000009</v>
      </c>
      <c r="CX241" s="61">
        <v>37</v>
      </c>
      <c r="CY241" s="61">
        <v>28.799999</v>
      </c>
      <c r="CZ241" s="61">
        <v>42.310001</v>
      </c>
      <c r="DA241" s="61">
        <v>68.180000000000007</v>
      </c>
      <c r="DB241" s="61">
        <v>186.10000600000001</v>
      </c>
      <c r="DC241" s="61">
        <v>177.520004</v>
      </c>
      <c r="DD241" s="61">
        <v>33.849997999999999</v>
      </c>
      <c r="DE241" s="61">
        <v>84.940002000000007</v>
      </c>
      <c r="DF241" s="61">
        <v>59.060001</v>
      </c>
      <c r="DG241" s="61">
        <v>29.33</v>
      </c>
      <c r="DH241" s="61">
        <v>49.040000999999997</v>
      </c>
      <c r="DI241" s="61">
        <v>37.520000000000003</v>
      </c>
      <c r="DJ241" s="61">
        <v>36.380001</v>
      </c>
      <c r="DK241" s="61">
        <v>135.71000699999999</v>
      </c>
      <c r="DL241" s="61">
        <v>127.400002</v>
      </c>
      <c r="DM241" s="61">
        <v>53.57</v>
      </c>
      <c r="DN241" s="61">
        <v>32.759998000000003</v>
      </c>
      <c r="DO241" s="61">
        <v>34.580002</v>
      </c>
      <c r="DP241" s="61">
        <v>55.099997999999999</v>
      </c>
      <c r="DQ241" s="61">
        <v>104.58000199999999</v>
      </c>
      <c r="DR241" s="61">
        <v>43.799999</v>
      </c>
      <c r="DS241" s="61">
        <v>30.959999</v>
      </c>
      <c r="DT241" s="61">
        <v>160.16999799999999</v>
      </c>
      <c r="DU241" s="61">
        <v>142</v>
      </c>
      <c r="DV241" s="61">
        <v>192.96000699999999</v>
      </c>
      <c r="DW241" s="61">
        <v>43.689999</v>
      </c>
      <c r="DX241" s="61">
        <v>49.490001999999997</v>
      </c>
      <c r="DY241" s="61">
        <v>114.480003</v>
      </c>
      <c r="DZ241" s="61">
        <v>127.389999</v>
      </c>
      <c r="EA241" s="61">
        <v>33.049999</v>
      </c>
      <c r="EB241" s="61">
        <v>45.66</v>
      </c>
      <c r="EC241" s="61">
        <v>70.860000999999997</v>
      </c>
      <c r="ED241" s="61">
        <v>76.580001999999993</v>
      </c>
      <c r="EE241" s="61">
        <v>32.099997999999999</v>
      </c>
      <c r="EF241" s="61">
        <v>26.91</v>
      </c>
      <c r="EG241" s="61">
        <v>25.128</v>
      </c>
      <c r="EH241" s="61">
        <v>40.759998000000003</v>
      </c>
      <c r="EI241" s="61">
        <v>20.91</v>
      </c>
      <c r="EJ241" s="61">
        <v>39.389999000000003</v>
      </c>
      <c r="EK241" s="61">
        <v>106.589996</v>
      </c>
      <c r="EL241" s="61">
        <v>14.04</v>
      </c>
      <c r="EM241" s="61">
        <v>42.23</v>
      </c>
      <c r="EN241" s="61">
        <v>42.5</v>
      </c>
      <c r="EO241" s="61">
        <v>95.910004000000001</v>
      </c>
      <c r="EP241" s="61">
        <v>100.75</v>
      </c>
      <c r="EQ241" s="61">
        <v>57.779998999999997</v>
      </c>
      <c r="ER241" s="61">
        <v>50.849997999999999</v>
      </c>
      <c r="ES241" s="61">
        <v>30.860001</v>
      </c>
      <c r="ET241" s="61">
        <v>39.669998</v>
      </c>
      <c r="EU241" s="61">
        <v>29.85</v>
      </c>
      <c r="EV241" s="61">
        <v>17.059999000000001</v>
      </c>
      <c r="EW241" s="61">
        <v>40.729999999999997</v>
      </c>
      <c r="EX241" s="61">
        <v>39.090000000000003</v>
      </c>
      <c r="EY241" s="61">
        <v>32.57</v>
      </c>
      <c r="EZ241" s="61">
        <v>42.709999000000003</v>
      </c>
      <c r="FA241" s="61">
        <v>58.700001</v>
      </c>
      <c r="FB241" s="61">
        <v>34.700001</v>
      </c>
      <c r="FC241" s="61">
        <v>43.650002000000001</v>
      </c>
      <c r="FD241" s="61">
        <v>14.4</v>
      </c>
      <c r="FE241" s="61">
        <v>26.99</v>
      </c>
      <c r="FF241" s="61">
        <v>14.81</v>
      </c>
      <c r="FG241" s="61">
        <v>18.540001</v>
      </c>
      <c r="FH241" s="61">
        <v>33.209999000000003</v>
      </c>
    </row>
    <row r="242" spans="1:164">
      <c r="A242" s="76">
        <v>43447</v>
      </c>
      <c r="B242" s="61">
        <v>29.969999000000001</v>
      </c>
      <c r="C242" s="61">
        <v>17.450001</v>
      </c>
      <c r="D242" s="61">
        <v>10.46</v>
      </c>
      <c r="E242" s="61">
        <v>21.09</v>
      </c>
      <c r="F242" s="61">
        <v>57.369999</v>
      </c>
      <c r="G242" s="61">
        <v>52.290000999999997</v>
      </c>
      <c r="H242" s="61">
        <v>28.41</v>
      </c>
      <c r="I242" s="61">
        <v>58.509998000000003</v>
      </c>
      <c r="J242" s="61">
        <v>58.860000999999997</v>
      </c>
      <c r="K242" s="61">
        <v>110.599998</v>
      </c>
      <c r="L242" s="61">
        <v>28.93</v>
      </c>
      <c r="M242" s="61">
        <v>13.26</v>
      </c>
      <c r="N242" s="61">
        <v>37.189999</v>
      </c>
      <c r="O242" s="61">
        <v>50.619999</v>
      </c>
      <c r="P242" s="61">
        <v>62.310001</v>
      </c>
      <c r="Q242" s="61">
        <v>35.68</v>
      </c>
      <c r="R242" s="61">
        <v>57.66</v>
      </c>
      <c r="S242" s="61">
        <v>42.060001</v>
      </c>
      <c r="T242" s="61">
        <v>116.839996</v>
      </c>
      <c r="U242" s="61">
        <v>39.340000000000003</v>
      </c>
      <c r="V242" s="61">
        <v>46.110000999999997</v>
      </c>
      <c r="W242" s="61">
        <v>47.549999</v>
      </c>
      <c r="X242" s="61">
        <v>49.450001</v>
      </c>
      <c r="Y242" s="61">
        <v>13.48</v>
      </c>
      <c r="Z242" s="61">
        <v>45.52</v>
      </c>
      <c r="AA242" s="61">
        <v>59.110000999999997</v>
      </c>
      <c r="AB242" s="61">
        <v>37.619999</v>
      </c>
      <c r="AC242" s="61">
        <v>35.360000999999997</v>
      </c>
      <c r="AD242" s="61">
        <v>24.48</v>
      </c>
      <c r="AE242" s="61">
        <v>56.93</v>
      </c>
      <c r="AF242" s="61">
        <v>125.889999</v>
      </c>
      <c r="AG242" s="61">
        <v>144.199997</v>
      </c>
      <c r="AH242" s="61">
        <v>37.490001999999997</v>
      </c>
      <c r="AI242" s="61">
        <v>28.809999000000001</v>
      </c>
      <c r="AJ242" s="61">
        <v>95.550003000000004</v>
      </c>
      <c r="AK242" s="61">
        <v>53.84</v>
      </c>
      <c r="AL242" s="61">
        <v>30.629999000000002</v>
      </c>
      <c r="AM242" s="61">
        <v>54.82</v>
      </c>
      <c r="AN242" s="61">
        <v>36.091000000000001</v>
      </c>
      <c r="AO242" s="61">
        <v>20.040001</v>
      </c>
      <c r="AP242" s="61">
        <v>25.308001000000001</v>
      </c>
      <c r="AQ242" s="61">
        <v>31.290001</v>
      </c>
      <c r="AR242" s="61">
        <v>32.810001</v>
      </c>
      <c r="AS242" s="61">
        <v>49.369999</v>
      </c>
      <c r="AT242" s="61">
        <v>57.990001999999997</v>
      </c>
      <c r="AU242" s="61">
        <v>132.449997</v>
      </c>
      <c r="AV242" s="61">
        <v>189.60000600000001</v>
      </c>
      <c r="AW242" s="61">
        <v>209.05999800000001</v>
      </c>
      <c r="AX242" s="61">
        <v>43.470001000000003</v>
      </c>
      <c r="AY242" s="61">
        <v>59.959999000000003</v>
      </c>
      <c r="AZ242" s="61">
        <v>119.25</v>
      </c>
      <c r="BA242" s="61">
        <v>77.870002999999997</v>
      </c>
      <c r="BB242" s="61">
        <v>74.169998000000007</v>
      </c>
      <c r="BC242" s="61">
        <v>92.059997999999993</v>
      </c>
      <c r="BD242" s="61">
        <v>41.220001000000003</v>
      </c>
      <c r="BE242" s="61">
        <v>170.66999799999999</v>
      </c>
      <c r="BF242" s="61">
        <v>104.550003</v>
      </c>
      <c r="BG242" s="61">
        <v>23.09</v>
      </c>
      <c r="BH242" s="61">
        <v>66.190002000000007</v>
      </c>
      <c r="BI242" s="61">
        <v>170.070007</v>
      </c>
      <c r="BJ242" s="61">
        <v>52.549999</v>
      </c>
      <c r="BK242" s="61">
        <v>35.159999999999997</v>
      </c>
      <c r="BL242" s="61">
        <v>177</v>
      </c>
      <c r="BM242" s="61">
        <v>92.089995999999999</v>
      </c>
      <c r="BN242" s="61">
        <v>42.639999000000003</v>
      </c>
      <c r="BO242" s="61">
        <v>24.08</v>
      </c>
      <c r="BP242" s="61">
        <v>118.120003</v>
      </c>
      <c r="BQ242" s="61">
        <v>40.459999000000003</v>
      </c>
      <c r="BR242" s="61">
        <v>89.709998999999996</v>
      </c>
      <c r="BS242" s="61">
        <v>162.449997</v>
      </c>
      <c r="BT242" s="61">
        <v>78</v>
      </c>
      <c r="BU242" s="61">
        <v>20.350000000000001</v>
      </c>
      <c r="BV242" s="61">
        <v>153.08999600000001</v>
      </c>
      <c r="BW242" s="61">
        <v>72.010002</v>
      </c>
      <c r="BX242" s="61">
        <v>182.029999</v>
      </c>
      <c r="BY242" s="61">
        <v>52.529998999999997</v>
      </c>
      <c r="BZ242" s="61">
        <v>55.490001999999997</v>
      </c>
      <c r="CA242" s="61">
        <v>51.049999</v>
      </c>
      <c r="CB242" s="61">
        <v>36.090000000000003</v>
      </c>
      <c r="CC242" s="61">
        <v>149.199997</v>
      </c>
      <c r="CD242" s="61">
        <v>182.94000199999999</v>
      </c>
      <c r="CE242" s="61">
        <v>25.162001</v>
      </c>
      <c r="CF242" s="61">
        <v>82.669998000000007</v>
      </c>
      <c r="CG242" s="61">
        <v>37.110000999999997</v>
      </c>
      <c r="CH242" s="61">
        <v>71.900002000000001</v>
      </c>
      <c r="CI242" s="61">
        <v>23.27</v>
      </c>
      <c r="CJ242" s="61">
        <v>78.550003000000004</v>
      </c>
      <c r="CK242" s="61">
        <v>67.75</v>
      </c>
      <c r="CL242" s="61">
        <v>9.9499999999999993</v>
      </c>
      <c r="CM242" s="61">
        <v>12.44</v>
      </c>
      <c r="CN242" s="61">
        <v>22.44</v>
      </c>
      <c r="CO242" s="61">
        <v>18.23</v>
      </c>
      <c r="CP242" s="61">
        <v>85.209998999999996</v>
      </c>
      <c r="CQ242" s="61">
        <v>63.540000999999997</v>
      </c>
      <c r="CR242" s="61">
        <v>30.440000999999999</v>
      </c>
      <c r="CS242" s="61">
        <v>31.67</v>
      </c>
      <c r="CT242" s="61">
        <v>19.790001</v>
      </c>
      <c r="CU242" s="61">
        <v>36.009998000000003</v>
      </c>
      <c r="CV242" s="61">
        <v>13.28</v>
      </c>
      <c r="CW242" s="61">
        <v>8.42</v>
      </c>
      <c r="CX242" s="61">
        <v>37.040000999999997</v>
      </c>
      <c r="CY242" s="61">
        <v>29</v>
      </c>
      <c r="CZ242" s="61">
        <v>42.07</v>
      </c>
      <c r="DA242" s="61">
        <v>67.989998</v>
      </c>
      <c r="DB242" s="61">
        <v>184.679993</v>
      </c>
      <c r="DC242" s="61">
        <v>174.63000500000001</v>
      </c>
      <c r="DD242" s="61">
        <v>33.520000000000003</v>
      </c>
      <c r="DE242" s="61">
        <v>84.099997999999999</v>
      </c>
      <c r="DF242" s="61">
        <v>57.700001</v>
      </c>
      <c r="DG242" s="61">
        <v>29.26</v>
      </c>
      <c r="DH242" s="61">
        <v>49.110000999999997</v>
      </c>
      <c r="DI242" s="61">
        <v>36.799999</v>
      </c>
      <c r="DJ242" s="61">
        <v>35.82</v>
      </c>
      <c r="DK242" s="61">
        <v>135.300003</v>
      </c>
      <c r="DL242" s="61">
        <v>126.05999799999999</v>
      </c>
      <c r="DM242" s="61">
        <v>53.259998000000003</v>
      </c>
      <c r="DN242" s="61">
        <v>32.82</v>
      </c>
      <c r="DO242" s="61">
        <v>34.419998</v>
      </c>
      <c r="DP242" s="61">
        <v>55.439999</v>
      </c>
      <c r="DQ242" s="61">
        <v>104.05999799999999</v>
      </c>
      <c r="DR242" s="61">
        <v>43.119999</v>
      </c>
      <c r="DS242" s="61">
        <v>30.709999</v>
      </c>
      <c r="DT242" s="61">
        <v>158.490005</v>
      </c>
      <c r="DU242" s="61">
        <v>141.729996</v>
      </c>
      <c r="DV242" s="61">
        <v>192.029999</v>
      </c>
      <c r="DW242" s="61">
        <v>42.52</v>
      </c>
      <c r="DX242" s="61">
        <v>49.580002</v>
      </c>
      <c r="DY242" s="61">
        <v>114.69000200000001</v>
      </c>
      <c r="DZ242" s="61">
        <v>127.839996</v>
      </c>
      <c r="EA242" s="61">
        <v>33.240001999999997</v>
      </c>
      <c r="EB242" s="61">
        <v>45.830002</v>
      </c>
      <c r="EC242" s="61">
        <v>70.769997000000004</v>
      </c>
      <c r="ED242" s="61">
        <v>75.790001000000004</v>
      </c>
      <c r="EE242" s="61">
        <v>32.130001</v>
      </c>
      <c r="EF242" s="61">
        <v>27.018000000000001</v>
      </c>
      <c r="EG242" s="61">
        <v>25.128</v>
      </c>
      <c r="EH242" s="61">
        <v>40.529998999999997</v>
      </c>
      <c r="EI242" s="61">
        <v>20.969999000000001</v>
      </c>
      <c r="EJ242" s="61">
        <v>38.830002</v>
      </c>
      <c r="EK242" s="61">
        <v>106.279999</v>
      </c>
      <c r="EL242" s="61">
        <v>14.15</v>
      </c>
      <c r="EM242" s="61">
        <v>42.009998000000003</v>
      </c>
      <c r="EN242" s="61">
        <v>43.119999</v>
      </c>
      <c r="EO242" s="61">
        <v>94.559997999999993</v>
      </c>
      <c r="EP242" s="61">
        <v>100.32</v>
      </c>
      <c r="EQ242" s="61">
        <v>56.240001999999997</v>
      </c>
      <c r="ER242" s="61">
        <v>49.330002</v>
      </c>
      <c r="ES242" s="61">
        <v>30.530000999999999</v>
      </c>
      <c r="ET242" s="61">
        <v>39.009998000000003</v>
      </c>
      <c r="EU242" s="61">
        <v>29.879999000000002</v>
      </c>
      <c r="EV242" s="61">
        <v>16.959999</v>
      </c>
      <c r="EW242" s="61">
        <v>40.810001</v>
      </c>
      <c r="EX242" s="61">
        <v>39.130001</v>
      </c>
      <c r="EY242" s="61">
        <v>32.439999</v>
      </c>
      <c r="EZ242" s="61">
        <v>42.700001</v>
      </c>
      <c r="FA242" s="61">
        <v>58.560001</v>
      </c>
      <c r="FB242" s="61">
        <v>35.270000000000003</v>
      </c>
      <c r="FC242" s="61">
        <v>44.25</v>
      </c>
      <c r="FD242" s="61">
        <v>14.39</v>
      </c>
      <c r="FE242" s="61">
        <v>27.07</v>
      </c>
      <c r="FF242" s="61">
        <v>15.23</v>
      </c>
      <c r="FG242" s="61">
        <v>18.290001</v>
      </c>
      <c r="FH242" s="61">
        <v>33.900002000000001</v>
      </c>
    </row>
    <row r="243" spans="1:164">
      <c r="A243" s="76">
        <v>43448</v>
      </c>
      <c r="B243" s="61">
        <v>29.530000999999999</v>
      </c>
      <c r="C243" s="61">
        <v>17.41</v>
      </c>
      <c r="D243" s="61">
        <v>10.29</v>
      </c>
      <c r="E243" s="61">
        <v>20.950001</v>
      </c>
      <c r="F243" s="61">
        <v>56.889999000000003</v>
      </c>
      <c r="G243" s="61">
        <v>51.599997999999999</v>
      </c>
      <c r="H243" s="61">
        <v>28.110001</v>
      </c>
      <c r="I243" s="61">
        <v>57.970001000000003</v>
      </c>
      <c r="J243" s="61">
        <v>58.34</v>
      </c>
      <c r="K243" s="61">
        <v>109.650002</v>
      </c>
      <c r="L243" s="61">
        <v>28.639999</v>
      </c>
      <c r="M243" s="61">
        <v>12.86</v>
      </c>
      <c r="N243" s="61">
        <v>35.169998</v>
      </c>
      <c r="O243" s="61">
        <v>49.16</v>
      </c>
      <c r="P243" s="61">
        <v>60.560001</v>
      </c>
      <c r="Q243" s="61">
        <v>35.299999</v>
      </c>
      <c r="R243" s="61">
        <v>56.919998</v>
      </c>
      <c r="S243" s="61">
        <v>41.439999</v>
      </c>
      <c r="T243" s="61">
        <v>115.550003</v>
      </c>
      <c r="U243" s="61">
        <v>38.700001</v>
      </c>
      <c r="V243" s="61">
        <v>45.650002000000001</v>
      </c>
      <c r="W243" s="61">
        <v>46.73</v>
      </c>
      <c r="X243" s="61">
        <v>48.5</v>
      </c>
      <c r="Y243" s="61">
        <v>12.912000000000001</v>
      </c>
      <c r="Z243" s="61">
        <v>44.779998999999997</v>
      </c>
      <c r="AA243" s="61">
        <v>58.5</v>
      </c>
      <c r="AB243" s="61">
        <v>37.130001</v>
      </c>
      <c r="AC243" s="61">
        <v>34.700001</v>
      </c>
      <c r="AD243" s="61">
        <v>24.24</v>
      </c>
      <c r="AE243" s="61">
        <v>56.82</v>
      </c>
      <c r="AF243" s="61">
        <v>125.57</v>
      </c>
      <c r="AG243" s="61">
        <v>143.740005</v>
      </c>
      <c r="AH243" s="61">
        <v>37.400002000000001</v>
      </c>
      <c r="AI243" s="61">
        <v>28.690000999999999</v>
      </c>
      <c r="AJ243" s="61">
        <v>95.160004000000001</v>
      </c>
      <c r="AK243" s="61">
        <v>53.349997999999999</v>
      </c>
      <c r="AL243" s="61">
        <v>30.481000999999999</v>
      </c>
      <c r="AM243" s="61">
        <v>54.27</v>
      </c>
      <c r="AN243" s="61">
        <v>35.990001999999997</v>
      </c>
      <c r="AO243" s="61">
        <v>20.290001</v>
      </c>
      <c r="AP243" s="61">
        <v>25.084999</v>
      </c>
      <c r="AQ243" s="61">
        <v>31.049999</v>
      </c>
      <c r="AR243" s="61">
        <v>32.479999999999997</v>
      </c>
      <c r="AS243" s="61">
        <v>47.709999000000003</v>
      </c>
      <c r="AT243" s="61">
        <v>52.150002000000001</v>
      </c>
      <c r="AU243" s="61">
        <v>130.28999300000001</v>
      </c>
      <c r="AV243" s="61">
        <v>183</v>
      </c>
      <c r="AW243" s="61">
        <v>204.21000699999999</v>
      </c>
      <c r="AX243" s="61">
        <v>41.630001</v>
      </c>
      <c r="AY243" s="61">
        <v>58.25</v>
      </c>
      <c r="AZ243" s="61">
        <v>115.900002</v>
      </c>
      <c r="BA243" s="61">
        <v>76.790001000000004</v>
      </c>
      <c r="BB243" s="61">
        <v>72.650002000000001</v>
      </c>
      <c r="BC243" s="61">
        <v>88.959998999999996</v>
      </c>
      <c r="BD243" s="61">
        <v>39.880001</v>
      </c>
      <c r="BE243" s="61">
        <v>165.25</v>
      </c>
      <c r="BF243" s="61">
        <v>97.709998999999996</v>
      </c>
      <c r="BG243" s="61">
        <v>24.610001</v>
      </c>
      <c r="BH243" s="61">
        <v>64.569999999999993</v>
      </c>
      <c r="BI243" s="61">
        <v>166.279999</v>
      </c>
      <c r="BJ243" s="61">
        <v>51.330002</v>
      </c>
      <c r="BK243" s="61">
        <v>34.610000999999997</v>
      </c>
      <c r="BL243" s="61">
        <v>172.86999499999999</v>
      </c>
      <c r="BM243" s="61">
        <v>90.660004000000001</v>
      </c>
      <c r="BN243" s="61">
        <v>41.77</v>
      </c>
      <c r="BO243" s="61">
        <v>25.860001</v>
      </c>
      <c r="BP243" s="61">
        <v>116.139999</v>
      </c>
      <c r="BQ243" s="61">
        <v>39.709999000000003</v>
      </c>
      <c r="BR243" s="61">
        <v>88.091003000000001</v>
      </c>
      <c r="BS243" s="61">
        <v>160.14999399999999</v>
      </c>
      <c r="BT243" s="61">
        <v>77.160004000000001</v>
      </c>
      <c r="BU243" s="61">
        <v>20.049999</v>
      </c>
      <c r="BV243" s="61">
        <v>149.33000200000001</v>
      </c>
      <c r="BW243" s="61">
        <v>70.610000999999997</v>
      </c>
      <c r="BX243" s="61">
        <v>177.38000500000001</v>
      </c>
      <c r="BY243" s="61">
        <v>51.310001</v>
      </c>
      <c r="BZ243" s="61">
        <v>54.389999000000003</v>
      </c>
      <c r="CA243" s="61">
        <v>49.959999000000003</v>
      </c>
      <c r="CB243" s="61">
        <v>35.270000000000003</v>
      </c>
      <c r="CC243" s="61">
        <v>146.21000699999999</v>
      </c>
      <c r="CD243" s="61">
        <v>178.71000699999999</v>
      </c>
      <c r="CE243" s="61">
        <v>24.6</v>
      </c>
      <c r="CF243" s="61">
        <v>80.919998000000007</v>
      </c>
      <c r="CG243" s="61">
        <v>36.450001</v>
      </c>
      <c r="CH243" s="61">
        <v>70.680000000000007</v>
      </c>
      <c r="CI243" s="61">
        <v>22.85</v>
      </c>
      <c r="CJ243" s="61">
        <v>76.599997999999999</v>
      </c>
      <c r="CK243" s="61">
        <v>66.769997000000004</v>
      </c>
      <c r="CL243" s="61">
        <v>9.6199999999999992</v>
      </c>
      <c r="CM243" s="61">
        <v>10.73</v>
      </c>
      <c r="CN243" s="61">
        <v>20.23</v>
      </c>
      <c r="CO243" s="61">
        <v>17.049999</v>
      </c>
      <c r="CP243" s="61">
        <v>83.080001999999993</v>
      </c>
      <c r="CQ243" s="61">
        <v>62.09</v>
      </c>
      <c r="CR243" s="61">
        <v>29.09</v>
      </c>
      <c r="CS243" s="61">
        <v>30.530000999999999</v>
      </c>
      <c r="CT243" s="61">
        <v>18.98</v>
      </c>
      <c r="CU243" s="61">
        <v>39.619999</v>
      </c>
      <c r="CV243" s="61">
        <v>15.09</v>
      </c>
      <c r="CW243" s="61">
        <v>7.38</v>
      </c>
      <c r="CX243" s="61">
        <v>41.869999</v>
      </c>
      <c r="CY243" s="61">
        <v>27.559999000000001</v>
      </c>
      <c r="CZ243" s="61">
        <v>44.189999</v>
      </c>
      <c r="DA243" s="61">
        <v>67.050003000000004</v>
      </c>
      <c r="DB243" s="61">
        <v>183.03999300000001</v>
      </c>
      <c r="DC243" s="61">
        <v>171.83000200000001</v>
      </c>
      <c r="DD243" s="61">
        <v>33.139999000000003</v>
      </c>
      <c r="DE243" s="61">
        <v>83.489998</v>
      </c>
      <c r="DF243" s="61">
        <v>57.060001</v>
      </c>
      <c r="DG243" s="61">
        <v>28.91</v>
      </c>
      <c r="DH243" s="61">
        <v>48.470001000000003</v>
      </c>
      <c r="DI243" s="61">
        <v>35.729999999999997</v>
      </c>
      <c r="DJ243" s="61">
        <v>35.369999</v>
      </c>
      <c r="DK243" s="61">
        <v>133.36000100000001</v>
      </c>
      <c r="DL243" s="61">
        <v>124.339996</v>
      </c>
      <c r="DM243" s="61">
        <v>52.66</v>
      </c>
      <c r="DN243" s="61">
        <v>32.389999000000003</v>
      </c>
      <c r="DO243" s="61">
        <v>33.959999000000003</v>
      </c>
      <c r="DP243" s="61">
        <v>54.5</v>
      </c>
      <c r="DQ243" s="61">
        <v>102.33000199999999</v>
      </c>
      <c r="DR243" s="61">
        <v>42.66</v>
      </c>
      <c r="DS243" s="61">
        <v>30.379999000000002</v>
      </c>
      <c r="DT243" s="61">
        <v>155.63999899999999</v>
      </c>
      <c r="DU243" s="61">
        <v>139.33999600000001</v>
      </c>
      <c r="DV243" s="61">
        <v>188.14999399999999</v>
      </c>
      <c r="DW243" s="61">
        <v>42.02</v>
      </c>
      <c r="DX243" s="61">
        <v>48.66</v>
      </c>
      <c r="DY243" s="61">
        <v>113.239998</v>
      </c>
      <c r="DZ243" s="61">
        <v>125.610001</v>
      </c>
      <c r="EA243" s="61">
        <v>32.630001</v>
      </c>
      <c r="EB243" s="61">
        <v>45.240001999999997</v>
      </c>
      <c r="EC243" s="61">
        <v>69.559997999999993</v>
      </c>
      <c r="ED243" s="61">
        <v>74.349997999999999</v>
      </c>
      <c r="EE243" s="61">
        <v>31.629999000000002</v>
      </c>
      <c r="EF243" s="61">
        <v>26.542998999999998</v>
      </c>
      <c r="EG243" s="61">
        <v>24.844000000000001</v>
      </c>
      <c r="EH243" s="61">
        <v>39.759998000000003</v>
      </c>
      <c r="EI243" s="61">
        <v>20.709999</v>
      </c>
      <c r="EJ243" s="61">
        <v>38.400002000000001</v>
      </c>
      <c r="EK243" s="61">
        <v>104.43</v>
      </c>
      <c r="EL243" s="61">
        <v>13.97</v>
      </c>
      <c r="EM243" s="61">
        <v>42.049999</v>
      </c>
      <c r="EN243" s="61">
        <v>43.110000999999997</v>
      </c>
      <c r="EO243" s="61">
        <v>93.43</v>
      </c>
      <c r="EP243" s="61">
        <v>97.940002000000007</v>
      </c>
      <c r="EQ243" s="61">
        <v>55.970001000000003</v>
      </c>
      <c r="ER243" s="61">
        <v>48.580002</v>
      </c>
      <c r="ES243" s="61">
        <v>30.26</v>
      </c>
      <c r="ET243" s="61">
        <v>40.549999</v>
      </c>
      <c r="EU243" s="61">
        <v>30.450001</v>
      </c>
      <c r="EV243" s="61">
        <v>17.950001</v>
      </c>
      <c r="EW243" s="61">
        <v>43.09</v>
      </c>
      <c r="EX243" s="61">
        <v>40.599997999999999</v>
      </c>
      <c r="EY243" s="61">
        <v>33.700001</v>
      </c>
      <c r="EZ243" s="61">
        <v>44.869999</v>
      </c>
      <c r="FA243" s="61">
        <v>59.75</v>
      </c>
      <c r="FB243" s="61">
        <v>35.840000000000003</v>
      </c>
      <c r="FC243" s="61">
        <v>44.919998</v>
      </c>
      <c r="FD243" s="61">
        <v>15.45</v>
      </c>
      <c r="FE243" s="61">
        <v>28.549999</v>
      </c>
      <c r="FF243" s="61">
        <v>15.89</v>
      </c>
      <c r="FG243" s="61">
        <v>19.200001</v>
      </c>
      <c r="FH243" s="61">
        <v>34.689999</v>
      </c>
    </row>
    <row r="244" spans="1:164">
      <c r="A244" s="76">
        <v>43451</v>
      </c>
      <c r="B244" s="61">
        <v>29.030000999999999</v>
      </c>
      <c r="C244" s="61">
        <v>17.370000999999998</v>
      </c>
      <c r="D244" s="61">
        <v>10.039999999999999</v>
      </c>
      <c r="E244" s="61">
        <v>20.200001</v>
      </c>
      <c r="F244" s="61">
        <v>57.060001</v>
      </c>
      <c r="G244" s="61">
        <v>50.330002</v>
      </c>
      <c r="H244" s="61">
        <v>27.549999</v>
      </c>
      <c r="I244" s="61">
        <v>57.080002</v>
      </c>
      <c r="J244" s="61">
        <v>57.669998</v>
      </c>
      <c r="K244" s="61">
        <v>107.139999</v>
      </c>
      <c r="L244" s="61">
        <v>28.290001</v>
      </c>
      <c r="M244" s="61">
        <v>11.9</v>
      </c>
      <c r="N244" s="61">
        <v>34.439999</v>
      </c>
      <c r="O244" s="61">
        <v>46.610000999999997</v>
      </c>
      <c r="P244" s="61">
        <v>58.77</v>
      </c>
      <c r="Q244" s="61">
        <v>34.93</v>
      </c>
      <c r="R244" s="61">
        <v>55.919998</v>
      </c>
      <c r="S244" s="61">
        <v>40.75</v>
      </c>
      <c r="T244" s="61">
        <v>113.44000200000001</v>
      </c>
      <c r="U244" s="61">
        <v>38.369999</v>
      </c>
      <c r="V244" s="61">
        <v>45.32</v>
      </c>
      <c r="W244" s="61">
        <v>46.380001</v>
      </c>
      <c r="X244" s="61">
        <v>48.220001000000003</v>
      </c>
      <c r="Y244" s="61">
        <v>11.797000000000001</v>
      </c>
      <c r="Z244" s="61">
        <v>44.470001000000003</v>
      </c>
      <c r="AA244" s="61">
        <v>57.919998</v>
      </c>
      <c r="AB244" s="61">
        <v>36.759998000000003</v>
      </c>
      <c r="AC244" s="61">
        <v>33.470001000000003</v>
      </c>
      <c r="AD244" s="61">
        <v>24</v>
      </c>
      <c r="AE244" s="61">
        <v>54.990001999999997</v>
      </c>
      <c r="AF244" s="61">
        <v>121.489998</v>
      </c>
      <c r="AG244" s="61">
        <v>138.41000399999999</v>
      </c>
      <c r="AH244" s="61">
        <v>36.200001</v>
      </c>
      <c r="AI244" s="61">
        <v>27.870000999999998</v>
      </c>
      <c r="AJ244" s="61">
        <v>92.160004000000001</v>
      </c>
      <c r="AK244" s="61">
        <v>51.5</v>
      </c>
      <c r="AL244" s="61">
        <v>29.497</v>
      </c>
      <c r="AM244" s="61">
        <v>50.779998999999997</v>
      </c>
      <c r="AN244" s="61">
        <v>34.830002</v>
      </c>
      <c r="AO244" s="61">
        <v>21.549999</v>
      </c>
      <c r="AP244" s="61">
        <v>24.375999</v>
      </c>
      <c r="AQ244" s="61">
        <v>30.110001</v>
      </c>
      <c r="AR244" s="61">
        <v>29.375</v>
      </c>
      <c r="AS244" s="61">
        <v>45.849997999999999</v>
      </c>
      <c r="AT244" s="61">
        <v>48.939999</v>
      </c>
      <c r="AU244" s="61">
        <v>127.889999</v>
      </c>
      <c r="AV244" s="61">
        <v>177.5</v>
      </c>
      <c r="AW244" s="61">
        <v>198.429993</v>
      </c>
      <c r="AX244" s="61">
        <v>38.770000000000003</v>
      </c>
      <c r="AY244" s="61">
        <v>56.970001000000003</v>
      </c>
      <c r="AZ244" s="61">
        <v>111.68</v>
      </c>
      <c r="BA244" s="61">
        <v>75.050003000000004</v>
      </c>
      <c r="BB244" s="61">
        <v>70.569999999999993</v>
      </c>
      <c r="BC244" s="61">
        <v>87.190002000000007</v>
      </c>
      <c r="BD244" s="61">
        <v>38.880001</v>
      </c>
      <c r="BE244" s="61">
        <v>161.61000100000001</v>
      </c>
      <c r="BF244" s="61">
        <v>93.519997000000004</v>
      </c>
      <c r="BG244" s="61">
        <v>25.709999</v>
      </c>
      <c r="BH244" s="61">
        <v>63.200001</v>
      </c>
      <c r="BI244" s="61">
        <v>161.979996</v>
      </c>
      <c r="BJ244" s="61">
        <v>49.169998</v>
      </c>
      <c r="BK244" s="61">
        <v>33.880001</v>
      </c>
      <c r="BL244" s="61">
        <v>168.86999499999999</v>
      </c>
      <c r="BM244" s="61">
        <v>89.800003000000004</v>
      </c>
      <c r="BN244" s="61">
        <v>39.919998</v>
      </c>
      <c r="BO244" s="61">
        <v>27.540001</v>
      </c>
      <c r="BP244" s="61">
        <v>112.040001</v>
      </c>
      <c r="BQ244" s="61">
        <v>38.93</v>
      </c>
      <c r="BR244" s="61">
        <v>84.222999999999999</v>
      </c>
      <c r="BS244" s="61">
        <v>157.740005</v>
      </c>
      <c r="BT244" s="61">
        <v>75.5</v>
      </c>
      <c r="BU244" s="61">
        <v>19.59</v>
      </c>
      <c r="BV244" s="61">
        <v>145.55999800000001</v>
      </c>
      <c r="BW244" s="61">
        <v>69.059997999999993</v>
      </c>
      <c r="BX244" s="61">
        <v>171.550003</v>
      </c>
      <c r="BY244" s="61">
        <v>50.080002</v>
      </c>
      <c r="BZ244" s="61">
        <v>52.549999</v>
      </c>
      <c r="CA244" s="61">
        <v>48.790000999999997</v>
      </c>
      <c r="CB244" s="61">
        <v>33.919998</v>
      </c>
      <c r="CC244" s="61">
        <v>142.83000200000001</v>
      </c>
      <c r="CD244" s="61">
        <v>173.729996</v>
      </c>
      <c r="CE244" s="61">
        <v>23.629999000000002</v>
      </c>
      <c r="CF244" s="61">
        <v>78.779999000000004</v>
      </c>
      <c r="CG244" s="61">
        <v>35.5</v>
      </c>
      <c r="CH244" s="61">
        <v>69.069999999999993</v>
      </c>
      <c r="CI244" s="61">
        <v>22.219999000000001</v>
      </c>
      <c r="CJ244" s="61">
        <v>73.989998</v>
      </c>
      <c r="CK244" s="61">
        <v>65.730002999999996</v>
      </c>
      <c r="CL244" s="61">
        <v>9.27</v>
      </c>
      <c r="CM244" s="61">
        <v>9.75</v>
      </c>
      <c r="CN244" s="61">
        <v>18.22</v>
      </c>
      <c r="CO244" s="61">
        <v>15.88</v>
      </c>
      <c r="CP244" s="61">
        <v>81.449996999999996</v>
      </c>
      <c r="CQ244" s="61">
        <v>60.959999000000003</v>
      </c>
      <c r="CR244" s="61">
        <v>28.219999000000001</v>
      </c>
      <c r="CS244" s="61">
        <v>29.700001</v>
      </c>
      <c r="CT244" s="61">
        <v>18.459999</v>
      </c>
      <c r="CU244" s="61">
        <v>43.860000999999997</v>
      </c>
      <c r="CV244" s="61">
        <v>16.489999999999998</v>
      </c>
      <c r="CW244" s="61">
        <v>6.69</v>
      </c>
      <c r="CX244" s="61">
        <v>45.75</v>
      </c>
      <c r="CY244" s="61">
        <v>26.469999000000001</v>
      </c>
      <c r="CZ244" s="61">
        <v>45.93</v>
      </c>
      <c r="DA244" s="61">
        <v>65.949996999999996</v>
      </c>
      <c r="DB244" s="61">
        <v>179.36000100000001</v>
      </c>
      <c r="DC244" s="61">
        <v>169.240005</v>
      </c>
      <c r="DD244" s="61">
        <v>32.720001000000003</v>
      </c>
      <c r="DE244" s="61">
        <v>81.760002</v>
      </c>
      <c r="DF244" s="61">
        <v>55.84</v>
      </c>
      <c r="DG244" s="61">
        <v>28.280000999999999</v>
      </c>
      <c r="DH244" s="61">
        <v>47.450001</v>
      </c>
      <c r="DI244" s="61">
        <v>33.689999</v>
      </c>
      <c r="DJ244" s="61">
        <v>34.709999000000003</v>
      </c>
      <c r="DK244" s="61">
        <v>130.36999499999999</v>
      </c>
      <c r="DL244" s="61">
        <v>122.18</v>
      </c>
      <c r="DM244" s="61">
        <v>51.509998000000003</v>
      </c>
      <c r="DN244" s="61">
        <v>31.98</v>
      </c>
      <c r="DO244" s="61">
        <v>33.389999000000003</v>
      </c>
      <c r="DP244" s="61">
        <v>53.240001999999997</v>
      </c>
      <c r="DQ244" s="61">
        <v>99.730002999999996</v>
      </c>
      <c r="DR244" s="61">
        <v>40.709999000000003</v>
      </c>
      <c r="DS244" s="61">
        <v>30.120000999999998</v>
      </c>
      <c r="DT244" s="61">
        <v>151.44000199999999</v>
      </c>
      <c r="DU244" s="61">
        <v>135.970001</v>
      </c>
      <c r="DV244" s="61">
        <v>183.5</v>
      </c>
      <c r="DW244" s="61">
        <v>41.110000999999997</v>
      </c>
      <c r="DX244" s="61">
        <v>47.880001</v>
      </c>
      <c r="DY244" s="61">
        <v>110.029999</v>
      </c>
      <c r="DZ244" s="61">
        <v>122.290001</v>
      </c>
      <c r="EA244" s="61">
        <v>31.870000999999998</v>
      </c>
      <c r="EB244" s="61">
        <v>44.040000999999997</v>
      </c>
      <c r="EC244" s="61">
        <v>67.849997999999999</v>
      </c>
      <c r="ED244" s="61">
        <v>71.839995999999999</v>
      </c>
      <c r="EE244" s="61">
        <v>30.959999</v>
      </c>
      <c r="EF244" s="61">
        <v>25.902999999999999</v>
      </c>
      <c r="EG244" s="61">
        <v>23.951000000000001</v>
      </c>
      <c r="EH244" s="61">
        <v>38.689999</v>
      </c>
      <c r="EI244" s="61">
        <v>20.450001</v>
      </c>
      <c r="EJ244" s="61">
        <v>37.729999999999997</v>
      </c>
      <c r="EK244" s="61">
        <v>102.110001</v>
      </c>
      <c r="EL244" s="61">
        <v>13.63</v>
      </c>
      <c r="EM244" s="61">
        <v>41.209999000000003</v>
      </c>
      <c r="EN244" s="61">
        <v>43.259998000000003</v>
      </c>
      <c r="EO244" s="61">
        <v>91.449996999999996</v>
      </c>
      <c r="EP244" s="61">
        <v>95.199996999999996</v>
      </c>
      <c r="EQ244" s="61">
        <v>54.93</v>
      </c>
      <c r="ER244" s="61">
        <v>47.139999000000003</v>
      </c>
      <c r="ES244" s="61">
        <v>29.530000999999999</v>
      </c>
      <c r="ET244" s="61">
        <v>42.669998</v>
      </c>
      <c r="EU244" s="61">
        <v>31.049999</v>
      </c>
      <c r="EV244" s="61">
        <v>19.079999999999998</v>
      </c>
      <c r="EW244" s="61">
        <v>45.720001000000003</v>
      </c>
      <c r="EX244" s="61">
        <v>42.259998000000003</v>
      </c>
      <c r="EY244" s="61">
        <v>35.110000999999997</v>
      </c>
      <c r="EZ244" s="61">
        <v>46.799999</v>
      </c>
      <c r="FA244" s="61">
        <v>60.970001000000003</v>
      </c>
      <c r="FB244" s="61">
        <v>36.689999</v>
      </c>
      <c r="FC244" s="61">
        <v>45.93</v>
      </c>
      <c r="FD244" s="61">
        <v>16.530000999999999</v>
      </c>
      <c r="FE244" s="61">
        <v>30.219999000000001</v>
      </c>
      <c r="FF244" s="61">
        <v>16.969999000000001</v>
      </c>
      <c r="FG244" s="61">
        <v>19.280000999999999</v>
      </c>
      <c r="FH244" s="61">
        <v>35.740001999999997</v>
      </c>
    </row>
    <row r="245" spans="1:164">
      <c r="A245" s="76">
        <v>43452</v>
      </c>
      <c r="B245" s="61">
        <v>28.99</v>
      </c>
      <c r="C245" s="61">
        <v>17.389999</v>
      </c>
      <c r="D245" s="61">
        <v>10.09</v>
      </c>
      <c r="E245" s="61">
        <v>20.170000000000002</v>
      </c>
      <c r="F245" s="61">
        <v>56.689999</v>
      </c>
      <c r="G245" s="61">
        <v>50.349997999999999</v>
      </c>
      <c r="H245" s="61">
        <v>27.209999</v>
      </c>
      <c r="I245" s="61">
        <v>57.259998000000003</v>
      </c>
      <c r="J245" s="61">
        <v>56.970001000000003</v>
      </c>
      <c r="K245" s="61">
        <v>107.029999</v>
      </c>
      <c r="L245" s="61">
        <v>28.34</v>
      </c>
      <c r="M245" s="61">
        <v>11.87</v>
      </c>
      <c r="N245" s="61">
        <v>32.863998000000002</v>
      </c>
      <c r="O245" s="61">
        <v>46.330002</v>
      </c>
      <c r="P245" s="61">
        <v>58.049999</v>
      </c>
      <c r="Q245" s="61">
        <v>34.75</v>
      </c>
      <c r="R245" s="61">
        <v>55.759998000000003</v>
      </c>
      <c r="S245" s="61">
        <v>40.119999</v>
      </c>
      <c r="T245" s="61">
        <v>113.139999</v>
      </c>
      <c r="U245" s="61">
        <v>37.849997999999999</v>
      </c>
      <c r="V245" s="61">
        <v>44.720001000000003</v>
      </c>
      <c r="W245" s="61">
        <v>45.630001</v>
      </c>
      <c r="X245" s="61">
        <v>47.470001000000003</v>
      </c>
      <c r="Y245" s="61">
        <v>11.833</v>
      </c>
      <c r="Z245" s="61">
        <v>43.580002</v>
      </c>
      <c r="AA245" s="61">
        <v>57.970001000000003</v>
      </c>
      <c r="AB245" s="61">
        <v>36.560001</v>
      </c>
      <c r="AC245" s="61">
        <v>33.409999999999997</v>
      </c>
      <c r="AD245" s="61">
        <v>23.91</v>
      </c>
      <c r="AE245" s="61">
        <v>54.619999</v>
      </c>
      <c r="AF245" s="61">
        <v>120.620003</v>
      </c>
      <c r="AG245" s="61">
        <v>137.35000600000001</v>
      </c>
      <c r="AH245" s="61">
        <v>35.919998</v>
      </c>
      <c r="AI245" s="61">
        <v>27.49</v>
      </c>
      <c r="AJ245" s="61">
        <v>91.5</v>
      </c>
      <c r="AK245" s="61">
        <v>51.080002</v>
      </c>
      <c r="AL245" s="61">
        <v>29.35</v>
      </c>
      <c r="AM245" s="61">
        <v>50.330002</v>
      </c>
      <c r="AN245" s="61">
        <v>34.631000999999998</v>
      </c>
      <c r="AO245" s="61">
        <v>21.77</v>
      </c>
      <c r="AP245" s="61">
        <v>24.111000000000001</v>
      </c>
      <c r="AQ245" s="61">
        <v>30</v>
      </c>
      <c r="AR245" s="61">
        <v>29.030999999999999</v>
      </c>
      <c r="AS245" s="61">
        <v>43.75</v>
      </c>
      <c r="AT245" s="61">
        <v>47.66</v>
      </c>
      <c r="AU245" s="61">
        <v>125.989998</v>
      </c>
      <c r="AV245" s="61">
        <v>174.88000500000001</v>
      </c>
      <c r="AW245" s="61">
        <v>198.91999799999999</v>
      </c>
      <c r="AX245" s="61">
        <v>36.610000999999997</v>
      </c>
      <c r="AY245" s="61">
        <v>56.380001</v>
      </c>
      <c r="AZ245" s="61">
        <v>110.83000199999999</v>
      </c>
      <c r="BA245" s="61">
        <v>73.650002000000001</v>
      </c>
      <c r="BB245" s="61">
        <v>70.269997000000004</v>
      </c>
      <c r="BC245" s="61">
        <v>86.43</v>
      </c>
      <c r="BD245" s="61">
        <v>38.479999999999997</v>
      </c>
      <c r="BE245" s="61">
        <v>160.28999300000001</v>
      </c>
      <c r="BF245" s="61">
        <v>92.080001999999993</v>
      </c>
      <c r="BG245" s="61">
        <v>25.940000999999999</v>
      </c>
      <c r="BH245" s="61">
        <v>63.700001</v>
      </c>
      <c r="BI245" s="61">
        <v>163.729996</v>
      </c>
      <c r="BJ245" s="61">
        <v>49.639999000000003</v>
      </c>
      <c r="BK245" s="61">
        <v>33.759998000000003</v>
      </c>
      <c r="BL245" s="61">
        <v>170.279999</v>
      </c>
      <c r="BM245" s="61">
        <v>90.879997000000003</v>
      </c>
      <c r="BN245" s="61">
        <v>39.889999000000003</v>
      </c>
      <c r="BO245" s="61">
        <v>26.77</v>
      </c>
      <c r="BP245" s="61">
        <v>112.94000200000001</v>
      </c>
      <c r="BQ245" s="61">
        <v>39.07</v>
      </c>
      <c r="BR245" s="61">
        <v>85.412002999999999</v>
      </c>
      <c r="BS245" s="61">
        <v>159.820007</v>
      </c>
      <c r="BT245" s="61">
        <v>75.900002000000001</v>
      </c>
      <c r="BU245" s="61">
        <v>19.420000000000002</v>
      </c>
      <c r="BV245" s="61">
        <v>147.13000500000001</v>
      </c>
      <c r="BW245" s="61">
        <v>69.370002999999997</v>
      </c>
      <c r="BX245" s="61">
        <v>173.33000200000001</v>
      </c>
      <c r="BY245" s="61">
        <v>50.509998000000003</v>
      </c>
      <c r="BZ245" s="61">
        <v>52.880001</v>
      </c>
      <c r="CA245" s="61">
        <v>49.23</v>
      </c>
      <c r="CB245" s="61">
        <v>34.25</v>
      </c>
      <c r="CC245" s="61">
        <v>143.720001</v>
      </c>
      <c r="CD245" s="61">
        <v>175.86999499999999</v>
      </c>
      <c r="CE245" s="61">
        <v>23.82</v>
      </c>
      <c r="CF245" s="61">
        <v>79.330001999999993</v>
      </c>
      <c r="CG245" s="61">
        <v>35.5</v>
      </c>
      <c r="CH245" s="61">
        <v>69.680000000000007</v>
      </c>
      <c r="CI245" s="61">
        <v>22.309999000000001</v>
      </c>
      <c r="CJ245" s="61">
        <v>74.540001000000004</v>
      </c>
      <c r="CK245" s="61">
        <v>66.769997000000004</v>
      </c>
      <c r="CL245" s="61">
        <v>8.7200000000000006</v>
      </c>
      <c r="CM245" s="61">
        <v>8.9700000000000006</v>
      </c>
      <c r="CN245" s="61">
        <v>14.8</v>
      </c>
      <c r="CO245" s="61">
        <v>13.96</v>
      </c>
      <c r="CP245" s="61">
        <v>79.529999000000004</v>
      </c>
      <c r="CQ245" s="61">
        <v>59.52</v>
      </c>
      <c r="CR245" s="61">
        <v>27.41</v>
      </c>
      <c r="CS245" s="61">
        <v>28.93</v>
      </c>
      <c r="CT245" s="61">
        <v>18.049999</v>
      </c>
      <c r="CU245" s="61">
        <v>51.66</v>
      </c>
      <c r="CV245" s="61">
        <v>17.850000000000001</v>
      </c>
      <c r="CW245" s="61">
        <v>6.2</v>
      </c>
      <c r="CX245" s="61">
        <v>49</v>
      </c>
      <c r="CY245" s="61">
        <v>25.23</v>
      </c>
      <c r="CZ245" s="61">
        <v>48.139999000000003</v>
      </c>
      <c r="DA245" s="61">
        <v>66.279999000000004</v>
      </c>
      <c r="DB245" s="61">
        <v>180.490005</v>
      </c>
      <c r="DC245" s="61">
        <v>169.96000699999999</v>
      </c>
      <c r="DD245" s="61">
        <v>33.169998</v>
      </c>
      <c r="DE245" s="61">
        <v>82.349997999999999</v>
      </c>
      <c r="DF245" s="61">
        <v>56.849997999999999</v>
      </c>
      <c r="DG245" s="61">
        <v>28.35</v>
      </c>
      <c r="DH245" s="61">
        <v>47.380001</v>
      </c>
      <c r="DI245" s="61">
        <v>34.43</v>
      </c>
      <c r="DJ245" s="61">
        <v>34.659999999999997</v>
      </c>
      <c r="DK245" s="61">
        <v>130.89999399999999</v>
      </c>
      <c r="DL245" s="61">
        <v>122.879997</v>
      </c>
      <c r="DM245" s="61">
        <v>51.779998999999997</v>
      </c>
      <c r="DN245" s="61">
        <v>31.950001</v>
      </c>
      <c r="DO245" s="61">
        <v>33.540000999999997</v>
      </c>
      <c r="DP245" s="61">
        <v>52.610000999999997</v>
      </c>
      <c r="DQ245" s="61">
        <v>100.510002</v>
      </c>
      <c r="DR245" s="61">
        <v>40.990001999999997</v>
      </c>
      <c r="DS245" s="61">
        <v>30.610001</v>
      </c>
      <c r="DT245" s="61">
        <v>152.64999399999999</v>
      </c>
      <c r="DU245" s="61">
        <v>134.58000200000001</v>
      </c>
      <c r="DV245" s="61">
        <v>184.53999300000001</v>
      </c>
      <c r="DW245" s="61">
        <v>41.259998000000003</v>
      </c>
      <c r="DX245" s="61">
        <v>46.830002</v>
      </c>
      <c r="DY245" s="61">
        <v>109.099998</v>
      </c>
      <c r="DZ245" s="61">
        <v>121.25</v>
      </c>
      <c r="EA245" s="61">
        <v>31.51</v>
      </c>
      <c r="EB245" s="61">
        <v>43.529998999999997</v>
      </c>
      <c r="EC245" s="61">
        <v>67.739998</v>
      </c>
      <c r="ED245" s="61">
        <v>71.75</v>
      </c>
      <c r="EE245" s="61">
        <v>30.85</v>
      </c>
      <c r="EF245" s="61">
        <v>25.52</v>
      </c>
      <c r="EG245" s="61">
        <v>23.77</v>
      </c>
      <c r="EH245" s="61">
        <v>39</v>
      </c>
      <c r="EI245" s="61">
        <v>20.52</v>
      </c>
      <c r="EJ245" s="61">
        <v>37.650002000000001</v>
      </c>
      <c r="EK245" s="61">
        <v>102.489998</v>
      </c>
      <c r="EL245" s="61">
        <v>13.57</v>
      </c>
      <c r="EM245" s="61">
        <v>41.240001999999997</v>
      </c>
      <c r="EN245" s="61">
        <v>44.610000999999997</v>
      </c>
      <c r="EO245" s="61">
        <v>92.190002000000007</v>
      </c>
      <c r="EP245" s="61">
        <v>95.779999000000004</v>
      </c>
      <c r="EQ245" s="61">
        <v>55.549999</v>
      </c>
      <c r="ER245" s="61">
        <v>47.73</v>
      </c>
      <c r="ES245" s="61">
        <v>29.66</v>
      </c>
      <c r="ET245" s="61">
        <v>42.84</v>
      </c>
      <c r="EU245" s="61">
        <v>31.059999000000001</v>
      </c>
      <c r="EV245" s="61">
        <v>18.889999</v>
      </c>
      <c r="EW245" s="61">
        <v>45.810001</v>
      </c>
      <c r="EX245" s="61">
        <v>42.310001</v>
      </c>
      <c r="EY245" s="61">
        <v>34.889999000000003</v>
      </c>
      <c r="EZ245" s="61">
        <v>46.23</v>
      </c>
      <c r="FA245" s="61">
        <v>60.810001</v>
      </c>
      <c r="FB245" s="61">
        <v>36.57</v>
      </c>
      <c r="FC245" s="61">
        <v>45.98</v>
      </c>
      <c r="FD245" s="61">
        <v>16.200001</v>
      </c>
      <c r="FE245" s="61">
        <v>30.35</v>
      </c>
      <c r="FF245" s="61">
        <v>16.879999000000002</v>
      </c>
      <c r="FG245" s="61">
        <v>19.940000999999999</v>
      </c>
      <c r="FH245" s="61">
        <v>35.240001999999997</v>
      </c>
    </row>
    <row r="246" spans="1:164">
      <c r="A246" s="76">
        <v>43453</v>
      </c>
      <c r="B246" s="61">
        <v>28.559999000000001</v>
      </c>
      <c r="C246" s="61">
        <v>17.360001</v>
      </c>
      <c r="D246" s="61">
        <v>9.9499999999999993</v>
      </c>
      <c r="E246" s="61">
        <v>19.93</v>
      </c>
      <c r="F246" s="61">
        <v>57.419998</v>
      </c>
      <c r="G246" s="61">
        <v>48.959999000000003</v>
      </c>
      <c r="H246" s="61">
        <v>26.83</v>
      </c>
      <c r="I246" s="61">
        <v>57.029998999999997</v>
      </c>
      <c r="J246" s="61">
        <v>56.41</v>
      </c>
      <c r="K246" s="61">
        <v>105.620003</v>
      </c>
      <c r="L246" s="61">
        <v>28.190000999999999</v>
      </c>
      <c r="M246" s="61">
        <v>11.8</v>
      </c>
      <c r="N246" s="61">
        <v>29.84</v>
      </c>
      <c r="O246" s="61">
        <v>44.639999000000003</v>
      </c>
      <c r="P246" s="61">
        <v>55.490001999999997</v>
      </c>
      <c r="Q246" s="61">
        <v>34.259998000000003</v>
      </c>
      <c r="R246" s="61">
        <v>55.130001</v>
      </c>
      <c r="S246" s="61">
        <v>39.150002000000001</v>
      </c>
      <c r="T246" s="61">
        <v>110.989998</v>
      </c>
      <c r="U246" s="61">
        <v>36.849997999999999</v>
      </c>
      <c r="V246" s="61">
        <v>43.799999</v>
      </c>
      <c r="W246" s="61">
        <v>44.25</v>
      </c>
      <c r="X246" s="61">
        <v>46.060001</v>
      </c>
      <c r="Y246" s="61">
        <v>11.705</v>
      </c>
      <c r="Z246" s="61">
        <v>42.189999</v>
      </c>
      <c r="AA246" s="61">
        <v>57.240001999999997</v>
      </c>
      <c r="AB246" s="61">
        <v>36.080002</v>
      </c>
      <c r="AC246" s="61">
        <v>32.470001000000003</v>
      </c>
      <c r="AD246" s="61">
        <v>23.610001</v>
      </c>
      <c r="AE246" s="61">
        <v>54.529998999999997</v>
      </c>
      <c r="AF246" s="61">
        <v>120.470001</v>
      </c>
      <c r="AG246" s="61">
        <v>137.199997</v>
      </c>
      <c r="AH246" s="61">
        <v>35.860000999999997</v>
      </c>
      <c r="AI246" s="61">
        <v>27.459999</v>
      </c>
      <c r="AJ246" s="61">
        <v>91.239998</v>
      </c>
      <c r="AK246" s="61">
        <v>50.650002000000001</v>
      </c>
      <c r="AL246" s="61">
        <v>29.27</v>
      </c>
      <c r="AM246" s="61">
        <v>50.099997999999999</v>
      </c>
      <c r="AN246" s="61">
        <v>34.615001999999997</v>
      </c>
      <c r="AO246" s="61">
        <v>21.85</v>
      </c>
      <c r="AP246" s="61">
        <v>24.068000999999999</v>
      </c>
      <c r="AQ246" s="61">
        <v>29.809999000000001</v>
      </c>
      <c r="AR246" s="61">
        <v>28.799999</v>
      </c>
      <c r="AS246" s="61">
        <v>42.169998</v>
      </c>
      <c r="AT246" s="61">
        <v>45.830002</v>
      </c>
      <c r="AU246" s="61">
        <v>123.05999799999999</v>
      </c>
      <c r="AV246" s="61">
        <v>172.55999800000001</v>
      </c>
      <c r="AW246" s="61">
        <v>196.13999899999999</v>
      </c>
      <c r="AX246" s="61">
        <v>32.939999</v>
      </c>
      <c r="AY246" s="61">
        <v>55.630001</v>
      </c>
      <c r="AZ246" s="61">
        <v>108.010002</v>
      </c>
      <c r="BA246" s="61">
        <v>71.160004000000001</v>
      </c>
      <c r="BB246" s="61">
        <v>69.069999999999993</v>
      </c>
      <c r="BC246" s="61">
        <v>85.300003000000004</v>
      </c>
      <c r="BD246" s="61">
        <v>37.490001999999997</v>
      </c>
      <c r="BE246" s="61">
        <v>157.89999399999999</v>
      </c>
      <c r="BF246" s="61">
        <v>89.650002000000001</v>
      </c>
      <c r="BG246" s="61">
        <v>26.700001</v>
      </c>
      <c r="BH246" s="61">
        <v>62.439999</v>
      </c>
      <c r="BI246" s="61">
        <v>160.10000600000001</v>
      </c>
      <c r="BJ246" s="61">
        <v>48.57</v>
      </c>
      <c r="BK246" s="61">
        <v>33.18</v>
      </c>
      <c r="BL246" s="61">
        <v>166.820007</v>
      </c>
      <c r="BM246" s="61">
        <v>86.940002000000007</v>
      </c>
      <c r="BN246" s="61">
        <v>39.279998999999997</v>
      </c>
      <c r="BO246" s="61">
        <v>28.15</v>
      </c>
      <c r="BP246" s="61">
        <v>110.260002</v>
      </c>
      <c r="BQ246" s="61">
        <v>38.68</v>
      </c>
      <c r="BR246" s="61">
        <v>83.910004000000001</v>
      </c>
      <c r="BS246" s="61">
        <v>153.020004</v>
      </c>
      <c r="BT246" s="61">
        <v>74.540001000000004</v>
      </c>
      <c r="BU246" s="61">
        <v>19.040001</v>
      </c>
      <c r="BV246" s="61">
        <v>144.08000200000001</v>
      </c>
      <c r="BW246" s="61">
        <v>67.129997000000003</v>
      </c>
      <c r="BX246" s="61">
        <v>172.25</v>
      </c>
      <c r="BY246" s="61">
        <v>49.560001</v>
      </c>
      <c r="BZ246" s="61">
        <v>52.09</v>
      </c>
      <c r="CA246" s="61">
        <v>48.549999</v>
      </c>
      <c r="CB246" s="61">
        <v>34.029998999999997</v>
      </c>
      <c r="CC246" s="61">
        <v>140.58999600000001</v>
      </c>
      <c r="CD246" s="61">
        <v>171.820007</v>
      </c>
      <c r="CE246" s="61">
        <v>23.59</v>
      </c>
      <c r="CF246" s="61">
        <v>77.529999000000004</v>
      </c>
      <c r="CG246" s="61">
        <v>35.18</v>
      </c>
      <c r="CH246" s="61">
        <v>68.190002000000007</v>
      </c>
      <c r="CI246" s="61">
        <v>22.200001</v>
      </c>
      <c r="CJ246" s="61">
        <v>73.669998000000007</v>
      </c>
      <c r="CK246" s="61">
        <v>64</v>
      </c>
      <c r="CL246" s="61">
        <v>8.91</v>
      </c>
      <c r="CM246" s="61">
        <v>8.5399999999999991</v>
      </c>
      <c r="CN246" s="61">
        <v>15.68</v>
      </c>
      <c r="CO246" s="61">
        <v>14.5</v>
      </c>
      <c r="CP246" s="61">
        <v>78.480002999999996</v>
      </c>
      <c r="CQ246" s="61">
        <v>58.82</v>
      </c>
      <c r="CR246" s="61">
        <v>27.040001</v>
      </c>
      <c r="CS246" s="61">
        <v>28.790001</v>
      </c>
      <c r="CT246" s="61">
        <v>17.75</v>
      </c>
      <c r="CU246" s="61">
        <v>48.060001</v>
      </c>
      <c r="CV246" s="61">
        <v>18.709999</v>
      </c>
      <c r="CW246" s="61">
        <v>6</v>
      </c>
      <c r="CX246" s="61">
        <v>50.669998</v>
      </c>
      <c r="CY246" s="61">
        <v>24.6</v>
      </c>
      <c r="CZ246" s="61">
        <v>49.360000999999997</v>
      </c>
      <c r="DA246" s="61">
        <v>65.029999000000004</v>
      </c>
      <c r="DB246" s="61">
        <v>176.229996</v>
      </c>
      <c r="DC246" s="61">
        <v>164.63999899999999</v>
      </c>
      <c r="DD246" s="61">
        <v>32.759998000000003</v>
      </c>
      <c r="DE246" s="61">
        <v>80.260002</v>
      </c>
      <c r="DF246" s="61">
        <v>55.580002</v>
      </c>
      <c r="DG246" s="61">
        <v>28.120000999999998</v>
      </c>
      <c r="DH246" s="61">
        <v>46.66</v>
      </c>
      <c r="DI246" s="61">
        <v>31.969999000000001</v>
      </c>
      <c r="DJ246" s="61">
        <v>34.020000000000003</v>
      </c>
      <c r="DK246" s="61">
        <v>128.58000200000001</v>
      </c>
      <c r="DL246" s="61">
        <v>120.540001</v>
      </c>
      <c r="DM246" s="61">
        <v>50.700001</v>
      </c>
      <c r="DN246" s="61">
        <v>31.709999</v>
      </c>
      <c r="DO246" s="61">
        <v>32.900002000000001</v>
      </c>
      <c r="DP246" s="61">
        <v>52.099997999999999</v>
      </c>
      <c r="DQ246" s="61">
        <v>98.519997000000004</v>
      </c>
      <c r="DR246" s="61">
        <v>40.110000999999997</v>
      </c>
      <c r="DS246" s="61">
        <v>30.309999000000001</v>
      </c>
      <c r="DT246" s="61">
        <v>149.550003</v>
      </c>
      <c r="DU246" s="61">
        <v>133.25</v>
      </c>
      <c r="DV246" s="61">
        <v>180.949997</v>
      </c>
      <c r="DW246" s="61">
        <v>40.68</v>
      </c>
      <c r="DX246" s="61">
        <v>46.57</v>
      </c>
      <c r="DY246" s="61">
        <v>107.80999799999999</v>
      </c>
      <c r="DZ246" s="61">
        <v>120.32</v>
      </c>
      <c r="EA246" s="61">
        <v>31.209999</v>
      </c>
      <c r="EB246" s="61">
        <v>43.18</v>
      </c>
      <c r="EC246" s="61">
        <v>66.949996999999996</v>
      </c>
      <c r="ED246" s="61">
        <v>71.120002999999997</v>
      </c>
      <c r="EE246" s="61">
        <v>30.620000999999998</v>
      </c>
      <c r="EF246" s="61">
        <v>25.51</v>
      </c>
      <c r="EG246" s="61">
        <v>23.576000000000001</v>
      </c>
      <c r="EH246" s="61">
        <v>38.200001</v>
      </c>
      <c r="EI246" s="61">
        <v>20.219999000000001</v>
      </c>
      <c r="EJ246" s="61">
        <v>36.990001999999997</v>
      </c>
      <c r="EK246" s="61">
        <v>101.150002</v>
      </c>
      <c r="EL246" s="61">
        <v>13.26</v>
      </c>
      <c r="EM246" s="61">
        <v>40.840000000000003</v>
      </c>
      <c r="EN246" s="61">
        <v>44.119999</v>
      </c>
      <c r="EO246" s="61">
        <v>90.220000999999996</v>
      </c>
      <c r="EP246" s="61">
        <v>94.110000999999997</v>
      </c>
      <c r="EQ246" s="61">
        <v>54.700001</v>
      </c>
      <c r="ER246" s="61">
        <v>46.599997999999999</v>
      </c>
      <c r="ES246" s="61">
        <v>29.24</v>
      </c>
      <c r="ET246" s="61">
        <v>42.619999</v>
      </c>
      <c r="EU246" s="61">
        <v>31.540001</v>
      </c>
      <c r="EV246" s="61">
        <v>19.77</v>
      </c>
      <c r="EW246" s="61">
        <v>47.939999</v>
      </c>
      <c r="EX246" s="61">
        <v>43.68</v>
      </c>
      <c r="EY246" s="61">
        <v>35.959999000000003</v>
      </c>
      <c r="EZ246" s="61">
        <v>48.52</v>
      </c>
      <c r="FA246" s="61">
        <v>61.68</v>
      </c>
      <c r="FB246" s="61">
        <v>37.389999000000003</v>
      </c>
      <c r="FC246" s="61">
        <v>46.919998</v>
      </c>
      <c r="FD246" s="61">
        <v>17.389999</v>
      </c>
      <c r="FE246" s="61">
        <v>31.83</v>
      </c>
      <c r="FF246" s="61">
        <v>17.790001</v>
      </c>
      <c r="FG246" s="61">
        <v>20.030000999999999</v>
      </c>
      <c r="FH246" s="61">
        <v>36.459999000000003</v>
      </c>
    </row>
    <row r="247" spans="1:164">
      <c r="A247" s="76">
        <v>43454</v>
      </c>
      <c r="B247" s="61">
        <v>28.299999</v>
      </c>
      <c r="C247" s="61">
        <v>17.280000999999999</v>
      </c>
      <c r="D247" s="61">
        <v>9.85</v>
      </c>
      <c r="E247" s="61">
        <v>19.420000000000002</v>
      </c>
      <c r="F247" s="61">
        <v>55.709999000000003</v>
      </c>
      <c r="G247" s="61">
        <v>48.700001</v>
      </c>
      <c r="H247" s="61">
        <v>26.469999000000001</v>
      </c>
      <c r="I247" s="61">
        <v>56.310001</v>
      </c>
      <c r="J247" s="61">
        <v>55.919998</v>
      </c>
      <c r="K247" s="61">
        <v>104.540001</v>
      </c>
      <c r="L247" s="61">
        <v>27.879999000000002</v>
      </c>
      <c r="M247" s="61">
        <v>11.01</v>
      </c>
      <c r="N247" s="61">
        <v>29.84</v>
      </c>
      <c r="O247" s="61">
        <v>43.110000999999997</v>
      </c>
      <c r="P247" s="61">
        <v>54.139999000000003</v>
      </c>
      <c r="Q247" s="61">
        <v>33.979999999999997</v>
      </c>
      <c r="R247" s="61">
        <v>54.549999</v>
      </c>
      <c r="S247" s="61">
        <v>38.990001999999997</v>
      </c>
      <c r="T247" s="61">
        <v>110</v>
      </c>
      <c r="U247" s="61">
        <v>36.75</v>
      </c>
      <c r="V247" s="61">
        <v>43.560001</v>
      </c>
      <c r="W247" s="61">
        <v>44.16</v>
      </c>
      <c r="X247" s="61">
        <v>46.07</v>
      </c>
      <c r="Y247" s="61">
        <v>10.882999999999999</v>
      </c>
      <c r="Z247" s="61">
        <v>42.119999</v>
      </c>
      <c r="AA247" s="61">
        <v>56.52</v>
      </c>
      <c r="AB247" s="61">
        <v>35.630001</v>
      </c>
      <c r="AC247" s="61">
        <v>31.809999000000001</v>
      </c>
      <c r="AD247" s="61">
        <v>23.4</v>
      </c>
      <c r="AE247" s="61">
        <v>54.5</v>
      </c>
      <c r="AF247" s="61">
        <v>120.66999800000001</v>
      </c>
      <c r="AG247" s="61">
        <v>137.41000399999999</v>
      </c>
      <c r="AH247" s="61">
        <v>35.939999</v>
      </c>
      <c r="AI247" s="61">
        <v>27.370000999999998</v>
      </c>
      <c r="AJ247" s="61">
        <v>91.199996999999996</v>
      </c>
      <c r="AK247" s="61">
        <v>50.27</v>
      </c>
      <c r="AL247" s="61">
        <v>29.233000000000001</v>
      </c>
      <c r="AM247" s="61">
        <v>49.950001</v>
      </c>
      <c r="AN247" s="61">
        <v>34.165999999999997</v>
      </c>
      <c r="AO247" s="61">
        <v>21.790001</v>
      </c>
      <c r="AP247" s="61">
        <v>23.874001</v>
      </c>
      <c r="AQ247" s="61">
        <v>29.77</v>
      </c>
      <c r="AR247" s="61">
        <v>28.92</v>
      </c>
      <c r="AS247" s="61">
        <v>40.590000000000003</v>
      </c>
      <c r="AT247" s="61">
        <v>44</v>
      </c>
      <c r="AU247" s="61">
        <v>120.489998</v>
      </c>
      <c r="AV247" s="61">
        <v>167.490005</v>
      </c>
      <c r="AW247" s="61">
        <v>191.520004</v>
      </c>
      <c r="AX247" s="61">
        <v>29.35</v>
      </c>
      <c r="AY247" s="61">
        <v>54.91</v>
      </c>
      <c r="AZ247" s="61">
        <v>104.540001</v>
      </c>
      <c r="BA247" s="61">
        <v>68.660004000000001</v>
      </c>
      <c r="BB247" s="61">
        <v>66.980002999999996</v>
      </c>
      <c r="BC247" s="61">
        <v>84.099997999999999</v>
      </c>
      <c r="BD247" s="61">
        <v>36.68</v>
      </c>
      <c r="BE247" s="61">
        <v>155.64999399999999</v>
      </c>
      <c r="BF247" s="61">
        <v>86.739998</v>
      </c>
      <c r="BG247" s="61">
        <v>27.709999</v>
      </c>
      <c r="BH247" s="61">
        <v>61.32</v>
      </c>
      <c r="BI247" s="61">
        <v>157.429993</v>
      </c>
      <c r="BJ247" s="61">
        <v>47.169998</v>
      </c>
      <c r="BK247" s="61">
        <v>32.720001000000003</v>
      </c>
      <c r="BL247" s="61">
        <v>163.970001</v>
      </c>
      <c r="BM247" s="61">
        <v>84.620002999999997</v>
      </c>
      <c r="BN247" s="61">
        <v>37.82</v>
      </c>
      <c r="BO247" s="61">
        <v>30.059999000000001</v>
      </c>
      <c r="BP247" s="61">
        <v>108.050003</v>
      </c>
      <c r="BQ247" s="61">
        <v>38.380001</v>
      </c>
      <c r="BR247" s="61">
        <v>81.594002000000003</v>
      </c>
      <c r="BS247" s="61">
        <v>151.96000699999999</v>
      </c>
      <c r="BT247" s="61">
        <v>73.290001000000004</v>
      </c>
      <c r="BU247" s="61">
        <v>18.700001</v>
      </c>
      <c r="BV247" s="61">
        <v>141.55999800000001</v>
      </c>
      <c r="BW247" s="61">
        <v>66.360000999999997</v>
      </c>
      <c r="BX247" s="61">
        <v>169.240005</v>
      </c>
      <c r="BY247" s="61">
        <v>48.630001</v>
      </c>
      <c r="BZ247" s="61">
        <v>50.950001</v>
      </c>
      <c r="CA247" s="61">
        <v>47.82</v>
      </c>
      <c r="CB247" s="61">
        <v>33.25</v>
      </c>
      <c r="CC247" s="61">
        <v>138.41000399999999</v>
      </c>
      <c r="CD247" s="61">
        <v>168.949997</v>
      </c>
      <c r="CE247" s="61">
        <v>23.09</v>
      </c>
      <c r="CF247" s="61">
        <v>76.25</v>
      </c>
      <c r="CG247" s="61">
        <v>34.32</v>
      </c>
      <c r="CH247" s="61">
        <v>67.260002</v>
      </c>
      <c r="CI247" s="61">
        <v>21.6</v>
      </c>
      <c r="CJ247" s="61">
        <v>72.040001000000004</v>
      </c>
      <c r="CK247" s="61">
        <v>63.23</v>
      </c>
      <c r="CL247" s="61">
        <v>8.6300000000000008</v>
      </c>
      <c r="CM247" s="61">
        <v>7.6</v>
      </c>
      <c r="CN247" s="61">
        <v>14.3</v>
      </c>
      <c r="CO247" s="61">
        <v>13.65</v>
      </c>
      <c r="CP247" s="61">
        <v>76.300003000000004</v>
      </c>
      <c r="CQ247" s="61">
        <v>57.189999</v>
      </c>
      <c r="CR247" s="61">
        <v>26.02</v>
      </c>
      <c r="CS247" s="61">
        <v>27.9</v>
      </c>
      <c r="CT247" s="61">
        <v>17.149999999999999</v>
      </c>
      <c r="CU247" s="61">
        <v>51.852001000000001</v>
      </c>
      <c r="CV247" s="61">
        <v>20.780000999999999</v>
      </c>
      <c r="CW247" s="61">
        <v>5.36</v>
      </c>
      <c r="CX247" s="61">
        <v>56.400002000000001</v>
      </c>
      <c r="CY247" s="61">
        <v>23.15</v>
      </c>
      <c r="CZ247" s="61">
        <v>52.220001000000003</v>
      </c>
      <c r="DA247" s="61">
        <v>63.84</v>
      </c>
      <c r="DB247" s="61">
        <v>171.28999300000001</v>
      </c>
      <c r="DC247" s="61">
        <v>162.429993</v>
      </c>
      <c r="DD247" s="61">
        <v>32.409999999999997</v>
      </c>
      <c r="DE247" s="61">
        <v>78.019997000000004</v>
      </c>
      <c r="DF247" s="61">
        <v>54.419998</v>
      </c>
      <c r="DG247" s="61">
        <v>27.780000999999999</v>
      </c>
      <c r="DH247" s="61">
        <v>46.040000999999997</v>
      </c>
      <c r="DI247" s="61">
        <v>29.209999</v>
      </c>
      <c r="DJ247" s="61">
        <v>33.419998</v>
      </c>
      <c r="DK247" s="61">
        <v>126.269997</v>
      </c>
      <c r="DL247" s="61">
        <v>118.379997</v>
      </c>
      <c r="DM247" s="61">
        <v>49.240001999999997</v>
      </c>
      <c r="DN247" s="61">
        <v>31.690000999999999</v>
      </c>
      <c r="DO247" s="61">
        <v>32.299999</v>
      </c>
      <c r="DP247" s="61">
        <v>51.169998</v>
      </c>
      <c r="DQ247" s="61">
        <v>96.309997999999993</v>
      </c>
      <c r="DR247" s="61">
        <v>39.209999000000003</v>
      </c>
      <c r="DS247" s="61">
        <v>30.09</v>
      </c>
      <c r="DT247" s="61">
        <v>146.279999</v>
      </c>
      <c r="DU247" s="61">
        <v>130.990005</v>
      </c>
      <c r="DV247" s="61">
        <v>176.720001</v>
      </c>
      <c r="DW247" s="61">
        <v>39.970001000000003</v>
      </c>
      <c r="DX247" s="61">
        <v>46.060001</v>
      </c>
      <c r="DY247" s="61">
        <v>106.339996</v>
      </c>
      <c r="DZ247" s="61">
        <v>117.91999800000001</v>
      </c>
      <c r="EA247" s="61">
        <v>30.67</v>
      </c>
      <c r="EB247" s="61">
        <v>42.419998</v>
      </c>
      <c r="EC247" s="61">
        <v>65.199996999999996</v>
      </c>
      <c r="ED247" s="61">
        <v>69.889999000000003</v>
      </c>
      <c r="EE247" s="61">
        <v>29.860001</v>
      </c>
      <c r="EF247" s="61">
        <v>24.945</v>
      </c>
      <c r="EG247" s="61">
        <v>23.091999000000001</v>
      </c>
      <c r="EH247" s="61">
        <v>37.349997999999999</v>
      </c>
      <c r="EI247" s="61">
        <v>20.389999</v>
      </c>
      <c r="EJ247" s="61">
        <v>36.200001</v>
      </c>
      <c r="EK247" s="61">
        <v>98.699996999999996</v>
      </c>
      <c r="EL247" s="61">
        <v>13.27</v>
      </c>
      <c r="EM247" s="61">
        <v>39.830002</v>
      </c>
      <c r="EN247" s="61">
        <v>44.75</v>
      </c>
      <c r="EO247" s="61">
        <v>88.169998000000007</v>
      </c>
      <c r="EP247" s="61">
        <v>90.529999000000004</v>
      </c>
      <c r="EQ247" s="61">
        <v>54.439999</v>
      </c>
      <c r="ER247" s="61">
        <v>45.450001</v>
      </c>
      <c r="ES247" s="61">
        <v>28.370000999999998</v>
      </c>
      <c r="ET247" s="61">
        <v>44.75</v>
      </c>
      <c r="EU247" s="61">
        <v>32.080002</v>
      </c>
      <c r="EV247" s="61">
        <v>20.969999000000001</v>
      </c>
      <c r="EW247" s="61">
        <v>50.23</v>
      </c>
      <c r="EX247" s="61">
        <v>45.009998000000003</v>
      </c>
      <c r="EY247" s="61">
        <v>37.409999999999997</v>
      </c>
      <c r="EZ247" s="61">
        <v>49.860000999999997</v>
      </c>
      <c r="FA247" s="61">
        <v>62.959999000000003</v>
      </c>
      <c r="FB247" s="61">
        <v>38.009998000000003</v>
      </c>
      <c r="FC247" s="61">
        <v>47.75</v>
      </c>
      <c r="FD247" s="61">
        <v>18.100000000000001</v>
      </c>
      <c r="FE247" s="61">
        <v>33.360000999999997</v>
      </c>
      <c r="FF247" s="61">
        <v>18.52</v>
      </c>
      <c r="FG247" s="61">
        <v>19.870000999999998</v>
      </c>
      <c r="FH247" s="61">
        <v>37.400002000000001</v>
      </c>
    </row>
    <row r="248" spans="1:164">
      <c r="A248" s="76">
        <v>43455</v>
      </c>
      <c r="B248" s="61">
        <v>28.09</v>
      </c>
      <c r="C248" s="61">
        <v>17.23</v>
      </c>
      <c r="D248" s="61">
        <v>9.7899999999999991</v>
      </c>
      <c r="E248" s="61">
        <v>19.299999</v>
      </c>
      <c r="F248" s="61">
        <v>55.419998</v>
      </c>
      <c r="G248" s="61">
        <v>48.029998999999997</v>
      </c>
      <c r="H248" s="61">
        <v>26.059999000000001</v>
      </c>
      <c r="I248" s="61">
        <v>55.849997999999999</v>
      </c>
      <c r="J248" s="61">
        <v>54.959999000000003</v>
      </c>
      <c r="K248" s="61">
        <v>102.599998</v>
      </c>
      <c r="L248" s="61">
        <v>27.559999000000001</v>
      </c>
      <c r="M248" s="61">
        <v>11.01</v>
      </c>
      <c r="N248" s="61">
        <v>28.67</v>
      </c>
      <c r="O248" s="61">
        <v>40.540000999999997</v>
      </c>
      <c r="P248" s="61">
        <v>51.110000999999997</v>
      </c>
      <c r="Q248" s="61">
        <v>33.119999</v>
      </c>
      <c r="R248" s="61">
        <v>53.610000999999997</v>
      </c>
      <c r="S248" s="61">
        <v>38.380001</v>
      </c>
      <c r="T248" s="61">
        <v>107.230003</v>
      </c>
      <c r="U248" s="61">
        <v>35.860000999999997</v>
      </c>
      <c r="V248" s="61">
        <v>42.799999</v>
      </c>
      <c r="W248" s="61">
        <v>43.580002</v>
      </c>
      <c r="X248" s="61">
        <v>45.07</v>
      </c>
      <c r="Y248" s="61">
        <v>10.946999999999999</v>
      </c>
      <c r="Z248" s="61">
        <v>41.720001000000003</v>
      </c>
      <c r="AA248" s="61">
        <v>55.580002</v>
      </c>
      <c r="AB248" s="61">
        <v>35.119999</v>
      </c>
      <c r="AC248" s="61">
        <v>30.610001</v>
      </c>
      <c r="AD248" s="61">
        <v>22.790001</v>
      </c>
      <c r="AE248" s="61">
        <v>53.810001</v>
      </c>
      <c r="AF248" s="61">
        <v>119.849998</v>
      </c>
      <c r="AG248" s="61">
        <v>136.41000399999999</v>
      </c>
      <c r="AH248" s="61">
        <v>35.43</v>
      </c>
      <c r="AI248" s="61">
        <v>27.07</v>
      </c>
      <c r="AJ248" s="61">
        <v>91.089995999999999</v>
      </c>
      <c r="AK248" s="61">
        <v>49.150002000000001</v>
      </c>
      <c r="AL248" s="61">
        <v>29.181000000000001</v>
      </c>
      <c r="AM248" s="61">
        <v>49.610000999999997</v>
      </c>
      <c r="AN248" s="61">
        <v>34.159999999999997</v>
      </c>
      <c r="AO248" s="61">
        <v>22.049999</v>
      </c>
      <c r="AP248" s="61">
        <v>23.775998999999999</v>
      </c>
      <c r="AQ248" s="61">
        <v>29.57</v>
      </c>
      <c r="AR248" s="61">
        <v>28.35</v>
      </c>
      <c r="AS248" s="61">
        <v>37.32</v>
      </c>
      <c r="AT248" s="61">
        <v>42.18</v>
      </c>
      <c r="AU248" s="61">
        <v>115.91999800000001</v>
      </c>
      <c r="AV248" s="61">
        <v>164.91000399999999</v>
      </c>
      <c r="AW248" s="61">
        <v>188.66000399999999</v>
      </c>
      <c r="AX248" s="61">
        <v>25.549999</v>
      </c>
      <c r="AY248" s="61">
        <v>53.389999000000003</v>
      </c>
      <c r="AZ248" s="61">
        <v>101.480003</v>
      </c>
      <c r="BA248" s="61">
        <v>65.739998</v>
      </c>
      <c r="BB248" s="61">
        <v>65.839995999999999</v>
      </c>
      <c r="BC248" s="61">
        <v>82.68</v>
      </c>
      <c r="BD248" s="61">
        <v>35.18</v>
      </c>
      <c r="BE248" s="61">
        <v>152.990005</v>
      </c>
      <c r="BF248" s="61">
        <v>84.349997999999999</v>
      </c>
      <c r="BG248" s="61">
        <v>28.309999000000001</v>
      </c>
      <c r="BH248" s="61">
        <v>59.200001</v>
      </c>
      <c r="BI248" s="61">
        <v>152.270004</v>
      </c>
      <c r="BJ248" s="61">
        <v>45.349997999999999</v>
      </c>
      <c r="BK248" s="61">
        <v>32.029998999999997</v>
      </c>
      <c r="BL248" s="61">
        <v>158.89999399999999</v>
      </c>
      <c r="BM248" s="61">
        <v>83.160004000000001</v>
      </c>
      <c r="BN248" s="61">
        <v>35.849997999999999</v>
      </c>
      <c r="BO248" s="61">
        <v>32.709999000000003</v>
      </c>
      <c r="BP248" s="61">
        <v>104.07</v>
      </c>
      <c r="BQ248" s="61">
        <v>37.979999999999997</v>
      </c>
      <c r="BR248" s="61">
        <v>78.405997999999997</v>
      </c>
      <c r="BS248" s="61">
        <v>149.38000500000001</v>
      </c>
      <c r="BT248" s="61">
        <v>70.959998999999996</v>
      </c>
      <c r="BU248" s="61">
        <v>18.469999000000001</v>
      </c>
      <c r="BV248" s="61">
        <v>137.91000399999999</v>
      </c>
      <c r="BW248" s="61">
        <v>64.910004000000001</v>
      </c>
      <c r="BX248" s="61">
        <v>163.10000600000001</v>
      </c>
      <c r="BY248" s="61">
        <v>46.970001000000003</v>
      </c>
      <c r="BZ248" s="61">
        <v>49.310001</v>
      </c>
      <c r="CA248" s="61">
        <v>46.330002</v>
      </c>
      <c r="CB248" s="61">
        <v>32.159999999999997</v>
      </c>
      <c r="CC248" s="61">
        <v>134.91999799999999</v>
      </c>
      <c r="CD248" s="61">
        <v>162.94000199999999</v>
      </c>
      <c r="CE248" s="61">
        <v>22.190000999999999</v>
      </c>
      <c r="CF248" s="61">
        <v>74.290001000000004</v>
      </c>
      <c r="CG248" s="61">
        <v>33.349997999999999</v>
      </c>
      <c r="CH248" s="61">
        <v>65.190002000000007</v>
      </c>
      <c r="CI248" s="61">
        <v>20.969999000000001</v>
      </c>
      <c r="CJ248" s="61">
        <v>69.5</v>
      </c>
      <c r="CK248" s="61">
        <v>61.919998</v>
      </c>
      <c r="CL248" s="61">
        <v>8.5</v>
      </c>
      <c r="CM248" s="61">
        <v>7.06</v>
      </c>
      <c r="CN248" s="61">
        <v>13.63</v>
      </c>
      <c r="CO248" s="61">
        <v>13.24</v>
      </c>
      <c r="CP248" s="61">
        <v>75.319999999999993</v>
      </c>
      <c r="CQ248" s="61">
        <v>56.110000999999997</v>
      </c>
      <c r="CR248" s="61">
        <v>25.35</v>
      </c>
      <c r="CS248" s="61">
        <v>27.280000999999999</v>
      </c>
      <c r="CT248" s="61">
        <v>16.82</v>
      </c>
      <c r="CU248" s="61">
        <v>54.299999</v>
      </c>
      <c r="CV248" s="61">
        <v>22.23</v>
      </c>
      <c r="CW248" s="61">
        <v>5</v>
      </c>
      <c r="CX248" s="61">
        <v>60.060001</v>
      </c>
      <c r="CY248" s="61">
        <v>22.66</v>
      </c>
      <c r="CZ248" s="61">
        <v>53.310001</v>
      </c>
      <c r="DA248" s="61">
        <v>62.25</v>
      </c>
      <c r="DB248" s="61">
        <v>167.009995</v>
      </c>
      <c r="DC248" s="61">
        <v>159.63000500000001</v>
      </c>
      <c r="DD248" s="61">
        <v>31.440000999999999</v>
      </c>
      <c r="DE248" s="61">
        <v>76.220000999999996</v>
      </c>
      <c r="DF248" s="61">
        <v>53.389999000000003</v>
      </c>
      <c r="DG248" s="61">
        <v>27.440000999999999</v>
      </c>
      <c r="DH248" s="61">
        <v>45.509998000000003</v>
      </c>
      <c r="DI248" s="61">
        <v>27.02</v>
      </c>
      <c r="DJ248" s="61">
        <v>32.82</v>
      </c>
      <c r="DK248" s="61">
        <v>123.55999799999999</v>
      </c>
      <c r="DL248" s="61">
        <v>116.139999</v>
      </c>
      <c r="DM248" s="61">
        <v>48.049999</v>
      </c>
      <c r="DN248" s="61">
        <v>31.299999</v>
      </c>
      <c r="DO248" s="61">
        <v>31.58</v>
      </c>
      <c r="DP248" s="61">
        <v>50.18</v>
      </c>
      <c r="DQ248" s="61">
        <v>93.760002</v>
      </c>
      <c r="DR248" s="61">
        <v>37.810001</v>
      </c>
      <c r="DS248" s="61">
        <v>29.139999</v>
      </c>
      <c r="DT248" s="61">
        <v>142.38999899999999</v>
      </c>
      <c r="DU248" s="61">
        <v>129.470001</v>
      </c>
      <c r="DV248" s="61">
        <v>171.66000399999999</v>
      </c>
      <c r="DW248" s="61">
        <v>38.599997999999999</v>
      </c>
      <c r="DX248" s="61">
        <v>45.57</v>
      </c>
      <c r="DY248" s="61">
        <v>105.360001</v>
      </c>
      <c r="DZ248" s="61">
        <v>116.660004</v>
      </c>
      <c r="EA248" s="61">
        <v>30.1</v>
      </c>
      <c r="EB248" s="61">
        <v>41.790000999999997</v>
      </c>
      <c r="EC248" s="61">
        <v>63.98</v>
      </c>
      <c r="ED248" s="61">
        <v>67.940002000000007</v>
      </c>
      <c r="EE248" s="61">
        <v>29.389999</v>
      </c>
      <c r="EF248" s="61">
        <v>24.73</v>
      </c>
      <c r="EG248" s="61">
        <v>22.927</v>
      </c>
      <c r="EH248" s="61">
        <v>36.209999000000003</v>
      </c>
      <c r="EI248" s="61">
        <v>20.049999</v>
      </c>
      <c r="EJ248" s="61">
        <v>35.439999</v>
      </c>
      <c r="EK248" s="61">
        <v>96.809997999999993</v>
      </c>
      <c r="EL248" s="61">
        <v>13.17</v>
      </c>
      <c r="EM248" s="61">
        <v>38.959999000000003</v>
      </c>
      <c r="EN248" s="61">
        <v>43.689999</v>
      </c>
      <c r="EO248" s="61">
        <v>86.589995999999999</v>
      </c>
      <c r="EP248" s="61">
        <v>88.660004000000001</v>
      </c>
      <c r="EQ248" s="61">
        <v>52.529998999999997</v>
      </c>
      <c r="ER248" s="61">
        <v>44.169998</v>
      </c>
      <c r="ES248" s="61">
        <v>27.35</v>
      </c>
      <c r="ET248" s="61">
        <v>47.16</v>
      </c>
      <c r="EU248" s="61">
        <v>32.720001000000003</v>
      </c>
      <c r="EV248" s="61">
        <v>22.129999000000002</v>
      </c>
      <c r="EW248" s="61">
        <v>53.400002000000001</v>
      </c>
      <c r="EX248" s="61">
        <v>46.889999000000003</v>
      </c>
      <c r="EY248" s="61">
        <v>38.779998999999997</v>
      </c>
      <c r="EZ248" s="61">
        <v>53.080002</v>
      </c>
      <c r="FA248" s="61">
        <v>64.150002000000001</v>
      </c>
      <c r="FB248" s="61">
        <v>38.799999</v>
      </c>
      <c r="FC248" s="61">
        <v>49.009998000000003</v>
      </c>
      <c r="FD248" s="61">
        <v>19.899999999999999</v>
      </c>
      <c r="FE248" s="61">
        <v>35.369999</v>
      </c>
      <c r="FF248" s="61">
        <v>19.649999999999999</v>
      </c>
      <c r="FG248" s="61">
        <v>21.01</v>
      </c>
      <c r="FH248" s="61">
        <v>37.560001</v>
      </c>
    </row>
    <row r="249" spans="1:164">
      <c r="A249" s="76">
        <v>43458</v>
      </c>
      <c r="B249" s="61">
        <v>27.129999000000002</v>
      </c>
      <c r="C249" s="61">
        <v>17.049999</v>
      </c>
      <c r="D249" s="61">
        <v>9.7200000000000006</v>
      </c>
      <c r="E249" s="61">
        <v>18.899999999999999</v>
      </c>
      <c r="F249" s="61">
        <v>53.389999000000003</v>
      </c>
      <c r="G249" s="61">
        <v>46.25</v>
      </c>
      <c r="H249" s="61">
        <v>25.49</v>
      </c>
      <c r="I249" s="61">
        <v>54.509998000000003</v>
      </c>
      <c r="J249" s="61">
        <v>54.200001</v>
      </c>
      <c r="K249" s="61">
        <v>100.040001</v>
      </c>
      <c r="L249" s="61">
        <v>26.73</v>
      </c>
      <c r="M249" s="61">
        <v>11.08</v>
      </c>
      <c r="N249" s="61">
        <v>26.92</v>
      </c>
      <c r="O249" s="61">
        <v>37.549999</v>
      </c>
      <c r="P249" s="61">
        <v>47.720001000000003</v>
      </c>
      <c r="Q249" s="61">
        <v>32.43</v>
      </c>
      <c r="R249" s="61">
        <v>52.669998</v>
      </c>
      <c r="S249" s="61">
        <v>37.630001</v>
      </c>
      <c r="T249" s="61">
        <v>105.050003</v>
      </c>
      <c r="U249" s="61">
        <v>35.169998</v>
      </c>
      <c r="V249" s="61">
        <v>41.5</v>
      </c>
      <c r="W249" s="61">
        <v>42.369999</v>
      </c>
      <c r="X249" s="61">
        <v>44.220001000000003</v>
      </c>
      <c r="Y249" s="61">
        <v>11.021000000000001</v>
      </c>
      <c r="Z249" s="61">
        <v>41.049999</v>
      </c>
      <c r="AA249" s="61">
        <v>54.380001</v>
      </c>
      <c r="AB249" s="61">
        <v>34.130001</v>
      </c>
      <c r="AC249" s="61">
        <v>29.07</v>
      </c>
      <c r="AD249" s="61">
        <v>22.309999000000001</v>
      </c>
      <c r="AE249" s="61">
        <v>51.560001</v>
      </c>
      <c r="AF249" s="61">
        <v>114.709999</v>
      </c>
      <c r="AG249" s="61">
        <v>130.66000399999999</v>
      </c>
      <c r="AH249" s="61">
        <v>33.93</v>
      </c>
      <c r="AI249" s="61">
        <v>25.969999000000001</v>
      </c>
      <c r="AJ249" s="61">
        <v>86.440002000000007</v>
      </c>
      <c r="AK249" s="61">
        <v>46.950001</v>
      </c>
      <c r="AL249" s="61">
        <v>27.552</v>
      </c>
      <c r="AM249" s="61">
        <v>45.189999</v>
      </c>
      <c r="AN249" s="61">
        <v>32.634998000000003</v>
      </c>
      <c r="AO249" s="61">
        <v>24.040001</v>
      </c>
      <c r="AP249" s="61">
        <v>22.645</v>
      </c>
      <c r="AQ249" s="61">
        <v>28.07</v>
      </c>
      <c r="AR249" s="61">
        <v>24.693000999999999</v>
      </c>
      <c r="AS249" s="61">
        <v>36.419998</v>
      </c>
      <c r="AT249" s="61">
        <v>39.110000999999997</v>
      </c>
      <c r="AU249" s="61">
        <v>114.5</v>
      </c>
      <c r="AV249" s="61">
        <v>162.03999300000001</v>
      </c>
      <c r="AW249" s="61">
        <v>183.66000399999999</v>
      </c>
      <c r="AX249" s="61">
        <v>25.209999</v>
      </c>
      <c r="AY249" s="61">
        <v>52.66</v>
      </c>
      <c r="AZ249" s="61">
        <v>100.459999</v>
      </c>
      <c r="BA249" s="61">
        <v>65.419998000000007</v>
      </c>
      <c r="BB249" s="61">
        <v>64.440002000000007</v>
      </c>
      <c r="BC249" s="61">
        <v>80.699996999999996</v>
      </c>
      <c r="BD249" s="61">
        <v>34.770000000000003</v>
      </c>
      <c r="BE249" s="61">
        <v>149.64999399999999</v>
      </c>
      <c r="BF249" s="61">
        <v>80.300003000000004</v>
      </c>
      <c r="BG249" s="61">
        <v>29.66</v>
      </c>
      <c r="BH249" s="61">
        <v>57.619999</v>
      </c>
      <c r="BI249" s="61">
        <v>148.41999799999999</v>
      </c>
      <c r="BJ249" s="61">
        <v>44.630001</v>
      </c>
      <c r="BK249" s="61">
        <v>31.200001</v>
      </c>
      <c r="BL249" s="61">
        <v>154.80999800000001</v>
      </c>
      <c r="BM249" s="61">
        <v>80.959998999999996</v>
      </c>
      <c r="BN249" s="61">
        <v>35.340000000000003</v>
      </c>
      <c r="BO249" s="61">
        <v>35.200001</v>
      </c>
      <c r="BP249" s="61">
        <v>102.970001</v>
      </c>
      <c r="BQ249" s="61">
        <v>37.441001999999997</v>
      </c>
      <c r="BR249" s="61">
        <v>76.980002999999996</v>
      </c>
      <c r="BS249" s="61">
        <v>145</v>
      </c>
      <c r="BT249" s="61">
        <v>69.559997999999993</v>
      </c>
      <c r="BU249" s="61">
        <v>18.010000000000002</v>
      </c>
      <c r="BV249" s="61">
        <v>134.75</v>
      </c>
      <c r="BW249" s="61">
        <v>63.380001</v>
      </c>
      <c r="BX249" s="61">
        <v>159.19000199999999</v>
      </c>
      <c r="BY249" s="61">
        <v>45.740001999999997</v>
      </c>
      <c r="BZ249" s="61">
        <v>48.150002000000001</v>
      </c>
      <c r="CA249" s="61">
        <v>45.369999</v>
      </c>
      <c r="CB249" s="61">
        <v>31.73</v>
      </c>
      <c r="CC249" s="61">
        <v>131.479996</v>
      </c>
      <c r="CD249" s="61">
        <v>159.35000600000001</v>
      </c>
      <c r="CE249" s="61">
        <v>21.940000999999999</v>
      </c>
      <c r="CF249" s="61">
        <v>54.509998000000003</v>
      </c>
      <c r="CG249" s="61">
        <v>32.450001</v>
      </c>
      <c r="CH249" s="61">
        <v>64.050003000000004</v>
      </c>
      <c r="CI249" s="61">
        <v>20.709999</v>
      </c>
      <c r="CJ249" s="61">
        <v>68.309997999999993</v>
      </c>
      <c r="CK249" s="61">
        <v>60.130001</v>
      </c>
      <c r="CL249" s="61">
        <v>8.1199999999999992</v>
      </c>
      <c r="CM249" s="61">
        <v>6.21</v>
      </c>
      <c r="CN249" s="61">
        <v>12.37</v>
      </c>
      <c r="CO249" s="61">
        <v>12.43</v>
      </c>
      <c r="CP249" s="61">
        <v>72.370002999999997</v>
      </c>
      <c r="CQ249" s="61">
        <v>53.84</v>
      </c>
      <c r="CR249" s="61">
        <v>24.120000999999998</v>
      </c>
      <c r="CS249" s="61">
        <v>26.030000999999999</v>
      </c>
      <c r="CT249" s="61">
        <v>15.89</v>
      </c>
      <c r="CU249" s="61">
        <v>59.09</v>
      </c>
      <c r="CV249" s="61">
        <v>25.440000999999999</v>
      </c>
      <c r="CW249" s="61">
        <v>4.29</v>
      </c>
      <c r="CX249" s="61">
        <v>68.639999000000003</v>
      </c>
      <c r="CY249" s="61">
        <v>20.85</v>
      </c>
      <c r="CZ249" s="61">
        <v>57.580002</v>
      </c>
      <c r="DA249" s="61">
        <v>60.34</v>
      </c>
      <c r="DB249" s="61">
        <v>162.029999</v>
      </c>
      <c r="DC249" s="61">
        <v>155.38999899999999</v>
      </c>
      <c r="DD249" s="61">
        <v>30.74</v>
      </c>
      <c r="DE249" s="61">
        <v>74.150002000000001</v>
      </c>
      <c r="DF249" s="61">
        <v>52.490001999999997</v>
      </c>
      <c r="DG249" s="61">
        <v>26.559999000000001</v>
      </c>
      <c r="DH249" s="61">
        <v>44.23</v>
      </c>
      <c r="DI249" s="61">
        <v>24.66</v>
      </c>
      <c r="DJ249" s="61">
        <v>32.009998000000003</v>
      </c>
      <c r="DK249" s="61">
        <v>120.07</v>
      </c>
      <c r="DL249" s="61">
        <v>112.870003</v>
      </c>
      <c r="DM249" s="61">
        <v>46.459999000000003</v>
      </c>
      <c r="DN249" s="61">
        <v>29.76</v>
      </c>
      <c r="DO249" s="61">
        <v>30.66</v>
      </c>
      <c r="DP249" s="61">
        <v>48.73</v>
      </c>
      <c r="DQ249" s="61">
        <v>91.980002999999996</v>
      </c>
      <c r="DR249" s="61">
        <v>37.409999999999997</v>
      </c>
      <c r="DS249" s="61">
        <v>28.549999</v>
      </c>
      <c r="DT249" s="61">
        <v>139.58999600000001</v>
      </c>
      <c r="DU249" s="61">
        <v>125.779999</v>
      </c>
      <c r="DV249" s="61">
        <v>168.11999499999999</v>
      </c>
      <c r="DW249" s="61">
        <v>38.450001</v>
      </c>
      <c r="DX249" s="61">
        <v>44.529998999999997</v>
      </c>
      <c r="DY249" s="61">
        <v>102.260002</v>
      </c>
      <c r="DZ249" s="61">
        <v>112.220001</v>
      </c>
      <c r="EA249" s="61">
        <v>29.299999</v>
      </c>
      <c r="EB249" s="61">
        <v>40.68</v>
      </c>
      <c r="EC249" s="61">
        <v>62.43</v>
      </c>
      <c r="ED249" s="61">
        <v>66.720000999999996</v>
      </c>
      <c r="EE249" s="61">
        <v>28.6</v>
      </c>
      <c r="EF249" s="61">
        <v>23.549999</v>
      </c>
      <c r="EG249" s="61">
        <v>22.535</v>
      </c>
      <c r="EH249" s="61">
        <v>35.509998000000003</v>
      </c>
      <c r="EI249" s="61">
        <v>19.959999</v>
      </c>
      <c r="EJ249" s="61">
        <v>34.860000999999997</v>
      </c>
      <c r="EK249" s="61">
        <v>94.889999000000003</v>
      </c>
      <c r="EL249" s="61">
        <v>13.15</v>
      </c>
      <c r="EM249" s="61">
        <v>38.07</v>
      </c>
      <c r="EN249" s="61">
        <v>42.790000999999997</v>
      </c>
      <c r="EO249" s="61">
        <v>84.82</v>
      </c>
      <c r="EP249" s="61">
        <v>87.330001999999993</v>
      </c>
      <c r="EQ249" s="61">
        <v>51.799999</v>
      </c>
      <c r="ER249" s="61">
        <v>43.459999000000003</v>
      </c>
      <c r="ES249" s="61">
        <v>26.83</v>
      </c>
      <c r="ET249" s="61">
        <v>49.349997999999999</v>
      </c>
      <c r="EU249" s="61">
        <v>33.590000000000003</v>
      </c>
      <c r="EV249" s="61">
        <v>23.889999</v>
      </c>
      <c r="EW249" s="61">
        <v>57.549999</v>
      </c>
      <c r="EX249" s="61">
        <v>49.43</v>
      </c>
      <c r="EY249" s="61">
        <v>40.950001</v>
      </c>
      <c r="EZ249" s="61">
        <v>55.66</v>
      </c>
      <c r="FA249" s="61">
        <v>65.910004000000001</v>
      </c>
      <c r="FB249" s="61">
        <v>39.490001999999997</v>
      </c>
      <c r="FC249" s="61">
        <v>49.869999</v>
      </c>
      <c r="FD249" s="61">
        <v>21.35</v>
      </c>
      <c r="FE249" s="61">
        <v>38.159999999999997</v>
      </c>
      <c r="FF249" s="61">
        <v>21.190000999999999</v>
      </c>
      <c r="FG249" s="61">
        <v>21.65</v>
      </c>
      <c r="FH249" s="61">
        <v>39.32</v>
      </c>
    </row>
    <row r="250" spans="1:164">
      <c r="A250" s="76">
        <v>43460</v>
      </c>
      <c r="B250" s="61">
        <v>27.540001</v>
      </c>
      <c r="C250" s="61">
        <v>17.100000000000001</v>
      </c>
      <c r="D250" s="61">
        <v>10</v>
      </c>
      <c r="E250" s="61">
        <v>19.690000999999999</v>
      </c>
      <c r="F250" s="61">
        <v>54.5</v>
      </c>
      <c r="G250" s="61">
        <v>47.639999000000003</v>
      </c>
      <c r="H250" s="61">
        <v>26.66</v>
      </c>
      <c r="I250" s="61">
        <v>56.68</v>
      </c>
      <c r="J250" s="61">
        <v>55.900002000000001</v>
      </c>
      <c r="K250" s="61">
        <v>104.55999799999999</v>
      </c>
      <c r="L250" s="61">
        <v>27.77</v>
      </c>
      <c r="M250" s="61">
        <v>11.67</v>
      </c>
      <c r="N250" s="61">
        <v>30.812999999999999</v>
      </c>
      <c r="O250" s="61">
        <v>42.650002000000001</v>
      </c>
      <c r="P250" s="61">
        <v>53.849997999999999</v>
      </c>
      <c r="Q250" s="61">
        <v>33.830002</v>
      </c>
      <c r="R250" s="61">
        <v>54.860000999999997</v>
      </c>
      <c r="S250" s="61">
        <v>39.369999</v>
      </c>
      <c r="T250" s="61">
        <v>110.33000199999999</v>
      </c>
      <c r="U250" s="61">
        <v>36.900002000000001</v>
      </c>
      <c r="V250" s="61">
        <v>43.43</v>
      </c>
      <c r="W250" s="61">
        <v>44.369999</v>
      </c>
      <c r="X250" s="61">
        <v>46.43</v>
      </c>
      <c r="Y250" s="61">
        <v>11.705</v>
      </c>
      <c r="Z250" s="61">
        <v>42.619999</v>
      </c>
      <c r="AA250" s="61">
        <v>56.459999000000003</v>
      </c>
      <c r="AB250" s="61">
        <v>35.57</v>
      </c>
      <c r="AC250" s="61">
        <v>31.540001</v>
      </c>
      <c r="AD250" s="61">
        <v>23.32</v>
      </c>
      <c r="AE250" s="61">
        <v>52.259998000000003</v>
      </c>
      <c r="AF250" s="61">
        <v>116.33000199999999</v>
      </c>
      <c r="AG250" s="61">
        <v>132.479996</v>
      </c>
      <c r="AH250" s="61">
        <v>34.409999999999997</v>
      </c>
      <c r="AI250" s="61">
        <v>26.5</v>
      </c>
      <c r="AJ250" s="61">
        <v>87.68</v>
      </c>
      <c r="AK250" s="61">
        <v>48.330002</v>
      </c>
      <c r="AL250" s="61">
        <v>27.962999</v>
      </c>
      <c r="AM250" s="61">
        <v>46.189999</v>
      </c>
      <c r="AN250" s="61">
        <v>33.108001999999999</v>
      </c>
      <c r="AO250" s="61">
        <v>23.34</v>
      </c>
      <c r="AP250" s="61">
        <v>22.645</v>
      </c>
      <c r="AQ250" s="61">
        <v>28.41</v>
      </c>
      <c r="AR250" s="61">
        <v>25.681999000000001</v>
      </c>
      <c r="AS250" s="61">
        <v>40.869999</v>
      </c>
      <c r="AT250" s="61">
        <v>44.389999000000003</v>
      </c>
      <c r="AU250" s="61">
        <v>121.239998</v>
      </c>
      <c r="AV250" s="61">
        <v>169.46000699999999</v>
      </c>
      <c r="AW250" s="61">
        <v>193.070007</v>
      </c>
      <c r="AX250" s="61">
        <v>30.790001</v>
      </c>
      <c r="AY250" s="61">
        <v>54.549999</v>
      </c>
      <c r="AZ250" s="61">
        <v>106.07</v>
      </c>
      <c r="BA250" s="61">
        <v>70.260002</v>
      </c>
      <c r="BB250" s="61">
        <v>67.839995999999999</v>
      </c>
      <c r="BC250" s="61">
        <v>84.220000999999996</v>
      </c>
      <c r="BD250" s="61">
        <v>36.389999000000003</v>
      </c>
      <c r="BE250" s="61">
        <v>156.58000200000001</v>
      </c>
      <c r="BF250" s="61">
        <v>87.400002000000001</v>
      </c>
      <c r="BG250" s="61">
        <v>27.040001</v>
      </c>
      <c r="BH250" s="61">
        <v>61.099997999999999</v>
      </c>
      <c r="BI250" s="61">
        <v>158.11000100000001</v>
      </c>
      <c r="BJ250" s="61">
        <v>47.459999000000003</v>
      </c>
      <c r="BK250" s="61">
        <v>32.729999999999997</v>
      </c>
      <c r="BL250" s="61">
        <v>164.16000399999999</v>
      </c>
      <c r="BM250" s="61">
        <v>85.510002</v>
      </c>
      <c r="BN250" s="61">
        <v>37.520000000000003</v>
      </c>
      <c r="BO250" s="61">
        <v>29.049999</v>
      </c>
      <c r="BP250" s="61">
        <v>108.980003</v>
      </c>
      <c r="BQ250" s="61">
        <v>38.57</v>
      </c>
      <c r="BR250" s="61">
        <v>81.209998999999996</v>
      </c>
      <c r="BS250" s="61">
        <v>153.699997</v>
      </c>
      <c r="BT250" s="61">
        <v>73.330001999999993</v>
      </c>
      <c r="BU250" s="61">
        <v>18.709999</v>
      </c>
      <c r="BV250" s="61">
        <v>142.25</v>
      </c>
      <c r="BW250" s="61">
        <v>66.870002999999997</v>
      </c>
      <c r="BX250" s="61">
        <v>169.55999800000001</v>
      </c>
      <c r="BY250" s="61">
        <v>48.48</v>
      </c>
      <c r="BZ250" s="61">
        <v>51.049999</v>
      </c>
      <c r="CA250" s="61">
        <v>47.849997999999999</v>
      </c>
      <c r="CB250" s="61">
        <v>33.270000000000003</v>
      </c>
      <c r="CC250" s="61">
        <v>138.14999399999999</v>
      </c>
      <c r="CD250" s="61">
        <v>169.509995</v>
      </c>
      <c r="CE250" s="61">
        <v>22.92</v>
      </c>
      <c r="CF250" s="61">
        <v>58.540000999999997</v>
      </c>
      <c r="CG250" s="61">
        <v>34.090000000000003</v>
      </c>
      <c r="CH250" s="61">
        <v>67.319999999999993</v>
      </c>
      <c r="CI250" s="61">
        <v>21.82</v>
      </c>
      <c r="CJ250" s="61">
        <v>72.220000999999996</v>
      </c>
      <c r="CK250" s="61">
        <v>63.740001999999997</v>
      </c>
      <c r="CL250" s="61">
        <v>8.66</v>
      </c>
      <c r="CM250" s="61">
        <v>7.91</v>
      </c>
      <c r="CN250" s="61">
        <v>14.52</v>
      </c>
      <c r="CO250" s="61">
        <v>13.98</v>
      </c>
      <c r="CP250" s="61">
        <v>77.029999000000004</v>
      </c>
      <c r="CQ250" s="61">
        <v>57.189999</v>
      </c>
      <c r="CR250" s="61">
        <v>26.65</v>
      </c>
      <c r="CS250" s="61">
        <v>28.33</v>
      </c>
      <c r="CT250" s="61">
        <v>17.360001</v>
      </c>
      <c r="CU250" s="61">
        <v>45.369999</v>
      </c>
      <c r="CV250" s="61">
        <v>17.469999000000001</v>
      </c>
      <c r="CW250" s="61">
        <v>5.38</v>
      </c>
      <c r="CX250" s="61">
        <v>50.790000999999997</v>
      </c>
      <c r="CY250" s="61">
        <v>23.299999</v>
      </c>
      <c r="CZ250" s="61">
        <v>50.240001999999997</v>
      </c>
      <c r="DA250" s="61">
        <v>63.150002000000001</v>
      </c>
      <c r="DB250" s="61">
        <v>168.11000100000001</v>
      </c>
      <c r="DC250" s="61">
        <v>163.699997</v>
      </c>
      <c r="DD250" s="61">
        <v>32.200001</v>
      </c>
      <c r="DE250" s="61">
        <v>76.709998999999996</v>
      </c>
      <c r="DF250" s="61">
        <v>55.099997999999999</v>
      </c>
      <c r="DG250" s="61">
        <v>27.690000999999999</v>
      </c>
      <c r="DH250" s="61">
        <v>46.130001</v>
      </c>
      <c r="DI250" s="61">
        <v>27.370000999999998</v>
      </c>
      <c r="DJ250" s="61">
        <v>33.549999</v>
      </c>
      <c r="DK250" s="61">
        <v>125.629997</v>
      </c>
      <c r="DL250" s="61">
        <v>118.19000200000001</v>
      </c>
      <c r="DM250" s="61">
        <v>48.119999</v>
      </c>
      <c r="DN250" s="61">
        <v>30.719999000000001</v>
      </c>
      <c r="DO250" s="61">
        <v>32.099997999999999</v>
      </c>
      <c r="DP250" s="61">
        <v>50.09</v>
      </c>
      <c r="DQ250" s="61">
        <v>97.43</v>
      </c>
      <c r="DR250" s="61">
        <v>39.790000999999997</v>
      </c>
      <c r="DS250" s="61">
        <v>29.77</v>
      </c>
      <c r="DT250" s="61">
        <v>148.13999899999999</v>
      </c>
      <c r="DU250" s="61">
        <v>129.35000600000001</v>
      </c>
      <c r="DV250" s="61">
        <v>177.69000199999999</v>
      </c>
      <c r="DW250" s="61">
        <v>40.650002000000001</v>
      </c>
      <c r="DX250" s="61">
        <v>45.630001</v>
      </c>
      <c r="DY250" s="61">
        <v>105.5</v>
      </c>
      <c r="DZ250" s="61">
        <v>115.209999</v>
      </c>
      <c r="EA250" s="61">
        <v>30.09</v>
      </c>
      <c r="EB250" s="61">
        <v>41.810001</v>
      </c>
      <c r="EC250" s="61">
        <v>64.389999000000003</v>
      </c>
      <c r="ED250" s="61">
        <v>68.449996999999996</v>
      </c>
      <c r="EE250" s="61">
        <v>29.43</v>
      </c>
      <c r="EF250" s="61">
        <v>24.240998999999999</v>
      </c>
      <c r="EG250" s="61">
        <v>22.535</v>
      </c>
      <c r="EH250" s="61">
        <v>37.709999000000003</v>
      </c>
      <c r="EI250" s="61">
        <v>20.350000000000001</v>
      </c>
      <c r="EJ250" s="61">
        <v>36.490001999999997</v>
      </c>
      <c r="EK250" s="61">
        <v>99.370002999999997</v>
      </c>
      <c r="EL250" s="61">
        <v>13.43</v>
      </c>
      <c r="EM250" s="61">
        <v>39.43</v>
      </c>
      <c r="EN250" s="61">
        <v>43.490001999999997</v>
      </c>
      <c r="EO250" s="61">
        <v>88.93</v>
      </c>
      <c r="EP250" s="61">
        <v>92.440002000000007</v>
      </c>
      <c r="EQ250" s="61">
        <v>54.380001</v>
      </c>
      <c r="ER250" s="61">
        <v>46.23</v>
      </c>
      <c r="ES250" s="61">
        <v>28.059999000000001</v>
      </c>
      <c r="ET250" s="61">
        <v>46.900002000000001</v>
      </c>
      <c r="EU250" s="61">
        <v>31.860001</v>
      </c>
      <c r="EV250" s="61">
        <v>20.360001</v>
      </c>
      <c r="EW250" s="61">
        <v>48.869999</v>
      </c>
      <c r="EX250" s="61">
        <v>44.330002</v>
      </c>
      <c r="EY250" s="61">
        <v>36.810001</v>
      </c>
      <c r="EZ250" s="61">
        <v>48.59</v>
      </c>
      <c r="FA250" s="61">
        <v>62.5</v>
      </c>
      <c r="FB250" s="61">
        <v>37.650002000000001</v>
      </c>
      <c r="FC250" s="61">
        <v>47.380001</v>
      </c>
      <c r="FD250" s="61">
        <v>17.34</v>
      </c>
      <c r="FE250" s="61">
        <v>32.389999000000003</v>
      </c>
      <c r="FF250" s="61">
        <v>18.41</v>
      </c>
      <c r="FG250" s="61">
        <v>20.170000000000002</v>
      </c>
      <c r="FH250" s="61">
        <v>36.18</v>
      </c>
    </row>
    <row r="251" spans="1:164">
      <c r="A251" s="76">
        <v>43461</v>
      </c>
      <c r="B251" s="61">
        <v>27.969999000000001</v>
      </c>
      <c r="C251" s="61">
        <v>17.040001</v>
      </c>
      <c r="D251" s="61">
        <v>10.01</v>
      </c>
      <c r="E251" s="61">
        <v>19.790001</v>
      </c>
      <c r="F251" s="61">
        <v>55.57</v>
      </c>
      <c r="G251" s="61">
        <v>47.419998</v>
      </c>
      <c r="H251" s="61">
        <v>26.809999000000001</v>
      </c>
      <c r="I251" s="61">
        <v>57.400002000000001</v>
      </c>
      <c r="J251" s="61">
        <v>56.16</v>
      </c>
      <c r="K251" s="61">
        <v>105.459999</v>
      </c>
      <c r="L251" s="61">
        <v>28.129999000000002</v>
      </c>
      <c r="M251" s="61">
        <v>11.92</v>
      </c>
      <c r="N251" s="61">
        <v>30.01</v>
      </c>
      <c r="O251" s="61">
        <v>43.73</v>
      </c>
      <c r="P251" s="61">
        <v>54.82</v>
      </c>
      <c r="Q251" s="61">
        <v>34.159999999999997</v>
      </c>
      <c r="R251" s="61">
        <v>55.389999000000003</v>
      </c>
      <c r="S251" s="61">
        <v>39.380001</v>
      </c>
      <c r="T251" s="61">
        <v>111.379997</v>
      </c>
      <c r="U251" s="61">
        <v>36.810001</v>
      </c>
      <c r="V251" s="61">
        <v>43.700001</v>
      </c>
      <c r="W251" s="61">
        <v>44.009998000000003</v>
      </c>
      <c r="X251" s="61">
        <v>46.130001</v>
      </c>
      <c r="Y251" s="61">
        <v>11.804</v>
      </c>
      <c r="Z251" s="61">
        <v>42.349997999999999</v>
      </c>
      <c r="AA251" s="61">
        <v>56.939999</v>
      </c>
      <c r="AB251" s="61">
        <v>36.049999</v>
      </c>
      <c r="AC251" s="61">
        <v>32</v>
      </c>
      <c r="AD251" s="61">
        <v>23.6</v>
      </c>
      <c r="AE251" s="61">
        <v>52.700001</v>
      </c>
      <c r="AF251" s="61">
        <v>117.290001</v>
      </c>
      <c r="AG251" s="61">
        <v>133.58999600000001</v>
      </c>
      <c r="AH251" s="61">
        <v>34.709999000000003</v>
      </c>
      <c r="AI251" s="61">
        <v>26.68</v>
      </c>
      <c r="AJ251" s="61">
        <v>88.25</v>
      </c>
      <c r="AK251" s="61">
        <v>48.41</v>
      </c>
      <c r="AL251" s="61">
        <v>28.172001000000002</v>
      </c>
      <c r="AM251" s="61">
        <v>46.799999</v>
      </c>
      <c r="AN251" s="61">
        <v>33.285998999999997</v>
      </c>
      <c r="AO251" s="61">
        <v>23.02</v>
      </c>
      <c r="AP251" s="61">
        <v>23.17</v>
      </c>
      <c r="AQ251" s="61">
        <v>28.58</v>
      </c>
      <c r="AR251" s="61">
        <v>26.219999000000001</v>
      </c>
      <c r="AS251" s="61">
        <v>40.82</v>
      </c>
      <c r="AT251" s="61">
        <v>45.57</v>
      </c>
      <c r="AU251" s="61">
        <v>121.57</v>
      </c>
      <c r="AV251" s="61">
        <v>170.14999399999999</v>
      </c>
      <c r="AW251" s="61">
        <v>196.11000100000001</v>
      </c>
      <c r="AX251" s="61">
        <v>29.85</v>
      </c>
      <c r="AY251" s="61">
        <v>54.439999</v>
      </c>
      <c r="AZ251" s="61">
        <v>106</v>
      </c>
      <c r="BA251" s="61">
        <v>69.580001999999993</v>
      </c>
      <c r="BB251" s="61">
        <v>68.370002999999997</v>
      </c>
      <c r="BC251" s="61">
        <v>85.150002000000001</v>
      </c>
      <c r="BD251" s="61">
        <v>36.209999000000003</v>
      </c>
      <c r="BE251" s="61">
        <v>158.03999300000001</v>
      </c>
      <c r="BF251" s="61">
        <v>89.089995999999999</v>
      </c>
      <c r="BG251" s="61">
        <v>26.67</v>
      </c>
      <c r="BH251" s="61">
        <v>61.540000999999997</v>
      </c>
      <c r="BI251" s="61">
        <v>159.19000199999999</v>
      </c>
      <c r="BJ251" s="61">
        <v>42.119999</v>
      </c>
      <c r="BK251" s="61">
        <v>32.950001</v>
      </c>
      <c r="BL251" s="61">
        <v>165.509995</v>
      </c>
      <c r="BM251" s="61">
        <v>86.260002</v>
      </c>
      <c r="BN251" s="61">
        <v>36.400002000000001</v>
      </c>
      <c r="BO251" s="61">
        <v>28.25</v>
      </c>
      <c r="BP251" s="61">
        <v>109.449997</v>
      </c>
      <c r="BQ251" s="61">
        <v>38.759998000000003</v>
      </c>
      <c r="BR251" s="61">
        <v>81.919998000000007</v>
      </c>
      <c r="BS251" s="61">
        <v>154.71000699999999</v>
      </c>
      <c r="BT251" s="61">
        <v>73.760002</v>
      </c>
      <c r="BU251" s="61">
        <v>18.530000999999999</v>
      </c>
      <c r="BV251" s="61">
        <v>142.83999600000001</v>
      </c>
      <c r="BW251" s="61">
        <v>67.550003000000004</v>
      </c>
      <c r="BX251" s="61">
        <v>172.11000100000001</v>
      </c>
      <c r="BY251" s="61">
        <v>48.889999000000003</v>
      </c>
      <c r="BZ251" s="61">
        <v>51.830002</v>
      </c>
      <c r="CA251" s="61">
        <v>48.23</v>
      </c>
      <c r="CB251" s="61">
        <v>33.470001000000003</v>
      </c>
      <c r="CC251" s="61">
        <v>139.58999600000001</v>
      </c>
      <c r="CD251" s="61">
        <v>170.80999800000001</v>
      </c>
      <c r="CE251" s="61">
        <v>23.190000999999999</v>
      </c>
      <c r="CF251" s="61">
        <v>59</v>
      </c>
      <c r="CG251" s="61">
        <v>34.5</v>
      </c>
      <c r="CH251" s="61">
        <v>68.309997999999993</v>
      </c>
      <c r="CI251" s="61">
        <v>22.059999000000001</v>
      </c>
      <c r="CJ251" s="61">
        <v>73.309997999999993</v>
      </c>
      <c r="CK251" s="61">
        <v>64.129997000000003</v>
      </c>
      <c r="CL251" s="61">
        <v>8.43</v>
      </c>
      <c r="CM251" s="61">
        <v>8.08</v>
      </c>
      <c r="CN251" s="61">
        <v>13.26</v>
      </c>
      <c r="CO251" s="61">
        <v>13.2</v>
      </c>
      <c r="CP251" s="61">
        <v>77.440002000000007</v>
      </c>
      <c r="CQ251" s="61">
        <v>57.490001999999997</v>
      </c>
      <c r="CR251" s="61">
        <v>26.75</v>
      </c>
      <c r="CS251" s="61">
        <v>28.43</v>
      </c>
      <c r="CT251" s="61">
        <v>17.540001</v>
      </c>
      <c r="CU251" s="61">
        <v>48.880001</v>
      </c>
      <c r="CV251" s="61">
        <v>17.010000000000002</v>
      </c>
      <c r="CW251" s="61">
        <v>5.37</v>
      </c>
      <c r="CX251" s="61">
        <v>50.98</v>
      </c>
      <c r="CY251" s="61">
        <v>23.57</v>
      </c>
      <c r="CZ251" s="61">
        <v>49.630001</v>
      </c>
      <c r="DA251" s="61">
        <v>63.939999</v>
      </c>
      <c r="DB251" s="61">
        <v>170.64999399999999</v>
      </c>
      <c r="DC251" s="61">
        <v>164.720001</v>
      </c>
      <c r="DD251" s="61">
        <v>32.409999999999997</v>
      </c>
      <c r="DE251" s="61">
        <v>78.110000999999997</v>
      </c>
      <c r="DF251" s="61">
        <v>54.98</v>
      </c>
      <c r="DG251" s="61">
        <v>27.91</v>
      </c>
      <c r="DH251" s="61">
        <v>46.689999</v>
      </c>
      <c r="DI251" s="61">
        <v>28.540001</v>
      </c>
      <c r="DJ251" s="61">
        <v>33.830002</v>
      </c>
      <c r="DK251" s="61">
        <v>127.449997</v>
      </c>
      <c r="DL251" s="61">
        <v>119.489998</v>
      </c>
      <c r="DM251" s="61">
        <v>48.779998999999997</v>
      </c>
      <c r="DN251" s="61">
        <v>30.74</v>
      </c>
      <c r="DO251" s="61">
        <v>32.5</v>
      </c>
      <c r="DP251" s="61">
        <v>50.57</v>
      </c>
      <c r="DQ251" s="61">
        <v>97.949996999999996</v>
      </c>
      <c r="DR251" s="61">
        <v>40.290000999999997</v>
      </c>
      <c r="DS251" s="61">
        <v>29.969999000000001</v>
      </c>
      <c r="DT251" s="61">
        <v>148.529999</v>
      </c>
      <c r="DU251" s="61">
        <v>130.63000500000001</v>
      </c>
      <c r="DV251" s="61">
        <v>178.41999799999999</v>
      </c>
      <c r="DW251" s="61">
        <v>40.549999</v>
      </c>
      <c r="DX251" s="61">
        <v>45.830002</v>
      </c>
      <c r="DY251" s="61">
        <v>106.260002</v>
      </c>
      <c r="DZ251" s="61">
        <v>116.040001</v>
      </c>
      <c r="EA251" s="61">
        <v>30.4</v>
      </c>
      <c r="EB251" s="61">
        <v>42.009998000000003</v>
      </c>
      <c r="EC251" s="61">
        <v>65.099997999999999</v>
      </c>
      <c r="ED251" s="61">
        <v>68.519997000000004</v>
      </c>
      <c r="EE251" s="61">
        <v>29.43</v>
      </c>
      <c r="EF251" s="61">
        <v>24.288</v>
      </c>
      <c r="EG251" s="61">
        <v>22.952998999999998</v>
      </c>
      <c r="EH251" s="61">
        <v>37.82</v>
      </c>
      <c r="EI251" s="61">
        <v>20.290001</v>
      </c>
      <c r="EJ251" s="61">
        <v>36.580002</v>
      </c>
      <c r="EK251" s="61">
        <v>99.330001999999993</v>
      </c>
      <c r="EL251" s="61">
        <v>13.35</v>
      </c>
      <c r="EM251" s="61">
        <v>39.240001999999997</v>
      </c>
      <c r="EN251" s="61">
        <v>43.75</v>
      </c>
      <c r="EO251" s="61">
        <v>89.059997999999993</v>
      </c>
      <c r="EP251" s="61">
        <v>92.449996999999996</v>
      </c>
      <c r="EQ251" s="61">
        <v>54.380001</v>
      </c>
      <c r="ER251" s="61">
        <v>46.380001</v>
      </c>
      <c r="ES251" s="61">
        <v>28.18</v>
      </c>
      <c r="ET251" s="61">
        <v>48.77</v>
      </c>
      <c r="EU251" s="61">
        <v>31.57</v>
      </c>
      <c r="EV251" s="61">
        <v>19.690000999999999</v>
      </c>
      <c r="EW251" s="61">
        <v>47.610000999999997</v>
      </c>
      <c r="EX251" s="61">
        <v>43.580002</v>
      </c>
      <c r="EY251" s="61">
        <v>35.979999999999997</v>
      </c>
      <c r="EZ251" s="61">
        <v>48.18</v>
      </c>
      <c r="FA251" s="61">
        <v>61.830002</v>
      </c>
      <c r="FB251" s="61">
        <v>37.520000000000003</v>
      </c>
      <c r="FC251" s="61">
        <v>47.240001999999997</v>
      </c>
      <c r="FD251" s="61">
        <v>17.079999999999998</v>
      </c>
      <c r="FE251" s="61">
        <v>31.52</v>
      </c>
      <c r="FF251" s="61">
        <v>18</v>
      </c>
      <c r="FG251" s="61">
        <v>21.139999</v>
      </c>
      <c r="FH251" s="61">
        <v>34.82</v>
      </c>
    </row>
    <row r="252" spans="1:164">
      <c r="A252" s="76">
        <v>43462</v>
      </c>
      <c r="B252" s="61">
        <v>28.32</v>
      </c>
      <c r="C252" s="61">
        <v>17.200001</v>
      </c>
      <c r="D252" s="61">
        <v>10.06</v>
      </c>
      <c r="E252" s="61">
        <v>19.969999000000001</v>
      </c>
      <c r="F252" s="61">
        <v>56</v>
      </c>
      <c r="G252" s="61">
        <v>48.049999</v>
      </c>
      <c r="H252" s="61">
        <v>26.84</v>
      </c>
      <c r="I252" s="61">
        <v>57.189999</v>
      </c>
      <c r="J252" s="61">
        <v>56.48</v>
      </c>
      <c r="K252" s="61">
        <v>105.529999</v>
      </c>
      <c r="L252" s="61">
        <v>28.09</v>
      </c>
      <c r="M252" s="61">
        <v>11.96</v>
      </c>
      <c r="N252" s="61">
        <v>30.889999</v>
      </c>
      <c r="O252" s="61">
        <v>43.669998</v>
      </c>
      <c r="P252" s="61">
        <v>55.48</v>
      </c>
      <c r="Q252" s="61">
        <v>34.209999000000003</v>
      </c>
      <c r="R252" s="61">
        <v>55.43</v>
      </c>
      <c r="S252" s="61">
        <v>39.529998999999997</v>
      </c>
      <c r="T252" s="61">
        <v>111.30999799999999</v>
      </c>
      <c r="U252" s="61">
        <v>37.060001</v>
      </c>
      <c r="V252" s="61">
        <v>43.740001999999997</v>
      </c>
      <c r="W252" s="61">
        <v>44.529998999999997</v>
      </c>
      <c r="X252" s="61">
        <v>46.529998999999997</v>
      </c>
      <c r="Y252" s="61">
        <v>11.804</v>
      </c>
      <c r="Z252" s="61">
        <v>42.860000999999997</v>
      </c>
      <c r="AA252" s="61">
        <v>57.099997999999999</v>
      </c>
      <c r="AB252" s="61">
        <v>36.020000000000003</v>
      </c>
      <c r="AC252" s="61">
        <v>32.07</v>
      </c>
      <c r="AD252" s="61">
        <v>23.59</v>
      </c>
      <c r="AE252" s="61">
        <v>52.830002</v>
      </c>
      <c r="AF252" s="61">
        <v>117.449997</v>
      </c>
      <c r="AG252" s="61">
        <v>133.779999</v>
      </c>
      <c r="AH252" s="61">
        <v>34.75</v>
      </c>
      <c r="AI252" s="61">
        <v>26.66</v>
      </c>
      <c r="AJ252" s="61">
        <v>88.559997999999993</v>
      </c>
      <c r="AK252" s="61">
        <v>48.860000999999997</v>
      </c>
      <c r="AL252" s="61">
        <v>28.242999999999999</v>
      </c>
      <c r="AM252" s="61">
        <v>47.07</v>
      </c>
      <c r="AN252" s="61">
        <v>33.418998999999999</v>
      </c>
      <c r="AO252" s="61">
        <v>22.92</v>
      </c>
      <c r="AP252" s="61">
        <v>23.231999999999999</v>
      </c>
      <c r="AQ252" s="61">
        <v>28.700001</v>
      </c>
      <c r="AR252" s="61">
        <v>26.440000999999999</v>
      </c>
      <c r="AS252" s="61">
        <v>40.689999</v>
      </c>
      <c r="AT252" s="61">
        <v>45.689999</v>
      </c>
      <c r="AU252" s="61">
        <v>121.44000200000001</v>
      </c>
      <c r="AV252" s="61">
        <v>163.570007</v>
      </c>
      <c r="AW252" s="61">
        <v>196.83999600000001</v>
      </c>
      <c r="AX252" s="61">
        <v>30.5</v>
      </c>
      <c r="AY252" s="61">
        <v>54.810001</v>
      </c>
      <c r="AZ252" s="61">
        <v>106.839996</v>
      </c>
      <c r="BA252" s="61">
        <v>70.089995999999999</v>
      </c>
      <c r="BB252" s="61">
        <v>68.989998</v>
      </c>
      <c r="BC252" s="61">
        <v>85.25</v>
      </c>
      <c r="BD252" s="61">
        <v>36.43</v>
      </c>
      <c r="BE252" s="61">
        <v>158.25</v>
      </c>
      <c r="BF252" s="61">
        <v>89.260002</v>
      </c>
      <c r="BG252" s="61">
        <v>26.48</v>
      </c>
      <c r="BH252" s="61">
        <v>61.400002000000001</v>
      </c>
      <c r="BI252" s="61">
        <v>158.820007</v>
      </c>
      <c r="BJ252" s="61">
        <v>42.009998000000003</v>
      </c>
      <c r="BK252" s="61">
        <v>32.959999000000003</v>
      </c>
      <c r="BL252" s="61">
        <v>165.16999799999999</v>
      </c>
      <c r="BM252" s="61">
        <v>86.849997999999999</v>
      </c>
      <c r="BN252" s="61">
        <v>36.770000000000003</v>
      </c>
      <c r="BO252" s="61">
        <v>28.49</v>
      </c>
      <c r="BP252" s="61">
        <v>109.489998</v>
      </c>
      <c r="BQ252" s="61">
        <v>38.900002000000001</v>
      </c>
      <c r="BR252" s="61">
        <v>82.339995999999999</v>
      </c>
      <c r="BS252" s="61">
        <v>155.820007</v>
      </c>
      <c r="BT252" s="61">
        <v>73.790001000000004</v>
      </c>
      <c r="BU252" s="61">
        <v>18.57</v>
      </c>
      <c r="BV252" s="61">
        <v>143.28999300000001</v>
      </c>
      <c r="BW252" s="61">
        <v>67.489998</v>
      </c>
      <c r="BX252" s="61">
        <v>171.83000200000001</v>
      </c>
      <c r="BY252" s="61">
        <v>48.799999</v>
      </c>
      <c r="BZ252" s="61">
        <v>51.91</v>
      </c>
      <c r="CA252" s="61">
        <v>47.970001000000003</v>
      </c>
      <c r="CB252" s="61">
        <v>33.509998000000003</v>
      </c>
      <c r="CC252" s="61">
        <v>139.550003</v>
      </c>
      <c r="CD252" s="61">
        <v>170.529999</v>
      </c>
      <c r="CE252" s="61">
        <v>23.209999</v>
      </c>
      <c r="CF252" s="61">
        <v>59</v>
      </c>
      <c r="CG252" s="61">
        <v>34.610000999999997</v>
      </c>
      <c r="CH252" s="61">
        <v>68.470000999999996</v>
      </c>
      <c r="CI252" s="61">
        <v>22.01</v>
      </c>
      <c r="CJ252" s="61">
        <v>73.150002000000001</v>
      </c>
      <c r="CK252" s="61">
        <v>64.239998</v>
      </c>
      <c r="CL252" s="61">
        <v>8.32</v>
      </c>
      <c r="CM252" s="61">
        <v>7.66</v>
      </c>
      <c r="CN252" s="61">
        <v>12.86</v>
      </c>
      <c r="CO252" s="61">
        <v>12.89</v>
      </c>
      <c r="CP252" s="61">
        <v>76.690002000000007</v>
      </c>
      <c r="CQ252" s="61">
        <v>57.049999</v>
      </c>
      <c r="CR252" s="61">
        <v>26.370000999999998</v>
      </c>
      <c r="CS252" s="61">
        <v>28.16</v>
      </c>
      <c r="CT252" s="61">
        <v>17.25</v>
      </c>
      <c r="CU252" s="61">
        <v>50.830002</v>
      </c>
      <c r="CV252" s="61">
        <v>17.899999999999999</v>
      </c>
      <c r="CW252" s="61">
        <v>5.09</v>
      </c>
      <c r="CX252" s="61">
        <v>53.459999000000003</v>
      </c>
      <c r="CY252" s="61">
        <v>23.120000999999998</v>
      </c>
      <c r="CZ252" s="61">
        <v>50.599997999999999</v>
      </c>
      <c r="DA252" s="61">
        <v>63.77</v>
      </c>
      <c r="DB252" s="61">
        <v>170.85000600000001</v>
      </c>
      <c r="DC252" s="61">
        <v>163.800003</v>
      </c>
      <c r="DD252" s="61">
        <v>32.369999</v>
      </c>
      <c r="DE252" s="61">
        <v>77.910004000000001</v>
      </c>
      <c r="DF252" s="61">
        <v>55.240001999999997</v>
      </c>
      <c r="DG252" s="61">
        <v>28</v>
      </c>
      <c r="DH252" s="61">
        <v>46.580002</v>
      </c>
      <c r="DI252" s="61">
        <v>28.65</v>
      </c>
      <c r="DJ252" s="61">
        <v>33.810001</v>
      </c>
      <c r="DK252" s="61">
        <v>127.260002</v>
      </c>
      <c r="DL252" s="61">
        <v>119.160004</v>
      </c>
      <c r="DM252" s="61">
        <v>48.869999</v>
      </c>
      <c r="DN252" s="61">
        <v>30.959999</v>
      </c>
      <c r="DO252" s="61">
        <v>32.409999999999997</v>
      </c>
      <c r="DP252" s="61">
        <v>50.57</v>
      </c>
      <c r="DQ252" s="61">
        <v>97.959998999999996</v>
      </c>
      <c r="DR252" s="61">
        <v>39.950001</v>
      </c>
      <c r="DS252" s="61">
        <v>29.99</v>
      </c>
      <c r="DT252" s="61">
        <v>149.05999800000001</v>
      </c>
      <c r="DU252" s="61">
        <v>130.58000200000001</v>
      </c>
      <c r="DV252" s="61">
        <v>178.679993</v>
      </c>
      <c r="DW252" s="61">
        <v>40.759998000000003</v>
      </c>
      <c r="DX252" s="61">
        <v>45.900002000000001</v>
      </c>
      <c r="DY252" s="61">
        <v>106.279999</v>
      </c>
      <c r="DZ252" s="61">
        <v>116.050003</v>
      </c>
      <c r="EA252" s="61">
        <v>30.41</v>
      </c>
      <c r="EB252" s="61">
        <v>41.950001</v>
      </c>
      <c r="EC252" s="61">
        <v>65.010002</v>
      </c>
      <c r="ED252" s="61">
        <v>69.319999999999993</v>
      </c>
      <c r="EE252" s="61">
        <v>29.51</v>
      </c>
      <c r="EF252" s="61">
        <v>24.420999999999999</v>
      </c>
      <c r="EG252" s="61">
        <v>22.972999999999999</v>
      </c>
      <c r="EH252" s="61">
        <v>37.959999000000003</v>
      </c>
      <c r="EI252" s="61">
        <v>20.450001</v>
      </c>
      <c r="EJ252" s="61">
        <v>36.590000000000003</v>
      </c>
      <c r="EK252" s="61">
        <v>99.870002999999997</v>
      </c>
      <c r="EL252" s="61">
        <v>13.08</v>
      </c>
      <c r="EM252" s="61">
        <v>39.400002000000001</v>
      </c>
      <c r="EN252" s="61">
        <v>44.41</v>
      </c>
      <c r="EO252" s="61">
        <v>89.110000999999997</v>
      </c>
      <c r="EP252" s="61">
        <v>92.93</v>
      </c>
      <c r="EQ252" s="61">
        <v>54.849997999999999</v>
      </c>
      <c r="ER252" s="61">
        <v>46.450001</v>
      </c>
      <c r="ES252" s="61">
        <v>28.219999000000001</v>
      </c>
      <c r="ET252" s="61">
        <v>48.82</v>
      </c>
      <c r="EU252" s="61">
        <v>31.639999</v>
      </c>
      <c r="EV252" s="61">
        <v>19.850000000000001</v>
      </c>
      <c r="EW252" s="61">
        <v>47.830002</v>
      </c>
      <c r="EX252" s="61">
        <v>43.709999000000003</v>
      </c>
      <c r="EY252" s="61">
        <v>36.259998000000003</v>
      </c>
      <c r="EZ252" s="61">
        <v>48.27</v>
      </c>
      <c r="FA252" s="61">
        <v>62.040000999999997</v>
      </c>
      <c r="FB252" s="61">
        <v>37.25</v>
      </c>
      <c r="FC252" s="61">
        <v>47.09</v>
      </c>
      <c r="FD252" s="61">
        <v>17.129999000000002</v>
      </c>
      <c r="FE252" s="61">
        <v>31.73</v>
      </c>
      <c r="FF252" s="61">
        <v>18.030000999999999</v>
      </c>
      <c r="FG252" s="61">
        <v>20.360001</v>
      </c>
      <c r="FH252" s="61">
        <v>35.259998000000003</v>
      </c>
    </row>
    <row r="253" spans="1:164">
      <c r="A253" s="76">
        <v>43465</v>
      </c>
      <c r="B253" s="61">
        <v>28.59</v>
      </c>
      <c r="C253" s="61">
        <v>17.360001</v>
      </c>
      <c r="D253" s="61">
        <v>10.01</v>
      </c>
      <c r="E253" s="61">
        <v>19.84</v>
      </c>
      <c r="F253" s="61">
        <v>56.619999</v>
      </c>
      <c r="G253" s="61">
        <v>47.939999</v>
      </c>
      <c r="H253" s="61">
        <v>27.01</v>
      </c>
      <c r="I253" s="61">
        <v>57.720001000000003</v>
      </c>
      <c r="J253" s="61">
        <v>56.869999</v>
      </c>
      <c r="K253" s="61">
        <v>106.370003</v>
      </c>
      <c r="L253" s="61">
        <v>28.370000999999998</v>
      </c>
      <c r="M253" s="61">
        <v>11.55</v>
      </c>
      <c r="N253" s="61">
        <v>31.08</v>
      </c>
      <c r="O253" s="61">
        <v>44.77</v>
      </c>
      <c r="P253" s="61">
        <v>56.48</v>
      </c>
      <c r="Q253" s="61">
        <v>34.560001</v>
      </c>
      <c r="R253" s="61">
        <v>56.029998999999997</v>
      </c>
      <c r="S253" s="61">
        <v>39.840000000000003</v>
      </c>
      <c r="T253" s="61">
        <v>112.269997</v>
      </c>
      <c r="U253" s="61">
        <v>37.349997999999999</v>
      </c>
      <c r="V253" s="61">
        <v>43.98</v>
      </c>
      <c r="W253" s="61">
        <v>44.799999</v>
      </c>
      <c r="X253" s="61">
        <v>46.790000999999997</v>
      </c>
      <c r="Y253" s="61">
        <v>11.645</v>
      </c>
      <c r="Z253" s="61">
        <v>43.080002</v>
      </c>
      <c r="AA253" s="61">
        <v>57.709999000000003</v>
      </c>
      <c r="AB253" s="61">
        <v>36.349997999999999</v>
      </c>
      <c r="AC253" s="61">
        <v>32.619999</v>
      </c>
      <c r="AD253" s="61">
        <v>23.82</v>
      </c>
      <c r="AE253" s="61">
        <v>52.919998</v>
      </c>
      <c r="AF253" s="61">
        <v>117.83000199999999</v>
      </c>
      <c r="AG253" s="61">
        <v>134.220001</v>
      </c>
      <c r="AH253" s="61">
        <v>34.880001</v>
      </c>
      <c r="AI253" s="61">
        <v>26.780000999999999</v>
      </c>
      <c r="AJ253" s="61">
        <v>88.760002</v>
      </c>
      <c r="AK253" s="61">
        <v>49.200001</v>
      </c>
      <c r="AL253" s="61">
        <v>28.360001</v>
      </c>
      <c r="AM253" s="61">
        <v>47.16</v>
      </c>
      <c r="AN253" s="61">
        <v>33.523997999999999</v>
      </c>
      <c r="AO253" s="61">
        <v>22.870000999999998</v>
      </c>
      <c r="AP253" s="61">
        <v>23.257000000000001</v>
      </c>
      <c r="AQ253" s="61">
        <v>28.959999</v>
      </c>
      <c r="AR253" s="61">
        <v>26.5</v>
      </c>
      <c r="AS253" s="61">
        <v>42.09</v>
      </c>
      <c r="AT253" s="61">
        <v>47.59</v>
      </c>
      <c r="AU253" s="61">
        <v>124.199997</v>
      </c>
      <c r="AV253" s="61">
        <v>165.19000199999999</v>
      </c>
      <c r="AW253" s="61">
        <v>199.80999800000001</v>
      </c>
      <c r="AX253" s="61">
        <v>32.860000999999997</v>
      </c>
      <c r="AY253" s="61">
        <v>54.790000999999997</v>
      </c>
      <c r="AZ253" s="61">
        <v>107.529999</v>
      </c>
      <c r="BA253" s="61">
        <v>71.75</v>
      </c>
      <c r="BB253" s="61">
        <v>70.069999999999993</v>
      </c>
      <c r="BC253" s="61">
        <v>86.510002</v>
      </c>
      <c r="BD253" s="61">
        <v>36.619999</v>
      </c>
      <c r="BE253" s="61">
        <v>160.60000600000001</v>
      </c>
      <c r="BF253" s="61">
        <v>90.919998000000007</v>
      </c>
      <c r="BG253" s="61">
        <v>25.719999000000001</v>
      </c>
      <c r="BH253" s="61">
        <v>61.98</v>
      </c>
      <c r="BI253" s="61">
        <v>159.929993</v>
      </c>
      <c r="BJ253" s="61">
        <v>42.419998</v>
      </c>
      <c r="BK253" s="61">
        <v>33.159999999999997</v>
      </c>
      <c r="BL253" s="61">
        <v>166.83000200000001</v>
      </c>
      <c r="BM253" s="61">
        <v>87.279999000000004</v>
      </c>
      <c r="BN253" s="61">
        <v>37.189999</v>
      </c>
      <c r="BO253" s="61">
        <v>27.66</v>
      </c>
      <c r="BP253" s="61">
        <v>109.83000199999999</v>
      </c>
      <c r="BQ253" s="61">
        <v>38.900002000000001</v>
      </c>
      <c r="BR253" s="61">
        <v>82.709998999999996</v>
      </c>
      <c r="BS253" s="61">
        <v>156.91000399999999</v>
      </c>
      <c r="BT253" s="61">
        <v>74.069999999999993</v>
      </c>
      <c r="BU253" s="61">
        <v>18.549999</v>
      </c>
      <c r="BV253" s="61">
        <v>144.029999</v>
      </c>
      <c r="BW253" s="61">
        <v>68.059997999999993</v>
      </c>
      <c r="BX253" s="61">
        <v>173.529999</v>
      </c>
      <c r="BY253" s="61">
        <v>49.240001999999997</v>
      </c>
      <c r="BZ253" s="61">
        <v>52.549999</v>
      </c>
      <c r="CA253" s="61">
        <v>48.470001000000003</v>
      </c>
      <c r="CB253" s="61">
        <v>33.700001</v>
      </c>
      <c r="CC253" s="61">
        <v>140.83000200000001</v>
      </c>
      <c r="CD253" s="61">
        <v>171.71000699999999</v>
      </c>
      <c r="CE253" s="61">
        <v>23.42</v>
      </c>
      <c r="CF253" s="61">
        <v>59.529998999999997</v>
      </c>
      <c r="CG253" s="61">
        <v>34.950001</v>
      </c>
      <c r="CH253" s="61">
        <v>69.019997000000004</v>
      </c>
      <c r="CI253" s="61">
        <v>22.09</v>
      </c>
      <c r="CJ253" s="61">
        <v>73.900002000000001</v>
      </c>
      <c r="CK253" s="61">
        <v>64.699996999999996</v>
      </c>
      <c r="CL253" s="61">
        <v>8.4700000000000006</v>
      </c>
      <c r="CM253" s="61">
        <v>7.8</v>
      </c>
      <c r="CN253" s="61">
        <v>13.47</v>
      </c>
      <c r="CO253" s="61">
        <v>13.3</v>
      </c>
      <c r="CP253" s="61">
        <v>77.110000999999997</v>
      </c>
      <c r="CQ253" s="61">
        <v>57.349997999999999</v>
      </c>
      <c r="CR253" s="61">
        <v>26.530000999999999</v>
      </c>
      <c r="CS253" s="61">
        <v>28.389999</v>
      </c>
      <c r="CT253" s="61">
        <v>17.370000999999998</v>
      </c>
      <c r="CU253" s="61">
        <v>48.43</v>
      </c>
      <c r="CV253" s="61">
        <v>17.59</v>
      </c>
      <c r="CW253" s="61">
        <v>5.13</v>
      </c>
      <c r="CX253" s="61">
        <v>53.139999000000003</v>
      </c>
      <c r="CY253" s="61">
        <v>23.33</v>
      </c>
      <c r="CZ253" s="61">
        <v>50.240001999999997</v>
      </c>
      <c r="DA253" s="61">
        <v>64.410004000000001</v>
      </c>
      <c r="DB253" s="61">
        <v>172.86000100000001</v>
      </c>
      <c r="DC253" s="61">
        <v>165.009995</v>
      </c>
      <c r="DD253" s="61">
        <v>32.520000000000003</v>
      </c>
      <c r="DE253" s="61">
        <v>78.919998000000007</v>
      </c>
      <c r="DF253" s="61">
        <v>55.669998</v>
      </c>
      <c r="DG253" s="61">
        <v>28.209999</v>
      </c>
      <c r="DH253" s="61">
        <v>46.970001000000003</v>
      </c>
      <c r="DI253" s="61">
        <v>29.66</v>
      </c>
      <c r="DJ253" s="61">
        <v>34.090000000000003</v>
      </c>
      <c r="DK253" s="61">
        <v>128.529999</v>
      </c>
      <c r="DL253" s="61">
        <v>120.410004</v>
      </c>
      <c r="DM253" s="61">
        <v>49.450001</v>
      </c>
      <c r="DN253" s="61">
        <v>31.139999</v>
      </c>
      <c r="DO253" s="61">
        <v>32.759998000000003</v>
      </c>
      <c r="DP253" s="61">
        <v>50.779998999999997</v>
      </c>
      <c r="DQ253" s="61">
        <v>99.010002</v>
      </c>
      <c r="DR253" s="61">
        <v>40.090000000000003</v>
      </c>
      <c r="DS253" s="61">
        <v>30.040001</v>
      </c>
      <c r="DT253" s="61">
        <v>150.520004</v>
      </c>
      <c r="DU253" s="61">
        <v>131.16999799999999</v>
      </c>
      <c r="DV253" s="61">
        <v>180.89999399999999</v>
      </c>
      <c r="DW253" s="61">
        <v>40.990001999999997</v>
      </c>
      <c r="DX253" s="61">
        <v>45.970001000000003</v>
      </c>
      <c r="DY253" s="61">
        <v>106.44000200000001</v>
      </c>
      <c r="DZ253" s="61">
        <v>116.480003</v>
      </c>
      <c r="EA253" s="61">
        <v>30.5</v>
      </c>
      <c r="EB253" s="61">
        <v>42.200001</v>
      </c>
      <c r="EC253" s="61">
        <v>65.209998999999996</v>
      </c>
      <c r="ED253" s="61">
        <v>69.150002000000001</v>
      </c>
      <c r="EE253" s="61">
        <v>29.67</v>
      </c>
      <c r="EF253" s="61">
        <v>24.549999</v>
      </c>
      <c r="EG253" s="61">
        <v>23.016999999999999</v>
      </c>
      <c r="EH253" s="61">
        <v>38.32</v>
      </c>
      <c r="EI253" s="61">
        <v>20.370000999999998</v>
      </c>
      <c r="EJ253" s="61">
        <v>36.849997999999999</v>
      </c>
      <c r="EK253" s="61">
        <v>100.889999</v>
      </c>
      <c r="EL253" s="61">
        <v>12.97</v>
      </c>
      <c r="EM253" s="61">
        <v>39.799999</v>
      </c>
      <c r="EN253" s="61">
        <v>44.200001</v>
      </c>
      <c r="EO253" s="61">
        <v>89.860000999999997</v>
      </c>
      <c r="EP253" s="61">
        <v>93.910004000000001</v>
      </c>
      <c r="EQ253" s="61">
        <v>54.779998999999997</v>
      </c>
      <c r="ER253" s="61">
        <v>46.669998</v>
      </c>
      <c r="ES253" s="61">
        <v>28.42</v>
      </c>
      <c r="ET253" s="61">
        <v>46.880001</v>
      </c>
      <c r="EU253" s="61">
        <v>31.33</v>
      </c>
      <c r="EV253" s="61">
        <v>19.200001</v>
      </c>
      <c r="EW253" s="61">
        <v>46.540000999999997</v>
      </c>
      <c r="EX253" s="61">
        <v>42.919998</v>
      </c>
      <c r="EY253" s="61">
        <v>35.400002000000001</v>
      </c>
      <c r="EZ253" s="61">
        <v>47.540000999999997</v>
      </c>
      <c r="FA253" s="61">
        <v>61.34</v>
      </c>
      <c r="FB253" s="61">
        <v>37.119999</v>
      </c>
      <c r="FC253" s="61">
        <v>46.700001</v>
      </c>
      <c r="FD253" s="61">
        <v>16.760000000000002</v>
      </c>
      <c r="FE253" s="61">
        <v>30.790001</v>
      </c>
      <c r="FF253" s="61">
        <v>17.57</v>
      </c>
      <c r="FG253" s="61">
        <v>20.459999</v>
      </c>
      <c r="FH253" s="61">
        <v>35.020000000000003</v>
      </c>
    </row>
    <row r="254" spans="1:164">
      <c r="A254" s="76">
        <v>43467</v>
      </c>
      <c r="B254" s="61">
        <v>28.33</v>
      </c>
      <c r="C254" s="61">
        <v>17.540001</v>
      </c>
      <c r="D254" s="61">
        <v>10.01</v>
      </c>
      <c r="E254" s="61">
        <v>20.049999</v>
      </c>
      <c r="F254" s="61">
        <v>55.950001</v>
      </c>
      <c r="G254" s="61">
        <v>48.049999</v>
      </c>
      <c r="H254" s="61">
        <v>27.059999000000001</v>
      </c>
      <c r="I254" s="61">
        <v>57.549999</v>
      </c>
      <c r="J254" s="61">
        <v>56.990001999999997</v>
      </c>
      <c r="K254" s="61">
        <v>106.480003</v>
      </c>
      <c r="L254" s="61">
        <v>28.23</v>
      </c>
      <c r="M254" s="61">
        <v>11.92</v>
      </c>
      <c r="N254" s="61">
        <v>33.049999</v>
      </c>
      <c r="O254" s="61">
        <v>44.950001</v>
      </c>
      <c r="P254" s="61">
        <v>58.540000999999997</v>
      </c>
      <c r="Q254" s="61">
        <v>34.790000999999997</v>
      </c>
      <c r="R254" s="61">
        <v>56.450001</v>
      </c>
      <c r="S254" s="61">
        <v>40.580002</v>
      </c>
      <c r="T254" s="61">
        <v>113.730003</v>
      </c>
      <c r="U254" s="61">
        <v>37.900002000000001</v>
      </c>
      <c r="V254" s="61">
        <v>44.93</v>
      </c>
      <c r="W254" s="61">
        <v>45.32</v>
      </c>
      <c r="X254" s="61">
        <v>47.57</v>
      </c>
      <c r="Y254" s="61">
        <v>11.888999999999999</v>
      </c>
      <c r="Z254" s="61">
        <v>43.740001999999997</v>
      </c>
      <c r="AA254" s="61">
        <v>58.130001</v>
      </c>
      <c r="AB254" s="61">
        <v>36.549999</v>
      </c>
      <c r="AC254" s="61">
        <v>32.689999</v>
      </c>
      <c r="AD254" s="61">
        <v>24.02</v>
      </c>
      <c r="AE254" s="61">
        <v>52.009998000000003</v>
      </c>
      <c r="AF254" s="61">
        <v>115.639999</v>
      </c>
      <c r="AG254" s="61">
        <v>131.63999899999999</v>
      </c>
      <c r="AH254" s="61">
        <v>34.200001</v>
      </c>
      <c r="AI254" s="61">
        <v>26.58</v>
      </c>
      <c r="AJ254" s="61">
        <v>87.07</v>
      </c>
      <c r="AK254" s="61">
        <v>48.880001</v>
      </c>
      <c r="AL254" s="61">
        <v>27.790001</v>
      </c>
      <c r="AM254" s="61">
        <v>45.75</v>
      </c>
      <c r="AN254" s="61">
        <v>32.950001</v>
      </c>
      <c r="AO254" s="61">
        <v>23.690000999999999</v>
      </c>
      <c r="AP254" s="61">
        <v>23.080998999999998</v>
      </c>
      <c r="AQ254" s="61">
        <v>28.299999</v>
      </c>
      <c r="AR254" s="61">
        <v>25.209999</v>
      </c>
      <c r="AS254" s="61">
        <v>43</v>
      </c>
      <c r="AT254" s="61">
        <v>45.630001</v>
      </c>
      <c r="AU254" s="61">
        <v>124.05999799999999</v>
      </c>
      <c r="AV254" s="61">
        <v>163.13999899999999</v>
      </c>
      <c r="AW254" s="61">
        <v>194.479996</v>
      </c>
      <c r="AX254" s="61">
        <v>34.18</v>
      </c>
      <c r="AY254" s="61">
        <v>55.060001</v>
      </c>
      <c r="AZ254" s="61">
        <v>107.269997</v>
      </c>
      <c r="BA254" s="61">
        <v>72.860000999999997</v>
      </c>
      <c r="BB254" s="61">
        <v>68.730002999999996</v>
      </c>
      <c r="BC254" s="61">
        <v>85.199996999999996</v>
      </c>
      <c r="BD254" s="61">
        <v>36.909999999999997</v>
      </c>
      <c r="BE254" s="61">
        <v>158.46000699999999</v>
      </c>
      <c r="BF254" s="61">
        <v>89.449996999999996</v>
      </c>
      <c r="BG254" s="61">
        <v>26.43</v>
      </c>
      <c r="BH254" s="61">
        <v>62.02</v>
      </c>
      <c r="BI254" s="61">
        <v>160.279999</v>
      </c>
      <c r="BJ254" s="61">
        <v>42.459999000000003</v>
      </c>
      <c r="BK254" s="61">
        <v>33.290000999999997</v>
      </c>
      <c r="BL254" s="61">
        <v>166.929993</v>
      </c>
      <c r="BM254" s="61">
        <v>87.919998000000007</v>
      </c>
      <c r="BN254" s="61">
        <v>37.419998</v>
      </c>
      <c r="BO254" s="61">
        <v>27.67</v>
      </c>
      <c r="BP254" s="61">
        <v>110.589996</v>
      </c>
      <c r="BQ254" s="61">
        <v>39.169998</v>
      </c>
      <c r="BR254" s="61">
        <v>82.850998000000004</v>
      </c>
      <c r="BS254" s="61">
        <v>157.91999799999999</v>
      </c>
      <c r="BT254" s="61">
        <v>75.040001000000004</v>
      </c>
      <c r="BU254" s="61">
        <v>18.790001</v>
      </c>
      <c r="BV254" s="61">
        <v>144.35000600000001</v>
      </c>
      <c r="BW254" s="61">
        <v>68.410004000000001</v>
      </c>
      <c r="BX254" s="61">
        <v>172.61999499999999</v>
      </c>
      <c r="BY254" s="61">
        <v>49.349997999999999</v>
      </c>
      <c r="BZ254" s="61">
        <v>52.209999000000003</v>
      </c>
      <c r="CA254" s="61">
        <v>48.299999</v>
      </c>
      <c r="CB254" s="61">
        <v>33.509998000000003</v>
      </c>
      <c r="CC254" s="61">
        <v>141.14999399999999</v>
      </c>
      <c r="CD254" s="61">
        <v>172.89999399999999</v>
      </c>
      <c r="CE254" s="61">
        <v>23.190000999999999</v>
      </c>
      <c r="CF254" s="61">
        <v>59.91</v>
      </c>
      <c r="CG254" s="61">
        <v>35.060001</v>
      </c>
      <c r="CH254" s="61">
        <v>69.360000999999997</v>
      </c>
      <c r="CI254" s="61">
        <v>22.139999</v>
      </c>
      <c r="CJ254" s="61">
        <v>73.5</v>
      </c>
      <c r="CK254" s="61">
        <v>65.199996999999996</v>
      </c>
      <c r="CL254" s="61">
        <v>8.6300000000000008</v>
      </c>
      <c r="CM254" s="61">
        <v>8.44</v>
      </c>
      <c r="CN254" s="61">
        <v>14.16</v>
      </c>
      <c r="CO254" s="61">
        <v>13.77</v>
      </c>
      <c r="CP254" s="61">
        <v>78.819999999999993</v>
      </c>
      <c r="CQ254" s="61">
        <v>58.48</v>
      </c>
      <c r="CR254" s="61">
        <v>27.290001</v>
      </c>
      <c r="CS254" s="61">
        <v>29.16</v>
      </c>
      <c r="CT254" s="61">
        <v>17.91</v>
      </c>
      <c r="CU254" s="61">
        <v>45.849997999999999</v>
      </c>
      <c r="CV254" s="61">
        <v>16.059999000000001</v>
      </c>
      <c r="CW254" s="61">
        <v>5.62</v>
      </c>
      <c r="CX254" s="61">
        <v>47.970001000000003</v>
      </c>
      <c r="CY254" s="61">
        <v>24.280000999999999</v>
      </c>
      <c r="CZ254" s="61">
        <v>47.98</v>
      </c>
      <c r="DA254" s="61">
        <v>64.739998</v>
      </c>
      <c r="DB254" s="61">
        <v>173.550003</v>
      </c>
      <c r="DC254" s="61">
        <v>165.46000699999999</v>
      </c>
      <c r="DD254" s="61">
        <v>32.810001</v>
      </c>
      <c r="DE254" s="61">
        <v>79.300003000000004</v>
      </c>
      <c r="DF254" s="61">
        <v>56.380001</v>
      </c>
      <c r="DG254" s="61">
        <v>28.08</v>
      </c>
      <c r="DH254" s="61">
        <v>46.970001000000003</v>
      </c>
      <c r="DI254" s="61">
        <v>30.08</v>
      </c>
      <c r="DJ254" s="61">
        <v>34.200001</v>
      </c>
      <c r="DK254" s="61">
        <v>128.83000200000001</v>
      </c>
      <c r="DL254" s="61">
        <v>120.910004</v>
      </c>
      <c r="DM254" s="61">
        <v>49.48</v>
      </c>
      <c r="DN254" s="61">
        <v>31</v>
      </c>
      <c r="DO254" s="61">
        <v>32.82</v>
      </c>
      <c r="DP254" s="61">
        <v>50.48</v>
      </c>
      <c r="DQ254" s="61">
        <v>99.760002</v>
      </c>
      <c r="DR254" s="61">
        <v>40.209999000000003</v>
      </c>
      <c r="DS254" s="61">
        <v>30.379999000000002</v>
      </c>
      <c r="DT254" s="61">
        <v>151.63000500000001</v>
      </c>
      <c r="DU254" s="61">
        <v>130.679993</v>
      </c>
      <c r="DV254" s="61">
        <v>182.11999499999999</v>
      </c>
      <c r="DW254" s="61">
        <v>41.57</v>
      </c>
      <c r="DX254" s="61">
        <v>45.82</v>
      </c>
      <c r="DY254" s="61">
        <v>106.209999</v>
      </c>
      <c r="DZ254" s="61">
        <v>115.91999800000001</v>
      </c>
      <c r="EA254" s="61">
        <v>30.41</v>
      </c>
      <c r="EB254" s="61">
        <v>42.029998999999997</v>
      </c>
      <c r="EC254" s="61">
        <v>65.150002000000001</v>
      </c>
      <c r="ED254" s="61">
        <v>69.559997999999993</v>
      </c>
      <c r="EE254" s="61">
        <v>29.639999</v>
      </c>
      <c r="EF254" s="61">
        <v>24.325001</v>
      </c>
      <c r="EG254" s="61">
        <v>22.968</v>
      </c>
      <c r="EH254" s="61">
        <v>38.630001</v>
      </c>
      <c r="EI254" s="61">
        <v>20.48</v>
      </c>
      <c r="EJ254" s="61">
        <v>37.150002000000001</v>
      </c>
      <c r="EK254" s="61">
        <v>101.019997</v>
      </c>
      <c r="EL254" s="61">
        <v>12.94</v>
      </c>
      <c r="EM254" s="61">
        <v>40.07</v>
      </c>
      <c r="EN254" s="61">
        <v>43.400002000000001</v>
      </c>
      <c r="EO254" s="61">
        <v>90.470000999999996</v>
      </c>
      <c r="EP254" s="61">
        <v>94.559997999999993</v>
      </c>
      <c r="EQ254" s="61">
        <v>55.52</v>
      </c>
      <c r="ER254" s="61">
        <v>46.830002</v>
      </c>
      <c r="ES254" s="61">
        <v>28.75</v>
      </c>
      <c r="ET254" s="61">
        <v>45.5</v>
      </c>
      <c r="EU254" s="61">
        <v>31.33</v>
      </c>
      <c r="EV254" s="61">
        <v>19.18</v>
      </c>
      <c r="EW254" s="61">
        <v>46.490001999999997</v>
      </c>
      <c r="EX254" s="61">
        <v>42.880001</v>
      </c>
      <c r="EY254" s="61">
        <v>35.389999000000003</v>
      </c>
      <c r="EZ254" s="61">
        <v>47.139999000000003</v>
      </c>
      <c r="FA254" s="61">
        <v>61.310001</v>
      </c>
      <c r="FB254" s="61">
        <v>36.939999</v>
      </c>
      <c r="FC254" s="61">
        <v>46.470001000000003</v>
      </c>
      <c r="FD254" s="61">
        <v>16.5</v>
      </c>
      <c r="FE254" s="61">
        <v>30.799999</v>
      </c>
      <c r="FF254" s="61">
        <v>17.68</v>
      </c>
      <c r="FG254" s="61">
        <v>19.459999</v>
      </c>
      <c r="FH254" s="61">
        <v>34.229999999999997</v>
      </c>
    </row>
    <row r="255" spans="1:164">
      <c r="A255" s="76">
        <v>43468</v>
      </c>
      <c r="B255" s="61">
        <v>28.24</v>
      </c>
      <c r="C255" s="61">
        <v>17.540001</v>
      </c>
      <c r="D255" s="61">
        <v>9.84</v>
      </c>
      <c r="E255" s="61">
        <v>20.07</v>
      </c>
      <c r="F255" s="61">
        <v>55.709999000000003</v>
      </c>
      <c r="G255" s="61">
        <v>47.830002</v>
      </c>
      <c r="H255" s="61">
        <v>26.790001</v>
      </c>
      <c r="I255" s="61">
        <v>56.75</v>
      </c>
      <c r="J255" s="61">
        <v>56.34</v>
      </c>
      <c r="K255" s="61">
        <v>104.709999</v>
      </c>
      <c r="L255" s="61">
        <v>27.83</v>
      </c>
      <c r="M255" s="61">
        <v>12</v>
      </c>
      <c r="N255" s="61">
        <v>32.699001000000003</v>
      </c>
      <c r="O255" s="61">
        <v>42.470001000000003</v>
      </c>
      <c r="P255" s="61">
        <v>54.43</v>
      </c>
      <c r="Q255" s="61">
        <v>34.200001</v>
      </c>
      <c r="R255" s="61">
        <v>55.330002</v>
      </c>
      <c r="S255" s="61">
        <v>40.330002</v>
      </c>
      <c r="T255" s="61">
        <v>111.550003</v>
      </c>
      <c r="U255" s="61">
        <v>37.709999000000003</v>
      </c>
      <c r="V255" s="61">
        <v>44.380001</v>
      </c>
      <c r="W255" s="61">
        <v>45.82</v>
      </c>
      <c r="X255" s="61">
        <v>47.380001</v>
      </c>
      <c r="Y255" s="61">
        <v>11.962</v>
      </c>
      <c r="Z255" s="61">
        <v>43.759998000000003</v>
      </c>
      <c r="AA255" s="61">
        <v>56.950001</v>
      </c>
      <c r="AB255" s="61">
        <v>35.959999000000003</v>
      </c>
      <c r="AC255" s="61">
        <v>31.57</v>
      </c>
      <c r="AD255" s="61">
        <v>23.48</v>
      </c>
      <c r="AE255" s="61">
        <v>52</v>
      </c>
      <c r="AF255" s="61">
        <v>115.769997</v>
      </c>
      <c r="AG255" s="61">
        <v>131.86000100000001</v>
      </c>
      <c r="AH255" s="61">
        <v>34.220001000000003</v>
      </c>
      <c r="AI255" s="61">
        <v>26.66</v>
      </c>
      <c r="AJ255" s="61">
        <v>87.209998999999996</v>
      </c>
      <c r="AK255" s="61">
        <v>48.669998</v>
      </c>
      <c r="AL255" s="61">
        <v>27.888000000000002</v>
      </c>
      <c r="AM255" s="61">
        <v>45.849997999999999</v>
      </c>
      <c r="AN255" s="61">
        <v>33.030997999999997</v>
      </c>
      <c r="AO255" s="61">
        <v>23.66</v>
      </c>
      <c r="AP255" s="61">
        <v>23.157</v>
      </c>
      <c r="AQ255" s="61">
        <v>28.379999000000002</v>
      </c>
      <c r="AR255" s="61">
        <v>25.23</v>
      </c>
      <c r="AS255" s="61">
        <v>43.060001</v>
      </c>
      <c r="AT255" s="61">
        <v>42.66</v>
      </c>
      <c r="AU255" s="61">
        <v>123.089996</v>
      </c>
      <c r="AV255" s="61">
        <v>159.240005</v>
      </c>
      <c r="AW255" s="61">
        <v>188.429993</v>
      </c>
      <c r="AX255" s="61">
        <v>31.73</v>
      </c>
      <c r="AY255" s="61">
        <v>54.369999</v>
      </c>
      <c r="AZ255" s="61">
        <v>104.5</v>
      </c>
      <c r="BA255" s="61">
        <v>71.209998999999996</v>
      </c>
      <c r="BB255" s="61">
        <v>66.75</v>
      </c>
      <c r="BC255" s="61">
        <v>83.470000999999996</v>
      </c>
      <c r="BD255" s="61">
        <v>35.919998</v>
      </c>
      <c r="BE255" s="61">
        <v>154.88000500000001</v>
      </c>
      <c r="BF255" s="61">
        <v>85.879997000000003</v>
      </c>
      <c r="BG255" s="61">
        <v>27.450001</v>
      </c>
      <c r="BH255" s="61">
        <v>58.889999000000003</v>
      </c>
      <c r="BI255" s="61">
        <v>152.86000100000001</v>
      </c>
      <c r="BJ255" s="61">
        <v>40.889999000000003</v>
      </c>
      <c r="BK255" s="61">
        <v>32.029998999999997</v>
      </c>
      <c r="BL255" s="61">
        <v>158.679993</v>
      </c>
      <c r="BM255" s="61">
        <v>82.639999000000003</v>
      </c>
      <c r="BN255" s="61">
        <v>36.189999</v>
      </c>
      <c r="BO255" s="61">
        <v>31.870000999999998</v>
      </c>
      <c r="BP255" s="61">
        <v>107.620003</v>
      </c>
      <c r="BQ255" s="61">
        <v>38.157001000000001</v>
      </c>
      <c r="BR255" s="61">
        <v>79.848999000000006</v>
      </c>
      <c r="BS255" s="61">
        <v>148.71000699999999</v>
      </c>
      <c r="BT255" s="61">
        <v>74.029999000000004</v>
      </c>
      <c r="BU255" s="61">
        <v>18.59</v>
      </c>
      <c r="BV255" s="61">
        <v>137.14999399999999</v>
      </c>
      <c r="BW255" s="61">
        <v>65.069999999999993</v>
      </c>
      <c r="BX255" s="61">
        <v>167.19000199999999</v>
      </c>
      <c r="BY255" s="61">
        <v>46.889999000000003</v>
      </c>
      <c r="BZ255" s="61">
        <v>50.18</v>
      </c>
      <c r="CA255" s="61">
        <v>47.18</v>
      </c>
      <c r="CB255" s="61">
        <v>32.610000999999997</v>
      </c>
      <c r="CC255" s="61">
        <v>135.28999300000001</v>
      </c>
      <c r="CD255" s="61">
        <v>165.520004</v>
      </c>
      <c r="CE255" s="61">
        <v>22.549999</v>
      </c>
      <c r="CF255" s="61">
        <v>57.169998</v>
      </c>
      <c r="CG255" s="61">
        <v>33.830002</v>
      </c>
      <c r="CH255" s="61">
        <v>66.569999999999993</v>
      </c>
      <c r="CI255" s="61">
        <v>21.299999</v>
      </c>
      <c r="CJ255" s="61">
        <v>71.25</v>
      </c>
      <c r="CK255" s="61">
        <v>61.41</v>
      </c>
      <c r="CL255" s="61">
        <v>8.6999999999999993</v>
      </c>
      <c r="CM255" s="61">
        <v>8.3000000000000007</v>
      </c>
      <c r="CN255" s="61">
        <v>14.58</v>
      </c>
      <c r="CO255" s="61">
        <v>14.06</v>
      </c>
      <c r="CP255" s="61">
        <v>78.080001999999993</v>
      </c>
      <c r="CQ255" s="61">
        <v>57.900002000000001</v>
      </c>
      <c r="CR255" s="61">
        <v>27.1</v>
      </c>
      <c r="CS255" s="61">
        <v>28.92</v>
      </c>
      <c r="CT255" s="61">
        <v>17.73</v>
      </c>
      <c r="CU255" s="61">
        <v>44.439999</v>
      </c>
      <c r="CV255" s="61">
        <v>16.32</v>
      </c>
      <c r="CW255" s="61">
        <v>5.62</v>
      </c>
      <c r="CX255" s="61">
        <v>47.849997999999999</v>
      </c>
      <c r="CY255" s="61">
        <v>23.83</v>
      </c>
      <c r="CZ255" s="61">
        <v>48.990001999999997</v>
      </c>
      <c r="DA255" s="61">
        <v>62.77</v>
      </c>
      <c r="DB255" s="61">
        <v>168.33999600000001</v>
      </c>
      <c r="DC255" s="61">
        <v>159.729996</v>
      </c>
      <c r="DD255" s="61">
        <v>32.409999999999997</v>
      </c>
      <c r="DE255" s="61">
        <v>76.889999000000003</v>
      </c>
      <c r="DF255" s="61">
        <v>54.669998</v>
      </c>
      <c r="DG255" s="61">
        <v>27.57</v>
      </c>
      <c r="DH255" s="61">
        <v>46.049999</v>
      </c>
      <c r="DI255" s="61">
        <v>27.17</v>
      </c>
      <c r="DJ255" s="61">
        <v>33.259998000000003</v>
      </c>
      <c r="DK255" s="61">
        <v>125.120003</v>
      </c>
      <c r="DL255" s="61">
        <v>117.410004</v>
      </c>
      <c r="DM255" s="61">
        <v>48.18</v>
      </c>
      <c r="DN255" s="61">
        <v>30.67</v>
      </c>
      <c r="DO255" s="61">
        <v>31.99</v>
      </c>
      <c r="DP255" s="61">
        <v>50.189999</v>
      </c>
      <c r="DQ255" s="61">
        <v>97.599997999999999</v>
      </c>
      <c r="DR255" s="61">
        <v>39.270000000000003</v>
      </c>
      <c r="DS255" s="61">
        <v>30.08</v>
      </c>
      <c r="DT255" s="61">
        <v>148.44000199999999</v>
      </c>
      <c r="DU255" s="61">
        <v>129.740005</v>
      </c>
      <c r="DV255" s="61">
        <v>178.94000199999999</v>
      </c>
      <c r="DW255" s="61">
        <v>40.990001999999997</v>
      </c>
      <c r="DX255" s="61">
        <v>45.689999</v>
      </c>
      <c r="DY255" s="61">
        <v>104.870003</v>
      </c>
      <c r="DZ255" s="61">
        <v>115.470001</v>
      </c>
      <c r="EA255" s="61">
        <v>30.16</v>
      </c>
      <c r="EB255" s="61">
        <v>42.200001</v>
      </c>
      <c r="EC255" s="61">
        <v>64.580001999999993</v>
      </c>
      <c r="ED255" s="61">
        <v>69.730002999999996</v>
      </c>
      <c r="EE255" s="61">
        <v>29.51</v>
      </c>
      <c r="EF255" s="61">
        <v>24.27</v>
      </c>
      <c r="EG255" s="61">
        <v>22.860001</v>
      </c>
      <c r="EH255" s="61">
        <v>37.810001</v>
      </c>
      <c r="EI255" s="61">
        <v>20.200001</v>
      </c>
      <c r="EJ255" s="61">
        <v>36.729999999999997</v>
      </c>
      <c r="EK255" s="61">
        <v>99.160004000000001</v>
      </c>
      <c r="EL255" s="61">
        <v>12.56</v>
      </c>
      <c r="EM255" s="61">
        <v>39.57</v>
      </c>
      <c r="EN255" s="61">
        <v>43</v>
      </c>
      <c r="EO255" s="61">
        <v>88.779999000000004</v>
      </c>
      <c r="EP255" s="61">
        <v>93.510002</v>
      </c>
      <c r="EQ255" s="61">
        <v>54.470001000000003</v>
      </c>
      <c r="ER255" s="61">
        <v>46.310001</v>
      </c>
      <c r="ES255" s="61">
        <v>28.42</v>
      </c>
      <c r="ET255" s="61">
        <v>47.709999000000003</v>
      </c>
      <c r="EU255" s="61">
        <v>32.119999</v>
      </c>
      <c r="EV255" s="61">
        <v>20.76</v>
      </c>
      <c r="EW255" s="61">
        <v>49.799999</v>
      </c>
      <c r="EX255" s="61">
        <v>44.990001999999997</v>
      </c>
      <c r="EY255" s="61">
        <v>37.349997999999999</v>
      </c>
      <c r="EZ255" s="61">
        <v>50.330002</v>
      </c>
      <c r="FA255" s="61">
        <v>63.029998999999997</v>
      </c>
      <c r="FB255" s="61">
        <v>37.580002</v>
      </c>
      <c r="FC255" s="61">
        <v>47.34</v>
      </c>
      <c r="FD255" s="61">
        <v>18.129999000000002</v>
      </c>
      <c r="FE255" s="61">
        <v>33.119999</v>
      </c>
      <c r="FF255" s="61">
        <v>18.489999999999998</v>
      </c>
      <c r="FG255" s="61">
        <v>19.57</v>
      </c>
      <c r="FH255" s="61">
        <v>36.200001</v>
      </c>
    </row>
    <row r="256" spans="1:164">
      <c r="A256" s="76">
        <v>43469</v>
      </c>
      <c r="B256" s="61">
        <v>28.85</v>
      </c>
      <c r="C256" s="61">
        <v>17.690000999999999</v>
      </c>
      <c r="D256" s="61">
        <v>10.23</v>
      </c>
      <c r="E256" s="61">
        <v>20.57</v>
      </c>
      <c r="F256" s="61">
        <v>56.68</v>
      </c>
      <c r="G256" s="61">
        <v>49.200001</v>
      </c>
      <c r="H256" s="61">
        <v>27.58</v>
      </c>
      <c r="I256" s="61">
        <v>58.439999</v>
      </c>
      <c r="J256" s="61">
        <v>58.139999000000003</v>
      </c>
      <c r="K256" s="61">
        <v>107.889999</v>
      </c>
      <c r="L256" s="61">
        <v>28.67</v>
      </c>
      <c r="M256" s="61">
        <v>12.47</v>
      </c>
      <c r="N256" s="61">
        <v>35.610000999999997</v>
      </c>
      <c r="O256" s="61">
        <v>46.290000999999997</v>
      </c>
      <c r="P256" s="61">
        <v>60.110000999999997</v>
      </c>
      <c r="Q256" s="61">
        <v>35.310001</v>
      </c>
      <c r="R256" s="61">
        <v>57.349997999999999</v>
      </c>
      <c r="S256" s="61">
        <v>41.5</v>
      </c>
      <c r="T256" s="61">
        <v>115.69000200000001</v>
      </c>
      <c r="U256" s="61">
        <v>38.950001</v>
      </c>
      <c r="V256" s="61">
        <v>45.860000999999997</v>
      </c>
      <c r="W256" s="61">
        <v>46.799999</v>
      </c>
      <c r="X256" s="61">
        <v>48.889999000000003</v>
      </c>
      <c r="Y256" s="61">
        <v>12.457000000000001</v>
      </c>
      <c r="Z256" s="61">
        <v>44.91</v>
      </c>
      <c r="AA256" s="61">
        <v>58.869999</v>
      </c>
      <c r="AB256" s="61">
        <v>37.209999000000003</v>
      </c>
      <c r="AC256" s="61">
        <v>33.439999</v>
      </c>
      <c r="AD256" s="61">
        <v>24.26</v>
      </c>
      <c r="AE256" s="61">
        <v>52.77</v>
      </c>
      <c r="AF256" s="61">
        <v>117.57</v>
      </c>
      <c r="AG256" s="61">
        <v>133.770004</v>
      </c>
      <c r="AH256" s="61">
        <v>34.759998000000003</v>
      </c>
      <c r="AI256" s="61">
        <v>27.200001</v>
      </c>
      <c r="AJ256" s="61">
        <v>88.519997000000004</v>
      </c>
      <c r="AK256" s="61">
        <v>49.759998000000003</v>
      </c>
      <c r="AL256" s="61">
        <v>28.219999000000001</v>
      </c>
      <c r="AM256" s="61">
        <v>47</v>
      </c>
      <c r="AN256" s="61">
        <v>33.5</v>
      </c>
      <c r="AO256" s="61">
        <v>22.98</v>
      </c>
      <c r="AP256" s="61">
        <v>23.683001000000001</v>
      </c>
      <c r="AQ256" s="61">
        <v>28.76</v>
      </c>
      <c r="AR256" s="61">
        <v>26.146999000000001</v>
      </c>
      <c r="AS256" s="61">
        <v>47.400002000000001</v>
      </c>
      <c r="AT256" s="61">
        <v>46.450001</v>
      </c>
      <c r="AU256" s="61">
        <v>129.55999800000001</v>
      </c>
      <c r="AV256" s="61">
        <v>163.53999300000001</v>
      </c>
      <c r="AW256" s="61">
        <v>195.33000200000001</v>
      </c>
      <c r="AX256" s="61">
        <v>37.009998000000003</v>
      </c>
      <c r="AY256" s="61">
        <v>56.02</v>
      </c>
      <c r="AZ256" s="61">
        <v>108.68</v>
      </c>
      <c r="BA256" s="61">
        <v>75.019997000000004</v>
      </c>
      <c r="BB256" s="61">
        <v>69.160004000000001</v>
      </c>
      <c r="BC256" s="61">
        <v>85.959998999999996</v>
      </c>
      <c r="BD256" s="61">
        <v>37.560001</v>
      </c>
      <c r="BE256" s="61">
        <v>159.80999800000001</v>
      </c>
      <c r="BF256" s="61">
        <v>90.629997000000003</v>
      </c>
      <c r="BG256" s="61">
        <v>25.809999000000001</v>
      </c>
      <c r="BH256" s="61">
        <v>61.5</v>
      </c>
      <c r="BI256" s="61">
        <v>159.80999800000001</v>
      </c>
      <c r="BJ256" s="61">
        <v>43.459999000000003</v>
      </c>
      <c r="BK256" s="61">
        <v>33.130001</v>
      </c>
      <c r="BL256" s="61">
        <v>165.58000200000001</v>
      </c>
      <c r="BM256" s="61">
        <v>86.489998</v>
      </c>
      <c r="BN256" s="61">
        <v>38.43</v>
      </c>
      <c r="BO256" s="61">
        <v>27.67</v>
      </c>
      <c r="BP256" s="61">
        <v>113.05999799999999</v>
      </c>
      <c r="BQ256" s="61">
        <v>39.981997999999997</v>
      </c>
      <c r="BR256" s="61">
        <v>83.766998000000001</v>
      </c>
      <c r="BS256" s="61">
        <v>155.41999799999999</v>
      </c>
      <c r="BT256" s="61">
        <v>77.099997999999999</v>
      </c>
      <c r="BU256" s="61">
        <v>19.450001</v>
      </c>
      <c r="BV256" s="61">
        <v>142.75</v>
      </c>
      <c r="BW256" s="61">
        <v>67.940002000000007</v>
      </c>
      <c r="BX256" s="61">
        <v>174.86000100000001</v>
      </c>
      <c r="BY256" s="61">
        <v>48.950001</v>
      </c>
      <c r="BZ256" s="61">
        <v>52.360000999999997</v>
      </c>
      <c r="CA256" s="61">
        <v>49.16</v>
      </c>
      <c r="CB256" s="61">
        <v>33.720001000000003</v>
      </c>
      <c r="CC256" s="61">
        <v>140.770004</v>
      </c>
      <c r="CD256" s="61">
        <v>173.429993</v>
      </c>
      <c r="CE256" s="61">
        <v>23.360001</v>
      </c>
      <c r="CF256" s="61">
        <v>60.09</v>
      </c>
      <c r="CG256" s="61">
        <v>35.349997999999999</v>
      </c>
      <c r="CH256" s="61">
        <v>69.050003000000004</v>
      </c>
      <c r="CI256" s="61">
        <v>22.32</v>
      </c>
      <c r="CJ256" s="61">
        <v>74.290001000000004</v>
      </c>
      <c r="CK256" s="61">
        <v>63.93</v>
      </c>
      <c r="CL256" s="61">
        <v>8.91</v>
      </c>
      <c r="CM256" s="61">
        <v>9.65</v>
      </c>
      <c r="CN256" s="61">
        <v>15.61</v>
      </c>
      <c r="CO256" s="61">
        <v>14.69</v>
      </c>
      <c r="CP256" s="61">
        <v>80.949996999999996</v>
      </c>
      <c r="CQ256" s="61">
        <v>59.869999</v>
      </c>
      <c r="CR256" s="61">
        <v>28.629999000000002</v>
      </c>
      <c r="CS256" s="61">
        <v>30.120000999999998</v>
      </c>
      <c r="CT256" s="61">
        <v>18.639999</v>
      </c>
      <c r="CU256" s="61">
        <v>41.283000999999999</v>
      </c>
      <c r="CV256" s="61">
        <v>13.68</v>
      </c>
      <c r="CW256" s="61">
        <v>6.45</v>
      </c>
      <c r="CX256" s="61">
        <v>40.470001000000003</v>
      </c>
      <c r="CY256" s="61">
        <v>25.559999000000001</v>
      </c>
      <c r="CZ256" s="61">
        <v>45.41</v>
      </c>
      <c r="DA256" s="61">
        <v>65.150002000000001</v>
      </c>
      <c r="DB256" s="61">
        <v>173.83999600000001</v>
      </c>
      <c r="DC256" s="61">
        <v>165.91000399999999</v>
      </c>
      <c r="DD256" s="61">
        <v>33.659999999999997</v>
      </c>
      <c r="DE256" s="61">
        <v>79.480002999999996</v>
      </c>
      <c r="DF256" s="61">
        <v>56.66</v>
      </c>
      <c r="DG256" s="61">
        <v>28.32</v>
      </c>
      <c r="DH256" s="61">
        <v>47.32</v>
      </c>
      <c r="DI256" s="61">
        <v>29.99</v>
      </c>
      <c r="DJ256" s="61">
        <v>34.549999</v>
      </c>
      <c r="DK256" s="61">
        <v>129.86999499999999</v>
      </c>
      <c r="DL256" s="61">
        <v>121.970001</v>
      </c>
      <c r="DM256" s="61">
        <v>49.799999</v>
      </c>
      <c r="DN256" s="61">
        <v>31.5</v>
      </c>
      <c r="DO256" s="61">
        <v>33.18</v>
      </c>
      <c r="DP256" s="61">
        <v>51.259998000000003</v>
      </c>
      <c r="DQ256" s="61">
        <v>100.83000199999999</v>
      </c>
      <c r="DR256" s="61">
        <v>41.16</v>
      </c>
      <c r="DS256" s="61">
        <v>31.299999</v>
      </c>
      <c r="DT256" s="61">
        <v>153.66000399999999</v>
      </c>
      <c r="DU256" s="61">
        <v>132.529999</v>
      </c>
      <c r="DV256" s="61">
        <v>185.14999399999999</v>
      </c>
      <c r="DW256" s="61">
        <v>42.25</v>
      </c>
      <c r="DX256" s="61">
        <v>46.700001</v>
      </c>
      <c r="DY256" s="61">
        <v>107.80999799999999</v>
      </c>
      <c r="DZ256" s="61">
        <v>117.760002</v>
      </c>
      <c r="EA256" s="61">
        <v>30.809999000000001</v>
      </c>
      <c r="EB256" s="61">
        <v>42.950001</v>
      </c>
      <c r="EC256" s="61">
        <v>65.879997000000003</v>
      </c>
      <c r="ED256" s="61">
        <v>70.959998999999996</v>
      </c>
      <c r="EE256" s="61">
        <v>30.17</v>
      </c>
      <c r="EF256" s="61">
        <v>24.82</v>
      </c>
      <c r="EG256" s="61">
        <v>23.32</v>
      </c>
      <c r="EH256" s="61">
        <v>39.130001</v>
      </c>
      <c r="EI256" s="61">
        <v>20.93</v>
      </c>
      <c r="EJ256" s="61">
        <v>37.810001</v>
      </c>
      <c r="EK256" s="61">
        <v>102.739998</v>
      </c>
      <c r="EL256" s="61">
        <v>13.1</v>
      </c>
      <c r="EM256" s="61">
        <v>40.639999000000003</v>
      </c>
      <c r="EN256" s="61">
        <v>44.66</v>
      </c>
      <c r="EO256" s="61">
        <v>91.480002999999996</v>
      </c>
      <c r="EP256" s="61">
        <v>95.669998000000007</v>
      </c>
      <c r="EQ256" s="61">
        <v>56.759998000000003</v>
      </c>
      <c r="ER256" s="61">
        <v>47.43</v>
      </c>
      <c r="ES256" s="61">
        <v>29.4</v>
      </c>
      <c r="ET256" s="61">
        <v>43.939999</v>
      </c>
      <c r="EU256" s="61">
        <v>31.01</v>
      </c>
      <c r="EV256" s="61">
        <v>18.739999999999998</v>
      </c>
      <c r="EW256" s="61">
        <v>44.830002</v>
      </c>
      <c r="EX256" s="61">
        <v>41.939999</v>
      </c>
      <c r="EY256" s="61">
        <v>34.909999999999997</v>
      </c>
      <c r="EZ256" s="61">
        <v>45.84</v>
      </c>
      <c r="FA256" s="61">
        <v>60.990001999999997</v>
      </c>
      <c r="FB256" s="61">
        <v>36.240001999999997</v>
      </c>
      <c r="FC256" s="61">
        <v>45.57</v>
      </c>
      <c r="FD256" s="61">
        <v>15.75</v>
      </c>
      <c r="FE256" s="61">
        <v>29.73</v>
      </c>
      <c r="FF256" s="61">
        <v>16.709999</v>
      </c>
      <c r="FG256" s="61">
        <v>17.540001</v>
      </c>
      <c r="FH256" s="61">
        <v>33.409999999999997</v>
      </c>
    </row>
    <row r="257" spans="1:164">
      <c r="A257" s="76">
        <v>43472</v>
      </c>
      <c r="B257" s="61">
        <v>29.049999</v>
      </c>
      <c r="C257" s="61">
        <v>17.760000000000002</v>
      </c>
      <c r="D257" s="61">
        <v>10.38</v>
      </c>
      <c r="E257" s="61">
        <v>20.83</v>
      </c>
      <c r="F257" s="61">
        <v>56.580002</v>
      </c>
      <c r="G257" s="61">
        <v>49.380001</v>
      </c>
      <c r="H257" s="61">
        <v>27.700001</v>
      </c>
      <c r="I257" s="61">
        <v>58.360000999999997</v>
      </c>
      <c r="J257" s="61">
        <v>58.25</v>
      </c>
      <c r="K257" s="61">
        <v>108.279999</v>
      </c>
      <c r="L257" s="61">
        <v>28.639999</v>
      </c>
      <c r="M257" s="61">
        <v>13.16</v>
      </c>
      <c r="N257" s="61">
        <v>36.428001000000002</v>
      </c>
      <c r="O257" s="61">
        <v>47</v>
      </c>
      <c r="P257" s="61">
        <v>60.580002</v>
      </c>
      <c r="Q257" s="61">
        <v>35.409999999999997</v>
      </c>
      <c r="R257" s="61">
        <v>57.189999</v>
      </c>
      <c r="S257" s="61">
        <v>41.720001000000003</v>
      </c>
      <c r="T257" s="61">
        <v>116.18</v>
      </c>
      <c r="U257" s="61">
        <v>39.189999</v>
      </c>
      <c r="V257" s="61">
        <v>46.099997999999999</v>
      </c>
      <c r="W257" s="61">
        <v>47.099997999999999</v>
      </c>
      <c r="X257" s="61">
        <v>49.209999000000003</v>
      </c>
      <c r="Y257" s="61">
        <v>12.91</v>
      </c>
      <c r="Z257" s="61">
        <v>45.150002000000001</v>
      </c>
      <c r="AA257" s="61">
        <v>59.060001</v>
      </c>
      <c r="AB257" s="61">
        <v>37.360000999999997</v>
      </c>
      <c r="AC257" s="61">
        <v>33.759998000000003</v>
      </c>
      <c r="AD257" s="61">
        <v>24.290001</v>
      </c>
      <c r="AE257" s="61">
        <v>52.41</v>
      </c>
      <c r="AF257" s="61">
        <v>116.709999</v>
      </c>
      <c r="AG257" s="61">
        <v>132.89999399999999</v>
      </c>
      <c r="AH257" s="61">
        <v>34.509998000000003</v>
      </c>
      <c r="AI257" s="61">
        <v>27.040001</v>
      </c>
      <c r="AJ257" s="61">
        <v>87.690002000000007</v>
      </c>
      <c r="AK257" s="61">
        <v>49.880001</v>
      </c>
      <c r="AL257" s="61">
        <v>28.049999</v>
      </c>
      <c r="AM257" s="61">
        <v>46.25</v>
      </c>
      <c r="AN257" s="61">
        <v>33.400002000000001</v>
      </c>
      <c r="AO257" s="61">
        <v>23.24</v>
      </c>
      <c r="AP257" s="61">
        <v>23.774000000000001</v>
      </c>
      <c r="AQ257" s="61">
        <v>28.639999</v>
      </c>
      <c r="AR257" s="61">
        <v>25.795999999999999</v>
      </c>
      <c r="AS257" s="61">
        <v>50.549999</v>
      </c>
      <c r="AT257" s="61">
        <v>46.990001999999997</v>
      </c>
      <c r="AU257" s="61">
        <v>134.020004</v>
      </c>
      <c r="AV257" s="61">
        <v>164.83000200000001</v>
      </c>
      <c r="AW257" s="61">
        <v>196.13999899999999</v>
      </c>
      <c r="AX257" s="61">
        <v>43.599997999999999</v>
      </c>
      <c r="AY257" s="61">
        <v>56.75</v>
      </c>
      <c r="AZ257" s="61">
        <v>110.150002</v>
      </c>
      <c r="BA257" s="61">
        <v>79.5</v>
      </c>
      <c r="BB257" s="61">
        <v>69.699996999999996</v>
      </c>
      <c r="BC257" s="61">
        <v>86.290001000000004</v>
      </c>
      <c r="BD257" s="61">
        <v>38.709999000000003</v>
      </c>
      <c r="BE257" s="61">
        <v>161.229996</v>
      </c>
      <c r="BF257" s="61">
        <v>92.370002999999997</v>
      </c>
      <c r="BG257" s="61">
        <v>25.35</v>
      </c>
      <c r="BH257" s="61">
        <v>62.049999</v>
      </c>
      <c r="BI257" s="61">
        <v>161.16000399999999</v>
      </c>
      <c r="BJ257" s="61">
        <v>45</v>
      </c>
      <c r="BK257" s="61">
        <v>33.459999000000003</v>
      </c>
      <c r="BL257" s="61">
        <v>167.429993</v>
      </c>
      <c r="BM257" s="61">
        <v>88.160004000000001</v>
      </c>
      <c r="BN257" s="61">
        <v>40.099997999999999</v>
      </c>
      <c r="BO257" s="61">
        <v>26.9</v>
      </c>
      <c r="BP257" s="61">
        <v>115.5</v>
      </c>
      <c r="BQ257" s="61">
        <v>40.860000999999997</v>
      </c>
      <c r="BR257" s="61">
        <v>86.260002</v>
      </c>
      <c r="BS257" s="61">
        <v>158.28999300000001</v>
      </c>
      <c r="BT257" s="61">
        <v>77.819999999999993</v>
      </c>
      <c r="BU257" s="61">
        <v>19.809999000000001</v>
      </c>
      <c r="BV257" s="61">
        <v>143.96000699999999</v>
      </c>
      <c r="BW257" s="61">
        <v>69.029999000000004</v>
      </c>
      <c r="BX257" s="61">
        <v>178.33999600000001</v>
      </c>
      <c r="BY257" s="61">
        <v>49.5</v>
      </c>
      <c r="BZ257" s="61">
        <v>53.439999</v>
      </c>
      <c r="CA257" s="61">
        <v>49.970001000000003</v>
      </c>
      <c r="CB257" s="61">
        <v>34.459999000000003</v>
      </c>
      <c r="CC257" s="61">
        <v>142.64999399999999</v>
      </c>
      <c r="CD257" s="61">
        <v>175.679993</v>
      </c>
      <c r="CE257" s="61">
        <v>23.790001</v>
      </c>
      <c r="CF257" s="61">
        <v>61.330002</v>
      </c>
      <c r="CG257" s="61">
        <v>35.93</v>
      </c>
      <c r="CH257" s="61">
        <v>70.419998000000007</v>
      </c>
      <c r="CI257" s="61">
        <v>22.65</v>
      </c>
      <c r="CJ257" s="61">
        <v>76.260002</v>
      </c>
      <c r="CK257" s="61">
        <v>65.209998999999996</v>
      </c>
      <c r="CL257" s="61">
        <v>9</v>
      </c>
      <c r="CM257" s="61">
        <v>10.69</v>
      </c>
      <c r="CN257" s="61">
        <v>16.059999999999999</v>
      </c>
      <c r="CO257" s="61">
        <v>14.97</v>
      </c>
      <c r="CP257" s="61">
        <v>82.269997000000004</v>
      </c>
      <c r="CQ257" s="61">
        <v>60.759998000000003</v>
      </c>
      <c r="CR257" s="61">
        <v>29.610001</v>
      </c>
      <c r="CS257" s="61">
        <v>30.690000999999999</v>
      </c>
      <c r="CT257" s="61">
        <v>18.950001</v>
      </c>
      <c r="CU257" s="61">
        <v>40.119999</v>
      </c>
      <c r="CV257" s="61">
        <v>12.21</v>
      </c>
      <c r="CW257" s="61">
        <v>7.14</v>
      </c>
      <c r="CX257" s="61">
        <v>36.389999000000003</v>
      </c>
      <c r="CY257" s="61">
        <v>26.389999</v>
      </c>
      <c r="CZ257" s="61">
        <v>44.080002</v>
      </c>
      <c r="DA257" s="61">
        <v>65.680000000000007</v>
      </c>
      <c r="DB257" s="61">
        <v>175.279999</v>
      </c>
      <c r="DC257" s="61">
        <v>167.220001</v>
      </c>
      <c r="DD257" s="61">
        <v>34.419998</v>
      </c>
      <c r="DE257" s="61">
        <v>80.169998000000007</v>
      </c>
      <c r="DF257" s="61">
        <v>57.689999</v>
      </c>
      <c r="DG257" s="61">
        <v>28.51</v>
      </c>
      <c r="DH257" s="61">
        <v>47.639999000000003</v>
      </c>
      <c r="DI257" s="61">
        <v>30.639999</v>
      </c>
      <c r="DJ257" s="61">
        <v>34.869999</v>
      </c>
      <c r="DK257" s="61">
        <v>130.78999300000001</v>
      </c>
      <c r="DL257" s="61">
        <v>122.83000199999999</v>
      </c>
      <c r="DM257" s="61">
        <v>50.060001</v>
      </c>
      <c r="DN257" s="61">
        <v>31.48</v>
      </c>
      <c r="DO257" s="61">
        <v>33.419998</v>
      </c>
      <c r="DP257" s="61">
        <v>51.189999</v>
      </c>
      <c r="DQ257" s="61">
        <v>103.110001</v>
      </c>
      <c r="DR257" s="61">
        <v>42.419998</v>
      </c>
      <c r="DS257" s="61">
        <v>32.099997999999999</v>
      </c>
      <c r="DT257" s="61">
        <v>157.41999799999999</v>
      </c>
      <c r="DU257" s="61">
        <v>132.41000399999999</v>
      </c>
      <c r="DV257" s="61">
        <v>188.53999300000001</v>
      </c>
      <c r="DW257" s="61">
        <v>43.560001</v>
      </c>
      <c r="DX257" s="61">
        <v>46.549999</v>
      </c>
      <c r="DY257" s="61">
        <v>108.269997</v>
      </c>
      <c r="DZ257" s="61">
        <v>118.150002</v>
      </c>
      <c r="EA257" s="61">
        <v>30.790001</v>
      </c>
      <c r="EB257" s="61">
        <v>43.41</v>
      </c>
      <c r="EC257" s="61">
        <v>66.110000999999997</v>
      </c>
      <c r="ED257" s="61">
        <v>71.720000999999996</v>
      </c>
      <c r="EE257" s="61">
        <v>30.440000999999999</v>
      </c>
      <c r="EF257" s="61">
        <v>24.846001000000001</v>
      </c>
      <c r="EG257" s="61">
        <v>23.351998999999999</v>
      </c>
      <c r="EH257" s="61">
        <v>40.099997999999999</v>
      </c>
      <c r="EI257" s="61">
        <v>20.860001</v>
      </c>
      <c r="EJ257" s="61">
        <v>38.560001</v>
      </c>
      <c r="EK257" s="61">
        <v>104.779999</v>
      </c>
      <c r="EL257" s="61">
        <v>13.15</v>
      </c>
      <c r="EM257" s="61">
        <v>41.43</v>
      </c>
      <c r="EN257" s="61">
        <v>43.049999</v>
      </c>
      <c r="EO257" s="61">
        <v>93.839995999999999</v>
      </c>
      <c r="EP257" s="61">
        <v>97.889999000000003</v>
      </c>
      <c r="EQ257" s="61">
        <v>58.110000999999997</v>
      </c>
      <c r="ER257" s="61">
        <v>48.549999</v>
      </c>
      <c r="ES257" s="61">
        <v>29.82</v>
      </c>
      <c r="ET257" s="61">
        <v>42.939999</v>
      </c>
      <c r="EU257" s="61">
        <v>30.799999</v>
      </c>
      <c r="EV257" s="61">
        <v>18.489999999999998</v>
      </c>
      <c r="EW257" s="61">
        <v>43.82</v>
      </c>
      <c r="EX257" s="61">
        <v>41.330002</v>
      </c>
      <c r="EY257" s="61">
        <v>34.610000999999997</v>
      </c>
      <c r="EZ257" s="61">
        <v>44.849997999999999</v>
      </c>
      <c r="FA257" s="61">
        <v>60.689999</v>
      </c>
      <c r="FB257" s="61">
        <v>35.720001000000003</v>
      </c>
      <c r="FC257" s="61">
        <v>44.73</v>
      </c>
      <c r="FD257" s="61">
        <v>15.25</v>
      </c>
      <c r="FE257" s="61">
        <v>29.049999</v>
      </c>
      <c r="FF257" s="61">
        <v>16.16</v>
      </c>
      <c r="FG257" s="61">
        <v>17.510000000000002</v>
      </c>
      <c r="FH257" s="61">
        <v>33.110000999999997</v>
      </c>
    </row>
    <row r="258" spans="1:164">
      <c r="A258" s="76">
        <v>43473</v>
      </c>
      <c r="B258" s="61">
        <v>29.049999</v>
      </c>
      <c r="C258" s="61">
        <v>17.77</v>
      </c>
      <c r="D258" s="61">
        <v>10.5</v>
      </c>
      <c r="E258" s="61">
        <v>20.93</v>
      </c>
      <c r="F258" s="61">
        <v>56.509998000000003</v>
      </c>
      <c r="G258" s="61">
        <v>50.040000999999997</v>
      </c>
      <c r="H258" s="61">
        <v>27.950001</v>
      </c>
      <c r="I258" s="61">
        <v>58.48</v>
      </c>
      <c r="J258" s="61">
        <v>58.380001</v>
      </c>
      <c r="K258" s="61">
        <v>108.879997</v>
      </c>
      <c r="L258" s="61">
        <v>28.719999000000001</v>
      </c>
      <c r="M258" s="61">
        <v>13.27</v>
      </c>
      <c r="N258" s="61">
        <v>37.299999</v>
      </c>
      <c r="O258" s="61">
        <v>47.73</v>
      </c>
      <c r="P258" s="61">
        <v>60.490001999999997</v>
      </c>
      <c r="Q258" s="61">
        <v>35.450001</v>
      </c>
      <c r="R258" s="61">
        <v>57.380001</v>
      </c>
      <c r="S258" s="61">
        <v>42</v>
      </c>
      <c r="T258" s="61">
        <v>116.400002</v>
      </c>
      <c r="U258" s="61">
        <v>39.540000999999997</v>
      </c>
      <c r="V258" s="61">
        <v>46.110000999999997</v>
      </c>
      <c r="W258" s="61">
        <v>47.580002</v>
      </c>
      <c r="X258" s="61">
        <v>49.630001</v>
      </c>
      <c r="Y258" s="61">
        <v>13.21</v>
      </c>
      <c r="Z258" s="61">
        <v>45.610000999999997</v>
      </c>
      <c r="AA258" s="61">
        <v>58.990001999999997</v>
      </c>
      <c r="AB258" s="61">
        <v>37.389999000000003</v>
      </c>
      <c r="AC258" s="61">
        <v>34.060001</v>
      </c>
      <c r="AD258" s="61">
        <v>24.309999000000001</v>
      </c>
      <c r="AE258" s="61">
        <v>53.060001</v>
      </c>
      <c r="AF258" s="61">
        <v>118.220001</v>
      </c>
      <c r="AG258" s="61">
        <v>134.58000200000001</v>
      </c>
      <c r="AH258" s="61">
        <v>34.990001999999997</v>
      </c>
      <c r="AI258" s="61">
        <v>27.27</v>
      </c>
      <c r="AJ258" s="61">
        <v>88.75</v>
      </c>
      <c r="AK258" s="61">
        <v>50.82</v>
      </c>
      <c r="AL258" s="61">
        <v>28.41</v>
      </c>
      <c r="AM258" s="61">
        <v>47.630001</v>
      </c>
      <c r="AN258" s="61">
        <v>33.768002000000003</v>
      </c>
      <c r="AO258" s="61">
        <v>22.620000999999998</v>
      </c>
      <c r="AP258" s="61">
        <v>24.181999000000001</v>
      </c>
      <c r="AQ258" s="61">
        <v>29.16</v>
      </c>
      <c r="AR258" s="61">
        <v>26.774000000000001</v>
      </c>
      <c r="AS258" s="61">
        <v>51.419998</v>
      </c>
      <c r="AT258" s="61">
        <v>48.330002</v>
      </c>
      <c r="AU258" s="61">
        <v>136.61999499999999</v>
      </c>
      <c r="AV258" s="61">
        <v>167.05999800000001</v>
      </c>
      <c r="AW258" s="61">
        <v>198.60000600000001</v>
      </c>
      <c r="AX258" s="61">
        <v>45.139999000000003</v>
      </c>
      <c r="AY258" s="61">
        <v>57.240001999999997</v>
      </c>
      <c r="AZ258" s="61">
        <v>112.139999</v>
      </c>
      <c r="BA258" s="61">
        <v>80.480002999999996</v>
      </c>
      <c r="BB258" s="61">
        <v>70.730002999999996</v>
      </c>
      <c r="BC258" s="61">
        <v>86.959998999999996</v>
      </c>
      <c r="BD258" s="61">
        <v>39.259998000000003</v>
      </c>
      <c r="BE258" s="61">
        <v>162.96000699999999</v>
      </c>
      <c r="BF258" s="61">
        <v>93.910004000000001</v>
      </c>
      <c r="BG258" s="61">
        <v>24.92</v>
      </c>
      <c r="BH258" s="61">
        <v>62.57</v>
      </c>
      <c r="BI258" s="61">
        <v>162.949997</v>
      </c>
      <c r="BJ258" s="61">
        <v>45.5</v>
      </c>
      <c r="BK258" s="61">
        <v>33.709999000000003</v>
      </c>
      <c r="BL258" s="61">
        <v>169.03999300000001</v>
      </c>
      <c r="BM258" s="61">
        <v>87.650002000000001</v>
      </c>
      <c r="BN258" s="61">
        <v>40.220001000000003</v>
      </c>
      <c r="BO258" s="61">
        <v>26.190000999999999</v>
      </c>
      <c r="BP258" s="61">
        <v>116.959999</v>
      </c>
      <c r="BQ258" s="61">
        <v>41.27</v>
      </c>
      <c r="BR258" s="61">
        <v>87.140998999999994</v>
      </c>
      <c r="BS258" s="61">
        <v>157.60000600000001</v>
      </c>
      <c r="BT258" s="61">
        <v>79.139999000000003</v>
      </c>
      <c r="BU258" s="61">
        <v>19.82</v>
      </c>
      <c r="BV258" s="61">
        <v>145.240005</v>
      </c>
      <c r="BW258" s="61">
        <v>69.360000999999997</v>
      </c>
      <c r="BX258" s="61">
        <v>181.16999799999999</v>
      </c>
      <c r="BY258" s="61">
        <v>49.98</v>
      </c>
      <c r="BZ258" s="61">
        <v>54.040000999999997</v>
      </c>
      <c r="CA258" s="61">
        <v>50.75</v>
      </c>
      <c r="CB258" s="61">
        <v>35.189999</v>
      </c>
      <c r="CC258" s="61">
        <v>143.80999800000001</v>
      </c>
      <c r="CD258" s="61">
        <v>177.800003</v>
      </c>
      <c r="CE258" s="61">
        <v>24.27</v>
      </c>
      <c r="CF258" s="61">
        <v>61.849997999999999</v>
      </c>
      <c r="CG258" s="61">
        <v>36.470001000000003</v>
      </c>
      <c r="CH258" s="61">
        <v>71.089995999999999</v>
      </c>
      <c r="CI258" s="61">
        <v>23.059999000000001</v>
      </c>
      <c r="CJ258" s="61">
        <v>77.680000000000007</v>
      </c>
      <c r="CK258" s="61">
        <v>65.519997000000004</v>
      </c>
      <c r="CL258" s="61">
        <v>9.19</v>
      </c>
      <c r="CM258" s="61">
        <v>10.98</v>
      </c>
      <c r="CN258" s="61">
        <v>17.079999999999998</v>
      </c>
      <c r="CO258" s="61">
        <v>15.61</v>
      </c>
      <c r="CP258" s="61">
        <v>82.970000999999996</v>
      </c>
      <c r="CQ258" s="61">
        <v>61.23</v>
      </c>
      <c r="CR258" s="61">
        <v>29.879999000000002</v>
      </c>
      <c r="CS258" s="61">
        <v>31</v>
      </c>
      <c r="CT258" s="61">
        <v>19.110001</v>
      </c>
      <c r="CU258" s="61">
        <v>37.509998000000003</v>
      </c>
      <c r="CV258" s="61">
        <v>11.88</v>
      </c>
      <c r="CW258" s="61">
        <v>7.45</v>
      </c>
      <c r="CX258" s="61">
        <v>34.689999</v>
      </c>
      <c r="CY258" s="61">
        <v>26.879999000000002</v>
      </c>
      <c r="CZ258" s="61">
        <v>43.27</v>
      </c>
      <c r="DA258" s="61">
        <v>66.580001999999993</v>
      </c>
      <c r="DB258" s="61">
        <v>178.14999399999999</v>
      </c>
      <c r="DC258" s="61">
        <v>169.88999899999999</v>
      </c>
      <c r="DD258" s="61">
        <v>34.689999</v>
      </c>
      <c r="DE258" s="61">
        <v>81.660004000000001</v>
      </c>
      <c r="DF258" s="61">
        <v>58.66</v>
      </c>
      <c r="DG258" s="61">
        <v>28.969999000000001</v>
      </c>
      <c r="DH258" s="61">
        <v>48.09</v>
      </c>
      <c r="DI258" s="61">
        <v>32.150002000000001</v>
      </c>
      <c r="DJ258" s="61">
        <v>35.419998</v>
      </c>
      <c r="DK258" s="61">
        <v>132.89999399999999</v>
      </c>
      <c r="DL258" s="61">
        <v>124.730003</v>
      </c>
      <c r="DM258" s="61">
        <v>50.709999000000003</v>
      </c>
      <c r="DN258" s="61">
        <v>31.83</v>
      </c>
      <c r="DO258" s="61">
        <v>33.939999</v>
      </c>
      <c r="DP258" s="61">
        <v>51.66</v>
      </c>
      <c r="DQ258" s="61">
        <v>104.25</v>
      </c>
      <c r="DR258" s="61">
        <v>43.200001</v>
      </c>
      <c r="DS258" s="61">
        <v>32.32</v>
      </c>
      <c r="DT258" s="61">
        <v>159.25</v>
      </c>
      <c r="DU258" s="61">
        <v>133.66999799999999</v>
      </c>
      <c r="DV258" s="61">
        <v>190.490005</v>
      </c>
      <c r="DW258" s="61">
        <v>43.939999</v>
      </c>
      <c r="DX258" s="61">
        <v>46.709999000000003</v>
      </c>
      <c r="DY258" s="61">
        <v>109.58000199999999</v>
      </c>
      <c r="DZ258" s="61">
        <v>119.510002</v>
      </c>
      <c r="EA258" s="61">
        <v>31.059999000000001</v>
      </c>
      <c r="EB258" s="61">
        <v>43.790000999999997</v>
      </c>
      <c r="EC258" s="61">
        <v>66.5</v>
      </c>
      <c r="ED258" s="61">
        <v>72.25</v>
      </c>
      <c r="EE258" s="61">
        <v>30.719999000000001</v>
      </c>
      <c r="EF258" s="61">
        <v>25.08</v>
      </c>
      <c r="EG258" s="61">
        <v>23.59</v>
      </c>
      <c r="EH258" s="61">
        <v>40.549999</v>
      </c>
      <c r="EI258" s="61">
        <v>20.98</v>
      </c>
      <c r="EJ258" s="61">
        <v>38.950001</v>
      </c>
      <c r="EK258" s="61">
        <v>105.720001</v>
      </c>
      <c r="EL258" s="61">
        <v>13.14</v>
      </c>
      <c r="EM258" s="61">
        <v>42.07</v>
      </c>
      <c r="EN258" s="61">
        <v>43.18</v>
      </c>
      <c r="EO258" s="61">
        <v>94.949996999999996</v>
      </c>
      <c r="EP258" s="61">
        <v>98.739998</v>
      </c>
      <c r="EQ258" s="61">
        <v>59.080002</v>
      </c>
      <c r="ER258" s="61">
        <v>49.290000999999997</v>
      </c>
      <c r="ES258" s="61">
        <v>30.43</v>
      </c>
      <c r="ET258" s="61">
        <v>42</v>
      </c>
      <c r="EU258" s="61">
        <v>30.51</v>
      </c>
      <c r="EV258" s="61">
        <v>17.899999999999999</v>
      </c>
      <c r="EW258" s="61">
        <v>42.599997999999999</v>
      </c>
      <c r="EX258" s="61">
        <v>40.549999</v>
      </c>
      <c r="EY258" s="61">
        <v>33.869999</v>
      </c>
      <c r="EZ258" s="61">
        <v>43.98</v>
      </c>
      <c r="FA258" s="61">
        <v>60.060001</v>
      </c>
      <c r="FB258" s="61">
        <v>35.220001000000003</v>
      </c>
      <c r="FC258" s="61">
        <v>44.07</v>
      </c>
      <c r="FD258" s="61">
        <v>14.82</v>
      </c>
      <c r="FE258" s="61">
        <v>28.24</v>
      </c>
      <c r="FF258" s="61">
        <v>15.38</v>
      </c>
      <c r="FG258" s="61">
        <v>17.290001</v>
      </c>
      <c r="FH258" s="61">
        <v>32.310001</v>
      </c>
    </row>
    <row r="259" spans="1:164">
      <c r="A259" s="76">
        <v>43474</v>
      </c>
      <c r="B259" s="61">
        <v>29.25</v>
      </c>
      <c r="C259" s="61">
        <v>17.739999999999998</v>
      </c>
      <c r="D259" s="61">
        <v>10.63</v>
      </c>
      <c r="E259" s="61">
        <v>21.030000999999999</v>
      </c>
      <c r="F259" s="61">
        <v>57.029998999999997</v>
      </c>
      <c r="G259" s="61">
        <v>50.279998999999997</v>
      </c>
      <c r="H259" s="61">
        <v>28.129999000000002</v>
      </c>
      <c r="I259" s="61">
        <v>59.049999</v>
      </c>
      <c r="J259" s="61">
        <v>58.900002000000001</v>
      </c>
      <c r="K259" s="61">
        <v>109.41999800000001</v>
      </c>
      <c r="L259" s="61">
        <v>28.98</v>
      </c>
      <c r="M259" s="61">
        <v>13.12</v>
      </c>
      <c r="N259" s="61">
        <v>38.169998</v>
      </c>
      <c r="O259" s="61">
        <v>48.5</v>
      </c>
      <c r="P259" s="61">
        <v>61.02</v>
      </c>
      <c r="Q259" s="61">
        <v>35.630001</v>
      </c>
      <c r="R259" s="61">
        <v>57.700001</v>
      </c>
      <c r="S259" s="61">
        <v>42.310001</v>
      </c>
      <c r="T259" s="61">
        <v>117.220001</v>
      </c>
      <c r="U259" s="61">
        <v>39.860000999999997</v>
      </c>
      <c r="V259" s="61">
        <v>46.529998999999997</v>
      </c>
      <c r="W259" s="61">
        <v>47.889999000000003</v>
      </c>
      <c r="X259" s="61">
        <v>50</v>
      </c>
      <c r="Y259" s="61">
        <v>13.15</v>
      </c>
      <c r="Z259" s="61">
        <v>45.759998000000003</v>
      </c>
      <c r="AA259" s="61">
        <v>59.360000999999997</v>
      </c>
      <c r="AB259" s="61">
        <v>37.599997999999999</v>
      </c>
      <c r="AC259" s="61">
        <v>34.439999</v>
      </c>
      <c r="AD259" s="61">
        <v>24.43</v>
      </c>
      <c r="AE259" s="61">
        <v>52.740001999999997</v>
      </c>
      <c r="AF259" s="61">
        <v>117.41999800000001</v>
      </c>
      <c r="AG259" s="61">
        <v>133.58999600000001</v>
      </c>
      <c r="AH259" s="61">
        <v>34.740001999999997</v>
      </c>
      <c r="AI259" s="61">
        <v>27.07</v>
      </c>
      <c r="AJ259" s="61">
        <v>88.260002</v>
      </c>
      <c r="AK259" s="61">
        <v>50.59</v>
      </c>
      <c r="AL259" s="61">
        <v>28.228999999999999</v>
      </c>
      <c r="AM259" s="61">
        <v>46.880001</v>
      </c>
      <c r="AN259" s="61">
        <v>33.550998999999997</v>
      </c>
      <c r="AO259" s="61">
        <v>22.959999</v>
      </c>
      <c r="AP259" s="61">
        <v>24.141999999999999</v>
      </c>
      <c r="AQ259" s="61">
        <v>28.889999</v>
      </c>
      <c r="AR259" s="61">
        <v>26.085999999999999</v>
      </c>
      <c r="AS259" s="61">
        <v>52.200001</v>
      </c>
      <c r="AT259" s="61">
        <v>48.790000999999997</v>
      </c>
      <c r="AU259" s="61">
        <v>138.029999</v>
      </c>
      <c r="AV259" s="61">
        <v>168.36000100000001</v>
      </c>
      <c r="AW259" s="61">
        <v>202.820007</v>
      </c>
      <c r="AX259" s="61">
        <v>45.580002</v>
      </c>
      <c r="AY259" s="61">
        <v>57.220001000000003</v>
      </c>
      <c r="AZ259" s="61">
        <v>113.25</v>
      </c>
      <c r="BA259" s="61">
        <v>80.819999999999993</v>
      </c>
      <c r="BB259" s="61">
        <v>72.089995999999999</v>
      </c>
      <c r="BC259" s="61">
        <v>87.349997999999999</v>
      </c>
      <c r="BD259" s="61">
        <v>39.040000999999997</v>
      </c>
      <c r="BE259" s="61">
        <v>163.60000600000001</v>
      </c>
      <c r="BF259" s="61">
        <v>94.720000999999996</v>
      </c>
      <c r="BG259" s="61">
        <v>24.76</v>
      </c>
      <c r="BH259" s="61">
        <v>63.380001</v>
      </c>
      <c r="BI259" s="61">
        <v>164.61999499999999</v>
      </c>
      <c r="BJ259" s="61">
        <v>46.330002</v>
      </c>
      <c r="BK259" s="61">
        <v>33.990001999999997</v>
      </c>
      <c r="BL259" s="61">
        <v>171.14999399999999</v>
      </c>
      <c r="BM259" s="61">
        <v>89.889999000000003</v>
      </c>
      <c r="BN259" s="61">
        <v>41.48</v>
      </c>
      <c r="BO259" s="61">
        <v>25.23</v>
      </c>
      <c r="BP259" s="61">
        <v>118</v>
      </c>
      <c r="BQ259" s="61">
        <v>41.75</v>
      </c>
      <c r="BR259" s="61">
        <v>88.120002999999997</v>
      </c>
      <c r="BS259" s="61">
        <v>161.64999399999999</v>
      </c>
      <c r="BT259" s="61">
        <v>78.949996999999996</v>
      </c>
      <c r="BU259" s="61">
        <v>20.100000000000001</v>
      </c>
      <c r="BV259" s="61">
        <v>147.509995</v>
      </c>
      <c r="BW259" s="61">
        <v>70.629997000000003</v>
      </c>
      <c r="BX259" s="61">
        <v>182.38000500000001</v>
      </c>
      <c r="BY259" s="61">
        <v>50.59</v>
      </c>
      <c r="BZ259" s="61">
        <v>54.610000999999997</v>
      </c>
      <c r="CA259" s="61">
        <v>51.18</v>
      </c>
      <c r="CB259" s="61">
        <v>35.459999000000003</v>
      </c>
      <c r="CC259" s="61">
        <v>145.88000500000001</v>
      </c>
      <c r="CD259" s="61">
        <v>179.41000399999999</v>
      </c>
      <c r="CE259" s="61">
        <v>24.5</v>
      </c>
      <c r="CF259" s="61">
        <v>62.669998</v>
      </c>
      <c r="CG259" s="61">
        <v>37.07</v>
      </c>
      <c r="CH259" s="61">
        <v>72.099997999999999</v>
      </c>
      <c r="CI259" s="61">
        <v>23.389999</v>
      </c>
      <c r="CJ259" s="61">
        <v>78.209998999999996</v>
      </c>
      <c r="CK259" s="61">
        <v>66.769997000000004</v>
      </c>
      <c r="CL259" s="61">
        <v>9.65</v>
      </c>
      <c r="CM259" s="61">
        <v>11.8</v>
      </c>
      <c r="CN259" s="61">
        <v>19.690000000000001</v>
      </c>
      <c r="CO259" s="61">
        <v>17.219999000000001</v>
      </c>
      <c r="CP259" s="61">
        <v>84.279999000000004</v>
      </c>
      <c r="CQ259" s="61">
        <v>62.200001</v>
      </c>
      <c r="CR259" s="61">
        <v>30.549999</v>
      </c>
      <c r="CS259" s="61">
        <v>31.559999000000001</v>
      </c>
      <c r="CT259" s="61">
        <v>19.459999</v>
      </c>
      <c r="CU259" s="61">
        <v>31.73</v>
      </c>
      <c r="CV259" s="61">
        <v>11</v>
      </c>
      <c r="CW259" s="61">
        <v>7.83</v>
      </c>
      <c r="CX259" s="61">
        <v>32.909999999999997</v>
      </c>
      <c r="CY259" s="61">
        <v>27.65</v>
      </c>
      <c r="CZ259" s="61">
        <v>41.91</v>
      </c>
      <c r="DA259" s="61">
        <v>67.029999000000004</v>
      </c>
      <c r="DB259" s="61">
        <v>179.08000200000001</v>
      </c>
      <c r="DC259" s="61">
        <v>172.41000399999999</v>
      </c>
      <c r="DD259" s="61">
        <v>35.419998</v>
      </c>
      <c r="DE259" s="61">
        <v>82.110000999999997</v>
      </c>
      <c r="DF259" s="61">
        <v>59.860000999999997</v>
      </c>
      <c r="DG259" s="61">
        <v>29.24</v>
      </c>
      <c r="DH259" s="61">
        <v>48.130001</v>
      </c>
      <c r="DI259" s="61">
        <v>32.720001000000003</v>
      </c>
      <c r="DJ259" s="61">
        <v>35.82</v>
      </c>
      <c r="DK259" s="61">
        <v>133.75</v>
      </c>
      <c r="DL259" s="61">
        <v>125.69000200000001</v>
      </c>
      <c r="DM259" s="61">
        <v>50.970001000000003</v>
      </c>
      <c r="DN259" s="61">
        <v>32.009998000000003</v>
      </c>
      <c r="DO259" s="61">
        <v>34.189999</v>
      </c>
      <c r="DP259" s="61">
        <v>51.18</v>
      </c>
      <c r="DQ259" s="61">
        <v>104.779999</v>
      </c>
      <c r="DR259" s="61">
        <v>43.580002</v>
      </c>
      <c r="DS259" s="61">
        <v>33.400002000000001</v>
      </c>
      <c r="DT259" s="61">
        <v>160.199997</v>
      </c>
      <c r="DU259" s="61">
        <v>132.529999</v>
      </c>
      <c r="DV259" s="61">
        <v>191.08999600000001</v>
      </c>
      <c r="DW259" s="61">
        <v>44.310001</v>
      </c>
      <c r="DX259" s="61">
        <v>46.700001</v>
      </c>
      <c r="DY259" s="61">
        <v>109.269997</v>
      </c>
      <c r="DZ259" s="61">
        <v>118.58000199999999</v>
      </c>
      <c r="EA259" s="61">
        <v>30.809999000000001</v>
      </c>
      <c r="EB259" s="61">
        <v>43.82</v>
      </c>
      <c r="EC259" s="61">
        <v>66.660004000000001</v>
      </c>
      <c r="ED259" s="61">
        <v>72.75</v>
      </c>
      <c r="EE259" s="61">
        <v>30.58</v>
      </c>
      <c r="EF259" s="61">
        <v>24.879999000000002</v>
      </c>
      <c r="EG259" s="61">
        <v>23.59</v>
      </c>
      <c r="EH259" s="61">
        <v>40.82</v>
      </c>
      <c r="EI259" s="61">
        <v>21.549999</v>
      </c>
      <c r="EJ259" s="61">
        <v>39.439999</v>
      </c>
      <c r="EK259" s="61">
        <v>106.389999</v>
      </c>
      <c r="EL259" s="61">
        <v>13.65</v>
      </c>
      <c r="EM259" s="61">
        <v>42.049999</v>
      </c>
      <c r="EN259" s="61">
        <v>43.18</v>
      </c>
      <c r="EO259" s="61">
        <v>96.010002</v>
      </c>
      <c r="EP259" s="61">
        <v>99.019997000000004</v>
      </c>
      <c r="EQ259" s="61">
        <v>60.049999</v>
      </c>
      <c r="ER259" s="61">
        <v>49.650002000000001</v>
      </c>
      <c r="ES259" s="61">
        <v>30.450001</v>
      </c>
      <c r="ET259" s="61">
        <v>41.080002</v>
      </c>
      <c r="EU259" s="61">
        <v>30.370000999999998</v>
      </c>
      <c r="EV259" s="61">
        <v>17.700001</v>
      </c>
      <c r="EW259" s="61">
        <v>42.049999</v>
      </c>
      <c r="EX259" s="61">
        <v>40.169998</v>
      </c>
      <c r="EY259" s="61">
        <v>33.610000999999997</v>
      </c>
      <c r="EZ259" s="61">
        <v>43.349997999999999</v>
      </c>
      <c r="FA259" s="61">
        <v>59.830002</v>
      </c>
      <c r="FB259" s="61">
        <v>34.909999999999997</v>
      </c>
      <c r="FC259" s="61">
        <v>43.709999000000003</v>
      </c>
      <c r="FD259" s="61">
        <v>14.49</v>
      </c>
      <c r="FE259" s="61">
        <v>27.85</v>
      </c>
      <c r="FF259" s="61">
        <v>14.99</v>
      </c>
      <c r="FG259" s="61">
        <v>16.59</v>
      </c>
      <c r="FH259" s="61">
        <v>32.090000000000003</v>
      </c>
    </row>
    <row r="260" spans="1:164">
      <c r="A260" s="76">
        <v>43475</v>
      </c>
      <c r="B260" s="61">
        <v>29.51</v>
      </c>
      <c r="C260" s="61">
        <v>17.760000000000002</v>
      </c>
      <c r="D260" s="61">
        <v>10.67</v>
      </c>
      <c r="E260" s="61">
        <v>21.049999</v>
      </c>
      <c r="F260" s="61">
        <v>57.610000999999997</v>
      </c>
      <c r="G260" s="61">
        <v>50.369999</v>
      </c>
      <c r="H260" s="61">
        <v>28.280000999999999</v>
      </c>
      <c r="I260" s="61">
        <v>59.5</v>
      </c>
      <c r="J260" s="61">
        <v>59.119999</v>
      </c>
      <c r="K260" s="61">
        <v>109.870003</v>
      </c>
      <c r="L260" s="61">
        <v>29.219999000000001</v>
      </c>
      <c r="M260" s="61">
        <v>13.34</v>
      </c>
      <c r="N260" s="61">
        <v>37.799999</v>
      </c>
      <c r="O260" s="61">
        <v>49.119999</v>
      </c>
      <c r="P260" s="61">
        <v>61.59</v>
      </c>
      <c r="Q260" s="61">
        <v>35.68</v>
      </c>
      <c r="R260" s="61">
        <v>57.75</v>
      </c>
      <c r="S260" s="61">
        <v>42.130001</v>
      </c>
      <c r="T260" s="61">
        <v>117.209999</v>
      </c>
      <c r="U260" s="61">
        <v>39.799999</v>
      </c>
      <c r="V260" s="61">
        <v>46.389999000000003</v>
      </c>
      <c r="W260" s="61">
        <v>47.889999000000003</v>
      </c>
      <c r="X260" s="61">
        <v>49.830002</v>
      </c>
      <c r="Y260" s="61">
        <v>13.246</v>
      </c>
      <c r="Z260" s="61">
        <v>45.619999</v>
      </c>
      <c r="AA260" s="61">
        <v>59.529998999999997</v>
      </c>
      <c r="AB260" s="61">
        <v>37.790000999999997</v>
      </c>
      <c r="AC260" s="61">
        <v>34.689999</v>
      </c>
      <c r="AD260" s="61">
        <v>24.440000999999999</v>
      </c>
      <c r="AE260" s="61">
        <v>53.43</v>
      </c>
      <c r="AF260" s="61">
        <v>119.129997</v>
      </c>
      <c r="AG260" s="61">
        <v>135.520004</v>
      </c>
      <c r="AH260" s="61">
        <v>35.229999999999997</v>
      </c>
      <c r="AI260" s="61">
        <v>27.4</v>
      </c>
      <c r="AJ260" s="61">
        <v>89.690002000000007</v>
      </c>
      <c r="AK260" s="61">
        <v>51.040000999999997</v>
      </c>
      <c r="AL260" s="61">
        <v>28.68</v>
      </c>
      <c r="AM260" s="61">
        <v>48.290000999999997</v>
      </c>
      <c r="AN260" s="61">
        <v>34.099997999999999</v>
      </c>
      <c r="AO260" s="61">
        <v>22.27</v>
      </c>
      <c r="AP260" s="61">
        <v>24.33</v>
      </c>
      <c r="AQ260" s="61">
        <v>29.34</v>
      </c>
      <c r="AR260" s="61">
        <v>27.341000000000001</v>
      </c>
      <c r="AS260" s="61">
        <v>53.380001</v>
      </c>
      <c r="AT260" s="61">
        <v>49.099997999999999</v>
      </c>
      <c r="AU260" s="61">
        <v>140.30999800000001</v>
      </c>
      <c r="AV260" s="61">
        <v>168.740005</v>
      </c>
      <c r="AW260" s="61">
        <v>204.259995</v>
      </c>
      <c r="AX260" s="61">
        <v>47.77</v>
      </c>
      <c r="AY260" s="61">
        <v>57.34</v>
      </c>
      <c r="AZ260" s="61">
        <v>114.269997</v>
      </c>
      <c r="BA260" s="61">
        <v>82.160004000000001</v>
      </c>
      <c r="BB260" s="61">
        <v>72.830001999999993</v>
      </c>
      <c r="BC260" s="61">
        <v>87.519997000000004</v>
      </c>
      <c r="BD260" s="61">
        <v>39.409999999999997</v>
      </c>
      <c r="BE260" s="61">
        <v>164.240005</v>
      </c>
      <c r="BF260" s="61">
        <v>95.279999000000004</v>
      </c>
      <c r="BG260" s="61">
        <v>24.58</v>
      </c>
      <c r="BH260" s="61">
        <v>63.66</v>
      </c>
      <c r="BI260" s="61">
        <v>165.05999800000001</v>
      </c>
      <c r="BJ260" s="61">
        <v>46.759998000000003</v>
      </c>
      <c r="BK260" s="61">
        <v>34.209999000000003</v>
      </c>
      <c r="BL260" s="61">
        <v>171.949997</v>
      </c>
      <c r="BM260" s="61">
        <v>90.82</v>
      </c>
      <c r="BN260" s="61">
        <v>41.689999</v>
      </c>
      <c r="BO260" s="61">
        <v>24.889999</v>
      </c>
      <c r="BP260" s="61">
        <v>118.589996</v>
      </c>
      <c r="BQ260" s="61">
        <v>41.869999</v>
      </c>
      <c r="BR260" s="61">
        <v>88.523003000000003</v>
      </c>
      <c r="BS260" s="61">
        <v>163.08000200000001</v>
      </c>
      <c r="BT260" s="61">
        <v>79.180000000000007</v>
      </c>
      <c r="BU260" s="61">
        <v>20.540001</v>
      </c>
      <c r="BV260" s="61">
        <v>148.11000100000001</v>
      </c>
      <c r="BW260" s="61">
        <v>71.080001999999993</v>
      </c>
      <c r="BX260" s="61">
        <v>183.35000600000001</v>
      </c>
      <c r="BY260" s="61">
        <v>50.849997999999999</v>
      </c>
      <c r="BZ260" s="61">
        <v>54.93</v>
      </c>
      <c r="CA260" s="61">
        <v>51.380001</v>
      </c>
      <c r="CB260" s="61">
        <v>35.409999999999997</v>
      </c>
      <c r="CC260" s="61">
        <v>146.979996</v>
      </c>
      <c r="CD260" s="61">
        <v>180.240005</v>
      </c>
      <c r="CE260" s="61">
        <v>24.49</v>
      </c>
      <c r="CF260" s="61">
        <v>63.099997999999999</v>
      </c>
      <c r="CG260" s="61">
        <v>37.139999000000003</v>
      </c>
      <c r="CH260" s="61">
        <v>72.889999000000003</v>
      </c>
      <c r="CI260" s="61">
        <v>23.49</v>
      </c>
      <c r="CJ260" s="61">
        <v>78.550003000000004</v>
      </c>
      <c r="CK260" s="61">
        <v>67.690002000000007</v>
      </c>
      <c r="CL260" s="61">
        <v>9.69</v>
      </c>
      <c r="CM260" s="61">
        <v>11.9</v>
      </c>
      <c r="CN260" s="61">
        <v>19.95</v>
      </c>
      <c r="CO260" s="61">
        <v>17.360001</v>
      </c>
      <c r="CP260" s="61">
        <v>84.489998</v>
      </c>
      <c r="CQ260" s="61">
        <v>62.380001</v>
      </c>
      <c r="CR260" s="61">
        <v>30.74</v>
      </c>
      <c r="CS260" s="61">
        <v>31.709999</v>
      </c>
      <c r="CT260" s="61">
        <v>19.540001</v>
      </c>
      <c r="CU260" s="61">
        <v>31.290001</v>
      </c>
      <c r="CV260" s="61">
        <v>10.89</v>
      </c>
      <c r="CW260" s="61">
        <v>7.86</v>
      </c>
      <c r="CX260" s="61">
        <v>32.799999</v>
      </c>
      <c r="CY260" s="61">
        <v>27.82</v>
      </c>
      <c r="CZ260" s="61">
        <v>41.689999</v>
      </c>
      <c r="DA260" s="61">
        <v>67.940002000000007</v>
      </c>
      <c r="DB260" s="61">
        <v>181.449997</v>
      </c>
      <c r="DC260" s="61">
        <v>173.14999399999999</v>
      </c>
      <c r="DD260" s="61">
        <v>35.340000000000003</v>
      </c>
      <c r="DE260" s="61">
        <v>82.870002999999997</v>
      </c>
      <c r="DF260" s="61">
        <v>59.700001</v>
      </c>
      <c r="DG260" s="61">
        <v>29.530000999999999</v>
      </c>
      <c r="DH260" s="61">
        <v>48.34</v>
      </c>
      <c r="DI260" s="61">
        <v>33.889999000000003</v>
      </c>
      <c r="DJ260" s="61">
        <v>36.119999</v>
      </c>
      <c r="DK260" s="61">
        <v>135.61000100000001</v>
      </c>
      <c r="DL260" s="61">
        <v>127.379997</v>
      </c>
      <c r="DM260" s="61">
        <v>51.59</v>
      </c>
      <c r="DN260" s="61">
        <v>32.25</v>
      </c>
      <c r="DO260" s="61">
        <v>34.669998</v>
      </c>
      <c r="DP260" s="61">
        <v>51.48</v>
      </c>
      <c r="DQ260" s="61">
        <v>104.480003</v>
      </c>
      <c r="DR260" s="61">
        <v>43.48</v>
      </c>
      <c r="DS260" s="61">
        <v>33.189999</v>
      </c>
      <c r="DT260" s="61">
        <v>159.91999799999999</v>
      </c>
      <c r="DU260" s="61">
        <v>133.30999800000001</v>
      </c>
      <c r="DV260" s="61">
        <v>191.029999</v>
      </c>
      <c r="DW260" s="61">
        <v>43.599997999999999</v>
      </c>
      <c r="DX260" s="61">
        <v>46.900002000000001</v>
      </c>
      <c r="DY260" s="61">
        <v>109.769997</v>
      </c>
      <c r="DZ260" s="61">
        <v>119.660004</v>
      </c>
      <c r="EA260" s="61">
        <v>30.959999</v>
      </c>
      <c r="EB260" s="61">
        <v>44.25</v>
      </c>
      <c r="EC260" s="61">
        <v>66.959998999999996</v>
      </c>
      <c r="ED260" s="61">
        <v>73.040001000000004</v>
      </c>
      <c r="EE260" s="61">
        <v>30.92</v>
      </c>
      <c r="EF260" s="61">
        <v>25.070999</v>
      </c>
      <c r="EG260" s="61">
        <v>23.594000000000001</v>
      </c>
      <c r="EH260" s="61">
        <v>40.709999000000003</v>
      </c>
      <c r="EI260" s="61">
        <v>21.629999000000002</v>
      </c>
      <c r="EJ260" s="61">
        <v>39.25</v>
      </c>
      <c r="EK260" s="61">
        <v>106.269997</v>
      </c>
      <c r="EL260" s="61">
        <v>13.66</v>
      </c>
      <c r="EM260" s="61">
        <v>42.099997999999999</v>
      </c>
      <c r="EN260" s="61">
        <v>43.209999000000003</v>
      </c>
      <c r="EO260" s="61">
        <v>95.269997000000004</v>
      </c>
      <c r="EP260" s="61">
        <v>98.650002000000001</v>
      </c>
      <c r="EQ260" s="61">
        <v>59.279998999999997</v>
      </c>
      <c r="ER260" s="61">
        <v>49.240001999999997</v>
      </c>
      <c r="ES260" s="61">
        <v>30.57</v>
      </c>
      <c r="ET260" s="61">
        <v>40.650002000000001</v>
      </c>
      <c r="EU260" s="61">
        <v>30.24</v>
      </c>
      <c r="EV260" s="61">
        <v>17.440000999999999</v>
      </c>
      <c r="EW260" s="61">
        <v>41.52</v>
      </c>
      <c r="EX260" s="61">
        <v>39.869999</v>
      </c>
      <c r="EY260" s="61">
        <v>33.290000999999997</v>
      </c>
      <c r="EZ260" s="61">
        <v>43.110000999999997</v>
      </c>
      <c r="FA260" s="61">
        <v>59.509998000000003</v>
      </c>
      <c r="FB260" s="61">
        <v>34.740001999999997</v>
      </c>
      <c r="FC260" s="61">
        <v>43.5</v>
      </c>
      <c r="FD260" s="61">
        <v>14.34</v>
      </c>
      <c r="FE260" s="61">
        <v>27.52</v>
      </c>
      <c r="FF260" s="61">
        <v>14.61</v>
      </c>
      <c r="FG260" s="61">
        <v>16.329999999999998</v>
      </c>
      <c r="FH260" s="61">
        <v>31.6</v>
      </c>
    </row>
    <row r="261" spans="1:164">
      <c r="A261" s="76">
        <v>43476</v>
      </c>
      <c r="B261" s="61">
        <v>29.51</v>
      </c>
      <c r="C261" s="61">
        <v>17.829999999999998</v>
      </c>
      <c r="D261" s="61">
        <v>10.64</v>
      </c>
      <c r="E261" s="61">
        <v>21.129999000000002</v>
      </c>
      <c r="F261" s="61">
        <v>57.459999000000003</v>
      </c>
      <c r="G261" s="61">
        <v>50.470001000000003</v>
      </c>
      <c r="H261" s="61">
        <v>28.290001</v>
      </c>
      <c r="I261" s="61">
        <v>59.450001</v>
      </c>
      <c r="J261" s="61">
        <v>59.189999</v>
      </c>
      <c r="K261" s="61">
        <v>109.970001</v>
      </c>
      <c r="L261" s="61">
        <v>29.16</v>
      </c>
      <c r="M261" s="61">
        <v>12.93</v>
      </c>
      <c r="N261" s="61">
        <v>38.120998</v>
      </c>
      <c r="O261" s="61">
        <v>49.240001999999997</v>
      </c>
      <c r="P261" s="61">
        <v>61.830002</v>
      </c>
      <c r="Q261" s="61">
        <v>35.740001999999997</v>
      </c>
      <c r="R261" s="61">
        <v>57.970001000000003</v>
      </c>
      <c r="S261" s="61">
        <v>42.259998000000003</v>
      </c>
      <c r="T261" s="61">
        <v>117.370003</v>
      </c>
      <c r="U261" s="61">
        <v>39.970001000000003</v>
      </c>
      <c r="V261" s="61">
        <v>46.580002</v>
      </c>
      <c r="W261" s="61">
        <v>47.98</v>
      </c>
      <c r="X261" s="61">
        <v>49.98</v>
      </c>
      <c r="Y261" s="61">
        <v>12.725</v>
      </c>
      <c r="Z261" s="61">
        <v>45.650002000000001</v>
      </c>
      <c r="AA261" s="61">
        <v>59.650002000000001</v>
      </c>
      <c r="AB261" s="61">
        <v>37.82</v>
      </c>
      <c r="AC261" s="61">
        <v>34.799999</v>
      </c>
      <c r="AD261" s="61">
        <v>24.5</v>
      </c>
      <c r="AE261" s="61">
        <v>53.23</v>
      </c>
      <c r="AF261" s="61">
        <v>118.540001</v>
      </c>
      <c r="AG261" s="61">
        <v>134.990005</v>
      </c>
      <c r="AH261" s="61">
        <v>35.080002</v>
      </c>
      <c r="AI261" s="61">
        <v>27.43</v>
      </c>
      <c r="AJ261" s="61">
        <v>89.360000999999997</v>
      </c>
      <c r="AK261" s="61">
        <v>51.200001</v>
      </c>
      <c r="AL261" s="61">
        <v>28.549999</v>
      </c>
      <c r="AM261" s="61">
        <v>47.810001</v>
      </c>
      <c r="AN261" s="61">
        <v>34.049999</v>
      </c>
      <c r="AO261" s="61">
        <v>22.48</v>
      </c>
      <c r="AP261" s="61">
        <v>24.136998999999999</v>
      </c>
      <c r="AQ261" s="61">
        <v>29.209999</v>
      </c>
      <c r="AR261" s="61">
        <v>26.864000000000001</v>
      </c>
      <c r="AS261" s="61">
        <v>53.509998000000003</v>
      </c>
      <c r="AT261" s="61">
        <v>49.560001</v>
      </c>
      <c r="AU261" s="61">
        <v>140.199997</v>
      </c>
      <c r="AV261" s="61">
        <v>170.11000100000001</v>
      </c>
      <c r="AW261" s="61">
        <v>203.30999800000001</v>
      </c>
      <c r="AX261" s="61">
        <v>47.700001</v>
      </c>
      <c r="AY261" s="61">
        <v>57.43</v>
      </c>
      <c r="AZ261" s="61">
        <v>114.339996</v>
      </c>
      <c r="BA261" s="61">
        <v>82</v>
      </c>
      <c r="BB261" s="61">
        <v>72.379997000000003</v>
      </c>
      <c r="BC261" s="61">
        <v>87.809997999999993</v>
      </c>
      <c r="BD261" s="61">
        <v>39.610000999999997</v>
      </c>
      <c r="BE261" s="61">
        <v>164.63999899999999</v>
      </c>
      <c r="BF261" s="61">
        <v>95.75</v>
      </c>
      <c r="BG261" s="61">
        <v>24.469999000000001</v>
      </c>
      <c r="BH261" s="61">
        <v>63.540000999999997</v>
      </c>
      <c r="BI261" s="61">
        <v>164.66999799999999</v>
      </c>
      <c r="BJ261" s="61">
        <v>46.889999000000003</v>
      </c>
      <c r="BK261" s="61">
        <v>34.349997999999999</v>
      </c>
      <c r="BL261" s="61">
        <v>171.85000600000001</v>
      </c>
      <c r="BM261" s="61">
        <v>91.57</v>
      </c>
      <c r="BN261" s="61">
        <v>41.779998999999997</v>
      </c>
      <c r="BO261" s="61">
        <v>25.040001</v>
      </c>
      <c r="BP261" s="61">
        <v>118.25</v>
      </c>
      <c r="BQ261" s="61">
        <v>41.490001999999997</v>
      </c>
      <c r="BR261" s="61">
        <v>88.524001999999996</v>
      </c>
      <c r="BS261" s="61">
        <v>164.83000200000001</v>
      </c>
      <c r="BT261" s="61">
        <v>79.220000999999996</v>
      </c>
      <c r="BU261" s="61">
        <v>20.389999</v>
      </c>
      <c r="BV261" s="61">
        <v>147.63999899999999</v>
      </c>
      <c r="BW261" s="61">
        <v>71.190002000000007</v>
      </c>
      <c r="BX261" s="61">
        <v>182.75</v>
      </c>
      <c r="BY261" s="61">
        <v>50.82</v>
      </c>
      <c r="BZ261" s="61">
        <v>54.970001000000003</v>
      </c>
      <c r="CA261" s="61">
        <v>51.349997999999999</v>
      </c>
      <c r="CB261" s="61">
        <v>35.380001</v>
      </c>
      <c r="CC261" s="61">
        <v>147.300003</v>
      </c>
      <c r="CD261" s="61">
        <v>179.75</v>
      </c>
      <c r="CE261" s="61">
        <v>24.49</v>
      </c>
      <c r="CF261" s="61">
        <v>63.07</v>
      </c>
      <c r="CG261" s="61">
        <v>36.959999000000003</v>
      </c>
      <c r="CH261" s="61">
        <v>73.459998999999996</v>
      </c>
      <c r="CI261" s="61">
        <v>23.475999999999999</v>
      </c>
      <c r="CJ261" s="61">
        <v>78.379997000000003</v>
      </c>
      <c r="CK261" s="61">
        <v>68.720000999999996</v>
      </c>
      <c r="CL261" s="61">
        <v>9.5299999999999994</v>
      </c>
      <c r="CM261" s="61">
        <v>11.51</v>
      </c>
      <c r="CN261" s="61">
        <v>18.95</v>
      </c>
      <c r="CO261" s="61">
        <v>16.809999000000001</v>
      </c>
      <c r="CP261" s="61">
        <v>83.959998999999996</v>
      </c>
      <c r="CQ261" s="61">
        <v>62.009998000000003</v>
      </c>
      <c r="CR261" s="61">
        <v>30.4</v>
      </c>
      <c r="CS261" s="61">
        <v>31.43</v>
      </c>
      <c r="CT261" s="61">
        <v>19.469999000000001</v>
      </c>
      <c r="CU261" s="61">
        <v>32.849997999999999</v>
      </c>
      <c r="CV261" s="61">
        <v>11.26</v>
      </c>
      <c r="CW261" s="61">
        <v>7.77</v>
      </c>
      <c r="CX261" s="61">
        <v>33.119999</v>
      </c>
      <c r="CY261" s="61">
        <v>27.41</v>
      </c>
      <c r="CZ261" s="61">
        <v>42.279998999999997</v>
      </c>
      <c r="DA261" s="61">
        <v>67.870002999999997</v>
      </c>
      <c r="DB261" s="61">
        <v>181.800003</v>
      </c>
      <c r="DC261" s="61">
        <v>173.03999300000001</v>
      </c>
      <c r="DD261" s="61">
        <v>35.389999000000003</v>
      </c>
      <c r="DE261" s="61">
        <v>83.209998999999996</v>
      </c>
      <c r="DF261" s="61">
        <v>60.040000999999997</v>
      </c>
      <c r="DG261" s="61">
        <v>29.469999000000001</v>
      </c>
      <c r="DH261" s="61">
        <v>48.400002000000001</v>
      </c>
      <c r="DI261" s="61">
        <v>34.159999999999997</v>
      </c>
      <c r="DJ261" s="61">
        <v>36.189999</v>
      </c>
      <c r="DK261" s="61">
        <v>135.41000399999999</v>
      </c>
      <c r="DL261" s="61">
        <v>127.209999</v>
      </c>
      <c r="DM261" s="61">
        <v>51.700001</v>
      </c>
      <c r="DN261" s="61">
        <v>32.169998</v>
      </c>
      <c r="DO261" s="61">
        <v>34.650002000000001</v>
      </c>
      <c r="DP261" s="61">
        <v>51.630001</v>
      </c>
      <c r="DQ261" s="61">
        <v>104.58000199999999</v>
      </c>
      <c r="DR261" s="61">
        <v>43.41</v>
      </c>
      <c r="DS261" s="61">
        <v>33.360000999999997</v>
      </c>
      <c r="DT261" s="61">
        <v>159.91000399999999</v>
      </c>
      <c r="DU261" s="61">
        <v>133.759995</v>
      </c>
      <c r="DV261" s="61">
        <v>190.96000699999999</v>
      </c>
      <c r="DW261" s="61">
        <v>43.830002</v>
      </c>
      <c r="DX261" s="61">
        <v>47</v>
      </c>
      <c r="DY261" s="61">
        <v>110.019997</v>
      </c>
      <c r="DZ261" s="61">
        <v>119.849998</v>
      </c>
      <c r="EA261" s="61">
        <v>31.08</v>
      </c>
      <c r="EB261" s="61">
        <v>44.32</v>
      </c>
      <c r="EC261" s="61">
        <v>66.75</v>
      </c>
      <c r="ED261" s="61">
        <v>72.870002999999997</v>
      </c>
      <c r="EE261" s="61">
        <v>30.93</v>
      </c>
      <c r="EF261" s="61">
        <v>25.110001</v>
      </c>
      <c r="EG261" s="61">
        <v>23.669001000000002</v>
      </c>
      <c r="EH261" s="61">
        <v>40.700001</v>
      </c>
      <c r="EI261" s="61">
        <v>21.52</v>
      </c>
      <c r="EJ261" s="61">
        <v>39.43</v>
      </c>
      <c r="EK261" s="61">
        <v>106.08000199999999</v>
      </c>
      <c r="EL261" s="61">
        <v>13.57</v>
      </c>
      <c r="EM261" s="61">
        <v>42.099997999999999</v>
      </c>
      <c r="EN261" s="61">
        <v>42.880001</v>
      </c>
      <c r="EO261" s="61">
        <v>95.650002000000001</v>
      </c>
      <c r="EP261" s="61">
        <v>98.480002999999996</v>
      </c>
      <c r="EQ261" s="61">
        <v>59.720001000000003</v>
      </c>
      <c r="ER261" s="61">
        <v>49.330002</v>
      </c>
      <c r="ES261" s="61">
        <v>30.58</v>
      </c>
      <c r="ET261" s="61">
        <v>39.310001</v>
      </c>
      <c r="EU261" s="61">
        <v>30.25</v>
      </c>
      <c r="EV261" s="61">
        <v>17.43</v>
      </c>
      <c r="EW261" s="61">
        <v>41.529998999999997</v>
      </c>
      <c r="EX261" s="61">
        <v>39.880001</v>
      </c>
      <c r="EY261" s="61">
        <v>33.299999</v>
      </c>
      <c r="EZ261" s="61">
        <v>43.369999</v>
      </c>
      <c r="FA261" s="61">
        <v>59.549999</v>
      </c>
      <c r="FB261" s="61">
        <v>34.659999999999997</v>
      </c>
      <c r="FC261" s="61">
        <v>43.490001999999997</v>
      </c>
      <c r="FD261" s="61">
        <v>14.5</v>
      </c>
      <c r="FE261" s="61">
        <v>27.540001</v>
      </c>
      <c r="FF261" s="61">
        <v>14.55</v>
      </c>
      <c r="FG261" s="61">
        <v>16.559999000000001</v>
      </c>
      <c r="FH261" s="61">
        <v>32.029998999999997</v>
      </c>
    </row>
    <row r="262" spans="1:164">
      <c r="A262" s="76">
        <v>43479</v>
      </c>
      <c r="B262" s="61">
        <v>29.450001</v>
      </c>
      <c r="C262" s="61">
        <v>17.82</v>
      </c>
      <c r="D262" s="61">
        <v>10.52</v>
      </c>
      <c r="E262" s="61">
        <v>21.17</v>
      </c>
      <c r="F262" s="61">
        <v>57.610000999999997</v>
      </c>
      <c r="G262" s="61">
        <v>50.52</v>
      </c>
      <c r="H262" s="61">
        <v>28.370000999999998</v>
      </c>
      <c r="I262" s="61">
        <v>59.700001</v>
      </c>
      <c r="J262" s="61">
        <v>59.360000999999997</v>
      </c>
      <c r="K262" s="61">
        <v>110.30999799999999</v>
      </c>
      <c r="L262" s="61">
        <v>29.25</v>
      </c>
      <c r="M262" s="61">
        <v>12.69</v>
      </c>
      <c r="N262" s="61">
        <v>38.68</v>
      </c>
      <c r="O262" s="61">
        <v>49.669998</v>
      </c>
      <c r="P262" s="61">
        <v>63.040000999999997</v>
      </c>
      <c r="Q262" s="61">
        <v>35.990001999999997</v>
      </c>
      <c r="R262" s="61">
        <v>58</v>
      </c>
      <c r="S262" s="61">
        <v>42.540000999999997</v>
      </c>
      <c r="T262" s="61">
        <v>118.089996</v>
      </c>
      <c r="U262" s="61">
        <v>40.209999000000003</v>
      </c>
      <c r="V262" s="61">
        <v>47.150002000000001</v>
      </c>
      <c r="W262" s="61">
        <v>48.16</v>
      </c>
      <c r="X262" s="61">
        <v>50.220001000000003</v>
      </c>
      <c r="Y262" s="61">
        <v>12.611000000000001</v>
      </c>
      <c r="Z262" s="61">
        <v>45.68</v>
      </c>
      <c r="AA262" s="61">
        <v>60.110000999999997</v>
      </c>
      <c r="AB262" s="61">
        <v>38.099997999999999</v>
      </c>
      <c r="AC262" s="61">
        <v>35.029998999999997</v>
      </c>
      <c r="AD262" s="61">
        <v>24.67</v>
      </c>
      <c r="AE262" s="61">
        <v>52.029998999999997</v>
      </c>
      <c r="AF262" s="61">
        <v>116.029999</v>
      </c>
      <c r="AG262" s="61">
        <v>132.11000100000001</v>
      </c>
      <c r="AH262" s="61">
        <v>34.32</v>
      </c>
      <c r="AI262" s="61">
        <v>26.65</v>
      </c>
      <c r="AJ262" s="61">
        <v>86.730002999999996</v>
      </c>
      <c r="AK262" s="61">
        <v>51.349997999999999</v>
      </c>
      <c r="AL262" s="61">
        <v>27.950001</v>
      </c>
      <c r="AM262" s="61">
        <v>45.970001000000003</v>
      </c>
      <c r="AN262" s="61">
        <v>33.271999000000001</v>
      </c>
      <c r="AO262" s="61">
        <v>23.450001</v>
      </c>
      <c r="AP262" s="61">
        <v>24.136998999999999</v>
      </c>
      <c r="AQ262" s="61">
        <v>28.82</v>
      </c>
      <c r="AR262" s="61">
        <v>25.042998999999998</v>
      </c>
      <c r="AS262" s="61">
        <v>51.73</v>
      </c>
      <c r="AT262" s="61">
        <v>47.91</v>
      </c>
      <c r="AU262" s="61">
        <v>138.050003</v>
      </c>
      <c r="AV262" s="61">
        <v>169.16999799999999</v>
      </c>
      <c r="AW262" s="61">
        <v>200.83999600000001</v>
      </c>
      <c r="AX262" s="61">
        <v>44.52</v>
      </c>
      <c r="AY262" s="61">
        <v>56.689999</v>
      </c>
      <c r="AZ262" s="61">
        <v>112.5</v>
      </c>
      <c r="BA262" s="61">
        <v>80.120002999999997</v>
      </c>
      <c r="BB262" s="61">
        <v>71.319999999999993</v>
      </c>
      <c r="BC262" s="61">
        <v>86.839995999999999</v>
      </c>
      <c r="BD262" s="61">
        <v>39.18</v>
      </c>
      <c r="BE262" s="61">
        <v>162.759995</v>
      </c>
      <c r="BF262" s="61">
        <v>93.68</v>
      </c>
      <c r="BG262" s="61">
        <v>24.98</v>
      </c>
      <c r="BH262" s="61">
        <v>62.950001</v>
      </c>
      <c r="BI262" s="61">
        <v>163.13999899999999</v>
      </c>
      <c r="BJ262" s="61">
        <v>46.450001</v>
      </c>
      <c r="BK262" s="61">
        <v>33.939999</v>
      </c>
      <c r="BL262" s="61">
        <v>170.14999399999999</v>
      </c>
      <c r="BM262" s="61">
        <v>90</v>
      </c>
      <c r="BN262" s="61">
        <v>41.029998999999997</v>
      </c>
      <c r="BO262" s="61">
        <v>25.75</v>
      </c>
      <c r="BP262" s="61">
        <v>117.55999799999999</v>
      </c>
      <c r="BQ262" s="61">
        <v>41.02</v>
      </c>
      <c r="BR262" s="61">
        <v>87.149001999999996</v>
      </c>
      <c r="BS262" s="61">
        <v>162.14999399999999</v>
      </c>
      <c r="BT262" s="61">
        <v>78.839995999999999</v>
      </c>
      <c r="BU262" s="61">
        <v>20.350000000000001</v>
      </c>
      <c r="BV262" s="61">
        <v>146.25</v>
      </c>
      <c r="BW262" s="61">
        <v>70.300003000000004</v>
      </c>
      <c r="BX262" s="61">
        <v>180.800003</v>
      </c>
      <c r="BY262" s="61">
        <v>50.279998999999997</v>
      </c>
      <c r="BZ262" s="61">
        <v>54.220001000000003</v>
      </c>
      <c r="CA262" s="61">
        <v>50.990001999999997</v>
      </c>
      <c r="CB262" s="61">
        <v>34.959999000000003</v>
      </c>
      <c r="CC262" s="61">
        <v>145.94000199999999</v>
      </c>
      <c r="CD262" s="61">
        <v>178.13999899999999</v>
      </c>
      <c r="CE262" s="61">
        <v>24.16</v>
      </c>
      <c r="CF262" s="61">
        <v>62.25</v>
      </c>
      <c r="CG262" s="61">
        <v>36.82</v>
      </c>
      <c r="CH262" s="61">
        <v>72.440002000000007</v>
      </c>
      <c r="CI262" s="61">
        <v>23.209999</v>
      </c>
      <c r="CJ262" s="61">
        <v>77.610000999999997</v>
      </c>
      <c r="CK262" s="61">
        <v>67.269997000000004</v>
      </c>
      <c r="CL262" s="61">
        <v>9.35</v>
      </c>
      <c r="CM262" s="61">
        <v>11.55</v>
      </c>
      <c r="CN262" s="61">
        <v>17.82</v>
      </c>
      <c r="CO262" s="61">
        <v>16.120000999999998</v>
      </c>
      <c r="CP262" s="61">
        <v>83.730002999999996</v>
      </c>
      <c r="CQ262" s="61">
        <v>61.860000999999997</v>
      </c>
      <c r="CR262" s="61">
        <v>30.42</v>
      </c>
      <c r="CS262" s="61">
        <v>31.450001</v>
      </c>
      <c r="CT262" s="61">
        <v>19.41</v>
      </c>
      <c r="CU262" s="61">
        <v>34.849997999999999</v>
      </c>
      <c r="CV262" s="61">
        <v>11.22</v>
      </c>
      <c r="CW262" s="61">
        <v>7.84</v>
      </c>
      <c r="CX262" s="61">
        <v>32.909999999999997</v>
      </c>
      <c r="CY262" s="61">
        <v>27.4</v>
      </c>
      <c r="CZ262" s="61">
        <v>42.360000999999997</v>
      </c>
      <c r="DA262" s="61">
        <v>67.860000999999997</v>
      </c>
      <c r="DB262" s="61">
        <v>181.720001</v>
      </c>
      <c r="DC262" s="61">
        <v>173.19000199999999</v>
      </c>
      <c r="DD262" s="61">
        <v>35.139999000000003</v>
      </c>
      <c r="DE262" s="61">
        <v>82.980002999999996</v>
      </c>
      <c r="DF262" s="61">
        <v>59.77</v>
      </c>
      <c r="DG262" s="61">
        <v>29.5</v>
      </c>
      <c r="DH262" s="61">
        <v>48.18</v>
      </c>
      <c r="DI262" s="61">
        <v>34.080002</v>
      </c>
      <c r="DJ262" s="61">
        <v>36.090000000000003</v>
      </c>
      <c r="DK262" s="61">
        <v>135.13000500000001</v>
      </c>
      <c r="DL262" s="61">
        <v>126.970001</v>
      </c>
      <c r="DM262" s="61">
        <v>51.700001</v>
      </c>
      <c r="DN262" s="61">
        <v>31.969999000000001</v>
      </c>
      <c r="DO262" s="61">
        <v>34.57</v>
      </c>
      <c r="DP262" s="61">
        <v>51.380001</v>
      </c>
      <c r="DQ262" s="61">
        <v>103.94000200000001</v>
      </c>
      <c r="DR262" s="61">
        <v>42.939999</v>
      </c>
      <c r="DS262" s="61">
        <v>32.889999000000003</v>
      </c>
      <c r="DT262" s="61">
        <v>158.779999</v>
      </c>
      <c r="DU262" s="61">
        <v>133.11000100000001</v>
      </c>
      <c r="DV262" s="61">
        <v>189.63999899999999</v>
      </c>
      <c r="DW262" s="61">
        <v>43.509998000000003</v>
      </c>
      <c r="DX262" s="61">
        <v>46.740001999999997</v>
      </c>
      <c r="DY262" s="61">
        <v>109.629997</v>
      </c>
      <c r="DZ262" s="61">
        <v>119.209999</v>
      </c>
      <c r="EA262" s="61">
        <v>30.940000999999999</v>
      </c>
      <c r="EB262" s="61">
        <v>44.150002000000001</v>
      </c>
      <c r="EC262" s="61">
        <v>66.129997000000003</v>
      </c>
      <c r="ED262" s="61">
        <v>72.650002000000001</v>
      </c>
      <c r="EE262" s="61">
        <v>30.790001</v>
      </c>
      <c r="EF262" s="61">
        <v>24.983999000000001</v>
      </c>
      <c r="EG262" s="61">
        <v>23.559999000000001</v>
      </c>
      <c r="EH262" s="61">
        <v>40.409999999999997</v>
      </c>
      <c r="EI262" s="61">
        <v>21.42</v>
      </c>
      <c r="EJ262" s="61">
        <v>39.270000000000003</v>
      </c>
      <c r="EK262" s="61">
        <v>105.699997</v>
      </c>
      <c r="EL262" s="61">
        <v>13.42</v>
      </c>
      <c r="EM262" s="61">
        <v>41.82</v>
      </c>
      <c r="EN262" s="61">
        <v>42.5</v>
      </c>
      <c r="EO262" s="61">
        <v>95.260002</v>
      </c>
      <c r="EP262" s="61">
        <v>97.900002000000001</v>
      </c>
      <c r="EQ262" s="61">
        <v>58.990001999999997</v>
      </c>
      <c r="ER262" s="61">
        <v>49</v>
      </c>
      <c r="ES262" s="61">
        <v>30.629999000000002</v>
      </c>
      <c r="ET262" s="61">
        <v>39.459999000000003</v>
      </c>
      <c r="EU262" s="61">
        <v>30.440000999999999</v>
      </c>
      <c r="EV262" s="61">
        <v>17.649999999999999</v>
      </c>
      <c r="EW262" s="61">
        <v>42.290000999999997</v>
      </c>
      <c r="EX262" s="61">
        <v>40.340000000000003</v>
      </c>
      <c r="EY262" s="61">
        <v>33.57</v>
      </c>
      <c r="EZ262" s="61">
        <v>44.16</v>
      </c>
      <c r="FA262" s="61">
        <v>59.799999</v>
      </c>
      <c r="FB262" s="61">
        <v>34.939999</v>
      </c>
      <c r="FC262" s="61">
        <v>43.919998</v>
      </c>
      <c r="FD262" s="61">
        <v>14.91</v>
      </c>
      <c r="FE262" s="61">
        <v>28.030000999999999</v>
      </c>
      <c r="FF262" s="61">
        <v>14.83</v>
      </c>
      <c r="FG262" s="61">
        <v>16.860001</v>
      </c>
      <c r="FH262" s="61">
        <v>32.529998999999997</v>
      </c>
    </row>
    <row r="263" spans="1:164">
      <c r="A263" s="76">
        <v>43480</v>
      </c>
      <c r="B263" s="61">
        <v>29.690000999999999</v>
      </c>
      <c r="C263" s="61">
        <v>17.809999000000001</v>
      </c>
      <c r="D263" s="61">
        <v>10.62</v>
      </c>
      <c r="E263" s="61">
        <v>21.24</v>
      </c>
      <c r="F263" s="61">
        <v>58.130001</v>
      </c>
      <c r="G263" s="61">
        <v>50.830002</v>
      </c>
      <c r="H263" s="61">
        <v>28.52</v>
      </c>
      <c r="I263" s="61">
        <v>60.099997999999999</v>
      </c>
      <c r="J263" s="61">
        <v>59.59</v>
      </c>
      <c r="K263" s="61">
        <v>111.220001</v>
      </c>
      <c r="L263" s="61">
        <v>29.469999000000001</v>
      </c>
      <c r="M263" s="61">
        <v>12.77</v>
      </c>
      <c r="N263" s="61">
        <v>39.310001</v>
      </c>
      <c r="O263" s="61">
        <v>50.880001</v>
      </c>
      <c r="P263" s="61">
        <v>64.629997000000003</v>
      </c>
      <c r="Q263" s="61">
        <v>36.270000000000003</v>
      </c>
      <c r="R263" s="61">
        <v>58.5</v>
      </c>
      <c r="S263" s="61">
        <v>42.849997999999999</v>
      </c>
      <c r="T263" s="61">
        <v>119.05999799999999</v>
      </c>
      <c r="U263" s="61">
        <v>40.520000000000003</v>
      </c>
      <c r="V263" s="61">
        <v>47.580002</v>
      </c>
      <c r="W263" s="61">
        <v>48.27</v>
      </c>
      <c r="X263" s="61">
        <v>50.560001</v>
      </c>
      <c r="Y263" s="61">
        <v>12.611000000000001</v>
      </c>
      <c r="Z263" s="61">
        <v>45.919998</v>
      </c>
      <c r="AA263" s="61">
        <v>60.630001</v>
      </c>
      <c r="AB263" s="61">
        <v>38.419998</v>
      </c>
      <c r="AC263" s="61">
        <v>35.560001</v>
      </c>
      <c r="AD263" s="61">
        <v>24.889999</v>
      </c>
      <c r="AE263" s="61">
        <v>52.669998</v>
      </c>
      <c r="AF263" s="61">
        <v>117.55999799999999</v>
      </c>
      <c r="AG263" s="61">
        <v>133.779999</v>
      </c>
      <c r="AH263" s="61">
        <v>34.770000000000003</v>
      </c>
      <c r="AI263" s="61">
        <v>26.780000999999999</v>
      </c>
      <c r="AJ263" s="61">
        <v>87.629997000000003</v>
      </c>
      <c r="AK263" s="61">
        <v>51.299999</v>
      </c>
      <c r="AL263" s="61">
        <v>28.290001</v>
      </c>
      <c r="AM263" s="61">
        <v>46.970001000000003</v>
      </c>
      <c r="AN263" s="61">
        <v>33.782001000000001</v>
      </c>
      <c r="AO263" s="61">
        <v>22.85</v>
      </c>
      <c r="AP263" s="61">
        <v>24.139999</v>
      </c>
      <c r="AQ263" s="61">
        <v>29.16</v>
      </c>
      <c r="AR263" s="61">
        <v>26.059999000000001</v>
      </c>
      <c r="AS263" s="61">
        <v>53.75</v>
      </c>
      <c r="AT263" s="61">
        <v>50.41</v>
      </c>
      <c r="AU263" s="61">
        <v>141.36999499999999</v>
      </c>
      <c r="AV263" s="61">
        <v>172.679993</v>
      </c>
      <c r="AW263" s="61">
        <v>205.66000399999999</v>
      </c>
      <c r="AX263" s="61">
        <v>47.709999000000003</v>
      </c>
      <c r="AY263" s="61">
        <v>57.330002</v>
      </c>
      <c r="AZ263" s="61">
        <v>114.769997</v>
      </c>
      <c r="BA263" s="61">
        <v>82.199996999999996</v>
      </c>
      <c r="BB263" s="61">
        <v>72.839995999999999</v>
      </c>
      <c r="BC263" s="61">
        <v>88.400002000000001</v>
      </c>
      <c r="BD263" s="61">
        <v>39.849997999999999</v>
      </c>
      <c r="BE263" s="61">
        <v>165.770004</v>
      </c>
      <c r="BF263" s="61">
        <v>96.949996999999996</v>
      </c>
      <c r="BG263" s="61">
        <v>24.040001</v>
      </c>
      <c r="BH263" s="61">
        <v>63.900002000000001</v>
      </c>
      <c r="BI263" s="61">
        <v>166.25</v>
      </c>
      <c r="BJ263" s="61">
        <v>47.34</v>
      </c>
      <c r="BK263" s="61">
        <v>34.25</v>
      </c>
      <c r="BL263" s="61">
        <v>172.66000399999999</v>
      </c>
      <c r="BM263" s="61">
        <v>90.239998</v>
      </c>
      <c r="BN263" s="61">
        <v>42.279998999999997</v>
      </c>
      <c r="BO263" s="61">
        <v>24.59</v>
      </c>
      <c r="BP263" s="61">
        <v>120.379997</v>
      </c>
      <c r="BQ263" s="61">
        <v>41.380001</v>
      </c>
      <c r="BR263" s="61">
        <v>88.769997000000004</v>
      </c>
      <c r="BS263" s="61">
        <v>162.61999499999999</v>
      </c>
      <c r="BT263" s="61">
        <v>80</v>
      </c>
      <c r="BU263" s="61">
        <v>20.360001</v>
      </c>
      <c r="BV263" s="61">
        <v>148.759995</v>
      </c>
      <c r="BW263" s="61">
        <v>70.959998999999996</v>
      </c>
      <c r="BX263" s="61">
        <v>184.10000600000001</v>
      </c>
      <c r="BY263" s="61">
        <v>51.029998999999997</v>
      </c>
      <c r="BZ263" s="61">
        <v>55.099997999999999</v>
      </c>
      <c r="CA263" s="61">
        <v>52.040000999999997</v>
      </c>
      <c r="CB263" s="61">
        <v>35.580002</v>
      </c>
      <c r="CC263" s="61">
        <v>147.259995</v>
      </c>
      <c r="CD263" s="61">
        <v>181.5</v>
      </c>
      <c r="CE263" s="61">
        <v>24.57</v>
      </c>
      <c r="CF263" s="61">
        <v>63.189999</v>
      </c>
      <c r="CG263" s="61">
        <v>37.139999000000003</v>
      </c>
      <c r="CH263" s="61">
        <v>72.940002000000007</v>
      </c>
      <c r="CI263" s="61">
        <v>23.51</v>
      </c>
      <c r="CJ263" s="61">
        <v>79.169998000000007</v>
      </c>
      <c r="CK263" s="61">
        <v>67.830001999999993</v>
      </c>
      <c r="CL263" s="61">
        <v>9.6</v>
      </c>
      <c r="CM263" s="61">
        <v>11.94</v>
      </c>
      <c r="CN263" s="61">
        <v>19.34</v>
      </c>
      <c r="CO263" s="61">
        <v>17.030000999999999</v>
      </c>
      <c r="CP263" s="61">
        <v>84.150002000000001</v>
      </c>
      <c r="CQ263" s="61">
        <v>62.080002</v>
      </c>
      <c r="CR263" s="61">
        <v>30.77</v>
      </c>
      <c r="CS263" s="61">
        <v>31.48</v>
      </c>
      <c r="CT263" s="61">
        <v>19.549999</v>
      </c>
      <c r="CU263" s="61">
        <v>31.865998999999999</v>
      </c>
      <c r="CV263" s="61">
        <v>10.84</v>
      </c>
      <c r="CW263" s="61">
        <v>8.19</v>
      </c>
      <c r="CX263" s="61">
        <v>31.4</v>
      </c>
      <c r="CY263" s="61">
        <v>27.530000999999999</v>
      </c>
      <c r="CZ263" s="61">
        <v>42.049999</v>
      </c>
      <c r="DA263" s="61">
        <v>67.650002000000001</v>
      </c>
      <c r="DB263" s="61">
        <v>182.10000600000001</v>
      </c>
      <c r="DC263" s="61">
        <v>171.89999399999999</v>
      </c>
      <c r="DD263" s="61">
        <v>35.07</v>
      </c>
      <c r="DE263" s="61">
        <v>83.300003000000004</v>
      </c>
      <c r="DF263" s="61">
        <v>59.68</v>
      </c>
      <c r="DG263" s="61">
        <v>29.42</v>
      </c>
      <c r="DH263" s="61">
        <v>48.27</v>
      </c>
      <c r="DI263" s="61">
        <v>34.290000999999997</v>
      </c>
      <c r="DJ263" s="61">
        <v>36.020000000000003</v>
      </c>
      <c r="DK263" s="61">
        <v>135.11000100000001</v>
      </c>
      <c r="DL263" s="61">
        <v>126.69000200000001</v>
      </c>
      <c r="DM263" s="61">
        <v>51.77</v>
      </c>
      <c r="DN263" s="61">
        <v>32.090000000000003</v>
      </c>
      <c r="DO263" s="61">
        <v>34.479999999999997</v>
      </c>
      <c r="DP263" s="61">
        <v>51.889999000000003</v>
      </c>
      <c r="DQ263" s="61">
        <v>104.879997</v>
      </c>
      <c r="DR263" s="61">
        <v>43.689999</v>
      </c>
      <c r="DS263" s="61">
        <v>32.889999000000003</v>
      </c>
      <c r="DT263" s="61">
        <v>160.300003</v>
      </c>
      <c r="DU263" s="61">
        <v>134.35000600000001</v>
      </c>
      <c r="DV263" s="61">
        <v>191.85000600000001</v>
      </c>
      <c r="DW263" s="61">
        <v>43.650002000000001</v>
      </c>
      <c r="DX263" s="61">
        <v>47.029998999999997</v>
      </c>
      <c r="DY263" s="61">
        <v>110.489998</v>
      </c>
      <c r="DZ263" s="61">
        <v>120.370003</v>
      </c>
      <c r="EA263" s="61">
        <v>31.209999</v>
      </c>
      <c r="EB263" s="61">
        <v>44.540000999999997</v>
      </c>
      <c r="EC263" s="61">
        <v>66.959998999999996</v>
      </c>
      <c r="ED263" s="61">
        <v>72.980002999999996</v>
      </c>
      <c r="EE263" s="61">
        <v>30.98</v>
      </c>
      <c r="EF263" s="61">
        <v>25.235001</v>
      </c>
      <c r="EG263" s="61">
        <v>23.754999000000002</v>
      </c>
      <c r="EH263" s="61">
        <v>40.830002</v>
      </c>
      <c r="EI263" s="61">
        <v>21.629999000000002</v>
      </c>
      <c r="EJ263" s="61">
        <v>39.349997999999999</v>
      </c>
      <c r="EK263" s="61">
        <v>106.720001</v>
      </c>
      <c r="EL263" s="61">
        <v>13.63</v>
      </c>
      <c r="EM263" s="61">
        <v>41.77</v>
      </c>
      <c r="EN263" s="61">
        <v>42.5</v>
      </c>
      <c r="EO263" s="61">
        <v>95.459998999999996</v>
      </c>
      <c r="EP263" s="61">
        <v>98.389999000000003</v>
      </c>
      <c r="EQ263" s="61">
        <v>59.18</v>
      </c>
      <c r="ER263" s="61">
        <v>49.060001</v>
      </c>
      <c r="ES263" s="61">
        <v>30.93</v>
      </c>
      <c r="ET263" s="61">
        <v>37.659999999999997</v>
      </c>
      <c r="EU263" s="61">
        <v>30.1</v>
      </c>
      <c r="EV263" s="61">
        <v>17.309999000000001</v>
      </c>
      <c r="EW263" s="61">
        <v>40.849997999999999</v>
      </c>
      <c r="EX263" s="61">
        <v>39.459999000000003</v>
      </c>
      <c r="EY263" s="61">
        <v>33.099997999999999</v>
      </c>
      <c r="EZ263" s="61">
        <v>42.43</v>
      </c>
      <c r="FA263" s="61">
        <v>59.380001</v>
      </c>
      <c r="FB263" s="61">
        <v>34.75</v>
      </c>
      <c r="FC263" s="61">
        <v>43.52</v>
      </c>
      <c r="FD263" s="61">
        <v>14.04</v>
      </c>
      <c r="FE263" s="61">
        <v>27.1</v>
      </c>
      <c r="FF263" s="61">
        <v>14.55</v>
      </c>
      <c r="FG263" s="61">
        <v>16.629999000000002</v>
      </c>
      <c r="FH263" s="61">
        <v>32.990001999999997</v>
      </c>
    </row>
    <row r="264" spans="1:164">
      <c r="A264" s="76">
        <v>43481</v>
      </c>
      <c r="B264" s="61">
        <v>30.16</v>
      </c>
      <c r="C264" s="61">
        <v>17.73</v>
      </c>
      <c r="D264" s="61">
        <v>10.72</v>
      </c>
      <c r="E264" s="61">
        <v>21.450001</v>
      </c>
      <c r="F264" s="61">
        <v>58.529998999999997</v>
      </c>
      <c r="G264" s="61">
        <v>51.580002</v>
      </c>
      <c r="H264" s="61">
        <v>28.99</v>
      </c>
      <c r="I264" s="61">
        <v>60.889999000000003</v>
      </c>
      <c r="J264" s="61">
        <v>60.57</v>
      </c>
      <c r="K264" s="61">
        <v>113.089996</v>
      </c>
      <c r="L264" s="61">
        <v>29.75</v>
      </c>
      <c r="M264" s="61">
        <v>12.94</v>
      </c>
      <c r="N264" s="61">
        <v>42.23</v>
      </c>
      <c r="O264" s="61">
        <v>53.34</v>
      </c>
      <c r="P264" s="61">
        <v>69</v>
      </c>
      <c r="Q264" s="61">
        <v>37.029998999999997</v>
      </c>
      <c r="R264" s="61">
        <v>60.470001000000003</v>
      </c>
      <c r="S264" s="61">
        <v>43.849997999999999</v>
      </c>
      <c r="T264" s="61">
        <v>121.849998</v>
      </c>
      <c r="U264" s="61">
        <v>41.52</v>
      </c>
      <c r="V264" s="61">
        <v>48.84</v>
      </c>
      <c r="W264" s="61">
        <v>49.41</v>
      </c>
      <c r="X264" s="61">
        <v>51.869999</v>
      </c>
      <c r="Y264" s="61">
        <v>12.92</v>
      </c>
      <c r="Z264" s="61">
        <v>46.950001</v>
      </c>
      <c r="AA264" s="61">
        <v>62</v>
      </c>
      <c r="AB264" s="61">
        <v>39.240001999999997</v>
      </c>
      <c r="AC264" s="61">
        <v>36.75</v>
      </c>
      <c r="AD264" s="61">
        <v>25.42</v>
      </c>
      <c r="AE264" s="61">
        <v>52.860000999999997</v>
      </c>
      <c r="AF264" s="61">
        <v>118</v>
      </c>
      <c r="AG264" s="61">
        <v>134.28999300000001</v>
      </c>
      <c r="AH264" s="61">
        <v>34.889999000000003</v>
      </c>
      <c r="AI264" s="61">
        <v>26.790001</v>
      </c>
      <c r="AJ264" s="61">
        <v>88.099997999999999</v>
      </c>
      <c r="AK264" s="61">
        <v>51.52</v>
      </c>
      <c r="AL264" s="61">
        <v>28.396999000000001</v>
      </c>
      <c r="AM264" s="61">
        <v>47.349997999999999</v>
      </c>
      <c r="AN264" s="61">
        <v>33.933998000000003</v>
      </c>
      <c r="AO264" s="61">
        <v>22.700001</v>
      </c>
      <c r="AP264" s="61">
        <v>24.139999</v>
      </c>
      <c r="AQ264" s="61">
        <v>29.440000999999999</v>
      </c>
      <c r="AR264" s="61">
        <v>26.263000000000002</v>
      </c>
      <c r="AS264" s="61">
        <v>53.139999000000003</v>
      </c>
      <c r="AT264" s="61">
        <v>50.18</v>
      </c>
      <c r="AU264" s="61">
        <v>141.179993</v>
      </c>
      <c r="AV264" s="61">
        <v>174.270004</v>
      </c>
      <c r="AW264" s="61">
        <v>205.820007</v>
      </c>
      <c r="AX264" s="61">
        <v>47.169998</v>
      </c>
      <c r="AY264" s="61">
        <v>57.080002</v>
      </c>
      <c r="AZ264" s="61">
        <v>115.91999800000001</v>
      </c>
      <c r="BA264" s="61">
        <v>81.910004000000001</v>
      </c>
      <c r="BB264" s="61">
        <v>73.300003000000004</v>
      </c>
      <c r="BC264" s="61">
        <v>88.239998</v>
      </c>
      <c r="BD264" s="61">
        <v>39.560001</v>
      </c>
      <c r="BE264" s="61">
        <v>165.44000199999999</v>
      </c>
      <c r="BF264" s="61">
        <v>96.769997000000004</v>
      </c>
      <c r="BG264" s="61">
        <v>24.1</v>
      </c>
      <c r="BH264" s="61">
        <v>63.959999000000003</v>
      </c>
      <c r="BI264" s="61">
        <v>166.259995</v>
      </c>
      <c r="BJ264" s="61">
        <v>47.580002</v>
      </c>
      <c r="BK264" s="61">
        <v>34.220001000000003</v>
      </c>
      <c r="BL264" s="61">
        <v>172.83999600000001</v>
      </c>
      <c r="BM264" s="61">
        <v>89.529999000000004</v>
      </c>
      <c r="BN264" s="61">
        <v>42.310001</v>
      </c>
      <c r="BO264" s="61">
        <v>24.559999000000001</v>
      </c>
      <c r="BP264" s="61">
        <v>120.389999</v>
      </c>
      <c r="BQ264" s="61">
        <v>41.700001</v>
      </c>
      <c r="BR264" s="61">
        <v>88.669998000000007</v>
      </c>
      <c r="BS264" s="61">
        <v>161.13000500000001</v>
      </c>
      <c r="BT264" s="61">
        <v>79.660004000000001</v>
      </c>
      <c r="BU264" s="61">
        <v>20.260000000000002</v>
      </c>
      <c r="BV264" s="61">
        <v>148.89999399999999</v>
      </c>
      <c r="BW264" s="61">
        <v>70.779999000000004</v>
      </c>
      <c r="BX264" s="61">
        <v>183.970001</v>
      </c>
      <c r="BY264" s="61">
        <v>51.110000999999997</v>
      </c>
      <c r="BZ264" s="61">
        <v>54.959999000000003</v>
      </c>
      <c r="CA264" s="61">
        <v>52.02</v>
      </c>
      <c r="CB264" s="61">
        <v>35.509998000000003</v>
      </c>
      <c r="CC264" s="61">
        <v>147.11000100000001</v>
      </c>
      <c r="CD264" s="61">
        <v>181.61999499999999</v>
      </c>
      <c r="CE264" s="61">
        <v>24.530000999999999</v>
      </c>
      <c r="CF264" s="61">
        <v>63.009998000000003</v>
      </c>
      <c r="CG264" s="61">
        <v>37.439999</v>
      </c>
      <c r="CH264" s="61">
        <v>73.040001000000004</v>
      </c>
      <c r="CI264" s="61">
        <v>23.85</v>
      </c>
      <c r="CJ264" s="61">
        <v>79.319999999999993</v>
      </c>
      <c r="CK264" s="61">
        <v>67.5</v>
      </c>
      <c r="CL264" s="61">
        <v>9.65</v>
      </c>
      <c r="CM264" s="61">
        <v>12.01</v>
      </c>
      <c r="CN264" s="61">
        <v>19.649999999999999</v>
      </c>
      <c r="CO264" s="61">
        <v>17.219999000000001</v>
      </c>
      <c r="CP264" s="61">
        <v>84.019997000000004</v>
      </c>
      <c r="CQ264" s="61">
        <v>62</v>
      </c>
      <c r="CR264" s="61">
        <v>30.83</v>
      </c>
      <c r="CS264" s="61">
        <v>31.66</v>
      </c>
      <c r="CT264" s="61">
        <v>19.540001</v>
      </c>
      <c r="CU264" s="61">
        <v>31.299999</v>
      </c>
      <c r="CV264" s="61">
        <v>10.82</v>
      </c>
      <c r="CW264" s="61">
        <v>8.23</v>
      </c>
      <c r="CX264" s="61">
        <v>31.219999000000001</v>
      </c>
      <c r="CY264" s="61">
        <v>27.51</v>
      </c>
      <c r="CZ264" s="61">
        <v>42.099997999999999</v>
      </c>
      <c r="DA264" s="61">
        <v>67.720000999999996</v>
      </c>
      <c r="DB264" s="61">
        <v>181.729996</v>
      </c>
      <c r="DC264" s="61">
        <v>172.740005</v>
      </c>
      <c r="DD264" s="61">
        <v>34.720001000000003</v>
      </c>
      <c r="DE264" s="61">
        <v>83.18</v>
      </c>
      <c r="DF264" s="61">
        <v>59.849997999999999</v>
      </c>
      <c r="DG264" s="61">
        <v>29.58</v>
      </c>
      <c r="DH264" s="61">
        <v>48.099997999999999</v>
      </c>
      <c r="DI264" s="61">
        <v>34.029998999999997</v>
      </c>
      <c r="DJ264" s="61">
        <v>36.209999000000003</v>
      </c>
      <c r="DK264" s="61">
        <v>135.479996</v>
      </c>
      <c r="DL264" s="61">
        <v>126.989998</v>
      </c>
      <c r="DM264" s="61">
        <v>51.619999</v>
      </c>
      <c r="DN264" s="61">
        <v>32.270000000000003</v>
      </c>
      <c r="DO264" s="61">
        <v>34.549999</v>
      </c>
      <c r="DP264" s="61">
        <v>51.610000999999997</v>
      </c>
      <c r="DQ264" s="61">
        <v>104.639999</v>
      </c>
      <c r="DR264" s="61">
        <v>43.779998999999997</v>
      </c>
      <c r="DS264" s="61">
        <v>32.540000999999997</v>
      </c>
      <c r="DT264" s="61">
        <v>160.21000699999999</v>
      </c>
      <c r="DU264" s="61">
        <v>133.80999800000001</v>
      </c>
      <c r="DV264" s="61">
        <v>191.86999499999999</v>
      </c>
      <c r="DW264" s="61">
        <v>43.75</v>
      </c>
      <c r="DX264" s="61">
        <v>46.669998</v>
      </c>
      <c r="DY264" s="61">
        <v>109.870003</v>
      </c>
      <c r="DZ264" s="61">
        <v>119.83000199999999</v>
      </c>
      <c r="EA264" s="61">
        <v>31.07</v>
      </c>
      <c r="EB264" s="61">
        <v>44.48</v>
      </c>
      <c r="EC264" s="61">
        <v>67.010002</v>
      </c>
      <c r="ED264" s="61">
        <v>73.870002999999997</v>
      </c>
      <c r="EE264" s="61">
        <v>31.09</v>
      </c>
      <c r="EF264" s="61">
        <v>25.17</v>
      </c>
      <c r="EG264" s="61">
        <v>23.631001000000001</v>
      </c>
      <c r="EH264" s="61">
        <v>40.799999</v>
      </c>
      <c r="EI264" s="61">
        <v>21.85</v>
      </c>
      <c r="EJ264" s="61">
        <v>39.310001</v>
      </c>
      <c r="EK264" s="61">
        <v>106.32</v>
      </c>
      <c r="EL264" s="61">
        <v>13.84</v>
      </c>
      <c r="EM264" s="61">
        <v>41.82</v>
      </c>
      <c r="EN264" s="61">
        <v>42.57</v>
      </c>
      <c r="EO264" s="61">
        <v>95.099997999999999</v>
      </c>
      <c r="EP264" s="61">
        <v>98.5</v>
      </c>
      <c r="EQ264" s="61">
        <v>59.330002</v>
      </c>
      <c r="ER264" s="61">
        <v>49.439999</v>
      </c>
      <c r="ES264" s="61">
        <v>30.889999</v>
      </c>
      <c r="ET264" s="61">
        <v>38.32</v>
      </c>
      <c r="EU264" s="61">
        <v>30.02</v>
      </c>
      <c r="EV264" s="61">
        <v>17</v>
      </c>
      <c r="EW264" s="61">
        <v>40.580002</v>
      </c>
      <c r="EX264" s="61">
        <v>39.279998999999997</v>
      </c>
      <c r="EY264" s="61">
        <v>32.729999999999997</v>
      </c>
      <c r="EZ264" s="61">
        <v>42.48</v>
      </c>
      <c r="FA264" s="61">
        <v>59.07</v>
      </c>
      <c r="FB264" s="61">
        <v>34.459999000000003</v>
      </c>
      <c r="FC264" s="61">
        <v>43.25</v>
      </c>
      <c r="FD264" s="61">
        <v>14.02</v>
      </c>
      <c r="FE264" s="61">
        <v>26.92</v>
      </c>
      <c r="FF264" s="61">
        <v>14.25</v>
      </c>
      <c r="FG264" s="61">
        <v>16.219999000000001</v>
      </c>
      <c r="FH264" s="61">
        <v>32.43</v>
      </c>
    </row>
    <row r="265" spans="1:164">
      <c r="A265" s="76">
        <v>43482</v>
      </c>
      <c r="B265" s="61">
        <v>30.16</v>
      </c>
      <c r="C265" s="61">
        <v>17.780000999999999</v>
      </c>
      <c r="D265" s="61">
        <v>10.75</v>
      </c>
      <c r="E265" s="61">
        <v>21.530000999999999</v>
      </c>
      <c r="F265" s="61">
        <v>58.889999000000003</v>
      </c>
      <c r="G265" s="61">
        <v>51.91</v>
      </c>
      <c r="H265" s="61">
        <v>29.16</v>
      </c>
      <c r="I265" s="61">
        <v>61.130001</v>
      </c>
      <c r="J265" s="61">
        <v>60.77</v>
      </c>
      <c r="K265" s="61">
        <v>113.639999</v>
      </c>
      <c r="L265" s="61">
        <v>29.940000999999999</v>
      </c>
      <c r="M265" s="61">
        <v>13.02</v>
      </c>
      <c r="N265" s="61">
        <v>43.349997999999999</v>
      </c>
      <c r="O265" s="61">
        <v>54.18</v>
      </c>
      <c r="P265" s="61">
        <v>69.919998000000007</v>
      </c>
      <c r="Q265" s="61">
        <v>37.270000000000003</v>
      </c>
      <c r="R265" s="61">
        <v>60.369999</v>
      </c>
      <c r="S265" s="61">
        <v>44.279998999999997</v>
      </c>
      <c r="T265" s="61">
        <v>122.519997</v>
      </c>
      <c r="U265" s="61">
        <v>41.849997999999999</v>
      </c>
      <c r="V265" s="61">
        <v>49.32</v>
      </c>
      <c r="W265" s="61">
        <v>49.82</v>
      </c>
      <c r="X265" s="61">
        <v>52.200001</v>
      </c>
      <c r="Y265" s="61">
        <v>12.930999999999999</v>
      </c>
      <c r="Z265" s="61">
        <v>47.150002000000001</v>
      </c>
      <c r="AA265" s="61">
        <v>62.16</v>
      </c>
      <c r="AB265" s="61">
        <v>39.450001</v>
      </c>
      <c r="AC265" s="61">
        <v>37.110000999999997</v>
      </c>
      <c r="AD265" s="61">
        <v>25.559999000000001</v>
      </c>
      <c r="AE265" s="61">
        <v>53.080002</v>
      </c>
      <c r="AF265" s="61">
        <v>118.709999</v>
      </c>
      <c r="AG265" s="61">
        <v>134.85000600000001</v>
      </c>
      <c r="AH265" s="61">
        <v>35.090000000000003</v>
      </c>
      <c r="AI265" s="61">
        <v>26.77</v>
      </c>
      <c r="AJ265" s="61">
        <v>88.43</v>
      </c>
      <c r="AK265" s="61">
        <v>51.900002000000001</v>
      </c>
      <c r="AL265" s="61">
        <v>28.629999000000002</v>
      </c>
      <c r="AM265" s="61">
        <v>47.759998000000003</v>
      </c>
      <c r="AN265" s="61">
        <v>34.226002000000001</v>
      </c>
      <c r="AO265" s="61">
        <v>22.469999000000001</v>
      </c>
      <c r="AP265" s="61">
        <v>24.204999999999998</v>
      </c>
      <c r="AQ265" s="61">
        <v>29.68</v>
      </c>
      <c r="AR265" s="61">
        <v>26.587999</v>
      </c>
      <c r="AS265" s="61">
        <v>54.099997999999999</v>
      </c>
      <c r="AT265" s="61">
        <v>51.57</v>
      </c>
      <c r="AU265" s="61">
        <v>142.64999399999999</v>
      </c>
      <c r="AV265" s="61">
        <v>174.529999</v>
      </c>
      <c r="AW265" s="61">
        <v>208.38999899999999</v>
      </c>
      <c r="AX265" s="61">
        <v>48.299999</v>
      </c>
      <c r="AY265" s="61">
        <v>57.68</v>
      </c>
      <c r="AZ265" s="61">
        <v>116.639999</v>
      </c>
      <c r="BA265" s="61">
        <v>82.400002000000001</v>
      </c>
      <c r="BB265" s="61">
        <v>74.110000999999997</v>
      </c>
      <c r="BC265" s="61">
        <v>89.019997000000004</v>
      </c>
      <c r="BD265" s="61">
        <v>39.860000999999997</v>
      </c>
      <c r="BE265" s="61">
        <v>166.979996</v>
      </c>
      <c r="BF265" s="61">
        <v>98.449996999999996</v>
      </c>
      <c r="BG265" s="61">
        <v>23.700001</v>
      </c>
      <c r="BH265" s="61">
        <v>64.370002999999997</v>
      </c>
      <c r="BI265" s="61">
        <v>167.449997</v>
      </c>
      <c r="BJ265" s="61">
        <v>48.099997999999999</v>
      </c>
      <c r="BK265" s="61">
        <v>34.369999</v>
      </c>
      <c r="BL265" s="61">
        <v>174.16000399999999</v>
      </c>
      <c r="BM265" s="61">
        <v>90.639999000000003</v>
      </c>
      <c r="BN265" s="61">
        <v>42.639999000000003</v>
      </c>
      <c r="BO265" s="61">
        <v>24.07</v>
      </c>
      <c r="BP265" s="61">
        <v>121.410004</v>
      </c>
      <c r="BQ265" s="61">
        <v>41.950001</v>
      </c>
      <c r="BR265" s="61">
        <v>89.860000999999997</v>
      </c>
      <c r="BS265" s="61">
        <v>162.61999499999999</v>
      </c>
      <c r="BT265" s="61">
        <v>79.900002000000001</v>
      </c>
      <c r="BU265" s="61">
        <v>20.610001</v>
      </c>
      <c r="BV265" s="61">
        <v>149.91000399999999</v>
      </c>
      <c r="BW265" s="61">
        <v>71.360000999999997</v>
      </c>
      <c r="BX265" s="61">
        <v>185.33000200000001</v>
      </c>
      <c r="BY265" s="61">
        <v>51.470001000000003</v>
      </c>
      <c r="BZ265" s="61">
        <v>55.48</v>
      </c>
      <c r="CA265" s="61">
        <v>52.209999000000003</v>
      </c>
      <c r="CB265" s="61">
        <v>35.880001</v>
      </c>
      <c r="CC265" s="61">
        <v>147.990005</v>
      </c>
      <c r="CD265" s="61">
        <v>182.820007</v>
      </c>
      <c r="CE265" s="61">
        <v>24.774999999999999</v>
      </c>
      <c r="CF265" s="61">
        <v>63.52</v>
      </c>
      <c r="CG265" s="61">
        <v>37.849997999999999</v>
      </c>
      <c r="CH265" s="61">
        <v>73.440002000000007</v>
      </c>
      <c r="CI265" s="61">
        <v>24.190000999999999</v>
      </c>
      <c r="CJ265" s="61">
        <v>80.190002000000007</v>
      </c>
      <c r="CK265" s="61">
        <v>67.959998999999996</v>
      </c>
      <c r="CL265" s="61">
        <v>9.64</v>
      </c>
      <c r="CM265" s="61">
        <v>12.22</v>
      </c>
      <c r="CN265" s="61">
        <v>19.510000000000002</v>
      </c>
      <c r="CO265" s="61">
        <v>17.120000999999998</v>
      </c>
      <c r="CP265" s="61">
        <v>84.779999000000004</v>
      </c>
      <c r="CQ265" s="61">
        <v>62.57</v>
      </c>
      <c r="CR265" s="61">
        <v>31.01</v>
      </c>
      <c r="CS265" s="61">
        <v>32.049999</v>
      </c>
      <c r="CT265" s="61">
        <v>19.670000000000002</v>
      </c>
      <c r="CU265" s="61">
        <v>31.555</v>
      </c>
      <c r="CV265" s="61">
        <v>10.59</v>
      </c>
      <c r="CW265" s="61">
        <v>8.36</v>
      </c>
      <c r="CX265" s="61">
        <v>30.790001</v>
      </c>
      <c r="CY265" s="61">
        <v>27.950001</v>
      </c>
      <c r="CZ265" s="61">
        <v>41.389999000000003</v>
      </c>
      <c r="DA265" s="61">
        <v>68.879997000000003</v>
      </c>
      <c r="DB265" s="61">
        <v>184.520004</v>
      </c>
      <c r="DC265" s="61">
        <v>175.41000399999999</v>
      </c>
      <c r="DD265" s="61">
        <v>34.959999000000003</v>
      </c>
      <c r="DE265" s="61">
        <v>84.330001999999993</v>
      </c>
      <c r="DF265" s="61">
        <v>60.689999</v>
      </c>
      <c r="DG265" s="61">
        <v>29.92</v>
      </c>
      <c r="DH265" s="61">
        <v>48.439999</v>
      </c>
      <c r="DI265" s="61">
        <v>35.630001</v>
      </c>
      <c r="DJ265" s="61">
        <v>36.82</v>
      </c>
      <c r="DK265" s="61">
        <v>137.41000399999999</v>
      </c>
      <c r="DL265" s="61">
        <v>128.990005</v>
      </c>
      <c r="DM265" s="61">
        <v>52.48</v>
      </c>
      <c r="DN265" s="61">
        <v>32.619999</v>
      </c>
      <c r="DO265" s="61">
        <v>35.130001</v>
      </c>
      <c r="DP265" s="61">
        <v>51.830002</v>
      </c>
      <c r="DQ265" s="61">
        <v>105.349998</v>
      </c>
      <c r="DR265" s="61">
        <v>44.16</v>
      </c>
      <c r="DS265" s="61">
        <v>32.520000000000003</v>
      </c>
      <c r="DT265" s="61">
        <v>161.41000399999999</v>
      </c>
      <c r="DU265" s="61">
        <v>134.53999300000001</v>
      </c>
      <c r="DV265" s="61">
        <v>192.949997</v>
      </c>
      <c r="DW265" s="61">
        <v>44.040000999999997</v>
      </c>
      <c r="DX265" s="61">
        <v>47.009998000000003</v>
      </c>
      <c r="DY265" s="61">
        <v>110.709999</v>
      </c>
      <c r="DZ265" s="61">
        <v>120.589996</v>
      </c>
      <c r="EA265" s="61">
        <v>31.25</v>
      </c>
      <c r="EB265" s="61">
        <v>44.77</v>
      </c>
      <c r="EC265" s="61">
        <v>67.510002</v>
      </c>
      <c r="ED265" s="61">
        <v>74.279999000000004</v>
      </c>
      <c r="EE265" s="61">
        <v>31.139999</v>
      </c>
      <c r="EF265" s="61">
        <v>25.200001</v>
      </c>
      <c r="EG265" s="61">
        <v>23.774000000000001</v>
      </c>
      <c r="EH265" s="61">
        <v>41.09</v>
      </c>
      <c r="EI265" s="61">
        <v>21.969999000000001</v>
      </c>
      <c r="EJ265" s="61">
        <v>39.659999999999997</v>
      </c>
      <c r="EK265" s="61">
        <v>107.099998</v>
      </c>
      <c r="EL265" s="61">
        <v>13.9</v>
      </c>
      <c r="EM265" s="61">
        <v>42.060001</v>
      </c>
      <c r="EN265" s="61">
        <v>42.400002000000001</v>
      </c>
      <c r="EO265" s="61">
        <v>96.150002000000001</v>
      </c>
      <c r="EP265" s="61">
        <v>98.660004000000001</v>
      </c>
      <c r="EQ265" s="61">
        <v>60.099997999999999</v>
      </c>
      <c r="ER265" s="61">
        <v>50</v>
      </c>
      <c r="ES265" s="61">
        <v>31.02</v>
      </c>
      <c r="ET265" s="61">
        <v>38.040000999999997</v>
      </c>
      <c r="EU265" s="61">
        <v>29.790001</v>
      </c>
      <c r="EV265" s="61">
        <v>16.649999999999999</v>
      </c>
      <c r="EW265" s="61">
        <v>39.700001</v>
      </c>
      <c r="EX265" s="61">
        <v>38.689999</v>
      </c>
      <c r="EY265" s="61">
        <v>32.299999</v>
      </c>
      <c r="EZ265" s="61">
        <v>41.82</v>
      </c>
      <c r="FA265" s="61">
        <v>58.650002000000001</v>
      </c>
      <c r="FB265" s="61">
        <v>34.200001</v>
      </c>
      <c r="FC265" s="61">
        <v>42.849997999999999</v>
      </c>
      <c r="FD265" s="61">
        <v>13.71</v>
      </c>
      <c r="FE265" s="61">
        <v>26.299999</v>
      </c>
      <c r="FF265" s="61">
        <v>13.91</v>
      </c>
      <c r="FG265" s="61">
        <v>15.9</v>
      </c>
      <c r="FH265" s="61">
        <v>31.360001</v>
      </c>
    </row>
    <row r="266" spans="1:164">
      <c r="A266" s="76">
        <v>43483</v>
      </c>
      <c r="B266" s="61">
        <v>30.540001</v>
      </c>
      <c r="C266" s="61">
        <v>17.82</v>
      </c>
      <c r="D266" s="61">
        <v>10.86</v>
      </c>
      <c r="E266" s="61">
        <v>21.690000999999999</v>
      </c>
      <c r="F266" s="61">
        <v>59.5</v>
      </c>
      <c r="G266" s="61">
        <v>52.200001</v>
      </c>
      <c r="H266" s="61">
        <v>29.540001</v>
      </c>
      <c r="I266" s="61">
        <v>61.830002</v>
      </c>
      <c r="J266" s="61">
        <v>61.669998</v>
      </c>
      <c r="K266" s="61">
        <v>115.209999</v>
      </c>
      <c r="L266" s="61">
        <v>30.299999</v>
      </c>
      <c r="M266" s="61">
        <v>13.13</v>
      </c>
      <c r="N266" s="61">
        <v>45.799999</v>
      </c>
      <c r="O266" s="61">
        <v>56.48</v>
      </c>
      <c r="P266" s="61">
        <v>73.650002000000001</v>
      </c>
      <c r="Q266" s="61">
        <v>37.860000999999997</v>
      </c>
      <c r="R266" s="61">
        <v>61.439999</v>
      </c>
      <c r="S266" s="61">
        <v>45.169998</v>
      </c>
      <c r="T266" s="61">
        <v>124.410004</v>
      </c>
      <c r="U266" s="61">
        <v>42.66</v>
      </c>
      <c r="V266" s="61">
        <v>50.189999</v>
      </c>
      <c r="W266" s="61">
        <v>50.740001999999997</v>
      </c>
      <c r="X266" s="61">
        <v>53.25</v>
      </c>
      <c r="Y266" s="61">
        <v>13.013999999999999</v>
      </c>
      <c r="Z266" s="61">
        <v>47.860000999999997</v>
      </c>
      <c r="AA266" s="61">
        <v>63.209999000000003</v>
      </c>
      <c r="AB266" s="61">
        <v>40.090000000000003</v>
      </c>
      <c r="AC266" s="61">
        <v>38.099997999999999</v>
      </c>
      <c r="AD266" s="61">
        <v>26</v>
      </c>
      <c r="AE266" s="61">
        <v>53.139999000000003</v>
      </c>
      <c r="AF266" s="61">
        <v>118.83000199999999</v>
      </c>
      <c r="AG266" s="61">
        <v>135.11000100000001</v>
      </c>
      <c r="AH266" s="61">
        <v>35.130001</v>
      </c>
      <c r="AI266" s="61">
        <v>26.950001</v>
      </c>
      <c r="AJ266" s="61">
        <v>88.389999000000003</v>
      </c>
      <c r="AK266" s="61">
        <v>52.240001999999997</v>
      </c>
      <c r="AL266" s="61">
        <v>28.540001</v>
      </c>
      <c r="AM266" s="61">
        <v>47.740001999999997</v>
      </c>
      <c r="AN266" s="61">
        <v>34.201999999999998</v>
      </c>
      <c r="AO266" s="61">
        <v>22.549999</v>
      </c>
      <c r="AP266" s="61">
        <v>24.289000000000001</v>
      </c>
      <c r="AQ266" s="61">
        <v>29.73</v>
      </c>
      <c r="AR266" s="61">
        <v>26.552</v>
      </c>
      <c r="AS266" s="61">
        <v>54.619999</v>
      </c>
      <c r="AT266" s="61">
        <v>53.34</v>
      </c>
      <c r="AU266" s="61">
        <v>144.279999</v>
      </c>
      <c r="AV266" s="61">
        <v>176.199997</v>
      </c>
      <c r="AW266" s="61">
        <v>211.13000500000001</v>
      </c>
      <c r="AX266" s="61">
        <v>49.77</v>
      </c>
      <c r="AY266" s="61">
        <v>58.09</v>
      </c>
      <c r="AZ266" s="61">
        <v>117.099998</v>
      </c>
      <c r="BA266" s="61">
        <v>83.379997000000003</v>
      </c>
      <c r="BB266" s="61">
        <v>74.809997999999993</v>
      </c>
      <c r="BC266" s="61">
        <v>90.080001999999993</v>
      </c>
      <c r="BD266" s="61">
        <v>40.240001999999997</v>
      </c>
      <c r="BE266" s="61">
        <v>168.86000100000001</v>
      </c>
      <c r="BF266" s="61">
        <v>100.66999800000001</v>
      </c>
      <c r="BG266" s="61">
        <v>23.200001</v>
      </c>
      <c r="BH266" s="61">
        <v>65.349997999999999</v>
      </c>
      <c r="BI266" s="61">
        <v>169.91999799999999</v>
      </c>
      <c r="BJ266" s="61">
        <v>48.470001000000003</v>
      </c>
      <c r="BK266" s="61">
        <v>34.849997999999999</v>
      </c>
      <c r="BL266" s="61">
        <v>176.75</v>
      </c>
      <c r="BM266" s="61">
        <v>92.879997000000003</v>
      </c>
      <c r="BN266" s="61">
        <v>42.799999</v>
      </c>
      <c r="BO266" s="61">
        <v>22.98</v>
      </c>
      <c r="BP266" s="61">
        <v>122.68</v>
      </c>
      <c r="BQ266" s="61">
        <v>42.759998000000003</v>
      </c>
      <c r="BR266" s="61">
        <v>91.489998</v>
      </c>
      <c r="BS266" s="61">
        <v>166.85000600000001</v>
      </c>
      <c r="BT266" s="61">
        <v>80.400002000000001</v>
      </c>
      <c r="BU266" s="61">
        <v>20.459999</v>
      </c>
      <c r="BV266" s="61">
        <v>152.259995</v>
      </c>
      <c r="BW266" s="61">
        <v>72.830001999999993</v>
      </c>
      <c r="BX266" s="61">
        <v>188.570007</v>
      </c>
      <c r="BY266" s="61">
        <v>52.25</v>
      </c>
      <c r="BZ266" s="61">
        <v>56.52</v>
      </c>
      <c r="CA266" s="61">
        <v>52.669998</v>
      </c>
      <c r="CB266" s="61">
        <v>35.860000999999997</v>
      </c>
      <c r="CC266" s="61">
        <v>150.770004</v>
      </c>
      <c r="CD266" s="61">
        <v>185.13000500000001</v>
      </c>
      <c r="CE266" s="61">
        <v>24.870000999999998</v>
      </c>
      <c r="CF266" s="61">
        <v>64.260002</v>
      </c>
      <c r="CG266" s="61">
        <v>38.599997999999999</v>
      </c>
      <c r="CH266" s="61">
        <v>74.410004000000001</v>
      </c>
      <c r="CI266" s="61">
        <v>24.879999000000002</v>
      </c>
      <c r="CJ266" s="61">
        <v>81.650002000000001</v>
      </c>
      <c r="CK266" s="61">
        <v>69.069999999999993</v>
      </c>
      <c r="CL266" s="61">
        <v>9.89</v>
      </c>
      <c r="CM266" s="61">
        <v>12.88</v>
      </c>
      <c r="CN266" s="61">
        <v>21</v>
      </c>
      <c r="CO266" s="61">
        <v>18.049999</v>
      </c>
      <c r="CP266" s="61">
        <v>86.489998</v>
      </c>
      <c r="CQ266" s="61">
        <v>63.84</v>
      </c>
      <c r="CR266" s="61">
        <v>31.610001</v>
      </c>
      <c r="CS266" s="61">
        <v>32.540000999999997</v>
      </c>
      <c r="CT266" s="61">
        <v>19.989999999999998</v>
      </c>
      <c r="CU266" s="61">
        <v>28.93</v>
      </c>
      <c r="CV266" s="61">
        <v>10</v>
      </c>
      <c r="CW266" s="61">
        <v>8.6999999999999993</v>
      </c>
      <c r="CX266" s="61">
        <v>29.620999999999999</v>
      </c>
      <c r="CY266" s="61">
        <v>29.030000999999999</v>
      </c>
      <c r="CZ266" s="61">
        <v>39.840000000000003</v>
      </c>
      <c r="DA266" s="61">
        <v>70.190002000000007</v>
      </c>
      <c r="DB266" s="61">
        <v>187.36000100000001</v>
      </c>
      <c r="DC266" s="61">
        <v>179.979996</v>
      </c>
      <c r="DD266" s="61">
        <v>35.279998999999997</v>
      </c>
      <c r="DE266" s="61">
        <v>85.639999000000003</v>
      </c>
      <c r="DF266" s="61">
        <v>61.630001</v>
      </c>
      <c r="DG266" s="61">
        <v>30.34</v>
      </c>
      <c r="DH266" s="61">
        <v>49.240001999999997</v>
      </c>
      <c r="DI266" s="61">
        <v>37.349997999999999</v>
      </c>
      <c r="DJ266" s="61">
        <v>37.560001</v>
      </c>
      <c r="DK266" s="61">
        <v>139.91999799999999</v>
      </c>
      <c r="DL266" s="61">
        <v>131.44000199999999</v>
      </c>
      <c r="DM266" s="61">
        <v>53.27</v>
      </c>
      <c r="DN266" s="61">
        <v>33.049999</v>
      </c>
      <c r="DO266" s="61">
        <v>35.759998000000003</v>
      </c>
      <c r="DP266" s="61">
        <v>52.450001</v>
      </c>
      <c r="DQ266" s="61">
        <v>106.80999799999999</v>
      </c>
      <c r="DR266" s="61">
        <v>44.93</v>
      </c>
      <c r="DS266" s="61">
        <v>32.520000000000003</v>
      </c>
      <c r="DT266" s="61">
        <v>163.270004</v>
      </c>
      <c r="DU266" s="61">
        <v>136.10000600000001</v>
      </c>
      <c r="DV266" s="61">
        <v>194.33999600000001</v>
      </c>
      <c r="DW266" s="61">
        <v>44.860000999999997</v>
      </c>
      <c r="DX266" s="61">
        <v>47.540000999999997</v>
      </c>
      <c r="DY266" s="61">
        <v>112.029999</v>
      </c>
      <c r="DZ266" s="61">
        <v>122.07</v>
      </c>
      <c r="EA266" s="61">
        <v>31.59</v>
      </c>
      <c r="EB266" s="61">
        <v>45.470001000000003</v>
      </c>
      <c r="EC266" s="61">
        <v>68.230002999999996</v>
      </c>
      <c r="ED266" s="61">
        <v>75.269997000000004</v>
      </c>
      <c r="EE266" s="61">
        <v>31.450001</v>
      </c>
      <c r="EF266" s="61">
        <v>25.469999000000001</v>
      </c>
      <c r="EG266" s="61">
        <v>24.024999999999999</v>
      </c>
      <c r="EH266" s="61">
        <v>41.549999</v>
      </c>
      <c r="EI266" s="61">
        <v>22.129999000000002</v>
      </c>
      <c r="EJ266" s="61">
        <v>40.099997999999999</v>
      </c>
      <c r="EK266" s="61">
        <v>108.089996</v>
      </c>
      <c r="EL266" s="61">
        <v>14.21</v>
      </c>
      <c r="EM266" s="61">
        <v>42.529998999999997</v>
      </c>
      <c r="EN266" s="61">
        <v>42.23</v>
      </c>
      <c r="EO266" s="61">
        <v>97.5</v>
      </c>
      <c r="EP266" s="61">
        <v>100.260002</v>
      </c>
      <c r="EQ266" s="61">
        <v>60.400002000000001</v>
      </c>
      <c r="ER266" s="61">
        <v>50.73</v>
      </c>
      <c r="ES266" s="61">
        <v>31.24</v>
      </c>
      <c r="ET266" s="61">
        <v>37.080002</v>
      </c>
      <c r="EU266" s="61">
        <v>29.41</v>
      </c>
      <c r="EV266" s="61">
        <v>15.97</v>
      </c>
      <c r="EW266" s="61">
        <v>38.119999</v>
      </c>
      <c r="EX266" s="61">
        <v>37.700001</v>
      </c>
      <c r="EY266" s="61">
        <v>31.389999</v>
      </c>
      <c r="EZ266" s="61">
        <v>41.07</v>
      </c>
      <c r="FA266" s="61">
        <v>57.830002</v>
      </c>
      <c r="FB266" s="61">
        <v>33.849997999999999</v>
      </c>
      <c r="FC266" s="61">
        <v>42.41</v>
      </c>
      <c r="FD266" s="61">
        <v>13.32</v>
      </c>
      <c r="FE266" s="61">
        <v>25.27</v>
      </c>
      <c r="FF266" s="61">
        <v>13.27</v>
      </c>
      <c r="FG266" s="61">
        <v>15.56</v>
      </c>
      <c r="FH266" s="61">
        <v>30.440000999999999</v>
      </c>
    </row>
    <row r="267" spans="1:164">
      <c r="A267" s="76">
        <v>43487</v>
      </c>
      <c r="B267" s="61">
        <v>30.34</v>
      </c>
      <c r="C267" s="61">
        <v>17.73</v>
      </c>
      <c r="D267" s="61">
        <v>10.76</v>
      </c>
      <c r="E267" s="61">
        <v>21.440000999999999</v>
      </c>
      <c r="F267" s="61">
        <v>58.919998</v>
      </c>
      <c r="G267" s="61">
        <v>51.709999000000003</v>
      </c>
      <c r="H267" s="61">
        <v>29.26</v>
      </c>
      <c r="I267" s="61">
        <v>60.970001000000003</v>
      </c>
      <c r="J267" s="61">
        <v>60.82</v>
      </c>
      <c r="K267" s="61">
        <v>114.19000200000001</v>
      </c>
      <c r="L267" s="61">
        <v>29.959999</v>
      </c>
      <c r="M267" s="61">
        <v>12.93</v>
      </c>
      <c r="N267" s="61">
        <v>44.439999</v>
      </c>
      <c r="O267" s="61">
        <v>54.869999</v>
      </c>
      <c r="P267" s="61">
        <v>71.089995999999999</v>
      </c>
      <c r="Q267" s="61">
        <v>37.490001999999997</v>
      </c>
      <c r="R267" s="61">
        <v>60.669998</v>
      </c>
      <c r="S267" s="61">
        <v>44.970001000000003</v>
      </c>
      <c r="T267" s="61">
        <v>123.269997</v>
      </c>
      <c r="U267" s="61">
        <v>42.240001999999997</v>
      </c>
      <c r="V267" s="61">
        <v>49.849997999999999</v>
      </c>
      <c r="W267" s="61">
        <v>50.259998000000003</v>
      </c>
      <c r="X267" s="61">
        <v>52.900002000000001</v>
      </c>
      <c r="Y267" s="61">
        <v>12.852</v>
      </c>
      <c r="Z267" s="61">
        <v>47.369999</v>
      </c>
      <c r="AA267" s="61">
        <v>62.27</v>
      </c>
      <c r="AB267" s="61">
        <v>39.689999</v>
      </c>
      <c r="AC267" s="61">
        <v>37.389999000000003</v>
      </c>
      <c r="AD267" s="61">
        <v>25.700001</v>
      </c>
      <c r="AE267" s="61">
        <v>53.240001999999997</v>
      </c>
      <c r="AF267" s="61">
        <v>118.900002</v>
      </c>
      <c r="AG267" s="61">
        <v>135.33000200000001</v>
      </c>
      <c r="AH267" s="61">
        <v>35.189999</v>
      </c>
      <c r="AI267" s="61">
        <v>26.940000999999999</v>
      </c>
      <c r="AJ267" s="61">
        <v>88.529999000000004</v>
      </c>
      <c r="AK267" s="61">
        <v>51.639999000000003</v>
      </c>
      <c r="AL267" s="61">
        <v>28.6</v>
      </c>
      <c r="AM267" s="61">
        <v>47.869999</v>
      </c>
      <c r="AN267" s="61">
        <v>34.219002000000003</v>
      </c>
      <c r="AO267" s="61">
        <v>22.49</v>
      </c>
      <c r="AP267" s="61">
        <v>24.289000000000001</v>
      </c>
      <c r="AQ267" s="61">
        <v>29.790001</v>
      </c>
      <c r="AR267" s="61">
        <v>26.790001</v>
      </c>
      <c r="AS267" s="61">
        <v>53.119999</v>
      </c>
      <c r="AT267" s="61">
        <v>52.220001000000003</v>
      </c>
      <c r="AU267" s="61">
        <v>140.86000100000001</v>
      </c>
      <c r="AV267" s="61">
        <v>174.740005</v>
      </c>
      <c r="AW267" s="61">
        <v>209.89999399999999</v>
      </c>
      <c r="AX267" s="61">
        <v>45.259998000000003</v>
      </c>
      <c r="AY267" s="61">
        <v>57.57</v>
      </c>
      <c r="AZ267" s="61">
        <v>115.199997</v>
      </c>
      <c r="BA267" s="61">
        <v>80.860000999999997</v>
      </c>
      <c r="BB267" s="61">
        <v>74.209998999999996</v>
      </c>
      <c r="BC267" s="61">
        <v>89.459998999999996</v>
      </c>
      <c r="BD267" s="61">
        <v>39.650002000000001</v>
      </c>
      <c r="BE267" s="61">
        <v>167.53999300000001</v>
      </c>
      <c r="BF267" s="61">
        <v>98.879997000000003</v>
      </c>
      <c r="BG267" s="61">
        <v>23.65</v>
      </c>
      <c r="BH267" s="61">
        <v>64.25</v>
      </c>
      <c r="BI267" s="61">
        <v>166.759995</v>
      </c>
      <c r="BJ267" s="61">
        <v>46.849997999999999</v>
      </c>
      <c r="BK267" s="61">
        <v>34.369999</v>
      </c>
      <c r="BL267" s="61">
        <v>173.83999600000001</v>
      </c>
      <c r="BM267" s="61">
        <v>90.190002000000007</v>
      </c>
      <c r="BN267" s="61">
        <v>41.110000999999997</v>
      </c>
      <c r="BO267" s="61">
        <v>24.15</v>
      </c>
      <c r="BP267" s="61">
        <v>119.44000200000001</v>
      </c>
      <c r="BQ267" s="61">
        <v>41.509998000000003</v>
      </c>
      <c r="BR267" s="61">
        <v>89.260002</v>
      </c>
      <c r="BS267" s="61">
        <v>162.050003</v>
      </c>
      <c r="BT267" s="61">
        <v>78.919998000000007</v>
      </c>
      <c r="BU267" s="61">
        <v>20.209999</v>
      </c>
      <c r="BV267" s="61">
        <v>148.979996</v>
      </c>
      <c r="BW267" s="61">
        <v>71.160004000000001</v>
      </c>
      <c r="BX267" s="61">
        <v>185.94000199999999</v>
      </c>
      <c r="BY267" s="61">
        <v>51.349997999999999</v>
      </c>
      <c r="BZ267" s="61">
        <v>55.459999000000003</v>
      </c>
      <c r="CA267" s="61">
        <v>51.84</v>
      </c>
      <c r="CB267" s="61">
        <v>35.450001</v>
      </c>
      <c r="CC267" s="61">
        <v>147.96000699999999</v>
      </c>
      <c r="CD267" s="61">
        <v>181.46000699999999</v>
      </c>
      <c r="CE267" s="61">
        <v>24.58</v>
      </c>
      <c r="CF267" s="61">
        <v>62.66</v>
      </c>
      <c r="CG267" s="61">
        <v>38.18</v>
      </c>
      <c r="CH267" s="61">
        <v>72.860000999999997</v>
      </c>
      <c r="CI267" s="61">
        <v>24.42</v>
      </c>
      <c r="CJ267" s="61">
        <v>80.319999999999993</v>
      </c>
      <c r="CK267" s="61">
        <v>66.830001999999993</v>
      </c>
      <c r="CL267" s="61">
        <v>9.73</v>
      </c>
      <c r="CM267" s="61">
        <v>11.29</v>
      </c>
      <c r="CN267" s="61">
        <v>19.96</v>
      </c>
      <c r="CO267" s="61">
        <v>17.440000999999999</v>
      </c>
      <c r="CP267" s="61">
        <v>84.360000999999997</v>
      </c>
      <c r="CQ267" s="61">
        <v>62.450001</v>
      </c>
      <c r="CR267" s="61">
        <v>30.290001</v>
      </c>
      <c r="CS267" s="61">
        <v>31.530000999999999</v>
      </c>
      <c r="CT267" s="61">
        <v>19.299999</v>
      </c>
      <c r="CU267" s="61">
        <v>30.43</v>
      </c>
      <c r="CV267" s="61">
        <v>11.24</v>
      </c>
      <c r="CW267" s="61">
        <v>7.77</v>
      </c>
      <c r="CX267" s="61">
        <v>32.650002000000001</v>
      </c>
      <c r="CY267" s="61">
        <v>27.700001</v>
      </c>
      <c r="CZ267" s="61">
        <v>41.73</v>
      </c>
      <c r="DA267" s="61">
        <v>68.739998</v>
      </c>
      <c r="DB267" s="61">
        <v>182.929993</v>
      </c>
      <c r="DC267" s="61">
        <v>176.55999800000001</v>
      </c>
      <c r="DD267" s="61">
        <v>34.669998</v>
      </c>
      <c r="DE267" s="61">
        <v>83.419998000000007</v>
      </c>
      <c r="DF267" s="61">
        <v>60.34</v>
      </c>
      <c r="DG267" s="61">
        <v>29.84</v>
      </c>
      <c r="DH267" s="61">
        <v>48.580002</v>
      </c>
      <c r="DI267" s="61">
        <v>34.590000000000003</v>
      </c>
      <c r="DJ267" s="61">
        <v>36.790000999999997</v>
      </c>
      <c r="DK267" s="61">
        <v>137.509995</v>
      </c>
      <c r="DL267" s="61">
        <v>128.820007</v>
      </c>
      <c r="DM267" s="61">
        <v>52.369999</v>
      </c>
      <c r="DN267" s="61">
        <v>32.599997999999999</v>
      </c>
      <c r="DO267" s="61">
        <v>35.099997999999999</v>
      </c>
      <c r="DP267" s="61">
        <v>51.970001000000003</v>
      </c>
      <c r="DQ267" s="61">
        <v>105.209999</v>
      </c>
      <c r="DR267" s="61">
        <v>43.75</v>
      </c>
      <c r="DS267" s="61">
        <v>31.969999000000001</v>
      </c>
      <c r="DT267" s="61">
        <v>160.46000699999999</v>
      </c>
      <c r="DU267" s="61">
        <v>134.800003</v>
      </c>
      <c r="DV267" s="61">
        <v>190.80999800000001</v>
      </c>
      <c r="DW267" s="61">
        <v>43.759998000000003</v>
      </c>
      <c r="DX267" s="61">
        <v>47.080002</v>
      </c>
      <c r="DY267" s="61">
        <v>110.620003</v>
      </c>
      <c r="DZ267" s="61">
        <v>120.800003</v>
      </c>
      <c r="EA267" s="61">
        <v>31.32</v>
      </c>
      <c r="EB267" s="61">
        <v>45.049999</v>
      </c>
      <c r="EC267" s="61">
        <v>67.129997000000003</v>
      </c>
      <c r="ED267" s="61">
        <v>73.910004000000001</v>
      </c>
      <c r="EE267" s="61">
        <v>31.26</v>
      </c>
      <c r="EF267" s="61">
        <v>25.290001</v>
      </c>
      <c r="EG267" s="61">
        <v>23.83</v>
      </c>
      <c r="EH267" s="61">
        <v>40.840000000000003</v>
      </c>
      <c r="EI267" s="61">
        <v>21.700001</v>
      </c>
      <c r="EJ267" s="61">
        <v>39.459999000000003</v>
      </c>
      <c r="EK267" s="61">
        <v>106.540001</v>
      </c>
      <c r="EL267" s="61">
        <v>13.89</v>
      </c>
      <c r="EM267" s="61">
        <v>41.66</v>
      </c>
      <c r="EN267" s="61">
        <v>41.43</v>
      </c>
      <c r="EO267" s="61">
        <v>96</v>
      </c>
      <c r="EP267" s="61">
        <v>98.559997999999993</v>
      </c>
      <c r="EQ267" s="61">
        <v>59.290000999999997</v>
      </c>
      <c r="ER267" s="61">
        <v>49.709999000000003</v>
      </c>
      <c r="ES267" s="61">
        <v>30.51</v>
      </c>
      <c r="ET267" s="61">
        <v>40.599997999999999</v>
      </c>
      <c r="EU267" s="61">
        <v>29.809999000000001</v>
      </c>
      <c r="EV267" s="61">
        <v>16.530000999999999</v>
      </c>
      <c r="EW267" s="61">
        <v>39.630001</v>
      </c>
      <c r="EX267" s="61">
        <v>38.68</v>
      </c>
      <c r="EY267" s="61">
        <v>32.139999000000003</v>
      </c>
      <c r="EZ267" s="61">
        <v>42.619999</v>
      </c>
      <c r="FA267" s="61">
        <v>58.52</v>
      </c>
      <c r="FB267" s="61">
        <v>34.439999</v>
      </c>
      <c r="FC267" s="61">
        <v>43.130001</v>
      </c>
      <c r="FD267" s="61">
        <v>14.09</v>
      </c>
      <c r="FE267" s="61">
        <v>26.27</v>
      </c>
      <c r="FF267" s="61">
        <v>14</v>
      </c>
      <c r="FG267" s="61">
        <v>16.09</v>
      </c>
      <c r="FH267" s="61">
        <v>31.25</v>
      </c>
    </row>
    <row r="268" spans="1:164">
      <c r="A268" s="76">
        <v>43488</v>
      </c>
      <c r="B268" s="61">
        <v>30.450001</v>
      </c>
      <c r="C268" s="61">
        <v>17.77</v>
      </c>
      <c r="D268" s="61">
        <v>10.79</v>
      </c>
      <c r="E268" s="61">
        <v>21.549999</v>
      </c>
      <c r="F268" s="61">
        <v>58.919998</v>
      </c>
      <c r="G268" s="61">
        <v>51.720001000000003</v>
      </c>
      <c r="H268" s="61">
        <v>29.32</v>
      </c>
      <c r="I268" s="61">
        <v>61.34</v>
      </c>
      <c r="J268" s="61">
        <v>61.060001</v>
      </c>
      <c r="K268" s="61">
        <v>114.19000200000001</v>
      </c>
      <c r="L268" s="61">
        <v>30.040001</v>
      </c>
      <c r="M268" s="61">
        <v>13.03</v>
      </c>
      <c r="N268" s="61">
        <v>44.452998999999998</v>
      </c>
      <c r="O268" s="61">
        <v>55</v>
      </c>
      <c r="P268" s="61">
        <v>71.309997999999993</v>
      </c>
      <c r="Q268" s="61">
        <v>37.459999000000003</v>
      </c>
      <c r="R268" s="61">
        <v>60.560001</v>
      </c>
      <c r="S268" s="61">
        <v>45.029998999999997</v>
      </c>
      <c r="T268" s="61">
        <v>123.150002</v>
      </c>
      <c r="U268" s="61">
        <v>42.279998999999997</v>
      </c>
      <c r="V268" s="61">
        <v>49.810001</v>
      </c>
      <c r="W268" s="61">
        <v>50.330002</v>
      </c>
      <c r="X268" s="61">
        <v>52.810001</v>
      </c>
      <c r="Y268" s="61">
        <v>12.925000000000001</v>
      </c>
      <c r="Z268" s="61">
        <v>47.389999000000003</v>
      </c>
      <c r="AA268" s="61">
        <v>62.419998</v>
      </c>
      <c r="AB268" s="61">
        <v>39.82</v>
      </c>
      <c r="AC268" s="61">
        <v>37.439999</v>
      </c>
      <c r="AD268" s="61">
        <v>25.73</v>
      </c>
      <c r="AE268" s="61">
        <v>53.779998999999997</v>
      </c>
      <c r="AF268" s="61">
        <v>120.18</v>
      </c>
      <c r="AG268" s="61">
        <v>136.61999499999999</v>
      </c>
      <c r="AH268" s="61">
        <v>35.540000999999997</v>
      </c>
      <c r="AI268" s="61">
        <v>27.24</v>
      </c>
      <c r="AJ268" s="61">
        <v>89.510002</v>
      </c>
      <c r="AK268" s="61">
        <v>51.790000999999997</v>
      </c>
      <c r="AL268" s="61">
        <v>28.98</v>
      </c>
      <c r="AM268" s="61">
        <v>48.900002000000001</v>
      </c>
      <c r="AN268" s="61">
        <v>34.587001999999998</v>
      </c>
      <c r="AO268" s="61">
        <v>21.99</v>
      </c>
      <c r="AP268" s="61">
        <v>24.370999999999999</v>
      </c>
      <c r="AQ268" s="61">
        <v>30.08</v>
      </c>
      <c r="AR268" s="61">
        <v>27.622999</v>
      </c>
      <c r="AS268" s="61">
        <v>52.169998</v>
      </c>
      <c r="AT268" s="61">
        <v>52.369999</v>
      </c>
      <c r="AU268" s="61">
        <v>139.970001</v>
      </c>
      <c r="AV268" s="61">
        <v>176.28999300000001</v>
      </c>
      <c r="AW268" s="61">
        <v>209.949997</v>
      </c>
      <c r="AX268" s="61">
        <v>43.5</v>
      </c>
      <c r="AY268" s="61">
        <v>57.82</v>
      </c>
      <c r="AZ268" s="61">
        <v>115.75</v>
      </c>
      <c r="BA268" s="61">
        <v>79.779999000000004</v>
      </c>
      <c r="BB268" s="61">
        <v>74.230002999999996</v>
      </c>
      <c r="BC268" s="61">
        <v>89.559997999999993</v>
      </c>
      <c r="BD268" s="61">
        <v>39.639999000000003</v>
      </c>
      <c r="BE268" s="61">
        <v>167.529999</v>
      </c>
      <c r="BF268" s="61">
        <v>99.199996999999996</v>
      </c>
      <c r="BG268" s="61">
        <v>23.48</v>
      </c>
      <c r="BH268" s="61">
        <v>64.470000999999996</v>
      </c>
      <c r="BI268" s="61">
        <v>167.05999800000001</v>
      </c>
      <c r="BJ268" s="61">
        <v>46.73</v>
      </c>
      <c r="BK268" s="61">
        <v>34.599997999999999</v>
      </c>
      <c r="BL268" s="61">
        <v>174.25</v>
      </c>
      <c r="BM268" s="61">
        <v>89.830001999999993</v>
      </c>
      <c r="BN268" s="61">
        <v>40.700001</v>
      </c>
      <c r="BO268" s="61">
        <v>23.92</v>
      </c>
      <c r="BP268" s="61">
        <v>119.110001</v>
      </c>
      <c r="BQ268" s="61">
        <v>41.603000999999999</v>
      </c>
      <c r="BR268" s="61">
        <v>89.260002</v>
      </c>
      <c r="BS268" s="61">
        <v>160.91000399999999</v>
      </c>
      <c r="BT268" s="61">
        <v>78.910004000000001</v>
      </c>
      <c r="BU268" s="61">
        <v>20.6</v>
      </c>
      <c r="BV268" s="61">
        <v>150.220001</v>
      </c>
      <c r="BW268" s="61">
        <v>71.029999000000004</v>
      </c>
      <c r="BX268" s="61">
        <v>185.88999899999999</v>
      </c>
      <c r="BY268" s="61">
        <v>51.52</v>
      </c>
      <c r="BZ268" s="61">
        <v>55.599997999999999</v>
      </c>
      <c r="CA268" s="61">
        <v>52</v>
      </c>
      <c r="CB268" s="61">
        <v>35.659999999999997</v>
      </c>
      <c r="CC268" s="61">
        <v>148.070007</v>
      </c>
      <c r="CD268" s="61">
        <v>181.71000699999999</v>
      </c>
      <c r="CE268" s="61">
        <v>24.780000999999999</v>
      </c>
      <c r="CF268" s="61">
        <v>62.709999000000003</v>
      </c>
      <c r="CG268" s="61">
        <v>38.369999</v>
      </c>
      <c r="CH268" s="61">
        <v>72.610000999999997</v>
      </c>
      <c r="CI268" s="61">
        <v>24.700001</v>
      </c>
      <c r="CJ268" s="61">
        <v>80.019997000000004</v>
      </c>
      <c r="CK268" s="61">
        <v>66.690002000000007</v>
      </c>
      <c r="CL268" s="61">
        <v>9.65</v>
      </c>
      <c r="CM268" s="61">
        <v>10.73</v>
      </c>
      <c r="CN268" s="61">
        <v>19.47</v>
      </c>
      <c r="CO268" s="61">
        <v>17.18</v>
      </c>
      <c r="CP268" s="61">
        <v>83.480002999999996</v>
      </c>
      <c r="CQ268" s="61">
        <v>61.810001</v>
      </c>
      <c r="CR268" s="61">
        <v>29.799999</v>
      </c>
      <c r="CS268" s="61">
        <v>31.17</v>
      </c>
      <c r="CT268" s="61">
        <v>18.940000999999999</v>
      </c>
      <c r="CU268" s="61">
        <v>31.120000999999998</v>
      </c>
      <c r="CV268" s="61">
        <v>11.82</v>
      </c>
      <c r="CW268" s="61">
        <v>7.38</v>
      </c>
      <c r="CX268" s="61">
        <v>34.310001</v>
      </c>
      <c r="CY268" s="61">
        <v>27.1</v>
      </c>
      <c r="CZ268" s="61">
        <v>42.599997999999999</v>
      </c>
      <c r="DA268" s="61">
        <v>68.839995999999999</v>
      </c>
      <c r="DB268" s="61">
        <v>185.270004</v>
      </c>
      <c r="DC268" s="61">
        <v>174.949997</v>
      </c>
      <c r="DD268" s="61">
        <v>34.529998999999997</v>
      </c>
      <c r="DE268" s="61">
        <v>84.269997000000004</v>
      </c>
      <c r="DF268" s="61">
        <v>59.869999</v>
      </c>
      <c r="DG268" s="61">
        <v>30.309999000000001</v>
      </c>
      <c r="DH268" s="61">
        <v>48.77</v>
      </c>
      <c r="DI268" s="61">
        <v>35.919998</v>
      </c>
      <c r="DJ268" s="61">
        <v>36.650002000000001</v>
      </c>
      <c r="DK268" s="61">
        <v>137.520004</v>
      </c>
      <c r="DL268" s="61">
        <v>128.729996</v>
      </c>
      <c r="DM268" s="61">
        <v>52.93</v>
      </c>
      <c r="DN268" s="61">
        <v>32.729999999999997</v>
      </c>
      <c r="DO268" s="61">
        <v>35.049999</v>
      </c>
      <c r="DP268" s="61">
        <v>52.59</v>
      </c>
      <c r="DQ268" s="61">
        <v>105.41999800000001</v>
      </c>
      <c r="DR268" s="61">
        <v>44.18</v>
      </c>
      <c r="DS268" s="61">
        <v>32.150002000000001</v>
      </c>
      <c r="DT268" s="61">
        <v>160.60000600000001</v>
      </c>
      <c r="DU268" s="61">
        <v>136.220001</v>
      </c>
      <c r="DV268" s="61">
        <v>191.61000100000001</v>
      </c>
      <c r="DW268" s="61">
        <v>43.799999</v>
      </c>
      <c r="DX268" s="61">
        <v>47.490001999999997</v>
      </c>
      <c r="DY268" s="61">
        <v>111.199997</v>
      </c>
      <c r="DZ268" s="61">
        <v>121.540001</v>
      </c>
      <c r="EA268" s="61">
        <v>31.629999000000002</v>
      </c>
      <c r="EB268" s="61">
        <v>45.07</v>
      </c>
      <c r="EC268" s="61">
        <v>67.470000999999996</v>
      </c>
      <c r="ED268" s="61">
        <v>74.629997000000003</v>
      </c>
      <c r="EE268" s="61">
        <v>31.469999000000001</v>
      </c>
      <c r="EF268" s="61">
        <v>25.51</v>
      </c>
      <c r="EG268" s="61">
        <v>24.062999999999999</v>
      </c>
      <c r="EH268" s="61">
        <v>40.880001</v>
      </c>
      <c r="EI268" s="61">
        <v>21.799999</v>
      </c>
      <c r="EJ268" s="61">
        <v>39.380001</v>
      </c>
      <c r="EK268" s="61">
        <v>106.650002</v>
      </c>
      <c r="EL268" s="61">
        <v>14.01</v>
      </c>
      <c r="EM268" s="61">
        <v>42.009998000000003</v>
      </c>
      <c r="EN268" s="61">
        <v>41.5</v>
      </c>
      <c r="EO268" s="61">
        <v>96.099997999999999</v>
      </c>
      <c r="EP268" s="61">
        <v>98.910004000000001</v>
      </c>
      <c r="EQ268" s="61">
        <v>59.32</v>
      </c>
      <c r="ER268" s="61">
        <v>49.919998</v>
      </c>
      <c r="ES268" s="61">
        <v>30.58</v>
      </c>
      <c r="ET268" s="61">
        <v>40.020000000000003</v>
      </c>
      <c r="EU268" s="61">
        <v>29.77</v>
      </c>
      <c r="EV268" s="61">
        <v>16.219999000000001</v>
      </c>
      <c r="EW268" s="61">
        <v>39.490001999999997</v>
      </c>
      <c r="EX268" s="61">
        <v>38.57</v>
      </c>
      <c r="EY268" s="61">
        <v>31.719999000000001</v>
      </c>
      <c r="EZ268" s="61">
        <v>42.580002</v>
      </c>
      <c r="FA268" s="61">
        <v>58.150002000000001</v>
      </c>
      <c r="FB268" s="61">
        <v>34.479999999999997</v>
      </c>
      <c r="FC268" s="61">
        <v>43.240001999999997</v>
      </c>
      <c r="FD268" s="61">
        <v>14.06</v>
      </c>
      <c r="FE268" s="61">
        <v>26.15</v>
      </c>
      <c r="FF268" s="61">
        <v>14</v>
      </c>
      <c r="FG268" s="61">
        <v>15.28</v>
      </c>
      <c r="FH268" s="61">
        <v>31.73</v>
      </c>
    </row>
    <row r="269" spans="1:164">
      <c r="A269" s="76">
        <v>43489</v>
      </c>
      <c r="B269" s="61">
        <v>30.540001</v>
      </c>
      <c r="C269" s="61">
        <v>17.899999999999999</v>
      </c>
      <c r="D269" s="61">
        <v>10.82</v>
      </c>
      <c r="E269" s="61">
        <v>21.629999000000002</v>
      </c>
      <c r="F269" s="61">
        <v>59.029998999999997</v>
      </c>
      <c r="G269" s="61">
        <v>51.810001</v>
      </c>
      <c r="H269" s="61">
        <v>29.4</v>
      </c>
      <c r="I269" s="61">
        <v>61.439999</v>
      </c>
      <c r="J269" s="61">
        <v>61.200001</v>
      </c>
      <c r="K269" s="61">
        <v>114.41999800000001</v>
      </c>
      <c r="L269" s="61">
        <v>30.059999000000001</v>
      </c>
      <c r="M269" s="61">
        <v>13.14</v>
      </c>
      <c r="N269" s="61">
        <v>44.759998000000003</v>
      </c>
      <c r="O269" s="61">
        <v>55.48</v>
      </c>
      <c r="P269" s="61">
        <v>71.779999000000004</v>
      </c>
      <c r="Q269" s="61">
        <v>37.549999</v>
      </c>
      <c r="R269" s="61">
        <v>60.509998000000003</v>
      </c>
      <c r="S269" s="61">
        <v>45.150002000000001</v>
      </c>
      <c r="T269" s="61">
        <v>123.41999800000001</v>
      </c>
      <c r="U269" s="61">
        <v>42.380001</v>
      </c>
      <c r="V269" s="61">
        <v>50.040000999999997</v>
      </c>
      <c r="W269" s="61">
        <v>50.240001999999997</v>
      </c>
      <c r="X269" s="61">
        <v>52.84</v>
      </c>
      <c r="Y269" s="61">
        <v>13.07</v>
      </c>
      <c r="Z269" s="61">
        <v>47.360000999999997</v>
      </c>
      <c r="AA269" s="61">
        <v>62.720001000000003</v>
      </c>
      <c r="AB269" s="61">
        <v>39.990001999999997</v>
      </c>
      <c r="AC269" s="61">
        <v>37.590000000000003</v>
      </c>
      <c r="AD269" s="61">
        <v>25.790001</v>
      </c>
      <c r="AE269" s="61">
        <v>54.060001</v>
      </c>
      <c r="AF269" s="61">
        <v>120.839996</v>
      </c>
      <c r="AG269" s="61">
        <v>137.320007</v>
      </c>
      <c r="AH269" s="61">
        <v>35.740001999999997</v>
      </c>
      <c r="AI269" s="61">
        <v>27.57</v>
      </c>
      <c r="AJ269" s="61">
        <v>89.970000999999996</v>
      </c>
      <c r="AK269" s="61">
        <v>51.900002000000001</v>
      </c>
      <c r="AL269" s="61">
        <v>29.07</v>
      </c>
      <c r="AM269" s="61">
        <v>49.529998999999997</v>
      </c>
      <c r="AN269" s="61">
        <v>34.798999999999999</v>
      </c>
      <c r="AO269" s="61">
        <v>21.709999</v>
      </c>
      <c r="AP269" s="61">
        <v>24.370999999999999</v>
      </c>
      <c r="AQ269" s="61">
        <v>30.299999</v>
      </c>
      <c r="AR269" s="61">
        <v>28.113001000000001</v>
      </c>
      <c r="AS269" s="61">
        <v>52.220001000000003</v>
      </c>
      <c r="AT269" s="61">
        <v>50.990001999999997</v>
      </c>
      <c r="AU269" s="61">
        <v>140.820007</v>
      </c>
      <c r="AV269" s="61">
        <v>175.729996</v>
      </c>
      <c r="AW269" s="61">
        <v>211.240005</v>
      </c>
      <c r="AX269" s="61">
        <v>44.73</v>
      </c>
      <c r="AY269" s="61">
        <v>57.080002</v>
      </c>
      <c r="AZ269" s="61">
        <v>115.839996</v>
      </c>
      <c r="BA269" s="61">
        <v>80.550003000000004</v>
      </c>
      <c r="BB269" s="61">
        <v>74.930000000000007</v>
      </c>
      <c r="BC269" s="61">
        <v>88.809997999999993</v>
      </c>
      <c r="BD269" s="61">
        <v>39.310001</v>
      </c>
      <c r="BE269" s="61">
        <v>166.33999600000001</v>
      </c>
      <c r="BF269" s="61">
        <v>97.82</v>
      </c>
      <c r="BG269" s="61">
        <v>23.85</v>
      </c>
      <c r="BH269" s="61">
        <v>65.010002</v>
      </c>
      <c r="BI269" s="61">
        <v>168.41999799999999</v>
      </c>
      <c r="BJ269" s="61">
        <v>47.830002</v>
      </c>
      <c r="BK269" s="61">
        <v>35</v>
      </c>
      <c r="BL269" s="61">
        <v>176.03999300000001</v>
      </c>
      <c r="BM269" s="61">
        <v>95.120002999999997</v>
      </c>
      <c r="BN269" s="61">
        <v>41.580002</v>
      </c>
      <c r="BO269" s="61">
        <v>23.27</v>
      </c>
      <c r="BP269" s="61">
        <v>120.629997</v>
      </c>
      <c r="BQ269" s="61">
        <v>41.970001000000003</v>
      </c>
      <c r="BR269" s="61">
        <v>91.042998999999995</v>
      </c>
      <c r="BS269" s="61">
        <v>170.259995</v>
      </c>
      <c r="BT269" s="61">
        <v>79.069999999999993</v>
      </c>
      <c r="BU269" s="61">
        <v>21.25</v>
      </c>
      <c r="BV269" s="61">
        <v>151.949997</v>
      </c>
      <c r="BW269" s="61">
        <v>73.180000000000007</v>
      </c>
      <c r="BX269" s="61">
        <v>186.25</v>
      </c>
      <c r="BY269" s="61">
        <v>52.02</v>
      </c>
      <c r="BZ269" s="61">
        <v>56.709999000000003</v>
      </c>
      <c r="CA269" s="61">
        <v>52.259998000000003</v>
      </c>
      <c r="CB269" s="61">
        <v>35.889999000000003</v>
      </c>
      <c r="CC269" s="61">
        <v>151.30999800000001</v>
      </c>
      <c r="CD269" s="61">
        <v>183.58999600000001</v>
      </c>
      <c r="CE269" s="61">
        <v>24.91</v>
      </c>
      <c r="CF269" s="61">
        <v>63.98</v>
      </c>
      <c r="CG269" s="61">
        <v>38.93</v>
      </c>
      <c r="CH269" s="61">
        <v>74.459998999999996</v>
      </c>
      <c r="CI269" s="61">
        <v>25.1</v>
      </c>
      <c r="CJ269" s="61">
        <v>80.540001000000004</v>
      </c>
      <c r="CK269" s="61">
        <v>69.809997999999993</v>
      </c>
      <c r="CL269" s="61">
        <v>9.77</v>
      </c>
      <c r="CM269" s="61">
        <v>10.94</v>
      </c>
      <c r="CN269" s="61">
        <v>20.149999999999999</v>
      </c>
      <c r="CO269" s="61">
        <v>17.549999</v>
      </c>
      <c r="CP269" s="61">
        <v>84</v>
      </c>
      <c r="CQ269" s="61">
        <v>62.139999000000003</v>
      </c>
      <c r="CR269" s="61">
        <v>29.969999000000001</v>
      </c>
      <c r="CS269" s="61">
        <v>31.309999000000001</v>
      </c>
      <c r="CT269" s="61">
        <v>19.040001</v>
      </c>
      <c r="CU269" s="61">
        <v>30.110001</v>
      </c>
      <c r="CV269" s="61">
        <v>11.61</v>
      </c>
      <c r="CW269" s="61">
        <v>7.58</v>
      </c>
      <c r="CX269" s="61">
        <v>33.369999</v>
      </c>
      <c r="CY269" s="61">
        <v>27.450001</v>
      </c>
      <c r="CZ269" s="61">
        <v>42.080002</v>
      </c>
      <c r="DA269" s="61">
        <v>69.190002000000007</v>
      </c>
      <c r="DB269" s="61">
        <v>186.94000199999999</v>
      </c>
      <c r="DC269" s="61">
        <v>176.929993</v>
      </c>
      <c r="DD269" s="61">
        <v>35.029998999999997</v>
      </c>
      <c r="DE269" s="61">
        <v>85.809997999999993</v>
      </c>
      <c r="DF269" s="61">
        <v>60.240001999999997</v>
      </c>
      <c r="DG269" s="61">
        <v>30.219999000000001</v>
      </c>
      <c r="DH269" s="61">
        <v>48.919998</v>
      </c>
      <c r="DI269" s="61">
        <v>36.990001999999997</v>
      </c>
      <c r="DJ269" s="61">
        <v>36.979999999999997</v>
      </c>
      <c r="DK269" s="61">
        <v>138.470001</v>
      </c>
      <c r="DL269" s="61">
        <v>129.479996</v>
      </c>
      <c r="DM269" s="61">
        <v>53.34</v>
      </c>
      <c r="DN269" s="61">
        <v>32.880001</v>
      </c>
      <c r="DO269" s="61">
        <v>35.259998000000003</v>
      </c>
      <c r="DP269" s="61">
        <v>51.939999</v>
      </c>
      <c r="DQ269" s="61">
        <v>105.860001</v>
      </c>
      <c r="DR269" s="61">
        <v>44.990001999999997</v>
      </c>
      <c r="DS269" s="61">
        <v>32.68</v>
      </c>
      <c r="DT269" s="61">
        <v>161.38999899999999</v>
      </c>
      <c r="DU269" s="61">
        <v>134.509995</v>
      </c>
      <c r="DV269" s="61">
        <v>192.229996</v>
      </c>
      <c r="DW269" s="61">
        <v>43.959999000000003</v>
      </c>
      <c r="DX269" s="61">
        <v>47.040000999999997</v>
      </c>
      <c r="DY269" s="61">
        <v>110.540001</v>
      </c>
      <c r="DZ269" s="61">
        <v>119.43</v>
      </c>
      <c r="EA269" s="61">
        <v>31.25</v>
      </c>
      <c r="EB269" s="61">
        <v>44.209999000000003</v>
      </c>
      <c r="EC269" s="61">
        <v>66.739998</v>
      </c>
      <c r="ED269" s="61">
        <v>74.349997999999999</v>
      </c>
      <c r="EE269" s="61">
        <v>31.040001</v>
      </c>
      <c r="EF269" s="61">
        <v>25.099001000000001</v>
      </c>
      <c r="EG269" s="61">
        <v>23.768000000000001</v>
      </c>
      <c r="EH269" s="61">
        <v>41.110000999999997</v>
      </c>
      <c r="EI269" s="61">
        <v>21.959999</v>
      </c>
      <c r="EJ269" s="61">
        <v>39.57</v>
      </c>
      <c r="EK269" s="61">
        <v>107.30999799999999</v>
      </c>
      <c r="EL269" s="61">
        <v>14.2</v>
      </c>
      <c r="EM269" s="61">
        <v>42.240001999999997</v>
      </c>
      <c r="EN269" s="61">
        <v>42.029998999999997</v>
      </c>
      <c r="EO269" s="61">
        <v>96.660004000000001</v>
      </c>
      <c r="EP269" s="61">
        <v>98.75</v>
      </c>
      <c r="EQ269" s="61">
        <v>59.720001000000003</v>
      </c>
      <c r="ER269" s="61">
        <v>50.189999</v>
      </c>
      <c r="ES269" s="61">
        <v>30.85</v>
      </c>
      <c r="ET269" s="61">
        <v>38.720001000000003</v>
      </c>
      <c r="EU269" s="61">
        <v>29.73</v>
      </c>
      <c r="EV269" s="61">
        <v>16.260000000000002</v>
      </c>
      <c r="EW269" s="61">
        <v>39.349997999999999</v>
      </c>
      <c r="EX269" s="61">
        <v>38.5</v>
      </c>
      <c r="EY269" s="61">
        <v>31.790001</v>
      </c>
      <c r="EZ269" s="61">
        <v>42.060001</v>
      </c>
      <c r="FA269" s="61">
        <v>58.220001000000003</v>
      </c>
      <c r="FB269" s="61">
        <v>34.259998000000003</v>
      </c>
      <c r="FC269" s="61">
        <v>42.959999000000003</v>
      </c>
      <c r="FD269" s="61">
        <v>13.8</v>
      </c>
      <c r="FE269" s="61">
        <v>26.07</v>
      </c>
      <c r="FF269" s="61">
        <v>13.68</v>
      </c>
      <c r="FG269" s="61">
        <v>15.19</v>
      </c>
      <c r="FH269" s="61">
        <v>32.130001</v>
      </c>
    </row>
    <row r="270" spans="1:164">
      <c r="A270" s="76">
        <v>43490</v>
      </c>
      <c r="B270" s="61">
        <v>30.809999000000001</v>
      </c>
      <c r="C270" s="61">
        <v>17.969999000000001</v>
      </c>
      <c r="D270" s="61">
        <v>10.91</v>
      </c>
      <c r="E270" s="61">
        <v>21.790001</v>
      </c>
      <c r="F270" s="61">
        <v>59.540000999999997</v>
      </c>
      <c r="G270" s="61">
        <v>52.060001</v>
      </c>
      <c r="H270" s="61">
        <v>29.68</v>
      </c>
      <c r="I270" s="61">
        <v>61.68</v>
      </c>
      <c r="J270" s="61">
        <v>61.919998</v>
      </c>
      <c r="K270" s="61">
        <v>115.480003</v>
      </c>
      <c r="L270" s="61">
        <v>30.129999000000002</v>
      </c>
      <c r="M270" s="61">
        <v>13.25</v>
      </c>
      <c r="N270" s="61">
        <v>46.429001</v>
      </c>
      <c r="O270" s="61">
        <v>57.110000999999997</v>
      </c>
      <c r="P270" s="61">
        <v>73.430000000000007</v>
      </c>
      <c r="Q270" s="61">
        <v>37.869999</v>
      </c>
      <c r="R270" s="61">
        <v>61.049999</v>
      </c>
      <c r="S270" s="61">
        <v>45.560001</v>
      </c>
      <c r="T270" s="61">
        <v>124.660004</v>
      </c>
      <c r="U270" s="61">
        <v>42.91</v>
      </c>
      <c r="V270" s="61">
        <v>50.5</v>
      </c>
      <c r="W270" s="61">
        <v>50.91</v>
      </c>
      <c r="X270" s="61">
        <v>53.470001000000003</v>
      </c>
      <c r="Y270" s="61">
        <v>13.256</v>
      </c>
      <c r="Z270" s="61">
        <v>47.740001999999997</v>
      </c>
      <c r="AA270" s="61">
        <v>63.240001999999997</v>
      </c>
      <c r="AB270" s="61">
        <v>40.25</v>
      </c>
      <c r="AC270" s="61">
        <v>38.259998000000003</v>
      </c>
      <c r="AD270" s="61">
        <v>26</v>
      </c>
      <c r="AE270" s="61">
        <v>53.32</v>
      </c>
      <c r="AF270" s="61">
        <v>119.25</v>
      </c>
      <c r="AG270" s="61">
        <v>135.58000200000001</v>
      </c>
      <c r="AH270" s="61">
        <v>35.259998000000003</v>
      </c>
      <c r="AI270" s="61">
        <v>27.219999000000001</v>
      </c>
      <c r="AJ270" s="61">
        <v>88.940002000000007</v>
      </c>
      <c r="AK270" s="61">
        <v>51.959999000000003</v>
      </c>
      <c r="AL270" s="61">
        <v>28.733999000000001</v>
      </c>
      <c r="AM270" s="61">
        <v>48.169998</v>
      </c>
      <c r="AN270" s="61">
        <v>34.189999</v>
      </c>
      <c r="AO270" s="61">
        <v>22.32</v>
      </c>
      <c r="AP270" s="61">
        <v>24.414000000000001</v>
      </c>
      <c r="AQ270" s="61">
        <v>29.879999000000002</v>
      </c>
      <c r="AR270" s="61">
        <v>26.860001</v>
      </c>
      <c r="AS270" s="61">
        <v>53.869999</v>
      </c>
      <c r="AT270" s="61">
        <v>51.169998</v>
      </c>
      <c r="AU270" s="61">
        <v>143.229996</v>
      </c>
      <c r="AV270" s="61">
        <v>177.55999800000001</v>
      </c>
      <c r="AW270" s="61">
        <v>211.25</v>
      </c>
      <c r="AX270" s="61">
        <v>47.68</v>
      </c>
      <c r="AY270" s="61">
        <v>57.360000999999997</v>
      </c>
      <c r="AZ270" s="61">
        <v>117.08000199999999</v>
      </c>
      <c r="BA270" s="61">
        <v>82.370002999999997</v>
      </c>
      <c r="BB270" s="61">
        <v>75.540001000000004</v>
      </c>
      <c r="BC270" s="61">
        <v>88.919998000000007</v>
      </c>
      <c r="BD270" s="61">
        <v>39.810001</v>
      </c>
      <c r="BE270" s="61">
        <v>167.029999</v>
      </c>
      <c r="BF270" s="61">
        <v>98.160004000000001</v>
      </c>
      <c r="BG270" s="61">
        <v>23.76</v>
      </c>
      <c r="BH270" s="61">
        <v>65.930000000000007</v>
      </c>
      <c r="BI270" s="61">
        <v>171.13999899999999</v>
      </c>
      <c r="BJ270" s="61">
        <v>49.07</v>
      </c>
      <c r="BK270" s="61">
        <v>35.290000999999997</v>
      </c>
      <c r="BL270" s="61">
        <v>178.770004</v>
      </c>
      <c r="BM270" s="61">
        <v>96.889999000000003</v>
      </c>
      <c r="BN270" s="61">
        <v>42.57</v>
      </c>
      <c r="BO270" s="61">
        <v>22.33</v>
      </c>
      <c r="BP270" s="61">
        <v>123.05999799999999</v>
      </c>
      <c r="BQ270" s="61">
        <v>42.580002</v>
      </c>
      <c r="BR270" s="61">
        <v>93.455001999999993</v>
      </c>
      <c r="BS270" s="61">
        <v>173.78999300000001</v>
      </c>
      <c r="BT270" s="61">
        <v>79.779999000000004</v>
      </c>
      <c r="BU270" s="61">
        <v>21.76</v>
      </c>
      <c r="BV270" s="61">
        <v>154.55999800000001</v>
      </c>
      <c r="BW270" s="61">
        <v>74.879997000000003</v>
      </c>
      <c r="BX270" s="61">
        <v>189.08000200000001</v>
      </c>
      <c r="BY270" s="61">
        <v>52.849997999999999</v>
      </c>
      <c r="BZ270" s="61">
        <v>58.029998999999997</v>
      </c>
      <c r="CA270" s="61">
        <v>52.93</v>
      </c>
      <c r="CB270" s="61">
        <v>36.450001</v>
      </c>
      <c r="CC270" s="61">
        <v>154.36999499999999</v>
      </c>
      <c r="CD270" s="61">
        <v>186.479996</v>
      </c>
      <c r="CE270" s="61">
        <v>25.33</v>
      </c>
      <c r="CF270" s="61">
        <v>65.349997999999999</v>
      </c>
      <c r="CG270" s="61">
        <v>39.470001000000003</v>
      </c>
      <c r="CH270" s="61">
        <v>76.290001000000004</v>
      </c>
      <c r="CI270" s="61">
        <v>25.65</v>
      </c>
      <c r="CJ270" s="61">
        <v>81.779999000000004</v>
      </c>
      <c r="CK270" s="61">
        <v>72.089995999999999</v>
      </c>
      <c r="CL270" s="61">
        <v>9.84</v>
      </c>
      <c r="CM270" s="61">
        <v>11.54</v>
      </c>
      <c r="CN270" s="61">
        <v>20.58</v>
      </c>
      <c r="CO270" s="61">
        <v>17.790001</v>
      </c>
      <c r="CP270" s="61">
        <v>85.139999000000003</v>
      </c>
      <c r="CQ270" s="61">
        <v>62.93</v>
      </c>
      <c r="CR270" s="61">
        <v>30.530000999999999</v>
      </c>
      <c r="CS270" s="61">
        <v>31.91</v>
      </c>
      <c r="CT270" s="61">
        <v>19.420000000000002</v>
      </c>
      <c r="CU270" s="61">
        <v>29.48</v>
      </c>
      <c r="CV270" s="61">
        <v>10.95</v>
      </c>
      <c r="CW270" s="61">
        <v>8.0399999999999991</v>
      </c>
      <c r="CX270" s="61">
        <v>31.280000999999999</v>
      </c>
      <c r="CY270" s="61">
        <v>28.120000999999998</v>
      </c>
      <c r="CZ270" s="61">
        <v>41</v>
      </c>
      <c r="DA270" s="61">
        <v>70.069999999999993</v>
      </c>
      <c r="DB270" s="61">
        <v>188.61999499999999</v>
      </c>
      <c r="DC270" s="61">
        <v>178.36999499999999</v>
      </c>
      <c r="DD270" s="61">
        <v>35.220001000000003</v>
      </c>
      <c r="DE270" s="61">
        <v>86.57</v>
      </c>
      <c r="DF270" s="61">
        <v>60.68</v>
      </c>
      <c r="DG270" s="61">
        <v>30.65</v>
      </c>
      <c r="DH270" s="61">
        <v>49.099997999999999</v>
      </c>
      <c r="DI270" s="61">
        <v>37.909999999999997</v>
      </c>
      <c r="DJ270" s="61">
        <v>37.470001000000003</v>
      </c>
      <c r="DK270" s="61">
        <v>140.38000500000001</v>
      </c>
      <c r="DL270" s="61">
        <v>131.070007</v>
      </c>
      <c r="DM270" s="61">
        <v>53.880001</v>
      </c>
      <c r="DN270" s="61">
        <v>33.009998000000003</v>
      </c>
      <c r="DO270" s="61">
        <v>35.689999</v>
      </c>
      <c r="DP270" s="61">
        <v>51.73</v>
      </c>
      <c r="DQ270" s="61">
        <v>107.029999</v>
      </c>
      <c r="DR270" s="61">
        <v>46.09</v>
      </c>
      <c r="DS270" s="61">
        <v>32.639999000000003</v>
      </c>
      <c r="DT270" s="61">
        <v>163.259995</v>
      </c>
      <c r="DU270" s="61">
        <v>134.21000699999999</v>
      </c>
      <c r="DV270" s="61">
        <v>193.78999300000001</v>
      </c>
      <c r="DW270" s="61">
        <v>44.669998</v>
      </c>
      <c r="DX270" s="61">
        <v>47.099997999999999</v>
      </c>
      <c r="DY270" s="61">
        <v>110.910004</v>
      </c>
      <c r="DZ270" s="61">
        <v>119.339996</v>
      </c>
      <c r="EA270" s="61">
        <v>31.18</v>
      </c>
      <c r="EB270" s="61">
        <v>44.049999</v>
      </c>
      <c r="EC270" s="61">
        <v>66.629997000000003</v>
      </c>
      <c r="ED270" s="61">
        <v>74.449996999999996</v>
      </c>
      <c r="EE270" s="61">
        <v>30.92</v>
      </c>
      <c r="EF270" s="61">
        <v>25.040001</v>
      </c>
      <c r="EG270" s="61">
        <v>23.797999999999998</v>
      </c>
      <c r="EH270" s="61">
        <v>41.52</v>
      </c>
      <c r="EI270" s="61">
        <v>22.15</v>
      </c>
      <c r="EJ270" s="61">
        <v>40.009998000000003</v>
      </c>
      <c r="EK270" s="61">
        <v>108.379997</v>
      </c>
      <c r="EL270" s="61">
        <v>14.61</v>
      </c>
      <c r="EM270" s="61">
        <v>42.259998000000003</v>
      </c>
      <c r="EN270" s="61">
        <v>40.990001999999997</v>
      </c>
      <c r="EO270" s="61">
        <v>97.93</v>
      </c>
      <c r="EP270" s="61">
        <v>99.519997000000004</v>
      </c>
      <c r="EQ270" s="61">
        <v>60.110000999999997</v>
      </c>
      <c r="ER270" s="61">
        <v>50.580002</v>
      </c>
      <c r="ES270" s="61">
        <v>31.4</v>
      </c>
      <c r="ET270" s="61">
        <v>37.279998999999997</v>
      </c>
      <c r="EU270" s="61">
        <v>29.5</v>
      </c>
      <c r="EV270" s="61">
        <v>15.91</v>
      </c>
      <c r="EW270" s="61">
        <v>38.400002000000001</v>
      </c>
      <c r="EX270" s="61">
        <v>37.840000000000003</v>
      </c>
      <c r="EY270" s="61">
        <v>31.34</v>
      </c>
      <c r="EZ270" s="61">
        <v>40.990001999999997</v>
      </c>
      <c r="FA270" s="61">
        <v>57.799999</v>
      </c>
      <c r="FB270" s="61">
        <v>33.869999</v>
      </c>
      <c r="FC270" s="61">
        <v>42.43</v>
      </c>
      <c r="FD270" s="61">
        <v>13.3</v>
      </c>
      <c r="FE270" s="61">
        <v>25.450001</v>
      </c>
      <c r="FF270" s="61">
        <v>13.26</v>
      </c>
      <c r="FG270" s="61">
        <v>15.07</v>
      </c>
      <c r="FH270" s="61">
        <v>30.700001</v>
      </c>
    </row>
    <row r="271" spans="1:164">
      <c r="A271" s="76">
        <v>43493</v>
      </c>
      <c r="B271" s="61">
        <v>30.82</v>
      </c>
      <c r="C271" s="61">
        <v>17.969999000000001</v>
      </c>
      <c r="D271" s="61">
        <v>10.88</v>
      </c>
      <c r="E271" s="61">
        <v>21.860001</v>
      </c>
      <c r="F271" s="61">
        <v>58.91</v>
      </c>
      <c r="G271" s="61">
        <v>52.34</v>
      </c>
      <c r="H271" s="61">
        <v>29.77</v>
      </c>
      <c r="I271" s="61">
        <v>61.459999000000003</v>
      </c>
      <c r="J271" s="61">
        <v>61.5</v>
      </c>
      <c r="K271" s="61">
        <v>115.449997</v>
      </c>
      <c r="L271" s="61">
        <v>30.08</v>
      </c>
      <c r="M271" s="61">
        <v>13.3</v>
      </c>
      <c r="N271" s="61">
        <v>47.332000999999998</v>
      </c>
      <c r="O271" s="61">
        <v>56.880001</v>
      </c>
      <c r="P271" s="61">
        <v>72.900002000000001</v>
      </c>
      <c r="Q271" s="61">
        <v>37.82</v>
      </c>
      <c r="R271" s="61">
        <v>60.860000999999997</v>
      </c>
      <c r="S271" s="61">
        <v>45.720001000000003</v>
      </c>
      <c r="T271" s="61">
        <v>124.300003</v>
      </c>
      <c r="U271" s="61">
        <v>43.169998</v>
      </c>
      <c r="V271" s="61">
        <v>50.48</v>
      </c>
      <c r="W271" s="61">
        <v>51.310001</v>
      </c>
      <c r="X271" s="61">
        <v>53.919998</v>
      </c>
      <c r="Y271" s="61">
        <v>13.243</v>
      </c>
      <c r="Z271" s="61">
        <v>48.02</v>
      </c>
      <c r="AA271" s="61">
        <v>63</v>
      </c>
      <c r="AB271" s="61">
        <v>40.189999</v>
      </c>
      <c r="AC271" s="61">
        <v>38.229999999999997</v>
      </c>
      <c r="AD271" s="61">
        <v>25.92</v>
      </c>
      <c r="AE271" s="61">
        <v>53.07</v>
      </c>
      <c r="AF271" s="61">
        <v>118.650002</v>
      </c>
      <c r="AG271" s="61">
        <v>134.88999899999999</v>
      </c>
      <c r="AH271" s="61">
        <v>35.090000000000003</v>
      </c>
      <c r="AI271" s="61">
        <v>27.07</v>
      </c>
      <c r="AJ271" s="61">
        <v>88.489998</v>
      </c>
      <c r="AK271" s="61">
        <v>51.790000999999997</v>
      </c>
      <c r="AL271" s="61">
        <v>28.59</v>
      </c>
      <c r="AM271" s="61">
        <v>47.610000999999997</v>
      </c>
      <c r="AN271" s="61">
        <v>33.962001999999998</v>
      </c>
      <c r="AO271" s="61">
        <v>22.559999000000001</v>
      </c>
      <c r="AP271" s="61">
        <v>24.414000000000001</v>
      </c>
      <c r="AQ271" s="61">
        <v>29.65</v>
      </c>
      <c r="AR271" s="61">
        <v>26.49</v>
      </c>
      <c r="AS271" s="61">
        <v>51.580002</v>
      </c>
      <c r="AT271" s="61">
        <v>49.439999</v>
      </c>
      <c r="AU271" s="61">
        <v>140.470001</v>
      </c>
      <c r="AV271" s="61">
        <v>176.11999499999999</v>
      </c>
      <c r="AW271" s="61">
        <v>208.029999</v>
      </c>
      <c r="AX271" s="61">
        <v>43.639999000000003</v>
      </c>
      <c r="AY271" s="61">
        <v>57</v>
      </c>
      <c r="AZ271" s="61">
        <v>115.07</v>
      </c>
      <c r="BA271" s="61">
        <v>80.029999000000004</v>
      </c>
      <c r="BB271" s="61">
        <v>74.199996999999996</v>
      </c>
      <c r="BC271" s="61">
        <v>87.910004000000001</v>
      </c>
      <c r="BD271" s="61">
        <v>39.32</v>
      </c>
      <c r="BE271" s="61">
        <v>164.94000199999999</v>
      </c>
      <c r="BF271" s="61">
        <v>95.720000999999996</v>
      </c>
      <c r="BG271" s="61">
        <v>24.34</v>
      </c>
      <c r="BH271" s="61">
        <v>65.050003000000004</v>
      </c>
      <c r="BI271" s="61">
        <v>168.86000100000001</v>
      </c>
      <c r="BJ271" s="61">
        <v>48.150002000000001</v>
      </c>
      <c r="BK271" s="61">
        <v>35.099997999999999</v>
      </c>
      <c r="BL271" s="61">
        <v>176.53999300000001</v>
      </c>
      <c r="BM271" s="61">
        <v>95.080001999999993</v>
      </c>
      <c r="BN271" s="61">
        <v>41.68</v>
      </c>
      <c r="BO271" s="61">
        <v>23.209999</v>
      </c>
      <c r="BP271" s="61">
        <v>122.459999</v>
      </c>
      <c r="BQ271" s="61">
        <v>42.150002000000001</v>
      </c>
      <c r="BR271" s="61">
        <v>92.671997000000005</v>
      </c>
      <c r="BS271" s="61">
        <v>170.36000100000001</v>
      </c>
      <c r="BT271" s="61">
        <v>78.970000999999996</v>
      </c>
      <c r="BU271" s="61">
        <v>22.26</v>
      </c>
      <c r="BV271" s="61">
        <v>152.39999399999999</v>
      </c>
      <c r="BW271" s="61">
        <v>73.970000999999996</v>
      </c>
      <c r="BX271" s="61">
        <v>187.16999799999999</v>
      </c>
      <c r="BY271" s="61">
        <v>52.209999000000003</v>
      </c>
      <c r="BZ271" s="61">
        <v>57.630001</v>
      </c>
      <c r="CA271" s="61">
        <v>52.700001</v>
      </c>
      <c r="CB271" s="61">
        <v>36.409999999999997</v>
      </c>
      <c r="CC271" s="61">
        <v>152.89999399999999</v>
      </c>
      <c r="CD271" s="61">
        <v>183.970001</v>
      </c>
      <c r="CE271" s="61">
        <v>25.299999</v>
      </c>
      <c r="CF271" s="61">
        <v>64.459998999999996</v>
      </c>
      <c r="CG271" s="61">
        <v>39.209999000000003</v>
      </c>
      <c r="CH271" s="61">
        <v>75.900002000000001</v>
      </c>
      <c r="CI271" s="61">
        <v>25.4</v>
      </c>
      <c r="CJ271" s="61">
        <v>81.199996999999996</v>
      </c>
      <c r="CK271" s="61">
        <v>70.989998</v>
      </c>
      <c r="CL271" s="61">
        <v>9.58</v>
      </c>
      <c r="CM271" s="61">
        <v>10.95</v>
      </c>
      <c r="CN271" s="61">
        <v>18.920000000000002</v>
      </c>
      <c r="CO271" s="61">
        <v>16.860001</v>
      </c>
      <c r="CP271" s="61">
        <v>84.239998</v>
      </c>
      <c r="CQ271" s="61">
        <v>62.299999</v>
      </c>
      <c r="CR271" s="61">
        <v>30</v>
      </c>
      <c r="CS271" s="61">
        <v>31.52</v>
      </c>
      <c r="CT271" s="61">
        <v>19.07</v>
      </c>
      <c r="CU271" s="61">
        <v>31.76</v>
      </c>
      <c r="CV271" s="61">
        <v>11.49</v>
      </c>
      <c r="CW271" s="61">
        <v>7.71</v>
      </c>
      <c r="CX271" s="61">
        <v>32.654998999999997</v>
      </c>
      <c r="CY271" s="61">
        <v>27.59</v>
      </c>
      <c r="CZ271" s="61">
        <v>41.830002</v>
      </c>
      <c r="DA271" s="61">
        <v>69.400002000000001</v>
      </c>
      <c r="DB271" s="61">
        <v>188.39999399999999</v>
      </c>
      <c r="DC271" s="61">
        <v>178.240005</v>
      </c>
      <c r="DD271" s="61">
        <v>35.349997999999999</v>
      </c>
      <c r="DE271" s="61">
        <v>86.470000999999996</v>
      </c>
      <c r="DF271" s="61">
        <v>60.240001999999997</v>
      </c>
      <c r="DG271" s="61">
        <v>30.459999</v>
      </c>
      <c r="DH271" s="61">
        <v>48.82</v>
      </c>
      <c r="DI271" s="61">
        <v>37.771000000000001</v>
      </c>
      <c r="DJ271" s="61">
        <v>37.270000000000003</v>
      </c>
      <c r="DK271" s="61">
        <v>139.14999399999999</v>
      </c>
      <c r="DL271" s="61">
        <v>129.91999799999999</v>
      </c>
      <c r="DM271" s="61">
        <v>53.810001</v>
      </c>
      <c r="DN271" s="61">
        <v>32.869999</v>
      </c>
      <c r="DO271" s="61">
        <v>35.369999</v>
      </c>
      <c r="DP271" s="61">
        <v>51.950001</v>
      </c>
      <c r="DQ271" s="61">
        <v>106.410004</v>
      </c>
      <c r="DR271" s="61">
        <v>46.080002</v>
      </c>
      <c r="DS271" s="61">
        <v>32.650002000000001</v>
      </c>
      <c r="DT271" s="61">
        <v>162.25</v>
      </c>
      <c r="DU271" s="61">
        <v>134.679993</v>
      </c>
      <c r="DV271" s="61">
        <v>192.89999399999999</v>
      </c>
      <c r="DW271" s="61">
        <v>44.540000999999997</v>
      </c>
      <c r="DX271" s="61">
        <v>47.080002</v>
      </c>
      <c r="DY271" s="61">
        <v>111.110001</v>
      </c>
      <c r="DZ271" s="61">
        <v>120.110001</v>
      </c>
      <c r="EA271" s="61">
        <v>31.32</v>
      </c>
      <c r="EB271" s="61">
        <v>44.209999000000003</v>
      </c>
      <c r="EC271" s="61">
        <v>66.300003000000004</v>
      </c>
      <c r="ED271" s="61">
        <v>73.779999000000004</v>
      </c>
      <c r="EE271" s="61">
        <v>30.959999</v>
      </c>
      <c r="EF271" s="61">
        <v>25.141999999999999</v>
      </c>
      <c r="EG271" s="61">
        <v>23.832999999999998</v>
      </c>
      <c r="EH271" s="61">
        <v>41.32</v>
      </c>
      <c r="EI271" s="61">
        <v>22.030000999999999</v>
      </c>
      <c r="EJ271" s="61">
        <v>40.009998000000003</v>
      </c>
      <c r="EK271" s="61">
        <v>107.980003</v>
      </c>
      <c r="EL271" s="61">
        <v>14.43</v>
      </c>
      <c r="EM271" s="61">
        <v>42.5</v>
      </c>
      <c r="EN271" s="61">
        <v>40.409999999999997</v>
      </c>
      <c r="EO271" s="61">
        <v>97.709998999999996</v>
      </c>
      <c r="EP271" s="61">
        <v>99.059997999999993</v>
      </c>
      <c r="EQ271" s="61">
        <v>60.049999</v>
      </c>
      <c r="ER271" s="61">
        <v>50.41</v>
      </c>
      <c r="ES271" s="61">
        <v>31.24</v>
      </c>
      <c r="ET271" s="61">
        <v>38.840000000000003</v>
      </c>
      <c r="EU271" s="61">
        <v>29.74</v>
      </c>
      <c r="EV271" s="61">
        <v>16.32</v>
      </c>
      <c r="EW271" s="61">
        <v>39.270000000000003</v>
      </c>
      <c r="EX271" s="61">
        <v>38.450001</v>
      </c>
      <c r="EY271" s="61">
        <v>31.85</v>
      </c>
      <c r="EZ271" s="61">
        <v>42.060001</v>
      </c>
      <c r="FA271" s="61">
        <v>58.310001</v>
      </c>
      <c r="FB271" s="61">
        <v>34.110000999999997</v>
      </c>
      <c r="FC271" s="61">
        <v>42.669998</v>
      </c>
      <c r="FD271" s="61">
        <v>13.8</v>
      </c>
      <c r="FE271" s="61">
        <v>26.049999</v>
      </c>
      <c r="FF271" s="61">
        <v>13.36</v>
      </c>
      <c r="FG271" s="61">
        <v>15.35</v>
      </c>
      <c r="FH271" s="61">
        <v>30.82</v>
      </c>
    </row>
    <row r="272" spans="1:164">
      <c r="A272" s="76">
        <v>43494</v>
      </c>
      <c r="B272" s="61">
        <v>30.93</v>
      </c>
      <c r="C272" s="61">
        <v>17.98</v>
      </c>
      <c r="D272" s="61">
        <v>10.89</v>
      </c>
      <c r="E272" s="61">
        <v>21.82</v>
      </c>
      <c r="F272" s="61">
        <v>59.060001</v>
      </c>
      <c r="G272" s="61">
        <v>52.490001999999997</v>
      </c>
      <c r="H272" s="61">
        <v>29.66</v>
      </c>
      <c r="I272" s="61">
        <v>61.16</v>
      </c>
      <c r="J272" s="61">
        <v>61.459999000000003</v>
      </c>
      <c r="K272" s="61">
        <v>115.32</v>
      </c>
      <c r="L272" s="61">
        <v>29.870000999999998</v>
      </c>
      <c r="M272" s="61">
        <v>13.26</v>
      </c>
      <c r="N272" s="61">
        <v>47.207999999999998</v>
      </c>
      <c r="O272" s="61">
        <v>56.450001</v>
      </c>
      <c r="P272" s="61">
        <v>72.190002000000007</v>
      </c>
      <c r="Q272" s="61">
        <v>37.68</v>
      </c>
      <c r="R272" s="61">
        <v>60.540000999999997</v>
      </c>
      <c r="S272" s="61">
        <v>45.529998999999997</v>
      </c>
      <c r="T272" s="61">
        <v>123.790001</v>
      </c>
      <c r="U272" s="61">
        <v>43.029998999999997</v>
      </c>
      <c r="V272" s="61">
        <v>50.189999</v>
      </c>
      <c r="W272" s="61">
        <v>51.27</v>
      </c>
      <c r="X272" s="61">
        <v>53.790000999999997</v>
      </c>
      <c r="Y272" s="61">
        <v>13.228999999999999</v>
      </c>
      <c r="Z272" s="61">
        <v>48.060001</v>
      </c>
      <c r="AA272" s="61">
        <v>62.849997999999999</v>
      </c>
      <c r="AB272" s="61">
        <v>39.950001</v>
      </c>
      <c r="AC272" s="61">
        <v>38.110000999999997</v>
      </c>
      <c r="AD272" s="61">
        <v>25.83</v>
      </c>
      <c r="AE272" s="61">
        <v>53.220001000000003</v>
      </c>
      <c r="AF272" s="61">
        <v>118.989998</v>
      </c>
      <c r="AG272" s="61">
        <v>135.25</v>
      </c>
      <c r="AH272" s="61">
        <v>35.169998</v>
      </c>
      <c r="AI272" s="61">
        <v>27.129999000000002</v>
      </c>
      <c r="AJ272" s="61">
        <v>88.669998000000007</v>
      </c>
      <c r="AK272" s="61">
        <v>51.740001999999997</v>
      </c>
      <c r="AL272" s="61">
        <v>28.664000000000001</v>
      </c>
      <c r="AM272" s="61">
        <v>47.849997999999999</v>
      </c>
      <c r="AN272" s="61">
        <v>34.108001999999999</v>
      </c>
      <c r="AO272" s="61">
        <v>22.450001</v>
      </c>
      <c r="AP272" s="61">
        <v>24.437000000000001</v>
      </c>
      <c r="AQ272" s="61">
        <v>29.77</v>
      </c>
      <c r="AR272" s="61">
        <v>26.629999000000002</v>
      </c>
      <c r="AS272" s="61">
        <v>51.900002000000001</v>
      </c>
      <c r="AT272" s="61">
        <v>50.119999</v>
      </c>
      <c r="AU272" s="61">
        <v>140.25</v>
      </c>
      <c r="AV272" s="61">
        <v>176.88999899999999</v>
      </c>
      <c r="AW272" s="61">
        <v>207.46000699999999</v>
      </c>
      <c r="AX272" s="61">
        <v>43.779998999999997</v>
      </c>
      <c r="AY272" s="61">
        <v>57.23</v>
      </c>
      <c r="AZ272" s="61">
        <v>114.5</v>
      </c>
      <c r="BA272" s="61">
        <v>80.069999999999993</v>
      </c>
      <c r="BB272" s="61">
        <v>74.019997000000004</v>
      </c>
      <c r="BC272" s="61">
        <v>88.339995999999999</v>
      </c>
      <c r="BD272" s="61">
        <v>39.229999999999997</v>
      </c>
      <c r="BE272" s="61">
        <v>165.529999</v>
      </c>
      <c r="BF272" s="61">
        <v>96.660004000000001</v>
      </c>
      <c r="BG272" s="61">
        <v>24.1</v>
      </c>
      <c r="BH272" s="61">
        <v>64.349997999999999</v>
      </c>
      <c r="BI272" s="61">
        <v>166.800003</v>
      </c>
      <c r="BJ272" s="61">
        <v>47.189999</v>
      </c>
      <c r="BK272" s="61">
        <v>34.900002000000001</v>
      </c>
      <c r="BL272" s="61">
        <v>174.770004</v>
      </c>
      <c r="BM272" s="61">
        <v>93.82</v>
      </c>
      <c r="BN272" s="61">
        <v>41.25</v>
      </c>
      <c r="BO272" s="61">
        <v>23.950001</v>
      </c>
      <c r="BP272" s="61">
        <v>120.629997</v>
      </c>
      <c r="BQ272" s="61">
        <v>41.740001999999997</v>
      </c>
      <c r="BR272" s="61">
        <v>91.75</v>
      </c>
      <c r="BS272" s="61">
        <v>167.89999399999999</v>
      </c>
      <c r="BT272" s="61">
        <v>78.120002999999997</v>
      </c>
      <c r="BU272" s="61">
        <v>22</v>
      </c>
      <c r="BV272" s="61">
        <v>150.979996</v>
      </c>
      <c r="BW272" s="61">
        <v>73.089995999999999</v>
      </c>
      <c r="BX272" s="61">
        <v>184.820007</v>
      </c>
      <c r="BY272" s="61">
        <v>51.669998</v>
      </c>
      <c r="BZ272" s="61">
        <v>56.990001999999997</v>
      </c>
      <c r="CA272" s="61">
        <v>52.119999</v>
      </c>
      <c r="CB272" s="61">
        <v>36.360000999999997</v>
      </c>
      <c r="CC272" s="61">
        <v>151.83999600000001</v>
      </c>
      <c r="CD272" s="61">
        <v>181.80999800000001</v>
      </c>
      <c r="CE272" s="61">
        <v>25.24</v>
      </c>
      <c r="CF272" s="61">
        <v>63.209999000000003</v>
      </c>
      <c r="CG272" s="61">
        <v>38.779998999999997</v>
      </c>
      <c r="CH272" s="61">
        <v>75.589995999999999</v>
      </c>
      <c r="CI272" s="61">
        <v>24.959999</v>
      </c>
      <c r="CJ272" s="61">
        <v>80.129997000000003</v>
      </c>
      <c r="CK272" s="61">
        <v>70.059997999999993</v>
      </c>
      <c r="CL272" s="61">
        <v>9.77</v>
      </c>
      <c r="CM272" s="61">
        <v>11.08</v>
      </c>
      <c r="CN272" s="61">
        <v>20</v>
      </c>
      <c r="CO272" s="61">
        <v>17.489999999999998</v>
      </c>
      <c r="CP272" s="61">
        <v>84.489998</v>
      </c>
      <c r="CQ272" s="61">
        <v>62.490001999999997</v>
      </c>
      <c r="CR272" s="61">
        <v>30.139999</v>
      </c>
      <c r="CS272" s="61">
        <v>31.73</v>
      </c>
      <c r="CT272" s="61">
        <v>19.110001</v>
      </c>
      <c r="CU272" s="61">
        <v>29.795000000000002</v>
      </c>
      <c r="CV272" s="61">
        <v>11.39</v>
      </c>
      <c r="CW272" s="61">
        <v>7.88</v>
      </c>
      <c r="CX272" s="61">
        <v>31.844999000000001</v>
      </c>
      <c r="CY272" s="61">
        <v>27.73</v>
      </c>
      <c r="CZ272" s="61">
        <v>41.57</v>
      </c>
      <c r="DA272" s="61">
        <v>70.360000999999997</v>
      </c>
      <c r="DB272" s="61">
        <v>192.020004</v>
      </c>
      <c r="DC272" s="61">
        <v>179.16999799999999</v>
      </c>
      <c r="DD272" s="61">
        <v>35.740001999999997</v>
      </c>
      <c r="DE272" s="61">
        <v>87.989998</v>
      </c>
      <c r="DF272" s="61">
        <v>60.669998</v>
      </c>
      <c r="DG272" s="61">
        <v>30.530000999999999</v>
      </c>
      <c r="DH272" s="61">
        <v>48.880001</v>
      </c>
      <c r="DI272" s="61">
        <v>39.869999</v>
      </c>
      <c r="DJ272" s="61">
        <v>37.68</v>
      </c>
      <c r="DK272" s="61">
        <v>140.300003</v>
      </c>
      <c r="DL272" s="61">
        <v>131.53999300000001</v>
      </c>
      <c r="DM272" s="61">
        <v>54.889999000000003</v>
      </c>
      <c r="DN272" s="61">
        <v>33.07</v>
      </c>
      <c r="DO272" s="61">
        <v>35.779998999999997</v>
      </c>
      <c r="DP272" s="61">
        <v>52.07</v>
      </c>
      <c r="DQ272" s="61">
        <v>105.720001</v>
      </c>
      <c r="DR272" s="61">
        <v>45.48</v>
      </c>
      <c r="DS272" s="61">
        <v>33.099997999999999</v>
      </c>
      <c r="DT272" s="61">
        <v>160.94000199999999</v>
      </c>
      <c r="DU272" s="61">
        <v>135.03999300000001</v>
      </c>
      <c r="DV272" s="61">
        <v>191.63000500000001</v>
      </c>
      <c r="DW272" s="61">
        <v>43.91</v>
      </c>
      <c r="DX272" s="61">
        <v>47.389999000000003</v>
      </c>
      <c r="DY272" s="61">
        <v>111.279999</v>
      </c>
      <c r="DZ272" s="61">
        <v>120.209999</v>
      </c>
      <c r="EA272" s="61">
        <v>31.33</v>
      </c>
      <c r="EB272" s="61">
        <v>44.34</v>
      </c>
      <c r="EC272" s="61">
        <v>66.449996999999996</v>
      </c>
      <c r="ED272" s="61">
        <v>75.040001000000004</v>
      </c>
      <c r="EE272" s="61">
        <v>31</v>
      </c>
      <c r="EF272" s="61">
        <v>25.190000999999999</v>
      </c>
      <c r="EG272" s="61">
        <v>23.914000000000001</v>
      </c>
      <c r="EH272" s="61">
        <v>40.990001999999997</v>
      </c>
      <c r="EI272" s="61">
        <v>22.16</v>
      </c>
      <c r="EJ272" s="61">
        <v>39.939999</v>
      </c>
      <c r="EK272" s="61">
        <v>107.599998</v>
      </c>
      <c r="EL272" s="61">
        <v>14.36</v>
      </c>
      <c r="EM272" s="61">
        <v>42.23</v>
      </c>
      <c r="EN272" s="61">
        <v>40.209999000000003</v>
      </c>
      <c r="EO272" s="61">
        <v>97.779999000000004</v>
      </c>
      <c r="EP272" s="61">
        <v>98.459998999999996</v>
      </c>
      <c r="EQ272" s="61">
        <v>59.389999000000003</v>
      </c>
      <c r="ER272" s="61">
        <v>50.23</v>
      </c>
      <c r="ES272" s="61">
        <v>31.07</v>
      </c>
      <c r="ET272" s="61">
        <v>38.689999</v>
      </c>
      <c r="EU272" s="61">
        <v>29.780000999999999</v>
      </c>
      <c r="EV272" s="61">
        <v>16.209999</v>
      </c>
      <c r="EW272" s="61">
        <v>39.470001000000003</v>
      </c>
      <c r="EX272" s="61">
        <v>38.57</v>
      </c>
      <c r="EY272" s="61">
        <v>31.74</v>
      </c>
      <c r="EZ272" s="61">
        <v>42.869999</v>
      </c>
      <c r="FA272" s="61">
        <v>58.16</v>
      </c>
      <c r="FB272" s="61">
        <v>34.07</v>
      </c>
      <c r="FC272" s="61">
        <v>42.75</v>
      </c>
      <c r="FD272" s="61">
        <v>14.2</v>
      </c>
      <c r="FE272" s="61">
        <v>26.139999</v>
      </c>
      <c r="FF272" s="61">
        <v>13.31</v>
      </c>
      <c r="FG272" s="61">
        <v>15.15</v>
      </c>
      <c r="FH272" s="61">
        <v>30.27</v>
      </c>
    </row>
    <row r="273" spans="1:164">
      <c r="A273" s="76">
        <v>43495</v>
      </c>
      <c r="B273" s="61">
        <v>31.139999</v>
      </c>
      <c r="C273" s="61">
        <v>18.09</v>
      </c>
      <c r="D273" s="61">
        <v>11</v>
      </c>
      <c r="E273" s="61">
        <v>21.92</v>
      </c>
      <c r="F273" s="61">
        <v>59.619999</v>
      </c>
      <c r="G273" s="61">
        <v>52.669998</v>
      </c>
      <c r="H273" s="61">
        <v>29.790001</v>
      </c>
      <c r="I273" s="61">
        <v>61.610000999999997</v>
      </c>
      <c r="J273" s="61">
        <v>61.900002000000001</v>
      </c>
      <c r="K273" s="61">
        <v>116.08000199999999</v>
      </c>
      <c r="L273" s="61">
        <v>30.120000999999998</v>
      </c>
      <c r="M273" s="61">
        <v>13.54</v>
      </c>
      <c r="N273" s="61">
        <v>46.57</v>
      </c>
      <c r="O273" s="61">
        <v>57.75</v>
      </c>
      <c r="P273" s="61">
        <v>73.059997999999993</v>
      </c>
      <c r="Q273" s="61">
        <v>37.810001</v>
      </c>
      <c r="R273" s="61">
        <v>60.599997999999999</v>
      </c>
      <c r="S273" s="61">
        <v>45.290000999999997</v>
      </c>
      <c r="T273" s="61">
        <v>124.18</v>
      </c>
      <c r="U273" s="61">
        <v>43</v>
      </c>
      <c r="V273" s="61">
        <v>50.139999000000003</v>
      </c>
      <c r="W273" s="61">
        <v>50.970001000000003</v>
      </c>
      <c r="X273" s="61">
        <v>53.560001</v>
      </c>
      <c r="Y273" s="61">
        <v>13.488</v>
      </c>
      <c r="Z273" s="61">
        <v>47.84</v>
      </c>
      <c r="AA273" s="61">
        <v>63.220001000000003</v>
      </c>
      <c r="AB273" s="61">
        <v>40</v>
      </c>
      <c r="AC273" s="61">
        <v>38.610000999999997</v>
      </c>
      <c r="AD273" s="61">
        <v>25.98</v>
      </c>
      <c r="AE273" s="61">
        <v>53.630001</v>
      </c>
      <c r="AF273" s="61">
        <v>119.75</v>
      </c>
      <c r="AG273" s="61">
        <v>136.220001</v>
      </c>
      <c r="AH273" s="61">
        <v>35.419998</v>
      </c>
      <c r="AI273" s="61">
        <v>27.209999</v>
      </c>
      <c r="AJ273" s="61">
        <v>89.440002000000007</v>
      </c>
      <c r="AK273" s="61">
        <v>52.099997999999999</v>
      </c>
      <c r="AL273" s="61">
        <v>28.879999000000002</v>
      </c>
      <c r="AM273" s="61">
        <v>48.689999</v>
      </c>
      <c r="AN273" s="61">
        <v>34.270000000000003</v>
      </c>
      <c r="AO273" s="61">
        <v>22.07</v>
      </c>
      <c r="AP273" s="61">
        <v>24.698999000000001</v>
      </c>
      <c r="AQ273" s="61">
        <v>29.92</v>
      </c>
      <c r="AR273" s="61">
        <v>27.23</v>
      </c>
      <c r="AS273" s="61">
        <v>52.52</v>
      </c>
      <c r="AT273" s="61">
        <v>52.16</v>
      </c>
      <c r="AU273" s="61">
        <v>142.19000199999999</v>
      </c>
      <c r="AV273" s="61">
        <v>179.5</v>
      </c>
      <c r="AW273" s="61">
        <v>212.69000199999999</v>
      </c>
      <c r="AX273" s="61">
        <v>47.369999</v>
      </c>
      <c r="AY273" s="61">
        <v>57.75</v>
      </c>
      <c r="AZ273" s="61">
        <v>116.120003</v>
      </c>
      <c r="BA273" s="61">
        <v>82.290001000000004</v>
      </c>
      <c r="BB273" s="61">
        <v>75.300003000000004</v>
      </c>
      <c r="BC273" s="61">
        <v>89.550003000000004</v>
      </c>
      <c r="BD273" s="61">
        <v>39.82</v>
      </c>
      <c r="BE273" s="61">
        <v>167.970001</v>
      </c>
      <c r="BF273" s="61">
        <v>99.339995999999999</v>
      </c>
      <c r="BG273" s="61">
        <v>23.440000999999999</v>
      </c>
      <c r="BH273" s="61">
        <v>66.349997999999999</v>
      </c>
      <c r="BI273" s="61">
        <v>171.88999899999999</v>
      </c>
      <c r="BJ273" s="61">
        <v>48.639999000000003</v>
      </c>
      <c r="BK273" s="61">
        <v>35.479999999999997</v>
      </c>
      <c r="BL273" s="61">
        <v>179.78999300000001</v>
      </c>
      <c r="BM273" s="61">
        <v>96.660004000000001</v>
      </c>
      <c r="BN273" s="61">
        <v>42.27</v>
      </c>
      <c r="BO273" s="61">
        <v>21.719999000000001</v>
      </c>
      <c r="BP273" s="61">
        <v>123.80999799999999</v>
      </c>
      <c r="BQ273" s="61">
        <v>42.326999999999998</v>
      </c>
      <c r="BR273" s="61">
        <v>93.542000000000002</v>
      </c>
      <c r="BS273" s="61">
        <v>172.770004</v>
      </c>
      <c r="BT273" s="61">
        <v>79.139999000000003</v>
      </c>
      <c r="BU273" s="61">
        <v>22.49</v>
      </c>
      <c r="BV273" s="61">
        <v>155.11000100000001</v>
      </c>
      <c r="BW273" s="61">
        <v>75.230002999999996</v>
      </c>
      <c r="BX273" s="61">
        <v>189</v>
      </c>
      <c r="BY273" s="61">
        <v>53.119999</v>
      </c>
      <c r="BZ273" s="61">
        <v>58.279998999999997</v>
      </c>
      <c r="CA273" s="61">
        <v>52.759998000000003</v>
      </c>
      <c r="CB273" s="61">
        <v>36.860000999999997</v>
      </c>
      <c r="CC273" s="61">
        <v>155.270004</v>
      </c>
      <c r="CD273" s="61">
        <v>187.11000100000001</v>
      </c>
      <c r="CE273" s="61">
        <v>25.620000999999998</v>
      </c>
      <c r="CF273" s="61">
        <v>65.050003000000004</v>
      </c>
      <c r="CG273" s="61">
        <v>39.25</v>
      </c>
      <c r="CH273" s="61">
        <v>76.400002000000001</v>
      </c>
      <c r="CI273" s="61">
        <v>25.09</v>
      </c>
      <c r="CJ273" s="61">
        <v>81.910004000000001</v>
      </c>
      <c r="CK273" s="61">
        <v>71.370002999999997</v>
      </c>
      <c r="CL273" s="61">
        <v>9.9600000000000009</v>
      </c>
      <c r="CM273" s="61">
        <v>12.04</v>
      </c>
      <c r="CN273" s="61">
        <v>21.29</v>
      </c>
      <c r="CO273" s="61">
        <v>18.27</v>
      </c>
      <c r="CP273" s="61">
        <v>85.75</v>
      </c>
      <c r="CQ273" s="61">
        <v>63.369999</v>
      </c>
      <c r="CR273" s="61">
        <v>30.99</v>
      </c>
      <c r="CS273" s="61">
        <v>32.340000000000003</v>
      </c>
      <c r="CT273" s="61">
        <v>19.59</v>
      </c>
      <c r="CU273" s="61">
        <v>27.950001</v>
      </c>
      <c r="CV273" s="61">
        <v>10.36</v>
      </c>
      <c r="CW273" s="61">
        <v>8.44</v>
      </c>
      <c r="CX273" s="61">
        <v>29.59</v>
      </c>
      <c r="CY273" s="61">
        <v>28.57</v>
      </c>
      <c r="CZ273" s="61">
        <v>40.380001</v>
      </c>
      <c r="DA273" s="61">
        <v>71.459998999999996</v>
      </c>
      <c r="DB273" s="61">
        <v>194.69000199999999</v>
      </c>
      <c r="DC273" s="61">
        <v>181.270004</v>
      </c>
      <c r="DD273" s="61">
        <v>36.029998999999997</v>
      </c>
      <c r="DE273" s="61">
        <v>89.129997000000003</v>
      </c>
      <c r="DF273" s="61">
        <v>61.220001000000003</v>
      </c>
      <c r="DG273" s="61">
        <v>30.92</v>
      </c>
      <c r="DH273" s="61">
        <v>49.34</v>
      </c>
      <c r="DI273" s="61">
        <v>41.599997999999999</v>
      </c>
      <c r="DJ273" s="61">
        <v>38.139999000000003</v>
      </c>
      <c r="DK273" s="61">
        <v>142.320007</v>
      </c>
      <c r="DL273" s="61">
        <v>133.449997</v>
      </c>
      <c r="DM273" s="61">
        <v>55.439999</v>
      </c>
      <c r="DN273" s="61">
        <v>33.270000000000003</v>
      </c>
      <c r="DO273" s="61">
        <v>36.270000000000003</v>
      </c>
      <c r="DP273" s="61">
        <v>52.419998</v>
      </c>
      <c r="DQ273" s="61">
        <v>107.800003</v>
      </c>
      <c r="DR273" s="61">
        <v>46.009998000000003</v>
      </c>
      <c r="DS273" s="61">
        <v>33.450001</v>
      </c>
      <c r="DT273" s="61">
        <v>164.10000600000001</v>
      </c>
      <c r="DU273" s="61">
        <v>135.800003</v>
      </c>
      <c r="DV273" s="61">
        <v>194.38999899999999</v>
      </c>
      <c r="DW273" s="61">
        <v>44.080002</v>
      </c>
      <c r="DX273" s="61">
        <v>47.93</v>
      </c>
      <c r="DY273" s="61">
        <v>112.43</v>
      </c>
      <c r="DZ273" s="61">
        <v>120.900002</v>
      </c>
      <c r="EA273" s="61">
        <v>31.57</v>
      </c>
      <c r="EB273" s="61">
        <v>44.419998</v>
      </c>
      <c r="EC273" s="61">
        <v>66.559997999999993</v>
      </c>
      <c r="ED273" s="61">
        <v>74.480002999999996</v>
      </c>
      <c r="EE273" s="61">
        <v>31.139999</v>
      </c>
      <c r="EF273" s="61">
        <v>25.34</v>
      </c>
      <c r="EG273" s="61">
        <v>24.108999000000001</v>
      </c>
      <c r="EH273" s="61">
        <v>41.759998000000003</v>
      </c>
      <c r="EI273" s="61">
        <v>22.34</v>
      </c>
      <c r="EJ273" s="61">
        <v>40.209999000000003</v>
      </c>
      <c r="EK273" s="61">
        <v>109.370003</v>
      </c>
      <c r="EL273" s="61">
        <v>14.54</v>
      </c>
      <c r="EM273" s="61">
        <v>42.18</v>
      </c>
      <c r="EN273" s="61">
        <v>40.560001</v>
      </c>
      <c r="EO273" s="61">
        <v>98.720000999999996</v>
      </c>
      <c r="EP273" s="61">
        <v>99.839995999999999</v>
      </c>
      <c r="EQ273" s="61">
        <v>59.869999</v>
      </c>
      <c r="ER273" s="61">
        <v>50.610000999999997</v>
      </c>
      <c r="ES273" s="61">
        <v>31.17</v>
      </c>
      <c r="ET273" s="61">
        <v>38.689999</v>
      </c>
      <c r="EU273" s="61">
        <v>29.299999</v>
      </c>
      <c r="EV273" s="61">
        <v>15.37</v>
      </c>
      <c r="EW273" s="61">
        <v>37.549999</v>
      </c>
      <c r="EX273" s="61">
        <v>37.349997999999999</v>
      </c>
      <c r="EY273" s="61">
        <v>30.610001</v>
      </c>
      <c r="EZ273" s="61">
        <v>40.619999</v>
      </c>
      <c r="FA273" s="61">
        <v>57.150002000000001</v>
      </c>
      <c r="FB273" s="61">
        <v>33.790000999999997</v>
      </c>
      <c r="FC273" s="61">
        <v>42.299999</v>
      </c>
      <c r="FD273" s="61">
        <v>13.12</v>
      </c>
      <c r="FE273" s="61">
        <v>24.879999000000002</v>
      </c>
      <c r="FF273" s="61">
        <v>13.11</v>
      </c>
      <c r="FG273" s="61">
        <v>14.17</v>
      </c>
      <c r="FH273" s="61">
        <v>29.360001</v>
      </c>
    </row>
    <row r="274" spans="1:164">
      <c r="A274" s="76">
        <v>43496</v>
      </c>
      <c r="B274" s="61">
        <v>31.309999000000001</v>
      </c>
      <c r="C274" s="61">
        <v>18.110001</v>
      </c>
      <c r="D274" s="61">
        <v>11.11</v>
      </c>
      <c r="E274" s="61">
        <v>22</v>
      </c>
      <c r="F274" s="61">
        <v>59.869999</v>
      </c>
      <c r="G274" s="61">
        <v>52.759998000000003</v>
      </c>
      <c r="H274" s="61">
        <v>29.870000999999998</v>
      </c>
      <c r="I274" s="61">
        <v>62.279998999999997</v>
      </c>
      <c r="J274" s="61">
        <v>61.709999000000003</v>
      </c>
      <c r="K274" s="61">
        <v>116.220001</v>
      </c>
      <c r="L274" s="61">
        <v>30.459999</v>
      </c>
      <c r="M274" s="61">
        <v>13.86</v>
      </c>
      <c r="N274" s="61">
        <v>45.150002000000001</v>
      </c>
      <c r="O274" s="61">
        <v>57.700001</v>
      </c>
      <c r="P274" s="61">
        <v>72.800003000000004</v>
      </c>
      <c r="Q274" s="61">
        <v>37.75</v>
      </c>
      <c r="R274" s="61">
        <v>60.580002</v>
      </c>
      <c r="S274" s="61">
        <v>44.880001</v>
      </c>
      <c r="T274" s="61">
        <v>123.69000200000001</v>
      </c>
      <c r="U274" s="61">
        <v>42.630001</v>
      </c>
      <c r="V274" s="61">
        <v>49.700001</v>
      </c>
      <c r="W274" s="61">
        <v>50.52</v>
      </c>
      <c r="X274" s="61">
        <v>52.959999000000003</v>
      </c>
      <c r="Y274" s="61">
        <v>13.611000000000001</v>
      </c>
      <c r="Z274" s="61">
        <v>47.419998</v>
      </c>
      <c r="AA274" s="61">
        <v>63.34</v>
      </c>
      <c r="AB274" s="61">
        <v>40.090000000000003</v>
      </c>
      <c r="AC274" s="61">
        <v>38.799999</v>
      </c>
      <c r="AD274" s="61">
        <v>25.940000999999999</v>
      </c>
      <c r="AE274" s="61">
        <v>54.759998000000003</v>
      </c>
      <c r="AF274" s="61">
        <v>122.209999</v>
      </c>
      <c r="AG274" s="61">
        <v>139.020004</v>
      </c>
      <c r="AH274" s="61">
        <v>36.189999</v>
      </c>
      <c r="AI274" s="61">
        <v>27.719999000000001</v>
      </c>
      <c r="AJ274" s="61">
        <v>91.379997000000003</v>
      </c>
      <c r="AK274" s="61">
        <v>52.709999000000003</v>
      </c>
      <c r="AL274" s="61">
        <v>29.52</v>
      </c>
      <c r="AM274" s="61">
        <v>50.849997999999999</v>
      </c>
      <c r="AN274" s="61">
        <v>34.988998000000002</v>
      </c>
      <c r="AO274" s="61">
        <v>21.09</v>
      </c>
      <c r="AP274" s="61">
        <v>24.986999999999998</v>
      </c>
      <c r="AQ274" s="61">
        <v>30.700001</v>
      </c>
      <c r="AR274" s="61">
        <v>29.250999</v>
      </c>
      <c r="AS274" s="61">
        <v>54.049999</v>
      </c>
      <c r="AT274" s="61">
        <v>54.119999</v>
      </c>
      <c r="AU274" s="61">
        <v>143.770004</v>
      </c>
      <c r="AV274" s="61">
        <v>180.470001</v>
      </c>
      <c r="AW274" s="61">
        <v>215.41999799999999</v>
      </c>
      <c r="AX274" s="61">
        <v>49.59</v>
      </c>
      <c r="AY274" s="61">
        <v>58.599997999999999</v>
      </c>
      <c r="AZ274" s="61">
        <v>117.529999</v>
      </c>
      <c r="BA274" s="61">
        <v>83.599997999999999</v>
      </c>
      <c r="BB274" s="61">
        <v>76.610000999999997</v>
      </c>
      <c r="BC274" s="61">
        <v>90.669998000000007</v>
      </c>
      <c r="BD274" s="61">
        <v>40.130001</v>
      </c>
      <c r="BE274" s="61">
        <v>170.13000500000001</v>
      </c>
      <c r="BF274" s="61">
        <v>102.30999799999999</v>
      </c>
      <c r="BG274" s="61">
        <v>22.799999</v>
      </c>
      <c r="BH274" s="61">
        <v>66.279999000000004</v>
      </c>
      <c r="BI274" s="61">
        <v>174.08999600000001</v>
      </c>
      <c r="BJ274" s="61">
        <v>49.52</v>
      </c>
      <c r="BK274" s="61">
        <v>35.590000000000003</v>
      </c>
      <c r="BL274" s="61">
        <v>180.16000399999999</v>
      </c>
      <c r="BM274" s="61">
        <v>96.589995999999999</v>
      </c>
      <c r="BN274" s="61">
        <v>43.049999</v>
      </c>
      <c r="BO274" s="61">
        <v>21.83</v>
      </c>
      <c r="BP274" s="61">
        <v>126.660004</v>
      </c>
      <c r="BQ274" s="61">
        <v>42.68</v>
      </c>
      <c r="BR274" s="61">
        <v>95.389999000000003</v>
      </c>
      <c r="BS274" s="61">
        <v>172.69000199999999</v>
      </c>
      <c r="BT274" s="61">
        <v>81.889999000000003</v>
      </c>
      <c r="BU274" s="61">
        <v>23.290001</v>
      </c>
      <c r="BV274" s="61">
        <v>155.13000500000001</v>
      </c>
      <c r="BW274" s="61">
        <v>75.949996999999996</v>
      </c>
      <c r="BX274" s="61">
        <v>192.220001</v>
      </c>
      <c r="BY274" s="61">
        <v>53.25</v>
      </c>
      <c r="BZ274" s="61">
        <v>59.060001</v>
      </c>
      <c r="CA274" s="61">
        <v>53.630001</v>
      </c>
      <c r="CB274" s="61">
        <v>37.490001999999997</v>
      </c>
      <c r="CC274" s="61">
        <v>155.66999799999999</v>
      </c>
      <c r="CD274" s="61">
        <v>189.529999</v>
      </c>
      <c r="CE274" s="61">
        <v>25.91</v>
      </c>
      <c r="CF274" s="61">
        <v>66.059997999999993</v>
      </c>
      <c r="CG274" s="61">
        <v>39.080002</v>
      </c>
      <c r="CH274" s="61">
        <v>77.599997999999999</v>
      </c>
      <c r="CI274" s="61">
        <v>25.08</v>
      </c>
      <c r="CJ274" s="61">
        <v>84.099997999999999</v>
      </c>
      <c r="CK274" s="61">
        <v>71.669998000000007</v>
      </c>
      <c r="CL274" s="61">
        <v>9.92</v>
      </c>
      <c r="CM274" s="61">
        <v>11.49</v>
      </c>
      <c r="CN274" s="61">
        <v>20.94</v>
      </c>
      <c r="CO274" s="61">
        <v>18.07</v>
      </c>
      <c r="CP274" s="61">
        <v>86.139999000000003</v>
      </c>
      <c r="CQ274" s="61">
        <v>63.779998999999997</v>
      </c>
      <c r="CR274" s="61">
        <v>30.540001</v>
      </c>
      <c r="CS274" s="61">
        <v>32.299999</v>
      </c>
      <c r="CT274" s="61">
        <v>19.440000999999999</v>
      </c>
      <c r="CU274" s="61">
        <v>28.370000999999998</v>
      </c>
      <c r="CV274" s="61">
        <v>10.86</v>
      </c>
      <c r="CW274" s="61">
        <v>7.77</v>
      </c>
      <c r="CX274" s="61">
        <v>31.993998999999999</v>
      </c>
      <c r="CY274" s="61">
        <v>28.85</v>
      </c>
      <c r="CZ274" s="61">
        <v>39.909999999999997</v>
      </c>
      <c r="DA274" s="61">
        <v>71.769997000000004</v>
      </c>
      <c r="DB274" s="61">
        <v>194.5</v>
      </c>
      <c r="DC274" s="61">
        <v>180.83999600000001</v>
      </c>
      <c r="DD274" s="61">
        <v>36.68</v>
      </c>
      <c r="DE274" s="61">
        <v>89.510002</v>
      </c>
      <c r="DF274" s="61">
        <v>61.869999</v>
      </c>
      <c r="DG274" s="61">
        <v>31.24</v>
      </c>
      <c r="DH274" s="61">
        <v>49.810001</v>
      </c>
      <c r="DI274" s="61">
        <v>41.540000999999997</v>
      </c>
      <c r="DJ274" s="61">
        <v>38.18</v>
      </c>
      <c r="DK274" s="61">
        <v>142.720001</v>
      </c>
      <c r="DL274" s="61">
        <v>134.070007</v>
      </c>
      <c r="DM274" s="61">
        <v>55.5</v>
      </c>
      <c r="DN274" s="61">
        <v>33.68</v>
      </c>
      <c r="DO274" s="61">
        <v>36.5</v>
      </c>
      <c r="DP274" s="61">
        <v>53.389999000000003</v>
      </c>
      <c r="DQ274" s="61">
        <v>108.779999</v>
      </c>
      <c r="DR274" s="61">
        <v>46.279998999999997</v>
      </c>
      <c r="DS274" s="61">
        <v>34.25</v>
      </c>
      <c r="DT274" s="61">
        <v>165.699997</v>
      </c>
      <c r="DU274" s="61">
        <v>138.300003</v>
      </c>
      <c r="DV274" s="61">
        <v>197.16999799999999</v>
      </c>
      <c r="DW274" s="61">
        <v>44.16</v>
      </c>
      <c r="DX274" s="61">
        <v>48.529998999999997</v>
      </c>
      <c r="DY274" s="61">
        <v>114.400002</v>
      </c>
      <c r="DZ274" s="61">
        <v>123.029999</v>
      </c>
      <c r="EA274" s="61">
        <v>32.169998</v>
      </c>
      <c r="EB274" s="61">
        <v>45.009998000000003</v>
      </c>
      <c r="EC274" s="61">
        <v>67.220000999999996</v>
      </c>
      <c r="ED274" s="61">
        <v>76.120002999999997</v>
      </c>
      <c r="EE274" s="61">
        <v>31.459999</v>
      </c>
      <c r="EF274" s="61">
        <v>25.809999000000001</v>
      </c>
      <c r="EG274" s="61">
        <v>24.540001</v>
      </c>
      <c r="EH274" s="61">
        <v>42.189999</v>
      </c>
      <c r="EI274" s="61">
        <v>22.629999000000002</v>
      </c>
      <c r="EJ274" s="61">
        <v>40.779998999999997</v>
      </c>
      <c r="EK274" s="61">
        <v>110.30999799999999</v>
      </c>
      <c r="EL274" s="61">
        <v>14.79</v>
      </c>
      <c r="EM274" s="61">
        <v>42.389999000000003</v>
      </c>
      <c r="EN274" s="61">
        <v>41.060001</v>
      </c>
      <c r="EO274" s="61">
        <v>99.040001000000004</v>
      </c>
      <c r="EP274" s="61">
        <v>101.19000200000001</v>
      </c>
      <c r="EQ274" s="61">
        <v>60.060001</v>
      </c>
      <c r="ER274" s="61">
        <v>50.84</v>
      </c>
      <c r="ES274" s="61">
        <v>31.73</v>
      </c>
      <c r="EU274" s="61">
        <v>29.07</v>
      </c>
      <c r="EV274" s="61">
        <v>15.36</v>
      </c>
      <c r="EW274" s="61">
        <v>36.639999000000003</v>
      </c>
      <c r="EX274" s="61">
        <v>36.729999999999997</v>
      </c>
      <c r="EY274" s="61">
        <v>30.629999000000002</v>
      </c>
      <c r="EZ274" s="61">
        <v>39.459999000000003</v>
      </c>
      <c r="FA274" s="61">
        <v>57.150002000000001</v>
      </c>
      <c r="FB274" s="61">
        <v>33.470001000000003</v>
      </c>
      <c r="FC274" s="61">
        <v>41.959999000000003</v>
      </c>
      <c r="FD274" s="61">
        <v>12.53</v>
      </c>
      <c r="FE274" s="61">
        <v>24.27</v>
      </c>
      <c r="FF274" s="61">
        <v>12.89</v>
      </c>
      <c r="FG274" s="61">
        <v>14.04</v>
      </c>
      <c r="FH274" s="61">
        <v>30.51</v>
      </c>
    </row>
    <row r="275" spans="1:164">
      <c r="A275" s="76">
        <v>43497</v>
      </c>
      <c r="B275" s="61">
        <v>31.530000999999999</v>
      </c>
      <c r="C275" s="61">
        <v>18.07</v>
      </c>
      <c r="D275" s="61">
        <v>11.14</v>
      </c>
      <c r="E275" s="61">
        <v>22.129999000000002</v>
      </c>
      <c r="F275" s="61">
        <v>60.23</v>
      </c>
      <c r="G275" s="61">
        <v>53.02</v>
      </c>
      <c r="H275" s="61">
        <v>30.040001</v>
      </c>
      <c r="I275" s="61">
        <v>62.639999000000003</v>
      </c>
      <c r="J275" s="61">
        <v>61.639999000000003</v>
      </c>
      <c r="K275" s="61">
        <v>116.790001</v>
      </c>
      <c r="L275" s="61">
        <v>30.75</v>
      </c>
      <c r="M275" s="61">
        <v>13.72</v>
      </c>
      <c r="N275" s="61">
        <v>45.98</v>
      </c>
      <c r="O275" s="61">
        <v>58.630001</v>
      </c>
      <c r="P275" s="61">
        <v>73.849997999999999</v>
      </c>
      <c r="Q275" s="61">
        <v>37.979999999999997</v>
      </c>
      <c r="R275" s="61">
        <v>60.939999</v>
      </c>
      <c r="S275" s="61">
        <v>45.18</v>
      </c>
      <c r="T275" s="61">
        <v>124.519997</v>
      </c>
      <c r="U275" s="61">
        <v>42.970001000000003</v>
      </c>
      <c r="V275" s="61">
        <v>49.849997999999999</v>
      </c>
      <c r="W275" s="61">
        <v>50.700001</v>
      </c>
      <c r="X275" s="61">
        <v>53.419998</v>
      </c>
      <c r="Y275" s="61">
        <v>13.611000000000001</v>
      </c>
      <c r="Z275" s="61">
        <v>47.84</v>
      </c>
      <c r="AA275" s="61">
        <v>63.470001000000003</v>
      </c>
      <c r="AB275" s="61">
        <v>40.380001</v>
      </c>
      <c r="AC275" s="61">
        <v>39.139999000000003</v>
      </c>
      <c r="AD275" s="61">
        <v>26.049999</v>
      </c>
      <c r="AE275" s="61">
        <v>54.549999</v>
      </c>
      <c r="AF275" s="61">
        <v>121.790001</v>
      </c>
      <c r="AG275" s="61">
        <v>138.550003</v>
      </c>
      <c r="AH275" s="61">
        <v>36</v>
      </c>
      <c r="AI275" s="61">
        <v>27.639999</v>
      </c>
      <c r="AJ275" s="61">
        <v>90.970000999999996</v>
      </c>
      <c r="AK275" s="61">
        <v>52.48</v>
      </c>
      <c r="AL275" s="61">
        <v>29.365998999999999</v>
      </c>
      <c r="AM275" s="61">
        <v>50.240001999999997</v>
      </c>
      <c r="AN275" s="61">
        <v>34.808998000000003</v>
      </c>
      <c r="AO275" s="61">
        <v>21.389999</v>
      </c>
      <c r="AP275" s="61">
        <v>24.934999000000001</v>
      </c>
      <c r="AQ275" s="61">
        <v>30.4</v>
      </c>
      <c r="AR275" s="61">
        <v>28.677</v>
      </c>
      <c r="AS275" s="61">
        <v>54.560001</v>
      </c>
      <c r="AT275" s="61">
        <v>54.290000999999997</v>
      </c>
      <c r="AU275" s="61">
        <v>144.5</v>
      </c>
      <c r="AV275" s="61">
        <v>180.08999600000001</v>
      </c>
      <c r="AW275" s="61">
        <v>214.38000500000001</v>
      </c>
      <c r="AX275" s="61">
        <v>50.259998000000003</v>
      </c>
      <c r="AY275" s="61">
        <v>59.09</v>
      </c>
      <c r="AZ275" s="61">
        <v>117</v>
      </c>
      <c r="BA275" s="61">
        <v>83.989998</v>
      </c>
      <c r="BB275" s="61">
        <v>76.120002999999997</v>
      </c>
      <c r="BC275" s="61">
        <v>90.75</v>
      </c>
      <c r="BD275" s="61">
        <v>40.380001</v>
      </c>
      <c r="BE275" s="61">
        <v>170.38000500000001</v>
      </c>
      <c r="BF275" s="61">
        <v>102.349998</v>
      </c>
      <c r="BG275" s="61">
        <v>22.82</v>
      </c>
      <c r="BH275" s="61">
        <v>66.669998000000007</v>
      </c>
      <c r="BI275" s="61">
        <v>174.60000600000001</v>
      </c>
      <c r="BJ275" s="61">
        <v>49.560001</v>
      </c>
      <c r="BK275" s="61">
        <v>35.689999</v>
      </c>
      <c r="BL275" s="61">
        <v>181.38000500000001</v>
      </c>
      <c r="BM275" s="61">
        <v>97.82</v>
      </c>
      <c r="BN275" s="61">
        <v>43.110000999999997</v>
      </c>
      <c r="BO275" s="61">
        <v>21.459999</v>
      </c>
      <c r="BP275" s="61">
        <v>126.339996</v>
      </c>
      <c r="BQ275" s="61">
        <v>42.369999</v>
      </c>
      <c r="BR275" s="61">
        <v>96.5</v>
      </c>
      <c r="BS275" s="61">
        <v>174.759995</v>
      </c>
      <c r="BT275" s="61">
        <v>81.790001000000004</v>
      </c>
      <c r="BU275" s="61">
        <v>22.719999000000001</v>
      </c>
      <c r="BV275" s="61">
        <v>155.85000600000001</v>
      </c>
      <c r="BW275" s="61">
        <v>76.769997000000004</v>
      </c>
      <c r="BX275" s="61">
        <v>193.96000699999999</v>
      </c>
      <c r="BY275" s="61">
        <v>53.59</v>
      </c>
      <c r="BZ275" s="61">
        <v>59.889999000000003</v>
      </c>
      <c r="CA275" s="61">
        <v>53.73</v>
      </c>
      <c r="CB275" s="61">
        <v>38.240001999999997</v>
      </c>
      <c r="CC275" s="61">
        <v>157.63999899999999</v>
      </c>
      <c r="CD275" s="61">
        <v>189.44000199999999</v>
      </c>
      <c r="CE275" s="61">
        <v>26.43</v>
      </c>
      <c r="CF275" s="61">
        <v>66.190002000000007</v>
      </c>
      <c r="CG275" s="61">
        <v>39.040000999999997</v>
      </c>
      <c r="CH275" s="61">
        <v>77.730002999999996</v>
      </c>
      <c r="CI275" s="61">
        <v>24.799999</v>
      </c>
      <c r="CJ275" s="61">
        <v>84.230002999999996</v>
      </c>
      <c r="CK275" s="61">
        <v>72.419998000000007</v>
      </c>
      <c r="CL275" s="61">
        <v>10.16</v>
      </c>
      <c r="CM275" s="61">
        <v>11.65</v>
      </c>
      <c r="CN275" s="61">
        <v>22.52</v>
      </c>
      <c r="CO275" s="61">
        <v>18.950001</v>
      </c>
      <c r="CP275" s="61">
        <v>87.580001999999993</v>
      </c>
      <c r="CQ275" s="61">
        <v>64.889999000000003</v>
      </c>
      <c r="CR275" s="61">
        <v>30.700001</v>
      </c>
      <c r="CS275" s="61">
        <v>32.409999999999997</v>
      </c>
      <c r="CT275" s="61">
        <v>19.450001</v>
      </c>
      <c r="CU275" s="61">
        <v>26.200001</v>
      </c>
      <c r="CV275" s="61">
        <v>10.7</v>
      </c>
      <c r="CW275" s="61">
        <v>7.89</v>
      </c>
      <c r="CX275" s="61">
        <v>31.629999000000002</v>
      </c>
      <c r="CY275" s="61">
        <v>29.82</v>
      </c>
      <c r="CZ275" s="61">
        <v>38.580002</v>
      </c>
      <c r="DA275" s="61">
        <v>71.879997000000003</v>
      </c>
      <c r="DB275" s="61">
        <v>194.800003</v>
      </c>
      <c r="DC275" s="61">
        <v>182.070007</v>
      </c>
      <c r="DD275" s="61">
        <v>36.590000000000003</v>
      </c>
      <c r="DE275" s="61">
        <v>89.5</v>
      </c>
      <c r="DF275" s="61">
        <v>61.889999000000003</v>
      </c>
      <c r="DG275" s="61">
        <v>31.200001</v>
      </c>
      <c r="DH275" s="61">
        <v>49.93</v>
      </c>
      <c r="DI275" s="61">
        <v>41.529998999999997</v>
      </c>
      <c r="DJ275" s="61">
        <v>38.360000999999997</v>
      </c>
      <c r="DK275" s="61">
        <v>143.14999399999999</v>
      </c>
      <c r="DL275" s="61">
        <v>134.36000100000001</v>
      </c>
      <c r="DM275" s="61">
        <v>55.639999000000003</v>
      </c>
      <c r="DN275" s="61">
        <v>33.549999</v>
      </c>
      <c r="DO275" s="61">
        <v>36.560001</v>
      </c>
      <c r="DP275" s="61">
        <v>53.220001000000003</v>
      </c>
      <c r="DQ275" s="61">
        <v>107.19000200000001</v>
      </c>
      <c r="DR275" s="61">
        <v>46.240001999999997</v>
      </c>
      <c r="DS275" s="61">
        <v>34.119999</v>
      </c>
      <c r="DT275" s="61">
        <v>163.470001</v>
      </c>
      <c r="DU275" s="61">
        <v>137.83000200000001</v>
      </c>
      <c r="DV275" s="61">
        <v>194.699997</v>
      </c>
      <c r="DW275" s="61">
        <v>43.84</v>
      </c>
      <c r="DX275" s="61">
        <v>48.48</v>
      </c>
      <c r="DY275" s="61">
        <v>114.209999</v>
      </c>
      <c r="DZ275" s="61">
        <v>122.470001</v>
      </c>
      <c r="EA275" s="61">
        <v>32.049999</v>
      </c>
      <c r="EB275" s="61">
        <v>44.919998</v>
      </c>
      <c r="EC275" s="61">
        <v>67.290001000000004</v>
      </c>
      <c r="ED275" s="61">
        <v>75.800003000000004</v>
      </c>
      <c r="EE275" s="61">
        <v>31.4</v>
      </c>
      <c r="EF275" s="61">
        <v>25.68</v>
      </c>
      <c r="EG275" s="61">
        <v>24.454999999999998</v>
      </c>
      <c r="EH275" s="61">
        <v>41.619999</v>
      </c>
      <c r="EI275" s="61">
        <v>22.51</v>
      </c>
      <c r="EJ275" s="61">
        <v>40.720001000000003</v>
      </c>
      <c r="EK275" s="61">
        <v>108.75</v>
      </c>
      <c r="EL275" s="61">
        <v>14.87</v>
      </c>
      <c r="EM275" s="61">
        <v>42.099997999999999</v>
      </c>
      <c r="EN275" s="61">
        <v>40.860000999999997</v>
      </c>
      <c r="EO275" s="61">
        <v>99.040001000000004</v>
      </c>
      <c r="EP275" s="61">
        <v>99.339995999999999</v>
      </c>
      <c r="EQ275" s="61">
        <v>59.990001999999997</v>
      </c>
      <c r="ER275" s="61">
        <v>50.990001999999997</v>
      </c>
      <c r="ES275" s="61">
        <v>31.73</v>
      </c>
      <c r="EU275" s="61">
        <v>29.049999</v>
      </c>
      <c r="EV275" s="61">
        <v>15.27</v>
      </c>
      <c r="EW275" s="61">
        <v>36.560001</v>
      </c>
      <c r="EX275" s="61">
        <v>36.68</v>
      </c>
      <c r="EY275" s="61">
        <v>30.5</v>
      </c>
      <c r="EZ275" s="61">
        <v>39.840000000000003</v>
      </c>
      <c r="FA275" s="61">
        <v>57.049999</v>
      </c>
      <c r="FB275" s="61">
        <v>33.490001999999997</v>
      </c>
      <c r="FC275" s="61">
        <v>41.889999000000003</v>
      </c>
      <c r="FD275" s="61">
        <v>12.71</v>
      </c>
      <c r="FE275" s="61">
        <v>24.24</v>
      </c>
      <c r="FF275" s="61">
        <v>12.77</v>
      </c>
      <c r="FG275" s="61">
        <v>14.21</v>
      </c>
      <c r="FH275" s="61">
        <v>30.200001</v>
      </c>
    </row>
    <row r="276" spans="1:164">
      <c r="A276" s="76">
        <v>43500</v>
      </c>
      <c r="B276" s="61">
        <v>31.780000999999999</v>
      </c>
      <c r="C276" s="61">
        <v>18.079999999999998</v>
      </c>
      <c r="D276" s="61">
        <v>11.18</v>
      </c>
      <c r="E276" s="61">
        <v>22.18</v>
      </c>
      <c r="F276" s="61">
        <v>60.5</v>
      </c>
      <c r="G276" s="61">
        <v>53.380001</v>
      </c>
      <c r="H276" s="61">
        <v>30.200001</v>
      </c>
      <c r="I276" s="61">
        <v>62.740001999999997</v>
      </c>
      <c r="J276" s="61">
        <v>61.84</v>
      </c>
      <c r="K276" s="61">
        <v>117.44000200000001</v>
      </c>
      <c r="L276" s="61">
        <v>30.77</v>
      </c>
      <c r="M276" s="61">
        <v>13.84</v>
      </c>
      <c r="N276" s="61">
        <v>47.650002000000001</v>
      </c>
      <c r="O276" s="61">
        <v>59.599997999999999</v>
      </c>
      <c r="P276" s="61">
        <v>74.739998</v>
      </c>
      <c r="Q276" s="61">
        <v>38.159999999999997</v>
      </c>
      <c r="R276" s="61">
        <v>61.259998000000003</v>
      </c>
      <c r="S276" s="61">
        <v>45.560001</v>
      </c>
      <c r="T276" s="61">
        <v>125.260002</v>
      </c>
      <c r="U276" s="61">
        <v>43.380001</v>
      </c>
      <c r="V276" s="61">
        <v>50.139999000000003</v>
      </c>
      <c r="W276" s="61">
        <v>51.610000999999997</v>
      </c>
      <c r="X276" s="61">
        <v>54.029998999999997</v>
      </c>
      <c r="Y276" s="61">
        <v>13.818</v>
      </c>
      <c r="Z276" s="61">
        <v>48.369999</v>
      </c>
      <c r="AA276" s="61">
        <v>63.720001000000003</v>
      </c>
      <c r="AB276" s="61">
        <v>40.5</v>
      </c>
      <c r="AC276" s="61">
        <v>39.5</v>
      </c>
      <c r="AD276" s="61">
        <v>26.16</v>
      </c>
      <c r="AE276" s="61">
        <v>54.639999000000003</v>
      </c>
      <c r="AF276" s="61">
        <v>121.989998</v>
      </c>
      <c r="AG276" s="61">
        <v>138.75</v>
      </c>
      <c r="AH276" s="61">
        <v>36.090000000000003</v>
      </c>
      <c r="AI276" s="61">
        <v>27.610001</v>
      </c>
      <c r="AJ276" s="61">
        <v>90.93</v>
      </c>
      <c r="AK276" s="61">
        <v>52.669998</v>
      </c>
      <c r="AL276" s="61">
        <v>29.4</v>
      </c>
      <c r="AM276" s="61">
        <v>50.360000999999997</v>
      </c>
      <c r="AN276" s="61">
        <v>34.856997999999997</v>
      </c>
      <c r="AO276" s="61">
        <v>21.309999000000001</v>
      </c>
      <c r="AP276" s="61">
        <v>25.044001000000002</v>
      </c>
      <c r="AQ276" s="61">
        <v>30.459999</v>
      </c>
      <c r="AR276" s="61">
        <v>28.870000999999998</v>
      </c>
      <c r="AS276" s="61">
        <v>54.439999</v>
      </c>
      <c r="AT276" s="61">
        <v>53.82</v>
      </c>
      <c r="AU276" s="61">
        <v>144.720001</v>
      </c>
      <c r="AV276" s="61">
        <v>180.78999300000001</v>
      </c>
      <c r="AW276" s="61">
        <v>214.800003</v>
      </c>
      <c r="AX276" s="61">
        <v>50.950001</v>
      </c>
      <c r="AY276" s="61">
        <v>59.279998999999997</v>
      </c>
      <c r="AZ276" s="61">
        <v>118.800003</v>
      </c>
      <c r="BA276" s="61">
        <v>84.339995999999999</v>
      </c>
      <c r="BB276" s="61">
        <v>76.599997999999999</v>
      </c>
      <c r="BC276" s="61">
        <v>90.489998</v>
      </c>
      <c r="BD276" s="61">
        <v>40.650002000000001</v>
      </c>
      <c r="BE276" s="61">
        <v>170.11999499999999</v>
      </c>
      <c r="BF276" s="61">
        <v>101.540001</v>
      </c>
      <c r="BG276" s="61">
        <v>22.98</v>
      </c>
      <c r="BH276" s="61">
        <v>67.739998</v>
      </c>
      <c r="BI276" s="61">
        <v>177.729996</v>
      </c>
      <c r="BJ276" s="61">
        <v>50.299999</v>
      </c>
      <c r="BK276" s="61">
        <v>35.970001000000003</v>
      </c>
      <c r="BL276" s="61">
        <v>184.229996</v>
      </c>
      <c r="BM276" s="61">
        <v>98.300003000000004</v>
      </c>
      <c r="BN276" s="61">
        <v>43.799999</v>
      </c>
      <c r="BO276" s="61">
        <v>20.43</v>
      </c>
      <c r="BP276" s="61">
        <v>127.849998</v>
      </c>
      <c r="BQ276" s="61">
        <v>42.93</v>
      </c>
      <c r="BR276" s="61">
        <v>97.723999000000006</v>
      </c>
      <c r="BS276" s="61">
        <v>175.63999899999999</v>
      </c>
      <c r="BT276" s="61">
        <v>82.489998</v>
      </c>
      <c r="BU276" s="61">
        <v>22.99</v>
      </c>
      <c r="BV276" s="61">
        <v>158.08999600000001</v>
      </c>
      <c r="BW276" s="61">
        <v>77.580001999999993</v>
      </c>
      <c r="BX276" s="61">
        <v>197.279999</v>
      </c>
      <c r="BY276" s="61">
        <v>54.470001000000003</v>
      </c>
      <c r="BZ276" s="61">
        <v>60.59</v>
      </c>
      <c r="CA276" s="61">
        <v>54.5</v>
      </c>
      <c r="CB276" s="61">
        <v>38.830002</v>
      </c>
      <c r="CC276" s="61">
        <v>159.03999300000001</v>
      </c>
      <c r="CD276" s="61">
        <v>192.10000600000001</v>
      </c>
      <c r="CE276" s="61">
        <v>26.790001</v>
      </c>
      <c r="CF276" s="61">
        <v>66.989998</v>
      </c>
      <c r="CG276" s="61">
        <v>39.650002000000001</v>
      </c>
      <c r="CH276" s="61">
        <v>78.589995999999999</v>
      </c>
      <c r="CI276" s="61">
        <v>25.370000999999998</v>
      </c>
      <c r="CJ276" s="61">
        <v>85.43</v>
      </c>
      <c r="CK276" s="61">
        <v>73.069999999999993</v>
      </c>
      <c r="CL276" s="61">
        <v>10.08</v>
      </c>
      <c r="CM276" s="61">
        <v>11.87</v>
      </c>
      <c r="CN276" s="61">
        <v>21.8</v>
      </c>
      <c r="CO276" s="61">
        <v>18.530000999999999</v>
      </c>
      <c r="CP276" s="61">
        <v>87.870002999999997</v>
      </c>
      <c r="CQ276" s="61">
        <v>65.040001000000004</v>
      </c>
      <c r="CR276" s="61">
        <v>30.879999000000002</v>
      </c>
      <c r="CS276" s="61">
        <v>32.529998999999997</v>
      </c>
      <c r="CT276" s="61">
        <v>19.540001</v>
      </c>
      <c r="CU276" s="61">
        <v>27.139999</v>
      </c>
      <c r="CV276" s="61">
        <v>10.51</v>
      </c>
      <c r="CW276" s="61">
        <v>7.98</v>
      </c>
      <c r="CX276" s="61">
        <v>31.15</v>
      </c>
      <c r="CY276" s="61">
        <v>29.98</v>
      </c>
      <c r="CZ276" s="61">
        <v>38.479999999999997</v>
      </c>
      <c r="DA276" s="61">
        <v>72.809997999999993</v>
      </c>
      <c r="DB276" s="61">
        <v>198.86000100000001</v>
      </c>
      <c r="DC276" s="61">
        <v>183.61999499999999</v>
      </c>
      <c r="DD276" s="61">
        <v>36.82</v>
      </c>
      <c r="DE276" s="61">
        <v>91.290001000000004</v>
      </c>
      <c r="DF276" s="61">
        <v>62.75</v>
      </c>
      <c r="DG276" s="61">
        <v>31.41</v>
      </c>
      <c r="DH276" s="61">
        <v>50.220001000000003</v>
      </c>
      <c r="DI276" s="61">
        <v>44.215000000000003</v>
      </c>
      <c r="DJ276" s="61">
        <v>38.720001000000003</v>
      </c>
      <c r="DK276" s="61">
        <v>144.91999799999999</v>
      </c>
      <c r="DL276" s="61">
        <v>136.050003</v>
      </c>
      <c r="DM276" s="61">
        <v>56.720001000000003</v>
      </c>
      <c r="DN276" s="61">
        <v>33.529998999999997</v>
      </c>
      <c r="DO276" s="61">
        <v>36.990001999999997</v>
      </c>
      <c r="DP276" s="61">
        <v>53.560001</v>
      </c>
      <c r="DQ276" s="61">
        <v>107.889999</v>
      </c>
      <c r="DR276" s="61">
        <v>46.66</v>
      </c>
      <c r="DS276" s="61">
        <v>34.009998000000003</v>
      </c>
      <c r="DT276" s="61">
        <v>164.509995</v>
      </c>
      <c r="DU276" s="61">
        <v>138.699997</v>
      </c>
      <c r="DV276" s="61">
        <v>196.21000699999999</v>
      </c>
      <c r="DW276" s="61">
        <v>44.32</v>
      </c>
      <c r="DX276" s="61">
        <v>48.610000999999997</v>
      </c>
      <c r="DY276" s="61">
        <v>114.720001</v>
      </c>
      <c r="DZ276" s="61">
        <v>123.029999</v>
      </c>
      <c r="EA276" s="61">
        <v>32.220001000000003</v>
      </c>
      <c r="EB276" s="61">
        <v>45.189999</v>
      </c>
      <c r="EC276" s="61">
        <v>68.239998</v>
      </c>
      <c r="ED276" s="61">
        <v>77.040001000000004</v>
      </c>
      <c r="EE276" s="61">
        <v>31.610001</v>
      </c>
      <c r="EF276" s="61">
        <v>25.780000999999999</v>
      </c>
      <c r="EG276" s="61">
        <v>24.555</v>
      </c>
      <c r="EH276" s="61">
        <v>41.900002000000001</v>
      </c>
      <c r="EI276" s="61">
        <v>22.52</v>
      </c>
      <c r="EJ276" s="61">
        <v>40.880001</v>
      </c>
      <c r="EK276" s="61">
        <v>109.010002</v>
      </c>
      <c r="EL276" s="61">
        <v>14.91</v>
      </c>
      <c r="EM276" s="61">
        <v>42.419998</v>
      </c>
      <c r="EN276" s="61">
        <v>40.810001</v>
      </c>
      <c r="EO276" s="61">
        <v>99.349997999999999</v>
      </c>
      <c r="EP276" s="61">
        <v>100.279999</v>
      </c>
      <c r="EQ276" s="61">
        <v>60.68</v>
      </c>
      <c r="ER276" s="61">
        <v>51.77</v>
      </c>
      <c r="ES276" s="61">
        <v>32</v>
      </c>
      <c r="EU276" s="61">
        <v>28.82</v>
      </c>
      <c r="EV276" s="61">
        <v>14.97</v>
      </c>
      <c r="EW276" s="61">
        <v>35.799999</v>
      </c>
      <c r="EX276" s="61">
        <v>36.18</v>
      </c>
      <c r="EY276" s="61">
        <v>30.1</v>
      </c>
      <c r="EZ276" s="61">
        <v>38.880001</v>
      </c>
      <c r="FA276" s="61">
        <v>56.669998</v>
      </c>
      <c r="FB276" s="61">
        <v>33.130001</v>
      </c>
      <c r="FC276" s="61">
        <v>41.41</v>
      </c>
      <c r="FD276" s="61">
        <v>12.25</v>
      </c>
      <c r="FE276" s="61">
        <v>23.74</v>
      </c>
      <c r="FF276" s="61">
        <v>12.49</v>
      </c>
      <c r="FG276" s="61">
        <v>14.14</v>
      </c>
      <c r="FH276" s="61">
        <v>30.16</v>
      </c>
    </row>
    <row r="277" spans="1:164">
      <c r="A277" s="76">
        <v>43501</v>
      </c>
      <c r="B277" s="61">
        <v>31.809999000000001</v>
      </c>
      <c r="C277" s="61">
        <v>18.100000000000001</v>
      </c>
      <c r="D277" s="61">
        <v>11.25</v>
      </c>
      <c r="E277" s="61">
        <v>22.16</v>
      </c>
      <c r="F277" s="61">
        <v>60.700001</v>
      </c>
      <c r="G277" s="61">
        <v>53.439999</v>
      </c>
      <c r="H277" s="61">
        <v>30.27</v>
      </c>
      <c r="I277" s="61">
        <v>62.889999000000003</v>
      </c>
      <c r="J277" s="61">
        <v>62.09</v>
      </c>
      <c r="K277" s="61">
        <v>117.470001</v>
      </c>
      <c r="L277" s="61">
        <v>30.82</v>
      </c>
      <c r="M277" s="61">
        <v>13.87</v>
      </c>
      <c r="N277" s="61">
        <v>47.209999000000003</v>
      </c>
      <c r="O277" s="61">
        <v>59.759998000000003</v>
      </c>
      <c r="P277" s="61">
        <v>74.370002999999997</v>
      </c>
      <c r="Q277" s="61">
        <v>38.139999000000003</v>
      </c>
      <c r="R277" s="61">
        <v>61.119999</v>
      </c>
      <c r="S277" s="61">
        <v>45.330002</v>
      </c>
      <c r="T277" s="61">
        <v>125.16999800000001</v>
      </c>
      <c r="U277" s="61">
        <v>43.200001</v>
      </c>
      <c r="V277" s="61">
        <v>49.959999000000003</v>
      </c>
      <c r="W277" s="61">
        <v>51.509998000000003</v>
      </c>
      <c r="X277" s="61">
        <v>53.799999</v>
      </c>
      <c r="Y277" s="61">
        <v>14.000999999999999</v>
      </c>
      <c r="Z277" s="61">
        <v>48.27</v>
      </c>
      <c r="AA277" s="61">
        <v>63.650002000000001</v>
      </c>
      <c r="AB277" s="61">
        <v>40.520000000000003</v>
      </c>
      <c r="AC277" s="61">
        <v>39.580002</v>
      </c>
      <c r="AD277" s="61">
        <v>26.09</v>
      </c>
      <c r="AE277" s="61">
        <v>54.75</v>
      </c>
      <c r="AF277" s="61">
        <v>122.150002</v>
      </c>
      <c r="AG277" s="61">
        <v>138.94000199999999</v>
      </c>
      <c r="AH277" s="61">
        <v>36.130001</v>
      </c>
      <c r="AI277" s="61">
        <v>27.43</v>
      </c>
      <c r="AJ277" s="61">
        <v>91.059997999999993</v>
      </c>
      <c r="AK277" s="61">
        <v>52.639999000000003</v>
      </c>
      <c r="AL277" s="61">
        <v>29.43</v>
      </c>
      <c r="AM277" s="61">
        <v>50.48</v>
      </c>
      <c r="AN277" s="61">
        <v>34.827998999999998</v>
      </c>
      <c r="AO277" s="61">
        <v>21.25</v>
      </c>
      <c r="AP277" s="61">
        <v>25.018999000000001</v>
      </c>
      <c r="AQ277" s="61">
        <v>30.450001</v>
      </c>
      <c r="AR277" s="61">
        <v>28.908000999999999</v>
      </c>
      <c r="AS277" s="61">
        <v>54.259998000000003</v>
      </c>
      <c r="AT277" s="61">
        <v>53.599997999999999</v>
      </c>
      <c r="AU277" s="61">
        <v>144.96000699999999</v>
      </c>
      <c r="AV277" s="61">
        <v>180.16000399999999</v>
      </c>
      <c r="AW277" s="61">
        <v>215.66000399999999</v>
      </c>
      <c r="AX277" s="61">
        <v>49.970001000000003</v>
      </c>
      <c r="AY277" s="61">
        <v>59.669998</v>
      </c>
      <c r="AZ277" s="61">
        <v>119.160004</v>
      </c>
      <c r="BA277" s="61">
        <v>83.800003000000004</v>
      </c>
      <c r="BB277" s="61">
        <v>76.849997999999999</v>
      </c>
      <c r="BC277" s="61">
        <v>90.360000999999997</v>
      </c>
      <c r="BD277" s="61">
        <v>41</v>
      </c>
      <c r="BE277" s="61">
        <v>169.949997</v>
      </c>
      <c r="BF277" s="61">
        <v>101.57</v>
      </c>
      <c r="BG277" s="61">
        <v>22.99</v>
      </c>
      <c r="BH277" s="61">
        <v>68.309997999999993</v>
      </c>
      <c r="BI277" s="61">
        <v>179.33999600000001</v>
      </c>
      <c r="BJ277" s="61">
        <v>50.68</v>
      </c>
      <c r="BK277" s="61">
        <v>36.200001</v>
      </c>
      <c r="BL277" s="61">
        <v>185.75</v>
      </c>
      <c r="BM277" s="61">
        <v>98.849997999999999</v>
      </c>
      <c r="BN277" s="61">
        <v>43.919998</v>
      </c>
      <c r="BO277" s="61">
        <v>19.91</v>
      </c>
      <c r="BP277" s="61">
        <v>129.63000500000001</v>
      </c>
      <c r="BQ277" s="61">
        <v>42.82</v>
      </c>
      <c r="BR277" s="61">
        <v>98.269997000000004</v>
      </c>
      <c r="BS277" s="61">
        <v>176.44000199999999</v>
      </c>
      <c r="BT277" s="61">
        <v>83</v>
      </c>
      <c r="BU277" s="61">
        <v>23.139999</v>
      </c>
      <c r="BV277" s="61">
        <v>159.58999600000001</v>
      </c>
      <c r="BW277" s="61">
        <v>78.040001000000004</v>
      </c>
      <c r="BX277" s="61">
        <v>199.11999499999999</v>
      </c>
      <c r="BY277" s="61">
        <v>54.91</v>
      </c>
      <c r="BZ277" s="61">
        <v>60.860000999999997</v>
      </c>
      <c r="CA277" s="61">
        <v>54.939999</v>
      </c>
      <c r="CB277" s="61">
        <v>38.891998000000001</v>
      </c>
      <c r="CC277" s="61">
        <v>159.770004</v>
      </c>
      <c r="CD277" s="61">
        <v>194.179993</v>
      </c>
      <c r="CE277" s="61">
        <v>27.01</v>
      </c>
      <c r="CF277" s="61">
        <v>67.720000999999996</v>
      </c>
      <c r="CG277" s="61">
        <v>39.981997999999997</v>
      </c>
      <c r="CH277" s="61">
        <v>78.589995999999999</v>
      </c>
      <c r="CI277" s="61">
        <v>25.700001</v>
      </c>
      <c r="CJ277" s="61">
        <v>85.889999000000003</v>
      </c>
      <c r="CK277" s="61">
        <v>73.510002</v>
      </c>
      <c r="CL277" s="61">
        <v>9.91</v>
      </c>
      <c r="CM277" s="61">
        <v>11.34</v>
      </c>
      <c r="CN277" s="61">
        <v>20.51</v>
      </c>
      <c r="CO277" s="61">
        <v>17.829999999999998</v>
      </c>
      <c r="CP277" s="61">
        <v>87.879997000000003</v>
      </c>
      <c r="CQ277" s="61">
        <v>65.139999000000003</v>
      </c>
      <c r="CR277" s="61">
        <v>30.459999</v>
      </c>
      <c r="CS277" s="61">
        <v>32.509998000000003</v>
      </c>
      <c r="CT277" s="61">
        <v>19.370000999999998</v>
      </c>
      <c r="CU277" s="61">
        <v>28.68</v>
      </c>
      <c r="CV277" s="61">
        <v>10.95</v>
      </c>
      <c r="CW277" s="61">
        <v>7.62</v>
      </c>
      <c r="CX277" s="61">
        <v>32.540000999999997</v>
      </c>
      <c r="CY277" s="61">
        <v>29.92</v>
      </c>
      <c r="CZ277" s="61">
        <v>38.439999</v>
      </c>
      <c r="DA277" s="61">
        <v>73.440002000000007</v>
      </c>
      <c r="DB277" s="61">
        <v>201</v>
      </c>
      <c r="DC277" s="61">
        <v>184.38000500000001</v>
      </c>
      <c r="DD277" s="61">
        <v>37.020000000000003</v>
      </c>
      <c r="DE277" s="61">
        <v>92.25</v>
      </c>
      <c r="DF277" s="61">
        <v>63.060001</v>
      </c>
      <c r="DG277" s="61">
        <v>31.75</v>
      </c>
      <c r="DH277" s="61">
        <v>50.349997999999999</v>
      </c>
      <c r="DI277" s="61">
        <v>45.73</v>
      </c>
      <c r="DJ277" s="61">
        <v>38.970001000000003</v>
      </c>
      <c r="DK277" s="61">
        <v>146.13000500000001</v>
      </c>
      <c r="DL277" s="61">
        <v>137.11000100000001</v>
      </c>
      <c r="DM277" s="61">
        <v>57.23</v>
      </c>
      <c r="DN277" s="61">
        <v>33.709999000000003</v>
      </c>
      <c r="DO277" s="61">
        <v>37.330002</v>
      </c>
      <c r="DP277" s="61">
        <v>53.57</v>
      </c>
      <c r="DQ277" s="61">
        <v>108.900002</v>
      </c>
      <c r="DR277" s="61">
        <v>47.119999</v>
      </c>
      <c r="DS277" s="61">
        <v>34.200001</v>
      </c>
      <c r="DT277" s="61">
        <v>166.03999300000001</v>
      </c>
      <c r="DU277" s="61">
        <v>138.71000699999999</v>
      </c>
      <c r="DV277" s="61">
        <v>197.71000699999999</v>
      </c>
      <c r="DW277" s="61">
        <v>44.779998999999997</v>
      </c>
      <c r="DX277" s="61">
        <v>48.889999000000003</v>
      </c>
      <c r="DY277" s="61">
        <v>115.08000199999999</v>
      </c>
      <c r="DZ277" s="61">
        <v>123.199997</v>
      </c>
      <c r="EA277" s="61">
        <v>32.240001999999997</v>
      </c>
      <c r="EB277" s="61">
        <v>44.990001999999997</v>
      </c>
      <c r="EC277" s="61">
        <v>67.650002000000001</v>
      </c>
      <c r="ED277" s="61">
        <v>77.110000999999997</v>
      </c>
      <c r="EE277" s="61">
        <v>31.75</v>
      </c>
      <c r="EF277" s="61">
        <v>25.780000999999999</v>
      </c>
      <c r="EG277" s="61">
        <v>24.597000000000001</v>
      </c>
      <c r="EH277" s="61">
        <v>42.290000999999997</v>
      </c>
      <c r="EI277" s="61">
        <v>22.860001</v>
      </c>
      <c r="EJ277" s="61">
        <v>41.25</v>
      </c>
      <c r="EK277" s="61">
        <v>109.879997</v>
      </c>
      <c r="EL277" s="61">
        <v>15.24</v>
      </c>
      <c r="EM277" s="61">
        <v>42.740001999999997</v>
      </c>
      <c r="EN277" s="61">
        <v>41.240001999999997</v>
      </c>
      <c r="EO277" s="61">
        <v>100.400002</v>
      </c>
      <c r="EP277" s="61">
        <v>100.949997</v>
      </c>
      <c r="EQ277" s="61">
        <v>61.009998000000003</v>
      </c>
      <c r="ER277" s="61">
        <v>52.310001</v>
      </c>
      <c r="ES277" s="61">
        <v>32.200001</v>
      </c>
      <c r="EU277" s="61">
        <v>28.719999000000001</v>
      </c>
      <c r="EV277" s="61">
        <v>14.67</v>
      </c>
      <c r="EW277" s="61">
        <v>35.349997999999999</v>
      </c>
      <c r="EX277" s="61">
        <v>35.860000999999997</v>
      </c>
      <c r="EY277" s="61">
        <v>29.709999</v>
      </c>
      <c r="EZ277" s="61">
        <v>38.159999999999997</v>
      </c>
      <c r="FA277" s="61">
        <v>56.299999</v>
      </c>
      <c r="FB277" s="61">
        <v>33.07</v>
      </c>
      <c r="FC277" s="61">
        <v>41.380001</v>
      </c>
      <c r="FD277" s="61">
        <v>11.92</v>
      </c>
      <c r="FE277" s="61">
        <v>23.440000999999999</v>
      </c>
      <c r="FF277" s="61">
        <v>12.3</v>
      </c>
      <c r="FG277" s="61">
        <v>13.76</v>
      </c>
      <c r="FH277" s="61">
        <v>29.809999000000001</v>
      </c>
    </row>
    <row r="278" spans="1:164">
      <c r="A278" s="76">
        <v>43502</v>
      </c>
      <c r="B278" s="61">
        <v>31.799999</v>
      </c>
      <c r="C278" s="61">
        <v>18.059999000000001</v>
      </c>
      <c r="D278" s="61">
        <v>11.23</v>
      </c>
      <c r="E278" s="61">
        <v>22.15</v>
      </c>
      <c r="F278" s="61">
        <v>60.93</v>
      </c>
      <c r="G278" s="61">
        <v>53.52</v>
      </c>
      <c r="H278" s="61">
        <v>30.190000999999999</v>
      </c>
      <c r="I278" s="61">
        <v>62.919998</v>
      </c>
      <c r="J278" s="61">
        <v>61.830002</v>
      </c>
      <c r="K278" s="61">
        <v>117.139999</v>
      </c>
      <c r="L278" s="61">
        <v>30.83</v>
      </c>
      <c r="M278" s="61">
        <v>13.87</v>
      </c>
      <c r="N278" s="61">
        <v>47.326999999999998</v>
      </c>
      <c r="O278" s="61">
        <v>59.200001</v>
      </c>
      <c r="P278" s="61">
        <v>74.040001000000004</v>
      </c>
      <c r="Q278" s="61">
        <v>38.080002</v>
      </c>
      <c r="R278" s="61">
        <v>60.830002</v>
      </c>
      <c r="S278" s="61">
        <v>45.32</v>
      </c>
      <c r="T278" s="61">
        <v>124.980003</v>
      </c>
      <c r="U278" s="61">
        <v>43.34</v>
      </c>
      <c r="V278" s="61">
        <v>49.919998</v>
      </c>
      <c r="W278" s="61">
        <v>51.630001</v>
      </c>
      <c r="X278" s="61">
        <v>53.880001</v>
      </c>
      <c r="Y278" s="61">
        <v>13.891999999999999</v>
      </c>
      <c r="Z278" s="61">
        <v>48.34</v>
      </c>
      <c r="AA278" s="61">
        <v>63.639999000000003</v>
      </c>
      <c r="AB278" s="61">
        <v>40.470001000000003</v>
      </c>
      <c r="AC278" s="61">
        <v>39.340000000000003</v>
      </c>
      <c r="AD278" s="61">
        <v>26.059999000000001</v>
      </c>
      <c r="AE278" s="61">
        <v>54.720001000000003</v>
      </c>
      <c r="AF278" s="61">
        <v>121.839996</v>
      </c>
      <c r="AG278" s="61">
        <v>138.63000500000001</v>
      </c>
      <c r="AH278" s="61">
        <v>36.040000999999997</v>
      </c>
      <c r="AI278" s="61">
        <v>27.25</v>
      </c>
      <c r="AJ278" s="61">
        <v>91</v>
      </c>
      <c r="AK278" s="61">
        <v>52.279998999999997</v>
      </c>
      <c r="AL278" s="61">
        <v>29.400998999999999</v>
      </c>
      <c r="AM278" s="61">
        <v>50.310001</v>
      </c>
      <c r="AN278" s="61">
        <v>34.766998000000001</v>
      </c>
      <c r="AO278" s="61">
        <v>21.290001</v>
      </c>
      <c r="AP278" s="61">
        <v>24.917998999999998</v>
      </c>
      <c r="AQ278" s="61">
        <v>30.25</v>
      </c>
      <c r="AR278" s="61">
        <v>28.948999000000001</v>
      </c>
      <c r="AS278" s="61">
        <v>54.07</v>
      </c>
      <c r="AT278" s="61">
        <v>54.189999</v>
      </c>
      <c r="AU278" s="61">
        <v>144.35000600000001</v>
      </c>
      <c r="AV278" s="61">
        <v>180.479996</v>
      </c>
      <c r="AW278" s="61">
        <v>216.300003</v>
      </c>
      <c r="AX278" s="61">
        <v>50.740001999999997</v>
      </c>
      <c r="AY278" s="61">
        <v>59.630001</v>
      </c>
      <c r="AZ278" s="61">
        <v>118.41999800000001</v>
      </c>
      <c r="BA278" s="61">
        <v>84.279999000000004</v>
      </c>
      <c r="BB278" s="61">
        <v>76.849997999999999</v>
      </c>
      <c r="BC278" s="61">
        <v>90.769997000000004</v>
      </c>
      <c r="BD278" s="61">
        <v>40.849997999999999</v>
      </c>
      <c r="BE278" s="61">
        <v>170.58000200000001</v>
      </c>
      <c r="BF278" s="61">
        <v>102.08000199999999</v>
      </c>
      <c r="BG278" s="61">
        <v>22.870000999999998</v>
      </c>
      <c r="BH278" s="61">
        <v>68.540001000000004</v>
      </c>
      <c r="BI278" s="61">
        <v>179.28999300000001</v>
      </c>
      <c r="BJ278" s="61">
        <v>50.43</v>
      </c>
      <c r="BK278" s="61">
        <v>36.450001</v>
      </c>
      <c r="BL278" s="61">
        <v>186.39999399999999</v>
      </c>
      <c r="BM278" s="61">
        <v>101.300003</v>
      </c>
      <c r="BN278" s="61">
        <v>43.959999000000003</v>
      </c>
      <c r="BO278" s="61">
        <v>19.700001</v>
      </c>
      <c r="BP278" s="61">
        <v>128.64999399999999</v>
      </c>
      <c r="BQ278" s="61">
        <v>41.970001000000003</v>
      </c>
      <c r="BR278" s="61">
        <v>98.207001000000005</v>
      </c>
      <c r="BS278" s="61">
        <v>181.19000199999999</v>
      </c>
      <c r="BT278" s="61">
        <v>81.800003000000004</v>
      </c>
      <c r="BU278" s="61">
        <v>23.280000999999999</v>
      </c>
      <c r="BV278" s="61">
        <v>159.86999499999999</v>
      </c>
      <c r="BW278" s="61">
        <v>79.110000999999997</v>
      </c>
      <c r="BX278" s="61">
        <v>197.020004</v>
      </c>
      <c r="BY278" s="61">
        <v>55.09</v>
      </c>
      <c r="BZ278" s="61">
        <v>61.279998999999997</v>
      </c>
      <c r="CA278" s="61">
        <v>54.740001999999997</v>
      </c>
      <c r="CB278" s="61">
        <v>38.759998000000003</v>
      </c>
      <c r="CC278" s="61">
        <v>161.449997</v>
      </c>
      <c r="CD278" s="61">
        <v>193.71000699999999</v>
      </c>
      <c r="CE278" s="61">
        <v>26.9</v>
      </c>
      <c r="CF278" s="61">
        <v>67.790001000000004</v>
      </c>
      <c r="CG278" s="61">
        <v>39.779998999999997</v>
      </c>
      <c r="CH278" s="61">
        <v>79.309997999999993</v>
      </c>
      <c r="CI278" s="61">
        <v>25.66</v>
      </c>
      <c r="CJ278" s="61">
        <v>83.900002000000001</v>
      </c>
      <c r="CK278" s="61">
        <v>75.25</v>
      </c>
      <c r="CL278" s="61">
        <v>9.93</v>
      </c>
      <c r="CM278" s="61">
        <v>10.98</v>
      </c>
      <c r="CN278" s="61">
        <v>20.82</v>
      </c>
      <c r="CO278" s="61">
        <v>17.98</v>
      </c>
      <c r="CP278" s="61">
        <v>87.230002999999996</v>
      </c>
      <c r="CQ278" s="61">
        <v>64.660004000000001</v>
      </c>
      <c r="CR278" s="61">
        <v>30.1</v>
      </c>
      <c r="CS278" s="61">
        <v>32.25</v>
      </c>
      <c r="CT278" s="61">
        <v>19.100000000000001</v>
      </c>
      <c r="CU278" s="61">
        <v>28.235001</v>
      </c>
      <c r="CV278" s="61">
        <v>11.29</v>
      </c>
      <c r="CW278" s="61">
        <v>7.26</v>
      </c>
      <c r="CX278" s="61">
        <v>34.060001</v>
      </c>
      <c r="CY278" s="61">
        <v>29.48</v>
      </c>
      <c r="CZ278" s="61">
        <v>39.009998000000003</v>
      </c>
      <c r="DA278" s="61">
        <v>73.459998999999996</v>
      </c>
      <c r="DB278" s="61">
        <v>201.19000199999999</v>
      </c>
      <c r="DC278" s="61">
        <v>184.050003</v>
      </c>
      <c r="DD278" s="61">
        <v>36.639999000000003</v>
      </c>
      <c r="DE278" s="61">
        <v>92.339995999999999</v>
      </c>
      <c r="DF278" s="61">
        <v>63.130001</v>
      </c>
      <c r="DG278" s="61">
        <v>31.719999000000001</v>
      </c>
      <c r="DH278" s="61">
        <v>50.529998999999997</v>
      </c>
      <c r="DI278" s="61">
        <v>45.860000999999997</v>
      </c>
      <c r="DJ278" s="61">
        <v>38.939999</v>
      </c>
      <c r="DK278" s="61">
        <v>146.11000100000001</v>
      </c>
      <c r="DL278" s="61">
        <v>137.050003</v>
      </c>
      <c r="DM278" s="61">
        <v>57.34</v>
      </c>
      <c r="DN278" s="61">
        <v>33.650002000000001</v>
      </c>
      <c r="DO278" s="61">
        <v>37.330002</v>
      </c>
      <c r="DP278" s="61">
        <v>53.580002</v>
      </c>
      <c r="DQ278" s="61">
        <v>108.449997</v>
      </c>
      <c r="DR278" s="61">
        <v>46.810001</v>
      </c>
      <c r="DS278" s="61">
        <v>33.57</v>
      </c>
      <c r="DT278" s="61">
        <v>165.270004</v>
      </c>
      <c r="DU278" s="61">
        <v>138.80999800000001</v>
      </c>
      <c r="DV278" s="61">
        <v>196.80999800000001</v>
      </c>
      <c r="DW278" s="61">
        <v>44.490001999999997</v>
      </c>
      <c r="DX278" s="61">
        <v>48.700001</v>
      </c>
      <c r="DY278" s="61">
        <v>114.629997</v>
      </c>
      <c r="DZ278" s="61">
        <v>122.910004</v>
      </c>
      <c r="EA278" s="61">
        <v>32.259998000000003</v>
      </c>
      <c r="EB278" s="61">
        <v>44.970001000000003</v>
      </c>
      <c r="EC278" s="61">
        <v>67.599997999999999</v>
      </c>
      <c r="ED278" s="61">
        <v>76.599997999999999</v>
      </c>
      <c r="EE278" s="61">
        <v>31.780000999999999</v>
      </c>
      <c r="EF278" s="61">
        <v>25.790001</v>
      </c>
      <c r="EG278" s="61">
        <v>24.570999</v>
      </c>
      <c r="EH278" s="61">
        <v>42.099997999999999</v>
      </c>
      <c r="EI278" s="61">
        <v>22.6</v>
      </c>
      <c r="EJ278" s="61">
        <v>41.110000999999997</v>
      </c>
      <c r="EK278" s="61">
        <v>109.05999799999999</v>
      </c>
      <c r="EL278" s="61">
        <v>15.12</v>
      </c>
      <c r="EM278" s="61">
        <v>42.619999</v>
      </c>
      <c r="EN278" s="61">
        <v>41.16</v>
      </c>
      <c r="EO278" s="61">
        <v>100.510002</v>
      </c>
      <c r="EP278" s="61">
        <v>100.480003</v>
      </c>
      <c r="EQ278" s="61">
        <v>60.240001999999997</v>
      </c>
      <c r="ER278" s="61">
        <v>52.049999</v>
      </c>
      <c r="ES278" s="61">
        <v>31.76</v>
      </c>
      <c r="ET278" s="61">
        <v>33.529998999999997</v>
      </c>
      <c r="EU278" s="61">
        <v>28.76</v>
      </c>
      <c r="EV278" s="61">
        <v>14.71</v>
      </c>
      <c r="EW278" s="61">
        <v>35.490001999999997</v>
      </c>
      <c r="EX278" s="61">
        <v>35.970001000000003</v>
      </c>
      <c r="EY278" s="61">
        <v>29.74</v>
      </c>
      <c r="EZ278" s="61">
        <v>38.419998</v>
      </c>
      <c r="FA278" s="61">
        <v>56.349997999999999</v>
      </c>
      <c r="FB278" s="61">
        <v>33.110000999999997</v>
      </c>
      <c r="FC278" s="61">
        <v>41.459999000000003</v>
      </c>
      <c r="FD278" s="61">
        <v>12.01</v>
      </c>
      <c r="FE278" s="61">
        <v>23.530000999999999</v>
      </c>
      <c r="FF278" s="61">
        <v>12.33</v>
      </c>
      <c r="FG278" s="61">
        <v>14.34</v>
      </c>
      <c r="FH278" s="61">
        <v>30.139999</v>
      </c>
    </row>
    <row r="279" spans="1:164">
      <c r="A279" s="76">
        <v>43503</v>
      </c>
      <c r="B279" s="61">
        <v>31.700001</v>
      </c>
      <c r="C279" s="61">
        <v>17.98</v>
      </c>
      <c r="D279" s="61">
        <v>11.15</v>
      </c>
      <c r="E279" s="61">
        <v>22.1</v>
      </c>
      <c r="F279" s="61">
        <v>61.130001</v>
      </c>
      <c r="G279" s="61">
        <v>53.82</v>
      </c>
      <c r="H279" s="61">
        <v>30.25</v>
      </c>
      <c r="I279" s="61">
        <v>62.580002</v>
      </c>
      <c r="J279" s="61">
        <v>61.18</v>
      </c>
      <c r="K279" s="61">
        <v>116.599998</v>
      </c>
      <c r="L279" s="61">
        <v>30.73</v>
      </c>
      <c r="M279" s="61">
        <v>13.58</v>
      </c>
      <c r="N279" s="61">
        <v>49.34</v>
      </c>
      <c r="O279" s="61">
        <v>58.240001999999997</v>
      </c>
      <c r="P279" s="61">
        <v>71.639999000000003</v>
      </c>
      <c r="Q279" s="61">
        <v>37.82</v>
      </c>
      <c r="R279" s="61">
        <v>60.310001</v>
      </c>
      <c r="S279" s="61">
        <v>46.060001</v>
      </c>
      <c r="T279" s="61">
        <v>124.150002</v>
      </c>
      <c r="U279" s="61">
        <v>43.790000999999997</v>
      </c>
      <c r="V279" s="61">
        <v>50.150002000000001</v>
      </c>
      <c r="W279" s="61">
        <v>51.889999000000003</v>
      </c>
      <c r="X279" s="61">
        <v>54.68</v>
      </c>
      <c r="Y279" s="61">
        <v>13.603</v>
      </c>
      <c r="Z279" s="61">
        <v>48.73</v>
      </c>
      <c r="AA279" s="61">
        <v>62.810001</v>
      </c>
      <c r="AB279" s="61">
        <v>40.450001</v>
      </c>
      <c r="AC279" s="61">
        <v>38.970001000000003</v>
      </c>
      <c r="AD279" s="61">
        <v>25.799999</v>
      </c>
      <c r="AE279" s="61">
        <v>55.439999</v>
      </c>
      <c r="AF279" s="61">
        <v>123.470001</v>
      </c>
      <c r="AG279" s="61">
        <v>140.509995</v>
      </c>
      <c r="AH279" s="61">
        <v>36.509998000000003</v>
      </c>
      <c r="AI279" s="61">
        <v>27.48</v>
      </c>
      <c r="AJ279" s="61">
        <v>92.160004000000001</v>
      </c>
      <c r="AK279" s="61">
        <v>52.290000999999997</v>
      </c>
      <c r="AL279" s="61">
        <v>29.76</v>
      </c>
      <c r="AM279" s="61">
        <v>51.580002</v>
      </c>
      <c r="AN279" s="61">
        <v>35.203999000000003</v>
      </c>
      <c r="AO279" s="61">
        <v>20.790001</v>
      </c>
      <c r="AP279" s="61">
        <v>24.972000000000001</v>
      </c>
      <c r="AQ279" s="61">
        <v>30.639999</v>
      </c>
      <c r="AR279" s="61">
        <v>29.954000000000001</v>
      </c>
      <c r="AS279" s="61">
        <v>51.419998</v>
      </c>
      <c r="AT279" s="61">
        <v>52.459999000000003</v>
      </c>
      <c r="AU279" s="61">
        <v>140.96000699999999</v>
      </c>
      <c r="AV279" s="61">
        <v>180.779999</v>
      </c>
      <c r="AW279" s="61">
        <v>214.69000199999999</v>
      </c>
      <c r="AX279" s="61">
        <v>46.610000999999997</v>
      </c>
      <c r="AY279" s="61">
        <v>58.799999</v>
      </c>
      <c r="AZ279" s="61">
        <v>116.889999</v>
      </c>
      <c r="BA279" s="61">
        <v>81.989998</v>
      </c>
      <c r="BB279" s="61">
        <v>75.779999000000004</v>
      </c>
      <c r="BC279" s="61">
        <v>89.769997000000004</v>
      </c>
      <c r="BD279" s="61">
        <v>40.110000999999997</v>
      </c>
      <c r="BE279" s="61">
        <v>168.55999800000001</v>
      </c>
      <c r="BF279" s="61">
        <v>99.669998000000007</v>
      </c>
      <c r="BG279" s="61">
        <v>23.4</v>
      </c>
      <c r="BH279" s="61">
        <v>67.599997999999999</v>
      </c>
      <c r="BI279" s="61">
        <v>176.55999800000001</v>
      </c>
      <c r="BJ279" s="61">
        <v>49.27</v>
      </c>
      <c r="BK279" s="61">
        <v>35.909999999999997</v>
      </c>
      <c r="BL279" s="61">
        <v>183.88000500000001</v>
      </c>
      <c r="BM279" s="61">
        <v>99.120002999999997</v>
      </c>
      <c r="BN279" s="61">
        <v>42.490001999999997</v>
      </c>
      <c r="BO279" s="61">
        <v>20.540001</v>
      </c>
      <c r="BP279" s="61">
        <v>126.33000199999999</v>
      </c>
      <c r="BQ279" s="61">
        <v>41.360000999999997</v>
      </c>
      <c r="BR279" s="61">
        <v>96.384003000000007</v>
      </c>
      <c r="BS279" s="61">
        <v>177.259995</v>
      </c>
      <c r="BT279" s="61">
        <v>81.059997999999993</v>
      </c>
      <c r="BU279" s="61">
        <v>22.9</v>
      </c>
      <c r="BV279" s="61">
        <v>157.39999399999999</v>
      </c>
      <c r="BW279" s="61">
        <v>77.650002000000001</v>
      </c>
      <c r="BX279" s="61">
        <v>195.770004</v>
      </c>
      <c r="BY279" s="61">
        <v>54.349997999999999</v>
      </c>
      <c r="BZ279" s="61">
        <v>60.560001</v>
      </c>
      <c r="CA279" s="61">
        <v>54.150002000000001</v>
      </c>
      <c r="CB279" s="61">
        <v>38.340000000000003</v>
      </c>
      <c r="CC279" s="61">
        <v>158.759995</v>
      </c>
      <c r="CD279" s="61">
        <v>190.779999</v>
      </c>
      <c r="CE279" s="61">
        <v>26.549999</v>
      </c>
      <c r="CF279" s="61">
        <v>66.440002000000007</v>
      </c>
      <c r="CG279" s="61">
        <v>39.139999000000003</v>
      </c>
      <c r="CH279" s="61">
        <v>78.029999000000004</v>
      </c>
      <c r="CI279" s="61">
        <v>25.374001</v>
      </c>
      <c r="CJ279" s="61">
        <v>83.639999000000003</v>
      </c>
      <c r="CK279" s="61">
        <v>73.620002999999997</v>
      </c>
      <c r="CL279" s="61">
        <v>9.75</v>
      </c>
      <c r="CM279" s="61">
        <v>9.52</v>
      </c>
      <c r="CN279" s="61">
        <v>19.3</v>
      </c>
      <c r="CO279" s="61">
        <v>17.139999</v>
      </c>
      <c r="CP279" s="61">
        <v>85.160004000000001</v>
      </c>
      <c r="CQ279" s="61">
        <v>63.23</v>
      </c>
      <c r="CR279" s="61">
        <v>28.799999</v>
      </c>
      <c r="CS279" s="61">
        <v>31.309999000000001</v>
      </c>
      <c r="CT279" s="61">
        <v>18.32</v>
      </c>
      <c r="CU279" s="61">
        <v>30.32</v>
      </c>
      <c r="CV279" s="61">
        <v>12.82</v>
      </c>
      <c r="CW279" s="61">
        <v>6.31</v>
      </c>
      <c r="CX279" s="61">
        <v>38.639999000000003</v>
      </c>
      <c r="CY279" s="61">
        <v>28.16</v>
      </c>
      <c r="CZ279" s="61">
        <v>40.740001999999997</v>
      </c>
      <c r="DA279" s="61">
        <v>72.959998999999996</v>
      </c>
      <c r="DB279" s="61">
        <v>200.199997</v>
      </c>
      <c r="DC279" s="61">
        <v>183.470001</v>
      </c>
      <c r="DD279" s="61">
        <v>36.959999000000003</v>
      </c>
      <c r="DE279" s="61">
        <v>91.860000999999997</v>
      </c>
      <c r="DF279" s="61">
        <v>62.139999000000003</v>
      </c>
      <c r="DG279" s="61">
        <v>31.52</v>
      </c>
      <c r="DH279" s="61">
        <v>50.18</v>
      </c>
      <c r="DI279" s="61">
        <v>45.049999</v>
      </c>
      <c r="DJ279" s="61">
        <v>38.68</v>
      </c>
      <c r="DK279" s="61">
        <v>145.03999300000001</v>
      </c>
      <c r="DL279" s="61">
        <v>136.03999300000001</v>
      </c>
      <c r="DM279" s="61">
        <v>57.110000999999997</v>
      </c>
      <c r="DN279" s="61">
        <v>33.5</v>
      </c>
      <c r="DO279" s="61">
        <v>37.029998999999997</v>
      </c>
      <c r="DP279" s="61">
        <v>53.540000999999997</v>
      </c>
      <c r="DQ279" s="61">
        <v>107.55999799999999</v>
      </c>
      <c r="DR279" s="61">
        <v>46.259998000000003</v>
      </c>
      <c r="DS279" s="61">
        <v>33.860000999999997</v>
      </c>
      <c r="DT279" s="61">
        <v>163.75</v>
      </c>
      <c r="DU279" s="61">
        <v>138.53999300000001</v>
      </c>
      <c r="DV279" s="61">
        <v>195.88000500000001</v>
      </c>
      <c r="DW279" s="61">
        <v>44.189999</v>
      </c>
      <c r="DX279" s="61">
        <v>48.66</v>
      </c>
      <c r="DY279" s="61">
        <v>114.029999</v>
      </c>
      <c r="DZ279" s="61">
        <v>122.470001</v>
      </c>
      <c r="EA279" s="61">
        <v>32.220001000000003</v>
      </c>
      <c r="EB279" s="61">
        <v>44.349997999999999</v>
      </c>
      <c r="EC279" s="61">
        <v>67.279999000000004</v>
      </c>
      <c r="ED279" s="61">
        <v>75.370002999999997</v>
      </c>
      <c r="EE279" s="61">
        <v>31.84</v>
      </c>
      <c r="EF279" s="61">
        <v>25.73</v>
      </c>
      <c r="EG279" s="61">
        <v>24.516000999999999</v>
      </c>
      <c r="EH279" s="61">
        <v>41.709999000000003</v>
      </c>
      <c r="EI279" s="61">
        <v>22.41</v>
      </c>
      <c r="EJ279" s="61">
        <v>40.900002000000001</v>
      </c>
      <c r="EK279" s="61">
        <v>107.760002</v>
      </c>
      <c r="EL279" s="61">
        <v>14.85</v>
      </c>
      <c r="EM279" s="61">
        <v>42.459999000000003</v>
      </c>
      <c r="EN279" s="61">
        <v>41.869999</v>
      </c>
      <c r="EO279" s="61">
        <v>99.860000999999997</v>
      </c>
      <c r="EP279" s="61">
        <v>100.110001</v>
      </c>
      <c r="EQ279" s="61">
        <v>59.91</v>
      </c>
      <c r="ER279" s="61">
        <v>51.810001</v>
      </c>
      <c r="ES279" s="61">
        <v>31.559999000000001</v>
      </c>
      <c r="ET279" s="61">
        <v>34.650002000000001</v>
      </c>
      <c r="EU279" s="61">
        <v>29.049999</v>
      </c>
      <c r="EV279" s="61">
        <v>15.03</v>
      </c>
      <c r="EW279" s="61">
        <v>36.560001</v>
      </c>
      <c r="EX279" s="61">
        <v>36.669998</v>
      </c>
      <c r="EY279" s="61">
        <v>30.23</v>
      </c>
      <c r="EZ279" s="61">
        <v>39.439999</v>
      </c>
      <c r="FA279" s="61">
        <v>56.799999</v>
      </c>
      <c r="FB279" s="61">
        <v>33.43</v>
      </c>
      <c r="FC279" s="61">
        <v>41.799999</v>
      </c>
      <c r="FD279" s="61">
        <v>12.5</v>
      </c>
      <c r="FE279" s="61">
        <v>24.219999000000001</v>
      </c>
      <c r="FF279" s="61">
        <v>12.49</v>
      </c>
      <c r="FG279" s="61">
        <v>14.63</v>
      </c>
      <c r="FH279" s="61">
        <v>31.27</v>
      </c>
    </row>
    <row r="280" spans="1:164">
      <c r="A280" s="76">
        <v>43504</v>
      </c>
      <c r="B280" s="61">
        <v>31.870000999999998</v>
      </c>
      <c r="C280" s="61">
        <v>18.02</v>
      </c>
      <c r="D280" s="61">
        <v>11.11</v>
      </c>
      <c r="E280" s="61">
        <v>22.059999000000001</v>
      </c>
      <c r="F280" s="61">
        <v>61.009998000000003</v>
      </c>
      <c r="G280" s="61">
        <v>53.540000999999997</v>
      </c>
      <c r="H280" s="61">
        <v>30.190000999999999</v>
      </c>
      <c r="I280" s="61">
        <v>62.299999</v>
      </c>
      <c r="J280" s="61">
        <v>60.889999000000003</v>
      </c>
      <c r="K280" s="61">
        <v>116.269997</v>
      </c>
      <c r="L280" s="61">
        <v>30.66</v>
      </c>
      <c r="M280" s="61">
        <v>13.52</v>
      </c>
      <c r="N280" s="61">
        <v>47.889999000000003</v>
      </c>
      <c r="O280" s="61">
        <v>57.869999</v>
      </c>
      <c r="P280" s="61">
        <v>70.529999000000004</v>
      </c>
      <c r="Q280" s="61">
        <v>37.630001</v>
      </c>
      <c r="R280" s="61">
        <v>60.130001</v>
      </c>
      <c r="S280" s="61">
        <v>45.669998</v>
      </c>
      <c r="T280" s="61">
        <v>123.599998</v>
      </c>
      <c r="U280" s="61">
        <v>43.43</v>
      </c>
      <c r="V280" s="61">
        <v>49.740001999999997</v>
      </c>
      <c r="W280" s="61">
        <v>51.630001</v>
      </c>
      <c r="X280" s="61">
        <v>54.150002000000001</v>
      </c>
      <c r="Y280" s="61">
        <v>13.566000000000001</v>
      </c>
      <c r="Z280" s="61">
        <v>48.380001</v>
      </c>
      <c r="AA280" s="61">
        <v>62.349997999999999</v>
      </c>
      <c r="AB280" s="61">
        <v>40.169998</v>
      </c>
      <c r="AC280" s="61">
        <v>38.709999000000003</v>
      </c>
      <c r="AD280" s="61">
        <v>25.67</v>
      </c>
      <c r="AE280" s="61">
        <v>55.68</v>
      </c>
      <c r="AF280" s="61">
        <v>124.150002</v>
      </c>
      <c r="AG280" s="61">
        <v>141.25</v>
      </c>
      <c r="AH280" s="61">
        <v>36.729999999999997</v>
      </c>
      <c r="AI280" s="61">
        <v>27.620000999999998</v>
      </c>
      <c r="AJ280" s="61">
        <v>92.68</v>
      </c>
      <c r="AK280" s="61">
        <v>52.310001</v>
      </c>
      <c r="AL280" s="61">
        <v>29.91</v>
      </c>
      <c r="AM280" s="61">
        <v>52.09</v>
      </c>
      <c r="AN280" s="61">
        <v>35.341000000000001</v>
      </c>
      <c r="AO280" s="61">
        <v>20.549999</v>
      </c>
      <c r="AP280" s="61">
        <v>25.035999</v>
      </c>
      <c r="AQ280" s="61">
        <v>30.83</v>
      </c>
      <c r="AR280" s="61">
        <v>30.445</v>
      </c>
      <c r="AS280" s="61">
        <v>52.099997999999999</v>
      </c>
      <c r="AT280" s="61">
        <v>52.700001</v>
      </c>
      <c r="AU280" s="61">
        <v>140.759995</v>
      </c>
      <c r="AV280" s="61">
        <v>177.720001</v>
      </c>
      <c r="AW280" s="61">
        <v>215.929993</v>
      </c>
      <c r="AX280" s="61">
        <v>47.77</v>
      </c>
      <c r="AY280" s="61">
        <v>59.099997999999999</v>
      </c>
      <c r="AZ280" s="61">
        <v>117.25</v>
      </c>
      <c r="BA280" s="61">
        <v>82.68</v>
      </c>
      <c r="BB280" s="61">
        <v>76.169998000000007</v>
      </c>
      <c r="BC280" s="61">
        <v>89.940002000000007</v>
      </c>
      <c r="BD280" s="61">
        <v>40.279998999999997</v>
      </c>
      <c r="BE280" s="61">
        <v>168.83000200000001</v>
      </c>
      <c r="BF280" s="61">
        <v>100.05999799999999</v>
      </c>
      <c r="BG280" s="61">
        <v>23.389999</v>
      </c>
      <c r="BH280" s="61">
        <v>67.989998</v>
      </c>
      <c r="BI280" s="61">
        <v>177.46000699999999</v>
      </c>
      <c r="BJ280" s="61">
        <v>49.610000999999997</v>
      </c>
      <c r="BK280" s="61">
        <v>36.020000000000003</v>
      </c>
      <c r="BL280" s="61">
        <v>185.070007</v>
      </c>
      <c r="BM280" s="61">
        <v>98.849997999999999</v>
      </c>
      <c r="BN280" s="61">
        <v>42.990001999999997</v>
      </c>
      <c r="BO280" s="61">
        <v>20.209999</v>
      </c>
      <c r="BP280" s="61">
        <v>126.730003</v>
      </c>
      <c r="BQ280" s="61">
        <v>41.709999000000003</v>
      </c>
      <c r="BR280" s="61">
        <v>97.563004000000006</v>
      </c>
      <c r="BS280" s="61">
        <v>176.949997</v>
      </c>
      <c r="BT280" s="61">
        <v>81.389999000000003</v>
      </c>
      <c r="BU280" s="61">
        <v>22.74</v>
      </c>
      <c r="BV280" s="61">
        <v>157.720001</v>
      </c>
      <c r="BW280" s="61">
        <v>77.809997999999993</v>
      </c>
      <c r="BX280" s="61">
        <v>199.050003</v>
      </c>
      <c r="BY280" s="61">
        <v>54.689999</v>
      </c>
      <c r="BZ280" s="61">
        <v>61.439999</v>
      </c>
      <c r="CA280" s="61">
        <v>54.450001</v>
      </c>
      <c r="CB280" s="61">
        <v>38.43</v>
      </c>
      <c r="CC280" s="61">
        <v>160.08000200000001</v>
      </c>
      <c r="CD280" s="61">
        <v>191.529999</v>
      </c>
      <c r="CE280" s="61">
        <v>26.969999000000001</v>
      </c>
      <c r="CF280" s="61">
        <v>66.510002</v>
      </c>
      <c r="CG280" s="61">
        <v>39.139999000000003</v>
      </c>
      <c r="CH280" s="61">
        <v>78.330001999999993</v>
      </c>
      <c r="CI280" s="61">
        <v>25.35</v>
      </c>
      <c r="CJ280" s="61">
        <v>85.370002999999997</v>
      </c>
      <c r="CK280" s="61">
        <v>73.790001000000004</v>
      </c>
      <c r="CL280" s="61">
        <v>9.76</v>
      </c>
      <c r="CM280" s="61">
        <v>9.08</v>
      </c>
      <c r="CN280" s="61">
        <v>19.420000000000002</v>
      </c>
      <c r="CO280" s="61">
        <v>17.18</v>
      </c>
      <c r="CP280" s="61">
        <v>84.760002</v>
      </c>
      <c r="CQ280" s="61">
        <v>62.939999</v>
      </c>
      <c r="CR280" s="61">
        <v>28.360001</v>
      </c>
      <c r="CS280" s="61">
        <v>31.01</v>
      </c>
      <c r="CT280" s="61">
        <v>18.100000000000001</v>
      </c>
      <c r="CU280" s="61">
        <v>30.15</v>
      </c>
      <c r="CV280" s="61">
        <v>13.4</v>
      </c>
      <c r="CW280" s="61">
        <v>6.07</v>
      </c>
      <c r="CX280" s="61">
        <v>40.169998</v>
      </c>
      <c r="CY280" s="61">
        <v>27.91</v>
      </c>
      <c r="CZ280" s="61">
        <v>41.139999000000003</v>
      </c>
      <c r="DA280" s="61">
        <v>73.069999999999993</v>
      </c>
      <c r="DB280" s="61">
        <v>200.779999</v>
      </c>
      <c r="DC280" s="61">
        <v>183.21000699999999</v>
      </c>
      <c r="DD280" s="61">
        <v>37.009998000000003</v>
      </c>
      <c r="DE280" s="61">
        <v>92.239998</v>
      </c>
      <c r="DF280" s="61">
        <v>62.32</v>
      </c>
      <c r="DG280" s="61">
        <v>31.84</v>
      </c>
      <c r="DH280" s="61">
        <v>50.18</v>
      </c>
      <c r="DI280" s="61">
        <v>45.5</v>
      </c>
      <c r="DJ280" s="61">
        <v>38.689999</v>
      </c>
      <c r="DK280" s="61">
        <v>145.41999799999999</v>
      </c>
      <c r="DL280" s="61">
        <v>136.199997</v>
      </c>
      <c r="DM280" s="61">
        <v>57.349997999999999</v>
      </c>
      <c r="DN280" s="61">
        <v>33.529998999999997</v>
      </c>
      <c r="DO280" s="61">
        <v>37.040000999999997</v>
      </c>
      <c r="DP280" s="61">
        <v>53.790000999999997</v>
      </c>
      <c r="DQ280" s="61">
        <v>107.129997</v>
      </c>
      <c r="DR280" s="61">
        <v>46.360000999999997</v>
      </c>
      <c r="DS280" s="61">
        <v>33.669998</v>
      </c>
      <c r="DT280" s="61">
        <v>162.949997</v>
      </c>
      <c r="DU280" s="61">
        <v>139.279999</v>
      </c>
      <c r="DV280" s="61">
        <v>195.08000200000001</v>
      </c>
      <c r="DW280" s="61">
        <v>43.919998</v>
      </c>
      <c r="DX280" s="61">
        <v>48.68</v>
      </c>
      <c r="DY280" s="61">
        <v>114.93</v>
      </c>
      <c r="DZ280" s="61">
        <v>124.25</v>
      </c>
      <c r="EA280" s="61">
        <v>32.380001</v>
      </c>
      <c r="EB280" s="61">
        <v>44.400002000000001</v>
      </c>
      <c r="EC280" s="61">
        <v>67.519997000000004</v>
      </c>
      <c r="ED280" s="61">
        <v>75.260002</v>
      </c>
      <c r="EE280" s="61">
        <v>31.93</v>
      </c>
      <c r="EF280" s="61">
        <v>25.799999</v>
      </c>
      <c r="EG280" s="61">
        <v>24.631001000000001</v>
      </c>
      <c r="EH280" s="61">
        <v>41.490001999999997</v>
      </c>
      <c r="EI280" s="61">
        <v>22.219999000000001</v>
      </c>
      <c r="EJ280" s="61">
        <v>40.950001</v>
      </c>
      <c r="EK280" s="61">
        <v>107.029999</v>
      </c>
      <c r="EL280" s="61">
        <v>14.85</v>
      </c>
      <c r="EM280" s="61">
        <v>42.650002000000001</v>
      </c>
      <c r="EN280" s="61">
        <v>40.840000000000003</v>
      </c>
      <c r="EO280" s="61">
        <v>99.68</v>
      </c>
      <c r="EP280" s="61">
        <v>99.360000999999997</v>
      </c>
      <c r="EQ280" s="61">
        <v>59.619999</v>
      </c>
      <c r="ER280" s="61">
        <v>52.07</v>
      </c>
      <c r="ES280" s="61">
        <v>31.639999</v>
      </c>
      <c r="ET280" s="61">
        <v>34.229999999999997</v>
      </c>
      <c r="EU280" s="61">
        <v>29.02</v>
      </c>
      <c r="EV280" s="61">
        <v>15.17</v>
      </c>
      <c r="EW280" s="61">
        <v>36.419998</v>
      </c>
      <c r="EX280" s="61">
        <v>36.610000999999997</v>
      </c>
      <c r="EY280" s="61">
        <v>30.360001</v>
      </c>
      <c r="EZ280" s="61">
        <v>39.310001</v>
      </c>
      <c r="FA280" s="61">
        <v>56.93</v>
      </c>
      <c r="FB280" s="61">
        <v>33.479999999999997</v>
      </c>
      <c r="FC280" s="61">
        <v>41.75</v>
      </c>
      <c r="FD280" s="61">
        <v>12.43</v>
      </c>
      <c r="FE280" s="61">
        <v>24.129999000000002</v>
      </c>
      <c r="FF280" s="61">
        <v>12.59</v>
      </c>
      <c r="FG280" s="61">
        <v>14.9</v>
      </c>
      <c r="FH280" s="61">
        <v>31.41</v>
      </c>
    </row>
    <row r="281" spans="1:164">
      <c r="A281" s="76">
        <v>43507</v>
      </c>
      <c r="B281" s="61">
        <v>32.020000000000003</v>
      </c>
      <c r="C281" s="61">
        <v>18.010000000000002</v>
      </c>
      <c r="D281" s="61">
        <v>11.09</v>
      </c>
      <c r="E281" s="61">
        <v>22.15</v>
      </c>
      <c r="F281" s="61">
        <v>60.93</v>
      </c>
      <c r="G281" s="61">
        <v>54.060001</v>
      </c>
      <c r="H281" s="61">
        <v>30.290001</v>
      </c>
      <c r="I281" s="61">
        <v>62.619999</v>
      </c>
      <c r="J281" s="61">
        <v>60.950001</v>
      </c>
      <c r="K281" s="61">
        <v>116.540001</v>
      </c>
      <c r="L281" s="61">
        <v>30.75</v>
      </c>
      <c r="M281" s="61">
        <v>13.59</v>
      </c>
      <c r="N281" s="61">
        <v>49.27</v>
      </c>
      <c r="O281" s="61">
        <v>58.389999000000003</v>
      </c>
      <c r="P281" s="61">
        <v>71.239998</v>
      </c>
      <c r="Q281" s="61">
        <v>37.729999999999997</v>
      </c>
      <c r="R281" s="61">
        <v>60.110000999999997</v>
      </c>
      <c r="S281" s="61">
        <v>45.970001000000003</v>
      </c>
      <c r="T281" s="61">
        <v>123.779999</v>
      </c>
      <c r="U281" s="61">
        <v>43.73</v>
      </c>
      <c r="V281" s="61">
        <v>49.91</v>
      </c>
      <c r="W281" s="61">
        <v>52.09</v>
      </c>
      <c r="X281" s="61">
        <v>54.709999000000003</v>
      </c>
      <c r="Y281" s="61">
        <v>13.597</v>
      </c>
      <c r="Z281" s="61">
        <v>48.880001</v>
      </c>
      <c r="AA281" s="61">
        <v>62.700001</v>
      </c>
      <c r="AB281" s="61">
        <v>40.310001</v>
      </c>
      <c r="AC281" s="61">
        <v>39</v>
      </c>
      <c r="AD281" s="61">
        <v>25.75</v>
      </c>
      <c r="AE281" s="61">
        <v>55.66</v>
      </c>
      <c r="AF281" s="61">
        <v>124.019997</v>
      </c>
      <c r="AG281" s="61">
        <v>141.05999800000001</v>
      </c>
      <c r="AH281" s="61">
        <v>36.689999</v>
      </c>
      <c r="AI281" s="61">
        <v>27.65</v>
      </c>
      <c r="AJ281" s="61">
        <v>92.610000999999997</v>
      </c>
      <c r="AK281" s="61">
        <v>52.139999000000003</v>
      </c>
      <c r="AL281" s="61">
        <v>29.959999</v>
      </c>
      <c r="AM281" s="61">
        <v>52.080002</v>
      </c>
      <c r="AN281" s="61">
        <v>35.360000999999997</v>
      </c>
      <c r="AO281" s="61">
        <v>20.540001</v>
      </c>
      <c r="AP281" s="61">
        <v>25.052</v>
      </c>
      <c r="AQ281" s="61">
        <v>30.77</v>
      </c>
      <c r="AR281" s="61">
        <v>30.441998999999999</v>
      </c>
      <c r="AS281" s="61">
        <v>52.720001000000003</v>
      </c>
      <c r="AT281" s="61">
        <v>52.5</v>
      </c>
      <c r="AU281" s="61">
        <v>141.71000699999999</v>
      </c>
      <c r="AV281" s="61">
        <v>177.19000199999999</v>
      </c>
      <c r="AW281" s="61">
        <v>218.08999600000001</v>
      </c>
      <c r="AX281" s="61">
        <v>48.459999000000003</v>
      </c>
      <c r="AY281" s="61">
        <v>59</v>
      </c>
      <c r="AZ281" s="61">
        <v>118.610001</v>
      </c>
      <c r="BA281" s="61">
        <v>83.080001999999993</v>
      </c>
      <c r="BB281" s="61">
        <v>77.569999999999993</v>
      </c>
      <c r="BC281" s="61">
        <v>89.830001999999993</v>
      </c>
      <c r="BD281" s="61">
        <v>40.439999</v>
      </c>
      <c r="BE281" s="61">
        <v>168.85000600000001</v>
      </c>
      <c r="BF281" s="61">
        <v>99.940002000000007</v>
      </c>
      <c r="BG281" s="61">
        <v>23.32</v>
      </c>
      <c r="BH281" s="61">
        <v>67.959998999999996</v>
      </c>
      <c r="BI281" s="61">
        <v>177.36000100000001</v>
      </c>
      <c r="BJ281" s="61">
        <v>49.650002000000001</v>
      </c>
      <c r="BK281" s="61">
        <v>36.080002</v>
      </c>
      <c r="BL281" s="61">
        <v>185.16999799999999</v>
      </c>
      <c r="BM281" s="61">
        <v>99.279999000000004</v>
      </c>
      <c r="BN281" s="61">
        <v>43.419998</v>
      </c>
      <c r="BO281" s="61">
        <v>20.23</v>
      </c>
      <c r="BP281" s="61">
        <v>126.83000199999999</v>
      </c>
      <c r="BQ281" s="61">
        <v>41.41</v>
      </c>
      <c r="BR281" s="61">
        <v>97.764999000000003</v>
      </c>
      <c r="BS281" s="61">
        <v>177.820007</v>
      </c>
      <c r="BT281" s="61">
        <v>81</v>
      </c>
      <c r="BU281" s="61">
        <v>22.879999000000002</v>
      </c>
      <c r="BV281" s="61">
        <v>158</v>
      </c>
      <c r="BW281" s="61">
        <v>77.949996999999996</v>
      </c>
      <c r="BX281" s="61">
        <v>198.979996</v>
      </c>
      <c r="BY281" s="61">
        <v>54.759998000000003</v>
      </c>
      <c r="BZ281" s="61">
        <v>61.669998</v>
      </c>
      <c r="CA281" s="61">
        <v>54.580002</v>
      </c>
      <c r="CB281" s="61">
        <v>38.580002</v>
      </c>
      <c r="CC281" s="61">
        <v>160.16999799999999</v>
      </c>
      <c r="CD281" s="61">
        <v>191.86999499999999</v>
      </c>
      <c r="CE281" s="61">
        <v>27.049999</v>
      </c>
      <c r="CF281" s="61">
        <v>66.75</v>
      </c>
      <c r="CG281" s="61">
        <v>39.439999</v>
      </c>
      <c r="CH281" s="61">
        <v>78.819999999999993</v>
      </c>
      <c r="CI281" s="61">
        <v>25.48</v>
      </c>
      <c r="CJ281" s="61">
        <v>84.970000999999996</v>
      </c>
      <c r="CK281" s="61">
        <v>74.239998</v>
      </c>
      <c r="CL281" s="61">
        <v>9.7100000000000009</v>
      </c>
      <c r="CM281" s="61">
        <v>9.56</v>
      </c>
      <c r="CN281" s="61">
        <v>19.010000000000002</v>
      </c>
      <c r="CO281" s="61">
        <v>16.959999</v>
      </c>
      <c r="CP281" s="61">
        <v>85.25</v>
      </c>
      <c r="CQ281" s="61">
        <v>63.240001999999997</v>
      </c>
      <c r="CR281" s="61">
        <v>28.82</v>
      </c>
      <c r="CS281" s="61">
        <v>31.290001</v>
      </c>
      <c r="CT281" s="61">
        <v>18.370000999999998</v>
      </c>
      <c r="CU281" s="61">
        <v>30.690000999999999</v>
      </c>
      <c r="CV281" s="61">
        <v>12.73</v>
      </c>
      <c r="CW281" s="61">
        <v>6.37</v>
      </c>
      <c r="CX281" s="61">
        <v>38.07</v>
      </c>
      <c r="CY281" s="61">
        <v>28.190000999999999</v>
      </c>
      <c r="CZ281" s="61">
        <v>40.619999</v>
      </c>
      <c r="DA281" s="61">
        <v>73.459998999999996</v>
      </c>
      <c r="DB281" s="61">
        <v>201.60000600000001</v>
      </c>
      <c r="DC281" s="61">
        <v>185.39999399999999</v>
      </c>
      <c r="DD281" s="61">
        <v>37.200001</v>
      </c>
      <c r="DE281" s="61">
        <v>92.760002</v>
      </c>
      <c r="DF281" s="61">
        <v>62.959999000000003</v>
      </c>
      <c r="DG281" s="61">
        <v>31.790001</v>
      </c>
      <c r="DH281" s="61">
        <v>50.279998999999997</v>
      </c>
      <c r="DI281" s="61">
        <v>46.02</v>
      </c>
      <c r="DJ281" s="61">
        <v>38.950001</v>
      </c>
      <c r="DK281" s="61">
        <v>146.13000500000001</v>
      </c>
      <c r="DL281" s="61">
        <v>137.03999300000001</v>
      </c>
      <c r="DM281" s="61">
        <v>57.509998000000003</v>
      </c>
      <c r="DN281" s="61">
        <v>33.610000999999997</v>
      </c>
      <c r="DO281" s="61">
        <v>37.279998999999997</v>
      </c>
      <c r="DP281" s="61">
        <v>53.93</v>
      </c>
      <c r="DQ281" s="61">
        <v>107.32</v>
      </c>
      <c r="DR281" s="61">
        <v>46.32</v>
      </c>
      <c r="DS281" s="61">
        <v>33.740001999999997</v>
      </c>
      <c r="DT281" s="61">
        <v>163.479996</v>
      </c>
      <c r="DU281" s="61">
        <v>139.679993</v>
      </c>
      <c r="DV281" s="61">
        <v>194.78999300000001</v>
      </c>
      <c r="DW281" s="61">
        <v>44.16</v>
      </c>
      <c r="DX281" s="61">
        <v>48.709999000000003</v>
      </c>
      <c r="DY281" s="61">
        <v>115.239998</v>
      </c>
      <c r="DZ281" s="61">
        <v>124.639999</v>
      </c>
      <c r="EA281" s="61">
        <v>32.439999</v>
      </c>
      <c r="EB281" s="61">
        <v>44.68</v>
      </c>
      <c r="EC281" s="61">
        <v>67.910004000000001</v>
      </c>
      <c r="ED281" s="61">
        <v>76.040001000000004</v>
      </c>
      <c r="EE281" s="61">
        <v>32.150002000000001</v>
      </c>
      <c r="EF281" s="61">
        <v>25.899000000000001</v>
      </c>
      <c r="EG281" s="61">
        <v>24.733000000000001</v>
      </c>
      <c r="EH281" s="61">
        <v>41.630001</v>
      </c>
      <c r="EI281" s="61">
        <v>22.35</v>
      </c>
      <c r="EJ281" s="61">
        <v>40.950001</v>
      </c>
      <c r="EK281" s="61">
        <v>107.199997</v>
      </c>
      <c r="EL281" s="61">
        <v>15.07</v>
      </c>
      <c r="EM281" s="61">
        <v>42.5</v>
      </c>
      <c r="EN281" s="61">
        <v>40.810001</v>
      </c>
      <c r="EO281" s="61">
        <v>100.32</v>
      </c>
      <c r="EP281" s="61">
        <v>99.610000999999997</v>
      </c>
      <c r="EQ281" s="61">
        <v>60.259998000000003</v>
      </c>
      <c r="ER281" s="61">
        <v>52.68</v>
      </c>
      <c r="ES281" s="61">
        <v>31.57</v>
      </c>
      <c r="ET281" s="61">
        <v>33.860000999999997</v>
      </c>
      <c r="EU281" s="61">
        <v>28.99</v>
      </c>
      <c r="EV281" s="61">
        <v>15.25</v>
      </c>
      <c r="EW281" s="61">
        <v>36.389999000000003</v>
      </c>
      <c r="EX281" s="61">
        <v>36.560001</v>
      </c>
      <c r="EY281" s="61">
        <v>30.469999000000001</v>
      </c>
      <c r="EZ281" s="61">
        <v>39.380001</v>
      </c>
      <c r="FA281" s="61">
        <v>57.029998999999997</v>
      </c>
      <c r="FB281" s="61">
        <v>33.169998</v>
      </c>
      <c r="FC281" s="61">
        <v>41.43</v>
      </c>
      <c r="FD281" s="61">
        <v>12.47</v>
      </c>
      <c r="FE281" s="61">
        <v>24.1</v>
      </c>
      <c r="FF281" s="61">
        <v>12.3</v>
      </c>
      <c r="FG281" s="61">
        <v>14.91</v>
      </c>
      <c r="FH281" s="61">
        <v>31.26</v>
      </c>
    </row>
    <row r="282" spans="1:164">
      <c r="A282" s="76">
        <v>43508</v>
      </c>
      <c r="B282" s="61">
        <v>32.150002000000001</v>
      </c>
      <c r="C282" s="61">
        <v>18.129999000000002</v>
      </c>
      <c r="D282" s="61">
        <v>11.19</v>
      </c>
      <c r="E282" s="61">
        <v>22.209999</v>
      </c>
      <c r="F282" s="61">
        <v>61.73</v>
      </c>
      <c r="G282" s="61">
        <v>54.119999</v>
      </c>
      <c r="H282" s="61">
        <v>30.559999000000001</v>
      </c>
      <c r="I282" s="61">
        <v>63.490001999999997</v>
      </c>
      <c r="J282" s="61">
        <v>61.73</v>
      </c>
      <c r="K282" s="61">
        <v>117.739998</v>
      </c>
      <c r="L282" s="61">
        <v>31.200001</v>
      </c>
      <c r="M282" s="61">
        <v>13.53</v>
      </c>
      <c r="N282" s="61">
        <v>50.869999</v>
      </c>
      <c r="O282" s="61">
        <v>60.09</v>
      </c>
      <c r="P282" s="61">
        <v>74.389999000000003</v>
      </c>
      <c r="Q282" s="61">
        <v>38.270000000000003</v>
      </c>
      <c r="R282" s="61">
        <v>60.889999000000003</v>
      </c>
      <c r="S282" s="61">
        <v>46.48</v>
      </c>
      <c r="T282" s="61">
        <v>125.620003</v>
      </c>
      <c r="U282" s="61">
        <v>44.259998000000003</v>
      </c>
      <c r="V282" s="61">
        <v>50.630001</v>
      </c>
      <c r="W282" s="61">
        <v>52.560001</v>
      </c>
      <c r="X282" s="61">
        <v>55.279998999999997</v>
      </c>
      <c r="Y282" s="61">
        <v>13.714</v>
      </c>
      <c r="Z282" s="61">
        <v>49.279998999999997</v>
      </c>
      <c r="AA282" s="61">
        <v>63.689999</v>
      </c>
      <c r="AB282" s="61">
        <v>40.939999</v>
      </c>
      <c r="AC282" s="61">
        <v>39.709999000000003</v>
      </c>
      <c r="AD282" s="61">
        <v>26.129999000000002</v>
      </c>
      <c r="AE282" s="61">
        <v>55.790000999999997</v>
      </c>
      <c r="AF282" s="61">
        <v>124.19000200000001</v>
      </c>
      <c r="AG282" s="61">
        <v>141.279999</v>
      </c>
      <c r="AH282" s="61">
        <v>36.729999999999997</v>
      </c>
      <c r="AI282" s="61">
        <v>27.84</v>
      </c>
      <c r="AJ282" s="61">
        <v>92.790001000000004</v>
      </c>
      <c r="AK282" s="61">
        <v>52.830002</v>
      </c>
      <c r="AL282" s="61">
        <v>29.976998999999999</v>
      </c>
      <c r="AM282" s="61">
        <v>52.189999</v>
      </c>
      <c r="AN282" s="61">
        <v>35.369999</v>
      </c>
      <c r="AO282" s="61">
        <v>20.51</v>
      </c>
      <c r="AP282" s="61">
        <v>25.190000999999999</v>
      </c>
      <c r="AQ282" s="61">
        <v>30.790001</v>
      </c>
      <c r="AR282" s="61">
        <v>30.690000999999999</v>
      </c>
      <c r="AS282" s="61">
        <v>53.68</v>
      </c>
      <c r="AT282" s="61">
        <v>54.59</v>
      </c>
      <c r="AU282" s="61">
        <v>143.30999800000001</v>
      </c>
      <c r="AV282" s="61">
        <v>179.91999799999999</v>
      </c>
      <c r="AW282" s="61">
        <v>221.35000600000001</v>
      </c>
      <c r="AX282" s="61">
        <v>50.790000999999997</v>
      </c>
      <c r="AY282" s="61">
        <v>59.810001</v>
      </c>
      <c r="AZ282" s="61">
        <v>120.720001</v>
      </c>
      <c r="BA282" s="61">
        <v>84.419998000000007</v>
      </c>
      <c r="BB282" s="61">
        <v>78.629997000000003</v>
      </c>
      <c r="BC282" s="61">
        <v>91.059997999999993</v>
      </c>
      <c r="BD282" s="61">
        <v>40.959999000000003</v>
      </c>
      <c r="BE282" s="61">
        <v>171.14999399999999</v>
      </c>
      <c r="BF282" s="61">
        <v>102.650002</v>
      </c>
      <c r="BG282" s="61">
        <v>22.67</v>
      </c>
      <c r="BH282" s="61">
        <v>68.860000999999997</v>
      </c>
      <c r="BI282" s="61">
        <v>179.85000600000001</v>
      </c>
      <c r="BJ282" s="61">
        <v>50.470001000000003</v>
      </c>
      <c r="BK282" s="61">
        <v>36.57</v>
      </c>
      <c r="BL282" s="61">
        <v>187.679993</v>
      </c>
      <c r="BM282" s="61">
        <v>101.489998</v>
      </c>
      <c r="BN282" s="61">
        <v>44.25</v>
      </c>
      <c r="BO282" s="61">
        <v>19.440000999999999</v>
      </c>
      <c r="BP282" s="61">
        <v>129.11999499999999</v>
      </c>
      <c r="BQ282" s="61">
        <v>41.779998999999997</v>
      </c>
      <c r="BR282" s="61">
        <v>100.037003</v>
      </c>
      <c r="BS282" s="61">
        <v>181.58000200000001</v>
      </c>
      <c r="BT282" s="61">
        <v>82.040001000000004</v>
      </c>
      <c r="BU282" s="61">
        <v>23.120000999999998</v>
      </c>
      <c r="BV282" s="61">
        <v>160.33000200000001</v>
      </c>
      <c r="BW282" s="61">
        <v>79.430000000000007</v>
      </c>
      <c r="BX282" s="61">
        <v>202.229996</v>
      </c>
      <c r="BY282" s="61">
        <v>55.5</v>
      </c>
      <c r="BZ282" s="61">
        <v>62.740001999999997</v>
      </c>
      <c r="CA282" s="61">
        <v>55.310001</v>
      </c>
      <c r="CB282" s="61">
        <v>39.150002000000001</v>
      </c>
      <c r="CC282" s="61">
        <v>162.85000600000001</v>
      </c>
      <c r="CD282" s="61">
        <v>194.78999300000001</v>
      </c>
      <c r="CE282" s="61">
        <v>27.379999000000002</v>
      </c>
      <c r="CF282" s="61">
        <v>67.879997000000003</v>
      </c>
      <c r="CG282" s="61">
        <v>39.840000000000003</v>
      </c>
      <c r="CH282" s="61">
        <v>79.970000999999996</v>
      </c>
      <c r="CI282" s="61">
        <v>25.860001</v>
      </c>
      <c r="CJ282" s="61">
        <v>86.169998000000007</v>
      </c>
      <c r="CK282" s="61">
        <v>75.669998000000007</v>
      </c>
      <c r="CL282" s="61">
        <v>9.83</v>
      </c>
      <c r="CM282" s="61">
        <v>9.89</v>
      </c>
      <c r="CN282" s="61">
        <v>19.88</v>
      </c>
      <c r="CO282" s="61">
        <v>17.450001</v>
      </c>
      <c r="CP282" s="61">
        <v>86.300003000000004</v>
      </c>
      <c r="CQ282" s="61">
        <v>64.040001000000004</v>
      </c>
      <c r="CR282" s="61">
        <v>29.17</v>
      </c>
      <c r="CS282" s="61">
        <v>31.67</v>
      </c>
      <c r="CT282" s="61">
        <v>18.559999000000001</v>
      </c>
      <c r="CU282" s="61">
        <v>29.447001</v>
      </c>
      <c r="CV282" s="61">
        <v>12.24</v>
      </c>
      <c r="CW282" s="61">
        <v>6.68</v>
      </c>
      <c r="CX282" s="61">
        <v>36.049999</v>
      </c>
      <c r="CY282" s="61">
        <v>28.91</v>
      </c>
      <c r="CZ282" s="61">
        <v>39.639999000000003</v>
      </c>
      <c r="DA282" s="61">
        <v>74.599997999999999</v>
      </c>
      <c r="DB282" s="61">
        <v>203.990005</v>
      </c>
      <c r="DC282" s="61">
        <v>188</v>
      </c>
      <c r="DD282" s="61">
        <v>38.509998000000003</v>
      </c>
      <c r="DE282" s="61">
        <v>93.839995999999999</v>
      </c>
      <c r="DF282" s="61">
        <v>63.950001</v>
      </c>
      <c r="DG282" s="61">
        <v>32.259998000000003</v>
      </c>
      <c r="DH282" s="61">
        <v>51</v>
      </c>
      <c r="DI282" s="61">
        <v>47.700001</v>
      </c>
      <c r="DJ282" s="61">
        <v>39.560001</v>
      </c>
      <c r="DK282" s="61">
        <v>148.41999799999999</v>
      </c>
      <c r="DL282" s="61">
        <v>139.21000699999999</v>
      </c>
      <c r="DM282" s="61">
        <v>58.259998000000003</v>
      </c>
      <c r="DN282" s="61">
        <v>33.740001999999997</v>
      </c>
      <c r="DO282" s="61">
        <v>37.909999999999997</v>
      </c>
      <c r="DP282" s="61">
        <v>54.349997999999999</v>
      </c>
      <c r="DQ282" s="61">
        <v>108.970001</v>
      </c>
      <c r="DR282" s="61">
        <v>47.450001</v>
      </c>
      <c r="DS282" s="61">
        <v>35.229999999999997</v>
      </c>
      <c r="DT282" s="61">
        <v>166.070007</v>
      </c>
      <c r="DU282" s="61">
        <v>140.759995</v>
      </c>
      <c r="DV282" s="61">
        <v>197.36000100000001</v>
      </c>
      <c r="DW282" s="61">
        <v>44.889999000000003</v>
      </c>
      <c r="DX282" s="61">
        <v>49.16</v>
      </c>
      <c r="DY282" s="61">
        <v>116.57</v>
      </c>
      <c r="DZ282" s="61">
        <v>126.029999</v>
      </c>
      <c r="EA282" s="61">
        <v>32.75</v>
      </c>
      <c r="EB282" s="61">
        <v>45.139999000000003</v>
      </c>
      <c r="EC282" s="61">
        <v>68.660004000000001</v>
      </c>
      <c r="ED282" s="61">
        <v>76.989998</v>
      </c>
      <c r="EE282" s="61">
        <v>32.419998</v>
      </c>
      <c r="EF282" s="61">
        <v>26.139999</v>
      </c>
      <c r="EG282" s="61">
        <v>24.915001</v>
      </c>
      <c r="EH282" s="61">
        <v>42.279998999999997</v>
      </c>
      <c r="EI282" s="61">
        <v>22.469999000000001</v>
      </c>
      <c r="EJ282" s="61">
        <v>41.459999000000003</v>
      </c>
      <c r="EK282" s="61">
        <v>109.110001</v>
      </c>
      <c r="EL282" s="61">
        <v>15.28</v>
      </c>
      <c r="EM282" s="61">
        <v>42.580002</v>
      </c>
      <c r="EN282" s="61">
        <v>41</v>
      </c>
      <c r="EO282" s="61">
        <v>101.889999</v>
      </c>
      <c r="EP282" s="61">
        <v>101.44000200000001</v>
      </c>
      <c r="EQ282" s="61">
        <v>61.450001</v>
      </c>
      <c r="ER282" s="61">
        <v>53.34</v>
      </c>
      <c r="ES282" s="61">
        <v>31.84</v>
      </c>
      <c r="ET282" s="61">
        <v>33.25</v>
      </c>
      <c r="EU282" s="61">
        <v>28.620000999999998</v>
      </c>
      <c r="EV282" s="61">
        <v>14.59</v>
      </c>
      <c r="EW282" s="61">
        <v>35</v>
      </c>
      <c r="EX282" s="61">
        <v>35.630001</v>
      </c>
      <c r="EY282" s="61">
        <v>29.57</v>
      </c>
      <c r="EZ282" s="61">
        <v>38.209999000000003</v>
      </c>
      <c r="FA282" s="61">
        <v>56.220001000000003</v>
      </c>
      <c r="FB282" s="61">
        <v>32.75</v>
      </c>
      <c r="FC282" s="61">
        <v>40.889999000000003</v>
      </c>
      <c r="FD282" s="61">
        <v>11.93</v>
      </c>
      <c r="FE282" s="61">
        <v>23.200001</v>
      </c>
      <c r="FF282" s="61">
        <v>11.92</v>
      </c>
      <c r="FG282" s="61">
        <v>14.64</v>
      </c>
      <c r="FH282" s="61">
        <v>29.889999</v>
      </c>
    </row>
    <row r="283" spans="1:164">
      <c r="A283" s="76">
        <v>43509</v>
      </c>
      <c r="B283" s="61">
        <v>32.349997999999999</v>
      </c>
      <c r="C283" s="61">
        <v>18.170000000000002</v>
      </c>
      <c r="D283" s="61">
        <v>11.22</v>
      </c>
      <c r="E283" s="61">
        <v>22.25</v>
      </c>
      <c r="F283" s="61">
        <v>62.220001000000003</v>
      </c>
      <c r="G283" s="61">
        <v>54.32</v>
      </c>
      <c r="H283" s="61">
        <v>30.66</v>
      </c>
      <c r="I283" s="61">
        <v>63.830002</v>
      </c>
      <c r="J283" s="61">
        <v>61.830002</v>
      </c>
      <c r="K283" s="61">
        <v>118.139999</v>
      </c>
      <c r="L283" s="61">
        <v>31.290001</v>
      </c>
      <c r="M283" s="61">
        <v>13.78</v>
      </c>
      <c r="N283" s="61">
        <v>51.152000000000001</v>
      </c>
      <c r="O283" s="61">
        <v>60.779998999999997</v>
      </c>
      <c r="P283" s="61">
        <v>75.010002</v>
      </c>
      <c r="Q283" s="61">
        <v>38.360000999999997</v>
      </c>
      <c r="R283" s="61">
        <v>60.950001</v>
      </c>
      <c r="S283" s="61">
        <v>46.389999000000003</v>
      </c>
      <c r="T283" s="61">
        <v>126.029999</v>
      </c>
      <c r="U283" s="61">
        <v>44.349997999999999</v>
      </c>
      <c r="V283" s="61">
        <v>50.580002</v>
      </c>
      <c r="W283" s="61">
        <v>52.779998999999997</v>
      </c>
      <c r="X283" s="61">
        <v>55.419998</v>
      </c>
      <c r="Y283" s="61">
        <v>13.808</v>
      </c>
      <c r="Z283" s="61">
        <v>49.439999</v>
      </c>
      <c r="AA283" s="61">
        <v>63.889999000000003</v>
      </c>
      <c r="AB283" s="61">
        <v>41.080002</v>
      </c>
      <c r="AC283" s="61">
        <v>39.959999000000003</v>
      </c>
      <c r="AD283" s="61">
        <v>26.200001</v>
      </c>
      <c r="AE283" s="61">
        <v>55.630001</v>
      </c>
      <c r="AF283" s="61">
        <v>123.889999</v>
      </c>
      <c r="AG283" s="61">
        <v>141.020004</v>
      </c>
      <c r="AH283" s="61">
        <v>36.639999000000003</v>
      </c>
      <c r="AI283" s="61">
        <v>27.799999</v>
      </c>
      <c r="AJ283" s="61">
        <v>92.610000999999997</v>
      </c>
      <c r="AK283" s="61">
        <v>52.779998999999997</v>
      </c>
      <c r="AL283" s="61">
        <v>29.916</v>
      </c>
      <c r="AM283" s="61">
        <v>51.98</v>
      </c>
      <c r="AN283" s="61">
        <v>35.542000000000002</v>
      </c>
      <c r="AO283" s="61">
        <v>20.59</v>
      </c>
      <c r="AP283" s="61">
        <v>25.233000000000001</v>
      </c>
      <c r="AQ283" s="61">
        <v>30.700001</v>
      </c>
      <c r="AR283" s="61">
        <v>30.382999000000002</v>
      </c>
      <c r="AS283" s="61">
        <v>53.939999</v>
      </c>
      <c r="AT283" s="61">
        <v>54.98</v>
      </c>
      <c r="AU283" s="61">
        <v>144.05999800000001</v>
      </c>
      <c r="AV283" s="61">
        <v>181.11999499999999</v>
      </c>
      <c r="AW283" s="61">
        <v>220.83999600000001</v>
      </c>
      <c r="AX283" s="61">
        <v>50.77</v>
      </c>
      <c r="AY283" s="61">
        <v>59.59</v>
      </c>
      <c r="AZ283" s="61">
        <v>120.33000199999999</v>
      </c>
      <c r="BA283" s="61">
        <v>84.43</v>
      </c>
      <c r="BB283" s="61">
        <v>78.739998</v>
      </c>
      <c r="BC283" s="61">
        <v>91.260002</v>
      </c>
      <c r="BD283" s="61">
        <v>40.919998</v>
      </c>
      <c r="BE283" s="61">
        <v>171.63999899999999</v>
      </c>
      <c r="BF283" s="61">
        <v>103.129997</v>
      </c>
      <c r="BG283" s="61">
        <v>22.530000999999999</v>
      </c>
      <c r="BH283" s="61">
        <v>68.949996999999996</v>
      </c>
      <c r="BI283" s="61">
        <v>179.800003</v>
      </c>
      <c r="BJ283" s="61">
        <v>50.470001000000003</v>
      </c>
      <c r="BK283" s="61">
        <v>36.599997999999999</v>
      </c>
      <c r="BL283" s="61">
        <v>187.970001</v>
      </c>
      <c r="BM283" s="61">
        <v>101.730003</v>
      </c>
      <c r="BN283" s="61">
        <v>44.540000999999997</v>
      </c>
      <c r="BO283" s="61">
        <v>19.32</v>
      </c>
      <c r="BP283" s="61">
        <v>129.08999600000001</v>
      </c>
      <c r="BQ283" s="61">
        <v>42.310001</v>
      </c>
      <c r="BR283" s="61">
        <v>99.863997999999995</v>
      </c>
      <c r="BS283" s="61">
        <v>182.16000399999999</v>
      </c>
      <c r="BT283" s="61">
        <v>81.940002000000007</v>
      </c>
      <c r="BU283" s="61">
        <v>23.290001</v>
      </c>
      <c r="BV283" s="61">
        <v>160.5</v>
      </c>
      <c r="BW283" s="61">
        <v>79.360000999999997</v>
      </c>
      <c r="BX283" s="61">
        <v>202.199997</v>
      </c>
      <c r="BY283" s="61">
        <v>55.580002</v>
      </c>
      <c r="BZ283" s="61">
        <v>62.639999000000003</v>
      </c>
      <c r="CA283" s="61">
        <v>55.389999000000003</v>
      </c>
      <c r="CB283" s="61">
        <v>38.759998000000003</v>
      </c>
      <c r="CC283" s="61">
        <v>163.30999800000001</v>
      </c>
      <c r="CD283" s="61">
        <v>194.88999899999999</v>
      </c>
      <c r="CE283" s="61">
        <v>27.190000999999999</v>
      </c>
      <c r="CF283" s="61">
        <v>68.089995999999999</v>
      </c>
      <c r="CG283" s="61">
        <v>40.009998000000003</v>
      </c>
      <c r="CH283" s="61">
        <v>80.339995999999999</v>
      </c>
      <c r="CI283" s="61">
        <v>25.83</v>
      </c>
      <c r="CJ283" s="61">
        <v>86.160004000000001</v>
      </c>
      <c r="CK283" s="61">
        <v>76.370002999999997</v>
      </c>
      <c r="CL283" s="61">
        <v>9.9600000000000009</v>
      </c>
      <c r="CM283" s="61">
        <v>10.55</v>
      </c>
      <c r="CN283" s="61">
        <v>20.84</v>
      </c>
      <c r="CO283" s="61">
        <v>18.030000999999999</v>
      </c>
      <c r="CP283" s="61">
        <v>87.419998000000007</v>
      </c>
      <c r="CQ283" s="61">
        <v>64.839995999999999</v>
      </c>
      <c r="CR283" s="61">
        <v>29.799999</v>
      </c>
      <c r="CS283" s="61">
        <v>32.189999</v>
      </c>
      <c r="CT283" s="61">
        <v>18.93</v>
      </c>
      <c r="CU283" s="61">
        <v>27.98</v>
      </c>
      <c r="CV283" s="61">
        <v>11.44</v>
      </c>
      <c r="CW283" s="61">
        <v>7.04</v>
      </c>
      <c r="CX283" s="61">
        <v>34.110000999999997</v>
      </c>
      <c r="CY283" s="61">
        <v>29.65</v>
      </c>
      <c r="CZ283" s="61">
        <v>38.610000999999997</v>
      </c>
      <c r="DA283" s="61">
        <v>75.040001000000004</v>
      </c>
      <c r="DB283" s="61">
        <v>204.21000699999999</v>
      </c>
      <c r="DC283" s="61">
        <v>188.929993</v>
      </c>
      <c r="DD283" s="61">
        <v>38.360000999999997</v>
      </c>
      <c r="DE283" s="61">
        <v>93.889999000000003</v>
      </c>
      <c r="DF283" s="61">
        <v>64.339995999999999</v>
      </c>
      <c r="DG283" s="61">
        <v>32.380001</v>
      </c>
      <c r="DH283" s="61">
        <v>51.290000999999997</v>
      </c>
      <c r="DI283" s="61">
        <v>47.810001</v>
      </c>
      <c r="DJ283" s="61">
        <v>39.779998999999997</v>
      </c>
      <c r="DK283" s="61">
        <v>149.220001</v>
      </c>
      <c r="DL283" s="61">
        <v>140.070007</v>
      </c>
      <c r="DM283" s="61">
        <v>58.41</v>
      </c>
      <c r="DN283" s="61">
        <v>33.860000999999997</v>
      </c>
      <c r="DO283" s="61">
        <v>38.150002000000001</v>
      </c>
      <c r="DP283" s="61">
        <v>54.450001</v>
      </c>
      <c r="DQ283" s="61">
        <v>109.709999</v>
      </c>
      <c r="DR283" s="61">
        <v>47.049999</v>
      </c>
      <c r="DS283" s="61">
        <v>34.939999</v>
      </c>
      <c r="DT283" s="61">
        <v>166.91999799999999</v>
      </c>
      <c r="DU283" s="61">
        <v>141.21000699999999</v>
      </c>
      <c r="DV283" s="61">
        <v>198.11000100000001</v>
      </c>
      <c r="DW283" s="61">
        <v>44.91</v>
      </c>
      <c r="DX283" s="61">
        <v>49.240001999999997</v>
      </c>
      <c r="DY283" s="61">
        <v>116.870003</v>
      </c>
      <c r="DZ283" s="61">
        <v>126.32</v>
      </c>
      <c r="EA283" s="61">
        <v>32.840000000000003</v>
      </c>
      <c r="EB283" s="61">
        <v>45.240001999999997</v>
      </c>
      <c r="EC283" s="61">
        <v>69.110000999999997</v>
      </c>
      <c r="ED283" s="61">
        <v>77.419998000000007</v>
      </c>
      <c r="EE283" s="61">
        <v>32.599997999999999</v>
      </c>
      <c r="EF283" s="61">
        <v>26.219999000000001</v>
      </c>
      <c r="EG283" s="61">
        <v>24.948</v>
      </c>
      <c r="EH283" s="61">
        <v>42.5</v>
      </c>
      <c r="EI283" s="61">
        <v>22.26</v>
      </c>
      <c r="EJ283" s="61">
        <v>41.450001</v>
      </c>
      <c r="EK283" s="61">
        <v>109.860001</v>
      </c>
      <c r="EL283" s="61">
        <v>15.5</v>
      </c>
      <c r="EM283" s="61">
        <v>42.75</v>
      </c>
      <c r="EN283" s="61">
        <v>40.080002</v>
      </c>
      <c r="EO283" s="61">
        <v>102.389999</v>
      </c>
      <c r="EP283" s="61">
        <v>102.110001</v>
      </c>
      <c r="EQ283" s="61">
        <v>61.75</v>
      </c>
      <c r="ER283" s="61">
        <v>53.209999000000003</v>
      </c>
      <c r="ES283" s="61">
        <v>31.950001</v>
      </c>
      <c r="ET283" s="61">
        <v>33.169998</v>
      </c>
      <c r="EU283" s="61">
        <v>28.559999000000001</v>
      </c>
      <c r="EV283" s="61">
        <v>14.39</v>
      </c>
      <c r="EW283" s="61">
        <v>34.650002000000001</v>
      </c>
      <c r="EX283" s="61">
        <v>35.409999999999997</v>
      </c>
      <c r="EY283" s="61">
        <v>29.309999000000001</v>
      </c>
      <c r="EZ283" s="61">
        <v>38.189999</v>
      </c>
      <c r="FA283" s="61">
        <v>55.950001</v>
      </c>
      <c r="FB283" s="61">
        <v>32.599997999999999</v>
      </c>
      <c r="FC283" s="61">
        <v>40.790000999999997</v>
      </c>
      <c r="FD283" s="61">
        <v>11.92</v>
      </c>
      <c r="FE283" s="61">
        <v>22.969999000000001</v>
      </c>
      <c r="FF283" s="61">
        <v>11.72</v>
      </c>
      <c r="FG283" s="61">
        <v>16.16</v>
      </c>
      <c r="FH283" s="61">
        <v>29.58</v>
      </c>
    </row>
    <row r="284" spans="1:164">
      <c r="A284" s="76">
        <v>43510</v>
      </c>
      <c r="B284" s="61">
        <v>32.299999</v>
      </c>
      <c r="C284" s="61">
        <v>18.16</v>
      </c>
      <c r="D284" s="61">
        <v>11.17</v>
      </c>
      <c r="E284" s="61">
        <v>22.17</v>
      </c>
      <c r="F284" s="61">
        <v>61.259998000000003</v>
      </c>
      <c r="G284" s="61">
        <v>54.07</v>
      </c>
      <c r="H284" s="61">
        <v>30.459999</v>
      </c>
      <c r="I284" s="61">
        <v>62.93</v>
      </c>
      <c r="J284" s="61">
        <v>61.349997999999999</v>
      </c>
      <c r="K284" s="61">
        <v>117.25</v>
      </c>
      <c r="L284" s="61">
        <v>30.940000999999999</v>
      </c>
      <c r="M284" s="61">
        <v>13.54</v>
      </c>
      <c r="N284" s="61">
        <v>49.848998999999999</v>
      </c>
      <c r="O284" s="61">
        <v>59.48</v>
      </c>
      <c r="P284" s="61">
        <v>72.269997000000004</v>
      </c>
      <c r="Q284" s="61">
        <v>37.990001999999997</v>
      </c>
      <c r="R284" s="61">
        <v>60.34</v>
      </c>
      <c r="S284" s="61">
        <v>45.939999</v>
      </c>
      <c r="T284" s="61">
        <v>125.029999</v>
      </c>
      <c r="U284" s="61">
        <v>43.93</v>
      </c>
      <c r="V284" s="61">
        <v>50.07</v>
      </c>
      <c r="W284" s="61">
        <v>52.259998000000003</v>
      </c>
      <c r="X284" s="61">
        <v>54.849997999999999</v>
      </c>
      <c r="Y284" s="61">
        <v>13.833</v>
      </c>
      <c r="Z284" s="61">
        <v>49.09</v>
      </c>
      <c r="AA284" s="61">
        <v>63.060001</v>
      </c>
      <c r="AB284" s="61">
        <v>40.610000999999997</v>
      </c>
      <c r="AC284" s="61">
        <v>39.380001</v>
      </c>
      <c r="AD284" s="61">
        <v>25.879999000000002</v>
      </c>
      <c r="AE284" s="61">
        <v>55.540000999999997</v>
      </c>
      <c r="AF284" s="61">
        <v>123.720001</v>
      </c>
      <c r="AG284" s="61">
        <v>140.75</v>
      </c>
      <c r="AH284" s="61">
        <v>36.610000999999997</v>
      </c>
      <c r="AI284" s="61">
        <v>27.700001</v>
      </c>
      <c r="AJ284" s="61">
        <v>92.550003000000004</v>
      </c>
      <c r="AK284" s="61">
        <v>52.939999</v>
      </c>
      <c r="AL284" s="61">
        <v>29.889999</v>
      </c>
      <c r="AM284" s="61">
        <v>51.869999</v>
      </c>
      <c r="AN284" s="61">
        <v>35.340000000000003</v>
      </c>
      <c r="AO284" s="61">
        <v>20.65</v>
      </c>
      <c r="AP284" s="61">
        <v>25.187999999999999</v>
      </c>
      <c r="AQ284" s="61">
        <v>30.77</v>
      </c>
      <c r="AR284" s="61">
        <v>30.209999</v>
      </c>
      <c r="AS284" s="61">
        <v>54.380001</v>
      </c>
      <c r="AT284" s="61">
        <v>55.419998</v>
      </c>
      <c r="AU284" s="61">
        <v>144.86999499999999</v>
      </c>
      <c r="AV284" s="61">
        <v>181.800003</v>
      </c>
      <c r="AW284" s="61">
        <v>220.38999899999999</v>
      </c>
      <c r="AX284" s="61">
        <v>51.360000999999997</v>
      </c>
      <c r="AY284" s="61">
        <v>60.240001999999997</v>
      </c>
      <c r="AZ284" s="61">
        <v>121.199997</v>
      </c>
      <c r="BA284" s="61">
        <v>84.779999000000004</v>
      </c>
      <c r="BB284" s="61">
        <v>78.620002999999997</v>
      </c>
      <c r="BC284" s="61">
        <v>91.470000999999996</v>
      </c>
      <c r="BD284" s="61">
        <v>41.27</v>
      </c>
      <c r="BE284" s="61">
        <v>172.050003</v>
      </c>
      <c r="BF284" s="61">
        <v>103.68</v>
      </c>
      <c r="BG284" s="61">
        <v>22.459999</v>
      </c>
      <c r="BH284" s="61">
        <v>69.069999999999993</v>
      </c>
      <c r="BI284" s="61">
        <v>180.21000699999999</v>
      </c>
      <c r="BJ284" s="61">
        <v>50.540000999999997</v>
      </c>
      <c r="BK284" s="61">
        <v>36.580002</v>
      </c>
      <c r="BL284" s="61">
        <v>188.41000399999999</v>
      </c>
      <c r="BM284" s="61">
        <v>102.029999</v>
      </c>
      <c r="BN284" s="61">
        <v>44.66</v>
      </c>
      <c r="BO284" s="61">
        <v>19.27</v>
      </c>
      <c r="BP284" s="61">
        <v>129.529999</v>
      </c>
      <c r="BQ284" s="61">
        <v>42.450001</v>
      </c>
      <c r="BR284" s="61">
        <v>100.799004</v>
      </c>
      <c r="BS284" s="61">
        <v>182.64999399999999</v>
      </c>
      <c r="BT284" s="61">
        <v>82.080001999999993</v>
      </c>
      <c r="BU284" s="61">
        <v>23.620000999999998</v>
      </c>
      <c r="BV284" s="61">
        <v>160.770004</v>
      </c>
      <c r="BW284" s="61">
        <v>79.559997999999993</v>
      </c>
      <c r="BX284" s="61">
        <v>203.16000399999999</v>
      </c>
      <c r="BY284" s="61">
        <v>55.68</v>
      </c>
      <c r="BZ284" s="61">
        <v>62.849997999999999</v>
      </c>
      <c r="CA284" s="61">
        <v>55.669998</v>
      </c>
      <c r="CB284" s="61">
        <v>39.380001</v>
      </c>
      <c r="CC284" s="61">
        <v>163.16000399999999</v>
      </c>
      <c r="CD284" s="61">
        <v>195.270004</v>
      </c>
      <c r="CE284" s="61">
        <v>27.620000999999998</v>
      </c>
      <c r="CF284" s="61">
        <v>68.209998999999996</v>
      </c>
      <c r="CG284" s="61">
        <v>40.040000999999997</v>
      </c>
      <c r="CH284" s="61">
        <v>80.860000999999997</v>
      </c>
      <c r="CI284" s="61">
        <v>25.969999000000001</v>
      </c>
      <c r="CJ284" s="61">
        <v>86.839995999999999</v>
      </c>
      <c r="CK284" s="61">
        <v>76.970000999999996</v>
      </c>
      <c r="CL284" s="61">
        <v>10.02</v>
      </c>
      <c r="CM284" s="61">
        <v>10.95</v>
      </c>
      <c r="CN284" s="61">
        <v>21.45</v>
      </c>
      <c r="CO284" s="61">
        <v>18.379999000000002</v>
      </c>
      <c r="CP284" s="61">
        <v>87.779999000000004</v>
      </c>
      <c r="CQ284" s="61">
        <v>65.069999999999993</v>
      </c>
      <c r="CR284" s="61">
        <v>30.190000999999999</v>
      </c>
      <c r="CS284" s="61">
        <v>32.490001999999997</v>
      </c>
      <c r="CT284" s="61">
        <v>19.120000999999998</v>
      </c>
      <c r="CU284" s="61">
        <v>27.139999</v>
      </c>
      <c r="CV284" s="61">
        <v>11.01</v>
      </c>
      <c r="CW284" s="61">
        <v>7.16</v>
      </c>
      <c r="CX284" s="61">
        <v>33.659999999999997</v>
      </c>
      <c r="CY284" s="61">
        <v>29.879999000000002</v>
      </c>
      <c r="CZ284" s="61">
        <v>38.389999000000003</v>
      </c>
      <c r="DA284" s="61">
        <v>74.690002000000007</v>
      </c>
      <c r="DB284" s="61">
        <v>203.96000699999999</v>
      </c>
      <c r="DC284" s="61">
        <v>189.699997</v>
      </c>
      <c r="DD284" s="61">
        <v>38.290000999999997</v>
      </c>
      <c r="DE284" s="61">
        <v>93.949996999999996</v>
      </c>
      <c r="DF284" s="61">
        <v>65</v>
      </c>
      <c r="DG284" s="61">
        <v>32.32</v>
      </c>
      <c r="DH284" s="61">
        <v>51.130001</v>
      </c>
      <c r="DI284" s="61">
        <v>47.66</v>
      </c>
      <c r="DJ284" s="61">
        <v>39.82</v>
      </c>
      <c r="DK284" s="61">
        <v>148.66999799999999</v>
      </c>
      <c r="DL284" s="61">
        <v>139.46000699999999</v>
      </c>
      <c r="DM284" s="61">
        <v>58.330002</v>
      </c>
      <c r="DN284" s="61">
        <v>33.810001</v>
      </c>
      <c r="DO284" s="61">
        <v>38.009998000000003</v>
      </c>
      <c r="DP284" s="61">
        <v>53.84</v>
      </c>
      <c r="DQ284" s="61">
        <v>109.30999799999999</v>
      </c>
      <c r="DR284" s="61">
        <v>47.060001</v>
      </c>
      <c r="DS284" s="61">
        <v>34.860000999999997</v>
      </c>
      <c r="DT284" s="61">
        <v>166.259995</v>
      </c>
      <c r="DU284" s="61">
        <v>139.63000500000001</v>
      </c>
      <c r="DV284" s="61">
        <v>198.13000500000001</v>
      </c>
      <c r="DW284" s="61">
        <v>44.82</v>
      </c>
      <c r="DX284" s="61">
        <v>49.040000999999997</v>
      </c>
      <c r="DY284" s="61">
        <v>115.58000199999999</v>
      </c>
      <c r="DZ284" s="61">
        <v>125.709999</v>
      </c>
      <c r="EA284" s="61">
        <v>32.459999000000003</v>
      </c>
      <c r="EB284" s="61">
        <v>45.02</v>
      </c>
      <c r="EC284" s="61">
        <v>68.930000000000007</v>
      </c>
      <c r="ED284" s="61">
        <v>77.400002000000001</v>
      </c>
      <c r="EE284" s="61">
        <v>32.639999000000003</v>
      </c>
      <c r="EF284" s="61">
        <v>26</v>
      </c>
      <c r="EG284" s="61">
        <v>24.698</v>
      </c>
      <c r="EH284" s="61">
        <v>42.34</v>
      </c>
      <c r="EI284" s="61">
        <v>22.379999000000002</v>
      </c>
      <c r="EJ284" s="61">
        <v>41.450001</v>
      </c>
      <c r="EK284" s="61">
        <v>109.099998</v>
      </c>
      <c r="EL284" s="61">
        <v>15.49</v>
      </c>
      <c r="EM284" s="61">
        <v>43.139999000000003</v>
      </c>
      <c r="EN284" s="61">
        <v>40.43</v>
      </c>
      <c r="EO284" s="61">
        <v>102.139999</v>
      </c>
      <c r="EP284" s="61">
        <v>101.91999800000001</v>
      </c>
      <c r="EQ284" s="61">
        <v>61.77</v>
      </c>
      <c r="ER284" s="61">
        <v>53.400002000000001</v>
      </c>
      <c r="ES284" s="61">
        <v>32.119999</v>
      </c>
      <c r="ET284" s="61">
        <v>33.770000000000003</v>
      </c>
      <c r="EU284" s="61">
        <v>28.620000999999998</v>
      </c>
      <c r="EV284" s="61">
        <v>14.53</v>
      </c>
      <c r="EW284" s="61">
        <v>34.93</v>
      </c>
      <c r="EX284" s="61">
        <v>35.610000999999997</v>
      </c>
      <c r="EY284" s="61">
        <v>29.5</v>
      </c>
      <c r="EZ284" s="61">
        <v>38.119999</v>
      </c>
      <c r="FA284" s="61">
        <v>56.119999</v>
      </c>
      <c r="FB284" s="61">
        <v>32.520000000000003</v>
      </c>
      <c r="FC284" s="61">
        <v>40.689999</v>
      </c>
      <c r="FD284" s="61">
        <v>11.86</v>
      </c>
      <c r="FE284" s="61">
        <v>23.1</v>
      </c>
      <c r="FF284" s="61">
        <v>11.76</v>
      </c>
      <c r="FG284" s="61">
        <v>15.84</v>
      </c>
      <c r="FH284" s="61">
        <v>30.059999000000001</v>
      </c>
    </row>
    <row r="285" spans="1:164">
      <c r="A285" s="76">
        <v>43511</v>
      </c>
      <c r="B285" s="61">
        <v>32.529998999999997</v>
      </c>
      <c r="C285" s="61">
        <v>18.23</v>
      </c>
      <c r="D285" s="61">
        <v>11.27</v>
      </c>
      <c r="E285" s="61">
        <v>22.290001</v>
      </c>
      <c r="F285" s="61">
        <v>62.310001</v>
      </c>
      <c r="G285" s="61">
        <v>54.720001000000003</v>
      </c>
      <c r="H285" s="61">
        <v>30.860001</v>
      </c>
      <c r="I285" s="61">
        <v>64.029999000000004</v>
      </c>
      <c r="J285" s="61">
        <v>62.419998</v>
      </c>
      <c r="K285" s="61">
        <v>119.16999800000001</v>
      </c>
      <c r="L285" s="61">
        <v>31.42</v>
      </c>
      <c r="M285" s="61">
        <v>13.9</v>
      </c>
      <c r="N285" s="61">
        <v>52.959999000000003</v>
      </c>
      <c r="O285" s="61">
        <v>62.209999000000003</v>
      </c>
      <c r="P285" s="61">
        <v>76.529999000000004</v>
      </c>
      <c r="Q285" s="61">
        <v>38.709999000000003</v>
      </c>
      <c r="R285" s="61">
        <v>61.16</v>
      </c>
      <c r="S285" s="61">
        <v>46.900002000000001</v>
      </c>
      <c r="T285" s="61">
        <v>127.489998</v>
      </c>
      <c r="U285" s="61">
        <v>44.919998</v>
      </c>
      <c r="V285" s="61">
        <v>51.279998999999997</v>
      </c>
      <c r="W285" s="61">
        <v>53.16</v>
      </c>
      <c r="X285" s="61">
        <v>56.040000999999997</v>
      </c>
      <c r="Y285" s="61">
        <v>13.925000000000001</v>
      </c>
      <c r="Z285" s="61">
        <v>50.040000999999997</v>
      </c>
      <c r="AA285" s="61">
        <v>64.370002999999997</v>
      </c>
      <c r="AB285" s="61">
        <v>41.48</v>
      </c>
      <c r="AC285" s="61">
        <v>40.619999</v>
      </c>
      <c r="AD285" s="61">
        <v>26.43</v>
      </c>
      <c r="AE285" s="61">
        <v>55.709999000000003</v>
      </c>
      <c r="AF285" s="61">
        <v>124.260002</v>
      </c>
      <c r="AG285" s="61">
        <v>141.270004</v>
      </c>
      <c r="AH285" s="61">
        <v>36.759998000000003</v>
      </c>
      <c r="AI285" s="61">
        <v>28.030000999999999</v>
      </c>
      <c r="AJ285" s="61">
        <v>92.82</v>
      </c>
      <c r="AK285" s="61">
        <v>53.240001999999997</v>
      </c>
      <c r="AL285" s="61">
        <v>29.981000999999999</v>
      </c>
      <c r="AM285" s="61">
        <v>52.209999000000003</v>
      </c>
      <c r="AN285" s="61">
        <v>35.603999999999999</v>
      </c>
      <c r="AO285" s="61">
        <v>20.5</v>
      </c>
      <c r="AP285" s="61">
        <v>25.266999999999999</v>
      </c>
      <c r="AQ285" s="61">
        <v>30.940000999999999</v>
      </c>
      <c r="AR285" s="61">
        <v>30.459999</v>
      </c>
      <c r="AS285" s="61">
        <v>56.130001</v>
      </c>
      <c r="AT285" s="61">
        <v>57.900002000000001</v>
      </c>
      <c r="AU285" s="61">
        <v>147.14999399999999</v>
      </c>
      <c r="AV285" s="61">
        <v>185.5</v>
      </c>
      <c r="AW285" s="61">
        <v>223.88999899999999</v>
      </c>
      <c r="AX285" s="61">
        <v>54.650002000000001</v>
      </c>
      <c r="AY285" s="61">
        <v>60.959999000000003</v>
      </c>
      <c r="AZ285" s="61">
        <v>122.989998</v>
      </c>
      <c r="BA285" s="61">
        <v>86.589995999999999</v>
      </c>
      <c r="BB285" s="61">
        <v>79.790001000000004</v>
      </c>
      <c r="BC285" s="61">
        <v>92.849997999999999</v>
      </c>
      <c r="BD285" s="61">
        <v>41.700001</v>
      </c>
      <c r="BE285" s="61">
        <v>174.60000600000001</v>
      </c>
      <c r="BF285" s="61">
        <v>106.599998</v>
      </c>
      <c r="BG285" s="61">
        <v>21.84</v>
      </c>
      <c r="BH285" s="61">
        <v>69.620002999999997</v>
      </c>
      <c r="BI285" s="61">
        <v>180.85000600000001</v>
      </c>
      <c r="BJ285" s="61">
        <v>50.970001000000003</v>
      </c>
      <c r="BK285" s="61">
        <v>36.950001</v>
      </c>
      <c r="BL285" s="61">
        <v>189.85000600000001</v>
      </c>
      <c r="BM285" s="61">
        <v>102.550003</v>
      </c>
      <c r="BN285" s="61">
        <v>45.189999</v>
      </c>
      <c r="BO285" s="61">
        <v>18.809999000000001</v>
      </c>
      <c r="BP285" s="61">
        <v>129.070007</v>
      </c>
      <c r="BQ285" s="61">
        <v>42.360000999999997</v>
      </c>
      <c r="BR285" s="61">
        <v>100.643997</v>
      </c>
      <c r="BS285" s="61">
        <v>183.58999600000001</v>
      </c>
      <c r="BT285" s="61">
        <v>82.709998999999996</v>
      </c>
      <c r="BU285" s="61">
        <v>23.23</v>
      </c>
      <c r="BV285" s="61">
        <v>161.770004</v>
      </c>
      <c r="BW285" s="61">
        <v>79.760002</v>
      </c>
      <c r="BX285" s="61">
        <v>204.16999799999999</v>
      </c>
      <c r="BY285" s="61">
        <v>56.139999000000003</v>
      </c>
      <c r="BZ285" s="61">
        <v>63.130001</v>
      </c>
      <c r="CA285" s="61">
        <v>55.880001</v>
      </c>
      <c r="CB285" s="61">
        <v>39.360000999999997</v>
      </c>
      <c r="CC285" s="61">
        <v>164.779999</v>
      </c>
      <c r="CD285" s="61">
        <v>196.05999800000001</v>
      </c>
      <c r="CE285" s="61">
        <v>27.690000999999999</v>
      </c>
      <c r="CF285" s="61">
        <v>68.220000999999996</v>
      </c>
      <c r="CG285" s="61">
        <v>40.349997999999999</v>
      </c>
      <c r="CH285" s="61">
        <v>82</v>
      </c>
      <c r="CI285" s="61">
        <v>26.190000999999999</v>
      </c>
      <c r="CJ285" s="61">
        <v>87.489998</v>
      </c>
      <c r="CK285" s="61">
        <v>77.370002999999997</v>
      </c>
      <c r="CL285" s="61">
        <v>10.28</v>
      </c>
      <c r="CM285" s="61">
        <v>11.82</v>
      </c>
      <c r="CN285" s="61">
        <v>22.9</v>
      </c>
      <c r="CO285" s="61">
        <v>19.200001</v>
      </c>
      <c r="CP285" s="61">
        <v>89.279999000000004</v>
      </c>
      <c r="CQ285" s="61">
        <v>66.120002999999997</v>
      </c>
      <c r="CR285" s="61">
        <v>31</v>
      </c>
      <c r="CS285" s="61">
        <v>32.970001000000003</v>
      </c>
      <c r="CT285" s="61">
        <v>19.549999</v>
      </c>
      <c r="CU285" s="61">
        <v>25.370000999999998</v>
      </c>
      <c r="CV285" s="61">
        <v>10.130000000000001</v>
      </c>
      <c r="CW285" s="61">
        <v>7.77</v>
      </c>
      <c r="CX285" s="61">
        <v>30.639999</v>
      </c>
      <c r="CY285" s="61">
        <v>30.85</v>
      </c>
      <c r="CZ285" s="61">
        <v>37.110000999999997</v>
      </c>
      <c r="DA285" s="61">
        <v>75.690002000000007</v>
      </c>
      <c r="DB285" s="61">
        <v>208.199997</v>
      </c>
      <c r="DC285" s="61">
        <v>190.33000200000001</v>
      </c>
      <c r="DD285" s="61">
        <v>38.68</v>
      </c>
      <c r="DE285" s="61">
        <v>95.669998000000007</v>
      </c>
      <c r="DF285" s="61">
        <v>65.680000000000007</v>
      </c>
      <c r="DG285" s="61">
        <v>32.799999</v>
      </c>
      <c r="DH285" s="61">
        <v>51.720001000000003</v>
      </c>
      <c r="DI285" s="61">
        <v>50.490001999999997</v>
      </c>
      <c r="DJ285" s="61">
        <v>40.220001000000003</v>
      </c>
      <c r="DK285" s="61">
        <v>150.61999499999999</v>
      </c>
      <c r="DL285" s="61">
        <v>141.39999399999999</v>
      </c>
      <c r="DM285" s="61">
        <v>59.299999</v>
      </c>
      <c r="DN285" s="61">
        <v>34.189999</v>
      </c>
      <c r="DO285" s="61">
        <v>38.520000000000003</v>
      </c>
      <c r="DP285" s="61">
        <v>54.349997999999999</v>
      </c>
      <c r="DQ285" s="61">
        <v>110.05999799999999</v>
      </c>
      <c r="DR285" s="61">
        <v>47.279998999999997</v>
      </c>
      <c r="DS285" s="61">
        <v>35.220001000000003</v>
      </c>
      <c r="DT285" s="61">
        <v>167.30999800000001</v>
      </c>
      <c r="DU285" s="61">
        <v>140.88000500000001</v>
      </c>
      <c r="DV285" s="61">
        <v>199.66000399999999</v>
      </c>
      <c r="DW285" s="61">
        <v>45.34</v>
      </c>
      <c r="DX285" s="61">
        <v>49.5</v>
      </c>
      <c r="DY285" s="61">
        <v>116.400002</v>
      </c>
      <c r="DZ285" s="61">
        <v>126.93</v>
      </c>
      <c r="EA285" s="61">
        <v>32.740001999999997</v>
      </c>
      <c r="EB285" s="61">
        <v>45.529998999999997</v>
      </c>
      <c r="EC285" s="61">
        <v>69</v>
      </c>
      <c r="ED285" s="61">
        <v>77.309997999999993</v>
      </c>
      <c r="EE285" s="61">
        <v>32.790000999999997</v>
      </c>
      <c r="EF285" s="61">
        <v>26.249001</v>
      </c>
      <c r="EG285" s="61">
        <v>24.885000000000002</v>
      </c>
      <c r="EH285" s="61">
        <v>42.580002</v>
      </c>
      <c r="EI285" s="61">
        <v>22.42</v>
      </c>
      <c r="EJ285" s="61">
        <v>41.830002</v>
      </c>
      <c r="EK285" s="61">
        <v>109.779999</v>
      </c>
      <c r="EL285" s="61">
        <v>15.24</v>
      </c>
      <c r="EM285" s="61">
        <v>43.439999</v>
      </c>
      <c r="EN285" s="61">
        <v>39.799999</v>
      </c>
      <c r="EO285" s="61">
        <v>102.19000200000001</v>
      </c>
      <c r="EP285" s="61">
        <v>102.91999800000001</v>
      </c>
      <c r="EQ285" s="61">
        <v>62.650002000000001</v>
      </c>
      <c r="ER285" s="61">
        <v>53.57</v>
      </c>
      <c r="ES285" s="61">
        <v>32.340000000000003</v>
      </c>
      <c r="ET285" s="61">
        <v>32.590000000000003</v>
      </c>
      <c r="EU285" s="61">
        <v>28.309999000000001</v>
      </c>
      <c r="EV285" s="61">
        <v>13.78</v>
      </c>
      <c r="EW285" s="61">
        <v>33.799999</v>
      </c>
      <c r="EX285" s="61">
        <v>34.82</v>
      </c>
      <c r="EY285" s="61">
        <v>28.469999000000001</v>
      </c>
      <c r="EZ285" s="61">
        <v>37.779998999999997</v>
      </c>
      <c r="FA285" s="61">
        <v>55.189999</v>
      </c>
      <c r="FB285" s="61">
        <v>32.090000000000003</v>
      </c>
      <c r="FC285" s="61">
        <v>40.07</v>
      </c>
      <c r="FD285" s="61">
        <v>11.73</v>
      </c>
      <c r="FE285" s="61">
        <v>22.389999</v>
      </c>
      <c r="FF285" s="61">
        <v>11.35</v>
      </c>
      <c r="FG285" s="61">
        <v>15.51</v>
      </c>
      <c r="FH285" s="61">
        <v>29.370000999999998</v>
      </c>
    </row>
    <row r="286" spans="1:164">
      <c r="A286" s="76">
        <v>43515</v>
      </c>
      <c r="B286" s="61">
        <v>32.610000999999997</v>
      </c>
      <c r="C286" s="61">
        <v>18.139999</v>
      </c>
      <c r="D286" s="61">
        <v>11.36</v>
      </c>
      <c r="E286" s="61">
        <v>22.209999</v>
      </c>
      <c r="F286" s="61">
        <v>62.82</v>
      </c>
      <c r="G286" s="61">
        <v>55.369999</v>
      </c>
      <c r="H286" s="61">
        <v>31.01</v>
      </c>
      <c r="I286" s="61">
        <v>64.459998999999996</v>
      </c>
      <c r="J286" s="61">
        <v>62.669998</v>
      </c>
      <c r="K286" s="61">
        <v>119.360001</v>
      </c>
      <c r="L286" s="61">
        <v>31.58</v>
      </c>
      <c r="M286" s="61">
        <v>13.99</v>
      </c>
      <c r="N286" s="61">
        <v>54.580002</v>
      </c>
      <c r="O286" s="61">
        <v>62.490001999999997</v>
      </c>
      <c r="P286" s="61">
        <v>77.089995999999999</v>
      </c>
      <c r="Q286" s="61">
        <v>38.849997999999999</v>
      </c>
      <c r="R286" s="61">
        <v>61.560001</v>
      </c>
      <c r="S286" s="61">
        <v>47.279998999999997</v>
      </c>
      <c r="T286" s="61">
        <v>127.620003</v>
      </c>
      <c r="U286" s="61">
        <v>45.290000999999997</v>
      </c>
      <c r="V286" s="61">
        <v>51.52</v>
      </c>
      <c r="W286" s="61">
        <v>53.779998999999997</v>
      </c>
      <c r="X286" s="61">
        <v>56.580002</v>
      </c>
      <c r="Y286" s="61">
        <v>14.026999999999999</v>
      </c>
      <c r="Z286" s="61">
        <v>50.57</v>
      </c>
      <c r="AA286" s="61">
        <v>64.629997000000003</v>
      </c>
      <c r="AB286" s="61">
        <v>41.66</v>
      </c>
      <c r="AC286" s="61">
        <v>40.740001999999997</v>
      </c>
      <c r="AD286" s="61">
        <v>26.469999000000001</v>
      </c>
      <c r="AE286" s="61">
        <v>56.040000999999997</v>
      </c>
      <c r="AF286" s="61">
        <v>124.959999</v>
      </c>
      <c r="AG286" s="61">
        <v>142.070007</v>
      </c>
      <c r="AH286" s="61">
        <v>36.959999000000003</v>
      </c>
      <c r="AI286" s="61">
        <v>28.299999</v>
      </c>
      <c r="AJ286" s="61">
        <v>93.32</v>
      </c>
      <c r="AK286" s="61">
        <v>53.93</v>
      </c>
      <c r="AL286" s="61">
        <v>30.110001</v>
      </c>
      <c r="AM286" s="61">
        <v>52.799999</v>
      </c>
      <c r="AN286" s="61">
        <v>35.748001000000002</v>
      </c>
      <c r="AO286" s="61">
        <v>20.280000999999999</v>
      </c>
      <c r="AP286" s="61">
        <v>25.490998999999999</v>
      </c>
      <c r="AQ286" s="61">
        <v>31.110001</v>
      </c>
      <c r="AR286" s="61">
        <v>30.969999000000001</v>
      </c>
      <c r="AS286" s="61">
        <v>55.619999</v>
      </c>
      <c r="AT286" s="61">
        <v>57.459999000000003</v>
      </c>
      <c r="AU286" s="61">
        <v>146.33999600000001</v>
      </c>
      <c r="AV286" s="61">
        <v>185.14999399999999</v>
      </c>
      <c r="AW286" s="61">
        <v>223.259995</v>
      </c>
      <c r="AX286" s="61">
        <v>52.880001</v>
      </c>
      <c r="AY286" s="61">
        <v>60.939999</v>
      </c>
      <c r="AZ286" s="61">
        <v>122.58000199999999</v>
      </c>
      <c r="BA286" s="61">
        <v>85.639999000000003</v>
      </c>
      <c r="BB286" s="61">
        <v>80</v>
      </c>
      <c r="BC286" s="61">
        <v>92.629997000000003</v>
      </c>
      <c r="BD286" s="61">
        <v>41.75</v>
      </c>
      <c r="BE286" s="61">
        <v>174.10000600000001</v>
      </c>
      <c r="BF286" s="61">
        <v>106.08000199999999</v>
      </c>
      <c r="BG286" s="61">
        <v>21.92</v>
      </c>
      <c r="BH286" s="61">
        <v>69.639999000000003</v>
      </c>
      <c r="BI286" s="61">
        <v>181.19000199999999</v>
      </c>
      <c r="BJ286" s="61">
        <v>51.32</v>
      </c>
      <c r="BK286" s="61">
        <v>36.979999999999997</v>
      </c>
      <c r="BL286" s="61">
        <v>190</v>
      </c>
      <c r="BM286" s="61">
        <v>102.43</v>
      </c>
      <c r="BN286" s="61">
        <v>45.220001000000003</v>
      </c>
      <c r="BO286" s="61">
        <v>18.790001</v>
      </c>
      <c r="BP286" s="61">
        <v>130.300003</v>
      </c>
      <c r="BQ286" s="61">
        <v>42.529998999999997</v>
      </c>
      <c r="BR286" s="61">
        <v>101.12599899999999</v>
      </c>
      <c r="BS286" s="61">
        <v>183.33999600000001</v>
      </c>
      <c r="BT286" s="61">
        <v>82.959998999999996</v>
      </c>
      <c r="BU286" s="61">
        <v>24</v>
      </c>
      <c r="BV286" s="61">
        <v>162.009995</v>
      </c>
      <c r="BW286" s="61">
        <v>79.779999000000004</v>
      </c>
      <c r="BX286" s="61">
        <v>204.44000199999999</v>
      </c>
      <c r="BY286" s="61">
        <v>56.18</v>
      </c>
      <c r="BZ286" s="61">
        <v>63.169998</v>
      </c>
      <c r="CA286" s="61">
        <v>56.110000999999997</v>
      </c>
      <c r="CB286" s="61">
        <v>39.560001</v>
      </c>
      <c r="CC286" s="61">
        <v>164.820007</v>
      </c>
      <c r="CD286" s="61">
        <v>196.41999799999999</v>
      </c>
      <c r="CE286" s="61">
        <v>27.799999</v>
      </c>
      <c r="CF286" s="61">
        <v>68.550003000000004</v>
      </c>
      <c r="CG286" s="61">
        <v>40.779998999999997</v>
      </c>
      <c r="CH286" s="61">
        <v>82.25</v>
      </c>
      <c r="CI286" s="61">
        <v>26.52</v>
      </c>
      <c r="CJ286" s="61">
        <v>87.400002000000001</v>
      </c>
      <c r="CK286" s="61">
        <v>77.209998999999996</v>
      </c>
      <c r="CL286" s="61">
        <v>10.31</v>
      </c>
      <c r="CM286" s="61">
        <v>11.66</v>
      </c>
      <c r="CN286" s="61">
        <v>23.17</v>
      </c>
      <c r="CO286" s="61">
        <v>19.360001</v>
      </c>
      <c r="CP286" s="61">
        <v>89.620002999999997</v>
      </c>
      <c r="CQ286" s="61">
        <v>66.319999999999993</v>
      </c>
      <c r="CR286" s="61">
        <v>30.870000999999998</v>
      </c>
      <c r="CS286" s="61">
        <v>33.029998999999997</v>
      </c>
      <c r="CT286" s="61">
        <v>19.52</v>
      </c>
      <c r="CU286" s="61">
        <v>25.02</v>
      </c>
      <c r="CV286" s="61">
        <v>10.27</v>
      </c>
      <c r="CW286" s="61">
        <v>7.76</v>
      </c>
      <c r="CX286" s="61">
        <v>30.719999000000001</v>
      </c>
      <c r="CY286" s="61">
        <v>31.1</v>
      </c>
      <c r="CZ286" s="61">
        <v>36.880001</v>
      </c>
      <c r="DA286" s="61">
        <v>75.660004000000001</v>
      </c>
      <c r="DB286" s="61">
        <v>208.050003</v>
      </c>
      <c r="DC286" s="61">
        <v>191.229996</v>
      </c>
      <c r="DD286" s="61">
        <v>38.869999</v>
      </c>
      <c r="DE286" s="61">
        <v>95.790001000000004</v>
      </c>
      <c r="DF286" s="61">
        <v>66.389999000000003</v>
      </c>
      <c r="DG286" s="61">
        <v>32.82</v>
      </c>
      <c r="DH286" s="61">
        <v>51.919998</v>
      </c>
      <c r="DI286" s="61">
        <v>50.5</v>
      </c>
      <c r="DJ286" s="61">
        <v>40.270000000000003</v>
      </c>
      <c r="DK286" s="61">
        <v>150.61999499999999</v>
      </c>
      <c r="DL286" s="61">
        <v>141.429993</v>
      </c>
      <c r="DM286" s="61">
        <v>59.220001000000003</v>
      </c>
      <c r="DN286" s="61">
        <v>34.490001999999997</v>
      </c>
      <c r="DO286" s="61">
        <v>38.549999</v>
      </c>
      <c r="DP286" s="61">
        <v>54.630001</v>
      </c>
      <c r="DQ286" s="61">
        <v>110.510002</v>
      </c>
      <c r="DR286" s="61">
        <v>47.799999</v>
      </c>
      <c r="DS286" s="61">
        <v>35.409999999999997</v>
      </c>
      <c r="DT286" s="61">
        <v>168.03999300000001</v>
      </c>
      <c r="DU286" s="61">
        <v>141.570007</v>
      </c>
      <c r="DV286" s="61">
        <v>200.759995</v>
      </c>
      <c r="DW286" s="61">
        <v>45.580002</v>
      </c>
      <c r="DX286" s="61">
        <v>49.700001</v>
      </c>
      <c r="DY286" s="61">
        <v>116.589996</v>
      </c>
      <c r="DZ286" s="61">
        <v>127.360001</v>
      </c>
      <c r="EA286" s="61">
        <v>32.919998</v>
      </c>
      <c r="EB286" s="61">
        <v>45.68</v>
      </c>
      <c r="EC286" s="61">
        <v>69.029999000000004</v>
      </c>
      <c r="ED286" s="61">
        <v>78.459998999999996</v>
      </c>
      <c r="EE286" s="61">
        <v>32.830002</v>
      </c>
      <c r="EF286" s="61">
        <v>26.379999000000002</v>
      </c>
      <c r="EG286" s="61">
        <v>24.902999999999999</v>
      </c>
      <c r="EH286" s="61">
        <v>42.75</v>
      </c>
      <c r="EI286" s="61">
        <v>22.51</v>
      </c>
      <c r="EJ286" s="61">
        <v>41.889999000000003</v>
      </c>
      <c r="EK286" s="61">
        <v>110.480003</v>
      </c>
      <c r="EL286" s="61">
        <v>15.39</v>
      </c>
      <c r="EM286" s="61">
        <v>43.200001</v>
      </c>
      <c r="EN286" s="61">
        <v>39.529998999999997</v>
      </c>
      <c r="EO286" s="61">
        <v>102.720001</v>
      </c>
      <c r="EP286" s="61">
        <v>103.699997</v>
      </c>
      <c r="EQ286" s="61">
        <v>62.869999</v>
      </c>
      <c r="ER286" s="61">
        <v>53.790000999999997</v>
      </c>
      <c r="ES286" s="61">
        <v>32.340000000000003</v>
      </c>
      <c r="ET286" s="61">
        <v>32.689999</v>
      </c>
      <c r="EU286" s="61">
        <v>28.26</v>
      </c>
      <c r="EV286" s="61">
        <v>13.75</v>
      </c>
      <c r="EW286" s="61">
        <v>33.630001</v>
      </c>
      <c r="EX286" s="61">
        <v>34.700001</v>
      </c>
      <c r="EY286" s="61">
        <v>28.450001</v>
      </c>
      <c r="EZ286" s="61">
        <v>37.650002000000001</v>
      </c>
      <c r="FA286" s="61">
        <v>55.16</v>
      </c>
      <c r="FB286" s="61">
        <v>31.870000999999998</v>
      </c>
      <c r="FC286" s="61">
        <v>39.970001000000003</v>
      </c>
      <c r="FD286" s="61">
        <v>11.66</v>
      </c>
      <c r="FE286" s="61">
        <v>22.290001</v>
      </c>
      <c r="FF286" s="61">
        <v>11.31</v>
      </c>
      <c r="FG286" s="61">
        <v>15.34</v>
      </c>
      <c r="FH286" s="61">
        <v>28.870000999999998</v>
      </c>
    </row>
    <row r="287" spans="1:164">
      <c r="A287" s="76">
        <v>43516</v>
      </c>
      <c r="B287" s="61">
        <v>32.549999</v>
      </c>
      <c r="C287" s="61">
        <v>18.139999</v>
      </c>
      <c r="D287" s="61">
        <v>11.38</v>
      </c>
      <c r="E287" s="61">
        <v>22.17</v>
      </c>
      <c r="F287" s="61">
        <v>63.220001000000003</v>
      </c>
      <c r="G287" s="61">
        <v>55.549999</v>
      </c>
      <c r="H287" s="61">
        <v>31.129999000000002</v>
      </c>
      <c r="I287" s="61">
        <v>64.769997000000004</v>
      </c>
      <c r="J287" s="61">
        <v>62.959999000000003</v>
      </c>
      <c r="K287" s="61">
        <v>119.720001</v>
      </c>
      <c r="L287" s="61">
        <v>31.76</v>
      </c>
      <c r="M287" s="61">
        <v>14.23</v>
      </c>
      <c r="N287" s="61">
        <v>56.259998000000003</v>
      </c>
      <c r="O287" s="61">
        <v>62.919998</v>
      </c>
      <c r="P287" s="61">
        <v>78.440002000000007</v>
      </c>
      <c r="Q287" s="61">
        <v>39.07</v>
      </c>
      <c r="R287" s="61">
        <v>61.540000999999997</v>
      </c>
      <c r="S287" s="61">
        <v>47.790000999999997</v>
      </c>
      <c r="T287" s="61">
        <v>128.44000199999999</v>
      </c>
      <c r="U287" s="61">
        <v>45.720001000000003</v>
      </c>
      <c r="V287" s="61">
        <v>51.990001999999997</v>
      </c>
      <c r="W287" s="61">
        <v>54.310001</v>
      </c>
      <c r="X287" s="61">
        <v>57.209999000000003</v>
      </c>
      <c r="Y287" s="61">
        <v>14.266999999999999</v>
      </c>
      <c r="Z287" s="61">
        <v>51.130001</v>
      </c>
      <c r="AA287" s="61">
        <v>64.910004000000001</v>
      </c>
      <c r="AB287" s="61">
        <v>41.950001</v>
      </c>
      <c r="AC287" s="61">
        <v>41</v>
      </c>
      <c r="AD287" s="61">
        <v>26.639999</v>
      </c>
      <c r="AE287" s="61">
        <v>56.290000999999997</v>
      </c>
      <c r="AF287" s="61">
        <v>125.529999</v>
      </c>
      <c r="AG287" s="61">
        <v>142.759995</v>
      </c>
      <c r="AH287" s="61">
        <v>37.130001</v>
      </c>
      <c r="AI287" s="61">
        <v>28.389999</v>
      </c>
      <c r="AJ287" s="61">
        <v>93.709998999999996</v>
      </c>
      <c r="AK287" s="61">
        <v>54.080002</v>
      </c>
      <c r="AL287" s="61">
        <v>30.280000999999999</v>
      </c>
      <c r="AM287" s="61">
        <v>53.23</v>
      </c>
      <c r="AN287" s="61">
        <v>35.764000000000003</v>
      </c>
      <c r="AO287" s="61">
        <v>20.100000000000001</v>
      </c>
      <c r="AP287" s="61">
        <v>25.486999999999998</v>
      </c>
      <c r="AQ287" s="61">
        <v>31.15</v>
      </c>
      <c r="AR287" s="61">
        <v>31.4</v>
      </c>
      <c r="AS287" s="61">
        <v>55.27</v>
      </c>
      <c r="AT287" s="61">
        <v>57.209999000000003</v>
      </c>
      <c r="AU287" s="61">
        <v>145.520004</v>
      </c>
      <c r="AV287" s="61">
        <v>184.270004</v>
      </c>
      <c r="AW287" s="61">
        <v>224.36000100000001</v>
      </c>
      <c r="AX287" s="61">
        <v>52.220001000000003</v>
      </c>
      <c r="AY287" s="61">
        <v>60.43</v>
      </c>
      <c r="AZ287" s="61">
        <v>123.239998</v>
      </c>
      <c r="BA287" s="61">
        <v>85.300003000000004</v>
      </c>
      <c r="BB287" s="61">
        <v>80.709998999999996</v>
      </c>
      <c r="BC287" s="61">
        <v>92.519997000000004</v>
      </c>
      <c r="BD287" s="61">
        <v>41.34</v>
      </c>
      <c r="BE287" s="61">
        <v>173.88999899999999</v>
      </c>
      <c r="BF287" s="61">
        <v>105.540001</v>
      </c>
      <c r="BG287" s="61">
        <v>22.02</v>
      </c>
      <c r="BH287" s="61">
        <v>69.720000999999996</v>
      </c>
      <c r="BI287" s="61">
        <v>181.14999399999999</v>
      </c>
      <c r="BJ287" s="61">
        <v>51.009998000000003</v>
      </c>
      <c r="BK287" s="61">
        <v>37.110000999999997</v>
      </c>
      <c r="BL287" s="61">
        <v>190.270004</v>
      </c>
      <c r="BM287" s="61">
        <v>103.360001</v>
      </c>
      <c r="BN287" s="61">
        <v>45.59</v>
      </c>
      <c r="BO287" s="61">
        <v>18.73</v>
      </c>
      <c r="BP287" s="61">
        <v>129.800003</v>
      </c>
      <c r="BQ287" s="61">
        <v>42.139999000000003</v>
      </c>
      <c r="BR287" s="61">
        <v>101.120003</v>
      </c>
      <c r="BS287" s="61">
        <v>184.89999399999999</v>
      </c>
      <c r="BT287" s="61">
        <v>82.910004000000001</v>
      </c>
      <c r="BU287" s="61">
        <v>23.879999000000002</v>
      </c>
      <c r="BV287" s="61">
        <v>162.199997</v>
      </c>
      <c r="BW287" s="61">
        <v>80.029999000000004</v>
      </c>
      <c r="BX287" s="61">
        <v>202.720001</v>
      </c>
      <c r="BY287" s="61">
        <v>56.220001000000003</v>
      </c>
      <c r="BZ287" s="61">
        <v>63.189999</v>
      </c>
      <c r="CA287" s="61">
        <v>56.02</v>
      </c>
      <c r="CB287" s="61">
        <v>39.389999000000003</v>
      </c>
      <c r="CC287" s="61">
        <v>165.320007</v>
      </c>
      <c r="CD287" s="61">
        <v>196.270004</v>
      </c>
      <c r="CE287" s="61">
        <v>27.66</v>
      </c>
      <c r="CF287" s="61">
        <v>68.440002000000007</v>
      </c>
      <c r="CG287" s="61">
        <v>40.630001</v>
      </c>
      <c r="CH287" s="61">
        <v>83.199996999999996</v>
      </c>
      <c r="CI287" s="61">
        <v>26.34</v>
      </c>
      <c r="CJ287" s="61">
        <v>86.669998000000007</v>
      </c>
      <c r="CK287" s="61">
        <v>77.870002999999997</v>
      </c>
      <c r="CL287" s="61">
        <v>10.34</v>
      </c>
      <c r="CM287" s="61">
        <v>12.07</v>
      </c>
      <c r="CN287" s="61">
        <v>24.02</v>
      </c>
      <c r="CO287" s="61">
        <v>19.809999000000001</v>
      </c>
      <c r="CP287" s="61">
        <v>90.040001000000004</v>
      </c>
      <c r="CQ287" s="61">
        <v>66.599997999999999</v>
      </c>
      <c r="CR287" s="61">
        <v>31.219999000000001</v>
      </c>
      <c r="CS287" s="61">
        <v>33.049999</v>
      </c>
      <c r="CT287" s="61">
        <v>19.68</v>
      </c>
      <c r="CU287" s="61">
        <v>24.15</v>
      </c>
      <c r="CV287" s="61">
        <v>9.93</v>
      </c>
      <c r="CW287" s="61">
        <v>7.99</v>
      </c>
      <c r="CX287" s="61">
        <v>29.75</v>
      </c>
      <c r="CY287" s="61">
        <v>31.299999</v>
      </c>
      <c r="CZ287" s="61">
        <v>36.599997999999999</v>
      </c>
      <c r="DA287" s="61">
        <v>76.019997000000004</v>
      </c>
      <c r="DB287" s="61">
        <v>209.11000100000001</v>
      </c>
      <c r="DC287" s="61">
        <v>191.35000600000001</v>
      </c>
      <c r="DD287" s="61">
        <v>38.720001000000003</v>
      </c>
      <c r="DE287" s="61">
        <v>96.139999000000003</v>
      </c>
      <c r="DF287" s="61">
        <v>66.489998</v>
      </c>
      <c r="DG287" s="61">
        <v>32.970001000000003</v>
      </c>
      <c r="DH287" s="61">
        <v>51.91</v>
      </c>
      <c r="DI287" s="61">
        <v>51.189999</v>
      </c>
      <c r="DJ287" s="61">
        <v>40.43</v>
      </c>
      <c r="DK287" s="61">
        <v>151.35000600000001</v>
      </c>
      <c r="DL287" s="61">
        <v>142.16000399999999</v>
      </c>
      <c r="DM287" s="61">
        <v>59.52</v>
      </c>
      <c r="DN287" s="61">
        <v>34.639999000000003</v>
      </c>
      <c r="DO287" s="61">
        <v>38.740001999999997</v>
      </c>
      <c r="DP287" s="61">
        <v>54.529998999999997</v>
      </c>
      <c r="DQ287" s="61">
        <v>110.730003</v>
      </c>
      <c r="DR287" s="61">
        <v>47.82</v>
      </c>
      <c r="DS287" s="61">
        <v>35.189999</v>
      </c>
      <c r="DT287" s="61">
        <v>168.320007</v>
      </c>
      <c r="DU287" s="61">
        <v>141.479996</v>
      </c>
      <c r="DV287" s="61">
        <v>200.279999</v>
      </c>
      <c r="DW287" s="61">
        <v>45.650002000000001</v>
      </c>
      <c r="DX287" s="61">
        <v>49.790000999999997</v>
      </c>
      <c r="DY287" s="61">
        <v>116.760002</v>
      </c>
      <c r="DZ287" s="61">
        <v>127.57</v>
      </c>
      <c r="EA287" s="61">
        <v>32.900002000000001</v>
      </c>
      <c r="EB287" s="61">
        <v>45.669998</v>
      </c>
      <c r="EC287" s="61">
        <v>68.889999000000003</v>
      </c>
      <c r="ED287" s="61">
        <v>79.160004000000001</v>
      </c>
      <c r="EE287" s="61">
        <v>32.650002000000001</v>
      </c>
      <c r="EF287" s="61">
        <v>26.344999000000001</v>
      </c>
      <c r="EG287" s="61">
        <v>25.013999999999999</v>
      </c>
      <c r="EH287" s="61">
        <v>42.82</v>
      </c>
      <c r="EI287" s="61">
        <v>22.620000999999998</v>
      </c>
      <c r="EJ287" s="61">
        <v>42.029998999999997</v>
      </c>
      <c r="EK287" s="61">
        <v>110.94000200000001</v>
      </c>
      <c r="EL287" s="61">
        <v>15.55</v>
      </c>
      <c r="EM287" s="61">
        <v>43.290000999999997</v>
      </c>
      <c r="EN287" s="61">
        <v>39.959999000000003</v>
      </c>
      <c r="EO287" s="61">
        <v>102.91999800000001</v>
      </c>
      <c r="EP287" s="61">
        <v>102.599998</v>
      </c>
      <c r="EQ287" s="61">
        <v>62.779998999999997</v>
      </c>
      <c r="ER287" s="61">
        <v>53.25</v>
      </c>
      <c r="ES287" s="61">
        <v>32.380001</v>
      </c>
      <c r="ET287" s="61">
        <v>31.379999000000002</v>
      </c>
      <c r="EU287" s="61">
        <v>28.209999</v>
      </c>
      <c r="EV287" s="61">
        <v>13.64</v>
      </c>
      <c r="EW287" s="61">
        <v>33.419998</v>
      </c>
      <c r="EX287" s="61">
        <v>34.580002</v>
      </c>
      <c r="EY287" s="61">
        <v>28.33</v>
      </c>
      <c r="EZ287" s="61">
        <v>37.650002000000001</v>
      </c>
      <c r="FA287" s="61">
        <v>55.02</v>
      </c>
      <c r="FB287" s="61">
        <v>31.67</v>
      </c>
      <c r="FC287" s="61">
        <v>39.790000999999997</v>
      </c>
      <c r="FD287" s="61">
        <v>11.66</v>
      </c>
      <c r="FE287" s="61">
        <v>22.129999000000002</v>
      </c>
      <c r="FF287" s="61">
        <v>11.14</v>
      </c>
      <c r="FG287" s="61">
        <v>14.95</v>
      </c>
      <c r="FH287" s="61">
        <v>27.809999000000001</v>
      </c>
    </row>
    <row r="288" spans="1:164">
      <c r="A288" s="76">
        <v>43517</v>
      </c>
      <c r="B288" s="61">
        <v>32.520000000000003</v>
      </c>
      <c r="C288" s="61">
        <v>18.110001</v>
      </c>
      <c r="D288" s="61">
        <v>11.32</v>
      </c>
      <c r="E288" s="61">
        <v>22.17</v>
      </c>
      <c r="F288" s="61">
        <v>63.009998000000003</v>
      </c>
      <c r="G288" s="61">
        <v>55.169998</v>
      </c>
      <c r="H288" s="61">
        <v>30.969999000000001</v>
      </c>
      <c r="I288" s="61">
        <v>64.599997999999999</v>
      </c>
      <c r="J288" s="61">
        <v>62.650002000000001</v>
      </c>
      <c r="K288" s="61">
        <v>119.220001</v>
      </c>
      <c r="L288" s="61">
        <v>31.67</v>
      </c>
      <c r="M288" s="61">
        <v>14.27</v>
      </c>
      <c r="N288" s="61">
        <v>55.23</v>
      </c>
      <c r="O288" s="61">
        <v>62.189999</v>
      </c>
      <c r="P288" s="61">
        <v>77.269997000000004</v>
      </c>
      <c r="Q288" s="61">
        <v>38.900002000000001</v>
      </c>
      <c r="R288" s="61">
        <v>61.200001</v>
      </c>
      <c r="S288" s="61">
        <v>47.459999000000003</v>
      </c>
      <c r="T288" s="61">
        <v>127.69000200000001</v>
      </c>
      <c r="U288" s="61">
        <v>45.419998</v>
      </c>
      <c r="V288" s="61">
        <v>51.669998</v>
      </c>
      <c r="W288" s="61">
        <v>54.130001</v>
      </c>
      <c r="X288" s="61">
        <v>56.860000999999997</v>
      </c>
      <c r="Y288" s="61">
        <v>14.403</v>
      </c>
      <c r="Z288" s="61">
        <v>50.93</v>
      </c>
      <c r="AA288" s="61">
        <v>64.610000999999997</v>
      </c>
      <c r="AB288" s="61">
        <v>41.720001000000003</v>
      </c>
      <c r="AC288" s="61">
        <v>40.669998</v>
      </c>
      <c r="AD288" s="61">
        <v>26.5</v>
      </c>
      <c r="AE288" s="61">
        <v>56.700001</v>
      </c>
      <c r="AF288" s="61">
        <v>126.43</v>
      </c>
      <c r="AG288" s="61">
        <v>143.759995</v>
      </c>
      <c r="AH288" s="61">
        <v>37.409999999999997</v>
      </c>
      <c r="AI288" s="61">
        <v>28.59</v>
      </c>
      <c r="AJ288" s="61">
        <v>94.419998000000007</v>
      </c>
      <c r="AK288" s="61">
        <v>53.389999000000003</v>
      </c>
      <c r="AL288" s="61">
        <v>30.510999999999999</v>
      </c>
      <c r="AM288" s="61">
        <v>54.150002000000001</v>
      </c>
      <c r="AN288" s="61">
        <v>36.097000000000001</v>
      </c>
      <c r="AO288" s="61">
        <v>19.780000999999999</v>
      </c>
      <c r="AP288" s="61">
        <v>25.535</v>
      </c>
      <c r="AQ288" s="61">
        <v>31.41</v>
      </c>
      <c r="AR288" s="61">
        <v>32.119999</v>
      </c>
      <c r="AS288" s="61">
        <v>53.209999000000003</v>
      </c>
      <c r="AT288" s="61">
        <v>55.66</v>
      </c>
      <c r="AU288" s="61">
        <v>142.61000100000001</v>
      </c>
      <c r="AV288" s="61">
        <v>182.41000399999999</v>
      </c>
      <c r="AW288" s="61">
        <v>223.479996</v>
      </c>
      <c r="AX288" s="61">
        <v>49.959999000000003</v>
      </c>
      <c r="AY288" s="61">
        <v>59.860000999999997</v>
      </c>
      <c r="AZ288" s="61">
        <v>122.16999800000001</v>
      </c>
      <c r="BA288" s="61">
        <v>84.089995999999999</v>
      </c>
      <c r="BB288" s="61">
        <v>80.239998</v>
      </c>
      <c r="BC288" s="61">
        <v>91.709998999999996</v>
      </c>
      <c r="BD288" s="61">
        <v>40.700001</v>
      </c>
      <c r="BE288" s="61">
        <v>172.35000600000001</v>
      </c>
      <c r="BF288" s="61">
        <v>103.790001</v>
      </c>
      <c r="BG288" s="61">
        <v>22.41</v>
      </c>
      <c r="BH288" s="61">
        <v>69.75</v>
      </c>
      <c r="BI288" s="61">
        <v>180.740005</v>
      </c>
      <c r="BJ288" s="61">
        <v>50.34</v>
      </c>
      <c r="BK288" s="61">
        <v>37.009998000000003</v>
      </c>
      <c r="BL288" s="61">
        <v>190.229996</v>
      </c>
      <c r="BM288" s="61">
        <v>102.720001</v>
      </c>
      <c r="BN288" s="61">
        <v>44.700001</v>
      </c>
      <c r="BO288" s="61">
        <v>18.73</v>
      </c>
      <c r="BP288" s="61">
        <v>128.679993</v>
      </c>
      <c r="BQ288" s="61">
        <v>42.080002</v>
      </c>
      <c r="BR288" s="61">
        <v>100.396004</v>
      </c>
      <c r="BS288" s="61">
        <v>183.529999</v>
      </c>
      <c r="BT288" s="61">
        <v>82.160004000000001</v>
      </c>
      <c r="BU288" s="61">
        <v>24.389999</v>
      </c>
      <c r="BV288" s="61">
        <v>162.270004</v>
      </c>
      <c r="BW288" s="61">
        <v>79.550003000000004</v>
      </c>
      <c r="BX288" s="61">
        <v>202.990005</v>
      </c>
      <c r="BY288" s="61">
        <v>56.25</v>
      </c>
      <c r="BZ288" s="61">
        <v>63.029998999999997</v>
      </c>
      <c r="CA288" s="61">
        <v>55.860000999999997</v>
      </c>
      <c r="CB288" s="61">
        <v>39.259998000000003</v>
      </c>
      <c r="CC288" s="61">
        <v>164.80999800000001</v>
      </c>
      <c r="CD288" s="61">
        <v>195.550003</v>
      </c>
      <c r="CE288" s="61">
        <v>27.610001</v>
      </c>
      <c r="CF288" s="61">
        <v>68.019997000000004</v>
      </c>
      <c r="CG288" s="61">
        <v>40.209999000000003</v>
      </c>
      <c r="CH288" s="61">
        <v>82.879997000000003</v>
      </c>
      <c r="CI288" s="61">
        <v>26.08</v>
      </c>
      <c r="CJ288" s="61">
        <v>86.260002</v>
      </c>
      <c r="CK288" s="61">
        <v>77.620002999999997</v>
      </c>
      <c r="CL288" s="61">
        <v>10.33</v>
      </c>
      <c r="CM288" s="61">
        <v>11.07</v>
      </c>
      <c r="CN288" s="61">
        <v>23.75</v>
      </c>
      <c r="CO288" s="61">
        <v>19.66</v>
      </c>
      <c r="CP288" s="61">
        <v>88.540001000000004</v>
      </c>
      <c r="CQ288" s="61">
        <v>65.569999999999993</v>
      </c>
      <c r="CR288" s="61">
        <v>30.370000999999998</v>
      </c>
      <c r="CS288" s="61">
        <v>32.279998999999997</v>
      </c>
      <c r="CT288" s="61">
        <v>19.360001</v>
      </c>
      <c r="CU288" s="61">
        <v>24.43</v>
      </c>
      <c r="CV288" s="61">
        <v>10.73</v>
      </c>
      <c r="CW288" s="61">
        <v>7.51</v>
      </c>
      <c r="CX288" s="61">
        <v>31.6</v>
      </c>
      <c r="CY288" s="61">
        <v>30.27</v>
      </c>
      <c r="CZ288" s="61">
        <v>37.779998999999997</v>
      </c>
      <c r="DA288" s="61">
        <v>75.709998999999996</v>
      </c>
      <c r="DB288" s="61">
        <v>207.41000399999999</v>
      </c>
      <c r="DC288" s="61">
        <v>191.41000399999999</v>
      </c>
      <c r="DD288" s="61">
        <v>38.880001</v>
      </c>
      <c r="DE288" s="61">
        <v>95.589995999999999</v>
      </c>
      <c r="DF288" s="61">
        <v>66.559997999999993</v>
      </c>
      <c r="DG288" s="61">
        <v>33.110000999999997</v>
      </c>
      <c r="DH288" s="61">
        <v>51.720001000000003</v>
      </c>
      <c r="DI288" s="61">
        <v>50.119999</v>
      </c>
      <c r="DJ288" s="61">
        <v>40.290000999999997</v>
      </c>
      <c r="DK288" s="61">
        <v>150.89999399999999</v>
      </c>
      <c r="DL288" s="61">
        <v>141.61999499999999</v>
      </c>
      <c r="DM288" s="61">
        <v>59.139999000000003</v>
      </c>
      <c r="DN288" s="61">
        <v>34.740001999999997</v>
      </c>
      <c r="DO288" s="61">
        <v>38.619999</v>
      </c>
      <c r="DP288" s="61">
        <v>54.689999</v>
      </c>
      <c r="DQ288" s="61">
        <v>110.510002</v>
      </c>
      <c r="DR288" s="61">
        <v>47.209999000000003</v>
      </c>
      <c r="DS288" s="61">
        <v>35.5</v>
      </c>
      <c r="DT288" s="61">
        <v>167.88999899999999</v>
      </c>
      <c r="DU288" s="61">
        <v>141.86000100000001</v>
      </c>
      <c r="DV288" s="61">
        <v>200.08999600000001</v>
      </c>
      <c r="DW288" s="61">
        <v>44.939999</v>
      </c>
      <c r="DX288" s="61">
        <v>49.860000999999997</v>
      </c>
      <c r="DY288" s="61">
        <v>116.970001</v>
      </c>
      <c r="DZ288" s="61">
        <v>127.900002</v>
      </c>
      <c r="EA288" s="61">
        <v>32.990001999999997</v>
      </c>
      <c r="EB288" s="61">
        <v>45.700001</v>
      </c>
      <c r="EC288" s="61">
        <v>69.629997000000003</v>
      </c>
      <c r="ED288" s="61">
        <v>78.050003000000004</v>
      </c>
      <c r="EE288" s="61">
        <v>32.75</v>
      </c>
      <c r="EF288" s="61">
        <v>26.41</v>
      </c>
      <c r="EG288" s="61">
        <v>25.129999000000002</v>
      </c>
      <c r="EH288" s="61">
        <v>42.700001</v>
      </c>
      <c r="EI288" s="61">
        <v>22.51</v>
      </c>
      <c r="EJ288" s="61">
        <v>41.91</v>
      </c>
      <c r="EK288" s="61">
        <v>110.709999</v>
      </c>
      <c r="EL288" s="61">
        <v>15.54</v>
      </c>
      <c r="EM288" s="61">
        <v>43.380001</v>
      </c>
      <c r="EN288" s="61">
        <v>39.909999999999997</v>
      </c>
      <c r="EO288" s="61">
        <v>102.970001</v>
      </c>
      <c r="EP288" s="61">
        <v>101.93</v>
      </c>
      <c r="EQ288" s="61">
        <v>62.810001</v>
      </c>
      <c r="ER288" s="61">
        <v>52.93</v>
      </c>
      <c r="ES288" s="61">
        <v>32.200001</v>
      </c>
      <c r="ET288" s="61">
        <v>31.790001</v>
      </c>
      <c r="EU288" s="61">
        <v>28.309999000000001</v>
      </c>
      <c r="EV288" s="61">
        <v>13.82</v>
      </c>
      <c r="EW288" s="61">
        <v>33.799999</v>
      </c>
      <c r="EX288" s="61">
        <v>34.840000000000003</v>
      </c>
      <c r="EY288" s="61">
        <v>28.57</v>
      </c>
      <c r="EZ288" s="61">
        <v>37.979999999999997</v>
      </c>
      <c r="FA288" s="61">
        <v>55.259998000000003</v>
      </c>
      <c r="FB288" s="61">
        <v>31.82</v>
      </c>
      <c r="FC288" s="61">
        <v>39.939999</v>
      </c>
      <c r="FD288" s="61">
        <v>11.8</v>
      </c>
      <c r="FE288" s="61">
        <v>22.379999000000002</v>
      </c>
      <c r="FF288" s="61">
        <v>11.27</v>
      </c>
      <c r="FG288" s="61">
        <v>15.34</v>
      </c>
      <c r="FH288" s="61">
        <v>28.059999000000001</v>
      </c>
    </row>
    <row r="289" spans="1:164">
      <c r="A289" s="76">
        <v>43518</v>
      </c>
      <c r="B289" s="61">
        <v>32.810001</v>
      </c>
      <c r="C289" s="61">
        <v>18.110001</v>
      </c>
      <c r="D289" s="61">
        <v>11.4</v>
      </c>
      <c r="E289" s="61">
        <v>22.4</v>
      </c>
      <c r="F289" s="61">
        <v>63.130001</v>
      </c>
      <c r="G289" s="61">
        <v>55.380001</v>
      </c>
      <c r="H289" s="61">
        <v>31.16</v>
      </c>
      <c r="I289" s="61">
        <v>64.669998000000007</v>
      </c>
      <c r="J289" s="61">
        <v>62.740001999999997</v>
      </c>
      <c r="K289" s="61">
        <v>119.389999</v>
      </c>
      <c r="L289" s="61">
        <v>31.74</v>
      </c>
      <c r="M289" s="61">
        <v>14.82</v>
      </c>
      <c r="N289" s="61">
        <v>55.675998999999997</v>
      </c>
      <c r="O289" s="61">
        <v>62.610000999999997</v>
      </c>
      <c r="P289" s="61">
        <v>76.790001000000004</v>
      </c>
      <c r="Q289" s="61">
        <v>38.860000999999997</v>
      </c>
      <c r="R289" s="61">
        <v>61.610000999999997</v>
      </c>
      <c r="S289" s="61">
        <v>47.5</v>
      </c>
      <c r="T289" s="61">
        <v>127.959999</v>
      </c>
      <c r="U289" s="61">
        <v>45.560001</v>
      </c>
      <c r="V289" s="61">
        <v>51.549999</v>
      </c>
      <c r="W289" s="61">
        <v>54</v>
      </c>
      <c r="X289" s="61">
        <v>57.029998999999997</v>
      </c>
      <c r="Y289" s="61">
        <v>14.866</v>
      </c>
      <c r="Z289" s="61">
        <v>51.029998999999997</v>
      </c>
      <c r="AA289" s="61">
        <v>64.430000000000007</v>
      </c>
      <c r="AB289" s="61">
        <v>41.880001</v>
      </c>
      <c r="AC289" s="61">
        <v>40.779998999999997</v>
      </c>
      <c r="AD289" s="61">
        <v>26.459999</v>
      </c>
      <c r="AE289" s="61">
        <v>57.049999</v>
      </c>
      <c r="AF289" s="61">
        <v>127.279999</v>
      </c>
      <c r="AG289" s="61">
        <v>144.699997</v>
      </c>
      <c r="AH289" s="61">
        <v>37.630001</v>
      </c>
      <c r="AI289" s="61">
        <v>28.530000999999999</v>
      </c>
      <c r="AJ289" s="61">
        <v>94.910004000000001</v>
      </c>
      <c r="AK289" s="61">
        <v>54.189999</v>
      </c>
      <c r="AL289" s="61">
        <v>30.667000000000002</v>
      </c>
      <c r="AM289" s="61">
        <v>54.650002000000001</v>
      </c>
      <c r="AN289" s="61">
        <v>36.349997999999999</v>
      </c>
      <c r="AO289" s="61">
        <v>19.59</v>
      </c>
      <c r="AP289" s="61">
        <v>25.620000999999998</v>
      </c>
      <c r="AQ289" s="61">
        <v>31.67</v>
      </c>
      <c r="AR289" s="61">
        <v>32.720001000000003</v>
      </c>
      <c r="AS289" s="61">
        <v>54.84</v>
      </c>
      <c r="AT289" s="61">
        <v>57.23</v>
      </c>
      <c r="AU289" s="61">
        <v>144.91999799999999</v>
      </c>
      <c r="AV289" s="61">
        <v>183.33999600000001</v>
      </c>
      <c r="AW289" s="61">
        <v>224.64999399999999</v>
      </c>
      <c r="AX289" s="61">
        <v>52.849997999999999</v>
      </c>
      <c r="AY289" s="61">
        <v>60.48</v>
      </c>
      <c r="AZ289" s="61">
        <v>122.870003</v>
      </c>
      <c r="BA289" s="61">
        <v>85.739998</v>
      </c>
      <c r="BB289" s="61">
        <v>80.650002000000001</v>
      </c>
      <c r="BC289" s="61">
        <v>92.550003000000004</v>
      </c>
      <c r="BD289" s="61">
        <v>41.400002000000001</v>
      </c>
      <c r="BE289" s="61">
        <v>173.979996</v>
      </c>
      <c r="BF289" s="61">
        <v>105.860001</v>
      </c>
      <c r="BG289" s="61">
        <v>21.959999</v>
      </c>
      <c r="BH289" s="61">
        <v>70.639999000000003</v>
      </c>
      <c r="BI289" s="61">
        <v>183.050003</v>
      </c>
      <c r="BJ289" s="61">
        <v>51.720001000000003</v>
      </c>
      <c r="BK289" s="61">
        <v>37.450001</v>
      </c>
      <c r="BL289" s="61">
        <v>192.770004</v>
      </c>
      <c r="BM289" s="61">
        <v>104.18</v>
      </c>
      <c r="BN289" s="61">
        <v>45.77</v>
      </c>
      <c r="BO289" s="61">
        <v>18</v>
      </c>
      <c r="BP289" s="61">
        <v>130.64999399999999</v>
      </c>
      <c r="BQ289" s="61">
        <v>42.220001000000003</v>
      </c>
      <c r="BR289" s="61">
        <v>102.735001</v>
      </c>
      <c r="BS289" s="61">
        <v>185.5</v>
      </c>
      <c r="BT289" s="61">
        <v>82.830001999999993</v>
      </c>
      <c r="BU289" s="61">
        <v>25.16</v>
      </c>
      <c r="BV289" s="61">
        <v>164.41000399999999</v>
      </c>
      <c r="BW289" s="61">
        <v>80.620002999999997</v>
      </c>
      <c r="BX289" s="61">
        <v>206.16000399999999</v>
      </c>
      <c r="BY289" s="61">
        <v>56.970001000000003</v>
      </c>
      <c r="BZ289" s="61">
        <v>63.950001</v>
      </c>
      <c r="CA289" s="61">
        <v>56.529998999999997</v>
      </c>
      <c r="CB289" s="61">
        <v>39.599997999999999</v>
      </c>
      <c r="CC289" s="61">
        <v>167</v>
      </c>
      <c r="CD289" s="61">
        <v>198.16000399999999</v>
      </c>
      <c r="CE289" s="61">
        <v>27.93</v>
      </c>
      <c r="CF289" s="61">
        <v>69.040001000000004</v>
      </c>
      <c r="CG289" s="61">
        <v>40.849997999999999</v>
      </c>
      <c r="CH289" s="61">
        <v>83.809997999999993</v>
      </c>
      <c r="CI289" s="61">
        <v>26.67</v>
      </c>
      <c r="CJ289" s="61">
        <v>87.989998</v>
      </c>
      <c r="CK289" s="61">
        <v>79.260002</v>
      </c>
      <c r="CL289" s="61">
        <v>10.36</v>
      </c>
      <c r="CM289" s="61">
        <v>11.34</v>
      </c>
      <c r="CN289" s="61">
        <v>24.05</v>
      </c>
      <c r="CO289" s="61">
        <v>19.870000999999998</v>
      </c>
      <c r="CP289" s="61">
        <v>88.809997999999993</v>
      </c>
      <c r="CQ289" s="61">
        <v>65.760002</v>
      </c>
      <c r="CR289" s="61">
        <v>30.629999000000002</v>
      </c>
      <c r="CS289" s="61">
        <v>32.529998999999997</v>
      </c>
      <c r="CT289" s="61">
        <v>19.450001</v>
      </c>
      <c r="CU289" s="61">
        <v>24.049999</v>
      </c>
      <c r="CV289" s="61">
        <v>10.46</v>
      </c>
      <c r="CW289" s="61">
        <v>7.57</v>
      </c>
      <c r="CX289" s="61">
        <v>31.35</v>
      </c>
      <c r="CY289" s="61">
        <v>30.48</v>
      </c>
      <c r="CZ289" s="61">
        <v>37.57</v>
      </c>
      <c r="DA289" s="61">
        <v>76.209998999999996</v>
      </c>
      <c r="DB289" s="61">
        <v>209.449997</v>
      </c>
      <c r="DC289" s="61">
        <v>190.729996</v>
      </c>
      <c r="DD289" s="61">
        <v>39.209999000000003</v>
      </c>
      <c r="DE289" s="61">
        <v>96.370002999999997</v>
      </c>
      <c r="DF289" s="61">
        <v>66.599997999999999</v>
      </c>
      <c r="DG289" s="61">
        <v>33.360000999999997</v>
      </c>
      <c r="DH289" s="61">
        <v>52.09</v>
      </c>
      <c r="DI289" s="61">
        <v>51.459999000000003</v>
      </c>
      <c r="DJ289" s="61">
        <v>40.470001000000003</v>
      </c>
      <c r="DK289" s="61">
        <v>151.94000199999999</v>
      </c>
      <c r="DL289" s="61">
        <v>142.53999300000001</v>
      </c>
      <c r="DM289" s="61">
        <v>59.639999000000003</v>
      </c>
      <c r="DN289" s="61">
        <v>34.970001000000003</v>
      </c>
      <c r="DO289" s="61">
        <v>38.880001</v>
      </c>
      <c r="DP289" s="61">
        <v>54.43</v>
      </c>
      <c r="DQ289" s="61">
        <v>111.110001</v>
      </c>
      <c r="DR289" s="61">
        <v>47.48</v>
      </c>
      <c r="DS289" s="61">
        <v>35.880001</v>
      </c>
      <c r="DT289" s="61">
        <v>168.979996</v>
      </c>
      <c r="DU289" s="61">
        <v>141.38999899999999</v>
      </c>
      <c r="DV289" s="61">
        <v>201.30999800000001</v>
      </c>
      <c r="DW289" s="61">
        <v>45.150002000000001</v>
      </c>
      <c r="DX289" s="61">
        <v>49.740001999999997</v>
      </c>
      <c r="DY289" s="61">
        <v>116.800003</v>
      </c>
      <c r="DZ289" s="61">
        <v>126.599998</v>
      </c>
      <c r="EA289" s="61">
        <v>32.900002000000001</v>
      </c>
      <c r="EB289" s="61">
        <v>44.68</v>
      </c>
      <c r="EC289" s="61">
        <v>70</v>
      </c>
      <c r="ED289" s="61">
        <v>78.650002000000001</v>
      </c>
      <c r="EE289" s="61">
        <v>32.729999999999997</v>
      </c>
      <c r="EF289" s="61">
        <v>26.326000000000001</v>
      </c>
      <c r="EG289" s="61">
        <v>24.91</v>
      </c>
      <c r="EH289" s="61">
        <v>42.970001000000003</v>
      </c>
      <c r="EI289" s="61">
        <v>22.85</v>
      </c>
      <c r="EJ289" s="61">
        <v>42.139999000000003</v>
      </c>
      <c r="EK289" s="61">
        <v>111.410004</v>
      </c>
      <c r="EL289" s="61">
        <v>15.88</v>
      </c>
      <c r="EM289" s="61">
        <v>43.599997999999999</v>
      </c>
      <c r="EN289" s="61">
        <v>40.43</v>
      </c>
      <c r="EO289" s="61">
        <v>103.480003</v>
      </c>
      <c r="EP289" s="61">
        <v>102.389999</v>
      </c>
      <c r="EQ289" s="61">
        <v>61.790000999999997</v>
      </c>
      <c r="ER289" s="61">
        <v>54.619999</v>
      </c>
      <c r="ES289" s="61">
        <v>32.549999</v>
      </c>
      <c r="ET289" s="61">
        <v>30.59</v>
      </c>
      <c r="EU289" s="61">
        <v>28.16</v>
      </c>
      <c r="EV289" s="61">
        <v>13.55</v>
      </c>
      <c r="EW289" s="61">
        <v>33.18</v>
      </c>
      <c r="EX289" s="61">
        <v>34.409999999999997</v>
      </c>
      <c r="EY289" s="61">
        <v>28.190000999999999</v>
      </c>
      <c r="EZ289" s="61">
        <v>37.369999</v>
      </c>
      <c r="FA289" s="61">
        <v>54.880001</v>
      </c>
      <c r="FB289" s="61">
        <v>31.690000999999999</v>
      </c>
      <c r="FC289" s="61">
        <v>39.590000000000003</v>
      </c>
      <c r="FD289" s="61">
        <v>11.54</v>
      </c>
      <c r="FE289" s="61">
        <v>22</v>
      </c>
      <c r="FF289" s="61">
        <v>11.02</v>
      </c>
      <c r="FG289" s="61">
        <v>14.9</v>
      </c>
      <c r="FH289" s="61">
        <v>27.77</v>
      </c>
    </row>
    <row r="290" spans="1:164">
      <c r="A290" s="76">
        <v>43521</v>
      </c>
      <c r="B290" s="61">
        <v>32.830002</v>
      </c>
      <c r="C290" s="61">
        <v>18.129999000000002</v>
      </c>
      <c r="D290" s="61">
        <v>11.43</v>
      </c>
      <c r="E290" s="61">
        <v>22.33</v>
      </c>
      <c r="F290" s="61">
        <v>63.220001000000003</v>
      </c>
      <c r="G290" s="61">
        <v>55.080002</v>
      </c>
      <c r="H290" s="61">
        <v>31.059999000000001</v>
      </c>
      <c r="I290" s="61">
        <v>64.879997000000003</v>
      </c>
      <c r="J290" s="61">
        <v>63.040000999999997</v>
      </c>
      <c r="K290" s="61">
        <v>119.5</v>
      </c>
      <c r="L290" s="61">
        <v>31.73</v>
      </c>
      <c r="M290" s="61">
        <v>14.75</v>
      </c>
      <c r="N290" s="61">
        <v>55.02</v>
      </c>
      <c r="O290" s="61">
        <v>62.849997999999999</v>
      </c>
      <c r="P290" s="61">
        <v>77.75</v>
      </c>
      <c r="Q290" s="61">
        <v>39</v>
      </c>
      <c r="R290" s="61">
        <v>61.75</v>
      </c>
      <c r="S290" s="61">
        <v>47.400002000000001</v>
      </c>
      <c r="T290" s="61">
        <v>128.35000600000001</v>
      </c>
      <c r="U290" s="61">
        <v>45.41</v>
      </c>
      <c r="V290" s="61">
        <v>51.700001</v>
      </c>
      <c r="W290" s="61">
        <v>54</v>
      </c>
      <c r="X290" s="61">
        <v>56.799999</v>
      </c>
      <c r="Y290" s="61">
        <v>14.77</v>
      </c>
      <c r="Z290" s="61">
        <v>50.830002</v>
      </c>
      <c r="AA290" s="61">
        <v>64.769997000000004</v>
      </c>
      <c r="AB290" s="61">
        <v>41.919998</v>
      </c>
      <c r="AC290" s="61">
        <v>40.869999</v>
      </c>
      <c r="AD290" s="61">
        <v>26.57</v>
      </c>
      <c r="AE290" s="61">
        <v>56.68</v>
      </c>
      <c r="AF290" s="61">
        <v>126.41999800000001</v>
      </c>
      <c r="AG290" s="61">
        <v>143.770004</v>
      </c>
      <c r="AH290" s="61">
        <v>37.400002000000001</v>
      </c>
      <c r="AI290" s="61">
        <v>28.41</v>
      </c>
      <c r="AJ290" s="61">
        <v>94.279999000000004</v>
      </c>
      <c r="AK290" s="61">
        <v>53.580002</v>
      </c>
      <c r="AL290" s="61">
        <v>30.486999999999998</v>
      </c>
      <c r="AM290" s="61">
        <v>54.029998999999997</v>
      </c>
      <c r="AN290" s="61">
        <v>36.105998999999997</v>
      </c>
      <c r="AO290" s="61">
        <v>19.82</v>
      </c>
      <c r="AP290" s="61">
        <v>25.514999</v>
      </c>
      <c r="AQ290" s="61">
        <v>31.370000999999998</v>
      </c>
      <c r="AR290" s="61">
        <v>32.131000999999998</v>
      </c>
      <c r="AS290" s="61">
        <v>57.049999</v>
      </c>
      <c r="AT290" s="61">
        <v>57.43</v>
      </c>
      <c r="AU290" s="61">
        <v>148.479996</v>
      </c>
      <c r="AV290" s="61">
        <v>182.13999899999999</v>
      </c>
      <c r="AW290" s="61">
        <v>226.05999800000001</v>
      </c>
      <c r="AX290" s="61">
        <v>59.869999</v>
      </c>
      <c r="AY290" s="61">
        <v>60.330002</v>
      </c>
      <c r="AZ290" s="61">
        <v>122.860001</v>
      </c>
      <c r="BA290" s="61">
        <v>89.529999000000004</v>
      </c>
      <c r="BB290" s="61">
        <v>81.129997000000003</v>
      </c>
      <c r="BC290" s="61">
        <v>92.68</v>
      </c>
      <c r="BD290" s="61">
        <v>41.380001</v>
      </c>
      <c r="BE290" s="61">
        <v>174.61999499999999</v>
      </c>
      <c r="BF290" s="61">
        <v>106.360001</v>
      </c>
      <c r="BG290" s="61">
        <v>21.83</v>
      </c>
      <c r="BH290" s="61">
        <v>70.980002999999996</v>
      </c>
      <c r="BI290" s="61">
        <v>184.13999899999999</v>
      </c>
      <c r="BJ290" s="61">
        <v>51.93</v>
      </c>
      <c r="BK290" s="61">
        <v>37.650002000000001</v>
      </c>
      <c r="BL290" s="61">
        <v>193.66999799999999</v>
      </c>
      <c r="BM290" s="61">
        <v>105.129997</v>
      </c>
      <c r="BN290" s="61">
        <v>46.389999000000003</v>
      </c>
      <c r="BO290" s="61">
        <v>17.760000000000002</v>
      </c>
      <c r="BP290" s="61">
        <v>131.229996</v>
      </c>
      <c r="BQ290" s="61">
        <v>42.555999999999997</v>
      </c>
      <c r="BR290" s="61">
        <v>103.589996</v>
      </c>
      <c r="BS290" s="61">
        <v>187.029999</v>
      </c>
      <c r="BT290" s="61">
        <v>82.57</v>
      </c>
      <c r="BU290" s="61">
        <v>25.209999</v>
      </c>
      <c r="BV290" s="61">
        <v>165.279999</v>
      </c>
      <c r="BW290" s="61">
        <v>81.169998000000007</v>
      </c>
      <c r="BX290" s="61">
        <v>206.729996</v>
      </c>
      <c r="BY290" s="61">
        <v>57.240001999999997</v>
      </c>
      <c r="BZ290" s="61">
        <v>64.290001000000004</v>
      </c>
      <c r="CA290" s="61">
        <v>56.610000999999997</v>
      </c>
      <c r="CB290" s="61">
        <v>39.740001999999997</v>
      </c>
      <c r="CC290" s="61">
        <v>167.88999899999999</v>
      </c>
      <c r="CD290" s="61">
        <v>199.020004</v>
      </c>
      <c r="CE290" s="61">
        <v>28.040001</v>
      </c>
      <c r="CF290" s="61">
        <v>69.489998</v>
      </c>
      <c r="CG290" s="61">
        <v>40.900002000000001</v>
      </c>
      <c r="CH290" s="61">
        <v>84.330001999999993</v>
      </c>
      <c r="CI290" s="61">
        <v>26.92</v>
      </c>
      <c r="CJ290" s="61">
        <v>88</v>
      </c>
      <c r="CK290" s="61">
        <v>79.900002000000001</v>
      </c>
      <c r="CL290" s="61">
        <v>10.08</v>
      </c>
      <c r="CM290" s="61">
        <v>11.28</v>
      </c>
      <c r="CN290" s="61">
        <v>21.81</v>
      </c>
      <c r="CO290" s="61">
        <v>18.629999000000002</v>
      </c>
      <c r="CP290" s="61">
        <v>88.889999000000003</v>
      </c>
      <c r="CQ290" s="61">
        <v>65.870002999999997</v>
      </c>
      <c r="CR290" s="61">
        <v>30.58</v>
      </c>
      <c r="CS290" s="61">
        <v>32.450001</v>
      </c>
      <c r="CT290" s="61">
        <v>19.450001</v>
      </c>
      <c r="CU290" s="61">
        <v>26.32</v>
      </c>
      <c r="CV290" s="61">
        <v>10.52</v>
      </c>
      <c r="CW290" s="61">
        <v>7.71</v>
      </c>
      <c r="CX290" s="61">
        <v>30.879999000000002</v>
      </c>
      <c r="CY290" s="61">
        <v>30.530000999999999</v>
      </c>
      <c r="CZ290" s="61">
        <v>37.43</v>
      </c>
      <c r="DA290" s="61">
        <v>76.510002</v>
      </c>
      <c r="DB290" s="61">
        <v>209.44000199999999</v>
      </c>
      <c r="DC290" s="61">
        <v>190.699997</v>
      </c>
      <c r="DD290" s="61">
        <v>39.049999</v>
      </c>
      <c r="DE290" s="61">
        <v>96.309997999999993</v>
      </c>
      <c r="DF290" s="61">
        <v>67.080001999999993</v>
      </c>
      <c r="DG290" s="61">
        <v>33.650002000000001</v>
      </c>
      <c r="DH290" s="61">
        <v>52.09</v>
      </c>
      <c r="DI290" s="61">
        <v>51.521000000000001</v>
      </c>
      <c r="DJ290" s="61">
        <v>40.450001</v>
      </c>
      <c r="DK290" s="61">
        <v>152.44000199999999</v>
      </c>
      <c r="DL290" s="61">
        <v>142.979996</v>
      </c>
      <c r="DM290" s="61">
        <v>59.57</v>
      </c>
      <c r="DN290" s="61">
        <v>35.119999</v>
      </c>
      <c r="DO290" s="61">
        <v>38.970001000000003</v>
      </c>
      <c r="DP290" s="61">
        <v>54.130001</v>
      </c>
      <c r="DQ290" s="61">
        <v>110.739998</v>
      </c>
      <c r="DR290" s="61">
        <v>48.040000999999997</v>
      </c>
      <c r="DS290" s="61">
        <v>35.619999</v>
      </c>
      <c r="DT290" s="61">
        <v>168.61999499999999</v>
      </c>
      <c r="DU290" s="61">
        <v>140.61000100000001</v>
      </c>
      <c r="DV290" s="61">
        <v>200.60000600000001</v>
      </c>
      <c r="DW290" s="61">
        <v>45.290000999999997</v>
      </c>
      <c r="DX290" s="61">
        <v>49.639999000000003</v>
      </c>
      <c r="DY290" s="61">
        <v>116.449997</v>
      </c>
      <c r="DZ290" s="61">
        <v>125.589996</v>
      </c>
      <c r="EA290" s="61">
        <v>32.709999000000003</v>
      </c>
      <c r="EB290" s="61">
        <v>44.41</v>
      </c>
      <c r="EC290" s="61">
        <v>69.339995999999999</v>
      </c>
      <c r="ED290" s="61">
        <v>77.790001000000004</v>
      </c>
      <c r="EE290" s="61">
        <v>32.409999999999997</v>
      </c>
      <c r="EF290" s="61">
        <v>26.205998999999998</v>
      </c>
      <c r="EG290" s="61">
        <v>24.73</v>
      </c>
      <c r="EH290" s="61">
        <v>42.869999</v>
      </c>
      <c r="EI290" s="61">
        <v>23</v>
      </c>
      <c r="EJ290" s="61">
        <v>42.009998000000003</v>
      </c>
      <c r="EK290" s="61">
        <v>111.739998</v>
      </c>
      <c r="EL290" s="61">
        <v>16.290001</v>
      </c>
      <c r="EM290" s="61">
        <v>43.099997999999999</v>
      </c>
      <c r="EN290" s="61">
        <v>40.950001</v>
      </c>
      <c r="EO290" s="61">
        <v>103.139999</v>
      </c>
      <c r="EP290" s="61">
        <v>102.08000199999999</v>
      </c>
      <c r="EQ290" s="61">
        <v>62.310001</v>
      </c>
      <c r="ER290" s="61">
        <v>54.439999</v>
      </c>
      <c r="ES290" s="61">
        <v>32.400002000000001</v>
      </c>
      <c r="ET290" s="61">
        <v>31.139999</v>
      </c>
      <c r="EU290" s="61">
        <v>28.1</v>
      </c>
      <c r="EV290" s="61">
        <v>13.45</v>
      </c>
      <c r="EW290" s="61">
        <v>33.029998999999997</v>
      </c>
      <c r="EX290" s="61">
        <v>34.310001</v>
      </c>
      <c r="EY290" s="61">
        <v>28.030000999999999</v>
      </c>
      <c r="EZ290" s="61">
        <v>37.130001</v>
      </c>
      <c r="FA290" s="61">
        <v>54.720001000000003</v>
      </c>
      <c r="FB290" s="61">
        <v>31.74</v>
      </c>
      <c r="FC290" s="61">
        <v>39.590000000000003</v>
      </c>
      <c r="FD290" s="61">
        <v>11.41</v>
      </c>
      <c r="FE290" s="61">
        <v>21.889999</v>
      </c>
      <c r="FF290" s="61">
        <v>11.02</v>
      </c>
      <c r="FG290" s="61">
        <v>14.87</v>
      </c>
      <c r="FH290" s="61">
        <v>27.34</v>
      </c>
    </row>
    <row r="291" spans="1:164">
      <c r="A291" s="76">
        <v>43522</v>
      </c>
      <c r="B291" s="61">
        <v>32.740001999999997</v>
      </c>
      <c r="C291" s="61">
        <v>18.09</v>
      </c>
      <c r="D291" s="61">
        <v>11.47</v>
      </c>
      <c r="E291" s="61">
        <v>22.209999</v>
      </c>
      <c r="F291" s="61">
        <v>63.32</v>
      </c>
      <c r="G291" s="61">
        <v>54.619999</v>
      </c>
      <c r="H291" s="61">
        <v>30.879999000000002</v>
      </c>
      <c r="I291" s="61">
        <v>64.769997000000004</v>
      </c>
      <c r="J291" s="61">
        <v>63.09</v>
      </c>
      <c r="K291" s="61">
        <v>119.209999</v>
      </c>
      <c r="L291" s="61">
        <v>31.6</v>
      </c>
      <c r="M291" s="61">
        <v>14.68</v>
      </c>
      <c r="N291" s="61">
        <v>53.18</v>
      </c>
      <c r="O291" s="61">
        <v>62.59</v>
      </c>
      <c r="P291" s="61">
        <v>77.410004000000001</v>
      </c>
      <c r="Q291" s="61">
        <v>38.860000999999997</v>
      </c>
      <c r="R291" s="61">
        <v>61.77</v>
      </c>
      <c r="S291" s="61">
        <v>47.009998000000003</v>
      </c>
      <c r="T291" s="61">
        <v>128.13000500000001</v>
      </c>
      <c r="U291" s="61">
        <v>44.939999</v>
      </c>
      <c r="V291" s="61">
        <v>51.41</v>
      </c>
      <c r="W291" s="61">
        <v>53.529998999999997</v>
      </c>
      <c r="X291" s="61">
        <v>56.16</v>
      </c>
      <c r="Y291" s="61">
        <v>14.698</v>
      </c>
      <c r="Z291" s="61">
        <v>50.220001000000003</v>
      </c>
      <c r="AA291" s="61">
        <v>64.650002000000001</v>
      </c>
      <c r="AB291" s="61">
        <v>41.82</v>
      </c>
      <c r="AC291" s="61">
        <v>40.709999000000003</v>
      </c>
      <c r="AD291" s="61">
        <v>26.49</v>
      </c>
      <c r="AE291" s="61">
        <v>56.610000999999997</v>
      </c>
      <c r="AF291" s="61">
        <v>126.120003</v>
      </c>
      <c r="AG291" s="61">
        <v>143.46000699999999</v>
      </c>
      <c r="AH291" s="61">
        <v>37.32</v>
      </c>
      <c r="AI291" s="61">
        <v>28.23</v>
      </c>
      <c r="AJ291" s="61">
        <v>94.150002000000001</v>
      </c>
      <c r="AK291" s="61">
        <v>53.02</v>
      </c>
      <c r="AL291" s="61">
        <v>30.457999999999998</v>
      </c>
      <c r="AM291" s="61">
        <v>53.869999</v>
      </c>
      <c r="AN291" s="61">
        <v>36.228999999999999</v>
      </c>
      <c r="AO291" s="61">
        <v>19.870000999999998</v>
      </c>
      <c r="AP291" s="61">
        <v>25.408999999999999</v>
      </c>
      <c r="AQ291" s="61">
        <v>31.290001</v>
      </c>
      <c r="AR291" s="61">
        <v>31.92</v>
      </c>
      <c r="AS291" s="61">
        <v>56.68</v>
      </c>
      <c r="AT291" s="61">
        <v>56.830002</v>
      </c>
      <c r="AU291" s="61">
        <v>147.80999800000001</v>
      </c>
      <c r="AV291" s="61">
        <v>180.66000399999999</v>
      </c>
      <c r="AW291" s="61">
        <v>224.220001</v>
      </c>
      <c r="AX291" s="61">
        <v>58.419998</v>
      </c>
      <c r="AY291" s="61">
        <v>60.349997999999999</v>
      </c>
      <c r="AZ291" s="61">
        <v>120.010002</v>
      </c>
      <c r="BA291" s="61">
        <v>88.830001999999993</v>
      </c>
      <c r="BB291" s="61">
        <v>79.790001000000004</v>
      </c>
      <c r="BC291" s="61">
        <v>92.349997999999999</v>
      </c>
      <c r="BD291" s="61">
        <v>41.720001000000003</v>
      </c>
      <c r="BE291" s="61">
        <v>173.88999899999999</v>
      </c>
      <c r="BF291" s="61">
        <v>105.650002</v>
      </c>
      <c r="BG291" s="61">
        <v>21.959999</v>
      </c>
      <c r="BH291" s="61">
        <v>71.129997000000003</v>
      </c>
      <c r="BI291" s="61">
        <v>184.33999600000001</v>
      </c>
      <c r="BJ291" s="61">
        <v>51.549999</v>
      </c>
      <c r="BK291" s="61">
        <v>37.630001</v>
      </c>
      <c r="BL291" s="61">
        <v>193.979996</v>
      </c>
      <c r="BM291" s="61">
        <v>104.449997</v>
      </c>
      <c r="BN291" s="61">
        <v>46.040000999999997</v>
      </c>
      <c r="BO291" s="61">
        <v>17.66</v>
      </c>
      <c r="BP291" s="61">
        <v>131.279999</v>
      </c>
      <c r="BQ291" s="61">
        <v>42.549999</v>
      </c>
      <c r="BR291" s="61">
        <v>103.00099899999999</v>
      </c>
      <c r="BS291" s="61">
        <v>185.86000100000001</v>
      </c>
      <c r="BT291" s="61">
        <v>82.360000999999997</v>
      </c>
      <c r="BU291" s="61">
        <v>24.969999000000001</v>
      </c>
      <c r="BV291" s="61">
        <v>165.259995</v>
      </c>
      <c r="BW291" s="61">
        <v>80.860000999999997</v>
      </c>
      <c r="BX291" s="61">
        <v>207.220001</v>
      </c>
      <c r="BY291" s="61">
        <v>57.330002</v>
      </c>
      <c r="BZ291" s="61">
        <v>63.970001000000003</v>
      </c>
      <c r="CA291" s="61">
        <v>56.779998999999997</v>
      </c>
      <c r="CB291" s="61">
        <v>39.689999</v>
      </c>
      <c r="CC291" s="61">
        <v>167.740005</v>
      </c>
      <c r="CD291" s="61">
        <v>199.36999499999999</v>
      </c>
      <c r="CE291" s="61">
        <v>27.959999</v>
      </c>
      <c r="CF291" s="61">
        <v>69.400002000000001</v>
      </c>
      <c r="CG291" s="61">
        <v>41.200001</v>
      </c>
      <c r="CH291" s="61">
        <v>83.970000999999996</v>
      </c>
      <c r="CI291" s="61">
        <v>26.84</v>
      </c>
      <c r="CJ291" s="61">
        <v>87.900002000000001</v>
      </c>
      <c r="CK291" s="61">
        <v>79.370002999999997</v>
      </c>
      <c r="CL291" s="61">
        <v>10.199999999999999</v>
      </c>
      <c r="CM291" s="61">
        <v>10.77</v>
      </c>
      <c r="CN291" s="61">
        <v>22.15</v>
      </c>
      <c r="CO291" s="61">
        <v>18.82</v>
      </c>
      <c r="CP291" s="61">
        <v>88.489998</v>
      </c>
      <c r="CQ291" s="61">
        <v>65.660004000000001</v>
      </c>
      <c r="CR291" s="61">
        <v>30.120000999999998</v>
      </c>
      <c r="CS291" s="61">
        <v>32.479999999999997</v>
      </c>
      <c r="CT291" s="61">
        <v>19.239999999999998</v>
      </c>
      <c r="CU291" s="61">
        <v>25.940000999999999</v>
      </c>
      <c r="CV291" s="61">
        <v>10.98</v>
      </c>
      <c r="CW291" s="61">
        <v>7.32</v>
      </c>
      <c r="CX291" s="61">
        <v>32.360000999999997</v>
      </c>
      <c r="CY291" s="61">
        <v>30.24</v>
      </c>
      <c r="CZ291" s="61">
        <v>37.799999</v>
      </c>
      <c r="DA291" s="61">
        <v>76.300003000000004</v>
      </c>
      <c r="DB291" s="61">
        <v>208.03999300000001</v>
      </c>
      <c r="DC291" s="61">
        <v>190.020004</v>
      </c>
      <c r="DD291" s="61">
        <v>38.840000000000003</v>
      </c>
      <c r="DE291" s="61">
        <v>95.459998999999996</v>
      </c>
      <c r="DF291" s="61">
        <v>66.410004000000001</v>
      </c>
      <c r="DG291" s="61">
        <v>33.5</v>
      </c>
      <c r="DH291" s="61">
        <v>51.970001000000003</v>
      </c>
      <c r="DI291" s="61">
        <v>50.349997999999999</v>
      </c>
      <c r="DJ291" s="61">
        <v>40.169998</v>
      </c>
      <c r="DK291" s="61">
        <v>152.11999499999999</v>
      </c>
      <c r="DL291" s="61">
        <v>142.41999799999999</v>
      </c>
      <c r="DM291" s="61">
        <v>59.220001000000003</v>
      </c>
      <c r="DN291" s="61">
        <v>35.18</v>
      </c>
      <c r="DO291" s="61">
        <v>38.830002</v>
      </c>
      <c r="DP291" s="61">
        <v>54.16</v>
      </c>
      <c r="DQ291" s="61">
        <v>110.889999</v>
      </c>
      <c r="DR291" s="61">
        <v>48.610000999999997</v>
      </c>
      <c r="DS291" s="61">
        <v>35.369999</v>
      </c>
      <c r="DT291" s="61">
        <v>168.71000699999999</v>
      </c>
      <c r="DU291" s="61">
        <v>140.66000399999999</v>
      </c>
      <c r="DV291" s="61">
        <v>200.740005</v>
      </c>
      <c r="DW291" s="61">
        <v>45.619999</v>
      </c>
      <c r="DX291" s="61">
        <v>49.709999000000003</v>
      </c>
      <c r="DY291" s="61">
        <v>116.5</v>
      </c>
      <c r="DZ291" s="61">
        <v>125.870003</v>
      </c>
      <c r="EA291" s="61">
        <v>32.720001000000003</v>
      </c>
      <c r="EB291" s="61">
        <v>44.380001</v>
      </c>
      <c r="EC291" s="61">
        <v>69.709998999999996</v>
      </c>
      <c r="ED291" s="61">
        <v>78.029999000000004</v>
      </c>
      <c r="EE291" s="61">
        <v>32.340000000000003</v>
      </c>
      <c r="EF291" s="61">
        <v>26.236000000000001</v>
      </c>
      <c r="EG291" s="61">
        <v>24.763999999999999</v>
      </c>
      <c r="EH291" s="61">
        <v>42.939999</v>
      </c>
      <c r="EI291" s="61">
        <v>22.99</v>
      </c>
      <c r="EJ291" s="61">
        <v>41.970001000000003</v>
      </c>
      <c r="EK291" s="61">
        <v>111.900002</v>
      </c>
      <c r="EL291" s="61">
        <v>16.25</v>
      </c>
      <c r="EM291" s="61">
        <v>43.060001</v>
      </c>
      <c r="EN291" s="61">
        <v>40.880001</v>
      </c>
      <c r="EO291" s="61">
        <v>103.389999</v>
      </c>
      <c r="EP291" s="61">
        <v>102</v>
      </c>
      <c r="EQ291" s="61">
        <v>61.990001999999997</v>
      </c>
      <c r="ER291" s="61">
        <v>54.709999000000003</v>
      </c>
      <c r="ES291" s="61">
        <v>32.310001</v>
      </c>
      <c r="ET291" s="61">
        <v>31.4</v>
      </c>
      <c r="EU291" s="61">
        <v>28.139999</v>
      </c>
      <c r="EV291" s="61">
        <v>13.49</v>
      </c>
      <c r="EW291" s="61">
        <v>33.130001</v>
      </c>
      <c r="EX291" s="61">
        <v>34.389999000000003</v>
      </c>
      <c r="EY291" s="61">
        <v>28.120000999999998</v>
      </c>
      <c r="EZ291" s="61">
        <v>37.07</v>
      </c>
      <c r="FA291" s="61">
        <v>54.830002</v>
      </c>
      <c r="FB291" s="61">
        <v>32</v>
      </c>
      <c r="FC291" s="61">
        <v>39.880001</v>
      </c>
      <c r="FD291" s="61">
        <v>11.38</v>
      </c>
      <c r="FE291" s="61">
        <v>21.959999</v>
      </c>
      <c r="FF291" s="61">
        <v>11.29</v>
      </c>
      <c r="FG291" s="61">
        <v>14.86</v>
      </c>
      <c r="FH291" s="61">
        <v>27.629999000000002</v>
      </c>
    </row>
    <row r="292" spans="1:164">
      <c r="A292" s="76">
        <v>43523</v>
      </c>
      <c r="B292" s="61">
        <v>32.810001</v>
      </c>
      <c r="C292" s="61">
        <v>18.100000000000001</v>
      </c>
      <c r="D292" s="61">
        <v>11.41</v>
      </c>
      <c r="E292" s="61">
        <v>22.190000999999999</v>
      </c>
      <c r="F292" s="61">
        <v>63.200001</v>
      </c>
      <c r="G292" s="61">
        <v>54.810001</v>
      </c>
      <c r="H292" s="61">
        <v>30.93</v>
      </c>
      <c r="I292" s="61">
        <v>64.669998000000007</v>
      </c>
      <c r="J292" s="61">
        <v>63.279998999999997</v>
      </c>
      <c r="K292" s="61">
        <v>119.519997</v>
      </c>
      <c r="L292" s="61">
        <v>31.620000999999998</v>
      </c>
      <c r="M292" s="61">
        <v>14.56</v>
      </c>
      <c r="N292" s="61">
        <v>54.75</v>
      </c>
      <c r="O292" s="61">
        <v>62.98</v>
      </c>
      <c r="P292" s="61">
        <v>78.019997000000004</v>
      </c>
      <c r="Q292" s="61">
        <v>38.990001999999997</v>
      </c>
      <c r="R292" s="61">
        <v>61.91</v>
      </c>
      <c r="S292" s="61">
        <v>47.52</v>
      </c>
      <c r="T292" s="61">
        <v>128.740005</v>
      </c>
      <c r="U292" s="61">
        <v>45.400002000000001</v>
      </c>
      <c r="V292" s="61">
        <v>51.82</v>
      </c>
      <c r="W292" s="61">
        <v>53.880001</v>
      </c>
      <c r="X292" s="61">
        <v>56.77</v>
      </c>
      <c r="Y292" s="61">
        <v>14.532</v>
      </c>
      <c r="Z292" s="61">
        <v>50.580002</v>
      </c>
      <c r="AA292" s="61">
        <v>64.769997000000004</v>
      </c>
      <c r="AB292" s="61">
        <v>42</v>
      </c>
      <c r="AC292" s="61">
        <v>40.849997999999999</v>
      </c>
      <c r="AD292" s="61">
        <v>26.59</v>
      </c>
      <c r="AE292" s="61">
        <v>56.68</v>
      </c>
      <c r="AF292" s="61">
        <v>126.360001</v>
      </c>
      <c r="AG292" s="61">
        <v>143.80999800000001</v>
      </c>
      <c r="AH292" s="61">
        <v>37.389999000000003</v>
      </c>
      <c r="AI292" s="61">
        <v>28.26</v>
      </c>
      <c r="AJ292" s="61">
        <v>94.339995999999999</v>
      </c>
      <c r="AK292" s="61">
        <v>53.459999000000003</v>
      </c>
      <c r="AL292" s="61">
        <v>30.492999999999999</v>
      </c>
      <c r="AM292" s="61">
        <v>53.970001000000003</v>
      </c>
      <c r="AN292" s="61">
        <v>36.32</v>
      </c>
      <c r="AO292" s="61">
        <v>19.82</v>
      </c>
      <c r="AP292" s="61">
        <v>25.423999999999999</v>
      </c>
      <c r="AQ292" s="61">
        <v>31.360001</v>
      </c>
      <c r="AR292" s="61">
        <v>32.127997999999998</v>
      </c>
      <c r="AS292" s="61">
        <v>58.279998999999997</v>
      </c>
      <c r="AT292" s="61">
        <v>56</v>
      </c>
      <c r="AU292" s="61">
        <v>151.279999</v>
      </c>
      <c r="AV292" s="61">
        <v>176.38999899999999</v>
      </c>
      <c r="AW292" s="61">
        <v>225.449997</v>
      </c>
      <c r="AX292" s="61">
        <v>61.279998999999997</v>
      </c>
      <c r="AY292" s="61">
        <v>60.360000999999997</v>
      </c>
      <c r="AZ292" s="61">
        <v>120.959999</v>
      </c>
      <c r="BA292" s="61">
        <v>90.279999000000004</v>
      </c>
      <c r="BB292" s="61">
        <v>79.970000999999996</v>
      </c>
      <c r="BC292" s="61">
        <v>91.919998000000007</v>
      </c>
      <c r="BD292" s="61">
        <v>42.060001</v>
      </c>
      <c r="BE292" s="61">
        <v>173.46000699999999</v>
      </c>
      <c r="BF292" s="61">
        <v>104.959999</v>
      </c>
      <c r="BG292" s="61">
        <v>22.15</v>
      </c>
      <c r="BH292" s="61">
        <v>71.059997999999993</v>
      </c>
      <c r="BI292" s="61">
        <v>184.21000699999999</v>
      </c>
      <c r="BJ292" s="61">
        <v>52.099997999999999</v>
      </c>
      <c r="BK292" s="61">
        <v>37.540000999999997</v>
      </c>
      <c r="BL292" s="61">
        <v>193.979996</v>
      </c>
      <c r="BM292" s="61">
        <v>103.379997</v>
      </c>
      <c r="BN292" s="61">
        <v>46.720001000000003</v>
      </c>
      <c r="BO292" s="61">
        <v>17.700001</v>
      </c>
      <c r="BP292" s="61">
        <v>131.96000699999999</v>
      </c>
      <c r="BQ292" s="61">
        <v>42.580002</v>
      </c>
      <c r="BR292" s="61">
        <v>103.489998</v>
      </c>
      <c r="BS292" s="61">
        <v>183.63000500000001</v>
      </c>
      <c r="BT292" s="61">
        <v>82.32</v>
      </c>
      <c r="BU292" s="61">
        <v>24.82</v>
      </c>
      <c r="BV292" s="61">
        <v>165.05999800000001</v>
      </c>
      <c r="BW292" s="61">
        <v>80.260002</v>
      </c>
      <c r="BX292" s="61">
        <v>208.11999499999999</v>
      </c>
      <c r="BY292" s="61">
        <v>57.360000999999997</v>
      </c>
      <c r="BZ292" s="61">
        <v>64.029999000000004</v>
      </c>
      <c r="CA292" s="61">
        <v>56.860000999999997</v>
      </c>
      <c r="CB292" s="61">
        <v>40.209999000000003</v>
      </c>
      <c r="CC292" s="61">
        <v>167.199997</v>
      </c>
      <c r="CD292" s="61">
        <v>199.270004</v>
      </c>
      <c r="CE292" s="61">
        <v>28.389999</v>
      </c>
      <c r="CF292" s="61">
        <v>69.279999000000004</v>
      </c>
      <c r="CG292" s="61">
        <v>41.330002</v>
      </c>
      <c r="CH292" s="61">
        <v>83.339995999999999</v>
      </c>
      <c r="CI292" s="61">
        <v>26.93</v>
      </c>
      <c r="CJ292" s="61">
        <v>88.029999000000004</v>
      </c>
      <c r="CK292" s="61">
        <v>78.569999999999993</v>
      </c>
      <c r="CL292" s="61">
        <v>10.35</v>
      </c>
      <c r="CM292" s="61">
        <v>10.84</v>
      </c>
      <c r="CN292" s="61">
        <v>23.64</v>
      </c>
      <c r="CO292" s="61">
        <v>19.639999</v>
      </c>
      <c r="CP292" s="61">
        <v>88.860000999999997</v>
      </c>
      <c r="CQ292" s="61">
        <v>65.910004000000001</v>
      </c>
      <c r="CR292" s="61">
        <v>30.17</v>
      </c>
      <c r="CS292" s="61">
        <v>32.270000000000003</v>
      </c>
      <c r="CT292" s="61">
        <v>19.139999</v>
      </c>
      <c r="CU292" s="61">
        <v>24.120000999999998</v>
      </c>
      <c r="CV292" s="61">
        <v>10.93</v>
      </c>
      <c r="CW292" s="61">
        <v>7.28</v>
      </c>
      <c r="CX292" s="61">
        <v>32.459999000000003</v>
      </c>
      <c r="CY292" s="61">
        <v>30.530000999999999</v>
      </c>
      <c r="CZ292" s="61">
        <v>37.490001999999997</v>
      </c>
      <c r="DA292" s="61">
        <v>76.599997999999999</v>
      </c>
      <c r="DB292" s="61">
        <v>208.550003</v>
      </c>
      <c r="DC292" s="61">
        <v>189.08999600000001</v>
      </c>
      <c r="DD292" s="61">
        <v>38.849997999999999</v>
      </c>
      <c r="DE292" s="61">
        <v>95.660004000000001</v>
      </c>
      <c r="DF292" s="61">
        <v>65.860000999999997</v>
      </c>
      <c r="DG292" s="61">
        <v>33.729999999999997</v>
      </c>
      <c r="DH292" s="61">
        <v>51.84</v>
      </c>
      <c r="DI292" s="61">
        <v>50.759998000000003</v>
      </c>
      <c r="DJ292" s="61">
        <v>40.229999999999997</v>
      </c>
      <c r="DK292" s="61">
        <v>152.69000199999999</v>
      </c>
      <c r="DL292" s="61">
        <v>142.86999499999999</v>
      </c>
      <c r="DM292" s="61">
        <v>59.369999</v>
      </c>
      <c r="DN292" s="61">
        <v>35.139999000000003</v>
      </c>
      <c r="DO292" s="61">
        <v>39.020000000000003</v>
      </c>
      <c r="DP292" s="61">
        <v>54.080002</v>
      </c>
      <c r="DQ292" s="61">
        <v>110.80999799999999</v>
      </c>
      <c r="DR292" s="61">
        <v>49.110000999999997</v>
      </c>
      <c r="DS292" s="61">
        <v>35.119999</v>
      </c>
      <c r="DT292" s="61">
        <v>169.009995</v>
      </c>
      <c r="DU292" s="61">
        <v>140.520004</v>
      </c>
      <c r="DV292" s="61">
        <v>200.36999499999999</v>
      </c>
      <c r="DW292" s="61">
        <v>46.080002</v>
      </c>
      <c r="DX292" s="61">
        <v>49.43</v>
      </c>
      <c r="DY292" s="61">
        <v>116.529999</v>
      </c>
      <c r="DZ292" s="61">
        <v>126.269997</v>
      </c>
      <c r="EA292" s="61">
        <v>32.709999000000003</v>
      </c>
      <c r="EB292" s="61">
        <v>44.41</v>
      </c>
      <c r="EC292" s="61">
        <v>69.470000999999996</v>
      </c>
      <c r="ED292" s="61">
        <v>77.550003000000004</v>
      </c>
      <c r="EE292" s="61">
        <v>32.509998000000003</v>
      </c>
      <c r="EF292" s="61">
        <v>26.280000999999999</v>
      </c>
      <c r="EG292" s="61">
        <v>24.721001000000001</v>
      </c>
      <c r="EH292" s="61">
        <v>42.990001999999997</v>
      </c>
      <c r="EI292" s="61">
        <v>22.67</v>
      </c>
      <c r="EJ292" s="61">
        <v>41.98</v>
      </c>
      <c r="EK292" s="61">
        <v>111.650002</v>
      </c>
      <c r="EL292" s="61">
        <v>16.030000999999999</v>
      </c>
      <c r="EM292" s="61">
        <v>42.810001</v>
      </c>
      <c r="EN292" s="61">
        <v>40.630001</v>
      </c>
      <c r="EO292" s="61">
        <v>103.459999</v>
      </c>
      <c r="EP292" s="61">
        <v>101.989998</v>
      </c>
      <c r="EQ292" s="61">
        <v>62.119999</v>
      </c>
      <c r="ER292" s="61">
        <v>54.740001999999997</v>
      </c>
      <c r="ES292" s="61">
        <v>32.369999</v>
      </c>
      <c r="ET292" s="61">
        <v>31.43</v>
      </c>
      <c r="EU292" s="61">
        <v>28.15</v>
      </c>
      <c r="EV292" s="61">
        <v>13.61</v>
      </c>
      <c r="EW292" s="61">
        <v>33.18</v>
      </c>
      <c r="EX292" s="61">
        <v>34.409999999999997</v>
      </c>
      <c r="EY292" s="61">
        <v>28.24</v>
      </c>
      <c r="EZ292" s="61">
        <v>37.119999</v>
      </c>
      <c r="FA292" s="61">
        <v>54.950001</v>
      </c>
      <c r="FB292" s="61">
        <v>32.020000000000003</v>
      </c>
      <c r="FC292" s="61">
        <v>39.830002</v>
      </c>
      <c r="FD292" s="61">
        <v>11.42</v>
      </c>
      <c r="FE292" s="61">
        <v>22</v>
      </c>
      <c r="FF292" s="61">
        <v>11.26</v>
      </c>
      <c r="FG292" s="61">
        <v>15.17</v>
      </c>
      <c r="FH292" s="61">
        <v>27.780000999999999</v>
      </c>
    </row>
    <row r="293" spans="1:164">
      <c r="A293" s="76">
        <v>43524</v>
      </c>
      <c r="B293" s="61">
        <v>32.979999999999997</v>
      </c>
      <c r="C293" s="61">
        <v>18.120000999999998</v>
      </c>
      <c r="D293" s="61">
        <v>11.42</v>
      </c>
      <c r="E293" s="61">
        <v>22.129999000000002</v>
      </c>
      <c r="F293" s="61">
        <v>63.369999</v>
      </c>
      <c r="G293" s="61">
        <v>54.93</v>
      </c>
      <c r="H293" s="61">
        <v>30.959999</v>
      </c>
      <c r="I293" s="61">
        <v>64.800003000000004</v>
      </c>
      <c r="J293" s="61">
        <v>63.259998000000003</v>
      </c>
      <c r="K293" s="61">
        <v>119.459999</v>
      </c>
      <c r="L293" s="61">
        <v>31.68</v>
      </c>
      <c r="M293" s="61">
        <v>14.39</v>
      </c>
      <c r="N293" s="61">
        <v>54.400002000000001</v>
      </c>
      <c r="O293" s="61">
        <v>62.950001</v>
      </c>
      <c r="P293" s="61">
        <v>77.480002999999996</v>
      </c>
      <c r="Q293" s="61">
        <v>38.959999000000003</v>
      </c>
      <c r="R293" s="61">
        <v>61.77</v>
      </c>
      <c r="S293" s="61">
        <v>47.43</v>
      </c>
      <c r="T293" s="61">
        <v>128.509995</v>
      </c>
      <c r="U293" s="61">
        <v>45.259998000000003</v>
      </c>
      <c r="V293" s="61">
        <v>51.650002000000001</v>
      </c>
      <c r="W293" s="61">
        <v>53.810001</v>
      </c>
      <c r="X293" s="61">
        <v>56.610000999999997</v>
      </c>
      <c r="Y293" s="61">
        <v>14.371</v>
      </c>
      <c r="Z293" s="61">
        <v>50.580002</v>
      </c>
      <c r="AA293" s="61">
        <v>64.589995999999999</v>
      </c>
      <c r="AB293" s="61">
        <v>41.98</v>
      </c>
      <c r="AC293" s="61">
        <v>40.790000999999997</v>
      </c>
      <c r="AD293" s="61">
        <v>26.52</v>
      </c>
      <c r="AE293" s="61">
        <v>57.009998000000003</v>
      </c>
      <c r="AF293" s="61">
        <v>126.949997</v>
      </c>
      <c r="AG293" s="61">
        <v>144.429993</v>
      </c>
      <c r="AH293" s="61">
        <v>37.560001</v>
      </c>
      <c r="AI293" s="61">
        <v>28.299999</v>
      </c>
      <c r="AJ293" s="61">
        <v>94.620002999999997</v>
      </c>
      <c r="AK293" s="61">
        <v>53.23</v>
      </c>
      <c r="AL293" s="61">
        <v>30.620000999999998</v>
      </c>
      <c r="AM293" s="61">
        <v>54.650002000000001</v>
      </c>
      <c r="AN293" s="61">
        <v>36.376998999999998</v>
      </c>
      <c r="AO293" s="61">
        <v>19.610001</v>
      </c>
      <c r="AP293" s="61">
        <v>25.469000000000001</v>
      </c>
      <c r="AQ293" s="61">
        <v>31.43</v>
      </c>
      <c r="AR293" s="61">
        <v>32.650002000000001</v>
      </c>
      <c r="AS293" s="61">
        <v>56.810001</v>
      </c>
      <c r="AT293" s="61">
        <v>55.48</v>
      </c>
      <c r="AU293" s="61">
        <v>150.220001</v>
      </c>
      <c r="AV293" s="61">
        <v>174.570007</v>
      </c>
      <c r="AW293" s="61">
        <v>226.199997</v>
      </c>
      <c r="AX293" s="61">
        <v>58.889999000000003</v>
      </c>
      <c r="AY293" s="61">
        <v>60.700001</v>
      </c>
      <c r="AZ293" s="61">
        <v>121.279999</v>
      </c>
      <c r="BA293" s="61">
        <v>89.139999000000003</v>
      </c>
      <c r="BB293" s="61">
        <v>80.300003000000004</v>
      </c>
      <c r="BC293" s="61">
        <v>91.650002000000001</v>
      </c>
      <c r="BD293" s="61">
        <v>42.900002000000001</v>
      </c>
      <c r="BE293" s="61">
        <v>172.91999799999999</v>
      </c>
      <c r="BF293" s="61">
        <v>104.19000200000001</v>
      </c>
      <c r="BG293" s="61">
        <v>22.290001</v>
      </c>
      <c r="BH293" s="61">
        <v>70.860000999999997</v>
      </c>
      <c r="BI293" s="61">
        <v>183.529999</v>
      </c>
      <c r="BJ293" s="61">
        <v>51.939999</v>
      </c>
      <c r="BK293" s="61">
        <v>37.400002000000001</v>
      </c>
      <c r="BL293" s="61">
        <v>193.36000100000001</v>
      </c>
      <c r="BM293" s="61">
        <v>103.33000199999999</v>
      </c>
      <c r="BN293" s="61">
        <v>46.560001</v>
      </c>
      <c r="BO293" s="61">
        <v>17.870000999999998</v>
      </c>
      <c r="BP293" s="61">
        <v>130.83000200000001</v>
      </c>
      <c r="BQ293" s="61">
        <v>42.27</v>
      </c>
      <c r="BR293" s="61">
        <v>102.906998</v>
      </c>
      <c r="BS293" s="61">
        <v>183.740005</v>
      </c>
      <c r="BT293" s="61">
        <v>82.190002000000007</v>
      </c>
      <c r="BU293" s="61">
        <v>24.92</v>
      </c>
      <c r="BV293" s="61">
        <v>163.86000100000001</v>
      </c>
      <c r="BW293" s="61">
        <v>80.120002999999997</v>
      </c>
      <c r="BX293" s="61">
        <v>207.11999499999999</v>
      </c>
      <c r="BY293" s="61">
        <v>57.16</v>
      </c>
      <c r="BZ293" s="61">
        <v>63.68</v>
      </c>
      <c r="CA293" s="61">
        <v>56.630001</v>
      </c>
      <c r="CB293" s="61">
        <v>39.990001999999997</v>
      </c>
      <c r="CC293" s="61">
        <v>166.699997</v>
      </c>
      <c r="CD293" s="61">
        <v>198.39999399999999</v>
      </c>
      <c r="CE293" s="61">
        <v>28.190000999999999</v>
      </c>
      <c r="CF293" s="61">
        <v>69.139999000000003</v>
      </c>
      <c r="CG293" s="61">
        <v>41.43</v>
      </c>
      <c r="CH293" s="61">
        <v>82.800003000000004</v>
      </c>
      <c r="CI293" s="61">
        <v>26.950001</v>
      </c>
      <c r="CJ293" s="61">
        <v>88.089995999999999</v>
      </c>
      <c r="CK293" s="61">
        <v>78.739998</v>
      </c>
      <c r="CL293" s="61">
        <v>10.34</v>
      </c>
      <c r="CM293" s="61">
        <v>10.42</v>
      </c>
      <c r="CN293" s="61">
        <v>23.86</v>
      </c>
      <c r="CO293" s="61">
        <v>19.780000999999999</v>
      </c>
      <c r="CP293" s="61">
        <v>88.010002</v>
      </c>
      <c r="CQ293" s="61">
        <v>65.25</v>
      </c>
      <c r="CR293" s="61">
        <v>29.780000999999999</v>
      </c>
      <c r="CS293" s="61">
        <v>31.889999</v>
      </c>
      <c r="CT293" s="61">
        <v>18.899999999999999</v>
      </c>
      <c r="CU293" s="61">
        <v>23.879999000000002</v>
      </c>
      <c r="CV293" s="61">
        <v>11.35</v>
      </c>
      <c r="CW293" s="61">
        <v>7.17</v>
      </c>
      <c r="CX293" s="61">
        <v>33.099997999999999</v>
      </c>
      <c r="CY293" s="61">
        <v>29.879999000000002</v>
      </c>
      <c r="CZ293" s="61">
        <v>38.290000999999997</v>
      </c>
      <c r="DA293" s="61">
        <v>76.339995999999999</v>
      </c>
      <c r="DB293" s="61">
        <v>209.11999499999999</v>
      </c>
      <c r="DC293" s="61">
        <v>188.78999300000001</v>
      </c>
      <c r="DD293" s="61">
        <v>38.369999</v>
      </c>
      <c r="DE293" s="61">
        <v>95.68</v>
      </c>
      <c r="DF293" s="61">
        <v>65.860000999999997</v>
      </c>
      <c r="DG293" s="61">
        <v>33.490001999999997</v>
      </c>
      <c r="DH293" s="61">
        <v>51.830002</v>
      </c>
      <c r="DI293" s="61">
        <v>51.349997999999999</v>
      </c>
      <c r="DJ293" s="61">
        <v>40.080002</v>
      </c>
      <c r="DK293" s="61">
        <v>152.14999399999999</v>
      </c>
      <c r="DL293" s="61">
        <v>142.449997</v>
      </c>
      <c r="DM293" s="61">
        <v>59.470001000000003</v>
      </c>
      <c r="DN293" s="61">
        <v>35.049999</v>
      </c>
      <c r="DO293" s="61">
        <v>38.869999</v>
      </c>
      <c r="DP293" s="61">
        <v>54.34</v>
      </c>
      <c r="DQ293" s="61">
        <v>110.209999</v>
      </c>
      <c r="DR293" s="61">
        <v>49</v>
      </c>
      <c r="DS293" s="61">
        <v>34.599997999999999</v>
      </c>
      <c r="DT293" s="61">
        <v>168.19000199999999</v>
      </c>
      <c r="DU293" s="61">
        <v>141.11000100000001</v>
      </c>
      <c r="DV293" s="61">
        <v>200</v>
      </c>
      <c r="DW293" s="61">
        <v>45.880001</v>
      </c>
      <c r="DX293" s="61">
        <v>49.560001</v>
      </c>
      <c r="DY293" s="61">
        <v>116.699997</v>
      </c>
      <c r="DZ293" s="61">
        <v>126.889999</v>
      </c>
      <c r="EA293" s="61">
        <v>32.830002</v>
      </c>
      <c r="EB293" s="61">
        <v>44.599997999999999</v>
      </c>
      <c r="EC293" s="61">
        <v>69.900002000000001</v>
      </c>
      <c r="ED293" s="61">
        <v>78.389999000000003</v>
      </c>
      <c r="EE293" s="61">
        <v>32.700001</v>
      </c>
      <c r="EF293" s="61">
        <v>26.35</v>
      </c>
      <c r="EG293" s="61">
        <v>24.878</v>
      </c>
      <c r="EH293" s="61">
        <v>42.799999</v>
      </c>
      <c r="EI293" s="61">
        <v>22.52</v>
      </c>
      <c r="EJ293" s="61">
        <v>41.900002000000001</v>
      </c>
      <c r="EK293" s="61">
        <v>111.300003</v>
      </c>
      <c r="EL293" s="61">
        <v>16.079999999999998</v>
      </c>
      <c r="EM293" s="61">
        <v>42.84</v>
      </c>
      <c r="EN293" s="61">
        <v>40.939999</v>
      </c>
      <c r="EO293" s="61">
        <v>102.949997</v>
      </c>
      <c r="EP293" s="61">
        <v>102.199997</v>
      </c>
      <c r="EQ293" s="61">
        <v>62.02</v>
      </c>
      <c r="ER293" s="61">
        <v>54.860000999999997</v>
      </c>
      <c r="ES293" s="61">
        <v>32.659999999999997</v>
      </c>
      <c r="ET293" s="61">
        <v>31.41</v>
      </c>
      <c r="EU293" s="61">
        <v>28.219999000000001</v>
      </c>
      <c r="EV293" s="61">
        <v>13.72</v>
      </c>
      <c r="EW293" s="61">
        <v>33.43</v>
      </c>
      <c r="EX293" s="61">
        <v>34.590000000000003</v>
      </c>
      <c r="EY293" s="61">
        <v>28.4</v>
      </c>
      <c r="EZ293" s="61">
        <v>37.310001</v>
      </c>
      <c r="FA293" s="61">
        <v>55.099997999999999</v>
      </c>
      <c r="FB293" s="61">
        <v>32.090000000000003</v>
      </c>
      <c r="FC293" s="61">
        <v>39.950001</v>
      </c>
      <c r="FD293" s="61">
        <v>11.5</v>
      </c>
      <c r="FE293" s="61">
        <v>22.16</v>
      </c>
      <c r="FF293" s="61">
        <v>11.39</v>
      </c>
      <c r="FG293" s="61">
        <v>15.6</v>
      </c>
      <c r="FH293" s="61">
        <v>28.450001</v>
      </c>
    </row>
    <row r="294" spans="1:164">
      <c r="A294" s="76">
        <v>43525</v>
      </c>
      <c r="B294" s="61">
        <v>33.090000000000003</v>
      </c>
      <c r="C294" s="61">
        <v>18.23</v>
      </c>
      <c r="D294" s="61">
        <v>11.45</v>
      </c>
      <c r="E294" s="61">
        <v>22.1</v>
      </c>
      <c r="F294" s="61">
        <v>63.43</v>
      </c>
      <c r="G294" s="61">
        <v>54.779998999999997</v>
      </c>
      <c r="H294" s="61">
        <v>31.07</v>
      </c>
      <c r="I294" s="61">
        <v>65.059997999999993</v>
      </c>
      <c r="J294" s="61">
        <v>63.470001000000003</v>
      </c>
      <c r="K294" s="61">
        <v>119.989998</v>
      </c>
      <c r="L294" s="61">
        <v>31.83</v>
      </c>
      <c r="M294" s="61">
        <v>14.19</v>
      </c>
      <c r="N294" s="61">
        <v>54.900002000000001</v>
      </c>
      <c r="O294" s="61">
        <v>63.810001</v>
      </c>
      <c r="P294" s="61">
        <v>78.75</v>
      </c>
      <c r="Q294" s="61">
        <v>39.130001</v>
      </c>
      <c r="R294" s="61">
        <v>62.509998000000003</v>
      </c>
      <c r="S294" s="61">
        <v>47.630001</v>
      </c>
      <c r="T294" s="61">
        <v>129.35000600000001</v>
      </c>
      <c r="U294" s="61">
        <v>45.459999000000003</v>
      </c>
      <c r="V294" s="61">
        <v>51.91</v>
      </c>
      <c r="W294" s="61">
        <v>53.919998</v>
      </c>
      <c r="X294" s="61">
        <v>56.830002</v>
      </c>
      <c r="Y294" s="61">
        <v>14.131</v>
      </c>
      <c r="Z294" s="61">
        <v>50.68</v>
      </c>
      <c r="AA294" s="61">
        <v>64.980002999999996</v>
      </c>
      <c r="AB294" s="61">
        <v>42.209999000000003</v>
      </c>
      <c r="AC294" s="61">
        <v>41.16</v>
      </c>
      <c r="AD294" s="61">
        <v>26.690000999999999</v>
      </c>
      <c r="AE294" s="61">
        <v>57.130001</v>
      </c>
      <c r="AF294" s="61">
        <v>127.239998</v>
      </c>
      <c r="AG294" s="61">
        <v>144.83000200000001</v>
      </c>
      <c r="AH294" s="61">
        <v>37.650002000000001</v>
      </c>
      <c r="AI294" s="61">
        <v>28.35</v>
      </c>
      <c r="AJ294" s="61">
        <v>94.830001999999993</v>
      </c>
      <c r="AK294" s="61">
        <v>53.93</v>
      </c>
      <c r="AL294" s="61">
        <v>30.707999999999998</v>
      </c>
      <c r="AM294" s="61">
        <v>54.779998999999997</v>
      </c>
      <c r="AN294" s="61">
        <v>36.345001000000003</v>
      </c>
      <c r="AO294" s="61">
        <v>19.559999000000001</v>
      </c>
      <c r="AP294" s="61">
        <v>25.548999999999999</v>
      </c>
      <c r="AQ294" s="61">
        <v>31.549999</v>
      </c>
      <c r="AR294" s="61">
        <v>32.75</v>
      </c>
      <c r="AS294" s="61">
        <v>59.200001</v>
      </c>
      <c r="AT294" s="61">
        <v>57.869999</v>
      </c>
      <c r="AU294" s="61">
        <v>151.300003</v>
      </c>
      <c r="AV294" s="61">
        <v>177.220001</v>
      </c>
      <c r="AW294" s="61">
        <v>230.30999800000001</v>
      </c>
      <c r="AX294" s="61">
        <v>64.160004000000001</v>
      </c>
      <c r="AY294" s="61">
        <v>61.349997999999999</v>
      </c>
      <c r="AZ294" s="61">
        <v>122.610001</v>
      </c>
      <c r="BA294" s="61">
        <v>91.809997999999993</v>
      </c>
      <c r="BB294" s="61">
        <v>81.989998</v>
      </c>
      <c r="BC294" s="61">
        <v>92.949996999999996</v>
      </c>
      <c r="BD294" s="61">
        <v>43.41</v>
      </c>
      <c r="BE294" s="61">
        <v>175.58000200000001</v>
      </c>
      <c r="BF294" s="61">
        <v>107.279999</v>
      </c>
      <c r="BG294" s="61">
        <v>21.67</v>
      </c>
      <c r="BH294" s="61">
        <v>71.339995999999999</v>
      </c>
      <c r="BI294" s="61">
        <v>184.83000200000001</v>
      </c>
      <c r="BJ294" s="61">
        <v>51.66</v>
      </c>
      <c r="BK294" s="61">
        <v>37.470001000000003</v>
      </c>
      <c r="BL294" s="61">
        <v>194.60000600000001</v>
      </c>
      <c r="BM294" s="61">
        <v>104.279999</v>
      </c>
      <c r="BN294" s="61">
        <v>46.799999</v>
      </c>
      <c r="BO294" s="61">
        <v>17.5</v>
      </c>
      <c r="BP294" s="61">
        <v>131.509995</v>
      </c>
      <c r="BQ294" s="61">
        <v>42.856997999999997</v>
      </c>
      <c r="BR294" s="61">
        <v>103.694</v>
      </c>
      <c r="BS294" s="61">
        <v>185.36999499999999</v>
      </c>
      <c r="BT294" s="61">
        <v>83.010002</v>
      </c>
      <c r="BU294" s="61">
        <v>25.049999</v>
      </c>
      <c r="BV294" s="61">
        <v>165.259995</v>
      </c>
      <c r="BW294" s="61">
        <v>80.730002999999996</v>
      </c>
      <c r="BX294" s="61">
        <v>208.11999499999999</v>
      </c>
      <c r="BY294" s="61">
        <v>57.529998999999997</v>
      </c>
      <c r="BZ294" s="61">
        <v>63.900002000000001</v>
      </c>
      <c r="CA294" s="61">
        <v>57.200001</v>
      </c>
      <c r="CB294" s="61">
        <v>40.32</v>
      </c>
      <c r="CC294" s="61">
        <v>168.020004</v>
      </c>
      <c r="CD294" s="61">
        <v>200.11000100000001</v>
      </c>
      <c r="CE294" s="61">
        <v>28.280000999999999</v>
      </c>
      <c r="CF294" s="61">
        <v>69.389999000000003</v>
      </c>
      <c r="CG294" s="61">
        <v>41.689999</v>
      </c>
      <c r="CH294" s="61">
        <v>83.07</v>
      </c>
      <c r="CI294" s="61">
        <v>27.25</v>
      </c>
      <c r="CJ294" s="61">
        <v>88.809997999999993</v>
      </c>
      <c r="CK294" s="61">
        <v>79.669998000000007</v>
      </c>
      <c r="CL294" s="61">
        <v>10.15</v>
      </c>
      <c r="CM294" s="61">
        <v>11.05</v>
      </c>
      <c r="CN294" s="61">
        <v>22.14</v>
      </c>
      <c r="CO294" s="61">
        <v>18.829999999999998</v>
      </c>
      <c r="CP294" s="61">
        <v>89.610000999999997</v>
      </c>
      <c r="CQ294" s="61">
        <v>66.449996999999996</v>
      </c>
      <c r="CR294" s="61">
        <v>30.41</v>
      </c>
      <c r="CS294" s="61">
        <v>32.259998000000003</v>
      </c>
      <c r="CT294" s="61">
        <v>19.309999000000001</v>
      </c>
      <c r="CU294" s="61">
        <v>25.639999</v>
      </c>
      <c r="CV294" s="61">
        <v>10.64</v>
      </c>
      <c r="CW294" s="61">
        <v>7.62</v>
      </c>
      <c r="CX294" s="61">
        <v>30.99</v>
      </c>
      <c r="CY294" s="61">
        <v>31</v>
      </c>
      <c r="CZ294" s="61">
        <v>36.880001</v>
      </c>
      <c r="DA294" s="61">
        <v>76.410004000000001</v>
      </c>
      <c r="DB294" s="61">
        <v>209.320007</v>
      </c>
      <c r="DC294" s="61">
        <v>188.800003</v>
      </c>
      <c r="DD294" s="61">
        <v>38.619999</v>
      </c>
      <c r="DE294" s="61">
        <v>95.639999000000003</v>
      </c>
      <c r="DF294" s="61">
        <v>65.860000999999997</v>
      </c>
      <c r="DG294" s="61">
        <v>33.659999999999997</v>
      </c>
      <c r="DH294" s="61">
        <v>52.040000999999997</v>
      </c>
      <c r="DI294" s="61">
        <v>51.189999</v>
      </c>
      <c r="DJ294" s="61">
        <v>40.25</v>
      </c>
      <c r="DK294" s="61">
        <v>152.83999600000001</v>
      </c>
      <c r="DL294" s="61">
        <v>142.820007</v>
      </c>
      <c r="DM294" s="61">
        <v>59.59</v>
      </c>
      <c r="DN294" s="61">
        <v>35.200001</v>
      </c>
      <c r="DO294" s="61">
        <v>38.990001999999997</v>
      </c>
      <c r="DP294" s="61">
        <v>54.240001999999997</v>
      </c>
      <c r="DQ294" s="61">
        <v>111.099998</v>
      </c>
      <c r="DR294" s="61">
        <v>49.689999</v>
      </c>
      <c r="DS294" s="61">
        <v>34.509998000000003</v>
      </c>
      <c r="DT294" s="61">
        <v>169.509995</v>
      </c>
      <c r="DU294" s="61">
        <v>140.96000699999999</v>
      </c>
      <c r="DV294" s="61">
        <v>201.11000100000001</v>
      </c>
      <c r="DW294" s="61">
        <v>46.169998</v>
      </c>
      <c r="DX294" s="61">
        <v>49.650002000000001</v>
      </c>
      <c r="DY294" s="61">
        <v>116.94000200000001</v>
      </c>
      <c r="DZ294" s="61">
        <v>126.910004</v>
      </c>
      <c r="EA294" s="61">
        <v>32.779998999999997</v>
      </c>
      <c r="EB294" s="61">
        <v>44.439999</v>
      </c>
      <c r="EC294" s="61">
        <v>70.470000999999996</v>
      </c>
      <c r="ED294" s="61">
        <v>78.949996999999996</v>
      </c>
      <c r="EE294" s="61">
        <v>32.729999999999997</v>
      </c>
      <c r="EF294" s="61">
        <v>26.295999999999999</v>
      </c>
      <c r="EG294" s="61">
        <v>24.972000000000001</v>
      </c>
      <c r="EH294" s="61">
        <v>43.119999</v>
      </c>
      <c r="EI294" s="61">
        <v>22.58</v>
      </c>
      <c r="EJ294" s="61">
        <v>42.209999000000003</v>
      </c>
      <c r="EK294" s="61">
        <v>112.029999</v>
      </c>
      <c r="EL294" s="61">
        <v>16.290001</v>
      </c>
      <c r="EM294" s="61">
        <v>43.220001000000003</v>
      </c>
      <c r="EN294" s="61">
        <v>40.909999999999997</v>
      </c>
      <c r="EO294" s="61">
        <v>103.779999</v>
      </c>
      <c r="EP294" s="61">
        <v>102.370003</v>
      </c>
      <c r="EQ294" s="61">
        <v>62.900002000000001</v>
      </c>
      <c r="ER294" s="61">
        <v>55.099997999999999</v>
      </c>
      <c r="ES294" s="61">
        <v>33.18</v>
      </c>
      <c r="ET294" s="61">
        <v>29.98</v>
      </c>
      <c r="EU294" s="61">
        <v>28.030000999999999</v>
      </c>
      <c r="EV294" s="61">
        <v>13.52</v>
      </c>
      <c r="EW294" s="61">
        <v>32.779998999999997</v>
      </c>
      <c r="EX294" s="61">
        <v>34.130001</v>
      </c>
      <c r="EY294" s="61">
        <v>28.16</v>
      </c>
      <c r="EZ294" s="61">
        <v>36.770000000000003</v>
      </c>
      <c r="FA294" s="61">
        <v>54.900002000000001</v>
      </c>
      <c r="FB294" s="61">
        <v>31.93</v>
      </c>
      <c r="FC294" s="61">
        <v>39.590000000000003</v>
      </c>
      <c r="FD294" s="61">
        <v>11.25</v>
      </c>
      <c r="FE294" s="61">
        <v>21.690000999999999</v>
      </c>
      <c r="FF294" s="61">
        <v>11.12</v>
      </c>
      <c r="FG294" s="61">
        <v>15.54</v>
      </c>
      <c r="FH294" s="61">
        <v>28.540001</v>
      </c>
    </row>
    <row r="295" spans="1:164">
      <c r="A295" s="76">
        <v>43528</v>
      </c>
      <c r="B295" s="61">
        <v>32.880001</v>
      </c>
      <c r="C295" s="61">
        <v>18.290001</v>
      </c>
      <c r="D295" s="61">
        <v>11.47</v>
      </c>
      <c r="E295" s="61">
        <v>22.09</v>
      </c>
      <c r="F295" s="61">
        <v>62.970001000000003</v>
      </c>
      <c r="G295" s="61">
        <v>54.290000999999997</v>
      </c>
      <c r="H295" s="61">
        <v>30.950001</v>
      </c>
      <c r="I295" s="61">
        <v>64.809997999999993</v>
      </c>
      <c r="J295" s="61">
        <v>63.09</v>
      </c>
      <c r="K295" s="61">
        <v>119.540001</v>
      </c>
      <c r="L295" s="61">
        <v>31.709999</v>
      </c>
      <c r="M295" s="61">
        <v>14.23</v>
      </c>
      <c r="N295" s="61">
        <v>54.054001</v>
      </c>
      <c r="O295" s="61">
        <v>62.860000999999997</v>
      </c>
      <c r="P295" s="61">
        <v>77.019997000000004</v>
      </c>
      <c r="Q295" s="61">
        <v>38.919998</v>
      </c>
      <c r="R295" s="61">
        <v>61.68</v>
      </c>
      <c r="S295" s="61">
        <v>47.5</v>
      </c>
      <c r="T295" s="61">
        <v>128.479996</v>
      </c>
      <c r="U295" s="61">
        <v>45.279998999999997</v>
      </c>
      <c r="V295" s="61">
        <v>51.639999000000003</v>
      </c>
      <c r="W295" s="61">
        <v>53.470001000000003</v>
      </c>
      <c r="X295" s="61">
        <v>56.560001</v>
      </c>
      <c r="Y295" s="61">
        <v>14.191000000000001</v>
      </c>
      <c r="Z295" s="61">
        <v>50.43</v>
      </c>
      <c r="AA295" s="61">
        <v>64.569999999999993</v>
      </c>
      <c r="AB295" s="61">
        <v>41.93</v>
      </c>
      <c r="AC295" s="61">
        <v>40.82</v>
      </c>
      <c r="AD295" s="61">
        <v>26.52</v>
      </c>
      <c r="AE295" s="61">
        <v>57.23</v>
      </c>
      <c r="AF295" s="61">
        <v>127.610001</v>
      </c>
      <c r="AG295" s="61">
        <v>145.070007</v>
      </c>
      <c r="AH295" s="61">
        <v>37.75</v>
      </c>
      <c r="AI295" s="61">
        <v>28.27</v>
      </c>
      <c r="AJ295" s="61">
        <v>95.050003000000004</v>
      </c>
      <c r="AK295" s="61">
        <v>53.790000999999997</v>
      </c>
      <c r="AL295" s="61">
        <v>30.731999999999999</v>
      </c>
      <c r="AM295" s="61">
        <v>54.919998</v>
      </c>
      <c r="AN295" s="61">
        <v>36.506999999999998</v>
      </c>
      <c r="AO295" s="61">
        <v>19.5</v>
      </c>
      <c r="AP295" s="61">
        <v>25.601998999999999</v>
      </c>
      <c r="AQ295" s="61">
        <v>31.68</v>
      </c>
      <c r="AR295" s="61">
        <v>32.928001000000002</v>
      </c>
      <c r="AS295" s="61">
        <v>57.959999000000003</v>
      </c>
      <c r="AT295" s="61">
        <v>55.540000999999997</v>
      </c>
      <c r="AU295" s="61">
        <v>148.720001</v>
      </c>
      <c r="AV295" s="61">
        <v>171.78999300000001</v>
      </c>
      <c r="AW295" s="61">
        <v>227.83000200000001</v>
      </c>
      <c r="AX295" s="61">
        <v>62.23</v>
      </c>
      <c r="AY295" s="61">
        <v>60.759998000000003</v>
      </c>
      <c r="AZ295" s="61">
        <v>119.870003</v>
      </c>
      <c r="BA295" s="61">
        <v>90.900002000000001</v>
      </c>
      <c r="BB295" s="61">
        <v>80.830001999999993</v>
      </c>
      <c r="BC295" s="61">
        <v>91.690002000000007</v>
      </c>
      <c r="BD295" s="61">
        <v>42.790000999999997</v>
      </c>
      <c r="BE295" s="61">
        <v>173.13000500000001</v>
      </c>
      <c r="BF295" s="61">
        <v>104.150002</v>
      </c>
      <c r="BG295" s="61">
        <v>22.309999000000001</v>
      </c>
      <c r="BH295" s="61">
        <v>71.069999999999993</v>
      </c>
      <c r="BI295" s="61">
        <v>184.58999600000001</v>
      </c>
      <c r="BJ295" s="61">
        <v>50.889999000000003</v>
      </c>
      <c r="BK295" s="61">
        <v>37.369999</v>
      </c>
      <c r="BL295" s="61">
        <v>193.479996</v>
      </c>
      <c r="BM295" s="61">
        <v>104.33000199999999</v>
      </c>
      <c r="BN295" s="61">
        <v>46.23</v>
      </c>
      <c r="BO295" s="61">
        <v>17.709999</v>
      </c>
      <c r="BP295" s="61">
        <v>131.229996</v>
      </c>
      <c r="BQ295" s="61">
        <v>42.59</v>
      </c>
      <c r="BR295" s="61">
        <v>101.922997</v>
      </c>
      <c r="BS295" s="61">
        <v>185.38999899999999</v>
      </c>
      <c r="BT295" s="61">
        <v>82.949996999999996</v>
      </c>
      <c r="BU295" s="61">
        <v>24.969999000000001</v>
      </c>
      <c r="BV295" s="61">
        <v>164.41000399999999</v>
      </c>
      <c r="BW295" s="61">
        <v>80.400002000000001</v>
      </c>
      <c r="BX295" s="61">
        <v>204.229996</v>
      </c>
      <c r="BY295" s="61">
        <v>57.18</v>
      </c>
      <c r="BZ295" s="61">
        <v>62.869999</v>
      </c>
      <c r="CA295" s="61">
        <v>56.599997999999999</v>
      </c>
      <c r="CB295" s="61">
        <v>39.450001</v>
      </c>
      <c r="CC295" s="61">
        <v>166.78999300000001</v>
      </c>
      <c r="CD295" s="61">
        <v>199.58000200000001</v>
      </c>
      <c r="CE295" s="61">
        <v>27.719999000000001</v>
      </c>
      <c r="CF295" s="61">
        <v>68.800003000000004</v>
      </c>
      <c r="CG295" s="61">
        <v>41.310001</v>
      </c>
      <c r="CH295" s="61">
        <v>82.199996999999996</v>
      </c>
      <c r="CI295" s="61">
        <v>26.82</v>
      </c>
      <c r="CJ295" s="61">
        <v>86.779999000000004</v>
      </c>
      <c r="CK295" s="61">
        <v>79.5</v>
      </c>
      <c r="CL295" s="61">
        <v>10.28</v>
      </c>
      <c r="CM295" s="61">
        <v>11.28</v>
      </c>
      <c r="CN295" s="61">
        <v>22.92</v>
      </c>
      <c r="CO295" s="61">
        <v>19.280000999999999</v>
      </c>
      <c r="CP295" s="61">
        <v>89.82</v>
      </c>
      <c r="CQ295" s="61">
        <v>66.569999999999993</v>
      </c>
      <c r="CR295" s="61">
        <v>30.620000999999998</v>
      </c>
      <c r="CS295" s="61">
        <v>32.380001</v>
      </c>
      <c r="CT295" s="61">
        <v>19.48</v>
      </c>
      <c r="CU295" s="61">
        <v>24.67</v>
      </c>
      <c r="CV295" s="61">
        <v>10.42</v>
      </c>
      <c r="CW295" s="61">
        <v>7.83</v>
      </c>
      <c r="CX295" s="61">
        <v>30.139999</v>
      </c>
      <c r="CY295" s="61">
        <v>31.15</v>
      </c>
      <c r="CZ295" s="61">
        <v>36.68</v>
      </c>
      <c r="DA295" s="61">
        <v>76.069999999999993</v>
      </c>
      <c r="DB295" s="61">
        <v>205.979996</v>
      </c>
      <c r="DC295" s="61">
        <v>187.60000600000001</v>
      </c>
      <c r="DD295" s="61">
        <v>38.889999000000003</v>
      </c>
      <c r="DE295" s="61">
        <v>93.959998999999996</v>
      </c>
      <c r="DF295" s="61">
        <v>64.790001000000004</v>
      </c>
      <c r="DG295" s="61">
        <v>33.57</v>
      </c>
      <c r="DH295" s="61">
        <v>51.84</v>
      </c>
      <c r="DI295" s="61">
        <v>48.849997999999999</v>
      </c>
      <c r="DJ295" s="61">
        <v>40.07</v>
      </c>
      <c r="DK295" s="61">
        <v>151.970001</v>
      </c>
      <c r="DL295" s="61">
        <v>142</v>
      </c>
      <c r="DM295" s="61">
        <v>58.919998</v>
      </c>
      <c r="DN295" s="61">
        <v>35.139999000000003</v>
      </c>
      <c r="DO295" s="61">
        <v>38.790000999999997</v>
      </c>
      <c r="DP295" s="61">
        <v>54.150002000000001</v>
      </c>
      <c r="DQ295" s="61">
        <v>110.75</v>
      </c>
      <c r="DR295" s="61">
        <v>49.099997999999999</v>
      </c>
      <c r="DS295" s="61">
        <v>34.950001</v>
      </c>
      <c r="DT295" s="61">
        <v>168.88000500000001</v>
      </c>
      <c r="DU295" s="61">
        <v>140.679993</v>
      </c>
      <c r="DV295" s="61">
        <v>200.38999899999999</v>
      </c>
      <c r="DW295" s="61">
        <v>45.279998999999997</v>
      </c>
      <c r="DX295" s="61">
        <v>49.450001</v>
      </c>
      <c r="DY295" s="61">
        <v>116.639999</v>
      </c>
      <c r="DZ295" s="61">
        <v>126.55999799999999</v>
      </c>
      <c r="EA295" s="61">
        <v>32.729999999999997</v>
      </c>
      <c r="EB295" s="61">
        <v>44.209999000000003</v>
      </c>
      <c r="EC295" s="61">
        <v>70.389999000000003</v>
      </c>
      <c r="ED295" s="61">
        <v>77.709998999999996</v>
      </c>
      <c r="EE295" s="61">
        <v>32.529998999999997</v>
      </c>
      <c r="EF295" s="61">
        <v>26.228000999999999</v>
      </c>
      <c r="EG295" s="61">
        <v>24.905999999999999</v>
      </c>
      <c r="EH295" s="61">
        <v>43</v>
      </c>
      <c r="EI295" s="61">
        <v>22.6</v>
      </c>
      <c r="EJ295" s="61">
        <v>42</v>
      </c>
      <c r="EK295" s="61">
        <v>111.550003</v>
      </c>
      <c r="EL295" s="61">
        <v>16.399999999999999</v>
      </c>
      <c r="EM295" s="61">
        <v>42.810001</v>
      </c>
      <c r="EN295" s="61">
        <v>40.75</v>
      </c>
      <c r="EO295" s="61">
        <v>103.07</v>
      </c>
      <c r="EP295" s="61">
        <v>101.83000199999999</v>
      </c>
      <c r="EQ295" s="61">
        <v>62.040000999999997</v>
      </c>
      <c r="ER295" s="61">
        <v>54.27</v>
      </c>
      <c r="ES295" s="61">
        <v>33.07</v>
      </c>
      <c r="ET295" s="61">
        <v>30.709999</v>
      </c>
      <c r="EU295" s="61">
        <v>28.139999</v>
      </c>
      <c r="EV295" s="61">
        <v>13.86</v>
      </c>
      <c r="EW295" s="61">
        <v>33.130001</v>
      </c>
      <c r="EX295" s="61">
        <v>34.400002000000001</v>
      </c>
      <c r="EY295" s="61">
        <v>28.610001</v>
      </c>
      <c r="EZ295" s="61">
        <v>36.790000999999997</v>
      </c>
      <c r="FA295" s="61">
        <v>55.299999</v>
      </c>
      <c r="FB295" s="61">
        <v>32.270000000000003</v>
      </c>
      <c r="FC295" s="61">
        <v>39.970001000000003</v>
      </c>
      <c r="FD295" s="61">
        <v>11.25</v>
      </c>
      <c r="FE295" s="61">
        <v>21.969999000000001</v>
      </c>
      <c r="FF295" s="61">
        <v>11.33</v>
      </c>
      <c r="FG295" s="61">
        <v>15.45</v>
      </c>
      <c r="FH295" s="61">
        <v>28.57</v>
      </c>
    </row>
    <row r="296" spans="1:164">
      <c r="A296" s="76">
        <v>43529</v>
      </c>
      <c r="B296" s="61">
        <v>32.799999</v>
      </c>
      <c r="C296" s="61">
        <v>18.329999999999998</v>
      </c>
      <c r="D296" s="61">
        <v>11.41</v>
      </c>
      <c r="E296" s="61">
        <v>22.059999000000001</v>
      </c>
      <c r="F296" s="61">
        <v>62.939999</v>
      </c>
      <c r="G296" s="61">
        <v>54.23</v>
      </c>
      <c r="H296" s="61">
        <v>30.879999000000002</v>
      </c>
      <c r="I296" s="61">
        <v>64.739998</v>
      </c>
      <c r="J296" s="61">
        <v>63.02</v>
      </c>
      <c r="K296" s="61">
        <v>119.290001</v>
      </c>
      <c r="L296" s="61">
        <v>31.610001</v>
      </c>
      <c r="M296" s="61">
        <v>14.01</v>
      </c>
      <c r="N296" s="61">
        <v>53.869999</v>
      </c>
      <c r="O296" s="61">
        <v>62.48</v>
      </c>
      <c r="P296" s="61">
        <v>76.720000999999996</v>
      </c>
      <c r="Q296" s="61">
        <v>38.82</v>
      </c>
      <c r="R296" s="61">
        <v>61.240001999999997</v>
      </c>
      <c r="S296" s="61">
        <v>47.450001</v>
      </c>
      <c r="T296" s="61">
        <v>128.16999799999999</v>
      </c>
      <c r="U296" s="61">
        <v>45.209999000000003</v>
      </c>
      <c r="V296" s="61">
        <v>51.529998999999997</v>
      </c>
      <c r="W296" s="61">
        <v>53.529998999999997</v>
      </c>
      <c r="X296" s="61">
        <v>56.450001</v>
      </c>
      <c r="Y296" s="61">
        <v>13.97</v>
      </c>
      <c r="Z296" s="61">
        <v>50.290000999999997</v>
      </c>
      <c r="AA296" s="61">
        <v>64.529999000000004</v>
      </c>
      <c r="AB296" s="61">
        <v>41.860000999999997</v>
      </c>
      <c r="AC296" s="61">
        <v>40.669998</v>
      </c>
      <c r="AD296" s="61">
        <v>26.42</v>
      </c>
      <c r="AE296" s="61">
        <v>57.16</v>
      </c>
      <c r="AF296" s="61">
        <v>127.290001</v>
      </c>
      <c r="AG296" s="61">
        <v>144.820007</v>
      </c>
      <c r="AH296" s="61">
        <v>37.650002000000001</v>
      </c>
      <c r="AI296" s="61">
        <v>28.16</v>
      </c>
      <c r="AJ296" s="61">
        <v>94.940002000000007</v>
      </c>
      <c r="AK296" s="61">
        <v>53.450001</v>
      </c>
      <c r="AL296" s="61">
        <v>30.704000000000001</v>
      </c>
      <c r="AM296" s="61">
        <v>54.830002</v>
      </c>
      <c r="AN296" s="61">
        <v>36.436999999999998</v>
      </c>
      <c r="AO296" s="61">
        <v>19.540001</v>
      </c>
      <c r="AP296" s="61">
        <v>25.568000999999999</v>
      </c>
      <c r="AQ296" s="61">
        <v>31.549999</v>
      </c>
      <c r="AR296" s="61">
        <v>32.889999000000003</v>
      </c>
      <c r="AS296" s="61">
        <v>57.5</v>
      </c>
      <c r="AT296" s="61">
        <v>55.43</v>
      </c>
      <c r="AU296" s="61">
        <v>148.729996</v>
      </c>
      <c r="AV296" s="61">
        <v>171.36000100000001</v>
      </c>
      <c r="AW296" s="61">
        <v>227.36000100000001</v>
      </c>
      <c r="AX296" s="61">
        <v>60.860000999999997</v>
      </c>
      <c r="AY296" s="61">
        <v>60.669998</v>
      </c>
      <c r="AZ296" s="61">
        <v>118.720001</v>
      </c>
      <c r="BA296" s="61">
        <v>90.220000999999996</v>
      </c>
      <c r="BB296" s="61">
        <v>80.860000999999997</v>
      </c>
      <c r="BC296" s="61">
        <v>91.639999000000003</v>
      </c>
      <c r="BD296" s="61">
        <v>42.470001000000003</v>
      </c>
      <c r="BE296" s="61">
        <v>172.89999399999999</v>
      </c>
      <c r="BF296" s="61">
        <v>104.18</v>
      </c>
      <c r="BG296" s="61">
        <v>22.26</v>
      </c>
      <c r="BH296" s="61">
        <v>70.860000999999997</v>
      </c>
      <c r="BI296" s="61">
        <v>184.63999899999999</v>
      </c>
      <c r="BJ296" s="61">
        <v>51.220001000000003</v>
      </c>
      <c r="BK296" s="61">
        <v>37.290000999999997</v>
      </c>
      <c r="BL296" s="61">
        <v>192.83000200000001</v>
      </c>
      <c r="BM296" s="61">
        <v>103.839996</v>
      </c>
      <c r="BN296" s="61">
        <v>46.360000999999997</v>
      </c>
      <c r="BO296" s="61">
        <v>17.870000999999998</v>
      </c>
      <c r="BP296" s="61">
        <v>133.08999600000001</v>
      </c>
      <c r="BQ296" s="61">
        <v>42.880001</v>
      </c>
      <c r="BR296" s="61">
        <v>102.290001</v>
      </c>
      <c r="BS296" s="61">
        <v>184.679993</v>
      </c>
      <c r="BT296" s="61">
        <v>83.400002000000001</v>
      </c>
      <c r="BU296" s="61">
        <v>24.73</v>
      </c>
      <c r="BV296" s="61">
        <v>164.19000199999999</v>
      </c>
      <c r="BW296" s="61">
        <v>80.339995999999999</v>
      </c>
      <c r="BX296" s="61">
        <v>203.39999399999999</v>
      </c>
      <c r="BY296" s="61">
        <v>57.009998000000003</v>
      </c>
      <c r="BZ296" s="61">
        <v>62.599997999999999</v>
      </c>
      <c r="CA296" s="61">
        <v>56.59</v>
      </c>
      <c r="CB296" s="61">
        <v>39.229999999999997</v>
      </c>
      <c r="CC296" s="61">
        <v>166.009995</v>
      </c>
      <c r="CD296" s="61">
        <v>199.75</v>
      </c>
      <c r="CE296" s="61">
        <v>27.610001</v>
      </c>
      <c r="CF296" s="61">
        <v>69.080001999999993</v>
      </c>
      <c r="CG296" s="61">
        <v>41.200001</v>
      </c>
      <c r="CH296" s="61">
        <v>81.680000000000007</v>
      </c>
      <c r="CI296" s="61">
        <v>26.93</v>
      </c>
      <c r="CJ296" s="61">
        <v>86.860000999999997</v>
      </c>
      <c r="CK296" s="61">
        <v>78.989998</v>
      </c>
      <c r="CL296" s="61">
        <v>10.31</v>
      </c>
      <c r="CM296" s="61">
        <v>10.98</v>
      </c>
      <c r="CN296" s="61">
        <v>22.98</v>
      </c>
      <c r="CO296" s="61">
        <v>19.299999</v>
      </c>
      <c r="CP296" s="61">
        <v>89.540001000000004</v>
      </c>
      <c r="CQ296" s="61">
        <v>66.349997999999999</v>
      </c>
      <c r="CR296" s="61">
        <v>30.35</v>
      </c>
      <c r="CS296" s="61">
        <v>32.259998000000003</v>
      </c>
      <c r="CT296" s="61">
        <v>19.260000000000002</v>
      </c>
      <c r="CU296" s="61">
        <v>24.620000999999998</v>
      </c>
      <c r="CV296" s="61">
        <v>10.7</v>
      </c>
      <c r="CW296" s="61">
        <v>7.67</v>
      </c>
      <c r="CX296" s="61">
        <v>30.68</v>
      </c>
      <c r="CY296" s="61">
        <v>30.940000999999999</v>
      </c>
      <c r="CZ296" s="61">
        <v>36.889999000000003</v>
      </c>
      <c r="DA296" s="61">
        <v>75.580001999999993</v>
      </c>
      <c r="DB296" s="61">
        <v>204.89999399999999</v>
      </c>
      <c r="DC296" s="61">
        <v>186.08000200000001</v>
      </c>
      <c r="DD296" s="61">
        <v>38.380001</v>
      </c>
      <c r="DE296" s="61">
        <v>93.559997999999993</v>
      </c>
      <c r="DF296" s="61">
        <v>64.540001000000004</v>
      </c>
      <c r="DG296" s="61">
        <v>33.439999</v>
      </c>
      <c r="DH296" s="61">
        <v>51.720001000000003</v>
      </c>
      <c r="DI296" s="61">
        <v>48.18</v>
      </c>
      <c r="DJ296" s="61">
        <v>39.82</v>
      </c>
      <c r="DK296" s="61">
        <v>151.220001</v>
      </c>
      <c r="DL296" s="61">
        <v>141.10000600000001</v>
      </c>
      <c r="DM296" s="61">
        <v>58.650002000000001</v>
      </c>
      <c r="DN296" s="61">
        <v>35.099997999999999</v>
      </c>
      <c r="DO296" s="61">
        <v>38.509998000000003</v>
      </c>
      <c r="DP296" s="61">
        <v>54.110000999999997</v>
      </c>
      <c r="DQ296" s="61">
        <v>111.029999</v>
      </c>
      <c r="DR296" s="61">
        <v>49.82</v>
      </c>
      <c r="DS296" s="61">
        <v>34.340000000000003</v>
      </c>
      <c r="DT296" s="61">
        <v>169.11000100000001</v>
      </c>
      <c r="DU296" s="61">
        <v>140.679993</v>
      </c>
      <c r="DV296" s="61">
        <v>200.96000699999999</v>
      </c>
      <c r="DW296" s="61">
        <v>45.650002000000001</v>
      </c>
      <c r="DX296" s="61">
        <v>49.669998</v>
      </c>
      <c r="DY296" s="61">
        <v>116.360001</v>
      </c>
      <c r="DZ296" s="61">
        <v>126.5</v>
      </c>
      <c r="EA296" s="61">
        <v>32.720001000000003</v>
      </c>
      <c r="EB296" s="61">
        <v>44.299999</v>
      </c>
      <c r="EC296" s="61">
        <v>70.370002999999997</v>
      </c>
      <c r="ED296" s="61">
        <v>77.879997000000003</v>
      </c>
      <c r="EE296" s="61">
        <v>32.520000000000003</v>
      </c>
      <c r="EF296" s="61">
        <v>26.283000999999999</v>
      </c>
      <c r="EG296" s="61">
        <v>24.924999</v>
      </c>
      <c r="EH296" s="61">
        <v>43.029998999999997</v>
      </c>
      <c r="EI296" s="61">
        <v>23.030000999999999</v>
      </c>
      <c r="EJ296" s="61">
        <v>41.869999</v>
      </c>
      <c r="EK296" s="61">
        <v>111.80999799999999</v>
      </c>
      <c r="EL296" s="61">
        <v>16.75</v>
      </c>
      <c r="EM296" s="61">
        <v>42.880001</v>
      </c>
      <c r="EN296" s="61">
        <v>41.880001</v>
      </c>
      <c r="EO296" s="61">
        <v>103.279999</v>
      </c>
      <c r="EP296" s="61">
        <v>102.16999800000001</v>
      </c>
      <c r="EQ296" s="61">
        <v>61.82</v>
      </c>
      <c r="ER296" s="61">
        <v>54.650002000000001</v>
      </c>
      <c r="ES296" s="61">
        <v>33.259998000000003</v>
      </c>
      <c r="ET296" s="61">
        <v>30.889999</v>
      </c>
      <c r="EU296" s="61">
        <v>28.17</v>
      </c>
      <c r="EV296" s="61">
        <v>13.89</v>
      </c>
      <c r="EW296" s="61">
        <v>33.279998999999997</v>
      </c>
      <c r="EX296" s="61">
        <v>34.490001999999997</v>
      </c>
      <c r="EY296" s="61">
        <v>28.639999</v>
      </c>
      <c r="EZ296" s="61">
        <v>36.740001999999997</v>
      </c>
      <c r="FA296" s="61">
        <v>55.330002</v>
      </c>
      <c r="FB296" s="61">
        <v>32.389999000000003</v>
      </c>
      <c r="FC296" s="61">
        <v>40.150002000000001</v>
      </c>
      <c r="FD296" s="61">
        <v>11.23</v>
      </c>
      <c r="FE296" s="61">
        <v>22.040001</v>
      </c>
      <c r="FF296" s="61">
        <v>11.43</v>
      </c>
      <c r="FG296" s="61">
        <v>15.16</v>
      </c>
      <c r="FH296" s="61">
        <v>28.73</v>
      </c>
    </row>
    <row r="297" spans="1:164">
      <c r="A297" s="76">
        <v>43530</v>
      </c>
      <c r="B297" s="61">
        <v>32.509998000000003</v>
      </c>
      <c r="C297" s="61">
        <v>18.389999</v>
      </c>
      <c r="D297" s="61">
        <v>11.39</v>
      </c>
      <c r="E297" s="61">
        <v>21.9</v>
      </c>
      <c r="F297" s="61">
        <v>62.900002000000001</v>
      </c>
      <c r="G297" s="61">
        <v>53.279998999999997</v>
      </c>
      <c r="H297" s="61">
        <v>30.540001</v>
      </c>
      <c r="I297" s="61">
        <v>64.089995999999999</v>
      </c>
      <c r="J297" s="61">
        <v>62.639999000000003</v>
      </c>
      <c r="K297" s="61">
        <v>118.44000200000001</v>
      </c>
      <c r="L297" s="61">
        <v>31.290001</v>
      </c>
      <c r="M297" s="61">
        <v>13.92</v>
      </c>
      <c r="N297" s="61">
        <v>49.98</v>
      </c>
      <c r="O297" s="61">
        <v>61.330002</v>
      </c>
      <c r="P297" s="61">
        <v>74.930000000000007</v>
      </c>
      <c r="Q297" s="61">
        <v>38.459999000000003</v>
      </c>
      <c r="R297" s="61">
        <v>60.509998000000003</v>
      </c>
      <c r="S297" s="61">
        <v>46.610000999999997</v>
      </c>
      <c r="T297" s="61">
        <v>127.110001</v>
      </c>
      <c r="U297" s="61">
        <v>44.299999</v>
      </c>
      <c r="V297" s="61">
        <v>50.93</v>
      </c>
      <c r="W297" s="61">
        <v>52.25</v>
      </c>
      <c r="X297" s="61">
        <v>55.07</v>
      </c>
      <c r="Y297" s="61">
        <v>13.861000000000001</v>
      </c>
      <c r="Z297" s="61">
        <v>49.040000999999997</v>
      </c>
      <c r="AA297" s="61">
        <v>63.98</v>
      </c>
      <c r="AB297" s="61">
        <v>41.32</v>
      </c>
      <c r="AC297" s="61">
        <v>40.099997999999999</v>
      </c>
      <c r="AD297" s="61">
        <v>26.25</v>
      </c>
      <c r="AE297" s="61">
        <v>57.16</v>
      </c>
      <c r="AF297" s="61">
        <v>127.209999</v>
      </c>
      <c r="AG297" s="61">
        <v>144.779999</v>
      </c>
      <c r="AH297" s="61">
        <v>37.639999000000003</v>
      </c>
      <c r="AI297" s="61">
        <v>28.02</v>
      </c>
      <c r="AJ297" s="61">
        <v>94.919998000000007</v>
      </c>
      <c r="AK297" s="61">
        <v>52.790000999999997</v>
      </c>
      <c r="AL297" s="61">
        <v>30.705998999999998</v>
      </c>
      <c r="AM297" s="61">
        <v>54.82</v>
      </c>
      <c r="AN297" s="61">
        <v>36.450001</v>
      </c>
      <c r="AO297" s="61">
        <v>19.540001</v>
      </c>
      <c r="AP297" s="61">
        <v>25.525998999999999</v>
      </c>
      <c r="AQ297" s="61">
        <v>31.530000999999999</v>
      </c>
      <c r="AR297" s="61">
        <v>32.880001</v>
      </c>
      <c r="AS297" s="61">
        <v>53.810001</v>
      </c>
      <c r="AT297" s="61">
        <v>52.889999000000003</v>
      </c>
      <c r="AU297" s="61">
        <v>144.529999</v>
      </c>
      <c r="AV297" s="61">
        <v>166.699997</v>
      </c>
      <c r="AW297" s="61">
        <v>224.08999600000001</v>
      </c>
      <c r="AX297" s="61">
        <v>53.43</v>
      </c>
      <c r="AY297" s="61">
        <v>59.610000999999997</v>
      </c>
      <c r="AZ297" s="61">
        <v>114.66999800000001</v>
      </c>
      <c r="BA297" s="61">
        <v>86.529999000000004</v>
      </c>
      <c r="BB297" s="61">
        <v>79.120002999999997</v>
      </c>
      <c r="BC297" s="61">
        <v>90.300003000000004</v>
      </c>
      <c r="BD297" s="61">
        <v>41.060001</v>
      </c>
      <c r="BE297" s="61">
        <v>169.86999499999999</v>
      </c>
      <c r="BF297" s="61">
        <v>100.959999</v>
      </c>
      <c r="BG297" s="61">
        <v>23</v>
      </c>
      <c r="BH297" s="61">
        <v>70.489998</v>
      </c>
      <c r="BI297" s="61">
        <v>183.720001</v>
      </c>
      <c r="BJ297" s="61">
        <v>50.459999000000003</v>
      </c>
      <c r="BK297" s="61">
        <v>37.049999</v>
      </c>
      <c r="BL297" s="61">
        <v>191.58000200000001</v>
      </c>
      <c r="BM297" s="61">
        <v>102.089996</v>
      </c>
      <c r="BN297" s="61">
        <v>45.360000999999997</v>
      </c>
      <c r="BO297" s="61">
        <v>18.16</v>
      </c>
      <c r="BP297" s="61">
        <v>132.550003</v>
      </c>
      <c r="BQ297" s="61">
        <v>42.889999000000003</v>
      </c>
      <c r="BR297" s="61">
        <v>100.72399900000001</v>
      </c>
      <c r="BS297" s="61">
        <v>181.63000500000001</v>
      </c>
      <c r="BT297" s="61">
        <v>83.339995999999999</v>
      </c>
      <c r="BU297" s="61">
        <v>24.02</v>
      </c>
      <c r="BV297" s="61">
        <v>163.220001</v>
      </c>
      <c r="BW297" s="61">
        <v>79.419998000000007</v>
      </c>
      <c r="BX297" s="61">
        <v>202.199997</v>
      </c>
      <c r="BY297" s="61">
        <v>56.630001</v>
      </c>
      <c r="BZ297" s="61">
        <v>61.84</v>
      </c>
      <c r="CA297" s="61">
        <v>56.450001</v>
      </c>
      <c r="CB297" s="61">
        <v>38.900002000000001</v>
      </c>
      <c r="CC297" s="61">
        <v>164.61999499999999</v>
      </c>
      <c r="CD297" s="61">
        <v>198.55999800000001</v>
      </c>
      <c r="CE297" s="61">
        <v>27.299999</v>
      </c>
      <c r="CF297" s="61">
        <v>68.610000999999997</v>
      </c>
      <c r="CG297" s="61">
        <v>40.909999999999997</v>
      </c>
      <c r="CH297" s="61">
        <v>80.169998000000007</v>
      </c>
      <c r="CI297" s="61">
        <v>26.68</v>
      </c>
      <c r="CJ297" s="61">
        <v>85.970000999999996</v>
      </c>
      <c r="CK297" s="61">
        <v>77.309997999999993</v>
      </c>
      <c r="CL297" s="61">
        <v>10.27</v>
      </c>
      <c r="CM297" s="61">
        <v>10.06</v>
      </c>
      <c r="CN297" s="61">
        <v>22.58</v>
      </c>
      <c r="CO297" s="61">
        <v>19.100000000000001</v>
      </c>
      <c r="CP297" s="61">
        <v>88.220000999999996</v>
      </c>
      <c r="CQ297" s="61">
        <v>65.510002</v>
      </c>
      <c r="CR297" s="61">
        <v>29.48</v>
      </c>
      <c r="CS297" s="61">
        <v>31.58</v>
      </c>
      <c r="CT297" s="61">
        <v>18.799999</v>
      </c>
      <c r="CU297" s="61">
        <v>25.040001</v>
      </c>
      <c r="CV297" s="61">
        <v>11.62</v>
      </c>
      <c r="CW297" s="61">
        <v>7.12</v>
      </c>
      <c r="CX297" s="61">
        <v>33</v>
      </c>
      <c r="CY297" s="61">
        <v>30.1</v>
      </c>
      <c r="CZ297" s="61">
        <v>37.959999000000003</v>
      </c>
      <c r="DA297" s="61">
        <v>74.870002999999997</v>
      </c>
      <c r="DB297" s="61">
        <v>202.979996</v>
      </c>
      <c r="DC297" s="61">
        <v>185.08999600000001</v>
      </c>
      <c r="DD297" s="61">
        <v>38.080002</v>
      </c>
      <c r="DE297" s="61">
        <v>92.660004000000001</v>
      </c>
      <c r="DF297" s="61">
        <v>63.540000999999997</v>
      </c>
      <c r="DG297" s="61">
        <v>33.119999</v>
      </c>
      <c r="DH297" s="61">
        <v>51.52</v>
      </c>
      <c r="DI297" s="61">
        <v>46.68</v>
      </c>
      <c r="DJ297" s="61">
        <v>39.470001000000003</v>
      </c>
      <c r="DK297" s="61">
        <v>149.94000199999999</v>
      </c>
      <c r="DL297" s="61">
        <v>139.759995</v>
      </c>
      <c r="DM297" s="61">
        <v>58.139999000000003</v>
      </c>
      <c r="DN297" s="61">
        <v>34.830002</v>
      </c>
      <c r="DO297" s="61">
        <v>38.130001</v>
      </c>
      <c r="DP297" s="61">
        <v>54.029998999999997</v>
      </c>
      <c r="DQ297" s="61">
        <v>110.510002</v>
      </c>
      <c r="DR297" s="61">
        <v>49.560001</v>
      </c>
      <c r="DS297" s="61">
        <v>34.169998</v>
      </c>
      <c r="DT297" s="61">
        <v>167.979996</v>
      </c>
      <c r="DU297" s="61">
        <v>140.33999600000001</v>
      </c>
      <c r="DV297" s="61">
        <v>199.990005</v>
      </c>
      <c r="DW297" s="61">
        <v>45.290000999999997</v>
      </c>
      <c r="DX297" s="61">
        <v>49.799999</v>
      </c>
      <c r="DY297" s="61">
        <v>116.05999799999999</v>
      </c>
      <c r="DZ297" s="61">
        <v>125.94000200000001</v>
      </c>
      <c r="EA297" s="61">
        <v>32.669998</v>
      </c>
      <c r="EB297" s="61">
        <v>44.07</v>
      </c>
      <c r="EC297" s="61">
        <v>69.900002000000001</v>
      </c>
      <c r="ED297" s="61">
        <v>76.260002</v>
      </c>
      <c r="EE297" s="61">
        <v>32.349997999999999</v>
      </c>
      <c r="EF297" s="61">
        <v>26.176000999999999</v>
      </c>
      <c r="EG297" s="61">
        <v>24.889999</v>
      </c>
      <c r="EH297" s="61">
        <v>42.75</v>
      </c>
      <c r="EI297" s="61">
        <v>22.870000999999998</v>
      </c>
      <c r="EJ297" s="61">
        <v>41.650002000000001</v>
      </c>
      <c r="EK297" s="61">
        <v>111.029999</v>
      </c>
      <c r="EL297" s="61">
        <v>16.549999</v>
      </c>
      <c r="EM297" s="61">
        <v>42.41</v>
      </c>
      <c r="EN297" s="61">
        <v>41.950001</v>
      </c>
      <c r="EO297" s="61">
        <v>102.699997</v>
      </c>
      <c r="EP297" s="61">
        <v>101.370003</v>
      </c>
      <c r="EQ297" s="61">
        <v>61.150002000000001</v>
      </c>
      <c r="ER297" s="61">
        <v>54.200001</v>
      </c>
      <c r="ES297" s="61">
        <v>33.259998000000003</v>
      </c>
      <c r="ET297" s="61">
        <v>31.799999</v>
      </c>
      <c r="EU297" s="61">
        <v>28.370000999999998</v>
      </c>
      <c r="EV297" s="61">
        <v>14.11</v>
      </c>
      <c r="EW297" s="61">
        <v>33.919998</v>
      </c>
      <c r="EX297" s="61">
        <v>34.939999</v>
      </c>
      <c r="EY297" s="61">
        <v>28.959999</v>
      </c>
      <c r="EZ297" s="61">
        <v>37.18</v>
      </c>
      <c r="FA297" s="61">
        <v>55.639999000000003</v>
      </c>
      <c r="FB297" s="61">
        <v>33.029998999999997</v>
      </c>
      <c r="FC297" s="61">
        <v>40.950001</v>
      </c>
      <c r="FD297" s="61">
        <v>11.41</v>
      </c>
      <c r="FE297" s="61">
        <v>22.469999000000001</v>
      </c>
      <c r="FF297" s="61">
        <v>11.91</v>
      </c>
      <c r="FG297" s="61">
        <v>15.2</v>
      </c>
      <c r="FH297" s="61">
        <v>28.690000999999999</v>
      </c>
    </row>
    <row r="298" spans="1:164">
      <c r="A298" s="76">
        <v>43531</v>
      </c>
      <c r="B298" s="61">
        <v>32.139999000000003</v>
      </c>
      <c r="C298" s="61">
        <v>18.32</v>
      </c>
      <c r="D298" s="61">
        <v>11.19</v>
      </c>
      <c r="E298" s="61">
        <v>21.639999</v>
      </c>
      <c r="F298" s="61">
        <v>61.75</v>
      </c>
      <c r="G298" s="61">
        <v>52.419998</v>
      </c>
      <c r="H298" s="61">
        <v>30.209999</v>
      </c>
      <c r="I298" s="61">
        <v>63.5</v>
      </c>
      <c r="J298" s="61">
        <v>61.779998999999997</v>
      </c>
      <c r="K298" s="61">
        <v>117.400002</v>
      </c>
      <c r="L298" s="61">
        <v>30.959999</v>
      </c>
      <c r="M298" s="61">
        <v>13.83</v>
      </c>
      <c r="N298" s="61">
        <v>47.279998999999997</v>
      </c>
      <c r="O298" s="61">
        <v>59.779998999999997</v>
      </c>
      <c r="P298" s="61">
        <v>72.440002000000007</v>
      </c>
      <c r="Q298" s="61">
        <v>38.029998999999997</v>
      </c>
      <c r="R298" s="61">
        <v>59.490001999999997</v>
      </c>
      <c r="S298" s="61">
        <v>45.919998</v>
      </c>
      <c r="T298" s="61">
        <v>125.629997</v>
      </c>
      <c r="U298" s="61">
        <v>43.599997999999999</v>
      </c>
      <c r="V298" s="61">
        <v>50.240001999999997</v>
      </c>
      <c r="W298" s="61">
        <v>51.279998999999997</v>
      </c>
      <c r="X298" s="61">
        <v>54.119999</v>
      </c>
      <c r="Y298" s="61">
        <v>13.821999999999999</v>
      </c>
      <c r="Z298" s="61">
        <v>48.189999</v>
      </c>
      <c r="AA298" s="61">
        <v>63.259998000000003</v>
      </c>
      <c r="AB298" s="61">
        <v>40.75</v>
      </c>
      <c r="AC298" s="61">
        <v>39.369999</v>
      </c>
      <c r="AD298" s="61">
        <v>25.98</v>
      </c>
      <c r="AE298" s="61">
        <v>57.349997999999999</v>
      </c>
      <c r="AF298" s="61">
        <v>127.650002</v>
      </c>
      <c r="AG298" s="61">
        <v>145.21000699999999</v>
      </c>
      <c r="AH298" s="61">
        <v>37.75</v>
      </c>
      <c r="AI298" s="61">
        <v>28.17</v>
      </c>
      <c r="AJ298" s="61">
        <v>95.089995999999999</v>
      </c>
      <c r="AK298" s="61">
        <v>53</v>
      </c>
      <c r="AL298" s="61">
        <v>30.768000000000001</v>
      </c>
      <c r="AM298" s="61">
        <v>54.880001</v>
      </c>
      <c r="AN298" s="61">
        <v>36.547001000000002</v>
      </c>
      <c r="AO298" s="61">
        <v>19.489999999999998</v>
      </c>
      <c r="AP298" s="61">
        <v>25.624001</v>
      </c>
      <c r="AQ298" s="61">
        <v>31.629999000000002</v>
      </c>
      <c r="AR298" s="61">
        <v>33.169998</v>
      </c>
      <c r="AS298" s="61">
        <v>53.049999</v>
      </c>
      <c r="AT298" s="61">
        <v>51.630001</v>
      </c>
      <c r="AU298" s="61">
        <v>143.699997</v>
      </c>
      <c r="AV298" s="61">
        <v>165.25</v>
      </c>
      <c r="AW298" s="61">
        <v>222.83000200000001</v>
      </c>
      <c r="AX298" s="61">
        <v>53.380001</v>
      </c>
      <c r="AY298" s="61">
        <v>59.290000999999997</v>
      </c>
      <c r="AZ298" s="61">
        <v>114.83000199999999</v>
      </c>
      <c r="BA298" s="61">
        <v>86.559997999999993</v>
      </c>
      <c r="BB298" s="61">
        <v>78.860000999999997</v>
      </c>
      <c r="BC298" s="61">
        <v>89.589995999999999</v>
      </c>
      <c r="BD298" s="61">
        <v>40.98</v>
      </c>
      <c r="BE298" s="61">
        <v>168.699997</v>
      </c>
      <c r="BF298" s="61">
        <v>99.269997000000004</v>
      </c>
      <c r="BG298" s="61">
        <v>23.450001</v>
      </c>
      <c r="BH298" s="61">
        <v>69.819999999999993</v>
      </c>
      <c r="BI298" s="61">
        <v>181.820007</v>
      </c>
      <c r="BJ298" s="61">
        <v>49.830002</v>
      </c>
      <c r="BK298" s="61">
        <v>36.759998000000003</v>
      </c>
      <c r="BL298" s="61">
        <v>189.91999799999999</v>
      </c>
      <c r="BM298" s="61">
        <v>100.980003</v>
      </c>
      <c r="BN298" s="61">
        <v>44.57</v>
      </c>
      <c r="BO298" s="61">
        <v>18.68</v>
      </c>
      <c r="BP298" s="61">
        <v>130.14999399999999</v>
      </c>
      <c r="BQ298" s="61">
        <v>41.845001000000003</v>
      </c>
      <c r="BR298" s="61">
        <v>99.720000999999996</v>
      </c>
      <c r="BS298" s="61">
        <v>179.66999799999999</v>
      </c>
      <c r="BT298" s="61">
        <v>82.720000999999996</v>
      </c>
      <c r="BU298" s="61">
        <v>23.42</v>
      </c>
      <c r="BV298" s="61">
        <v>161.490005</v>
      </c>
      <c r="BW298" s="61">
        <v>78.720000999999996</v>
      </c>
      <c r="BX298" s="61">
        <v>201.86999499999999</v>
      </c>
      <c r="BY298" s="61">
        <v>56.119999</v>
      </c>
      <c r="BZ298" s="61">
        <v>61.529998999999997</v>
      </c>
      <c r="CA298" s="61">
        <v>55.830002</v>
      </c>
      <c r="CB298" s="61">
        <v>38.849997999999999</v>
      </c>
      <c r="CC298" s="61">
        <v>163.11000100000001</v>
      </c>
      <c r="CD298" s="61">
        <v>196.300003</v>
      </c>
      <c r="CE298" s="61">
        <v>27.190000999999999</v>
      </c>
      <c r="CF298" s="61">
        <v>67.819999999999993</v>
      </c>
      <c r="CG298" s="61">
        <v>40.5</v>
      </c>
      <c r="CH298" s="61">
        <v>79.150002000000001</v>
      </c>
      <c r="CI298" s="61">
        <v>26.49</v>
      </c>
      <c r="CJ298" s="61">
        <v>86.160004000000001</v>
      </c>
      <c r="CK298" s="61">
        <v>76.339995999999999</v>
      </c>
      <c r="CL298" s="61">
        <v>10.3</v>
      </c>
      <c r="CM298" s="61">
        <v>9.64</v>
      </c>
      <c r="CN298" s="61">
        <v>22.93</v>
      </c>
      <c r="CO298" s="61">
        <v>19.280000999999999</v>
      </c>
      <c r="CP298" s="61">
        <v>87.709998999999996</v>
      </c>
      <c r="CQ298" s="61">
        <v>65.120002999999997</v>
      </c>
      <c r="CR298" s="61">
        <v>29.08</v>
      </c>
      <c r="CS298" s="61">
        <v>31.299999</v>
      </c>
      <c r="CT298" s="61">
        <v>18.530000999999999</v>
      </c>
      <c r="CU298" s="61">
        <v>24.629999000000002</v>
      </c>
      <c r="CV298" s="61">
        <v>12.08</v>
      </c>
      <c r="CW298" s="61">
        <v>6.88</v>
      </c>
      <c r="CX298" s="61">
        <v>33.919998</v>
      </c>
      <c r="CY298" s="61">
        <v>29.77</v>
      </c>
      <c r="CZ298" s="61">
        <v>38.389999000000003</v>
      </c>
      <c r="DA298" s="61">
        <v>74.419998000000007</v>
      </c>
      <c r="DB298" s="61">
        <v>201.490005</v>
      </c>
      <c r="DC298" s="61">
        <v>183.33000200000001</v>
      </c>
      <c r="DD298" s="61">
        <v>38.080002</v>
      </c>
      <c r="DE298" s="61">
        <v>91.769997000000004</v>
      </c>
      <c r="DF298" s="61">
        <v>62.740001999999997</v>
      </c>
      <c r="DG298" s="61">
        <v>32.93</v>
      </c>
      <c r="DH298" s="61">
        <v>51.169998</v>
      </c>
      <c r="DI298" s="61">
        <v>45.639999000000003</v>
      </c>
      <c r="DJ298" s="61">
        <v>39.209999000000003</v>
      </c>
      <c r="DK298" s="61">
        <v>148.85000600000001</v>
      </c>
      <c r="DL298" s="61">
        <v>138.75</v>
      </c>
      <c r="DM298" s="61">
        <v>57.779998999999997</v>
      </c>
      <c r="DN298" s="61">
        <v>34.650002000000001</v>
      </c>
      <c r="DO298" s="61">
        <v>37.880001</v>
      </c>
      <c r="DP298" s="61">
        <v>53.68</v>
      </c>
      <c r="DQ298" s="61">
        <v>109.16999800000001</v>
      </c>
      <c r="DR298" s="61">
        <v>48.560001</v>
      </c>
      <c r="DS298" s="61">
        <v>34.599997999999999</v>
      </c>
      <c r="DT298" s="61">
        <v>165.779999</v>
      </c>
      <c r="DU298" s="61">
        <v>139.55999800000001</v>
      </c>
      <c r="DV298" s="61">
        <v>197.19000199999999</v>
      </c>
      <c r="DW298" s="61">
        <v>44.66</v>
      </c>
      <c r="DX298" s="61">
        <v>49.540000999999997</v>
      </c>
      <c r="DY298" s="61">
        <v>115.779999</v>
      </c>
      <c r="DZ298" s="61">
        <v>125.209999</v>
      </c>
      <c r="EA298" s="61">
        <v>32.509998000000003</v>
      </c>
      <c r="EB298" s="61">
        <v>43.779998999999997</v>
      </c>
      <c r="EC298" s="61">
        <v>69.360000999999997</v>
      </c>
      <c r="ED298" s="61">
        <v>76.040001000000004</v>
      </c>
      <c r="EE298" s="61">
        <v>32.07</v>
      </c>
      <c r="EF298" s="61">
        <v>25.955998999999998</v>
      </c>
      <c r="EG298" s="61">
        <v>24.766000999999999</v>
      </c>
      <c r="EH298" s="61">
        <v>42.200001</v>
      </c>
      <c r="EI298" s="61">
        <v>22.440000999999999</v>
      </c>
      <c r="EJ298" s="61">
        <v>41.27</v>
      </c>
      <c r="EK298" s="61">
        <v>109.360001</v>
      </c>
      <c r="EL298" s="61">
        <v>16.010000000000002</v>
      </c>
      <c r="EM298" s="61">
        <v>42.130001</v>
      </c>
      <c r="EN298" s="61">
        <v>41.34</v>
      </c>
      <c r="EO298" s="61">
        <v>101.889999</v>
      </c>
      <c r="EP298" s="61">
        <v>99.769997000000004</v>
      </c>
      <c r="EQ298" s="61">
        <v>60.48</v>
      </c>
      <c r="ER298" s="61">
        <v>53.470001000000003</v>
      </c>
      <c r="ES298" s="61">
        <v>32.75</v>
      </c>
      <c r="ET298" s="61">
        <v>33.009998000000003</v>
      </c>
      <c r="EU298" s="61">
        <v>28.610001</v>
      </c>
      <c r="EV298" s="61">
        <v>14.44</v>
      </c>
      <c r="EW298" s="61">
        <v>34.770000000000003</v>
      </c>
      <c r="EX298" s="61">
        <v>35.5</v>
      </c>
      <c r="EY298" s="61">
        <v>29.450001</v>
      </c>
      <c r="EZ298" s="61">
        <v>38.090000000000003</v>
      </c>
      <c r="FA298" s="61">
        <v>56.099997999999999</v>
      </c>
      <c r="FB298" s="61">
        <v>33.380001</v>
      </c>
      <c r="FC298" s="61">
        <v>41.310001</v>
      </c>
      <c r="FD298" s="61">
        <v>11.86</v>
      </c>
      <c r="FE298" s="61">
        <v>23.02</v>
      </c>
      <c r="FF298" s="61">
        <v>12.22</v>
      </c>
      <c r="FG298" s="61">
        <v>15.88</v>
      </c>
      <c r="FH298" s="61">
        <v>29.18</v>
      </c>
    </row>
    <row r="299" spans="1:164">
      <c r="A299" s="76">
        <v>43532</v>
      </c>
      <c r="B299" s="61">
        <v>32.169998</v>
      </c>
      <c r="C299" s="61">
        <v>18.360001</v>
      </c>
      <c r="D299" s="61">
        <v>11.15</v>
      </c>
      <c r="E299" s="61">
        <v>21.73</v>
      </c>
      <c r="F299" s="61">
        <v>61.639999000000003</v>
      </c>
      <c r="G299" s="61">
        <v>52.720001000000003</v>
      </c>
      <c r="H299" s="61">
        <v>30.190000999999999</v>
      </c>
      <c r="I299" s="61">
        <v>63.419998</v>
      </c>
      <c r="J299" s="61">
        <v>61.549999</v>
      </c>
      <c r="K299" s="61">
        <v>117.43</v>
      </c>
      <c r="L299" s="61">
        <v>30.9</v>
      </c>
      <c r="M299" s="61">
        <v>13.88</v>
      </c>
      <c r="N299" s="61">
        <v>47.584999000000003</v>
      </c>
      <c r="O299" s="61">
        <v>59.740001999999997</v>
      </c>
      <c r="P299" s="61">
        <v>72.470000999999996</v>
      </c>
      <c r="Q299" s="61">
        <v>38</v>
      </c>
      <c r="R299" s="61">
        <v>59.18</v>
      </c>
      <c r="S299" s="61">
        <v>46.029998999999997</v>
      </c>
      <c r="T299" s="61">
        <v>125.730003</v>
      </c>
      <c r="U299" s="61">
        <v>43.639999000000003</v>
      </c>
      <c r="V299" s="61">
        <v>50.349997999999999</v>
      </c>
      <c r="W299" s="61">
        <v>51.220001000000003</v>
      </c>
      <c r="X299" s="61">
        <v>54.23</v>
      </c>
      <c r="Y299" s="61">
        <v>13.821999999999999</v>
      </c>
      <c r="Z299" s="61">
        <v>48.360000999999997</v>
      </c>
      <c r="AA299" s="61">
        <v>63.32</v>
      </c>
      <c r="AB299" s="61">
        <v>40.740001999999997</v>
      </c>
      <c r="AC299" s="61">
        <v>39.409999999999997</v>
      </c>
      <c r="AD299" s="61">
        <v>25.969999000000001</v>
      </c>
      <c r="AE299" s="61">
        <v>57.549999</v>
      </c>
      <c r="AF299" s="61">
        <v>128.16000399999999</v>
      </c>
      <c r="AG299" s="61">
        <v>145.779999</v>
      </c>
      <c r="AH299" s="61">
        <v>37.909999999999997</v>
      </c>
      <c r="AI299" s="61">
        <v>28.200001</v>
      </c>
      <c r="AJ299" s="61">
        <v>95.5</v>
      </c>
      <c r="AK299" s="61">
        <v>52.950001</v>
      </c>
      <c r="AL299" s="61">
        <v>30.882000000000001</v>
      </c>
      <c r="AM299" s="61">
        <v>55.419998</v>
      </c>
      <c r="AN299" s="61">
        <v>36.744999</v>
      </c>
      <c r="AO299" s="61">
        <v>19.34</v>
      </c>
      <c r="AP299" s="61">
        <v>25.643999000000001</v>
      </c>
      <c r="AQ299" s="61">
        <v>31.799999</v>
      </c>
      <c r="AR299" s="61">
        <v>33.479999999999997</v>
      </c>
      <c r="AS299" s="61">
        <v>52.560001</v>
      </c>
      <c r="AT299" s="61">
        <v>51.240001999999997</v>
      </c>
      <c r="AU299" s="61">
        <v>143.050003</v>
      </c>
      <c r="AV299" s="61">
        <v>165.83000200000001</v>
      </c>
      <c r="AW299" s="61">
        <v>222.33000200000001</v>
      </c>
      <c r="AX299" s="61">
        <v>53.200001</v>
      </c>
      <c r="AY299" s="61">
        <v>59.040000999999997</v>
      </c>
      <c r="AZ299" s="61">
        <v>115.019997</v>
      </c>
      <c r="BA299" s="61">
        <v>86.459998999999996</v>
      </c>
      <c r="BB299" s="61">
        <v>78.550003000000004</v>
      </c>
      <c r="BC299" s="61">
        <v>89.400002000000001</v>
      </c>
      <c r="BD299" s="61">
        <v>40.959999000000003</v>
      </c>
      <c r="BE299" s="61">
        <v>168.35000600000001</v>
      </c>
      <c r="BF299" s="61">
        <v>98.870002999999997</v>
      </c>
      <c r="BG299" s="61">
        <v>23.52</v>
      </c>
      <c r="BH299" s="61">
        <v>69.809997999999993</v>
      </c>
      <c r="BI299" s="61">
        <v>181.88999899999999</v>
      </c>
      <c r="BJ299" s="61">
        <v>49.700001</v>
      </c>
      <c r="BK299" s="61">
        <v>36.779998999999997</v>
      </c>
      <c r="BL299" s="61">
        <v>189.94000199999999</v>
      </c>
      <c r="BM299" s="61">
        <v>100.949997</v>
      </c>
      <c r="BN299" s="61">
        <v>44.860000999999997</v>
      </c>
      <c r="BO299" s="61">
        <v>18.690000999999999</v>
      </c>
      <c r="BP299" s="61">
        <v>129.770004</v>
      </c>
      <c r="BQ299" s="61">
        <v>41.799999</v>
      </c>
      <c r="BR299" s="61">
        <v>99.703002999999995</v>
      </c>
      <c r="BS299" s="61">
        <v>179.509995</v>
      </c>
      <c r="BT299" s="61">
        <v>82.559997999999993</v>
      </c>
      <c r="BU299" s="61">
        <v>23.190000999999999</v>
      </c>
      <c r="BV299" s="61">
        <v>161.449997</v>
      </c>
      <c r="BW299" s="61">
        <v>78.639999000000003</v>
      </c>
      <c r="BX299" s="61">
        <v>201.740005</v>
      </c>
      <c r="BY299" s="61">
        <v>56.139999000000003</v>
      </c>
      <c r="BZ299" s="61">
        <v>61.43</v>
      </c>
      <c r="CA299" s="61">
        <v>55.84</v>
      </c>
      <c r="CB299" s="61">
        <v>38.729999999999997</v>
      </c>
      <c r="CC299" s="61">
        <v>162.96000699999999</v>
      </c>
      <c r="CD299" s="61">
        <v>196.220001</v>
      </c>
      <c r="CE299" s="61">
        <v>27.16</v>
      </c>
      <c r="CF299" s="61">
        <v>67.690002000000007</v>
      </c>
      <c r="CG299" s="61">
        <v>40.68</v>
      </c>
      <c r="CH299" s="61">
        <v>79.190002000000007</v>
      </c>
      <c r="CI299" s="61">
        <v>26.6</v>
      </c>
      <c r="CJ299" s="61">
        <v>86.510002</v>
      </c>
      <c r="CK299" s="61">
        <v>76.370002999999997</v>
      </c>
      <c r="CL299" s="61">
        <v>10.24</v>
      </c>
      <c r="CM299" s="61">
        <v>8.6199999999999992</v>
      </c>
      <c r="CN299" s="61">
        <v>22.43</v>
      </c>
      <c r="CO299" s="61">
        <v>19</v>
      </c>
      <c r="CP299" s="61">
        <v>85.940002000000007</v>
      </c>
      <c r="CQ299" s="61">
        <v>63.900002000000001</v>
      </c>
      <c r="CR299" s="61">
        <v>28.059999000000001</v>
      </c>
      <c r="CS299" s="61">
        <v>30.610001</v>
      </c>
      <c r="CT299" s="61">
        <v>17.870000999999998</v>
      </c>
      <c r="CU299" s="61">
        <v>25.190000999999999</v>
      </c>
      <c r="CV299" s="61">
        <v>13.38</v>
      </c>
      <c r="CW299" s="61">
        <v>6.31</v>
      </c>
      <c r="CX299" s="61">
        <v>36.860000999999997</v>
      </c>
      <c r="CY299" s="61">
        <v>28.620000999999998</v>
      </c>
      <c r="CZ299" s="61">
        <v>39.849997999999999</v>
      </c>
      <c r="DA299" s="61">
        <v>74.269997000000004</v>
      </c>
      <c r="DB299" s="61">
        <v>200.979996</v>
      </c>
      <c r="DC299" s="61">
        <v>182.64999399999999</v>
      </c>
      <c r="DD299" s="61">
        <v>38.080002</v>
      </c>
      <c r="DE299" s="61">
        <v>91.400002000000001</v>
      </c>
      <c r="DF299" s="61">
        <v>62.509998000000003</v>
      </c>
      <c r="DG299" s="61">
        <v>32.909999999999997</v>
      </c>
      <c r="DH299" s="61">
        <v>51.02</v>
      </c>
      <c r="DI299" s="61">
        <v>45.200001</v>
      </c>
      <c r="DJ299" s="61">
        <v>39.099997999999999</v>
      </c>
      <c r="DK299" s="61">
        <v>148.53999300000001</v>
      </c>
      <c r="DL299" s="61">
        <v>138.38000500000001</v>
      </c>
      <c r="DM299" s="61">
        <v>57.66</v>
      </c>
      <c r="DN299" s="61">
        <v>34.610000999999997</v>
      </c>
      <c r="DO299" s="61">
        <v>37.770000000000003</v>
      </c>
      <c r="DP299" s="61">
        <v>53.709999000000003</v>
      </c>
      <c r="DQ299" s="61">
        <v>108.410004</v>
      </c>
      <c r="DR299" s="61">
        <v>48.330002</v>
      </c>
      <c r="DS299" s="61">
        <v>34.630001</v>
      </c>
      <c r="DT299" s="61">
        <v>164.88999899999999</v>
      </c>
      <c r="DU299" s="61">
        <v>139.58000200000001</v>
      </c>
      <c r="DV299" s="61">
        <v>196.46000699999999</v>
      </c>
      <c r="DW299" s="61">
        <v>44.299999</v>
      </c>
      <c r="DX299" s="61">
        <v>49.639999000000003</v>
      </c>
      <c r="DY299" s="61">
        <v>115.529999</v>
      </c>
      <c r="DZ299" s="61">
        <v>125.209999</v>
      </c>
      <c r="EA299" s="61">
        <v>32.529998999999997</v>
      </c>
      <c r="EB299" s="61">
        <v>43.650002000000001</v>
      </c>
      <c r="EC299" s="61">
        <v>69.199996999999996</v>
      </c>
      <c r="ED299" s="61">
        <v>75.580001999999993</v>
      </c>
      <c r="EE299" s="61">
        <v>31.870000999999998</v>
      </c>
      <c r="EF299" s="61">
        <v>25.943000999999999</v>
      </c>
      <c r="EG299" s="61">
        <v>24.697001</v>
      </c>
      <c r="EH299" s="61">
        <v>41.959999000000003</v>
      </c>
      <c r="EI299" s="61">
        <v>22.34</v>
      </c>
      <c r="EJ299" s="61">
        <v>41.099997999999999</v>
      </c>
      <c r="EK299" s="61">
        <v>109.05999799999999</v>
      </c>
      <c r="EL299" s="61">
        <v>15.69</v>
      </c>
      <c r="EM299" s="61">
        <v>42.099997999999999</v>
      </c>
      <c r="EN299" s="61">
        <v>41.380001</v>
      </c>
      <c r="EO299" s="61">
        <v>101.360001</v>
      </c>
      <c r="EP299" s="61">
        <v>99.279999000000004</v>
      </c>
      <c r="EQ299" s="61">
        <v>60.07</v>
      </c>
      <c r="ER299" s="61">
        <v>53.09</v>
      </c>
      <c r="ES299" s="61">
        <v>32.650002000000001</v>
      </c>
      <c r="ET299" s="61">
        <v>33.229999999999997</v>
      </c>
      <c r="EU299" s="61">
        <v>28.66</v>
      </c>
      <c r="EV299" s="61">
        <v>14.45</v>
      </c>
      <c r="EW299" s="61">
        <v>34.979999999999997</v>
      </c>
      <c r="EX299" s="61">
        <v>35.659999999999997</v>
      </c>
      <c r="EY299" s="61">
        <v>29.450001</v>
      </c>
      <c r="EZ299" s="61">
        <v>38.200001</v>
      </c>
      <c r="FA299" s="61">
        <v>56.130001</v>
      </c>
      <c r="FB299" s="61">
        <v>33.439999</v>
      </c>
      <c r="FC299" s="61">
        <v>41.32</v>
      </c>
      <c r="FD299" s="61">
        <v>11.9</v>
      </c>
      <c r="FE299" s="61">
        <v>23.16</v>
      </c>
      <c r="FF299" s="61">
        <v>12.31</v>
      </c>
      <c r="FG299" s="61">
        <v>16.190000999999999</v>
      </c>
      <c r="FH299" s="61">
        <v>29.4</v>
      </c>
    </row>
    <row r="300" spans="1:164">
      <c r="A300" s="76">
        <v>43535</v>
      </c>
      <c r="B300" s="61">
        <v>32.169998</v>
      </c>
      <c r="C300" s="61">
        <v>18.360001</v>
      </c>
      <c r="D300" s="61">
        <v>11.27</v>
      </c>
      <c r="E300" s="61">
        <v>21.940000999999999</v>
      </c>
      <c r="F300" s="61">
        <v>62.220001000000003</v>
      </c>
      <c r="G300" s="61">
        <v>53.099997999999999</v>
      </c>
      <c r="H300" s="61">
        <v>30.51</v>
      </c>
      <c r="I300" s="61">
        <v>63.91</v>
      </c>
      <c r="J300" s="61">
        <v>62.419998</v>
      </c>
      <c r="K300" s="61">
        <v>118.83000199999999</v>
      </c>
      <c r="L300" s="61">
        <v>31.110001</v>
      </c>
      <c r="M300" s="61">
        <v>14.04</v>
      </c>
      <c r="N300" s="61">
        <v>48.619999</v>
      </c>
      <c r="O300" s="61">
        <v>61.82</v>
      </c>
      <c r="P300" s="61">
        <v>74.620002999999997</v>
      </c>
      <c r="Q300" s="61">
        <v>38.360000999999997</v>
      </c>
      <c r="R300" s="61">
        <v>59.709999000000003</v>
      </c>
      <c r="S300" s="61">
        <v>46.389999000000003</v>
      </c>
      <c r="T300" s="61">
        <v>127.019997</v>
      </c>
      <c r="U300" s="61">
        <v>43.990001999999997</v>
      </c>
      <c r="V300" s="61">
        <v>50.689999</v>
      </c>
      <c r="W300" s="61">
        <v>51.669998</v>
      </c>
      <c r="X300" s="61">
        <v>54.66</v>
      </c>
      <c r="Y300" s="61">
        <v>14.122</v>
      </c>
      <c r="Z300" s="61">
        <v>48.720001000000003</v>
      </c>
      <c r="AA300" s="61">
        <v>63.93</v>
      </c>
      <c r="AB300" s="61">
        <v>41.060001</v>
      </c>
      <c r="AC300" s="61">
        <v>40.310001</v>
      </c>
      <c r="AD300" s="61">
        <v>26.24</v>
      </c>
      <c r="AE300" s="61">
        <v>57.959999000000003</v>
      </c>
      <c r="AF300" s="61">
        <v>129.11999499999999</v>
      </c>
      <c r="AG300" s="61">
        <v>146.83000200000001</v>
      </c>
      <c r="AH300" s="61">
        <v>38.200001</v>
      </c>
      <c r="AI300" s="61">
        <v>28.459999</v>
      </c>
      <c r="AJ300" s="61">
        <v>96.330001999999993</v>
      </c>
      <c r="AK300" s="61">
        <v>53.619999</v>
      </c>
      <c r="AL300" s="61">
        <v>31.122999</v>
      </c>
      <c r="AM300" s="61">
        <v>56.259998000000003</v>
      </c>
      <c r="AN300" s="61">
        <v>36.900002000000001</v>
      </c>
      <c r="AO300" s="61">
        <v>18.98</v>
      </c>
      <c r="AP300" s="61">
        <v>25.902999999999999</v>
      </c>
      <c r="AQ300" s="61">
        <v>32.159999999999997</v>
      </c>
      <c r="AR300" s="61">
        <v>34.209999000000003</v>
      </c>
      <c r="AS300" s="61">
        <v>54.77</v>
      </c>
      <c r="AT300" s="61">
        <v>53.080002</v>
      </c>
      <c r="AU300" s="61">
        <v>146.35000600000001</v>
      </c>
      <c r="AV300" s="61">
        <v>167.86999499999999</v>
      </c>
      <c r="AW300" s="61">
        <v>225.35000600000001</v>
      </c>
      <c r="AX300" s="61">
        <v>58</v>
      </c>
      <c r="AY300" s="61">
        <v>59.459999000000003</v>
      </c>
      <c r="AZ300" s="61">
        <v>117.08000199999999</v>
      </c>
      <c r="BA300" s="61">
        <v>89.040001000000004</v>
      </c>
      <c r="BB300" s="61">
        <v>79.519997000000004</v>
      </c>
      <c r="BC300" s="61">
        <v>90.419998000000007</v>
      </c>
      <c r="BD300" s="61">
        <v>41.200001</v>
      </c>
      <c r="BE300" s="61">
        <v>170.61000100000001</v>
      </c>
      <c r="BF300" s="61">
        <v>101.19000200000001</v>
      </c>
      <c r="BG300" s="61">
        <v>22.959999</v>
      </c>
      <c r="BH300" s="61">
        <v>71.309997999999993</v>
      </c>
      <c r="BI300" s="61">
        <v>185.89999399999999</v>
      </c>
      <c r="BJ300" s="61">
        <v>51.330002</v>
      </c>
      <c r="BK300" s="61">
        <v>37.439999</v>
      </c>
      <c r="BL300" s="61">
        <v>194.11000100000001</v>
      </c>
      <c r="BM300" s="61">
        <v>103.099998</v>
      </c>
      <c r="BN300" s="61">
        <v>46.419998</v>
      </c>
      <c r="BO300" s="61">
        <v>17.489999999999998</v>
      </c>
      <c r="BP300" s="61">
        <v>132.58000200000001</v>
      </c>
      <c r="BQ300" s="61">
        <v>42.59</v>
      </c>
      <c r="BR300" s="61">
        <v>102.545998</v>
      </c>
      <c r="BS300" s="61">
        <v>183.69000199999999</v>
      </c>
      <c r="BT300" s="61">
        <v>83.989998</v>
      </c>
      <c r="BU300" s="61">
        <v>24.01</v>
      </c>
      <c r="BV300" s="61">
        <v>164.78999300000001</v>
      </c>
      <c r="BW300" s="61">
        <v>80.319999999999993</v>
      </c>
      <c r="BX300" s="61">
        <v>205.550003</v>
      </c>
      <c r="BY300" s="61">
        <v>57.380001</v>
      </c>
      <c r="BZ300" s="61">
        <v>62.740001999999997</v>
      </c>
      <c r="CA300" s="61">
        <v>56.880001</v>
      </c>
      <c r="CB300" s="61">
        <v>39.669998</v>
      </c>
      <c r="CC300" s="61">
        <v>166.08999600000001</v>
      </c>
      <c r="CD300" s="61">
        <v>200.53999300000001</v>
      </c>
      <c r="CE300" s="61">
        <v>27.65</v>
      </c>
      <c r="CF300" s="61">
        <v>69.059997999999993</v>
      </c>
      <c r="CG300" s="61">
        <v>41.470001000000003</v>
      </c>
      <c r="CH300" s="61">
        <v>80.879997000000003</v>
      </c>
      <c r="CI300" s="61">
        <v>27.1</v>
      </c>
      <c r="CJ300" s="61">
        <v>88.489998</v>
      </c>
      <c r="CK300" s="61">
        <v>78.5</v>
      </c>
      <c r="CL300" s="61">
        <v>10.31</v>
      </c>
      <c r="CM300" s="61">
        <v>9.15</v>
      </c>
      <c r="CN300" s="61">
        <v>23.22</v>
      </c>
      <c r="CO300" s="61">
        <v>19.450001</v>
      </c>
      <c r="CP300" s="61">
        <v>87.360000999999997</v>
      </c>
      <c r="CQ300" s="61">
        <v>64.900002000000001</v>
      </c>
      <c r="CR300" s="61">
        <v>28.66</v>
      </c>
      <c r="CS300" s="61">
        <v>31.219999000000001</v>
      </c>
      <c r="CT300" s="61">
        <v>18.25</v>
      </c>
      <c r="CU300" s="61">
        <v>24.280000999999999</v>
      </c>
      <c r="CV300" s="61">
        <v>12.5</v>
      </c>
      <c r="CW300" s="61">
        <v>6.57</v>
      </c>
      <c r="CX300" s="61">
        <v>35.259998000000003</v>
      </c>
      <c r="CY300" s="61">
        <v>29.540001</v>
      </c>
      <c r="CZ300" s="61">
        <v>38.590000000000003</v>
      </c>
      <c r="DA300" s="61">
        <v>74.900002000000001</v>
      </c>
      <c r="DB300" s="61">
        <v>200.36999499999999</v>
      </c>
      <c r="DC300" s="61">
        <v>186.13000500000001</v>
      </c>
      <c r="DD300" s="61">
        <v>38.479999999999997</v>
      </c>
      <c r="DE300" s="61">
        <v>91.419998000000007</v>
      </c>
      <c r="DF300" s="61">
        <v>63.299999</v>
      </c>
      <c r="DG300" s="61">
        <v>33.369999</v>
      </c>
      <c r="DH300" s="61">
        <v>51.740001999999997</v>
      </c>
      <c r="DI300" s="61">
        <v>44.91</v>
      </c>
      <c r="DJ300" s="61">
        <v>39.689999</v>
      </c>
      <c r="DK300" s="61">
        <v>150.229996</v>
      </c>
      <c r="DL300" s="61">
        <v>139.779999</v>
      </c>
      <c r="DM300" s="61">
        <v>57.98</v>
      </c>
      <c r="DN300" s="61">
        <v>35.099997999999999</v>
      </c>
      <c r="DO300" s="61">
        <v>38.159999999999997</v>
      </c>
      <c r="DP300" s="61">
        <v>54.41</v>
      </c>
      <c r="DQ300" s="61">
        <v>109.900002</v>
      </c>
      <c r="DR300" s="61">
        <v>49.529998999999997</v>
      </c>
      <c r="DS300" s="61">
        <v>35.150002000000001</v>
      </c>
      <c r="DT300" s="61">
        <v>167.33999600000001</v>
      </c>
      <c r="DU300" s="61">
        <v>141.470001</v>
      </c>
      <c r="DV300" s="61">
        <v>199.220001</v>
      </c>
      <c r="DW300" s="61">
        <v>45.110000999999997</v>
      </c>
      <c r="DX300" s="61">
        <v>50.169998</v>
      </c>
      <c r="DY300" s="61">
        <v>117.099998</v>
      </c>
      <c r="DZ300" s="61">
        <v>126.32</v>
      </c>
      <c r="EA300" s="61">
        <v>32.970001000000003</v>
      </c>
      <c r="EB300" s="61">
        <v>44.16</v>
      </c>
      <c r="EC300" s="61">
        <v>70.269997000000004</v>
      </c>
      <c r="ED300" s="61">
        <v>76.580001999999993</v>
      </c>
      <c r="EE300" s="61">
        <v>32.189999</v>
      </c>
      <c r="EF300" s="61">
        <v>26.239000000000001</v>
      </c>
      <c r="EG300" s="61">
        <v>25.018999000000001</v>
      </c>
      <c r="EH300" s="61">
        <v>42.580002</v>
      </c>
      <c r="EI300" s="61">
        <v>22.799999</v>
      </c>
      <c r="EJ300" s="61">
        <v>41.580002</v>
      </c>
      <c r="EK300" s="61">
        <v>110.360001</v>
      </c>
      <c r="EL300" s="61">
        <v>16.07</v>
      </c>
      <c r="EM300" s="61">
        <v>42.279998999999997</v>
      </c>
      <c r="EN300" s="61">
        <v>42.68</v>
      </c>
      <c r="EO300" s="61">
        <v>102.19000200000001</v>
      </c>
      <c r="EP300" s="61">
        <v>100.760002</v>
      </c>
      <c r="EQ300" s="61">
        <v>60.990001999999997</v>
      </c>
      <c r="ER300" s="61">
        <v>54.099997999999999</v>
      </c>
      <c r="ES300" s="61">
        <v>33.020000000000003</v>
      </c>
      <c r="ET300" s="61">
        <v>30.809999000000001</v>
      </c>
      <c r="EU300" s="61">
        <v>28.24</v>
      </c>
      <c r="EV300" s="61">
        <v>14.12</v>
      </c>
      <c r="EW300" s="61">
        <v>33.450001</v>
      </c>
      <c r="EX300" s="61">
        <v>34.619999</v>
      </c>
      <c r="EY300" s="61">
        <v>28.99</v>
      </c>
      <c r="EZ300" s="61">
        <v>36.619999</v>
      </c>
      <c r="FA300" s="61">
        <v>55.689999</v>
      </c>
      <c r="FB300" s="61">
        <v>32.939999</v>
      </c>
      <c r="FC300" s="61">
        <v>40.599997999999999</v>
      </c>
      <c r="FD300" s="61">
        <v>11.17</v>
      </c>
      <c r="FE300" s="61">
        <v>22.15</v>
      </c>
      <c r="FF300" s="61">
        <v>11.85</v>
      </c>
      <c r="FG300" s="61">
        <v>15.45</v>
      </c>
      <c r="FH300" s="61">
        <v>28.540001</v>
      </c>
    </row>
    <row r="301" spans="1:164">
      <c r="A301" s="76">
        <v>43536</v>
      </c>
      <c r="B301" s="61">
        <v>32.779998999999997</v>
      </c>
      <c r="C301" s="61">
        <v>18.360001</v>
      </c>
      <c r="D301" s="61">
        <v>11.32</v>
      </c>
      <c r="E301" s="61">
        <v>21.92</v>
      </c>
      <c r="F301" s="61">
        <v>62.400002000000001</v>
      </c>
      <c r="G301" s="61">
        <v>53.080002</v>
      </c>
      <c r="H301" s="61">
        <v>30.57</v>
      </c>
      <c r="I301" s="61">
        <v>64.120002999999997</v>
      </c>
      <c r="J301" s="61">
        <v>62.529998999999997</v>
      </c>
      <c r="K301" s="61">
        <v>119.16999800000001</v>
      </c>
      <c r="L301" s="61">
        <v>31.219999000000001</v>
      </c>
      <c r="M301" s="61">
        <v>14.02</v>
      </c>
      <c r="N301" s="61">
        <v>48.360000999999997</v>
      </c>
      <c r="O301" s="61">
        <v>62.439999</v>
      </c>
      <c r="P301" s="61">
        <v>75.040001000000004</v>
      </c>
      <c r="Q301" s="61">
        <v>38.439999</v>
      </c>
      <c r="R301" s="61">
        <v>59.959999000000003</v>
      </c>
      <c r="S301" s="61">
        <v>46.290000999999997</v>
      </c>
      <c r="T301" s="61">
        <v>127.260002</v>
      </c>
      <c r="U301" s="61">
        <v>43.959999000000003</v>
      </c>
      <c r="V301" s="61">
        <v>50.740001999999997</v>
      </c>
      <c r="W301" s="61">
        <v>51.450001</v>
      </c>
      <c r="X301" s="61">
        <v>54.540000999999997</v>
      </c>
      <c r="Y301" s="61">
        <v>14.122</v>
      </c>
      <c r="Z301" s="61">
        <v>48.529998999999997</v>
      </c>
      <c r="AA301" s="61">
        <v>64.069999999999993</v>
      </c>
      <c r="AB301" s="61">
        <v>41.25</v>
      </c>
      <c r="AC301" s="61">
        <v>40.549999</v>
      </c>
      <c r="AD301" s="61">
        <v>26.299999</v>
      </c>
      <c r="AE301" s="61">
        <v>58.360000999999997</v>
      </c>
      <c r="AF301" s="61">
        <v>129.89999399999999</v>
      </c>
      <c r="AG301" s="61">
        <v>147.78999300000001</v>
      </c>
      <c r="AH301" s="61">
        <v>38.439999</v>
      </c>
      <c r="AI301" s="61">
        <v>28.59</v>
      </c>
      <c r="AJ301" s="61">
        <v>97.050003000000004</v>
      </c>
      <c r="AK301" s="61">
        <v>53.75</v>
      </c>
      <c r="AL301" s="61">
        <v>31.318999999999999</v>
      </c>
      <c r="AM301" s="61">
        <v>56.880001</v>
      </c>
      <c r="AN301" s="61">
        <v>37.153998999999999</v>
      </c>
      <c r="AO301" s="61">
        <v>18.84</v>
      </c>
      <c r="AP301" s="61">
        <v>25.902999999999999</v>
      </c>
      <c r="AQ301" s="61">
        <v>32.32</v>
      </c>
      <c r="AR301" s="61">
        <v>34.889999000000003</v>
      </c>
      <c r="AS301" s="61">
        <v>55.68</v>
      </c>
      <c r="AT301" s="61">
        <v>54.220001000000003</v>
      </c>
      <c r="AU301" s="61">
        <v>147.479996</v>
      </c>
      <c r="AV301" s="61">
        <v>169.83000200000001</v>
      </c>
      <c r="AW301" s="61">
        <v>226.88999899999999</v>
      </c>
      <c r="AX301" s="61">
        <v>59.75</v>
      </c>
      <c r="AY301" s="61">
        <v>59.580002</v>
      </c>
      <c r="AZ301" s="61">
        <v>117.68</v>
      </c>
      <c r="BA301" s="61">
        <v>89.970000999999996</v>
      </c>
      <c r="BB301" s="61">
        <v>79.900002000000001</v>
      </c>
      <c r="BC301" s="61">
        <v>91.080001999999993</v>
      </c>
      <c r="BD301" s="61">
        <v>41.509998000000003</v>
      </c>
      <c r="BE301" s="61">
        <v>171.89999399999999</v>
      </c>
      <c r="BF301" s="61">
        <v>102.540001</v>
      </c>
      <c r="BG301" s="61">
        <v>22.549999</v>
      </c>
      <c r="BH301" s="61">
        <v>71.730002999999996</v>
      </c>
      <c r="BI301" s="61">
        <v>187.14999399999999</v>
      </c>
      <c r="BJ301" s="61">
        <v>51.540000999999997</v>
      </c>
      <c r="BK301" s="61">
        <v>37.590000000000003</v>
      </c>
      <c r="BL301" s="61">
        <v>195.070007</v>
      </c>
      <c r="BM301" s="61">
        <v>103.610001</v>
      </c>
      <c r="BN301" s="61">
        <v>46.549999</v>
      </c>
      <c r="BO301" s="61">
        <v>17.200001</v>
      </c>
      <c r="BP301" s="61">
        <v>133.05999800000001</v>
      </c>
      <c r="BQ301" s="61">
        <v>42.91</v>
      </c>
      <c r="BR301" s="61">
        <v>102.67600299999999</v>
      </c>
      <c r="BS301" s="61">
        <v>184.38000500000001</v>
      </c>
      <c r="BT301" s="61">
        <v>84.5</v>
      </c>
      <c r="BU301" s="61">
        <v>24.07</v>
      </c>
      <c r="BV301" s="61">
        <v>165.69000199999999</v>
      </c>
      <c r="BW301" s="61">
        <v>80.779999000000004</v>
      </c>
      <c r="BX301" s="61">
        <v>206.28999300000001</v>
      </c>
      <c r="BY301" s="61">
        <v>57.68</v>
      </c>
      <c r="BZ301" s="61">
        <v>62.939999</v>
      </c>
      <c r="CA301" s="61">
        <v>56.799999</v>
      </c>
      <c r="CB301" s="61">
        <v>39.729999999999997</v>
      </c>
      <c r="CC301" s="61">
        <v>166.41000399999999</v>
      </c>
      <c r="CD301" s="61">
        <v>201.529999</v>
      </c>
      <c r="CE301" s="61">
        <v>27.68</v>
      </c>
      <c r="CF301" s="61">
        <v>69.300003000000004</v>
      </c>
      <c r="CG301" s="61">
        <v>41.490001999999997</v>
      </c>
      <c r="CH301" s="61">
        <v>80.989998</v>
      </c>
      <c r="CI301" s="61">
        <v>27.15</v>
      </c>
      <c r="CJ301" s="61">
        <v>88.879997000000003</v>
      </c>
      <c r="CK301" s="61">
        <v>78.569999999999993</v>
      </c>
      <c r="CL301" s="61">
        <v>10.32</v>
      </c>
      <c r="CM301" s="61">
        <v>9.85</v>
      </c>
      <c r="CN301" s="61">
        <v>23.34</v>
      </c>
      <c r="CO301" s="61">
        <v>19.510000000000002</v>
      </c>
      <c r="CP301" s="61">
        <v>88.089995999999999</v>
      </c>
      <c r="CQ301" s="61">
        <v>65.319999999999993</v>
      </c>
      <c r="CR301" s="61">
        <v>29.389999</v>
      </c>
      <c r="CS301" s="61">
        <v>31.620000999999998</v>
      </c>
      <c r="CT301" s="61">
        <v>18.629999000000002</v>
      </c>
      <c r="CU301" s="61">
        <v>24.200001</v>
      </c>
      <c r="CV301" s="61">
        <v>11.56</v>
      </c>
      <c r="CW301" s="61">
        <v>7.03</v>
      </c>
      <c r="CX301" s="61">
        <v>32.729999999999997</v>
      </c>
      <c r="CY301" s="61">
        <v>29.950001</v>
      </c>
      <c r="CZ301" s="61">
        <v>38.040000999999997</v>
      </c>
      <c r="DA301" s="61">
        <v>74.279999000000004</v>
      </c>
      <c r="DB301" s="61">
        <v>198.33000200000001</v>
      </c>
      <c r="DC301" s="61">
        <v>185.229996</v>
      </c>
      <c r="DD301" s="61">
        <v>38.529998999999997</v>
      </c>
      <c r="DE301" s="61">
        <v>91.190002000000007</v>
      </c>
      <c r="DF301" s="61">
        <v>63.080002</v>
      </c>
      <c r="DG301" s="61">
        <v>33.509998000000003</v>
      </c>
      <c r="DH301" s="61">
        <v>51.810001</v>
      </c>
      <c r="DI301" s="61">
        <v>43.360000999999997</v>
      </c>
      <c r="DJ301" s="61">
        <v>39.540000999999997</v>
      </c>
      <c r="DK301" s="61">
        <v>149.520004</v>
      </c>
      <c r="DL301" s="61">
        <v>138.71000699999999</v>
      </c>
      <c r="DM301" s="61">
        <v>57.560001</v>
      </c>
      <c r="DN301" s="61">
        <v>35.220001000000003</v>
      </c>
      <c r="DO301" s="61">
        <v>37.869999</v>
      </c>
      <c r="DP301" s="61">
        <v>54.43</v>
      </c>
      <c r="DQ301" s="61">
        <v>110.209999</v>
      </c>
      <c r="DR301" s="61">
        <v>50.02</v>
      </c>
      <c r="DS301" s="61">
        <v>35.099997999999999</v>
      </c>
      <c r="DT301" s="61">
        <v>167.55999800000001</v>
      </c>
      <c r="DU301" s="61">
        <v>141.36999499999999</v>
      </c>
      <c r="DV301" s="61">
        <v>199.63000500000001</v>
      </c>
      <c r="DW301" s="61">
        <v>45.23</v>
      </c>
      <c r="DX301" s="61">
        <v>50.049999</v>
      </c>
      <c r="DY301" s="61">
        <v>116.879997</v>
      </c>
      <c r="DZ301" s="61">
        <v>125.980003</v>
      </c>
      <c r="EA301" s="61">
        <v>32.939999</v>
      </c>
      <c r="EB301" s="61">
        <v>44.07</v>
      </c>
      <c r="EC301" s="61">
        <v>69.769997000000004</v>
      </c>
      <c r="ED301" s="61">
        <v>76.099997999999999</v>
      </c>
      <c r="EE301" s="61">
        <v>32.110000999999997</v>
      </c>
      <c r="EF301" s="61">
        <v>26.190000999999999</v>
      </c>
      <c r="EG301" s="61">
        <v>24.975999999999999</v>
      </c>
      <c r="EH301" s="61">
        <v>42.650002000000001</v>
      </c>
      <c r="EI301" s="61">
        <v>22.74</v>
      </c>
      <c r="EJ301" s="61">
        <v>41.52</v>
      </c>
      <c r="EK301" s="61">
        <v>110.239998</v>
      </c>
      <c r="EL301" s="61">
        <v>16.079999999999998</v>
      </c>
      <c r="EM301" s="61">
        <v>42.220001000000003</v>
      </c>
      <c r="EN301" s="61">
        <v>42.950001</v>
      </c>
      <c r="EO301" s="61">
        <v>102.349998</v>
      </c>
      <c r="EP301" s="61">
        <v>101.089996</v>
      </c>
      <c r="EQ301" s="61">
        <v>61.07</v>
      </c>
      <c r="ER301" s="61">
        <v>54.25</v>
      </c>
      <c r="ES301" s="61">
        <v>33.220001000000003</v>
      </c>
      <c r="ET301" s="61">
        <v>29.940000999999999</v>
      </c>
      <c r="EU301" s="61">
        <v>28.16</v>
      </c>
      <c r="EV301" s="61">
        <v>14.28</v>
      </c>
      <c r="EW301" s="61">
        <v>33.119999</v>
      </c>
      <c r="EX301" s="61">
        <v>34.400002000000001</v>
      </c>
      <c r="EY301" s="61">
        <v>29.190000999999999</v>
      </c>
      <c r="EZ301" s="61">
        <v>36.220001000000003</v>
      </c>
      <c r="FA301" s="61">
        <v>55.880001</v>
      </c>
      <c r="FB301" s="61">
        <v>32.979999999999997</v>
      </c>
      <c r="FC301" s="61">
        <v>40.590000000000003</v>
      </c>
      <c r="FD301" s="61">
        <v>10.98</v>
      </c>
      <c r="FE301" s="61">
        <v>21.93</v>
      </c>
      <c r="FF301" s="61">
        <v>11.8</v>
      </c>
      <c r="FG301" s="61">
        <v>15.35</v>
      </c>
      <c r="FH301" s="61">
        <v>28.290001</v>
      </c>
    </row>
    <row r="302" spans="1:164">
      <c r="A302" s="76">
        <v>43537</v>
      </c>
      <c r="B302" s="61">
        <v>32.979999999999997</v>
      </c>
      <c r="C302" s="61">
        <v>18.420000000000002</v>
      </c>
      <c r="D302" s="61">
        <v>11.38</v>
      </c>
      <c r="E302" s="61">
        <v>22.01</v>
      </c>
      <c r="F302" s="61">
        <v>62.52</v>
      </c>
      <c r="G302" s="61">
        <v>53.240001999999997</v>
      </c>
      <c r="H302" s="61">
        <v>30.74</v>
      </c>
      <c r="I302" s="61">
        <v>64.239998</v>
      </c>
      <c r="J302" s="61">
        <v>62.990001999999997</v>
      </c>
      <c r="K302" s="61">
        <v>119.93</v>
      </c>
      <c r="L302" s="61">
        <v>31.27</v>
      </c>
      <c r="M302" s="61">
        <v>14.07</v>
      </c>
      <c r="N302" s="61">
        <v>49.43</v>
      </c>
      <c r="O302" s="61">
        <v>63.619999</v>
      </c>
      <c r="P302" s="61">
        <v>76.620002999999997</v>
      </c>
      <c r="Q302" s="61">
        <v>38.689999</v>
      </c>
      <c r="R302" s="61">
        <v>60.34</v>
      </c>
      <c r="S302" s="61">
        <v>46.68</v>
      </c>
      <c r="T302" s="61">
        <v>128.259995</v>
      </c>
      <c r="U302" s="61">
        <v>44.27</v>
      </c>
      <c r="V302" s="61">
        <v>51.220001000000003</v>
      </c>
      <c r="W302" s="61">
        <v>51.810001</v>
      </c>
      <c r="X302" s="61">
        <v>54.959999000000003</v>
      </c>
      <c r="Y302" s="61">
        <v>14.081</v>
      </c>
      <c r="Z302" s="61">
        <v>48.77</v>
      </c>
      <c r="AA302" s="61">
        <v>64.589995999999999</v>
      </c>
      <c r="AB302" s="61">
        <v>41.549999</v>
      </c>
      <c r="AC302" s="61">
        <v>41.049999</v>
      </c>
      <c r="AD302" s="61">
        <v>26.48</v>
      </c>
      <c r="AE302" s="61">
        <v>58.419998</v>
      </c>
      <c r="AF302" s="61">
        <v>129.990005</v>
      </c>
      <c r="AG302" s="61">
        <v>148.009995</v>
      </c>
      <c r="AH302" s="61">
        <v>38.470001000000003</v>
      </c>
      <c r="AI302" s="61">
        <v>28.620000999999998</v>
      </c>
      <c r="AJ302" s="61">
        <v>97.25</v>
      </c>
      <c r="AK302" s="61">
        <v>54.02</v>
      </c>
      <c r="AL302" s="61">
        <v>31.370000999999998</v>
      </c>
      <c r="AM302" s="61">
        <v>57.110000999999997</v>
      </c>
      <c r="AN302" s="61">
        <v>37.247002000000002</v>
      </c>
      <c r="AO302" s="61">
        <v>18.82</v>
      </c>
      <c r="AP302" s="61">
        <v>25.902999999999999</v>
      </c>
      <c r="AQ302" s="61">
        <v>32.349997999999999</v>
      </c>
      <c r="AR302" s="61">
        <v>35.032001000000001</v>
      </c>
      <c r="AS302" s="61">
        <v>57.240001999999997</v>
      </c>
      <c r="AT302" s="61">
        <v>55.93</v>
      </c>
      <c r="AU302" s="61">
        <v>150.58999600000001</v>
      </c>
      <c r="AV302" s="61">
        <v>173.36000100000001</v>
      </c>
      <c r="AW302" s="61">
        <v>228.550003</v>
      </c>
      <c r="AX302" s="61">
        <v>63.119999</v>
      </c>
      <c r="AY302" s="61">
        <v>60.200001</v>
      </c>
      <c r="AZ302" s="61">
        <v>117.949997</v>
      </c>
      <c r="BA302" s="61">
        <v>91.690002000000007</v>
      </c>
      <c r="BB302" s="61">
        <v>80.190002000000007</v>
      </c>
      <c r="BC302" s="61">
        <v>92.059997999999993</v>
      </c>
      <c r="BD302" s="61">
        <v>41.959999000000003</v>
      </c>
      <c r="BE302" s="61">
        <v>173.740005</v>
      </c>
      <c r="BF302" s="61">
        <v>104.91999800000001</v>
      </c>
      <c r="BG302" s="61">
        <v>22.09</v>
      </c>
      <c r="BH302" s="61">
        <v>72.199996999999996</v>
      </c>
      <c r="BI302" s="61">
        <v>188.220001</v>
      </c>
      <c r="BJ302" s="61">
        <v>51.900002000000001</v>
      </c>
      <c r="BK302" s="61">
        <v>37.799999</v>
      </c>
      <c r="BL302" s="61">
        <v>196.28999300000001</v>
      </c>
      <c r="BM302" s="61">
        <v>104.029999</v>
      </c>
      <c r="BN302" s="61">
        <v>46.939999</v>
      </c>
      <c r="BO302" s="61">
        <v>16.860001</v>
      </c>
      <c r="BP302" s="61">
        <v>134.050003</v>
      </c>
      <c r="BQ302" s="61">
        <v>43.384998000000003</v>
      </c>
      <c r="BR302" s="61">
        <v>102.68499799999999</v>
      </c>
      <c r="BS302" s="61">
        <v>185.11999499999999</v>
      </c>
      <c r="BT302" s="61">
        <v>84.739998</v>
      </c>
      <c r="BU302" s="61">
        <v>24.17</v>
      </c>
      <c r="BV302" s="61">
        <v>166.529999</v>
      </c>
      <c r="BW302" s="61">
        <v>80.949996999999996</v>
      </c>
      <c r="BX302" s="61">
        <v>207.529999</v>
      </c>
      <c r="BY302" s="61">
        <v>58.029998999999997</v>
      </c>
      <c r="BZ302" s="61">
        <v>63.16</v>
      </c>
      <c r="CA302" s="61">
        <v>57.290000999999997</v>
      </c>
      <c r="CB302" s="61">
        <v>39.849997999999999</v>
      </c>
      <c r="CC302" s="61">
        <v>167.199997</v>
      </c>
      <c r="CD302" s="61">
        <v>202.83000200000001</v>
      </c>
      <c r="CE302" s="61">
        <v>27.809999000000001</v>
      </c>
      <c r="CF302" s="61">
        <v>69.849997999999999</v>
      </c>
      <c r="CG302" s="61">
        <v>41.799999</v>
      </c>
      <c r="CH302" s="61">
        <v>81.190002000000007</v>
      </c>
      <c r="CI302" s="61">
        <v>27.290001</v>
      </c>
      <c r="CJ302" s="61">
        <v>89.419998000000007</v>
      </c>
      <c r="CK302" s="61">
        <v>78.910004000000001</v>
      </c>
      <c r="CL302" s="61">
        <v>10.47</v>
      </c>
      <c r="CM302" s="61">
        <v>10.47</v>
      </c>
      <c r="CN302" s="61">
        <v>25.11</v>
      </c>
      <c r="CO302" s="61">
        <v>20.51</v>
      </c>
      <c r="CP302" s="61">
        <v>89.059997999999993</v>
      </c>
      <c r="CQ302" s="61">
        <v>65.980002999999996</v>
      </c>
      <c r="CR302" s="61">
        <v>30.01</v>
      </c>
      <c r="CS302" s="61">
        <v>31.969999000000001</v>
      </c>
      <c r="CT302" s="61">
        <v>18.989999999999998</v>
      </c>
      <c r="CU302" s="61">
        <v>22.34</v>
      </c>
      <c r="CV302" s="61">
        <v>10.84</v>
      </c>
      <c r="CW302" s="61">
        <v>7.37</v>
      </c>
      <c r="CX302" s="61">
        <v>31.35</v>
      </c>
      <c r="CY302" s="61">
        <v>30.6</v>
      </c>
      <c r="CZ302" s="61">
        <v>37.18</v>
      </c>
      <c r="DA302" s="61">
        <v>74.930000000000007</v>
      </c>
      <c r="DB302" s="61">
        <v>199.63999899999999</v>
      </c>
      <c r="DC302" s="61">
        <v>187.13000500000001</v>
      </c>
      <c r="DD302" s="61">
        <v>38.360000999999997</v>
      </c>
      <c r="DE302" s="61">
        <v>91.540001000000004</v>
      </c>
      <c r="DF302" s="61">
        <v>63.43</v>
      </c>
      <c r="DG302" s="61">
        <v>33.650002000000001</v>
      </c>
      <c r="DH302" s="61">
        <v>52.139999000000003</v>
      </c>
      <c r="DI302" s="61">
        <v>44.43</v>
      </c>
      <c r="DJ302" s="61">
        <v>39.82</v>
      </c>
      <c r="DK302" s="61">
        <v>150.520004</v>
      </c>
      <c r="DL302" s="61">
        <v>139.88999899999999</v>
      </c>
      <c r="DM302" s="61">
        <v>57.959999000000003</v>
      </c>
      <c r="DN302" s="61">
        <v>35.389999000000003</v>
      </c>
      <c r="DO302" s="61">
        <v>38.18</v>
      </c>
      <c r="DP302" s="61">
        <v>54.740001999999997</v>
      </c>
      <c r="DQ302" s="61">
        <v>110.599998</v>
      </c>
      <c r="DR302" s="61">
        <v>49.84</v>
      </c>
      <c r="DS302" s="61">
        <v>34.790000999999997</v>
      </c>
      <c r="DT302" s="61">
        <v>168.199997</v>
      </c>
      <c r="DU302" s="61">
        <v>142.25</v>
      </c>
      <c r="DV302" s="61">
        <v>200.679993</v>
      </c>
      <c r="DW302" s="61">
        <v>45.360000999999997</v>
      </c>
      <c r="DX302" s="61">
        <v>50.5</v>
      </c>
      <c r="DY302" s="61">
        <v>117.629997</v>
      </c>
      <c r="DZ302" s="61">
        <v>126.800003</v>
      </c>
      <c r="EA302" s="61">
        <v>33.18</v>
      </c>
      <c r="EB302" s="61">
        <v>44.380001</v>
      </c>
      <c r="EC302" s="61">
        <v>70.309997999999993</v>
      </c>
      <c r="ED302" s="61">
        <v>75.980002999999996</v>
      </c>
      <c r="EE302" s="61">
        <v>32.229999999999997</v>
      </c>
      <c r="EF302" s="61">
        <v>26.382000000000001</v>
      </c>
      <c r="EG302" s="61">
        <v>25.108000000000001</v>
      </c>
      <c r="EH302" s="61">
        <v>42.82</v>
      </c>
      <c r="EI302" s="61">
        <v>22.66</v>
      </c>
      <c r="EJ302" s="61">
        <v>41.59</v>
      </c>
      <c r="EK302" s="61">
        <v>110.94000200000001</v>
      </c>
      <c r="EL302" s="61">
        <v>15.92</v>
      </c>
      <c r="EM302" s="61">
        <v>42.41</v>
      </c>
      <c r="EN302" s="61">
        <v>42.82</v>
      </c>
      <c r="EO302" s="61">
        <v>102.41999800000001</v>
      </c>
      <c r="EP302" s="61">
        <v>101.839996</v>
      </c>
      <c r="EQ302" s="61">
        <v>61.09</v>
      </c>
      <c r="ER302" s="61">
        <v>54.48</v>
      </c>
      <c r="ES302" s="61">
        <v>33.099997999999999</v>
      </c>
      <c r="ET302" s="61">
        <v>29.620000999999998</v>
      </c>
      <c r="EU302" s="61">
        <v>27.959999</v>
      </c>
      <c r="EV302" s="61">
        <v>14.02</v>
      </c>
      <c r="EW302" s="61">
        <v>32.439999</v>
      </c>
      <c r="EX302" s="61">
        <v>33.939999</v>
      </c>
      <c r="EY302" s="61">
        <v>28.85</v>
      </c>
      <c r="EZ302" s="61">
        <v>35.689999</v>
      </c>
      <c r="FA302" s="61">
        <v>55.57</v>
      </c>
      <c r="FB302" s="61">
        <v>32.830002</v>
      </c>
      <c r="FC302" s="61">
        <v>40.439999</v>
      </c>
      <c r="FD302" s="61">
        <v>10.76</v>
      </c>
      <c r="FE302" s="61">
        <v>21.5</v>
      </c>
      <c r="FF302" s="61">
        <v>11.67</v>
      </c>
      <c r="FG302" s="61">
        <v>15.13</v>
      </c>
      <c r="FH302" s="61">
        <v>27.9</v>
      </c>
    </row>
    <row r="303" spans="1:164">
      <c r="A303" s="76">
        <v>43538</v>
      </c>
      <c r="B303" s="61">
        <v>33.110000999999997</v>
      </c>
      <c r="C303" s="61">
        <v>18.41</v>
      </c>
      <c r="D303" s="61">
        <v>11.4</v>
      </c>
      <c r="E303" s="61">
        <v>22.02</v>
      </c>
      <c r="F303" s="61">
        <v>62.439999</v>
      </c>
      <c r="G303" s="61">
        <v>53.459999000000003</v>
      </c>
      <c r="H303" s="61">
        <v>30.82</v>
      </c>
      <c r="I303" s="61">
        <v>64.470000999999996</v>
      </c>
      <c r="J303" s="61">
        <v>63.060001</v>
      </c>
      <c r="K303" s="61">
        <v>120.400002</v>
      </c>
      <c r="L303" s="61">
        <v>31.4</v>
      </c>
      <c r="M303" s="61">
        <v>14.25</v>
      </c>
      <c r="N303" s="61">
        <v>49.832999999999998</v>
      </c>
      <c r="O303" s="61">
        <v>64.279999000000004</v>
      </c>
      <c r="P303" s="61">
        <v>77.529999000000004</v>
      </c>
      <c r="Q303" s="61">
        <v>38.849997999999999</v>
      </c>
      <c r="R303" s="61">
        <v>60.48</v>
      </c>
      <c r="S303" s="61">
        <v>46.860000999999997</v>
      </c>
      <c r="T303" s="61">
        <v>129.009995</v>
      </c>
      <c r="U303" s="61">
        <v>44.450001</v>
      </c>
      <c r="V303" s="61">
        <v>51.540000999999997</v>
      </c>
      <c r="W303" s="61">
        <v>51.849997999999999</v>
      </c>
      <c r="X303" s="61">
        <v>55.099997999999999</v>
      </c>
      <c r="Y303" s="61">
        <v>14.081</v>
      </c>
      <c r="Z303" s="61">
        <v>48.830002</v>
      </c>
      <c r="AA303" s="61">
        <v>64.800003000000004</v>
      </c>
      <c r="AB303" s="61">
        <v>41.650002000000001</v>
      </c>
      <c r="AC303" s="61">
        <v>41.360000999999997</v>
      </c>
      <c r="AD303" s="61">
        <v>26.58</v>
      </c>
      <c r="AE303" s="61">
        <v>58.41</v>
      </c>
      <c r="AF303" s="61">
        <v>129.83999600000001</v>
      </c>
      <c r="AG303" s="61">
        <v>147.820007</v>
      </c>
      <c r="AH303" s="61">
        <v>38.409999999999997</v>
      </c>
      <c r="AI303" s="61">
        <v>28.6</v>
      </c>
      <c r="AJ303" s="61">
        <v>97.059997999999993</v>
      </c>
      <c r="AK303" s="61">
        <v>53.77</v>
      </c>
      <c r="AL303" s="61">
        <v>31.33</v>
      </c>
      <c r="AM303" s="61">
        <v>57.029998999999997</v>
      </c>
      <c r="AN303" s="61">
        <v>37.162998000000002</v>
      </c>
      <c r="AO303" s="61">
        <v>18.809999000000001</v>
      </c>
      <c r="AP303" s="61">
        <v>26.111000000000001</v>
      </c>
      <c r="AQ303" s="61">
        <v>32.25</v>
      </c>
      <c r="AR303" s="61">
        <v>34.919998</v>
      </c>
      <c r="AS303" s="61">
        <v>56.73</v>
      </c>
      <c r="AT303" s="61">
        <v>55.639999000000003</v>
      </c>
      <c r="AU303" s="61">
        <v>149.61999499999999</v>
      </c>
      <c r="AV303" s="61">
        <v>173.509995</v>
      </c>
      <c r="AW303" s="61">
        <v>228.75</v>
      </c>
      <c r="AX303" s="61">
        <v>60.75</v>
      </c>
      <c r="AY303" s="61">
        <v>60.130001</v>
      </c>
      <c r="AZ303" s="61">
        <v>117.41999800000001</v>
      </c>
      <c r="BA303" s="61">
        <v>90.57</v>
      </c>
      <c r="BB303" s="61">
        <v>79.839995999999999</v>
      </c>
      <c r="BC303" s="61">
        <v>91.910004000000001</v>
      </c>
      <c r="BD303" s="61">
        <v>41.73</v>
      </c>
      <c r="BE303" s="61">
        <v>173.35000600000001</v>
      </c>
      <c r="BF303" s="61">
        <v>104.489998</v>
      </c>
      <c r="BG303" s="61">
        <v>22.059999000000001</v>
      </c>
      <c r="BH303" s="61">
        <v>72.349997999999999</v>
      </c>
      <c r="BI303" s="61">
        <v>188.05999800000001</v>
      </c>
      <c r="BJ303" s="61">
        <v>51.389999000000003</v>
      </c>
      <c r="BK303" s="61">
        <v>37.770000000000003</v>
      </c>
      <c r="BL303" s="61">
        <v>196.679993</v>
      </c>
      <c r="BM303" s="61">
        <v>103.449997</v>
      </c>
      <c r="BN303" s="61">
        <v>46.639999000000003</v>
      </c>
      <c r="BO303" s="61">
        <v>16.739999999999998</v>
      </c>
      <c r="BP303" s="61">
        <v>133.55999800000001</v>
      </c>
      <c r="BQ303" s="61">
        <v>43.119999</v>
      </c>
      <c r="BR303" s="61">
        <v>102.93499799999999</v>
      </c>
      <c r="BS303" s="61">
        <v>184.11000100000001</v>
      </c>
      <c r="BT303" s="61">
        <v>84.440002000000007</v>
      </c>
      <c r="BU303" s="61">
        <v>24.110001</v>
      </c>
      <c r="BV303" s="61">
        <v>166.61000100000001</v>
      </c>
      <c r="BW303" s="61">
        <v>80.900002000000001</v>
      </c>
      <c r="BX303" s="61">
        <v>208.33999600000001</v>
      </c>
      <c r="BY303" s="61">
        <v>58.139999000000003</v>
      </c>
      <c r="BZ303" s="61">
        <v>63.310001</v>
      </c>
      <c r="CA303" s="61">
        <v>57.34</v>
      </c>
      <c r="CB303" s="61">
        <v>39.93</v>
      </c>
      <c r="CC303" s="61">
        <v>167.19000199999999</v>
      </c>
      <c r="CD303" s="61">
        <v>202.60000600000001</v>
      </c>
      <c r="CE303" s="61">
        <v>27.91</v>
      </c>
      <c r="CF303" s="61">
        <v>69.75</v>
      </c>
      <c r="CG303" s="61">
        <v>41.700001</v>
      </c>
      <c r="CH303" s="61">
        <v>80.889999000000003</v>
      </c>
      <c r="CI303" s="61">
        <v>27.299999</v>
      </c>
      <c r="CJ303" s="61">
        <v>89.989998</v>
      </c>
      <c r="CK303" s="61">
        <v>78.089995999999999</v>
      </c>
      <c r="CL303" s="61">
        <v>10.46</v>
      </c>
      <c r="CM303" s="61">
        <v>10.54</v>
      </c>
      <c r="CN303" s="61">
        <v>25.27</v>
      </c>
      <c r="CO303" s="61">
        <v>20.57</v>
      </c>
      <c r="CP303" s="61">
        <v>89.169998000000007</v>
      </c>
      <c r="CQ303" s="61">
        <v>66.050003000000004</v>
      </c>
      <c r="CR303" s="61">
        <v>30.1</v>
      </c>
      <c r="CS303" s="61">
        <v>32.159999999999997</v>
      </c>
      <c r="CT303" s="61">
        <v>19.07</v>
      </c>
      <c r="CU303" s="61">
        <v>22.27</v>
      </c>
      <c r="CV303" s="61">
        <v>10.77</v>
      </c>
      <c r="CW303" s="61">
        <v>7.33</v>
      </c>
      <c r="CX303" s="61">
        <v>31.396000000000001</v>
      </c>
      <c r="CY303" s="61">
        <v>30.639999</v>
      </c>
      <c r="CZ303" s="61">
        <v>37.110000999999997</v>
      </c>
      <c r="DA303" s="61">
        <v>74.680000000000007</v>
      </c>
      <c r="DB303" s="61">
        <v>198.240005</v>
      </c>
      <c r="DC303" s="61">
        <v>186.64999399999999</v>
      </c>
      <c r="DD303" s="61">
        <v>38.150002000000001</v>
      </c>
      <c r="DE303" s="61">
        <v>90.970000999999996</v>
      </c>
      <c r="DF303" s="61">
        <v>63.18</v>
      </c>
      <c r="DG303" s="61">
        <v>33.520000000000003</v>
      </c>
      <c r="DH303" s="61">
        <v>51.990001999999997</v>
      </c>
      <c r="DI303" s="61">
        <v>43.380001</v>
      </c>
      <c r="DJ303" s="61">
        <v>39.68</v>
      </c>
      <c r="DK303" s="61">
        <v>150.11000100000001</v>
      </c>
      <c r="DL303" s="61">
        <v>139.35000600000001</v>
      </c>
      <c r="DM303" s="61">
        <v>57.66</v>
      </c>
      <c r="DN303" s="61">
        <v>35.369999</v>
      </c>
      <c r="DO303" s="61">
        <v>38.029998999999997</v>
      </c>
      <c r="DP303" s="61">
        <v>54.689999</v>
      </c>
      <c r="DQ303" s="61">
        <v>110.269997</v>
      </c>
      <c r="DR303" s="61">
        <v>49.57</v>
      </c>
      <c r="DS303" s="61">
        <v>34.650002000000001</v>
      </c>
      <c r="DT303" s="61">
        <v>167.509995</v>
      </c>
      <c r="DU303" s="61">
        <v>142.020004</v>
      </c>
      <c r="DV303" s="61">
        <v>200.36000100000001</v>
      </c>
      <c r="DW303" s="61">
        <v>44.650002000000001</v>
      </c>
      <c r="DX303" s="61">
        <v>50.459999000000003</v>
      </c>
      <c r="DY303" s="61">
        <v>117.260002</v>
      </c>
      <c r="DZ303" s="61">
        <v>126.75</v>
      </c>
      <c r="EA303" s="61">
        <v>33.119999</v>
      </c>
      <c r="EB303" s="61">
        <v>44.349997999999999</v>
      </c>
      <c r="EC303" s="61">
        <v>70.160004000000001</v>
      </c>
      <c r="ED303" s="61">
        <v>75.680000000000007</v>
      </c>
      <c r="EE303" s="61">
        <v>32.169998</v>
      </c>
      <c r="EF303" s="61">
        <v>26.363001000000001</v>
      </c>
      <c r="EG303" s="61">
        <v>25.093</v>
      </c>
      <c r="EH303" s="61">
        <v>42.630001</v>
      </c>
      <c r="EI303" s="61">
        <v>22.549999</v>
      </c>
      <c r="EJ303" s="61">
        <v>41.41</v>
      </c>
      <c r="EK303" s="61">
        <v>110.43</v>
      </c>
      <c r="EL303" s="61">
        <v>15.7</v>
      </c>
      <c r="EM303" s="61">
        <v>42.599997999999999</v>
      </c>
      <c r="EN303" s="61">
        <v>42.93</v>
      </c>
      <c r="EO303" s="61">
        <v>101.879997</v>
      </c>
      <c r="EP303" s="61">
        <v>101.239998</v>
      </c>
      <c r="EQ303" s="61">
        <v>60.52</v>
      </c>
      <c r="ER303" s="61">
        <v>54.34</v>
      </c>
      <c r="ES303" s="61">
        <v>33.009998000000003</v>
      </c>
      <c r="ET303" s="61">
        <v>29.129999000000002</v>
      </c>
      <c r="EU303" s="61">
        <v>27.98</v>
      </c>
      <c r="EV303" s="61">
        <v>14</v>
      </c>
      <c r="EW303" s="61">
        <v>32.529998999999997</v>
      </c>
      <c r="EX303" s="61">
        <v>33.990001999999997</v>
      </c>
      <c r="EY303" s="61">
        <v>28.83</v>
      </c>
      <c r="EZ303" s="61">
        <v>35.830002</v>
      </c>
      <c r="FA303" s="61">
        <v>55.560001</v>
      </c>
      <c r="FB303" s="61">
        <v>33</v>
      </c>
      <c r="FC303" s="61">
        <v>40.610000999999997</v>
      </c>
      <c r="FD303" s="61">
        <v>10.79</v>
      </c>
      <c r="FE303" s="61">
        <v>21.530000999999999</v>
      </c>
      <c r="FF303" s="61">
        <v>11.7</v>
      </c>
      <c r="FG303" s="61">
        <v>15.12</v>
      </c>
      <c r="FH303" s="61">
        <v>28.639999</v>
      </c>
    </row>
    <row r="304" spans="1:164">
      <c r="A304" s="76">
        <v>43539</v>
      </c>
      <c r="B304" s="61">
        <v>33.349997999999999</v>
      </c>
      <c r="C304" s="61">
        <v>18.469999000000001</v>
      </c>
      <c r="D304" s="61">
        <v>11.51</v>
      </c>
      <c r="E304" s="61">
        <v>22.040001</v>
      </c>
      <c r="F304" s="61">
        <v>62.950001</v>
      </c>
      <c r="G304" s="61">
        <v>53.360000999999997</v>
      </c>
      <c r="H304" s="61">
        <v>30.91</v>
      </c>
      <c r="I304" s="61">
        <v>64.860000999999997</v>
      </c>
      <c r="J304" s="61">
        <v>63.540000999999997</v>
      </c>
      <c r="K304" s="61">
        <v>120.889999</v>
      </c>
      <c r="L304" s="61">
        <v>31.66</v>
      </c>
      <c r="M304" s="61">
        <v>14.21</v>
      </c>
      <c r="N304" s="61">
        <v>49.82</v>
      </c>
      <c r="O304" s="61">
        <v>65.160004000000001</v>
      </c>
      <c r="P304" s="61">
        <v>78.739998</v>
      </c>
      <c r="Q304" s="61">
        <v>38.860000999999997</v>
      </c>
      <c r="R304" s="61">
        <v>60.650002000000001</v>
      </c>
      <c r="S304" s="61">
        <v>46.860000999999997</v>
      </c>
      <c r="T304" s="61">
        <v>129.80999800000001</v>
      </c>
      <c r="U304" s="61">
        <v>44.32</v>
      </c>
      <c r="V304" s="61">
        <v>51.68</v>
      </c>
      <c r="W304" s="61">
        <v>52.040000999999997</v>
      </c>
      <c r="X304" s="61">
        <v>54.810001</v>
      </c>
      <c r="Y304" s="61">
        <v>14.178000000000001</v>
      </c>
      <c r="Z304" s="61">
        <v>48.84</v>
      </c>
      <c r="AA304" s="61">
        <v>65.180000000000007</v>
      </c>
      <c r="AB304" s="61">
        <v>41.950001</v>
      </c>
      <c r="AC304" s="61">
        <v>41.669998</v>
      </c>
      <c r="AD304" s="61">
        <v>26.629999000000002</v>
      </c>
      <c r="AE304" s="61">
        <v>58.189999</v>
      </c>
      <c r="AF304" s="61">
        <v>130.41999799999999</v>
      </c>
      <c r="AG304" s="61">
        <v>148.449997</v>
      </c>
      <c r="AH304" s="61">
        <v>38.290000999999997</v>
      </c>
      <c r="AI304" s="61">
        <v>28.780000999999999</v>
      </c>
      <c r="AJ304" s="61">
        <v>97.529999000000004</v>
      </c>
      <c r="AK304" s="61">
        <v>53.98</v>
      </c>
      <c r="AL304" s="61">
        <v>31.48</v>
      </c>
      <c r="AM304" s="61">
        <v>57.41</v>
      </c>
      <c r="AN304" s="61">
        <v>37.258999000000003</v>
      </c>
      <c r="AO304" s="61">
        <v>18.670000000000002</v>
      </c>
      <c r="AP304" s="61">
        <v>26.127001</v>
      </c>
      <c r="AQ304" s="61">
        <v>32.419998</v>
      </c>
      <c r="AR304" s="61">
        <v>35.384998000000003</v>
      </c>
      <c r="AS304" s="61">
        <v>58</v>
      </c>
      <c r="AT304" s="61">
        <v>56.349997999999999</v>
      </c>
      <c r="AU304" s="61">
        <v>151.46000699999999</v>
      </c>
      <c r="AV304" s="61">
        <v>172.35000600000001</v>
      </c>
      <c r="AW304" s="61">
        <v>230.64999399999999</v>
      </c>
      <c r="AX304" s="61">
        <v>62.259998000000003</v>
      </c>
      <c r="AY304" s="61">
        <v>60.549999</v>
      </c>
      <c r="AZ304" s="61">
        <v>117.519997</v>
      </c>
      <c r="BA304" s="61">
        <v>91.269997000000004</v>
      </c>
      <c r="BB304" s="61">
        <v>80.660004000000001</v>
      </c>
      <c r="BC304" s="61">
        <v>91.989998</v>
      </c>
      <c r="BD304" s="61">
        <v>41.75</v>
      </c>
      <c r="BE304" s="61">
        <v>174.300003</v>
      </c>
      <c r="BF304" s="61">
        <v>105.389999</v>
      </c>
      <c r="BG304" s="61">
        <v>21.93</v>
      </c>
      <c r="BH304" s="61">
        <v>72.989998</v>
      </c>
      <c r="BI304" s="61">
        <v>189.470001</v>
      </c>
      <c r="BJ304" s="61">
        <v>51.52</v>
      </c>
      <c r="BK304" s="61">
        <v>38.360000999999997</v>
      </c>
      <c r="BL304" s="61">
        <v>198.88999899999999</v>
      </c>
      <c r="BM304" s="61">
        <v>106.220001</v>
      </c>
      <c r="BN304" s="61">
        <v>46.990001999999997</v>
      </c>
      <c r="BO304" s="61">
        <v>16.149999999999999</v>
      </c>
      <c r="BP304" s="61">
        <v>133.88999899999999</v>
      </c>
      <c r="BQ304" s="61">
        <v>43.584000000000003</v>
      </c>
      <c r="BR304" s="61">
        <v>103.629997</v>
      </c>
      <c r="BS304" s="61">
        <v>189.449997</v>
      </c>
      <c r="BT304" s="61">
        <v>84.440002000000007</v>
      </c>
      <c r="BU304" s="61">
        <v>24.02</v>
      </c>
      <c r="BV304" s="61">
        <v>168.759995</v>
      </c>
      <c r="BW304" s="61">
        <v>82.089995999999999</v>
      </c>
      <c r="BX304" s="61">
        <v>208.44000199999999</v>
      </c>
      <c r="BY304" s="61">
        <v>58.610000999999997</v>
      </c>
      <c r="BZ304" s="61">
        <v>63.799999</v>
      </c>
      <c r="CA304" s="61">
        <v>57.700001</v>
      </c>
      <c r="CB304" s="61">
        <v>40.020000000000003</v>
      </c>
      <c r="CC304" s="61">
        <v>169.199997</v>
      </c>
      <c r="CD304" s="61">
        <v>204.13000500000001</v>
      </c>
      <c r="CE304" s="61">
        <v>27.93</v>
      </c>
      <c r="CF304" s="61">
        <v>70.419998000000007</v>
      </c>
      <c r="CG304" s="61">
        <v>41.889999000000003</v>
      </c>
      <c r="CH304" s="61">
        <v>81.580001999999993</v>
      </c>
      <c r="CI304" s="61">
        <v>27.389999</v>
      </c>
      <c r="CJ304" s="61">
        <v>90.239998</v>
      </c>
      <c r="CK304" s="61">
        <v>79.889999000000003</v>
      </c>
      <c r="CL304" s="61">
        <v>10.44</v>
      </c>
      <c r="CM304" s="61">
        <v>10.3</v>
      </c>
      <c r="CN304" s="61">
        <v>25.18</v>
      </c>
      <c r="CO304" s="61">
        <v>20.549999</v>
      </c>
      <c r="CP304" s="61">
        <v>89.040001000000004</v>
      </c>
      <c r="CQ304" s="61">
        <v>65.510002</v>
      </c>
      <c r="CR304" s="61">
        <v>29.77</v>
      </c>
      <c r="CS304" s="61">
        <v>31.99</v>
      </c>
      <c r="CT304" s="61">
        <v>18.889999</v>
      </c>
      <c r="CU304" s="61">
        <v>22.299999</v>
      </c>
      <c r="CV304" s="61">
        <v>10.99</v>
      </c>
      <c r="CW304" s="61">
        <v>7.17</v>
      </c>
      <c r="CX304" s="61">
        <v>32.049999</v>
      </c>
      <c r="CY304" s="61">
        <v>30.58</v>
      </c>
      <c r="CZ304" s="61">
        <v>37.25</v>
      </c>
      <c r="DA304" s="61">
        <v>73.989998</v>
      </c>
      <c r="DB304" s="61">
        <v>197.91999799999999</v>
      </c>
      <c r="DC304" s="61">
        <v>186.30999800000001</v>
      </c>
      <c r="DD304" s="61">
        <v>37.970001000000003</v>
      </c>
      <c r="DE304" s="61">
        <v>90.699996999999996</v>
      </c>
      <c r="DF304" s="61">
        <v>63</v>
      </c>
      <c r="DG304" s="61">
        <v>33.729999999999997</v>
      </c>
      <c r="DH304" s="61">
        <v>52.27</v>
      </c>
      <c r="DI304" s="61">
        <v>43.09</v>
      </c>
      <c r="DJ304" s="61">
        <v>39.619999</v>
      </c>
      <c r="DK304" s="61">
        <v>150.16000399999999</v>
      </c>
      <c r="DL304" s="61">
        <v>139.16000399999999</v>
      </c>
      <c r="DM304" s="61">
        <v>57.509998000000003</v>
      </c>
      <c r="DN304" s="61">
        <v>35.57</v>
      </c>
      <c r="DO304" s="61">
        <v>37.799999</v>
      </c>
      <c r="DP304" s="61">
        <v>54.700001</v>
      </c>
      <c r="DQ304" s="61">
        <v>110.599998</v>
      </c>
      <c r="DR304" s="61">
        <v>49.740001999999997</v>
      </c>
      <c r="DS304" s="61">
        <v>34.590000000000003</v>
      </c>
      <c r="DT304" s="61">
        <v>168.279999</v>
      </c>
      <c r="DU304" s="61">
        <v>142.740005</v>
      </c>
      <c r="DV304" s="61">
        <v>201.58000200000001</v>
      </c>
      <c r="DW304" s="61">
        <v>44.41</v>
      </c>
      <c r="DX304" s="61">
        <v>50.82</v>
      </c>
      <c r="DY304" s="61">
        <v>117.720001</v>
      </c>
      <c r="DZ304" s="61">
        <v>127.199997</v>
      </c>
      <c r="EA304" s="61">
        <v>33.080002</v>
      </c>
      <c r="EB304" s="61">
        <v>44.560001</v>
      </c>
      <c r="EC304" s="61">
        <v>70.129997000000003</v>
      </c>
      <c r="ED304" s="61">
        <v>76.120002999999997</v>
      </c>
      <c r="EE304" s="61">
        <v>32.290000999999997</v>
      </c>
      <c r="EF304" s="61">
        <v>26.459</v>
      </c>
      <c r="EG304" s="61">
        <v>25.219999000000001</v>
      </c>
      <c r="EH304" s="61">
        <v>42.68</v>
      </c>
      <c r="EI304" s="61">
        <v>22.700001</v>
      </c>
      <c r="EJ304" s="61">
        <v>41.439999</v>
      </c>
      <c r="EK304" s="61">
        <v>111.30999799999999</v>
      </c>
      <c r="EL304" s="61">
        <v>16.030000999999999</v>
      </c>
      <c r="EM304" s="61">
        <v>42.580002</v>
      </c>
      <c r="EN304" s="61">
        <v>43.040000999999997</v>
      </c>
      <c r="EO304" s="61">
        <v>101.949997</v>
      </c>
      <c r="EP304" s="61">
        <v>101.68</v>
      </c>
      <c r="EQ304" s="61">
        <v>60.099997999999999</v>
      </c>
      <c r="ER304" s="61">
        <v>54.5</v>
      </c>
      <c r="ES304" s="61">
        <v>33.020000000000003</v>
      </c>
      <c r="ET304" s="61">
        <v>28.59</v>
      </c>
      <c r="EU304" s="61">
        <v>27.860001</v>
      </c>
      <c r="EV304" s="61">
        <v>13.8</v>
      </c>
      <c r="EW304" s="61">
        <v>32.07</v>
      </c>
      <c r="EX304" s="61">
        <v>33.659999999999997</v>
      </c>
      <c r="EY304" s="61">
        <v>28.530000999999999</v>
      </c>
      <c r="EZ304" s="61">
        <v>35.229999999999997</v>
      </c>
      <c r="FA304" s="61">
        <v>55.279998999999997</v>
      </c>
      <c r="FB304" s="61">
        <v>33.009998000000003</v>
      </c>
      <c r="FC304" s="61">
        <v>40.490001999999997</v>
      </c>
      <c r="FD304" s="61">
        <v>10.54</v>
      </c>
      <c r="FE304" s="61">
        <v>21.219999000000001</v>
      </c>
      <c r="FF304" s="61">
        <v>11.62</v>
      </c>
      <c r="FG304" s="61">
        <v>14.63</v>
      </c>
      <c r="FH304" s="61">
        <v>28.58</v>
      </c>
    </row>
    <row r="305" spans="1:164">
      <c r="A305" s="76">
        <v>43542</v>
      </c>
      <c r="B305" s="61">
        <v>33.32</v>
      </c>
      <c r="C305" s="61">
        <v>18.360001</v>
      </c>
      <c r="D305" s="61">
        <v>11.58</v>
      </c>
      <c r="E305" s="61">
        <v>22.09</v>
      </c>
      <c r="F305" s="61">
        <v>62.59</v>
      </c>
      <c r="G305" s="61">
        <v>53.66</v>
      </c>
      <c r="H305" s="61">
        <v>31.110001</v>
      </c>
      <c r="I305" s="61">
        <v>65.230002999999996</v>
      </c>
      <c r="J305" s="61">
        <v>64.139999000000003</v>
      </c>
      <c r="K305" s="61">
        <v>121.57</v>
      </c>
      <c r="L305" s="61">
        <v>31.6</v>
      </c>
      <c r="M305" s="61">
        <v>14.34</v>
      </c>
      <c r="N305" s="61">
        <v>51.939999</v>
      </c>
      <c r="O305" s="61">
        <v>66.290001000000004</v>
      </c>
      <c r="P305" s="61">
        <v>81.339995999999999</v>
      </c>
      <c r="Q305" s="61">
        <v>39.220001000000003</v>
      </c>
      <c r="R305" s="61">
        <v>61.380001</v>
      </c>
      <c r="S305" s="61">
        <v>47.5</v>
      </c>
      <c r="T305" s="61">
        <v>131.03999300000001</v>
      </c>
      <c r="U305" s="61">
        <v>44.970001000000003</v>
      </c>
      <c r="V305" s="61">
        <v>52.130001</v>
      </c>
      <c r="W305" s="61">
        <v>52.299999</v>
      </c>
      <c r="X305" s="61">
        <v>55.610000999999997</v>
      </c>
      <c r="Y305" s="61">
        <v>14.32</v>
      </c>
      <c r="Z305" s="61">
        <v>49.43</v>
      </c>
      <c r="AA305" s="61">
        <v>65.910004000000001</v>
      </c>
      <c r="AB305" s="61">
        <v>42.080002</v>
      </c>
      <c r="AC305" s="61">
        <v>42.139999000000003</v>
      </c>
      <c r="AD305" s="61">
        <v>26.9</v>
      </c>
      <c r="AE305" s="61">
        <v>57.970001000000003</v>
      </c>
      <c r="AF305" s="61">
        <v>130.08999600000001</v>
      </c>
      <c r="AG305" s="61">
        <v>147.88999899999999</v>
      </c>
      <c r="AH305" s="61">
        <v>38.169998</v>
      </c>
      <c r="AI305" s="61">
        <v>28.76</v>
      </c>
      <c r="AJ305" s="61">
        <v>96.43</v>
      </c>
      <c r="AK305" s="61">
        <v>54</v>
      </c>
      <c r="AL305" s="61">
        <v>31.379999000000002</v>
      </c>
      <c r="AM305" s="61">
        <v>57.02</v>
      </c>
      <c r="AN305" s="61">
        <v>37.231997999999997</v>
      </c>
      <c r="AO305" s="61">
        <v>18.790001</v>
      </c>
      <c r="AP305" s="61">
        <v>26.108999000000001</v>
      </c>
      <c r="AQ305" s="61">
        <v>32.25</v>
      </c>
      <c r="AR305" s="61">
        <v>34.925998999999997</v>
      </c>
      <c r="AS305" s="61">
        <v>57.799999</v>
      </c>
      <c r="AT305" s="61">
        <v>56.110000999999997</v>
      </c>
      <c r="AU305" s="61">
        <v>151.179993</v>
      </c>
      <c r="AV305" s="61">
        <v>174.33000200000001</v>
      </c>
      <c r="AW305" s="61">
        <v>228.770004</v>
      </c>
      <c r="AX305" s="61">
        <v>62.740001999999997</v>
      </c>
      <c r="AY305" s="61">
        <v>60.759998000000003</v>
      </c>
      <c r="AZ305" s="61">
        <v>117.970001</v>
      </c>
      <c r="BA305" s="61">
        <v>91.559997999999993</v>
      </c>
      <c r="BB305" s="61">
        <v>80.309997999999993</v>
      </c>
      <c r="BC305" s="61">
        <v>91.849997999999999</v>
      </c>
      <c r="BD305" s="61">
        <v>41.990001999999997</v>
      </c>
      <c r="BE305" s="61">
        <v>174.11000100000001</v>
      </c>
      <c r="BF305" s="61">
        <v>105.209999</v>
      </c>
      <c r="BG305" s="61">
        <v>21.940000999999999</v>
      </c>
      <c r="BH305" s="61">
        <v>73.300003000000004</v>
      </c>
      <c r="BI305" s="61">
        <v>189.820007</v>
      </c>
      <c r="BJ305" s="61">
        <v>51.560001</v>
      </c>
      <c r="BK305" s="61">
        <v>38.509998000000003</v>
      </c>
      <c r="BL305" s="61">
        <v>199.64999399999999</v>
      </c>
      <c r="BM305" s="61">
        <v>105.93</v>
      </c>
      <c r="BN305" s="61">
        <v>46.849997999999999</v>
      </c>
      <c r="BO305" s="61">
        <v>15.95</v>
      </c>
      <c r="BP305" s="61">
        <v>133.990005</v>
      </c>
      <c r="BQ305" s="61">
        <v>43.965000000000003</v>
      </c>
      <c r="BR305" s="61">
        <v>103.943001</v>
      </c>
      <c r="BS305" s="61">
        <v>189.16000399999999</v>
      </c>
      <c r="BT305" s="61">
        <v>83.879997000000003</v>
      </c>
      <c r="BU305" s="61">
        <v>24.51</v>
      </c>
      <c r="BV305" s="61">
        <v>169.11000100000001</v>
      </c>
      <c r="BW305" s="61">
        <v>81.980002999999996</v>
      </c>
      <c r="BX305" s="61">
        <v>209.270004</v>
      </c>
      <c r="BY305" s="61">
        <v>58.830002</v>
      </c>
      <c r="BZ305" s="61">
        <v>63.900002000000001</v>
      </c>
      <c r="CA305" s="61">
        <v>57.650002000000001</v>
      </c>
      <c r="CB305" s="61">
        <v>40.290000999999997</v>
      </c>
      <c r="CC305" s="61">
        <v>168.61999499999999</v>
      </c>
      <c r="CD305" s="61">
        <v>204.64999399999999</v>
      </c>
      <c r="CE305" s="61">
        <v>28.139999</v>
      </c>
      <c r="CF305" s="61">
        <v>70.309997999999993</v>
      </c>
      <c r="CG305" s="61">
        <v>42.23</v>
      </c>
      <c r="CH305" s="61">
        <v>81.510002</v>
      </c>
      <c r="CI305" s="61">
        <v>27.18</v>
      </c>
      <c r="CJ305" s="61">
        <v>90.68</v>
      </c>
      <c r="CK305" s="61">
        <v>79.099997999999999</v>
      </c>
      <c r="CL305" s="61">
        <v>10.49</v>
      </c>
      <c r="CM305" s="61">
        <v>11.03</v>
      </c>
      <c r="CN305" s="61">
        <v>25.87</v>
      </c>
      <c r="CO305" s="61">
        <v>20.940000999999999</v>
      </c>
      <c r="CP305" s="61">
        <v>90.449996999999996</v>
      </c>
      <c r="CQ305" s="61">
        <v>66.419998000000007</v>
      </c>
      <c r="CR305" s="61">
        <v>30.49</v>
      </c>
      <c r="CS305" s="61">
        <v>32.270000000000003</v>
      </c>
      <c r="CT305" s="61">
        <v>19.350000000000001</v>
      </c>
      <c r="CU305" s="61">
        <v>21.690000999999999</v>
      </c>
      <c r="CV305" s="61">
        <v>10.220000000000001</v>
      </c>
      <c r="CW305" s="61">
        <v>7.71</v>
      </c>
      <c r="CX305" s="61">
        <v>29.629999000000002</v>
      </c>
      <c r="CY305" s="61">
        <v>31.459999</v>
      </c>
      <c r="CZ305" s="61">
        <v>36.139999000000003</v>
      </c>
      <c r="DA305" s="61">
        <v>74.709998999999996</v>
      </c>
      <c r="DB305" s="61">
        <v>199.279999</v>
      </c>
      <c r="DC305" s="61">
        <v>187.929993</v>
      </c>
      <c r="DD305" s="61">
        <v>38.209999000000003</v>
      </c>
      <c r="DE305" s="61">
        <v>92.010002</v>
      </c>
      <c r="DF305" s="61">
        <v>63.98</v>
      </c>
      <c r="DG305" s="61">
        <v>33.970001000000003</v>
      </c>
      <c r="DH305" s="61">
        <v>52.529998999999997</v>
      </c>
      <c r="DI305" s="61">
        <v>44.07</v>
      </c>
      <c r="DJ305" s="61">
        <v>40.040000999999997</v>
      </c>
      <c r="DK305" s="61">
        <v>151.33000200000001</v>
      </c>
      <c r="DL305" s="61">
        <v>140.38999899999999</v>
      </c>
      <c r="DM305" s="61">
        <v>57.990001999999997</v>
      </c>
      <c r="DN305" s="61">
        <v>35.759998000000003</v>
      </c>
      <c r="DO305" s="61">
        <v>38.150002000000001</v>
      </c>
      <c r="DP305" s="61">
        <v>54.779998999999997</v>
      </c>
      <c r="DQ305" s="61">
        <v>111.66999800000001</v>
      </c>
      <c r="DR305" s="61">
        <v>49.939999</v>
      </c>
      <c r="DS305" s="61">
        <v>34.729999999999997</v>
      </c>
      <c r="DT305" s="61">
        <v>169.91000399999999</v>
      </c>
      <c r="DU305" s="61">
        <v>143.16000399999999</v>
      </c>
      <c r="DV305" s="61">
        <v>202.75</v>
      </c>
      <c r="DW305" s="61">
        <v>44.709999000000003</v>
      </c>
      <c r="DX305" s="61">
        <v>51.040000999999997</v>
      </c>
      <c r="DY305" s="61">
        <v>117.94000200000001</v>
      </c>
      <c r="DZ305" s="61">
        <v>127.010002</v>
      </c>
      <c r="EA305" s="61">
        <v>33.150002000000001</v>
      </c>
      <c r="EB305" s="61">
        <v>44.59</v>
      </c>
      <c r="EC305" s="61">
        <v>70.110000999999997</v>
      </c>
      <c r="ED305" s="61">
        <v>76.239998</v>
      </c>
      <c r="EE305" s="61">
        <v>32.369999</v>
      </c>
      <c r="EF305" s="61">
        <v>26.533999999999999</v>
      </c>
      <c r="EG305" s="61">
        <v>25.274999999999999</v>
      </c>
      <c r="EH305" s="61">
        <v>43.09</v>
      </c>
      <c r="EI305" s="61">
        <v>22.879999000000002</v>
      </c>
      <c r="EJ305" s="61">
        <v>41.720001000000003</v>
      </c>
      <c r="EK305" s="61">
        <v>112.050003</v>
      </c>
      <c r="EL305" s="61">
        <v>16.329999999999998</v>
      </c>
      <c r="EM305" s="61">
        <v>42.599997999999999</v>
      </c>
      <c r="EN305" s="61">
        <v>43.34</v>
      </c>
      <c r="EO305" s="61">
        <v>102.58000199999999</v>
      </c>
      <c r="EP305" s="61">
        <v>103.029999</v>
      </c>
      <c r="EQ305" s="61">
        <v>60.720001000000003</v>
      </c>
      <c r="ER305" s="61">
        <v>54.529998999999997</v>
      </c>
      <c r="ES305" s="61">
        <v>32.770000000000003</v>
      </c>
      <c r="ET305" s="61">
        <v>28.66</v>
      </c>
      <c r="EU305" s="61">
        <v>27.76</v>
      </c>
      <c r="EV305" s="61">
        <v>13.69</v>
      </c>
      <c r="EW305" s="61">
        <v>31.73</v>
      </c>
      <c r="EX305" s="61">
        <v>33.419998</v>
      </c>
      <c r="EY305" s="61">
        <v>28.389999</v>
      </c>
      <c r="EZ305" s="61">
        <v>35.020000000000003</v>
      </c>
      <c r="FA305" s="61">
        <v>55.119999</v>
      </c>
      <c r="FB305" s="61">
        <v>32.720001000000003</v>
      </c>
      <c r="FC305" s="61">
        <v>40.229999999999997</v>
      </c>
      <c r="FD305" s="61">
        <v>10.43</v>
      </c>
      <c r="FE305" s="61">
        <v>21</v>
      </c>
      <c r="FF305" s="61">
        <v>11.43</v>
      </c>
      <c r="FG305" s="61">
        <v>13.77</v>
      </c>
      <c r="FH305" s="61">
        <v>28.27</v>
      </c>
    </row>
    <row r="306" spans="1:164">
      <c r="A306" s="76">
        <v>43543</v>
      </c>
      <c r="B306" s="61">
        <v>33.380001</v>
      </c>
      <c r="C306" s="61">
        <v>18.260000000000002</v>
      </c>
      <c r="D306" s="61">
        <v>11.56</v>
      </c>
      <c r="E306" s="61">
        <v>21.870000999999998</v>
      </c>
      <c r="F306" s="61">
        <v>61.93</v>
      </c>
      <c r="G306" s="61">
        <v>52.740001999999997</v>
      </c>
      <c r="H306" s="61">
        <v>30.790001</v>
      </c>
      <c r="I306" s="61">
        <v>64.610000999999997</v>
      </c>
      <c r="J306" s="61">
        <v>63.84</v>
      </c>
      <c r="K306" s="61">
        <v>120.779999</v>
      </c>
      <c r="L306" s="61">
        <v>31.26</v>
      </c>
      <c r="M306" s="61">
        <v>14.21</v>
      </c>
      <c r="N306" s="61">
        <v>47.790000999999997</v>
      </c>
      <c r="O306" s="61">
        <v>65.029999000000004</v>
      </c>
      <c r="P306" s="61">
        <v>79.440002000000007</v>
      </c>
      <c r="Q306" s="61">
        <v>38.900002000000001</v>
      </c>
      <c r="R306" s="61">
        <v>60.970001000000003</v>
      </c>
      <c r="S306" s="61">
        <v>46.52</v>
      </c>
      <c r="T306" s="61">
        <v>130.08999600000001</v>
      </c>
      <c r="U306" s="61">
        <v>44.02</v>
      </c>
      <c r="V306" s="61">
        <v>51.419998</v>
      </c>
      <c r="W306" s="61">
        <v>51.5</v>
      </c>
      <c r="X306" s="61">
        <v>54.220001000000003</v>
      </c>
      <c r="Y306" s="61">
        <v>14.170999999999999</v>
      </c>
      <c r="Z306" s="61">
        <v>48.169998</v>
      </c>
      <c r="AA306" s="61">
        <v>65.050003000000004</v>
      </c>
      <c r="AB306" s="61">
        <v>41.639999000000003</v>
      </c>
      <c r="AC306" s="61">
        <v>41.66</v>
      </c>
      <c r="AD306" s="61">
        <v>26.690000999999999</v>
      </c>
      <c r="AE306" s="61">
        <v>57.310001</v>
      </c>
      <c r="AF306" s="61">
        <v>128.520004</v>
      </c>
      <c r="AG306" s="61">
        <v>146.220001</v>
      </c>
      <c r="AH306" s="61">
        <v>37.729999999999997</v>
      </c>
      <c r="AI306" s="61">
        <v>28.42</v>
      </c>
      <c r="AJ306" s="61">
        <v>95.400002000000001</v>
      </c>
      <c r="AK306" s="61">
        <v>53.509998000000003</v>
      </c>
      <c r="AL306" s="61">
        <v>30.995000999999998</v>
      </c>
      <c r="AM306" s="61">
        <v>55.549999</v>
      </c>
      <c r="AN306" s="61">
        <v>36.862999000000002</v>
      </c>
      <c r="AO306" s="61">
        <v>19.260000000000002</v>
      </c>
      <c r="AP306" s="61">
        <v>25.907</v>
      </c>
      <c r="AQ306" s="61">
        <v>31.860001</v>
      </c>
      <c r="AR306" s="61">
        <v>33.380001</v>
      </c>
      <c r="AS306" s="61">
        <v>57.669998</v>
      </c>
      <c r="AT306" s="61">
        <v>57.389999000000003</v>
      </c>
      <c r="AU306" s="61">
        <v>151.259995</v>
      </c>
      <c r="AV306" s="61">
        <v>175.800003</v>
      </c>
      <c r="AW306" s="61">
        <v>230.83000200000001</v>
      </c>
      <c r="AX306" s="61">
        <v>62.009998000000003</v>
      </c>
      <c r="AY306" s="61">
        <v>61.380001</v>
      </c>
      <c r="AZ306" s="61">
        <v>118.160004</v>
      </c>
      <c r="BA306" s="61">
        <v>91.239998</v>
      </c>
      <c r="BB306" s="61">
        <v>80.730002999999996</v>
      </c>
      <c r="BC306" s="61">
        <v>92.580001999999993</v>
      </c>
      <c r="BD306" s="61">
        <v>42.299999</v>
      </c>
      <c r="BE306" s="61">
        <v>175.36999499999999</v>
      </c>
      <c r="BF306" s="61">
        <v>106.68</v>
      </c>
      <c r="BG306" s="61">
        <v>21.709999</v>
      </c>
      <c r="BH306" s="61">
        <v>73.449996999999996</v>
      </c>
      <c r="BI306" s="61">
        <v>190.61999499999999</v>
      </c>
      <c r="BJ306" s="61">
        <v>51.900002000000001</v>
      </c>
      <c r="BK306" s="61">
        <v>38.459999000000003</v>
      </c>
      <c r="BL306" s="61">
        <v>200.13000500000001</v>
      </c>
      <c r="BM306" s="61">
        <v>107.150002</v>
      </c>
      <c r="BN306" s="61">
        <v>46.98</v>
      </c>
      <c r="BO306" s="61">
        <v>15.79</v>
      </c>
      <c r="BP306" s="61">
        <v>134.240005</v>
      </c>
      <c r="BQ306" s="61">
        <v>43.970001000000003</v>
      </c>
      <c r="BR306" s="61">
        <v>104.578003</v>
      </c>
      <c r="BS306" s="61">
        <v>191.61000100000001</v>
      </c>
      <c r="BT306" s="61">
        <v>83.870002999999997</v>
      </c>
      <c r="BU306" s="61">
        <v>24.66</v>
      </c>
      <c r="BV306" s="61">
        <v>169.740005</v>
      </c>
      <c r="BW306" s="61">
        <v>82.639999000000003</v>
      </c>
      <c r="BX306" s="61">
        <v>210.479996</v>
      </c>
      <c r="BY306" s="61">
        <v>58.990001999999997</v>
      </c>
      <c r="BZ306" s="61">
        <v>64.379997000000003</v>
      </c>
      <c r="CA306" s="61">
        <v>57.830002</v>
      </c>
      <c r="CB306" s="61">
        <v>40.299999</v>
      </c>
      <c r="CC306" s="61">
        <v>169.240005</v>
      </c>
      <c r="CD306" s="61">
        <v>205.58999600000001</v>
      </c>
      <c r="CE306" s="61">
        <v>28.219999000000001</v>
      </c>
      <c r="CF306" s="61">
        <v>70.849997999999999</v>
      </c>
      <c r="CG306" s="61">
        <v>42.610000999999997</v>
      </c>
      <c r="CH306" s="61">
        <v>81.309997999999993</v>
      </c>
      <c r="CI306" s="61">
        <v>27.459999</v>
      </c>
      <c r="CJ306" s="61">
        <v>91.300003000000004</v>
      </c>
      <c r="CK306" s="61">
        <v>80.129997000000003</v>
      </c>
      <c r="CL306" s="61">
        <v>10.44</v>
      </c>
      <c r="CM306" s="61">
        <v>10.68</v>
      </c>
      <c r="CN306" s="61">
        <v>25.65</v>
      </c>
      <c r="CO306" s="61">
        <v>20.790001</v>
      </c>
      <c r="CP306" s="61">
        <v>90.099997999999999</v>
      </c>
      <c r="CQ306" s="61">
        <v>66.239998</v>
      </c>
      <c r="CR306" s="61">
        <v>30.190000999999999</v>
      </c>
      <c r="CS306" s="61">
        <v>32.040000999999997</v>
      </c>
      <c r="CT306" s="61">
        <v>19.149999999999999</v>
      </c>
      <c r="CU306" s="61">
        <v>21.91</v>
      </c>
      <c r="CV306" s="61">
        <v>10.48</v>
      </c>
      <c r="CW306" s="61">
        <v>7.53</v>
      </c>
      <c r="CX306" s="61">
        <v>30.26</v>
      </c>
      <c r="CY306" s="61">
        <v>31.23</v>
      </c>
      <c r="CZ306" s="61">
        <v>36.400002000000001</v>
      </c>
      <c r="DA306" s="61">
        <v>74.440002000000007</v>
      </c>
      <c r="DB306" s="61">
        <v>198.88999899999999</v>
      </c>
      <c r="DC306" s="61">
        <v>185.520004</v>
      </c>
      <c r="DD306" s="61">
        <v>37.799999</v>
      </c>
      <c r="DE306" s="61">
        <v>91.730002999999996</v>
      </c>
      <c r="DF306" s="61">
        <v>63.529998999999997</v>
      </c>
      <c r="DG306" s="61">
        <v>33.900002000000001</v>
      </c>
      <c r="DH306" s="61">
        <v>52.470001000000003</v>
      </c>
      <c r="DI306" s="61">
        <v>43.740001999999997</v>
      </c>
      <c r="DJ306" s="61">
        <v>39.770000000000003</v>
      </c>
      <c r="DK306" s="61">
        <v>150.86999499999999</v>
      </c>
      <c r="DL306" s="61">
        <v>139.759995</v>
      </c>
      <c r="DM306" s="61">
        <v>57.830002</v>
      </c>
      <c r="DN306" s="61">
        <v>35.790000999999997</v>
      </c>
      <c r="DO306" s="61">
        <v>37.959999000000003</v>
      </c>
      <c r="DP306" s="61">
        <v>54.740001999999997</v>
      </c>
      <c r="DQ306" s="61">
        <v>112.230003</v>
      </c>
      <c r="DR306" s="61">
        <v>49.630001</v>
      </c>
      <c r="DS306" s="61">
        <v>34.200001</v>
      </c>
      <c r="DT306" s="61">
        <v>170.41999799999999</v>
      </c>
      <c r="DU306" s="61">
        <v>142.88999899999999</v>
      </c>
      <c r="DV306" s="61">
        <v>202.83000200000001</v>
      </c>
      <c r="DW306" s="61">
        <v>44.529998999999997</v>
      </c>
      <c r="DX306" s="61">
        <v>50.880001</v>
      </c>
      <c r="DY306" s="61">
        <v>117.80999799999999</v>
      </c>
      <c r="DZ306" s="61">
        <v>126.480003</v>
      </c>
      <c r="EA306" s="61">
        <v>33.110000999999997</v>
      </c>
      <c r="EB306" s="61">
        <v>44.52</v>
      </c>
      <c r="EC306" s="61">
        <v>70.129997000000003</v>
      </c>
      <c r="ED306" s="61">
        <v>75.449996999999996</v>
      </c>
      <c r="EE306" s="61">
        <v>32.340000000000003</v>
      </c>
      <c r="EF306" s="61">
        <v>26.459999</v>
      </c>
      <c r="EG306" s="61">
        <v>25.205998999999998</v>
      </c>
      <c r="EH306" s="61">
        <v>43.23</v>
      </c>
      <c r="EI306" s="61">
        <v>22.860001</v>
      </c>
      <c r="EJ306" s="61">
        <v>41.73</v>
      </c>
      <c r="EK306" s="61">
        <v>112.68</v>
      </c>
      <c r="EL306" s="61">
        <v>16.350000000000001</v>
      </c>
      <c r="EM306" s="61">
        <v>42.27</v>
      </c>
      <c r="EN306" s="61">
        <v>43</v>
      </c>
      <c r="EO306" s="61">
        <v>102.599998</v>
      </c>
      <c r="EP306" s="61">
        <v>103.650002</v>
      </c>
      <c r="EQ306" s="61">
        <v>59.75</v>
      </c>
      <c r="ER306" s="61">
        <v>54.580002</v>
      </c>
      <c r="ES306" s="61">
        <v>32.729999999999997</v>
      </c>
      <c r="ET306" s="61">
        <v>28.85</v>
      </c>
      <c r="EU306" s="61">
        <v>27.75</v>
      </c>
      <c r="EV306" s="61">
        <v>13.71</v>
      </c>
      <c r="EW306" s="61">
        <v>31.68</v>
      </c>
      <c r="EX306" s="61">
        <v>33.400002000000001</v>
      </c>
      <c r="EY306" s="61">
        <v>28.42</v>
      </c>
      <c r="EZ306" s="61">
        <v>34.790000999999997</v>
      </c>
      <c r="FA306" s="61">
        <v>55.139999000000003</v>
      </c>
      <c r="FB306" s="61">
        <v>32.979999999999997</v>
      </c>
      <c r="FC306" s="61">
        <v>40.439999</v>
      </c>
      <c r="FD306" s="61">
        <v>10.34</v>
      </c>
      <c r="FE306" s="61">
        <v>20.91</v>
      </c>
      <c r="FF306" s="61">
        <v>11.55</v>
      </c>
      <c r="FG306" s="61">
        <v>13.79</v>
      </c>
      <c r="FH306" s="61">
        <v>28.559999000000001</v>
      </c>
    </row>
    <row r="307" spans="1:164">
      <c r="A307" s="76">
        <v>43544</v>
      </c>
      <c r="B307" s="61">
        <v>32.939999</v>
      </c>
      <c r="C307" s="61">
        <v>18.27</v>
      </c>
      <c r="D307" s="61">
        <v>11.6</v>
      </c>
      <c r="E307" s="61">
        <v>21.66</v>
      </c>
      <c r="F307" s="61">
        <v>61.380001</v>
      </c>
      <c r="G307" s="61">
        <v>52.080002</v>
      </c>
      <c r="H307" s="61">
        <v>30.290001</v>
      </c>
      <c r="I307" s="61">
        <v>63.200001</v>
      </c>
      <c r="J307" s="61">
        <v>62.939999</v>
      </c>
      <c r="K307" s="61">
        <v>118.43</v>
      </c>
      <c r="L307" s="61">
        <v>30.780000999999999</v>
      </c>
      <c r="M307" s="61">
        <v>14.09</v>
      </c>
      <c r="N307" s="61">
        <v>42.91</v>
      </c>
      <c r="O307" s="61">
        <v>62.34</v>
      </c>
      <c r="P307" s="61">
        <v>74.580001999999993</v>
      </c>
      <c r="Q307" s="61">
        <v>38.080002</v>
      </c>
      <c r="R307" s="61">
        <v>59.330002</v>
      </c>
      <c r="S307" s="61">
        <v>44.73</v>
      </c>
      <c r="T307" s="61">
        <v>126.68</v>
      </c>
      <c r="U307" s="61">
        <v>42.619999</v>
      </c>
      <c r="V307" s="61">
        <v>49.860000999999997</v>
      </c>
      <c r="W307" s="61">
        <v>49.790000999999997</v>
      </c>
      <c r="X307" s="61">
        <v>52.369999</v>
      </c>
      <c r="Y307" s="61">
        <v>14.028</v>
      </c>
      <c r="Z307" s="61">
        <v>46.880001</v>
      </c>
      <c r="AA307" s="61">
        <v>63.720001000000003</v>
      </c>
      <c r="AB307" s="61">
        <v>40.709999000000003</v>
      </c>
      <c r="AC307" s="61">
        <v>40.349997999999999</v>
      </c>
      <c r="AD307" s="61">
        <v>26.139999</v>
      </c>
      <c r="AE307" s="61">
        <v>57.459999000000003</v>
      </c>
      <c r="AF307" s="61">
        <v>128.88999899999999</v>
      </c>
      <c r="AG307" s="61">
        <v>145.509995</v>
      </c>
      <c r="AH307" s="61">
        <v>37.790000999999997</v>
      </c>
      <c r="AI307" s="61">
        <v>28.42</v>
      </c>
      <c r="AJ307" s="61">
        <v>95.68</v>
      </c>
      <c r="AK307" s="61">
        <v>53.959999000000003</v>
      </c>
      <c r="AL307" s="61">
        <v>31.1</v>
      </c>
      <c r="AM307" s="61">
        <v>56.080002</v>
      </c>
      <c r="AN307" s="61">
        <v>36.902000000000001</v>
      </c>
      <c r="AO307" s="61">
        <v>19.059999000000001</v>
      </c>
      <c r="AP307" s="61">
        <v>26.030000999999999</v>
      </c>
      <c r="AQ307" s="61">
        <v>31.959999</v>
      </c>
      <c r="AR307" s="61">
        <v>33.759998000000003</v>
      </c>
      <c r="AS307" s="61">
        <v>56.82</v>
      </c>
      <c r="AT307" s="61">
        <v>56.150002000000001</v>
      </c>
      <c r="AU307" s="61">
        <v>150.16000399999999</v>
      </c>
      <c r="AV307" s="61">
        <v>172.199997</v>
      </c>
      <c r="AW307" s="61">
        <v>230.570007</v>
      </c>
      <c r="AX307" s="61">
        <v>60.220001000000003</v>
      </c>
      <c r="AY307" s="61">
        <v>61.23</v>
      </c>
      <c r="AZ307" s="61">
        <v>117.480003</v>
      </c>
      <c r="BA307" s="61">
        <v>90.330001999999993</v>
      </c>
      <c r="BB307" s="61">
        <v>81.160004000000001</v>
      </c>
      <c r="BC307" s="61">
        <v>91.940002000000007</v>
      </c>
      <c r="BD307" s="61">
        <v>42.040000999999997</v>
      </c>
      <c r="BE307" s="61">
        <v>174.259995</v>
      </c>
      <c r="BF307" s="61">
        <v>105.459999</v>
      </c>
      <c r="BG307" s="61">
        <v>21.860001</v>
      </c>
      <c r="BH307" s="61">
        <v>73.25</v>
      </c>
      <c r="BI307" s="61">
        <v>190.61999499999999</v>
      </c>
      <c r="BJ307" s="61">
        <v>51.98</v>
      </c>
      <c r="BK307" s="61">
        <v>38.340000000000003</v>
      </c>
      <c r="BL307" s="61">
        <v>199.520004</v>
      </c>
      <c r="BM307" s="61">
        <v>106.230003</v>
      </c>
      <c r="BN307" s="61">
        <v>47.099997999999999</v>
      </c>
      <c r="BO307" s="61">
        <v>15.95</v>
      </c>
      <c r="BP307" s="61">
        <v>135.570007</v>
      </c>
      <c r="BQ307" s="61">
        <v>44.060001</v>
      </c>
      <c r="BR307" s="61">
        <v>104.318001</v>
      </c>
      <c r="BS307" s="61">
        <v>189.300003</v>
      </c>
      <c r="BT307" s="61">
        <v>84.510002</v>
      </c>
      <c r="BU307" s="61">
        <v>24.77</v>
      </c>
      <c r="BV307" s="61">
        <v>169.33999600000001</v>
      </c>
      <c r="BW307" s="61">
        <v>82.269997000000004</v>
      </c>
      <c r="BX307" s="61">
        <v>209.66000399999999</v>
      </c>
      <c r="BY307" s="61">
        <v>58.810001</v>
      </c>
      <c r="BZ307" s="61">
        <v>64.129997000000003</v>
      </c>
      <c r="CA307" s="61">
        <v>57.900002000000001</v>
      </c>
      <c r="CB307" s="61">
        <v>40.200001</v>
      </c>
      <c r="CC307" s="61">
        <v>168.320007</v>
      </c>
      <c r="CD307" s="61">
        <v>205.990005</v>
      </c>
      <c r="CE307" s="61">
        <v>28.200001</v>
      </c>
      <c r="CF307" s="61">
        <v>70.889999000000003</v>
      </c>
      <c r="CG307" s="61">
        <v>42.279998999999997</v>
      </c>
      <c r="CH307" s="61">
        <v>80.800003000000004</v>
      </c>
      <c r="CI307" s="61">
        <v>27.245000999999998</v>
      </c>
      <c r="CJ307" s="61">
        <v>91.290001000000004</v>
      </c>
      <c r="CK307" s="61">
        <v>79.319999999999993</v>
      </c>
      <c r="CL307" s="61">
        <v>10.58</v>
      </c>
      <c r="CM307" s="61">
        <v>11.58</v>
      </c>
      <c r="CN307" s="61">
        <v>26.99</v>
      </c>
      <c r="CO307" s="61">
        <v>21.530000999999999</v>
      </c>
      <c r="CP307" s="61">
        <v>91.050003000000004</v>
      </c>
      <c r="CQ307" s="61">
        <v>66.819999999999993</v>
      </c>
      <c r="CR307" s="61">
        <v>31.030000999999999</v>
      </c>
      <c r="CS307" s="61">
        <v>32.599997999999999</v>
      </c>
      <c r="CT307" s="61">
        <v>19.600000000000001</v>
      </c>
      <c r="CU307" s="61">
        <v>20.74</v>
      </c>
      <c r="CV307" s="61">
        <v>9.6</v>
      </c>
      <c r="CW307" s="61">
        <v>8.14</v>
      </c>
      <c r="CX307" s="61">
        <v>27.75</v>
      </c>
      <c r="CY307" s="61">
        <v>31.67</v>
      </c>
      <c r="CZ307" s="61">
        <v>35.5</v>
      </c>
      <c r="DA307" s="61">
        <v>73.930000000000007</v>
      </c>
      <c r="DB307" s="61">
        <v>197.55999800000001</v>
      </c>
      <c r="DC307" s="61">
        <v>182.509995</v>
      </c>
      <c r="DD307" s="61">
        <v>37.57</v>
      </c>
      <c r="DE307" s="61">
        <v>91.360000999999997</v>
      </c>
      <c r="DF307" s="61">
        <v>62.720001000000003</v>
      </c>
      <c r="DG307" s="61">
        <v>33.799999</v>
      </c>
      <c r="DH307" s="61">
        <v>51.790000999999997</v>
      </c>
      <c r="DI307" s="61">
        <v>43.200001</v>
      </c>
      <c r="DJ307" s="61">
        <v>39.450001</v>
      </c>
      <c r="DK307" s="61">
        <v>149.36999499999999</v>
      </c>
      <c r="DL307" s="61">
        <v>138.729996</v>
      </c>
      <c r="DM307" s="61">
        <v>57.630001</v>
      </c>
      <c r="DN307" s="61">
        <v>35.709999000000003</v>
      </c>
      <c r="DO307" s="61">
        <v>37.729999999999997</v>
      </c>
      <c r="DP307" s="61">
        <v>54.509998000000003</v>
      </c>
      <c r="DQ307" s="61">
        <v>112.389999</v>
      </c>
      <c r="DR307" s="61">
        <v>49.669998</v>
      </c>
      <c r="DS307" s="61">
        <v>33.869999</v>
      </c>
      <c r="DT307" s="61">
        <v>170.61000100000001</v>
      </c>
      <c r="DU307" s="61">
        <v>142.14999399999999</v>
      </c>
      <c r="DV307" s="61">
        <v>203.13000500000001</v>
      </c>
      <c r="DW307" s="61">
        <v>44.130001</v>
      </c>
      <c r="DX307" s="61">
        <v>50.900002000000001</v>
      </c>
      <c r="DY307" s="61">
        <v>116.550003</v>
      </c>
      <c r="DZ307" s="61">
        <v>125.839996</v>
      </c>
      <c r="EA307" s="61">
        <v>32.990001999999997</v>
      </c>
      <c r="EB307" s="61">
        <v>44.18</v>
      </c>
      <c r="EC307" s="61">
        <v>69.529999000000004</v>
      </c>
      <c r="ED307" s="61">
        <v>74.830001999999993</v>
      </c>
      <c r="EE307" s="61">
        <v>32.139999000000003</v>
      </c>
      <c r="EF307" s="61">
        <v>26.353999999999999</v>
      </c>
      <c r="EG307" s="61">
        <v>25.066998999999999</v>
      </c>
      <c r="EH307" s="61">
        <v>43.290000999999997</v>
      </c>
      <c r="EI307" s="61">
        <v>22.870000999999998</v>
      </c>
      <c r="EJ307" s="61">
        <v>41.279998999999997</v>
      </c>
      <c r="EK307" s="61">
        <v>112.760002</v>
      </c>
      <c r="EL307" s="61">
        <v>16.18</v>
      </c>
      <c r="EM307" s="61">
        <v>41.950001</v>
      </c>
      <c r="EN307" s="61">
        <v>42.82</v>
      </c>
      <c r="EO307" s="61">
        <v>101.769997</v>
      </c>
      <c r="EP307" s="61">
        <v>103.629997</v>
      </c>
      <c r="EQ307" s="61">
        <v>59.259998000000003</v>
      </c>
      <c r="ER307" s="61">
        <v>54.91</v>
      </c>
      <c r="ES307" s="61">
        <v>32.659999999999997</v>
      </c>
      <c r="ET307" s="61">
        <v>29.16</v>
      </c>
      <c r="EU307" s="61">
        <v>27.76</v>
      </c>
      <c r="EV307" s="61">
        <v>13.92</v>
      </c>
      <c r="EW307" s="61">
        <v>31.940000999999999</v>
      </c>
      <c r="EX307" s="61">
        <v>33.549999</v>
      </c>
      <c r="EY307" s="61">
        <v>28.67</v>
      </c>
      <c r="EZ307" s="61">
        <v>34.380001</v>
      </c>
      <c r="FA307" s="61">
        <v>55.34</v>
      </c>
      <c r="FB307" s="61">
        <v>33.119999</v>
      </c>
      <c r="FC307" s="61">
        <v>40.689999</v>
      </c>
      <c r="FD307" s="61">
        <v>10.18</v>
      </c>
      <c r="FE307" s="61">
        <v>21.15</v>
      </c>
      <c r="FF307" s="61">
        <v>11.79</v>
      </c>
      <c r="FG307" s="61">
        <v>13.48</v>
      </c>
      <c r="FH307" s="61">
        <v>28.389999</v>
      </c>
    </row>
    <row r="308" spans="1:164">
      <c r="A308" s="76">
        <v>43545</v>
      </c>
      <c r="B308" s="61">
        <v>33.279998999999997</v>
      </c>
      <c r="C308" s="61">
        <v>18.27</v>
      </c>
      <c r="D308" s="61">
        <v>11.6</v>
      </c>
      <c r="E308" s="61">
        <v>21.780000999999999</v>
      </c>
      <c r="F308" s="61">
        <v>61.84</v>
      </c>
      <c r="G308" s="61">
        <v>52.349997999999999</v>
      </c>
      <c r="H308" s="61">
        <v>30.35</v>
      </c>
      <c r="I308" s="61">
        <v>63.810001</v>
      </c>
      <c r="J308" s="61">
        <v>62.630001</v>
      </c>
      <c r="K308" s="61">
        <v>118.900002</v>
      </c>
      <c r="L308" s="61">
        <v>31.059999000000001</v>
      </c>
      <c r="M308" s="61">
        <v>14.15</v>
      </c>
      <c r="N308" s="61">
        <v>41.119999</v>
      </c>
      <c r="O308" s="61">
        <v>63.23</v>
      </c>
      <c r="P308" s="61">
        <v>73.739998</v>
      </c>
      <c r="Q308" s="61">
        <v>37.950001</v>
      </c>
      <c r="R308" s="61">
        <v>59.169998</v>
      </c>
      <c r="S308" s="61">
        <v>43.889999000000003</v>
      </c>
      <c r="T308" s="61">
        <v>126.349998</v>
      </c>
      <c r="U308" s="61">
        <v>42.18</v>
      </c>
      <c r="V308" s="61">
        <v>49.099997999999999</v>
      </c>
      <c r="W308" s="61">
        <v>49.189999</v>
      </c>
      <c r="X308" s="61">
        <v>51.639999000000003</v>
      </c>
      <c r="Y308" s="61">
        <v>14.028</v>
      </c>
      <c r="Z308" s="61">
        <v>46.32</v>
      </c>
      <c r="AA308" s="61">
        <v>63.68</v>
      </c>
      <c r="AB308" s="61">
        <v>40.639999000000003</v>
      </c>
      <c r="AC308" s="61">
        <v>40.659999999999997</v>
      </c>
      <c r="AD308" s="61">
        <v>26.059999000000001</v>
      </c>
      <c r="AE308" s="61">
        <v>58.07</v>
      </c>
      <c r="AF308" s="61">
        <v>129.38000500000001</v>
      </c>
      <c r="AG308" s="61">
        <v>147.020004</v>
      </c>
      <c r="AH308" s="61">
        <v>38.229999999999997</v>
      </c>
      <c r="AI308" s="61">
        <v>28.549999</v>
      </c>
      <c r="AJ308" s="61">
        <v>96.900002000000001</v>
      </c>
      <c r="AK308" s="61">
        <v>54.259998000000003</v>
      </c>
      <c r="AL308" s="61">
        <v>31.464001</v>
      </c>
      <c r="AM308" s="61">
        <v>57.18</v>
      </c>
      <c r="AN308" s="61">
        <v>37.242001000000002</v>
      </c>
      <c r="AO308" s="61">
        <v>18.649999999999999</v>
      </c>
      <c r="AP308" s="61">
        <v>26.280000999999999</v>
      </c>
      <c r="AQ308" s="61">
        <v>32.369999</v>
      </c>
      <c r="AR308" s="61">
        <v>34.737000000000002</v>
      </c>
      <c r="AS308" s="61">
        <v>55.759998000000003</v>
      </c>
      <c r="AT308" s="61">
        <v>56.810001</v>
      </c>
      <c r="AU308" s="61">
        <v>150.979996</v>
      </c>
      <c r="AV308" s="61">
        <v>174.449997</v>
      </c>
      <c r="AW308" s="61">
        <v>233.490005</v>
      </c>
      <c r="AX308" s="61">
        <v>63.34</v>
      </c>
      <c r="AY308" s="61">
        <v>61.619999</v>
      </c>
      <c r="AZ308" s="61">
        <v>119.269997</v>
      </c>
      <c r="BA308" s="61">
        <v>91.919998000000007</v>
      </c>
      <c r="BB308" s="61">
        <v>82.459998999999996</v>
      </c>
      <c r="BC308" s="61">
        <v>92.300003000000004</v>
      </c>
      <c r="BD308" s="61">
        <v>42.389999000000003</v>
      </c>
      <c r="BE308" s="61">
        <v>174.070007</v>
      </c>
      <c r="BF308" s="61">
        <v>106.199997</v>
      </c>
      <c r="BG308" s="61">
        <v>21.690000999999999</v>
      </c>
      <c r="BH308" s="61">
        <v>75.089995999999999</v>
      </c>
      <c r="BI308" s="61">
        <v>194.89999399999999</v>
      </c>
      <c r="BJ308" s="61">
        <v>53.119999</v>
      </c>
      <c r="BK308" s="61">
        <v>38.840000000000003</v>
      </c>
      <c r="BL308" s="61">
        <v>203.88000500000001</v>
      </c>
      <c r="BM308" s="61">
        <v>109.889999</v>
      </c>
      <c r="BN308" s="61">
        <v>48.07</v>
      </c>
      <c r="BO308" s="61">
        <v>14.73</v>
      </c>
      <c r="BP308" s="61">
        <v>137.10000600000001</v>
      </c>
      <c r="BQ308" s="61">
        <v>44.710999000000001</v>
      </c>
      <c r="BR308" s="61">
        <v>106.58200100000001</v>
      </c>
      <c r="BS308" s="61">
        <v>195.83999600000001</v>
      </c>
      <c r="BT308" s="61">
        <v>85.190002000000007</v>
      </c>
      <c r="BU308" s="61">
        <v>24.18</v>
      </c>
      <c r="BV308" s="61">
        <v>173.38999899999999</v>
      </c>
      <c r="BW308" s="61">
        <v>84.480002999999996</v>
      </c>
      <c r="BX308" s="61">
        <v>214.66000399999999</v>
      </c>
      <c r="BY308" s="61">
        <v>60.25</v>
      </c>
      <c r="BZ308" s="61">
        <v>65.739998</v>
      </c>
      <c r="CA308" s="61">
        <v>58.709999000000003</v>
      </c>
      <c r="CB308" s="61">
        <v>40.790000999999997</v>
      </c>
      <c r="CC308" s="61">
        <v>172.66000399999999</v>
      </c>
      <c r="CD308" s="61">
        <v>210.21000699999999</v>
      </c>
      <c r="CE308" s="61">
        <v>28.690000999999999</v>
      </c>
      <c r="CF308" s="61">
        <v>72.430000000000007</v>
      </c>
      <c r="CG308" s="61">
        <v>42.950001</v>
      </c>
      <c r="CH308" s="61">
        <v>82.400002000000001</v>
      </c>
      <c r="CI308" s="61">
        <v>27.629999000000002</v>
      </c>
      <c r="CJ308" s="61">
        <v>93.410004000000001</v>
      </c>
      <c r="CK308" s="61">
        <v>81.690002000000007</v>
      </c>
      <c r="CL308" s="61">
        <v>10.52</v>
      </c>
      <c r="CM308" s="61">
        <v>12.06</v>
      </c>
      <c r="CN308" s="61">
        <v>26.62</v>
      </c>
      <c r="CO308" s="61">
        <v>21.299999</v>
      </c>
      <c r="CP308" s="61">
        <v>91.029999000000004</v>
      </c>
      <c r="CQ308" s="61">
        <v>67.290001000000004</v>
      </c>
      <c r="CR308" s="61">
        <v>31.49</v>
      </c>
      <c r="CS308" s="61">
        <v>32.82</v>
      </c>
      <c r="CT308" s="61">
        <v>19.850000000000001</v>
      </c>
      <c r="CU308" s="61">
        <v>21.030000999999999</v>
      </c>
      <c r="CV308" s="61">
        <v>9.1999999999999993</v>
      </c>
      <c r="CW308" s="61">
        <v>8.35</v>
      </c>
      <c r="CX308" s="61">
        <v>27.07</v>
      </c>
      <c r="CY308" s="61">
        <v>32.150002000000001</v>
      </c>
      <c r="CZ308" s="61">
        <v>35.130001</v>
      </c>
      <c r="DA308" s="61">
        <v>74.639999000000003</v>
      </c>
      <c r="DB308" s="61">
        <v>199.070007</v>
      </c>
      <c r="DC308" s="61">
        <v>185.08000200000001</v>
      </c>
      <c r="DD308" s="61">
        <v>38.32</v>
      </c>
      <c r="DE308" s="61">
        <v>92.480002999999996</v>
      </c>
      <c r="DF308" s="61">
        <v>63.720001000000003</v>
      </c>
      <c r="DG308" s="61">
        <v>34.209999000000003</v>
      </c>
      <c r="DH308" s="61">
        <v>52.360000999999997</v>
      </c>
      <c r="DI308" s="61">
        <v>44.16</v>
      </c>
      <c r="DJ308" s="61">
        <v>39.939999</v>
      </c>
      <c r="DK308" s="61">
        <v>151.199997</v>
      </c>
      <c r="DL308" s="61">
        <v>139.529999</v>
      </c>
      <c r="DM308" s="61">
        <v>58.130001</v>
      </c>
      <c r="DN308" s="61">
        <v>35.93</v>
      </c>
      <c r="DO308" s="61">
        <v>38.110000999999997</v>
      </c>
      <c r="DP308" s="61">
        <v>55.150002000000001</v>
      </c>
      <c r="DQ308" s="61">
        <v>113.93</v>
      </c>
      <c r="DR308" s="61">
        <v>49.880001</v>
      </c>
      <c r="DS308" s="61">
        <v>34.639999000000003</v>
      </c>
      <c r="DT308" s="61">
        <v>172.470001</v>
      </c>
      <c r="DU308" s="61">
        <v>143.13000500000001</v>
      </c>
      <c r="DV308" s="61">
        <v>205.520004</v>
      </c>
      <c r="DW308" s="61">
        <v>44.580002</v>
      </c>
      <c r="DX308" s="61">
        <v>51.48</v>
      </c>
      <c r="DY308" s="61">
        <v>118.19000200000001</v>
      </c>
      <c r="DZ308" s="61">
        <v>128.25</v>
      </c>
      <c r="EA308" s="61">
        <v>33.360000999999997</v>
      </c>
      <c r="EB308" s="61">
        <v>45.099997999999999</v>
      </c>
      <c r="EC308" s="61">
        <v>70.25</v>
      </c>
      <c r="ED308" s="61">
        <v>75.879997000000003</v>
      </c>
      <c r="EE308" s="61">
        <v>32.669998</v>
      </c>
      <c r="EF308" s="61">
        <v>26.782</v>
      </c>
      <c r="EG308" s="61">
        <v>25.410999</v>
      </c>
      <c r="EH308" s="61">
        <v>43.869999</v>
      </c>
      <c r="EI308" s="61">
        <v>22.790001</v>
      </c>
      <c r="EJ308" s="61">
        <v>41.82</v>
      </c>
      <c r="EK308" s="61">
        <v>113.540001</v>
      </c>
      <c r="EL308" s="61">
        <v>16.27</v>
      </c>
      <c r="EM308" s="61">
        <v>42.470001000000003</v>
      </c>
      <c r="EN308" s="61">
        <v>42.650002000000001</v>
      </c>
      <c r="EO308" s="61">
        <v>103.16999800000001</v>
      </c>
      <c r="EP308" s="61">
        <v>105.050003</v>
      </c>
      <c r="EQ308" s="61">
        <v>60.27</v>
      </c>
      <c r="ER308" s="61">
        <v>55.119999</v>
      </c>
      <c r="ES308" s="61">
        <v>32.919998</v>
      </c>
      <c r="ET308" s="61">
        <v>28.780000999999999</v>
      </c>
      <c r="EU308" s="61">
        <v>27.450001</v>
      </c>
      <c r="EV308" s="61">
        <v>13.58</v>
      </c>
      <c r="EW308" s="61">
        <v>30.92</v>
      </c>
      <c r="EX308" s="61">
        <v>32.790000999999997</v>
      </c>
      <c r="EY308" s="61">
        <v>28.200001</v>
      </c>
      <c r="EZ308" s="61">
        <v>33.360000999999997</v>
      </c>
      <c r="FA308" s="61">
        <v>54.880001</v>
      </c>
      <c r="FB308" s="61">
        <v>32.720001000000003</v>
      </c>
      <c r="FC308" s="61">
        <v>40.159999999999997</v>
      </c>
      <c r="FD308" s="61">
        <v>9.7100000000000009</v>
      </c>
      <c r="FE308" s="61">
        <v>20.440000999999999</v>
      </c>
      <c r="FF308" s="61">
        <v>11.33</v>
      </c>
      <c r="FG308" s="61">
        <v>13.38</v>
      </c>
      <c r="FH308" s="61">
        <v>27.780000999999999</v>
      </c>
    </row>
    <row r="309" spans="1:164">
      <c r="A309" s="76">
        <v>43546</v>
      </c>
      <c r="B309" s="61">
        <v>32.919998</v>
      </c>
      <c r="C309" s="61">
        <v>18.23</v>
      </c>
      <c r="D309" s="61">
        <v>11.4</v>
      </c>
      <c r="E309" s="61">
        <v>21.42</v>
      </c>
      <c r="F309" s="61">
        <v>61.5</v>
      </c>
      <c r="G309" s="61">
        <v>50.830002</v>
      </c>
      <c r="H309" s="61">
        <v>29.67</v>
      </c>
      <c r="I309" s="61">
        <v>62.950001</v>
      </c>
      <c r="J309" s="61">
        <v>60.950001</v>
      </c>
      <c r="K309" s="61">
        <v>116.230003</v>
      </c>
      <c r="L309" s="61">
        <v>30.6</v>
      </c>
      <c r="M309" s="61">
        <v>13.9</v>
      </c>
      <c r="N309" s="61">
        <v>35.669998</v>
      </c>
      <c r="O309" s="61">
        <v>59.099997999999999</v>
      </c>
      <c r="P309" s="61">
        <v>67.650002000000001</v>
      </c>
      <c r="Q309" s="61">
        <v>36.869999</v>
      </c>
      <c r="R309" s="61">
        <v>57.669998</v>
      </c>
      <c r="S309" s="61">
        <v>42.16</v>
      </c>
      <c r="T309" s="61">
        <v>122.360001</v>
      </c>
      <c r="U309" s="61">
        <v>40.389999000000003</v>
      </c>
      <c r="V309" s="61">
        <v>47.169998</v>
      </c>
      <c r="W309" s="61">
        <v>46.990001999999997</v>
      </c>
      <c r="X309" s="61">
        <v>49.400002000000001</v>
      </c>
      <c r="Y309" s="61">
        <v>13.929</v>
      </c>
      <c r="Z309" s="61">
        <v>44.310001</v>
      </c>
      <c r="AA309" s="61">
        <v>61.959999000000003</v>
      </c>
      <c r="AB309" s="61">
        <v>39.5</v>
      </c>
      <c r="AC309" s="61">
        <v>38.840000000000003</v>
      </c>
      <c r="AD309" s="61">
        <v>25.34</v>
      </c>
      <c r="AE309" s="61">
        <v>58.490001999999997</v>
      </c>
      <c r="AF309" s="61">
        <v>130.13999899999999</v>
      </c>
      <c r="AG309" s="61">
        <v>148.050003</v>
      </c>
      <c r="AH309" s="61">
        <v>38.459999000000003</v>
      </c>
      <c r="AI309" s="61">
        <v>28.65</v>
      </c>
      <c r="AJ309" s="61">
        <v>97.339995999999999</v>
      </c>
      <c r="AK309" s="61">
        <v>53.369999</v>
      </c>
      <c r="AL309" s="61">
        <v>31.677</v>
      </c>
      <c r="AM309" s="61">
        <v>57.93</v>
      </c>
      <c r="AN309" s="61">
        <v>37.501998999999998</v>
      </c>
      <c r="AO309" s="61">
        <v>18.379999000000002</v>
      </c>
      <c r="AP309" s="61">
        <v>26.292998999999998</v>
      </c>
      <c r="AQ309" s="61">
        <v>32.459999000000003</v>
      </c>
      <c r="AR309" s="61">
        <v>35.450001</v>
      </c>
      <c r="AS309" s="61">
        <v>52.029998999999997</v>
      </c>
      <c r="AT309" s="61">
        <v>53.689999</v>
      </c>
      <c r="AU309" s="61">
        <v>145.66000399999999</v>
      </c>
      <c r="AV309" s="61">
        <v>170.58000200000001</v>
      </c>
      <c r="AW309" s="61">
        <v>227.71000699999999</v>
      </c>
      <c r="AX309" s="61">
        <v>54.93</v>
      </c>
      <c r="AY309" s="61">
        <v>60.52</v>
      </c>
      <c r="AZ309" s="61">
        <v>114.489998</v>
      </c>
      <c r="BA309" s="61">
        <v>87.860000999999997</v>
      </c>
      <c r="BB309" s="61">
        <v>79.779999000000004</v>
      </c>
      <c r="BC309" s="61">
        <v>90.620002999999997</v>
      </c>
      <c r="BD309" s="61">
        <v>41.200001</v>
      </c>
      <c r="BE309" s="61">
        <v>170.46000699999999</v>
      </c>
      <c r="BF309" s="61">
        <v>102.449997</v>
      </c>
      <c r="BG309" s="61">
        <v>22.51</v>
      </c>
      <c r="BH309" s="61">
        <v>73.319999999999993</v>
      </c>
      <c r="BI309" s="61">
        <v>190.16999799999999</v>
      </c>
      <c r="BJ309" s="61">
        <v>51.349997999999999</v>
      </c>
      <c r="BK309" s="61">
        <v>38.080002</v>
      </c>
      <c r="BL309" s="61">
        <v>198.699997</v>
      </c>
      <c r="BM309" s="61">
        <v>106.75</v>
      </c>
      <c r="BN309" s="61">
        <v>46.049999</v>
      </c>
      <c r="BO309" s="61">
        <v>15.81</v>
      </c>
      <c r="BP309" s="61">
        <v>133.30999800000001</v>
      </c>
      <c r="BQ309" s="61">
        <v>43.860000999999997</v>
      </c>
      <c r="BR309" s="61">
        <v>102.87799800000001</v>
      </c>
      <c r="BS309" s="61">
        <v>190.320007</v>
      </c>
      <c r="BT309" s="61">
        <v>84.029999000000004</v>
      </c>
      <c r="BU309" s="61">
        <v>23.27</v>
      </c>
      <c r="BV309" s="61">
        <v>169.229996</v>
      </c>
      <c r="BW309" s="61">
        <v>82.190002000000007</v>
      </c>
      <c r="BX309" s="61">
        <v>208.33000200000001</v>
      </c>
      <c r="BY309" s="61">
        <v>58.73</v>
      </c>
      <c r="BZ309" s="61">
        <v>63.549999</v>
      </c>
      <c r="CA309" s="61">
        <v>57.16</v>
      </c>
      <c r="CB309" s="61">
        <v>39.549999</v>
      </c>
      <c r="CC309" s="61">
        <v>168.16999799999999</v>
      </c>
      <c r="CD309" s="61">
        <v>204.86000100000001</v>
      </c>
      <c r="CE309" s="61">
        <v>27.73</v>
      </c>
      <c r="CF309" s="61">
        <v>70.540001000000004</v>
      </c>
      <c r="CG309" s="61">
        <v>42.07</v>
      </c>
      <c r="CH309" s="61">
        <v>79.220000999999996</v>
      </c>
      <c r="CI309" s="61">
        <v>27.01</v>
      </c>
      <c r="CJ309" s="61">
        <v>90.230002999999996</v>
      </c>
      <c r="CK309" s="61">
        <v>78.730002999999996</v>
      </c>
      <c r="CL309" s="61">
        <v>10.4</v>
      </c>
      <c r="CM309" s="61">
        <v>10.43</v>
      </c>
      <c r="CN309" s="61">
        <v>25.34</v>
      </c>
      <c r="CO309" s="61">
        <v>20.66</v>
      </c>
      <c r="CP309" s="61">
        <v>88.449996999999996</v>
      </c>
      <c r="CQ309" s="61">
        <v>65.470000999999996</v>
      </c>
      <c r="CR309" s="61">
        <v>30.059999000000001</v>
      </c>
      <c r="CS309" s="61">
        <v>31.68</v>
      </c>
      <c r="CT309" s="61">
        <v>19.030000999999999</v>
      </c>
      <c r="CU309" s="61">
        <v>22.049999</v>
      </c>
      <c r="CV309" s="61">
        <v>10.43</v>
      </c>
      <c r="CW309" s="61">
        <v>7.32</v>
      </c>
      <c r="CX309" s="61">
        <v>30.360001</v>
      </c>
      <c r="CY309" s="61">
        <v>30.34</v>
      </c>
      <c r="CZ309" s="61">
        <v>37.119999</v>
      </c>
      <c r="DA309" s="61">
        <v>72.949996999999996</v>
      </c>
      <c r="DB309" s="61">
        <v>194.279999</v>
      </c>
      <c r="DC309" s="61">
        <v>180.800003</v>
      </c>
      <c r="DD309" s="61">
        <v>37.68</v>
      </c>
      <c r="DE309" s="61">
        <v>89.790001000000004</v>
      </c>
      <c r="DF309" s="61">
        <v>61.419998</v>
      </c>
      <c r="DG309" s="61">
        <v>33.380001</v>
      </c>
      <c r="DH309" s="61">
        <v>51.610000999999997</v>
      </c>
      <c r="DI309" s="61">
        <v>41.014999000000003</v>
      </c>
      <c r="DJ309" s="61">
        <v>38.759998000000003</v>
      </c>
      <c r="DK309" s="61">
        <v>147.550003</v>
      </c>
      <c r="DL309" s="61">
        <v>135.970001</v>
      </c>
      <c r="DM309" s="61">
        <v>56.860000999999997</v>
      </c>
      <c r="DN309" s="61">
        <v>35.299999</v>
      </c>
      <c r="DO309" s="61">
        <v>37.159999999999997</v>
      </c>
      <c r="DP309" s="61">
        <v>55.080002</v>
      </c>
      <c r="DQ309" s="61">
        <v>111.66999800000001</v>
      </c>
      <c r="DR309" s="61">
        <v>48.23</v>
      </c>
      <c r="DS309" s="61">
        <v>34.389999000000003</v>
      </c>
      <c r="DT309" s="61">
        <v>168.78999300000001</v>
      </c>
      <c r="DU309" s="61">
        <v>142.729996</v>
      </c>
      <c r="DV309" s="61">
        <v>201.78999300000001</v>
      </c>
      <c r="DW309" s="61">
        <v>43.419998</v>
      </c>
      <c r="DX309" s="61">
        <v>50.84</v>
      </c>
      <c r="DY309" s="61">
        <v>116.889999</v>
      </c>
      <c r="DZ309" s="61">
        <v>128.33000200000001</v>
      </c>
      <c r="EA309" s="61">
        <v>33.279998999999997</v>
      </c>
      <c r="EB309" s="61">
        <v>45.049999</v>
      </c>
      <c r="EC309" s="61">
        <v>69.379997000000003</v>
      </c>
      <c r="ED309" s="61">
        <v>74.900002000000001</v>
      </c>
      <c r="EE309" s="61">
        <v>32.419998</v>
      </c>
      <c r="EF309" s="61">
        <v>26.802</v>
      </c>
      <c r="EG309" s="61">
        <v>25.423999999999999</v>
      </c>
      <c r="EH309" s="61">
        <v>42.959999000000003</v>
      </c>
      <c r="EI309" s="61">
        <v>22.209999</v>
      </c>
      <c r="EJ309" s="61">
        <v>41.029998999999997</v>
      </c>
      <c r="EK309" s="61">
        <v>111.489998</v>
      </c>
      <c r="EL309" s="61">
        <v>16.02</v>
      </c>
      <c r="EM309" s="61">
        <v>41.84</v>
      </c>
      <c r="EN309" s="61">
        <v>41.830002</v>
      </c>
      <c r="EO309" s="61">
        <v>101.230003</v>
      </c>
      <c r="EP309" s="61">
        <v>103.30999799999999</v>
      </c>
      <c r="EQ309" s="61">
        <v>58.779998999999997</v>
      </c>
      <c r="ER309" s="61">
        <v>54.41</v>
      </c>
      <c r="ES309" s="61">
        <v>32.110000999999997</v>
      </c>
      <c r="ET309" s="61">
        <v>32.080002</v>
      </c>
      <c r="EU309" s="61">
        <v>27.98</v>
      </c>
      <c r="EV309" s="61">
        <v>14.3</v>
      </c>
      <c r="EW309" s="61">
        <v>32.659999999999997</v>
      </c>
      <c r="EX309" s="61">
        <v>34.060001</v>
      </c>
      <c r="EY309" s="61">
        <v>29.190000999999999</v>
      </c>
      <c r="EZ309" s="61">
        <v>34.830002</v>
      </c>
      <c r="FA309" s="61">
        <v>55.860000999999997</v>
      </c>
      <c r="FB309" s="61">
        <v>33.860000999999997</v>
      </c>
      <c r="FC309" s="61">
        <v>41.619999</v>
      </c>
      <c r="FD309" s="61">
        <v>10.36</v>
      </c>
      <c r="FE309" s="61">
        <v>21.610001</v>
      </c>
      <c r="FF309" s="61">
        <v>12.3</v>
      </c>
      <c r="FG309" s="61">
        <v>14.43</v>
      </c>
      <c r="FH309" s="61">
        <v>29.52</v>
      </c>
    </row>
    <row r="310" spans="1:164">
      <c r="A310" s="76">
        <v>43549</v>
      </c>
      <c r="B310" s="61">
        <v>32.900002000000001</v>
      </c>
      <c r="C310" s="61">
        <v>18.200001</v>
      </c>
      <c r="D310" s="61">
        <v>11.29</v>
      </c>
      <c r="E310" s="61">
        <v>21.389999</v>
      </c>
      <c r="F310" s="61">
        <v>61.470001000000003</v>
      </c>
      <c r="G310" s="61">
        <v>51.09</v>
      </c>
      <c r="H310" s="61">
        <v>29.620000999999998</v>
      </c>
      <c r="I310" s="61">
        <v>62.830002</v>
      </c>
      <c r="J310" s="61">
        <v>61</v>
      </c>
      <c r="K310" s="61">
        <v>116.010002</v>
      </c>
      <c r="L310" s="61">
        <v>30.57</v>
      </c>
      <c r="M310" s="61">
        <v>13.97</v>
      </c>
      <c r="N310" s="61">
        <v>35.82</v>
      </c>
      <c r="O310" s="61">
        <v>58.639999000000003</v>
      </c>
      <c r="P310" s="61">
        <v>66.699996999999996</v>
      </c>
      <c r="Q310" s="61">
        <v>36.759998000000003</v>
      </c>
      <c r="R310" s="61">
        <v>57.720001000000003</v>
      </c>
      <c r="S310" s="61">
        <v>42.150002000000001</v>
      </c>
      <c r="T310" s="61">
        <v>121.91999800000001</v>
      </c>
      <c r="U310" s="61">
        <v>40.360000999999997</v>
      </c>
      <c r="V310" s="61">
        <v>46.959999000000003</v>
      </c>
      <c r="W310" s="61">
        <v>47.07</v>
      </c>
      <c r="X310" s="61">
        <v>49.470001000000003</v>
      </c>
      <c r="Y310" s="61">
        <v>13.901</v>
      </c>
      <c r="Z310" s="61">
        <v>44.529998999999997</v>
      </c>
      <c r="AA310" s="61">
        <v>61.650002000000001</v>
      </c>
      <c r="AB310" s="61">
        <v>39.409999999999997</v>
      </c>
      <c r="AC310" s="61">
        <v>38.639999000000003</v>
      </c>
      <c r="AD310" s="61">
        <v>25.23</v>
      </c>
      <c r="AE310" s="61">
        <v>58.540000999999997</v>
      </c>
      <c r="AF310" s="61">
        <v>130.30999800000001</v>
      </c>
      <c r="AG310" s="61">
        <v>148.199997</v>
      </c>
      <c r="AH310" s="61">
        <v>38.509998000000003</v>
      </c>
      <c r="AI310" s="61">
        <v>28.639999</v>
      </c>
      <c r="AJ310" s="61">
        <v>97.57</v>
      </c>
      <c r="AK310" s="61">
        <v>53.580002</v>
      </c>
      <c r="AL310" s="61">
        <v>31.718</v>
      </c>
      <c r="AM310" s="61">
        <v>57.959999000000003</v>
      </c>
      <c r="AN310" s="61">
        <v>37.577998999999998</v>
      </c>
      <c r="AO310" s="61">
        <v>18.34</v>
      </c>
      <c r="AP310" s="61">
        <v>26.283999999999999</v>
      </c>
      <c r="AQ310" s="61">
        <v>32.599997999999999</v>
      </c>
      <c r="AR310" s="61">
        <v>35.606997999999997</v>
      </c>
      <c r="AS310" s="61">
        <v>52.139999000000003</v>
      </c>
      <c r="AT310" s="61">
        <v>53.59</v>
      </c>
      <c r="AU310" s="61">
        <v>145.949997</v>
      </c>
      <c r="AV310" s="61">
        <v>169.28999300000001</v>
      </c>
      <c r="AW310" s="61">
        <v>228.41999799999999</v>
      </c>
      <c r="AX310" s="61">
        <v>55.130001</v>
      </c>
      <c r="AY310" s="61">
        <v>60.16</v>
      </c>
      <c r="AZ310" s="61">
        <v>114.540001</v>
      </c>
      <c r="BA310" s="61">
        <v>87.989998</v>
      </c>
      <c r="BB310" s="61">
        <v>79.970000999999996</v>
      </c>
      <c r="BC310" s="61">
        <v>90.57</v>
      </c>
      <c r="BD310" s="61">
        <v>40.900002000000001</v>
      </c>
      <c r="BE310" s="61">
        <v>170.33000200000001</v>
      </c>
      <c r="BF310" s="61">
        <v>102.160004</v>
      </c>
      <c r="BG310" s="61">
        <v>22.59</v>
      </c>
      <c r="BH310" s="61">
        <v>73</v>
      </c>
      <c r="BI310" s="61">
        <v>189.38999899999999</v>
      </c>
      <c r="BJ310" s="61">
        <v>51.189999</v>
      </c>
      <c r="BK310" s="61">
        <v>37.849997999999999</v>
      </c>
      <c r="BL310" s="61">
        <v>197.88999899999999</v>
      </c>
      <c r="BM310" s="61">
        <v>105.400002</v>
      </c>
      <c r="BN310" s="61">
        <v>45.950001</v>
      </c>
      <c r="BO310" s="61">
        <v>15.99</v>
      </c>
      <c r="BP310" s="61">
        <v>133.83000200000001</v>
      </c>
      <c r="BQ310" s="61">
        <v>43.907001000000001</v>
      </c>
      <c r="BR310" s="61">
        <v>102.952003</v>
      </c>
      <c r="BS310" s="61">
        <v>187.94000199999999</v>
      </c>
      <c r="BT310" s="61">
        <v>83.919998000000007</v>
      </c>
      <c r="BU310" s="61">
        <v>23.120000999999998</v>
      </c>
      <c r="BV310" s="61">
        <v>168.5</v>
      </c>
      <c r="BW310" s="61">
        <v>81.620002999999997</v>
      </c>
      <c r="BX310" s="61">
        <v>208.449997</v>
      </c>
      <c r="BY310" s="61">
        <v>58.48</v>
      </c>
      <c r="BZ310" s="61">
        <v>63.240001999999997</v>
      </c>
      <c r="CA310" s="61">
        <v>56.959999000000003</v>
      </c>
      <c r="CB310" s="61">
        <v>39.349997999999999</v>
      </c>
      <c r="CC310" s="61">
        <v>167.19000199999999</v>
      </c>
      <c r="CD310" s="61">
        <v>204.46000699999999</v>
      </c>
      <c r="CE310" s="61">
        <v>27.67</v>
      </c>
      <c r="CF310" s="61">
        <v>70.279999000000004</v>
      </c>
      <c r="CG310" s="61">
        <v>41.790000999999997</v>
      </c>
      <c r="CH310" s="61">
        <v>79.080001999999993</v>
      </c>
      <c r="CI310" s="61">
        <v>26.76</v>
      </c>
      <c r="CJ310" s="61">
        <v>90.360000999999997</v>
      </c>
      <c r="CK310" s="61">
        <v>78.010002</v>
      </c>
      <c r="CL310" s="61">
        <v>10.45</v>
      </c>
      <c r="CM310" s="61">
        <v>10.43</v>
      </c>
      <c r="CN310" s="61">
        <v>25.44</v>
      </c>
      <c r="CO310" s="61">
        <v>20.68</v>
      </c>
      <c r="CP310" s="61">
        <v>88.389999000000003</v>
      </c>
      <c r="CQ310" s="61">
        <v>65.5</v>
      </c>
      <c r="CR310" s="61">
        <v>30.08</v>
      </c>
      <c r="CS310" s="61">
        <v>31.700001</v>
      </c>
      <c r="CT310" s="61">
        <v>19</v>
      </c>
      <c r="CU310" s="61">
        <v>21.959999</v>
      </c>
      <c r="CV310" s="61">
        <v>10.44</v>
      </c>
      <c r="CW310" s="61">
        <v>7.37</v>
      </c>
      <c r="CX310" s="61">
        <v>30.23</v>
      </c>
      <c r="CY310" s="61">
        <v>30.35</v>
      </c>
      <c r="CZ310" s="61">
        <v>37.119999</v>
      </c>
      <c r="DA310" s="61">
        <v>73.120002999999997</v>
      </c>
      <c r="DB310" s="61">
        <v>195.679993</v>
      </c>
      <c r="DC310" s="61">
        <v>179.88999899999999</v>
      </c>
      <c r="DD310" s="61">
        <v>38.169998</v>
      </c>
      <c r="DE310" s="61">
        <v>90.25</v>
      </c>
      <c r="DF310" s="61">
        <v>61.099997999999999</v>
      </c>
      <c r="DG310" s="61">
        <v>33.479999999999997</v>
      </c>
      <c r="DH310" s="61">
        <v>51.5</v>
      </c>
      <c r="DI310" s="61">
        <v>41.880001</v>
      </c>
      <c r="DJ310" s="61">
        <v>38.799999</v>
      </c>
      <c r="DK310" s="61">
        <v>147.86000100000001</v>
      </c>
      <c r="DL310" s="61">
        <v>136.41000399999999</v>
      </c>
      <c r="DM310" s="61">
        <v>57.080002</v>
      </c>
      <c r="DN310" s="61">
        <v>35.18</v>
      </c>
      <c r="DO310" s="61">
        <v>37.240001999999997</v>
      </c>
      <c r="DP310" s="61">
        <v>55.189999</v>
      </c>
      <c r="DQ310" s="61">
        <v>112.33000199999999</v>
      </c>
      <c r="DR310" s="61">
        <v>48.5</v>
      </c>
      <c r="DS310" s="61">
        <v>35.150002000000001</v>
      </c>
      <c r="DT310" s="61">
        <v>169.720001</v>
      </c>
      <c r="DU310" s="61">
        <v>143.08000200000001</v>
      </c>
      <c r="DV310" s="61">
        <v>202.21000699999999</v>
      </c>
      <c r="DW310" s="61">
        <v>43.919998</v>
      </c>
      <c r="DX310" s="61">
        <v>50.919998</v>
      </c>
      <c r="DY310" s="61">
        <v>117.269997</v>
      </c>
      <c r="DZ310" s="61">
        <v>128.88999899999999</v>
      </c>
      <c r="EA310" s="61">
        <v>33.330002</v>
      </c>
      <c r="EB310" s="61">
        <v>45.25</v>
      </c>
      <c r="EC310" s="61">
        <v>69.660004000000001</v>
      </c>
      <c r="ED310" s="61">
        <v>75.050003000000004</v>
      </c>
      <c r="EE310" s="61">
        <v>32.650002000000001</v>
      </c>
      <c r="EF310" s="61">
        <v>26.861000000000001</v>
      </c>
      <c r="EG310" s="61">
        <v>25.48</v>
      </c>
      <c r="EH310" s="61">
        <v>43.169998</v>
      </c>
      <c r="EI310" s="61">
        <v>22.299999</v>
      </c>
      <c r="EJ310" s="61">
        <v>41.200001</v>
      </c>
      <c r="EK310" s="61">
        <v>111.959999</v>
      </c>
      <c r="EL310" s="61">
        <v>16.149999999999999</v>
      </c>
      <c r="EM310" s="61">
        <v>42.07</v>
      </c>
      <c r="EN310" s="61">
        <v>41.700001</v>
      </c>
      <c r="EO310" s="61">
        <v>101.900002</v>
      </c>
      <c r="EP310" s="61">
        <v>103.57</v>
      </c>
      <c r="EQ310" s="61">
        <v>59.330002</v>
      </c>
      <c r="ER310" s="61">
        <v>54.209999000000003</v>
      </c>
      <c r="ES310" s="61">
        <v>32.209999000000003</v>
      </c>
      <c r="ET310" s="61">
        <v>32.240001999999997</v>
      </c>
      <c r="EU310" s="61">
        <v>28</v>
      </c>
      <c r="EV310" s="61">
        <v>14.29</v>
      </c>
      <c r="EW310" s="61">
        <v>32.759998000000003</v>
      </c>
      <c r="EX310" s="61">
        <v>34.119999</v>
      </c>
      <c r="EY310" s="61">
        <v>29.200001</v>
      </c>
      <c r="EZ310" s="61">
        <v>34.939999</v>
      </c>
      <c r="FA310" s="61">
        <v>55.849997999999999</v>
      </c>
      <c r="FB310" s="61">
        <v>33.729999999999997</v>
      </c>
      <c r="FC310" s="61">
        <v>41.470001000000003</v>
      </c>
      <c r="FD310" s="61">
        <v>10.41</v>
      </c>
      <c r="FE310" s="61">
        <v>21.68</v>
      </c>
      <c r="FF310" s="61">
        <v>12.25</v>
      </c>
      <c r="FG310" s="61">
        <v>13.85</v>
      </c>
      <c r="FH310" s="61">
        <v>29.73</v>
      </c>
    </row>
    <row r="311" spans="1:164">
      <c r="A311" s="76">
        <v>43550</v>
      </c>
      <c r="B311" s="61">
        <v>33.220001000000003</v>
      </c>
      <c r="C311" s="61">
        <v>18.23</v>
      </c>
      <c r="D311" s="61">
        <v>11.35</v>
      </c>
      <c r="E311" s="61">
        <v>21.620000999999998</v>
      </c>
      <c r="F311" s="61">
        <v>61.470001000000003</v>
      </c>
      <c r="G311" s="61">
        <v>52.049999</v>
      </c>
      <c r="H311" s="61">
        <v>30</v>
      </c>
      <c r="I311" s="61">
        <v>63.310001</v>
      </c>
      <c r="J311" s="61">
        <v>61.279998999999997</v>
      </c>
      <c r="K311" s="61">
        <v>117.300003</v>
      </c>
      <c r="L311" s="61">
        <v>30.83</v>
      </c>
      <c r="M311" s="61">
        <v>14.05</v>
      </c>
      <c r="N311" s="61">
        <v>38.57</v>
      </c>
      <c r="O311" s="61">
        <v>60.529998999999997</v>
      </c>
      <c r="P311" s="61">
        <v>68.879997000000003</v>
      </c>
      <c r="Q311" s="61">
        <v>37.220001000000003</v>
      </c>
      <c r="R311" s="61">
        <v>58.299999</v>
      </c>
      <c r="S311" s="61">
        <v>42.959999000000003</v>
      </c>
      <c r="T311" s="61">
        <v>123.66999800000001</v>
      </c>
      <c r="U311" s="61">
        <v>41.290000999999997</v>
      </c>
      <c r="V311" s="61">
        <v>47.77</v>
      </c>
      <c r="W311" s="61">
        <v>48.150002000000001</v>
      </c>
      <c r="X311" s="61">
        <v>50.68</v>
      </c>
      <c r="Y311" s="61">
        <v>14.026</v>
      </c>
      <c r="Z311" s="61">
        <v>45.73</v>
      </c>
      <c r="AA311" s="61">
        <v>62.32</v>
      </c>
      <c r="AB311" s="61">
        <v>39.919998</v>
      </c>
      <c r="AC311" s="61">
        <v>39.529998999999997</v>
      </c>
      <c r="AD311" s="61">
        <v>25.530000999999999</v>
      </c>
      <c r="AE311" s="61">
        <v>58.959999000000003</v>
      </c>
      <c r="AF311" s="61">
        <v>131.179993</v>
      </c>
      <c r="AG311" s="61">
        <v>149.21000699999999</v>
      </c>
      <c r="AH311" s="61">
        <v>38.799999</v>
      </c>
      <c r="AI311" s="61">
        <v>28.91</v>
      </c>
      <c r="AJ311" s="61">
        <v>98.190002000000007</v>
      </c>
      <c r="AK311" s="61">
        <v>53.869999</v>
      </c>
      <c r="AL311" s="61">
        <v>31.888000000000002</v>
      </c>
      <c r="AM311" s="61">
        <v>58.709999000000003</v>
      </c>
      <c r="AN311" s="61">
        <v>37.985000999999997</v>
      </c>
      <c r="AO311" s="61">
        <v>18.139999</v>
      </c>
      <c r="AP311" s="61">
        <v>26.423999999999999</v>
      </c>
      <c r="AQ311" s="61">
        <v>32.779998999999997</v>
      </c>
      <c r="AR311" s="61">
        <v>36.293998999999999</v>
      </c>
      <c r="AS311" s="61">
        <v>53.959999000000003</v>
      </c>
      <c r="AT311" s="61">
        <v>54.619999</v>
      </c>
      <c r="AU311" s="61">
        <v>149.08999600000001</v>
      </c>
      <c r="AV311" s="61">
        <v>166.229996</v>
      </c>
      <c r="AW311" s="61">
        <v>229.75</v>
      </c>
      <c r="AX311" s="61">
        <v>58.380001</v>
      </c>
      <c r="AY311" s="61">
        <v>60.59</v>
      </c>
      <c r="AZ311" s="61">
        <v>114.550003</v>
      </c>
      <c r="BA311" s="61">
        <v>89.720000999999996</v>
      </c>
      <c r="BB311" s="61">
        <v>79.949996999999996</v>
      </c>
      <c r="BC311" s="61">
        <v>91.190002000000007</v>
      </c>
      <c r="BD311" s="61">
        <v>41.189999</v>
      </c>
      <c r="BE311" s="61">
        <v>171.44000199999999</v>
      </c>
      <c r="BF311" s="61">
        <v>103.32</v>
      </c>
      <c r="BG311" s="61">
        <v>22.32</v>
      </c>
      <c r="BH311" s="61">
        <v>73.400002000000001</v>
      </c>
      <c r="BI311" s="61">
        <v>189.949997</v>
      </c>
      <c r="BJ311" s="61">
        <v>51.299999</v>
      </c>
      <c r="BK311" s="61">
        <v>38.18</v>
      </c>
      <c r="BL311" s="61">
        <v>199.03999300000001</v>
      </c>
      <c r="BM311" s="61">
        <v>106.379997</v>
      </c>
      <c r="BN311" s="61">
        <v>46.150002000000001</v>
      </c>
      <c r="BO311" s="61">
        <v>15.74</v>
      </c>
      <c r="BP311" s="61">
        <v>134.220001</v>
      </c>
      <c r="BQ311" s="61">
        <v>43.993999000000002</v>
      </c>
      <c r="BR311" s="61">
        <v>103.496002</v>
      </c>
      <c r="BS311" s="61">
        <v>189.740005</v>
      </c>
      <c r="BT311" s="61">
        <v>84.309997999999993</v>
      </c>
      <c r="BU311" s="61">
        <v>23.07</v>
      </c>
      <c r="BV311" s="61">
        <v>169.61000100000001</v>
      </c>
      <c r="BW311" s="61">
        <v>82.18</v>
      </c>
      <c r="BX311" s="61">
        <v>209.66999799999999</v>
      </c>
      <c r="BY311" s="61">
        <v>58.82</v>
      </c>
      <c r="BZ311" s="61">
        <v>63.709999000000003</v>
      </c>
      <c r="CA311" s="61">
        <v>57.25</v>
      </c>
      <c r="CB311" s="61">
        <v>39.770000000000003</v>
      </c>
      <c r="CC311" s="61">
        <v>168.66999799999999</v>
      </c>
      <c r="CD311" s="61">
        <v>205.36999499999999</v>
      </c>
      <c r="CE311" s="61">
        <v>28.01</v>
      </c>
      <c r="CF311" s="61">
        <v>70.769997000000004</v>
      </c>
      <c r="CG311" s="61">
        <v>42.700001</v>
      </c>
      <c r="CH311" s="61">
        <v>79.379997000000003</v>
      </c>
      <c r="CI311" s="61">
        <v>27.360001</v>
      </c>
      <c r="CJ311" s="61">
        <v>90.629997000000003</v>
      </c>
      <c r="CK311" s="61">
        <v>78.800003000000004</v>
      </c>
      <c r="CL311" s="61">
        <v>10.49</v>
      </c>
      <c r="CM311" s="61">
        <v>11.09</v>
      </c>
      <c r="CN311" s="61">
        <v>26.85</v>
      </c>
      <c r="CO311" s="61">
        <v>21.440000999999999</v>
      </c>
      <c r="CP311" s="61">
        <v>89.709998999999996</v>
      </c>
      <c r="CQ311" s="61">
        <v>66.440002000000007</v>
      </c>
      <c r="CR311" s="61">
        <v>30.700001</v>
      </c>
      <c r="CS311" s="61">
        <v>32.209999000000003</v>
      </c>
      <c r="CT311" s="61">
        <v>19.370000999999998</v>
      </c>
      <c r="CU311" s="61">
        <v>20.75</v>
      </c>
      <c r="CV311" s="61">
        <v>9.7899999999999991</v>
      </c>
      <c r="CW311" s="61">
        <v>7.73</v>
      </c>
      <c r="CX311" s="61">
        <v>28.719999000000001</v>
      </c>
      <c r="CY311" s="61">
        <v>31.200001</v>
      </c>
      <c r="CZ311" s="61">
        <v>36.07</v>
      </c>
      <c r="DA311" s="61">
        <v>73.610000999999997</v>
      </c>
      <c r="DB311" s="61">
        <v>195.949997</v>
      </c>
      <c r="DC311" s="61">
        <v>181.779999</v>
      </c>
      <c r="DD311" s="61">
        <v>38.200001</v>
      </c>
      <c r="DE311" s="61">
        <v>90.309997999999993</v>
      </c>
      <c r="DF311" s="61">
        <v>61.700001</v>
      </c>
      <c r="DG311" s="61">
        <v>33.75</v>
      </c>
      <c r="DH311" s="61">
        <v>52.09</v>
      </c>
      <c r="DI311" s="61">
        <v>42.029998999999997</v>
      </c>
      <c r="DJ311" s="61">
        <v>39.150002000000001</v>
      </c>
      <c r="DK311" s="61">
        <v>149.13999899999999</v>
      </c>
      <c r="DL311" s="61">
        <v>137.39999399999999</v>
      </c>
      <c r="DM311" s="61">
        <v>57.27</v>
      </c>
      <c r="DN311" s="61">
        <v>35.43</v>
      </c>
      <c r="DO311" s="61">
        <v>37.529998999999997</v>
      </c>
      <c r="DP311" s="61">
        <v>55.66</v>
      </c>
      <c r="DQ311" s="61">
        <v>112.80999799999999</v>
      </c>
      <c r="DR311" s="61">
        <v>48.82</v>
      </c>
      <c r="DS311" s="61">
        <v>35.119999</v>
      </c>
      <c r="DT311" s="61">
        <v>170.509995</v>
      </c>
      <c r="DU311" s="61">
        <v>144.270004</v>
      </c>
      <c r="DV311" s="61">
        <v>203.009995</v>
      </c>
      <c r="DW311" s="61">
        <v>44.240001999999997</v>
      </c>
      <c r="DX311" s="61">
        <v>51.369999</v>
      </c>
      <c r="DY311" s="61">
        <v>118.290001</v>
      </c>
      <c r="DZ311" s="61">
        <v>129.86000100000001</v>
      </c>
      <c r="EA311" s="61">
        <v>33.619999</v>
      </c>
      <c r="EB311" s="61">
        <v>45.439999</v>
      </c>
      <c r="EC311" s="61">
        <v>70.230002999999996</v>
      </c>
      <c r="ED311" s="61">
        <v>76.129997000000003</v>
      </c>
      <c r="EE311" s="61">
        <v>32.990001999999997</v>
      </c>
      <c r="EF311" s="61">
        <v>27.02</v>
      </c>
      <c r="EG311" s="61">
        <v>25.681999000000001</v>
      </c>
      <c r="EH311" s="61">
        <v>43.41</v>
      </c>
      <c r="EI311" s="61">
        <v>22.379999000000002</v>
      </c>
      <c r="EJ311" s="61">
        <v>41.490001999999997</v>
      </c>
      <c r="EK311" s="61">
        <v>112.529999</v>
      </c>
      <c r="EL311" s="61">
        <v>16.280000999999999</v>
      </c>
      <c r="EM311" s="61">
        <v>42.349997999999999</v>
      </c>
      <c r="EN311" s="61">
        <v>42.049999</v>
      </c>
      <c r="EO311" s="61">
        <v>102.30999799999999</v>
      </c>
      <c r="EP311" s="61">
        <v>104</v>
      </c>
      <c r="EQ311" s="61">
        <v>59.540000999999997</v>
      </c>
      <c r="ER311" s="61">
        <v>54.18</v>
      </c>
      <c r="ES311" s="61">
        <v>32.479999999999997</v>
      </c>
      <c r="ET311" s="61">
        <v>30.42</v>
      </c>
      <c r="EU311" s="61">
        <v>27.809999000000001</v>
      </c>
      <c r="EV311" s="61">
        <v>14.05</v>
      </c>
      <c r="EW311" s="61">
        <v>32.07</v>
      </c>
      <c r="EX311" s="61">
        <v>33.659999999999997</v>
      </c>
      <c r="EY311" s="61">
        <v>28.870000999999998</v>
      </c>
      <c r="EZ311" s="61">
        <v>34.639999000000003</v>
      </c>
      <c r="FA311" s="61">
        <v>55.529998999999997</v>
      </c>
      <c r="FB311" s="61">
        <v>33.450001</v>
      </c>
      <c r="FC311" s="61">
        <v>41.02</v>
      </c>
      <c r="FD311" s="61">
        <v>10.27</v>
      </c>
      <c r="FE311" s="61">
        <v>21.219999000000001</v>
      </c>
      <c r="FF311" s="61">
        <v>11.92</v>
      </c>
      <c r="FG311" s="61">
        <v>13.92</v>
      </c>
      <c r="FH311" s="61">
        <v>29.41</v>
      </c>
    </row>
    <row r="312" spans="1:164">
      <c r="A312" s="76">
        <v>43551</v>
      </c>
      <c r="B312" s="61">
        <v>33.209999000000003</v>
      </c>
      <c r="C312" s="61">
        <v>18.18</v>
      </c>
      <c r="D312" s="61">
        <v>11.4</v>
      </c>
      <c r="E312" s="61">
        <v>21.66</v>
      </c>
      <c r="F312" s="61">
        <v>62.150002000000001</v>
      </c>
      <c r="G312" s="61">
        <v>52.25</v>
      </c>
      <c r="H312" s="61">
        <v>29.98</v>
      </c>
      <c r="I312" s="61">
        <v>63.5</v>
      </c>
      <c r="J312" s="61">
        <v>61.139999000000003</v>
      </c>
      <c r="K312" s="61">
        <v>116.910004</v>
      </c>
      <c r="L312" s="61">
        <v>30.870000999999998</v>
      </c>
      <c r="M312" s="61">
        <v>14.11</v>
      </c>
      <c r="N312" s="61">
        <v>38.650002000000001</v>
      </c>
      <c r="O312" s="61">
        <v>59.880001</v>
      </c>
      <c r="P312" s="61">
        <v>68.139999000000003</v>
      </c>
      <c r="Q312" s="61">
        <v>37.119999</v>
      </c>
      <c r="R312" s="61">
        <v>58.040000999999997</v>
      </c>
      <c r="S312" s="61">
        <v>42.900002000000001</v>
      </c>
      <c r="T312" s="61">
        <v>123.129997</v>
      </c>
      <c r="U312" s="61">
        <v>41.310001</v>
      </c>
      <c r="V312" s="61">
        <v>47.540000999999997</v>
      </c>
      <c r="W312" s="61">
        <v>48.610000999999997</v>
      </c>
      <c r="X312" s="61">
        <v>50.790000999999997</v>
      </c>
      <c r="Y312" s="61">
        <v>14.048</v>
      </c>
      <c r="Z312" s="61">
        <v>45.860000999999997</v>
      </c>
      <c r="AA312" s="61">
        <v>62.150002000000001</v>
      </c>
      <c r="AB312" s="61">
        <v>39.810001</v>
      </c>
      <c r="AC312" s="61">
        <v>39.25</v>
      </c>
      <c r="AD312" s="61">
        <v>25.42</v>
      </c>
      <c r="AE312" s="61">
        <v>58.549999</v>
      </c>
      <c r="AF312" s="61">
        <v>130.38000500000001</v>
      </c>
      <c r="AG312" s="61">
        <v>148.199997</v>
      </c>
      <c r="AH312" s="61">
        <v>38.560001</v>
      </c>
      <c r="AI312" s="61">
        <v>28.6</v>
      </c>
      <c r="AJ312" s="61">
        <v>97.480002999999996</v>
      </c>
      <c r="AK312" s="61">
        <v>53.860000999999997</v>
      </c>
      <c r="AL312" s="61">
        <v>31.68</v>
      </c>
      <c r="AM312" s="61">
        <v>57.919998</v>
      </c>
      <c r="AN312" s="61">
        <v>37.580002</v>
      </c>
      <c r="AO312" s="61">
        <v>18.370000999999998</v>
      </c>
      <c r="AP312" s="61">
        <v>26.275998999999999</v>
      </c>
      <c r="AQ312" s="61">
        <v>32.580002</v>
      </c>
      <c r="AR312" s="61">
        <v>35.451999999999998</v>
      </c>
      <c r="AS312" s="61">
        <v>52.57</v>
      </c>
      <c r="AT312" s="61">
        <v>53.299999</v>
      </c>
      <c r="AU312" s="61">
        <v>146.429993</v>
      </c>
      <c r="AV312" s="61">
        <v>164.970001</v>
      </c>
      <c r="AW312" s="61">
        <v>227.61999499999999</v>
      </c>
      <c r="AX312" s="61">
        <v>54.48</v>
      </c>
      <c r="AY312" s="61">
        <v>60.41</v>
      </c>
      <c r="AZ312" s="61">
        <v>113.269997</v>
      </c>
      <c r="BA312" s="61">
        <v>87.760002</v>
      </c>
      <c r="BB312" s="61">
        <v>79.040001000000004</v>
      </c>
      <c r="BC312" s="61">
        <v>90.43</v>
      </c>
      <c r="BD312" s="61">
        <v>40.900002000000001</v>
      </c>
      <c r="BE312" s="61">
        <v>169.83000200000001</v>
      </c>
      <c r="BF312" s="61">
        <v>101.449997</v>
      </c>
      <c r="BG312" s="61">
        <v>22.709999</v>
      </c>
      <c r="BH312" s="61">
        <v>72.980002999999996</v>
      </c>
      <c r="BI312" s="61">
        <v>188.479996</v>
      </c>
      <c r="BJ312" s="61">
        <v>50.59</v>
      </c>
      <c r="BK312" s="61">
        <v>37.919998</v>
      </c>
      <c r="BL312" s="61">
        <v>197.78999300000001</v>
      </c>
      <c r="BM312" s="61">
        <v>104.83000199999999</v>
      </c>
      <c r="BN312" s="61">
        <v>45.650002000000001</v>
      </c>
      <c r="BO312" s="61">
        <v>15.98</v>
      </c>
      <c r="BP312" s="61">
        <v>132.78999300000001</v>
      </c>
      <c r="BQ312" s="61">
        <v>43.900002000000001</v>
      </c>
      <c r="BR312" s="61">
        <v>102.07199900000001</v>
      </c>
      <c r="BS312" s="61">
        <v>187.08000200000001</v>
      </c>
      <c r="BT312" s="61">
        <v>83.730002999999996</v>
      </c>
      <c r="BU312" s="61">
        <v>23.01</v>
      </c>
      <c r="BV312" s="61">
        <v>168.759995</v>
      </c>
      <c r="BW312" s="61">
        <v>81.069999999999993</v>
      </c>
      <c r="BX312" s="61">
        <v>206.759995</v>
      </c>
      <c r="BY312" s="61">
        <v>58.439999</v>
      </c>
      <c r="BZ312" s="61">
        <v>62.639999000000003</v>
      </c>
      <c r="CA312" s="61">
        <v>56.779998999999997</v>
      </c>
      <c r="CB312" s="61">
        <v>39.259998000000003</v>
      </c>
      <c r="CC312" s="61">
        <v>167.33999600000001</v>
      </c>
      <c r="CD312" s="61">
        <v>203.78999300000001</v>
      </c>
      <c r="CE312" s="61">
        <v>27.584999</v>
      </c>
      <c r="CF312" s="61">
        <v>70.099997999999999</v>
      </c>
      <c r="CG312" s="61">
        <v>42.582000999999998</v>
      </c>
      <c r="CH312" s="61">
        <v>79.029999000000004</v>
      </c>
      <c r="CI312" s="61">
        <v>27.33</v>
      </c>
      <c r="CJ312" s="61">
        <v>89.059997999999993</v>
      </c>
      <c r="CK312" s="61">
        <v>77.599997999999999</v>
      </c>
      <c r="CL312" s="61">
        <v>10.42</v>
      </c>
      <c r="CM312" s="61">
        <v>11</v>
      </c>
      <c r="CN312" s="61">
        <v>25.95</v>
      </c>
      <c r="CO312" s="61">
        <v>20.969999000000001</v>
      </c>
      <c r="CP312" s="61">
        <v>89.099997999999999</v>
      </c>
      <c r="CQ312" s="61">
        <v>65.970000999999996</v>
      </c>
      <c r="CR312" s="61">
        <v>30.620000999999998</v>
      </c>
      <c r="CS312" s="61">
        <v>32.139999000000003</v>
      </c>
      <c r="CT312" s="61">
        <v>19.299999</v>
      </c>
      <c r="CU312" s="61">
        <v>21.459999</v>
      </c>
      <c r="CV312" s="61">
        <v>9.85</v>
      </c>
      <c r="CW312" s="61">
        <v>7.62</v>
      </c>
      <c r="CX312" s="61">
        <v>29.07</v>
      </c>
      <c r="CY312" s="61">
        <v>30.790001</v>
      </c>
      <c r="CZ312" s="61">
        <v>36.580002</v>
      </c>
      <c r="DA312" s="61">
        <v>73.690002000000007</v>
      </c>
      <c r="DB312" s="61">
        <v>196.020004</v>
      </c>
      <c r="DC312" s="61">
        <v>183.449997</v>
      </c>
      <c r="DD312" s="61">
        <v>38.57</v>
      </c>
      <c r="DE312" s="61">
        <v>90.139999000000003</v>
      </c>
      <c r="DF312" s="61">
        <v>62.119999</v>
      </c>
      <c r="DG312" s="61">
        <v>33.57</v>
      </c>
      <c r="DH312" s="61">
        <v>51.889999000000003</v>
      </c>
      <c r="DI312" s="61">
        <v>42.110000999999997</v>
      </c>
      <c r="DJ312" s="61">
        <v>39.209999000000003</v>
      </c>
      <c r="DK312" s="61">
        <v>149.08999600000001</v>
      </c>
      <c r="DL312" s="61">
        <v>137.490005</v>
      </c>
      <c r="DM312" s="61">
        <v>57.110000999999997</v>
      </c>
      <c r="DN312" s="61">
        <v>35.32</v>
      </c>
      <c r="DO312" s="61">
        <v>37.549999</v>
      </c>
      <c r="DP312" s="61">
        <v>55.470001000000003</v>
      </c>
      <c r="DQ312" s="61">
        <v>112.58000199999999</v>
      </c>
      <c r="DR312" s="61">
        <v>48.299999</v>
      </c>
      <c r="DS312" s="61">
        <v>35.860000999999997</v>
      </c>
      <c r="DT312" s="61">
        <v>170.300003</v>
      </c>
      <c r="DU312" s="61">
        <v>143.69000199999999</v>
      </c>
      <c r="DV312" s="61">
        <v>202.61000100000001</v>
      </c>
      <c r="DW312" s="61">
        <v>44.689999</v>
      </c>
      <c r="DX312" s="61">
        <v>51.34</v>
      </c>
      <c r="DY312" s="61">
        <v>118.099998</v>
      </c>
      <c r="DZ312" s="61">
        <v>129.38000500000001</v>
      </c>
      <c r="EA312" s="61">
        <v>33.479999999999997</v>
      </c>
      <c r="EB312" s="61">
        <v>45.279998999999997</v>
      </c>
      <c r="EC312" s="61">
        <v>69.989998</v>
      </c>
      <c r="ED312" s="61">
        <v>75.75</v>
      </c>
      <c r="EE312" s="61">
        <v>32.950001</v>
      </c>
      <c r="EF312" s="61">
        <v>26.938998999999999</v>
      </c>
      <c r="EG312" s="61">
        <v>25.584999</v>
      </c>
      <c r="EH312" s="61">
        <v>43.360000999999997</v>
      </c>
      <c r="EI312" s="61">
        <v>22.18</v>
      </c>
      <c r="EJ312" s="61">
        <v>41.740001999999997</v>
      </c>
      <c r="EK312" s="61">
        <v>112.55999799999999</v>
      </c>
      <c r="EL312" s="61">
        <v>16.23</v>
      </c>
      <c r="EM312" s="61">
        <v>42.439999</v>
      </c>
      <c r="EN312" s="61">
        <v>41.759998000000003</v>
      </c>
      <c r="EO312" s="61">
        <v>102.860001</v>
      </c>
      <c r="EP312" s="61">
        <v>103.760002</v>
      </c>
      <c r="EQ312" s="61">
        <v>60.139999000000003</v>
      </c>
      <c r="ER312" s="61">
        <v>54.09</v>
      </c>
      <c r="ES312" s="61">
        <v>32.279998999999997</v>
      </c>
      <c r="ET312" s="61">
        <v>30.879999000000002</v>
      </c>
      <c r="EU312" s="61">
        <v>27.940000999999999</v>
      </c>
      <c r="EV312" s="61">
        <v>14.12</v>
      </c>
      <c r="EW312" s="61">
        <v>32.509998000000003</v>
      </c>
      <c r="EX312" s="61">
        <v>33.959999000000003</v>
      </c>
      <c r="EY312" s="61">
        <v>28.969999000000001</v>
      </c>
      <c r="EZ312" s="61">
        <v>35.049999</v>
      </c>
      <c r="FA312" s="61">
        <v>55.639999000000003</v>
      </c>
      <c r="FB312" s="61">
        <v>33.450001</v>
      </c>
      <c r="FC312" s="61">
        <v>41.209999000000003</v>
      </c>
      <c r="FD312" s="61">
        <v>10.47</v>
      </c>
      <c r="FE312" s="61">
        <v>21.51</v>
      </c>
      <c r="FF312" s="61">
        <v>11.92</v>
      </c>
      <c r="FG312" s="61">
        <v>14.56</v>
      </c>
      <c r="FH312" s="61">
        <v>29.52</v>
      </c>
    </row>
    <row r="313" spans="1:164">
      <c r="A313" s="76">
        <v>43552</v>
      </c>
      <c r="B313" s="61">
        <v>33.209999000000003</v>
      </c>
      <c r="C313" s="61">
        <v>18.209999</v>
      </c>
      <c r="D313" s="61">
        <v>11.4</v>
      </c>
      <c r="E313" s="61">
        <v>21.75</v>
      </c>
      <c r="F313" s="61">
        <v>61.75</v>
      </c>
      <c r="G313" s="61">
        <v>52.75</v>
      </c>
      <c r="H313" s="61">
        <v>30.219999000000001</v>
      </c>
      <c r="I313" s="61">
        <v>63.5</v>
      </c>
      <c r="J313" s="61">
        <v>61.43</v>
      </c>
      <c r="K313" s="61">
        <v>117.860001</v>
      </c>
      <c r="L313" s="61">
        <v>30.860001</v>
      </c>
      <c r="M313" s="61">
        <v>14.13</v>
      </c>
      <c r="N313" s="61">
        <v>40.270000000000003</v>
      </c>
      <c r="O313" s="61">
        <v>61.349997999999999</v>
      </c>
      <c r="P313" s="61">
        <v>69.819999999999993</v>
      </c>
      <c r="Q313" s="61">
        <v>37.439999</v>
      </c>
      <c r="R313" s="61">
        <v>58.48</v>
      </c>
      <c r="S313" s="61">
        <v>43.490001999999997</v>
      </c>
      <c r="T313" s="61">
        <v>124.370003</v>
      </c>
      <c r="U313" s="61">
        <v>41.860000999999997</v>
      </c>
      <c r="V313" s="61">
        <v>48.130001</v>
      </c>
      <c r="W313" s="61">
        <v>48.990001999999997</v>
      </c>
      <c r="X313" s="61">
        <v>51.459999000000003</v>
      </c>
      <c r="Y313" s="61">
        <v>14.048</v>
      </c>
      <c r="Z313" s="61">
        <v>46.419998</v>
      </c>
      <c r="AA313" s="61">
        <v>62.57</v>
      </c>
      <c r="AB313" s="61">
        <v>40.119999</v>
      </c>
      <c r="AC313" s="61">
        <v>39.869999</v>
      </c>
      <c r="AD313" s="61">
        <v>25.639999</v>
      </c>
      <c r="AE313" s="61">
        <v>57.860000999999997</v>
      </c>
      <c r="AF313" s="61">
        <v>128.86999499999999</v>
      </c>
      <c r="AG313" s="61">
        <v>146.58999600000001</v>
      </c>
      <c r="AH313" s="61">
        <v>38.110000999999997</v>
      </c>
      <c r="AI313" s="61">
        <v>28.129999000000002</v>
      </c>
      <c r="AJ313" s="61">
        <v>96.400002000000001</v>
      </c>
      <c r="AK313" s="61">
        <v>53.709999000000003</v>
      </c>
      <c r="AL313" s="61">
        <v>31.33</v>
      </c>
      <c r="AM313" s="61">
        <v>56.610000999999997</v>
      </c>
      <c r="AN313" s="61">
        <v>37.247002000000002</v>
      </c>
      <c r="AO313" s="61">
        <v>18.780000999999999</v>
      </c>
      <c r="AP313" s="61">
        <v>26.105</v>
      </c>
      <c r="AQ313" s="61">
        <v>32.229999999999997</v>
      </c>
      <c r="AR313" s="61">
        <v>34.311999999999998</v>
      </c>
      <c r="AS313" s="61">
        <v>53.220001000000003</v>
      </c>
      <c r="AT313" s="61">
        <v>53.700001</v>
      </c>
      <c r="AU313" s="61">
        <v>147.88999899999999</v>
      </c>
      <c r="AV313" s="61">
        <v>165.679993</v>
      </c>
      <c r="AW313" s="61">
        <v>228.800003</v>
      </c>
      <c r="AX313" s="61">
        <v>56.529998999999997</v>
      </c>
      <c r="AY313" s="61">
        <v>60.560001</v>
      </c>
      <c r="AZ313" s="61">
        <v>114.25</v>
      </c>
      <c r="BA313" s="61">
        <v>88.889999000000003</v>
      </c>
      <c r="BB313" s="61">
        <v>79.389999000000003</v>
      </c>
      <c r="BC313" s="61">
        <v>90.660004000000001</v>
      </c>
      <c r="BD313" s="61">
        <v>41.27</v>
      </c>
      <c r="BE313" s="61">
        <v>170.449997</v>
      </c>
      <c r="BF313" s="61">
        <v>102.19000200000001</v>
      </c>
      <c r="BG313" s="61">
        <v>22.52</v>
      </c>
      <c r="BH313" s="61">
        <v>73.279999000000004</v>
      </c>
      <c r="BI313" s="61">
        <v>188.800003</v>
      </c>
      <c r="BJ313" s="61">
        <v>51.139999000000003</v>
      </c>
      <c r="BK313" s="61">
        <v>37.93</v>
      </c>
      <c r="BL313" s="61">
        <v>198.61999499999999</v>
      </c>
      <c r="BM313" s="61">
        <v>104.629997</v>
      </c>
      <c r="BN313" s="61">
        <v>46.139999000000003</v>
      </c>
      <c r="BO313" s="61">
        <v>15.83</v>
      </c>
      <c r="BP313" s="61">
        <v>133.39999399999999</v>
      </c>
      <c r="BQ313" s="61">
        <v>44.209999000000003</v>
      </c>
      <c r="BR313" s="61">
        <v>102.887001</v>
      </c>
      <c r="BS313" s="61">
        <v>186.770004</v>
      </c>
      <c r="BT313" s="61">
        <v>83.349997999999999</v>
      </c>
      <c r="BU313" s="61">
        <v>23.139999</v>
      </c>
      <c r="BV313" s="61">
        <v>169.55999800000001</v>
      </c>
      <c r="BW313" s="61">
        <v>81.220000999999996</v>
      </c>
      <c r="BX313" s="61">
        <v>208.30999800000001</v>
      </c>
      <c r="BY313" s="61">
        <v>58.720001000000003</v>
      </c>
      <c r="BZ313" s="61">
        <v>63</v>
      </c>
      <c r="CA313" s="61">
        <v>56.98</v>
      </c>
      <c r="CB313" s="61">
        <v>39.509998000000003</v>
      </c>
      <c r="CC313" s="61">
        <v>168.009995</v>
      </c>
      <c r="CD313" s="61">
        <v>204.520004</v>
      </c>
      <c r="CE313" s="61">
        <v>27.700001</v>
      </c>
      <c r="CF313" s="61">
        <v>70.400002000000001</v>
      </c>
      <c r="CG313" s="61">
        <v>42.790000999999997</v>
      </c>
      <c r="CH313" s="61">
        <v>79.330001999999993</v>
      </c>
      <c r="CI313" s="61">
        <v>27.58</v>
      </c>
      <c r="CJ313" s="61">
        <v>90.150002000000001</v>
      </c>
      <c r="CK313" s="61">
        <v>77.800003000000004</v>
      </c>
      <c r="CL313" s="61">
        <v>10.44</v>
      </c>
      <c r="CM313" s="61">
        <v>11.21</v>
      </c>
      <c r="CN313" s="61">
        <v>25.96</v>
      </c>
      <c r="CO313" s="61">
        <v>20.98</v>
      </c>
      <c r="CP313" s="61">
        <v>89.440002000000007</v>
      </c>
      <c r="CQ313" s="61">
        <v>66.220000999999996</v>
      </c>
      <c r="CR313" s="61">
        <v>30.799999</v>
      </c>
      <c r="CS313" s="61">
        <v>32.270000000000003</v>
      </c>
      <c r="CT313" s="61">
        <v>19.360001</v>
      </c>
      <c r="CU313" s="61">
        <v>21.440000999999999</v>
      </c>
      <c r="CV313" s="61">
        <v>9.68</v>
      </c>
      <c r="CW313" s="61">
        <v>7.84</v>
      </c>
      <c r="CX313" s="61">
        <v>28.204000000000001</v>
      </c>
      <c r="CY313" s="61">
        <v>31.040001</v>
      </c>
      <c r="CZ313" s="61">
        <v>36.290000999999997</v>
      </c>
      <c r="DA313" s="61">
        <v>74.230002999999996</v>
      </c>
      <c r="DB313" s="61">
        <v>197.38999899999999</v>
      </c>
      <c r="DC313" s="61">
        <v>185.61000100000001</v>
      </c>
      <c r="DD313" s="61">
        <v>38.560001</v>
      </c>
      <c r="DE313" s="61">
        <v>91.050003000000004</v>
      </c>
      <c r="DF313" s="61">
        <v>62.490001999999997</v>
      </c>
      <c r="DG313" s="61">
        <v>33.75</v>
      </c>
      <c r="DH313" s="61">
        <v>52</v>
      </c>
      <c r="DI313" s="61">
        <v>42.98</v>
      </c>
      <c r="DJ313" s="61">
        <v>39.619999</v>
      </c>
      <c r="DK313" s="61">
        <v>150.46000699999999</v>
      </c>
      <c r="DL313" s="61">
        <v>138.63999899999999</v>
      </c>
      <c r="DM313" s="61">
        <v>57.529998999999997</v>
      </c>
      <c r="DN313" s="61">
        <v>35.299999</v>
      </c>
      <c r="DO313" s="61">
        <v>37.869999</v>
      </c>
      <c r="DP313" s="61">
        <v>55.740001999999997</v>
      </c>
      <c r="DQ313" s="61">
        <v>113.260002</v>
      </c>
      <c r="DR313" s="61">
        <v>48.52</v>
      </c>
      <c r="DS313" s="61">
        <v>35.419998</v>
      </c>
      <c r="DT313" s="61">
        <v>171.63999899999999</v>
      </c>
      <c r="DU313" s="61">
        <v>144.259995</v>
      </c>
      <c r="DV313" s="61">
        <v>203.55999800000001</v>
      </c>
      <c r="DW313" s="61">
        <v>44.869999</v>
      </c>
      <c r="DX313" s="61">
        <v>51.439999</v>
      </c>
      <c r="DY313" s="61">
        <v>118.980003</v>
      </c>
      <c r="DZ313" s="61">
        <v>130.470001</v>
      </c>
      <c r="EA313" s="61">
        <v>33.630001</v>
      </c>
      <c r="EB313" s="61">
        <v>45.66</v>
      </c>
      <c r="EC313" s="61">
        <v>70.870002999999997</v>
      </c>
      <c r="ED313" s="61">
        <v>76.059997999999993</v>
      </c>
      <c r="EE313" s="61">
        <v>33.189999</v>
      </c>
      <c r="EF313" s="61">
        <v>27.132000000000001</v>
      </c>
      <c r="EG313" s="61">
        <v>25.735001</v>
      </c>
      <c r="EH313" s="61">
        <v>43.68</v>
      </c>
      <c r="EI313" s="61">
        <v>22.34</v>
      </c>
      <c r="EJ313" s="61">
        <v>41.990001999999997</v>
      </c>
      <c r="EK313" s="61">
        <v>112.709999</v>
      </c>
      <c r="EL313" s="61">
        <v>16.280000999999999</v>
      </c>
      <c r="EM313" s="61">
        <v>42.68</v>
      </c>
      <c r="EN313" s="61">
        <v>42</v>
      </c>
      <c r="EO313" s="61">
        <v>103.599998</v>
      </c>
      <c r="EP313" s="61">
        <v>104.16999800000001</v>
      </c>
      <c r="EQ313" s="61">
        <v>60.73</v>
      </c>
      <c r="ER313" s="61">
        <v>54.630001</v>
      </c>
      <c r="ES313" s="61">
        <v>32.380001</v>
      </c>
      <c r="ET313" s="61">
        <v>30.190000999999999</v>
      </c>
      <c r="EU313" s="61">
        <v>27.83</v>
      </c>
      <c r="EV313" s="61">
        <v>13.96</v>
      </c>
      <c r="EW313" s="61">
        <v>32.159999999999997</v>
      </c>
      <c r="EX313" s="61">
        <v>33.720001000000003</v>
      </c>
      <c r="EY313" s="61">
        <v>28.780000999999999</v>
      </c>
      <c r="EZ313" s="61">
        <v>34.919998</v>
      </c>
      <c r="FA313" s="61">
        <v>55.450001</v>
      </c>
      <c r="FB313" s="61">
        <v>33.139999000000003</v>
      </c>
      <c r="FC313" s="61">
        <v>40.810001</v>
      </c>
      <c r="FD313" s="61">
        <v>10.4</v>
      </c>
      <c r="FE313" s="61">
        <v>21.280000999999999</v>
      </c>
      <c r="FF313" s="61">
        <v>11.59</v>
      </c>
      <c r="FG313" s="61">
        <v>14.57</v>
      </c>
      <c r="FH313" s="61">
        <v>29.059999000000001</v>
      </c>
    </row>
    <row r="314" spans="1:164">
      <c r="A314" s="76">
        <v>43553</v>
      </c>
      <c r="B314" s="61">
        <v>33.380001</v>
      </c>
      <c r="C314" s="61">
        <v>18.260000000000002</v>
      </c>
      <c r="D314" s="61">
        <v>11.45</v>
      </c>
      <c r="E314" s="61">
        <v>21.700001</v>
      </c>
      <c r="F314" s="61">
        <v>61.880001</v>
      </c>
      <c r="G314" s="61">
        <v>52.310001</v>
      </c>
      <c r="H314" s="61">
        <v>30.26</v>
      </c>
      <c r="I314" s="61">
        <v>63.619999</v>
      </c>
      <c r="J314" s="61">
        <v>61.5</v>
      </c>
      <c r="K314" s="61">
        <v>118.129997</v>
      </c>
      <c r="L314" s="61">
        <v>30.9</v>
      </c>
      <c r="M314" s="61">
        <v>14.08</v>
      </c>
      <c r="N314" s="61">
        <v>39.790000999999997</v>
      </c>
      <c r="O314" s="61">
        <v>61.860000999999997</v>
      </c>
      <c r="P314" s="61">
        <v>70.400002000000001</v>
      </c>
      <c r="Q314" s="61">
        <v>37.520000000000003</v>
      </c>
      <c r="R314" s="61">
        <v>58.779998999999997</v>
      </c>
      <c r="S314" s="61">
        <v>43.450001</v>
      </c>
      <c r="T314" s="61">
        <v>124.80999799999999</v>
      </c>
      <c r="U314" s="61">
        <v>41.77</v>
      </c>
      <c r="V314" s="61">
        <v>48.200001</v>
      </c>
      <c r="W314" s="61">
        <v>48.75</v>
      </c>
      <c r="X314" s="61">
        <v>51.34</v>
      </c>
      <c r="Y314" s="61">
        <v>14.082000000000001</v>
      </c>
      <c r="Z314" s="61">
        <v>46.25</v>
      </c>
      <c r="AA314" s="61">
        <v>62.73</v>
      </c>
      <c r="AB314" s="61">
        <v>40.279998999999997</v>
      </c>
      <c r="AC314" s="61">
        <v>40.049999</v>
      </c>
      <c r="AD314" s="61">
        <v>25.709999</v>
      </c>
      <c r="AE314" s="61">
        <v>58.169998</v>
      </c>
      <c r="AF314" s="61">
        <v>129.60000600000001</v>
      </c>
      <c r="AG314" s="61">
        <v>147.30999800000001</v>
      </c>
      <c r="AH314" s="61">
        <v>38.299999</v>
      </c>
      <c r="AI314" s="61">
        <v>28.280000999999999</v>
      </c>
      <c r="AJ314" s="61">
        <v>96.870002999999997</v>
      </c>
      <c r="AK314" s="61">
        <v>53.73</v>
      </c>
      <c r="AL314" s="61">
        <v>31.472000000000001</v>
      </c>
      <c r="AM314" s="61">
        <v>57.360000999999997</v>
      </c>
      <c r="AN314" s="61">
        <v>37.410998999999997</v>
      </c>
      <c r="AO314" s="61">
        <v>18.629999000000002</v>
      </c>
      <c r="AP314" s="61">
        <v>26.294001000000002</v>
      </c>
      <c r="AQ314" s="61">
        <v>32.330002</v>
      </c>
      <c r="AR314" s="61">
        <v>34.936000999999997</v>
      </c>
      <c r="AS314" s="61">
        <v>55.48</v>
      </c>
      <c r="AT314" s="61">
        <v>55.59</v>
      </c>
      <c r="AU314" s="61">
        <v>150.85000600000001</v>
      </c>
      <c r="AV314" s="61">
        <v>167.88999899999999</v>
      </c>
      <c r="AW314" s="61">
        <v>231.529999</v>
      </c>
      <c r="AX314" s="61">
        <v>59.880001</v>
      </c>
      <c r="AY314" s="61">
        <v>60.720001000000003</v>
      </c>
      <c r="AZ314" s="61">
        <v>115.519997</v>
      </c>
      <c r="BA314" s="61">
        <v>90.540001000000004</v>
      </c>
      <c r="BB314" s="61">
        <v>80.349997999999999</v>
      </c>
      <c r="BC314" s="61">
        <v>91.75</v>
      </c>
      <c r="BD314" s="61">
        <v>41.580002</v>
      </c>
      <c r="BE314" s="61">
        <v>172.479996</v>
      </c>
      <c r="BF314" s="61">
        <v>104.519997</v>
      </c>
      <c r="BG314" s="61">
        <v>22.02</v>
      </c>
      <c r="BH314" s="61">
        <v>74</v>
      </c>
      <c r="BI314" s="61">
        <v>190.60000600000001</v>
      </c>
      <c r="BJ314" s="61">
        <v>51.810001</v>
      </c>
      <c r="BK314" s="61">
        <v>38.299999</v>
      </c>
      <c r="BL314" s="61">
        <v>200.63000500000001</v>
      </c>
      <c r="BM314" s="61">
        <v>106.33000199999999</v>
      </c>
      <c r="BN314" s="61">
        <v>46.73</v>
      </c>
      <c r="BO314" s="61">
        <v>15.38</v>
      </c>
      <c r="BP314" s="61">
        <v>134.740005</v>
      </c>
      <c r="BQ314" s="61">
        <v>44.59</v>
      </c>
      <c r="BR314" s="61">
        <v>104.445999</v>
      </c>
      <c r="BS314" s="61">
        <v>189.53999300000001</v>
      </c>
      <c r="BT314" s="61">
        <v>83.519997000000004</v>
      </c>
      <c r="BU314" s="61">
        <v>23.16</v>
      </c>
      <c r="BV314" s="61">
        <v>171.070007</v>
      </c>
      <c r="BW314" s="61">
        <v>82.370002999999997</v>
      </c>
      <c r="BX314" s="61">
        <v>210.820007</v>
      </c>
      <c r="BY314" s="61">
        <v>59.279998999999997</v>
      </c>
      <c r="BZ314" s="61">
        <v>63.919998</v>
      </c>
      <c r="CA314" s="61">
        <v>57.610000999999997</v>
      </c>
      <c r="CB314" s="61">
        <v>40.009998000000003</v>
      </c>
      <c r="CC314" s="61">
        <v>170.10000600000001</v>
      </c>
      <c r="CD314" s="61">
        <v>206.21000699999999</v>
      </c>
      <c r="CE314" s="61">
        <v>28.1</v>
      </c>
      <c r="CF314" s="61">
        <v>71.230002999999996</v>
      </c>
      <c r="CG314" s="61">
        <v>42.959999000000003</v>
      </c>
      <c r="CH314" s="61">
        <v>80.230002999999996</v>
      </c>
      <c r="CI314" s="61">
        <v>27.68</v>
      </c>
      <c r="CJ314" s="61">
        <v>91.419998000000007</v>
      </c>
      <c r="CK314" s="61">
        <v>78.510002</v>
      </c>
      <c r="CL314" s="61">
        <v>10.51</v>
      </c>
      <c r="CM314" s="61">
        <v>11.11</v>
      </c>
      <c r="CN314" s="61">
        <v>26.97</v>
      </c>
      <c r="CO314" s="61">
        <v>21.530000999999999</v>
      </c>
      <c r="CP314" s="61">
        <v>89.379997000000003</v>
      </c>
      <c r="CQ314" s="61">
        <v>66.120002999999997</v>
      </c>
      <c r="CR314" s="61">
        <v>30.74</v>
      </c>
      <c r="CS314" s="61">
        <v>32.18</v>
      </c>
      <c r="CT314" s="61">
        <v>19.290001</v>
      </c>
      <c r="CU314" s="61">
        <v>20.6</v>
      </c>
      <c r="CV314" s="61">
        <v>9.7100000000000009</v>
      </c>
      <c r="CW314" s="61">
        <v>7.83</v>
      </c>
      <c r="CX314" s="61">
        <v>28.24</v>
      </c>
      <c r="CY314" s="61">
        <v>31</v>
      </c>
      <c r="CZ314" s="61">
        <v>36.369999</v>
      </c>
      <c r="DA314" s="61">
        <v>75.029999000000004</v>
      </c>
      <c r="DB314" s="61">
        <v>199.58000200000001</v>
      </c>
      <c r="DC314" s="61">
        <v>187.259995</v>
      </c>
      <c r="DD314" s="61">
        <v>38.549999</v>
      </c>
      <c r="DE314" s="61">
        <v>91.800003000000004</v>
      </c>
      <c r="DF314" s="61">
        <v>62.950001</v>
      </c>
      <c r="DG314" s="61">
        <v>33.979999999999997</v>
      </c>
      <c r="DH314" s="61">
        <v>52.279998999999997</v>
      </c>
      <c r="DI314" s="61">
        <v>44.369999</v>
      </c>
      <c r="DJ314" s="61">
        <v>39.909999999999997</v>
      </c>
      <c r="DK314" s="61">
        <v>151.779999</v>
      </c>
      <c r="DL314" s="61">
        <v>139.89999399999999</v>
      </c>
      <c r="DM314" s="61">
        <v>57.970001000000003</v>
      </c>
      <c r="DN314" s="61">
        <v>35.419998</v>
      </c>
      <c r="DO314" s="61">
        <v>38.200001</v>
      </c>
      <c r="DP314" s="61">
        <v>56.110000999999997</v>
      </c>
      <c r="DQ314" s="61">
        <v>113.849998</v>
      </c>
      <c r="DR314" s="61">
        <v>48.990001999999997</v>
      </c>
      <c r="DS314" s="61">
        <v>35.240001999999997</v>
      </c>
      <c r="DT314" s="61">
        <v>172.41000399999999</v>
      </c>
      <c r="DU314" s="61">
        <v>145.21000699999999</v>
      </c>
      <c r="DV314" s="61">
        <v>204.30999800000001</v>
      </c>
      <c r="DW314" s="61">
        <v>45.009998000000003</v>
      </c>
      <c r="DX314" s="61">
        <v>51.68</v>
      </c>
      <c r="DY314" s="61">
        <v>119.449997</v>
      </c>
      <c r="DZ314" s="61">
        <v>131.21000699999999</v>
      </c>
      <c r="EA314" s="61">
        <v>33.860000999999997</v>
      </c>
      <c r="EB314" s="61">
        <v>45.799999</v>
      </c>
      <c r="EC314" s="61">
        <v>70.970000999999996</v>
      </c>
      <c r="ED314" s="61">
        <v>75.900002000000001</v>
      </c>
      <c r="EE314" s="61">
        <v>33.220001000000003</v>
      </c>
      <c r="EF314" s="61">
        <v>27.288</v>
      </c>
      <c r="EG314" s="61">
        <v>25.889999</v>
      </c>
      <c r="EH314" s="61">
        <v>43.869999</v>
      </c>
      <c r="EI314" s="61">
        <v>22.58</v>
      </c>
      <c r="EJ314" s="61">
        <v>42.080002</v>
      </c>
      <c r="EK314" s="61">
        <v>113.209999</v>
      </c>
      <c r="EL314" s="61">
        <v>16.670000000000002</v>
      </c>
      <c r="EM314" s="61">
        <v>42.919998</v>
      </c>
      <c r="EN314" s="61">
        <v>42.240001999999997</v>
      </c>
      <c r="EO314" s="61">
        <v>103.989998</v>
      </c>
      <c r="EP314" s="61">
        <v>104.779999</v>
      </c>
      <c r="EQ314" s="61">
        <v>60.490001999999997</v>
      </c>
      <c r="ER314" s="61">
        <v>54.82</v>
      </c>
      <c r="ES314" s="61">
        <v>32.459999000000003</v>
      </c>
      <c r="ET314" s="61">
        <v>29.26</v>
      </c>
      <c r="EU314" s="61">
        <v>27.65</v>
      </c>
      <c r="EV314" s="61">
        <v>13.63</v>
      </c>
      <c r="EW314" s="61">
        <v>31.540001</v>
      </c>
      <c r="EX314" s="61">
        <v>33.290000999999997</v>
      </c>
      <c r="EY314" s="61">
        <v>28.290001</v>
      </c>
      <c r="EZ314" s="61">
        <v>34.400002000000001</v>
      </c>
      <c r="FA314" s="61">
        <v>54.98</v>
      </c>
      <c r="FB314" s="61">
        <v>33.110000999999997</v>
      </c>
      <c r="FC314" s="61">
        <v>40.700001</v>
      </c>
      <c r="FD314" s="61">
        <v>10.17</v>
      </c>
      <c r="FE314" s="61">
        <v>20.860001</v>
      </c>
      <c r="FF314" s="61">
        <v>11.51</v>
      </c>
      <c r="FG314" s="61">
        <v>15.06</v>
      </c>
      <c r="FH314" s="61">
        <v>28.559999000000001</v>
      </c>
    </row>
    <row r="315" spans="1:164">
      <c r="A315" s="76">
        <v>43556</v>
      </c>
      <c r="B315" s="61">
        <v>33.720001000000003</v>
      </c>
      <c r="C315" s="61">
        <v>18.350000000000001</v>
      </c>
      <c r="D315" s="61">
        <v>11.6</v>
      </c>
      <c r="E315" s="61">
        <v>21.959999</v>
      </c>
      <c r="F315" s="61">
        <v>62.5</v>
      </c>
      <c r="G315" s="61">
        <v>53.209999000000003</v>
      </c>
      <c r="H315" s="61">
        <v>30.82</v>
      </c>
      <c r="I315" s="61">
        <v>64.680000000000007</v>
      </c>
      <c r="J315" s="61">
        <v>62.860000999999997</v>
      </c>
      <c r="K315" s="61">
        <v>120.16999800000001</v>
      </c>
      <c r="L315" s="61">
        <v>31.440000999999999</v>
      </c>
      <c r="M315" s="61">
        <v>14.35</v>
      </c>
      <c r="N315" s="61">
        <v>43.349997999999999</v>
      </c>
      <c r="O315" s="61">
        <v>64.970000999999996</v>
      </c>
      <c r="P315" s="61">
        <v>75.550003000000004</v>
      </c>
      <c r="Q315" s="61">
        <v>38.380001</v>
      </c>
      <c r="R315" s="61">
        <v>60.169998</v>
      </c>
      <c r="S315" s="61">
        <v>44.709999000000003</v>
      </c>
      <c r="T315" s="61">
        <v>127.75</v>
      </c>
      <c r="U315" s="61">
        <v>42.919998</v>
      </c>
      <c r="V315" s="61">
        <v>49.619999</v>
      </c>
      <c r="W315" s="61">
        <v>50</v>
      </c>
      <c r="X315" s="61">
        <v>52.830002</v>
      </c>
      <c r="Y315" s="61">
        <v>14.297000000000001</v>
      </c>
      <c r="Z315" s="61">
        <v>47.360000999999997</v>
      </c>
      <c r="AA315" s="61">
        <v>64.349997999999999</v>
      </c>
      <c r="AB315" s="61">
        <v>41.259998000000003</v>
      </c>
      <c r="AC315" s="61">
        <v>41.43</v>
      </c>
      <c r="AD315" s="61">
        <v>26.34</v>
      </c>
      <c r="AE315" s="61">
        <v>57.77</v>
      </c>
      <c r="AF315" s="61">
        <v>128.729996</v>
      </c>
      <c r="AG315" s="61">
        <v>146.41999799999999</v>
      </c>
      <c r="AH315" s="61">
        <v>38.060001</v>
      </c>
      <c r="AI315" s="61">
        <v>28.25</v>
      </c>
      <c r="AJ315" s="61">
        <v>96.080001999999993</v>
      </c>
      <c r="AK315" s="61">
        <v>53.869999</v>
      </c>
      <c r="AL315" s="61">
        <v>31.280000999999999</v>
      </c>
      <c r="AM315" s="61">
        <v>56.619999</v>
      </c>
      <c r="AN315" s="61">
        <v>37.178001000000002</v>
      </c>
      <c r="AO315" s="61">
        <v>18.799999</v>
      </c>
      <c r="AP315" s="61">
        <v>26.245000999999998</v>
      </c>
      <c r="AQ315" s="61">
        <v>32.07</v>
      </c>
      <c r="AR315" s="61">
        <v>34.18</v>
      </c>
      <c r="AS315" s="61">
        <v>55.580002</v>
      </c>
      <c r="AT315" s="61">
        <v>55.830002</v>
      </c>
      <c r="AU315" s="61">
        <v>151.13999899999999</v>
      </c>
      <c r="AV315" s="61">
        <v>168.479996</v>
      </c>
      <c r="AW315" s="61">
        <v>231.10000600000001</v>
      </c>
      <c r="AX315" s="61">
        <v>59.490001999999997</v>
      </c>
      <c r="AY315" s="61">
        <v>60.59</v>
      </c>
      <c r="AZ315" s="61">
        <v>115.489998</v>
      </c>
      <c r="BA315" s="61">
        <v>90.43</v>
      </c>
      <c r="BB315" s="61">
        <v>79.800003000000004</v>
      </c>
      <c r="BC315" s="61">
        <v>91.889999000000003</v>
      </c>
      <c r="BD315" s="61">
        <v>41.650002000000001</v>
      </c>
      <c r="BE315" s="61">
        <v>172.720001</v>
      </c>
      <c r="BF315" s="61">
        <v>105.029999</v>
      </c>
      <c r="BG315" s="61">
        <v>21.950001</v>
      </c>
      <c r="BH315" s="61">
        <v>75.010002</v>
      </c>
      <c r="BI315" s="61">
        <v>193.30999800000001</v>
      </c>
      <c r="BJ315" s="61">
        <v>52.689999</v>
      </c>
      <c r="BK315" s="61">
        <v>38.830002</v>
      </c>
      <c r="BL315" s="61">
        <v>203.44000199999999</v>
      </c>
      <c r="BM315" s="61">
        <v>108.949997</v>
      </c>
      <c r="BN315" s="61">
        <v>47.43</v>
      </c>
      <c r="BO315" s="61">
        <v>14.73</v>
      </c>
      <c r="BP315" s="61">
        <v>136.91000399999999</v>
      </c>
      <c r="BQ315" s="61">
        <v>44.880001</v>
      </c>
      <c r="BR315" s="61">
        <v>105.851997</v>
      </c>
      <c r="BS315" s="61">
        <v>194.270004</v>
      </c>
      <c r="BT315" s="61">
        <v>84.629997000000003</v>
      </c>
      <c r="BU315" s="61">
        <v>23.6</v>
      </c>
      <c r="BV315" s="61">
        <v>173.33999600000001</v>
      </c>
      <c r="BW315" s="61">
        <v>84.300003000000004</v>
      </c>
      <c r="BX315" s="61">
        <v>213.69000199999999</v>
      </c>
      <c r="BY315" s="61">
        <v>60.150002000000001</v>
      </c>
      <c r="BZ315" s="61">
        <v>65.059997999999993</v>
      </c>
      <c r="CA315" s="61">
        <v>58.41</v>
      </c>
      <c r="CB315" s="61">
        <v>40.409999999999997</v>
      </c>
      <c r="CC315" s="61">
        <v>173.64999399999999</v>
      </c>
      <c r="CD315" s="61">
        <v>209.300003</v>
      </c>
      <c r="CE315" s="61">
        <v>28.360001</v>
      </c>
      <c r="CF315" s="61">
        <v>72.589995999999999</v>
      </c>
      <c r="CG315" s="61">
        <v>43.630001</v>
      </c>
      <c r="CH315" s="61">
        <v>81.519997000000004</v>
      </c>
      <c r="CI315" s="61">
        <v>28.09</v>
      </c>
      <c r="CJ315" s="61">
        <v>92.230002999999996</v>
      </c>
      <c r="CK315" s="61">
        <v>80.5</v>
      </c>
      <c r="CL315" s="61">
        <v>10.68</v>
      </c>
      <c r="CM315" s="61">
        <v>11.59</v>
      </c>
      <c r="CN315" s="61">
        <v>28.97</v>
      </c>
      <c r="CO315" s="61">
        <v>22.6</v>
      </c>
      <c r="CP315" s="61">
        <v>90.629997000000003</v>
      </c>
      <c r="CQ315" s="61">
        <v>66.989998</v>
      </c>
      <c r="CR315" s="61">
        <v>31.17</v>
      </c>
      <c r="CS315" s="61">
        <v>32.669998</v>
      </c>
      <c r="CT315" s="61">
        <v>19.48</v>
      </c>
      <c r="CU315" s="61">
        <v>19.079999999999998</v>
      </c>
      <c r="CV315" s="61">
        <v>9.34</v>
      </c>
      <c r="CW315" s="61">
        <v>8.09</v>
      </c>
      <c r="CX315" s="61">
        <v>27.389999</v>
      </c>
      <c r="CY315" s="61">
        <v>31.780000999999999</v>
      </c>
      <c r="CZ315" s="61">
        <v>35.380001</v>
      </c>
      <c r="DA315" s="61">
        <v>76.580001999999993</v>
      </c>
      <c r="DB315" s="61">
        <v>204.08000200000001</v>
      </c>
      <c r="DC315" s="61">
        <v>191.429993</v>
      </c>
      <c r="DD315" s="61">
        <v>38.93</v>
      </c>
      <c r="DE315" s="61">
        <v>93.449996999999996</v>
      </c>
      <c r="DF315" s="61">
        <v>63.77</v>
      </c>
      <c r="DG315" s="61">
        <v>34.310001</v>
      </c>
      <c r="DH315" s="61">
        <v>52.880001</v>
      </c>
      <c r="DI315" s="61">
        <v>47.455002</v>
      </c>
      <c r="DJ315" s="61">
        <v>40.700001</v>
      </c>
      <c r="DK315" s="61">
        <v>154.679993</v>
      </c>
      <c r="DL315" s="61">
        <v>142.69000199999999</v>
      </c>
      <c r="DM315" s="61">
        <v>59.080002</v>
      </c>
      <c r="DN315" s="61">
        <v>35.639999000000003</v>
      </c>
      <c r="DO315" s="61">
        <v>38.959999000000003</v>
      </c>
      <c r="DP315" s="61">
        <v>55.919998</v>
      </c>
      <c r="DQ315" s="61">
        <v>115.099998</v>
      </c>
      <c r="DR315" s="61">
        <v>49.43</v>
      </c>
      <c r="DS315" s="61">
        <v>35.409999999999997</v>
      </c>
      <c r="DT315" s="61">
        <v>174.41000399999999</v>
      </c>
      <c r="DU315" s="61">
        <v>144.86999499999999</v>
      </c>
      <c r="DV315" s="61">
        <v>206.60000600000001</v>
      </c>
      <c r="DW315" s="61">
        <v>45.299999</v>
      </c>
      <c r="DX315" s="61">
        <v>51.689999</v>
      </c>
      <c r="DY315" s="61">
        <v>119.839996</v>
      </c>
      <c r="DZ315" s="61">
        <v>130.63000500000001</v>
      </c>
      <c r="EA315" s="61">
        <v>33.779998999999997</v>
      </c>
      <c r="EB315" s="61">
        <v>45.799999</v>
      </c>
      <c r="EC315" s="61">
        <v>70.879997000000003</v>
      </c>
      <c r="ED315" s="61">
        <v>75.639999000000003</v>
      </c>
      <c r="EE315" s="61">
        <v>33.110000999999997</v>
      </c>
      <c r="EF315" s="61">
        <v>27.218</v>
      </c>
      <c r="EG315" s="61">
        <v>25.820999</v>
      </c>
      <c r="EH315" s="61">
        <v>44.380001</v>
      </c>
      <c r="EI315" s="61">
        <v>22.870000999999998</v>
      </c>
      <c r="EJ315" s="61">
        <v>42.540000999999997</v>
      </c>
      <c r="EK315" s="61">
        <v>114.80999799999999</v>
      </c>
      <c r="EL315" s="61">
        <v>17</v>
      </c>
      <c r="EM315" s="61">
        <v>43.240001999999997</v>
      </c>
      <c r="EN315" s="61">
        <v>42.48</v>
      </c>
      <c r="EO315" s="61">
        <v>105.209999</v>
      </c>
      <c r="EP315" s="61">
        <v>105.779999</v>
      </c>
      <c r="EQ315" s="61">
        <v>61</v>
      </c>
      <c r="ER315" s="61">
        <v>55.060001</v>
      </c>
      <c r="ES315" s="61">
        <v>32.779998999999997</v>
      </c>
      <c r="ET315" s="61">
        <v>28.74</v>
      </c>
      <c r="EU315" s="61">
        <v>27.35</v>
      </c>
      <c r="EV315" s="61">
        <v>13.13</v>
      </c>
      <c r="EW315" s="61">
        <v>30.469999000000001</v>
      </c>
      <c r="EX315" s="61">
        <v>32.509998000000003</v>
      </c>
      <c r="EY315" s="61">
        <v>27.6</v>
      </c>
      <c r="EZ315" s="61">
        <v>33.490001999999997</v>
      </c>
      <c r="FA315" s="61">
        <v>54.290000999999997</v>
      </c>
      <c r="FB315" s="61">
        <v>32.709999000000003</v>
      </c>
      <c r="FC315" s="61">
        <v>40.25</v>
      </c>
      <c r="FD315" s="61">
        <v>9.7799999999999994</v>
      </c>
      <c r="FE315" s="61">
        <v>20.149999999999999</v>
      </c>
      <c r="FF315" s="61">
        <v>11.04</v>
      </c>
      <c r="FG315" s="61">
        <v>14.12</v>
      </c>
      <c r="FH315" s="61">
        <v>27.639999</v>
      </c>
    </row>
    <row r="316" spans="1:164">
      <c r="A316" s="76">
        <v>43557</v>
      </c>
      <c r="B316" s="61">
        <v>33.889999000000003</v>
      </c>
      <c r="C316" s="61">
        <v>18.389999</v>
      </c>
      <c r="D316" s="61">
        <v>11.6</v>
      </c>
      <c r="E316" s="61">
        <v>21.9</v>
      </c>
      <c r="F316" s="61">
        <v>62.200001</v>
      </c>
      <c r="G316" s="61">
        <v>53.09</v>
      </c>
      <c r="H316" s="61">
        <v>30.76</v>
      </c>
      <c r="I316" s="61">
        <v>64.150002000000001</v>
      </c>
      <c r="J316" s="61">
        <v>62.990001999999997</v>
      </c>
      <c r="K316" s="61">
        <v>120.290001</v>
      </c>
      <c r="L316" s="61">
        <v>31.209999</v>
      </c>
      <c r="M316" s="61">
        <v>14.44</v>
      </c>
      <c r="N316" s="61">
        <v>43.349997999999999</v>
      </c>
      <c r="O316" s="61">
        <v>65.209998999999996</v>
      </c>
      <c r="P316" s="61">
        <v>75.5</v>
      </c>
      <c r="Q316" s="61">
        <v>38.369999</v>
      </c>
      <c r="R316" s="61">
        <v>60.419998</v>
      </c>
      <c r="S316" s="61">
        <v>44.82</v>
      </c>
      <c r="T316" s="61">
        <v>128.029999</v>
      </c>
      <c r="U316" s="61">
        <v>42.91</v>
      </c>
      <c r="V316" s="61">
        <v>49.73</v>
      </c>
      <c r="W316" s="61">
        <v>50.099997999999999</v>
      </c>
      <c r="X316" s="61">
        <v>52.830002</v>
      </c>
      <c r="Y316" s="61">
        <v>14.385</v>
      </c>
      <c r="Z316" s="61">
        <v>47.220001000000003</v>
      </c>
      <c r="AA316" s="61">
        <v>64.209998999999996</v>
      </c>
      <c r="AB316" s="61">
        <v>41.25</v>
      </c>
      <c r="AC316" s="61">
        <v>41.5</v>
      </c>
      <c r="AD316" s="61">
        <v>26.32</v>
      </c>
      <c r="AE316" s="61">
        <v>57.849997999999999</v>
      </c>
      <c r="AF316" s="61">
        <v>128.63999899999999</v>
      </c>
      <c r="AG316" s="61">
        <v>146.30999800000001</v>
      </c>
      <c r="AH316" s="61">
        <v>38.040000999999997</v>
      </c>
      <c r="AI316" s="61">
        <v>28.120000999999998</v>
      </c>
      <c r="AJ316" s="61">
        <v>96.190002000000007</v>
      </c>
      <c r="AK316" s="61">
        <v>53.360000999999997</v>
      </c>
      <c r="AL316" s="61">
        <v>31.239000000000001</v>
      </c>
      <c r="AM316" s="61">
        <v>56.549999</v>
      </c>
      <c r="AN316" s="61">
        <v>37.134998000000003</v>
      </c>
      <c r="AO316" s="61">
        <v>18.850000000000001</v>
      </c>
      <c r="AP316" s="61">
        <v>26.242000999999998</v>
      </c>
      <c r="AQ316" s="61">
        <v>31.889999</v>
      </c>
      <c r="AR316" s="61">
        <v>34.179001</v>
      </c>
      <c r="AS316" s="61">
        <v>56.419998</v>
      </c>
      <c r="AT316" s="61">
        <v>55.439999</v>
      </c>
      <c r="AU316" s="61">
        <v>152.55999800000001</v>
      </c>
      <c r="AV316" s="61">
        <v>167.36999499999999</v>
      </c>
      <c r="AW316" s="61">
        <v>230.929993</v>
      </c>
      <c r="AX316" s="61">
        <v>62</v>
      </c>
      <c r="AY316" s="61">
        <v>59.959999000000003</v>
      </c>
      <c r="AZ316" s="61">
        <v>115.43</v>
      </c>
      <c r="BA316" s="61">
        <v>91.730002999999996</v>
      </c>
      <c r="BB316" s="61">
        <v>79.639999000000003</v>
      </c>
      <c r="BC316" s="61">
        <v>91.68</v>
      </c>
      <c r="BD316" s="61">
        <v>41.619999</v>
      </c>
      <c r="BE316" s="61">
        <v>172.520004</v>
      </c>
      <c r="BF316" s="61">
        <v>104.58000199999999</v>
      </c>
      <c r="BG316" s="61">
        <v>21.99</v>
      </c>
      <c r="BH316" s="61">
        <v>75.269997000000004</v>
      </c>
      <c r="BI316" s="61">
        <v>194.479996</v>
      </c>
      <c r="BJ316" s="61">
        <v>52.799999</v>
      </c>
      <c r="BK316" s="61">
        <v>38.889999000000003</v>
      </c>
      <c r="BL316" s="61">
        <v>204.020004</v>
      </c>
      <c r="BM316" s="61">
        <v>109.040001</v>
      </c>
      <c r="BN316" s="61">
        <v>47.810001</v>
      </c>
      <c r="BO316" s="61">
        <v>14.58</v>
      </c>
      <c r="BP316" s="61">
        <v>137.35000600000001</v>
      </c>
      <c r="BQ316" s="61">
        <v>44.779998999999997</v>
      </c>
      <c r="BR316" s="61">
        <v>106.36900300000001</v>
      </c>
      <c r="BS316" s="61">
        <v>194.55999800000001</v>
      </c>
      <c r="BT316" s="61">
        <v>84.980002999999996</v>
      </c>
      <c r="BU316" s="61">
        <v>23.74</v>
      </c>
      <c r="BV316" s="61">
        <v>174.570007</v>
      </c>
      <c r="BW316" s="61">
        <v>84.589995999999999</v>
      </c>
      <c r="BX316" s="61">
        <v>213.83000200000001</v>
      </c>
      <c r="BY316" s="61">
        <v>60.330002</v>
      </c>
      <c r="BZ316" s="61">
        <v>65.230002999999996</v>
      </c>
      <c r="CA316" s="61">
        <v>58.740001999999997</v>
      </c>
      <c r="CB316" s="61">
        <v>40.299999</v>
      </c>
      <c r="CC316" s="61">
        <v>174</v>
      </c>
      <c r="CD316" s="61">
        <v>210.259995</v>
      </c>
      <c r="CE316" s="61">
        <v>28.42</v>
      </c>
      <c r="CF316" s="61">
        <v>72.650002000000001</v>
      </c>
      <c r="CG316" s="61">
        <v>43.540000999999997</v>
      </c>
      <c r="CH316" s="61">
        <v>81.889999000000003</v>
      </c>
      <c r="CI316" s="61">
        <v>28.15</v>
      </c>
      <c r="CJ316" s="61">
        <v>92.830001999999993</v>
      </c>
      <c r="CK316" s="61">
        <v>80.650002000000001</v>
      </c>
      <c r="CL316" s="61">
        <v>10.74</v>
      </c>
      <c r="CM316" s="61">
        <v>11.23</v>
      </c>
      <c r="CN316" s="61">
        <v>30.36</v>
      </c>
      <c r="CO316" s="61">
        <v>23.32</v>
      </c>
      <c r="CP316" s="61">
        <v>89.959998999999996</v>
      </c>
      <c r="CQ316" s="61">
        <v>66.529999000000004</v>
      </c>
      <c r="CR316" s="61">
        <v>30.85</v>
      </c>
      <c r="CS316" s="61">
        <v>32.400002000000001</v>
      </c>
      <c r="CT316" s="61">
        <v>19.27</v>
      </c>
      <c r="CU316" s="61">
        <v>18.170000000000002</v>
      </c>
      <c r="CV316" s="61">
        <v>9.64</v>
      </c>
      <c r="CW316" s="61">
        <v>7.88</v>
      </c>
      <c r="CX316" s="61">
        <v>28.049999</v>
      </c>
      <c r="CY316" s="61">
        <v>31.33</v>
      </c>
      <c r="CZ316" s="61">
        <v>35.880001</v>
      </c>
      <c r="DA316" s="61">
        <v>76.550003000000004</v>
      </c>
      <c r="DB316" s="61">
        <v>202.78999300000001</v>
      </c>
      <c r="DC316" s="61">
        <v>191.21000699999999</v>
      </c>
      <c r="DD316" s="61">
        <v>38.909999999999997</v>
      </c>
      <c r="DE316" s="61">
        <v>92.699996999999996</v>
      </c>
      <c r="DF316" s="61">
        <v>63.349997999999999</v>
      </c>
      <c r="DG316" s="61">
        <v>34.139999000000003</v>
      </c>
      <c r="DH316" s="61">
        <v>52.720001000000003</v>
      </c>
      <c r="DI316" s="61">
        <v>46.450001</v>
      </c>
      <c r="DJ316" s="61">
        <v>40.639999000000003</v>
      </c>
      <c r="DK316" s="61">
        <v>154.38999899999999</v>
      </c>
      <c r="DL316" s="61">
        <v>142.60000600000001</v>
      </c>
      <c r="DM316" s="61">
        <v>58.779998999999997</v>
      </c>
      <c r="DN316" s="61">
        <v>35.57</v>
      </c>
      <c r="DO316" s="61">
        <v>38.900002000000001</v>
      </c>
      <c r="DP316" s="61">
        <v>55.459999000000003</v>
      </c>
      <c r="DQ316" s="61">
        <v>115.08000199999999</v>
      </c>
      <c r="DR316" s="61">
        <v>49.549999</v>
      </c>
      <c r="DS316" s="61">
        <v>35.389999000000003</v>
      </c>
      <c r="DT316" s="61">
        <v>174.199997</v>
      </c>
      <c r="DU316" s="61">
        <v>143.61000100000001</v>
      </c>
      <c r="DV316" s="61">
        <v>206.199997</v>
      </c>
      <c r="DW316" s="61">
        <v>44.880001</v>
      </c>
      <c r="DX316" s="61">
        <v>51.360000999999997</v>
      </c>
      <c r="DY316" s="61">
        <v>119.44000200000001</v>
      </c>
      <c r="DZ316" s="61">
        <v>129.55999800000001</v>
      </c>
      <c r="EA316" s="61">
        <v>33.5</v>
      </c>
      <c r="EB316" s="61">
        <v>45.27</v>
      </c>
      <c r="EC316" s="61">
        <v>70.620002999999997</v>
      </c>
      <c r="ED316" s="61">
        <v>74.889999000000003</v>
      </c>
      <c r="EE316" s="61">
        <v>32.939999</v>
      </c>
      <c r="EF316" s="61">
        <v>26.98</v>
      </c>
      <c r="EG316" s="61">
        <v>25.790001</v>
      </c>
      <c r="EH316" s="61">
        <v>44.360000999999997</v>
      </c>
      <c r="EI316" s="61">
        <v>22.83</v>
      </c>
      <c r="EJ316" s="61">
        <v>42.52</v>
      </c>
      <c r="EK316" s="61">
        <v>115.150002</v>
      </c>
      <c r="EL316" s="61">
        <v>16.84</v>
      </c>
      <c r="EM316" s="61">
        <v>43.16</v>
      </c>
      <c r="EN316" s="61">
        <v>42.540000999999997</v>
      </c>
      <c r="EO316" s="61">
        <v>105.230003</v>
      </c>
      <c r="EP316" s="61">
        <v>104.389999</v>
      </c>
      <c r="EQ316" s="61">
        <v>60.689999</v>
      </c>
      <c r="ER316" s="61">
        <v>55.029998999999997</v>
      </c>
      <c r="ES316" s="61">
        <v>32.82</v>
      </c>
      <c r="ET316" s="61">
        <v>28.66</v>
      </c>
      <c r="EU316" s="61">
        <v>27.33</v>
      </c>
      <c r="EV316" s="61">
        <v>13.24</v>
      </c>
      <c r="EW316" s="61">
        <v>30.450001</v>
      </c>
      <c r="EX316" s="61">
        <v>32.509998000000003</v>
      </c>
      <c r="EY316" s="61">
        <v>27.75</v>
      </c>
      <c r="EZ316" s="61">
        <v>33.279998999999997</v>
      </c>
      <c r="FA316" s="61">
        <v>54.450001</v>
      </c>
      <c r="FB316" s="61">
        <v>32.860000999999997</v>
      </c>
      <c r="FC316" s="61">
        <v>40.380001</v>
      </c>
      <c r="FD316" s="61">
        <v>9.66</v>
      </c>
      <c r="FE316" s="61">
        <v>20.129999000000002</v>
      </c>
      <c r="FF316" s="61">
        <v>11.16</v>
      </c>
      <c r="FG316" s="61">
        <v>13.98</v>
      </c>
      <c r="FH316" s="61">
        <v>27.450001</v>
      </c>
    </row>
    <row r="317" spans="1:164">
      <c r="A317" s="76">
        <v>43558</v>
      </c>
      <c r="B317" s="61">
        <v>33.849997999999999</v>
      </c>
      <c r="C317" s="61">
        <v>18.43</v>
      </c>
      <c r="D317" s="61">
        <v>11.71</v>
      </c>
      <c r="E317" s="61">
        <v>21.93</v>
      </c>
      <c r="F317" s="61">
        <v>62.029998999999997</v>
      </c>
      <c r="G317" s="61">
        <v>53</v>
      </c>
      <c r="H317" s="61">
        <v>30.85</v>
      </c>
      <c r="I317" s="61">
        <v>64.319999999999993</v>
      </c>
      <c r="J317" s="61">
        <v>63.360000999999997</v>
      </c>
      <c r="K317" s="61">
        <v>120.550003</v>
      </c>
      <c r="L317" s="61">
        <v>31.32</v>
      </c>
      <c r="M317" s="61">
        <v>14.5</v>
      </c>
      <c r="N317" s="61">
        <v>43.68</v>
      </c>
      <c r="O317" s="61">
        <v>65.680000000000007</v>
      </c>
      <c r="P317" s="61">
        <v>76.209998999999996</v>
      </c>
      <c r="Q317" s="61">
        <v>38.5</v>
      </c>
      <c r="R317" s="61">
        <v>60.740001999999997</v>
      </c>
      <c r="S317" s="61">
        <v>44.919998</v>
      </c>
      <c r="T317" s="61">
        <v>128.520004</v>
      </c>
      <c r="U317" s="61">
        <v>43.110000999999997</v>
      </c>
      <c r="V317" s="61">
        <v>49.939999</v>
      </c>
      <c r="W317" s="61">
        <v>50.360000999999997</v>
      </c>
      <c r="X317" s="61">
        <v>52.950001</v>
      </c>
      <c r="Y317" s="61">
        <v>14.324999999999999</v>
      </c>
      <c r="Z317" s="61">
        <v>47.34</v>
      </c>
      <c r="AA317" s="61">
        <v>64.459998999999996</v>
      </c>
      <c r="AB317" s="61">
        <v>41.41</v>
      </c>
      <c r="AC317" s="61">
        <v>41.669998</v>
      </c>
      <c r="AD317" s="61">
        <v>26.4</v>
      </c>
      <c r="AE317" s="61">
        <v>57.759998000000003</v>
      </c>
      <c r="AF317" s="61">
        <v>128.60000600000001</v>
      </c>
      <c r="AG317" s="61">
        <v>146.19000199999999</v>
      </c>
      <c r="AH317" s="61">
        <v>37.990001999999997</v>
      </c>
      <c r="AI317" s="61">
        <v>28.17</v>
      </c>
      <c r="AJ317" s="61">
        <v>96.089995999999999</v>
      </c>
      <c r="AK317" s="61">
        <v>53.889999000000003</v>
      </c>
      <c r="AL317" s="61">
        <v>31.231999999999999</v>
      </c>
      <c r="AM317" s="61">
        <v>56.57</v>
      </c>
      <c r="AN317" s="61">
        <v>37.175998999999997</v>
      </c>
      <c r="AO317" s="61">
        <v>18.889999</v>
      </c>
      <c r="AP317" s="61">
        <v>26.183001000000001</v>
      </c>
      <c r="AQ317" s="61">
        <v>31.9</v>
      </c>
      <c r="AR317" s="61">
        <v>34.066001999999997</v>
      </c>
      <c r="AS317" s="61">
        <v>56.98</v>
      </c>
      <c r="AT317" s="61">
        <v>55.279998999999997</v>
      </c>
      <c r="AU317" s="61">
        <v>153.33999600000001</v>
      </c>
      <c r="AV317" s="61">
        <v>168.16999799999999</v>
      </c>
      <c r="AW317" s="61">
        <v>229.88999899999999</v>
      </c>
      <c r="AX317" s="61">
        <v>64.040001000000004</v>
      </c>
      <c r="AY317" s="61">
        <v>59.689999</v>
      </c>
      <c r="AZ317" s="61">
        <v>115.629997</v>
      </c>
      <c r="BA317" s="61">
        <v>92.68</v>
      </c>
      <c r="BB317" s="61">
        <v>79.690002000000007</v>
      </c>
      <c r="BC317" s="61">
        <v>91.559997999999993</v>
      </c>
      <c r="BD317" s="61">
        <v>41.700001</v>
      </c>
      <c r="BE317" s="61">
        <v>172.520004</v>
      </c>
      <c r="BF317" s="61">
        <v>104.58000199999999</v>
      </c>
      <c r="BG317" s="61">
        <v>22.030000999999999</v>
      </c>
      <c r="BH317" s="61">
        <v>75.879997000000003</v>
      </c>
      <c r="BI317" s="61">
        <v>195.91000399999999</v>
      </c>
      <c r="BJ317" s="61">
        <v>53.619999</v>
      </c>
      <c r="BK317" s="61">
        <v>39.209999000000003</v>
      </c>
      <c r="BL317" s="61">
        <v>205.740005</v>
      </c>
      <c r="BM317" s="61">
        <v>111.58000199999999</v>
      </c>
      <c r="BN317" s="61">
        <v>48.779998999999997</v>
      </c>
      <c r="BO317" s="61">
        <v>14.23</v>
      </c>
      <c r="BP317" s="61">
        <v>138.220001</v>
      </c>
      <c r="BQ317" s="61">
        <v>45.477001000000001</v>
      </c>
      <c r="BR317" s="61">
        <v>107.43</v>
      </c>
      <c r="BS317" s="61">
        <v>198.86000100000001</v>
      </c>
      <c r="BT317" s="61">
        <v>85.330001999999993</v>
      </c>
      <c r="BU317" s="61">
        <v>24.07</v>
      </c>
      <c r="BV317" s="61">
        <v>175.64999399999999</v>
      </c>
      <c r="BW317" s="61">
        <v>85.989998</v>
      </c>
      <c r="BX317" s="61">
        <v>214.779999</v>
      </c>
      <c r="BY317" s="61">
        <v>60.830002</v>
      </c>
      <c r="BZ317" s="61">
        <v>66.080001999999993</v>
      </c>
      <c r="CA317" s="61">
        <v>59.009998000000003</v>
      </c>
      <c r="CB317" s="61">
        <v>40.509998000000003</v>
      </c>
      <c r="CC317" s="61">
        <v>175.949997</v>
      </c>
      <c r="CD317" s="61">
        <v>211.58999600000001</v>
      </c>
      <c r="CE317" s="61">
        <v>28.59</v>
      </c>
      <c r="CF317" s="61">
        <v>73.269997000000004</v>
      </c>
      <c r="CG317" s="61">
        <v>43.66</v>
      </c>
      <c r="CH317" s="61">
        <v>82.660004000000001</v>
      </c>
      <c r="CI317" s="61">
        <v>28.32</v>
      </c>
      <c r="CJ317" s="61">
        <v>93.199996999999996</v>
      </c>
      <c r="CK317" s="61">
        <v>82.739998</v>
      </c>
      <c r="CL317" s="61">
        <v>10.76</v>
      </c>
      <c r="CM317" s="61">
        <v>10.46</v>
      </c>
      <c r="CN317" s="61">
        <v>30.15</v>
      </c>
      <c r="CO317" s="61">
        <v>23.209999</v>
      </c>
      <c r="CP317" s="61">
        <v>89</v>
      </c>
      <c r="CQ317" s="61">
        <v>65.889999000000003</v>
      </c>
      <c r="CR317" s="61">
        <v>30.16</v>
      </c>
      <c r="CS317" s="61">
        <v>31.99</v>
      </c>
      <c r="CT317" s="61">
        <v>18.969999000000001</v>
      </c>
      <c r="CU317" s="61">
        <v>18.299999</v>
      </c>
      <c r="CV317" s="61">
        <v>10.28</v>
      </c>
      <c r="CW317" s="61">
        <v>7.24</v>
      </c>
      <c r="CX317" s="61">
        <v>30.389999</v>
      </c>
      <c r="CY317" s="61">
        <v>30.66</v>
      </c>
      <c r="CZ317" s="61">
        <v>36.650002000000001</v>
      </c>
      <c r="DA317" s="61">
        <v>76.319999999999993</v>
      </c>
      <c r="DB317" s="61">
        <v>200.36000100000001</v>
      </c>
      <c r="DC317" s="61">
        <v>191.39999399999999</v>
      </c>
      <c r="DD317" s="61">
        <v>39.200001</v>
      </c>
      <c r="DE317" s="61">
        <v>91.75</v>
      </c>
      <c r="DF317" s="61">
        <v>63.57</v>
      </c>
      <c r="DG317" s="61">
        <v>34.209999000000003</v>
      </c>
      <c r="DH317" s="61">
        <v>52.810001</v>
      </c>
      <c r="DI317" s="61">
        <v>44.830002</v>
      </c>
      <c r="DJ317" s="61">
        <v>40.779998999999997</v>
      </c>
      <c r="DK317" s="61">
        <v>154.38999899999999</v>
      </c>
      <c r="DL317" s="61">
        <v>142.520004</v>
      </c>
      <c r="DM317" s="61">
        <v>58.310001</v>
      </c>
      <c r="DN317" s="61">
        <v>35.810001</v>
      </c>
      <c r="DO317" s="61">
        <v>38.880001</v>
      </c>
      <c r="DP317" s="61">
        <v>55.189999</v>
      </c>
      <c r="DQ317" s="61">
        <v>115.889999</v>
      </c>
      <c r="DR317" s="61">
        <v>50.009998000000003</v>
      </c>
      <c r="DS317" s="61">
        <v>35.75</v>
      </c>
      <c r="DT317" s="61">
        <v>175.529999</v>
      </c>
      <c r="DU317" s="61">
        <v>142.820007</v>
      </c>
      <c r="DV317" s="61">
        <v>207.449997</v>
      </c>
      <c r="DW317" s="61">
        <v>45.130001</v>
      </c>
      <c r="DX317" s="61">
        <v>51.259998000000003</v>
      </c>
      <c r="DY317" s="61">
        <v>119.07</v>
      </c>
      <c r="DZ317" s="61">
        <v>128.89999399999999</v>
      </c>
      <c r="EA317" s="61">
        <v>33.299999</v>
      </c>
      <c r="EB317" s="61">
        <v>45.119999</v>
      </c>
      <c r="EC317" s="61">
        <v>70.800003000000004</v>
      </c>
      <c r="ED317" s="61">
        <v>74.550003000000004</v>
      </c>
      <c r="EE317" s="61">
        <v>32.93</v>
      </c>
      <c r="EF317" s="61">
        <v>26.83</v>
      </c>
      <c r="EG317" s="61">
        <v>25.580998999999998</v>
      </c>
      <c r="EH317" s="61">
        <v>44.689999</v>
      </c>
      <c r="EI317" s="61">
        <v>22.969999000000001</v>
      </c>
      <c r="EJ317" s="61">
        <v>42.790000999999997</v>
      </c>
      <c r="EK317" s="61">
        <v>115.720001</v>
      </c>
      <c r="EL317" s="61">
        <v>17.040001</v>
      </c>
      <c r="EM317" s="61">
        <v>43.310001</v>
      </c>
      <c r="EN317" s="61">
        <v>42.689999</v>
      </c>
      <c r="EO317" s="61">
        <v>105.989998</v>
      </c>
      <c r="EP317" s="61">
        <v>105.040001</v>
      </c>
      <c r="EQ317" s="61">
        <v>61.049999</v>
      </c>
      <c r="ER317" s="61">
        <v>55.529998999999997</v>
      </c>
      <c r="ES317" s="61">
        <v>33.139999000000003</v>
      </c>
      <c r="ET317" s="61">
        <v>28.860001</v>
      </c>
      <c r="EU317" s="61">
        <v>27.280000999999999</v>
      </c>
      <c r="EV317" s="61">
        <v>13.19</v>
      </c>
      <c r="EW317" s="61">
        <v>30.299999</v>
      </c>
      <c r="EX317" s="61">
        <v>32.389999000000003</v>
      </c>
      <c r="EY317" s="61">
        <v>27.68</v>
      </c>
      <c r="EZ317" s="61">
        <v>32.900002000000001</v>
      </c>
      <c r="FA317" s="61">
        <v>54.380001</v>
      </c>
      <c r="FB317" s="61">
        <v>32.720001000000003</v>
      </c>
      <c r="FC317" s="61">
        <v>40.159999999999997</v>
      </c>
      <c r="FD317" s="61">
        <v>9.5</v>
      </c>
      <c r="FE317" s="61">
        <v>20.02</v>
      </c>
      <c r="FF317" s="61">
        <v>10.98</v>
      </c>
      <c r="FG317" s="61">
        <v>14.12</v>
      </c>
      <c r="FH317" s="61">
        <v>26.700001</v>
      </c>
    </row>
    <row r="318" spans="1:164">
      <c r="A318" s="76">
        <v>43559</v>
      </c>
      <c r="B318" s="61">
        <v>33.840000000000003</v>
      </c>
      <c r="C318" s="61">
        <v>18.450001</v>
      </c>
      <c r="D318" s="61">
        <v>11.67</v>
      </c>
      <c r="E318" s="61">
        <v>22.030000999999999</v>
      </c>
      <c r="F318" s="61">
        <v>62.380001</v>
      </c>
      <c r="G318" s="61">
        <v>53.450001</v>
      </c>
      <c r="H318" s="61">
        <v>30.99</v>
      </c>
      <c r="I318" s="61">
        <v>64.510002</v>
      </c>
      <c r="J318" s="61">
        <v>63.599997999999999</v>
      </c>
      <c r="K318" s="61">
        <v>120.949997</v>
      </c>
      <c r="L318" s="61">
        <v>31.42</v>
      </c>
      <c r="M318" s="61">
        <v>14.5</v>
      </c>
      <c r="N318" s="61">
        <v>45.48</v>
      </c>
      <c r="O318" s="61">
        <v>66.150002000000001</v>
      </c>
      <c r="P318" s="61">
        <v>77.410004000000001</v>
      </c>
      <c r="Q318" s="61">
        <v>38.740001999999997</v>
      </c>
      <c r="R318" s="61">
        <v>61.150002000000001</v>
      </c>
      <c r="S318" s="61">
        <v>45.369999</v>
      </c>
      <c r="T318" s="61">
        <v>129.25</v>
      </c>
      <c r="U318" s="61">
        <v>43.650002000000001</v>
      </c>
      <c r="V318" s="61">
        <v>50.360000999999997</v>
      </c>
      <c r="W318" s="61">
        <v>50.880001</v>
      </c>
      <c r="X318" s="61">
        <v>53.700001</v>
      </c>
      <c r="Y318" s="61">
        <v>14.430999999999999</v>
      </c>
      <c r="Z318" s="61">
        <v>47.939999</v>
      </c>
      <c r="AA318" s="61">
        <v>64.870002999999997</v>
      </c>
      <c r="AB318" s="61">
        <v>41.639999000000003</v>
      </c>
      <c r="AC318" s="61">
        <v>41.93</v>
      </c>
      <c r="AD318" s="61">
        <v>26.559999000000001</v>
      </c>
      <c r="AE318" s="61">
        <v>57.560001</v>
      </c>
      <c r="AF318" s="61">
        <v>128.08000200000001</v>
      </c>
      <c r="AG318" s="61">
        <v>145.699997</v>
      </c>
      <c r="AH318" s="61">
        <v>37.880001</v>
      </c>
      <c r="AI318" s="61">
        <v>28.219999000000001</v>
      </c>
      <c r="AJ318" s="61">
        <v>95.660004000000001</v>
      </c>
      <c r="AK318" s="61">
        <v>53.869999</v>
      </c>
      <c r="AL318" s="61">
        <v>31.087</v>
      </c>
      <c r="AM318" s="61">
        <v>56.200001</v>
      </c>
      <c r="AN318" s="61">
        <v>37.150002000000001</v>
      </c>
      <c r="AO318" s="61">
        <v>19.040001</v>
      </c>
      <c r="AP318" s="61">
        <v>26.044001000000002</v>
      </c>
      <c r="AQ318" s="61">
        <v>31.77</v>
      </c>
      <c r="AR318" s="61">
        <v>33.655997999999997</v>
      </c>
      <c r="AS318" s="61">
        <v>56.549999</v>
      </c>
      <c r="AT318" s="61">
        <v>54.919998</v>
      </c>
      <c r="AU318" s="61">
        <v>151.509995</v>
      </c>
      <c r="AV318" s="61">
        <v>169.61000100000001</v>
      </c>
      <c r="AW318" s="61">
        <v>229.19000199999999</v>
      </c>
      <c r="AX318" s="61">
        <v>62.380001</v>
      </c>
      <c r="AY318" s="61">
        <v>59.650002000000001</v>
      </c>
      <c r="AZ318" s="61">
        <v>115.550003</v>
      </c>
      <c r="BA318" s="61">
        <v>91.910004000000001</v>
      </c>
      <c r="BB318" s="61">
        <v>79.400002000000001</v>
      </c>
      <c r="BC318" s="61">
        <v>91.370002999999997</v>
      </c>
      <c r="BD318" s="61">
        <v>41.939999</v>
      </c>
      <c r="BE318" s="61">
        <v>172.08000200000001</v>
      </c>
      <c r="BF318" s="61">
        <v>104.019997</v>
      </c>
      <c r="BG318" s="61">
        <v>22.17</v>
      </c>
      <c r="BH318" s="61">
        <v>75.559997999999993</v>
      </c>
      <c r="BI318" s="61">
        <v>195.520004</v>
      </c>
      <c r="BJ318" s="61">
        <v>52.810001</v>
      </c>
      <c r="BK318" s="61">
        <v>39.270000000000003</v>
      </c>
      <c r="BL318" s="61">
        <v>204.63999899999999</v>
      </c>
      <c r="BM318" s="61">
        <v>111.699997</v>
      </c>
      <c r="BN318" s="61">
        <v>48.130001</v>
      </c>
      <c r="BO318" s="61">
        <v>14.42</v>
      </c>
      <c r="BP318" s="61">
        <v>137.94000199999999</v>
      </c>
      <c r="BQ318" s="61">
        <v>45.615001999999997</v>
      </c>
      <c r="BR318" s="61">
        <v>105.62799800000001</v>
      </c>
      <c r="BS318" s="61">
        <v>199.28999300000001</v>
      </c>
      <c r="BT318" s="61">
        <v>85.889999000000003</v>
      </c>
      <c r="BU318" s="61">
        <v>24.33</v>
      </c>
      <c r="BV318" s="61">
        <v>175.08999600000001</v>
      </c>
      <c r="BW318" s="61">
        <v>85.580001999999993</v>
      </c>
      <c r="BX318" s="61">
        <v>210.63999899999999</v>
      </c>
      <c r="BY318" s="61">
        <v>60.509998000000003</v>
      </c>
      <c r="BZ318" s="61">
        <v>65.089995999999999</v>
      </c>
      <c r="CA318" s="61">
        <v>58.57</v>
      </c>
      <c r="CB318" s="61">
        <v>39.700001</v>
      </c>
      <c r="CC318" s="61">
        <v>174.949997</v>
      </c>
      <c r="CD318" s="61">
        <v>210.91999799999999</v>
      </c>
      <c r="CE318" s="61">
        <v>27.870000999999998</v>
      </c>
      <c r="CF318" s="61">
        <v>72.709998999999996</v>
      </c>
      <c r="CG318" s="61">
        <v>43.419998</v>
      </c>
      <c r="CH318" s="61">
        <v>82.580001999999993</v>
      </c>
      <c r="CI318" s="61">
        <v>28.1</v>
      </c>
      <c r="CJ318" s="61">
        <v>91.050003000000004</v>
      </c>
      <c r="CK318" s="61">
        <v>82.889999000000003</v>
      </c>
      <c r="CL318" s="61">
        <v>10.73</v>
      </c>
      <c r="CM318" s="61">
        <v>11.06</v>
      </c>
      <c r="CN318" s="61">
        <v>29.62</v>
      </c>
      <c r="CO318" s="61">
        <v>22.950001</v>
      </c>
      <c r="CP318" s="61">
        <v>89.82</v>
      </c>
      <c r="CQ318" s="61">
        <v>66.440002000000007</v>
      </c>
      <c r="CR318" s="61">
        <v>30.709999</v>
      </c>
      <c r="CS318" s="61">
        <v>32.119999</v>
      </c>
      <c r="CT318" s="61">
        <v>19.260000000000002</v>
      </c>
      <c r="CU318" s="61">
        <v>18.600000000000001</v>
      </c>
      <c r="CV318" s="61">
        <v>9.7200000000000006</v>
      </c>
      <c r="CW318" s="61">
        <v>7.48</v>
      </c>
      <c r="CX318" s="61">
        <v>29.290001</v>
      </c>
      <c r="CY318" s="61">
        <v>31.200001</v>
      </c>
      <c r="CZ318" s="61">
        <v>36.020000000000003</v>
      </c>
      <c r="DA318" s="61">
        <v>76.790001000000004</v>
      </c>
      <c r="DB318" s="61">
        <v>203.179993</v>
      </c>
      <c r="DC318" s="61">
        <v>192.19000199999999</v>
      </c>
      <c r="DD318" s="61">
        <v>39.75</v>
      </c>
      <c r="DE318" s="61">
        <v>92.720000999999996</v>
      </c>
      <c r="DF318" s="61">
        <v>64.139999000000003</v>
      </c>
      <c r="DG318" s="61">
        <v>34.270000000000003</v>
      </c>
      <c r="DH318" s="61">
        <v>53.099997999999999</v>
      </c>
      <c r="DI318" s="61">
        <v>46.57</v>
      </c>
      <c r="DJ318" s="61">
        <v>40.919998</v>
      </c>
      <c r="DK318" s="61">
        <v>154.979996</v>
      </c>
      <c r="DL318" s="61">
        <v>143.33999600000001</v>
      </c>
      <c r="DM318" s="61">
        <v>58.75</v>
      </c>
      <c r="DN318" s="61">
        <v>35.840000000000003</v>
      </c>
      <c r="DO318" s="61">
        <v>39.110000999999997</v>
      </c>
      <c r="DP318" s="61">
        <v>55.400002000000001</v>
      </c>
      <c r="DQ318" s="61">
        <v>116.83000199999999</v>
      </c>
      <c r="DR318" s="61">
        <v>49.465000000000003</v>
      </c>
      <c r="DS318" s="61">
        <v>36.520000000000003</v>
      </c>
      <c r="DT318" s="61">
        <v>176.66000399999999</v>
      </c>
      <c r="DU318" s="61">
        <v>143.44000199999999</v>
      </c>
      <c r="DV318" s="61">
        <v>208.58999600000001</v>
      </c>
      <c r="DW318" s="61">
        <v>45.630001</v>
      </c>
      <c r="DX318" s="61">
        <v>51.299999</v>
      </c>
      <c r="DY318" s="61">
        <v>119.599998</v>
      </c>
      <c r="DZ318" s="61">
        <v>129.529999</v>
      </c>
      <c r="EA318" s="61">
        <v>33.419998</v>
      </c>
      <c r="EB318" s="61">
        <v>45.380001</v>
      </c>
      <c r="EC318" s="61">
        <v>70.690002000000007</v>
      </c>
      <c r="ED318" s="61">
        <v>75.389999000000003</v>
      </c>
      <c r="EE318" s="61">
        <v>33.040000999999997</v>
      </c>
      <c r="EF318" s="61">
        <v>26.954000000000001</v>
      </c>
      <c r="EG318" s="61">
        <v>25.726998999999999</v>
      </c>
      <c r="EH318" s="61">
        <v>44.950001</v>
      </c>
      <c r="EI318" s="61">
        <v>23.08</v>
      </c>
      <c r="EJ318" s="61">
        <v>43.34</v>
      </c>
      <c r="EK318" s="61">
        <v>116.30999799999999</v>
      </c>
      <c r="EL318" s="61">
        <v>17.079999999999998</v>
      </c>
      <c r="EM318" s="61">
        <v>43.48</v>
      </c>
      <c r="EN318" s="61">
        <v>42.43</v>
      </c>
      <c r="EO318" s="61">
        <v>107.44000200000001</v>
      </c>
      <c r="EP318" s="61">
        <v>105.870003</v>
      </c>
      <c r="EQ318" s="61">
        <v>61.490001999999997</v>
      </c>
      <c r="ER318" s="61">
        <v>55.299999</v>
      </c>
      <c r="ES318" s="61">
        <v>33.240001999999997</v>
      </c>
      <c r="ET318" s="61">
        <v>28.57</v>
      </c>
      <c r="EU318" s="61">
        <v>27.23</v>
      </c>
      <c r="EV318" s="61">
        <v>12.92</v>
      </c>
      <c r="EW318" s="61">
        <v>30.07</v>
      </c>
      <c r="EX318" s="61">
        <v>32.25</v>
      </c>
      <c r="EY318" s="61">
        <v>27.33</v>
      </c>
      <c r="EZ318" s="61">
        <v>32.919998</v>
      </c>
      <c r="FA318" s="61">
        <v>54.040000999999997</v>
      </c>
      <c r="FB318" s="61">
        <v>32.5</v>
      </c>
      <c r="FC318" s="61">
        <v>39.990001999999997</v>
      </c>
      <c r="FD318" s="61">
        <v>9.52</v>
      </c>
      <c r="FE318" s="61">
        <v>19.889999</v>
      </c>
      <c r="FF318" s="61">
        <v>10.84</v>
      </c>
      <c r="FG318" s="61">
        <v>14.22</v>
      </c>
      <c r="FH318" s="61">
        <v>25.969999000000001</v>
      </c>
    </row>
    <row r="319" spans="1:164">
      <c r="A319" s="76">
        <v>43560</v>
      </c>
      <c r="B319" s="61">
        <v>34.049999</v>
      </c>
      <c r="C319" s="61">
        <v>18.48</v>
      </c>
      <c r="D319" s="61">
        <v>11.73</v>
      </c>
      <c r="E319" s="61">
        <v>22.120000999999998</v>
      </c>
      <c r="F319" s="61">
        <v>63.23</v>
      </c>
      <c r="G319" s="61">
        <v>53.790000999999997</v>
      </c>
      <c r="H319" s="61">
        <v>31.09</v>
      </c>
      <c r="I319" s="61">
        <v>64.830001999999993</v>
      </c>
      <c r="J319" s="61">
        <v>63.700001</v>
      </c>
      <c r="K319" s="61">
        <v>121.239998</v>
      </c>
      <c r="L319" s="61">
        <v>31.57</v>
      </c>
      <c r="M319" s="61">
        <v>14.59</v>
      </c>
      <c r="N319" s="61">
        <v>46.029998999999997</v>
      </c>
      <c r="O319" s="61">
        <v>66.580001999999993</v>
      </c>
      <c r="P319" s="61">
        <v>77.440002000000007</v>
      </c>
      <c r="Q319" s="61">
        <v>38.810001</v>
      </c>
      <c r="R319" s="61">
        <v>61.279998999999997</v>
      </c>
      <c r="S319" s="61">
        <v>45.41</v>
      </c>
      <c r="T319" s="61">
        <v>129.21000699999999</v>
      </c>
      <c r="U319" s="61">
        <v>43.799999</v>
      </c>
      <c r="V319" s="61">
        <v>50.32</v>
      </c>
      <c r="W319" s="61">
        <v>51.07</v>
      </c>
      <c r="X319" s="61">
        <v>53.939999</v>
      </c>
      <c r="Y319" s="61">
        <v>14.558999999999999</v>
      </c>
      <c r="Z319" s="61">
        <v>48.18</v>
      </c>
      <c r="AA319" s="61">
        <v>64.930000000000007</v>
      </c>
      <c r="AB319" s="61">
        <v>41.759998000000003</v>
      </c>
      <c r="AC319" s="61">
        <v>42.169998</v>
      </c>
      <c r="AD319" s="61">
        <v>26.6</v>
      </c>
      <c r="AE319" s="61">
        <v>58.099997999999999</v>
      </c>
      <c r="AF319" s="61">
        <v>129.36000100000001</v>
      </c>
      <c r="AG319" s="61">
        <v>147.03999300000001</v>
      </c>
      <c r="AH319" s="61">
        <v>38.259998000000003</v>
      </c>
      <c r="AI319" s="61">
        <v>28.41</v>
      </c>
      <c r="AJ319" s="61">
        <v>96.559997999999993</v>
      </c>
      <c r="AK319" s="61">
        <v>54.419998</v>
      </c>
      <c r="AL319" s="61">
        <v>31.393999000000001</v>
      </c>
      <c r="AM319" s="61">
        <v>57.09</v>
      </c>
      <c r="AN319" s="61">
        <v>37.362999000000002</v>
      </c>
      <c r="AO319" s="61">
        <v>18.719999000000001</v>
      </c>
      <c r="AP319" s="61">
        <v>26.271999000000001</v>
      </c>
      <c r="AQ319" s="61">
        <v>32.080002</v>
      </c>
      <c r="AR319" s="61">
        <v>34.601002000000001</v>
      </c>
      <c r="AS319" s="61">
        <v>58.540000999999997</v>
      </c>
      <c r="AT319" s="61">
        <v>56.040000999999997</v>
      </c>
      <c r="AU319" s="61">
        <v>154.759995</v>
      </c>
      <c r="AV319" s="61">
        <v>171.740005</v>
      </c>
      <c r="AW319" s="61">
        <v>229.69000199999999</v>
      </c>
      <c r="AX319" s="61">
        <v>66.209998999999996</v>
      </c>
      <c r="AY319" s="61">
        <v>59.990001999999997</v>
      </c>
      <c r="AZ319" s="61">
        <v>117.05999799999999</v>
      </c>
      <c r="BA319" s="61">
        <v>93.800003000000004</v>
      </c>
      <c r="BB319" s="61">
        <v>79.610000999999997</v>
      </c>
      <c r="BC319" s="61">
        <v>92</v>
      </c>
      <c r="BD319" s="61">
        <v>42.259998000000003</v>
      </c>
      <c r="BE319" s="61">
        <v>173.38000500000001</v>
      </c>
      <c r="BF319" s="61">
        <v>105.43</v>
      </c>
      <c r="BG319" s="61">
        <v>21.91</v>
      </c>
      <c r="BH319" s="61">
        <v>75.919998000000007</v>
      </c>
      <c r="BI319" s="61">
        <v>196.009995</v>
      </c>
      <c r="BJ319" s="61">
        <v>53.43</v>
      </c>
      <c r="BK319" s="61">
        <v>39.409999999999997</v>
      </c>
      <c r="BL319" s="61">
        <v>205.61000100000001</v>
      </c>
      <c r="BM319" s="61">
        <v>112.540001</v>
      </c>
      <c r="BN319" s="61">
        <v>48.91</v>
      </c>
      <c r="BO319" s="61">
        <v>14.24</v>
      </c>
      <c r="BP319" s="61">
        <v>138.91999799999999</v>
      </c>
      <c r="BQ319" s="61">
        <v>45.744999</v>
      </c>
      <c r="BR319" s="61">
        <v>106.306</v>
      </c>
      <c r="BS319" s="61">
        <v>200.729996</v>
      </c>
      <c r="BT319" s="61">
        <v>86.080001999999993</v>
      </c>
      <c r="BU319" s="61">
        <v>24.799999</v>
      </c>
      <c r="BV319" s="61">
        <v>175.800003</v>
      </c>
      <c r="BW319" s="61">
        <v>86.230002999999996</v>
      </c>
      <c r="BX319" s="61">
        <v>211.66999799999999</v>
      </c>
      <c r="BY319" s="61">
        <v>60.779998999999997</v>
      </c>
      <c r="BZ319" s="61">
        <v>65.580001999999993</v>
      </c>
      <c r="CA319" s="61">
        <v>58.82</v>
      </c>
      <c r="CB319" s="61">
        <v>39.950001</v>
      </c>
      <c r="CC319" s="61">
        <v>175.89999399999999</v>
      </c>
      <c r="CD319" s="61">
        <v>211.66000399999999</v>
      </c>
      <c r="CE319" s="61">
        <v>28.139999</v>
      </c>
      <c r="CF319" s="61">
        <v>73.209998999999996</v>
      </c>
      <c r="CG319" s="61">
        <v>43.459999000000003</v>
      </c>
      <c r="CH319" s="61">
        <v>83.32</v>
      </c>
      <c r="CI319" s="61">
        <v>28.219999000000001</v>
      </c>
      <c r="CJ319" s="61">
        <v>91.550003000000004</v>
      </c>
      <c r="CK319" s="61">
        <v>83.43</v>
      </c>
      <c r="CL319" s="61">
        <v>10.81</v>
      </c>
      <c r="CM319" s="61">
        <v>12.22</v>
      </c>
      <c r="CN319" s="61">
        <v>31.32</v>
      </c>
      <c r="CO319" s="61">
        <v>23.799999</v>
      </c>
      <c r="CP319" s="61">
        <v>91.480002999999996</v>
      </c>
      <c r="CQ319" s="61">
        <v>67.610000999999997</v>
      </c>
      <c r="CR319" s="61">
        <v>31.809999000000001</v>
      </c>
      <c r="CS319" s="61">
        <v>33.029998999999997</v>
      </c>
      <c r="CT319" s="61">
        <v>19.959999</v>
      </c>
      <c r="CU319" s="61">
        <v>17.57</v>
      </c>
      <c r="CV319" s="61">
        <v>8.68</v>
      </c>
      <c r="CW319" s="61">
        <v>8.1</v>
      </c>
      <c r="CX319" s="61">
        <v>26.889999</v>
      </c>
      <c r="CY319" s="61">
        <v>32.299999</v>
      </c>
      <c r="CZ319" s="61">
        <v>34.770000000000003</v>
      </c>
      <c r="DA319" s="61">
        <v>77.010002</v>
      </c>
      <c r="DB319" s="61">
        <v>204.33000200000001</v>
      </c>
      <c r="DC319" s="61">
        <v>193</v>
      </c>
      <c r="DD319" s="61">
        <v>40.330002</v>
      </c>
      <c r="DE319" s="61">
        <v>93.900002000000001</v>
      </c>
      <c r="DF319" s="61">
        <v>64.760002</v>
      </c>
      <c r="DG319" s="61">
        <v>34.470001000000003</v>
      </c>
      <c r="DH319" s="61">
        <v>53.299999</v>
      </c>
      <c r="DI319" s="61">
        <v>47.48</v>
      </c>
      <c r="DJ319" s="61">
        <v>41.16</v>
      </c>
      <c r="DK319" s="61">
        <v>155.63000500000001</v>
      </c>
      <c r="DL319" s="61">
        <v>143.91000399999999</v>
      </c>
      <c r="DM319" s="61">
        <v>59.279998999999997</v>
      </c>
      <c r="DN319" s="61">
        <v>36.049999</v>
      </c>
      <c r="DO319" s="61">
        <v>39.240001999999997</v>
      </c>
      <c r="DP319" s="61">
        <v>55.59</v>
      </c>
      <c r="DQ319" s="61">
        <v>117.519997</v>
      </c>
      <c r="DR319" s="61">
        <v>49.650002000000001</v>
      </c>
      <c r="DS319" s="61">
        <v>37.049999</v>
      </c>
      <c r="DT319" s="61">
        <v>177.88999899999999</v>
      </c>
      <c r="DU319" s="61">
        <v>143.86999499999999</v>
      </c>
      <c r="DV319" s="61">
        <v>209.979996</v>
      </c>
      <c r="DW319" s="61">
        <v>45.630001</v>
      </c>
      <c r="DX319" s="61">
        <v>51.330002</v>
      </c>
      <c r="DY319" s="61">
        <v>119.83000199999999</v>
      </c>
      <c r="DZ319" s="61">
        <v>130.070007</v>
      </c>
      <c r="EA319" s="61">
        <v>33.5</v>
      </c>
      <c r="EB319" s="61">
        <v>45.700001</v>
      </c>
      <c r="EC319" s="61">
        <v>70.870002999999997</v>
      </c>
      <c r="ED319" s="61">
        <v>76.120002999999997</v>
      </c>
      <c r="EE319" s="61">
        <v>33.200001</v>
      </c>
      <c r="EF319" s="61">
        <v>27.037001</v>
      </c>
      <c r="EG319" s="61">
        <v>25.815999999999999</v>
      </c>
      <c r="EH319" s="61">
        <v>45.25</v>
      </c>
      <c r="EI319" s="61">
        <v>23.26</v>
      </c>
      <c r="EJ319" s="61">
        <v>43.490001999999997</v>
      </c>
      <c r="EK319" s="61">
        <v>116.959999</v>
      </c>
      <c r="EL319" s="61">
        <v>17.32</v>
      </c>
      <c r="EM319" s="61">
        <v>43.66</v>
      </c>
      <c r="EN319" s="61">
        <v>42.290000999999997</v>
      </c>
      <c r="EO319" s="61">
        <v>107.790001</v>
      </c>
      <c r="EP319" s="61">
        <v>106.769997</v>
      </c>
      <c r="EQ319" s="61">
        <v>61.970001000000003</v>
      </c>
      <c r="ER319" s="61">
        <v>55.860000999999997</v>
      </c>
      <c r="ES319" s="61">
        <v>33.419998</v>
      </c>
      <c r="ET319" s="61">
        <v>28</v>
      </c>
      <c r="EU319" s="61">
        <v>27.110001</v>
      </c>
      <c r="EV319" s="61">
        <v>12.86</v>
      </c>
      <c r="EW319" s="61">
        <v>29.700001</v>
      </c>
      <c r="EX319" s="61">
        <v>31.99</v>
      </c>
      <c r="EY319" s="61">
        <v>27.24</v>
      </c>
      <c r="EZ319" s="61">
        <v>32.599997999999999</v>
      </c>
      <c r="FA319" s="61">
        <v>53.990001999999997</v>
      </c>
      <c r="FB319" s="61">
        <v>32.209999000000003</v>
      </c>
      <c r="FC319" s="61">
        <v>39.610000999999997</v>
      </c>
      <c r="FD319" s="61">
        <v>9.3699999999999992</v>
      </c>
      <c r="FE319" s="61">
        <v>19.629999000000002</v>
      </c>
      <c r="FF319" s="61">
        <v>10.62</v>
      </c>
      <c r="FG319" s="61">
        <v>13.81</v>
      </c>
      <c r="FH319" s="61">
        <v>25.99</v>
      </c>
    </row>
    <row r="320" spans="1:164">
      <c r="A320" s="76">
        <v>43563</v>
      </c>
      <c r="B320" s="61">
        <v>34.07</v>
      </c>
      <c r="C320" s="61">
        <v>18.43</v>
      </c>
      <c r="D320" s="61">
        <v>11.72</v>
      </c>
      <c r="E320" s="61">
        <v>22.129999000000002</v>
      </c>
      <c r="F320" s="61">
        <v>62.330002</v>
      </c>
      <c r="G320" s="61">
        <v>53.529998999999997</v>
      </c>
      <c r="H320" s="61">
        <v>31.08</v>
      </c>
      <c r="I320" s="61">
        <v>64.699996999999996</v>
      </c>
      <c r="J320" s="61">
        <v>63.75</v>
      </c>
      <c r="K320" s="61">
        <v>121.199997</v>
      </c>
      <c r="L320" s="61">
        <v>31.540001</v>
      </c>
      <c r="M320" s="61">
        <v>14.56</v>
      </c>
      <c r="N320" s="61">
        <v>46.009998000000003</v>
      </c>
      <c r="O320" s="61">
        <v>66.599997999999999</v>
      </c>
      <c r="P320" s="61">
        <v>77.839995999999999</v>
      </c>
      <c r="Q320" s="61">
        <v>38.880001</v>
      </c>
      <c r="R320" s="61">
        <v>61.330002</v>
      </c>
      <c r="S320" s="61">
        <v>45.52</v>
      </c>
      <c r="T320" s="61">
        <v>129.550003</v>
      </c>
      <c r="U320" s="61">
        <v>43.880001</v>
      </c>
      <c r="V320" s="61">
        <v>50.43</v>
      </c>
      <c r="W320" s="61">
        <v>51.110000999999997</v>
      </c>
      <c r="X320" s="61">
        <v>53.939999</v>
      </c>
      <c r="Y320" s="61">
        <v>14.523999999999999</v>
      </c>
      <c r="Z320" s="61">
        <v>48.220001000000003</v>
      </c>
      <c r="AA320" s="61">
        <v>65</v>
      </c>
      <c r="AB320" s="61">
        <v>41.799999</v>
      </c>
      <c r="AC320" s="61">
        <v>42.139999000000003</v>
      </c>
      <c r="AD320" s="61">
        <v>26.629999000000002</v>
      </c>
      <c r="AE320" s="61">
        <v>57.689999</v>
      </c>
      <c r="AF320" s="61">
        <v>128.41000399999999</v>
      </c>
      <c r="AG320" s="61">
        <v>145.990005</v>
      </c>
      <c r="AH320" s="61">
        <v>37.959999000000003</v>
      </c>
      <c r="AI320" s="61">
        <v>28.32</v>
      </c>
      <c r="AJ320" s="61">
        <v>95.849997999999999</v>
      </c>
      <c r="AK320" s="61">
        <v>53.919998</v>
      </c>
      <c r="AL320" s="61">
        <v>31.167000000000002</v>
      </c>
      <c r="AM320" s="61">
        <v>56.349997999999999</v>
      </c>
      <c r="AN320" s="61">
        <v>37.033999999999999</v>
      </c>
      <c r="AO320" s="61">
        <v>18.940000999999999</v>
      </c>
      <c r="AP320" s="61">
        <v>26.113001000000001</v>
      </c>
      <c r="AQ320" s="61">
        <v>31.82</v>
      </c>
      <c r="AR320" s="61">
        <v>33.883999000000003</v>
      </c>
      <c r="AS320" s="61">
        <v>58</v>
      </c>
      <c r="AT320" s="61">
        <v>55.990001999999997</v>
      </c>
      <c r="AU320" s="61">
        <v>153.770004</v>
      </c>
      <c r="AV320" s="61">
        <v>171</v>
      </c>
      <c r="AW320" s="61">
        <v>229.64999399999999</v>
      </c>
      <c r="AX320" s="61">
        <v>64.800003000000004</v>
      </c>
      <c r="AY320" s="61">
        <v>60.18</v>
      </c>
      <c r="AZ320" s="61">
        <v>116.55999799999999</v>
      </c>
      <c r="BA320" s="61">
        <v>93.169998000000007</v>
      </c>
      <c r="BB320" s="61">
        <v>79.400002000000001</v>
      </c>
      <c r="BC320" s="61">
        <v>91.980002999999996</v>
      </c>
      <c r="BD320" s="61">
        <v>42.259998000000003</v>
      </c>
      <c r="BE320" s="61">
        <v>173.279999</v>
      </c>
      <c r="BF320" s="61">
        <v>105.33000199999999</v>
      </c>
      <c r="BG320" s="61">
        <v>21.93</v>
      </c>
      <c r="BH320" s="61">
        <v>76.209998999999996</v>
      </c>
      <c r="BI320" s="61">
        <v>196.63999899999999</v>
      </c>
      <c r="BJ320" s="61">
        <v>53.59</v>
      </c>
      <c r="BK320" s="61">
        <v>39.549999</v>
      </c>
      <c r="BL320" s="61">
        <v>206.429993</v>
      </c>
      <c r="BM320" s="61">
        <v>112.769997</v>
      </c>
      <c r="BN320" s="61">
        <v>48.810001</v>
      </c>
      <c r="BO320" s="61">
        <v>14.07</v>
      </c>
      <c r="BP320" s="61">
        <v>139.16000399999999</v>
      </c>
      <c r="BQ320" s="61">
        <v>45.360000999999997</v>
      </c>
      <c r="BR320" s="61">
        <v>106.449997</v>
      </c>
      <c r="BS320" s="61">
        <v>201.199997</v>
      </c>
      <c r="BT320" s="61">
        <v>86.010002</v>
      </c>
      <c r="BU320" s="61">
        <v>24.969999000000001</v>
      </c>
      <c r="BV320" s="61">
        <v>176.41999799999999</v>
      </c>
      <c r="BW320" s="61">
        <v>86.510002</v>
      </c>
      <c r="BX320" s="61">
        <v>211.89999399999999</v>
      </c>
      <c r="BY320" s="61">
        <v>61.02</v>
      </c>
      <c r="BZ320" s="61">
        <v>65.730002999999996</v>
      </c>
      <c r="CA320" s="61">
        <v>58.91</v>
      </c>
      <c r="CB320" s="61">
        <v>40.229999999999997</v>
      </c>
      <c r="CC320" s="61">
        <v>176.509995</v>
      </c>
      <c r="CD320" s="61">
        <v>212.240005</v>
      </c>
      <c r="CE320" s="61">
        <v>28.299999</v>
      </c>
      <c r="CF320" s="61">
        <v>73.360000999999997</v>
      </c>
      <c r="CG320" s="61">
        <v>43.43</v>
      </c>
      <c r="CH320" s="61">
        <v>83.419998000000007</v>
      </c>
      <c r="CI320" s="61">
        <v>28.34</v>
      </c>
      <c r="CJ320" s="61">
        <v>91.690002000000007</v>
      </c>
      <c r="CK320" s="61">
        <v>83.68</v>
      </c>
      <c r="CL320" s="61">
        <v>10.87</v>
      </c>
      <c r="CM320" s="61">
        <v>12.46</v>
      </c>
      <c r="CN320" s="61">
        <v>32.9</v>
      </c>
      <c r="CO320" s="61">
        <v>24.629999000000002</v>
      </c>
      <c r="CP320" s="61">
        <v>91.849997999999999</v>
      </c>
      <c r="CQ320" s="61">
        <v>67.910004000000001</v>
      </c>
      <c r="CR320" s="61">
        <v>32.029998999999997</v>
      </c>
      <c r="CS320" s="61">
        <v>33.040000999999997</v>
      </c>
      <c r="CT320" s="61">
        <v>20.110001</v>
      </c>
      <c r="CU320" s="61">
        <v>16.639999</v>
      </c>
      <c r="CV320" s="61">
        <v>8.51</v>
      </c>
      <c r="CW320" s="61">
        <v>8.23</v>
      </c>
      <c r="CX320" s="61">
        <v>26.459999</v>
      </c>
      <c r="CY320" s="61">
        <v>32.560001</v>
      </c>
      <c r="CZ320" s="61">
        <v>34.450001</v>
      </c>
      <c r="DA320" s="61">
        <v>76.680000000000007</v>
      </c>
      <c r="DB320" s="61">
        <v>202.38000500000001</v>
      </c>
      <c r="DC320" s="61">
        <v>193.259995</v>
      </c>
      <c r="DD320" s="61">
        <v>40.389999000000003</v>
      </c>
      <c r="DE320" s="61">
        <v>93.75</v>
      </c>
      <c r="DF320" s="61">
        <v>64.870002999999997</v>
      </c>
      <c r="DG320" s="61">
        <v>34.470001000000003</v>
      </c>
      <c r="DH320" s="61">
        <v>53.490001999999997</v>
      </c>
      <c r="DI320" s="61">
        <v>46.07</v>
      </c>
      <c r="DJ320" s="61">
        <v>41.150002000000001</v>
      </c>
      <c r="DK320" s="61">
        <v>155.229996</v>
      </c>
      <c r="DL320" s="61">
        <v>143.39999399999999</v>
      </c>
      <c r="DM320" s="61">
        <v>59.23</v>
      </c>
      <c r="DN320" s="61">
        <v>35.979999999999997</v>
      </c>
      <c r="DO320" s="61">
        <v>39.119999</v>
      </c>
      <c r="DP320" s="61">
        <v>55.82</v>
      </c>
      <c r="DQ320" s="61">
        <v>117.94000200000001</v>
      </c>
      <c r="DR320" s="61">
        <v>49.52</v>
      </c>
      <c r="DS320" s="61">
        <v>37.07</v>
      </c>
      <c r="DT320" s="61">
        <v>178.36000100000001</v>
      </c>
      <c r="DU320" s="61">
        <v>144.39999399999999</v>
      </c>
      <c r="DV320" s="61">
        <v>210.46000699999999</v>
      </c>
      <c r="DW320" s="61">
        <v>45.5</v>
      </c>
      <c r="DX320" s="61">
        <v>51.52</v>
      </c>
      <c r="DY320" s="61">
        <v>120.279999</v>
      </c>
      <c r="DZ320" s="61">
        <v>130.58000200000001</v>
      </c>
      <c r="EA320" s="61">
        <v>33.669998</v>
      </c>
      <c r="EB320" s="61">
        <v>45.889999000000003</v>
      </c>
      <c r="EC320" s="61">
        <v>71.129997000000003</v>
      </c>
      <c r="ED320" s="61">
        <v>75.980002999999996</v>
      </c>
      <c r="EE320" s="61">
        <v>33.299999</v>
      </c>
      <c r="EF320" s="61">
        <v>27.129000000000001</v>
      </c>
      <c r="EG320" s="61">
        <v>25.856999999999999</v>
      </c>
      <c r="EH320" s="61">
        <v>45.400002000000001</v>
      </c>
      <c r="EI320" s="61">
        <v>23.200001</v>
      </c>
      <c r="EJ320" s="61">
        <v>43.59</v>
      </c>
      <c r="EK320" s="61">
        <v>117.230003</v>
      </c>
      <c r="EL320" s="61">
        <v>17.27</v>
      </c>
      <c r="EM320" s="61">
        <v>43.779998999999997</v>
      </c>
      <c r="EN320" s="61">
        <v>41.799999</v>
      </c>
      <c r="EO320" s="61">
        <v>108.08000199999999</v>
      </c>
      <c r="EP320" s="61">
        <v>107.150002</v>
      </c>
      <c r="EQ320" s="61">
        <v>61.82</v>
      </c>
      <c r="ER320" s="61">
        <v>55.700001</v>
      </c>
      <c r="ES320" s="61">
        <v>33.5</v>
      </c>
      <c r="ET320" s="61">
        <v>27.870000999999998</v>
      </c>
      <c r="EU320" s="61">
        <v>27.08</v>
      </c>
      <c r="EV320" s="61">
        <v>13.01</v>
      </c>
      <c r="EW320" s="61">
        <v>29.59</v>
      </c>
      <c r="EX320" s="61">
        <v>31.91</v>
      </c>
      <c r="EY320" s="61">
        <v>27.41</v>
      </c>
      <c r="EZ320" s="61">
        <v>32.43</v>
      </c>
      <c r="FA320" s="61">
        <v>54.150002000000001</v>
      </c>
      <c r="FB320" s="61">
        <v>32.259998000000003</v>
      </c>
      <c r="FC320" s="61">
        <v>39.689999</v>
      </c>
      <c r="FD320" s="61">
        <v>9.3000000000000007</v>
      </c>
      <c r="FE320" s="61">
        <v>19.57</v>
      </c>
      <c r="FF320" s="61">
        <v>10.6</v>
      </c>
      <c r="FG320" s="61">
        <v>13.45</v>
      </c>
      <c r="FH320" s="61">
        <v>26.040001</v>
      </c>
    </row>
    <row r="321" spans="1:168">
      <c r="A321" s="76">
        <v>43564</v>
      </c>
      <c r="B321" s="61">
        <v>33.950001</v>
      </c>
      <c r="C321" s="61">
        <v>18.379999000000002</v>
      </c>
      <c r="D321" s="61">
        <v>11.62</v>
      </c>
      <c r="E321" s="61">
        <v>21.969999000000001</v>
      </c>
      <c r="F321" s="61">
        <v>61.900002000000001</v>
      </c>
      <c r="G321" s="61">
        <v>53.040000999999997</v>
      </c>
      <c r="H321" s="61">
        <v>30.75</v>
      </c>
      <c r="I321" s="61">
        <v>64.029999000000004</v>
      </c>
      <c r="J321" s="61">
        <v>63.220001000000003</v>
      </c>
      <c r="K321" s="61">
        <v>120.30999799999999</v>
      </c>
      <c r="L321" s="61">
        <v>31.200001</v>
      </c>
      <c r="M321" s="61">
        <v>14.38</v>
      </c>
      <c r="N321" s="61">
        <v>43.599997999999999</v>
      </c>
      <c r="O321" s="61">
        <v>65.269997000000004</v>
      </c>
      <c r="P321" s="61">
        <v>75.919998000000007</v>
      </c>
      <c r="Q321" s="61">
        <v>38.479999999999997</v>
      </c>
      <c r="R321" s="61">
        <v>60.779998999999997</v>
      </c>
      <c r="S321" s="61">
        <v>44.849997999999999</v>
      </c>
      <c r="T321" s="61">
        <v>128.36000100000001</v>
      </c>
      <c r="U321" s="61">
        <v>43.130001</v>
      </c>
      <c r="V321" s="61">
        <v>49.790000999999997</v>
      </c>
      <c r="W321" s="61">
        <v>50.43</v>
      </c>
      <c r="X321" s="61">
        <v>52.990001999999997</v>
      </c>
      <c r="Y321" s="61">
        <v>14.324999999999999</v>
      </c>
      <c r="Z321" s="61">
        <v>47.43</v>
      </c>
      <c r="AA321" s="61">
        <v>64.330001999999993</v>
      </c>
      <c r="AB321" s="61">
        <v>41.34</v>
      </c>
      <c r="AC321" s="61">
        <v>41.490001999999997</v>
      </c>
      <c r="AD321" s="61">
        <v>26.41</v>
      </c>
      <c r="AE321" s="61">
        <v>57.830002</v>
      </c>
      <c r="AF321" s="61">
        <v>128.63000500000001</v>
      </c>
      <c r="AG321" s="61">
        <v>146.33000200000001</v>
      </c>
      <c r="AH321" s="61">
        <v>38.040000999999997</v>
      </c>
      <c r="AI321" s="61">
        <v>28.33</v>
      </c>
      <c r="AJ321" s="61">
        <v>96.050003000000004</v>
      </c>
      <c r="AK321" s="61">
        <v>53.59</v>
      </c>
      <c r="AL321" s="61">
        <v>31.198</v>
      </c>
      <c r="AM321" s="61">
        <v>56.43</v>
      </c>
      <c r="AN321" s="61">
        <v>37.055999999999997</v>
      </c>
      <c r="AO321" s="61">
        <v>18.93</v>
      </c>
      <c r="AP321" s="61">
        <v>26.051000999999999</v>
      </c>
      <c r="AQ321" s="61">
        <v>31.82</v>
      </c>
      <c r="AR321" s="61">
        <v>34.036999000000002</v>
      </c>
      <c r="AS321" s="61">
        <v>56.029998999999997</v>
      </c>
      <c r="AT321" s="61">
        <v>55.349997999999999</v>
      </c>
      <c r="AU321" s="61">
        <v>151.38000500000001</v>
      </c>
      <c r="AV321" s="61">
        <v>171.029999</v>
      </c>
      <c r="AW321" s="61">
        <v>229.46000699999999</v>
      </c>
      <c r="AX321" s="61">
        <v>61.299999</v>
      </c>
      <c r="AY321" s="61">
        <v>59.830002</v>
      </c>
      <c r="AZ321" s="61">
        <v>115.720001</v>
      </c>
      <c r="BA321" s="61">
        <v>91.449996999999996</v>
      </c>
      <c r="BB321" s="61">
        <v>79.180000000000007</v>
      </c>
      <c r="BC321" s="61">
        <v>91.739998</v>
      </c>
      <c r="BD321" s="61">
        <v>41.459999000000003</v>
      </c>
      <c r="BE321" s="61">
        <v>172.470001</v>
      </c>
      <c r="BF321" s="61">
        <v>104.010002</v>
      </c>
      <c r="BG321" s="61">
        <v>22.139999</v>
      </c>
      <c r="BH321" s="61">
        <v>75.849997999999999</v>
      </c>
      <c r="BI321" s="61">
        <v>196.070007</v>
      </c>
      <c r="BJ321" s="61">
        <v>53.18</v>
      </c>
      <c r="BK321" s="61">
        <v>39.259998000000003</v>
      </c>
      <c r="BL321" s="61">
        <v>205.479996</v>
      </c>
      <c r="BM321" s="61">
        <v>111.540001</v>
      </c>
      <c r="BN321" s="61">
        <v>48.299999</v>
      </c>
      <c r="BO321" s="61">
        <v>14.28</v>
      </c>
      <c r="BP321" s="61">
        <v>139.08000200000001</v>
      </c>
      <c r="BQ321" s="61">
        <v>45.200001</v>
      </c>
      <c r="BR321" s="61">
        <v>105.949997</v>
      </c>
      <c r="BS321" s="61">
        <v>199.11000100000001</v>
      </c>
      <c r="BT321" s="61">
        <v>86.199996999999996</v>
      </c>
      <c r="BU321" s="61">
        <v>24.5</v>
      </c>
      <c r="BV321" s="61">
        <v>174.96000699999999</v>
      </c>
      <c r="BW321" s="61">
        <v>86.139999000000003</v>
      </c>
      <c r="BX321" s="61">
        <v>211.779999</v>
      </c>
      <c r="BY321" s="61">
        <v>60.720001000000003</v>
      </c>
      <c r="BZ321" s="61">
        <v>65.480002999999996</v>
      </c>
      <c r="CA321" s="61">
        <v>58.689999</v>
      </c>
      <c r="CB321" s="61">
        <v>40.169998</v>
      </c>
      <c r="CC321" s="61">
        <v>175.320007</v>
      </c>
      <c r="CD321" s="61">
        <v>211.36999499999999</v>
      </c>
      <c r="CE321" s="61">
        <v>28.32</v>
      </c>
      <c r="CF321" s="61">
        <v>73.050003000000004</v>
      </c>
      <c r="CG321" s="61">
        <v>43.310001</v>
      </c>
      <c r="CH321" s="61">
        <v>83.050003000000004</v>
      </c>
      <c r="CI321" s="61">
        <v>28.15</v>
      </c>
      <c r="CJ321" s="61">
        <v>92.150002000000001</v>
      </c>
      <c r="CK321" s="61">
        <v>82.790001000000004</v>
      </c>
      <c r="CL321" s="61">
        <v>10.84</v>
      </c>
      <c r="CM321" s="61">
        <v>11.73</v>
      </c>
      <c r="CN321" s="61">
        <v>32.369999999999997</v>
      </c>
      <c r="CO321" s="61">
        <v>24.370000999999998</v>
      </c>
      <c r="CP321" s="61">
        <v>90.669998000000007</v>
      </c>
      <c r="CQ321" s="61">
        <v>67.080001999999993</v>
      </c>
      <c r="CR321" s="61">
        <v>31.389999</v>
      </c>
      <c r="CS321" s="61">
        <v>32.560001</v>
      </c>
      <c r="CT321" s="61">
        <v>19.719999000000001</v>
      </c>
      <c r="CU321" s="61">
        <v>16.93</v>
      </c>
      <c r="CV321" s="61">
        <v>9</v>
      </c>
      <c r="CW321" s="61">
        <v>7.76</v>
      </c>
      <c r="CX321" s="61">
        <v>27.940000999999999</v>
      </c>
      <c r="CY321" s="61">
        <v>31.75</v>
      </c>
      <c r="CZ321" s="61">
        <v>35.299999</v>
      </c>
      <c r="DA321" s="61">
        <v>75.639999000000003</v>
      </c>
      <c r="DB321" s="61">
        <v>199.86999499999999</v>
      </c>
      <c r="DC321" s="61">
        <v>191.41999799999999</v>
      </c>
      <c r="DD321" s="61">
        <v>39.810001</v>
      </c>
      <c r="DE321" s="61">
        <v>92.290001000000004</v>
      </c>
      <c r="DF321" s="61">
        <v>64.150002000000001</v>
      </c>
      <c r="DG321" s="61">
        <v>33.880001</v>
      </c>
      <c r="DH321" s="61">
        <v>53.029998999999997</v>
      </c>
      <c r="DI321" s="61">
        <v>44.18</v>
      </c>
      <c r="DJ321" s="61">
        <v>40.560001</v>
      </c>
      <c r="DK321" s="61">
        <v>153.41000399999999</v>
      </c>
      <c r="DL321" s="61">
        <v>141.429993</v>
      </c>
      <c r="DM321" s="61">
        <v>58.48</v>
      </c>
      <c r="DN321" s="61">
        <v>35.490001999999997</v>
      </c>
      <c r="DO321" s="61">
        <v>38.560001</v>
      </c>
      <c r="DP321" s="61">
        <v>55.75</v>
      </c>
      <c r="DQ321" s="61">
        <v>116.879997</v>
      </c>
      <c r="DR321" s="61">
        <v>49.240001999999997</v>
      </c>
      <c r="DS321" s="61">
        <v>36.599997999999999</v>
      </c>
      <c r="DT321" s="61">
        <v>176.779999</v>
      </c>
      <c r="DU321" s="61">
        <v>144.19000199999999</v>
      </c>
      <c r="DV321" s="61">
        <v>209.470001</v>
      </c>
      <c r="DW321" s="61">
        <v>44.950001</v>
      </c>
      <c r="DX321" s="61">
        <v>51.450001</v>
      </c>
      <c r="DY321" s="61">
        <v>119.910004</v>
      </c>
      <c r="DZ321" s="61">
        <v>130.33999600000001</v>
      </c>
      <c r="EA321" s="61">
        <v>33.630001</v>
      </c>
      <c r="EB321" s="61">
        <v>45.68</v>
      </c>
      <c r="EC321" s="61">
        <v>70.809997999999993</v>
      </c>
      <c r="ED321" s="61">
        <v>75.900002000000001</v>
      </c>
      <c r="EE321" s="61">
        <v>33.150002000000001</v>
      </c>
      <c r="EF321" s="61">
        <v>27.070999</v>
      </c>
      <c r="EG321" s="61">
        <v>25.818000999999999</v>
      </c>
      <c r="EH321" s="61">
        <v>44.990001999999997</v>
      </c>
      <c r="EI321" s="61">
        <v>23.190000999999999</v>
      </c>
      <c r="EJ321" s="61">
        <v>43.139999000000003</v>
      </c>
      <c r="EK321" s="61">
        <v>116.260002</v>
      </c>
      <c r="EL321" s="61">
        <v>17.280000999999999</v>
      </c>
      <c r="EM321" s="61">
        <v>43.689999</v>
      </c>
      <c r="EN321" s="61">
        <v>42.060001</v>
      </c>
      <c r="EO321" s="61">
        <v>106.69000200000001</v>
      </c>
      <c r="EP321" s="61">
        <v>106.16999800000001</v>
      </c>
      <c r="EQ321" s="61">
        <v>61.73</v>
      </c>
      <c r="ER321" s="61">
        <v>55.700001</v>
      </c>
      <c r="ES321" s="61">
        <v>33.619999</v>
      </c>
      <c r="ET321" s="61">
        <v>28.860001</v>
      </c>
      <c r="EU321" s="61">
        <v>27.23</v>
      </c>
      <c r="EV321" s="61">
        <v>13.27</v>
      </c>
      <c r="EW321" s="61">
        <v>30.08</v>
      </c>
      <c r="EX321" s="61">
        <v>32.259998000000003</v>
      </c>
      <c r="EY321" s="61">
        <v>27.780000999999999</v>
      </c>
      <c r="EZ321" s="61">
        <v>32.669998</v>
      </c>
      <c r="FA321" s="61">
        <v>54.509998000000003</v>
      </c>
      <c r="FB321" s="61">
        <v>32.669998</v>
      </c>
      <c r="FC321" s="61">
        <v>40.18</v>
      </c>
      <c r="FD321" s="61">
        <v>9.4</v>
      </c>
      <c r="FE321" s="61">
        <v>19.879999000000002</v>
      </c>
      <c r="FF321" s="61">
        <v>10.96</v>
      </c>
      <c r="FG321" s="61">
        <v>13.38</v>
      </c>
      <c r="FH321" s="61">
        <v>26.540001</v>
      </c>
    </row>
    <row r="322" spans="1:168">
      <c r="A322" s="76">
        <v>43565</v>
      </c>
      <c r="B322" s="61">
        <v>34.189999</v>
      </c>
      <c r="C322" s="61">
        <v>18.41</v>
      </c>
      <c r="D322" s="61">
        <v>11.73</v>
      </c>
      <c r="E322" s="61">
        <v>22.08</v>
      </c>
      <c r="F322" s="61">
        <v>62.209999000000003</v>
      </c>
      <c r="G322" s="61">
        <v>53.57</v>
      </c>
      <c r="H322" s="61">
        <v>31</v>
      </c>
      <c r="I322" s="61">
        <v>64.669998000000007</v>
      </c>
      <c r="J322" s="61">
        <v>63.380001</v>
      </c>
      <c r="K322" s="61">
        <v>120.980003</v>
      </c>
      <c r="L322" s="61">
        <v>31.540001</v>
      </c>
      <c r="M322" s="61">
        <v>14.41</v>
      </c>
      <c r="N322" s="61">
        <v>44.810001</v>
      </c>
      <c r="O322" s="61">
        <v>66.160004000000001</v>
      </c>
      <c r="P322" s="61">
        <v>76.569999999999993</v>
      </c>
      <c r="Q322" s="61">
        <v>38.689999</v>
      </c>
      <c r="R322" s="61">
        <v>61.060001</v>
      </c>
      <c r="S322" s="61">
        <v>45.169998</v>
      </c>
      <c r="T322" s="61">
        <v>128.94000199999999</v>
      </c>
      <c r="U322" s="61">
        <v>43.5</v>
      </c>
      <c r="V322" s="61">
        <v>50.02</v>
      </c>
      <c r="W322" s="61">
        <v>50.669998</v>
      </c>
      <c r="X322" s="61">
        <v>53.48</v>
      </c>
      <c r="Y322" s="61">
        <v>14.404999999999999</v>
      </c>
      <c r="Z322" s="61">
        <v>47.98</v>
      </c>
      <c r="AA322" s="61">
        <v>64.690002000000007</v>
      </c>
      <c r="AB322" s="61">
        <v>41.619999</v>
      </c>
      <c r="AC322" s="61">
        <v>41.900002000000001</v>
      </c>
      <c r="AD322" s="61">
        <v>26.49</v>
      </c>
      <c r="AE322" s="61">
        <v>57.650002000000001</v>
      </c>
      <c r="AF322" s="61">
        <v>128.270004</v>
      </c>
      <c r="AG322" s="61">
        <v>145.83999600000001</v>
      </c>
      <c r="AH322" s="61">
        <v>37.909999999999997</v>
      </c>
      <c r="AI322" s="61">
        <v>28.4</v>
      </c>
      <c r="AJ322" s="61">
        <v>95.739998</v>
      </c>
      <c r="AK322" s="61">
        <v>53.990001999999997</v>
      </c>
      <c r="AL322" s="61">
        <v>31.106000999999999</v>
      </c>
      <c r="AM322" s="61">
        <v>56.049999</v>
      </c>
      <c r="AN322" s="61">
        <v>37.159999999999997</v>
      </c>
      <c r="AO322" s="61">
        <v>19.010000000000002</v>
      </c>
      <c r="AP322" s="61">
        <v>25.966000000000001</v>
      </c>
      <c r="AQ322" s="61">
        <v>31.790001</v>
      </c>
      <c r="AR322" s="61">
        <v>33.673999999999999</v>
      </c>
      <c r="AS322" s="61">
        <v>57.450001</v>
      </c>
      <c r="AT322" s="61">
        <v>55.509998000000003</v>
      </c>
      <c r="AU322" s="61">
        <v>153.179993</v>
      </c>
      <c r="AV322" s="61">
        <v>170.699997</v>
      </c>
      <c r="AW322" s="61">
        <v>230.19000199999999</v>
      </c>
      <c r="AX322" s="61">
        <v>64.089995999999999</v>
      </c>
      <c r="AY322" s="61">
        <v>59.630001</v>
      </c>
      <c r="AZ322" s="61">
        <v>117.389999</v>
      </c>
      <c r="BA322" s="61">
        <v>92.800003000000004</v>
      </c>
      <c r="BB322" s="61">
        <v>79.800003000000004</v>
      </c>
      <c r="BC322" s="61">
        <v>91.769997000000004</v>
      </c>
      <c r="BD322" s="61">
        <v>41.470001000000003</v>
      </c>
      <c r="BE322" s="61">
        <v>172.85000600000001</v>
      </c>
      <c r="BF322" s="61">
        <v>104.610001</v>
      </c>
      <c r="BG322" s="61">
        <v>22.049999</v>
      </c>
      <c r="BH322" s="61">
        <v>76.379997000000003</v>
      </c>
      <c r="BI322" s="61">
        <v>197.58000200000001</v>
      </c>
      <c r="BJ322" s="61">
        <v>53.75</v>
      </c>
      <c r="BK322" s="61">
        <v>39.529998999999997</v>
      </c>
      <c r="BL322" s="61">
        <v>207.11999499999999</v>
      </c>
      <c r="BM322" s="61">
        <v>112.44000200000001</v>
      </c>
      <c r="BN322" s="61">
        <v>48.98</v>
      </c>
      <c r="BO322" s="61">
        <v>13.96</v>
      </c>
      <c r="BP322" s="61">
        <v>139.16000399999999</v>
      </c>
      <c r="BQ322" s="61">
        <v>45.715000000000003</v>
      </c>
      <c r="BR322" s="61">
        <v>106.904999</v>
      </c>
      <c r="BS322" s="61">
        <v>200.64999399999999</v>
      </c>
      <c r="BT322" s="61">
        <v>86.699996999999996</v>
      </c>
      <c r="BU322" s="61">
        <v>24.870000999999998</v>
      </c>
      <c r="BV322" s="61">
        <v>176.220001</v>
      </c>
      <c r="BW322" s="61">
        <v>86.650002000000001</v>
      </c>
      <c r="BX322" s="61">
        <v>214.229996</v>
      </c>
      <c r="BY322" s="61">
        <v>61.200001</v>
      </c>
      <c r="BZ322" s="61">
        <v>66.230002999999996</v>
      </c>
      <c r="CA322" s="61">
        <v>59.25</v>
      </c>
      <c r="CB322" s="61">
        <v>40.610000999999997</v>
      </c>
      <c r="CC322" s="61">
        <v>176.529999</v>
      </c>
      <c r="CD322" s="61">
        <v>212.990005</v>
      </c>
      <c r="CE322" s="61">
        <v>28.68</v>
      </c>
      <c r="CF322" s="61">
        <v>73.389999000000003</v>
      </c>
      <c r="CG322" s="61">
        <v>43.349997999999999</v>
      </c>
      <c r="CH322" s="61">
        <v>84.029999000000004</v>
      </c>
      <c r="CI322" s="61">
        <v>28.26</v>
      </c>
      <c r="CJ322" s="61">
        <v>93.300003000000004</v>
      </c>
      <c r="CK322" s="61">
        <v>84.25</v>
      </c>
      <c r="CL322" s="61">
        <v>10.98</v>
      </c>
      <c r="CM322" s="61">
        <v>12.22</v>
      </c>
      <c r="CN322" s="61">
        <v>33.14</v>
      </c>
      <c r="CO322" s="61">
        <v>24.73</v>
      </c>
      <c r="CP322" s="61">
        <v>91.080001999999993</v>
      </c>
      <c r="CQ322" s="61">
        <v>67.330001999999993</v>
      </c>
      <c r="CR322" s="61">
        <v>31.85</v>
      </c>
      <c r="CS322" s="61">
        <v>32.990001999999997</v>
      </c>
      <c r="CT322" s="61">
        <v>20.049999</v>
      </c>
      <c r="CU322" s="61">
        <v>16.510000000000002</v>
      </c>
      <c r="CV322" s="61">
        <v>8.61</v>
      </c>
      <c r="CW322" s="61">
        <v>7.92</v>
      </c>
      <c r="CX322" s="61">
        <v>27.41</v>
      </c>
      <c r="CY322" s="61">
        <v>32.060001</v>
      </c>
      <c r="CZ322" s="61">
        <v>35.07</v>
      </c>
      <c r="DA322" s="61">
        <v>75.620002999999997</v>
      </c>
      <c r="DB322" s="61">
        <v>199.25</v>
      </c>
      <c r="DC322" s="61">
        <v>192.41000399999999</v>
      </c>
      <c r="DD322" s="61">
        <v>40.200001</v>
      </c>
      <c r="DE322" s="61">
        <v>92.470000999999996</v>
      </c>
      <c r="DF322" s="61">
        <v>64.879997000000003</v>
      </c>
      <c r="DG322" s="61">
        <v>34.060001</v>
      </c>
      <c r="DH322" s="61">
        <v>53.099997999999999</v>
      </c>
      <c r="DI322" s="61">
        <v>43.849997999999999</v>
      </c>
      <c r="DJ322" s="61">
        <v>40.790000999999997</v>
      </c>
      <c r="DK322" s="61">
        <v>153.63000500000001</v>
      </c>
      <c r="DL322" s="61">
        <v>141.740005</v>
      </c>
      <c r="DM322" s="61">
        <v>58.52</v>
      </c>
      <c r="DN322" s="61">
        <v>35.68</v>
      </c>
      <c r="DO322" s="61">
        <v>38.610000999999997</v>
      </c>
      <c r="DP322" s="61">
        <v>55.91</v>
      </c>
      <c r="DQ322" s="61">
        <v>117.44000200000001</v>
      </c>
      <c r="DR322" s="61">
        <v>49.77</v>
      </c>
      <c r="DS322" s="61">
        <v>36.990001999999997</v>
      </c>
      <c r="DT322" s="61">
        <v>177.85000600000001</v>
      </c>
      <c r="DU322" s="61">
        <v>144.71000699999999</v>
      </c>
      <c r="DV322" s="61">
        <v>210.520004</v>
      </c>
      <c r="DW322" s="61">
        <v>45.610000999999997</v>
      </c>
      <c r="DX322" s="61">
        <v>51.459999000000003</v>
      </c>
      <c r="DY322" s="61">
        <v>120.480003</v>
      </c>
      <c r="DZ322" s="61">
        <v>131.13000500000001</v>
      </c>
      <c r="EA322" s="61">
        <v>33.720001000000003</v>
      </c>
      <c r="EB322" s="61">
        <v>46.080002</v>
      </c>
      <c r="EC322" s="61">
        <v>71.150002000000001</v>
      </c>
      <c r="ED322" s="61">
        <v>76.379997000000003</v>
      </c>
      <c r="EE322" s="61">
        <v>33.459999000000003</v>
      </c>
      <c r="EF322" s="61">
        <v>27.231999999999999</v>
      </c>
      <c r="EG322" s="61">
        <v>25.93</v>
      </c>
      <c r="EH322" s="61">
        <v>45.25</v>
      </c>
      <c r="EI322" s="61">
        <v>23.24</v>
      </c>
      <c r="EJ322" s="61">
        <v>43.610000999999997</v>
      </c>
      <c r="EK322" s="61">
        <v>116.980003</v>
      </c>
      <c r="EL322" s="61">
        <v>17.329999999999998</v>
      </c>
      <c r="EM322" s="61">
        <v>44.040000999999997</v>
      </c>
      <c r="EN322" s="61">
        <v>42.389999000000003</v>
      </c>
      <c r="EO322" s="61">
        <v>107.459999</v>
      </c>
      <c r="EP322" s="61">
        <v>106.540001</v>
      </c>
      <c r="EQ322" s="61">
        <v>62.25</v>
      </c>
      <c r="ER322" s="61">
        <v>56.290000999999997</v>
      </c>
      <c r="ES322" s="61">
        <v>34.020000000000003</v>
      </c>
      <c r="ET322" s="61">
        <v>28.049999</v>
      </c>
      <c r="EU322" s="61">
        <v>27.139999</v>
      </c>
      <c r="EV322" s="61">
        <v>13.27</v>
      </c>
      <c r="EW322" s="61">
        <v>29.77</v>
      </c>
      <c r="EX322" s="61">
        <v>32.029998999999997</v>
      </c>
      <c r="EY322" s="61">
        <v>27.809999000000001</v>
      </c>
      <c r="EZ322" s="61">
        <v>32.340000000000003</v>
      </c>
      <c r="FA322" s="61">
        <v>54.5</v>
      </c>
      <c r="FB322" s="61">
        <v>32.189999</v>
      </c>
      <c r="FC322" s="61">
        <v>39.619999</v>
      </c>
      <c r="FD322" s="61">
        <v>9.25</v>
      </c>
      <c r="FE322" s="61">
        <v>19.690000999999999</v>
      </c>
      <c r="FF322" s="61">
        <v>10.66</v>
      </c>
      <c r="FG322" s="61">
        <v>12.95</v>
      </c>
      <c r="FH322" s="61">
        <v>26.49</v>
      </c>
    </row>
    <row r="323" spans="1:168">
      <c r="A323" s="76">
        <v>43566</v>
      </c>
      <c r="B323" s="61">
        <v>34.159999999999997</v>
      </c>
      <c r="C323" s="61">
        <v>18.420000000000002</v>
      </c>
      <c r="D323" s="61">
        <v>11.71</v>
      </c>
      <c r="E323" s="61">
        <v>22.09</v>
      </c>
      <c r="F323" s="61">
        <v>64</v>
      </c>
      <c r="G323" s="61">
        <v>53.830002</v>
      </c>
      <c r="H323" s="61">
        <v>31.09</v>
      </c>
      <c r="I323" s="61">
        <v>65.300003000000004</v>
      </c>
      <c r="J323" s="61">
        <v>63.669998</v>
      </c>
      <c r="K323" s="61">
        <v>121.33000199999999</v>
      </c>
      <c r="L323" s="61">
        <v>31.82</v>
      </c>
      <c r="M323" s="61">
        <v>13.89</v>
      </c>
      <c r="N323" s="61">
        <v>45.459999000000003</v>
      </c>
      <c r="O323" s="61">
        <v>66.690002000000007</v>
      </c>
      <c r="P323" s="61">
        <v>78.139999000000003</v>
      </c>
      <c r="Q323" s="61">
        <v>38.849997999999999</v>
      </c>
      <c r="R323" s="61">
        <v>61.119999</v>
      </c>
      <c r="S323" s="61">
        <v>45.389999000000003</v>
      </c>
      <c r="T323" s="61">
        <v>129.25</v>
      </c>
      <c r="U323" s="61">
        <v>43.689999</v>
      </c>
      <c r="V323" s="61">
        <v>50.310001</v>
      </c>
      <c r="W323" s="61">
        <v>50.77</v>
      </c>
      <c r="X323" s="61">
        <v>53.709999000000003</v>
      </c>
      <c r="Y323" s="61">
        <v>13.897</v>
      </c>
      <c r="Z323" s="61">
        <v>48.110000999999997</v>
      </c>
      <c r="AA323" s="61">
        <v>65.220000999999996</v>
      </c>
      <c r="AB323" s="61">
        <v>41.91</v>
      </c>
      <c r="AC323" s="61">
        <v>42.16</v>
      </c>
      <c r="AD323" s="61">
        <v>26.65</v>
      </c>
      <c r="AE323" s="61">
        <v>57.939999</v>
      </c>
      <c r="AF323" s="61">
        <v>128.91000399999999</v>
      </c>
      <c r="AG323" s="61">
        <v>146.66999799999999</v>
      </c>
      <c r="AH323" s="61">
        <v>38.130001</v>
      </c>
      <c r="AI323" s="61">
        <v>28.540001</v>
      </c>
      <c r="AJ323" s="61">
        <v>96.300003000000004</v>
      </c>
      <c r="AK323" s="61">
        <v>54.080002</v>
      </c>
      <c r="AL323" s="61">
        <v>31.292998999999998</v>
      </c>
      <c r="AM323" s="61">
        <v>56.720001000000003</v>
      </c>
      <c r="AN323" s="61">
        <v>37.198002000000002</v>
      </c>
      <c r="AO323" s="61">
        <v>18.82</v>
      </c>
      <c r="AP323" s="61">
        <v>26.01</v>
      </c>
      <c r="AQ323" s="61">
        <v>31.940000999999999</v>
      </c>
      <c r="AR323" s="61">
        <v>34.304001</v>
      </c>
      <c r="AS323" s="61">
        <v>55.389999000000003</v>
      </c>
      <c r="AT323" s="61">
        <v>53.459999000000003</v>
      </c>
      <c r="AU323" s="61">
        <v>149.58000200000001</v>
      </c>
      <c r="AV323" s="61">
        <v>166.08000200000001</v>
      </c>
      <c r="AW323" s="61">
        <v>229.36999499999999</v>
      </c>
      <c r="AX323" s="61">
        <v>59.900002000000001</v>
      </c>
      <c r="AY323" s="61">
        <v>59.060001</v>
      </c>
      <c r="AZ323" s="61">
        <v>115.730003</v>
      </c>
      <c r="BA323" s="61">
        <v>90.849997999999999</v>
      </c>
      <c r="BB323" s="61">
        <v>79.339995999999999</v>
      </c>
      <c r="BC323" s="61">
        <v>90.639999000000003</v>
      </c>
      <c r="BD323" s="61">
        <v>40.909999999999997</v>
      </c>
      <c r="BE323" s="61">
        <v>170.75</v>
      </c>
      <c r="BF323" s="61">
        <v>102.18</v>
      </c>
      <c r="BG323" s="61">
        <v>22.6</v>
      </c>
      <c r="BH323" s="61">
        <v>76.279999000000004</v>
      </c>
      <c r="BI323" s="61">
        <v>197.449997</v>
      </c>
      <c r="BJ323" s="61">
        <v>53.330002</v>
      </c>
      <c r="BK323" s="61">
        <v>39.5</v>
      </c>
      <c r="BL323" s="61">
        <v>207.020004</v>
      </c>
      <c r="BM323" s="61">
        <v>112.33000199999999</v>
      </c>
      <c r="BN323" s="61">
        <v>48.349997999999999</v>
      </c>
      <c r="BO323" s="61">
        <v>14.04</v>
      </c>
      <c r="BP323" s="61">
        <v>138.91000399999999</v>
      </c>
      <c r="BQ323" s="61">
        <v>45.360000999999997</v>
      </c>
      <c r="BR323" s="61">
        <v>106.68</v>
      </c>
      <c r="BS323" s="61">
        <v>200.479996</v>
      </c>
      <c r="BT323" s="61">
        <v>86.790001000000004</v>
      </c>
      <c r="BU323" s="61">
        <v>24.43</v>
      </c>
      <c r="BV323" s="61">
        <v>175.66000399999999</v>
      </c>
      <c r="BW323" s="61">
        <v>86.540001000000004</v>
      </c>
      <c r="BX323" s="61">
        <v>214.720001</v>
      </c>
      <c r="BY323" s="61">
        <v>61.169998</v>
      </c>
      <c r="BZ323" s="61">
        <v>66.489998</v>
      </c>
      <c r="CA323" s="61">
        <v>59.400002000000001</v>
      </c>
      <c r="CB323" s="61">
        <v>40.630001</v>
      </c>
      <c r="CC323" s="61">
        <v>176.820007</v>
      </c>
      <c r="CD323" s="61">
        <v>212.86999499999999</v>
      </c>
      <c r="CE323" s="61">
        <v>28.719999000000001</v>
      </c>
      <c r="CF323" s="61">
        <v>73.370002999999997</v>
      </c>
      <c r="CG323" s="61">
        <v>43.220001000000003</v>
      </c>
      <c r="CH323" s="61">
        <v>83.849997999999999</v>
      </c>
      <c r="CI323" s="61">
        <v>28.209999</v>
      </c>
      <c r="CJ323" s="61">
        <v>93.419998000000007</v>
      </c>
      <c r="CK323" s="61">
        <v>83.980002999999996</v>
      </c>
      <c r="CL323" s="61">
        <v>10.91</v>
      </c>
      <c r="CM323" s="61">
        <v>11.74</v>
      </c>
      <c r="CN323" s="61">
        <v>32.08</v>
      </c>
      <c r="CO323" s="61">
        <v>24.200001</v>
      </c>
      <c r="CP323" s="61">
        <v>91.050003000000004</v>
      </c>
      <c r="CQ323" s="61">
        <v>67.379997000000003</v>
      </c>
      <c r="CR323" s="61">
        <v>31.42</v>
      </c>
      <c r="CS323" s="61">
        <v>32.889999000000003</v>
      </c>
      <c r="CT323" s="61">
        <v>19.870000999999998</v>
      </c>
      <c r="CU323" s="61">
        <v>17.010000000000002</v>
      </c>
      <c r="CV323" s="61">
        <v>8.9600000000000009</v>
      </c>
      <c r="CW323" s="61">
        <v>7.66</v>
      </c>
      <c r="CX323" s="61">
        <v>28.25</v>
      </c>
      <c r="CY323" s="61">
        <v>31.98</v>
      </c>
      <c r="CZ323" s="61">
        <v>35.029998999999997</v>
      </c>
      <c r="DA323" s="61">
        <v>76.269997000000004</v>
      </c>
      <c r="DB323" s="61">
        <v>201.86000100000001</v>
      </c>
      <c r="DC323" s="61">
        <v>193.979996</v>
      </c>
      <c r="DD323" s="61">
        <v>40.470001000000003</v>
      </c>
      <c r="DE323" s="61">
        <v>93.669998000000007</v>
      </c>
      <c r="DF323" s="61">
        <v>65.239998</v>
      </c>
      <c r="DG323" s="61">
        <v>34.229999999999997</v>
      </c>
      <c r="DH323" s="61">
        <v>53.259998000000003</v>
      </c>
      <c r="DI323" s="61">
        <v>45.610000999999997</v>
      </c>
      <c r="DJ323" s="61">
        <v>41.18</v>
      </c>
      <c r="DK323" s="61">
        <v>154.71000699999999</v>
      </c>
      <c r="DL323" s="61">
        <v>142.970001</v>
      </c>
      <c r="DM323" s="61">
        <v>59.200001</v>
      </c>
      <c r="DN323" s="61">
        <v>35.790000999999997</v>
      </c>
      <c r="DO323" s="61">
        <v>38.939999</v>
      </c>
      <c r="DP323" s="61">
        <v>56.02</v>
      </c>
      <c r="DQ323" s="61">
        <v>117.589996</v>
      </c>
      <c r="DR323" s="61">
        <v>49.610000999999997</v>
      </c>
      <c r="DS323" s="61">
        <v>37.369999</v>
      </c>
      <c r="DT323" s="61">
        <v>178.10000600000001</v>
      </c>
      <c r="DU323" s="61">
        <v>144.85000600000001</v>
      </c>
      <c r="DV323" s="61">
        <v>210.89999399999999</v>
      </c>
      <c r="DW323" s="61">
        <v>45.32</v>
      </c>
      <c r="DX323" s="61">
        <v>51.43</v>
      </c>
      <c r="DY323" s="61">
        <v>120.629997</v>
      </c>
      <c r="DZ323" s="61">
        <v>131.5</v>
      </c>
      <c r="EA323" s="61">
        <v>33.759998000000003</v>
      </c>
      <c r="EB323" s="61">
        <v>46.32</v>
      </c>
      <c r="EC323" s="61">
        <v>71.489998</v>
      </c>
      <c r="ED323" s="61">
        <v>75.769997000000004</v>
      </c>
      <c r="EE323" s="61">
        <v>33.509998000000003</v>
      </c>
      <c r="EF323" s="61">
        <v>27.33</v>
      </c>
      <c r="EG323" s="61">
        <v>25.954000000000001</v>
      </c>
      <c r="EH323" s="61">
        <v>45.310001</v>
      </c>
      <c r="EI323" s="61">
        <v>23.1</v>
      </c>
      <c r="EJ323" s="61">
        <v>43.66</v>
      </c>
      <c r="EK323" s="61">
        <v>117.5</v>
      </c>
      <c r="EL323" s="61">
        <v>17.16</v>
      </c>
      <c r="EM323" s="61">
        <v>44.169998</v>
      </c>
      <c r="EN323" s="61">
        <v>42.200001</v>
      </c>
      <c r="EO323" s="61">
        <v>107.540001</v>
      </c>
      <c r="EP323" s="61">
        <v>106.55999799999999</v>
      </c>
      <c r="EQ323" s="61">
        <v>62.189999</v>
      </c>
      <c r="ER323" s="61">
        <v>56.639999000000003</v>
      </c>
      <c r="ES323" s="61">
        <v>34.090000000000003</v>
      </c>
      <c r="ET323" s="61">
        <v>27.5</v>
      </c>
      <c r="EU323" s="61">
        <v>27.16</v>
      </c>
      <c r="EV323" s="61">
        <v>13.29</v>
      </c>
      <c r="EW323" s="61">
        <v>29.809999000000001</v>
      </c>
      <c r="EX323" s="61">
        <v>32.060001</v>
      </c>
      <c r="EY323" s="61">
        <v>27.860001</v>
      </c>
      <c r="EZ323" s="61">
        <v>32.490001999999997</v>
      </c>
      <c r="FA323" s="61">
        <v>54.57</v>
      </c>
      <c r="FB323" s="61">
        <v>32.229999999999997</v>
      </c>
      <c r="FC323" s="61">
        <v>39.68</v>
      </c>
      <c r="FD323" s="61">
        <v>9.33</v>
      </c>
      <c r="FE323" s="61">
        <v>19.700001</v>
      </c>
      <c r="FF323" s="61">
        <v>10.56</v>
      </c>
      <c r="FG323" s="61">
        <v>13.46</v>
      </c>
      <c r="FH323" s="61">
        <v>26.559999000000001</v>
      </c>
    </row>
    <row r="324" spans="1:168">
      <c r="A324" s="76">
        <v>43567</v>
      </c>
      <c r="B324" s="61">
        <v>34.380000000000003</v>
      </c>
      <c r="C324" s="61">
        <v>18.43</v>
      </c>
      <c r="D324" s="61">
        <v>11.81</v>
      </c>
      <c r="E324" s="61">
        <v>22.200001</v>
      </c>
      <c r="F324" s="61">
        <v>63.580002</v>
      </c>
      <c r="G324" s="61">
        <v>54.200001</v>
      </c>
      <c r="H324" s="61">
        <v>31.51</v>
      </c>
      <c r="I324" s="61">
        <v>65.940002000000007</v>
      </c>
      <c r="J324" s="61">
        <v>64.639999000000003</v>
      </c>
      <c r="K324" s="61">
        <v>123.16999800000001</v>
      </c>
      <c r="L324" s="61">
        <v>32.130001</v>
      </c>
      <c r="M324" s="61">
        <v>13.9</v>
      </c>
      <c r="N324" s="61">
        <v>48.349997999999999</v>
      </c>
      <c r="O324" s="61">
        <v>69.529999000000004</v>
      </c>
      <c r="P324" s="61">
        <v>82.480002999999996</v>
      </c>
      <c r="Q324" s="61">
        <v>39.549999</v>
      </c>
      <c r="R324" s="61">
        <v>62.330002</v>
      </c>
      <c r="S324" s="61">
        <v>46.310001</v>
      </c>
      <c r="T324" s="61">
        <v>131.720001</v>
      </c>
      <c r="U324" s="61">
        <v>44.540000999999997</v>
      </c>
      <c r="V324" s="61">
        <v>51.25</v>
      </c>
      <c r="W324" s="61">
        <v>52</v>
      </c>
      <c r="X324" s="61">
        <v>54.84</v>
      </c>
      <c r="Y324" s="61">
        <v>13.925000000000001</v>
      </c>
      <c r="Z324" s="61">
        <v>48.830002</v>
      </c>
      <c r="AA324" s="61">
        <v>66.339995999999999</v>
      </c>
      <c r="AB324" s="61">
        <v>42.529998999999997</v>
      </c>
      <c r="AC324" s="61">
        <v>43.41</v>
      </c>
      <c r="AD324" s="61">
        <v>27.139999</v>
      </c>
      <c r="AE324" s="61">
        <v>58.209999000000003</v>
      </c>
      <c r="AF324" s="61">
        <v>129.58000200000001</v>
      </c>
      <c r="AG324" s="61">
        <v>147.36000100000001</v>
      </c>
      <c r="AH324" s="61">
        <v>38.299999</v>
      </c>
      <c r="AI324" s="61">
        <v>28.5</v>
      </c>
      <c r="AJ324" s="61">
        <v>96.739998</v>
      </c>
      <c r="AK324" s="61">
        <v>54.07</v>
      </c>
      <c r="AL324" s="61">
        <v>31.451000000000001</v>
      </c>
      <c r="AM324" s="61">
        <v>57.209999000000003</v>
      </c>
      <c r="AN324" s="61">
        <v>37.351002000000001</v>
      </c>
      <c r="AO324" s="61">
        <v>18.649999999999999</v>
      </c>
      <c r="AP324" s="61">
        <v>26.17</v>
      </c>
      <c r="AQ324" s="61">
        <v>31.99</v>
      </c>
      <c r="AR324" s="61">
        <v>34.759998000000003</v>
      </c>
      <c r="AS324" s="61">
        <v>54.41</v>
      </c>
      <c r="AT324" s="61">
        <v>51.939999</v>
      </c>
      <c r="AU324" s="61">
        <v>147.990005</v>
      </c>
      <c r="AV324" s="61">
        <v>161.029999</v>
      </c>
      <c r="AW324" s="61">
        <v>228.58000200000001</v>
      </c>
      <c r="AX324" s="61">
        <v>58.07</v>
      </c>
      <c r="AY324" s="61">
        <v>58.509998000000003</v>
      </c>
      <c r="AZ324" s="61">
        <v>114.94000200000001</v>
      </c>
      <c r="BA324" s="61">
        <v>89.900002000000001</v>
      </c>
      <c r="BB324" s="61">
        <v>79.019997000000004</v>
      </c>
      <c r="BC324" s="61">
        <v>89.809997999999993</v>
      </c>
      <c r="BD324" s="61">
        <v>40.57</v>
      </c>
      <c r="BE324" s="61">
        <v>169.270004</v>
      </c>
      <c r="BF324" s="61">
        <v>100.269997</v>
      </c>
      <c r="BG324" s="61">
        <v>23.030000999999999</v>
      </c>
      <c r="BH324" s="61">
        <v>76.809997999999993</v>
      </c>
      <c r="BI324" s="61">
        <v>198.61999499999999</v>
      </c>
      <c r="BJ324" s="61">
        <v>53.290000999999997</v>
      </c>
      <c r="BK324" s="61">
        <v>39.779998999999997</v>
      </c>
      <c r="BL324" s="61">
        <v>208.36000100000001</v>
      </c>
      <c r="BM324" s="61">
        <v>113.910004</v>
      </c>
      <c r="BN324" s="61">
        <v>48.459999000000003</v>
      </c>
      <c r="BO324" s="61">
        <v>13.74</v>
      </c>
      <c r="BP324" s="61">
        <v>139.19000199999999</v>
      </c>
      <c r="BQ324" s="61">
        <v>45.82</v>
      </c>
      <c r="BR324" s="61">
        <v>107.34699999999999</v>
      </c>
      <c r="BS324" s="61">
        <v>203.259995</v>
      </c>
      <c r="BT324" s="61">
        <v>87.639999000000003</v>
      </c>
      <c r="BU324" s="61">
        <v>24.610001</v>
      </c>
      <c r="BV324" s="61">
        <v>177.33999600000001</v>
      </c>
      <c r="BW324" s="61">
        <v>87.470000999999996</v>
      </c>
      <c r="BX324" s="61">
        <v>215.36000100000001</v>
      </c>
      <c r="BY324" s="61">
        <v>61.599997999999999</v>
      </c>
      <c r="BZ324" s="61">
        <v>66.889999000000003</v>
      </c>
      <c r="CA324" s="61">
        <v>59.57</v>
      </c>
      <c r="CB324" s="61">
        <v>41.060001</v>
      </c>
      <c r="CC324" s="61">
        <v>178.44000199999999</v>
      </c>
      <c r="CD324" s="61">
        <v>214.11000100000001</v>
      </c>
      <c r="CE324" s="61">
        <v>28.99</v>
      </c>
      <c r="CF324" s="61">
        <v>73.709998999999996</v>
      </c>
      <c r="CG324" s="61">
        <v>43.533999999999999</v>
      </c>
      <c r="CH324" s="61">
        <v>84.389999000000003</v>
      </c>
      <c r="CI324" s="61">
        <v>28.32</v>
      </c>
      <c r="CJ324" s="61">
        <v>93.480002999999996</v>
      </c>
      <c r="CK324" s="61">
        <v>85.18</v>
      </c>
      <c r="CL324" s="61">
        <v>10.97</v>
      </c>
      <c r="CM324" s="61">
        <v>12.88</v>
      </c>
      <c r="CN324" s="61">
        <v>32.340000000000003</v>
      </c>
      <c r="CO324" s="61">
        <v>24.360001</v>
      </c>
      <c r="CP324" s="61">
        <v>91.419998000000007</v>
      </c>
      <c r="CQ324" s="61">
        <v>67.559997999999993</v>
      </c>
      <c r="CR324" s="61">
        <v>32.459999000000003</v>
      </c>
      <c r="CS324" s="61">
        <v>33.229999999999997</v>
      </c>
      <c r="CT324" s="61">
        <v>20.41</v>
      </c>
      <c r="CU324" s="61">
        <v>16.860001</v>
      </c>
      <c r="CV324" s="61">
        <v>8.08</v>
      </c>
      <c r="CW324" s="61">
        <v>8.3800000000000008</v>
      </c>
      <c r="CX324" s="61">
        <v>25.57</v>
      </c>
      <c r="CY324" s="61">
        <v>32.189999</v>
      </c>
      <c r="CZ324" s="61">
        <v>34.810001</v>
      </c>
      <c r="DA324" s="61">
        <v>77.279999000000004</v>
      </c>
      <c r="DB324" s="61">
        <v>205.03999300000001</v>
      </c>
      <c r="DC324" s="61">
        <v>196.36000100000001</v>
      </c>
      <c r="DD324" s="61">
        <v>40.590000000000003</v>
      </c>
      <c r="DE324" s="61">
        <v>94.75</v>
      </c>
      <c r="DF324" s="61">
        <v>65.769997000000004</v>
      </c>
      <c r="DG324" s="61">
        <v>34.369999</v>
      </c>
      <c r="DH324" s="61">
        <v>53.599997999999999</v>
      </c>
      <c r="DI324" s="61">
        <v>47.790000999999997</v>
      </c>
      <c r="DJ324" s="61">
        <v>41.5</v>
      </c>
      <c r="DK324" s="61">
        <v>156.520004</v>
      </c>
      <c r="DL324" s="61">
        <v>144.66000399999999</v>
      </c>
      <c r="DM324" s="61">
        <v>59.970001000000003</v>
      </c>
      <c r="DN324" s="61">
        <v>35.900002000000001</v>
      </c>
      <c r="DO324" s="61">
        <v>39.439999</v>
      </c>
      <c r="DP324" s="61">
        <v>56.200001</v>
      </c>
      <c r="DQ324" s="61">
        <v>118.32</v>
      </c>
      <c r="DR324" s="61">
        <v>49.759998000000003</v>
      </c>
      <c r="DS324" s="61">
        <v>37.479999999999997</v>
      </c>
      <c r="DT324" s="61">
        <v>178.96000699999999</v>
      </c>
      <c r="DU324" s="61">
        <v>145.25</v>
      </c>
      <c r="DV324" s="61">
        <v>212.479996</v>
      </c>
      <c r="DW324" s="61">
        <v>45.220001000000003</v>
      </c>
      <c r="DX324" s="61">
        <v>51.57</v>
      </c>
      <c r="DY324" s="61">
        <v>121.239998</v>
      </c>
      <c r="DZ324" s="61">
        <v>131.55999800000001</v>
      </c>
      <c r="EA324" s="61">
        <v>33.849997999999999</v>
      </c>
      <c r="EB324" s="61">
        <v>46.360000999999997</v>
      </c>
      <c r="EC324" s="61">
        <v>71.629997000000003</v>
      </c>
      <c r="ED324" s="61">
        <v>76.019997000000004</v>
      </c>
      <c r="EE324" s="61">
        <v>33.419998</v>
      </c>
      <c r="EF324" s="61">
        <v>27.360001</v>
      </c>
      <c r="EG324" s="61">
        <v>26.007000000000001</v>
      </c>
      <c r="EH324" s="61">
        <v>45.57</v>
      </c>
      <c r="EI324" s="61">
        <v>23.280000999999999</v>
      </c>
      <c r="EJ324" s="61">
        <v>43.939999</v>
      </c>
      <c r="EK324" s="61">
        <v>118.32</v>
      </c>
      <c r="EL324" s="61">
        <v>17.329999999999998</v>
      </c>
      <c r="EM324" s="61">
        <v>44.720001000000003</v>
      </c>
      <c r="EN324" s="61">
        <v>42.57</v>
      </c>
      <c r="EO324" s="61">
        <v>108.18</v>
      </c>
      <c r="EP324" s="61">
        <v>106.900002</v>
      </c>
      <c r="EQ324" s="61">
        <v>62.529998999999997</v>
      </c>
      <c r="ER324" s="61">
        <v>56.880001</v>
      </c>
      <c r="ES324" s="61">
        <v>34.389999000000003</v>
      </c>
      <c r="ET324" s="61">
        <v>26.26</v>
      </c>
      <c r="EU324" s="61">
        <v>26.969999000000001</v>
      </c>
      <c r="EV324" s="61">
        <v>12.91</v>
      </c>
      <c r="EW324" s="61">
        <v>29.219999000000001</v>
      </c>
      <c r="EX324" s="61">
        <v>31.65</v>
      </c>
      <c r="EY324" s="61">
        <v>27.299999</v>
      </c>
      <c r="EZ324" s="61">
        <v>32.220001000000003</v>
      </c>
      <c r="FA324" s="61">
        <v>54</v>
      </c>
      <c r="FB324" s="61">
        <v>32.060001</v>
      </c>
      <c r="FC324" s="61">
        <v>39.529998999999997</v>
      </c>
      <c r="FD324" s="61">
        <v>9.1999999999999993</v>
      </c>
      <c r="FE324" s="61">
        <v>19.32</v>
      </c>
      <c r="FF324" s="61">
        <v>10.34</v>
      </c>
      <c r="FG324" s="61">
        <v>13.27</v>
      </c>
      <c r="FH324" s="61">
        <v>25.950001</v>
      </c>
    </row>
    <row r="325" spans="1:168">
      <c r="A325" s="76">
        <v>43570</v>
      </c>
      <c r="B325" s="61">
        <v>34.450001</v>
      </c>
      <c r="C325" s="61">
        <v>18.459999</v>
      </c>
      <c r="D325" s="61">
        <v>11.82</v>
      </c>
      <c r="E325" s="61">
        <v>22.15</v>
      </c>
      <c r="F325" s="61">
        <v>63.459999000000003</v>
      </c>
      <c r="G325" s="61">
        <v>53.560001</v>
      </c>
      <c r="H325" s="61">
        <v>31.26</v>
      </c>
      <c r="I325" s="61">
        <v>65.620002999999997</v>
      </c>
      <c r="J325" s="61">
        <v>64.569999999999993</v>
      </c>
      <c r="K325" s="61">
        <v>122.550003</v>
      </c>
      <c r="L325" s="61">
        <v>32.049999</v>
      </c>
      <c r="M325" s="61">
        <v>13.87</v>
      </c>
      <c r="N325" s="61">
        <v>45.869999</v>
      </c>
      <c r="O325" s="61">
        <v>68.599997999999999</v>
      </c>
      <c r="P325" s="61">
        <v>80.949996999999996</v>
      </c>
      <c r="Q325" s="61">
        <v>39.310001</v>
      </c>
      <c r="R325" s="61">
        <v>61.790000999999997</v>
      </c>
      <c r="S325" s="61">
        <v>45.700001</v>
      </c>
      <c r="T325" s="61">
        <v>130.990005</v>
      </c>
      <c r="U325" s="61">
        <v>43.93</v>
      </c>
      <c r="V325" s="61">
        <v>50.75</v>
      </c>
      <c r="W325" s="61">
        <v>51.009998000000003</v>
      </c>
      <c r="X325" s="61">
        <v>53.93</v>
      </c>
      <c r="Y325" s="61">
        <v>13.865</v>
      </c>
      <c r="Z325" s="61">
        <v>48.119999</v>
      </c>
      <c r="AA325" s="61">
        <v>65.889999000000003</v>
      </c>
      <c r="AB325" s="61">
        <v>42.25</v>
      </c>
      <c r="AC325" s="61">
        <v>42.98</v>
      </c>
      <c r="AD325" s="61">
        <v>26.969999000000001</v>
      </c>
      <c r="AE325" s="61">
        <v>58.200001</v>
      </c>
      <c r="AF325" s="61">
        <v>129.570007</v>
      </c>
      <c r="AG325" s="61">
        <v>147.28999300000001</v>
      </c>
      <c r="AH325" s="61">
        <v>38.270000000000003</v>
      </c>
      <c r="AI325" s="61">
        <v>28.459999</v>
      </c>
      <c r="AJ325" s="61">
        <v>96.730002999999996</v>
      </c>
      <c r="AK325" s="61">
        <v>53.82</v>
      </c>
      <c r="AL325" s="61">
        <v>31.412001</v>
      </c>
      <c r="AM325" s="61">
        <v>57.16</v>
      </c>
      <c r="AN325" s="61">
        <v>37.338000999999998</v>
      </c>
      <c r="AO325" s="61">
        <v>18.610001</v>
      </c>
      <c r="AP325" s="61">
        <v>26.105</v>
      </c>
      <c r="AQ325" s="61">
        <v>31.940000999999999</v>
      </c>
      <c r="AR325" s="61">
        <v>34.683998000000003</v>
      </c>
      <c r="AS325" s="61">
        <v>54</v>
      </c>
      <c r="AT325" s="61">
        <v>52.549999</v>
      </c>
      <c r="AU325" s="61">
        <v>146.779999</v>
      </c>
      <c r="AV325" s="61">
        <v>163.80999800000001</v>
      </c>
      <c r="AW325" s="61">
        <v>227.60000600000001</v>
      </c>
      <c r="AX325" s="61">
        <v>56.400002000000001</v>
      </c>
      <c r="AY325" s="61">
        <v>58.860000999999997</v>
      </c>
      <c r="AZ325" s="61">
        <v>114.879997</v>
      </c>
      <c r="BA325" s="61">
        <v>89.099997999999999</v>
      </c>
      <c r="BB325" s="61">
        <v>78.75</v>
      </c>
      <c r="BC325" s="61">
        <v>90.169998000000007</v>
      </c>
      <c r="BD325" s="61">
        <v>40.57</v>
      </c>
      <c r="BE325" s="61">
        <v>169.699997</v>
      </c>
      <c r="BF325" s="61">
        <v>100.849998</v>
      </c>
      <c r="BG325" s="61">
        <v>22.85</v>
      </c>
      <c r="BH325" s="61">
        <v>76.779999000000004</v>
      </c>
      <c r="BI325" s="61">
        <v>198.729996</v>
      </c>
      <c r="BJ325" s="61">
        <v>52.82</v>
      </c>
      <c r="BK325" s="61">
        <v>39.759998000000003</v>
      </c>
      <c r="BL325" s="61">
        <v>208.36000100000001</v>
      </c>
      <c r="BM325" s="61">
        <v>113.089996</v>
      </c>
      <c r="BN325" s="61">
        <v>47.950001</v>
      </c>
      <c r="BO325" s="61">
        <v>13.75</v>
      </c>
      <c r="BP325" s="61">
        <v>138.64999399999999</v>
      </c>
      <c r="BQ325" s="61">
        <v>45.464001000000003</v>
      </c>
      <c r="BR325" s="61">
        <v>106.82399700000001</v>
      </c>
      <c r="BS325" s="61">
        <v>201.75</v>
      </c>
      <c r="BT325" s="61">
        <v>87.599997999999999</v>
      </c>
      <c r="BU325" s="61">
        <v>24.719999000000001</v>
      </c>
      <c r="BV325" s="61">
        <v>177.10000600000001</v>
      </c>
      <c r="BW325" s="61">
        <v>87.169998000000007</v>
      </c>
      <c r="BX325" s="61">
        <v>215</v>
      </c>
      <c r="BY325" s="61">
        <v>61.57</v>
      </c>
      <c r="BZ325" s="61">
        <v>66.959998999999996</v>
      </c>
      <c r="CA325" s="61">
        <v>59.529998999999997</v>
      </c>
      <c r="CB325" s="61">
        <v>41.110000999999997</v>
      </c>
      <c r="CC325" s="61">
        <v>178.11999499999999</v>
      </c>
      <c r="CD325" s="61">
        <v>214.029999</v>
      </c>
      <c r="CE325" s="61">
        <v>29.02</v>
      </c>
      <c r="CF325" s="61">
        <v>73.330001999999993</v>
      </c>
      <c r="CG325" s="61">
        <v>43.650002000000001</v>
      </c>
      <c r="CH325" s="61">
        <v>84.410004000000001</v>
      </c>
      <c r="CI325" s="61">
        <v>28.360001</v>
      </c>
      <c r="CJ325" s="61">
        <v>93.360000999999997</v>
      </c>
      <c r="CK325" s="61">
        <v>84.839995999999999</v>
      </c>
      <c r="CL325" s="61">
        <v>10.97</v>
      </c>
      <c r="CM325" s="61">
        <v>12.42</v>
      </c>
      <c r="CN325" s="61">
        <v>31.9</v>
      </c>
      <c r="CO325" s="61">
        <v>24.120000999999998</v>
      </c>
      <c r="CP325" s="61">
        <v>90.839995999999999</v>
      </c>
      <c r="CQ325" s="61">
        <v>67.160004000000001</v>
      </c>
      <c r="CR325" s="61">
        <v>32.080002</v>
      </c>
      <c r="CS325" s="61">
        <v>32.950001</v>
      </c>
      <c r="CT325" s="61">
        <v>20.149999999999999</v>
      </c>
      <c r="CU325" s="61">
        <v>17.120000999999998</v>
      </c>
      <c r="CV325" s="61">
        <v>8.3800000000000008</v>
      </c>
      <c r="CW325" s="61">
        <v>8.16</v>
      </c>
      <c r="CX325" s="61">
        <v>26.18</v>
      </c>
      <c r="CY325" s="61">
        <v>31.809999000000001</v>
      </c>
      <c r="CZ325" s="61">
        <v>35.240001999999997</v>
      </c>
      <c r="DA325" s="61">
        <v>76.849997999999999</v>
      </c>
      <c r="DB325" s="61">
        <v>203.38999899999999</v>
      </c>
      <c r="DC325" s="61">
        <v>194.60000600000001</v>
      </c>
      <c r="DD325" s="61">
        <v>40.630001</v>
      </c>
      <c r="DE325" s="61">
        <v>94.110000999999997</v>
      </c>
      <c r="DF325" s="61">
        <v>65.540001000000004</v>
      </c>
      <c r="DG325" s="61">
        <v>34.299999</v>
      </c>
      <c r="DH325" s="61">
        <v>53.650002000000001</v>
      </c>
      <c r="DI325" s="61">
        <v>46.630001</v>
      </c>
      <c r="DJ325" s="61">
        <v>41.299999</v>
      </c>
      <c r="DK325" s="61">
        <v>155.949997</v>
      </c>
      <c r="DL325" s="61">
        <v>144.05999800000001</v>
      </c>
      <c r="DM325" s="61">
        <v>59.639999000000003</v>
      </c>
      <c r="DN325" s="61">
        <v>35.909999999999997</v>
      </c>
      <c r="DO325" s="61">
        <v>39.290000999999997</v>
      </c>
      <c r="DP325" s="61">
        <v>56.529998999999997</v>
      </c>
      <c r="DQ325" s="61">
        <v>118.55999799999999</v>
      </c>
      <c r="DR325" s="61">
        <v>49.560001</v>
      </c>
      <c r="DS325" s="61">
        <v>37.599997999999999</v>
      </c>
      <c r="DT325" s="61">
        <v>179.36999499999999</v>
      </c>
      <c r="DU325" s="61">
        <v>146.21000699999999</v>
      </c>
      <c r="DV325" s="61">
        <v>213.21000699999999</v>
      </c>
      <c r="DW325" s="61">
        <v>45.27</v>
      </c>
      <c r="DX325" s="61">
        <v>51.73</v>
      </c>
      <c r="DY325" s="61">
        <v>121.510002</v>
      </c>
      <c r="DZ325" s="61">
        <v>132.25</v>
      </c>
      <c r="EA325" s="61">
        <v>34.080002</v>
      </c>
      <c r="EB325" s="61">
        <v>46.529998999999997</v>
      </c>
      <c r="EC325" s="61">
        <v>71.959998999999996</v>
      </c>
      <c r="ED325" s="61">
        <v>76.050003000000004</v>
      </c>
      <c r="EE325" s="61">
        <v>33.57</v>
      </c>
      <c r="EF325" s="61">
        <v>27.521000000000001</v>
      </c>
      <c r="EG325" s="61">
        <v>26.17</v>
      </c>
      <c r="EH325" s="61">
        <v>45.650002000000001</v>
      </c>
      <c r="EI325" s="61">
        <v>23.120000999999998</v>
      </c>
      <c r="EJ325" s="61">
        <v>44.009998000000003</v>
      </c>
      <c r="EK325" s="61">
        <v>118.599998</v>
      </c>
      <c r="EL325" s="61">
        <v>17.030000999999999</v>
      </c>
      <c r="EM325" s="61">
        <v>44.650002000000001</v>
      </c>
      <c r="EN325" s="61">
        <v>42.950001</v>
      </c>
      <c r="EO325" s="61">
        <v>108.32</v>
      </c>
      <c r="EP325" s="61">
        <v>107.66999800000001</v>
      </c>
      <c r="EQ325" s="61">
        <v>62.16</v>
      </c>
      <c r="ER325" s="61">
        <v>56.470001000000003</v>
      </c>
      <c r="ES325" s="61">
        <v>34.459999000000003</v>
      </c>
      <c r="ET325" s="61">
        <v>25.92</v>
      </c>
      <c r="EU325" s="61">
        <v>26.99</v>
      </c>
      <c r="EV325" s="61">
        <v>51.759998000000003</v>
      </c>
      <c r="EW325" s="61">
        <v>29.280000999999999</v>
      </c>
      <c r="EX325" s="61">
        <v>31.68</v>
      </c>
      <c r="EY325" s="61">
        <v>27.35</v>
      </c>
      <c r="EZ325" s="61">
        <v>32.200001</v>
      </c>
      <c r="FA325" s="61">
        <v>54.080002</v>
      </c>
      <c r="FB325" s="61">
        <v>32.209999000000003</v>
      </c>
      <c r="FC325" s="61">
        <v>39.700001</v>
      </c>
      <c r="FD325" s="61">
        <v>36.840000000000003</v>
      </c>
      <c r="FE325" s="61">
        <v>19.360001</v>
      </c>
      <c r="FF325" s="61">
        <v>10.39</v>
      </c>
      <c r="FG325" s="61">
        <v>13.35</v>
      </c>
      <c r="FH325" s="61">
        <v>26.07</v>
      </c>
    </row>
    <row r="326" spans="1:168" ht="15.75" customHeight="1">
      <c r="A326" s="76">
        <v>43571</v>
      </c>
      <c r="B326" s="62">
        <v>34.527901</v>
      </c>
      <c r="C326" s="62">
        <v>18.489999999999998</v>
      </c>
      <c r="D326" s="62">
        <v>11.87</v>
      </c>
      <c r="E326" s="62">
        <v>22.32</v>
      </c>
      <c r="F326" s="62">
        <v>64.559997999999993</v>
      </c>
      <c r="G326" s="62">
        <v>53.93</v>
      </c>
      <c r="H326" s="62">
        <v>31.5</v>
      </c>
      <c r="I326" s="62">
        <v>66.809997999999993</v>
      </c>
      <c r="J326" s="62">
        <v>65.209998999999996</v>
      </c>
      <c r="K326" s="62">
        <v>123.16999800000001</v>
      </c>
      <c r="L326" s="62">
        <v>32.5</v>
      </c>
      <c r="M326" s="62">
        <v>14.04</v>
      </c>
      <c r="N326" s="62">
        <v>48.439999</v>
      </c>
      <c r="O326" s="62">
        <v>69.440002000000007</v>
      </c>
      <c r="P326" s="62">
        <v>84.045402999999993</v>
      </c>
      <c r="Q326" s="62">
        <v>39.810001</v>
      </c>
      <c r="R326" s="62">
        <v>62.52</v>
      </c>
      <c r="S326" s="62">
        <v>46.470001000000003</v>
      </c>
      <c r="T326" s="62">
        <v>132.5</v>
      </c>
      <c r="U326" s="62">
        <v>44.689999</v>
      </c>
      <c r="V326" s="62">
        <v>51.560001</v>
      </c>
      <c r="W326" s="62">
        <v>52.240001999999997</v>
      </c>
      <c r="X326" s="62">
        <v>54.939999</v>
      </c>
      <c r="Y326" s="62">
        <v>14.07</v>
      </c>
      <c r="Z326" s="62">
        <v>48.98</v>
      </c>
      <c r="AA326" s="62">
        <v>66.875998999999993</v>
      </c>
      <c r="AB326" s="62">
        <v>42.860000999999997</v>
      </c>
      <c r="AC326" s="62">
        <v>43.400002000000001</v>
      </c>
      <c r="AD326" s="62">
        <v>27.35</v>
      </c>
      <c r="AE326" s="62">
        <v>57.48</v>
      </c>
      <c r="AF326" s="62">
        <v>127.839996</v>
      </c>
      <c r="AG326" s="62">
        <v>145.36000100000001</v>
      </c>
      <c r="AH326" s="62">
        <v>37.799999</v>
      </c>
      <c r="AI326" s="62">
        <v>28.360001</v>
      </c>
      <c r="AJ326" s="62">
        <v>95.379997000000003</v>
      </c>
      <c r="AK326" s="62">
        <v>53.650002000000001</v>
      </c>
      <c r="AL326" s="62">
        <v>31.015899999999998</v>
      </c>
      <c r="AM326" s="62">
        <v>55.889999000000003</v>
      </c>
      <c r="AN326" s="62">
        <v>36.927298999999998</v>
      </c>
      <c r="AO326" s="62">
        <v>19.118099000000001</v>
      </c>
      <c r="AP326" s="62">
        <v>25.799499999999998</v>
      </c>
      <c r="AQ326" s="62">
        <v>31.57</v>
      </c>
      <c r="AR326" s="61">
        <v>33.318699000000002</v>
      </c>
      <c r="AS326" s="62">
        <v>53.049999</v>
      </c>
      <c r="AT326" s="62">
        <v>49.369999</v>
      </c>
      <c r="AU326" s="62">
        <v>145.21000699999999</v>
      </c>
      <c r="AV326" s="62">
        <v>156.30999800000001</v>
      </c>
      <c r="AW326" s="62">
        <v>222.89999399999999</v>
      </c>
      <c r="AX326" s="62">
        <v>56.27</v>
      </c>
      <c r="AY326" s="62">
        <v>58.209999000000003</v>
      </c>
      <c r="AZ326" s="62">
        <v>112.760002</v>
      </c>
      <c r="BA326" s="62">
        <v>88.989998</v>
      </c>
      <c r="BB326" s="62">
        <v>77.559997999999993</v>
      </c>
      <c r="BC326" s="62">
        <v>88.32</v>
      </c>
      <c r="BD326" s="62">
        <v>40.25</v>
      </c>
      <c r="BE326" s="62">
        <v>166.490005</v>
      </c>
      <c r="BF326" s="62">
        <v>96.559997999999993</v>
      </c>
      <c r="BG326" s="62">
        <v>23.7743</v>
      </c>
      <c r="BH326" s="62">
        <v>77.169998000000007</v>
      </c>
      <c r="BI326" s="62">
        <v>199.679993</v>
      </c>
      <c r="BJ326" s="62">
        <v>53.34</v>
      </c>
      <c r="BK326" s="62">
        <v>40.310001</v>
      </c>
      <c r="BL326" s="62">
        <v>209.259995</v>
      </c>
      <c r="BM326" s="62">
        <v>115.849998</v>
      </c>
      <c r="BN326" s="62">
        <v>48.279998999999997</v>
      </c>
      <c r="BO326" s="62">
        <v>13.57</v>
      </c>
      <c r="BP326" s="62">
        <v>139.279999</v>
      </c>
      <c r="BQ326" s="62">
        <v>45.515799999999999</v>
      </c>
      <c r="BR326" s="62">
        <v>106.980003</v>
      </c>
      <c r="BS326" s="62">
        <v>208.21000699999999</v>
      </c>
      <c r="BT326" s="62">
        <v>87.830001999999993</v>
      </c>
      <c r="BU326" s="62">
        <v>24.93</v>
      </c>
      <c r="BV326" s="62">
        <v>178.029999</v>
      </c>
      <c r="BW326" s="62">
        <v>88.209998999999996</v>
      </c>
      <c r="BX326" s="62">
        <v>213.759995</v>
      </c>
      <c r="BY326" s="62">
        <v>61.84</v>
      </c>
      <c r="BZ326" s="62">
        <v>67.139999000000003</v>
      </c>
      <c r="CA326" s="62">
        <v>59.48</v>
      </c>
      <c r="CB326" s="62">
        <v>41</v>
      </c>
      <c r="CC326" s="62">
        <v>179.479996</v>
      </c>
      <c r="CD326" s="62">
        <v>215.029999</v>
      </c>
      <c r="CE326" s="62">
        <v>28.950001</v>
      </c>
      <c r="CF326" s="62">
        <v>74.050003000000004</v>
      </c>
      <c r="CG326" s="62">
        <v>85.230002999999996</v>
      </c>
      <c r="CH326" s="62">
        <v>43.56</v>
      </c>
      <c r="CI326" s="61">
        <v>84.39</v>
      </c>
      <c r="CJ326" s="62">
        <v>92.760002</v>
      </c>
      <c r="CK326" s="62">
        <v>86.919998000000007</v>
      </c>
      <c r="CL326" s="62">
        <v>11.01</v>
      </c>
      <c r="CM326" s="62">
        <v>12.64</v>
      </c>
      <c r="CN326" s="61">
        <v>32.82</v>
      </c>
      <c r="CO326" s="62">
        <v>24.57</v>
      </c>
      <c r="CP326" s="62">
        <v>91.379997000000003</v>
      </c>
      <c r="CQ326" s="62">
        <v>67.599997999999999</v>
      </c>
      <c r="CR326" s="62">
        <v>32.270000000000003</v>
      </c>
      <c r="CS326" s="62">
        <v>33.029998999999997</v>
      </c>
      <c r="CT326" s="62">
        <v>20.2363</v>
      </c>
      <c r="CU326" s="62">
        <v>16.610001</v>
      </c>
      <c r="CV326" s="62">
        <v>8.2100000000000009</v>
      </c>
      <c r="CW326" s="62">
        <v>8.2799999999999994</v>
      </c>
      <c r="CX326" s="62">
        <v>25.83</v>
      </c>
      <c r="CY326" s="62">
        <v>32.18</v>
      </c>
      <c r="CZ326" s="62">
        <v>34.860000999999997</v>
      </c>
      <c r="DA326" s="62">
        <v>77.319999999999993</v>
      </c>
      <c r="DB326" s="62">
        <v>204.91999799999999</v>
      </c>
      <c r="DC326" s="62">
        <v>194.71000699999999</v>
      </c>
      <c r="DD326" s="62">
        <v>40.830002</v>
      </c>
      <c r="DE326" s="62">
        <v>94.599997999999999</v>
      </c>
      <c r="DF326" s="62">
        <v>66.150002000000001</v>
      </c>
      <c r="DG326" s="62">
        <v>34.299999</v>
      </c>
      <c r="DH326" s="62">
        <v>54.07</v>
      </c>
      <c r="DI326" s="62">
        <v>47.669998</v>
      </c>
      <c r="DJ326" s="62">
        <v>41.470001000000003</v>
      </c>
      <c r="DK326" s="62">
        <v>156.38999899999999</v>
      </c>
      <c r="DL326" s="62">
        <v>144.91000399999999</v>
      </c>
      <c r="DM326" s="62">
        <v>59.880001</v>
      </c>
      <c r="DN326" s="62">
        <v>36</v>
      </c>
      <c r="DO326" s="62">
        <v>39.480499000000002</v>
      </c>
      <c r="DP326" s="62">
        <v>56.540000999999997</v>
      </c>
      <c r="DQ326" s="62">
        <v>119.08000199999999</v>
      </c>
      <c r="DR326" s="62">
        <v>49.880001</v>
      </c>
      <c r="DS326" s="62">
        <v>37.790000999999997</v>
      </c>
      <c r="DT326" s="62">
        <v>180.279999</v>
      </c>
      <c r="DU326" s="62">
        <v>146.16000399999999</v>
      </c>
      <c r="DV326" s="62">
        <v>214.16999799999999</v>
      </c>
      <c r="DW326" s="62">
        <v>45.490001999999997</v>
      </c>
      <c r="DX326" s="62">
        <v>51.779998999999997</v>
      </c>
      <c r="DY326" s="62">
        <v>121.550003</v>
      </c>
      <c r="DZ326" s="62">
        <v>131.878998</v>
      </c>
      <c r="EA326" s="61">
        <v>34.060001</v>
      </c>
      <c r="EB326" s="62">
        <v>46.470001000000003</v>
      </c>
      <c r="EC326" s="62">
        <v>71.980002999999996</v>
      </c>
      <c r="ED326" s="62">
        <v>76.150002000000001</v>
      </c>
      <c r="EE326" s="62">
        <v>33.520000000000003</v>
      </c>
      <c r="EF326" s="62">
        <v>27.445499000000002</v>
      </c>
      <c r="EG326" s="62">
        <v>26.050699000000002</v>
      </c>
      <c r="EH326" s="62">
        <v>45.869999</v>
      </c>
      <c r="EI326" s="62">
        <v>23.26</v>
      </c>
      <c r="EJ326" s="62">
        <v>44.200099999999999</v>
      </c>
      <c r="EK326" s="62">
        <v>118.879997</v>
      </c>
      <c r="EL326" s="62">
        <v>17.040001</v>
      </c>
      <c r="EM326" s="62">
        <v>44.693297999999999</v>
      </c>
      <c r="EN326" s="62">
        <v>43.189999</v>
      </c>
      <c r="EO326" s="62">
        <v>108.860001</v>
      </c>
      <c r="EP326" s="62">
        <v>77.190002000000007</v>
      </c>
      <c r="EQ326" s="62">
        <v>62.970001000000003</v>
      </c>
      <c r="ER326" s="62">
        <v>56.860000999999997</v>
      </c>
      <c r="ES326" s="62">
        <v>34.510502000000002</v>
      </c>
      <c r="ET326" s="62">
        <v>25.709999</v>
      </c>
      <c r="EU326" s="62">
        <v>25.79</v>
      </c>
      <c r="EV326" s="62">
        <v>12.85</v>
      </c>
      <c r="EW326" s="62">
        <v>29.23</v>
      </c>
      <c r="EX326" s="62">
        <v>31.66</v>
      </c>
      <c r="EY326" s="62">
        <v>27.200001</v>
      </c>
      <c r="EZ326" s="62">
        <v>32</v>
      </c>
      <c r="FA326" s="62">
        <v>53.91</v>
      </c>
      <c r="FB326" s="62">
        <v>32.08</v>
      </c>
      <c r="FC326" s="62">
        <v>39.580002</v>
      </c>
      <c r="FD326" s="62">
        <v>9.11</v>
      </c>
      <c r="FE326" s="62">
        <v>19.329999999999998</v>
      </c>
      <c r="FF326" s="62">
        <v>10.3637</v>
      </c>
      <c r="FG326" s="62">
        <v>12.89</v>
      </c>
      <c r="FH326" s="62">
        <v>25.730101000000001</v>
      </c>
      <c r="FI326" s="62"/>
      <c r="FJ326" s="62"/>
      <c r="FK326" s="62"/>
      <c r="FL326" s="62"/>
    </row>
    <row r="327" spans="1:168">
      <c r="A327" s="76">
        <v>43572</v>
      </c>
      <c r="B327" s="62">
        <v>34.439999</v>
      </c>
      <c r="C327" s="62">
        <v>18.469999000000001</v>
      </c>
      <c r="D327" s="62">
        <v>11.88</v>
      </c>
      <c r="E327" s="62">
        <v>22.34</v>
      </c>
      <c r="F327" s="62">
        <v>63.862000000000002</v>
      </c>
      <c r="G327" s="62">
        <v>53.617901000000003</v>
      </c>
      <c r="H327" s="62">
        <v>31.389999</v>
      </c>
      <c r="I327" s="62">
        <v>66.156600999999995</v>
      </c>
      <c r="J327" s="62">
        <v>65.559997999999993</v>
      </c>
      <c r="K327" s="62">
        <v>122.989998</v>
      </c>
      <c r="L327" s="62">
        <v>32.220001000000003</v>
      </c>
      <c r="M327" s="62">
        <v>13.97</v>
      </c>
      <c r="N327" s="62">
        <v>48.450001</v>
      </c>
      <c r="O327" s="62">
        <v>69.339995999999999</v>
      </c>
      <c r="P327" s="62">
        <v>84.639999000000003</v>
      </c>
      <c r="Q327" s="62">
        <v>39.880001</v>
      </c>
      <c r="R327" s="62">
        <v>63.290000999999997</v>
      </c>
      <c r="S327" s="62">
        <v>46.580002</v>
      </c>
      <c r="T327" s="62">
        <v>133.14999399999999</v>
      </c>
      <c r="U327" s="62">
        <v>44.59</v>
      </c>
      <c r="V327" s="62">
        <v>51.549999</v>
      </c>
      <c r="W327" s="62">
        <v>51.959999000000003</v>
      </c>
      <c r="X327" s="62">
        <v>54.950001</v>
      </c>
      <c r="Y327" s="62">
        <v>14.0114</v>
      </c>
      <c r="Z327" s="62">
        <v>48.98</v>
      </c>
      <c r="AA327" s="62">
        <v>66.855300999999997</v>
      </c>
      <c r="AB327" s="62">
        <v>42.779998999999997</v>
      </c>
      <c r="AC327" s="62">
        <v>43.32</v>
      </c>
      <c r="AD327" s="62">
        <v>27.42</v>
      </c>
      <c r="AE327" s="62">
        <v>57.26</v>
      </c>
      <c r="AF327" s="62">
        <v>127.43</v>
      </c>
      <c r="AG327" s="62">
        <v>144.88000500000001</v>
      </c>
      <c r="AH327" s="62">
        <v>37.659999999999997</v>
      </c>
      <c r="AI327" s="62">
        <v>27.99</v>
      </c>
      <c r="AJ327" s="62">
        <v>95.080001999999993</v>
      </c>
      <c r="AK327" s="62">
        <v>53.25</v>
      </c>
      <c r="AL327" s="62">
        <v>30.92</v>
      </c>
      <c r="AM327" s="62">
        <v>55.32</v>
      </c>
      <c r="AO327" s="62">
        <v>19.110001</v>
      </c>
      <c r="AP327" s="62">
        <v>25.84</v>
      </c>
      <c r="AQ327" s="62">
        <v>31.43</v>
      </c>
      <c r="AR327" s="62">
        <v>33.099997999999999</v>
      </c>
      <c r="AS327" s="62">
        <v>48.82</v>
      </c>
      <c r="AT327" s="62">
        <v>45.110000999999997</v>
      </c>
      <c r="AU327" s="62">
        <v>137.520004</v>
      </c>
      <c r="AV327" s="62">
        <v>151.11000100000001</v>
      </c>
      <c r="AW327" s="62">
        <v>213.66000399999999</v>
      </c>
      <c r="AX327" s="62">
        <v>48.299999</v>
      </c>
      <c r="AY327" s="62">
        <v>56.700001</v>
      </c>
      <c r="AZ327" s="62">
        <v>108.639999</v>
      </c>
      <c r="BA327" s="62">
        <v>84.830001999999993</v>
      </c>
      <c r="BB327" s="62">
        <v>74.080001999999993</v>
      </c>
      <c r="BC327" s="62">
        <v>85.779999000000004</v>
      </c>
      <c r="BD327" s="62">
        <v>38.880001</v>
      </c>
      <c r="BE327" s="62">
        <v>161.13999899999999</v>
      </c>
      <c r="BF327" s="62">
        <v>90.68</v>
      </c>
      <c r="BG327" s="62">
        <v>25.237400000000001</v>
      </c>
      <c r="BH327" s="62">
        <v>77.599997999999999</v>
      </c>
      <c r="BI327" s="62">
        <v>200.479996</v>
      </c>
      <c r="BJ327" s="62">
        <v>52.799999</v>
      </c>
      <c r="BK327" s="62">
        <v>40.549999</v>
      </c>
      <c r="BL327" s="62">
        <v>210.009995</v>
      </c>
      <c r="BM327" s="62">
        <v>117.55999799999999</v>
      </c>
      <c r="BN327" s="62">
        <v>47.049999</v>
      </c>
      <c r="BO327" s="62">
        <v>13.33</v>
      </c>
      <c r="BP327" s="62">
        <v>138.64999399999999</v>
      </c>
      <c r="BQ327" s="62">
        <v>45.349601999999997</v>
      </c>
      <c r="BR327" s="62">
        <v>105.970001</v>
      </c>
      <c r="BS327" s="62">
        <v>211.66000399999999</v>
      </c>
      <c r="BT327" s="62">
        <v>87.82</v>
      </c>
      <c r="BU327" s="62">
        <v>25.16</v>
      </c>
      <c r="BV327" s="62">
        <v>179.270004</v>
      </c>
      <c r="BW327" s="62">
        <v>88.489998</v>
      </c>
      <c r="BX327" s="62">
        <v>211.58999600000001</v>
      </c>
      <c r="BY327" s="62">
        <v>62.060001</v>
      </c>
      <c r="BZ327" s="62">
        <v>66.680000000000007</v>
      </c>
      <c r="CA327" s="61">
        <v>59.200001</v>
      </c>
      <c r="CB327" s="61">
        <v>40.619999</v>
      </c>
      <c r="CC327" s="61">
        <v>179.41000399999999</v>
      </c>
      <c r="CD327" s="61">
        <v>215.58000200000001</v>
      </c>
      <c r="CE327" s="61">
        <v>28.49</v>
      </c>
      <c r="CF327" s="61">
        <v>74.180000000000007</v>
      </c>
      <c r="CG327" s="61">
        <v>84.889999000000003</v>
      </c>
      <c r="CH327" s="61">
        <v>43.58</v>
      </c>
      <c r="CI327" s="61">
        <v>28.110001</v>
      </c>
      <c r="CJ327" s="61">
        <v>91.339995999999999</v>
      </c>
      <c r="CK327" s="61">
        <v>87.089995999999999</v>
      </c>
      <c r="CL327" s="61">
        <v>10.97</v>
      </c>
      <c r="CM327" s="61">
        <v>12.53</v>
      </c>
      <c r="CN327" s="61">
        <v>32.119999999999997</v>
      </c>
      <c r="CO327" s="61">
        <v>24.26</v>
      </c>
      <c r="CP327" s="61">
        <v>91.300003000000004</v>
      </c>
      <c r="CQ327" s="61">
        <v>67.510002</v>
      </c>
      <c r="CR327" s="61">
        <v>32.150002000000001</v>
      </c>
      <c r="CS327" s="61">
        <v>32.970001000000003</v>
      </c>
      <c r="CT327" s="61">
        <v>20.161100000000001</v>
      </c>
      <c r="CU327" s="61">
        <v>16.98</v>
      </c>
      <c r="CV327" s="61">
        <v>8.31</v>
      </c>
      <c r="CW327" s="61">
        <v>8.06</v>
      </c>
      <c r="CX327" s="61">
        <v>26.530000999999999</v>
      </c>
      <c r="CY327" s="61">
        <v>32.090000000000003</v>
      </c>
      <c r="CZ327" s="61">
        <v>34.880001</v>
      </c>
      <c r="DA327" s="61">
        <v>77.430000000000007</v>
      </c>
      <c r="DB327" s="61">
        <v>203.949997</v>
      </c>
      <c r="DC327" s="61">
        <v>196.58999600000001</v>
      </c>
      <c r="DD327" s="61">
        <v>40.880001</v>
      </c>
      <c r="DE327" s="61">
        <v>93.809997999999993</v>
      </c>
      <c r="DF327" s="61">
        <v>66.239998</v>
      </c>
      <c r="DG327" s="61">
        <v>33.950001</v>
      </c>
      <c r="DH327" s="61">
        <v>54.220001000000003</v>
      </c>
      <c r="DI327" s="61">
        <v>46.940102000000003</v>
      </c>
      <c r="DJ327" s="61">
        <v>41.509998000000003</v>
      </c>
      <c r="DK327" s="61">
        <v>156.36000100000001</v>
      </c>
      <c r="DL327" s="61">
        <v>144.970001</v>
      </c>
      <c r="DM327" s="61">
        <v>59.669998</v>
      </c>
      <c r="DN327" s="61">
        <v>35.860000999999997</v>
      </c>
      <c r="DO327" s="61">
        <v>39.549999</v>
      </c>
      <c r="DP327" s="61">
        <v>56.82</v>
      </c>
      <c r="DQ327" s="61">
        <v>119.30999799999999</v>
      </c>
      <c r="DR327" s="61">
        <v>49.639999000000003</v>
      </c>
      <c r="DS327" s="61">
        <v>37.889999000000003</v>
      </c>
      <c r="DT327" s="61">
        <v>180.520004</v>
      </c>
      <c r="DU327" s="61">
        <v>146.800003</v>
      </c>
      <c r="DV327" s="61">
        <v>214.55999800000001</v>
      </c>
      <c r="DW327" s="61">
        <v>45.549999</v>
      </c>
      <c r="DX327" s="61">
        <v>51.849997999999999</v>
      </c>
      <c r="DY327" s="61">
        <v>122.18</v>
      </c>
      <c r="DZ327" s="61">
        <v>132.240005</v>
      </c>
      <c r="EA327" s="61">
        <v>34.200001</v>
      </c>
      <c r="EB327" s="61">
        <v>46.549999</v>
      </c>
      <c r="EC327" s="61">
        <v>71.819999999999993</v>
      </c>
      <c r="ED327" s="61">
        <v>75.720000999999996</v>
      </c>
      <c r="EE327" s="61">
        <v>33.416801</v>
      </c>
      <c r="EF327" s="61">
        <v>27.5501</v>
      </c>
      <c r="EG327" s="61">
        <v>26.17</v>
      </c>
      <c r="EH327" s="61">
        <v>45.939999</v>
      </c>
      <c r="EI327" s="61">
        <v>23.290001</v>
      </c>
      <c r="EJ327" s="61">
        <v>44.25</v>
      </c>
      <c r="EK327" s="61">
        <v>119.599998</v>
      </c>
      <c r="EL327" s="61">
        <v>17.43</v>
      </c>
      <c r="EM327" s="61">
        <v>44.75</v>
      </c>
      <c r="EN327" s="61">
        <v>43.150002000000001</v>
      </c>
      <c r="EO327" s="61">
        <v>108.91999800000001</v>
      </c>
      <c r="EP327" s="61">
        <v>73.5</v>
      </c>
      <c r="EQ327" s="61">
        <v>63.049999</v>
      </c>
      <c r="ER327" s="61">
        <v>56.689999</v>
      </c>
      <c r="ES327" s="61">
        <v>34.549999</v>
      </c>
      <c r="ET327" s="61">
        <v>25.889999</v>
      </c>
      <c r="EU327" s="61">
        <v>27.059999000000001</v>
      </c>
      <c r="EV327" s="61">
        <v>12.86</v>
      </c>
      <c r="EW327" s="61">
        <v>29.469999000000001</v>
      </c>
      <c r="EX327" s="61">
        <v>31.809999000000001</v>
      </c>
      <c r="EY327" s="61">
        <v>27.200001</v>
      </c>
      <c r="EZ327" s="61">
        <v>31.799999</v>
      </c>
      <c r="FA327" s="61">
        <v>53.970001000000003</v>
      </c>
      <c r="FB327" s="61">
        <v>32.127800000000001</v>
      </c>
      <c r="FC327" s="61">
        <v>39.990001999999997</v>
      </c>
      <c r="FD327" s="61">
        <v>9.02</v>
      </c>
      <c r="FE327" s="61">
        <v>19.48</v>
      </c>
      <c r="FF327" s="61">
        <v>10.5801</v>
      </c>
      <c r="FG327" s="61">
        <v>12.73</v>
      </c>
      <c r="FH327" s="61">
        <v>25.790001</v>
      </c>
    </row>
    <row r="328" spans="1:168">
      <c r="A328" s="76">
        <v>43573</v>
      </c>
      <c r="B328" s="61">
        <v>34.479999999999997</v>
      </c>
      <c r="C328" s="61">
        <v>18.450001</v>
      </c>
      <c r="D328" s="61">
        <v>11.97</v>
      </c>
      <c r="E328" s="61">
        <v>22.27</v>
      </c>
      <c r="F328" s="61">
        <v>64.130095999999995</v>
      </c>
      <c r="G328" s="61">
        <v>53.669998</v>
      </c>
      <c r="H328" s="61">
        <v>31.34</v>
      </c>
      <c r="I328" s="61">
        <v>66.172996999999995</v>
      </c>
      <c r="J328" s="61">
        <v>65.309997999999993</v>
      </c>
      <c r="K328" s="61">
        <v>123</v>
      </c>
      <c r="L328" s="61">
        <v>32.270000000000003</v>
      </c>
      <c r="M328" s="61">
        <v>13.93</v>
      </c>
      <c r="N328" s="61">
        <v>46.650002000000001</v>
      </c>
      <c r="O328" s="61">
        <v>69.069999999999993</v>
      </c>
      <c r="P328" s="61">
        <v>84</v>
      </c>
      <c r="Q328" s="61">
        <v>39.790000999999997</v>
      </c>
      <c r="R328" s="61">
        <v>63.119999</v>
      </c>
      <c r="S328" s="61">
        <v>46.209999000000003</v>
      </c>
      <c r="T328" s="61">
        <v>132.729996</v>
      </c>
      <c r="U328" s="61">
        <v>44.150002000000001</v>
      </c>
      <c r="V328" s="61">
        <v>51.290000999999997</v>
      </c>
      <c r="W328" s="61">
        <v>51.463298999999999</v>
      </c>
      <c r="X328" s="61">
        <v>54.279998999999997</v>
      </c>
      <c r="Y328" s="61"/>
      <c r="Z328" s="61">
        <v>48.349997999999999</v>
      </c>
      <c r="AA328" s="61">
        <v>66.745795999999999</v>
      </c>
      <c r="AB328" s="61">
        <v>42.669998</v>
      </c>
      <c r="AC328" s="61">
        <v>43.279998999999997</v>
      </c>
      <c r="AD328" s="61">
        <v>27.34</v>
      </c>
      <c r="AE328" s="61">
        <v>57.290000999999997</v>
      </c>
      <c r="AF328" s="61">
        <v>127.540001</v>
      </c>
      <c r="AG328" s="61">
        <v>145.029999</v>
      </c>
      <c r="AH328" s="61">
        <v>37.689999</v>
      </c>
      <c r="AI328" s="61">
        <v>28.139999</v>
      </c>
      <c r="AJ328" s="61">
        <v>95.029999000000004</v>
      </c>
      <c r="AK328" s="61">
        <v>53.02</v>
      </c>
      <c r="AL328" s="61">
        <v>30.942900000000002</v>
      </c>
      <c r="AM328" s="61">
        <v>55.360000999999997</v>
      </c>
      <c r="AN328" s="61">
        <v>36.926102</v>
      </c>
      <c r="AO328" s="61">
        <v>19.1434</v>
      </c>
      <c r="AP328" s="61">
        <v>25.7211</v>
      </c>
      <c r="AQ328" s="61">
        <v>31.450001</v>
      </c>
      <c r="AR328" s="61">
        <v>33.077300999999999</v>
      </c>
      <c r="AS328" s="61">
        <v>48.349997999999999</v>
      </c>
      <c r="AT328" s="61">
        <v>45.200001</v>
      </c>
      <c r="AU328" s="61">
        <v>136.529999</v>
      </c>
      <c r="AV328" s="61">
        <v>154</v>
      </c>
      <c r="AW328" s="61">
        <v>215</v>
      </c>
      <c r="AX328" s="61">
        <v>47.84</v>
      </c>
      <c r="AY328" s="61">
        <v>56.630001</v>
      </c>
      <c r="AZ328" s="61">
        <v>109.55999799999999</v>
      </c>
      <c r="BA328" s="61">
        <v>84.629997000000003</v>
      </c>
      <c r="BB328" s="61">
        <v>74.199996999999996</v>
      </c>
      <c r="BC328" s="61">
        <v>85.919998000000007</v>
      </c>
      <c r="BD328" s="61">
        <v>38.889999000000003</v>
      </c>
      <c r="BE328" s="61">
        <v>161.470001</v>
      </c>
      <c r="BF328" s="61">
        <v>90.910004000000001</v>
      </c>
      <c r="BG328" s="61">
        <v>25.209999</v>
      </c>
      <c r="BH328" s="61">
        <v>77.819999999999993</v>
      </c>
      <c r="BI328" s="61">
        <v>200.979996</v>
      </c>
      <c r="BJ328" s="61">
        <v>52.630001</v>
      </c>
      <c r="BK328" s="61">
        <v>40.57</v>
      </c>
      <c r="BL328" s="61">
        <v>210.38999899999999</v>
      </c>
      <c r="BM328" s="61">
        <v>117.730003</v>
      </c>
      <c r="BN328" s="61">
        <v>47.09</v>
      </c>
      <c r="BO328" s="61">
        <v>13.23</v>
      </c>
      <c r="BP328" s="61">
        <v>138.770004</v>
      </c>
      <c r="BQ328" s="61">
        <v>45.230598000000001</v>
      </c>
      <c r="BR328" s="61">
        <v>105.37550400000001</v>
      </c>
      <c r="BS328" s="61">
        <v>211.69000199999999</v>
      </c>
      <c r="BT328" s="61">
        <v>87.919998000000007</v>
      </c>
      <c r="BU328" s="61">
        <v>25.09</v>
      </c>
      <c r="BV328" s="61">
        <v>179.570007</v>
      </c>
      <c r="BW328" s="61">
        <v>88.349997999999999</v>
      </c>
      <c r="BX328" s="61">
        <v>211.86999499999999</v>
      </c>
      <c r="BY328" s="61">
        <v>62.18</v>
      </c>
      <c r="BZ328" s="61">
        <v>66.540001000000004</v>
      </c>
      <c r="CA328" s="61">
        <v>59.400002000000001</v>
      </c>
      <c r="CB328" s="61">
        <v>40.189999</v>
      </c>
      <c r="CC328" s="61">
        <v>179.38000500000001</v>
      </c>
      <c r="CD328" s="61">
        <v>215.800003</v>
      </c>
      <c r="CE328" s="61">
        <v>28.309999000000001</v>
      </c>
      <c r="CF328" s="61">
        <v>74.257003999999995</v>
      </c>
      <c r="CG328" s="61">
        <v>42.970001000000003</v>
      </c>
      <c r="CH328" s="61">
        <v>84.400902000000002</v>
      </c>
      <c r="CI328" s="61">
        <v>27.950001</v>
      </c>
      <c r="CJ328" s="61">
        <v>90.790001000000004</v>
      </c>
      <c r="CK328" s="61">
        <v>86.959998999999996</v>
      </c>
      <c r="CL328" s="61">
        <v>10.94</v>
      </c>
      <c r="CM328" s="61">
        <v>12.1</v>
      </c>
      <c r="CN328" s="61">
        <v>32.42</v>
      </c>
      <c r="CO328" s="61">
        <v>24.42</v>
      </c>
      <c r="CP328" s="61">
        <v>90.790001000000004</v>
      </c>
      <c r="CQ328" s="61">
        <v>67.190002000000007</v>
      </c>
      <c r="CR328" s="61">
        <v>31.809999000000001</v>
      </c>
      <c r="CS328" s="61">
        <v>32.610000999999997</v>
      </c>
      <c r="CT328" s="61">
        <v>19.893899999999999</v>
      </c>
      <c r="CU328" s="61">
        <v>16.82</v>
      </c>
      <c r="CV328" s="61">
        <v>8.6</v>
      </c>
      <c r="CW328" s="61">
        <v>7.73</v>
      </c>
      <c r="CX328" s="61">
        <v>27.639999</v>
      </c>
      <c r="CY328" s="61">
        <v>31.75</v>
      </c>
      <c r="CZ328" s="61">
        <v>35.290000999999997</v>
      </c>
      <c r="DA328" s="61">
        <v>78.309997999999993</v>
      </c>
      <c r="DB328" s="61">
        <v>205.66000399999999</v>
      </c>
      <c r="DC328" s="61">
        <v>197.570007</v>
      </c>
      <c r="DD328" s="61">
        <v>41.080002</v>
      </c>
      <c r="DE328" s="61">
        <v>94.5</v>
      </c>
      <c r="DF328" s="61">
        <v>66.120002999999997</v>
      </c>
      <c r="DG328" s="61">
        <v>34.32</v>
      </c>
      <c r="DH328" s="61">
        <v>54.209999000000003</v>
      </c>
      <c r="DI328" s="61">
        <v>48.060001</v>
      </c>
      <c r="DJ328" s="61">
        <v>41.810001</v>
      </c>
      <c r="DK328" s="61">
        <v>157.63000500000001</v>
      </c>
      <c r="DL328" s="61">
        <v>146.490005</v>
      </c>
      <c r="DM328" s="61">
        <v>60.360000999999997</v>
      </c>
      <c r="DN328" s="61">
        <v>35.970001000000003</v>
      </c>
      <c r="DO328" s="61">
        <v>39.970001000000003</v>
      </c>
      <c r="DP328" s="61">
        <v>56.869999</v>
      </c>
      <c r="DQ328" s="61">
        <v>119.269997</v>
      </c>
      <c r="DR328" s="61">
        <v>49.560001</v>
      </c>
      <c r="DS328" s="61">
        <v>38.299999</v>
      </c>
      <c r="DT328" s="61">
        <v>180.449997</v>
      </c>
      <c r="DU328" s="61">
        <v>146.740005</v>
      </c>
      <c r="DV328" s="61">
        <v>214.58999600000001</v>
      </c>
      <c r="DW328" s="61">
        <v>45.330002</v>
      </c>
      <c r="DX328" s="61">
        <v>51.860000999999997</v>
      </c>
      <c r="DY328" s="61">
        <v>122.300003</v>
      </c>
      <c r="DZ328" s="61">
        <v>132.58000200000001</v>
      </c>
      <c r="EA328" s="61">
        <v>34.189999</v>
      </c>
      <c r="EB328" s="61">
        <v>46.749001</v>
      </c>
      <c r="EC328" s="61">
        <v>72.120002999999997</v>
      </c>
      <c r="ED328" s="61">
        <v>76.319999999999993</v>
      </c>
      <c r="EE328" s="61">
        <v>33.545200000000001</v>
      </c>
      <c r="EF328" s="61">
        <v>27.51</v>
      </c>
      <c r="EG328" s="61">
        <v>26.190000999999999</v>
      </c>
      <c r="EH328" s="61">
        <v>45.91</v>
      </c>
      <c r="EI328" s="61">
        <v>23.27</v>
      </c>
      <c r="EJ328" s="61">
        <v>44.267798999999997</v>
      </c>
      <c r="EK328" s="61">
        <v>119.849998</v>
      </c>
      <c r="EL328" s="61">
        <v>17.489999999999998</v>
      </c>
      <c r="EM328" s="61">
        <v>44.850200999999998</v>
      </c>
      <c r="EN328" s="61">
        <v>42.990001999999997</v>
      </c>
      <c r="EO328" s="61">
        <v>108.644997</v>
      </c>
      <c r="EP328" s="61">
        <v>107.81199599999999</v>
      </c>
      <c r="EQ328" s="61">
        <v>62.836399</v>
      </c>
      <c r="ER328" s="61">
        <v>56</v>
      </c>
      <c r="ES328" s="61">
        <v>34.43</v>
      </c>
      <c r="ET328" s="61">
        <v>25.48</v>
      </c>
      <c r="EU328" s="61">
        <v>27.02</v>
      </c>
      <c r="EV328" s="61">
        <v>12.69</v>
      </c>
      <c r="EW328" s="61">
        <v>29.290001</v>
      </c>
      <c r="EX328" s="61">
        <v>31.719999000000001</v>
      </c>
      <c r="EY328" s="61">
        <v>26.99</v>
      </c>
      <c r="EZ328" s="61">
        <v>31.74</v>
      </c>
      <c r="FA328" s="61">
        <v>53.75</v>
      </c>
      <c r="FB328" s="61">
        <v>32.353198999999996</v>
      </c>
      <c r="FC328" s="61">
        <v>40.07</v>
      </c>
      <c r="FD328" s="61">
        <v>9</v>
      </c>
      <c r="FE328" s="61">
        <v>19.389999</v>
      </c>
      <c r="FF328" s="61">
        <v>10.5259</v>
      </c>
      <c r="FG328" s="61">
        <v>12.78</v>
      </c>
      <c r="FH328" s="61">
        <v>26.025100999999999</v>
      </c>
    </row>
    <row r="329" spans="1:168">
      <c r="A329" s="76">
        <v>43577</v>
      </c>
      <c r="B329" s="61">
        <v>34.360000999999997</v>
      </c>
      <c r="C329" s="61">
        <v>18.350000000000001</v>
      </c>
      <c r="D329" s="61">
        <v>11.93</v>
      </c>
      <c r="E329" s="61">
        <v>22.059999000000001</v>
      </c>
      <c r="F329" s="61">
        <v>63.689999</v>
      </c>
      <c r="G329" s="61">
        <v>52.700001</v>
      </c>
      <c r="H329" s="61">
        <v>31.18</v>
      </c>
      <c r="I329" s="61">
        <v>65.879997000000003</v>
      </c>
      <c r="J329" s="61">
        <v>65.129997000000003</v>
      </c>
      <c r="K329" s="61">
        <v>122.510002</v>
      </c>
      <c r="L329" s="61">
        <v>32.090000000000003</v>
      </c>
      <c r="M329" s="61">
        <v>13.95</v>
      </c>
      <c r="N329" s="61">
        <v>45.41</v>
      </c>
      <c r="O329" s="61">
        <v>68.489998</v>
      </c>
      <c r="P329" s="61">
        <v>83.32</v>
      </c>
      <c r="Q329" s="61">
        <v>39.650002000000001</v>
      </c>
      <c r="R329" s="61">
        <v>62.759998000000003</v>
      </c>
      <c r="S329" s="61">
        <v>46.09</v>
      </c>
      <c r="T329" s="61">
        <v>132.550003</v>
      </c>
      <c r="U329" s="61">
        <v>43.849997999999999</v>
      </c>
      <c r="V329" s="61">
        <v>51.240001999999997</v>
      </c>
      <c r="W329" s="61">
        <v>50.700001</v>
      </c>
      <c r="X329" s="61">
        <v>53.830002</v>
      </c>
      <c r="Y329" s="61">
        <v>13.992000000000001</v>
      </c>
      <c r="Z329" s="61">
        <v>47.799999</v>
      </c>
      <c r="AA329" s="61">
        <v>66.559997999999993</v>
      </c>
      <c r="AB329" s="61">
        <v>42.540000999999997</v>
      </c>
      <c r="AC329" s="61">
        <v>42.939999</v>
      </c>
      <c r="AD329" s="61">
        <v>27.26</v>
      </c>
      <c r="AE329" s="61">
        <v>57.240001999999997</v>
      </c>
      <c r="AF329" s="61">
        <v>127.389999</v>
      </c>
      <c r="AG329" s="61">
        <v>144.83999600000001</v>
      </c>
      <c r="AH329" s="61">
        <v>37.669998</v>
      </c>
      <c r="AI329" s="61">
        <v>28.33</v>
      </c>
      <c r="AJ329" s="61">
        <v>95</v>
      </c>
      <c r="AK329" s="61">
        <v>52.389999000000003</v>
      </c>
      <c r="AL329" s="61">
        <v>30.916</v>
      </c>
      <c r="AM329" s="61">
        <v>55.380001</v>
      </c>
      <c r="AN329" s="61">
        <v>36.838000999999998</v>
      </c>
      <c r="AO329" s="61">
        <v>19.23</v>
      </c>
      <c r="AP329" s="61">
        <v>25.815999999999999</v>
      </c>
      <c r="AQ329" s="61">
        <v>31.42</v>
      </c>
      <c r="AR329" s="61">
        <v>32.93</v>
      </c>
      <c r="AS329" s="61">
        <v>48.220001000000003</v>
      </c>
      <c r="AT329" s="61">
        <v>45.34</v>
      </c>
      <c r="AU329" s="61">
        <v>136.470001</v>
      </c>
      <c r="AV329" s="61">
        <v>154.86999499999999</v>
      </c>
      <c r="AW329" s="61">
        <v>215.08999600000001</v>
      </c>
      <c r="AX329" s="61">
        <v>47.810001</v>
      </c>
      <c r="AY329" s="61">
        <v>56.57</v>
      </c>
      <c r="AZ329" s="61">
        <v>109.629997</v>
      </c>
      <c r="BA329" s="61">
        <v>84.519997000000004</v>
      </c>
      <c r="BB329" s="61">
        <v>74.400002000000001</v>
      </c>
      <c r="BC329" s="61">
        <v>85.970000999999996</v>
      </c>
      <c r="BD329" s="61">
        <v>38.939999</v>
      </c>
      <c r="BE329" s="61">
        <v>161.66999799999999</v>
      </c>
      <c r="BF329" s="61">
        <v>91.169998000000007</v>
      </c>
      <c r="BG329" s="61">
        <v>25.16</v>
      </c>
      <c r="BH329" s="61">
        <v>78</v>
      </c>
      <c r="BI329" s="61">
        <v>202.070007</v>
      </c>
      <c r="BJ329" s="61">
        <v>53.029998999999997</v>
      </c>
      <c r="BK329" s="61">
        <v>40.490001999999997</v>
      </c>
      <c r="BL329" s="61">
        <v>211.03999300000001</v>
      </c>
      <c r="BM329" s="61">
        <v>117.639999</v>
      </c>
      <c r="BN329" s="61">
        <v>47.25</v>
      </c>
      <c r="BO329" s="61">
        <v>13.14</v>
      </c>
      <c r="BP329" s="61">
        <v>139.86000100000001</v>
      </c>
      <c r="BQ329" s="61">
        <v>45.314999</v>
      </c>
      <c r="BR329" s="61">
        <v>106.410004</v>
      </c>
      <c r="BS329" s="61">
        <v>211.529999</v>
      </c>
      <c r="BT329" s="61">
        <v>88.330001999999993</v>
      </c>
      <c r="BU329" s="61">
        <v>25.32</v>
      </c>
      <c r="BV329" s="61">
        <v>179.470001</v>
      </c>
      <c r="BW329" s="61">
        <v>88.370002999999997</v>
      </c>
      <c r="BX329" s="61">
        <v>213.990005</v>
      </c>
      <c r="BY329" s="61">
        <v>62.389999000000003</v>
      </c>
      <c r="BZ329" s="61">
        <v>66.889999000000003</v>
      </c>
      <c r="CA329" s="61">
        <v>59.810001</v>
      </c>
      <c r="CB329" s="61">
        <v>40.619999</v>
      </c>
      <c r="CC329" s="61">
        <v>179.33999600000001</v>
      </c>
      <c r="CD329" s="61">
        <v>217.13000500000001</v>
      </c>
      <c r="CE329" s="61">
        <v>28.6</v>
      </c>
      <c r="CF329" s="61">
        <v>74.529999000000004</v>
      </c>
      <c r="CG329" s="61">
        <v>43.099997999999999</v>
      </c>
      <c r="CH329" s="61">
        <v>84.370002999999997</v>
      </c>
      <c r="CI329" s="61">
        <v>28.200001</v>
      </c>
      <c r="CJ329" s="61">
        <v>92.230002999999996</v>
      </c>
      <c r="CK329" s="61">
        <v>86.82</v>
      </c>
      <c r="CL329" s="61">
        <v>11.08</v>
      </c>
      <c r="CM329" s="61">
        <v>13.42</v>
      </c>
      <c r="CN329" s="61">
        <v>34.75</v>
      </c>
      <c r="CO329" s="61">
        <v>25.559999000000001</v>
      </c>
      <c r="CP329" s="61">
        <v>92.839995999999999</v>
      </c>
      <c r="CQ329" s="61">
        <v>68.610000999999997</v>
      </c>
      <c r="CR329" s="61">
        <v>32.979999999999997</v>
      </c>
      <c r="CS329" s="61">
        <v>33.590000000000003</v>
      </c>
      <c r="CT329" s="61">
        <v>20.549999</v>
      </c>
      <c r="CU329" s="61">
        <v>15.63</v>
      </c>
      <c r="CV329" s="61">
        <v>7.6449999999999996</v>
      </c>
      <c r="CW329" s="61">
        <v>8.3800000000000008</v>
      </c>
      <c r="CX329" s="61">
        <v>25.299999</v>
      </c>
      <c r="CY329" s="61">
        <v>33.119999</v>
      </c>
      <c r="CZ329" s="61">
        <v>33.799999</v>
      </c>
      <c r="DA329" s="61">
        <v>78.069999999999993</v>
      </c>
      <c r="DB329" s="61">
        <v>205.03999300000001</v>
      </c>
      <c r="DC329" s="61">
        <v>197.41000399999999</v>
      </c>
      <c r="DD329" s="61">
        <v>40.770000000000003</v>
      </c>
      <c r="DE329" s="61">
        <v>94.629997000000003</v>
      </c>
      <c r="DF329" s="61">
        <v>65.730002999999996</v>
      </c>
      <c r="DG329" s="61">
        <v>34.270000000000003</v>
      </c>
      <c r="DH329" s="61">
        <v>54.23</v>
      </c>
      <c r="DI329" s="61">
        <v>47.610000999999997</v>
      </c>
      <c r="DJ329" s="61">
        <v>41.630001</v>
      </c>
      <c r="DK329" s="61">
        <v>157.270004</v>
      </c>
      <c r="DL329" s="61">
        <v>145.929993</v>
      </c>
      <c r="DM329" s="61">
        <v>60.32</v>
      </c>
      <c r="DN329" s="61">
        <v>35.979999999999997</v>
      </c>
      <c r="DO329" s="61">
        <v>39.840000000000003</v>
      </c>
      <c r="DP329" s="61">
        <v>56.889999000000003</v>
      </c>
      <c r="DQ329" s="61">
        <v>118.82</v>
      </c>
      <c r="DR329" s="61">
        <v>49.630001</v>
      </c>
      <c r="DS329" s="61">
        <v>37.950001</v>
      </c>
      <c r="DT329" s="61">
        <v>179.61999499999999</v>
      </c>
      <c r="DU329" s="61">
        <v>146.58000200000001</v>
      </c>
      <c r="DV329" s="61">
        <v>214.320007</v>
      </c>
      <c r="DW329" s="61">
        <v>44.400002000000001</v>
      </c>
      <c r="DX329" s="61">
        <v>51.799999</v>
      </c>
      <c r="DY329" s="61">
        <v>121.82</v>
      </c>
      <c r="DZ329" s="61">
        <v>132.86999499999999</v>
      </c>
      <c r="EA329" s="61">
        <v>34.18</v>
      </c>
      <c r="EB329" s="61">
        <v>46.580002</v>
      </c>
      <c r="EC329" s="61">
        <v>71.809997999999993</v>
      </c>
      <c r="ED329" s="61">
        <v>75.639999000000003</v>
      </c>
      <c r="EE329" s="61">
        <v>33.400002000000001</v>
      </c>
      <c r="EF329" s="61">
        <v>27.57</v>
      </c>
      <c r="EG329" s="61">
        <v>26.226998999999999</v>
      </c>
      <c r="EH329" s="61">
        <v>45.759998000000003</v>
      </c>
      <c r="EI329" s="61">
        <v>23.15</v>
      </c>
      <c r="EJ329" s="61">
        <v>43.75</v>
      </c>
      <c r="EK329" s="61">
        <v>119.629997</v>
      </c>
      <c r="EL329" s="61">
        <v>17.379999000000002</v>
      </c>
      <c r="EM329" s="61">
        <v>44.389999000000003</v>
      </c>
      <c r="EN329" s="61">
        <v>42.369999</v>
      </c>
      <c r="EO329" s="61">
        <v>107.300003</v>
      </c>
      <c r="EP329" s="61">
        <v>107.30999799999999</v>
      </c>
      <c r="EQ329" s="61">
        <v>61.310001</v>
      </c>
      <c r="ER329" s="61">
        <v>56.330002</v>
      </c>
      <c r="ES329" s="61">
        <v>34.229999999999997</v>
      </c>
      <c r="ET329" s="61">
        <v>25.25</v>
      </c>
      <c r="EU329" s="61">
        <v>26.99</v>
      </c>
      <c r="EV329" s="61">
        <v>51</v>
      </c>
      <c r="EW329" s="61">
        <v>29.23</v>
      </c>
      <c r="EX329" s="61">
        <v>31.65</v>
      </c>
      <c r="EY329" s="61">
        <v>27.1</v>
      </c>
      <c r="EZ329" s="61">
        <v>31.530000999999999</v>
      </c>
      <c r="FA329" s="61">
        <v>53.84</v>
      </c>
      <c r="FB329" s="61">
        <v>32.529998999999997</v>
      </c>
      <c r="FC329" s="61">
        <v>40.200001</v>
      </c>
      <c r="FD329" s="61">
        <v>35.68</v>
      </c>
      <c r="FE329" s="61">
        <v>19.34</v>
      </c>
      <c r="FF329" s="61">
        <v>10.64</v>
      </c>
      <c r="FG329" s="61">
        <v>12.38</v>
      </c>
      <c r="FH329" s="61">
        <v>26.469999000000001</v>
      </c>
    </row>
    <row r="330" spans="1:168">
      <c r="A330" s="76">
        <v>43578</v>
      </c>
      <c r="B330" s="61">
        <v>34.360000999999997</v>
      </c>
      <c r="C330" s="61">
        <v>18.379999000000002</v>
      </c>
      <c r="D330" s="61">
        <v>12</v>
      </c>
      <c r="E330" s="61">
        <v>22.219999000000001</v>
      </c>
      <c r="F330" s="61">
        <v>64.239998</v>
      </c>
      <c r="G330" s="61">
        <v>53.720001000000003</v>
      </c>
      <c r="H330" s="61">
        <v>31.6</v>
      </c>
      <c r="I330" s="61">
        <v>66.360000999999997</v>
      </c>
      <c r="J330" s="61">
        <v>65.430000000000007</v>
      </c>
      <c r="K330" s="61">
        <v>123.449997</v>
      </c>
      <c r="L330" s="61">
        <v>32.419998</v>
      </c>
      <c r="M330" s="61">
        <v>14.14</v>
      </c>
      <c r="N330" s="61">
        <v>48.599997999999999</v>
      </c>
      <c r="O330" s="61">
        <v>69.959998999999996</v>
      </c>
      <c r="P330" s="61">
        <v>84.669998000000007</v>
      </c>
      <c r="Q330" s="61">
        <v>39.900002000000001</v>
      </c>
      <c r="R330" s="61">
        <v>63</v>
      </c>
      <c r="S330" s="61">
        <v>46.82</v>
      </c>
      <c r="T330" s="61">
        <v>133.35000600000001</v>
      </c>
      <c r="U330" s="61">
        <v>44.759998000000003</v>
      </c>
      <c r="V330" s="61">
        <v>51.650002000000001</v>
      </c>
      <c r="W330" s="61">
        <v>51.919998</v>
      </c>
      <c r="X330" s="61">
        <v>54.98</v>
      </c>
      <c r="Y330" s="61">
        <v>13.992000000000001</v>
      </c>
      <c r="Z330" s="61">
        <v>48.779998999999997</v>
      </c>
      <c r="AA330" s="61">
        <v>66.930000000000007</v>
      </c>
      <c r="AB330" s="61">
        <v>42.889999000000003</v>
      </c>
      <c r="AC330" s="61">
        <v>43.68</v>
      </c>
      <c r="AD330" s="61">
        <v>27.43</v>
      </c>
      <c r="AE330" s="61">
        <v>57.400002000000001</v>
      </c>
      <c r="AF330" s="61">
        <v>127.910004</v>
      </c>
      <c r="AG330" s="61">
        <v>145.41999799999999</v>
      </c>
      <c r="AH330" s="61">
        <v>37.799999</v>
      </c>
      <c r="AI330" s="61">
        <v>28.32</v>
      </c>
      <c r="AJ330" s="61">
        <v>95.300003000000004</v>
      </c>
      <c r="AK330" s="61">
        <v>53.139999000000003</v>
      </c>
      <c r="AL330" s="61">
        <v>31.044001000000002</v>
      </c>
      <c r="AM330" s="61">
        <v>55.650002000000001</v>
      </c>
      <c r="AN330" s="61">
        <v>36.880001</v>
      </c>
      <c r="AO330" s="61">
        <v>19.110001</v>
      </c>
      <c r="AP330" s="61">
        <v>25.874001</v>
      </c>
      <c r="AQ330" s="61">
        <v>31.57</v>
      </c>
      <c r="AR330" s="61">
        <v>33.305</v>
      </c>
      <c r="AS330" s="61">
        <v>50.34</v>
      </c>
      <c r="AT330" s="61">
        <v>47.439999</v>
      </c>
      <c r="AU330" s="61">
        <v>140.070007</v>
      </c>
      <c r="AV330" s="61">
        <v>159.35000600000001</v>
      </c>
      <c r="AW330" s="61">
        <v>217.86999499999999</v>
      </c>
      <c r="AX330" s="61">
        <v>51.84</v>
      </c>
      <c r="AY330" s="61">
        <v>57.389999000000003</v>
      </c>
      <c r="AZ330" s="61">
        <v>112.620003</v>
      </c>
      <c r="BA330" s="61">
        <v>86.919998000000007</v>
      </c>
      <c r="BB330" s="61">
        <v>75.819999999999993</v>
      </c>
      <c r="BC330" s="61">
        <v>87.330001999999993</v>
      </c>
      <c r="BD330" s="61">
        <v>39.599997999999999</v>
      </c>
      <c r="BE330" s="61">
        <v>164.429993</v>
      </c>
      <c r="BF330" s="61">
        <v>94.120002999999997</v>
      </c>
      <c r="BG330" s="61">
        <v>24.26</v>
      </c>
      <c r="BH330" s="61">
        <v>78.849997999999999</v>
      </c>
      <c r="BI330" s="61">
        <v>204.63999899999999</v>
      </c>
      <c r="BJ330" s="61">
        <v>54.18</v>
      </c>
      <c r="BK330" s="61">
        <v>40.82</v>
      </c>
      <c r="BL330" s="61">
        <v>213.470001</v>
      </c>
      <c r="BM330" s="61">
        <v>118.589996</v>
      </c>
      <c r="BN330" s="61">
        <v>48.43</v>
      </c>
      <c r="BO330" s="61">
        <v>12.72</v>
      </c>
      <c r="BP330" s="61">
        <v>142.479996</v>
      </c>
      <c r="BQ330" s="61">
        <v>45.377997999999998</v>
      </c>
      <c r="BR330" s="61">
        <v>108.18</v>
      </c>
      <c r="BS330" s="61">
        <v>213.71000699999999</v>
      </c>
      <c r="BT330" s="61">
        <v>89.150002000000001</v>
      </c>
      <c r="BU330" s="61">
        <v>25.610001</v>
      </c>
      <c r="BV330" s="61">
        <v>181.41999799999999</v>
      </c>
      <c r="BW330" s="61">
        <v>89.370002999999997</v>
      </c>
      <c r="BX330" s="61">
        <v>217.33999600000001</v>
      </c>
      <c r="BY330" s="61">
        <v>63.099997999999999</v>
      </c>
      <c r="BZ330" s="61">
        <v>67.830001999999993</v>
      </c>
      <c r="CA330" s="61">
        <v>60.540000999999997</v>
      </c>
      <c r="CB330" s="61">
        <v>41.189999</v>
      </c>
      <c r="CC330" s="61">
        <v>181.28999300000001</v>
      </c>
      <c r="CD330" s="61">
        <v>219.91000399999999</v>
      </c>
      <c r="CE330" s="61">
        <v>29.049999</v>
      </c>
      <c r="CF330" s="61">
        <v>75.790001000000004</v>
      </c>
      <c r="CG330" s="61">
        <v>43.650002000000001</v>
      </c>
      <c r="CH330" s="61">
        <v>85.660004000000001</v>
      </c>
      <c r="CI330" s="61">
        <v>28.549999</v>
      </c>
      <c r="CJ330" s="61">
        <v>93.739998</v>
      </c>
      <c r="CK330" s="61">
        <v>87.709998999999996</v>
      </c>
      <c r="CL330" s="61">
        <v>11.17</v>
      </c>
      <c r="CM330" s="61">
        <v>13.36</v>
      </c>
      <c r="CN330" s="61">
        <v>35.74</v>
      </c>
      <c r="CO330" s="61">
        <v>26.049999</v>
      </c>
      <c r="CP330" s="61">
        <v>92.879997000000003</v>
      </c>
      <c r="CQ330" s="61">
        <v>68.5</v>
      </c>
      <c r="CR330" s="61">
        <v>32.939999</v>
      </c>
      <c r="CS330" s="61">
        <v>33.740001999999997</v>
      </c>
      <c r="CT330" s="61">
        <v>20.48</v>
      </c>
      <c r="CU330" s="61">
        <v>15.16</v>
      </c>
      <c r="CV330" s="61">
        <v>7.7</v>
      </c>
      <c r="CW330" s="61">
        <v>8.4499999999999993</v>
      </c>
      <c r="CX330" s="61">
        <v>25.15</v>
      </c>
      <c r="CY330" s="61">
        <v>33.150002000000001</v>
      </c>
      <c r="CZ330" s="61">
        <v>33.75</v>
      </c>
      <c r="DA330" s="61">
        <v>78.75</v>
      </c>
      <c r="DB330" s="61">
        <v>209.029999</v>
      </c>
      <c r="DC330" s="61">
        <v>197.85000600000001</v>
      </c>
      <c r="DD330" s="61">
        <v>41.23</v>
      </c>
      <c r="DE330" s="61">
        <v>96.870002999999997</v>
      </c>
      <c r="DF330" s="61">
        <v>66.620002999999997</v>
      </c>
      <c r="DG330" s="61">
        <v>34.049999</v>
      </c>
      <c r="DH330" s="61">
        <v>54.599997999999999</v>
      </c>
      <c r="DI330" s="61">
        <v>50.43</v>
      </c>
      <c r="DJ330" s="61">
        <v>41.990001999999997</v>
      </c>
      <c r="DK330" s="61">
        <v>158.88000500000001</v>
      </c>
      <c r="DL330" s="61">
        <v>147.25</v>
      </c>
      <c r="DM330" s="61">
        <v>61.599997999999999</v>
      </c>
      <c r="DN330" s="61">
        <v>36</v>
      </c>
      <c r="DO330" s="61">
        <v>40.189999</v>
      </c>
      <c r="DP330" s="61">
        <v>56.709999000000003</v>
      </c>
      <c r="DQ330" s="61">
        <v>120.239998</v>
      </c>
      <c r="DR330" s="61">
        <v>50.360000999999997</v>
      </c>
      <c r="DS330" s="61">
        <v>38.43</v>
      </c>
      <c r="DT330" s="61">
        <v>181.759995</v>
      </c>
      <c r="DU330" s="61">
        <v>146.63999899999999</v>
      </c>
      <c r="DV330" s="61">
        <v>216.61000100000001</v>
      </c>
      <c r="DW330" s="61">
        <v>45.130001</v>
      </c>
      <c r="DX330" s="61">
        <v>51.869999</v>
      </c>
      <c r="DY330" s="61">
        <v>122.050003</v>
      </c>
      <c r="DZ330" s="61">
        <v>132.740005</v>
      </c>
      <c r="EA330" s="61">
        <v>34.159999999999997</v>
      </c>
      <c r="EB330" s="61">
        <v>46.639999000000003</v>
      </c>
      <c r="EC330" s="61">
        <v>72.629997000000003</v>
      </c>
      <c r="ED330" s="61">
        <v>76.610000999999997</v>
      </c>
      <c r="EE330" s="61">
        <v>33.57</v>
      </c>
      <c r="EF330" s="61">
        <v>27.565999999999999</v>
      </c>
      <c r="EG330" s="61">
        <v>26.323999000000001</v>
      </c>
      <c r="EH330" s="61">
        <v>46.32</v>
      </c>
      <c r="EI330" s="61">
        <v>23.24</v>
      </c>
      <c r="EJ330" s="61">
        <v>44.189999</v>
      </c>
      <c r="EK330" s="61">
        <v>120.410004</v>
      </c>
      <c r="EL330" s="61">
        <v>17.420000000000002</v>
      </c>
      <c r="EM330" s="61">
        <v>44.880001</v>
      </c>
      <c r="EN330" s="61">
        <v>42.110000999999997</v>
      </c>
      <c r="EO330" s="61">
        <v>108.529999</v>
      </c>
      <c r="EP330" s="61">
        <v>108.389999</v>
      </c>
      <c r="EQ330" s="61">
        <v>62.349997999999999</v>
      </c>
      <c r="ER330" s="61">
        <v>56.82</v>
      </c>
      <c r="ES330" s="61">
        <v>34.840000000000003</v>
      </c>
      <c r="ET330" s="61">
        <v>25.049999</v>
      </c>
      <c r="EU330" s="61">
        <v>26.76</v>
      </c>
      <c r="EV330" s="61">
        <v>50.279998999999997</v>
      </c>
      <c r="EW330" s="61">
        <v>28.459999</v>
      </c>
      <c r="EX330" s="61">
        <v>31.1</v>
      </c>
      <c r="EY330" s="61">
        <v>26.809999000000001</v>
      </c>
      <c r="EZ330" s="61">
        <v>30.74</v>
      </c>
      <c r="FA330" s="61">
        <v>53.580002</v>
      </c>
      <c r="FB330" s="61">
        <v>32.029998999999997</v>
      </c>
      <c r="FC330" s="61">
        <v>39.57</v>
      </c>
      <c r="FD330" s="61">
        <v>34.32</v>
      </c>
      <c r="FE330" s="61">
        <v>18.829999999999998</v>
      </c>
      <c r="FF330" s="61">
        <v>10.24</v>
      </c>
      <c r="FG330" s="61">
        <v>12.36</v>
      </c>
      <c r="FH330" s="61">
        <v>26.370000999999998</v>
      </c>
    </row>
    <row r="331" spans="1:168">
      <c r="A331" s="76">
        <v>43579</v>
      </c>
      <c r="B331" s="62">
        <v>34.770000000000003</v>
      </c>
      <c r="C331" s="62">
        <v>18.370000999999998</v>
      </c>
      <c r="D331" s="62">
        <v>12.02</v>
      </c>
      <c r="E331" s="62">
        <v>22.35</v>
      </c>
      <c r="F331" s="62">
        <v>64.690002000000007</v>
      </c>
      <c r="G331" s="62">
        <v>54.150002000000001</v>
      </c>
      <c r="H331" s="62">
        <v>31.629999000000002</v>
      </c>
      <c r="I331" s="62">
        <v>66.389999000000003</v>
      </c>
      <c r="J331" s="62">
        <v>65.029999000000004</v>
      </c>
      <c r="K331" s="62">
        <v>123.550003</v>
      </c>
      <c r="L331" s="62">
        <v>32.400002000000001</v>
      </c>
      <c r="M331" s="62">
        <v>14.16</v>
      </c>
      <c r="N331" s="62">
        <v>48.400002000000001</v>
      </c>
      <c r="O331" s="62">
        <v>70.010002</v>
      </c>
      <c r="P331" s="62">
        <v>84.57</v>
      </c>
      <c r="Q331" s="62">
        <v>39.880001</v>
      </c>
      <c r="R331" s="62">
        <v>62.650002000000001</v>
      </c>
      <c r="S331" s="62">
        <v>46.77</v>
      </c>
      <c r="T331" s="62">
        <v>133.320007</v>
      </c>
      <c r="U331" s="62">
        <v>44.73</v>
      </c>
      <c r="V331" s="62">
        <v>51.540000999999997</v>
      </c>
      <c r="W331" s="62">
        <v>52.32</v>
      </c>
      <c r="X331" s="62">
        <v>54.98</v>
      </c>
      <c r="Y331" s="62">
        <v>14.177</v>
      </c>
      <c r="Z331" s="62">
        <v>48.759998000000003</v>
      </c>
      <c r="AA331" s="62">
        <v>66.760002</v>
      </c>
      <c r="AB331" s="62">
        <v>42.830002</v>
      </c>
      <c r="AC331" s="62">
        <v>43.689999</v>
      </c>
      <c r="AD331" s="62">
        <v>27.4</v>
      </c>
      <c r="AE331" s="62">
        <v>57.77</v>
      </c>
      <c r="AF331" s="62">
        <v>128.699997</v>
      </c>
      <c r="AG331" s="62">
        <v>146.36999499999999</v>
      </c>
      <c r="AH331" s="62">
        <v>38.020000000000003</v>
      </c>
      <c r="AI331" s="62">
        <v>28.190000999999999</v>
      </c>
      <c r="AJ331" s="62">
        <v>95.879997000000003</v>
      </c>
      <c r="AK331" s="62">
        <v>52.939999</v>
      </c>
      <c r="AL331" s="62">
        <v>31.231000999999999</v>
      </c>
      <c r="AM331" s="62">
        <v>56.52</v>
      </c>
      <c r="AN331" s="62">
        <v>37.036999000000002</v>
      </c>
      <c r="AO331" s="62">
        <v>18.879999000000002</v>
      </c>
      <c r="AP331" s="62">
        <v>25.952000000000002</v>
      </c>
      <c r="AQ331" s="62">
        <v>31.77</v>
      </c>
      <c r="AR331" s="62">
        <v>33.889999000000003</v>
      </c>
      <c r="AS331" s="62">
        <v>49.16</v>
      </c>
      <c r="AT331" s="62">
        <v>47.310001</v>
      </c>
      <c r="AU331" s="62">
        <v>138.449997</v>
      </c>
      <c r="AV331" s="62">
        <v>160.41000399999999</v>
      </c>
      <c r="AW331" s="62">
        <v>218.64999399999999</v>
      </c>
      <c r="AX331" s="62">
        <v>49.91</v>
      </c>
      <c r="AY331" s="62">
        <v>57.23</v>
      </c>
      <c r="AZ331" s="62">
        <v>112.709999</v>
      </c>
      <c r="BA331" s="62">
        <v>85.860000999999997</v>
      </c>
      <c r="BB331" s="62">
        <v>75.910004000000001</v>
      </c>
      <c r="BC331" s="62">
        <v>87.230002999999996</v>
      </c>
      <c r="BD331" s="62">
        <v>39.419998</v>
      </c>
      <c r="BE331" s="62">
        <v>164.270004</v>
      </c>
      <c r="BF331" s="62">
        <v>93.849997999999999</v>
      </c>
      <c r="BG331" s="62">
        <v>24.379999000000002</v>
      </c>
      <c r="BH331" s="62">
        <v>78.879997000000003</v>
      </c>
      <c r="BI331" s="62">
        <v>204.46000699999999</v>
      </c>
      <c r="BJ331" s="62">
        <v>53.619999</v>
      </c>
      <c r="BK331" s="62">
        <v>40.709999000000003</v>
      </c>
      <c r="BL331" s="62">
        <v>213.61000100000001</v>
      </c>
      <c r="BM331" s="62">
        <v>119.599998</v>
      </c>
      <c r="BN331" s="62">
        <v>48.009998000000003</v>
      </c>
      <c r="BO331" s="62">
        <v>12.72</v>
      </c>
      <c r="BP331" s="62">
        <v>141.550003</v>
      </c>
      <c r="BQ331" s="62">
        <v>45.290000999999997</v>
      </c>
      <c r="BR331" s="62">
        <v>108.112999</v>
      </c>
      <c r="BS331" s="62">
        <v>215.69000199999999</v>
      </c>
      <c r="BT331" s="62">
        <v>88.529999000000004</v>
      </c>
      <c r="BU331" s="62">
        <v>25.58</v>
      </c>
      <c r="BV331" s="62">
        <v>181.46000699999999</v>
      </c>
      <c r="BW331" s="62">
        <v>89.589995999999999</v>
      </c>
      <c r="BX331" s="62">
        <v>217.009995</v>
      </c>
      <c r="BY331" s="62">
        <v>63.110000999999997</v>
      </c>
      <c r="BZ331" s="62">
        <v>68.050003000000004</v>
      </c>
      <c r="CA331" s="61">
        <v>60.630001</v>
      </c>
      <c r="CB331" s="61">
        <v>41.32</v>
      </c>
      <c r="CC331" s="61">
        <v>181.729996</v>
      </c>
      <c r="CD331" s="61">
        <v>219.570007</v>
      </c>
      <c r="CE331" s="61">
        <v>29.18</v>
      </c>
      <c r="CF331" s="61">
        <v>75.589995999999999</v>
      </c>
      <c r="CG331" s="61">
        <v>43.77</v>
      </c>
      <c r="CH331" s="61">
        <v>86.029999000000004</v>
      </c>
      <c r="CI331" s="61">
        <v>28.6</v>
      </c>
      <c r="CJ331" s="61">
        <v>94.059997999999993</v>
      </c>
      <c r="CK331" s="61">
        <v>89.110000999999997</v>
      </c>
      <c r="CL331" s="61">
        <v>11.16</v>
      </c>
      <c r="CM331" s="61">
        <v>12.6</v>
      </c>
      <c r="CN331" s="61">
        <v>34.94</v>
      </c>
      <c r="CO331" s="61">
        <v>25.68</v>
      </c>
      <c r="CP331" s="61">
        <v>91.139999000000003</v>
      </c>
      <c r="CQ331" s="61">
        <v>67.300003000000004</v>
      </c>
      <c r="CR331" s="61">
        <v>32.279998999999997</v>
      </c>
      <c r="CS331" s="61">
        <v>32.909999999999997</v>
      </c>
      <c r="CT331" s="61">
        <v>20.190000999999999</v>
      </c>
      <c r="CU331" s="61">
        <v>15.53</v>
      </c>
      <c r="CV331" s="61">
        <v>8.1300000000000008</v>
      </c>
      <c r="CW331" s="61">
        <v>8.09</v>
      </c>
      <c r="CX331" s="61">
        <v>26.25</v>
      </c>
      <c r="CY331" s="61">
        <v>31.91</v>
      </c>
      <c r="CZ331" s="61">
        <v>34.990001999999997</v>
      </c>
      <c r="DA331" s="61">
        <v>78.519997000000004</v>
      </c>
      <c r="DB331" s="61">
        <v>208.21000699999999</v>
      </c>
      <c r="DC331" s="61">
        <v>199.529999</v>
      </c>
      <c r="DD331" s="61">
        <v>40.869999</v>
      </c>
      <c r="DE331" s="61">
        <v>96.519997000000004</v>
      </c>
      <c r="DF331" s="61">
        <v>66.769997000000004</v>
      </c>
      <c r="DG331" s="61">
        <v>34.150002000000001</v>
      </c>
      <c r="DH331" s="61">
        <v>54.549999</v>
      </c>
      <c r="DI331" s="61">
        <v>49.849997999999999</v>
      </c>
      <c r="DJ331" s="61">
        <v>41.970001000000003</v>
      </c>
      <c r="DK331" s="61">
        <v>158.61999499999999</v>
      </c>
      <c r="DL331" s="61">
        <v>147.11999499999999</v>
      </c>
      <c r="DM331" s="61">
        <v>61.290000999999997</v>
      </c>
      <c r="DN331" s="61">
        <v>36.049999</v>
      </c>
      <c r="DO331" s="61">
        <v>40.130001</v>
      </c>
      <c r="DP331" s="61">
        <v>56.830002</v>
      </c>
      <c r="DQ331" s="61">
        <v>120.349998</v>
      </c>
      <c r="DR331" s="61">
        <v>50.630001</v>
      </c>
      <c r="DS331" s="61">
        <v>38.540000999999997</v>
      </c>
      <c r="DT331" s="61">
        <v>182</v>
      </c>
      <c r="DU331" s="61">
        <v>146.86000100000001</v>
      </c>
      <c r="DV331" s="61">
        <v>216.449997</v>
      </c>
      <c r="DW331" s="61">
        <v>45.889999000000003</v>
      </c>
      <c r="DX331" s="61">
        <v>51.849997999999999</v>
      </c>
      <c r="DY331" s="61">
        <v>122.25</v>
      </c>
      <c r="DZ331" s="61">
        <v>132.990005</v>
      </c>
      <c r="EA331" s="61">
        <v>34.189999</v>
      </c>
      <c r="EB331" s="61">
        <v>46.75</v>
      </c>
      <c r="EC331" s="61">
        <v>72.120002999999997</v>
      </c>
      <c r="ED331" s="61">
        <v>77.25</v>
      </c>
      <c r="EE331" s="61">
        <v>33.759998000000003</v>
      </c>
      <c r="EF331" s="61">
        <v>27.617999999999999</v>
      </c>
      <c r="EG331" s="61">
        <v>26.344999000000001</v>
      </c>
      <c r="EH331" s="61">
        <v>46.349997999999999</v>
      </c>
      <c r="EI331" s="61">
        <v>22.950001</v>
      </c>
      <c r="EJ331" s="61">
        <v>44.450001</v>
      </c>
      <c r="EK331" s="61">
        <v>119.790001</v>
      </c>
      <c r="EL331" s="61">
        <v>17.129999000000002</v>
      </c>
      <c r="EM331" s="61">
        <v>44.959999000000003</v>
      </c>
      <c r="EN331" s="61">
        <v>41.75</v>
      </c>
      <c r="EO331" s="61">
        <v>109.19000200000001</v>
      </c>
      <c r="EP331" s="61">
        <v>108.58000199999999</v>
      </c>
      <c r="EQ331" s="61">
        <v>63.099997999999999</v>
      </c>
      <c r="ER331" s="61">
        <v>57.09</v>
      </c>
      <c r="ES331" s="61">
        <v>34.659999999999997</v>
      </c>
      <c r="ET331" s="61">
        <v>25.700001</v>
      </c>
      <c r="EU331" s="61">
        <v>26.82</v>
      </c>
      <c r="EV331" s="61">
        <v>50.599997999999999</v>
      </c>
      <c r="EW331" s="61">
        <v>28.66</v>
      </c>
      <c r="EX331" s="61">
        <v>31.23</v>
      </c>
      <c r="EY331" s="61">
        <v>26.92</v>
      </c>
      <c r="EZ331" s="61">
        <v>30.940000999999999</v>
      </c>
      <c r="FA331" s="61">
        <v>53.650002000000001</v>
      </c>
      <c r="FB331" s="61">
        <v>31.950001</v>
      </c>
      <c r="FC331" s="61">
        <v>39.470001000000003</v>
      </c>
      <c r="FD331" s="61">
        <v>34.639999000000003</v>
      </c>
      <c r="FE331" s="61">
        <v>18.940000999999999</v>
      </c>
      <c r="FF331" s="61">
        <v>10.119999999999999</v>
      </c>
      <c r="FG331" s="61">
        <v>13.02</v>
      </c>
      <c r="FH331" s="61">
        <v>26.68</v>
      </c>
    </row>
    <row r="332" spans="1:168">
      <c r="A332" s="76">
        <v>43580</v>
      </c>
      <c r="B332" s="62">
        <v>34.849997999999999</v>
      </c>
      <c r="C332" s="62">
        <v>18.329999999999998</v>
      </c>
      <c r="D332" s="62">
        <v>11.97</v>
      </c>
      <c r="E332" s="62">
        <v>22.18</v>
      </c>
      <c r="F332" s="62">
        <v>64.699996999999996</v>
      </c>
      <c r="G332" s="62">
        <v>54.200001</v>
      </c>
      <c r="H332" s="62">
        <v>31.59</v>
      </c>
      <c r="I332" s="62">
        <v>66.610000999999997</v>
      </c>
      <c r="J332" s="62">
        <v>65.029999000000004</v>
      </c>
      <c r="K332" s="62">
        <v>123.709999</v>
      </c>
      <c r="L332" s="62">
        <v>32.520000000000003</v>
      </c>
      <c r="M332" s="62">
        <v>14.11</v>
      </c>
      <c r="N332" s="62">
        <v>47.860000999999997</v>
      </c>
      <c r="O332" s="62">
        <v>70.349997999999999</v>
      </c>
      <c r="P332" s="62">
        <v>85.169998000000007</v>
      </c>
      <c r="Q332" s="62">
        <v>39.970001000000003</v>
      </c>
      <c r="R332" s="62">
        <v>63.060001</v>
      </c>
      <c r="S332" s="62">
        <v>46.740001999999997</v>
      </c>
      <c r="T332" s="62">
        <v>133.44000199999999</v>
      </c>
      <c r="U332" s="62">
        <v>44.59</v>
      </c>
      <c r="V332" s="62">
        <v>51.630001</v>
      </c>
      <c r="W332" s="62">
        <v>51.709999000000003</v>
      </c>
      <c r="X332" s="62">
        <v>54.77</v>
      </c>
      <c r="Y332" s="62">
        <v>14.146000000000001</v>
      </c>
      <c r="Z332" s="62">
        <v>48.5</v>
      </c>
      <c r="AA332" s="62">
        <v>66.940002000000007</v>
      </c>
      <c r="AB332" s="62">
        <v>42.970001000000003</v>
      </c>
      <c r="AC332" s="62">
        <v>43.759998000000003</v>
      </c>
      <c r="AD332" s="62">
        <v>27.450001</v>
      </c>
      <c r="AE332" s="62">
        <v>58.009998000000003</v>
      </c>
      <c r="AF332" s="62">
        <v>129.229996</v>
      </c>
      <c r="AG332" s="62">
        <v>146.80999800000001</v>
      </c>
      <c r="AH332" s="62">
        <v>38.189999</v>
      </c>
      <c r="AI332" s="62">
        <v>28.200001</v>
      </c>
      <c r="AJ332" s="62">
        <v>96.209998999999996</v>
      </c>
      <c r="AK332" s="62">
        <v>52.27</v>
      </c>
      <c r="AL332" s="62">
        <v>31.353999999999999</v>
      </c>
      <c r="AM332" s="62">
        <v>56.830002</v>
      </c>
      <c r="AN332" s="62">
        <v>37.201999999999998</v>
      </c>
      <c r="AO332" s="62">
        <v>18.700001</v>
      </c>
      <c r="AP332" s="62">
        <v>26.021999000000001</v>
      </c>
      <c r="AQ332" s="62">
        <v>31.860001</v>
      </c>
      <c r="AR332" s="62">
        <v>34.409999999999997</v>
      </c>
      <c r="AS332" s="62">
        <v>50.299999</v>
      </c>
      <c r="AT332" s="62">
        <v>48.84</v>
      </c>
      <c r="AU332" s="62">
        <v>139.25</v>
      </c>
      <c r="AV332" s="62">
        <v>161.39999399999999</v>
      </c>
      <c r="AW332" s="62">
        <v>221.63999899999999</v>
      </c>
      <c r="AX332" s="62">
        <v>50.580002</v>
      </c>
      <c r="AY332" s="62">
        <v>57.689999</v>
      </c>
      <c r="AZ332" s="62">
        <v>112.949997</v>
      </c>
      <c r="BA332" s="62">
        <v>86.25</v>
      </c>
      <c r="BB332" s="62">
        <v>76.239998</v>
      </c>
      <c r="BC332" s="62">
        <v>88.129997000000003</v>
      </c>
      <c r="BD332" s="62">
        <v>39.700001</v>
      </c>
      <c r="BE332" s="62">
        <v>165.929993</v>
      </c>
      <c r="BF332" s="62">
        <v>96</v>
      </c>
      <c r="BG332" s="62">
        <v>23.879999000000002</v>
      </c>
      <c r="BH332" s="62">
        <v>78.860000999999997</v>
      </c>
      <c r="BI332" s="62">
        <v>205.300003</v>
      </c>
      <c r="BJ332" s="62">
        <v>53.049999</v>
      </c>
      <c r="BK332" s="62">
        <v>40.270000000000003</v>
      </c>
      <c r="BL332" s="62">
        <v>213.33999600000001</v>
      </c>
      <c r="BM332" s="62">
        <v>117.239998</v>
      </c>
      <c r="BN332" s="62">
        <v>47.580002</v>
      </c>
      <c r="BO332" s="62">
        <v>12.73</v>
      </c>
      <c r="BP332" s="62">
        <v>141.88999899999999</v>
      </c>
      <c r="BQ332" s="62">
        <v>44.700001</v>
      </c>
      <c r="BR332" s="62">
        <v>107.942001</v>
      </c>
      <c r="BS332" s="62">
        <v>211.89999399999999</v>
      </c>
      <c r="BT332" s="62">
        <v>89.150002000000001</v>
      </c>
      <c r="BU332" s="62">
        <v>25.5</v>
      </c>
      <c r="BV332" s="62">
        <v>181.08999600000001</v>
      </c>
      <c r="BW332" s="62">
        <v>88.970000999999996</v>
      </c>
      <c r="BX332" s="62">
        <v>218.91000399999999</v>
      </c>
      <c r="BY332" s="62">
        <v>63.07</v>
      </c>
      <c r="BZ332" s="62">
        <v>67.75</v>
      </c>
      <c r="CA332" s="61">
        <v>60.639999000000003</v>
      </c>
      <c r="CB332" s="61">
        <v>41.439999</v>
      </c>
      <c r="CC332" s="61">
        <v>179.770004</v>
      </c>
      <c r="CD332" s="61">
        <v>219.990005</v>
      </c>
      <c r="CE332" s="61">
        <v>29.219999000000001</v>
      </c>
      <c r="CF332" s="61">
        <v>75.639999000000003</v>
      </c>
      <c r="CG332" s="61">
        <v>43.779998999999997</v>
      </c>
      <c r="CH332" s="61">
        <v>84.57</v>
      </c>
      <c r="CI332" s="61">
        <v>28.48</v>
      </c>
      <c r="CJ332" s="61">
        <v>94.370002999999997</v>
      </c>
      <c r="CK332" s="61">
        <v>86.849997999999999</v>
      </c>
      <c r="CL332" s="61">
        <v>11.1</v>
      </c>
      <c r="CM332" s="61">
        <v>11.97</v>
      </c>
      <c r="CN332" s="61">
        <v>33.81</v>
      </c>
      <c r="CO332" s="61">
        <v>25.129999000000002</v>
      </c>
      <c r="CP332" s="61">
        <v>90.690002000000007</v>
      </c>
      <c r="CQ332" s="61">
        <v>67.089995999999999</v>
      </c>
      <c r="CR332" s="61">
        <v>31.790001</v>
      </c>
      <c r="CS332" s="61">
        <v>32.529998999999997</v>
      </c>
      <c r="CT332" s="61">
        <v>20.059999000000001</v>
      </c>
      <c r="CU332" s="61">
        <v>16.02</v>
      </c>
      <c r="CV332" s="61">
        <v>8.52</v>
      </c>
      <c r="CW332" s="61">
        <v>7.63</v>
      </c>
      <c r="CX332" s="61">
        <v>27.59</v>
      </c>
      <c r="CY332" s="61">
        <v>31.629999000000002</v>
      </c>
      <c r="CZ332" s="61">
        <v>35.299999</v>
      </c>
      <c r="DA332" s="61">
        <v>76.940002000000007</v>
      </c>
      <c r="DB332" s="61">
        <v>208.070007</v>
      </c>
      <c r="DC332" s="61">
        <v>194.91999799999999</v>
      </c>
      <c r="DD332" s="61">
        <v>40.259998000000003</v>
      </c>
      <c r="DE332" s="61">
        <v>96</v>
      </c>
      <c r="DF332" s="61">
        <v>65.819999999999993</v>
      </c>
      <c r="DG332" s="61">
        <v>34.07</v>
      </c>
      <c r="DH332" s="61">
        <v>53.720001000000003</v>
      </c>
      <c r="DI332" s="61">
        <v>49.73</v>
      </c>
      <c r="DJ332" s="61">
        <v>41.34</v>
      </c>
      <c r="DK332" s="61">
        <v>156.179993</v>
      </c>
      <c r="DL332" s="61">
        <v>144.300003</v>
      </c>
      <c r="DM332" s="61">
        <v>60.880001</v>
      </c>
      <c r="DN332" s="61">
        <v>35.959999000000003</v>
      </c>
      <c r="DO332" s="61">
        <v>39.369999</v>
      </c>
      <c r="DP332" s="61">
        <v>56.470001000000003</v>
      </c>
      <c r="DQ332" s="61">
        <v>119.720001</v>
      </c>
      <c r="DR332" s="61">
        <v>50.560001</v>
      </c>
      <c r="DS332" s="61">
        <v>37.740001999999997</v>
      </c>
      <c r="DT332" s="61">
        <v>180.779999</v>
      </c>
      <c r="DU332" s="61">
        <v>145.740005</v>
      </c>
      <c r="DV332" s="61">
        <v>216.300003</v>
      </c>
      <c r="DW332" s="61">
        <v>45.470001000000003</v>
      </c>
      <c r="DX332" s="61">
        <v>51.639999000000003</v>
      </c>
      <c r="DY332" s="61">
        <v>120.699997</v>
      </c>
      <c r="DZ332" s="61">
        <v>132.39999399999999</v>
      </c>
      <c r="EA332" s="61">
        <v>33.93</v>
      </c>
      <c r="EB332" s="61">
        <v>46.360000999999997</v>
      </c>
      <c r="EC332" s="61">
        <v>72.150002000000001</v>
      </c>
      <c r="ED332" s="61">
        <v>76.510002</v>
      </c>
      <c r="EE332" s="61">
        <v>33.659999999999997</v>
      </c>
      <c r="EF332" s="61">
        <v>27.410999</v>
      </c>
      <c r="EG332" s="61">
        <v>26.190999999999999</v>
      </c>
      <c r="EH332" s="61">
        <v>46.040000999999997</v>
      </c>
      <c r="EI332" s="61">
        <v>22.959999</v>
      </c>
      <c r="EJ332" s="61">
        <v>43.790000999999997</v>
      </c>
      <c r="EK332" s="61">
        <v>119.300003</v>
      </c>
      <c r="EL332" s="61">
        <v>16.989999999999998</v>
      </c>
      <c r="EM332" s="61">
        <v>44.41</v>
      </c>
      <c r="EN332" s="61">
        <v>41.560001</v>
      </c>
      <c r="EO332" s="61">
        <v>107.790001</v>
      </c>
      <c r="EP332" s="61">
        <v>108.019997</v>
      </c>
      <c r="EQ332" s="61">
        <v>62.41</v>
      </c>
      <c r="ER332" s="61">
        <v>56.759998000000003</v>
      </c>
      <c r="ES332" s="61">
        <v>34.450001</v>
      </c>
      <c r="ET332" s="61">
        <v>26.200001</v>
      </c>
      <c r="EU332" s="61">
        <v>26.83</v>
      </c>
      <c r="EV332" s="61">
        <v>51.32</v>
      </c>
      <c r="EW332" s="61">
        <v>28.73</v>
      </c>
      <c r="EX332" s="61">
        <v>31.290001</v>
      </c>
      <c r="EY332" s="61">
        <v>27.219999000000001</v>
      </c>
      <c r="EZ332" s="61">
        <v>30.73</v>
      </c>
      <c r="FA332" s="61">
        <v>53.939999</v>
      </c>
      <c r="FB332" s="61">
        <v>32.279998999999997</v>
      </c>
      <c r="FC332" s="61">
        <v>39.799999</v>
      </c>
      <c r="FD332" s="61">
        <v>34.32</v>
      </c>
      <c r="FE332" s="61">
        <v>19</v>
      </c>
      <c r="FF332" s="61">
        <v>10.49</v>
      </c>
      <c r="FG332" s="61">
        <v>13.23</v>
      </c>
      <c r="FH332" s="61">
        <v>27.440000999999999</v>
      </c>
    </row>
    <row r="333" spans="1:168">
      <c r="A333" s="76">
        <v>43581</v>
      </c>
      <c r="B333" s="62">
        <v>34.849997999999999</v>
      </c>
      <c r="C333" s="62">
        <v>18.309999000000001</v>
      </c>
      <c r="D333" s="62">
        <v>12.05</v>
      </c>
      <c r="E333" s="62">
        <v>22.35</v>
      </c>
      <c r="F333" s="62">
        <v>65.089995999999999</v>
      </c>
      <c r="G333" s="62">
        <v>54.5</v>
      </c>
      <c r="H333" s="62">
        <v>31.870000999999998</v>
      </c>
      <c r="I333" s="62">
        <v>67.150002000000001</v>
      </c>
      <c r="J333" s="62">
        <v>65.529999000000004</v>
      </c>
      <c r="K333" s="62">
        <v>124.800003</v>
      </c>
      <c r="L333" s="62">
        <v>32.799999</v>
      </c>
      <c r="M333" s="62">
        <v>14.22</v>
      </c>
      <c r="N333" s="62">
        <v>49.27</v>
      </c>
      <c r="O333" s="62">
        <v>72.010002</v>
      </c>
      <c r="P333" s="62">
        <v>87.209998999999996</v>
      </c>
      <c r="Q333" s="62">
        <v>40.310001</v>
      </c>
      <c r="R333" s="62">
        <v>63.27</v>
      </c>
      <c r="S333" s="62">
        <v>47.189999</v>
      </c>
      <c r="T333" s="62">
        <v>134.61999499999999</v>
      </c>
      <c r="U333" s="62">
        <v>45.029998999999997</v>
      </c>
      <c r="V333" s="62">
        <v>52.18</v>
      </c>
      <c r="W333" s="62">
        <v>52.240001999999997</v>
      </c>
      <c r="X333" s="62">
        <v>55.330002</v>
      </c>
      <c r="Y333" s="62">
        <v>14.236000000000001</v>
      </c>
      <c r="Z333" s="62">
        <v>49.060001</v>
      </c>
      <c r="AA333" s="62">
        <v>67.559997999999993</v>
      </c>
      <c r="AB333" s="62">
        <v>43.310001</v>
      </c>
      <c r="AC333" s="62">
        <v>44.490001999999997</v>
      </c>
      <c r="AD333" s="62">
        <v>27.700001</v>
      </c>
      <c r="AE333" s="62">
        <v>58.099997999999999</v>
      </c>
      <c r="AF333" s="62">
        <v>129.41999799999999</v>
      </c>
      <c r="AG333" s="62">
        <v>147.11999499999999</v>
      </c>
      <c r="AH333" s="62">
        <v>38.259998000000003</v>
      </c>
      <c r="AI333" s="62">
        <v>28.16</v>
      </c>
      <c r="AJ333" s="62">
        <v>96.260002</v>
      </c>
      <c r="AK333" s="62">
        <v>52.84</v>
      </c>
      <c r="AL333" s="62">
        <v>31.364000000000001</v>
      </c>
      <c r="AM333" s="62">
        <v>57.099997999999999</v>
      </c>
      <c r="AN333" s="62">
        <v>37.279998999999997</v>
      </c>
      <c r="AO333" s="62">
        <v>18.629999000000002</v>
      </c>
      <c r="AP333" s="62">
        <v>26.025998999999999</v>
      </c>
      <c r="AQ333" s="62">
        <v>31.9</v>
      </c>
      <c r="AR333" s="62">
        <v>34.402999999999999</v>
      </c>
      <c r="AS333" s="62">
        <v>50.799999</v>
      </c>
      <c r="AT333" s="62">
        <v>50.23</v>
      </c>
      <c r="AU333" s="62">
        <v>140.05999800000001</v>
      </c>
      <c r="AV333" s="62">
        <v>164.990005</v>
      </c>
      <c r="AW333" s="62">
        <v>223.39999399999999</v>
      </c>
      <c r="AX333" s="62">
        <v>52.25</v>
      </c>
      <c r="AY333" s="62">
        <v>58.189999</v>
      </c>
      <c r="AZ333" s="62">
        <v>115.099998</v>
      </c>
      <c r="BA333" s="62">
        <v>87.239998</v>
      </c>
      <c r="BB333" s="62">
        <v>77.440002000000007</v>
      </c>
      <c r="BC333" s="62">
        <v>89.010002</v>
      </c>
      <c r="BD333" s="62">
        <v>40.18</v>
      </c>
      <c r="BE333" s="62">
        <v>167.63000500000001</v>
      </c>
      <c r="BF333" s="62">
        <v>97.5</v>
      </c>
      <c r="BG333" s="62">
        <v>23.459999</v>
      </c>
      <c r="BH333" s="62">
        <v>78.559997999999993</v>
      </c>
      <c r="BI333" s="62">
        <v>204.88000500000001</v>
      </c>
      <c r="BJ333" s="62">
        <v>52.959999000000003</v>
      </c>
      <c r="BK333" s="62">
        <v>40.020000000000003</v>
      </c>
      <c r="BL333" s="62">
        <v>212.88999899999999</v>
      </c>
      <c r="BM333" s="62">
        <v>115.80999799999999</v>
      </c>
      <c r="BN333" s="62">
        <v>47.689999</v>
      </c>
      <c r="BO333" s="62">
        <v>12.87</v>
      </c>
      <c r="BP333" s="62">
        <v>142.88000500000001</v>
      </c>
      <c r="BQ333" s="62">
        <v>44.880001</v>
      </c>
      <c r="BR333" s="62">
        <v>108.475998</v>
      </c>
      <c r="BS333" s="62">
        <v>210.14999399999999</v>
      </c>
      <c r="BT333" s="62">
        <v>89.82</v>
      </c>
      <c r="BU333" s="62">
        <v>25.549999</v>
      </c>
      <c r="BV333" s="62">
        <v>180.520004</v>
      </c>
      <c r="BW333" s="62">
        <v>88.849997999999999</v>
      </c>
      <c r="BX333" s="62">
        <v>220.679993</v>
      </c>
      <c r="BY333" s="62">
        <v>62.91</v>
      </c>
      <c r="BZ333" s="62">
        <v>67.949996999999996</v>
      </c>
      <c r="CA333" s="61">
        <v>60.689999</v>
      </c>
      <c r="CB333" s="61">
        <v>41.540000999999997</v>
      </c>
      <c r="CC333" s="61">
        <v>179.479996</v>
      </c>
      <c r="CD333" s="61">
        <v>220.33999600000001</v>
      </c>
      <c r="CE333" s="61">
        <v>29.360001</v>
      </c>
      <c r="CF333" s="61">
        <v>75.470000999999996</v>
      </c>
      <c r="CG333" s="61">
        <v>44</v>
      </c>
      <c r="CH333" s="61">
        <v>84.910004000000001</v>
      </c>
      <c r="CI333" s="61">
        <v>28.6</v>
      </c>
      <c r="CJ333" s="61">
        <v>95.43</v>
      </c>
      <c r="CK333" s="61">
        <v>86.470000999999996</v>
      </c>
      <c r="CL333" s="61">
        <v>10.78</v>
      </c>
      <c r="CM333" s="61">
        <v>11.45</v>
      </c>
      <c r="CN333" s="61">
        <v>30.55</v>
      </c>
      <c r="CO333" s="61">
        <v>23.52</v>
      </c>
      <c r="CP333" s="61">
        <v>89.620002999999997</v>
      </c>
      <c r="CQ333" s="61">
        <v>66.220000999999996</v>
      </c>
      <c r="CR333" s="61">
        <v>31.280000999999999</v>
      </c>
      <c r="CS333" s="61">
        <v>32.18</v>
      </c>
      <c r="CT333" s="61">
        <v>19.799999</v>
      </c>
      <c r="CU333" s="61">
        <v>17.57</v>
      </c>
      <c r="CV333" s="61">
        <v>8.89</v>
      </c>
      <c r="CW333" s="61">
        <v>7.4</v>
      </c>
      <c r="CX333" s="61">
        <v>28.48</v>
      </c>
      <c r="CY333" s="61">
        <v>30.950001</v>
      </c>
      <c r="CZ333" s="61">
        <v>36.099997999999999</v>
      </c>
      <c r="DA333" s="61">
        <v>77.519997000000004</v>
      </c>
      <c r="DB333" s="61">
        <v>208.929993</v>
      </c>
      <c r="DC333" s="61">
        <v>195.61000100000001</v>
      </c>
      <c r="DD333" s="61">
        <v>40.479999999999997</v>
      </c>
      <c r="DE333" s="61">
        <v>96.440002000000007</v>
      </c>
      <c r="DF333" s="61">
        <v>66.080001999999993</v>
      </c>
      <c r="DG333" s="61">
        <v>34.439999</v>
      </c>
      <c r="DH333" s="61">
        <v>53.740001999999997</v>
      </c>
      <c r="DI333" s="61">
        <v>50.27</v>
      </c>
      <c r="DJ333" s="61">
        <v>41.689999</v>
      </c>
      <c r="DK333" s="61">
        <v>157.13999899999999</v>
      </c>
      <c r="DL333" s="61">
        <v>145.41999799999999</v>
      </c>
      <c r="DM333" s="61">
        <v>61.23</v>
      </c>
      <c r="DN333" s="61">
        <v>36.169998</v>
      </c>
      <c r="DO333" s="61">
        <v>39.669998</v>
      </c>
      <c r="DP333" s="61">
        <v>56.98</v>
      </c>
      <c r="DQ333" s="61">
        <v>120.66999800000001</v>
      </c>
      <c r="DR333" s="61">
        <v>51.130001</v>
      </c>
      <c r="DS333" s="61">
        <v>37.689999</v>
      </c>
      <c r="DT333" s="61">
        <v>182.25</v>
      </c>
      <c r="DU333" s="61">
        <v>147.050003</v>
      </c>
      <c r="DV333" s="61">
        <v>217.779999</v>
      </c>
      <c r="DW333" s="61">
        <v>45.799999</v>
      </c>
      <c r="DX333" s="61">
        <v>51.970001000000003</v>
      </c>
      <c r="DY333" s="61">
        <v>122.260002</v>
      </c>
      <c r="DZ333" s="61">
        <v>133.58000200000001</v>
      </c>
      <c r="EA333" s="61">
        <v>34.25</v>
      </c>
      <c r="EB333" s="61">
        <v>46.619999</v>
      </c>
      <c r="EC333" s="61">
        <v>72.809997999999993</v>
      </c>
      <c r="ED333" s="61">
        <v>77.349997999999999</v>
      </c>
      <c r="EE333" s="61">
        <v>33.689999</v>
      </c>
      <c r="EF333" s="61">
        <v>27.573999000000001</v>
      </c>
      <c r="EG333" s="61">
        <v>26.422999999999998</v>
      </c>
      <c r="EH333" s="61">
        <v>46.450001</v>
      </c>
      <c r="EI333" s="61">
        <v>23.07</v>
      </c>
      <c r="EJ333" s="61">
        <v>44.16</v>
      </c>
      <c r="EK333" s="61">
        <v>120.220001</v>
      </c>
      <c r="EL333" s="61">
        <v>17.110001</v>
      </c>
      <c r="EM333" s="61">
        <v>44.84</v>
      </c>
      <c r="EN333" s="61">
        <v>41.48</v>
      </c>
      <c r="EO333" s="61">
        <v>108.33000199999999</v>
      </c>
      <c r="EP333" s="61">
        <v>107.889999</v>
      </c>
      <c r="EQ333" s="61">
        <v>62.849997999999999</v>
      </c>
      <c r="ER333" s="61">
        <v>56.889999000000003</v>
      </c>
      <c r="ES333" s="61">
        <v>34.860000999999997</v>
      </c>
      <c r="ET333" s="61">
        <v>25.290001</v>
      </c>
      <c r="EU333" s="61">
        <v>26.719999000000001</v>
      </c>
      <c r="EV333" s="61">
        <v>50.959999000000003</v>
      </c>
      <c r="EW333" s="61">
        <v>28.34</v>
      </c>
      <c r="EX333" s="61">
        <v>31.01</v>
      </c>
      <c r="EY333" s="61">
        <v>27.07</v>
      </c>
      <c r="EZ333" s="61">
        <v>30.66</v>
      </c>
      <c r="FA333" s="61">
        <v>53.830002</v>
      </c>
      <c r="FB333" s="61">
        <v>32.020000000000003</v>
      </c>
      <c r="FC333" s="61">
        <v>39.419998</v>
      </c>
      <c r="FD333" s="61">
        <v>34.200001</v>
      </c>
      <c r="FE333" s="61">
        <v>18.719999000000001</v>
      </c>
      <c r="FF333" s="61">
        <v>10.19</v>
      </c>
      <c r="FG333" s="61">
        <v>13.35</v>
      </c>
      <c r="FH333" s="61">
        <v>27.139999</v>
      </c>
    </row>
    <row r="334" spans="1:168">
      <c r="A334" s="76">
        <v>43584</v>
      </c>
      <c r="B334" s="62">
        <v>35.262000999999998</v>
      </c>
      <c r="C334" s="62">
        <v>18.34</v>
      </c>
      <c r="D334" s="62">
        <v>12.12</v>
      </c>
      <c r="E334" s="62">
        <v>22.32</v>
      </c>
      <c r="F334" s="62">
        <v>65.220000999999996</v>
      </c>
      <c r="G334" s="62">
        <v>54.900002000000001</v>
      </c>
      <c r="H334" s="62">
        <v>32.009998000000003</v>
      </c>
      <c r="I334" s="62">
        <v>67.800003000000004</v>
      </c>
      <c r="J334" s="62">
        <v>66.029999000000004</v>
      </c>
      <c r="K334" s="62">
        <v>125.349998</v>
      </c>
      <c r="L334" s="62">
        <v>33.020000000000003</v>
      </c>
      <c r="M334" s="62">
        <v>14.34</v>
      </c>
      <c r="N334" s="62">
        <v>51.34</v>
      </c>
      <c r="O334" s="62">
        <v>73.160004000000001</v>
      </c>
      <c r="P334" s="62">
        <v>89.82</v>
      </c>
      <c r="Q334" s="62">
        <v>40.700001</v>
      </c>
      <c r="R334" s="62">
        <v>64.010002</v>
      </c>
      <c r="S334" s="62">
        <v>47.759998000000003</v>
      </c>
      <c r="T334" s="62">
        <v>135.86999499999999</v>
      </c>
      <c r="U334" s="62">
        <v>45.599997999999999</v>
      </c>
      <c r="V334" s="62">
        <v>52.740001999999997</v>
      </c>
      <c r="W334" s="62">
        <v>53.02</v>
      </c>
      <c r="X334" s="62">
        <v>56.060001</v>
      </c>
      <c r="Y334" s="62">
        <v>14.364100000000001</v>
      </c>
      <c r="Z334" s="62">
        <v>49.68</v>
      </c>
      <c r="AA334" s="62">
        <v>68.350403</v>
      </c>
      <c r="AB334" s="62">
        <v>43.650002000000001</v>
      </c>
      <c r="AC334" s="62">
        <v>44.93</v>
      </c>
      <c r="AD334" s="62">
        <v>27.98</v>
      </c>
      <c r="AE334" s="62">
        <v>57.76</v>
      </c>
      <c r="AF334" s="62">
        <v>128.66000399999999</v>
      </c>
      <c r="AG334" s="62">
        <v>146.33000200000001</v>
      </c>
      <c r="AH334" s="62">
        <v>38.040000999999997</v>
      </c>
      <c r="AI334" s="62">
        <v>28.139999</v>
      </c>
      <c r="AJ334" s="62">
        <v>95.720000999999996</v>
      </c>
      <c r="AK334" s="62">
        <v>52.700001</v>
      </c>
      <c r="AL334" s="62">
        <v>31.204398999999999</v>
      </c>
      <c r="AM334" s="62">
        <v>56.396301000000001</v>
      </c>
      <c r="AN334" s="62">
        <v>37.11</v>
      </c>
      <c r="AO334" s="62">
        <v>18.87</v>
      </c>
      <c r="AP334" s="62">
        <v>26.03</v>
      </c>
      <c r="AQ334" s="62">
        <v>31.709999</v>
      </c>
      <c r="AR334" s="62">
        <v>33.82</v>
      </c>
      <c r="AS334" s="62">
        <v>50.700001</v>
      </c>
      <c r="AT334" s="62">
        <v>49.869999</v>
      </c>
      <c r="AU334" s="62">
        <v>139.63000500000001</v>
      </c>
      <c r="AV334" s="62">
        <v>164.949997</v>
      </c>
      <c r="AW334" s="62">
        <v>222.38999899999999</v>
      </c>
      <c r="AX334" s="62">
        <v>51.279998999999997</v>
      </c>
      <c r="AY334" s="62">
        <v>58.450001</v>
      </c>
      <c r="AZ334" s="62">
        <v>115.519997</v>
      </c>
      <c r="BA334" s="62">
        <v>86.68</v>
      </c>
      <c r="BB334" s="62">
        <v>77.321799999999996</v>
      </c>
      <c r="BC334" s="62">
        <v>88.849997999999999</v>
      </c>
      <c r="BD334" s="62">
        <v>40.389999000000003</v>
      </c>
      <c r="BE334" s="62">
        <v>167.270004</v>
      </c>
      <c r="BF334" s="62">
        <v>97.370002999999997</v>
      </c>
      <c r="BG334" s="62">
        <v>23.455200000000001</v>
      </c>
      <c r="BH334" s="62">
        <v>78.580001999999993</v>
      </c>
      <c r="BI334" s="62">
        <v>205.41000399999999</v>
      </c>
      <c r="BJ334" s="62">
        <v>53.349997999999999</v>
      </c>
      <c r="BK334" s="62">
        <v>39.93</v>
      </c>
      <c r="BL334" s="62">
        <v>213.029999</v>
      </c>
      <c r="BM334" s="62">
        <v>115.199997</v>
      </c>
      <c r="BN334" s="62">
        <v>47.790000999999997</v>
      </c>
      <c r="BO334" s="62">
        <v>12.88</v>
      </c>
      <c r="BP334" s="62">
        <v>143.75</v>
      </c>
      <c r="BQ334" s="62">
        <v>45.16</v>
      </c>
      <c r="BR334" s="62">
        <v>109.146004</v>
      </c>
      <c r="BS334" s="62">
        <v>209.89999399999999</v>
      </c>
      <c r="BT334" s="62">
        <v>90.489998</v>
      </c>
      <c r="BU334" s="62">
        <v>25.370000999999998</v>
      </c>
      <c r="BV334" s="62">
        <v>180.970001</v>
      </c>
      <c r="BW334" s="62">
        <v>88.900002000000001</v>
      </c>
      <c r="BX334" s="62">
        <v>221.179993</v>
      </c>
      <c r="BY334" s="62">
        <v>62.990001999999997</v>
      </c>
      <c r="BZ334" s="62">
        <v>68</v>
      </c>
      <c r="CA334" s="61">
        <v>60.91</v>
      </c>
      <c r="CB334" s="61">
        <v>41.779998999999997</v>
      </c>
      <c r="CC334" s="61">
        <v>179.5</v>
      </c>
      <c r="CD334" s="61">
        <v>220.766998</v>
      </c>
      <c r="CE334" s="61">
        <v>29.52</v>
      </c>
      <c r="CF334" s="61">
        <v>75.720000999999996</v>
      </c>
      <c r="CG334" s="61">
        <v>44.39</v>
      </c>
      <c r="CH334" s="61">
        <v>84.93</v>
      </c>
      <c r="CI334" s="61">
        <v>28.690000999999999</v>
      </c>
      <c r="CJ334" s="61">
        <v>95.93</v>
      </c>
      <c r="CK334" s="61">
        <v>86.110000999999997</v>
      </c>
      <c r="CL334" s="61">
        <v>10.89</v>
      </c>
      <c r="CM334" s="61">
        <v>11.38</v>
      </c>
      <c r="CN334" s="61">
        <v>31.62</v>
      </c>
      <c r="CO334" s="61">
        <v>89.449996999999996</v>
      </c>
      <c r="CP334" s="61">
        <v>66.160004000000001</v>
      </c>
      <c r="CQ334" s="61">
        <v>31.24</v>
      </c>
      <c r="CR334" s="61">
        <v>32.189999</v>
      </c>
      <c r="CS334" s="61">
        <v>32.19</v>
      </c>
      <c r="CT334" s="61">
        <v>19.75</v>
      </c>
      <c r="CU334" s="61">
        <v>16.98</v>
      </c>
      <c r="CV334" s="61">
        <v>8.9600000000000009</v>
      </c>
      <c r="CW334" s="61">
        <v>7.34</v>
      </c>
      <c r="CX334" s="61">
        <v>28.629999000000002</v>
      </c>
      <c r="CY334" s="61">
        <v>30.809999000000001</v>
      </c>
      <c r="CZ334" s="61">
        <v>36.240001999999997</v>
      </c>
      <c r="DA334" s="61">
        <v>77.699996999999996</v>
      </c>
      <c r="DB334" s="61">
        <v>209.240005</v>
      </c>
      <c r="DC334" s="61">
        <v>194.36000100000001</v>
      </c>
      <c r="DD334" s="61">
        <v>40.729999999999997</v>
      </c>
      <c r="DE334" s="61">
        <v>96.690002000000007</v>
      </c>
      <c r="DF334" s="61">
        <v>67.059997999999993</v>
      </c>
      <c r="DG334" s="61">
        <v>34.590000000000003</v>
      </c>
      <c r="DH334" s="61">
        <v>53.650002000000001</v>
      </c>
      <c r="DI334" s="61">
        <v>50.5</v>
      </c>
      <c r="DJ334" s="61">
        <v>41.77</v>
      </c>
      <c r="DK334" s="61">
        <v>157.55999800000001</v>
      </c>
      <c r="DL334" s="61">
        <v>145.80999800000001</v>
      </c>
      <c r="DM334" s="61">
        <v>61.360000999999997</v>
      </c>
      <c r="DN334" s="61">
        <v>36.229999999999997</v>
      </c>
      <c r="DO334" s="61">
        <v>39.779998999999997</v>
      </c>
      <c r="DP334" s="61">
        <v>57.049999</v>
      </c>
      <c r="DQ334" s="61">
        <v>120.25</v>
      </c>
      <c r="DR334" s="61">
        <v>51.494999</v>
      </c>
      <c r="DS334" s="61">
        <v>37.799999</v>
      </c>
      <c r="DT334" s="61">
        <v>181.94000199999999</v>
      </c>
      <c r="DU334" s="61">
        <v>147.33000200000001</v>
      </c>
      <c r="DV334" s="61">
        <v>217.720001</v>
      </c>
      <c r="DW334" s="61">
        <v>45.91</v>
      </c>
      <c r="DX334" s="61">
        <v>52.200001</v>
      </c>
      <c r="DY334" s="61">
        <v>122.529999</v>
      </c>
      <c r="DZ334" s="61">
        <v>133.550003</v>
      </c>
      <c r="EA334" s="61">
        <v>34.299999</v>
      </c>
      <c r="EB334" s="61">
        <v>46.98</v>
      </c>
      <c r="EC334" s="61">
        <v>72.75</v>
      </c>
      <c r="ED334" s="61">
        <v>77.757598999999999</v>
      </c>
      <c r="EE334" s="61">
        <v>33.945</v>
      </c>
      <c r="EF334" s="61">
        <v>27.6859</v>
      </c>
      <c r="EG334" s="61">
        <v>26.474001000000001</v>
      </c>
      <c r="EH334" s="61">
        <v>46.360000999999997</v>
      </c>
      <c r="EI334" s="61">
        <v>23.129999000000002</v>
      </c>
      <c r="EJ334" s="61">
        <v>44.130001</v>
      </c>
      <c r="EK334" s="61">
        <v>120.19000200000001</v>
      </c>
      <c r="EL334" s="61">
        <v>17.100000000000001</v>
      </c>
      <c r="EM334" s="61">
        <v>44.939898999999997</v>
      </c>
      <c r="EN334" s="61">
        <v>41.52</v>
      </c>
      <c r="EO334" s="61">
        <v>108.36990400000001</v>
      </c>
      <c r="EP334" s="61">
        <v>78.290001000000004</v>
      </c>
      <c r="EQ334" s="61">
        <v>63.290000999999997</v>
      </c>
      <c r="ER334" s="61">
        <v>57.130001</v>
      </c>
      <c r="ES334" s="61">
        <v>35.150002000000001</v>
      </c>
      <c r="ET334" s="61">
        <v>25.68</v>
      </c>
      <c r="EU334" s="61">
        <v>26.690000999999999</v>
      </c>
      <c r="EV334" s="61">
        <v>12.73</v>
      </c>
      <c r="EW334" s="61">
        <v>28.24</v>
      </c>
      <c r="EX334" s="61">
        <v>30.93</v>
      </c>
      <c r="EY334" s="61">
        <v>27.02</v>
      </c>
      <c r="EZ334" s="61">
        <v>30.559999000000001</v>
      </c>
      <c r="FA334" s="61">
        <v>53.799999</v>
      </c>
      <c r="FB334" s="61">
        <v>31.859300999999999</v>
      </c>
      <c r="FC334" s="61">
        <v>39.229999999999997</v>
      </c>
      <c r="FD334" s="61">
        <v>8.5</v>
      </c>
      <c r="FE334" s="61">
        <v>18.670000000000002</v>
      </c>
      <c r="FF334" s="61">
        <v>10.175000000000001</v>
      </c>
      <c r="FG334" s="61">
        <v>13.1</v>
      </c>
      <c r="FH334" s="61">
        <v>27.083300000000001</v>
      </c>
    </row>
    <row r="335" spans="1:168">
      <c r="A335" s="76">
        <v>43585</v>
      </c>
      <c r="B335" s="62">
        <v>35.43</v>
      </c>
      <c r="C335" s="62">
        <v>18.34</v>
      </c>
      <c r="D335" s="62">
        <v>12.1</v>
      </c>
      <c r="E335" s="62">
        <v>22.280000999999999</v>
      </c>
      <c r="F335" s="62">
        <v>66</v>
      </c>
      <c r="G335" s="62">
        <v>54.779998999999997</v>
      </c>
      <c r="H335" s="62">
        <v>32.07</v>
      </c>
      <c r="I335" s="62">
        <v>68.309997999999993</v>
      </c>
      <c r="J335" s="62">
        <v>66.040001000000004</v>
      </c>
      <c r="K335" s="62">
        <v>125.860001</v>
      </c>
      <c r="L335" s="62">
        <v>33.25</v>
      </c>
      <c r="M335" s="62">
        <v>14.36</v>
      </c>
      <c r="N335" s="62">
        <v>50.540000999999997</v>
      </c>
      <c r="O335" s="62">
        <v>74.129997000000003</v>
      </c>
      <c r="P335" s="62">
        <v>90.18</v>
      </c>
      <c r="Q335" s="62">
        <v>40.759998000000003</v>
      </c>
      <c r="R335" s="62">
        <v>63.830002</v>
      </c>
      <c r="S335" s="62">
        <v>47.630001</v>
      </c>
      <c r="T335" s="62">
        <v>135.979996</v>
      </c>
      <c r="U335" s="62">
        <v>45.490001999999997</v>
      </c>
      <c r="V335" s="62">
        <v>52.669998</v>
      </c>
      <c r="W335" s="62">
        <v>52.740001999999997</v>
      </c>
      <c r="X335" s="62">
        <v>55.799999</v>
      </c>
      <c r="Y335" s="62">
        <v>14.364000000000001</v>
      </c>
      <c r="Z335" s="62">
        <v>49.380001</v>
      </c>
      <c r="AA335" s="62">
        <v>68.419998000000007</v>
      </c>
      <c r="AB335" s="62">
        <v>43.790000999999997</v>
      </c>
      <c r="AC335" s="62">
        <v>45.290000999999997</v>
      </c>
      <c r="AD335" s="62">
        <v>28.02</v>
      </c>
      <c r="AE335" s="62">
        <v>58.709999000000003</v>
      </c>
      <c r="AF335" s="62">
        <v>130.720001</v>
      </c>
      <c r="AG335" s="62">
        <v>148.63000500000001</v>
      </c>
      <c r="AH335" s="62">
        <v>38.619999</v>
      </c>
      <c r="AI335" s="62">
        <v>28.389999</v>
      </c>
      <c r="AJ335" s="62">
        <v>97.209998999999996</v>
      </c>
      <c r="AK335" s="62">
        <v>53.240001999999997</v>
      </c>
      <c r="AL335" s="62">
        <v>31.677999</v>
      </c>
      <c r="AM335" s="62">
        <v>58.299999</v>
      </c>
      <c r="AN335" s="62">
        <v>37.591000000000001</v>
      </c>
      <c r="AO335" s="62">
        <v>18.309999000000001</v>
      </c>
      <c r="AP335" s="62">
        <v>25.957001000000002</v>
      </c>
      <c r="AQ335" s="62">
        <v>32.169998</v>
      </c>
      <c r="AR335" s="62">
        <v>35.436000999999997</v>
      </c>
      <c r="AS335" s="62">
        <v>49.799999</v>
      </c>
      <c r="AT335" s="62">
        <v>50.639999000000003</v>
      </c>
      <c r="AU335" s="62">
        <v>138.509995</v>
      </c>
      <c r="AV335" s="62">
        <v>163.55999800000001</v>
      </c>
      <c r="AW335" s="62">
        <v>224.78999300000001</v>
      </c>
      <c r="AX335" s="62">
        <v>48.619999</v>
      </c>
      <c r="AY335" s="62">
        <v>58.220001000000003</v>
      </c>
      <c r="AZ335" s="62">
        <v>114.459999</v>
      </c>
      <c r="BA335" s="62">
        <v>85.199996999999996</v>
      </c>
      <c r="BB335" s="62">
        <v>77.650002000000001</v>
      </c>
      <c r="BC335" s="62">
        <v>89.260002</v>
      </c>
      <c r="BD335" s="62">
        <v>39.82</v>
      </c>
      <c r="BE335" s="62">
        <v>167.83000200000001</v>
      </c>
      <c r="BF335" s="62">
        <v>98.239998</v>
      </c>
      <c r="BG335" s="62">
        <v>23.280000999999999</v>
      </c>
      <c r="BH335" s="62">
        <v>78.709998999999996</v>
      </c>
      <c r="BI335" s="62">
        <v>203.300003</v>
      </c>
      <c r="BJ335" s="62">
        <v>53.369999</v>
      </c>
      <c r="BK335" s="62">
        <v>39.990001999999997</v>
      </c>
      <c r="BL335" s="62">
        <v>213.41000399999999</v>
      </c>
      <c r="BM335" s="62">
        <v>116.25</v>
      </c>
      <c r="BN335" s="62">
        <v>47.220001000000003</v>
      </c>
      <c r="BO335" s="62">
        <v>12.79</v>
      </c>
      <c r="BP335" s="62">
        <v>142.490005</v>
      </c>
      <c r="BQ335" s="62">
        <v>45.18</v>
      </c>
      <c r="BR335" s="62">
        <v>109.238998</v>
      </c>
      <c r="BS335" s="62">
        <v>211.55999800000001</v>
      </c>
      <c r="BT335" s="62">
        <v>88.580001999999993</v>
      </c>
      <c r="BU335" s="62">
        <v>25.09</v>
      </c>
      <c r="BV335" s="62">
        <v>181.14999399999999</v>
      </c>
      <c r="BW335" s="62">
        <v>89.330001999999993</v>
      </c>
      <c r="BX335" s="62">
        <v>221.88000500000001</v>
      </c>
      <c r="BY335" s="62">
        <v>63.099997999999999</v>
      </c>
      <c r="BZ335" s="61">
        <v>68.379997000000003</v>
      </c>
      <c r="CA335" s="61">
        <v>60.740001999999997</v>
      </c>
      <c r="CB335" s="61">
        <v>41.82</v>
      </c>
      <c r="CC335" s="61">
        <v>180.75</v>
      </c>
      <c r="CD335" s="61">
        <v>219.479996</v>
      </c>
      <c r="CE335" s="61">
        <v>29.629999000000002</v>
      </c>
      <c r="CF335" s="61">
        <v>75.870002999999997</v>
      </c>
      <c r="CG335" s="61">
        <v>44.689999</v>
      </c>
      <c r="CH335" s="61">
        <v>85.449996999999996</v>
      </c>
      <c r="CI335" s="61">
        <v>28.860001</v>
      </c>
      <c r="CJ335" s="61">
        <v>96.160004000000001</v>
      </c>
      <c r="CK335" s="61">
        <v>86.620002999999997</v>
      </c>
      <c r="CL335" s="61">
        <v>10.92</v>
      </c>
      <c r="CM335" s="61">
        <v>11.05</v>
      </c>
      <c r="CN335" s="61">
        <v>32.06</v>
      </c>
      <c r="CO335" s="61">
        <v>24.26</v>
      </c>
      <c r="CP335" s="61">
        <v>89.209998999999996</v>
      </c>
      <c r="CQ335" s="61">
        <v>66.110000999999997</v>
      </c>
      <c r="CR335" s="61">
        <v>30.950001</v>
      </c>
      <c r="CS335" s="61">
        <v>31.950001</v>
      </c>
      <c r="CT335" s="61">
        <v>19.549999</v>
      </c>
      <c r="CU335" s="61">
        <v>16.790001</v>
      </c>
      <c r="CV335" s="61">
        <v>9.2100000000000009</v>
      </c>
      <c r="CW335" s="61">
        <v>6.98</v>
      </c>
      <c r="CX335" s="61">
        <v>30.110001</v>
      </c>
      <c r="CY335" s="61">
        <v>30.74</v>
      </c>
      <c r="CZ335" s="61">
        <v>36.369999</v>
      </c>
      <c r="DA335" s="61">
        <v>78.010002</v>
      </c>
      <c r="DB335" s="61">
        <v>209.61999499999999</v>
      </c>
      <c r="DC335" s="61">
        <v>195.029999</v>
      </c>
      <c r="DD335" s="61">
        <v>40.659999999999997</v>
      </c>
      <c r="DE335" s="61">
        <v>96.940002000000007</v>
      </c>
      <c r="DF335" s="61">
        <v>66.790001000000004</v>
      </c>
      <c r="DG335" s="61">
        <v>34.659999999999997</v>
      </c>
      <c r="DH335" s="61">
        <v>53.959999000000003</v>
      </c>
      <c r="DI335" s="61">
        <v>50.959999000000003</v>
      </c>
      <c r="DJ335" s="61">
        <v>41.869999</v>
      </c>
      <c r="DK335" s="61">
        <v>158.259995</v>
      </c>
      <c r="DL335" s="61">
        <v>146.279999</v>
      </c>
      <c r="DM335" s="61">
        <v>61.959999000000003</v>
      </c>
      <c r="DN335" s="61">
        <v>36.380001</v>
      </c>
      <c r="DO335" s="61">
        <v>39.889999000000003</v>
      </c>
      <c r="DP335" s="61">
        <v>57.709999000000003</v>
      </c>
      <c r="DQ335" s="61">
        <v>120.07</v>
      </c>
      <c r="DR335" s="61">
        <v>51.310001</v>
      </c>
      <c r="DS335" s="61">
        <v>37.959999000000003</v>
      </c>
      <c r="DT335" s="61">
        <v>181.21000699999999</v>
      </c>
      <c r="DU335" s="61">
        <v>148.88999899999999</v>
      </c>
      <c r="DV335" s="61">
        <v>217.279999</v>
      </c>
      <c r="DW335" s="61">
        <v>45.68</v>
      </c>
      <c r="DX335" s="61">
        <v>52.740001999999997</v>
      </c>
      <c r="DY335" s="61">
        <v>123.529999</v>
      </c>
      <c r="DZ335" s="61">
        <v>134.949997</v>
      </c>
      <c r="EA335" s="61">
        <v>34.689999</v>
      </c>
      <c r="EB335" s="61">
        <v>47.439999</v>
      </c>
      <c r="EC335" s="61">
        <v>72.75</v>
      </c>
      <c r="ED335" s="61">
        <v>77.709998999999996</v>
      </c>
      <c r="EE335" s="61">
        <v>34.189999</v>
      </c>
      <c r="EF335" s="61">
        <v>28</v>
      </c>
      <c r="EG335" s="61">
        <v>26.766999999999999</v>
      </c>
      <c r="EH335" s="61">
        <v>46.189999</v>
      </c>
      <c r="EI335" s="61">
        <v>23.17</v>
      </c>
      <c r="EJ335" s="61">
        <v>44.049999</v>
      </c>
      <c r="EK335" s="61">
        <v>119.870003</v>
      </c>
      <c r="EL335" s="61">
        <v>17.190000999999999</v>
      </c>
      <c r="EM335" s="61">
        <v>44.75</v>
      </c>
      <c r="EN335" s="61">
        <v>41.330002</v>
      </c>
      <c r="EO335" s="61">
        <v>107.82</v>
      </c>
      <c r="EP335" s="61">
        <v>108.239998</v>
      </c>
      <c r="EQ335" s="61">
        <v>62.790000999999997</v>
      </c>
      <c r="ER335" s="61">
        <v>56.799999</v>
      </c>
      <c r="ES335" s="61">
        <v>34.650002000000001</v>
      </c>
      <c r="ET335" s="61">
        <v>25.68</v>
      </c>
      <c r="EU335" s="61">
        <v>26.68</v>
      </c>
      <c r="EV335" s="61">
        <v>12.66</v>
      </c>
      <c r="EW335" s="61">
        <v>28.190000999999999</v>
      </c>
      <c r="EX335" s="61">
        <v>30.93</v>
      </c>
      <c r="EY335" s="61">
        <v>26.99</v>
      </c>
      <c r="EZ335" s="61">
        <v>31</v>
      </c>
      <c r="FA335" s="61">
        <v>53.73</v>
      </c>
      <c r="FB335" s="61">
        <v>31.92</v>
      </c>
      <c r="FC335" s="61">
        <v>39.450001</v>
      </c>
      <c r="FD335" s="61">
        <v>8.6999999999999993</v>
      </c>
      <c r="FE335" s="61">
        <v>18.629999000000002</v>
      </c>
      <c r="FF335" s="61">
        <v>10.23</v>
      </c>
      <c r="FG335" s="61">
        <v>13.1</v>
      </c>
      <c r="FH335" s="61">
        <v>26.950001</v>
      </c>
    </row>
    <row r="336" spans="1:168">
      <c r="A336" s="76">
        <v>43586</v>
      </c>
      <c r="B336" s="62">
        <v>35.409999999999997</v>
      </c>
      <c r="C336" s="62">
        <v>18.379999000000002</v>
      </c>
      <c r="D336" s="62">
        <v>12.04</v>
      </c>
      <c r="E336" s="62">
        <v>22.23</v>
      </c>
      <c r="F336" s="62">
        <v>66.25</v>
      </c>
      <c r="G336" s="62">
        <v>54.700001</v>
      </c>
      <c r="H336" s="62">
        <v>31.809999000000001</v>
      </c>
      <c r="I336" s="62">
        <v>67.730002999999996</v>
      </c>
      <c r="J336" s="62">
        <v>65.639999000000003</v>
      </c>
      <c r="K336" s="62">
        <v>125</v>
      </c>
      <c r="L336" s="62">
        <v>32.959999000000003</v>
      </c>
      <c r="M336" s="62">
        <v>14.4</v>
      </c>
      <c r="N336" s="62">
        <v>48.77</v>
      </c>
      <c r="O336" s="62">
        <v>72.480002999999996</v>
      </c>
      <c r="P336" s="62">
        <v>87.970000999999996</v>
      </c>
      <c r="Q336" s="62">
        <v>40.380001</v>
      </c>
      <c r="R336" s="62">
        <v>63.23</v>
      </c>
      <c r="S336" s="62">
        <v>47.119999</v>
      </c>
      <c r="T336" s="62">
        <v>134.679993</v>
      </c>
      <c r="U336" s="62">
        <v>44.950001</v>
      </c>
      <c r="V336" s="62">
        <v>52.18</v>
      </c>
      <c r="W336" s="62">
        <v>52.310001</v>
      </c>
      <c r="X336" s="62">
        <v>55.119999</v>
      </c>
      <c r="Y336" s="62">
        <v>14.433</v>
      </c>
      <c r="Z336" s="62">
        <v>48.91</v>
      </c>
      <c r="AA336" s="62">
        <v>67.910004000000001</v>
      </c>
      <c r="AB336" s="62">
        <v>43.27</v>
      </c>
      <c r="AC336" s="62">
        <v>44.73</v>
      </c>
      <c r="AD336" s="62">
        <v>27.790001</v>
      </c>
      <c r="AE336" s="62">
        <v>58.110000999999997</v>
      </c>
      <c r="AF336" s="62">
        <v>129.39999399999999</v>
      </c>
      <c r="AG336" s="62">
        <v>147.11999499999999</v>
      </c>
      <c r="AH336" s="62">
        <v>38.25</v>
      </c>
      <c r="AI336" s="62">
        <v>28.23</v>
      </c>
      <c r="AJ336" s="62">
        <v>96.169998000000007</v>
      </c>
      <c r="AK336" s="62">
        <v>52.419998</v>
      </c>
      <c r="AL336" s="62">
        <v>31.372</v>
      </c>
      <c r="AM336" s="62">
        <v>57.099997999999999</v>
      </c>
      <c r="AN336" s="62">
        <v>37.285998999999997</v>
      </c>
      <c r="AO336" s="62">
        <v>18.649999999999999</v>
      </c>
      <c r="AP336" s="62">
        <v>26.212</v>
      </c>
      <c r="AQ336" s="62">
        <v>31.879999000000002</v>
      </c>
      <c r="AR336" s="62">
        <v>34.470001000000003</v>
      </c>
      <c r="AS336" s="62">
        <v>48.970001000000003</v>
      </c>
      <c r="AT336" s="62">
        <v>50.18</v>
      </c>
      <c r="AU336" s="62">
        <v>136.520004</v>
      </c>
      <c r="AV336" s="62">
        <v>163.16999799999999</v>
      </c>
      <c r="AW336" s="62">
        <v>222.53999300000001</v>
      </c>
      <c r="AX336" s="62">
        <v>45.860000999999997</v>
      </c>
      <c r="AY336" s="62">
        <v>57.990001999999997</v>
      </c>
      <c r="AZ336" s="62">
        <v>113.739998</v>
      </c>
      <c r="BA336" s="62">
        <v>83.639999000000003</v>
      </c>
      <c r="BB336" s="62">
        <v>76.839995999999999</v>
      </c>
      <c r="BC336" s="62">
        <v>89.099997999999999</v>
      </c>
      <c r="BD336" s="62">
        <v>39.869999</v>
      </c>
      <c r="BE336" s="62">
        <v>167.08000200000001</v>
      </c>
      <c r="BF336" s="62">
        <v>97.370002999999997</v>
      </c>
      <c r="BG336" s="62">
        <v>23.5</v>
      </c>
      <c r="BH336" s="62">
        <v>78.510002</v>
      </c>
      <c r="BI336" s="62">
        <v>202.570007</v>
      </c>
      <c r="BJ336" s="62">
        <v>53.299999</v>
      </c>
      <c r="BK336" s="62">
        <v>39.909999999999997</v>
      </c>
      <c r="BL336" s="62">
        <v>212.58999600000001</v>
      </c>
      <c r="BM336" s="62">
        <v>115.360001</v>
      </c>
      <c r="BN336" s="62">
        <v>46.779998999999997</v>
      </c>
      <c r="BO336" s="62">
        <v>12.91</v>
      </c>
      <c r="BP336" s="62">
        <v>142.08999600000001</v>
      </c>
      <c r="BQ336" s="62">
        <v>45.040000999999997</v>
      </c>
      <c r="BR336" s="62">
        <v>107.96399700000001</v>
      </c>
      <c r="BS336" s="62">
        <v>209.86999499999999</v>
      </c>
      <c r="BT336" s="62">
        <v>88.040001000000004</v>
      </c>
      <c r="BU336" s="62">
        <v>25.370000999999998</v>
      </c>
      <c r="BV336" s="62">
        <v>180.770004</v>
      </c>
      <c r="BW336" s="62">
        <v>88.5</v>
      </c>
      <c r="BX336" s="62">
        <v>218.39999399999999</v>
      </c>
      <c r="BY336" s="62">
        <v>62.880001</v>
      </c>
      <c r="BZ336" s="61">
        <v>67.480002999999996</v>
      </c>
      <c r="CA336" s="61">
        <v>60.310001</v>
      </c>
      <c r="CB336" s="61">
        <v>41.259998000000003</v>
      </c>
      <c r="CC336" s="61">
        <v>178.85000600000001</v>
      </c>
      <c r="CD336" s="61">
        <v>218.429993</v>
      </c>
      <c r="CE336" s="61">
        <v>29.25</v>
      </c>
      <c r="CF336" s="61">
        <v>75.489998</v>
      </c>
      <c r="CG336" s="61">
        <v>44.32</v>
      </c>
      <c r="CH336" s="61">
        <v>85.900002000000001</v>
      </c>
      <c r="CI336" s="61">
        <v>28.42</v>
      </c>
      <c r="CJ336" s="61">
        <v>95.389999000000003</v>
      </c>
      <c r="CK336" s="61">
        <v>85.959998999999996</v>
      </c>
      <c r="CL336" s="61">
        <v>10.92</v>
      </c>
      <c r="CM336" s="61">
        <v>10</v>
      </c>
      <c r="CN336" s="61">
        <v>31.58</v>
      </c>
      <c r="CO336" s="61">
        <v>24.01</v>
      </c>
      <c r="CP336" s="61">
        <v>87.269997000000004</v>
      </c>
      <c r="CQ336" s="61">
        <v>64.790001000000004</v>
      </c>
      <c r="CR336" s="61">
        <v>29.950001</v>
      </c>
      <c r="CS336" s="61">
        <v>31.219999000000001</v>
      </c>
      <c r="CT336" s="61">
        <v>19.030000999999999</v>
      </c>
      <c r="CU336" s="61">
        <v>17</v>
      </c>
      <c r="CV336" s="61">
        <v>10.119999999999999</v>
      </c>
      <c r="CW336" s="61">
        <v>6.42</v>
      </c>
      <c r="CX336" s="61">
        <v>32.529998999999997</v>
      </c>
      <c r="CY336" s="61">
        <v>29.379999000000002</v>
      </c>
      <c r="CZ336" s="61">
        <v>37.950001</v>
      </c>
      <c r="DA336" s="61">
        <v>77.5</v>
      </c>
      <c r="DB336" s="61">
        <v>210.10000600000001</v>
      </c>
      <c r="DC336" s="61">
        <v>191.720001</v>
      </c>
      <c r="DD336" s="61">
        <v>40.599997999999999</v>
      </c>
      <c r="DE336" s="61">
        <v>97.349997999999999</v>
      </c>
      <c r="DF336" s="61">
        <v>65.930000000000007</v>
      </c>
      <c r="DG336" s="61">
        <v>34.389999000000003</v>
      </c>
      <c r="DH336" s="61">
        <v>53.490001999999997</v>
      </c>
      <c r="DI336" s="61">
        <v>51.16</v>
      </c>
      <c r="DJ336" s="61">
        <v>41.470001000000003</v>
      </c>
      <c r="DK336" s="61">
        <v>156.720001</v>
      </c>
      <c r="DL336" s="61">
        <v>145.14999399999999</v>
      </c>
      <c r="DM336" s="61">
        <v>61.91</v>
      </c>
      <c r="DN336" s="61">
        <v>36.049999</v>
      </c>
      <c r="DO336" s="61">
        <v>39.619999</v>
      </c>
      <c r="DP336" s="61">
        <v>57</v>
      </c>
      <c r="DQ336" s="61">
        <v>118.610001</v>
      </c>
      <c r="DR336" s="61">
        <v>51.099997999999999</v>
      </c>
      <c r="DS336" s="61">
        <v>37.93</v>
      </c>
      <c r="DT336" s="61">
        <v>179.5</v>
      </c>
      <c r="DU336" s="61">
        <v>147.300003</v>
      </c>
      <c r="DV336" s="61">
        <v>215.60000600000001</v>
      </c>
      <c r="DW336" s="61">
        <v>45.080002</v>
      </c>
      <c r="DX336" s="61">
        <v>52.169998</v>
      </c>
      <c r="DY336" s="61">
        <v>122.089996</v>
      </c>
      <c r="DZ336" s="61">
        <v>133.08000200000001</v>
      </c>
      <c r="EA336" s="61">
        <v>34.32</v>
      </c>
      <c r="EB336" s="61">
        <v>47.200001</v>
      </c>
      <c r="EC336" s="61">
        <v>72</v>
      </c>
      <c r="ED336" s="61">
        <v>76.980002999999996</v>
      </c>
      <c r="EE336" s="61">
        <v>33.959999000000003</v>
      </c>
      <c r="EF336" s="61">
        <v>27.677999</v>
      </c>
      <c r="EG336" s="61">
        <v>26.503</v>
      </c>
      <c r="EH336" s="61">
        <v>45.740001999999997</v>
      </c>
      <c r="EI336" s="61">
        <v>23.02</v>
      </c>
      <c r="EJ336" s="61">
        <v>43.639999000000003</v>
      </c>
      <c r="EK336" s="61">
        <v>118.599998</v>
      </c>
      <c r="EL336" s="61">
        <v>17.149999999999999</v>
      </c>
      <c r="EM336" s="61">
        <v>44.310001</v>
      </c>
      <c r="EN336" s="61">
        <v>41.52</v>
      </c>
      <c r="EO336" s="61">
        <v>106.849998</v>
      </c>
      <c r="EP336" s="61">
        <v>107.120003</v>
      </c>
      <c r="EQ336" s="61">
        <v>62.32</v>
      </c>
      <c r="ER336" s="61">
        <v>56.240001999999997</v>
      </c>
      <c r="ES336" s="61">
        <v>34.490001999999997</v>
      </c>
      <c r="ET336" s="61">
        <v>26.65</v>
      </c>
      <c r="EU336" s="61">
        <v>26.870000999999998</v>
      </c>
      <c r="EV336" s="61">
        <v>12.91</v>
      </c>
      <c r="EW336" s="61">
        <v>28.82</v>
      </c>
      <c r="EX336" s="61">
        <v>31.35</v>
      </c>
      <c r="EY336" s="61">
        <v>27.280000999999999</v>
      </c>
      <c r="EZ336" s="61">
        <v>31.280000999999999</v>
      </c>
      <c r="FA336" s="61">
        <v>54.080002</v>
      </c>
      <c r="FB336" s="61">
        <v>32.18</v>
      </c>
      <c r="FC336" s="61">
        <v>39.840000000000003</v>
      </c>
      <c r="FD336" s="61">
        <v>8.8000000000000007</v>
      </c>
      <c r="FE336" s="61">
        <v>19.040001</v>
      </c>
      <c r="FF336" s="61">
        <v>10.56</v>
      </c>
      <c r="FG336" s="61">
        <v>13.54</v>
      </c>
      <c r="FH336" s="61">
        <v>27.940000999999999</v>
      </c>
    </row>
    <row r="337" spans="1:164">
      <c r="A337" s="76">
        <v>43587</v>
      </c>
      <c r="B337" s="62">
        <v>35.169998</v>
      </c>
      <c r="C337" s="62">
        <v>18.379999000000002</v>
      </c>
      <c r="D337" s="62">
        <v>12.04</v>
      </c>
      <c r="E337" s="62">
        <v>22.08</v>
      </c>
      <c r="F337" s="62">
        <v>66.139999000000003</v>
      </c>
      <c r="G337" s="62">
        <v>54.82</v>
      </c>
      <c r="H337" s="62">
        <v>31.85</v>
      </c>
      <c r="I337" s="62">
        <v>67.790001000000004</v>
      </c>
      <c r="J337" s="62">
        <v>65.699996999999996</v>
      </c>
      <c r="K337" s="62">
        <v>125.089996</v>
      </c>
      <c r="L337" s="62">
        <v>32.979999999999997</v>
      </c>
      <c r="M337" s="62">
        <v>14.34</v>
      </c>
      <c r="N337" s="62">
        <v>50.509998000000003</v>
      </c>
      <c r="O337" s="62">
        <v>72.629997000000003</v>
      </c>
      <c r="P337" s="62">
        <v>88.160004000000001</v>
      </c>
      <c r="Q337" s="62">
        <v>40.479999999999997</v>
      </c>
      <c r="R337" s="62">
        <v>63.16</v>
      </c>
      <c r="S337" s="62">
        <v>47.509998000000003</v>
      </c>
      <c r="T337" s="62">
        <v>134.800003</v>
      </c>
      <c r="U337" s="62">
        <v>45.470001000000003</v>
      </c>
      <c r="V337" s="62">
        <v>52.52</v>
      </c>
      <c r="W337" s="62">
        <v>52.669998</v>
      </c>
      <c r="X337" s="62">
        <v>55.830002</v>
      </c>
      <c r="Y337" s="62">
        <v>14.305</v>
      </c>
      <c r="Z337" s="62">
        <v>49.439999</v>
      </c>
      <c r="AA337" s="62">
        <v>67.989998</v>
      </c>
      <c r="AB337" s="62">
        <v>43.360000999999997</v>
      </c>
      <c r="AC337" s="62">
        <v>44.75</v>
      </c>
      <c r="AD337" s="62">
        <v>27.82</v>
      </c>
      <c r="AE337" s="62">
        <v>57.98</v>
      </c>
      <c r="AF337" s="62">
        <v>129.08000200000001</v>
      </c>
      <c r="AG337" s="62">
        <v>146.86999499999999</v>
      </c>
      <c r="AH337" s="62">
        <v>38.139999000000003</v>
      </c>
      <c r="AI337" s="62">
        <v>28.209999</v>
      </c>
      <c r="AJ337" s="62">
        <v>95.970000999999996</v>
      </c>
      <c r="AK337" s="62">
        <v>52.23</v>
      </c>
      <c r="AL337" s="62">
        <v>31.257999000000002</v>
      </c>
      <c r="AM337" s="62">
        <v>56.759998000000003</v>
      </c>
      <c r="AN337" s="62">
        <v>37.209999000000003</v>
      </c>
      <c r="AO337" s="62">
        <v>18.790001</v>
      </c>
      <c r="AP337" s="62">
        <v>26.004000000000001</v>
      </c>
      <c r="AQ337" s="62">
        <v>31.790001</v>
      </c>
      <c r="AR337" s="62">
        <v>34.150002000000001</v>
      </c>
      <c r="AS337" s="62">
        <v>49.470001000000003</v>
      </c>
      <c r="AT337" s="62">
        <v>50.91</v>
      </c>
      <c r="AU337" s="62">
        <v>137.970001</v>
      </c>
      <c r="AV337" s="62">
        <v>164.050003</v>
      </c>
      <c r="AW337" s="62">
        <v>224.679993</v>
      </c>
      <c r="AX337" s="62">
        <v>47.540000999999997</v>
      </c>
      <c r="AY337" s="62">
        <v>58.439999</v>
      </c>
      <c r="AZ337" s="62">
        <v>115.19000200000001</v>
      </c>
      <c r="BA337" s="62">
        <v>84.580001999999993</v>
      </c>
      <c r="BB337" s="62">
        <v>78.040001000000004</v>
      </c>
      <c r="BC337" s="62">
        <v>89.480002999999996</v>
      </c>
      <c r="BD337" s="62">
        <v>40.259998000000003</v>
      </c>
      <c r="BE337" s="62">
        <v>168.070007</v>
      </c>
      <c r="BF337" s="62">
        <v>98.239998</v>
      </c>
      <c r="BG337" s="62">
        <v>23.33</v>
      </c>
      <c r="BH337" s="62">
        <v>78.099997999999999</v>
      </c>
      <c r="BI337" s="62">
        <v>201.71000699999999</v>
      </c>
      <c r="BJ337" s="62">
        <v>53.099997999999999</v>
      </c>
      <c r="BK337" s="62">
        <v>39.770000000000003</v>
      </c>
      <c r="BL337" s="62">
        <v>211.61000100000001</v>
      </c>
      <c r="BM337" s="62">
        <v>116.449997</v>
      </c>
      <c r="BN337" s="62">
        <v>47.009998000000003</v>
      </c>
      <c r="BO337" s="62">
        <v>13.12</v>
      </c>
      <c r="BP337" s="62">
        <v>141.490005</v>
      </c>
      <c r="BQ337" s="62">
        <v>44.890999000000001</v>
      </c>
      <c r="BR337" s="62">
        <v>108.148003</v>
      </c>
      <c r="BS337" s="62">
        <v>211.88999899999999</v>
      </c>
      <c r="BT337" s="62">
        <v>87.639999000000003</v>
      </c>
      <c r="BU337" s="62">
        <v>25.450001</v>
      </c>
      <c r="BV337" s="62">
        <v>179.61000100000001</v>
      </c>
      <c r="BW337" s="62">
        <v>88.660004000000001</v>
      </c>
      <c r="BX337" s="62">
        <v>217.64999399999999</v>
      </c>
      <c r="BY337" s="62">
        <v>62.57</v>
      </c>
      <c r="BZ337" s="61">
        <v>67.449996999999996</v>
      </c>
      <c r="CA337" s="61">
        <v>60.369999</v>
      </c>
      <c r="CB337" s="61">
        <v>41.240001999999997</v>
      </c>
      <c r="CC337" s="61">
        <v>178.88000500000001</v>
      </c>
      <c r="CD337" s="61">
        <v>217.220001</v>
      </c>
      <c r="CE337" s="61">
        <v>29.24</v>
      </c>
      <c r="CF337" s="61">
        <v>75.209998999999996</v>
      </c>
      <c r="CG337" s="61">
        <v>43.849997999999999</v>
      </c>
      <c r="CH337" s="61">
        <v>85.279999000000004</v>
      </c>
      <c r="CI337" s="61">
        <v>28.263000000000002</v>
      </c>
      <c r="CJ337" s="61">
        <v>95.760002</v>
      </c>
      <c r="CK337" s="61">
        <v>86.93</v>
      </c>
      <c r="CL337" s="61">
        <v>10.61</v>
      </c>
      <c r="CM337" s="61">
        <v>9.11</v>
      </c>
      <c r="CN337" s="61">
        <v>28.61</v>
      </c>
      <c r="CO337" s="61">
        <v>22.52</v>
      </c>
      <c r="CP337" s="61">
        <v>85.779999000000004</v>
      </c>
      <c r="CQ337" s="61">
        <v>63.66</v>
      </c>
      <c r="CR337" s="61">
        <v>28.98</v>
      </c>
      <c r="CS337" s="61">
        <v>30.530000999999999</v>
      </c>
      <c r="CT337" s="61">
        <v>18.690000999999999</v>
      </c>
      <c r="CU337" s="61">
        <v>18.610001</v>
      </c>
      <c r="CV337" s="61">
        <v>11</v>
      </c>
      <c r="CW337" s="61">
        <v>5.92</v>
      </c>
      <c r="CX337" s="61">
        <v>35.029998999999997</v>
      </c>
      <c r="CY337" s="61">
        <v>28.34</v>
      </c>
      <c r="CZ337" s="61">
        <v>39.270000000000003</v>
      </c>
      <c r="DA337" s="61">
        <v>77.459998999999996</v>
      </c>
      <c r="DB337" s="61">
        <v>209.03999300000001</v>
      </c>
      <c r="DC337" s="61">
        <v>194.10000600000001</v>
      </c>
      <c r="DD337" s="61">
        <v>41.02</v>
      </c>
      <c r="DE337" s="61">
        <v>96.839995999999999</v>
      </c>
      <c r="DF337" s="61">
        <v>66.040001000000004</v>
      </c>
      <c r="DG337" s="61">
        <v>34.459999000000003</v>
      </c>
      <c r="DH337" s="61">
        <v>53.549999</v>
      </c>
      <c r="DI337" s="61">
        <v>50.299999</v>
      </c>
      <c r="DJ337" s="61">
        <v>41.52</v>
      </c>
      <c r="DK337" s="61">
        <v>156.509995</v>
      </c>
      <c r="DL337" s="61">
        <v>145.229996</v>
      </c>
      <c r="DM337" s="61">
        <v>61.68</v>
      </c>
      <c r="DN337" s="61">
        <v>36.009998000000003</v>
      </c>
      <c r="DO337" s="61">
        <v>39.619999</v>
      </c>
      <c r="DP337" s="61">
        <v>56.98</v>
      </c>
      <c r="DQ337" s="61">
        <v>118.699997</v>
      </c>
      <c r="DR337" s="61">
        <v>50.790000999999997</v>
      </c>
      <c r="DS337" s="61">
        <v>38.380001</v>
      </c>
      <c r="DT337" s="61">
        <v>179.63000500000001</v>
      </c>
      <c r="DU337" s="61">
        <v>147.16999799999999</v>
      </c>
      <c r="DV337" s="61">
        <v>215.16999799999999</v>
      </c>
      <c r="DW337" s="61">
        <v>45.400002000000001</v>
      </c>
      <c r="DX337" s="61">
        <v>52.169998</v>
      </c>
      <c r="DY337" s="61">
        <v>122.019997</v>
      </c>
      <c r="DZ337" s="61">
        <v>132.80999800000001</v>
      </c>
      <c r="EA337" s="61">
        <v>34.259998000000003</v>
      </c>
      <c r="EB337" s="61">
        <v>46.849997999999999</v>
      </c>
      <c r="EC337" s="61">
        <v>72.169998000000007</v>
      </c>
      <c r="ED337" s="61">
        <v>75.809997999999993</v>
      </c>
      <c r="EE337" s="61">
        <v>33.840000000000003</v>
      </c>
      <c r="EF337" s="61">
        <v>27.597000000000001</v>
      </c>
      <c r="EG337" s="61">
        <v>26.452998999999998</v>
      </c>
      <c r="EH337" s="61">
        <v>45.759998000000003</v>
      </c>
      <c r="EI337" s="61">
        <v>23.08</v>
      </c>
      <c r="EJ337" s="61">
        <v>43.709999000000003</v>
      </c>
      <c r="EK337" s="61">
        <v>118.68</v>
      </c>
      <c r="EL337" s="61">
        <v>17.129999000000002</v>
      </c>
      <c r="EM337" s="61">
        <v>44.369999</v>
      </c>
      <c r="EN337" s="61">
        <v>40.889999000000003</v>
      </c>
      <c r="EO337" s="61">
        <v>106.900002</v>
      </c>
      <c r="EP337" s="61">
        <v>107.55999799999999</v>
      </c>
      <c r="EQ337" s="61">
        <v>62.650002000000001</v>
      </c>
      <c r="ER337" s="61">
        <v>56.349997999999999</v>
      </c>
      <c r="ES337" s="61">
        <v>34.130001</v>
      </c>
      <c r="ET337" s="61">
        <v>26.690000999999999</v>
      </c>
      <c r="EU337" s="61">
        <v>26.93</v>
      </c>
      <c r="EV337" s="61">
        <v>13.1</v>
      </c>
      <c r="EW337" s="61">
        <v>29.01</v>
      </c>
      <c r="EX337" s="61">
        <v>31.51</v>
      </c>
      <c r="EY337" s="61">
        <v>27.58</v>
      </c>
      <c r="EZ337" s="61">
        <v>31.5</v>
      </c>
      <c r="FA337" s="61">
        <v>54.330002</v>
      </c>
      <c r="FB337" s="61">
        <v>32.150002000000001</v>
      </c>
      <c r="FC337" s="61">
        <v>39.650002000000001</v>
      </c>
      <c r="FD337" s="61">
        <v>8.9</v>
      </c>
      <c r="FE337" s="61">
        <v>19.18</v>
      </c>
      <c r="FF337" s="61">
        <v>10.52</v>
      </c>
      <c r="FG337" s="61">
        <v>13.51</v>
      </c>
      <c r="FH337" s="61">
        <v>28.66</v>
      </c>
    </row>
    <row r="338" spans="1:164">
      <c r="A338" s="76">
        <v>43588</v>
      </c>
      <c r="B338" s="62">
        <v>35.669998</v>
      </c>
      <c r="C338" s="62">
        <v>18.379999000000002</v>
      </c>
      <c r="D338" s="62">
        <v>12.2</v>
      </c>
      <c r="E338" s="62">
        <v>22.23</v>
      </c>
      <c r="F338" s="62">
        <v>66.459998999999996</v>
      </c>
      <c r="G338" s="62">
        <v>55.759998000000003</v>
      </c>
      <c r="H338" s="62">
        <v>32.18</v>
      </c>
      <c r="I338" s="62">
        <v>68.309997999999993</v>
      </c>
      <c r="J338" s="62">
        <v>66.25</v>
      </c>
      <c r="K338" s="62">
        <v>126.18</v>
      </c>
      <c r="L338" s="62">
        <v>33.290000999999997</v>
      </c>
      <c r="M338" s="62">
        <v>14.59</v>
      </c>
      <c r="N338" s="62">
        <v>52.790000999999997</v>
      </c>
      <c r="O338" s="62">
        <v>74.300003000000004</v>
      </c>
      <c r="P338" s="62">
        <v>90.620002999999997</v>
      </c>
      <c r="Q338" s="62">
        <v>40.880001</v>
      </c>
      <c r="R338" s="62">
        <v>63.939999</v>
      </c>
      <c r="S338" s="62">
        <v>48.029998999999997</v>
      </c>
      <c r="T338" s="62">
        <v>136.08999600000001</v>
      </c>
      <c r="U338" s="62">
        <v>46.009998000000003</v>
      </c>
      <c r="V338" s="62">
        <v>52.93</v>
      </c>
      <c r="W338" s="62">
        <v>53.540000999999997</v>
      </c>
      <c r="X338" s="62">
        <v>56.639999000000003</v>
      </c>
      <c r="Y338" s="62">
        <v>14.364000000000001</v>
      </c>
      <c r="Z338" s="62">
        <v>50.380001</v>
      </c>
      <c r="AA338" s="62">
        <v>68.639999000000003</v>
      </c>
      <c r="AB338" s="62">
        <v>43.810001</v>
      </c>
      <c r="AC338" s="62">
        <v>45.48</v>
      </c>
      <c r="AD338" s="62">
        <v>28.07</v>
      </c>
      <c r="AE338" s="62">
        <v>58.299999</v>
      </c>
      <c r="AF338" s="62">
        <v>129.979996</v>
      </c>
      <c r="AG338" s="62">
        <v>147.779999</v>
      </c>
      <c r="AH338" s="62">
        <v>38.439999</v>
      </c>
      <c r="AI338" s="62">
        <v>28.559999000000001</v>
      </c>
      <c r="AJ338" s="62">
        <v>96.669998000000007</v>
      </c>
      <c r="AK338" s="62">
        <v>53.25</v>
      </c>
      <c r="AL338" s="62">
        <v>31.527999999999999</v>
      </c>
      <c r="AM338" s="62">
        <v>57.43</v>
      </c>
      <c r="AN338" s="62">
        <v>37.43</v>
      </c>
      <c r="AO338" s="62">
        <v>18.600000000000001</v>
      </c>
      <c r="AP338" s="62">
        <v>25.858999000000001</v>
      </c>
      <c r="AQ338" s="62">
        <v>32.139999000000003</v>
      </c>
      <c r="AR338" s="62">
        <v>34.755001</v>
      </c>
      <c r="AS338" s="62">
        <v>51.32</v>
      </c>
      <c r="AT338" s="62">
        <v>52</v>
      </c>
      <c r="AU338" s="62">
        <v>140.41999799999999</v>
      </c>
      <c r="AV338" s="62">
        <v>164.729996</v>
      </c>
      <c r="AW338" s="62">
        <v>227.520004</v>
      </c>
      <c r="AX338" s="62">
        <v>50.400002000000001</v>
      </c>
      <c r="AY338" s="62">
        <v>59.029998999999997</v>
      </c>
      <c r="AZ338" s="62">
        <v>118.08000199999999</v>
      </c>
      <c r="BA338" s="62">
        <v>86.209998999999996</v>
      </c>
      <c r="BB338" s="62">
        <v>79.669998000000007</v>
      </c>
      <c r="BC338" s="62">
        <v>90.160004000000001</v>
      </c>
      <c r="BD338" s="62">
        <v>40.909999999999997</v>
      </c>
      <c r="BE338" s="62">
        <v>169.61000100000001</v>
      </c>
      <c r="BF338" s="62">
        <v>99.93</v>
      </c>
      <c r="BG338" s="62">
        <v>22.91</v>
      </c>
      <c r="BH338" s="62">
        <v>78.839995999999999</v>
      </c>
      <c r="BI338" s="62">
        <v>204.08000200000001</v>
      </c>
      <c r="BJ338" s="62">
        <v>54.279998999999997</v>
      </c>
      <c r="BK338" s="62">
        <v>40.150002000000001</v>
      </c>
      <c r="BL338" s="62">
        <v>213.69000199999999</v>
      </c>
      <c r="BM338" s="62">
        <v>117.489998</v>
      </c>
      <c r="BN338" s="62">
        <v>48.389999000000003</v>
      </c>
      <c r="BO338" s="62">
        <v>12.74</v>
      </c>
      <c r="BP338" s="62">
        <v>144.16999799999999</v>
      </c>
      <c r="BQ338" s="62">
        <v>45.439999</v>
      </c>
      <c r="BR338" s="62">
        <v>109.800003</v>
      </c>
      <c r="BS338" s="62">
        <v>213.550003</v>
      </c>
      <c r="BT338" s="62">
        <v>88.790001000000004</v>
      </c>
      <c r="BU338" s="62">
        <v>26.209999</v>
      </c>
      <c r="BV338" s="62">
        <v>181.33000200000001</v>
      </c>
      <c r="BW338" s="62">
        <v>89.239998</v>
      </c>
      <c r="BX338" s="62">
        <v>219.83000200000001</v>
      </c>
      <c r="BY338" s="62">
        <v>63.189999</v>
      </c>
      <c r="BZ338" s="61">
        <v>68</v>
      </c>
      <c r="CA338" s="61">
        <v>60.779998999999997</v>
      </c>
      <c r="CB338" s="61">
        <v>41.68</v>
      </c>
      <c r="CC338" s="61">
        <v>179.259995</v>
      </c>
      <c r="CD338" s="61">
        <v>220.03999300000001</v>
      </c>
      <c r="CE338" s="61">
        <v>29.5</v>
      </c>
      <c r="CF338" s="61">
        <v>76.139999000000003</v>
      </c>
      <c r="CG338" s="61">
        <v>44.419998</v>
      </c>
      <c r="CH338" s="61">
        <v>86.690002000000007</v>
      </c>
      <c r="CI338" s="61">
        <v>28.48</v>
      </c>
      <c r="CJ338" s="61">
        <v>96.709998999999996</v>
      </c>
      <c r="CK338" s="61">
        <v>87.959998999999996</v>
      </c>
      <c r="CL338" s="61">
        <v>10.66</v>
      </c>
      <c r="CM338" s="61">
        <v>9.69</v>
      </c>
      <c r="CN338" s="61">
        <v>29.04</v>
      </c>
      <c r="CO338" s="61">
        <v>22.709999</v>
      </c>
      <c r="CP338" s="61">
        <v>86.550003000000004</v>
      </c>
      <c r="CQ338" s="61">
        <v>64.25</v>
      </c>
      <c r="CR338" s="61">
        <v>29.620000999999998</v>
      </c>
      <c r="CS338" s="61">
        <v>31.120000999999998</v>
      </c>
      <c r="CT338" s="61">
        <v>19.079999999999998</v>
      </c>
      <c r="CU338" s="61">
        <v>18.41</v>
      </c>
      <c r="CV338" s="61">
        <v>10.3</v>
      </c>
      <c r="CW338" s="61">
        <v>6.22</v>
      </c>
      <c r="CX338" s="61">
        <v>33.360000999999997</v>
      </c>
      <c r="CY338" s="61">
        <v>28.860001</v>
      </c>
      <c r="CZ338" s="61">
        <v>38.560001</v>
      </c>
      <c r="DA338" s="61">
        <v>78.400002000000001</v>
      </c>
      <c r="DB338" s="61">
        <v>211.199997</v>
      </c>
      <c r="DC338" s="61">
        <v>197.25</v>
      </c>
      <c r="DD338" s="61">
        <v>41.540000999999997</v>
      </c>
      <c r="DE338" s="61">
        <v>98.330001999999993</v>
      </c>
      <c r="DF338" s="61">
        <v>66.940002000000007</v>
      </c>
      <c r="DG338" s="61">
        <v>34.93</v>
      </c>
      <c r="DH338" s="61">
        <v>53.990001999999997</v>
      </c>
      <c r="DI338" s="61">
        <v>51.939999</v>
      </c>
      <c r="DJ338" s="61">
        <v>42.110000999999997</v>
      </c>
      <c r="DK338" s="61">
        <v>158.529999</v>
      </c>
      <c r="DL338" s="61">
        <v>147.11000100000001</v>
      </c>
      <c r="DM338" s="61">
        <v>62.470001000000003</v>
      </c>
      <c r="DN338" s="61">
        <v>36.5</v>
      </c>
      <c r="DO338" s="61">
        <v>40.150002000000001</v>
      </c>
      <c r="DP338" s="61">
        <v>57.41</v>
      </c>
      <c r="DQ338" s="61">
        <v>120.099998</v>
      </c>
      <c r="DR338" s="61">
        <v>51.93</v>
      </c>
      <c r="DS338" s="61">
        <v>38.639999000000003</v>
      </c>
      <c r="DT338" s="61">
        <v>182.179993</v>
      </c>
      <c r="DU338" s="61">
        <v>148.16000399999999</v>
      </c>
      <c r="DV338" s="61">
        <v>217.91999799999999</v>
      </c>
      <c r="DW338" s="61">
        <v>45.84</v>
      </c>
      <c r="DX338" s="61">
        <v>52.459999000000003</v>
      </c>
      <c r="DY338" s="61">
        <v>122.900002</v>
      </c>
      <c r="DZ338" s="61">
        <v>133.929993</v>
      </c>
      <c r="EA338" s="61">
        <v>34.479999999999997</v>
      </c>
      <c r="EB338" s="61">
        <v>46.82</v>
      </c>
      <c r="EC338" s="61">
        <v>72.480002999999996</v>
      </c>
      <c r="ED338" s="61">
        <v>76.449996999999996</v>
      </c>
      <c r="EE338" s="61">
        <v>33.830002</v>
      </c>
      <c r="EF338" s="61">
        <v>27.702998999999998</v>
      </c>
      <c r="EG338" s="61">
        <v>26.665001</v>
      </c>
      <c r="EH338" s="61">
        <v>46.439999</v>
      </c>
      <c r="EI338" s="61">
        <v>23.34</v>
      </c>
      <c r="EJ338" s="61">
        <v>43.990001999999997</v>
      </c>
      <c r="EK338" s="61">
        <v>120.290001</v>
      </c>
      <c r="EL338" s="61">
        <v>17.399999999999999</v>
      </c>
      <c r="EM338" s="61">
        <v>44.540000999999997</v>
      </c>
      <c r="EN338" s="61">
        <v>41.299999</v>
      </c>
      <c r="EO338" s="61">
        <v>107.849998</v>
      </c>
      <c r="EP338" s="61">
        <v>108.389999</v>
      </c>
      <c r="EQ338" s="61">
        <v>63.66</v>
      </c>
      <c r="ER338" s="61">
        <v>56.91</v>
      </c>
      <c r="ES338" s="61">
        <v>34.5</v>
      </c>
      <c r="ET338" s="61">
        <v>25.42</v>
      </c>
      <c r="EU338" s="61">
        <v>26.67</v>
      </c>
      <c r="EV338" s="61">
        <v>12.81</v>
      </c>
      <c r="EW338" s="61">
        <v>28.15</v>
      </c>
      <c r="EX338" s="61">
        <v>30.9</v>
      </c>
      <c r="EY338" s="61">
        <v>27.17</v>
      </c>
      <c r="EZ338" s="61">
        <v>30.52</v>
      </c>
      <c r="FA338" s="61">
        <v>53.939999</v>
      </c>
      <c r="FB338" s="61">
        <v>31.469999000000001</v>
      </c>
      <c r="FC338" s="61">
        <v>38.869999</v>
      </c>
      <c r="FD338" s="61">
        <v>8.48</v>
      </c>
      <c r="FE338" s="61">
        <v>18.629999000000002</v>
      </c>
      <c r="FF338" s="61">
        <v>10.06</v>
      </c>
      <c r="FG338" s="61">
        <v>13.13</v>
      </c>
      <c r="FH338" s="61">
        <v>27.83</v>
      </c>
    </row>
    <row r="339" spans="1:164">
      <c r="A339" s="76">
        <v>43591</v>
      </c>
      <c r="B339" s="62">
        <v>35.909999999999997</v>
      </c>
      <c r="C339" s="62">
        <v>18.379999000000002</v>
      </c>
      <c r="D339" s="62">
        <v>12.09</v>
      </c>
      <c r="E339" s="62">
        <v>22.18</v>
      </c>
      <c r="F339" s="62">
        <v>66.349997999999999</v>
      </c>
      <c r="G339" s="62">
        <v>55.84</v>
      </c>
      <c r="H339" s="62">
        <v>32.099997999999999</v>
      </c>
      <c r="I339" s="62">
        <v>68.220000999999996</v>
      </c>
      <c r="J339" s="62">
        <v>65.610000999999997</v>
      </c>
      <c r="K339" s="62">
        <v>125.620003</v>
      </c>
      <c r="L339" s="62">
        <v>33.299999</v>
      </c>
      <c r="M339" s="62">
        <v>14.71</v>
      </c>
      <c r="N339" s="62">
        <v>52.400002000000001</v>
      </c>
      <c r="O339" s="62">
        <v>73.419998000000007</v>
      </c>
      <c r="P339" s="62">
        <v>88.75</v>
      </c>
      <c r="Q339" s="62">
        <v>40.68</v>
      </c>
      <c r="R339" s="62">
        <v>64.180000000000007</v>
      </c>
      <c r="S339" s="62">
        <v>47.849997999999999</v>
      </c>
      <c r="T339" s="62">
        <v>135.699997</v>
      </c>
      <c r="U339" s="62">
        <v>45.900002000000001</v>
      </c>
      <c r="V339" s="62">
        <v>52.639999000000003</v>
      </c>
      <c r="W339" s="62">
        <v>53.66</v>
      </c>
      <c r="X339" s="62">
        <v>56.549999</v>
      </c>
      <c r="Y339" s="62">
        <v>14.603</v>
      </c>
      <c r="Z339" s="62">
        <v>50.299999</v>
      </c>
      <c r="AA339" s="62">
        <v>68.089995999999999</v>
      </c>
      <c r="AB339" s="62">
        <v>43.59</v>
      </c>
      <c r="AC339" s="62">
        <v>45.080002</v>
      </c>
      <c r="AD339" s="62">
        <v>27.879999000000002</v>
      </c>
      <c r="AE339" s="62">
        <v>57.98</v>
      </c>
      <c r="AF339" s="62">
        <v>129.300003</v>
      </c>
      <c r="AG339" s="62">
        <v>146.91999799999999</v>
      </c>
      <c r="AH339" s="62">
        <v>38.209999000000003</v>
      </c>
      <c r="AI339" s="62">
        <v>28.24</v>
      </c>
      <c r="AJ339" s="62">
        <v>96.160004000000001</v>
      </c>
      <c r="AK339" s="62">
        <v>53.73</v>
      </c>
      <c r="AL339" s="62">
        <v>31.385000000000002</v>
      </c>
      <c r="AM339" s="62">
        <v>56.77</v>
      </c>
      <c r="AN339" s="62">
        <v>37.273997999999999</v>
      </c>
      <c r="AO339" s="62">
        <v>18.700001</v>
      </c>
      <c r="AP339" s="62">
        <v>26.096001000000001</v>
      </c>
      <c r="AQ339" s="62">
        <v>32.020000000000003</v>
      </c>
      <c r="AR339" s="62">
        <v>34.174999</v>
      </c>
      <c r="AS339" s="62">
        <v>52.209999000000003</v>
      </c>
      <c r="AT339" s="62">
        <v>52.950001</v>
      </c>
      <c r="AU339" s="62">
        <v>140.83000200000001</v>
      </c>
      <c r="AV339" s="62">
        <v>168.21000699999999</v>
      </c>
      <c r="AW339" s="62">
        <v>228.36000100000001</v>
      </c>
      <c r="AX339" s="62">
        <v>52.939999</v>
      </c>
      <c r="AY339" s="62">
        <v>59.290000999999997</v>
      </c>
      <c r="AZ339" s="62">
        <v>119.839996</v>
      </c>
      <c r="BA339" s="62">
        <v>87.660004000000001</v>
      </c>
      <c r="BB339" s="62">
        <v>80.449996999999996</v>
      </c>
      <c r="BC339" s="62">
        <v>90.620002999999997</v>
      </c>
      <c r="BD339" s="62">
        <v>41.23</v>
      </c>
      <c r="BE339" s="62">
        <v>170.759995</v>
      </c>
      <c r="BF339" s="62">
        <v>101.07</v>
      </c>
      <c r="BG339" s="62">
        <v>22.610001</v>
      </c>
      <c r="BH339" s="62">
        <v>78.230002999999996</v>
      </c>
      <c r="BI339" s="62">
        <v>202.729996</v>
      </c>
      <c r="BJ339" s="62">
        <v>54.259998000000003</v>
      </c>
      <c r="BK339" s="62">
        <v>39.799999</v>
      </c>
      <c r="BL339" s="62">
        <v>212.25</v>
      </c>
      <c r="BM339" s="62">
        <v>115.610001</v>
      </c>
      <c r="BN339" s="62">
        <v>48.82</v>
      </c>
      <c r="BO339" s="62">
        <v>13.04</v>
      </c>
      <c r="BP339" s="62">
        <v>142.33999600000001</v>
      </c>
      <c r="BQ339" s="62">
        <v>44.759998000000003</v>
      </c>
      <c r="BR339" s="62">
        <v>109.239998</v>
      </c>
      <c r="BS339" s="62">
        <v>210.070007</v>
      </c>
      <c r="BT339" s="62">
        <v>88.839995999999999</v>
      </c>
      <c r="BU339" s="62">
        <v>25.549999</v>
      </c>
      <c r="BV339" s="62">
        <v>179.570007</v>
      </c>
      <c r="BW339" s="62">
        <v>88.089995999999999</v>
      </c>
      <c r="BX339" s="62">
        <v>219.61000100000001</v>
      </c>
      <c r="BY339" s="62">
        <v>62.720001000000003</v>
      </c>
      <c r="BZ339" s="61">
        <v>67.610000999999997</v>
      </c>
      <c r="CA339" s="61">
        <v>60.639999000000003</v>
      </c>
      <c r="CB339" s="61">
        <v>41.380001</v>
      </c>
      <c r="CC339" s="61">
        <v>177.550003</v>
      </c>
      <c r="CD339" s="61">
        <v>218.83000200000001</v>
      </c>
      <c r="CE339" s="61">
        <v>29.41</v>
      </c>
      <c r="CF339" s="61">
        <v>75.419998000000007</v>
      </c>
      <c r="CG339" s="61">
        <v>44.380001</v>
      </c>
      <c r="CH339" s="61">
        <v>86.25</v>
      </c>
      <c r="CI339" s="61">
        <v>28.66</v>
      </c>
      <c r="CJ339" s="61">
        <v>96.900002000000001</v>
      </c>
      <c r="CK339" s="61">
        <v>86.489998</v>
      </c>
      <c r="CL339" s="61">
        <v>10.8</v>
      </c>
      <c r="CM339" s="61">
        <v>9.91</v>
      </c>
      <c r="CN339" s="61">
        <v>30.39</v>
      </c>
      <c r="CO339" s="61">
        <v>23.440000999999999</v>
      </c>
      <c r="CP339" s="61">
        <v>86.629997000000003</v>
      </c>
      <c r="CQ339" s="61">
        <v>64.309997999999993</v>
      </c>
      <c r="CR339" s="61">
        <v>29.9</v>
      </c>
      <c r="CS339" s="61">
        <v>31.049999</v>
      </c>
      <c r="CT339" s="61">
        <v>19.200001</v>
      </c>
      <c r="CU339" s="61">
        <v>17.549999</v>
      </c>
      <c r="CV339" s="61">
        <v>10.07</v>
      </c>
      <c r="CW339" s="61">
        <v>6.3</v>
      </c>
      <c r="CX339" s="61">
        <v>32.880001</v>
      </c>
      <c r="CY339" s="61">
        <v>28.889999</v>
      </c>
      <c r="CZ339" s="61">
        <v>38.549999</v>
      </c>
      <c r="DA339" s="61">
        <v>77.650002000000001</v>
      </c>
      <c r="DB339" s="61">
        <v>210.490005</v>
      </c>
      <c r="DC339" s="61">
        <v>196.21000699999999</v>
      </c>
      <c r="DD339" s="61">
        <v>41.220001000000003</v>
      </c>
      <c r="DE339" s="61">
        <v>98.459998999999996</v>
      </c>
      <c r="DF339" s="61">
        <v>67.419998000000007</v>
      </c>
      <c r="DG339" s="61">
        <v>34.650002000000001</v>
      </c>
      <c r="DH339" s="61">
        <v>53.66</v>
      </c>
      <c r="DI339" s="61">
        <v>51.349997999999999</v>
      </c>
      <c r="DJ339" s="61">
        <v>41.849997999999999</v>
      </c>
      <c r="DK339" s="61">
        <v>157.220001</v>
      </c>
      <c r="DL339" s="61">
        <v>145.970001</v>
      </c>
      <c r="DM339" s="61">
        <v>62.41</v>
      </c>
      <c r="DN339" s="61">
        <v>36.220001000000003</v>
      </c>
      <c r="DO339" s="61">
        <v>39.830002</v>
      </c>
      <c r="DP339" s="61">
        <v>57.32</v>
      </c>
      <c r="DQ339" s="61">
        <v>119.370003</v>
      </c>
      <c r="DR339" s="61">
        <v>51.299999</v>
      </c>
      <c r="DS339" s="61">
        <v>38.520000000000003</v>
      </c>
      <c r="DT339" s="61">
        <v>181.16999799999999</v>
      </c>
      <c r="DU339" s="61">
        <v>147.91000399999999</v>
      </c>
      <c r="DV339" s="61">
        <v>217.33000200000001</v>
      </c>
      <c r="DW339" s="61">
        <v>45.5</v>
      </c>
      <c r="DX339" s="61">
        <v>52.419998</v>
      </c>
      <c r="DY339" s="61">
        <v>122.209999</v>
      </c>
      <c r="DZ339" s="61">
        <v>134.16000399999999</v>
      </c>
      <c r="EA339" s="61">
        <v>34.43</v>
      </c>
      <c r="EB339" s="61">
        <v>46.959999000000003</v>
      </c>
      <c r="EC339" s="61">
        <v>72.489998</v>
      </c>
      <c r="ED339" s="61">
        <v>76.720000999999996</v>
      </c>
      <c r="EE339" s="61">
        <v>33.970001000000003</v>
      </c>
      <c r="EF339" s="61">
        <v>27.738001000000001</v>
      </c>
      <c r="EG339" s="61">
        <v>26.655999999999999</v>
      </c>
      <c r="EH339" s="61">
        <v>46.139999000000003</v>
      </c>
      <c r="EI339" s="61">
        <v>22.959999</v>
      </c>
      <c r="EJ339" s="61">
        <v>43.810001</v>
      </c>
      <c r="EK339" s="61">
        <v>119.41999800000001</v>
      </c>
      <c r="EL339" s="61">
        <v>16.709999</v>
      </c>
      <c r="EM339" s="61">
        <v>44.630001</v>
      </c>
      <c r="EN339" s="61">
        <v>40.520000000000003</v>
      </c>
      <c r="EO339" s="61">
        <v>106.860001</v>
      </c>
      <c r="EP339" s="61">
        <v>108.19000200000001</v>
      </c>
      <c r="EQ339" s="61">
        <v>63.459999000000003</v>
      </c>
      <c r="ER339" s="61">
        <v>56.689999</v>
      </c>
      <c r="ES339" s="61">
        <v>35.029998999999997</v>
      </c>
      <c r="ET339" s="61">
        <v>26.860001</v>
      </c>
      <c r="EU339" s="61">
        <v>26.790001</v>
      </c>
      <c r="EV339" s="61">
        <v>12.9</v>
      </c>
      <c r="EW339" s="61">
        <v>28.51</v>
      </c>
      <c r="EX339" s="61">
        <v>31.17</v>
      </c>
      <c r="EY339" s="61">
        <v>27.299999</v>
      </c>
      <c r="EZ339" s="61">
        <v>30.9</v>
      </c>
      <c r="FA339" s="61">
        <v>54.07</v>
      </c>
      <c r="FB339" s="61">
        <v>31.469999000000001</v>
      </c>
      <c r="FC339" s="61">
        <v>38.849997999999999</v>
      </c>
      <c r="FD339" s="61">
        <v>8.6300000000000008</v>
      </c>
      <c r="FE339" s="61">
        <v>18.860001</v>
      </c>
      <c r="FF339" s="61">
        <v>10.130000000000001</v>
      </c>
      <c r="FG339" s="61">
        <v>13.39</v>
      </c>
      <c r="FH339" s="61">
        <v>28.6</v>
      </c>
    </row>
    <row r="340" spans="1:164">
      <c r="A340" s="76">
        <v>43592</v>
      </c>
      <c r="B340" s="62">
        <v>35.229999999999997</v>
      </c>
      <c r="C340" s="62">
        <v>18.329999999999998</v>
      </c>
      <c r="D340" s="62">
        <v>11.9</v>
      </c>
      <c r="E340" s="62">
        <v>22.030000999999999</v>
      </c>
      <c r="F340" s="62">
        <v>66.459998999999996</v>
      </c>
      <c r="G340" s="62">
        <v>54.779998999999997</v>
      </c>
      <c r="H340" s="62">
        <v>31.540001</v>
      </c>
      <c r="I340" s="62">
        <v>67.690002000000007</v>
      </c>
      <c r="J340" s="62">
        <v>64.459998999999996</v>
      </c>
      <c r="K340" s="62">
        <v>123.55999799999999</v>
      </c>
      <c r="L340" s="62">
        <v>32.900002000000001</v>
      </c>
      <c r="M340" s="62">
        <v>14.5</v>
      </c>
      <c r="N340" s="62">
        <v>49.490001999999997</v>
      </c>
      <c r="O340" s="62">
        <v>69.800003000000004</v>
      </c>
      <c r="P340" s="62">
        <v>84.32</v>
      </c>
      <c r="Q340" s="62">
        <v>40.009998000000003</v>
      </c>
      <c r="R340" s="62">
        <v>63.27</v>
      </c>
      <c r="S340" s="62">
        <v>46.950001</v>
      </c>
      <c r="T340" s="62">
        <v>133.179993</v>
      </c>
      <c r="U340" s="62">
        <v>45.110000999999997</v>
      </c>
      <c r="V340" s="62">
        <v>51.529998999999997</v>
      </c>
      <c r="W340" s="62">
        <v>52.57</v>
      </c>
      <c r="X340" s="62">
        <v>55.560001</v>
      </c>
      <c r="Y340" s="62">
        <v>14.689</v>
      </c>
      <c r="Z340" s="62">
        <v>49.59</v>
      </c>
      <c r="AA340" s="62">
        <v>67.069999999999993</v>
      </c>
      <c r="AB340" s="62">
        <v>42.91</v>
      </c>
      <c r="AC340" s="62">
        <v>43.599997999999999</v>
      </c>
      <c r="AD340" s="62">
        <v>27.42</v>
      </c>
      <c r="AE340" s="62">
        <v>57.799999</v>
      </c>
      <c r="AF340" s="62">
        <v>128.91999799999999</v>
      </c>
      <c r="AG340" s="62">
        <v>146.490005</v>
      </c>
      <c r="AH340" s="62">
        <v>38.080002</v>
      </c>
      <c r="AI340" s="62">
        <v>28.17</v>
      </c>
      <c r="AJ340" s="62">
        <v>95.93</v>
      </c>
      <c r="AK340" s="62">
        <v>52.959999000000003</v>
      </c>
      <c r="AL340" s="62">
        <v>31.302</v>
      </c>
      <c r="AM340" s="62">
        <v>56.349997999999999</v>
      </c>
      <c r="AN340" s="62">
        <v>37.081001000000001</v>
      </c>
      <c r="AO340" s="62">
        <v>18.829999999999998</v>
      </c>
      <c r="AP340" s="62">
        <v>26.013000000000002</v>
      </c>
      <c r="AQ340" s="62">
        <v>31.889999</v>
      </c>
      <c r="AR340" s="62">
        <v>33.756999999999998</v>
      </c>
      <c r="AS340" s="62">
        <v>49.02</v>
      </c>
      <c r="AT340" s="62">
        <v>49.880001</v>
      </c>
      <c r="AU340" s="62">
        <v>135.949997</v>
      </c>
      <c r="AV340" s="62">
        <v>165.61000100000001</v>
      </c>
      <c r="AW340" s="62">
        <v>223.509995</v>
      </c>
      <c r="AX340" s="62">
        <v>47.439999</v>
      </c>
      <c r="AY340" s="62">
        <v>57.900002000000001</v>
      </c>
      <c r="AZ340" s="62">
        <v>116.290001</v>
      </c>
      <c r="BA340" s="62">
        <v>84.769997000000004</v>
      </c>
      <c r="BB340" s="62">
        <v>79</v>
      </c>
      <c r="BC340" s="62">
        <v>88.879997000000003</v>
      </c>
      <c r="BD340" s="62">
        <v>39.599997999999999</v>
      </c>
      <c r="BE340" s="62">
        <v>167.16000399999999</v>
      </c>
      <c r="BF340" s="62">
        <v>97.040001000000004</v>
      </c>
      <c r="BG340" s="62">
        <v>23.5</v>
      </c>
      <c r="BH340" s="62">
        <v>76.550003000000004</v>
      </c>
      <c r="BI340" s="62">
        <v>198.38999899999999</v>
      </c>
      <c r="BJ340" s="62">
        <v>52.740001999999997</v>
      </c>
      <c r="BK340" s="62">
        <v>39.090000000000003</v>
      </c>
      <c r="BL340" s="62">
        <v>207.740005</v>
      </c>
      <c r="BM340" s="62">
        <v>112.970001</v>
      </c>
      <c r="BN340" s="62">
        <v>47.299999</v>
      </c>
      <c r="BO340" s="62">
        <v>13.88</v>
      </c>
      <c r="BP340" s="62">
        <v>138.779999</v>
      </c>
      <c r="BQ340" s="62">
        <v>43.985999999999997</v>
      </c>
      <c r="BR340" s="62">
        <v>106.779999</v>
      </c>
      <c r="BS340" s="62">
        <v>204.89999399999999</v>
      </c>
      <c r="BT340" s="62">
        <v>87.550003000000004</v>
      </c>
      <c r="BU340" s="62">
        <v>26.15</v>
      </c>
      <c r="BV340" s="62">
        <v>175.779999</v>
      </c>
      <c r="BW340" s="62">
        <v>85.910004000000001</v>
      </c>
      <c r="BX340" s="62">
        <v>214.63000500000001</v>
      </c>
      <c r="BY340" s="62">
        <v>61.439999</v>
      </c>
      <c r="BZ340" s="61">
        <v>65.900002000000001</v>
      </c>
      <c r="CA340" s="61">
        <v>59.310001</v>
      </c>
      <c r="CB340" s="61">
        <v>40.560001</v>
      </c>
      <c r="CC340" s="61">
        <v>173.83999600000001</v>
      </c>
      <c r="CD340" s="61">
        <v>214.46000699999999</v>
      </c>
      <c r="CE340" s="61">
        <v>28.85</v>
      </c>
      <c r="CF340" s="61">
        <v>73.690002000000007</v>
      </c>
      <c r="CG340" s="61">
        <v>43.68</v>
      </c>
      <c r="CH340" s="61">
        <v>85.75</v>
      </c>
      <c r="CI340" s="61">
        <v>28.059999000000001</v>
      </c>
      <c r="CJ340" s="61">
        <v>94.599997999999999</v>
      </c>
      <c r="CK340" s="61">
        <v>84.860000999999997</v>
      </c>
      <c r="CL340" s="61">
        <v>10.52</v>
      </c>
      <c r="CM340" s="61">
        <v>9.5</v>
      </c>
      <c r="CN340" s="61">
        <v>28.15</v>
      </c>
      <c r="CO340" s="61">
        <v>22.27</v>
      </c>
      <c r="CP340" s="61">
        <v>86.040001000000004</v>
      </c>
      <c r="CQ340" s="61">
        <v>63.75</v>
      </c>
      <c r="CR340" s="61">
        <v>29.48</v>
      </c>
      <c r="CS340" s="61">
        <v>30.68</v>
      </c>
      <c r="CT340" s="61">
        <v>19.010000000000002</v>
      </c>
      <c r="CU340" s="61">
        <v>18.959999</v>
      </c>
      <c r="CV340" s="61">
        <v>10.47</v>
      </c>
      <c r="CW340" s="61">
        <v>6.21</v>
      </c>
      <c r="CX340" s="61">
        <v>33.290000999999997</v>
      </c>
      <c r="CY340" s="61">
        <v>28.5</v>
      </c>
      <c r="CZ340" s="61">
        <v>39.119999</v>
      </c>
      <c r="DA340" s="61">
        <v>76.080001999999993</v>
      </c>
      <c r="DB340" s="61">
        <v>205.41000399999999</v>
      </c>
      <c r="DC340" s="61">
        <v>192.020004</v>
      </c>
      <c r="DD340" s="61">
        <v>40.520000000000003</v>
      </c>
      <c r="DE340" s="61">
        <v>96.760002</v>
      </c>
      <c r="DF340" s="61">
        <v>66.110000999999997</v>
      </c>
      <c r="DG340" s="61">
        <v>34.270000000000003</v>
      </c>
      <c r="DH340" s="61">
        <v>52.77</v>
      </c>
      <c r="DI340" s="61">
        <v>47.779998999999997</v>
      </c>
      <c r="DJ340" s="61">
        <v>41.060001</v>
      </c>
      <c r="DK340" s="61">
        <v>154.229996</v>
      </c>
      <c r="DL340" s="61">
        <v>143.020004</v>
      </c>
      <c r="DM340" s="61">
        <v>61.32</v>
      </c>
      <c r="DN340" s="61">
        <v>35.790000999999997</v>
      </c>
      <c r="DO340" s="61">
        <v>39.029998999999997</v>
      </c>
      <c r="DP340" s="61">
        <v>56.75</v>
      </c>
      <c r="DQ340" s="61">
        <v>117.55999799999999</v>
      </c>
      <c r="DR340" s="61">
        <v>50.32</v>
      </c>
      <c r="DS340" s="61">
        <v>38.020000000000003</v>
      </c>
      <c r="DT340" s="61">
        <v>178.13000500000001</v>
      </c>
      <c r="DU340" s="61">
        <v>146.520004</v>
      </c>
      <c r="DV340" s="61">
        <v>214.070007</v>
      </c>
      <c r="DW340" s="61">
        <v>44.709999000000003</v>
      </c>
      <c r="DX340" s="61">
        <v>51.869999</v>
      </c>
      <c r="DY340" s="61">
        <v>120.900002</v>
      </c>
      <c r="DZ340" s="61">
        <v>133.279999</v>
      </c>
      <c r="EA340" s="61">
        <v>34.090000000000003</v>
      </c>
      <c r="EB340" s="61">
        <v>46.650002000000001</v>
      </c>
      <c r="EC340" s="61">
        <v>71.919998000000007</v>
      </c>
      <c r="ED340" s="61">
        <v>75.319999999999993</v>
      </c>
      <c r="EE340" s="61">
        <v>33.610000999999997</v>
      </c>
      <c r="EF340" s="61">
        <v>27.516999999999999</v>
      </c>
      <c r="EG340" s="61">
        <v>26.412001</v>
      </c>
      <c r="EH340" s="61">
        <v>45.450001</v>
      </c>
      <c r="EI340" s="61">
        <v>22.549999</v>
      </c>
      <c r="EJ340" s="61">
        <v>43.119999</v>
      </c>
      <c r="EK340" s="61">
        <v>117.599998</v>
      </c>
      <c r="EL340" s="61">
        <v>16.190000999999999</v>
      </c>
      <c r="EM340" s="61">
        <v>44.119999</v>
      </c>
      <c r="EN340" s="61">
        <v>39.810001</v>
      </c>
      <c r="EO340" s="61">
        <v>105.139999</v>
      </c>
      <c r="EP340" s="61">
        <v>106.30999799999999</v>
      </c>
      <c r="EQ340" s="61">
        <v>62.200001</v>
      </c>
      <c r="ER340" s="61">
        <v>55.509998000000003</v>
      </c>
      <c r="ES340" s="61">
        <v>34.310001</v>
      </c>
      <c r="ET340" s="61">
        <v>31.33</v>
      </c>
      <c r="EU340" s="61">
        <v>27.219999000000001</v>
      </c>
      <c r="EV340" s="61">
        <v>13.6</v>
      </c>
      <c r="EW340" s="61">
        <v>29.969999000000001</v>
      </c>
      <c r="EX340" s="61">
        <v>32.18</v>
      </c>
      <c r="EY340" s="61">
        <v>28.26</v>
      </c>
      <c r="EZ340" s="61">
        <v>32.119999</v>
      </c>
      <c r="FA340" s="61">
        <v>55.049999</v>
      </c>
      <c r="FB340" s="61">
        <v>32.060001</v>
      </c>
      <c r="FC340" s="61">
        <v>39.630001</v>
      </c>
      <c r="FD340" s="61">
        <v>9.14</v>
      </c>
      <c r="FE340" s="61">
        <v>19.82</v>
      </c>
      <c r="FF340" s="61">
        <v>10.72</v>
      </c>
      <c r="FG340" s="61">
        <v>13.81</v>
      </c>
      <c r="FH340" s="61">
        <v>29.790001</v>
      </c>
    </row>
    <row r="341" spans="1:164">
      <c r="A341" s="76">
        <v>43593</v>
      </c>
      <c r="B341" s="62">
        <v>35.189999</v>
      </c>
      <c r="C341" s="62">
        <v>18.34</v>
      </c>
      <c r="D341" s="62">
        <v>11.97</v>
      </c>
      <c r="E341" s="62">
        <v>21.93</v>
      </c>
      <c r="F341" s="62">
        <v>66.639999000000003</v>
      </c>
      <c r="G341" s="62">
        <v>54.48</v>
      </c>
      <c r="H341" s="62">
        <v>31.41</v>
      </c>
      <c r="I341" s="62">
        <v>67.669998000000007</v>
      </c>
      <c r="J341" s="62">
        <v>64.400002000000001</v>
      </c>
      <c r="K341" s="62">
        <v>123.269997</v>
      </c>
      <c r="L341" s="62">
        <v>32.909999999999997</v>
      </c>
      <c r="M341" s="62">
        <v>14.51</v>
      </c>
      <c r="N341" s="62">
        <v>48.07</v>
      </c>
      <c r="O341" s="62">
        <v>69.400002000000001</v>
      </c>
      <c r="P341" s="62">
        <v>83.599997999999999</v>
      </c>
      <c r="Q341" s="62">
        <v>39.880001</v>
      </c>
      <c r="R341" s="62">
        <v>63.040000999999997</v>
      </c>
      <c r="S341" s="62">
        <v>46.560001</v>
      </c>
      <c r="T341" s="62">
        <v>132.770004</v>
      </c>
      <c r="U341" s="62">
        <v>44.650002000000001</v>
      </c>
      <c r="V341" s="62">
        <v>51.259998000000003</v>
      </c>
      <c r="W341" s="62">
        <v>52.310001</v>
      </c>
      <c r="X341" s="62">
        <v>54.959999000000003</v>
      </c>
      <c r="Y341" s="62">
        <v>14.489000000000001</v>
      </c>
      <c r="Z341" s="62">
        <v>49.150002000000001</v>
      </c>
      <c r="AA341" s="62">
        <v>66.889999000000003</v>
      </c>
      <c r="AB341" s="62">
        <v>42.77</v>
      </c>
      <c r="AC341" s="62">
        <v>43.380001</v>
      </c>
      <c r="AD341" s="62">
        <v>27.360001</v>
      </c>
      <c r="AE341" s="62">
        <v>57.009998000000003</v>
      </c>
      <c r="AF341" s="62">
        <v>127.129997</v>
      </c>
      <c r="AG341" s="62">
        <v>144.36000100000001</v>
      </c>
      <c r="AH341" s="62">
        <v>37.580002</v>
      </c>
      <c r="AI341" s="62">
        <v>27.790001</v>
      </c>
      <c r="AJ341" s="62">
        <v>94.480002999999996</v>
      </c>
      <c r="AK341" s="62">
        <v>53.099997999999999</v>
      </c>
      <c r="AL341" s="62">
        <v>30.839001</v>
      </c>
      <c r="AM341" s="62">
        <v>54.869999</v>
      </c>
      <c r="AN341" s="62">
        <v>36.680999999999997</v>
      </c>
      <c r="AO341" s="62">
        <v>19.329999999999998</v>
      </c>
      <c r="AP341" s="62">
        <v>25.917000000000002</v>
      </c>
      <c r="AQ341" s="62">
        <v>31.42</v>
      </c>
      <c r="AR341" s="62">
        <v>32.389999000000003</v>
      </c>
      <c r="AS341" s="62">
        <v>49.07</v>
      </c>
      <c r="AT341" s="62">
        <v>50.07</v>
      </c>
      <c r="AU341" s="62">
        <v>136.08999600000001</v>
      </c>
      <c r="AV341" s="62">
        <v>166.029999</v>
      </c>
      <c r="AW341" s="62">
        <v>223.08000200000001</v>
      </c>
      <c r="AX341" s="62">
        <v>46.869999</v>
      </c>
      <c r="AY341" s="62">
        <v>58.639999000000003</v>
      </c>
      <c r="AZ341" s="62">
        <v>115.599998</v>
      </c>
      <c r="BA341" s="62">
        <v>84.489998</v>
      </c>
      <c r="BB341" s="62">
        <v>78.470000999999996</v>
      </c>
      <c r="BC341" s="62">
        <v>89.07</v>
      </c>
      <c r="BD341" s="62">
        <v>40.32</v>
      </c>
      <c r="BE341" s="62">
        <v>167.44000199999999</v>
      </c>
      <c r="BF341" s="62">
        <v>97.309997999999993</v>
      </c>
      <c r="BG341" s="62">
        <v>23.440000999999999</v>
      </c>
      <c r="BH341" s="62">
        <v>76.459998999999996</v>
      </c>
      <c r="BI341" s="62">
        <v>197.83000200000001</v>
      </c>
      <c r="BJ341" s="62">
        <v>52.779998999999997</v>
      </c>
      <c r="BK341" s="62">
        <v>38.939999</v>
      </c>
      <c r="BL341" s="62">
        <v>207.36000100000001</v>
      </c>
      <c r="BM341" s="62">
        <v>112.160004</v>
      </c>
      <c r="BN341" s="62">
        <v>46.43</v>
      </c>
      <c r="BO341" s="62">
        <v>13.96</v>
      </c>
      <c r="BP341" s="62">
        <v>138.19000199999999</v>
      </c>
      <c r="BQ341" s="62">
        <v>44.245998</v>
      </c>
      <c r="BR341" s="62">
        <v>106.30999799999999</v>
      </c>
      <c r="BS341" s="62">
        <v>203.14999399999999</v>
      </c>
      <c r="BT341" s="62">
        <v>87.290001000000004</v>
      </c>
      <c r="BU341" s="62">
        <v>25.76</v>
      </c>
      <c r="BV341" s="62">
        <v>176.03999300000001</v>
      </c>
      <c r="BW341" s="62">
        <v>85.519997000000004</v>
      </c>
      <c r="BX341" s="62">
        <v>214.570007</v>
      </c>
      <c r="BY341" s="62">
        <v>61.259998000000003</v>
      </c>
      <c r="BZ341" s="61">
        <v>66.069999999999993</v>
      </c>
      <c r="CA341" s="61">
        <v>59.419998</v>
      </c>
      <c r="CB341" s="61">
        <v>40.439999</v>
      </c>
      <c r="CC341" s="61">
        <v>173.60000600000001</v>
      </c>
      <c r="CD341" s="61">
        <v>214.19000199999999</v>
      </c>
      <c r="CE341" s="61">
        <v>28.84</v>
      </c>
      <c r="CF341" s="61">
        <v>73.309997999999993</v>
      </c>
      <c r="CG341" s="61">
        <v>43.93</v>
      </c>
      <c r="CH341" s="61">
        <v>84.459998999999996</v>
      </c>
      <c r="CI341" s="61">
        <v>28.209999</v>
      </c>
      <c r="CJ341" s="61">
        <v>95.220000999999996</v>
      </c>
      <c r="CK341" s="61">
        <v>84.580001999999993</v>
      </c>
      <c r="CL341" s="61">
        <v>10.66</v>
      </c>
      <c r="CM341" s="61">
        <v>9.73</v>
      </c>
      <c r="CN341" s="61">
        <v>29.15</v>
      </c>
      <c r="CO341" s="61">
        <v>22.799999</v>
      </c>
      <c r="CP341" s="61">
        <v>85.970000999999996</v>
      </c>
      <c r="CQ341" s="61">
        <v>63.75</v>
      </c>
      <c r="CR341" s="61">
        <v>29.77</v>
      </c>
      <c r="CS341" s="61">
        <v>30.5</v>
      </c>
      <c r="CT341" s="61">
        <v>19.02</v>
      </c>
      <c r="CU341" s="61">
        <v>18.280000999999999</v>
      </c>
      <c r="CV341" s="61">
        <v>10.199999999999999</v>
      </c>
      <c r="CW341" s="61">
        <v>6.39</v>
      </c>
      <c r="CX341" s="61">
        <v>32.479999999999997</v>
      </c>
      <c r="CY341" s="61">
        <v>28.459999</v>
      </c>
      <c r="CZ341" s="61">
        <v>39.110000999999997</v>
      </c>
      <c r="DA341" s="61">
        <v>76.080001999999993</v>
      </c>
      <c r="DB341" s="61">
        <v>207.16999799999999</v>
      </c>
      <c r="DC341" s="61">
        <v>191.479996</v>
      </c>
      <c r="DD341" s="61">
        <v>40.229999999999997</v>
      </c>
      <c r="DE341" s="61">
        <v>97.580001999999993</v>
      </c>
      <c r="DF341" s="61">
        <v>66.169998000000007</v>
      </c>
      <c r="DG341" s="61">
        <v>34.139999000000003</v>
      </c>
      <c r="DH341" s="61">
        <v>52.66</v>
      </c>
      <c r="DI341" s="61">
        <v>48.889999000000003</v>
      </c>
      <c r="DJ341" s="61">
        <v>40.82</v>
      </c>
      <c r="DK341" s="61">
        <v>154.16000399999999</v>
      </c>
      <c r="DL341" s="61">
        <v>142.83999600000001</v>
      </c>
      <c r="DM341" s="61">
        <v>61.580002</v>
      </c>
      <c r="DN341" s="61">
        <v>35.630001</v>
      </c>
      <c r="DO341" s="61">
        <v>38.970001000000003</v>
      </c>
      <c r="DP341" s="61">
        <v>56.740001999999997</v>
      </c>
      <c r="DQ341" s="61">
        <v>117.599998</v>
      </c>
      <c r="DR341" s="61">
        <v>50.339001000000003</v>
      </c>
      <c r="DS341" s="61">
        <v>37.650002000000001</v>
      </c>
      <c r="DT341" s="61">
        <v>178.179993</v>
      </c>
      <c r="DU341" s="61">
        <v>146.320007</v>
      </c>
      <c r="DV341" s="61">
        <v>214.10000600000001</v>
      </c>
      <c r="DW341" s="61">
        <v>44.810001</v>
      </c>
      <c r="DX341" s="61">
        <v>51.880001</v>
      </c>
      <c r="DY341" s="61">
        <v>120.66999800000001</v>
      </c>
      <c r="DZ341" s="61">
        <v>132.96000699999999</v>
      </c>
      <c r="EA341" s="61">
        <v>34.060001</v>
      </c>
      <c r="EB341" s="61">
        <v>46.77</v>
      </c>
      <c r="EC341" s="61">
        <v>71.959998999999996</v>
      </c>
      <c r="ED341" s="61">
        <v>75.5</v>
      </c>
      <c r="EE341" s="61">
        <v>33.599997999999999</v>
      </c>
      <c r="EF341" s="61">
        <v>27.488001000000001</v>
      </c>
      <c r="EG341" s="61">
        <v>26.437999999999999</v>
      </c>
      <c r="EH341" s="61">
        <v>45.389999000000003</v>
      </c>
      <c r="EI341" s="61">
        <v>22.549999</v>
      </c>
      <c r="EJ341" s="61">
        <v>43.110000999999997</v>
      </c>
      <c r="EK341" s="61">
        <v>117.290001</v>
      </c>
      <c r="EL341" s="61">
        <v>16.190000999999999</v>
      </c>
      <c r="EM341" s="61">
        <v>43.669998</v>
      </c>
      <c r="EN341" s="61">
        <v>39.619999</v>
      </c>
      <c r="EO341" s="61">
        <v>105.230003</v>
      </c>
      <c r="EP341" s="61">
        <v>106.58000199999999</v>
      </c>
      <c r="EQ341" s="61">
        <v>62.509998000000003</v>
      </c>
      <c r="ER341" s="61">
        <v>56.009998000000003</v>
      </c>
      <c r="ES341" s="61">
        <v>34.439999</v>
      </c>
      <c r="ET341" s="61">
        <v>30.709999</v>
      </c>
      <c r="EU341" s="61">
        <v>27.27</v>
      </c>
      <c r="EV341" s="61">
        <v>13.6</v>
      </c>
      <c r="EW341" s="61">
        <v>30.08</v>
      </c>
      <c r="EX341" s="61">
        <v>32.290000999999997</v>
      </c>
      <c r="EY341" s="61">
        <v>28.25</v>
      </c>
      <c r="EZ341" s="61">
        <v>32.340000000000003</v>
      </c>
      <c r="FA341" s="61">
        <v>55.049999</v>
      </c>
      <c r="FB341" s="61">
        <v>32.299999</v>
      </c>
      <c r="FC341" s="61">
        <v>39.82</v>
      </c>
      <c r="FD341" s="61">
        <v>9.2100000000000009</v>
      </c>
      <c r="FE341" s="61">
        <v>19.889999</v>
      </c>
      <c r="FF341" s="61">
        <v>10.81</v>
      </c>
      <c r="FG341" s="61">
        <v>13.92</v>
      </c>
      <c r="FH341" s="61">
        <v>29.83</v>
      </c>
    </row>
    <row r="342" spans="1:164">
      <c r="A342" s="76">
        <v>43594</v>
      </c>
      <c r="B342" s="62">
        <v>35.029998999999997</v>
      </c>
      <c r="C342" s="62">
        <v>18.360001</v>
      </c>
      <c r="D342" s="62">
        <v>11.92</v>
      </c>
      <c r="E342" s="62">
        <v>21.809999000000001</v>
      </c>
      <c r="F342" s="62">
        <v>66.459998999999996</v>
      </c>
      <c r="G342" s="62">
        <v>54.68</v>
      </c>
      <c r="H342" s="62">
        <v>31.389999</v>
      </c>
      <c r="I342" s="62">
        <v>67.709998999999996</v>
      </c>
      <c r="J342" s="62">
        <v>63.91</v>
      </c>
      <c r="K342" s="62">
        <v>123.18</v>
      </c>
      <c r="L342" s="62">
        <v>32.939999</v>
      </c>
      <c r="M342" s="62">
        <v>14.23</v>
      </c>
      <c r="N342" s="62">
        <v>47.939999</v>
      </c>
      <c r="O342" s="62">
        <v>69.330001999999993</v>
      </c>
      <c r="P342" s="62">
        <v>83.18</v>
      </c>
      <c r="Q342" s="62">
        <v>39.830002</v>
      </c>
      <c r="R342" s="62">
        <v>63.200001</v>
      </c>
      <c r="S342" s="62">
        <v>46.540000999999997</v>
      </c>
      <c r="T342" s="62">
        <v>132.53999300000001</v>
      </c>
      <c r="U342" s="62">
        <v>44.630001</v>
      </c>
      <c r="V342" s="62">
        <v>51.240001999999997</v>
      </c>
      <c r="W342" s="62">
        <v>51.919998</v>
      </c>
      <c r="X342" s="62">
        <v>54.939999</v>
      </c>
      <c r="Y342" s="62">
        <v>14.534000000000001</v>
      </c>
      <c r="Z342" s="62">
        <v>49.07</v>
      </c>
      <c r="AA342" s="62">
        <v>66.800003000000004</v>
      </c>
      <c r="AB342" s="62">
        <v>42.779998999999997</v>
      </c>
      <c r="AC342" s="62">
        <v>43.34</v>
      </c>
      <c r="AD342" s="62">
        <v>27.299999</v>
      </c>
      <c r="AE342" s="62">
        <v>56.939999</v>
      </c>
      <c r="AF342" s="62">
        <v>127.040001</v>
      </c>
      <c r="AG342" s="62">
        <v>144.30999800000001</v>
      </c>
      <c r="AH342" s="62">
        <v>37.57</v>
      </c>
      <c r="AI342" s="62">
        <v>27.870000999999998</v>
      </c>
      <c r="AJ342" s="62">
        <v>94.440002000000007</v>
      </c>
      <c r="AK342" s="62">
        <v>52.880001</v>
      </c>
      <c r="AL342" s="62">
        <v>30.846001000000001</v>
      </c>
      <c r="AM342" s="62">
        <v>54.779998999999997</v>
      </c>
      <c r="AN342" s="62">
        <v>36.792000000000002</v>
      </c>
      <c r="AO342" s="62">
        <v>19.379999000000002</v>
      </c>
      <c r="AP342" s="62">
        <v>25.611000000000001</v>
      </c>
      <c r="AQ342" s="62">
        <v>31.440000999999999</v>
      </c>
      <c r="AR342" s="62">
        <v>32.293998999999999</v>
      </c>
      <c r="AS342" s="62">
        <v>48.790000999999997</v>
      </c>
      <c r="AT342" s="62">
        <v>49.810001</v>
      </c>
      <c r="AU342" s="62">
        <v>135.66999799999999</v>
      </c>
      <c r="AV342" s="62">
        <v>165.88999899999999</v>
      </c>
      <c r="AW342" s="62">
        <v>223.050003</v>
      </c>
      <c r="AX342" s="62">
        <v>46.709999000000003</v>
      </c>
      <c r="AY342" s="62">
        <v>58.830002</v>
      </c>
      <c r="AZ342" s="62">
        <v>115.75</v>
      </c>
      <c r="BA342" s="62">
        <v>84.32</v>
      </c>
      <c r="BB342" s="62">
        <v>78.449996999999996</v>
      </c>
      <c r="BC342" s="62">
        <v>88.879997000000003</v>
      </c>
      <c r="BD342" s="62">
        <v>40.700001</v>
      </c>
      <c r="BE342" s="62">
        <v>167.270004</v>
      </c>
      <c r="BF342" s="62">
        <v>97.040001000000004</v>
      </c>
      <c r="BG342" s="62">
        <v>23.51</v>
      </c>
      <c r="BH342" s="62">
        <v>75.940002000000007</v>
      </c>
      <c r="BI342" s="62">
        <v>196.520004</v>
      </c>
      <c r="BJ342" s="62">
        <v>52.360000999999997</v>
      </c>
      <c r="BK342" s="62">
        <v>38.560001</v>
      </c>
      <c r="BL342" s="62">
        <v>205.970001</v>
      </c>
      <c r="BM342" s="62">
        <v>110.58000199999999</v>
      </c>
      <c r="BN342" s="62">
        <v>46.029998999999997</v>
      </c>
      <c r="BO342" s="62">
        <v>14.23</v>
      </c>
      <c r="BP342" s="62">
        <v>137.479996</v>
      </c>
      <c r="BQ342" s="62">
        <v>43.487000000000002</v>
      </c>
      <c r="BR342" s="62">
        <v>106.39299800000001</v>
      </c>
      <c r="BS342" s="62">
        <v>200.91000399999999</v>
      </c>
      <c r="BT342" s="62">
        <v>87.209998999999996</v>
      </c>
      <c r="BU342" s="62">
        <v>24.82</v>
      </c>
      <c r="BV342" s="62">
        <v>174.25</v>
      </c>
      <c r="BW342" s="62">
        <v>84.959998999999996</v>
      </c>
      <c r="BX342" s="62">
        <v>214.30999800000001</v>
      </c>
      <c r="BY342" s="62">
        <v>60.889999000000003</v>
      </c>
      <c r="BZ342" s="61">
        <v>65.900002000000001</v>
      </c>
      <c r="CA342" s="61">
        <v>59.040000999999997</v>
      </c>
      <c r="CB342" s="61">
        <v>39.990001999999997</v>
      </c>
      <c r="CC342" s="61">
        <v>172.64999399999999</v>
      </c>
      <c r="CD342" s="61">
        <v>212.470001</v>
      </c>
      <c r="CE342" s="61">
        <v>28.639999</v>
      </c>
      <c r="CF342" s="61">
        <v>72.989998</v>
      </c>
      <c r="CG342" s="61">
        <v>43.360000999999997</v>
      </c>
      <c r="CH342" s="61">
        <v>84.169998000000007</v>
      </c>
      <c r="CI342" s="61">
        <v>28.040001</v>
      </c>
      <c r="CJ342" s="61">
        <v>94.860000999999997</v>
      </c>
      <c r="CK342" s="61">
        <v>83.559997999999993</v>
      </c>
      <c r="CL342" s="61">
        <v>10.61</v>
      </c>
      <c r="CM342" s="61">
        <v>9.68</v>
      </c>
      <c r="CN342" s="61">
        <v>28.66</v>
      </c>
      <c r="CO342" s="61">
        <v>22.540001</v>
      </c>
      <c r="CP342" s="61">
        <v>85.889999000000003</v>
      </c>
      <c r="CQ342" s="61">
        <v>63.75</v>
      </c>
      <c r="CR342" s="61">
        <v>29.66</v>
      </c>
      <c r="CS342" s="61">
        <v>30.41</v>
      </c>
      <c r="CT342" s="61">
        <v>18.809999000000001</v>
      </c>
      <c r="CU342" s="61">
        <v>18.577998999999998</v>
      </c>
      <c r="CV342" s="61">
        <v>10.27</v>
      </c>
      <c r="CW342" s="61">
        <v>6.34</v>
      </c>
      <c r="CX342" s="61">
        <v>32.560001</v>
      </c>
      <c r="CY342" s="61">
        <v>28.450001</v>
      </c>
      <c r="CZ342" s="61">
        <v>39.080002</v>
      </c>
      <c r="DA342" s="61">
        <v>75.970000999999996</v>
      </c>
      <c r="DB342" s="61">
        <v>207.270004</v>
      </c>
      <c r="DC342" s="61">
        <v>191.33000200000001</v>
      </c>
      <c r="DD342" s="61">
        <v>40.279998999999997</v>
      </c>
      <c r="DE342" s="61">
        <v>97.760002</v>
      </c>
      <c r="DF342" s="61">
        <v>65.75</v>
      </c>
      <c r="DG342" s="61">
        <v>34.150002000000001</v>
      </c>
      <c r="DH342" s="61">
        <v>52.389999000000003</v>
      </c>
      <c r="DI342" s="61">
        <v>48.830002</v>
      </c>
      <c r="DJ342" s="61">
        <v>40.919998</v>
      </c>
      <c r="DK342" s="61">
        <v>153.88000500000001</v>
      </c>
      <c r="DL342" s="61">
        <v>142.58999600000001</v>
      </c>
      <c r="DM342" s="61">
        <v>61.82</v>
      </c>
      <c r="DN342" s="61">
        <v>35.470001000000003</v>
      </c>
      <c r="DO342" s="61">
        <v>38.919998</v>
      </c>
      <c r="DP342" s="61">
        <v>56.619999</v>
      </c>
      <c r="DQ342" s="61">
        <v>117.120003</v>
      </c>
      <c r="DR342" s="61">
        <v>49.389999000000003</v>
      </c>
      <c r="DS342" s="61">
        <v>38.020000000000003</v>
      </c>
      <c r="DT342" s="61">
        <v>177.44000199999999</v>
      </c>
      <c r="DU342" s="61">
        <v>146.020004</v>
      </c>
      <c r="DV342" s="61">
        <v>213.41999799999999</v>
      </c>
      <c r="DW342" s="61">
        <v>44.419998</v>
      </c>
      <c r="DX342" s="61">
        <v>51.880001</v>
      </c>
      <c r="DY342" s="61">
        <v>120.32</v>
      </c>
      <c r="DZ342" s="61">
        <v>132.970001</v>
      </c>
      <c r="EA342" s="61">
        <v>34.009998000000003</v>
      </c>
      <c r="EB342" s="61">
        <v>46.93</v>
      </c>
      <c r="EC342" s="61">
        <v>72.260002</v>
      </c>
      <c r="ED342" s="61">
        <v>75.400002000000001</v>
      </c>
      <c r="EE342" s="61">
        <v>33.650002000000001</v>
      </c>
      <c r="EF342" s="61">
        <v>27.504000000000001</v>
      </c>
      <c r="EG342" s="61">
        <v>26.386998999999999</v>
      </c>
      <c r="EH342" s="61">
        <v>45.23</v>
      </c>
      <c r="EI342" s="61">
        <v>22.33</v>
      </c>
      <c r="EJ342" s="61">
        <v>43.02</v>
      </c>
      <c r="EK342" s="61">
        <v>116.739998</v>
      </c>
      <c r="EL342" s="61">
        <v>15.93</v>
      </c>
      <c r="EM342" s="61">
        <v>43.549999</v>
      </c>
      <c r="EN342" s="61">
        <v>39.32</v>
      </c>
      <c r="EO342" s="61">
        <v>105.129997</v>
      </c>
      <c r="EP342" s="61">
        <v>106.360001</v>
      </c>
      <c r="EQ342" s="61">
        <v>61.470001000000003</v>
      </c>
      <c r="ER342" s="61">
        <v>55.349997999999999</v>
      </c>
      <c r="ES342" s="61">
        <v>34.349997999999999</v>
      </c>
      <c r="ET342" s="61">
        <v>30.549999</v>
      </c>
      <c r="EU342" s="61">
        <v>27.360001</v>
      </c>
      <c r="EV342" s="61">
        <v>13.76</v>
      </c>
      <c r="EW342" s="61">
        <v>30.360001</v>
      </c>
      <c r="EX342" s="61">
        <v>32.490001999999997</v>
      </c>
      <c r="EY342" s="61">
        <v>28.549999</v>
      </c>
      <c r="EZ342" s="61">
        <v>32.619999</v>
      </c>
      <c r="FA342" s="61">
        <v>55.310001</v>
      </c>
      <c r="FB342" s="61">
        <v>32.330002</v>
      </c>
      <c r="FC342" s="61">
        <v>39.959999000000003</v>
      </c>
      <c r="FD342" s="61">
        <v>9.36</v>
      </c>
      <c r="FE342" s="61">
        <v>20.07</v>
      </c>
      <c r="FF342" s="61">
        <v>10.89</v>
      </c>
      <c r="FG342" s="61">
        <v>14.62</v>
      </c>
      <c r="FH342" s="61">
        <v>30.379999000000002</v>
      </c>
    </row>
    <row r="343" spans="1:164">
      <c r="A343" s="76">
        <v>43595</v>
      </c>
      <c r="B343" s="62">
        <v>35.310001</v>
      </c>
      <c r="C343" s="62">
        <v>18.379999000000002</v>
      </c>
      <c r="D343" s="62">
        <v>11.97</v>
      </c>
      <c r="E343" s="62">
        <v>21.84</v>
      </c>
      <c r="F343" s="62">
        <v>67.099997999999999</v>
      </c>
      <c r="G343" s="62">
        <v>54.919998</v>
      </c>
      <c r="H343" s="62">
        <v>31.57</v>
      </c>
      <c r="I343" s="62">
        <v>68.279999000000004</v>
      </c>
      <c r="J343" s="62">
        <v>64.339995999999999</v>
      </c>
      <c r="K343" s="62">
        <v>124.110001</v>
      </c>
      <c r="L343" s="62">
        <v>33.25</v>
      </c>
      <c r="M343" s="62">
        <v>14.29</v>
      </c>
      <c r="N343" s="62">
        <v>48.330002</v>
      </c>
      <c r="O343" s="62">
        <v>70.620002999999997</v>
      </c>
      <c r="P343" s="62">
        <v>84.209998999999996</v>
      </c>
      <c r="Q343" s="62">
        <v>40.060001</v>
      </c>
      <c r="R343" s="62">
        <v>63.419998</v>
      </c>
      <c r="S343" s="62">
        <v>46.709999000000003</v>
      </c>
      <c r="T343" s="62">
        <v>133.16999799999999</v>
      </c>
      <c r="U343" s="62">
        <v>44.759998000000003</v>
      </c>
      <c r="V343" s="62">
        <v>51.419998</v>
      </c>
      <c r="W343" s="62">
        <v>52.029998999999997</v>
      </c>
      <c r="X343" s="62">
        <v>55.09</v>
      </c>
      <c r="Y343" s="62">
        <v>14.36</v>
      </c>
      <c r="Z343" s="62">
        <v>49.27</v>
      </c>
      <c r="AA343" s="62">
        <v>67.120002999999997</v>
      </c>
      <c r="AB343" s="62">
        <v>43.139999000000003</v>
      </c>
      <c r="AC343" s="62">
        <v>43.919998</v>
      </c>
      <c r="AD343" s="62">
        <v>27.48</v>
      </c>
      <c r="AE343" s="62">
        <v>57.959999000000003</v>
      </c>
      <c r="AF343" s="62">
        <v>129.279999</v>
      </c>
      <c r="AG343" s="62">
        <v>146.80999800000001</v>
      </c>
      <c r="AH343" s="62">
        <v>38.209999000000003</v>
      </c>
      <c r="AI343" s="62">
        <v>28.190000999999999</v>
      </c>
      <c r="AJ343" s="62">
        <v>95.980002999999996</v>
      </c>
      <c r="AK343" s="62">
        <v>53.169998</v>
      </c>
      <c r="AL343" s="62">
        <v>31.341999000000001</v>
      </c>
      <c r="AM343" s="62">
        <v>56.57</v>
      </c>
      <c r="AN343" s="62">
        <v>37.342998999999999</v>
      </c>
      <c r="AO343" s="62">
        <v>18.799999</v>
      </c>
      <c r="AP343" s="62">
        <v>25.580998999999998</v>
      </c>
      <c r="AQ343" s="62">
        <v>31.98</v>
      </c>
      <c r="AR343" s="62">
        <v>33.853999999999999</v>
      </c>
      <c r="AS343" s="62">
        <v>48.509998000000003</v>
      </c>
      <c r="AT343" s="62">
        <v>49.669998</v>
      </c>
      <c r="AU343" s="62">
        <v>133.89999399999999</v>
      </c>
      <c r="AV343" s="62">
        <v>166.979996</v>
      </c>
      <c r="AW343" s="62">
        <v>222.66999799999999</v>
      </c>
      <c r="AX343" s="62">
        <v>46.02</v>
      </c>
      <c r="AY343" s="62">
        <v>58.470001000000003</v>
      </c>
      <c r="AZ343" s="62">
        <v>115.769997</v>
      </c>
      <c r="BA343" s="62">
        <v>83.919998000000007</v>
      </c>
      <c r="BB343" s="62">
        <v>77.849997999999999</v>
      </c>
      <c r="BC343" s="62">
        <v>88.910004000000001</v>
      </c>
      <c r="BD343" s="62">
        <v>40.549999</v>
      </c>
      <c r="BE343" s="62">
        <v>167.05999800000001</v>
      </c>
      <c r="BF343" s="62">
        <v>96.730002999999996</v>
      </c>
      <c r="BG343" s="62">
        <v>23.629999000000002</v>
      </c>
      <c r="BH343" s="62">
        <v>76.180000000000007</v>
      </c>
      <c r="BI343" s="62">
        <v>196.85000600000001</v>
      </c>
      <c r="BJ343" s="62">
        <v>52.439999</v>
      </c>
      <c r="BK343" s="62">
        <v>38.610000999999997</v>
      </c>
      <c r="BL343" s="62">
        <v>206.550003</v>
      </c>
      <c r="BM343" s="62">
        <v>110.459999</v>
      </c>
      <c r="BN343" s="62">
        <v>46.240001999999997</v>
      </c>
      <c r="BO343" s="62">
        <v>14.13</v>
      </c>
      <c r="BP343" s="62">
        <v>137.199997</v>
      </c>
      <c r="BQ343" s="62">
        <v>43.880001</v>
      </c>
      <c r="BR343" s="62">
        <v>105.958</v>
      </c>
      <c r="BS343" s="62">
        <v>201.199997</v>
      </c>
      <c r="BT343" s="62">
        <v>87.309997999999993</v>
      </c>
      <c r="BU343" s="62">
        <v>25.389999</v>
      </c>
      <c r="BV343" s="62">
        <v>175.220001</v>
      </c>
      <c r="BW343" s="62">
        <v>84.940002000000007</v>
      </c>
      <c r="BX343" s="62">
        <v>215.58999600000001</v>
      </c>
      <c r="BY343" s="62">
        <v>61.049999</v>
      </c>
      <c r="BZ343" s="61">
        <v>65.959998999999996</v>
      </c>
      <c r="CA343" s="61">
        <v>59.220001000000003</v>
      </c>
      <c r="CB343" s="61">
        <v>39.799999</v>
      </c>
      <c r="CC343" s="61">
        <v>172.91999799999999</v>
      </c>
      <c r="CD343" s="61">
        <v>212.800003</v>
      </c>
      <c r="CE343" s="61">
        <v>28.639999</v>
      </c>
      <c r="CF343" s="61">
        <v>73.199996999999996</v>
      </c>
      <c r="CG343" s="61">
        <v>43.59</v>
      </c>
      <c r="CH343" s="61">
        <v>84.07</v>
      </c>
      <c r="CI343" s="61">
        <v>28.32</v>
      </c>
      <c r="CJ343" s="61">
        <v>94.910004000000001</v>
      </c>
      <c r="CK343" s="61">
        <v>83.93</v>
      </c>
      <c r="CL343" s="61">
        <v>10.64</v>
      </c>
      <c r="CM343" s="61">
        <v>9.74</v>
      </c>
      <c r="CN343" s="61">
        <v>28.77</v>
      </c>
      <c r="CO343" s="61">
        <v>22.6</v>
      </c>
      <c r="CP343" s="61">
        <v>86.389999000000003</v>
      </c>
      <c r="CQ343" s="61">
        <v>64.050003000000004</v>
      </c>
      <c r="CR343" s="61">
        <v>29.790001</v>
      </c>
      <c r="CS343" s="61">
        <v>30.66</v>
      </c>
      <c r="CT343" s="61">
        <v>18.860001</v>
      </c>
      <c r="CU343" s="61">
        <v>18.510000000000002</v>
      </c>
      <c r="CV343" s="61">
        <v>10.220000000000001</v>
      </c>
      <c r="CW343" s="61">
        <v>6.53</v>
      </c>
      <c r="CX343" s="61">
        <v>31.73</v>
      </c>
      <c r="CY343" s="61">
        <v>28.74</v>
      </c>
      <c r="CZ343" s="61">
        <v>38.860000999999997</v>
      </c>
      <c r="DA343" s="61">
        <v>76.269997000000004</v>
      </c>
      <c r="DB343" s="61">
        <v>207.970001</v>
      </c>
      <c r="DC343" s="61">
        <v>190.800003</v>
      </c>
      <c r="DD343" s="61">
        <v>40.419998</v>
      </c>
      <c r="DE343" s="61">
        <v>98.239998</v>
      </c>
      <c r="DF343" s="61">
        <v>65.800003000000004</v>
      </c>
      <c r="DG343" s="61">
        <v>34.159999999999997</v>
      </c>
      <c r="DH343" s="61">
        <v>52.669998</v>
      </c>
      <c r="DI343" s="61">
        <v>49.419998</v>
      </c>
      <c r="DJ343" s="61">
        <v>41.02</v>
      </c>
      <c r="DK343" s="61">
        <v>154.470001</v>
      </c>
      <c r="DL343" s="61">
        <v>143.13000500000001</v>
      </c>
      <c r="DM343" s="61">
        <v>62.209999000000003</v>
      </c>
      <c r="DN343" s="61">
        <v>35.700001</v>
      </c>
      <c r="DO343" s="61">
        <v>39.040000999999997</v>
      </c>
      <c r="DP343" s="61">
        <v>57.310001</v>
      </c>
      <c r="DQ343" s="61">
        <v>117.290001</v>
      </c>
      <c r="DR343" s="61">
        <v>48.810001</v>
      </c>
      <c r="DS343" s="61">
        <v>38.110000999999997</v>
      </c>
      <c r="DT343" s="61">
        <v>177.320007</v>
      </c>
      <c r="DU343" s="61">
        <v>147.740005</v>
      </c>
      <c r="DV343" s="61">
        <v>213.78999300000001</v>
      </c>
      <c r="DW343" s="61">
        <v>44.130001</v>
      </c>
      <c r="DX343" s="61">
        <v>52.259998000000003</v>
      </c>
      <c r="DY343" s="61">
        <v>121.239998</v>
      </c>
      <c r="DZ343" s="61">
        <v>133.88999899999999</v>
      </c>
      <c r="EA343" s="61">
        <v>34.400002000000001</v>
      </c>
      <c r="EB343" s="61">
        <v>47.139999000000003</v>
      </c>
      <c r="EC343" s="61">
        <v>72.559997999999993</v>
      </c>
      <c r="ED343" s="61">
        <v>76.290001000000004</v>
      </c>
      <c r="EE343" s="61">
        <v>34.009998000000003</v>
      </c>
      <c r="EF343" s="61">
        <v>27.725999999999999</v>
      </c>
      <c r="EG343" s="61">
        <v>26.597000000000001</v>
      </c>
      <c r="EH343" s="61">
        <v>45.189999</v>
      </c>
      <c r="EI343" s="61">
        <v>22.42</v>
      </c>
      <c r="EJ343" s="61">
        <v>42.830002</v>
      </c>
      <c r="EK343" s="61">
        <v>116.800003</v>
      </c>
      <c r="EL343" s="61">
        <v>16.030000999999999</v>
      </c>
      <c r="EM343" s="61">
        <v>43.669998</v>
      </c>
      <c r="EN343" s="61">
        <v>39.599997999999999</v>
      </c>
      <c r="EO343" s="61">
        <v>104.68</v>
      </c>
      <c r="EP343" s="61">
        <v>106.349998</v>
      </c>
      <c r="EQ343" s="61">
        <v>61.419998</v>
      </c>
      <c r="ER343" s="61">
        <v>55.080002</v>
      </c>
      <c r="ES343" s="61">
        <v>34.340000000000003</v>
      </c>
      <c r="ET343" s="61">
        <v>28.190000999999999</v>
      </c>
      <c r="EU343" s="61">
        <v>27.25</v>
      </c>
      <c r="EV343" s="61">
        <v>13.56</v>
      </c>
      <c r="EW343" s="61">
        <v>29.950001</v>
      </c>
      <c r="EX343" s="61">
        <v>32.220001000000003</v>
      </c>
      <c r="EY343" s="61">
        <v>28.23</v>
      </c>
      <c r="EZ343" s="61">
        <v>32.549999</v>
      </c>
      <c r="FA343" s="61">
        <v>54.990001999999997</v>
      </c>
      <c r="FB343" s="61">
        <v>32.32</v>
      </c>
      <c r="FC343" s="61">
        <v>39.880001</v>
      </c>
      <c r="FD343" s="61">
        <v>9.35</v>
      </c>
      <c r="FE343" s="61">
        <v>19.809999000000001</v>
      </c>
      <c r="FF343" s="61">
        <v>10.79</v>
      </c>
      <c r="FG343" s="61">
        <v>14.23</v>
      </c>
      <c r="FH343" s="61">
        <v>29.719999000000001</v>
      </c>
    </row>
    <row r="344" spans="1:164">
      <c r="A344" s="76">
        <v>43598</v>
      </c>
      <c r="B344" s="62">
        <v>34.619999</v>
      </c>
      <c r="C344" s="62">
        <v>18.32</v>
      </c>
      <c r="D344" s="62">
        <v>11.7</v>
      </c>
      <c r="E344" s="62">
        <v>21.43</v>
      </c>
      <c r="F344" s="62">
        <v>66.239998</v>
      </c>
      <c r="G344" s="62">
        <v>53.560001</v>
      </c>
      <c r="H344" s="62">
        <v>30.709999</v>
      </c>
      <c r="I344" s="62">
        <v>66.940002000000007</v>
      </c>
      <c r="J344" s="62">
        <v>62.560001</v>
      </c>
      <c r="K344" s="62">
        <v>121.25</v>
      </c>
      <c r="L344" s="62">
        <v>32.450001</v>
      </c>
      <c r="M344" s="62">
        <v>14.02</v>
      </c>
      <c r="N344" s="62">
        <v>42.43</v>
      </c>
      <c r="O344" s="62">
        <v>65.830001999999993</v>
      </c>
      <c r="P344" s="62">
        <v>77.370002999999997</v>
      </c>
      <c r="Q344" s="62">
        <v>38.860000999999997</v>
      </c>
      <c r="R344" s="62">
        <v>61.68</v>
      </c>
      <c r="S344" s="62">
        <v>44.990001999999997</v>
      </c>
      <c r="T344" s="62">
        <v>128.85000600000001</v>
      </c>
      <c r="U344" s="62">
        <v>42.93</v>
      </c>
      <c r="V344" s="62">
        <v>49.560001</v>
      </c>
      <c r="W344" s="62">
        <v>50</v>
      </c>
      <c r="X344" s="62">
        <v>52.84</v>
      </c>
      <c r="Y344" s="62">
        <v>14.404999999999999</v>
      </c>
      <c r="Z344" s="62">
        <v>47.41</v>
      </c>
      <c r="AA344" s="62">
        <v>65.260002</v>
      </c>
      <c r="AB344" s="62">
        <v>41.830002</v>
      </c>
      <c r="AC344" s="62">
        <v>41.93</v>
      </c>
      <c r="AD344" s="62">
        <v>26.68</v>
      </c>
      <c r="AE344" s="62">
        <v>58.580002</v>
      </c>
      <c r="AF344" s="62">
        <v>130.63999899999999</v>
      </c>
      <c r="AG344" s="62">
        <v>148.39999399999999</v>
      </c>
      <c r="AH344" s="62">
        <v>38.610000999999997</v>
      </c>
      <c r="AI344" s="62">
        <v>28.08</v>
      </c>
      <c r="AJ344" s="62">
        <v>97.18</v>
      </c>
      <c r="AK344" s="62">
        <v>52.400002000000001</v>
      </c>
      <c r="AL344" s="62">
        <v>31.733999000000001</v>
      </c>
      <c r="AM344" s="62">
        <v>57.860000999999997</v>
      </c>
      <c r="AN344" s="62">
        <v>37.764999000000003</v>
      </c>
      <c r="AO344" s="62">
        <v>18.32</v>
      </c>
      <c r="AP344" s="62">
        <v>26.033999999999999</v>
      </c>
      <c r="AQ344" s="62">
        <v>32.279998999999997</v>
      </c>
      <c r="AR344" s="62">
        <v>35.119999</v>
      </c>
      <c r="AS344" s="62">
        <v>44.91</v>
      </c>
      <c r="AT344" s="62">
        <v>47.09</v>
      </c>
      <c r="AU344" s="62">
        <v>128.679993</v>
      </c>
      <c r="AV344" s="62">
        <v>164.16000399999999</v>
      </c>
      <c r="AW344" s="62">
        <v>218.05999800000001</v>
      </c>
      <c r="AX344" s="62">
        <v>40.119999</v>
      </c>
      <c r="AY344" s="62">
        <v>56.84</v>
      </c>
      <c r="AZ344" s="62">
        <v>111.849998</v>
      </c>
      <c r="BA344" s="62">
        <v>80.410004000000001</v>
      </c>
      <c r="BB344" s="62">
        <v>75.809997999999993</v>
      </c>
      <c r="BC344" s="62">
        <v>87.239998</v>
      </c>
      <c r="BD344" s="62">
        <v>38.860000999999997</v>
      </c>
      <c r="BE344" s="62">
        <v>163.63999899999999</v>
      </c>
      <c r="BF344" s="62">
        <v>93.199996999999996</v>
      </c>
      <c r="BG344" s="62">
        <v>24.43</v>
      </c>
      <c r="BH344" s="62">
        <v>73.309997999999993</v>
      </c>
      <c r="BI344" s="62">
        <v>189.08000200000001</v>
      </c>
      <c r="BJ344" s="62">
        <v>50.130001</v>
      </c>
      <c r="BK344" s="62">
        <v>37.310001</v>
      </c>
      <c r="BL344" s="62">
        <v>198.53999300000001</v>
      </c>
      <c r="BM344" s="62">
        <v>105.339996</v>
      </c>
      <c r="BN344" s="62">
        <v>43.689999</v>
      </c>
      <c r="BO344" s="62">
        <v>15.72</v>
      </c>
      <c r="BP344" s="62">
        <v>132.30999800000001</v>
      </c>
      <c r="BQ344" s="62">
        <v>42.900002000000001</v>
      </c>
      <c r="BR344" s="62">
        <v>101.33200100000001</v>
      </c>
      <c r="BS344" s="62">
        <v>191.78999300000001</v>
      </c>
      <c r="BT344" s="62">
        <v>84.989998</v>
      </c>
      <c r="BU344" s="62">
        <v>24.43</v>
      </c>
      <c r="BV344" s="62">
        <v>168.570007</v>
      </c>
      <c r="BW344" s="62">
        <v>81.440002000000007</v>
      </c>
      <c r="BX344" s="62">
        <v>207.38999899999999</v>
      </c>
      <c r="BY344" s="62">
        <v>58.669998</v>
      </c>
      <c r="BZ344" s="61">
        <v>63.009998000000003</v>
      </c>
      <c r="CA344" s="61">
        <v>57.330002</v>
      </c>
      <c r="CB344" s="61">
        <v>38.400002000000001</v>
      </c>
      <c r="CC344" s="61">
        <v>166.30999800000001</v>
      </c>
      <c r="CD344" s="61">
        <v>204.979996</v>
      </c>
      <c r="CE344" s="61">
        <v>27.6</v>
      </c>
      <c r="CF344" s="61">
        <v>70.349997999999999</v>
      </c>
      <c r="CG344" s="61">
        <v>42.299999</v>
      </c>
      <c r="CH344" s="61">
        <v>80.400002000000001</v>
      </c>
      <c r="CI344" s="61">
        <v>27.4</v>
      </c>
      <c r="CJ344" s="61">
        <v>91.260002</v>
      </c>
      <c r="CK344" s="61">
        <v>79.389999000000003</v>
      </c>
      <c r="CL344" s="61">
        <v>10.52</v>
      </c>
      <c r="CM344" s="61">
        <v>8.81</v>
      </c>
      <c r="CN344" s="61">
        <v>27.67</v>
      </c>
      <c r="CO344" s="61">
        <v>22.030000999999999</v>
      </c>
      <c r="CP344" s="61">
        <v>84.730002999999996</v>
      </c>
      <c r="CQ344" s="61">
        <v>62.950001</v>
      </c>
      <c r="CR344" s="61">
        <v>28.76</v>
      </c>
      <c r="CS344" s="61">
        <v>29.780000999999999</v>
      </c>
      <c r="CT344" s="61">
        <v>18.27</v>
      </c>
      <c r="CU344" s="61">
        <v>19.200001</v>
      </c>
      <c r="CV344" s="61">
        <v>11.19</v>
      </c>
      <c r="CW344" s="61">
        <v>6.03</v>
      </c>
      <c r="CX344" s="61">
        <v>33.990001999999997</v>
      </c>
      <c r="CY344" s="61">
        <v>27.74</v>
      </c>
      <c r="CZ344" s="61">
        <v>40.090000000000003</v>
      </c>
      <c r="DA344" s="61">
        <v>74.099997999999999</v>
      </c>
      <c r="DB344" s="61">
        <v>201.929993</v>
      </c>
      <c r="DC344" s="61">
        <v>185.520004</v>
      </c>
      <c r="DD344" s="61">
        <v>39.520000000000003</v>
      </c>
      <c r="DE344" s="61">
        <v>95.919998000000007</v>
      </c>
      <c r="DF344" s="61">
        <v>64.25</v>
      </c>
      <c r="DG344" s="61">
        <v>33.540000999999997</v>
      </c>
      <c r="DH344" s="61">
        <v>51.549999</v>
      </c>
      <c r="DI344" s="61">
        <v>45.119999</v>
      </c>
      <c r="DJ344" s="61">
        <v>39.68</v>
      </c>
      <c r="DK344" s="61">
        <v>150.229996</v>
      </c>
      <c r="DL344" s="61">
        <v>139</v>
      </c>
      <c r="DM344" s="61">
        <v>60.790000999999997</v>
      </c>
      <c r="DN344" s="61">
        <v>35.209999000000003</v>
      </c>
      <c r="DO344" s="61">
        <v>37.950001</v>
      </c>
      <c r="DP344" s="61">
        <v>56.77</v>
      </c>
      <c r="DQ344" s="61">
        <v>113.800003</v>
      </c>
      <c r="DR344" s="61">
        <v>46.790000999999997</v>
      </c>
      <c r="DS344" s="61">
        <v>37.580002</v>
      </c>
      <c r="DT344" s="61">
        <v>171.990005</v>
      </c>
      <c r="DU344" s="61">
        <v>146.36000100000001</v>
      </c>
      <c r="DV344" s="61">
        <v>207.80999800000001</v>
      </c>
      <c r="DW344" s="61">
        <v>42.470001000000003</v>
      </c>
      <c r="DX344" s="61">
        <v>51.740001999999997</v>
      </c>
      <c r="DY344" s="61">
        <v>119.529999</v>
      </c>
      <c r="DZ344" s="61">
        <v>132.679993</v>
      </c>
      <c r="EA344" s="61">
        <v>34.099997999999999</v>
      </c>
      <c r="EB344" s="61">
        <v>46.41</v>
      </c>
      <c r="EC344" s="61">
        <v>71.519997000000004</v>
      </c>
      <c r="ED344" s="61">
        <v>75.790001000000004</v>
      </c>
      <c r="EE344" s="61">
        <v>33.619999</v>
      </c>
      <c r="EF344" s="61">
        <v>27.497</v>
      </c>
      <c r="EG344" s="61">
        <v>26.408000999999999</v>
      </c>
      <c r="EH344" s="61">
        <v>43.860000999999997</v>
      </c>
      <c r="EI344" s="61">
        <v>21.790001</v>
      </c>
      <c r="EJ344" s="61">
        <v>41.490001999999997</v>
      </c>
      <c r="EK344" s="61">
        <v>113.57</v>
      </c>
      <c r="EL344" s="61">
        <v>15.22</v>
      </c>
      <c r="EM344" s="61">
        <v>42.720001000000003</v>
      </c>
      <c r="EN344" s="61">
        <v>38.529998999999997</v>
      </c>
      <c r="EO344" s="61">
        <v>101.360001</v>
      </c>
      <c r="EP344" s="61">
        <v>103.410004</v>
      </c>
      <c r="EQ344" s="61">
        <v>59.68</v>
      </c>
      <c r="ER344" s="61">
        <v>53.07</v>
      </c>
      <c r="ES344" s="61">
        <v>33.119999</v>
      </c>
      <c r="ET344" s="61">
        <v>32.450001</v>
      </c>
      <c r="EU344" s="61">
        <v>27.93</v>
      </c>
      <c r="EV344" s="61">
        <v>14.56</v>
      </c>
      <c r="EW344" s="61">
        <v>32.200001</v>
      </c>
      <c r="EX344" s="61">
        <v>33.830002</v>
      </c>
      <c r="EY344" s="61">
        <v>29.59</v>
      </c>
      <c r="EZ344" s="61">
        <v>34.82</v>
      </c>
      <c r="FA344" s="61">
        <v>56.349997999999999</v>
      </c>
      <c r="FB344" s="61">
        <v>33.270000000000003</v>
      </c>
      <c r="FC344" s="61">
        <v>41.150002000000001</v>
      </c>
      <c r="FD344" s="61">
        <v>10.32</v>
      </c>
      <c r="FE344" s="61">
        <v>21.290001</v>
      </c>
      <c r="FF344" s="61">
        <v>11.76</v>
      </c>
      <c r="FG344" s="61">
        <v>14.78</v>
      </c>
      <c r="FH344" s="61">
        <v>31.219999000000001</v>
      </c>
    </row>
    <row r="345" spans="1:164">
      <c r="A345" s="76">
        <v>43599</v>
      </c>
      <c r="B345" s="62">
        <v>35.189999</v>
      </c>
      <c r="C345" s="62">
        <v>18.389999</v>
      </c>
      <c r="D345" s="62">
        <v>11.81</v>
      </c>
      <c r="E345" s="62">
        <v>21.6</v>
      </c>
      <c r="F345" s="62">
        <v>66.819999999999993</v>
      </c>
      <c r="G345" s="62">
        <v>54.220001000000003</v>
      </c>
      <c r="H345" s="62">
        <v>31.01</v>
      </c>
      <c r="I345" s="62">
        <v>67.830001999999993</v>
      </c>
      <c r="J345" s="62">
        <v>63.099997999999999</v>
      </c>
      <c r="K345" s="62">
        <v>122.260002</v>
      </c>
      <c r="L345" s="62">
        <v>32.759998000000003</v>
      </c>
      <c r="M345" s="62">
        <v>14.1</v>
      </c>
      <c r="N345" s="62">
        <v>44.43</v>
      </c>
      <c r="O345" s="62">
        <v>67.5</v>
      </c>
      <c r="P345" s="62">
        <v>79.230002999999996</v>
      </c>
      <c r="Q345" s="62">
        <v>39.240001999999997</v>
      </c>
      <c r="R345" s="62">
        <v>62.240001999999997</v>
      </c>
      <c r="S345" s="62">
        <v>45.509998000000003</v>
      </c>
      <c r="T345" s="62">
        <v>130.44000199999999</v>
      </c>
      <c r="U345" s="62">
        <v>43.540000999999997</v>
      </c>
      <c r="V345" s="62">
        <v>50.009998000000003</v>
      </c>
      <c r="W345" s="62">
        <v>50.880001</v>
      </c>
      <c r="X345" s="62">
        <v>53.599997999999999</v>
      </c>
      <c r="Y345" s="62">
        <v>14.05</v>
      </c>
      <c r="Z345" s="62">
        <v>48.259998000000003</v>
      </c>
      <c r="AA345" s="62">
        <v>65.849997999999999</v>
      </c>
      <c r="AB345" s="62">
        <v>42.290000999999997</v>
      </c>
      <c r="AC345" s="62">
        <v>42.630001</v>
      </c>
      <c r="AD345" s="62">
        <v>26.889999</v>
      </c>
      <c r="AE345" s="62">
        <v>58.189999</v>
      </c>
      <c r="AF345" s="62">
        <v>129.66999799999999</v>
      </c>
      <c r="AG345" s="62">
        <v>147.33000200000001</v>
      </c>
      <c r="AH345" s="62">
        <v>38.330002</v>
      </c>
      <c r="AI345" s="62">
        <v>28.07</v>
      </c>
      <c r="AJ345" s="62">
        <v>96.339995999999999</v>
      </c>
      <c r="AK345" s="62">
        <v>52.599997999999999</v>
      </c>
      <c r="AL345" s="62">
        <v>31.475999999999999</v>
      </c>
      <c r="AM345" s="62">
        <v>56.790000999999997</v>
      </c>
      <c r="AN345" s="62">
        <v>37.539000999999999</v>
      </c>
      <c r="AO345" s="62">
        <v>18.649999999999999</v>
      </c>
      <c r="AP345" s="62">
        <v>26.23</v>
      </c>
      <c r="AQ345" s="62">
        <v>32.049999</v>
      </c>
      <c r="AR345" s="62">
        <v>34.330002</v>
      </c>
      <c r="AS345" s="62">
        <v>46.09</v>
      </c>
      <c r="AT345" s="62">
        <v>47.66</v>
      </c>
      <c r="AU345" s="62">
        <v>130.83000200000001</v>
      </c>
      <c r="AV345" s="62">
        <v>163.770004</v>
      </c>
      <c r="AW345" s="62">
        <v>220.36000100000001</v>
      </c>
      <c r="AX345" s="62">
        <v>42.369999</v>
      </c>
      <c r="AY345" s="62">
        <v>56.880001</v>
      </c>
      <c r="AZ345" s="62">
        <v>112.900002</v>
      </c>
      <c r="BA345" s="62">
        <v>81.769997000000004</v>
      </c>
      <c r="BB345" s="62">
        <v>76.620002999999997</v>
      </c>
      <c r="BC345" s="62">
        <v>87.68</v>
      </c>
      <c r="BD345" s="62">
        <v>39.259998000000003</v>
      </c>
      <c r="BE345" s="62">
        <v>164.60000600000001</v>
      </c>
      <c r="BF345" s="62">
        <v>94.019997000000004</v>
      </c>
      <c r="BG345" s="62">
        <v>24.15</v>
      </c>
      <c r="BH345" s="62">
        <v>74.489998</v>
      </c>
      <c r="BI345" s="62">
        <v>191.36999499999999</v>
      </c>
      <c r="BJ345" s="62">
        <v>51.150002000000001</v>
      </c>
      <c r="BK345" s="62">
        <v>37.869999</v>
      </c>
      <c r="BL345" s="62">
        <v>201.86999499999999</v>
      </c>
      <c r="BM345" s="62">
        <v>108.040001</v>
      </c>
      <c r="BN345" s="62">
        <v>44.529998999999997</v>
      </c>
      <c r="BO345" s="62">
        <v>14.96</v>
      </c>
      <c r="BP345" s="62">
        <v>134.19000199999999</v>
      </c>
      <c r="BQ345" s="62">
        <v>43.060001</v>
      </c>
      <c r="BR345" s="62">
        <v>103.370003</v>
      </c>
      <c r="BS345" s="62">
        <v>196.21000699999999</v>
      </c>
      <c r="BT345" s="62">
        <v>85.18</v>
      </c>
      <c r="BU345" s="62">
        <v>24.719999000000001</v>
      </c>
      <c r="BV345" s="62">
        <v>171.63999899999999</v>
      </c>
      <c r="BW345" s="62">
        <v>83</v>
      </c>
      <c r="BX345" s="62">
        <v>211.96000699999999</v>
      </c>
      <c r="BY345" s="62">
        <v>59.66</v>
      </c>
      <c r="BZ345" s="61">
        <v>64.25</v>
      </c>
      <c r="CA345" s="61">
        <v>57.990001999999997</v>
      </c>
      <c r="CB345" s="61">
        <v>39.049999</v>
      </c>
      <c r="CC345" s="61">
        <v>169.08000200000001</v>
      </c>
      <c r="CD345" s="61">
        <v>207.570007</v>
      </c>
      <c r="CE345" s="61">
        <v>28.110001</v>
      </c>
      <c r="CF345" s="61">
        <v>71.819999999999993</v>
      </c>
      <c r="CG345" s="61">
        <v>43</v>
      </c>
      <c r="CH345" s="61">
        <v>81.559997999999993</v>
      </c>
      <c r="CI345" s="61">
        <v>27.83</v>
      </c>
      <c r="CJ345" s="61">
        <v>93.050003000000004</v>
      </c>
      <c r="CK345" s="61">
        <v>81.290001000000004</v>
      </c>
      <c r="CL345" s="61">
        <v>10.72</v>
      </c>
      <c r="CM345" s="61">
        <v>9.4600000000000009</v>
      </c>
      <c r="CN345" s="61">
        <v>28.89</v>
      </c>
      <c r="CO345" s="61">
        <v>22.68</v>
      </c>
      <c r="CP345" s="61">
        <v>85.900002000000001</v>
      </c>
      <c r="CQ345" s="61">
        <v>63.720001000000003</v>
      </c>
      <c r="CR345" s="61">
        <v>29.469999000000001</v>
      </c>
      <c r="CS345" s="61">
        <v>30.49</v>
      </c>
      <c r="CT345" s="61">
        <v>18.709999</v>
      </c>
      <c r="CU345" s="61">
        <v>18.34</v>
      </c>
      <c r="CV345" s="61">
        <v>10.36</v>
      </c>
      <c r="CW345" s="61">
        <v>6.43</v>
      </c>
      <c r="CX345" s="61">
        <v>31.780000999999999</v>
      </c>
      <c r="CY345" s="61">
        <v>28.379999000000002</v>
      </c>
      <c r="CZ345" s="61">
        <v>39.090000000000003</v>
      </c>
      <c r="DA345" s="61">
        <v>74.870002999999997</v>
      </c>
      <c r="DB345" s="61">
        <v>203.990005</v>
      </c>
      <c r="DC345" s="61">
        <v>188.220001</v>
      </c>
      <c r="DD345" s="61">
        <v>40.090000000000003</v>
      </c>
      <c r="DE345" s="61">
        <v>96.940002000000007</v>
      </c>
      <c r="DF345" s="61">
        <v>64.889999000000003</v>
      </c>
      <c r="DG345" s="61">
        <v>33.650002000000001</v>
      </c>
      <c r="DH345" s="61">
        <v>51.91</v>
      </c>
      <c r="DI345" s="61">
        <v>46.41</v>
      </c>
      <c r="DJ345" s="61">
        <v>40.150002000000001</v>
      </c>
      <c r="DK345" s="61">
        <v>151.85000600000001</v>
      </c>
      <c r="DL345" s="61">
        <v>140.46000699999999</v>
      </c>
      <c r="DM345" s="61">
        <v>61.169998</v>
      </c>
      <c r="DN345" s="61">
        <v>35.090000000000003</v>
      </c>
      <c r="DO345" s="61">
        <v>38.310001</v>
      </c>
      <c r="DP345" s="61">
        <v>57.040000999999997</v>
      </c>
      <c r="DQ345" s="61">
        <v>114.949997</v>
      </c>
      <c r="DR345" s="61">
        <v>47.790000999999997</v>
      </c>
      <c r="DS345" s="61">
        <v>38.229999999999997</v>
      </c>
      <c r="DT345" s="61">
        <v>173.740005</v>
      </c>
      <c r="DU345" s="61">
        <v>147</v>
      </c>
      <c r="DV345" s="61">
        <v>209.38000500000001</v>
      </c>
      <c r="DW345" s="61">
        <v>43.049999</v>
      </c>
      <c r="DX345" s="61">
        <v>51.950001</v>
      </c>
      <c r="DY345" s="61">
        <v>120.300003</v>
      </c>
      <c r="DZ345" s="61">
        <v>133.429993</v>
      </c>
      <c r="EA345" s="61">
        <v>34.229999999999997</v>
      </c>
      <c r="EB345" s="61">
        <v>46.68</v>
      </c>
      <c r="EC345" s="61">
        <v>71.5</v>
      </c>
      <c r="ED345" s="61">
        <v>75.589995999999999</v>
      </c>
      <c r="EE345" s="61">
        <v>33.659999999999997</v>
      </c>
      <c r="EF345" s="61">
        <v>27.635000000000002</v>
      </c>
      <c r="EG345" s="61">
        <v>26.568000999999999</v>
      </c>
      <c r="EH345" s="61">
        <v>44.240001999999997</v>
      </c>
      <c r="EI345" s="61">
        <v>22.17</v>
      </c>
      <c r="EJ345" s="61">
        <v>41.950001</v>
      </c>
      <c r="EK345" s="61">
        <v>114.58000199999999</v>
      </c>
      <c r="EL345" s="61">
        <v>15.61</v>
      </c>
      <c r="EM345" s="61">
        <v>43.16</v>
      </c>
      <c r="EN345" s="61">
        <v>39.07</v>
      </c>
      <c r="EO345" s="61">
        <v>102.55999799999999</v>
      </c>
      <c r="EP345" s="61">
        <v>103.93</v>
      </c>
      <c r="EQ345" s="61">
        <v>60.200001</v>
      </c>
      <c r="ER345" s="61">
        <v>53.900002000000001</v>
      </c>
      <c r="ES345" s="61">
        <v>33.189999</v>
      </c>
      <c r="ET345" s="61">
        <v>30.65</v>
      </c>
      <c r="EU345" s="61">
        <v>27.68</v>
      </c>
      <c r="EV345" s="61">
        <v>14.17</v>
      </c>
      <c r="EW345" s="61">
        <v>31.41</v>
      </c>
      <c r="EX345" s="61">
        <v>33.240001999999997</v>
      </c>
      <c r="EY345" s="61">
        <v>29.129999000000002</v>
      </c>
      <c r="EZ345" s="61">
        <v>34.090000000000003</v>
      </c>
      <c r="FA345" s="61">
        <v>55.889999000000003</v>
      </c>
      <c r="FB345" s="61">
        <v>32.889999000000003</v>
      </c>
      <c r="FC345" s="61">
        <v>40.630001</v>
      </c>
      <c r="FD345" s="61">
        <v>9.98</v>
      </c>
      <c r="FE345" s="61">
        <v>20.76</v>
      </c>
      <c r="FF345" s="61">
        <v>11.36</v>
      </c>
      <c r="FG345" s="61">
        <v>13.86</v>
      </c>
      <c r="FH345" s="61">
        <v>30.49</v>
      </c>
    </row>
    <row r="346" spans="1:164">
      <c r="A346" s="76">
        <v>43600</v>
      </c>
      <c r="B346" s="62">
        <v>35.349997999999999</v>
      </c>
      <c r="C346" s="62">
        <v>18.440000999999999</v>
      </c>
      <c r="D346" s="62">
        <v>11.84</v>
      </c>
      <c r="E346" s="62">
        <v>21.530000999999999</v>
      </c>
      <c r="F346" s="62">
        <v>67.339995999999999</v>
      </c>
      <c r="G346" s="62">
        <v>53.900002000000001</v>
      </c>
      <c r="H346" s="62">
        <v>30.969999000000001</v>
      </c>
      <c r="I346" s="62">
        <v>68.129997000000003</v>
      </c>
      <c r="J346" s="62">
        <v>62.970001000000003</v>
      </c>
      <c r="K346" s="62">
        <v>122.260002</v>
      </c>
      <c r="L346" s="62">
        <v>32.880001</v>
      </c>
      <c r="M346" s="62">
        <v>14.2</v>
      </c>
      <c r="N346" s="62">
        <v>42.59</v>
      </c>
      <c r="O346" s="62">
        <v>67.650002000000001</v>
      </c>
      <c r="P346" s="62">
        <v>78.160004000000001</v>
      </c>
      <c r="Q346" s="62">
        <v>39.049999</v>
      </c>
      <c r="R346" s="62">
        <v>61.720001000000003</v>
      </c>
      <c r="S346" s="62">
        <v>44.919998</v>
      </c>
      <c r="T346" s="62">
        <v>129.94000199999999</v>
      </c>
      <c r="U346" s="62">
        <v>43.029998999999997</v>
      </c>
      <c r="V346" s="62">
        <v>49.52</v>
      </c>
      <c r="W346" s="62">
        <v>50.200001</v>
      </c>
      <c r="X346" s="62">
        <v>52.93</v>
      </c>
      <c r="Y346" s="62">
        <v>14.234999999999999</v>
      </c>
      <c r="Z346" s="62">
        <v>47.73</v>
      </c>
      <c r="AA346" s="62">
        <v>65.669998000000007</v>
      </c>
      <c r="AB346" s="62">
        <v>42.080002</v>
      </c>
      <c r="AC346" s="62">
        <v>42.610000999999997</v>
      </c>
      <c r="AD346" s="62">
        <v>26.790001</v>
      </c>
      <c r="AE346" s="62">
        <v>58.09</v>
      </c>
      <c r="AF346" s="62">
        <v>129.53999300000001</v>
      </c>
      <c r="AG346" s="62">
        <v>147.14999399999999</v>
      </c>
      <c r="AH346" s="62">
        <v>38.279998999999997</v>
      </c>
      <c r="AI346" s="62">
        <v>28.07</v>
      </c>
      <c r="AJ346" s="62">
        <v>96.230002999999996</v>
      </c>
      <c r="AK346" s="62">
        <v>52.880001</v>
      </c>
      <c r="AL346" s="62">
        <v>31.445999</v>
      </c>
      <c r="AM346" s="62">
        <v>56.720001000000003</v>
      </c>
      <c r="AN346" s="62">
        <v>37.612000000000002</v>
      </c>
      <c r="AO346" s="62">
        <v>18.68</v>
      </c>
      <c r="AP346" s="62">
        <v>26.131001000000001</v>
      </c>
      <c r="AQ346" s="62">
        <v>32.040000999999997</v>
      </c>
      <c r="AR346" s="62">
        <v>34.238998000000002</v>
      </c>
      <c r="AS346" s="62">
        <v>46.82</v>
      </c>
      <c r="AT346" s="62">
        <v>48.040000999999997</v>
      </c>
      <c r="AU346" s="62">
        <v>131.86999499999999</v>
      </c>
      <c r="AV346" s="62">
        <v>164.08000200000001</v>
      </c>
      <c r="AW346" s="62">
        <v>221.050003</v>
      </c>
      <c r="AX346" s="62">
        <v>43.279998999999997</v>
      </c>
      <c r="AY346" s="62">
        <v>57.09</v>
      </c>
      <c r="AZ346" s="62">
        <v>113.230003</v>
      </c>
      <c r="BA346" s="62">
        <v>82.459998999999996</v>
      </c>
      <c r="BB346" s="62">
        <v>77.180000000000007</v>
      </c>
      <c r="BC346" s="62">
        <v>87.940002000000007</v>
      </c>
      <c r="BD346" s="62">
        <v>39.369999</v>
      </c>
      <c r="BE346" s="62">
        <v>165.179993</v>
      </c>
      <c r="BF346" s="62">
        <v>94.639999000000003</v>
      </c>
      <c r="BG346" s="62">
        <v>24.040001</v>
      </c>
      <c r="BH346" s="62">
        <v>75.300003000000004</v>
      </c>
      <c r="BI346" s="62">
        <v>194.28999300000001</v>
      </c>
      <c r="BJ346" s="62">
        <v>51.990001999999997</v>
      </c>
      <c r="BK346" s="62">
        <v>38.18</v>
      </c>
      <c r="BL346" s="62">
        <v>203.94000199999999</v>
      </c>
      <c r="BM346" s="62">
        <v>109.040001</v>
      </c>
      <c r="BN346" s="62">
        <v>45.07</v>
      </c>
      <c r="BO346" s="62">
        <v>14.47</v>
      </c>
      <c r="BP346" s="62">
        <v>136.39999399999999</v>
      </c>
      <c r="BQ346" s="62">
        <v>43.660998999999997</v>
      </c>
      <c r="BR346" s="62">
        <v>104.758003</v>
      </c>
      <c r="BS346" s="62">
        <v>197.720001</v>
      </c>
      <c r="BT346" s="62">
        <v>86.860000999999997</v>
      </c>
      <c r="BU346" s="62">
        <v>25.219999000000001</v>
      </c>
      <c r="BV346" s="62">
        <v>173.33999600000001</v>
      </c>
      <c r="BW346" s="62">
        <v>84.010002</v>
      </c>
      <c r="BX346" s="62">
        <v>214.050003</v>
      </c>
      <c r="BY346" s="62">
        <v>60.310001</v>
      </c>
      <c r="BZ346" s="61">
        <v>65.129997000000003</v>
      </c>
      <c r="CA346" s="61">
        <v>58.740001999999997</v>
      </c>
      <c r="CB346" s="61">
        <v>39.189999</v>
      </c>
      <c r="CC346" s="61">
        <v>170.699997</v>
      </c>
      <c r="CD346" s="61">
        <v>210.69000199999999</v>
      </c>
      <c r="CE346" s="61">
        <v>28.209999</v>
      </c>
      <c r="CF346" s="61">
        <v>72.720000999999996</v>
      </c>
      <c r="CG346" s="61">
        <v>43.436999999999998</v>
      </c>
      <c r="CH346" s="61">
        <v>82.25</v>
      </c>
      <c r="CI346" s="61">
        <v>28.18</v>
      </c>
      <c r="CJ346" s="61">
        <v>94.400002000000001</v>
      </c>
      <c r="CK346" s="61">
        <v>82.120002999999997</v>
      </c>
      <c r="CL346" s="61">
        <v>10.83</v>
      </c>
      <c r="CM346" s="61">
        <v>9.77</v>
      </c>
      <c r="CN346" s="61">
        <v>29.69</v>
      </c>
      <c r="CO346" s="61">
        <v>23.09</v>
      </c>
      <c r="CP346" s="61">
        <v>86.400002000000001</v>
      </c>
      <c r="CQ346" s="61">
        <v>64.050003000000004</v>
      </c>
      <c r="CR346" s="61">
        <v>29.870000999999998</v>
      </c>
      <c r="CS346" s="61">
        <v>30.66</v>
      </c>
      <c r="CT346" s="61">
        <v>18.860001</v>
      </c>
      <c r="CU346" s="61">
        <v>17.860001</v>
      </c>
      <c r="CV346" s="61">
        <v>10.01</v>
      </c>
      <c r="CW346" s="61">
        <v>6.6</v>
      </c>
      <c r="CX346" s="61">
        <v>31.049999</v>
      </c>
      <c r="CY346" s="61">
        <v>28.709999</v>
      </c>
      <c r="CZ346" s="61">
        <v>38.639999000000003</v>
      </c>
      <c r="DA346" s="61">
        <v>74.970000999999996</v>
      </c>
      <c r="DB346" s="61">
        <v>204.21000699999999</v>
      </c>
      <c r="DC346" s="61">
        <v>188.58999600000001</v>
      </c>
      <c r="DD346" s="61">
        <v>40.200001</v>
      </c>
      <c r="DE346" s="61">
        <v>97.160004000000001</v>
      </c>
      <c r="DF346" s="61">
        <v>64.800003000000004</v>
      </c>
      <c r="DG346" s="61">
        <v>33.630001</v>
      </c>
      <c r="DH346" s="61">
        <v>52.18</v>
      </c>
      <c r="DI346" s="61">
        <v>46.655997999999997</v>
      </c>
      <c r="DJ346" s="61">
        <v>40.279998999999997</v>
      </c>
      <c r="DK346" s="61">
        <v>152.320007</v>
      </c>
      <c r="DL346" s="61">
        <v>140.759995</v>
      </c>
      <c r="DM346" s="61">
        <v>61.200001</v>
      </c>
      <c r="DN346" s="61">
        <v>35.25</v>
      </c>
      <c r="DO346" s="61">
        <v>38.419998</v>
      </c>
      <c r="DP346" s="61">
        <v>57.490001999999997</v>
      </c>
      <c r="DQ346" s="61">
        <v>115.730003</v>
      </c>
      <c r="DR346" s="61">
        <v>48.32</v>
      </c>
      <c r="DS346" s="61">
        <v>38.369999</v>
      </c>
      <c r="DT346" s="61">
        <v>174.86000100000001</v>
      </c>
      <c r="DU346" s="61">
        <v>148.03999300000001</v>
      </c>
      <c r="DV346" s="61">
        <v>210.88999899999999</v>
      </c>
      <c r="DW346" s="61">
        <v>42.939999</v>
      </c>
      <c r="DX346" s="61">
        <v>52.349997999999999</v>
      </c>
      <c r="DY346" s="61">
        <v>121.360001</v>
      </c>
      <c r="DZ346" s="61">
        <v>134.63999899999999</v>
      </c>
      <c r="EA346" s="61">
        <v>34.459999000000003</v>
      </c>
      <c r="EB346" s="61">
        <v>46.93</v>
      </c>
      <c r="EC346" s="61">
        <v>71.860000999999997</v>
      </c>
      <c r="ED346" s="61">
        <v>75.269997000000004</v>
      </c>
      <c r="EE346" s="61">
        <v>33.669998</v>
      </c>
      <c r="EF346" s="61">
        <v>27.761998999999999</v>
      </c>
      <c r="EG346" s="61">
        <v>26.74</v>
      </c>
      <c r="EH346" s="61">
        <v>44.59</v>
      </c>
      <c r="EI346" s="61">
        <v>22.190000999999999</v>
      </c>
      <c r="EJ346" s="61">
        <v>42.130001</v>
      </c>
      <c r="EK346" s="61">
        <v>115.349998</v>
      </c>
      <c r="EL346" s="61">
        <v>15.83</v>
      </c>
      <c r="EM346" s="61">
        <v>43.279998999999997</v>
      </c>
      <c r="EN346" s="61">
        <v>38.880001</v>
      </c>
      <c r="EO346" s="61">
        <v>102.75</v>
      </c>
      <c r="EP346" s="61">
        <v>104.480003</v>
      </c>
      <c r="EQ346" s="61">
        <v>60.32</v>
      </c>
      <c r="ER346" s="61">
        <v>54.48</v>
      </c>
      <c r="ES346" s="61">
        <v>33.580002</v>
      </c>
      <c r="ET346" s="61">
        <v>29.360001</v>
      </c>
      <c r="EU346" s="61">
        <v>27.530000999999999</v>
      </c>
      <c r="EV346" s="61">
        <v>14.01</v>
      </c>
      <c r="EW346" s="61">
        <v>30.809999000000001</v>
      </c>
      <c r="EX346" s="61">
        <v>32.840000000000003</v>
      </c>
      <c r="EY346" s="61">
        <v>28.860001</v>
      </c>
      <c r="EZ346" s="61">
        <v>33.159999999999997</v>
      </c>
      <c r="FA346" s="61">
        <v>55.619999</v>
      </c>
      <c r="FB346" s="61">
        <v>32.860000999999997</v>
      </c>
      <c r="FC346" s="61">
        <v>40.509998000000003</v>
      </c>
      <c r="FD346" s="61">
        <v>9.57</v>
      </c>
      <c r="FE346" s="61">
        <v>20.399999999999999</v>
      </c>
      <c r="FF346" s="61">
        <v>11.29</v>
      </c>
      <c r="FG346" s="61">
        <v>13.78</v>
      </c>
      <c r="FH346" s="61">
        <v>30.610001</v>
      </c>
    </row>
    <row r="347" spans="1:164">
      <c r="A347" s="76">
        <v>43601</v>
      </c>
      <c r="B347" s="62">
        <v>35.540000999999997</v>
      </c>
      <c r="C347" s="62">
        <v>18.489999999999998</v>
      </c>
      <c r="D347" s="62">
        <v>11.93</v>
      </c>
      <c r="E347" s="62">
        <v>21.610001</v>
      </c>
      <c r="F347" s="62">
        <v>67.709998999999996</v>
      </c>
      <c r="G347" s="62">
        <v>54.419998</v>
      </c>
      <c r="H347" s="62">
        <v>31.280000999999999</v>
      </c>
      <c r="I347" s="62">
        <v>68.769997000000004</v>
      </c>
      <c r="J347" s="62">
        <v>63.419998</v>
      </c>
      <c r="K347" s="62">
        <v>123.5</v>
      </c>
      <c r="L347" s="62">
        <v>33.220001000000003</v>
      </c>
      <c r="M347" s="62">
        <v>14.26</v>
      </c>
      <c r="N347" s="62">
        <v>44.009998000000003</v>
      </c>
      <c r="O347" s="62">
        <v>69.790001000000004</v>
      </c>
      <c r="P347" s="62">
        <v>80.610000999999997</v>
      </c>
      <c r="Q347" s="62">
        <v>39.490001999999997</v>
      </c>
      <c r="R347" s="62">
        <v>62.380001</v>
      </c>
      <c r="S347" s="62">
        <v>45.470001000000003</v>
      </c>
      <c r="T347" s="62">
        <v>131.529999</v>
      </c>
      <c r="U347" s="62">
        <v>43.5</v>
      </c>
      <c r="V347" s="62">
        <v>50.040000999999997</v>
      </c>
      <c r="W347" s="62">
        <v>50.549999</v>
      </c>
      <c r="X347" s="62">
        <v>53.5</v>
      </c>
      <c r="Y347" s="62">
        <v>14.234999999999999</v>
      </c>
      <c r="Z347" s="62">
        <v>48.18</v>
      </c>
      <c r="AA347" s="62">
        <v>66.349997999999999</v>
      </c>
      <c r="AB347" s="62">
        <v>42.560001</v>
      </c>
      <c r="AC347" s="62">
        <v>43.470001000000003</v>
      </c>
      <c r="AD347" s="62">
        <v>27.059999000000001</v>
      </c>
      <c r="AE347" s="62">
        <v>58.48</v>
      </c>
      <c r="AF347" s="62">
        <v>130.270004</v>
      </c>
      <c r="AG347" s="62">
        <v>148.03999300000001</v>
      </c>
      <c r="AH347" s="62">
        <v>38.5</v>
      </c>
      <c r="AI347" s="62">
        <v>28.190000999999999</v>
      </c>
      <c r="AJ347" s="62">
        <v>96.82</v>
      </c>
      <c r="AK347" s="62">
        <v>52.689999</v>
      </c>
      <c r="AL347" s="62">
        <v>31.576000000000001</v>
      </c>
      <c r="AM347" s="62">
        <v>57.400002000000001</v>
      </c>
      <c r="AN347" s="62">
        <v>37.792000000000002</v>
      </c>
      <c r="AO347" s="62">
        <v>18.48</v>
      </c>
      <c r="AP347" s="62">
        <v>26.152000000000001</v>
      </c>
      <c r="AQ347" s="62">
        <v>32.259998000000003</v>
      </c>
      <c r="AR347" s="62">
        <v>34.840000000000003</v>
      </c>
      <c r="AS347" s="62">
        <v>47.91</v>
      </c>
      <c r="AT347" s="62">
        <v>49.099997999999999</v>
      </c>
      <c r="AU347" s="62">
        <v>133.33000200000001</v>
      </c>
      <c r="AV347" s="62">
        <v>164.41000399999999</v>
      </c>
      <c r="AW347" s="62">
        <v>222.44000199999999</v>
      </c>
      <c r="AX347" s="62">
        <v>45</v>
      </c>
      <c r="AY347" s="62">
        <v>57.400002000000001</v>
      </c>
      <c r="AZ347" s="62">
        <v>113.69000200000001</v>
      </c>
      <c r="BA347" s="62">
        <v>83.489998</v>
      </c>
      <c r="BB347" s="62">
        <v>77.699996999999996</v>
      </c>
      <c r="BC347" s="62">
        <v>88.629997000000003</v>
      </c>
      <c r="BD347" s="62">
        <v>39.540000999999997</v>
      </c>
      <c r="BE347" s="62">
        <v>166.550003</v>
      </c>
      <c r="BF347" s="62">
        <v>96.099997999999999</v>
      </c>
      <c r="BG347" s="62">
        <v>23.73</v>
      </c>
      <c r="BH347" s="62">
        <v>75.989998</v>
      </c>
      <c r="BI347" s="62">
        <v>196.08000200000001</v>
      </c>
      <c r="BJ347" s="62">
        <v>52.41</v>
      </c>
      <c r="BK347" s="62">
        <v>38.349997999999999</v>
      </c>
      <c r="BL347" s="62">
        <v>206.050003</v>
      </c>
      <c r="BM347" s="62">
        <v>107.5</v>
      </c>
      <c r="BN347" s="62">
        <v>45.279998999999997</v>
      </c>
      <c r="BO347" s="62">
        <v>14.04</v>
      </c>
      <c r="BP347" s="62">
        <v>138.050003</v>
      </c>
      <c r="BQ347" s="62">
        <v>43.849997999999999</v>
      </c>
      <c r="BR347" s="62">
        <v>106.220001</v>
      </c>
      <c r="BS347" s="62">
        <v>194.60000600000001</v>
      </c>
      <c r="BT347" s="62">
        <v>87.589995999999999</v>
      </c>
      <c r="BU347" s="62">
        <v>25.85</v>
      </c>
      <c r="BV347" s="62">
        <v>174.83000200000001</v>
      </c>
      <c r="BW347" s="62">
        <v>84.160004000000001</v>
      </c>
      <c r="BX347" s="62">
        <v>218.30999800000001</v>
      </c>
      <c r="BY347" s="62">
        <v>60.889999000000003</v>
      </c>
      <c r="BZ347" s="61">
        <v>65.730002999999996</v>
      </c>
      <c r="CA347" s="61">
        <v>59.650002000000001</v>
      </c>
      <c r="CB347" s="61">
        <v>40.32</v>
      </c>
      <c r="CC347" s="61">
        <v>171.520004</v>
      </c>
      <c r="CD347" s="61">
        <v>213.020004</v>
      </c>
      <c r="CE347" s="61">
        <v>28.92</v>
      </c>
      <c r="CF347" s="61">
        <v>73.260002</v>
      </c>
      <c r="CG347" s="61">
        <v>44.119999</v>
      </c>
      <c r="CH347" s="61">
        <v>82.129997000000003</v>
      </c>
      <c r="CI347" s="61">
        <v>28.75</v>
      </c>
      <c r="CJ347" s="61">
        <v>96.370002999999997</v>
      </c>
      <c r="CK347" s="61">
        <v>80.269997000000004</v>
      </c>
      <c r="CL347" s="61">
        <v>10.9</v>
      </c>
      <c r="CM347" s="61">
        <v>10.09</v>
      </c>
      <c r="CN347" s="61">
        <v>30.87</v>
      </c>
      <c r="CO347" s="61">
        <v>23.68</v>
      </c>
      <c r="CP347" s="61">
        <v>86.949996999999996</v>
      </c>
      <c r="CQ347" s="61">
        <v>64.400002000000001</v>
      </c>
      <c r="CR347" s="61">
        <v>30.18</v>
      </c>
      <c r="CS347" s="61">
        <v>31.1</v>
      </c>
      <c r="CT347" s="61">
        <v>18.989999999999998</v>
      </c>
      <c r="CU347" s="61">
        <v>17.16</v>
      </c>
      <c r="CV347" s="61">
        <v>9.66</v>
      </c>
      <c r="CW347" s="61">
        <v>6.63</v>
      </c>
      <c r="CX347" s="61">
        <v>30.76</v>
      </c>
      <c r="CY347" s="61">
        <v>29</v>
      </c>
      <c r="CZ347" s="61">
        <v>38.279998999999997</v>
      </c>
      <c r="DA347" s="61">
        <v>75.660004000000001</v>
      </c>
      <c r="DB347" s="61">
        <v>207.28999300000001</v>
      </c>
      <c r="DC347" s="61">
        <v>190.91999799999999</v>
      </c>
      <c r="DD347" s="61">
        <v>40.5</v>
      </c>
      <c r="DE347" s="61">
        <v>98.290001000000004</v>
      </c>
      <c r="DF347" s="61">
        <v>65.269997000000004</v>
      </c>
      <c r="DG347" s="61">
        <v>33.740001999999997</v>
      </c>
      <c r="DH347" s="61">
        <v>52.330002</v>
      </c>
      <c r="DI347" s="61">
        <v>48.740001999999997</v>
      </c>
      <c r="DJ347" s="61">
        <v>40.659999999999997</v>
      </c>
      <c r="DK347" s="61">
        <v>153.83999600000001</v>
      </c>
      <c r="DL347" s="61">
        <v>142.03999300000001</v>
      </c>
      <c r="DM347" s="61">
        <v>62.02</v>
      </c>
      <c r="DN347" s="61">
        <v>35.18</v>
      </c>
      <c r="DO347" s="61">
        <v>38.709999000000003</v>
      </c>
      <c r="DP347" s="61">
        <v>57.939999</v>
      </c>
      <c r="DQ347" s="61">
        <v>116.800003</v>
      </c>
      <c r="DR347" s="61">
        <v>48.34</v>
      </c>
      <c r="DS347" s="61">
        <v>38.729999999999997</v>
      </c>
      <c r="DT347" s="61">
        <v>176.28999300000001</v>
      </c>
      <c r="DU347" s="61">
        <v>149.220001</v>
      </c>
      <c r="DV347" s="61">
        <v>212.929993</v>
      </c>
      <c r="DW347" s="61">
        <v>42.959999000000003</v>
      </c>
      <c r="DX347" s="61">
        <v>52.599997999999999</v>
      </c>
      <c r="DY347" s="61">
        <v>122.120003</v>
      </c>
      <c r="DZ347" s="61">
        <v>135.220001</v>
      </c>
      <c r="EA347" s="61">
        <v>34.720001000000003</v>
      </c>
      <c r="EB347" s="61">
        <v>47.169998</v>
      </c>
      <c r="EC347" s="61">
        <v>72.459998999999996</v>
      </c>
      <c r="ED347" s="61">
        <v>75.339995999999999</v>
      </c>
      <c r="EE347" s="61">
        <v>33.770000000000003</v>
      </c>
      <c r="EF347" s="61">
        <v>27.924999</v>
      </c>
      <c r="EG347" s="61">
        <v>26.864000000000001</v>
      </c>
      <c r="EH347" s="61">
        <v>44.970001000000003</v>
      </c>
      <c r="EI347" s="61">
        <v>22.190000999999999</v>
      </c>
      <c r="EJ347" s="61">
        <v>42.360000999999997</v>
      </c>
      <c r="EK347" s="61">
        <v>116.18</v>
      </c>
      <c r="EL347" s="61">
        <v>15.8</v>
      </c>
      <c r="EM347" s="61">
        <v>43.34</v>
      </c>
      <c r="EN347" s="61">
        <v>39.209999000000003</v>
      </c>
      <c r="EO347" s="61">
        <v>103.300003</v>
      </c>
      <c r="EP347" s="61">
        <v>105.220001</v>
      </c>
      <c r="EQ347" s="61">
        <v>60.209999000000003</v>
      </c>
      <c r="ER347" s="61">
        <v>55.099997999999999</v>
      </c>
      <c r="ES347" s="61">
        <v>33.840000000000003</v>
      </c>
      <c r="ET347" s="61">
        <v>28.1</v>
      </c>
      <c r="EU347" s="61">
        <v>27.290001</v>
      </c>
      <c r="EV347" s="61">
        <v>13.64</v>
      </c>
      <c r="EW347" s="61">
        <v>30.02</v>
      </c>
      <c r="EX347" s="61">
        <v>32.270000000000003</v>
      </c>
      <c r="EY347" s="61">
        <v>28.379999000000002</v>
      </c>
      <c r="EZ347" s="61">
        <v>32.479999999999997</v>
      </c>
      <c r="FA347" s="61">
        <v>55.169998</v>
      </c>
      <c r="FB347" s="61">
        <v>32.740001999999997</v>
      </c>
      <c r="FC347" s="61">
        <v>40.240001999999997</v>
      </c>
      <c r="FD347" s="61">
        <v>9.2799999999999994</v>
      </c>
      <c r="FE347" s="61">
        <v>19.829999999999998</v>
      </c>
      <c r="FF347" s="61">
        <v>11.11</v>
      </c>
      <c r="FG347" s="61">
        <v>13.61</v>
      </c>
      <c r="FH347" s="61">
        <v>29.77</v>
      </c>
    </row>
    <row r="348" spans="1:164">
      <c r="A348" s="76">
        <v>43602</v>
      </c>
      <c r="B348" s="61">
        <v>35.490001999999997</v>
      </c>
      <c r="C348" s="61">
        <v>18.420000000000002</v>
      </c>
      <c r="D348" s="61">
        <v>11.89</v>
      </c>
      <c r="E348" s="61">
        <v>21.389999</v>
      </c>
      <c r="F348" s="61">
        <v>67.629997000000003</v>
      </c>
      <c r="G348" s="61">
        <v>53.900002000000001</v>
      </c>
      <c r="H348" s="61">
        <v>31.040001</v>
      </c>
      <c r="I348" s="61">
        <v>68.449996999999996</v>
      </c>
      <c r="J348" s="61">
        <v>62.919998</v>
      </c>
      <c r="K348" s="61">
        <v>122.790001</v>
      </c>
      <c r="L348" s="61">
        <v>32.979999999999997</v>
      </c>
      <c r="M348" s="61">
        <v>13.95</v>
      </c>
      <c r="N348" s="61">
        <v>42.91</v>
      </c>
      <c r="O348" s="61">
        <v>68.620002999999997</v>
      </c>
      <c r="P348" s="61">
        <v>79.169998000000007</v>
      </c>
      <c r="Q348" s="61">
        <v>39.229999999999997</v>
      </c>
      <c r="R348" s="61">
        <v>62.029998999999997</v>
      </c>
      <c r="S348" s="61">
        <v>45.240001999999997</v>
      </c>
      <c r="T348" s="61">
        <v>130.63000500000001</v>
      </c>
      <c r="U348" s="61">
        <v>43.18</v>
      </c>
      <c r="V348" s="61">
        <v>49.700001</v>
      </c>
      <c r="W348" s="61">
        <v>50.77</v>
      </c>
      <c r="X348" s="61">
        <v>53.049999</v>
      </c>
      <c r="Y348" s="61">
        <v>14.316000000000001</v>
      </c>
      <c r="Z348" s="61">
        <v>47.810001</v>
      </c>
      <c r="AA348" s="61">
        <v>65.970000999999996</v>
      </c>
      <c r="AB348" s="61">
        <v>42.32</v>
      </c>
      <c r="AC348" s="61">
        <v>43.009998000000003</v>
      </c>
      <c r="AD348" s="61">
        <v>26.879999000000002</v>
      </c>
      <c r="AE348" s="61">
        <v>58.779998999999997</v>
      </c>
      <c r="AF348" s="61">
        <v>130.970001</v>
      </c>
      <c r="AG348" s="61">
        <v>148.80999800000001</v>
      </c>
      <c r="AH348" s="61">
        <v>38.709999000000003</v>
      </c>
      <c r="AI348" s="61">
        <v>28.280000999999999</v>
      </c>
      <c r="AJ348" s="61">
        <v>97.290001000000004</v>
      </c>
      <c r="AK348" s="61">
        <v>52.459999000000003</v>
      </c>
      <c r="AL348" s="61">
        <v>31.76</v>
      </c>
      <c r="AM348" s="61">
        <v>58.07</v>
      </c>
      <c r="AN348" s="61">
        <v>38.023997999999999</v>
      </c>
      <c r="AO348" s="61">
        <v>18.25</v>
      </c>
      <c r="AP348" s="61">
        <v>26.219000000000001</v>
      </c>
      <c r="AQ348" s="61">
        <v>32.439999</v>
      </c>
      <c r="AR348" s="61">
        <v>35.439999</v>
      </c>
      <c r="AS348" s="61">
        <v>47.209999000000003</v>
      </c>
      <c r="AT348" s="61">
        <v>48.860000999999997</v>
      </c>
      <c r="AU348" s="61">
        <v>131.91999799999999</v>
      </c>
      <c r="AV348" s="61">
        <v>165.21000699999999</v>
      </c>
      <c r="AW348" s="61">
        <v>220.070007</v>
      </c>
      <c r="AX348" s="61">
        <v>43.299999</v>
      </c>
      <c r="AY348" s="61">
        <v>57.279998999999997</v>
      </c>
      <c r="AZ348" s="61">
        <v>111.620003</v>
      </c>
      <c r="BA348" s="61">
        <v>82.559997999999993</v>
      </c>
      <c r="BB348" s="61">
        <v>76.370002999999997</v>
      </c>
      <c r="BC348" s="61">
        <v>88.440002000000007</v>
      </c>
      <c r="BD348" s="61">
        <v>39.240001999999997</v>
      </c>
      <c r="BE348" s="61">
        <v>166.029999</v>
      </c>
      <c r="BF348" s="61">
        <v>95.790001000000004</v>
      </c>
      <c r="BG348" s="61">
        <v>23.73</v>
      </c>
      <c r="BH348" s="61">
        <v>75.379997000000003</v>
      </c>
      <c r="BI348" s="61">
        <v>194.19000199999999</v>
      </c>
      <c r="BJ348" s="61">
        <v>50.970001000000003</v>
      </c>
      <c r="BK348" s="61">
        <v>38.049999</v>
      </c>
      <c r="BL348" s="61">
        <v>204</v>
      </c>
      <c r="BM348" s="61">
        <v>105.43</v>
      </c>
      <c r="BN348" s="61">
        <v>43.959999000000003</v>
      </c>
      <c r="BO348" s="61">
        <v>14.41</v>
      </c>
      <c r="BP348" s="61">
        <v>134.96000699999999</v>
      </c>
      <c r="BQ348" s="61">
        <v>43.512000999999998</v>
      </c>
      <c r="BR348" s="61">
        <v>104.68</v>
      </c>
      <c r="BS348" s="61">
        <v>190.80999800000001</v>
      </c>
      <c r="BT348" s="61">
        <v>87.230002999999996</v>
      </c>
      <c r="BU348" s="61">
        <v>25.25</v>
      </c>
      <c r="BV348" s="61">
        <v>172.720001</v>
      </c>
      <c r="BW348" s="61">
        <v>82.830001999999993</v>
      </c>
      <c r="BX348" s="61">
        <v>215.83999600000001</v>
      </c>
      <c r="BY348" s="61">
        <v>60.349997999999999</v>
      </c>
      <c r="BZ348" s="61">
        <v>64.849997999999999</v>
      </c>
      <c r="CA348" s="61">
        <v>59.060001</v>
      </c>
      <c r="CB348" s="61">
        <v>39.909999999999997</v>
      </c>
      <c r="CC348" s="61">
        <v>169.53999300000001</v>
      </c>
      <c r="CD348" s="61">
        <v>210.720001</v>
      </c>
      <c r="CE348" s="61">
        <v>28.610001</v>
      </c>
      <c r="CF348" s="61">
        <v>71.919998000000007</v>
      </c>
      <c r="CG348" s="61">
        <v>43.869999</v>
      </c>
      <c r="CH348" s="61">
        <v>80.379997000000003</v>
      </c>
      <c r="CI348" s="61">
        <v>28.58</v>
      </c>
      <c r="CJ348" s="61">
        <v>95.260002</v>
      </c>
      <c r="CK348" s="61">
        <v>77.569999999999993</v>
      </c>
      <c r="CL348" s="61">
        <v>10.84</v>
      </c>
      <c r="CM348" s="61">
        <v>9.36</v>
      </c>
      <c r="CN348" s="61">
        <v>30.3</v>
      </c>
      <c r="CO348" s="61">
        <v>23.43</v>
      </c>
      <c r="CP348" s="61">
        <v>85.910004000000001</v>
      </c>
      <c r="CQ348" s="61">
        <v>63.75</v>
      </c>
      <c r="CR348" s="61">
        <v>29.49</v>
      </c>
      <c r="CS348" s="61">
        <v>30.530000999999999</v>
      </c>
      <c r="CT348" s="61">
        <v>18.610001</v>
      </c>
      <c r="CU348" s="61">
        <v>17.48</v>
      </c>
      <c r="CV348" s="61">
        <v>10.37</v>
      </c>
      <c r="CW348" s="61">
        <v>6.18</v>
      </c>
      <c r="CX348" s="61">
        <v>32.900002000000001</v>
      </c>
      <c r="CY348" s="61">
        <v>28.389999</v>
      </c>
      <c r="CZ348" s="61">
        <v>39.130001</v>
      </c>
      <c r="DA348" s="61">
        <v>74.819999999999993</v>
      </c>
      <c r="DB348" s="61">
        <v>205.699997</v>
      </c>
      <c r="DC348" s="61">
        <v>189.03999300000001</v>
      </c>
      <c r="DD348" s="61">
        <v>40.040000999999997</v>
      </c>
      <c r="DE348" s="61">
        <v>97.209998999999996</v>
      </c>
      <c r="DF348" s="61">
        <v>64.010002</v>
      </c>
      <c r="DG348" s="61">
        <v>33.419998</v>
      </c>
      <c r="DH348" s="61">
        <v>52.040000999999997</v>
      </c>
      <c r="DI348" s="61">
        <v>47.580002</v>
      </c>
      <c r="DJ348" s="61">
        <v>40.099997999999999</v>
      </c>
      <c r="DK348" s="61">
        <v>152.300003</v>
      </c>
      <c r="DL348" s="61">
        <v>140.36999499999999</v>
      </c>
      <c r="DM348" s="61">
        <v>61.450001</v>
      </c>
      <c r="DN348" s="61">
        <v>34.990001999999997</v>
      </c>
      <c r="DO348" s="61">
        <v>38.290000999999997</v>
      </c>
      <c r="DP348" s="61">
        <v>57.75</v>
      </c>
      <c r="DQ348" s="61">
        <v>115.910004</v>
      </c>
      <c r="DR348" s="61">
        <v>47.630001</v>
      </c>
      <c r="DS348" s="61">
        <v>38.380001</v>
      </c>
      <c r="DT348" s="61">
        <v>174.78999300000001</v>
      </c>
      <c r="DU348" s="61">
        <v>148.78999300000001</v>
      </c>
      <c r="DV348" s="61">
        <v>211.86999499999999</v>
      </c>
      <c r="DW348" s="61">
        <v>42.650002000000001</v>
      </c>
      <c r="DX348" s="61">
        <v>52.610000999999997</v>
      </c>
      <c r="DY348" s="61">
        <v>121.55999799999999</v>
      </c>
      <c r="DZ348" s="61">
        <v>135.11999499999999</v>
      </c>
      <c r="EA348" s="61">
        <v>34.639999000000003</v>
      </c>
      <c r="EB348" s="61">
        <v>46.93</v>
      </c>
      <c r="EC348" s="61">
        <v>71.930000000000007</v>
      </c>
      <c r="ED348" s="61">
        <v>74.900002000000001</v>
      </c>
      <c r="EE348" s="61">
        <v>33.700001</v>
      </c>
      <c r="EF348" s="61">
        <v>27.882999000000002</v>
      </c>
      <c r="EG348" s="61">
        <v>26.846001000000001</v>
      </c>
      <c r="EH348" s="61">
        <v>44.580002</v>
      </c>
      <c r="EI348" s="61">
        <v>21.77</v>
      </c>
      <c r="EJ348" s="61">
        <v>42.119999</v>
      </c>
      <c r="EK348" s="61">
        <v>115.699997</v>
      </c>
      <c r="EL348" s="61">
        <v>15.37</v>
      </c>
      <c r="EM348" s="61">
        <v>43.209999000000003</v>
      </c>
      <c r="EN348" s="61">
        <v>39.889999000000003</v>
      </c>
      <c r="EO348" s="61">
        <v>102.839996</v>
      </c>
      <c r="EP348" s="61">
        <v>104.80999799999999</v>
      </c>
      <c r="EQ348" s="61">
        <v>59.349997999999999</v>
      </c>
      <c r="ER348" s="61">
        <v>54.700001</v>
      </c>
      <c r="ES348" s="61">
        <v>33.650002000000001</v>
      </c>
      <c r="ET348" s="61">
        <v>28.52</v>
      </c>
      <c r="EU348" s="61">
        <v>27.459999</v>
      </c>
      <c r="EV348" s="61">
        <v>55.16</v>
      </c>
      <c r="EW348" s="61">
        <v>30.59</v>
      </c>
      <c r="EX348" s="61">
        <v>32.669998</v>
      </c>
      <c r="EY348" s="61">
        <v>28.59</v>
      </c>
      <c r="EZ348" s="61">
        <v>33.139999000000003</v>
      </c>
      <c r="FA348" s="61">
        <v>55.360000999999997</v>
      </c>
      <c r="FB348" s="61">
        <v>33.229999999999997</v>
      </c>
      <c r="FC348" s="61">
        <v>40.810001</v>
      </c>
      <c r="FD348" s="61">
        <v>38.279998999999997</v>
      </c>
      <c r="FE348" s="61">
        <v>20.23</v>
      </c>
      <c r="FF348" s="61">
        <v>11.49</v>
      </c>
      <c r="FG348" s="61">
        <v>13.82</v>
      </c>
      <c r="FH348" s="61">
        <v>30.41</v>
      </c>
    </row>
    <row r="349" spans="1:164">
      <c r="A349" s="76">
        <v>43605</v>
      </c>
      <c r="B349" s="61">
        <v>35.389999000000003</v>
      </c>
      <c r="C349" s="61">
        <v>18.280000999999999</v>
      </c>
      <c r="D349" s="61">
        <v>11.85</v>
      </c>
      <c r="E349" s="61">
        <v>21.15</v>
      </c>
      <c r="F349" s="61">
        <v>67.569999999999993</v>
      </c>
      <c r="G349" s="61">
        <v>53.610000999999997</v>
      </c>
      <c r="H349" s="61">
        <v>31</v>
      </c>
      <c r="I349" s="61">
        <v>68.660004000000001</v>
      </c>
      <c r="J349" s="61">
        <v>63.049999</v>
      </c>
      <c r="K349" s="61">
        <v>122.540001</v>
      </c>
      <c r="L349" s="61">
        <v>33.060001</v>
      </c>
      <c r="M349" s="61">
        <v>14.33</v>
      </c>
      <c r="N349" s="61">
        <v>43.459999000000003</v>
      </c>
      <c r="O349" s="61">
        <v>68.220000999999996</v>
      </c>
      <c r="P349" s="61">
        <v>79.459998999999996</v>
      </c>
      <c r="Q349" s="61">
        <v>39.259998000000003</v>
      </c>
      <c r="R349" s="61">
        <v>62.299999</v>
      </c>
      <c r="S349" s="61">
        <v>45.5</v>
      </c>
      <c r="T349" s="61">
        <v>130.86999499999999</v>
      </c>
      <c r="U349" s="61">
        <v>43.299999</v>
      </c>
      <c r="V349" s="61">
        <v>49.869999</v>
      </c>
      <c r="W349" s="61">
        <v>50.580002</v>
      </c>
      <c r="X349" s="61">
        <v>53.32</v>
      </c>
      <c r="Y349" s="61">
        <v>14.316000000000001</v>
      </c>
      <c r="Z349" s="61">
        <v>48.02</v>
      </c>
      <c r="AA349" s="61">
        <v>66.059997999999993</v>
      </c>
      <c r="AB349" s="61">
        <v>42.419998</v>
      </c>
      <c r="AC349" s="61">
        <v>42.790000999999997</v>
      </c>
      <c r="AD349" s="61">
        <v>26.91</v>
      </c>
      <c r="AE349" s="61">
        <v>58.860000999999997</v>
      </c>
      <c r="AF349" s="61">
        <v>131.13999899999999</v>
      </c>
      <c r="AG349" s="61">
        <v>149.009995</v>
      </c>
      <c r="AH349" s="61">
        <v>38.759998000000003</v>
      </c>
      <c r="AI349" s="61">
        <v>28.67</v>
      </c>
      <c r="AJ349" s="61">
        <v>97.43</v>
      </c>
      <c r="AK349" s="61">
        <v>52</v>
      </c>
      <c r="AL349" s="61">
        <v>31.777000000000001</v>
      </c>
      <c r="AM349" s="61">
        <v>58.240001999999997</v>
      </c>
      <c r="AN349" s="61">
        <v>38.042999000000002</v>
      </c>
      <c r="AO349" s="61">
        <v>18.209999</v>
      </c>
      <c r="AP349" s="61">
        <v>26.201000000000001</v>
      </c>
      <c r="AQ349" s="61">
        <v>32.369999</v>
      </c>
      <c r="AR349" s="61">
        <v>35.639999000000003</v>
      </c>
      <c r="AS349" s="61">
        <v>45.849997999999999</v>
      </c>
      <c r="AT349" s="61">
        <v>48.77</v>
      </c>
      <c r="AU349" s="61">
        <v>130.13999899999999</v>
      </c>
      <c r="AV349" s="61">
        <v>166.44000199999999</v>
      </c>
      <c r="AW349" s="61">
        <v>219.33000200000001</v>
      </c>
      <c r="AX349" s="61">
        <v>40.520000000000003</v>
      </c>
      <c r="AY349" s="61">
        <v>57.16</v>
      </c>
      <c r="AZ349" s="61">
        <v>111.339996</v>
      </c>
      <c r="BA349" s="61">
        <v>80.769997000000004</v>
      </c>
      <c r="BB349" s="61">
        <v>75.980002999999996</v>
      </c>
      <c r="BC349" s="61">
        <v>88.400002000000001</v>
      </c>
      <c r="BD349" s="61">
        <v>38.860000999999997</v>
      </c>
      <c r="BE349" s="61">
        <v>165.71000699999999</v>
      </c>
      <c r="BF349" s="61">
        <v>95.410004000000001</v>
      </c>
      <c r="BG349" s="61">
        <v>23.84</v>
      </c>
      <c r="BH349" s="61">
        <v>74.069999999999993</v>
      </c>
      <c r="BI349" s="61">
        <v>190.19000199999999</v>
      </c>
      <c r="BJ349" s="61">
        <v>49.98</v>
      </c>
      <c r="BK349" s="61">
        <v>37.349997999999999</v>
      </c>
      <c r="BL349" s="61">
        <v>200.429993</v>
      </c>
      <c r="BM349" s="61">
        <v>101.239998</v>
      </c>
      <c r="BN349" s="61">
        <v>42.93</v>
      </c>
      <c r="BO349" s="61">
        <v>15.18</v>
      </c>
      <c r="BP349" s="61">
        <v>132.33000200000001</v>
      </c>
      <c r="BQ349" s="61">
        <v>42.472999999999999</v>
      </c>
      <c r="BR349" s="61">
        <v>102.414001</v>
      </c>
      <c r="BS349" s="61">
        <v>183.199997</v>
      </c>
      <c r="BT349" s="61">
        <v>86.419998000000007</v>
      </c>
      <c r="BU349" s="61">
        <v>24.99</v>
      </c>
      <c r="BV349" s="61">
        <v>169.83000200000001</v>
      </c>
      <c r="BW349" s="61">
        <v>80.470000999999996</v>
      </c>
      <c r="BX349" s="61">
        <v>212.03999300000001</v>
      </c>
      <c r="BY349" s="61">
        <v>59.25</v>
      </c>
      <c r="BZ349" s="61">
        <v>63.439999</v>
      </c>
      <c r="CA349" s="61">
        <v>58.48</v>
      </c>
      <c r="CB349" s="61">
        <v>39.580002</v>
      </c>
      <c r="CC349" s="61">
        <v>166.5</v>
      </c>
      <c r="CD349" s="61">
        <v>207.30999800000001</v>
      </c>
      <c r="CE349" s="61">
        <v>28.309999000000001</v>
      </c>
      <c r="CF349" s="61">
        <v>70.129997000000003</v>
      </c>
      <c r="CG349" s="61">
        <v>43.849997999999999</v>
      </c>
      <c r="CH349" s="61">
        <v>78.809997999999993</v>
      </c>
      <c r="CI349" s="61">
        <v>28.190000999999999</v>
      </c>
      <c r="CJ349" s="61">
        <v>93.690002000000007</v>
      </c>
      <c r="CK349" s="61">
        <v>74.980002999999996</v>
      </c>
      <c r="CL349" s="61">
        <v>10.9</v>
      </c>
      <c r="CM349" s="61">
        <v>9.14</v>
      </c>
      <c r="CN349" s="61">
        <v>30.87</v>
      </c>
      <c r="CO349" s="61">
        <v>23.690000999999999</v>
      </c>
      <c r="CP349" s="61">
        <v>85.860000999999997</v>
      </c>
      <c r="CQ349" s="61">
        <v>63.779998999999997</v>
      </c>
      <c r="CR349" s="61">
        <v>29.24</v>
      </c>
      <c r="CS349" s="61">
        <v>30.360001</v>
      </c>
      <c r="CT349" s="61">
        <v>18.399999999999999</v>
      </c>
      <c r="CU349" s="61">
        <v>17.169001000000002</v>
      </c>
      <c r="CV349" s="61">
        <v>10.63</v>
      </c>
      <c r="CW349" s="61">
        <v>6.06</v>
      </c>
      <c r="CX349" s="61">
        <v>33.619999</v>
      </c>
      <c r="CY349" s="61">
        <v>28.360001</v>
      </c>
      <c r="CZ349" s="61">
        <v>39.119999</v>
      </c>
      <c r="DA349" s="61">
        <v>74.629997000000003</v>
      </c>
      <c r="DB349" s="61">
        <v>205.779999</v>
      </c>
      <c r="DC349" s="61">
        <v>188.520004</v>
      </c>
      <c r="DD349" s="61">
        <v>39.650002000000001</v>
      </c>
      <c r="DE349" s="61">
        <v>97.349997999999999</v>
      </c>
      <c r="DF349" s="61">
        <v>64.080001999999993</v>
      </c>
      <c r="DG349" s="61">
        <v>33.310001</v>
      </c>
      <c r="DH349" s="61">
        <v>51.75</v>
      </c>
      <c r="DI349" s="61">
        <v>47.669998</v>
      </c>
      <c r="DJ349" s="61">
        <v>39.919998</v>
      </c>
      <c r="DK349" s="61">
        <v>151.53999300000001</v>
      </c>
      <c r="DL349" s="61">
        <v>139.990005</v>
      </c>
      <c r="DM349" s="61">
        <v>61.509998000000003</v>
      </c>
      <c r="DN349" s="61">
        <v>34.880001</v>
      </c>
      <c r="DO349" s="61">
        <v>38.18</v>
      </c>
      <c r="DP349" s="61">
        <v>57.610000999999997</v>
      </c>
      <c r="DQ349" s="61">
        <v>115.089996</v>
      </c>
      <c r="DR349" s="61">
        <v>47.259998000000003</v>
      </c>
      <c r="DS349" s="61">
        <v>37.669998</v>
      </c>
      <c r="DT349" s="61">
        <v>173.60000600000001</v>
      </c>
      <c r="DU349" s="61">
        <v>148.41999799999999</v>
      </c>
      <c r="DV349" s="61">
        <v>210.270004</v>
      </c>
      <c r="DW349" s="61">
        <v>42.509998000000003</v>
      </c>
      <c r="DX349" s="61">
        <v>52.360000999999997</v>
      </c>
      <c r="DY349" s="61">
        <v>120.68</v>
      </c>
      <c r="DZ349" s="61">
        <v>134.5</v>
      </c>
      <c r="EA349" s="61">
        <v>34.580002</v>
      </c>
      <c r="EB349" s="61">
        <v>46.619999</v>
      </c>
      <c r="EC349" s="61">
        <v>71.5</v>
      </c>
      <c r="ED349" s="61">
        <v>74.569999999999993</v>
      </c>
      <c r="EE349" s="61">
        <v>33.459999000000003</v>
      </c>
      <c r="EF349" s="61">
        <v>27.766000999999999</v>
      </c>
      <c r="EG349" s="61">
        <v>26.681000000000001</v>
      </c>
      <c r="EH349" s="61">
        <v>44.279998999999997</v>
      </c>
      <c r="EI349" s="61">
        <v>21.639999</v>
      </c>
      <c r="EJ349" s="61">
        <v>41.790000999999997</v>
      </c>
      <c r="EK349" s="61">
        <v>114.540001</v>
      </c>
      <c r="EL349" s="61">
        <v>14.85</v>
      </c>
      <c r="EM349" s="61">
        <v>43.009998000000003</v>
      </c>
      <c r="EN349" s="61">
        <v>41.470001000000003</v>
      </c>
      <c r="EO349" s="61">
        <v>102.379997</v>
      </c>
      <c r="EP349" s="61">
        <v>104.709999</v>
      </c>
      <c r="EQ349" s="61">
        <v>59.150002000000001</v>
      </c>
      <c r="ER349" s="61">
        <v>54.349997999999999</v>
      </c>
      <c r="ES349" s="61">
        <v>33.32</v>
      </c>
      <c r="ET349" s="61">
        <v>28.940000999999999</v>
      </c>
      <c r="EU349" s="61">
        <v>27.65</v>
      </c>
      <c r="EV349" s="61">
        <v>55.720001000000003</v>
      </c>
      <c r="EW349" s="61">
        <v>31.209999</v>
      </c>
      <c r="EX349" s="61">
        <v>33.139999000000003</v>
      </c>
      <c r="EY349" s="61">
        <v>28.76</v>
      </c>
      <c r="EZ349" s="61">
        <v>34.25</v>
      </c>
      <c r="FA349" s="61">
        <v>55.549999</v>
      </c>
      <c r="FB349" s="61">
        <v>33.5</v>
      </c>
      <c r="FC349" s="61">
        <v>41.130001</v>
      </c>
      <c r="FD349" s="61">
        <v>40.200001</v>
      </c>
      <c r="FE349" s="61">
        <v>20.639999</v>
      </c>
      <c r="FF349" s="61">
        <v>11.73</v>
      </c>
      <c r="FG349" s="61">
        <v>13.7</v>
      </c>
      <c r="FH349" s="61">
        <v>31.09</v>
      </c>
    </row>
    <row r="350" spans="1:164">
      <c r="A350" s="76">
        <v>43606</v>
      </c>
      <c r="B350" s="61">
        <v>35.689999</v>
      </c>
      <c r="C350" s="61">
        <v>18.329999999999998</v>
      </c>
      <c r="D350" s="61">
        <v>11.88</v>
      </c>
      <c r="E350" s="61">
        <v>21.299999</v>
      </c>
      <c r="F350" s="61">
        <v>68.160004000000001</v>
      </c>
      <c r="G350" s="61">
        <v>54.049999</v>
      </c>
      <c r="H350" s="61">
        <v>31.299999</v>
      </c>
      <c r="I350" s="61">
        <v>69.220000999999996</v>
      </c>
      <c r="J350" s="61">
        <v>63.57</v>
      </c>
      <c r="K350" s="61">
        <v>123.529999</v>
      </c>
      <c r="L350" s="61">
        <v>33.330002</v>
      </c>
      <c r="M350" s="61">
        <v>14.38</v>
      </c>
      <c r="N350" s="61">
        <v>44.421000999999997</v>
      </c>
      <c r="O350" s="61">
        <v>69.839995999999999</v>
      </c>
      <c r="P350" s="61">
        <v>81.400002000000001</v>
      </c>
      <c r="Q350" s="61">
        <v>39.599997999999999</v>
      </c>
      <c r="R350" s="61">
        <v>62.689999</v>
      </c>
      <c r="S350" s="61">
        <v>45.810001</v>
      </c>
      <c r="T350" s="61">
        <v>131.979996</v>
      </c>
      <c r="U350" s="61">
        <v>43.639999000000003</v>
      </c>
      <c r="V350" s="61">
        <v>50.349997999999999</v>
      </c>
      <c r="W350" s="61">
        <v>50.790000999999997</v>
      </c>
      <c r="X350" s="61">
        <v>53.689999</v>
      </c>
      <c r="Y350" s="61">
        <v>14.382</v>
      </c>
      <c r="Z350" s="61">
        <v>48.32</v>
      </c>
      <c r="AA350" s="61">
        <v>66.559997999999993</v>
      </c>
      <c r="AB350" s="61">
        <v>42.84</v>
      </c>
      <c r="AC350" s="61">
        <v>43.490001999999997</v>
      </c>
      <c r="AD350" s="61">
        <v>27.190000999999999</v>
      </c>
      <c r="AE350" s="61">
        <v>58.970001000000003</v>
      </c>
      <c r="AF350" s="61">
        <v>131.279999</v>
      </c>
      <c r="AG350" s="61">
        <v>149.16999799999999</v>
      </c>
      <c r="AH350" s="61">
        <v>38.790000999999997</v>
      </c>
      <c r="AI350" s="61">
        <v>28.700001</v>
      </c>
      <c r="AJ350" s="61">
        <v>97.419998000000007</v>
      </c>
      <c r="AK350" s="61">
        <v>52.299999</v>
      </c>
      <c r="AL350" s="61">
        <v>31.783000999999999</v>
      </c>
      <c r="AM350" s="61">
        <v>58.34</v>
      </c>
      <c r="AN350" s="61">
        <v>38.037998000000002</v>
      </c>
      <c r="AO350" s="61">
        <v>18.190000999999999</v>
      </c>
      <c r="AP350" s="61">
        <v>26.313998999999999</v>
      </c>
      <c r="AQ350" s="61">
        <v>32.380001</v>
      </c>
      <c r="AR350" s="61">
        <v>35.650002000000001</v>
      </c>
      <c r="AS350" s="61">
        <v>47.77</v>
      </c>
      <c r="AT350" s="61">
        <v>50.029998999999997</v>
      </c>
      <c r="AU350" s="61">
        <v>132.94000199999999</v>
      </c>
      <c r="AV350" s="61">
        <v>169.60000600000001</v>
      </c>
      <c r="AW350" s="61">
        <v>220.300003</v>
      </c>
      <c r="AX350" s="61">
        <v>44.369999</v>
      </c>
      <c r="AY350" s="61">
        <v>57.59</v>
      </c>
      <c r="AZ350" s="61">
        <v>112.389999</v>
      </c>
      <c r="BA350" s="61">
        <v>83.269997000000004</v>
      </c>
      <c r="BB350" s="61">
        <v>76.470000999999996</v>
      </c>
      <c r="BC350" s="61">
        <v>89.230002999999996</v>
      </c>
      <c r="BD350" s="61">
        <v>39.080002</v>
      </c>
      <c r="BE350" s="61">
        <v>167.36999499999999</v>
      </c>
      <c r="BF350" s="61">
        <v>97.120002999999997</v>
      </c>
      <c r="BG350" s="61">
        <v>23.469999000000001</v>
      </c>
      <c r="BH350" s="61">
        <v>74.980002999999996</v>
      </c>
      <c r="BI350" s="61">
        <v>192.64999399999999</v>
      </c>
      <c r="BJ350" s="61">
        <v>50.810001</v>
      </c>
      <c r="BK350" s="61">
        <v>37.860000999999997</v>
      </c>
      <c r="BL350" s="61">
        <v>203.16999799999999</v>
      </c>
      <c r="BM350" s="61">
        <v>103.550003</v>
      </c>
      <c r="BN350" s="61">
        <v>43.900002000000001</v>
      </c>
      <c r="BO350" s="61">
        <v>14.62</v>
      </c>
      <c r="BP350" s="61">
        <v>134.029999</v>
      </c>
      <c r="BQ350" s="61">
        <v>42.917999000000002</v>
      </c>
      <c r="BR350" s="61">
        <v>103.844002</v>
      </c>
      <c r="BS350" s="61">
        <v>186.949997</v>
      </c>
      <c r="BT350" s="61">
        <v>87.230002999999996</v>
      </c>
      <c r="BU350" s="61">
        <v>25.76</v>
      </c>
      <c r="BV350" s="61">
        <v>172.449997</v>
      </c>
      <c r="BW350" s="61">
        <v>81.860000999999997</v>
      </c>
      <c r="BX350" s="61">
        <v>214.479996</v>
      </c>
      <c r="BY350" s="61">
        <v>60</v>
      </c>
      <c r="BZ350" s="61">
        <v>64.480002999999996</v>
      </c>
      <c r="CA350" s="61">
        <v>59.080002</v>
      </c>
      <c r="CB350" s="61">
        <v>40.090000000000003</v>
      </c>
      <c r="CC350" s="61">
        <v>169.05999800000001</v>
      </c>
      <c r="CD350" s="61">
        <v>209.63999899999999</v>
      </c>
      <c r="CE350" s="61">
        <v>28.690000999999999</v>
      </c>
      <c r="CF350" s="61">
        <v>71.180000000000007</v>
      </c>
      <c r="CG350" s="61">
        <v>44.529998999999997</v>
      </c>
      <c r="CH350" s="61">
        <v>79.839995999999999</v>
      </c>
      <c r="CI350" s="61">
        <v>28.67</v>
      </c>
      <c r="CJ350" s="61">
        <v>94.709998999999996</v>
      </c>
      <c r="CK350" s="61">
        <v>76.629997000000003</v>
      </c>
      <c r="CL350" s="61">
        <v>10.9</v>
      </c>
      <c r="CM350" s="61">
        <v>9.7799999999999994</v>
      </c>
      <c r="CN350" s="61">
        <v>30.63</v>
      </c>
      <c r="CO350" s="61">
        <v>23.6</v>
      </c>
      <c r="CP350" s="61">
        <v>86.870002999999997</v>
      </c>
      <c r="CQ350" s="61">
        <v>64.519997000000004</v>
      </c>
      <c r="CR350" s="61">
        <v>29.870000999999998</v>
      </c>
      <c r="CS350" s="61">
        <v>30.969999000000001</v>
      </c>
      <c r="CT350" s="61">
        <v>18.799999</v>
      </c>
      <c r="CU350" s="61">
        <v>17.295999999999999</v>
      </c>
      <c r="CV350" s="61">
        <v>9.8699999999999992</v>
      </c>
      <c r="CW350" s="61">
        <v>6.43</v>
      </c>
      <c r="CX350" s="61">
        <v>31.540001</v>
      </c>
      <c r="CY350" s="61">
        <v>28.969999000000001</v>
      </c>
      <c r="CZ350" s="61">
        <v>38.240001999999997</v>
      </c>
      <c r="DA350" s="61">
        <v>75.510002</v>
      </c>
      <c r="DB350" s="61">
        <v>209.050003</v>
      </c>
      <c r="DC350" s="61">
        <v>189.33999600000001</v>
      </c>
      <c r="DD350" s="61">
        <v>40.380001</v>
      </c>
      <c r="DE350" s="61">
        <v>98.889999000000003</v>
      </c>
      <c r="DF350" s="61">
        <v>64.690002000000007</v>
      </c>
      <c r="DG350" s="61">
        <v>33.700001</v>
      </c>
      <c r="DH350" s="61">
        <v>52.130001</v>
      </c>
      <c r="DI350" s="61">
        <v>49.860000999999997</v>
      </c>
      <c r="DJ350" s="61">
        <v>40.459999000000003</v>
      </c>
      <c r="DK350" s="61">
        <v>153.39999399999999</v>
      </c>
      <c r="DL350" s="61">
        <v>141.770004</v>
      </c>
      <c r="DM350" s="61">
        <v>62.32</v>
      </c>
      <c r="DN350" s="61">
        <v>35.200001</v>
      </c>
      <c r="DO350" s="61">
        <v>38.639999000000003</v>
      </c>
      <c r="DP350" s="61">
        <v>57.490001999999997</v>
      </c>
      <c r="DQ350" s="61">
        <v>115.889999</v>
      </c>
      <c r="DR350" s="61">
        <v>47.950001</v>
      </c>
      <c r="DS350" s="61">
        <v>38.240001999999997</v>
      </c>
      <c r="DT350" s="61">
        <v>174.820007</v>
      </c>
      <c r="DU350" s="61">
        <v>148.070007</v>
      </c>
      <c r="DV350" s="61">
        <v>211.86999499999999</v>
      </c>
      <c r="DW350" s="61">
        <v>43.060001</v>
      </c>
      <c r="DX350" s="61">
        <v>52.299999</v>
      </c>
      <c r="DY350" s="61">
        <v>120.650002</v>
      </c>
      <c r="DZ350" s="61">
        <v>134.58999600000001</v>
      </c>
      <c r="EA350" s="61">
        <v>34.490001999999997</v>
      </c>
      <c r="EB350" s="61">
        <v>46.630001</v>
      </c>
      <c r="EC350" s="61">
        <v>71.809997999999993</v>
      </c>
      <c r="ED350" s="61">
        <v>74.489998</v>
      </c>
      <c r="EE350" s="61">
        <v>33.43</v>
      </c>
      <c r="EF350" s="61">
        <v>27.73</v>
      </c>
      <c r="EG350" s="61">
        <v>26.704000000000001</v>
      </c>
      <c r="EH350" s="61">
        <v>44.529998999999997</v>
      </c>
      <c r="EI350" s="61">
        <v>21.889999</v>
      </c>
      <c r="EJ350" s="61">
        <v>42.259998000000003</v>
      </c>
      <c r="EK350" s="61">
        <v>115.32</v>
      </c>
      <c r="EL350" s="61">
        <v>15.1</v>
      </c>
      <c r="EM350" s="61">
        <v>43.48</v>
      </c>
      <c r="EN350" s="61">
        <v>41.080002</v>
      </c>
      <c r="EO350" s="61">
        <v>103.300003</v>
      </c>
      <c r="EP350" s="61">
        <v>105.230003</v>
      </c>
      <c r="EQ350" s="61">
        <v>59.650002000000001</v>
      </c>
      <c r="ER350" s="61">
        <v>55.099997999999999</v>
      </c>
      <c r="ES350" s="61">
        <v>33.459999000000003</v>
      </c>
      <c r="ET350" s="61">
        <v>27.48</v>
      </c>
      <c r="EU350" s="61">
        <v>27.42</v>
      </c>
      <c r="EV350" s="61">
        <v>54.560001</v>
      </c>
      <c r="EW350" s="61">
        <v>30.370000999999998</v>
      </c>
      <c r="EX350" s="61">
        <v>32.540000999999997</v>
      </c>
      <c r="EY350" s="61">
        <v>28.35</v>
      </c>
      <c r="EZ350" s="61">
        <v>33.580002</v>
      </c>
      <c r="FA350" s="61">
        <v>55.119999</v>
      </c>
      <c r="FB350" s="61">
        <v>33.110000999999997</v>
      </c>
      <c r="FC350" s="61">
        <v>40.560001</v>
      </c>
      <c r="FD350" s="61">
        <v>39.040000999999997</v>
      </c>
      <c r="FE350" s="61">
        <v>20.100000000000001</v>
      </c>
      <c r="FF350" s="61">
        <v>11.32</v>
      </c>
      <c r="FG350" s="61">
        <v>13</v>
      </c>
      <c r="FH350" s="61">
        <v>30.35</v>
      </c>
    </row>
    <row r="351" spans="1:164">
      <c r="A351" s="76">
        <v>43607</v>
      </c>
      <c r="B351" s="61">
        <v>35.610000999999997</v>
      </c>
      <c r="C351" s="61">
        <v>18.350000000000001</v>
      </c>
      <c r="D351" s="61">
        <v>11.85</v>
      </c>
      <c r="E351" s="61">
        <v>21.190000999999999</v>
      </c>
      <c r="F351" s="61">
        <v>68.660004000000001</v>
      </c>
      <c r="G351" s="61">
        <v>53.919998</v>
      </c>
      <c r="H351" s="61">
        <v>31.139999</v>
      </c>
      <c r="I351" s="61">
        <v>69.440002000000007</v>
      </c>
      <c r="J351" s="61">
        <v>63.130001</v>
      </c>
      <c r="K351" s="61">
        <v>123.16999800000001</v>
      </c>
      <c r="L351" s="61">
        <v>33.409999999999997</v>
      </c>
      <c r="M351" s="61">
        <v>14.39</v>
      </c>
      <c r="N351" s="61">
        <v>42.73</v>
      </c>
      <c r="O351" s="61">
        <v>69.519997000000004</v>
      </c>
      <c r="P351" s="61">
        <v>80.220000999999996</v>
      </c>
      <c r="Q351" s="61">
        <v>39.389999000000003</v>
      </c>
      <c r="R351" s="61">
        <v>62.09</v>
      </c>
      <c r="S351" s="61">
        <v>45.470001000000003</v>
      </c>
      <c r="T351" s="61">
        <v>131.19000199999999</v>
      </c>
      <c r="U351" s="61">
        <v>43.189999</v>
      </c>
      <c r="V351" s="61">
        <v>49.950001</v>
      </c>
      <c r="W351" s="61">
        <v>50.130001</v>
      </c>
      <c r="X351" s="61">
        <v>53.09</v>
      </c>
      <c r="Y351" s="61">
        <v>14.369</v>
      </c>
      <c r="Z351" s="61">
        <v>47.75</v>
      </c>
      <c r="AA351" s="61">
        <v>66.239998</v>
      </c>
      <c r="AB351" s="61">
        <v>42.639999000000003</v>
      </c>
      <c r="AC351" s="61">
        <v>43.290000999999997</v>
      </c>
      <c r="AD351" s="61">
        <v>27.030000999999999</v>
      </c>
      <c r="AE351" s="61">
        <v>59.41</v>
      </c>
      <c r="AF351" s="61">
        <v>132.279999</v>
      </c>
      <c r="AG351" s="61">
        <v>150.21000699999999</v>
      </c>
      <c r="AH351" s="61">
        <v>39.099997999999999</v>
      </c>
      <c r="AI351" s="61">
        <v>28.530000999999999</v>
      </c>
      <c r="AJ351" s="61">
        <v>98.129997000000003</v>
      </c>
      <c r="AK351" s="61">
        <v>52.130001</v>
      </c>
      <c r="AL351" s="61">
        <v>32.009998000000003</v>
      </c>
      <c r="AM351" s="61">
        <v>59.25</v>
      </c>
      <c r="AN351" s="61">
        <v>38.369999</v>
      </c>
      <c r="AO351" s="61">
        <v>17.860001</v>
      </c>
      <c r="AP351" s="61">
        <v>26.427</v>
      </c>
      <c r="AQ351" s="61">
        <v>32.580002</v>
      </c>
      <c r="AR351" s="61">
        <v>36.610000999999997</v>
      </c>
      <c r="AS351" s="61">
        <v>47.889999000000003</v>
      </c>
      <c r="AT351" s="61">
        <v>50.970001000000003</v>
      </c>
      <c r="AU351" s="61">
        <v>133.070007</v>
      </c>
      <c r="AV351" s="61">
        <v>169.279999</v>
      </c>
      <c r="AW351" s="61">
        <v>221.679993</v>
      </c>
      <c r="AX351" s="61">
        <v>43.32</v>
      </c>
      <c r="AY351" s="61">
        <v>58.060001</v>
      </c>
      <c r="AZ351" s="61">
        <v>111.779999</v>
      </c>
      <c r="BA351" s="61">
        <v>82.68</v>
      </c>
      <c r="BB351" s="61">
        <v>76.459998999999996</v>
      </c>
      <c r="BC351" s="61">
        <v>89.739998</v>
      </c>
      <c r="BD351" s="61">
        <v>38.979999999999997</v>
      </c>
      <c r="BE351" s="61">
        <v>168.179993</v>
      </c>
      <c r="BF351" s="61">
        <v>98.190002000000007</v>
      </c>
      <c r="BG351" s="61">
        <v>23.139999</v>
      </c>
      <c r="BH351" s="61">
        <v>74.589995999999999</v>
      </c>
      <c r="BI351" s="61">
        <v>191.61999499999999</v>
      </c>
      <c r="BJ351" s="61">
        <v>50.380001</v>
      </c>
      <c r="BK351" s="61">
        <v>37.369999</v>
      </c>
      <c r="BL351" s="61">
        <v>201.94000199999999</v>
      </c>
      <c r="BM351" s="61">
        <v>101.730003</v>
      </c>
      <c r="BN351" s="61">
        <v>43.23</v>
      </c>
      <c r="BO351" s="61">
        <v>14.88</v>
      </c>
      <c r="BP351" s="61">
        <v>133.759995</v>
      </c>
      <c r="BQ351" s="61">
        <v>42.68</v>
      </c>
      <c r="BR351" s="61">
        <v>103.33000199999999</v>
      </c>
      <c r="BS351" s="61">
        <v>183</v>
      </c>
      <c r="BT351" s="61">
        <v>87</v>
      </c>
      <c r="BU351" s="61">
        <v>25.93</v>
      </c>
      <c r="BV351" s="61">
        <v>171.58000200000001</v>
      </c>
      <c r="BW351" s="61">
        <v>81.129997000000003</v>
      </c>
      <c r="BX351" s="61">
        <v>215.179993</v>
      </c>
      <c r="BY351" s="61">
        <v>59.700001</v>
      </c>
      <c r="BZ351" s="61">
        <v>64.129997000000003</v>
      </c>
      <c r="CA351" s="61">
        <v>59.16</v>
      </c>
      <c r="CB351" s="61">
        <v>40.119999</v>
      </c>
      <c r="CC351" s="61">
        <v>168.050003</v>
      </c>
      <c r="CD351" s="61">
        <v>209.020004</v>
      </c>
      <c r="CE351" s="61">
        <v>28.610001</v>
      </c>
      <c r="CF351" s="61">
        <v>70.639999000000003</v>
      </c>
      <c r="CG351" s="61">
        <v>44.869999</v>
      </c>
      <c r="CH351" s="61">
        <v>79.349997999999999</v>
      </c>
      <c r="CI351" s="61">
        <v>28.99</v>
      </c>
      <c r="CJ351" s="61">
        <v>94.800003000000004</v>
      </c>
      <c r="CK351" s="61">
        <v>75.680000000000007</v>
      </c>
      <c r="CL351" s="61">
        <v>10.58</v>
      </c>
      <c r="CM351" s="61">
        <v>8.61</v>
      </c>
      <c r="CN351" s="61">
        <v>28</v>
      </c>
      <c r="CO351" s="61">
        <v>22.23</v>
      </c>
      <c r="CP351" s="61">
        <v>85.209998999999996</v>
      </c>
      <c r="CQ351" s="61">
        <v>63.52</v>
      </c>
      <c r="CR351" s="61">
        <v>28.73</v>
      </c>
      <c r="CS351" s="61">
        <v>30.040001</v>
      </c>
      <c r="CT351" s="61">
        <v>18.16</v>
      </c>
      <c r="CU351" s="61">
        <v>18.799999</v>
      </c>
      <c r="CV351" s="61">
        <v>11.08</v>
      </c>
      <c r="CW351" s="61">
        <v>5.7</v>
      </c>
      <c r="CX351" s="61">
        <v>35.209999000000003</v>
      </c>
      <c r="CY351" s="61">
        <v>27.969999000000001</v>
      </c>
      <c r="CZ351" s="61">
        <v>39.560001</v>
      </c>
      <c r="DA351" s="61">
        <v>74.889999000000003</v>
      </c>
      <c r="DB351" s="61">
        <v>207.91000399999999</v>
      </c>
      <c r="DC351" s="61">
        <v>186.229996</v>
      </c>
      <c r="DD351" s="61">
        <v>39.799999</v>
      </c>
      <c r="DE351" s="61">
        <v>98.57</v>
      </c>
      <c r="DF351" s="61">
        <v>64.300003000000004</v>
      </c>
      <c r="DG351" s="61">
        <v>33.669998</v>
      </c>
      <c r="DH351" s="61">
        <v>51.93</v>
      </c>
      <c r="DI351" s="61">
        <v>49.009998000000003</v>
      </c>
      <c r="DJ351" s="61">
        <v>40.049999</v>
      </c>
      <c r="DK351" s="61">
        <v>152.520004</v>
      </c>
      <c r="DL351" s="61">
        <v>140.479996</v>
      </c>
      <c r="DM351" s="61">
        <v>62.200001</v>
      </c>
      <c r="DN351" s="61">
        <v>35.200001</v>
      </c>
      <c r="DO351" s="61">
        <v>38.349997999999999</v>
      </c>
      <c r="DP351" s="61">
        <v>57.75</v>
      </c>
      <c r="DQ351" s="61">
        <v>114.699997</v>
      </c>
      <c r="DR351" s="61">
        <v>47.389999000000003</v>
      </c>
      <c r="DS351" s="61">
        <v>37.770000000000003</v>
      </c>
      <c r="DT351" s="61">
        <v>172.979996</v>
      </c>
      <c r="DU351" s="61">
        <v>148.66000399999999</v>
      </c>
      <c r="DV351" s="61">
        <v>210.740005</v>
      </c>
      <c r="DW351" s="61">
        <v>42.259998000000003</v>
      </c>
      <c r="DX351" s="61">
        <v>52.459999000000003</v>
      </c>
      <c r="DY351" s="61">
        <v>120.610001</v>
      </c>
      <c r="DZ351" s="61">
        <v>134.720001</v>
      </c>
      <c r="EA351" s="61">
        <v>34.669998</v>
      </c>
      <c r="EB351" s="61">
        <v>46.630001</v>
      </c>
      <c r="EC351" s="61">
        <v>71.870002999999997</v>
      </c>
      <c r="ED351" s="61">
        <v>74.980002999999996</v>
      </c>
      <c r="EE351" s="61">
        <v>33.459999000000003</v>
      </c>
      <c r="EF351" s="61">
        <v>27.860001</v>
      </c>
      <c r="EG351" s="61">
        <v>26.802</v>
      </c>
      <c r="EH351" s="61">
        <v>44.119999</v>
      </c>
      <c r="EI351" s="61">
        <v>21.73</v>
      </c>
      <c r="EJ351" s="61">
        <v>41.759998000000003</v>
      </c>
      <c r="EK351" s="61">
        <v>114.339996</v>
      </c>
      <c r="EL351" s="61">
        <v>14.88</v>
      </c>
      <c r="EM351" s="61">
        <v>43.110000999999997</v>
      </c>
      <c r="EN351" s="61">
        <v>41.049999</v>
      </c>
      <c r="EO351" s="61">
        <v>102.269997</v>
      </c>
      <c r="EP351" s="61">
        <v>104.58000199999999</v>
      </c>
      <c r="EQ351" s="61">
        <v>58.82</v>
      </c>
      <c r="ER351" s="61">
        <v>54.380001</v>
      </c>
      <c r="ES351" s="61">
        <v>33.270000000000003</v>
      </c>
      <c r="ET351" s="61">
        <v>27.219999000000001</v>
      </c>
      <c r="EU351" s="61">
        <v>27.49</v>
      </c>
      <c r="EV351" s="61">
        <v>55.080002</v>
      </c>
      <c r="EW351" s="61">
        <v>30.639999</v>
      </c>
      <c r="EX351" s="61">
        <v>32.720001000000003</v>
      </c>
      <c r="EY351" s="61">
        <v>28.549999</v>
      </c>
      <c r="EZ351" s="61">
        <v>33.849997999999999</v>
      </c>
      <c r="FA351" s="61">
        <v>55.360000999999997</v>
      </c>
      <c r="FB351" s="61">
        <v>33.419998</v>
      </c>
      <c r="FC351" s="61">
        <v>40.900002000000001</v>
      </c>
      <c r="FD351" s="61">
        <v>39.479999999999997</v>
      </c>
      <c r="FE351" s="61">
        <v>20.27</v>
      </c>
      <c r="FF351" s="61">
        <v>11.54</v>
      </c>
      <c r="FG351" s="61">
        <v>12.79</v>
      </c>
      <c r="FH351" s="61">
        <v>30.809999000000001</v>
      </c>
    </row>
    <row r="352" spans="1:164">
      <c r="A352" s="76">
        <v>43608</v>
      </c>
      <c r="B352" s="61">
        <v>35.450001</v>
      </c>
      <c r="C352" s="61">
        <v>18.32</v>
      </c>
      <c r="D352" s="61">
        <v>11.64</v>
      </c>
      <c r="E352" s="61">
        <v>21.049999</v>
      </c>
      <c r="F352" s="61">
        <v>67.980002999999996</v>
      </c>
      <c r="G352" s="61">
        <v>52.93</v>
      </c>
      <c r="H352" s="61">
        <v>30.690000999999999</v>
      </c>
      <c r="I352" s="61">
        <v>68.440002000000007</v>
      </c>
      <c r="J352" s="61">
        <v>62.330002</v>
      </c>
      <c r="K352" s="61">
        <v>121.790001</v>
      </c>
      <c r="L352" s="61">
        <v>32.950001</v>
      </c>
      <c r="M352" s="61">
        <v>14.16</v>
      </c>
      <c r="N352" s="61">
        <v>39.830002</v>
      </c>
      <c r="O352" s="61">
        <v>66.910004000000001</v>
      </c>
      <c r="P352" s="61">
        <v>76.339995999999999</v>
      </c>
      <c r="Q352" s="61">
        <v>38.779998999999997</v>
      </c>
      <c r="R352" s="61">
        <v>61.400002000000001</v>
      </c>
      <c r="S352" s="61">
        <v>44.630001</v>
      </c>
      <c r="T352" s="61">
        <v>128.91000399999999</v>
      </c>
      <c r="U352" s="61">
        <v>42.259998000000003</v>
      </c>
      <c r="V352" s="61">
        <v>49.009998000000003</v>
      </c>
      <c r="W352" s="61">
        <v>48.82</v>
      </c>
      <c r="X352" s="61">
        <v>51.869999</v>
      </c>
      <c r="Y352" s="61">
        <v>14.369</v>
      </c>
      <c r="Z352" s="61">
        <v>46.619999</v>
      </c>
      <c r="AA352" s="61">
        <v>65.180000000000007</v>
      </c>
      <c r="AB352" s="61">
        <v>41.990001999999997</v>
      </c>
      <c r="AC352" s="61">
        <v>42.220001000000003</v>
      </c>
      <c r="AD352" s="61">
        <v>26.65</v>
      </c>
      <c r="AE352" s="61">
        <v>59.919998</v>
      </c>
      <c r="AF352" s="61">
        <v>133.16999799999999</v>
      </c>
      <c r="AG352" s="61">
        <v>151.33999600000001</v>
      </c>
      <c r="AH352" s="61">
        <v>39.360000999999997</v>
      </c>
      <c r="AI352" s="61">
        <v>28.559999000000001</v>
      </c>
      <c r="AJ352" s="61">
        <v>98.860000999999997</v>
      </c>
      <c r="AK352" s="61">
        <v>51.52</v>
      </c>
      <c r="AL352" s="61">
        <v>32.199001000000003</v>
      </c>
      <c r="AM352" s="61">
        <v>59.98</v>
      </c>
      <c r="AN352" s="61">
        <v>38.515999000000001</v>
      </c>
      <c r="AO352" s="61">
        <v>17.690000999999999</v>
      </c>
      <c r="AP352" s="61">
        <v>26.434000000000001</v>
      </c>
      <c r="AQ352" s="61">
        <v>32.639999000000003</v>
      </c>
      <c r="AR352" s="61">
        <v>37.490001999999997</v>
      </c>
      <c r="AS352" s="61">
        <v>47.18</v>
      </c>
      <c r="AT352" s="61">
        <v>50.400002000000001</v>
      </c>
      <c r="AU352" s="61">
        <v>131.41000399999999</v>
      </c>
      <c r="AV352" s="61">
        <v>166.429993</v>
      </c>
      <c r="AW352" s="61">
        <v>220.94000199999999</v>
      </c>
      <c r="AX352" s="61">
        <v>42</v>
      </c>
      <c r="AY352" s="61">
        <v>57.549999</v>
      </c>
      <c r="AZ352" s="61">
        <v>109.089996</v>
      </c>
      <c r="BA352" s="61">
        <v>81.849997999999999</v>
      </c>
      <c r="BB352" s="61">
        <v>75.25</v>
      </c>
      <c r="BC352" s="61">
        <v>89.43</v>
      </c>
      <c r="BD352" s="61">
        <v>38.599997999999999</v>
      </c>
      <c r="BE352" s="61">
        <v>167.16000399999999</v>
      </c>
      <c r="BF352" s="61">
        <v>97.110000999999997</v>
      </c>
      <c r="BG352" s="61">
        <v>23.440000999999999</v>
      </c>
      <c r="BH352" s="61">
        <v>73.279999000000004</v>
      </c>
      <c r="BI352" s="61">
        <v>188.36000100000001</v>
      </c>
      <c r="BJ352" s="61">
        <v>49.049999</v>
      </c>
      <c r="BK352" s="61">
        <v>36.82</v>
      </c>
      <c r="BL352" s="61">
        <v>198.270004</v>
      </c>
      <c r="BM352" s="61">
        <v>100.040001</v>
      </c>
      <c r="BN352" s="61">
        <v>42.040000999999997</v>
      </c>
      <c r="BO352" s="61">
        <v>15.65</v>
      </c>
      <c r="BP352" s="61">
        <v>131.05999800000001</v>
      </c>
      <c r="BQ352" s="61">
        <v>42.099997999999999</v>
      </c>
      <c r="BR352" s="61">
        <v>100.959999</v>
      </c>
      <c r="BS352" s="61">
        <v>180.14999399999999</v>
      </c>
      <c r="BT352" s="61">
        <v>85.860000999999997</v>
      </c>
      <c r="BU352" s="61">
        <v>25.08</v>
      </c>
      <c r="BV352" s="61">
        <v>168.509995</v>
      </c>
      <c r="BW352" s="61">
        <v>79.610000999999997</v>
      </c>
      <c r="BX352" s="61">
        <v>210.21000699999999</v>
      </c>
      <c r="BY352" s="61">
        <v>58.619999</v>
      </c>
      <c r="BZ352" s="61">
        <v>62.740001999999997</v>
      </c>
      <c r="CA352" s="61">
        <v>57.779998999999997</v>
      </c>
      <c r="CB352" s="61">
        <v>39.18</v>
      </c>
      <c r="CC352" s="61">
        <v>165.10000600000001</v>
      </c>
      <c r="CD352" s="61">
        <v>205.03999300000001</v>
      </c>
      <c r="CE352" s="61">
        <v>27.91</v>
      </c>
      <c r="CF352" s="61">
        <v>68.980002999999996</v>
      </c>
      <c r="CG352" s="61">
        <v>43.939999</v>
      </c>
      <c r="CH352" s="61">
        <v>77.25</v>
      </c>
      <c r="CI352" s="61">
        <v>28.459999</v>
      </c>
      <c r="CJ352" s="61">
        <v>92.699996999999996</v>
      </c>
      <c r="CK352" s="61">
        <v>74.290001000000004</v>
      </c>
      <c r="CL352" s="61">
        <v>10.07</v>
      </c>
      <c r="CM352" s="61">
        <v>7.11</v>
      </c>
      <c r="CN352" s="61">
        <v>23.61</v>
      </c>
      <c r="CO352" s="61">
        <v>19.93</v>
      </c>
      <c r="CP352" s="61">
        <v>82.349997999999999</v>
      </c>
      <c r="CQ352" s="61">
        <v>61.389999000000003</v>
      </c>
      <c r="CR352" s="61">
        <v>27.1</v>
      </c>
      <c r="CS352" s="61">
        <v>28.5</v>
      </c>
      <c r="CT352" s="61">
        <v>17.290001</v>
      </c>
      <c r="CU352" s="61">
        <v>21.65</v>
      </c>
      <c r="CV352" s="61">
        <v>12.99</v>
      </c>
      <c r="CW352" s="61">
        <v>4.88</v>
      </c>
      <c r="CX352" s="61">
        <v>40.220001000000003</v>
      </c>
      <c r="CY352" s="61">
        <v>26.15</v>
      </c>
      <c r="CZ352" s="61">
        <v>42.150002000000001</v>
      </c>
      <c r="DA352" s="61">
        <v>73.75</v>
      </c>
      <c r="DB352" s="61">
        <v>204.520004</v>
      </c>
      <c r="DC352" s="61">
        <v>183.199997</v>
      </c>
      <c r="DD352" s="61">
        <v>39.259998000000003</v>
      </c>
      <c r="DE352" s="61">
        <v>96.919998000000007</v>
      </c>
      <c r="DF352" s="61">
        <v>63</v>
      </c>
      <c r="DG352" s="61">
        <v>33.270000000000003</v>
      </c>
      <c r="DH352" s="61">
        <v>51.43</v>
      </c>
      <c r="DI352" s="61">
        <v>46.66</v>
      </c>
      <c r="DJ352" s="61">
        <v>39.57</v>
      </c>
      <c r="DK352" s="61">
        <v>149.979996</v>
      </c>
      <c r="DL352" s="61">
        <v>138.259995</v>
      </c>
      <c r="DM352" s="61">
        <v>61.25</v>
      </c>
      <c r="DN352" s="61">
        <v>34.82</v>
      </c>
      <c r="DO352" s="61">
        <v>37.729999999999997</v>
      </c>
      <c r="DP352" s="61">
        <v>57.73</v>
      </c>
      <c r="DQ352" s="61">
        <v>113.279999</v>
      </c>
      <c r="DR352" s="61">
        <v>46.580002</v>
      </c>
      <c r="DS352" s="61">
        <v>37.299999</v>
      </c>
      <c r="DT352" s="61">
        <v>170.61999499999999</v>
      </c>
      <c r="DU352" s="61">
        <v>148.529999</v>
      </c>
      <c r="DV352" s="61">
        <v>207.990005</v>
      </c>
      <c r="DW352" s="61">
        <v>41.700001</v>
      </c>
      <c r="DX352" s="61">
        <v>52.439999</v>
      </c>
      <c r="DY352" s="61">
        <v>120.08000199999999</v>
      </c>
      <c r="DZ352" s="61">
        <v>134.449997</v>
      </c>
      <c r="EA352" s="61">
        <v>34.560001</v>
      </c>
      <c r="EB352" s="61">
        <v>46.380001</v>
      </c>
      <c r="EC352" s="61">
        <v>70.830001999999993</v>
      </c>
      <c r="ED352" s="61">
        <v>74.25</v>
      </c>
      <c r="EE352" s="61">
        <v>32.990001999999997</v>
      </c>
      <c r="EF352" s="61">
        <v>27.777999999999999</v>
      </c>
      <c r="EG352" s="61">
        <v>26.687999999999999</v>
      </c>
      <c r="EH352" s="61">
        <v>43.540000999999997</v>
      </c>
      <c r="EI352" s="61">
        <v>21.41</v>
      </c>
      <c r="EJ352" s="61">
        <v>41.110000999999997</v>
      </c>
      <c r="EK352" s="61">
        <v>112.910004</v>
      </c>
      <c r="EL352" s="61">
        <v>14.51</v>
      </c>
      <c r="EM352" s="61">
        <v>42.32</v>
      </c>
      <c r="EN352" s="61">
        <v>40.770000000000003</v>
      </c>
      <c r="EO352" s="61">
        <v>100.660004</v>
      </c>
      <c r="EP352" s="61">
        <v>103.540001</v>
      </c>
      <c r="EQ352" s="61">
        <v>58.220001000000003</v>
      </c>
      <c r="ER352" s="61">
        <v>53.330002</v>
      </c>
      <c r="ES352" s="61">
        <v>32.790000999999997</v>
      </c>
      <c r="ET352" s="61">
        <v>29.02</v>
      </c>
      <c r="EU352" s="61">
        <v>27.83</v>
      </c>
      <c r="EV352" s="61">
        <v>56.880001</v>
      </c>
      <c r="EW352" s="61">
        <v>31.76</v>
      </c>
      <c r="EX352" s="61">
        <v>33.560001</v>
      </c>
      <c r="EY352" s="61">
        <v>29.18</v>
      </c>
      <c r="EZ352" s="61">
        <v>34.880001</v>
      </c>
      <c r="FA352" s="61">
        <v>55.990001999999997</v>
      </c>
      <c r="FB352" s="61">
        <v>34.220001000000003</v>
      </c>
      <c r="FC352" s="61">
        <v>41.73</v>
      </c>
      <c r="FD352" s="61">
        <v>41.279998999999997</v>
      </c>
      <c r="FE352" s="61">
        <v>20.969999000000001</v>
      </c>
      <c r="FF352" s="61">
        <v>12.16</v>
      </c>
      <c r="FG352" s="61">
        <v>13.26</v>
      </c>
      <c r="FH352" s="61">
        <v>31.75</v>
      </c>
    </row>
    <row r="353" spans="1:164">
      <c r="A353" s="76">
        <v>43609</v>
      </c>
      <c r="B353" s="61">
        <v>35.520000000000003</v>
      </c>
      <c r="C353" s="61">
        <v>18.360001</v>
      </c>
      <c r="D353" s="61">
        <v>11.69</v>
      </c>
      <c r="E353" s="61">
        <v>21.190000999999999</v>
      </c>
      <c r="F353" s="61">
        <v>68.680000000000007</v>
      </c>
      <c r="G353" s="61">
        <v>53.759998000000003</v>
      </c>
      <c r="H353" s="61">
        <v>30.99</v>
      </c>
      <c r="I353" s="61">
        <v>69.059997999999993</v>
      </c>
      <c r="J353" s="61">
        <v>62.880001</v>
      </c>
      <c r="K353" s="61">
        <v>122.610001</v>
      </c>
      <c r="L353" s="61">
        <v>33.200001</v>
      </c>
      <c r="M353" s="61">
        <v>13.95</v>
      </c>
      <c r="N353" s="61">
        <v>41.490001999999997</v>
      </c>
      <c r="O353" s="61">
        <v>68.169998000000007</v>
      </c>
      <c r="P353" s="61">
        <v>78.339995999999999</v>
      </c>
      <c r="Q353" s="61">
        <v>39.119999</v>
      </c>
      <c r="R353" s="61">
        <v>61.84</v>
      </c>
      <c r="S353" s="61">
        <v>45.119999</v>
      </c>
      <c r="T353" s="61">
        <v>130.070007</v>
      </c>
      <c r="U353" s="61">
        <v>42.759998000000003</v>
      </c>
      <c r="V353" s="61">
        <v>49.5</v>
      </c>
      <c r="W353" s="61">
        <v>49.599997999999999</v>
      </c>
      <c r="X353" s="61">
        <v>52.580002</v>
      </c>
      <c r="Y353" s="61">
        <v>14.369</v>
      </c>
      <c r="Z353" s="61">
        <v>47.23</v>
      </c>
      <c r="AA353" s="61">
        <v>65.819999999999993</v>
      </c>
      <c r="AB353" s="61">
        <v>42.310001</v>
      </c>
      <c r="AC353" s="61">
        <v>42.790000999999997</v>
      </c>
      <c r="AD353" s="61">
        <v>26.860001</v>
      </c>
      <c r="AE353" s="61">
        <v>59.830002</v>
      </c>
      <c r="AF353" s="61">
        <v>133.009995</v>
      </c>
      <c r="AG353" s="61">
        <v>151.13000500000001</v>
      </c>
      <c r="AH353" s="61">
        <v>39.279998999999997</v>
      </c>
      <c r="AI353" s="61">
        <v>28.82</v>
      </c>
      <c r="AJ353" s="61">
        <v>98.650002000000001</v>
      </c>
      <c r="AK353" s="61">
        <v>51.619999</v>
      </c>
      <c r="AL353" s="61">
        <v>32.192000999999998</v>
      </c>
      <c r="AM353" s="61">
        <v>59.830002</v>
      </c>
      <c r="AN353" s="61">
        <v>38.511001999999998</v>
      </c>
      <c r="AO353" s="61">
        <v>17.690000999999999</v>
      </c>
      <c r="AP353" s="61">
        <v>26.452000000000002</v>
      </c>
      <c r="AQ353" s="61">
        <v>32.599997999999999</v>
      </c>
      <c r="AR353" s="61">
        <v>37.18</v>
      </c>
      <c r="AS353" s="61">
        <v>47.619999</v>
      </c>
      <c r="AT353" s="61">
        <v>50.66</v>
      </c>
      <c r="AU353" s="61">
        <v>132.490005</v>
      </c>
      <c r="AV353" s="61">
        <v>167.38999899999999</v>
      </c>
      <c r="AW353" s="61">
        <v>223.14999399999999</v>
      </c>
      <c r="AX353" s="61">
        <v>43.610000999999997</v>
      </c>
      <c r="AY353" s="61">
        <v>57.599997999999999</v>
      </c>
      <c r="AZ353" s="61">
        <v>110.449997</v>
      </c>
      <c r="BA353" s="61">
        <v>82.910004000000001</v>
      </c>
      <c r="BB353" s="61">
        <v>76</v>
      </c>
      <c r="BC353" s="61">
        <v>89.559997999999993</v>
      </c>
      <c r="BD353" s="61">
        <v>38.610000999999997</v>
      </c>
      <c r="BE353" s="61">
        <v>167.800003</v>
      </c>
      <c r="BF353" s="61">
        <v>97.669998000000007</v>
      </c>
      <c r="BG353" s="61">
        <v>23.25</v>
      </c>
      <c r="BH353" s="61">
        <v>73.300003000000004</v>
      </c>
      <c r="BI353" s="61">
        <v>188.19000199999999</v>
      </c>
      <c r="BJ353" s="61">
        <v>49.07</v>
      </c>
      <c r="BK353" s="61">
        <v>36.770000000000003</v>
      </c>
      <c r="BL353" s="61">
        <v>198.429993</v>
      </c>
      <c r="BM353" s="61">
        <v>99.43</v>
      </c>
      <c r="BN353" s="61">
        <v>42.139999000000003</v>
      </c>
      <c r="BO353" s="61">
        <v>15.66</v>
      </c>
      <c r="BP353" s="61">
        <v>131.14999399999999</v>
      </c>
      <c r="BQ353" s="61">
        <v>42.271999000000001</v>
      </c>
      <c r="BR353" s="61">
        <v>101.58200100000001</v>
      </c>
      <c r="BS353" s="61">
        <v>178.58000200000001</v>
      </c>
      <c r="BT353" s="61">
        <v>85.949996999999996</v>
      </c>
      <c r="BU353" s="61">
        <v>25.5</v>
      </c>
      <c r="BV353" s="61">
        <v>168.779999</v>
      </c>
      <c r="BW353" s="61">
        <v>79.419998000000007</v>
      </c>
      <c r="BX353" s="61">
        <v>211.220001</v>
      </c>
      <c r="BY353" s="61">
        <v>58.650002000000001</v>
      </c>
      <c r="BZ353" s="61">
        <v>63.049999</v>
      </c>
      <c r="CA353" s="61">
        <v>57.860000999999997</v>
      </c>
      <c r="CB353" s="61">
        <v>39.110000999999997</v>
      </c>
      <c r="CC353" s="61">
        <v>165.429993</v>
      </c>
      <c r="CD353" s="61">
        <v>205.300003</v>
      </c>
      <c r="CE353" s="61">
        <v>27.889999</v>
      </c>
      <c r="CF353" s="61">
        <v>69.050003000000004</v>
      </c>
      <c r="CG353" s="61">
        <v>44.5</v>
      </c>
      <c r="CH353" s="61">
        <v>78.169998000000007</v>
      </c>
      <c r="CI353" s="61">
        <v>28.629999000000002</v>
      </c>
      <c r="CJ353" s="61">
        <v>93.489998</v>
      </c>
      <c r="CK353" s="61">
        <v>74.160004000000001</v>
      </c>
      <c r="CL353" s="61">
        <v>10.25</v>
      </c>
      <c r="CM353" s="61">
        <v>7.13</v>
      </c>
      <c r="CN353" s="61">
        <v>24.52</v>
      </c>
      <c r="CO353" s="61">
        <v>20.41</v>
      </c>
      <c r="CP353" s="61">
        <v>82.489998</v>
      </c>
      <c r="CQ353" s="61">
        <v>61.619999</v>
      </c>
      <c r="CR353" s="61">
        <v>27.120000999999998</v>
      </c>
      <c r="CS353" s="61">
        <v>28.58</v>
      </c>
      <c r="CT353" s="61">
        <v>17.41</v>
      </c>
      <c r="CU353" s="61">
        <v>20.85</v>
      </c>
      <c r="CV353" s="61">
        <v>12.97</v>
      </c>
      <c r="CW353" s="61">
        <v>4.87</v>
      </c>
      <c r="CX353" s="61">
        <v>40.259998000000003</v>
      </c>
      <c r="CY353" s="61">
        <v>26.26</v>
      </c>
      <c r="CZ353" s="61">
        <v>42.049999</v>
      </c>
      <c r="DA353" s="61">
        <v>73.779999000000004</v>
      </c>
      <c r="DB353" s="61">
        <v>205.5</v>
      </c>
      <c r="DC353" s="61">
        <v>182.63999899999999</v>
      </c>
      <c r="DD353" s="61">
        <v>39.770000000000003</v>
      </c>
      <c r="DE353" s="61">
        <v>97.400002000000001</v>
      </c>
      <c r="DF353" s="61">
        <v>63.02</v>
      </c>
      <c r="DG353" s="61">
        <v>33.310001</v>
      </c>
      <c r="DH353" s="61">
        <v>51.400002000000001</v>
      </c>
      <c r="DI353" s="61">
        <v>47.279998999999997</v>
      </c>
      <c r="DJ353" s="61">
        <v>39.659999999999997</v>
      </c>
      <c r="DK353" s="61">
        <v>150.44000199999999</v>
      </c>
      <c r="DL353" s="61">
        <v>138.46000699999999</v>
      </c>
      <c r="DM353" s="61">
        <v>61.470001000000003</v>
      </c>
      <c r="DN353" s="61">
        <v>35.139999000000003</v>
      </c>
      <c r="DO353" s="61">
        <v>37.759998000000003</v>
      </c>
      <c r="DP353" s="61">
        <v>57.52</v>
      </c>
      <c r="DQ353" s="61">
        <v>113.43</v>
      </c>
      <c r="DR353" s="61">
        <v>46.75</v>
      </c>
      <c r="DS353" s="61">
        <v>37.970001000000003</v>
      </c>
      <c r="DT353" s="61">
        <v>171.029999</v>
      </c>
      <c r="DU353" s="61">
        <v>147.96000699999999</v>
      </c>
      <c r="DV353" s="61">
        <v>208.179993</v>
      </c>
      <c r="DW353" s="61">
        <v>41.689999</v>
      </c>
      <c r="DX353" s="61">
        <v>52.470001000000003</v>
      </c>
      <c r="DY353" s="61">
        <v>119.639999</v>
      </c>
      <c r="DZ353" s="61">
        <v>133.80999800000001</v>
      </c>
      <c r="EA353" s="61">
        <v>34.459999000000003</v>
      </c>
      <c r="EB353" s="61">
        <v>46.220001000000003</v>
      </c>
      <c r="EC353" s="61">
        <v>71.410004000000001</v>
      </c>
      <c r="ED353" s="61">
        <v>73.730002999999996</v>
      </c>
      <c r="EE353" s="61">
        <v>33.119999</v>
      </c>
      <c r="EF353" s="61">
        <v>27.719000000000001</v>
      </c>
      <c r="EG353" s="61">
        <v>26.606999999999999</v>
      </c>
      <c r="EH353" s="61">
        <v>43.630001</v>
      </c>
      <c r="EI353" s="61">
        <v>21.469999000000001</v>
      </c>
      <c r="EJ353" s="61">
        <v>41.220001000000003</v>
      </c>
      <c r="EK353" s="61">
        <v>113.5</v>
      </c>
      <c r="EL353" s="61">
        <v>14.48</v>
      </c>
      <c r="EM353" s="61">
        <v>42.200001</v>
      </c>
      <c r="EN353" s="61">
        <v>41.360000999999997</v>
      </c>
      <c r="EO353" s="61">
        <v>100.660004</v>
      </c>
      <c r="EP353" s="61">
        <v>103.949997</v>
      </c>
      <c r="EQ353" s="61">
        <v>58.709999000000003</v>
      </c>
      <c r="ER353" s="61">
        <v>53.18</v>
      </c>
      <c r="ES353" s="61">
        <v>32.75</v>
      </c>
      <c r="ET353" s="61">
        <v>28.42</v>
      </c>
      <c r="EU353" s="61">
        <v>27.780000999999999</v>
      </c>
      <c r="EV353" s="61">
        <v>56.200001</v>
      </c>
      <c r="EW353" s="61">
        <v>31.620000999999998</v>
      </c>
      <c r="EX353" s="61">
        <v>33.439999</v>
      </c>
      <c r="EY353" s="61">
        <v>28.959999</v>
      </c>
      <c r="EZ353" s="61">
        <v>35</v>
      </c>
      <c r="FA353" s="61">
        <v>55.759998000000003</v>
      </c>
      <c r="FB353" s="61">
        <v>33.860000999999997</v>
      </c>
      <c r="FC353" s="61">
        <v>41.389999000000003</v>
      </c>
      <c r="FD353" s="61">
        <v>41.52</v>
      </c>
      <c r="FE353" s="61">
        <v>20.889999</v>
      </c>
      <c r="FF353" s="61">
        <v>11.98</v>
      </c>
      <c r="FG353" s="61">
        <v>12.95</v>
      </c>
      <c r="FH353" s="61">
        <v>31.309999000000001</v>
      </c>
    </row>
    <row r="354" spans="1:164">
      <c r="A354" s="76">
        <v>43613</v>
      </c>
      <c r="B354" s="61">
        <v>35.518799000000001</v>
      </c>
      <c r="C354" s="61">
        <v>18.370000999999998</v>
      </c>
      <c r="D354" s="61">
        <v>11.59</v>
      </c>
      <c r="E354" s="61">
        <v>21.02</v>
      </c>
      <c r="F354" s="61">
        <v>67.779999000000004</v>
      </c>
      <c r="G354" s="61">
        <v>53.099997999999999</v>
      </c>
      <c r="H354" s="61">
        <v>30.629999000000002</v>
      </c>
      <c r="I354" s="61">
        <v>68.209998999999996</v>
      </c>
      <c r="J354" s="61">
        <v>62.360000999999997</v>
      </c>
      <c r="K354" s="61">
        <v>121.400002</v>
      </c>
      <c r="L354" s="61">
        <v>32.779998999999997</v>
      </c>
      <c r="M354" s="61">
        <v>14.21</v>
      </c>
      <c r="N354" s="61">
        <v>39.709999000000003</v>
      </c>
      <c r="O354" s="61">
        <v>66.559997999999993</v>
      </c>
      <c r="P354" s="61">
        <v>75.961303999999998</v>
      </c>
      <c r="Q354" s="61">
        <v>38.700001</v>
      </c>
      <c r="R354" s="61">
        <v>61</v>
      </c>
      <c r="S354" s="61">
        <v>44.419998</v>
      </c>
      <c r="T354" s="61">
        <v>128.94000199999999</v>
      </c>
      <c r="U354" s="61">
        <v>42.23</v>
      </c>
      <c r="V354" s="61">
        <v>48.82</v>
      </c>
      <c r="W354" s="61">
        <v>49.023701000000003</v>
      </c>
      <c r="X354" s="61">
        <v>51.869999</v>
      </c>
      <c r="Y354" s="61">
        <v>14.201700000000001</v>
      </c>
      <c r="Z354" s="61">
        <v>46.759998000000003</v>
      </c>
      <c r="AA354" s="61">
        <v>65.063796999999994</v>
      </c>
      <c r="AB354" s="61">
        <v>41.830002</v>
      </c>
      <c r="AC354" s="61">
        <v>41.970001000000003</v>
      </c>
      <c r="AD354" s="61">
        <v>26.549999</v>
      </c>
      <c r="AE354" s="61">
        <v>58.849997999999999</v>
      </c>
      <c r="AF354" s="61">
        <v>130.91000399999999</v>
      </c>
      <c r="AG354" s="61">
        <v>148.75</v>
      </c>
      <c r="AH354" s="61">
        <v>38.689999</v>
      </c>
      <c r="AI354" s="61">
        <v>28.4</v>
      </c>
      <c r="AJ354" s="61">
        <v>97.010002</v>
      </c>
      <c r="AK354" s="61">
        <v>51.349997999999999</v>
      </c>
      <c r="AL354" s="61">
        <v>31.718499999999999</v>
      </c>
      <c r="AM354" s="61">
        <v>58.010798999999999</v>
      </c>
      <c r="AN354" s="61">
        <v>38.052101</v>
      </c>
      <c r="AO354" s="61">
        <v>18.260000000000002</v>
      </c>
      <c r="AP354" s="61">
        <v>26.05</v>
      </c>
      <c r="AQ354" s="61">
        <v>32.169998</v>
      </c>
      <c r="AR354" s="61">
        <v>35.389999000000003</v>
      </c>
      <c r="AS354" s="61">
        <v>46.369999</v>
      </c>
      <c r="AT354" s="61">
        <v>48.470001000000003</v>
      </c>
      <c r="AU354" s="61">
        <v>131.229996</v>
      </c>
      <c r="AV354" s="61">
        <v>164.78999300000001</v>
      </c>
      <c r="AW354" s="61">
        <v>220.279999</v>
      </c>
      <c r="AX354" s="61">
        <v>42.310001</v>
      </c>
      <c r="AY354" s="61">
        <v>56.470001000000003</v>
      </c>
      <c r="AZ354" s="61">
        <v>110.05999799999999</v>
      </c>
      <c r="BA354" s="61">
        <v>82.029999000000004</v>
      </c>
      <c r="BB354" s="61">
        <v>75.569999999999993</v>
      </c>
      <c r="BC354" s="61">
        <v>88.279999000000004</v>
      </c>
      <c r="BD354" s="61">
        <v>37.770000000000003</v>
      </c>
      <c r="BE354" s="61">
        <v>165.479996</v>
      </c>
      <c r="BF354" s="61">
        <v>94.980002999999996</v>
      </c>
      <c r="BG354" s="61">
        <v>23.863399999999999</v>
      </c>
      <c r="BH354" s="61">
        <v>73.089995999999999</v>
      </c>
      <c r="BI354" s="61">
        <v>187.570007</v>
      </c>
      <c r="BJ354" s="61">
        <v>49.130001</v>
      </c>
      <c r="BK354" s="61">
        <v>36.380001</v>
      </c>
      <c r="BL354" s="61">
        <v>197.80999800000001</v>
      </c>
      <c r="BM354" s="61">
        <v>98.550003000000004</v>
      </c>
      <c r="BN354" s="61">
        <v>41.889999000000003</v>
      </c>
      <c r="BO354" s="61">
        <v>15.81</v>
      </c>
      <c r="BP354" s="61">
        <v>131.36000100000001</v>
      </c>
      <c r="BQ354" s="61">
        <v>42.278702000000003</v>
      </c>
      <c r="BR354" s="61">
        <v>101.621399</v>
      </c>
      <c r="BS354" s="61">
        <v>177.050003</v>
      </c>
      <c r="BT354" s="61">
        <v>85.959998999999996</v>
      </c>
      <c r="BU354" s="61">
        <v>25.790001</v>
      </c>
      <c r="BV354" s="61">
        <v>167.759995</v>
      </c>
      <c r="BW354" s="61">
        <v>79.139999000000003</v>
      </c>
      <c r="BX354" s="61">
        <v>211.63999899999999</v>
      </c>
      <c r="BY354" s="61">
        <v>58.48</v>
      </c>
      <c r="BZ354" s="61">
        <v>62.779998999999997</v>
      </c>
      <c r="CA354" s="61">
        <v>57.669998</v>
      </c>
      <c r="CB354" s="61">
        <v>39.110000999999997</v>
      </c>
      <c r="CC354" s="61">
        <v>164.71000699999999</v>
      </c>
      <c r="CD354" s="61">
        <v>205.14999399999999</v>
      </c>
      <c r="CE354" s="61">
        <v>27.809999000000001</v>
      </c>
      <c r="CF354" s="61">
        <v>68.930000000000007</v>
      </c>
      <c r="CG354" s="61">
        <v>44.740001999999997</v>
      </c>
      <c r="CH354" s="61">
        <v>77.879997000000003</v>
      </c>
      <c r="CI354" s="61">
        <v>28.969999000000001</v>
      </c>
      <c r="CJ354" s="61">
        <v>93.730002999999996</v>
      </c>
      <c r="CK354" s="61">
        <v>73.550003000000004</v>
      </c>
      <c r="CL354" s="61">
        <v>10.3</v>
      </c>
      <c r="CM354" s="61">
        <v>6.87</v>
      </c>
      <c r="CN354" s="61">
        <v>24.5</v>
      </c>
      <c r="CO354" s="61">
        <v>20.379999000000002</v>
      </c>
      <c r="CP354" s="61">
        <v>81.599997999999999</v>
      </c>
      <c r="CQ354" s="61">
        <v>60.98</v>
      </c>
      <c r="CR354" s="61">
        <v>26.709999</v>
      </c>
      <c r="CS354" s="61">
        <v>28.450001</v>
      </c>
      <c r="CT354" s="61">
        <v>17.165500999999999</v>
      </c>
      <c r="CU354" s="61">
        <v>20.84</v>
      </c>
      <c r="CV354" s="61">
        <v>13.45</v>
      </c>
      <c r="CW354" s="61">
        <v>4.68</v>
      </c>
      <c r="CX354" s="61">
        <v>41.77</v>
      </c>
      <c r="CY354" s="61">
        <v>25.610001</v>
      </c>
      <c r="CZ354" s="61">
        <v>43.040000999999997</v>
      </c>
      <c r="DA354" s="61">
        <v>73.099997999999999</v>
      </c>
      <c r="DB354" s="61">
        <v>204.71000699999999</v>
      </c>
      <c r="DC354" s="61">
        <v>180.220001</v>
      </c>
      <c r="DD354" s="61">
        <v>39.18</v>
      </c>
      <c r="DE354" s="61">
        <v>97.239998</v>
      </c>
      <c r="DF354" s="61">
        <v>62.73</v>
      </c>
      <c r="DG354" s="61">
        <v>33.159999999999997</v>
      </c>
      <c r="DH354" s="61">
        <v>50.599997999999999</v>
      </c>
      <c r="DI354" s="61">
        <v>46.860000999999997</v>
      </c>
      <c r="DJ354" s="61">
        <v>39.380001</v>
      </c>
      <c r="DK354" s="61">
        <v>149.33999600000001</v>
      </c>
      <c r="DL354" s="61">
        <v>137.16000399999999</v>
      </c>
      <c r="DM354" s="61">
        <v>61.110000999999997</v>
      </c>
      <c r="DN354" s="61">
        <v>34.979999999999997</v>
      </c>
      <c r="DO354" s="61">
        <v>37.450001</v>
      </c>
      <c r="DP354" s="61">
        <v>56.580002</v>
      </c>
      <c r="DQ354" s="61">
        <v>112.68</v>
      </c>
      <c r="DR354" s="61">
        <v>46.59</v>
      </c>
      <c r="DS354" s="61">
        <v>37.310001</v>
      </c>
      <c r="DT354" s="61">
        <v>170.029999</v>
      </c>
      <c r="DU354" s="61">
        <v>145.35000600000001</v>
      </c>
      <c r="DV354" s="61">
        <v>207.449997</v>
      </c>
      <c r="DW354" s="61">
        <v>41.43</v>
      </c>
      <c r="DX354" s="61">
        <v>51.68</v>
      </c>
      <c r="DY354" s="61">
        <v>117.807999</v>
      </c>
      <c r="DZ354" s="61">
        <v>131.490005</v>
      </c>
      <c r="EA354" s="61">
        <v>33.880001</v>
      </c>
      <c r="EB354" s="61">
        <v>45.32</v>
      </c>
      <c r="EC354" s="61">
        <v>70.440002000000007</v>
      </c>
      <c r="ED354" s="61">
        <v>74.303000999999995</v>
      </c>
      <c r="EE354" s="61">
        <v>32.752701000000002</v>
      </c>
      <c r="EF354" s="61">
        <v>27.229900000000001</v>
      </c>
      <c r="EG354" s="61">
        <v>26.163699999999999</v>
      </c>
      <c r="EH354" s="61">
        <v>43.41</v>
      </c>
      <c r="EI354" s="61">
        <v>21.48</v>
      </c>
      <c r="EJ354" s="61">
        <v>40.990001999999997</v>
      </c>
      <c r="EK354" s="61">
        <v>113.05999799999999</v>
      </c>
      <c r="EL354" s="61">
        <v>14.71</v>
      </c>
      <c r="EM354" s="61">
        <v>41.959999000000003</v>
      </c>
      <c r="EN354" s="61">
        <v>41.455002</v>
      </c>
      <c r="EO354" s="61">
        <v>99.834602000000004</v>
      </c>
      <c r="EP354" s="61">
        <v>103.33000199999999</v>
      </c>
      <c r="EQ354" s="61">
        <v>58.299999</v>
      </c>
      <c r="ER354" s="61">
        <v>53.810001</v>
      </c>
      <c r="ES354" s="61">
        <v>32.580002</v>
      </c>
      <c r="ET354" s="61">
        <v>29.27</v>
      </c>
      <c r="EU354" s="61">
        <v>28.030000999999999</v>
      </c>
      <c r="EV354" s="61">
        <v>57.880001</v>
      </c>
      <c r="EW354" s="61">
        <v>32.5</v>
      </c>
      <c r="EX354" s="61">
        <v>34.029998999999997</v>
      </c>
      <c r="EY354" s="61">
        <v>29.530000999999999</v>
      </c>
      <c r="EZ354" s="61">
        <v>35.229999999999997</v>
      </c>
      <c r="FA354" s="61">
        <v>56.290000999999997</v>
      </c>
      <c r="FB354" s="61">
        <v>34.07</v>
      </c>
      <c r="FC354" s="61">
        <v>41.700001</v>
      </c>
      <c r="FD354" s="61">
        <v>41.919998</v>
      </c>
      <c r="FE354" s="61">
        <v>21.450001</v>
      </c>
      <c r="FF354" s="61">
        <v>12.31</v>
      </c>
      <c r="FG354" s="61">
        <v>13.36</v>
      </c>
      <c r="FH354" s="61">
        <v>31.85</v>
      </c>
    </row>
    <row r="355" spans="1:164">
      <c r="A355" s="76">
        <v>43614</v>
      </c>
      <c r="B355" s="62">
        <v>35.049999</v>
      </c>
      <c r="C355" s="62">
        <v>18.389999</v>
      </c>
      <c r="D355" s="62">
        <v>11.55</v>
      </c>
      <c r="E355" s="62">
        <v>20.950001</v>
      </c>
      <c r="F355" s="62">
        <v>67.75</v>
      </c>
      <c r="G355" s="62">
        <v>53.040000999999997</v>
      </c>
      <c r="H355" s="62">
        <v>30.59</v>
      </c>
      <c r="I355" s="62">
        <v>68.230002999999996</v>
      </c>
      <c r="J355" s="62">
        <v>62.220001000000003</v>
      </c>
      <c r="K355" s="62">
        <v>121.07</v>
      </c>
      <c r="L355" s="62">
        <v>32.830002</v>
      </c>
      <c r="M355" s="62">
        <v>14.02</v>
      </c>
      <c r="N355" s="62">
        <v>40.549999</v>
      </c>
      <c r="O355" s="62">
        <v>65.870002999999997</v>
      </c>
      <c r="P355" s="62">
        <v>75.622398000000004</v>
      </c>
      <c r="Q355" s="62">
        <v>38.669998</v>
      </c>
      <c r="R355" s="62">
        <v>61.220001000000003</v>
      </c>
      <c r="S355" s="62">
        <v>44.66</v>
      </c>
      <c r="T355" s="62">
        <v>128.970001</v>
      </c>
      <c r="U355" s="62">
        <v>42.419998</v>
      </c>
      <c r="V355" s="62">
        <v>48.869999</v>
      </c>
      <c r="W355" s="62">
        <v>48.610000999999997</v>
      </c>
      <c r="X355" s="62">
        <v>52.18</v>
      </c>
      <c r="Y355" s="62">
        <v>14.202</v>
      </c>
      <c r="Z355" s="62">
        <v>47.02</v>
      </c>
      <c r="AA355" s="62">
        <v>64.929001</v>
      </c>
      <c r="AB355" s="62">
        <v>41.860000999999997</v>
      </c>
      <c r="AC355" s="62">
        <v>41.740001999999997</v>
      </c>
      <c r="AD355" s="62">
        <v>26.5</v>
      </c>
      <c r="AE355" s="62">
        <v>58.07</v>
      </c>
      <c r="AF355" s="62">
        <v>129.11999499999999</v>
      </c>
      <c r="AG355" s="62">
        <v>146.61999499999999</v>
      </c>
      <c r="AH355" s="62">
        <v>38.159999999999997</v>
      </c>
      <c r="AI355" s="62">
        <v>28.120000999999998</v>
      </c>
      <c r="AJ355" s="62">
        <v>95.669998000000007</v>
      </c>
      <c r="AK355" s="62">
        <v>50.7117</v>
      </c>
      <c r="AL355" s="62">
        <v>31.242701</v>
      </c>
      <c r="AM355" s="62">
        <v>56.468102000000002</v>
      </c>
      <c r="AN355" s="62">
        <v>37.540000999999997</v>
      </c>
      <c r="AO355" s="62">
        <v>18.8155</v>
      </c>
      <c r="AP355" s="62">
        <v>25.746300000000002</v>
      </c>
      <c r="AQ355" s="62">
        <v>31.66</v>
      </c>
      <c r="AR355" s="62">
        <v>33.990001999999997</v>
      </c>
      <c r="AS355" s="62">
        <v>45.419998</v>
      </c>
      <c r="AT355" s="62">
        <v>47.060001</v>
      </c>
      <c r="AU355" s="62">
        <v>129.220001</v>
      </c>
      <c r="AV355" s="62">
        <v>164.320007</v>
      </c>
      <c r="AW355" s="62">
        <v>219.270004</v>
      </c>
      <c r="AX355" s="62">
        <v>41.189999</v>
      </c>
      <c r="AY355" s="62">
        <v>55.849997999999999</v>
      </c>
      <c r="AZ355" s="62">
        <v>109.129997</v>
      </c>
      <c r="BA355" s="62">
        <v>81.269997000000004</v>
      </c>
      <c r="BB355" s="62">
        <v>74.949898000000005</v>
      </c>
      <c r="BC355" s="62">
        <v>87.43</v>
      </c>
      <c r="BD355" s="62">
        <v>37.619999</v>
      </c>
      <c r="BE355" s="62">
        <v>163.88000500000001</v>
      </c>
      <c r="BF355" s="62">
        <v>93.25</v>
      </c>
      <c r="BG355" s="62">
        <v>24.369301</v>
      </c>
      <c r="BH355" s="62">
        <v>72.660004000000001</v>
      </c>
      <c r="BI355" s="62">
        <v>186.240005</v>
      </c>
      <c r="BJ355" s="62">
        <v>48.709999000000003</v>
      </c>
      <c r="BK355" s="62">
        <v>36.380001</v>
      </c>
      <c r="BL355" s="62">
        <v>196.479996</v>
      </c>
      <c r="BM355" s="62">
        <v>98.879997000000003</v>
      </c>
      <c r="BN355" s="62">
        <v>41.52</v>
      </c>
      <c r="BO355" s="62">
        <v>16.079999999999998</v>
      </c>
      <c r="BP355" s="62">
        <v>130</v>
      </c>
      <c r="BQ355" s="62">
        <v>42.080002</v>
      </c>
      <c r="BR355" s="62">
        <v>100.550003</v>
      </c>
      <c r="BS355" s="62">
        <v>177.69000199999999</v>
      </c>
      <c r="BT355" s="62">
        <v>85.099997999999999</v>
      </c>
      <c r="BU355" s="62">
        <v>25.620000999999998</v>
      </c>
      <c r="BV355" s="62">
        <v>166.5</v>
      </c>
      <c r="BW355" s="62">
        <v>78.629997000000003</v>
      </c>
      <c r="BX355" s="62">
        <v>208.94000199999999</v>
      </c>
      <c r="BY355" s="62">
        <v>58.07</v>
      </c>
      <c r="BZ355" s="61">
        <v>62.299999</v>
      </c>
      <c r="CA355" s="61">
        <v>57.220001000000003</v>
      </c>
      <c r="CB355" s="61">
        <v>38.720001000000003</v>
      </c>
      <c r="CC355" s="61">
        <v>164.05999800000001</v>
      </c>
      <c r="CD355" s="61">
        <v>203.570007</v>
      </c>
      <c r="CE355" s="61">
        <v>27.49</v>
      </c>
      <c r="CF355" s="61">
        <v>68.269997000000004</v>
      </c>
      <c r="CG355" s="61">
        <v>44.07</v>
      </c>
      <c r="CH355" s="61">
        <v>77.239998</v>
      </c>
      <c r="CI355" s="61">
        <v>28.4</v>
      </c>
      <c r="CJ355" s="61">
        <v>92.489998</v>
      </c>
      <c r="CK355" s="61">
        <v>74.260002</v>
      </c>
      <c r="CL355" s="61">
        <v>10.26</v>
      </c>
      <c r="CM355" s="61">
        <v>6.97</v>
      </c>
      <c r="CN355" s="61">
        <v>24.54</v>
      </c>
      <c r="CO355" s="61">
        <v>20.469999000000001</v>
      </c>
      <c r="CP355" s="61">
        <v>81.160004000000001</v>
      </c>
      <c r="CQ355" s="61">
        <v>60.59</v>
      </c>
      <c r="CR355" s="61">
        <v>26.85</v>
      </c>
      <c r="CS355" s="61">
        <v>28.42</v>
      </c>
      <c r="CT355" s="61">
        <v>17.302401</v>
      </c>
      <c r="CU355" s="61">
        <v>20.76</v>
      </c>
      <c r="CV355" s="61">
        <v>13.23</v>
      </c>
      <c r="CW355" s="61">
        <v>4.6900000000000004</v>
      </c>
      <c r="CX355" s="61">
        <v>41.689999</v>
      </c>
      <c r="CY355" s="61">
        <v>25.389999</v>
      </c>
      <c r="CZ355" s="61">
        <v>43.549999</v>
      </c>
      <c r="DA355" s="61">
        <v>72.769997000000004</v>
      </c>
      <c r="DB355" s="61">
        <v>204.229996</v>
      </c>
      <c r="DC355" s="61">
        <v>178.88000500000001</v>
      </c>
      <c r="DD355" s="61">
        <v>38.669998</v>
      </c>
      <c r="DE355" s="61">
        <v>97.260002</v>
      </c>
      <c r="DF355" s="61">
        <v>62.299999</v>
      </c>
      <c r="DG355" s="61">
        <v>33.080002</v>
      </c>
      <c r="DH355" s="61">
        <v>50.48</v>
      </c>
      <c r="DI355" s="61">
        <v>46.43</v>
      </c>
      <c r="DJ355" s="61">
        <v>39.270000000000003</v>
      </c>
      <c r="DK355" s="61">
        <v>148.63000500000001</v>
      </c>
      <c r="DL355" s="61">
        <v>136.679993</v>
      </c>
      <c r="DM355" s="61">
        <v>61.150002000000001</v>
      </c>
      <c r="DN355" s="61">
        <v>34.860000999999997</v>
      </c>
      <c r="DO355" s="61">
        <v>37.270000000000003</v>
      </c>
      <c r="DP355" s="61">
        <v>56.169998</v>
      </c>
      <c r="DQ355" s="61">
        <v>111.68</v>
      </c>
      <c r="DR355" s="61">
        <v>45.84</v>
      </c>
      <c r="DS355" s="61">
        <v>36.959999000000003</v>
      </c>
      <c r="DT355" s="61">
        <v>168.36000100000001</v>
      </c>
      <c r="DU355" s="61">
        <v>144.259995</v>
      </c>
      <c r="DV355" s="61">
        <v>205.63999899999999</v>
      </c>
      <c r="DW355" s="61">
        <v>40.5</v>
      </c>
      <c r="DX355" s="61">
        <v>51.369999</v>
      </c>
      <c r="DY355" s="61">
        <v>116.80999799999999</v>
      </c>
      <c r="DZ355" s="61">
        <v>129.740005</v>
      </c>
      <c r="EA355" s="61">
        <v>33.650002000000001</v>
      </c>
      <c r="EB355" s="61">
        <v>44.52</v>
      </c>
      <c r="EC355" s="61">
        <v>69.949996999999996</v>
      </c>
      <c r="ED355" s="61">
        <v>73.129997000000003</v>
      </c>
      <c r="EE355" s="61">
        <v>32.529998999999997</v>
      </c>
      <c r="EF355" s="61">
        <v>26.9114</v>
      </c>
      <c r="EG355" s="61">
        <v>25.886299000000001</v>
      </c>
      <c r="EH355" s="61">
        <v>42.939999</v>
      </c>
      <c r="EI355" s="61">
        <v>21.52</v>
      </c>
      <c r="EJ355" s="61">
        <v>40.413398999999998</v>
      </c>
      <c r="EK355" s="61">
        <v>112.08000199999999</v>
      </c>
      <c r="EL355" s="61">
        <v>14.67</v>
      </c>
      <c r="EM355" s="61">
        <v>41.492297999999998</v>
      </c>
      <c r="EN355" s="61">
        <v>41.080002</v>
      </c>
      <c r="EO355" s="61">
        <v>98.312302000000003</v>
      </c>
      <c r="EP355" s="61">
        <v>102.300003</v>
      </c>
      <c r="EQ355" s="61">
        <v>56.950001</v>
      </c>
      <c r="ER355" s="61">
        <v>52.372002000000002</v>
      </c>
      <c r="ES355" s="61">
        <v>32.258201999999997</v>
      </c>
      <c r="ET355" s="61">
        <v>29.84</v>
      </c>
      <c r="EU355" s="61">
        <v>28.23</v>
      </c>
      <c r="EV355" s="61">
        <v>59.360000999999997</v>
      </c>
      <c r="EW355" s="61">
        <v>33.130001</v>
      </c>
      <c r="EX355" s="61">
        <v>34.490001999999997</v>
      </c>
      <c r="EY355" s="61">
        <v>30.040001</v>
      </c>
      <c r="EZ355" s="61">
        <v>35.799999</v>
      </c>
      <c r="FA355" s="61">
        <v>56.759998000000003</v>
      </c>
      <c r="FB355" s="61">
        <v>34.363399999999999</v>
      </c>
      <c r="FC355" s="61">
        <v>42.049999</v>
      </c>
      <c r="FD355" s="61">
        <v>42.939999</v>
      </c>
      <c r="FE355" s="61">
        <v>21.889999</v>
      </c>
      <c r="FF355" s="61">
        <v>12.55</v>
      </c>
      <c r="FG355" s="61">
        <v>12.7012</v>
      </c>
      <c r="FH355" s="61">
        <v>31.91</v>
      </c>
    </row>
    <row r="356" spans="1:164">
      <c r="A356" s="76">
        <v>43615</v>
      </c>
      <c r="B356" s="62">
        <v>35.215302000000001</v>
      </c>
      <c r="C356" s="62">
        <v>18.420000000000002</v>
      </c>
      <c r="D356" s="62">
        <v>11.61</v>
      </c>
      <c r="E356" s="62">
        <v>20.719999000000001</v>
      </c>
      <c r="F356" s="62">
        <v>67.779999000000004</v>
      </c>
      <c r="G356" s="62">
        <v>52.470001000000003</v>
      </c>
      <c r="H356" s="62">
        <v>30.41</v>
      </c>
      <c r="I356" s="62">
        <v>68.158996999999999</v>
      </c>
      <c r="J356" s="62">
        <v>62.220001000000003</v>
      </c>
      <c r="K356" s="62">
        <v>120.760002</v>
      </c>
      <c r="L356" s="62">
        <v>32.759998000000003</v>
      </c>
      <c r="M356" s="62">
        <v>13.81</v>
      </c>
      <c r="N356" s="62">
        <v>38.32</v>
      </c>
      <c r="O356" s="62">
        <v>65.519997000000004</v>
      </c>
      <c r="P356" s="62">
        <v>74.259697000000003</v>
      </c>
      <c r="Q356" s="62">
        <v>38.439999</v>
      </c>
      <c r="R356" s="62">
        <v>61.119999</v>
      </c>
      <c r="S356" s="62">
        <v>44.040000999999997</v>
      </c>
      <c r="T356" s="62">
        <v>128.05999800000001</v>
      </c>
      <c r="U356" s="62">
        <v>41.77</v>
      </c>
      <c r="V356" s="62">
        <v>48.25</v>
      </c>
      <c r="W356" s="62">
        <v>48.43</v>
      </c>
      <c r="X356" s="62">
        <v>51.290000999999997</v>
      </c>
      <c r="Y356" s="62">
        <v>13.909000000000001</v>
      </c>
      <c r="Z356" s="62">
        <v>46.150002000000001</v>
      </c>
      <c r="AA356" s="62">
        <v>64.597198000000006</v>
      </c>
      <c r="AB356" s="62">
        <v>41.689999</v>
      </c>
      <c r="AC356" s="62">
        <v>41.509998000000003</v>
      </c>
      <c r="AD356" s="62">
        <v>26.41</v>
      </c>
      <c r="AE356" s="62">
        <v>57.98</v>
      </c>
      <c r="AF356" s="62">
        <v>128.83000200000001</v>
      </c>
      <c r="AG356" s="62">
        <v>146.39999399999999</v>
      </c>
      <c r="AH356" s="62">
        <v>38.049999</v>
      </c>
      <c r="AI356" s="62">
        <v>28.15</v>
      </c>
      <c r="AJ356" s="62">
        <v>95.580001999999993</v>
      </c>
      <c r="AK356" s="62">
        <v>50.550499000000002</v>
      </c>
      <c r="AL356" s="62">
        <v>31.209999</v>
      </c>
      <c r="AM356" s="62">
        <v>56</v>
      </c>
      <c r="AN356" s="62">
        <v>37.503700000000002</v>
      </c>
      <c r="AO356" s="62">
        <v>18.893498999999998</v>
      </c>
      <c r="AP356" s="62">
        <v>25.639399999999998</v>
      </c>
      <c r="AQ356" s="62">
        <v>31.540001</v>
      </c>
      <c r="AR356" s="62">
        <v>33.869999</v>
      </c>
      <c r="AS356" s="62">
        <v>45.220001000000003</v>
      </c>
      <c r="AT356" s="62">
        <v>47.810001</v>
      </c>
      <c r="AU356" s="62">
        <v>129.94000199999999</v>
      </c>
      <c r="AV356" s="62">
        <v>165.029999</v>
      </c>
      <c r="AW356" s="62">
        <v>221.85000600000001</v>
      </c>
      <c r="AX356" s="62">
        <v>40.479999999999997</v>
      </c>
      <c r="AY356" s="62">
        <v>55.32</v>
      </c>
      <c r="AZ356" s="62">
        <v>108.779999</v>
      </c>
      <c r="BA356" s="62">
        <v>80.830001999999993</v>
      </c>
      <c r="BB356" s="62">
        <v>75.589995999999999</v>
      </c>
      <c r="BC356" s="62">
        <v>87.910004000000001</v>
      </c>
      <c r="BD356" s="62">
        <v>37.200001</v>
      </c>
      <c r="BE356" s="62">
        <v>164.800003</v>
      </c>
      <c r="BF356" s="62">
        <v>94.160004000000001</v>
      </c>
      <c r="BG356" s="62">
        <v>24.1738</v>
      </c>
      <c r="BH356" s="62">
        <v>73.110000999999997</v>
      </c>
      <c r="BI356" s="62">
        <v>187.16999799999999</v>
      </c>
      <c r="BJ356" s="62">
        <v>48.73</v>
      </c>
      <c r="BK356" s="62">
        <v>36.57</v>
      </c>
      <c r="BL356" s="62">
        <v>197.63999899999999</v>
      </c>
      <c r="BM356" s="62">
        <v>99.639999000000003</v>
      </c>
      <c r="BN356" s="62">
        <v>41.810001</v>
      </c>
      <c r="BO356" s="62">
        <v>15.81</v>
      </c>
      <c r="BP356" s="62">
        <v>130.28999300000001</v>
      </c>
      <c r="BQ356" s="62">
        <v>42.351799</v>
      </c>
      <c r="BR356" s="62">
        <v>101.44899700000001</v>
      </c>
      <c r="BS356" s="62">
        <v>179.19000199999999</v>
      </c>
      <c r="BT356" s="62">
        <v>85.160004000000001</v>
      </c>
      <c r="BU356" s="62">
        <v>25.969999000000001</v>
      </c>
      <c r="BV356" s="62">
        <v>168.30999800000001</v>
      </c>
      <c r="BW356" s="62">
        <v>79.069999999999993</v>
      </c>
      <c r="BX356" s="62">
        <v>209.699997</v>
      </c>
      <c r="BY356" s="62">
        <v>58.41</v>
      </c>
      <c r="BZ356" s="61">
        <v>62.650002000000001</v>
      </c>
      <c r="CA356" s="61">
        <v>57.470001000000003</v>
      </c>
      <c r="CB356" s="61">
        <v>38.630001</v>
      </c>
      <c r="CC356" s="61">
        <v>165.070007</v>
      </c>
      <c r="CD356" s="61">
        <v>204.470001</v>
      </c>
      <c r="CE356" s="61">
        <v>27.530000999999999</v>
      </c>
      <c r="CF356" s="61">
        <v>68.572502</v>
      </c>
      <c r="CG356" s="61">
        <v>44.380001</v>
      </c>
      <c r="CH356" s="61">
        <v>77.930000000000007</v>
      </c>
      <c r="CI356" s="61">
        <v>28.450001</v>
      </c>
      <c r="CJ356" s="61">
        <v>92.889397000000002</v>
      </c>
      <c r="CK356" s="61">
        <v>74.809997999999993</v>
      </c>
      <c r="CL356" s="61">
        <v>9.8800000000000008</v>
      </c>
      <c r="CM356" s="61">
        <v>6.38</v>
      </c>
      <c r="CN356" s="61">
        <v>21.62</v>
      </c>
      <c r="CO356" s="61">
        <v>18.799999</v>
      </c>
      <c r="CP356" s="61">
        <v>80.110000999999997</v>
      </c>
      <c r="CQ356" s="61">
        <v>59.82</v>
      </c>
      <c r="CR356" s="61">
        <v>26.16</v>
      </c>
      <c r="CS356" s="61">
        <v>27.93</v>
      </c>
      <c r="CT356" s="61">
        <v>16.782399999999999</v>
      </c>
      <c r="CU356" s="61">
        <v>23.33</v>
      </c>
      <c r="CV356" s="61">
        <v>14.4</v>
      </c>
      <c r="CW356" s="61">
        <v>4.3099999999999996</v>
      </c>
      <c r="CX356" s="61">
        <v>45.09</v>
      </c>
      <c r="CY356" s="61">
        <v>24.75</v>
      </c>
      <c r="CZ356" s="61">
        <v>44.59</v>
      </c>
      <c r="DA356" s="61">
        <v>73.050003000000004</v>
      </c>
      <c r="DB356" s="61">
        <v>204.38999899999999</v>
      </c>
      <c r="DC356" s="61">
        <v>178.970001</v>
      </c>
      <c r="DD356" s="61">
        <v>38.939999</v>
      </c>
      <c r="DE356" s="61">
        <v>97.379997000000003</v>
      </c>
      <c r="DF356" s="61">
        <v>62.34</v>
      </c>
      <c r="DG356" s="61">
        <v>33.209999000000003</v>
      </c>
      <c r="DH356" s="61">
        <v>50.59</v>
      </c>
      <c r="DI356" s="61">
        <v>46.470001000000003</v>
      </c>
      <c r="DJ356" s="61">
        <v>39.330002</v>
      </c>
      <c r="DK356" s="61">
        <v>149.28999300000001</v>
      </c>
      <c r="DL356" s="61">
        <v>137.179993</v>
      </c>
      <c r="DM356" s="61">
        <v>61.279998999999997</v>
      </c>
      <c r="DN356" s="61">
        <v>34.990001999999997</v>
      </c>
      <c r="DO356" s="61">
        <v>37.409999999999997</v>
      </c>
      <c r="DP356" s="61">
        <v>56.41</v>
      </c>
      <c r="DQ356" s="61">
        <v>112.410004</v>
      </c>
      <c r="DR356" s="61">
        <v>45.91</v>
      </c>
      <c r="DS356" s="61">
        <v>37.090000000000003</v>
      </c>
      <c r="DT356" s="61">
        <v>169.270004</v>
      </c>
      <c r="DU356" s="61">
        <v>144.720001</v>
      </c>
      <c r="DV356" s="61">
        <v>206.529999</v>
      </c>
      <c r="DW356" s="61">
        <v>40.590000000000003</v>
      </c>
      <c r="DX356" s="61">
        <v>51.52</v>
      </c>
      <c r="DY356" s="61">
        <v>117.019997</v>
      </c>
      <c r="DZ356" s="61">
        <v>129.86000100000001</v>
      </c>
      <c r="EA356" s="61">
        <v>33.729999999999997</v>
      </c>
      <c r="EB356" s="61">
        <v>44.490001999999997</v>
      </c>
      <c r="EC356" s="61">
        <v>70.699996999999996</v>
      </c>
      <c r="ED356" s="61">
        <v>72.220000999999996</v>
      </c>
      <c r="EE356" s="61">
        <v>32.609901000000001</v>
      </c>
      <c r="EF356" s="61">
        <v>26.966999000000001</v>
      </c>
      <c r="EG356" s="61">
        <v>25.981501000000002</v>
      </c>
      <c r="EH356" s="61">
        <v>43.150002000000001</v>
      </c>
      <c r="EI356" s="61">
        <v>21.58</v>
      </c>
      <c r="EJ356" s="61">
        <v>40.530602000000002</v>
      </c>
      <c r="EK356" s="61">
        <v>112.69000200000001</v>
      </c>
      <c r="EL356" s="61">
        <v>14.55</v>
      </c>
      <c r="EM356" s="61">
        <v>41.720500999999999</v>
      </c>
      <c r="EN356" s="61">
        <v>41.046199999999999</v>
      </c>
      <c r="EO356" s="61">
        <v>98.802100999999993</v>
      </c>
      <c r="EP356" s="61">
        <v>102.839996</v>
      </c>
      <c r="EQ356" s="61">
        <v>56.599997999999999</v>
      </c>
      <c r="ER356" s="61">
        <v>52.811599999999999</v>
      </c>
      <c r="ES356" s="61">
        <v>32.459999000000003</v>
      </c>
      <c r="ET356" s="61">
        <v>29.309999000000001</v>
      </c>
      <c r="EU356" s="61">
        <v>28.16</v>
      </c>
      <c r="EV356" s="61">
        <v>59</v>
      </c>
      <c r="EW356" s="61">
        <v>32.919998</v>
      </c>
      <c r="EX356" s="61">
        <v>34.340000000000003</v>
      </c>
      <c r="EY356" s="61">
        <v>29.93</v>
      </c>
      <c r="EZ356" s="61">
        <v>35.540000999999997</v>
      </c>
      <c r="FA356" s="61">
        <v>56.68</v>
      </c>
      <c r="FB356" s="61">
        <v>34.504398000000002</v>
      </c>
      <c r="FC356" s="61">
        <v>42.200001</v>
      </c>
      <c r="FD356" s="61">
        <v>42.41</v>
      </c>
      <c r="FE356" s="61">
        <v>21.74</v>
      </c>
      <c r="FF356" s="61">
        <v>12.6576</v>
      </c>
      <c r="FG356" s="61">
        <v>12.76</v>
      </c>
      <c r="FH356" s="61">
        <v>31.940000999999999</v>
      </c>
    </row>
    <row r="357" spans="1:164">
      <c r="A357" s="76">
        <v>43616</v>
      </c>
      <c r="B357" s="62">
        <v>34.900002000000001</v>
      </c>
      <c r="C357" s="62">
        <v>18.329999999999998</v>
      </c>
      <c r="D357" s="62">
        <v>11.43</v>
      </c>
      <c r="E357" s="62">
        <v>20.41</v>
      </c>
      <c r="F357" s="62">
        <v>67.620002999999997</v>
      </c>
      <c r="G357" s="62">
        <v>52.09</v>
      </c>
      <c r="H357" s="62">
        <v>30.01</v>
      </c>
      <c r="I357" s="62">
        <v>67.5</v>
      </c>
      <c r="J357" s="62">
        <v>61.57</v>
      </c>
      <c r="K357" s="62">
        <v>119.620003</v>
      </c>
      <c r="L357" s="62">
        <v>32.459999000000003</v>
      </c>
      <c r="M357" s="62">
        <v>13.49</v>
      </c>
      <c r="N357" s="62">
        <v>36</v>
      </c>
      <c r="O357" s="62">
        <v>63.610000999999997</v>
      </c>
      <c r="P357" s="62">
        <v>71.160004000000001</v>
      </c>
      <c r="Q357" s="62">
        <v>37.919899000000001</v>
      </c>
      <c r="R357" s="62">
        <v>60.369999</v>
      </c>
      <c r="S357" s="62">
        <v>43.380001</v>
      </c>
      <c r="T357" s="62">
        <v>126.099998</v>
      </c>
      <c r="U357" s="62">
        <v>40.939999</v>
      </c>
      <c r="V357" s="62">
        <v>47.439999</v>
      </c>
      <c r="W357" s="62">
        <v>47.360000999999997</v>
      </c>
      <c r="X357" s="62">
        <v>50.209999000000003</v>
      </c>
      <c r="Y357" s="62">
        <v>13.639900000000001</v>
      </c>
      <c r="Z357" s="62">
        <v>45.450001</v>
      </c>
      <c r="AA357" s="62">
        <v>63.669998</v>
      </c>
      <c r="AB357" s="62">
        <v>41.029998999999997</v>
      </c>
      <c r="AC357" s="62">
        <v>40.700001</v>
      </c>
      <c r="AD357" s="62">
        <v>26.02</v>
      </c>
      <c r="AE357" s="62">
        <v>58.259998000000003</v>
      </c>
      <c r="AF357" s="62">
        <v>129.520004</v>
      </c>
      <c r="AG357" s="62">
        <v>147.229996</v>
      </c>
      <c r="AH357" s="62">
        <v>38.290000999999997</v>
      </c>
      <c r="AI357" s="62">
        <v>27.879999000000002</v>
      </c>
      <c r="AJ357" s="62">
        <v>96.150002000000001</v>
      </c>
      <c r="AK357" s="62">
        <v>50.200001</v>
      </c>
      <c r="AL357" s="62">
        <v>31.392199999999999</v>
      </c>
      <c r="AM357" s="62">
        <v>56.560001</v>
      </c>
      <c r="AN357" s="62">
        <v>37.450001</v>
      </c>
      <c r="AO357" s="62">
        <v>18.632200000000001</v>
      </c>
      <c r="AP357" s="62">
        <v>25.725000000000001</v>
      </c>
      <c r="AQ357" s="62">
        <v>31.77</v>
      </c>
      <c r="AR357" s="62">
        <v>34.43</v>
      </c>
      <c r="AS357" s="62">
        <v>43.720001000000003</v>
      </c>
      <c r="AT357" s="62">
        <v>46.669998</v>
      </c>
      <c r="AU357" s="62">
        <v>128.179993</v>
      </c>
      <c r="AV357" s="62">
        <v>164.570007</v>
      </c>
      <c r="AW357" s="62">
        <v>220.63999899999999</v>
      </c>
      <c r="AX357" s="62">
        <v>38.130001</v>
      </c>
      <c r="AY357" s="62">
        <v>54.740001999999997</v>
      </c>
      <c r="AZ357" s="62">
        <v>107.68</v>
      </c>
      <c r="BA357" s="62">
        <v>79.389999000000003</v>
      </c>
      <c r="BB357" s="62">
        <v>74.699996999999996</v>
      </c>
      <c r="BC357" s="62">
        <v>87.220000999999996</v>
      </c>
      <c r="BD357" s="62">
        <v>36.770000000000003</v>
      </c>
      <c r="BE357" s="62">
        <v>163.38999899999999</v>
      </c>
      <c r="BF357" s="62">
        <v>92.620002999999997</v>
      </c>
      <c r="BG357" s="62">
        <v>24.589898999999999</v>
      </c>
      <c r="BH357" s="62">
        <v>71.889999000000003</v>
      </c>
      <c r="BI357" s="62">
        <v>183.88000500000001</v>
      </c>
      <c r="BJ357" s="62">
        <v>47.59</v>
      </c>
      <c r="BK357" s="62">
        <v>35.900002000000001</v>
      </c>
      <c r="BL357" s="62">
        <v>194.5</v>
      </c>
      <c r="BM357" s="62">
        <v>97.93</v>
      </c>
      <c r="BN357" s="62">
        <v>40.759998000000003</v>
      </c>
      <c r="BO357" s="62">
        <v>16.57</v>
      </c>
      <c r="BP357" s="62">
        <v>128.41999799999999</v>
      </c>
      <c r="BQ357" s="62">
        <v>42.164299</v>
      </c>
      <c r="BR357" s="62">
        <v>99.919899000000001</v>
      </c>
      <c r="BS357" s="62">
        <v>176.520004</v>
      </c>
      <c r="BT357" s="62">
        <v>83.610000999999997</v>
      </c>
      <c r="BU357" s="62">
        <v>25.690000999999999</v>
      </c>
      <c r="BV357" s="62">
        <v>165.92300399999999</v>
      </c>
      <c r="BW357" s="62">
        <v>77.849997999999999</v>
      </c>
      <c r="BX357" s="62">
        <v>206.25</v>
      </c>
      <c r="BY357" s="62">
        <v>57.509998000000003</v>
      </c>
      <c r="BZ357" s="61">
        <v>61.639999000000003</v>
      </c>
      <c r="CA357" s="61">
        <v>56.310001</v>
      </c>
      <c r="CB357" s="61">
        <v>38.159999999999997</v>
      </c>
      <c r="CC357" s="61">
        <v>162.429993</v>
      </c>
      <c r="CD357" s="61">
        <v>201.11999499999999</v>
      </c>
      <c r="CE357" s="61">
        <v>27.09</v>
      </c>
      <c r="CF357" s="61">
        <v>67.290001000000004</v>
      </c>
      <c r="CG357" s="61">
        <v>43.959999000000003</v>
      </c>
      <c r="CH357" s="61">
        <v>76.580001999999993</v>
      </c>
      <c r="CI357" s="61">
        <v>28.049999</v>
      </c>
      <c r="CJ357" s="61">
        <v>91.559997999999993</v>
      </c>
      <c r="CK357" s="61">
        <v>73.633003000000002</v>
      </c>
      <c r="CL357" s="61">
        <v>9.35</v>
      </c>
      <c r="CM357" s="61">
        <v>6.01</v>
      </c>
      <c r="CN357" s="61">
        <v>17.89</v>
      </c>
      <c r="CO357" s="61">
        <v>16.66</v>
      </c>
      <c r="CP357" s="61">
        <v>78.790001000000004</v>
      </c>
      <c r="CQ357" s="61">
        <v>58.84</v>
      </c>
      <c r="CR357" s="61">
        <v>25.59</v>
      </c>
      <c r="CS357" s="61">
        <v>27.4</v>
      </c>
      <c r="CT357" s="61">
        <v>16.4328</v>
      </c>
      <c r="CU357" s="61">
        <v>27.379999000000002</v>
      </c>
      <c r="CV357" s="61">
        <v>15.2</v>
      </c>
      <c r="CW357" s="61">
        <v>4.1500000000000004</v>
      </c>
      <c r="CX357" s="61">
        <v>46.77</v>
      </c>
      <c r="CY357" s="61">
        <v>23.860001</v>
      </c>
      <c r="CZ357" s="61">
        <v>46.16</v>
      </c>
      <c r="DA357" s="61">
        <v>72.050003000000004</v>
      </c>
      <c r="DB357" s="61">
        <v>201.94000199999999</v>
      </c>
      <c r="DC357" s="61">
        <v>175.61999499999999</v>
      </c>
      <c r="DD357" s="61">
        <v>38.360000999999997</v>
      </c>
      <c r="DE357" s="61">
        <v>96.459998999999996</v>
      </c>
      <c r="DF357" s="61">
        <v>61.52</v>
      </c>
      <c r="DG357" s="61">
        <v>33.150002000000001</v>
      </c>
      <c r="DH357" s="61">
        <v>49.860000999999997</v>
      </c>
      <c r="DI357" s="61">
        <v>44.779998999999997</v>
      </c>
      <c r="DJ357" s="61">
        <v>38.770000000000003</v>
      </c>
      <c r="DK357" s="61">
        <v>147.570007</v>
      </c>
      <c r="DL357" s="61">
        <v>135.21000699999999</v>
      </c>
      <c r="DM357" s="61">
        <v>60.720001000000003</v>
      </c>
      <c r="DN357" s="61">
        <v>34.93</v>
      </c>
      <c r="DO357" s="61">
        <v>36.93</v>
      </c>
      <c r="DP357" s="61">
        <v>55.619999</v>
      </c>
      <c r="DQ357" s="61">
        <v>110.94000200000001</v>
      </c>
      <c r="DR357" s="61">
        <v>45.419998</v>
      </c>
      <c r="DS357" s="61">
        <v>36.419998</v>
      </c>
      <c r="DT357" s="61">
        <v>166.970001</v>
      </c>
      <c r="DU357" s="61">
        <v>142.60000600000001</v>
      </c>
      <c r="DV357" s="61">
        <v>204.13999899999999</v>
      </c>
      <c r="DW357" s="61">
        <v>40.029998999999997</v>
      </c>
      <c r="DX357" s="61">
        <v>50.93</v>
      </c>
      <c r="DY357" s="61">
        <v>115.239998</v>
      </c>
      <c r="DZ357" s="61">
        <v>128.55999800000001</v>
      </c>
      <c r="EA357" s="61">
        <v>33.279998999999997</v>
      </c>
      <c r="EB357" s="61">
        <v>44.139999000000003</v>
      </c>
      <c r="EC357" s="61">
        <v>69.989998</v>
      </c>
      <c r="ED357" s="61">
        <v>71.120002999999997</v>
      </c>
      <c r="EE357" s="61">
        <v>32.343601</v>
      </c>
      <c r="EF357" s="61">
        <v>26.6999</v>
      </c>
      <c r="EG357" s="61">
        <v>25.74</v>
      </c>
      <c r="EH357" s="61">
        <v>42.580002</v>
      </c>
      <c r="EI357" s="61">
        <v>21.59</v>
      </c>
      <c r="EJ357" s="61">
        <v>40.049999</v>
      </c>
      <c r="EK357" s="61">
        <v>110.949997</v>
      </c>
      <c r="EL357" s="61">
        <v>14.55</v>
      </c>
      <c r="EM357" s="61">
        <v>41.349997999999999</v>
      </c>
      <c r="EN357" s="61">
        <v>41.23</v>
      </c>
      <c r="EO357" s="61">
        <v>97.230002999999996</v>
      </c>
      <c r="EP357" s="61">
        <v>101.459999</v>
      </c>
      <c r="EQ357" s="61">
        <v>55.709999000000003</v>
      </c>
      <c r="ER357" s="61">
        <v>52.450001</v>
      </c>
      <c r="ES357" s="61">
        <v>32.150002000000001</v>
      </c>
      <c r="ET357" s="61">
        <v>30.48</v>
      </c>
      <c r="EU357" s="61">
        <v>28.530000999999999</v>
      </c>
      <c r="EV357" s="61">
        <v>61.529998999999997</v>
      </c>
      <c r="EW357" s="61">
        <v>34.220001000000003</v>
      </c>
      <c r="EX357" s="61">
        <v>35.25</v>
      </c>
      <c r="EY357" s="61">
        <v>30.76</v>
      </c>
      <c r="EZ357" s="61">
        <v>36.700001</v>
      </c>
      <c r="FA357" s="61">
        <v>57.48</v>
      </c>
      <c r="FB357" s="61">
        <v>34.950001</v>
      </c>
      <c r="FC357" s="61">
        <v>42.759998000000003</v>
      </c>
      <c r="FD357" s="61">
        <v>44.439999</v>
      </c>
      <c r="FE357" s="61">
        <v>22.610001</v>
      </c>
      <c r="FF357" s="61">
        <v>13.033200000000001</v>
      </c>
      <c r="FG357" s="61">
        <v>12.84</v>
      </c>
      <c r="FH357" s="61">
        <v>32.82</v>
      </c>
    </row>
    <row r="358" spans="1:164">
      <c r="A358" s="76">
        <v>43619</v>
      </c>
      <c r="B358" s="62">
        <v>35.119999</v>
      </c>
      <c r="C358" s="62">
        <v>18.370000999999998</v>
      </c>
      <c r="D358" s="62">
        <v>11.43</v>
      </c>
      <c r="E358" s="62">
        <v>20.629999000000002</v>
      </c>
      <c r="F358" s="62">
        <v>68.819999999999993</v>
      </c>
      <c r="G358" s="62">
        <v>52.48</v>
      </c>
      <c r="H358" s="62">
        <v>30.17</v>
      </c>
      <c r="I358" s="62">
        <v>68.620002999999997</v>
      </c>
      <c r="J358" s="62">
        <v>61.790000999999997</v>
      </c>
      <c r="K358" s="62">
        <v>119.970001</v>
      </c>
      <c r="L358" s="62">
        <v>33</v>
      </c>
      <c r="M358" s="62">
        <v>13.64</v>
      </c>
      <c r="N358" s="62">
        <v>37.299999</v>
      </c>
      <c r="O358" s="62">
        <v>63.650002000000001</v>
      </c>
      <c r="P358" s="62">
        <v>72.529999000000004</v>
      </c>
      <c r="Q358" s="62">
        <v>38.200001</v>
      </c>
      <c r="R358" s="62">
        <v>60.5</v>
      </c>
      <c r="S358" s="62">
        <v>43.849997999999999</v>
      </c>
      <c r="T358" s="62">
        <v>125.989998</v>
      </c>
      <c r="U358" s="62">
        <v>41.369999</v>
      </c>
      <c r="V358" s="62">
        <v>47.869999</v>
      </c>
      <c r="W358" s="62">
        <v>47.59</v>
      </c>
      <c r="X358" s="62">
        <v>50.790000999999997</v>
      </c>
      <c r="Y358" s="62">
        <v>13.5787</v>
      </c>
      <c r="Z358" s="62">
        <v>45.860000999999997</v>
      </c>
      <c r="AA358" s="62">
        <v>64.136702999999997</v>
      </c>
      <c r="AB358" s="62">
        <v>41.427298999999998</v>
      </c>
      <c r="AC358" s="62">
        <v>40.909999999999997</v>
      </c>
      <c r="AD358" s="62">
        <v>26.18</v>
      </c>
      <c r="AE358" s="62">
        <v>58.830002</v>
      </c>
      <c r="AF358" s="62">
        <v>130.949997</v>
      </c>
      <c r="AG358" s="62">
        <v>148.820007</v>
      </c>
      <c r="AH358" s="62">
        <v>38.709999000000003</v>
      </c>
      <c r="AI358" s="62">
        <v>28.120000999999998</v>
      </c>
      <c r="AJ358" s="62">
        <v>97.190002000000007</v>
      </c>
      <c r="AK358" s="62">
        <v>50.849997999999999</v>
      </c>
      <c r="AL358" s="62">
        <v>31.737499</v>
      </c>
      <c r="AM358" s="62">
        <v>57.990200000000002</v>
      </c>
      <c r="AN358" s="62">
        <v>37.955399</v>
      </c>
      <c r="AO358" s="62">
        <v>18.2437</v>
      </c>
      <c r="AP358" s="62">
        <v>25.96</v>
      </c>
      <c r="AQ358" s="62">
        <v>32.150002000000001</v>
      </c>
      <c r="AR358" s="62">
        <v>35.380001</v>
      </c>
      <c r="AS358" s="62">
        <v>44.759998000000003</v>
      </c>
      <c r="AT358" s="62">
        <v>47.080002</v>
      </c>
      <c r="AU358" s="62">
        <v>129.33000200000001</v>
      </c>
      <c r="AV358" s="62">
        <v>163.929993</v>
      </c>
      <c r="AW358" s="62">
        <v>220.21000699999999</v>
      </c>
      <c r="AX358" s="62">
        <v>39.619999</v>
      </c>
      <c r="AY358" s="62">
        <v>55.470001000000003</v>
      </c>
      <c r="AZ358" s="62">
        <v>108.139999</v>
      </c>
      <c r="BA358" s="62">
        <v>80.360000999999997</v>
      </c>
      <c r="BB358" s="62">
        <v>74.589995999999999</v>
      </c>
      <c r="BC358" s="62">
        <v>87.489998</v>
      </c>
      <c r="BD358" s="62">
        <v>37.270000000000003</v>
      </c>
      <c r="BE358" s="62">
        <v>163.88999899999999</v>
      </c>
      <c r="BF358" s="62">
        <v>93.18</v>
      </c>
      <c r="BG358" s="62">
        <v>24.386399999999998</v>
      </c>
      <c r="BH358" s="62">
        <v>70.629997000000003</v>
      </c>
      <c r="BI358" s="62">
        <v>178.88999899999999</v>
      </c>
      <c r="BJ358" s="62">
        <v>46.290000999999997</v>
      </c>
      <c r="BK358" s="62">
        <v>35.869999</v>
      </c>
      <c r="BL358" s="62">
        <v>190.91999799999999</v>
      </c>
      <c r="BM358" s="62">
        <v>98.120002999999997</v>
      </c>
      <c r="BN358" s="62">
        <v>40.139999000000003</v>
      </c>
      <c r="BO358" s="62">
        <v>17.450001</v>
      </c>
      <c r="BP358" s="62">
        <v>124.529999</v>
      </c>
      <c r="BQ358" s="62">
        <v>42.095500999999999</v>
      </c>
      <c r="BR358" s="62">
        <v>96.830001999999993</v>
      </c>
      <c r="BS358" s="62">
        <v>176.94000199999999</v>
      </c>
      <c r="BT358" s="62">
        <v>81.389999000000003</v>
      </c>
      <c r="BU358" s="62">
        <v>26.08</v>
      </c>
      <c r="BV358" s="62">
        <v>163.5</v>
      </c>
      <c r="BW358" s="62">
        <v>76.519997000000004</v>
      </c>
      <c r="BX358" s="62">
        <v>199.39999399999999</v>
      </c>
      <c r="BY358" s="62">
        <v>56.419998</v>
      </c>
      <c r="BZ358" s="61">
        <v>60.450001</v>
      </c>
      <c r="CA358" s="61">
        <v>55.110000999999997</v>
      </c>
      <c r="CB358" s="61">
        <v>37.029998999999997</v>
      </c>
      <c r="CC358" s="61">
        <v>160.449997</v>
      </c>
      <c r="CD358" s="61">
        <v>195.46000699999999</v>
      </c>
      <c r="CE358" s="61">
        <v>26.370000999999998</v>
      </c>
      <c r="CF358" s="61">
        <v>65.720000999999996</v>
      </c>
      <c r="CG358" s="61">
        <v>43.150002000000001</v>
      </c>
      <c r="CH358" s="61">
        <v>76</v>
      </c>
      <c r="CI358" s="61">
        <v>27.450001</v>
      </c>
      <c r="CJ358" s="61">
        <v>88.82</v>
      </c>
      <c r="CK358" s="61">
        <v>74.690002000000007</v>
      </c>
      <c r="CL358" s="61">
        <v>9.2799999999999994</v>
      </c>
      <c r="CM358" s="61">
        <v>6.19</v>
      </c>
      <c r="CN358" s="61">
        <v>17.440000000000001</v>
      </c>
      <c r="CO358" s="61">
        <v>16.389999</v>
      </c>
      <c r="CP358" s="61">
        <v>79.870002999999997</v>
      </c>
      <c r="CQ358" s="61">
        <v>59.52</v>
      </c>
      <c r="CR358" s="61">
        <v>25.85</v>
      </c>
      <c r="CS358" s="61">
        <v>27.709999</v>
      </c>
      <c r="CT358" s="61">
        <v>16.571199</v>
      </c>
      <c r="CU358" s="61">
        <v>28.040001</v>
      </c>
      <c r="CV358" s="61">
        <v>14.77</v>
      </c>
      <c r="CW358" s="61">
        <v>4.25</v>
      </c>
      <c r="CX358" s="61">
        <v>45.549999</v>
      </c>
      <c r="CY358" s="61">
        <v>24.59</v>
      </c>
      <c r="CZ358" s="61">
        <v>44.810001</v>
      </c>
      <c r="DA358" s="61">
        <v>72.540001000000004</v>
      </c>
      <c r="DB358" s="61">
        <v>203.020004</v>
      </c>
      <c r="DC358" s="61">
        <v>175.97500600000001</v>
      </c>
      <c r="DD358" s="61">
        <v>38.909999999999997</v>
      </c>
      <c r="DE358" s="61">
        <v>97.199996999999996</v>
      </c>
      <c r="DF358" s="61">
        <v>61.98</v>
      </c>
      <c r="DG358" s="61">
        <v>33.450001</v>
      </c>
      <c r="DH358" s="61">
        <v>50.439999</v>
      </c>
      <c r="DI358" s="61">
        <v>45.470001000000003</v>
      </c>
      <c r="DJ358" s="61">
        <v>39</v>
      </c>
      <c r="DK358" s="61">
        <v>147.63999899999999</v>
      </c>
      <c r="DL358" s="61">
        <v>136.08999600000001</v>
      </c>
      <c r="DM358" s="61">
        <v>61.169998</v>
      </c>
      <c r="DN358" s="61">
        <v>35.270000000000003</v>
      </c>
      <c r="DO358" s="61">
        <v>37.189999</v>
      </c>
      <c r="DP358" s="61">
        <v>56.310001</v>
      </c>
      <c r="DQ358" s="61">
        <v>110.010002</v>
      </c>
      <c r="DR358" s="61">
        <v>45.02</v>
      </c>
      <c r="DS358" s="61">
        <v>37.029998999999997</v>
      </c>
      <c r="DT358" s="61">
        <v>165.58999600000001</v>
      </c>
      <c r="DU358" s="61">
        <v>144.5</v>
      </c>
      <c r="DV358" s="61">
        <v>202.229996</v>
      </c>
      <c r="DW358" s="61">
        <v>40.299999</v>
      </c>
      <c r="DX358" s="61">
        <v>51.52</v>
      </c>
      <c r="DY358" s="61">
        <v>116.69000200000001</v>
      </c>
      <c r="DZ358" s="61">
        <v>130.61000100000001</v>
      </c>
      <c r="EA358" s="61">
        <v>33.709999000000003</v>
      </c>
      <c r="EB358" s="61">
        <v>44.950001</v>
      </c>
      <c r="EC358" s="61">
        <v>70.319999999999993</v>
      </c>
      <c r="ED358" s="61">
        <v>70.870002999999997</v>
      </c>
      <c r="EE358" s="61">
        <v>32.599997999999999</v>
      </c>
      <c r="EF358" s="61">
        <v>27.1008</v>
      </c>
      <c r="EG358" s="61">
        <v>26.072700999999999</v>
      </c>
      <c r="EH358" s="61">
        <v>42.169998</v>
      </c>
      <c r="EI358" s="61">
        <v>21.860001</v>
      </c>
      <c r="EJ358" s="61">
        <v>40.369999</v>
      </c>
      <c r="EK358" s="61">
        <v>110.459999</v>
      </c>
      <c r="EL358" s="61">
        <v>14.63</v>
      </c>
      <c r="EM358" s="61">
        <v>41.501399999999997</v>
      </c>
      <c r="EN358" s="61">
        <v>41.77</v>
      </c>
      <c r="EO358" s="61">
        <v>98.099997999999999</v>
      </c>
      <c r="EP358" s="61">
        <v>100.99099699999999</v>
      </c>
      <c r="EQ358" s="61">
        <v>56.450001</v>
      </c>
      <c r="ER358" s="61">
        <v>52.012199000000003</v>
      </c>
      <c r="ES358" s="61">
        <v>31.6</v>
      </c>
      <c r="ET358" s="61">
        <v>30.73</v>
      </c>
      <c r="EU358" s="61">
        <v>28.620000999999998</v>
      </c>
      <c r="EV358" s="61">
        <v>61.560001</v>
      </c>
      <c r="EW358" s="61">
        <v>34.549999</v>
      </c>
      <c r="EX358" s="61">
        <v>35.479999999999997</v>
      </c>
      <c r="EY358" s="61">
        <v>30.73</v>
      </c>
      <c r="EZ358" s="61">
        <v>38.25</v>
      </c>
      <c r="FA358" s="61">
        <v>57.490001999999997</v>
      </c>
      <c r="FB358" s="61">
        <v>34.68</v>
      </c>
      <c r="FC358" s="61">
        <v>42.650002000000001</v>
      </c>
      <c r="FD358" s="61">
        <v>47.290000999999997</v>
      </c>
      <c r="FE358" s="61">
        <v>22.809999000000001</v>
      </c>
      <c r="FF358" s="61">
        <v>12.75</v>
      </c>
      <c r="FG358" s="61">
        <v>12.07</v>
      </c>
      <c r="FH358" s="61">
        <v>30.690000999999999</v>
      </c>
    </row>
    <row r="359" spans="1:164">
      <c r="A359" s="76">
        <v>43620</v>
      </c>
      <c r="B359" s="62">
        <v>35.360000999999997</v>
      </c>
      <c r="C359" s="62">
        <v>18.43</v>
      </c>
      <c r="D359" s="62">
        <v>11.62</v>
      </c>
      <c r="E359" s="62">
        <v>21.02</v>
      </c>
      <c r="F359" s="62">
        <v>69.190002000000007</v>
      </c>
      <c r="G359" s="62">
        <v>52.91</v>
      </c>
      <c r="H359" s="62">
        <v>30.91</v>
      </c>
      <c r="I359" s="62">
        <v>69.630898000000002</v>
      </c>
      <c r="J359" s="62">
        <v>63.119999</v>
      </c>
      <c r="K359" s="62">
        <v>122.360001</v>
      </c>
      <c r="L359" s="62">
        <v>33.459999000000003</v>
      </c>
      <c r="M359" s="62">
        <v>13.68</v>
      </c>
      <c r="N359" s="62">
        <v>41.139999000000003</v>
      </c>
      <c r="O359" s="62">
        <v>67.709998999999996</v>
      </c>
      <c r="P359" s="62">
        <v>78.468497999999997</v>
      </c>
      <c r="Q359" s="62">
        <v>39.200001</v>
      </c>
      <c r="R359" s="62">
        <v>62.259998000000003</v>
      </c>
      <c r="S359" s="62">
        <v>45.349997999999999</v>
      </c>
      <c r="T359" s="62">
        <v>130.10000600000001</v>
      </c>
      <c r="U359" s="62">
        <v>42.790000999999997</v>
      </c>
      <c r="V359" s="62">
        <v>49.52</v>
      </c>
      <c r="W359" s="62">
        <v>48.669998</v>
      </c>
      <c r="X359" s="62">
        <v>52.59</v>
      </c>
      <c r="Y359" s="62">
        <v>13.85</v>
      </c>
      <c r="Z359" s="62">
        <v>47.23</v>
      </c>
      <c r="AA359" s="62">
        <v>65.878601000000003</v>
      </c>
      <c r="AB359" s="62">
        <v>42.5</v>
      </c>
      <c r="AC359" s="62">
        <v>42.59</v>
      </c>
      <c r="AD359" s="62">
        <v>26.889999</v>
      </c>
      <c r="AE359" s="62">
        <v>58.880001</v>
      </c>
      <c r="AF359" s="62">
        <v>131.13999899999999</v>
      </c>
      <c r="AG359" s="62">
        <v>148.86000100000001</v>
      </c>
      <c r="AH359" s="62">
        <v>38.759998000000003</v>
      </c>
      <c r="AI359" s="62">
        <v>28.32</v>
      </c>
      <c r="AJ359" s="62">
        <v>97.279999000000004</v>
      </c>
      <c r="AK359" s="62">
        <v>51.34</v>
      </c>
      <c r="AL359" s="62">
        <v>31.767900000000001</v>
      </c>
      <c r="AM359" s="62">
        <v>57.959999000000003</v>
      </c>
      <c r="AN359" s="62">
        <v>37.995800000000003</v>
      </c>
      <c r="AO359" s="62">
        <v>18.2029</v>
      </c>
      <c r="AP359" s="62">
        <v>26.112100999999999</v>
      </c>
      <c r="AQ359" s="62">
        <v>32.159999999999997</v>
      </c>
      <c r="AR359" s="62">
        <v>35.459999000000003</v>
      </c>
      <c r="AS359" s="62">
        <v>46.470001000000003</v>
      </c>
      <c r="AT359" s="62">
        <v>49.48</v>
      </c>
      <c r="AU359" s="62">
        <v>132.490005</v>
      </c>
      <c r="AV359" s="62">
        <v>167.28999300000001</v>
      </c>
      <c r="AW359" s="62">
        <v>224.41999799999999</v>
      </c>
      <c r="AX359" s="62">
        <v>43</v>
      </c>
      <c r="AY359" s="62">
        <v>56.450001</v>
      </c>
      <c r="AZ359" s="62">
        <v>111.639999</v>
      </c>
      <c r="BA359" s="62">
        <v>82.540001000000004</v>
      </c>
      <c r="BB359" s="62">
        <v>76.639999000000003</v>
      </c>
      <c r="BC359" s="62">
        <v>88.940002000000007</v>
      </c>
      <c r="BD359" s="62">
        <v>38.18</v>
      </c>
      <c r="BE359" s="62">
        <v>167</v>
      </c>
      <c r="BF359" s="62">
        <v>96.510002</v>
      </c>
      <c r="BG359" s="62">
        <v>23.544001000000002</v>
      </c>
      <c r="BH359" s="62">
        <v>72.989998</v>
      </c>
      <c r="BI359" s="62">
        <v>184.58999600000001</v>
      </c>
      <c r="BJ359" s="62">
        <v>48.060001</v>
      </c>
      <c r="BK359" s="62">
        <v>36.939999</v>
      </c>
      <c r="BL359" s="62">
        <v>197.259995</v>
      </c>
      <c r="BM359" s="62">
        <v>102.139999</v>
      </c>
      <c r="BN359" s="62">
        <v>41.799999</v>
      </c>
      <c r="BO359" s="62">
        <v>15.76</v>
      </c>
      <c r="BP359" s="62">
        <v>128.58000200000001</v>
      </c>
      <c r="BQ359" s="62">
        <v>42.435001</v>
      </c>
      <c r="BR359" s="62">
        <v>100.68</v>
      </c>
      <c r="BS359" s="62">
        <v>184.679993</v>
      </c>
      <c r="BT359" s="62">
        <v>83.089995999999999</v>
      </c>
      <c r="BU359" s="62">
        <v>26.299999</v>
      </c>
      <c r="BV359" s="62">
        <v>168.30999800000001</v>
      </c>
      <c r="BW359" s="62">
        <v>79.330001999999993</v>
      </c>
      <c r="BX359" s="62">
        <v>206.199997</v>
      </c>
      <c r="BY359" s="62">
        <v>58.32</v>
      </c>
      <c r="BZ359" s="61">
        <v>62.639999000000003</v>
      </c>
      <c r="CA359" s="61">
        <v>56.68</v>
      </c>
      <c r="CB359" s="61">
        <v>37.990001999999997</v>
      </c>
      <c r="CC359" s="61">
        <v>166.179993</v>
      </c>
      <c r="CD359" s="61">
        <v>201.64999399999999</v>
      </c>
      <c r="CE359" s="61">
        <v>27.190000999999999</v>
      </c>
      <c r="CF359" s="61">
        <v>68.160004000000001</v>
      </c>
      <c r="CG359" s="61">
        <v>44.279998999999997</v>
      </c>
      <c r="CH359" s="61">
        <v>78.400002000000001</v>
      </c>
      <c r="CI359" s="61">
        <v>28.16</v>
      </c>
      <c r="CJ359" s="61">
        <v>91.82</v>
      </c>
      <c r="CK359" s="61">
        <v>78.059997999999993</v>
      </c>
      <c r="CL359" s="61">
        <v>9.4</v>
      </c>
      <c r="CM359" s="61">
        <v>6.67</v>
      </c>
      <c r="CN359" s="61">
        <v>18.23</v>
      </c>
      <c r="CO359" s="61">
        <v>16.84</v>
      </c>
      <c r="CP359" s="61">
        <v>81.309997999999993</v>
      </c>
      <c r="CQ359" s="61">
        <v>60.549999</v>
      </c>
      <c r="CR359" s="61">
        <v>26.52</v>
      </c>
      <c r="CS359" s="61">
        <v>28.4</v>
      </c>
      <c r="CT359" s="61">
        <v>17.010300000000001</v>
      </c>
      <c r="CU359" s="61">
        <v>26.92</v>
      </c>
      <c r="CV359" s="61">
        <v>13.58</v>
      </c>
      <c r="CW359" s="61">
        <v>4.5599999999999996</v>
      </c>
      <c r="CX359" s="61">
        <v>42.259998000000003</v>
      </c>
      <c r="CY359" s="61">
        <v>25.450001</v>
      </c>
      <c r="CZ359" s="61">
        <v>43.259998000000003</v>
      </c>
      <c r="DA359" s="61">
        <v>74.269997000000004</v>
      </c>
      <c r="DB359" s="61">
        <v>207.19000199999999</v>
      </c>
      <c r="DC359" s="61">
        <v>181.94000199999999</v>
      </c>
      <c r="DD359" s="61">
        <v>40.080002</v>
      </c>
      <c r="DE359" s="61">
        <v>99.370002999999997</v>
      </c>
      <c r="DF359" s="61">
        <v>63.779998999999997</v>
      </c>
      <c r="DG359" s="61">
        <v>34.189999</v>
      </c>
      <c r="DH359" s="61">
        <v>51.470001000000003</v>
      </c>
      <c r="DI359" s="61">
        <v>48.299999</v>
      </c>
      <c r="DJ359" s="61">
        <v>40.110000999999997</v>
      </c>
      <c r="DK359" s="61">
        <v>151.490005</v>
      </c>
      <c r="DL359" s="61">
        <v>139.63000500000001</v>
      </c>
      <c r="DM359" s="61">
        <v>62.48</v>
      </c>
      <c r="DN359" s="61">
        <v>35.740001999999997</v>
      </c>
      <c r="DO359" s="61">
        <v>38.080002</v>
      </c>
      <c r="DP359" s="61">
        <v>56.82</v>
      </c>
      <c r="DQ359" s="61">
        <v>112.989998</v>
      </c>
      <c r="DR359" s="61">
        <v>46.41</v>
      </c>
      <c r="DS359" s="61">
        <v>37.909999999999997</v>
      </c>
      <c r="DT359" s="61">
        <v>170.220001</v>
      </c>
      <c r="DU359" s="61">
        <v>145.779999</v>
      </c>
      <c r="DV359" s="61">
        <v>206.91999799999999</v>
      </c>
      <c r="DW359" s="61">
        <v>41.490001999999997</v>
      </c>
      <c r="DX359" s="61">
        <v>51.82</v>
      </c>
      <c r="DY359" s="61">
        <v>118.66300200000001</v>
      </c>
      <c r="DZ359" s="61">
        <v>132.449997</v>
      </c>
      <c r="EA359" s="61">
        <v>33.979999999999997</v>
      </c>
      <c r="EB359" s="61">
        <v>45.529998999999997</v>
      </c>
      <c r="EC359" s="61">
        <v>71.190002000000007</v>
      </c>
      <c r="ED359" s="61">
        <v>71.949996999999996</v>
      </c>
      <c r="EE359" s="61">
        <v>33.028801000000001</v>
      </c>
      <c r="EF359" s="61">
        <v>27.3169</v>
      </c>
      <c r="EG359" s="61">
        <v>26.306101000000002</v>
      </c>
      <c r="EH359" s="61">
        <v>43.310001</v>
      </c>
      <c r="EI359" s="61">
        <v>21.99</v>
      </c>
      <c r="EJ359" s="61">
        <v>41.450001</v>
      </c>
      <c r="EK359" s="61">
        <v>112.953003</v>
      </c>
      <c r="EL359" s="61">
        <v>14.77</v>
      </c>
      <c r="EM359" s="61">
        <v>42.503501999999997</v>
      </c>
      <c r="EN359" s="61">
        <v>41.799999</v>
      </c>
      <c r="EO359" s="61">
        <v>100.949997</v>
      </c>
      <c r="EP359" s="61">
        <v>102.99700199999999</v>
      </c>
      <c r="EQ359" s="61">
        <v>57.669998</v>
      </c>
      <c r="ER359" s="61">
        <v>53.650002000000001</v>
      </c>
      <c r="ES359" s="61">
        <v>32.380001</v>
      </c>
      <c r="ET359" s="61">
        <v>29.02</v>
      </c>
      <c r="EU359" s="61">
        <v>28.01</v>
      </c>
      <c r="EV359" s="61">
        <v>57.720001000000003</v>
      </c>
      <c r="EW359" s="61">
        <v>32.270000000000003</v>
      </c>
      <c r="EX359" s="61">
        <v>33.93</v>
      </c>
      <c r="EY359" s="61">
        <v>29.469999000000001</v>
      </c>
      <c r="EZ359" s="61">
        <v>36.159999999999997</v>
      </c>
      <c r="FA359" s="61">
        <v>56.259998000000003</v>
      </c>
      <c r="FB359" s="61">
        <v>33.811400999999996</v>
      </c>
      <c r="FC359" s="61">
        <v>41.529998999999997</v>
      </c>
      <c r="FD359" s="61">
        <v>43.48</v>
      </c>
      <c r="FE359" s="61">
        <v>21.34</v>
      </c>
      <c r="FF359" s="61">
        <v>11.790900000000001</v>
      </c>
      <c r="FG359" s="61">
        <v>12.16</v>
      </c>
      <c r="FH359" s="61">
        <v>28.9</v>
      </c>
    </row>
    <row r="360" spans="1:164">
      <c r="A360" s="76">
        <v>43621</v>
      </c>
      <c r="B360" s="61">
        <v>36.450001</v>
      </c>
      <c r="C360" s="61">
        <v>18.440000999999999</v>
      </c>
      <c r="D360" s="61">
        <v>11.66</v>
      </c>
      <c r="E360" s="61">
        <v>20.91</v>
      </c>
      <c r="F360" s="61">
        <v>70</v>
      </c>
      <c r="G360" s="61">
        <v>53.279998999999997</v>
      </c>
      <c r="H360" s="61">
        <v>31.059999000000001</v>
      </c>
      <c r="I360" s="61">
        <v>70.252502000000007</v>
      </c>
      <c r="J360" s="61">
        <v>63.169998</v>
      </c>
      <c r="K360" s="61">
        <v>123.69000200000001</v>
      </c>
      <c r="L360" s="61">
        <v>33.700001</v>
      </c>
      <c r="M360" s="61">
        <v>13.76</v>
      </c>
      <c r="N360" s="61">
        <v>40.560001</v>
      </c>
      <c r="O360" s="61">
        <v>69.919998000000007</v>
      </c>
      <c r="P360" s="61">
        <v>79.838402000000002</v>
      </c>
      <c r="Q360" s="61">
        <v>39.380001</v>
      </c>
      <c r="R360" s="61">
        <v>62.860000999999997</v>
      </c>
      <c r="S360" s="61">
        <v>45.34</v>
      </c>
      <c r="T360" s="61">
        <v>130.96000699999999</v>
      </c>
      <c r="U360" s="61">
        <v>42.669998</v>
      </c>
      <c r="V360" s="61">
        <v>49.459999000000003</v>
      </c>
      <c r="W360" s="61">
        <v>49.68</v>
      </c>
      <c r="X360" s="61">
        <v>52.34</v>
      </c>
      <c r="Y360" s="61">
        <v>13.786099999999999</v>
      </c>
      <c r="Z360" s="61">
        <v>46.939999</v>
      </c>
      <c r="AA360" s="61">
        <v>66.210701</v>
      </c>
      <c r="AB360" s="61">
        <v>42.740001999999997</v>
      </c>
      <c r="AC360" s="61">
        <v>43.490001999999997</v>
      </c>
      <c r="AD360" s="61">
        <v>27.059999000000001</v>
      </c>
      <c r="AE360" s="61">
        <v>60.139999000000003</v>
      </c>
      <c r="AF360" s="61">
        <v>133.75</v>
      </c>
      <c r="AG360" s="61">
        <v>152.05999800000001</v>
      </c>
      <c r="AH360" s="61">
        <v>39.540000999999997</v>
      </c>
      <c r="AI360" s="61">
        <v>28.75</v>
      </c>
      <c r="AJ360" s="61">
        <v>99.379997000000003</v>
      </c>
      <c r="AK360" s="61">
        <v>51.540000999999997</v>
      </c>
      <c r="AL360" s="61">
        <v>32.471600000000002</v>
      </c>
      <c r="AM360" s="61">
        <v>60.5</v>
      </c>
      <c r="AN360" s="61">
        <v>38.740001999999997</v>
      </c>
      <c r="AO360" s="61">
        <v>17.436800000000002</v>
      </c>
      <c r="AP360" s="61">
        <v>26.46</v>
      </c>
      <c r="AQ360" s="61">
        <v>32.720001000000003</v>
      </c>
      <c r="AR360" s="61">
        <v>37.669998</v>
      </c>
      <c r="AS360" s="61">
        <v>46.57</v>
      </c>
      <c r="AT360" s="61">
        <v>50.509998000000003</v>
      </c>
      <c r="AU360" s="61">
        <v>132.699997</v>
      </c>
      <c r="AV360" s="61">
        <v>166.88999899999999</v>
      </c>
      <c r="AW360" s="61">
        <v>228.08999600000001</v>
      </c>
      <c r="AX360" s="61">
        <v>42.889999000000003</v>
      </c>
      <c r="AY360" s="61">
        <v>56.41</v>
      </c>
      <c r="AZ360" s="61">
        <v>111.459999</v>
      </c>
      <c r="BA360" s="61">
        <v>82.620002999999997</v>
      </c>
      <c r="BB360" s="61">
        <v>77.309997999999993</v>
      </c>
      <c r="BC360" s="61">
        <v>89.610000999999997</v>
      </c>
      <c r="BD360" s="61">
        <v>37.979999999999997</v>
      </c>
      <c r="BE360" s="61">
        <v>168.020004</v>
      </c>
      <c r="BF360" s="61">
        <v>97.690002000000007</v>
      </c>
      <c r="BG360" s="61">
        <v>23.213100000000001</v>
      </c>
      <c r="BH360" s="61">
        <v>73.940002000000007</v>
      </c>
      <c r="BI360" s="61">
        <v>186.229996</v>
      </c>
      <c r="BJ360" s="61">
        <v>48.459999000000003</v>
      </c>
      <c r="BK360" s="61">
        <v>37.090000000000003</v>
      </c>
      <c r="BL360" s="61">
        <v>199.80999800000001</v>
      </c>
      <c r="BM360" s="61">
        <v>101.360001</v>
      </c>
      <c r="BN360" s="61">
        <v>42.110000999999997</v>
      </c>
      <c r="BO360" s="61">
        <v>15.08</v>
      </c>
      <c r="BP360" s="61">
        <v>129.08000200000001</v>
      </c>
      <c r="BQ360" s="61">
        <v>42.139999000000003</v>
      </c>
      <c r="BR360" s="61">
        <v>101.4179</v>
      </c>
      <c r="BS360" s="61">
        <v>183.35000600000001</v>
      </c>
      <c r="BT360" s="61">
        <v>83.150002000000001</v>
      </c>
      <c r="BU360" s="61">
        <v>26.82</v>
      </c>
      <c r="BV360" s="61">
        <v>170.16999799999999</v>
      </c>
      <c r="BW360" s="61">
        <v>79.5</v>
      </c>
      <c r="BX360" s="61">
        <v>209.320007</v>
      </c>
      <c r="BY360" s="61">
        <v>59.080002</v>
      </c>
      <c r="BZ360" s="61">
        <v>63.279998999999997</v>
      </c>
      <c r="CA360" s="61">
        <v>57.290000999999997</v>
      </c>
      <c r="CB360" s="61">
        <v>38.290000999999997</v>
      </c>
      <c r="CC360" s="61">
        <v>167.529404</v>
      </c>
      <c r="CD360" s="61">
        <v>203.61999499999999</v>
      </c>
      <c r="CE360" s="61">
        <v>27.52</v>
      </c>
      <c r="CF360" s="61">
        <v>68.412903</v>
      </c>
      <c r="CG360" s="61">
        <v>44.959999000000003</v>
      </c>
      <c r="CH360" s="61">
        <v>78.629997000000003</v>
      </c>
      <c r="CI360" s="61">
        <v>28.49</v>
      </c>
      <c r="CJ360" s="61">
        <v>93</v>
      </c>
      <c r="CK360" s="61">
        <v>77.480002999999996</v>
      </c>
      <c r="CL360" s="61">
        <v>9.09</v>
      </c>
      <c r="CM360" s="61">
        <v>5.9</v>
      </c>
      <c r="CN360" s="61">
        <v>16.34</v>
      </c>
      <c r="CO360" s="61">
        <v>15.7</v>
      </c>
      <c r="CP360" s="61">
        <v>80.190002000000007</v>
      </c>
      <c r="CQ360" s="61">
        <v>59.880001</v>
      </c>
      <c r="CR360" s="61">
        <v>25.58</v>
      </c>
      <c r="CS360" s="61">
        <v>27.76</v>
      </c>
      <c r="CT360" s="61">
        <v>16.466298999999999</v>
      </c>
      <c r="CU360" s="61">
        <v>29.73</v>
      </c>
      <c r="CV360" s="61">
        <v>15.13</v>
      </c>
      <c r="CW360" s="61">
        <v>4.0599999999999996</v>
      </c>
      <c r="CX360" s="61">
        <v>47.049999</v>
      </c>
      <c r="CY360" s="61">
        <v>24.799999</v>
      </c>
      <c r="CZ360" s="61">
        <v>44.290000999999997</v>
      </c>
      <c r="DA360" s="61">
        <v>74.989998</v>
      </c>
      <c r="DB360" s="61">
        <v>210.14999399999999</v>
      </c>
      <c r="DC360" s="61">
        <v>183.5</v>
      </c>
      <c r="DD360" s="61">
        <v>40.32</v>
      </c>
      <c r="DE360" s="61">
        <v>100.66999800000001</v>
      </c>
      <c r="DF360" s="61">
        <v>64.080001999999993</v>
      </c>
      <c r="DG360" s="61">
        <v>34.57</v>
      </c>
      <c r="DH360" s="61">
        <v>51.669998</v>
      </c>
      <c r="DI360" s="61">
        <v>50.43</v>
      </c>
      <c r="DJ360" s="61">
        <v>40.470001000000003</v>
      </c>
      <c r="DK360" s="61">
        <v>153.020004</v>
      </c>
      <c r="DL360" s="61">
        <v>140.88999899999999</v>
      </c>
      <c r="DM360" s="61">
        <v>63.349997999999999</v>
      </c>
      <c r="DN360" s="61">
        <v>36.080002</v>
      </c>
      <c r="DO360" s="61">
        <v>38.43</v>
      </c>
      <c r="DP360" s="61">
        <v>57.470001000000003</v>
      </c>
      <c r="DQ360" s="61">
        <v>113.550003</v>
      </c>
      <c r="DR360" s="61">
        <v>46.369999</v>
      </c>
      <c r="DS360" s="61">
        <v>38.209999000000003</v>
      </c>
      <c r="DT360" s="61">
        <v>171.08999600000001</v>
      </c>
      <c r="DU360" s="61">
        <v>147.270004</v>
      </c>
      <c r="DV360" s="61">
        <v>207.83000200000001</v>
      </c>
      <c r="DW360" s="61">
        <v>40.880001</v>
      </c>
      <c r="DX360" s="61">
        <v>52.169998</v>
      </c>
      <c r="DY360" s="61">
        <v>119.91999800000001</v>
      </c>
      <c r="DZ360" s="61">
        <v>134.529999</v>
      </c>
      <c r="EA360" s="61">
        <v>34.330002</v>
      </c>
      <c r="EB360" s="61">
        <v>46</v>
      </c>
      <c r="EC360" s="61">
        <v>71.949996999999996</v>
      </c>
      <c r="ED360" s="61">
        <v>72.639999000000003</v>
      </c>
      <c r="EE360" s="61">
        <v>33.393298999999999</v>
      </c>
      <c r="EF360" s="61">
        <v>27.651299999999999</v>
      </c>
      <c r="EG360" s="61">
        <v>26.617901</v>
      </c>
      <c r="EH360" s="61">
        <v>43.52</v>
      </c>
      <c r="EI360" s="61">
        <v>21.780000999999999</v>
      </c>
      <c r="EJ360" s="61">
        <v>41.470001000000003</v>
      </c>
      <c r="EK360" s="61">
        <v>113.46399700000001</v>
      </c>
      <c r="EL360" s="61">
        <v>14.58</v>
      </c>
      <c r="EM360" s="61">
        <v>42.509998000000003</v>
      </c>
      <c r="EN360" s="61">
        <v>41.605801</v>
      </c>
      <c r="EO360" s="61">
        <v>101.129997</v>
      </c>
      <c r="EP360" s="61">
        <v>103.397003</v>
      </c>
      <c r="EQ360" s="61">
        <v>57.424999</v>
      </c>
      <c r="ER360" s="61">
        <v>53.799999</v>
      </c>
      <c r="ES360" s="61">
        <v>32.322201</v>
      </c>
      <c r="ET360" s="61">
        <v>28.459999</v>
      </c>
      <c r="EU360" s="61">
        <v>27.77</v>
      </c>
      <c r="EV360" s="61">
        <v>56.220001000000003</v>
      </c>
      <c r="EW360" s="61">
        <v>31.469999000000001</v>
      </c>
      <c r="EX360" s="61">
        <v>33.360000999999997</v>
      </c>
      <c r="EY360" s="61">
        <v>28.969999000000001</v>
      </c>
      <c r="EZ360" s="61">
        <v>35.619999</v>
      </c>
      <c r="FA360" s="61">
        <v>55.790000999999997</v>
      </c>
      <c r="FB360" s="61">
        <v>33.880001</v>
      </c>
      <c r="FC360" s="61">
        <v>41.540000999999997</v>
      </c>
      <c r="FD360" s="61">
        <v>42.490001999999997</v>
      </c>
      <c r="FE360" s="61">
        <v>20.780000999999999</v>
      </c>
      <c r="FF360" s="61">
        <v>11.68</v>
      </c>
      <c r="FG360" s="61">
        <v>12.18</v>
      </c>
      <c r="FH360" s="61">
        <v>28.691500000000001</v>
      </c>
    </row>
    <row r="361" spans="1:164">
      <c r="A361" s="76">
        <v>43622</v>
      </c>
      <c r="B361" s="61">
        <v>36.560001</v>
      </c>
      <c r="C361" s="61">
        <v>18.43</v>
      </c>
      <c r="D361" s="61">
        <v>11.65</v>
      </c>
      <c r="E361" s="61">
        <v>21</v>
      </c>
      <c r="F361" s="61">
        <v>69.918998999999999</v>
      </c>
      <c r="G361" s="61">
        <v>53.189999</v>
      </c>
      <c r="H361" s="61">
        <v>31.209999</v>
      </c>
      <c r="I361" s="61">
        <v>70.5</v>
      </c>
      <c r="J361" s="61">
        <v>63.32</v>
      </c>
      <c r="K361" s="61">
        <v>124.129997</v>
      </c>
      <c r="L361" s="61">
        <v>33.729999999999997</v>
      </c>
      <c r="M361" s="61">
        <v>13.9</v>
      </c>
      <c r="N361" s="61">
        <v>40.227699000000001</v>
      </c>
      <c r="O361" s="61">
        <v>70.830001999999993</v>
      </c>
      <c r="P361" s="61">
        <v>80.099997999999999</v>
      </c>
      <c r="Q361" s="61">
        <v>39.529998999999997</v>
      </c>
      <c r="R361" s="61">
        <v>63.299999</v>
      </c>
      <c r="S361" s="61">
        <v>45.330002</v>
      </c>
      <c r="T361" s="61">
        <v>131.61999499999999</v>
      </c>
      <c r="U361" s="61">
        <v>42.669998</v>
      </c>
      <c r="V361" s="61">
        <v>49.580002</v>
      </c>
      <c r="W361" s="61">
        <v>48.970001000000003</v>
      </c>
      <c r="X361" s="61">
        <v>52.200001</v>
      </c>
      <c r="Y361" s="61">
        <v>13.79</v>
      </c>
      <c r="Z361" s="61">
        <v>46.59</v>
      </c>
      <c r="AA361" s="61">
        <v>66.506103999999993</v>
      </c>
      <c r="AB361" s="61">
        <v>42.889999000000003</v>
      </c>
      <c r="AC361" s="61">
        <v>43.830002</v>
      </c>
      <c r="AD361" s="61">
        <v>27.18</v>
      </c>
      <c r="AE361" s="61">
        <v>60.48</v>
      </c>
      <c r="AF361" s="61">
        <v>134.490005</v>
      </c>
      <c r="AG361" s="61">
        <v>152.89999399999999</v>
      </c>
      <c r="AH361" s="61">
        <v>39.75</v>
      </c>
      <c r="AI361" s="61">
        <v>28.98</v>
      </c>
      <c r="AJ361" s="61">
        <v>99.936897000000002</v>
      </c>
      <c r="AK361" s="61">
        <v>51.541499999999999</v>
      </c>
      <c r="AL361" s="61">
        <v>32.509998000000003</v>
      </c>
      <c r="AM361" s="61">
        <v>60.919998</v>
      </c>
      <c r="AN361" s="61">
        <v>38.919998</v>
      </c>
      <c r="AO361" s="61">
        <v>17.279900000000001</v>
      </c>
      <c r="AP361" s="61">
        <v>25.712399999999999</v>
      </c>
      <c r="AQ361" s="61">
        <v>33</v>
      </c>
      <c r="AR361" s="61">
        <v>38.290000999999997</v>
      </c>
      <c r="AS361" s="61">
        <v>45.48</v>
      </c>
      <c r="AT361" s="61">
        <v>51</v>
      </c>
      <c r="AU361" s="61">
        <v>131.16999799999999</v>
      </c>
      <c r="AV361" s="61">
        <v>166.94000199999999</v>
      </c>
      <c r="AW361" s="61">
        <v>229.479996</v>
      </c>
      <c r="AX361" s="61">
        <v>40.900002000000001</v>
      </c>
      <c r="AY361" s="61">
        <v>56.48</v>
      </c>
      <c r="AZ361" s="61">
        <v>110.489998</v>
      </c>
      <c r="BA361" s="61">
        <v>81.290001000000004</v>
      </c>
      <c r="BB361" s="61">
        <v>77.610000999999997</v>
      </c>
      <c r="BC361" s="61">
        <v>89.93</v>
      </c>
      <c r="BD361" s="61">
        <v>37.630001</v>
      </c>
      <c r="BE361" s="61">
        <v>168.179993</v>
      </c>
      <c r="BF361" s="61">
        <v>98.357299999999995</v>
      </c>
      <c r="BG361" s="61">
        <v>23.022300999999999</v>
      </c>
      <c r="BH361" s="61">
        <v>74.800003000000004</v>
      </c>
      <c r="BI361" s="61">
        <v>187.96000699999999</v>
      </c>
      <c r="BJ361" s="61">
        <v>48.509998000000003</v>
      </c>
      <c r="BK361" s="61">
        <v>37.490001999999997</v>
      </c>
      <c r="BL361" s="61">
        <v>201.86000100000001</v>
      </c>
      <c r="BM361" s="61">
        <v>102.739998</v>
      </c>
      <c r="BN361" s="61">
        <v>42.130001</v>
      </c>
      <c r="BO361" s="61">
        <v>14.6</v>
      </c>
      <c r="BP361" s="61">
        <v>129.60000600000001</v>
      </c>
      <c r="BQ361" s="61">
        <v>42.209999000000003</v>
      </c>
      <c r="BR361" s="61">
        <v>101</v>
      </c>
      <c r="BS361" s="61">
        <v>185.88999899999999</v>
      </c>
      <c r="BT361" s="61">
        <v>83.440002000000007</v>
      </c>
      <c r="BU361" s="61">
        <v>26.629999000000002</v>
      </c>
      <c r="BV361" s="61">
        <v>171.479996</v>
      </c>
      <c r="BW361" s="61">
        <v>80.370002999999997</v>
      </c>
      <c r="BX361" s="61">
        <v>210.699997</v>
      </c>
      <c r="BY361" s="61">
        <v>59.669998</v>
      </c>
      <c r="BZ361" s="61">
        <v>63.68</v>
      </c>
      <c r="CA361" s="61">
        <v>57.52</v>
      </c>
      <c r="CB361" s="61">
        <v>38.409999999999997</v>
      </c>
      <c r="CC361" s="61">
        <v>168.759995</v>
      </c>
      <c r="CD361" s="61">
        <v>205.220001</v>
      </c>
      <c r="CE361" s="61">
        <v>27.559999000000001</v>
      </c>
      <c r="CF361" s="61">
        <v>68.970000999999996</v>
      </c>
      <c r="CG361" s="61">
        <v>45.099997999999999</v>
      </c>
      <c r="CH361" s="61">
        <v>79.150002000000001</v>
      </c>
      <c r="CI361" s="61">
        <v>28.639999</v>
      </c>
      <c r="CJ361" s="61">
        <v>93.400002000000001</v>
      </c>
      <c r="CK361" s="61">
        <v>78.269997000000004</v>
      </c>
      <c r="CL361" s="61">
        <v>9.34</v>
      </c>
      <c r="CM361" s="61">
        <v>6.06</v>
      </c>
      <c r="CN361" s="61">
        <v>17.72</v>
      </c>
      <c r="CO361" s="61">
        <v>16.57</v>
      </c>
      <c r="CP361" s="61">
        <v>81.559997999999993</v>
      </c>
      <c r="CQ361" s="61">
        <v>61.029998999999997</v>
      </c>
      <c r="CR361" s="61">
        <v>25.780000999999999</v>
      </c>
      <c r="CS361" s="61">
        <v>27.969999000000001</v>
      </c>
      <c r="CT361" s="61">
        <v>16.504999000000002</v>
      </c>
      <c r="CU361" s="61">
        <v>27.200001</v>
      </c>
      <c r="CV361" s="61">
        <v>14.68</v>
      </c>
      <c r="CW361" s="61">
        <v>4.1349999999999998</v>
      </c>
      <c r="CX361" s="61">
        <v>46.09</v>
      </c>
      <c r="CY361" s="61">
        <v>25.620000999999998</v>
      </c>
      <c r="CZ361" s="61">
        <v>42.799999</v>
      </c>
      <c r="DA361" s="61">
        <v>75.099997999999999</v>
      </c>
      <c r="DB361" s="61">
        <v>210.69000199999999</v>
      </c>
      <c r="DC361" s="61">
        <v>181.89999399999999</v>
      </c>
      <c r="DD361" s="61">
        <v>40.369999</v>
      </c>
      <c r="DE361" s="61">
        <v>100.660004</v>
      </c>
      <c r="DF361" s="61">
        <v>63.599997999999999</v>
      </c>
      <c r="DG361" s="61">
        <v>34.630001</v>
      </c>
      <c r="DH361" s="61">
        <v>52.029998999999997</v>
      </c>
      <c r="DI361" s="61">
        <v>50.759998000000003</v>
      </c>
      <c r="DJ361" s="61">
        <v>40.509998000000003</v>
      </c>
      <c r="DK361" s="61">
        <v>153.5</v>
      </c>
      <c r="DL361" s="61">
        <v>140.91000399999999</v>
      </c>
      <c r="DM361" s="61">
        <v>63.560001</v>
      </c>
      <c r="DN361" s="61">
        <v>36.240001999999997</v>
      </c>
      <c r="DO361" s="61">
        <v>38.450001</v>
      </c>
      <c r="DP361" s="61">
        <v>58.040000999999997</v>
      </c>
      <c r="DQ361" s="61">
        <v>114.120003</v>
      </c>
      <c r="DR361" s="61">
        <v>46.68</v>
      </c>
      <c r="DS361" s="61">
        <v>38.310001</v>
      </c>
      <c r="DT361" s="61">
        <v>171.89999399999999</v>
      </c>
      <c r="DU361" s="61">
        <v>148.479996</v>
      </c>
      <c r="DV361" s="61">
        <v>208.86000100000001</v>
      </c>
      <c r="DW361" s="61">
        <v>40.709999000000003</v>
      </c>
      <c r="DX361" s="61">
        <v>52.66</v>
      </c>
      <c r="DY361" s="61">
        <v>120.68</v>
      </c>
      <c r="DZ361" s="61">
        <v>135.61000100000001</v>
      </c>
      <c r="EA361" s="61">
        <v>34.669998</v>
      </c>
      <c r="EB361" s="61">
        <v>46.34</v>
      </c>
      <c r="EC361" s="61">
        <v>72.489998</v>
      </c>
      <c r="ED361" s="61">
        <v>72.940002000000007</v>
      </c>
      <c r="EE361" s="61">
        <v>33.68</v>
      </c>
      <c r="EF361" s="61">
        <v>27.940000999999999</v>
      </c>
      <c r="EG361" s="61">
        <v>26.85</v>
      </c>
      <c r="EH361" s="61">
        <v>43.799999</v>
      </c>
      <c r="EI361" s="61">
        <v>21.83</v>
      </c>
      <c r="EJ361" s="61">
        <v>41.470001000000003</v>
      </c>
      <c r="EK361" s="61">
        <v>114.129997</v>
      </c>
      <c r="EL361" s="61">
        <v>14.6</v>
      </c>
      <c r="EM361" s="61">
        <v>42.68</v>
      </c>
      <c r="EN361" s="61">
        <v>41.599997999999999</v>
      </c>
      <c r="EO361" s="61">
        <v>100.800003</v>
      </c>
      <c r="EP361" s="61">
        <v>104.16999800000001</v>
      </c>
      <c r="EQ361" s="61">
        <v>57.09</v>
      </c>
      <c r="ER361" s="61">
        <v>54.07</v>
      </c>
      <c r="ES361" s="61">
        <v>32.5</v>
      </c>
      <c r="ET361" s="61">
        <v>27.870000999999998</v>
      </c>
      <c r="EU361" s="61">
        <v>27.6</v>
      </c>
      <c r="EV361" s="61">
        <v>55.09</v>
      </c>
      <c r="EW361" s="61">
        <v>30.870000999999998</v>
      </c>
      <c r="EX361" s="61">
        <v>32.950001</v>
      </c>
      <c r="EY361" s="61">
        <v>28.59</v>
      </c>
      <c r="EZ361" s="61">
        <v>35.090000000000003</v>
      </c>
      <c r="FA361" s="61">
        <v>55.439999</v>
      </c>
      <c r="FB361" s="61">
        <v>34.110000999999997</v>
      </c>
      <c r="FC361" s="61">
        <v>41.68</v>
      </c>
      <c r="FD361" s="61">
        <v>41.5</v>
      </c>
      <c r="FE361" s="61">
        <v>20.41</v>
      </c>
      <c r="FF361" s="61">
        <v>11.52</v>
      </c>
      <c r="FG361" s="61">
        <v>11.86</v>
      </c>
      <c r="FH361" s="61">
        <v>28.549999</v>
      </c>
    </row>
    <row r="362" spans="1:164">
      <c r="A362" s="76">
        <v>43623</v>
      </c>
      <c r="B362" s="61">
        <v>36.909999999999997</v>
      </c>
      <c r="C362" s="61">
        <v>18.5</v>
      </c>
      <c r="D362" s="61">
        <v>11.785</v>
      </c>
      <c r="E362" s="61">
        <v>20.950001</v>
      </c>
      <c r="F362" s="61">
        <v>70.099997999999999</v>
      </c>
      <c r="G362" s="61">
        <v>53.09</v>
      </c>
      <c r="H362" s="61">
        <v>31.219999000000001</v>
      </c>
      <c r="I362" s="61">
        <v>70.510002</v>
      </c>
      <c r="J362" s="61">
        <v>63.549999</v>
      </c>
      <c r="K362" s="61">
        <v>124.32</v>
      </c>
      <c r="L362" s="61">
        <v>33.790000999999997</v>
      </c>
      <c r="M362" s="61">
        <v>13.92</v>
      </c>
      <c r="N362" s="61">
        <v>39.360000999999997</v>
      </c>
      <c r="O362" s="61">
        <v>71.360000999999997</v>
      </c>
      <c r="P362" s="61">
        <v>80.330001999999993</v>
      </c>
      <c r="Q362" s="61">
        <v>39.459999000000003</v>
      </c>
      <c r="R362" s="61">
        <v>63.419998</v>
      </c>
      <c r="S362" s="61">
        <v>44.98</v>
      </c>
      <c r="T362" s="61">
        <v>131.61999499999999</v>
      </c>
      <c r="U362" s="61">
        <v>42.41</v>
      </c>
      <c r="V362" s="61">
        <v>49.220001000000003</v>
      </c>
      <c r="W362" s="61">
        <v>49.02</v>
      </c>
      <c r="X362" s="61">
        <v>51.849997999999999</v>
      </c>
      <c r="Y362" s="61">
        <v>13.9907</v>
      </c>
      <c r="Z362" s="61">
        <v>46.52</v>
      </c>
      <c r="AA362" s="61">
        <v>66.720000999999996</v>
      </c>
      <c r="AB362" s="61">
        <v>42.843601</v>
      </c>
      <c r="AC362" s="61">
        <v>43.93</v>
      </c>
      <c r="AD362" s="61">
        <v>27.110001</v>
      </c>
      <c r="AE362" s="61">
        <v>60.049999</v>
      </c>
      <c r="AF362" s="61">
        <v>133.66000399999999</v>
      </c>
      <c r="AG362" s="61">
        <v>151.759995</v>
      </c>
      <c r="AH362" s="61">
        <v>39.5</v>
      </c>
      <c r="AI362" s="61">
        <v>28.93</v>
      </c>
      <c r="AJ362" s="61">
        <v>99.349997999999999</v>
      </c>
      <c r="AK362" s="61">
        <v>51.810001</v>
      </c>
      <c r="AL362" s="61">
        <v>32.440398999999999</v>
      </c>
      <c r="AM362" s="61">
        <v>60.973700999999998</v>
      </c>
      <c r="AN362" s="61">
        <v>39.259998000000003</v>
      </c>
      <c r="AO362" s="61">
        <v>17.459999</v>
      </c>
      <c r="AP362" s="61">
        <v>26.43</v>
      </c>
      <c r="AQ362" s="61">
        <v>32.720001000000003</v>
      </c>
      <c r="AR362" s="61">
        <v>37.490001999999997</v>
      </c>
      <c r="AS362" s="61">
        <v>47.07</v>
      </c>
      <c r="AT362" s="61">
        <v>52.849997999999999</v>
      </c>
      <c r="AU362" s="61">
        <v>133.229996</v>
      </c>
      <c r="AV362" s="61">
        <v>168.71000699999999</v>
      </c>
      <c r="AW362" s="61">
        <v>232.300003</v>
      </c>
      <c r="AX362" s="61">
        <v>43.369999</v>
      </c>
      <c r="AY362" s="61">
        <v>57.150002000000001</v>
      </c>
      <c r="AZ362" s="61">
        <v>111.66999800000001</v>
      </c>
      <c r="BA362" s="61">
        <v>82.839995999999999</v>
      </c>
      <c r="BB362" s="61">
        <v>78.160004000000001</v>
      </c>
      <c r="BC362" s="61">
        <v>91.010002</v>
      </c>
      <c r="BD362" s="61">
        <v>38.060001</v>
      </c>
      <c r="BE362" s="61">
        <v>170.41999799999999</v>
      </c>
      <c r="BF362" s="61">
        <v>100.650002</v>
      </c>
      <c r="BG362" s="61">
        <v>22.549999</v>
      </c>
      <c r="BH362" s="61">
        <v>76.180000000000007</v>
      </c>
      <c r="BI362" s="61">
        <v>191.66000399999999</v>
      </c>
      <c r="BJ362" s="61">
        <v>49.259998000000003</v>
      </c>
      <c r="BK362" s="61">
        <v>37.895802000000003</v>
      </c>
      <c r="BL362" s="61">
        <v>205.550003</v>
      </c>
      <c r="BM362" s="61">
        <v>104.089996</v>
      </c>
      <c r="BN362" s="61">
        <v>43.209999000000003</v>
      </c>
      <c r="BO362" s="61">
        <v>13.75</v>
      </c>
      <c r="BP362" s="61">
        <v>131.94000199999999</v>
      </c>
      <c r="BQ362" s="61">
        <v>42.820098999999999</v>
      </c>
      <c r="BR362" s="61">
        <v>102.41999800000001</v>
      </c>
      <c r="BS362" s="61">
        <v>187.990005</v>
      </c>
      <c r="BT362" s="61">
        <v>84.470000999999996</v>
      </c>
      <c r="BU362" s="61">
        <v>27.01</v>
      </c>
      <c r="BV362" s="61">
        <v>175.009995</v>
      </c>
      <c r="BW362" s="61">
        <v>81.519997000000004</v>
      </c>
      <c r="BX362" s="61">
        <v>213.80999800000001</v>
      </c>
      <c r="BY362" s="61">
        <v>60.75</v>
      </c>
      <c r="BZ362" s="61">
        <v>64.580001999999993</v>
      </c>
      <c r="CA362" s="61">
        <v>58.27</v>
      </c>
      <c r="CB362" s="61">
        <v>38.669998</v>
      </c>
      <c r="CC362" s="61">
        <v>170.949997</v>
      </c>
      <c r="CD362" s="61">
        <v>209.36000100000001</v>
      </c>
      <c r="CE362" s="61">
        <v>27.879999000000002</v>
      </c>
      <c r="CF362" s="61">
        <v>70.172095999999996</v>
      </c>
      <c r="CG362" s="61">
        <v>45.830002</v>
      </c>
      <c r="CH362" s="61">
        <v>79.699996999999996</v>
      </c>
      <c r="CI362" s="61">
        <v>29.049999</v>
      </c>
      <c r="CJ362" s="61">
        <v>94.93</v>
      </c>
      <c r="CK362" s="61">
        <v>79.209998999999996</v>
      </c>
      <c r="CL362" s="61">
        <v>9.51</v>
      </c>
      <c r="CM362" s="61">
        <v>6.1</v>
      </c>
      <c r="CN362" s="61">
        <v>18.510000000000002</v>
      </c>
      <c r="CO362" s="61">
        <v>17.07</v>
      </c>
      <c r="CP362" s="61">
        <v>81.819999999999993</v>
      </c>
      <c r="CQ362" s="61">
        <v>61.27</v>
      </c>
      <c r="CR362" s="61">
        <v>25.84</v>
      </c>
      <c r="CS362" s="61">
        <v>28.200001</v>
      </c>
      <c r="CT362" s="61">
        <v>16.68</v>
      </c>
      <c r="CU362" s="61">
        <v>25.959999</v>
      </c>
      <c r="CV362" s="61">
        <v>14.62</v>
      </c>
      <c r="CW362" s="61">
        <v>4.09</v>
      </c>
      <c r="CX362" s="61">
        <v>46.634998000000003</v>
      </c>
      <c r="CY362" s="61">
        <v>25.860001</v>
      </c>
      <c r="CZ362" s="61">
        <v>42.560001</v>
      </c>
      <c r="DA362" s="61">
        <v>75.720000999999996</v>
      </c>
      <c r="DB362" s="61">
        <v>211.96000699999999</v>
      </c>
      <c r="DC362" s="61">
        <v>183</v>
      </c>
      <c r="DD362" s="61">
        <v>40.68</v>
      </c>
      <c r="DE362" s="61">
        <v>101.290001</v>
      </c>
      <c r="DF362" s="61">
        <v>64.330001999999993</v>
      </c>
      <c r="DG362" s="61">
        <v>34.860000999999997</v>
      </c>
      <c r="DH362" s="61">
        <v>52.389999000000003</v>
      </c>
      <c r="DI362" s="61">
        <v>51.709999000000003</v>
      </c>
      <c r="DJ362" s="61">
        <v>40.840000000000003</v>
      </c>
      <c r="DK362" s="61">
        <v>154.91000399999999</v>
      </c>
      <c r="DL362" s="61">
        <v>142.08000200000001</v>
      </c>
      <c r="DM362" s="61">
        <v>64.029999000000004</v>
      </c>
      <c r="DN362" s="61">
        <v>36.560001</v>
      </c>
      <c r="DO362" s="61">
        <v>38.759998000000003</v>
      </c>
      <c r="DP362" s="61">
        <v>58.630001</v>
      </c>
      <c r="DQ362" s="61">
        <v>115.779999</v>
      </c>
      <c r="DR362" s="61">
        <v>47.369999</v>
      </c>
      <c r="DS362" s="61">
        <v>38.784999999999997</v>
      </c>
      <c r="DT362" s="61">
        <v>174.179993</v>
      </c>
      <c r="DU362" s="61">
        <v>149.929993</v>
      </c>
      <c r="DV362" s="61">
        <v>211.71000699999999</v>
      </c>
      <c r="DW362" s="61">
        <v>41.18</v>
      </c>
      <c r="DX362" s="61">
        <v>53.259998000000003</v>
      </c>
      <c r="DY362" s="61">
        <v>121.779999</v>
      </c>
      <c r="DZ362" s="61">
        <v>136.38000500000001</v>
      </c>
      <c r="EA362" s="61">
        <v>34.970001000000003</v>
      </c>
      <c r="EB362" s="61">
        <v>46.48</v>
      </c>
      <c r="EC362" s="61">
        <v>72.699996999999996</v>
      </c>
      <c r="ED362" s="61">
        <v>73.853301999999999</v>
      </c>
      <c r="EE362" s="61">
        <v>33.976500999999999</v>
      </c>
      <c r="EF362" s="61">
        <v>28.120000999999998</v>
      </c>
      <c r="EG362" s="61">
        <v>27.134899000000001</v>
      </c>
      <c r="EH362" s="61">
        <v>44.380001</v>
      </c>
      <c r="EI362" s="61">
        <v>22</v>
      </c>
      <c r="EJ362" s="61">
        <v>41.860000999999997</v>
      </c>
      <c r="EK362" s="61">
        <v>115.43</v>
      </c>
      <c r="EL362" s="61">
        <v>14.82</v>
      </c>
      <c r="EM362" s="61">
        <v>42.869999</v>
      </c>
      <c r="EN362" s="61">
        <v>41.549999</v>
      </c>
      <c r="EO362" s="61">
        <v>102.31680299999999</v>
      </c>
      <c r="EP362" s="61">
        <v>105.410004</v>
      </c>
      <c r="EQ362" s="61">
        <v>57.642502</v>
      </c>
      <c r="ER362" s="61">
        <v>55.040000999999997</v>
      </c>
      <c r="ES362" s="61">
        <v>32.68</v>
      </c>
      <c r="ET362" s="61">
        <v>28.059999000000001</v>
      </c>
      <c r="EU362" s="61">
        <v>27.32</v>
      </c>
      <c r="EV362" s="61">
        <v>53.380001</v>
      </c>
      <c r="EW362" s="61">
        <v>29.98</v>
      </c>
      <c r="EX362" s="61">
        <v>32.279998999999997</v>
      </c>
      <c r="EY362" s="61">
        <v>28.01</v>
      </c>
      <c r="EZ362" s="61">
        <v>33.75</v>
      </c>
      <c r="FA362" s="61">
        <v>54.869999</v>
      </c>
      <c r="FB362" s="61">
        <v>33.770000000000003</v>
      </c>
      <c r="FC362" s="61">
        <v>41.369999</v>
      </c>
      <c r="FD362" s="61">
        <v>39.139999000000003</v>
      </c>
      <c r="FE362" s="61">
        <v>19.790001</v>
      </c>
      <c r="FF362" s="61">
        <v>11.344900000000001</v>
      </c>
      <c r="FG362" s="61">
        <v>11.72</v>
      </c>
      <c r="FH362" s="61">
        <v>27.809999000000001</v>
      </c>
    </row>
    <row r="363" spans="1:164">
      <c r="A363" s="76">
        <v>43626</v>
      </c>
      <c r="B363" s="61">
        <v>37.099997999999999</v>
      </c>
      <c r="C363" s="61">
        <v>18.52</v>
      </c>
      <c r="D363" s="61">
        <v>11.83</v>
      </c>
      <c r="E363" s="61">
        <v>21.059999000000001</v>
      </c>
      <c r="F363" s="61">
        <v>70.029999000000004</v>
      </c>
      <c r="G363" s="61">
        <v>53.369999</v>
      </c>
      <c r="H363" s="61">
        <v>31.360001</v>
      </c>
      <c r="I363" s="61">
        <v>70.389999000000003</v>
      </c>
      <c r="J363" s="61">
        <v>63.970001000000003</v>
      </c>
      <c r="K363" s="61">
        <v>125.040001</v>
      </c>
      <c r="L363" s="61">
        <v>33.759998000000003</v>
      </c>
      <c r="M363" s="61">
        <v>14.01</v>
      </c>
      <c r="N363" s="61">
        <v>40.43</v>
      </c>
      <c r="O363" s="61">
        <v>72.550003000000004</v>
      </c>
      <c r="P363" s="61">
        <v>82.508301000000003</v>
      </c>
      <c r="Q363" s="61">
        <v>39.759998000000003</v>
      </c>
      <c r="R363" s="61">
        <v>64.059997999999993</v>
      </c>
      <c r="S363" s="61">
        <v>45.41</v>
      </c>
      <c r="T363" s="61">
        <v>132.990005</v>
      </c>
      <c r="U363" s="61">
        <v>42.709999000000003</v>
      </c>
      <c r="V363" s="61">
        <v>49.77</v>
      </c>
      <c r="W363" s="61">
        <v>49.77</v>
      </c>
      <c r="X363" s="61">
        <v>52.290000999999997</v>
      </c>
      <c r="Y363" s="61">
        <v>14.13</v>
      </c>
      <c r="Z363" s="61">
        <v>47.02</v>
      </c>
      <c r="AA363" s="61">
        <v>66.991401999999994</v>
      </c>
      <c r="AB363" s="61">
        <v>43.080002</v>
      </c>
      <c r="AC363" s="61">
        <v>44.400002000000001</v>
      </c>
      <c r="AD363" s="61">
        <v>27.35</v>
      </c>
      <c r="AE363" s="61">
        <v>59.650002000000001</v>
      </c>
      <c r="AF363" s="61">
        <v>132.800003</v>
      </c>
      <c r="AG363" s="61">
        <v>150.770004</v>
      </c>
      <c r="AH363" s="61">
        <v>39.25</v>
      </c>
      <c r="AI363" s="61">
        <v>28.620000999999998</v>
      </c>
      <c r="AJ363" s="61">
        <v>98.589995999999999</v>
      </c>
      <c r="AK363" s="61">
        <v>51.77</v>
      </c>
      <c r="AL363" s="61">
        <v>32.206099999999999</v>
      </c>
      <c r="AM363" s="61">
        <v>59.497700000000002</v>
      </c>
      <c r="AN363" s="61">
        <v>38.480400000000003</v>
      </c>
      <c r="AO363" s="61">
        <v>17.778798999999999</v>
      </c>
      <c r="AP363" s="61">
        <v>26.27</v>
      </c>
      <c r="AQ363" s="61">
        <v>32.560001</v>
      </c>
      <c r="AR363" s="61">
        <v>36.759998000000003</v>
      </c>
      <c r="AS363" s="61">
        <v>46.599997999999999</v>
      </c>
      <c r="AT363" s="61">
        <v>53.360000999999997</v>
      </c>
      <c r="AU363" s="61">
        <v>132.86000100000001</v>
      </c>
      <c r="AV363" s="61">
        <v>170.25</v>
      </c>
      <c r="AW363" s="61">
        <v>234.58999600000001</v>
      </c>
      <c r="AX363" s="61">
        <v>41.950001</v>
      </c>
      <c r="AY363" s="61">
        <v>57.32</v>
      </c>
      <c r="AZ363" s="61">
        <v>112.029999</v>
      </c>
      <c r="BA363" s="61">
        <v>82.089995999999999</v>
      </c>
      <c r="BB363" s="61">
        <v>79.169998000000007</v>
      </c>
      <c r="BC363" s="61">
        <v>91.279999000000004</v>
      </c>
      <c r="BD363" s="61">
        <v>37.770000000000003</v>
      </c>
      <c r="BE363" s="61">
        <v>170.89999399999999</v>
      </c>
      <c r="BF363" s="61">
        <v>101.239998</v>
      </c>
      <c r="BG363" s="61">
        <v>22.431999000000001</v>
      </c>
      <c r="BH363" s="61">
        <v>76.970000999999996</v>
      </c>
      <c r="BI363" s="61">
        <v>193.91000399999999</v>
      </c>
      <c r="BJ363" s="61">
        <v>49.869999</v>
      </c>
      <c r="BK363" s="61">
        <v>38.270000000000003</v>
      </c>
      <c r="BL363" s="61">
        <v>207.800003</v>
      </c>
      <c r="BM363" s="61">
        <v>106.69000200000001</v>
      </c>
      <c r="BN363" s="61">
        <v>43.619999</v>
      </c>
      <c r="BO363" s="61">
        <v>13.37</v>
      </c>
      <c r="BP363" s="61">
        <v>133.58999600000001</v>
      </c>
      <c r="BQ363" s="61">
        <v>43.331200000000003</v>
      </c>
      <c r="BR363" s="61">
        <v>104.125801</v>
      </c>
      <c r="BS363" s="61">
        <v>192.570007</v>
      </c>
      <c r="BT363" s="61">
        <v>84.470000999999996</v>
      </c>
      <c r="BU363" s="61">
        <v>27.41</v>
      </c>
      <c r="BV363" s="61">
        <v>176.53999300000001</v>
      </c>
      <c r="BW363" s="61">
        <v>83.040001000000004</v>
      </c>
      <c r="BX363" s="61">
        <v>215.38000500000001</v>
      </c>
      <c r="BY363" s="61">
        <v>61.459999000000003</v>
      </c>
      <c r="BZ363" s="61">
        <v>65.660004000000001</v>
      </c>
      <c r="CA363" s="61">
        <v>58.380001</v>
      </c>
      <c r="CB363" s="61">
        <v>39.169998</v>
      </c>
      <c r="CC363" s="61">
        <v>172.759995</v>
      </c>
      <c r="CD363" s="61">
        <v>211.66000399999999</v>
      </c>
      <c r="CE363" s="61">
        <v>28.23</v>
      </c>
      <c r="CF363" s="61">
        <v>71.040001000000004</v>
      </c>
      <c r="CG363" s="61">
        <v>46.240001999999997</v>
      </c>
      <c r="CH363" s="61">
        <v>81.120002999999997</v>
      </c>
      <c r="CI363" s="61">
        <v>29.27</v>
      </c>
      <c r="CJ363" s="61">
        <v>95.900002000000001</v>
      </c>
      <c r="CK363" s="61">
        <v>81.279999000000004</v>
      </c>
      <c r="CL363" s="61">
        <v>9.4600000000000009</v>
      </c>
      <c r="CM363" s="61">
        <v>5.98</v>
      </c>
      <c r="CN363" s="61">
        <v>17.850000000000001</v>
      </c>
      <c r="CO363" s="61">
        <v>16.649999999999999</v>
      </c>
      <c r="CP363" s="61">
        <v>81.989998</v>
      </c>
      <c r="CQ363" s="61">
        <v>61.450001</v>
      </c>
      <c r="CR363" s="61">
        <v>25.68</v>
      </c>
      <c r="CS363" s="61">
        <v>28.17</v>
      </c>
      <c r="CT363" s="61">
        <v>16.41</v>
      </c>
      <c r="CU363" s="61">
        <v>26.879999000000002</v>
      </c>
      <c r="CV363" s="61">
        <v>14.96</v>
      </c>
      <c r="CW363" s="61">
        <v>3.96</v>
      </c>
      <c r="CX363" s="61">
        <v>48.182200999999999</v>
      </c>
      <c r="CY363" s="61">
        <v>25.950001</v>
      </c>
      <c r="CZ363" s="61">
        <v>42.330002</v>
      </c>
      <c r="DA363" s="61">
        <v>75.819999999999993</v>
      </c>
      <c r="DB363" s="61">
        <v>210.66000399999999</v>
      </c>
      <c r="DC363" s="61">
        <v>184.69000199999999</v>
      </c>
      <c r="DD363" s="61">
        <v>40.860000999999997</v>
      </c>
      <c r="DE363" s="61">
        <v>101.220001</v>
      </c>
      <c r="DF363" s="61">
        <v>64.660004000000001</v>
      </c>
      <c r="DG363" s="61">
        <v>34.950001</v>
      </c>
      <c r="DH363" s="61">
        <v>52.59</v>
      </c>
      <c r="DI363" s="61">
        <v>50.790000999999997</v>
      </c>
      <c r="DJ363" s="61">
        <v>41.099997999999999</v>
      </c>
      <c r="DK363" s="61">
        <v>155.61000100000001</v>
      </c>
      <c r="DL363" s="61">
        <v>142.429993</v>
      </c>
      <c r="DM363" s="61">
        <v>63.82</v>
      </c>
      <c r="DN363" s="61">
        <v>36.519699000000003</v>
      </c>
      <c r="DO363" s="61">
        <v>38.860000999999997</v>
      </c>
      <c r="DP363" s="61">
        <v>58.650002000000001</v>
      </c>
      <c r="DQ363" s="61">
        <v>116.760002</v>
      </c>
      <c r="DR363" s="61">
        <v>47.860000999999997</v>
      </c>
      <c r="DS363" s="61">
        <v>38.770000000000003</v>
      </c>
      <c r="DT363" s="61">
        <v>175.759995</v>
      </c>
      <c r="DU363" s="61">
        <v>149.979996</v>
      </c>
      <c r="DV363" s="61">
        <v>212.949997</v>
      </c>
      <c r="DW363" s="61">
        <v>41.419998</v>
      </c>
      <c r="DX363" s="61">
        <v>53.18</v>
      </c>
      <c r="DY363" s="61">
        <v>121.856003</v>
      </c>
      <c r="DZ363" s="61">
        <v>136.259995</v>
      </c>
      <c r="EA363" s="61">
        <v>35</v>
      </c>
      <c r="EB363" s="61">
        <v>46.41</v>
      </c>
      <c r="EC363" s="61">
        <v>72.610000999999997</v>
      </c>
      <c r="ED363" s="61">
        <v>74.099997999999999</v>
      </c>
      <c r="EE363" s="61">
        <v>33.864601</v>
      </c>
      <c r="EF363" s="61">
        <v>28.099001000000001</v>
      </c>
      <c r="EG363" s="61">
        <v>27.069299999999998</v>
      </c>
      <c r="EH363" s="61">
        <v>44.84</v>
      </c>
      <c r="EI363" s="61">
        <v>22.209999</v>
      </c>
      <c r="EJ363" s="61">
        <v>42.029998999999997</v>
      </c>
      <c r="EK363" s="61">
        <v>116.5</v>
      </c>
      <c r="EL363" s="61">
        <v>14.99</v>
      </c>
      <c r="EM363" s="61">
        <v>42.915500999999999</v>
      </c>
      <c r="EN363" s="61">
        <v>41.625</v>
      </c>
      <c r="EO363" s="61">
        <v>102.903503</v>
      </c>
      <c r="EP363" s="61">
        <v>106.82</v>
      </c>
      <c r="EQ363" s="61">
        <v>57.642502</v>
      </c>
      <c r="ER363" s="61">
        <v>54.889999000000003</v>
      </c>
      <c r="ES363" s="61">
        <v>32.689999</v>
      </c>
      <c r="ET363" s="61">
        <v>27.860001</v>
      </c>
      <c r="EU363" s="61">
        <v>27.209999</v>
      </c>
      <c r="EV363" s="61">
        <v>52.93</v>
      </c>
      <c r="EW363" s="61">
        <v>29.57</v>
      </c>
      <c r="EX363" s="61">
        <v>32</v>
      </c>
      <c r="EY363" s="61">
        <v>27.82</v>
      </c>
      <c r="EZ363" s="61">
        <v>32.979999999999997</v>
      </c>
      <c r="FA363" s="61">
        <v>54.716999000000001</v>
      </c>
      <c r="FB363" s="61">
        <v>33.532001000000001</v>
      </c>
      <c r="FC363" s="61">
        <v>41.110000999999997</v>
      </c>
      <c r="FD363" s="61">
        <v>37.770000000000003</v>
      </c>
      <c r="FE363" s="61">
        <v>19.530000999999999</v>
      </c>
      <c r="FF363" s="61">
        <v>11.19</v>
      </c>
      <c r="FG363" s="61">
        <v>11.5</v>
      </c>
      <c r="FH363" s="61">
        <v>27.610001</v>
      </c>
    </row>
    <row r="364" spans="1:164">
      <c r="A364" s="76">
        <v>43627</v>
      </c>
      <c r="B364" s="61">
        <v>36.889999000000003</v>
      </c>
      <c r="C364" s="61">
        <v>18.489999999999998</v>
      </c>
      <c r="D364" s="61">
        <v>11.89</v>
      </c>
      <c r="E364" s="61">
        <v>21.09</v>
      </c>
      <c r="F364" s="61">
        <v>69.849997999999999</v>
      </c>
      <c r="G364" s="61">
        <v>53.330002</v>
      </c>
      <c r="H364" s="61">
        <v>31.389999</v>
      </c>
      <c r="I364" s="61">
        <v>70.325400999999999</v>
      </c>
      <c r="J364" s="61">
        <v>64.150002000000001</v>
      </c>
      <c r="K364" s="61">
        <v>124.980003</v>
      </c>
      <c r="L364" s="61">
        <v>33.700001</v>
      </c>
      <c r="M364" s="61">
        <v>14</v>
      </c>
      <c r="N364" s="61">
        <v>40.98</v>
      </c>
      <c r="O364" s="61">
        <v>72.440002000000007</v>
      </c>
      <c r="P364" s="61">
        <v>82.410004000000001</v>
      </c>
      <c r="Q364" s="61">
        <v>39.759998000000003</v>
      </c>
      <c r="R364" s="61">
        <v>63.658400999999998</v>
      </c>
      <c r="S364" s="61">
        <v>45.689999</v>
      </c>
      <c r="T364" s="61">
        <v>132.91000399999999</v>
      </c>
      <c r="U364" s="61">
        <v>42.900002000000001</v>
      </c>
      <c r="V364" s="61">
        <v>50.040000999999997</v>
      </c>
      <c r="W364" s="61">
        <v>49.380001</v>
      </c>
      <c r="X364" s="61">
        <v>52.57</v>
      </c>
      <c r="Y364" s="61">
        <v>14.129</v>
      </c>
      <c r="Z364" s="61">
        <v>47.07</v>
      </c>
      <c r="AA364" s="61">
        <v>67.020302000000001</v>
      </c>
      <c r="AB364" s="61">
        <v>43.02</v>
      </c>
      <c r="AC364" s="61">
        <v>44.43</v>
      </c>
      <c r="AD364" s="61">
        <v>27.360001</v>
      </c>
      <c r="AE364" s="61">
        <v>59.290000999999997</v>
      </c>
      <c r="AF364" s="61">
        <v>131.970001</v>
      </c>
      <c r="AG364" s="61">
        <v>149.85000600000001</v>
      </c>
      <c r="AH364" s="61">
        <v>39</v>
      </c>
      <c r="AI364" s="61">
        <v>28.41</v>
      </c>
      <c r="AJ364" s="61">
        <v>97.93</v>
      </c>
      <c r="AK364" s="61">
        <v>51.73</v>
      </c>
      <c r="AL364" s="61">
        <v>32.001899999999999</v>
      </c>
      <c r="AM364" s="61">
        <v>58.723998999999999</v>
      </c>
      <c r="AN364" s="61">
        <v>38.282902</v>
      </c>
      <c r="AO364" s="61">
        <v>17.993299</v>
      </c>
      <c r="AP364" s="61">
        <v>26.15</v>
      </c>
      <c r="AQ364" s="61">
        <v>32.354999999999997</v>
      </c>
      <c r="AR364" s="61">
        <v>35.93</v>
      </c>
      <c r="AS364" s="61">
        <v>46.029998999999997</v>
      </c>
      <c r="AT364" s="61">
        <v>52.919998</v>
      </c>
      <c r="AU364" s="61">
        <v>132.36000100000001</v>
      </c>
      <c r="AV364" s="61">
        <v>168.83000200000001</v>
      </c>
      <c r="AW364" s="61">
        <v>233.71000699999999</v>
      </c>
      <c r="AX364" s="61">
        <v>40.5</v>
      </c>
      <c r="AY364" s="61">
        <v>57.450001</v>
      </c>
      <c r="AZ364" s="61">
        <v>111.19000200000001</v>
      </c>
      <c r="BA364" s="61">
        <v>81.180000000000007</v>
      </c>
      <c r="BB364" s="61">
        <v>78.644997000000004</v>
      </c>
      <c r="BC364" s="61">
        <v>91.129997000000003</v>
      </c>
      <c r="BD364" s="61">
        <v>37.5</v>
      </c>
      <c r="BE364" s="61">
        <v>170.41999799999999</v>
      </c>
      <c r="BF364" s="61">
        <v>100.69000200000001</v>
      </c>
      <c r="BG364" s="61">
        <v>22.538601</v>
      </c>
      <c r="BH364" s="61">
        <v>76.970000999999996</v>
      </c>
      <c r="BI364" s="61">
        <v>194.08999600000001</v>
      </c>
      <c r="BJ364" s="61">
        <v>49.82</v>
      </c>
      <c r="BK364" s="61">
        <v>38.450001</v>
      </c>
      <c r="BL364" s="61">
        <v>207.550003</v>
      </c>
      <c r="BM364" s="61">
        <v>107.08000199999999</v>
      </c>
      <c r="BN364" s="61">
        <v>43.299999</v>
      </c>
      <c r="BO364" s="61">
        <v>13.36</v>
      </c>
      <c r="BP364" s="61">
        <v>134.070007</v>
      </c>
      <c r="BQ364" s="61">
        <v>43.169998</v>
      </c>
      <c r="BR364" s="61">
        <v>103.364998</v>
      </c>
      <c r="BS364" s="61">
        <v>193.33999600000001</v>
      </c>
      <c r="BT364" s="61">
        <v>84.610000999999997</v>
      </c>
      <c r="BU364" s="61">
        <v>27.450001</v>
      </c>
      <c r="BV364" s="61">
        <v>176.5</v>
      </c>
      <c r="BW364" s="61">
        <v>83.010002</v>
      </c>
      <c r="BX364" s="61">
        <v>212.88999899999999</v>
      </c>
      <c r="BY364" s="61">
        <v>61.349997999999999</v>
      </c>
      <c r="BZ364" s="61">
        <v>65.190002000000007</v>
      </c>
      <c r="CA364" s="61">
        <v>58.439999</v>
      </c>
      <c r="CB364" s="61">
        <v>38.990001999999997</v>
      </c>
      <c r="CC364" s="61">
        <v>172.55999800000001</v>
      </c>
      <c r="CD364" s="61">
        <v>211.66999799999999</v>
      </c>
      <c r="CE364" s="61">
        <v>28</v>
      </c>
      <c r="CF364" s="61">
        <v>71.019997000000004</v>
      </c>
      <c r="CG364" s="61">
        <v>46.18</v>
      </c>
      <c r="CH364" s="61">
        <v>80.319999999999993</v>
      </c>
      <c r="CI364" s="61">
        <v>29.16</v>
      </c>
      <c r="CJ364" s="61">
        <v>95.059997999999993</v>
      </c>
      <c r="CK364" s="61">
        <v>81.230002999999996</v>
      </c>
      <c r="CL364" s="61">
        <v>9.5</v>
      </c>
      <c r="CM364" s="61">
        <v>6.04</v>
      </c>
      <c r="CN364" s="61">
        <v>17.850000000000001</v>
      </c>
      <c r="CO364" s="61">
        <v>16.670000000000002</v>
      </c>
      <c r="CP364" s="61">
        <v>82.120002999999997</v>
      </c>
      <c r="CQ364" s="61">
        <v>61.57</v>
      </c>
      <c r="CR364" s="61">
        <v>25.75</v>
      </c>
      <c r="CS364" s="61">
        <v>28.27</v>
      </c>
      <c r="CT364" s="61">
        <v>16.493798999999999</v>
      </c>
      <c r="CU364" s="61">
        <v>26.9</v>
      </c>
      <c r="CV364" s="61">
        <v>14.8</v>
      </c>
      <c r="CW364" s="61">
        <v>3.94</v>
      </c>
      <c r="CX364" s="61">
        <v>48.259998000000003</v>
      </c>
      <c r="CY364" s="61">
        <v>26.02</v>
      </c>
      <c r="CZ364" s="61">
        <v>42.23</v>
      </c>
      <c r="DA364" s="61">
        <v>75.169998000000007</v>
      </c>
      <c r="DB364" s="61">
        <v>205.78999300000001</v>
      </c>
      <c r="DC364" s="61">
        <v>184.020004</v>
      </c>
      <c r="DD364" s="61">
        <v>40.689999</v>
      </c>
      <c r="DE364" s="61">
        <v>99.370002999999997</v>
      </c>
      <c r="DF364" s="61">
        <v>64.220000999999996</v>
      </c>
      <c r="DG364" s="61">
        <v>34.700001</v>
      </c>
      <c r="DH364" s="61">
        <v>52.700001</v>
      </c>
      <c r="DI364" s="61">
        <v>47.259998000000003</v>
      </c>
      <c r="DJ364" s="61">
        <v>40.939999</v>
      </c>
      <c r="DK364" s="61">
        <v>154.36000100000001</v>
      </c>
      <c r="DL364" s="61">
        <v>141.41999799999999</v>
      </c>
      <c r="DM364" s="61">
        <v>62.689999</v>
      </c>
      <c r="DN364" s="61">
        <v>36.560001</v>
      </c>
      <c r="DO364" s="61">
        <v>38.580002</v>
      </c>
      <c r="DP364" s="61">
        <v>58.84</v>
      </c>
      <c r="DQ364" s="61">
        <v>117.209999</v>
      </c>
      <c r="DR364" s="61">
        <v>48.459999000000003</v>
      </c>
      <c r="DS364" s="61">
        <v>38.369999</v>
      </c>
      <c r="DT364" s="61">
        <v>176.41999799999999</v>
      </c>
      <c r="DU364" s="61">
        <v>150.729996</v>
      </c>
      <c r="DV364" s="61">
        <v>213.41000399999999</v>
      </c>
      <c r="DW364" s="61">
        <v>41.82</v>
      </c>
      <c r="DX364" s="61">
        <v>53.41</v>
      </c>
      <c r="DY364" s="61">
        <v>122.19000200000001</v>
      </c>
      <c r="DZ364" s="61">
        <v>136.729996</v>
      </c>
      <c r="EA364" s="61">
        <v>35.159999999999997</v>
      </c>
      <c r="EB364" s="61">
        <v>46.849997999999999</v>
      </c>
      <c r="EC364" s="61">
        <v>72.629997000000003</v>
      </c>
      <c r="ED364" s="61">
        <v>74.360000999999997</v>
      </c>
      <c r="EE364" s="61">
        <v>34</v>
      </c>
      <c r="EF364" s="61">
        <v>28.219999000000001</v>
      </c>
      <c r="EG364" s="61">
        <v>27.17</v>
      </c>
      <c r="EH364" s="61">
        <v>44.98</v>
      </c>
      <c r="EI364" s="61">
        <v>22.35</v>
      </c>
      <c r="EJ364" s="61">
        <v>42.119999</v>
      </c>
      <c r="EK364" s="61">
        <v>117.041</v>
      </c>
      <c r="EL364" s="61">
        <v>15.27</v>
      </c>
      <c r="EM364" s="61">
        <v>42.947299999999998</v>
      </c>
      <c r="EN364" s="61">
        <v>41.677601000000003</v>
      </c>
      <c r="EO364" s="61">
        <v>103.25700399999999</v>
      </c>
      <c r="EP364" s="61">
        <v>107.081001</v>
      </c>
      <c r="EQ364" s="61">
        <v>58.040000999999997</v>
      </c>
      <c r="ER364" s="61">
        <v>55.09</v>
      </c>
      <c r="ES364" s="61">
        <v>32.610000999999997</v>
      </c>
      <c r="ET364" s="61">
        <v>27.91</v>
      </c>
      <c r="EU364" s="61">
        <v>27.200001</v>
      </c>
      <c r="EV364" s="61">
        <v>53</v>
      </c>
      <c r="EW364" s="61">
        <v>29.59</v>
      </c>
      <c r="EX364" s="61">
        <v>32.009998000000003</v>
      </c>
      <c r="EY364" s="61">
        <v>27.85</v>
      </c>
      <c r="EZ364" s="61">
        <v>32.880001</v>
      </c>
      <c r="FA364" s="61">
        <v>54.73</v>
      </c>
      <c r="FB364" s="61">
        <v>33.659999999999997</v>
      </c>
      <c r="FC364" s="61">
        <v>41.259998000000003</v>
      </c>
      <c r="FD364" s="61">
        <v>37.580002</v>
      </c>
      <c r="FE364" s="61">
        <v>19.530000999999999</v>
      </c>
      <c r="FF364" s="61">
        <v>11.146699999999999</v>
      </c>
      <c r="FG364" s="61">
        <v>11.05</v>
      </c>
      <c r="FH364" s="61">
        <v>27.43</v>
      </c>
    </row>
    <row r="365" spans="1:164">
      <c r="A365" s="76">
        <v>43628</v>
      </c>
      <c r="B365" s="61">
        <v>37</v>
      </c>
      <c r="C365" s="61">
        <v>18.489999999999998</v>
      </c>
      <c r="D365" s="61">
        <v>11.83</v>
      </c>
      <c r="E365" s="61">
        <v>21.09</v>
      </c>
      <c r="F365" s="61">
        <v>69.900002000000001</v>
      </c>
      <c r="G365" s="61">
        <v>53.459999000000003</v>
      </c>
      <c r="H365" s="61">
        <v>31.25</v>
      </c>
      <c r="I365" s="61">
        <v>70.139999000000003</v>
      </c>
      <c r="J365" s="61">
        <v>63.369999</v>
      </c>
      <c r="K365" s="61">
        <v>124.400002</v>
      </c>
      <c r="L365" s="61">
        <v>33.669998</v>
      </c>
      <c r="M365" s="61">
        <v>14.2035</v>
      </c>
      <c r="N365" s="61">
        <v>40.259998000000003</v>
      </c>
      <c r="O365" s="61">
        <v>71.569999999999993</v>
      </c>
      <c r="P365" s="61">
        <v>79.903296999999995</v>
      </c>
      <c r="Q365" s="61">
        <v>39.439999</v>
      </c>
      <c r="R365" s="61">
        <v>62.849997999999999</v>
      </c>
      <c r="S365" s="61">
        <v>45.290000999999997</v>
      </c>
      <c r="T365" s="61">
        <v>131.779999</v>
      </c>
      <c r="U365" s="61">
        <v>42.59</v>
      </c>
      <c r="V365" s="61">
        <v>49.450001</v>
      </c>
      <c r="W365" s="61">
        <v>49.130001</v>
      </c>
      <c r="X365" s="61">
        <v>52.27</v>
      </c>
      <c r="Y365" s="61">
        <v>14.13</v>
      </c>
      <c r="Z365" s="61">
        <v>46.93</v>
      </c>
      <c r="AA365" s="61">
        <v>66.31</v>
      </c>
      <c r="AB365" s="61">
        <v>42.75</v>
      </c>
      <c r="AC365" s="61">
        <v>43.959999000000003</v>
      </c>
      <c r="AD365" s="61">
        <v>27.09</v>
      </c>
      <c r="AE365" s="61">
        <v>60.060001</v>
      </c>
      <c r="AF365" s="61">
        <v>133.63000500000001</v>
      </c>
      <c r="AG365" s="61">
        <v>151.779999</v>
      </c>
      <c r="AH365" s="61">
        <v>39.490001999999997</v>
      </c>
      <c r="AI365" s="61">
        <v>28.68</v>
      </c>
      <c r="AJ365" s="61">
        <v>99.160201999999998</v>
      </c>
      <c r="AK365" s="61">
        <v>51.799999</v>
      </c>
      <c r="AL365" s="61">
        <v>32.395000000000003</v>
      </c>
      <c r="AM365" s="61">
        <v>60.169998</v>
      </c>
      <c r="AN365" s="61">
        <v>38.669998</v>
      </c>
      <c r="AO365" s="61">
        <v>17.549299000000001</v>
      </c>
      <c r="AP365" s="61">
        <v>26.31</v>
      </c>
      <c r="AQ365" s="61">
        <v>32.689999</v>
      </c>
      <c r="AR365" s="61">
        <v>37.389999000000003</v>
      </c>
      <c r="AS365" s="61">
        <v>46.68</v>
      </c>
      <c r="AT365" s="61">
        <v>53.75</v>
      </c>
      <c r="AU365" s="61">
        <v>133.13000500000001</v>
      </c>
      <c r="AV365" s="61">
        <v>168.179993</v>
      </c>
      <c r="AW365" s="61">
        <v>234.740005</v>
      </c>
      <c r="AX365" s="61">
        <v>41.459999000000003</v>
      </c>
      <c r="AY365" s="61">
        <v>57.709999000000003</v>
      </c>
      <c r="AZ365" s="61">
        <v>112.389999</v>
      </c>
      <c r="BA365" s="61">
        <v>81.720000999999996</v>
      </c>
      <c r="BB365" s="61">
        <v>79.459998999999996</v>
      </c>
      <c r="BC365" s="61">
        <v>91.57</v>
      </c>
      <c r="BD365" s="61">
        <v>37.700001</v>
      </c>
      <c r="BE365" s="61">
        <v>171.320007</v>
      </c>
      <c r="BF365" s="61">
        <v>101.693001</v>
      </c>
      <c r="BG365" s="61">
        <v>22.343299999999999</v>
      </c>
      <c r="BH365" s="61">
        <v>76.540001000000004</v>
      </c>
      <c r="BI365" s="61">
        <v>192.86000100000001</v>
      </c>
      <c r="BJ365" s="61">
        <v>49.59</v>
      </c>
      <c r="BK365" s="61">
        <v>38.080002</v>
      </c>
      <c r="BL365" s="61">
        <v>206.64999399999999</v>
      </c>
      <c r="BM365" s="61">
        <v>104.760002</v>
      </c>
      <c r="BN365" s="61">
        <v>43.150002000000001</v>
      </c>
      <c r="BO365" s="61">
        <v>13.6</v>
      </c>
      <c r="BP365" s="61">
        <v>133.55999800000001</v>
      </c>
      <c r="BQ365" s="61">
        <v>42.730801</v>
      </c>
      <c r="BR365" s="61">
        <v>103.447998</v>
      </c>
      <c r="BS365" s="61">
        <v>188.85000600000001</v>
      </c>
      <c r="BT365" s="61">
        <v>84.379997000000003</v>
      </c>
      <c r="BU365" s="61">
        <v>26.91</v>
      </c>
      <c r="BV365" s="61">
        <v>175.320007</v>
      </c>
      <c r="BW365" s="61">
        <v>81.910004000000001</v>
      </c>
      <c r="BX365" s="61">
        <v>213.41999799999999</v>
      </c>
      <c r="BY365" s="61">
        <v>61.040000999999997</v>
      </c>
      <c r="BZ365" s="61">
        <v>64.980002999999996</v>
      </c>
      <c r="CA365" s="61">
        <v>58.200001</v>
      </c>
      <c r="CB365" s="61">
        <v>39.080002</v>
      </c>
      <c r="CC365" s="61">
        <v>171.63000500000001</v>
      </c>
      <c r="CD365" s="61">
        <v>210.570007</v>
      </c>
      <c r="CE365" s="61">
        <v>28.18</v>
      </c>
      <c r="CF365" s="61">
        <v>70.214995999999999</v>
      </c>
      <c r="CG365" s="61">
        <v>46.07</v>
      </c>
      <c r="CH365" s="61">
        <v>79.769997000000004</v>
      </c>
      <c r="CI365" s="61">
        <v>29.15</v>
      </c>
      <c r="CJ365" s="61">
        <v>95.459998999999996</v>
      </c>
      <c r="CK365" s="61">
        <v>79.550003000000004</v>
      </c>
      <c r="CL365" s="61">
        <v>9.14</v>
      </c>
      <c r="CM365" s="61">
        <v>5.4</v>
      </c>
      <c r="CN365" s="61">
        <v>15.62</v>
      </c>
      <c r="CO365" s="61">
        <v>15.28</v>
      </c>
      <c r="CP365" s="61">
        <v>80.779999000000004</v>
      </c>
      <c r="CQ365" s="61">
        <v>60.700001</v>
      </c>
      <c r="CR365" s="61">
        <v>24.860001</v>
      </c>
      <c r="CS365" s="61">
        <v>27.6</v>
      </c>
      <c r="CT365" s="61">
        <v>15.9986</v>
      </c>
      <c r="CU365" s="61">
        <v>30.32</v>
      </c>
      <c r="CV365" s="61">
        <v>16.34</v>
      </c>
      <c r="CW365" s="61">
        <v>3.57</v>
      </c>
      <c r="CX365" s="61">
        <v>52.77</v>
      </c>
      <c r="CY365" s="61">
        <v>25.200001</v>
      </c>
      <c r="CZ365" s="61">
        <v>43.599997999999999</v>
      </c>
      <c r="DA365" s="61">
        <v>75.330001999999993</v>
      </c>
      <c r="DB365" s="61">
        <v>206.41999799999999</v>
      </c>
      <c r="DC365" s="61">
        <v>184.85000600000001</v>
      </c>
      <c r="DD365" s="61">
        <v>40.650002000000001</v>
      </c>
      <c r="DE365" s="61">
        <v>99.690002000000007</v>
      </c>
      <c r="DF365" s="61">
        <v>64.919998000000007</v>
      </c>
      <c r="DG365" s="61">
        <v>34.790000999999997</v>
      </c>
      <c r="DH365" s="61">
        <v>52.549999</v>
      </c>
      <c r="DI365" s="61">
        <v>47.59</v>
      </c>
      <c r="DJ365" s="61">
        <v>40.990001999999997</v>
      </c>
      <c r="DK365" s="61">
        <v>154.41000399999999</v>
      </c>
      <c r="DL365" s="61">
        <v>141.529999</v>
      </c>
      <c r="DM365" s="61">
        <v>62.869999</v>
      </c>
      <c r="DN365" s="61">
        <v>36.631199000000002</v>
      </c>
      <c r="DO365" s="61">
        <v>38.659999999999997</v>
      </c>
      <c r="DP365" s="61">
        <v>58.93</v>
      </c>
      <c r="DQ365" s="61">
        <v>117.18</v>
      </c>
      <c r="DR365" s="61">
        <v>48.439999</v>
      </c>
      <c r="DS365" s="61">
        <v>38.380001</v>
      </c>
      <c r="DT365" s="61">
        <v>176.240005</v>
      </c>
      <c r="DU365" s="61">
        <v>150.779999</v>
      </c>
      <c r="DV365" s="61">
        <v>213.490005</v>
      </c>
      <c r="DW365" s="61">
        <v>41.689999</v>
      </c>
      <c r="DX365" s="61">
        <v>53.450001</v>
      </c>
      <c r="DY365" s="61">
        <v>121.860001</v>
      </c>
      <c r="DZ365" s="61">
        <v>136.62600699999999</v>
      </c>
      <c r="EA365" s="61">
        <v>35.189999</v>
      </c>
      <c r="EB365" s="61">
        <v>46.950001</v>
      </c>
      <c r="EC365" s="61">
        <v>72.760002</v>
      </c>
      <c r="ED365" s="61">
        <v>74.199996999999996</v>
      </c>
      <c r="EE365" s="61">
        <v>34.130001</v>
      </c>
      <c r="EF365" s="61">
        <v>28.275400000000001</v>
      </c>
      <c r="EG365" s="61">
        <v>27.139999</v>
      </c>
      <c r="EH365" s="61">
        <v>44.920799000000002</v>
      </c>
      <c r="EI365" s="61">
        <v>22.139999</v>
      </c>
      <c r="EJ365" s="61">
        <v>42.034999999999997</v>
      </c>
      <c r="EK365" s="61">
        <v>116.548401</v>
      </c>
      <c r="EL365" s="61">
        <v>15</v>
      </c>
      <c r="EM365" s="61">
        <v>42.82</v>
      </c>
      <c r="EN365" s="61">
        <v>41.419998</v>
      </c>
      <c r="EO365" s="61">
        <v>102.978302</v>
      </c>
      <c r="EP365" s="61">
        <v>107.019997</v>
      </c>
      <c r="EQ365" s="61">
        <v>57.674999</v>
      </c>
      <c r="ER365" s="61">
        <v>55.200001</v>
      </c>
      <c r="ES365" s="61">
        <v>32.740600999999998</v>
      </c>
      <c r="ET365" s="61">
        <v>27.75</v>
      </c>
      <c r="EU365" s="61">
        <v>27.26</v>
      </c>
      <c r="EV365" s="61">
        <v>53.220001000000003</v>
      </c>
      <c r="EW365" s="61">
        <v>29.74</v>
      </c>
      <c r="EX365" s="61">
        <v>32.139999000000003</v>
      </c>
      <c r="EY365" s="61">
        <v>27.950001</v>
      </c>
      <c r="EZ365" s="61">
        <v>33.259998000000003</v>
      </c>
      <c r="FA365" s="61">
        <v>54.82</v>
      </c>
      <c r="FB365" s="61">
        <v>33.7164</v>
      </c>
      <c r="FC365" s="61">
        <v>41.240001999999997</v>
      </c>
      <c r="FD365" s="61">
        <v>38.240001999999997</v>
      </c>
      <c r="FE365" s="61">
        <v>19.639999</v>
      </c>
      <c r="FF365" s="61">
        <v>11.212999999999999</v>
      </c>
      <c r="FG365" s="61">
        <v>11.3</v>
      </c>
      <c r="FH365" s="61">
        <v>27.209999</v>
      </c>
    </row>
    <row r="366" spans="1:164">
      <c r="A366" s="76">
        <v>43629</v>
      </c>
      <c r="B366" s="62">
        <v>36.810001</v>
      </c>
      <c r="C366" s="62">
        <v>18.52</v>
      </c>
      <c r="D366" s="62">
        <v>11.86</v>
      </c>
      <c r="E366" s="62">
        <v>21.23</v>
      </c>
      <c r="F366" s="62">
        <v>70.239998</v>
      </c>
      <c r="G366" s="62">
        <v>53.639999000000003</v>
      </c>
      <c r="H366" s="62">
        <v>31.34</v>
      </c>
      <c r="I366" s="62">
        <v>70.379997000000003</v>
      </c>
      <c r="J366" s="62">
        <v>63.549999</v>
      </c>
      <c r="K366" s="62">
        <v>124.57</v>
      </c>
      <c r="L366" s="62">
        <v>33.849997999999999</v>
      </c>
      <c r="M366" s="62">
        <v>14.31</v>
      </c>
      <c r="N366" s="62">
        <v>40.650002000000001</v>
      </c>
      <c r="O366" s="62">
        <v>71.620002999999997</v>
      </c>
      <c r="P366" s="62">
        <v>80.230002999999996</v>
      </c>
      <c r="Q366" s="62">
        <v>39.560001</v>
      </c>
      <c r="R366" s="62">
        <v>62.77</v>
      </c>
      <c r="S366" s="62">
        <v>45.41</v>
      </c>
      <c r="T366" s="62">
        <v>131.78999300000001</v>
      </c>
      <c r="U366" s="62">
        <v>42.700001</v>
      </c>
      <c r="V366" s="62">
        <v>49.630001</v>
      </c>
      <c r="W366" s="62">
        <v>49.330002</v>
      </c>
      <c r="X366" s="62">
        <v>52.43</v>
      </c>
      <c r="Y366" s="62">
        <v>14.292999999999999</v>
      </c>
      <c r="Z366" s="62">
        <v>47.060001</v>
      </c>
      <c r="AA366" s="62">
        <v>66.459998999999996</v>
      </c>
      <c r="AB366" s="62">
        <v>42.860000999999997</v>
      </c>
      <c r="AC366" s="62">
        <v>44.049999</v>
      </c>
      <c r="AD366" s="62">
        <v>27.18</v>
      </c>
      <c r="AE366" s="62">
        <v>60.18</v>
      </c>
      <c r="AF366" s="62">
        <v>133.949997</v>
      </c>
      <c r="AG366" s="62">
        <v>152.08000200000001</v>
      </c>
      <c r="AH366" s="62">
        <v>39.549999</v>
      </c>
      <c r="AI366" s="62">
        <v>28.809999000000001</v>
      </c>
      <c r="AJ366" s="62">
        <v>99.410004000000001</v>
      </c>
      <c r="AK366" s="62">
        <v>52.02</v>
      </c>
      <c r="AL366" s="62">
        <v>32.419998</v>
      </c>
      <c r="AM366" s="62">
        <v>60.330002</v>
      </c>
      <c r="AN366" s="62">
        <v>38.737000000000002</v>
      </c>
      <c r="AO366" s="62">
        <v>17.450001</v>
      </c>
      <c r="AP366" s="62">
        <v>26.264999</v>
      </c>
      <c r="AQ366" s="62">
        <v>32.68</v>
      </c>
      <c r="AR366" s="62">
        <v>37.560001</v>
      </c>
      <c r="AS366" s="62">
        <v>47.349997999999999</v>
      </c>
      <c r="AT366" s="62">
        <v>53.619999</v>
      </c>
      <c r="AU366" s="62">
        <v>134.05999800000001</v>
      </c>
      <c r="AV366" s="62">
        <v>169.64999399999999</v>
      </c>
      <c r="AW366" s="62">
        <v>235.220001</v>
      </c>
      <c r="AX366" s="62">
        <v>43.349997999999999</v>
      </c>
      <c r="AY366" s="62">
        <v>57.5</v>
      </c>
      <c r="AZ366" s="62">
        <v>113.150002</v>
      </c>
      <c r="BA366" s="62">
        <v>83.019997000000004</v>
      </c>
      <c r="BB366" s="62">
        <v>79.860000999999997</v>
      </c>
      <c r="BC366" s="62">
        <v>91.459998999999996</v>
      </c>
      <c r="BD366" s="62">
        <v>37.790000999999997</v>
      </c>
      <c r="BE366" s="62">
        <v>171.41999799999999</v>
      </c>
      <c r="BF366" s="62">
        <v>101.589996</v>
      </c>
      <c r="BG366" s="62">
        <v>22.41</v>
      </c>
      <c r="BH366" s="62">
        <v>76.769997000000004</v>
      </c>
      <c r="BI366" s="62">
        <v>193.979996</v>
      </c>
      <c r="BJ366" s="62">
        <v>50.049999</v>
      </c>
      <c r="BK366" s="62">
        <v>38.200001</v>
      </c>
      <c r="BL366" s="62">
        <v>207.25</v>
      </c>
      <c r="BM366" s="62">
        <v>105.279999</v>
      </c>
      <c r="BN366" s="62">
        <v>43.68</v>
      </c>
      <c r="BO366" s="62">
        <v>13.47</v>
      </c>
      <c r="BP366" s="62">
        <v>133.89999399999999</v>
      </c>
      <c r="BQ366" s="62">
        <v>42.689999</v>
      </c>
      <c r="BR366" s="62">
        <v>103.738998</v>
      </c>
      <c r="BS366" s="62">
        <v>189.759995</v>
      </c>
      <c r="BT366" s="62">
        <v>85.199996999999996</v>
      </c>
      <c r="BU366" s="62">
        <v>27.66</v>
      </c>
      <c r="BV366" s="62">
        <v>175.64999399999999</v>
      </c>
      <c r="BW366" s="62">
        <v>82.160004000000001</v>
      </c>
      <c r="BX366" s="62">
        <v>214.259995</v>
      </c>
      <c r="BY366" s="62">
        <v>61.25</v>
      </c>
      <c r="BZ366" s="61">
        <v>65.180000000000007</v>
      </c>
      <c r="CA366" s="61">
        <v>58.43</v>
      </c>
      <c r="CB366" s="61">
        <v>39.259998000000003</v>
      </c>
      <c r="CC366" s="61">
        <v>172.220001</v>
      </c>
      <c r="CD366" s="61">
        <v>211.64999399999999</v>
      </c>
      <c r="CE366" s="61">
        <v>28.290001</v>
      </c>
      <c r="CF366" s="61">
        <v>70.639999000000003</v>
      </c>
      <c r="CG366" s="61">
        <v>46.169998</v>
      </c>
      <c r="CH366" s="61">
        <v>80.580001999999993</v>
      </c>
      <c r="CI366" s="61">
        <v>29.1</v>
      </c>
      <c r="CJ366" s="61">
        <v>95.75</v>
      </c>
      <c r="CK366" s="61">
        <v>80.400002000000001</v>
      </c>
      <c r="CL366" s="61">
        <v>9.3000000000000007</v>
      </c>
      <c r="CM366" s="61">
        <v>5.79</v>
      </c>
      <c r="CN366" s="61">
        <v>16.66</v>
      </c>
      <c r="CO366" s="61">
        <v>15.96</v>
      </c>
      <c r="CP366" s="61">
        <v>81.819999999999993</v>
      </c>
      <c r="CQ366" s="61">
        <v>61.41</v>
      </c>
      <c r="CR366" s="61">
        <v>25.440000999999999</v>
      </c>
      <c r="CS366" s="61">
        <v>28.08</v>
      </c>
      <c r="CT366" s="61">
        <v>16.379999000000002</v>
      </c>
      <c r="CU366" s="61">
        <v>28.26</v>
      </c>
      <c r="CV366" s="61">
        <v>15.08</v>
      </c>
      <c r="CW366" s="61">
        <v>3.81</v>
      </c>
      <c r="CX366" s="61">
        <v>49.099997999999999</v>
      </c>
      <c r="CY366" s="61">
        <v>25.83</v>
      </c>
      <c r="CZ366" s="61">
        <v>42.459999000000003</v>
      </c>
      <c r="DA366" s="61">
        <v>75.709998999999996</v>
      </c>
      <c r="DB366" s="61">
        <v>208.21000699999999</v>
      </c>
      <c r="DC366" s="61">
        <v>186.71000699999999</v>
      </c>
      <c r="DD366" s="61">
        <v>41.34</v>
      </c>
      <c r="DE366" s="61">
        <v>101.050003</v>
      </c>
      <c r="DF366" s="61">
        <v>65.400002000000001</v>
      </c>
      <c r="DG366" s="61">
        <v>34.889999000000003</v>
      </c>
      <c r="DH366" s="61">
        <v>52.900002000000001</v>
      </c>
      <c r="DI366" s="61">
        <v>48.889000000000003</v>
      </c>
      <c r="DJ366" s="61">
        <v>41.349997999999999</v>
      </c>
      <c r="DK366" s="61">
        <v>155.240005</v>
      </c>
      <c r="DL366" s="61">
        <v>142.46000699999999</v>
      </c>
      <c r="DM366" s="61">
        <v>63.32</v>
      </c>
      <c r="DN366" s="61">
        <v>36.790000999999997</v>
      </c>
      <c r="DO366" s="61">
        <v>38.869999</v>
      </c>
      <c r="DP366" s="61">
        <v>59.060001</v>
      </c>
      <c r="DQ366" s="61">
        <v>118.230003</v>
      </c>
      <c r="DR366" s="61">
        <v>48.889999000000003</v>
      </c>
      <c r="DS366" s="61">
        <v>38.919998</v>
      </c>
      <c r="DT366" s="61">
        <v>177.83999600000001</v>
      </c>
      <c r="DU366" s="61">
        <v>151.179993</v>
      </c>
      <c r="DV366" s="61">
        <v>215.449997</v>
      </c>
      <c r="DW366" s="61">
        <v>42.200001</v>
      </c>
      <c r="DX366" s="61">
        <v>53.389999000000003</v>
      </c>
      <c r="DY366" s="61">
        <v>122.5</v>
      </c>
      <c r="DZ366" s="61">
        <v>136.88000500000001</v>
      </c>
      <c r="EA366" s="61">
        <v>35.290000999999997</v>
      </c>
      <c r="EB366" s="61">
        <v>47.139999000000003</v>
      </c>
      <c r="EC366" s="61">
        <v>72.389999000000003</v>
      </c>
      <c r="ED366" s="61">
        <v>74.809997999999993</v>
      </c>
      <c r="EE366" s="61">
        <v>34.049999</v>
      </c>
      <c r="EF366" s="61">
        <v>28.297001000000002</v>
      </c>
      <c r="EG366" s="61">
        <v>27.186001000000001</v>
      </c>
      <c r="EH366" s="61">
        <v>45.330002</v>
      </c>
      <c r="EI366" s="61">
        <v>22.18</v>
      </c>
      <c r="EJ366" s="61">
        <v>42.380001</v>
      </c>
      <c r="EK366" s="61">
        <v>117.19000200000001</v>
      </c>
      <c r="EL366" s="61">
        <v>14.99</v>
      </c>
      <c r="EM366" s="61">
        <v>43.290000999999997</v>
      </c>
      <c r="EN366" s="61">
        <v>41.330002</v>
      </c>
      <c r="EO366" s="61">
        <v>103.889999</v>
      </c>
      <c r="EP366" s="61">
        <v>108.08000199999999</v>
      </c>
      <c r="EQ366" s="61">
        <v>58.459999000000003</v>
      </c>
      <c r="ER366" s="61">
        <v>56.09</v>
      </c>
      <c r="ES366" s="61">
        <v>33.099997999999999</v>
      </c>
      <c r="ET366" s="61">
        <v>27.610001</v>
      </c>
      <c r="EU366" s="61">
        <v>27.15</v>
      </c>
      <c r="EV366" s="61">
        <v>52.599997999999999</v>
      </c>
      <c r="EW366" s="61">
        <v>29.35</v>
      </c>
      <c r="EX366" s="61">
        <v>31.85</v>
      </c>
      <c r="EY366" s="61">
        <v>27.73</v>
      </c>
      <c r="EZ366" s="61">
        <v>32.860000999999997</v>
      </c>
      <c r="FA366" s="61">
        <v>54.599997999999999</v>
      </c>
      <c r="FB366" s="61">
        <v>33.349997999999999</v>
      </c>
      <c r="FC366" s="61">
        <v>40.790000999999997</v>
      </c>
      <c r="FD366" s="61">
        <v>37.590000000000003</v>
      </c>
      <c r="FE366" s="61">
        <v>19.379999000000002</v>
      </c>
      <c r="FF366" s="61">
        <v>11.02</v>
      </c>
      <c r="FG366" s="61">
        <v>10.88</v>
      </c>
      <c r="FH366" s="61">
        <v>26.73</v>
      </c>
    </row>
    <row r="367" spans="1:164">
      <c r="A367" s="76">
        <v>43630</v>
      </c>
      <c r="B367" s="62">
        <v>37.029998999999997</v>
      </c>
      <c r="C367" s="62">
        <v>18.549999</v>
      </c>
      <c r="D367" s="62">
        <v>11.8</v>
      </c>
      <c r="E367" s="62">
        <v>21.24</v>
      </c>
      <c r="F367" s="62">
        <v>70.720000999999996</v>
      </c>
      <c r="G367" s="62">
        <v>53.75</v>
      </c>
      <c r="H367" s="62">
        <v>31.299999</v>
      </c>
      <c r="I367" s="62">
        <v>70.930999999999997</v>
      </c>
      <c r="J367" s="62">
        <v>63.400002000000001</v>
      </c>
      <c r="K367" s="62">
        <v>124.849998</v>
      </c>
      <c r="L367" s="62">
        <v>34.020000000000003</v>
      </c>
      <c r="M367" s="62">
        <v>14.38</v>
      </c>
      <c r="N367" s="62">
        <v>41.040000999999997</v>
      </c>
      <c r="O367" s="62">
        <v>72.180000000000007</v>
      </c>
      <c r="P367" s="62">
        <v>81.330001999999993</v>
      </c>
      <c r="Q367" s="62">
        <v>39.650002000000001</v>
      </c>
      <c r="R367" s="62">
        <v>62.66</v>
      </c>
      <c r="S367" s="62">
        <v>45.599997999999999</v>
      </c>
      <c r="T367" s="62">
        <v>132.050003</v>
      </c>
      <c r="U367" s="62">
        <v>42.790000999999997</v>
      </c>
      <c r="V367" s="62">
        <v>49.810001</v>
      </c>
      <c r="W367" s="62">
        <v>49.32</v>
      </c>
      <c r="X367" s="62">
        <v>52.57</v>
      </c>
      <c r="Y367" s="62">
        <v>14.3726</v>
      </c>
      <c r="Z367" s="62">
        <v>47</v>
      </c>
      <c r="AA367" s="62">
        <v>66.846703000000005</v>
      </c>
      <c r="AB367" s="62">
        <v>43.057499</v>
      </c>
      <c r="AC367" s="62">
        <v>44.25</v>
      </c>
      <c r="AD367" s="62">
        <v>27.24</v>
      </c>
      <c r="AE367" s="62">
        <v>60.810001</v>
      </c>
      <c r="AF367" s="62">
        <v>135.11000100000001</v>
      </c>
      <c r="AG367" s="62">
        <v>153.5</v>
      </c>
      <c r="AH367" s="62">
        <v>39.93</v>
      </c>
      <c r="AI367" s="62">
        <v>28.9</v>
      </c>
      <c r="AJ367" s="62">
        <v>100.33000199999999</v>
      </c>
      <c r="AK367" s="62">
        <v>52.139999000000003</v>
      </c>
      <c r="AL367" s="62">
        <v>32.774799000000002</v>
      </c>
      <c r="AM367" s="62">
        <v>61.721801999999997</v>
      </c>
      <c r="AN367" s="62">
        <v>39.158901</v>
      </c>
      <c r="AO367" s="62">
        <v>17.07</v>
      </c>
      <c r="AP367" s="62">
        <v>26.38</v>
      </c>
      <c r="AQ367" s="62">
        <v>33.029998999999997</v>
      </c>
      <c r="AR367" s="62">
        <v>38.790000999999997</v>
      </c>
      <c r="AS367" s="62">
        <v>46.400002000000001</v>
      </c>
      <c r="AT367" s="62">
        <v>53.209999000000003</v>
      </c>
      <c r="AU367" s="62">
        <v>132.070007</v>
      </c>
      <c r="AV367" s="62">
        <v>169.279999</v>
      </c>
      <c r="AW367" s="62">
        <v>234.16999799999999</v>
      </c>
      <c r="AX367" s="62">
        <v>40.860000999999997</v>
      </c>
      <c r="AY367" s="62">
        <v>57.110000999999997</v>
      </c>
      <c r="AZ367" s="62">
        <v>111.699997</v>
      </c>
      <c r="BA367" s="62">
        <v>81.489998</v>
      </c>
      <c r="BB367" s="62">
        <v>79.300003000000004</v>
      </c>
      <c r="BC367" s="62">
        <v>91.25</v>
      </c>
      <c r="BD367" s="62">
        <v>37.25</v>
      </c>
      <c r="BE367" s="62">
        <v>170.779999</v>
      </c>
      <c r="BF367" s="62">
        <v>101.07</v>
      </c>
      <c r="BG367" s="62">
        <v>22.4132</v>
      </c>
      <c r="BH367" s="62">
        <v>76.099997999999999</v>
      </c>
      <c r="BI367" s="62">
        <v>192.479996</v>
      </c>
      <c r="BJ367" s="62">
        <v>49.540000999999997</v>
      </c>
      <c r="BK367" s="62">
        <v>37.470001000000003</v>
      </c>
      <c r="BL367" s="62">
        <v>205.38999899999999</v>
      </c>
      <c r="BM367" s="62">
        <v>102.660004</v>
      </c>
      <c r="BN367" s="62">
        <v>43.07</v>
      </c>
      <c r="BO367" s="62">
        <v>13.84</v>
      </c>
      <c r="BP367" s="62">
        <v>133.11999499999999</v>
      </c>
      <c r="BQ367" s="62">
        <v>42.380001</v>
      </c>
      <c r="BR367" s="62">
        <v>102.83000199999999</v>
      </c>
      <c r="BS367" s="62">
        <v>184.979996</v>
      </c>
      <c r="BT367" s="62">
        <v>85.360000999999997</v>
      </c>
      <c r="BU367" s="62">
        <v>27.299999</v>
      </c>
      <c r="BV367" s="62">
        <v>174.009995</v>
      </c>
      <c r="BW367" s="62">
        <v>80.870002999999997</v>
      </c>
      <c r="BX367" s="62">
        <v>212.33999600000001</v>
      </c>
      <c r="BY367" s="62">
        <v>60.709999000000003</v>
      </c>
      <c r="BZ367" s="61">
        <v>64.199996999999996</v>
      </c>
      <c r="CA367" s="61">
        <v>57.73</v>
      </c>
      <c r="CB367" s="61">
        <v>38.909999999999997</v>
      </c>
      <c r="CC367" s="61">
        <v>170.240005</v>
      </c>
      <c r="CD367" s="61">
        <v>210.179993</v>
      </c>
      <c r="CE367" s="61">
        <v>28.030000999999999</v>
      </c>
      <c r="CF367" s="61">
        <v>69.840500000000006</v>
      </c>
      <c r="CG367" s="61">
        <v>46.060001</v>
      </c>
      <c r="CH367" s="61">
        <v>79.686699000000004</v>
      </c>
      <c r="CI367" s="61">
        <v>28.82</v>
      </c>
      <c r="CJ367" s="61">
        <v>94.739998</v>
      </c>
      <c r="CK367" s="61">
        <v>78.360000999999997</v>
      </c>
      <c r="CL367" s="61">
        <v>9.34</v>
      </c>
      <c r="CM367" s="61">
        <v>5.44</v>
      </c>
      <c r="CN367" s="61">
        <v>16.96</v>
      </c>
      <c r="CO367" s="61">
        <v>16.149999999999999</v>
      </c>
      <c r="CP367" s="61">
        <v>81.160004000000001</v>
      </c>
      <c r="CQ367" s="61">
        <v>61.009998000000003</v>
      </c>
      <c r="CR367" s="61">
        <v>24.959999</v>
      </c>
      <c r="CS367" s="61">
        <v>27.76</v>
      </c>
      <c r="CT367" s="61">
        <v>16.130699</v>
      </c>
      <c r="CU367" s="61">
        <v>27.73</v>
      </c>
      <c r="CV367" s="61">
        <v>16.040001</v>
      </c>
      <c r="CW367" s="61">
        <v>3.55</v>
      </c>
      <c r="CX367" s="61">
        <v>52.5</v>
      </c>
      <c r="CY367" s="61">
        <v>25.43</v>
      </c>
      <c r="CZ367" s="61">
        <v>43.150002000000001</v>
      </c>
      <c r="DA367" s="61">
        <v>75.410004000000001</v>
      </c>
      <c r="DB367" s="61">
        <v>207.25</v>
      </c>
      <c r="DC367" s="61">
        <v>185.94000199999999</v>
      </c>
      <c r="DD367" s="61">
        <v>41.470001000000003</v>
      </c>
      <c r="DE367" s="61">
        <v>100.08000199999999</v>
      </c>
      <c r="DF367" s="61">
        <v>65.089995999999999</v>
      </c>
      <c r="DG367" s="61">
        <v>34.840000000000003</v>
      </c>
      <c r="DH367" s="61">
        <v>52.720001000000003</v>
      </c>
      <c r="DI367" s="61">
        <v>48.139999000000003</v>
      </c>
      <c r="DJ367" s="61">
        <v>41.060001</v>
      </c>
      <c r="DK367" s="61">
        <v>154.570007</v>
      </c>
      <c r="DL367" s="61">
        <v>141.80999800000001</v>
      </c>
      <c r="DM367" s="61">
        <v>63.189999</v>
      </c>
      <c r="DN367" s="61">
        <v>36.669998</v>
      </c>
      <c r="DO367" s="61">
        <v>38.669998</v>
      </c>
      <c r="DP367" s="61">
        <v>59.09</v>
      </c>
      <c r="DQ367" s="61">
        <v>118.489998</v>
      </c>
      <c r="DR367" s="61">
        <v>48.509998000000003</v>
      </c>
      <c r="DS367" s="61">
        <v>39.220001000000003</v>
      </c>
      <c r="DT367" s="61">
        <v>178.03999300000001</v>
      </c>
      <c r="DU367" s="61">
        <v>151.240005</v>
      </c>
      <c r="DV367" s="61">
        <v>215.66999799999999</v>
      </c>
      <c r="DW367" s="61">
        <v>42.099997999999999</v>
      </c>
      <c r="DX367" s="61">
        <v>53.299999</v>
      </c>
      <c r="DY367" s="61">
        <v>122.66100299999999</v>
      </c>
      <c r="DZ367" s="61">
        <v>136.66999799999999</v>
      </c>
      <c r="EA367" s="61">
        <v>35.279998999999997</v>
      </c>
      <c r="EB367" s="61">
        <v>46.756400999999997</v>
      </c>
      <c r="EC367" s="61">
        <v>72.589995999999999</v>
      </c>
      <c r="ED367" s="61">
        <v>74.019997000000004</v>
      </c>
      <c r="EE367" s="61">
        <v>34.090000000000003</v>
      </c>
      <c r="EF367" s="61">
        <v>28.33</v>
      </c>
      <c r="EG367" s="61">
        <v>27.259799999999998</v>
      </c>
      <c r="EH367" s="61">
        <v>45.389999000000003</v>
      </c>
      <c r="EI367" s="61">
        <v>21.93</v>
      </c>
      <c r="EJ367" s="61">
        <v>42.419998</v>
      </c>
      <c r="EK367" s="61">
        <v>117.278999</v>
      </c>
      <c r="EL367" s="61">
        <v>14.87</v>
      </c>
      <c r="EM367" s="61">
        <v>43.330002</v>
      </c>
      <c r="EN367" s="61">
        <v>40.549999</v>
      </c>
      <c r="EO367" s="61">
        <v>104.274002</v>
      </c>
      <c r="EP367" s="61">
        <v>108.296997</v>
      </c>
      <c r="EQ367" s="61">
        <v>58.439999</v>
      </c>
      <c r="ER367" s="61">
        <v>55.990001999999997</v>
      </c>
      <c r="ES367" s="61">
        <v>32.881900999999999</v>
      </c>
      <c r="ET367" s="61">
        <v>27.32</v>
      </c>
      <c r="EU367" s="61">
        <v>27.200001</v>
      </c>
      <c r="EV367" s="61">
        <v>52.689999</v>
      </c>
      <c r="EW367" s="61">
        <v>29.5</v>
      </c>
      <c r="EX367" s="61">
        <v>31.98</v>
      </c>
      <c r="EY367" s="61">
        <v>27.76</v>
      </c>
      <c r="EZ367" s="61">
        <v>33.189999</v>
      </c>
      <c r="FA367" s="61">
        <v>54.639999000000003</v>
      </c>
      <c r="FB367" s="61">
        <v>33.595402</v>
      </c>
      <c r="FC367" s="61">
        <v>41.16</v>
      </c>
      <c r="FD367" s="61">
        <v>38.119999</v>
      </c>
      <c r="FE367" s="61">
        <v>19.48</v>
      </c>
      <c r="FF367" s="61">
        <v>11.19</v>
      </c>
      <c r="FG367" s="61">
        <v>10.96</v>
      </c>
      <c r="FH367" s="61">
        <v>27.020800000000001</v>
      </c>
    </row>
    <row r="368" spans="1:164">
      <c r="A368" s="76">
        <v>43633</v>
      </c>
      <c r="B368" s="61">
        <v>37.18</v>
      </c>
      <c r="C368" s="61">
        <v>18.579999999999998</v>
      </c>
      <c r="D368" s="61">
        <v>11.79</v>
      </c>
      <c r="E368" s="61">
        <v>21.17</v>
      </c>
      <c r="F368" s="61">
        <v>70.419998000000007</v>
      </c>
      <c r="G368" s="61">
        <v>53.939999</v>
      </c>
      <c r="H368" s="61">
        <v>31.1</v>
      </c>
      <c r="I368" s="61">
        <v>69.983299000000002</v>
      </c>
      <c r="J368" s="61">
        <v>61.987701000000001</v>
      </c>
      <c r="K368" s="61">
        <v>123.730003</v>
      </c>
      <c r="L368" s="61">
        <v>33.740001999999997</v>
      </c>
      <c r="M368" s="61">
        <v>14.23</v>
      </c>
      <c r="N368" s="61">
        <v>39.310001</v>
      </c>
      <c r="O368" s="61">
        <v>71.230002999999996</v>
      </c>
      <c r="P368" s="61">
        <v>78.949996999999996</v>
      </c>
      <c r="Q368" s="61">
        <v>39.310001</v>
      </c>
      <c r="R368" s="61">
        <v>61.950001</v>
      </c>
      <c r="S368" s="61">
        <v>44.490001999999997</v>
      </c>
      <c r="T368" s="61">
        <v>130.320007</v>
      </c>
      <c r="U368" s="61">
        <v>42.23</v>
      </c>
      <c r="V368" s="61">
        <v>49.139999000000003</v>
      </c>
      <c r="W368" s="61">
        <v>49</v>
      </c>
      <c r="X368" s="61">
        <v>51.860000999999997</v>
      </c>
      <c r="Y368" s="61">
        <v>14.331200000000001</v>
      </c>
      <c r="Z368" s="61">
        <v>46.490001999999997</v>
      </c>
      <c r="AA368" s="61">
        <v>66.114600999999993</v>
      </c>
      <c r="AB368" s="61">
        <v>42.529998999999997</v>
      </c>
      <c r="AC368" s="61">
        <v>43.810001</v>
      </c>
      <c r="AD368" s="61">
        <v>26.99</v>
      </c>
      <c r="AE368" s="61">
        <v>60.639999000000003</v>
      </c>
      <c r="AF368" s="61">
        <v>134.66999799999999</v>
      </c>
      <c r="AG368" s="61">
        <v>151.88000500000001</v>
      </c>
      <c r="AH368" s="61">
        <v>39.770000000000003</v>
      </c>
      <c r="AI368" s="61">
        <v>28.889999</v>
      </c>
      <c r="AJ368" s="61">
        <v>99.940002000000007</v>
      </c>
      <c r="AK368" s="61">
        <v>51.57</v>
      </c>
      <c r="AL368" s="61">
        <v>32.618198</v>
      </c>
      <c r="AM368" s="61">
        <v>61.040000999999997</v>
      </c>
      <c r="AN368" s="61">
        <v>39.181300999999998</v>
      </c>
      <c r="AO368" s="61">
        <v>17.232299999999999</v>
      </c>
      <c r="AP368" s="61">
        <v>26.27</v>
      </c>
      <c r="AQ368" s="61">
        <v>32.860000999999997</v>
      </c>
      <c r="AR368" s="61">
        <v>38.295399000000003</v>
      </c>
      <c r="AS368" s="61">
        <v>49.07</v>
      </c>
      <c r="AT368" s="61">
        <v>53.889999000000003</v>
      </c>
      <c r="AU368" s="61">
        <v>135.78999300000001</v>
      </c>
      <c r="AV368" s="61">
        <v>170.55999800000001</v>
      </c>
      <c r="AW368" s="61">
        <v>234.720001</v>
      </c>
      <c r="AX368" s="61">
        <v>46.630001</v>
      </c>
      <c r="AY368" s="61">
        <v>57.41</v>
      </c>
      <c r="AZ368" s="61">
        <v>113.519997</v>
      </c>
      <c r="BA368" s="61">
        <v>85.349997999999999</v>
      </c>
      <c r="BB368" s="61">
        <v>79.75</v>
      </c>
      <c r="BC368" s="61">
        <v>91.660004000000001</v>
      </c>
      <c r="BD368" s="61">
        <v>37.599997999999999</v>
      </c>
      <c r="BE368" s="61">
        <v>172.050003</v>
      </c>
      <c r="BF368" s="61">
        <v>102.19899700000001</v>
      </c>
      <c r="BG368" s="61">
        <v>22.234400000000001</v>
      </c>
      <c r="BH368" s="61">
        <v>76.160004000000001</v>
      </c>
      <c r="BI368" s="61">
        <v>193.029999</v>
      </c>
      <c r="BJ368" s="61">
        <v>50.419998</v>
      </c>
      <c r="BK368" s="61">
        <v>37.549999</v>
      </c>
      <c r="BL368" s="61">
        <v>205.800003</v>
      </c>
      <c r="BM368" s="61">
        <v>102.029999</v>
      </c>
      <c r="BN368" s="61">
        <v>44.41</v>
      </c>
      <c r="BO368" s="61">
        <v>13.78</v>
      </c>
      <c r="BP368" s="61">
        <v>134.55999800000001</v>
      </c>
      <c r="BQ368" s="61">
        <v>42.09</v>
      </c>
      <c r="BR368" s="61">
        <v>103.360001</v>
      </c>
      <c r="BS368" s="61">
        <v>182.86000100000001</v>
      </c>
      <c r="BT368" s="61">
        <v>86.290001000000004</v>
      </c>
      <c r="BU368" s="61">
        <v>26.809999000000001</v>
      </c>
      <c r="BV368" s="61">
        <v>173.16000399999999</v>
      </c>
      <c r="BW368" s="61">
        <v>80.669998000000007</v>
      </c>
      <c r="BX368" s="61">
        <v>212.75</v>
      </c>
      <c r="BY368" s="61">
        <v>60.82</v>
      </c>
      <c r="BZ368" s="61">
        <v>64.279999000000004</v>
      </c>
      <c r="CA368" s="61">
        <v>57.669998</v>
      </c>
      <c r="CB368" s="61">
        <v>39</v>
      </c>
      <c r="CC368" s="61">
        <v>169.86999499999999</v>
      </c>
      <c r="CD368" s="61">
        <v>210.88999899999999</v>
      </c>
      <c r="CE368" s="61">
        <v>28.120000999999998</v>
      </c>
      <c r="CF368" s="61">
        <v>70.140197999999998</v>
      </c>
      <c r="CG368" s="61">
        <v>45.959999000000003</v>
      </c>
      <c r="CH368" s="61">
        <v>80.129997000000003</v>
      </c>
      <c r="CI368" s="61">
        <v>28.940000999999999</v>
      </c>
      <c r="CJ368" s="61">
        <v>94.959998999999996</v>
      </c>
      <c r="CK368" s="61">
        <v>78.190002000000007</v>
      </c>
      <c r="CL368" s="61">
        <v>9.24</v>
      </c>
      <c r="CM368" s="61">
        <v>5.73</v>
      </c>
      <c r="CN368" s="61">
        <v>16.32</v>
      </c>
      <c r="CO368" s="61">
        <v>15.77</v>
      </c>
      <c r="CP368" s="61">
        <v>81.879997000000003</v>
      </c>
      <c r="CQ368" s="61">
        <v>61.52</v>
      </c>
      <c r="CR368" s="61">
        <v>25.389999</v>
      </c>
      <c r="CS368" s="61">
        <v>28.1</v>
      </c>
      <c r="CT368" s="61">
        <v>16.368798999999999</v>
      </c>
      <c r="CU368" s="61">
        <v>28.790001</v>
      </c>
      <c r="CV368" s="61">
        <v>15.17</v>
      </c>
      <c r="CW368" s="61">
        <v>3.7</v>
      </c>
      <c r="CX368" s="61">
        <v>50.23</v>
      </c>
      <c r="CY368" s="61">
        <v>25.889999</v>
      </c>
      <c r="CZ368" s="61">
        <v>42.360000999999997</v>
      </c>
      <c r="DA368" s="61">
        <v>75.150002000000001</v>
      </c>
      <c r="DB368" s="61">
        <v>206.91999799999999</v>
      </c>
      <c r="DC368" s="61">
        <v>183.46000699999999</v>
      </c>
      <c r="DD368" s="61">
        <v>41.169998</v>
      </c>
      <c r="DE368" s="61">
        <v>99.410004000000001</v>
      </c>
      <c r="DF368" s="61">
        <v>64.5</v>
      </c>
      <c r="DG368" s="61">
        <v>34.610000999999997</v>
      </c>
      <c r="DH368" s="61">
        <v>52.580002</v>
      </c>
      <c r="DI368" s="61">
        <v>48.25</v>
      </c>
      <c r="DJ368" s="61">
        <v>40.830002</v>
      </c>
      <c r="DK368" s="61">
        <v>153.66000399999999</v>
      </c>
      <c r="DL368" s="61">
        <v>141.199997</v>
      </c>
      <c r="DM368" s="61">
        <v>63.200001</v>
      </c>
      <c r="DN368" s="61">
        <v>36.529998999999997</v>
      </c>
      <c r="DO368" s="61">
        <v>38.511100999999996</v>
      </c>
      <c r="DP368" s="61">
        <v>58.919998</v>
      </c>
      <c r="DQ368" s="61">
        <v>118.540001</v>
      </c>
      <c r="DR368" s="61">
        <v>48.93</v>
      </c>
      <c r="DS368" s="61">
        <v>38.82</v>
      </c>
      <c r="DT368" s="61">
        <v>178.39999399999999</v>
      </c>
      <c r="DU368" s="61">
        <v>150.820007</v>
      </c>
      <c r="DV368" s="61">
        <v>215.88999899999999</v>
      </c>
      <c r="DW368" s="61">
        <v>42.16</v>
      </c>
      <c r="DX368" s="61">
        <v>52.610000999999997</v>
      </c>
      <c r="DY368" s="61">
        <v>121.505898</v>
      </c>
      <c r="DZ368" s="61">
        <v>135.85000600000001</v>
      </c>
      <c r="EA368" s="61">
        <v>35.189999</v>
      </c>
      <c r="EB368" s="61">
        <v>46.401797999999999</v>
      </c>
      <c r="EC368" s="61">
        <v>71.980002999999996</v>
      </c>
      <c r="ED368" s="61">
        <v>74.360000999999997</v>
      </c>
      <c r="EE368" s="61">
        <v>33.796398000000003</v>
      </c>
      <c r="EF368" s="61">
        <v>28.16</v>
      </c>
      <c r="EG368" s="61">
        <v>26.950600000000001</v>
      </c>
      <c r="EH368" s="61">
        <v>45.481400000000001</v>
      </c>
      <c r="EI368" s="61">
        <v>21.940000999999999</v>
      </c>
      <c r="EJ368" s="61">
        <v>42.429198999999997</v>
      </c>
      <c r="EK368" s="61">
        <v>116.410004</v>
      </c>
      <c r="EL368" s="61">
        <v>14.9</v>
      </c>
      <c r="EM368" s="61">
        <v>43.284100000000002</v>
      </c>
      <c r="EN368" s="61">
        <v>40.330002</v>
      </c>
      <c r="EO368" s="61">
        <v>103.962997</v>
      </c>
      <c r="EP368" s="61">
        <v>108.556</v>
      </c>
      <c r="EQ368" s="61">
        <v>58.490001999999997</v>
      </c>
      <c r="ER368" s="61">
        <v>56.419998</v>
      </c>
      <c r="ES368" s="61">
        <v>33.209201999999998</v>
      </c>
      <c r="ET368" s="61">
        <v>27.040001</v>
      </c>
      <c r="EU368" s="61">
        <v>27.18</v>
      </c>
      <c r="EV368" s="61">
        <v>52.639999000000003</v>
      </c>
      <c r="EW368" s="61">
        <v>29.440000999999999</v>
      </c>
      <c r="EX368" s="61">
        <v>31.92</v>
      </c>
      <c r="EY368" s="61">
        <v>27.73</v>
      </c>
      <c r="EZ368" s="61">
        <v>32.790000999999997</v>
      </c>
      <c r="FA368" s="61">
        <v>54.619999</v>
      </c>
      <c r="FB368" s="61">
        <v>33.619999999999997</v>
      </c>
      <c r="FC368" s="61">
        <v>40.860000999999997</v>
      </c>
      <c r="FD368" s="61">
        <v>37.400002000000001</v>
      </c>
      <c r="FE368" s="61">
        <v>19.450001</v>
      </c>
      <c r="FF368" s="61">
        <v>11.24</v>
      </c>
      <c r="FG368" s="61">
        <v>10.86</v>
      </c>
      <c r="FH368" s="61">
        <v>27.570399999999999</v>
      </c>
    </row>
    <row r="369" spans="1:164">
      <c r="A369" s="76">
        <v>43634</v>
      </c>
      <c r="B369" s="62">
        <v>37.369999</v>
      </c>
      <c r="C369" s="62">
        <v>18.66</v>
      </c>
      <c r="D369" s="62">
        <v>11.87</v>
      </c>
      <c r="E369" s="62">
        <v>21.309999000000001</v>
      </c>
      <c r="F369" s="62">
        <v>70.690002000000007</v>
      </c>
      <c r="G369" s="62">
        <v>54.23</v>
      </c>
      <c r="H369" s="62">
        <v>31.370000999999998</v>
      </c>
      <c r="I369" s="62">
        <v>70.398300000000006</v>
      </c>
      <c r="J369" s="62">
        <v>62.919998</v>
      </c>
      <c r="K369" s="62">
        <v>124.730003</v>
      </c>
      <c r="L369" s="62">
        <v>33.979999999999997</v>
      </c>
      <c r="M369" s="62">
        <v>14.44</v>
      </c>
      <c r="N369" s="62">
        <v>41.369999</v>
      </c>
      <c r="O369" s="62">
        <v>72.769997000000004</v>
      </c>
      <c r="P369" s="62">
        <v>82.110000999999997</v>
      </c>
      <c r="Q369" s="62">
        <v>39.790000999999997</v>
      </c>
      <c r="R369" s="62">
        <v>62.639999000000003</v>
      </c>
      <c r="S369" s="62">
        <v>45.209999000000003</v>
      </c>
      <c r="T369" s="62">
        <v>131.88999899999999</v>
      </c>
      <c r="U369" s="62">
        <v>42.919998</v>
      </c>
      <c r="V369" s="62">
        <v>49.950001</v>
      </c>
      <c r="W369" s="62">
        <v>49.400002000000001</v>
      </c>
      <c r="X369" s="62">
        <v>52.740001999999997</v>
      </c>
      <c r="Y369" s="62">
        <v>14.4457</v>
      </c>
      <c r="Z369" s="62">
        <v>47.279998999999997</v>
      </c>
      <c r="AA369" s="62">
        <v>67.055603000000005</v>
      </c>
      <c r="AB369" s="62">
        <v>43.060001</v>
      </c>
      <c r="AC369" s="62">
        <v>44.529998999999997</v>
      </c>
      <c r="AD369" s="62">
        <v>27.35</v>
      </c>
      <c r="AE369" s="62">
        <v>60.389999000000003</v>
      </c>
      <c r="AF369" s="62">
        <v>134.220001</v>
      </c>
      <c r="AG369" s="62">
        <v>151.479996</v>
      </c>
      <c r="AH369" s="62">
        <v>39.700001</v>
      </c>
      <c r="AI369" s="62">
        <v>29.34</v>
      </c>
      <c r="AJ369" s="62">
        <v>99.790001000000004</v>
      </c>
      <c r="AK369" s="62">
        <v>51.884998000000003</v>
      </c>
      <c r="AL369" s="62">
        <v>32.525199999999998</v>
      </c>
      <c r="AM369" s="62">
        <v>60.791598999999998</v>
      </c>
      <c r="AN369" s="62">
        <v>38.940300000000001</v>
      </c>
      <c r="AO369" s="62">
        <v>17.346201000000001</v>
      </c>
      <c r="AP369" s="62">
        <v>26.25</v>
      </c>
      <c r="AQ369" s="62">
        <v>32.869999</v>
      </c>
      <c r="AR369" s="62">
        <v>37.979999999999997</v>
      </c>
      <c r="AS369" s="62">
        <v>50.439999</v>
      </c>
      <c r="AT369" s="62">
        <v>55.23</v>
      </c>
      <c r="AU369" s="62">
        <v>137.64999399999999</v>
      </c>
      <c r="AV369" s="62">
        <v>170.779999</v>
      </c>
      <c r="AW369" s="62">
        <v>237.71000699999999</v>
      </c>
      <c r="AX369" s="62">
        <v>49.09</v>
      </c>
      <c r="AY369" s="62">
        <v>58.060001</v>
      </c>
      <c r="AZ369" s="62">
        <v>115.279999</v>
      </c>
      <c r="BA369" s="62">
        <v>86.959998999999996</v>
      </c>
      <c r="BB369" s="62">
        <v>80.660004000000001</v>
      </c>
      <c r="BC369" s="62">
        <v>92.440002000000007</v>
      </c>
      <c r="BD369" s="62">
        <v>38.130001</v>
      </c>
      <c r="BE369" s="62">
        <v>173.679993</v>
      </c>
      <c r="BF369" s="62">
        <v>104.07</v>
      </c>
      <c r="BG369" s="62">
        <v>21.8368</v>
      </c>
      <c r="BH369" s="62">
        <v>77.540001000000004</v>
      </c>
      <c r="BI369" s="62">
        <v>196.470001</v>
      </c>
      <c r="BJ369" s="62">
        <v>51.040000999999997</v>
      </c>
      <c r="BK369" s="62">
        <v>38.389999000000003</v>
      </c>
      <c r="BL369" s="62">
        <v>209.25</v>
      </c>
      <c r="BM369" s="62">
        <v>106.18</v>
      </c>
      <c r="BN369" s="62">
        <v>45.110000999999997</v>
      </c>
      <c r="BO369" s="62">
        <v>13.06</v>
      </c>
      <c r="BP369" s="62">
        <v>136.470001</v>
      </c>
      <c r="BQ369" s="62">
        <v>42.799999</v>
      </c>
      <c r="BR369" s="62">
        <v>105.160004</v>
      </c>
      <c r="BS369" s="62">
        <v>190.770004</v>
      </c>
      <c r="BT369" s="62">
        <v>86.790001000000004</v>
      </c>
      <c r="BU369" s="62">
        <v>27.809999000000001</v>
      </c>
      <c r="BV369" s="62">
        <v>176.770004</v>
      </c>
      <c r="BW369" s="62">
        <v>82.940002000000007</v>
      </c>
      <c r="BX369" s="62">
        <v>214.96000699999999</v>
      </c>
      <c r="BY369" s="62">
        <v>61.810001</v>
      </c>
      <c r="BZ369" s="61">
        <v>65.540001000000004</v>
      </c>
      <c r="CA369" s="61">
        <v>58.299999</v>
      </c>
      <c r="CB369" s="61">
        <v>39.409999999999997</v>
      </c>
      <c r="CC369" s="61">
        <v>173.229996</v>
      </c>
      <c r="CD369" s="61">
        <v>213.979996</v>
      </c>
      <c r="CE369" s="61">
        <v>28.4</v>
      </c>
      <c r="CF369" s="61">
        <v>71.531302999999994</v>
      </c>
      <c r="CG369" s="61">
        <v>46.200001</v>
      </c>
      <c r="CH369" s="61">
        <v>81.269997000000004</v>
      </c>
      <c r="CI369" s="61">
        <v>29.23</v>
      </c>
      <c r="CJ369" s="61">
        <v>95.5</v>
      </c>
      <c r="CK369" s="61">
        <v>81.839995999999999</v>
      </c>
      <c r="CL369" s="61">
        <v>9.5299999999999994</v>
      </c>
      <c r="CM369" s="61">
        <v>6.18</v>
      </c>
      <c r="CN369" s="61">
        <v>18.28</v>
      </c>
      <c r="CO369" s="61">
        <v>16.969999000000001</v>
      </c>
      <c r="CP369" s="61">
        <v>83.080001999999993</v>
      </c>
      <c r="CQ369" s="61">
        <v>62.369999</v>
      </c>
      <c r="CR369" s="61">
        <v>26.059999000000001</v>
      </c>
      <c r="CS369" s="61">
        <v>28.66</v>
      </c>
      <c r="CT369" s="61">
        <v>16.690000999999999</v>
      </c>
      <c r="CU369" s="61">
        <v>25.389999</v>
      </c>
      <c r="CV369" s="61">
        <v>13.94</v>
      </c>
      <c r="CW369" s="61">
        <v>3.92</v>
      </c>
      <c r="CX369" s="61">
        <v>47.439999</v>
      </c>
      <c r="CY369" s="61">
        <v>26.6</v>
      </c>
      <c r="CZ369" s="61">
        <v>41.169998</v>
      </c>
      <c r="DA369" s="61">
        <v>76.610000999999997</v>
      </c>
      <c r="DB369" s="61">
        <v>211.759995</v>
      </c>
      <c r="DC369" s="61">
        <v>185.63999899999999</v>
      </c>
      <c r="DD369" s="61">
        <v>41.360000999999997</v>
      </c>
      <c r="DE369" s="61">
        <v>101.199997</v>
      </c>
      <c r="DF369" s="61">
        <v>65.199996999999996</v>
      </c>
      <c r="DG369" s="61">
        <v>34.919998</v>
      </c>
      <c r="DH369" s="61">
        <v>53.060001</v>
      </c>
      <c r="DI369" s="61">
        <v>51.669998</v>
      </c>
      <c r="DJ369" s="61">
        <v>41.470001000000003</v>
      </c>
      <c r="DK369" s="61">
        <v>156</v>
      </c>
      <c r="DL369" s="61">
        <v>143.78999300000001</v>
      </c>
      <c r="DM369" s="61">
        <v>64.279999000000004</v>
      </c>
      <c r="DN369" s="61">
        <v>36.909999999999997</v>
      </c>
      <c r="DO369" s="61">
        <v>39.209999000000003</v>
      </c>
      <c r="DP369" s="61">
        <v>58.599997999999999</v>
      </c>
      <c r="DQ369" s="61">
        <v>119.44000200000001</v>
      </c>
      <c r="DR369" s="61">
        <v>49.259998000000003</v>
      </c>
      <c r="DS369" s="61">
        <v>38.810001</v>
      </c>
      <c r="DT369" s="61">
        <v>179.729996</v>
      </c>
      <c r="DU369" s="61">
        <v>150.05999800000001</v>
      </c>
      <c r="DV369" s="61">
        <v>217.13999899999999</v>
      </c>
      <c r="DW369" s="61">
        <v>42.419998</v>
      </c>
      <c r="DX369" s="61">
        <v>52.599997999999999</v>
      </c>
      <c r="DY369" s="61">
        <v>121.370003</v>
      </c>
      <c r="DZ369" s="61">
        <v>135.070007</v>
      </c>
      <c r="EA369" s="61">
        <v>35.009998000000003</v>
      </c>
      <c r="EB369" s="61">
        <v>46.25</v>
      </c>
      <c r="EC369" s="61">
        <v>72</v>
      </c>
      <c r="ED369" s="61">
        <v>74.599997999999999</v>
      </c>
      <c r="EE369" s="61">
        <v>33.660198000000001</v>
      </c>
      <c r="EF369" s="61">
        <v>28.023099999999999</v>
      </c>
      <c r="EG369" s="61">
        <v>26.85</v>
      </c>
      <c r="EH369" s="61">
        <v>45.82</v>
      </c>
      <c r="EI369" s="61">
        <v>22.41</v>
      </c>
      <c r="EJ369" s="61">
        <v>42.759998000000003</v>
      </c>
      <c r="EK369" s="61">
        <v>117.54299899999999</v>
      </c>
      <c r="EL369" s="61">
        <v>15.3195</v>
      </c>
      <c r="EM369" s="61">
        <v>43.279998999999997</v>
      </c>
      <c r="EN369" s="61">
        <v>40.630001</v>
      </c>
      <c r="EO369" s="61">
        <v>104.83000199999999</v>
      </c>
      <c r="EP369" s="61">
        <v>108.981003</v>
      </c>
      <c r="EQ369" s="61">
        <v>59.119999</v>
      </c>
      <c r="ER369" s="61">
        <v>56.459999000000003</v>
      </c>
      <c r="ES369" s="61">
        <v>33.470001000000003</v>
      </c>
      <c r="ET369" s="61">
        <v>26.84</v>
      </c>
      <c r="EU369" s="61">
        <v>26.91</v>
      </c>
      <c r="EV369" s="61">
        <v>50.450001</v>
      </c>
      <c r="EW369" s="61">
        <v>28.57</v>
      </c>
      <c r="EX369" s="61">
        <v>31.299999</v>
      </c>
      <c r="EY369" s="61">
        <v>26.99</v>
      </c>
      <c r="EZ369" s="61">
        <v>31.809999000000001</v>
      </c>
      <c r="FA369" s="61">
        <v>53.889999000000003</v>
      </c>
      <c r="FB369" s="61">
        <v>33.184100999999998</v>
      </c>
      <c r="FC369" s="61">
        <v>40.409999999999997</v>
      </c>
      <c r="FD369" s="61">
        <v>35.82</v>
      </c>
      <c r="FE369" s="61">
        <v>18.870000999999998</v>
      </c>
      <c r="FF369" s="61">
        <v>10.81</v>
      </c>
      <c r="FG369" s="61">
        <v>10.37</v>
      </c>
      <c r="FH369" s="61">
        <v>26.889999</v>
      </c>
    </row>
    <row r="370" spans="1:164">
      <c r="A370" s="76">
        <v>43635</v>
      </c>
      <c r="B370" s="62">
        <v>37.479999999999997</v>
      </c>
      <c r="C370" s="62">
        <v>18.66</v>
      </c>
      <c r="D370" s="62">
        <v>12</v>
      </c>
      <c r="E370" s="62">
        <v>21.379999000000002</v>
      </c>
      <c r="F370" s="62">
        <v>71.019997000000004</v>
      </c>
      <c r="G370" s="62">
        <v>54.400002000000001</v>
      </c>
      <c r="H370" s="62">
        <v>31.4</v>
      </c>
      <c r="I370" s="62">
        <v>70.652100000000004</v>
      </c>
      <c r="J370" s="62">
        <v>63.201500000000003</v>
      </c>
      <c r="K370" s="62">
        <v>124.849998</v>
      </c>
      <c r="L370" s="62">
        <v>34.090000000000003</v>
      </c>
      <c r="M370" s="62">
        <v>14.6</v>
      </c>
      <c r="N370" s="62">
        <v>40.560001</v>
      </c>
      <c r="O370" s="62">
        <v>73.150002000000001</v>
      </c>
      <c r="P370" s="62">
        <v>81.603202999999993</v>
      </c>
      <c r="Q370" s="62">
        <v>39.740001999999997</v>
      </c>
      <c r="R370" s="62">
        <v>62.650002000000001</v>
      </c>
      <c r="S370" s="62">
        <v>44.849997999999999</v>
      </c>
      <c r="T370" s="62">
        <v>131.509995</v>
      </c>
      <c r="U370" s="62">
        <v>42.669998</v>
      </c>
      <c r="V370" s="62">
        <v>49.48</v>
      </c>
      <c r="W370" s="62">
        <v>49.349997999999999</v>
      </c>
      <c r="X370" s="62">
        <v>52.34</v>
      </c>
      <c r="Y370" s="62">
        <v>14.583299999999999</v>
      </c>
      <c r="Z370" s="62">
        <v>47.09</v>
      </c>
      <c r="AA370" s="62">
        <v>66.921402</v>
      </c>
      <c r="AB370" s="62">
        <v>42.91</v>
      </c>
      <c r="AC370" s="62">
        <v>44.630001</v>
      </c>
      <c r="AD370" s="62">
        <v>27.299999</v>
      </c>
      <c r="AE370" s="62">
        <v>60.849997999999999</v>
      </c>
      <c r="AF370" s="62">
        <v>135.41000399999999</v>
      </c>
      <c r="AG370" s="62">
        <v>152.740005</v>
      </c>
      <c r="AH370" s="62">
        <v>40.020000000000003</v>
      </c>
      <c r="AI370" s="62">
        <v>29.530000999999999</v>
      </c>
      <c r="AJ370" s="62">
        <v>100.650002</v>
      </c>
      <c r="AK370" s="62">
        <v>52.210898999999998</v>
      </c>
      <c r="AL370" s="62">
        <v>32.855201999999998</v>
      </c>
      <c r="AM370" s="62">
        <v>62.049999</v>
      </c>
      <c r="AN370" s="62">
        <v>39.336899000000003</v>
      </c>
      <c r="AO370" s="62">
        <v>17.024401000000001</v>
      </c>
      <c r="AP370" s="62">
        <v>26.45</v>
      </c>
      <c r="AQ370" s="62">
        <v>33.159999999999997</v>
      </c>
      <c r="AR370" s="62">
        <v>39.033298000000002</v>
      </c>
      <c r="AS370" s="62">
        <v>51.07</v>
      </c>
      <c r="AT370" s="62">
        <v>56.84</v>
      </c>
      <c r="AU370" s="62">
        <v>138.970001</v>
      </c>
      <c r="AV370" s="62">
        <v>172.63000500000001</v>
      </c>
      <c r="AW370" s="62">
        <v>240.25</v>
      </c>
      <c r="AX370" s="62">
        <v>49.27</v>
      </c>
      <c r="AY370" s="62">
        <v>58.610000999999997</v>
      </c>
      <c r="AZ370" s="62">
        <v>116.360001</v>
      </c>
      <c r="BA370" s="62">
        <v>86.989998</v>
      </c>
      <c r="BB370" s="62">
        <v>81.680000000000007</v>
      </c>
      <c r="BC370" s="62">
        <v>93.269997000000004</v>
      </c>
      <c r="BD370" s="62">
        <v>38.459999000000003</v>
      </c>
      <c r="BE370" s="62">
        <v>175.259995</v>
      </c>
      <c r="BF370" s="62">
        <v>106.139999</v>
      </c>
      <c r="BG370" s="62">
        <v>21.380699</v>
      </c>
      <c r="BH370" s="62">
        <v>77.819999999999993</v>
      </c>
      <c r="BI370" s="62">
        <v>197.10000600000001</v>
      </c>
      <c r="BJ370" s="62">
        <v>51.490001999999997</v>
      </c>
      <c r="BK370" s="62">
        <v>38.529998999999997</v>
      </c>
      <c r="BL370" s="62">
        <v>210.259995</v>
      </c>
      <c r="BM370" s="62">
        <v>106.43</v>
      </c>
      <c r="BN370" s="62">
        <v>45.27</v>
      </c>
      <c r="BO370" s="62">
        <v>12.9</v>
      </c>
      <c r="BP370" s="62">
        <v>137.30999800000001</v>
      </c>
      <c r="BQ370" s="62">
        <v>42.930500000000002</v>
      </c>
      <c r="BR370" s="62">
        <v>106.143997</v>
      </c>
      <c r="BS370" s="62">
        <v>191.14999399999999</v>
      </c>
      <c r="BT370" s="62">
        <v>87</v>
      </c>
      <c r="BU370" s="62">
        <v>28.040001</v>
      </c>
      <c r="BV370" s="62">
        <v>177.429993</v>
      </c>
      <c r="BW370" s="62">
        <v>83.419998000000007</v>
      </c>
      <c r="BX370" s="62">
        <v>218.220001</v>
      </c>
      <c r="BY370" s="62">
        <v>62.150002000000001</v>
      </c>
      <c r="BZ370" s="61">
        <v>66.129997000000003</v>
      </c>
      <c r="CA370" s="61">
        <v>58.650002000000001</v>
      </c>
      <c r="CB370" s="61">
        <v>39.889999000000003</v>
      </c>
      <c r="CC370" s="61">
        <v>174.429993</v>
      </c>
      <c r="CD370" s="61">
        <v>215.009995</v>
      </c>
      <c r="CE370" s="61">
        <v>28.700001</v>
      </c>
      <c r="CF370" s="61">
        <v>72.029999000000004</v>
      </c>
      <c r="CG370" s="61">
        <v>46.560001</v>
      </c>
      <c r="CH370" s="61">
        <v>81.779999000000004</v>
      </c>
      <c r="CI370" s="61">
        <v>29.389999</v>
      </c>
      <c r="CJ370" s="61">
        <v>96.959998999999996</v>
      </c>
      <c r="CK370" s="61">
        <v>81.830001999999993</v>
      </c>
      <c r="CL370" s="61">
        <v>9.57</v>
      </c>
      <c r="CM370" s="61">
        <v>6.05</v>
      </c>
      <c r="CN370" s="61">
        <v>18.59</v>
      </c>
      <c r="CO370" s="61">
        <v>17.18</v>
      </c>
      <c r="CP370" s="61">
        <v>82.919998000000007</v>
      </c>
      <c r="CQ370" s="61">
        <v>62.299999</v>
      </c>
      <c r="CR370" s="61">
        <v>25.93</v>
      </c>
      <c r="CS370" s="61">
        <v>28.709999</v>
      </c>
      <c r="CT370" s="61">
        <v>16.614901</v>
      </c>
      <c r="CU370" s="61">
        <v>24.969999000000001</v>
      </c>
      <c r="CV370" s="61">
        <v>14.26</v>
      </c>
      <c r="CW370" s="61">
        <v>3.83</v>
      </c>
      <c r="CX370" s="61">
        <v>48.509998000000003</v>
      </c>
      <c r="CY370" s="61">
        <v>26.540001</v>
      </c>
      <c r="CZ370" s="61">
        <v>41.290000999999997</v>
      </c>
      <c r="DA370" s="61">
        <v>76.550003000000004</v>
      </c>
      <c r="DB370" s="61">
        <v>212.050003</v>
      </c>
      <c r="DC370" s="61">
        <v>186.020004</v>
      </c>
      <c r="DD370" s="61">
        <v>41.130001</v>
      </c>
      <c r="DE370" s="61">
        <v>101.83000199999999</v>
      </c>
      <c r="DF370" s="61">
        <v>65.449996999999996</v>
      </c>
      <c r="DG370" s="61">
        <v>35.090000000000003</v>
      </c>
      <c r="DH370" s="61">
        <v>53.169998</v>
      </c>
      <c r="DI370" s="61">
        <v>51.939999</v>
      </c>
      <c r="DJ370" s="61">
        <v>41.669998</v>
      </c>
      <c r="DK370" s="61">
        <v>156.320007</v>
      </c>
      <c r="DL370" s="61">
        <v>143.91000399999999</v>
      </c>
      <c r="DM370" s="61">
        <v>64.540001000000004</v>
      </c>
      <c r="DN370" s="61">
        <v>37.058998000000003</v>
      </c>
      <c r="DO370" s="61">
        <v>39.220001000000003</v>
      </c>
      <c r="DP370" s="61">
        <v>58.84</v>
      </c>
      <c r="DQ370" s="61">
        <v>119.660004</v>
      </c>
      <c r="DR370" s="61">
        <v>49.580002</v>
      </c>
      <c r="DS370" s="61">
        <v>38.409999999999997</v>
      </c>
      <c r="DT370" s="61">
        <v>179.970001</v>
      </c>
      <c r="DU370" s="61">
        <v>150.470001</v>
      </c>
      <c r="DV370" s="61">
        <v>218.14999399999999</v>
      </c>
      <c r="DW370" s="61">
        <v>42.369999</v>
      </c>
      <c r="DX370" s="61">
        <v>52.75</v>
      </c>
      <c r="DY370" s="61">
        <v>121.610001</v>
      </c>
      <c r="DZ370" s="61">
        <v>135.61999499999999</v>
      </c>
      <c r="EA370" s="61">
        <v>35.139999000000003</v>
      </c>
      <c r="EB370" s="61">
        <v>46.349997999999999</v>
      </c>
      <c r="EC370" s="61">
        <v>71.75</v>
      </c>
      <c r="ED370" s="61">
        <v>73.900002000000001</v>
      </c>
      <c r="EE370" s="61">
        <v>33.792000000000002</v>
      </c>
      <c r="EF370" s="61">
        <v>28.129801</v>
      </c>
      <c r="EG370" s="61">
        <v>26.992398999999999</v>
      </c>
      <c r="EH370" s="61">
        <v>45.900002000000001</v>
      </c>
      <c r="EI370" s="61">
        <v>22.6</v>
      </c>
      <c r="EJ370" s="61">
        <v>42.810001</v>
      </c>
      <c r="EK370" s="61">
        <v>117.910004</v>
      </c>
      <c r="EL370" s="61">
        <v>15.57</v>
      </c>
      <c r="EM370" s="61">
        <v>43.661701000000001</v>
      </c>
      <c r="EN370" s="61">
        <v>40.349997999999999</v>
      </c>
      <c r="EO370" s="61">
        <v>105.041</v>
      </c>
      <c r="EP370" s="61">
        <v>109.220001</v>
      </c>
      <c r="EQ370" s="61">
        <v>58.189999</v>
      </c>
      <c r="ER370" s="61">
        <v>56.439999</v>
      </c>
      <c r="ES370" s="61">
        <v>33.665500999999999</v>
      </c>
      <c r="ET370" s="61">
        <v>25.93</v>
      </c>
      <c r="EU370" s="61">
        <v>26.84</v>
      </c>
      <c r="EV370" s="61">
        <v>50.259998000000003</v>
      </c>
      <c r="EW370" s="61">
        <v>28.33</v>
      </c>
      <c r="EX370" s="61">
        <v>31.129999000000002</v>
      </c>
      <c r="EY370" s="61">
        <v>26.9</v>
      </c>
      <c r="EZ370" s="61">
        <v>31.57</v>
      </c>
      <c r="FA370" s="61">
        <v>53.82</v>
      </c>
      <c r="FB370" s="61">
        <v>33.098098999999998</v>
      </c>
      <c r="FC370" s="61">
        <v>40.279998999999997</v>
      </c>
      <c r="FD370" s="61">
        <v>35.389999000000003</v>
      </c>
      <c r="FE370" s="61">
        <v>18.709999</v>
      </c>
      <c r="FF370" s="61">
        <v>10.75</v>
      </c>
      <c r="FG370" s="61">
        <v>10.33</v>
      </c>
      <c r="FH370" s="61">
        <v>27.17</v>
      </c>
    </row>
    <row r="371" spans="1:164">
      <c r="A371" s="76">
        <v>43636</v>
      </c>
      <c r="B371" s="62">
        <v>37.909999999999997</v>
      </c>
      <c r="C371" s="62">
        <v>18.639999</v>
      </c>
      <c r="D371" s="62">
        <v>12.09</v>
      </c>
      <c r="E371" s="62">
        <v>21.389999</v>
      </c>
      <c r="F371" s="62">
        <v>70.989998</v>
      </c>
      <c r="G371" s="62">
        <v>54.48</v>
      </c>
      <c r="H371" s="62">
        <v>31.58</v>
      </c>
      <c r="I371" s="62">
        <v>70.699996999999996</v>
      </c>
      <c r="J371" s="62">
        <v>63.509998000000003</v>
      </c>
      <c r="K371" s="62">
        <v>125.68</v>
      </c>
      <c r="L371" s="62">
        <v>34.400002000000001</v>
      </c>
      <c r="M371" s="62">
        <v>14.37</v>
      </c>
      <c r="N371" s="62">
        <v>40.630001</v>
      </c>
      <c r="O371" s="62">
        <v>74.540001000000004</v>
      </c>
      <c r="P371" s="62">
        <v>83.100998000000004</v>
      </c>
      <c r="Q371" s="62">
        <v>39.900002000000001</v>
      </c>
      <c r="R371" s="62">
        <v>62.970001000000003</v>
      </c>
      <c r="S371" s="62">
        <v>44.860000999999997</v>
      </c>
      <c r="T371" s="62">
        <v>132.520004</v>
      </c>
      <c r="U371" s="62">
        <v>42.759998000000003</v>
      </c>
      <c r="V371" s="62">
        <v>49.599997999999999</v>
      </c>
      <c r="W371" s="62">
        <v>49.330002</v>
      </c>
      <c r="X371" s="62">
        <v>52.490001999999997</v>
      </c>
      <c r="Y371" s="62">
        <v>14.34</v>
      </c>
      <c r="Z371" s="62">
        <v>47.009998000000003</v>
      </c>
      <c r="AA371" s="62">
        <v>67.400002000000001</v>
      </c>
      <c r="AB371" s="62">
        <v>43.23</v>
      </c>
      <c r="AC371" s="62">
        <v>45.189999</v>
      </c>
      <c r="AD371" s="62">
        <v>27.42</v>
      </c>
      <c r="AE371" s="62">
        <v>61.240001999999997</v>
      </c>
      <c r="AF371" s="62">
        <v>136.179993</v>
      </c>
      <c r="AG371" s="62">
        <v>153.479996</v>
      </c>
      <c r="AH371" s="62">
        <v>40.229999999999997</v>
      </c>
      <c r="AI371" s="62">
        <v>29.610001</v>
      </c>
      <c r="AJ371" s="62">
        <v>101.25</v>
      </c>
      <c r="AK371" s="62">
        <v>52.439999</v>
      </c>
      <c r="AL371" s="62">
        <v>33.029998999999997</v>
      </c>
      <c r="AM371" s="62">
        <v>62.610000999999997</v>
      </c>
      <c r="AN371" s="62">
        <v>39.259998000000003</v>
      </c>
      <c r="AO371" s="62">
        <v>16.7927</v>
      </c>
      <c r="AP371" s="62">
        <v>26.62</v>
      </c>
      <c r="AQ371" s="62">
        <v>33.316101000000003</v>
      </c>
      <c r="AR371" s="62">
        <v>39.57</v>
      </c>
      <c r="AS371" s="62">
        <v>51.48</v>
      </c>
      <c r="AT371" s="62">
        <v>57.52</v>
      </c>
      <c r="AU371" s="62">
        <v>139.38000500000001</v>
      </c>
      <c r="AV371" s="62">
        <v>171.61000100000001</v>
      </c>
      <c r="AW371" s="62">
        <v>241.990005</v>
      </c>
      <c r="AX371" s="62">
        <v>49.09</v>
      </c>
      <c r="AY371" s="62">
        <v>58.73</v>
      </c>
      <c r="AZ371" s="62">
        <v>116.519997</v>
      </c>
      <c r="BA371" s="62">
        <v>86.970000999999996</v>
      </c>
      <c r="BB371" s="62">
        <v>81.879997000000003</v>
      </c>
      <c r="BC371" s="62">
        <v>93.68</v>
      </c>
      <c r="BD371" s="62">
        <v>38.529998999999997</v>
      </c>
      <c r="BE371" s="62">
        <v>175.88000500000001</v>
      </c>
      <c r="BF371" s="62">
        <v>106.939201</v>
      </c>
      <c r="BG371" s="62">
        <v>21.190000999999999</v>
      </c>
      <c r="BH371" s="62">
        <v>78.959998999999996</v>
      </c>
      <c r="BI371" s="62">
        <v>199.449997</v>
      </c>
      <c r="BJ371" s="62">
        <v>51.830002</v>
      </c>
      <c r="BK371" s="62">
        <v>39.029998999999997</v>
      </c>
      <c r="BL371" s="62">
        <v>213.16000399999999</v>
      </c>
      <c r="BM371" s="62">
        <v>107.660004</v>
      </c>
      <c r="BN371" s="62">
        <v>45.330002</v>
      </c>
      <c r="BO371" s="62">
        <v>12.36</v>
      </c>
      <c r="BP371" s="62">
        <v>138.05999800000001</v>
      </c>
      <c r="BQ371" s="62">
        <v>43.73</v>
      </c>
      <c r="BR371" s="62">
        <v>107.129997</v>
      </c>
      <c r="BS371" s="62">
        <v>192.759995</v>
      </c>
      <c r="BT371" s="62">
        <v>87.480002999999996</v>
      </c>
      <c r="BU371" s="62">
        <v>28.120000999999998</v>
      </c>
      <c r="BV371" s="62">
        <v>180.259995</v>
      </c>
      <c r="BW371" s="62">
        <v>84.459998999999996</v>
      </c>
      <c r="BX371" s="62">
        <v>222.259995</v>
      </c>
      <c r="BY371" s="62">
        <v>63</v>
      </c>
      <c r="BZ371" s="61">
        <v>66.889999000000003</v>
      </c>
      <c r="CA371" s="61">
        <v>59.32</v>
      </c>
      <c r="CB371" s="61">
        <v>40.159999999999997</v>
      </c>
      <c r="CC371" s="61">
        <v>176.720001</v>
      </c>
      <c r="CD371" s="61">
        <v>217.570007</v>
      </c>
      <c r="CE371" s="61">
        <v>28.93</v>
      </c>
      <c r="CF371" s="61">
        <v>73.010002</v>
      </c>
      <c r="CG371" s="61">
        <v>47.119999</v>
      </c>
      <c r="CH371" s="61">
        <v>82.32</v>
      </c>
      <c r="CI371" s="61">
        <v>29.815000999999999</v>
      </c>
      <c r="CJ371" s="61">
        <v>98.18</v>
      </c>
      <c r="CK371" s="61">
        <v>82.389999000000003</v>
      </c>
      <c r="CL371" s="61">
        <v>9.93</v>
      </c>
      <c r="CM371" s="61">
        <v>6.68</v>
      </c>
      <c r="CN371" s="61">
        <v>21.13</v>
      </c>
      <c r="CO371" s="61">
        <v>18.77</v>
      </c>
      <c r="CP371" s="61">
        <v>84.82</v>
      </c>
      <c r="CQ371" s="61">
        <v>63.639999000000003</v>
      </c>
      <c r="CR371" s="61">
        <v>26.790001</v>
      </c>
      <c r="CS371" s="61">
        <v>29.5</v>
      </c>
      <c r="CT371" s="61">
        <v>17.110001</v>
      </c>
      <c r="CU371" s="61">
        <v>21.27</v>
      </c>
      <c r="CV371" s="61">
        <v>12.76</v>
      </c>
      <c r="CW371" s="61">
        <v>4.09</v>
      </c>
      <c r="CX371" s="61">
        <v>44.970001000000003</v>
      </c>
      <c r="CY371" s="61">
        <v>27.690000999999999</v>
      </c>
      <c r="CZ371" s="61">
        <v>39.450001</v>
      </c>
      <c r="DA371" s="61">
        <v>77.830001999999993</v>
      </c>
      <c r="DB371" s="61">
        <v>215.91000399999999</v>
      </c>
      <c r="DC371" s="61">
        <v>187.320007</v>
      </c>
      <c r="DD371" s="61">
        <v>41.599997999999999</v>
      </c>
      <c r="DE371" s="61">
        <v>103.849998</v>
      </c>
      <c r="DF371" s="61">
        <v>66.080001999999993</v>
      </c>
      <c r="DG371" s="61">
        <v>35.490001999999997</v>
      </c>
      <c r="DH371" s="61">
        <v>53.700001</v>
      </c>
      <c r="DI371" s="61">
        <v>54.790000999999997</v>
      </c>
      <c r="DJ371" s="61">
        <v>42.110000999999997</v>
      </c>
      <c r="DK371" s="61">
        <v>158.66000399999999</v>
      </c>
      <c r="DL371" s="61">
        <v>145.979996</v>
      </c>
      <c r="DM371" s="61">
        <v>65.5</v>
      </c>
      <c r="DN371" s="61">
        <v>37.509998000000003</v>
      </c>
      <c r="DO371" s="61">
        <v>39.830002</v>
      </c>
      <c r="DP371" s="61">
        <v>59.360000999999997</v>
      </c>
      <c r="DQ371" s="61">
        <v>120.489998</v>
      </c>
      <c r="DR371" s="61">
        <v>49.490001999999997</v>
      </c>
      <c r="DS371" s="61">
        <v>38.959999000000003</v>
      </c>
      <c r="DT371" s="61">
        <v>180.929993</v>
      </c>
      <c r="DU371" s="61">
        <v>151.740005</v>
      </c>
      <c r="DV371" s="61">
        <v>219.20880099999999</v>
      </c>
      <c r="DW371" s="61">
        <v>42.549999</v>
      </c>
      <c r="DX371" s="61">
        <v>53.240001999999997</v>
      </c>
      <c r="DY371" s="61">
        <v>122.730003</v>
      </c>
      <c r="DZ371" s="61">
        <v>136.36000100000001</v>
      </c>
      <c r="EA371" s="61">
        <v>35.400002000000001</v>
      </c>
      <c r="EB371" s="61">
        <v>46.5</v>
      </c>
      <c r="EC371" s="61">
        <v>72.680000000000007</v>
      </c>
      <c r="ED371" s="61">
        <v>74.550003000000004</v>
      </c>
      <c r="EE371" s="61">
        <v>33.945202000000002</v>
      </c>
      <c r="EF371" s="61">
        <v>28.219999000000001</v>
      </c>
      <c r="EG371" s="61">
        <v>27.215199999999999</v>
      </c>
      <c r="EH371" s="61">
        <v>46.186100000000003</v>
      </c>
      <c r="EI371" s="61">
        <v>22.85</v>
      </c>
      <c r="EJ371" s="61">
        <v>43</v>
      </c>
      <c r="EK371" s="61">
        <v>118.94000200000001</v>
      </c>
      <c r="EL371" s="61">
        <v>15.81</v>
      </c>
      <c r="EM371" s="61">
        <v>43.599997999999999</v>
      </c>
      <c r="EN371" s="61">
        <v>40.209999000000003</v>
      </c>
      <c r="EO371" s="61">
        <v>105.518303</v>
      </c>
      <c r="EP371" s="61">
        <v>109.730003</v>
      </c>
      <c r="EQ371" s="61">
        <v>58.790000999999997</v>
      </c>
      <c r="ER371" s="61">
        <v>56.869999</v>
      </c>
      <c r="ES371" s="61">
        <v>33.765597999999997</v>
      </c>
      <c r="ET371" s="61">
        <v>26.049999</v>
      </c>
      <c r="EU371" s="61">
        <v>26.6</v>
      </c>
      <c r="EV371" s="61">
        <v>48.970001000000003</v>
      </c>
      <c r="EW371" s="61">
        <v>27.559999000000001</v>
      </c>
      <c r="EX371" s="61">
        <v>30.549999</v>
      </c>
      <c r="EY371" s="61">
        <v>26.440000999999999</v>
      </c>
      <c r="EZ371" s="61">
        <v>31.01</v>
      </c>
      <c r="FA371" s="61">
        <v>53.299999</v>
      </c>
      <c r="FB371" s="61">
        <v>32.82</v>
      </c>
      <c r="FC371" s="61">
        <v>40.07</v>
      </c>
      <c r="FD371" s="61">
        <v>34.450001</v>
      </c>
      <c r="FE371" s="61">
        <v>18.219999000000001</v>
      </c>
      <c r="FF371" s="61">
        <v>10.56</v>
      </c>
      <c r="FG371" s="61">
        <v>9.6</v>
      </c>
      <c r="FH371" s="61">
        <v>26.709999</v>
      </c>
    </row>
    <row r="372" spans="1:164">
      <c r="A372" s="76">
        <v>43637</v>
      </c>
      <c r="B372" s="62">
        <v>37.599997999999999</v>
      </c>
      <c r="C372" s="62">
        <v>18.620000999999998</v>
      </c>
      <c r="D372" s="62">
        <v>12.04</v>
      </c>
      <c r="E372" s="62">
        <v>21.360001</v>
      </c>
      <c r="F372" s="62">
        <v>70.800003000000004</v>
      </c>
      <c r="G372" s="62">
        <v>54.049999</v>
      </c>
      <c r="H372" s="62">
        <v>31.41</v>
      </c>
      <c r="I372" s="62">
        <v>70.756598999999994</v>
      </c>
      <c r="J372" s="62">
        <v>63.310001</v>
      </c>
      <c r="K372" s="62">
        <v>125.08000199999999</v>
      </c>
      <c r="L372" s="62">
        <v>34.169998</v>
      </c>
      <c r="M372" s="62">
        <v>14.31</v>
      </c>
      <c r="N372" s="62">
        <v>40.470001000000003</v>
      </c>
      <c r="O372" s="62">
        <v>73.470000999999996</v>
      </c>
      <c r="P372" s="62">
        <v>82.027602999999999</v>
      </c>
      <c r="Q372" s="62">
        <v>39.560001</v>
      </c>
      <c r="R372" s="62">
        <v>63.040000999999997</v>
      </c>
      <c r="S372" s="62">
        <v>44.84</v>
      </c>
      <c r="T372" s="62">
        <v>132.320007</v>
      </c>
      <c r="U372" s="62">
        <v>42.400002000000001</v>
      </c>
      <c r="V372" s="62">
        <v>49.650002000000001</v>
      </c>
      <c r="W372" s="62">
        <v>49.369999</v>
      </c>
      <c r="X372" s="62">
        <v>52.07</v>
      </c>
      <c r="Y372" s="62">
        <v>14.3749</v>
      </c>
      <c r="Z372" s="62">
        <v>46.84</v>
      </c>
      <c r="AA372" s="62">
        <v>67.059898000000004</v>
      </c>
      <c r="AB372" s="62">
        <v>43.115200000000002</v>
      </c>
      <c r="AC372" s="62">
        <v>44.73</v>
      </c>
      <c r="AD372" s="62">
        <v>27.219999000000001</v>
      </c>
      <c r="AE372" s="62">
        <v>60.990001999999997</v>
      </c>
      <c r="AF372" s="62">
        <v>135.71000699999999</v>
      </c>
      <c r="AG372" s="62">
        <v>154.16999799999999</v>
      </c>
      <c r="AH372" s="62">
        <v>40.099997999999999</v>
      </c>
      <c r="AI372" s="62">
        <v>29.389999</v>
      </c>
      <c r="AJ372" s="62">
        <v>101.550003</v>
      </c>
      <c r="AK372" s="62">
        <v>52.099997999999999</v>
      </c>
      <c r="AL372" s="62">
        <v>33.18</v>
      </c>
      <c r="AM372" s="62">
        <v>63.169998</v>
      </c>
      <c r="AN372" s="62">
        <v>39.259998000000003</v>
      </c>
      <c r="AO372" s="62">
        <v>16.690000999999999</v>
      </c>
      <c r="AQ372" s="62">
        <v>33.400002000000001</v>
      </c>
      <c r="AR372" s="62">
        <v>40.090000000000003</v>
      </c>
      <c r="AS372" s="62">
        <v>52.130001</v>
      </c>
      <c r="AT372" s="62">
        <v>58.290000999999997</v>
      </c>
      <c r="AU372" s="62">
        <v>139.96499600000001</v>
      </c>
      <c r="AV372" s="62">
        <v>173.38000500000001</v>
      </c>
      <c r="AW372" s="62">
        <v>241.5</v>
      </c>
      <c r="AX372" s="62">
        <v>49.57</v>
      </c>
      <c r="AY372" s="62">
        <v>58.59</v>
      </c>
      <c r="AZ372" s="62">
        <v>116.339996</v>
      </c>
      <c r="BA372" s="62">
        <v>87.260002</v>
      </c>
      <c r="BB372" s="62">
        <v>81.199996999999996</v>
      </c>
      <c r="BC372" s="62">
        <v>93.730002999999996</v>
      </c>
      <c r="BD372" s="62">
        <v>38.57</v>
      </c>
      <c r="BE372" s="62">
        <v>175.33000200000001</v>
      </c>
      <c r="BF372" s="62">
        <v>107.599998</v>
      </c>
      <c r="BG372" s="62">
        <v>21.035</v>
      </c>
      <c r="BH372" s="62">
        <v>78.309997999999993</v>
      </c>
      <c r="BI372" s="62">
        <v>199.08999600000001</v>
      </c>
      <c r="BJ372" s="62">
        <v>51.419998</v>
      </c>
      <c r="BK372" s="62">
        <v>38.990001999999997</v>
      </c>
      <c r="BL372" s="62">
        <v>211.320007</v>
      </c>
      <c r="BM372" s="62">
        <v>107.150002</v>
      </c>
      <c r="BN372" s="62">
        <v>45.439999</v>
      </c>
      <c r="BO372" s="62">
        <v>12.53</v>
      </c>
      <c r="BP372" s="62">
        <v>137.820007</v>
      </c>
      <c r="BQ372" s="62">
        <v>43.380001</v>
      </c>
      <c r="BR372" s="62">
        <v>107.129997</v>
      </c>
      <c r="BS372" s="62">
        <v>191.66000399999999</v>
      </c>
      <c r="BT372" s="62">
        <v>87.459998999999996</v>
      </c>
      <c r="BU372" s="62">
        <v>28</v>
      </c>
      <c r="BV372" s="62">
        <v>179.38999899999999</v>
      </c>
      <c r="BW372" s="62">
        <v>84.099997999999999</v>
      </c>
      <c r="BX372" s="62">
        <v>220.63000500000001</v>
      </c>
      <c r="BY372" s="62">
        <v>62.48</v>
      </c>
      <c r="BZ372" s="61">
        <v>66.230002999999996</v>
      </c>
      <c r="CA372" s="61">
        <v>59.110000999999997</v>
      </c>
      <c r="CB372" s="61">
        <v>39.720001000000003</v>
      </c>
      <c r="CC372" s="61">
        <v>175.63000500000001</v>
      </c>
      <c r="CD372" s="61">
        <v>216.699997</v>
      </c>
      <c r="CE372" s="61">
        <v>28.65</v>
      </c>
      <c r="CF372" s="61">
        <v>72.646598999999995</v>
      </c>
      <c r="CG372" s="61">
        <v>46.950001</v>
      </c>
      <c r="CH372" s="61">
        <v>81.870002999999997</v>
      </c>
      <c r="CI372" s="61">
        <v>29.5</v>
      </c>
      <c r="CJ372" s="61">
        <v>96.690002000000007</v>
      </c>
      <c r="CK372" s="61">
        <v>81.599997999999999</v>
      </c>
      <c r="CL372" s="61">
        <v>10.029999999999999</v>
      </c>
      <c r="CM372" s="61">
        <v>6.66</v>
      </c>
      <c r="CN372" s="61">
        <v>21.7</v>
      </c>
      <c r="CO372" s="61">
        <v>19.100000000000001</v>
      </c>
      <c r="CP372" s="61">
        <v>84.82</v>
      </c>
      <c r="CQ372" s="61">
        <v>63.560001</v>
      </c>
      <c r="CR372" s="61">
        <v>26.73</v>
      </c>
      <c r="CS372" s="61">
        <v>29.65</v>
      </c>
      <c r="CT372" s="61">
        <v>17.1373</v>
      </c>
      <c r="CU372" s="61">
        <v>20.75</v>
      </c>
      <c r="CV372" s="61">
        <v>12.76</v>
      </c>
      <c r="CW372" s="61">
        <v>4.07</v>
      </c>
      <c r="CX372" s="61">
        <v>45.360000999999997</v>
      </c>
      <c r="CY372" s="61">
        <v>28.110001</v>
      </c>
      <c r="CZ372" s="61">
        <v>38.880001</v>
      </c>
      <c r="DA372" s="61">
        <v>77.080001999999993</v>
      </c>
      <c r="DB372" s="61">
        <v>214.529999</v>
      </c>
      <c r="DC372" s="61">
        <v>186.30999800000001</v>
      </c>
      <c r="DD372" s="61">
        <v>41.099997999999999</v>
      </c>
      <c r="DE372" s="61">
        <v>103.33000199999999</v>
      </c>
      <c r="DF372" s="61">
        <v>64.910004000000001</v>
      </c>
      <c r="DG372" s="61">
        <v>35.240001999999997</v>
      </c>
      <c r="DH372" s="61">
        <v>53.639999000000003</v>
      </c>
      <c r="DI372" s="61">
        <v>53.599997999999999</v>
      </c>
      <c r="DJ372" s="61">
        <v>41.880001</v>
      </c>
      <c r="DK372" s="61">
        <v>157.66999799999999</v>
      </c>
      <c r="DL372" s="61">
        <v>144.720001</v>
      </c>
      <c r="DM372" s="61">
        <v>64.980002999999996</v>
      </c>
      <c r="DN372" s="61">
        <v>37.490001999999997</v>
      </c>
      <c r="DO372" s="61">
        <v>39.450001</v>
      </c>
      <c r="DP372" s="61">
        <v>58.720001000000003</v>
      </c>
      <c r="DQ372" s="61">
        <v>119.519997</v>
      </c>
      <c r="DR372" s="61">
        <v>49.43</v>
      </c>
      <c r="DS372" s="61">
        <v>38.169998</v>
      </c>
      <c r="DT372" s="61">
        <v>179.83000200000001</v>
      </c>
      <c r="DU372" s="61">
        <v>150.13999899999999</v>
      </c>
      <c r="DV372" s="61">
        <v>218.19000199999999</v>
      </c>
      <c r="DW372" s="61">
        <v>42.32</v>
      </c>
      <c r="DX372" s="61">
        <v>53.02</v>
      </c>
      <c r="DY372" s="61">
        <v>122.25</v>
      </c>
      <c r="DZ372" s="61">
        <v>135.63000500000001</v>
      </c>
      <c r="EA372" s="61">
        <v>35.07</v>
      </c>
      <c r="EB372" s="61">
        <v>46.200001</v>
      </c>
      <c r="EC372" s="61">
        <v>72.449996999999996</v>
      </c>
      <c r="ED372" s="61">
        <v>73.349997999999999</v>
      </c>
      <c r="EE372" s="61">
        <v>33.766300000000001</v>
      </c>
      <c r="EF372" s="61">
        <v>28.171499000000001</v>
      </c>
      <c r="EG372" s="61">
        <v>27.078399999999998</v>
      </c>
      <c r="EH372" s="61">
        <v>45.82</v>
      </c>
      <c r="EI372" s="61">
        <v>22.65</v>
      </c>
      <c r="EJ372" s="61">
        <v>42.810001</v>
      </c>
      <c r="EK372" s="61">
        <v>118.239998</v>
      </c>
      <c r="EL372" s="61">
        <v>15.81</v>
      </c>
      <c r="EM372" s="61">
        <v>43.380001</v>
      </c>
      <c r="EN372" s="61">
        <v>40.529998999999997</v>
      </c>
      <c r="EO372" s="61">
        <v>105.18</v>
      </c>
      <c r="EP372" s="61">
        <v>109.30999799999999</v>
      </c>
      <c r="EQ372" s="61">
        <v>58.700001</v>
      </c>
      <c r="ER372" s="61">
        <v>56.5</v>
      </c>
      <c r="ES372" s="61">
        <v>33.556499000000002</v>
      </c>
      <c r="ET372" s="61">
        <v>26.629999000000002</v>
      </c>
      <c r="EU372" s="61">
        <v>26.639999</v>
      </c>
      <c r="EV372" s="61">
        <v>49.080002</v>
      </c>
      <c r="EW372" s="61">
        <v>27.68</v>
      </c>
      <c r="EX372" s="61">
        <v>30.639999</v>
      </c>
      <c r="EY372" s="61">
        <v>26.5</v>
      </c>
      <c r="EZ372" s="61">
        <v>31.110001</v>
      </c>
      <c r="FA372" s="61">
        <v>53.380001</v>
      </c>
      <c r="FB372" s="61">
        <v>33.107201000000003</v>
      </c>
      <c r="FC372" s="61">
        <v>40.450001</v>
      </c>
      <c r="FD372" s="61">
        <v>34.57</v>
      </c>
      <c r="FE372" s="61">
        <v>18.27</v>
      </c>
      <c r="FF372" s="61">
        <v>10.69</v>
      </c>
      <c r="FG372" s="61">
        <v>9.75</v>
      </c>
      <c r="FH372" s="61">
        <v>26.6341</v>
      </c>
    </row>
    <row r="373" spans="1:164">
      <c r="A373" s="76">
        <v>43640</v>
      </c>
      <c r="B373" s="62">
        <v>37.32</v>
      </c>
      <c r="C373" s="62">
        <v>18.530000999999999</v>
      </c>
      <c r="D373" s="62">
        <v>11.85</v>
      </c>
      <c r="E373" s="62">
        <v>21.110001</v>
      </c>
      <c r="F373" s="62">
        <v>70.440002000000007</v>
      </c>
      <c r="G373" s="62">
        <v>53</v>
      </c>
      <c r="H373" s="62">
        <v>31.190000999999999</v>
      </c>
      <c r="I373" s="62">
        <v>70.599898999999994</v>
      </c>
      <c r="J373" s="62">
        <v>63.32</v>
      </c>
      <c r="K373" s="62">
        <v>124.529999</v>
      </c>
      <c r="L373" s="62">
        <v>33.970001000000003</v>
      </c>
      <c r="M373" s="62">
        <v>14.35</v>
      </c>
      <c r="N373" s="62">
        <v>39.409999999999997</v>
      </c>
      <c r="O373" s="62">
        <v>72.580001999999993</v>
      </c>
      <c r="P373" s="62">
        <v>81.062201999999999</v>
      </c>
      <c r="Q373" s="62">
        <v>39.409999999999997</v>
      </c>
      <c r="R373" s="62">
        <v>62.487301000000002</v>
      </c>
      <c r="S373" s="62">
        <v>44.66</v>
      </c>
      <c r="T373" s="62">
        <v>131.58000200000001</v>
      </c>
      <c r="U373" s="62">
        <v>41.990001999999997</v>
      </c>
      <c r="V373" s="62">
        <v>49.049999</v>
      </c>
      <c r="W373" s="62">
        <v>48.439999</v>
      </c>
      <c r="X373" s="62">
        <v>51.59</v>
      </c>
      <c r="Y373" s="62">
        <v>14.32</v>
      </c>
      <c r="Z373" s="62">
        <v>46.349997999999999</v>
      </c>
      <c r="AA373" s="62">
        <v>66.524299999999997</v>
      </c>
      <c r="AB373" s="62">
        <v>42.73</v>
      </c>
      <c r="AC373" s="62">
        <v>44.369999</v>
      </c>
      <c r="AD373" s="62">
        <v>27.110001</v>
      </c>
      <c r="AE373" s="62">
        <v>61.009998000000003</v>
      </c>
      <c r="AF373" s="62">
        <v>135.699997</v>
      </c>
      <c r="AG373" s="62">
        <v>154.16999799999999</v>
      </c>
      <c r="AH373" s="62">
        <v>40.080002</v>
      </c>
      <c r="AI373" s="62">
        <v>29.290001</v>
      </c>
      <c r="AJ373" s="62">
        <v>100.66999800000001</v>
      </c>
      <c r="AK373" s="62">
        <v>51.529998999999997</v>
      </c>
      <c r="AL373" s="62">
        <v>33.083199</v>
      </c>
      <c r="AM373" s="62">
        <v>63.110000999999997</v>
      </c>
      <c r="AN373" s="62">
        <v>39.553699000000002</v>
      </c>
      <c r="AO373" s="62">
        <v>16.733699999999999</v>
      </c>
      <c r="AQ373" s="62">
        <v>33.07</v>
      </c>
      <c r="AR373" s="62">
        <v>40.060001</v>
      </c>
      <c r="AS373" s="62">
        <v>50</v>
      </c>
      <c r="AT373" s="62">
        <v>57.41</v>
      </c>
      <c r="AU373" s="62">
        <v>137.490005</v>
      </c>
      <c r="AV373" s="62">
        <v>172.020004</v>
      </c>
      <c r="AW373" s="62">
        <v>241.08000200000001</v>
      </c>
      <c r="AX373" s="62">
        <v>45.380001</v>
      </c>
      <c r="AY373" s="62">
        <v>58.209999000000003</v>
      </c>
      <c r="AZ373" s="62">
        <v>114.19000200000001</v>
      </c>
      <c r="BA373" s="62">
        <v>84.730002999999996</v>
      </c>
      <c r="BB373" s="62">
        <v>80.724898999999994</v>
      </c>
      <c r="BC373" s="62">
        <v>93.239998</v>
      </c>
      <c r="BD373" s="62">
        <v>37.770000000000003</v>
      </c>
      <c r="BE373" s="62">
        <v>174.199997</v>
      </c>
      <c r="BF373" s="62">
        <v>106.370003</v>
      </c>
      <c r="BG373" s="62">
        <v>21.317900000000002</v>
      </c>
      <c r="BH373" s="62">
        <v>78.459998999999996</v>
      </c>
      <c r="BI373" s="62">
        <v>199.029999</v>
      </c>
      <c r="BJ373" s="62">
        <v>51.290000999999997</v>
      </c>
      <c r="BK373" s="62">
        <v>38.909999999999997</v>
      </c>
      <c r="BL373" s="62">
        <v>211.220001</v>
      </c>
      <c r="BM373" s="62">
        <v>107.349998</v>
      </c>
      <c r="BN373" s="62">
        <v>44.790000999999997</v>
      </c>
      <c r="BO373" s="62">
        <v>12.47</v>
      </c>
      <c r="BP373" s="62">
        <v>137.58000200000001</v>
      </c>
      <c r="BQ373" s="62">
        <v>43.060001</v>
      </c>
      <c r="BR373" s="62">
        <v>104.68800400000001</v>
      </c>
      <c r="BS373" s="62">
        <v>191.86000100000001</v>
      </c>
      <c r="BT373" s="62">
        <v>87.32</v>
      </c>
      <c r="BU373" s="62">
        <v>28.08</v>
      </c>
      <c r="BV373" s="62">
        <v>179.429993</v>
      </c>
      <c r="BW373" s="62">
        <v>84.139999000000003</v>
      </c>
      <c r="BX373" s="62">
        <v>219.60000600000001</v>
      </c>
      <c r="BY373" s="62">
        <v>62.419998</v>
      </c>
      <c r="BZ373" s="61">
        <v>65.959998999999996</v>
      </c>
      <c r="CA373" s="61">
        <v>58.240001999999997</v>
      </c>
      <c r="CB373" s="61">
        <v>39.43</v>
      </c>
      <c r="CC373" s="61">
        <v>175.050003</v>
      </c>
      <c r="CD373" s="61">
        <v>216.720001</v>
      </c>
      <c r="CE373" s="61">
        <v>28.360001</v>
      </c>
      <c r="CF373" s="61">
        <v>72.449996999999996</v>
      </c>
      <c r="CG373" s="61">
        <v>46.619999</v>
      </c>
      <c r="CH373" s="61">
        <v>81.099997999999999</v>
      </c>
      <c r="CI373" s="61">
        <v>29.5</v>
      </c>
      <c r="CJ373" s="61">
        <v>95.75</v>
      </c>
      <c r="CK373" s="61">
        <v>81.199996999999996</v>
      </c>
      <c r="CL373" s="61">
        <v>10.050000000000001</v>
      </c>
      <c r="CM373" s="61">
        <v>6.38</v>
      </c>
      <c r="CN373" s="61">
        <v>21.9</v>
      </c>
      <c r="CO373" s="61">
        <v>19.23</v>
      </c>
      <c r="CP373" s="61">
        <v>83.900002000000001</v>
      </c>
      <c r="CQ373" s="61">
        <v>62.990001999999997</v>
      </c>
      <c r="CR373" s="61">
        <v>26.34</v>
      </c>
      <c r="CS373" s="61">
        <v>28.84</v>
      </c>
      <c r="CT373" s="61">
        <v>16.820101000000001</v>
      </c>
      <c r="CU373" s="61">
        <v>20.58</v>
      </c>
      <c r="CV373" s="61">
        <v>13.35</v>
      </c>
      <c r="CW373" s="61">
        <v>3.97</v>
      </c>
      <c r="CX373" s="61">
        <v>46.360000999999997</v>
      </c>
      <c r="CY373" s="61">
        <v>27.559999000000001</v>
      </c>
      <c r="CZ373" s="61">
        <v>39.619999</v>
      </c>
      <c r="DA373" s="61">
        <v>76.930000000000007</v>
      </c>
      <c r="DB373" s="61">
        <v>215.19000199999999</v>
      </c>
      <c r="DC373" s="61">
        <v>183.449997</v>
      </c>
      <c r="DD373" s="61">
        <v>40.970001000000003</v>
      </c>
      <c r="DE373" s="61">
        <v>103.029999</v>
      </c>
      <c r="DF373" s="61">
        <v>64.680000000000007</v>
      </c>
      <c r="DG373" s="61">
        <v>35.060001</v>
      </c>
      <c r="DH373" s="61">
        <v>53.450001</v>
      </c>
      <c r="DI373" s="61">
        <v>54.049999</v>
      </c>
      <c r="DJ373" s="61">
        <v>41.639999000000003</v>
      </c>
      <c r="DK373" s="61">
        <v>157.179993</v>
      </c>
      <c r="DL373" s="61">
        <v>144.13000500000001</v>
      </c>
      <c r="DM373" s="61">
        <v>64.970000999999996</v>
      </c>
      <c r="DN373" s="61">
        <v>37.490001999999997</v>
      </c>
      <c r="DO373" s="61">
        <v>39.32</v>
      </c>
      <c r="DP373" s="61">
        <v>58.869999</v>
      </c>
      <c r="DQ373" s="61">
        <v>118.879997</v>
      </c>
      <c r="DR373" s="61">
        <v>49.040000999999997</v>
      </c>
      <c r="DS373" s="61">
        <v>38.099997999999999</v>
      </c>
      <c r="DT373" s="61">
        <v>178.60000600000001</v>
      </c>
      <c r="DU373" s="61">
        <v>150.36999499999999</v>
      </c>
      <c r="DV373" s="61">
        <v>217.229996</v>
      </c>
      <c r="DW373" s="61">
        <v>41.669998</v>
      </c>
      <c r="DX373" s="61">
        <v>53.209999000000003</v>
      </c>
      <c r="DY373" s="61">
        <v>122.41999800000001</v>
      </c>
      <c r="DZ373" s="61">
        <v>134.94000199999999</v>
      </c>
      <c r="EA373" s="61">
        <v>35.144900999999997</v>
      </c>
      <c r="EB373" s="61">
        <v>45.959999000000003</v>
      </c>
      <c r="EC373" s="61">
        <v>71.639999000000003</v>
      </c>
      <c r="ED373" s="61">
        <v>73.349997999999999</v>
      </c>
      <c r="EE373" s="61">
        <v>33.540000999999997</v>
      </c>
      <c r="EF373" s="61">
        <v>28.191799</v>
      </c>
      <c r="EG373" s="61">
        <v>27.094298999999999</v>
      </c>
      <c r="EH373" s="61">
        <v>45.599997999999999</v>
      </c>
      <c r="EI373" s="61">
        <v>22.65</v>
      </c>
      <c r="EJ373" s="61">
        <v>42.52</v>
      </c>
      <c r="EK373" s="61">
        <v>118.03800200000001</v>
      </c>
      <c r="EL373" s="61">
        <v>15.83</v>
      </c>
      <c r="EM373" s="61">
        <v>43.001899999999999</v>
      </c>
      <c r="EN373" s="61">
        <v>40.542197999999999</v>
      </c>
      <c r="EO373" s="61">
        <v>103.94000200000001</v>
      </c>
      <c r="EP373" s="61">
        <v>108.700996</v>
      </c>
      <c r="EQ373" s="61">
        <v>58.290000999999997</v>
      </c>
      <c r="ER373" s="61">
        <v>56.09</v>
      </c>
      <c r="ES373" s="61">
        <v>33.520000000000003</v>
      </c>
      <c r="ET373" s="61">
        <v>26.360001</v>
      </c>
      <c r="EU373" s="61">
        <v>26.67</v>
      </c>
      <c r="EV373" s="61">
        <v>49.080002</v>
      </c>
      <c r="EW373" s="61">
        <v>27.809999000000001</v>
      </c>
      <c r="EX373" s="61">
        <v>30.73</v>
      </c>
      <c r="EY373" s="61">
        <v>26.459999</v>
      </c>
      <c r="EZ373" s="61">
        <v>31.120000999999998</v>
      </c>
      <c r="FA373" s="61">
        <v>53.369999</v>
      </c>
      <c r="FC373" s="61">
        <v>40.950001</v>
      </c>
      <c r="FD373" s="61">
        <v>34.619999</v>
      </c>
      <c r="FE373" s="61">
        <v>18.350000000000001</v>
      </c>
      <c r="FF373" s="61">
        <v>11</v>
      </c>
      <c r="FG373" s="61">
        <v>9.6300000000000008</v>
      </c>
      <c r="FH373" s="61">
        <v>26.431999000000001</v>
      </c>
    </row>
    <row r="374" spans="1:164">
      <c r="A374" s="76">
        <v>43641</v>
      </c>
      <c r="B374" s="62">
        <v>36.935001</v>
      </c>
      <c r="C374" s="62">
        <v>18.510000000000002</v>
      </c>
      <c r="D374" s="62">
        <v>11.79</v>
      </c>
      <c r="E374" s="62">
        <v>21</v>
      </c>
      <c r="F374" s="62">
        <v>70.379997000000003</v>
      </c>
      <c r="G374" s="62">
        <v>52.889999000000003</v>
      </c>
      <c r="H374" s="62">
        <v>30.950001</v>
      </c>
      <c r="I374" s="62">
        <v>70.3964</v>
      </c>
      <c r="J374" s="62">
        <v>62.91</v>
      </c>
      <c r="K374" s="62">
        <v>123.660004</v>
      </c>
      <c r="L374" s="62">
        <v>33.82</v>
      </c>
      <c r="M374" s="62">
        <v>14.1</v>
      </c>
      <c r="N374" s="62">
        <v>39.220001000000003</v>
      </c>
      <c r="O374" s="62">
        <v>70.889999000000003</v>
      </c>
      <c r="P374" s="62">
        <v>80.132103000000001</v>
      </c>
      <c r="Q374" s="62">
        <v>39.229999999999997</v>
      </c>
      <c r="R374" s="62">
        <v>62.178500999999997</v>
      </c>
      <c r="S374" s="62">
        <v>44.599997999999999</v>
      </c>
      <c r="T374" s="62">
        <v>130.58000200000001</v>
      </c>
      <c r="U374" s="62">
        <v>41.950001</v>
      </c>
      <c r="V374" s="62">
        <v>48.959999000000003</v>
      </c>
      <c r="W374" s="62">
        <v>48.560001</v>
      </c>
      <c r="X374" s="62">
        <v>51.619999</v>
      </c>
      <c r="Y374" s="62">
        <v>14.115</v>
      </c>
      <c r="Z374" s="62">
        <v>46.450001</v>
      </c>
      <c r="AA374" s="62">
        <v>66.190002000000007</v>
      </c>
      <c r="AB374" s="62">
        <v>42.643700000000003</v>
      </c>
      <c r="AC374" s="62">
        <v>43.639999000000003</v>
      </c>
      <c r="AD374" s="62">
        <v>27.030000999999999</v>
      </c>
      <c r="AE374" s="62">
        <v>60.639999000000003</v>
      </c>
      <c r="AF374" s="62">
        <v>134.96000699999999</v>
      </c>
      <c r="AG374" s="62">
        <v>153.270004</v>
      </c>
      <c r="AH374" s="62">
        <v>39.860000999999997</v>
      </c>
      <c r="AI374" s="62">
        <v>29.059999000000001</v>
      </c>
      <c r="AJ374" s="62">
        <v>100.160004</v>
      </c>
      <c r="AK374" s="62">
        <v>51.209999000000003</v>
      </c>
      <c r="AL374" s="62">
        <v>32.610000999999997</v>
      </c>
      <c r="AM374" s="62">
        <v>62.200001</v>
      </c>
      <c r="AN374" s="62">
        <v>39.439999</v>
      </c>
      <c r="AO374" s="62">
        <v>16.690000999999999</v>
      </c>
      <c r="AP374" s="62">
        <v>26.57</v>
      </c>
      <c r="AQ374" s="62">
        <v>33.159999999999997</v>
      </c>
      <c r="AR374" s="62">
        <v>39.18</v>
      </c>
      <c r="AS374" s="62">
        <v>49.779998999999997</v>
      </c>
      <c r="AT374" s="62">
        <v>56.650002000000001</v>
      </c>
      <c r="AU374" s="62">
        <v>136.58000200000001</v>
      </c>
      <c r="AV374" s="62">
        <v>171.279999</v>
      </c>
      <c r="AW374" s="62">
        <v>239.929993</v>
      </c>
      <c r="AX374" s="62">
        <v>44.950001</v>
      </c>
      <c r="AY374" s="62">
        <v>58.240001999999997</v>
      </c>
      <c r="AZ374" s="62">
        <v>114.19000200000001</v>
      </c>
      <c r="BA374" s="62">
        <v>84.410004000000001</v>
      </c>
      <c r="BB374" s="62">
        <v>80.510002</v>
      </c>
      <c r="BC374" s="62">
        <v>92.860000999999997</v>
      </c>
      <c r="BD374" s="62">
        <v>38.659999999999997</v>
      </c>
      <c r="BE374" s="62">
        <v>173.529999</v>
      </c>
      <c r="BF374" s="62">
        <v>105.489998</v>
      </c>
      <c r="BG374" s="62">
        <v>21.409800000000001</v>
      </c>
      <c r="BH374" s="62">
        <v>77.019997000000004</v>
      </c>
      <c r="BI374" s="62">
        <v>195.020004</v>
      </c>
      <c r="BJ374" s="62">
        <v>50.119999</v>
      </c>
      <c r="BK374" s="62">
        <v>38.393002000000003</v>
      </c>
      <c r="BL374" s="62">
        <v>207.520004</v>
      </c>
      <c r="BM374" s="62">
        <v>105.489998</v>
      </c>
      <c r="BN374" s="62">
        <v>44.459999000000003</v>
      </c>
      <c r="BO374" s="62">
        <v>13.1</v>
      </c>
      <c r="BP374" s="62">
        <v>134.38999899999999</v>
      </c>
      <c r="BQ374" s="62">
        <v>42.48</v>
      </c>
      <c r="BR374" s="62">
        <v>102.449997</v>
      </c>
      <c r="BS374" s="62">
        <v>189.21000699999999</v>
      </c>
      <c r="BT374" s="62">
        <v>85.779999000000004</v>
      </c>
      <c r="BU374" s="62">
        <v>27.309999000000001</v>
      </c>
      <c r="BV374" s="62">
        <v>176.63999899999999</v>
      </c>
      <c r="BW374" s="62">
        <v>82.669998000000007</v>
      </c>
      <c r="BX374" s="62">
        <v>214.66000399999999</v>
      </c>
      <c r="BY374" s="62">
        <v>61.299999</v>
      </c>
      <c r="BZ374" s="61">
        <v>64.680000000000007</v>
      </c>
      <c r="CA374" s="61">
        <v>56.919998</v>
      </c>
      <c r="CB374" s="61">
        <v>39.060001</v>
      </c>
      <c r="CC374" s="61">
        <v>172.770004</v>
      </c>
      <c r="CD374" s="61">
        <v>212.64999399999999</v>
      </c>
      <c r="CE374" s="61">
        <v>28.040001</v>
      </c>
      <c r="CF374" s="61">
        <v>71.069999999999993</v>
      </c>
      <c r="CG374" s="61">
        <v>46.16</v>
      </c>
      <c r="CH374" s="61">
        <v>80.069999999999993</v>
      </c>
      <c r="CI374" s="61">
        <v>29.17</v>
      </c>
      <c r="CJ374" s="61">
        <v>93.660004000000001</v>
      </c>
      <c r="CK374" s="61">
        <v>79.800003000000004</v>
      </c>
      <c r="CL374" s="61">
        <v>10.06</v>
      </c>
      <c r="CM374" s="61">
        <v>6.15</v>
      </c>
      <c r="CN374" s="61">
        <v>21.91</v>
      </c>
      <c r="CO374" s="61">
        <v>19.23</v>
      </c>
      <c r="CP374" s="61">
        <v>83.269997000000004</v>
      </c>
      <c r="CQ374" s="61">
        <v>62.490001999999997</v>
      </c>
      <c r="CR374" s="61">
        <v>25.99</v>
      </c>
      <c r="CS374" s="61">
        <v>28.715</v>
      </c>
      <c r="CT374" s="61">
        <v>16.711500000000001</v>
      </c>
      <c r="CU374" s="61">
        <v>20.57</v>
      </c>
      <c r="CV374" s="61">
        <v>13.75</v>
      </c>
      <c r="CW374" s="61">
        <v>3.83</v>
      </c>
      <c r="CX374" s="61">
        <v>47.950001</v>
      </c>
      <c r="CY374" s="61">
        <v>26.969999000000001</v>
      </c>
      <c r="CZ374" s="61">
        <v>40.229999999999997</v>
      </c>
      <c r="DA374" s="61">
        <v>76.349997999999999</v>
      </c>
      <c r="DB374" s="61">
        <v>213.520004</v>
      </c>
      <c r="DC374" s="61">
        <v>181.91000399999999</v>
      </c>
      <c r="DD374" s="61">
        <v>40.479999999999997</v>
      </c>
      <c r="DE374" s="61">
        <v>102.33000199999999</v>
      </c>
      <c r="DF374" s="61">
        <v>64.569999999999993</v>
      </c>
      <c r="DG374" s="61">
        <v>34.959999000000003</v>
      </c>
      <c r="DH374" s="61">
        <v>53.150002000000001</v>
      </c>
      <c r="DI374" s="61">
        <v>52.779998999999997</v>
      </c>
      <c r="DJ374" s="61">
        <v>41.459999000000003</v>
      </c>
      <c r="DK374" s="61">
        <v>156.14999399999999</v>
      </c>
      <c r="DL374" s="61">
        <v>143.33000200000001</v>
      </c>
      <c r="DM374" s="61">
        <v>64.610000999999997</v>
      </c>
      <c r="DN374" s="61">
        <v>37.340000000000003</v>
      </c>
      <c r="DO374" s="61">
        <v>39.099997999999999</v>
      </c>
      <c r="DP374" s="61">
        <v>58.84</v>
      </c>
      <c r="DQ374" s="61">
        <v>117.739998</v>
      </c>
      <c r="DR374" s="61">
        <v>47.93</v>
      </c>
      <c r="DS374" s="61">
        <v>37.169998</v>
      </c>
      <c r="DT374" s="61">
        <v>176.78999300000001</v>
      </c>
      <c r="DU374" s="61">
        <v>150.36000100000001</v>
      </c>
      <c r="DV374" s="61">
        <v>215.66999799999999</v>
      </c>
      <c r="DW374" s="61">
        <v>41.41</v>
      </c>
      <c r="DX374" s="61">
        <v>53.080002</v>
      </c>
      <c r="DY374" s="61">
        <v>121.860001</v>
      </c>
      <c r="DZ374" s="61">
        <v>135.050003</v>
      </c>
      <c r="EA374" s="61">
        <v>35.150002000000001</v>
      </c>
      <c r="EB374" s="61">
        <v>46.02</v>
      </c>
      <c r="EC374" s="61">
        <v>71.529999000000004</v>
      </c>
      <c r="ED374" s="61">
        <v>72.519997000000004</v>
      </c>
      <c r="EE374" s="61">
        <v>33.474997999999999</v>
      </c>
      <c r="EF374" s="61">
        <v>27.870000999999998</v>
      </c>
      <c r="EG374" s="61">
        <v>27.135300000000001</v>
      </c>
      <c r="EH374" s="61">
        <v>45.110000999999997</v>
      </c>
      <c r="EI374" s="61">
        <v>22.43</v>
      </c>
      <c r="EJ374" s="61">
        <v>42.060001</v>
      </c>
      <c r="EK374" s="61">
        <v>116.889999</v>
      </c>
      <c r="EL374" s="61">
        <v>15.71</v>
      </c>
      <c r="EM374" s="61">
        <v>42.599997999999999</v>
      </c>
      <c r="EN374" s="61">
        <v>40.610000999999997</v>
      </c>
      <c r="EO374" s="61">
        <v>102.889999</v>
      </c>
      <c r="EP374" s="61">
        <v>108.08000199999999</v>
      </c>
      <c r="EQ374" s="61">
        <v>57.200001</v>
      </c>
      <c r="ER374" s="61">
        <v>54.639999000000003</v>
      </c>
      <c r="ES374" s="61">
        <v>32.820599000000001</v>
      </c>
      <c r="ET374" s="61">
        <v>27.049999</v>
      </c>
      <c r="EU374" s="61">
        <v>26.799999</v>
      </c>
      <c r="EV374" s="61">
        <v>49.740001999999997</v>
      </c>
      <c r="EW374" s="61">
        <v>28.48</v>
      </c>
      <c r="EX374" s="61">
        <v>31.200001</v>
      </c>
      <c r="EY374" s="61">
        <v>26.700001</v>
      </c>
      <c r="EZ374" s="61">
        <v>31.969999000000001</v>
      </c>
      <c r="FA374" s="61">
        <v>53.509998000000003</v>
      </c>
      <c r="FB374" s="61">
        <v>33.531700000000001</v>
      </c>
      <c r="FC374" s="61">
        <v>41.02</v>
      </c>
      <c r="FD374" s="61">
        <v>36.110000999999997</v>
      </c>
      <c r="FE374" s="61">
        <v>18.799999</v>
      </c>
      <c r="FF374" s="61">
        <v>11.02</v>
      </c>
      <c r="FG374" s="61">
        <v>9.8800000000000008</v>
      </c>
      <c r="FH374" s="61">
        <v>26.43</v>
      </c>
    </row>
    <row r="375" spans="1:164">
      <c r="A375" s="76">
        <v>43642</v>
      </c>
      <c r="B375">
        <v>36.529998999999997</v>
      </c>
      <c r="C375">
        <v>18.459999</v>
      </c>
      <c r="D375">
        <v>11.78</v>
      </c>
      <c r="E375">
        <v>21.049999</v>
      </c>
      <c r="F375">
        <v>68.669998000000007</v>
      </c>
      <c r="G375">
        <v>52.279998999999997</v>
      </c>
      <c r="H375">
        <v>30.889999</v>
      </c>
      <c r="I375">
        <v>69.389999000000003</v>
      </c>
      <c r="J375">
        <v>63.119999</v>
      </c>
      <c r="K375">
        <v>123.040001</v>
      </c>
      <c r="L375">
        <v>33.259998000000003</v>
      </c>
      <c r="M375">
        <v>14.12</v>
      </c>
      <c r="N375">
        <v>39.779998999999997</v>
      </c>
      <c r="O375">
        <v>69.860000999999997</v>
      </c>
      <c r="P375">
        <v>79.870002999999997</v>
      </c>
      <c r="Q375">
        <v>39.169998</v>
      </c>
      <c r="R375">
        <v>61.799999</v>
      </c>
      <c r="S375">
        <v>44.75</v>
      </c>
      <c r="T375">
        <v>130.83000200000001</v>
      </c>
      <c r="U375">
        <v>42.110000999999997</v>
      </c>
      <c r="V375">
        <v>49.040000999999997</v>
      </c>
      <c r="W375">
        <v>48.810001</v>
      </c>
      <c r="X375">
        <v>51.849997999999999</v>
      </c>
      <c r="Y375">
        <v>14.103</v>
      </c>
      <c r="Z375">
        <v>46.52</v>
      </c>
      <c r="AA375">
        <v>66.290001000000004</v>
      </c>
      <c r="AB375">
        <v>42.470001000000003</v>
      </c>
      <c r="AC375">
        <v>43.200001</v>
      </c>
      <c r="AD375">
        <v>26.969999000000001</v>
      </c>
      <c r="AE375">
        <v>59.32</v>
      </c>
      <c r="AF375">
        <v>132.020004</v>
      </c>
      <c r="AG375">
        <v>149.94000199999999</v>
      </c>
      <c r="AH375">
        <v>39</v>
      </c>
      <c r="AI375">
        <v>28.360001</v>
      </c>
      <c r="AJ375">
        <v>98.029999000000004</v>
      </c>
      <c r="AK375">
        <v>50.279998999999997</v>
      </c>
      <c r="AL375">
        <v>31.820999</v>
      </c>
      <c r="AM375">
        <v>59.459999000000003</v>
      </c>
      <c r="AN375">
        <v>38.445</v>
      </c>
      <c r="AO375">
        <v>17.57</v>
      </c>
      <c r="AP375">
        <v>26.07</v>
      </c>
      <c r="AQ375">
        <v>32.25</v>
      </c>
      <c r="AR375">
        <v>36.630001</v>
      </c>
      <c r="AS375">
        <v>48.759998000000003</v>
      </c>
      <c r="AT375">
        <v>54.540000999999997</v>
      </c>
      <c r="AU375">
        <v>135.41000399999999</v>
      </c>
      <c r="AV375">
        <v>168.58000200000001</v>
      </c>
      <c r="AW375">
        <v>237.03999300000001</v>
      </c>
      <c r="AX375">
        <v>43.900002000000001</v>
      </c>
      <c r="AY375">
        <v>57.93</v>
      </c>
      <c r="AZ375">
        <v>113.80999799999999</v>
      </c>
      <c r="BA375">
        <v>83.800003000000004</v>
      </c>
      <c r="BB375">
        <v>79.559997999999993</v>
      </c>
      <c r="BC375">
        <v>91.690002000000007</v>
      </c>
      <c r="BD375">
        <v>38.409999999999997</v>
      </c>
      <c r="BE375">
        <v>171.46000699999999</v>
      </c>
      <c r="BF375">
        <v>102.91999800000001</v>
      </c>
      <c r="BG375">
        <v>21.93</v>
      </c>
      <c r="BH375">
        <v>77.849997999999999</v>
      </c>
      <c r="BI375">
        <v>196.779999</v>
      </c>
      <c r="BJ375">
        <v>50.84</v>
      </c>
      <c r="BK375">
        <v>38.880001</v>
      </c>
      <c r="BL375">
        <v>209.509995</v>
      </c>
      <c r="BM375">
        <v>108.610001</v>
      </c>
      <c r="BN375">
        <v>44.689999</v>
      </c>
      <c r="BO375">
        <v>12.68</v>
      </c>
      <c r="BP375">
        <v>135.38999899999999</v>
      </c>
      <c r="BQ375">
        <v>42.610000999999997</v>
      </c>
      <c r="BR375">
        <v>102.949997</v>
      </c>
      <c r="BS375">
        <v>195.320007</v>
      </c>
      <c r="BT375">
        <v>85.330001999999993</v>
      </c>
      <c r="BU375">
        <v>27.52</v>
      </c>
      <c r="BV375">
        <v>178.38000500000001</v>
      </c>
      <c r="BW375">
        <v>84.190002000000007</v>
      </c>
      <c r="BX375">
        <v>214.86999499999999</v>
      </c>
      <c r="BY375">
        <v>61.939999</v>
      </c>
      <c r="BZ375">
        <v>65.410004000000001</v>
      </c>
      <c r="CA375">
        <v>56.84</v>
      </c>
      <c r="CB375">
        <v>38.970001000000003</v>
      </c>
      <c r="CC375">
        <v>174.929993</v>
      </c>
      <c r="CD375">
        <v>214.08000200000001</v>
      </c>
      <c r="CE375">
        <v>28.030000999999999</v>
      </c>
      <c r="CF375">
        <v>72.069999999999993</v>
      </c>
      <c r="CG375">
        <v>46.259998000000003</v>
      </c>
      <c r="CH375">
        <v>80.959998999999996</v>
      </c>
      <c r="CI375">
        <v>29.120000999999998</v>
      </c>
      <c r="CJ375">
        <v>93.599997999999999</v>
      </c>
      <c r="CK375">
        <v>82.290001000000004</v>
      </c>
      <c r="CL375">
        <v>10.26</v>
      </c>
      <c r="CM375">
        <v>6.78</v>
      </c>
      <c r="CN375">
        <v>23.47</v>
      </c>
      <c r="CO375">
        <v>20.139999</v>
      </c>
      <c r="CP375">
        <v>84.589995999999999</v>
      </c>
      <c r="CQ375">
        <v>63.450001</v>
      </c>
      <c r="CR375">
        <v>26.84</v>
      </c>
      <c r="CS375">
        <v>29.35</v>
      </c>
      <c r="CT375">
        <v>17.120000999999998</v>
      </c>
      <c r="CU375">
        <v>19.079999999999998</v>
      </c>
      <c r="CV375">
        <v>12.43</v>
      </c>
      <c r="CW375">
        <v>4.17</v>
      </c>
      <c r="CX375">
        <v>43.509998000000003</v>
      </c>
      <c r="CY375">
        <v>27.84</v>
      </c>
      <c r="CZ375">
        <v>38.939999</v>
      </c>
      <c r="DA375">
        <v>76.540001000000004</v>
      </c>
      <c r="DB375">
        <v>213.46000699999999</v>
      </c>
      <c r="DC375">
        <v>183.13000500000001</v>
      </c>
      <c r="DD375">
        <v>40.580002</v>
      </c>
      <c r="DE375">
        <v>102.099998</v>
      </c>
      <c r="DF375">
        <v>64.510002</v>
      </c>
      <c r="DG375">
        <v>34.779998999999997</v>
      </c>
      <c r="DH375">
        <v>52.73</v>
      </c>
      <c r="DI375">
        <v>52.700001</v>
      </c>
      <c r="DJ375">
        <v>41.509998000000003</v>
      </c>
      <c r="DK375">
        <v>156.270004</v>
      </c>
      <c r="DL375">
        <v>143.60000600000001</v>
      </c>
      <c r="DM375">
        <v>64.339995999999999</v>
      </c>
      <c r="DN375">
        <v>37.159999999999997</v>
      </c>
      <c r="DO375">
        <v>39.159999999999997</v>
      </c>
      <c r="DP375">
        <v>58</v>
      </c>
      <c r="DQ375">
        <v>118.120003</v>
      </c>
      <c r="DR375">
        <v>48.48</v>
      </c>
      <c r="DS375">
        <v>37.049999</v>
      </c>
      <c r="DT375">
        <v>177.39999399999999</v>
      </c>
      <c r="DU375">
        <v>148.35000600000001</v>
      </c>
      <c r="DV375">
        <v>215.5</v>
      </c>
      <c r="DW375">
        <v>41.59</v>
      </c>
      <c r="DX375">
        <v>52.5</v>
      </c>
      <c r="DY375">
        <v>120.75</v>
      </c>
      <c r="DZ375">
        <v>133.259995</v>
      </c>
      <c r="EA375">
        <v>34.68</v>
      </c>
      <c r="EB375">
        <v>45.369999</v>
      </c>
      <c r="EC375">
        <v>70.650002000000001</v>
      </c>
      <c r="ED375">
        <v>71.360000999999997</v>
      </c>
      <c r="EE375">
        <v>33.090000000000003</v>
      </c>
      <c r="EF375">
        <v>27.476998999999999</v>
      </c>
      <c r="EG375">
        <v>26.780000999999999</v>
      </c>
      <c r="EH375">
        <v>45.25</v>
      </c>
      <c r="EI375">
        <v>22.65</v>
      </c>
      <c r="EJ375">
        <v>42.09</v>
      </c>
      <c r="EK375">
        <v>117.209999</v>
      </c>
      <c r="EL375">
        <v>16.030000999999999</v>
      </c>
      <c r="EM375">
        <v>42.450001</v>
      </c>
      <c r="EN375">
        <v>40.840000000000003</v>
      </c>
      <c r="EO375">
        <v>103.209999</v>
      </c>
      <c r="EP375">
        <v>108.379997</v>
      </c>
      <c r="EQ375">
        <v>57.490001999999997</v>
      </c>
      <c r="ER375">
        <v>54.439999</v>
      </c>
      <c r="ES375">
        <v>32.790000999999997</v>
      </c>
      <c r="ET375">
        <v>26.84</v>
      </c>
      <c r="EU375">
        <v>26.83</v>
      </c>
      <c r="EV375">
        <v>49.830002</v>
      </c>
      <c r="EW375">
        <v>28.57</v>
      </c>
      <c r="EX375">
        <v>31.25</v>
      </c>
      <c r="EY375">
        <v>26.75</v>
      </c>
      <c r="EZ375">
        <v>31.700001</v>
      </c>
      <c r="FA375">
        <v>53.540000999999997</v>
      </c>
      <c r="FB375">
        <v>33.520000000000003</v>
      </c>
      <c r="FC375">
        <v>41.09</v>
      </c>
      <c r="FD375">
        <v>35.650002000000001</v>
      </c>
      <c r="FE375">
        <v>18.879999000000002</v>
      </c>
      <c r="FF375">
        <v>11.19</v>
      </c>
      <c r="FG375">
        <v>9.56</v>
      </c>
      <c r="FH375">
        <v>26.26</v>
      </c>
    </row>
    <row r="376" spans="1:164">
      <c r="A376" s="76">
        <v>43643</v>
      </c>
      <c r="B376" s="62">
        <v>36.970001000000003</v>
      </c>
      <c r="C376" s="62">
        <v>18.420000000000002</v>
      </c>
      <c r="D376" s="62">
        <v>11.83</v>
      </c>
      <c r="E376" s="62">
        <v>21.26</v>
      </c>
      <c r="F376" s="62">
        <v>69.069999999999993</v>
      </c>
      <c r="G376" s="62">
        <v>52.900002000000001</v>
      </c>
      <c r="H376" s="62">
        <v>31.219999000000001</v>
      </c>
      <c r="I376" s="62">
        <v>70.029999000000004</v>
      </c>
      <c r="J376" s="62">
        <v>63.529998999999997</v>
      </c>
      <c r="K376" s="62">
        <v>124.110001</v>
      </c>
      <c r="L376" s="62">
        <v>33.639999000000003</v>
      </c>
      <c r="M376" s="62">
        <v>14.1</v>
      </c>
      <c r="N376" s="62">
        <v>41.610000999999997</v>
      </c>
      <c r="O376" s="62">
        <v>71.550003000000004</v>
      </c>
      <c r="P376" s="62">
        <v>82.139999000000003</v>
      </c>
      <c r="Q376" s="62">
        <v>39.580002</v>
      </c>
      <c r="R376" s="62">
        <v>62.619999</v>
      </c>
      <c r="S376" s="62">
        <v>45.23</v>
      </c>
      <c r="T376" s="62">
        <v>131.779999</v>
      </c>
      <c r="U376" s="62">
        <v>42.720001000000003</v>
      </c>
      <c r="V376" s="62">
        <v>49.490001999999997</v>
      </c>
      <c r="W376" s="62">
        <v>49.209999000000003</v>
      </c>
      <c r="X376" s="62">
        <v>52.630001</v>
      </c>
      <c r="Y376" s="62">
        <v>14.106999999999999</v>
      </c>
      <c r="Z376" s="62">
        <v>47.369999</v>
      </c>
      <c r="AA376" s="62">
        <v>66.949996999999996</v>
      </c>
      <c r="AB376" s="62">
        <v>42.860000999999997</v>
      </c>
      <c r="AC376" s="62">
        <v>43.970001000000003</v>
      </c>
      <c r="AD376" s="62">
        <v>27.209999</v>
      </c>
      <c r="AE376" s="62">
        <v>59.400002000000001</v>
      </c>
      <c r="AF376" s="62">
        <v>132.199997</v>
      </c>
      <c r="AG376" s="62">
        <v>150.08999600000001</v>
      </c>
      <c r="AH376" s="62">
        <v>39.049999</v>
      </c>
      <c r="AI376" s="62">
        <v>28.559999000000001</v>
      </c>
      <c r="AJ376" s="62">
        <v>98.059997999999993</v>
      </c>
      <c r="AK376" s="62">
        <v>50.669998</v>
      </c>
      <c r="AL376" s="62">
        <v>31.815000999999999</v>
      </c>
      <c r="AM376" s="62">
        <v>59.619999</v>
      </c>
      <c r="AN376" s="62">
        <v>38.520000000000003</v>
      </c>
      <c r="AO376" s="62">
        <v>17.620000999999998</v>
      </c>
      <c r="AP376" s="62">
        <v>26.080998999999998</v>
      </c>
      <c r="AQ376" s="62">
        <v>32.290000999999997</v>
      </c>
      <c r="AR376" s="62">
        <v>36.740001999999997</v>
      </c>
      <c r="AS376" s="62">
        <v>50.139999000000003</v>
      </c>
      <c r="AT376" s="62">
        <v>55.57</v>
      </c>
      <c r="AU376" s="62">
        <v>138.009995</v>
      </c>
      <c r="AV376" s="62">
        <v>170.88000500000001</v>
      </c>
      <c r="AW376" s="62">
        <v>238.83000200000001</v>
      </c>
      <c r="AX376" s="62">
        <v>47.389999000000003</v>
      </c>
      <c r="AY376" s="62">
        <v>58.290000999999997</v>
      </c>
      <c r="AZ376" s="62">
        <v>116.58000199999999</v>
      </c>
      <c r="BA376" s="62">
        <v>85.949996999999996</v>
      </c>
      <c r="BB376" s="62">
        <v>80.720000999999996</v>
      </c>
      <c r="BC376" s="62">
        <v>92.330001999999993</v>
      </c>
      <c r="BD376" s="62">
        <v>39.360000999999997</v>
      </c>
      <c r="BE376" s="62">
        <v>172.83999600000001</v>
      </c>
      <c r="BF376" s="62">
        <v>104.300003</v>
      </c>
      <c r="BG376" s="62">
        <v>21.6</v>
      </c>
      <c r="BH376" s="62">
        <v>78.050003000000004</v>
      </c>
      <c r="BI376" s="62">
        <v>197.699997</v>
      </c>
      <c r="BJ376" s="62">
        <v>51.369999</v>
      </c>
      <c r="BK376" s="62">
        <v>39.049999</v>
      </c>
      <c r="BL376" s="62">
        <v>210.479996</v>
      </c>
      <c r="BM376" s="62">
        <v>110.07</v>
      </c>
      <c r="BN376" s="62">
        <v>45.82</v>
      </c>
      <c r="BO376" s="62">
        <v>12.56</v>
      </c>
      <c r="BP376" s="62">
        <v>136.71000699999999</v>
      </c>
      <c r="BQ376" s="62">
        <v>43.063999000000003</v>
      </c>
      <c r="BR376" s="62">
        <v>104.77800000000001</v>
      </c>
      <c r="BS376" s="62">
        <v>198.16000399999999</v>
      </c>
      <c r="BT376" s="62">
        <v>85.830001999999993</v>
      </c>
      <c r="BU376" s="62">
        <v>28.139999</v>
      </c>
      <c r="BV376" s="62">
        <v>179.16000399999999</v>
      </c>
      <c r="BW376" s="62">
        <v>85.120002999999997</v>
      </c>
      <c r="BX376" s="62">
        <v>217.39999399999999</v>
      </c>
      <c r="BY376" s="62">
        <v>62.18</v>
      </c>
      <c r="BZ376" s="61">
        <v>66.230002999999996</v>
      </c>
      <c r="CA376" s="61">
        <v>57.580002</v>
      </c>
      <c r="CB376" s="61">
        <v>39.470001000000003</v>
      </c>
      <c r="CC376" s="61">
        <v>176.25</v>
      </c>
      <c r="CD376" s="61">
        <v>215.16000399999999</v>
      </c>
      <c r="CE376" s="61">
        <v>28.42</v>
      </c>
      <c r="CF376" s="61">
        <v>72.559997999999993</v>
      </c>
      <c r="CG376" s="61">
        <v>46.48</v>
      </c>
      <c r="CH376" s="61">
        <v>82.260002</v>
      </c>
      <c r="CI376" s="61">
        <v>29.379999000000002</v>
      </c>
      <c r="CJ376" s="61">
        <v>95.160004000000001</v>
      </c>
      <c r="CK376" s="61">
        <v>84.050003000000004</v>
      </c>
      <c r="CL376" s="61">
        <v>10.26</v>
      </c>
      <c r="CM376" s="61">
        <v>6.68</v>
      </c>
      <c r="CN376" s="61">
        <v>23.47</v>
      </c>
      <c r="CO376" s="61">
        <v>20.16</v>
      </c>
      <c r="CP376" s="61">
        <v>83.980002999999996</v>
      </c>
      <c r="CQ376" s="61">
        <v>62.98</v>
      </c>
      <c r="CR376" s="61">
        <v>26.77</v>
      </c>
      <c r="CS376" s="61">
        <v>29.290001</v>
      </c>
      <c r="CT376" s="61">
        <v>17.07</v>
      </c>
      <c r="CU376" s="61">
        <v>19.09</v>
      </c>
      <c r="CV376" s="61">
        <v>12.59</v>
      </c>
      <c r="CW376" s="61">
        <v>4.1100000000000003</v>
      </c>
      <c r="CX376" s="61">
        <v>44.060001</v>
      </c>
      <c r="CY376" s="61">
        <v>27.379999000000002</v>
      </c>
      <c r="CZ376" s="61">
        <v>39.560001</v>
      </c>
      <c r="DA376" s="61">
        <v>76.610000999999997</v>
      </c>
      <c r="DB376" s="61">
        <v>212.36000100000001</v>
      </c>
      <c r="DC376" s="61">
        <v>185.470001</v>
      </c>
      <c r="DD376" s="61">
        <v>41.200001</v>
      </c>
      <c r="DE376" s="61">
        <v>102.410004</v>
      </c>
      <c r="DF376" s="61">
        <v>65.589995999999999</v>
      </c>
      <c r="DG376" s="61">
        <v>35.090000000000003</v>
      </c>
      <c r="DH376" s="61">
        <v>52.869999</v>
      </c>
      <c r="DI376" s="61">
        <v>52.009998000000003</v>
      </c>
      <c r="DJ376" s="61">
        <v>41.84</v>
      </c>
      <c r="DK376" s="61">
        <v>156.699997</v>
      </c>
      <c r="DL376" s="61">
        <v>144.25</v>
      </c>
      <c r="DM376" s="61">
        <v>64.370002999999997</v>
      </c>
      <c r="DN376" s="61">
        <v>37.259998000000003</v>
      </c>
      <c r="DO376" s="61">
        <v>39.349997999999999</v>
      </c>
      <c r="DP376" s="61">
        <v>58.110000999999997</v>
      </c>
      <c r="DQ376" s="61">
        <v>118.860001</v>
      </c>
      <c r="DR376" s="61">
        <v>49.029998999999997</v>
      </c>
      <c r="DS376" s="61">
        <v>37.860000999999997</v>
      </c>
      <c r="DT376" s="61">
        <v>178.66999799999999</v>
      </c>
      <c r="DU376" s="61">
        <v>148.61999499999999</v>
      </c>
      <c r="DV376" s="61">
        <v>216.820007</v>
      </c>
      <c r="DW376" s="61">
        <v>42.080002</v>
      </c>
      <c r="DX376" s="61">
        <v>52.490001999999997</v>
      </c>
      <c r="DY376" s="61">
        <v>121.239998</v>
      </c>
      <c r="DZ376" s="61">
        <v>133.179993</v>
      </c>
      <c r="EA376" s="61">
        <v>34.720001000000003</v>
      </c>
      <c r="EB376" s="61">
        <v>45.32</v>
      </c>
      <c r="EC376" s="61">
        <v>71.430000000000007</v>
      </c>
      <c r="ED376" s="61">
        <v>72.410004000000001</v>
      </c>
      <c r="EE376" s="61">
        <v>33.32</v>
      </c>
      <c r="EF376" s="61">
        <v>27.502001</v>
      </c>
      <c r="EG376" s="61">
        <v>26.780000999999999</v>
      </c>
      <c r="EH376" s="61">
        <v>45.599997999999999</v>
      </c>
      <c r="EI376" s="61">
        <v>22.85</v>
      </c>
      <c r="EJ376" s="61">
        <v>42.540000999999997</v>
      </c>
      <c r="EK376" s="61">
        <v>118.129997</v>
      </c>
      <c r="EL376" s="61">
        <v>16.16</v>
      </c>
      <c r="EM376" s="61">
        <v>42.919998</v>
      </c>
      <c r="EN376" s="61">
        <v>41.200001</v>
      </c>
      <c r="EO376" s="61">
        <v>104.029999</v>
      </c>
      <c r="EP376" s="61">
        <v>108.860001</v>
      </c>
      <c r="EQ376" s="61">
        <v>57.490001999999997</v>
      </c>
      <c r="ER376" s="61">
        <v>55.389999000000003</v>
      </c>
      <c r="ES376" s="61">
        <v>33.009998000000003</v>
      </c>
      <c r="ET376" s="61">
        <v>26.42</v>
      </c>
      <c r="EU376" s="61">
        <v>26.75</v>
      </c>
      <c r="EV376" s="61">
        <v>49.990001999999997</v>
      </c>
      <c r="EW376" s="61">
        <v>28.25</v>
      </c>
      <c r="EX376" s="61">
        <v>31.059999000000001</v>
      </c>
      <c r="EY376" s="61">
        <v>26.790001</v>
      </c>
      <c r="EZ376" s="61">
        <v>31.440000999999999</v>
      </c>
      <c r="FA376" s="61">
        <v>53.580002</v>
      </c>
      <c r="FB376" s="61">
        <v>32.919998</v>
      </c>
      <c r="FC376" s="61">
        <v>40.32</v>
      </c>
      <c r="FD376" s="61">
        <v>35.270000000000003</v>
      </c>
      <c r="FE376" s="61">
        <v>18.68</v>
      </c>
      <c r="FF376" s="61">
        <v>10.77</v>
      </c>
      <c r="FG376" s="61">
        <v>9.5399999999999991</v>
      </c>
      <c r="FH376" s="61">
        <v>26.09</v>
      </c>
    </row>
    <row r="377" spans="1:164">
      <c r="A377" s="76">
        <v>43644</v>
      </c>
      <c r="B377" s="62">
        <v>37.229999999999997</v>
      </c>
      <c r="C377" s="62">
        <v>18.420000000000002</v>
      </c>
      <c r="D377" s="62">
        <v>11.94</v>
      </c>
      <c r="E377" s="62">
        <v>21.469999000000001</v>
      </c>
      <c r="F377" s="62">
        <v>69.949996999999996</v>
      </c>
      <c r="G377" s="62">
        <v>53.939999</v>
      </c>
      <c r="H377" s="62">
        <v>31.65</v>
      </c>
      <c r="I377" s="62">
        <v>70.7089</v>
      </c>
      <c r="J377" s="62">
        <v>64.089995999999999</v>
      </c>
      <c r="K377" s="62">
        <v>125.599998</v>
      </c>
      <c r="L377" s="62">
        <v>33.990001999999997</v>
      </c>
      <c r="M377" s="62">
        <v>14.3531</v>
      </c>
      <c r="N377" s="62">
        <v>43.59</v>
      </c>
      <c r="O377" s="62">
        <v>73.980002999999996</v>
      </c>
      <c r="P377" s="62">
        <v>85.239998</v>
      </c>
      <c r="Q377" s="62">
        <v>40.099997999999999</v>
      </c>
      <c r="R377" s="62">
        <v>63.139999000000003</v>
      </c>
      <c r="S377" s="62">
        <v>45.900002000000001</v>
      </c>
      <c r="T377" s="62">
        <v>133.88999899999999</v>
      </c>
      <c r="U377" s="62">
        <v>43.360000999999997</v>
      </c>
      <c r="V377" s="62">
        <v>50.450001</v>
      </c>
      <c r="W377" s="62">
        <v>49.900002000000001</v>
      </c>
      <c r="X377" s="62">
        <v>53.43</v>
      </c>
      <c r="Y377" s="62">
        <v>14.345499999999999</v>
      </c>
      <c r="Z377" s="62">
        <v>47.970001000000003</v>
      </c>
      <c r="AA377" s="62">
        <v>67.829002000000003</v>
      </c>
      <c r="AB377" s="62">
        <v>43.349997999999999</v>
      </c>
      <c r="AC377" s="62">
        <v>44.950001</v>
      </c>
      <c r="AD377" s="62">
        <v>27.6</v>
      </c>
      <c r="AE377" s="62">
        <v>59.630001</v>
      </c>
      <c r="AF377" s="62">
        <v>132.929993</v>
      </c>
      <c r="AG377" s="62">
        <v>150.78999300000001</v>
      </c>
      <c r="AH377" s="62">
        <v>39.270000000000003</v>
      </c>
      <c r="AI377" s="62">
        <v>28.709999</v>
      </c>
      <c r="AJ377" s="62">
        <v>98.790001000000004</v>
      </c>
      <c r="AK377" s="62">
        <v>51.639999000000003</v>
      </c>
      <c r="AL377" s="62">
        <v>32.032200000000003</v>
      </c>
      <c r="AM377" s="62">
        <v>60.23</v>
      </c>
      <c r="AN377" s="62">
        <v>38.968699999999998</v>
      </c>
      <c r="AO377" s="62">
        <v>17.418600000000001</v>
      </c>
      <c r="AP377" s="62">
        <v>26.294701</v>
      </c>
      <c r="AQ377" s="62">
        <v>32.5</v>
      </c>
      <c r="AR377" s="62">
        <v>37.299999</v>
      </c>
      <c r="AS377" s="62">
        <v>51.84</v>
      </c>
      <c r="AT377" s="62">
        <v>56.110000999999997</v>
      </c>
      <c r="AU377" s="62">
        <v>140.83999600000001</v>
      </c>
      <c r="AV377" s="62">
        <v>171.38999899999999</v>
      </c>
      <c r="AW377" s="62">
        <v>240.720001</v>
      </c>
      <c r="AX377" s="62">
        <v>50.189999</v>
      </c>
      <c r="AY377" s="62">
        <v>58.669998</v>
      </c>
      <c r="AZ377" s="62">
        <v>117.889999</v>
      </c>
      <c r="BA377" s="62">
        <v>87.709998999999996</v>
      </c>
      <c r="BB377" s="62">
        <v>81.830001999999993</v>
      </c>
      <c r="BC377" s="62">
        <v>92.639999000000003</v>
      </c>
      <c r="BD377" s="62">
        <v>39.830002</v>
      </c>
      <c r="BE377" s="62">
        <v>173.94000199999999</v>
      </c>
      <c r="BF377" s="62">
        <v>105.150002</v>
      </c>
      <c r="BG377" s="62">
        <v>21.426100000000002</v>
      </c>
      <c r="BH377" s="62">
        <v>78.040001000000004</v>
      </c>
      <c r="BI377" s="62">
        <v>197.88999899999999</v>
      </c>
      <c r="BJ377" s="62">
        <v>52.009998000000003</v>
      </c>
      <c r="BK377" s="62">
        <v>39.07</v>
      </c>
      <c r="BL377" s="62">
        <v>210.88999899999999</v>
      </c>
      <c r="BM377" s="62">
        <v>110.18</v>
      </c>
      <c r="BN377" s="62">
        <v>47.98</v>
      </c>
      <c r="BO377" s="62">
        <v>12.54</v>
      </c>
      <c r="BP377" s="62">
        <v>136.88000500000001</v>
      </c>
      <c r="BQ377" s="62">
        <v>42.705601000000001</v>
      </c>
      <c r="BR377" s="62">
        <v>105.653999</v>
      </c>
      <c r="BS377" s="62">
        <v>198.41000399999999</v>
      </c>
      <c r="BT377" s="62">
        <v>86.690002000000007</v>
      </c>
      <c r="BU377" s="62">
        <v>28.27</v>
      </c>
      <c r="BV377" s="62">
        <v>179.529999</v>
      </c>
      <c r="BW377" s="62">
        <v>85.489998</v>
      </c>
      <c r="BX377" s="62">
        <v>218.46000699999999</v>
      </c>
      <c r="BY377" s="62">
        <v>62.279998999999997</v>
      </c>
      <c r="BZ377" s="61">
        <v>66.540001000000004</v>
      </c>
      <c r="CA377" s="61">
        <v>57.799999</v>
      </c>
      <c r="CB377" s="61">
        <v>39.770000000000003</v>
      </c>
      <c r="CC377" s="61">
        <v>177.41999799999999</v>
      </c>
      <c r="CD377" s="61">
        <v>215.64999399999999</v>
      </c>
      <c r="CE377" s="61">
        <v>28.6</v>
      </c>
      <c r="CF377" s="61">
        <v>72.650002000000001</v>
      </c>
      <c r="CG377" s="61">
        <v>46.900002000000001</v>
      </c>
      <c r="CH377" s="61">
        <v>83.620002999999997</v>
      </c>
      <c r="CI377" s="61">
        <v>29.52</v>
      </c>
      <c r="CJ377" s="61">
        <v>95.830001999999993</v>
      </c>
      <c r="CK377" s="61">
        <v>84.370002999999997</v>
      </c>
      <c r="CL377" s="61">
        <v>10.039999999999999</v>
      </c>
      <c r="CM377" s="61">
        <v>7.04</v>
      </c>
      <c r="CN377" s="61">
        <v>22</v>
      </c>
      <c r="CO377" s="61">
        <v>19.32</v>
      </c>
      <c r="CP377" s="61">
        <v>85.019997000000004</v>
      </c>
      <c r="CQ377" s="61">
        <v>63.709999000000003</v>
      </c>
      <c r="CR377" s="61">
        <v>27.25</v>
      </c>
      <c r="CS377" s="61">
        <v>29.83</v>
      </c>
      <c r="CT377" s="61">
        <v>17.290001</v>
      </c>
      <c r="CU377" s="61">
        <v>20.280000999999999</v>
      </c>
      <c r="CV377" s="61">
        <v>59.779998999999997</v>
      </c>
      <c r="CW377" s="61">
        <v>21.790001</v>
      </c>
      <c r="CX377" s="61">
        <v>41.700001</v>
      </c>
      <c r="CY377" s="61">
        <v>28</v>
      </c>
      <c r="CZ377" s="61">
        <v>38.619999</v>
      </c>
      <c r="DA377" s="61">
        <v>77.419998000000007</v>
      </c>
      <c r="DB377" s="61">
        <v>214.21000699999999</v>
      </c>
      <c r="DC377" s="61">
        <v>188.19000199999999</v>
      </c>
      <c r="DD377" s="61">
        <v>41.68</v>
      </c>
      <c r="DE377" s="61">
        <v>103.91999800000001</v>
      </c>
      <c r="DF377" s="61">
        <v>66.629997000000003</v>
      </c>
      <c r="DG377" s="61">
        <v>35.610000999999997</v>
      </c>
      <c r="DH377" s="61">
        <v>53.07</v>
      </c>
      <c r="DI377" s="61">
        <v>53.189999</v>
      </c>
      <c r="DJ377" s="61">
        <v>42.400002000000001</v>
      </c>
      <c r="DK377" s="61">
        <v>158.259995</v>
      </c>
      <c r="DL377" s="61">
        <v>145.800003</v>
      </c>
      <c r="DM377" s="61">
        <v>64.940002000000007</v>
      </c>
      <c r="DN377" s="61">
        <v>37.440300000000001</v>
      </c>
      <c r="DO377" s="61">
        <v>39.740001999999997</v>
      </c>
      <c r="DP377" s="61">
        <v>58.07</v>
      </c>
      <c r="DQ377" s="61">
        <v>119.199997</v>
      </c>
      <c r="DR377" s="61">
        <v>49.290000999999997</v>
      </c>
      <c r="DS377" s="61">
        <v>38.220001000000003</v>
      </c>
      <c r="DT377" s="61">
        <v>179.38999899999999</v>
      </c>
      <c r="DU377" s="61">
        <v>148.759995</v>
      </c>
      <c r="DV377" s="61">
        <v>217.720001</v>
      </c>
      <c r="DW377" s="61">
        <v>42.369999</v>
      </c>
      <c r="DX377" s="61">
        <v>52.630001</v>
      </c>
      <c r="DY377" s="61">
        <v>121.470001</v>
      </c>
      <c r="DZ377" s="61">
        <v>133.820007</v>
      </c>
      <c r="EA377" s="61">
        <v>34.768599999999999</v>
      </c>
      <c r="EB377" s="61">
        <v>45.669998</v>
      </c>
      <c r="EC377" s="61">
        <v>72.190002000000007</v>
      </c>
      <c r="ED377" s="61">
        <v>73.169998000000007</v>
      </c>
      <c r="EE377" s="61">
        <v>33.440601000000001</v>
      </c>
      <c r="EG377" s="61">
        <v>26.880099999999999</v>
      </c>
      <c r="EH377" s="61">
        <v>45.709899999999998</v>
      </c>
      <c r="EI377" s="61">
        <v>22.82</v>
      </c>
      <c r="EJ377" s="61">
        <v>42.82</v>
      </c>
      <c r="EK377" s="61">
        <v>118.51300000000001</v>
      </c>
      <c r="EL377" s="61">
        <v>16.239999999999998</v>
      </c>
      <c r="EM377" s="61">
        <v>43.364201000000001</v>
      </c>
      <c r="EN377" s="61">
        <v>41.18</v>
      </c>
      <c r="EO377" s="61">
        <v>104.778999</v>
      </c>
      <c r="EP377" s="61">
        <v>108.88200399999999</v>
      </c>
      <c r="EQ377" s="61">
        <v>59.630001</v>
      </c>
      <c r="ER377" s="61">
        <v>55.48</v>
      </c>
      <c r="ES377" s="61">
        <v>33.219397999999998</v>
      </c>
      <c r="ET377" s="61">
        <v>26</v>
      </c>
      <c r="EU377" s="61">
        <v>26.610001</v>
      </c>
      <c r="EV377" s="61">
        <v>49.580002</v>
      </c>
      <c r="EW377" s="61">
        <v>27.82</v>
      </c>
      <c r="EX377" s="61">
        <v>30.719999000000001</v>
      </c>
      <c r="EY377" s="61">
        <v>26.67</v>
      </c>
      <c r="EZ377" s="61">
        <v>31.389999</v>
      </c>
      <c r="FA377" s="61">
        <v>53.48</v>
      </c>
      <c r="FB377" s="61">
        <v>32.4</v>
      </c>
      <c r="FC377" s="61">
        <v>39.830002</v>
      </c>
      <c r="FD377" s="61">
        <v>35.150002000000001</v>
      </c>
      <c r="FE377" s="61">
        <v>18.379999000000002</v>
      </c>
      <c r="FF377" s="61">
        <v>51.970001000000003</v>
      </c>
      <c r="FG377" s="61">
        <v>9.77</v>
      </c>
      <c r="FH377" s="61">
        <v>25.78</v>
      </c>
    </row>
    <row r="378" spans="1:164">
      <c r="A378" s="76">
        <v>43647</v>
      </c>
      <c r="B378" s="61">
        <v>37.509998000000003</v>
      </c>
      <c r="C378" s="61">
        <v>18.43</v>
      </c>
      <c r="D378" s="61">
        <v>12.01</v>
      </c>
      <c r="E378" s="61">
        <v>21.49</v>
      </c>
      <c r="F378" s="61">
        <v>70.830001999999993</v>
      </c>
      <c r="G378" s="61">
        <v>53.77</v>
      </c>
      <c r="H378" s="61">
        <v>31.83</v>
      </c>
      <c r="I378" s="61">
        <v>71.665801999999999</v>
      </c>
      <c r="J378" s="61">
        <v>64.610000999999997</v>
      </c>
      <c r="K378" s="61">
        <v>126.529999</v>
      </c>
      <c r="L378" s="61">
        <v>34.490001999999997</v>
      </c>
      <c r="M378" s="61">
        <v>14.4368</v>
      </c>
      <c r="N378" s="61">
        <v>44.209999000000003</v>
      </c>
      <c r="O378" s="61">
        <v>75.889999000000003</v>
      </c>
      <c r="P378" s="61">
        <v>88.306297000000001</v>
      </c>
      <c r="Q378" s="61">
        <v>40.549999</v>
      </c>
      <c r="R378" s="61">
        <v>63.779998999999997</v>
      </c>
      <c r="S378" s="61">
        <v>46.299999</v>
      </c>
      <c r="T378" s="61">
        <v>135.33000200000001</v>
      </c>
      <c r="U378" s="61">
        <v>43.700001</v>
      </c>
      <c r="V378" s="61">
        <v>50.98</v>
      </c>
      <c r="W378" s="61">
        <v>50.349997999999999</v>
      </c>
      <c r="X378" s="61">
        <v>53.77</v>
      </c>
      <c r="Y378" s="61">
        <v>14.4124</v>
      </c>
      <c r="Z378" s="61">
        <v>48.169998</v>
      </c>
      <c r="AA378" s="61">
        <v>68.629997000000003</v>
      </c>
      <c r="AB378" s="61">
        <v>43.889999000000003</v>
      </c>
      <c r="AC378" s="61">
        <v>45.68</v>
      </c>
      <c r="AD378" s="61">
        <v>27.940000999999999</v>
      </c>
      <c r="AE378" s="61">
        <v>59.509998000000003</v>
      </c>
      <c r="AF378" s="61">
        <v>132.55999800000001</v>
      </c>
      <c r="AG378" s="61">
        <v>150.509995</v>
      </c>
      <c r="AH378" s="61">
        <v>39.189999</v>
      </c>
      <c r="AI378" s="61">
        <v>28.620000999999998</v>
      </c>
      <c r="AJ378" s="61">
        <v>98.470000999999996</v>
      </c>
      <c r="AK378" s="61">
        <v>51.599997999999999</v>
      </c>
      <c r="AL378" s="61">
        <v>31.945800999999999</v>
      </c>
      <c r="AM378" s="61">
        <v>59.810001</v>
      </c>
      <c r="AN378" s="61">
        <v>38.545501999999999</v>
      </c>
      <c r="AO378" s="61">
        <v>17.530000999999999</v>
      </c>
      <c r="AP378" s="61"/>
      <c r="AQ378" s="61">
        <v>32.445</v>
      </c>
      <c r="AR378" s="61">
        <v>36.950001</v>
      </c>
      <c r="AS378" s="61">
        <v>52.439999</v>
      </c>
      <c r="AT378" s="61">
        <v>57.110000999999997</v>
      </c>
      <c r="AU378" s="61">
        <v>141.300003</v>
      </c>
      <c r="AV378" s="61">
        <v>171.070007</v>
      </c>
      <c r="AW378" s="61">
        <v>242.60000600000001</v>
      </c>
      <c r="AX378" s="61">
        <v>50.939999</v>
      </c>
      <c r="AY378" s="61">
        <v>58.77</v>
      </c>
      <c r="AZ378" s="61">
        <v>118.239998</v>
      </c>
      <c r="BA378" s="61">
        <v>88.25</v>
      </c>
      <c r="BB378" s="61">
        <v>82</v>
      </c>
      <c r="BC378" s="61">
        <v>93.139999000000003</v>
      </c>
      <c r="BD378" s="61">
        <v>40.200001</v>
      </c>
      <c r="BE378" s="61">
        <v>174.770004</v>
      </c>
      <c r="BF378" s="61">
        <v>106.260002</v>
      </c>
      <c r="BG378" s="61">
        <v>21.226199999999999</v>
      </c>
      <c r="BH378" s="61">
        <v>79.279999000000004</v>
      </c>
      <c r="BI378" s="61">
        <v>200.96000699999999</v>
      </c>
      <c r="BJ378" s="61">
        <v>52.48</v>
      </c>
      <c r="BK378" s="61">
        <v>39.549999</v>
      </c>
      <c r="BL378" s="61">
        <v>213.979996</v>
      </c>
      <c r="BM378" s="61">
        <v>113.290001</v>
      </c>
      <c r="BN378" s="61">
        <v>47.919998</v>
      </c>
      <c r="BO378" s="61">
        <v>11.98</v>
      </c>
      <c r="BP378" s="61">
        <v>138.929993</v>
      </c>
      <c r="BQ378" s="61">
        <v>42.75</v>
      </c>
      <c r="BR378" s="61">
        <v>106.709999</v>
      </c>
      <c r="BS378" s="61">
        <v>203.41000399999999</v>
      </c>
      <c r="BT378" s="61">
        <v>87.330001999999993</v>
      </c>
      <c r="BU378" s="61">
        <v>28.809999000000001</v>
      </c>
      <c r="BV378" s="61">
        <v>182.279999</v>
      </c>
      <c r="BW378" s="61">
        <v>87.440002000000007</v>
      </c>
      <c r="BX378" s="61">
        <v>221.820007</v>
      </c>
      <c r="BY378" s="61">
        <v>63.240001999999997</v>
      </c>
      <c r="BZ378" s="61">
        <v>67.629997000000003</v>
      </c>
      <c r="CA378" s="61">
        <v>58.220001000000003</v>
      </c>
      <c r="CB378" s="61">
        <v>39.93</v>
      </c>
      <c r="CC378" s="61">
        <v>180.770004</v>
      </c>
      <c r="CD378" s="61">
        <v>218.61000100000001</v>
      </c>
      <c r="CE378" s="61">
        <v>28.629999000000002</v>
      </c>
      <c r="CF378" s="61">
        <v>73.989998</v>
      </c>
      <c r="CG378" s="61">
        <v>47.18</v>
      </c>
      <c r="CH378" s="61">
        <v>84.269997000000004</v>
      </c>
      <c r="CI378" s="61">
        <v>29.639999</v>
      </c>
      <c r="CJ378" s="61">
        <v>96.959998999999996</v>
      </c>
      <c r="CK378" s="61">
        <v>86.839995999999999</v>
      </c>
      <c r="CL378" s="61">
        <v>10.24</v>
      </c>
      <c r="CM378" s="61">
        <v>7.02</v>
      </c>
      <c r="CN378" s="61">
        <v>23.32</v>
      </c>
      <c r="CO378" s="61">
        <v>20.059999000000001</v>
      </c>
      <c r="CP378" s="61">
        <v>85.169998000000007</v>
      </c>
      <c r="CQ378" s="61">
        <v>63.799999</v>
      </c>
      <c r="CR378" s="61">
        <v>27.200001</v>
      </c>
      <c r="CS378" s="61">
        <v>29.889999</v>
      </c>
      <c r="CT378" s="61">
        <v>17.2988</v>
      </c>
      <c r="CU378" s="61">
        <v>19.100000000000001</v>
      </c>
      <c r="CV378" s="61">
        <v>60.150002000000001</v>
      </c>
      <c r="CW378" s="61">
        <v>21.65</v>
      </c>
      <c r="CX378" s="61">
        <v>41.700001</v>
      </c>
      <c r="CY378" s="61">
        <v>28.120000999999998</v>
      </c>
      <c r="CZ378" s="61">
        <v>38.479999999999997</v>
      </c>
      <c r="DA378" s="61">
        <v>77.550003000000004</v>
      </c>
      <c r="DB378" s="61">
        <v>212.28999300000001</v>
      </c>
      <c r="DC378" s="61">
        <v>189.054993</v>
      </c>
      <c r="DD378" s="61">
        <v>42.02</v>
      </c>
      <c r="DE378" s="61">
        <v>103.610001</v>
      </c>
      <c r="DF378" s="61">
        <v>66.529999000000004</v>
      </c>
      <c r="DG378" s="61">
        <v>35.770000000000003</v>
      </c>
      <c r="DH378" s="61">
        <v>53.509998000000003</v>
      </c>
      <c r="DI378" s="61">
        <v>51.91</v>
      </c>
      <c r="DJ378" s="61">
        <v>42.639999000000003</v>
      </c>
      <c r="DK378" s="61">
        <v>159.179993</v>
      </c>
      <c r="DL378" s="61">
        <v>146.300003</v>
      </c>
      <c r="DM378" s="61">
        <v>64.610000999999997</v>
      </c>
      <c r="DN378" s="61">
        <v>37.529998999999997</v>
      </c>
      <c r="DO378" s="61">
        <v>39.860000999999997</v>
      </c>
      <c r="DP378" s="61">
        <v>58.380001</v>
      </c>
      <c r="DQ378" s="61">
        <v>120.25</v>
      </c>
      <c r="DR378" s="61">
        <v>49.57</v>
      </c>
      <c r="DS378" s="61">
        <v>38.400002000000001</v>
      </c>
      <c r="DT378" s="61">
        <v>180.69000199999999</v>
      </c>
      <c r="DU378" s="61">
        <v>149.5</v>
      </c>
      <c r="DV378" s="61">
        <v>219.529999</v>
      </c>
      <c r="DW378" s="61">
        <v>42.459999000000003</v>
      </c>
      <c r="DX378" s="61">
        <v>52.73</v>
      </c>
      <c r="DY378" s="61">
        <v>122.230003</v>
      </c>
      <c r="DZ378" s="61">
        <v>133.69000199999999</v>
      </c>
      <c r="EA378" s="61">
        <v>34.909999999999997</v>
      </c>
      <c r="EB378" s="61">
        <v>45.84</v>
      </c>
      <c r="EC378" s="61">
        <v>72.050003000000004</v>
      </c>
      <c r="ED378" s="61">
        <v>72.930000000000007</v>
      </c>
      <c r="EE378" s="61">
        <v>33.590000000000003</v>
      </c>
      <c r="EF378" s="61">
        <v>27.540001</v>
      </c>
      <c r="EG378" s="61">
        <v>26.99</v>
      </c>
      <c r="EH378" s="61">
        <v>46.07</v>
      </c>
      <c r="EI378" s="61">
        <v>23.01</v>
      </c>
      <c r="EJ378" s="61">
        <v>42.970001000000003</v>
      </c>
      <c r="EK378" s="61">
        <v>119.349998</v>
      </c>
      <c r="EL378" s="61">
        <v>16.610001</v>
      </c>
      <c r="EM378" s="61">
        <v>43</v>
      </c>
      <c r="EN378" s="61">
        <v>41.48</v>
      </c>
      <c r="EO378" s="61">
        <v>105.262199</v>
      </c>
      <c r="EP378" s="61">
        <v>109.789299</v>
      </c>
      <c r="EQ378" s="61">
        <v>59.220001000000003</v>
      </c>
      <c r="ER378" s="61">
        <v>55.950001</v>
      </c>
      <c r="ES378" s="61">
        <v>33.619999</v>
      </c>
      <c r="ET378" s="61">
        <v>24.559999000000001</v>
      </c>
      <c r="EU378" s="61">
        <v>26.379999000000002</v>
      </c>
      <c r="EV378" s="61">
        <v>48.93</v>
      </c>
      <c r="EW378" s="61">
        <v>27.129999000000002</v>
      </c>
      <c r="EX378" s="61">
        <v>30.219999000000001</v>
      </c>
      <c r="EY378" s="61">
        <v>26.4</v>
      </c>
      <c r="EZ378" s="61">
        <v>30.540001</v>
      </c>
      <c r="FA378" s="61">
        <v>53.189999</v>
      </c>
      <c r="FB378" s="61">
        <v>32.371200999999999</v>
      </c>
      <c r="FC378" s="61">
        <v>39.700001</v>
      </c>
      <c r="FD378" s="61">
        <v>33.740001999999997</v>
      </c>
      <c r="FE378" s="61">
        <v>17.920000000000002</v>
      </c>
      <c r="FF378" s="61">
        <v>51.450001</v>
      </c>
      <c r="FG378" s="61">
        <v>9.4700000000000006</v>
      </c>
      <c r="FH378" s="61">
        <v>25.51</v>
      </c>
    </row>
    <row r="379" spans="1:164">
      <c r="A379" s="76">
        <v>43648</v>
      </c>
      <c r="B379" s="62">
        <v>37.849997999999999</v>
      </c>
      <c r="C379" s="62">
        <v>18.530000999999999</v>
      </c>
      <c r="D379" s="62">
        <v>12.08</v>
      </c>
      <c r="E379" s="62">
        <v>21.4</v>
      </c>
      <c r="F379" s="62">
        <v>70.739998</v>
      </c>
      <c r="G379" s="62">
        <v>53.43</v>
      </c>
      <c r="H379" s="62">
        <v>31.83</v>
      </c>
      <c r="I379" s="62">
        <v>71.660004000000001</v>
      </c>
      <c r="J379" s="62">
        <v>64.580001999999993</v>
      </c>
      <c r="K379" s="62">
        <v>126.959999</v>
      </c>
      <c r="L379" s="62">
        <v>34.459999000000003</v>
      </c>
      <c r="M379" s="62">
        <v>14.49</v>
      </c>
      <c r="N379" s="62">
        <v>42.240001999999997</v>
      </c>
      <c r="O379" s="62">
        <v>76.5</v>
      </c>
      <c r="P379" s="62">
        <v>87.470000999999996</v>
      </c>
      <c r="Q379" s="62">
        <v>40.459999000000003</v>
      </c>
      <c r="R379" s="62">
        <v>63.970001000000003</v>
      </c>
      <c r="S379" s="62">
        <v>45.799999</v>
      </c>
      <c r="T379" s="62">
        <v>135.16000399999999</v>
      </c>
      <c r="U379" s="62">
        <v>43.099997999999999</v>
      </c>
      <c r="V379" s="62">
        <v>50.48</v>
      </c>
      <c r="W379" s="62">
        <v>49.57</v>
      </c>
      <c r="X379" s="62">
        <v>52.98</v>
      </c>
      <c r="Y379" s="62">
        <v>14.464</v>
      </c>
      <c r="Z379" s="62">
        <v>47.580002</v>
      </c>
      <c r="AA379" s="62">
        <v>68.349997999999999</v>
      </c>
      <c r="AB379" s="62">
        <v>43.700001</v>
      </c>
      <c r="AC379" s="62">
        <v>45.939999</v>
      </c>
      <c r="AD379" s="62">
        <v>27.860001</v>
      </c>
      <c r="AE379" s="62">
        <v>60.290000999999997</v>
      </c>
      <c r="AF379" s="62">
        <v>134.199997</v>
      </c>
      <c r="AG379" s="62">
        <v>152.300003</v>
      </c>
      <c r="AH379" s="62">
        <v>39.630001</v>
      </c>
      <c r="AI379" s="62">
        <v>29.120000999999998</v>
      </c>
      <c r="AJ379" s="62">
        <v>99.580001999999993</v>
      </c>
      <c r="AK379" s="62">
        <v>51.5</v>
      </c>
      <c r="AL379" s="62">
        <v>32.316001999999997</v>
      </c>
      <c r="AM379" s="62">
        <v>61.240001999999997</v>
      </c>
      <c r="AN379" s="62">
        <v>39.006999999999998</v>
      </c>
      <c r="AO379" s="62">
        <v>17.100000000000001</v>
      </c>
      <c r="AP379" s="62">
        <v>26.466000000000001</v>
      </c>
      <c r="AQ379" s="62">
        <v>32.779998999999997</v>
      </c>
      <c r="AR379" s="62">
        <v>38.270000000000003</v>
      </c>
      <c r="AS379" s="62">
        <v>52.450001</v>
      </c>
      <c r="AT379" s="62">
        <v>57.779998999999997</v>
      </c>
      <c r="AU379" s="62">
        <v>141</v>
      </c>
      <c r="AV379" s="62">
        <v>171.270004</v>
      </c>
      <c r="AW379" s="62">
        <v>242.300003</v>
      </c>
      <c r="AX379" s="62">
        <v>49.880001</v>
      </c>
      <c r="AY379" s="62">
        <v>59.169998</v>
      </c>
      <c r="AZ379" s="62">
        <v>117.43</v>
      </c>
      <c r="BA379" s="62">
        <v>87.620002999999997</v>
      </c>
      <c r="BB379" s="62">
        <v>81.260002</v>
      </c>
      <c r="BC379" s="62">
        <v>93.599997999999999</v>
      </c>
      <c r="BD379" s="62">
        <v>40.220001000000003</v>
      </c>
      <c r="BE379" s="62">
        <v>175.279999</v>
      </c>
      <c r="BF379" s="62">
        <v>107.05999799999999</v>
      </c>
      <c r="BG379" s="62">
        <v>21.139999</v>
      </c>
      <c r="BH379" s="62">
        <v>79.489998</v>
      </c>
      <c r="BI379" s="62">
        <v>201.66999799999999</v>
      </c>
      <c r="BJ379" s="62">
        <v>52.419998</v>
      </c>
      <c r="BK379" s="62">
        <v>39.659999999999997</v>
      </c>
      <c r="BL379" s="62">
        <v>214.61000100000001</v>
      </c>
      <c r="BM379" s="62">
        <v>111.959999</v>
      </c>
      <c r="BN379" s="62">
        <v>47.439999</v>
      </c>
      <c r="BO379" s="62">
        <v>11.89</v>
      </c>
      <c r="BP379" s="62">
        <v>139.949997</v>
      </c>
      <c r="BQ379" s="62">
        <v>42.810001</v>
      </c>
      <c r="BR379" s="62">
        <v>106.78800200000001</v>
      </c>
      <c r="BS379" s="62">
        <v>200.86999499999999</v>
      </c>
      <c r="BT379" s="62">
        <v>88.139999000000003</v>
      </c>
      <c r="BU379" s="62">
        <v>29.07</v>
      </c>
      <c r="BV379" s="62">
        <v>182.58000200000001</v>
      </c>
      <c r="BW379" s="62">
        <v>87.169998000000007</v>
      </c>
      <c r="BX379" s="62">
        <v>223.11999499999999</v>
      </c>
      <c r="BY379" s="62">
        <v>63.43</v>
      </c>
      <c r="BZ379" s="61">
        <v>67.699996999999996</v>
      </c>
      <c r="CA379" s="61">
        <v>58.59</v>
      </c>
      <c r="CB379" s="61">
        <v>40.099997999999999</v>
      </c>
      <c r="CC379" s="61">
        <v>180.35000600000001</v>
      </c>
      <c r="CD379" s="61">
        <v>219.449997</v>
      </c>
      <c r="CE379" s="61">
        <v>28.870000999999998</v>
      </c>
      <c r="CF379" s="61">
        <v>74.069999999999993</v>
      </c>
      <c r="CG379" s="61">
        <v>47.23</v>
      </c>
      <c r="CH379" s="61">
        <v>83.669998000000007</v>
      </c>
      <c r="CI379" s="61">
        <v>29.559999000000001</v>
      </c>
      <c r="CJ379" s="61">
        <v>97.870002999999997</v>
      </c>
      <c r="CK379" s="61">
        <v>85.739998</v>
      </c>
      <c r="CL379" s="61">
        <v>9.84</v>
      </c>
      <c r="CM379" s="61">
        <v>6.21</v>
      </c>
      <c r="CN379" s="61">
        <v>20.09</v>
      </c>
      <c r="CO379" s="61">
        <v>18.260000000000002</v>
      </c>
      <c r="CP379" s="61">
        <v>83.639999000000003</v>
      </c>
      <c r="CQ379" s="61">
        <v>62.75</v>
      </c>
      <c r="CR379" s="61">
        <v>26.24</v>
      </c>
      <c r="CS379" s="61">
        <v>29.02</v>
      </c>
      <c r="CT379" s="61">
        <v>16.670000000000002</v>
      </c>
      <c r="CU379" s="61">
        <v>21.76</v>
      </c>
      <c r="CV379" s="61">
        <v>66.569999999999993</v>
      </c>
      <c r="CW379" s="61">
        <v>19.440000999999999</v>
      </c>
      <c r="CX379" s="61">
        <v>46.040000999999997</v>
      </c>
      <c r="CY379" s="61">
        <v>27.110001</v>
      </c>
      <c r="CZ379" s="61">
        <v>39.919998</v>
      </c>
      <c r="DA379" s="61">
        <v>77.389999000000003</v>
      </c>
      <c r="DB379" s="61">
        <v>213.679993</v>
      </c>
      <c r="DC379" s="61">
        <v>187.44000199999999</v>
      </c>
      <c r="DD379" s="61">
        <v>42.02</v>
      </c>
      <c r="DE379" s="61">
        <v>104.370003</v>
      </c>
      <c r="DF379" s="61">
        <v>66.260002</v>
      </c>
      <c r="DG379" s="61">
        <v>35.759998000000003</v>
      </c>
      <c r="DH379" s="61">
        <v>53.490001999999997</v>
      </c>
      <c r="DI379" s="61">
        <v>52.740001999999997</v>
      </c>
      <c r="DJ379" s="61">
        <v>42.450001</v>
      </c>
      <c r="DK379" s="61">
        <v>158.83999600000001</v>
      </c>
      <c r="DL379" s="61">
        <v>145.929993</v>
      </c>
      <c r="DM379" s="61">
        <v>65.129997000000003</v>
      </c>
      <c r="DN379" s="61">
        <v>37.689999</v>
      </c>
      <c r="DO379" s="61">
        <v>39.740001999999997</v>
      </c>
      <c r="DP379" s="61">
        <v>58.93</v>
      </c>
      <c r="DQ379" s="61">
        <v>120.510002</v>
      </c>
      <c r="DR379" s="61">
        <v>49.790000999999997</v>
      </c>
      <c r="DS379" s="61">
        <v>38.610000999999997</v>
      </c>
      <c r="DT379" s="61">
        <v>181.08000200000001</v>
      </c>
      <c r="DU379" s="61">
        <v>150.570007</v>
      </c>
      <c r="DV379" s="61">
        <v>220.679993</v>
      </c>
      <c r="DW379" s="61">
        <v>42.130001</v>
      </c>
      <c r="DX379" s="61">
        <v>53.23</v>
      </c>
      <c r="DY379" s="61">
        <v>122.800003</v>
      </c>
      <c r="DZ379" s="61">
        <v>134.63999899999999</v>
      </c>
      <c r="EA379" s="61">
        <v>35.209999000000003</v>
      </c>
      <c r="EB379" s="61">
        <v>45.959999000000003</v>
      </c>
      <c r="EC379" s="61">
        <v>72.75</v>
      </c>
      <c r="ED379" s="61">
        <v>72.709998999999996</v>
      </c>
      <c r="EE379" s="61">
        <v>33.779998999999997</v>
      </c>
      <c r="EF379" s="61">
        <v>27.84</v>
      </c>
      <c r="EG379" s="61">
        <v>27.207001000000002</v>
      </c>
      <c r="EH379" s="61">
        <v>46.169998</v>
      </c>
      <c r="EI379" s="61">
        <v>23.09</v>
      </c>
      <c r="EJ379" s="61">
        <v>42.869999</v>
      </c>
      <c r="EK379" s="61">
        <v>119.599998</v>
      </c>
      <c r="EL379" s="61">
        <v>16.709999</v>
      </c>
      <c r="EM379" s="61">
        <v>43.700001</v>
      </c>
      <c r="EN379" s="61">
        <v>41.639999000000003</v>
      </c>
      <c r="EO379" s="61">
        <v>104.959999</v>
      </c>
      <c r="EP379" s="61">
        <v>110.19000200000001</v>
      </c>
      <c r="EQ379" s="61">
        <v>58.91</v>
      </c>
      <c r="ER379" s="61">
        <v>55.990001999999997</v>
      </c>
      <c r="ES379" s="61">
        <v>33.909999999999997</v>
      </c>
      <c r="ET379" s="61">
        <v>23.65</v>
      </c>
      <c r="EU379" s="61">
        <v>26.309999000000001</v>
      </c>
      <c r="EV379" s="61">
        <v>48.529998999999997</v>
      </c>
      <c r="EW379" s="61">
        <v>26.9</v>
      </c>
      <c r="EX379" s="61">
        <v>30.049999</v>
      </c>
      <c r="EY379" s="61">
        <v>26.290001</v>
      </c>
      <c r="EZ379" s="61">
        <v>30.309999000000001</v>
      </c>
      <c r="FA379" s="61">
        <v>53.09</v>
      </c>
      <c r="FB379" s="61">
        <v>32.599997999999999</v>
      </c>
      <c r="FC379" s="61">
        <v>39.939999</v>
      </c>
      <c r="FD379" s="61">
        <v>33.340000000000003</v>
      </c>
      <c r="FE379" s="61">
        <v>17.780000999999999</v>
      </c>
      <c r="FF379" s="61">
        <v>52.119999</v>
      </c>
      <c r="FG379" s="61">
        <v>9.61</v>
      </c>
      <c r="FH379" s="61">
        <v>25.73</v>
      </c>
    </row>
    <row r="380" spans="1:164">
      <c r="A380" s="76">
        <v>43649</v>
      </c>
      <c r="B380" s="62">
        <v>38.299999</v>
      </c>
      <c r="C380" s="62">
        <v>18.540001</v>
      </c>
      <c r="D380" s="62">
        <v>12.16</v>
      </c>
      <c r="E380" s="62">
        <v>21.57</v>
      </c>
      <c r="F380" s="62">
        <v>71.819999999999993</v>
      </c>
      <c r="G380" s="62">
        <v>54.139999000000003</v>
      </c>
      <c r="H380" s="62">
        <v>32.139999000000003</v>
      </c>
      <c r="I380" s="62">
        <v>72.510002</v>
      </c>
      <c r="J380" s="62">
        <v>64.940002000000007</v>
      </c>
      <c r="K380" s="62">
        <v>128</v>
      </c>
      <c r="L380" s="62">
        <v>34.909999999999997</v>
      </c>
      <c r="M380" s="62">
        <v>14.62</v>
      </c>
      <c r="N380" s="62">
        <v>43.400002000000001</v>
      </c>
      <c r="O380" s="62">
        <v>78.559997999999993</v>
      </c>
      <c r="P380" s="62">
        <v>89.080001999999993</v>
      </c>
      <c r="Q380" s="62">
        <v>40.759998000000003</v>
      </c>
      <c r="R380" s="62">
        <v>64.430000000000007</v>
      </c>
      <c r="S380" s="62">
        <v>46.189999</v>
      </c>
      <c r="T380" s="62">
        <v>136.070007</v>
      </c>
      <c r="U380" s="62">
        <v>43.540000999999997</v>
      </c>
      <c r="V380" s="62">
        <v>50.939999</v>
      </c>
      <c r="W380" s="62">
        <v>50.25</v>
      </c>
      <c r="X380" s="62">
        <v>53.450001</v>
      </c>
      <c r="Y380" s="62">
        <v>14.606</v>
      </c>
      <c r="Z380" s="62">
        <v>47.939999</v>
      </c>
      <c r="AA380" s="62">
        <v>68.819999999999993</v>
      </c>
      <c r="AB380" s="62">
        <v>44.189999</v>
      </c>
      <c r="AC380" s="62">
        <v>46.700001</v>
      </c>
      <c r="AD380" s="62">
        <v>28.08</v>
      </c>
      <c r="AE380" s="62">
        <v>60.709999000000003</v>
      </c>
      <c r="AF380" s="62">
        <v>135.14999399999999</v>
      </c>
      <c r="AG380" s="62">
        <v>153.41000399999999</v>
      </c>
      <c r="AH380" s="62">
        <v>39.970001000000003</v>
      </c>
      <c r="AI380" s="62">
        <v>29.309999000000001</v>
      </c>
      <c r="AJ380" s="62">
        <v>100.589996</v>
      </c>
      <c r="AK380" s="62">
        <v>52.130001</v>
      </c>
      <c r="AL380" s="62">
        <v>32.605998999999997</v>
      </c>
      <c r="AM380" s="62">
        <v>62.18</v>
      </c>
      <c r="AN380" s="62">
        <v>39.228000999999999</v>
      </c>
      <c r="AO380" s="62">
        <v>16.850000000000001</v>
      </c>
      <c r="AP380" s="62">
        <v>26.753</v>
      </c>
      <c r="AQ380" s="62">
        <v>33.020000000000003</v>
      </c>
      <c r="AR380" s="62">
        <v>39.240001999999997</v>
      </c>
      <c r="AS380" s="62">
        <v>53.470001000000003</v>
      </c>
      <c r="AT380" s="62">
        <v>59.369999</v>
      </c>
      <c r="AU380" s="62">
        <v>142.199997</v>
      </c>
      <c r="AV380" s="62">
        <v>172.36999499999999</v>
      </c>
      <c r="AW380" s="62">
        <v>244.020004</v>
      </c>
      <c r="AX380" s="62">
        <v>52.080002</v>
      </c>
      <c r="AY380" s="62">
        <v>59.869999</v>
      </c>
      <c r="AZ380" s="62">
        <v>118.110001</v>
      </c>
      <c r="BA380" s="62">
        <v>88.889999000000003</v>
      </c>
      <c r="BB380" s="62">
        <v>81.620002999999997</v>
      </c>
      <c r="BC380" s="62">
        <v>94.400002000000001</v>
      </c>
      <c r="BD380" s="62">
        <v>40.509998000000003</v>
      </c>
      <c r="BE380" s="62">
        <v>176.970001</v>
      </c>
      <c r="BF380" s="62">
        <v>109.040001</v>
      </c>
      <c r="BG380" s="62">
        <v>20.76</v>
      </c>
      <c r="BH380" s="62">
        <v>80.099997999999999</v>
      </c>
      <c r="BI380" s="62">
        <v>203.11999499999999</v>
      </c>
      <c r="BJ380" s="62">
        <v>52.849997999999999</v>
      </c>
      <c r="BK380" s="62">
        <v>39.770000000000003</v>
      </c>
      <c r="BL380" s="62">
        <v>216.14999399999999</v>
      </c>
      <c r="BM380" s="62">
        <v>111.550003</v>
      </c>
      <c r="BN380" s="62">
        <v>48.060001</v>
      </c>
      <c r="BO380" s="62">
        <v>11.65</v>
      </c>
      <c r="BP380" s="62">
        <v>140.83000200000001</v>
      </c>
      <c r="BQ380" s="62">
        <v>42.636001999999998</v>
      </c>
      <c r="BR380" s="62">
        <v>107.773003</v>
      </c>
      <c r="BS380" s="62">
        <v>199.949997</v>
      </c>
      <c r="BT380" s="62">
        <v>88.870002999999997</v>
      </c>
      <c r="BU380" s="62">
        <v>29.209999</v>
      </c>
      <c r="BV380" s="62">
        <v>183.279999</v>
      </c>
      <c r="BW380" s="62">
        <v>87.629997000000003</v>
      </c>
      <c r="BX380" s="62">
        <v>225.60000600000001</v>
      </c>
      <c r="BY380" s="62">
        <v>63.849997999999999</v>
      </c>
      <c r="BZ380" s="61">
        <v>68.129997000000003</v>
      </c>
      <c r="CA380" s="61">
        <v>59.18</v>
      </c>
      <c r="CB380" s="61">
        <v>40.840000000000003</v>
      </c>
      <c r="CC380" s="61">
        <v>181.5</v>
      </c>
      <c r="CD380" s="61">
        <v>221.229996</v>
      </c>
      <c r="CE380" s="61">
        <v>29.379999000000002</v>
      </c>
      <c r="CF380" s="61">
        <v>74.510002</v>
      </c>
      <c r="CG380" s="61">
        <v>47.709999000000003</v>
      </c>
      <c r="CH380" s="61">
        <v>83.889999000000003</v>
      </c>
      <c r="CI380" s="61">
        <v>29.85</v>
      </c>
      <c r="CJ380" s="61">
        <v>98.620002999999997</v>
      </c>
      <c r="CK380" s="61">
        <v>85.690002000000007</v>
      </c>
      <c r="CL380" s="61">
        <v>9.94</v>
      </c>
      <c r="CM380" s="61">
        <v>6.19</v>
      </c>
      <c r="CN380" s="61">
        <v>20.46</v>
      </c>
      <c r="CO380" s="61">
        <v>18.459999</v>
      </c>
      <c r="CP380" s="61">
        <v>84.080001999999993</v>
      </c>
      <c r="CQ380" s="61">
        <v>63</v>
      </c>
      <c r="CR380" s="61">
        <v>26.18</v>
      </c>
      <c r="CS380" s="61">
        <v>29.049999</v>
      </c>
      <c r="CT380" s="61">
        <v>16.709999</v>
      </c>
      <c r="CU380" s="61">
        <v>21.370000999999998</v>
      </c>
      <c r="CV380" s="61">
        <v>66.889999000000003</v>
      </c>
      <c r="CW380" s="61">
        <v>19.690000999999999</v>
      </c>
      <c r="CX380" s="61">
        <v>45.610000999999997</v>
      </c>
      <c r="CY380" s="61">
        <v>27.389999</v>
      </c>
      <c r="CZ380" s="61">
        <v>39.470001000000003</v>
      </c>
      <c r="DA380" s="61">
        <v>77.819999999999993</v>
      </c>
      <c r="DB380" s="61">
        <v>214.470001</v>
      </c>
      <c r="DC380" s="61">
        <v>189.38999899999999</v>
      </c>
      <c r="DD380" s="61">
        <v>42.34</v>
      </c>
      <c r="DE380" s="61">
        <v>104.57</v>
      </c>
      <c r="DF380" s="61">
        <v>66.540001000000004</v>
      </c>
      <c r="DG380" s="61">
        <v>36.049999</v>
      </c>
      <c r="DH380" s="61">
        <v>53.91</v>
      </c>
      <c r="DI380" s="61">
        <v>53.41</v>
      </c>
      <c r="DJ380" s="61">
        <v>42.75</v>
      </c>
      <c r="DK380" s="61">
        <v>159.91000399999999</v>
      </c>
      <c r="DL380" s="61">
        <v>146.61999499999999</v>
      </c>
      <c r="DM380" s="61">
        <v>65.489998</v>
      </c>
      <c r="DN380" s="61">
        <v>37.959999000000003</v>
      </c>
      <c r="DO380" s="61">
        <v>39.970001000000003</v>
      </c>
      <c r="DP380" s="61">
        <v>59.66</v>
      </c>
      <c r="DQ380" s="61">
        <v>121.55999799999999</v>
      </c>
      <c r="DR380" s="61">
        <v>50.009998000000003</v>
      </c>
      <c r="DS380" s="61">
        <v>38.950001</v>
      </c>
      <c r="DT380" s="61">
        <v>182.64999399999999</v>
      </c>
      <c r="DU380" s="61">
        <v>152.509995</v>
      </c>
      <c r="DV380" s="61">
        <v>222.449997</v>
      </c>
      <c r="DW380" s="61">
        <v>42.459999000000003</v>
      </c>
      <c r="DX380" s="61">
        <v>53.830002</v>
      </c>
      <c r="DY380" s="61">
        <v>124.260002</v>
      </c>
      <c r="DZ380" s="61">
        <v>136.83000200000001</v>
      </c>
      <c r="EA380" s="61">
        <v>35.630001</v>
      </c>
      <c r="EB380" s="61">
        <v>46.75</v>
      </c>
      <c r="EC380" s="61">
        <v>73.639999000000003</v>
      </c>
      <c r="ED380" s="61">
        <v>72.699996999999996</v>
      </c>
      <c r="EE380" s="61">
        <v>34.330002</v>
      </c>
      <c r="EF380" s="61">
        <v>28.306999000000001</v>
      </c>
      <c r="EG380" s="61">
        <v>27.636998999999999</v>
      </c>
      <c r="EH380" s="61">
        <v>46.560001</v>
      </c>
      <c r="EI380" s="61">
        <v>23.07</v>
      </c>
      <c r="EJ380" s="61">
        <v>43.220001000000003</v>
      </c>
      <c r="EK380" s="61">
        <v>120.58000199999999</v>
      </c>
      <c r="EL380" s="61">
        <v>16.600000000000001</v>
      </c>
      <c r="EM380" s="61">
        <v>44.080002</v>
      </c>
      <c r="EN380" s="61">
        <v>41.700001</v>
      </c>
      <c r="EO380" s="61">
        <v>105.849998</v>
      </c>
      <c r="EP380" s="61">
        <v>111.16999800000001</v>
      </c>
      <c r="EQ380" s="61">
        <v>59.52</v>
      </c>
      <c r="ER380" s="61">
        <v>56.5</v>
      </c>
      <c r="ES380" s="61">
        <v>34.290000999999997</v>
      </c>
      <c r="ET380" s="61">
        <v>23.51</v>
      </c>
      <c r="EU380" s="61">
        <v>26.120000999999998</v>
      </c>
      <c r="EV380" s="61">
        <v>47.560001</v>
      </c>
      <c r="EW380" s="61">
        <v>26.280000999999999</v>
      </c>
      <c r="EX380" s="61">
        <v>29.59</v>
      </c>
      <c r="EY380" s="61">
        <v>25.950001</v>
      </c>
      <c r="EZ380" s="61">
        <v>29.879999000000002</v>
      </c>
      <c r="FA380" s="61">
        <v>52.700001</v>
      </c>
      <c r="FB380" s="61">
        <v>32.400002000000001</v>
      </c>
      <c r="FC380" s="61">
        <v>39.659999999999997</v>
      </c>
      <c r="FD380" s="61">
        <v>32.610000999999997</v>
      </c>
      <c r="FE380" s="61">
        <v>17.370000999999998</v>
      </c>
      <c r="FF380" s="61">
        <v>50.740001999999997</v>
      </c>
      <c r="FG380" s="61">
        <v>9.42</v>
      </c>
      <c r="FH380" s="61">
        <v>25.51</v>
      </c>
    </row>
    <row r="381" spans="1:164">
      <c r="A381" s="76">
        <v>43651</v>
      </c>
      <c r="B381" s="62">
        <v>38.349997999999999</v>
      </c>
      <c r="C381" s="62">
        <v>18.5</v>
      </c>
      <c r="D381" s="62">
        <v>12.11</v>
      </c>
      <c r="E381" s="62">
        <v>21.65</v>
      </c>
      <c r="F381" s="62">
        <v>71.830001999999993</v>
      </c>
      <c r="G381" s="62">
        <v>54.5</v>
      </c>
      <c r="H381" s="62">
        <v>32.270000000000003</v>
      </c>
      <c r="I381" s="62">
        <v>72.669998000000007</v>
      </c>
      <c r="J381" s="62">
        <v>65.069999999999993</v>
      </c>
      <c r="K381" s="62">
        <v>128.270004</v>
      </c>
      <c r="L381" s="62">
        <v>34.959999000000003</v>
      </c>
      <c r="M381" s="62">
        <v>14.64</v>
      </c>
      <c r="N381" s="62">
        <v>44.990001999999997</v>
      </c>
      <c r="O381" s="62">
        <v>78.949996999999996</v>
      </c>
      <c r="P381" s="62">
        <v>90.290001000000004</v>
      </c>
      <c r="Q381" s="62">
        <v>40.950001</v>
      </c>
      <c r="R381" s="62">
        <v>64.949996999999996</v>
      </c>
      <c r="S381" s="62">
        <v>46.709999000000003</v>
      </c>
      <c r="T381" s="62">
        <v>136.63999899999999</v>
      </c>
      <c r="U381" s="62">
        <v>44</v>
      </c>
      <c r="V381" s="62">
        <v>51.310001</v>
      </c>
      <c r="W381" s="62">
        <v>50.700001</v>
      </c>
      <c r="X381" s="62">
        <v>54.080002</v>
      </c>
      <c r="Y381" s="62">
        <v>14.617000000000001</v>
      </c>
      <c r="Z381" s="62">
        <v>48.509998000000003</v>
      </c>
      <c r="AA381" s="62">
        <v>69.010002</v>
      </c>
      <c r="AB381" s="62">
        <v>44.439999</v>
      </c>
      <c r="AC381" s="62">
        <v>46.889999000000003</v>
      </c>
      <c r="AD381" s="62">
        <v>28.16</v>
      </c>
      <c r="AE381" s="62">
        <v>60.68</v>
      </c>
      <c r="AF381" s="62">
        <v>135.11000100000001</v>
      </c>
      <c r="AG381" s="62">
        <v>153.30999800000001</v>
      </c>
      <c r="AH381" s="62">
        <v>39.93</v>
      </c>
      <c r="AI381" s="62">
        <v>29.379999000000002</v>
      </c>
      <c r="AJ381" s="62">
        <v>100.44000200000001</v>
      </c>
      <c r="AK381" s="62">
        <v>52.540000999999997</v>
      </c>
      <c r="AL381" s="62">
        <v>32.505001</v>
      </c>
      <c r="AM381" s="62">
        <v>61.880001</v>
      </c>
      <c r="AN381" s="62">
        <v>39.270000000000003</v>
      </c>
      <c r="AO381" s="62">
        <v>16.91</v>
      </c>
      <c r="AP381" s="62">
        <v>26.76</v>
      </c>
      <c r="AQ381" s="62">
        <v>33.040000999999997</v>
      </c>
      <c r="AR381" s="62">
        <v>39.080002</v>
      </c>
      <c r="AS381" s="62">
        <v>51.93</v>
      </c>
      <c r="AT381" s="62">
        <v>58.099997999999999</v>
      </c>
      <c r="AU381" s="62">
        <v>140.19000199999999</v>
      </c>
      <c r="AV381" s="62">
        <v>173.41999799999999</v>
      </c>
      <c r="AW381" s="62">
        <v>243.33999600000001</v>
      </c>
      <c r="AX381" s="62">
        <v>48.98</v>
      </c>
      <c r="AY381" s="62">
        <v>59.119999</v>
      </c>
      <c r="AZ381" s="62">
        <v>118.139999</v>
      </c>
      <c r="BA381" s="62">
        <v>87.209998999999996</v>
      </c>
      <c r="BB381" s="62">
        <v>81.690002000000007</v>
      </c>
      <c r="BC381" s="62">
        <v>93.75</v>
      </c>
      <c r="BD381" s="62">
        <v>39.860000999999997</v>
      </c>
      <c r="BE381" s="62">
        <v>175.800003</v>
      </c>
      <c r="BF381" s="62">
        <v>107.470001</v>
      </c>
      <c r="BG381" s="62">
        <v>21.059999000000001</v>
      </c>
      <c r="BH381" s="62">
        <v>79.949996999999996</v>
      </c>
      <c r="BI381" s="62">
        <v>203.10000600000001</v>
      </c>
      <c r="BJ381" s="62">
        <v>52.75</v>
      </c>
      <c r="BK381" s="62">
        <v>39.759998000000003</v>
      </c>
      <c r="BL381" s="62">
        <v>215.820007</v>
      </c>
      <c r="BM381" s="62">
        <v>110.730003</v>
      </c>
      <c r="BN381" s="62">
        <v>47.799999</v>
      </c>
      <c r="BO381" s="62">
        <v>11.71</v>
      </c>
      <c r="BP381" s="62">
        <v>140.64999399999999</v>
      </c>
      <c r="BQ381" s="62">
        <v>42.289000999999999</v>
      </c>
      <c r="BR381" s="62">
        <v>107.898003</v>
      </c>
      <c r="BS381" s="62">
        <v>198.80999800000001</v>
      </c>
      <c r="BT381" s="62">
        <v>89.129997000000003</v>
      </c>
      <c r="BU381" s="62">
        <v>29.26</v>
      </c>
      <c r="BV381" s="62">
        <v>182.41999799999999</v>
      </c>
      <c r="BW381" s="62">
        <v>87.360000999999997</v>
      </c>
      <c r="BX381" s="62">
        <v>225.199997</v>
      </c>
      <c r="BY381" s="62">
        <v>63.759998000000003</v>
      </c>
      <c r="BZ381" s="61">
        <v>68.129997000000003</v>
      </c>
      <c r="CA381" s="61">
        <v>59.189999</v>
      </c>
      <c r="CB381" s="61">
        <v>40.840000000000003</v>
      </c>
      <c r="CC381" s="61">
        <v>181.449997</v>
      </c>
      <c r="CD381" s="61">
        <v>221.259995</v>
      </c>
      <c r="CE381" s="61">
        <v>29.4</v>
      </c>
      <c r="CF381" s="61">
        <v>74.160004000000001</v>
      </c>
      <c r="CG381" s="61">
        <v>47.580002</v>
      </c>
      <c r="CH381" s="61">
        <v>83.93</v>
      </c>
      <c r="CI381" s="61">
        <v>29.799999</v>
      </c>
      <c r="CJ381" s="61">
        <v>98.989998</v>
      </c>
      <c r="CK381" s="61">
        <v>85.650002000000001</v>
      </c>
      <c r="CL381" s="61">
        <v>10.07</v>
      </c>
      <c r="CM381" s="61">
        <v>6.42</v>
      </c>
      <c r="CN381" s="61">
        <v>21.4</v>
      </c>
      <c r="CO381" s="61">
        <v>19.010000000000002</v>
      </c>
      <c r="CP381" s="61">
        <v>84.25</v>
      </c>
      <c r="CQ381" s="61">
        <v>63.09</v>
      </c>
      <c r="CR381" s="61">
        <v>26.51</v>
      </c>
      <c r="CS381" s="61">
        <v>29.25</v>
      </c>
      <c r="CT381" s="61">
        <v>16.850000000000001</v>
      </c>
      <c r="CU381" s="61">
        <v>20.34</v>
      </c>
      <c r="CV381" s="61">
        <v>64.550003000000004</v>
      </c>
      <c r="CW381" s="61">
        <v>20.59</v>
      </c>
      <c r="CX381" s="61">
        <v>43.610000999999997</v>
      </c>
      <c r="CY381" s="61">
        <v>27.5</v>
      </c>
      <c r="CZ381" s="61">
        <v>39.310001</v>
      </c>
      <c r="DA381" s="61">
        <v>77.510002</v>
      </c>
      <c r="DB381" s="61">
        <v>214.55999800000001</v>
      </c>
      <c r="DC381" s="61">
        <v>188.679993</v>
      </c>
      <c r="DD381" s="61">
        <v>42.07</v>
      </c>
      <c r="DE381" s="61">
        <v>104.900002</v>
      </c>
      <c r="DF381" s="61">
        <v>66.739998</v>
      </c>
      <c r="DG381" s="61">
        <v>36</v>
      </c>
      <c r="DH381" s="61">
        <v>53.75</v>
      </c>
      <c r="DI381" s="61">
        <v>53.400002000000001</v>
      </c>
      <c r="DJ381" s="61">
        <v>42.650002000000001</v>
      </c>
      <c r="DK381" s="61">
        <v>159.35000600000001</v>
      </c>
      <c r="DL381" s="61">
        <v>146.070007</v>
      </c>
      <c r="DM381" s="61">
        <v>65.550003000000004</v>
      </c>
      <c r="DN381" s="61">
        <v>37.840000000000003</v>
      </c>
      <c r="DO381" s="61">
        <v>39.799999</v>
      </c>
      <c r="DP381" s="61">
        <v>59.400002000000001</v>
      </c>
      <c r="DQ381" s="61">
        <v>121.699997</v>
      </c>
      <c r="DR381" s="61">
        <v>50.27</v>
      </c>
      <c r="DS381" s="61">
        <v>38.450001</v>
      </c>
      <c r="DT381" s="61">
        <v>182.970001</v>
      </c>
      <c r="DU381" s="61">
        <v>152</v>
      </c>
      <c r="DV381" s="61">
        <v>222.820007</v>
      </c>
      <c r="DW381" s="61">
        <v>42.970001000000003</v>
      </c>
      <c r="DX381" s="61">
        <v>53.610000999999997</v>
      </c>
      <c r="DY381" s="61">
        <v>123.69000200000001</v>
      </c>
      <c r="DZ381" s="61">
        <v>136.300003</v>
      </c>
      <c r="EA381" s="61">
        <v>35.470001000000003</v>
      </c>
      <c r="EB381" s="61">
        <v>46.68</v>
      </c>
      <c r="EC381" s="61">
        <v>73.5</v>
      </c>
      <c r="ED381" s="61">
        <v>73.120002999999997</v>
      </c>
      <c r="EE381" s="61">
        <v>34.349997999999999</v>
      </c>
      <c r="EF381" s="61">
        <v>28.177999</v>
      </c>
      <c r="EG381" s="61">
        <v>27.488001000000001</v>
      </c>
      <c r="EH381" s="61">
        <v>46.630001</v>
      </c>
      <c r="EI381" s="61">
        <v>22.92</v>
      </c>
      <c r="EJ381" s="61">
        <v>43.330002</v>
      </c>
      <c r="EK381" s="61">
        <v>120.599998</v>
      </c>
      <c r="EL381" s="61">
        <v>16.389999</v>
      </c>
      <c r="EM381" s="61">
        <v>44.209999000000003</v>
      </c>
      <c r="EN381" s="61">
        <v>41.130001</v>
      </c>
      <c r="EO381" s="61">
        <v>105.860001</v>
      </c>
      <c r="EP381" s="61">
        <v>111.349998</v>
      </c>
      <c r="EQ381" s="61">
        <v>59.080002</v>
      </c>
      <c r="ER381" s="61">
        <v>56.77</v>
      </c>
      <c r="ES381" s="61">
        <v>34.450001</v>
      </c>
      <c r="ET381" s="61">
        <v>23.58</v>
      </c>
      <c r="EU381" s="61">
        <v>26.15</v>
      </c>
      <c r="EV381" s="61">
        <v>47.759998000000003</v>
      </c>
      <c r="EW381" s="61">
        <v>26.379999000000002</v>
      </c>
      <c r="EX381" s="61">
        <v>29.67</v>
      </c>
      <c r="EY381" s="61">
        <v>25.98</v>
      </c>
      <c r="EZ381" s="61">
        <v>29.98</v>
      </c>
      <c r="FA381" s="61">
        <v>52.790000999999997</v>
      </c>
      <c r="FB381" s="61">
        <v>32.279998999999997</v>
      </c>
      <c r="FC381" s="61">
        <v>39.560001</v>
      </c>
      <c r="FD381" s="61">
        <v>32.799999</v>
      </c>
      <c r="FE381" s="61">
        <v>17.450001</v>
      </c>
      <c r="FF381" s="61">
        <v>50.700001</v>
      </c>
      <c r="FG381" s="61">
        <v>9.5299999999999994</v>
      </c>
      <c r="FH381" s="61">
        <v>25.809999000000001</v>
      </c>
    </row>
    <row r="382" spans="1:164">
      <c r="A382" s="76">
        <v>43654</v>
      </c>
      <c r="B382" s="62">
        <v>38.220001000000003</v>
      </c>
      <c r="C382" s="62">
        <v>18.5</v>
      </c>
      <c r="D382" s="62">
        <v>12.01</v>
      </c>
      <c r="E382" s="62">
        <v>21.549999</v>
      </c>
      <c r="F382" s="62">
        <v>71.910004000000001</v>
      </c>
      <c r="G382" s="62">
        <v>54.150002000000001</v>
      </c>
      <c r="H382" s="62">
        <v>32.040000999999997</v>
      </c>
      <c r="I382" s="62">
        <v>72.489998</v>
      </c>
      <c r="J382" s="62">
        <v>64.760002</v>
      </c>
      <c r="K382" s="62">
        <v>127.779999</v>
      </c>
      <c r="L382" s="62">
        <v>34.849997999999999</v>
      </c>
      <c r="M382" s="62">
        <v>14.6</v>
      </c>
      <c r="N382" s="62">
        <v>43.060001</v>
      </c>
      <c r="O382" s="62">
        <v>78.099997999999999</v>
      </c>
      <c r="P382" s="62">
        <v>88.75</v>
      </c>
      <c r="Q382" s="62">
        <v>40.659999999999997</v>
      </c>
      <c r="R382" s="62">
        <v>64.209998999999996</v>
      </c>
      <c r="S382" s="62">
        <v>46.150002000000001</v>
      </c>
      <c r="T382" s="62">
        <v>135.58999600000001</v>
      </c>
      <c r="U382" s="62">
        <v>43.490001999999997</v>
      </c>
      <c r="V382" s="62">
        <v>50.790000999999997</v>
      </c>
      <c r="W382" s="62">
        <v>49.869999</v>
      </c>
      <c r="X382" s="62">
        <v>53.380001</v>
      </c>
      <c r="Y382" s="62">
        <v>14.584</v>
      </c>
      <c r="Z382" s="62">
        <v>47.779998999999997</v>
      </c>
      <c r="AA382" s="62">
        <v>68.779999000000004</v>
      </c>
      <c r="AB382" s="62">
        <v>44.080002</v>
      </c>
      <c r="AC382" s="62">
        <v>46.509998000000003</v>
      </c>
      <c r="AD382" s="62">
        <v>28.02</v>
      </c>
      <c r="AE382" s="62">
        <v>60.77</v>
      </c>
      <c r="AF382" s="62">
        <v>135.21000699999999</v>
      </c>
      <c r="AG382" s="62">
        <v>153.490005</v>
      </c>
      <c r="AH382" s="62">
        <v>39.939999</v>
      </c>
      <c r="AI382" s="62">
        <v>29.32</v>
      </c>
      <c r="AJ382" s="62">
        <v>100.5</v>
      </c>
      <c r="AK382" s="62">
        <v>52.220001000000003</v>
      </c>
      <c r="AL382" s="62">
        <v>32.592998999999999</v>
      </c>
      <c r="AM382" s="62">
        <v>62.139999000000003</v>
      </c>
      <c r="AN382" s="62">
        <v>39.251998999999998</v>
      </c>
      <c r="AO382" s="62">
        <v>16.850000000000001</v>
      </c>
      <c r="AP382" s="62">
        <v>26.791</v>
      </c>
      <c r="AQ382" s="62">
        <v>33.040000999999997</v>
      </c>
      <c r="AR382" s="62">
        <v>39.130001</v>
      </c>
      <c r="AS382" s="62">
        <v>50.470001000000003</v>
      </c>
      <c r="AT382" s="62">
        <v>56.82</v>
      </c>
      <c r="AU382" s="62">
        <v>137.679993</v>
      </c>
      <c r="AV382" s="62">
        <v>172.800003</v>
      </c>
      <c r="AW382" s="62">
        <v>242.13000500000001</v>
      </c>
      <c r="AX382" s="62">
        <v>46.509998000000003</v>
      </c>
      <c r="AY382" s="62">
        <v>58.689999</v>
      </c>
      <c r="AZ382" s="62">
        <v>116.58000199999999</v>
      </c>
      <c r="BA382" s="62">
        <v>85.760002</v>
      </c>
      <c r="BB382" s="62">
        <v>81.029999000000004</v>
      </c>
      <c r="BC382" s="62">
        <v>93.050003000000004</v>
      </c>
      <c r="BD382" s="62">
        <v>39.169998</v>
      </c>
      <c r="BE382" s="62">
        <v>174.28999300000001</v>
      </c>
      <c r="BF382" s="62">
        <v>105.769997</v>
      </c>
      <c r="BG382" s="62">
        <v>21.309999000000001</v>
      </c>
      <c r="BH382" s="62">
        <v>79.339995999999999</v>
      </c>
      <c r="BI382" s="62">
        <v>201.33000200000001</v>
      </c>
      <c r="BJ382" s="62">
        <v>52.349997999999999</v>
      </c>
      <c r="BK382" s="62">
        <v>39.490001999999997</v>
      </c>
      <c r="BL382" s="62">
        <v>214.220001</v>
      </c>
      <c r="BM382" s="62">
        <v>110.010002</v>
      </c>
      <c r="BN382" s="62">
        <v>47.349997999999999</v>
      </c>
      <c r="BO382" s="62">
        <v>11.97</v>
      </c>
      <c r="BP382" s="62">
        <v>139.029999</v>
      </c>
      <c r="BQ382" s="62">
        <v>41.75</v>
      </c>
      <c r="BR382" s="62">
        <v>107.512001</v>
      </c>
      <c r="BS382" s="62">
        <v>197.270004</v>
      </c>
      <c r="BT382" s="62">
        <v>88.389999000000003</v>
      </c>
      <c r="BU382" s="62">
        <v>29.190000999999999</v>
      </c>
      <c r="BV382" s="62">
        <v>181.14999399999999</v>
      </c>
      <c r="BW382" s="62">
        <v>86.940002000000007</v>
      </c>
      <c r="BX382" s="62">
        <v>224.13000500000001</v>
      </c>
      <c r="BY382" s="62">
        <v>63.279998999999997</v>
      </c>
      <c r="BZ382" s="61">
        <v>67.669998000000007</v>
      </c>
      <c r="CA382" s="61">
        <v>58.849997999999999</v>
      </c>
      <c r="CB382" s="61">
        <v>40.68</v>
      </c>
      <c r="CC382" s="61">
        <v>180</v>
      </c>
      <c r="CD382" s="61">
        <v>219.550003</v>
      </c>
      <c r="CE382" s="61">
        <v>29.280000999999999</v>
      </c>
      <c r="CF382" s="61">
        <v>73.639999000000003</v>
      </c>
      <c r="CG382" s="61">
        <v>47.470001000000003</v>
      </c>
      <c r="CH382" s="61">
        <v>82.480002999999996</v>
      </c>
      <c r="CI382" s="61">
        <v>29.68</v>
      </c>
      <c r="CJ382" s="61">
        <v>98.730002999999996</v>
      </c>
      <c r="CK382" s="61">
        <v>85.010002</v>
      </c>
      <c r="CL382" s="61">
        <v>10.050000000000001</v>
      </c>
      <c r="CM382" s="61">
        <v>6.18</v>
      </c>
      <c r="CN382" s="61">
        <v>21.3</v>
      </c>
      <c r="CO382" s="61">
        <v>18.959999</v>
      </c>
      <c r="CP382" s="61">
        <v>84.160004000000001</v>
      </c>
      <c r="CQ382" s="61">
        <v>63.18</v>
      </c>
      <c r="CR382" s="61">
        <v>26.18</v>
      </c>
      <c r="CS382" s="61">
        <v>29.25</v>
      </c>
      <c r="CT382" s="61">
        <v>16.719999000000001</v>
      </c>
      <c r="CU382" s="61">
        <v>20.459999</v>
      </c>
      <c r="CV382" s="61">
        <v>66.830001999999993</v>
      </c>
      <c r="CW382" s="61">
        <v>19.649999999999999</v>
      </c>
      <c r="CX382" s="61">
        <v>45.389999000000003</v>
      </c>
      <c r="CY382" s="61">
        <v>27.49</v>
      </c>
      <c r="CZ382" s="61">
        <v>39.330002</v>
      </c>
      <c r="DA382" s="61">
        <v>76.870002999999997</v>
      </c>
      <c r="DB382" s="61">
        <v>212.429993</v>
      </c>
      <c r="DC382" s="61">
        <v>187.39999399999999</v>
      </c>
      <c r="DD382" s="61">
        <v>41.919998</v>
      </c>
      <c r="DE382" s="61">
        <v>103.860001</v>
      </c>
      <c r="DF382" s="61">
        <v>66.319999999999993</v>
      </c>
      <c r="DG382" s="61">
        <v>35.68</v>
      </c>
      <c r="DH382" s="61">
        <v>53.540000999999997</v>
      </c>
      <c r="DI382" s="61">
        <v>51.759998000000003</v>
      </c>
      <c r="DJ382" s="61">
        <v>42.34</v>
      </c>
      <c r="DK382" s="61">
        <v>158.029999</v>
      </c>
      <c r="DL382" s="61">
        <v>144.91999799999999</v>
      </c>
      <c r="DM382" s="61">
        <v>65.050003000000004</v>
      </c>
      <c r="DN382" s="61">
        <v>37.549999</v>
      </c>
      <c r="DO382" s="61">
        <v>39.490001999999997</v>
      </c>
      <c r="DP382" s="61">
        <v>59.48</v>
      </c>
      <c r="DQ382" s="61">
        <v>121.849998</v>
      </c>
      <c r="DR382" s="61">
        <v>49.983001999999999</v>
      </c>
      <c r="DS382" s="61">
        <v>38.590000000000003</v>
      </c>
      <c r="DT382" s="61">
        <v>182.88999899999999</v>
      </c>
      <c r="DU382" s="61">
        <v>152.16000399999999</v>
      </c>
      <c r="DV382" s="61">
        <v>222.279999</v>
      </c>
      <c r="DW382" s="61">
        <v>42.91</v>
      </c>
      <c r="DX382" s="61">
        <v>53.66</v>
      </c>
      <c r="DY382" s="61">
        <v>123.66999800000001</v>
      </c>
      <c r="DZ382" s="61">
        <v>136.28999300000001</v>
      </c>
      <c r="EA382" s="61">
        <v>35.57</v>
      </c>
      <c r="EB382" s="61">
        <v>46.59</v>
      </c>
      <c r="EC382" s="61">
        <v>73.639999000000003</v>
      </c>
      <c r="ED382" s="61">
        <v>72.769997000000004</v>
      </c>
      <c r="EE382" s="61">
        <v>34.279998999999997</v>
      </c>
      <c r="EF382" s="61">
        <v>28.226998999999999</v>
      </c>
      <c r="EG382" s="61">
        <v>27.500999</v>
      </c>
      <c r="EH382" s="61">
        <v>46.669998</v>
      </c>
      <c r="EI382" s="61">
        <v>22.639999</v>
      </c>
      <c r="EJ382" s="61">
        <v>43.200001</v>
      </c>
      <c r="EK382" s="61">
        <v>120.620003</v>
      </c>
      <c r="EL382" s="61">
        <v>15.98</v>
      </c>
      <c r="EM382" s="61">
        <v>43.810001</v>
      </c>
      <c r="EN382" s="61">
        <v>40.529998999999997</v>
      </c>
      <c r="EO382" s="61">
        <v>105.839996</v>
      </c>
      <c r="EP382" s="61">
        <v>111.839996</v>
      </c>
      <c r="EQ382" s="61">
        <v>59.119999</v>
      </c>
      <c r="ER382" s="61">
        <v>56.66</v>
      </c>
      <c r="ES382" s="61">
        <v>34.209999000000003</v>
      </c>
      <c r="ET382" s="61">
        <v>24.23</v>
      </c>
      <c r="EU382" s="61">
        <v>26.280000999999999</v>
      </c>
      <c r="EV382" s="61">
        <v>48.400002000000001</v>
      </c>
      <c r="EW382" s="61">
        <v>26.799999</v>
      </c>
      <c r="EX382" s="61">
        <v>29.99</v>
      </c>
      <c r="EY382" s="61">
        <v>26.23</v>
      </c>
      <c r="EZ382" s="61">
        <v>30.42</v>
      </c>
      <c r="FA382" s="61">
        <v>53.02</v>
      </c>
      <c r="FB382" s="61">
        <v>32.590000000000003</v>
      </c>
      <c r="FC382" s="61">
        <v>39.939999</v>
      </c>
      <c r="FD382" s="61">
        <v>33.509998000000003</v>
      </c>
      <c r="FE382" s="61">
        <v>17.73</v>
      </c>
      <c r="FF382" s="61">
        <v>51.93</v>
      </c>
      <c r="FG382" s="61">
        <v>9.33</v>
      </c>
      <c r="FH382" s="61">
        <v>26.33</v>
      </c>
    </row>
    <row r="383" spans="1:164">
      <c r="A383" s="76">
        <v>43655</v>
      </c>
      <c r="B383" s="62">
        <v>38.419998</v>
      </c>
      <c r="C383" s="62">
        <v>18.510000000000002</v>
      </c>
      <c r="D383" s="62">
        <v>11.98</v>
      </c>
      <c r="E383" s="62">
        <v>21.559999000000001</v>
      </c>
      <c r="F383" s="62">
        <v>71.940002000000007</v>
      </c>
      <c r="G383" s="62">
        <v>54.25</v>
      </c>
      <c r="H383" s="62">
        <v>32.159999999999997</v>
      </c>
      <c r="I383" s="62">
        <v>72.580001999999993</v>
      </c>
      <c r="J383" s="62">
        <v>64.639999000000003</v>
      </c>
      <c r="K383" s="62">
        <v>128.28999300000001</v>
      </c>
      <c r="L383" s="62">
        <v>34.900002000000001</v>
      </c>
      <c r="M383" s="62">
        <v>14.65</v>
      </c>
      <c r="N383" s="62">
        <v>43.860000999999997</v>
      </c>
      <c r="O383" s="62">
        <v>79.139999000000003</v>
      </c>
      <c r="P383" s="62">
        <v>89.75</v>
      </c>
      <c r="Q383" s="62">
        <v>40.779998999999997</v>
      </c>
      <c r="R383" s="62">
        <v>64.669998000000007</v>
      </c>
      <c r="S383" s="62">
        <v>46.459999000000003</v>
      </c>
      <c r="T383" s="62">
        <v>136.39999399999999</v>
      </c>
      <c r="U383" s="62">
        <v>43.639999000000003</v>
      </c>
      <c r="V383" s="62">
        <v>51.150002000000001</v>
      </c>
      <c r="W383" s="62">
        <v>50.209999000000003</v>
      </c>
      <c r="X383" s="62">
        <v>53.639999000000003</v>
      </c>
      <c r="Y383" s="62">
        <v>14.615</v>
      </c>
      <c r="Z383" s="62">
        <v>47.959999000000003</v>
      </c>
      <c r="AA383" s="62">
        <v>69</v>
      </c>
      <c r="AB383" s="62">
        <v>44.259998000000003</v>
      </c>
      <c r="AC383" s="62">
        <v>46.91</v>
      </c>
      <c r="AD383" s="62">
        <v>28.07</v>
      </c>
      <c r="AE383" s="62">
        <v>60.849997999999999</v>
      </c>
      <c r="AF383" s="62">
        <v>135.300003</v>
      </c>
      <c r="AG383" s="62">
        <v>153.58000200000001</v>
      </c>
      <c r="AH383" s="62">
        <v>39.970001000000003</v>
      </c>
      <c r="AI383" s="62">
        <v>29.24</v>
      </c>
      <c r="AJ383" s="62">
        <v>100.639999</v>
      </c>
      <c r="AK383" s="62">
        <v>52.049999</v>
      </c>
      <c r="AL383" s="62">
        <v>32.629002</v>
      </c>
      <c r="AM383" s="62">
        <v>62.220001000000003</v>
      </c>
      <c r="AN383" s="62">
        <v>39.283000999999999</v>
      </c>
      <c r="AO383" s="62">
        <v>16.790001</v>
      </c>
      <c r="AP383" s="62">
        <v>26.76</v>
      </c>
      <c r="AQ383" s="62">
        <v>33.049999</v>
      </c>
      <c r="AR383" s="62">
        <v>39.304001</v>
      </c>
      <c r="AS383" s="62">
        <v>51.43</v>
      </c>
      <c r="AT383" s="62">
        <v>56.93</v>
      </c>
      <c r="AU383" s="62">
        <v>139.88000500000001</v>
      </c>
      <c r="AV383" s="62">
        <v>171.08000200000001</v>
      </c>
      <c r="AW383" s="62">
        <v>242.41999799999999</v>
      </c>
      <c r="AX383" s="62">
        <v>48.669998</v>
      </c>
      <c r="AY383" s="62">
        <v>59.009998000000003</v>
      </c>
      <c r="AZ383" s="62">
        <v>116.900002</v>
      </c>
      <c r="BA383" s="62">
        <v>86.980002999999996</v>
      </c>
      <c r="BB383" s="62">
        <v>81.239998</v>
      </c>
      <c r="BC383" s="62">
        <v>93.139999000000003</v>
      </c>
      <c r="BD383" s="62">
        <v>39.610000999999997</v>
      </c>
      <c r="BE383" s="62">
        <v>174.61999499999999</v>
      </c>
      <c r="BF383" s="62">
        <v>106.139999</v>
      </c>
      <c r="BG383" s="62">
        <v>21.219999000000001</v>
      </c>
      <c r="BH383" s="62">
        <v>79.620002999999997</v>
      </c>
      <c r="BI383" s="62">
        <v>202.300003</v>
      </c>
      <c r="BJ383" s="62">
        <v>53.34</v>
      </c>
      <c r="BK383" s="62">
        <v>39.479999999999997</v>
      </c>
      <c r="BL383" s="62">
        <v>215.029999</v>
      </c>
      <c r="BM383" s="62">
        <v>110.779999</v>
      </c>
      <c r="BN383" s="62">
        <v>48.25</v>
      </c>
      <c r="BO383" s="62">
        <v>11.85</v>
      </c>
      <c r="BP383" s="62">
        <v>140.71000699999999</v>
      </c>
      <c r="BQ383" s="62">
        <v>41.868000000000002</v>
      </c>
      <c r="BR383" s="62">
        <v>108.74400300000001</v>
      </c>
      <c r="BS383" s="62">
        <v>198.5</v>
      </c>
      <c r="BT383" s="62">
        <v>88.75</v>
      </c>
      <c r="BU383" s="62">
        <v>29.030000999999999</v>
      </c>
      <c r="BV383" s="62">
        <v>181.60000600000001</v>
      </c>
      <c r="BW383" s="62">
        <v>87.57</v>
      </c>
      <c r="BX383" s="62">
        <v>225.279999</v>
      </c>
      <c r="BY383" s="62">
        <v>63.549999</v>
      </c>
      <c r="BZ383" s="61">
        <v>68.230002999999996</v>
      </c>
      <c r="CA383" s="61">
        <v>59.27</v>
      </c>
      <c r="CB383" s="61">
        <v>41.009998000000003</v>
      </c>
      <c r="CC383" s="61">
        <v>180.990005</v>
      </c>
      <c r="CD383" s="61">
        <v>221.14999399999999</v>
      </c>
      <c r="CE383" s="61">
        <v>29.57</v>
      </c>
      <c r="CF383" s="61">
        <v>74.279999000000004</v>
      </c>
      <c r="CG383" s="61">
        <v>47.830002</v>
      </c>
      <c r="CH383" s="61">
        <v>82.610000999999997</v>
      </c>
      <c r="CI383" s="61">
        <v>29.780000999999999</v>
      </c>
      <c r="CJ383" s="61">
        <v>99.43</v>
      </c>
      <c r="CK383" s="61">
        <v>86.080001999999993</v>
      </c>
      <c r="CL383" s="61">
        <v>10.14</v>
      </c>
      <c r="CM383" s="61">
        <v>6.23</v>
      </c>
      <c r="CN383" s="61">
        <v>21.91</v>
      </c>
      <c r="CO383" s="61">
        <v>19.290001</v>
      </c>
      <c r="CP383" s="61">
        <v>84.300003000000004</v>
      </c>
      <c r="CQ383" s="61">
        <v>63.23</v>
      </c>
      <c r="CR383" s="61">
        <v>26.24</v>
      </c>
      <c r="CS383" s="61">
        <v>29.25</v>
      </c>
      <c r="CT383" s="61">
        <v>16.700001</v>
      </c>
      <c r="CU383" s="61">
        <v>19.889999</v>
      </c>
      <c r="CV383" s="61">
        <v>66.419998000000007</v>
      </c>
      <c r="CW383" s="61">
        <v>19.57</v>
      </c>
      <c r="CX383" s="61">
        <v>45.673000000000002</v>
      </c>
      <c r="CY383" s="61">
        <v>27.530000999999999</v>
      </c>
      <c r="CZ383" s="61">
        <v>39.25</v>
      </c>
      <c r="DA383" s="61">
        <v>76.699996999999996</v>
      </c>
      <c r="DB383" s="61">
        <v>213.520004</v>
      </c>
      <c r="DC383" s="61">
        <v>186</v>
      </c>
      <c r="DD383" s="61">
        <v>41.630001</v>
      </c>
      <c r="DE383" s="61">
        <v>104.370003</v>
      </c>
      <c r="DF383" s="61">
        <v>66.220000999999996</v>
      </c>
      <c r="DG383" s="61">
        <v>35.610000999999997</v>
      </c>
      <c r="DH383" s="61">
        <v>53.310001</v>
      </c>
      <c r="DI383" s="61">
        <v>52.619999</v>
      </c>
      <c r="DJ383" s="61">
        <v>42.209999000000003</v>
      </c>
      <c r="DK383" s="61">
        <v>157.94000199999999</v>
      </c>
      <c r="DL383" s="61">
        <v>144.55999800000001</v>
      </c>
      <c r="DM383" s="61">
        <v>65.440002000000007</v>
      </c>
      <c r="DN383" s="61">
        <v>37.419998</v>
      </c>
      <c r="DO383" s="61">
        <v>39.419998</v>
      </c>
      <c r="DP383" s="61">
        <v>59.130001</v>
      </c>
      <c r="DQ383" s="61">
        <v>121.980003</v>
      </c>
      <c r="DR383" s="61">
        <v>50.59</v>
      </c>
      <c r="DS383" s="61">
        <v>38.349997999999999</v>
      </c>
      <c r="DT383" s="61">
        <v>183.259995</v>
      </c>
      <c r="DU383" s="61">
        <v>151.36000100000001</v>
      </c>
      <c r="DV383" s="61">
        <v>222.759995</v>
      </c>
      <c r="DW383" s="61">
        <v>42.639999000000003</v>
      </c>
      <c r="DX383" s="61">
        <v>53.369999</v>
      </c>
      <c r="DY383" s="61">
        <v>122.879997</v>
      </c>
      <c r="DZ383" s="61">
        <v>135.58000200000001</v>
      </c>
      <c r="EA383" s="61">
        <v>35.369999</v>
      </c>
      <c r="EB383" s="61">
        <v>46.299999</v>
      </c>
      <c r="EC383" s="61">
        <v>73.150002000000001</v>
      </c>
      <c r="ED383" s="61">
        <v>72.069999999999993</v>
      </c>
      <c r="EE383" s="61">
        <v>34.150002000000001</v>
      </c>
      <c r="EF383" s="61">
        <v>28.094999000000001</v>
      </c>
      <c r="EG383" s="61">
        <v>27.360001</v>
      </c>
      <c r="EH383" s="61">
        <v>46.779998999999997</v>
      </c>
      <c r="EI383" s="61">
        <v>22.610001</v>
      </c>
      <c r="EJ383" s="61">
        <v>42.990001999999997</v>
      </c>
      <c r="EK383" s="61">
        <v>120.459999</v>
      </c>
      <c r="EL383" s="61">
        <v>16.07</v>
      </c>
      <c r="EM383" s="61">
        <v>43.880001</v>
      </c>
      <c r="EN383" s="61">
        <v>40.200001</v>
      </c>
      <c r="EO383" s="61">
        <v>105.08000199999999</v>
      </c>
      <c r="EP383" s="61">
        <v>112.05999799999999</v>
      </c>
      <c r="EQ383" s="61">
        <v>58.799999</v>
      </c>
      <c r="ER383" s="61">
        <v>56.549999</v>
      </c>
      <c r="ES383" s="61">
        <v>34.419998</v>
      </c>
      <c r="ET383" s="61">
        <v>24.299999</v>
      </c>
      <c r="EU383" s="61">
        <v>26.26</v>
      </c>
      <c r="EV383" s="61">
        <v>48.459999000000003</v>
      </c>
      <c r="EW383" s="61">
        <v>26.709999</v>
      </c>
      <c r="EX383" s="61">
        <v>29.9</v>
      </c>
      <c r="EY383" s="61">
        <v>26.280000999999999</v>
      </c>
      <c r="EZ383" s="61">
        <v>30.110001</v>
      </c>
      <c r="FA383" s="61">
        <v>53.07</v>
      </c>
      <c r="FB383" s="61">
        <v>32.659999999999997</v>
      </c>
      <c r="FC383" s="61">
        <v>39.919998</v>
      </c>
      <c r="FD383" s="61">
        <v>32.979999999999997</v>
      </c>
      <c r="FE383" s="61">
        <v>17.66</v>
      </c>
      <c r="FF383" s="61">
        <v>51.990001999999997</v>
      </c>
      <c r="FG383" s="61">
        <v>9.5500000000000007</v>
      </c>
      <c r="FH383" s="61">
        <v>26.889999</v>
      </c>
    </row>
    <row r="384" spans="1:164">
      <c r="A384" s="76">
        <v>43656</v>
      </c>
      <c r="B384" s="62">
        <v>38.75</v>
      </c>
      <c r="C384" s="62">
        <v>18.57</v>
      </c>
      <c r="D384" s="62">
        <v>12.07</v>
      </c>
      <c r="E384" s="62">
        <v>21.6</v>
      </c>
      <c r="F384" s="62">
        <v>72.040001000000004</v>
      </c>
      <c r="G384" s="62">
        <v>54.360000999999997</v>
      </c>
      <c r="H384" s="62">
        <v>32.07</v>
      </c>
      <c r="I384" s="62">
        <v>72.389999000000003</v>
      </c>
      <c r="J384" s="62">
        <v>64.650002000000001</v>
      </c>
      <c r="K384" s="62">
        <v>128.11999499999999</v>
      </c>
      <c r="L384" s="62">
        <v>34.790000999999997</v>
      </c>
      <c r="M384" s="62">
        <v>14.72</v>
      </c>
      <c r="N384" s="62">
        <v>42.209999000000003</v>
      </c>
      <c r="O384" s="62">
        <v>78.849997999999999</v>
      </c>
      <c r="P384" s="62">
        <v>88.32</v>
      </c>
      <c r="Q384" s="62">
        <v>40.590000000000003</v>
      </c>
      <c r="R384" s="62">
        <v>64.440002000000007</v>
      </c>
      <c r="S384" s="62">
        <v>45.959999000000003</v>
      </c>
      <c r="T384" s="62">
        <v>135.89999399999999</v>
      </c>
      <c r="U384" s="62">
        <v>43.23</v>
      </c>
      <c r="V384" s="62">
        <v>50.540000999999997</v>
      </c>
      <c r="W384" s="62">
        <v>49.580002</v>
      </c>
      <c r="X384" s="62">
        <v>53.029998999999997</v>
      </c>
      <c r="Y384" s="62">
        <v>14.672000000000001</v>
      </c>
      <c r="Z384" s="62">
        <v>47.509998000000003</v>
      </c>
      <c r="AA384" s="62">
        <v>68.580001999999993</v>
      </c>
      <c r="AB384" s="62">
        <v>43.990001999999997</v>
      </c>
      <c r="AC384" s="62">
        <v>46.799999</v>
      </c>
      <c r="AD384" s="62">
        <v>27.969999000000001</v>
      </c>
      <c r="AE384" s="62">
        <v>60.990001999999997</v>
      </c>
      <c r="AF384" s="62">
        <v>135.66999799999999</v>
      </c>
      <c r="AG384" s="62">
        <v>154.020004</v>
      </c>
      <c r="AH384" s="62">
        <v>40.080002</v>
      </c>
      <c r="AI384" s="62">
        <v>29.379999000000002</v>
      </c>
      <c r="AJ384" s="62">
        <v>100.870003</v>
      </c>
      <c r="AK384" s="62">
        <v>52.439999</v>
      </c>
      <c r="AL384" s="62">
        <v>32.659999999999997</v>
      </c>
      <c r="AM384" s="62">
        <v>62.59</v>
      </c>
      <c r="AN384" s="62">
        <v>39.452998999999998</v>
      </c>
      <c r="AO384" s="62">
        <v>16.700001</v>
      </c>
      <c r="AP384" s="62">
        <v>26.917998999999998</v>
      </c>
      <c r="AQ384" s="62">
        <v>33.119999</v>
      </c>
      <c r="AR384" s="62">
        <v>39.650002000000001</v>
      </c>
      <c r="AS384" s="62">
        <v>51.23</v>
      </c>
      <c r="AT384" s="62">
        <v>57.52</v>
      </c>
      <c r="AU384" s="62">
        <v>139.71000699999999</v>
      </c>
      <c r="AV384" s="62">
        <v>172.820007</v>
      </c>
      <c r="AW384" s="62">
        <v>243.33000200000001</v>
      </c>
      <c r="AX384" s="62">
        <v>48.860000999999997</v>
      </c>
      <c r="AY384" s="62">
        <v>59.040000999999997</v>
      </c>
      <c r="AZ384" s="62">
        <v>117.470001</v>
      </c>
      <c r="BA384" s="62">
        <v>87.139999000000003</v>
      </c>
      <c r="BB384" s="62">
        <v>81.830001999999993</v>
      </c>
      <c r="BC384" s="62">
        <v>93.459998999999996</v>
      </c>
      <c r="BD384" s="62">
        <v>39.310001</v>
      </c>
      <c r="BE384" s="62">
        <v>175.300003</v>
      </c>
      <c r="BF384" s="62">
        <v>106.769997</v>
      </c>
      <c r="BG384" s="62">
        <v>21.09</v>
      </c>
      <c r="BH384" s="62">
        <v>80.25</v>
      </c>
      <c r="BI384" s="62">
        <v>204.13999899999999</v>
      </c>
      <c r="BJ384" s="62">
        <v>53.630001</v>
      </c>
      <c r="BK384" s="62">
        <v>39.729999999999997</v>
      </c>
      <c r="BL384" s="62">
        <v>216.679993</v>
      </c>
      <c r="BM384" s="62">
        <v>111.879997</v>
      </c>
      <c r="BN384" s="62">
        <v>48.580002</v>
      </c>
      <c r="BO384" s="62">
        <v>11.58</v>
      </c>
      <c r="BP384" s="62">
        <v>141.229996</v>
      </c>
      <c r="BQ384" s="62">
        <v>42.310001</v>
      </c>
      <c r="BR384" s="62">
        <v>109.52600099999999</v>
      </c>
      <c r="BS384" s="62">
        <v>200.10000600000001</v>
      </c>
      <c r="BT384" s="62">
        <v>89.919998000000007</v>
      </c>
      <c r="BU384" s="62">
        <v>29.059999000000001</v>
      </c>
      <c r="BV384" s="62">
        <v>183.320007</v>
      </c>
      <c r="BW384" s="62">
        <v>88.349997999999999</v>
      </c>
      <c r="BX384" s="62">
        <v>227.300003</v>
      </c>
      <c r="BY384" s="62">
        <v>64.019997000000004</v>
      </c>
      <c r="BZ384" s="61">
        <v>68.610000999999997</v>
      </c>
      <c r="CA384" s="61">
        <v>59.669998</v>
      </c>
      <c r="CB384" s="61">
        <v>41.34</v>
      </c>
      <c r="CC384" s="61">
        <v>181.94000199999999</v>
      </c>
      <c r="CD384" s="61">
        <v>223.08999600000001</v>
      </c>
      <c r="CE384" s="61">
        <v>29.76</v>
      </c>
      <c r="CF384" s="61">
        <v>74.849997999999999</v>
      </c>
      <c r="CG384" s="61">
        <v>48.16</v>
      </c>
      <c r="CH384" s="61">
        <v>83.260002</v>
      </c>
      <c r="CI384" s="61">
        <v>30.08</v>
      </c>
      <c r="CJ384" s="61">
        <v>100.230003</v>
      </c>
      <c r="CK384" s="61">
        <v>86.779999000000004</v>
      </c>
      <c r="CL384" s="61">
        <v>10.48</v>
      </c>
      <c r="CM384" s="61">
        <v>6.67</v>
      </c>
      <c r="CN384" s="61">
        <v>24.48</v>
      </c>
      <c r="CO384" s="61">
        <v>20.84</v>
      </c>
      <c r="CP384" s="61">
        <v>85.559997999999993</v>
      </c>
      <c r="CQ384" s="61">
        <v>64.040001000000004</v>
      </c>
      <c r="CR384" s="61">
        <v>26.799999</v>
      </c>
      <c r="CS384" s="61">
        <v>29.75</v>
      </c>
      <c r="CT384" s="61">
        <v>17.07</v>
      </c>
      <c r="CU384" s="61">
        <v>17.459999</v>
      </c>
      <c r="CV384" s="61">
        <v>61.419998</v>
      </c>
      <c r="CW384" s="61">
        <v>20.93</v>
      </c>
      <c r="CX384" s="61">
        <v>42.557999000000002</v>
      </c>
      <c r="CY384" s="61">
        <v>28.309999000000001</v>
      </c>
      <c r="CZ384" s="61">
        <v>38.139999000000003</v>
      </c>
      <c r="DA384" s="61">
        <v>76.519997000000004</v>
      </c>
      <c r="DB384" s="61">
        <v>213.39999399999999</v>
      </c>
      <c r="DC384" s="61">
        <v>185.13999899999999</v>
      </c>
      <c r="DD384" s="61">
        <v>41.799999</v>
      </c>
      <c r="DE384" s="61">
        <v>103.989998</v>
      </c>
      <c r="DF384" s="61">
        <v>66.110000999999997</v>
      </c>
      <c r="DG384" s="61">
        <v>35.580002</v>
      </c>
      <c r="DH384" s="61">
        <v>53.459999000000003</v>
      </c>
      <c r="DI384" s="61">
        <v>52.474997999999999</v>
      </c>
      <c r="DJ384" s="61">
        <v>41.950001</v>
      </c>
      <c r="DK384" s="61">
        <v>157.46000699999999</v>
      </c>
      <c r="DL384" s="61">
        <v>144.199997</v>
      </c>
      <c r="DM384" s="61">
        <v>65.379997000000003</v>
      </c>
      <c r="DN384" s="61">
        <v>37.520000000000003</v>
      </c>
      <c r="DO384" s="61">
        <v>39.259998000000003</v>
      </c>
      <c r="DP384" s="61">
        <v>59.509998000000003</v>
      </c>
      <c r="DQ384" s="61">
        <v>122.41999800000001</v>
      </c>
      <c r="DR384" s="61">
        <v>50.650002000000001</v>
      </c>
      <c r="DS384" s="61">
        <v>38.659999999999997</v>
      </c>
      <c r="DT384" s="61">
        <v>183.86000100000001</v>
      </c>
      <c r="DU384" s="61">
        <v>152.320007</v>
      </c>
      <c r="DV384" s="61">
        <v>223.69000199999999</v>
      </c>
      <c r="DW384" s="61">
        <v>42.470001000000003</v>
      </c>
      <c r="DX384" s="61">
        <v>53.66</v>
      </c>
      <c r="DY384" s="61">
        <v>123.55999799999999</v>
      </c>
      <c r="DZ384" s="61">
        <v>136.33000200000001</v>
      </c>
      <c r="EA384" s="61">
        <v>35.590000000000003</v>
      </c>
      <c r="EB384" s="61">
        <v>46.459999000000003</v>
      </c>
      <c r="EC384" s="61">
        <v>73.650002000000001</v>
      </c>
      <c r="ED384" s="61">
        <v>72.809997999999993</v>
      </c>
      <c r="EE384" s="61">
        <v>34.189999</v>
      </c>
      <c r="EF384" s="61">
        <v>28.247</v>
      </c>
      <c r="EG384" s="61">
        <v>27.530000999999999</v>
      </c>
      <c r="EH384" s="61">
        <v>46.950001</v>
      </c>
      <c r="EI384" s="61">
        <v>22.73</v>
      </c>
      <c r="EJ384" s="61">
        <v>43.049999</v>
      </c>
      <c r="EK384" s="61">
        <v>120.849998</v>
      </c>
      <c r="EL384" s="61">
        <v>16.030000999999999</v>
      </c>
      <c r="EM384" s="61">
        <v>44.060001</v>
      </c>
      <c r="EN384" s="61">
        <v>40.099997999999999</v>
      </c>
      <c r="EO384" s="61">
        <v>104.699997</v>
      </c>
      <c r="EP384" s="61">
        <v>112.400002</v>
      </c>
      <c r="EQ384" s="61">
        <v>58.84</v>
      </c>
      <c r="ER384" s="61">
        <v>56.810001</v>
      </c>
      <c r="ES384" s="61">
        <v>34.659999999999997</v>
      </c>
      <c r="ET384" s="61">
        <v>23.559999000000001</v>
      </c>
      <c r="EU384" s="61">
        <v>26.139999</v>
      </c>
      <c r="EV384" s="61">
        <v>48.119999</v>
      </c>
      <c r="EW384" s="61">
        <v>26.34</v>
      </c>
      <c r="EX384" s="61">
        <v>29.639999</v>
      </c>
      <c r="EY384" s="61">
        <v>26.129999000000002</v>
      </c>
      <c r="EZ384" s="61">
        <v>29.530000999999999</v>
      </c>
      <c r="FA384" s="61">
        <v>52.93</v>
      </c>
      <c r="FB384" s="61">
        <v>32.590000000000003</v>
      </c>
      <c r="FC384" s="61">
        <v>39.830002</v>
      </c>
      <c r="FD384" s="61">
        <v>32.020000000000003</v>
      </c>
      <c r="FE384" s="61">
        <v>17.41</v>
      </c>
      <c r="FF384" s="61">
        <v>52.049999</v>
      </c>
      <c r="FG384" s="61">
        <v>9.2200000000000006</v>
      </c>
      <c r="FH384" s="61">
        <v>26.92</v>
      </c>
    </row>
    <row r="385" spans="1:164">
      <c r="A385" s="76">
        <v>43657</v>
      </c>
      <c r="B385" s="62">
        <v>38.709999000000003</v>
      </c>
      <c r="C385" s="62">
        <v>18.559999000000001</v>
      </c>
      <c r="D385" s="62">
        <v>12.06</v>
      </c>
      <c r="E385" s="62">
        <v>21.66</v>
      </c>
      <c r="F385" s="62">
        <v>71.699996999999996</v>
      </c>
      <c r="G385" s="62">
        <v>54.040000999999997</v>
      </c>
      <c r="H385" s="62">
        <v>32.139999000000003</v>
      </c>
      <c r="I385" s="62">
        <v>72.290001000000004</v>
      </c>
      <c r="J385" s="62">
        <v>64.839995999999999</v>
      </c>
      <c r="K385" s="62">
        <v>128.39999399999999</v>
      </c>
      <c r="L385" s="62">
        <v>34.759998000000003</v>
      </c>
      <c r="M385" s="62">
        <v>14.65</v>
      </c>
      <c r="N385" s="62">
        <v>43.205002</v>
      </c>
      <c r="O385" s="62">
        <v>79.5</v>
      </c>
      <c r="P385" s="62">
        <v>89.970000999999996</v>
      </c>
      <c r="Q385" s="62">
        <v>40.830002</v>
      </c>
      <c r="R385" s="62">
        <v>65.449996999999996</v>
      </c>
      <c r="S385" s="62">
        <v>46.41</v>
      </c>
      <c r="T385" s="62">
        <v>137.19000199999999</v>
      </c>
      <c r="U385" s="62">
        <v>43.560001</v>
      </c>
      <c r="V385" s="62">
        <v>51.049999</v>
      </c>
      <c r="W385" s="62">
        <v>49.889999000000003</v>
      </c>
      <c r="X385" s="62">
        <v>53.450001</v>
      </c>
      <c r="Y385" s="62">
        <v>14.78</v>
      </c>
      <c r="Z385" s="62">
        <v>47.740001999999997</v>
      </c>
      <c r="AA385" s="62">
        <v>68.910004000000001</v>
      </c>
      <c r="AB385" s="62">
        <v>44.279998999999997</v>
      </c>
      <c r="AC385" s="62">
        <v>46.990001999999997</v>
      </c>
      <c r="AD385" s="62">
        <v>28.129999000000002</v>
      </c>
      <c r="AE385" s="62">
        <v>61.009998000000003</v>
      </c>
      <c r="AF385" s="62">
        <v>135.61000100000001</v>
      </c>
      <c r="AG385" s="62">
        <v>153.970001</v>
      </c>
      <c r="AH385" s="62">
        <v>40.080002</v>
      </c>
      <c r="AI385" s="62">
        <v>29.26</v>
      </c>
      <c r="AJ385" s="62">
        <v>100.800003</v>
      </c>
      <c r="AK385" s="62">
        <v>52.18</v>
      </c>
      <c r="AL385" s="62">
        <v>32.709999000000003</v>
      </c>
      <c r="AM385" s="62">
        <v>62.43</v>
      </c>
      <c r="AN385" s="62">
        <v>39.415999999999997</v>
      </c>
      <c r="AO385" s="62">
        <v>16.75</v>
      </c>
      <c r="AP385" s="62">
        <v>26.933001000000001</v>
      </c>
      <c r="AQ385" s="62">
        <v>33.110000999999997</v>
      </c>
      <c r="AR385" s="62">
        <v>39.619999</v>
      </c>
      <c r="AS385" s="62">
        <v>49.720001000000003</v>
      </c>
      <c r="AT385" s="62">
        <v>57.57</v>
      </c>
      <c r="AU385" s="62">
        <v>137.770004</v>
      </c>
      <c r="AV385" s="62">
        <v>179.35000600000001</v>
      </c>
      <c r="AW385" s="62">
        <v>244.64999399999999</v>
      </c>
      <c r="AX385" s="62">
        <v>46.77</v>
      </c>
      <c r="AY385" s="62">
        <v>58.189999</v>
      </c>
      <c r="AZ385" s="62">
        <v>116.110001</v>
      </c>
      <c r="BA385" s="62">
        <v>85.940002000000007</v>
      </c>
      <c r="BB385" s="62">
        <v>82.139999000000003</v>
      </c>
      <c r="BC385" s="62">
        <v>93.480002999999996</v>
      </c>
      <c r="BD385" s="62">
        <v>38.669998</v>
      </c>
      <c r="BE385" s="62">
        <v>175.16000399999999</v>
      </c>
      <c r="BF385" s="62">
        <v>106.779999</v>
      </c>
      <c r="BG385" s="62">
        <v>21.1</v>
      </c>
      <c r="BH385" s="62">
        <v>80.550003000000004</v>
      </c>
      <c r="BI385" s="62">
        <v>204.63999899999999</v>
      </c>
      <c r="BJ385" s="62">
        <v>53.759998000000003</v>
      </c>
      <c r="BK385" s="62">
        <v>39.810001</v>
      </c>
      <c r="BL385" s="62">
        <v>217.39999399999999</v>
      </c>
      <c r="BM385" s="62">
        <v>112.19000200000001</v>
      </c>
      <c r="BN385" s="62">
        <v>48.610000999999997</v>
      </c>
      <c r="BO385" s="62">
        <v>11.46</v>
      </c>
      <c r="BP385" s="62">
        <v>140.91999799999999</v>
      </c>
      <c r="BQ385" s="62">
        <v>42.256999999999998</v>
      </c>
      <c r="BR385" s="62">
        <v>109.62599899999999</v>
      </c>
      <c r="BS385" s="62">
        <v>200.66000399999999</v>
      </c>
      <c r="BT385" s="62">
        <v>89.769997000000004</v>
      </c>
      <c r="BU385" s="62">
        <v>28.360001</v>
      </c>
      <c r="BV385" s="62">
        <v>183.720001</v>
      </c>
      <c r="BW385" s="62">
        <v>88.540001000000004</v>
      </c>
      <c r="BX385" s="62">
        <v>228.58999600000001</v>
      </c>
      <c r="BY385" s="62">
        <v>64.25</v>
      </c>
      <c r="BZ385" s="61">
        <v>68.550003000000004</v>
      </c>
      <c r="CA385" s="61">
        <v>59.869999</v>
      </c>
      <c r="CB385" s="61">
        <v>41.459999000000003</v>
      </c>
      <c r="CC385" s="61">
        <v>182.39999399999999</v>
      </c>
      <c r="CD385" s="61">
        <v>223.30999800000001</v>
      </c>
      <c r="CE385" s="61">
        <v>29.92</v>
      </c>
      <c r="CF385" s="61">
        <v>75.190002000000007</v>
      </c>
      <c r="CG385" s="61">
        <v>48.490001999999997</v>
      </c>
      <c r="CH385" s="61">
        <v>82.550003000000004</v>
      </c>
      <c r="CI385" s="61">
        <v>30.370000999999998</v>
      </c>
      <c r="CJ385" s="61">
        <v>100.349998</v>
      </c>
      <c r="CK385" s="61">
        <v>86.709998999999996</v>
      </c>
      <c r="CL385" s="61">
        <v>10.49</v>
      </c>
      <c r="CM385" s="61">
        <v>6.39</v>
      </c>
      <c r="CN385" s="61">
        <v>24.59</v>
      </c>
      <c r="CO385" s="61">
        <v>20.889999</v>
      </c>
      <c r="CP385" s="61">
        <v>85.5</v>
      </c>
      <c r="CQ385" s="61">
        <v>64.169998000000007</v>
      </c>
      <c r="CR385" s="61">
        <v>26.5</v>
      </c>
      <c r="CS385" s="61">
        <v>29.66</v>
      </c>
      <c r="CT385" s="61">
        <v>16.98</v>
      </c>
      <c r="CU385" s="61">
        <v>17.379999000000002</v>
      </c>
      <c r="CV385" s="61">
        <v>63.860000999999997</v>
      </c>
      <c r="CW385" s="61">
        <v>19.59</v>
      </c>
      <c r="CX385" s="61">
        <v>45.099997999999999</v>
      </c>
      <c r="CY385" s="61">
        <v>28.34</v>
      </c>
      <c r="CZ385" s="61">
        <v>38.080002</v>
      </c>
      <c r="DA385" s="61">
        <v>77.040001000000004</v>
      </c>
      <c r="DB385" s="61">
        <v>215.050003</v>
      </c>
      <c r="DC385" s="61">
        <v>186.91999799999999</v>
      </c>
      <c r="DD385" s="61">
        <v>41.75</v>
      </c>
      <c r="DE385" s="61">
        <v>104.699997</v>
      </c>
      <c r="DF385" s="61">
        <v>65.599997999999999</v>
      </c>
      <c r="DG385" s="61">
        <v>35.650002000000001</v>
      </c>
      <c r="DH385" s="61">
        <v>53.619999</v>
      </c>
      <c r="DI385" s="61">
        <v>53.689999</v>
      </c>
      <c r="DJ385" s="61">
        <v>41.970001000000003</v>
      </c>
      <c r="DK385" s="61">
        <v>158.199997</v>
      </c>
      <c r="DL385" s="61">
        <v>144.83000200000001</v>
      </c>
      <c r="DM385" s="61">
        <v>65.669998000000007</v>
      </c>
      <c r="DN385" s="61">
        <v>37.389999000000003</v>
      </c>
      <c r="DO385" s="61">
        <v>39.459999000000003</v>
      </c>
      <c r="DP385" s="61">
        <v>59.66</v>
      </c>
      <c r="DQ385" s="61">
        <v>122.66999800000001</v>
      </c>
      <c r="DR385" s="61">
        <v>50.119999</v>
      </c>
      <c r="DS385" s="61">
        <v>38.610000999999997</v>
      </c>
      <c r="DT385" s="61">
        <v>184.16000399999999</v>
      </c>
      <c r="DU385" s="61">
        <v>152.429993</v>
      </c>
      <c r="DV385" s="61">
        <v>224.63000500000001</v>
      </c>
      <c r="DW385" s="61">
        <v>42.48</v>
      </c>
      <c r="DX385" s="61">
        <v>53.610000999999997</v>
      </c>
      <c r="DY385" s="61">
        <v>123.720001</v>
      </c>
      <c r="DZ385" s="61">
        <v>135.949997</v>
      </c>
      <c r="EA385" s="61">
        <v>35.650002000000001</v>
      </c>
      <c r="EB385" s="61">
        <v>46.110000999999997</v>
      </c>
      <c r="EC385" s="61">
        <v>73.5</v>
      </c>
      <c r="ED385" s="61">
        <v>72.360000999999997</v>
      </c>
      <c r="EE385" s="61">
        <v>34</v>
      </c>
      <c r="EF385" s="61">
        <v>28.218</v>
      </c>
      <c r="EG385" s="61">
        <v>27.492999999999999</v>
      </c>
      <c r="EH385" s="61">
        <v>47</v>
      </c>
      <c r="EI385" s="61">
        <v>22.709999</v>
      </c>
      <c r="EJ385" s="61">
        <v>43.200001</v>
      </c>
      <c r="EK385" s="61">
        <v>120.989998</v>
      </c>
      <c r="EL385" s="61">
        <v>15.91</v>
      </c>
      <c r="EM385" s="61">
        <v>44.290000999999997</v>
      </c>
      <c r="EN385" s="61">
        <v>40.25</v>
      </c>
      <c r="EO385" s="61">
        <v>105.129997</v>
      </c>
      <c r="EP385" s="61">
        <v>113.220001</v>
      </c>
      <c r="EQ385" s="61">
        <v>58.799999</v>
      </c>
      <c r="ER385" s="61">
        <v>56.790000999999997</v>
      </c>
      <c r="ES385" s="61">
        <v>34.68</v>
      </c>
      <c r="ET385" s="61">
        <v>23.17</v>
      </c>
      <c r="EU385" s="61">
        <v>26.09</v>
      </c>
      <c r="EV385" s="61">
        <v>46.91</v>
      </c>
      <c r="EW385" s="61">
        <v>26.190000999999999</v>
      </c>
      <c r="EX385" s="61">
        <v>29.5</v>
      </c>
      <c r="EY385" s="61">
        <v>25.719999000000001</v>
      </c>
      <c r="EZ385" s="61">
        <v>29.58</v>
      </c>
      <c r="FA385" s="61">
        <v>52.48</v>
      </c>
      <c r="FB385" s="61">
        <v>32.759998000000003</v>
      </c>
      <c r="FC385" s="61">
        <v>40.049999</v>
      </c>
      <c r="FD385" s="61">
        <v>32.099997999999999</v>
      </c>
      <c r="FE385" s="61">
        <v>17.299999</v>
      </c>
      <c r="FF385" s="61">
        <v>52.540000999999997</v>
      </c>
      <c r="FG385" s="61">
        <v>9.3800000000000008</v>
      </c>
      <c r="FH385" s="61">
        <v>26.799999</v>
      </c>
    </row>
    <row r="386" spans="1:164">
      <c r="A386" s="76">
        <v>43658</v>
      </c>
      <c r="B386" s="62">
        <v>38.840000000000003</v>
      </c>
      <c r="C386" s="62">
        <v>18.57</v>
      </c>
      <c r="D386" s="62">
        <v>12.08</v>
      </c>
      <c r="E386" s="62">
        <v>21.77</v>
      </c>
      <c r="F386" s="62">
        <v>72.120002999999997</v>
      </c>
      <c r="G386" s="62">
        <v>54.360000999999997</v>
      </c>
      <c r="H386" s="62">
        <v>32.369999</v>
      </c>
      <c r="I386" s="62">
        <v>72.900002000000001</v>
      </c>
      <c r="J386" s="62">
        <v>65.029999000000004</v>
      </c>
      <c r="K386" s="62">
        <v>128.94000199999999</v>
      </c>
      <c r="L386" s="62">
        <v>35.020000000000003</v>
      </c>
      <c r="M386" s="62">
        <v>14.18</v>
      </c>
      <c r="N386" s="62">
        <v>44.5</v>
      </c>
      <c r="O386" s="62">
        <v>80.419998000000007</v>
      </c>
      <c r="P386" s="62">
        <v>91.599997999999999</v>
      </c>
      <c r="Q386" s="62">
        <v>41.119999</v>
      </c>
      <c r="R386" s="62">
        <v>65.959998999999996</v>
      </c>
      <c r="S386" s="62">
        <v>46.689999</v>
      </c>
      <c r="T386" s="62">
        <v>137.89999399999999</v>
      </c>
      <c r="U386" s="62">
        <v>43.970001000000003</v>
      </c>
      <c r="V386" s="62">
        <v>51.240001999999997</v>
      </c>
      <c r="W386" s="62">
        <v>50.630001</v>
      </c>
      <c r="X386" s="62">
        <v>53.970001000000003</v>
      </c>
      <c r="Y386" s="62">
        <v>14.15</v>
      </c>
      <c r="Z386" s="62">
        <v>48.200001</v>
      </c>
      <c r="AA386" s="62">
        <v>69.349997999999999</v>
      </c>
      <c r="AB386" s="62">
        <v>44.57</v>
      </c>
      <c r="AC386" s="62">
        <v>47.360000999999997</v>
      </c>
      <c r="AD386" s="62">
        <v>28.32</v>
      </c>
      <c r="AE386" s="62">
        <v>60.610000999999997</v>
      </c>
      <c r="AF386" s="62">
        <v>134.86000100000001</v>
      </c>
      <c r="AG386" s="62">
        <v>153.11999499999999</v>
      </c>
      <c r="AH386" s="62">
        <v>39.840000000000003</v>
      </c>
      <c r="AI386" s="62">
        <v>29.26</v>
      </c>
      <c r="AJ386" s="62">
        <v>100.33000199999999</v>
      </c>
      <c r="AK386" s="62">
        <v>52.639999000000003</v>
      </c>
      <c r="AL386" s="62">
        <v>32.490001999999997</v>
      </c>
      <c r="AM386" s="62">
        <v>61.860000999999997</v>
      </c>
      <c r="AN386" s="62">
        <v>39.254002</v>
      </c>
      <c r="AO386" s="62">
        <v>16.920000000000002</v>
      </c>
      <c r="AP386" s="62">
        <v>26.736000000000001</v>
      </c>
      <c r="AQ386" s="62">
        <v>32.970001000000003</v>
      </c>
      <c r="AR386" s="62">
        <v>38.93</v>
      </c>
      <c r="AS386" s="62">
        <v>48.400002000000001</v>
      </c>
      <c r="AT386" s="62">
        <v>55.630001</v>
      </c>
      <c r="AU386" s="62">
        <v>136.179993</v>
      </c>
      <c r="AV386" s="62">
        <v>181.69000199999999</v>
      </c>
      <c r="AW386" s="62">
        <v>241.520004</v>
      </c>
      <c r="AX386" s="62">
        <v>46.549999</v>
      </c>
      <c r="AY386" s="62">
        <v>57.59</v>
      </c>
      <c r="AZ386" s="62">
        <v>115.720001</v>
      </c>
      <c r="BA386" s="62">
        <v>85.82</v>
      </c>
      <c r="BB386" s="62">
        <v>81.580001999999993</v>
      </c>
      <c r="BC386" s="62">
        <v>92.440002000000007</v>
      </c>
      <c r="BD386" s="62">
        <v>38.520000000000003</v>
      </c>
      <c r="BE386" s="62">
        <v>173.470001</v>
      </c>
      <c r="BF386" s="62">
        <v>104.510002</v>
      </c>
      <c r="BG386" s="62">
        <v>21.52</v>
      </c>
      <c r="BH386" s="62">
        <v>81.139999000000003</v>
      </c>
      <c r="BI386" s="62">
        <v>206.41999799999999</v>
      </c>
      <c r="BJ386" s="62">
        <v>54.169998</v>
      </c>
      <c r="BK386" s="62">
        <v>40.220001000000003</v>
      </c>
      <c r="BL386" s="62">
        <v>219.13999899999999</v>
      </c>
      <c r="BM386" s="62">
        <v>114.25</v>
      </c>
      <c r="BN386" s="62">
        <v>48.459999000000003</v>
      </c>
      <c r="BO386" s="62">
        <v>11.21</v>
      </c>
      <c r="BP386" s="62">
        <v>141.759995</v>
      </c>
      <c r="BQ386" s="62">
        <v>42.27</v>
      </c>
      <c r="BR386" s="62">
        <v>109.87400100000001</v>
      </c>
      <c r="BS386" s="62">
        <v>204.30999800000001</v>
      </c>
      <c r="BT386" s="62">
        <v>90.400002000000001</v>
      </c>
      <c r="BU386" s="62">
        <v>28.75</v>
      </c>
      <c r="BV386" s="62">
        <v>185.029999</v>
      </c>
      <c r="BW386" s="62">
        <v>89.550003000000004</v>
      </c>
      <c r="BX386" s="62">
        <v>229.070007</v>
      </c>
      <c r="BY386" s="62">
        <v>64.739998</v>
      </c>
      <c r="BZ386" s="61">
        <v>69.190002000000007</v>
      </c>
      <c r="CA386" s="61">
        <v>60.110000999999997</v>
      </c>
      <c r="CB386" s="61">
        <v>41.759998000000003</v>
      </c>
      <c r="CC386" s="61">
        <v>184.449997</v>
      </c>
      <c r="CD386" s="61">
        <v>224.96000699999999</v>
      </c>
      <c r="CE386" s="61">
        <v>30.129999000000002</v>
      </c>
      <c r="CF386" s="61">
        <v>75.949996999999996</v>
      </c>
      <c r="CG386" s="61">
        <v>48.639999000000003</v>
      </c>
      <c r="CH386" s="61">
        <v>83.919998000000007</v>
      </c>
      <c r="CI386" s="61">
        <v>30.459999</v>
      </c>
      <c r="CJ386" s="61">
        <v>100.66999800000001</v>
      </c>
      <c r="CK386" s="61">
        <v>88.309997999999993</v>
      </c>
      <c r="CL386" s="61">
        <v>10.47</v>
      </c>
      <c r="CM386" s="61">
        <v>6.51</v>
      </c>
      <c r="CN386" s="61">
        <v>24.36</v>
      </c>
      <c r="CO386" s="61">
        <v>20.780000999999999</v>
      </c>
      <c r="CP386" s="61">
        <v>85.82</v>
      </c>
      <c r="CQ386" s="61">
        <v>64.440002000000007</v>
      </c>
      <c r="CR386" s="61">
        <v>26.68</v>
      </c>
      <c r="CS386" s="61">
        <v>29.780000999999999</v>
      </c>
      <c r="CT386" s="61">
        <v>17.079999999999998</v>
      </c>
      <c r="CU386" s="61">
        <v>17.549999</v>
      </c>
      <c r="CV386" s="61">
        <v>62.610000999999997</v>
      </c>
      <c r="CW386" s="61">
        <v>19.809999000000001</v>
      </c>
      <c r="CX386" s="61">
        <v>44.59</v>
      </c>
      <c r="CY386" s="61">
        <v>28.58</v>
      </c>
      <c r="CZ386" s="61">
        <v>37.810001</v>
      </c>
      <c r="DA386" s="61">
        <v>78.389999000000003</v>
      </c>
      <c r="DB386" s="61">
        <v>217.800003</v>
      </c>
      <c r="DC386" s="61">
        <v>191.38999899999999</v>
      </c>
      <c r="DD386" s="61">
        <v>42.52</v>
      </c>
      <c r="DE386" s="61">
        <v>105.82</v>
      </c>
      <c r="DF386" s="61">
        <v>66.529999000000004</v>
      </c>
      <c r="DG386" s="61">
        <v>35.869999</v>
      </c>
      <c r="DH386" s="61">
        <v>54.07</v>
      </c>
      <c r="DI386" s="61">
        <v>55.740001999999997</v>
      </c>
      <c r="DJ386" s="61">
        <v>42.740001999999997</v>
      </c>
      <c r="DK386" s="61">
        <v>160.5</v>
      </c>
      <c r="DL386" s="61">
        <v>147.35000600000001</v>
      </c>
      <c r="DM386" s="61">
        <v>66.349997999999999</v>
      </c>
      <c r="DN386" s="61">
        <v>37.560001</v>
      </c>
      <c r="DO386" s="61">
        <v>40.169998</v>
      </c>
      <c r="DP386" s="61">
        <v>59.830002</v>
      </c>
      <c r="DQ386" s="61">
        <v>124.08000199999999</v>
      </c>
      <c r="DR386" s="61">
        <v>50.5</v>
      </c>
      <c r="DS386" s="61">
        <v>39.270000000000003</v>
      </c>
      <c r="DT386" s="61">
        <v>186.21000699999999</v>
      </c>
      <c r="DU386" s="61">
        <v>152.970001</v>
      </c>
      <c r="DV386" s="61">
        <v>226.55999800000001</v>
      </c>
      <c r="DW386" s="61">
        <v>43.16</v>
      </c>
      <c r="DX386" s="61">
        <v>53.720001000000003</v>
      </c>
      <c r="DY386" s="61">
        <v>124.610001</v>
      </c>
      <c r="DZ386" s="61">
        <v>136.28999300000001</v>
      </c>
      <c r="EA386" s="61">
        <v>35.810001</v>
      </c>
      <c r="EB386" s="61">
        <v>46.290000999999997</v>
      </c>
      <c r="EC386" s="61">
        <v>74.069999999999993</v>
      </c>
      <c r="ED386" s="61">
        <v>72.800003000000004</v>
      </c>
      <c r="EE386" s="61">
        <v>34.119999</v>
      </c>
      <c r="EF386" s="61">
        <v>28.315000999999999</v>
      </c>
      <c r="EG386" s="61">
        <v>27.562999999999999</v>
      </c>
      <c r="EH386" s="61">
        <v>47.52</v>
      </c>
      <c r="EI386" s="61">
        <v>22.639999</v>
      </c>
      <c r="EJ386" s="61">
        <v>43.82</v>
      </c>
      <c r="EK386" s="61">
        <v>122.230003</v>
      </c>
      <c r="EL386" s="61">
        <v>15.85</v>
      </c>
      <c r="EM386" s="61">
        <v>44.599997999999999</v>
      </c>
      <c r="EN386" s="61">
        <v>40.150002000000001</v>
      </c>
      <c r="EO386" s="61">
        <v>106.80999799999999</v>
      </c>
      <c r="EP386" s="61">
        <v>114.400002</v>
      </c>
      <c r="EQ386" s="61">
        <v>60.09</v>
      </c>
      <c r="ER386" s="61">
        <v>57.709999000000003</v>
      </c>
      <c r="ES386" s="61">
        <v>34.990001999999997</v>
      </c>
      <c r="ET386" s="61">
        <v>22.799999</v>
      </c>
      <c r="EU386" s="61">
        <v>25.969999000000001</v>
      </c>
      <c r="EV386" s="61">
        <v>45.709999000000003</v>
      </c>
      <c r="EW386" s="61">
        <v>25.85</v>
      </c>
      <c r="EX386" s="61">
        <v>29.26</v>
      </c>
      <c r="EY386" s="61">
        <v>25.26</v>
      </c>
      <c r="EZ386" s="61">
        <v>29.25</v>
      </c>
      <c r="FA386" s="61">
        <v>52.02</v>
      </c>
      <c r="FB386" s="61">
        <v>32.450001</v>
      </c>
      <c r="FC386" s="61">
        <v>39.729999999999997</v>
      </c>
      <c r="FD386" s="61">
        <v>31.57</v>
      </c>
      <c r="FE386" s="61">
        <v>17.079999999999998</v>
      </c>
      <c r="FF386" s="61">
        <v>50.860000999999997</v>
      </c>
      <c r="FG386" s="61">
        <v>9.43</v>
      </c>
      <c r="FH386" s="61">
        <v>26.1</v>
      </c>
    </row>
    <row r="387" spans="1:164">
      <c r="A387" s="76">
        <v>43661</v>
      </c>
      <c r="B387" s="62">
        <v>38.729999999999997</v>
      </c>
      <c r="C387" s="62">
        <v>18.610001</v>
      </c>
      <c r="D387" s="62">
        <v>12.09</v>
      </c>
      <c r="E387" s="62">
        <v>21.780000999999999</v>
      </c>
      <c r="F387" s="62">
        <v>72.309997999999993</v>
      </c>
      <c r="G387" s="62">
        <v>53.720001000000003</v>
      </c>
      <c r="H387" s="62">
        <v>32.189999</v>
      </c>
      <c r="I387" s="62">
        <v>72.830001999999993</v>
      </c>
      <c r="J387" s="62">
        <v>64.830001999999993</v>
      </c>
      <c r="K387" s="62">
        <v>128.39999399999999</v>
      </c>
      <c r="L387" s="62">
        <v>34.990001999999997</v>
      </c>
      <c r="M387" s="62">
        <v>14.19</v>
      </c>
      <c r="N387" s="62">
        <v>41.849997999999999</v>
      </c>
      <c r="O387" s="62">
        <v>79.790001000000004</v>
      </c>
      <c r="P387" s="62">
        <v>89.870002999999997</v>
      </c>
      <c r="Q387" s="62">
        <v>40.830002</v>
      </c>
      <c r="R387" s="62">
        <v>65.550003000000004</v>
      </c>
      <c r="S387" s="62">
        <v>45.970001000000003</v>
      </c>
      <c r="T387" s="62">
        <v>136.949997</v>
      </c>
      <c r="U387" s="62">
        <v>43.200001</v>
      </c>
      <c r="V387" s="62">
        <v>50.66</v>
      </c>
      <c r="W387" s="62">
        <v>49.369999</v>
      </c>
      <c r="X387" s="62">
        <v>52.919998</v>
      </c>
      <c r="Y387" s="62">
        <v>14.16</v>
      </c>
      <c r="Z387" s="62">
        <v>47.23</v>
      </c>
      <c r="AA387" s="62">
        <v>68.959998999999996</v>
      </c>
      <c r="AB387" s="62">
        <v>44.349997999999999</v>
      </c>
      <c r="AC387" s="62">
        <v>46.950001</v>
      </c>
      <c r="AD387" s="62">
        <v>28.16</v>
      </c>
      <c r="AE387" s="62">
        <v>60.849997999999999</v>
      </c>
      <c r="AF387" s="62">
        <v>135.25</v>
      </c>
      <c r="AG387" s="62">
        <v>153.520004</v>
      </c>
      <c r="AH387" s="62">
        <v>39.959999000000003</v>
      </c>
      <c r="AI387" s="62">
        <v>29.209999</v>
      </c>
      <c r="AJ387" s="62">
        <v>100.610001</v>
      </c>
      <c r="AK387" s="62">
        <v>52.150002000000001</v>
      </c>
      <c r="AL387" s="62">
        <v>32.589001000000003</v>
      </c>
      <c r="AM387" s="62">
        <v>62.049999</v>
      </c>
      <c r="AN387" s="62">
        <v>39.337001999999998</v>
      </c>
      <c r="AO387" s="62">
        <v>16.860001</v>
      </c>
      <c r="AP387" s="62">
        <v>26.774999999999999</v>
      </c>
      <c r="AQ387" s="62">
        <v>32.970001000000003</v>
      </c>
      <c r="AR387" s="62">
        <v>39.217998999999999</v>
      </c>
      <c r="AS387" s="62">
        <v>48.900002000000001</v>
      </c>
      <c r="AT387" s="62">
        <v>55.970001000000003</v>
      </c>
      <c r="AU387" s="62">
        <v>137.529999</v>
      </c>
      <c r="AV387" s="62">
        <v>180.699997</v>
      </c>
      <c r="AW387" s="62">
        <v>241.89999399999999</v>
      </c>
      <c r="AX387" s="62">
        <v>47.27</v>
      </c>
      <c r="AY387" s="62">
        <v>57.52</v>
      </c>
      <c r="AZ387" s="62">
        <v>115.980003</v>
      </c>
      <c r="BA387" s="62">
        <v>86.18</v>
      </c>
      <c r="BB387" s="62">
        <v>81.779999000000004</v>
      </c>
      <c r="BC387" s="62">
        <v>92.639999000000003</v>
      </c>
      <c r="BD387" s="62">
        <v>38.450001</v>
      </c>
      <c r="BE387" s="62">
        <v>173.83999600000001</v>
      </c>
      <c r="BF387" s="62">
        <v>105</v>
      </c>
      <c r="BG387" s="62">
        <v>21.469999000000001</v>
      </c>
      <c r="BH387" s="62">
        <v>81.410004000000001</v>
      </c>
      <c r="BI387" s="62">
        <v>206.94000199999999</v>
      </c>
      <c r="BJ387" s="62">
        <v>54.540000999999997</v>
      </c>
      <c r="BK387" s="62">
        <v>40.409999999999997</v>
      </c>
      <c r="BL387" s="62">
        <v>219.679993</v>
      </c>
      <c r="BM387" s="62">
        <v>115.16999800000001</v>
      </c>
      <c r="BN387" s="62">
        <v>48.669998</v>
      </c>
      <c r="BO387" s="62">
        <v>11.1</v>
      </c>
      <c r="BP387" s="62">
        <v>142.13999899999999</v>
      </c>
      <c r="BQ387" s="62">
        <v>42.049999</v>
      </c>
      <c r="BR387" s="62">
        <v>110.22199999999999</v>
      </c>
      <c r="BS387" s="62">
        <v>206.10000600000001</v>
      </c>
      <c r="BT387" s="62">
        <v>90.349997999999999</v>
      </c>
      <c r="BU387" s="62">
        <v>28.780000999999999</v>
      </c>
      <c r="BV387" s="62">
        <v>185.66000399999999</v>
      </c>
      <c r="BW387" s="62">
        <v>89.5</v>
      </c>
      <c r="BX387" s="62">
        <v>228.94000199999999</v>
      </c>
      <c r="BY387" s="62">
        <v>64.919998000000007</v>
      </c>
      <c r="BZ387" s="61">
        <v>69.480002999999996</v>
      </c>
      <c r="CA387" s="61">
        <v>60.18</v>
      </c>
      <c r="CB387" s="61">
        <v>41.810001</v>
      </c>
      <c r="CC387" s="61">
        <v>184.60000600000001</v>
      </c>
      <c r="CD387" s="61">
        <v>225.55999800000001</v>
      </c>
      <c r="CE387" s="61">
        <v>30.16</v>
      </c>
      <c r="CF387" s="61">
        <v>76.260002</v>
      </c>
      <c r="CG387" s="61">
        <v>48.810001</v>
      </c>
      <c r="CH387" s="61">
        <v>83.699996999999996</v>
      </c>
      <c r="CI387" s="61">
        <v>30.530000999999999</v>
      </c>
      <c r="CJ387" s="61">
        <v>101.230003</v>
      </c>
      <c r="CK387" s="61">
        <v>88.860000999999997</v>
      </c>
      <c r="CL387" s="61">
        <v>10.29</v>
      </c>
      <c r="CM387" s="61">
        <v>5.96</v>
      </c>
      <c r="CN387" s="61">
        <v>23.18</v>
      </c>
      <c r="CO387" s="61">
        <v>20.110001</v>
      </c>
      <c r="CP387" s="61">
        <v>84.949996999999996</v>
      </c>
      <c r="CQ387" s="61">
        <v>63.860000999999997</v>
      </c>
      <c r="CR387" s="61">
        <v>25.959999</v>
      </c>
      <c r="CS387" s="61">
        <v>29.23</v>
      </c>
      <c r="CT387" s="61">
        <v>16.760000000000002</v>
      </c>
      <c r="CU387" s="61">
        <v>18.440000999999999</v>
      </c>
      <c r="CV387" s="61">
        <v>67.879997000000003</v>
      </c>
      <c r="CW387" s="61">
        <v>18.360001</v>
      </c>
      <c r="CX387" s="61">
        <v>48.119999</v>
      </c>
      <c r="CY387" s="61">
        <v>27.940000999999999</v>
      </c>
      <c r="CZ387" s="61">
        <v>38.639999000000003</v>
      </c>
      <c r="DA387" s="61">
        <v>78.069999999999993</v>
      </c>
      <c r="DB387" s="61">
        <v>216.33999600000001</v>
      </c>
      <c r="DC387" s="61">
        <v>190.64999399999999</v>
      </c>
      <c r="DD387" s="61">
        <v>42.470001000000003</v>
      </c>
      <c r="DE387" s="61">
        <v>105.050003</v>
      </c>
      <c r="DF387" s="61">
        <v>66.25</v>
      </c>
      <c r="DG387" s="61">
        <v>35.729999999999997</v>
      </c>
      <c r="DH387" s="61">
        <v>54.150002000000001</v>
      </c>
      <c r="DI387" s="61">
        <v>54.549999</v>
      </c>
      <c r="DJ387" s="61">
        <v>42.549999</v>
      </c>
      <c r="DK387" s="61">
        <v>160.009995</v>
      </c>
      <c r="DL387" s="61">
        <v>146.91999799999999</v>
      </c>
      <c r="DM387" s="61">
        <v>65.910004000000001</v>
      </c>
      <c r="DN387" s="61">
        <v>37.450001</v>
      </c>
      <c r="DO387" s="61">
        <v>40</v>
      </c>
      <c r="DP387" s="61">
        <v>59.970001000000003</v>
      </c>
      <c r="DQ387" s="61">
        <v>124.480003</v>
      </c>
      <c r="DR387" s="61">
        <v>50.714001000000003</v>
      </c>
      <c r="DS387" s="61">
        <v>39.049999</v>
      </c>
      <c r="DT387" s="61">
        <v>186.75</v>
      </c>
      <c r="DU387" s="61">
        <v>153.199997</v>
      </c>
      <c r="DV387" s="61">
        <v>226.85000600000001</v>
      </c>
      <c r="DW387" s="61">
        <v>43.049999</v>
      </c>
      <c r="DX387" s="61">
        <v>53.830002</v>
      </c>
      <c r="DY387" s="61">
        <v>124.800003</v>
      </c>
      <c r="DZ387" s="61">
        <v>136.490005</v>
      </c>
      <c r="EA387" s="61">
        <v>35.860000999999997</v>
      </c>
      <c r="EB387" s="61">
        <v>46.240001999999997</v>
      </c>
      <c r="EC387" s="61">
        <v>74.019997000000004</v>
      </c>
      <c r="ED387" s="61">
        <v>72.230002999999996</v>
      </c>
      <c r="EE387" s="61">
        <v>34.119999</v>
      </c>
      <c r="EF387" s="61">
        <v>28.334999</v>
      </c>
      <c r="EG387" s="61">
        <v>27.580998999999998</v>
      </c>
      <c r="EH387" s="61">
        <v>47.66</v>
      </c>
      <c r="EI387" s="61">
        <v>22.77</v>
      </c>
      <c r="EJ387" s="61">
        <v>43.869999</v>
      </c>
      <c r="EK387" s="61">
        <v>122.32</v>
      </c>
      <c r="EL387" s="61">
        <v>15.96</v>
      </c>
      <c r="EM387" s="61">
        <v>44.66</v>
      </c>
      <c r="EN387" s="61">
        <v>40.220001000000003</v>
      </c>
      <c r="EO387" s="61">
        <v>107.05999799999999</v>
      </c>
      <c r="EP387" s="61">
        <v>114.610001</v>
      </c>
      <c r="EQ387" s="61">
        <v>59.57</v>
      </c>
      <c r="ER387" s="61">
        <v>57.650002000000001</v>
      </c>
      <c r="ES387" s="61">
        <v>34.770000000000003</v>
      </c>
      <c r="ET387" s="61">
        <v>22.709999</v>
      </c>
      <c r="EU387" s="61">
        <v>25.959999</v>
      </c>
      <c r="EV387" s="61">
        <v>45.549999</v>
      </c>
      <c r="EW387" s="61">
        <v>25.799999</v>
      </c>
      <c r="EX387" s="61">
        <v>29.23</v>
      </c>
      <c r="EY387" s="61">
        <v>25.190000999999999</v>
      </c>
      <c r="EZ387" s="61">
        <v>29.07</v>
      </c>
      <c r="FA387" s="61">
        <v>51.970001000000003</v>
      </c>
      <c r="FB387" s="61">
        <v>32.669998</v>
      </c>
      <c r="FC387" s="61">
        <v>39.959999000000003</v>
      </c>
      <c r="FD387" s="61">
        <v>31.280000999999999</v>
      </c>
      <c r="FE387" s="61">
        <v>17.059999000000001</v>
      </c>
      <c r="FF387" s="61">
        <v>51.66</v>
      </c>
      <c r="FG387" s="61">
        <v>9.44</v>
      </c>
      <c r="FH387" s="61">
        <v>25.91</v>
      </c>
    </row>
    <row r="388" spans="1:164">
      <c r="A388" s="76">
        <v>43662</v>
      </c>
      <c r="B388" s="62">
        <v>38.689999</v>
      </c>
      <c r="C388" s="62">
        <v>18.610001</v>
      </c>
      <c r="D388" s="62">
        <v>12</v>
      </c>
      <c r="E388" s="62">
        <v>21.82</v>
      </c>
      <c r="F388" s="62">
        <v>72.209998999999996</v>
      </c>
      <c r="G388" s="62">
        <v>54.02</v>
      </c>
      <c r="H388" s="62">
        <v>32.150002000000001</v>
      </c>
      <c r="I388" s="62">
        <v>72.839995999999999</v>
      </c>
      <c r="J388" s="62">
        <v>64.779999000000004</v>
      </c>
      <c r="K388" s="62">
        <v>128.050003</v>
      </c>
      <c r="L388" s="62">
        <v>34.939999</v>
      </c>
      <c r="M388" s="62">
        <v>14.17</v>
      </c>
      <c r="N388" s="62">
        <v>41.863998000000002</v>
      </c>
      <c r="O388" s="62">
        <v>78.940002000000007</v>
      </c>
      <c r="P388" s="62">
        <v>89.559997999999993</v>
      </c>
      <c r="Q388" s="62">
        <v>40.759998000000003</v>
      </c>
      <c r="R388" s="62">
        <v>65.889999000000003</v>
      </c>
      <c r="S388" s="62">
        <v>45.84</v>
      </c>
      <c r="T388" s="62">
        <v>136.479996</v>
      </c>
      <c r="U388" s="62">
        <v>43.169998</v>
      </c>
      <c r="V388" s="62">
        <v>50.299999</v>
      </c>
      <c r="W388" s="62">
        <v>49.650002000000001</v>
      </c>
      <c r="X388" s="62">
        <v>52.869999</v>
      </c>
      <c r="Y388" s="62">
        <v>14.148</v>
      </c>
      <c r="Z388" s="62">
        <v>47.360000999999997</v>
      </c>
      <c r="AA388" s="62">
        <v>68.919998000000007</v>
      </c>
      <c r="AB388" s="62">
        <v>44.259998000000003</v>
      </c>
      <c r="AC388" s="62">
        <v>46.689999</v>
      </c>
      <c r="AD388" s="62">
        <v>28.09</v>
      </c>
      <c r="AE388" s="62">
        <v>60.5</v>
      </c>
      <c r="AF388" s="62">
        <v>134.570007</v>
      </c>
      <c r="AG388" s="62">
        <v>152.66000399999999</v>
      </c>
      <c r="AH388" s="62">
        <v>39.779998999999997</v>
      </c>
      <c r="AI388" s="62">
        <v>29.190000999999999</v>
      </c>
      <c r="AJ388" s="62">
        <v>100.050003</v>
      </c>
      <c r="AK388" s="62">
        <v>52.349997999999999</v>
      </c>
      <c r="AL388" s="62">
        <v>32.430999999999997</v>
      </c>
      <c r="AM388" s="62">
        <v>61.439999</v>
      </c>
      <c r="AN388" s="62">
        <v>38.949001000000003</v>
      </c>
      <c r="AO388" s="62">
        <v>17.040001</v>
      </c>
      <c r="AP388" s="62">
        <v>26.695</v>
      </c>
      <c r="AQ388" s="62">
        <v>32.860000999999997</v>
      </c>
      <c r="AR388" s="62">
        <v>38.618000000000002</v>
      </c>
      <c r="AS388" s="62">
        <v>48.450001</v>
      </c>
      <c r="AT388" s="62">
        <v>55.07</v>
      </c>
      <c r="AU388" s="62">
        <v>136.759995</v>
      </c>
      <c r="AV388" s="62">
        <v>180.21000699999999</v>
      </c>
      <c r="AW388" s="62">
        <v>240.11000100000001</v>
      </c>
      <c r="AX388" s="62">
        <v>46.009998000000003</v>
      </c>
      <c r="AY388" s="62">
        <v>57.209999000000003</v>
      </c>
      <c r="AZ388" s="62">
        <v>115.43</v>
      </c>
      <c r="BA388" s="62">
        <v>85.459998999999996</v>
      </c>
      <c r="BB388" s="62">
        <v>81.139999000000003</v>
      </c>
      <c r="BC388" s="62">
        <v>92.18</v>
      </c>
      <c r="BD388" s="62">
        <v>38.159999999999997</v>
      </c>
      <c r="BE388" s="62">
        <v>172.96000699999999</v>
      </c>
      <c r="BF388" s="62">
        <v>104.129997</v>
      </c>
      <c r="BG388" s="62">
        <v>21.66</v>
      </c>
      <c r="BH388" s="62">
        <v>80.650002000000001</v>
      </c>
      <c r="BI388" s="62">
        <v>205.429993</v>
      </c>
      <c r="BJ388" s="62">
        <v>54.02</v>
      </c>
      <c r="BK388" s="62">
        <v>40.080002</v>
      </c>
      <c r="BL388" s="62">
        <v>217.820007</v>
      </c>
      <c r="BM388" s="62">
        <v>113.980003</v>
      </c>
      <c r="BN388" s="62">
        <v>48.369999</v>
      </c>
      <c r="BO388" s="62">
        <v>11.41</v>
      </c>
      <c r="BP388" s="62">
        <v>141.58999600000001</v>
      </c>
      <c r="BQ388" s="62">
        <v>41.759998000000003</v>
      </c>
      <c r="BR388" s="62">
        <v>109.26300000000001</v>
      </c>
      <c r="BS388" s="62">
        <v>203.91000399999999</v>
      </c>
      <c r="BT388" s="62">
        <v>90.279999000000004</v>
      </c>
      <c r="BU388" s="62">
        <v>28.77</v>
      </c>
      <c r="BV388" s="62">
        <v>183.91999799999999</v>
      </c>
      <c r="BW388" s="62">
        <v>88.550003000000004</v>
      </c>
      <c r="BX388" s="62">
        <v>226.28999300000001</v>
      </c>
      <c r="BY388" s="62">
        <v>64.389999000000003</v>
      </c>
      <c r="BZ388" s="61">
        <v>68.709998999999996</v>
      </c>
      <c r="CA388" s="61">
        <v>59.5</v>
      </c>
      <c r="CB388" s="61">
        <v>41.610000999999997</v>
      </c>
      <c r="CC388" s="61">
        <v>183.009995</v>
      </c>
      <c r="CD388" s="61">
        <v>223.94000199999999</v>
      </c>
      <c r="CE388" s="61">
        <v>30.049999</v>
      </c>
      <c r="CF388" s="61">
        <v>75.559997999999993</v>
      </c>
      <c r="CG388" s="61">
        <v>48.400002000000001</v>
      </c>
      <c r="CH388" s="61">
        <v>83.559997999999993</v>
      </c>
      <c r="CI388" s="61">
        <v>30.309999000000001</v>
      </c>
      <c r="CJ388" s="61">
        <v>100</v>
      </c>
      <c r="CK388" s="61">
        <v>88.019997000000004</v>
      </c>
      <c r="CL388" s="61">
        <v>10.130000000000001</v>
      </c>
      <c r="CM388" s="61">
        <v>5.68</v>
      </c>
      <c r="CN388" s="61">
        <v>21.75</v>
      </c>
      <c r="CO388" s="61">
        <v>19.299999</v>
      </c>
      <c r="CP388" s="61">
        <v>83.889999000000003</v>
      </c>
      <c r="CQ388" s="61">
        <v>63.18</v>
      </c>
      <c r="CR388" s="61">
        <v>25.450001</v>
      </c>
      <c r="CS388" s="61">
        <v>28.93</v>
      </c>
      <c r="CT388" s="61">
        <v>16.600000000000001</v>
      </c>
      <c r="CU388" s="61">
        <v>19.450001</v>
      </c>
      <c r="CV388" s="61">
        <v>71.230002999999996</v>
      </c>
      <c r="CW388" s="61">
        <v>17.059999000000001</v>
      </c>
      <c r="CX388" s="61">
        <v>51.48</v>
      </c>
      <c r="CY388" s="61">
        <v>27.290001</v>
      </c>
      <c r="CZ388" s="61">
        <v>39.5</v>
      </c>
      <c r="DA388" s="61">
        <v>78.569999999999993</v>
      </c>
      <c r="DB388" s="61">
        <v>216.820007</v>
      </c>
      <c r="DC388" s="61">
        <v>194.16000399999999</v>
      </c>
      <c r="DD388" s="61">
        <v>42.82</v>
      </c>
      <c r="DE388" s="61">
        <v>105.339996</v>
      </c>
      <c r="DF388" s="61">
        <v>66.900002000000001</v>
      </c>
      <c r="DG388" s="61">
        <v>35.830002</v>
      </c>
      <c r="DH388" s="61">
        <v>54.119999</v>
      </c>
      <c r="DI388" s="61">
        <v>54.98</v>
      </c>
      <c r="DJ388" s="61">
        <v>42.970001000000003</v>
      </c>
      <c r="DK388" s="61">
        <v>160.550003</v>
      </c>
      <c r="DL388" s="61">
        <v>147.85000600000001</v>
      </c>
      <c r="DM388" s="61">
        <v>66.029999000000004</v>
      </c>
      <c r="DN388" s="61">
        <v>37.479999999999997</v>
      </c>
      <c r="DO388" s="61">
        <v>40.279998999999997</v>
      </c>
      <c r="DP388" s="61">
        <v>59.990001999999997</v>
      </c>
      <c r="DQ388" s="61">
        <v>124.32</v>
      </c>
      <c r="DR388" s="61">
        <v>50.650002000000001</v>
      </c>
      <c r="DS388" s="61">
        <v>39.270000000000003</v>
      </c>
      <c r="DT388" s="61">
        <v>186.699997</v>
      </c>
      <c r="DU388" s="61">
        <v>153.28999300000001</v>
      </c>
      <c r="DV388" s="61">
        <v>226.820007</v>
      </c>
      <c r="DW388" s="61">
        <v>43.130001</v>
      </c>
      <c r="DX388" s="61">
        <v>53.57</v>
      </c>
      <c r="DY388" s="61">
        <v>124.80999799999999</v>
      </c>
      <c r="DZ388" s="61">
        <v>136.58999600000001</v>
      </c>
      <c r="EA388" s="61">
        <v>35.880001</v>
      </c>
      <c r="EB388" s="61">
        <v>46.189999</v>
      </c>
      <c r="EC388" s="61">
        <v>73.949996999999996</v>
      </c>
      <c r="ED388" s="61">
        <v>72.430000000000007</v>
      </c>
      <c r="EE388" s="61">
        <v>33.979999999999997</v>
      </c>
      <c r="EF388" s="61">
        <v>28.323999000000001</v>
      </c>
      <c r="EG388" s="61">
        <v>27.58</v>
      </c>
      <c r="EH388" s="61">
        <v>47.66</v>
      </c>
      <c r="EI388" s="61">
        <v>22.73</v>
      </c>
      <c r="EJ388" s="61">
        <v>43.98</v>
      </c>
      <c r="EK388" s="61">
        <v>122.339996</v>
      </c>
      <c r="EL388" s="61">
        <v>16.07</v>
      </c>
      <c r="EM388" s="61">
        <v>44.740001999999997</v>
      </c>
      <c r="EN388" s="61">
        <v>40.459999000000003</v>
      </c>
      <c r="EO388" s="61">
        <v>107.599998</v>
      </c>
      <c r="EP388" s="61">
        <v>114.470001</v>
      </c>
      <c r="EQ388" s="61">
        <v>59.790000999999997</v>
      </c>
      <c r="ER388" s="61">
        <v>57.639999000000003</v>
      </c>
      <c r="ES388" s="61">
        <v>34.729999999999997</v>
      </c>
      <c r="ET388" s="61">
        <v>22.780000999999999</v>
      </c>
      <c r="EU388" s="61">
        <v>26.049999</v>
      </c>
      <c r="EV388" s="61">
        <v>45.68</v>
      </c>
      <c r="EW388" s="61">
        <v>26.09</v>
      </c>
      <c r="EX388" s="61">
        <v>29.440000999999999</v>
      </c>
      <c r="EY388" s="61">
        <v>25.23</v>
      </c>
      <c r="EZ388" s="61">
        <v>29.379999000000002</v>
      </c>
      <c r="FA388" s="61">
        <v>52.040000999999997</v>
      </c>
      <c r="FB388" s="61">
        <v>32.599997999999999</v>
      </c>
      <c r="FC388" s="61">
        <v>39.950001</v>
      </c>
      <c r="FD388" s="61">
        <v>31.76</v>
      </c>
      <c r="FE388" s="61">
        <v>17.239999999999998</v>
      </c>
      <c r="FF388" s="61">
        <v>51.549999</v>
      </c>
      <c r="FG388" s="61">
        <v>9.6300000000000008</v>
      </c>
      <c r="FH388" s="61">
        <v>25.68</v>
      </c>
    </row>
    <row r="389" spans="1:164">
      <c r="A389" s="76">
        <v>43663</v>
      </c>
      <c r="B389" s="62">
        <v>38.369999</v>
      </c>
      <c r="C389" s="62">
        <v>18.68</v>
      </c>
      <c r="D389" s="62">
        <v>11.98</v>
      </c>
      <c r="E389" s="62">
        <v>21.75</v>
      </c>
      <c r="F389" s="62">
        <v>71.379997000000003</v>
      </c>
      <c r="G389" s="62">
        <v>53.5</v>
      </c>
      <c r="H389" s="62">
        <v>31.933599000000001</v>
      </c>
      <c r="I389" s="62">
        <v>71.917603</v>
      </c>
      <c r="J389" s="62">
        <v>64.279999000000004</v>
      </c>
      <c r="K389" s="62">
        <v>127.16999800000001</v>
      </c>
      <c r="L389" s="62">
        <v>34.57</v>
      </c>
      <c r="M389" s="62">
        <v>13.95</v>
      </c>
      <c r="N389" s="62">
        <v>40.840000000000003</v>
      </c>
      <c r="O389" s="62">
        <v>77.410004000000001</v>
      </c>
      <c r="P389" s="62">
        <v>87.243599000000003</v>
      </c>
      <c r="Q389" s="62">
        <v>40.450001</v>
      </c>
      <c r="R389" s="62">
        <v>65.339995999999999</v>
      </c>
      <c r="S389" s="62">
        <v>45.799999</v>
      </c>
      <c r="T389" s="62">
        <v>135.89999399999999</v>
      </c>
      <c r="U389" s="62">
        <v>42.880001</v>
      </c>
      <c r="V389" s="62">
        <v>50.200001</v>
      </c>
      <c r="W389" s="62">
        <v>49.258899999999997</v>
      </c>
      <c r="X389" s="62">
        <v>52.470001000000003</v>
      </c>
      <c r="Y389" s="62">
        <v>13.965</v>
      </c>
      <c r="Z389" s="62">
        <v>47.02</v>
      </c>
      <c r="AA389" s="62">
        <v>68.16</v>
      </c>
      <c r="AB389" s="62">
        <v>43.890202000000002</v>
      </c>
      <c r="AC389" s="62">
        <v>46.049999</v>
      </c>
      <c r="AD389" s="62">
        <v>27.85</v>
      </c>
      <c r="AE389" s="62">
        <v>60.73</v>
      </c>
      <c r="AF389" s="62">
        <v>135.05999800000001</v>
      </c>
      <c r="AG389" s="62">
        <v>153.36999499999999</v>
      </c>
      <c r="AH389" s="62">
        <v>39.950001</v>
      </c>
      <c r="AI389" s="62">
        <v>29.17</v>
      </c>
      <c r="AJ389" s="62">
        <v>100.540001</v>
      </c>
      <c r="AK389" s="62">
        <v>52.009998000000003</v>
      </c>
      <c r="AL389" s="62">
        <v>32.588099999999997</v>
      </c>
      <c r="AM389" s="62">
        <v>62.049599000000001</v>
      </c>
      <c r="AN389" s="62">
        <v>39.24</v>
      </c>
      <c r="AO389" s="62">
        <v>16.844801</v>
      </c>
      <c r="AP389" s="62">
        <v>26.74</v>
      </c>
      <c r="AQ389" s="62">
        <v>33.119999</v>
      </c>
      <c r="AR389" s="62">
        <v>39.229999999999997</v>
      </c>
      <c r="AS389" s="62">
        <v>48.450001</v>
      </c>
      <c r="AT389" s="62">
        <v>55.169998</v>
      </c>
      <c r="AU389" s="62">
        <v>137.820007</v>
      </c>
      <c r="AV389" s="62">
        <v>179.88000500000001</v>
      </c>
      <c r="AW389" s="62">
        <v>242.36999499999999</v>
      </c>
      <c r="AX389" s="62">
        <v>46.080002</v>
      </c>
      <c r="AY389" s="62">
        <v>56.73</v>
      </c>
      <c r="AZ389" s="62">
        <v>115.160004</v>
      </c>
      <c r="BA389" s="62">
        <v>85.540001000000004</v>
      </c>
      <c r="BB389" s="62">
        <v>81.260002</v>
      </c>
      <c r="BC389" s="62">
        <v>92.199996999999996</v>
      </c>
      <c r="BD389" s="62">
        <v>37.759998000000003</v>
      </c>
      <c r="BE389" s="62">
        <v>173.020004</v>
      </c>
      <c r="BF389" s="62">
        <v>104.160004</v>
      </c>
      <c r="BG389" s="62">
        <v>21.6373</v>
      </c>
      <c r="BH389" s="62">
        <v>80.440002000000007</v>
      </c>
      <c r="BI389" s="62">
        <v>204.699997</v>
      </c>
      <c r="BJ389" s="62">
        <v>54.130001</v>
      </c>
      <c r="BK389" s="62">
        <v>39.950001</v>
      </c>
      <c r="BL389" s="62">
        <v>217.28999300000001</v>
      </c>
      <c r="BM389" s="62">
        <v>114.389999</v>
      </c>
      <c r="BN389" s="62">
        <v>48.599997999999999</v>
      </c>
      <c r="BO389" s="62">
        <v>11.51</v>
      </c>
      <c r="BP389" s="62">
        <v>140.929993</v>
      </c>
      <c r="BQ389" s="62">
        <v>41.34</v>
      </c>
      <c r="BR389" s="62">
        <v>109.198196</v>
      </c>
      <c r="BS389" s="62">
        <v>204.520004</v>
      </c>
      <c r="BT389" s="62">
        <v>89.410004000000001</v>
      </c>
      <c r="BU389" s="62">
        <v>28.9</v>
      </c>
      <c r="BV389" s="62">
        <v>183.63000500000001</v>
      </c>
      <c r="BW389" s="62">
        <v>88.540001000000004</v>
      </c>
      <c r="BX389" s="62">
        <v>226.779999</v>
      </c>
      <c r="BY389" s="62">
        <v>64.239998</v>
      </c>
      <c r="BZ389" s="61">
        <v>68.919998000000007</v>
      </c>
      <c r="CA389" s="61">
        <v>59.669998</v>
      </c>
      <c r="CB389" s="61">
        <v>41.610000999999997</v>
      </c>
      <c r="CC389" s="61">
        <v>182.5</v>
      </c>
      <c r="CD389" s="61">
        <v>223.279999</v>
      </c>
      <c r="CE389" s="61">
        <v>30.08</v>
      </c>
      <c r="CF389" s="61">
        <v>75.580001999999993</v>
      </c>
      <c r="CG389" s="61">
        <v>48.490001999999997</v>
      </c>
      <c r="CH389" s="61">
        <v>83.370002999999997</v>
      </c>
      <c r="CI389" s="61">
        <v>30.459999</v>
      </c>
      <c r="CJ389" s="61">
        <v>100.268997</v>
      </c>
      <c r="CK389" s="61">
        <v>88.07</v>
      </c>
      <c r="CL389" s="61">
        <v>9.93</v>
      </c>
      <c r="CM389" s="61">
        <v>5.12</v>
      </c>
      <c r="CN389" s="61">
        <v>20.14</v>
      </c>
      <c r="CO389" s="61">
        <v>18.32</v>
      </c>
      <c r="CP389" s="61">
        <v>82.830001999999993</v>
      </c>
      <c r="CQ389" s="61">
        <v>62.459999000000003</v>
      </c>
      <c r="CR389" s="61">
        <v>24.65</v>
      </c>
      <c r="CS389" s="61">
        <v>28.200001</v>
      </c>
      <c r="CT389" s="61">
        <v>16.149999999999999</v>
      </c>
      <c r="CU389" s="61">
        <v>21.01</v>
      </c>
      <c r="CV389" s="61">
        <v>78.480002999999996</v>
      </c>
      <c r="CW389" s="61">
        <v>15.53</v>
      </c>
      <c r="CX389" s="61">
        <v>56.060001</v>
      </c>
      <c r="CY389" s="61">
        <v>26.639999</v>
      </c>
      <c r="CZ389" s="61">
        <v>40.479999999999997</v>
      </c>
      <c r="DA389" s="61">
        <v>76.889999000000003</v>
      </c>
      <c r="DB389" s="61">
        <v>215.029999</v>
      </c>
      <c r="DC389" s="61">
        <v>187.19000199999999</v>
      </c>
      <c r="DD389" s="61">
        <v>42.419998</v>
      </c>
      <c r="DE389" s="61">
        <v>103.989998</v>
      </c>
      <c r="DF389" s="61">
        <v>66.050003000000004</v>
      </c>
      <c r="DG389" s="61">
        <v>35.580002</v>
      </c>
      <c r="DH389" s="61">
        <v>53.689999</v>
      </c>
      <c r="DI389" s="61">
        <v>53.669998</v>
      </c>
      <c r="DJ389" s="61">
        <v>42.209999000000003</v>
      </c>
      <c r="DK389" s="61">
        <v>157.970001</v>
      </c>
      <c r="DL389" s="61">
        <v>144.91999799999999</v>
      </c>
      <c r="DM389" s="61">
        <v>65.230002999999996</v>
      </c>
      <c r="DN389" s="61">
        <v>37.32</v>
      </c>
      <c r="DO389" s="61">
        <v>39.490001999999997</v>
      </c>
      <c r="DP389" s="61">
        <v>59.919998</v>
      </c>
      <c r="DQ389" s="61">
        <v>123.129997</v>
      </c>
      <c r="DR389" s="61">
        <v>50.48</v>
      </c>
      <c r="DS389" s="61">
        <v>38.849997999999999</v>
      </c>
      <c r="DT389" s="61">
        <v>185.03999300000001</v>
      </c>
      <c r="DU389" s="61">
        <v>153.029999</v>
      </c>
      <c r="DV389" s="61">
        <v>224.94000199999999</v>
      </c>
      <c r="DW389" s="61">
        <v>42.66</v>
      </c>
      <c r="DX389" s="61">
        <v>53.639999000000003</v>
      </c>
      <c r="DY389" s="61">
        <v>124.310699</v>
      </c>
      <c r="DZ389" s="61">
        <v>136.679993</v>
      </c>
      <c r="EA389" s="61">
        <v>35.82</v>
      </c>
      <c r="EB389" s="61">
        <v>45.959999000000003</v>
      </c>
      <c r="EC389" s="61">
        <v>73.879997000000003</v>
      </c>
      <c r="ED389" s="61">
        <v>72.029999000000004</v>
      </c>
      <c r="EE389" s="61">
        <v>34.020000000000003</v>
      </c>
      <c r="EF389" s="61">
        <v>28.33</v>
      </c>
      <c r="EG389" s="61">
        <v>27.575399000000001</v>
      </c>
      <c r="EH389" s="61">
        <v>47.27</v>
      </c>
      <c r="EI389" s="61">
        <v>22.66</v>
      </c>
      <c r="EJ389" s="61">
        <v>43.459999000000003</v>
      </c>
      <c r="EK389" s="61">
        <v>121.610001</v>
      </c>
      <c r="EL389" s="61">
        <v>16.079999999999998</v>
      </c>
      <c r="EM389" s="61">
        <v>44.34</v>
      </c>
      <c r="EN389" s="61">
        <v>40.419998</v>
      </c>
      <c r="EO389" s="61">
        <v>106.22</v>
      </c>
      <c r="EP389" s="61">
        <v>113.471802</v>
      </c>
      <c r="EQ389" s="61">
        <v>59.419998</v>
      </c>
      <c r="ER389" s="61">
        <v>57.349997999999999</v>
      </c>
      <c r="ES389" s="61">
        <v>34.25</v>
      </c>
      <c r="ET389" s="61">
        <v>23.360001</v>
      </c>
      <c r="EU389" s="61">
        <v>26.23</v>
      </c>
      <c r="EV389" s="61">
        <v>46.279998999999997</v>
      </c>
      <c r="EW389" s="61">
        <v>26.610001</v>
      </c>
      <c r="EX389" s="61">
        <v>29.83</v>
      </c>
      <c r="EY389" s="61">
        <v>25.450001</v>
      </c>
      <c r="EZ389" s="61">
        <v>29.67</v>
      </c>
      <c r="FA389" s="61">
        <v>52.240001999999997</v>
      </c>
      <c r="FB389" s="61">
        <v>32.85</v>
      </c>
      <c r="FC389" s="61">
        <v>40.25</v>
      </c>
      <c r="FD389" s="61">
        <v>32.220001000000003</v>
      </c>
      <c r="FE389" s="61">
        <v>17.57</v>
      </c>
      <c r="FF389" s="61">
        <v>52.675598000000001</v>
      </c>
      <c r="FG389" s="61">
        <v>9.7100000000000009</v>
      </c>
      <c r="FH389" s="61">
        <v>26.110001</v>
      </c>
    </row>
    <row r="390" spans="1:164">
      <c r="A390" s="76">
        <v>43664</v>
      </c>
      <c r="B390" s="62">
        <v>38.299999</v>
      </c>
      <c r="C390" s="62">
        <v>18.690000999999999</v>
      </c>
      <c r="D390" s="62">
        <v>11.99</v>
      </c>
      <c r="E390" s="62">
        <v>21.74</v>
      </c>
      <c r="F390" s="62">
        <v>71.610000999999997</v>
      </c>
      <c r="G390" s="62">
        <v>53.57</v>
      </c>
      <c r="H390" s="62">
        <v>32.189999</v>
      </c>
      <c r="I390" s="62">
        <v>72.073600999999996</v>
      </c>
      <c r="J390" s="62">
        <v>64.699996999999996</v>
      </c>
      <c r="K390" s="62">
        <v>127.959999</v>
      </c>
      <c r="L390" s="62">
        <v>34.75</v>
      </c>
      <c r="M390" s="62">
        <v>13.97</v>
      </c>
      <c r="N390" s="62">
        <v>41.84</v>
      </c>
      <c r="O390" s="62">
        <v>78.940002000000007</v>
      </c>
      <c r="P390" s="62">
        <v>89.079696999999996</v>
      </c>
      <c r="Q390" s="62">
        <v>40.740001999999997</v>
      </c>
      <c r="R390" s="62">
        <v>65.989998</v>
      </c>
      <c r="S390" s="62">
        <v>46.27</v>
      </c>
      <c r="T390" s="62">
        <v>137.25</v>
      </c>
      <c r="U390" s="62">
        <v>43.25</v>
      </c>
      <c r="V390" s="62">
        <v>50.790000999999997</v>
      </c>
      <c r="W390" s="62">
        <v>49.470001000000003</v>
      </c>
      <c r="X390" s="62">
        <v>52.900002000000001</v>
      </c>
      <c r="Y390" s="62">
        <v>13.9633</v>
      </c>
      <c r="Z390" s="62">
        <v>47.43</v>
      </c>
      <c r="AA390" s="62">
        <v>68.430000000000007</v>
      </c>
      <c r="AB390" s="62">
        <v>44.23</v>
      </c>
      <c r="AC390" s="62">
        <v>46.630001</v>
      </c>
      <c r="AD390" s="62">
        <v>28.059999000000001</v>
      </c>
      <c r="AE390" s="62">
        <v>61.25</v>
      </c>
      <c r="AF390" s="62">
        <v>136.199997</v>
      </c>
      <c r="AG390" s="62">
        <v>154.5</v>
      </c>
      <c r="AH390" s="62">
        <v>40.259998000000003</v>
      </c>
      <c r="AI390" s="62">
        <v>29.25</v>
      </c>
      <c r="AJ390" s="62">
        <v>101.16999800000001</v>
      </c>
      <c r="AK390" s="62">
        <v>51.720001000000003</v>
      </c>
      <c r="AL390" s="62">
        <v>32.409999999999997</v>
      </c>
      <c r="AM390" s="62">
        <v>62.880001</v>
      </c>
      <c r="AN390" s="62">
        <v>39.5</v>
      </c>
      <c r="AO390" s="62">
        <v>16.802299000000001</v>
      </c>
      <c r="AP390" s="62">
        <v>26.81</v>
      </c>
      <c r="AQ390" s="62">
        <v>33.32</v>
      </c>
      <c r="AR390" s="62">
        <v>40.049999</v>
      </c>
      <c r="AS390" s="62">
        <v>49.209999000000003</v>
      </c>
      <c r="AT390" s="62">
        <v>56</v>
      </c>
      <c r="AU390" s="62">
        <v>139.740005</v>
      </c>
      <c r="AV390" s="62">
        <v>179.220001</v>
      </c>
      <c r="AW390" s="62">
        <v>245.88000500000001</v>
      </c>
      <c r="AX390" s="62">
        <v>48.139999000000003</v>
      </c>
      <c r="AY390" s="62">
        <v>57.110000999999997</v>
      </c>
      <c r="AZ390" s="62">
        <v>116.230003</v>
      </c>
      <c r="BA390" s="62">
        <v>86.790001000000004</v>
      </c>
      <c r="BB390" s="62">
        <v>81.989998</v>
      </c>
      <c r="BC390" s="62">
        <v>92.68</v>
      </c>
      <c r="BD390" s="62">
        <v>37.93</v>
      </c>
      <c r="BE390" s="62">
        <v>174.13000500000001</v>
      </c>
      <c r="BF390" s="62">
        <v>105.32</v>
      </c>
      <c r="BG390" s="62">
        <v>21.309999000000001</v>
      </c>
      <c r="BH390" s="62">
        <v>81.069999999999993</v>
      </c>
      <c r="BI390" s="62">
        <v>205.970001</v>
      </c>
      <c r="BJ390" s="62">
        <v>54.009998000000003</v>
      </c>
      <c r="BK390" s="62">
        <v>40.330002</v>
      </c>
      <c r="BL390" s="62">
        <v>218.83000200000001</v>
      </c>
      <c r="BM390" s="62">
        <v>116.449997</v>
      </c>
      <c r="BN390" s="62">
        <v>48.830002</v>
      </c>
      <c r="BO390" s="62">
        <v>11.24</v>
      </c>
      <c r="BP390" s="62">
        <v>139.63999899999999</v>
      </c>
      <c r="BQ390" s="62">
        <v>41.380001</v>
      </c>
      <c r="BR390" s="62">
        <v>109.26509900000001</v>
      </c>
      <c r="BS390" s="62">
        <v>207.479996</v>
      </c>
      <c r="BT390" s="62">
        <v>88.860000999999997</v>
      </c>
      <c r="BU390" s="62">
        <v>28.93</v>
      </c>
      <c r="BV390" s="62">
        <v>184.89999399999999</v>
      </c>
      <c r="BW390" s="62">
        <v>89.32</v>
      </c>
      <c r="BX390" s="62">
        <v>226.770004</v>
      </c>
      <c r="BY390" s="62">
        <v>64.669998000000007</v>
      </c>
      <c r="BZ390" s="61">
        <v>69.300003000000004</v>
      </c>
      <c r="CA390" s="61">
        <v>59.669998</v>
      </c>
      <c r="CB390" s="61">
        <v>41.709999000000003</v>
      </c>
      <c r="CC390" s="61">
        <v>184.14999399999999</v>
      </c>
      <c r="CD390" s="61">
        <v>223.71000699999999</v>
      </c>
      <c r="CE390" s="61">
        <v>30.1</v>
      </c>
      <c r="CF390" s="61">
        <v>75.720000999999996</v>
      </c>
      <c r="CG390" s="61">
        <v>48.849997999999999</v>
      </c>
      <c r="CH390" s="61">
        <v>83.636596999999995</v>
      </c>
      <c r="CI390" s="61">
        <v>30.639999</v>
      </c>
      <c r="CJ390" s="61">
        <v>100.267899</v>
      </c>
      <c r="CK390" s="61">
        <v>89.120002999999997</v>
      </c>
      <c r="CL390" s="61">
        <v>9.7799999999999994</v>
      </c>
      <c r="CM390" s="61">
        <v>5.0199999999999996</v>
      </c>
      <c r="CN390" s="61">
        <v>19.09</v>
      </c>
      <c r="CO390" s="61">
        <v>17.709999</v>
      </c>
      <c r="CP390" s="61">
        <v>82.730002999999996</v>
      </c>
      <c r="CQ390" s="61">
        <v>62.439999</v>
      </c>
      <c r="CR390" s="61">
        <v>24.49</v>
      </c>
      <c r="CS390" s="61">
        <v>28.16</v>
      </c>
      <c r="CT390" s="61">
        <v>16.149999999999999</v>
      </c>
      <c r="CU390" s="61">
        <v>21.99</v>
      </c>
      <c r="CV390" s="61">
        <v>79.889999000000003</v>
      </c>
      <c r="CW390" s="61">
        <v>15.14</v>
      </c>
      <c r="CX390" s="61">
        <v>57.290000999999997</v>
      </c>
      <c r="CY390" s="61">
        <v>26.58</v>
      </c>
      <c r="CZ390" s="61">
        <v>40.580002</v>
      </c>
      <c r="DA390" s="61">
        <v>77.029999000000004</v>
      </c>
      <c r="DB390" s="61">
        <v>213.91000399999999</v>
      </c>
      <c r="DC390" s="61">
        <v>189.55999800000001</v>
      </c>
      <c r="DD390" s="61">
        <v>42.369999</v>
      </c>
      <c r="DE390" s="61">
        <v>103.709999</v>
      </c>
      <c r="DF390" s="61">
        <v>66.089995999999999</v>
      </c>
      <c r="DG390" s="61">
        <v>35.759998000000003</v>
      </c>
      <c r="DH390" s="61">
        <v>53.869999</v>
      </c>
      <c r="DI390" s="61">
        <v>52.75</v>
      </c>
      <c r="DJ390" s="61">
        <v>42.09</v>
      </c>
      <c r="DK390" s="61">
        <v>157.86000100000001</v>
      </c>
      <c r="DL390" s="61">
        <v>145.25</v>
      </c>
      <c r="DM390" s="61">
        <v>65.230002999999996</v>
      </c>
      <c r="DN390" s="61">
        <v>37.540000999999997</v>
      </c>
      <c r="DO390" s="61">
        <v>39.520000000000003</v>
      </c>
      <c r="DP390" s="61">
        <v>60.32</v>
      </c>
      <c r="DQ390" s="61">
        <v>123</v>
      </c>
      <c r="DR390" s="61">
        <v>49.919998</v>
      </c>
      <c r="DS390" s="61">
        <v>38.810001</v>
      </c>
      <c r="DT390" s="61">
        <v>184.78999300000001</v>
      </c>
      <c r="DU390" s="61">
        <v>154.240005</v>
      </c>
      <c r="DV390" s="61">
        <v>223.83999600000001</v>
      </c>
      <c r="DW390" s="61">
        <v>42.400002000000001</v>
      </c>
      <c r="DX390" s="61">
        <v>54.189999</v>
      </c>
      <c r="DY390" s="61">
        <v>125.05999799999999</v>
      </c>
      <c r="DZ390" s="61">
        <v>137.725494</v>
      </c>
      <c r="EA390" s="61">
        <v>36.130001</v>
      </c>
      <c r="EB390" s="61">
        <v>46.330002</v>
      </c>
      <c r="EC390" s="61">
        <v>74.760002</v>
      </c>
      <c r="ED390" s="61">
        <v>72.019997000000004</v>
      </c>
      <c r="EE390" s="61">
        <v>34.292800999999997</v>
      </c>
      <c r="EF390" s="61">
        <v>28.555599000000001</v>
      </c>
      <c r="EG390" s="61">
        <v>27.82</v>
      </c>
      <c r="EH390" s="61">
        <v>47.169998</v>
      </c>
      <c r="EI390" s="61">
        <v>22.719999000000001</v>
      </c>
      <c r="EJ390" s="61">
        <v>43.349997999999999</v>
      </c>
      <c r="EK390" s="61">
        <v>121.49</v>
      </c>
      <c r="EL390" s="61">
        <v>16.049999</v>
      </c>
      <c r="EM390" s="61">
        <v>44.259998000000003</v>
      </c>
      <c r="EN390" s="61">
        <v>40.229999999999997</v>
      </c>
      <c r="EO390" s="61">
        <v>106.370003</v>
      </c>
      <c r="EP390" s="61">
        <v>113.050003</v>
      </c>
      <c r="EQ390" s="61">
        <v>59.09</v>
      </c>
      <c r="ER390" s="61">
        <v>56.689999</v>
      </c>
      <c r="ES390" s="61">
        <v>34.060001</v>
      </c>
      <c r="ET390" s="61">
        <v>23.129999000000002</v>
      </c>
      <c r="EU390" s="61">
        <v>26.139999</v>
      </c>
      <c r="EV390" s="61">
        <v>46.290000999999997</v>
      </c>
      <c r="EW390" s="61">
        <v>26.34</v>
      </c>
      <c r="EX390" s="61">
        <v>29.629999000000002</v>
      </c>
      <c r="EY390" s="61">
        <v>25.450001</v>
      </c>
      <c r="EZ390" s="61">
        <v>29.58</v>
      </c>
      <c r="FA390" s="61">
        <v>52.27</v>
      </c>
      <c r="FB390" s="61">
        <v>32.831299000000001</v>
      </c>
      <c r="FC390" s="61">
        <v>40.099997999999999</v>
      </c>
      <c r="FD390" s="61">
        <v>32.099997999999999</v>
      </c>
      <c r="FE390" s="61">
        <v>17.41</v>
      </c>
      <c r="FF390" s="61">
        <v>52.322899</v>
      </c>
      <c r="FG390" s="61">
        <v>9.49</v>
      </c>
      <c r="FH390" s="61">
        <v>25.92</v>
      </c>
    </row>
    <row r="391" spans="1:164">
      <c r="A391" s="76">
        <v>43665</v>
      </c>
      <c r="B391" s="62">
        <v>38.080002</v>
      </c>
      <c r="C391" s="62">
        <v>18.700001</v>
      </c>
      <c r="D391" s="62">
        <v>11.95</v>
      </c>
      <c r="E391" s="62">
        <v>21.780000999999999</v>
      </c>
      <c r="F391" s="62">
        <v>71</v>
      </c>
      <c r="G391" s="62">
        <v>53.48</v>
      </c>
      <c r="H391" s="62">
        <v>32.07</v>
      </c>
      <c r="I391" s="62">
        <v>71.720000999999996</v>
      </c>
      <c r="J391" s="62">
        <v>64.419998000000007</v>
      </c>
      <c r="K391" s="62">
        <v>127.05999799999999</v>
      </c>
      <c r="L391" s="62">
        <v>34.5</v>
      </c>
      <c r="M391" s="62">
        <v>14.09</v>
      </c>
      <c r="N391" s="62">
        <v>42.93</v>
      </c>
      <c r="O391" s="62">
        <v>77.209998999999996</v>
      </c>
      <c r="P391" s="62">
        <v>88.18</v>
      </c>
      <c r="Q391" s="62">
        <v>40.599997999999999</v>
      </c>
      <c r="R391" s="62">
        <v>65.889999000000003</v>
      </c>
      <c r="S391" s="62">
        <v>46.48</v>
      </c>
      <c r="T391" s="62">
        <v>136.88999899999999</v>
      </c>
      <c r="U391" s="62">
        <v>43.529998999999997</v>
      </c>
      <c r="V391" s="62">
        <v>51.119999</v>
      </c>
      <c r="W391" s="62">
        <v>50.240001999999997</v>
      </c>
      <c r="X391" s="62">
        <v>53.32</v>
      </c>
      <c r="Y391" s="62">
        <v>13.968999999999999</v>
      </c>
      <c r="Z391" s="62">
        <v>47.48</v>
      </c>
      <c r="AA391" s="62">
        <v>68.360000999999997</v>
      </c>
      <c r="AB391" s="62">
        <v>44.240001999999997</v>
      </c>
      <c r="AC391" s="62">
        <v>45.959999000000003</v>
      </c>
      <c r="AD391" s="62">
        <v>27.940000999999999</v>
      </c>
      <c r="AE391" s="62">
        <v>60.369999</v>
      </c>
      <c r="AF391" s="62">
        <v>134.199997</v>
      </c>
      <c r="AG391" s="62">
        <v>152.259995</v>
      </c>
      <c r="AH391" s="62">
        <v>39.639999000000003</v>
      </c>
      <c r="AI391" s="62">
        <v>28.950001</v>
      </c>
      <c r="AJ391" s="62">
        <v>99.919998000000007</v>
      </c>
      <c r="AK391" s="62">
        <v>52.66</v>
      </c>
      <c r="AL391" s="62">
        <v>32.353000999999999</v>
      </c>
      <c r="AM391" s="62">
        <v>61.040000999999997</v>
      </c>
      <c r="AN391" s="62">
        <v>39.080002</v>
      </c>
      <c r="AO391" s="62">
        <v>17.09</v>
      </c>
      <c r="AP391" s="62">
        <v>26.568000999999999</v>
      </c>
      <c r="AQ391" s="62">
        <v>32.869999</v>
      </c>
      <c r="AR391" s="62">
        <v>38.450001</v>
      </c>
      <c r="AS391" s="62">
        <v>47.82</v>
      </c>
      <c r="AT391" s="62">
        <v>54.200001</v>
      </c>
      <c r="AU391" s="62">
        <v>137.11000100000001</v>
      </c>
      <c r="AV391" s="62">
        <v>177.520004</v>
      </c>
      <c r="AW391" s="62">
        <v>244.020004</v>
      </c>
      <c r="AX391" s="62">
        <v>45.950001</v>
      </c>
      <c r="AY391" s="62">
        <v>56.73</v>
      </c>
      <c r="AZ391" s="62">
        <v>115.199997</v>
      </c>
      <c r="BA391" s="62">
        <v>85.610000999999997</v>
      </c>
      <c r="BB391" s="62">
        <v>81.459998999999996</v>
      </c>
      <c r="BC391" s="62">
        <v>91.760002</v>
      </c>
      <c r="BD391" s="62">
        <v>37.610000999999997</v>
      </c>
      <c r="BE391" s="62">
        <v>172.320007</v>
      </c>
      <c r="BF391" s="62">
        <v>103.279999</v>
      </c>
      <c r="BG391" s="62">
        <v>21.799999</v>
      </c>
      <c r="BH391" s="62">
        <v>80.690002000000007</v>
      </c>
      <c r="BI391" s="62">
        <v>204.58000200000001</v>
      </c>
      <c r="BJ391" s="62">
        <v>53.599997999999999</v>
      </c>
      <c r="BK391" s="62">
        <v>40.169998</v>
      </c>
      <c r="BL391" s="62">
        <v>217.63999899999999</v>
      </c>
      <c r="BM391" s="62">
        <v>116.459999</v>
      </c>
      <c r="BN391" s="62">
        <v>48.290000999999997</v>
      </c>
      <c r="BO391" s="62">
        <v>11.42</v>
      </c>
      <c r="BP391" s="62">
        <v>138.61000100000001</v>
      </c>
      <c r="BQ391" s="62">
        <v>41.360999999999997</v>
      </c>
      <c r="BR391" s="62">
        <v>108.579002</v>
      </c>
      <c r="BS391" s="62">
        <v>207.240005</v>
      </c>
      <c r="BT391" s="62">
        <v>87.910004000000001</v>
      </c>
      <c r="BU391" s="62">
        <v>29.040001</v>
      </c>
      <c r="BV391" s="62">
        <v>183.78999300000001</v>
      </c>
      <c r="BW391" s="62">
        <v>88.839995999999999</v>
      </c>
      <c r="BX391" s="62">
        <v>224.550003</v>
      </c>
      <c r="BY391" s="62">
        <v>64.279999000000004</v>
      </c>
      <c r="BZ391" s="61">
        <v>68.819999999999993</v>
      </c>
      <c r="CA391" s="61">
        <v>59.400002000000001</v>
      </c>
      <c r="CB391" s="61">
        <v>41.509998000000003</v>
      </c>
      <c r="CC391" s="61">
        <v>183.259995</v>
      </c>
      <c r="CD391" s="61">
        <v>222</v>
      </c>
      <c r="CE391" s="61">
        <v>30.030000999999999</v>
      </c>
      <c r="CF391" s="61">
        <v>75.260002</v>
      </c>
      <c r="CG391" s="61">
        <v>48.490001999999997</v>
      </c>
      <c r="CH391" s="61">
        <v>83.540001000000004</v>
      </c>
      <c r="CI391" s="61">
        <v>30.52</v>
      </c>
      <c r="CJ391" s="61">
        <v>99.589995999999999</v>
      </c>
      <c r="CK391" s="61">
        <v>89</v>
      </c>
      <c r="CL391" s="61">
        <v>9.91</v>
      </c>
      <c r="CM391" s="61">
        <v>5.18</v>
      </c>
      <c r="CN391" s="61">
        <v>19.59</v>
      </c>
      <c r="CO391" s="61">
        <v>17.98</v>
      </c>
      <c r="CP391" s="61">
        <v>83.18</v>
      </c>
      <c r="CQ391" s="61">
        <v>62.759998000000003</v>
      </c>
      <c r="CR391" s="61">
        <v>24.76</v>
      </c>
      <c r="CS391" s="61">
        <v>28.48</v>
      </c>
      <c r="CT391" s="61">
        <v>16.370000999999998</v>
      </c>
      <c r="CU391" s="61">
        <v>21.440000999999999</v>
      </c>
      <c r="CV391" s="61">
        <v>77.449996999999996</v>
      </c>
      <c r="CW391" s="61">
        <v>15.48</v>
      </c>
      <c r="CX391" s="61">
        <v>55.919998</v>
      </c>
      <c r="CY391" s="61">
        <v>26.870000999999998</v>
      </c>
      <c r="CZ391" s="61">
        <v>40.090000000000003</v>
      </c>
      <c r="DA391" s="61">
        <v>77.449996999999996</v>
      </c>
      <c r="DB391" s="61">
        <v>216.96000699999999</v>
      </c>
      <c r="DC391" s="61">
        <v>190.770004</v>
      </c>
      <c r="DD391" s="61">
        <v>41.970001000000003</v>
      </c>
      <c r="DE391" s="61">
        <v>104.58000199999999</v>
      </c>
      <c r="DF391" s="61">
        <v>66.349997999999999</v>
      </c>
      <c r="DG391" s="61">
        <v>35.610000999999997</v>
      </c>
      <c r="DH391" s="61">
        <v>53.75</v>
      </c>
      <c r="DI391" s="61">
        <v>54.919998</v>
      </c>
      <c r="DJ391" s="61">
        <v>42.169998</v>
      </c>
      <c r="DK391" s="61">
        <v>158.83999600000001</v>
      </c>
      <c r="DL391" s="61">
        <v>145.770004</v>
      </c>
      <c r="DM391" s="61">
        <v>65.519997000000004</v>
      </c>
      <c r="DN391" s="61">
        <v>37.389999000000003</v>
      </c>
      <c r="DO391" s="61">
        <v>39.709999000000003</v>
      </c>
      <c r="DP391" s="61">
        <v>59.939999</v>
      </c>
      <c r="DQ391" s="61">
        <v>122.160004</v>
      </c>
      <c r="DR391" s="61">
        <v>49.743000000000002</v>
      </c>
      <c r="DS391" s="61">
        <v>38.520000000000003</v>
      </c>
      <c r="DT391" s="61">
        <v>183.63999899999999</v>
      </c>
      <c r="DU391" s="61">
        <v>153.36999499999999</v>
      </c>
      <c r="DV391" s="61">
        <v>221.80999800000001</v>
      </c>
      <c r="DW391" s="61">
        <v>42.48</v>
      </c>
      <c r="DX391" s="61">
        <v>53.849997999999999</v>
      </c>
      <c r="DY391" s="61">
        <v>124.550003</v>
      </c>
      <c r="DZ391" s="61">
        <v>136.929993</v>
      </c>
      <c r="EA391" s="61">
        <v>35.869999</v>
      </c>
      <c r="EB391" s="61">
        <v>46.119999</v>
      </c>
      <c r="EC391" s="61">
        <v>74.139999000000003</v>
      </c>
      <c r="ED391" s="61">
        <v>72.709998999999996</v>
      </c>
      <c r="EE391" s="61">
        <v>34.130001</v>
      </c>
      <c r="EF391" s="61">
        <v>28.405000999999999</v>
      </c>
      <c r="EG391" s="61">
        <v>27.635999999999999</v>
      </c>
      <c r="EH391" s="61">
        <v>46.889999000000003</v>
      </c>
      <c r="EI391" s="61">
        <v>22.540001</v>
      </c>
      <c r="EJ391" s="61">
        <v>43.299999</v>
      </c>
      <c r="EK391" s="61">
        <v>120.93</v>
      </c>
      <c r="EL391" s="61">
        <v>16.09</v>
      </c>
      <c r="EM391" s="61">
        <v>43.91</v>
      </c>
      <c r="EN391" s="61">
        <v>39.099997999999999</v>
      </c>
      <c r="EO391" s="61">
        <v>105.58000199999999</v>
      </c>
      <c r="EP391" s="61">
        <v>112.410004</v>
      </c>
      <c r="EQ391" s="61">
        <v>59.16</v>
      </c>
      <c r="ER391" s="61">
        <v>57.099997999999999</v>
      </c>
      <c r="ES391" s="61">
        <v>33.75</v>
      </c>
      <c r="ET391" s="61">
        <v>23.379999000000002</v>
      </c>
      <c r="EU391" s="61">
        <v>26.290001</v>
      </c>
      <c r="EV391" s="61">
        <v>46.580002</v>
      </c>
      <c r="EW391" s="61">
        <v>26.809999000000001</v>
      </c>
      <c r="EX391" s="61">
        <v>29.969999000000001</v>
      </c>
      <c r="EY391" s="61">
        <v>25.58</v>
      </c>
      <c r="EZ391" s="61">
        <v>30.08</v>
      </c>
      <c r="FA391" s="61">
        <v>52.400002000000001</v>
      </c>
      <c r="FB391" s="61">
        <v>32.849997999999999</v>
      </c>
      <c r="FC391" s="61">
        <v>40.340000000000003</v>
      </c>
      <c r="FD391" s="61">
        <v>32.860000999999997</v>
      </c>
      <c r="FE391" s="61">
        <v>17.719999000000001</v>
      </c>
      <c r="FF391" s="61">
        <v>52.630001</v>
      </c>
      <c r="FG391" s="61">
        <v>9.73</v>
      </c>
      <c r="FH391" s="61">
        <v>25.84</v>
      </c>
    </row>
    <row r="392" spans="1:164">
      <c r="A392" s="76">
        <v>43668</v>
      </c>
      <c r="B392" s="62">
        <v>37.979999999999997</v>
      </c>
      <c r="C392" s="62">
        <v>18.639999</v>
      </c>
      <c r="D392" s="62">
        <v>12.01</v>
      </c>
      <c r="E392" s="62">
        <v>21.610001</v>
      </c>
      <c r="F392" s="62">
        <v>70.748703000000006</v>
      </c>
      <c r="G392" s="62">
        <v>53.049999</v>
      </c>
      <c r="H392" s="62">
        <v>32</v>
      </c>
      <c r="I392" s="62">
        <v>71.454200999999998</v>
      </c>
      <c r="J392" s="62">
        <v>64.470000999999996</v>
      </c>
      <c r="K392" s="62">
        <v>127.279999</v>
      </c>
      <c r="L392" s="62">
        <v>34.380001</v>
      </c>
      <c r="M392" s="62">
        <v>13.9</v>
      </c>
      <c r="N392" s="62">
        <v>41.880001</v>
      </c>
      <c r="O392" s="62">
        <v>77.550003000000004</v>
      </c>
      <c r="P392" s="62">
        <v>88.690002000000007</v>
      </c>
      <c r="Q392" s="62">
        <v>40.68</v>
      </c>
      <c r="R392" s="62">
        <v>66.050003000000004</v>
      </c>
      <c r="S392" s="62">
        <v>46.41</v>
      </c>
      <c r="T392" s="62">
        <v>137.44000199999999</v>
      </c>
      <c r="U392" s="62">
        <v>43.290000999999997</v>
      </c>
      <c r="V392" s="62">
        <v>51.169998</v>
      </c>
      <c r="W392" s="62">
        <v>49.764999000000003</v>
      </c>
      <c r="X392" s="62">
        <v>52.98</v>
      </c>
      <c r="Y392" s="62">
        <v>13.73</v>
      </c>
      <c r="Z392" s="62">
        <v>47.23</v>
      </c>
      <c r="AA392" s="62">
        <v>68.359802000000002</v>
      </c>
      <c r="AB392" s="62">
        <v>44.172198999999999</v>
      </c>
      <c r="AC392" s="62">
        <v>46.130001</v>
      </c>
      <c r="AD392" s="62">
        <v>27.99</v>
      </c>
      <c r="AE392" s="62">
        <v>60.25</v>
      </c>
      <c r="AF392" s="62">
        <v>133.83999600000001</v>
      </c>
      <c r="AG392" s="62">
        <v>151.96000699999999</v>
      </c>
      <c r="AH392" s="62">
        <v>39.599997999999999</v>
      </c>
      <c r="AI392" s="62">
        <v>28.75</v>
      </c>
      <c r="AJ392" s="62">
        <v>99.699996999999996</v>
      </c>
      <c r="AK392" s="62">
        <v>52.279998999999997</v>
      </c>
      <c r="AL392" s="62">
        <v>32.169998</v>
      </c>
      <c r="AM392" s="62">
        <v>60.740397999999999</v>
      </c>
      <c r="AN392" s="62">
        <v>38.950001</v>
      </c>
      <c r="AO392" s="62">
        <v>17.191099000000001</v>
      </c>
      <c r="AP392" s="62">
        <v>26.58</v>
      </c>
      <c r="AQ392" s="62">
        <v>32.770000000000003</v>
      </c>
      <c r="AR392" s="62">
        <v>38.270000000000003</v>
      </c>
      <c r="AS392" s="62">
        <v>47.950001</v>
      </c>
      <c r="AT392" s="62">
        <v>53.990001999999997</v>
      </c>
      <c r="AU392" s="62">
        <v>137.759995</v>
      </c>
      <c r="AV392" s="62">
        <v>176.91000399999999</v>
      </c>
      <c r="AW392" s="62">
        <v>245.08000200000001</v>
      </c>
      <c r="AX392" s="62">
        <v>46.540000999999997</v>
      </c>
      <c r="AY392" s="62">
        <v>56.639999000000003</v>
      </c>
      <c r="AZ392" s="62">
        <v>114.730003</v>
      </c>
      <c r="BA392" s="62">
        <v>85.900002000000001</v>
      </c>
      <c r="BB392" s="62">
        <v>81.5</v>
      </c>
      <c r="BC392" s="62">
        <v>91.57</v>
      </c>
      <c r="BD392" s="62">
        <v>37.590000000000003</v>
      </c>
      <c r="BE392" s="62">
        <v>172.08999600000001</v>
      </c>
      <c r="BF392" s="62">
        <v>102.93</v>
      </c>
      <c r="BG392" s="62">
        <v>21.800599999999999</v>
      </c>
      <c r="BH392" s="62">
        <v>81.620002999999997</v>
      </c>
      <c r="BI392" s="62">
        <v>207.050003</v>
      </c>
      <c r="BJ392" s="62">
        <v>53.810001</v>
      </c>
      <c r="BK392" s="62">
        <v>40.43</v>
      </c>
      <c r="BL392" s="62">
        <v>220</v>
      </c>
      <c r="BM392" s="62">
        <v>118.790001</v>
      </c>
      <c r="BN392" s="62">
        <v>48.740001999999997</v>
      </c>
      <c r="BO392" s="62">
        <v>11</v>
      </c>
      <c r="BP392" s="62">
        <v>139.320007</v>
      </c>
      <c r="BQ392" s="62">
        <v>41.169998</v>
      </c>
      <c r="BR392" s="62">
        <v>109.32620199999999</v>
      </c>
      <c r="BS392" s="62">
        <v>211.199997</v>
      </c>
      <c r="BT392" s="62">
        <v>87.940002000000007</v>
      </c>
      <c r="BU392" s="62">
        <v>29</v>
      </c>
      <c r="BV392" s="62">
        <v>186.229996</v>
      </c>
      <c r="BW392" s="62">
        <v>90.07</v>
      </c>
      <c r="BX392" s="62">
        <v>226.08999600000001</v>
      </c>
      <c r="BY392" s="62">
        <v>65.010002</v>
      </c>
      <c r="BZ392" s="61">
        <v>69.459998999999996</v>
      </c>
      <c r="CA392" s="61">
        <v>59.529998999999997</v>
      </c>
      <c r="CB392" s="61">
        <v>41.389999000000003</v>
      </c>
      <c r="CC392" s="61">
        <v>184.91999799999999</v>
      </c>
      <c r="CD392" s="61">
        <v>224.36000100000001</v>
      </c>
      <c r="CE392" s="61">
        <v>30.059999000000001</v>
      </c>
      <c r="CF392" s="61">
        <v>76</v>
      </c>
      <c r="CG392" s="61">
        <v>48.689999</v>
      </c>
      <c r="CH392" s="61">
        <v>83.879997000000003</v>
      </c>
      <c r="CI392" s="61">
        <v>30.709999</v>
      </c>
      <c r="CJ392" s="61">
        <v>100.150002</v>
      </c>
      <c r="CK392" s="61">
        <v>90.309997999999993</v>
      </c>
      <c r="CL392" s="61">
        <v>9.92</v>
      </c>
      <c r="CM392" s="61">
        <v>5.22</v>
      </c>
      <c r="CN392" s="61">
        <v>19.7</v>
      </c>
      <c r="CO392" s="61">
        <v>18.059999000000001</v>
      </c>
      <c r="CP392" s="61">
        <v>83.57</v>
      </c>
      <c r="CQ392" s="61">
        <v>63.049999</v>
      </c>
      <c r="CR392" s="61">
        <v>24.84</v>
      </c>
      <c r="CS392" s="61">
        <v>28.57</v>
      </c>
      <c r="CT392" s="61">
        <v>16.41</v>
      </c>
      <c r="CU392" s="61">
        <v>21.34</v>
      </c>
      <c r="CV392" s="61">
        <v>76.839995999999999</v>
      </c>
      <c r="CW392" s="61">
        <v>15.61</v>
      </c>
      <c r="CX392" s="61">
        <v>55.200001</v>
      </c>
      <c r="CY392" s="61">
        <v>27.139999</v>
      </c>
      <c r="CZ392" s="61">
        <v>39.759998000000003</v>
      </c>
      <c r="DA392" s="61">
        <v>77.510002</v>
      </c>
      <c r="DB392" s="61">
        <v>216.83000200000001</v>
      </c>
      <c r="DC392" s="61">
        <v>191.11999499999999</v>
      </c>
      <c r="DD392" s="61">
        <v>41.700001</v>
      </c>
      <c r="DE392" s="61">
        <v>104.69000200000001</v>
      </c>
      <c r="DF392" s="61">
        <v>66.180000000000007</v>
      </c>
      <c r="DG392" s="61">
        <v>35.619999</v>
      </c>
      <c r="DH392" s="61">
        <v>53.720001000000003</v>
      </c>
      <c r="DI392" s="61">
        <v>55.02</v>
      </c>
      <c r="DJ392" s="61">
        <v>42.169998</v>
      </c>
      <c r="DK392" s="61">
        <v>158.88000500000001</v>
      </c>
      <c r="DL392" s="61">
        <v>145.929993</v>
      </c>
      <c r="DM392" s="61">
        <v>65.669998000000007</v>
      </c>
      <c r="DN392" s="61">
        <v>37.360000999999997</v>
      </c>
      <c r="DO392" s="61">
        <v>39.729999999999997</v>
      </c>
      <c r="DP392" s="61">
        <v>59.59</v>
      </c>
      <c r="DQ392" s="61">
        <v>122.209999</v>
      </c>
      <c r="DR392" s="61">
        <v>49.889999000000003</v>
      </c>
      <c r="DS392" s="61">
        <v>38.240001999999997</v>
      </c>
      <c r="DT392" s="61">
        <v>183.679993</v>
      </c>
      <c r="DU392" s="61">
        <v>152.44000199999999</v>
      </c>
      <c r="DV392" s="61">
        <v>221.41999799999999</v>
      </c>
      <c r="DW392" s="61">
        <v>42.130001</v>
      </c>
      <c r="DX392" s="61">
        <v>53.77</v>
      </c>
      <c r="DY392" s="61">
        <v>123.976196</v>
      </c>
      <c r="DZ392" s="61">
        <v>136.11999499999999</v>
      </c>
      <c r="EA392" s="61">
        <v>35.720001000000003</v>
      </c>
      <c r="EB392" s="61">
        <v>45.77</v>
      </c>
      <c r="EC392" s="61">
        <v>73.589995999999999</v>
      </c>
      <c r="ED392" s="61">
        <v>71.830001999999993</v>
      </c>
      <c r="EE392" s="61">
        <v>33.961899000000003</v>
      </c>
      <c r="EF392" s="61">
        <v>28.209999</v>
      </c>
      <c r="EG392" s="61">
        <v>27.538</v>
      </c>
      <c r="EH392" s="61">
        <v>46.900002000000001</v>
      </c>
      <c r="EI392" s="61">
        <v>22.49</v>
      </c>
      <c r="EJ392" s="61">
        <v>43.189999</v>
      </c>
      <c r="EK392" s="61">
        <v>121.22</v>
      </c>
      <c r="EL392" s="61">
        <v>16.110001</v>
      </c>
      <c r="EM392" s="61">
        <v>43.689999</v>
      </c>
      <c r="EN392" s="61">
        <v>38.804001</v>
      </c>
      <c r="EO392" s="61">
        <v>105.160004</v>
      </c>
      <c r="EP392" s="61">
        <v>111.874702</v>
      </c>
      <c r="EQ392" s="61">
        <v>59.23</v>
      </c>
      <c r="ER392" s="61">
        <v>56.860000999999997</v>
      </c>
      <c r="ES392" s="61">
        <v>33.720001000000003</v>
      </c>
      <c r="ET392" s="61">
        <v>22.91</v>
      </c>
      <c r="EU392" s="61">
        <v>26.24</v>
      </c>
      <c r="EV392" s="61">
        <v>46.450001</v>
      </c>
      <c r="EW392" s="61">
        <v>26.58</v>
      </c>
      <c r="EX392" s="61">
        <v>29.84</v>
      </c>
      <c r="EY392" s="61">
        <v>25.530000999999999</v>
      </c>
      <c r="EZ392" s="61">
        <v>29.549999</v>
      </c>
      <c r="FA392" s="61">
        <v>52.360000999999997</v>
      </c>
      <c r="FB392" s="61">
        <v>32.979999999999997</v>
      </c>
      <c r="FC392" s="61">
        <v>40.409999999999997</v>
      </c>
      <c r="FD392" s="61">
        <v>32.07</v>
      </c>
      <c r="FE392" s="61">
        <v>17.579999999999998</v>
      </c>
      <c r="FF392" s="61">
        <v>52.944499999999998</v>
      </c>
      <c r="FG392" s="61">
        <v>9.8699999999999992</v>
      </c>
      <c r="FH392" s="61">
        <v>25.872601</v>
      </c>
    </row>
    <row r="393" spans="1:164">
      <c r="A393" s="76">
        <v>43669</v>
      </c>
      <c r="B393" s="62">
        <v>38.084999084472663</v>
      </c>
      <c r="C393" s="62">
        <v>18.629999160766602</v>
      </c>
      <c r="D393" s="62">
        <v>12.10999965667725</v>
      </c>
      <c r="E393" s="62">
        <v>21.729999542236332</v>
      </c>
      <c r="F393" s="62">
        <v>70.754997253417969</v>
      </c>
      <c r="G393" s="62">
        <v>53.569999694824219</v>
      </c>
      <c r="H393" s="62">
        <v>32.310001373291023</v>
      </c>
      <c r="I393" s="62">
        <v>71.30999755859375</v>
      </c>
      <c r="J393" s="62">
        <v>65.080001831054688</v>
      </c>
      <c r="K393" s="62">
        <v>128.58000183105469</v>
      </c>
      <c r="L393" s="62">
        <v>34.610000610351562</v>
      </c>
      <c r="M393" s="62">
        <v>13.930000305175779</v>
      </c>
      <c r="N393" s="62">
        <v>43.249198913574219</v>
      </c>
      <c r="O393" s="62">
        <v>79.779998779296875</v>
      </c>
      <c r="P393" s="62">
        <v>91.169998168945312</v>
      </c>
      <c r="Q393" s="62">
        <v>41.099998474121087</v>
      </c>
      <c r="R393" s="62">
        <v>66.550003051757812</v>
      </c>
      <c r="S393" s="62">
        <v>46.970001220703118</v>
      </c>
      <c r="T393" s="62">
        <v>139.1000061035156</v>
      </c>
      <c r="U393" s="62">
        <v>43.840000152587891</v>
      </c>
      <c r="V393" s="62">
        <v>51.979999542236328</v>
      </c>
      <c r="W393" s="62">
        <v>50.299999237060547</v>
      </c>
      <c r="X393" s="62">
        <v>53.540000915527337</v>
      </c>
      <c r="Y393" s="62">
        <v>13.829999923706049</v>
      </c>
      <c r="Z393" s="62">
        <v>47.709999084472663</v>
      </c>
      <c r="AA393" s="62">
        <v>68.800003051757812</v>
      </c>
      <c r="AB393" s="62">
        <v>44.560001373291023</v>
      </c>
      <c r="AC393" s="62">
        <v>47.040000915527337</v>
      </c>
      <c r="AD393" s="62">
        <v>28.309999465942379</v>
      </c>
      <c r="AE393" s="62">
        <v>59.860000610351562</v>
      </c>
      <c r="AF393" s="62">
        <v>133.24000549316409</v>
      </c>
      <c r="AG393" s="62">
        <v>151.1300048828125</v>
      </c>
      <c r="AH393" s="62">
        <v>39.349998474121087</v>
      </c>
      <c r="AI393" s="62">
        <v>28.70000076293945</v>
      </c>
      <c r="AJ393" s="62">
        <v>99.239997863769531</v>
      </c>
      <c r="AK393" s="62">
        <v>52.409999847412109</v>
      </c>
      <c r="AL393" s="62">
        <v>32.169998168945312</v>
      </c>
      <c r="AM393" s="62">
        <v>60.153900146484382</v>
      </c>
      <c r="AN393" s="62">
        <v>38.869998931884773</v>
      </c>
      <c r="AO393" s="62">
        <v>17.359800338745121</v>
      </c>
      <c r="AP393" s="62">
        <v>26.48</v>
      </c>
      <c r="AQ393" s="62">
        <v>32.669998168945312</v>
      </c>
      <c r="AR393" s="62">
        <v>37.560001373291023</v>
      </c>
      <c r="AS393" s="62">
        <v>48.209999084472663</v>
      </c>
      <c r="AT393" s="62">
        <v>54.979999542236328</v>
      </c>
      <c r="AU393" s="62">
        <v>136.74000549316409</v>
      </c>
      <c r="AV393" s="62">
        <v>177.8999938964844</v>
      </c>
      <c r="AW393" s="62">
        <v>246.3500061035156</v>
      </c>
      <c r="AX393" s="62">
        <v>45.560001373291023</v>
      </c>
      <c r="AY393" s="62">
        <v>56.869998931884773</v>
      </c>
      <c r="AZ393" s="62">
        <v>115.48000335693359</v>
      </c>
      <c r="BA393" s="62">
        <v>85.319999694824219</v>
      </c>
      <c r="BB393" s="62">
        <v>82.150001525878906</v>
      </c>
      <c r="BC393" s="62">
        <v>92.139999389648438</v>
      </c>
      <c r="BD393" s="62">
        <v>37.650001525878913</v>
      </c>
      <c r="BE393" s="62">
        <v>172.8500061035156</v>
      </c>
      <c r="BF393" s="62">
        <v>103.9700012207031</v>
      </c>
      <c r="BG393" s="62">
        <v>21.800600051879879</v>
      </c>
      <c r="BH393" s="62">
        <v>82.069999694824219</v>
      </c>
      <c r="BI393" s="62">
        <v>208.24000549316409</v>
      </c>
      <c r="BJ393" s="62">
        <v>54</v>
      </c>
      <c r="BK393" s="62">
        <v>40.639999389648438</v>
      </c>
      <c r="BL393" s="62">
        <v>221.25</v>
      </c>
      <c r="BM393" s="62">
        <v>120.11000061035161</v>
      </c>
      <c r="BN393" s="62">
        <v>48.900001525878913</v>
      </c>
      <c r="BO393" s="62">
        <v>10.829999923706049</v>
      </c>
      <c r="BP393" s="62">
        <v>140.44000244140619</v>
      </c>
      <c r="BQ393" s="62">
        <v>41.218898773193359</v>
      </c>
      <c r="BR393" s="62">
        <v>108.9499969482422</v>
      </c>
      <c r="BS393" s="62">
        <v>213.9100036621094</v>
      </c>
      <c r="BT393" s="62">
        <v>88.290000915527344</v>
      </c>
      <c r="BU393" s="62">
        <v>28.670000076293949</v>
      </c>
      <c r="BV393" s="62">
        <v>186.92999267578119</v>
      </c>
      <c r="BW393" s="62">
        <v>90.779998779296875</v>
      </c>
      <c r="BX393" s="62">
        <v>225.8399963378906</v>
      </c>
      <c r="BY393" s="62">
        <v>65.349998474121094</v>
      </c>
      <c r="BZ393" s="61">
        <v>69.69000244140625</v>
      </c>
      <c r="CA393" s="61">
        <v>59.270000457763672</v>
      </c>
      <c r="CB393" s="61">
        <v>41.169998168945312</v>
      </c>
      <c r="CC393" s="61">
        <v>186.30000305175781</v>
      </c>
      <c r="CD393" s="61">
        <v>225.33000183105469</v>
      </c>
      <c r="CE393" s="61">
        <v>30.170000076293949</v>
      </c>
      <c r="CF393" s="61">
        <v>76.300003051757812</v>
      </c>
      <c r="CG393" s="61">
        <v>48.849998474121087</v>
      </c>
      <c r="CH393" s="61">
        <v>84.610000610351562</v>
      </c>
      <c r="CI393" s="61">
        <v>30.770000457763668</v>
      </c>
      <c r="CJ393" s="61">
        <v>99.949996948242188</v>
      </c>
      <c r="CK393" s="61">
        <v>91.5</v>
      </c>
      <c r="CL393" s="61">
        <v>10.02999973297119</v>
      </c>
      <c r="CM393" s="61">
        <v>5.4099998474121094</v>
      </c>
      <c r="CN393" s="61">
        <v>20.309999465942379</v>
      </c>
      <c r="CO393" s="61">
        <v>18.440000534057621</v>
      </c>
      <c r="CP393" s="61">
        <v>83.930000305175781</v>
      </c>
      <c r="CQ393" s="61">
        <v>63.220001220703118</v>
      </c>
      <c r="CR393" s="61">
        <v>25.110000610351559</v>
      </c>
      <c r="CS393" s="61">
        <v>28.5</v>
      </c>
      <c r="CT393" s="61">
        <v>16.530000686645511</v>
      </c>
      <c r="CU393" s="61">
        <v>20.639999389648441</v>
      </c>
      <c r="CV393" s="61">
        <v>73.930000305175781</v>
      </c>
      <c r="CW393" s="61">
        <v>15.930000305175779</v>
      </c>
      <c r="CX393" s="61">
        <v>54.180000305175781</v>
      </c>
      <c r="CY393" s="61">
        <v>27.29999923706055</v>
      </c>
      <c r="CZ393" s="61">
        <v>39.549999237060547</v>
      </c>
      <c r="DA393" s="61">
        <v>78.489997863769531</v>
      </c>
      <c r="DB393" s="61">
        <v>218.2200012207031</v>
      </c>
      <c r="DC393" s="61">
        <v>192.66999816894531</v>
      </c>
      <c r="DD393" s="61">
        <v>41.479999542236328</v>
      </c>
      <c r="DE393" s="61">
        <v>105.2200012207031</v>
      </c>
      <c r="DF393" s="61">
        <v>66.760002136230469</v>
      </c>
      <c r="DG393" s="61">
        <v>35.970001220703118</v>
      </c>
      <c r="DH393" s="61">
        <v>54.299999237060547</v>
      </c>
      <c r="DI393" s="61">
        <v>56</v>
      </c>
      <c r="DJ393" s="61">
        <v>42.819999694824219</v>
      </c>
      <c r="DK393" s="61">
        <v>160.78999328613281</v>
      </c>
      <c r="DL393" s="61">
        <v>147.80000305175781</v>
      </c>
      <c r="DM393" s="61">
        <v>66.099998474121094</v>
      </c>
      <c r="DN393" s="61">
        <v>37.439998626708977</v>
      </c>
      <c r="DO393" s="61">
        <v>40.220001220703118</v>
      </c>
      <c r="DP393" s="61">
        <v>60.020000457763672</v>
      </c>
      <c r="DQ393" s="61">
        <v>123.05999755859381</v>
      </c>
      <c r="DR393" s="61">
        <v>50.419998168945312</v>
      </c>
      <c r="DS393" s="61">
        <v>37.869998931884773</v>
      </c>
      <c r="DT393" s="61">
        <v>185</v>
      </c>
      <c r="DU393" s="61">
        <v>153.44000244140619</v>
      </c>
      <c r="DV393" s="61">
        <v>222.30999755859381</v>
      </c>
      <c r="DW393" s="61">
        <v>42.349998474121087</v>
      </c>
      <c r="DX393" s="61">
        <v>53.979999542236328</v>
      </c>
      <c r="DY393" s="61">
        <v>125.25</v>
      </c>
      <c r="DZ393" s="61">
        <v>136.83000183105469</v>
      </c>
      <c r="EA393" s="61">
        <v>35.930000305175781</v>
      </c>
      <c r="EB393" s="61">
        <v>46.009998321533203</v>
      </c>
      <c r="EC393" s="61">
        <v>74.019996643066406</v>
      </c>
      <c r="ED393" s="61">
        <v>72.089996337890625</v>
      </c>
      <c r="EE393" s="61">
        <v>34.009998321533203</v>
      </c>
      <c r="EF393" s="61">
        <v>28.39949989318848</v>
      </c>
      <c r="EG393" s="61">
        <v>27.760700225830082</v>
      </c>
      <c r="EH393" s="61">
        <v>47.229999542236328</v>
      </c>
      <c r="EI393" s="61">
        <v>22.64999961853027</v>
      </c>
      <c r="EJ393" s="61">
        <v>43.569999694824219</v>
      </c>
      <c r="EK393" s="61">
        <v>121.75</v>
      </c>
      <c r="EL393" s="61">
        <v>16.409999847412109</v>
      </c>
      <c r="EM393" s="61">
        <v>43.610000610351562</v>
      </c>
      <c r="EN393" s="61">
        <v>38.680000305175781</v>
      </c>
      <c r="EO393" s="61">
        <v>105.1600036621094</v>
      </c>
      <c r="EP393" s="61">
        <v>112.370002746582</v>
      </c>
      <c r="EQ393" s="61">
        <v>58.880001068115227</v>
      </c>
      <c r="ER393" s="61">
        <v>56.5</v>
      </c>
      <c r="ES393" s="61">
        <v>33.700000762939453</v>
      </c>
      <c r="ET393" s="61">
        <v>22.110000610351559</v>
      </c>
      <c r="EU393" s="61">
        <v>26.059999465942379</v>
      </c>
      <c r="EV393" s="61">
        <v>45.610000610351562</v>
      </c>
      <c r="EW393" s="61">
        <v>26.04999923706055</v>
      </c>
      <c r="EX393" s="61">
        <v>29.430000305175781</v>
      </c>
      <c r="EY393" s="61">
        <v>25.239999771118161</v>
      </c>
      <c r="EZ393" s="61">
        <v>29.180000305175781</v>
      </c>
      <c r="FA393" s="61">
        <v>52.029998779296882</v>
      </c>
      <c r="FB393" s="61">
        <v>32.682701110839837</v>
      </c>
      <c r="FC393" s="61">
        <v>40.130001068115227</v>
      </c>
      <c r="FD393" s="61">
        <v>31.469999313354489</v>
      </c>
      <c r="FE393" s="61">
        <v>17.20999908447266</v>
      </c>
      <c r="FF393" s="61">
        <v>51.200000762939453</v>
      </c>
      <c r="FG393" s="61">
        <v>9.6599998474121094</v>
      </c>
      <c r="FH393" s="61">
        <v>25.319999694824219</v>
      </c>
    </row>
    <row r="394" spans="1:164">
      <c r="A394" s="76">
        <v>43670</v>
      </c>
      <c r="B394" s="62">
        <v>38.080001831054688</v>
      </c>
      <c r="C394" s="62">
        <v>18.70000076293945</v>
      </c>
      <c r="D394" s="62">
        <v>12.22000026702881</v>
      </c>
      <c r="E394" s="62">
        <v>21.95999908447266</v>
      </c>
      <c r="F394" s="62">
        <v>71.550003051757812</v>
      </c>
      <c r="G394" s="62">
        <v>54.439498901367188</v>
      </c>
      <c r="H394" s="62">
        <v>32.720001220703118</v>
      </c>
      <c r="I394" s="62">
        <v>72.375503540039062</v>
      </c>
      <c r="J394" s="62">
        <v>65.290000915527344</v>
      </c>
      <c r="K394" s="62">
        <v>129.61000061035159</v>
      </c>
      <c r="L394" s="62">
        <v>34.909999847412109</v>
      </c>
      <c r="M394" s="62">
        <v>14.079999923706049</v>
      </c>
      <c r="N394" s="62">
        <v>46.330001831054688</v>
      </c>
      <c r="O394" s="62">
        <v>81.410003662109375</v>
      </c>
      <c r="P394" s="62">
        <v>93.860000610351562</v>
      </c>
      <c r="Q394" s="62">
        <v>41.540000915527337</v>
      </c>
      <c r="R394" s="62">
        <v>66.400001525878906</v>
      </c>
      <c r="S394" s="62">
        <v>47.759998321533203</v>
      </c>
      <c r="T394" s="62">
        <v>140.6300048828125</v>
      </c>
      <c r="U394" s="62">
        <v>44.799999237060547</v>
      </c>
      <c r="V394" s="62">
        <v>52.770000457763672</v>
      </c>
      <c r="W394" s="62">
        <v>51.599998474121087</v>
      </c>
      <c r="X394" s="62">
        <v>54.810001373291023</v>
      </c>
      <c r="Y394" s="62">
        <v>14</v>
      </c>
      <c r="Z394" s="62">
        <v>48.930000305175781</v>
      </c>
      <c r="AA394" s="62">
        <v>69.907798767089844</v>
      </c>
      <c r="AB394" s="62">
        <v>44.979999542236328</v>
      </c>
      <c r="AC394" s="62">
        <v>47.810001373291023</v>
      </c>
      <c r="AD394" s="62">
        <v>28.579999923706051</v>
      </c>
      <c r="AE394" s="62">
        <v>59.950000762939453</v>
      </c>
      <c r="AF394" s="62">
        <v>133.25999450683591</v>
      </c>
      <c r="AG394" s="62">
        <v>151.19999694824219</v>
      </c>
      <c r="AH394" s="62">
        <v>39.389999389648438</v>
      </c>
      <c r="AI394" s="62">
        <v>28.95999908447266</v>
      </c>
      <c r="AJ394" s="62">
        <v>99.260002136230469</v>
      </c>
      <c r="AK394" s="62">
        <v>52.900001525878913</v>
      </c>
      <c r="AL394" s="62">
        <v>32.180000305175781</v>
      </c>
      <c r="AM394" s="62">
        <v>60.162399291992188</v>
      </c>
      <c r="AN394" s="62">
        <v>38.709999084472663</v>
      </c>
      <c r="AO394" s="62">
        <v>17.363899230957031</v>
      </c>
      <c r="AP394" s="62">
        <v>26.48</v>
      </c>
      <c r="AQ394" s="62">
        <v>32.669998168945312</v>
      </c>
      <c r="AR394" s="62">
        <v>37.459999084472663</v>
      </c>
      <c r="AS394" s="62">
        <v>48.5</v>
      </c>
      <c r="AT394" s="62">
        <v>55.049999237060547</v>
      </c>
      <c r="AU394" s="62">
        <v>137.50999450683591</v>
      </c>
      <c r="AV394" s="62">
        <v>177.1600036621094</v>
      </c>
      <c r="AW394" s="62">
        <v>248.83000183105469</v>
      </c>
      <c r="AX394" s="62">
        <v>46.799999237060547</v>
      </c>
      <c r="AY394" s="62">
        <v>57.270000457763672</v>
      </c>
      <c r="AZ394" s="62">
        <v>117.3300018310547</v>
      </c>
      <c r="BA394" s="62">
        <v>86.080001831054688</v>
      </c>
      <c r="BB394" s="62">
        <v>83.589996337890625</v>
      </c>
      <c r="BC394" s="62">
        <v>92.19000244140625</v>
      </c>
      <c r="BD394" s="62">
        <v>38.020000457763672</v>
      </c>
      <c r="BE394" s="62">
        <v>173.19999694824219</v>
      </c>
      <c r="BF394" s="62">
        <v>104.2099990844727</v>
      </c>
      <c r="BG394" s="62">
        <v>21.607900619506839</v>
      </c>
      <c r="BH394" s="62">
        <v>82.75</v>
      </c>
      <c r="BI394" s="62">
        <v>210.17999267578119</v>
      </c>
      <c r="BJ394" s="62">
        <v>54.810001373291023</v>
      </c>
      <c r="BK394" s="62">
        <v>41.119998931884773</v>
      </c>
      <c r="BL394" s="62">
        <v>223.32000732421881</v>
      </c>
      <c r="BM394" s="62">
        <v>123.30999755859381</v>
      </c>
      <c r="BN394" s="62">
        <v>49.919998168945312</v>
      </c>
      <c r="BO394" s="62">
        <v>10.560000419616699</v>
      </c>
      <c r="BP394" s="62">
        <v>142.30999755859381</v>
      </c>
      <c r="BQ394" s="62">
        <v>41.459999084472663</v>
      </c>
      <c r="BR394" s="62">
        <v>111.30999755859381</v>
      </c>
      <c r="BS394" s="62">
        <v>220.42999267578119</v>
      </c>
      <c r="BT394" s="62">
        <v>89.30999755859375</v>
      </c>
      <c r="BU394" s="62">
        <v>28.610000610351559</v>
      </c>
      <c r="BV394" s="62">
        <v>188.5899963378906</v>
      </c>
      <c r="BW394" s="62">
        <v>92.25</v>
      </c>
      <c r="BX394" s="62">
        <v>229.3800048828125</v>
      </c>
      <c r="BY394" s="62">
        <v>66.029998779296875</v>
      </c>
      <c r="BZ394" s="61">
        <v>71.089996337890625</v>
      </c>
      <c r="CA394" s="61">
        <v>59.959999084472663</v>
      </c>
      <c r="CB394" s="61">
        <v>41.770000457763672</v>
      </c>
      <c r="CC394" s="61">
        <v>188.03999328613281</v>
      </c>
      <c r="CD394" s="61">
        <v>227.3800048828125</v>
      </c>
      <c r="CE394" s="61">
        <v>30.45000076293945</v>
      </c>
      <c r="CF394" s="61">
        <v>77.410003662109375</v>
      </c>
      <c r="CG394" s="61">
        <v>49.119998931884773</v>
      </c>
      <c r="CH394" s="61">
        <v>86.860000610351562</v>
      </c>
      <c r="CI394" s="61">
        <v>30.690000534057621</v>
      </c>
      <c r="CJ394" s="61">
        <v>102.0100021362305</v>
      </c>
      <c r="CK394" s="61">
        <v>94.319999694824219</v>
      </c>
      <c r="CL394" s="61">
        <v>9.8500003814697266</v>
      </c>
      <c r="CM394" s="61">
        <v>5.4800000190734863</v>
      </c>
      <c r="CN394" s="61">
        <v>19.190000534057621</v>
      </c>
      <c r="CO394" s="61">
        <v>17.79000091552734</v>
      </c>
      <c r="CP394" s="61">
        <v>84.199996948242188</v>
      </c>
      <c r="CQ394" s="61">
        <v>63.509998321533203</v>
      </c>
      <c r="CR394" s="61">
        <v>25.229999542236332</v>
      </c>
      <c r="CS394" s="61">
        <v>29.030000686645511</v>
      </c>
      <c r="CT394" s="61">
        <v>16.659999847412109</v>
      </c>
      <c r="CU394" s="61">
        <v>21.729999542236332</v>
      </c>
      <c r="CV394" s="61">
        <v>72.80999755859375</v>
      </c>
      <c r="CW394" s="61">
        <v>15.97999954223633</v>
      </c>
      <c r="CX394" s="61">
        <v>54.270000457763672</v>
      </c>
      <c r="CY394" s="61">
        <v>27.530000686645511</v>
      </c>
      <c r="CZ394" s="61">
        <v>39.220001220703118</v>
      </c>
      <c r="DA394" s="61">
        <v>78.830001831054688</v>
      </c>
      <c r="DB394" s="61">
        <v>218.99000549316409</v>
      </c>
      <c r="DC394" s="61">
        <v>193.83000183105469</v>
      </c>
      <c r="DD394" s="61">
        <v>41.680000305175781</v>
      </c>
      <c r="DE394" s="61">
        <v>106.7600021362305</v>
      </c>
      <c r="DF394" s="61">
        <v>67.720001220703125</v>
      </c>
      <c r="DG394" s="61">
        <v>36.229999542236328</v>
      </c>
      <c r="DH394" s="61">
        <v>54.840000152587891</v>
      </c>
      <c r="DI394" s="61">
        <v>56.599998474121087</v>
      </c>
      <c r="DJ394" s="61">
        <v>43.360000610351562</v>
      </c>
      <c r="DK394" s="61">
        <v>161.55000305175781</v>
      </c>
      <c r="DL394" s="61">
        <v>148.8699951171875</v>
      </c>
      <c r="DM394" s="61">
        <v>66.779998779296875</v>
      </c>
      <c r="DN394" s="61">
        <v>37.619998931884773</v>
      </c>
      <c r="DO394" s="61">
        <v>40.540000915527337</v>
      </c>
      <c r="DP394" s="61">
        <v>59.619998931884773</v>
      </c>
      <c r="DQ394" s="61">
        <v>123.6800003051758</v>
      </c>
      <c r="DR394" s="61">
        <v>51.150001525878913</v>
      </c>
      <c r="DS394" s="61">
        <v>38.409999847412109</v>
      </c>
      <c r="DT394" s="61">
        <v>186.3399963378906</v>
      </c>
      <c r="DU394" s="61">
        <v>152.6199951171875</v>
      </c>
      <c r="DV394" s="61">
        <v>223.88999938964841</v>
      </c>
      <c r="DW394" s="61">
        <v>43.189998626708977</v>
      </c>
      <c r="DX394" s="61">
        <v>53.689998626708977</v>
      </c>
      <c r="DY394" s="61">
        <v>124.902099609375</v>
      </c>
      <c r="DZ394" s="61">
        <v>136.4100036621094</v>
      </c>
      <c r="EA394" s="61">
        <v>35.689998626708977</v>
      </c>
      <c r="EB394" s="61">
        <v>46</v>
      </c>
      <c r="EC394" s="61">
        <v>73.629997253417969</v>
      </c>
      <c r="ED394" s="61">
        <v>72.230003356933594</v>
      </c>
      <c r="EE394" s="61">
        <v>34.191001892089837</v>
      </c>
      <c r="EF394" s="61">
        <v>28.309999465942379</v>
      </c>
      <c r="EG394" s="61">
        <v>27.639999389648441</v>
      </c>
      <c r="EH394" s="61">
        <v>47.529998779296882</v>
      </c>
      <c r="EI394" s="61">
        <v>22.729999542236332</v>
      </c>
      <c r="EJ394" s="61">
        <v>44.119998931884773</v>
      </c>
      <c r="EK394" s="61">
        <v>122.1999969482422</v>
      </c>
      <c r="EL394" s="61">
        <v>16.60000038146973</v>
      </c>
      <c r="EM394" s="61">
        <v>44.406600952148438</v>
      </c>
      <c r="EN394" s="61">
        <v>38.479999542236328</v>
      </c>
      <c r="EO394" s="61">
        <v>107.1065979003906</v>
      </c>
      <c r="EP394" s="61">
        <v>113.02349853515619</v>
      </c>
      <c r="EQ394" s="61">
        <v>59.430000305175781</v>
      </c>
      <c r="ER394" s="61">
        <v>56.319999694824219</v>
      </c>
      <c r="ES394" s="61">
        <v>34.509998321533203</v>
      </c>
      <c r="ET394" s="61">
        <v>21.54000091552734</v>
      </c>
      <c r="EU394" s="61">
        <v>25.940000534057621</v>
      </c>
      <c r="EV394" s="61">
        <v>46.029998779296882</v>
      </c>
      <c r="EW394" s="61">
        <v>25.680000305175781</v>
      </c>
      <c r="EX394" s="61">
        <v>29.159999847412109</v>
      </c>
      <c r="EY394" s="61">
        <v>25.370000839233398</v>
      </c>
      <c r="EZ394" s="61">
        <v>28.780000686645511</v>
      </c>
      <c r="FA394" s="61">
        <v>52.159999847412109</v>
      </c>
      <c r="FB394" s="61">
        <v>32.682701110839837</v>
      </c>
      <c r="FC394" s="61">
        <v>39.459999084472663</v>
      </c>
      <c r="FD394" s="61">
        <v>30.79999923706055</v>
      </c>
      <c r="FE394" s="61">
        <v>16.979999542236332</v>
      </c>
      <c r="FF394" s="61">
        <v>49.106601715087891</v>
      </c>
      <c r="FG394" s="61">
        <v>9.8299999237060547</v>
      </c>
      <c r="FH394" s="61">
        <v>25.059999465942379</v>
      </c>
    </row>
    <row r="395" spans="1:164">
      <c r="A395" s="76">
        <v>43671</v>
      </c>
      <c r="B395" s="62">
        <v>37.720001000000003</v>
      </c>
      <c r="C395" s="62">
        <v>18.639999</v>
      </c>
      <c r="D395" s="62">
        <v>12.17</v>
      </c>
      <c r="E395" s="62">
        <v>21.68</v>
      </c>
      <c r="F395" s="62">
        <v>71.569999999999993</v>
      </c>
      <c r="G395" s="62">
        <v>53.880001</v>
      </c>
      <c r="H395" s="62">
        <v>32.43</v>
      </c>
      <c r="I395" s="62">
        <v>72.190002000000007</v>
      </c>
      <c r="J395" s="62">
        <v>64.730002999999996</v>
      </c>
      <c r="K395" s="62">
        <v>128.86999499999999</v>
      </c>
      <c r="L395" s="62">
        <v>34.840000000000003</v>
      </c>
      <c r="M395" s="62">
        <v>14.07</v>
      </c>
      <c r="N395" s="62">
        <v>45.380001</v>
      </c>
      <c r="O395" s="62">
        <v>79.900002000000001</v>
      </c>
      <c r="P395" s="62">
        <v>91.910004000000001</v>
      </c>
      <c r="Q395" s="62">
        <v>41.27</v>
      </c>
      <c r="R395" s="62">
        <v>66.029999000000004</v>
      </c>
      <c r="S395" s="62">
        <v>47.48</v>
      </c>
      <c r="T395" s="62">
        <v>139.490005</v>
      </c>
      <c r="U395" s="62">
        <v>44.349997999999999</v>
      </c>
      <c r="V395" s="62">
        <v>52.380001</v>
      </c>
      <c r="W395" s="62">
        <v>51.400002000000001</v>
      </c>
      <c r="X395" s="62">
        <v>54.439999</v>
      </c>
      <c r="Y395" s="62">
        <v>14.015000000000001</v>
      </c>
      <c r="Z395" s="62">
        <v>48.610000999999997</v>
      </c>
      <c r="AA395" s="62">
        <v>69.430000000000007</v>
      </c>
      <c r="AB395" s="62">
        <v>44.75</v>
      </c>
      <c r="AC395" s="62">
        <v>47.23</v>
      </c>
      <c r="AD395" s="62">
        <v>28.379999000000002</v>
      </c>
      <c r="AE395" s="62">
        <v>59.759998000000003</v>
      </c>
      <c r="AF395" s="62">
        <v>132.979996</v>
      </c>
      <c r="AG395" s="62">
        <v>150.71000699999999</v>
      </c>
      <c r="AH395" s="62">
        <v>39.279998999999997</v>
      </c>
      <c r="AI395" s="62">
        <v>28.9</v>
      </c>
      <c r="AJ395" s="62">
        <v>99.059997999999993</v>
      </c>
      <c r="AK395" s="62">
        <v>52.630001</v>
      </c>
      <c r="AL395" s="62">
        <v>32.036999000000002</v>
      </c>
      <c r="AM395" s="62">
        <v>59.720001000000003</v>
      </c>
      <c r="AN395" s="62">
        <v>38.744999</v>
      </c>
      <c r="AO395" s="62">
        <v>17.510000000000002</v>
      </c>
      <c r="AP395" s="62">
        <v>26.377001</v>
      </c>
      <c r="AQ395" s="62">
        <v>32.630001</v>
      </c>
      <c r="AR395" s="62">
        <v>37.021999000000001</v>
      </c>
      <c r="AS395" s="62">
        <v>47.209999000000003</v>
      </c>
      <c r="AT395" s="62">
        <v>54.169998</v>
      </c>
      <c r="AU395" s="62">
        <v>134.80999800000001</v>
      </c>
      <c r="AV395" s="62">
        <v>175.66000399999999</v>
      </c>
      <c r="AW395" s="62">
        <v>247.429993</v>
      </c>
      <c r="AX395" s="62">
        <v>43.689999</v>
      </c>
      <c r="AY395" s="62">
        <v>56.93</v>
      </c>
      <c r="AZ395" s="62">
        <v>115.519997</v>
      </c>
      <c r="BA395" s="62">
        <v>84.129997000000003</v>
      </c>
      <c r="BB395" s="62">
        <v>82.160004000000001</v>
      </c>
      <c r="BC395" s="62">
        <v>91.739998</v>
      </c>
      <c r="BD395" s="62">
        <v>37.419998</v>
      </c>
      <c r="BE395" s="62">
        <v>172.279999</v>
      </c>
      <c r="BF395" s="62">
        <v>103.040001</v>
      </c>
      <c r="BG395" s="62">
        <v>21.889999</v>
      </c>
      <c r="BH395" s="62">
        <v>82.410004000000001</v>
      </c>
      <c r="BI395" s="62">
        <v>208.61000100000001</v>
      </c>
      <c r="BJ395" s="62">
        <v>53.32</v>
      </c>
      <c r="BK395" s="62">
        <v>40.799999</v>
      </c>
      <c r="BL395" s="62">
        <v>221.740005</v>
      </c>
      <c r="BM395" s="62">
        <v>121.08000199999999</v>
      </c>
      <c r="BN395" s="62">
        <v>48.259998000000003</v>
      </c>
      <c r="BO395" s="62">
        <v>10.8</v>
      </c>
      <c r="BP395" s="62">
        <v>141.11000100000001</v>
      </c>
      <c r="BQ395" s="62">
        <v>41.130001</v>
      </c>
      <c r="BR395" s="62">
        <v>111.027</v>
      </c>
      <c r="BS395" s="62">
        <v>216.729996</v>
      </c>
      <c r="BT395" s="62">
        <v>89.099997999999999</v>
      </c>
      <c r="BU395" s="62">
        <v>28.26</v>
      </c>
      <c r="BV395" s="62">
        <v>186.85000600000001</v>
      </c>
      <c r="BW395" s="62">
        <v>91.07</v>
      </c>
      <c r="BX395" s="62">
        <v>227.949997</v>
      </c>
      <c r="BY395" s="62">
        <v>65.529999000000004</v>
      </c>
      <c r="BZ395" s="61">
        <v>70.620002999999997</v>
      </c>
      <c r="CA395" s="61">
        <v>59.529998999999997</v>
      </c>
      <c r="CB395" s="61">
        <v>41.450001</v>
      </c>
      <c r="CC395" s="61">
        <v>186.300003</v>
      </c>
      <c r="CD395" s="61">
        <v>225.63999899999999</v>
      </c>
      <c r="CE395" s="61">
        <v>30.360001</v>
      </c>
      <c r="CF395" s="61">
        <v>76.449996999999996</v>
      </c>
      <c r="CG395" s="61">
        <v>48.959999000000003</v>
      </c>
      <c r="CH395" s="61">
        <v>86.290001000000004</v>
      </c>
      <c r="CI395" s="61">
        <v>30.530000999999999</v>
      </c>
      <c r="CJ395" s="61">
        <v>102.040001</v>
      </c>
      <c r="CK395" s="61">
        <v>93.029999000000004</v>
      </c>
      <c r="CL395" s="61">
        <v>9.8800000000000008</v>
      </c>
      <c r="CM395" s="61">
        <v>4.97</v>
      </c>
      <c r="CN395" s="61">
        <v>19.219999000000001</v>
      </c>
      <c r="CO395" s="61">
        <v>17.780000999999999</v>
      </c>
      <c r="CP395" s="61">
        <v>83.150002000000001</v>
      </c>
      <c r="CQ395" s="61">
        <v>62.77</v>
      </c>
      <c r="CR395" s="61">
        <v>24.5</v>
      </c>
      <c r="CS395" s="61">
        <v>28.309999000000001</v>
      </c>
      <c r="CT395" s="61">
        <v>16.23</v>
      </c>
      <c r="CU395" s="61">
        <v>21.76</v>
      </c>
      <c r="CV395" s="61">
        <v>79.639999000000003</v>
      </c>
      <c r="CW395" s="61">
        <v>14.11</v>
      </c>
      <c r="CX395" s="61">
        <v>60.73</v>
      </c>
      <c r="CY395" s="61">
        <v>26.77</v>
      </c>
      <c r="CZ395" s="61">
        <v>40.259998000000003</v>
      </c>
      <c r="DA395" s="61">
        <v>78.669998000000007</v>
      </c>
      <c r="DB395" s="61">
        <v>218.529999</v>
      </c>
      <c r="DC395" s="61">
        <v>192.33999600000001</v>
      </c>
      <c r="DD395" s="61">
        <v>41.98</v>
      </c>
      <c r="DE395" s="61">
        <v>106.629997</v>
      </c>
      <c r="DF395" s="61">
        <v>67.190002000000007</v>
      </c>
      <c r="DG395" s="61">
        <v>36.009998000000003</v>
      </c>
      <c r="DH395" s="61">
        <v>54.779998999999997</v>
      </c>
      <c r="DI395" s="61">
        <v>56.130001</v>
      </c>
      <c r="DJ395" s="61">
        <v>43.060001</v>
      </c>
      <c r="DK395" s="61">
        <v>161.05999800000001</v>
      </c>
      <c r="DL395" s="61">
        <v>148.13999899999999</v>
      </c>
      <c r="DM395" s="61">
        <v>66.870002999999997</v>
      </c>
      <c r="DN395" s="61">
        <v>37.409999999999997</v>
      </c>
      <c r="DO395" s="61">
        <v>40.369999</v>
      </c>
      <c r="DP395" s="61">
        <v>59.700001</v>
      </c>
      <c r="DQ395" s="61">
        <v>122.989998</v>
      </c>
      <c r="DR395" s="61">
        <v>50.650002000000001</v>
      </c>
      <c r="DS395" s="61">
        <v>39.169998</v>
      </c>
      <c r="DT395" s="61">
        <v>184.91000399999999</v>
      </c>
      <c r="DU395" s="61">
        <v>152.5</v>
      </c>
      <c r="DV395" s="61">
        <v>223.35000600000001</v>
      </c>
      <c r="DW395" s="61">
        <v>42.73</v>
      </c>
      <c r="DX395" s="61">
        <v>53.529998999999997</v>
      </c>
      <c r="DY395" s="61">
        <v>124.5</v>
      </c>
      <c r="DZ395" s="61">
        <v>136.53999300000001</v>
      </c>
      <c r="EA395" s="61">
        <v>35.709999000000003</v>
      </c>
      <c r="EB395" s="61">
        <v>46.049999</v>
      </c>
      <c r="EC395" s="61">
        <v>73.620002999999997</v>
      </c>
      <c r="ED395" s="61">
        <v>72.230002999999996</v>
      </c>
      <c r="EE395" s="61">
        <v>34.150002000000001</v>
      </c>
      <c r="EF395" s="61">
        <v>28.274999999999999</v>
      </c>
      <c r="EG395" s="61">
        <v>27.615998999999999</v>
      </c>
      <c r="EH395" s="61">
        <v>47.200001</v>
      </c>
      <c r="EI395" s="61">
        <v>22.51</v>
      </c>
      <c r="EJ395" s="61">
        <v>43.970001000000003</v>
      </c>
      <c r="EK395" s="61">
        <v>121.44000200000001</v>
      </c>
      <c r="EL395" s="61">
        <v>16.399999999999999</v>
      </c>
      <c r="EM395" s="61">
        <v>44.419998</v>
      </c>
      <c r="EN395" s="61">
        <v>38.340000000000003</v>
      </c>
      <c r="EO395" s="61">
        <v>106.480003</v>
      </c>
      <c r="EP395" s="61">
        <v>112.120003</v>
      </c>
      <c r="EQ395" s="61">
        <v>59.919998</v>
      </c>
      <c r="ER395" s="61">
        <v>57.029998999999997</v>
      </c>
      <c r="ES395" s="61">
        <v>34.479999999999997</v>
      </c>
      <c r="ET395" s="61">
        <v>22.200001</v>
      </c>
      <c r="EU395" s="61">
        <v>26.059999000000001</v>
      </c>
      <c r="EV395" s="61">
        <v>46.650002000000001</v>
      </c>
      <c r="EW395" s="61">
        <v>26.049999</v>
      </c>
      <c r="EX395" s="61">
        <v>29.43</v>
      </c>
      <c r="EY395" s="61">
        <v>25.6</v>
      </c>
      <c r="EZ395" s="61">
        <v>29.35</v>
      </c>
      <c r="FA395" s="61">
        <v>52.41</v>
      </c>
      <c r="FB395" s="61">
        <v>32.459999000000003</v>
      </c>
      <c r="FC395" s="61">
        <v>39.959999000000003</v>
      </c>
      <c r="FD395" s="61">
        <v>31.68</v>
      </c>
      <c r="FE395" s="61">
        <v>17.209999</v>
      </c>
      <c r="FF395" s="61">
        <v>50.59</v>
      </c>
      <c r="FG395" s="61">
        <v>9.7799999999999994</v>
      </c>
      <c r="FH395" s="61">
        <v>25.690000999999999</v>
      </c>
    </row>
    <row r="396" spans="1:164">
      <c r="A396" s="76">
        <v>43672</v>
      </c>
      <c r="B396" s="62">
        <v>37.830002</v>
      </c>
      <c r="C396" s="62">
        <v>18.649999999999999</v>
      </c>
      <c r="D396" s="62">
        <v>12.17</v>
      </c>
      <c r="E396" s="62">
        <v>21.870000999999998</v>
      </c>
      <c r="F396" s="62">
        <v>72.150002000000001</v>
      </c>
      <c r="G396" s="62">
        <v>54.73</v>
      </c>
      <c r="H396" s="62">
        <v>32.700001</v>
      </c>
      <c r="I396" s="62">
        <v>72.769997000000004</v>
      </c>
      <c r="J396" s="62">
        <v>65.050003000000004</v>
      </c>
      <c r="K396" s="62">
        <v>130</v>
      </c>
      <c r="L396" s="62">
        <v>35.150002000000001</v>
      </c>
      <c r="M396" s="62">
        <v>14.09</v>
      </c>
      <c r="N396" s="62">
        <v>47.784999999999997</v>
      </c>
      <c r="O396" s="62">
        <v>82.220000999999996</v>
      </c>
      <c r="P396" s="62">
        <v>94.93</v>
      </c>
      <c r="Q396" s="62">
        <v>41.700001</v>
      </c>
      <c r="R396" s="62">
        <v>66.430000000000007</v>
      </c>
      <c r="S396" s="62">
        <v>48.23</v>
      </c>
      <c r="T396" s="62">
        <v>140.990005</v>
      </c>
      <c r="U396" s="62">
        <v>44.939999</v>
      </c>
      <c r="V396" s="62">
        <v>53.16</v>
      </c>
      <c r="W396" s="62">
        <v>52.09</v>
      </c>
      <c r="X396" s="62">
        <v>55.360000999999997</v>
      </c>
      <c r="Y396" s="62">
        <v>14.08</v>
      </c>
      <c r="Z396" s="62">
        <v>49.439999</v>
      </c>
      <c r="AA396" s="62">
        <v>70.239998</v>
      </c>
      <c r="AB396" s="62">
        <v>45.220001000000003</v>
      </c>
      <c r="AC396" s="62">
        <v>48.060001</v>
      </c>
      <c r="AD396" s="62">
        <v>28.690000999999999</v>
      </c>
      <c r="AE396" s="62">
        <v>59.98</v>
      </c>
      <c r="AF396" s="62">
        <v>133.470001</v>
      </c>
      <c r="AG396" s="62">
        <v>151.46000699999999</v>
      </c>
      <c r="AH396" s="62">
        <v>39.470001000000003</v>
      </c>
      <c r="AI396" s="62">
        <v>29.200001</v>
      </c>
      <c r="AJ396" s="62">
        <v>99.470000999999996</v>
      </c>
      <c r="AK396" s="62">
        <v>53.34</v>
      </c>
      <c r="AL396" s="62">
        <v>32.188999000000003</v>
      </c>
      <c r="AM396" s="62">
        <v>60.27</v>
      </c>
      <c r="AN396" s="62">
        <v>38.893002000000003</v>
      </c>
      <c r="AO396" s="62">
        <v>17.329999999999998</v>
      </c>
      <c r="AP396" s="62">
        <v>26.389999</v>
      </c>
      <c r="AQ396" s="62">
        <v>32.799999</v>
      </c>
      <c r="AR396" s="62">
        <v>37.540000999999997</v>
      </c>
      <c r="AS396" s="62">
        <v>48.040000999999997</v>
      </c>
      <c r="AT396" s="62">
        <v>54.720001000000003</v>
      </c>
      <c r="AU396" s="62">
        <v>136.11999499999999</v>
      </c>
      <c r="AV396" s="62">
        <v>178.58999600000001</v>
      </c>
      <c r="AW396" s="62">
        <v>247.970001</v>
      </c>
      <c r="AX396" s="62">
        <v>45.990001999999997</v>
      </c>
      <c r="AY396" s="62">
        <v>57.380001</v>
      </c>
      <c r="AZ396" s="62">
        <v>116.16999800000001</v>
      </c>
      <c r="BA396" s="62">
        <v>85.650002000000001</v>
      </c>
      <c r="BB396" s="62">
        <v>82.43</v>
      </c>
      <c r="BC396" s="62">
        <v>92.07</v>
      </c>
      <c r="BD396" s="62">
        <v>37.979999999999997</v>
      </c>
      <c r="BE396" s="62">
        <v>173.009995</v>
      </c>
      <c r="BF396" s="62">
        <v>104.05999799999999</v>
      </c>
      <c r="BG396" s="62">
        <v>21.66</v>
      </c>
      <c r="BH396" s="62">
        <v>82.589995999999999</v>
      </c>
      <c r="BI396" s="62">
        <v>211.509995</v>
      </c>
      <c r="BJ396" s="62">
        <v>54.040000999999997</v>
      </c>
      <c r="BK396" s="62">
        <v>40.93</v>
      </c>
      <c r="BL396" s="62">
        <v>223.279999</v>
      </c>
      <c r="BM396" s="62">
        <v>120.83000199999999</v>
      </c>
      <c r="BN396" s="62">
        <v>49.349997999999999</v>
      </c>
      <c r="BO396" s="62">
        <v>10.63</v>
      </c>
      <c r="BP396" s="62">
        <v>143.33000200000001</v>
      </c>
      <c r="BQ396" s="62">
        <v>41.384998000000003</v>
      </c>
      <c r="BR396" s="62">
        <v>112.48200199999999</v>
      </c>
      <c r="BS396" s="62">
        <v>216.66999799999999</v>
      </c>
      <c r="BT396" s="62">
        <v>91.540001000000004</v>
      </c>
      <c r="BU396" s="62">
        <v>28.51</v>
      </c>
      <c r="BV396" s="62">
        <v>188.03999300000001</v>
      </c>
      <c r="BW396" s="62">
        <v>91.300003000000004</v>
      </c>
      <c r="BX396" s="62">
        <v>230.03999300000001</v>
      </c>
      <c r="BY396" s="62">
        <v>65.980002999999996</v>
      </c>
      <c r="BZ396" s="61">
        <v>71.300003000000004</v>
      </c>
      <c r="CA396" s="61">
        <v>60.48</v>
      </c>
      <c r="CB396" s="61">
        <v>41.540000999999997</v>
      </c>
      <c r="CC396" s="61">
        <v>187.479996</v>
      </c>
      <c r="CD396" s="61">
        <v>228.470001</v>
      </c>
      <c r="CE396" s="61">
        <v>30.698</v>
      </c>
      <c r="CF396" s="61">
        <v>77.110000999999997</v>
      </c>
      <c r="CG396" s="61">
        <v>49.990001999999997</v>
      </c>
      <c r="CH396" s="61">
        <v>87.720000999999996</v>
      </c>
      <c r="CI396" s="61">
        <v>31.23</v>
      </c>
      <c r="CJ396" s="61">
        <v>104.07</v>
      </c>
      <c r="CK396" s="61">
        <v>93.379997000000003</v>
      </c>
      <c r="CL396" s="61">
        <v>9.94</v>
      </c>
      <c r="CM396" s="61">
        <v>4.8</v>
      </c>
      <c r="CN396" s="61">
        <v>19.459999</v>
      </c>
      <c r="CO396" s="61">
        <v>17.959999</v>
      </c>
      <c r="CP396" s="61">
        <v>82.720000999999996</v>
      </c>
      <c r="CQ396" s="61">
        <v>62.450001</v>
      </c>
      <c r="CR396" s="61">
        <v>24.209999</v>
      </c>
      <c r="CS396" s="61">
        <v>28.33</v>
      </c>
      <c r="CT396" s="61">
        <v>16.110001</v>
      </c>
      <c r="CU396" s="61">
        <v>21.440000999999999</v>
      </c>
      <c r="CV396" s="61">
        <v>82.309997999999993</v>
      </c>
      <c r="CW396" s="61">
        <v>13.07</v>
      </c>
      <c r="CX396" s="61">
        <v>65.080001999999993</v>
      </c>
      <c r="CY396" s="61">
        <v>26.51</v>
      </c>
      <c r="CZ396" s="61">
        <v>40.639999000000003</v>
      </c>
      <c r="DA396" s="61">
        <v>78.5</v>
      </c>
      <c r="DB396" s="61">
        <v>217.429993</v>
      </c>
      <c r="DC396" s="61">
        <v>193.83000200000001</v>
      </c>
      <c r="DD396" s="61">
        <v>41.66</v>
      </c>
      <c r="DE396" s="61">
        <v>106.360001</v>
      </c>
      <c r="DF396" s="61">
        <v>67.599997999999999</v>
      </c>
      <c r="DG396" s="61">
        <v>36.139999000000003</v>
      </c>
      <c r="DH396" s="61">
        <v>55.040000999999997</v>
      </c>
      <c r="DI396" s="61">
        <v>55.279998999999997</v>
      </c>
      <c r="DJ396" s="61">
        <v>43.139999000000003</v>
      </c>
      <c r="DK396" s="61">
        <v>161.61999499999999</v>
      </c>
      <c r="DL396" s="61">
        <v>148.240005</v>
      </c>
      <c r="DM396" s="61">
        <v>66.809997999999993</v>
      </c>
      <c r="DN396" s="61">
        <v>37.57</v>
      </c>
      <c r="DO396" s="61">
        <v>40.409999999999997</v>
      </c>
      <c r="DP396" s="61">
        <v>60.369999</v>
      </c>
      <c r="DQ396" s="61">
        <v>123.550003</v>
      </c>
      <c r="DR396" s="61">
        <v>51.330002</v>
      </c>
      <c r="DS396" s="61">
        <v>38.869999</v>
      </c>
      <c r="DT396" s="61">
        <v>185.64999399999999</v>
      </c>
      <c r="DU396" s="61">
        <v>154.33000200000001</v>
      </c>
      <c r="DV396" s="61">
        <v>225.070007</v>
      </c>
      <c r="DW396" s="61">
        <v>42.970001000000003</v>
      </c>
      <c r="DX396" s="61">
        <v>54.060001</v>
      </c>
      <c r="DY396" s="61">
        <v>125.58000199999999</v>
      </c>
      <c r="DZ396" s="61">
        <v>137.89999399999999</v>
      </c>
      <c r="EA396" s="61">
        <v>36.110000999999997</v>
      </c>
      <c r="EB396" s="61">
        <v>46.470001000000003</v>
      </c>
      <c r="EC396" s="61">
        <v>74.239998</v>
      </c>
      <c r="ED396" s="61">
        <v>73.889999000000003</v>
      </c>
      <c r="EE396" s="61">
        <v>34.720001000000003</v>
      </c>
      <c r="EF396" s="61">
        <v>28.591000000000001</v>
      </c>
      <c r="EG396" s="61">
        <v>28.052999</v>
      </c>
      <c r="EH396" s="61">
        <v>47.330002</v>
      </c>
      <c r="EI396" s="61">
        <v>22.549999</v>
      </c>
      <c r="EJ396" s="61">
        <v>44.139999000000003</v>
      </c>
      <c r="EK396" s="61">
        <v>121.80999799999999</v>
      </c>
      <c r="EL396" s="61">
        <v>16.360001</v>
      </c>
      <c r="EM396" s="61">
        <v>45.040000999999997</v>
      </c>
      <c r="EN396" s="61">
        <v>39.009998000000003</v>
      </c>
      <c r="EO396" s="61">
        <v>106.910004</v>
      </c>
      <c r="EP396" s="61">
        <v>112.360001</v>
      </c>
      <c r="EQ396" s="61">
        <v>60.119999</v>
      </c>
      <c r="ER396" s="61">
        <v>57.18</v>
      </c>
      <c r="ES396" s="61">
        <v>34.810001</v>
      </c>
      <c r="ET396" s="61">
        <v>21.639999</v>
      </c>
      <c r="EU396" s="61">
        <v>25.889999</v>
      </c>
      <c r="EV396" s="61">
        <v>46.41</v>
      </c>
      <c r="EW396" s="61">
        <v>25.540001</v>
      </c>
      <c r="EX396" s="61">
        <v>29.049999</v>
      </c>
      <c r="EY396" s="61">
        <v>25.52</v>
      </c>
      <c r="EZ396" s="61">
        <v>28.74</v>
      </c>
      <c r="FA396" s="61">
        <v>52.34</v>
      </c>
      <c r="FB396" s="61">
        <v>32.130001</v>
      </c>
      <c r="FC396" s="61">
        <v>39.5</v>
      </c>
      <c r="FD396" s="61">
        <v>30.73</v>
      </c>
      <c r="FE396" s="61">
        <v>16.870000999999998</v>
      </c>
      <c r="FF396" s="61">
        <v>49.060001</v>
      </c>
      <c r="FG396" s="61">
        <v>9.7799999999999994</v>
      </c>
      <c r="FH396" s="61">
        <v>25.6</v>
      </c>
    </row>
    <row r="397" spans="1:164">
      <c r="A397" s="76">
        <v>43675</v>
      </c>
      <c r="B397" s="62">
        <v>37.5</v>
      </c>
      <c r="C397" s="62">
        <v>18.739999771118161</v>
      </c>
      <c r="D397" s="62">
        <v>12.11999988555908</v>
      </c>
      <c r="E397" s="62">
        <v>21.829999923706051</v>
      </c>
      <c r="F397" s="62">
        <v>71.349998474121094</v>
      </c>
      <c r="G397" s="62">
        <v>54.369998931884773</v>
      </c>
      <c r="H397" s="62">
        <v>32.470001220703118</v>
      </c>
      <c r="I397" s="62">
        <v>72.124900817871094</v>
      </c>
      <c r="J397" s="62">
        <v>64.769996643066406</v>
      </c>
      <c r="K397" s="62">
        <v>129.36000061035159</v>
      </c>
      <c r="L397" s="62">
        <v>34.819999694824219</v>
      </c>
      <c r="M397" s="62">
        <v>14.010000228881839</v>
      </c>
      <c r="N397" s="62">
        <v>46.169998168945312</v>
      </c>
      <c r="O397" s="62">
        <v>80.94000244140625</v>
      </c>
      <c r="P397" s="62">
        <v>92.721397399902344</v>
      </c>
      <c r="Q397" s="62">
        <v>41.389999389648438</v>
      </c>
      <c r="R397" s="62">
        <v>65.730003356933594</v>
      </c>
      <c r="S397" s="62">
        <v>47.770000457763672</v>
      </c>
      <c r="T397" s="62">
        <v>139.97999572753909</v>
      </c>
      <c r="U397" s="62">
        <v>44.549999237060547</v>
      </c>
      <c r="V397" s="62">
        <v>52.610000610351562</v>
      </c>
      <c r="W397" s="62">
        <v>51.889999389648438</v>
      </c>
      <c r="X397" s="62">
        <v>54.770000457763672</v>
      </c>
      <c r="Y397" s="62">
        <v>14.01439952850342</v>
      </c>
      <c r="Z397" s="62">
        <v>48.849998474121087</v>
      </c>
      <c r="AA397" s="62">
        <v>69.773696899414062</v>
      </c>
      <c r="AB397" s="62">
        <v>44.729999542236328</v>
      </c>
      <c r="AC397" s="62">
        <v>47.599998474121087</v>
      </c>
      <c r="AD397" s="62">
        <v>28.45000076293945</v>
      </c>
      <c r="AE397" s="62">
        <v>60.290000915527337</v>
      </c>
      <c r="AF397" s="62">
        <v>134.17999267578119</v>
      </c>
      <c r="AG397" s="62">
        <v>152.03999328613281</v>
      </c>
      <c r="AH397" s="62">
        <v>39.639999389648438</v>
      </c>
      <c r="AI397" s="62">
        <v>29.20999908447266</v>
      </c>
      <c r="AJ397" s="62">
        <v>99.919998168945312</v>
      </c>
      <c r="AK397" s="62">
        <v>53.349998474121087</v>
      </c>
      <c r="AL397" s="62">
        <v>32.349700927734382</v>
      </c>
      <c r="AM397" s="62">
        <v>60.842098236083977</v>
      </c>
      <c r="AN397" s="62">
        <v>38.990001678466797</v>
      </c>
      <c r="AO397" s="62">
        <v>17.144899368286129</v>
      </c>
      <c r="AP397" s="62">
        <v>26.395999908447269</v>
      </c>
      <c r="AQ397" s="62">
        <v>32.869998931884773</v>
      </c>
      <c r="AR397" s="62">
        <v>38.110000610351562</v>
      </c>
      <c r="AS397" s="62">
        <v>48.110000610351562</v>
      </c>
      <c r="AT397" s="62">
        <v>55.369998931884773</v>
      </c>
      <c r="AU397" s="62">
        <v>135.94999694824219</v>
      </c>
      <c r="AV397" s="62">
        <v>179.6199951171875</v>
      </c>
      <c r="AW397" s="62">
        <v>249.25</v>
      </c>
      <c r="AX397" s="62">
        <v>45.689998626708977</v>
      </c>
      <c r="AY397" s="62">
        <v>58.119998931884773</v>
      </c>
      <c r="AZ397" s="62">
        <v>116.4599990844727</v>
      </c>
      <c r="BA397" s="62">
        <v>85.459999084472656</v>
      </c>
      <c r="BB397" s="62">
        <v>82.610000610351562</v>
      </c>
      <c r="BC397" s="62">
        <v>92.449996948242188</v>
      </c>
      <c r="BD397" s="62">
        <v>38.020000457763672</v>
      </c>
      <c r="BE397" s="62">
        <v>173.6600036621094</v>
      </c>
      <c r="BF397" s="62">
        <v>104.6699981689453</v>
      </c>
      <c r="BG397" s="62">
        <v>21.500900268554691</v>
      </c>
      <c r="BH397" s="62">
        <v>82.540000915527344</v>
      </c>
      <c r="BI397" s="62">
        <v>211.1499938964844</v>
      </c>
      <c r="BJ397" s="62">
        <v>53.700000762939453</v>
      </c>
      <c r="BK397" s="62">
        <v>41.069999694824219</v>
      </c>
      <c r="BL397" s="62">
        <v>222.92999267578119</v>
      </c>
      <c r="BM397" s="62">
        <v>121.2399978637695</v>
      </c>
      <c r="BN397" s="62">
        <v>49.130001068115227</v>
      </c>
      <c r="BO397" s="62">
        <v>10.64000034332275</v>
      </c>
      <c r="BP397" s="62">
        <v>141.8999938964844</v>
      </c>
      <c r="BQ397" s="62">
        <v>41.25</v>
      </c>
      <c r="BR397" s="62">
        <v>112.4199981689453</v>
      </c>
      <c r="BS397" s="62">
        <v>217.25999450683591</v>
      </c>
      <c r="BT397" s="62">
        <v>91.029998779296875</v>
      </c>
      <c r="BU397" s="62">
        <v>28.739999771118161</v>
      </c>
      <c r="BV397" s="62">
        <v>187.42999267578119</v>
      </c>
      <c r="BW397" s="62">
        <v>90.879997253417969</v>
      </c>
      <c r="BX397" s="62">
        <v>227.19999694824219</v>
      </c>
      <c r="BY397" s="62">
        <v>65.849998474121094</v>
      </c>
      <c r="BZ397" s="61">
        <v>70.569999694824219</v>
      </c>
      <c r="CA397" s="61">
        <v>59.470001220703118</v>
      </c>
      <c r="CB397" s="61">
        <v>41.069999694824219</v>
      </c>
      <c r="CC397" s="61">
        <v>186.92999267578119</v>
      </c>
      <c r="CD397" s="61">
        <v>227.38999938964841</v>
      </c>
      <c r="CE397" s="61">
        <v>30.360000610351559</v>
      </c>
      <c r="CF397" s="61">
        <v>76.720001220703125</v>
      </c>
      <c r="CG397" s="61">
        <v>50</v>
      </c>
      <c r="CH397" s="61">
        <v>87.610000610351562</v>
      </c>
      <c r="CI397" s="61">
        <v>31.030000686645511</v>
      </c>
      <c r="CJ397" s="61">
        <v>102.36000061035161</v>
      </c>
      <c r="CK397" s="61">
        <v>93.199996948242188</v>
      </c>
      <c r="CL397" s="61">
        <v>10.02999973297119</v>
      </c>
      <c r="CM397" s="61">
        <v>4.5399999618530273</v>
      </c>
      <c r="CN397" s="61">
        <v>20.370000839233398</v>
      </c>
      <c r="CO397" s="61">
        <v>18.510000228881839</v>
      </c>
      <c r="CP397" s="61">
        <v>82.25</v>
      </c>
      <c r="CQ397" s="61">
        <v>62.200000762939453</v>
      </c>
      <c r="CR397" s="61">
        <v>23.739999771118161</v>
      </c>
      <c r="CS397" s="61">
        <v>27.85000038146973</v>
      </c>
      <c r="CT397" s="61">
        <v>15.829999923706049</v>
      </c>
      <c r="CU397" s="61">
        <v>20.479999542236332</v>
      </c>
      <c r="CV397" s="61">
        <v>86.839996337890625</v>
      </c>
      <c r="CW397" s="61">
        <v>12.260000228881839</v>
      </c>
      <c r="CX397" s="61">
        <v>68.989997863769531</v>
      </c>
      <c r="CY397" s="61">
        <v>26.29000091552734</v>
      </c>
      <c r="CZ397" s="61">
        <v>40.990001678466797</v>
      </c>
      <c r="DA397" s="61">
        <v>78.360000610351562</v>
      </c>
      <c r="DB397" s="61">
        <v>216.38999938964841</v>
      </c>
      <c r="DC397" s="61">
        <v>193.80000305175781</v>
      </c>
      <c r="DD397" s="61">
        <v>41.159999847412109</v>
      </c>
      <c r="DE397" s="61">
        <v>105.5</v>
      </c>
      <c r="DF397" s="61">
        <v>66.959999084472656</v>
      </c>
      <c r="DG397" s="61">
        <v>36.009998321533203</v>
      </c>
      <c r="DH397" s="61">
        <v>55.020000457763672</v>
      </c>
      <c r="DI397" s="61">
        <v>54.479999542236328</v>
      </c>
      <c r="DJ397" s="61">
        <v>42.930000305175781</v>
      </c>
      <c r="DK397" s="61">
        <v>161.03999328613281</v>
      </c>
      <c r="DL397" s="61">
        <v>147.57000732421881</v>
      </c>
      <c r="DM397" s="61">
        <v>66.769996643066406</v>
      </c>
      <c r="DN397" s="61">
        <v>37.5</v>
      </c>
      <c r="DO397" s="61">
        <v>40.229999542236328</v>
      </c>
      <c r="DP397" s="61">
        <v>60.479999542236328</v>
      </c>
      <c r="DQ397" s="61">
        <v>122.9499969482422</v>
      </c>
      <c r="DR397" s="61">
        <v>51.369998931884773</v>
      </c>
      <c r="DS397" s="61">
        <v>38.529998779296882</v>
      </c>
      <c r="DT397" s="61">
        <v>184.75999450683591</v>
      </c>
      <c r="DU397" s="61">
        <v>154.6300048828125</v>
      </c>
      <c r="DV397" s="61">
        <v>224.00999450683591</v>
      </c>
      <c r="DW397" s="61">
        <v>43.049999237060547</v>
      </c>
      <c r="DX397" s="61">
        <v>54.319999694824219</v>
      </c>
      <c r="DY397" s="61">
        <v>125.9599990844727</v>
      </c>
      <c r="DZ397" s="61">
        <v>138.0299987792969</v>
      </c>
      <c r="EA397" s="61">
        <v>36.180000305175781</v>
      </c>
      <c r="EB397" s="61">
        <v>46.340900421142578</v>
      </c>
      <c r="EC397" s="61">
        <v>74.220001220703125</v>
      </c>
      <c r="ED397" s="61">
        <v>73.550003051757812</v>
      </c>
      <c r="EE397" s="61">
        <v>34.639999389648438</v>
      </c>
      <c r="EF397" s="61">
        <v>28.629999160766602</v>
      </c>
      <c r="EG397" s="61">
        <v>28.059999465942379</v>
      </c>
      <c r="EH397" s="61">
        <v>47.099700927734382</v>
      </c>
      <c r="EI397" s="61">
        <v>22.479999542236332</v>
      </c>
      <c r="EJ397" s="61">
        <v>43.939998626708977</v>
      </c>
      <c r="EK397" s="61">
        <v>121.2567977905273</v>
      </c>
      <c r="EL397" s="61">
        <v>16.29000091552734</v>
      </c>
      <c r="EM397" s="61">
        <v>44.91510009765625</v>
      </c>
      <c r="EN397" s="61">
        <v>38.650001525878913</v>
      </c>
      <c r="EO397" s="61">
        <v>106.7976989746094</v>
      </c>
      <c r="EP397" s="61">
        <v>111.9700012207031</v>
      </c>
      <c r="EQ397" s="61">
        <v>60.080001831054688</v>
      </c>
      <c r="ER397" s="61">
        <v>56.860000610351562</v>
      </c>
      <c r="ES397" s="61">
        <v>34.770000457763672</v>
      </c>
      <c r="ET397" s="61">
        <v>21.840000152587891</v>
      </c>
      <c r="EU397" s="61">
        <v>25.940000534057621</v>
      </c>
      <c r="EV397" s="61">
        <v>46.310001373291023</v>
      </c>
      <c r="EW397" s="61">
        <v>25.659999847412109</v>
      </c>
      <c r="EX397" s="61">
        <v>29.139999389648441</v>
      </c>
      <c r="EY397" s="61">
        <v>25.45999908447266</v>
      </c>
      <c r="EZ397" s="61">
        <v>28.930000305175781</v>
      </c>
      <c r="FA397" s="61">
        <v>52.279998779296882</v>
      </c>
      <c r="FB397" s="61">
        <v>32.314098358154297</v>
      </c>
      <c r="FC397" s="61">
        <v>39.75</v>
      </c>
      <c r="FD397" s="61">
        <v>31.020000457763668</v>
      </c>
      <c r="FE397" s="61">
        <v>16.969999313354489</v>
      </c>
      <c r="FF397" s="61">
        <v>49.849998474121087</v>
      </c>
      <c r="FG397" s="61">
        <v>9.6700000762939453</v>
      </c>
      <c r="FH397" s="61">
        <v>25.846500396728519</v>
      </c>
    </row>
    <row r="398" spans="1:164">
      <c r="A398" s="76">
        <v>43676</v>
      </c>
      <c r="B398" s="62">
        <v>37.369998931884773</v>
      </c>
      <c r="C398" s="62">
        <v>18.680000305175781</v>
      </c>
      <c r="D398" s="62">
        <v>12.05000019073486</v>
      </c>
      <c r="E398" s="62">
        <v>21.940000534057621</v>
      </c>
      <c r="F398" s="62">
        <v>71.629997253417969</v>
      </c>
      <c r="G398" s="62">
        <v>55</v>
      </c>
      <c r="H398" s="62">
        <v>32.569999694824219</v>
      </c>
      <c r="I398" s="62">
        <v>72.135498046875</v>
      </c>
      <c r="J398" s="62">
        <v>64.150001525878906</v>
      </c>
      <c r="K398" s="62">
        <v>129.36000061035159</v>
      </c>
      <c r="L398" s="62">
        <v>34.830001831054688</v>
      </c>
      <c r="M398" s="62">
        <v>14.239999771118161</v>
      </c>
      <c r="N398" s="62">
        <v>47.75</v>
      </c>
      <c r="O398" s="62">
        <v>80.760002136230469</v>
      </c>
      <c r="P398" s="62">
        <v>91.94000244140625</v>
      </c>
      <c r="Q398" s="62">
        <v>41.369998931884773</v>
      </c>
      <c r="R398" s="62">
        <v>65.589996337890625</v>
      </c>
      <c r="S398" s="62">
        <v>48.130001068115227</v>
      </c>
      <c r="T398" s="62">
        <v>139.64799499511719</v>
      </c>
      <c r="U398" s="62">
        <v>44.970001220703118</v>
      </c>
      <c r="V398" s="62">
        <v>52.759998321533203</v>
      </c>
      <c r="W398" s="62">
        <v>51.840000152587891</v>
      </c>
      <c r="X398" s="62">
        <v>55.409999847412109</v>
      </c>
      <c r="Y398" s="62">
        <v>14.2903995513916</v>
      </c>
      <c r="Z398" s="62">
        <v>49.479999542236328</v>
      </c>
      <c r="AA398" s="62">
        <v>69.550003051757812</v>
      </c>
      <c r="AB398" s="62">
        <v>44.680000305175781</v>
      </c>
      <c r="AC398" s="62">
        <v>47.599998474121087</v>
      </c>
      <c r="AD398" s="62">
        <v>28.389999389648441</v>
      </c>
      <c r="AE398" s="62">
        <v>59.830001831054688</v>
      </c>
      <c r="AF398" s="62">
        <v>133.3699951171875</v>
      </c>
      <c r="AG398" s="62">
        <v>151.05999755859381</v>
      </c>
      <c r="AH398" s="62">
        <v>39.389999389648438</v>
      </c>
      <c r="AI398" s="62">
        <v>29.04000091552734</v>
      </c>
      <c r="AJ398" s="62">
        <v>99.239997863769531</v>
      </c>
      <c r="AK398" s="62">
        <v>53.549999237060547</v>
      </c>
      <c r="AL398" s="62">
        <v>32.100101470947273</v>
      </c>
      <c r="AM398" s="62">
        <v>59.932300567626953</v>
      </c>
      <c r="AN398" s="62">
        <v>38.762001037597663</v>
      </c>
      <c r="AO398" s="62">
        <v>17.39430046081543</v>
      </c>
      <c r="AP398" s="62">
        <v>26.28129959106445</v>
      </c>
      <c r="AQ398" s="62">
        <v>32.779998779296882</v>
      </c>
      <c r="AR398" s="62">
        <v>37.139999389648438</v>
      </c>
      <c r="AS398" s="62">
        <v>49.049999237060547</v>
      </c>
      <c r="AT398" s="62">
        <v>54.729999542236328</v>
      </c>
      <c r="AU398" s="62">
        <v>138.08000183105469</v>
      </c>
      <c r="AV398" s="62">
        <v>179.5299987792969</v>
      </c>
      <c r="AW398" s="62">
        <v>249.82000732421881</v>
      </c>
      <c r="AX398" s="62">
        <v>47.740001678466797</v>
      </c>
      <c r="AY398" s="62">
        <v>58.029998779296882</v>
      </c>
      <c r="AZ398" s="62">
        <v>118.3199996948242</v>
      </c>
      <c r="BA398" s="62">
        <v>86.75</v>
      </c>
      <c r="BB398" s="62">
        <v>83.879997253417969</v>
      </c>
      <c r="BC398" s="62">
        <v>92.050003051757812</v>
      </c>
      <c r="BD398" s="62">
        <v>38.349998474121087</v>
      </c>
      <c r="BE398" s="62">
        <v>173.3800048828125</v>
      </c>
      <c r="BF398" s="62">
        <v>103.94899749755859</v>
      </c>
      <c r="BG398" s="62">
        <v>21.683200836181641</v>
      </c>
      <c r="BH398" s="62">
        <v>82.010002136230469</v>
      </c>
      <c r="BI398" s="62">
        <v>209.8699951171875</v>
      </c>
      <c r="BJ398" s="62">
        <v>53.659999847412109</v>
      </c>
      <c r="BK398" s="62">
        <v>40.790000915527337</v>
      </c>
      <c r="BL398" s="62">
        <v>221.58000183105469</v>
      </c>
      <c r="BM398" s="62">
        <v>120.6999969482422</v>
      </c>
      <c r="BN398" s="62">
        <v>49.610000610351562</v>
      </c>
      <c r="BO398" s="62">
        <v>10.85999965667725</v>
      </c>
      <c r="BP398" s="62">
        <v>140.61000061035159</v>
      </c>
      <c r="BQ398" s="62">
        <v>41.090000152587891</v>
      </c>
      <c r="BR398" s="62">
        <v>110.1029968261719</v>
      </c>
      <c r="BS398" s="62">
        <v>216.77000427246091</v>
      </c>
      <c r="BT398" s="62">
        <v>90.489997863769531</v>
      </c>
      <c r="BU398" s="62">
        <v>28.889999389648441</v>
      </c>
      <c r="BV398" s="62">
        <v>186.03999328613281</v>
      </c>
      <c r="BW398" s="62">
        <v>90.69000244140625</v>
      </c>
      <c r="BX398" s="62">
        <v>225.58500671386719</v>
      </c>
      <c r="BY398" s="62">
        <v>65.449996948242188</v>
      </c>
      <c r="BZ398" s="61">
        <v>70.330001831054688</v>
      </c>
      <c r="CA398" s="61">
        <v>59.319999694824219</v>
      </c>
      <c r="CB398" s="61">
        <v>40.779998779296882</v>
      </c>
      <c r="CC398" s="61">
        <v>185.13999938964841</v>
      </c>
      <c r="CD398" s="61">
        <v>225.86000061035159</v>
      </c>
      <c r="CE398" s="61">
        <v>30.20000076293945</v>
      </c>
      <c r="CF398" s="61">
        <v>76.370002746582031</v>
      </c>
      <c r="CG398" s="61">
        <v>49.369998931884773</v>
      </c>
      <c r="CH398" s="61">
        <v>87.900001525878906</v>
      </c>
      <c r="CI398" s="61">
        <v>30.54000091552734</v>
      </c>
      <c r="CJ398" s="61">
        <v>102.629997253418</v>
      </c>
      <c r="CK398" s="61">
        <v>93.290000915527344</v>
      </c>
      <c r="CL398" s="61">
        <v>10.210000038146971</v>
      </c>
      <c r="CM398" s="61">
        <v>5.2600002288818359</v>
      </c>
      <c r="CN398" s="61">
        <v>21.680000305175781</v>
      </c>
      <c r="CO398" s="61">
        <v>19.280000686645511</v>
      </c>
      <c r="CP398" s="61">
        <v>83.379997253417969</v>
      </c>
      <c r="CQ398" s="61">
        <v>62.900001525878913</v>
      </c>
      <c r="CR398" s="61">
        <v>24.969999313354489</v>
      </c>
      <c r="CS398" s="61">
        <v>28.370000839233398</v>
      </c>
      <c r="CT398" s="61">
        <v>16.54000091552734</v>
      </c>
      <c r="CU398" s="61">
        <v>19.20000076293945</v>
      </c>
      <c r="CV398" s="61">
        <v>72.930000305175781</v>
      </c>
      <c r="CW398" s="61">
        <v>14.60999965667725</v>
      </c>
      <c r="CX398" s="61">
        <v>56.139999389648438</v>
      </c>
      <c r="CY398" s="61">
        <v>27.010000228881839</v>
      </c>
      <c r="CZ398" s="61">
        <v>39.840000152587891</v>
      </c>
      <c r="DA398" s="61">
        <v>78.699996948242188</v>
      </c>
      <c r="DB398" s="61">
        <v>216.72999572753909</v>
      </c>
      <c r="DC398" s="61">
        <v>194</v>
      </c>
      <c r="DD398" s="61">
        <v>41.990001678466797</v>
      </c>
      <c r="DE398" s="61">
        <v>105.69000244140619</v>
      </c>
      <c r="DF398" s="61">
        <v>67.550003051757812</v>
      </c>
      <c r="DG398" s="61">
        <v>36.299999237060547</v>
      </c>
      <c r="DH398" s="61">
        <v>54.810001373291023</v>
      </c>
      <c r="DI398" s="61">
        <v>54.740001678466797</v>
      </c>
      <c r="DJ398" s="61">
        <v>43.009998321533203</v>
      </c>
      <c r="DK398" s="61">
        <v>161.24000549316409</v>
      </c>
      <c r="DL398" s="61">
        <v>148.25999450683591</v>
      </c>
      <c r="DM398" s="61">
        <v>66.620002746582031</v>
      </c>
      <c r="DN398" s="61">
        <v>37.310001373291023</v>
      </c>
      <c r="DO398" s="61">
        <v>40.404998779296882</v>
      </c>
      <c r="DP398" s="61">
        <v>60.659999847412109</v>
      </c>
      <c r="DQ398" s="61">
        <v>122.120002746582</v>
      </c>
      <c r="DR398" s="61">
        <v>51.139999389648438</v>
      </c>
      <c r="DS398" s="61">
        <v>39.369998931884773</v>
      </c>
      <c r="DT398" s="61">
        <v>183.61000061035159</v>
      </c>
      <c r="DU398" s="61">
        <v>155.08000183105469</v>
      </c>
      <c r="DV398" s="61">
        <v>222.80000305175781</v>
      </c>
      <c r="DW398" s="61">
        <v>42.639999389648438</v>
      </c>
      <c r="DX398" s="61">
        <v>54.029998779296882</v>
      </c>
      <c r="DY398" s="61">
        <v>126.120002746582</v>
      </c>
      <c r="DZ398" s="61">
        <v>138.11000061035159</v>
      </c>
      <c r="EA398" s="61">
        <v>36.259998321533203</v>
      </c>
      <c r="EB398" s="61">
        <v>46.419998168945312</v>
      </c>
      <c r="EC398" s="61">
        <v>74.422897338867188</v>
      </c>
      <c r="ED398" s="61">
        <v>74.900001525878906</v>
      </c>
      <c r="EE398" s="61">
        <v>34.597301483154297</v>
      </c>
      <c r="EF398" s="61">
        <v>28.58480072021484</v>
      </c>
      <c r="EG398" s="61">
        <v>28.037099838256839</v>
      </c>
      <c r="EH398" s="61">
        <v>46.840000152587891</v>
      </c>
      <c r="EI398" s="61">
        <v>22.379999160766602</v>
      </c>
      <c r="EJ398" s="61">
        <v>43.669300079345703</v>
      </c>
      <c r="EK398" s="61">
        <v>119.9449996948242</v>
      </c>
      <c r="EL398" s="61">
        <v>16.170000076293949</v>
      </c>
      <c r="EM398" s="61">
        <v>44.730499267578118</v>
      </c>
      <c r="EN398" s="61">
        <v>37.770000457763672</v>
      </c>
      <c r="EO398" s="61">
        <v>105.8460006713867</v>
      </c>
      <c r="EP398" s="61">
        <v>111.390998840332</v>
      </c>
      <c r="EQ398" s="61">
        <v>59.900001525878913</v>
      </c>
      <c r="ER398" s="61">
        <v>56.430000305175781</v>
      </c>
      <c r="ES398" s="61">
        <v>34.580001831054688</v>
      </c>
      <c r="ET398" s="61">
        <v>22.340000152587891</v>
      </c>
      <c r="EU398" s="61">
        <v>25.989999771118161</v>
      </c>
      <c r="EV398" s="61">
        <v>46.389999389648438</v>
      </c>
      <c r="EW398" s="61">
        <v>25.860000610351559</v>
      </c>
      <c r="EX398" s="61">
        <v>29.29000091552734</v>
      </c>
      <c r="EY398" s="61">
        <v>25.530000686645511</v>
      </c>
      <c r="EZ398" s="61">
        <v>29.20000076293945</v>
      </c>
      <c r="FA398" s="61">
        <v>52.340000152587891</v>
      </c>
      <c r="FB398" s="61" t="s">
        <v>665</v>
      </c>
      <c r="FC398" s="61">
        <v>39.340000152587891</v>
      </c>
      <c r="FD398" s="61">
        <v>31.430000305175781</v>
      </c>
      <c r="FE398" s="61">
        <v>17.079999923706051</v>
      </c>
      <c r="FF398" s="61">
        <v>48.819999694824219</v>
      </c>
      <c r="FG398" s="61">
        <v>9.8100004196166992</v>
      </c>
      <c r="FH398" s="61">
        <v>25.648500442504879</v>
      </c>
    </row>
    <row r="399" spans="1:164">
      <c r="A399" s="76">
        <v>43677</v>
      </c>
      <c r="B399" s="62">
        <v>37.450000762939453</v>
      </c>
      <c r="C399" s="62">
        <v>18.719999313354489</v>
      </c>
      <c r="D399" s="62">
        <v>11.89999961853027</v>
      </c>
      <c r="E399" s="62">
        <v>21.659999847412109</v>
      </c>
      <c r="F399" s="62">
        <v>71.800003051757812</v>
      </c>
      <c r="G399" s="62">
        <v>55</v>
      </c>
      <c r="H399" s="62">
        <v>32.330001831054688</v>
      </c>
      <c r="I399" s="62">
        <v>71.949996948242188</v>
      </c>
      <c r="J399" s="62">
        <v>63.979999542236328</v>
      </c>
      <c r="K399" s="62">
        <v>128.5299987792969</v>
      </c>
      <c r="L399" s="62">
        <v>34.630001068115227</v>
      </c>
      <c r="M399" s="62">
        <v>14.170000076293951</v>
      </c>
      <c r="N399" s="62">
        <v>47.220001220703118</v>
      </c>
      <c r="O399" s="62">
        <v>79.319999694824219</v>
      </c>
      <c r="P399" s="62">
        <v>91.099998474121094</v>
      </c>
      <c r="Q399" s="62">
        <v>41.200000762939453</v>
      </c>
      <c r="R399" s="62">
        <v>65.199996948242188</v>
      </c>
      <c r="S399" s="62">
        <v>48.020000457763672</v>
      </c>
      <c r="T399" s="62">
        <v>138.8500061035156</v>
      </c>
      <c r="U399" s="62">
        <v>44.770000457763672</v>
      </c>
      <c r="V399" s="62">
        <v>52.580001831054688</v>
      </c>
      <c r="W399" s="62">
        <v>52.080001831054688</v>
      </c>
      <c r="X399" s="62">
        <v>55.139999389648438</v>
      </c>
      <c r="Y399" s="62">
        <v>14.13000011444092</v>
      </c>
      <c r="Z399" s="62">
        <v>49.419998168945312</v>
      </c>
      <c r="AA399" s="62">
        <v>69.193702697753906</v>
      </c>
      <c r="AB399" s="62">
        <v>44.479999542236328</v>
      </c>
      <c r="AC399" s="62">
        <v>47.009998321533203</v>
      </c>
      <c r="AD399" s="62">
        <v>28.270000457763668</v>
      </c>
      <c r="AE399" s="62">
        <v>59.549999237060547</v>
      </c>
      <c r="AF399" s="62">
        <v>132.6499938964844</v>
      </c>
      <c r="AG399" s="62">
        <v>150.44000244140619</v>
      </c>
      <c r="AH399" s="62">
        <v>39.229999542236328</v>
      </c>
      <c r="AI399" s="62">
        <v>28.840000152587891</v>
      </c>
      <c r="AJ399" s="62">
        <v>98.975799560546875</v>
      </c>
      <c r="AK399" s="62">
        <v>53.610000610351562</v>
      </c>
      <c r="AL399" s="62">
        <v>32.033298492431641</v>
      </c>
      <c r="AM399" s="62">
        <v>59.501701354980469</v>
      </c>
      <c r="AN399" s="62">
        <v>38.594001770019531</v>
      </c>
      <c r="AO399" s="62">
        <v>17.52440071105957</v>
      </c>
      <c r="AP399" s="62">
        <v>26.29019927978516</v>
      </c>
      <c r="AQ399" s="62">
        <v>32.729900360107422</v>
      </c>
      <c r="AR399" s="62">
        <v>36.860000610351562</v>
      </c>
      <c r="AS399" s="62">
        <v>48.479999542236328</v>
      </c>
      <c r="AT399" s="62">
        <v>53.069999694824219</v>
      </c>
      <c r="AU399" s="62">
        <v>136.83000183105469</v>
      </c>
      <c r="AV399" s="62">
        <v>177.5</v>
      </c>
      <c r="AW399" s="62">
        <v>246.32000732421881</v>
      </c>
      <c r="AX399" s="62">
        <v>45.900001525878913</v>
      </c>
      <c r="AY399" s="62">
        <v>57.450000762939453</v>
      </c>
      <c r="AZ399" s="62">
        <v>117.6600036621094</v>
      </c>
      <c r="BA399" s="62">
        <v>85.680000305175781</v>
      </c>
      <c r="BB399" s="62">
        <v>83.279998779296875</v>
      </c>
      <c r="BC399" s="62">
        <v>91.139999389648438</v>
      </c>
      <c r="BD399" s="62">
        <v>37.970001220703118</v>
      </c>
      <c r="BE399" s="62">
        <v>171.66999816894531</v>
      </c>
      <c r="BF399" s="62">
        <v>102.2227020263672</v>
      </c>
      <c r="BG399" s="62">
        <v>22.01980018615723</v>
      </c>
      <c r="BH399" s="62">
        <v>80.730003356933594</v>
      </c>
      <c r="BI399" s="62">
        <v>206.94000244140619</v>
      </c>
      <c r="BJ399" s="62">
        <v>52.479999542236328</v>
      </c>
      <c r="BK399" s="62">
        <v>40.189998626708977</v>
      </c>
      <c r="BL399" s="62">
        <v>218.3500061035156</v>
      </c>
      <c r="BM399" s="62">
        <v>117.0899963378906</v>
      </c>
      <c r="BN399" s="62">
        <v>48.459999084472663</v>
      </c>
      <c r="BO399" s="62">
        <v>11.340000152587891</v>
      </c>
      <c r="BP399" s="62">
        <v>139.36000061035159</v>
      </c>
      <c r="BQ399" s="62">
        <v>40.810001373291023</v>
      </c>
      <c r="BR399" s="62">
        <v>108.1779022216797</v>
      </c>
      <c r="BS399" s="62">
        <v>209.58000183105469</v>
      </c>
      <c r="BT399" s="62">
        <v>89.660003662109375</v>
      </c>
      <c r="BU399" s="62">
        <v>29.510000228881839</v>
      </c>
      <c r="BV399" s="62">
        <v>183.5</v>
      </c>
      <c r="BW399" s="62">
        <v>88.290000915527344</v>
      </c>
      <c r="BX399" s="62">
        <v>221.96000671386719</v>
      </c>
      <c r="BY399" s="62">
        <v>64.529998779296875</v>
      </c>
      <c r="BZ399" s="61">
        <v>69.290000915527344</v>
      </c>
      <c r="CA399" s="61">
        <v>58.659999847412109</v>
      </c>
      <c r="CB399" s="61">
        <v>40.310001373291023</v>
      </c>
      <c r="CC399" s="61">
        <v>181.8399963378906</v>
      </c>
      <c r="CD399" s="61">
        <v>222.78999328613281</v>
      </c>
      <c r="CE399" s="61">
        <v>29.670000076293949</v>
      </c>
      <c r="CF399" s="61">
        <v>75.338096618652344</v>
      </c>
      <c r="CG399" s="61">
        <v>49.299999237060547</v>
      </c>
      <c r="CH399" s="61">
        <v>86.569999694824219</v>
      </c>
      <c r="CI399" s="61">
        <v>30.579999923706051</v>
      </c>
      <c r="CJ399" s="61">
        <v>101.80999755859381</v>
      </c>
      <c r="CK399" s="61">
        <v>91.699996948242188</v>
      </c>
      <c r="CL399" s="61">
        <v>10.170000076293951</v>
      </c>
      <c r="CM399" s="61">
        <v>5.2899999618530273</v>
      </c>
      <c r="CN399" s="61">
        <v>21.420000076293949</v>
      </c>
      <c r="CO399" s="61">
        <v>19.139999389648441</v>
      </c>
      <c r="CP399" s="61">
        <v>82.970001220703125</v>
      </c>
      <c r="CQ399" s="61">
        <v>62.729999542236328</v>
      </c>
      <c r="CR399" s="61">
        <v>25.030000686645511</v>
      </c>
      <c r="CS399" s="61">
        <v>28.340000152587891</v>
      </c>
      <c r="CT399" s="61">
        <v>16.54999923706055</v>
      </c>
      <c r="CU399" s="61">
        <v>19.35000038146973</v>
      </c>
      <c r="CV399" s="61">
        <v>72.660003662109375</v>
      </c>
      <c r="CW399" s="61">
        <v>14.989999771118161</v>
      </c>
      <c r="CX399" s="61">
        <v>54.639999389648438</v>
      </c>
      <c r="CY399" s="61">
        <v>26.770000457763668</v>
      </c>
      <c r="CZ399" s="61">
        <v>40.220001220703118</v>
      </c>
      <c r="DA399" s="61">
        <v>77.660003662109375</v>
      </c>
      <c r="DB399" s="61">
        <v>215.2799987792969</v>
      </c>
      <c r="DC399" s="61">
        <v>192.6199951171875</v>
      </c>
      <c r="DD399" s="61">
        <v>41.650001525878913</v>
      </c>
      <c r="DE399" s="61">
        <v>105.8300018310547</v>
      </c>
      <c r="DF399" s="61">
        <v>67.800003051757812</v>
      </c>
      <c r="DG399" s="61">
        <v>35.959999084472663</v>
      </c>
      <c r="DH399" s="61">
        <v>53.919998168945312</v>
      </c>
      <c r="DI399" s="61">
        <v>53.659999847412109</v>
      </c>
      <c r="DJ399" s="61">
        <v>42.459999084472663</v>
      </c>
      <c r="DK399" s="61">
        <v>159.66999816894531</v>
      </c>
      <c r="DL399" s="61">
        <v>146.92999267578119</v>
      </c>
      <c r="DM399" s="61">
        <v>66.150001525878906</v>
      </c>
      <c r="DN399" s="61">
        <v>37.099998474121087</v>
      </c>
      <c r="DO399" s="61">
        <v>40.060001373291023</v>
      </c>
      <c r="DP399" s="61">
        <v>59.459999084472663</v>
      </c>
      <c r="DQ399" s="61">
        <v>120.7200012207031</v>
      </c>
      <c r="DR399" s="61">
        <v>50.630001068115227</v>
      </c>
      <c r="DS399" s="61">
        <v>38.840000152587891</v>
      </c>
      <c r="DT399" s="61">
        <v>181.4700012207031</v>
      </c>
      <c r="DU399" s="61">
        <v>152.27000427246091</v>
      </c>
      <c r="DV399" s="61">
        <v>220.2799987792969</v>
      </c>
      <c r="DW399" s="61">
        <v>42.590000152587891</v>
      </c>
      <c r="DX399" s="61">
        <v>53.349998474121087</v>
      </c>
      <c r="DY399" s="61">
        <v>124.3638000488281</v>
      </c>
      <c r="DZ399" s="61">
        <v>135.82000732421881</v>
      </c>
      <c r="EA399" s="61">
        <v>35.610000610351562</v>
      </c>
      <c r="EB399" s="61">
        <v>45.860000610351562</v>
      </c>
      <c r="EC399" s="61">
        <v>73.349998474121094</v>
      </c>
      <c r="ED399" s="61">
        <v>74.760002136230469</v>
      </c>
      <c r="EE399" s="61">
        <v>34.070499420166023</v>
      </c>
      <c r="EF399" s="61">
        <v>28.420000076293949</v>
      </c>
      <c r="EG399" s="61">
        <v>27.64999961853027</v>
      </c>
      <c r="EH399" s="61">
        <v>46.279998779296882</v>
      </c>
      <c r="EI399" s="61">
        <v>22.20999908447266</v>
      </c>
      <c r="EJ399" s="61">
        <v>43.439998626708977</v>
      </c>
      <c r="EK399" s="61">
        <v>119</v>
      </c>
      <c r="EL399" s="61">
        <v>15.97999954223633</v>
      </c>
      <c r="EM399" s="61">
        <v>44.487598419189453</v>
      </c>
      <c r="EN399" s="61">
        <v>37.859500885009773</v>
      </c>
      <c r="EO399" s="61">
        <v>104.4100036621094</v>
      </c>
      <c r="EP399" s="61">
        <v>110.0899963378906</v>
      </c>
      <c r="EQ399" s="61">
        <v>60.240001678466797</v>
      </c>
      <c r="ER399" s="61">
        <v>56.090000152587891</v>
      </c>
      <c r="ES399" s="61">
        <v>34.380500793457031</v>
      </c>
      <c r="ET399" s="61">
        <v>23.60000038146973</v>
      </c>
      <c r="EU399" s="61">
        <v>26.309999465942379</v>
      </c>
      <c r="EV399" s="61">
        <v>48.240001678466797</v>
      </c>
      <c r="EW399" s="61">
        <v>26.809999465942379</v>
      </c>
      <c r="EX399" s="61">
        <v>29.969999313354489</v>
      </c>
      <c r="EY399" s="61">
        <v>26.180000305175781</v>
      </c>
      <c r="EZ399" s="61">
        <v>29.979999542236332</v>
      </c>
      <c r="FA399" s="61">
        <v>53.020000457763672</v>
      </c>
      <c r="FB399" s="61">
        <v>32.082000732421882</v>
      </c>
      <c r="FC399" s="61">
        <v>39.639999389648438</v>
      </c>
      <c r="FD399" s="61">
        <v>32.740001678466797</v>
      </c>
      <c r="FE399" s="61">
        <v>17.659999847412109</v>
      </c>
      <c r="FF399" s="61">
        <v>50.400001525878913</v>
      </c>
      <c r="FG399" s="61">
        <v>9.9700002670288086</v>
      </c>
      <c r="FH399" s="61">
        <v>26.45999908447266</v>
      </c>
    </row>
    <row r="400" spans="1:164">
      <c r="A400" s="76">
        <v>43678</v>
      </c>
      <c r="B400" s="62">
        <v>37.450000762939453</v>
      </c>
      <c r="C400" s="62">
        <v>18.739999771118161</v>
      </c>
      <c r="D400" s="62">
        <v>11.80000019073486</v>
      </c>
      <c r="E400" s="62">
        <v>21.20000076293945</v>
      </c>
      <c r="F400" s="62">
        <v>70.860000610351562</v>
      </c>
      <c r="G400" s="62">
        <v>53.680000305175781</v>
      </c>
      <c r="H400" s="62">
        <v>31.729999542236332</v>
      </c>
      <c r="I400" s="62">
        <v>70.580001831054688</v>
      </c>
      <c r="J400" s="62">
        <v>62.779998779296882</v>
      </c>
      <c r="K400" s="62">
        <v>126.6699981689453</v>
      </c>
      <c r="L400" s="62">
        <v>34.009998321533203</v>
      </c>
      <c r="M400" s="62">
        <v>13.840000152587891</v>
      </c>
      <c r="N400" s="62">
        <v>41.049999237060547</v>
      </c>
      <c r="O400" s="62">
        <v>75.959999084472656</v>
      </c>
      <c r="P400" s="62">
        <v>84.669998168945312</v>
      </c>
      <c r="Q400" s="62">
        <v>40.259998321533203</v>
      </c>
      <c r="R400" s="62">
        <v>64.25</v>
      </c>
      <c r="S400" s="62">
        <v>46.189998626708977</v>
      </c>
      <c r="T400" s="62">
        <v>136.1300048828125</v>
      </c>
      <c r="U400" s="62">
        <v>43.049999237060547</v>
      </c>
      <c r="V400" s="62">
        <v>50.669998168945312</v>
      </c>
      <c r="W400" s="62">
        <v>50.231498718261719</v>
      </c>
      <c r="X400" s="62">
        <v>52.840000152587891</v>
      </c>
      <c r="Y400" s="62">
        <v>13.848099708557131</v>
      </c>
      <c r="Z400" s="62">
        <v>47.709999084472663</v>
      </c>
      <c r="AA400" s="62">
        <v>69.019996643066406</v>
      </c>
      <c r="AB400" s="62">
        <v>43.290000915527337</v>
      </c>
      <c r="AC400" s="62">
        <v>45.549999237060547</v>
      </c>
      <c r="AD400" s="62">
        <v>27.610000610351559</v>
      </c>
      <c r="AE400" s="62">
        <v>60.159999847412109</v>
      </c>
      <c r="AF400" s="62">
        <v>134.0899963378906</v>
      </c>
      <c r="AG400" s="62">
        <v>151.74000549316409</v>
      </c>
      <c r="AH400" s="62">
        <v>39.599998474121087</v>
      </c>
      <c r="AI400" s="62">
        <v>28.809999465942379</v>
      </c>
      <c r="AJ400" s="62">
        <v>100.0500030517578</v>
      </c>
      <c r="AK400" s="62">
        <v>53.119998931884773</v>
      </c>
      <c r="AL400" s="62">
        <v>32.39849853515625</v>
      </c>
      <c r="AM400" s="62">
        <v>60.572700500488281</v>
      </c>
      <c r="AN400" s="62">
        <v>38.920799255371087</v>
      </c>
      <c r="AO400" s="62">
        <v>17.038700103759769</v>
      </c>
      <c r="AP400" s="62">
        <v>26.45999908447266</v>
      </c>
      <c r="AQ400" s="62">
        <v>33.049999237060547</v>
      </c>
      <c r="AR400" s="62">
        <v>37.7333984375</v>
      </c>
      <c r="AS400" s="62">
        <v>49.020000457763672</v>
      </c>
      <c r="AT400" s="62">
        <v>53.25</v>
      </c>
      <c r="AU400" s="62">
        <v>137.71000671386719</v>
      </c>
      <c r="AV400" s="62">
        <v>176.17999267578119</v>
      </c>
      <c r="AW400" s="62">
        <v>245.25</v>
      </c>
      <c r="AX400" s="62">
        <v>46.319999694824219</v>
      </c>
      <c r="AY400" s="62">
        <v>57.840000152587891</v>
      </c>
      <c r="AZ400" s="62">
        <v>119.1800003051758</v>
      </c>
      <c r="BA400" s="62">
        <v>85.910003662109375</v>
      </c>
      <c r="BB400" s="62">
        <v>83.129997253417969</v>
      </c>
      <c r="BC400" s="62">
        <v>91.230003356933594</v>
      </c>
      <c r="BD400" s="62">
        <v>37.950000762939453</v>
      </c>
      <c r="BE400" s="62">
        <v>171.78999328613281</v>
      </c>
      <c r="BF400" s="62">
        <v>102.370002746582</v>
      </c>
      <c r="BG400" s="62">
        <v>21.75</v>
      </c>
      <c r="BH400" s="62">
        <v>80.360000610351562</v>
      </c>
      <c r="BI400" s="62">
        <v>205.71000671386719</v>
      </c>
      <c r="BJ400" s="62">
        <v>51.990001678466797</v>
      </c>
      <c r="BK400" s="62">
        <v>39.900001525878913</v>
      </c>
      <c r="BL400" s="62">
        <v>217.25</v>
      </c>
      <c r="BM400" s="62">
        <v>114.73000335693359</v>
      </c>
      <c r="BN400" s="62">
        <v>47.720001220703118</v>
      </c>
      <c r="BO400" s="62">
        <v>11.52999973297119</v>
      </c>
      <c r="BP400" s="62">
        <v>137.75</v>
      </c>
      <c r="BQ400" s="62">
        <v>40.650001525878913</v>
      </c>
      <c r="BR400" s="62">
        <v>107.5899963378906</v>
      </c>
      <c r="BS400" s="62">
        <v>205.44000244140619</v>
      </c>
      <c r="BT400" s="62">
        <v>89.05999755859375</v>
      </c>
      <c r="BU400" s="62">
        <v>30.370000839233398</v>
      </c>
      <c r="BV400" s="62">
        <v>182.80000305175781</v>
      </c>
      <c r="BW400" s="62">
        <v>87.480003356933594</v>
      </c>
      <c r="BX400" s="62">
        <v>221.75999450683591</v>
      </c>
      <c r="BY400" s="62">
        <v>64.209999084472656</v>
      </c>
      <c r="BZ400" s="61">
        <v>68.919998168945312</v>
      </c>
      <c r="CA400" s="61">
        <v>58.5</v>
      </c>
      <c r="CB400" s="61">
        <v>39.909999847412109</v>
      </c>
      <c r="CC400" s="61">
        <v>180.0899963378906</v>
      </c>
      <c r="CD400" s="61">
        <v>221.6199951171875</v>
      </c>
      <c r="CE400" s="61">
        <v>29.670000076293949</v>
      </c>
      <c r="CF400" s="61">
        <v>74.51300048828125</v>
      </c>
      <c r="CG400" s="61">
        <v>49.169998168945312</v>
      </c>
      <c r="CH400" s="61">
        <v>86.610000610351562</v>
      </c>
      <c r="CI400" s="61">
        <v>30.280000686645511</v>
      </c>
      <c r="CJ400" s="61">
        <v>102.120002746582</v>
      </c>
      <c r="CK400" s="61">
        <v>91.279998779296875</v>
      </c>
      <c r="CL400" s="61">
        <v>9.5699996948242188</v>
      </c>
      <c r="CM400" s="61">
        <v>4.309999942779541</v>
      </c>
      <c r="CN400" s="61">
        <v>17.39999961853027</v>
      </c>
      <c r="CO400" s="61">
        <v>16.79000091552734</v>
      </c>
      <c r="CP400" s="61">
        <v>80.870002746582031</v>
      </c>
      <c r="CQ400" s="61">
        <v>61.279998779296882</v>
      </c>
      <c r="CR400" s="61">
        <v>23.530000686645511</v>
      </c>
      <c r="CS400" s="61">
        <v>27.260000228881839</v>
      </c>
      <c r="CT400" s="61">
        <v>15.75</v>
      </c>
      <c r="CU400" s="61">
        <v>22.579999923706051</v>
      </c>
      <c r="CV400" s="61">
        <v>85.819999694824219</v>
      </c>
      <c r="CW400" s="61">
        <v>12.289999961853029</v>
      </c>
      <c r="CX400" s="61">
        <v>64.540000915527344</v>
      </c>
      <c r="CY400" s="61">
        <v>25.430099487304691</v>
      </c>
      <c r="CZ400" s="61">
        <v>42.259998321533203</v>
      </c>
      <c r="DA400" s="61">
        <v>76.300003051757812</v>
      </c>
      <c r="DB400" s="61">
        <v>212.11000061035159</v>
      </c>
      <c r="DC400" s="61">
        <v>187.69999694824219</v>
      </c>
      <c r="DD400" s="61">
        <v>41.110000610351562</v>
      </c>
      <c r="DE400" s="61">
        <v>104.1800003051758</v>
      </c>
      <c r="DF400" s="61">
        <v>67</v>
      </c>
      <c r="DG400" s="61">
        <v>35.75</v>
      </c>
      <c r="DH400" s="61">
        <v>53.180000305175781</v>
      </c>
      <c r="DI400" s="61">
        <v>51.189998626708977</v>
      </c>
      <c r="DJ400" s="61">
        <v>41.470001220703118</v>
      </c>
      <c r="DK400" s="61">
        <v>157.19999694824219</v>
      </c>
      <c r="DL400" s="61">
        <v>144.05000305175781</v>
      </c>
      <c r="DM400" s="61">
        <v>65.449996948242188</v>
      </c>
      <c r="DN400" s="61">
        <v>36.909999847412109</v>
      </c>
      <c r="DO400" s="61">
        <v>39.25</v>
      </c>
      <c r="DP400" s="61">
        <v>59.220001220703118</v>
      </c>
      <c r="DQ400" s="61">
        <v>119.0800018310547</v>
      </c>
      <c r="DR400" s="61">
        <v>50.130001068115227</v>
      </c>
      <c r="DS400" s="61">
        <v>39.069999694824219</v>
      </c>
      <c r="DT400" s="61">
        <v>178.80999755859381</v>
      </c>
      <c r="DU400" s="61">
        <v>151.55000305175781</v>
      </c>
      <c r="DV400" s="61">
        <v>217.8385925292969</v>
      </c>
      <c r="DW400" s="61">
        <v>41.209999084472663</v>
      </c>
      <c r="DX400" s="61">
        <v>53.380001068115227</v>
      </c>
      <c r="DY400" s="61">
        <v>123.0699996948242</v>
      </c>
      <c r="DZ400" s="61">
        <v>135.9700012207031</v>
      </c>
      <c r="EA400" s="61">
        <v>35.470001220703118</v>
      </c>
      <c r="EB400" s="61">
        <v>46.209999084472663</v>
      </c>
      <c r="EC400" s="61">
        <v>72.739997863769531</v>
      </c>
      <c r="ED400" s="61">
        <v>73.860000610351562</v>
      </c>
      <c r="EE400" s="61">
        <v>34.305599212646477</v>
      </c>
      <c r="EF400" s="61">
        <v>28.169599533081051</v>
      </c>
      <c r="EG400" s="61">
        <v>27.606599807739261</v>
      </c>
      <c r="EH400" s="61">
        <v>45.639999389648438</v>
      </c>
      <c r="EI400" s="61">
        <v>21.870000839233398</v>
      </c>
      <c r="EJ400" s="61">
        <v>42.430000305175781</v>
      </c>
      <c r="EK400" s="61">
        <v>118.25</v>
      </c>
      <c r="EL400" s="61">
        <v>15.55000019073486</v>
      </c>
      <c r="EM400" s="61">
        <v>44.144599914550781</v>
      </c>
      <c r="EN400" s="61">
        <v>37.69219970703125</v>
      </c>
      <c r="EO400" s="61">
        <v>102.4502029418945</v>
      </c>
      <c r="EP400" s="61">
        <v>108.7900009155273</v>
      </c>
      <c r="EQ400" s="61">
        <v>59.727199554443359</v>
      </c>
      <c r="ER400" s="61">
        <v>56.159999847412109</v>
      </c>
      <c r="ES400" s="61">
        <v>34.090000152587891</v>
      </c>
      <c r="ET400" s="61">
        <v>25.45000076293945</v>
      </c>
      <c r="EU400" s="61">
        <v>26.530000686645511</v>
      </c>
      <c r="EV400" s="61">
        <v>49.680000305175781</v>
      </c>
      <c r="EW400" s="61">
        <v>27.409999847412109</v>
      </c>
      <c r="EX400" s="61">
        <v>30.45999908447266</v>
      </c>
      <c r="EY400" s="61">
        <v>26.719999313354489</v>
      </c>
      <c r="EZ400" s="61">
        <v>30.360000610351559</v>
      </c>
      <c r="FA400" s="61">
        <v>53.540000915527337</v>
      </c>
      <c r="FB400" s="61">
        <v>32.625499725341797</v>
      </c>
      <c r="FC400" s="61">
        <v>40.220001220703118</v>
      </c>
      <c r="FD400" s="61">
        <v>33.240001678466797</v>
      </c>
      <c r="FE400" s="61">
        <v>18.120000839233398</v>
      </c>
      <c r="FF400" s="61">
        <v>52.950000762939453</v>
      </c>
      <c r="FG400" s="61">
        <v>10.64000034332275</v>
      </c>
      <c r="FH400" s="61">
        <v>27.04999923706055</v>
      </c>
    </row>
    <row r="401" spans="1:164">
      <c r="A401" s="76">
        <v>43679</v>
      </c>
      <c r="B401" s="62">
        <v>37.200000762939453</v>
      </c>
      <c r="C401" s="62">
        <v>18.760000228881839</v>
      </c>
      <c r="D401" s="62">
        <v>11.689999580383301</v>
      </c>
      <c r="E401" s="62">
        <v>21.139999389648441</v>
      </c>
      <c r="F401" s="62">
        <v>71.209999084472656</v>
      </c>
      <c r="G401" s="62">
        <v>53.319999694824219</v>
      </c>
      <c r="H401" s="62">
        <v>31.510000228881839</v>
      </c>
      <c r="I401" s="62">
        <v>70.100700378417969</v>
      </c>
      <c r="J401" s="62">
        <v>62.509998321533203</v>
      </c>
      <c r="K401" s="62">
        <v>126.4300003051758</v>
      </c>
      <c r="L401" s="62">
        <v>33.869998931884773</v>
      </c>
      <c r="M401" s="62">
        <v>13.94999980926514</v>
      </c>
      <c r="N401" s="62">
        <v>40.009998321533203</v>
      </c>
      <c r="O401" s="62">
        <v>75.129997253417969</v>
      </c>
      <c r="P401" s="62">
        <v>84.209999084472656</v>
      </c>
      <c r="Q401" s="62">
        <v>40.150001525878913</v>
      </c>
      <c r="R401" s="62">
        <v>64.099998474121094</v>
      </c>
      <c r="S401" s="62">
        <v>45.889999389648438</v>
      </c>
      <c r="T401" s="62">
        <v>135.36000061035159</v>
      </c>
      <c r="U401" s="62">
        <v>42.689998626708977</v>
      </c>
      <c r="V401" s="62">
        <v>50.520000457763672</v>
      </c>
      <c r="W401" s="62">
        <v>49.599998474121087</v>
      </c>
      <c r="X401" s="62">
        <v>52.380001068115227</v>
      </c>
      <c r="Y401" s="62">
        <v>13.935000419616699</v>
      </c>
      <c r="Z401" s="62">
        <v>47.220001220703118</v>
      </c>
      <c r="AA401" s="62">
        <v>66.901496887207031</v>
      </c>
      <c r="AB401" s="62">
        <v>43.060001373291023</v>
      </c>
      <c r="AC401" s="62">
        <v>45.380001068115227</v>
      </c>
      <c r="AD401" s="62">
        <v>27.60000038146973</v>
      </c>
      <c r="AE401" s="62">
        <v>60.150001525878913</v>
      </c>
      <c r="AF401" s="62">
        <v>133.97999572753909</v>
      </c>
      <c r="AG401" s="62">
        <v>151.7799987792969</v>
      </c>
      <c r="AH401" s="62">
        <v>39.549999237060547</v>
      </c>
      <c r="AI401" s="62">
        <v>28.319999694824219</v>
      </c>
      <c r="AJ401" s="62">
        <v>99.870002746582031</v>
      </c>
      <c r="AK401" s="62">
        <v>53.234100341796882</v>
      </c>
      <c r="AL401" s="62">
        <v>32.250198364257812</v>
      </c>
      <c r="AM401" s="62">
        <v>60.529998779296882</v>
      </c>
      <c r="AN401" s="62">
        <v>39.013599395751953</v>
      </c>
      <c r="AO401" s="62">
        <v>17.206600189208981</v>
      </c>
      <c r="AP401" s="62">
        <v>26.45999908447266</v>
      </c>
      <c r="AQ401" s="62">
        <v>32.840000152587891</v>
      </c>
      <c r="AR401" s="62">
        <v>37.746601104736328</v>
      </c>
      <c r="AS401" s="62">
        <v>47.849998474121087</v>
      </c>
      <c r="AT401" s="62">
        <v>52.830001831054688</v>
      </c>
      <c r="AU401" s="62">
        <v>135.6199951171875</v>
      </c>
      <c r="AV401" s="62">
        <v>175.27000427246091</v>
      </c>
      <c r="AW401" s="62">
        <v>243.80000305175781</v>
      </c>
      <c r="AX401" s="62">
        <v>43.25</v>
      </c>
      <c r="AY401" s="62">
        <v>57.740001678466797</v>
      </c>
      <c r="AZ401" s="62">
        <v>117.80999755859381</v>
      </c>
      <c r="BA401" s="62">
        <v>84.019996643066406</v>
      </c>
      <c r="BB401" s="62">
        <v>82.089996337890625</v>
      </c>
      <c r="BC401" s="62">
        <v>91.050003051757812</v>
      </c>
      <c r="BD401" s="62">
        <v>37.689998626708977</v>
      </c>
      <c r="BE401" s="62">
        <v>171.1000061035156</v>
      </c>
      <c r="BF401" s="62">
        <v>101.6600036621094</v>
      </c>
      <c r="BG401" s="62">
        <v>22.213199615478519</v>
      </c>
      <c r="BH401" s="62">
        <v>79.050003051757812</v>
      </c>
      <c r="BI401" s="62">
        <v>201.75999450683591</v>
      </c>
      <c r="BJ401" s="62">
        <v>50.680000305175781</v>
      </c>
      <c r="BK401" s="62">
        <v>39.209999084472663</v>
      </c>
      <c r="BL401" s="62">
        <v>213.19999694824219</v>
      </c>
      <c r="BM401" s="62">
        <v>113.1699981689453</v>
      </c>
      <c r="BN401" s="62">
        <v>46.119998931884773</v>
      </c>
      <c r="BO401" s="62">
        <v>12.13000011444092</v>
      </c>
      <c r="BP401" s="62">
        <v>135.3399963378906</v>
      </c>
      <c r="BQ401" s="62">
        <v>40.020000457763672</v>
      </c>
      <c r="BR401" s="62">
        <v>105</v>
      </c>
      <c r="BS401" s="62">
        <v>202.4100036621094</v>
      </c>
      <c r="BT401" s="62">
        <v>88.319999694824219</v>
      </c>
      <c r="BU401" s="62">
        <v>30.379999160766602</v>
      </c>
      <c r="BV401" s="62">
        <v>179.50999450683591</v>
      </c>
      <c r="BW401" s="62">
        <v>85.459999084472656</v>
      </c>
      <c r="BX401" s="62">
        <v>217.38999938964841</v>
      </c>
      <c r="BY401" s="62">
        <v>62.959999084472663</v>
      </c>
      <c r="BZ401" s="61">
        <v>67.580001831054688</v>
      </c>
      <c r="CA401" s="61">
        <v>57.25</v>
      </c>
      <c r="CB401" s="61">
        <v>39.360000610351562</v>
      </c>
      <c r="CC401" s="61">
        <v>176.2799987792969</v>
      </c>
      <c r="CD401" s="61">
        <v>217.5299987792969</v>
      </c>
      <c r="CE401" s="61">
        <v>29.159999847412109</v>
      </c>
      <c r="CF401" s="61">
        <v>72.879997253417969</v>
      </c>
      <c r="CG401" s="61">
        <v>48.439998626708977</v>
      </c>
      <c r="CH401" s="61">
        <v>84.970001220703125</v>
      </c>
      <c r="CI401" s="61">
        <v>29.719999313354489</v>
      </c>
      <c r="CJ401" s="61">
        <v>99.459999084472656</v>
      </c>
      <c r="CK401" s="61">
        <v>89.779998779296875</v>
      </c>
      <c r="CL401" s="61">
        <v>9.6899995803833008</v>
      </c>
      <c r="CM401" s="61">
        <v>4.1700000762939453</v>
      </c>
      <c r="CN401" s="61">
        <v>18.079999923706051</v>
      </c>
      <c r="CO401" s="61">
        <v>17.219999313354489</v>
      </c>
      <c r="CP401" s="61">
        <v>79.739997863769531</v>
      </c>
      <c r="CQ401" s="61">
        <v>60.400001525878913</v>
      </c>
      <c r="CR401" s="61">
        <v>23.20000076293945</v>
      </c>
      <c r="CS401" s="61">
        <v>26.819999694824219</v>
      </c>
      <c r="CT401" s="61">
        <v>15.60000038146973</v>
      </c>
      <c r="CU401" s="61">
        <v>21.5</v>
      </c>
      <c r="CV401" s="61">
        <v>89.05999755859375</v>
      </c>
      <c r="CW401" s="61">
        <v>12.10000038146973</v>
      </c>
      <c r="CX401" s="61">
        <v>64.80999755859375</v>
      </c>
      <c r="CY401" s="61">
        <v>24.70000076293945</v>
      </c>
      <c r="CZ401" s="61">
        <v>43.349998474121087</v>
      </c>
      <c r="DA401" s="61">
        <v>75.819999694824219</v>
      </c>
      <c r="DB401" s="61">
        <v>211.32000732421881</v>
      </c>
      <c r="DC401" s="61">
        <v>186.74000549316409</v>
      </c>
      <c r="DD401" s="61">
        <v>40.959999084472663</v>
      </c>
      <c r="DE401" s="61">
        <v>103.40000152587891</v>
      </c>
      <c r="DF401" s="61">
        <v>65.739997863769531</v>
      </c>
      <c r="DG401" s="61">
        <v>35.400001525878913</v>
      </c>
      <c r="DH401" s="61">
        <v>52.900001525878913</v>
      </c>
      <c r="DI401" s="61">
        <v>50.639999389648438</v>
      </c>
      <c r="DJ401" s="61">
        <v>41.029998779296882</v>
      </c>
      <c r="DK401" s="61">
        <v>155.72999572753909</v>
      </c>
      <c r="DL401" s="61">
        <v>142.99000549316409</v>
      </c>
      <c r="DM401" s="61">
        <v>64.889999389648438</v>
      </c>
      <c r="DN401" s="61">
        <v>36.81719970703125</v>
      </c>
      <c r="DO401" s="61">
        <v>38.990001678466797</v>
      </c>
      <c r="DP401" s="61">
        <v>59.209999084472663</v>
      </c>
      <c r="DQ401" s="61">
        <v>118.09999847412109</v>
      </c>
      <c r="DR401" s="61">
        <v>49.380001068115227</v>
      </c>
      <c r="DS401" s="61">
        <v>39.029998779296882</v>
      </c>
      <c r="DT401" s="61">
        <v>177.1600036621094</v>
      </c>
      <c r="DU401" s="61">
        <v>151.55999755859381</v>
      </c>
      <c r="DV401" s="61">
        <v>216.41999816894531</v>
      </c>
      <c r="DW401" s="61">
        <v>41.009998321533203</v>
      </c>
      <c r="DX401" s="61">
        <v>53.259998321533203</v>
      </c>
      <c r="DY401" s="61">
        <v>122.6600036621094</v>
      </c>
      <c r="DZ401" s="61">
        <v>135.80000305175781</v>
      </c>
      <c r="EA401" s="61">
        <v>35.450000762939453</v>
      </c>
      <c r="EB401" s="61">
        <v>45.939998626708977</v>
      </c>
      <c r="EC401" s="61">
        <v>72.610000610351562</v>
      </c>
      <c r="ED401" s="61">
        <v>72.739997863769531</v>
      </c>
      <c r="EE401" s="61">
        <v>34.244899749755859</v>
      </c>
      <c r="EF401" s="61">
        <v>28.239999771118161</v>
      </c>
      <c r="EG401" s="61">
        <v>27.590000152587891</v>
      </c>
      <c r="EH401" s="61">
        <v>45.189998626708977</v>
      </c>
      <c r="EI401" s="61">
        <v>21.719999313354489</v>
      </c>
      <c r="EJ401" s="61">
        <v>42.060001373291023</v>
      </c>
      <c r="EK401" s="61">
        <v>116.5678024291992</v>
      </c>
      <c r="EL401" s="61">
        <v>15.340000152587891</v>
      </c>
      <c r="EM401" s="61">
        <v>44.002700805664062</v>
      </c>
      <c r="EN401" s="61">
        <v>37.689998626708977</v>
      </c>
      <c r="EO401" s="61">
        <v>101.7751998901367</v>
      </c>
      <c r="EP401" s="61">
        <v>108.0439987182617</v>
      </c>
      <c r="EQ401" s="61">
        <v>57.560001373291023</v>
      </c>
      <c r="ER401" s="61">
        <v>54.490001678466797</v>
      </c>
      <c r="ES401" s="61">
        <v>33.849998474121087</v>
      </c>
      <c r="ET401" s="61">
        <v>25.639999389648441</v>
      </c>
      <c r="EU401" s="61">
        <v>26.70999908447266</v>
      </c>
      <c r="EV401" s="61">
        <v>50.270000457763672</v>
      </c>
      <c r="EW401" s="61">
        <v>28.059999465942379</v>
      </c>
      <c r="EX401" s="61">
        <v>30.940000534057621</v>
      </c>
      <c r="EY401" s="61">
        <v>26.920000076293949</v>
      </c>
      <c r="EZ401" s="61">
        <v>31.20000076293945</v>
      </c>
      <c r="FA401" s="61">
        <v>53.75</v>
      </c>
      <c r="FB401" s="61">
        <v>33.138999938964837</v>
      </c>
      <c r="FC401" s="61">
        <v>40.709999084472663</v>
      </c>
      <c r="FD401" s="61">
        <v>34.779998779296882</v>
      </c>
      <c r="FE401" s="61">
        <v>18.510000228881839</v>
      </c>
      <c r="FF401" s="61">
        <v>54.150001525878913</v>
      </c>
      <c r="FG401" s="61">
        <v>11.189999580383301</v>
      </c>
      <c r="FH401" s="61">
        <v>27.860000610351559</v>
      </c>
    </row>
    <row r="402" spans="1:164">
      <c r="A402" s="76">
        <v>43682</v>
      </c>
      <c r="B402" s="62">
        <v>35.900001525878913</v>
      </c>
      <c r="C402" s="62">
        <v>18.64999961853027</v>
      </c>
      <c r="D402" s="62">
        <v>11.39999961853027</v>
      </c>
      <c r="E402" s="62">
        <v>20.629999160766602</v>
      </c>
      <c r="F402" s="62">
        <v>69.339996337890625</v>
      </c>
      <c r="G402" s="62">
        <v>51.610000610351562</v>
      </c>
      <c r="H402" s="62">
        <v>30.489999771118161</v>
      </c>
      <c r="I402" s="62">
        <v>68.283599853515625</v>
      </c>
      <c r="J402" s="62">
        <v>60.688899993896477</v>
      </c>
      <c r="K402" s="62">
        <v>122.5400009155273</v>
      </c>
      <c r="L402" s="62">
        <v>32.959999084472663</v>
      </c>
      <c r="M402" s="62">
        <v>13.38000011444092</v>
      </c>
      <c r="N402" s="62">
        <v>36.020000457763672</v>
      </c>
      <c r="O402" s="62">
        <v>68.120002746582031</v>
      </c>
      <c r="P402" s="62">
        <v>76.129997253417969</v>
      </c>
      <c r="Q402" s="62">
        <v>38.840000152587891</v>
      </c>
      <c r="R402" s="62">
        <v>62.220001220703118</v>
      </c>
      <c r="S402" s="62">
        <v>44.259998321533203</v>
      </c>
      <c r="T402" s="62">
        <v>130.49000549316409</v>
      </c>
      <c r="U402" s="62">
        <v>41.330001831054688</v>
      </c>
      <c r="V402" s="62">
        <v>48.689998626708977</v>
      </c>
      <c r="W402" s="62">
        <v>47.900001525878913</v>
      </c>
      <c r="X402" s="62">
        <v>50.669998168945312</v>
      </c>
      <c r="Y402" s="62">
        <v>13.94999980926514</v>
      </c>
      <c r="Z402" s="62">
        <v>45.979999542236328</v>
      </c>
      <c r="AA402" s="62">
        <v>64.903297424316406</v>
      </c>
      <c r="AB402" s="62">
        <v>41.669998168945312</v>
      </c>
      <c r="AC402" s="62">
        <v>42.590000152587891</v>
      </c>
      <c r="AD402" s="62">
        <v>26.680000305175781</v>
      </c>
      <c r="AE402" s="62">
        <v>59.290000915527337</v>
      </c>
      <c r="AF402" s="62">
        <v>131.75</v>
      </c>
      <c r="AG402" s="62">
        <v>149.47999572753909</v>
      </c>
      <c r="AH402" s="62">
        <v>38.930000305175781</v>
      </c>
      <c r="AI402" s="62">
        <v>27.879999160766602</v>
      </c>
      <c r="AJ402" s="62">
        <v>98.19000244140625</v>
      </c>
      <c r="AK402" s="62">
        <v>51.970001220703118</v>
      </c>
      <c r="AL402" s="62">
        <v>31.806499481201168</v>
      </c>
      <c r="AM402" s="62">
        <v>58.75</v>
      </c>
      <c r="AN402" s="62">
        <v>38.319999694824219</v>
      </c>
      <c r="AO402" s="62">
        <v>17.29999923706055</v>
      </c>
      <c r="AP402" s="62">
        <v>26.119899749755859</v>
      </c>
      <c r="AQ402" s="62">
        <v>32.309700012207031</v>
      </c>
      <c r="AR402" s="62">
        <v>36.090000152587891</v>
      </c>
      <c r="AS402" s="62">
        <v>45.310001373291023</v>
      </c>
      <c r="AT402" s="62">
        <v>49.119998931884773</v>
      </c>
      <c r="AU402" s="62">
        <v>131.1199951171875</v>
      </c>
      <c r="AV402" s="62">
        <v>170.5899963378906</v>
      </c>
      <c r="AW402" s="62">
        <v>236.6600036621094</v>
      </c>
      <c r="AX402" s="62">
        <v>38.979999542236328</v>
      </c>
      <c r="AY402" s="62">
        <v>56.549999237060547</v>
      </c>
      <c r="AZ402" s="62">
        <v>114.3000030517578</v>
      </c>
      <c r="BA402" s="62">
        <v>81.220001220703125</v>
      </c>
      <c r="BB402" s="62">
        <v>79.629997253417969</v>
      </c>
      <c r="BC402" s="62">
        <v>88.910003662109375</v>
      </c>
      <c r="BD402" s="62">
        <v>36.610000610351562</v>
      </c>
      <c r="BE402" s="62">
        <v>166.80000305175781</v>
      </c>
      <c r="BF402" s="62">
        <v>96.80999755859375</v>
      </c>
      <c r="BG402" s="62">
        <v>23.25</v>
      </c>
      <c r="BH402" s="62">
        <v>75.779998779296875</v>
      </c>
      <c r="BI402" s="62">
        <v>193.69999694824219</v>
      </c>
      <c r="BJ402" s="62">
        <v>48.520000457763672</v>
      </c>
      <c r="BK402" s="62">
        <v>37.900001525878913</v>
      </c>
      <c r="BL402" s="62">
        <v>204.44000244140619</v>
      </c>
      <c r="BM402" s="62">
        <v>108.2900009155273</v>
      </c>
      <c r="BN402" s="62">
        <v>44.159999847412109</v>
      </c>
      <c r="BO402" s="62">
        <v>13.60000038146973</v>
      </c>
      <c r="BP402" s="62">
        <v>129.32000732421881</v>
      </c>
      <c r="BQ402" s="62">
        <v>38.369998931884773</v>
      </c>
      <c r="BR402" s="62">
        <v>101.1999969482422</v>
      </c>
      <c r="BS402" s="62">
        <v>193.66999816894531</v>
      </c>
      <c r="BT402" s="62">
        <v>85.639999389648438</v>
      </c>
      <c r="BU402" s="62">
        <v>28.639999389648441</v>
      </c>
      <c r="BV402" s="62">
        <v>172.66999816894531</v>
      </c>
      <c r="BW402" s="62">
        <v>82.019996643066406</v>
      </c>
      <c r="BX402" s="62">
        <v>209.1600036621094</v>
      </c>
      <c r="BY402" s="62">
        <v>60.389999389648438</v>
      </c>
      <c r="BZ402" s="61">
        <v>64.660003662109375</v>
      </c>
      <c r="CA402" s="61">
        <v>55.080001831054688</v>
      </c>
      <c r="CB402" s="61">
        <v>37.720001220703118</v>
      </c>
      <c r="CC402" s="61">
        <v>169.41999816894531</v>
      </c>
      <c r="CD402" s="61">
        <v>209.05999755859381</v>
      </c>
      <c r="CE402" s="61">
        <v>28.090000152587891</v>
      </c>
      <c r="CF402" s="61">
        <v>69.879997253417969</v>
      </c>
      <c r="CG402" s="61">
        <v>46.380001068115227</v>
      </c>
      <c r="CH402" s="61">
        <v>82.139999389648438</v>
      </c>
      <c r="CI402" s="61">
        <v>28.479999542236332</v>
      </c>
      <c r="CJ402" s="61">
        <v>95.30999755859375</v>
      </c>
      <c r="CK402" s="61">
        <v>85.75</v>
      </c>
      <c r="CL402" s="61">
        <v>9.5799999237060547</v>
      </c>
      <c r="CM402" s="61">
        <v>3.619999885559082</v>
      </c>
      <c r="CN402" s="61">
        <v>17.610000610351559</v>
      </c>
      <c r="CO402" s="61">
        <v>16.95000076293945</v>
      </c>
      <c r="CP402" s="61">
        <v>77.230003356933594</v>
      </c>
      <c r="CQ402" s="61">
        <v>58.549999237060547</v>
      </c>
      <c r="CR402" s="61">
        <v>22.239999771118161</v>
      </c>
      <c r="CS402" s="61">
        <v>25.639999389648441</v>
      </c>
      <c r="CT402" s="61">
        <v>14.85000038146973</v>
      </c>
      <c r="CU402" s="61">
        <v>22</v>
      </c>
      <c r="CV402" s="61">
        <v>100.4700012207031</v>
      </c>
      <c r="CW402" s="61">
        <v>10.560000419616699</v>
      </c>
      <c r="CX402" s="61">
        <v>73.919998168945312</v>
      </c>
      <c r="CY402" s="61">
        <v>23.20999908447266</v>
      </c>
      <c r="CZ402" s="61">
        <v>46.090000152587891</v>
      </c>
      <c r="DA402" s="61">
        <v>73.720001220703125</v>
      </c>
      <c r="DB402" s="61">
        <v>206.55999755859381</v>
      </c>
      <c r="DC402" s="61">
        <v>180.61000061035159</v>
      </c>
      <c r="DD402" s="61">
        <v>40.139999389648438</v>
      </c>
      <c r="DE402" s="61">
        <v>100.5699996948242</v>
      </c>
      <c r="DF402" s="61">
        <v>63.799999237060547</v>
      </c>
      <c r="DG402" s="61">
        <v>34.490001678466797</v>
      </c>
      <c r="DH402" s="61">
        <v>51.409999847412109</v>
      </c>
      <c r="DI402" s="61">
        <v>47.169998168945312</v>
      </c>
      <c r="DJ402" s="61">
        <v>39.865001678466797</v>
      </c>
      <c r="DK402" s="61">
        <v>151.25999450683591</v>
      </c>
      <c r="DL402" s="61">
        <v>139.00999450683591</v>
      </c>
      <c r="DM402" s="61">
        <v>63.520000457763672</v>
      </c>
      <c r="DN402" s="61">
        <v>35.819999694824219</v>
      </c>
      <c r="DO402" s="61">
        <v>37.880001068115227</v>
      </c>
      <c r="DP402" s="61">
        <v>57.689998626708977</v>
      </c>
      <c r="DQ402" s="61">
        <v>114.9300003051758</v>
      </c>
      <c r="DR402" s="61">
        <v>47.959999084472663</v>
      </c>
      <c r="DS402" s="61">
        <v>38.220001220703118</v>
      </c>
      <c r="DT402" s="61">
        <v>172.3500061035156</v>
      </c>
      <c r="DU402" s="61">
        <v>147.6000061035156</v>
      </c>
      <c r="DV402" s="61">
        <v>210.6199951171875</v>
      </c>
      <c r="DW402" s="61">
        <v>40.099998474121087</v>
      </c>
      <c r="DX402" s="61">
        <v>51.939998626708977</v>
      </c>
      <c r="DY402" s="61">
        <v>119.379997253418</v>
      </c>
      <c r="DZ402" s="61">
        <v>132.2799987792969</v>
      </c>
      <c r="EA402" s="61">
        <v>34.509998321533203</v>
      </c>
      <c r="EB402" s="61">
        <v>45.009998321533203</v>
      </c>
      <c r="EC402" s="61">
        <v>70.720001220703125</v>
      </c>
      <c r="ED402" s="61">
        <v>71.129997253417969</v>
      </c>
      <c r="EE402" s="61">
        <v>33.648101806640618</v>
      </c>
      <c r="EF402" s="61">
        <v>27.85000038146973</v>
      </c>
      <c r="EG402" s="61">
        <v>27.270000457763668</v>
      </c>
      <c r="EH402" s="61">
        <v>43.909999847412109</v>
      </c>
      <c r="EI402" s="61">
        <v>20.940000534057621</v>
      </c>
      <c r="EJ402" s="61">
        <v>41.049999237060547</v>
      </c>
      <c r="EK402" s="61">
        <v>113.4499969482422</v>
      </c>
      <c r="EL402" s="61">
        <v>14.61999988555908</v>
      </c>
      <c r="EM402" s="61">
        <v>43.159999847412109</v>
      </c>
      <c r="EN402" s="61">
        <v>36.630001068115227</v>
      </c>
      <c r="EO402" s="61">
        <v>99.326202392578125</v>
      </c>
      <c r="EP402" s="61">
        <v>105.2170028686523</v>
      </c>
      <c r="EQ402" s="61">
        <v>55.860000610351562</v>
      </c>
      <c r="ER402" s="61">
        <v>53.159999847412109</v>
      </c>
      <c r="ES402" s="61">
        <v>32.650001525878913</v>
      </c>
      <c r="ET402" s="61">
        <v>29.329999923706051</v>
      </c>
      <c r="EU402" s="61">
        <v>27.510000228881839</v>
      </c>
      <c r="EV402" s="61">
        <v>54.659999847412109</v>
      </c>
      <c r="EW402" s="61">
        <v>30.579999923706051</v>
      </c>
      <c r="EX402" s="61">
        <v>32.759998321533203</v>
      </c>
      <c r="EY402" s="61">
        <v>28.469999313354489</v>
      </c>
      <c r="EZ402" s="61">
        <v>33.470001220703118</v>
      </c>
      <c r="FA402" s="61">
        <v>55.330001831054688</v>
      </c>
      <c r="FB402" s="61">
        <v>34.020000457763672</v>
      </c>
      <c r="FC402" s="61">
        <v>41.939998626708977</v>
      </c>
      <c r="FD402" s="61">
        <v>38.450000762939453</v>
      </c>
      <c r="FE402" s="61">
        <v>20.170000076293949</v>
      </c>
      <c r="FF402" s="61">
        <v>59.060001373291023</v>
      </c>
      <c r="FG402" s="61">
        <v>11.739999771118161</v>
      </c>
      <c r="FH402" s="61">
        <v>29</v>
      </c>
    </row>
    <row r="403" spans="1:164">
      <c r="A403" s="76">
        <v>43683</v>
      </c>
      <c r="B403" s="62">
        <v>36.779998779296882</v>
      </c>
      <c r="C403" s="62">
        <v>18.690000534057621</v>
      </c>
      <c r="D403" s="62">
        <v>11.52999973297119</v>
      </c>
      <c r="E403" s="62">
        <v>20.870000839233398</v>
      </c>
      <c r="F403" s="62">
        <v>70.669998168945312</v>
      </c>
      <c r="G403" s="62">
        <v>52.169998168945312</v>
      </c>
      <c r="H403" s="62">
        <v>30.920000076293949</v>
      </c>
      <c r="I403" s="62">
        <v>69.498703002929688</v>
      </c>
      <c r="J403" s="62">
        <v>61.349998474121087</v>
      </c>
      <c r="K403" s="62">
        <v>124.3000030517578</v>
      </c>
      <c r="L403" s="62">
        <v>33.569999694824219</v>
      </c>
      <c r="M403" s="62">
        <v>13.590000152587891</v>
      </c>
      <c r="N403" s="62">
        <v>36.970001220703118</v>
      </c>
      <c r="O403" s="62">
        <v>71.050003051757812</v>
      </c>
      <c r="P403" s="62">
        <v>79.255203247070312</v>
      </c>
      <c r="Q403" s="62">
        <v>39.439998626708977</v>
      </c>
      <c r="R403" s="62">
        <v>63.429901123046882</v>
      </c>
      <c r="S403" s="62">
        <v>44.669998168945312</v>
      </c>
      <c r="T403" s="62">
        <v>132.4100036621094</v>
      </c>
      <c r="U403" s="62">
        <v>41.709999084472663</v>
      </c>
      <c r="V403" s="62">
        <v>49.270000457763672</v>
      </c>
      <c r="W403" s="62">
        <v>48.400001525878913</v>
      </c>
      <c r="X403" s="62">
        <v>51.099998474121087</v>
      </c>
      <c r="Y403" s="62">
        <v>13.61719989776611</v>
      </c>
      <c r="Z403" s="62">
        <v>46.25</v>
      </c>
      <c r="AA403" s="62">
        <v>65.822097778320312</v>
      </c>
      <c r="AB403" s="62">
        <v>42.279998779296882</v>
      </c>
      <c r="AC403" s="62">
        <v>43.909999847412109</v>
      </c>
      <c r="AD403" s="62">
        <v>27.129999160766602</v>
      </c>
      <c r="AE403" s="62">
        <v>60.029998779296882</v>
      </c>
      <c r="AF403" s="62">
        <v>133.3500061035156</v>
      </c>
      <c r="AG403" s="62">
        <v>151.17999267578119</v>
      </c>
      <c r="AH403" s="62">
        <v>39.419998168945312</v>
      </c>
      <c r="AI403" s="62">
        <v>28.139999389648441</v>
      </c>
      <c r="AJ403" s="62">
        <v>99.209999084472656</v>
      </c>
      <c r="AK403" s="62">
        <v>51.965000152587891</v>
      </c>
      <c r="AL403" s="62">
        <v>32.178199768066413</v>
      </c>
      <c r="AM403" s="62">
        <v>60.154800415039062</v>
      </c>
      <c r="AN403" s="62">
        <v>38.633998870849609</v>
      </c>
      <c r="AO403" s="62">
        <v>17.270000457763668</v>
      </c>
      <c r="AP403" s="62">
        <v>25.940000534057621</v>
      </c>
      <c r="AQ403" s="62">
        <v>32.562999725341797</v>
      </c>
      <c r="AR403" s="62">
        <v>37.470001220703118</v>
      </c>
      <c r="AS403" s="62">
        <v>46.590000152587891</v>
      </c>
      <c r="AT403" s="62">
        <v>51.060001373291023</v>
      </c>
      <c r="AU403" s="62">
        <v>133.3399963378906</v>
      </c>
      <c r="AV403" s="62">
        <v>172.7799987792969</v>
      </c>
      <c r="AW403" s="62">
        <v>242.05999755859381</v>
      </c>
      <c r="AX403" s="62">
        <v>41.639999389648438</v>
      </c>
      <c r="AY403" s="62">
        <v>56.299999237060547</v>
      </c>
      <c r="AZ403" s="62">
        <v>116.0699996948242</v>
      </c>
      <c r="BA403" s="62">
        <v>83.080001831054688</v>
      </c>
      <c r="BB403" s="62">
        <v>80.949996948242188</v>
      </c>
      <c r="BC403" s="62">
        <v>90</v>
      </c>
      <c r="BD403" s="62">
        <v>36.720001220703118</v>
      </c>
      <c r="BE403" s="62">
        <v>169.2200012207031</v>
      </c>
      <c r="BF403" s="62">
        <v>99.470001220703125</v>
      </c>
      <c r="BG403" s="62">
        <v>22.544399261474609</v>
      </c>
      <c r="BH403" s="62">
        <v>77.010002136230469</v>
      </c>
      <c r="BI403" s="62">
        <v>196.42999267578119</v>
      </c>
      <c r="BJ403" s="62">
        <v>48.919998168945312</v>
      </c>
      <c r="BK403" s="62">
        <v>38.319999694824219</v>
      </c>
      <c r="BL403" s="62">
        <v>207.42999267578119</v>
      </c>
      <c r="BM403" s="62">
        <v>110.0100021362305</v>
      </c>
      <c r="BN403" s="62">
        <v>44.560001373291023</v>
      </c>
      <c r="BO403" s="62">
        <v>12.939999580383301</v>
      </c>
      <c r="BP403" s="62">
        <v>131.36000061035159</v>
      </c>
      <c r="BQ403" s="62">
        <v>38.759998321533203</v>
      </c>
      <c r="BR403" s="62">
        <v>101.76519775390619</v>
      </c>
      <c r="BS403" s="62">
        <v>196.13999938964841</v>
      </c>
      <c r="BT403" s="62">
        <v>86.80999755859375</v>
      </c>
      <c r="BU403" s="62">
        <v>29.35000038146973</v>
      </c>
      <c r="BV403" s="62">
        <v>175.24000549316409</v>
      </c>
      <c r="BW403" s="62">
        <v>83.150001525878906</v>
      </c>
      <c r="BX403" s="62">
        <v>211.3399963378906</v>
      </c>
      <c r="BY403" s="62">
        <v>61.319999694824219</v>
      </c>
      <c r="BZ403" s="61">
        <v>65.510002136230469</v>
      </c>
      <c r="CA403" s="61">
        <v>55.560001373291023</v>
      </c>
      <c r="CB403" s="61">
        <v>37.869998931884773</v>
      </c>
      <c r="CC403" s="61">
        <v>171.8999938964844</v>
      </c>
      <c r="CD403" s="61">
        <v>212.19000244140619</v>
      </c>
      <c r="CE403" s="61">
        <v>28.45000076293945</v>
      </c>
      <c r="CF403" s="61">
        <v>70.790000915527344</v>
      </c>
      <c r="CG403" s="61">
        <v>47.299999237060547</v>
      </c>
      <c r="CH403" s="61">
        <v>82.839996337890625</v>
      </c>
      <c r="CI403" s="61">
        <v>28.680000305175781</v>
      </c>
      <c r="CJ403" s="61">
        <v>96.389999389648438</v>
      </c>
      <c r="CK403" s="61">
        <v>86.819999694824219</v>
      </c>
      <c r="CL403" s="61">
        <v>9.4099998474121094</v>
      </c>
      <c r="CM403" s="61">
        <v>3.4600000381469731</v>
      </c>
      <c r="CN403" s="61">
        <v>16.590000152587891</v>
      </c>
      <c r="CO403" s="61">
        <v>16.29999923706055</v>
      </c>
      <c r="CP403" s="61">
        <v>77.199996948242188</v>
      </c>
      <c r="CQ403" s="61">
        <v>58.529998779296882</v>
      </c>
      <c r="CR403" s="61">
        <v>21.909999847412109</v>
      </c>
      <c r="CS403" s="61">
        <v>25.520000457763668</v>
      </c>
      <c r="CT403" s="61">
        <v>14.64000034332275</v>
      </c>
      <c r="CU403" s="61">
        <v>23.319999694824219</v>
      </c>
      <c r="CV403" s="61">
        <v>104.34999847412109</v>
      </c>
      <c r="CW403" s="61">
        <v>9.9799995422363281</v>
      </c>
      <c r="CX403" s="61">
        <v>77.889999389648438</v>
      </c>
      <c r="CY403" s="61">
        <v>23.159999847412109</v>
      </c>
      <c r="CZ403" s="61">
        <v>46.169998168945312</v>
      </c>
      <c r="DA403" s="61">
        <v>74.830001831054688</v>
      </c>
      <c r="DB403" s="61">
        <v>211.83000183105469</v>
      </c>
      <c r="DC403" s="61">
        <v>183.0899963378906</v>
      </c>
      <c r="DD403" s="61">
        <v>40.709999084472663</v>
      </c>
      <c r="DE403" s="61">
        <v>103.59999847412109</v>
      </c>
      <c r="DF403" s="61">
        <v>64.319999694824219</v>
      </c>
      <c r="DG403" s="61">
        <v>35.25</v>
      </c>
      <c r="DH403" s="61">
        <v>51.849998474121087</v>
      </c>
      <c r="DI403" s="61">
        <v>50.860000610351562</v>
      </c>
      <c r="DJ403" s="61">
        <v>40.562999725341797</v>
      </c>
      <c r="DK403" s="61">
        <v>153.4700012207031</v>
      </c>
      <c r="DL403" s="61">
        <v>141.17999267578119</v>
      </c>
      <c r="DM403" s="61">
        <v>65.080001831054688</v>
      </c>
      <c r="DN403" s="61">
        <v>36.229999542236328</v>
      </c>
      <c r="DO403" s="61">
        <v>38.459999084472663</v>
      </c>
      <c r="DP403" s="61">
        <v>58.220001220703118</v>
      </c>
      <c r="DQ403" s="61">
        <v>116.6800003051758</v>
      </c>
      <c r="DR403" s="61">
        <v>48.490001678466797</v>
      </c>
      <c r="DS403" s="61">
        <v>38.599998474121087</v>
      </c>
      <c r="DT403" s="61">
        <v>175.05000305175781</v>
      </c>
      <c r="DU403" s="61">
        <v>148.94999694824219</v>
      </c>
      <c r="DV403" s="61">
        <v>213.5</v>
      </c>
      <c r="DW403" s="61">
        <v>40.610000610351562</v>
      </c>
      <c r="DX403" s="61">
        <v>52.290000915527337</v>
      </c>
      <c r="DY403" s="61">
        <v>120.870002746582</v>
      </c>
      <c r="DZ403" s="61">
        <v>133.1300048828125</v>
      </c>
      <c r="EA403" s="61">
        <v>34.810001373291023</v>
      </c>
      <c r="EB403" s="61">
        <v>45.259998321533203</v>
      </c>
      <c r="EC403" s="61">
        <v>71.860000610351562</v>
      </c>
      <c r="ED403" s="61">
        <v>70.849998474121094</v>
      </c>
      <c r="EE403" s="61">
        <v>33.680000305175781</v>
      </c>
      <c r="EF403" s="61">
        <v>27.722700119018551</v>
      </c>
      <c r="EG403" s="61">
        <v>27.139999389648441</v>
      </c>
      <c r="EH403" s="61">
        <v>44.599998474121087</v>
      </c>
      <c r="EI403" s="61">
        <v>21.280000686645511</v>
      </c>
      <c r="EJ403" s="61">
        <v>41.490001678466797</v>
      </c>
      <c r="EK403" s="61">
        <v>114.9499969482422</v>
      </c>
      <c r="EL403" s="61">
        <v>14.85000038146973</v>
      </c>
      <c r="EM403" s="61">
        <v>43.479999542236328</v>
      </c>
      <c r="EN403" s="61">
        <v>37.007598876953118</v>
      </c>
      <c r="EO403" s="61">
        <v>100.54689788818359</v>
      </c>
      <c r="EP403" s="61">
        <v>106.2372970581055</v>
      </c>
      <c r="EQ403" s="61">
        <v>57.060001373291023</v>
      </c>
      <c r="ER403" s="61">
        <v>54.479999542236328</v>
      </c>
      <c r="ES403" s="61">
        <v>32.970001220703118</v>
      </c>
      <c r="ET403" s="61">
        <v>27.479999542236332</v>
      </c>
      <c r="EU403" s="61">
        <v>27.170000076293949</v>
      </c>
      <c r="EV403" s="61">
        <v>52.650001525878913</v>
      </c>
      <c r="EW403" s="61">
        <v>29.370000839233398</v>
      </c>
      <c r="EX403" s="61">
        <v>31.920000076293949</v>
      </c>
      <c r="EY403" s="61">
        <v>27.770000457763668</v>
      </c>
      <c r="EZ403" s="61">
        <v>32.5</v>
      </c>
      <c r="FA403" s="61">
        <v>54.630001068115227</v>
      </c>
      <c r="FB403" s="61">
        <v>33.528301239013672</v>
      </c>
      <c r="FC403" s="61">
        <v>41.509998321533203</v>
      </c>
      <c r="FD403" s="61">
        <v>36.810001373291023</v>
      </c>
      <c r="FE403" s="61">
        <v>19.379999160766602</v>
      </c>
      <c r="FF403" s="61">
        <v>58.650001525878913</v>
      </c>
      <c r="FG403" s="61">
        <v>11.22000026702881</v>
      </c>
      <c r="FH403" s="61">
        <v>28.79000091552734</v>
      </c>
    </row>
    <row r="404" spans="1:164">
      <c r="A404" s="76">
        <v>43684</v>
      </c>
      <c r="B404" s="62">
        <v>36.990001678466797</v>
      </c>
      <c r="C404" s="62">
        <v>18.590000152587891</v>
      </c>
      <c r="D404" s="62">
        <v>11.64999961853027</v>
      </c>
      <c r="E404" s="62">
        <v>20.75</v>
      </c>
      <c r="F404" s="62">
        <v>71.550003051757812</v>
      </c>
      <c r="G404" s="62">
        <v>51.729999542236328</v>
      </c>
      <c r="H404" s="62">
        <v>30.909999847412109</v>
      </c>
      <c r="I404" s="62">
        <v>68.25</v>
      </c>
      <c r="J404" s="62">
        <v>60.990001678466797</v>
      </c>
      <c r="K404" s="62">
        <v>123.9599990844727</v>
      </c>
      <c r="L404" s="62">
        <v>33.700000762939453</v>
      </c>
      <c r="M404" s="62">
        <v>13.39000034332275</v>
      </c>
      <c r="N404" s="62">
        <v>35.439998626708977</v>
      </c>
      <c r="O404" s="62">
        <v>70.760002136230469</v>
      </c>
      <c r="P404" s="62">
        <v>76.629997253417969</v>
      </c>
      <c r="Q404" s="62">
        <v>39.020000457763672</v>
      </c>
      <c r="R404" s="62">
        <v>62.860000610351562</v>
      </c>
      <c r="S404" s="62">
        <v>43.790000915527337</v>
      </c>
      <c r="T404" s="62">
        <v>131.33000183105469</v>
      </c>
      <c r="U404" s="62">
        <v>41.200000762939453</v>
      </c>
      <c r="V404" s="62">
        <v>48.169998168945312</v>
      </c>
      <c r="W404" s="62">
        <v>47.400001525878913</v>
      </c>
      <c r="X404" s="62">
        <v>50.419998168945312</v>
      </c>
      <c r="Y404" s="62">
        <v>13.473099708557131</v>
      </c>
      <c r="Z404" s="62">
        <v>45.900001525878913</v>
      </c>
      <c r="AA404" s="62">
        <v>65.147003173828125</v>
      </c>
      <c r="AB404" s="62">
        <v>41.889999389648438</v>
      </c>
      <c r="AC404" s="62">
        <v>43.610000610351562</v>
      </c>
      <c r="AD404" s="62">
        <v>26.780000686645511</v>
      </c>
      <c r="AE404" s="62">
        <v>60.200000762939453</v>
      </c>
      <c r="AF404" s="62">
        <v>133.77000427246091</v>
      </c>
      <c r="AG404" s="62">
        <v>151.58000183105469</v>
      </c>
      <c r="AH404" s="62">
        <v>39.5</v>
      </c>
      <c r="AI404" s="62">
        <v>28.129999160766602</v>
      </c>
      <c r="AJ404" s="62">
        <v>99.389999389648438</v>
      </c>
      <c r="AK404" s="62">
        <v>51.540000915527337</v>
      </c>
      <c r="AL404" s="62">
        <v>32.009998321533203</v>
      </c>
      <c r="AM404" s="62">
        <v>60.470001220703118</v>
      </c>
      <c r="AN404" s="62">
        <v>38.805301666259773</v>
      </c>
      <c r="AO404" s="62">
        <v>17.191400527954102</v>
      </c>
      <c r="AP404" s="62">
        <v>25.826799392700199</v>
      </c>
      <c r="AQ404" s="62">
        <v>32.680000305175781</v>
      </c>
      <c r="AR404" s="62">
        <v>37.863899230957031</v>
      </c>
      <c r="AS404" s="62">
        <v>46.790000915527337</v>
      </c>
      <c r="AT404" s="62">
        <v>51.220001220703118</v>
      </c>
      <c r="AU404" s="62">
        <v>134.21000671386719</v>
      </c>
      <c r="AV404" s="62">
        <v>174.6600036621094</v>
      </c>
      <c r="AW404" s="62">
        <v>241.6199951171875</v>
      </c>
      <c r="AX404" s="62">
        <v>42</v>
      </c>
      <c r="AY404" s="62">
        <v>56.599998474121087</v>
      </c>
      <c r="AZ404" s="62">
        <v>116.19000244140619</v>
      </c>
      <c r="BA404" s="62">
        <v>83.330001831054688</v>
      </c>
      <c r="BB404" s="62">
        <v>79.459999084472656</v>
      </c>
      <c r="BC404" s="62">
        <v>90.089996337890625</v>
      </c>
      <c r="BD404" s="62">
        <v>36.770000457763672</v>
      </c>
      <c r="BE404" s="62">
        <v>169.3399963378906</v>
      </c>
      <c r="BF404" s="62">
        <v>99.685096740722656</v>
      </c>
      <c r="BG404" s="62">
        <v>22.653200149536129</v>
      </c>
      <c r="BH404" s="62">
        <v>77.489997863769531</v>
      </c>
      <c r="BI404" s="62">
        <v>197.3699951171875</v>
      </c>
      <c r="BJ404" s="62">
        <v>49.680000305175781</v>
      </c>
      <c r="BK404" s="62">
        <v>38.349998474121087</v>
      </c>
      <c r="BL404" s="62">
        <v>208.8500061035156</v>
      </c>
      <c r="BM404" s="62">
        <v>110.61000061035161</v>
      </c>
      <c r="BN404" s="62">
        <v>45.130001068115227</v>
      </c>
      <c r="BO404" s="62">
        <v>12.659999847412109</v>
      </c>
      <c r="BP404" s="62">
        <v>132.1000061035156</v>
      </c>
      <c r="BQ404" s="62">
        <v>39.419998168945312</v>
      </c>
      <c r="BR404" s="62">
        <v>101</v>
      </c>
      <c r="BS404" s="62">
        <v>197.3800048828125</v>
      </c>
      <c r="BT404" s="62">
        <v>86.580001831054688</v>
      </c>
      <c r="BU404" s="62">
        <v>31.04000091552734</v>
      </c>
      <c r="BV404" s="62">
        <v>176.6499938964844</v>
      </c>
      <c r="BW404" s="62">
        <v>83.540000915527344</v>
      </c>
      <c r="BX404" s="62">
        <v>211.88999938964841</v>
      </c>
      <c r="BY404" s="62">
        <v>61.669998168945312</v>
      </c>
      <c r="BZ404" s="61">
        <v>66.360000610351562</v>
      </c>
      <c r="CA404" s="61">
        <v>55.659999847412109</v>
      </c>
      <c r="CB404" s="61">
        <v>37.930000305175781</v>
      </c>
      <c r="CC404" s="61">
        <v>173.00999450683591</v>
      </c>
      <c r="CD404" s="61">
        <v>213.41999816894531</v>
      </c>
      <c r="CE404" s="61">
        <v>28.54999923706055</v>
      </c>
      <c r="CF404" s="61">
        <v>71.220001220703125</v>
      </c>
      <c r="CG404" s="61">
        <v>48.060001373291023</v>
      </c>
      <c r="CH404" s="61">
        <v>83.220001220703125</v>
      </c>
      <c r="CI404" s="61">
        <v>28.909999847412109</v>
      </c>
      <c r="CJ404" s="61">
        <v>97.580001831054688</v>
      </c>
      <c r="CK404" s="61">
        <v>87.930000305175781</v>
      </c>
      <c r="CL404" s="61">
        <v>9.119999885559082</v>
      </c>
      <c r="CM404" s="61">
        <v>3.4500000476837158</v>
      </c>
      <c r="CN404" s="61">
        <v>15.090000152587891</v>
      </c>
      <c r="CO404" s="61">
        <v>15.35999965667725</v>
      </c>
      <c r="CP404" s="61">
        <v>76.529998779296875</v>
      </c>
      <c r="CQ404" s="61">
        <v>58.090000152587891</v>
      </c>
      <c r="CR404" s="61">
        <v>21.860000610351559</v>
      </c>
      <c r="CS404" s="61">
        <v>25.20000076293945</v>
      </c>
      <c r="CT404" s="61">
        <v>14.52000045776367</v>
      </c>
      <c r="CU404" s="61">
        <v>24.989999771118161</v>
      </c>
      <c r="CV404" s="61">
        <v>105.9300003051758</v>
      </c>
      <c r="CW404" s="61">
        <v>9.8000001907348633</v>
      </c>
      <c r="CX404" s="61">
        <v>79.139999389648438</v>
      </c>
      <c r="CY404" s="61">
        <v>22.840000152587891</v>
      </c>
      <c r="CZ404" s="61">
        <v>46.840000152587891</v>
      </c>
      <c r="DA404" s="61">
        <v>74.790000915527344</v>
      </c>
      <c r="DB404" s="61">
        <v>212.96000671386719</v>
      </c>
      <c r="DC404" s="61">
        <v>182.63999938964841</v>
      </c>
      <c r="DD404" s="61">
        <v>41.049999237060547</v>
      </c>
      <c r="DE404" s="61">
        <v>104.63999938964839</v>
      </c>
      <c r="DF404" s="61">
        <v>64.410003662109375</v>
      </c>
      <c r="DG404" s="61">
        <v>35.380001068115227</v>
      </c>
      <c r="DH404" s="61">
        <v>52.009998321533203</v>
      </c>
      <c r="DI404" s="61">
        <v>51.680000305175781</v>
      </c>
      <c r="DJ404" s="61">
        <v>40.509998321533203</v>
      </c>
      <c r="DK404" s="61">
        <v>153.8699951171875</v>
      </c>
      <c r="DL404" s="61">
        <v>141.05999755859381</v>
      </c>
      <c r="DM404" s="61">
        <v>65.510002136230469</v>
      </c>
      <c r="DN404" s="61">
        <v>36.430000305175781</v>
      </c>
      <c r="DO404" s="61">
        <v>38.430000305175781</v>
      </c>
      <c r="DP404" s="61">
        <v>58.889999389648438</v>
      </c>
      <c r="DQ404" s="61">
        <v>117.15000152587891</v>
      </c>
      <c r="DR404" s="61">
        <v>48.840000152587891</v>
      </c>
      <c r="DS404" s="61">
        <v>39.290000915527337</v>
      </c>
      <c r="DT404" s="61">
        <v>175.6000061035156</v>
      </c>
      <c r="DU404" s="61">
        <v>150.57000732421881</v>
      </c>
      <c r="DV404" s="61">
        <v>213.22999572753909</v>
      </c>
      <c r="DW404" s="61">
        <v>40.520000457763672</v>
      </c>
      <c r="DX404" s="61">
        <v>52.930000305175781</v>
      </c>
      <c r="DY404" s="61">
        <v>121.9499969482422</v>
      </c>
      <c r="DZ404" s="61">
        <v>134.74000549316409</v>
      </c>
      <c r="EA404" s="61">
        <v>35.220001220703118</v>
      </c>
      <c r="EB404" s="61">
        <v>45.900001525878913</v>
      </c>
      <c r="EC404" s="61">
        <v>72.5</v>
      </c>
      <c r="ED404" s="61">
        <v>72.330001831054688</v>
      </c>
      <c r="EE404" s="61">
        <v>34.340000152587891</v>
      </c>
      <c r="EF404" s="61">
        <v>28.06660079956055</v>
      </c>
      <c r="EG404" s="61">
        <v>27.469999313354489</v>
      </c>
      <c r="EH404" s="61">
        <v>44.709999084472663</v>
      </c>
      <c r="EI404" s="61">
        <v>21.35000038146973</v>
      </c>
      <c r="EJ404" s="61">
        <v>41.490001678466797</v>
      </c>
      <c r="EK404" s="61">
        <v>115.6977005004883</v>
      </c>
      <c r="EL404" s="61">
        <v>14.85999965667725</v>
      </c>
      <c r="EM404" s="61">
        <v>43.479999542236328</v>
      </c>
      <c r="EN404" s="61">
        <v>36.909999847412109</v>
      </c>
      <c r="EO404" s="61">
        <v>100.8300018310547</v>
      </c>
      <c r="EP404" s="61">
        <v>106.90000152587891</v>
      </c>
      <c r="EQ404" s="61">
        <v>56.169998168945312</v>
      </c>
      <c r="ER404" s="61">
        <v>54.569999694824219</v>
      </c>
      <c r="ES404" s="61">
        <v>32.75</v>
      </c>
      <c r="ET404" s="61">
        <v>27.60000038146973</v>
      </c>
      <c r="EU404" s="61">
        <v>27.129999160766602</v>
      </c>
      <c r="EV404" s="61">
        <v>52.790000915527337</v>
      </c>
      <c r="EW404" s="61">
        <v>29.309999465942379</v>
      </c>
      <c r="EX404" s="61">
        <v>31.840000152587891</v>
      </c>
      <c r="EY404" s="61">
        <v>27.829999923706051</v>
      </c>
      <c r="EZ404" s="61">
        <v>32.240001678466797</v>
      </c>
      <c r="FA404" s="61">
        <v>54.720001220703118</v>
      </c>
      <c r="FB404" s="61">
        <v>33.493000030517578</v>
      </c>
      <c r="FC404" s="61">
        <v>41.529998779296882</v>
      </c>
      <c r="FD404" s="61">
        <v>36.330001831054688</v>
      </c>
      <c r="FE404" s="61">
        <v>19.360000610351559</v>
      </c>
      <c r="FF404" s="61">
        <v>56.5</v>
      </c>
      <c r="FG404" s="61">
        <v>11.189999580383301</v>
      </c>
      <c r="FH404" s="61">
        <v>28.04999923706055</v>
      </c>
    </row>
    <row r="405" spans="1:164">
      <c r="A405" s="76">
        <v>43685</v>
      </c>
      <c r="B405" s="62">
        <v>37.630001068115227</v>
      </c>
      <c r="C405" s="62">
        <v>18.64999961853027</v>
      </c>
      <c r="D405" s="62">
        <v>11.77000045776367</v>
      </c>
      <c r="E405" s="62">
        <v>21.139999389648441</v>
      </c>
      <c r="F405" s="62">
        <v>72.529998779296875</v>
      </c>
      <c r="G405" s="62">
        <v>53.639999389648438</v>
      </c>
      <c r="H405" s="62">
        <v>31.510000228881839</v>
      </c>
      <c r="I405" s="62">
        <v>70.489997863769531</v>
      </c>
      <c r="J405" s="62">
        <v>61.680000305175781</v>
      </c>
      <c r="K405" s="62">
        <v>126.2200012207031</v>
      </c>
      <c r="L405" s="62">
        <v>34.380001068115227</v>
      </c>
      <c r="M405" s="62">
        <v>13.829999923706049</v>
      </c>
      <c r="N405" s="62">
        <v>37.490001678466797</v>
      </c>
      <c r="O405" s="62">
        <v>74.599998474121094</v>
      </c>
      <c r="P405" s="62">
        <v>80.099998474121094</v>
      </c>
      <c r="Q405" s="62">
        <v>39.700000762939453</v>
      </c>
      <c r="R405" s="62">
        <v>63.5</v>
      </c>
      <c r="S405" s="62">
        <v>44.479999542236328</v>
      </c>
      <c r="T405" s="62">
        <v>133.94000244140619</v>
      </c>
      <c r="U405" s="62">
        <v>42.040000915527337</v>
      </c>
      <c r="V405" s="62">
        <v>48.979999542236328</v>
      </c>
      <c r="W405" s="62">
        <v>48.819999694824219</v>
      </c>
      <c r="X405" s="62">
        <v>51.369998931884773</v>
      </c>
      <c r="Y405" s="62">
        <v>13.980799674987789</v>
      </c>
      <c r="Z405" s="62">
        <v>46.860000610351562</v>
      </c>
      <c r="AA405" s="62">
        <v>65.720001220703125</v>
      </c>
      <c r="AB405" s="62">
        <v>42.639999389648438</v>
      </c>
      <c r="AC405" s="62">
        <v>45.180000305175781</v>
      </c>
      <c r="AD405" s="62">
        <v>27.260000228881839</v>
      </c>
      <c r="AE405" s="62">
        <v>60.799999237060547</v>
      </c>
      <c r="AF405" s="62">
        <v>135.25999450683591</v>
      </c>
      <c r="AG405" s="62">
        <v>153.33000183105469</v>
      </c>
      <c r="AH405" s="62">
        <v>39.990001678466797</v>
      </c>
      <c r="AI405" s="62">
        <v>28.440000534057621</v>
      </c>
      <c r="AJ405" s="62">
        <v>100.61000061035161</v>
      </c>
      <c r="AK405" s="62">
        <v>52.169101715087891</v>
      </c>
      <c r="AL405" s="62">
        <v>32.569999694824219</v>
      </c>
      <c r="AM405" s="62">
        <v>61.721500396728523</v>
      </c>
      <c r="AN405" s="62">
        <v>39.213600158691413</v>
      </c>
      <c r="AO405" s="62">
        <v>16.868499755859379</v>
      </c>
      <c r="AP405" s="62">
        <v>26.055000305175781</v>
      </c>
      <c r="AQ405" s="62">
        <v>33.200000762939453</v>
      </c>
      <c r="AR405" s="62">
        <v>38.880001068115227</v>
      </c>
      <c r="AS405" s="62">
        <v>48.490001678466797</v>
      </c>
      <c r="AT405" s="62">
        <v>53.110000610351562</v>
      </c>
      <c r="AU405" s="62">
        <v>137.21000671386719</v>
      </c>
      <c r="AV405" s="62">
        <v>176.21000671386719</v>
      </c>
      <c r="AW405" s="62">
        <v>245.82000732421881</v>
      </c>
      <c r="AX405" s="62">
        <v>44.139999389648438</v>
      </c>
      <c r="AY405" s="62">
        <v>57.360000610351562</v>
      </c>
      <c r="AZ405" s="62">
        <v>118.379997253418</v>
      </c>
      <c r="BA405" s="62">
        <v>84.760002136230469</v>
      </c>
      <c r="BB405" s="62">
        <v>80.330001831054688</v>
      </c>
      <c r="BC405" s="62">
        <v>91.290000915527344</v>
      </c>
      <c r="BD405" s="62">
        <v>37.520000457763672</v>
      </c>
      <c r="BE405" s="62">
        <v>171.75999450683591</v>
      </c>
      <c r="BF405" s="62">
        <v>102.1396026611328</v>
      </c>
      <c r="BG405" s="62">
        <v>21.981599807739261</v>
      </c>
      <c r="BH405" s="62">
        <v>79.389999389648438</v>
      </c>
      <c r="BI405" s="62">
        <v>202.36000061035159</v>
      </c>
      <c r="BJ405" s="62">
        <v>50.840000152587891</v>
      </c>
      <c r="BK405" s="62">
        <v>38.930000305175781</v>
      </c>
      <c r="BL405" s="62">
        <v>214.02000427246091</v>
      </c>
      <c r="BM405" s="62">
        <v>113.44000244140619</v>
      </c>
      <c r="BN405" s="62">
        <v>45.889999389648438</v>
      </c>
      <c r="BO405" s="62">
        <v>11.77000045776367</v>
      </c>
      <c r="BP405" s="62">
        <v>136</v>
      </c>
      <c r="BQ405" s="62">
        <v>40.099998474121087</v>
      </c>
      <c r="BR405" s="62">
        <v>104.9330978393555</v>
      </c>
      <c r="BS405" s="62">
        <v>202.8500061035156</v>
      </c>
      <c r="BT405" s="62">
        <v>88.260002136230469</v>
      </c>
      <c r="BU405" s="62">
        <v>31.579999923706051</v>
      </c>
      <c r="BV405" s="62">
        <v>180.55999755859381</v>
      </c>
      <c r="BW405" s="62">
        <v>86.300003051757812</v>
      </c>
      <c r="BX405" s="62">
        <v>218.75</v>
      </c>
      <c r="BY405" s="62">
        <v>63.290000915527337</v>
      </c>
      <c r="BZ405" s="61">
        <v>68.449996948242188</v>
      </c>
      <c r="CA405" s="61">
        <v>57.130001068115227</v>
      </c>
      <c r="CB405" s="61">
        <v>39.040000915527337</v>
      </c>
      <c r="CC405" s="61">
        <v>177.5899963378906</v>
      </c>
      <c r="CD405" s="61">
        <v>218.75999450683591</v>
      </c>
      <c r="CE405" s="61">
        <v>29.379999160766602</v>
      </c>
      <c r="CF405" s="61">
        <v>72.709999084472656</v>
      </c>
      <c r="CG405" s="61">
        <v>48.419998168945312</v>
      </c>
      <c r="CH405" s="61">
        <v>85.459999084472656</v>
      </c>
      <c r="CI405" s="61">
        <v>29.530000686645511</v>
      </c>
      <c r="CJ405" s="61">
        <v>101.0800018310547</v>
      </c>
      <c r="CK405" s="61">
        <v>90.470001220703125</v>
      </c>
      <c r="CL405" s="61">
        <v>9.1700000762939453</v>
      </c>
      <c r="CM405" s="61">
        <v>3.75</v>
      </c>
      <c r="CN405" s="61">
        <v>15.5</v>
      </c>
      <c r="CO405" s="61">
        <v>15.61999988555908</v>
      </c>
      <c r="CP405" s="61">
        <v>78.699996948242188</v>
      </c>
      <c r="CQ405" s="61">
        <v>59.759998321533203</v>
      </c>
      <c r="CR405" s="61">
        <v>22.5</v>
      </c>
      <c r="CS405" s="61">
        <v>25.569999694824219</v>
      </c>
      <c r="CT405" s="61">
        <v>14.89999961853027</v>
      </c>
      <c r="CU405" s="61">
        <v>24.239999771118161</v>
      </c>
      <c r="CV405" s="61">
        <v>96.209999084472656</v>
      </c>
      <c r="CW405" s="61">
        <v>10.409999847412109</v>
      </c>
      <c r="CX405" s="61">
        <v>74</v>
      </c>
      <c r="CY405" s="61">
        <v>24.069999694824219</v>
      </c>
      <c r="CZ405" s="61">
        <v>44.279998779296882</v>
      </c>
      <c r="DA405" s="61">
        <v>76.05999755859375</v>
      </c>
      <c r="DB405" s="61">
        <v>217.66999816894531</v>
      </c>
      <c r="DC405" s="61">
        <v>185.82000732421881</v>
      </c>
      <c r="DD405" s="61">
        <v>41.630001068115227</v>
      </c>
      <c r="DE405" s="61">
        <v>106.94000244140619</v>
      </c>
      <c r="DF405" s="61">
        <v>65.930000305175781</v>
      </c>
      <c r="DG405" s="61">
        <v>36.110000610351562</v>
      </c>
      <c r="DH405" s="61">
        <v>52.909999847412109</v>
      </c>
      <c r="DI405" s="61">
        <v>54.930000305175781</v>
      </c>
      <c r="DJ405" s="61">
        <v>41.400001525878913</v>
      </c>
      <c r="DK405" s="61">
        <v>156.6499938964844</v>
      </c>
      <c r="DL405" s="61">
        <v>143.57000732421881</v>
      </c>
      <c r="DM405" s="61">
        <v>67.040000915527344</v>
      </c>
      <c r="DN405" s="61">
        <v>36.889999389648438</v>
      </c>
      <c r="DO405" s="61">
        <v>39.119998931884773</v>
      </c>
      <c r="DP405" s="61">
        <v>59.650001525878913</v>
      </c>
      <c r="DQ405" s="61">
        <v>119.4100036621094</v>
      </c>
      <c r="DR405" s="61">
        <v>50.610000610351562</v>
      </c>
      <c r="DS405" s="61">
        <v>39.849998474121087</v>
      </c>
      <c r="DT405" s="61">
        <v>179.3999938964844</v>
      </c>
      <c r="DU405" s="61">
        <v>152.53999328613281</v>
      </c>
      <c r="DV405" s="61">
        <v>217.27000427246091</v>
      </c>
      <c r="DW405" s="61">
        <v>41.130001068115227</v>
      </c>
      <c r="DX405" s="61">
        <v>53.409999847412109</v>
      </c>
      <c r="DY405" s="61">
        <v>123.7399978637695</v>
      </c>
      <c r="DZ405" s="61">
        <v>136.30999755859381</v>
      </c>
      <c r="EA405" s="61">
        <v>35.639999389648438</v>
      </c>
      <c r="EB405" s="61">
        <v>46.547599792480469</v>
      </c>
      <c r="EC405" s="61">
        <v>74.150001525878906</v>
      </c>
      <c r="ED405" s="61">
        <v>73.294998168945312</v>
      </c>
      <c r="EE405" s="61">
        <v>34.841800689697273</v>
      </c>
      <c r="EF405" s="61">
        <v>28.39999961853027</v>
      </c>
      <c r="EG405" s="61">
        <v>27.763799667358398</v>
      </c>
      <c r="EH405" s="61">
        <v>45.680000305175781</v>
      </c>
      <c r="EI405" s="61">
        <v>21.75</v>
      </c>
      <c r="EJ405" s="61">
        <v>42.490001678466797</v>
      </c>
      <c r="EK405" s="61">
        <v>117.3277969360352</v>
      </c>
      <c r="EL405" s="61">
        <v>15.22000026702881</v>
      </c>
      <c r="EM405" s="61">
        <v>44.360000610351562</v>
      </c>
      <c r="EN405" s="61">
        <v>37.860000610351562</v>
      </c>
      <c r="EO405" s="61">
        <v>102.4141006469727</v>
      </c>
      <c r="EP405" s="61">
        <v>108.7900009155273</v>
      </c>
      <c r="EQ405" s="61">
        <v>58.070499420166023</v>
      </c>
      <c r="ER405" s="61">
        <v>55.959999084472663</v>
      </c>
      <c r="ES405" s="61">
        <v>33.270000457763672</v>
      </c>
      <c r="ET405" s="61">
        <v>25.979999542236332</v>
      </c>
      <c r="EU405" s="61">
        <v>26.629999160766602</v>
      </c>
      <c r="EV405" s="61">
        <v>50.369998931884773</v>
      </c>
      <c r="EW405" s="61">
        <v>27.639999389648441</v>
      </c>
      <c r="EX405" s="61">
        <v>30.659999847412109</v>
      </c>
      <c r="EY405" s="61">
        <v>27.010000228881839</v>
      </c>
      <c r="EZ405" s="61">
        <v>30.760000228881839</v>
      </c>
      <c r="FA405" s="61">
        <v>53.869998931884773</v>
      </c>
      <c r="FB405" s="61">
        <v>32.902698516845703</v>
      </c>
      <c r="FC405" s="61">
        <v>40.650001525878913</v>
      </c>
      <c r="FD405" s="61">
        <v>33.900001525878913</v>
      </c>
      <c r="FE405" s="61">
        <v>18.229999542236332</v>
      </c>
      <c r="FF405" s="61">
        <v>53.514198303222663</v>
      </c>
      <c r="FG405" s="61">
        <v>10.989999771118161</v>
      </c>
      <c r="FH405" s="61">
        <v>26.920000076293949</v>
      </c>
    </row>
    <row r="406" spans="1:164">
      <c r="A406" s="76">
        <v>43686</v>
      </c>
      <c r="B406" s="62">
        <v>37.619998931884773</v>
      </c>
      <c r="C406" s="62">
        <v>18.659999847412109</v>
      </c>
      <c r="D406" s="62">
        <v>11.659999847412109</v>
      </c>
      <c r="E406" s="62">
        <v>20.940000534057621</v>
      </c>
      <c r="F406" s="62">
        <v>72.669998168945312</v>
      </c>
      <c r="G406" s="62">
        <v>53.5</v>
      </c>
      <c r="H406" s="62">
        <v>31.309999465942379</v>
      </c>
      <c r="I406" s="62">
        <v>70.946701049804688</v>
      </c>
      <c r="J406" s="62">
        <v>61.299999237060547</v>
      </c>
      <c r="K406" s="62">
        <v>125.879997253418</v>
      </c>
      <c r="L406" s="62">
        <v>34.259998321533203</v>
      </c>
      <c r="M406" s="62">
        <v>13.659999847412109</v>
      </c>
      <c r="N406" s="62">
        <v>36.979999542236328</v>
      </c>
      <c r="O406" s="62">
        <v>73.599998474121094</v>
      </c>
      <c r="P406" s="62">
        <v>79.902801513671875</v>
      </c>
      <c r="Q406" s="62">
        <v>39.599998474121087</v>
      </c>
      <c r="R406" s="62">
        <v>63.560001373291023</v>
      </c>
      <c r="S406" s="62">
        <v>44.369998931884773</v>
      </c>
      <c r="T406" s="62">
        <v>133.42999267578119</v>
      </c>
      <c r="U406" s="62">
        <v>41.819999694824219</v>
      </c>
      <c r="V406" s="62">
        <v>48.830001831054688</v>
      </c>
      <c r="W406" s="62">
        <v>48.709999084472663</v>
      </c>
      <c r="X406" s="62">
        <v>51.180000305175781</v>
      </c>
      <c r="Y406" s="62">
        <v>13.725899696350099</v>
      </c>
      <c r="Z406" s="62">
        <v>46.450000762939453</v>
      </c>
      <c r="AA406" s="62">
        <v>65.99749755859375</v>
      </c>
      <c r="AB406" s="62">
        <v>42.450000762939453</v>
      </c>
      <c r="AC406" s="62">
        <v>44.919998168945312</v>
      </c>
      <c r="AD406" s="62">
        <v>27.170000076293949</v>
      </c>
      <c r="AE406" s="62">
        <v>60.869998931884773</v>
      </c>
      <c r="AF406" s="62">
        <v>135.1300048828125</v>
      </c>
      <c r="AG406" s="62">
        <v>153.28999328613281</v>
      </c>
      <c r="AH406" s="62">
        <v>39.979999542236328</v>
      </c>
      <c r="AI406" s="62">
        <v>28.180000305175781</v>
      </c>
      <c r="AJ406" s="62">
        <v>100.48000335693359</v>
      </c>
      <c r="AK406" s="62">
        <v>51.400001525878913</v>
      </c>
      <c r="AL406" s="62">
        <v>32.542900085449219</v>
      </c>
      <c r="AM406" s="62">
        <v>61.741901397705078</v>
      </c>
      <c r="AN406" s="62">
        <v>39.260101318359382</v>
      </c>
      <c r="AO406" s="62">
        <v>16.840700149536129</v>
      </c>
      <c r="AP406" s="62">
        <v>26.0088996887207</v>
      </c>
      <c r="AQ406" s="62">
        <v>33.139999389648438</v>
      </c>
      <c r="AR406" s="62">
        <v>39.099998474121087</v>
      </c>
      <c r="AS406" s="62">
        <v>48.130001068115227</v>
      </c>
      <c r="AT406" s="62">
        <v>53.310001373291023</v>
      </c>
      <c r="AU406" s="62">
        <v>135.1300048828125</v>
      </c>
      <c r="AV406" s="62">
        <v>175.97999572753909</v>
      </c>
      <c r="AW406" s="62">
        <v>245.78999328613281</v>
      </c>
      <c r="AX406" s="62">
        <v>42.880001068115227</v>
      </c>
      <c r="AY406" s="62">
        <v>57.180000305175781</v>
      </c>
      <c r="AZ406" s="62">
        <v>117.120002746582</v>
      </c>
      <c r="BA406" s="62">
        <v>84.029998779296875</v>
      </c>
      <c r="BB406" s="62">
        <v>79.870002746582031</v>
      </c>
      <c r="BC406" s="62">
        <v>91.400001525878906</v>
      </c>
      <c r="BD406" s="62">
        <v>37.069999694824219</v>
      </c>
      <c r="BE406" s="62">
        <v>171.67999267578119</v>
      </c>
      <c r="BF406" s="62">
        <v>102.65000152587891</v>
      </c>
      <c r="BG406" s="62">
        <v>21.894500732421879</v>
      </c>
      <c r="BH406" s="62">
        <v>78.489997863769531</v>
      </c>
      <c r="BI406" s="62">
        <v>199.82000732421881</v>
      </c>
      <c r="BJ406" s="62">
        <v>50.119998931884773</v>
      </c>
      <c r="BK406" s="62">
        <v>38.470001220703118</v>
      </c>
      <c r="BL406" s="62">
        <v>211.58000183105469</v>
      </c>
      <c r="BM406" s="62">
        <v>111.48000335693359</v>
      </c>
      <c r="BN406" s="62">
        <v>45.270000457763672</v>
      </c>
      <c r="BO406" s="62">
        <v>12.189999580383301</v>
      </c>
      <c r="BP406" s="62">
        <v>134.1600036621094</v>
      </c>
      <c r="BQ406" s="62">
        <v>39.5</v>
      </c>
      <c r="BR406" s="62">
        <v>104.28639984130859</v>
      </c>
      <c r="BS406" s="62">
        <v>199.30999755859381</v>
      </c>
      <c r="BT406" s="62">
        <v>87.400001525878906</v>
      </c>
      <c r="BU406" s="62">
        <v>30.809999465942379</v>
      </c>
      <c r="BV406" s="62">
        <v>178.11000061035159</v>
      </c>
      <c r="BW406" s="62">
        <v>85.029998779296875</v>
      </c>
      <c r="BX406" s="62">
        <v>216.7200012207031</v>
      </c>
      <c r="BY406" s="62">
        <v>62.5</v>
      </c>
      <c r="BZ406" s="61">
        <v>67.25</v>
      </c>
      <c r="CA406" s="61">
        <v>56.889999389648438</v>
      </c>
      <c r="CB406" s="61">
        <v>38.770000457763672</v>
      </c>
      <c r="CC406" s="61">
        <v>174.49000549316409</v>
      </c>
      <c r="CD406" s="61">
        <v>216.05999755859381</v>
      </c>
      <c r="CE406" s="61">
        <v>29.20999908447266</v>
      </c>
      <c r="CF406" s="61">
        <v>71.669998168945312</v>
      </c>
      <c r="CG406" s="61">
        <v>48.069999694824219</v>
      </c>
      <c r="CH406" s="61">
        <v>84.199996948242188</v>
      </c>
      <c r="CI406" s="61">
        <v>29.04999923706055</v>
      </c>
      <c r="CJ406" s="61">
        <v>100.25</v>
      </c>
      <c r="CK406" s="61">
        <v>88.569999694824219</v>
      </c>
      <c r="CL406" s="61">
        <v>9.369999885559082</v>
      </c>
      <c r="CM406" s="61">
        <v>3.619999885559082</v>
      </c>
      <c r="CN406" s="61">
        <v>16.840000152587891</v>
      </c>
      <c r="CO406" s="61">
        <v>16.530000686645511</v>
      </c>
      <c r="CP406" s="61">
        <v>77.739997863769531</v>
      </c>
      <c r="CQ406" s="61">
        <v>59.099998474121087</v>
      </c>
      <c r="CR406" s="61">
        <v>22.29000091552734</v>
      </c>
      <c r="CS406" s="61">
        <v>25.340000152587891</v>
      </c>
      <c r="CT406" s="61">
        <v>14.77000045776367</v>
      </c>
      <c r="CU406" s="61">
        <v>22.04000091552734</v>
      </c>
      <c r="CV406" s="61">
        <v>99.459999084472656</v>
      </c>
      <c r="CW406" s="61">
        <v>10.13000011444092</v>
      </c>
      <c r="CX406" s="61">
        <v>76.05999755859375</v>
      </c>
      <c r="CY406" s="61">
        <v>23.479999542236332</v>
      </c>
      <c r="CZ406" s="61">
        <v>45.389999389648438</v>
      </c>
      <c r="DA406" s="61">
        <v>75.419998168945312</v>
      </c>
      <c r="DB406" s="61">
        <v>216.36000061035159</v>
      </c>
      <c r="DC406" s="61">
        <v>183.6499938964844</v>
      </c>
      <c r="DD406" s="61">
        <v>41.099998474121087</v>
      </c>
      <c r="DE406" s="61">
        <v>105.3980026245117</v>
      </c>
      <c r="DF406" s="61">
        <v>64.650001525878906</v>
      </c>
      <c r="DG406" s="61">
        <v>36.040000915527337</v>
      </c>
      <c r="DH406" s="61">
        <v>52.299999237060547</v>
      </c>
      <c r="DI406" s="61">
        <v>54.049999237060547</v>
      </c>
      <c r="DJ406" s="61">
        <v>41.009998321533203</v>
      </c>
      <c r="DK406" s="61">
        <v>155.1199951171875</v>
      </c>
      <c r="DL406" s="61">
        <v>142.05000305175781</v>
      </c>
      <c r="DM406" s="61">
        <v>66.69000244140625</v>
      </c>
      <c r="DN406" s="61">
        <v>36.799999237060547</v>
      </c>
      <c r="DO406" s="61">
        <v>38.75</v>
      </c>
      <c r="DP406" s="61">
        <v>59.319999694824219</v>
      </c>
      <c r="DQ406" s="61">
        <v>118.2900009155273</v>
      </c>
      <c r="DR406" s="61">
        <v>50.189998626708977</v>
      </c>
      <c r="DS406" s="61">
        <v>39.369998931884773</v>
      </c>
      <c r="DT406" s="61">
        <v>177.50999450683591</v>
      </c>
      <c r="DU406" s="61">
        <v>151.58000183105469</v>
      </c>
      <c r="DV406" s="61">
        <v>215.9100036621094</v>
      </c>
      <c r="DW406" s="61">
        <v>40.200000762939453</v>
      </c>
      <c r="DX406" s="61">
        <v>53.25</v>
      </c>
      <c r="DY406" s="61">
        <v>122.68299865722661</v>
      </c>
      <c r="DZ406" s="61">
        <v>135.57000732421881</v>
      </c>
      <c r="EA406" s="61">
        <v>35.430000305175781</v>
      </c>
      <c r="EB406" s="61">
        <v>46.349998474121087</v>
      </c>
      <c r="EC406" s="61">
        <v>74.139999389648438</v>
      </c>
      <c r="ED406" s="61">
        <v>72.599998474121094</v>
      </c>
      <c r="EE406" s="61">
        <v>34.690399169921882</v>
      </c>
      <c r="EF406" s="61">
        <v>28.262199401855469</v>
      </c>
      <c r="EG406" s="61">
        <v>27.671499252319339</v>
      </c>
      <c r="EH406" s="61">
        <v>45.279998779296882</v>
      </c>
      <c r="EI406" s="61">
        <v>21.54999923706055</v>
      </c>
      <c r="EJ406" s="61">
        <v>42.029998779296882</v>
      </c>
      <c r="EK406" s="61">
        <v>116.25</v>
      </c>
      <c r="EL406" s="61">
        <v>15.039999961853029</v>
      </c>
      <c r="EM406" s="61">
        <v>44.384201049804688</v>
      </c>
      <c r="EN406" s="61">
        <v>38.169998168945312</v>
      </c>
      <c r="EO406" s="61">
        <v>101.1740036010742</v>
      </c>
      <c r="EP406" s="61">
        <v>107.72509765625</v>
      </c>
      <c r="EQ406" s="61">
        <v>57.549999237060547</v>
      </c>
      <c r="ER406" s="61">
        <v>55.330001831054688</v>
      </c>
      <c r="ES406" s="61">
        <v>32.819999694824219</v>
      </c>
      <c r="ET406" s="61">
        <v>26.930000305175781</v>
      </c>
      <c r="EU406" s="61">
        <v>26.819999694824219</v>
      </c>
      <c r="EV406" s="61">
        <v>50.900001525878913</v>
      </c>
      <c r="EW406" s="61">
        <v>28.20000076293945</v>
      </c>
      <c r="EX406" s="61">
        <v>31.059999465942379</v>
      </c>
      <c r="EY406" s="61">
        <v>27.190000534057621</v>
      </c>
      <c r="EZ406" s="61">
        <v>31.370000839233398</v>
      </c>
      <c r="FA406" s="61">
        <v>54.049999237060547</v>
      </c>
      <c r="FB406" s="61">
        <v>33.159900665283203</v>
      </c>
      <c r="FC406" s="61">
        <v>41.200000762939453</v>
      </c>
      <c r="FD406" s="61">
        <v>34.860000610351562</v>
      </c>
      <c r="FE406" s="61">
        <v>18.610000610351559</v>
      </c>
      <c r="FF406" s="61">
        <v>55.130001068115227</v>
      </c>
      <c r="FG406" s="61">
        <v>11.44999980926514</v>
      </c>
      <c r="FH406" s="61">
        <v>27.469999313354489</v>
      </c>
    </row>
    <row r="407" spans="1:164">
      <c r="A407" s="76">
        <v>43689</v>
      </c>
      <c r="B407" s="62">
        <v>37.150001525878913</v>
      </c>
      <c r="C407" s="62">
        <v>18.70999908447266</v>
      </c>
      <c r="D407" s="62">
        <v>11.510000228881839</v>
      </c>
      <c r="E407" s="62">
        <v>20.639999389648441</v>
      </c>
      <c r="F407" s="62">
        <v>71.739997863769531</v>
      </c>
      <c r="G407" s="62">
        <v>52.959999084472663</v>
      </c>
      <c r="H407" s="62">
        <v>30.739999771118161</v>
      </c>
      <c r="I407" s="62">
        <v>70</v>
      </c>
      <c r="J407" s="62">
        <v>60.299999237060547</v>
      </c>
      <c r="K407" s="62">
        <v>123.9300003051758</v>
      </c>
      <c r="L407" s="62">
        <v>33.759998321533203</v>
      </c>
      <c r="M407" s="62">
        <v>13.590000152587891</v>
      </c>
      <c r="N407" s="62">
        <v>34.825000762939453</v>
      </c>
      <c r="O407" s="62">
        <v>70.19000244140625</v>
      </c>
      <c r="P407" s="62">
        <v>75.360000610351562</v>
      </c>
      <c r="Q407" s="62">
        <v>38.860000610351562</v>
      </c>
      <c r="R407" s="62">
        <v>62.150001525878913</v>
      </c>
      <c r="S407" s="62">
        <v>43.5</v>
      </c>
      <c r="T407" s="62">
        <v>130.7200012207031</v>
      </c>
      <c r="U407" s="62">
        <v>40.939998626708977</v>
      </c>
      <c r="V407" s="62">
        <v>47.779998779296882</v>
      </c>
      <c r="W407" s="62">
        <v>47.810001373291023</v>
      </c>
      <c r="X407" s="62">
        <v>50.150001525878913</v>
      </c>
      <c r="Y407" s="62">
        <v>13.72599983215332</v>
      </c>
      <c r="Z407" s="62">
        <v>45.959999084472663</v>
      </c>
      <c r="AA407" s="62">
        <v>65.021102905273438</v>
      </c>
      <c r="AB407" s="62">
        <v>41.605400085449219</v>
      </c>
      <c r="AC407" s="62">
        <v>43.580001831054688</v>
      </c>
      <c r="AD407" s="62">
        <v>26.64999961853027</v>
      </c>
      <c r="AE407" s="62">
        <v>60.75</v>
      </c>
      <c r="AF407" s="62">
        <v>134.96000671386719</v>
      </c>
      <c r="AG407" s="62">
        <v>152.94000244140619</v>
      </c>
      <c r="AH407" s="62">
        <v>39.900001525878913</v>
      </c>
      <c r="AI407" s="62">
        <v>28.04999923706055</v>
      </c>
      <c r="AJ407" s="62">
        <v>100.23000335693359</v>
      </c>
      <c r="AK407" s="62">
        <v>50.815700531005859</v>
      </c>
      <c r="AL407" s="62">
        <v>32.380001068115227</v>
      </c>
      <c r="AM407" s="62">
        <v>61.566501617431641</v>
      </c>
      <c r="AN407" s="62">
        <v>39.026199340820312</v>
      </c>
      <c r="AO407" s="62">
        <v>16.911300659179691</v>
      </c>
      <c r="AP407" s="62">
        <v>25.905500411987301</v>
      </c>
      <c r="AQ407" s="62">
        <v>33.159999847412109</v>
      </c>
      <c r="AR407" s="62">
        <v>38.860000610351562</v>
      </c>
      <c r="AS407" s="62">
        <v>47.040000915527337</v>
      </c>
      <c r="AT407" s="62">
        <v>51.729999542236328</v>
      </c>
      <c r="AU407" s="62">
        <v>133.08000183105469</v>
      </c>
      <c r="AV407" s="62">
        <v>173.3800048828125</v>
      </c>
      <c r="AW407" s="62">
        <v>242.5899963378906</v>
      </c>
      <c r="AX407" s="62">
        <v>40.490001678466797</v>
      </c>
      <c r="AY407" s="62">
        <v>56.819999694824219</v>
      </c>
      <c r="AZ407" s="62">
        <v>116.3000030517578</v>
      </c>
      <c r="BA407" s="62">
        <v>82.470001220703125</v>
      </c>
      <c r="BB407" s="62">
        <v>79.470001220703125</v>
      </c>
      <c r="BC407" s="62">
        <v>90.510002136230469</v>
      </c>
      <c r="BD407" s="62">
        <v>36.479999542236328</v>
      </c>
      <c r="BE407" s="62">
        <v>169.80999755859381</v>
      </c>
      <c r="BF407" s="62">
        <v>100.2600021362305</v>
      </c>
      <c r="BG407" s="62">
        <v>21.894500732421879</v>
      </c>
      <c r="BH407" s="62">
        <v>77.459999084472656</v>
      </c>
      <c r="BI407" s="62">
        <v>197.30000305175781</v>
      </c>
      <c r="BJ407" s="62">
        <v>49.080001831054688</v>
      </c>
      <c r="BK407" s="62">
        <v>38.049999237060547</v>
      </c>
      <c r="BL407" s="62">
        <v>208.80999755859381</v>
      </c>
      <c r="BM407" s="62">
        <v>110.1600036621094</v>
      </c>
      <c r="BN407" s="62">
        <v>44.333999633789062</v>
      </c>
      <c r="BO407" s="62">
        <v>12.670000076293951</v>
      </c>
      <c r="BP407" s="62">
        <v>132</v>
      </c>
      <c r="BQ407" s="62">
        <v>39</v>
      </c>
      <c r="BR407" s="62">
        <v>103.1800003051758</v>
      </c>
      <c r="BS407" s="62">
        <v>196.69999694824219</v>
      </c>
      <c r="BT407" s="62">
        <v>86.410003662109375</v>
      </c>
      <c r="BU407" s="62">
        <v>30.319999694824219</v>
      </c>
      <c r="BV407" s="62">
        <v>176.28999328613281</v>
      </c>
      <c r="BW407" s="62">
        <v>83.830001831054688</v>
      </c>
      <c r="BX407" s="62">
        <v>213.1600036621094</v>
      </c>
      <c r="BY407" s="62">
        <v>61.689998626708977</v>
      </c>
      <c r="BZ407" s="61">
        <v>66.199996948242188</v>
      </c>
      <c r="CA407" s="61">
        <v>56.299999237060547</v>
      </c>
      <c r="CB407" s="61">
        <v>38.220001220703118</v>
      </c>
      <c r="CC407" s="61">
        <v>171.80999755859381</v>
      </c>
      <c r="CD407" s="61">
        <v>213.3500061035156</v>
      </c>
      <c r="CE407" s="61">
        <v>28.870000839233398</v>
      </c>
      <c r="CF407" s="61">
        <v>70.839996337890625</v>
      </c>
      <c r="CG407" s="61">
        <v>46.979999542236328</v>
      </c>
      <c r="CH407" s="61">
        <v>83.389999389648438</v>
      </c>
      <c r="CI407" s="61">
        <v>28.35000038146973</v>
      </c>
      <c r="CJ407" s="61">
        <v>98.610000610351562</v>
      </c>
      <c r="CK407" s="61">
        <v>87.019996643066406</v>
      </c>
      <c r="CL407" s="61">
        <v>9.4399995803833008</v>
      </c>
      <c r="CM407" s="61">
        <v>3.4600000381469731</v>
      </c>
      <c r="CN407" s="61">
        <v>17.260000228881839</v>
      </c>
      <c r="CO407" s="61">
        <v>16.809999465942379</v>
      </c>
      <c r="CP407" s="61">
        <v>76.800003051757812</v>
      </c>
      <c r="CQ407" s="61">
        <v>58.400001525878913</v>
      </c>
      <c r="CR407" s="61">
        <v>21.95000076293945</v>
      </c>
      <c r="CS407" s="61">
        <v>24.979999542236332</v>
      </c>
      <c r="CT407" s="61">
        <v>14.52000045776367</v>
      </c>
      <c r="CU407" s="61">
        <v>21.489999771118161</v>
      </c>
      <c r="CV407" s="61">
        <v>103.6800003051758</v>
      </c>
      <c r="CW407" s="61">
        <v>9.7899999618530273</v>
      </c>
      <c r="CX407" s="61">
        <v>78.30999755859375</v>
      </c>
      <c r="CY407" s="61">
        <v>22.95000076293945</v>
      </c>
      <c r="CZ407" s="61">
        <v>46.369998931884773</v>
      </c>
      <c r="DA407" s="61">
        <v>74.379997253417969</v>
      </c>
      <c r="DB407" s="61">
        <v>213.3500061035156</v>
      </c>
      <c r="DC407" s="61">
        <v>180.6000061035156</v>
      </c>
      <c r="DD407" s="61">
        <v>40.549999237060547</v>
      </c>
      <c r="DE407" s="61">
        <v>103.7099990844727</v>
      </c>
      <c r="DF407" s="61">
        <v>63.830001831054688</v>
      </c>
      <c r="DG407" s="61">
        <v>35.75</v>
      </c>
      <c r="DH407" s="61">
        <v>51.75</v>
      </c>
      <c r="DI407" s="61">
        <v>51.709999084472663</v>
      </c>
      <c r="DJ407" s="61">
        <v>40.25</v>
      </c>
      <c r="DK407" s="61">
        <v>152.82000732421881</v>
      </c>
      <c r="DL407" s="61">
        <v>140.05000305175781</v>
      </c>
      <c r="DM407" s="61">
        <v>65.870002746582031</v>
      </c>
      <c r="DN407" s="61">
        <v>36.569999694824219</v>
      </c>
      <c r="DO407" s="61">
        <v>38.180000305175781</v>
      </c>
      <c r="DP407" s="61">
        <v>58.919998168945312</v>
      </c>
      <c r="DQ407" s="61">
        <v>116.5699996948242</v>
      </c>
      <c r="DR407" s="61">
        <v>49.389999389648438</v>
      </c>
      <c r="DS407" s="61">
        <v>38.919998168945312</v>
      </c>
      <c r="DT407" s="61">
        <v>174.75999450683591</v>
      </c>
      <c r="DU407" s="61">
        <v>150.6300048828125</v>
      </c>
      <c r="DV407" s="61">
        <v>213.0299987792969</v>
      </c>
      <c r="DW407" s="61">
        <v>39.459999084472663</v>
      </c>
      <c r="DX407" s="61">
        <v>52.990001678466797</v>
      </c>
      <c r="DY407" s="61">
        <v>121.4899978637695</v>
      </c>
      <c r="DZ407" s="61">
        <v>134.8399963378906</v>
      </c>
      <c r="EA407" s="61">
        <v>35.200000762939453</v>
      </c>
      <c r="EB407" s="61">
        <v>46.040000915527337</v>
      </c>
      <c r="EC407" s="61">
        <v>73.639999389648438</v>
      </c>
      <c r="ED407" s="61">
        <v>71.879997253417969</v>
      </c>
      <c r="EE407" s="61">
        <v>34.479999542236328</v>
      </c>
      <c r="EF407" s="61">
        <v>28.090000152587891</v>
      </c>
      <c r="EG407" s="61">
        <v>27.469999313354489</v>
      </c>
      <c r="EH407" s="61">
        <v>44.549999237060547</v>
      </c>
      <c r="EI407" s="61">
        <v>21.270000457763668</v>
      </c>
      <c r="EJ407" s="61">
        <v>41.419998168945312</v>
      </c>
      <c r="EK407" s="61">
        <v>114.9091033935547</v>
      </c>
      <c r="EL407" s="61">
        <v>14.85000038146973</v>
      </c>
      <c r="EM407" s="61">
        <v>43.5906982421875</v>
      </c>
      <c r="EN407" s="61">
        <v>37.799999237060547</v>
      </c>
      <c r="EO407" s="61">
        <v>99.44000244140625</v>
      </c>
      <c r="EP407" s="61">
        <v>106.5886993408203</v>
      </c>
      <c r="EQ407" s="61">
        <v>56.650001525878913</v>
      </c>
      <c r="ER407" s="61">
        <v>54.130001068115227</v>
      </c>
      <c r="ES407" s="61">
        <v>32.270000457763672</v>
      </c>
      <c r="ET407" s="61">
        <v>28.889999389648441</v>
      </c>
      <c r="EU407" s="61">
        <v>27.139999389648441</v>
      </c>
      <c r="EV407" s="61">
        <v>53.069999694824219</v>
      </c>
      <c r="EW407" s="61">
        <v>29.20999908447266</v>
      </c>
      <c r="EX407" s="61">
        <v>31.829999923706051</v>
      </c>
      <c r="EY407" s="61">
        <v>27.979999542236332</v>
      </c>
      <c r="EZ407" s="61">
        <v>32.069999694824219</v>
      </c>
      <c r="FA407" s="61">
        <v>54.860000610351562</v>
      </c>
      <c r="FB407" s="61">
        <v>33.542301177978523</v>
      </c>
      <c r="FC407" s="61">
        <v>41.709999084472663</v>
      </c>
      <c r="FD407" s="61">
        <v>36.049999237060547</v>
      </c>
      <c r="FE407" s="61">
        <v>19.29999923706055</v>
      </c>
      <c r="FF407" s="61">
        <v>57.689998626708977</v>
      </c>
      <c r="FG407" s="61">
        <v>11.52000045776367</v>
      </c>
      <c r="FH407" s="61">
        <v>28.579999923706051</v>
      </c>
    </row>
    <row r="408" spans="1:164">
      <c r="A408" s="76">
        <v>43690</v>
      </c>
      <c r="B408" s="62">
        <v>37.590000152587891</v>
      </c>
      <c r="C408" s="62">
        <v>18.760000228881839</v>
      </c>
      <c r="D408" s="62">
        <v>11.560000419616699</v>
      </c>
      <c r="E408" s="62">
        <v>20.690000534057621</v>
      </c>
      <c r="F408" s="62">
        <v>72.480003356933594</v>
      </c>
      <c r="G408" s="62">
        <v>53.384998321533203</v>
      </c>
      <c r="H408" s="62">
        <v>31.030000686645511</v>
      </c>
      <c r="I408" s="62">
        <v>70.670303344726562</v>
      </c>
      <c r="J408" s="62">
        <v>60.950000762939453</v>
      </c>
      <c r="K408" s="62">
        <v>125.120002746582</v>
      </c>
      <c r="L408" s="62">
        <v>34.220001220703118</v>
      </c>
      <c r="M408" s="62">
        <v>13.710000038146971</v>
      </c>
      <c r="N408" s="62">
        <v>35.779998779296882</v>
      </c>
      <c r="O408" s="62">
        <v>72.519996643066406</v>
      </c>
      <c r="P408" s="62">
        <v>78.080001831054688</v>
      </c>
      <c r="Q408" s="62">
        <v>39.299999237060547</v>
      </c>
      <c r="R408" s="62">
        <v>63.080001831054688</v>
      </c>
      <c r="S408" s="62">
        <v>43.979999542236328</v>
      </c>
      <c r="T408" s="62">
        <v>132.30999755859381</v>
      </c>
      <c r="U408" s="62">
        <v>41.319999694824219</v>
      </c>
      <c r="V408" s="62">
        <v>48.270000457763672</v>
      </c>
      <c r="W408" s="62">
        <v>48.610000610351562</v>
      </c>
      <c r="X408" s="62">
        <v>50.639999389648438</v>
      </c>
      <c r="Y408" s="62">
        <v>13.77499961853027</v>
      </c>
      <c r="Z408" s="62">
        <v>46.360000610351562</v>
      </c>
      <c r="AA408" s="62">
        <v>65.375801086425781</v>
      </c>
      <c r="AB408" s="62">
        <v>42.180000305175781</v>
      </c>
      <c r="AC408" s="62">
        <v>44.400001525878913</v>
      </c>
      <c r="AD408" s="62">
        <v>26.969999313354489</v>
      </c>
      <c r="AE408" s="62">
        <v>60.790000915527337</v>
      </c>
      <c r="AF408" s="62">
        <v>135.16999816894531</v>
      </c>
      <c r="AG408" s="62">
        <v>153.05000305175781</v>
      </c>
      <c r="AH408" s="62">
        <v>39.930000305175781</v>
      </c>
      <c r="AI408" s="62">
        <v>28.190000534057621</v>
      </c>
      <c r="AJ408" s="62">
        <v>100.4899978637695</v>
      </c>
      <c r="AK408" s="62">
        <v>51.439998626708977</v>
      </c>
      <c r="AL408" s="62">
        <v>32.470001220703118</v>
      </c>
      <c r="AM408" s="62">
        <v>61.479999542236328</v>
      </c>
      <c r="AN408" s="62">
        <v>39.193199157714837</v>
      </c>
      <c r="AO408" s="62">
        <v>16.879999160766602</v>
      </c>
      <c r="AP408" s="62" t="s">
        <v>665</v>
      </c>
      <c r="AQ408" s="62">
        <v>33.220001220703118</v>
      </c>
      <c r="AR408" s="62">
        <v>38.819999694824219</v>
      </c>
      <c r="AS408" s="62">
        <v>48.150001525878913</v>
      </c>
      <c r="AT408" s="62">
        <v>53.740001678466797</v>
      </c>
      <c r="AU408" s="62">
        <v>134.24000549316409</v>
      </c>
      <c r="AV408" s="62">
        <v>176.80000305175781</v>
      </c>
      <c r="AW408" s="62">
        <v>246.63999938964841</v>
      </c>
      <c r="AX408" s="62">
        <v>42.200000762939453</v>
      </c>
      <c r="AY408" s="62">
        <v>57.430000305175781</v>
      </c>
      <c r="AZ408" s="62">
        <v>117.4700012207031</v>
      </c>
      <c r="BA408" s="62">
        <v>83.610000610351562</v>
      </c>
      <c r="BB408" s="62">
        <v>80.55999755859375</v>
      </c>
      <c r="BC408" s="62">
        <v>91.489997863769531</v>
      </c>
      <c r="BD408" s="62">
        <v>36.889999389648438</v>
      </c>
      <c r="BE408" s="62">
        <v>171.94000244140619</v>
      </c>
      <c r="BF408" s="62">
        <v>102.89610290527339</v>
      </c>
      <c r="BG408" s="62">
        <v>21.84530067443848</v>
      </c>
      <c r="BH408" s="62">
        <v>79.400001525878906</v>
      </c>
      <c r="BI408" s="62">
        <v>202.0899963378906</v>
      </c>
      <c r="BJ408" s="62">
        <v>49.959999084472663</v>
      </c>
      <c r="BK408" s="62">
        <v>38.909999847412109</v>
      </c>
      <c r="BL408" s="62">
        <v>213.78999328613281</v>
      </c>
      <c r="BM408" s="62">
        <v>113.3199996948242</v>
      </c>
      <c r="BN408" s="62">
        <v>45.229999542236328</v>
      </c>
      <c r="BO408" s="62">
        <v>11.72999954223633</v>
      </c>
      <c r="BP408" s="62">
        <v>134.99000549316409</v>
      </c>
      <c r="BQ408" s="62">
        <v>39.319999694824219</v>
      </c>
      <c r="BR408" s="62">
        <v>104.6765975952148</v>
      </c>
      <c r="BS408" s="62">
        <v>202.50999450683591</v>
      </c>
      <c r="BT408" s="62">
        <v>87.580001831054688</v>
      </c>
      <c r="BU408" s="62">
        <v>30.309999465942379</v>
      </c>
      <c r="BV408" s="62">
        <v>180.58000183105469</v>
      </c>
      <c r="BW408" s="62">
        <v>86.069999694824219</v>
      </c>
      <c r="BX408" s="62">
        <v>216.80000305175781</v>
      </c>
      <c r="BY408" s="62">
        <v>63.139999389648438</v>
      </c>
      <c r="BZ408" s="61">
        <v>67.010002136230469</v>
      </c>
      <c r="CA408" s="61">
        <v>57.189998626708977</v>
      </c>
      <c r="CB408" s="61">
        <v>38.75</v>
      </c>
      <c r="CC408" s="61">
        <v>175.49229431152341</v>
      </c>
      <c r="CD408" s="61">
        <v>217.75</v>
      </c>
      <c r="CE408" s="61">
        <v>29.370000839233398</v>
      </c>
      <c r="CF408" s="61">
        <v>72.663200378417969</v>
      </c>
      <c r="CG408" s="61">
        <v>47.889999389648438</v>
      </c>
      <c r="CH408" s="61">
        <v>84.410003662109375</v>
      </c>
      <c r="CI408" s="61">
        <v>28.85000038146973</v>
      </c>
      <c r="CJ408" s="61">
        <v>99.620002746582031</v>
      </c>
      <c r="CK408" s="61">
        <v>89.510002136230469</v>
      </c>
      <c r="CL408" s="61">
        <v>9.880000114440918</v>
      </c>
      <c r="CM408" s="61">
        <v>3.5399999618530269</v>
      </c>
      <c r="CN408" s="61">
        <v>19.530000686645511</v>
      </c>
      <c r="CO408" s="61">
        <v>18.280000686645511</v>
      </c>
      <c r="CP408" s="61">
        <v>77.580001831054688</v>
      </c>
      <c r="CQ408" s="61">
        <v>58.919998168945312</v>
      </c>
      <c r="CR408" s="61">
        <v>22.090000152587891</v>
      </c>
      <c r="CS408" s="61">
        <v>25.29000091552734</v>
      </c>
      <c r="CT408" s="61">
        <v>14.52999973297119</v>
      </c>
      <c r="CU408" s="61">
        <v>18.70000076293945</v>
      </c>
      <c r="CV408" s="61">
        <v>101.6800003051758</v>
      </c>
      <c r="CW408" s="61">
        <v>9.9200000762939453</v>
      </c>
      <c r="CX408" s="61">
        <v>77.519996643066406</v>
      </c>
      <c r="CY408" s="61">
        <v>23.379999160766602</v>
      </c>
      <c r="CZ408" s="61">
        <v>45.549999237060547</v>
      </c>
      <c r="DA408" s="61">
        <v>75.269996643066406</v>
      </c>
      <c r="DB408" s="61">
        <v>214.22999572753909</v>
      </c>
      <c r="DC408" s="61">
        <v>182.71000671386719</v>
      </c>
      <c r="DD408" s="61">
        <v>41.169998168945312</v>
      </c>
      <c r="DE408" s="61">
        <v>104.48000335693359</v>
      </c>
      <c r="DF408" s="61">
        <v>64.449996948242188</v>
      </c>
      <c r="DG408" s="61">
        <v>36.080001831054688</v>
      </c>
      <c r="DH408" s="61">
        <v>52.459999084472663</v>
      </c>
      <c r="DI408" s="61">
        <v>52.400001525878913</v>
      </c>
      <c r="DJ408" s="61">
        <v>40.630001068115227</v>
      </c>
      <c r="DK408" s="61">
        <v>155.00999450683591</v>
      </c>
      <c r="DL408" s="61">
        <v>141.6499938964844</v>
      </c>
      <c r="DM408" s="61">
        <v>66.300003051757812</v>
      </c>
      <c r="DN408" s="61">
        <v>36.970001220703118</v>
      </c>
      <c r="DO408" s="61">
        <v>38.619998931884773</v>
      </c>
      <c r="DP408" s="61">
        <v>59.590000152587891</v>
      </c>
      <c r="DQ408" s="61">
        <v>118.5</v>
      </c>
      <c r="DR408" s="61">
        <v>49.610000610351562</v>
      </c>
      <c r="DS408" s="61">
        <v>39.610000610351562</v>
      </c>
      <c r="DT408" s="61">
        <v>177.61000061035159</v>
      </c>
      <c r="DU408" s="61">
        <v>152.28999328613281</v>
      </c>
      <c r="DV408" s="61">
        <v>215.8699951171875</v>
      </c>
      <c r="DW408" s="61">
        <v>40.099998474121087</v>
      </c>
      <c r="DX408" s="61">
        <v>53.419998168945312</v>
      </c>
      <c r="DY408" s="61">
        <v>122.870002746582</v>
      </c>
      <c r="DZ408" s="61">
        <v>135.8699951171875</v>
      </c>
      <c r="EA408" s="61">
        <v>35.619998931884773</v>
      </c>
      <c r="EB408" s="61">
        <v>46.299999237060547</v>
      </c>
      <c r="EC408" s="61">
        <v>74.170097351074219</v>
      </c>
      <c r="ED408" s="61">
        <v>72.629997253417969</v>
      </c>
      <c r="EE408" s="61">
        <v>34.729698181152337</v>
      </c>
      <c r="EF408" s="61">
        <v>28.310100555419918</v>
      </c>
      <c r="EG408" s="61">
        <v>27.79000091552734</v>
      </c>
      <c r="EH408" s="61">
        <v>45.270000457763672</v>
      </c>
      <c r="EI408" s="61">
        <v>21.54000091552734</v>
      </c>
      <c r="EJ408" s="61">
        <v>42.040000915527337</v>
      </c>
      <c r="EK408" s="61">
        <v>116.2907028198242</v>
      </c>
      <c r="EL408" s="61">
        <v>15.39000034332275</v>
      </c>
      <c r="EM408" s="61">
        <v>43.870098114013672</v>
      </c>
      <c r="EN408" s="61">
        <v>37.360000610351562</v>
      </c>
      <c r="EO408" s="61">
        <v>101.0606002807617</v>
      </c>
      <c r="EP408" s="61">
        <v>108.7449035644531</v>
      </c>
      <c r="EQ408" s="61">
        <v>57.299999237060547</v>
      </c>
      <c r="ER408" s="61">
        <v>55.020000457763672</v>
      </c>
      <c r="ES408" s="61">
        <v>32.560001373291023</v>
      </c>
      <c r="ET408" s="61">
        <v>26.760000228881839</v>
      </c>
      <c r="EU408" s="61">
        <v>26.729999542236332</v>
      </c>
      <c r="EV408" s="61">
        <v>50.740001678466797</v>
      </c>
      <c r="EW408" s="61">
        <v>27.889999389648441</v>
      </c>
      <c r="EX408" s="61">
        <v>30.879999160766602</v>
      </c>
      <c r="EY408" s="61">
        <v>27.170000076293949</v>
      </c>
      <c r="EZ408" s="61">
        <v>30.64999961853027</v>
      </c>
      <c r="FA408" s="61">
        <v>54.069999694824219</v>
      </c>
      <c r="FB408" s="61">
        <v>33.231098175048828</v>
      </c>
      <c r="FC408" s="61">
        <v>41.270000457763672</v>
      </c>
      <c r="FD408" s="61">
        <v>33.680000305175781</v>
      </c>
      <c r="FE408" s="61">
        <v>18.430000305175781</v>
      </c>
      <c r="FF408" s="61">
        <v>55.639999389648438</v>
      </c>
      <c r="FG408" s="61">
        <v>11.39999961853027</v>
      </c>
      <c r="FH408" s="61">
        <v>28.090000152587891</v>
      </c>
    </row>
    <row r="409" spans="1:164">
      <c r="A409" s="76">
        <v>43691</v>
      </c>
      <c r="B409" s="62">
        <v>36.549999237060547</v>
      </c>
      <c r="C409" s="62">
        <v>18.829999923706051</v>
      </c>
      <c r="D409" s="62">
        <v>11.319999694824221</v>
      </c>
      <c r="E409" s="62">
        <v>20.129999160766602</v>
      </c>
      <c r="F409" s="62">
        <v>70.370002746582031</v>
      </c>
      <c r="G409" s="62">
        <v>52.169998168945312</v>
      </c>
      <c r="H409" s="62">
        <v>30.059999465942379</v>
      </c>
      <c r="I409" s="62">
        <v>68.430000305175781</v>
      </c>
      <c r="J409" s="62">
        <v>58.950000762939453</v>
      </c>
      <c r="K409" s="62">
        <v>121.370002746582</v>
      </c>
      <c r="L409" s="62">
        <v>33.189998626708977</v>
      </c>
      <c r="M409" s="62">
        <v>13.35999965667725</v>
      </c>
      <c r="N409" s="62">
        <v>32.369998931884773</v>
      </c>
      <c r="O409" s="62">
        <v>66.019996643066406</v>
      </c>
      <c r="P409" s="62">
        <v>69.923599243164062</v>
      </c>
      <c r="Q409" s="62">
        <v>37.930000305175781</v>
      </c>
      <c r="R409" s="62">
        <v>61.189998626708977</v>
      </c>
      <c r="S409" s="62">
        <v>42.409999847412109</v>
      </c>
      <c r="T409" s="62">
        <v>127.4599990844727</v>
      </c>
      <c r="U409" s="62">
        <v>39.979999542236328</v>
      </c>
      <c r="V409" s="62">
        <v>46.360000610351562</v>
      </c>
      <c r="W409" s="62">
        <v>46.849998474121087</v>
      </c>
      <c r="X409" s="62">
        <v>49.020000457763672</v>
      </c>
      <c r="Y409" s="62" t="s">
        <v>665</v>
      </c>
      <c r="Z409" s="62">
        <v>45.209999084472663</v>
      </c>
      <c r="AA409" s="62">
        <v>63.160900115966797</v>
      </c>
      <c r="AB409" s="62">
        <v>40.689998626708977</v>
      </c>
      <c r="AC409" s="62">
        <v>41.759998321533203</v>
      </c>
      <c r="AD409" s="62">
        <v>26.020000457763668</v>
      </c>
      <c r="AE409" s="62">
        <v>60.290000915527337</v>
      </c>
      <c r="AF409" s="62">
        <v>133.9100036621094</v>
      </c>
      <c r="AG409" s="62">
        <v>151.80999755859381</v>
      </c>
      <c r="AH409" s="62">
        <v>39.599998474121087</v>
      </c>
      <c r="AI409" s="62">
        <v>27.870000839233398</v>
      </c>
      <c r="AJ409" s="62">
        <v>99.410003662109375</v>
      </c>
      <c r="AK409" s="62">
        <v>50.389999389648438</v>
      </c>
      <c r="AL409" s="62">
        <v>32.209999084472663</v>
      </c>
      <c r="AM409" s="62">
        <v>60.860000610351562</v>
      </c>
      <c r="AN409" s="62">
        <v>39.189998626708977</v>
      </c>
      <c r="AO409" s="62">
        <v>17.163600921630859</v>
      </c>
      <c r="AP409" s="62" t="s">
        <v>665</v>
      </c>
      <c r="AQ409" s="62">
        <v>32.919998168945312</v>
      </c>
      <c r="AR409" s="62">
        <v>37.900001525878913</v>
      </c>
      <c r="AS409" s="62">
        <v>45.75</v>
      </c>
      <c r="AT409" s="62">
        <v>49.159999847412109</v>
      </c>
      <c r="AU409" s="62">
        <v>131.3500061035156</v>
      </c>
      <c r="AV409" s="62">
        <v>171.66999816894531</v>
      </c>
      <c r="AW409" s="62">
        <v>239.83000183105469</v>
      </c>
      <c r="AX409" s="62">
        <v>38.560001373291023</v>
      </c>
      <c r="AY409" s="62">
        <v>55.380001068115227</v>
      </c>
      <c r="AZ409" s="62">
        <v>113.1600036621094</v>
      </c>
      <c r="BA409" s="62">
        <v>81.330001831054688</v>
      </c>
      <c r="BB409" s="62">
        <v>78.470001220703125</v>
      </c>
      <c r="BC409" s="62">
        <v>89.139999389648438</v>
      </c>
      <c r="BD409" s="62">
        <v>35.700000762939453</v>
      </c>
      <c r="BE409" s="62">
        <v>167.30999755859381</v>
      </c>
      <c r="BF409" s="62">
        <v>97.160003662109375</v>
      </c>
      <c r="BG409" s="62">
        <v>22.909999847412109</v>
      </c>
      <c r="BH409" s="62">
        <v>76.970001220703125</v>
      </c>
      <c r="BI409" s="62">
        <v>195.7200012207031</v>
      </c>
      <c r="BJ409" s="62">
        <v>47.889999389648438</v>
      </c>
      <c r="BK409" s="62">
        <v>37.830001831054688</v>
      </c>
      <c r="BL409" s="62">
        <v>207.2200012207031</v>
      </c>
      <c r="BM409" s="62">
        <v>109.6699981689453</v>
      </c>
      <c r="BN409" s="62">
        <v>43.639999389648438</v>
      </c>
      <c r="BO409" s="62">
        <v>12.810000419616699</v>
      </c>
      <c r="BP409" s="62">
        <v>130.57000732421881</v>
      </c>
      <c r="BQ409" s="62">
        <v>38.5</v>
      </c>
      <c r="BR409" s="62">
        <v>101.565299987793</v>
      </c>
      <c r="BS409" s="62">
        <v>196.2799987792969</v>
      </c>
      <c r="BT409" s="62">
        <v>84.779998779296875</v>
      </c>
      <c r="BU409" s="62">
        <v>29.090000152587891</v>
      </c>
      <c r="BV409" s="62">
        <v>174.46000671386719</v>
      </c>
      <c r="BW409" s="62">
        <v>83.510002136230469</v>
      </c>
      <c r="BX409" s="62">
        <v>209.38999938964841</v>
      </c>
      <c r="BY409" s="62">
        <v>61.25</v>
      </c>
      <c r="BZ409" s="61">
        <v>64.720001220703125</v>
      </c>
      <c r="CA409" s="61">
        <v>55.459999084472663</v>
      </c>
      <c r="CB409" s="61">
        <v>37.810001373291023</v>
      </c>
      <c r="CC409" s="61">
        <v>170.05999755859381</v>
      </c>
      <c r="CD409" s="61">
        <v>210.94000244140619</v>
      </c>
      <c r="CE409" s="61">
        <v>28.569999694824219</v>
      </c>
      <c r="CF409" s="61">
        <v>70.319999694824219</v>
      </c>
      <c r="CG409" s="61">
        <v>46.430000305175781</v>
      </c>
      <c r="CH409" s="61">
        <v>82</v>
      </c>
      <c r="CI409" s="61">
        <v>27.930000305175781</v>
      </c>
      <c r="CJ409" s="61">
        <v>95.910003662109375</v>
      </c>
      <c r="CK409" s="61">
        <v>86.529998779296875</v>
      </c>
      <c r="CL409" s="61">
        <v>9.5299997329711914</v>
      </c>
      <c r="CM409" s="61">
        <v>2.970000028610229</v>
      </c>
      <c r="CN409" s="61">
        <v>17.520000457763668</v>
      </c>
      <c r="CO409" s="61">
        <v>17.030000686645511</v>
      </c>
      <c r="CP409" s="61">
        <v>74.300003051757812</v>
      </c>
      <c r="CQ409" s="61">
        <v>56.560001373291023</v>
      </c>
      <c r="CR409" s="61">
        <v>20.969999313354489</v>
      </c>
      <c r="CS409" s="61">
        <v>24.29000091552734</v>
      </c>
      <c r="CT409" s="61">
        <v>13.930000305175779</v>
      </c>
      <c r="CU409" s="61">
        <v>20.64999961853027</v>
      </c>
      <c r="CV409" s="61">
        <v>117.1999969482422</v>
      </c>
      <c r="CW409" s="61">
        <v>8.369999885559082</v>
      </c>
      <c r="CX409" s="61">
        <v>89.779998779296875</v>
      </c>
      <c r="CY409" s="61">
        <v>21.479999542236332</v>
      </c>
      <c r="CZ409" s="61">
        <v>49.259998321533203</v>
      </c>
      <c r="DA409" s="61">
        <v>72.970001220703125</v>
      </c>
      <c r="DB409" s="61">
        <v>208.58000183105469</v>
      </c>
      <c r="DC409" s="61">
        <v>177.13999938964841</v>
      </c>
      <c r="DD409" s="61">
        <v>40.049999237060547</v>
      </c>
      <c r="DE409" s="61">
        <v>102.0800018310547</v>
      </c>
      <c r="DF409" s="61">
        <v>62.799999237060547</v>
      </c>
      <c r="DG409" s="61">
        <v>35.080001831054688</v>
      </c>
      <c r="DH409" s="61">
        <v>51.130001068115227</v>
      </c>
      <c r="DI409" s="61">
        <v>48.259998321533203</v>
      </c>
      <c r="DJ409" s="61">
        <v>39.319999694824219</v>
      </c>
      <c r="DK409" s="61">
        <v>150.3500061035156</v>
      </c>
      <c r="DL409" s="61">
        <v>137.3999938964844</v>
      </c>
      <c r="DM409" s="61">
        <v>64.599998474121094</v>
      </c>
      <c r="DN409" s="61">
        <v>36.200000762939453</v>
      </c>
      <c r="DO409" s="61">
        <v>37.490001678466797</v>
      </c>
      <c r="DP409" s="61">
        <v>58.650001525878913</v>
      </c>
      <c r="DQ409" s="61">
        <v>114.7799987792969</v>
      </c>
      <c r="DR409" s="61">
        <v>47.389999389648438</v>
      </c>
      <c r="DS409" s="61">
        <v>38.759998321533203</v>
      </c>
      <c r="DT409" s="61">
        <v>171.97999572753909</v>
      </c>
      <c r="DU409" s="61">
        <v>149.7200012207031</v>
      </c>
      <c r="DV409" s="61">
        <v>209.55999755859381</v>
      </c>
      <c r="DW409" s="61">
        <v>38.419998168945312</v>
      </c>
      <c r="DX409" s="61">
        <v>52.659999847412109</v>
      </c>
      <c r="DY409" s="61">
        <v>120.5170974731445</v>
      </c>
      <c r="DZ409" s="61">
        <v>133.4700012207031</v>
      </c>
      <c r="EA409" s="61">
        <v>35.055000305175781</v>
      </c>
      <c r="EB409" s="61">
        <v>45.25</v>
      </c>
      <c r="EC409" s="61">
        <v>73.519996643066406</v>
      </c>
      <c r="ED409" s="61">
        <v>71.199996948242188</v>
      </c>
      <c r="EE409" s="61">
        <v>34.183799743652337</v>
      </c>
      <c r="EF409" s="61">
        <v>27.95059967041016</v>
      </c>
      <c r="EG409" s="61">
        <v>27.319999694824219</v>
      </c>
      <c r="EH409" s="61">
        <v>43.860000610351562</v>
      </c>
      <c r="EI409" s="61">
        <v>20.989999771118161</v>
      </c>
      <c r="EJ409" s="61">
        <v>40.349998474121087</v>
      </c>
      <c r="EK409" s="61">
        <v>112.8580017089844</v>
      </c>
      <c r="EL409" s="61">
        <v>14.88000011444092</v>
      </c>
      <c r="EM409" s="61">
        <v>42.610000610351562</v>
      </c>
      <c r="EN409" s="61">
        <v>36.759998321533203</v>
      </c>
      <c r="EO409" s="61">
        <v>97.32769775390625</v>
      </c>
      <c r="EP409" s="61">
        <v>105.69000244140619</v>
      </c>
      <c r="EQ409" s="61">
        <v>55.709999084472663</v>
      </c>
      <c r="ER409" s="61">
        <v>53.240001678466797</v>
      </c>
      <c r="ES409" s="61">
        <v>31.389999389648441</v>
      </c>
      <c r="ET409" s="61">
        <v>30.469999313354489</v>
      </c>
      <c r="EU409" s="61">
        <v>27.5</v>
      </c>
      <c r="EV409" s="61">
        <v>55.389999389648438</v>
      </c>
      <c r="EW409" s="61">
        <v>30.29999923706055</v>
      </c>
      <c r="EX409" s="61">
        <v>32.659999847412109</v>
      </c>
      <c r="EY409" s="61">
        <v>28.79999923706055</v>
      </c>
      <c r="EZ409" s="61">
        <v>32.509998321533203</v>
      </c>
      <c r="FA409" s="61">
        <v>55.709999084472663</v>
      </c>
      <c r="FB409" s="61">
        <v>34.029998779296882</v>
      </c>
      <c r="FC409" s="61">
        <v>42.400001525878913</v>
      </c>
      <c r="FD409" s="61">
        <v>36.729999542236328</v>
      </c>
      <c r="FE409" s="61">
        <v>20.020000457763668</v>
      </c>
      <c r="FF409" s="61">
        <v>60.599998474121087</v>
      </c>
      <c r="FG409" s="61">
        <v>12.47999954223633</v>
      </c>
      <c r="FH409" s="61">
        <v>29.819999694824219</v>
      </c>
    </row>
    <row r="410" spans="1:164">
      <c r="A410" s="76">
        <v>43692</v>
      </c>
      <c r="B410" s="62">
        <v>37.009998321533203</v>
      </c>
      <c r="C410" s="62">
        <v>18.860000610351559</v>
      </c>
      <c r="D410" s="62">
        <v>11.289999961853029</v>
      </c>
      <c r="E410" s="62">
        <v>20.04999923706055</v>
      </c>
      <c r="F410" s="62">
        <v>71.169998168945312</v>
      </c>
      <c r="G410" s="62">
        <v>52.220001220703118</v>
      </c>
      <c r="H410" s="62">
        <v>30.14999961853027</v>
      </c>
      <c r="I410" s="62">
        <v>68.360000610351562</v>
      </c>
      <c r="J410" s="62">
        <v>59.159999847412109</v>
      </c>
      <c r="K410" s="62">
        <v>122.1800003051758</v>
      </c>
      <c r="L410" s="62">
        <v>33.380001068115227</v>
      </c>
      <c r="M410" s="62">
        <v>13.329999923706049</v>
      </c>
      <c r="N410" s="62">
        <v>31.54999923706055</v>
      </c>
      <c r="O410" s="62">
        <v>67.360000610351562</v>
      </c>
      <c r="P410" s="62">
        <v>70.342697143554688</v>
      </c>
      <c r="Q410" s="62">
        <v>37.990001678466797</v>
      </c>
      <c r="R410" s="62">
        <v>61.619998931884773</v>
      </c>
      <c r="S410" s="62">
        <v>42.279998779296882</v>
      </c>
      <c r="T410" s="62">
        <v>127.879997253418</v>
      </c>
      <c r="U410" s="62">
        <v>39.720001220703118</v>
      </c>
      <c r="V410" s="62">
        <v>46.180000305175781</v>
      </c>
      <c r="W410" s="62">
        <v>46.349998474121087</v>
      </c>
      <c r="X410" s="62">
        <v>48.630001068115227</v>
      </c>
      <c r="Y410" s="62">
        <v>13.399100303649901</v>
      </c>
      <c r="Z410" s="62">
        <v>44.799999237060547</v>
      </c>
      <c r="AA410" s="62">
        <v>63.389999389648438</v>
      </c>
      <c r="AB410" s="62">
        <v>40.669998168945312</v>
      </c>
      <c r="AC410" s="62">
        <v>42.270000457763672</v>
      </c>
      <c r="AD410" s="62">
        <v>26.090000152587891</v>
      </c>
      <c r="AE410" s="62">
        <v>61.069999694824219</v>
      </c>
      <c r="AF410" s="62">
        <v>135.69000244140619</v>
      </c>
      <c r="AG410" s="62">
        <v>153.67999267578119</v>
      </c>
      <c r="AH410" s="62">
        <v>40.110000610351562</v>
      </c>
      <c r="AI410" s="62">
        <v>28.04000091552734</v>
      </c>
      <c r="AJ410" s="62">
        <v>100.75</v>
      </c>
      <c r="AK410" s="62">
        <v>50.619998931884773</v>
      </c>
      <c r="AL410" s="62">
        <v>32.630401611328118</v>
      </c>
      <c r="AM410" s="62">
        <v>62.220001220703118</v>
      </c>
      <c r="AN410" s="62">
        <v>39.220100402832031</v>
      </c>
      <c r="AO410" s="62">
        <v>16.719499588012699</v>
      </c>
      <c r="AP410" s="62">
        <v>25.810300827026371</v>
      </c>
      <c r="AQ410" s="62">
        <v>33.419998168945312</v>
      </c>
      <c r="AR410" s="62">
        <v>39.479698181152337</v>
      </c>
      <c r="AS410" s="62">
        <v>45.689998626708977</v>
      </c>
      <c r="AT410" s="62">
        <v>49.709999084472663</v>
      </c>
      <c r="AU410" s="62">
        <v>131.05000305175781</v>
      </c>
      <c r="AV410" s="62">
        <v>171.38999938964841</v>
      </c>
      <c r="AW410" s="62">
        <v>241.44000244140619</v>
      </c>
      <c r="AX410" s="62">
        <v>37.189998626708977</v>
      </c>
      <c r="AY410" s="62">
        <v>55.25</v>
      </c>
      <c r="AZ410" s="62">
        <v>112.69000244140619</v>
      </c>
      <c r="BA410" s="62">
        <v>80.400001525878906</v>
      </c>
      <c r="BB410" s="62">
        <v>78.389999389648438</v>
      </c>
      <c r="BC410" s="62">
        <v>89.449996948242188</v>
      </c>
      <c r="BD410" s="62">
        <v>35.419998168945312</v>
      </c>
      <c r="BE410" s="62">
        <v>167.69000244140619</v>
      </c>
      <c r="BF410" s="62">
        <v>97.955001831054688</v>
      </c>
      <c r="BG410" s="62">
        <v>22.979999542236332</v>
      </c>
      <c r="BH410" s="62">
        <v>76.819999694824219</v>
      </c>
      <c r="BI410" s="62">
        <v>194.88999938964841</v>
      </c>
      <c r="BJ410" s="62">
        <v>47.740001678466797</v>
      </c>
      <c r="BK410" s="62">
        <v>37.459999084472663</v>
      </c>
      <c r="BL410" s="62">
        <v>206.80999755859381</v>
      </c>
      <c r="BM410" s="62">
        <v>109.5500030517578</v>
      </c>
      <c r="BN410" s="62">
        <v>43.560001373291023</v>
      </c>
      <c r="BO410" s="62">
        <v>12.88000011444092</v>
      </c>
      <c r="BP410" s="62">
        <v>131.42999267578119</v>
      </c>
      <c r="BQ410" s="62">
        <v>38.619998931884773</v>
      </c>
      <c r="BR410" s="62">
        <v>101.06629943847661</v>
      </c>
      <c r="BS410" s="62">
        <v>195.91999816894531</v>
      </c>
      <c r="BT410" s="62">
        <v>85.05999755859375</v>
      </c>
      <c r="BU410" s="62">
        <v>28.920000076293949</v>
      </c>
      <c r="BV410" s="62">
        <v>174.6300048828125</v>
      </c>
      <c r="BW410" s="62">
        <v>83.19000244140625</v>
      </c>
      <c r="BX410" s="62">
        <v>209.77000427246091</v>
      </c>
      <c r="BY410" s="62">
        <v>61.119998931884773</v>
      </c>
      <c r="BZ410" s="61">
        <v>64.75</v>
      </c>
      <c r="CA410" s="61">
        <v>55.560001373291023</v>
      </c>
      <c r="CB410" s="61">
        <v>37.650001525878913</v>
      </c>
      <c r="CC410" s="61">
        <v>170.3699951171875</v>
      </c>
      <c r="CD410" s="61">
        <v>211.05000305175781</v>
      </c>
      <c r="CE410" s="61">
        <v>28.319999694824219</v>
      </c>
      <c r="CF410" s="61">
        <v>70.290000915527344</v>
      </c>
      <c r="CG410" s="61">
        <v>46.840000152587891</v>
      </c>
      <c r="CH410" s="61">
        <v>81.540000915527344</v>
      </c>
      <c r="CI410" s="61">
        <v>27.889999389648441</v>
      </c>
      <c r="CJ410" s="61">
        <v>95.660003662109375</v>
      </c>
      <c r="CK410" s="61">
        <v>86.470001220703125</v>
      </c>
      <c r="CL410" s="61">
        <v>9.380000114440918</v>
      </c>
      <c r="CM410" s="61">
        <v>2.910000085830688</v>
      </c>
      <c r="CN410" s="61">
        <v>16.85000038146973</v>
      </c>
      <c r="CO410" s="61">
        <v>16.60000038146973</v>
      </c>
      <c r="CP410" s="61">
        <v>73.919998168945312</v>
      </c>
      <c r="CQ410" s="61">
        <v>56.279998779296882</v>
      </c>
      <c r="CR410" s="61">
        <v>20.79999923706055</v>
      </c>
      <c r="CS410" s="61">
        <v>24.030000686645511</v>
      </c>
      <c r="CT410" s="61">
        <v>13.80000019073486</v>
      </c>
      <c r="CU410" s="61">
        <v>21.430000305175781</v>
      </c>
      <c r="CV410" s="61">
        <v>119.88999938964839</v>
      </c>
      <c r="CW410" s="61">
        <v>8.2399997711181641</v>
      </c>
      <c r="CX410" s="61">
        <v>91.040000915527344</v>
      </c>
      <c r="CY410" s="61">
        <v>21.219999313354489</v>
      </c>
      <c r="CZ410" s="61">
        <v>49.779998779296882</v>
      </c>
      <c r="DA410" s="61">
        <v>72.889999389648438</v>
      </c>
      <c r="DB410" s="61">
        <v>210.6000061035156</v>
      </c>
      <c r="DC410" s="61">
        <v>175.73500061035159</v>
      </c>
      <c r="DD410" s="61">
        <v>40.049999237060547</v>
      </c>
      <c r="DE410" s="61">
        <v>102.7600021362305</v>
      </c>
      <c r="DF410" s="61">
        <v>62.310001373291023</v>
      </c>
      <c r="DG410" s="61">
        <v>35.319999694824219</v>
      </c>
      <c r="DH410" s="61">
        <v>51.240001678466797</v>
      </c>
      <c r="DI410" s="61">
        <v>49.680000305175781</v>
      </c>
      <c r="DJ410" s="61">
        <v>39.310001373291023</v>
      </c>
      <c r="DK410" s="61">
        <v>150.71000671386719</v>
      </c>
      <c r="DL410" s="61">
        <v>137.32000732421881</v>
      </c>
      <c r="DM410" s="61">
        <v>65.089996337890625</v>
      </c>
      <c r="DN410" s="61">
        <v>36.409999847412109</v>
      </c>
      <c r="DO410" s="61">
        <v>37.419998168945312</v>
      </c>
      <c r="DP410" s="61">
        <v>59.549999237060547</v>
      </c>
      <c r="DQ410" s="61">
        <v>114.5899963378906</v>
      </c>
      <c r="DR410" s="61">
        <v>47.439998626708977</v>
      </c>
      <c r="DS410" s="61">
        <v>38.619998931884773</v>
      </c>
      <c r="DT410" s="61">
        <v>171.44999694824219</v>
      </c>
      <c r="DU410" s="61">
        <v>151.88999938964841</v>
      </c>
      <c r="DV410" s="61">
        <v>210.21000671386719</v>
      </c>
      <c r="DW410" s="61">
        <v>37.810001373291023</v>
      </c>
      <c r="DX410" s="61">
        <v>53.25</v>
      </c>
      <c r="DY410" s="61">
        <v>120.76999664306641</v>
      </c>
      <c r="DZ410" s="61">
        <v>135.00999450683591</v>
      </c>
      <c r="EA410" s="61">
        <v>35.569999694824219</v>
      </c>
      <c r="EB410" s="61">
        <v>45.669998168945312</v>
      </c>
      <c r="EC410" s="61">
        <v>73.669998168945312</v>
      </c>
      <c r="ED410" s="61">
        <v>71.160003662109375</v>
      </c>
      <c r="EE410" s="61">
        <v>34.479999542236328</v>
      </c>
      <c r="EF410" s="61">
        <v>28.351800918579102</v>
      </c>
      <c r="EG410" s="61">
        <v>27.629999160766602</v>
      </c>
      <c r="EH410" s="61">
        <v>43.759998321533203</v>
      </c>
      <c r="EI410" s="61">
        <v>21.180000305175781</v>
      </c>
      <c r="EJ410" s="61">
        <v>39.840000152587891</v>
      </c>
      <c r="EK410" s="61">
        <v>112.7825012207031</v>
      </c>
      <c r="EL410" s="61">
        <v>15.13000011444092</v>
      </c>
      <c r="EM410" s="61">
        <v>42.390098571777337</v>
      </c>
      <c r="EN410" s="61">
        <v>36.860000610351562</v>
      </c>
      <c r="EO410" s="61">
        <v>96.087699890136719</v>
      </c>
      <c r="EP410" s="61">
        <v>106.36000061035161</v>
      </c>
      <c r="EQ410" s="61">
        <v>55.180000305175781</v>
      </c>
      <c r="ER410" s="61">
        <v>53.150001525878913</v>
      </c>
      <c r="ES410" s="61">
        <v>31.430000305175781</v>
      </c>
      <c r="ET410" s="61">
        <v>29.670000076293949</v>
      </c>
      <c r="EU410" s="61">
        <v>27.430000305175781</v>
      </c>
      <c r="EV410" s="61">
        <v>54.680000305175781</v>
      </c>
      <c r="EW410" s="61">
        <v>30.129999160766602</v>
      </c>
      <c r="EX410" s="61">
        <v>32.509998321533203</v>
      </c>
      <c r="EY410" s="61">
        <v>28.559999465942379</v>
      </c>
      <c r="EZ410" s="61">
        <v>32.569999694824219</v>
      </c>
      <c r="FA410" s="61">
        <v>55.459999084472663</v>
      </c>
      <c r="FB410" s="61">
        <v>34.269401550292969</v>
      </c>
      <c r="FC410" s="61">
        <v>42.580001831054688</v>
      </c>
      <c r="FD410" s="61">
        <v>36.849998474121087</v>
      </c>
      <c r="FE410" s="61">
        <v>19.879999160766602</v>
      </c>
      <c r="FF410" s="61">
        <v>60.930000305175781</v>
      </c>
      <c r="FG410" s="61">
        <v>12.659999847412109</v>
      </c>
      <c r="FH410" s="61">
        <v>29.95000076293945</v>
      </c>
    </row>
    <row r="411" spans="1:164">
      <c r="A411" s="76">
        <v>43693</v>
      </c>
      <c r="B411" s="62">
        <v>37.490001678466797</v>
      </c>
      <c r="C411" s="62">
        <v>18.79000091552734</v>
      </c>
      <c r="D411" s="62">
        <v>11.47999954223633</v>
      </c>
      <c r="E411" s="62">
        <v>20.389999389648441</v>
      </c>
      <c r="F411" s="62">
        <v>72.099998474121094</v>
      </c>
      <c r="G411" s="62">
        <v>53.189998626708977</v>
      </c>
      <c r="H411" s="62">
        <v>30.680000305175781</v>
      </c>
      <c r="I411" s="62">
        <v>69.681800842285156</v>
      </c>
      <c r="J411" s="62">
        <v>60.150001525878913</v>
      </c>
      <c r="K411" s="62">
        <v>124.0100021362305</v>
      </c>
      <c r="L411" s="62">
        <v>33.889999389648438</v>
      </c>
      <c r="M411" s="62">
        <v>13.710000038146971</v>
      </c>
      <c r="N411" s="62">
        <v>34.150001525878913</v>
      </c>
      <c r="O411" s="62">
        <v>70.319999694824219</v>
      </c>
      <c r="P411" s="62">
        <v>74.029998779296875</v>
      </c>
      <c r="Q411" s="62">
        <v>38.729999542236328</v>
      </c>
      <c r="R411" s="62">
        <v>62.419998168945312</v>
      </c>
      <c r="S411" s="62">
        <v>43.319999694824219</v>
      </c>
      <c r="T411" s="62">
        <v>130.4700012207031</v>
      </c>
      <c r="U411" s="62">
        <v>40.729999542236328</v>
      </c>
      <c r="V411" s="62">
        <v>47.290000915527337</v>
      </c>
      <c r="W411" s="62">
        <v>47.590000152587891</v>
      </c>
      <c r="X411" s="62">
        <v>49.990001678466797</v>
      </c>
      <c r="Y411" s="62">
        <v>13.756199836730961</v>
      </c>
      <c r="Z411" s="62">
        <v>45.970001220703118</v>
      </c>
      <c r="AA411" s="62">
        <v>64.45050048828125</v>
      </c>
      <c r="AB411" s="62">
        <v>41.509998321533203</v>
      </c>
      <c r="AC411" s="62">
        <v>43.560001373291023</v>
      </c>
      <c r="AD411" s="62">
        <v>26.569999694824219</v>
      </c>
      <c r="AE411" s="62">
        <v>61.380001068115227</v>
      </c>
      <c r="AF411" s="62">
        <v>136.49000549316409</v>
      </c>
      <c r="AG411" s="62">
        <v>154.66999816894531</v>
      </c>
      <c r="AH411" s="62">
        <v>40.340000152587891</v>
      </c>
      <c r="AI411" s="62">
        <v>28.360000610351559</v>
      </c>
      <c r="AJ411" s="62">
        <v>101.38999938964839</v>
      </c>
      <c r="AK411" s="62">
        <v>51.709999084472663</v>
      </c>
      <c r="AL411" s="62">
        <v>32.8125</v>
      </c>
      <c r="AM411" s="62">
        <v>62.909999847412109</v>
      </c>
      <c r="AN411" s="62">
        <v>39.659999847412109</v>
      </c>
      <c r="AO411" s="62">
        <v>16.572599411010739</v>
      </c>
      <c r="AP411" s="62">
        <v>26.045999526977539</v>
      </c>
      <c r="AQ411" s="62">
        <v>33.659999847412109</v>
      </c>
      <c r="AR411" s="62">
        <v>39.819999694824219</v>
      </c>
      <c r="AS411" s="62">
        <v>47.610000610351562</v>
      </c>
      <c r="AT411" s="62">
        <v>51.5</v>
      </c>
      <c r="AU411" s="62">
        <v>133.94999694824219</v>
      </c>
      <c r="AV411" s="62">
        <v>173.4100036621094</v>
      </c>
      <c r="AW411" s="62">
        <v>244.16999816894531</v>
      </c>
      <c r="AX411" s="62">
        <v>40.220001220703118</v>
      </c>
      <c r="AY411" s="62">
        <v>56.189998626708977</v>
      </c>
      <c r="AZ411" s="62">
        <v>115.3300018310547</v>
      </c>
      <c r="BA411" s="62">
        <v>82.459999084472656</v>
      </c>
      <c r="BB411" s="62">
        <v>79.529998779296875</v>
      </c>
      <c r="BC411" s="62">
        <v>90.550003051757812</v>
      </c>
      <c r="BD411" s="62">
        <v>35.919998168945312</v>
      </c>
      <c r="BE411" s="62">
        <v>169.94000244140619</v>
      </c>
      <c r="BF411" s="62">
        <v>100.338996887207</v>
      </c>
      <c r="BG411" s="62">
        <v>22.329000473022461</v>
      </c>
      <c r="BH411" s="62">
        <v>78.279998779296875</v>
      </c>
      <c r="BI411" s="62">
        <v>198.24000549316409</v>
      </c>
      <c r="BJ411" s="62">
        <v>48.930000305175781</v>
      </c>
      <c r="BK411" s="62">
        <v>38.220001220703118</v>
      </c>
      <c r="BL411" s="62">
        <v>210.5299987792969</v>
      </c>
      <c r="BM411" s="62">
        <v>112.23000335693359</v>
      </c>
      <c r="BN411" s="62">
        <v>44.689998626708977</v>
      </c>
      <c r="BO411" s="62">
        <v>12.14000034332275</v>
      </c>
      <c r="BP411" s="62">
        <v>133.72999572753909</v>
      </c>
      <c r="BQ411" s="62">
        <v>39.220001220703118</v>
      </c>
      <c r="BR411" s="62">
        <v>102.9670028686523</v>
      </c>
      <c r="BS411" s="62">
        <v>201.13999938964841</v>
      </c>
      <c r="BT411" s="62">
        <v>86.099998474121094</v>
      </c>
      <c r="BU411" s="62">
        <v>29.809999465942379</v>
      </c>
      <c r="BV411" s="62">
        <v>177.72999572753909</v>
      </c>
      <c r="BW411" s="62">
        <v>84.839996337890625</v>
      </c>
      <c r="BX411" s="62">
        <v>212.7200012207031</v>
      </c>
      <c r="BY411" s="62">
        <v>62.229999542236328</v>
      </c>
      <c r="BZ411" s="61">
        <v>66.050003051757812</v>
      </c>
      <c r="CA411" s="61">
        <v>56.580001831054688</v>
      </c>
      <c r="CB411" s="61">
        <v>37.919998168945312</v>
      </c>
      <c r="CC411" s="61">
        <v>173.13999938964841</v>
      </c>
      <c r="CD411" s="61">
        <v>214.33000183105469</v>
      </c>
      <c r="CE411" s="61">
        <v>28.510000228881839</v>
      </c>
      <c r="CF411" s="61">
        <v>71.8302001953125</v>
      </c>
      <c r="CG411" s="61">
        <v>47.700000762939453</v>
      </c>
      <c r="CH411" s="61">
        <v>83.339996337890625</v>
      </c>
      <c r="CI411" s="61">
        <v>28.70000076293945</v>
      </c>
      <c r="CJ411" s="61">
        <v>97.169998168945312</v>
      </c>
      <c r="CK411" s="61">
        <v>88.900001525878906</v>
      </c>
      <c r="CL411" s="61">
        <v>9.4099998474121094</v>
      </c>
      <c r="CM411" s="61">
        <v>3.2000000476837158</v>
      </c>
      <c r="CN411" s="61">
        <v>17.129999160766602</v>
      </c>
      <c r="CO411" s="61">
        <v>16.75</v>
      </c>
      <c r="CP411" s="61">
        <v>75.05999755859375</v>
      </c>
      <c r="CQ411" s="61">
        <v>57.020000457763672</v>
      </c>
      <c r="CR411" s="61">
        <v>21.440000534057621</v>
      </c>
      <c r="CS411" s="61">
        <v>24.54000091552734</v>
      </c>
      <c r="CT411" s="61">
        <v>14.159999847412109</v>
      </c>
      <c r="CU411" s="61">
        <v>21.10000038146973</v>
      </c>
      <c r="CV411" s="61">
        <v>107.88999938964839</v>
      </c>
      <c r="CW411" s="61">
        <v>9.1800003051757812</v>
      </c>
      <c r="CX411" s="61">
        <v>80.599998474121094</v>
      </c>
      <c r="CY411" s="61">
        <v>21.870000839233398</v>
      </c>
      <c r="CZ411" s="61">
        <v>48.310001373291023</v>
      </c>
      <c r="DA411" s="61">
        <v>74.300003051757812</v>
      </c>
      <c r="DB411" s="61">
        <v>212.97999572753909</v>
      </c>
      <c r="DC411" s="61">
        <v>179.5899963378906</v>
      </c>
      <c r="DD411" s="61">
        <v>40.610000610351562</v>
      </c>
      <c r="DE411" s="61">
        <v>104.3300018310547</v>
      </c>
      <c r="DF411" s="61">
        <v>63.919998168945312</v>
      </c>
      <c r="DG411" s="61">
        <v>35.939998626708977</v>
      </c>
      <c r="DH411" s="61">
        <v>52.139999389648438</v>
      </c>
      <c r="DI411" s="61">
        <v>51.349998474121087</v>
      </c>
      <c r="DJ411" s="61">
        <v>40.110000610351562</v>
      </c>
      <c r="DK411" s="61">
        <v>153.63999938964841</v>
      </c>
      <c r="DL411" s="61">
        <v>139.91999816894531</v>
      </c>
      <c r="DM411" s="61">
        <v>65.930000305175781</v>
      </c>
      <c r="DN411" s="61">
        <v>36.790000915527337</v>
      </c>
      <c r="DO411" s="61">
        <v>38.150001525878913</v>
      </c>
      <c r="DP411" s="61">
        <v>60.209999084472663</v>
      </c>
      <c r="DQ411" s="61">
        <v>115.88999938964839</v>
      </c>
      <c r="DR411" s="61">
        <v>48.349998474121087</v>
      </c>
      <c r="DS411" s="61">
        <v>39.139999389648438</v>
      </c>
      <c r="DT411" s="61">
        <v>173.63999938964841</v>
      </c>
      <c r="DU411" s="61">
        <v>153.67999267578119</v>
      </c>
      <c r="DV411" s="61">
        <v>212.92170715332031</v>
      </c>
      <c r="DW411" s="61">
        <v>38.610000610351562</v>
      </c>
      <c r="DX411" s="61">
        <v>53.830001831054688</v>
      </c>
      <c r="DY411" s="61">
        <v>122.4747009277344</v>
      </c>
      <c r="DZ411" s="61">
        <v>136.4700012207031</v>
      </c>
      <c r="EA411" s="61">
        <v>35.970001220703118</v>
      </c>
      <c r="EB411" s="61">
        <v>46.391399383544922</v>
      </c>
      <c r="EC411" s="61">
        <v>74.550003051757812</v>
      </c>
      <c r="ED411" s="61">
        <v>72.269996643066406</v>
      </c>
      <c r="EE411" s="61">
        <v>34.970199584960938</v>
      </c>
      <c r="EF411" s="61">
        <v>28.680500030517582</v>
      </c>
      <c r="EG411" s="61">
        <v>27.944700241088871</v>
      </c>
      <c r="EH411" s="61">
        <v>44.25</v>
      </c>
      <c r="EI411" s="61">
        <v>21.559999465942379</v>
      </c>
      <c r="EJ411" s="61">
        <v>40.509998321533203</v>
      </c>
      <c r="EK411" s="61">
        <v>113.73000335693359</v>
      </c>
      <c r="EL411" s="61">
        <v>15.590000152587891</v>
      </c>
      <c r="EM411" s="61">
        <v>43.052600860595703</v>
      </c>
      <c r="EN411" s="61">
        <v>37.369998931884773</v>
      </c>
      <c r="EO411" s="61">
        <v>97.586898803710938</v>
      </c>
      <c r="EP411" s="61">
        <v>107.65440368652339</v>
      </c>
      <c r="EQ411" s="61">
        <v>55.970001220703118</v>
      </c>
      <c r="ER411" s="61">
        <v>53.970001220703118</v>
      </c>
      <c r="ES411" s="61">
        <v>31.889999389648441</v>
      </c>
      <c r="ET411" s="61">
        <v>28.030000686645511</v>
      </c>
      <c r="EU411" s="61">
        <v>27.04999923706055</v>
      </c>
      <c r="EV411" s="61">
        <v>52.669998168945312</v>
      </c>
      <c r="EW411" s="61">
        <v>28.780000686645511</v>
      </c>
      <c r="EX411" s="61">
        <v>31.559999465942379</v>
      </c>
      <c r="EY411" s="61">
        <v>27.860000610351559</v>
      </c>
      <c r="EZ411" s="61">
        <v>31.54999923706055</v>
      </c>
      <c r="FA411" s="61">
        <v>54.779998779296882</v>
      </c>
      <c r="FB411" s="61">
        <v>33.518199920654297</v>
      </c>
      <c r="FC411" s="61">
        <v>41.689998626708977</v>
      </c>
      <c r="FD411" s="61">
        <v>35.110000610351562</v>
      </c>
      <c r="FE411" s="61">
        <v>19</v>
      </c>
      <c r="FF411" s="61">
        <v>56.959999084472663</v>
      </c>
      <c r="FG411" s="61">
        <v>12.89000034332275</v>
      </c>
      <c r="FH411" s="61">
        <v>28.920700073242191</v>
      </c>
    </row>
    <row r="412" spans="1:164">
      <c r="A412" s="76">
        <v>43696</v>
      </c>
      <c r="B412" s="62">
        <v>37.919998168945312</v>
      </c>
      <c r="C412" s="62">
        <v>18.729999542236332</v>
      </c>
      <c r="D412" s="62">
        <v>11.55000019073486</v>
      </c>
      <c r="E412" s="62">
        <v>20.430000305175781</v>
      </c>
      <c r="F412" s="62">
        <v>72.269996643066406</v>
      </c>
      <c r="G412" s="62">
        <v>53.689998626708977</v>
      </c>
      <c r="H412" s="62">
        <v>30.989999771118161</v>
      </c>
      <c r="I412" s="62">
        <v>70.160003662109375</v>
      </c>
      <c r="J412" s="62">
        <v>60.569999694824219</v>
      </c>
      <c r="K412" s="62">
        <v>125.2099990844727</v>
      </c>
      <c r="L412" s="62">
        <v>34.180000305175781</v>
      </c>
      <c r="M412" s="62">
        <v>13.97999954223633</v>
      </c>
      <c r="N412" s="62">
        <v>35.259998321533203</v>
      </c>
      <c r="O412" s="62">
        <v>72.290000915527344</v>
      </c>
      <c r="P412" s="62">
        <v>76.510002136230469</v>
      </c>
      <c r="Q412" s="62">
        <v>39.110000610351562</v>
      </c>
      <c r="R412" s="62">
        <v>63.169998168945312</v>
      </c>
      <c r="S412" s="62">
        <v>43.770000457763672</v>
      </c>
      <c r="T412" s="62">
        <v>131.94000244140619</v>
      </c>
      <c r="U412" s="62">
        <v>41.189998626708977</v>
      </c>
      <c r="V412" s="62">
        <v>47.840000152587891</v>
      </c>
      <c r="W412" s="62">
        <v>48.220001220703118</v>
      </c>
      <c r="X412" s="62">
        <v>50.5</v>
      </c>
      <c r="Y412" s="62">
        <v>14.0939998626709</v>
      </c>
      <c r="Z412" s="62">
        <v>46.490001678466797</v>
      </c>
      <c r="AA412" s="62">
        <v>65.050003051757812</v>
      </c>
      <c r="AB412" s="62">
        <v>41.919998168945312</v>
      </c>
      <c r="AC412" s="62">
        <v>44.369998931884773</v>
      </c>
      <c r="AD412" s="62">
        <v>26.840000152587891</v>
      </c>
      <c r="AE412" s="62">
        <v>61.770000457763672</v>
      </c>
      <c r="AF412" s="62">
        <v>137.30999755859381</v>
      </c>
      <c r="AG412" s="62">
        <v>155.5299987792969</v>
      </c>
      <c r="AH412" s="62">
        <v>40.590000152587891</v>
      </c>
      <c r="AI412" s="62">
        <v>28.54000091552734</v>
      </c>
      <c r="AJ412" s="62">
        <v>102.0800018310547</v>
      </c>
      <c r="AK412" s="62">
        <v>52.209999084472663</v>
      </c>
      <c r="AL412" s="62">
        <v>33.009998321533203</v>
      </c>
      <c r="AM412" s="62">
        <v>63.470001220703118</v>
      </c>
      <c r="AN412" s="62">
        <v>39.953998565673828</v>
      </c>
      <c r="AO412" s="62">
        <v>16.309999465942379</v>
      </c>
      <c r="AP412" s="62">
        <v>26.285200119018551</v>
      </c>
      <c r="AQ412" s="62">
        <v>33.819999694824219</v>
      </c>
      <c r="AR412" s="62">
        <v>40.659999847412109</v>
      </c>
      <c r="AS412" s="62">
        <v>48.799999237060547</v>
      </c>
      <c r="AT412" s="62">
        <v>53.020000457763672</v>
      </c>
      <c r="AU412" s="62">
        <v>135.21000671386719</v>
      </c>
      <c r="AV412" s="62">
        <v>173.63999938964841</v>
      </c>
      <c r="AW412" s="62">
        <v>246.6499938964844</v>
      </c>
      <c r="AX412" s="62">
        <v>41.599998474121087</v>
      </c>
      <c r="AY412" s="62">
        <v>56.939998626708977</v>
      </c>
      <c r="AZ412" s="62">
        <v>116.5299987792969</v>
      </c>
      <c r="BA412" s="62">
        <v>83.389999389648438</v>
      </c>
      <c r="BB412" s="62">
        <v>80.120002746582031</v>
      </c>
      <c r="BC412" s="62">
        <v>91.419998168945312</v>
      </c>
      <c r="BD412" s="62">
        <v>36.580001831054688</v>
      </c>
      <c r="BE412" s="62">
        <v>171.6000061035156</v>
      </c>
      <c r="BF412" s="62">
        <v>102.2799987792969</v>
      </c>
      <c r="BG412" s="62">
        <v>21.930000305175781</v>
      </c>
      <c r="BH412" s="62">
        <v>79.470001220703125</v>
      </c>
      <c r="BI412" s="62">
        <v>201.32000732421881</v>
      </c>
      <c r="BJ412" s="62">
        <v>49.970001220703118</v>
      </c>
      <c r="BK412" s="62">
        <v>38.729999542236328</v>
      </c>
      <c r="BL412" s="62">
        <v>213.63999938964841</v>
      </c>
      <c r="BM412" s="62">
        <v>114.0800018310547</v>
      </c>
      <c r="BN412" s="62">
        <v>45.549999237060547</v>
      </c>
      <c r="BO412" s="62">
        <v>11.590000152587891</v>
      </c>
      <c r="BP412" s="62">
        <v>135.91999816894531</v>
      </c>
      <c r="BQ412" s="62">
        <v>39.773998260498047</v>
      </c>
      <c r="BR412" s="62">
        <v>103.6699981689453</v>
      </c>
      <c r="BS412" s="62">
        <v>204.8399963378906</v>
      </c>
      <c r="BT412" s="62">
        <v>87.290000915527344</v>
      </c>
      <c r="BU412" s="62">
        <v>30.670000076293949</v>
      </c>
      <c r="BV412" s="62">
        <v>180.00999450683591</v>
      </c>
      <c r="BW412" s="62">
        <v>86.290000915527344</v>
      </c>
      <c r="BX412" s="62">
        <v>213.83000183105469</v>
      </c>
      <c r="BY412" s="62">
        <v>63.090000152587891</v>
      </c>
      <c r="BZ412" s="61">
        <v>66.519996643066406</v>
      </c>
      <c r="CA412" s="61">
        <v>56.970001220703118</v>
      </c>
      <c r="CB412" s="61">
        <v>37.900001525878913</v>
      </c>
      <c r="CC412" s="61">
        <v>175.41999816894531</v>
      </c>
      <c r="CD412" s="61">
        <v>217.4700012207031</v>
      </c>
      <c r="CE412" s="61">
        <v>28.45999908447266</v>
      </c>
      <c r="CF412" s="61">
        <v>72.94000244140625</v>
      </c>
      <c r="CG412" s="61">
        <v>48.310001373291023</v>
      </c>
      <c r="CH412" s="61">
        <v>84.239997863769531</v>
      </c>
      <c r="CI412" s="61">
        <v>28.729999542236332</v>
      </c>
      <c r="CJ412" s="61">
        <v>97.260002136230469</v>
      </c>
      <c r="CK412" s="61">
        <v>89.980003356933594</v>
      </c>
      <c r="CL412" s="61">
        <v>9.5699996948242188</v>
      </c>
      <c r="CM412" s="61">
        <v>3.5799999237060551</v>
      </c>
      <c r="CN412" s="61">
        <v>18.280000686645511</v>
      </c>
      <c r="CO412" s="61">
        <v>17.520000457763668</v>
      </c>
      <c r="CP412" s="61">
        <v>76.860000610351562</v>
      </c>
      <c r="CQ412" s="61">
        <v>58.279998779296882</v>
      </c>
      <c r="CR412" s="61">
        <v>22.319999694824219</v>
      </c>
      <c r="CS412" s="61">
        <v>25.35000038146973</v>
      </c>
      <c r="CT412" s="61">
        <v>14.680000305175779</v>
      </c>
      <c r="CU412" s="61">
        <v>19.620000839233398</v>
      </c>
      <c r="CV412" s="61">
        <v>95.05999755859375</v>
      </c>
      <c r="CW412" s="61">
        <v>10.159999847412109</v>
      </c>
      <c r="CX412" s="61">
        <v>72.110000610351562</v>
      </c>
      <c r="CY412" s="61">
        <v>22.840000152587891</v>
      </c>
      <c r="CZ412" s="61">
        <v>46.130001068115227</v>
      </c>
      <c r="DA412" s="61">
        <v>75</v>
      </c>
      <c r="DB412" s="61">
        <v>215.32000732421881</v>
      </c>
      <c r="DC412" s="61">
        <v>181.6199951171875</v>
      </c>
      <c r="DD412" s="61">
        <v>41.25</v>
      </c>
      <c r="DE412" s="61">
        <v>105.5800018310547</v>
      </c>
      <c r="DF412" s="61">
        <v>64.580001831054688</v>
      </c>
      <c r="DG412" s="61">
        <v>36.119998931884773</v>
      </c>
      <c r="DH412" s="61">
        <v>52.819999694824219</v>
      </c>
      <c r="DI412" s="61">
        <v>52.930000305175781</v>
      </c>
      <c r="DJ412" s="61">
        <v>40.549999237060547</v>
      </c>
      <c r="DK412" s="61">
        <v>155.1600036621094</v>
      </c>
      <c r="DL412" s="61">
        <v>141.3399963378906</v>
      </c>
      <c r="DM412" s="61">
        <v>66.55999755859375</v>
      </c>
      <c r="DN412" s="61">
        <v>36.950000762939453</v>
      </c>
      <c r="DO412" s="61">
        <v>38.529998779296882</v>
      </c>
      <c r="DP412" s="61">
        <v>60.810001373291023</v>
      </c>
      <c r="DQ412" s="61">
        <v>117.34999847412109</v>
      </c>
      <c r="DR412" s="61">
        <v>49.009998321533203</v>
      </c>
      <c r="DS412" s="61">
        <v>39.700000762939453</v>
      </c>
      <c r="DT412" s="61">
        <v>175.83000183105469</v>
      </c>
      <c r="DU412" s="61">
        <v>155.16999816894531</v>
      </c>
      <c r="DV412" s="61">
        <v>215.1300048828125</v>
      </c>
      <c r="DW412" s="61">
        <v>39.099998474121087</v>
      </c>
      <c r="DX412" s="61">
        <v>54.240001678466797</v>
      </c>
      <c r="DY412" s="61">
        <v>123.7099990844727</v>
      </c>
      <c r="DZ412" s="61">
        <v>138.19999694824219</v>
      </c>
      <c r="EA412" s="61">
        <v>36.340000152587891</v>
      </c>
      <c r="EB412" s="61">
        <v>46.770000457763672</v>
      </c>
      <c r="EC412" s="61">
        <v>75.480003356933594</v>
      </c>
      <c r="ED412" s="61">
        <v>72.980003356933594</v>
      </c>
      <c r="EE412" s="61">
        <v>35.150001525878913</v>
      </c>
      <c r="EF412" s="61">
        <v>28.884099960327148</v>
      </c>
      <c r="EG412" s="61">
        <v>28.129999160766602</v>
      </c>
      <c r="EH412" s="61">
        <v>44.790000915527337</v>
      </c>
      <c r="EI412" s="61">
        <v>21.670000076293949</v>
      </c>
      <c r="EJ412" s="61">
        <v>41.139999389648438</v>
      </c>
      <c r="EK412" s="61">
        <v>115.23000335693359</v>
      </c>
      <c r="EL412" s="61">
        <v>15.939999580383301</v>
      </c>
      <c r="EM412" s="61">
        <v>43.540000915527337</v>
      </c>
      <c r="EN412" s="61">
        <v>37.049999237060547</v>
      </c>
      <c r="EO412" s="61">
        <v>99.010002136230469</v>
      </c>
      <c r="EP412" s="61">
        <v>109.0299987792969</v>
      </c>
      <c r="EQ412" s="61">
        <v>56.919998168945312</v>
      </c>
      <c r="ER412" s="61">
        <v>54.450000762939453</v>
      </c>
      <c r="ES412" s="61">
        <v>32.240001678466797</v>
      </c>
      <c r="ET412" s="61">
        <v>25.979999542236332</v>
      </c>
      <c r="EU412" s="61">
        <v>26.719999313354489</v>
      </c>
      <c r="EV412" s="61">
        <v>51.200000762939453</v>
      </c>
      <c r="EW412" s="61">
        <v>27.75</v>
      </c>
      <c r="EX412" s="61">
        <v>30.79999923706055</v>
      </c>
      <c r="EY412" s="61">
        <v>27.35000038146973</v>
      </c>
      <c r="EZ412" s="61">
        <v>30.610000610351559</v>
      </c>
      <c r="FA412" s="61">
        <v>54.270000457763672</v>
      </c>
      <c r="FB412" s="61">
        <v>33.157600402832031</v>
      </c>
      <c r="FC412" s="61">
        <v>41.259998321533203</v>
      </c>
      <c r="FD412" s="61">
        <v>33.529998779296882</v>
      </c>
      <c r="FE412" s="61">
        <v>18.360000610351559</v>
      </c>
      <c r="FF412" s="61">
        <v>55.330001831054688</v>
      </c>
      <c r="FG412" s="61">
        <v>12.819999694824221</v>
      </c>
      <c r="FH412" s="61">
        <v>28.370000839233398</v>
      </c>
    </row>
    <row r="413" spans="1:164">
      <c r="A413" s="76">
        <v>43697</v>
      </c>
      <c r="B413" s="62">
        <v>37.720001220703118</v>
      </c>
      <c r="C413" s="62">
        <v>18.770000457763668</v>
      </c>
      <c r="D413" s="62">
        <v>11.57499980926514</v>
      </c>
      <c r="E413" s="62">
        <v>20.29999923706055</v>
      </c>
      <c r="F413" s="62">
        <v>71.25</v>
      </c>
      <c r="G413" s="62">
        <v>53.099998474121087</v>
      </c>
      <c r="H413" s="62">
        <v>30.64999961853027</v>
      </c>
      <c r="I413" s="62">
        <v>69.459999084472656</v>
      </c>
      <c r="J413" s="62">
        <v>59.959999084472663</v>
      </c>
      <c r="K413" s="62">
        <v>123.9100036621094</v>
      </c>
      <c r="L413" s="62">
        <v>33.759998321533203</v>
      </c>
      <c r="M413" s="62">
        <v>14.10999965667725</v>
      </c>
      <c r="N413" s="62">
        <v>33.689998626708977</v>
      </c>
      <c r="O413" s="62">
        <v>70.230003356933594</v>
      </c>
      <c r="P413" s="62">
        <v>73.185897827148438</v>
      </c>
      <c r="Q413" s="62">
        <v>38.590000152587891</v>
      </c>
      <c r="R413" s="62">
        <v>62.650001525878913</v>
      </c>
      <c r="S413" s="62">
        <v>43.040000915527337</v>
      </c>
      <c r="T413" s="62">
        <v>130.3399963378906</v>
      </c>
      <c r="U413" s="62">
        <v>40.619998931884773</v>
      </c>
      <c r="V413" s="62">
        <v>47.099998474121087</v>
      </c>
      <c r="W413" s="62">
        <v>47.479999542236328</v>
      </c>
      <c r="X413" s="62">
        <v>49.790000915527337</v>
      </c>
      <c r="Y413" s="62">
        <v>14.239999771118161</v>
      </c>
      <c r="Z413" s="62">
        <v>45.790000915527337</v>
      </c>
      <c r="AA413" s="62">
        <v>64.204200744628906</v>
      </c>
      <c r="AB413" s="62">
        <v>41.409999847412109</v>
      </c>
      <c r="AC413" s="62">
        <v>43.380001068115227</v>
      </c>
      <c r="AD413" s="62">
        <v>26.479999542236332</v>
      </c>
      <c r="AE413" s="62">
        <v>61.669998168945312</v>
      </c>
      <c r="AF413" s="62">
        <v>137.08000183105469</v>
      </c>
      <c r="AG413" s="62">
        <v>155.30000305175781</v>
      </c>
      <c r="AH413" s="62">
        <v>40.490001678466797</v>
      </c>
      <c r="AI413" s="62">
        <v>28.389999389648441</v>
      </c>
      <c r="AJ413" s="62">
        <v>101.84999847412109</v>
      </c>
      <c r="AK413" s="62">
        <v>52.080001831054688</v>
      </c>
      <c r="AL413" s="62">
        <v>32.892200469970703</v>
      </c>
      <c r="AM413" s="62">
        <v>63.369998931884773</v>
      </c>
      <c r="AN413" s="62">
        <v>39.792900085449219</v>
      </c>
      <c r="AO413" s="62">
        <v>16.420099258422852</v>
      </c>
      <c r="AP413" s="62" t="s">
        <v>665</v>
      </c>
      <c r="AQ413" s="62">
        <v>33.759998321533203</v>
      </c>
      <c r="AR413" s="62">
        <v>40.402099609375</v>
      </c>
      <c r="AS413" s="62">
        <v>47.639999389648438</v>
      </c>
      <c r="AT413" s="62">
        <v>51.619998931884773</v>
      </c>
      <c r="AU413" s="62">
        <v>133.38999938964841</v>
      </c>
      <c r="AV413" s="62">
        <v>171.3500061035156</v>
      </c>
      <c r="AW413" s="62">
        <v>246.0299987792969</v>
      </c>
      <c r="AX413" s="62">
        <v>40.119998931884773</v>
      </c>
      <c r="AY413" s="62">
        <v>56.639999389648438</v>
      </c>
      <c r="AZ413" s="62">
        <v>115.6800003051758</v>
      </c>
      <c r="BA413" s="62">
        <v>82.470001220703125</v>
      </c>
      <c r="BB413" s="62">
        <v>80.160003662109375</v>
      </c>
      <c r="BC413" s="62">
        <v>90.639999389648438</v>
      </c>
      <c r="BD413" s="62">
        <v>36.299999237060547</v>
      </c>
      <c r="BE413" s="62">
        <v>170.1000061035156</v>
      </c>
      <c r="BF413" s="62">
        <v>100.3199996948242</v>
      </c>
      <c r="BG413" s="62">
        <v>22.25</v>
      </c>
      <c r="BH413" s="62">
        <v>79.069999694824219</v>
      </c>
      <c r="BI413" s="62">
        <v>200.03999328613281</v>
      </c>
      <c r="BJ413" s="62">
        <v>49.909999847412109</v>
      </c>
      <c r="BK413" s="62">
        <v>38.450000762939453</v>
      </c>
      <c r="BL413" s="62">
        <v>212.69000244140619</v>
      </c>
      <c r="BM413" s="62">
        <v>113.4300003051758</v>
      </c>
      <c r="BN413" s="62">
        <v>45.259998321533203</v>
      </c>
      <c r="BO413" s="62">
        <v>11.75</v>
      </c>
      <c r="BP413" s="62">
        <v>135.21000671386719</v>
      </c>
      <c r="BQ413" s="62">
        <v>39.950000762939453</v>
      </c>
      <c r="BR413" s="62">
        <v>103.3300018310547</v>
      </c>
      <c r="BS413" s="62">
        <v>204.08000183105469</v>
      </c>
      <c r="BT413" s="62">
        <v>86.620002746582031</v>
      </c>
      <c r="BU413" s="62">
        <v>30.95999908447266</v>
      </c>
      <c r="BV413" s="62">
        <v>179.58000183105469</v>
      </c>
      <c r="BW413" s="62">
        <v>85.699996948242188</v>
      </c>
      <c r="BX413" s="62">
        <v>213.6499938964844</v>
      </c>
      <c r="BY413" s="62">
        <v>62.810001373291023</v>
      </c>
      <c r="BZ413" s="61">
        <v>66.400001525878906</v>
      </c>
      <c r="CA413" s="61">
        <v>56.630001068115227</v>
      </c>
      <c r="CB413" s="61">
        <v>37.810001373291023</v>
      </c>
      <c r="CC413" s="61">
        <v>174.24000549316409</v>
      </c>
      <c r="CD413" s="61">
        <v>216.1000061035156</v>
      </c>
      <c r="CE413" s="61">
        <v>28.510000228881839</v>
      </c>
      <c r="CF413" s="61">
        <v>72.636703491210938</v>
      </c>
      <c r="CG413" s="61">
        <v>48.229999542236328</v>
      </c>
      <c r="CH413" s="61">
        <v>83.290000915527344</v>
      </c>
      <c r="CI413" s="61">
        <v>28.610000610351559</v>
      </c>
      <c r="CJ413" s="61">
        <v>97.410003662109375</v>
      </c>
      <c r="CK413" s="61">
        <v>89.860000610351562</v>
      </c>
      <c r="CL413" s="61">
        <v>9.5900001525878906</v>
      </c>
      <c r="CM413" s="61">
        <v>3.4800000190734859</v>
      </c>
      <c r="CN413" s="61">
        <v>18.20999908447266</v>
      </c>
      <c r="CO413" s="61">
        <v>17.5</v>
      </c>
      <c r="CP413" s="61">
        <v>76.169998168945312</v>
      </c>
      <c r="CQ413" s="61">
        <v>57.759998321533203</v>
      </c>
      <c r="CR413" s="61">
        <v>22.120000839233398</v>
      </c>
      <c r="CS413" s="61">
        <v>25.180000305175781</v>
      </c>
      <c r="CT413" s="61">
        <v>14.55000019073486</v>
      </c>
      <c r="CU413" s="61">
        <v>19.690000534057621</v>
      </c>
      <c r="CV413" s="61">
        <v>97.669998168945312</v>
      </c>
      <c r="CW413" s="61">
        <v>9.8500003814697266</v>
      </c>
      <c r="CX413" s="61">
        <v>74.019996643066406</v>
      </c>
      <c r="CY413" s="61">
        <v>22.389999389648441</v>
      </c>
      <c r="CZ413" s="61">
        <v>46.930000305175781</v>
      </c>
      <c r="DA413" s="61">
        <v>74.55999755859375</v>
      </c>
      <c r="DB413" s="61">
        <v>215.22999572753909</v>
      </c>
      <c r="DC413" s="61">
        <v>180.24000549316409</v>
      </c>
      <c r="DD413" s="61">
        <v>41.439998626708977</v>
      </c>
      <c r="DE413" s="61">
        <v>105.61000061035161</v>
      </c>
      <c r="DF413" s="61">
        <v>64.029998779296875</v>
      </c>
      <c r="DG413" s="61">
        <v>35.860000610351562</v>
      </c>
      <c r="DH413" s="61">
        <v>52.5</v>
      </c>
      <c r="DI413" s="61">
        <v>52.860000610351562</v>
      </c>
      <c r="DJ413" s="61">
        <v>40.240001678466797</v>
      </c>
      <c r="DK413" s="61">
        <v>154.11000061035159</v>
      </c>
      <c r="DL413" s="61">
        <v>140.36000061035159</v>
      </c>
      <c r="DM413" s="61">
        <v>66.489997863769531</v>
      </c>
      <c r="DN413" s="61">
        <v>36.759998321533203</v>
      </c>
      <c r="DO413" s="61">
        <v>38.290000915527337</v>
      </c>
      <c r="DP413" s="61">
        <v>60.150001525878913</v>
      </c>
      <c r="DQ413" s="61">
        <v>117.379997253418</v>
      </c>
      <c r="DR413" s="61">
        <v>49</v>
      </c>
      <c r="DS413" s="61">
        <v>40.169998168945312</v>
      </c>
      <c r="DT413" s="61">
        <v>175.67999267578119</v>
      </c>
      <c r="DU413" s="61">
        <v>153.4100036621094</v>
      </c>
      <c r="DV413" s="61">
        <v>214.70050048828119</v>
      </c>
      <c r="DW413" s="61">
        <v>38.729999542236328</v>
      </c>
      <c r="DX413" s="61">
        <v>53.700000762939453</v>
      </c>
      <c r="DY413" s="61">
        <v>122.5699996948242</v>
      </c>
      <c r="DZ413" s="61">
        <v>136.49000549316409</v>
      </c>
      <c r="EA413" s="61">
        <v>35.889999389648438</v>
      </c>
      <c r="EB413" s="61">
        <v>46.520000457763672</v>
      </c>
      <c r="EC413" s="61">
        <v>75.040000915527344</v>
      </c>
      <c r="ED413" s="61">
        <v>72.099998474121094</v>
      </c>
      <c r="EE413" s="61">
        <v>34.884498596191413</v>
      </c>
      <c r="EF413" s="61">
        <v>28.515199661254879</v>
      </c>
      <c r="EG413" s="61">
        <v>27.829999923706051</v>
      </c>
      <c r="EH413" s="61">
        <v>44.779998779296882</v>
      </c>
      <c r="EI413" s="61">
        <v>21.70999908447266</v>
      </c>
      <c r="EJ413" s="61">
        <v>41.029998779296882</v>
      </c>
      <c r="EK413" s="61">
        <v>115.0500030517578</v>
      </c>
      <c r="EL413" s="61">
        <v>15.960000038146971</v>
      </c>
      <c r="EM413" s="61">
        <v>43.330001831054688</v>
      </c>
      <c r="EN413" s="61">
        <v>37.150001525878913</v>
      </c>
      <c r="EO413" s="61">
        <v>98.55999755859375</v>
      </c>
      <c r="EP413" s="61">
        <v>108.88999938964839</v>
      </c>
      <c r="EQ413" s="61">
        <v>56.540000915527337</v>
      </c>
      <c r="ER413" s="61">
        <v>54.509998321533203</v>
      </c>
      <c r="ES413" s="61">
        <v>32.134998321533203</v>
      </c>
      <c r="ET413" s="61">
        <v>26.610000610351559</v>
      </c>
      <c r="EU413" s="61">
        <v>26.930000305175781</v>
      </c>
      <c r="EV413" s="61">
        <v>52.189998626708977</v>
      </c>
      <c r="EW413" s="61">
        <v>28.420000076293949</v>
      </c>
      <c r="EX413" s="61">
        <v>31.309999465942379</v>
      </c>
      <c r="EY413" s="61">
        <v>27.70999908447266</v>
      </c>
      <c r="EZ413" s="61">
        <v>31.020000457763668</v>
      </c>
      <c r="FA413" s="61">
        <v>54.610000610351562</v>
      </c>
      <c r="FB413" s="61">
        <v>33.48699951171875</v>
      </c>
      <c r="FC413" s="61">
        <v>41.529998779296882</v>
      </c>
      <c r="FD413" s="61">
        <v>34.200000762939453</v>
      </c>
      <c r="FE413" s="61">
        <v>18.770000457763668</v>
      </c>
      <c r="FF413" s="61">
        <v>56.689300537109382</v>
      </c>
      <c r="FG413" s="61">
        <v>12.460000038146971</v>
      </c>
      <c r="FH413" s="61">
        <v>29.10000038146973</v>
      </c>
    </row>
    <row r="414" spans="1:164">
      <c r="A414" s="76">
        <v>43698</v>
      </c>
      <c r="B414" s="62">
        <v>38.119999</v>
      </c>
      <c r="C414" s="62">
        <v>18.809999000000001</v>
      </c>
      <c r="D414" s="62">
        <v>11.68</v>
      </c>
      <c r="E414" s="62">
        <v>20.23</v>
      </c>
      <c r="F414" s="62">
        <v>71.599997999999999</v>
      </c>
      <c r="G414" s="62">
        <v>53.299999</v>
      </c>
      <c r="H414" s="62">
        <v>30.889999</v>
      </c>
      <c r="I414" s="62">
        <v>69.400002000000001</v>
      </c>
      <c r="J414" s="62">
        <v>60.27</v>
      </c>
      <c r="K414" s="62">
        <v>124.5</v>
      </c>
      <c r="L414" s="62">
        <v>33.919998</v>
      </c>
      <c r="M414" s="62">
        <v>14.16</v>
      </c>
      <c r="N414" s="62">
        <v>34.349997999999999</v>
      </c>
      <c r="O414" s="62">
        <v>71.360000999999997</v>
      </c>
      <c r="P414" s="62">
        <v>74.25</v>
      </c>
      <c r="Q414" s="62">
        <v>38.779998999999997</v>
      </c>
      <c r="R414" s="62">
        <v>63.02</v>
      </c>
      <c r="S414" s="62">
        <v>43.240001999999997</v>
      </c>
      <c r="T414" s="62">
        <v>131.259995</v>
      </c>
      <c r="U414" s="62">
        <v>40.860000999999997</v>
      </c>
      <c r="V414" s="62">
        <v>47.27</v>
      </c>
      <c r="W414" s="62">
        <v>47.860000999999997</v>
      </c>
      <c r="X414" s="62">
        <v>50.07</v>
      </c>
      <c r="Y414" s="62">
        <v>14.170999999999999</v>
      </c>
      <c r="Z414" s="62">
        <v>46.110000999999997</v>
      </c>
      <c r="AA414" s="62">
        <v>64.330001999999993</v>
      </c>
      <c r="AB414" s="62">
        <v>41.650002000000001</v>
      </c>
      <c r="AC414" s="62">
        <v>43.880001</v>
      </c>
      <c r="AD414" s="62">
        <v>26.6</v>
      </c>
      <c r="AE414" s="62">
        <v>62.080002</v>
      </c>
      <c r="AF414" s="62">
        <v>137.94000199999999</v>
      </c>
      <c r="AG414" s="62">
        <v>156.240005</v>
      </c>
      <c r="AH414" s="62">
        <v>40.759998000000003</v>
      </c>
      <c r="AI414" s="62">
        <v>28.59</v>
      </c>
      <c r="AJ414" s="62">
        <v>102.519997</v>
      </c>
      <c r="AK414" s="62">
        <v>52.32</v>
      </c>
      <c r="AL414" s="62">
        <v>33.119999</v>
      </c>
      <c r="AM414" s="62">
        <v>64.160004000000001</v>
      </c>
      <c r="AN414" s="62">
        <v>40.110000999999997</v>
      </c>
      <c r="AO414" s="62">
        <v>16.25</v>
      </c>
      <c r="AP414" s="62">
        <v>26.350999999999999</v>
      </c>
      <c r="AQ414" s="62">
        <v>33.93</v>
      </c>
      <c r="AR414" s="62">
        <v>41.34</v>
      </c>
      <c r="AS414" s="62">
        <v>48.57</v>
      </c>
      <c r="AT414" s="62">
        <v>52.82</v>
      </c>
      <c r="AU414" s="62">
        <v>134.69000199999999</v>
      </c>
      <c r="AV414" s="62">
        <v>172.38999899999999</v>
      </c>
      <c r="AW414" s="62">
        <v>247.35000600000001</v>
      </c>
      <c r="AX414" s="62">
        <v>41.34</v>
      </c>
      <c r="AY414" s="62">
        <v>57.400002000000001</v>
      </c>
      <c r="AZ414" s="62">
        <v>116.650002</v>
      </c>
      <c r="BA414" s="62">
        <v>83.260002</v>
      </c>
      <c r="BB414" s="62">
        <v>80.430000000000007</v>
      </c>
      <c r="BC414" s="62">
        <v>91.309997999999993</v>
      </c>
      <c r="BD414" s="62">
        <v>36.560001</v>
      </c>
      <c r="BE414" s="62">
        <v>171.449997</v>
      </c>
      <c r="BF414" s="62">
        <v>101.790001</v>
      </c>
      <c r="BG414" s="62">
        <v>21.969999000000001</v>
      </c>
      <c r="BH414" s="62">
        <v>80</v>
      </c>
      <c r="BI414" s="62">
        <v>202.30999800000001</v>
      </c>
      <c r="BJ414" s="62">
        <v>50.580002</v>
      </c>
      <c r="BK414" s="62">
        <v>38.840000000000003</v>
      </c>
      <c r="BL414" s="62">
        <v>215.14999399999999</v>
      </c>
      <c r="BM414" s="62">
        <v>114.589996</v>
      </c>
      <c r="BN414" s="62">
        <v>45.66</v>
      </c>
      <c r="BO414" s="62">
        <v>11.36</v>
      </c>
      <c r="BP414" s="62">
        <v>135.78999300000001</v>
      </c>
      <c r="BQ414" s="62">
        <v>40.599997999999999</v>
      </c>
      <c r="BR414" s="62">
        <v>104.75099899999999</v>
      </c>
      <c r="BS414" s="62">
        <v>205.75</v>
      </c>
      <c r="BT414" s="62">
        <v>86.989998</v>
      </c>
      <c r="BU414" s="62">
        <v>31.719999000000001</v>
      </c>
      <c r="BV414" s="62">
        <v>181.64999399999999</v>
      </c>
      <c r="BW414" s="62">
        <v>86.410004000000001</v>
      </c>
      <c r="BX414" s="62">
        <v>217.03999300000001</v>
      </c>
      <c r="BY414" s="62">
        <v>63.580002</v>
      </c>
      <c r="BZ414" s="61">
        <v>67.419998000000007</v>
      </c>
      <c r="CA414" s="61">
        <v>57.439999</v>
      </c>
      <c r="CB414" s="61">
        <v>38.509998000000003</v>
      </c>
      <c r="CC414" s="61">
        <v>176.520004</v>
      </c>
      <c r="CD414" s="61">
        <v>218.39999399999999</v>
      </c>
      <c r="CE414" s="61">
        <v>29.040001</v>
      </c>
      <c r="CF414" s="61">
        <v>73.230002999999996</v>
      </c>
      <c r="CG414" s="61">
        <v>48.860000999999997</v>
      </c>
      <c r="CH414" s="61">
        <v>84.150002000000001</v>
      </c>
      <c r="CI414" s="61">
        <v>29.09</v>
      </c>
      <c r="CJ414" s="61">
        <v>99.059997999999993</v>
      </c>
      <c r="CK414" s="61">
        <v>90.32</v>
      </c>
      <c r="CL414" s="61">
        <v>9.64</v>
      </c>
      <c r="CM414" s="61">
        <v>3.53</v>
      </c>
      <c r="CN414" s="61">
        <v>18.190000999999999</v>
      </c>
      <c r="CO414" s="61">
        <v>17.489999999999998</v>
      </c>
      <c r="CP414" s="61">
        <v>76.739998</v>
      </c>
      <c r="CQ414" s="61">
        <v>58.16</v>
      </c>
      <c r="CR414" s="61">
        <v>22.24</v>
      </c>
      <c r="CS414" s="61">
        <v>25.41</v>
      </c>
      <c r="CT414" s="61">
        <v>14.6</v>
      </c>
      <c r="CU414" s="61">
        <v>19.709999</v>
      </c>
      <c r="CV414" s="61">
        <v>95.75</v>
      </c>
      <c r="CW414" s="61">
        <v>9.73</v>
      </c>
      <c r="CX414" s="61">
        <v>75.160004000000001</v>
      </c>
      <c r="CY414" s="61">
        <v>22.76</v>
      </c>
      <c r="CZ414" s="61">
        <v>46.32</v>
      </c>
      <c r="DA414" s="61">
        <v>75.019997000000004</v>
      </c>
      <c r="DB414" s="61">
        <v>217.11999499999999</v>
      </c>
      <c r="DC414" s="61">
        <v>182.13999899999999</v>
      </c>
      <c r="DD414" s="61">
        <v>42.049999</v>
      </c>
      <c r="DE414" s="61">
        <v>106.410004</v>
      </c>
      <c r="DF414" s="61">
        <v>64.629997000000003</v>
      </c>
      <c r="DG414" s="61">
        <v>36.110000999999997</v>
      </c>
      <c r="DH414" s="61">
        <v>52.970001000000003</v>
      </c>
      <c r="DI414" s="61">
        <v>54.25</v>
      </c>
      <c r="DJ414" s="61">
        <v>40.540000999999997</v>
      </c>
      <c r="DK414" s="61">
        <v>155.16000399999999</v>
      </c>
      <c r="DL414" s="61">
        <v>141.38000500000001</v>
      </c>
      <c r="DM414" s="61">
        <v>67.019997000000004</v>
      </c>
      <c r="DN414" s="61">
        <v>36.970001000000003</v>
      </c>
      <c r="DO414" s="61">
        <v>38.549999</v>
      </c>
      <c r="DP414" s="61">
        <v>60.310001</v>
      </c>
      <c r="DQ414" s="61">
        <v>119.639999</v>
      </c>
      <c r="DR414" s="61">
        <v>49.669998</v>
      </c>
      <c r="DS414" s="61">
        <v>40.659999999999997</v>
      </c>
      <c r="DT414" s="61">
        <v>178.61000100000001</v>
      </c>
      <c r="DU414" s="61">
        <v>154.020004</v>
      </c>
      <c r="DV414" s="61">
        <v>217.179993</v>
      </c>
      <c r="DW414" s="61">
        <v>39.459999000000003</v>
      </c>
      <c r="DX414" s="61">
        <v>53.990001999999997</v>
      </c>
      <c r="DY414" s="61">
        <v>123.30999799999999</v>
      </c>
      <c r="DZ414" s="61">
        <v>136.94000199999999</v>
      </c>
      <c r="EA414" s="61">
        <v>36.009998000000003</v>
      </c>
      <c r="EB414" s="61">
        <v>46.720001000000003</v>
      </c>
      <c r="EC414" s="61">
        <v>75.419998000000007</v>
      </c>
      <c r="ED414" s="61">
        <v>72.129997000000003</v>
      </c>
      <c r="EE414" s="61">
        <v>34.959999000000003</v>
      </c>
      <c r="EF414" s="61">
        <v>28.625</v>
      </c>
      <c r="EG414" s="61">
        <v>27.922001000000002</v>
      </c>
      <c r="EH414" s="61">
        <v>45.529998999999997</v>
      </c>
      <c r="EI414" s="61">
        <v>21.83</v>
      </c>
      <c r="EJ414" s="61">
        <v>41.48</v>
      </c>
      <c r="EK414" s="61">
        <v>116.69000200000001</v>
      </c>
      <c r="EL414" s="61">
        <v>16.049999</v>
      </c>
      <c r="EM414" s="61">
        <v>43.220001000000003</v>
      </c>
      <c r="EN414" s="61">
        <v>37.139999000000003</v>
      </c>
      <c r="EO414" s="61">
        <v>99.860000999999997</v>
      </c>
      <c r="EP414" s="61">
        <v>111.30999799999999</v>
      </c>
      <c r="EQ414" s="61">
        <v>56.880001</v>
      </c>
      <c r="ER414" s="61">
        <v>55.23</v>
      </c>
      <c r="ES414" s="61">
        <v>32.150002000000001</v>
      </c>
      <c r="ET414" s="61">
        <v>25.299999</v>
      </c>
      <c r="EU414" s="61">
        <v>26.719999000000001</v>
      </c>
      <c r="EV414" s="61">
        <v>50.700001</v>
      </c>
      <c r="EW414" s="61">
        <v>27.74</v>
      </c>
      <c r="EX414" s="61">
        <v>30.809999000000001</v>
      </c>
      <c r="EY414" s="61">
        <v>27.16</v>
      </c>
      <c r="EZ414" s="61">
        <v>30.49</v>
      </c>
      <c r="FA414" s="61">
        <v>54.130001</v>
      </c>
      <c r="FB414" s="61">
        <v>33.25</v>
      </c>
      <c r="FC414" s="61">
        <v>41.200001</v>
      </c>
      <c r="FD414" s="61">
        <v>33.310001</v>
      </c>
      <c r="FE414" s="61">
        <v>18.290001</v>
      </c>
      <c r="FF414" s="61">
        <v>55.689999</v>
      </c>
      <c r="FG414" s="61">
        <v>11.97</v>
      </c>
      <c r="FH414" s="61">
        <v>28.74</v>
      </c>
    </row>
    <row r="415" spans="1:164">
      <c r="A415" s="76">
        <v>43699</v>
      </c>
      <c r="B415" s="62">
        <v>38.240001999999997</v>
      </c>
      <c r="C415" s="62">
        <v>18.84</v>
      </c>
      <c r="D415" s="62">
        <v>11.73</v>
      </c>
      <c r="E415" s="62">
        <v>20.309999000000001</v>
      </c>
      <c r="F415" s="62">
        <v>71.949996999999996</v>
      </c>
      <c r="G415" s="62">
        <v>53.389999000000003</v>
      </c>
      <c r="H415" s="62">
        <v>31</v>
      </c>
      <c r="I415" s="62">
        <v>69.75</v>
      </c>
      <c r="J415" s="62">
        <v>60.490001999999997</v>
      </c>
      <c r="K415" s="62">
        <v>125.099998</v>
      </c>
      <c r="L415" s="62">
        <v>34.060001</v>
      </c>
      <c r="M415" s="62">
        <v>14.12</v>
      </c>
      <c r="N415" s="62">
        <v>34.659999999999997</v>
      </c>
      <c r="O415" s="62">
        <v>72.349997999999999</v>
      </c>
      <c r="P415" s="62">
        <v>75.720000999999996</v>
      </c>
      <c r="Q415" s="62">
        <v>39.020000000000003</v>
      </c>
      <c r="R415" s="62">
        <v>63.369999</v>
      </c>
      <c r="S415" s="62">
        <v>43.48</v>
      </c>
      <c r="T415" s="62">
        <v>131.800003</v>
      </c>
      <c r="U415" s="62">
        <v>41.029998999999997</v>
      </c>
      <c r="V415" s="62">
        <v>47.68</v>
      </c>
      <c r="W415" s="62">
        <v>47.950001</v>
      </c>
      <c r="X415" s="62">
        <v>50.259998000000003</v>
      </c>
      <c r="Y415" s="62">
        <v>14.15</v>
      </c>
      <c r="Z415" s="62">
        <v>46.150002000000001</v>
      </c>
      <c r="AA415" s="62">
        <v>64.879997000000003</v>
      </c>
      <c r="AB415" s="62">
        <v>41.810001</v>
      </c>
      <c r="AC415" s="62">
        <v>44.27</v>
      </c>
      <c r="AD415" s="62">
        <v>26.780000999999999</v>
      </c>
      <c r="AE415" s="62">
        <v>62.139999000000003</v>
      </c>
      <c r="AF415" s="62">
        <v>138.05999800000001</v>
      </c>
      <c r="AG415" s="62">
        <v>156.470001</v>
      </c>
      <c r="AH415" s="62">
        <v>40.779998999999997</v>
      </c>
      <c r="AI415" s="62">
        <v>28.610001</v>
      </c>
      <c r="AJ415" s="62">
        <v>102.660004</v>
      </c>
      <c r="AK415" s="62">
        <v>52.310001</v>
      </c>
      <c r="AL415" s="62">
        <v>33.186000999999997</v>
      </c>
      <c r="AM415" s="62">
        <v>64.169998000000007</v>
      </c>
      <c r="AN415" s="62">
        <v>40.167999000000002</v>
      </c>
      <c r="AO415" s="62">
        <v>16.209999</v>
      </c>
      <c r="AP415" s="62">
        <v>26.304001</v>
      </c>
      <c r="AQ415" s="62">
        <v>33.970001000000003</v>
      </c>
      <c r="AR415" s="62">
        <v>41.405997999999997</v>
      </c>
      <c r="AS415" s="62">
        <v>47.630001</v>
      </c>
      <c r="AT415" s="62">
        <v>51.900002000000001</v>
      </c>
      <c r="AU415" s="62">
        <v>132.41000399999999</v>
      </c>
      <c r="AV415" s="62">
        <v>169.39999399999999</v>
      </c>
      <c r="AW415" s="62">
        <v>247.03999300000001</v>
      </c>
      <c r="AX415" s="62">
        <v>38.880001</v>
      </c>
      <c r="AY415" s="62">
        <v>56.990001999999997</v>
      </c>
      <c r="AZ415" s="62">
        <v>115.519997</v>
      </c>
      <c r="BA415" s="62">
        <v>81.620002999999997</v>
      </c>
      <c r="BB415" s="62">
        <v>80.120002999999997</v>
      </c>
      <c r="BC415" s="62">
        <v>90.860000999999997</v>
      </c>
      <c r="BD415" s="62">
        <v>36.340000000000003</v>
      </c>
      <c r="BE415" s="62">
        <v>170.44000199999999</v>
      </c>
      <c r="BF415" s="62">
        <v>100.610001</v>
      </c>
      <c r="BG415" s="62">
        <v>22.16</v>
      </c>
      <c r="BH415" s="62">
        <v>79.809997999999993</v>
      </c>
      <c r="BI415" s="62">
        <v>201.820007</v>
      </c>
      <c r="BJ415" s="62">
        <v>50.189999</v>
      </c>
      <c r="BK415" s="62">
        <v>38.799999</v>
      </c>
      <c r="BL415" s="62">
        <v>214.63999899999999</v>
      </c>
      <c r="BM415" s="62">
        <v>114.44000200000001</v>
      </c>
      <c r="BN415" s="62">
        <v>44.990001999999997</v>
      </c>
      <c r="BO415" s="62">
        <v>11.43</v>
      </c>
      <c r="BP415" s="62">
        <v>134.479996</v>
      </c>
      <c r="BQ415" s="62">
        <v>40.549999</v>
      </c>
      <c r="BR415" s="62">
        <v>104.831001</v>
      </c>
      <c r="BS415" s="62">
        <v>205.75</v>
      </c>
      <c r="BT415" s="62">
        <v>86.739998</v>
      </c>
      <c r="BU415" s="62">
        <v>30.99</v>
      </c>
      <c r="BV415" s="62">
        <v>180.60000600000001</v>
      </c>
      <c r="BW415" s="62">
        <v>86.440002000000007</v>
      </c>
      <c r="BX415" s="62">
        <v>216.58999600000001</v>
      </c>
      <c r="BY415" s="62">
        <v>63.43</v>
      </c>
      <c r="BZ415" s="61">
        <v>67.360000999999997</v>
      </c>
      <c r="CA415" s="61">
        <v>57.560001</v>
      </c>
      <c r="CB415" s="61">
        <v>38.380001</v>
      </c>
      <c r="CC415" s="61">
        <v>176.83999600000001</v>
      </c>
      <c r="CD415" s="61">
        <v>217.78999300000001</v>
      </c>
      <c r="CE415" s="61">
        <v>28.870000999999998</v>
      </c>
      <c r="CF415" s="61">
        <v>72.900002000000001</v>
      </c>
      <c r="CG415" s="61">
        <v>48.630001</v>
      </c>
      <c r="CH415" s="61">
        <v>84.019997000000004</v>
      </c>
      <c r="CI415" s="61">
        <v>29.02</v>
      </c>
      <c r="CJ415" s="61">
        <v>99.160004000000001</v>
      </c>
      <c r="CK415" s="61">
        <v>90.040001000000004</v>
      </c>
      <c r="CL415" s="61">
        <v>9.57</v>
      </c>
      <c r="CM415" s="61">
        <v>3.39</v>
      </c>
      <c r="CN415" s="61">
        <v>17.760000000000002</v>
      </c>
      <c r="CO415" s="61">
        <v>17.200001</v>
      </c>
      <c r="CP415" s="61">
        <v>76.209998999999996</v>
      </c>
      <c r="CQ415" s="61">
        <v>57.900002000000001</v>
      </c>
      <c r="CR415" s="61">
        <v>21.969999000000001</v>
      </c>
      <c r="CS415" s="61">
        <v>25.219999000000001</v>
      </c>
      <c r="CT415" s="61">
        <v>14.42</v>
      </c>
      <c r="CU415" s="61">
        <v>20.170000000000002</v>
      </c>
      <c r="CV415" s="61">
        <v>100.120003</v>
      </c>
      <c r="CW415" s="61">
        <v>9.11</v>
      </c>
      <c r="CX415" s="61">
        <v>79.669998000000007</v>
      </c>
      <c r="CY415" s="61">
        <v>22.5</v>
      </c>
      <c r="CZ415" s="61">
        <v>46.799999</v>
      </c>
      <c r="DA415" s="61">
        <v>75.129997000000003</v>
      </c>
      <c r="DB415" s="61">
        <v>219.58000200000001</v>
      </c>
      <c r="DC415" s="61">
        <v>181.53999300000001</v>
      </c>
      <c r="DD415" s="61">
        <v>42.130001</v>
      </c>
      <c r="DE415" s="61">
        <v>107.010002</v>
      </c>
      <c r="DF415" s="61">
        <v>64.309997999999993</v>
      </c>
      <c r="DG415" s="61">
        <v>36.009998000000003</v>
      </c>
      <c r="DH415" s="61">
        <v>53.130001</v>
      </c>
      <c r="DI415" s="61">
        <v>56.110000999999997</v>
      </c>
      <c r="DJ415" s="61">
        <v>40.560001</v>
      </c>
      <c r="DK415" s="61">
        <v>155.279999</v>
      </c>
      <c r="DL415" s="61">
        <v>141.36000100000001</v>
      </c>
      <c r="DM415" s="61">
        <v>67.349997999999999</v>
      </c>
      <c r="DN415" s="61">
        <v>36.900002000000001</v>
      </c>
      <c r="DO415" s="61">
        <v>38.580002</v>
      </c>
      <c r="DP415" s="61">
        <v>60.630001</v>
      </c>
      <c r="DQ415" s="61">
        <v>119.66999800000001</v>
      </c>
      <c r="DR415" s="61">
        <v>49.509998000000003</v>
      </c>
      <c r="DS415" s="61">
        <v>40.880001</v>
      </c>
      <c r="DT415" s="61">
        <v>178.88000500000001</v>
      </c>
      <c r="DU415" s="61">
        <v>154.80999800000001</v>
      </c>
      <c r="DV415" s="61">
        <v>217.520004</v>
      </c>
      <c r="DW415" s="61">
        <v>40.080002</v>
      </c>
      <c r="DX415" s="61">
        <v>54.040000999999997</v>
      </c>
      <c r="DY415" s="61">
        <v>123.83000199999999</v>
      </c>
      <c r="DZ415" s="61">
        <v>137.83999600000001</v>
      </c>
      <c r="EA415" s="61">
        <v>36.209999000000003</v>
      </c>
      <c r="EB415" s="61">
        <v>47.07</v>
      </c>
      <c r="EC415" s="61">
        <v>75.949996999999996</v>
      </c>
      <c r="ED415" s="61">
        <v>72.760002</v>
      </c>
      <c r="EE415" s="61">
        <v>35.409999999999997</v>
      </c>
      <c r="EF415" s="61">
        <v>28.83</v>
      </c>
      <c r="EG415" s="61">
        <v>28.048999999999999</v>
      </c>
      <c r="EH415" s="61">
        <v>45.540000999999997</v>
      </c>
      <c r="EI415" s="61">
        <v>21.51</v>
      </c>
      <c r="EJ415" s="61">
        <v>41.709999000000003</v>
      </c>
      <c r="EK415" s="61">
        <v>116.779999</v>
      </c>
      <c r="EL415" s="61">
        <v>16.02</v>
      </c>
      <c r="EM415" s="61">
        <v>43.310001</v>
      </c>
      <c r="EN415" s="61">
        <v>36.580002</v>
      </c>
      <c r="EO415" s="61">
        <v>100.339996</v>
      </c>
      <c r="EP415" s="61">
        <v>111.910004</v>
      </c>
      <c r="EQ415" s="61">
        <v>57.75</v>
      </c>
      <c r="ER415" s="61">
        <v>55.459999000000003</v>
      </c>
      <c r="ES415" s="61">
        <v>32.200001</v>
      </c>
      <c r="ET415" s="61">
        <v>25.75</v>
      </c>
      <c r="EU415" s="61">
        <v>26.719999000000001</v>
      </c>
      <c r="EV415" s="61">
        <v>50.509998000000003</v>
      </c>
      <c r="EW415" s="61">
        <v>27.77</v>
      </c>
      <c r="EX415" s="61">
        <v>30.82</v>
      </c>
      <c r="EY415" s="61">
        <v>27.07</v>
      </c>
      <c r="EZ415" s="61">
        <v>30.68</v>
      </c>
      <c r="FA415" s="61">
        <v>54.040000999999997</v>
      </c>
      <c r="FB415" s="61">
        <v>33.290000999999997</v>
      </c>
      <c r="FC415" s="61">
        <v>41.299999</v>
      </c>
      <c r="FD415" s="61">
        <v>33.650002000000001</v>
      </c>
      <c r="FE415" s="61">
        <v>18.350000000000001</v>
      </c>
      <c r="FF415" s="61">
        <v>55.549999</v>
      </c>
      <c r="FG415" s="61">
        <v>11.87</v>
      </c>
      <c r="FH415" s="61">
        <v>29.15</v>
      </c>
    </row>
    <row r="416" spans="1:164">
      <c r="A416" s="76">
        <v>43700</v>
      </c>
      <c r="B416" s="62">
        <v>37.299999</v>
      </c>
      <c r="C416" s="62">
        <v>18.77</v>
      </c>
      <c r="D416" s="62">
        <v>11.56</v>
      </c>
      <c r="E416" s="62">
        <v>19.940000999999999</v>
      </c>
      <c r="F416" s="62">
        <v>69.910004000000001</v>
      </c>
      <c r="G416" s="62">
        <v>51.860000999999997</v>
      </c>
      <c r="H416" s="62">
        <v>30.200001</v>
      </c>
      <c r="I416" s="62">
        <v>67.730002999999996</v>
      </c>
      <c r="J416" s="62">
        <v>59.189999</v>
      </c>
      <c r="K416" s="62">
        <v>122.300003</v>
      </c>
      <c r="L416" s="62">
        <v>33.209999000000003</v>
      </c>
      <c r="M416" s="62">
        <v>13.85</v>
      </c>
      <c r="N416" s="62">
        <v>31.25</v>
      </c>
      <c r="O416" s="62">
        <v>67.180000000000007</v>
      </c>
      <c r="P416" s="62">
        <v>68.610000999999997</v>
      </c>
      <c r="Q416" s="62">
        <v>38.020000000000003</v>
      </c>
      <c r="R416" s="62">
        <v>62.029998999999997</v>
      </c>
      <c r="S416" s="62">
        <v>42.220001000000003</v>
      </c>
      <c r="T416" s="62">
        <v>128.11999499999999</v>
      </c>
      <c r="U416" s="62">
        <v>39.790000999999997</v>
      </c>
      <c r="V416" s="62">
        <v>46.290000999999997</v>
      </c>
      <c r="W416" s="62">
        <v>46.200001</v>
      </c>
      <c r="X416" s="62">
        <v>48.639999000000003</v>
      </c>
      <c r="Y416" s="62">
        <v>13.882999999999999</v>
      </c>
      <c r="Z416" s="62">
        <v>44.610000999999997</v>
      </c>
      <c r="AA416" s="62">
        <v>62.830002</v>
      </c>
      <c r="AB416" s="62">
        <v>40.68</v>
      </c>
      <c r="AC416" s="62">
        <v>42.209999000000003</v>
      </c>
      <c r="AD416" s="62">
        <v>26.1</v>
      </c>
      <c r="AE416" s="62">
        <v>61.48</v>
      </c>
      <c r="AF416" s="62">
        <v>136.44000199999999</v>
      </c>
      <c r="AG416" s="62">
        <v>154.61000100000001</v>
      </c>
      <c r="AH416" s="62">
        <v>40.360000999999997</v>
      </c>
      <c r="AI416" s="62">
        <v>28.17</v>
      </c>
      <c r="AJ416" s="62">
        <v>101.260002</v>
      </c>
      <c r="AK416" s="62">
        <v>51.240001999999997</v>
      </c>
      <c r="AL416" s="62">
        <v>32.673000000000002</v>
      </c>
      <c r="AM416" s="62">
        <v>62.380001</v>
      </c>
      <c r="AN416" s="62">
        <v>39.632998999999998</v>
      </c>
      <c r="AO416" s="62">
        <v>16.66</v>
      </c>
      <c r="AP416" s="62">
        <v>25.815000999999999</v>
      </c>
      <c r="AQ416" s="62">
        <v>33.349997999999999</v>
      </c>
      <c r="AR416" s="62">
        <v>39.701999999999998</v>
      </c>
      <c r="AS416" s="62">
        <v>45.23</v>
      </c>
      <c r="AT416" s="62">
        <v>48.43</v>
      </c>
      <c r="AU416" s="62">
        <v>129</v>
      </c>
      <c r="AV416" s="62">
        <v>166.58000200000001</v>
      </c>
      <c r="AW416" s="62">
        <v>240.66000399999999</v>
      </c>
      <c r="AX416" s="62">
        <v>35.700001</v>
      </c>
      <c r="AY416" s="62">
        <v>55.880001</v>
      </c>
      <c r="AZ416" s="62">
        <v>112.550003</v>
      </c>
      <c r="BA416" s="62">
        <v>79.440002000000007</v>
      </c>
      <c r="BB416" s="62">
        <v>77.760002</v>
      </c>
      <c r="BC416" s="62">
        <v>88.760002</v>
      </c>
      <c r="BD416" s="62">
        <v>35.389999000000003</v>
      </c>
      <c r="BE416" s="62">
        <v>166.44000199999999</v>
      </c>
      <c r="BF416" s="62">
        <v>95.220000999999996</v>
      </c>
      <c r="BG416" s="62">
        <v>23.389999</v>
      </c>
      <c r="BH416" s="62">
        <v>77.169998000000007</v>
      </c>
      <c r="BI416" s="62">
        <v>195.320007</v>
      </c>
      <c r="BJ416" s="62">
        <v>48.66</v>
      </c>
      <c r="BK416" s="62">
        <v>37.549999</v>
      </c>
      <c r="BL416" s="62">
        <v>207.78999300000001</v>
      </c>
      <c r="BM416" s="62">
        <v>109.699997</v>
      </c>
      <c r="BN416" s="62">
        <v>43.509998000000003</v>
      </c>
      <c r="BO416" s="62">
        <v>12.58</v>
      </c>
      <c r="BP416" s="62">
        <v>130.820007</v>
      </c>
      <c r="BQ416" s="62">
        <v>39.799999</v>
      </c>
      <c r="BR416" s="62">
        <v>102.220001</v>
      </c>
      <c r="BS416" s="62">
        <v>196.80999800000001</v>
      </c>
      <c r="BT416" s="62">
        <v>84.529999000000004</v>
      </c>
      <c r="BU416" s="62">
        <v>30.049999</v>
      </c>
      <c r="BV416" s="62">
        <v>175.259995</v>
      </c>
      <c r="BW416" s="62">
        <v>83.559997999999993</v>
      </c>
      <c r="BX416" s="62">
        <v>213.30999800000001</v>
      </c>
      <c r="BY416" s="62">
        <v>61.439999</v>
      </c>
      <c r="BZ416" s="61">
        <v>65.639999000000003</v>
      </c>
      <c r="CA416" s="61">
        <v>56.389999000000003</v>
      </c>
      <c r="CB416" s="61">
        <v>37.709999000000003</v>
      </c>
      <c r="CC416" s="61">
        <v>171.19000199999999</v>
      </c>
      <c r="CD416" s="61">
        <v>211.220001</v>
      </c>
      <c r="CE416" s="61">
        <v>28.34</v>
      </c>
      <c r="CF416" s="61">
        <v>70.730002999999996</v>
      </c>
      <c r="CG416" s="61">
        <v>47.279998999999997</v>
      </c>
      <c r="CH416" s="61">
        <v>81.150002000000001</v>
      </c>
      <c r="CI416" s="61">
        <v>28.43</v>
      </c>
      <c r="CJ416" s="61">
        <v>96.599997999999999</v>
      </c>
      <c r="CK416" s="61">
        <v>86.099997999999999</v>
      </c>
      <c r="CL416" s="61">
        <v>9.32</v>
      </c>
      <c r="CM416" s="61">
        <v>2.87</v>
      </c>
      <c r="CN416" s="61">
        <v>16.350000000000001</v>
      </c>
      <c r="CO416" s="61">
        <v>16.309999000000001</v>
      </c>
      <c r="CP416" s="61">
        <v>73.610000999999997</v>
      </c>
      <c r="CQ416" s="61">
        <v>55.959999000000003</v>
      </c>
      <c r="CR416" s="61">
        <v>20.93</v>
      </c>
      <c r="CS416" s="61">
        <v>23.950001</v>
      </c>
      <c r="CT416" s="61">
        <v>13.66</v>
      </c>
      <c r="CU416" s="61">
        <v>21.799999</v>
      </c>
      <c r="CV416" s="61">
        <v>115.82</v>
      </c>
      <c r="CW416" s="61">
        <v>7.97</v>
      </c>
      <c r="CX416" s="61">
        <v>89.660004000000001</v>
      </c>
      <c r="CY416" s="61">
        <v>20.940000999999999</v>
      </c>
      <c r="CZ416" s="61">
        <v>50.07</v>
      </c>
      <c r="DA416" s="61">
        <v>73.120002999999997</v>
      </c>
      <c r="DB416" s="61">
        <v>215.35000600000001</v>
      </c>
      <c r="DC416" s="61">
        <v>175.55999800000001</v>
      </c>
      <c r="DD416" s="61">
        <v>40.939999</v>
      </c>
      <c r="DE416" s="61">
        <v>104.44000200000001</v>
      </c>
      <c r="DF416" s="61">
        <v>62.060001</v>
      </c>
      <c r="DG416" s="61">
        <v>35.090000000000003</v>
      </c>
      <c r="DH416" s="61">
        <v>51.709999000000003</v>
      </c>
      <c r="DI416" s="61">
        <v>52.939999</v>
      </c>
      <c r="DJ416" s="61">
        <v>39.459999000000003</v>
      </c>
      <c r="DK416" s="61">
        <v>151.25</v>
      </c>
      <c r="DL416" s="61">
        <v>137.529999</v>
      </c>
      <c r="DM416" s="61">
        <v>65.720000999999996</v>
      </c>
      <c r="DN416" s="61">
        <v>36.189999</v>
      </c>
      <c r="DO416" s="61">
        <v>37.490001999999997</v>
      </c>
      <c r="DP416" s="61">
        <v>59.619999</v>
      </c>
      <c r="DQ416" s="61">
        <v>116.489998</v>
      </c>
      <c r="DR416" s="61">
        <v>47.860000999999997</v>
      </c>
      <c r="DS416" s="61">
        <v>39.840000000000003</v>
      </c>
      <c r="DT416" s="61">
        <v>173.88000500000001</v>
      </c>
      <c r="DU416" s="61">
        <v>152.270004</v>
      </c>
      <c r="DV416" s="61">
        <v>212.28999300000001</v>
      </c>
      <c r="DW416" s="61">
        <v>38.560001</v>
      </c>
      <c r="DX416" s="61">
        <v>53.380001</v>
      </c>
      <c r="DY416" s="61">
        <v>120.870003</v>
      </c>
      <c r="DZ416" s="61">
        <v>135.41999799999999</v>
      </c>
      <c r="EA416" s="61">
        <v>35.630001</v>
      </c>
      <c r="EB416" s="61">
        <v>46.240001999999997</v>
      </c>
      <c r="EC416" s="61">
        <v>74.220000999999996</v>
      </c>
      <c r="ED416" s="61">
        <v>70.980002999999996</v>
      </c>
      <c r="EE416" s="61">
        <v>34.770000000000003</v>
      </c>
      <c r="EF416" s="61">
        <v>28.261998999999999</v>
      </c>
      <c r="EG416" s="61">
        <v>27.481999999999999</v>
      </c>
      <c r="EH416" s="61">
        <v>44.32</v>
      </c>
      <c r="EI416" s="61">
        <v>21.200001</v>
      </c>
      <c r="EJ416" s="61">
        <v>40.32</v>
      </c>
      <c r="EK416" s="61">
        <v>114.07</v>
      </c>
      <c r="EL416" s="61">
        <v>15.51</v>
      </c>
      <c r="EM416" s="61">
        <v>42.34</v>
      </c>
      <c r="EN416" s="61">
        <v>36.75</v>
      </c>
      <c r="EO416" s="61">
        <v>96.879997000000003</v>
      </c>
      <c r="EP416" s="61">
        <v>109.029999</v>
      </c>
      <c r="EQ416" s="61">
        <v>57.75</v>
      </c>
      <c r="ER416" s="61">
        <v>53.900002000000001</v>
      </c>
      <c r="ES416" s="61">
        <v>31.219999000000001</v>
      </c>
      <c r="ET416" s="61">
        <v>28.959999</v>
      </c>
      <c r="EU416" s="61">
        <v>27.43</v>
      </c>
      <c r="EV416" s="61">
        <v>54.09</v>
      </c>
      <c r="EW416" s="61">
        <v>29.889999</v>
      </c>
      <c r="EX416" s="61">
        <v>32.409999999999997</v>
      </c>
      <c r="EY416" s="61">
        <v>28.360001</v>
      </c>
      <c r="EZ416" s="61">
        <v>32.590000000000003</v>
      </c>
      <c r="FA416" s="61">
        <v>55.32</v>
      </c>
      <c r="FB416" s="61">
        <v>34.409999999999997</v>
      </c>
      <c r="FC416" s="61">
        <v>42.599997999999999</v>
      </c>
      <c r="FD416" s="61">
        <v>36.729999999999997</v>
      </c>
      <c r="FE416" s="61">
        <v>19.75</v>
      </c>
      <c r="FF416" s="61">
        <v>60.580002</v>
      </c>
      <c r="FG416" s="61">
        <v>12.43</v>
      </c>
      <c r="FH416" s="61">
        <v>30.65</v>
      </c>
    </row>
    <row r="417" spans="1:164">
      <c r="A417" s="76">
        <v>43703</v>
      </c>
      <c r="B417" s="62">
        <v>37.770000000000003</v>
      </c>
      <c r="C417" s="62">
        <v>18.739999999999998</v>
      </c>
      <c r="D417" s="62">
        <v>11.63</v>
      </c>
      <c r="E417" s="62">
        <v>20</v>
      </c>
      <c r="F417" s="62">
        <v>70.709998999999996</v>
      </c>
      <c r="G417" s="62">
        <v>52.259998000000003</v>
      </c>
      <c r="H417" s="62">
        <v>30.459999</v>
      </c>
      <c r="I417" s="62">
        <v>68.569999999999993</v>
      </c>
      <c r="J417" s="62">
        <v>59.759998000000003</v>
      </c>
      <c r="K417" s="62">
        <v>123.459999</v>
      </c>
      <c r="L417" s="62">
        <v>33.520000000000003</v>
      </c>
      <c r="M417" s="62">
        <v>13.97</v>
      </c>
      <c r="N417" s="62">
        <v>32.150002000000001</v>
      </c>
      <c r="O417" s="62">
        <v>69.279999000000004</v>
      </c>
      <c r="P417" s="62">
        <v>71.660004000000001</v>
      </c>
      <c r="Q417" s="62">
        <v>38.380001</v>
      </c>
      <c r="R417" s="62">
        <v>62.630001</v>
      </c>
      <c r="S417" s="62">
        <v>42.610000999999997</v>
      </c>
      <c r="T417" s="62">
        <v>129.570007</v>
      </c>
      <c r="U417" s="62">
        <v>40.139999000000003</v>
      </c>
      <c r="V417" s="62">
        <v>46.779998999999997</v>
      </c>
      <c r="W417" s="62">
        <v>46.700001</v>
      </c>
      <c r="X417" s="62">
        <v>49.09</v>
      </c>
      <c r="Y417" s="62">
        <v>13.997999999999999</v>
      </c>
      <c r="Z417" s="62">
        <v>45.110000999999997</v>
      </c>
      <c r="AA417" s="62">
        <v>63.650002000000001</v>
      </c>
      <c r="AB417" s="62">
        <v>41.099997999999999</v>
      </c>
      <c r="AC417" s="62">
        <v>43</v>
      </c>
      <c r="AD417" s="62">
        <v>26.35</v>
      </c>
      <c r="AE417" s="62">
        <v>62.189999</v>
      </c>
      <c r="AF417" s="62">
        <v>138.11999499999999</v>
      </c>
      <c r="AG417" s="62">
        <v>156.570007</v>
      </c>
      <c r="AH417" s="62">
        <v>40.830002</v>
      </c>
      <c r="AI417" s="62">
        <v>28.51</v>
      </c>
      <c r="AJ417" s="62">
        <v>102.41999800000001</v>
      </c>
      <c r="AK417" s="62">
        <v>52.169998</v>
      </c>
      <c r="AL417" s="62">
        <v>33.112999000000002</v>
      </c>
      <c r="AM417" s="62">
        <v>64.180000000000007</v>
      </c>
      <c r="AN417" s="62">
        <v>40.18</v>
      </c>
      <c r="AO417" s="62">
        <v>16.209999</v>
      </c>
      <c r="AP417" s="62">
        <v>26.062000000000001</v>
      </c>
      <c r="AQ417" s="62">
        <v>33.779998999999997</v>
      </c>
      <c r="AR417" s="62">
        <v>41.341000000000001</v>
      </c>
      <c r="AS417" s="62">
        <v>45.900002000000001</v>
      </c>
      <c r="AT417" s="62">
        <v>49.880001</v>
      </c>
      <c r="AU417" s="62">
        <v>129.300003</v>
      </c>
      <c r="AV417" s="62">
        <v>167.11000100000001</v>
      </c>
      <c r="AW417" s="62">
        <v>243.009995</v>
      </c>
      <c r="AX417" s="62">
        <v>36.75</v>
      </c>
      <c r="AY417" s="62">
        <v>56.5</v>
      </c>
      <c r="AZ417" s="62">
        <v>114.260002</v>
      </c>
      <c r="BA417" s="62">
        <v>80.199996999999996</v>
      </c>
      <c r="BB417" s="62">
        <v>78.680000000000007</v>
      </c>
      <c r="BC417" s="62">
        <v>89.690002000000007</v>
      </c>
      <c r="BD417" s="62">
        <v>35.669998</v>
      </c>
      <c r="BE417" s="62">
        <v>168.16000399999999</v>
      </c>
      <c r="BF417" s="62">
        <v>97.739998</v>
      </c>
      <c r="BG417" s="62">
        <v>22.82</v>
      </c>
      <c r="BH417" s="62">
        <v>78.239998</v>
      </c>
      <c r="BI417" s="62">
        <v>197.820007</v>
      </c>
      <c r="BJ417" s="62">
        <v>49.18</v>
      </c>
      <c r="BK417" s="62">
        <v>37.840000000000003</v>
      </c>
      <c r="BL417" s="62">
        <v>210.41999799999999</v>
      </c>
      <c r="BM417" s="62">
        <v>110.83000199999999</v>
      </c>
      <c r="BN417" s="62">
        <v>43.790000999999997</v>
      </c>
      <c r="BO417" s="62">
        <v>12.06</v>
      </c>
      <c r="BP417" s="62">
        <v>132.21000699999999</v>
      </c>
      <c r="BQ417" s="62">
        <v>39.970001000000003</v>
      </c>
      <c r="BR417" s="62">
        <v>103.149002</v>
      </c>
      <c r="BS417" s="62">
        <v>198.479996</v>
      </c>
      <c r="BT417" s="62">
        <v>85.809997999999993</v>
      </c>
      <c r="BU417" s="62">
        <v>30.76</v>
      </c>
      <c r="BV417" s="62">
        <v>177.55999800000001</v>
      </c>
      <c r="BW417" s="62">
        <v>84.410004000000001</v>
      </c>
      <c r="BX417" s="62">
        <v>216.070007</v>
      </c>
      <c r="BY417" s="62">
        <v>62.150002000000001</v>
      </c>
      <c r="BZ417" s="61">
        <v>66.129997000000003</v>
      </c>
      <c r="CA417" s="61">
        <v>57.18</v>
      </c>
      <c r="CB417" s="61">
        <v>37.860000999999997</v>
      </c>
      <c r="CC417" s="61">
        <v>172.89999399999999</v>
      </c>
      <c r="CD417" s="61">
        <v>213.91999799999999</v>
      </c>
      <c r="CE417" s="61">
        <v>28.4</v>
      </c>
      <c r="CF417" s="61">
        <v>71.559997999999993</v>
      </c>
      <c r="CG417" s="61">
        <v>47.650002000000001</v>
      </c>
      <c r="CH417" s="61">
        <v>81.569999999999993</v>
      </c>
      <c r="CI417" s="61">
        <v>28.59</v>
      </c>
      <c r="CJ417" s="61">
        <v>97.599997999999999</v>
      </c>
      <c r="CK417" s="61">
        <v>86.309997999999993</v>
      </c>
      <c r="CL417" s="61">
        <v>9.2799999999999994</v>
      </c>
      <c r="CM417" s="61">
        <v>2.9</v>
      </c>
      <c r="CN417" s="61">
        <v>16.329999999999998</v>
      </c>
      <c r="CO417" s="61">
        <v>16.27</v>
      </c>
      <c r="CP417" s="61">
        <v>73.870002999999997</v>
      </c>
      <c r="CQ417" s="61">
        <v>56.200001</v>
      </c>
      <c r="CR417" s="61">
        <v>20.9</v>
      </c>
      <c r="CS417" s="61">
        <v>24.07</v>
      </c>
      <c r="CT417" s="61">
        <v>13.78</v>
      </c>
      <c r="CU417" s="61">
        <v>21.889999</v>
      </c>
      <c r="CV417" s="61">
        <v>114.44000200000001</v>
      </c>
      <c r="CW417" s="61">
        <v>8.09</v>
      </c>
      <c r="CX417" s="61">
        <v>88.379997000000003</v>
      </c>
      <c r="CY417" s="61">
        <v>21.1</v>
      </c>
      <c r="CZ417" s="61">
        <v>49.57</v>
      </c>
      <c r="DA417" s="61">
        <v>73.660004000000001</v>
      </c>
      <c r="DB417" s="61">
        <v>217.63000500000001</v>
      </c>
      <c r="DC417" s="61">
        <v>177.16000399999999</v>
      </c>
      <c r="DD417" s="61">
        <v>41.18</v>
      </c>
      <c r="DE417" s="61">
        <v>105.260002</v>
      </c>
      <c r="DF417" s="61">
        <v>62.18</v>
      </c>
      <c r="DG417" s="61">
        <v>35.279998999999997</v>
      </c>
      <c r="DH417" s="61">
        <v>52.209999000000003</v>
      </c>
      <c r="DI417" s="61">
        <v>54.310001</v>
      </c>
      <c r="DJ417" s="61">
        <v>39.659999999999997</v>
      </c>
      <c r="DK417" s="61">
        <v>152.39999399999999</v>
      </c>
      <c r="DL417" s="61">
        <v>138.529999</v>
      </c>
      <c r="DM417" s="61">
        <v>66.209998999999996</v>
      </c>
      <c r="DN417" s="61">
        <v>36.470001000000003</v>
      </c>
      <c r="DO417" s="61">
        <v>37.779998999999997</v>
      </c>
      <c r="DP417" s="61">
        <v>60.360000999999997</v>
      </c>
      <c r="DQ417" s="61">
        <v>117.639999</v>
      </c>
      <c r="DR417" s="61">
        <v>47.790000999999997</v>
      </c>
      <c r="DS417" s="61">
        <v>40.130001</v>
      </c>
      <c r="DT417" s="61">
        <v>175.479996</v>
      </c>
      <c r="DU417" s="61">
        <v>153.88000500000001</v>
      </c>
      <c r="DV417" s="61">
        <v>214.33000200000001</v>
      </c>
      <c r="DW417" s="61">
        <v>39</v>
      </c>
      <c r="DX417" s="61">
        <v>53.860000999999997</v>
      </c>
      <c r="DY417" s="61">
        <v>122.150002</v>
      </c>
      <c r="DZ417" s="61">
        <v>136.88000500000001</v>
      </c>
      <c r="EA417" s="61">
        <v>35.970001000000003</v>
      </c>
      <c r="EB417" s="61">
        <v>46.740001999999997</v>
      </c>
      <c r="EC417" s="61">
        <v>75.059997999999993</v>
      </c>
      <c r="ED417" s="61">
        <v>71.699996999999996</v>
      </c>
      <c r="EE417" s="61">
        <v>35.220001000000003</v>
      </c>
      <c r="EF417" s="61">
        <v>28.622999</v>
      </c>
      <c r="EG417" s="61">
        <v>27.841000000000001</v>
      </c>
      <c r="EH417" s="61">
        <v>44.669998</v>
      </c>
      <c r="EI417" s="61">
        <v>21.309999000000001</v>
      </c>
      <c r="EJ417" s="61">
        <v>40.729999999999997</v>
      </c>
      <c r="EK417" s="61">
        <v>115.290001</v>
      </c>
      <c r="EL417" s="61">
        <v>15.72</v>
      </c>
      <c r="EM417" s="61">
        <v>42.700001</v>
      </c>
      <c r="EN417" s="61">
        <v>37.229999999999997</v>
      </c>
      <c r="EO417" s="61">
        <v>97.769997000000004</v>
      </c>
      <c r="EP417" s="61">
        <v>110.16999800000001</v>
      </c>
      <c r="EQ417" s="61">
        <v>56.290000999999997</v>
      </c>
      <c r="ER417" s="61">
        <v>54.419998</v>
      </c>
      <c r="ES417" s="61">
        <v>31.610001</v>
      </c>
      <c r="ET417" s="61">
        <v>28.1</v>
      </c>
      <c r="EU417" s="61">
        <v>27.110001</v>
      </c>
      <c r="EV417" s="61">
        <v>52.310001</v>
      </c>
      <c r="EW417" s="61">
        <v>28.91</v>
      </c>
      <c r="EX417" s="61">
        <v>31.690000999999999</v>
      </c>
      <c r="EY417" s="61">
        <v>27.75</v>
      </c>
      <c r="EZ417" s="61">
        <v>31.65</v>
      </c>
      <c r="FA417" s="61">
        <v>54.73</v>
      </c>
      <c r="FB417" s="61">
        <v>34.040000999999997</v>
      </c>
      <c r="FC417" s="61">
        <v>42.130001</v>
      </c>
      <c r="FD417" s="61">
        <v>35.220001000000003</v>
      </c>
      <c r="FE417" s="61">
        <v>19.09</v>
      </c>
      <c r="FF417" s="61">
        <v>59.029998999999997</v>
      </c>
      <c r="FG417" s="61">
        <v>12.22</v>
      </c>
      <c r="FH417" s="61">
        <v>30.610001</v>
      </c>
    </row>
    <row r="418" spans="1:164">
      <c r="A418" s="76">
        <v>43704</v>
      </c>
      <c r="B418" s="62">
        <v>37.639999389648438</v>
      </c>
      <c r="C418" s="62">
        <v>18.760000228881839</v>
      </c>
      <c r="D418" s="62">
        <v>11.63000011444092</v>
      </c>
      <c r="E418" s="62">
        <v>19.70999908447266</v>
      </c>
      <c r="F418" s="62">
        <v>70.639999389648438</v>
      </c>
      <c r="G418" s="62">
        <v>51.659999847412109</v>
      </c>
      <c r="H418" s="62">
        <v>30.20000076293945</v>
      </c>
      <c r="I418" s="62">
        <v>68.192298889160156</v>
      </c>
      <c r="J418" s="62">
        <v>59.479999542236328</v>
      </c>
      <c r="K418" s="62">
        <v>122.6999969482422</v>
      </c>
      <c r="L418" s="62">
        <v>33.299999237060547</v>
      </c>
      <c r="M418" s="62">
        <v>13.77000045776367</v>
      </c>
      <c r="N418" s="62">
        <v>30.530000686645511</v>
      </c>
      <c r="O418" s="62">
        <v>68.220001220703125</v>
      </c>
      <c r="P418" s="62">
        <v>70.581001281738281</v>
      </c>
      <c r="Q418" s="62">
        <v>38.080001831054688</v>
      </c>
      <c r="R418" s="62">
        <v>62.479999542236328</v>
      </c>
      <c r="S418" s="62">
        <v>42.119998931884773</v>
      </c>
      <c r="T418" s="62">
        <v>128.88999938964841</v>
      </c>
      <c r="U418" s="62">
        <v>39.5</v>
      </c>
      <c r="V418" s="62">
        <v>46.310001373291023</v>
      </c>
      <c r="W418" s="62">
        <v>45.970699310302727</v>
      </c>
      <c r="X418" s="62">
        <v>48.229999542236328</v>
      </c>
      <c r="Y418" s="62">
        <v>13.812600135803221</v>
      </c>
      <c r="Z418" s="62">
        <v>44.25</v>
      </c>
      <c r="AA418" s="62">
        <v>63.272300720214837</v>
      </c>
      <c r="AB418" s="62">
        <v>40.869998931884773</v>
      </c>
      <c r="AC418" s="62">
        <v>42.540000915527337</v>
      </c>
      <c r="AD418" s="62">
        <v>26.159999847412109</v>
      </c>
      <c r="AE418" s="62">
        <v>62.299999237060547</v>
      </c>
      <c r="AF418" s="62">
        <v>138.11000061035159</v>
      </c>
      <c r="AG418" s="62">
        <v>156.53999328613281</v>
      </c>
      <c r="AH418" s="62">
        <v>40.869998931884773</v>
      </c>
      <c r="AI418" s="62">
        <v>28.35000038146973</v>
      </c>
      <c r="AJ418" s="62">
        <v>102.76999664306641</v>
      </c>
      <c r="AK418" s="62">
        <v>52.040000915527337</v>
      </c>
      <c r="AL418" s="62">
        <v>33.172000885009773</v>
      </c>
      <c r="AM418" s="62">
        <v>64.529998779296875</v>
      </c>
      <c r="AN418" s="62">
        <v>40.303298950195312</v>
      </c>
      <c r="AO418" s="62">
        <v>16.144100189208981</v>
      </c>
      <c r="AP418" s="62">
        <v>26.03079986572266</v>
      </c>
      <c r="AQ418" s="62">
        <v>33.900001525878913</v>
      </c>
      <c r="AR418" s="62">
        <v>41.657501220703118</v>
      </c>
      <c r="AS418" s="62">
        <v>45.049999237060547</v>
      </c>
      <c r="AT418" s="62">
        <v>49.009998321533203</v>
      </c>
      <c r="AU418" s="62">
        <v>127.61000061035161</v>
      </c>
      <c r="AV418" s="62">
        <v>162.72999572753909</v>
      </c>
      <c r="AW418" s="62">
        <v>244.5899963378906</v>
      </c>
      <c r="AX418" s="62">
        <v>34.970001220703118</v>
      </c>
      <c r="AY418" s="62">
        <v>55.630001068115227</v>
      </c>
      <c r="AZ418" s="62">
        <v>112.84999847412109</v>
      </c>
      <c r="BA418" s="62">
        <v>78.919998168945312</v>
      </c>
      <c r="BB418" s="62">
        <v>78.370002746582031</v>
      </c>
      <c r="BC418" s="62">
        <v>89.160003662109375</v>
      </c>
      <c r="BD418" s="62">
        <v>34.909999847412109</v>
      </c>
      <c r="BE418" s="62">
        <v>167.03999328613281</v>
      </c>
      <c r="BF418" s="62">
        <v>96.804603576660156</v>
      </c>
      <c r="BG418" s="62">
        <v>22.99790000915527</v>
      </c>
      <c r="BH418" s="62">
        <v>78.099998474121094</v>
      </c>
      <c r="BI418" s="62">
        <v>197.46000671386719</v>
      </c>
      <c r="BJ418" s="62">
        <v>48.849998474121087</v>
      </c>
      <c r="BK418" s="62">
        <v>37.779998779296882</v>
      </c>
      <c r="BL418" s="62">
        <v>209.8999938964844</v>
      </c>
      <c r="BM418" s="62">
        <v>110.5699996948242</v>
      </c>
      <c r="BN418" s="62">
        <v>43.119998931884773</v>
      </c>
      <c r="BO418" s="62">
        <v>12.11999988555908</v>
      </c>
      <c r="BP418" s="62">
        <v>132.1499938964844</v>
      </c>
      <c r="BQ418" s="62">
        <v>40.430000305175781</v>
      </c>
      <c r="BR418" s="62">
        <v>102.8434982299805</v>
      </c>
      <c r="BS418" s="62">
        <v>197.74000549316409</v>
      </c>
      <c r="BT418" s="62">
        <v>85.680000305175781</v>
      </c>
      <c r="BU418" s="62">
        <v>30.35000038146973</v>
      </c>
      <c r="BV418" s="62">
        <v>177.5899963378906</v>
      </c>
      <c r="BW418" s="62">
        <v>84.19000244140625</v>
      </c>
      <c r="BX418" s="62">
        <v>215.57000732421881</v>
      </c>
      <c r="BY418" s="62">
        <v>62.040000915527337</v>
      </c>
      <c r="BZ418" s="61">
        <v>65.739997863769531</v>
      </c>
      <c r="CA418" s="61">
        <v>56.869998931884773</v>
      </c>
      <c r="CB418" s="61">
        <v>37.639999389648438</v>
      </c>
      <c r="CC418" s="61">
        <v>172.44000244140619</v>
      </c>
      <c r="CD418" s="61">
        <v>213.42999267578119</v>
      </c>
      <c r="CE418" s="61">
        <v>28.239999771118161</v>
      </c>
      <c r="CF418" s="61">
        <v>71.650001525878906</v>
      </c>
      <c r="CG418" s="61">
        <v>47.770000457763672</v>
      </c>
      <c r="CH418" s="61">
        <v>80.709999084472656</v>
      </c>
      <c r="CI418" s="61">
        <v>28.559999465942379</v>
      </c>
      <c r="CJ418" s="61">
        <v>97.370002746582031</v>
      </c>
      <c r="CK418" s="61">
        <v>85.709999084472656</v>
      </c>
      <c r="CL418" s="61">
        <v>9.5100002288818359</v>
      </c>
      <c r="CM418" s="61">
        <v>2.779999971389771</v>
      </c>
      <c r="CN418" s="61">
        <v>17.340000152587891</v>
      </c>
      <c r="CO418" s="61">
        <v>16.940000534057621</v>
      </c>
      <c r="CP418" s="61">
        <v>73.290000915527344</v>
      </c>
      <c r="CQ418" s="61">
        <v>55.849998474121087</v>
      </c>
      <c r="CR418" s="61">
        <v>20.60000038146973</v>
      </c>
      <c r="CS418" s="61">
        <v>23.85000038146973</v>
      </c>
      <c r="CT418" s="61">
        <v>13.57499980926514</v>
      </c>
      <c r="CU418" s="61">
        <v>20.45000076293945</v>
      </c>
      <c r="CV418" s="61">
        <v>119.11000061035161</v>
      </c>
      <c r="CW418" s="61">
        <v>7.880000114440918</v>
      </c>
      <c r="CX418" s="61">
        <v>90.300003051757812</v>
      </c>
      <c r="CY418" s="61">
        <v>20.840000152587891</v>
      </c>
      <c r="CZ418" s="61">
        <v>50.240001678466797</v>
      </c>
      <c r="DA418" s="61">
        <v>73.279998779296875</v>
      </c>
      <c r="DB418" s="61">
        <v>215.86000061035159</v>
      </c>
      <c r="DC418" s="61">
        <v>175.3500061035156</v>
      </c>
      <c r="DD418" s="61">
        <v>40.930000305175781</v>
      </c>
      <c r="DE418" s="61">
        <v>104.73000335693359</v>
      </c>
      <c r="DF418" s="61">
        <v>61.919998168945312</v>
      </c>
      <c r="DG418" s="61">
        <v>35.240001678466797</v>
      </c>
      <c r="DH418" s="61">
        <v>52.110000610351562</v>
      </c>
      <c r="DI418" s="61">
        <v>53.279998779296882</v>
      </c>
      <c r="DJ418" s="61">
        <v>39.430000305175781</v>
      </c>
      <c r="DK418" s="61">
        <v>152.0899963378906</v>
      </c>
      <c r="DL418" s="61">
        <v>137.75999450683591</v>
      </c>
      <c r="DM418" s="61">
        <v>65.930000305175781</v>
      </c>
      <c r="DN418" s="61">
        <v>36.520000457763672</v>
      </c>
      <c r="DO418" s="61">
        <v>37.610000610351562</v>
      </c>
      <c r="DP418" s="61">
        <v>60.189998626708977</v>
      </c>
      <c r="DQ418" s="61">
        <v>116.9899978637695</v>
      </c>
      <c r="DR418" s="61">
        <v>47.430000305175781</v>
      </c>
      <c r="DS418" s="61">
        <v>39.840000152587891</v>
      </c>
      <c r="DT418" s="61">
        <v>174.49000549316409</v>
      </c>
      <c r="DU418" s="61">
        <v>153.2799987792969</v>
      </c>
      <c r="DV418" s="61">
        <v>214.19000244140619</v>
      </c>
      <c r="DW418" s="61">
        <v>38.569999694824219</v>
      </c>
      <c r="DX418" s="61">
        <v>53.810001373291023</v>
      </c>
      <c r="DY418" s="61">
        <v>121.75</v>
      </c>
      <c r="DZ418" s="61">
        <v>135.75999450683591</v>
      </c>
      <c r="EA418" s="61">
        <v>35.884998321533203</v>
      </c>
      <c r="EB418" s="61">
        <v>46.090000152587891</v>
      </c>
      <c r="EC418" s="61">
        <v>74.519996643066406</v>
      </c>
      <c r="ED418" s="61">
        <v>70.540000915527344</v>
      </c>
      <c r="EE418" s="61">
        <v>34.830001831054688</v>
      </c>
      <c r="EF418" s="61">
        <v>28.5</v>
      </c>
      <c r="EG418" s="61">
        <v>27.699300765991211</v>
      </c>
      <c r="EH418" s="61">
        <v>44.540000915527337</v>
      </c>
      <c r="EI418" s="61">
        <v>21.430000305175781</v>
      </c>
      <c r="EJ418" s="61">
        <v>40.529998779296882</v>
      </c>
      <c r="EK418" s="61">
        <v>115.44529724121089</v>
      </c>
      <c r="EL418" s="61">
        <v>15.930000305175779</v>
      </c>
      <c r="EM418" s="61">
        <v>42.360000610351562</v>
      </c>
      <c r="EN418" s="61">
        <v>37.869998931884773</v>
      </c>
      <c r="EO418" s="61">
        <v>97.268501281738281</v>
      </c>
      <c r="EP418" s="61">
        <v>109.879997253418</v>
      </c>
      <c r="EQ418" s="61">
        <v>55.529998779296882</v>
      </c>
      <c r="ER418" s="61">
        <v>54.419998168945312</v>
      </c>
      <c r="ES418" s="61">
        <v>31.270000457763668</v>
      </c>
      <c r="ET418" s="61">
        <v>28.70999908447266</v>
      </c>
      <c r="EU418" s="61">
        <v>27.229999542236332</v>
      </c>
      <c r="EV418" s="61">
        <v>53.130001068115227</v>
      </c>
      <c r="EW418" s="61">
        <v>29.25</v>
      </c>
      <c r="EX418" s="61">
        <v>31.969999313354489</v>
      </c>
      <c r="EY418" s="61">
        <v>28.059999465942379</v>
      </c>
      <c r="EZ418" s="61">
        <v>31.760000228881839</v>
      </c>
      <c r="FA418" s="61">
        <v>54.990001678466797</v>
      </c>
      <c r="FB418" s="61">
        <v>34.396800994873047</v>
      </c>
      <c r="FC418" s="61">
        <v>42.740001678466797</v>
      </c>
      <c r="FD418" s="61">
        <v>35.409999847412109</v>
      </c>
      <c r="FE418" s="61">
        <v>19.309999465942379</v>
      </c>
      <c r="FF418" s="61">
        <v>60.5260009765625</v>
      </c>
      <c r="FG418" s="61">
        <v>12.460000038146971</v>
      </c>
      <c r="FH418" s="61">
        <v>30.54999923706055</v>
      </c>
    </row>
    <row r="419" spans="1:164">
      <c r="A419" s="76">
        <v>43705</v>
      </c>
      <c r="B419" s="62">
        <v>37.869999</v>
      </c>
      <c r="C419" s="62">
        <v>18.77</v>
      </c>
      <c r="D419" s="62">
        <v>11.65</v>
      </c>
      <c r="E419" s="62">
        <v>19.709999</v>
      </c>
      <c r="F419" s="62">
        <v>70.220000999999996</v>
      </c>
      <c r="G419" s="62">
        <v>52.060001</v>
      </c>
      <c r="H419" s="62">
        <v>30.43</v>
      </c>
      <c r="I419" s="62">
        <v>68.199996999999996</v>
      </c>
      <c r="J419" s="62">
        <v>59.689999</v>
      </c>
      <c r="K419" s="62">
        <v>123.650002</v>
      </c>
      <c r="L419" s="62">
        <v>33.340000000000003</v>
      </c>
      <c r="M419" s="62">
        <v>13.7</v>
      </c>
      <c r="N419" s="62">
        <v>31.870000999999998</v>
      </c>
      <c r="O419" s="62">
        <v>69.5</v>
      </c>
      <c r="P419" s="62">
        <v>72.309997999999993</v>
      </c>
      <c r="Q419" s="62">
        <v>38.389999000000003</v>
      </c>
      <c r="R419" s="62">
        <v>62.889999000000003</v>
      </c>
      <c r="S419" s="62">
        <v>42.759998000000003</v>
      </c>
      <c r="T419" s="62">
        <v>130.08999600000001</v>
      </c>
      <c r="U419" s="62">
        <v>39.990001999999997</v>
      </c>
      <c r="V419" s="62">
        <v>46.959999000000003</v>
      </c>
      <c r="W419" s="62">
        <v>46.599997999999999</v>
      </c>
      <c r="X419" s="62">
        <v>48.959999000000003</v>
      </c>
      <c r="Y419" s="62">
        <v>13.815</v>
      </c>
      <c r="Z419" s="62">
        <v>44.810001</v>
      </c>
      <c r="AA419" s="62">
        <v>63.75</v>
      </c>
      <c r="AB419" s="62">
        <v>41.110000999999997</v>
      </c>
      <c r="AC419" s="62">
        <v>43.189999</v>
      </c>
      <c r="AD419" s="62">
        <v>26.43</v>
      </c>
      <c r="AE419" s="62">
        <v>62.130001</v>
      </c>
      <c r="AF419" s="62">
        <v>137.990005</v>
      </c>
      <c r="AG419" s="62">
        <v>156.38999899999999</v>
      </c>
      <c r="AH419" s="62">
        <v>40.759998000000003</v>
      </c>
      <c r="AI419" s="62">
        <v>28.48</v>
      </c>
      <c r="AJ419" s="62">
        <v>102.33000199999999</v>
      </c>
      <c r="AK419" s="62">
        <v>52.41</v>
      </c>
      <c r="AL419" s="62">
        <v>33.112999000000002</v>
      </c>
      <c r="AM419" s="62">
        <v>64.160004000000001</v>
      </c>
      <c r="AN419" s="62">
        <v>40.168998999999999</v>
      </c>
      <c r="AO419" s="62">
        <v>16.200001</v>
      </c>
      <c r="AP419" s="62">
        <v>26.225999999999999</v>
      </c>
      <c r="AQ419" s="62">
        <v>33.900002000000001</v>
      </c>
      <c r="AR419" s="62">
        <v>41.424999</v>
      </c>
      <c r="AS419" s="62">
        <v>45.68</v>
      </c>
      <c r="AT419" s="62">
        <v>50.049999</v>
      </c>
      <c r="AU419" s="62">
        <v>128.53999300000001</v>
      </c>
      <c r="AV419" s="62">
        <v>164.220001</v>
      </c>
      <c r="AW419" s="62">
        <v>246.13000500000001</v>
      </c>
      <c r="AX419" s="62">
        <v>36.509998000000003</v>
      </c>
      <c r="AY419" s="62">
        <v>55.990001999999997</v>
      </c>
      <c r="AZ419" s="62">
        <v>113.900002</v>
      </c>
      <c r="BA419" s="62">
        <v>80.059997999999993</v>
      </c>
      <c r="BB419" s="62">
        <v>78.980002999999996</v>
      </c>
      <c r="BC419" s="62">
        <v>89.809997999999993</v>
      </c>
      <c r="BD419" s="62">
        <v>35.189999</v>
      </c>
      <c r="BE419" s="62">
        <v>168.270004</v>
      </c>
      <c r="BF419" s="62">
        <v>97.989998</v>
      </c>
      <c r="BG419" s="62">
        <v>22.73</v>
      </c>
      <c r="BH419" s="62">
        <v>78.190002000000007</v>
      </c>
      <c r="BI419" s="62">
        <v>197.320007</v>
      </c>
      <c r="BJ419" s="62">
        <v>48.720001000000003</v>
      </c>
      <c r="BK419" s="62">
        <v>38</v>
      </c>
      <c r="BL419" s="62">
        <v>210</v>
      </c>
      <c r="BM419" s="62">
        <v>111.279999</v>
      </c>
      <c r="BN419" s="62">
        <v>43.380001</v>
      </c>
      <c r="BO419" s="62">
        <v>12.09</v>
      </c>
      <c r="BP419" s="62">
        <v>132.44000199999999</v>
      </c>
      <c r="BQ419" s="62">
        <v>40.330002</v>
      </c>
      <c r="BR419" s="62">
        <v>102.496002</v>
      </c>
      <c r="BS419" s="62">
        <v>198.990005</v>
      </c>
      <c r="BT419" s="62">
        <v>86.029999000000004</v>
      </c>
      <c r="BU419" s="62">
        <v>30.5</v>
      </c>
      <c r="BV419" s="62">
        <v>177.5</v>
      </c>
      <c r="BW419" s="62">
        <v>84.239998</v>
      </c>
      <c r="BX419" s="62">
        <v>213.020004</v>
      </c>
      <c r="BY419" s="62">
        <v>62.09</v>
      </c>
      <c r="BZ419" s="61">
        <v>65.690002000000007</v>
      </c>
      <c r="CA419" s="61">
        <v>56.639999000000003</v>
      </c>
      <c r="CB419" s="61">
        <v>37.340000000000003</v>
      </c>
      <c r="CC419" s="61">
        <v>172.63999899999999</v>
      </c>
      <c r="CD419" s="61">
        <v>213.61000100000001</v>
      </c>
      <c r="CE419" s="61">
        <v>28.02</v>
      </c>
      <c r="CF419" s="61">
        <v>71.620002999999997</v>
      </c>
      <c r="CG419" s="61">
        <v>47.810001</v>
      </c>
      <c r="CH419" s="61">
        <v>81.529999000000004</v>
      </c>
      <c r="CI419" s="61">
        <v>28.709999</v>
      </c>
      <c r="CJ419" s="61">
        <v>96.75</v>
      </c>
      <c r="CK419" s="61">
        <v>86.230002999999996</v>
      </c>
      <c r="CL419" s="61">
        <v>9.64</v>
      </c>
      <c r="CM419" s="61">
        <v>3.05</v>
      </c>
      <c r="CN419" s="61">
        <v>18.23</v>
      </c>
      <c r="CO419" s="61">
        <v>17.510000000000002</v>
      </c>
      <c r="CP419" s="61">
        <v>74.559997999999993</v>
      </c>
      <c r="CQ419" s="61">
        <v>56.650002000000001</v>
      </c>
      <c r="CR419" s="61">
        <v>21.25</v>
      </c>
      <c r="CS419" s="61">
        <v>24.35</v>
      </c>
      <c r="CT419" s="61">
        <v>13.89</v>
      </c>
      <c r="CU419" s="61">
        <v>19.43</v>
      </c>
      <c r="CV419" s="61">
        <v>107.160004</v>
      </c>
      <c r="CW419" s="61">
        <v>8.7799999999999994</v>
      </c>
      <c r="CX419" s="61">
        <v>80.370002999999997</v>
      </c>
      <c r="CY419" s="61">
        <v>21.5</v>
      </c>
      <c r="CZ419" s="61">
        <v>48.75</v>
      </c>
      <c r="DA419" s="61">
        <v>74.180000000000007</v>
      </c>
      <c r="DB419" s="61">
        <v>218.30999800000001</v>
      </c>
      <c r="DC419" s="61">
        <v>178.570007</v>
      </c>
      <c r="DD419" s="61">
        <v>41.380001</v>
      </c>
      <c r="DE419" s="61">
        <v>105.610001</v>
      </c>
      <c r="DF419" s="61">
        <v>62.77</v>
      </c>
      <c r="DG419" s="61">
        <v>35.490001999999997</v>
      </c>
      <c r="DH419" s="61">
        <v>52.599997999999999</v>
      </c>
      <c r="DI419" s="61">
        <v>54.967998999999999</v>
      </c>
      <c r="DJ419" s="61">
        <v>39.880001</v>
      </c>
      <c r="DK419" s="61">
        <v>153.300003</v>
      </c>
      <c r="DL419" s="61">
        <v>139.36000100000001</v>
      </c>
      <c r="DM419" s="61">
        <v>66.519997000000004</v>
      </c>
      <c r="DN419" s="61">
        <v>36.650002000000001</v>
      </c>
      <c r="DO419" s="61">
        <v>37.990001999999997</v>
      </c>
      <c r="DP419" s="61">
        <v>60.77</v>
      </c>
      <c r="DQ419" s="61">
        <v>118.519997</v>
      </c>
      <c r="DR419" s="61">
        <v>47.830002</v>
      </c>
      <c r="DS419" s="61">
        <v>40.200001</v>
      </c>
      <c r="DT419" s="61">
        <v>176.61000100000001</v>
      </c>
      <c r="DU419" s="61">
        <v>154.529999</v>
      </c>
      <c r="DV419" s="61">
        <v>216.41999799999999</v>
      </c>
      <c r="DW419" s="61">
        <v>39.549999</v>
      </c>
      <c r="DX419" s="61">
        <v>54.23</v>
      </c>
      <c r="DY419" s="61">
        <v>122.860001</v>
      </c>
      <c r="DZ419" s="61">
        <v>137.11999499999999</v>
      </c>
      <c r="EA419" s="61">
        <v>36.200001</v>
      </c>
      <c r="EB419" s="61">
        <v>46.450001</v>
      </c>
      <c r="EC419" s="61">
        <v>75.339995999999999</v>
      </c>
      <c r="ED419" s="61">
        <v>71.489998</v>
      </c>
      <c r="EE419" s="61">
        <v>35.130001</v>
      </c>
      <c r="EF419" s="61">
        <v>28.687999999999999</v>
      </c>
      <c r="EG419" s="61">
        <v>27.931999000000001</v>
      </c>
      <c r="EH419" s="61">
        <v>44.970001000000003</v>
      </c>
      <c r="EI419" s="61">
        <v>21.4</v>
      </c>
      <c r="EJ419" s="61">
        <v>41.029998999999997</v>
      </c>
      <c r="EK419" s="61">
        <v>116.199997</v>
      </c>
      <c r="EL419" s="61">
        <v>16.09</v>
      </c>
      <c r="EM419" s="61">
        <v>42.830002</v>
      </c>
      <c r="EN419" s="61">
        <v>37.330002</v>
      </c>
      <c r="EO419" s="61">
        <v>98.660004000000001</v>
      </c>
      <c r="EP419" s="61">
        <v>110.959999</v>
      </c>
      <c r="EQ419" s="61">
        <v>56.07</v>
      </c>
      <c r="ER419" s="61">
        <v>54.84</v>
      </c>
      <c r="ES419" s="61">
        <v>31.450001</v>
      </c>
      <c r="ET419" s="61">
        <v>28.02</v>
      </c>
      <c r="EU419" s="61">
        <v>27.040001</v>
      </c>
      <c r="EV419" s="61">
        <v>51.57</v>
      </c>
      <c r="EW419" s="61">
        <v>28.68</v>
      </c>
      <c r="EX419" s="61">
        <v>31.5</v>
      </c>
      <c r="EY419" s="61">
        <v>27.49</v>
      </c>
      <c r="EZ419" s="61">
        <v>31.559999000000001</v>
      </c>
      <c r="FA419" s="61">
        <v>54.43</v>
      </c>
      <c r="FB419" s="61">
        <v>34.009998000000003</v>
      </c>
      <c r="FC419" s="61">
        <v>42.23</v>
      </c>
      <c r="FD419" s="61">
        <v>35.099997999999999</v>
      </c>
      <c r="FE419" s="61">
        <v>18.950001</v>
      </c>
      <c r="FF419" s="61">
        <v>58.970001000000003</v>
      </c>
      <c r="FG419" s="61">
        <v>12.2</v>
      </c>
      <c r="FH419" s="61">
        <v>29.860001</v>
      </c>
    </row>
    <row r="420" spans="1:164">
      <c r="A420" s="76">
        <v>43706</v>
      </c>
      <c r="B420" s="62">
        <v>38.099998474121087</v>
      </c>
      <c r="C420" s="62">
        <v>18.770000457763668</v>
      </c>
      <c r="D420" s="62">
        <v>11.739999771118161</v>
      </c>
      <c r="E420" s="62">
        <v>19.770000457763668</v>
      </c>
      <c r="F420" s="62">
        <v>70.779998779296875</v>
      </c>
      <c r="G420" s="62">
        <v>52.694999694824219</v>
      </c>
      <c r="H420" s="62">
        <v>30.79999923706055</v>
      </c>
      <c r="I420" s="62">
        <v>68.790000915527344</v>
      </c>
      <c r="J420" s="62">
        <v>60.419998168945312</v>
      </c>
      <c r="K420" s="62">
        <v>125.2399978637695</v>
      </c>
      <c r="L420" s="62">
        <v>33.639999389648438</v>
      </c>
      <c r="M420" s="62">
        <v>13.989999771118161</v>
      </c>
      <c r="N420" s="62">
        <v>33.830001831054688</v>
      </c>
      <c r="O420" s="62">
        <v>72.199996948242188</v>
      </c>
      <c r="P420" s="62">
        <v>75.400001525878906</v>
      </c>
      <c r="Q420" s="62">
        <v>38.990001678466797</v>
      </c>
      <c r="R420" s="62">
        <v>63.729999542236328</v>
      </c>
      <c r="S420" s="62">
        <v>43.590000152587891</v>
      </c>
      <c r="T420" s="62">
        <v>132.1600036621094</v>
      </c>
      <c r="U420" s="62">
        <v>40.810001373291023</v>
      </c>
      <c r="V420" s="62">
        <v>47.889999389648438</v>
      </c>
      <c r="W420" s="62">
        <v>47.400001525878913</v>
      </c>
      <c r="X420" s="62">
        <v>50</v>
      </c>
      <c r="Y420" s="62">
        <v>13.98880004882812</v>
      </c>
      <c r="Z420" s="62">
        <v>45.610000610351562</v>
      </c>
      <c r="AA420" s="62">
        <v>64.890998840332031</v>
      </c>
      <c r="AB420" s="62">
        <v>41.689998626708977</v>
      </c>
      <c r="AC420" s="62">
        <v>44.290000915527337</v>
      </c>
      <c r="AD420" s="62">
        <v>26.809999465942379</v>
      </c>
      <c r="AE420" s="62">
        <v>62.560001373291023</v>
      </c>
      <c r="AF420" s="62">
        <v>138.99000549316409</v>
      </c>
      <c r="AG420" s="62">
        <v>157.5</v>
      </c>
      <c r="AH420" s="62">
        <v>41.080001831054688</v>
      </c>
      <c r="AI420" s="62">
        <v>28.70999908447266</v>
      </c>
      <c r="AJ420" s="62">
        <v>103.09999847412109</v>
      </c>
      <c r="AK420" s="62">
        <v>53</v>
      </c>
      <c r="AL420" s="62">
        <v>33.331001281738281</v>
      </c>
      <c r="AM420" s="62">
        <v>64.849998474121094</v>
      </c>
      <c r="AN420" s="62">
        <v>40.427299499511719</v>
      </c>
      <c r="AO420" s="62">
        <v>16.0452995300293</v>
      </c>
      <c r="AP420" s="62">
        <v>26.430000305175781</v>
      </c>
      <c r="AQ420" s="62">
        <v>34.25</v>
      </c>
      <c r="AR420" s="62">
        <v>42.075401306152337</v>
      </c>
      <c r="AS420" s="62">
        <v>46.360000610351562</v>
      </c>
      <c r="AT420" s="62">
        <v>51.189998626708977</v>
      </c>
      <c r="AU420" s="62">
        <v>129.69000244140619</v>
      </c>
      <c r="AV420" s="62">
        <v>167</v>
      </c>
      <c r="AW420" s="62">
        <v>248.8999938964844</v>
      </c>
      <c r="AX420" s="62">
        <v>37.930000305175781</v>
      </c>
      <c r="AY420" s="62">
        <v>56.5</v>
      </c>
      <c r="AZ420" s="62">
        <v>115.19000244140619</v>
      </c>
      <c r="BA420" s="62">
        <v>81.110000610351562</v>
      </c>
      <c r="BB420" s="62">
        <v>79.870002746582031</v>
      </c>
      <c r="BC420" s="62">
        <v>90.489997863769531</v>
      </c>
      <c r="BD420" s="62">
        <v>35.529998779296882</v>
      </c>
      <c r="BE420" s="62">
        <v>169.6600036621094</v>
      </c>
      <c r="BF420" s="62">
        <v>99.379600524902344</v>
      </c>
      <c r="BG420" s="62">
        <v>22.45000076293945</v>
      </c>
      <c r="BH420" s="62">
        <v>79.550003051757812</v>
      </c>
      <c r="BI420" s="62">
        <v>201.05000305175781</v>
      </c>
      <c r="BJ420" s="62">
        <v>49.939998626708977</v>
      </c>
      <c r="BK420" s="62">
        <v>38.540000915527337</v>
      </c>
      <c r="BL420" s="62">
        <v>213.69999694824219</v>
      </c>
      <c r="BM420" s="62">
        <v>113.69000244140619</v>
      </c>
      <c r="BN420" s="62">
        <v>44.180000305175781</v>
      </c>
      <c r="BO420" s="62">
        <v>11.44999980926514</v>
      </c>
      <c r="BP420" s="62">
        <v>134.49000549316409</v>
      </c>
      <c r="BQ420" s="62">
        <v>40.509998321533203</v>
      </c>
      <c r="BR420" s="62">
        <v>104.3636016845703</v>
      </c>
      <c r="BS420" s="62">
        <v>203.77000427246091</v>
      </c>
      <c r="BT420" s="62">
        <v>87.180000305175781</v>
      </c>
      <c r="BU420" s="62">
        <v>30.54000091552734</v>
      </c>
      <c r="BV420" s="62">
        <v>180.19000244140619</v>
      </c>
      <c r="BW420" s="62">
        <v>86.010002136230469</v>
      </c>
      <c r="BX420" s="62">
        <v>216.69000244140619</v>
      </c>
      <c r="BY420" s="62">
        <v>63.139999389648438</v>
      </c>
      <c r="BZ420" s="61">
        <v>66.860000610351562</v>
      </c>
      <c r="CA420" s="61">
        <v>57.849998474121087</v>
      </c>
      <c r="CB420" s="61">
        <v>37.909999847412109</v>
      </c>
      <c r="CC420" s="61">
        <v>175.94000244140619</v>
      </c>
      <c r="CD420" s="61">
        <v>217.11000061035159</v>
      </c>
      <c r="CE420" s="61">
        <v>28.29000091552734</v>
      </c>
      <c r="CF420" s="61">
        <v>72.919998168945312</v>
      </c>
      <c r="CG420" s="61">
        <v>48.290000915527337</v>
      </c>
      <c r="CH420" s="61">
        <v>83</v>
      </c>
      <c r="CI420" s="61">
        <v>29</v>
      </c>
      <c r="CJ420" s="61">
        <v>98.319602966308594</v>
      </c>
      <c r="CK420" s="61">
        <v>87.930000305175781</v>
      </c>
      <c r="CL420" s="61">
        <v>9.7100000381469727</v>
      </c>
      <c r="CM420" s="61">
        <v>3.3499999046325679</v>
      </c>
      <c r="CN420" s="61">
        <v>18.809999465942379</v>
      </c>
      <c r="CO420" s="61">
        <v>17.930000305175781</v>
      </c>
      <c r="CP420" s="61">
        <v>75.760002136230469</v>
      </c>
      <c r="CQ420" s="61">
        <v>57.490001678466797</v>
      </c>
      <c r="CR420" s="61">
        <v>22</v>
      </c>
      <c r="CS420" s="61">
        <v>24.95989990234375</v>
      </c>
      <c r="CT420" s="61">
        <v>14.343099594116209</v>
      </c>
      <c r="CU420" s="61">
        <v>18.75</v>
      </c>
      <c r="CV420" s="61">
        <v>96.919998168945312</v>
      </c>
      <c r="CW420" s="61">
        <v>9.630000114440918</v>
      </c>
      <c r="CX420" s="61">
        <v>72.029998779296875</v>
      </c>
      <c r="CY420" s="61">
        <v>22.120000839233398</v>
      </c>
      <c r="CZ420" s="61">
        <v>47.299999237060547</v>
      </c>
      <c r="DA420" s="61">
        <v>75.449996948242188</v>
      </c>
      <c r="DB420" s="61">
        <v>221.2200012207031</v>
      </c>
      <c r="DC420" s="61">
        <v>182.11000061035159</v>
      </c>
      <c r="DD420" s="61">
        <v>41.860000610351562</v>
      </c>
      <c r="DE420" s="61">
        <v>107.1600036621094</v>
      </c>
      <c r="DF420" s="61">
        <v>63.950000762939453</v>
      </c>
      <c r="DG420" s="61">
        <v>36.110000610351562</v>
      </c>
      <c r="DH420" s="61">
        <v>53.130001068115227</v>
      </c>
      <c r="DI420" s="61">
        <v>57.180000305175781</v>
      </c>
      <c r="DJ420" s="61">
        <v>40.639999389648438</v>
      </c>
      <c r="DK420" s="61">
        <v>155.86000061035159</v>
      </c>
      <c r="DL420" s="61">
        <v>141.80940246582031</v>
      </c>
      <c r="DM420" s="61">
        <v>67.620002746582031</v>
      </c>
      <c r="DN420" s="61">
        <v>36.990001678466797</v>
      </c>
      <c r="DO420" s="61">
        <v>38.650001525878913</v>
      </c>
      <c r="DP420" s="61">
        <v>60.799999237060547</v>
      </c>
      <c r="DQ420" s="61">
        <v>120.3000030517578</v>
      </c>
      <c r="DR420" s="61">
        <v>48.240001678466797</v>
      </c>
      <c r="DS420" s="61">
        <v>40.700000762939453</v>
      </c>
      <c r="DT420" s="61">
        <v>179.30000305175781</v>
      </c>
      <c r="DU420" s="61">
        <v>154.8699951171875</v>
      </c>
      <c r="DV420" s="61">
        <v>219.30000305175781</v>
      </c>
      <c r="DW420" s="61">
        <v>40.150001525878913</v>
      </c>
      <c r="DX420" s="61">
        <v>54.360000610351562</v>
      </c>
      <c r="DY420" s="61">
        <v>123.3289031982422</v>
      </c>
      <c r="DZ420" s="61">
        <v>137.49000549316409</v>
      </c>
      <c r="EA420" s="61">
        <v>36.240001678466797</v>
      </c>
      <c r="EB420" s="61">
        <v>46.830501556396477</v>
      </c>
      <c r="EC420" s="61">
        <v>75.800003051757812</v>
      </c>
      <c r="ED420" s="61">
        <v>71.947502136230469</v>
      </c>
      <c r="EE420" s="61">
        <v>35.344898223876953</v>
      </c>
      <c r="EF420" s="61">
        <v>28.8129997253418</v>
      </c>
      <c r="EG420" s="61">
        <v>27.969999313354489</v>
      </c>
      <c r="EH420" s="61">
        <v>45.630001068115227</v>
      </c>
      <c r="EI420" s="61">
        <v>21.610000610351559</v>
      </c>
      <c r="EJ420" s="61">
        <v>41.459999084472663</v>
      </c>
      <c r="EK420" s="61">
        <v>117.4851989746094</v>
      </c>
      <c r="EL420" s="61">
        <v>16.329999923706051</v>
      </c>
      <c r="EM420" s="61">
        <v>43.189601898193359</v>
      </c>
      <c r="EN420" s="61">
        <v>37.479999542236328</v>
      </c>
      <c r="EO420" s="61">
        <v>99.79730224609375</v>
      </c>
      <c r="EP420" s="61">
        <v>112.6762008666992</v>
      </c>
      <c r="EQ420" s="61">
        <v>57.080001831054688</v>
      </c>
      <c r="ER420" s="61">
        <v>54.990001678466797</v>
      </c>
      <c r="ES420" s="61">
        <v>31.840000152587891</v>
      </c>
      <c r="ET420" s="61">
        <v>26.860000610351559</v>
      </c>
      <c r="EU420" s="61">
        <v>26.690000534057621</v>
      </c>
      <c r="EV420" s="61">
        <v>49.529998779296882</v>
      </c>
      <c r="EW420" s="61">
        <v>27.54999923706055</v>
      </c>
      <c r="EX420" s="61">
        <v>30.70000076293945</v>
      </c>
      <c r="EY420" s="61">
        <v>26.760000228881839</v>
      </c>
      <c r="EZ420" s="61">
        <v>30.629999160766602</v>
      </c>
      <c r="FA420" s="61">
        <v>53.740001678466797</v>
      </c>
      <c r="FB420" s="61">
        <v>33.520000457763672</v>
      </c>
      <c r="FC420" s="61">
        <v>41.509998321533203</v>
      </c>
      <c r="FD420" s="61">
        <v>33.459999084472663</v>
      </c>
      <c r="FE420" s="61">
        <v>18.190000534057621</v>
      </c>
      <c r="FF420" s="61">
        <v>56.169998168945312</v>
      </c>
      <c r="FG420" s="61">
        <v>11.81620025634766</v>
      </c>
      <c r="FH420" s="61">
        <v>29</v>
      </c>
    </row>
    <row r="421" spans="1:164">
      <c r="A421" s="76">
        <v>43707</v>
      </c>
      <c r="B421" s="62">
        <v>38.040000999999997</v>
      </c>
      <c r="C421" s="62">
        <v>18.709999</v>
      </c>
      <c r="D421" s="62">
        <v>11.77</v>
      </c>
      <c r="E421" s="62">
        <v>19.790001</v>
      </c>
      <c r="F421" s="62">
        <v>70.639999000000003</v>
      </c>
      <c r="G421" s="62">
        <v>52.490001999999997</v>
      </c>
      <c r="H421" s="62">
        <v>30.9</v>
      </c>
      <c r="I421" s="62">
        <v>68.930000000000007</v>
      </c>
      <c r="J421" s="62">
        <v>60.700001</v>
      </c>
      <c r="K421" s="62">
        <v>125.540001</v>
      </c>
      <c r="L421" s="62">
        <v>33.669998</v>
      </c>
      <c r="M421" s="62">
        <v>14.01</v>
      </c>
      <c r="N421" s="62">
        <v>34.213000999999998</v>
      </c>
      <c r="O421" s="62">
        <v>72.529999000000004</v>
      </c>
      <c r="P421" s="62">
        <v>76.690002000000007</v>
      </c>
      <c r="Q421" s="62">
        <v>39.080002</v>
      </c>
      <c r="R421" s="62">
        <v>64.120002999999997</v>
      </c>
      <c r="S421" s="62">
        <v>43.77</v>
      </c>
      <c r="T421" s="62">
        <v>132.720001</v>
      </c>
      <c r="U421" s="62">
        <v>40.950001</v>
      </c>
      <c r="V421" s="62">
        <v>48.150002000000001</v>
      </c>
      <c r="W421" s="62">
        <v>47.59</v>
      </c>
      <c r="X421" s="62">
        <v>50.119999</v>
      </c>
      <c r="Y421" s="62">
        <v>14.004</v>
      </c>
      <c r="Z421" s="62">
        <v>45.66</v>
      </c>
      <c r="AA421" s="62">
        <v>65.029999000000004</v>
      </c>
      <c r="AB421" s="62">
        <v>41.810001</v>
      </c>
      <c r="AC421" s="62">
        <v>44.450001</v>
      </c>
      <c r="AD421" s="62">
        <v>26.92</v>
      </c>
      <c r="AE421" s="62">
        <v>62.580002</v>
      </c>
      <c r="AF421" s="62">
        <v>139.05999800000001</v>
      </c>
      <c r="AG421" s="62">
        <v>157.61999499999999</v>
      </c>
      <c r="AH421" s="62">
        <v>41.119999</v>
      </c>
      <c r="AI421" s="62">
        <v>28.83</v>
      </c>
      <c r="AJ421" s="62">
        <v>103.260002</v>
      </c>
      <c r="AK421" s="62">
        <v>53.110000999999997</v>
      </c>
      <c r="AL421" s="62">
        <v>33.459999000000003</v>
      </c>
      <c r="AM421" s="62">
        <v>65.25</v>
      </c>
      <c r="AN421" s="62">
        <v>40.630001</v>
      </c>
      <c r="AO421" s="62">
        <v>15.96</v>
      </c>
      <c r="AP421" s="62">
        <v>26.538</v>
      </c>
      <c r="AQ421" s="62">
        <v>34.310001</v>
      </c>
      <c r="AR421" s="62">
        <v>42.18</v>
      </c>
      <c r="AS421" s="62">
        <v>45.639999000000003</v>
      </c>
      <c r="AT421" s="62">
        <v>51.32</v>
      </c>
      <c r="AU421" s="62">
        <v>128.83000200000001</v>
      </c>
      <c r="AV421" s="62">
        <v>168.19000199999999</v>
      </c>
      <c r="AW421" s="62">
        <v>249.259995</v>
      </c>
      <c r="AX421" s="62">
        <v>36.869999</v>
      </c>
      <c r="AY421" s="62">
        <v>56.43</v>
      </c>
      <c r="AZ421" s="62">
        <v>114.82</v>
      </c>
      <c r="BA421" s="62">
        <v>80.370002999999997</v>
      </c>
      <c r="BB421" s="62">
        <v>79.639999000000003</v>
      </c>
      <c r="BC421" s="62">
        <v>90.599997999999999</v>
      </c>
      <c r="BD421" s="62">
        <v>35.459999000000003</v>
      </c>
      <c r="BE421" s="62">
        <v>169.64999399999999</v>
      </c>
      <c r="BF421" s="62">
        <v>100.010002</v>
      </c>
      <c r="BG421" s="62">
        <v>22.33</v>
      </c>
      <c r="BH421" s="62">
        <v>79.529999000000004</v>
      </c>
      <c r="BI421" s="62">
        <v>200.91000399999999</v>
      </c>
      <c r="BJ421" s="62">
        <v>49.860000999999997</v>
      </c>
      <c r="BK421" s="62">
        <v>38.700001</v>
      </c>
      <c r="BL421" s="62">
        <v>213.55999800000001</v>
      </c>
      <c r="BM421" s="62">
        <v>114.41999800000001</v>
      </c>
      <c r="BN421" s="62">
        <v>44.32</v>
      </c>
      <c r="BO421" s="62">
        <v>11.47</v>
      </c>
      <c r="BP421" s="62">
        <v>134.41999799999999</v>
      </c>
      <c r="BQ421" s="62">
        <v>40.450001</v>
      </c>
      <c r="BR421" s="62">
        <v>104.289001</v>
      </c>
      <c r="BS421" s="62">
        <v>204.729996</v>
      </c>
      <c r="BT421" s="62">
        <v>87.169998000000007</v>
      </c>
      <c r="BU421" s="62">
        <v>30.549999</v>
      </c>
      <c r="BV421" s="62">
        <v>180.61000100000001</v>
      </c>
      <c r="BW421" s="62">
        <v>86.169998000000007</v>
      </c>
      <c r="BX421" s="62">
        <v>215.78999300000001</v>
      </c>
      <c r="BY421" s="62">
        <v>63.07</v>
      </c>
      <c r="BZ421" s="61">
        <v>66.699996999999996</v>
      </c>
      <c r="CA421" s="61">
        <v>57.709999000000003</v>
      </c>
      <c r="CB421" s="61">
        <v>37.889999000000003</v>
      </c>
      <c r="CC421" s="61">
        <v>176.509995</v>
      </c>
      <c r="CD421" s="61">
        <v>216.86999499999999</v>
      </c>
      <c r="CE421" s="61">
        <v>28.309999000000001</v>
      </c>
      <c r="CF421" s="61">
        <v>73.010002</v>
      </c>
      <c r="CG421" s="61">
        <v>48.209999000000003</v>
      </c>
      <c r="CH421" s="61">
        <v>83.029999000000004</v>
      </c>
      <c r="CI421" s="61">
        <v>28.99</v>
      </c>
      <c r="CJ421" s="61">
        <v>97.559997999999993</v>
      </c>
      <c r="CK421" s="61">
        <v>88.07</v>
      </c>
      <c r="CL421" s="61">
        <v>9.4499999999999993</v>
      </c>
      <c r="CM421" s="61">
        <v>3.16</v>
      </c>
      <c r="CN421" s="61">
        <v>17.32</v>
      </c>
      <c r="CO421" s="61">
        <v>16.959999</v>
      </c>
      <c r="CP421" s="61">
        <v>75.739998</v>
      </c>
      <c r="CQ421" s="61">
        <v>57.48</v>
      </c>
      <c r="CR421" s="61">
        <v>21.57</v>
      </c>
      <c r="CS421" s="61">
        <v>24.73</v>
      </c>
      <c r="CT421" s="61">
        <v>14.1</v>
      </c>
      <c r="CU421" s="61">
        <v>20.299999</v>
      </c>
      <c r="CV421" s="61">
        <v>102.57</v>
      </c>
      <c r="CW421" s="61">
        <v>9.0299999999999994</v>
      </c>
      <c r="CX421" s="61">
        <v>76.730002999999996</v>
      </c>
      <c r="CY421" s="61">
        <v>22.120000999999998</v>
      </c>
      <c r="CZ421" s="61">
        <v>47.380001</v>
      </c>
      <c r="DA421" s="61">
        <v>75.760002</v>
      </c>
      <c r="DB421" s="61">
        <v>221.80999800000001</v>
      </c>
      <c r="DC421" s="61">
        <v>182.490005</v>
      </c>
      <c r="DD421" s="61">
        <v>42.049999</v>
      </c>
      <c r="DE421" s="61">
        <v>107.44000200000001</v>
      </c>
      <c r="DF421" s="61">
        <v>64.260002</v>
      </c>
      <c r="DG421" s="61">
        <v>36.18</v>
      </c>
      <c r="DH421" s="61">
        <v>53.25</v>
      </c>
      <c r="DI421" s="61">
        <v>57.740001999999997</v>
      </c>
      <c r="DJ421" s="61">
        <v>40.869999</v>
      </c>
      <c r="DK421" s="61">
        <v>156.270004</v>
      </c>
      <c r="DL421" s="61">
        <v>142.38000500000001</v>
      </c>
      <c r="DM421" s="61">
        <v>67.800003000000004</v>
      </c>
      <c r="DN421" s="61">
        <v>37.340000000000003</v>
      </c>
      <c r="DO421" s="61">
        <v>38.860000999999997</v>
      </c>
      <c r="DP421" s="61">
        <v>60.720001000000003</v>
      </c>
      <c r="DQ421" s="61">
        <v>119.58000199999999</v>
      </c>
      <c r="DR421" s="61">
        <v>47.98</v>
      </c>
      <c r="DS421" s="61">
        <v>40.759998000000003</v>
      </c>
      <c r="DT421" s="61">
        <v>178.320007</v>
      </c>
      <c r="DU421" s="61">
        <v>154.699997</v>
      </c>
      <c r="DV421" s="61">
        <v>218.58000200000001</v>
      </c>
      <c r="DW421" s="61">
        <v>39.770000000000003</v>
      </c>
      <c r="DX421" s="61">
        <v>54.43</v>
      </c>
      <c r="DY421" s="61">
        <v>123.349998</v>
      </c>
      <c r="DZ421" s="61">
        <v>137.75</v>
      </c>
      <c r="EA421" s="61">
        <v>36.200001</v>
      </c>
      <c r="EB421" s="61">
        <v>47.150002000000001</v>
      </c>
      <c r="EC421" s="61">
        <v>75.430000000000007</v>
      </c>
      <c r="ED421" s="61">
        <v>71.720000999999996</v>
      </c>
      <c r="EE421" s="61">
        <v>35.490001999999997</v>
      </c>
      <c r="EF421" s="61">
        <v>28.805</v>
      </c>
      <c r="EG421" s="61">
        <v>27.950001</v>
      </c>
      <c r="EH421" s="61">
        <v>45.450001</v>
      </c>
      <c r="EI421" s="61">
        <v>21.790001</v>
      </c>
      <c r="EJ421" s="61">
        <v>41.34</v>
      </c>
      <c r="EK421" s="61">
        <v>117.199997</v>
      </c>
      <c r="EL421" s="61">
        <v>16.399999999999999</v>
      </c>
      <c r="EM421" s="61">
        <v>43.220001000000003</v>
      </c>
      <c r="EN421" s="61">
        <v>37.869999</v>
      </c>
      <c r="EO421" s="61">
        <v>99.330001999999993</v>
      </c>
      <c r="EP421" s="61">
        <v>112.68</v>
      </c>
      <c r="EQ421" s="61">
        <v>57.43</v>
      </c>
      <c r="ER421" s="61">
        <v>54.200001</v>
      </c>
      <c r="ES421" s="61">
        <v>31.969999000000001</v>
      </c>
      <c r="ET421" s="61">
        <v>27</v>
      </c>
      <c r="EU421" s="61">
        <v>26.700001</v>
      </c>
      <c r="EV421" s="61">
        <v>49.330002</v>
      </c>
      <c r="EW421" s="61">
        <v>27.620000999999998</v>
      </c>
      <c r="EX421" s="61">
        <v>30.73</v>
      </c>
      <c r="EY421" s="61">
        <v>26.700001</v>
      </c>
      <c r="EZ421" s="61">
        <v>30.74</v>
      </c>
      <c r="FA421" s="61">
        <v>53.700001</v>
      </c>
      <c r="FB421" s="61">
        <v>33.509998000000003</v>
      </c>
      <c r="FC421" s="61">
        <v>41.599997999999999</v>
      </c>
      <c r="FD421" s="61">
        <v>33.689999</v>
      </c>
      <c r="FE421" s="61">
        <v>18.239999999999998</v>
      </c>
      <c r="FF421" s="61">
        <v>55.939999</v>
      </c>
      <c r="FG421" s="61">
        <v>11.57</v>
      </c>
      <c r="FH421" s="61">
        <v>28.639999</v>
      </c>
    </row>
    <row r="422" spans="1:164">
      <c r="A422" s="76">
        <v>43711</v>
      </c>
      <c r="B422" s="62">
        <v>37.840000000000003</v>
      </c>
      <c r="C422" s="62">
        <v>18.760000000000002</v>
      </c>
      <c r="D422" s="62">
        <v>11.74</v>
      </c>
      <c r="E422" s="62">
        <v>19.66</v>
      </c>
      <c r="F422" s="62">
        <v>71.150002000000001</v>
      </c>
      <c r="G422" s="62">
        <v>52.060001</v>
      </c>
      <c r="H422" s="62">
        <v>30.65</v>
      </c>
      <c r="I422" s="62">
        <v>68.819999999999993</v>
      </c>
      <c r="J422" s="62">
        <v>60.099997999999999</v>
      </c>
      <c r="K422" s="62">
        <v>124.779999</v>
      </c>
      <c r="L422" s="62">
        <v>33.700001</v>
      </c>
      <c r="M422" s="62">
        <v>13.87</v>
      </c>
      <c r="N422" s="62">
        <v>31.709999</v>
      </c>
      <c r="O422" s="62">
        <v>71.349997999999999</v>
      </c>
      <c r="P422" s="62">
        <v>74.019997000000004</v>
      </c>
      <c r="Q422" s="62">
        <v>38.700001</v>
      </c>
      <c r="R422" s="62">
        <v>63.470001000000003</v>
      </c>
      <c r="S422" s="62">
        <v>42.889999000000003</v>
      </c>
      <c r="T422" s="62">
        <v>131.009995</v>
      </c>
      <c r="U422" s="62">
        <v>40.139999000000003</v>
      </c>
      <c r="V422" s="62">
        <v>47.27</v>
      </c>
      <c r="W422" s="62">
        <v>46.439999</v>
      </c>
      <c r="X422" s="62">
        <v>48.950001</v>
      </c>
      <c r="Y422" s="62">
        <v>13.911</v>
      </c>
      <c r="Z422" s="62">
        <v>44.869999</v>
      </c>
      <c r="AA422" s="62">
        <v>64.199996999999996</v>
      </c>
      <c r="AB422" s="62">
        <v>41.380001</v>
      </c>
      <c r="AC422" s="62">
        <v>43.990001999999997</v>
      </c>
      <c r="AD422" s="62">
        <v>26.639999</v>
      </c>
      <c r="AE422" s="62">
        <v>63.689999</v>
      </c>
      <c r="AF422" s="62">
        <v>141.39999399999999</v>
      </c>
      <c r="AG422" s="62">
        <v>160.28999300000001</v>
      </c>
      <c r="AH422" s="62">
        <v>41.790000999999997</v>
      </c>
      <c r="AI422" s="62">
        <v>29.049999</v>
      </c>
      <c r="AJ422" s="62">
        <v>104.93</v>
      </c>
      <c r="AK422" s="62">
        <v>52.950001</v>
      </c>
      <c r="AL422" s="62">
        <v>33.889999000000003</v>
      </c>
      <c r="AM422" s="62">
        <v>67.370002999999997</v>
      </c>
      <c r="AN422" s="62">
        <v>41.137000999999998</v>
      </c>
      <c r="AO422" s="62">
        <v>15.49</v>
      </c>
      <c r="AP422" s="62">
        <v>26.718</v>
      </c>
      <c r="AQ422" s="62">
        <v>34.709999000000003</v>
      </c>
      <c r="AR422" s="62">
        <v>44.381999999999998</v>
      </c>
      <c r="AS422" s="62">
        <v>44.049999</v>
      </c>
      <c r="AT422" s="62">
        <v>50.419998</v>
      </c>
      <c r="AU422" s="62">
        <v>125.660004</v>
      </c>
      <c r="AV422" s="62">
        <v>166.779999</v>
      </c>
      <c r="AW422" s="62">
        <v>246.36000100000001</v>
      </c>
      <c r="AX422" s="62">
        <v>34.400002000000001</v>
      </c>
      <c r="AY422" s="62">
        <v>56.73</v>
      </c>
      <c r="AZ422" s="62">
        <v>113.660004</v>
      </c>
      <c r="BA422" s="62">
        <v>78.660004000000001</v>
      </c>
      <c r="BB422" s="62">
        <v>78.339995999999999</v>
      </c>
      <c r="BC422" s="62">
        <v>90.07</v>
      </c>
      <c r="BD422" s="62">
        <v>35.029998999999997</v>
      </c>
      <c r="BE422" s="62">
        <v>168.36999499999999</v>
      </c>
      <c r="BF422" s="62">
        <v>98.379997000000003</v>
      </c>
      <c r="BG422" s="62">
        <v>22.66</v>
      </c>
      <c r="BH422" s="62">
        <v>78.559997999999993</v>
      </c>
      <c r="BI422" s="62">
        <v>198.179993</v>
      </c>
      <c r="BJ422" s="62">
        <v>49.290000999999997</v>
      </c>
      <c r="BK422" s="62">
        <v>38.32</v>
      </c>
      <c r="BL422" s="62">
        <v>210.929993</v>
      </c>
      <c r="BM422" s="62">
        <v>112.610001</v>
      </c>
      <c r="BN422" s="62">
        <v>43.27</v>
      </c>
      <c r="BO422" s="62">
        <v>11.88</v>
      </c>
      <c r="BP422" s="62">
        <v>132.61999499999999</v>
      </c>
      <c r="BQ422" s="62">
        <v>40.280997999999997</v>
      </c>
      <c r="BR422" s="62">
        <v>103.410004</v>
      </c>
      <c r="BS422" s="62">
        <v>201.36000100000001</v>
      </c>
      <c r="BT422" s="62">
        <v>86.330001999999993</v>
      </c>
      <c r="BU422" s="62">
        <v>29.76</v>
      </c>
      <c r="BV422" s="62">
        <v>178.58999600000001</v>
      </c>
      <c r="BW422" s="62">
        <v>85.18</v>
      </c>
      <c r="BX422" s="62">
        <v>213.75</v>
      </c>
      <c r="BY422" s="62">
        <v>62.369999</v>
      </c>
      <c r="BZ422" s="61">
        <v>65.879997000000003</v>
      </c>
      <c r="CA422" s="61">
        <v>57.02</v>
      </c>
      <c r="CB422" s="61">
        <v>37.529998999999997</v>
      </c>
      <c r="CC422" s="61">
        <v>174.41999799999999</v>
      </c>
      <c r="CD422" s="61">
        <v>214.58000200000001</v>
      </c>
      <c r="CE422" s="61">
        <v>28.08</v>
      </c>
      <c r="CF422" s="61">
        <v>72.040001000000004</v>
      </c>
      <c r="CG422" s="61">
        <v>47.709999000000003</v>
      </c>
      <c r="CH422" s="61">
        <v>81.819999999999993</v>
      </c>
      <c r="CI422" s="61">
        <v>28.870000999999998</v>
      </c>
      <c r="CJ422" s="61">
        <v>96.019997000000004</v>
      </c>
      <c r="CK422" s="61">
        <v>86.389999000000003</v>
      </c>
      <c r="CL422" s="61">
        <v>9.31</v>
      </c>
      <c r="CM422" s="61">
        <v>2.99</v>
      </c>
      <c r="CN422" s="61">
        <v>16.299999</v>
      </c>
      <c r="CO422" s="61">
        <v>16.299999</v>
      </c>
      <c r="CP422" s="61">
        <v>75.290001000000004</v>
      </c>
      <c r="CQ422" s="61">
        <v>57.200001</v>
      </c>
      <c r="CR422" s="61">
        <v>21.16</v>
      </c>
      <c r="CS422" s="61">
        <v>24.5</v>
      </c>
      <c r="CT422" s="61">
        <v>14.06</v>
      </c>
      <c r="CU422" s="61">
        <v>21.450001</v>
      </c>
      <c r="CV422" s="61">
        <v>108.41999800000001</v>
      </c>
      <c r="CW422" s="61">
        <v>8.58</v>
      </c>
      <c r="CX422" s="61">
        <v>80.669998000000007</v>
      </c>
      <c r="CY422" s="61">
        <v>21.870000999999998</v>
      </c>
      <c r="CZ422" s="61">
        <v>47.889999000000003</v>
      </c>
      <c r="DA422" s="61">
        <v>74.730002999999996</v>
      </c>
      <c r="DB422" s="61">
        <v>219.44000199999999</v>
      </c>
      <c r="DC422" s="61">
        <v>180.13999899999999</v>
      </c>
      <c r="DD422" s="61">
        <v>41.279998999999997</v>
      </c>
      <c r="DE422" s="61">
        <v>106.75</v>
      </c>
      <c r="DF422" s="61">
        <v>62.860000999999997</v>
      </c>
      <c r="DG422" s="61">
        <v>35.900002000000001</v>
      </c>
      <c r="DH422" s="61">
        <v>52.959999000000003</v>
      </c>
      <c r="DI422" s="61">
        <v>55.759998000000003</v>
      </c>
      <c r="DJ422" s="61">
        <v>40.220001000000003</v>
      </c>
      <c r="DK422" s="61">
        <v>154.16000399999999</v>
      </c>
      <c r="DL422" s="61">
        <v>140.449997</v>
      </c>
      <c r="DM422" s="61">
        <v>67.160004000000001</v>
      </c>
      <c r="DN422" s="61">
        <v>37.169998</v>
      </c>
      <c r="DO422" s="61">
        <v>38.259998000000003</v>
      </c>
      <c r="DP422" s="61">
        <v>61.07</v>
      </c>
      <c r="DQ422" s="61">
        <v>119.089996</v>
      </c>
      <c r="DR422" s="61">
        <v>47.009998000000003</v>
      </c>
      <c r="DS422" s="61">
        <v>40.529998999999997</v>
      </c>
      <c r="DT422" s="61">
        <v>177.33000200000001</v>
      </c>
      <c r="DU422" s="61">
        <v>155.41999799999999</v>
      </c>
      <c r="DV422" s="61">
        <v>217.08999600000001</v>
      </c>
      <c r="DW422" s="61">
        <v>39.159999999999997</v>
      </c>
      <c r="DX422" s="61">
        <v>54.610000999999997</v>
      </c>
      <c r="DY422" s="61">
        <v>123.519997</v>
      </c>
      <c r="DZ422" s="61">
        <v>138.63999899999999</v>
      </c>
      <c r="EA422" s="61">
        <v>36.369999</v>
      </c>
      <c r="EB422" s="61">
        <v>47.34</v>
      </c>
      <c r="EC422" s="61">
        <v>75.400002000000001</v>
      </c>
      <c r="ED422" s="61">
        <v>71.910004000000001</v>
      </c>
      <c r="EE422" s="61">
        <v>35.509998000000003</v>
      </c>
      <c r="EF422" s="61">
        <v>28.929001</v>
      </c>
      <c r="EG422" s="61">
        <v>28.059999000000001</v>
      </c>
      <c r="EH422" s="61">
        <v>45.209999000000003</v>
      </c>
      <c r="EI422" s="61">
        <v>21.51</v>
      </c>
      <c r="EJ422" s="61">
        <v>40.779998999999997</v>
      </c>
      <c r="EK422" s="61">
        <v>116.800003</v>
      </c>
      <c r="EL422" s="61">
        <v>16.079999999999998</v>
      </c>
      <c r="EM422" s="61">
        <v>42.650002000000001</v>
      </c>
      <c r="EN422" s="61">
        <v>36.919998</v>
      </c>
      <c r="EO422" s="61">
        <v>98.32</v>
      </c>
      <c r="EP422" s="61">
        <v>112.209999</v>
      </c>
      <c r="EQ422" s="61">
        <v>56.009998000000003</v>
      </c>
      <c r="ER422" s="61">
        <v>53.290000999999997</v>
      </c>
      <c r="ES422" s="61">
        <v>31.139999</v>
      </c>
      <c r="ET422" s="61">
        <v>28.190000999999999</v>
      </c>
      <c r="EU422" s="61">
        <v>26.860001</v>
      </c>
      <c r="EV422" s="61">
        <v>50.860000999999997</v>
      </c>
      <c r="EW422" s="61">
        <v>28.07</v>
      </c>
      <c r="EX422" s="61">
        <v>31.09</v>
      </c>
      <c r="EY422" s="61">
        <v>27.27</v>
      </c>
      <c r="EZ422" s="61">
        <v>31.34</v>
      </c>
      <c r="FA422" s="61">
        <v>54.220001000000003</v>
      </c>
      <c r="FB422" s="61">
        <v>33.990001999999997</v>
      </c>
      <c r="FC422" s="61">
        <v>42.23</v>
      </c>
      <c r="FD422" s="61">
        <v>34.669998</v>
      </c>
      <c r="FE422" s="61">
        <v>18.530000999999999</v>
      </c>
      <c r="FF422" s="61">
        <v>58.110000999999997</v>
      </c>
      <c r="FG422" s="61">
        <v>11.01</v>
      </c>
      <c r="FH422" s="61">
        <v>29.15</v>
      </c>
    </row>
    <row r="423" spans="1:164">
      <c r="A423" s="76">
        <v>43712</v>
      </c>
      <c r="B423" s="62">
        <v>38.169998</v>
      </c>
      <c r="C423" s="62">
        <v>18.82</v>
      </c>
      <c r="D423" s="62">
        <v>12</v>
      </c>
      <c r="E423" s="62">
        <v>19.799999</v>
      </c>
      <c r="F423" s="62">
        <v>72.099997999999999</v>
      </c>
      <c r="G423" s="62">
        <v>52.220001000000003</v>
      </c>
      <c r="H423" s="62">
        <v>30.969999000000001</v>
      </c>
      <c r="I423" s="62">
        <v>69.709998999999996</v>
      </c>
      <c r="J423" s="62">
        <v>60.970001000000003</v>
      </c>
      <c r="K423" s="62">
        <v>126.150002</v>
      </c>
      <c r="L423" s="62">
        <v>34.080002</v>
      </c>
      <c r="M423" s="62">
        <v>13.96</v>
      </c>
      <c r="N423" s="62">
        <v>32.439999</v>
      </c>
      <c r="O423" s="62">
        <v>73.730002999999996</v>
      </c>
      <c r="P423" s="62">
        <v>76.400002000000001</v>
      </c>
      <c r="Q423" s="62">
        <v>39.080002</v>
      </c>
      <c r="R423" s="62">
        <v>64.260002</v>
      </c>
      <c r="S423" s="62">
        <v>43.299999</v>
      </c>
      <c r="T423" s="62">
        <v>132.570007</v>
      </c>
      <c r="U423" s="62">
        <v>40.439999</v>
      </c>
      <c r="V423" s="62">
        <v>47.830002</v>
      </c>
      <c r="W423" s="62">
        <v>46.75</v>
      </c>
      <c r="X423" s="62">
        <v>49.330002</v>
      </c>
      <c r="Y423" s="62">
        <v>13.911</v>
      </c>
      <c r="Z423" s="62">
        <v>44.950001</v>
      </c>
      <c r="AA423" s="62">
        <v>65.010002</v>
      </c>
      <c r="AB423" s="62">
        <v>41.830002</v>
      </c>
      <c r="AC423" s="62">
        <v>44.919998</v>
      </c>
      <c r="AD423" s="62">
        <v>26.9</v>
      </c>
      <c r="AE423" s="62">
        <v>63.75</v>
      </c>
      <c r="AF423" s="62">
        <v>141.61999499999999</v>
      </c>
      <c r="AG423" s="62">
        <v>160.38000500000001</v>
      </c>
      <c r="AH423" s="62">
        <v>41.860000999999997</v>
      </c>
      <c r="AI423" s="62">
        <v>29.120000999999998</v>
      </c>
      <c r="AJ423" s="62">
        <v>105.139999</v>
      </c>
      <c r="AK423" s="62">
        <v>53.310001</v>
      </c>
      <c r="AL423" s="62">
        <v>34.018002000000003</v>
      </c>
      <c r="AM423" s="62">
        <v>67.580001999999993</v>
      </c>
      <c r="AN423" s="62">
        <v>41.173999999999999</v>
      </c>
      <c r="AO423" s="62">
        <v>15.43</v>
      </c>
      <c r="AP423" s="62">
        <v>26.82</v>
      </c>
      <c r="AQ423" s="62">
        <v>34.770000000000003</v>
      </c>
      <c r="AR423" s="62">
        <v>44.633999000000003</v>
      </c>
      <c r="AS423" s="62">
        <v>44.18</v>
      </c>
      <c r="AT423" s="62">
        <v>50.459999000000003</v>
      </c>
      <c r="AU423" s="62">
        <v>125.150002</v>
      </c>
      <c r="AV423" s="62">
        <v>165.779999</v>
      </c>
      <c r="AW423" s="62">
        <v>246.83999600000001</v>
      </c>
      <c r="AX423" s="62">
        <v>35.139999000000003</v>
      </c>
      <c r="AY423" s="62">
        <v>56.810001</v>
      </c>
      <c r="AZ423" s="62">
        <v>114.470001</v>
      </c>
      <c r="BA423" s="62">
        <v>79.169998000000007</v>
      </c>
      <c r="BB423" s="62">
        <v>78.029999000000004</v>
      </c>
      <c r="BC423" s="62">
        <v>90.129997000000003</v>
      </c>
      <c r="BD423" s="62">
        <v>35.130001</v>
      </c>
      <c r="BE423" s="62">
        <v>168.46000699999999</v>
      </c>
      <c r="BF423" s="62">
        <v>98.330001999999993</v>
      </c>
      <c r="BG423" s="62">
        <v>22.66</v>
      </c>
      <c r="BH423" s="62">
        <v>79.900002000000001</v>
      </c>
      <c r="BI423" s="62">
        <v>201.449997</v>
      </c>
      <c r="BJ423" s="62">
        <v>49.73</v>
      </c>
      <c r="BK423" s="62">
        <v>39.060001</v>
      </c>
      <c r="BL423" s="62">
        <v>214.58000200000001</v>
      </c>
      <c r="BM423" s="62">
        <v>115.93</v>
      </c>
      <c r="BN423" s="62">
        <v>43.34</v>
      </c>
      <c r="BO423" s="62">
        <v>11.29</v>
      </c>
      <c r="BP423" s="62">
        <v>134.30999800000001</v>
      </c>
      <c r="BQ423" s="62">
        <v>41.060001</v>
      </c>
      <c r="BR423" s="62">
        <v>104.783997</v>
      </c>
      <c r="BS423" s="62">
        <v>206.770004</v>
      </c>
      <c r="BT423" s="62">
        <v>87.599997999999999</v>
      </c>
      <c r="BU423" s="62">
        <v>30.389999</v>
      </c>
      <c r="BV423" s="62">
        <v>181.800003</v>
      </c>
      <c r="BW423" s="62">
        <v>86.849997999999999</v>
      </c>
      <c r="BX423" s="62">
        <v>216.479996</v>
      </c>
      <c r="BY423" s="62">
        <v>63.380001</v>
      </c>
      <c r="BZ423" s="61">
        <v>67.169998000000007</v>
      </c>
      <c r="CA423" s="61">
        <v>57.790000999999997</v>
      </c>
      <c r="CB423" s="61">
        <v>37.979999999999997</v>
      </c>
      <c r="CC423" s="61">
        <v>177.71000699999999</v>
      </c>
      <c r="CD423" s="61">
        <v>217.89999399999999</v>
      </c>
      <c r="CE423" s="61">
        <v>28.43</v>
      </c>
      <c r="CF423" s="61">
        <v>73.339995999999999</v>
      </c>
      <c r="CG423" s="61">
        <v>48.299999</v>
      </c>
      <c r="CH423" s="61">
        <v>83.169998000000007</v>
      </c>
      <c r="CI423" s="61">
        <v>29.190000999999999</v>
      </c>
      <c r="CJ423" s="61">
        <v>96.830001999999993</v>
      </c>
      <c r="CK423" s="61">
        <v>88.68</v>
      </c>
      <c r="CL423" s="61">
        <v>9.73</v>
      </c>
      <c r="CM423" s="61">
        <v>3.23</v>
      </c>
      <c r="CN423" s="61">
        <v>18.48</v>
      </c>
      <c r="CO423" s="61">
        <v>17.719999000000001</v>
      </c>
      <c r="CP423" s="61">
        <v>76.400002000000001</v>
      </c>
      <c r="CQ423" s="61">
        <v>58</v>
      </c>
      <c r="CR423" s="61">
        <v>21.719999000000001</v>
      </c>
      <c r="CS423" s="61">
        <v>24.98</v>
      </c>
      <c r="CT423" s="61">
        <v>14.28</v>
      </c>
      <c r="CU423" s="61">
        <v>18.629999000000002</v>
      </c>
      <c r="CV423" s="61">
        <v>99.5</v>
      </c>
      <c r="CW423" s="61">
        <v>9.36</v>
      </c>
      <c r="CX423" s="61">
        <v>73.150002000000001</v>
      </c>
      <c r="CY423" s="61">
        <v>22.51</v>
      </c>
      <c r="CZ423" s="61">
        <v>46.41</v>
      </c>
      <c r="DA423" s="61">
        <v>75.680000000000007</v>
      </c>
      <c r="DB423" s="61">
        <v>221.58999600000001</v>
      </c>
      <c r="DC423" s="61">
        <v>182.320007</v>
      </c>
      <c r="DD423" s="61">
        <v>41.84</v>
      </c>
      <c r="DE423" s="61">
        <v>107.480003</v>
      </c>
      <c r="DF423" s="61">
        <v>63.630001</v>
      </c>
      <c r="DG423" s="61">
        <v>36.200001</v>
      </c>
      <c r="DH423" s="61">
        <v>53.599997999999999</v>
      </c>
      <c r="DI423" s="61">
        <v>57.360000999999997</v>
      </c>
      <c r="DJ423" s="61">
        <v>40.810001</v>
      </c>
      <c r="DK423" s="61">
        <v>156.199997</v>
      </c>
      <c r="DL423" s="61">
        <v>142.11000100000001</v>
      </c>
      <c r="DM423" s="61">
        <v>68.010002</v>
      </c>
      <c r="DN423" s="61">
        <v>37.529998999999997</v>
      </c>
      <c r="DO423" s="61">
        <v>38.75</v>
      </c>
      <c r="DP423" s="61">
        <v>61.619999</v>
      </c>
      <c r="DQ423" s="61">
        <v>120.269997</v>
      </c>
      <c r="DR423" s="61">
        <v>47.77</v>
      </c>
      <c r="DS423" s="61">
        <v>41.139999000000003</v>
      </c>
      <c r="DT423" s="61">
        <v>179.05999800000001</v>
      </c>
      <c r="DU423" s="61">
        <v>156.94000199999999</v>
      </c>
      <c r="DV423" s="61">
        <v>219.53999300000001</v>
      </c>
      <c r="DW423" s="61">
        <v>39.590000000000003</v>
      </c>
      <c r="DX423" s="61">
        <v>55.27</v>
      </c>
      <c r="DY423" s="61">
        <v>125.019997</v>
      </c>
      <c r="DZ423" s="61">
        <v>139.509995</v>
      </c>
      <c r="EA423" s="61">
        <v>36.729999999999997</v>
      </c>
      <c r="EB423" s="61">
        <v>47.610000999999997</v>
      </c>
      <c r="EC423" s="61">
        <v>75.230002999999996</v>
      </c>
      <c r="ED423" s="61">
        <v>72.160004000000001</v>
      </c>
      <c r="EE423" s="61">
        <v>35.540000999999997</v>
      </c>
      <c r="EF423" s="61">
        <v>29.132000000000001</v>
      </c>
      <c r="EG423" s="61">
        <v>28.24</v>
      </c>
      <c r="EH423" s="61">
        <v>45.619999</v>
      </c>
      <c r="EI423" s="61">
        <v>21.76</v>
      </c>
      <c r="EJ423" s="61">
        <v>41.610000999999997</v>
      </c>
      <c r="EK423" s="61">
        <v>117.980003</v>
      </c>
      <c r="EL423" s="61">
        <v>16.309999000000001</v>
      </c>
      <c r="EM423" s="61">
        <v>43.049999</v>
      </c>
      <c r="EN423" s="61">
        <v>36.619999</v>
      </c>
      <c r="EO423" s="61">
        <v>99.910004000000001</v>
      </c>
      <c r="EP423" s="61">
        <v>113.449997</v>
      </c>
      <c r="EQ423" s="61">
        <v>56.560001</v>
      </c>
      <c r="ER423" s="61">
        <v>54.09</v>
      </c>
      <c r="ES423" s="61">
        <v>31.959999</v>
      </c>
      <c r="ET423" s="61">
        <v>26.450001</v>
      </c>
      <c r="EU423" s="61">
        <v>26.57</v>
      </c>
      <c r="EV423" s="61">
        <v>49.43</v>
      </c>
      <c r="EW423" s="61">
        <v>27.17</v>
      </c>
      <c r="EX423" s="61">
        <v>30.43</v>
      </c>
      <c r="EY423" s="61">
        <v>26.76</v>
      </c>
      <c r="EZ423" s="61">
        <v>30.469999000000001</v>
      </c>
      <c r="FA423" s="61">
        <v>53.720001000000003</v>
      </c>
      <c r="FB423" s="61">
        <v>33.68</v>
      </c>
      <c r="FC423" s="61">
        <v>41.849997999999999</v>
      </c>
      <c r="FD423" s="61">
        <v>33.220001000000003</v>
      </c>
      <c r="FE423" s="61">
        <v>17.93</v>
      </c>
      <c r="FF423" s="61">
        <v>55.900002000000001</v>
      </c>
      <c r="FG423" s="61">
        <v>10.49</v>
      </c>
      <c r="FH423" s="61">
        <v>28.4</v>
      </c>
    </row>
    <row r="424" spans="1:164">
      <c r="A424" s="76">
        <v>43713</v>
      </c>
      <c r="B424" s="62">
        <v>38.720001000000003</v>
      </c>
      <c r="C424" s="62">
        <v>18.799999</v>
      </c>
      <c r="D424" s="62">
        <v>12.12</v>
      </c>
      <c r="E424" s="62">
        <v>20.110001</v>
      </c>
      <c r="F424" s="62">
        <v>72.599997999999999</v>
      </c>
      <c r="G424" s="62">
        <v>53.060001</v>
      </c>
      <c r="H424" s="62">
        <v>31.51</v>
      </c>
      <c r="I424" s="62">
        <v>70.440002000000007</v>
      </c>
      <c r="J424" s="62">
        <v>61.990001999999997</v>
      </c>
      <c r="K424" s="62">
        <v>127.80999799999999</v>
      </c>
      <c r="L424" s="62">
        <v>34.419998</v>
      </c>
      <c r="M424" s="62">
        <v>14.13</v>
      </c>
      <c r="N424" s="62">
        <v>35.139999000000003</v>
      </c>
      <c r="O424" s="62">
        <v>76.730002999999996</v>
      </c>
      <c r="P424" s="62">
        <v>80.900002000000001</v>
      </c>
      <c r="Q424" s="62">
        <v>39.860000999999997</v>
      </c>
      <c r="R424" s="62">
        <v>65.410004000000001</v>
      </c>
      <c r="S424" s="62">
        <v>44.43</v>
      </c>
      <c r="T424" s="62">
        <v>135.58000200000001</v>
      </c>
      <c r="U424" s="62">
        <v>41.529998999999997</v>
      </c>
      <c r="V424" s="62">
        <v>49.150002000000001</v>
      </c>
      <c r="W424" s="62">
        <v>48.029998999999997</v>
      </c>
      <c r="X424" s="62">
        <v>50.77</v>
      </c>
      <c r="Y424" s="62">
        <v>13.911</v>
      </c>
      <c r="Z424" s="62">
        <v>46.029998999999997</v>
      </c>
      <c r="AA424" s="62">
        <v>66.330001999999993</v>
      </c>
      <c r="AB424" s="62">
        <v>42.68</v>
      </c>
      <c r="AC424" s="62">
        <v>46.099997999999999</v>
      </c>
      <c r="AD424" s="62">
        <v>27.450001</v>
      </c>
      <c r="AE424" s="62">
        <v>63.060001</v>
      </c>
      <c r="AF424" s="62">
        <v>140.08999600000001</v>
      </c>
      <c r="AG424" s="62">
        <v>158.770004</v>
      </c>
      <c r="AH424" s="62">
        <v>41.43</v>
      </c>
      <c r="AI424" s="62">
        <v>29.08</v>
      </c>
      <c r="AJ424" s="62">
        <v>104.040001</v>
      </c>
      <c r="AK424" s="62">
        <v>53.599997999999999</v>
      </c>
      <c r="AL424" s="62">
        <v>33.668998999999999</v>
      </c>
      <c r="AM424" s="62">
        <v>66.139999000000003</v>
      </c>
      <c r="AN424" s="62">
        <v>40.726002000000001</v>
      </c>
      <c r="AO424" s="62">
        <v>15.75</v>
      </c>
      <c r="AP424" s="62">
        <v>26.652000000000001</v>
      </c>
      <c r="AQ424" s="62">
        <v>34.409999999999997</v>
      </c>
      <c r="AR424" s="62">
        <v>43.048999999999999</v>
      </c>
      <c r="AS424" s="62">
        <v>45.16</v>
      </c>
      <c r="AT424" s="62">
        <v>51.93</v>
      </c>
      <c r="AU424" s="62">
        <v>126.41999800000001</v>
      </c>
      <c r="AV424" s="62">
        <v>166.88999899999999</v>
      </c>
      <c r="AW424" s="62">
        <v>250.46000699999999</v>
      </c>
      <c r="AX424" s="62">
        <v>36.650002000000001</v>
      </c>
      <c r="AY424" s="62">
        <v>57.080002</v>
      </c>
      <c r="AZ424" s="62">
        <v>115.739998</v>
      </c>
      <c r="BA424" s="62">
        <v>80.339995999999999</v>
      </c>
      <c r="BB424" s="62">
        <v>78.860000999999997</v>
      </c>
      <c r="BC424" s="62">
        <v>91.019997000000004</v>
      </c>
      <c r="BD424" s="62">
        <v>35.360000999999997</v>
      </c>
      <c r="BE424" s="62">
        <v>170.05999800000001</v>
      </c>
      <c r="BF424" s="62">
        <v>100.150002</v>
      </c>
      <c r="BG424" s="62">
        <v>22.25</v>
      </c>
      <c r="BH424" s="62">
        <v>81.569999999999993</v>
      </c>
      <c r="BI424" s="62">
        <v>205.679993</v>
      </c>
      <c r="BJ424" s="62">
        <v>51.053001000000002</v>
      </c>
      <c r="BK424" s="62">
        <v>39.840000000000003</v>
      </c>
      <c r="BL424" s="62">
        <v>218.91999799999999</v>
      </c>
      <c r="BM424" s="62">
        <v>119.449997</v>
      </c>
      <c r="BN424" s="62">
        <v>44.040000999999997</v>
      </c>
      <c r="BO424" s="62">
        <v>10.57</v>
      </c>
      <c r="BP424" s="62">
        <v>136.86999499999999</v>
      </c>
      <c r="BQ424" s="62">
        <v>41.41</v>
      </c>
      <c r="BR424" s="62">
        <v>106.69499999999999</v>
      </c>
      <c r="BS424" s="62">
        <v>213.13000500000001</v>
      </c>
      <c r="BT424" s="62">
        <v>88.830001999999993</v>
      </c>
      <c r="BU424" s="62">
        <v>30.120000999999998</v>
      </c>
      <c r="BV424" s="62">
        <v>185.83000200000001</v>
      </c>
      <c r="BW424" s="62">
        <v>89.139999000000003</v>
      </c>
      <c r="BX424" s="62">
        <v>219.770004</v>
      </c>
      <c r="BY424" s="62">
        <v>64.690002000000007</v>
      </c>
      <c r="BZ424" s="61">
        <v>68.25</v>
      </c>
      <c r="CA424" s="61">
        <v>58.689999</v>
      </c>
      <c r="CB424" s="61">
        <v>38.740001999999997</v>
      </c>
      <c r="CC424" s="61">
        <v>182.279999</v>
      </c>
      <c r="CD424" s="61">
        <v>222.44000199999999</v>
      </c>
      <c r="CE424" s="61">
        <v>28.879999000000002</v>
      </c>
      <c r="CF424" s="61">
        <v>75.029999000000004</v>
      </c>
      <c r="CG424" s="61">
        <v>49.360000999999997</v>
      </c>
      <c r="CH424" s="61">
        <v>85.25</v>
      </c>
      <c r="CI424" s="61">
        <v>29.940000999999999</v>
      </c>
      <c r="CJ424" s="61">
        <v>97.889999000000003</v>
      </c>
      <c r="CK424" s="61">
        <v>91.25</v>
      </c>
      <c r="CL424" s="61">
        <v>9.7200000000000006</v>
      </c>
      <c r="CM424" s="61">
        <v>3.48</v>
      </c>
      <c r="CN424" s="61">
        <v>18.389999</v>
      </c>
      <c r="CO424" s="61">
        <v>17.68</v>
      </c>
      <c r="CP424" s="61">
        <v>77.550003000000004</v>
      </c>
      <c r="CQ424" s="61">
        <v>58.720001000000003</v>
      </c>
      <c r="CR424" s="61">
        <v>22.290001</v>
      </c>
      <c r="CS424" s="61">
        <v>25.559999000000001</v>
      </c>
      <c r="CT424" s="61">
        <v>14.73</v>
      </c>
      <c r="CU424" s="61">
        <v>18.68</v>
      </c>
      <c r="CV424" s="61">
        <v>91.360000999999997</v>
      </c>
      <c r="CW424" s="61">
        <v>10.029999999999999</v>
      </c>
      <c r="CX424" s="61">
        <v>67.860000999999997</v>
      </c>
      <c r="CY424" s="61">
        <v>23.15</v>
      </c>
      <c r="CZ424" s="61">
        <v>45.189999</v>
      </c>
      <c r="DA424" s="61">
        <v>77.040001000000004</v>
      </c>
      <c r="DB424" s="61">
        <v>223.229996</v>
      </c>
      <c r="DC424" s="61">
        <v>187.03999300000001</v>
      </c>
      <c r="DD424" s="61">
        <v>42.299999</v>
      </c>
      <c r="DE424" s="61">
        <v>108.66999800000001</v>
      </c>
      <c r="DF424" s="61">
        <v>65.180000000000007</v>
      </c>
      <c r="DG424" s="61">
        <v>36.720001000000003</v>
      </c>
      <c r="DH424" s="61">
        <v>54.279998999999997</v>
      </c>
      <c r="DI424" s="61">
        <v>58.610000999999997</v>
      </c>
      <c r="DJ424" s="61">
        <v>41.779998999999997</v>
      </c>
      <c r="DK424" s="61">
        <v>158.91999799999999</v>
      </c>
      <c r="DL424" s="61">
        <v>144.779999</v>
      </c>
      <c r="DM424" s="61">
        <v>68.459998999999996</v>
      </c>
      <c r="DN424" s="61">
        <v>37.700001</v>
      </c>
      <c r="DO424" s="61">
        <v>39.459999000000003</v>
      </c>
      <c r="DP424" s="61">
        <v>61.240001999999997</v>
      </c>
      <c r="DQ424" s="61">
        <v>122.57</v>
      </c>
      <c r="DR424" s="61">
        <v>49.07</v>
      </c>
      <c r="DS424" s="61">
        <v>41.099997999999999</v>
      </c>
      <c r="DT424" s="61">
        <v>182.720001</v>
      </c>
      <c r="DU424" s="61">
        <v>156.16000399999999</v>
      </c>
      <c r="DV424" s="61">
        <v>222.46000699999999</v>
      </c>
      <c r="DW424" s="61">
        <v>41.07</v>
      </c>
      <c r="DX424" s="61">
        <v>54.950001</v>
      </c>
      <c r="DY424" s="61">
        <v>125.349998</v>
      </c>
      <c r="DZ424" s="61">
        <v>138.89999399999999</v>
      </c>
      <c r="EA424" s="61">
        <v>36.490001999999997</v>
      </c>
      <c r="EB424" s="61">
        <v>47.66</v>
      </c>
      <c r="EC424" s="61">
        <v>75.099997999999999</v>
      </c>
      <c r="ED424" s="61">
        <v>73.370002999999997</v>
      </c>
      <c r="EE424" s="61">
        <v>35.650002000000001</v>
      </c>
      <c r="EF424" s="61">
        <v>28.974001000000001</v>
      </c>
      <c r="EG424" s="61">
        <v>28.087</v>
      </c>
      <c r="EH424" s="61">
        <v>46.57</v>
      </c>
      <c r="EI424" s="61">
        <v>22.040001</v>
      </c>
      <c r="EJ424" s="61">
        <v>42.529998999999997</v>
      </c>
      <c r="EK424" s="61">
        <v>120.139999</v>
      </c>
      <c r="EL424" s="61">
        <v>16.670000000000002</v>
      </c>
      <c r="EM424" s="61">
        <v>43.540000999999997</v>
      </c>
      <c r="EN424" s="61">
        <v>37.119999</v>
      </c>
      <c r="EO424" s="61">
        <v>102.360001</v>
      </c>
      <c r="EP424" s="61">
        <v>115.08000199999999</v>
      </c>
      <c r="EQ424" s="61">
        <v>58.27</v>
      </c>
      <c r="ER424" s="61">
        <v>54.919998</v>
      </c>
      <c r="ES424" s="61">
        <v>32.220001000000003</v>
      </c>
      <c r="ET424" s="61">
        <v>25.469999000000001</v>
      </c>
      <c r="EU424" s="61">
        <v>26.23</v>
      </c>
      <c r="EV424" s="61">
        <v>47.349997999999999</v>
      </c>
      <c r="EW424" s="61">
        <v>26.129999000000002</v>
      </c>
      <c r="EX424" s="61">
        <v>29.639999</v>
      </c>
      <c r="EY424" s="61">
        <v>25.99</v>
      </c>
      <c r="EZ424" s="61">
        <v>29.360001</v>
      </c>
      <c r="FA424" s="61">
        <v>52.990001999999997</v>
      </c>
      <c r="FB424" s="61">
        <v>33.009998000000003</v>
      </c>
      <c r="FC424" s="61">
        <v>41.099997999999999</v>
      </c>
      <c r="FD424" s="61">
        <v>31.389999</v>
      </c>
      <c r="FE424" s="61">
        <v>17.239999999999998</v>
      </c>
      <c r="FF424" s="61">
        <v>53.040000999999997</v>
      </c>
      <c r="FG424" s="61">
        <v>10.56</v>
      </c>
      <c r="FH424" s="61">
        <v>28.07</v>
      </c>
    </row>
    <row r="425" spans="1:164">
      <c r="A425" s="76">
        <v>43714</v>
      </c>
      <c r="B425" s="62">
        <v>38.729999999999997</v>
      </c>
      <c r="C425" s="62">
        <v>18.84</v>
      </c>
      <c r="D425" s="62">
        <v>12.16</v>
      </c>
      <c r="E425" s="62">
        <v>20.139999</v>
      </c>
      <c r="F425" s="62">
        <v>73.25</v>
      </c>
      <c r="G425" s="62">
        <v>52.830002</v>
      </c>
      <c r="H425" s="62">
        <v>31.540001</v>
      </c>
      <c r="I425" s="62">
        <v>70.819999999999993</v>
      </c>
      <c r="J425" s="62">
        <v>62.220001000000003</v>
      </c>
      <c r="K425" s="62">
        <v>127.910004</v>
      </c>
      <c r="L425" s="62">
        <v>34.509998000000003</v>
      </c>
      <c r="M425" s="62">
        <v>14.13</v>
      </c>
      <c r="N425" s="62">
        <v>34.669998</v>
      </c>
      <c r="O425" s="62">
        <v>76.830001999999993</v>
      </c>
      <c r="P425" s="62">
        <v>80.75</v>
      </c>
      <c r="Q425" s="62">
        <v>39.849997999999999</v>
      </c>
      <c r="R425" s="62">
        <v>65.620002999999997</v>
      </c>
      <c r="S425" s="62">
        <v>44.34</v>
      </c>
      <c r="T425" s="62">
        <v>135.44000199999999</v>
      </c>
      <c r="U425" s="62">
        <v>41.310001</v>
      </c>
      <c r="V425" s="62">
        <v>48.98</v>
      </c>
      <c r="W425" s="62">
        <v>47.630001</v>
      </c>
      <c r="X425" s="62">
        <v>50.48</v>
      </c>
      <c r="Y425" s="62">
        <v>14.147</v>
      </c>
      <c r="Z425" s="62">
        <v>45.689999</v>
      </c>
      <c r="AA425" s="62">
        <v>66.269997000000004</v>
      </c>
      <c r="AB425" s="62">
        <v>42.779998999999997</v>
      </c>
      <c r="AC425" s="62">
        <v>46.16</v>
      </c>
      <c r="AD425" s="62">
        <v>27.440000999999999</v>
      </c>
      <c r="AE425" s="62">
        <v>62.810001</v>
      </c>
      <c r="AF425" s="62">
        <v>139.570007</v>
      </c>
      <c r="AG425" s="62">
        <v>158.13999899999999</v>
      </c>
      <c r="AH425" s="62">
        <v>41.279998999999997</v>
      </c>
      <c r="AI425" s="62">
        <v>29.110001</v>
      </c>
      <c r="AJ425" s="62">
        <v>103.510002</v>
      </c>
      <c r="AK425" s="62">
        <v>53.34</v>
      </c>
      <c r="AL425" s="62">
        <v>33.498001000000002</v>
      </c>
      <c r="AM425" s="62">
        <v>65.690002000000007</v>
      </c>
      <c r="AN425" s="62">
        <v>40.555999999999997</v>
      </c>
      <c r="AO425" s="62">
        <v>15.88</v>
      </c>
      <c r="AP425" s="62">
        <v>26.540001</v>
      </c>
      <c r="AQ425" s="62">
        <v>34.169998</v>
      </c>
      <c r="AR425" s="62">
        <v>42.651001000000001</v>
      </c>
      <c r="AS425" s="62">
        <v>44.990001999999997</v>
      </c>
      <c r="AT425" s="62">
        <v>52.43</v>
      </c>
      <c r="AU425" s="62">
        <v>125.540001</v>
      </c>
      <c r="AV425" s="62">
        <v>167.11000100000001</v>
      </c>
      <c r="AW425" s="62">
        <v>251.720001</v>
      </c>
      <c r="AX425" s="62">
        <v>35.400002000000001</v>
      </c>
      <c r="AY425" s="62">
        <v>57.34</v>
      </c>
      <c r="AZ425" s="62">
        <v>115.970001</v>
      </c>
      <c r="BA425" s="62">
        <v>79.470000999999996</v>
      </c>
      <c r="BB425" s="62">
        <v>79</v>
      </c>
      <c r="BC425" s="62">
        <v>91.269997000000004</v>
      </c>
      <c r="BD425" s="62">
        <v>35.869999</v>
      </c>
      <c r="BE425" s="62">
        <v>170.44000199999999</v>
      </c>
      <c r="BF425" s="62">
        <v>100.660004</v>
      </c>
      <c r="BG425" s="62">
        <v>22.059999000000001</v>
      </c>
      <c r="BH425" s="62">
        <v>81.5</v>
      </c>
      <c r="BI425" s="62">
        <v>205.199997</v>
      </c>
      <c r="BJ425" s="62">
        <v>50.75</v>
      </c>
      <c r="BK425" s="62">
        <v>39.950001</v>
      </c>
      <c r="BL425" s="62">
        <v>218.61000100000001</v>
      </c>
      <c r="BM425" s="62">
        <v>119.550003</v>
      </c>
      <c r="BN425" s="62">
        <v>43.939999</v>
      </c>
      <c r="BO425" s="62">
        <v>10.62</v>
      </c>
      <c r="BP425" s="62">
        <v>136.16000399999999</v>
      </c>
      <c r="BQ425" s="62">
        <v>41.5</v>
      </c>
      <c r="BR425" s="62">
        <v>106.483002</v>
      </c>
      <c r="BS425" s="62">
        <v>213.699997</v>
      </c>
      <c r="BT425" s="62">
        <v>88.790001000000004</v>
      </c>
      <c r="BU425" s="62">
        <v>29.74</v>
      </c>
      <c r="BV425" s="62">
        <v>185.58999600000001</v>
      </c>
      <c r="BW425" s="62">
        <v>89.25</v>
      </c>
      <c r="BX425" s="62">
        <v>218.5</v>
      </c>
      <c r="BY425" s="62">
        <v>64.569999999999993</v>
      </c>
      <c r="BZ425" s="61">
        <v>67.910004000000001</v>
      </c>
      <c r="CA425" s="61">
        <v>57.77</v>
      </c>
      <c r="CB425" s="61">
        <v>38.610000999999997</v>
      </c>
      <c r="CC425" s="61">
        <v>182.320007</v>
      </c>
      <c r="CD425" s="61">
        <v>221.75</v>
      </c>
      <c r="CE425" s="61">
        <v>28.860001</v>
      </c>
      <c r="CF425" s="61">
        <v>74.680000000000007</v>
      </c>
      <c r="CG425" s="61">
        <v>49.200001</v>
      </c>
      <c r="CH425" s="61">
        <v>85.129997000000003</v>
      </c>
      <c r="CI425" s="61">
        <v>30.129999000000002</v>
      </c>
      <c r="CJ425" s="61">
        <v>96.650002000000001</v>
      </c>
      <c r="CK425" s="61">
        <v>91.660004000000001</v>
      </c>
      <c r="CL425" s="61">
        <v>9.7899999999999991</v>
      </c>
      <c r="CM425" s="61">
        <v>3.42</v>
      </c>
      <c r="CN425" s="61">
        <v>18.780000999999999</v>
      </c>
      <c r="CO425" s="61">
        <v>17.93</v>
      </c>
      <c r="CP425" s="61">
        <v>77.779999000000004</v>
      </c>
      <c r="CQ425" s="61">
        <v>59.029998999999997</v>
      </c>
      <c r="CR425" s="61">
        <v>22.209999</v>
      </c>
      <c r="CS425" s="61">
        <v>25.57</v>
      </c>
      <c r="CT425" s="61">
        <v>14.75</v>
      </c>
      <c r="CU425" s="61">
        <v>18.294001000000002</v>
      </c>
      <c r="CV425" s="61">
        <v>93.5</v>
      </c>
      <c r="CW425" s="61">
        <v>9.64</v>
      </c>
      <c r="CX425" s="61">
        <v>70.529999000000004</v>
      </c>
      <c r="CY425" s="61">
        <v>23.35</v>
      </c>
      <c r="CZ425" s="61">
        <v>44.799999</v>
      </c>
      <c r="DA425" s="61">
        <v>77.199996999999996</v>
      </c>
      <c r="DB425" s="61">
        <v>224.300003</v>
      </c>
      <c r="DC425" s="61">
        <v>185.86000100000001</v>
      </c>
      <c r="DD425" s="61">
        <v>42.41</v>
      </c>
      <c r="DE425" s="61">
        <v>108.870003</v>
      </c>
      <c r="DF425" s="61">
        <v>64.959998999999996</v>
      </c>
      <c r="DG425" s="61">
        <v>36.740001999999997</v>
      </c>
      <c r="DH425" s="61">
        <v>54.470001000000003</v>
      </c>
      <c r="DI425" s="61">
        <v>59.422001000000002</v>
      </c>
      <c r="DJ425" s="61">
        <v>41.77</v>
      </c>
      <c r="DK425" s="61">
        <v>159.070007</v>
      </c>
      <c r="DL425" s="61">
        <v>145.009995</v>
      </c>
      <c r="DM425" s="61">
        <v>68.610000999999997</v>
      </c>
      <c r="DN425" s="61">
        <v>37.639999000000003</v>
      </c>
      <c r="DO425" s="61">
        <v>39.509998000000003</v>
      </c>
      <c r="DP425" s="61">
        <v>61.439999</v>
      </c>
      <c r="DQ425" s="61">
        <v>122.870003</v>
      </c>
      <c r="DR425" s="61">
        <v>48.889999000000003</v>
      </c>
      <c r="DS425" s="61">
        <v>41.290000999999997</v>
      </c>
      <c r="DT425" s="61">
        <v>183.08000200000001</v>
      </c>
      <c r="DU425" s="61">
        <v>156.770004</v>
      </c>
      <c r="DV425" s="61">
        <v>223.05999800000001</v>
      </c>
      <c r="DW425" s="61">
        <v>41.009998000000003</v>
      </c>
      <c r="DX425" s="61">
        <v>55.189999</v>
      </c>
      <c r="DY425" s="61">
        <v>125.91999800000001</v>
      </c>
      <c r="DZ425" s="61">
        <v>139.529999</v>
      </c>
      <c r="EA425" s="61">
        <v>36.659999999999997</v>
      </c>
      <c r="EB425" s="61">
        <v>47.700001</v>
      </c>
      <c r="EC425" s="61">
        <v>74.809997999999993</v>
      </c>
      <c r="ED425" s="61">
        <v>73.569999999999993</v>
      </c>
      <c r="EE425" s="61">
        <v>35.619999</v>
      </c>
      <c r="EF425" s="61">
        <v>29.096001000000001</v>
      </c>
      <c r="EG425" s="61">
        <v>28.202998999999998</v>
      </c>
      <c r="EH425" s="61">
        <v>46.630001</v>
      </c>
      <c r="EI425" s="61">
        <v>22.110001</v>
      </c>
      <c r="EJ425" s="61">
        <v>42.580002</v>
      </c>
      <c r="EK425" s="61">
        <v>120.360001</v>
      </c>
      <c r="EL425" s="61">
        <v>16.879999000000002</v>
      </c>
      <c r="EM425" s="61">
        <v>43.380001</v>
      </c>
      <c r="EN425" s="61">
        <v>37.549999</v>
      </c>
      <c r="EO425" s="61">
        <v>102.66999800000001</v>
      </c>
      <c r="EP425" s="61">
        <v>115.760002</v>
      </c>
      <c r="EQ425" s="61">
        <v>58.360000999999997</v>
      </c>
      <c r="ER425" s="61">
        <v>55.130001</v>
      </c>
      <c r="ES425" s="61">
        <v>32.290000999999997</v>
      </c>
      <c r="ET425" s="61">
        <v>24.719999000000001</v>
      </c>
      <c r="EU425" s="61">
        <v>26.200001</v>
      </c>
      <c r="EV425" s="61">
        <v>47.009998000000003</v>
      </c>
      <c r="EW425" s="61">
        <v>26.030000999999999</v>
      </c>
      <c r="EX425" s="61">
        <v>29.57</v>
      </c>
      <c r="EY425" s="61">
        <v>25.860001</v>
      </c>
      <c r="EZ425" s="61">
        <v>29.41</v>
      </c>
      <c r="FA425" s="61">
        <v>52.830002</v>
      </c>
      <c r="FB425" s="61">
        <v>33.099997999999999</v>
      </c>
      <c r="FC425" s="61">
        <v>41.27</v>
      </c>
      <c r="FD425" s="61">
        <v>31.469999000000001</v>
      </c>
      <c r="FE425" s="61">
        <v>17.190000999999999</v>
      </c>
      <c r="FF425" s="61">
        <v>53.220001000000003</v>
      </c>
      <c r="FG425" s="61">
        <v>10.41</v>
      </c>
      <c r="FH425" s="61">
        <v>27.879999000000002</v>
      </c>
    </row>
    <row r="426" spans="1:164">
      <c r="A426" s="76">
        <v>43717</v>
      </c>
      <c r="B426" s="62">
        <v>38.119999</v>
      </c>
      <c r="C426" s="62">
        <v>18.850000000000001</v>
      </c>
      <c r="D426" s="62">
        <v>12.2</v>
      </c>
      <c r="E426" s="62">
        <v>20.450001</v>
      </c>
      <c r="F426" s="62">
        <v>72.879997000000003</v>
      </c>
      <c r="G426" s="62">
        <v>53.82</v>
      </c>
      <c r="H426" s="62">
        <v>31.860001</v>
      </c>
      <c r="I426" s="62">
        <v>71.019997000000004</v>
      </c>
      <c r="J426" s="62">
        <v>63.040000999999997</v>
      </c>
      <c r="K426" s="62">
        <v>128.80999800000001</v>
      </c>
      <c r="L426" s="62">
        <v>34.740001999999997</v>
      </c>
      <c r="M426" s="62">
        <v>14.31</v>
      </c>
      <c r="N426" s="62">
        <v>38.270000000000003</v>
      </c>
      <c r="O426" s="62">
        <v>77.599997999999999</v>
      </c>
      <c r="P426" s="62">
        <v>84.68</v>
      </c>
      <c r="Q426" s="62">
        <v>40.490001999999997</v>
      </c>
      <c r="R426" s="62">
        <v>65.650002000000001</v>
      </c>
      <c r="S426" s="62">
        <v>45.830002</v>
      </c>
      <c r="T426" s="62">
        <v>137.16000399999999</v>
      </c>
      <c r="U426" s="62">
        <v>42.709999000000003</v>
      </c>
      <c r="V426" s="62">
        <v>50.740001999999997</v>
      </c>
      <c r="W426" s="62">
        <v>49.139999000000003</v>
      </c>
      <c r="X426" s="62">
        <v>52.259998000000003</v>
      </c>
      <c r="Y426" s="62">
        <v>14.34</v>
      </c>
      <c r="Z426" s="62">
        <v>47.060001</v>
      </c>
      <c r="AA426" s="62">
        <v>67.5</v>
      </c>
      <c r="AB426" s="62">
        <v>43.389999000000003</v>
      </c>
      <c r="AC426" s="62">
        <v>46.77</v>
      </c>
      <c r="AD426" s="62">
        <v>27.860001</v>
      </c>
      <c r="AE426" s="62">
        <v>62.5</v>
      </c>
      <c r="AF426" s="62">
        <v>138.86000100000001</v>
      </c>
      <c r="AG426" s="62">
        <v>157.36999499999999</v>
      </c>
      <c r="AH426" s="62">
        <v>41.049999</v>
      </c>
      <c r="AI426" s="62">
        <v>29.15</v>
      </c>
      <c r="AJ426" s="62">
        <v>102.769997</v>
      </c>
      <c r="AK426" s="62">
        <v>53.68</v>
      </c>
      <c r="AL426" s="62">
        <v>33.310001</v>
      </c>
      <c r="AM426" s="62">
        <v>64.989998</v>
      </c>
      <c r="AN426" s="62">
        <v>40.287998000000002</v>
      </c>
      <c r="AO426" s="62">
        <v>16.02</v>
      </c>
      <c r="AP426" s="62">
        <v>26.646999000000001</v>
      </c>
      <c r="AQ426" s="62">
        <v>33.830002</v>
      </c>
      <c r="AR426" s="62">
        <v>41.995998</v>
      </c>
      <c r="AS426" s="62">
        <v>44.59</v>
      </c>
      <c r="AT426" s="62">
        <v>50.950001</v>
      </c>
      <c r="AU426" s="62">
        <v>126.80999799999999</v>
      </c>
      <c r="AV426" s="62">
        <v>168.770004</v>
      </c>
      <c r="AW426" s="62">
        <v>245.720001</v>
      </c>
      <c r="AX426" s="62">
        <v>35.299999</v>
      </c>
      <c r="AY426" s="62">
        <v>56.950001</v>
      </c>
      <c r="AZ426" s="62">
        <v>114.489998</v>
      </c>
      <c r="BA426" s="62">
        <v>79.319999999999993</v>
      </c>
      <c r="BB426" s="62">
        <v>77.569999999999993</v>
      </c>
      <c r="BC426" s="62">
        <v>90.43</v>
      </c>
      <c r="BD426" s="62">
        <v>35.790000999999997</v>
      </c>
      <c r="BE426" s="62">
        <v>168.75</v>
      </c>
      <c r="BF426" s="62">
        <v>98.669998000000007</v>
      </c>
      <c r="BG426" s="62">
        <v>22.51</v>
      </c>
      <c r="BH426" s="62">
        <v>80.889999000000003</v>
      </c>
      <c r="BI426" s="62">
        <v>204.529999</v>
      </c>
      <c r="BJ426" s="62">
        <v>50.450001</v>
      </c>
      <c r="BK426" s="62">
        <v>40.189999</v>
      </c>
      <c r="BL426" s="62">
        <v>216.929993</v>
      </c>
      <c r="BM426" s="62">
        <v>120.010002</v>
      </c>
      <c r="BN426" s="62">
        <v>43.810001</v>
      </c>
      <c r="BO426" s="62">
        <v>10.85</v>
      </c>
      <c r="BP426" s="62">
        <v>135.779999</v>
      </c>
      <c r="BQ426" s="62">
        <v>42.021999000000001</v>
      </c>
      <c r="BR426" s="62">
        <v>104.834999</v>
      </c>
      <c r="BS426" s="62">
        <v>214.479996</v>
      </c>
      <c r="BT426" s="62">
        <v>88.93</v>
      </c>
      <c r="BU426" s="62">
        <v>29.27</v>
      </c>
      <c r="BV426" s="62">
        <v>184.570007</v>
      </c>
      <c r="BW426" s="62">
        <v>89.269997000000004</v>
      </c>
      <c r="BX426" s="62">
        <v>215.199997</v>
      </c>
      <c r="BY426" s="62">
        <v>64.120002999999997</v>
      </c>
      <c r="BZ426" s="61">
        <v>66.769997000000004</v>
      </c>
      <c r="CA426" s="61">
        <v>57.099997999999999</v>
      </c>
      <c r="CB426" s="61">
        <v>38.189999</v>
      </c>
      <c r="CC426" s="61">
        <v>181.679993</v>
      </c>
      <c r="CD426" s="61">
        <v>220.520004</v>
      </c>
      <c r="CE426" s="61">
        <v>28.379999000000002</v>
      </c>
      <c r="CF426" s="61">
        <v>74.480002999999996</v>
      </c>
      <c r="CG426" s="61">
        <v>48.139999000000003</v>
      </c>
      <c r="CH426" s="61">
        <v>85.599997999999999</v>
      </c>
      <c r="CI426" s="61">
        <v>29.549999</v>
      </c>
      <c r="CJ426" s="61">
        <v>93.949996999999996</v>
      </c>
      <c r="CK426" s="61">
        <v>92.019997000000004</v>
      </c>
      <c r="CL426" s="61">
        <v>9.99</v>
      </c>
      <c r="CM426" s="61">
        <v>4.01</v>
      </c>
      <c r="CN426" s="61">
        <v>20.239999999999998</v>
      </c>
      <c r="CO426" s="61">
        <v>18.84</v>
      </c>
      <c r="CP426" s="61">
        <v>79.620002999999997</v>
      </c>
      <c r="CQ426" s="61">
        <v>60.209999000000003</v>
      </c>
      <c r="CR426" s="61">
        <v>23.459999</v>
      </c>
      <c r="CS426" s="61">
        <v>26.59</v>
      </c>
      <c r="CT426" s="61">
        <v>15.5</v>
      </c>
      <c r="CU426" s="61">
        <v>16.91</v>
      </c>
      <c r="CV426" s="61">
        <v>77</v>
      </c>
      <c r="CW426" s="61">
        <v>11.37</v>
      </c>
      <c r="CX426" s="61">
        <v>58.09</v>
      </c>
      <c r="CY426" s="61">
        <v>24.32</v>
      </c>
      <c r="CZ426" s="61">
        <v>42.900002000000001</v>
      </c>
      <c r="DA426" s="61">
        <v>77.430000000000007</v>
      </c>
      <c r="DB426" s="61">
        <v>221.46000699999999</v>
      </c>
      <c r="DC426" s="61">
        <v>189.679993</v>
      </c>
      <c r="DD426" s="61">
        <v>42.790000999999997</v>
      </c>
      <c r="DE426" s="61">
        <v>107.589996</v>
      </c>
      <c r="DF426" s="61">
        <v>66.120002999999997</v>
      </c>
      <c r="DG426" s="61">
        <v>36.279998999999997</v>
      </c>
      <c r="DH426" s="61">
        <v>54.830002</v>
      </c>
      <c r="DI426" s="61">
        <v>57.150002000000001</v>
      </c>
      <c r="DJ426" s="61">
        <v>42</v>
      </c>
      <c r="DK426" s="61">
        <v>158.520004</v>
      </c>
      <c r="DL426" s="61">
        <v>145.64999399999999</v>
      </c>
      <c r="DM426" s="61">
        <v>67.470000999999996</v>
      </c>
      <c r="DN426" s="61">
        <v>37.340000000000003</v>
      </c>
      <c r="DO426" s="61">
        <v>39.669998</v>
      </c>
      <c r="DP426" s="61">
        <v>61.299999</v>
      </c>
      <c r="DQ426" s="61">
        <v>123.339996</v>
      </c>
      <c r="DR426" s="61">
        <v>49.77</v>
      </c>
      <c r="DS426" s="61">
        <v>41.560001</v>
      </c>
      <c r="DT426" s="61">
        <v>184.020004</v>
      </c>
      <c r="DU426" s="61">
        <v>156.58999600000001</v>
      </c>
      <c r="DV426" s="61">
        <v>223.78999300000001</v>
      </c>
      <c r="DW426" s="61">
        <v>42.43</v>
      </c>
      <c r="DX426" s="61">
        <v>54.810001</v>
      </c>
      <c r="DY426" s="61">
        <v>126.089996</v>
      </c>
      <c r="DZ426" s="61">
        <v>139.800003</v>
      </c>
      <c r="EA426" s="61">
        <v>36.599997999999999</v>
      </c>
      <c r="EB426" s="61">
        <v>48.080002</v>
      </c>
      <c r="EC426" s="61">
        <v>74.169998000000007</v>
      </c>
      <c r="ED426" s="61">
        <v>74.129997000000003</v>
      </c>
      <c r="EE426" s="61">
        <v>35.43</v>
      </c>
      <c r="EF426" s="61">
        <v>29.084999</v>
      </c>
      <c r="EG426" s="61">
        <v>28.108000000000001</v>
      </c>
      <c r="EH426" s="61">
        <v>46.869999</v>
      </c>
      <c r="EI426" s="61">
        <v>22.25</v>
      </c>
      <c r="EJ426" s="61">
        <v>43.040000999999997</v>
      </c>
      <c r="EK426" s="61">
        <v>120.889999</v>
      </c>
      <c r="EL426" s="61">
        <v>16.969999000000001</v>
      </c>
      <c r="EM426" s="61">
        <v>43.52</v>
      </c>
      <c r="EN426" s="61">
        <v>37.790000999999997</v>
      </c>
      <c r="EO426" s="61">
        <v>104.43</v>
      </c>
      <c r="EP426" s="61">
        <v>116.610001</v>
      </c>
      <c r="EQ426" s="61">
        <v>59.259998000000003</v>
      </c>
      <c r="ER426" s="61">
        <v>54.720001000000003</v>
      </c>
      <c r="ES426" s="61">
        <v>32.209999000000003</v>
      </c>
      <c r="ET426" s="61">
        <v>24.48</v>
      </c>
      <c r="EU426" s="61">
        <v>26.200001</v>
      </c>
      <c r="EV426" s="61">
        <v>46.759998000000003</v>
      </c>
      <c r="EW426" s="61">
        <v>26.030000999999999</v>
      </c>
      <c r="EX426" s="61">
        <v>29.57</v>
      </c>
      <c r="EY426" s="61">
        <v>25.77</v>
      </c>
      <c r="EZ426" s="61">
        <v>29.549999</v>
      </c>
      <c r="FA426" s="61">
        <v>52.77</v>
      </c>
      <c r="FB426" s="61">
        <v>32.590000000000003</v>
      </c>
      <c r="FC426" s="61">
        <v>40.729999999999997</v>
      </c>
      <c r="FD426" s="61">
        <v>31.690000999999999</v>
      </c>
      <c r="FE426" s="61">
        <v>17.18</v>
      </c>
      <c r="FF426" s="61">
        <v>51.98</v>
      </c>
      <c r="FG426" s="61">
        <v>10.37</v>
      </c>
      <c r="FH426" s="61">
        <v>27.76</v>
      </c>
    </row>
    <row r="427" spans="1:164">
      <c r="A427" s="76">
        <v>43718</v>
      </c>
      <c r="B427" s="62">
        <v>37.139999000000003</v>
      </c>
      <c r="C427" s="62">
        <v>18.75</v>
      </c>
      <c r="D427" s="62">
        <v>12.12</v>
      </c>
      <c r="E427" s="62">
        <v>20.75</v>
      </c>
      <c r="F427" s="62">
        <v>72.050003000000004</v>
      </c>
      <c r="G427" s="62">
        <v>54.060001</v>
      </c>
      <c r="H427" s="62">
        <v>31.92</v>
      </c>
      <c r="I427" s="62">
        <v>71</v>
      </c>
      <c r="J427" s="62">
        <v>63.439999</v>
      </c>
      <c r="K427" s="62">
        <v>128.33999600000001</v>
      </c>
      <c r="L427" s="62">
        <v>34.599997999999999</v>
      </c>
      <c r="M427" s="62">
        <v>14.41</v>
      </c>
      <c r="N427" s="62">
        <v>40.470001000000003</v>
      </c>
      <c r="O427" s="62">
        <v>76.470000999999996</v>
      </c>
      <c r="P427" s="62">
        <v>84.980002999999996</v>
      </c>
      <c r="Q427" s="62">
        <v>40.659999999999997</v>
      </c>
      <c r="R427" s="62">
        <v>65.199996999999996</v>
      </c>
      <c r="S427" s="62">
        <v>46.68</v>
      </c>
      <c r="T427" s="62">
        <v>137.029999</v>
      </c>
      <c r="U427" s="62">
        <v>43.439999</v>
      </c>
      <c r="V427" s="62">
        <v>51.560001</v>
      </c>
      <c r="W427" s="62">
        <v>50</v>
      </c>
      <c r="X427" s="62">
        <v>53.240001999999997</v>
      </c>
      <c r="Y427" s="62">
        <v>14.432</v>
      </c>
      <c r="Z427" s="62">
        <v>47.830002</v>
      </c>
      <c r="AA427" s="62">
        <v>67.889999000000003</v>
      </c>
      <c r="AB427" s="62">
        <v>43.540000999999997</v>
      </c>
      <c r="AC427" s="62">
        <v>46.459999000000003</v>
      </c>
      <c r="AD427" s="62">
        <v>27.959999</v>
      </c>
      <c r="AE427" s="62">
        <v>62.580002</v>
      </c>
      <c r="AF427" s="62">
        <v>138.86999499999999</v>
      </c>
      <c r="AG427" s="62">
        <v>157.39999399999999</v>
      </c>
      <c r="AH427" s="62">
        <v>41.049999</v>
      </c>
      <c r="AI427" s="62">
        <v>29.379999000000002</v>
      </c>
      <c r="AJ427" s="62">
        <v>102.82</v>
      </c>
      <c r="AK427" s="62">
        <v>54.209999000000003</v>
      </c>
      <c r="AL427" s="62">
        <v>33.284999999999997</v>
      </c>
      <c r="AM427" s="62">
        <v>65.069999999999993</v>
      </c>
      <c r="AN427" s="62">
        <v>40.230998999999997</v>
      </c>
      <c r="AO427" s="62">
        <v>16.059999000000001</v>
      </c>
      <c r="AP427" s="62">
        <v>26.700001</v>
      </c>
      <c r="AQ427" s="62">
        <v>33.700001</v>
      </c>
      <c r="AR427" s="62">
        <v>42.060001</v>
      </c>
      <c r="AS427" s="62">
        <v>45.700001</v>
      </c>
      <c r="AT427" s="62">
        <v>51.369999</v>
      </c>
      <c r="AU427" s="62">
        <v>129.05999800000001</v>
      </c>
      <c r="AV427" s="62">
        <v>170.5</v>
      </c>
      <c r="AW427" s="62">
        <v>244.550003</v>
      </c>
      <c r="AX427" s="62">
        <v>38.450001</v>
      </c>
      <c r="AY427" s="62">
        <v>57.310001</v>
      </c>
      <c r="AZ427" s="62">
        <v>115.93</v>
      </c>
      <c r="BA427" s="62">
        <v>81.730002999999996</v>
      </c>
      <c r="BB427" s="62">
        <v>78.239998</v>
      </c>
      <c r="BC427" s="62">
        <v>90.690002000000007</v>
      </c>
      <c r="BD427" s="62">
        <v>36.950001</v>
      </c>
      <c r="BE427" s="62">
        <v>169.35000600000001</v>
      </c>
      <c r="BF427" s="62">
        <v>99.160004000000001</v>
      </c>
      <c r="BG427" s="62">
        <v>22.42</v>
      </c>
      <c r="BH427" s="62">
        <v>80.480002999999996</v>
      </c>
      <c r="BI427" s="62">
        <v>204.529999</v>
      </c>
      <c r="BJ427" s="62">
        <v>50.560001</v>
      </c>
      <c r="BK427" s="62">
        <v>40.490001999999997</v>
      </c>
      <c r="BL427" s="62">
        <v>215.85000600000001</v>
      </c>
      <c r="BM427" s="62">
        <v>120.25</v>
      </c>
      <c r="BN427" s="62">
        <v>44.349997999999999</v>
      </c>
      <c r="BO427" s="62">
        <v>11.02</v>
      </c>
      <c r="BP427" s="62">
        <v>134.60000600000001</v>
      </c>
      <c r="BQ427" s="62">
        <v>41.779998999999997</v>
      </c>
      <c r="BR427" s="62">
        <v>103.896004</v>
      </c>
      <c r="BS427" s="62">
        <v>215.44000199999999</v>
      </c>
      <c r="BT427" s="62">
        <v>88.980002999999996</v>
      </c>
      <c r="BU427" s="62">
        <v>29.059999000000001</v>
      </c>
      <c r="BV427" s="62">
        <v>183.69000199999999</v>
      </c>
      <c r="BW427" s="62">
        <v>89.110000999999997</v>
      </c>
      <c r="BX427" s="62">
        <v>213.759995</v>
      </c>
      <c r="BY427" s="62">
        <v>63.77</v>
      </c>
      <c r="BZ427" s="61">
        <v>66.199996999999996</v>
      </c>
      <c r="CA427" s="61">
        <v>57.34</v>
      </c>
      <c r="CB427" s="61">
        <v>37.990001999999997</v>
      </c>
      <c r="CC427" s="61">
        <v>180.970001</v>
      </c>
      <c r="CD427" s="61">
        <v>218.979996</v>
      </c>
      <c r="CE427" s="61">
        <v>28.200001</v>
      </c>
      <c r="CF427" s="61">
        <v>74.150002000000001</v>
      </c>
      <c r="CG427" s="61">
        <v>46.98</v>
      </c>
      <c r="CH427" s="61">
        <v>86.43</v>
      </c>
      <c r="CI427" s="61">
        <v>28.860001</v>
      </c>
      <c r="CJ427" s="61">
        <v>93.330001999999993</v>
      </c>
      <c r="CK427" s="61">
        <v>92</v>
      </c>
      <c r="CL427" s="61">
        <v>9.92</v>
      </c>
      <c r="CM427" s="61">
        <v>4.12</v>
      </c>
      <c r="CN427" s="61">
        <v>19.700001</v>
      </c>
      <c r="CO427" s="61">
        <v>18.530000999999999</v>
      </c>
      <c r="CP427" s="61">
        <v>80.599997999999999</v>
      </c>
      <c r="CQ427" s="61">
        <v>60.919998</v>
      </c>
      <c r="CR427" s="61">
        <v>23.67</v>
      </c>
      <c r="CS427" s="61">
        <v>26.92</v>
      </c>
      <c r="CT427" s="61">
        <v>15.59</v>
      </c>
      <c r="CU427" s="61">
        <v>17.360001</v>
      </c>
      <c r="CV427" s="61">
        <v>74.879997000000003</v>
      </c>
      <c r="CW427" s="61">
        <v>11.38</v>
      </c>
      <c r="CX427" s="61">
        <v>57.82</v>
      </c>
      <c r="CY427" s="61">
        <v>24.879999000000002</v>
      </c>
      <c r="CZ427" s="61">
        <v>41.919998</v>
      </c>
      <c r="DA427" s="61">
        <v>78.139999000000003</v>
      </c>
      <c r="DB427" s="61">
        <v>222.770004</v>
      </c>
      <c r="DC427" s="61">
        <v>192.520004</v>
      </c>
      <c r="DD427" s="61">
        <v>43.060001</v>
      </c>
      <c r="DE427" s="61">
        <v>107.57</v>
      </c>
      <c r="DF427" s="61">
        <v>66.959998999999996</v>
      </c>
      <c r="DG427" s="61">
        <v>36.299999</v>
      </c>
      <c r="DH427" s="61">
        <v>55.16</v>
      </c>
      <c r="DI427" s="61">
        <v>58.130001</v>
      </c>
      <c r="DJ427" s="61">
        <v>42.23</v>
      </c>
      <c r="DK427" s="61">
        <v>158.979996</v>
      </c>
      <c r="DL427" s="61">
        <v>146.83999600000001</v>
      </c>
      <c r="DM427" s="61">
        <v>67.220000999999996</v>
      </c>
      <c r="DN427" s="61">
        <v>37.290000999999997</v>
      </c>
      <c r="DO427" s="61">
        <v>40.029998999999997</v>
      </c>
      <c r="DP427" s="61">
        <v>60.919998</v>
      </c>
      <c r="DQ427" s="61">
        <v>122.849998</v>
      </c>
      <c r="DR427" s="61">
        <v>49.900002000000001</v>
      </c>
      <c r="DS427" s="61">
        <v>41.549999</v>
      </c>
      <c r="DT427" s="61">
        <v>183.61000100000001</v>
      </c>
      <c r="DU427" s="61">
        <v>155.75</v>
      </c>
      <c r="DV427" s="61">
        <v>223.05999800000001</v>
      </c>
      <c r="DW427" s="61">
        <v>43.610000999999997</v>
      </c>
      <c r="DX427" s="61">
        <v>54.48</v>
      </c>
      <c r="DY427" s="61">
        <v>125.459999</v>
      </c>
      <c r="DZ427" s="61">
        <v>139.509995</v>
      </c>
      <c r="EA427" s="61">
        <v>36.389999000000003</v>
      </c>
      <c r="EB427" s="61">
        <v>48.400002000000001</v>
      </c>
      <c r="EC427" s="61">
        <v>72.970000999999996</v>
      </c>
      <c r="ED427" s="61">
        <v>74.800003000000004</v>
      </c>
      <c r="EE427" s="61">
        <v>35.060001</v>
      </c>
      <c r="EF427" s="61">
        <v>28.927</v>
      </c>
      <c r="EG427" s="61">
        <v>27.815999999999999</v>
      </c>
      <c r="EH427" s="61">
        <v>46.709999000000003</v>
      </c>
      <c r="EI427" s="61">
        <v>22.16</v>
      </c>
      <c r="EJ427" s="61">
        <v>43.200001</v>
      </c>
      <c r="EK427" s="61">
        <v>120.449997</v>
      </c>
      <c r="EL427" s="61">
        <v>16.809999000000001</v>
      </c>
      <c r="EM427" s="61">
        <v>43.209999000000003</v>
      </c>
      <c r="EN427" s="61">
        <v>37.630001</v>
      </c>
      <c r="EO427" s="61">
        <v>105.389999</v>
      </c>
      <c r="EP427" s="61">
        <v>116.589996</v>
      </c>
      <c r="EQ427" s="61">
        <v>60</v>
      </c>
      <c r="ER427" s="61">
        <v>54.32</v>
      </c>
      <c r="ES427" s="61">
        <v>32.259998000000003</v>
      </c>
      <c r="ET427" s="61">
        <v>24.4</v>
      </c>
      <c r="EU427" s="61">
        <v>26.200001</v>
      </c>
      <c r="EV427" s="61">
        <v>46.459999000000003</v>
      </c>
      <c r="EW427" s="61">
        <v>26.02</v>
      </c>
      <c r="EX427" s="61">
        <v>29.559999000000001</v>
      </c>
      <c r="EY427" s="61">
        <v>25.66</v>
      </c>
      <c r="EZ427" s="61">
        <v>29.709999</v>
      </c>
      <c r="FA427" s="61">
        <v>52.630001</v>
      </c>
      <c r="FB427" s="61">
        <v>32.270000000000003</v>
      </c>
      <c r="FC427" s="61">
        <v>40.25</v>
      </c>
      <c r="FD427" s="61">
        <v>31.959999</v>
      </c>
      <c r="FE427" s="61">
        <v>17.18</v>
      </c>
      <c r="FF427" s="61">
        <v>51</v>
      </c>
      <c r="FG427" s="61">
        <v>10.31</v>
      </c>
      <c r="FH427" s="61">
        <v>27.17</v>
      </c>
    </row>
    <row r="428" spans="1:164">
      <c r="A428" s="76">
        <v>43719</v>
      </c>
      <c r="B428" s="62">
        <v>37.299999</v>
      </c>
      <c r="C428" s="62">
        <v>18.739999999999998</v>
      </c>
      <c r="D428" s="62">
        <v>12.16</v>
      </c>
      <c r="E428" s="62">
        <v>21.030000999999999</v>
      </c>
      <c r="F428" s="62">
        <v>72.459998999999996</v>
      </c>
      <c r="G428" s="62">
        <v>54.880001</v>
      </c>
      <c r="H428" s="62">
        <v>32.130001</v>
      </c>
      <c r="I428" s="62">
        <v>71.400002000000001</v>
      </c>
      <c r="J428" s="62">
        <v>64</v>
      </c>
      <c r="K428" s="62">
        <v>128.85000600000001</v>
      </c>
      <c r="L428" s="62">
        <v>34.799999</v>
      </c>
      <c r="M428" s="62">
        <v>14.48</v>
      </c>
      <c r="N428" s="62">
        <v>41.900002000000001</v>
      </c>
      <c r="O428" s="62">
        <v>77.110000999999997</v>
      </c>
      <c r="P428" s="62">
        <v>86.839995999999999</v>
      </c>
      <c r="Q428" s="62">
        <v>40.939999</v>
      </c>
      <c r="R428" s="62">
        <v>65.470000999999996</v>
      </c>
      <c r="S428" s="62">
        <v>46.98</v>
      </c>
      <c r="T428" s="62">
        <v>137.53999300000001</v>
      </c>
      <c r="U428" s="62">
        <v>43.970001000000003</v>
      </c>
      <c r="V428" s="62">
        <v>51.939999</v>
      </c>
      <c r="W428" s="62">
        <v>50.709999000000003</v>
      </c>
      <c r="X428" s="62">
        <v>53.880001</v>
      </c>
      <c r="Y428" s="62">
        <v>14.47</v>
      </c>
      <c r="Z428" s="62">
        <v>48.689999</v>
      </c>
      <c r="AA428" s="62">
        <v>68.410004000000001</v>
      </c>
      <c r="AB428" s="62">
        <v>43.889999000000003</v>
      </c>
      <c r="AC428" s="62">
        <v>46.799999</v>
      </c>
      <c r="AD428" s="62">
        <v>28.120000999999998</v>
      </c>
      <c r="AE428" s="62">
        <v>63.200001</v>
      </c>
      <c r="AF428" s="62">
        <v>140.41999799999999</v>
      </c>
      <c r="AG428" s="62">
        <v>159.029999</v>
      </c>
      <c r="AH428" s="62">
        <v>41.470001000000003</v>
      </c>
      <c r="AI428" s="62">
        <v>29.77</v>
      </c>
      <c r="AJ428" s="62">
        <v>104</v>
      </c>
      <c r="AK428" s="62">
        <v>55.299999</v>
      </c>
      <c r="AL428" s="62">
        <v>33.641998000000001</v>
      </c>
      <c r="AM428" s="62">
        <v>66.330001999999993</v>
      </c>
      <c r="AN428" s="62">
        <v>40.567000999999998</v>
      </c>
      <c r="AO428" s="62">
        <v>15.7</v>
      </c>
      <c r="AP428" s="62">
        <v>26.974001000000001</v>
      </c>
      <c r="AQ428" s="62">
        <v>34.110000999999997</v>
      </c>
      <c r="AR428" s="62">
        <v>43.165000999999997</v>
      </c>
      <c r="AS428" s="62">
        <v>47.23</v>
      </c>
      <c r="AT428" s="62">
        <v>52.91</v>
      </c>
      <c r="AU428" s="62">
        <v>130.88999899999999</v>
      </c>
      <c r="AV428" s="62">
        <v>170.60000600000001</v>
      </c>
      <c r="AW428" s="62">
        <v>248.41999799999999</v>
      </c>
      <c r="AX428" s="62">
        <v>40.770000000000003</v>
      </c>
      <c r="AY428" s="62">
        <v>58.240001999999997</v>
      </c>
      <c r="AZ428" s="62">
        <v>118.349998</v>
      </c>
      <c r="BA428" s="62">
        <v>83.379997000000003</v>
      </c>
      <c r="BB428" s="62">
        <v>79.940002000000007</v>
      </c>
      <c r="BC428" s="62">
        <v>91.589995999999999</v>
      </c>
      <c r="BD428" s="62">
        <v>37.599997999999999</v>
      </c>
      <c r="BE428" s="62">
        <v>171.38000500000001</v>
      </c>
      <c r="BF428" s="62">
        <v>101.410004</v>
      </c>
      <c r="BG428" s="62">
        <v>21.91</v>
      </c>
      <c r="BH428" s="62">
        <v>81.319999999999993</v>
      </c>
      <c r="BI428" s="62">
        <v>207.020004</v>
      </c>
      <c r="BJ428" s="62">
        <v>51.330002</v>
      </c>
      <c r="BK428" s="62">
        <v>41.099997999999999</v>
      </c>
      <c r="BL428" s="62">
        <v>218.070007</v>
      </c>
      <c r="BM428" s="62">
        <v>121.779999</v>
      </c>
      <c r="BN428" s="62">
        <v>45.540000999999997</v>
      </c>
      <c r="BO428" s="62">
        <v>10.7</v>
      </c>
      <c r="BP428" s="62">
        <v>135.820007</v>
      </c>
      <c r="BQ428" s="62">
        <v>41.854999999999997</v>
      </c>
      <c r="BR428" s="62">
        <v>105.283997</v>
      </c>
      <c r="BS428" s="62">
        <v>218.66999799999999</v>
      </c>
      <c r="BT428" s="62">
        <v>89.889999000000003</v>
      </c>
      <c r="BU428" s="62">
        <v>29.82</v>
      </c>
      <c r="BV428" s="62">
        <v>185.66999799999999</v>
      </c>
      <c r="BW428" s="62">
        <v>90.370002999999997</v>
      </c>
      <c r="BX428" s="62">
        <v>215.35000600000001</v>
      </c>
      <c r="BY428" s="62">
        <v>64.480002999999996</v>
      </c>
      <c r="BZ428" s="61">
        <v>66.639999000000003</v>
      </c>
      <c r="CA428" s="61">
        <v>58.139999000000003</v>
      </c>
      <c r="CB428" s="61">
        <v>38.450001</v>
      </c>
      <c r="CC428" s="61">
        <v>182.720001</v>
      </c>
      <c r="CD428" s="61">
        <v>221.21000699999999</v>
      </c>
      <c r="CE428" s="61">
        <v>28.26</v>
      </c>
      <c r="CF428" s="61">
        <v>74.809997999999993</v>
      </c>
      <c r="CG428" s="61">
        <v>47.09</v>
      </c>
      <c r="CH428" s="61">
        <v>88.650002000000001</v>
      </c>
      <c r="CI428" s="61">
        <v>28.91</v>
      </c>
      <c r="CJ428" s="61">
        <v>93.690002000000007</v>
      </c>
      <c r="CK428" s="61">
        <v>93.870002999999997</v>
      </c>
      <c r="CL428" s="61">
        <v>9.7100000000000009</v>
      </c>
      <c r="CM428" s="61">
        <v>4.1500000000000004</v>
      </c>
      <c r="CN428" s="61">
        <v>18.25</v>
      </c>
      <c r="CO428" s="61">
        <v>17.629999000000002</v>
      </c>
      <c r="CP428" s="61">
        <v>80.760002</v>
      </c>
      <c r="CQ428" s="61">
        <v>60.98</v>
      </c>
      <c r="CR428" s="61">
        <v>23.74</v>
      </c>
      <c r="CS428" s="61">
        <v>27.09</v>
      </c>
      <c r="CT428" s="61">
        <v>15.73</v>
      </c>
      <c r="CU428" s="61">
        <v>18.59</v>
      </c>
      <c r="CV428" s="61">
        <v>74.129997000000003</v>
      </c>
      <c r="CW428" s="61">
        <v>11.6</v>
      </c>
      <c r="CX428" s="61">
        <v>56.796000999999997</v>
      </c>
      <c r="CY428" s="61">
        <v>24.950001</v>
      </c>
      <c r="CZ428" s="61">
        <v>41.82</v>
      </c>
      <c r="DA428" s="61">
        <v>78.870002999999997</v>
      </c>
      <c r="DB428" s="61">
        <v>225.699997</v>
      </c>
      <c r="DC428" s="61">
        <v>194.029999</v>
      </c>
      <c r="DD428" s="61">
        <v>43.66</v>
      </c>
      <c r="DE428" s="61">
        <v>108.959999</v>
      </c>
      <c r="DF428" s="61">
        <v>68.730002999999996</v>
      </c>
      <c r="DG428" s="61">
        <v>36.830002</v>
      </c>
      <c r="DH428" s="61">
        <v>55.540000999999997</v>
      </c>
      <c r="DI428" s="61">
        <v>60.560001</v>
      </c>
      <c r="DJ428" s="61">
        <v>42.630001</v>
      </c>
      <c r="DK428" s="61">
        <v>160.520004</v>
      </c>
      <c r="DL428" s="61">
        <v>148.55999800000001</v>
      </c>
      <c r="DM428" s="61">
        <v>67.800003000000004</v>
      </c>
      <c r="DN428" s="61">
        <v>37.770000000000003</v>
      </c>
      <c r="DO428" s="61">
        <v>40.490001999999997</v>
      </c>
      <c r="DP428" s="61">
        <v>61.139999000000003</v>
      </c>
      <c r="DQ428" s="61">
        <v>123.08000199999999</v>
      </c>
      <c r="DR428" s="61">
        <v>50.860000999999997</v>
      </c>
      <c r="DS428" s="61">
        <v>42.07</v>
      </c>
      <c r="DT428" s="61">
        <v>184.509995</v>
      </c>
      <c r="DU428" s="61">
        <v>156.58000200000001</v>
      </c>
      <c r="DV428" s="61">
        <v>223.570007</v>
      </c>
      <c r="DW428" s="61">
        <v>43.880001</v>
      </c>
      <c r="DX428" s="61">
        <v>54.720001000000003</v>
      </c>
      <c r="DY428" s="61">
        <v>126.33000199999999</v>
      </c>
      <c r="DZ428" s="61">
        <v>140.08999600000001</v>
      </c>
      <c r="EA428" s="61">
        <v>36.529998999999997</v>
      </c>
      <c r="EB428" s="61">
        <v>48.610000999999997</v>
      </c>
      <c r="EC428" s="61">
        <v>75.430000000000007</v>
      </c>
      <c r="ED428" s="61">
        <v>76.349997999999999</v>
      </c>
      <c r="EE428" s="61">
        <v>35.43</v>
      </c>
      <c r="EF428" s="61">
        <v>29.073</v>
      </c>
      <c r="EG428" s="61">
        <v>28.030000999999999</v>
      </c>
      <c r="EH428" s="61">
        <v>46.93</v>
      </c>
      <c r="EI428" s="61">
        <v>22.42</v>
      </c>
      <c r="EJ428" s="61">
        <v>43.599997999999999</v>
      </c>
      <c r="EK428" s="61">
        <v>121.010002</v>
      </c>
      <c r="EL428" s="61">
        <v>16.950001</v>
      </c>
      <c r="EM428" s="61">
        <v>43.490001999999997</v>
      </c>
      <c r="EN428" s="61">
        <v>38.490001999999997</v>
      </c>
      <c r="EO428" s="61">
        <v>106.05999799999999</v>
      </c>
      <c r="EP428" s="61">
        <v>116.68</v>
      </c>
      <c r="EQ428" s="61">
        <v>60.799999</v>
      </c>
      <c r="ER428" s="61">
        <v>54.759998000000003</v>
      </c>
      <c r="ES428" s="61">
        <v>32.689999</v>
      </c>
      <c r="ET428" s="61">
        <v>24.02</v>
      </c>
      <c r="EU428" s="61">
        <v>26.02</v>
      </c>
      <c r="EV428" s="61">
        <v>45.34</v>
      </c>
      <c r="EW428" s="61">
        <v>25.48</v>
      </c>
      <c r="EX428" s="61">
        <v>29.15</v>
      </c>
      <c r="EY428" s="61">
        <v>25.25</v>
      </c>
      <c r="EZ428" s="61">
        <v>29.16</v>
      </c>
      <c r="FA428" s="61">
        <v>52.209999000000003</v>
      </c>
      <c r="FB428" s="61">
        <v>31.57</v>
      </c>
      <c r="FC428" s="61">
        <v>39.400002000000001</v>
      </c>
      <c r="FD428" s="61">
        <v>31.1</v>
      </c>
      <c r="FE428" s="61">
        <v>16.82</v>
      </c>
      <c r="FF428" s="61">
        <v>48.869999</v>
      </c>
      <c r="FG428" s="61">
        <v>10.06</v>
      </c>
      <c r="FH428" s="61">
        <v>26.5</v>
      </c>
    </row>
    <row r="429" spans="1:164">
      <c r="A429" s="76">
        <v>43720</v>
      </c>
      <c r="B429" s="62">
        <v>37.689999</v>
      </c>
      <c r="C429" s="62">
        <v>18.760000000000002</v>
      </c>
      <c r="D429" s="62">
        <v>12.26</v>
      </c>
      <c r="E429" s="62">
        <v>20.99</v>
      </c>
      <c r="F429" s="62">
        <v>72.860000999999997</v>
      </c>
      <c r="G429" s="62">
        <v>55.029998999999997</v>
      </c>
      <c r="H429" s="62">
        <v>32.220001000000003</v>
      </c>
      <c r="I429" s="62">
        <v>71.769997000000004</v>
      </c>
      <c r="J429" s="62">
        <v>64.279999000000004</v>
      </c>
      <c r="K429" s="62">
        <v>129.699997</v>
      </c>
      <c r="L429" s="62">
        <v>34.909999999999997</v>
      </c>
      <c r="M429" s="62">
        <v>14.53</v>
      </c>
      <c r="N429" s="62">
        <v>42.200001</v>
      </c>
      <c r="O429" s="62">
        <v>78.830001999999993</v>
      </c>
      <c r="P429" s="62">
        <v>88.459998999999996</v>
      </c>
      <c r="Q429" s="62">
        <v>41.139999000000003</v>
      </c>
      <c r="R429" s="62">
        <v>65.980002999999996</v>
      </c>
      <c r="S429" s="62">
        <v>47.110000999999997</v>
      </c>
      <c r="T429" s="62">
        <v>138.479996</v>
      </c>
      <c r="U429" s="62">
        <v>44.02</v>
      </c>
      <c r="V429" s="62">
        <v>52.18</v>
      </c>
      <c r="W429" s="62">
        <v>51.029998999999997</v>
      </c>
      <c r="X429" s="62">
        <v>54</v>
      </c>
      <c r="Y429" s="62">
        <v>14.515000000000001</v>
      </c>
      <c r="Z429" s="62">
        <v>48.970001000000003</v>
      </c>
      <c r="AA429" s="62">
        <v>68.819999999999993</v>
      </c>
      <c r="AB429" s="62">
        <v>44.099997999999999</v>
      </c>
      <c r="AC429" s="62">
        <v>47.389999000000003</v>
      </c>
      <c r="AD429" s="62">
        <v>28.27</v>
      </c>
      <c r="AE429" s="62">
        <v>63.34</v>
      </c>
      <c r="AF429" s="62">
        <v>140.699997</v>
      </c>
      <c r="AG429" s="62">
        <v>159.41999799999999</v>
      </c>
      <c r="AH429" s="62">
        <v>41.580002</v>
      </c>
      <c r="AI429" s="62">
        <v>29.799999</v>
      </c>
      <c r="AJ429" s="62">
        <v>104.16999800000001</v>
      </c>
      <c r="AK429" s="62">
        <v>55.41</v>
      </c>
      <c r="AL429" s="62">
        <v>33.748001000000002</v>
      </c>
      <c r="AM429" s="62">
        <v>66.599997999999999</v>
      </c>
      <c r="AN429" s="62">
        <v>40.681998999999998</v>
      </c>
      <c r="AO429" s="62">
        <v>15.61</v>
      </c>
      <c r="AP429" s="62">
        <v>26.964001</v>
      </c>
      <c r="AQ429" s="62">
        <v>34.240001999999997</v>
      </c>
      <c r="AR429" s="62">
        <v>43.512000999999998</v>
      </c>
      <c r="AS429" s="62">
        <v>46.619999</v>
      </c>
      <c r="AT429" s="62">
        <v>52.830002</v>
      </c>
      <c r="AU429" s="62">
        <v>129.88000500000001</v>
      </c>
      <c r="AV429" s="62">
        <v>168.490005</v>
      </c>
      <c r="AW429" s="62">
        <v>250.63999899999999</v>
      </c>
      <c r="AX429" s="62">
        <v>39.689999</v>
      </c>
      <c r="AY429" s="62">
        <v>58.040000999999997</v>
      </c>
      <c r="AZ429" s="62">
        <v>117.739998</v>
      </c>
      <c r="BA429" s="62">
        <v>82.629997000000003</v>
      </c>
      <c r="BB429" s="62">
        <v>80.379997000000003</v>
      </c>
      <c r="BC429" s="62">
        <v>91.559997999999993</v>
      </c>
      <c r="BD429" s="62">
        <v>37.369999</v>
      </c>
      <c r="BE429" s="62">
        <v>171.10000600000001</v>
      </c>
      <c r="BF429" s="62">
        <v>101.5</v>
      </c>
      <c r="BG429" s="62">
        <v>21.9</v>
      </c>
      <c r="BH429" s="62">
        <v>81.760002</v>
      </c>
      <c r="BI429" s="62">
        <v>207.53999300000001</v>
      </c>
      <c r="BJ429" s="62">
        <v>51.43</v>
      </c>
      <c r="BK429" s="62">
        <v>41.119999</v>
      </c>
      <c r="BL429" s="62">
        <v>219.08999600000001</v>
      </c>
      <c r="BM429" s="62">
        <v>121.970001</v>
      </c>
      <c r="BN429" s="62">
        <v>45.5</v>
      </c>
      <c r="BO429" s="62">
        <v>10.52</v>
      </c>
      <c r="BP429" s="62">
        <v>136.53999300000001</v>
      </c>
      <c r="BQ429" s="62">
        <v>42.279998999999997</v>
      </c>
      <c r="BR429" s="62">
        <v>105.363998</v>
      </c>
      <c r="BS429" s="62">
        <v>219.16000399999999</v>
      </c>
      <c r="BT429" s="62">
        <v>90.190002000000007</v>
      </c>
      <c r="BU429" s="62">
        <v>29.35</v>
      </c>
      <c r="BV429" s="62">
        <v>186.88999899999999</v>
      </c>
      <c r="BW429" s="62">
        <v>90.410004000000001</v>
      </c>
      <c r="BX429" s="62">
        <v>215.36000100000001</v>
      </c>
      <c r="BY429" s="62">
        <v>64.779999000000004</v>
      </c>
      <c r="BZ429" s="61">
        <v>66.889999000000003</v>
      </c>
      <c r="CA429" s="61">
        <v>58.209999000000003</v>
      </c>
      <c r="CB429" s="61">
        <v>38.270000000000003</v>
      </c>
      <c r="CC429" s="61">
        <v>183.28999300000001</v>
      </c>
      <c r="CD429" s="61">
        <v>222.470001</v>
      </c>
      <c r="CE429" s="61">
        <v>28.190000999999999</v>
      </c>
      <c r="CF429" s="61">
        <v>74.959998999999996</v>
      </c>
      <c r="CG429" s="61">
        <v>47.549999</v>
      </c>
      <c r="CH429" s="61">
        <v>88.650002000000001</v>
      </c>
      <c r="CI429" s="61">
        <v>29.15</v>
      </c>
      <c r="CJ429" s="61">
        <v>94.230002999999996</v>
      </c>
      <c r="CK429" s="61">
        <v>94.199996999999996</v>
      </c>
      <c r="CL429" s="61">
        <v>9.56</v>
      </c>
      <c r="CM429" s="61">
        <v>3.88</v>
      </c>
      <c r="CN429" s="61">
        <v>17.360001</v>
      </c>
      <c r="CO429" s="61">
        <v>17.030000999999999</v>
      </c>
      <c r="CP429" s="61">
        <v>80.180000000000007</v>
      </c>
      <c r="CQ429" s="61">
        <v>60.599997999999999</v>
      </c>
      <c r="CR429" s="61">
        <v>23.25</v>
      </c>
      <c r="CS429" s="61">
        <v>26.73</v>
      </c>
      <c r="CT429" s="61">
        <v>15.47</v>
      </c>
      <c r="CU429" s="61">
        <v>19.600000000000001</v>
      </c>
      <c r="CV429" s="61">
        <v>79.110000999999997</v>
      </c>
      <c r="CW429" s="61">
        <v>10.88</v>
      </c>
      <c r="CX429" s="61">
        <v>60.119999</v>
      </c>
      <c r="CY429" s="61">
        <v>24.58</v>
      </c>
      <c r="CZ429" s="61">
        <v>42.299999</v>
      </c>
      <c r="DA429" s="61">
        <v>78.919998000000007</v>
      </c>
      <c r="DB429" s="61">
        <v>226.5</v>
      </c>
      <c r="DC429" s="61">
        <v>193.229996</v>
      </c>
      <c r="DD429" s="61">
        <v>43.669998</v>
      </c>
      <c r="DE429" s="61">
        <v>109.83000199999999</v>
      </c>
      <c r="DF429" s="61">
        <v>68.489998</v>
      </c>
      <c r="DG429" s="61">
        <v>37.049999</v>
      </c>
      <c r="DH429" s="61">
        <v>55.759998000000003</v>
      </c>
      <c r="DI429" s="61">
        <v>61.18</v>
      </c>
      <c r="DJ429" s="61">
        <v>42.630001</v>
      </c>
      <c r="DK429" s="61">
        <v>161.179993</v>
      </c>
      <c r="DL429" s="61">
        <v>148.60000600000001</v>
      </c>
      <c r="DM429" s="61">
        <v>68.239998</v>
      </c>
      <c r="DN429" s="61">
        <v>38.009998000000003</v>
      </c>
      <c r="DO429" s="61">
        <v>40.490001999999997</v>
      </c>
      <c r="DP429" s="61">
        <v>61.389999000000003</v>
      </c>
      <c r="DQ429" s="61">
        <v>123.66999800000001</v>
      </c>
      <c r="DR429" s="61">
        <v>51.540000999999997</v>
      </c>
      <c r="DS429" s="61">
        <v>42.360000999999997</v>
      </c>
      <c r="DT429" s="61">
        <v>185.33000200000001</v>
      </c>
      <c r="DU429" s="61">
        <v>157.179993</v>
      </c>
      <c r="DV429" s="61">
        <v>224.33999600000001</v>
      </c>
      <c r="DW429" s="61">
        <v>43.529998999999997</v>
      </c>
      <c r="DX429" s="61">
        <v>55.07</v>
      </c>
      <c r="DY429" s="61">
        <v>126.900002</v>
      </c>
      <c r="DZ429" s="61">
        <v>140.16999799999999</v>
      </c>
      <c r="EA429" s="61">
        <v>36.720001000000003</v>
      </c>
      <c r="EB429" s="61">
        <v>48.650002000000001</v>
      </c>
      <c r="EC429" s="61">
        <v>75.430000000000007</v>
      </c>
      <c r="ED429" s="61">
        <v>77.360000999999997</v>
      </c>
      <c r="EE429" s="61">
        <v>35.549999</v>
      </c>
      <c r="EF429" s="61">
        <v>29.170999999999999</v>
      </c>
      <c r="EG429" s="61">
        <v>28.139999</v>
      </c>
      <c r="EH429" s="61">
        <v>47.150002000000001</v>
      </c>
      <c r="EI429" s="61">
        <v>22.459999</v>
      </c>
      <c r="EJ429" s="61">
        <v>43.619999</v>
      </c>
      <c r="EK429" s="61">
        <v>121.699997</v>
      </c>
      <c r="EL429" s="61">
        <v>17.120000999999998</v>
      </c>
      <c r="EM429" s="61">
        <v>43.630001</v>
      </c>
      <c r="EN429" s="61">
        <v>38.340000000000003</v>
      </c>
      <c r="EO429" s="61">
        <v>106.470001</v>
      </c>
      <c r="EP429" s="61">
        <v>116.80999799999999</v>
      </c>
      <c r="EQ429" s="61">
        <v>61.52</v>
      </c>
      <c r="ER429" s="61">
        <v>55.200001</v>
      </c>
      <c r="ES429" s="61">
        <v>32.68</v>
      </c>
      <c r="ET429" s="61">
        <v>23.450001</v>
      </c>
      <c r="EU429" s="61">
        <v>25.950001</v>
      </c>
      <c r="EV429" s="61">
        <v>45.060001</v>
      </c>
      <c r="EW429" s="61">
        <v>25.26</v>
      </c>
      <c r="EX429" s="61">
        <v>28.969999000000001</v>
      </c>
      <c r="EY429" s="61">
        <v>25.16</v>
      </c>
      <c r="EZ429" s="61">
        <v>28.940000999999999</v>
      </c>
      <c r="FA429" s="61">
        <v>52.09</v>
      </c>
      <c r="FB429" s="61">
        <v>31.559999000000001</v>
      </c>
      <c r="FC429" s="61">
        <v>39.389999000000003</v>
      </c>
      <c r="FD429" s="61">
        <v>30.690000999999999</v>
      </c>
      <c r="FE429" s="61">
        <v>16.66</v>
      </c>
      <c r="FF429" s="61">
        <v>49.009998000000003</v>
      </c>
      <c r="FG429" s="61">
        <v>9.91</v>
      </c>
      <c r="FH429" s="61">
        <v>26.190000999999999</v>
      </c>
    </row>
    <row r="430" spans="1:164">
      <c r="A430" s="76">
        <v>43721</v>
      </c>
      <c r="B430" s="62">
        <v>37.520000000000003</v>
      </c>
      <c r="C430" s="62">
        <v>18.620000999999998</v>
      </c>
      <c r="D430" s="62">
        <v>12.34</v>
      </c>
      <c r="E430" s="62">
        <v>21.08</v>
      </c>
      <c r="F430" s="62">
        <v>72.400002000000001</v>
      </c>
      <c r="G430" s="62">
        <v>55.299999</v>
      </c>
      <c r="H430" s="62">
        <v>32.299999</v>
      </c>
      <c r="I430" s="62">
        <v>71.620002999999997</v>
      </c>
      <c r="J430" s="62">
        <v>64.870002999999997</v>
      </c>
      <c r="K430" s="62">
        <v>129.949997</v>
      </c>
      <c r="L430" s="62">
        <v>34.970001000000003</v>
      </c>
      <c r="M430" s="62">
        <v>14.61</v>
      </c>
      <c r="N430" s="62">
        <v>43.560001</v>
      </c>
      <c r="O430" s="62">
        <v>79.139999000000003</v>
      </c>
      <c r="P430" s="62">
        <v>90.419998000000007</v>
      </c>
      <c r="Q430" s="62">
        <v>41.459999000000003</v>
      </c>
      <c r="R430" s="62">
        <v>66.129997000000003</v>
      </c>
      <c r="S430" s="62">
        <v>47.610000999999997</v>
      </c>
      <c r="T430" s="62">
        <v>139.58999600000001</v>
      </c>
      <c r="U430" s="62">
        <v>44.450001</v>
      </c>
      <c r="V430" s="62">
        <v>52.779998999999997</v>
      </c>
      <c r="W430" s="62">
        <v>51.470001000000003</v>
      </c>
      <c r="X430" s="62">
        <v>54.59</v>
      </c>
      <c r="Y430" s="62">
        <v>14.651</v>
      </c>
      <c r="Z430" s="62">
        <v>49.459999000000003</v>
      </c>
      <c r="AA430" s="62">
        <v>69.300003000000004</v>
      </c>
      <c r="AB430" s="62">
        <v>44.32</v>
      </c>
      <c r="AC430" s="62">
        <v>47.59</v>
      </c>
      <c r="AD430" s="62">
        <v>28.49</v>
      </c>
      <c r="AE430" s="62">
        <v>62.939999</v>
      </c>
      <c r="AF430" s="62">
        <v>139.990005</v>
      </c>
      <c r="AG430" s="62">
        <v>158.60000600000001</v>
      </c>
      <c r="AH430" s="62">
        <v>41.380001</v>
      </c>
      <c r="AI430" s="62">
        <v>29.620000999999998</v>
      </c>
      <c r="AJ430" s="62">
        <v>103.83000199999999</v>
      </c>
      <c r="AK430" s="62">
        <v>55.18</v>
      </c>
      <c r="AL430" s="62">
        <v>33.613998000000002</v>
      </c>
      <c r="AM430" s="62">
        <v>65.889999000000003</v>
      </c>
      <c r="AN430" s="62">
        <v>40.512000999999998</v>
      </c>
      <c r="AO430" s="62">
        <v>15.73</v>
      </c>
      <c r="AP430" s="62">
        <v>26.976998999999999</v>
      </c>
      <c r="AQ430" s="62">
        <v>34.080002</v>
      </c>
      <c r="AR430" s="62">
        <v>42.790000999999997</v>
      </c>
      <c r="AS430" s="62">
        <v>46.860000999999997</v>
      </c>
      <c r="AT430" s="62">
        <v>52.709999000000003</v>
      </c>
      <c r="AU430" s="62">
        <v>130.08000200000001</v>
      </c>
      <c r="AV430" s="62">
        <v>170.13000500000001</v>
      </c>
      <c r="AW430" s="62">
        <v>248.78999300000001</v>
      </c>
      <c r="AX430" s="62">
        <v>39.340000000000003</v>
      </c>
      <c r="AY430" s="62">
        <v>57.540000999999997</v>
      </c>
      <c r="AZ430" s="62">
        <v>117.449997</v>
      </c>
      <c r="BA430" s="62">
        <v>82.419998000000007</v>
      </c>
      <c r="BB430" s="62">
        <v>80.160004000000001</v>
      </c>
      <c r="BC430" s="62">
        <v>91.510002</v>
      </c>
      <c r="BD430" s="62">
        <v>37.310001</v>
      </c>
      <c r="BE430" s="62">
        <v>171.08999600000001</v>
      </c>
      <c r="BF430" s="62">
        <v>101.41999800000001</v>
      </c>
      <c r="BG430" s="62">
        <v>21.940000999999999</v>
      </c>
      <c r="BH430" s="62">
        <v>81.160004000000001</v>
      </c>
      <c r="BI430" s="62">
        <v>206.259995</v>
      </c>
      <c r="BJ430" s="62">
        <v>51.220001000000003</v>
      </c>
      <c r="BK430" s="62">
        <v>40.759998000000003</v>
      </c>
      <c r="BL430" s="62">
        <v>217.53999300000001</v>
      </c>
      <c r="BM430" s="62">
        <v>121.910004</v>
      </c>
      <c r="BN430" s="62">
        <v>45.25</v>
      </c>
      <c r="BO430" s="62">
        <v>10.75</v>
      </c>
      <c r="BP430" s="62">
        <v>136.38000500000001</v>
      </c>
      <c r="BQ430" s="62">
        <v>42.424999</v>
      </c>
      <c r="BR430" s="62">
        <v>105.102997</v>
      </c>
      <c r="BS430" s="62">
        <v>218.720001</v>
      </c>
      <c r="BT430" s="62">
        <v>90.080001999999993</v>
      </c>
      <c r="BU430" s="62">
        <v>29.59</v>
      </c>
      <c r="BV430" s="62">
        <v>185.71000699999999</v>
      </c>
      <c r="BW430" s="62">
        <v>90.07</v>
      </c>
      <c r="BX430" s="62">
        <v>213.75</v>
      </c>
      <c r="BY430" s="62">
        <v>64.319999999999993</v>
      </c>
      <c r="BZ430" s="61">
        <v>66.300003000000004</v>
      </c>
      <c r="CA430" s="61">
        <v>57.490001999999997</v>
      </c>
      <c r="CB430" s="61">
        <v>38.330002</v>
      </c>
      <c r="CC430" s="61">
        <v>182.71000699999999</v>
      </c>
      <c r="CD430" s="61">
        <v>221.44000199999999</v>
      </c>
      <c r="CE430" s="61">
        <v>28.108000000000001</v>
      </c>
      <c r="CF430" s="61">
        <v>74.669998000000007</v>
      </c>
      <c r="CG430" s="61">
        <v>47.279998999999997</v>
      </c>
      <c r="CH430" s="61">
        <v>88.629997000000003</v>
      </c>
      <c r="CI430" s="61">
        <v>29</v>
      </c>
      <c r="CJ430" s="61">
        <v>93.190002000000007</v>
      </c>
      <c r="CK430" s="61">
        <v>94.279999000000004</v>
      </c>
      <c r="CL430" s="61">
        <v>9.5399999999999991</v>
      </c>
      <c r="CM430" s="61">
        <v>3.99</v>
      </c>
      <c r="CN430" s="61">
        <v>17.170000000000002</v>
      </c>
      <c r="CO430" s="61">
        <v>16.91</v>
      </c>
      <c r="CP430" s="61">
        <v>80.800003000000004</v>
      </c>
      <c r="CQ430" s="61">
        <v>61.080002</v>
      </c>
      <c r="CR430" s="61">
        <v>23.42</v>
      </c>
      <c r="CS430" s="61">
        <v>27</v>
      </c>
      <c r="CT430" s="61">
        <v>15.69</v>
      </c>
      <c r="CU430" s="61">
        <v>19.739999999999998</v>
      </c>
      <c r="CV430" s="61">
        <v>77.059997999999993</v>
      </c>
      <c r="CW430" s="61">
        <v>11.51</v>
      </c>
      <c r="CX430" s="61">
        <v>56.82</v>
      </c>
      <c r="CY430" s="61">
        <v>25.02</v>
      </c>
      <c r="CZ430" s="61">
        <v>41.630001</v>
      </c>
      <c r="DA430" s="61">
        <v>79.349997999999999</v>
      </c>
      <c r="DB430" s="61">
        <v>227.520004</v>
      </c>
      <c r="DC430" s="61">
        <v>195.08999600000001</v>
      </c>
      <c r="DD430" s="61">
        <v>43.619999</v>
      </c>
      <c r="DE430" s="61">
        <v>110.349998</v>
      </c>
      <c r="DF430" s="61">
        <v>69.599997999999999</v>
      </c>
      <c r="DG430" s="61">
        <v>37.020000000000003</v>
      </c>
      <c r="DH430" s="61">
        <v>55.650002000000001</v>
      </c>
      <c r="DI430" s="61">
        <v>61.950001</v>
      </c>
      <c r="DJ430" s="61">
        <v>42.77</v>
      </c>
      <c r="DK430" s="61">
        <v>161.58999600000001</v>
      </c>
      <c r="DL430" s="61">
        <v>149.320007</v>
      </c>
      <c r="DM430" s="61">
        <v>68.349997999999999</v>
      </c>
      <c r="DN430" s="61">
        <v>38.040000999999997</v>
      </c>
      <c r="DO430" s="61">
        <v>40.689999</v>
      </c>
      <c r="DP430" s="61">
        <v>61.040000999999997</v>
      </c>
      <c r="DQ430" s="61">
        <v>123.41999800000001</v>
      </c>
      <c r="DR430" s="61">
        <v>51.549999</v>
      </c>
      <c r="DS430" s="61">
        <v>42.240001999999997</v>
      </c>
      <c r="DT430" s="61">
        <v>185.009995</v>
      </c>
      <c r="DU430" s="61">
        <v>156.41000399999999</v>
      </c>
      <c r="DV430" s="61">
        <v>224.449997</v>
      </c>
      <c r="DW430" s="61">
        <v>43.57</v>
      </c>
      <c r="DX430" s="61">
        <v>54.509998000000003</v>
      </c>
      <c r="DY430" s="61">
        <v>126.07</v>
      </c>
      <c r="DZ430" s="61">
        <v>139.779999</v>
      </c>
      <c r="EA430" s="61">
        <v>36.479999999999997</v>
      </c>
      <c r="EB430" s="61">
        <v>48.810001</v>
      </c>
      <c r="EC430" s="61">
        <v>75.430000000000007</v>
      </c>
      <c r="ED430" s="61">
        <v>77.220000999999996</v>
      </c>
      <c r="EE430" s="61">
        <v>35.290000999999997</v>
      </c>
      <c r="EF430" s="61">
        <v>29.080998999999998</v>
      </c>
      <c r="EG430" s="61">
        <v>27.940000999999999</v>
      </c>
      <c r="EH430" s="61">
        <v>47.09</v>
      </c>
      <c r="EI430" s="61">
        <v>22.549999</v>
      </c>
      <c r="EJ430" s="61">
        <v>43.610000999999997</v>
      </c>
      <c r="EK430" s="61">
        <v>121.860001</v>
      </c>
      <c r="EL430" s="61">
        <v>17.350000000000001</v>
      </c>
      <c r="EM430" s="61">
        <v>43.669998</v>
      </c>
      <c r="EN430" s="61">
        <v>38.799999</v>
      </c>
      <c r="EO430" s="61">
        <v>106.529999</v>
      </c>
      <c r="EP430" s="61">
        <v>116.889999</v>
      </c>
      <c r="EQ430" s="61">
        <v>61.299999</v>
      </c>
      <c r="ER430" s="61">
        <v>55.18</v>
      </c>
      <c r="ES430" s="61">
        <v>32.540000999999997</v>
      </c>
      <c r="ET430" s="61">
        <v>23.08</v>
      </c>
      <c r="EU430" s="61">
        <v>25.959999</v>
      </c>
      <c r="EV430" s="61">
        <v>44.880001</v>
      </c>
      <c r="EW430" s="61">
        <v>25.33</v>
      </c>
      <c r="EX430" s="61">
        <v>29.040001</v>
      </c>
      <c r="EY430" s="61">
        <v>25.08</v>
      </c>
      <c r="EZ430" s="61">
        <v>29.139999</v>
      </c>
      <c r="FA430" s="61">
        <v>52.040000999999997</v>
      </c>
      <c r="FB430" s="61">
        <v>31.49</v>
      </c>
      <c r="FC430" s="61">
        <v>39.330002</v>
      </c>
      <c r="FD430" s="61">
        <v>31.030000999999999</v>
      </c>
      <c r="FE430" s="61">
        <v>16.709999</v>
      </c>
      <c r="FF430" s="61">
        <v>48.889999000000003</v>
      </c>
      <c r="FG430" s="61">
        <v>9.73</v>
      </c>
      <c r="FH430" s="61">
        <v>25.639999</v>
      </c>
    </row>
    <row r="431" spans="1:164">
      <c r="A431" s="76">
        <v>43724</v>
      </c>
      <c r="B431" s="62">
        <v>37.639999000000003</v>
      </c>
      <c r="C431" s="62">
        <v>18.649999999999999</v>
      </c>
      <c r="D431" s="62">
        <v>12.24</v>
      </c>
      <c r="E431" s="62">
        <v>21.02</v>
      </c>
      <c r="F431" s="62">
        <v>72.550003000000004</v>
      </c>
      <c r="G431" s="62">
        <v>55.290000999999997</v>
      </c>
      <c r="H431" s="62">
        <v>32.279998999999997</v>
      </c>
      <c r="I431" s="62">
        <v>71.419998000000007</v>
      </c>
      <c r="J431" s="62">
        <v>64.400002000000001</v>
      </c>
      <c r="K431" s="62">
        <v>129.800003</v>
      </c>
      <c r="L431" s="62">
        <v>34.889999000000003</v>
      </c>
      <c r="M431" s="62">
        <v>14.65</v>
      </c>
      <c r="N431" s="62">
        <v>43.5</v>
      </c>
      <c r="O431" s="62">
        <v>78.980002999999996</v>
      </c>
      <c r="P431" s="62">
        <v>89.07</v>
      </c>
      <c r="Q431" s="62">
        <v>41.330002</v>
      </c>
      <c r="R431" s="62">
        <v>66.139999000000003</v>
      </c>
      <c r="S431" s="62">
        <v>47.639999000000003</v>
      </c>
      <c r="T431" s="62">
        <v>139.14999399999999</v>
      </c>
      <c r="U431" s="62">
        <v>44.43</v>
      </c>
      <c r="V431" s="62">
        <v>52.75</v>
      </c>
      <c r="W431" s="62">
        <v>51.32</v>
      </c>
      <c r="X431" s="62">
        <v>54.599997999999999</v>
      </c>
      <c r="Y431" s="62">
        <v>14.651</v>
      </c>
      <c r="Z431" s="62">
        <v>49.299999</v>
      </c>
      <c r="AA431" s="62">
        <v>68.949996999999996</v>
      </c>
      <c r="AB431" s="62">
        <v>44.27</v>
      </c>
      <c r="AC431" s="62">
        <v>47.459999000000003</v>
      </c>
      <c r="AD431" s="62">
        <v>28.389999</v>
      </c>
      <c r="AE431" s="62">
        <v>62.990001999999997</v>
      </c>
      <c r="AF431" s="62">
        <v>140</v>
      </c>
      <c r="AG431" s="62">
        <v>158.61000100000001</v>
      </c>
      <c r="AH431" s="62">
        <v>41.380001</v>
      </c>
      <c r="AI431" s="62">
        <v>29.68</v>
      </c>
      <c r="AJ431" s="62">
        <v>103.989998</v>
      </c>
      <c r="AK431" s="62">
        <v>54.630001</v>
      </c>
      <c r="AL431" s="62">
        <v>33.669998</v>
      </c>
      <c r="AM431" s="62">
        <v>66.040001000000004</v>
      </c>
      <c r="AN431" s="62">
        <v>40.573002000000002</v>
      </c>
      <c r="AO431" s="62">
        <v>15.78</v>
      </c>
      <c r="AP431" s="62">
        <v>27.079000000000001</v>
      </c>
      <c r="AQ431" s="62">
        <v>34.200001</v>
      </c>
      <c r="AR431" s="62">
        <v>42.794998</v>
      </c>
      <c r="AS431" s="62">
        <v>47.560001</v>
      </c>
      <c r="AT431" s="62">
        <v>52.380001</v>
      </c>
      <c r="AU431" s="62">
        <v>131.990005</v>
      </c>
      <c r="AV431" s="62">
        <v>171.35000600000001</v>
      </c>
      <c r="AW431" s="62">
        <v>247.63999899999999</v>
      </c>
      <c r="AX431" s="62">
        <v>41.400002000000001</v>
      </c>
      <c r="AY431" s="62">
        <v>57.48</v>
      </c>
      <c r="AZ431" s="62">
        <v>118.550003</v>
      </c>
      <c r="BA431" s="62">
        <v>83.860000999999997</v>
      </c>
      <c r="BB431" s="62">
        <v>80.300003000000004</v>
      </c>
      <c r="BC431" s="62">
        <v>91.309997999999993</v>
      </c>
      <c r="BD431" s="62">
        <v>37.639999000000003</v>
      </c>
      <c r="BE431" s="62">
        <v>170.979996</v>
      </c>
      <c r="BF431" s="62">
        <v>100.970001</v>
      </c>
      <c r="BG431" s="62">
        <v>22.01</v>
      </c>
      <c r="BH431" s="62">
        <v>80.959998999999996</v>
      </c>
      <c r="BI431" s="62">
        <v>205.979996</v>
      </c>
      <c r="BJ431" s="62">
        <v>51.119999</v>
      </c>
      <c r="BK431" s="62">
        <v>40.529998999999997</v>
      </c>
      <c r="BL431" s="62">
        <v>217.33000200000001</v>
      </c>
      <c r="BM431" s="62">
        <v>121.089996</v>
      </c>
      <c r="BN431" s="62">
        <v>45.400002000000001</v>
      </c>
      <c r="BO431" s="62">
        <v>10.82</v>
      </c>
      <c r="BP431" s="62">
        <v>135.86999499999999</v>
      </c>
      <c r="BQ431" s="62">
        <v>42.084000000000003</v>
      </c>
      <c r="BR431" s="62">
        <v>105.28800200000001</v>
      </c>
      <c r="BS431" s="62">
        <v>217.30999800000001</v>
      </c>
      <c r="BT431" s="62">
        <v>89.57</v>
      </c>
      <c r="BU431" s="62">
        <v>30.18</v>
      </c>
      <c r="BV431" s="62">
        <v>184.78999300000001</v>
      </c>
      <c r="BW431" s="62">
        <v>89.690002000000007</v>
      </c>
      <c r="BX431" s="62">
        <v>215.009995</v>
      </c>
      <c r="BY431" s="62">
        <v>64.260002</v>
      </c>
      <c r="BZ431" s="61">
        <v>66.580001999999993</v>
      </c>
      <c r="CA431" s="61">
        <v>57.740001999999997</v>
      </c>
      <c r="CB431" s="61">
        <v>38.490001999999997</v>
      </c>
      <c r="CC431" s="61">
        <v>182.11999499999999</v>
      </c>
      <c r="CD431" s="61">
        <v>220.85000600000001</v>
      </c>
      <c r="CE431" s="61">
        <v>28.34</v>
      </c>
      <c r="CF431" s="61">
        <v>74.529999000000004</v>
      </c>
      <c r="CG431" s="61">
        <v>47.380001</v>
      </c>
      <c r="CH431" s="61">
        <v>88.589995999999999</v>
      </c>
      <c r="CI431" s="61">
        <v>29.07</v>
      </c>
      <c r="CJ431" s="61">
        <v>94</v>
      </c>
      <c r="CK431" s="61">
        <v>93.870002999999997</v>
      </c>
      <c r="CL431" s="61">
        <v>10.36</v>
      </c>
      <c r="CM431" s="61">
        <v>5.26</v>
      </c>
      <c r="CN431" s="61">
        <v>23.1</v>
      </c>
      <c r="CO431" s="61">
        <v>20.93</v>
      </c>
      <c r="CP431" s="61">
        <v>84.059997999999993</v>
      </c>
      <c r="CQ431" s="61">
        <v>63.130001</v>
      </c>
      <c r="CR431" s="61">
        <v>25.950001</v>
      </c>
      <c r="CS431" s="61">
        <v>28.639999</v>
      </c>
      <c r="CT431" s="61">
        <v>16.84</v>
      </c>
      <c r="CU431" s="61">
        <v>11.91</v>
      </c>
      <c r="CV431" s="61">
        <v>52.169998</v>
      </c>
      <c r="CW431" s="61">
        <v>15.31</v>
      </c>
      <c r="CX431" s="61">
        <v>38.130001</v>
      </c>
      <c r="CY431" s="61">
        <v>26.889999</v>
      </c>
      <c r="CZ431" s="61">
        <v>38.549999</v>
      </c>
      <c r="DA431" s="61">
        <v>79.279999000000004</v>
      </c>
      <c r="DB431" s="61">
        <v>229.86999499999999</v>
      </c>
      <c r="DC431" s="61">
        <v>193.53999300000001</v>
      </c>
      <c r="DD431" s="61">
        <v>43.299999</v>
      </c>
      <c r="DE431" s="61">
        <v>111.989998</v>
      </c>
      <c r="DF431" s="61">
        <v>69.610000999999997</v>
      </c>
      <c r="DG431" s="61">
        <v>36.790000999999997</v>
      </c>
      <c r="DH431" s="61">
        <v>55.310001</v>
      </c>
      <c r="DI431" s="61">
        <v>63.869999</v>
      </c>
      <c r="DJ431" s="61">
        <v>42.700001</v>
      </c>
      <c r="DK431" s="61">
        <v>161.36999499999999</v>
      </c>
      <c r="DL431" s="61">
        <v>149.21000699999999</v>
      </c>
      <c r="DM431" s="61">
        <v>69.040001000000004</v>
      </c>
      <c r="DN431" s="61">
        <v>37.950001</v>
      </c>
      <c r="DO431" s="61">
        <v>40.669998</v>
      </c>
      <c r="DP431" s="61">
        <v>60.450001</v>
      </c>
      <c r="DQ431" s="61">
        <v>121.839996</v>
      </c>
      <c r="DR431" s="61">
        <v>50.91</v>
      </c>
      <c r="DS431" s="61">
        <v>42.029998999999997</v>
      </c>
      <c r="DT431" s="61">
        <v>182.88000500000001</v>
      </c>
      <c r="DU431" s="61">
        <v>155.08000200000001</v>
      </c>
      <c r="DV431" s="61">
        <v>222.020004</v>
      </c>
      <c r="DW431" s="61">
        <v>43.07</v>
      </c>
      <c r="DX431" s="61">
        <v>53.919998</v>
      </c>
      <c r="DY431" s="61">
        <v>125.07</v>
      </c>
      <c r="DZ431" s="61">
        <v>139.479996</v>
      </c>
      <c r="EA431" s="61">
        <v>36.159999999999997</v>
      </c>
      <c r="EB431" s="61">
        <v>48.599997999999999</v>
      </c>
      <c r="EC431" s="61">
        <v>75.430000000000007</v>
      </c>
      <c r="ED431" s="61">
        <v>77.25</v>
      </c>
      <c r="EE431" s="61">
        <v>35.110000999999997</v>
      </c>
      <c r="EF431" s="61">
        <v>28.875</v>
      </c>
      <c r="EG431" s="61">
        <v>27.801000999999999</v>
      </c>
      <c r="EH431" s="61">
        <v>46.52</v>
      </c>
      <c r="EI431" s="61">
        <v>22.379999000000002</v>
      </c>
      <c r="EJ431" s="61">
        <v>43.360000999999997</v>
      </c>
      <c r="EK431" s="61">
        <v>120.199997</v>
      </c>
      <c r="EL431" s="61">
        <v>17.09</v>
      </c>
      <c r="EM431" s="61">
        <v>43.259998000000003</v>
      </c>
      <c r="EN431" s="61">
        <v>38.139999000000003</v>
      </c>
      <c r="EO431" s="61">
        <v>105.540001</v>
      </c>
      <c r="EP431" s="61">
        <v>115.30999799999999</v>
      </c>
      <c r="EQ431" s="61">
        <v>60.84</v>
      </c>
      <c r="ER431" s="61">
        <v>54.299999</v>
      </c>
      <c r="ES431" s="61">
        <v>32.630001</v>
      </c>
      <c r="ET431" s="61">
        <v>23.42</v>
      </c>
      <c r="EU431" s="61">
        <v>26.049999</v>
      </c>
      <c r="EV431" s="61">
        <v>45.580002</v>
      </c>
      <c r="EW431" s="61">
        <v>25.530000999999999</v>
      </c>
      <c r="EX431" s="61">
        <v>29.200001</v>
      </c>
      <c r="EY431" s="61">
        <v>25.35</v>
      </c>
      <c r="EZ431" s="61">
        <v>29.42</v>
      </c>
      <c r="FA431" s="61">
        <v>52.299999</v>
      </c>
      <c r="FB431" s="61">
        <v>31.43</v>
      </c>
      <c r="FC431" s="61">
        <v>39.159999999999997</v>
      </c>
      <c r="FD431" s="61">
        <v>31.469999000000001</v>
      </c>
      <c r="FE431" s="61">
        <v>16.850000000000001</v>
      </c>
      <c r="FF431" s="61">
        <v>48.720001000000003</v>
      </c>
      <c r="FG431" s="61">
        <v>9.19</v>
      </c>
      <c r="FH431" s="61">
        <v>26.309999000000001</v>
      </c>
    </row>
    <row r="432" spans="1:164">
      <c r="A432" s="76">
        <v>43725</v>
      </c>
      <c r="B432" s="62">
        <v>38.200001</v>
      </c>
      <c r="C432" s="62">
        <v>18.68</v>
      </c>
      <c r="D432" s="62">
        <v>12.32</v>
      </c>
      <c r="E432" s="62">
        <v>20.959999</v>
      </c>
      <c r="F432" s="62">
        <v>73.180000000000007</v>
      </c>
      <c r="G432" s="62">
        <v>55.110000999999997</v>
      </c>
      <c r="H432" s="62">
        <v>32.270000000000003</v>
      </c>
      <c r="I432" s="62">
        <v>71.919998000000007</v>
      </c>
      <c r="J432" s="62">
        <v>64.440002000000007</v>
      </c>
      <c r="K432" s="62">
        <v>130.25</v>
      </c>
      <c r="L432" s="62">
        <v>35.200001</v>
      </c>
      <c r="M432" s="62">
        <v>14.59</v>
      </c>
      <c r="N432" s="62">
        <v>41.939999</v>
      </c>
      <c r="O432" s="62">
        <v>79.769997000000004</v>
      </c>
      <c r="P432" s="62">
        <v>89.25</v>
      </c>
      <c r="Q432" s="62">
        <v>41.310001</v>
      </c>
      <c r="R432" s="62">
        <v>66.510002</v>
      </c>
      <c r="S432" s="62">
        <v>47.209999000000003</v>
      </c>
      <c r="T432" s="62">
        <v>138.91999799999999</v>
      </c>
      <c r="U432" s="62">
        <v>43.939999</v>
      </c>
      <c r="V432" s="62">
        <v>52.349997999999999</v>
      </c>
      <c r="W432" s="62">
        <v>50.639999000000003</v>
      </c>
      <c r="X432" s="62">
        <v>53.919998</v>
      </c>
      <c r="Y432" s="62">
        <v>14.66</v>
      </c>
      <c r="Z432" s="62">
        <v>48.830002</v>
      </c>
      <c r="AA432" s="62">
        <v>68.860000999999997</v>
      </c>
      <c r="AB432" s="62">
        <v>44.32</v>
      </c>
      <c r="AC432" s="62">
        <v>47.77</v>
      </c>
      <c r="AD432" s="62">
        <v>28.42</v>
      </c>
      <c r="AE432" s="62">
        <v>63.540000999999997</v>
      </c>
      <c r="AF432" s="62">
        <v>141.14999399999999</v>
      </c>
      <c r="AG432" s="62">
        <v>160.029999</v>
      </c>
      <c r="AH432" s="62">
        <v>41.740001999999997</v>
      </c>
      <c r="AI432" s="62">
        <v>29.690000999999999</v>
      </c>
      <c r="AJ432" s="62">
        <v>104.769997</v>
      </c>
      <c r="AK432" s="62">
        <v>54.040000999999997</v>
      </c>
      <c r="AL432" s="62">
        <v>33.879002</v>
      </c>
      <c r="AM432" s="62">
        <v>66.919998000000007</v>
      </c>
      <c r="AN432" s="62">
        <v>40.903998999999999</v>
      </c>
      <c r="AO432" s="62">
        <v>15.53</v>
      </c>
      <c r="AP432" s="62">
        <v>27.160999</v>
      </c>
      <c r="AQ432" s="62">
        <v>34.479999999999997</v>
      </c>
      <c r="AR432" s="62">
        <v>43.901001000000001</v>
      </c>
      <c r="AS432" s="62">
        <v>47.630001</v>
      </c>
      <c r="AT432" s="62">
        <v>52.580002</v>
      </c>
      <c r="AU432" s="62">
        <v>131.800003</v>
      </c>
      <c r="AV432" s="62">
        <v>169.88000500000001</v>
      </c>
      <c r="AW432" s="62">
        <v>249.240005</v>
      </c>
      <c r="AX432" s="62">
        <v>40.959999000000003</v>
      </c>
      <c r="AY432" s="62">
        <v>57.669998</v>
      </c>
      <c r="AZ432" s="62">
        <v>119.010002</v>
      </c>
      <c r="BA432" s="62">
        <v>83.57</v>
      </c>
      <c r="BB432" s="62">
        <v>80.699996999999996</v>
      </c>
      <c r="BC432" s="62">
        <v>91.449996999999996</v>
      </c>
      <c r="BD432" s="62">
        <v>37.529998999999997</v>
      </c>
      <c r="BE432" s="62">
        <v>171.19000199999999</v>
      </c>
      <c r="BF432" s="62">
        <v>101.33000199999999</v>
      </c>
      <c r="BG432" s="62">
        <v>21.940000999999999</v>
      </c>
      <c r="BH432" s="62">
        <v>81.290001000000004</v>
      </c>
      <c r="BI432" s="62">
        <v>206.720001</v>
      </c>
      <c r="BJ432" s="62">
        <v>51.459999000000003</v>
      </c>
      <c r="BK432" s="62">
        <v>40.549999</v>
      </c>
      <c r="BL432" s="62">
        <v>218.11000100000001</v>
      </c>
      <c r="BM432" s="62">
        <v>121.58000199999999</v>
      </c>
      <c r="BN432" s="62">
        <v>45.5</v>
      </c>
      <c r="BO432" s="62">
        <v>10.7</v>
      </c>
      <c r="BP432" s="62">
        <v>136.94000199999999</v>
      </c>
      <c r="BQ432" s="62">
        <v>42.049999</v>
      </c>
      <c r="BR432" s="62">
        <v>106.096001</v>
      </c>
      <c r="BS432" s="62">
        <v>217.78999300000001</v>
      </c>
      <c r="BT432" s="62">
        <v>89.75</v>
      </c>
      <c r="BU432" s="62">
        <v>31.190000999999999</v>
      </c>
      <c r="BV432" s="62">
        <v>185.71000699999999</v>
      </c>
      <c r="BW432" s="62">
        <v>90.010002</v>
      </c>
      <c r="BX432" s="62">
        <v>216.36999499999999</v>
      </c>
      <c r="BY432" s="62">
        <v>64.470000999999996</v>
      </c>
      <c r="BZ432" s="61">
        <v>67.059997999999993</v>
      </c>
      <c r="CA432" s="61">
        <v>58.029998999999997</v>
      </c>
      <c r="CB432" s="61">
        <v>38.849997999999999</v>
      </c>
      <c r="CC432" s="61">
        <v>182.46000699999999</v>
      </c>
      <c r="CD432" s="61">
        <v>221.71000699999999</v>
      </c>
      <c r="CE432" s="61">
        <v>28.620000999999998</v>
      </c>
      <c r="CF432" s="61">
        <v>74.889999000000003</v>
      </c>
      <c r="CG432" s="61">
        <v>47.889999000000003</v>
      </c>
      <c r="CH432" s="61">
        <v>88.720000999999996</v>
      </c>
      <c r="CI432" s="61">
        <v>29.43</v>
      </c>
      <c r="CJ432" s="61">
        <v>95.279999000000004</v>
      </c>
      <c r="CK432" s="61">
        <v>94.18</v>
      </c>
      <c r="CL432" s="61">
        <v>10</v>
      </c>
      <c r="CM432" s="61">
        <v>4.41</v>
      </c>
      <c r="CN432" s="61">
        <v>20.059999000000001</v>
      </c>
      <c r="CO432" s="61">
        <v>19.129999000000002</v>
      </c>
      <c r="CP432" s="61">
        <v>82.480002999999996</v>
      </c>
      <c r="CQ432" s="61">
        <v>62.25</v>
      </c>
      <c r="CR432" s="61">
        <v>24.57</v>
      </c>
      <c r="CS432" s="61">
        <v>27.780000999999999</v>
      </c>
      <c r="CT432" s="61">
        <v>16.190000999999999</v>
      </c>
      <c r="CU432" s="61">
        <v>13.37</v>
      </c>
      <c r="CV432" s="61">
        <v>60.470001000000003</v>
      </c>
      <c r="CW432" s="61">
        <v>13.08</v>
      </c>
      <c r="CX432" s="61">
        <v>43.34</v>
      </c>
      <c r="CY432" s="61">
        <v>25.98</v>
      </c>
      <c r="CZ432" s="61">
        <v>39.840000000000003</v>
      </c>
      <c r="DA432" s="61">
        <v>79.239998</v>
      </c>
      <c r="DB432" s="61">
        <v>230.55999800000001</v>
      </c>
      <c r="DC432" s="61">
        <v>193.11999499999999</v>
      </c>
      <c r="DD432" s="61">
        <v>43.389999000000003</v>
      </c>
      <c r="DE432" s="61">
        <v>112.139999</v>
      </c>
      <c r="DF432" s="61">
        <v>69.540001000000004</v>
      </c>
      <c r="DG432" s="61">
        <v>36.919998</v>
      </c>
      <c r="DH432" s="61">
        <v>55.330002</v>
      </c>
      <c r="DI432" s="61">
        <v>64.410004000000001</v>
      </c>
      <c r="DJ432" s="61">
        <v>42.75</v>
      </c>
      <c r="DK432" s="61">
        <v>161.41999799999999</v>
      </c>
      <c r="DL432" s="61">
        <v>149.14999399999999</v>
      </c>
      <c r="DM432" s="61">
        <v>69.360000999999997</v>
      </c>
      <c r="DN432" s="61">
        <v>38.200001</v>
      </c>
      <c r="DO432" s="61">
        <v>40.659999999999997</v>
      </c>
      <c r="DP432" s="61">
        <v>60.779998999999997</v>
      </c>
      <c r="DQ432" s="61">
        <v>122.58000199999999</v>
      </c>
      <c r="DR432" s="61">
        <v>50.700001</v>
      </c>
      <c r="DS432" s="61">
        <v>42.240001999999997</v>
      </c>
      <c r="DT432" s="61">
        <v>183.720001</v>
      </c>
      <c r="DU432" s="61">
        <v>155.64999399999999</v>
      </c>
      <c r="DV432" s="61">
        <v>223.270004</v>
      </c>
      <c r="DW432" s="61">
        <v>42.759998000000003</v>
      </c>
      <c r="DX432" s="61">
        <v>54.490001999999997</v>
      </c>
      <c r="DY432" s="61">
        <v>125.470001</v>
      </c>
      <c r="DZ432" s="61">
        <v>139.720001</v>
      </c>
      <c r="EA432" s="61">
        <v>36.340000000000003</v>
      </c>
      <c r="EB432" s="61">
        <v>48.540000999999997</v>
      </c>
      <c r="EC432" s="61">
        <v>75.430000000000007</v>
      </c>
      <c r="ED432" s="61">
        <v>77.319999999999993</v>
      </c>
      <c r="EE432" s="61">
        <v>35.279998999999997</v>
      </c>
      <c r="EF432" s="61">
        <v>28.960999999999999</v>
      </c>
      <c r="EG432" s="61">
        <v>27.938998999999999</v>
      </c>
      <c r="EH432" s="61">
        <v>46.75</v>
      </c>
      <c r="EI432" s="61">
        <v>22.42</v>
      </c>
      <c r="EJ432" s="61">
        <v>43.240001999999997</v>
      </c>
      <c r="EK432" s="61">
        <v>120.860001</v>
      </c>
      <c r="EL432" s="61">
        <v>17.09</v>
      </c>
      <c r="EM432" s="61">
        <v>43.52</v>
      </c>
      <c r="EN432" s="61">
        <v>38.330002</v>
      </c>
      <c r="EO432" s="61">
        <v>105.33000199999999</v>
      </c>
      <c r="EP432" s="61">
        <v>115.889999</v>
      </c>
      <c r="EQ432" s="61">
        <v>60.799999</v>
      </c>
      <c r="ER432" s="61">
        <v>54.310001</v>
      </c>
      <c r="ES432" s="61">
        <v>32.590000000000003</v>
      </c>
      <c r="ET432" s="61">
        <v>23.309999000000001</v>
      </c>
      <c r="EU432" s="61">
        <v>25.98</v>
      </c>
      <c r="EV432" s="61">
        <v>45.439999</v>
      </c>
      <c r="EW432" s="61">
        <v>25.360001</v>
      </c>
      <c r="EX432" s="61">
        <v>29.049999</v>
      </c>
      <c r="EY432" s="61">
        <v>25.27</v>
      </c>
      <c r="EZ432" s="61">
        <v>29.15</v>
      </c>
      <c r="FA432" s="61">
        <v>52.23</v>
      </c>
      <c r="FB432" s="61">
        <v>31.51</v>
      </c>
      <c r="FC432" s="61">
        <v>39.310001</v>
      </c>
      <c r="FD432" s="61">
        <v>31.040001</v>
      </c>
      <c r="FE432" s="61">
        <v>16.75</v>
      </c>
      <c r="FF432" s="61">
        <v>49.27</v>
      </c>
      <c r="FG432" s="61">
        <v>9.5399999999999991</v>
      </c>
      <c r="FH432" s="61">
        <v>26.200001</v>
      </c>
    </row>
    <row r="433" spans="1:164">
      <c r="A433" s="76">
        <v>43726</v>
      </c>
      <c r="B433" s="62">
        <v>37.830002</v>
      </c>
      <c r="C433" s="62">
        <v>18.739999999999998</v>
      </c>
      <c r="D433" s="62">
        <v>12.22</v>
      </c>
      <c r="E433" s="62">
        <v>21</v>
      </c>
      <c r="F433" s="62">
        <v>73.449996999999996</v>
      </c>
      <c r="G433" s="62">
        <v>55.110000999999997</v>
      </c>
      <c r="H433" s="62">
        <v>32.340000000000003</v>
      </c>
      <c r="I433" s="62">
        <v>72.25</v>
      </c>
      <c r="J433" s="62">
        <v>64.389999000000003</v>
      </c>
      <c r="K433" s="62">
        <v>130.38000500000001</v>
      </c>
      <c r="L433" s="62">
        <v>35.290000999999997</v>
      </c>
      <c r="M433" s="62">
        <v>14.7</v>
      </c>
      <c r="N433" s="62">
        <v>42.84</v>
      </c>
      <c r="O433" s="62">
        <v>79.989998</v>
      </c>
      <c r="P433" s="62">
        <v>90.5</v>
      </c>
      <c r="Q433" s="62">
        <v>41.5</v>
      </c>
      <c r="R433" s="62">
        <v>66.75</v>
      </c>
      <c r="S433" s="62">
        <v>47.549999</v>
      </c>
      <c r="T433" s="62">
        <v>139.33999600000001</v>
      </c>
      <c r="U433" s="62">
        <v>44.240001999999997</v>
      </c>
      <c r="V433" s="62">
        <v>52.66</v>
      </c>
      <c r="W433" s="62">
        <v>50.82</v>
      </c>
      <c r="X433" s="62">
        <v>54.310001</v>
      </c>
      <c r="Y433" s="62">
        <v>14.66</v>
      </c>
      <c r="Z433" s="62">
        <v>49.07</v>
      </c>
      <c r="AA433" s="62">
        <v>69.220000999999996</v>
      </c>
      <c r="AB433" s="62">
        <v>44.490001999999997</v>
      </c>
      <c r="AC433" s="62">
        <v>47.959999000000003</v>
      </c>
      <c r="AD433" s="62">
        <v>28.52</v>
      </c>
      <c r="AE433" s="62">
        <v>63.810001</v>
      </c>
      <c r="AF433" s="62">
        <v>141.91000399999999</v>
      </c>
      <c r="AG433" s="62">
        <v>160.759995</v>
      </c>
      <c r="AH433" s="62">
        <v>41.919998</v>
      </c>
      <c r="AI433" s="62">
        <v>29.75</v>
      </c>
      <c r="AJ433" s="62">
        <v>105.220001</v>
      </c>
      <c r="AK433" s="62">
        <v>53.790000999999997</v>
      </c>
      <c r="AL433" s="62">
        <v>34.048999999999999</v>
      </c>
      <c r="AM433" s="62">
        <v>67.540001000000004</v>
      </c>
      <c r="AN433" s="62">
        <v>41.073002000000002</v>
      </c>
      <c r="AO433" s="62">
        <v>15.39</v>
      </c>
      <c r="AP433" s="62">
        <v>27.320999</v>
      </c>
      <c r="AQ433" s="62">
        <v>34.599997999999999</v>
      </c>
      <c r="AR433" s="62">
        <v>44.588000999999998</v>
      </c>
      <c r="AS433" s="62">
        <v>46.84</v>
      </c>
      <c r="AT433" s="62">
        <v>52.549999</v>
      </c>
      <c r="AU433" s="62">
        <v>130.83999600000001</v>
      </c>
      <c r="AV433" s="62">
        <v>168.89999399999999</v>
      </c>
      <c r="AW433" s="62">
        <v>250.05999800000001</v>
      </c>
      <c r="AX433" s="62">
        <v>39.810001</v>
      </c>
      <c r="AY433" s="62">
        <v>57.610000999999997</v>
      </c>
      <c r="AZ433" s="62">
        <v>117.900002</v>
      </c>
      <c r="BA433" s="62">
        <v>82.790001000000004</v>
      </c>
      <c r="BB433" s="62">
        <v>80.279999000000004</v>
      </c>
      <c r="BC433" s="62">
        <v>91.440002000000007</v>
      </c>
      <c r="BD433" s="62">
        <v>37.299999</v>
      </c>
      <c r="BE433" s="62">
        <v>171.179993</v>
      </c>
      <c r="BF433" s="62">
        <v>101.199997</v>
      </c>
      <c r="BG433" s="62">
        <v>21.99</v>
      </c>
      <c r="BH433" s="62">
        <v>81.279999000000004</v>
      </c>
      <c r="BI433" s="62">
        <v>207.029999</v>
      </c>
      <c r="BJ433" s="62">
        <v>50.860000999999997</v>
      </c>
      <c r="BK433" s="62">
        <v>40.540000999999997</v>
      </c>
      <c r="BL433" s="62">
        <v>218.229996</v>
      </c>
      <c r="BM433" s="62">
        <v>121.709999</v>
      </c>
      <c r="BN433" s="62">
        <v>45.040000999999997</v>
      </c>
      <c r="BO433" s="62">
        <v>10.7</v>
      </c>
      <c r="BP433" s="62">
        <v>136.38000500000001</v>
      </c>
      <c r="BQ433" s="62">
        <v>41.936000999999997</v>
      </c>
      <c r="BR433" s="62">
        <v>105.046997</v>
      </c>
      <c r="BS433" s="62">
        <v>218.19000199999999</v>
      </c>
      <c r="BT433" s="62">
        <v>89.519997000000004</v>
      </c>
      <c r="BU433" s="62">
        <v>31.16</v>
      </c>
      <c r="BV433" s="62">
        <v>185.699997</v>
      </c>
      <c r="BW433" s="62">
        <v>90.019997000000004</v>
      </c>
      <c r="BX433" s="62">
        <v>215.449997</v>
      </c>
      <c r="BY433" s="62">
        <v>64.470000999999996</v>
      </c>
      <c r="BZ433" s="61">
        <v>66.989998</v>
      </c>
      <c r="CA433" s="61">
        <v>57.830002</v>
      </c>
      <c r="CB433" s="61">
        <v>38.700001</v>
      </c>
      <c r="CC433" s="61">
        <v>182.11999499999999</v>
      </c>
      <c r="CD433" s="61">
        <v>221.429993</v>
      </c>
      <c r="CE433" s="61">
        <v>28.459999</v>
      </c>
      <c r="CF433" s="61">
        <v>74.790001000000004</v>
      </c>
      <c r="CG433" s="61">
        <v>47.889999000000003</v>
      </c>
      <c r="CH433" s="61">
        <v>88.599997999999999</v>
      </c>
      <c r="CI433" s="61">
        <v>29.4</v>
      </c>
      <c r="CJ433" s="61">
        <v>94.809997999999993</v>
      </c>
      <c r="CK433" s="61">
        <v>93.970000999999996</v>
      </c>
      <c r="CL433" s="61">
        <v>9.93</v>
      </c>
      <c r="CM433" s="61">
        <v>4.21</v>
      </c>
      <c r="CN433" s="61">
        <v>19.170000000000002</v>
      </c>
      <c r="CO433" s="61">
        <v>18.530000999999999</v>
      </c>
      <c r="CP433" s="61">
        <v>81.919998000000007</v>
      </c>
      <c r="CQ433" s="61">
        <v>61.950001</v>
      </c>
      <c r="CR433" s="61">
        <v>24.190000999999999</v>
      </c>
      <c r="CS433" s="61">
        <v>27.32</v>
      </c>
      <c r="CT433" s="61">
        <v>16.010000000000002</v>
      </c>
      <c r="CU433" s="61">
        <v>13.96</v>
      </c>
      <c r="CV433" s="61">
        <v>63.389999000000003</v>
      </c>
      <c r="CW433" s="61">
        <v>12.41</v>
      </c>
      <c r="CX433" s="61">
        <v>45.619999</v>
      </c>
      <c r="CY433" s="61">
        <v>25.74</v>
      </c>
      <c r="CZ433" s="61">
        <v>40.189999</v>
      </c>
      <c r="DA433" s="61">
        <v>79.120002999999997</v>
      </c>
      <c r="DB433" s="61">
        <v>231.11999499999999</v>
      </c>
      <c r="DC433" s="61">
        <v>190.80999800000001</v>
      </c>
      <c r="DD433" s="61">
        <v>43.41</v>
      </c>
      <c r="DE433" s="61">
        <v>111.790001</v>
      </c>
      <c r="DF433" s="61">
        <v>68.309997999999993</v>
      </c>
      <c r="DG433" s="61">
        <v>36.919998</v>
      </c>
      <c r="DH433" s="61">
        <v>55.299999</v>
      </c>
      <c r="DI433" s="61">
        <v>64.849997999999999</v>
      </c>
      <c r="DJ433" s="61">
        <v>42.470001000000003</v>
      </c>
      <c r="DK433" s="61">
        <v>160.96000699999999</v>
      </c>
      <c r="DL433" s="61">
        <v>148.820007</v>
      </c>
      <c r="DM433" s="61">
        <v>69.480002999999996</v>
      </c>
      <c r="DN433" s="61">
        <v>38.240001999999997</v>
      </c>
      <c r="DO433" s="61">
        <v>40.57</v>
      </c>
      <c r="DP433" s="61">
        <v>60.880001</v>
      </c>
      <c r="DQ433" s="61">
        <v>122.519997</v>
      </c>
      <c r="DR433" s="61">
        <v>49.900002000000001</v>
      </c>
      <c r="DS433" s="61">
        <v>42.509998000000003</v>
      </c>
      <c r="DT433" s="61">
        <v>183.279999</v>
      </c>
      <c r="DU433" s="61">
        <v>155.729996</v>
      </c>
      <c r="DV433" s="61">
        <v>223</v>
      </c>
      <c r="DW433" s="61">
        <v>42.330002</v>
      </c>
      <c r="DX433" s="61">
        <v>54.43</v>
      </c>
      <c r="DY433" s="61">
        <v>125.410004</v>
      </c>
      <c r="DZ433" s="61">
        <v>139.550003</v>
      </c>
      <c r="EA433" s="61">
        <v>36.340000000000003</v>
      </c>
      <c r="EB433" s="61">
        <v>48.209999000000003</v>
      </c>
      <c r="EC433" s="61">
        <v>75.430000000000007</v>
      </c>
      <c r="ED433" s="61">
        <v>76.610000999999997</v>
      </c>
      <c r="EE433" s="61">
        <v>35.279998999999997</v>
      </c>
      <c r="EF433" s="61">
        <v>28.922001000000002</v>
      </c>
      <c r="EG433" s="61">
        <v>27.9</v>
      </c>
      <c r="EH433" s="61">
        <v>46.650002000000001</v>
      </c>
      <c r="EI433" s="61">
        <v>22.32</v>
      </c>
      <c r="EJ433" s="61">
        <v>42.849997999999999</v>
      </c>
      <c r="EK433" s="61">
        <v>120.75</v>
      </c>
      <c r="EL433" s="61">
        <v>17.07</v>
      </c>
      <c r="EM433" s="61">
        <v>43.439999</v>
      </c>
      <c r="EN433" s="61">
        <v>38.18</v>
      </c>
      <c r="EO433" s="61">
        <v>105.209999</v>
      </c>
      <c r="EP433" s="61">
        <v>115.889999</v>
      </c>
      <c r="EQ433" s="61">
        <v>60.23</v>
      </c>
      <c r="ER433" s="61">
        <v>54.060001</v>
      </c>
      <c r="ES433" s="61">
        <v>32.439999</v>
      </c>
      <c r="ET433" s="61">
        <v>22.559999000000001</v>
      </c>
      <c r="EU433" s="61">
        <v>25.969999000000001</v>
      </c>
      <c r="EV433" s="61">
        <v>45.23</v>
      </c>
      <c r="EW433" s="61">
        <v>25.299999</v>
      </c>
      <c r="EX433" s="61">
        <v>29.030000999999999</v>
      </c>
      <c r="EY433" s="61">
        <v>25.219999000000001</v>
      </c>
      <c r="EZ433" s="61">
        <v>29.15</v>
      </c>
      <c r="FA433" s="61">
        <v>52.169998</v>
      </c>
      <c r="FB433" s="61">
        <v>31.709999</v>
      </c>
      <c r="FC433" s="61">
        <v>39.549999</v>
      </c>
      <c r="FD433" s="61">
        <v>31.07</v>
      </c>
      <c r="FE433" s="61">
        <v>16.709999</v>
      </c>
      <c r="FF433" s="61">
        <v>49.610000999999997</v>
      </c>
      <c r="FG433" s="61">
        <v>9.61</v>
      </c>
      <c r="FH433" s="61">
        <v>26.24</v>
      </c>
    </row>
    <row r="434" spans="1:164">
      <c r="A434" s="76">
        <v>43727</v>
      </c>
      <c r="B434" s="62">
        <v>38.159999999999997</v>
      </c>
      <c r="C434" s="62">
        <v>18.799999</v>
      </c>
      <c r="D434" s="62">
        <v>12.3</v>
      </c>
      <c r="E434" s="62">
        <v>20.99</v>
      </c>
      <c r="F434" s="62">
        <v>73.430000000000007</v>
      </c>
      <c r="G434" s="62">
        <v>55</v>
      </c>
      <c r="H434" s="62">
        <v>32.279998999999997</v>
      </c>
      <c r="I434" s="62">
        <v>72.230002999999996</v>
      </c>
      <c r="J434" s="62">
        <v>64.330001999999993</v>
      </c>
      <c r="K434" s="62">
        <v>130.21000699999999</v>
      </c>
      <c r="L434" s="62">
        <v>35.299999</v>
      </c>
      <c r="M434" s="62">
        <v>14.71</v>
      </c>
      <c r="N434" s="62">
        <v>41.709999000000003</v>
      </c>
      <c r="O434" s="62">
        <v>79.669998000000007</v>
      </c>
      <c r="P434" s="62">
        <v>89.519997000000004</v>
      </c>
      <c r="Q434" s="62">
        <v>41.32</v>
      </c>
      <c r="R434" s="62">
        <v>66.190002000000007</v>
      </c>
      <c r="S434" s="62">
        <v>47.18</v>
      </c>
      <c r="T434" s="62">
        <v>139.10000600000001</v>
      </c>
      <c r="U434" s="62">
        <v>43.939999</v>
      </c>
      <c r="V434" s="62">
        <v>52.360000999999997</v>
      </c>
      <c r="W434" s="62">
        <v>50.599997999999999</v>
      </c>
      <c r="X434" s="62">
        <v>53.830002</v>
      </c>
      <c r="Y434" s="62">
        <v>14.705</v>
      </c>
      <c r="Z434" s="62">
        <v>48.720001000000003</v>
      </c>
      <c r="AA434" s="62">
        <v>69</v>
      </c>
      <c r="AB434" s="62">
        <v>44.290000999999997</v>
      </c>
      <c r="AC434" s="62">
        <v>47.77</v>
      </c>
      <c r="AD434" s="62">
        <v>28.389999</v>
      </c>
      <c r="AE434" s="62">
        <v>64.110000999999997</v>
      </c>
      <c r="AF434" s="62">
        <v>142.36999499999999</v>
      </c>
      <c r="AG434" s="62">
        <v>161.41999799999999</v>
      </c>
      <c r="AH434" s="62">
        <v>42.09</v>
      </c>
      <c r="AI434" s="62">
        <v>29.809999000000001</v>
      </c>
      <c r="AJ434" s="62">
        <v>105.69000200000001</v>
      </c>
      <c r="AK434" s="62">
        <v>53.860000999999997</v>
      </c>
      <c r="AL434" s="62">
        <v>34.167999000000002</v>
      </c>
      <c r="AM434" s="62">
        <v>68.180000000000007</v>
      </c>
      <c r="AN434" s="62">
        <v>41.32</v>
      </c>
      <c r="AO434" s="62">
        <v>15.24</v>
      </c>
      <c r="AP434" s="62">
        <v>27.379000000000001</v>
      </c>
      <c r="AQ434" s="62">
        <v>34.659999999999997</v>
      </c>
      <c r="AR434" s="62">
        <v>45.154998999999997</v>
      </c>
      <c r="AS434" s="62">
        <v>47.130001</v>
      </c>
      <c r="AT434" s="62">
        <v>53.310001</v>
      </c>
      <c r="AU434" s="62">
        <v>130.990005</v>
      </c>
      <c r="AV434" s="62">
        <v>170.11999499999999</v>
      </c>
      <c r="AW434" s="62">
        <v>250.10000600000001</v>
      </c>
      <c r="AX434" s="62">
        <v>39.669998</v>
      </c>
      <c r="AY434" s="62">
        <v>57.790000999999997</v>
      </c>
      <c r="AZ434" s="62">
        <v>117.66999800000001</v>
      </c>
      <c r="BA434" s="62">
        <v>82.650002000000001</v>
      </c>
      <c r="BB434" s="62">
        <v>80.330001999999993</v>
      </c>
      <c r="BC434" s="62">
        <v>91.870002999999997</v>
      </c>
      <c r="BD434" s="62">
        <v>37.060001</v>
      </c>
      <c r="BE434" s="62">
        <v>171.699997</v>
      </c>
      <c r="BF434" s="62">
        <v>102.110001</v>
      </c>
      <c r="BG434" s="62">
        <v>21.76</v>
      </c>
      <c r="BH434" s="62">
        <v>81.459998999999996</v>
      </c>
      <c r="BI434" s="62">
        <v>207.63000500000001</v>
      </c>
      <c r="BJ434" s="62">
        <v>50.779998999999997</v>
      </c>
      <c r="BK434" s="62">
        <v>40.549999</v>
      </c>
      <c r="BL434" s="62">
        <v>218.720001</v>
      </c>
      <c r="BM434" s="62">
        <v>121.220001</v>
      </c>
      <c r="BN434" s="62">
        <v>44.849997999999999</v>
      </c>
      <c r="BO434" s="62">
        <v>10.63</v>
      </c>
      <c r="BP434" s="62">
        <v>136.33999600000001</v>
      </c>
      <c r="BQ434" s="62">
        <v>42.044998</v>
      </c>
      <c r="BR434" s="62">
        <v>104.97199999999999</v>
      </c>
      <c r="BS434" s="62">
        <v>216.759995</v>
      </c>
      <c r="BT434" s="62">
        <v>89.440002000000007</v>
      </c>
      <c r="BU434" s="62">
        <v>32.060001</v>
      </c>
      <c r="BV434" s="62">
        <v>186.41999799999999</v>
      </c>
      <c r="BW434" s="62">
        <v>89.599997999999999</v>
      </c>
      <c r="BX434" s="62">
        <v>217.020004</v>
      </c>
      <c r="BY434" s="62">
        <v>64.599997999999999</v>
      </c>
      <c r="BZ434" s="61">
        <v>67.040001000000004</v>
      </c>
      <c r="CA434" s="61">
        <v>58.009998000000003</v>
      </c>
      <c r="CB434" s="61">
        <v>38.450001</v>
      </c>
      <c r="CC434" s="61">
        <v>181.44000199999999</v>
      </c>
      <c r="CD434" s="61">
        <v>221.949997</v>
      </c>
      <c r="CE434" s="61">
        <v>28.35</v>
      </c>
      <c r="CF434" s="61">
        <v>74.849997999999999</v>
      </c>
      <c r="CG434" s="61">
        <v>47.900002000000001</v>
      </c>
      <c r="CH434" s="61">
        <v>88.510002</v>
      </c>
      <c r="CI434" s="61">
        <v>29.41</v>
      </c>
      <c r="CJ434" s="61">
        <v>95.160004000000001</v>
      </c>
      <c r="CK434" s="61">
        <v>93.480002999999996</v>
      </c>
      <c r="CL434" s="61">
        <v>10.039999999999999</v>
      </c>
      <c r="CM434" s="61">
        <v>3.95</v>
      </c>
      <c r="CN434" s="61">
        <v>19.579999999999998</v>
      </c>
      <c r="CO434" s="61">
        <v>18.82</v>
      </c>
      <c r="CP434" s="61">
        <v>81.459998999999996</v>
      </c>
      <c r="CQ434" s="61">
        <v>61.790000999999997</v>
      </c>
      <c r="CR434" s="61">
        <v>23.709999</v>
      </c>
      <c r="CS434" s="61">
        <v>26.959999</v>
      </c>
      <c r="CT434" s="61">
        <v>15.79</v>
      </c>
      <c r="CU434" s="61">
        <v>13.66</v>
      </c>
      <c r="CV434" s="61">
        <v>66.921997000000005</v>
      </c>
      <c r="CW434" s="61">
        <v>11.71</v>
      </c>
      <c r="CX434" s="61">
        <v>48.139999000000003</v>
      </c>
      <c r="CY434" s="61">
        <v>25.52</v>
      </c>
      <c r="CZ434" s="61">
        <v>40.599997999999999</v>
      </c>
      <c r="DA434" s="61">
        <v>78.720000999999996</v>
      </c>
      <c r="DB434" s="61">
        <v>230.029999</v>
      </c>
      <c r="DC434" s="61">
        <v>189.41999799999999</v>
      </c>
      <c r="DD434" s="61">
        <v>43.34</v>
      </c>
      <c r="DE434" s="61">
        <v>111.279999</v>
      </c>
      <c r="DF434" s="61">
        <v>68.260002</v>
      </c>
      <c r="DG434" s="61">
        <v>36.869999</v>
      </c>
      <c r="DH434" s="61">
        <v>55.139999000000003</v>
      </c>
      <c r="DI434" s="61">
        <v>63.880001</v>
      </c>
      <c r="DJ434" s="61">
        <v>42.279998999999997</v>
      </c>
      <c r="DK434" s="61">
        <v>160.490005</v>
      </c>
      <c r="DL434" s="61">
        <v>148.08000200000001</v>
      </c>
      <c r="DM434" s="61">
        <v>69.169998000000007</v>
      </c>
      <c r="DN434" s="61">
        <v>38.18</v>
      </c>
      <c r="DO434" s="61">
        <v>40.389999000000003</v>
      </c>
      <c r="DP434" s="61">
        <v>60.869999</v>
      </c>
      <c r="DQ434" s="61">
        <v>122.19000200000001</v>
      </c>
      <c r="DR434" s="61">
        <v>49.029998999999997</v>
      </c>
      <c r="DS434" s="61">
        <v>42.48</v>
      </c>
      <c r="DT434" s="61">
        <v>182.729996</v>
      </c>
      <c r="DU434" s="61">
        <v>155.529999</v>
      </c>
      <c r="DV434" s="61">
        <v>221.66999799999999</v>
      </c>
      <c r="DW434" s="61">
        <v>42.099997999999999</v>
      </c>
      <c r="DX434" s="61">
        <v>54.41</v>
      </c>
      <c r="DY434" s="61">
        <v>125.32</v>
      </c>
      <c r="DZ434" s="61">
        <v>139.5</v>
      </c>
      <c r="EA434" s="61">
        <v>36.32</v>
      </c>
      <c r="EB434" s="61">
        <v>48.189999</v>
      </c>
      <c r="EC434" s="61">
        <v>72.940002000000007</v>
      </c>
      <c r="ED434" s="61">
        <v>76.370002999999997</v>
      </c>
      <c r="EE434" s="61">
        <v>35.229999999999997</v>
      </c>
      <c r="EF434" s="61">
        <v>28.874001</v>
      </c>
      <c r="EG434" s="61">
        <v>27.91</v>
      </c>
      <c r="EH434" s="61">
        <v>46.549999</v>
      </c>
      <c r="EI434" s="61">
        <v>22.200001</v>
      </c>
      <c r="EJ434" s="61">
        <v>42.66</v>
      </c>
      <c r="EK434" s="61">
        <v>120.599998</v>
      </c>
      <c r="EL434" s="61">
        <v>16.969999000000001</v>
      </c>
      <c r="EM434" s="61">
        <v>43.360000999999997</v>
      </c>
      <c r="EN434" s="61">
        <v>37.729999999999997</v>
      </c>
      <c r="EO434" s="61">
        <v>104.540001</v>
      </c>
      <c r="EP434" s="61">
        <v>115.69000200000001</v>
      </c>
      <c r="EQ434" s="61">
        <v>60.060001</v>
      </c>
      <c r="ER434" s="61">
        <v>53.73</v>
      </c>
      <c r="ES434" s="61">
        <v>32.209999000000003</v>
      </c>
      <c r="ET434" s="61">
        <v>22.15</v>
      </c>
      <c r="EU434" s="61">
        <v>25.969999000000001</v>
      </c>
      <c r="EV434" s="61">
        <v>45.540000999999997</v>
      </c>
      <c r="EW434" s="61">
        <v>25.34</v>
      </c>
      <c r="EX434" s="61">
        <v>29.040001</v>
      </c>
      <c r="EY434" s="61">
        <v>25.33</v>
      </c>
      <c r="EZ434" s="61">
        <v>29.09</v>
      </c>
      <c r="FA434" s="61">
        <v>52.299999</v>
      </c>
      <c r="FB434" s="61">
        <v>31.860001</v>
      </c>
      <c r="FC434" s="61">
        <v>39.770000000000003</v>
      </c>
      <c r="FD434" s="61">
        <v>30.940000999999999</v>
      </c>
      <c r="FE434" s="61">
        <v>16.75</v>
      </c>
      <c r="FF434" s="61">
        <v>49.93</v>
      </c>
      <c r="FG434" s="61">
        <v>9.7200000000000006</v>
      </c>
      <c r="FH434" s="61">
        <v>26.059999000000001</v>
      </c>
    </row>
    <row r="435" spans="1:164">
      <c r="A435" s="76">
        <v>43728</v>
      </c>
      <c r="B435" s="62">
        <v>37.830002</v>
      </c>
      <c r="C435" s="62">
        <v>18.829999999999998</v>
      </c>
      <c r="D435" s="62">
        <v>12.3</v>
      </c>
      <c r="E435" s="62">
        <v>21.040001</v>
      </c>
      <c r="F435" s="62">
        <v>73.309997999999993</v>
      </c>
      <c r="G435" s="62">
        <v>54.810001</v>
      </c>
      <c r="H435" s="62">
        <v>32.119999</v>
      </c>
      <c r="I435" s="62">
        <v>71.980002999999996</v>
      </c>
      <c r="J435" s="62">
        <v>64.160004000000001</v>
      </c>
      <c r="K435" s="62">
        <v>129.53999300000001</v>
      </c>
      <c r="L435" s="62">
        <v>35.209999000000003</v>
      </c>
      <c r="M435" s="62">
        <v>14.86</v>
      </c>
      <c r="N435" s="62">
        <v>41.189999</v>
      </c>
      <c r="O435" s="62">
        <v>78.339995999999999</v>
      </c>
      <c r="P435" s="62">
        <v>88.169998000000007</v>
      </c>
      <c r="Q435" s="62">
        <v>40.830002</v>
      </c>
      <c r="R435" s="62">
        <v>65.800003000000004</v>
      </c>
      <c r="S435" s="62">
        <v>46.959999000000003</v>
      </c>
      <c r="T435" s="62">
        <v>137.88999899999999</v>
      </c>
      <c r="U435" s="62">
        <v>43.560001</v>
      </c>
      <c r="V435" s="62">
        <v>51.98</v>
      </c>
      <c r="W435" s="62">
        <v>50.560001</v>
      </c>
      <c r="X435" s="62">
        <v>53.299999</v>
      </c>
      <c r="Y435" s="62">
        <v>14.922000000000001</v>
      </c>
      <c r="Z435" s="62">
        <v>48.68</v>
      </c>
      <c r="AA435" s="62">
        <v>68.690002000000007</v>
      </c>
      <c r="AB435" s="62">
        <v>44.09</v>
      </c>
      <c r="AC435" s="62">
        <v>47.240001999999997</v>
      </c>
      <c r="AD435" s="62">
        <v>28.08</v>
      </c>
      <c r="AE435" s="62">
        <v>63.869999</v>
      </c>
      <c r="AF435" s="62">
        <v>142.78999300000001</v>
      </c>
      <c r="AG435" s="62">
        <v>161.75</v>
      </c>
      <c r="AH435" s="62">
        <v>41.93</v>
      </c>
      <c r="AI435" s="62">
        <v>29.889999</v>
      </c>
      <c r="AJ435" s="62">
        <v>106.139999</v>
      </c>
      <c r="AK435" s="62">
        <v>53.810001</v>
      </c>
      <c r="AL435" s="62">
        <v>34.330002</v>
      </c>
      <c r="AM435" s="62">
        <v>68.699996999999996</v>
      </c>
      <c r="AN435" s="62">
        <v>41.252997999999998</v>
      </c>
      <c r="AO435" s="62">
        <v>15.14</v>
      </c>
      <c r="AP435" s="62">
        <v>27.440000999999999</v>
      </c>
      <c r="AQ435" s="62">
        <v>34.799999</v>
      </c>
      <c r="AR435" s="62">
        <v>46.02</v>
      </c>
      <c r="AS435" s="62">
        <v>47.830002</v>
      </c>
      <c r="AT435" s="62">
        <v>54.189999</v>
      </c>
      <c r="AU435" s="62">
        <v>131.520004</v>
      </c>
      <c r="AV435" s="62">
        <v>170.39999399999999</v>
      </c>
      <c r="AW435" s="62">
        <v>250.91000399999999</v>
      </c>
      <c r="AX435" s="62">
        <v>39.580002</v>
      </c>
      <c r="AY435" s="62">
        <v>58.240001999999997</v>
      </c>
      <c r="AZ435" s="62">
        <v>118.099998</v>
      </c>
      <c r="BA435" s="62">
        <v>82.709998999999996</v>
      </c>
      <c r="BB435" s="62">
        <v>80.75</v>
      </c>
      <c r="BC435" s="62">
        <v>92</v>
      </c>
      <c r="BD435" s="62">
        <v>37.599997999999999</v>
      </c>
      <c r="BE435" s="62">
        <v>172.800003</v>
      </c>
      <c r="BF435" s="62">
        <v>103.260002</v>
      </c>
      <c r="BG435" s="62">
        <v>21.459999</v>
      </c>
      <c r="BH435" s="62">
        <v>80.260002</v>
      </c>
      <c r="BI435" s="62">
        <v>205.60000600000001</v>
      </c>
      <c r="BJ435" s="62">
        <v>50.060001</v>
      </c>
      <c r="BK435" s="62">
        <v>40.200001</v>
      </c>
      <c r="BL435" s="62">
        <v>216.39999399999999</v>
      </c>
      <c r="BM435" s="62">
        <v>118.949997</v>
      </c>
      <c r="BN435" s="62">
        <v>44.740001999999997</v>
      </c>
      <c r="BO435" s="62">
        <v>10.99</v>
      </c>
      <c r="BP435" s="62">
        <v>135.41000399999999</v>
      </c>
      <c r="BQ435" s="62">
        <v>41.790000999999997</v>
      </c>
      <c r="BR435" s="62">
        <v>104.03600299999999</v>
      </c>
      <c r="BS435" s="62">
        <v>212.770004</v>
      </c>
      <c r="BT435" s="62">
        <v>88.959998999999996</v>
      </c>
      <c r="BU435" s="62">
        <v>32.130001</v>
      </c>
      <c r="BV435" s="62">
        <v>184.28999300000001</v>
      </c>
      <c r="BW435" s="62">
        <v>88.440002000000007</v>
      </c>
      <c r="BX435" s="62">
        <v>216.63000500000001</v>
      </c>
      <c r="BY435" s="62">
        <v>63.77</v>
      </c>
      <c r="BZ435" s="61">
        <v>66.569999999999993</v>
      </c>
      <c r="CA435" s="61">
        <v>57.82</v>
      </c>
      <c r="CB435" s="61">
        <v>38.520000000000003</v>
      </c>
      <c r="CC435" s="61">
        <v>179.449997</v>
      </c>
      <c r="CD435" s="61">
        <v>219.520004</v>
      </c>
      <c r="CE435" s="61">
        <v>28.297999999999998</v>
      </c>
      <c r="CF435" s="61">
        <v>74.129997000000003</v>
      </c>
      <c r="CG435" s="61">
        <v>47.27</v>
      </c>
      <c r="CH435" s="61">
        <v>88.07</v>
      </c>
      <c r="CI435" s="61">
        <v>29.27</v>
      </c>
      <c r="CJ435" s="61">
        <v>94.699996999999996</v>
      </c>
      <c r="CK435" s="61">
        <v>92.269997000000004</v>
      </c>
      <c r="CL435" s="61">
        <v>10.06</v>
      </c>
      <c r="CM435" s="61">
        <v>3.99</v>
      </c>
      <c r="CN435" s="61">
        <v>19.629999000000002</v>
      </c>
      <c r="CO435" s="61">
        <v>18.82</v>
      </c>
      <c r="CP435" s="61">
        <v>81.639999000000003</v>
      </c>
      <c r="CQ435" s="61">
        <v>61.279998999999997</v>
      </c>
      <c r="CR435" s="61">
        <v>23.790001</v>
      </c>
      <c r="CS435" s="61">
        <v>27.129999000000002</v>
      </c>
      <c r="CT435" s="61">
        <v>15.86</v>
      </c>
      <c r="CU435" s="61">
        <v>13.59</v>
      </c>
      <c r="CV435" s="61">
        <v>66.349997999999999</v>
      </c>
      <c r="CW435" s="61">
        <v>11.79</v>
      </c>
      <c r="CX435" s="61">
        <v>47.860000999999997</v>
      </c>
      <c r="CY435" s="61">
        <v>25.540001</v>
      </c>
      <c r="CZ435" s="61">
        <v>40.459999000000003</v>
      </c>
      <c r="DA435" s="61">
        <v>77.809997999999993</v>
      </c>
      <c r="DB435" s="61">
        <v>226.929993</v>
      </c>
      <c r="DC435" s="61">
        <v>188.58000200000001</v>
      </c>
      <c r="DD435" s="61">
        <v>43.07</v>
      </c>
      <c r="DE435" s="61">
        <v>110.019997</v>
      </c>
      <c r="DF435" s="61">
        <v>68.290001000000004</v>
      </c>
      <c r="DG435" s="61">
        <v>36.669998</v>
      </c>
      <c r="DH435" s="61">
        <v>54.869999</v>
      </c>
      <c r="DI435" s="61">
        <v>61.470001000000003</v>
      </c>
      <c r="DJ435" s="61">
        <v>41.98</v>
      </c>
      <c r="DK435" s="61">
        <v>159.30999800000001</v>
      </c>
      <c r="DL435" s="61">
        <v>147.279999</v>
      </c>
      <c r="DM435" s="61">
        <v>68.470000999999996</v>
      </c>
      <c r="DN435" s="61">
        <v>37.959999000000003</v>
      </c>
      <c r="DO435" s="61">
        <v>39.959999000000003</v>
      </c>
      <c r="DP435" s="61">
        <v>60.32</v>
      </c>
      <c r="DQ435" s="61">
        <v>120.389999</v>
      </c>
      <c r="DR435" s="61">
        <v>48.630001</v>
      </c>
      <c r="DS435" s="61">
        <v>42.5</v>
      </c>
      <c r="DT435" s="61">
        <v>180.63000500000001</v>
      </c>
      <c r="DU435" s="61">
        <v>155.14999399999999</v>
      </c>
      <c r="DV435" s="61">
        <v>219.279999</v>
      </c>
      <c r="DW435" s="61">
        <v>41.779998999999997</v>
      </c>
      <c r="DX435" s="61">
        <v>54.27</v>
      </c>
      <c r="DY435" s="61">
        <v>124.93</v>
      </c>
      <c r="DZ435" s="61">
        <v>139.199997</v>
      </c>
      <c r="EA435" s="61">
        <v>36</v>
      </c>
      <c r="EB435" s="61">
        <v>48.09</v>
      </c>
      <c r="EC435" s="61">
        <v>72.580001999999993</v>
      </c>
      <c r="ED435" s="61">
        <v>76.720000999999996</v>
      </c>
      <c r="EE435" s="61">
        <v>35.040000999999997</v>
      </c>
      <c r="EF435" s="61">
        <v>28.856999999999999</v>
      </c>
      <c r="EG435" s="61">
        <v>27.860001</v>
      </c>
      <c r="EH435" s="61">
        <v>45.880001</v>
      </c>
      <c r="EI435" s="61">
        <v>22.360001</v>
      </c>
      <c r="EJ435" s="61">
        <v>42.25</v>
      </c>
      <c r="EK435" s="61">
        <v>119.870003</v>
      </c>
      <c r="EL435" s="61">
        <v>16.790001</v>
      </c>
      <c r="EM435" s="61">
        <v>43.119999</v>
      </c>
      <c r="EN435" s="61">
        <v>40.75</v>
      </c>
      <c r="EO435" s="61">
        <v>103.779999</v>
      </c>
      <c r="EP435" s="61">
        <v>114.879997</v>
      </c>
      <c r="EQ435" s="61">
        <v>59.630001</v>
      </c>
      <c r="ER435" s="61">
        <v>53.25</v>
      </c>
      <c r="ES435" s="61">
        <v>32.110000999999997</v>
      </c>
      <c r="ET435" s="61">
        <v>23.290001</v>
      </c>
      <c r="EU435" s="61">
        <v>26.110001</v>
      </c>
      <c r="EV435" s="61">
        <v>46.299999</v>
      </c>
      <c r="EW435" s="61">
        <v>25.73</v>
      </c>
      <c r="EX435" s="61">
        <v>29.370000999999998</v>
      </c>
      <c r="EY435" s="61">
        <v>25.610001</v>
      </c>
      <c r="EZ435" s="61">
        <v>29.719999000000001</v>
      </c>
      <c r="FA435" s="61">
        <v>52.610000999999997</v>
      </c>
      <c r="FB435" s="61">
        <v>31.950001</v>
      </c>
      <c r="FC435" s="61">
        <v>39.860000999999997</v>
      </c>
      <c r="FD435" s="61">
        <v>31.870000999999998</v>
      </c>
      <c r="FE435" s="61">
        <v>17.010000000000002</v>
      </c>
      <c r="FF435" s="61">
        <v>50.299999</v>
      </c>
      <c r="FG435" s="61">
        <v>9.9</v>
      </c>
      <c r="FH435" s="61">
        <v>26.190000999999999</v>
      </c>
    </row>
    <row r="436" spans="1:164">
      <c r="A436" s="76">
        <v>43731</v>
      </c>
      <c r="B436">
        <v>37.779998999999997</v>
      </c>
      <c r="C436">
        <v>18.790001</v>
      </c>
      <c r="D436">
        <v>12.09</v>
      </c>
      <c r="E436">
        <v>20.969999000000001</v>
      </c>
      <c r="F436">
        <v>73.489998</v>
      </c>
      <c r="G436">
        <v>54.619999</v>
      </c>
      <c r="H436">
        <v>32.18</v>
      </c>
      <c r="I436">
        <v>72.169998000000007</v>
      </c>
      <c r="J436">
        <v>64.110000999999997</v>
      </c>
      <c r="K436">
        <v>129.770004</v>
      </c>
      <c r="L436">
        <v>35.189999</v>
      </c>
      <c r="M436">
        <v>14.82</v>
      </c>
      <c r="N436">
        <v>41.259998000000003</v>
      </c>
      <c r="O436">
        <v>78.629997000000003</v>
      </c>
      <c r="P436">
        <v>88.160004000000001</v>
      </c>
      <c r="Q436">
        <v>40.919998</v>
      </c>
      <c r="R436">
        <v>65.779999000000004</v>
      </c>
      <c r="S436">
        <v>47.060001</v>
      </c>
      <c r="T436">
        <v>138.16999799999999</v>
      </c>
      <c r="U436">
        <v>43.560001</v>
      </c>
      <c r="V436">
        <v>51.740001999999997</v>
      </c>
      <c r="W436">
        <v>50.32</v>
      </c>
      <c r="X436">
        <v>53.34</v>
      </c>
      <c r="Y436">
        <v>14.865</v>
      </c>
      <c r="Z436">
        <v>48.73</v>
      </c>
      <c r="AA436">
        <v>68.410004000000001</v>
      </c>
      <c r="AB436">
        <v>43.869999</v>
      </c>
      <c r="AC436">
        <v>47.450001</v>
      </c>
      <c r="AD436">
        <v>28.129999000000002</v>
      </c>
      <c r="AE436">
        <v>63.880001</v>
      </c>
      <c r="AF436">
        <v>143.05999800000001</v>
      </c>
      <c r="AG436">
        <v>162.029999</v>
      </c>
      <c r="AH436">
        <v>41.990001999999997</v>
      </c>
      <c r="AI436">
        <v>29.91</v>
      </c>
      <c r="AJ436">
        <v>105.57</v>
      </c>
      <c r="AK436">
        <v>53.810001</v>
      </c>
      <c r="AL436">
        <v>34.375</v>
      </c>
      <c r="AM436">
        <v>68.699996999999996</v>
      </c>
      <c r="AN436">
        <v>41.222999999999999</v>
      </c>
      <c r="AO436">
        <v>15.11</v>
      </c>
      <c r="AP436">
        <v>27.475999999999999</v>
      </c>
      <c r="AQ436">
        <v>34.630001</v>
      </c>
      <c r="AR436">
        <v>45.896999000000001</v>
      </c>
      <c r="AS436">
        <v>47.029998999999997</v>
      </c>
      <c r="AT436">
        <v>53.299999</v>
      </c>
      <c r="AU436">
        <v>130.88999899999999</v>
      </c>
      <c r="AV436">
        <v>168.91999799999999</v>
      </c>
      <c r="AW436">
        <v>249.96000699999999</v>
      </c>
      <c r="AX436">
        <v>38.229999999999997</v>
      </c>
      <c r="AY436">
        <v>57.849997999999999</v>
      </c>
      <c r="AZ436">
        <v>117.30999799999999</v>
      </c>
      <c r="BA436">
        <v>81.709998999999996</v>
      </c>
      <c r="BB436">
        <v>80.370002999999997</v>
      </c>
      <c r="BC436">
        <v>91.510002</v>
      </c>
      <c r="BD436">
        <v>37.25</v>
      </c>
      <c r="BE436">
        <v>171.820007</v>
      </c>
      <c r="BF436">
        <v>102.099998</v>
      </c>
      <c r="BG436">
        <v>21.77</v>
      </c>
      <c r="BH436">
        <v>80.510002</v>
      </c>
      <c r="BI436">
        <v>206.08000200000001</v>
      </c>
      <c r="BJ436">
        <v>49.810001</v>
      </c>
      <c r="BK436">
        <v>40.200001</v>
      </c>
      <c r="BL436">
        <v>216.88000500000001</v>
      </c>
      <c r="BM436">
        <v>119.970001</v>
      </c>
      <c r="BN436">
        <v>44.540000999999997</v>
      </c>
      <c r="BO436">
        <v>10.91</v>
      </c>
      <c r="BP436">
        <v>134.009995</v>
      </c>
      <c r="BQ436">
        <v>41.724997999999999</v>
      </c>
      <c r="BR436">
        <v>103.623001</v>
      </c>
      <c r="BS436">
        <v>215.279999</v>
      </c>
      <c r="BT436">
        <v>88.699996999999996</v>
      </c>
      <c r="BU436">
        <v>32.299999</v>
      </c>
      <c r="BV436">
        <v>184.61999499999999</v>
      </c>
      <c r="BW436">
        <v>88.849997999999999</v>
      </c>
      <c r="BX436">
        <v>216.229996</v>
      </c>
      <c r="BY436">
        <v>63.889999000000003</v>
      </c>
      <c r="BZ436">
        <v>66.769997000000004</v>
      </c>
      <c r="CA436">
        <v>57.77</v>
      </c>
      <c r="CB436">
        <v>38.400002000000001</v>
      </c>
      <c r="CC436">
        <v>179.66000399999999</v>
      </c>
      <c r="CD436">
        <v>219.55999800000001</v>
      </c>
      <c r="CE436">
        <v>28.32</v>
      </c>
      <c r="CF436">
        <v>73.779999000000004</v>
      </c>
      <c r="CG436">
        <v>47.049999</v>
      </c>
      <c r="CH436">
        <v>87.940002000000007</v>
      </c>
      <c r="CI436">
        <v>29</v>
      </c>
      <c r="CJ436">
        <v>94.779999000000004</v>
      </c>
      <c r="CK436">
        <v>93.230002999999996</v>
      </c>
      <c r="CL436">
        <v>10.09</v>
      </c>
      <c r="CM436">
        <v>4</v>
      </c>
      <c r="CN436">
        <v>19.649999999999999</v>
      </c>
      <c r="CO436">
        <v>18.850000000000001</v>
      </c>
      <c r="CP436">
        <v>81.669998000000007</v>
      </c>
      <c r="CQ436">
        <v>61.299999</v>
      </c>
      <c r="CR436">
        <v>23.709999</v>
      </c>
      <c r="CS436">
        <v>27.030000999999999</v>
      </c>
      <c r="CT436">
        <v>15.85</v>
      </c>
      <c r="CU436">
        <v>13.61</v>
      </c>
      <c r="CV436">
        <v>66.309997999999993</v>
      </c>
      <c r="CW436">
        <v>11.71</v>
      </c>
      <c r="CX436">
        <v>48.200001</v>
      </c>
      <c r="CY436">
        <v>25.559999000000001</v>
      </c>
      <c r="CZ436">
        <v>40.479999999999997</v>
      </c>
      <c r="DA436">
        <v>77.660004000000001</v>
      </c>
      <c r="DB436">
        <v>226.5</v>
      </c>
      <c r="DC436">
        <v>187.36000100000001</v>
      </c>
      <c r="DD436">
        <v>43.119999</v>
      </c>
      <c r="DE436">
        <v>109.029999</v>
      </c>
      <c r="DF436">
        <v>67.730002999999996</v>
      </c>
      <c r="DG436">
        <v>36.43</v>
      </c>
      <c r="DH436">
        <v>55.009998000000003</v>
      </c>
      <c r="DI436">
        <v>61.060001</v>
      </c>
      <c r="DJ436">
        <v>42</v>
      </c>
      <c r="DK436">
        <v>159.029999</v>
      </c>
      <c r="DL436">
        <v>146.96000699999999</v>
      </c>
      <c r="DM436">
        <v>68.120002999999997</v>
      </c>
      <c r="DN436">
        <v>37.759998000000003</v>
      </c>
      <c r="DO436">
        <v>39.880001</v>
      </c>
      <c r="DP436">
        <v>60.560001</v>
      </c>
      <c r="DQ436">
        <v>120.80999799999999</v>
      </c>
      <c r="DR436">
        <v>47.93</v>
      </c>
      <c r="DS436">
        <v>42.419998</v>
      </c>
      <c r="DT436">
        <v>181.21000699999999</v>
      </c>
      <c r="DU436">
        <v>155.820007</v>
      </c>
      <c r="DV436">
        <v>219.58999600000001</v>
      </c>
      <c r="DW436">
        <v>42.23</v>
      </c>
      <c r="DX436">
        <v>54.439999</v>
      </c>
      <c r="DY436">
        <v>125.19000200000001</v>
      </c>
      <c r="DZ436">
        <v>138.509995</v>
      </c>
      <c r="EA436">
        <v>36.130001</v>
      </c>
      <c r="EB436">
        <v>48</v>
      </c>
      <c r="EC436">
        <v>72.680000000000007</v>
      </c>
      <c r="ED436">
        <v>75.690002000000007</v>
      </c>
      <c r="EE436">
        <v>35.029998999999997</v>
      </c>
      <c r="EF436">
        <v>28.839001</v>
      </c>
      <c r="EG436">
        <v>27.888999999999999</v>
      </c>
      <c r="EH436">
        <v>45.950001</v>
      </c>
      <c r="EI436">
        <v>22.360001</v>
      </c>
      <c r="EJ436">
        <v>42.400002000000001</v>
      </c>
      <c r="EK436">
        <v>119.82</v>
      </c>
      <c r="EL436">
        <v>16.610001</v>
      </c>
      <c r="EM436">
        <v>43.18</v>
      </c>
      <c r="EN436">
        <v>42.369999</v>
      </c>
      <c r="EO436">
        <v>103.760002</v>
      </c>
      <c r="EP436">
        <v>114.93</v>
      </c>
      <c r="EQ436">
        <v>60.110000999999997</v>
      </c>
      <c r="ER436">
        <v>53.299999</v>
      </c>
      <c r="ES436">
        <v>32.18</v>
      </c>
      <c r="ET436">
        <v>23.09</v>
      </c>
      <c r="EU436">
        <v>26.1</v>
      </c>
      <c r="EV436">
        <v>46.220001000000003</v>
      </c>
      <c r="EW436">
        <v>25.73</v>
      </c>
      <c r="EX436">
        <v>29.33</v>
      </c>
      <c r="EY436">
        <v>25.58</v>
      </c>
      <c r="EZ436">
        <v>29.690000999999999</v>
      </c>
      <c r="FA436">
        <v>52.57</v>
      </c>
      <c r="FB436">
        <v>31.959999</v>
      </c>
      <c r="FC436">
        <v>39.849997999999999</v>
      </c>
      <c r="FD436">
        <v>31.889999</v>
      </c>
      <c r="FE436">
        <v>16.950001</v>
      </c>
      <c r="FF436">
        <v>50.099997999999999</v>
      </c>
      <c r="FG436">
        <v>9.6999999999999993</v>
      </c>
      <c r="FH436">
        <v>26.32</v>
      </c>
    </row>
    <row r="437" spans="1:164">
      <c r="A437" s="76">
        <v>43732</v>
      </c>
      <c r="B437" s="62">
        <v>37.509998000000003</v>
      </c>
      <c r="C437" s="62">
        <v>18.77</v>
      </c>
      <c r="D437" s="62">
        <v>11.98</v>
      </c>
      <c r="E437" s="62">
        <v>20.76</v>
      </c>
      <c r="F437" s="62">
        <v>73.5</v>
      </c>
      <c r="G437" s="62">
        <v>53.939999</v>
      </c>
      <c r="H437" s="62">
        <v>31.93</v>
      </c>
      <c r="I437" s="62">
        <v>71.75</v>
      </c>
      <c r="J437" s="62">
        <v>63.66</v>
      </c>
      <c r="K437" s="62">
        <v>128.320007</v>
      </c>
      <c r="L437" s="62">
        <v>35.18</v>
      </c>
      <c r="M437" s="62">
        <v>14.58</v>
      </c>
      <c r="N437" s="62">
        <v>39.360000999999997</v>
      </c>
      <c r="O437" s="62">
        <v>76.879997000000003</v>
      </c>
      <c r="P437" s="62">
        <v>85.599997999999999</v>
      </c>
      <c r="Q437" s="62">
        <v>40.520000000000003</v>
      </c>
      <c r="R437" s="62">
        <v>64.699996999999996</v>
      </c>
      <c r="S437" s="62">
        <v>46.16</v>
      </c>
      <c r="T437" s="62">
        <v>136</v>
      </c>
      <c r="U437" s="62">
        <v>43.009998000000003</v>
      </c>
      <c r="V437" s="62">
        <v>51.02</v>
      </c>
      <c r="W437" s="62">
        <v>49.400002000000001</v>
      </c>
      <c r="X437" s="62">
        <v>52.560001</v>
      </c>
      <c r="Y437" s="62">
        <v>14.711</v>
      </c>
      <c r="Z437" s="62">
        <v>48</v>
      </c>
      <c r="AA437" s="62">
        <v>67.709998999999996</v>
      </c>
      <c r="AB437" s="62">
        <v>43.549999</v>
      </c>
      <c r="AC437" s="62">
        <v>46.779998999999997</v>
      </c>
      <c r="AD437" s="62">
        <v>27.860001</v>
      </c>
      <c r="AE437" s="62">
        <v>64.629997000000003</v>
      </c>
      <c r="AF437" s="62">
        <v>144.509995</v>
      </c>
      <c r="AG437" s="62">
        <v>162.66000399999999</v>
      </c>
      <c r="AH437" s="62">
        <v>42.400002000000001</v>
      </c>
      <c r="AI437" s="62">
        <v>29.950001</v>
      </c>
      <c r="AJ437" s="62">
        <v>106.589996</v>
      </c>
      <c r="AK437" s="62">
        <v>53.189999</v>
      </c>
      <c r="AL437" s="62">
        <v>34.681998999999998</v>
      </c>
      <c r="AM437" s="62">
        <v>69.940002000000007</v>
      </c>
      <c r="AN437" s="62">
        <v>41.555</v>
      </c>
      <c r="AO437" s="62">
        <v>14.8</v>
      </c>
      <c r="AP437" s="62">
        <v>27.516000999999999</v>
      </c>
      <c r="AQ437" s="62">
        <v>34.939999</v>
      </c>
      <c r="AR437" s="62">
        <v>47.200001</v>
      </c>
      <c r="AS437" s="62">
        <v>45.099997999999999</v>
      </c>
      <c r="AT437" s="62">
        <v>51.540000999999997</v>
      </c>
      <c r="AU437" s="62">
        <v>127.730003</v>
      </c>
      <c r="AV437" s="62">
        <v>165.75</v>
      </c>
      <c r="AW437" s="62">
        <v>247.86000100000001</v>
      </c>
      <c r="AX437" s="62">
        <v>35.490001999999997</v>
      </c>
      <c r="AY437" s="62">
        <v>57.380001</v>
      </c>
      <c r="AZ437" s="62">
        <v>115.449997</v>
      </c>
      <c r="BA437" s="62">
        <v>79.779999000000004</v>
      </c>
      <c r="BB437" s="62">
        <v>79.410004000000001</v>
      </c>
      <c r="BC437" s="62">
        <v>90.669998000000007</v>
      </c>
      <c r="BD437" s="62">
        <v>36.669998</v>
      </c>
      <c r="BE437" s="62">
        <v>170.05999800000001</v>
      </c>
      <c r="BF437" s="62">
        <v>99.980002999999996</v>
      </c>
      <c r="BG437" s="62">
        <v>22.23</v>
      </c>
      <c r="BH437" s="62">
        <v>79.730002999999996</v>
      </c>
      <c r="BI437" s="62">
        <v>202.83999600000001</v>
      </c>
      <c r="BJ437" s="62">
        <v>48.16</v>
      </c>
      <c r="BK437" s="62">
        <v>39.810001</v>
      </c>
      <c r="BL437" s="62">
        <v>214.429993</v>
      </c>
      <c r="BM437" s="62">
        <v>118.19000200000001</v>
      </c>
      <c r="BN437" s="62">
        <v>43.040000999999997</v>
      </c>
      <c r="BO437" s="62">
        <v>11.19</v>
      </c>
      <c r="BP437" s="62">
        <v>130.64999399999999</v>
      </c>
      <c r="BQ437" s="62">
        <v>41.563000000000002</v>
      </c>
      <c r="BR437" s="62">
        <v>101.068001</v>
      </c>
      <c r="BS437" s="62">
        <v>210.779999</v>
      </c>
      <c r="BT437" s="62">
        <v>87.239998</v>
      </c>
      <c r="BU437" s="62">
        <v>31.129999000000002</v>
      </c>
      <c r="BV437" s="62">
        <v>183.020004</v>
      </c>
      <c r="BW437" s="62">
        <v>87.269997000000004</v>
      </c>
      <c r="BX437" s="62">
        <v>212.16000399999999</v>
      </c>
      <c r="BY437" s="62">
        <v>63.220001000000003</v>
      </c>
      <c r="BZ437" s="61">
        <v>65.400002000000001</v>
      </c>
      <c r="CA437" s="61">
        <v>56.470001000000003</v>
      </c>
      <c r="CB437" s="61">
        <v>37.68</v>
      </c>
      <c r="CC437" s="61">
        <v>177.699997</v>
      </c>
      <c r="CD437" s="61">
        <v>216.11000100000001</v>
      </c>
      <c r="CE437" s="61">
        <v>27.77</v>
      </c>
      <c r="CF437" s="61">
        <v>72.370002999999997</v>
      </c>
      <c r="CG437" s="61">
        <v>46.66</v>
      </c>
      <c r="CH437" s="61">
        <v>86.720000999999996</v>
      </c>
      <c r="CI437" s="61">
        <v>28.83</v>
      </c>
      <c r="CJ437" s="61">
        <v>92.790001000000004</v>
      </c>
      <c r="CK437" s="61">
        <v>91.169998000000007</v>
      </c>
      <c r="CL437" s="61">
        <v>9.82</v>
      </c>
      <c r="CM437" s="61">
        <v>3.63</v>
      </c>
      <c r="CN437" s="61">
        <v>18.16</v>
      </c>
      <c r="CO437" s="61">
        <v>17.899999999999999</v>
      </c>
      <c r="CP437" s="61">
        <v>80.300003000000004</v>
      </c>
      <c r="CQ437" s="61">
        <v>60.330002</v>
      </c>
      <c r="CR437" s="61">
        <v>23.049999</v>
      </c>
      <c r="CS437" s="61">
        <v>26.26</v>
      </c>
      <c r="CT437" s="61">
        <v>15.41</v>
      </c>
      <c r="CU437" s="61">
        <v>14.63</v>
      </c>
      <c r="CV437" s="61">
        <v>71.610000999999997</v>
      </c>
      <c r="CW437" s="61">
        <v>10.52</v>
      </c>
      <c r="CX437" s="61">
        <v>53.200001</v>
      </c>
      <c r="CY437" s="61">
        <v>24.719999000000001</v>
      </c>
      <c r="CZ437" s="61">
        <v>41.77</v>
      </c>
      <c r="DA437" s="61">
        <v>77.220000999999996</v>
      </c>
      <c r="DB437" s="61">
        <v>225.86000100000001</v>
      </c>
      <c r="DC437" s="61">
        <v>185.66999799999999</v>
      </c>
      <c r="DD437" s="61">
        <v>43.049999</v>
      </c>
      <c r="DE437" s="61">
        <v>108.269997</v>
      </c>
      <c r="DF437" s="61">
        <v>66.910004000000001</v>
      </c>
      <c r="DG437" s="61">
        <v>36.209999000000003</v>
      </c>
      <c r="DH437" s="61">
        <v>54.619999</v>
      </c>
      <c r="DI437" s="61">
        <v>60.810001</v>
      </c>
      <c r="DJ437" s="61">
        <v>41.560001</v>
      </c>
      <c r="DK437" s="61">
        <v>157.529999</v>
      </c>
      <c r="DL437" s="61">
        <v>145.83999600000001</v>
      </c>
      <c r="DM437" s="61">
        <v>67.849997999999999</v>
      </c>
      <c r="DN437" s="61">
        <v>37.810001</v>
      </c>
      <c r="DO437" s="61">
        <v>39.57</v>
      </c>
      <c r="DP437" s="61">
        <v>60.810001</v>
      </c>
      <c r="DQ437" s="61">
        <v>119.519997</v>
      </c>
      <c r="DR437" s="61">
        <v>46.919998</v>
      </c>
      <c r="DS437" s="61">
        <v>42.360000999999997</v>
      </c>
      <c r="DT437" s="61">
        <v>178.979996</v>
      </c>
      <c r="DU437" s="61">
        <v>156.16000399999999</v>
      </c>
      <c r="DV437" s="61">
        <v>216.88999899999999</v>
      </c>
      <c r="DW437" s="61">
        <v>41.880001</v>
      </c>
      <c r="DX437" s="61">
        <v>54.549999</v>
      </c>
      <c r="DY437" s="61">
        <v>124.239998</v>
      </c>
      <c r="DZ437" s="61">
        <v>138.83999600000001</v>
      </c>
      <c r="EA437" s="61">
        <v>36.220001000000003</v>
      </c>
      <c r="EB437" s="61">
        <v>47.990001999999997</v>
      </c>
      <c r="EC437" s="61">
        <v>72.569999999999993</v>
      </c>
      <c r="ED437" s="61">
        <v>75.040001000000004</v>
      </c>
      <c r="EE437" s="61">
        <v>34.939999</v>
      </c>
      <c r="EF437" s="61">
        <v>28.872999</v>
      </c>
      <c r="EG437" s="61">
        <v>27.763999999999999</v>
      </c>
      <c r="EH437" s="61">
        <v>45.380001</v>
      </c>
      <c r="EI437" s="61">
        <v>22.110001</v>
      </c>
      <c r="EJ437" s="61">
        <v>41.93</v>
      </c>
      <c r="EK437" s="61">
        <v>119.07</v>
      </c>
      <c r="EL437" s="61">
        <v>16.27</v>
      </c>
      <c r="EM437" s="61">
        <v>42.889999000000003</v>
      </c>
      <c r="EN437" s="61">
        <v>41.880001</v>
      </c>
      <c r="EO437" s="61">
        <v>102.900002</v>
      </c>
      <c r="EP437" s="61">
        <v>113.94000200000001</v>
      </c>
      <c r="EQ437" s="61">
        <v>59.310001</v>
      </c>
      <c r="ER437" s="61">
        <v>52.400002000000001</v>
      </c>
      <c r="ES437" s="61">
        <v>31.450001</v>
      </c>
      <c r="ET437" s="61">
        <v>24.16</v>
      </c>
      <c r="EU437" s="61">
        <v>26.32</v>
      </c>
      <c r="EV437" s="61">
        <v>46.900002000000001</v>
      </c>
      <c r="EW437" s="61">
        <v>26.370000999999998</v>
      </c>
      <c r="EX437" s="61">
        <v>29.809999000000001</v>
      </c>
      <c r="EY437" s="61">
        <v>25.83</v>
      </c>
      <c r="EZ437" s="61">
        <v>30.51</v>
      </c>
      <c r="FA437" s="61">
        <v>52.860000999999997</v>
      </c>
      <c r="FB437" s="61">
        <v>32.369999</v>
      </c>
      <c r="FC437" s="61">
        <v>40.470001000000003</v>
      </c>
      <c r="FD437" s="61">
        <v>33.150002000000001</v>
      </c>
      <c r="FE437" s="61">
        <v>17.329999999999998</v>
      </c>
      <c r="FF437" s="61">
        <v>51.459999000000003</v>
      </c>
      <c r="FG437" s="61">
        <v>10.15</v>
      </c>
      <c r="FH437" s="61">
        <v>27.030000999999999</v>
      </c>
    </row>
    <row r="438" spans="1:164">
      <c r="A438" s="76">
        <v>43733</v>
      </c>
      <c r="B438" s="62">
        <v>37.720001000000003</v>
      </c>
      <c r="C438" s="62">
        <v>18.760000000000002</v>
      </c>
      <c r="D438" s="62">
        <v>11.94</v>
      </c>
      <c r="E438" s="62">
        <v>20.940000999999999</v>
      </c>
      <c r="F438" s="62">
        <v>73.629997000000003</v>
      </c>
      <c r="G438" s="62">
        <v>54.790000999999997</v>
      </c>
      <c r="H438" s="62">
        <v>32.020000000000003</v>
      </c>
      <c r="I438" s="62">
        <v>71.930000000000007</v>
      </c>
      <c r="J438" s="62">
        <v>63.93</v>
      </c>
      <c r="K438" s="62">
        <v>129.050003</v>
      </c>
      <c r="L438" s="62">
        <v>35.279998999999997</v>
      </c>
      <c r="M438" s="62">
        <v>14.54</v>
      </c>
      <c r="N438" s="62">
        <v>41.349997999999999</v>
      </c>
      <c r="O438" s="62">
        <v>78.199996999999996</v>
      </c>
      <c r="P438" s="62">
        <v>87.360000999999997</v>
      </c>
      <c r="Q438" s="62">
        <v>40.860000999999997</v>
      </c>
      <c r="R438" s="62">
        <v>65.239998</v>
      </c>
      <c r="S438" s="62">
        <v>46.790000999999997</v>
      </c>
      <c r="T438" s="62">
        <v>137.320007</v>
      </c>
      <c r="U438" s="62">
        <v>43.68</v>
      </c>
      <c r="V438" s="62">
        <v>51.700001</v>
      </c>
      <c r="W438" s="62">
        <v>50.299999</v>
      </c>
      <c r="X438" s="62">
        <v>53.490001999999997</v>
      </c>
      <c r="Y438" s="62">
        <v>14.711</v>
      </c>
      <c r="Z438" s="62">
        <v>48.439999</v>
      </c>
      <c r="AA438" s="62">
        <v>68.239998</v>
      </c>
      <c r="AB438" s="62">
        <v>43.799999</v>
      </c>
      <c r="AC438" s="62">
        <v>47.220001000000003</v>
      </c>
      <c r="AD438" s="62">
        <v>28.09</v>
      </c>
      <c r="AE438" s="62">
        <v>64.589995999999999</v>
      </c>
      <c r="AF438" s="62">
        <v>144.53999300000001</v>
      </c>
      <c r="AG438" s="62">
        <v>162.61000100000001</v>
      </c>
      <c r="AH438" s="62">
        <v>42.419998</v>
      </c>
      <c r="AI438" s="62">
        <v>29.719999000000001</v>
      </c>
      <c r="AJ438" s="62">
        <v>106.720001</v>
      </c>
      <c r="AK438" s="62">
        <v>53.580002</v>
      </c>
      <c r="AL438" s="62">
        <v>34.722000000000001</v>
      </c>
      <c r="AM438" s="62">
        <v>70.180000000000007</v>
      </c>
      <c r="AN438" s="62">
        <v>41.624001</v>
      </c>
      <c r="AO438" s="62">
        <v>14.77</v>
      </c>
      <c r="AP438" s="62">
        <v>27.465</v>
      </c>
      <c r="AQ438" s="62">
        <v>35.020000000000003</v>
      </c>
      <c r="AR438" s="62">
        <v>47.051997999999998</v>
      </c>
      <c r="AS438" s="62">
        <v>44.790000999999997</v>
      </c>
      <c r="AT438" s="62">
        <v>50.830002</v>
      </c>
      <c r="AU438" s="62">
        <v>127.300003</v>
      </c>
      <c r="AV438" s="62">
        <v>164.13999899999999</v>
      </c>
      <c r="AW438" s="62">
        <v>247.36000100000001</v>
      </c>
      <c r="AX438" s="62">
        <v>34.860000999999997</v>
      </c>
      <c r="AY438" s="62">
        <v>57.18</v>
      </c>
      <c r="AZ438" s="62">
        <v>116.32</v>
      </c>
      <c r="BA438" s="62">
        <v>79.279999000000004</v>
      </c>
      <c r="BB438" s="62">
        <v>79.790001000000004</v>
      </c>
      <c r="BC438" s="62">
        <v>90.230002999999996</v>
      </c>
      <c r="BD438" s="62">
        <v>36.75</v>
      </c>
      <c r="BE438" s="62">
        <v>169.240005</v>
      </c>
      <c r="BF438" s="62">
        <v>98.959998999999996</v>
      </c>
      <c r="BG438" s="62">
        <v>22.34</v>
      </c>
      <c r="BH438" s="62">
        <v>80.680000000000007</v>
      </c>
      <c r="BI438" s="62">
        <v>205.55999800000001</v>
      </c>
      <c r="BJ438" s="62">
        <v>48.830002</v>
      </c>
      <c r="BK438" s="62">
        <v>40.020000000000003</v>
      </c>
      <c r="BL438" s="62">
        <v>216.990005</v>
      </c>
      <c r="BM438" s="62">
        <v>120.209999</v>
      </c>
      <c r="BN438" s="62">
        <v>43.139999000000003</v>
      </c>
      <c r="BO438" s="62">
        <v>10.79</v>
      </c>
      <c r="BP438" s="62">
        <v>132.91000399999999</v>
      </c>
      <c r="BQ438" s="62">
        <v>41.610000999999997</v>
      </c>
      <c r="BR438" s="62">
        <v>102.496002</v>
      </c>
      <c r="BS438" s="62">
        <v>214.30999800000001</v>
      </c>
      <c r="BT438" s="62">
        <v>88.230002999999996</v>
      </c>
      <c r="BU438" s="62">
        <v>31.33</v>
      </c>
      <c r="BV438" s="62">
        <v>185</v>
      </c>
      <c r="BW438" s="62">
        <v>88.400002000000001</v>
      </c>
      <c r="BX438" s="62">
        <v>214.050003</v>
      </c>
      <c r="BY438" s="62">
        <v>63.939999</v>
      </c>
      <c r="BZ438" s="61">
        <v>66.160004000000001</v>
      </c>
      <c r="CA438" s="61">
        <v>57.139999000000003</v>
      </c>
      <c r="CB438" s="61">
        <v>37.990001999999997</v>
      </c>
      <c r="CC438" s="61">
        <v>180.050003</v>
      </c>
      <c r="CD438" s="61">
        <v>218.970001</v>
      </c>
      <c r="CE438" s="61">
        <v>27.969999000000001</v>
      </c>
      <c r="CF438" s="61">
        <v>73.569999999999993</v>
      </c>
      <c r="CG438" s="61">
        <v>47.040000999999997</v>
      </c>
      <c r="CH438" s="61">
        <v>87.910004000000001</v>
      </c>
      <c r="CI438" s="61">
        <v>28.98</v>
      </c>
      <c r="CJ438" s="61">
        <v>93.699996999999996</v>
      </c>
      <c r="CK438" s="61">
        <v>92.660004000000001</v>
      </c>
      <c r="CL438" s="61">
        <v>9.77</v>
      </c>
      <c r="CM438" s="61">
        <v>3.66</v>
      </c>
      <c r="CN438" s="61">
        <v>17.690000999999999</v>
      </c>
      <c r="CO438" s="61">
        <v>17.59</v>
      </c>
      <c r="CP438" s="61">
        <v>80.349997999999999</v>
      </c>
      <c r="CQ438" s="61">
        <v>60.43</v>
      </c>
      <c r="CR438" s="61">
        <v>23.08</v>
      </c>
      <c r="CS438" s="61">
        <v>26.48</v>
      </c>
      <c r="CT438" s="61">
        <v>15.49</v>
      </c>
      <c r="CU438" s="61">
        <v>14.96</v>
      </c>
      <c r="CV438" s="61">
        <v>71.480002999999996</v>
      </c>
      <c r="CW438" s="61">
        <v>10.34</v>
      </c>
      <c r="CX438" s="61">
        <v>54.02</v>
      </c>
      <c r="CY438" s="61">
        <v>24.639999</v>
      </c>
      <c r="CZ438" s="61">
        <v>41.580002</v>
      </c>
      <c r="DA438" s="61">
        <v>77.720000999999996</v>
      </c>
      <c r="DB438" s="61">
        <v>227.75</v>
      </c>
      <c r="DC438" s="61">
        <v>187.509995</v>
      </c>
      <c r="DD438" s="61">
        <v>43.48</v>
      </c>
      <c r="DE438" s="61">
        <v>108.91999800000001</v>
      </c>
      <c r="DF438" s="61">
        <v>67.819999999999993</v>
      </c>
      <c r="DG438" s="61">
        <v>36.560001</v>
      </c>
      <c r="DH438" s="61">
        <v>54.389999000000003</v>
      </c>
      <c r="DI438" s="61">
        <v>62.43</v>
      </c>
      <c r="DJ438" s="61">
        <v>41.93</v>
      </c>
      <c r="DK438" s="61">
        <v>158.86999499999999</v>
      </c>
      <c r="DL438" s="61">
        <v>147.229996</v>
      </c>
      <c r="DM438" s="61">
        <v>68.449996999999996</v>
      </c>
      <c r="DN438" s="61">
        <v>37.909999999999997</v>
      </c>
      <c r="DO438" s="61">
        <v>39.939999</v>
      </c>
      <c r="DP438" s="61">
        <v>60.849997999999999</v>
      </c>
      <c r="DQ438" s="61">
        <v>120.610001</v>
      </c>
      <c r="DR438" s="61">
        <v>47.34</v>
      </c>
      <c r="DS438" s="61">
        <v>42.860000999999997</v>
      </c>
      <c r="DT438" s="61">
        <v>180.71000699999999</v>
      </c>
      <c r="DU438" s="61">
        <v>156.490005</v>
      </c>
      <c r="DV438" s="61">
        <v>218.38000500000001</v>
      </c>
      <c r="DW438" s="61">
        <v>42.27</v>
      </c>
      <c r="DX438" s="61">
        <v>54.490001999999997</v>
      </c>
      <c r="DY438" s="61">
        <v>125.129997</v>
      </c>
      <c r="DZ438" s="61">
        <v>139.13000500000001</v>
      </c>
      <c r="EA438" s="61">
        <v>36.32</v>
      </c>
      <c r="EB438" s="61">
        <v>48.049999</v>
      </c>
      <c r="EC438" s="61">
        <v>72.230002999999996</v>
      </c>
      <c r="ED438" s="61">
        <v>75.870002999999997</v>
      </c>
      <c r="EE438" s="61">
        <v>35.040000999999997</v>
      </c>
      <c r="EF438" s="61">
        <v>28.943000999999999</v>
      </c>
      <c r="EG438" s="61">
        <v>27.822001</v>
      </c>
      <c r="EH438" s="61">
        <v>45.810001</v>
      </c>
      <c r="EI438" s="61">
        <v>22.120000999999998</v>
      </c>
      <c r="EJ438" s="61">
        <v>42.040000999999997</v>
      </c>
      <c r="EK438" s="61">
        <v>119.360001</v>
      </c>
      <c r="EL438" s="61">
        <v>16.399999999999999</v>
      </c>
      <c r="EM438" s="61">
        <v>42.98</v>
      </c>
      <c r="EN438" s="61">
        <v>41.119999</v>
      </c>
      <c r="EO438" s="61">
        <v>103.589996</v>
      </c>
      <c r="EP438" s="61">
        <v>114.720001</v>
      </c>
      <c r="EQ438" s="61">
        <v>59.830002</v>
      </c>
      <c r="ER438" s="61">
        <v>52.709999000000003</v>
      </c>
      <c r="ES438" s="61">
        <v>31.68</v>
      </c>
      <c r="ET438" s="61">
        <v>23.610001</v>
      </c>
      <c r="EU438" s="61">
        <v>26.049999</v>
      </c>
      <c r="EV438" s="61">
        <v>45.869999</v>
      </c>
      <c r="EW438" s="61">
        <v>25.780000999999999</v>
      </c>
      <c r="EX438" s="61">
        <v>29.33</v>
      </c>
      <c r="EY438" s="61">
        <v>25.440000999999999</v>
      </c>
      <c r="EZ438" s="61">
        <v>29.620000999999998</v>
      </c>
      <c r="FA438" s="61">
        <v>52.34</v>
      </c>
      <c r="FB438" s="61">
        <v>31.84</v>
      </c>
      <c r="FC438" s="61">
        <v>39.909999999999997</v>
      </c>
      <c r="FD438" s="61">
        <v>31.870000999999998</v>
      </c>
      <c r="FE438" s="61">
        <v>17.010000000000002</v>
      </c>
      <c r="FF438" s="61">
        <v>49.720001000000003</v>
      </c>
      <c r="FG438" s="61">
        <v>10.17</v>
      </c>
      <c r="FH438" s="61">
        <v>26.610001</v>
      </c>
    </row>
    <row r="439" spans="1:164">
      <c r="A439" s="76">
        <v>43734</v>
      </c>
      <c r="B439" s="62">
        <v>37.75</v>
      </c>
      <c r="C439" s="62">
        <v>18.760000000000002</v>
      </c>
      <c r="D439" s="62">
        <v>11.98</v>
      </c>
      <c r="E439" s="62">
        <v>20.950001</v>
      </c>
      <c r="F439" s="62">
        <v>74.040001000000004</v>
      </c>
      <c r="G439" s="62">
        <v>54.529998999999997</v>
      </c>
      <c r="H439" s="62">
        <v>31.879999000000002</v>
      </c>
      <c r="I439" s="62">
        <v>71.989998</v>
      </c>
      <c r="J439" s="62">
        <v>63.849997999999999</v>
      </c>
      <c r="K439" s="62">
        <v>128.89999399999999</v>
      </c>
      <c r="L439" s="62">
        <v>35.330002</v>
      </c>
      <c r="M439" s="62">
        <v>14.75</v>
      </c>
      <c r="N439" s="62">
        <v>39.909999999999997</v>
      </c>
      <c r="O439" s="62">
        <v>78.160004000000001</v>
      </c>
      <c r="P439" s="62">
        <v>86.209998999999996</v>
      </c>
      <c r="Q439" s="62">
        <v>40.689999</v>
      </c>
      <c r="R439" s="62">
        <v>64.650002000000001</v>
      </c>
      <c r="S439" s="62">
        <v>46.41</v>
      </c>
      <c r="T439" s="62">
        <v>136.61000100000001</v>
      </c>
      <c r="U439" s="62">
        <v>43.23</v>
      </c>
      <c r="V439" s="62">
        <v>51.330002</v>
      </c>
      <c r="W439" s="62">
        <v>49.830002</v>
      </c>
      <c r="X439" s="62">
        <v>52.849997999999999</v>
      </c>
      <c r="Y439" s="62">
        <v>14.85</v>
      </c>
      <c r="Z439" s="62">
        <v>47.700001</v>
      </c>
      <c r="AA439" s="62">
        <v>67.930000000000007</v>
      </c>
      <c r="AB439" s="62">
        <v>43.630001</v>
      </c>
      <c r="AC439" s="62">
        <v>47.09</v>
      </c>
      <c r="AD439" s="62">
        <v>27.959999</v>
      </c>
      <c r="AE439" s="62">
        <v>64.930000000000007</v>
      </c>
      <c r="AF439" s="62">
        <v>144.050003</v>
      </c>
      <c r="AG439" s="62">
        <v>163.320007</v>
      </c>
      <c r="AH439" s="62">
        <v>42.599997999999999</v>
      </c>
      <c r="AI439" s="62">
        <v>29.68</v>
      </c>
      <c r="AJ439" s="62">
        <v>107.120003</v>
      </c>
      <c r="AK439" s="62">
        <v>53.48</v>
      </c>
      <c r="AL439" s="62">
        <v>34.82</v>
      </c>
      <c r="AM439" s="62">
        <v>70.639999000000003</v>
      </c>
      <c r="AN439" s="62">
        <v>41.765999000000001</v>
      </c>
      <c r="AO439" s="62">
        <v>14.65</v>
      </c>
      <c r="AP439" s="62">
        <v>27.429001</v>
      </c>
      <c r="AQ439" s="62">
        <v>35.159999999999997</v>
      </c>
      <c r="AR439" s="62">
        <v>47.75</v>
      </c>
      <c r="AS439" s="62">
        <v>43</v>
      </c>
      <c r="AT439" s="62">
        <v>49.939999</v>
      </c>
      <c r="AU439" s="62">
        <v>124.470001</v>
      </c>
      <c r="AV439" s="62">
        <v>160.479996</v>
      </c>
      <c r="AW439" s="62">
        <v>246.61000100000001</v>
      </c>
      <c r="AX439" s="62">
        <v>31.92</v>
      </c>
      <c r="AY439" s="62">
        <v>57</v>
      </c>
      <c r="AZ439" s="62">
        <v>114.05999799999999</v>
      </c>
      <c r="BA439" s="62">
        <v>77.040001000000004</v>
      </c>
      <c r="BB439" s="62">
        <v>78.660004000000001</v>
      </c>
      <c r="BC439" s="62">
        <v>89.730002999999996</v>
      </c>
      <c r="BD439" s="62">
        <v>36.009998000000003</v>
      </c>
      <c r="BE439" s="62">
        <v>167.199997</v>
      </c>
      <c r="BF439" s="62">
        <v>97.669998000000007</v>
      </c>
      <c r="BG439" s="62">
        <v>22.65</v>
      </c>
      <c r="BH439" s="62">
        <v>80.769997000000004</v>
      </c>
      <c r="BI439" s="62">
        <v>205.33000200000001</v>
      </c>
      <c r="BJ439" s="62">
        <v>49.200001</v>
      </c>
      <c r="BK439" s="62">
        <v>39.959999000000003</v>
      </c>
      <c r="BL439" s="62">
        <v>216.36000100000001</v>
      </c>
      <c r="BM439" s="62">
        <v>120.629997</v>
      </c>
      <c r="BN439" s="62">
        <v>43.07</v>
      </c>
      <c r="BO439" s="62">
        <v>10.77</v>
      </c>
      <c r="BP439" s="62">
        <v>132.13999899999999</v>
      </c>
      <c r="BQ439" s="62">
        <v>41.685001</v>
      </c>
      <c r="BR439" s="62">
        <v>101.827003</v>
      </c>
      <c r="BS439" s="62">
        <v>214.58000200000001</v>
      </c>
      <c r="BT439" s="62">
        <v>87.25</v>
      </c>
      <c r="BU439" s="62">
        <v>30.209999</v>
      </c>
      <c r="BV439" s="62">
        <v>185.30999800000001</v>
      </c>
      <c r="BW439" s="62">
        <v>88.760002</v>
      </c>
      <c r="BX439" s="62">
        <v>214.61999499999999</v>
      </c>
      <c r="BY439" s="62">
        <v>63.959999000000003</v>
      </c>
      <c r="BZ439" s="61">
        <v>66.110000999999997</v>
      </c>
      <c r="CA439" s="61">
        <v>57</v>
      </c>
      <c r="CB439" s="61">
        <v>37.830002</v>
      </c>
      <c r="CC439" s="61">
        <v>180.14999399999999</v>
      </c>
      <c r="CD439" s="61">
        <v>218.25</v>
      </c>
      <c r="CE439" s="61">
        <v>27.9</v>
      </c>
      <c r="CF439" s="61">
        <v>73.660004000000001</v>
      </c>
      <c r="CG439" s="61">
        <v>47.080002</v>
      </c>
      <c r="CH439" s="61">
        <v>87.25</v>
      </c>
      <c r="CI439" s="61">
        <v>29.059999000000001</v>
      </c>
      <c r="CJ439" s="61">
        <v>93.830001999999993</v>
      </c>
      <c r="CK439" s="61">
        <v>91.93</v>
      </c>
      <c r="CL439" s="61">
        <v>9.7799999999999994</v>
      </c>
      <c r="CM439" s="61">
        <v>3.43</v>
      </c>
      <c r="CN439" s="61">
        <v>17.68</v>
      </c>
      <c r="CO439" s="61">
        <v>17.59</v>
      </c>
      <c r="CP439" s="61">
        <v>78.639999000000003</v>
      </c>
      <c r="CQ439" s="61">
        <v>59.639999000000003</v>
      </c>
      <c r="CR439" s="61">
        <v>22.629999000000002</v>
      </c>
      <c r="CS439" s="61">
        <v>26.17</v>
      </c>
      <c r="CT439" s="61">
        <v>15.23</v>
      </c>
      <c r="CU439" s="61">
        <v>15</v>
      </c>
      <c r="CV439" s="61">
        <v>75.589995999999999</v>
      </c>
      <c r="CW439" s="61">
        <v>9.5299999999999994</v>
      </c>
      <c r="CX439" s="61">
        <v>58.150002000000001</v>
      </c>
      <c r="CY439" s="61">
        <v>23.98</v>
      </c>
      <c r="CZ439" s="61">
        <v>42.73</v>
      </c>
      <c r="DA439" s="61">
        <v>77.830001999999993</v>
      </c>
      <c r="DB439" s="61">
        <v>227.740005</v>
      </c>
      <c r="DC439" s="61">
        <v>187</v>
      </c>
      <c r="DD439" s="61">
        <v>43.650002000000001</v>
      </c>
      <c r="DE439" s="61">
        <v>108.269997</v>
      </c>
      <c r="DF439" s="61">
        <v>67.440002000000007</v>
      </c>
      <c r="DG439" s="61">
        <v>36.439999</v>
      </c>
      <c r="DH439" s="61">
        <v>54.43</v>
      </c>
      <c r="DI439" s="61">
        <v>62.290000999999997</v>
      </c>
      <c r="DJ439" s="61">
        <v>41.860000999999997</v>
      </c>
      <c r="DK439" s="61">
        <v>159.08999600000001</v>
      </c>
      <c r="DL439" s="61">
        <v>146.5</v>
      </c>
      <c r="DM439" s="61">
        <v>68.529999000000004</v>
      </c>
      <c r="DN439" s="61">
        <v>38.080002</v>
      </c>
      <c r="DO439" s="61">
        <v>39.919998</v>
      </c>
      <c r="DP439" s="61">
        <v>61.189999</v>
      </c>
      <c r="DQ439" s="61">
        <v>120.089996</v>
      </c>
      <c r="DR439" s="61">
        <v>47.099997999999999</v>
      </c>
      <c r="DS439" s="61">
        <v>42.939999</v>
      </c>
      <c r="DT439" s="61">
        <v>179.08000200000001</v>
      </c>
      <c r="DU439" s="61">
        <v>156.11000100000001</v>
      </c>
      <c r="DV439" s="61">
        <v>216.63999899999999</v>
      </c>
      <c r="DW439" s="61">
        <v>42</v>
      </c>
      <c r="DX439" s="61">
        <v>54.709999000000003</v>
      </c>
      <c r="DY439" s="61">
        <v>125.800003</v>
      </c>
      <c r="DZ439" s="61">
        <v>139.78999300000001</v>
      </c>
      <c r="EA439" s="61">
        <v>36.479999999999997</v>
      </c>
      <c r="EB439" s="61">
        <v>48.009998000000003</v>
      </c>
      <c r="EC439" s="61">
        <v>72.050003000000004</v>
      </c>
      <c r="ED439" s="61">
        <v>75.419998000000007</v>
      </c>
      <c r="EE439" s="61">
        <v>35.099997999999999</v>
      </c>
      <c r="EF439" s="61">
        <v>29.030000999999999</v>
      </c>
      <c r="EG439" s="61">
        <v>27.934000000000001</v>
      </c>
      <c r="EH439" s="61">
        <v>45.549999</v>
      </c>
      <c r="EI439" s="61">
        <v>22.1</v>
      </c>
      <c r="EJ439" s="61">
        <v>41.689999</v>
      </c>
      <c r="EK439" s="61">
        <v>119.41999800000001</v>
      </c>
      <c r="EL439" s="61">
        <v>16.25</v>
      </c>
      <c r="EM439" s="61">
        <v>42.73</v>
      </c>
      <c r="EN439" s="61">
        <v>41.41</v>
      </c>
      <c r="EO439" s="61">
        <v>103.209999</v>
      </c>
      <c r="EP439" s="61">
        <v>114</v>
      </c>
      <c r="EQ439" s="61">
        <v>59.540000999999997</v>
      </c>
      <c r="ER439" s="61">
        <v>52.400002000000001</v>
      </c>
      <c r="ES439" s="61">
        <v>31.48</v>
      </c>
      <c r="ET439" s="61">
        <v>23.809999000000001</v>
      </c>
      <c r="EU439" s="61">
        <v>26.120000999999998</v>
      </c>
      <c r="EV439" s="61">
        <v>46.290000999999997</v>
      </c>
      <c r="EW439" s="61">
        <v>25.950001</v>
      </c>
      <c r="EX439" s="61">
        <v>29.459999</v>
      </c>
      <c r="EY439" s="61">
        <v>25.59</v>
      </c>
      <c r="EZ439" s="61">
        <v>29.860001</v>
      </c>
      <c r="FA439" s="61">
        <v>52.509998000000003</v>
      </c>
      <c r="FB439" s="61">
        <v>32.169998</v>
      </c>
      <c r="FC439" s="61">
        <v>40.32</v>
      </c>
      <c r="FD439" s="61">
        <v>32.220001000000003</v>
      </c>
      <c r="FE439" s="61">
        <v>17.149999999999999</v>
      </c>
      <c r="FF439" s="61">
        <v>50.490001999999997</v>
      </c>
      <c r="FG439" s="61">
        <v>10.039999999999999</v>
      </c>
      <c r="FH439" s="61">
        <v>26.84</v>
      </c>
    </row>
    <row r="440" spans="1:164">
      <c r="A440" s="76">
        <v>43735</v>
      </c>
      <c r="B440" s="62">
        <v>37.229999999999997</v>
      </c>
      <c r="C440" s="62">
        <v>18.739999999999998</v>
      </c>
      <c r="D440" s="62">
        <v>11.85</v>
      </c>
      <c r="E440" s="62">
        <v>20.84</v>
      </c>
      <c r="F440" s="62">
        <v>73.610000999999997</v>
      </c>
      <c r="G440" s="62">
        <v>54.299999</v>
      </c>
      <c r="H440" s="62">
        <v>31.76</v>
      </c>
      <c r="I440" s="62">
        <v>71.849997999999999</v>
      </c>
      <c r="J440" s="62">
        <v>63.900002000000001</v>
      </c>
      <c r="K440" s="62">
        <v>128.770004</v>
      </c>
      <c r="L440" s="62">
        <v>35.209999000000003</v>
      </c>
      <c r="M440" s="62">
        <v>14.73</v>
      </c>
      <c r="N440" s="62">
        <v>40.389999000000003</v>
      </c>
      <c r="O440" s="62">
        <v>77.400002000000001</v>
      </c>
      <c r="P440" s="62">
        <v>86.690002000000007</v>
      </c>
      <c r="Q440" s="62">
        <v>40.720001000000003</v>
      </c>
      <c r="R440" s="62">
        <v>64.510002</v>
      </c>
      <c r="S440" s="62">
        <v>46.68</v>
      </c>
      <c r="T440" s="62">
        <v>136.61999499999999</v>
      </c>
      <c r="U440" s="62">
        <v>43.32</v>
      </c>
      <c r="V440" s="62">
        <v>51.580002</v>
      </c>
      <c r="W440" s="62">
        <v>49.720001000000003</v>
      </c>
      <c r="X440" s="62">
        <v>53.099997999999999</v>
      </c>
      <c r="Y440" s="62">
        <v>14.736000000000001</v>
      </c>
      <c r="Z440" s="62">
        <v>47.869999</v>
      </c>
      <c r="AA440" s="62">
        <v>68.139999000000003</v>
      </c>
      <c r="AB440" s="62">
        <v>43.619999</v>
      </c>
      <c r="AC440" s="62">
        <v>46.939999</v>
      </c>
      <c r="AD440" s="62">
        <v>28.07</v>
      </c>
      <c r="AE440" s="62">
        <v>64.699996999999996</v>
      </c>
      <c r="AF440" s="62">
        <v>143.58000200000001</v>
      </c>
      <c r="AG440" s="62">
        <v>162.83000200000001</v>
      </c>
      <c r="AH440" s="62">
        <v>42.450001</v>
      </c>
      <c r="AI440" s="62">
        <v>29.59</v>
      </c>
      <c r="AJ440" s="62">
        <v>106.650002</v>
      </c>
      <c r="AK440" s="62">
        <v>52.689999</v>
      </c>
      <c r="AL440" s="62">
        <v>34.658999999999999</v>
      </c>
      <c r="AM440" s="62">
        <v>70.110000999999997</v>
      </c>
      <c r="AN440" s="62">
        <v>41.610000999999997</v>
      </c>
      <c r="AO440" s="62">
        <v>14.77</v>
      </c>
      <c r="AP440" s="62">
        <v>27.297999999999998</v>
      </c>
      <c r="AQ440" s="62">
        <v>34.970001000000003</v>
      </c>
      <c r="AR440" s="62">
        <v>47.103000999999999</v>
      </c>
      <c r="AS440" s="62">
        <v>42.380001</v>
      </c>
      <c r="AT440" s="62">
        <v>49.240001999999997</v>
      </c>
      <c r="AU440" s="62">
        <v>123.44000200000001</v>
      </c>
      <c r="AV440" s="62">
        <v>160.03999300000001</v>
      </c>
      <c r="AW440" s="62">
        <v>243.949997</v>
      </c>
      <c r="AX440" s="62">
        <v>31.139999</v>
      </c>
      <c r="AY440" s="62">
        <v>56.75</v>
      </c>
      <c r="AZ440" s="62">
        <v>112.800003</v>
      </c>
      <c r="BA440" s="62">
        <v>76.449996999999996</v>
      </c>
      <c r="BB440" s="62">
        <v>77.269997000000004</v>
      </c>
      <c r="BC440" s="62">
        <v>89.330001999999993</v>
      </c>
      <c r="BD440" s="62">
        <v>35.75</v>
      </c>
      <c r="BE440" s="62">
        <v>166.25</v>
      </c>
      <c r="BF440" s="62">
        <v>96.470000999999996</v>
      </c>
      <c r="BG440" s="62">
        <v>22.940000999999999</v>
      </c>
      <c r="BH440" s="62">
        <v>79.690002000000007</v>
      </c>
      <c r="BI440" s="62">
        <v>202.33000200000001</v>
      </c>
      <c r="BJ440" s="62">
        <v>48.240001999999997</v>
      </c>
      <c r="BK440" s="62">
        <v>39.720001000000003</v>
      </c>
      <c r="BL440" s="62">
        <v>213.220001</v>
      </c>
      <c r="BM440" s="62">
        <v>117.769997</v>
      </c>
      <c r="BN440" s="62">
        <v>42.639999000000003</v>
      </c>
      <c r="BO440" s="62">
        <v>11.21</v>
      </c>
      <c r="BP440" s="62">
        <v>129.03999300000001</v>
      </c>
      <c r="BQ440" s="62">
        <v>41.060001</v>
      </c>
      <c r="BR440" s="62">
        <v>98.838997000000006</v>
      </c>
      <c r="BS440" s="62">
        <v>209.55999800000001</v>
      </c>
      <c r="BT440" s="62">
        <v>86.330001999999993</v>
      </c>
      <c r="BU440" s="62">
        <v>29.209999</v>
      </c>
      <c r="BV440" s="62">
        <v>182.83000200000001</v>
      </c>
      <c r="BW440" s="62">
        <v>86.739998</v>
      </c>
      <c r="BX440" s="62">
        <v>209.78999300000001</v>
      </c>
      <c r="BY440" s="62">
        <v>63.07</v>
      </c>
      <c r="BZ440" s="61">
        <v>64.559997999999993</v>
      </c>
      <c r="CA440" s="61">
        <v>55.869999</v>
      </c>
      <c r="CB440" s="61">
        <v>37.130001</v>
      </c>
      <c r="CC440" s="61">
        <v>177.55999800000001</v>
      </c>
      <c r="CD440" s="61">
        <v>215.279999</v>
      </c>
      <c r="CE440" s="61">
        <v>27.353000999999999</v>
      </c>
      <c r="CF440" s="61">
        <v>71.970000999999996</v>
      </c>
      <c r="CG440" s="61">
        <v>46.400002000000001</v>
      </c>
      <c r="CH440" s="61">
        <v>85.68</v>
      </c>
      <c r="CI440" s="61">
        <v>28.690000999999999</v>
      </c>
      <c r="CJ440" s="61">
        <v>91.800003000000004</v>
      </c>
      <c r="CK440" s="61">
        <v>89.360000999999997</v>
      </c>
      <c r="CL440" s="61">
        <v>9.69</v>
      </c>
      <c r="CM440" s="61">
        <v>3.37</v>
      </c>
      <c r="CN440" s="61">
        <v>17.100000000000001</v>
      </c>
      <c r="CO440" s="61">
        <v>17.200001</v>
      </c>
      <c r="CP440" s="61">
        <v>78.489998</v>
      </c>
      <c r="CQ440" s="61">
        <v>59.630001</v>
      </c>
      <c r="CR440" s="61">
        <v>22.51</v>
      </c>
      <c r="CS440" s="61">
        <v>26.049999</v>
      </c>
      <c r="CT440" s="61">
        <v>15.19</v>
      </c>
      <c r="CU440" s="61">
        <v>15.53</v>
      </c>
      <c r="CV440" s="61">
        <v>76.860000999999997</v>
      </c>
      <c r="CW440" s="61">
        <v>9.4700000000000006</v>
      </c>
      <c r="CX440" s="61">
        <v>58.75</v>
      </c>
      <c r="CY440" s="61">
        <v>23.93</v>
      </c>
      <c r="CZ440" s="61">
        <v>42.759998000000003</v>
      </c>
      <c r="DA440" s="61">
        <v>77.519997000000004</v>
      </c>
      <c r="DB440" s="61">
        <v>225.08999600000001</v>
      </c>
      <c r="DC440" s="61">
        <v>185.800003</v>
      </c>
      <c r="DD440" s="61">
        <v>43.540000999999997</v>
      </c>
      <c r="DE440" s="61">
        <v>107.129997</v>
      </c>
      <c r="DF440" s="61">
        <v>67.25</v>
      </c>
      <c r="DG440" s="61">
        <v>36.439999</v>
      </c>
      <c r="DH440" s="61">
        <v>54.509998000000003</v>
      </c>
      <c r="DI440" s="61">
        <v>59.990001999999997</v>
      </c>
      <c r="DJ440" s="61">
        <v>41.5</v>
      </c>
      <c r="DK440" s="61">
        <v>158.050003</v>
      </c>
      <c r="DL440" s="61">
        <v>145.66999799999999</v>
      </c>
      <c r="DM440" s="61">
        <v>67.610000999999997</v>
      </c>
      <c r="DN440" s="61">
        <v>37.970001000000003</v>
      </c>
      <c r="DO440" s="61">
        <v>39.720001000000003</v>
      </c>
      <c r="DP440" s="61">
        <v>61.119999</v>
      </c>
      <c r="DQ440" s="61">
        <v>119.66999800000001</v>
      </c>
      <c r="DR440" s="61">
        <v>46.43</v>
      </c>
      <c r="DS440" s="61">
        <v>42.66</v>
      </c>
      <c r="DT440" s="61">
        <v>178.429993</v>
      </c>
      <c r="DU440" s="61">
        <v>155.800003</v>
      </c>
      <c r="DV440" s="61">
        <v>215.779999</v>
      </c>
      <c r="DW440" s="61">
        <v>42</v>
      </c>
      <c r="DX440" s="61">
        <v>54.619999</v>
      </c>
      <c r="DY440" s="61">
        <v>125.55999799999999</v>
      </c>
      <c r="DZ440" s="61">
        <v>139.720001</v>
      </c>
      <c r="EA440" s="61">
        <v>36.43</v>
      </c>
      <c r="EB440" s="61">
        <v>47.959999000000003</v>
      </c>
      <c r="EC440" s="61">
        <v>71.449996999999996</v>
      </c>
      <c r="ED440" s="61">
        <v>74.849997999999999</v>
      </c>
      <c r="EE440" s="61">
        <v>34.880001</v>
      </c>
      <c r="EF440" s="61">
        <v>28.975999999999999</v>
      </c>
      <c r="EG440" s="61">
        <v>27.870000999999998</v>
      </c>
      <c r="EH440" s="61">
        <v>45.419998</v>
      </c>
      <c r="EI440" s="61">
        <v>21.799999</v>
      </c>
      <c r="EJ440" s="61">
        <v>41.560001</v>
      </c>
      <c r="EK440" s="61">
        <v>118.94000200000001</v>
      </c>
      <c r="EL440" s="61">
        <v>15.87</v>
      </c>
      <c r="EM440" s="61">
        <v>42.290000999999997</v>
      </c>
      <c r="EN440" s="61">
        <v>41.450001</v>
      </c>
      <c r="EO440" s="61">
        <v>103.220001</v>
      </c>
      <c r="EP440" s="61">
        <v>113.660004</v>
      </c>
      <c r="EQ440" s="61">
        <v>59.220001000000003</v>
      </c>
      <c r="ER440" s="61">
        <v>52.16</v>
      </c>
      <c r="ES440" s="61">
        <v>31.120000999999998</v>
      </c>
      <c r="ET440" s="61">
        <v>24.459999</v>
      </c>
      <c r="EU440" s="61">
        <v>26.26</v>
      </c>
      <c r="EV440" s="61">
        <v>46.73</v>
      </c>
      <c r="EW440" s="61">
        <v>26.379999000000002</v>
      </c>
      <c r="EX440" s="61">
        <v>29.809999000000001</v>
      </c>
      <c r="EY440" s="61">
        <v>25.76</v>
      </c>
      <c r="EZ440" s="61">
        <v>30.58</v>
      </c>
      <c r="FA440" s="61">
        <v>52.669998</v>
      </c>
      <c r="FB440" s="61">
        <v>32.409999999999997</v>
      </c>
      <c r="FC440" s="61">
        <v>40.650002000000001</v>
      </c>
      <c r="FD440" s="61">
        <v>33.389999000000003</v>
      </c>
      <c r="FE440" s="61">
        <v>17.41</v>
      </c>
      <c r="FF440" s="61">
        <v>51.68</v>
      </c>
      <c r="FG440" s="61">
        <v>10.44</v>
      </c>
      <c r="FH440" s="61">
        <v>27.01</v>
      </c>
    </row>
    <row r="441" spans="1:164">
      <c r="A441" s="76">
        <v>43738</v>
      </c>
      <c r="B441" s="62">
        <v>37.43</v>
      </c>
      <c r="C441" s="62">
        <v>18.780000999999999</v>
      </c>
      <c r="D441" s="62">
        <v>11.82</v>
      </c>
      <c r="E441" s="62">
        <v>20.879999000000002</v>
      </c>
      <c r="F441" s="62">
        <v>73.940002000000007</v>
      </c>
      <c r="G441" s="62">
        <v>54.369999</v>
      </c>
      <c r="H441" s="62">
        <v>31.809999000000001</v>
      </c>
      <c r="I441" s="62">
        <v>72.040001000000004</v>
      </c>
      <c r="J441" s="62">
        <v>64.050003000000004</v>
      </c>
      <c r="K441" s="62">
        <v>128.729996</v>
      </c>
      <c r="L441" s="62">
        <v>35.229999999999997</v>
      </c>
      <c r="M441" s="62">
        <v>14.7</v>
      </c>
      <c r="N441" s="62">
        <v>40.020000000000003</v>
      </c>
      <c r="O441" s="62">
        <v>77.639999000000003</v>
      </c>
      <c r="P441" s="62">
        <v>86.730002999999996</v>
      </c>
      <c r="Q441" s="62">
        <v>40.659999999999997</v>
      </c>
      <c r="R441" s="62">
        <v>64.309997999999993</v>
      </c>
      <c r="S441" s="62">
        <v>46.560001</v>
      </c>
      <c r="T441" s="62">
        <v>136.429993</v>
      </c>
      <c r="U441" s="62">
        <v>43.16</v>
      </c>
      <c r="V441" s="62">
        <v>51.52</v>
      </c>
      <c r="W441" s="62">
        <v>49.779998999999997</v>
      </c>
      <c r="X441" s="62">
        <v>52.790000999999997</v>
      </c>
      <c r="Y441" s="62">
        <v>14.706</v>
      </c>
      <c r="Z441" s="62">
        <v>47.889999000000003</v>
      </c>
      <c r="AA441" s="62">
        <v>68.209998999999996</v>
      </c>
      <c r="AB441" s="62">
        <v>43.650002000000001</v>
      </c>
      <c r="AC441" s="62">
        <v>46.900002000000001</v>
      </c>
      <c r="AD441" s="62">
        <v>28</v>
      </c>
      <c r="AE441" s="62">
        <v>64.739998</v>
      </c>
      <c r="AF441" s="62">
        <v>143.64999399999999</v>
      </c>
      <c r="AG441" s="62">
        <v>162.85000600000001</v>
      </c>
      <c r="AH441" s="62">
        <v>42.490001999999997</v>
      </c>
      <c r="AI441" s="62">
        <v>29.65</v>
      </c>
      <c r="AJ441" s="62">
        <v>106.639999</v>
      </c>
      <c r="AK441" s="62">
        <v>52.720001000000003</v>
      </c>
      <c r="AL441" s="62">
        <v>34.709000000000003</v>
      </c>
      <c r="AM441" s="62">
        <v>70.290001000000004</v>
      </c>
      <c r="AN441" s="62">
        <v>41.826999999999998</v>
      </c>
      <c r="AO441" s="62">
        <v>14.68</v>
      </c>
      <c r="AP441" s="62">
        <v>27.368998999999999</v>
      </c>
      <c r="AQ441" s="62">
        <v>35.020000000000003</v>
      </c>
      <c r="AR441" s="62">
        <v>47.342998999999999</v>
      </c>
      <c r="AS441" s="62">
        <v>42.529998999999997</v>
      </c>
      <c r="AT441" s="62">
        <v>50.59</v>
      </c>
      <c r="AU441" s="62">
        <v>123.769997</v>
      </c>
      <c r="AV441" s="62">
        <v>161.699997</v>
      </c>
      <c r="AW441" s="62">
        <v>247.240005</v>
      </c>
      <c r="AX441" s="62">
        <v>30.9</v>
      </c>
      <c r="AY441" s="62">
        <v>56.990001999999997</v>
      </c>
      <c r="AZ441" s="62">
        <v>113.470001</v>
      </c>
      <c r="BA441" s="62">
        <v>76.25</v>
      </c>
      <c r="BB441" s="62">
        <v>78.069999999999993</v>
      </c>
      <c r="BC441" s="62">
        <v>90.129997000000003</v>
      </c>
      <c r="BD441" s="62">
        <v>35.590000000000003</v>
      </c>
      <c r="BE441" s="62">
        <v>167.679993</v>
      </c>
      <c r="BF441" s="62">
        <v>98.209998999999996</v>
      </c>
      <c r="BG441" s="62">
        <v>22.51</v>
      </c>
      <c r="BH441" s="62">
        <v>80.529999000000004</v>
      </c>
      <c r="BI441" s="62">
        <v>204.21000699999999</v>
      </c>
      <c r="BJ441" s="62">
        <v>48.669998</v>
      </c>
      <c r="BK441" s="62">
        <v>40.110000999999997</v>
      </c>
      <c r="BL441" s="62">
        <v>215.550003</v>
      </c>
      <c r="BM441" s="62">
        <v>119.129997</v>
      </c>
      <c r="BN441" s="62">
        <v>42.889999000000003</v>
      </c>
      <c r="BO441" s="62">
        <v>10.85</v>
      </c>
      <c r="BP441" s="62">
        <v>130.05999800000001</v>
      </c>
      <c r="BQ441" s="62">
        <v>41.529998999999997</v>
      </c>
      <c r="BR441" s="62">
        <v>99.825996000000004</v>
      </c>
      <c r="BS441" s="62">
        <v>211.41000399999999</v>
      </c>
      <c r="BT441" s="62">
        <v>86.699996999999996</v>
      </c>
      <c r="BU441" s="62">
        <v>29.370000999999998</v>
      </c>
      <c r="BV441" s="62">
        <v>184.970001</v>
      </c>
      <c r="BW441" s="62">
        <v>87.529999000000004</v>
      </c>
      <c r="BX441" s="62">
        <v>211.88000500000001</v>
      </c>
      <c r="BY441" s="62">
        <v>63.77</v>
      </c>
      <c r="BZ441" s="61">
        <v>65.150002000000001</v>
      </c>
      <c r="CA441" s="61">
        <v>56.419998</v>
      </c>
      <c r="CB441" s="61">
        <v>37.400002000000001</v>
      </c>
      <c r="CC441" s="61">
        <v>178.820007</v>
      </c>
      <c r="CD441" s="61">
        <v>217.020004</v>
      </c>
      <c r="CE441" s="61">
        <v>27.655000999999999</v>
      </c>
      <c r="CF441" s="61">
        <v>72.75</v>
      </c>
      <c r="CG441" s="61">
        <v>46.610000999999997</v>
      </c>
      <c r="CH441" s="61">
        <v>85.800003000000004</v>
      </c>
      <c r="CI441" s="61">
        <v>28.77</v>
      </c>
      <c r="CJ441" s="61">
        <v>93.080001999999993</v>
      </c>
      <c r="CK441" s="61">
        <v>89.82</v>
      </c>
      <c r="CL441" s="61">
        <v>9.4600000000000009</v>
      </c>
      <c r="CM441" s="61">
        <v>3.32</v>
      </c>
      <c r="CN441" s="61">
        <v>15.62</v>
      </c>
      <c r="CO441" s="61">
        <v>16.219999000000001</v>
      </c>
      <c r="CP441" s="61">
        <v>78.019997000000004</v>
      </c>
      <c r="CQ441" s="61">
        <v>59.200001</v>
      </c>
      <c r="CR441" s="61">
        <v>22.360001</v>
      </c>
      <c r="CS441" s="61">
        <v>26.040001</v>
      </c>
      <c r="CT441" s="61">
        <v>15.14</v>
      </c>
      <c r="CU441" s="61">
        <v>16.799999</v>
      </c>
      <c r="CV441" s="61">
        <v>78.5</v>
      </c>
      <c r="CW441" s="61">
        <v>9.11</v>
      </c>
      <c r="CX441" s="61">
        <v>60.57</v>
      </c>
      <c r="CY441" s="61">
        <v>23.629999000000002</v>
      </c>
      <c r="CZ441" s="61">
        <v>43.419998</v>
      </c>
      <c r="DA441" s="61">
        <v>77.629997000000003</v>
      </c>
      <c r="DB441" s="61">
        <v>224.699997</v>
      </c>
      <c r="DC441" s="61">
        <v>186.13999899999999</v>
      </c>
      <c r="DD441" s="61">
        <v>44.080002</v>
      </c>
      <c r="DE441" s="61">
        <v>106.83000199999999</v>
      </c>
      <c r="DF441" s="61">
        <v>67.160004000000001</v>
      </c>
      <c r="DG441" s="61">
        <v>36.599997999999999</v>
      </c>
      <c r="DH441" s="61">
        <v>54.779998999999997</v>
      </c>
      <c r="DI441" s="61">
        <v>59.810001</v>
      </c>
      <c r="DJ441" s="61">
        <v>41.82</v>
      </c>
      <c r="DK441" s="61">
        <v>158.820007</v>
      </c>
      <c r="DL441" s="61">
        <v>146.070007</v>
      </c>
      <c r="DM441" s="61">
        <v>67.699996999999996</v>
      </c>
      <c r="DN441" s="61">
        <v>38.259998000000003</v>
      </c>
      <c r="DO441" s="61">
        <v>39.860000999999997</v>
      </c>
      <c r="DP441" s="61">
        <v>61.419998</v>
      </c>
      <c r="DQ441" s="61">
        <v>120.699997</v>
      </c>
      <c r="DR441" s="61">
        <v>46.759998000000003</v>
      </c>
      <c r="DS441" s="61">
        <v>43.310001</v>
      </c>
      <c r="DT441" s="61">
        <v>180.11999499999999</v>
      </c>
      <c r="DU441" s="61">
        <v>156.55999800000001</v>
      </c>
      <c r="DV441" s="61">
        <v>217.38999899999999</v>
      </c>
      <c r="DW441" s="61">
        <v>42.43</v>
      </c>
      <c r="DX441" s="61">
        <v>54.82</v>
      </c>
      <c r="DY441" s="61">
        <v>126.489998</v>
      </c>
      <c r="DZ441" s="61">
        <v>140.39999399999999</v>
      </c>
      <c r="EA441" s="61">
        <v>36.610000999999997</v>
      </c>
      <c r="EB441" s="61">
        <v>48.32</v>
      </c>
      <c r="EC441" s="61">
        <v>72.099997999999999</v>
      </c>
      <c r="ED441" s="61">
        <v>74.400002000000001</v>
      </c>
      <c r="EE441" s="61">
        <v>35.18</v>
      </c>
      <c r="EF441" s="61">
        <v>29.135999999999999</v>
      </c>
      <c r="EG441" s="61">
        <v>28.009001000000001</v>
      </c>
      <c r="EH441" s="61">
        <v>45.75</v>
      </c>
      <c r="EI441" s="61">
        <v>21.940000999999999</v>
      </c>
      <c r="EJ441" s="61">
        <v>42.049999</v>
      </c>
      <c r="EK441" s="61">
        <v>119.879997</v>
      </c>
      <c r="EL441" s="61">
        <v>16.040001</v>
      </c>
      <c r="EM441" s="61">
        <v>42.549999</v>
      </c>
      <c r="EN441" s="61">
        <v>41.34</v>
      </c>
      <c r="EO441" s="61">
        <v>104.480003</v>
      </c>
      <c r="EP441" s="61">
        <v>114.470001</v>
      </c>
      <c r="EQ441" s="61">
        <v>60.220001000000003</v>
      </c>
      <c r="ER441" s="61">
        <v>52.75</v>
      </c>
      <c r="ES441" s="61">
        <v>31.379999000000002</v>
      </c>
      <c r="ET441" s="61">
        <v>23.74</v>
      </c>
      <c r="EU441" s="61">
        <v>26.129999000000002</v>
      </c>
      <c r="EV441" s="61">
        <v>46.16</v>
      </c>
      <c r="EW441" s="61">
        <v>25.98</v>
      </c>
      <c r="EX441" s="61">
        <v>29.5</v>
      </c>
      <c r="EY441" s="61">
        <v>25.549999</v>
      </c>
      <c r="EZ441" s="61">
        <v>30.030000999999999</v>
      </c>
      <c r="FA441" s="61">
        <v>52.459999000000003</v>
      </c>
      <c r="FB441" s="61">
        <v>32.32</v>
      </c>
      <c r="FC441" s="61">
        <v>40.630001</v>
      </c>
      <c r="FD441" s="61">
        <v>32.509998000000003</v>
      </c>
      <c r="FE441" s="61">
        <v>17.149999999999999</v>
      </c>
      <c r="FF441" s="61">
        <v>50.599997999999999</v>
      </c>
      <c r="FG441" s="61">
        <v>10.66</v>
      </c>
      <c r="FH441" s="61">
        <v>26.559999000000001</v>
      </c>
    </row>
    <row r="442" spans="1:164">
      <c r="A442" s="76">
        <v>43739</v>
      </c>
      <c r="B442" s="62">
        <v>36.970001000000003</v>
      </c>
      <c r="C442" s="62">
        <v>18.799999</v>
      </c>
      <c r="D442" s="62">
        <v>11.63</v>
      </c>
      <c r="E442" s="62">
        <v>20.52</v>
      </c>
      <c r="F442" s="62">
        <v>72.809997999999993</v>
      </c>
      <c r="G442" s="62">
        <v>53.279998999999997</v>
      </c>
      <c r="H442" s="62">
        <v>31.190000999999999</v>
      </c>
      <c r="I442" s="62">
        <v>70.610000999999997</v>
      </c>
      <c r="J442" s="62">
        <v>62.939999</v>
      </c>
      <c r="K442" s="62">
        <v>126.589996</v>
      </c>
      <c r="L442" s="62">
        <v>34.580002</v>
      </c>
      <c r="M442" s="62">
        <v>14.38</v>
      </c>
      <c r="N442" s="62">
        <v>37</v>
      </c>
      <c r="O442" s="62">
        <v>73.949996999999996</v>
      </c>
      <c r="P442" s="62">
        <v>81.300003000000004</v>
      </c>
      <c r="Q442" s="62">
        <v>39.770000000000003</v>
      </c>
      <c r="R442" s="62">
        <v>61.720001000000003</v>
      </c>
      <c r="S442" s="62">
        <v>45.360000999999997</v>
      </c>
      <c r="T442" s="62">
        <v>133.699997</v>
      </c>
      <c r="U442" s="62">
        <v>42.169998</v>
      </c>
      <c r="V442" s="62">
        <v>50.200001</v>
      </c>
      <c r="W442" s="62">
        <v>48.389999000000003</v>
      </c>
      <c r="X442" s="62">
        <v>51.599997999999999</v>
      </c>
      <c r="Y442" s="62">
        <v>14.343</v>
      </c>
      <c r="Z442" s="62">
        <v>46.709999000000003</v>
      </c>
      <c r="AA442" s="62">
        <v>66.760002</v>
      </c>
      <c r="AB442" s="62">
        <v>42.48</v>
      </c>
      <c r="AC442" s="62">
        <v>45.389999000000003</v>
      </c>
      <c r="AD442" s="62">
        <v>27.41</v>
      </c>
      <c r="AE442" s="62">
        <v>64.589995999999999</v>
      </c>
      <c r="AF442" s="62">
        <v>143.16000399999999</v>
      </c>
      <c r="AG442" s="62">
        <v>162.36999499999999</v>
      </c>
      <c r="AH442" s="62">
        <v>42.330002</v>
      </c>
      <c r="AI442" s="62">
        <v>29.450001</v>
      </c>
      <c r="AJ442" s="62">
        <v>106.32</v>
      </c>
      <c r="AK442" s="62">
        <v>52.009998000000003</v>
      </c>
      <c r="AL442" s="62">
        <v>34.546000999999997</v>
      </c>
      <c r="AM442" s="62">
        <v>69.739998</v>
      </c>
      <c r="AN442" s="62">
        <v>41.537998000000002</v>
      </c>
      <c r="AO442" s="62">
        <v>14.83</v>
      </c>
      <c r="AP442" s="62">
        <v>27.26</v>
      </c>
      <c r="AQ442" s="62">
        <v>34.889999000000003</v>
      </c>
      <c r="AR442" s="62">
        <v>46.849997999999999</v>
      </c>
      <c r="AS442" s="62">
        <v>41.150002000000001</v>
      </c>
      <c r="AT442" s="62">
        <v>49.139999000000003</v>
      </c>
      <c r="AU442" s="62">
        <v>121.800003</v>
      </c>
      <c r="AV442" s="62">
        <v>160.11000100000001</v>
      </c>
      <c r="AW442" s="62">
        <v>243.41999799999999</v>
      </c>
      <c r="AX442" s="62">
        <v>28.959999</v>
      </c>
      <c r="AY442" s="62">
        <v>55.709999000000003</v>
      </c>
      <c r="AZ442" s="62">
        <v>111.239998</v>
      </c>
      <c r="BA442" s="62">
        <v>74.650002000000001</v>
      </c>
      <c r="BB442" s="62">
        <v>76.110000999999997</v>
      </c>
      <c r="BC442" s="62">
        <v>89.25</v>
      </c>
      <c r="BD442" s="62">
        <v>34.990001999999997</v>
      </c>
      <c r="BE442" s="62">
        <v>165.699997</v>
      </c>
      <c r="BF442" s="62">
        <v>96.199996999999996</v>
      </c>
      <c r="BG442" s="62">
        <v>23</v>
      </c>
      <c r="BH442" s="62">
        <v>79.779999000000004</v>
      </c>
      <c r="BI442" s="62">
        <v>202.08999600000001</v>
      </c>
      <c r="BJ442" s="62">
        <v>48.220001000000003</v>
      </c>
      <c r="BK442" s="62">
        <v>39.639999000000003</v>
      </c>
      <c r="BL442" s="62">
        <v>213.61000100000001</v>
      </c>
      <c r="BM442" s="62">
        <v>118.32</v>
      </c>
      <c r="BN442" s="62">
        <v>41.900002000000001</v>
      </c>
      <c r="BO442" s="62">
        <v>11.13</v>
      </c>
      <c r="BP442" s="62">
        <v>129.300003</v>
      </c>
      <c r="BQ442" s="62">
        <v>40.869999</v>
      </c>
      <c r="BR442" s="62">
        <v>99.202003000000005</v>
      </c>
      <c r="BS442" s="62">
        <v>209.429993</v>
      </c>
      <c r="BT442" s="62">
        <v>85.889999000000003</v>
      </c>
      <c r="BU442" s="62">
        <v>28.860001</v>
      </c>
      <c r="BV442" s="62">
        <v>183.39999399999999</v>
      </c>
      <c r="BW442" s="62">
        <v>86.610000999999997</v>
      </c>
      <c r="BX442" s="62">
        <v>209.520004</v>
      </c>
      <c r="BY442" s="62">
        <v>63.189999</v>
      </c>
      <c r="BZ442" s="61">
        <v>64.400002000000001</v>
      </c>
      <c r="CA442" s="61">
        <v>55.779998999999997</v>
      </c>
      <c r="CB442" s="61">
        <v>37.009998000000003</v>
      </c>
      <c r="CC442" s="61">
        <v>176.449997</v>
      </c>
      <c r="CD442" s="61">
        <v>215.13000500000001</v>
      </c>
      <c r="CE442" s="61">
        <v>27.540001</v>
      </c>
      <c r="CF442" s="61">
        <v>72.209998999999996</v>
      </c>
      <c r="CG442" s="61">
        <v>46.150002000000001</v>
      </c>
      <c r="CH442" s="61">
        <v>84.599997999999999</v>
      </c>
      <c r="CI442" s="61">
        <v>28.549999</v>
      </c>
      <c r="CJ442" s="61">
        <v>92.379997000000003</v>
      </c>
      <c r="CK442" s="61">
        <v>88.43</v>
      </c>
      <c r="CL442" s="61">
        <v>9.35</v>
      </c>
      <c r="CM442" s="61">
        <v>2.97</v>
      </c>
      <c r="CN442" s="61">
        <v>15.01</v>
      </c>
      <c r="CO442" s="61">
        <v>15.8</v>
      </c>
      <c r="CP442" s="61">
        <v>76.180000000000007</v>
      </c>
      <c r="CQ442" s="61">
        <v>57.830002</v>
      </c>
      <c r="CR442" s="61">
        <v>21.549999</v>
      </c>
      <c r="CS442" s="61">
        <v>25.41</v>
      </c>
      <c r="CT442" s="61">
        <v>14.67</v>
      </c>
      <c r="CU442" s="61">
        <v>17.48</v>
      </c>
      <c r="CV442" s="61">
        <v>87.279999000000004</v>
      </c>
      <c r="CW442" s="61">
        <v>8.1</v>
      </c>
      <c r="CX442" s="61">
        <v>67.839995999999999</v>
      </c>
      <c r="CY442" s="61">
        <v>22.530000999999999</v>
      </c>
      <c r="CZ442" s="61">
        <v>45.27</v>
      </c>
      <c r="DA442" s="61">
        <v>75.769997000000004</v>
      </c>
      <c r="DB442" s="61">
        <v>219.770004</v>
      </c>
      <c r="DC442" s="61">
        <v>181.86000100000001</v>
      </c>
      <c r="DD442" s="61">
        <v>43.470001000000003</v>
      </c>
      <c r="DE442" s="61">
        <v>103.910004</v>
      </c>
      <c r="DF442" s="61">
        <v>65.379997000000003</v>
      </c>
      <c r="DG442" s="61">
        <v>35.939999</v>
      </c>
      <c r="DH442" s="61">
        <v>54.07</v>
      </c>
      <c r="DI442" s="61">
        <v>55.849997999999999</v>
      </c>
      <c r="DJ442" s="61">
        <v>40.900002000000001</v>
      </c>
      <c r="DK442" s="61">
        <v>155.429993</v>
      </c>
      <c r="DL442" s="61">
        <v>142.729996</v>
      </c>
      <c r="DM442" s="61">
        <v>66.190002000000007</v>
      </c>
      <c r="DN442" s="61">
        <v>37.810001</v>
      </c>
      <c r="DO442" s="61">
        <v>38.900002000000001</v>
      </c>
      <c r="DP442" s="61">
        <v>61.259998000000003</v>
      </c>
      <c r="DQ442" s="61">
        <v>119.69000200000001</v>
      </c>
      <c r="DR442" s="61">
        <v>46.439999</v>
      </c>
      <c r="DS442" s="61">
        <v>42.880001</v>
      </c>
      <c r="DT442" s="61">
        <v>178.699997</v>
      </c>
      <c r="DU442" s="61">
        <v>155.96000699999999</v>
      </c>
      <c r="DV442" s="61">
        <v>215.820007</v>
      </c>
      <c r="DW442" s="61">
        <v>42.119999</v>
      </c>
      <c r="DX442" s="61">
        <v>54.450001</v>
      </c>
      <c r="DY442" s="61">
        <v>125.790001</v>
      </c>
      <c r="DZ442" s="61">
        <v>139.699997</v>
      </c>
      <c r="EA442" s="61">
        <v>36.490001999999997</v>
      </c>
      <c r="EB442" s="61">
        <v>47.959999000000003</v>
      </c>
      <c r="EC442" s="61">
        <v>71.830001999999993</v>
      </c>
      <c r="ED442" s="61">
        <v>73.339995999999999</v>
      </c>
      <c r="EE442" s="61">
        <v>34.869999</v>
      </c>
      <c r="EF442" s="61">
        <v>29.035</v>
      </c>
      <c r="EG442" s="61">
        <v>27.837999</v>
      </c>
      <c r="EH442" s="61">
        <v>45.43</v>
      </c>
      <c r="EI442" s="61">
        <v>21.74</v>
      </c>
      <c r="EJ442" s="61">
        <v>41.57</v>
      </c>
      <c r="EK442" s="61">
        <v>118.860001</v>
      </c>
      <c r="EL442" s="61">
        <v>15.96</v>
      </c>
      <c r="EM442" s="61">
        <v>42.130001</v>
      </c>
      <c r="EN442" s="61">
        <v>40.759998000000003</v>
      </c>
      <c r="EO442" s="61">
        <v>103.379997</v>
      </c>
      <c r="EP442" s="61">
        <v>113.94000200000001</v>
      </c>
      <c r="EQ442" s="61">
        <v>60.220001000000003</v>
      </c>
      <c r="ER442" s="61">
        <v>52.419998</v>
      </c>
      <c r="ES442" s="61">
        <v>31.17</v>
      </c>
      <c r="ET442" s="61">
        <v>24.790001</v>
      </c>
      <c r="EU442" s="61">
        <v>26.459999</v>
      </c>
      <c r="EV442" s="61">
        <v>48</v>
      </c>
      <c r="EW442" s="61">
        <v>26.940000999999999</v>
      </c>
      <c r="EX442" s="61">
        <v>30.24</v>
      </c>
      <c r="EY442" s="61">
        <v>26.23</v>
      </c>
      <c r="EZ442" s="61">
        <v>30.530000999999999</v>
      </c>
      <c r="FA442" s="61">
        <v>53.150002000000001</v>
      </c>
      <c r="FB442" s="61">
        <v>32.950001</v>
      </c>
      <c r="FC442" s="61">
        <v>41.400002000000001</v>
      </c>
      <c r="FD442" s="61">
        <v>33.290000999999997</v>
      </c>
      <c r="FE442" s="61">
        <v>17.780000999999999</v>
      </c>
      <c r="FF442" s="61">
        <v>53.330002</v>
      </c>
      <c r="FG442" s="61">
        <v>10.84</v>
      </c>
      <c r="FH442" s="61">
        <v>27.809999000000001</v>
      </c>
    </row>
    <row r="443" spans="1:164">
      <c r="A443" s="76">
        <v>43740</v>
      </c>
      <c r="B443" s="62">
        <v>36.340000000000003</v>
      </c>
      <c r="C443" s="62">
        <v>18.790001</v>
      </c>
      <c r="D443" s="62">
        <v>11.41</v>
      </c>
      <c r="E443" s="62">
        <v>20.280000999999999</v>
      </c>
      <c r="F443" s="62">
        <v>71.379997000000003</v>
      </c>
      <c r="G443" s="62">
        <v>52.98</v>
      </c>
      <c r="H443" s="62">
        <v>30.68</v>
      </c>
      <c r="I443" s="62">
        <v>69.209998999999996</v>
      </c>
      <c r="J443" s="62">
        <v>61.630001</v>
      </c>
      <c r="K443" s="62">
        <v>124.489998</v>
      </c>
      <c r="L443" s="62">
        <v>33.889999000000003</v>
      </c>
      <c r="M443" s="62">
        <v>13.86</v>
      </c>
      <c r="N443" s="62">
        <v>35.651001000000001</v>
      </c>
      <c r="O443" s="62">
        <v>70.120002999999997</v>
      </c>
      <c r="P443" s="62">
        <v>76.089995999999999</v>
      </c>
      <c r="Q443" s="62">
        <v>39.009998000000003</v>
      </c>
      <c r="R443" s="62">
        <v>60.27</v>
      </c>
      <c r="S443" s="62">
        <v>44.68</v>
      </c>
      <c r="T443" s="62">
        <v>130.86000100000001</v>
      </c>
      <c r="U443" s="62">
        <v>41.630001</v>
      </c>
      <c r="V443" s="62">
        <v>49.16</v>
      </c>
      <c r="W443" s="62">
        <v>47.990001999999997</v>
      </c>
      <c r="X443" s="62">
        <v>50.959999000000003</v>
      </c>
      <c r="Y443" s="62">
        <v>13.835000000000001</v>
      </c>
      <c r="Z443" s="62">
        <v>46.41</v>
      </c>
      <c r="AA443" s="62">
        <v>65.059997999999993</v>
      </c>
      <c r="AB443" s="62">
        <v>41.5</v>
      </c>
      <c r="AC443" s="62">
        <v>43.830002</v>
      </c>
      <c r="AD443" s="62">
        <v>26.85</v>
      </c>
      <c r="AE443" s="62">
        <v>63.73</v>
      </c>
      <c r="AF443" s="62">
        <v>141.33000200000001</v>
      </c>
      <c r="AG443" s="62">
        <v>160.179993</v>
      </c>
      <c r="AH443" s="62">
        <v>41.799999</v>
      </c>
      <c r="AI443" s="62">
        <v>28.9</v>
      </c>
      <c r="AJ443" s="62">
        <v>104.82</v>
      </c>
      <c r="AK443" s="62">
        <v>51.34</v>
      </c>
      <c r="AL443" s="62">
        <v>34.103999999999999</v>
      </c>
      <c r="AM443" s="62">
        <v>67.959998999999996</v>
      </c>
      <c r="AN443" s="62">
        <v>41.030997999999997</v>
      </c>
      <c r="AO443" s="62">
        <v>15.22</v>
      </c>
      <c r="AP443" s="62">
        <v>26.920999999999999</v>
      </c>
      <c r="AQ443" s="62">
        <v>34.450001</v>
      </c>
      <c r="AR443" s="62">
        <v>45</v>
      </c>
      <c r="AS443" s="62">
        <v>40.580002</v>
      </c>
      <c r="AT443" s="62">
        <v>46.919998</v>
      </c>
      <c r="AU443" s="62">
        <v>121.08000199999999</v>
      </c>
      <c r="AV443" s="62">
        <v>158.91999799999999</v>
      </c>
      <c r="AW443" s="62">
        <v>238.14999399999999</v>
      </c>
      <c r="AX443" s="62">
        <v>29.52</v>
      </c>
      <c r="AY443" s="62">
        <v>54.75</v>
      </c>
      <c r="AZ443" s="62">
        <v>110.69000200000001</v>
      </c>
      <c r="BA443" s="62">
        <v>75.160004000000001</v>
      </c>
      <c r="BB443" s="62">
        <v>74.680000000000007</v>
      </c>
      <c r="BC443" s="62">
        <v>87.949996999999996</v>
      </c>
      <c r="BD443" s="62">
        <v>34.650002000000001</v>
      </c>
      <c r="BE443" s="62">
        <v>163.529999</v>
      </c>
      <c r="BF443" s="62">
        <v>93.330001999999993</v>
      </c>
      <c r="BG443" s="62">
        <v>23.690000999999999</v>
      </c>
      <c r="BH443" s="62">
        <v>78.279999000000004</v>
      </c>
      <c r="BI443" s="62">
        <v>198.479996</v>
      </c>
      <c r="BJ443" s="62">
        <v>47.459999000000003</v>
      </c>
      <c r="BK443" s="62">
        <v>38.950001</v>
      </c>
      <c r="BL443" s="62">
        <v>209.61000100000001</v>
      </c>
      <c r="BM443" s="62">
        <v>116.389999</v>
      </c>
      <c r="BN443" s="62">
        <v>41.27</v>
      </c>
      <c r="BO443" s="62">
        <v>11.78</v>
      </c>
      <c r="BP443" s="62">
        <v>127.69000200000001</v>
      </c>
      <c r="BQ443" s="62">
        <v>40.520000000000003</v>
      </c>
      <c r="BR443" s="62">
        <v>97.981003000000001</v>
      </c>
      <c r="BS443" s="62">
        <v>206.36999499999999</v>
      </c>
      <c r="BT443" s="62">
        <v>84.779999000000004</v>
      </c>
      <c r="BU443" s="62">
        <v>28.59</v>
      </c>
      <c r="BV443" s="62">
        <v>179.529999</v>
      </c>
      <c r="BW443" s="62">
        <v>85.279999000000004</v>
      </c>
      <c r="BX443" s="62">
        <v>206.36000100000001</v>
      </c>
      <c r="BY443" s="62">
        <v>61.98</v>
      </c>
      <c r="BZ443" s="61">
        <v>63.490001999999997</v>
      </c>
      <c r="CA443" s="61">
        <v>54.849997999999999</v>
      </c>
      <c r="CB443" s="61">
        <v>36.729999999999997</v>
      </c>
      <c r="CC443" s="61">
        <v>173.60000600000001</v>
      </c>
      <c r="CD443" s="61">
        <v>211.33999600000001</v>
      </c>
      <c r="CE443" s="61">
        <v>27.23</v>
      </c>
      <c r="CF443" s="61">
        <v>71.120002999999997</v>
      </c>
      <c r="CG443" s="61">
        <v>44.98</v>
      </c>
      <c r="CH443" s="61">
        <v>83.970000999999996</v>
      </c>
      <c r="CI443" s="61">
        <v>27.610001</v>
      </c>
      <c r="CJ443" s="61">
        <v>91.290001000000004</v>
      </c>
      <c r="CK443" s="61">
        <v>86.989998</v>
      </c>
      <c r="CL443" s="61">
        <v>9.1999999999999993</v>
      </c>
      <c r="CM443" s="61">
        <v>2.7</v>
      </c>
      <c r="CN443" s="61">
        <v>14.21</v>
      </c>
      <c r="CO443" s="61">
        <v>15.24</v>
      </c>
      <c r="CP443" s="61">
        <v>74.190002000000007</v>
      </c>
      <c r="CQ443" s="61">
        <v>56.41</v>
      </c>
      <c r="CR443" s="61">
        <v>20.950001</v>
      </c>
      <c r="CS443" s="61">
        <v>24.77</v>
      </c>
      <c r="CT443" s="61">
        <v>14.3</v>
      </c>
      <c r="CU443" s="61">
        <v>18.41</v>
      </c>
      <c r="CV443" s="61">
        <v>94.389999000000003</v>
      </c>
      <c r="CW443" s="61">
        <v>7.45</v>
      </c>
      <c r="CX443" s="61">
        <v>72.889999000000003</v>
      </c>
      <c r="CY443" s="61">
        <v>21.4</v>
      </c>
      <c r="CZ443" s="61">
        <v>47.689999</v>
      </c>
      <c r="DA443" s="61">
        <v>74.339995999999999</v>
      </c>
      <c r="DB443" s="61">
        <v>216.39999399999999</v>
      </c>
      <c r="DC443" s="61">
        <v>177.64999399999999</v>
      </c>
      <c r="DD443" s="61">
        <v>42.759998000000003</v>
      </c>
      <c r="DE443" s="61">
        <v>102.720001</v>
      </c>
      <c r="DF443" s="61">
        <v>64.660004000000001</v>
      </c>
      <c r="DG443" s="61">
        <v>35.400002000000001</v>
      </c>
      <c r="DH443" s="61">
        <v>52.970001000000003</v>
      </c>
      <c r="DI443" s="61">
        <v>53.169998</v>
      </c>
      <c r="DJ443" s="61">
        <v>40.159999999999997</v>
      </c>
      <c r="DK443" s="61">
        <v>152.520004</v>
      </c>
      <c r="DL443" s="61">
        <v>140.16000399999999</v>
      </c>
      <c r="DM443" s="61">
        <v>65.309997999999993</v>
      </c>
      <c r="DN443" s="61">
        <v>37.119999</v>
      </c>
      <c r="DO443" s="61">
        <v>38.189999</v>
      </c>
      <c r="DP443" s="61">
        <v>60.029998999999997</v>
      </c>
      <c r="DQ443" s="61">
        <v>117.540001</v>
      </c>
      <c r="DR443" s="61">
        <v>45.669998</v>
      </c>
      <c r="DS443" s="61">
        <v>42.57</v>
      </c>
      <c r="DT443" s="61">
        <v>175.58000200000001</v>
      </c>
      <c r="DU443" s="61">
        <v>153.009995</v>
      </c>
      <c r="DV443" s="61">
        <v>212.66999799999999</v>
      </c>
      <c r="DW443" s="61">
        <v>41</v>
      </c>
      <c r="DX443" s="61">
        <v>53.490001999999997</v>
      </c>
      <c r="DY443" s="61">
        <v>123.25</v>
      </c>
      <c r="DZ443" s="61">
        <v>137.14999399999999</v>
      </c>
      <c r="EA443" s="61">
        <v>35.82</v>
      </c>
      <c r="EB443" s="61">
        <v>47.099997999999999</v>
      </c>
      <c r="EC443" s="61">
        <v>70.680000000000007</v>
      </c>
      <c r="ED443" s="61">
        <v>72.800003000000004</v>
      </c>
      <c r="EE443" s="61">
        <v>34.380001</v>
      </c>
      <c r="EF443" s="61">
        <v>28.525998999999999</v>
      </c>
      <c r="EG443" s="61">
        <v>27.302999</v>
      </c>
      <c r="EH443" s="61">
        <v>44.68</v>
      </c>
      <c r="EI443" s="61">
        <v>21.67</v>
      </c>
      <c r="EJ443" s="61">
        <v>40.759998000000003</v>
      </c>
      <c r="EK443" s="61">
        <v>116.300003</v>
      </c>
      <c r="EL443" s="61">
        <v>15.92</v>
      </c>
      <c r="EM443" s="61">
        <v>41.52</v>
      </c>
      <c r="EN443" s="61">
        <v>40.380001</v>
      </c>
      <c r="EO443" s="61">
        <v>101.029999</v>
      </c>
      <c r="EP443" s="61">
        <v>111.93</v>
      </c>
      <c r="EQ443" s="61">
        <v>60.220001000000003</v>
      </c>
      <c r="ER443" s="61">
        <v>51.669998</v>
      </c>
      <c r="ES443" s="61">
        <v>30.74</v>
      </c>
      <c r="ET443" s="61">
        <v>26.450001</v>
      </c>
      <c r="EU443" s="61">
        <v>26.93</v>
      </c>
      <c r="EV443" s="61">
        <v>50.630001</v>
      </c>
      <c r="EW443" s="61">
        <v>28.379999000000002</v>
      </c>
      <c r="EX443" s="61">
        <v>31.309999000000001</v>
      </c>
      <c r="EY443" s="61">
        <v>27.219999000000001</v>
      </c>
      <c r="EZ443" s="61">
        <v>31.6</v>
      </c>
      <c r="FA443" s="61">
        <v>54.16</v>
      </c>
      <c r="FB443" s="61">
        <v>33.330002</v>
      </c>
      <c r="FC443" s="61">
        <v>41.740001999999997</v>
      </c>
      <c r="FD443" s="61">
        <v>35.009998000000003</v>
      </c>
      <c r="FE443" s="61">
        <v>18.719999000000001</v>
      </c>
      <c r="FF443" s="61">
        <v>55.549999</v>
      </c>
      <c r="FG443" s="61">
        <v>11.14</v>
      </c>
      <c r="FH443" s="61">
        <v>28.77</v>
      </c>
    </row>
    <row r="444" spans="1:164">
      <c r="A444" s="76">
        <v>43741</v>
      </c>
      <c r="B444" s="62">
        <v>36.189999</v>
      </c>
      <c r="C444" s="62">
        <v>18.780000999999999</v>
      </c>
      <c r="D444" s="62">
        <v>11.45</v>
      </c>
      <c r="E444" s="62">
        <v>20.290001</v>
      </c>
      <c r="F444" s="62">
        <v>71.419998000000007</v>
      </c>
      <c r="G444" s="62">
        <v>52.790000999999997</v>
      </c>
      <c r="H444" s="62">
        <v>30.790001</v>
      </c>
      <c r="I444" s="62">
        <v>69.440002000000007</v>
      </c>
      <c r="J444" s="62">
        <v>61.860000999999997</v>
      </c>
      <c r="K444" s="62">
        <v>125.150002</v>
      </c>
      <c r="L444" s="62">
        <v>34</v>
      </c>
      <c r="M444" s="62">
        <v>13.74</v>
      </c>
      <c r="N444" s="62">
        <v>35.610000999999997</v>
      </c>
      <c r="O444" s="62">
        <v>71.360000999999997</v>
      </c>
      <c r="P444" s="62">
        <v>76.347397000000001</v>
      </c>
      <c r="Q444" s="62">
        <v>39.110000999999997</v>
      </c>
      <c r="R444" s="62">
        <v>60.350600999999997</v>
      </c>
      <c r="S444" s="62">
        <v>44.779998999999997</v>
      </c>
      <c r="T444" s="62">
        <v>131.28999300000001</v>
      </c>
      <c r="U444" s="62">
        <v>41.630001</v>
      </c>
      <c r="V444" s="62">
        <v>49.310001</v>
      </c>
      <c r="W444" s="62">
        <v>47.978499999999997</v>
      </c>
      <c r="X444" s="62">
        <v>51.009998000000003</v>
      </c>
      <c r="Y444" s="62">
        <v>13.784599999999999</v>
      </c>
      <c r="Z444" s="62">
        <v>46.380001</v>
      </c>
      <c r="AA444" s="62">
        <v>65.174698000000006</v>
      </c>
      <c r="AB444" s="62">
        <v>41.66</v>
      </c>
      <c r="AC444" s="62">
        <v>44.310001</v>
      </c>
      <c r="AD444" s="62">
        <v>26.950001</v>
      </c>
      <c r="AE444" s="62">
        <v>63.880001</v>
      </c>
      <c r="AF444" s="62">
        <v>141.63000500000001</v>
      </c>
      <c r="AG444" s="62">
        <v>160.570007</v>
      </c>
      <c r="AH444" s="62">
        <v>41.91</v>
      </c>
      <c r="AI444" s="62">
        <v>28.92</v>
      </c>
      <c r="AJ444" s="62">
        <v>104.94000200000001</v>
      </c>
      <c r="AK444" s="62">
        <v>51.150002000000001</v>
      </c>
      <c r="AL444" s="62">
        <v>34.159999999999997</v>
      </c>
      <c r="AM444" s="62">
        <v>67.910004000000001</v>
      </c>
      <c r="AN444" s="62">
        <v>41.18</v>
      </c>
      <c r="AO444" s="62">
        <v>15.188000000000001</v>
      </c>
      <c r="AQ444" s="62">
        <v>34.580002</v>
      </c>
      <c r="AR444" s="62">
        <v>45.400002000000001</v>
      </c>
      <c r="AS444" s="62">
        <v>41.900002000000001</v>
      </c>
      <c r="AT444" s="62">
        <v>48.259998000000003</v>
      </c>
      <c r="AU444" s="62">
        <v>123.160004</v>
      </c>
      <c r="AV444" s="62">
        <v>158.80999800000001</v>
      </c>
      <c r="AW444" s="62">
        <v>241.94000199999999</v>
      </c>
      <c r="AX444" s="62">
        <v>31.32</v>
      </c>
      <c r="AY444" s="62">
        <v>55.290000999999997</v>
      </c>
      <c r="AZ444" s="62">
        <v>111.949997</v>
      </c>
      <c r="BA444" s="62">
        <v>76.660004000000001</v>
      </c>
      <c r="BB444" s="62">
        <v>75.860000999999997</v>
      </c>
      <c r="BC444" s="62">
        <v>88.75</v>
      </c>
      <c r="BD444" s="62">
        <v>35.310001</v>
      </c>
      <c r="BE444" s="62">
        <v>165.259995</v>
      </c>
      <c r="BF444" s="62">
        <v>95.209998999999996</v>
      </c>
      <c r="BG444" s="62">
        <v>23.215799000000001</v>
      </c>
      <c r="BH444" s="62">
        <v>79.239998</v>
      </c>
      <c r="BI444" s="62">
        <v>201.03999300000001</v>
      </c>
      <c r="BJ444" s="62">
        <v>48.049999</v>
      </c>
      <c r="BK444" s="62">
        <v>39.310001</v>
      </c>
      <c r="BL444" s="62">
        <v>212.320007</v>
      </c>
      <c r="BM444" s="62">
        <v>118.18</v>
      </c>
      <c r="BN444" s="62">
        <v>41.529998999999997</v>
      </c>
      <c r="BO444" s="62">
        <v>11.35</v>
      </c>
      <c r="BP444" s="62">
        <v>129.53999300000001</v>
      </c>
      <c r="BQ444" s="62">
        <v>41.150002000000001</v>
      </c>
      <c r="BR444" s="62">
        <v>100.05529799999999</v>
      </c>
      <c r="BS444" s="62">
        <v>210</v>
      </c>
      <c r="BT444" s="62">
        <v>85.459998999999996</v>
      </c>
      <c r="BU444" s="62">
        <v>28.99</v>
      </c>
      <c r="BV444" s="62">
        <v>181.96000699999999</v>
      </c>
      <c r="BW444" s="62">
        <v>86.540001000000004</v>
      </c>
      <c r="BX444" s="62">
        <v>210.11000100000001</v>
      </c>
      <c r="BY444" s="62">
        <v>62.830002</v>
      </c>
      <c r="BZ444" s="61">
        <v>64.819999999999993</v>
      </c>
      <c r="CA444" s="61">
        <v>55.939999</v>
      </c>
      <c r="CB444" s="61">
        <v>37.299999</v>
      </c>
      <c r="CC444" s="61">
        <v>175.320007</v>
      </c>
      <c r="CD444" s="61">
        <v>214.03660600000001</v>
      </c>
      <c r="CE444" s="61">
        <v>27.77</v>
      </c>
      <c r="CF444" s="61">
        <v>72.269997000000004</v>
      </c>
      <c r="CG444" s="61">
        <v>45.68</v>
      </c>
      <c r="CH444" s="61">
        <v>84.690002000000007</v>
      </c>
      <c r="CI444" s="61">
        <v>27.98</v>
      </c>
      <c r="CJ444" s="61">
        <v>92.57</v>
      </c>
      <c r="CK444" s="61">
        <v>88.510002</v>
      </c>
      <c r="CL444" s="61">
        <v>9.17</v>
      </c>
      <c r="CM444" s="61">
        <v>2.83</v>
      </c>
      <c r="CN444" s="61">
        <v>13.98</v>
      </c>
      <c r="CO444" s="61">
        <v>15.07</v>
      </c>
      <c r="CP444" s="61">
        <v>75.120002999999997</v>
      </c>
      <c r="CQ444" s="61">
        <v>57.02</v>
      </c>
      <c r="CR444" s="61">
        <v>21.27</v>
      </c>
      <c r="CS444" s="61">
        <v>25.18</v>
      </c>
      <c r="CT444" s="61">
        <v>14.49</v>
      </c>
      <c r="CU444" s="61">
        <v>18.709999</v>
      </c>
      <c r="CV444" s="61">
        <v>90.120002999999997</v>
      </c>
      <c r="CW444" s="61">
        <v>7.83</v>
      </c>
      <c r="CX444" s="61">
        <v>68.879997000000003</v>
      </c>
      <c r="CY444" s="61">
        <v>21.93</v>
      </c>
      <c r="CZ444" s="61">
        <v>46.560001</v>
      </c>
      <c r="DA444" s="61">
        <v>74.830001999999993</v>
      </c>
      <c r="DB444" s="61">
        <v>217.91999799999999</v>
      </c>
      <c r="DC444" s="61">
        <v>178.30999800000001</v>
      </c>
      <c r="DD444" s="61">
        <v>42.900002000000001</v>
      </c>
      <c r="DE444" s="61">
        <v>103.360001</v>
      </c>
      <c r="DF444" s="61">
        <v>64.319999999999993</v>
      </c>
      <c r="DG444" s="61">
        <v>35.580002</v>
      </c>
      <c r="DH444" s="61">
        <v>53.389999000000003</v>
      </c>
      <c r="DI444" s="61">
        <v>54.32</v>
      </c>
      <c r="DJ444" s="61">
        <v>40.302799</v>
      </c>
      <c r="DK444" s="61">
        <v>153.509995</v>
      </c>
      <c r="DL444" s="61">
        <v>140.779999</v>
      </c>
      <c r="DM444" s="61">
        <v>65.739998</v>
      </c>
      <c r="DN444" s="61">
        <v>37.200001</v>
      </c>
      <c r="DO444" s="61">
        <v>38.419998</v>
      </c>
      <c r="DP444" s="61">
        <v>60.450001</v>
      </c>
      <c r="DQ444" s="61">
        <v>118.110001</v>
      </c>
      <c r="DR444" s="61">
        <v>46.23</v>
      </c>
      <c r="DS444" s="61">
        <v>42.639999000000003</v>
      </c>
      <c r="DT444" s="61">
        <v>176.270004</v>
      </c>
      <c r="DU444" s="61">
        <v>153.88000500000001</v>
      </c>
      <c r="DV444" s="61">
        <v>213.05999800000001</v>
      </c>
      <c r="DW444" s="61">
        <v>41.119999</v>
      </c>
      <c r="DX444" s="61">
        <v>53.48</v>
      </c>
      <c r="DY444" s="61">
        <v>124.099998</v>
      </c>
      <c r="DZ444" s="61">
        <v>137.63999899999999</v>
      </c>
      <c r="EA444" s="61">
        <v>36.040000999999997</v>
      </c>
      <c r="EB444" s="61">
        <v>47.060001</v>
      </c>
      <c r="EC444" s="61">
        <v>71.790001000000004</v>
      </c>
      <c r="ED444" s="61">
        <v>72.199996999999996</v>
      </c>
      <c r="EE444" s="61">
        <v>34.490001999999997</v>
      </c>
      <c r="EF444" s="61">
        <v>28.624701000000002</v>
      </c>
      <c r="EG444" s="61">
        <v>27.43</v>
      </c>
      <c r="EH444" s="61">
        <v>44.830002</v>
      </c>
      <c r="EI444" s="61">
        <v>21.93</v>
      </c>
      <c r="EJ444" s="61">
        <v>40.990001999999997</v>
      </c>
      <c r="EK444" s="61">
        <v>116.889999</v>
      </c>
      <c r="EL444" s="61">
        <v>16.239999999999998</v>
      </c>
      <c r="EM444" s="61">
        <v>41.75</v>
      </c>
      <c r="EN444" s="61">
        <v>40.787700999999998</v>
      </c>
      <c r="EO444" s="61">
        <v>101.30210099999999</v>
      </c>
      <c r="EP444" s="61">
        <v>112.150002</v>
      </c>
      <c r="EQ444" s="61">
        <v>58.029998999999997</v>
      </c>
      <c r="ER444" s="61">
        <v>51.889999000000003</v>
      </c>
      <c r="ES444" s="61">
        <v>30.85</v>
      </c>
      <c r="ET444" s="61">
        <v>25.440000999999999</v>
      </c>
      <c r="EU444" s="61">
        <v>26.719999000000001</v>
      </c>
      <c r="EV444" s="61">
        <v>49.959999000000003</v>
      </c>
      <c r="EW444" s="61">
        <v>27.68</v>
      </c>
      <c r="EX444" s="61">
        <v>30.799999</v>
      </c>
      <c r="EY444" s="61">
        <v>26.93</v>
      </c>
      <c r="EZ444" s="61">
        <v>30.870000999999998</v>
      </c>
      <c r="FA444" s="61">
        <v>53.869999</v>
      </c>
      <c r="FB444" s="61">
        <v>33.280701000000001</v>
      </c>
      <c r="FC444" s="61">
        <v>41.580002</v>
      </c>
      <c r="FD444" s="61">
        <v>33.830002</v>
      </c>
      <c r="FE444" s="61">
        <v>18.280000999999999</v>
      </c>
      <c r="FF444" s="61">
        <v>54.755600000000001</v>
      </c>
      <c r="FG444" s="61">
        <v>11.15</v>
      </c>
      <c r="FH444" s="61">
        <v>28.549999</v>
      </c>
    </row>
    <row r="445" spans="1:164">
      <c r="A445" s="76">
        <v>43742</v>
      </c>
      <c r="B445" s="62">
        <v>37.200001</v>
      </c>
      <c r="C445" s="62">
        <v>18.780000999999999</v>
      </c>
      <c r="D445" s="62">
        <v>11.56</v>
      </c>
      <c r="E445" s="62">
        <v>20.5</v>
      </c>
      <c r="F445" s="62">
        <v>73.089995999999999</v>
      </c>
      <c r="G445" s="62">
        <v>53.5</v>
      </c>
      <c r="H445" s="62">
        <v>31.160800999999999</v>
      </c>
      <c r="I445" s="62">
        <v>70.900002000000001</v>
      </c>
      <c r="J445" s="62">
        <v>62.522799999999997</v>
      </c>
      <c r="K445" s="62">
        <v>127.019997</v>
      </c>
      <c r="L445" s="62">
        <v>34.630001</v>
      </c>
      <c r="M445" s="62">
        <v>14.09</v>
      </c>
      <c r="N445" s="62">
        <v>37.040000999999997</v>
      </c>
      <c r="O445" s="62">
        <v>74.610000999999997</v>
      </c>
      <c r="P445" s="62">
        <v>81.178496999999993</v>
      </c>
      <c r="Q445" s="62">
        <v>39.799999</v>
      </c>
      <c r="R445" s="62">
        <v>61.68</v>
      </c>
      <c r="S445" s="62">
        <v>45.5</v>
      </c>
      <c r="T445" s="62">
        <v>133.64999399999999</v>
      </c>
      <c r="U445" s="62">
        <v>42.18</v>
      </c>
      <c r="V445" s="62">
        <v>50.099997999999999</v>
      </c>
      <c r="W445" s="62">
        <v>48.200001</v>
      </c>
      <c r="X445" s="62">
        <v>51.619999</v>
      </c>
      <c r="Y445" s="62">
        <v>13.985200000000001</v>
      </c>
      <c r="Z445" s="62">
        <v>46.650002000000001</v>
      </c>
      <c r="AA445" s="62">
        <v>66.674201999999994</v>
      </c>
      <c r="AB445" s="62">
        <v>42.41</v>
      </c>
      <c r="AC445" s="62">
        <v>45.650002000000001</v>
      </c>
      <c r="AD445" s="62">
        <v>27.440000999999999</v>
      </c>
      <c r="AE445" s="62">
        <v>64.779999000000004</v>
      </c>
      <c r="AF445" s="62">
        <v>143.740005</v>
      </c>
      <c r="AG445" s="62">
        <v>163.009995</v>
      </c>
      <c r="AH445" s="62">
        <v>42.509998000000003</v>
      </c>
      <c r="AI445" s="62">
        <v>29.290001</v>
      </c>
      <c r="AJ445" s="62">
        <v>106.529999</v>
      </c>
      <c r="AK445" s="62">
        <v>51.07</v>
      </c>
      <c r="AL445" s="62">
        <v>34.655101999999999</v>
      </c>
      <c r="AM445" s="62">
        <v>70.300003000000004</v>
      </c>
      <c r="AN445" s="62">
        <v>41.5</v>
      </c>
      <c r="AO445" s="62">
        <v>14.6927</v>
      </c>
      <c r="AP445" s="62">
        <v>27.337399999999999</v>
      </c>
      <c r="AQ445" s="62">
        <v>35</v>
      </c>
      <c r="AR445" s="62">
        <v>47.455601000000001</v>
      </c>
      <c r="AS445" s="62">
        <v>42.509998000000003</v>
      </c>
      <c r="AT445" s="62">
        <v>50.470001000000003</v>
      </c>
      <c r="AU445" s="62">
        <v>123.82</v>
      </c>
      <c r="AV445" s="62">
        <v>161.11000100000001</v>
      </c>
      <c r="AW445" s="62">
        <v>245.86999499999999</v>
      </c>
      <c r="AX445" s="62">
        <v>31.450001</v>
      </c>
      <c r="AY445" s="62">
        <v>55.830002</v>
      </c>
      <c r="AZ445" s="62">
        <v>112.959999</v>
      </c>
      <c r="BA445" s="62">
        <v>76.819999999999993</v>
      </c>
      <c r="BB445" s="62">
        <v>76.510002</v>
      </c>
      <c r="BC445" s="62">
        <v>90.129997000000003</v>
      </c>
      <c r="BD445" s="62">
        <v>35.799999</v>
      </c>
      <c r="BE445" s="62">
        <v>167.550003</v>
      </c>
      <c r="BF445" s="62">
        <v>98.176399000000004</v>
      </c>
      <c r="BG445" s="62">
        <v>22.9</v>
      </c>
      <c r="BH445" s="62">
        <v>80.550003000000004</v>
      </c>
      <c r="BI445" s="62">
        <v>204.41999799999999</v>
      </c>
      <c r="BJ445" s="62">
        <v>48.52</v>
      </c>
      <c r="BK445" s="62">
        <v>39.840000000000003</v>
      </c>
      <c r="BL445" s="62">
        <v>215.91000399999999</v>
      </c>
      <c r="BM445" s="62">
        <v>120.260002</v>
      </c>
      <c r="BN445" s="62">
        <v>41.970001000000003</v>
      </c>
      <c r="BO445" s="62">
        <v>10.78</v>
      </c>
      <c r="BP445" s="62">
        <v>130.63999899999999</v>
      </c>
      <c r="BQ445" s="62">
        <v>41.439999</v>
      </c>
      <c r="BR445" s="62">
        <v>101.327499</v>
      </c>
      <c r="BS445" s="62">
        <v>213.490005</v>
      </c>
      <c r="BT445" s="62">
        <v>86.540001000000004</v>
      </c>
      <c r="BU445" s="62">
        <v>29.6</v>
      </c>
      <c r="BV445" s="62">
        <v>184.89999399999999</v>
      </c>
      <c r="BW445" s="62">
        <v>87.739998</v>
      </c>
      <c r="BX445" s="62">
        <v>213.78999300000001</v>
      </c>
      <c r="BY445" s="62">
        <v>63.869999</v>
      </c>
      <c r="BZ445" s="61">
        <v>65.900002000000001</v>
      </c>
      <c r="CA445" s="61">
        <v>56.509998000000003</v>
      </c>
      <c r="CB445" s="61">
        <v>37.639999000000003</v>
      </c>
      <c r="CC445" s="61">
        <v>177.699997</v>
      </c>
      <c r="CD445" s="61">
        <v>217.39999399999999</v>
      </c>
      <c r="CE445" s="61">
        <v>28</v>
      </c>
      <c r="CF445" s="61">
        <v>73.209998999999996</v>
      </c>
      <c r="CG445" s="61">
        <v>46.57</v>
      </c>
      <c r="CH445" s="61">
        <v>86.080001999999993</v>
      </c>
      <c r="CI445" s="61">
        <v>28.6</v>
      </c>
      <c r="CJ445" s="61">
        <v>94.339995999999999</v>
      </c>
      <c r="CK445" s="61">
        <v>90.389999000000003</v>
      </c>
      <c r="CL445" s="61">
        <v>9.2899999999999991</v>
      </c>
      <c r="CM445" s="61">
        <v>2.82</v>
      </c>
      <c r="CN445" s="61">
        <v>14.37</v>
      </c>
      <c r="CO445" s="61">
        <v>15.37</v>
      </c>
      <c r="CP445" s="61">
        <v>75.529999000000004</v>
      </c>
      <c r="CQ445" s="61">
        <v>57.380001</v>
      </c>
      <c r="CR445" s="61">
        <v>21.24</v>
      </c>
      <c r="CS445" s="61">
        <v>25.32</v>
      </c>
      <c r="CT445" s="61">
        <v>14.46</v>
      </c>
      <c r="CU445" s="61">
        <v>18.16</v>
      </c>
      <c r="CV445" s="61">
        <v>90.279999000000004</v>
      </c>
      <c r="CW445" s="61">
        <v>7.8</v>
      </c>
      <c r="CX445" s="61">
        <v>70</v>
      </c>
      <c r="CY445" s="61">
        <v>22.16</v>
      </c>
      <c r="CZ445" s="61">
        <v>45.880001</v>
      </c>
      <c r="DA445" s="61">
        <v>75.610000999999997</v>
      </c>
      <c r="DB445" s="61">
        <v>220.30999800000001</v>
      </c>
      <c r="DC445" s="61">
        <v>180.229996</v>
      </c>
      <c r="DD445" s="61">
        <v>43.59</v>
      </c>
      <c r="DE445" s="61">
        <v>104.349998</v>
      </c>
      <c r="DF445" s="61">
        <v>65.25</v>
      </c>
      <c r="DG445" s="61">
        <v>36.090000000000003</v>
      </c>
      <c r="DH445" s="61">
        <v>54.130001</v>
      </c>
      <c r="DI445" s="61">
        <v>56.080002</v>
      </c>
      <c r="DJ445" s="61">
        <v>40.729999999999997</v>
      </c>
      <c r="DK445" s="61">
        <v>155.35000600000001</v>
      </c>
      <c r="DL445" s="61">
        <v>142.300003</v>
      </c>
      <c r="DM445" s="61">
        <v>66.430000000000007</v>
      </c>
      <c r="DN445" s="61">
        <v>37.669998</v>
      </c>
      <c r="DO445" s="61">
        <v>38.860000999999997</v>
      </c>
      <c r="DP445" s="61">
        <v>61.400002000000001</v>
      </c>
      <c r="DQ445" s="61">
        <v>119.220001</v>
      </c>
      <c r="DR445" s="61">
        <v>46.849997999999999</v>
      </c>
      <c r="DS445" s="61">
        <v>43.490001999999997</v>
      </c>
      <c r="DT445" s="61">
        <v>177.86999499999999</v>
      </c>
      <c r="DU445" s="61">
        <v>156.08999600000001</v>
      </c>
      <c r="DV445" s="61">
        <v>213.979996</v>
      </c>
      <c r="DW445" s="61">
        <v>41.400002000000001</v>
      </c>
      <c r="DX445" s="61">
        <v>54.490001999999997</v>
      </c>
      <c r="DY445" s="61">
        <v>125.94000200000001</v>
      </c>
      <c r="DZ445" s="61">
        <v>139.46000699999999</v>
      </c>
      <c r="EA445" s="61">
        <v>36.580002</v>
      </c>
      <c r="EB445" s="61">
        <v>47.52</v>
      </c>
      <c r="EC445" s="61">
        <v>71.959998999999996</v>
      </c>
      <c r="ED445" s="61">
        <v>72.300003000000004</v>
      </c>
      <c r="EE445" s="61">
        <v>34.796298999999998</v>
      </c>
      <c r="EF445" s="61">
        <v>28.967099999999999</v>
      </c>
      <c r="EG445" s="61">
        <v>27.910699999999999</v>
      </c>
      <c r="EH445" s="61">
        <v>45.23</v>
      </c>
      <c r="EI445" s="61">
        <v>22.049999</v>
      </c>
      <c r="EJ445" s="61">
        <v>41.290000999999997</v>
      </c>
      <c r="EK445" s="61">
        <v>117.550003</v>
      </c>
      <c r="EL445" s="61">
        <v>16.370000999999998</v>
      </c>
      <c r="EM445" s="61">
        <v>41.990001999999997</v>
      </c>
      <c r="EN445" s="61">
        <v>40.299999</v>
      </c>
      <c r="EO445" s="61">
        <v>101.879997</v>
      </c>
      <c r="EP445" s="61">
        <v>113.44000200000001</v>
      </c>
      <c r="EQ445" s="61">
        <v>58.200001</v>
      </c>
      <c r="ER445" s="61">
        <v>52.139999000000003</v>
      </c>
      <c r="ES445" s="61">
        <v>31.1</v>
      </c>
      <c r="ET445" s="61">
        <v>24.09</v>
      </c>
      <c r="EU445" s="61">
        <v>26.35</v>
      </c>
      <c r="EV445" s="61">
        <v>47.900002000000001</v>
      </c>
      <c r="EW445" s="61">
        <v>26.58</v>
      </c>
      <c r="EX445" s="61">
        <v>29.959999</v>
      </c>
      <c r="EY445" s="61">
        <v>26.190000999999999</v>
      </c>
      <c r="EZ445" s="61">
        <v>29.99</v>
      </c>
      <c r="FA445" s="61">
        <v>53.130001</v>
      </c>
      <c r="FB445" s="61">
        <v>32.932701000000002</v>
      </c>
      <c r="FC445" s="61">
        <v>41.209999000000003</v>
      </c>
      <c r="FD445" s="61">
        <v>32.400002000000001</v>
      </c>
      <c r="FE445" s="61">
        <v>17.57</v>
      </c>
      <c r="FF445" s="61">
        <v>53.099997999999999</v>
      </c>
      <c r="FG445" s="61">
        <v>11.07</v>
      </c>
      <c r="FH445" s="61">
        <v>28.26</v>
      </c>
    </row>
    <row r="446" spans="1:164">
      <c r="A446" s="76">
        <v>43745</v>
      </c>
      <c r="B446" s="62">
        <v>36.990001999999997</v>
      </c>
      <c r="C446" s="62">
        <v>18.790001</v>
      </c>
      <c r="D446" s="62">
        <v>11.5</v>
      </c>
      <c r="E446" s="62">
        <v>20.469999000000001</v>
      </c>
      <c r="F446" s="62">
        <v>72.449996999999996</v>
      </c>
      <c r="G446" s="62">
        <v>53.48</v>
      </c>
      <c r="H446" s="62">
        <v>31.030000999999999</v>
      </c>
      <c r="I446" s="62">
        <v>70.360000999999997</v>
      </c>
      <c r="J446" s="62">
        <v>62.380001</v>
      </c>
      <c r="K446" s="62">
        <v>126.540001</v>
      </c>
      <c r="L446" s="62">
        <v>34.369999</v>
      </c>
      <c r="M446" s="62">
        <v>14.15</v>
      </c>
      <c r="N446" s="62">
        <v>36.810001</v>
      </c>
      <c r="O446" s="62">
        <v>73.639999000000003</v>
      </c>
      <c r="P446" s="62">
        <v>80.419998000000007</v>
      </c>
      <c r="Q446" s="62">
        <v>39.610000999999997</v>
      </c>
      <c r="R446" s="62">
        <v>61.540000999999997</v>
      </c>
      <c r="S446" s="62">
        <v>45.369999</v>
      </c>
      <c r="T446" s="62">
        <v>133.10000600000001</v>
      </c>
      <c r="U446" s="62">
        <v>42.029998999999997</v>
      </c>
      <c r="V446" s="62">
        <v>49.990001999999997</v>
      </c>
      <c r="W446" s="62">
        <v>48.509998000000003</v>
      </c>
      <c r="X446" s="62">
        <v>51.509998000000003</v>
      </c>
      <c r="Y446" s="62">
        <v>14.14</v>
      </c>
      <c r="Z446" s="62">
        <v>46.900002000000001</v>
      </c>
      <c r="AA446" s="62">
        <v>66.400002000000001</v>
      </c>
      <c r="AB446" s="62">
        <v>42.240001999999997</v>
      </c>
      <c r="AC446" s="62">
        <v>45.290000999999997</v>
      </c>
      <c r="AD446" s="62">
        <v>27.32</v>
      </c>
      <c r="AE446" s="62">
        <v>64.519997000000004</v>
      </c>
      <c r="AF446" s="62">
        <v>143.050003</v>
      </c>
      <c r="AG446" s="62">
        <v>162.240005</v>
      </c>
      <c r="AH446" s="62">
        <v>42.330002</v>
      </c>
      <c r="AI446" s="62">
        <v>29.200001</v>
      </c>
      <c r="AJ446" s="62">
        <v>106.010002</v>
      </c>
      <c r="AK446" s="62">
        <v>51.639999000000003</v>
      </c>
      <c r="AL446" s="62">
        <v>34.509998000000003</v>
      </c>
      <c r="AM446" s="62">
        <v>69.910004000000001</v>
      </c>
      <c r="AN446" s="62">
        <v>41.652000000000001</v>
      </c>
      <c r="AO446" s="62">
        <v>14.79</v>
      </c>
      <c r="AP446" s="62">
        <v>27.122999</v>
      </c>
      <c r="AQ446" s="62">
        <v>34.860000999999997</v>
      </c>
      <c r="AR446" s="62">
        <v>46.889999000000003</v>
      </c>
      <c r="AS446" s="62">
        <v>42.450001</v>
      </c>
      <c r="AT446" s="62">
        <v>49.799999</v>
      </c>
      <c r="AU446" s="62">
        <v>123.589996</v>
      </c>
      <c r="AV446" s="62">
        <v>161.199997</v>
      </c>
      <c r="AW446" s="62">
        <v>243.53999300000001</v>
      </c>
      <c r="AX446" s="62">
        <v>31.219999000000001</v>
      </c>
      <c r="AY446" s="62">
        <v>55.799999</v>
      </c>
      <c r="AZ446" s="62">
        <v>113.019997</v>
      </c>
      <c r="BA446" s="62">
        <v>76.629997000000003</v>
      </c>
      <c r="BB446" s="62">
        <v>76.089995999999999</v>
      </c>
      <c r="BC446" s="62">
        <v>89.830001999999993</v>
      </c>
      <c r="BD446" s="62">
        <v>35.68</v>
      </c>
      <c r="BE446" s="62">
        <v>166.86999499999999</v>
      </c>
      <c r="BF446" s="62">
        <v>97.309997999999993</v>
      </c>
      <c r="BG446" s="62">
        <v>22.6</v>
      </c>
      <c r="BH446" s="62">
        <v>80.209998999999996</v>
      </c>
      <c r="BI446" s="62">
        <v>203.929993</v>
      </c>
      <c r="BJ446" s="62">
        <v>48.66</v>
      </c>
      <c r="BK446" s="62">
        <v>39.659999999999997</v>
      </c>
      <c r="BL446" s="62">
        <v>215.229996</v>
      </c>
      <c r="BM446" s="62">
        <v>119.660004</v>
      </c>
      <c r="BN446" s="62">
        <v>42.029998999999997</v>
      </c>
      <c r="BO446" s="62">
        <v>10.95</v>
      </c>
      <c r="BP446" s="62">
        <v>130.449997</v>
      </c>
      <c r="BQ446" s="62">
        <v>41.09</v>
      </c>
      <c r="BR446" s="62">
        <v>101.674004</v>
      </c>
      <c r="BS446" s="62">
        <v>212.240005</v>
      </c>
      <c r="BT446" s="62">
        <v>86.470000999999996</v>
      </c>
      <c r="BU446" s="62">
        <v>29.280000999999999</v>
      </c>
      <c r="BV446" s="62">
        <v>184.13000500000001</v>
      </c>
      <c r="BW446" s="62">
        <v>87.379997000000003</v>
      </c>
      <c r="BX446" s="62">
        <v>214.25</v>
      </c>
      <c r="BY446" s="62">
        <v>63.669998</v>
      </c>
      <c r="BZ446" s="61">
        <v>65.930000000000007</v>
      </c>
      <c r="CA446" s="61">
        <v>56.66</v>
      </c>
      <c r="CB446" s="61">
        <v>37.669998</v>
      </c>
      <c r="CC446" s="61">
        <v>176.979996</v>
      </c>
      <c r="CD446" s="61">
        <v>216.720001</v>
      </c>
      <c r="CE446" s="61">
        <v>28.09</v>
      </c>
      <c r="CF446" s="61">
        <v>73.139999000000003</v>
      </c>
      <c r="CG446" s="61">
        <v>46.34</v>
      </c>
      <c r="CH446" s="61">
        <v>85.540001000000004</v>
      </c>
      <c r="CI446" s="61">
        <v>28.58</v>
      </c>
      <c r="CJ446" s="61">
        <v>94.82</v>
      </c>
      <c r="CK446" s="61">
        <v>89.690002000000007</v>
      </c>
      <c r="CL446" s="61">
        <v>9.31</v>
      </c>
      <c r="CM446" s="61">
        <v>2.7</v>
      </c>
      <c r="CN446" s="61">
        <v>14.43</v>
      </c>
      <c r="CO446" s="61">
        <v>15.37</v>
      </c>
      <c r="CP446" s="61">
        <v>74.769997000000004</v>
      </c>
      <c r="CQ446" s="61">
        <v>56.869999</v>
      </c>
      <c r="CR446" s="61">
        <v>20.98</v>
      </c>
      <c r="CS446" s="61">
        <v>25.15</v>
      </c>
      <c r="CT446" s="61">
        <v>14.31</v>
      </c>
      <c r="CU446" s="61">
        <v>18.149999999999999</v>
      </c>
      <c r="CV446" s="61">
        <v>93.699996999999996</v>
      </c>
      <c r="CW446" s="61">
        <v>7.38</v>
      </c>
      <c r="CX446" s="61">
        <v>72.940002000000007</v>
      </c>
      <c r="CY446" s="61">
        <v>21.719999000000001</v>
      </c>
      <c r="CZ446" s="61">
        <v>46.869999</v>
      </c>
      <c r="DA446" s="61">
        <v>75.230002999999996</v>
      </c>
      <c r="DB446" s="61">
        <v>219.970001</v>
      </c>
      <c r="DC446" s="61">
        <v>179.88999899999999</v>
      </c>
      <c r="DD446" s="61">
        <v>43.450001</v>
      </c>
      <c r="DE446" s="61">
        <v>104.029999</v>
      </c>
      <c r="DF446" s="61">
        <v>64.949996999999996</v>
      </c>
      <c r="DG446" s="61">
        <v>35.610000999999997</v>
      </c>
      <c r="DH446" s="61">
        <v>53.73</v>
      </c>
      <c r="DI446" s="61">
        <v>55.830002</v>
      </c>
      <c r="DJ446" s="61">
        <v>40.619999</v>
      </c>
      <c r="DK446" s="61">
        <v>154.679993</v>
      </c>
      <c r="DL446" s="61">
        <v>141.64999399999999</v>
      </c>
      <c r="DM446" s="61">
        <v>66.239998</v>
      </c>
      <c r="DN446" s="61">
        <v>37.520000000000003</v>
      </c>
      <c r="DO446" s="61">
        <v>38.639999000000003</v>
      </c>
      <c r="DP446" s="61">
        <v>60.900002000000001</v>
      </c>
      <c r="DQ446" s="61">
        <v>118.699997</v>
      </c>
      <c r="DR446" s="61">
        <v>46.73</v>
      </c>
      <c r="DS446" s="61">
        <v>43.299999</v>
      </c>
      <c r="DT446" s="61">
        <v>177.070007</v>
      </c>
      <c r="DU446" s="61">
        <v>154.979996</v>
      </c>
      <c r="DV446" s="61">
        <v>215.36999499999999</v>
      </c>
      <c r="DW446" s="61">
        <v>41.349997999999999</v>
      </c>
      <c r="DX446" s="61">
        <v>54.27</v>
      </c>
      <c r="DY446" s="61">
        <v>125.16999800000001</v>
      </c>
      <c r="DZ446" s="61">
        <v>138.80999800000001</v>
      </c>
      <c r="EA446" s="61">
        <v>36.299999</v>
      </c>
      <c r="EB446" s="61">
        <v>47.299999</v>
      </c>
      <c r="EC446" s="61">
        <v>72.669998000000007</v>
      </c>
      <c r="ED446" s="61">
        <v>72.540001000000004</v>
      </c>
      <c r="EE446" s="61">
        <v>34.560001</v>
      </c>
      <c r="EF446" s="61">
        <v>28.837999</v>
      </c>
      <c r="EG446" s="61">
        <v>27.733000000000001</v>
      </c>
      <c r="EH446" s="61">
        <v>45.119999</v>
      </c>
      <c r="EI446" s="61">
        <v>21.82</v>
      </c>
      <c r="EJ446" s="61">
        <v>41.139999000000003</v>
      </c>
      <c r="EK446" s="61">
        <v>117.540001</v>
      </c>
      <c r="EL446" s="61">
        <v>16.25</v>
      </c>
      <c r="EM446" s="61">
        <v>41.869999</v>
      </c>
      <c r="EN446" s="61">
        <v>40.130001</v>
      </c>
      <c r="EO446" s="61">
        <v>101.970001</v>
      </c>
      <c r="EP446" s="61">
        <v>113.16999800000001</v>
      </c>
      <c r="EQ446" s="61">
        <v>58.52</v>
      </c>
      <c r="ER446" s="61">
        <v>52.259998000000003</v>
      </c>
      <c r="ES446" s="61">
        <v>31.17</v>
      </c>
      <c r="ET446" s="61">
        <v>24.27</v>
      </c>
      <c r="EU446" s="61">
        <v>26.469999000000001</v>
      </c>
      <c r="EV446" s="61">
        <v>48.400002000000001</v>
      </c>
      <c r="EW446" s="61">
        <v>26.93</v>
      </c>
      <c r="EX446" s="61">
        <v>30.219999000000001</v>
      </c>
      <c r="EY446" s="61">
        <v>26.379999000000002</v>
      </c>
      <c r="EZ446" s="61">
        <v>30.18</v>
      </c>
      <c r="FA446" s="61">
        <v>53.349997999999999</v>
      </c>
      <c r="FB446" s="61">
        <v>32.959999000000003</v>
      </c>
      <c r="FC446" s="61">
        <v>41.27</v>
      </c>
      <c r="FD446" s="61">
        <v>32.729999999999997</v>
      </c>
      <c r="FE446" s="61">
        <v>17.780000999999999</v>
      </c>
      <c r="FF446" s="61">
        <v>53.869999</v>
      </c>
      <c r="FG446" s="61">
        <v>11.01</v>
      </c>
      <c r="FH446" s="61">
        <v>28.440000999999999</v>
      </c>
    </row>
    <row r="447" spans="1:164">
      <c r="A447" s="76">
        <v>43746</v>
      </c>
      <c r="B447" s="62">
        <v>36.610000999999997</v>
      </c>
      <c r="C447" s="62">
        <v>18.77</v>
      </c>
      <c r="D447" s="62">
        <v>11.39</v>
      </c>
      <c r="E447" s="62">
        <v>20.239999999999998</v>
      </c>
      <c r="F447" s="62">
        <v>71</v>
      </c>
      <c r="G447" s="62">
        <v>52.689999</v>
      </c>
      <c r="H447" s="62">
        <v>30.440000999999999</v>
      </c>
      <c r="I447" s="62">
        <v>68.779999000000004</v>
      </c>
      <c r="J447" s="62">
        <v>61.389999000000003</v>
      </c>
      <c r="K447" s="62">
        <v>124.459999</v>
      </c>
      <c r="L447" s="62">
        <v>33.610000999999997</v>
      </c>
      <c r="M447" s="62">
        <v>13.96</v>
      </c>
      <c r="N447" s="62">
        <v>33.950001</v>
      </c>
      <c r="O447" s="62">
        <v>70</v>
      </c>
      <c r="P447" s="62">
        <v>75.160004000000001</v>
      </c>
      <c r="Q447" s="62">
        <v>38.830002</v>
      </c>
      <c r="R447" s="62">
        <v>60.759998000000003</v>
      </c>
      <c r="S447" s="62">
        <v>44.259998000000003</v>
      </c>
      <c r="T447" s="62">
        <v>130.570007</v>
      </c>
      <c r="U447" s="62">
        <v>41.049999</v>
      </c>
      <c r="V447" s="62">
        <v>48.759998000000003</v>
      </c>
      <c r="W447" s="62">
        <v>47.509998000000003</v>
      </c>
      <c r="X447" s="62">
        <v>50.18</v>
      </c>
      <c r="Y447" s="62">
        <v>13.914999999999999</v>
      </c>
      <c r="Z447" s="62">
        <v>45.91</v>
      </c>
      <c r="AA447" s="62">
        <v>64.900002000000001</v>
      </c>
      <c r="AB447" s="62">
        <v>41.34</v>
      </c>
      <c r="AC447" s="62">
        <v>43.810001</v>
      </c>
      <c r="AD447" s="62">
        <v>26.780000999999999</v>
      </c>
      <c r="AE447" s="62">
        <v>63.919998</v>
      </c>
      <c r="AF447" s="62">
        <v>141.61999499999999</v>
      </c>
      <c r="AG447" s="62">
        <v>160.740005</v>
      </c>
      <c r="AH447" s="62">
        <v>41.919998</v>
      </c>
      <c r="AI447" s="62">
        <v>28.940000999999999</v>
      </c>
      <c r="AJ447" s="62">
        <v>104.889999</v>
      </c>
      <c r="AK447" s="62">
        <v>50.939999</v>
      </c>
      <c r="AL447" s="62">
        <v>34.152999999999999</v>
      </c>
      <c r="AM447" s="62">
        <v>68.489998</v>
      </c>
      <c r="AN447" s="62">
        <v>41.18</v>
      </c>
      <c r="AO447" s="62">
        <v>15.08</v>
      </c>
      <c r="AP447" s="62">
        <v>26.9</v>
      </c>
      <c r="AQ447" s="62">
        <v>34.450001</v>
      </c>
      <c r="AR447" s="62">
        <v>45.459999000000003</v>
      </c>
      <c r="AS447" s="62">
        <v>40.810001</v>
      </c>
      <c r="AT447" s="62">
        <v>47.07</v>
      </c>
      <c r="AU447" s="62">
        <v>120.339996</v>
      </c>
      <c r="AV447" s="62">
        <v>158.570007</v>
      </c>
      <c r="AW447" s="62">
        <v>235.58000200000001</v>
      </c>
      <c r="AX447" s="62">
        <v>29.35</v>
      </c>
      <c r="AY447" s="62">
        <v>55.110000999999997</v>
      </c>
      <c r="AZ447" s="62">
        <v>110.849998</v>
      </c>
      <c r="BA447" s="62">
        <v>75.050003000000004</v>
      </c>
      <c r="BB447" s="62">
        <v>74.139999000000003</v>
      </c>
      <c r="BC447" s="62">
        <v>88.120002999999997</v>
      </c>
      <c r="BD447" s="62">
        <v>34.82</v>
      </c>
      <c r="BE447" s="62">
        <v>163.770004</v>
      </c>
      <c r="BF447" s="62">
        <v>93.879997000000003</v>
      </c>
      <c r="BG447" s="62">
        <v>23.48</v>
      </c>
      <c r="BH447" s="62">
        <v>78.739998</v>
      </c>
      <c r="BI447" s="62">
        <v>200.16000399999999</v>
      </c>
      <c r="BJ447" s="62">
        <v>47.470001000000003</v>
      </c>
      <c r="BK447" s="62">
        <v>38.880001</v>
      </c>
      <c r="BL447" s="62">
        <v>211.050003</v>
      </c>
      <c r="BM447" s="62">
        <v>116.519997</v>
      </c>
      <c r="BN447" s="62">
        <v>40.619999</v>
      </c>
      <c r="BO447" s="62">
        <v>11.53</v>
      </c>
      <c r="BP447" s="62">
        <v>127.739998</v>
      </c>
      <c r="BQ447" s="62">
        <v>40.560001</v>
      </c>
      <c r="BR447" s="62">
        <v>99.209998999999996</v>
      </c>
      <c r="BS447" s="62">
        <v>205.66999799999999</v>
      </c>
      <c r="BT447" s="62">
        <v>85.230002999999996</v>
      </c>
      <c r="BU447" s="62">
        <v>29.290001</v>
      </c>
      <c r="BV447" s="62">
        <v>180.990005</v>
      </c>
      <c r="BW447" s="62">
        <v>85.230002999999996</v>
      </c>
      <c r="BX447" s="62">
        <v>209.55999800000001</v>
      </c>
      <c r="BY447" s="62">
        <v>62.43</v>
      </c>
      <c r="BZ447" s="61">
        <v>64.360000999999997</v>
      </c>
      <c r="CA447" s="61">
        <v>55.099997999999999</v>
      </c>
      <c r="CB447" s="61">
        <v>36.950001</v>
      </c>
      <c r="CC447" s="61">
        <v>172.800003</v>
      </c>
      <c r="CD447" s="61">
        <v>212.86000100000001</v>
      </c>
      <c r="CE447" s="61">
        <v>27.52</v>
      </c>
      <c r="CF447" s="61">
        <v>71.349997999999999</v>
      </c>
      <c r="CG447" s="61">
        <v>45.419998</v>
      </c>
      <c r="CH447" s="61">
        <v>83.519997000000004</v>
      </c>
      <c r="CI447" s="61">
        <v>28</v>
      </c>
      <c r="CJ447" s="61">
        <v>92.5</v>
      </c>
      <c r="CK447" s="61">
        <v>86.900002000000001</v>
      </c>
      <c r="CL447" s="61">
        <v>9.2200000000000006</v>
      </c>
      <c r="CM447" s="61">
        <v>2.48</v>
      </c>
      <c r="CN447" s="61">
        <v>13.91</v>
      </c>
      <c r="CO447" s="61">
        <v>15.02</v>
      </c>
      <c r="CP447" s="61">
        <v>73.379997000000003</v>
      </c>
      <c r="CQ447" s="61">
        <v>55.900002000000001</v>
      </c>
      <c r="CR447" s="61">
        <v>20.379999000000002</v>
      </c>
      <c r="CS447" s="61">
        <v>24.75</v>
      </c>
      <c r="CT447" s="61">
        <v>14.04</v>
      </c>
      <c r="CU447" s="61">
        <v>18.82</v>
      </c>
      <c r="CV447" s="61">
        <v>101.489998</v>
      </c>
      <c r="CW447" s="61">
        <v>6.61</v>
      </c>
      <c r="CX447" s="61">
        <v>80.790001000000004</v>
      </c>
      <c r="CY447" s="61">
        <v>20.91</v>
      </c>
      <c r="CZ447" s="61">
        <v>48.599997999999999</v>
      </c>
      <c r="DA447" s="61">
        <v>74.069999999999993</v>
      </c>
      <c r="DB447" s="61">
        <v>218.220001</v>
      </c>
      <c r="DC447" s="61">
        <v>176.53999300000001</v>
      </c>
      <c r="DD447" s="61">
        <v>43.009998000000003</v>
      </c>
      <c r="DE447" s="61">
        <v>103.199997</v>
      </c>
      <c r="DF447" s="61">
        <v>64.379997000000003</v>
      </c>
      <c r="DG447" s="61">
        <v>34.860000999999997</v>
      </c>
      <c r="DH447" s="61">
        <v>52.869999</v>
      </c>
      <c r="DI447" s="61">
        <v>54.5</v>
      </c>
      <c r="DJ447" s="61">
        <v>39.889999000000003</v>
      </c>
      <c r="DK447" s="61">
        <v>151.86000100000001</v>
      </c>
      <c r="DL447" s="61">
        <v>139.33999600000001</v>
      </c>
      <c r="DM447" s="61">
        <v>65.610000999999997</v>
      </c>
      <c r="DN447" s="61">
        <v>36.939999</v>
      </c>
      <c r="DO447" s="61">
        <v>38.020000000000003</v>
      </c>
      <c r="DP447" s="61">
        <v>60.32</v>
      </c>
      <c r="DQ447" s="61">
        <v>117.449997</v>
      </c>
      <c r="DR447" s="61">
        <v>46.130001</v>
      </c>
      <c r="DS447" s="61">
        <v>43.150002000000001</v>
      </c>
      <c r="DT447" s="61">
        <v>175.19000199999999</v>
      </c>
      <c r="DU447" s="61">
        <v>153.36000100000001</v>
      </c>
      <c r="DV447" s="61">
        <v>213.11999499999999</v>
      </c>
      <c r="DW447" s="61">
        <v>40.75</v>
      </c>
      <c r="DX447" s="61">
        <v>53.77</v>
      </c>
      <c r="DY447" s="61">
        <v>123.540001</v>
      </c>
      <c r="DZ447" s="61">
        <v>137.199997</v>
      </c>
      <c r="EA447" s="61">
        <v>35.959999000000003</v>
      </c>
      <c r="EB447" s="61">
        <v>46.689999</v>
      </c>
      <c r="EC447" s="61">
        <v>71.25</v>
      </c>
      <c r="ED447" s="61">
        <v>71.010002</v>
      </c>
      <c r="EE447" s="61">
        <v>34.240001999999997</v>
      </c>
      <c r="EF447" s="61">
        <v>28.556999000000001</v>
      </c>
      <c r="EG447" s="61">
        <v>27.459999</v>
      </c>
      <c r="EH447" s="61">
        <v>44.549999</v>
      </c>
      <c r="EI447" s="61">
        <v>21.559999000000001</v>
      </c>
      <c r="EJ447" s="61">
        <v>40.529998999999997</v>
      </c>
      <c r="EK447" s="61">
        <v>116.239998</v>
      </c>
      <c r="EL447" s="61">
        <v>16.02</v>
      </c>
      <c r="EM447" s="61">
        <v>41.470001000000003</v>
      </c>
      <c r="EN447" s="61">
        <v>39.990001999999997</v>
      </c>
      <c r="EO447" s="61">
        <v>100.339996</v>
      </c>
      <c r="EP447" s="61">
        <v>112.220001</v>
      </c>
      <c r="EQ447" s="61">
        <v>57.650002000000001</v>
      </c>
      <c r="ER447" s="61">
        <v>51.830002</v>
      </c>
      <c r="ES447" s="61">
        <v>30.549999</v>
      </c>
      <c r="ET447" s="61">
        <v>26.24</v>
      </c>
      <c r="EU447" s="61">
        <v>26.879999000000002</v>
      </c>
      <c r="EV447" s="61">
        <v>50.07</v>
      </c>
      <c r="EW447" s="61">
        <v>28.15</v>
      </c>
      <c r="EX447" s="61">
        <v>31.16</v>
      </c>
      <c r="EY447" s="61">
        <v>27.01</v>
      </c>
      <c r="EZ447" s="61">
        <v>31.1</v>
      </c>
      <c r="FA447" s="61">
        <v>53.939999</v>
      </c>
      <c r="FB447" s="61">
        <v>33.560001</v>
      </c>
      <c r="FC447" s="61">
        <v>41.950001</v>
      </c>
      <c r="FD447" s="61">
        <v>34.189999</v>
      </c>
      <c r="FE447" s="61">
        <v>18.620000999999998</v>
      </c>
      <c r="FF447" s="61">
        <v>56.529998999999997</v>
      </c>
      <c r="FG447" s="61">
        <v>11.27</v>
      </c>
      <c r="FH447" s="61">
        <v>29.610001</v>
      </c>
    </row>
    <row r="448" spans="1:164">
      <c r="A448" s="76">
        <v>43747</v>
      </c>
      <c r="B448" s="62">
        <v>36.869999</v>
      </c>
      <c r="C448" s="62">
        <v>18.790001</v>
      </c>
      <c r="D448" s="62">
        <v>11.49</v>
      </c>
      <c r="E448" s="62">
        <v>20.32</v>
      </c>
      <c r="F448" s="62">
        <v>71.25</v>
      </c>
      <c r="G448" s="62">
        <v>52.790000999999997</v>
      </c>
      <c r="H448" s="62">
        <v>30.639999</v>
      </c>
      <c r="I448" s="62">
        <v>69.300003000000004</v>
      </c>
      <c r="J448" s="62">
        <v>61.889999000000003</v>
      </c>
      <c r="K448" s="62">
        <v>125.449997</v>
      </c>
      <c r="L448" s="62">
        <v>33.889999000000003</v>
      </c>
      <c r="M448" s="62">
        <v>13.97</v>
      </c>
      <c r="N448" s="62">
        <v>34.590000000000003</v>
      </c>
      <c r="O448" s="62">
        <v>71.830001999999993</v>
      </c>
      <c r="P448" s="62">
        <v>77.349997999999999</v>
      </c>
      <c r="Q448" s="62">
        <v>39.18</v>
      </c>
      <c r="R448" s="62">
        <v>61.279998999999997</v>
      </c>
      <c r="S448" s="62">
        <v>44.48</v>
      </c>
      <c r="T448" s="62">
        <v>132.029999</v>
      </c>
      <c r="U448" s="62">
        <v>41.310001</v>
      </c>
      <c r="V448" s="62">
        <v>49.169998</v>
      </c>
      <c r="W448" s="62">
        <v>47.700001</v>
      </c>
      <c r="X448" s="62">
        <v>50.529998999999997</v>
      </c>
      <c r="Y448" s="62">
        <v>13.961</v>
      </c>
      <c r="Z448" s="62">
        <v>46.130001</v>
      </c>
      <c r="AA448" s="62">
        <v>65.580001999999993</v>
      </c>
      <c r="AB448" s="62">
        <v>41.68</v>
      </c>
      <c r="AC448" s="62">
        <v>44.560001</v>
      </c>
      <c r="AD448" s="62">
        <v>27.030000999999999</v>
      </c>
      <c r="AE448" s="62">
        <v>64.230002999999996</v>
      </c>
      <c r="AF448" s="62">
        <v>142.38000500000001</v>
      </c>
      <c r="AG448" s="62">
        <v>161.41000399999999</v>
      </c>
      <c r="AH448" s="62">
        <v>42.09</v>
      </c>
      <c r="AI448" s="62">
        <v>28.940000999999999</v>
      </c>
      <c r="AJ448" s="62">
        <v>105.220001</v>
      </c>
      <c r="AK448" s="62">
        <v>51.34</v>
      </c>
      <c r="AL448" s="62">
        <v>34.265999000000001</v>
      </c>
      <c r="AM448" s="62">
        <v>69.050003000000004</v>
      </c>
      <c r="AN448" s="62">
        <v>41.335999000000001</v>
      </c>
      <c r="AO448" s="62">
        <v>14.95</v>
      </c>
      <c r="AP448" s="62">
        <v>26.858999000000001</v>
      </c>
      <c r="AQ448" s="62">
        <v>34.540000999999997</v>
      </c>
      <c r="AR448" s="62">
        <v>46.240001999999997</v>
      </c>
      <c r="AS448" s="62">
        <v>40.889999000000003</v>
      </c>
      <c r="AT448" s="62">
        <v>48.02</v>
      </c>
      <c r="AU448" s="62">
        <v>121.16999800000001</v>
      </c>
      <c r="AV448" s="62">
        <v>160.11000100000001</v>
      </c>
      <c r="AW448" s="62">
        <v>239.11000100000001</v>
      </c>
      <c r="AX448" s="62">
        <v>28.92</v>
      </c>
      <c r="AY448" s="62">
        <v>55.209999000000003</v>
      </c>
      <c r="AZ448" s="62">
        <v>110.849998</v>
      </c>
      <c r="BA448" s="62">
        <v>74.720000999999996</v>
      </c>
      <c r="BB448" s="62">
        <v>74.809997999999993</v>
      </c>
      <c r="BC448" s="62">
        <v>88.760002</v>
      </c>
      <c r="BD448" s="62">
        <v>34.770000000000003</v>
      </c>
      <c r="BE448" s="62">
        <v>164.85000600000001</v>
      </c>
      <c r="BF448" s="62">
        <v>94.860000999999997</v>
      </c>
      <c r="BG448" s="62">
        <v>23.18</v>
      </c>
      <c r="BH448" s="62">
        <v>79.910004000000001</v>
      </c>
      <c r="BI448" s="62">
        <v>202.770004</v>
      </c>
      <c r="BJ448" s="62">
        <v>48.290000999999997</v>
      </c>
      <c r="BK448" s="62">
        <v>39.310001</v>
      </c>
      <c r="BL448" s="62">
        <v>214.05999800000001</v>
      </c>
      <c r="BM448" s="62">
        <v>118.57</v>
      </c>
      <c r="BN448" s="62">
        <v>41.189999</v>
      </c>
      <c r="BO448" s="62">
        <v>11.04</v>
      </c>
      <c r="BP448" s="62">
        <v>128.78999300000001</v>
      </c>
      <c r="BQ448" s="62">
        <v>41.055999999999997</v>
      </c>
      <c r="BR448" s="62">
        <v>100.806999</v>
      </c>
      <c r="BS448" s="62">
        <v>209.029999</v>
      </c>
      <c r="BT448" s="62">
        <v>85.830001999999993</v>
      </c>
      <c r="BU448" s="62">
        <v>29.15</v>
      </c>
      <c r="BV448" s="62">
        <v>183.58999600000001</v>
      </c>
      <c r="BW448" s="62">
        <v>86.379997000000003</v>
      </c>
      <c r="BX448" s="62">
        <v>212.36000100000001</v>
      </c>
      <c r="BY448" s="62">
        <v>63.32</v>
      </c>
      <c r="BZ448" s="61">
        <v>65.220000999999996</v>
      </c>
      <c r="CA448" s="61">
        <v>55.919998</v>
      </c>
      <c r="CB448" s="61">
        <v>37.349997999999999</v>
      </c>
      <c r="CC448" s="61">
        <v>175.259995</v>
      </c>
      <c r="CD448" s="61">
        <v>215.35000600000001</v>
      </c>
      <c r="CE448" s="61">
        <v>27.83</v>
      </c>
      <c r="CF448" s="61">
        <v>72.209998999999996</v>
      </c>
      <c r="CG448" s="61">
        <v>46.16</v>
      </c>
      <c r="CH448" s="61">
        <v>84.120002999999997</v>
      </c>
      <c r="CI448" s="61">
        <v>28.540001</v>
      </c>
      <c r="CJ448" s="61">
        <v>93.870002999999997</v>
      </c>
      <c r="CK448" s="61">
        <v>87.910004000000001</v>
      </c>
      <c r="CL448" s="61">
        <v>9.2899999999999991</v>
      </c>
      <c r="CM448" s="61">
        <v>2.5499999999999998</v>
      </c>
      <c r="CN448" s="61">
        <v>14.19</v>
      </c>
      <c r="CO448" s="61">
        <v>15.25</v>
      </c>
      <c r="CP448" s="61">
        <v>74.110000999999997</v>
      </c>
      <c r="CQ448" s="61">
        <v>56.41</v>
      </c>
      <c r="CR448" s="61">
        <v>20.540001</v>
      </c>
      <c r="CS448" s="61">
        <v>24.75</v>
      </c>
      <c r="CT448" s="61">
        <v>14.1</v>
      </c>
      <c r="CU448" s="61">
        <v>18.389999</v>
      </c>
      <c r="CV448" s="61">
        <v>99.029999000000004</v>
      </c>
      <c r="CW448" s="61">
        <v>6.55</v>
      </c>
      <c r="CX448" s="61">
        <v>81.699996999999996</v>
      </c>
      <c r="CY448" s="61">
        <v>21.35</v>
      </c>
      <c r="CZ448" s="61">
        <v>47.560001</v>
      </c>
      <c r="DA448" s="61">
        <v>74.699996999999996</v>
      </c>
      <c r="DB448" s="61">
        <v>219.800003</v>
      </c>
      <c r="DC448" s="61">
        <v>178.66999799999999</v>
      </c>
      <c r="DD448" s="61">
        <v>43.16</v>
      </c>
      <c r="DE448" s="61">
        <v>103.900002</v>
      </c>
      <c r="DF448" s="61">
        <v>64.459998999999996</v>
      </c>
      <c r="DG448" s="61">
        <v>35.279998999999997</v>
      </c>
      <c r="DH448" s="61">
        <v>53.330002</v>
      </c>
      <c r="DI448" s="61">
        <v>55.610000999999997</v>
      </c>
      <c r="DJ448" s="61">
        <v>40.259998000000003</v>
      </c>
      <c r="DK448" s="61">
        <v>153.229996</v>
      </c>
      <c r="DL448" s="61">
        <v>140.66999799999999</v>
      </c>
      <c r="DM448" s="61">
        <v>66.059997999999993</v>
      </c>
      <c r="DN448" s="61">
        <v>37.209999000000003</v>
      </c>
      <c r="DO448" s="61">
        <v>38.340000000000003</v>
      </c>
      <c r="DP448" s="61">
        <v>60.779998999999997</v>
      </c>
      <c r="DQ448" s="61">
        <v>118.449997</v>
      </c>
      <c r="DR448" s="61">
        <v>46.400002000000001</v>
      </c>
      <c r="DS448" s="61">
        <v>43.209999000000003</v>
      </c>
      <c r="DT448" s="61">
        <v>176.759995</v>
      </c>
      <c r="DU448" s="61">
        <v>154.529999</v>
      </c>
      <c r="DV448" s="61">
        <v>214.529999</v>
      </c>
      <c r="DW448" s="61">
        <v>41.130001</v>
      </c>
      <c r="DX448" s="61">
        <v>54.130001</v>
      </c>
      <c r="DY448" s="61">
        <v>124.389999</v>
      </c>
      <c r="DZ448" s="61">
        <v>137.990005</v>
      </c>
      <c r="EA448" s="61">
        <v>36.209999000000003</v>
      </c>
      <c r="EB448" s="61">
        <v>46.900002000000001</v>
      </c>
      <c r="EC448" s="61">
        <v>70.739998</v>
      </c>
      <c r="ED448" s="61">
        <v>70.930000000000007</v>
      </c>
      <c r="EE448" s="61">
        <v>34.490001999999997</v>
      </c>
      <c r="EF448" s="61">
        <v>28.743998999999999</v>
      </c>
      <c r="EG448" s="61">
        <v>27.638999999999999</v>
      </c>
      <c r="EH448" s="61">
        <v>44.93</v>
      </c>
      <c r="EI448" s="61">
        <v>21.709999</v>
      </c>
      <c r="EJ448" s="61">
        <v>40.93</v>
      </c>
      <c r="EK448" s="61">
        <v>117.660004</v>
      </c>
      <c r="EL448" s="61">
        <v>16.200001</v>
      </c>
      <c r="EM448" s="61">
        <v>41.740001999999997</v>
      </c>
      <c r="EN448" s="61">
        <v>40.330002</v>
      </c>
      <c r="EO448" s="61">
        <v>101.25</v>
      </c>
      <c r="EP448" s="61">
        <v>113.339996</v>
      </c>
      <c r="EQ448" s="61">
        <v>58.27</v>
      </c>
      <c r="ER448" s="61">
        <v>52.189999</v>
      </c>
      <c r="ES448" s="61">
        <v>30.790001</v>
      </c>
      <c r="ET448" s="61">
        <v>25.360001</v>
      </c>
      <c r="EU448" s="61">
        <v>26.629999000000002</v>
      </c>
      <c r="EV448" s="61">
        <v>49.02</v>
      </c>
      <c r="EW448" s="61">
        <v>27.379999000000002</v>
      </c>
      <c r="EX448" s="61">
        <v>30.59</v>
      </c>
      <c r="EY448" s="61">
        <v>26.620000999999998</v>
      </c>
      <c r="EZ448" s="61">
        <v>30.440000999999999</v>
      </c>
      <c r="FA448" s="61">
        <v>53.619999</v>
      </c>
      <c r="FB448" s="61">
        <v>33.419998</v>
      </c>
      <c r="FC448" s="61">
        <v>41.799999</v>
      </c>
      <c r="FD448" s="61">
        <v>33.159999999999997</v>
      </c>
      <c r="FE448" s="61">
        <v>18.09</v>
      </c>
      <c r="FF448" s="61">
        <v>55.529998999999997</v>
      </c>
      <c r="FG448" s="61">
        <v>11.15</v>
      </c>
      <c r="FH448" s="61">
        <v>29.280000999999999</v>
      </c>
    </row>
    <row r="449" spans="1:164">
      <c r="A449" s="76">
        <v>43748</v>
      </c>
      <c r="B449" s="62">
        <v>37</v>
      </c>
      <c r="C449" s="62">
        <v>18.829999999999998</v>
      </c>
      <c r="D449" s="62">
        <v>11.57</v>
      </c>
      <c r="E449" s="62">
        <v>20.48</v>
      </c>
      <c r="F449" s="62">
        <v>71.370002999999997</v>
      </c>
      <c r="G449" s="62">
        <v>52.91</v>
      </c>
      <c r="H449" s="62">
        <v>30.889999</v>
      </c>
      <c r="I449" s="62">
        <v>69.650002000000001</v>
      </c>
      <c r="J449" s="62">
        <v>62.560001</v>
      </c>
      <c r="K449" s="62">
        <v>126.389999</v>
      </c>
      <c r="L449" s="62">
        <v>34.040000999999997</v>
      </c>
      <c r="M449" s="62">
        <v>13.55</v>
      </c>
      <c r="N449" s="62">
        <v>35.849997999999999</v>
      </c>
      <c r="O449" s="62">
        <v>73.389999000000003</v>
      </c>
      <c r="P449" s="62">
        <v>79.699996999999996</v>
      </c>
      <c r="Q449" s="62">
        <v>39.549999</v>
      </c>
      <c r="R449" s="62">
        <v>62.009998000000003</v>
      </c>
      <c r="S449" s="62">
        <v>45.029998999999997</v>
      </c>
      <c r="T449" s="62">
        <v>133.470001</v>
      </c>
      <c r="U449" s="62">
        <v>41.880001</v>
      </c>
      <c r="V449" s="62">
        <v>49.860000999999997</v>
      </c>
      <c r="W449" s="62">
        <v>47.950001</v>
      </c>
      <c r="X449" s="62">
        <v>51.16</v>
      </c>
      <c r="Y449" s="62">
        <v>13.567</v>
      </c>
      <c r="Z449" s="62">
        <v>46.459999000000003</v>
      </c>
      <c r="AA449" s="62">
        <v>66.239998</v>
      </c>
      <c r="AB449" s="62">
        <v>42.139999000000003</v>
      </c>
      <c r="AC449" s="62">
        <v>45.200001</v>
      </c>
      <c r="AD449" s="62">
        <v>27.309999000000001</v>
      </c>
      <c r="AE449" s="62">
        <v>64.160004000000001</v>
      </c>
      <c r="AF449" s="62">
        <v>142.259995</v>
      </c>
      <c r="AG449" s="62">
        <v>161.279999</v>
      </c>
      <c r="AH449" s="62">
        <v>42.080002</v>
      </c>
      <c r="AI449" s="62">
        <v>28.969999000000001</v>
      </c>
      <c r="AJ449" s="62">
        <v>105.160004</v>
      </c>
      <c r="AK449" s="62">
        <v>51.240001999999997</v>
      </c>
      <c r="AL449" s="62">
        <v>34.191001999999997</v>
      </c>
      <c r="AM449" s="62">
        <v>68.889999000000003</v>
      </c>
      <c r="AN449" s="62">
        <v>41.212001999999998</v>
      </c>
      <c r="AO449" s="62">
        <v>15.02</v>
      </c>
      <c r="AP449" s="62">
        <v>26.801000999999999</v>
      </c>
      <c r="AQ449" s="62">
        <v>34.520000000000003</v>
      </c>
      <c r="AR449" s="62">
        <v>45.740001999999997</v>
      </c>
      <c r="AS449" s="62">
        <v>41.990001999999997</v>
      </c>
      <c r="AT449" s="62">
        <v>48.75</v>
      </c>
      <c r="AU449" s="62">
        <v>122.300003</v>
      </c>
      <c r="AV449" s="62">
        <v>161.449997</v>
      </c>
      <c r="AW449" s="62">
        <v>240.05999800000001</v>
      </c>
      <c r="AX449" s="62">
        <v>30.379999000000002</v>
      </c>
      <c r="AY449" s="62">
        <v>55.459999000000003</v>
      </c>
      <c r="AZ449" s="62">
        <v>111.05999799999999</v>
      </c>
      <c r="BA449" s="62">
        <v>76.050003000000004</v>
      </c>
      <c r="BB449" s="62">
        <v>74.809997999999993</v>
      </c>
      <c r="BC449" s="62">
        <v>89.199996999999996</v>
      </c>
      <c r="BD449" s="62">
        <v>34.830002</v>
      </c>
      <c r="BE449" s="62">
        <v>165.61999499999999</v>
      </c>
      <c r="BF449" s="62">
        <v>95.959998999999996</v>
      </c>
      <c r="BG449" s="62">
        <v>22.969999000000001</v>
      </c>
      <c r="BH449" s="62">
        <v>80.459998999999996</v>
      </c>
      <c r="BI449" s="62">
        <v>204.19000199999999</v>
      </c>
      <c r="BJ449" s="62">
        <v>48.450001</v>
      </c>
      <c r="BK449" s="62">
        <v>39.580002</v>
      </c>
      <c r="BL449" s="62">
        <v>215.35000600000001</v>
      </c>
      <c r="BM449" s="62">
        <v>119.699997</v>
      </c>
      <c r="BN449" s="62">
        <v>41.279998999999997</v>
      </c>
      <c r="BO449" s="62">
        <v>10.8</v>
      </c>
      <c r="BP449" s="62">
        <v>129.60000600000001</v>
      </c>
      <c r="BQ449" s="62">
        <v>40.950001</v>
      </c>
      <c r="BR449" s="62">
        <v>100.599998</v>
      </c>
      <c r="BS449" s="62">
        <v>211.070007</v>
      </c>
      <c r="BT449" s="62">
        <v>86.239998</v>
      </c>
      <c r="BU449" s="62">
        <v>29.549999</v>
      </c>
      <c r="BV449" s="62">
        <v>185.029999</v>
      </c>
      <c r="BW449" s="62">
        <v>87.120002999999997</v>
      </c>
      <c r="BX449" s="62">
        <v>212.679993</v>
      </c>
      <c r="BY449" s="62">
        <v>63.669998</v>
      </c>
      <c r="BZ449" s="61">
        <v>65.580001999999993</v>
      </c>
      <c r="CA449" s="61">
        <v>55.889999000000003</v>
      </c>
      <c r="CB449" s="61">
        <v>37.040000999999997</v>
      </c>
      <c r="CC449" s="61">
        <v>176.240005</v>
      </c>
      <c r="CD449" s="61">
        <v>216.320007</v>
      </c>
      <c r="CE449" s="61">
        <v>27.6</v>
      </c>
      <c r="CF449" s="61">
        <v>72.709998999999996</v>
      </c>
      <c r="CG449" s="61">
        <v>46.290000999999997</v>
      </c>
      <c r="CH449" s="61">
        <v>84.370002999999997</v>
      </c>
      <c r="CI449" s="61">
        <v>28.59</v>
      </c>
      <c r="CJ449" s="61">
        <v>93.730002999999996</v>
      </c>
      <c r="CK449" s="61">
        <v>88.790001000000004</v>
      </c>
      <c r="CL449" s="61">
        <v>9.4700000000000006</v>
      </c>
      <c r="CM449" s="61">
        <v>2.64</v>
      </c>
      <c r="CN449" s="61">
        <v>15.02</v>
      </c>
      <c r="CO449" s="61">
        <v>15.81</v>
      </c>
      <c r="CP449" s="61">
        <v>75.040001000000004</v>
      </c>
      <c r="CQ449" s="61">
        <v>57.119999</v>
      </c>
      <c r="CR449" s="61">
        <v>20.75</v>
      </c>
      <c r="CS449" s="61">
        <v>25.17</v>
      </c>
      <c r="CT449" s="61">
        <v>14.24</v>
      </c>
      <c r="CU449" s="61">
        <v>17.329999999999998</v>
      </c>
      <c r="CV449" s="61">
        <v>95.389999000000003</v>
      </c>
      <c r="CW449" s="61">
        <v>6.63</v>
      </c>
      <c r="CX449" s="61">
        <v>80.389999000000003</v>
      </c>
      <c r="CY449" s="61">
        <v>21.879999000000002</v>
      </c>
      <c r="CZ449" s="61">
        <v>46.380001</v>
      </c>
      <c r="DA449" s="61">
        <v>75.379997000000003</v>
      </c>
      <c r="DB449" s="61">
        <v>220.740005</v>
      </c>
      <c r="DC449" s="61">
        <v>180.86000100000001</v>
      </c>
      <c r="DD449" s="61">
        <v>43.349997999999999</v>
      </c>
      <c r="DE449" s="61">
        <v>104.68</v>
      </c>
      <c r="DF449" s="61">
        <v>64.75</v>
      </c>
      <c r="DG449" s="61">
        <v>35.560001</v>
      </c>
      <c r="DH449" s="61">
        <v>53.759998000000003</v>
      </c>
      <c r="DI449" s="61">
        <v>56.41</v>
      </c>
      <c r="DJ449" s="61">
        <v>40.630001</v>
      </c>
      <c r="DK449" s="61">
        <v>154.46000699999999</v>
      </c>
      <c r="DL449" s="61">
        <v>141.78999300000001</v>
      </c>
      <c r="DM449" s="61">
        <v>66.440002000000007</v>
      </c>
      <c r="DN449" s="61">
        <v>37.520000000000003</v>
      </c>
      <c r="DO449" s="61">
        <v>38.650002000000001</v>
      </c>
      <c r="DP449" s="61">
        <v>60.900002000000001</v>
      </c>
      <c r="DQ449" s="61">
        <v>119.239998</v>
      </c>
      <c r="DR449" s="61">
        <v>46.740001999999997</v>
      </c>
      <c r="DS449" s="61">
        <v>43.18</v>
      </c>
      <c r="DT449" s="61">
        <v>177.770004</v>
      </c>
      <c r="DU449" s="61">
        <v>154.740005</v>
      </c>
      <c r="DV449" s="61">
        <v>215.89999399999999</v>
      </c>
      <c r="DW449" s="61">
        <v>41.560001</v>
      </c>
      <c r="DX449" s="61">
        <v>54.279998999999997</v>
      </c>
      <c r="DY449" s="61">
        <v>124.80999799999999</v>
      </c>
      <c r="DZ449" s="61">
        <v>138.259995</v>
      </c>
      <c r="EA449" s="61">
        <v>36.299999</v>
      </c>
      <c r="EB449" s="61">
        <v>47.080002</v>
      </c>
      <c r="EC449" s="61">
        <v>71.209998999999996</v>
      </c>
      <c r="ED449" s="61">
        <v>70.889999000000003</v>
      </c>
      <c r="EE449" s="61">
        <v>34.509998000000003</v>
      </c>
      <c r="EF449" s="61">
        <v>28.771999000000001</v>
      </c>
      <c r="EG449" s="61">
        <v>27.688998999999999</v>
      </c>
      <c r="EH449" s="61">
        <v>45.200001</v>
      </c>
      <c r="EI449" s="61">
        <v>21.93</v>
      </c>
      <c r="EJ449" s="61">
        <v>41.150002000000001</v>
      </c>
      <c r="EK449" s="61">
        <v>118.410004</v>
      </c>
      <c r="EL449" s="61">
        <v>16.52</v>
      </c>
      <c r="EM449" s="61">
        <v>41.759998000000003</v>
      </c>
      <c r="EN449" s="61">
        <v>40.5</v>
      </c>
      <c r="EO449" s="61">
        <v>102.089996</v>
      </c>
      <c r="EP449" s="61">
        <v>114.08000199999999</v>
      </c>
      <c r="EQ449" s="61">
        <v>58.41</v>
      </c>
      <c r="ER449" s="61">
        <v>52.630001</v>
      </c>
      <c r="ES449" s="61">
        <v>30.83</v>
      </c>
      <c r="ET449" s="61">
        <v>24.43</v>
      </c>
      <c r="EU449" s="61">
        <v>26.450001</v>
      </c>
      <c r="EV449" s="61">
        <v>48.16</v>
      </c>
      <c r="EW449" s="61">
        <v>26.85</v>
      </c>
      <c r="EX449" s="61">
        <v>30.18</v>
      </c>
      <c r="EY449" s="61">
        <v>26.32</v>
      </c>
      <c r="EZ449" s="61">
        <v>30.02</v>
      </c>
      <c r="FA449" s="61">
        <v>53.259998000000003</v>
      </c>
      <c r="FB449" s="61">
        <v>33.330002</v>
      </c>
      <c r="FC449" s="61">
        <v>41.599997999999999</v>
      </c>
      <c r="FD449" s="61">
        <v>32.419998</v>
      </c>
      <c r="FE449" s="61">
        <v>17.700001</v>
      </c>
      <c r="FF449" s="61">
        <v>54.549999</v>
      </c>
      <c r="FG449" s="61">
        <v>10.67</v>
      </c>
      <c r="FH449" s="61">
        <v>28.58</v>
      </c>
    </row>
    <row r="450" spans="1:164">
      <c r="A450" s="76">
        <v>43749</v>
      </c>
      <c r="B450" s="62">
        <v>37.369999</v>
      </c>
      <c r="C450" s="62">
        <v>18.850000000000001</v>
      </c>
      <c r="D450" s="62">
        <v>11.77</v>
      </c>
      <c r="E450" s="62">
        <v>20.709999</v>
      </c>
      <c r="F450" s="62">
        <v>71.980002999999996</v>
      </c>
      <c r="G450" s="62">
        <v>53.59</v>
      </c>
      <c r="H450" s="62">
        <v>31.290001</v>
      </c>
      <c r="I450" s="62">
        <v>70.199996999999996</v>
      </c>
      <c r="J450" s="62">
        <v>63.799999</v>
      </c>
      <c r="K450" s="62">
        <v>127.650002</v>
      </c>
      <c r="L450" s="62">
        <v>34.419998</v>
      </c>
      <c r="M450" s="62">
        <v>13.74</v>
      </c>
      <c r="N450" s="62">
        <v>37.964001000000003</v>
      </c>
      <c r="O450" s="62">
        <v>75.300003000000004</v>
      </c>
      <c r="P450" s="62">
        <v>82.660004000000001</v>
      </c>
      <c r="Q450" s="62">
        <v>40.060001</v>
      </c>
      <c r="R450" s="62">
        <v>62.57</v>
      </c>
      <c r="S450" s="62">
        <v>45.77</v>
      </c>
      <c r="T450" s="62">
        <v>135.25</v>
      </c>
      <c r="U450" s="62">
        <v>42.599997999999999</v>
      </c>
      <c r="V450" s="62">
        <v>50.759998000000003</v>
      </c>
      <c r="W450" s="62">
        <v>49.220001000000003</v>
      </c>
      <c r="X450" s="62">
        <v>52.150002000000001</v>
      </c>
      <c r="Y450" s="62">
        <v>13.698</v>
      </c>
      <c r="Z450" s="62">
        <v>47.16</v>
      </c>
      <c r="AA450" s="62">
        <v>67.190002000000007</v>
      </c>
      <c r="AB450" s="62">
        <v>42.759998000000003</v>
      </c>
      <c r="AC450" s="62">
        <v>46.009998000000003</v>
      </c>
      <c r="AD450" s="62">
        <v>27.65</v>
      </c>
      <c r="AE450" s="62">
        <v>63.919998</v>
      </c>
      <c r="AF450" s="62">
        <v>141.91999799999999</v>
      </c>
      <c r="AG450" s="62">
        <v>160.86999499999999</v>
      </c>
      <c r="AH450" s="62">
        <v>41.950001</v>
      </c>
      <c r="AI450" s="62">
        <v>29.190000999999999</v>
      </c>
      <c r="AJ450" s="62">
        <v>104.980003</v>
      </c>
      <c r="AK450" s="62">
        <v>52.09</v>
      </c>
      <c r="AL450" s="62">
        <v>34.200001</v>
      </c>
      <c r="AM450" s="62">
        <v>68.690002000000007</v>
      </c>
      <c r="AN450" s="62">
        <v>41.120998</v>
      </c>
      <c r="AO450" s="62">
        <v>15.05</v>
      </c>
      <c r="AP450" s="62">
        <v>27.051000999999999</v>
      </c>
      <c r="AQ450" s="62">
        <v>34.599997999999999</v>
      </c>
      <c r="AR450" s="62">
        <v>45.34</v>
      </c>
      <c r="AS450" s="62">
        <v>43.02</v>
      </c>
      <c r="AT450" s="62">
        <v>49.950001</v>
      </c>
      <c r="AU450" s="62">
        <v>123.739998</v>
      </c>
      <c r="AV450" s="62">
        <v>161.91000399999999</v>
      </c>
      <c r="AW450" s="62">
        <v>241.699997</v>
      </c>
      <c r="AX450" s="62">
        <v>31.610001</v>
      </c>
      <c r="AY450" s="62">
        <v>56.040000999999997</v>
      </c>
      <c r="AZ450" s="62">
        <v>112.620003</v>
      </c>
      <c r="BA450" s="62">
        <v>77.120002999999997</v>
      </c>
      <c r="BB450" s="62">
        <v>76.129997000000003</v>
      </c>
      <c r="BC450" s="62">
        <v>89.940002000000007</v>
      </c>
      <c r="BD450" s="62">
        <v>35.590000000000003</v>
      </c>
      <c r="BE450" s="62">
        <v>167.21000699999999</v>
      </c>
      <c r="BF450" s="62">
        <v>97.639999000000003</v>
      </c>
      <c r="BG450" s="62">
        <v>22.530000999999999</v>
      </c>
      <c r="BH450" s="62">
        <v>81.569999999999993</v>
      </c>
      <c r="BI450" s="62">
        <v>207.05999800000001</v>
      </c>
      <c r="BJ450" s="62">
        <v>49.299999</v>
      </c>
      <c r="BK450" s="62">
        <v>40.220001000000003</v>
      </c>
      <c r="BL450" s="62">
        <v>218.5</v>
      </c>
      <c r="BM450" s="62">
        <v>122.43</v>
      </c>
      <c r="BN450" s="62">
        <v>41.93</v>
      </c>
      <c r="BO450" s="62">
        <v>10.34</v>
      </c>
      <c r="BP450" s="62">
        <v>132.19000199999999</v>
      </c>
      <c r="BQ450" s="62">
        <v>41.299999</v>
      </c>
      <c r="BR450" s="62">
        <v>102.32</v>
      </c>
      <c r="BS450" s="62">
        <v>216.050003</v>
      </c>
      <c r="BT450" s="62">
        <v>87.199996999999996</v>
      </c>
      <c r="BU450" s="62">
        <v>29.790001</v>
      </c>
      <c r="BV450" s="62">
        <v>188.11999499999999</v>
      </c>
      <c r="BW450" s="62">
        <v>88.839995999999999</v>
      </c>
      <c r="BX450" s="62">
        <v>216.36999499999999</v>
      </c>
      <c r="BY450" s="62">
        <v>64.620002999999997</v>
      </c>
      <c r="BZ450" s="61">
        <v>66.529999000000004</v>
      </c>
      <c r="CA450" s="61">
        <v>57.049999</v>
      </c>
      <c r="CB450" s="61">
        <v>37.520000000000003</v>
      </c>
      <c r="CC450" s="61">
        <v>179.03999300000001</v>
      </c>
      <c r="CD450" s="61">
        <v>219.570007</v>
      </c>
      <c r="CE450" s="61">
        <v>28.01</v>
      </c>
      <c r="CF450" s="61">
        <v>74.029999000000004</v>
      </c>
      <c r="CG450" s="61">
        <v>46.82</v>
      </c>
      <c r="CH450" s="61">
        <v>86.699996999999996</v>
      </c>
      <c r="CI450" s="61">
        <v>29.18</v>
      </c>
      <c r="CJ450" s="61">
        <v>95.050003000000004</v>
      </c>
      <c r="CK450" s="61">
        <v>90.75</v>
      </c>
      <c r="CL450" s="61">
        <v>9.68</v>
      </c>
      <c r="CM450" s="61">
        <v>2.82</v>
      </c>
      <c r="CN450" s="61">
        <v>15.97</v>
      </c>
      <c r="CO450" s="61">
        <v>16.459999</v>
      </c>
      <c r="CP450" s="61">
        <v>76.25</v>
      </c>
      <c r="CQ450" s="61">
        <v>57.889999000000003</v>
      </c>
      <c r="CR450" s="61">
        <v>21.26</v>
      </c>
      <c r="CS450" s="61">
        <v>25.809999000000001</v>
      </c>
      <c r="CT450" s="61">
        <v>14.51</v>
      </c>
      <c r="CU450" s="61">
        <v>16.219999000000001</v>
      </c>
      <c r="CV450" s="61">
        <v>88.419998000000007</v>
      </c>
      <c r="CW450" s="61">
        <v>7.09</v>
      </c>
      <c r="CX450" s="61">
        <v>74.550003000000004</v>
      </c>
      <c r="CY450" s="61">
        <v>22.49</v>
      </c>
      <c r="CZ450" s="61">
        <v>45.099997999999999</v>
      </c>
      <c r="DA450" s="61">
        <v>76.800003000000004</v>
      </c>
      <c r="DB450" s="61">
        <v>222.41999799999999</v>
      </c>
      <c r="DC450" s="61">
        <v>184.78999300000001</v>
      </c>
      <c r="DD450" s="61">
        <v>43.950001</v>
      </c>
      <c r="DE450" s="61">
        <v>105.349998</v>
      </c>
      <c r="DF450" s="61">
        <v>66.300003000000004</v>
      </c>
      <c r="DG450" s="61">
        <v>36.090000000000003</v>
      </c>
      <c r="DH450" s="61">
        <v>54.470001000000003</v>
      </c>
      <c r="DI450" s="61">
        <v>57.790000999999997</v>
      </c>
      <c r="DJ450" s="61">
        <v>41.470001000000003</v>
      </c>
      <c r="DK450" s="61">
        <v>157.08000200000001</v>
      </c>
      <c r="DL450" s="61">
        <v>144.520004</v>
      </c>
      <c r="DM450" s="61">
        <v>66.930000000000007</v>
      </c>
      <c r="DN450" s="61">
        <v>38.279998999999997</v>
      </c>
      <c r="DO450" s="61">
        <v>39.439999</v>
      </c>
      <c r="DP450" s="61">
        <v>60.84</v>
      </c>
      <c r="DQ450" s="61">
        <v>120.589996</v>
      </c>
      <c r="DR450" s="61">
        <v>47.66</v>
      </c>
      <c r="DS450" s="61">
        <v>43.23</v>
      </c>
      <c r="DT450" s="61">
        <v>180.029999</v>
      </c>
      <c r="DU450" s="61">
        <v>154.759995</v>
      </c>
      <c r="DV450" s="61">
        <v>218.13000500000001</v>
      </c>
      <c r="DW450" s="61">
        <v>42.470001000000003</v>
      </c>
      <c r="DX450" s="61">
        <v>54.25</v>
      </c>
      <c r="DY450" s="61">
        <v>125.370003</v>
      </c>
      <c r="DZ450" s="61">
        <v>138.479996</v>
      </c>
      <c r="EA450" s="61">
        <v>36.279998999999997</v>
      </c>
      <c r="EB450" s="61">
        <v>47.27</v>
      </c>
      <c r="EC450" s="61">
        <v>71.040001000000004</v>
      </c>
      <c r="ED450" s="61">
        <v>71.910004000000001</v>
      </c>
      <c r="EE450" s="61">
        <v>34.560001</v>
      </c>
      <c r="EF450" s="61">
        <v>28.841999000000001</v>
      </c>
      <c r="EG450" s="61">
        <v>27.629999000000002</v>
      </c>
      <c r="EH450" s="61">
        <v>45.799999</v>
      </c>
      <c r="EI450" s="61">
        <v>22.200001</v>
      </c>
      <c r="EJ450" s="61">
        <v>42.02</v>
      </c>
      <c r="EK450" s="61">
        <v>120.379997</v>
      </c>
      <c r="EL450" s="61">
        <v>16.719999000000001</v>
      </c>
      <c r="EM450" s="61">
        <v>42.389999000000003</v>
      </c>
      <c r="EN450" s="61">
        <v>40.619999</v>
      </c>
      <c r="EO450" s="61">
        <v>104.129997</v>
      </c>
      <c r="EP450" s="61">
        <v>115.529999</v>
      </c>
      <c r="EQ450" s="61">
        <v>59.790000999999997</v>
      </c>
      <c r="ER450" s="61">
        <v>53.369999</v>
      </c>
      <c r="ES450" s="61">
        <v>31.190000999999999</v>
      </c>
      <c r="ET450" s="61">
        <v>23.02</v>
      </c>
      <c r="EU450" s="61">
        <v>26.18</v>
      </c>
      <c r="EV450" s="61">
        <v>46.5</v>
      </c>
      <c r="EW450" s="61">
        <v>26</v>
      </c>
      <c r="EX450" s="61">
        <v>29.559999000000001</v>
      </c>
      <c r="EY450" s="61">
        <v>25.709999</v>
      </c>
      <c r="EZ450" s="61">
        <v>29.26</v>
      </c>
      <c r="FA450" s="61">
        <v>52.66</v>
      </c>
      <c r="FB450" s="61">
        <v>32.700001</v>
      </c>
      <c r="FC450" s="61">
        <v>40.889999000000003</v>
      </c>
      <c r="FD450" s="61">
        <v>31.209999</v>
      </c>
      <c r="FE450" s="61">
        <v>17.18</v>
      </c>
      <c r="FF450" s="61">
        <v>51.740001999999997</v>
      </c>
      <c r="FG450" s="61">
        <v>10.52</v>
      </c>
      <c r="FH450" s="61">
        <v>27.15</v>
      </c>
    </row>
    <row r="451" spans="1:164">
      <c r="A451" s="76">
        <v>43753</v>
      </c>
      <c r="B451" s="62">
        <v>37.270000000000003</v>
      </c>
      <c r="C451" s="62">
        <v>18.91</v>
      </c>
      <c r="D451" s="62">
        <v>11.86</v>
      </c>
      <c r="E451" s="62">
        <v>20.790001</v>
      </c>
      <c r="F451" s="62">
        <v>71.75</v>
      </c>
      <c r="G451" s="62">
        <v>53.919998</v>
      </c>
      <c r="H451" s="62">
        <v>31.610001</v>
      </c>
      <c r="I451" s="62">
        <v>70.580001999999993</v>
      </c>
      <c r="J451" s="62">
        <v>64.540001000000004</v>
      </c>
      <c r="K451" s="62">
        <v>128.990005</v>
      </c>
      <c r="L451" s="62">
        <v>34.610000999999997</v>
      </c>
      <c r="M451" s="62">
        <v>13.75</v>
      </c>
      <c r="N451" s="62">
        <v>39.799999</v>
      </c>
      <c r="O451" s="62">
        <v>77.809997999999993</v>
      </c>
      <c r="P451" s="62">
        <v>86.43</v>
      </c>
      <c r="Q451" s="62">
        <v>40.630001</v>
      </c>
      <c r="R451" s="62">
        <v>63.240001999999997</v>
      </c>
      <c r="S451" s="62">
        <v>46.48</v>
      </c>
      <c r="T451" s="62">
        <v>137.61000100000001</v>
      </c>
      <c r="U451" s="62">
        <v>43.290000999999997</v>
      </c>
      <c r="V451" s="62">
        <v>51.810001</v>
      </c>
      <c r="W451" s="62">
        <v>49.75</v>
      </c>
      <c r="X451" s="62">
        <v>53.02</v>
      </c>
      <c r="Y451" s="62">
        <v>13.73</v>
      </c>
      <c r="Z451" s="62">
        <v>47.630001</v>
      </c>
      <c r="AA451" s="62">
        <v>68.059997999999993</v>
      </c>
      <c r="AB451" s="62">
        <v>43.25</v>
      </c>
      <c r="AC451" s="62">
        <v>47.040000999999997</v>
      </c>
      <c r="AD451" s="62">
        <v>28.09</v>
      </c>
      <c r="AE451" s="62">
        <v>63.310001</v>
      </c>
      <c r="AF451" s="62">
        <v>140.41999799999999</v>
      </c>
      <c r="AG451" s="62">
        <v>159.320007</v>
      </c>
      <c r="AH451" s="62">
        <v>41.560001</v>
      </c>
      <c r="AI451" s="62">
        <v>29.09</v>
      </c>
      <c r="AJ451" s="62">
        <v>103.900002</v>
      </c>
      <c r="AK451" s="62">
        <v>51.860000999999997</v>
      </c>
      <c r="AL451" s="62">
        <v>33.825001</v>
      </c>
      <c r="AM451" s="62">
        <v>67.239998</v>
      </c>
      <c r="AN451" s="62">
        <v>40.655997999999997</v>
      </c>
      <c r="AO451" s="62">
        <v>15.31</v>
      </c>
      <c r="AP451" s="62">
        <v>26.596001000000001</v>
      </c>
      <c r="AQ451" s="62">
        <v>34.090000000000003</v>
      </c>
      <c r="AR451" s="62">
        <v>44.063000000000002</v>
      </c>
      <c r="AS451" s="62">
        <v>44.919998</v>
      </c>
      <c r="AT451" s="62">
        <v>52.610000999999997</v>
      </c>
      <c r="AU451" s="62">
        <v>126.400002</v>
      </c>
      <c r="AV451" s="62">
        <v>168.009995</v>
      </c>
      <c r="AW451" s="62">
        <v>244.33000200000001</v>
      </c>
      <c r="AX451" s="62">
        <v>33.720001000000003</v>
      </c>
      <c r="AY451" s="62">
        <v>56.740001999999997</v>
      </c>
      <c r="AZ451" s="62">
        <v>114.379997</v>
      </c>
      <c r="BA451" s="62">
        <v>78.860000999999997</v>
      </c>
      <c r="BB451" s="62">
        <v>77.050003000000004</v>
      </c>
      <c r="BC451" s="62">
        <v>91.540001000000004</v>
      </c>
      <c r="BD451" s="62">
        <v>36.759998000000003</v>
      </c>
      <c r="BE451" s="62">
        <v>170.11000100000001</v>
      </c>
      <c r="BF451" s="62">
        <v>100.949997</v>
      </c>
      <c r="BG451" s="62">
        <v>21.790001</v>
      </c>
      <c r="BH451" s="62">
        <v>82.419998000000007</v>
      </c>
      <c r="BI451" s="62">
        <v>209.63000500000001</v>
      </c>
      <c r="BJ451" s="62">
        <v>50.630001</v>
      </c>
      <c r="BK451" s="62">
        <v>40.459999000000003</v>
      </c>
      <c r="BL451" s="62">
        <v>220.759995</v>
      </c>
      <c r="BM451" s="62">
        <v>125.050003</v>
      </c>
      <c r="BN451" s="62">
        <v>43.150002000000001</v>
      </c>
      <c r="BO451" s="62">
        <v>10.029999999999999</v>
      </c>
      <c r="BP451" s="62">
        <v>133.86999499999999</v>
      </c>
      <c r="BQ451" s="62">
        <v>41.689999</v>
      </c>
      <c r="BR451" s="62">
        <v>103.916</v>
      </c>
      <c r="BS451" s="62">
        <v>220.770004</v>
      </c>
      <c r="BT451" s="62">
        <v>88.349997999999999</v>
      </c>
      <c r="BU451" s="62">
        <v>29.5</v>
      </c>
      <c r="BV451" s="62">
        <v>190.08999600000001</v>
      </c>
      <c r="BW451" s="62">
        <v>90.370002999999997</v>
      </c>
      <c r="BX451" s="62">
        <v>218.13000500000001</v>
      </c>
      <c r="BY451" s="62">
        <v>65.319999999999993</v>
      </c>
      <c r="BZ451" s="61">
        <v>67.260002</v>
      </c>
      <c r="CA451" s="61">
        <v>57.689999</v>
      </c>
      <c r="CB451" s="61">
        <v>37.990001999999997</v>
      </c>
      <c r="CC451" s="61">
        <v>181.520004</v>
      </c>
      <c r="CD451" s="61">
        <v>222.41000399999999</v>
      </c>
      <c r="CE451" s="61">
        <v>28.18</v>
      </c>
      <c r="CF451" s="61">
        <v>75.300003000000004</v>
      </c>
      <c r="CG451" s="61">
        <v>46.849997999999999</v>
      </c>
      <c r="CH451" s="61">
        <v>87.459998999999996</v>
      </c>
      <c r="CI451" s="61">
        <v>29.040001</v>
      </c>
      <c r="CJ451" s="61">
        <v>95.839995999999999</v>
      </c>
      <c r="CK451" s="61">
        <v>92.190002000000007</v>
      </c>
      <c r="CL451" s="61">
        <v>9.4</v>
      </c>
      <c r="CM451" s="61">
        <v>2.72</v>
      </c>
      <c r="CN451" s="61">
        <v>14.56</v>
      </c>
      <c r="CO451" s="61">
        <v>15.51</v>
      </c>
      <c r="CP451" s="61">
        <v>76.339995999999999</v>
      </c>
      <c r="CQ451" s="61">
        <v>58.099997999999999</v>
      </c>
      <c r="CR451" s="61">
        <v>21</v>
      </c>
      <c r="CS451" s="61">
        <v>25.610001</v>
      </c>
      <c r="CT451" s="61">
        <v>14.5</v>
      </c>
      <c r="CU451" s="61">
        <v>17.709999</v>
      </c>
      <c r="CV451" s="61">
        <v>91.639999000000003</v>
      </c>
      <c r="CW451" s="61">
        <v>6.81</v>
      </c>
      <c r="CX451" s="61">
        <v>77.610000999999997</v>
      </c>
      <c r="CY451" s="61">
        <v>22.59</v>
      </c>
      <c r="CZ451" s="61">
        <v>44.889999000000003</v>
      </c>
      <c r="DA451" s="61">
        <v>77.269997000000004</v>
      </c>
      <c r="DB451" s="61">
        <v>222.53999300000001</v>
      </c>
      <c r="DC451" s="61">
        <v>186.58000200000001</v>
      </c>
      <c r="DD451" s="61">
        <v>44.48</v>
      </c>
      <c r="DE451" s="61">
        <v>105.68</v>
      </c>
      <c r="DF451" s="61">
        <v>66.760002</v>
      </c>
      <c r="DG451" s="61">
        <v>36.090000000000003</v>
      </c>
      <c r="DH451" s="61">
        <v>54.75</v>
      </c>
      <c r="DI451" s="61">
        <v>57.77</v>
      </c>
      <c r="DJ451" s="61">
        <v>41.830002</v>
      </c>
      <c r="DK451" s="61">
        <v>158.270004</v>
      </c>
      <c r="DL451" s="61">
        <v>145.33000200000001</v>
      </c>
      <c r="DM451" s="61">
        <v>67</v>
      </c>
      <c r="DN451" s="61">
        <v>38.369999</v>
      </c>
      <c r="DO451" s="61">
        <v>39.669998</v>
      </c>
      <c r="DP451" s="61">
        <v>60.279998999999997</v>
      </c>
      <c r="DQ451" s="61">
        <v>121.589996</v>
      </c>
      <c r="DR451" s="61">
        <v>48.09</v>
      </c>
      <c r="DS451" s="61">
        <v>44</v>
      </c>
      <c r="DT451" s="61">
        <v>181.80999800000001</v>
      </c>
      <c r="DU451" s="61">
        <v>153.520004</v>
      </c>
      <c r="DV451" s="61">
        <v>219.449997</v>
      </c>
      <c r="DW451" s="61">
        <v>42.529998999999997</v>
      </c>
      <c r="DX451" s="61">
        <v>54.110000999999997</v>
      </c>
      <c r="DY451" s="61">
        <v>125.08000199999999</v>
      </c>
      <c r="DZ451" s="61">
        <v>137.53999300000001</v>
      </c>
      <c r="EA451" s="61">
        <v>36</v>
      </c>
      <c r="EB451" s="61">
        <v>47.209999000000003</v>
      </c>
      <c r="EC451" s="61">
        <v>70.870002999999997</v>
      </c>
      <c r="ED451" s="61">
        <v>71.169998000000007</v>
      </c>
      <c r="EE451" s="61">
        <v>34.259998000000003</v>
      </c>
      <c r="EF451" s="61">
        <v>28.639999</v>
      </c>
      <c r="EG451" s="61">
        <v>27.492999999999999</v>
      </c>
      <c r="EH451" s="61">
        <v>46.290000999999997</v>
      </c>
      <c r="EI451" s="61">
        <v>22.370000999999998</v>
      </c>
      <c r="EJ451" s="61">
        <v>42.400002000000001</v>
      </c>
      <c r="EK451" s="61">
        <v>121.550003</v>
      </c>
      <c r="EL451" s="61">
        <v>16.969999000000001</v>
      </c>
      <c r="EM451" s="61">
        <v>42.049999</v>
      </c>
      <c r="EN451" s="61">
        <v>41.389999000000003</v>
      </c>
      <c r="EO451" s="61">
        <v>104.699997</v>
      </c>
      <c r="EP451" s="61">
        <v>116.55999799999999</v>
      </c>
      <c r="EQ451" s="61">
        <v>60.029998999999997</v>
      </c>
      <c r="ER451" s="61">
        <v>53.830002</v>
      </c>
      <c r="ES451" s="61">
        <v>31.559999000000001</v>
      </c>
      <c r="ET451" s="61">
        <v>21.690000999999999</v>
      </c>
      <c r="EU451" s="61">
        <v>25.950001</v>
      </c>
      <c r="EV451" s="61">
        <v>45.400002000000001</v>
      </c>
      <c r="EW451" s="61">
        <v>25.33</v>
      </c>
      <c r="EX451" s="61">
        <v>29.030000999999999</v>
      </c>
      <c r="EY451" s="61">
        <v>25.299999</v>
      </c>
      <c r="EZ451" s="61">
        <v>28.5</v>
      </c>
      <c r="FA451" s="61">
        <v>52.240001999999997</v>
      </c>
      <c r="FB451" s="61">
        <v>32.5</v>
      </c>
      <c r="FC451" s="61">
        <v>40.580002</v>
      </c>
      <c r="FD451" s="61">
        <v>30.01</v>
      </c>
      <c r="FE451" s="61">
        <v>16.73</v>
      </c>
      <c r="FF451" s="61">
        <v>51.080002</v>
      </c>
      <c r="FG451" s="61">
        <v>10.75</v>
      </c>
      <c r="FH451" s="61">
        <v>27.34</v>
      </c>
    </row>
    <row r="452" spans="1:164">
      <c r="A452" s="76">
        <v>43754</v>
      </c>
      <c r="B452" s="62">
        <v>37.18</v>
      </c>
      <c r="C452" s="62">
        <v>18.93</v>
      </c>
      <c r="D452" s="62">
        <v>11.88</v>
      </c>
      <c r="E452" s="62">
        <v>20.790001</v>
      </c>
      <c r="F452" s="62">
        <v>71.5</v>
      </c>
      <c r="G452" s="62">
        <v>53.970001000000003</v>
      </c>
      <c r="H452" s="62">
        <v>31.5</v>
      </c>
      <c r="I452" s="62">
        <v>70.190002000000007</v>
      </c>
      <c r="J452" s="62">
        <v>64.540001000000004</v>
      </c>
      <c r="K452" s="62">
        <v>128.779999</v>
      </c>
      <c r="L452" s="62">
        <v>34.520000000000003</v>
      </c>
      <c r="M452" s="62">
        <v>13.76</v>
      </c>
      <c r="N452" s="62">
        <v>39.450001</v>
      </c>
      <c r="O452" s="62">
        <v>77.529999000000004</v>
      </c>
      <c r="P452" s="62">
        <v>85.739998</v>
      </c>
      <c r="Q452" s="62">
        <v>40.540000999999997</v>
      </c>
      <c r="R452" s="62">
        <v>62.93</v>
      </c>
      <c r="S452" s="62">
        <v>46.540000999999997</v>
      </c>
      <c r="T452" s="62">
        <v>137.21000699999999</v>
      </c>
      <c r="U452" s="62">
        <v>43.189999</v>
      </c>
      <c r="V452" s="62">
        <v>51.650002000000001</v>
      </c>
      <c r="W452" s="62">
        <v>49.650002000000001</v>
      </c>
      <c r="X452" s="62">
        <v>52.830002</v>
      </c>
      <c r="Y452" s="62">
        <v>13.739000000000001</v>
      </c>
      <c r="Z452" s="62">
        <v>47.639999000000003</v>
      </c>
      <c r="AA452" s="62">
        <v>67.830001999999993</v>
      </c>
      <c r="AB452" s="62">
        <v>43.110000999999997</v>
      </c>
      <c r="AC452" s="62">
        <v>46.84</v>
      </c>
      <c r="AD452" s="62">
        <v>28.02</v>
      </c>
      <c r="AE452" s="62">
        <v>63.450001</v>
      </c>
      <c r="AF452" s="62">
        <v>140.820007</v>
      </c>
      <c r="AG452" s="62">
        <v>159.69000199999999</v>
      </c>
      <c r="AH452" s="62">
        <v>41.650002000000001</v>
      </c>
      <c r="AI452" s="62">
        <v>29.07</v>
      </c>
      <c r="AJ452" s="62">
        <v>104.16999800000001</v>
      </c>
      <c r="AK452" s="62">
        <v>51.880001</v>
      </c>
      <c r="AL452" s="62">
        <v>33.842998999999999</v>
      </c>
      <c r="AM452" s="62">
        <v>67.279999000000004</v>
      </c>
      <c r="AN452" s="62">
        <v>40.754002</v>
      </c>
      <c r="AO452" s="62">
        <v>15.33</v>
      </c>
      <c r="AP452" s="62">
        <v>26.559000000000001</v>
      </c>
      <c r="AQ452" s="62">
        <v>34.110000999999997</v>
      </c>
      <c r="AR452" s="62">
        <v>44.242001000000002</v>
      </c>
      <c r="AS452" s="62">
        <v>44.860000999999997</v>
      </c>
      <c r="AT452" s="62">
        <v>52.43</v>
      </c>
      <c r="AU452" s="62">
        <v>125.93</v>
      </c>
      <c r="AV452" s="62">
        <v>168.41999799999999</v>
      </c>
      <c r="AW452" s="62">
        <v>243.46000699999999</v>
      </c>
      <c r="AX452" s="62">
        <v>33.549999</v>
      </c>
      <c r="AY452" s="62">
        <v>57.049999</v>
      </c>
      <c r="AZ452" s="62">
        <v>115.400002</v>
      </c>
      <c r="BA452" s="62">
        <v>78.730002999999996</v>
      </c>
      <c r="BB452" s="62">
        <v>77.059997999999993</v>
      </c>
      <c r="BC452" s="62">
        <v>91.419998000000007</v>
      </c>
      <c r="BD452" s="62">
        <v>37.209999000000003</v>
      </c>
      <c r="BE452" s="62">
        <v>170.050003</v>
      </c>
      <c r="BF452" s="62">
        <v>100.629997</v>
      </c>
      <c r="BG452" s="62">
        <v>21.85</v>
      </c>
      <c r="BH452" s="62">
        <v>81.849997999999999</v>
      </c>
      <c r="BI452" s="62">
        <v>207.91999799999999</v>
      </c>
      <c r="BJ452" s="62">
        <v>49.93</v>
      </c>
      <c r="BK452" s="62">
        <v>40.349997999999999</v>
      </c>
      <c r="BL452" s="62">
        <v>218.83000200000001</v>
      </c>
      <c r="BM452" s="62">
        <v>123.230003</v>
      </c>
      <c r="BN452" s="62">
        <v>42.799999</v>
      </c>
      <c r="BO452" s="62">
        <v>10.24</v>
      </c>
      <c r="BP452" s="62">
        <v>133.69000199999999</v>
      </c>
      <c r="BQ452" s="62">
        <v>41.490001999999997</v>
      </c>
      <c r="BR452" s="62">
        <v>102.30100299999999</v>
      </c>
      <c r="BS452" s="62">
        <v>217.63999899999999</v>
      </c>
      <c r="BT452" s="62">
        <v>88.610000999999997</v>
      </c>
      <c r="BU452" s="62">
        <v>29.110001</v>
      </c>
      <c r="BV452" s="62">
        <v>188.60000600000001</v>
      </c>
      <c r="BW452" s="62">
        <v>89.150002000000001</v>
      </c>
      <c r="BX452" s="62">
        <v>213.11000100000001</v>
      </c>
      <c r="BY452" s="62">
        <v>64.730002999999996</v>
      </c>
      <c r="BZ452" s="61">
        <v>66.180000000000007</v>
      </c>
      <c r="CA452" s="61">
        <v>56.700001</v>
      </c>
      <c r="CB452" s="61">
        <v>37.720001000000003</v>
      </c>
      <c r="CC452" s="61">
        <v>180.11999499999999</v>
      </c>
      <c r="CD452" s="61">
        <v>221</v>
      </c>
      <c r="CE452" s="61">
        <v>27.870000999999998</v>
      </c>
      <c r="CF452" s="61">
        <v>74.370002999999997</v>
      </c>
      <c r="CG452" s="61">
        <v>46.639999000000003</v>
      </c>
      <c r="CH452" s="61">
        <v>86.910004000000001</v>
      </c>
      <c r="CI452" s="61">
        <v>28.799999</v>
      </c>
      <c r="CJ452" s="61">
        <v>93.5</v>
      </c>
      <c r="CK452" s="61">
        <v>90.959998999999996</v>
      </c>
      <c r="CL452" s="61">
        <v>9.48</v>
      </c>
      <c r="CM452" s="61">
        <v>2.63</v>
      </c>
      <c r="CN452" s="61">
        <v>14.87</v>
      </c>
      <c r="CO452" s="61">
        <v>15.74</v>
      </c>
      <c r="CP452" s="61">
        <v>75.349997999999999</v>
      </c>
      <c r="CQ452" s="61">
        <v>57.290000999999997</v>
      </c>
      <c r="CR452" s="61">
        <v>20.85</v>
      </c>
      <c r="CS452" s="61">
        <v>25.450001</v>
      </c>
      <c r="CT452" s="61">
        <v>14.32</v>
      </c>
      <c r="CU452" s="61">
        <v>17.309999000000001</v>
      </c>
      <c r="CV452" s="61">
        <v>94.470000999999996</v>
      </c>
      <c r="CW452" s="61">
        <v>6.61</v>
      </c>
      <c r="CX452" s="61">
        <v>79.889999000000003</v>
      </c>
      <c r="CY452" s="61">
        <v>21.969999000000001</v>
      </c>
      <c r="CZ452" s="61">
        <v>46.080002</v>
      </c>
      <c r="DA452" s="61">
        <v>77.230002999999996</v>
      </c>
      <c r="DB452" s="61">
        <v>222.86999499999999</v>
      </c>
      <c r="DC452" s="61">
        <v>187.38000500000001</v>
      </c>
      <c r="DD452" s="61">
        <v>44.84</v>
      </c>
      <c r="DE452" s="61">
        <v>105.959999</v>
      </c>
      <c r="DF452" s="61">
        <v>67.410004000000001</v>
      </c>
      <c r="DG452" s="61">
        <v>36.130001</v>
      </c>
      <c r="DH452" s="61">
        <v>54.619999</v>
      </c>
      <c r="DI452" s="61">
        <v>57.919998</v>
      </c>
      <c r="DJ452" s="61">
        <v>41.830002</v>
      </c>
      <c r="DK452" s="61">
        <v>158.13000500000001</v>
      </c>
      <c r="DL452" s="61">
        <v>145.33000200000001</v>
      </c>
      <c r="DM452" s="61">
        <v>66.930000000000007</v>
      </c>
      <c r="DN452" s="61">
        <v>38.529998999999997</v>
      </c>
      <c r="DO452" s="61">
        <v>39.659999999999997</v>
      </c>
      <c r="DP452" s="61">
        <v>60.34</v>
      </c>
      <c r="DQ452" s="61">
        <v>122.089996</v>
      </c>
      <c r="DR452" s="61">
        <v>48.349997999999999</v>
      </c>
      <c r="DS452" s="61">
        <v>44.669998</v>
      </c>
      <c r="DT452" s="61">
        <v>182.63999899999999</v>
      </c>
      <c r="DU452" s="61">
        <v>153.5</v>
      </c>
      <c r="DV452" s="61">
        <v>220.16999799999999</v>
      </c>
      <c r="DW452" s="61">
        <v>42.779998999999997</v>
      </c>
      <c r="DX452" s="61">
        <v>54.150002000000001</v>
      </c>
      <c r="DY452" s="61">
        <v>125.339996</v>
      </c>
      <c r="DZ452" s="61">
        <v>137.449997</v>
      </c>
      <c r="EA452" s="61">
        <v>36.040000999999997</v>
      </c>
      <c r="EB452" s="61">
        <v>47.040000999999997</v>
      </c>
      <c r="EC452" s="61">
        <v>70.800003000000004</v>
      </c>
      <c r="ED452" s="61">
        <v>71.169998000000007</v>
      </c>
      <c r="EE452" s="61">
        <v>34.139999000000003</v>
      </c>
      <c r="EF452" s="61">
        <v>28.629999000000002</v>
      </c>
      <c r="EG452" s="61">
        <v>27.48</v>
      </c>
      <c r="EH452" s="61">
        <v>46.439999</v>
      </c>
      <c r="EI452" s="61">
        <v>22.440000999999999</v>
      </c>
      <c r="EJ452" s="61">
        <v>42.630001</v>
      </c>
      <c r="EK452" s="61">
        <v>122.160004</v>
      </c>
      <c r="EL452" s="61">
        <v>16.969999000000001</v>
      </c>
      <c r="EM452" s="61">
        <v>42</v>
      </c>
      <c r="EN452" s="61">
        <v>41.360000999999997</v>
      </c>
      <c r="EO452" s="61">
        <v>105.129997</v>
      </c>
      <c r="EP452" s="61">
        <v>117.16999800000001</v>
      </c>
      <c r="EQ452" s="61">
        <v>60.400002000000001</v>
      </c>
      <c r="ER452" s="61">
        <v>53.959999000000003</v>
      </c>
      <c r="ES452" s="61">
        <v>31.59</v>
      </c>
      <c r="ET452" s="61">
        <v>21.42</v>
      </c>
      <c r="EU452" s="61">
        <v>25.99</v>
      </c>
      <c r="EV452" s="61">
        <v>45.490001999999997</v>
      </c>
      <c r="EW452" s="61">
        <v>25.459999</v>
      </c>
      <c r="EX452" s="61">
        <v>29.129999000000002</v>
      </c>
      <c r="EY452" s="61">
        <v>25.33</v>
      </c>
      <c r="EZ452" s="61">
        <v>28.639999</v>
      </c>
      <c r="FA452" s="61">
        <v>52.27</v>
      </c>
      <c r="FB452" s="61">
        <v>32.400002000000001</v>
      </c>
      <c r="FC452" s="61">
        <v>40.529998999999997</v>
      </c>
      <c r="FD452" s="61">
        <v>30.219999000000001</v>
      </c>
      <c r="FE452" s="61">
        <v>16.809999000000001</v>
      </c>
      <c r="FF452" s="61">
        <v>51.279998999999997</v>
      </c>
      <c r="FG452" s="61">
        <v>10.29</v>
      </c>
      <c r="FH452" s="61">
        <v>27.280000999999999</v>
      </c>
    </row>
    <row r="453" spans="1:164">
      <c r="A453" s="76">
        <v>43755</v>
      </c>
      <c r="B453" s="62">
        <v>37.540000999999997</v>
      </c>
      <c r="C453" s="62">
        <v>18.93</v>
      </c>
      <c r="D453" s="62">
        <v>11.98</v>
      </c>
      <c r="E453" s="62">
        <v>20.879999000000002</v>
      </c>
      <c r="F453" s="62">
        <v>71.430000000000007</v>
      </c>
      <c r="G453" s="62">
        <v>54.439999</v>
      </c>
      <c r="H453" s="62">
        <v>31.6</v>
      </c>
      <c r="I453" s="62">
        <v>70.019997000000004</v>
      </c>
      <c r="J453" s="62">
        <v>64.760002</v>
      </c>
      <c r="K453" s="62">
        <v>129.03999300000001</v>
      </c>
      <c r="L453" s="62">
        <v>34.599997999999999</v>
      </c>
      <c r="M453" s="62">
        <v>13.84</v>
      </c>
      <c r="N453" s="62">
        <v>39.360000999999997</v>
      </c>
      <c r="O453" s="62">
        <v>77.720000999999996</v>
      </c>
      <c r="P453" s="62">
        <v>86.07</v>
      </c>
      <c r="Q453" s="62">
        <v>40.650002000000001</v>
      </c>
      <c r="R453" s="62">
        <v>63.299999</v>
      </c>
      <c r="S453" s="62">
        <v>46.41</v>
      </c>
      <c r="T453" s="62">
        <v>137.520004</v>
      </c>
      <c r="U453" s="62">
        <v>43.25</v>
      </c>
      <c r="V453" s="62">
        <v>51.59</v>
      </c>
      <c r="W453" s="62">
        <v>49.43</v>
      </c>
      <c r="X453" s="62">
        <v>52.599997999999999</v>
      </c>
      <c r="Y453" s="62">
        <v>13.739000000000001</v>
      </c>
      <c r="Z453" s="62">
        <v>47.93</v>
      </c>
      <c r="AA453" s="62">
        <v>67.819999999999993</v>
      </c>
      <c r="AB453" s="62">
        <v>43.119999</v>
      </c>
      <c r="AC453" s="62">
        <v>47</v>
      </c>
      <c r="AD453" s="62">
        <v>28.040001</v>
      </c>
      <c r="AE453" s="62">
        <v>63.610000999999997</v>
      </c>
      <c r="AF453" s="62">
        <v>141.229996</v>
      </c>
      <c r="AG453" s="62">
        <v>160.020004</v>
      </c>
      <c r="AH453" s="62">
        <v>41.759998000000003</v>
      </c>
      <c r="AI453" s="62">
        <v>29.139999</v>
      </c>
      <c r="AJ453" s="62">
        <v>104.389999</v>
      </c>
      <c r="AK453" s="62">
        <v>52.630001</v>
      </c>
      <c r="AL453" s="62">
        <v>33.962001999999998</v>
      </c>
      <c r="AM453" s="62">
        <v>67.879997000000003</v>
      </c>
      <c r="AN453" s="62">
        <v>40.939999</v>
      </c>
      <c r="AO453" s="62">
        <v>15.18</v>
      </c>
      <c r="AP453" s="62">
        <v>26.450001</v>
      </c>
      <c r="AQ453" s="62">
        <v>34.330002</v>
      </c>
      <c r="AR453" s="62">
        <v>44.66</v>
      </c>
      <c r="AS453" s="62">
        <v>45.470001000000003</v>
      </c>
      <c r="AT453" s="62">
        <v>53.57</v>
      </c>
      <c r="AU453" s="62">
        <v>126.209999</v>
      </c>
      <c r="AV453" s="62">
        <v>171.66000399999999</v>
      </c>
      <c r="AW453" s="62">
        <v>244.88000500000001</v>
      </c>
      <c r="AX453" s="62">
        <v>34.75</v>
      </c>
      <c r="AY453" s="62">
        <v>57.779998999999997</v>
      </c>
      <c r="AZ453" s="62">
        <v>117.269997</v>
      </c>
      <c r="BA453" s="62">
        <v>79.610000999999997</v>
      </c>
      <c r="BB453" s="62">
        <v>78.120002999999997</v>
      </c>
      <c r="BC453" s="62">
        <v>92.099997999999999</v>
      </c>
      <c r="BD453" s="62">
        <v>37.709999000000003</v>
      </c>
      <c r="BE453" s="62">
        <v>171.35000600000001</v>
      </c>
      <c r="BF453" s="62">
        <v>102.089996</v>
      </c>
      <c r="BG453" s="62">
        <v>21.540001</v>
      </c>
      <c r="BH453" s="62">
        <v>81.690002000000007</v>
      </c>
      <c r="BI453" s="62">
        <v>207.78999300000001</v>
      </c>
      <c r="BJ453" s="62">
        <v>50.41</v>
      </c>
      <c r="BK453" s="62">
        <v>40.189999</v>
      </c>
      <c r="BL453" s="62">
        <v>218.61999499999999</v>
      </c>
      <c r="BM453" s="62">
        <v>123.30999799999999</v>
      </c>
      <c r="BN453" s="62">
        <v>42.881000999999998</v>
      </c>
      <c r="BO453" s="62">
        <v>10.32</v>
      </c>
      <c r="BP453" s="62">
        <v>134.05999800000001</v>
      </c>
      <c r="BQ453" s="62">
        <v>41.619999</v>
      </c>
      <c r="BR453" s="62">
        <v>102.829002</v>
      </c>
      <c r="BS453" s="62">
        <v>218.009995</v>
      </c>
      <c r="BT453" s="62">
        <v>89.099997999999999</v>
      </c>
      <c r="BU453" s="62">
        <v>29.059999000000001</v>
      </c>
      <c r="BV453" s="62">
        <v>188.279999</v>
      </c>
      <c r="BW453" s="62">
        <v>89.260002</v>
      </c>
      <c r="BX453" s="62">
        <v>212.14999399999999</v>
      </c>
      <c r="BY453" s="62">
        <v>64.660004000000001</v>
      </c>
      <c r="BZ453" s="61">
        <v>66.290001000000004</v>
      </c>
      <c r="CA453" s="61">
        <v>56.509998000000003</v>
      </c>
      <c r="CB453" s="61">
        <v>37.759998000000003</v>
      </c>
      <c r="CC453" s="61">
        <v>180.36999499999999</v>
      </c>
      <c r="CD453" s="61">
        <v>221.320007</v>
      </c>
      <c r="CE453" s="61">
        <v>27.85</v>
      </c>
      <c r="CF453" s="61">
        <v>74.260002</v>
      </c>
      <c r="CG453" s="61">
        <v>46.580002</v>
      </c>
      <c r="CH453" s="61">
        <v>88.169998000000007</v>
      </c>
      <c r="CI453" s="61">
        <v>28.67</v>
      </c>
      <c r="CJ453" s="61">
        <v>93.260002</v>
      </c>
      <c r="CK453" s="61">
        <v>91.300003000000004</v>
      </c>
      <c r="CL453" s="61">
        <v>9.57</v>
      </c>
      <c r="CM453" s="61">
        <v>2.7</v>
      </c>
      <c r="CN453" s="61">
        <v>15.42</v>
      </c>
      <c r="CO453" s="61">
        <v>16.100000000000001</v>
      </c>
      <c r="CP453" s="61">
        <v>75.379997000000003</v>
      </c>
      <c r="CQ453" s="61">
        <v>57.330002</v>
      </c>
      <c r="CR453" s="61">
        <v>20.950001</v>
      </c>
      <c r="CS453" s="61">
        <v>25.469999000000001</v>
      </c>
      <c r="CT453" s="61">
        <v>14.39</v>
      </c>
      <c r="CU453" s="61">
        <v>16.700001</v>
      </c>
      <c r="CV453" s="61">
        <v>92.290001000000004</v>
      </c>
      <c r="CW453" s="61">
        <v>6.64</v>
      </c>
      <c r="CX453" s="61">
        <v>79.419998000000007</v>
      </c>
      <c r="CY453" s="61">
        <v>21.99</v>
      </c>
      <c r="CZ453" s="61">
        <v>46.09</v>
      </c>
      <c r="DA453" s="61">
        <v>77.610000999999997</v>
      </c>
      <c r="DB453" s="61">
        <v>221.55999800000001</v>
      </c>
      <c r="DC453" s="61">
        <v>188.5</v>
      </c>
      <c r="DD453" s="61">
        <v>45.259998000000003</v>
      </c>
      <c r="DE453" s="61">
        <v>105.199997</v>
      </c>
      <c r="DF453" s="61">
        <v>67.599997999999999</v>
      </c>
      <c r="DG453" s="61">
        <v>36.509998000000003</v>
      </c>
      <c r="DH453" s="61">
        <v>54.759998000000003</v>
      </c>
      <c r="DI453" s="61">
        <v>56.889999000000003</v>
      </c>
      <c r="DJ453" s="61">
        <v>42.080002</v>
      </c>
      <c r="DK453" s="61">
        <v>158.88000500000001</v>
      </c>
      <c r="DL453" s="61">
        <v>146.13999899999999</v>
      </c>
      <c r="DM453" s="61">
        <v>66.800003000000004</v>
      </c>
      <c r="DN453" s="61">
        <v>38.82</v>
      </c>
      <c r="DO453" s="61">
        <v>39.909999999999997</v>
      </c>
      <c r="DP453" s="61">
        <v>60.619999</v>
      </c>
      <c r="DQ453" s="61">
        <v>122.410004</v>
      </c>
      <c r="DR453" s="61">
        <v>48.950001</v>
      </c>
      <c r="DS453" s="61">
        <v>44.950001</v>
      </c>
      <c r="DT453" s="61">
        <v>183.36000100000001</v>
      </c>
      <c r="DU453" s="61">
        <v>154.33999600000001</v>
      </c>
      <c r="DV453" s="61">
        <v>221.28999300000001</v>
      </c>
      <c r="DW453" s="61">
        <v>43.330002</v>
      </c>
      <c r="DX453" s="61">
        <v>54.25</v>
      </c>
      <c r="DY453" s="61">
        <v>125.91999800000001</v>
      </c>
      <c r="DZ453" s="61">
        <v>138.229996</v>
      </c>
      <c r="EA453" s="61">
        <v>36.189999</v>
      </c>
      <c r="EB453" s="61">
        <v>47.400002000000001</v>
      </c>
      <c r="EC453" s="61">
        <v>71.319999999999993</v>
      </c>
      <c r="ED453" s="61">
        <v>72.169998000000007</v>
      </c>
      <c r="EE453" s="61">
        <v>34.360000999999997</v>
      </c>
      <c r="EF453" s="61">
        <v>28.812000000000001</v>
      </c>
      <c r="EG453" s="61">
        <v>27.65</v>
      </c>
      <c r="EH453" s="61">
        <v>46.650002000000001</v>
      </c>
      <c r="EI453" s="61">
        <v>22.49</v>
      </c>
      <c r="EJ453" s="61">
        <v>42.849997999999999</v>
      </c>
      <c r="EK453" s="61">
        <v>122.489998</v>
      </c>
      <c r="EL453" s="61">
        <v>16.98</v>
      </c>
      <c r="EM453" s="61">
        <v>42.200001</v>
      </c>
      <c r="EN453" s="61">
        <v>42.27</v>
      </c>
      <c r="EO453" s="61">
        <v>105.459999</v>
      </c>
      <c r="EP453" s="61">
        <v>118.139999</v>
      </c>
      <c r="EQ453" s="61">
        <v>61.169998</v>
      </c>
      <c r="ER453" s="61">
        <v>54.34</v>
      </c>
      <c r="ES453" s="61">
        <v>31.92</v>
      </c>
      <c r="ET453" s="61">
        <v>21.290001</v>
      </c>
      <c r="EU453" s="61">
        <v>25.93</v>
      </c>
      <c r="EV453" s="61">
        <v>45.34</v>
      </c>
      <c r="EW453" s="61">
        <v>25.26</v>
      </c>
      <c r="EX453" s="61">
        <v>28.98</v>
      </c>
      <c r="EY453" s="61">
        <v>25.290001</v>
      </c>
      <c r="EZ453" s="61">
        <v>28.52</v>
      </c>
      <c r="FA453" s="61">
        <v>52.240001999999997</v>
      </c>
      <c r="FB453" s="61">
        <v>32.080002</v>
      </c>
      <c r="FC453" s="61">
        <v>40.080002</v>
      </c>
      <c r="FD453" s="61">
        <v>30</v>
      </c>
      <c r="FE453" s="61">
        <v>16.690000999999999</v>
      </c>
      <c r="FF453" s="61">
        <v>49.889999000000003</v>
      </c>
      <c r="FG453" s="61">
        <v>10.24</v>
      </c>
      <c r="FH453" s="61">
        <v>27.17</v>
      </c>
    </row>
    <row r="454" spans="1:164">
      <c r="A454" s="76">
        <v>43756</v>
      </c>
      <c r="B454" s="62">
        <v>37.740001999999997</v>
      </c>
      <c r="C454" s="62">
        <v>18.899999999999999</v>
      </c>
      <c r="D454" s="62">
        <v>11.93</v>
      </c>
      <c r="E454" s="62">
        <v>20.98</v>
      </c>
      <c r="F454" s="62">
        <v>71.669998000000007</v>
      </c>
      <c r="G454" s="62">
        <v>54.48</v>
      </c>
      <c r="H454" s="62">
        <v>31.709999</v>
      </c>
      <c r="I454" s="62">
        <v>70.209998999999996</v>
      </c>
      <c r="J454" s="62">
        <v>64.889999000000003</v>
      </c>
      <c r="K454" s="62">
        <v>129.220001</v>
      </c>
      <c r="L454" s="62">
        <v>34.689999</v>
      </c>
      <c r="M454" s="62">
        <v>13.92</v>
      </c>
      <c r="N454" s="62">
        <v>40.330002</v>
      </c>
      <c r="O454" s="62">
        <v>77.860000999999997</v>
      </c>
      <c r="P454" s="62">
        <v>86.839995999999999</v>
      </c>
      <c r="Q454" s="62">
        <v>40.740001999999997</v>
      </c>
      <c r="R454" s="62">
        <v>63.599997999999999</v>
      </c>
      <c r="S454" s="62">
        <v>46.77</v>
      </c>
      <c r="T454" s="62">
        <v>137.58000200000001</v>
      </c>
      <c r="U454" s="62">
        <v>43.529998999999997</v>
      </c>
      <c r="V454" s="62">
        <v>52.02</v>
      </c>
      <c r="W454" s="62">
        <v>50.119999</v>
      </c>
      <c r="X454" s="62">
        <v>53.220001000000003</v>
      </c>
      <c r="Y454" s="62">
        <v>13.894</v>
      </c>
      <c r="Z454" s="62">
        <v>48.18</v>
      </c>
      <c r="AA454" s="62">
        <v>68.069999999999993</v>
      </c>
      <c r="AB454" s="62">
        <v>43.349997999999999</v>
      </c>
      <c r="AC454" s="62">
        <v>47.189999</v>
      </c>
      <c r="AD454" s="62">
        <v>28.110001</v>
      </c>
      <c r="AE454" s="62">
        <v>63.82</v>
      </c>
      <c r="AF454" s="62">
        <v>141.720001</v>
      </c>
      <c r="AG454" s="62">
        <v>160.63000500000001</v>
      </c>
      <c r="AH454" s="62">
        <v>41.889999000000003</v>
      </c>
      <c r="AI454" s="62">
        <v>29.23</v>
      </c>
      <c r="AJ454" s="62">
        <v>104.779999</v>
      </c>
      <c r="AK454" s="62">
        <v>52.400002000000001</v>
      </c>
      <c r="AL454" s="62">
        <v>34.061000999999997</v>
      </c>
      <c r="AM454" s="62">
        <v>68.339995999999999</v>
      </c>
      <c r="AN454" s="62">
        <v>41.011001999999998</v>
      </c>
      <c r="AO454" s="62">
        <v>15.1</v>
      </c>
      <c r="AP454" s="62">
        <v>26.433001000000001</v>
      </c>
      <c r="AQ454" s="62">
        <v>34.450001</v>
      </c>
      <c r="AR454" s="62">
        <v>45.094002000000003</v>
      </c>
      <c r="AS454" s="62">
        <v>44.799999</v>
      </c>
      <c r="AT454" s="62">
        <v>53.040000999999997</v>
      </c>
      <c r="AU454" s="62">
        <v>125.629997</v>
      </c>
      <c r="AV454" s="62">
        <v>171.58000200000001</v>
      </c>
      <c r="AW454" s="62">
        <v>245.83999600000001</v>
      </c>
      <c r="AX454" s="62">
        <v>33.459999000000003</v>
      </c>
      <c r="AY454" s="62">
        <v>57.400002000000001</v>
      </c>
      <c r="AZ454" s="62">
        <v>116.57</v>
      </c>
      <c r="BA454" s="62">
        <v>78.650002000000001</v>
      </c>
      <c r="BB454" s="62">
        <v>78.209998999999996</v>
      </c>
      <c r="BC454" s="62">
        <v>91.760002</v>
      </c>
      <c r="BD454" s="62">
        <v>37.340000000000003</v>
      </c>
      <c r="BE454" s="62">
        <v>170.63999899999999</v>
      </c>
      <c r="BF454" s="62">
        <v>101.43</v>
      </c>
      <c r="BG454" s="62">
        <v>21.620000999999998</v>
      </c>
      <c r="BH454" s="62">
        <v>80.910004000000001</v>
      </c>
      <c r="BI454" s="62">
        <v>205.550003</v>
      </c>
      <c r="BJ454" s="62">
        <v>49.049999</v>
      </c>
      <c r="BK454" s="62">
        <v>40</v>
      </c>
      <c r="BL454" s="62">
        <v>216.30999800000001</v>
      </c>
      <c r="BM454" s="62">
        <v>122.099998</v>
      </c>
      <c r="BN454" s="62">
        <v>41.93</v>
      </c>
      <c r="BO454" s="62">
        <v>10.59</v>
      </c>
      <c r="BP454" s="62">
        <v>130.699997</v>
      </c>
      <c r="BQ454" s="62">
        <v>41.380001</v>
      </c>
      <c r="BR454" s="62">
        <v>100.38200399999999</v>
      </c>
      <c r="BS454" s="62">
        <v>215.699997</v>
      </c>
      <c r="BT454" s="62">
        <v>88.239998</v>
      </c>
      <c r="BU454" s="62">
        <v>29</v>
      </c>
      <c r="BV454" s="62">
        <v>186.58999600000001</v>
      </c>
      <c r="BW454" s="62">
        <v>88.190002000000007</v>
      </c>
      <c r="BX454" s="62">
        <v>207.990005</v>
      </c>
      <c r="BY454" s="62">
        <v>63.950001</v>
      </c>
      <c r="BZ454" s="61">
        <v>65.239998</v>
      </c>
      <c r="CA454" s="61">
        <v>55.580002</v>
      </c>
      <c r="CB454" s="61">
        <v>37.290000999999997</v>
      </c>
      <c r="CC454" s="61">
        <v>178.720001</v>
      </c>
      <c r="CD454" s="61">
        <v>218.36999499999999</v>
      </c>
      <c r="CE454" s="61">
        <v>27.41</v>
      </c>
      <c r="CF454" s="61">
        <v>73.010002</v>
      </c>
      <c r="CG454" s="61">
        <v>45.900002000000001</v>
      </c>
      <c r="CH454" s="61">
        <v>87.349997999999999</v>
      </c>
      <c r="CI454" s="61">
        <v>28.139999</v>
      </c>
      <c r="CJ454" s="61">
        <v>91.169998000000007</v>
      </c>
      <c r="CK454" s="61">
        <v>90.370002999999997</v>
      </c>
      <c r="CL454" s="61">
        <v>9.5</v>
      </c>
      <c r="CM454" s="61">
        <v>2.5099999999999998</v>
      </c>
      <c r="CN454" s="61">
        <v>15.15</v>
      </c>
      <c r="CO454" s="61">
        <v>15.94</v>
      </c>
      <c r="CP454" s="61">
        <v>74.849997999999999</v>
      </c>
      <c r="CQ454" s="61">
        <v>57.029998999999997</v>
      </c>
      <c r="CR454" s="61">
        <v>20.559999000000001</v>
      </c>
      <c r="CS454" s="61">
        <v>25.25</v>
      </c>
      <c r="CT454" s="61">
        <v>14.11</v>
      </c>
      <c r="CU454" s="61">
        <v>16.959999</v>
      </c>
      <c r="CV454" s="61">
        <v>98.959998999999996</v>
      </c>
      <c r="CW454" s="61">
        <v>6.04</v>
      </c>
      <c r="CX454" s="61">
        <v>86.5</v>
      </c>
      <c r="CY454" s="61">
        <v>21.76</v>
      </c>
      <c r="CZ454" s="61">
        <v>46.52</v>
      </c>
      <c r="DA454" s="61">
        <v>76.940002000000007</v>
      </c>
      <c r="DB454" s="61">
        <v>215.91999799999999</v>
      </c>
      <c r="DC454" s="61">
        <v>188.61000100000001</v>
      </c>
      <c r="DD454" s="61">
        <v>45.419998</v>
      </c>
      <c r="DE454" s="61">
        <v>103.18</v>
      </c>
      <c r="DF454" s="61">
        <v>67.599997999999999</v>
      </c>
      <c r="DG454" s="61">
        <v>36.700001</v>
      </c>
      <c r="DH454" s="61">
        <v>54.740001999999997</v>
      </c>
      <c r="DI454" s="61">
        <v>52.52</v>
      </c>
      <c r="DJ454" s="61">
        <v>42.110000999999997</v>
      </c>
      <c r="DK454" s="61">
        <v>157.80999800000001</v>
      </c>
      <c r="DL454" s="61">
        <v>145.30999800000001</v>
      </c>
      <c r="DM454" s="61">
        <v>65.900002000000001</v>
      </c>
      <c r="DN454" s="61">
        <v>38.93</v>
      </c>
      <c r="DO454" s="61">
        <v>39.650002000000001</v>
      </c>
      <c r="DP454" s="61">
        <v>60.740001999999997</v>
      </c>
      <c r="DQ454" s="61">
        <v>122.16999800000001</v>
      </c>
      <c r="DR454" s="61">
        <v>47.880001</v>
      </c>
      <c r="DS454" s="61">
        <v>45.27</v>
      </c>
      <c r="DT454" s="61">
        <v>182.58999600000001</v>
      </c>
      <c r="DU454" s="61">
        <v>154.529999</v>
      </c>
      <c r="DV454" s="61">
        <v>220.11000100000001</v>
      </c>
      <c r="DW454" s="61">
        <v>42.709999000000003</v>
      </c>
      <c r="DX454" s="61">
        <v>54.25</v>
      </c>
      <c r="DY454" s="61">
        <v>126.30999799999999</v>
      </c>
      <c r="DZ454" s="61">
        <v>138</v>
      </c>
      <c r="EA454" s="61">
        <v>36.240001999999997</v>
      </c>
      <c r="EB454" s="61">
        <v>47.220001000000003</v>
      </c>
      <c r="EC454" s="61">
        <v>71.139999000000003</v>
      </c>
      <c r="ED454" s="61">
        <v>71.410004000000001</v>
      </c>
      <c r="EE454" s="61">
        <v>34.32</v>
      </c>
      <c r="EF454" s="61">
        <v>28.798999999999999</v>
      </c>
      <c r="EG454" s="61">
        <v>27.688998999999999</v>
      </c>
      <c r="EH454" s="61">
        <v>46.43</v>
      </c>
      <c r="EI454" s="61">
        <v>22.389999</v>
      </c>
      <c r="EJ454" s="61">
        <v>42.689999</v>
      </c>
      <c r="EK454" s="61">
        <v>122.260002</v>
      </c>
      <c r="EL454" s="61">
        <v>16.719999000000001</v>
      </c>
      <c r="EM454" s="61">
        <v>42.310001</v>
      </c>
      <c r="EN454" s="61">
        <v>42.740001999999997</v>
      </c>
      <c r="EO454" s="61">
        <v>105.370003</v>
      </c>
      <c r="EP454" s="61">
        <v>117.68</v>
      </c>
      <c r="EQ454" s="61">
        <v>60.860000999999997</v>
      </c>
      <c r="ER454" s="61">
        <v>54.389999000000003</v>
      </c>
      <c r="ES454" s="61">
        <v>31.530000999999999</v>
      </c>
      <c r="ET454" s="61">
        <v>21.24</v>
      </c>
      <c r="EU454" s="61">
        <v>26.049999</v>
      </c>
      <c r="EV454" s="61">
        <v>46.66</v>
      </c>
      <c r="EW454" s="61">
        <v>25.559999000000001</v>
      </c>
      <c r="EX454" s="61">
        <v>29.23</v>
      </c>
      <c r="EY454" s="61">
        <v>25.77</v>
      </c>
      <c r="EZ454" s="61">
        <v>29.059999000000001</v>
      </c>
      <c r="FA454" s="61">
        <v>52.75</v>
      </c>
      <c r="FB454" s="61">
        <v>32.220001000000003</v>
      </c>
      <c r="FC454" s="61">
        <v>40.279998999999997</v>
      </c>
      <c r="FD454" s="61">
        <v>30.85</v>
      </c>
      <c r="FE454" s="61">
        <v>16.899999999999999</v>
      </c>
      <c r="FF454" s="61">
        <v>50.07</v>
      </c>
      <c r="FG454" s="61">
        <v>10.36</v>
      </c>
      <c r="FH454" s="61">
        <v>27.18</v>
      </c>
    </row>
    <row r="455" spans="1:164">
      <c r="A455" s="76">
        <v>43759</v>
      </c>
      <c r="B455" s="62">
        <v>37.779998999999997</v>
      </c>
      <c r="C455" s="62">
        <v>18.790001</v>
      </c>
      <c r="D455" s="62">
        <v>12.01</v>
      </c>
      <c r="E455" s="62">
        <v>20.99</v>
      </c>
      <c r="F455" s="62">
        <v>72.150002000000001</v>
      </c>
      <c r="G455" s="62">
        <v>55.450001</v>
      </c>
      <c r="H455" s="62">
        <v>32.07</v>
      </c>
      <c r="I455" s="62">
        <v>70.660004000000001</v>
      </c>
      <c r="J455" s="62">
        <v>65.610000999999997</v>
      </c>
      <c r="K455" s="62">
        <v>130.779999</v>
      </c>
      <c r="L455" s="62">
        <v>34.970001000000003</v>
      </c>
      <c r="M455" s="62">
        <v>13.96</v>
      </c>
      <c r="N455" s="62">
        <v>41.889999000000003</v>
      </c>
      <c r="O455" s="62">
        <v>80.339995999999999</v>
      </c>
      <c r="P455" s="62">
        <v>90.190002000000007</v>
      </c>
      <c r="Q455" s="62">
        <v>41.299999</v>
      </c>
      <c r="R455" s="62">
        <v>63.669998</v>
      </c>
      <c r="S455" s="62">
        <v>47.470001000000003</v>
      </c>
      <c r="T455" s="62">
        <v>139.550003</v>
      </c>
      <c r="U455" s="62">
        <v>44.150002000000001</v>
      </c>
      <c r="V455" s="62">
        <v>53.029998999999997</v>
      </c>
      <c r="W455" s="62">
        <v>50.950001</v>
      </c>
      <c r="X455" s="62">
        <v>53.93</v>
      </c>
      <c r="Y455" s="62">
        <v>13.981</v>
      </c>
      <c r="Z455" s="62">
        <v>48.970001000000003</v>
      </c>
      <c r="AA455" s="62">
        <v>69.019997000000004</v>
      </c>
      <c r="AB455" s="62">
        <v>43.810001</v>
      </c>
      <c r="AC455" s="62">
        <v>48.27</v>
      </c>
      <c r="AD455" s="62">
        <v>28.5</v>
      </c>
      <c r="AE455" s="62">
        <v>64.069999999999993</v>
      </c>
      <c r="AF455" s="62">
        <v>142.21000699999999</v>
      </c>
      <c r="AG455" s="62">
        <v>161.199997</v>
      </c>
      <c r="AH455" s="62">
        <v>42.060001</v>
      </c>
      <c r="AI455" s="62">
        <v>29.379999000000002</v>
      </c>
      <c r="AJ455" s="62">
        <v>105.199997</v>
      </c>
      <c r="AK455" s="62">
        <v>52.720001000000003</v>
      </c>
      <c r="AL455" s="62">
        <v>34.203999000000003</v>
      </c>
      <c r="AM455" s="62">
        <v>68.699996999999996</v>
      </c>
      <c r="AN455" s="62">
        <v>41.131000999999998</v>
      </c>
      <c r="AO455" s="62">
        <v>14.95</v>
      </c>
      <c r="AP455" s="62">
        <v>26.547001000000002</v>
      </c>
      <c r="AQ455" s="62">
        <v>34.509998000000003</v>
      </c>
      <c r="AR455" s="62">
        <v>45.597999999999999</v>
      </c>
      <c r="AS455" s="62">
        <v>46.009998000000003</v>
      </c>
      <c r="AT455" s="62">
        <v>52.860000999999997</v>
      </c>
      <c r="AU455" s="62">
        <v>127.400002</v>
      </c>
      <c r="AV455" s="62">
        <v>171.08999600000001</v>
      </c>
      <c r="AW455" s="62">
        <v>244.66999799999999</v>
      </c>
      <c r="AX455" s="62">
        <v>35.349997999999999</v>
      </c>
      <c r="AY455" s="62">
        <v>57.459999000000003</v>
      </c>
      <c r="AZ455" s="62">
        <v>116.720001</v>
      </c>
      <c r="BA455" s="62">
        <v>80.089995999999999</v>
      </c>
      <c r="BB455" s="62">
        <v>77.809997999999993</v>
      </c>
      <c r="BC455" s="62">
        <v>91.660004000000001</v>
      </c>
      <c r="BD455" s="62">
        <v>37.459999000000003</v>
      </c>
      <c r="BE455" s="62">
        <v>170.63000500000001</v>
      </c>
      <c r="BF455" s="62">
        <v>101.449997</v>
      </c>
      <c r="BG455" s="62">
        <v>21.66</v>
      </c>
      <c r="BH455" s="62">
        <v>81.779999000000004</v>
      </c>
      <c r="BI455" s="62">
        <v>207.699997</v>
      </c>
      <c r="BJ455" s="62">
        <v>49.75</v>
      </c>
      <c r="BK455" s="62">
        <v>40.340000000000003</v>
      </c>
      <c r="BL455" s="62">
        <v>218.479996</v>
      </c>
      <c r="BM455" s="62">
        <v>124.389999</v>
      </c>
      <c r="BN455" s="62">
        <v>42.41</v>
      </c>
      <c r="BO455" s="62">
        <v>10.26</v>
      </c>
      <c r="BP455" s="62">
        <v>132.69000199999999</v>
      </c>
      <c r="BQ455" s="62">
        <v>41.57</v>
      </c>
      <c r="BR455" s="62">
        <v>101.76599899999999</v>
      </c>
      <c r="BS455" s="62">
        <v>219.949997</v>
      </c>
      <c r="BT455" s="62">
        <v>88.75</v>
      </c>
      <c r="BU455" s="62">
        <v>29.66</v>
      </c>
      <c r="BV455" s="62">
        <v>188.929993</v>
      </c>
      <c r="BW455" s="62">
        <v>89.410004000000001</v>
      </c>
      <c r="BX455" s="62">
        <v>209.429993</v>
      </c>
      <c r="BY455" s="62">
        <v>64.629997000000003</v>
      </c>
      <c r="BZ455" s="61">
        <v>65.910004000000001</v>
      </c>
      <c r="CA455" s="61">
        <v>56.16</v>
      </c>
      <c r="CB455" s="61">
        <v>37.560001</v>
      </c>
      <c r="CC455" s="61">
        <v>180.80999800000001</v>
      </c>
      <c r="CD455" s="61">
        <v>220.75</v>
      </c>
      <c r="CE455" s="61">
        <v>27.57</v>
      </c>
      <c r="CF455" s="61">
        <v>73.699996999999996</v>
      </c>
      <c r="CG455" s="61">
        <v>46.330002</v>
      </c>
      <c r="CH455" s="61">
        <v>88.059997999999993</v>
      </c>
      <c r="CI455" s="61">
        <v>28.15</v>
      </c>
      <c r="CJ455" s="61">
        <v>91.75</v>
      </c>
      <c r="CK455" s="61">
        <v>91.769997000000004</v>
      </c>
      <c r="CL455" s="61">
        <v>9.5</v>
      </c>
      <c r="CM455" s="61">
        <v>2.59</v>
      </c>
      <c r="CN455" s="61">
        <v>15.09</v>
      </c>
      <c r="CO455" s="61">
        <v>15.87</v>
      </c>
      <c r="CP455" s="61">
        <v>76.209998999999996</v>
      </c>
      <c r="CQ455" s="61">
        <v>58.049999</v>
      </c>
      <c r="CR455" s="61">
        <v>20.709999</v>
      </c>
      <c r="CS455" s="61">
        <v>25.58</v>
      </c>
      <c r="CT455" s="61">
        <v>14.31</v>
      </c>
      <c r="CU455" s="61">
        <v>17.059999000000001</v>
      </c>
      <c r="CV455" s="61">
        <v>95.555000000000007</v>
      </c>
      <c r="CW455" s="61">
        <v>6.17</v>
      </c>
      <c r="CX455" s="61">
        <v>84.540001000000004</v>
      </c>
      <c r="CY455" s="61">
        <v>22.58</v>
      </c>
      <c r="CZ455" s="61">
        <v>44.869999</v>
      </c>
      <c r="DA455" s="61">
        <v>77.400002000000001</v>
      </c>
      <c r="DB455" s="61">
        <v>214.679993</v>
      </c>
      <c r="DC455" s="61">
        <v>191.259995</v>
      </c>
      <c r="DD455" s="61">
        <v>45.400002000000001</v>
      </c>
      <c r="DE455" s="61">
        <v>103.33000199999999</v>
      </c>
      <c r="DF455" s="61">
        <v>67.779999000000004</v>
      </c>
      <c r="DG455" s="61">
        <v>36.709999000000003</v>
      </c>
      <c r="DH455" s="61">
        <v>55.119999</v>
      </c>
      <c r="DI455" s="61">
        <v>51.77</v>
      </c>
      <c r="DJ455" s="61">
        <v>42.43</v>
      </c>
      <c r="DK455" s="61">
        <v>158.550003</v>
      </c>
      <c r="DL455" s="61">
        <v>146.11999499999999</v>
      </c>
      <c r="DM455" s="61">
        <v>65.919998000000007</v>
      </c>
      <c r="DN455" s="61">
        <v>39.189999</v>
      </c>
      <c r="DO455" s="61">
        <v>39.849997999999999</v>
      </c>
      <c r="DP455" s="61">
        <v>60.939999</v>
      </c>
      <c r="DQ455" s="61">
        <v>122.599998</v>
      </c>
      <c r="DR455" s="61">
        <v>49.049999</v>
      </c>
      <c r="DS455" s="61">
        <v>44.939999</v>
      </c>
      <c r="DT455" s="61">
        <v>183.44000199999999</v>
      </c>
      <c r="DU455" s="61">
        <v>155.020004</v>
      </c>
      <c r="DV455" s="61">
        <v>220.699997</v>
      </c>
      <c r="DW455" s="61">
        <v>43.220001000000003</v>
      </c>
      <c r="DX455" s="61">
        <v>54.23</v>
      </c>
      <c r="DY455" s="61">
        <v>126.589996</v>
      </c>
      <c r="DZ455" s="61">
        <v>139.009995</v>
      </c>
      <c r="EA455" s="61">
        <v>36.360000999999997</v>
      </c>
      <c r="EB455" s="61">
        <v>47.369999</v>
      </c>
      <c r="EC455" s="61">
        <v>71.089995999999999</v>
      </c>
      <c r="ED455" s="61">
        <v>71.779999000000004</v>
      </c>
      <c r="EE455" s="61">
        <v>34.169998</v>
      </c>
      <c r="EF455" s="61">
        <v>28.847000000000001</v>
      </c>
      <c r="EG455" s="61">
        <v>27.702000000000002</v>
      </c>
      <c r="EH455" s="61">
        <v>46.66</v>
      </c>
      <c r="EI455" s="61">
        <v>22.59</v>
      </c>
      <c r="EJ455" s="61">
        <v>42.860000999999997</v>
      </c>
      <c r="EK455" s="61">
        <v>122.720001</v>
      </c>
      <c r="EL455" s="61">
        <v>16.98</v>
      </c>
      <c r="EM455" s="61">
        <v>42.619999</v>
      </c>
      <c r="EN455" s="61">
        <v>42.82</v>
      </c>
      <c r="EO455" s="61">
        <v>105.849998</v>
      </c>
      <c r="EP455" s="61">
        <v>117.639999</v>
      </c>
      <c r="EQ455" s="61">
        <v>60.860000999999997</v>
      </c>
      <c r="ER455" s="61">
        <v>54.439999</v>
      </c>
      <c r="ES455" s="61">
        <v>31.889999</v>
      </c>
      <c r="ET455" s="61">
        <v>20.68</v>
      </c>
      <c r="EU455" s="61">
        <v>25.860001</v>
      </c>
      <c r="EV455" s="61">
        <v>46.400002000000001</v>
      </c>
      <c r="EW455" s="61">
        <v>25.040001</v>
      </c>
      <c r="EX455" s="61">
        <v>28.84</v>
      </c>
      <c r="EY455" s="61">
        <v>25.67</v>
      </c>
      <c r="EZ455" s="61">
        <v>28.549999</v>
      </c>
      <c r="FA455" s="61">
        <v>52.619999</v>
      </c>
      <c r="FB455" s="61">
        <v>31.959999</v>
      </c>
      <c r="FC455" s="61">
        <v>39.889999000000003</v>
      </c>
      <c r="FD455" s="61">
        <v>30.049999</v>
      </c>
      <c r="FE455" s="61">
        <v>16.540001</v>
      </c>
      <c r="FF455" s="61">
        <v>49.279998999999997</v>
      </c>
      <c r="FG455" s="61">
        <v>10.050000000000001</v>
      </c>
      <c r="FH455" s="61">
        <v>27.41</v>
      </c>
    </row>
    <row r="456" spans="1:164">
      <c r="A456" s="76">
        <v>43760</v>
      </c>
      <c r="B456" s="62">
        <v>37.470001000000003</v>
      </c>
      <c r="C456" s="62">
        <v>18.829999999999998</v>
      </c>
      <c r="D456" s="62">
        <v>11.96</v>
      </c>
      <c r="E456" s="62">
        <v>21.030000999999999</v>
      </c>
      <c r="F456" s="62">
        <v>70.059997999999993</v>
      </c>
      <c r="G456" s="62">
        <v>55.650002000000001</v>
      </c>
      <c r="H456" s="62">
        <v>31.9</v>
      </c>
      <c r="I456" s="62">
        <v>69.379997000000003</v>
      </c>
      <c r="J456" s="62">
        <v>65.550003000000004</v>
      </c>
      <c r="K456" s="62">
        <v>129.94000199999999</v>
      </c>
      <c r="L456" s="62">
        <v>34.470001000000003</v>
      </c>
      <c r="M456" s="62">
        <v>14.02</v>
      </c>
      <c r="N456" s="62">
        <v>42.502997999999998</v>
      </c>
      <c r="O456" s="62">
        <v>78.300003000000004</v>
      </c>
      <c r="P456" s="62">
        <v>89.550003000000004</v>
      </c>
      <c r="Q456" s="62">
        <v>41.23</v>
      </c>
      <c r="R456" s="62">
        <v>63.259998000000003</v>
      </c>
      <c r="S456" s="62">
        <v>47.639999000000003</v>
      </c>
      <c r="T456" s="62">
        <v>138.759995</v>
      </c>
      <c r="U456" s="62">
        <v>44.369999</v>
      </c>
      <c r="V456" s="62">
        <v>53.380001</v>
      </c>
      <c r="W456" s="62">
        <v>50.799999</v>
      </c>
      <c r="X456" s="62">
        <v>54.150002000000001</v>
      </c>
      <c r="Y456" s="62">
        <v>13.99</v>
      </c>
      <c r="Z456" s="62">
        <v>49.310001</v>
      </c>
      <c r="AA456" s="62">
        <v>68.870002999999997</v>
      </c>
      <c r="AB456" s="62">
        <v>43.580002</v>
      </c>
      <c r="AC456" s="62">
        <v>47.610000999999997</v>
      </c>
      <c r="AD456" s="62">
        <v>28.42</v>
      </c>
      <c r="AE456" s="62">
        <v>64.339995999999999</v>
      </c>
      <c r="AF456" s="62">
        <v>142.729996</v>
      </c>
      <c r="AG456" s="62">
        <v>161.88000500000001</v>
      </c>
      <c r="AH456" s="62">
        <v>42.200001</v>
      </c>
      <c r="AI456" s="62">
        <v>29.4</v>
      </c>
      <c r="AJ456" s="62">
        <v>105.69000200000001</v>
      </c>
      <c r="AK456" s="62">
        <v>52.610000999999997</v>
      </c>
      <c r="AL456" s="62">
        <v>34.337001999999998</v>
      </c>
      <c r="AM456" s="62">
        <v>69.339995999999999</v>
      </c>
      <c r="AN456" s="62">
        <v>41.297001000000002</v>
      </c>
      <c r="AO456" s="62">
        <v>14.91</v>
      </c>
      <c r="AP456" s="62">
        <v>26.687000000000001</v>
      </c>
      <c r="AQ456" s="62">
        <v>34.610000999999997</v>
      </c>
      <c r="AR456" s="62">
        <v>46.148997999999999</v>
      </c>
      <c r="AS456" s="62">
        <v>47.470001000000003</v>
      </c>
      <c r="AT456" s="62">
        <v>53.16</v>
      </c>
      <c r="AU456" s="62">
        <v>127.959999</v>
      </c>
      <c r="AV456" s="62">
        <v>173.88999899999999</v>
      </c>
      <c r="AW456" s="62">
        <v>240.38000500000001</v>
      </c>
      <c r="AX456" s="62">
        <v>36.130001</v>
      </c>
      <c r="AY456" s="62">
        <v>57.349997999999999</v>
      </c>
      <c r="AZ456" s="62">
        <v>116.699997</v>
      </c>
      <c r="BA456" s="62">
        <v>80.739998</v>
      </c>
      <c r="BB456" s="62">
        <v>76.680000000000007</v>
      </c>
      <c r="BC456" s="62">
        <v>91.860000999999997</v>
      </c>
      <c r="BD456" s="62">
        <v>37.43</v>
      </c>
      <c r="BE456" s="62">
        <v>170.78999300000001</v>
      </c>
      <c r="BF456" s="62">
        <v>101.529999</v>
      </c>
      <c r="BG456" s="62">
        <v>21.610001</v>
      </c>
      <c r="BH456" s="62">
        <v>80.680000000000007</v>
      </c>
      <c r="BI456" s="62">
        <v>205.520004</v>
      </c>
      <c r="BJ456" s="62">
        <v>49.029998999999997</v>
      </c>
      <c r="BK456" s="62">
        <v>40.220001000000003</v>
      </c>
      <c r="BL456" s="62">
        <v>215.520004</v>
      </c>
      <c r="BM456" s="62">
        <v>123.449997</v>
      </c>
      <c r="BN456" s="62">
        <v>41.93</v>
      </c>
      <c r="BO456" s="62">
        <v>10.67</v>
      </c>
      <c r="BP456" s="62">
        <v>131.05999800000001</v>
      </c>
      <c r="BQ456" s="62">
        <v>41.580002</v>
      </c>
      <c r="BR456" s="62">
        <v>100.37400100000001</v>
      </c>
      <c r="BS456" s="62">
        <v>218.029999</v>
      </c>
      <c r="BT456" s="62">
        <v>88.019997000000004</v>
      </c>
      <c r="BU456" s="62">
        <v>28.75</v>
      </c>
      <c r="BV456" s="62">
        <v>186.53999300000001</v>
      </c>
      <c r="BW456" s="62">
        <v>88.339995999999999</v>
      </c>
      <c r="BX456" s="62">
        <v>205.25</v>
      </c>
      <c r="BY456" s="62">
        <v>63.779998999999997</v>
      </c>
      <c r="BZ456" s="61">
        <v>64.790001000000004</v>
      </c>
      <c r="CA456" s="61">
        <v>55.549999</v>
      </c>
      <c r="CB456" s="61">
        <v>37.369999</v>
      </c>
      <c r="CC456" s="61">
        <v>178.86000100000001</v>
      </c>
      <c r="CD456" s="61">
        <v>217.39999399999999</v>
      </c>
      <c r="CE456" s="61">
        <v>27.51</v>
      </c>
      <c r="CF456" s="61">
        <v>72.559997999999993</v>
      </c>
      <c r="CG456" s="61">
        <v>45.200001</v>
      </c>
      <c r="CH456" s="61">
        <v>87.949996999999996</v>
      </c>
      <c r="CI456" s="61">
        <v>27.4</v>
      </c>
      <c r="CJ456" s="61">
        <v>89.540001000000004</v>
      </c>
      <c r="CK456" s="61">
        <v>90.849997999999999</v>
      </c>
      <c r="CL456" s="61">
        <v>9.6300000000000008</v>
      </c>
      <c r="CM456" s="61">
        <v>2.73</v>
      </c>
      <c r="CN456" s="61">
        <v>15.67</v>
      </c>
      <c r="CO456" s="61">
        <v>16.290001</v>
      </c>
      <c r="CP456" s="61">
        <v>77.190002000000007</v>
      </c>
      <c r="CQ456" s="61">
        <v>58.799999</v>
      </c>
      <c r="CR456" s="61">
        <v>21.049999</v>
      </c>
      <c r="CS456" s="61">
        <v>25.98</v>
      </c>
      <c r="CT456" s="61">
        <v>14.56</v>
      </c>
      <c r="CU456" s="61">
        <v>16.370000999999998</v>
      </c>
      <c r="CV456" s="61">
        <v>90.779999000000004</v>
      </c>
      <c r="CW456" s="61">
        <v>6.45</v>
      </c>
      <c r="CX456" s="61">
        <v>80.790001000000004</v>
      </c>
      <c r="CY456" s="61">
        <v>23.129999000000002</v>
      </c>
      <c r="CZ456" s="61">
        <v>43.779998999999997</v>
      </c>
      <c r="DA456" s="61">
        <v>78.010002</v>
      </c>
      <c r="DB456" s="61">
        <v>216.38000500000001</v>
      </c>
      <c r="DC456" s="61">
        <v>193</v>
      </c>
      <c r="DD456" s="61">
        <v>45.57</v>
      </c>
      <c r="DE456" s="61">
        <v>103.5</v>
      </c>
      <c r="DF456" s="61">
        <v>68.050003000000004</v>
      </c>
      <c r="DG456" s="61">
        <v>36.810001</v>
      </c>
      <c r="DH456" s="61">
        <v>55.209999000000003</v>
      </c>
      <c r="DI456" s="61">
        <v>52.959999000000003</v>
      </c>
      <c r="DJ456" s="61">
        <v>42.700001</v>
      </c>
      <c r="DK456" s="61">
        <v>158.60000600000001</v>
      </c>
      <c r="DL456" s="61">
        <v>147.11999499999999</v>
      </c>
      <c r="DM456" s="61">
        <v>65.959998999999996</v>
      </c>
      <c r="DN456" s="61">
        <v>39.200001</v>
      </c>
      <c r="DO456" s="61">
        <v>40.159999999999997</v>
      </c>
      <c r="DP456" s="61">
        <v>60.959999000000003</v>
      </c>
      <c r="DQ456" s="61">
        <v>121.82</v>
      </c>
      <c r="DR456" s="61">
        <v>49.669998</v>
      </c>
      <c r="DS456" s="61">
        <v>45.220001000000003</v>
      </c>
      <c r="DT456" s="61">
        <v>182.429993</v>
      </c>
      <c r="DU456" s="61">
        <v>155.13000500000001</v>
      </c>
      <c r="DV456" s="61">
        <v>219.550003</v>
      </c>
      <c r="DW456" s="61">
        <v>43.759998000000003</v>
      </c>
      <c r="DX456" s="61">
        <v>54.09</v>
      </c>
      <c r="DY456" s="61">
        <v>126.66999800000001</v>
      </c>
      <c r="DZ456" s="61">
        <v>138.66999799999999</v>
      </c>
      <c r="EA456" s="61">
        <v>36.409999999999997</v>
      </c>
      <c r="EB456" s="61">
        <v>47.5</v>
      </c>
      <c r="EC456" s="61">
        <v>70.300003000000004</v>
      </c>
      <c r="ED456" s="61">
        <v>72.319999999999993</v>
      </c>
      <c r="EE456" s="61">
        <v>33.82</v>
      </c>
      <c r="EF456" s="61">
        <v>28.846001000000001</v>
      </c>
      <c r="EG456" s="61">
        <v>27.559999000000001</v>
      </c>
      <c r="EH456" s="61">
        <v>46.389999000000003</v>
      </c>
      <c r="EI456" s="61">
        <v>22.5</v>
      </c>
      <c r="EJ456" s="61">
        <v>43.060001</v>
      </c>
      <c r="EK456" s="61">
        <v>122.16999800000001</v>
      </c>
      <c r="EL456" s="61">
        <v>16.780000999999999</v>
      </c>
      <c r="EM456" s="61">
        <v>42.369999</v>
      </c>
      <c r="EN456" s="61">
        <v>42.880001</v>
      </c>
      <c r="EO456" s="61">
        <v>106.30999799999999</v>
      </c>
      <c r="EP456" s="61">
        <v>117.69000200000001</v>
      </c>
      <c r="EQ456" s="61">
        <v>61.560001</v>
      </c>
      <c r="ER456" s="61">
        <v>54.459999000000003</v>
      </c>
      <c r="ES456" s="61">
        <v>31.719999000000001</v>
      </c>
      <c r="ET456" s="61">
        <v>21.01</v>
      </c>
      <c r="EU456" s="61">
        <v>25.950001</v>
      </c>
      <c r="EV456" s="61">
        <v>46.549999</v>
      </c>
      <c r="EW456" s="61">
        <v>25.299999</v>
      </c>
      <c r="EX456" s="61">
        <v>29.040001</v>
      </c>
      <c r="EY456" s="61">
        <v>25.73</v>
      </c>
      <c r="EZ456" s="61">
        <v>29</v>
      </c>
      <c r="FA456" s="61">
        <v>52.689999</v>
      </c>
      <c r="FB456" s="61">
        <v>31.879999000000002</v>
      </c>
      <c r="FC456" s="61">
        <v>39.860000999999997</v>
      </c>
      <c r="FD456" s="61">
        <v>30.76</v>
      </c>
      <c r="FE456" s="61">
        <v>16.719999000000001</v>
      </c>
      <c r="FF456" s="61">
        <v>49.369999</v>
      </c>
      <c r="FG456" s="61">
        <v>9.84</v>
      </c>
      <c r="FH456" s="61">
        <v>27.690000999999999</v>
      </c>
    </row>
    <row r="457" spans="1:164">
      <c r="A457" s="76">
        <v>43761</v>
      </c>
      <c r="B457" s="62">
        <v>37.380001</v>
      </c>
      <c r="C457" s="62">
        <v>18.879999000000002</v>
      </c>
      <c r="D457" s="62">
        <v>12.01</v>
      </c>
      <c r="E457" s="62">
        <v>21.18</v>
      </c>
      <c r="F457" s="62">
        <v>70.220000999999996</v>
      </c>
      <c r="G457" s="62">
        <v>55.57</v>
      </c>
      <c r="H457" s="62">
        <v>32.020000000000003</v>
      </c>
      <c r="I457" s="62">
        <v>69.629997000000003</v>
      </c>
      <c r="J457" s="62">
        <v>65.730002999999996</v>
      </c>
      <c r="K457" s="62">
        <v>130.320007</v>
      </c>
      <c r="L457" s="62">
        <v>34.57</v>
      </c>
      <c r="M457" s="62">
        <v>13.98</v>
      </c>
      <c r="N457" s="62">
        <v>42.619999</v>
      </c>
      <c r="O457" s="62">
        <v>78.900002000000001</v>
      </c>
      <c r="P457" s="62">
        <v>90.160004000000001</v>
      </c>
      <c r="Q457" s="62">
        <v>41.34</v>
      </c>
      <c r="R457" s="62">
        <v>63.57</v>
      </c>
      <c r="S457" s="62">
        <v>47.779998999999997</v>
      </c>
      <c r="T457" s="62">
        <v>139.270004</v>
      </c>
      <c r="U457" s="62">
        <v>44.48</v>
      </c>
      <c r="V457" s="62">
        <v>53.619999</v>
      </c>
      <c r="W457" s="62">
        <v>50.73</v>
      </c>
      <c r="X457" s="62">
        <v>54.290000999999997</v>
      </c>
      <c r="Y457" s="62">
        <v>13.994999999999999</v>
      </c>
      <c r="Z457" s="62">
        <v>49.099997999999999</v>
      </c>
      <c r="AA457" s="62">
        <v>69.110000999999997</v>
      </c>
      <c r="AB457" s="62">
        <v>43.849997999999999</v>
      </c>
      <c r="AC457" s="62">
        <v>47.939999</v>
      </c>
      <c r="AD457" s="62">
        <v>28.540001</v>
      </c>
      <c r="AE457" s="62">
        <v>64.599997999999999</v>
      </c>
      <c r="AF457" s="62">
        <v>143.33000200000001</v>
      </c>
      <c r="AG457" s="62">
        <v>162.470001</v>
      </c>
      <c r="AH457" s="62">
        <v>42.360000999999997</v>
      </c>
      <c r="AI457" s="62">
        <v>29.559999000000001</v>
      </c>
      <c r="AJ457" s="62">
        <v>106.050003</v>
      </c>
      <c r="AK457" s="62">
        <v>52.66</v>
      </c>
      <c r="AL457" s="62">
        <v>34.472999999999999</v>
      </c>
      <c r="AM457" s="62">
        <v>69.650002000000001</v>
      </c>
      <c r="AN457" s="62">
        <v>41.376998999999998</v>
      </c>
      <c r="AO457" s="62">
        <v>14.78</v>
      </c>
      <c r="AP457" s="62">
        <v>26.809000000000001</v>
      </c>
      <c r="AQ457" s="62">
        <v>34.639999000000003</v>
      </c>
      <c r="AR457" s="62">
        <v>46.631000999999998</v>
      </c>
      <c r="AS457" s="62">
        <v>47.709999000000003</v>
      </c>
      <c r="AT457" s="62">
        <v>54.119999</v>
      </c>
      <c r="AU457" s="62">
        <v>127.989998</v>
      </c>
      <c r="AV457" s="62">
        <v>173.479996</v>
      </c>
      <c r="AW457" s="62">
        <v>243.39999399999999</v>
      </c>
      <c r="AX457" s="62">
        <v>35.729999999999997</v>
      </c>
      <c r="AY457" s="62">
        <v>57.619999</v>
      </c>
      <c r="AZ457" s="62">
        <v>116.779999</v>
      </c>
      <c r="BA457" s="62">
        <v>80.430000000000007</v>
      </c>
      <c r="BB457" s="62">
        <v>77.239998</v>
      </c>
      <c r="BC457" s="62">
        <v>92.43</v>
      </c>
      <c r="BD457" s="62">
        <v>37.700001</v>
      </c>
      <c r="BE457" s="62">
        <v>171.71000699999999</v>
      </c>
      <c r="BF457" s="62">
        <v>102.730003</v>
      </c>
      <c r="BG457" s="62">
        <v>21.4</v>
      </c>
      <c r="BH457" s="62">
        <v>80.75</v>
      </c>
      <c r="BI457" s="62">
        <v>206.020004</v>
      </c>
      <c r="BJ457" s="62">
        <v>48.75</v>
      </c>
      <c r="BK457" s="62">
        <v>39.909999999999997</v>
      </c>
      <c r="BL457" s="62">
        <v>215.740005</v>
      </c>
      <c r="BM457" s="62">
        <v>121.300003</v>
      </c>
      <c r="BN457" s="62">
        <v>41.759998000000003</v>
      </c>
      <c r="BO457" s="62">
        <v>10.66</v>
      </c>
      <c r="BP457" s="62">
        <v>131.13999899999999</v>
      </c>
      <c r="BQ457" s="62">
        <v>41.52</v>
      </c>
      <c r="BR457" s="62">
        <v>100.239998</v>
      </c>
      <c r="BS457" s="62">
        <v>213.83000200000001</v>
      </c>
      <c r="BT457" s="62">
        <v>88.540001000000004</v>
      </c>
      <c r="BU457" s="62">
        <v>29.07</v>
      </c>
      <c r="BV457" s="62">
        <v>186.66000399999999</v>
      </c>
      <c r="BW457" s="62">
        <v>87.690002000000007</v>
      </c>
      <c r="BX457" s="62">
        <v>206.08999600000001</v>
      </c>
      <c r="BY457" s="62">
        <v>63.84</v>
      </c>
      <c r="BZ457" s="61">
        <v>64.669998000000007</v>
      </c>
      <c r="CA457" s="61">
        <v>55.77</v>
      </c>
      <c r="CB457" s="61">
        <v>37.639999000000003</v>
      </c>
      <c r="CC457" s="61">
        <v>178.63000500000001</v>
      </c>
      <c r="CD457" s="61">
        <v>217.83000200000001</v>
      </c>
      <c r="CE457" s="61">
        <v>27.620000999999998</v>
      </c>
      <c r="CF457" s="61">
        <v>72.220000999999996</v>
      </c>
      <c r="CG457" s="61">
        <v>45.310001</v>
      </c>
      <c r="CH457" s="61">
        <v>87.519997000000004</v>
      </c>
      <c r="CI457" s="61">
        <v>27.440000999999999</v>
      </c>
      <c r="CJ457" s="61">
        <v>89.639999000000003</v>
      </c>
      <c r="CK457" s="61">
        <v>89.519997000000004</v>
      </c>
      <c r="CL457" s="61">
        <v>9.8800000000000008</v>
      </c>
      <c r="CM457" s="61">
        <v>2.88</v>
      </c>
      <c r="CN457" s="61">
        <v>16.91</v>
      </c>
      <c r="CO457" s="61">
        <v>17.139999</v>
      </c>
      <c r="CP457" s="61">
        <v>77.879997000000003</v>
      </c>
      <c r="CQ457" s="61">
        <v>59.290000999999997</v>
      </c>
      <c r="CR457" s="61">
        <v>21.459999</v>
      </c>
      <c r="CS457" s="61">
        <v>26.27</v>
      </c>
      <c r="CT457" s="61">
        <v>14.81</v>
      </c>
      <c r="CU457" s="61">
        <v>15.06</v>
      </c>
      <c r="CV457" s="61">
        <v>85.120002999999997</v>
      </c>
      <c r="CW457" s="61">
        <v>6.87</v>
      </c>
      <c r="CX457" s="61">
        <v>75.379997000000003</v>
      </c>
      <c r="CY457" s="61">
        <v>23.48</v>
      </c>
      <c r="CZ457" s="61">
        <v>43.110000999999997</v>
      </c>
      <c r="DA457" s="61">
        <v>78</v>
      </c>
      <c r="DB457" s="61">
        <v>216.91999799999999</v>
      </c>
      <c r="DC457" s="61">
        <v>192.64999399999999</v>
      </c>
      <c r="DD457" s="61">
        <v>45.389999000000003</v>
      </c>
      <c r="DE457" s="61">
        <v>103.970001</v>
      </c>
      <c r="DF457" s="61">
        <v>68.209998999999996</v>
      </c>
      <c r="DG457" s="61">
        <v>36.889999000000003</v>
      </c>
      <c r="DH457" s="61">
        <v>55.130001</v>
      </c>
      <c r="DI457" s="61">
        <v>53.209999000000003</v>
      </c>
      <c r="DJ457" s="61">
        <v>42.560001</v>
      </c>
      <c r="DK457" s="61">
        <v>158.71000699999999</v>
      </c>
      <c r="DL457" s="61">
        <v>147.28999300000001</v>
      </c>
      <c r="DM457" s="61">
        <v>66</v>
      </c>
      <c r="DN457" s="61">
        <v>39.369999</v>
      </c>
      <c r="DO457" s="61">
        <v>40.159999999999997</v>
      </c>
      <c r="DP457" s="61">
        <v>61.240001999999997</v>
      </c>
      <c r="DQ457" s="61">
        <v>121.260002</v>
      </c>
      <c r="DR457" s="61">
        <v>49.700001</v>
      </c>
      <c r="DS457" s="61">
        <v>45.169998</v>
      </c>
      <c r="DT457" s="61">
        <v>181.78999300000001</v>
      </c>
      <c r="DU457" s="61">
        <v>155.83000200000001</v>
      </c>
      <c r="DV457" s="61">
        <v>219.03999300000001</v>
      </c>
      <c r="DW457" s="61">
        <v>43.98</v>
      </c>
      <c r="DX457" s="61">
        <v>54.290000999999997</v>
      </c>
      <c r="DY457" s="61">
        <v>127</v>
      </c>
      <c r="DZ457" s="61">
        <v>139.14999399999999</v>
      </c>
      <c r="EA457" s="61">
        <v>36.549999</v>
      </c>
      <c r="EB457" s="61">
        <v>47.470001000000003</v>
      </c>
      <c r="EC457" s="61">
        <v>70.25</v>
      </c>
      <c r="ED457" s="61">
        <v>72.349997999999999</v>
      </c>
      <c r="EE457" s="61">
        <v>33.610000999999997</v>
      </c>
      <c r="EF457" s="61">
        <v>28.893000000000001</v>
      </c>
      <c r="EG457" s="61">
        <v>27.613001000000001</v>
      </c>
      <c r="EH457" s="61">
        <v>46.189999</v>
      </c>
      <c r="EI457" s="61">
        <v>22.459999</v>
      </c>
      <c r="EJ457" s="61">
        <v>43</v>
      </c>
      <c r="EK457" s="61">
        <v>121.849998</v>
      </c>
      <c r="EL457" s="61">
        <v>16.77</v>
      </c>
      <c r="EM457" s="61">
        <v>42.099997999999999</v>
      </c>
      <c r="EN457" s="61">
        <v>43.27</v>
      </c>
      <c r="EO457" s="61">
        <v>106.07</v>
      </c>
      <c r="EP457" s="61">
        <v>116.870003</v>
      </c>
      <c r="EQ457" s="61">
        <v>61.790000999999997</v>
      </c>
      <c r="ER457" s="61">
        <v>53.939999</v>
      </c>
      <c r="ES457" s="61">
        <v>31.77</v>
      </c>
      <c r="ET457" s="61">
        <v>20.75</v>
      </c>
      <c r="EU457" s="61">
        <v>25.889999</v>
      </c>
      <c r="EV457" s="61">
        <v>46.349997999999999</v>
      </c>
      <c r="EW457" s="61">
        <v>25.09</v>
      </c>
      <c r="EX457" s="61">
        <v>28.870000999999998</v>
      </c>
      <c r="EY457" s="61">
        <v>25.67</v>
      </c>
      <c r="EZ457" s="61">
        <v>28.9</v>
      </c>
      <c r="FA457" s="61">
        <v>52.630001</v>
      </c>
      <c r="FB457" s="61">
        <v>31.809999000000001</v>
      </c>
      <c r="FC457" s="61">
        <v>39.810001</v>
      </c>
      <c r="FD457" s="61">
        <v>30.6</v>
      </c>
      <c r="FE457" s="61">
        <v>16.59</v>
      </c>
      <c r="FF457" s="61">
        <v>49.259998000000003</v>
      </c>
      <c r="FG457" s="61">
        <v>9.6300000000000008</v>
      </c>
      <c r="FH457" s="61">
        <v>27.34</v>
      </c>
    </row>
    <row r="458" spans="1:164">
      <c r="A458" s="76">
        <v>43762</v>
      </c>
      <c r="B458" s="62">
        <v>37.75</v>
      </c>
      <c r="C458" s="62">
        <v>18.870000999999998</v>
      </c>
      <c r="D458" s="62">
        <v>12.05</v>
      </c>
      <c r="E458" s="62">
        <v>20.959999</v>
      </c>
      <c r="F458" s="62">
        <v>70.180000000000007</v>
      </c>
      <c r="G458" s="62">
        <v>55.349997999999999</v>
      </c>
      <c r="H458" s="62">
        <v>31.889999</v>
      </c>
      <c r="I458" s="62">
        <v>69.610000999999997</v>
      </c>
      <c r="J458" s="62">
        <v>65.800003000000004</v>
      </c>
      <c r="K458" s="62">
        <v>130.509995</v>
      </c>
      <c r="L458" s="62">
        <v>34.520000000000003</v>
      </c>
      <c r="M458" s="62">
        <v>13.97</v>
      </c>
      <c r="N458" s="62">
        <v>41.639999000000003</v>
      </c>
      <c r="O458" s="62">
        <v>79.910004000000001</v>
      </c>
      <c r="P458" s="62">
        <v>90.370002999999997</v>
      </c>
      <c r="Q458" s="62">
        <v>41.299999</v>
      </c>
      <c r="R458" s="62">
        <v>63.68</v>
      </c>
      <c r="S458" s="62">
        <v>47.450001</v>
      </c>
      <c r="T458" s="62">
        <v>139.86999499999999</v>
      </c>
      <c r="U458" s="62">
        <v>44.189999</v>
      </c>
      <c r="V458" s="62">
        <v>53.380001</v>
      </c>
      <c r="W458" s="62">
        <v>50.48</v>
      </c>
      <c r="X458" s="62">
        <v>53.84</v>
      </c>
      <c r="Y458" s="62">
        <v>13.946</v>
      </c>
      <c r="Z458" s="62">
        <v>48.849997999999999</v>
      </c>
      <c r="AA458" s="62">
        <v>69.089995999999999</v>
      </c>
      <c r="AB458" s="62">
        <v>43.82</v>
      </c>
      <c r="AC458" s="62">
        <v>48.07</v>
      </c>
      <c r="AD458" s="62">
        <v>28.5</v>
      </c>
      <c r="AE458" s="62">
        <v>64.819999999999993</v>
      </c>
      <c r="AF458" s="62">
        <v>143.770004</v>
      </c>
      <c r="AG458" s="62">
        <v>162.91999799999999</v>
      </c>
      <c r="AH458" s="62">
        <v>42.529998999999997</v>
      </c>
      <c r="AI458" s="62">
        <v>29.51</v>
      </c>
      <c r="AJ458" s="62">
        <v>106.510002</v>
      </c>
      <c r="AK458" s="62">
        <v>52.959999000000003</v>
      </c>
      <c r="AL458" s="62">
        <v>34.609000999999999</v>
      </c>
      <c r="AM458" s="62">
        <v>70.220000999999996</v>
      </c>
      <c r="AN458" s="62">
        <v>41.499001</v>
      </c>
      <c r="AO458" s="62">
        <v>14.66</v>
      </c>
      <c r="AP458" s="62">
        <v>26.872999</v>
      </c>
      <c r="AQ458" s="62">
        <v>34.810001</v>
      </c>
      <c r="AR458" s="62">
        <v>47.290000999999997</v>
      </c>
      <c r="AS458" s="62">
        <v>47.73</v>
      </c>
      <c r="AT458" s="62">
        <v>53.18</v>
      </c>
      <c r="AU458" s="62">
        <v>128.070007</v>
      </c>
      <c r="AV458" s="62">
        <v>171.61000100000001</v>
      </c>
      <c r="AW458" s="62">
        <v>242.14999399999999</v>
      </c>
      <c r="AX458" s="62">
        <v>35.360000999999997</v>
      </c>
      <c r="AY458" s="62">
        <v>57.860000999999997</v>
      </c>
      <c r="AZ458" s="62">
        <v>116.209999</v>
      </c>
      <c r="BA458" s="62">
        <v>80.150002000000001</v>
      </c>
      <c r="BB458" s="62">
        <v>77.25</v>
      </c>
      <c r="BC458" s="62">
        <v>91.959998999999996</v>
      </c>
      <c r="BD458" s="62">
        <v>37.409999999999997</v>
      </c>
      <c r="BE458" s="62">
        <v>170.78999300000001</v>
      </c>
      <c r="BF458" s="62">
        <v>101.68</v>
      </c>
      <c r="BG458" s="62">
        <v>21.6</v>
      </c>
      <c r="BH458" s="62">
        <v>81.93</v>
      </c>
      <c r="BI458" s="62">
        <v>208.08000200000001</v>
      </c>
      <c r="BJ458" s="62">
        <v>50.310001</v>
      </c>
      <c r="BK458" s="62">
        <v>40.060001</v>
      </c>
      <c r="BL458" s="62">
        <v>219.03999300000001</v>
      </c>
      <c r="BM458" s="62">
        <v>124.510002</v>
      </c>
      <c r="BN458" s="62">
        <v>42.650002000000001</v>
      </c>
      <c r="BO458" s="62">
        <v>10.19</v>
      </c>
      <c r="BP458" s="62">
        <v>130.86000100000001</v>
      </c>
      <c r="BQ458" s="62">
        <v>41.700001</v>
      </c>
      <c r="BR458" s="62">
        <v>102.69699900000001</v>
      </c>
      <c r="BS458" s="62">
        <v>219.11999499999999</v>
      </c>
      <c r="BT458" s="62">
        <v>88.010002</v>
      </c>
      <c r="BU458" s="62">
        <v>29.26</v>
      </c>
      <c r="BV458" s="62">
        <v>189.220001</v>
      </c>
      <c r="BW458" s="62">
        <v>89.529999000000004</v>
      </c>
      <c r="BX458" s="62">
        <v>211.03999300000001</v>
      </c>
      <c r="BY458" s="62">
        <v>64.800003000000004</v>
      </c>
      <c r="BZ458" s="61">
        <v>65.669998000000007</v>
      </c>
      <c r="CA458" s="61">
        <v>56.880001</v>
      </c>
      <c r="CB458" s="61">
        <v>38.240001999999997</v>
      </c>
      <c r="CC458" s="61">
        <v>180.80999800000001</v>
      </c>
      <c r="CD458" s="61">
        <v>220.479996</v>
      </c>
      <c r="CE458" s="61">
        <v>28.07</v>
      </c>
      <c r="CF458" s="61">
        <v>73.360000999999997</v>
      </c>
      <c r="CG458" s="61">
        <v>46.09</v>
      </c>
      <c r="CH458" s="61">
        <v>88.559997999999993</v>
      </c>
      <c r="CI458" s="61">
        <v>27.91</v>
      </c>
      <c r="CJ458" s="61">
        <v>91.82</v>
      </c>
      <c r="CK458" s="61">
        <v>90.709998999999996</v>
      </c>
      <c r="CL458" s="61">
        <v>9.9499999999999993</v>
      </c>
      <c r="CM458" s="61">
        <v>2.86</v>
      </c>
      <c r="CN458" s="61">
        <v>17.309999000000001</v>
      </c>
      <c r="CO458" s="61">
        <v>17.420000000000002</v>
      </c>
      <c r="CP458" s="61">
        <v>77.459998999999996</v>
      </c>
      <c r="CQ458" s="61">
        <v>59.040000999999997</v>
      </c>
      <c r="CR458" s="61">
        <v>21.389999</v>
      </c>
      <c r="CS458" s="61">
        <v>26.200001</v>
      </c>
      <c r="CT458" s="61">
        <v>14.76</v>
      </c>
      <c r="CU458" s="61">
        <v>14.69</v>
      </c>
      <c r="CV458" s="61">
        <v>86.120002999999997</v>
      </c>
      <c r="CW458" s="61">
        <v>6.74</v>
      </c>
      <c r="CX458" s="61">
        <v>76.480002999999996</v>
      </c>
      <c r="CY458" s="61">
        <v>23.309999000000001</v>
      </c>
      <c r="CZ458" s="61">
        <v>43.400002000000001</v>
      </c>
      <c r="DA458" s="61">
        <v>78.110000999999997</v>
      </c>
      <c r="DB458" s="61">
        <v>220.21000699999999</v>
      </c>
      <c r="DC458" s="61">
        <v>191.71000699999999</v>
      </c>
      <c r="DD458" s="61">
        <v>45.75</v>
      </c>
      <c r="DE458" s="61">
        <v>105.389999</v>
      </c>
      <c r="DF458" s="61">
        <v>68.010002</v>
      </c>
      <c r="DG458" s="61">
        <v>36.740001999999997</v>
      </c>
      <c r="DH458" s="61">
        <v>55.080002</v>
      </c>
      <c r="DI458" s="61">
        <v>55.700001</v>
      </c>
      <c r="DJ458" s="61">
        <v>42.630001</v>
      </c>
      <c r="DK458" s="61">
        <v>159.679993</v>
      </c>
      <c r="DL458" s="61">
        <v>147.320007</v>
      </c>
      <c r="DM458" s="61">
        <v>66.790001000000004</v>
      </c>
      <c r="DN458" s="61">
        <v>39.439999</v>
      </c>
      <c r="DO458" s="61">
        <v>40.220001000000003</v>
      </c>
      <c r="DP458" s="61">
        <v>61.450001</v>
      </c>
      <c r="DQ458" s="61">
        <v>121.199997</v>
      </c>
      <c r="DR458" s="61">
        <v>49.91</v>
      </c>
      <c r="DS458" s="61">
        <v>45.540000999999997</v>
      </c>
      <c r="DT458" s="61">
        <v>182.13000500000001</v>
      </c>
      <c r="DU458" s="61">
        <v>156.19000199999999</v>
      </c>
      <c r="DV458" s="61">
        <v>219.179993</v>
      </c>
      <c r="DW458" s="61">
        <v>43.919998</v>
      </c>
      <c r="DX458" s="61">
        <v>54.470001000000003</v>
      </c>
      <c r="DY458" s="61">
        <v>127.33000199999999</v>
      </c>
      <c r="DZ458" s="61">
        <v>139.11000100000001</v>
      </c>
      <c r="EA458" s="61">
        <v>36.659999999999997</v>
      </c>
      <c r="EB458" s="61">
        <v>47.349997999999999</v>
      </c>
      <c r="EC458" s="61">
        <v>70.449996999999996</v>
      </c>
      <c r="ED458" s="61">
        <v>72.150002000000001</v>
      </c>
      <c r="EE458" s="61">
        <v>33.610000999999997</v>
      </c>
      <c r="EF458" s="61">
        <v>28.93</v>
      </c>
      <c r="EG458" s="61">
        <v>27.67</v>
      </c>
      <c r="EH458" s="61">
        <v>46.32</v>
      </c>
      <c r="EI458" s="61">
        <v>22.559999000000001</v>
      </c>
      <c r="EJ458" s="61">
        <v>42.970001000000003</v>
      </c>
      <c r="EK458" s="61">
        <v>121.94000200000001</v>
      </c>
      <c r="EL458" s="61">
        <v>17.110001</v>
      </c>
      <c r="EM458" s="61">
        <v>42.099997999999999</v>
      </c>
      <c r="EN458" s="61">
        <v>43.18</v>
      </c>
      <c r="EO458" s="61">
        <v>106.040001</v>
      </c>
      <c r="EP458" s="61">
        <v>117.279999</v>
      </c>
      <c r="EQ458" s="61">
        <v>61.639999000000003</v>
      </c>
      <c r="ER458" s="61">
        <v>54.360000999999997</v>
      </c>
      <c r="ES458" s="61">
        <v>31.379999000000002</v>
      </c>
      <c r="ET458" s="61">
        <v>20.459999</v>
      </c>
      <c r="EU458" s="61">
        <v>25.84</v>
      </c>
      <c r="EV458" s="61">
        <v>46.52</v>
      </c>
      <c r="EW458" s="61">
        <v>24.98</v>
      </c>
      <c r="EX458" s="61">
        <v>28.780000999999999</v>
      </c>
      <c r="EY458" s="61">
        <v>25.719999000000001</v>
      </c>
      <c r="EZ458" s="61">
        <v>28.360001</v>
      </c>
      <c r="FA458" s="61">
        <v>52.700001</v>
      </c>
      <c r="FB458" s="61">
        <v>31.860001</v>
      </c>
      <c r="FC458" s="61">
        <v>39.900002000000001</v>
      </c>
      <c r="FD458" s="61">
        <v>29.719999000000001</v>
      </c>
      <c r="FE458" s="61">
        <v>16.510000000000002</v>
      </c>
      <c r="FF458" s="61">
        <v>49.130001</v>
      </c>
      <c r="FG458" s="61">
        <v>9.2799999999999994</v>
      </c>
      <c r="FH458" s="61">
        <v>27.049999</v>
      </c>
    </row>
    <row r="459" spans="1:164">
      <c r="A459" s="76">
        <v>43763</v>
      </c>
      <c r="B459" s="62">
        <v>37.5</v>
      </c>
      <c r="C459" s="62">
        <v>18.879999000000002</v>
      </c>
      <c r="D459" s="62">
        <v>12.05</v>
      </c>
      <c r="E459" s="62">
        <v>20.9</v>
      </c>
      <c r="F459" s="62">
        <v>69.720000999999996</v>
      </c>
      <c r="G459" s="62">
        <v>55.540000999999997</v>
      </c>
      <c r="H459" s="62">
        <v>31.92</v>
      </c>
      <c r="I459" s="62">
        <v>69.169998000000007</v>
      </c>
      <c r="J459" s="62">
        <v>65.980002999999996</v>
      </c>
      <c r="K459" s="62">
        <v>130.75</v>
      </c>
      <c r="L459" s="62">
        <v>34.310001</v>
      </c>
      <c r="M459" s="62">
        <v>13.97</v>
      </c>
      <c r="N459" s="62">
        <v>42.82</v>
      </c>
      <c r="O459" s="62">
        <v>80.410004000000001</v>
      </c>
      <c r="P459" s="62">
        <v>91.68</v>
      </c>
      <c r="Q459" s="62">
        <v>41.450001</v>
      </c>
      <c r="R459" s="62">
        <v>63.669998</v>
      </c>
      <c r="S459" s="62">
        <v>47.889999000000003</v>
      </c>
      <c r="T459" s="62">
        <v>140.80999800000001</v>
      </c>
      <c r="U459" s="62">
        <v>44.619999</v>
      </c>
      <c r="V459" s="62">
        <v>53.970001000000003</v>
      </c>
      <c r="W459" s="62">
        <v>50.990001999999997</v>
      </c>
      <c r="X459" s="62">
        <v>54.400002000000001</v>
      </c>
      <c r="Y459" s="62">
        <v>13.93</v>
      </c>
      <c r="Z459" s="62">
        <v>49.169998</v>
      </c>
      <c r="AA459" s="62">
        <v>69.430000000000007</v>
      </c>
      <c r="AB459" s="62">
        <v>43.93</v>
      </c>
      <c r="AC459" s="62">
        <v>48.200001</v>
      </c>
      <c r="AD459" s="62">
        <v>28.639999</v>
      </c>
      <c r="AE459" s="62">
        <v>64.160004000000001</v>
      </c>
      <c r="AF459" s="62">
        <v>142.229996</v>
      </c>
      <c r="AG459" s="62">
        <v>161.30999800000001</v>
      </c>
      <c r="AH459" s="62">
        <v>42.080002</v>
      </c>
      <c r="AI459" s="62">
        <v>29.5</v>
      </c>
      <c r="AJ459" s="62">
        <v>105.279999</v>
      </c>
      <c r="AK459" s="62">
        <v>52.810001</v>
      </c>
      <c r="AL459" s="62">
        <v>34.228000999999999</v>
      </c>
      <c r="AM459" s="62">
        <v>68.690002000000007</v>
      </c>
      <c r="AN459" s="62">
        <v>41.109000999999999</v>
      </c>
      <c r="AO459" s="62">
        <v>14.94</v>
      </c>
      <c r="AP459" s="62">
        <v>26.672999999999998</v>
      </c>
      <c r="AQ459" s="62">
        <v>34.490001999999997</v>
      </c>
      <c r="AR459" s="62">
        <v>45.772998999999999</v>
      </c>
      <c r="AS459" s="62">
        <v>47.66</v>
      </c>
      <c r="AT459" s="62">
        <v>53.459999000000003</v>
      </c>
      <c r="AU459" s="62">
        <v>129.08999600000001</v>
      </c>
      <c r="AV459" s="62">
        <v>172.009995</v>
      </c>
      <c r="AW459" s="62">
        <v>242.979996</v>
      </c>
      <c r="AX459" s="62">
        <v>36.939999</v>
      </c>
      <c r="AY459" s="62">
        <v>58.259998000000003</v>
      </c>
      <c r="AZ459" s="62">
        <v>117.199997</v>
      </c>
      <c r="BA459" s="62">
        <v>81.349997999999999</v>
      </c>
      <c r="BB459" s="62">
        <v>77.489998</v>
      </c>
      <c r="BC459" s="62">
        <v>92.059997999999993</v>
      </c>
      <c r="BD459" s="62">
        <v>37.880001</v>
      </c>
      <c r="BE459" s="62">
        <v>171.36000100000001</v>
      </c>
      <c r="BF459" s="62">
        <v>102.129997</v>
      </c>
      <c r="BG459" s="62">
        <v>21.530000999999999</v>
      </c>
      <c r="BH459" s="62">
        <v>82.919998000000007</v>
      </c>
      <c r="BI459" s="62">
        <v>210.58999600000001</v>
      </c>
      <c r="BJ459" s="62">
        <v>51.610000999999997</v>
      </c>
      <c r="BK459" s="62">
        <v>40.639999000000003</v>
      </c>
      <c r="BL459" s="62">
        <v>221.679993</v>
      </c>
      <c r="BM459" s="62">
        <v>127.029999</v>
      </c>
      <c r="BN459" s="62">
        <v>43.52</v>
      </c>
      <c r="BO459" s="62">
        <v>9.84</v>
      </c>
      <c r="BP459" s="62">
        <v>131.979996</v>
      </c>
      <c r="BQ459" s="62">
        <v>41.935001</v>
      </c>
      <c r="BR459" s="62">
        <v>103.449997</v>
      </c>
      <c r="BS459" s="62">
        <v>223.699997</v>
      </c>
      <c r="BT459" s="62">
        <v>88.660004000000001</v>
      </c>
      <c r="BU459" s="62">
        <v>29.02</v>
      </c>
      <c r="BV459" s="62">
        <v>191.16999799999999</v>
      </c>
      <c r="BW459" s="62">
        <v>90.349997999999999</v>
      </c>
      <c r="BX459" s="62">
        <v>211.949997</v>
      </c>
      <c r="BY459" s="62">
        <v>65.580001999999993</v>
      </c>
      <c r="BZ459" s="61">
        <v>66.139999000000003</v>
      </c>
      <c r="CA459" s="61">
        <v>57.290000999999997</v>
      </c>
      <c r="CB459" s="61">
        <v>38.349997999999999</v>
      </c>
      <c r="CC459" s="61">
        <v>182.14999399999999</v>
      </c>
      <c r="CD459" s="61">
        <v>222.5</v>
      </c>
      <c r="CE459" s="61">
        <v>28.190000999999999</v>
      </c>
      <c r="CF459" s="61">
        <v>74.290001000000004</v>
      </c>
      <c r="CG459" s="61">
        <v>46.529998999999997</v>
      </c>
      <c r="CH459" s="61">
        <v>89.330001999999993</v>
      </c>
      <c r="CI459" s="61">
        <v>28.280000999999999</v>
      </c>
      <c r="CJ459" s="61">
        <v>92.57</v>
      </c>
      <c r="CK459" s="61">
        <v>91.589995999999999</v>
      </c>
      <c r="CL459" s="61">
        <v>10.02</v>
      </c>
      <c r="CM459" s="61">
        <v>3.03</v>
      </c>
      <c r="CN459" s="61">
        <v>17.780000999999999</v>
      </c>
      <c r="CO459" s="61">
        <v>17.719999000000001</v>
      </c>
      <c r="CP459" s="61">
        <v>78.180000000000007</v>
      </c>
      <c r="CQ459" s="61">
        <v>59.52</v>
      </c>
      <c r="CR459" s="61">
        <v>21.84</v>
      </c>
      <c r="CS459" s="61">
        <v>26.59</v>
      </c>
      <c r="CT459" s="61">
        <v>15</v>
      </c>
      <c r="CU459" s="61">
        <v>14.34</v>
      </c>
      <c r="CV459" s="61">
        <v>80.730002999999996</v>
      </c>
      <c r="CW459" s="61">
        <v>7.3</v>
      </c>
      <c r="CX459" s="61">
        <v>70.5</v>
      </c>
      <c r="CY459" s="61">
        <v>23.629999000000002</v>
      </c>
      <c r="CZ459" s="61">
        <v>42.759998000000003</v>
      </c>
      <c r="DA459" s="61">
        <v>78.599997999999999</v>
      </c>
      <c r="DB459" s="61">
        <v>218.320007</v>
      </c>
      <c r="DC459" s="61">
        <v>195.009995</v>
      </c>
      <c r="DD459" s="61">
        <v>46</v>
      </c>
      <c r="DE459" s="61">
        <v>104.58000199999999</v>
      </c>
      <c r="DF459" s="61">
        <v>69.199996999999996</v>
      </c>
      <c r="DG459" s="61">
        <v>36.849997999999999</v>
      </c>
      <c r="DH459" s="61">
        <v>55.5</v>
      </c>
      <c r="DI459" s="61">
        <v>54.189999</v>
      </c>
      <c r="DJ459" s="61">
        <v>42.959999000000003</v>
      </c>
      <c r="DK459" s="61">
        <v>160.53999300000001</v>
      </c>
      <c r="DL459" s="61">
        <v>148.300003</v>
      </c>
      <c r="DM459" s="61">
        <v>66.529999000000004</v>
      </c>
      <c r="DN459" s="61">
        <v>39.450001</v>
      </c>
      <c r="DO459" s="61">
        <v>40.389999000000003</v>
      </c>
      <c r="DP459" s="61">
        <v>61.09</v>
      </c>
      <c r="DQ459" s="61">
        <v>121.05999799999999</v>
      </c>
      <c r="DR459" s="61">
        <v>50.639999000000003</v>
      </c>
      <c r="DS459" s="61">
        <v>45.549999</v>
      </c>
      <c r="DT459" s="61">
        <v>182.36999499999999</v>
      </c>
      <c r="DU459" s="61">
        <v>155.35000600000001</v>
      </c>
      <c r="DV459" s="61">
        <v>220.33000200000001</v>
      </c>
      <c r="DW459" s="61">
        <v>44.389999000000003</v>
      </c>
      <c r="DX459" s="61">
        <v>54.200001</v>
      </c>
      <c r="DY459" s="61">
        <v>127.18</v>
      </c>
      <c r="DZ459" s="61">
        <v>138.46000699999999</v>
      </c>
      <c r="EA459" s="61">
        <v>36.479999999999997</v>
      </c>
      <c r="EB459" s="61">
        <v>47.279998999999997</v>
      </c>
      <c r="EC459" s="61">
        <v>70.080001999999993</v>
      </c>
      <c r="ED459" s="61">
        <v>72.339995999999999</v>
      </c>
      <c r="EE459" s="61">
        <v>33.419998</v>
      </c>
      <c r="EF459" s="61">
        <v>28.877001</v>
      </c>
      <c r="EG459" s="61">
        <v>27.52</v>
      </c>
      <c r="EH459" s="61">
        <v>46.360000999999997</v>
      </c>
      <c r="EI459" s="61">
        <v>22.68</v>
      </c>
      <c r="EJ459" s="61">
        <v>43.380001</v>
      </c>
      <c r="EK459" s="61">
        <v>122.239998</v>
      </c>
      <c r="EL459" s="61">
        <v>17.41</v>
      </c>
      <c r="EM459" s="61">
        <v>42.52</v>
      </c>
      <c r="EN459" s="61">
        <v>43.200001</v>
      </c>
      <c r="EO459" s="61">
        <v>106.589996</v>
      </c>
      <c r="EP459" s="61">
        <v>117.230003</v>
      </c>
      <c r="EQ459" s="61">
        <v>62.450001</v>
      </c>
      <c r="ER459" s="61">
        <v>54.360000999999997</v>
      </c>
      <c r="ES459" s="61">
        <v>31.5</v>
      </c>
      <c r="ET459" s="61">
        <v>19.790001</v>
      </c>
      <c r="EU459" s="61">
        <v>25.75</v>
      </c>
      <c r="EV459" s="61">
        <v>45.759998000000003</v>
      </c>
      <c r="EW459" s="61">
        <v>24.690000999999999</v>
      </c>
      <c r="EX459" s="61">
        <v>28.559999000000001</v>
      </c>
      <c r="EY459" s="61">
        <v>25.440000999999999</v>
      </c>
      <c r="EZ459" s="61">
        <v>27.91</v>
      </c>
      <c r="FA459" s="61">
        <v>52.419998</v>
      </c>
      <c r="FB459" s="61">
        <v>31.66</v>
      </c>
      <c r="FC459" s="61">
        <v>39.669998</v>
      </c>
      <c r="FD459" s="61">
        <v>29.049999</v>
      </c>
      <c r="FE459" s="61">
        <v>16.290001</v>
      </c>
      <c r="FF459" s="61">
        <v>48.400002000000001</v>
      </c>
      <c r="FG459" s="61">
        <v>9.0299999999999994</v>
      </c>
      <c r="FH459" s="61">
        <v>26.41</v>
      </c>
    </row>
    <row r="460" spans="1:164">
      <c r="A460" s="76">
        <v>43766</v>
      </c>
      <c r="B460" s="62">
        <v>37.490001999999997</v>
      </c>
      <c r="C460" s="62">
        <v>18.850000000000001</v>
      </c>
      <c r="D460" s="62">
        <v>12.12</v>
      </c>
      <c r="E460" s="62">
        <v>21.02</v>
      </c>
      <c r="F460" s="62">
        <v>69</v>
      </c>
      <c r="G460" s="62">
        <v>55.869999</v>
      </c>
      <c r="H460" s="62">
        <v>32.099997999999999</v>
      </c>
      <c r="I460" s="62">
        <v>69.150002000000001</v>
      </c>
      <c r="J460" s="62">
        <v>66.279999000000004</v>
      </c>
      <c r="K460" s="62">
        <v>131.179993</v>
      </c>
      <c r="L460" s="62">
        <v>34.25</v>
      </c>
      <c r="M460" s="62">
        <v>14</v>
      </c>
      <c r="N460" s="62">
        <v>44.240001999999997</v>
      </c>
      <c r="O460" s="62">
        <v>81.160004000000001</v>
      </c>
      <c r="P460" s="62">
        <v>93.129997000000003</v>
      </c>
      <c r="Q460" s="62">
        <v>41.68</v>
      </c>
      <c r="R460" s="62">
        <v>64.349997999999999</v>
      </c>
      <c r="S460" s="62">
        <v>48.290000999999997</v>
      </c>
      <c r="T460" s="62">
        <v>142.05999800000001</v>
      </c>
      <c r="U460" s="62">
        <v>44.990001999999997</v>
      </c>
      <c r="V460" s="62">
        <v>54.459999000000003</v>
      </c>
      <c r="W460" s="62">
        <v>51.330002</v>
      </c>
      <c r="X460" s="62">
        <v>54.950001</v>
      </c>
      <c r="Y460" s="62">
        <v>14.045</v>
      </c>
      <c r="Z460" s="62">
        <v>49.549999</v>
      </c>
      <c r="AA460" s="62">
        <v>69.650002000000001</v>
      </c>
      <c r="AB460" s="62">
        <v>44.220001000000003</v>
      </c>
      <c r="AC460" s="62">
        <v>48.59</v>
      </c>
      <c r="AD460" s="62">
        <v>28.790001</v>
      </c>
      <c r="AE460" s="62">
        <v>63.279998999999997</v>
      </c>
      <c r="AF460" s="62">
        <v>140.46000699999999</v>
      </c>
      <c r="AG460" s="62">
        <v>159.14999399999999</v>
      </c>
      <c r="AH460" s="62">
        <v>41.509998000000003</v>
      </c>
      <c r="AI460" s="62">
        <v>29.379999000000002</v>
      </c>
      <c r="AJ460" s="62">
        <v>103.870003</v>
      </c>
      <c r="AK460" s="62">
        <v>53.240001999999997</v>
      </c>
      <c r="AL460" s="62">
        <v>33.756999999999998</v>
      </c>
      <c r="AM460" s="62">
        <v>66.949996999999996</v>
      </c>
      <c r="AN460" s="62">
        <v>40.429001</v>
      </c>
      <c r="AO460" s="62">
        <v>15.37</v>
      </c>
      <c r="AP460" s="62">
        <v>26.51</v>
      </c>
      <c r="AQ460" s="62">
        <v>34.110000999999997</v>
      </c>
      <c r="AR460" s="62">
        <v>43.874001</v>
      </c>
      <c r="AS460" s="62">
        <v>48.959999000000003</v>
      </c>
      <c r="AT460" s="62">
        <v>55.060001</v>
      </c>
      <c r="AU460" s="62">
        <v>131.33000200000001</v>
      </c>
      <c r="AV460" s="62">
        <v>173.63000500000001</v>
      </c>
      <c r="AW460" s="62">
        <v>245.66000399999999</v>
      </c>
      <c r="AX460" s="62">
        <v>38.439999</v>
      </c>
      <c r="AY460" s="62">
        <v>58.73</v>
      </c>
      <c r="AZ460" s="62">
        <v>118.849998</v>
      </c>
      <c r="BA460" s="62">
        <v>82.480002999999996</v>
      </c>
      <c r="BB460" s="62">
        <v>78.779999000000004</v>
      </c>
      <c r="BC460" s="62">
        <v>93.010002</v>
      </c>
      <c r="BD460" s="62">
        <v>38.389999000000003</v>
      </c>
      <c r="BE460" s="62">
        <v>173.179993</v>
      </c>
      <c r="BF460" s="62">
        <v>104.220001</v>
      </c>
      <c r="BG460" s="62">
        <v>21.07</v>
      </c>
      <c r="BH460" s="62">
        <v>83.970000999999996</v>
      </c>
      <c r="BI460" s="62">
        <v>213.46000699999999</v>
      </c>
      <c r="BJ460" s="62">
        <v>52.540000999999997</v>
      </c>
      <c r="BK460" s="62">
        <v>41.009998000000003</v>
      </c>
      <c r="BL460" s="62">
        <v>224.220001</v>
      </c>
      <c r="BM460" s="62">
        <v>128.96000699999999</v>
      </c>
      <c r="BN460" s="62">
        <v>44.639999000000003</v>
      </c>
      <c r="BO460" s="62">
        <v>9.4700000000000006</v>
      </c>
      <c r="BP460" s="62">
        <v>133.60000600000001</v>
      </c>
      <c r="BQ460" s="62">
        <v>42.084999000000003</v>
      </c>
      <c r="BR460" s="62">
        <v>105.529999</v>
      </c>
      <c r="BS460" s="62">
        <v>227.770004</v>
      </c>
      <c r="BT460" s="62">
        <v>89.779999000000004</v>
      </c>
      <c r="BU460" s="62">
        <v>29.120000999999998</v>
      </c>
      <c r="BV460" s="62">
        <v>193.33999600000001</v>
      </c>
      <c r="BW460" s="62">
        <v>91.5</v>
      </c>
      <c r="BX460" s="62">
        <v>213.91999799999999</v>
      </c>
      <c r="BY460" s="62">
        <v>66.339995999999999</v>
      </c>
      <c r="BZ460" s="61">
        <v>66.860000999999997</v>
      </c>
      <c r="CA460" s="61">
        <v>57.700001</v>
      </c>
      <c r="CB460" s="61">
        <v>38.43</v>
      </c>
      <c r="CC460" s="61">
        <v>183.929993</v>
      </c>
      <c r="CD460" s="61">
        <v>225.050003</v>
      </c>
      <c r="CE460" s="61">
        <v>28.25</v>
      </c>
      <c r="CF460" s="61">
        <v>74.970000999999996</v>
      </c>
      <c r="CG460" s="61">
        <v>46.720001000000003</v>
      </c>
      <c r="CH460" s="61">
        <v>90.769997000000004</v>
      </c>
      <c r="CI460" s="61">
        <v>28.32</v>
      </c>
      <c r="CJ460" s="61">
        <v>93.43</v>
      </c>
      <c r="CK460" s="61">
        <v>93.550003000000004</v>
      </c>
      <c r="CL460" s="61">
        <v>9.8800000000000008</v>
      </c>
      <c r="CM460" s="61">
        <v>2.95</v>
      </c>
      <c r="CN460" s="61">
        <v>16.940000999999999</v>
      </c>
      <c r="CO460" s="61">
        <v>17.190000999999999</v>
      </c>
      <c r="CP460" s="61">
        <v>77.699996999999996</v>
      </c>
      <c r="CQ460" s="61">
        <v>59.18</v>
      </c>
      <c r="CR460" s="61">
        <v>21.690000999999999</v>
      </c>
      <c r="CS460" s="61">
        <v>26.48</v>
      </c>
      <c r="CT460" s="61">
        <v>14.93</v>
      </c>
      <c r="CU460" s="61">
        <v>14.977</v>
      </c>
      <c r="CV460" s="61">
        <v>82.720000999999996</v>
      </c>
      <c r="CW460" s="61">
        <v>6.92</v>
      </c>
      <c r="CX460" s="61">
        <v>74.419998000000007</v>
      </c>
      <c r="CY460" s="61">
        <v>23.33</v>
      </c>
      <c r="CZ460" s="61">
        <v>43.310001</v>
      </c>
      <c r="DA460" s="61">
        <v>78.819999999999993</v>
      </c>
      <c r="DB460" s="61">
        <v>219</v>
      </c>
      <c r="DC460" s="61">
        <v>194.929993</v>
      </c>
      <c r="DD460" s="61">
        <v>45.68</v>
      </c>
      <c r="DE460" s="61">
        <v>105.05999799999999</v>
      </c>
      <c r="DF460" s="61">
        <v>70.029999000000004</v>
      </c>
      <c r="DG460" s="61">
        <v>36.970001000000003</v>
      </c>
      <c r="DH460" s="61">
        <v>55.779998999999997</v>
      </c>
      <c r="DI460" s="61">
        <v>54.849997999999999</v>
      </c>
      <c r="DJ460" s="61">
        <v>43.119999</v>
      </c>
      <c r="DK460" s="61">
        <v>160.96000699999999</v>
      </c>
      <c r="DL460" s="61">
        <v>148.64999399999999</v>
      </c>
      <c r="DM460" s="61">
        <v>66.790001000000004</v>
      </c>
      <c r="DN460" s="61">
        <v>39.450001</v>
      </c>
      <c r="DO460" s="61">
        <v>40.529998999999997</v>
      </c>
      <c r="DP460" s="61">
        <v>60.970001000000003</v>
      </c>
      <c r="DQ460" s="61">
        <v>121.44000200000001</v>
      </c>
      <c r="DR460" s="61">
        <v>51.009998000000003</v>
      </c>
      <c r="DS460" s="61">
        <v>44.779998999999997</v>
      </c>
      <c r="DT460" s="61">
        <v>182.96000699999999</v>
      </c>
      <c r="DU460" s="61">
        <v>155.30999800000001</v>
      </c>
      <c r="DV460" s="61">
        <v>221.36000100000001</v>
      </c>
      <c r="DW460" s="61">
        <v>44.759998000000003</v>
      </c>
      <c r="DX460" s="61">
        <v>54.049999</v>
      </c>
      <c r="DY460" s="61">
        <v>126.800003</v>
      </c>
      <c r="DZ460" s="61">
        <v>138.16999799999999</v>
      </c>
      <c r="EA460" s="61">
        <v>36.439999</v>
      </c>
      <c r="EB460" s="61">
        <v>47.41</v>
      </c>
      <c r="EC460" s="61">
        <v>70.419998000000007</v>
      </c>
      <c r="ED460" s="61">
        <v>72.839995999999999</v>
      </c>
      <c r="EE460" s="61">
        <v>33.619999</v>
      </c>
      <c r="EF460" s="61">
        <v>28.83</v>
      </c>
      <c r="EG460" s="61">
        <v>27.451000000000001</v>
      </c>
      <c r="EH460" s="61">
        <v>46.509998000000003</v>
      </c>
      <c r="EI460" s="61">
        <v>22.870000999999998</v>
      </c>
      <c r="EJ460" s="61">
        <v>43.560001</v>
      </c>
      <c r="EK460" s="61">
        <v>122.790001</v>
      </c>
      <c r="EL460" s="61">
        <v>17.670000000000002</v>
      </c>
      <c r="EM460" s="61">
        <v>42.509998000000003</v>
      </c>
      <c r="EN460" s="61">
        <v>43.34</v>
      </c>
      <c r="EO460" s="61">
        <v>107.089996</v>
      </c>
      <c r="EP460" s="61">
        <v>117.790001</v>
      </c>
      <c r="EQ460" s="61">
        <v>62.459999000000003</v>
      </c>
      <c r="ER460" s="61">
        <v>55.16</v>
      </c>
      <c r="ES460" s="61">
        <v>31.92</v>
      </c>
      <c r="ET460" s="61">
        <v>19.98</v>
      </c>
      <c r="EU460" s="61">
        <v>25.59</v>
      </c>
      <c r="EV460" s="61">
        <v>45.110000999999997</v>
      </c>
      <c r="EW460" s="61">
        <v>24.24</v>
      </c>
      <c r="EX460" s="61">
        <v>28.25</v>
      </c>
      <c r="EY460" s="61">
        <v>25.209999</v>
      </c>
      <c r="EZ460" s="61">
        <v>27.360001</v>
      </c>
      <c r="FA460" s="61">
        <v>52.169998</v>
      </c>
      <c r="FB460" s="61">
        <v>31.370000999999998</v>
      </c>
      <c r="FC460" s="61">
        <v>39.32</v>
      </c>
      <c r="FD460" s="61">
        <v>28.15</v>
      </c>
      <c r="FE460" s="61">
        <v>16.010000000000002</v>
      </c>
      <c r="FF460" s="61">
        <v>47.57</v>
      </c>
      <c r="FG460" s="61">
        <v>9.1300000000000008</v>
      </c>
      <c r="FH460" s="61">
        <v>26.200001</v>
      </c>
    </row>
    <row r="461" spans="1:164">
      <c r="A461" s="76">
        <v>43767</v>
      </c>
      <c r="B461" s="62">
        <v>37.720001000000003</v>
      </c>
      <c r="C461" s="62">
        <v>18.82</v>
      </c>
      <c r="D461" s="62">
        <v>12.17</v>
      </c>
      <c r="E461" s="62">
        <v>21.120000999999998</v>
      </c>
      <c r="F461" s="62">
        <v>69.599997999999999</v>
      </c>
      <c r="G461" s="62">
        <v>56.189999</v>
      </c>
      <c r="H461" s="62">
        <v>32.229999999999997</v>
      </c>
      <c r="I461" s="62">
        <v>69.389999000000003</v>
      </c>
      <c r="J461" s="62">
        <v>66.279999000000004</v>
      </c>
      <c r="K461" s="62">
        <v>131.44000199999999</v>
      </c>
      <c r="L461" s="62">
        <v>34.529998999999997</v>
      </c>
      <c r="M461" s="62">
        <v>14</v>
      </c>
      <c r="N461" s="62">
        <v>44.91</v>
      </c>
      <c r="O461" s="62">
        <v>81.639999000000003</v>
      </c>
      <c r="P461" s="62">
        <v>93.669998000000007</v>
      </c>
      <c r="Q461" s="62">
        <v>41.830002</v>
      </c>
      <c r="R461" s="62">
        <v>64.349997999999999</v>
      </c>
      <c r="S461" s="62">
        <v>48.529998999999997</v>
      </c>
      <c r="T461" s="62">
        <v>142.08999600000001</v>
      </c>
      <c r="U461" s="62">
        <v>45.18</v>
      </c>
      <c r="V461" s="62">
        <v>54.540000999999997</v>
      </c>
      <c r="W461" s="62">
        <v>51.799999</v>
      </c>
      <c r="X461" s="62">
        <v>55.27</v>
      </c>
      <c r="Y461" s="62">
        <v>14.068</v>
      </c>
      <c r="Z461" s="62">
        <v>50</v>
      </c>
      <c r="AA461" s="62">
        <v>69.900002000000001</v>
      </c>
      <c r="AB461" s="62">
        <v>44.380001</v>
      </c>
      <c r="AC461" s="62">
        <v>48.759998000000003</v>
      </c>
      <c r="AD461" s="62">
        <v>28.860001</v>
      </c>
      <c r="AE461" s="62">
        <v>63.34</v>
      </c>
      <c r="AF461" s="62">
        <v>140.529999</v>
      </c>
      <c r="AG461" s="62">
        <v>159.41000399999999</v>
      </c>
      <c r="AH461" s="62">
        <v>41.560001</v>
      </c>
      <c r="AI461" s="62">
        <v>29.35</v>
      </c>
      <c r="AJ461" s="62">
        <v>104.019997</v>
      </c>
      <c r="AK461" s="62">
        <v>53.119999</v>
      </c>
      <c r="AL461" s="62">
        <v>33.825001</v>
      </c>
      <c r="AM461" s="62">
        <v>67.199996999999996</v>
      </c>
      <c r="AN461" s="62">
        <v>40.57</v>
      </c>
      <c r="AO461" s="62">
        <v>15.32</v>
      </c>
      <c r="AP461" s="62">
        <v>26.52</v>
      </c>
      <c r="AQ461" s="62">
        <v>34.159999999999997</v>
      </c>
      <c r="AR461" s="62">
        <v>44.096001000000001</v>
      </c>
      <c r="AS461" s="62">
        <v>49.470001000000003</v>
      </c>
      <c r="AT461" s="62">
        <v>57.419998</v>
      </c>
      <c r="AU461" s="62">
        <v>131.13000500000001</v>
      </c>
      <c r="AV461" s="62">
        <v>176.53999300000001</v>
      </c>
      <c r="AW461" s="62">
        <v>247.740005</v>
      </c>
      <c r="AX461" s="62">
        <v>38.090000000000003</v>
      </c>
      <c r="AY461" s="62">
        <v>59.299999</v>
      </c>
      <c r="AZ461" s="62">
        <v>119.889999</v>
      </c>
      <c r="BA461" s="62">
        <v>82.220000999999996</v>
      </c>
      <c r="BB461" s="62">
        <v>79.319999999999993</v>
      </c>
      <c r="BC461" s="62">
        <v>94.330001999999993</v>
      </c>
      <c r="BD461" s="62">
        <v>38.729999999999997</v>
      </c>
      <c r="BE461" s="62">
        <v>175.279999</v>
      </c>
      <c r="BF461" s="62">
        <v>106.510002</v>
      </c>
      <c r="BG461" s="62">
        <v>20.540001</v>
      </c>
      <c r="BH461" s="62">
        <v>83.209998999999996</v>
      </c>
      <c r="BI461" s="62">
        <v>211.13000500000001</v>
      </c>
      <c r="BJ461" s="62">
        <v>51.360000999999997</v>
      </c>
      <c r="BK461" s="62">
        <v>40.779998999999997</v>
      </c>
      <c r="BL461" s="62">
        <v>222.39999399999999</v>
      </c>
      <c r="BM461" s="62">
        <v>128.08000200000001</v>
      </c>
      <c r="BN461" s="62">
        <v>44.32</v>
      </c>
      <c r="BO461" s="62">
        <v>9.7100000000000009</v>
      </c>
      <c r="BP461" s="62">
        <v>131.89999399999999</v>
      </c>
      <c r="BQ461" s="62">
        <v>41.615001999999997</v>
      </c>
      <c r="BR461" s="62">
        <v>105.087997</v>
      </c>
      <c r="BS461" s="62">
        <v>225.41000399999999</v>
      </c>
      <c r="BT461" s="62">
        <v>88.919998000000007</v>
      </c>
      <c r="BU461" s="62">
        <v>29.190000999999999</v>
      </c>
      <c r="BV461" s="62">
        <v>191.479996</v>
      </c>
      <c r="BW461" s="62">
        <v>90.889999000000003</v>
      </c>
      <c r="BX461" s="62">
        <v>213.16000399999999</v>
      </c>
      <c r="BY461" s="62">
        <v>65.830001999999993</v>
      </c>
      <c r="BZ461" s="61">
        <v>66.389999000000003</v>
      </c>
      <c r="CA461" s="61">
        <v>57.450001</v>
      </c>
      <c r="CB461" s="61">
        <v>38.57</v>
      </c>
      <c r="CC461" s="61">
        <v>183.30999800000001</v>
      </c>
      <c r="CD461" s="61">
        <v>223.009995</v>
      </c>
      <c r="CE461" s="61">
        <v>28.309999000000001</v>
      </c>
      <c r="CF461" s="61">
        <v>74.599997999999999</v>
      </c>
      <c r="CG461" s="61">
        <v>46.700001</v>
      </c>
      <c r="CH461" s="61">
        <v>90.559997999999993</v>
      </c>
      <c r="CI461" s="61">
        <v>28.450001</v>
      </c>
      <c r="CJ461" s="61">
        <v>93.370002999999997</v>
      </c>
      <c r="CK461" s="61">
        <v>92.830001999999993</v>
      </c>
      <c r="CL461" s="61">
        <v>9.85</v>
      </c>
      <c r="CM461" s="61">
        <v>3.1</v>
      </c>
      <c r="CN461" s="61">
        <v>16.670000000000002</v>
      </c>
      <c r="CO461" s="61">
        <v>17.010000000000002</v>
      </c>
      <c r="CP461" s="61">
        <v>78</v>
      </c>
      <c r="CQ461" s="61">
        <v>59.419998</v>
      </c>
      <c r="CR461" s="61">
        <v>22.049999</v>
      </c>
      <c r="CS461" s="61">
        <v>27</v>
      </c>
      <c r="CT461" s="61">
        <v>15.23</v>
      </c>
      <c r="CU461" s="61">
        <v>15.26</v>
      </c>
      <c r="CV461" s="61">
        <v>78.529999000000004</v>
      </c>
      <c r="CW461" s="61">
        <v>7.55</v>
      </c>
      <c r="CX461" s="61">
        <v>67.459998999999996</v>
      </c>
      <c r="CY461" s="61">
        <v>23.57</v>
      </c>
      <c r="CZ461" s="61">
        <v>42.919998</v>
      </c>
      <c r="DA461" s="61">
        <v>79.080001999999993</v>
      </c>
      <c r="DB461" s="61">
        <v>220.050003</v>
      </c>
      <c r="DC461" s="61">
        <v>194.46000699999999</v>
      </c>
      <c r="DD461" s="61">
        <v>45.43</v>
      </c>
      <c r="DE461" s="61">
        <v>105.30999799999999</v>
      </c>
      <c r="DF461" s="61">
        <v>70.290001000000004</v>
      </c>
      <c r="DG461" s="61">
        <v>37.099997999999999</v>
      </c>
      <c r="DH461" s="61">
        <v>55.790000999999997</v>
      </c>
      <c r="DI461" s="61">
        <v>55.43</v>
      </c>
      <c r="DJ461" s="61">
        <v>43.290000999999997</v>
      </c>
      <c r="DK461" s="61">
        <v>161.36999499999999</v>
      </c>
      <c r="DL461" s="61">
        <v>149.229996</v>
      </c>
      <c r="DM461" s="61">
        <v>67.260002</v>
      </c>
      <c r="DN461" s="61">
        <v>39.529998999999997</v>
      </c>
      <c r="DO461" s="61">
        <v>40.700001</v>
      </c>
      <c r="DP461" s="61">
        <v>60.970001000000003</v>
      </c>
      <c r="DQ461" s="61">
        <v>120.75</v>
      </c>
      <c r="DR461" s="61">
        <v>49.310001</v>
      </c>
      <c r="DS461" s="61">
        <v>44.540000999999997</v>
      </c>
      <c r="DT461" s="61">
        <v>181.78999300000001</v>
      </c>
      <c r="DU461" s="61">
        <v>155.28999300000001</v>
      </c>
      <c r="DV461" s="61">
        <v>219.88999899999999</v>
      </c>
      <c r="DW461" s="61">
        <v>44.02</v>
      </c>
      <c r="DX461" s="61">
        <v>54.099997999999999</v>
      </c>
      <c r="DY461" s="61">
        <v>126.779999</v>
      </c>
      <c r="DZ461" s="61">
        <v>138.550003</v>
      </c>
      <c r="EA461" s="61">
        <v>36.439999</v>
      </c>
      <c r="EB461" s="61">
        <v>47.549999</v>
      </c>
      <c r="EC461" s="61">
        <v>70.930000000000007</v>
      </c>
      <c r="ED461" s="61">
        <v>73.260002</v>
      </c>
      <c r="EE461" s="61">
        <v>33.759998000000003</v>
      </c>
      <c r="EF461" s="61">
        <v>28.835999999999999</v>
      </c>
      <c r="EG461" s="61">
        <v>27.538</v>
      </c>
      <c r="EH461" s="61">
        <v>46.259998000000003</v>
      </c>
      <c r="EI461" s="61">
        <v>22.84</v>
      </c>
      <c r="EJ461" s="61">
        <v>43.400002000000001</v>
      </c>
      <c r="EK461" s="61">
        <v>122.360001</v>
      </c>
      <c r="EL461" s="61">
        <v>17.66</v>
      </c>
      <c r="EM461" s="61">
        <v>42.490001999999997</v>
      </c>
      <c r="EN461" s="61">
        <v>44.07</v>
      </c>
      <c r="EO461" s="61">
        <v>106.699997</v>
      </c>
      <c r="EP461" s="61">
        <v>116.91999800000001</v>
      </c>
      <c r="EQ461" s="61">
        <v>62.459999000000003</v>
      </c>
      <c r="ER461" s="61">
        <v>54.619999</v>
      </c>
      <c r="ES461" s="61">
        <v>31.639999</v>
      </c>
      <c r="ET461" s="61">
        <v>19.959999</v>
      </c>
      <c r="EU461" s="61">
        <v>25.610001</v>
      </c>
      <c r="EV461" s="61">
        <v>45.060001</v>
      </c>
      <c r="EW461" s="61">
        <v>24.309999000000001</v>
      </c>
      <c r="EX461" s="61">
        <v>28.280000999999999</v>
      </c>
      <c r="EY461" s="61">
        <v>25.18</v>
      </c>
      <c r="EZ461" s="61">
        <v>27.780000999999999</v>
      </c>
      <c r="FA461" s="61">
        <v>52.150002000000001</v>
      </c>
      <c r="FB461" s="61">
        <v>31.280000999999999</v>
      </c>
      <c r="FC461" s="61">
        <v>39.209999000000003</v>
      </c>
      <c r="FD461" s="61">
        <v>28.82</v>
      </c>
      <c r="FE461" s="61">
        <v>16.07</v>
      </c>
      <c r="FF461" s="61">
        <v>47.360000999999997</v>
      </c>
      <c r="FG461" s="61">
        <v>9.0299999999999994</v>
      </c>
      <c r="FH461" s="61">
        <v>25.809999000000001</v>
      </c>
    </row>
    <row r="462" spans="1:164">
      <c r="A462" s="76">
        <v>43768</v>
      </c>
      <c r="B462" s="62">
        <v>37.909999999999997</v>
      </c>
      <c r="C462" s="62">
        <v>18.84</v>
      </c>
      <c r="D462" s="62">
        <v>12.15</v>
      </c>
      <c r="E462" s="62">
        <v>20.92</v>
      </c>
      <c r="F462" s="62">
        <v>69.430000000000007</v>
      </c>
      <c r="G462" s="62">
        <v>56.060001</v>
      </c>
      <c r="H462" s="62">
        <v>32.209999000000003</v>
      </c>
      <c r="I462" s="62">
        <v>69.580001999999993</v>
      </c>
      <c r="J462" s="62">
        <v>66.150002000000001</v>
      </c>
      <c r="K462" s="62">
        <v>131.63999899999999</v>
      </c>
      <c r="L462" s="62">
        <v>34.529998999999997</v>
      </c>
      <c r="M462" s="62">
        <v>14.06</v>
      </c>
      <c r="N462" s="62">
        <v>43.68</v>
      </c>
      <c r="O462" s="62">
        <v>82.139999000000003</v>
      </c>
      <c r="P462" s="62">
        <v>93.230002999999996</v>
      </c>
      <c r="Q462" s="62">
        <v>41.799999</v>
      </c>
      <c r="R462" s="62">
        <v>64.760002</v>
      </c>
      <c r="S462" s="62">
        <v>48.09</v>
      </c>
      <c r="T462" s="62">
        <v>141.96000699999999</v>
      </c>
      <c r="U462" s="62">
        <v>44.66</v>
      </c>
      <c r="V462" s="62">
        <v>54.02</v>
      </c>
      <c r="W462" s="62">
        <v>51.189999</v>
      </c>
      <c r="X462" s="62">
        <v>54.73</v>
      </c>
      <c r="Y462" s="62">
        <v>14.068</v>
      </c>
      <c r="Z462" s="62">
        <v>49.77</v>
      </c>
      <c r="AA462" s="62">
        <v>69.650002000000001</v>
      </c>
      <c r="AB462" s="62">
        <v>44.32</v>
      </c>
      <c r="AC462" s="62">
        <v>48.900002000000001</v>
      </c>
      <c r="AD462" s="62">
        <v>28.84</v>
      </c>
      <c r="AE462" s="62">
        <v>63.900002000000001</v>
      </c>
      <c r="AF462" s="62">
        <v>141.89999399999999</v>
      </c>
      <c r="AG462" s="62">
        <v>160.64999399999999</v>
      </c>
      <c r="AH462" s="62">
        <v>41.970001000000003</v>
      </c>
      <c r="AI462" s="62">
        <v>29.58</v>
      </c>
      <c r="AJ462" s="62">
        <v>104.83000199999999</v>
      </c>
      <c r="AK462" s="62">
        <v>52.939999</v>
      </c>
      <c r="AL462" s="62">
        <v>34.076000000000001</v>
      </c>
      <c r="AM462" s="62">
        <v>68.120002999999997</v>
      </c>
      <c r="AN462" s="62">
        <v>40.793998999999999</v>
      </c>
      <c r="AO462" s="62">
        <v>15.06</v>
      </c>
      <c r="AP462" s="62">
        <v>26.555</v>
      </c>
      <c r="AQ462" s="62">
        <v>34.470001000000003</v>
      </c>
      <c r="AR462" s="62">
        <v>45.126998999999998</v>
      </c>
      <c r="AS462" s="62">
        <v>49.5</v>
      </c>
      <c r="AT462" s="62">
        <v>58.439999</v>
      </c>
      <c r="AU462" s="62">
        <v>131.070007</v>
      </c>
      <c r="AV462" s="62">
        <v>178.10000600000001</v>
      </c>
      <c r="AW462" s="62">
        <v>248.509995</v>
      </c>
      <c r="AX462" s="62">
        <v>37.549999</v>
      </c>
      <c r="AY462" s="62">
        <v>59.540000999999997</v>
      </c>
      <c r="AZ462" s="62">
        <v>118.639999</v>
      </c>
      <c r="BA462" s="62">
        <v>81.800003000000004</v>
      </c>
      <c r="BB462" s="62">
        <v>78.910004000000001</v>
      </c>
      <c r="BC462" s="62">
        <v>94.860000999999997</v>
      </c>
      <c r="BD462" s="62">
        <v>38.689999</v>
      </c>
      <c r="BE462" s="62">
        <v>176.13000500000001</v>
      </c>
      <c r="BF462" s="62">
        <v>107.900002</v>
      </c>
      <c r="BG462" s="62">
        <v>20.350000000000001</v>
      </c>
      <c r="BH462" s="62">
        <v>83.720000999999996</v>
      </c>
      <c r="BI462" s="62">
        <v>212.16000399999999</v>
      </c>
      <c r="BJ462" s="62">
        <v>51.5</v>
      </c>
      <c r="BK462" s="62">
        <v>40.950001</v>
      </c>
      <c r="BL462" s="62">
        <v>223.89999399999999</v>
      </c>
      <c r="BM462" s="62">
        <v>128.220001</v>
      </c>
      <c r="BN462" s="62">
        <v>44.369999</v>
      </c>
      <c r="BO462" s="62">
        <v>9.5299999999999994</v>
      </c>
      <c r="BP462" s="62">
        <v>132.61999499999999</v>
      </c>
      <c r="BQ462" s="62">
        <v>41.744999</v>
      </c>
      <c r="BR462" s="62">
        <v>106.297997</v>
      </c>
      <c r="BS462" s="62">
        <v>225.490005</v>
      </c>
      <c r="BT462" s="62">
        <v>89.050003000000004</v>
      </c>
      <c r="BU462" s="62">
        <v>28.07</v>
      </c>
      <c r="BV462" s="62">
        <v>192.800003</v>
      </c>
      <c r="BW462" s="62">
        <v>91.400002000000001</v>
      </c>
      <c r="BX462" s="62">
        <v>216.779999</v>
      </c>
      <c r="BY462" s="62">
        <v>66.25</v>
      </c>
      <c r="BZ462" s="61">
        <v>66.970000999999996</v>
      </c>
      <c r="CA462" s="61">
        <v>58.16</v>
      </c>
      <c r="CB462" s="61">
        <v>39.380001</v>
      </c>
      <c r="CC462" s="61">
        <v>184.070007</v>
      </c>
      <c r="CD462" s="61">
        <v>224.38999899999999</v>
      </c>
      <c r="CE462" s="61">
        <v>28.76</v>
      </c>
      <c r="CF462" s="61">
        <v>75.089995999999999</v>
      </c>
      <c r="CG462" s="61">
        <v>47.09</v>
      </c>
      <c r="CH462" s="61">
        <v>91.050003000000004</v>
      </c>
      <c r="CI462" s="61">
        <v>28.549999</v>
      </c>
      <c r="CJ462" s="61">
        <v>94.790001000000004</v>
      </c>
      <c r="CK462" s="61">
        <v>93.129997000000003</v>
      </c>
      <c r="CL462" s="61">
        <v>9.6999999999999993</v>
      </c>
      <c r="CM462" s="61">
        <v>2.75</v>
      </c>
      <c r="CN462" s="61">
        <v>16.110001</v>
      </c>
      <c r="CO462" s="61">
        <v>16.620000999999998</v>
      </c>
      <c r="CP462" s="61">
        <v>76.349997999999999</v>
      </c>
      <c r="CQ462" s="61">
        <v>58.209999000000003</v>
      </c>
      <c r="CR462" s="61">
        <v>21.23</v>
      </c>
      <c r="CS462" s="61">
        <v>26.18</v>
      </c>
      <c r="CT462" s="61">
        <v>14.7</v>
      </c>
      <c r="CU462" s="61">
        <v>15.75</v>
      </c>
      <c r="CV462" s="61">
        <v>87.279999000000004</v>
      </c>
      <c r="CW462" s="61">
        <v>6.69</v>
      </c>
      <c r="CX462" s="61">
        <v>75.180000000000007</v>
      </c>
      <c r="CY462" s="61">
        <v>22.549999</v>
      </c>
      <c r="CZ462" s="61">
        <v>44.66</v>
      </c>
      <c r="DA462" s="61">
        <v>79.360000999999997</v>
      </c>
      <c r="DB462" s="61">
        <v>221.41999799999999</v>
      </c>
      <c r="DC462" s="61">
        <v>191.08000200000001</v>
      </c>
      <c r="DD462" s="61">
        <v>45.560001</v>
      </c>
      <c r="DE462" s="61">
        <v>105.879997</v>
      </c>
      <c r="DF462" s="61">
        <v>69.699996999999996</v>
      </c>
      <c r="DG462" s="61">
        <v>37.150002000000001</v>
      </c>
      <c r="DH462" s="61">
        <v>55.880001</v>
      </c>
      <c r="DI462" s="61">
        <v>56.549999</v>
      </c>
      <c r="DJ462" s="61">
        <v>43.16</v>
      </c>
      <c r="DK462" s="61">
        <v>161.89999399999999</v>
      </c>
      <c r="DL462" s="61">
        <v>149.479996</v>
      </c>
      <c r="DM462" s="61">
        <v>67.849997999999999</v>
      </c>
      <c r="DN462" s="61">
        <v>39.75</v>
      </c>
      <c r="DO462" s="61">
        <v>40.799999</v>
      </c>
      <c r="DP462" s="61">
        <v>61.25</v>
      </c>
      <c r="DQ462" s="61">
        <v>121.5</v>
      </c>
      <c r="DR462" s="61">
        <v>49.41</v>
      </c>
      <c r="DS462" s="61">
        <v>44.779998999999997</v>
      </c>
      <c r="DT462" s="61">
        <v>182.46000699999999</v>
      </c>
      <c r="DU462" s="61">
        <v>156.08000200000001</v>
      </c>
      <c r="DV462" s="61">
        <v>220.64999399999999</v>
      </c>
      <c r="DW462" s="61">
        <v>43.68</v>
      </c>
      <c r="DX462" s="61">
        <v>54.490001999999997</v>
      </c>
      <c r="DY462" s="61">
        <v>127.370003</v>
      </c>
      <c r="DZ462" s="61">
        <v>138.85000600000001</v>
      </c>
      <c r="EA462" s="61">
        <v>36.599997999999999</v>
      </c>
      <c r="EB462" s="61">
        <v>47.439999</v>
      </c>
      <c r="EC462" s="61">
        <v>71.349997999999999</v>
      </c>
      <c r="ED462" s="61">
        <v>73.529999000000004</v>
      </c>
      <c r="EE462" s="61">
        <v>33.759998000000003</v>
      </c>
      <c r="EF462" s="61">
        <v>28.922999999999998</v>
      </c>
      <c r="EG462" s="61">
        <v>27.603999999999999</v>
      </c>
      <c r="EH462" s="61">
        <v>46.400002000000001</v>
      </c>
      <c r="EI462" s="61">
        <v>22.85</v>
      </c>
      <c r="EJ462" s="61">
        <v>43.279998999999997</v>
      </c>
      <c r="EK462" s="61">
        <v>122.959999</v>
      </c>
      <c r="EL462" s="61">
        <v>17.66</v>
      </c>
      <c r="EM462" s="61">
        <v>42.470001000000003</v>
      </c>
      <c r="EN462" s="61">
        <v>44.310001</v>
      </c>
      <c r="EO462" s="61">
        <v>106.620003</v>
      </c>
      <c r="EP462" s="61">
        <v>117.230003</v>
      </c>
      <c r="EQ462" s="61">
        <v>61.369999</v>
      </c>
      <c r="ER462" s="61">
        <v>54.790000999999997</v>
      </c>
      <c r="ES462" s="61">
        <v>31.559999000000001</v>
      </c>
      <c r="ET462" s="61">
        <v>19.469999000000001</v>
      </c>
      <c r="EU462" s="61">
        <v>25.530000999999999</v>
      </c>
      <c r="EV462" s="61">
        <v>44.639999000000003</v>
      </c>
      <c r="EW462" s="61">
        <v>24.07</v>
      </c>
      <c r="EX462" s="61">
        <v>28.08</v>
      </c>
      <c r="EY462" s="61">
        <v>25.01</v>
      </c>
      <c r="EZ462" s="61">
        <v>27.51</v>
      </c>
      <c r="FA462" s="61">
        <v>51.970001000000003</v>
      </c>
      <c r="FB462" s="61">
        <v>31.379999000000002</v>
      </c>
      <c r="FC462" s="61">
        <v>39.32</v>
      </c>
      <c r="FD462" s="61">
        <v>28.41</v>
      </c>
      <c r="FE462" s="61">
        <v>15.92</v>
      </c>
      <c r="FF462" s="61">
        <v>47.720001000000003</v>
      </c>
      <c r="FG462" s="61">
        <v>8.6999999999999993</v>
      </c>
      <c r="FH462" s="61">
        <v>25.959999</v>
      </c>
    </row>
    <row r="463" spans="1:164">
      <c r="A463" s="76">
        <v>43769</v>
      </c>
      <c r="B463" s="62">
        <v>37.810001</v>
      </c>
      <c r="C463" s="62">
        <v>18.82</v>
      </c>
      <c r="D463" s="62">
        <v>12.13</v>
      </c>
      <c r="E463" s="62">
        <v>21.040001</v>
      </c>
      <c r="F463" s="62">
        <v>69.519997000000004</v>
      </c>
      <c r="G463" s="62">
        <v>55.41</v>
      </c>
      <c r="H463" s="62">
        <v>31.950001</v>
      </c>
      <c r="I463" s="62">
        <v>69.370002999999997</v>
      </c>
      <c r="J463" s="62">
        <v>65.769997000000004</v>
      </c>
      <c r="K463" s="62">
        <v>131.03999300000001</v>
      </c>
      <c r="L463" s="62">
        <v>34.400002000000001</v>
      </c>
      <c r="M463" s="62">
        <v>14.03</v>
      </c>
      <c r="N463" s="62">
        <v>41.549999</v>
      </c>
      <c r="O463" s="62">
        <v>80.949996999999996</v>
      </c>
      <c r="P463" s="62">
        <v>91.440002000000007</v>
      </c>
      <c r="Q463" s="62">
        <v>41.549999</v>
      </c>
      <c r="R463" s="62">
        <v>64.440002000000007</v>
      </c>
      <c r="S463" s="62">
        <v>47.52</v>
      </c>
      <c r="T463" s="62">
        <v>141.029999</v>
      </c>
      <c r="U463" s="62">
        <v>44.130001</v>
      </c>
      <c r="V463" s="62">
        <v>53.5</v>
      </c>
      <c r="W463" s="62">
        <v>50.18</v>
      </c>
      <c r="X463" s="62">
        <v>53.900002000000001</v>
      </c>
      <c r="Y463" s="62">
        <v>14.000999999999999</v>
      </c>
      <c r="Z463" s="62">
        <v>49.029998999999997</v>
      </c>
      <c r="AA463" s="62">
        <v>69.160004000000001</v>
      </c>
      <c r="AB463" s="62">
        <v>44.02</v>
      </c>
      <c r="AC463" s="62">
        <v>48.5</v>
      </c>
      <c r="AD463" s="62">
        <v>28.700001</v>
      </c>
      <c r="AE463" s="62">
        <v>64.25</v>
      </c>
      <c r="AF463" s="62">
        <v>142.41000399999999</v>
      </c>
      <c r="AG463" s="62">
        <v>161.39999399999999</v>
      </c>
      <c r="AH463" s="62">
        <v>42.150002000000001</v>
      </c>
      <c r="AI463" s="62">
        <v>29.559999000000001</v>
      </c>
      <c r="AJ463" s="62">
        <v>105.360001</v>
      </c>
      <c r="AK463" s="62">
        <v>52.950001</v>
      </c>
      <c r="AL463" s="62">
        <v>34.169998</v>
      </c>
      <c r="AM463" s="62">
        <v>68.849997999999999</v>
      </c>
      <c r="AN463" s="62">
        <v>41.096001000000001</v>
      </c>
      <c r="AO463" s="62">
        <v>14.95</v>
      </c>
      <c r="AP463" s="62">
        <v>26.632000000000001</v>
      </c>
      <c r="AQ463" s="62">
        <v>34.529998999999997</v>
      </c>
      <c r="AR463" s="62">
        <v>45.740001999999997</v>
      </c>
      <c r="AS463" s="62">
        <v>49.110000999999997</v>
      </c>
      <c r="AT463" s="62">
        <v>58.130001</v>
      </c>
      <c r="AU463" s="62">
        <v>129.86999499999999</v>
      </c>
      <c r="AV463" s="62">
        <v>176.46000699999999</v>
      </c>
      <c r="AW463" s="62">
        <v>249.11000100000001</v>
      </c>
      <c r="AX463" s="62">
        <v>37.200001</v>
      </c>
      <c r="AY463" s="62">
        <v>59.279998999999997</v>
      </c>
      <c r="AZ463" s="62">
        <v>117.300003</v>
      </c>
      <c r="BA463" s="62">
        <v>81.629997000000003</v>
      </c>
      <c r="BB463" s="62">
        <v>78.930000000000007</v>
      </c>
      <c r="BC463" s="62">
        <v>94.75</v>
      </c>
      <c r="BD463" s="62">
        <v>38.669998</v>
      </c>
      <c r="BE463" s="62">
        <v>175.699997</v>
      </c>
      <c r="BF463" s="62">
        <v>107.30999799999999</v>
      </c>
      <c r="BG463" s="62">
        <v>20.459999</v>
      </c>
      <c r="BH463" s="62">
        <v>83.669998000000007</v>
      </c>
      <c r="BI463" s="62">
        <v>212.009995</v>
      </c>
      <c r="BJ463" s="62">
        <v>51.470001000000003</v>
      </c>
      <c r="BK463" s="62">
        <v>40.75</v>
      </c>
      <c r="BL463" s="62">
        <v>223.63999899999999</v>
      </c>
      <c r="BM463" s="62">
        <v>127.489998</v>
      </c>
      <c r="BN463" s="62">
        <v>44.23</v>
      </c>
      <c r="BO463" s="62">
        <v>9.56</v>
      </c>
      <c r="BP463" s="62">
        <v>131.61000100000001</v>
      </c>
      <c r="BQ463" s="62">
        <v>41.5</v>
      </c>
      <c r="BR463" s="62">
        <v>105.375</v>
      </c>
      <c r="BS463" s="62">
        <v>224.35000600000001</v>
      </c>
      <c r="BT463" s="62">
        <v>89.300003000000004</v>
      </c>
      <c r="BU463" s="62">
        <v>28.09</v>
      </c>
      <c r="BV463" s="62">
        <v>192.13999899999999</v>
      </c>
      <c r="BW463" s="62">
        <v>90.470000999999996</v>
      </c>
      <c r="BX463" s="62">
        <v>214.91999799999999</v>
      </c>
      <c r="BY463" s="62">
        <v>66.129997000000003</v>
      </c>
      <c r="BZ463" s="61">
        <v>66.400002000000001</v>
      </c>
      <c r="CA463" s="61">
        <v>57.5</v>
      </c>
      <c r="CB463" s="61">
        <v>39.080002</v>
      </c>
      <c r="CC463" s="61">
        <v>182.71000699999999</v>
      </c>
      <c r="CD463" s="61">
        <v>224.05999800000001</v>
      </c>
      <c r="CE463" s="61">
        <v>28.58</v>
      </c>
      <c r="CF463" s="61">
        <v>74.709998999999996</v>
      </c>
      <c r="CG463" s="61">
        <v>46.619999</v>
      </c>
      <c r="CH463" s="61">
        <v>90.989998</v>
      </c>
      <c r="CI463" s="61">
        <v>28.6</v>
      </c>
      <c r="CJ463" s="61">
        <v>94.239998</v>
      </c>
      <c r="CK463" s="61">
        <v>93.889999000000003</v>
      </c>
      <c r="CL463" s="61">
        <v>9.58</v>
      </c>
      <c r="CM463" s="61">
        <v>2.7</v>
      </c>
      <c r="CN463" s="61">
        <v>15.39</v>
      </c>
      <c r="CO463" s="61">
        <v>16.16</v>
      </c>
      <c r="CP463" s="61">
        <v>75.970000999999996</v>
      </c>
      <c r="CQ463" s="61">
        <v>57.959999000000003</v>
      </c>
      <c r="CR463" s="61">
        <v>21.120000999999998</v>
      </c>
      <c r="CS463" s="61">
        <v>25.879999000000002</v>
      </c>
      <c r="CT463" s="61">
        <v>14.61</v>
      </c>
      <c r="CU463" s="61">
        <v>16.420000000000002</v>
      </c>
      <c r="CV463" s="61">
        <v>88.75</v>
      </c>
      <c r="CW463" s="61">
        <v>6.59</v>
      </c>
      <c r="CX463" s="61">
        <v>76.010002</v>
      </c>
      <c r="CY463" s="61">
        <v>22.4</v>
      </c>
      <c r="CZ463" s="61">
        <v>45.049999</v>
      </c>
      <c r="DA463" s="61">
        <v>78.510002</v>
      </c>
      <c r="DB463" s="61">
        <v>220.10000600000001</v>
      </c>
      <c r="DC463" s="61">
        <v>188.720001</v>
      </c>
      <c r="DD463" s="61">
        <v>45.529998999999997</v>
      </c>
      <c r="DE463" s="61">
        <v>105.610001</v>
      </c>
      <c r="DF463" s="61">
        <v>68.730002999999996</v>
      </c>
      <c r="DG463" s="61">
        <v>36.799999</v>
      </c>
      <c r="DH463" s="61">
        <v>55.52</v>
      </c>
      <c r="DI463" s="61">
        <v>55.470001000000003</v>
      </c>
      <c r="DJ463" s="61">
        <v>42.810001</v>
      </c>
      <c r="DK463" s="61">
        <v>160.36999499999999</v>
      </c>
      <c r="DL463" s="61">
        <v>148.08000200000001</v>
      </c>
      <c r="DM463" s="61">
        <v>67.339995999999999</v>
      </c>
      <c r="DN463" s="61">
        <v>39.599997999999999</v>
      </c>
      <c r="DO463" s="61">
        <v>40.349997999999999</v>
      </c>
      <c r="DP463" s="61">
        <v>61.16</v>
      </c>
      <c r="DQ463" s="61">
        <v>120.849998</v>
      </c>
      <c r="DR463" s="61">
        <v>48.419998</v>
      </c>
      <c r="DS463" s="61">
        <v>44.650002000000001</v>
      </c>
      <c r="DT463" s="61">
        <v>181.39999399999999</v>
      </c>
      <c r="DU463" s="61">
        <v>155.83999600000001</v>
      </c>
      <c r="DV463" s="61">
        <v>219.85000600000001</v>
      </c>
      <c r="DW463" s="61">
        <v>43.150002000000001</v>
      </c>
      <c r="DX463" s="61">
        <v>54.450001</v>
      </c>
      <c r="DY463" s="61">
        <v>126.790001</v>
      </c>
      <c r="DZ463" s="61">
        <v>138.75</v>
      </c>
      <c r="EA463" s="61">
        <v>36.520000000000003</v>
      </c>
      <c r="EB463" s="61">
        <v>47.509998000000003</v>
      </c>
      <c r="EC463" s="61">
        <v>70.900002000000001</v>
      </c>
      <c r="ED463" s="61">
        <v>72.610000999999997</v>
      </c>
      <c r="EE463" s="61">
        <v>33.810001</v>
      </c>
      <c r="EF463" s="61">
        <v>28.812000000000001</v>
      </c>
      <c r="EG463" s="61">
        <v>27.631001000000001</v>
      </c>
      <c r="EH463" s="61">
        <v>46.150002000000001</v>
      </c>
      <c r="EI463" s="61">
        <v>22.690000999999999</v>
      </c>
      <c r="EJ463" s="61">
        <v>43.09</v>
      </c>
      <c r="EK463" s="61">
        <v>122.57</v>
      </c>
      <c r="EL463" s="61">
        <v>17.549999</v>
      </c>
      <c r="EM463" s="61">
        <v>42.25</v>
      </c>
      <c r="EN463" s="61">
        <v>44.130001</v>
      </c>
      <c r="EO463" s="61">
        <v>105.800003</v>
      </c>
      <c r="EP463" s="61">
        <v>116.290001</v>
      </c>
      <c r="EQ463" s="61">
        <v>60.650002000000001</v>
      </c>
      <c r="ER463" s="61">
        <v>53.59</v>
      </c>
      <c r="ES463" s="61">
        <v>31.76</v>
      </c>
      <c r="ET463" s="61">
        <v>19.75</v>
      </c>
      <c r="EU463" s="61">
        <v>25.620000999999998</v>
      </c>
      <c r="EV463" s="61">
        <v>45.360000999999997</v>
      </c>
      <c r="EW463" s="61">
        <v>24.280000999999999</v>
      </c>
      <c r="EX463" s="61">
        <v>28.26</v>
      </c>
      <c r="EY463" s="61">
        <v>25.27</v>
      </c>
      <c r="EZ463" s="61">
        <v>27.52</v>
      </c>
      <c r="FA463" s="61">
        <v>52.23</v>
      </c>
      <c r="FB463" s="61">
        <v>31.780000999999999</v>
      </c>
      <c r="FC463" s="61">
        <v>39.57</v>
      </c>
      <c r="FD463" s="61">
        <v>28.389999</v>
      </c>
      <c r="FE463" s="61">
        <v>16.049999</v>
      </c>
      <c r="FF463" s="61">
        <v>48.689999</v>
      </c>
      <c r="FG463" s="61">
        <v>9.01</v>
      </c>
      <c r="FH463" s="61">
        <v>26.49</v>
      </c>
    </row>
    <row r="464" spans="1:164">
      <c r="A464" s="76">
        <v>43770</v>
      </c>
      <c r="B464" s="62">
        <v>37.790000999999997</v>
      </c>
      <c r="C464" s="62">
        <v>18.77</v>
      </c>
      <c r="D464" s="62">
        <v>12.27</v>
      </c>
      <c r="E464" s="62">
        <v>21.219999000000001</v>
      </c>
      <c r="F464" s="62">
        <v>69.680000000000007</v>
      </c>
      <c r="G464" s="62">
        <v>56.040000999999997</v>
      </c>
      <c r="H464" s="62">
        <v>32.369999</v>
      </c>
      <c r="I464" s="62">
        <v>69.660004000000001</v>
      </c>
      <c r="J464" s="62">
        <v>66.459998999999996</v>
      </c>
      <c r="K464" s="62">
        <v>132.46000699999999</v>
      </c>
      <c r="L464" s="62">
        <v>34.639999000000003</v>
      </c>
      <c r="M464" s="62">
        <v>14.14</v>
      </c>
      <c r="N464" s="62">
        <v>44.139999000000003</v>
      </c>
      <c r="O464" s="62">
        <v>83.449996999999996</v>
      </c>
      <c r="P464" s="62">
        <v>95.75</v>
      </c>
      <c r="Q464" s="62">
        <v>42.110000999999997</v>
      </c>
      <c r="R464" s="62">
        <v>64.900002000000001</v>
      </c>
      <c r="S464" s="62">
        <v>48.369999</v>
      </c>
      <c r="T464" s="62">
        <v>143.16000399999999</v>
      </c>
      <c r="U464" s="62">
        <v>44.950001</v>
      </c>
      <c r="V464" s="62">
        <v>54.580002</v>
      </c>
      <c r="W464" s="62">
        <v>51.080002</v>
      </c>
      <c r="X464" s="62">
        <v>55.040000999999997</v>
      </c>
      <c r="Y464" s="62">
        <v>14.144</v>
      </c>
      <c r="Z464" s="62">
        <v>49.799999</v>
      </c>
      <c r="AA464" s="62">
        <v>70.230002999999996</v>
      </c>
      <c r="AB464" s="62">
        <v>44.66</v>
      </c>
      <c r="AC464" s="62">
        <v>49.450001</v>
      </c>
      <c r="AD464" s="62">
        <v>29.120000999999998</v>
      </c>
      <c r="AE464" s="62">
        <v>64.089995999999999</v>
      </c>
      <c r="AF464" s="62">
        <v>142.16999799999999</v>
      </c>
      <c r="AG464" s="62">
        <v>161.14999399999999</v>
      </c>
      <c r="AH464" s="62">
        <v>42.080002</v>
      </c>
      <c r="AI464" s="62">
        <v>29.370000999999998</v>
      </c>
      <c r="AJ464" s="62">
        <v>105.300003</v>
      </c>
      <c r="AK464" s="62">
        <v>52.959999000000003</v>
      </c>
      <c r="AL464" s="62">
        <v>34.154998999999997</v>
      </c>
      <c r="AM464" s="62">
        <v>68.639999000000003</v>
      </c>
      <c r="AN464" s="62">
        <v>41.054001</v>
      </c>
      <c r="AO464" s="62">
        <v>14.99</v>
      </c>
      <c r="AP464" s="62">
        <v>26.823999000000001</v>
      </c>
      <c r="AQ464" s="62">
        <v>34.520000000000003</v>
      </c>
      <c r="AR464" s="62">
        <v>45.465000000000003</v>
      </c>
      <c r="AS464" s="62">
        <v>51.389999000000003</v>
      </c>
      <c r="AT464" s="62">
        <v>58.41</v>
      </c>
      <c r="AU464" s="62">
        <v>132.91999799999999</v>
      </c>
      <c r="AV464" s="62">
        <v>177.800003</v>
      </c>
      <c r="AW464" s="62">
        <v>249.08999600000001</v>
      </c>
      <c r="AX464" s="62">
        <v>40</v>
      </c>
      <c r="AY464" s="62">
        <v>59.709999000000003</v>
      </c>
      <c r="AZ464" s="62">
        <v>118.889999</v>
      </c>
      <c r="BA464" s="62">
        <v>83.660004000000001</v>
      </c>
      <c r="BB464" s="62">
        <v>79.970000999999996</v>
      </c>
      <c r="BC464" s="62">
        <v>94.870002999999997</v>
      </c>
      <c r="BD464" s="62">
        <v>39.470001000000003</v>
      </c>
      <c r="BE464" s="62">
        <v>176.58000200000001</v>
      </c>
      <c r="BF464" s="62">
        <v>108.349998</v>
      </c>
      <c r="BG464" s="62">
        <v>20.260000000000002</v>
      </c>
      <c r="BH464" s="62">
        <v>84.669998000000007</v>
      </c>
      <c r="BI464" s="62">
        <v>214.699997</v>
      </c>
      <c r="BJ464" s="62">
        <v>51.919998</v>
      </c>
      <c r="BK464" s="62">
        <v>41.150002000000001</v>
      </c>
      <c r="BL464" s="62">
        <v>226.550003</v>
      </c>
      <c r="BM464" s="62">
        <v>130.11999499999999</v>
      </c>
      <c r="BN464" s="62">
        <v>45.23</v>
      </c>
      <c r="BO464" s="62">
        <v>9.23</v>
      </c>
      <c r="BP464" s="62">
        <v>131.470001</v>
      </c>
      <c r="BQ464" s="62">
        <v>42.400002000000001</v>
      </c>
      <c r="BR464" s="62">
        <v>107.57</v>
      </c>
      <c r="BS464" s="62">
        <v>229.5</v>
      </c>
      <c r="BT464" s="62">
        <v>89.889999000000003</v>
      </c>
      <c r="BU464" s="62">
        <v>28.18</v>
      </c>
      <c r="BV464" s="62">
        <v>195.05999800000001</v>
      </c>
      <c r="BW464" s="62">
        <v>92.089995999999999</v>
      </c>
      <c r="BX464" s="62">
        <v>217.429993</v>
      </c>
      <c r="BY464" s="62">
        <v>67</v>
      </c>
      <c r="BZ464" s="61">
        <v>67.440002000000007</v>
      </c>
      <c r="CA464" s="61">
        <v>57.950001</v>
      </c>
      <c r="CB464" s="61">
        <v>39.57</v>
      </c>
      <c r="CC464" s="61">
        <v>185.30999800000001</v>
      </c>
      <c r="CD464" s="61">
        <v>226.33999600000001</v>
      </c>
      <c r="CE464" s="61">
        <v>28.985001</v>
      </c>
      <c r="CF464" s="61">
        <v>75.379997000000003</v>
      </c>
      <c r="CG464" s="61">
        <v>47.23</v>
      </c>
      <c r="CH464" s="61">
        <v>92.269997000000004</v>
      </c>
      <c r="CI464" s="61">
        <v>28.93</v>
      </c>
      <c r="CJ464" s="61">
        <v>95.809997999999993</v>
      </c>
      <c r="CK464" s="61">
        <v>96.75</v>
      </c>
      <c r="CL464" s="61">
        <v>9.92</v>
      </c>
      <c r="CM464" s="61">
        <v>3</v>
      </c>
      <c r="CN464" s="61">
        <v>17.09</v>
      </c>
      <c r="CO464" s="61">
        <v>17.299999</v>
      </c>
      <c r="CP464" s="61">
        <v>77.870002999999997</v>
      </c>
      <c r="CQ464" s="61">
        <v>59.279998999999997</v>
      </c>
      <c r="CR464" s="61">
        <v>21.85</v>
      </c>
      <c r="CS464" s="61">
        <v>26.76</v>
      </c>
      <c r="CT464" s="61">
        <v>15.1</v>
      </c>
      <c r="CU464" s="61">
        <v>14.65</v>
      </c>
      <c r="CV464" s="61">
        <v>78.610000999999997</v>
      </c>
      <c r="CW464" s="61">
        <v>7.28</v>
      </c>
      <c r="CX464" s="61">
        <v>68.5</v>
      </c>
      <c r="CY464" s="61">
        <v>23.5</v>
      </c>
      <c r="CZ464" s="61">
        <v>42.799999</v>
      </c>
      <c r="DA464" s="61">
        <v>80.220000999999996</v>
      </c>
      <c r="DB464" s="61">
        <v>223.60000600000001</v>
      </c>
      <c r="DC464" s="61">
        <v>192.759995</v>
      </c>
      <c r="DD464" s="61">
        <v>46.07</v>
      </c>
      <c r="DE464" s="61">
        <v>107.510002</v>
      </c>
      <c r="DF464" s="61">
        <v>70.080001999999993</v>
      </c>
      <c r="DG464" s="61">
        <v>37.139999000000003</v>
      </c>
      <c r="DH464" s="61">
        <v>56.09</v>
      </c>
      <c r="DI464" s="61">
        <v>58.09</v>
      </c>
      <c r="DJ464" s="61">
        <v>43.720001000000003</v>
      </c>
      <c r="DK464" s="61">
        <v>163.30999800000001</v>
      </c>
      <c r="DL464" s="61">
        <v>151.11999499999999</v>
      </c>
      <c r="DM464" s="61">
        <v>68.150002000000001</v>
      </c>
      <c r="DN464" s="61">
        <v>39.770000000000003</v>
      </c>
      <c r="DO464" s="61">
        <v>41.240001999999997</v>
      </c>
      <c r="DP464" s="61">
        <v>61.150002000000001</v>
      </c>
      <c r="DQ464" s="61">
        <v>121.650002</v>
      </c>
      <c r="DR464" s="61">
        <v>48.41</v>
      </c>
      <c r="DS464" s="61">
        <v>45.48</v>
      </c>
      <c r="DT464" s="61">
        <v>182.5</v>
      </c>
      <c r="DU464" s="61">
        <v>155.949997</v>
      </c>
      <c r="DV464" s="61">
        <v>220.88999899999999</v>
      </c>
      <c r="DW464" s="61">
        <v>43.68</v>
      </c>
      <c r="DX464" s="61">
        <v>54.419998</v>
      </c>
      <c r="DY464" s="61">
        <v>127.16999800000001</v>
      </c>
      <c r="DZ464" s="61">
        <v>138.949997</v>
      </c>
      <c r="EA464" s="61">
        <v>36.580002</v>
      </c>
      <c r="EB464" s="61">
        <v>47.919998</v>
      </c>
      <c r="EC464" s="61">
        <v>71.010002</v>
      </c>
      <c r="ED464" s="61">
        <v>73.639999000000003</v>
      </c>
      <c r="EE464" s="61">
        <v>33.75</v>
      </c>
      <c r="EF464" s="61">
        <v>28.92</v>
      </c>
      <c r="EG464" s="61">
        <v>27.577000000000002</v>
      </c>
      <c r="EH464" s="61">
        <v>46.380001</v>
      </c>
      <c r="EI464" s="61">
        <v>22.950001</v>
      </c>
      <c r="EJ464" s="61">
        <v>43.509998000000003</v>
      </c>
      <c r="EK464" s="61">
        <v>123.290001</v>
      </c>
      <c r="EL464" s="61">
        <v>17.790001</v>
      </c>
      <c r="EM464" s="61">
        <v>42.130001</v>
      </c>
      <c r="EN464" s="61">
        <v>44.419998</v>
      </c>
      <c r="EO464" s="61">
        <v>107.220001</v>
      </c>
      <c r="EP464" s="61">
        <v>117.75</v>
      </c>
      <c r="EQ464" s="61">
        <v>62.02</v>
      </c>
      <c r="ER464" s="61">
        <v>54.049999</v>
      </c>
      <c r="ES464" s="61">
        <v>32.020000000000003</v>
      </c>
      <c r="ET464" s="61">
        <v>18.870000999999998</v>
      </c>
      <c r="EU464" s="61">
        <v>25.379999000000002</v>
      </c>
      <c r="EV464" s="61">
        <v>43.889999000000003</v>
      </c>
      <c r="EW464" s="61">
        <v>23.629999000000002</v>
      </c>
      <c r="EX464" s="61">
        <v>27.75</v>
      </c>
      <c r="EY464" s="61">
        <v>24.77</v>
      </c>
      <c r="EZ464" s="61">
        <v>27.02</v>
      </c>
      <c r="FA464" s="61">
        <v>51.709999000000003</v>
      </c>
      <c r="FB464" s="61">
        <v>31.27</v>
      </c>
      <c r="FC464" s="61">
        <v>38.909999999999997</v>
      </c>
      <c r="FD464" s="61">
        <v>27.620000999999998</v>
      </c>
      <c r="FE464" s="61">
        <v>15.61</v>
      </c>
      <c r="FF464" s="61">
        <v>46.610000999999997</v>
      </c>
      <c r="FG464" s="61">
        <v>8.2799999999999994</v>
      </c>
      <c r="FH464" s="61">
        <v>25.610001</v>
      </c>
    </row>
    <row r="465" spans="1:164">
      <c r="A465" s="76">
        <v>43773</v>
      </c>
      <c r="B465" s="62">
        <v>37.560001</v>
      </c>
      <c r="C465" s="62">
        <v>18.809999000000001</v>
      </c>
      <c r="D465" s="62">
        <v>12.3</v>
      </c>
      <c r="E465" s="62">
        <v>21.370000999999998</v>
      </c>
      <c r="F465" s="62">
        <v>69.290001000000004</v>
      </c>
      <c r="G465" s="62">
        <v>56.41</v>
      </c>
      <c r="H465" s="62">
        <v>32.619999</v>
      </c>
      <c r="I465" s="62">
        <v>69.639999000000003</v>
      </c>
      <c r="J465" s="62">
        <v>67.029999000000004</v>
      </c>
      <c r="K465" s="62">
        <v>132.83000200000001</v>
      </c>
      <c r="L465" s="62">
        <v>34.580002</v>
      </c>
      <c r="M465" s="62">
        <v>14.23</v>
      </c>
      <c r="N465" s="62">
        <v>46.779998999999997</v>
      </c>
      <c r="O465" s="62">
        <v>83.910004000000001</v>
      </c>
      <c r="P465" s="62">
        <v>97.970000999999996</v>
      </c>
      <c r="Q465" s="62">
        <v>42.470001000000003</v>
      </c>
      <c r="R465" s="62">
        <v>65.25</v>
      </c>
      <c r="S465" s="62">
        <v>49.18</v>
      </c>
      <c r="T465" s="62">
        <v>144.33000200000001</v>
      </c>
      <c r="U465" s="62">
        <v>45.84</v>
      </c>
      <c r="V465" s="62">
        <v>55.619999</v>
      </c>
      <c r="W465" s="62">
        <v>52.139999000000003</v>
      </c>
      <c r="X465" s="62">
        <v>56.110000999999997</v>
      </c>
      <c r="Z465" s="62">
        <v>50.560001</v>
      </c>
      <c r="AA465" s="62">
        <v>71.132003999999995</v>
      </c>
      <c r="AB465" s="62">
        <v>45.153399999999998</v>
      </c>
      <c r="AC465" s="62">
        <v>49.77</v>
      </c>
      <c r="AD465" s="62">
        <v>29.370000999999998</v>
      </c>
      <c r="AE465" s="62">
        <v>63.27</v>
      </c>
      <c r="AF465" s="62">
        <v>140.33000200000001</v>
      </c>
      <c r="AG465" s="62">
        <v>159.11999499999999</v>
      </c>
      <c r="AH465" s="62">
        <v>41.490001999999997</v>
      </c>
      <c r="AI465" s="62">
        <v>29.280000999999999</v>
      </c>
      <c r="AJ465" s="62">
        <v>103.989998</v>
      </c>
      <c r="AK465" s="62">
        <v>52.849997999999999</v>
      </c>
      <c r="AL465" s="62">
        <v>33.7318</v>
      </c>
      <c r="AM465" s="62">
        <v>66.639999000000003</v>
      </c>
      <c r="AN465" s="62">
        <v>40.799999</v>
      </c>
      <c r="AO465" s="62">
        <v>15.44</v>
      </c>
      <c r="AP465" s="62">
        <v>26.658000999999999</v>
      </c>
      <c r="AQ465" s="62">
        <v>33.959999000000003</v>
      </c>
      <c r="AR465" s="62">
        <v>43.700001</v>
      </c>
      <c r="AS465" s="62">
        <v>51.169998</v>
      </c>
      <c r="AT465" s="62">
        <v>57.830002</v>
      </c>
      <c r="AU465" s="62">
        <v>132.61000100000001</v>
      </c>
      <c r="AV465" s="62">
        <v>178.66000399999999</v>
      </c>
      <c r="AW465" s="62">
        <v>248.08000200000001</v>
      </c>
      <c r="AX465" s="62">
        <v>39.25</v>
      </c>
      <c r="AY465" s="62">
        <v>59.93</v>
      </c>
      <c r="AZ465" s="62">
        <v>119.360001</v>
      </c>
      <c r="BA465" s="62">
        <v>83.139999000000003</v>
      </c>
      <c r="BB465" s="62">
        <v>80.930000000000007</v>
      </c>
      <c r="BC465" s="62">
        <v>94.580001999999993</v>
      </c>
      <c r="BD465" s="62">
        <v>39.450001</v>
      </c>
      <c r="BE465" s="62">
        <v>176.14999399999999</v>
      </c>
      <c r="BF465" s="62">
        <v>107.800003</v>
      </c>
      <c r="BG465" s="62">
        <v>20.27</v>
      </c>
      <c r="BH465" s="62">
        <v>85.110000999999997</v>
      </c>
      <c r="BI465" s="62">
        <v>216.529999</v>
      </c>
      <c r="BJ465" s="62">
        <v>52.599997999999999</v>
      </c>
      <c r="BK465" s="62">
        <v>41.610000999999997</v>
      </c>
      <c r="BL465" s="62">
        <v>227.58000200000001</v>
      </c>
      <c r="BM465" s="62">
        <v>132.88999899999999</v>
      </c>
      <c r="BN465" s="62">
        <v>45.48</v>
      </c>
      <c r="BO465" s="62">
        <v>9.07</v>
      </c>
      <c r="BP465" s="62">
        <v>133.16999799999999</v>
      </c>
      <c r="BQ465" s="62">
        <v>42.825001</v>
      </c>
      <c r="BR465" s="62">
        <v>107.912201</v>
      </c>
      <c r="BS465" s="62">
        <v>234.61000100000001</v>
      </c>
      <c r="BT465" s="62">
        <v>90.209998999999996</v>
      </c>
      <c r="BU465" s="62">
        <v>27.77</v>
      </c>
      <c r="BV465" s="62">
        <v>196.58999600000001</v>
      </c>
      <c r="BW465" s="62">
        <v>93.360000999999997</v>
      </c>
      <c r="BX465" s="62">
        <v>217.03999300000001</v>
      </c>
      <c r="BY465" s="62">
        <v>67.360000999999997</v>
      </c>
      <c r="BZ465" s="61">
        <v>67.720000999999996</v>
      </c>
      <c r="CA465" s="61">
        <v>57.889999000000003</v>
      </c>
      <c r="CB465" s="61">
        <v>39.599997999999999</v>
      </c>
      <c r="CC465" s="61">
        <v>186.970001</v>
      </c>
      <c r="CD465" s="61">
        <v>227.77749600000001</v>
      </c>
      <c r="CE465" s="61">
        <v>29.030000999999999</v>
      </c>
      <c r="CF465" s="61">
        <v>76.209998999999996</v>
      </c>
      <c r="CG465" s="61">
        <v>46.98</v>
      </c>
      <c r="CH465" s="61">
        <v>93.139999000000003</v>
      </c>
      <c r="CI465" s="61">
        <v>28.879999000000002</v>
      </c>
      <c r="CJ465" s="61">
        <v>95.800003000000004</v>
      </c>
      <c r="CK465" s="61">
        <v>98.489998</v>
      </c>
      <c r="CL465" s="61">
        <v>10.01</v>
      </c>
      <c r="CM465" s="61">
        <v>3.42</v>
      </c>
      <c r="CN465" s="61">
        <v>17.549999</v>
      </c>
      <c r="CO465" s="61">
        <v>17.600000000000001</v>
      </c>
      <c r="CP465" s="61">
        <v>80.430000000000007</v>
      </c>
      <c r="CQ465" s="61">
        <v>61.209999000000003</v>
      </c>
      <c r="CR465" s="61">
        <v>22.92</v>
      </c>
      <c r="CS465" s="61">
        <v>27.540001</v>
      </c>
      <c r="CT465" s="61">
        <v>15.67</v>
      </c>
      <c r="CU465" s="61">
        <v>14.27</v>
      </c>
      <c r="CV465" s="61">
        <v>67.819999999999993</v>
      </c>
      <c r="CW465" s="61">
        <v>8.58</v>
      </c>
      <c r="CX465" s="61">
        <v>56</v>
      </c>
      <c r="CY465" s="61">
        <v>24.98</v>
      </c>
      <c r="CZ465" s="61">
        <v>40.189999</v>
      </c>
      <c r="DA465" s="61">
        <v>81.150002000000001</v>
      </c>
      <c r="DB465" s="61">
        <v>223.08000200000001</v>
      </c>
      <c r="DC465" s="61">
        <v>197.050003</v>
      </c>
      <c r="DD465" s="61">
        <v>45.709999000000003</v>
      </c>
      <c r="DE465" s="61">
        <v>106.470001</v>
      </c>
      <c r="DF465" s="61">
        <v>70.900002000000001</v>
      </c>
      <c r="DG465" s="61">
        <v>37.119999</v>
      </c>
      <c r="DH465" s="61">
        <v>56.400002000000001</v>
      </c>
      <c r="DI465" s="61">
        <v>57.799999</v>
      </c>
      <c r="DJ465" s="61">
        <v>44.34</v>
      </c>
      <c r="DK465" s="61">
        <v>164.61000100000001</v>
      </c>
      <c r="DL465" s="61">
        <v>152.88000500000001</v>
      </c>
      <c r="DM465" s="61">
        <v>67.910004000000001</v>
      </c>
      <c r="DN465" s="61">
        <v>39.729999999999997</v>
      </c>
      <c r="DO465" s="61">
        <v>41.66</v>
      </c>
      <c r="DP465" s="61">
        <v>60.560001</v>
      </c>
      <c r="DQ465" s="61">
        <v>121.709999</v>
      </c>
      <c r="DR465" s="61">
        <v>48.599997999999999</v>
      </c>
      <c r="DS465" s="61">
        <v>44.349997999999999</v>
      </c>
      <c r="DT465" s="61">
        <v>182.83000200000001</v>
      </c>
      <c r="DU465" s="61">
        <v>154.570007</v>
      </c>
      <c r="DV465" s="61">
        <v>221.199997</v>
      </c>
      <c r="DW465" s="61">
        <v>44.400002000000001</v>
      </c>
      <c r="DX465" s="61">
        <v>54.040000999999997</v>
      </c>
      <c r="DY465" s="61">
        <v>126.406898</v>
      </c>
      <c r="DZ465" s="61">
        <v>138.720001</v>
      </c>
      <c r="EA465" s="61">
        <v>36.220001000000003</v>
      </c>
      <c r="EB465" s="61">
        <v>48.029998999999997</v>
      </c>
      <c r="EC465" s="61">
        <v>70.330001999999993</v>
      </c>
      <c r="ED465" s="61">
        <v>74</v>
      </c>
      <c r="EE465" s="61">
        <v>33.362499</v>
      </c>
      <c r="EF465" s="61">
        <v>28.811599999999999</v>
      </c>
      <c r="EG465" s="61">
        <v>27.32</v>
      </c>
      <c r="EH465" s="61">
        <v>46.48</v>
      </c>
      <c r="EI465" s="61">
        <v>23.120000999999998</v>
      </c>
      <c r="EJ465" s="61">
        <v>43.700001</v>
      </c>
      <c r="EK465" s="61">
        <v>123.800003</v>
      </c>
      <c r="EL465" s="61">
        <v>18.059999000000001</v>
      </c>
      <c r="EM465" s="61">
        <v>42.091498999999999</v>
      </c>
      <c r="EN465" s="61">
        <v>44.040000999999997</v>
      </c>
      <c r="EO465" s="61">
        <v>107.5774</v>
      </c>
      <c r="EP465" s="61">
        <v>118.379997</v>
      </c>
      <c r="ER465" s="61">
        <v>53.610000999999997</v>
      </c>
      <c r="ES465" s="61">
        <v>32.169998</v>
      </c>
      <c r="ET465" s="61">
        <v>18.920000000000002</v>
      </c>
      <c r="EU465" s="61">
        <v>25.280000999999999</v>
      </c>
      <c r="EV465" s="61">
        <v>43.279998999999997</v>
      </c>
      <c r="EW465" s="61">
        <v>23.35</v>
      </c>
      <c r="EX465" s="61">
        <v>27.52</v>
      </c>
      <c r="EY465" s="61">
        <v>24.52</v>
      </c>
      <c r="EZ465" s="61">
        <v>26.67</v>
      </c>
      <c r="FA465" s="61">
        <v>51.48</v>
      </c>
      <c r="FB465" s="61">
        <v>30.977799999999998</v>
      </c>
      <c r="FC465" s="61">
        <v>38.720001000000003</v>
      </c>
      <c r="FD465" s="61">
        <v>27.120000999999998</v>
      </c>
      <c r="FE465" s="61">
        <v>15.43</v>
      </c>
      <c r="FF465" s="61">
        <v>45.849997999999999</v>
      </c>
      <c r="FG465" s="61">
        <v>8.06</v>
      </c>
      <c r="FH465" s="61">
        <v>24.902699999999999</v>
      </c>
    </row>
    <row r="466" spans="1:164">
      <c r="A466" s="76">
        <v>43774</v>
      </c>
      <c r="B466" s="62">
        <v>37.159999999999997</v>
      </c>
      <c r="C466" s="62">
        <v>18.719999000000001</v>
      </c>
      <c r="D466" s="62">
        <v>12.29</v>
      </c>
      <c r="E466" s="62">
        <v>21.4</v>
      </c>
      <c r="F466" s="62">
        <v>69.849997999999999</v>
      </c>
      <c r="G466" s="62">
        <v>56.57</v>
      </c>
      <c r="H466" s="62">
        <v>32.68</v>
      </c>
      <c r="I466" s="62">
        <v>69.589995999999999</v>
      </c>
      <c r="J466" s="62">
        <v>67.269997000000004</v>
      </c>
      <c r="K466" s="62">
        <v>132.5</v>
      </c>
      <c r="L466" s="62">
        <v>34.700001</v>
      </c>
      <c r="M466" s="62">
        <v>14.2</v>
      </c>
      <c r="N466" s="62">
        <v>48.189999</v>
      </c>
      <c r="O466" s="62">
        <v>83.260002</v>
      </c>
      <c r="P466" s="62">
        <v>99.555098999999998</v>
      </c>
      <c r="Q466" s="62">
        <v>42.630001</v>
      </c>
      <c r="R466" s="62">
        <v>65.209998999999996</v>
      </c>
      <c r="S466" s="62">
        <v>49.669998</v>
      </c>
      <c r="T466" s="62">
        <v>144.30999800000001</v>
      </c>
      <c r="U466" s="62">
        <v>46.25</v>
      </c>
      <c r="V466" s="62">
        <v>56.09</v>
      </c>
      <c r="W466" s="62">
        <v>52.650002000000001</v>
      </c>
      <c r="X466" s="62">
        <v>56.68</v>
      </c>
      <c r="Z466" s="62">
        <v>50.82</v>
      </c>
      <c r="AA466" s="62">
        <v>71.720000999999996</v>
      </c>
      <c r="AB466" s="62">
        <v>45.310001</v>
      </c>
      <c r="AC466" s="62">
        <v>49.529998999999997</v>
      </c>
      <c r="AD466" s="62">
        <v>29.49</v>
      </c>
      <c r="AE466" s="62">
        <v>62.619999</v>
      </c>
      <c r="AF466" s="62">
        <v>138.91000399999999</v>
      </c>
      <c r="AG466" s="62">
        <v>157.550003</v>
      </c>
      <c r="AH466" s="62">
        <v>41.110000999999997</v>
      </c>
      <c r="AI466" s="62">
        <v>29.139999</v>
      </c>
      <c r="AJ466" s="62">
        <v>102.87400100000001</v>
      </c>
      <c r="AK466" s="62">
        <v>52.75</v>
      </c>
      <c r="AL466" s="62">
        <v>33.429001</v>
      </c>
      <c r="AM466" s="62">
        <v>65.613701000000006</v>
      </c>
      <c r="AN466" s="62">
        <v>40</v>
      </c>
      <c r="AO466" s="62">
        <v>15.67</v>
      </c>
      <c r="AP466" s="62">
        <v>26.549999</v>
      </c>
      <c r="AQ466" s="62">
        <v>33.610000999999997</v>
      </c>
      <c r="AR466" s="62">
        <v>42.496799000000003</v>
      </c>
      <c r="AS466" s="62">
        <v>51.080002</v>
      </c>
      <c r="AT466" s="62">
        <v>56.25</v>
      </c>
      <c r="AU466" s="62">
        <v>132.19000199999999</v>
      </c>
      <c r="AV466" s="62">
        <v>178.36000100000001</v>
      </c>
      <c r="AW466" s="62">
        <v>244.88000500000001</v>
      </c>
      <c r="AX466" s="62">
        <v>39.25</v>
      </c>
      <c r="AY466" s="62">
        <v>59.27</v>
      </c>
      <c r="AZ466" s="62">
        <v>118.25</v>
      </c>
      <c r="BA466" s="62">
        <v>83.139999000000003</v>
      </c>
      <c r="BB466" s="62">
        <v>80.470000999999996</v>
      </c>
      <c r="BC466" s="62">
        <v>93.910004000000001</v>
      </c>
      <c r="BD466" s="62">
        <v>39.080002</v>
      </c>
      <c r="BE466" s="62">
        <v>174.64999399999999</v>
      </c>
      <c r="BF466" s="62">
        <v>105.94000200000001</v>
      </c>
      <c r="BG466" s="62">
        <v>20.751801</v>
      </c>
      <c r="BH466" s="62">
        <v>85.010002</v>
      </c>
      <c r="BI466" s="62">
        <v>216.71000699999999</v>
      </c>
      <c r="BJ466" s="62">
        <v>52.189999</v>
      </c>
      <c r="BK466" s="62">
        <v>41.639999000000003</v>
      </c>
      <c r="BL466" s="62">
        <v>227.36000100000001</v>
      </c>
      <c r="BM466" s="62">
        <v>132.96000699999999</v>
      </c>
      <c r="BN466" s="62">
        <v>45.389999000000003</v>
      </c>
      <c r="BO466" s="62">
        <v>9.11</v>
      </c>
      <c r="BP466" s="62">
        <v>132.490005</v>
      </c>
      <c r="BQ466" s="62">
        <v>42.387298999999999</v>
      </c>
      <c r="BR466" s="62">
        <v>107.7183</v>
      </c>
      <c r="BS466" s="62">
        <v>234.740005</v>
      </c>
      <c r="BT466" s="62">
        <v>90.18</v>
      </c>
      <c r="BU466" s="62">
        <v>28.200001</v>
      </c>
      <c r="BV466" s="62">
        <v>196.199997</v>
      </c>
      <c r="BW466" s="62">
        <v>93.349997999999999</v>
      </c>
      <c r="BX466" s="62">
        <v>217.949997</v>
      </c>
      <c r="BY466" s="62">
        <v>67.290001000000004</v>
      </c>
      <c r="BZ466" s="61">
        <v>67.75</v>
      </c>
      <c r="CA466" s="61">
        <v>57.880001</v>
      </c>
      <c r="CB466" s="61">
        <v>39.759998000000003</v>
      </c>
      <c r="CC466" s="61">
        <v>187.270004</v>
      </c>
      <c r="CD466" s="61">
        <v>227.41999799999999</v>
      </c>
      <c r="CE466" s="61">
        <v>29.030000999999999</v>
      </c>
      <c r="CF466" s="61">
        <v>76.040001000000004</v>
      </c>
      <c r="CG466" s="61">
        <v>46.41</v>
      </c>
      <c r="CH466" s="61">
        <v>94.260002</v>
      </c>
      <c r="CI466" s="61">
        <v>28.549999</v>
      </c>
      <c r="CJ466" s="61">
        <v>95.889999000000003</v>
      </c>
      <c r="CK466" s="61">
        <v>98.870002999999997</v>
      </c>
      <c r="CL466" s="61">
        <v>10.09</v>
      </c>
      <c r="CM466" s="61">
        <v>3.42</v>
      </c>
      <c r="CN466" s="61">
        <v>18.07</v>
      </c>
      <c r="CO466" s="61">
        <v>17.959999</v>
      </c>
      <c r="CP466" s="61">
        <v>80.739998</v>
      </c>
      <c r="CQ466" s="61">
        <v>61.290000999999997</v>
      </c>
      <c r="CR466" s="61">
        <v>22.940000999999999</v>
      </c>
      <c r="CS466" s="61">
        <v>27.51</v>
      </c>
      <c r="CT466" s="61">
        <v>15.85</v>
      </c>
      <c r="CU466" s="61">
        <v>13.81</v>
      </c>
      <c r="CV466" s="61">
        <v>67.709998999999996</v>
      </c>
      <c r="CW466" s="61">
        <v>8.68</v>
      </c>
      <c r="CX466" s="61">
        <v>55.560799000000003</v>
      </c>
      <c r="CY466" s="61">
        <v>25.129999000000002</v>
      </c>
      <c r="CZ466" s="61">
        <v>39.880001</v>
      </c>
      <c r="DA466" s="61">
        <v>81.319999999999993</v>
      </c>
      <c r="DB466" s="61">
        <v>224.570007</v>
      </c>
      <c r="DC466" s="61">
        <v>198.36999499999999</v>
      </c>
      <c r="DD466" s="61">
        <v>45.450001</v>
      </c>
      <c r="DE466" s="61">
        <v>107.160004</v>
      </c>
      <c r="DF466" s="61">
        <v>71.489998</v>
      </c>
      <c r="DG466" s="61">
        <v>37.229999999999997</v>
      </c>
      <c r="DH466" s="61">
        <v>56.380001</v>
      </c>
      <c r="DI466" s="61">
        <v>58.900002000000001</v>
      </c>
      <c r="DJ466" s="61">
        <v>44.450001</v>
      </c>
      <c r="DK466" s="61">
        <v>164.39999399999999</v>
      </c>
      <c r="DL466" s="61">
        <v>153.270004</v>
      </c>
      <c r="DM466" s="61">
        <v>67.860000999999997</v>
      </c>
      <c r="DN466" s="61">
        <v>39.659999999999997</v>
      </c>
      <c r="DO466" s="61">
        <v>41.75</v>
      </c>
      <c r="DP466" s="61">
        <v>60.740001999999997</v>
      </c>
      <c r="DQ466" s="61">
        <v>121.889999</v>
      </c>
      <c r="DR466" s="61">
        <v>48.599997999999999</v>
      </c>
      <c r="DS466" s="61">
        <v>43.959999000000003</v>
      </c>
      <c r="DT466" s="61">
        <v>183.270004</v>
      </c>
      <c r="DU466" s="61">
        <v>154.96000699999999</v>
      </c>
      <c r="DV466" s="61">
        <v>221.71000699999999</v>
      </c>
      <c r="DW466" s="61">
        <v>44.950001</v>
      </c>
      <c r="DX466" s="61">
        <v>54.049999</v>
      </c>
      <c r="DY466" s="61">
        <v>126.489304</v>
      </c>
      <c r="DZ466" s="61">
        <v>139.46710200000001</v>
      </c>
      <c r="EA466" s="61">
        <v>36.310001</v>
      </c>
      <c r="EB466" s="61">
        <v>48.27</v>
      </c>
      <c r="EC466" s="61">
        <v>70.489998</v>
      </c>
      <c r="ED466" s="61">
        <v>74.150002000000001</v>
      </c>
      <c r="EE466" s="61">
        <v>33.374400999999999</v>
      </c>
      <c r="EF466" s="61">
        <v>28.989598999999998</v>
      </c>
      <c r="EG466" s="61">
        <v>27.358999000000001</v>
      </c>
      <c r="EH466" s="61">
        <v>46.560001</v>
      </c>
      <c r="EI466" s="61">
        <v>23.16</v>
      </c>
      <c r="EJ466" s="61">
        <v>43.93</v>
      </c>
      <c r="EK466" s="61">
        <v>123.94000200000001</v>
      </c>
      <c r="EL466" s="61">
        <v>18.219999000000001</v>
      </c>
      <c r="EM466" s="61">
        <v>42.349997999999999</v>
      </c>
      <c r="EN466" s="61">
        <v>43.77</v>
      </c>
      <c r="EO466" s="61">
        <v>108.5</v>
      </c>
      <c r="EP466" s="61">
        <v>118.860001</v>
      </c>
      <c r="EQ466" s="61">
        <v>62.18</v>
      </c>
      <c r="ER466" s="61">
        <v>53.07</v>
      </c>
      <c r="ES466" s="61">
        <v>32.060001</v>
      </c>
      <c r="ET466" s="61">
        <v>19.27</v>
      </c>
      <c r="EU466" s="61">
        <v>25.309999000000001</v>
      </c>
      <c r="EV466" s="61">
        <v>43.189999</v>
      </c>
      <c r="EW466" s="61">
        <v>23.43</v>
      </c>
      <c r="EX466" s="61">
        <v>27.58</v>
      </c>
      <c r="EY466" s="61">
        <v>24.49</v>
      </c>
      <c r="EZ466" s="61">
        <v>26.690000999999999</v>
      </c>
      <c r="FA466" s="61">
        <v>51.400002000000001</v>
      </c>
      <c r="FB466" s="61">
        <v>30.940598999999999</v>
      </c>
      <c r="FC466" s="61">
        <v>38.639999000000003</v>
      </c>
      <c r="FD466" s="61">
        <v>27.1</v>
      </c>
      <c r="FE466" s="61">
        <v>15.48</v>
      </c>
      <c r="FF466" s="61">
        <v>45.580002</v>
      </c>
      <c r="FG466" s="61">
        <v>8.0399999999999991</v>
      </c>
      <c r="FH466" s="61">
        <v>24.6873</v>
      </c>
    </row>
    <row r="467" spans="1:164">
      <c r="A467" s="76">
        <v>43775</v>
      </c>
      <c r="B467" s="62">
        <v>37.400002000000001</v>
      </c>
      <c r="C467" s="62">
        <v>18.75</v>
      </c>
      <c r="D467" s="62">
        <v>12.25</v>
      </c>
      <c r="E467" s="62">
        <v>21.52</v>
      </c>
      <c r="F467" s="62">
        <v>70.559997999999993</v>
      </c>
      <c r="G467" s="62">
        <v>56.509998000000003</v>
      </c>
      <c r="H467" s="62">
        <v>32.68</v>
      </c>
      <c r="I467" s="62">
        <v>70.669998000000007</v>
      </c>
      <c r="J467" s="62">
        <v>67.419998000000007</v>
      </c>
      <c r="K467" s="62">
        <v>132.91000399999999</v>
      </c>
      <c r="L467" s="62">
        <v>34.979999999999997</v>
      </c>
      <c r="M467" s="62">
        <v>14.21</v>
      </c>
      <c r="N467" s="62">
        <v>47.43</v>
      </c>
      <c r="O467" s="62">
        <v>84</v>
      </c>
      <c r="P467" s="62">
        <v>100.650002</v>
      </c>
      <c r="Q467" s="62">
        <v>42.779998999999997</v>
      </c>
      <c r="R467" s="62">
        <v>65.290001000000004</v>
      </c>
      <c r="S467" s="62">
        <v>49.549999</v>
      </c>
      <c r="T467" s="62">
        <v>144.44000199999999</v>
      </c>
      <c r="U467" s="62">
        <v>46.02</v>
      </c>
      <c r="V467" s="62">
        <v>56.099997999999999</v>
      </c>
      <c r="W467" s="62">
        <v>52.41</v>
      </c>
      <c r="X467" s="62">
        <v>56.369999</v>
      </c>
      <c r="Y467" s="62">
        <v>14.144</v>
      </c>
      <c r="Z467" s="62">
        <v>50.66</v>
      </c>
      <c r="AA467" s="62">
        <v>71.680000000000007</v>
      </c>
      <c r="AB467" s="62">
        <v>45.439999</v>
      </c>
      <c r="AC467" s="62">
        <v>49.849997999999999</v>
      </c>
      <c r="AD467" s="62">
        <v>29.629999000000002</v>
      </c>
      <c r="AE467" s="62">
        <v>62.860000999999997</v>
      </c>
      <c r="AF467" s="62">
        <v>139.38000500000001</v>
      </c>
      <c r="AG467" s="62">
        <v>157.820007</v>
      </c>
      <c r="AH467" s="62">
        <v>41.189999</v>
      </c>
      <c r="AI467" s="62">
        <v>29.09</v>
      </c>
      <c r="AJ467" s="62">
        <v>103.25</v>
      </c>
      <c r="AK467" s="62">
        <v>51.740001999999997</v>
      </c>
      <c r="AL467" s="62">
        <v>33.498001000000002</v>
      </c>
      <c r="AM467" s="62">
        <v>65.830001999999993</v>
      </c>
      <c r="AN467" s="62">
        <v>40.075001</v>
      </c>
      <c r="AO467" s="62">
        <v>15.61</v>
      </c>
      <c r="AP467" s="62">
        <v>26.339001</v>
      </c>
      <c r="AQ467" s="62">
        <v>33.689999</v>
      </c>
      <c r="AR467" s="62">
        <v>42.804001</v>
      </c>
      <c r="AS467" s="62">
        <v>49.959999000000003</v>
      </c>
      <c r="AT467" s="62">
        <v>57.09</v>
      </c>
      <c r="AU467" s="62">
        <v>131.11000100000001</v>
      </c>
      <c r="AV467" s="62">
        <v>180.520004</v>
      </c>
      <c r="AW467" s="62">
        <v>246.30999800000001</v>
      </c>
      <c r="AX467" s="62">
        <v>37.240001999999997</v>
      </c>
      <c r="AY467" s="62">
        <v>58.82</v>
      </c>
      <c r="AZ467" s="62">
        <v>117.010002</v>
      </c>
      <c r="BA467" s="62">
        <v>81.720000999999996</v>
      </c>
      <c r="BB467" s="62">
        <v>80.25</v>
      </c>
      <c r="BC467" s="62">
        <v>94.230002999999996</v>
      </c>
      <c r="BD467" s="62">
        <v>38.139999000000003</v>
      </c>
      <c r="BE467" s="62">
        <v>175.199997</v>
      </c>
      <c r="BF467" s="62">
        <v>106.83000199999999</v>
      </c>
      <c r="BG467" s="62">
        <v>20.57</v>
      </c>
      <c r="BH467" s="62">
        <v>84.970000999999996</v>
      </c>
      <c r="BI467" s="62">
        <v>216.35000600000001</v>
      </c>
      <c r="BJ467" s="62">
        <v>52.23</v>
      </c>
      <c r="BK467" s="62">
        <v>41.709999000000003</v>
      </c>
      <c r="BL467" s="62">
        <v>227.13000500000001</v>
      </c>
      <c r="BM467" s="62">
        <v>132.14999399999999</v>
      </c>
      <c r="BN467" s="62">
        <v>45.220001000000003</v>
      </c>
      <c r="BO467" s="62">
        <v>9.1199999999999992</v>
      </c>
      <c r="BP467" s="62">
        <v>131.970001</v>
      </c>
      <c r="BQ467" s="62">
        <v>42.369999</v>
      </c>
      <c r="BR467" s="62">
        <v>107.087997</v>
      </c>
      <c r="BS467" s="62">
        <v>233.16999799999999</v>
      </c>
      <c r="BT467" s="62">
        <v>89.709998999999996</v>
      </c>
      <c r="BU467" s="62">
        <v>27.959999</v>
      </c>
      <c r="BV467" s="62">
        <v>195.91999799999999</v>
      </c>
      <c r="BW467" s="62">
        <v>92.809997999999993</v>
      </c>
      <c r="BX467" s="62">
        <v>217.66999799999999</v>
      </c>
      <c r="BY467" s="62">
        <v>67.239998</v>
      </c>
      <c r="BZ467" s="61">
        <v>67.580001999999993</v>
      </c>
      <c r="CA467" s="61">
        <v>57.73</v>
      </c>
      <c r="CB467" s="61">
        <v>39.869999</v>
      </c>
      <c r="CC467" s="61">
        <v>187.279999</v>
      </c>
      <c r="CD467" s="61">
        <v>227.029999</v>
      </c>
      <c r="CE467" s="61">
        <v>29.27</v>
      </c>
      <c r="CF467" s="61">
        <v>75.940002000000007</v>
      </c>
      <c r="CG467" s="61">
        <v>46.450001</v>
      </c>
      <c r="CH467" s="61">
        <v>93.379997000000003</v>
      </c>
      <c r="CI467" s="61">
        <v>28.23</v>
      </c>
      <c r="CJ467" s="61">
        <v>95.849997999999999</v>
      </c>
      <c r="CK467" s="61">
        <v>97.57</v>
      </c>
      <c r="CL467" s="61">
        <v>9.9600000000000009</v>
      </c>
      <c r="CM467" s="61">
        <v>3.11</v>
      </c>
      <c r="CN467" s="61">
        <v>17.420000000000002</v>
      </c>
      <c r="CO467" s="61">
        <v>17.559999000000001</v>
      </c>
      <c r="CP467" s="61">
        <v>78.819999999999993</v>
      </c>
      <c r="CQ467" s="61">
        <v>60.040000999999997</v>
      </c>
      <c r="CR467" s="61">
        <v>22.24</v>
      </c>
      <c r="CS467" s="61">
        <v>26.84</v>
      </c>
      <c r="CT467" s="61">
        <v>15.49</v>
      </c>
      <c r="CU467" s="61">
        <v>14.284000000000001</v>
      </c>
      <c r="CV467" s="61">
        <v>73.860000999999997</v>
      </c>
      <c r="CW467" s="61">
        <v>8.16</v>
      </c>
      <c r="CX467" s="61">
        <v>58.599997999999999</v>
      </c>
      <c r="CY467" s="61">
        <v>23.969999000000001</v>
      </c>
      <c r="CZ467" s="61">
        <v>41.669998</v>
      </c>
      <c r="DA467" s="61">
        <v>81.370002999999997</v>
      </c>
      <c r="DB467" s="61">
        <v>225.259995</v>
      </c>
      <c r="DC467" s="61">
        <v>197.929993</v>
      </c>
      <c r="DD467" s="61">
        <v>45.68</v>
      </c>
      <c r="DE467" s="61">
        <v>107.620003</v>
      </c>
      <c r="DF467" s="61">
        <v>70.889999000000003</v>
      </c>
      <c r="DG467" s="61">
        <v>37.229999999999997</v>
      </c>
      <c r="DH467" s="61">
        <v>56.560001</v>
      </c>
      <c r="DI467" s="61">
        <v>59.369999</v>
      </c>
      <c r="DJ467" s="61">
        <v>44.490001999999997</v>
      </c>
      <c r="DK467" s="61">
        <v>164.529999</v>
      </c>
      <c r="DL467" s="61">
        <v>153.13999899999999</v>
      </c>
      <c r="DM467" s="61">
        <v>68.330001999999993</v>
      </c>
      <c r="DN467" s="61">
        <v>39.479999999999997</v>
      </c>
      <c r="DO467" s="61">
        <v>41.77</v>
      </c>
      <c r="DP467" s="61">
        <v>61.009998000000003</v>
      </c>
      <c r="DQ467" s="61">
        <v>122.019997</v>
      </c>
      <c r="DR467" s="61">
        <v>48.369999</v>
      </c>
      <c r="DS467" s="61">
        <v>44.580002</v>
      </c>
      <c r="DT467" s="61">
        <v>183.36000100000001</v>
      </c>
      <c r="DU467" s="61">
        <v>155.759995</v>
      </c>
      <c r="DV467" s="61">
        <v>221.5</v>
      </c>
      <c r="DW467" s="61">
        <v>44.759998000000003</v>
      </c>
      <c r="DX467" s="61">
        <v>54.349997999999999</v>
      </c>
      <c r="DY467" s="61">
        <v>127.050003</v>
      </c>
      <c r="DZ467" s="61">
        <v>140.520004</v>
      </c>
      <c r="EA467" s="61">
        <v>36.459999000000003</v>
      </c>
      <c r="EB467" s="61">
        <v>48.18</v>
      </c>
      <c r="EC467" s="61">
        <v>70.279999000000004</v>
      </c>
      <c r="ED467" s="61">
        <v>74.139999000000003</v>
      </c>
      <c r="EE467" s="61">
        <v>33.68</v>
      </c>
      <c r="EF467" s="61">
        <v>29.082001000000002</v>
      </c>
      <c r="EG467" s="61">
        <v>27.504999000000002</v>
      </c>
      <c r="EH467" s="61">
        <v>46.59</v>
      </c>
      <c r="EI467" s="61">
        <v>23.07</v>
      </c>
      <c r="EJ467" s="61">
        <v>43.66</v>
      </c>
      <c r="EK467" s="61">
        <v>123.709999</v>
      </c>
      <c r="EL467" s="61">
        <v>18.170000000000002</v>
      </c>
      <c r="EM467" s="61">
        <v>42.630001</v>
      </c>
      <c r="EN467" s="61">
        <v>43.66</v>
      </c>
      <c r="EO467" s="61">
        <v>108.18</v>
      </c>
      <c r="EP467" s="61">
        <v>119.050003</v>
      </c>
      <c r="EQ467" s="61">
        <v>61.98</v>
      </c>
      <c r="ER467" s="61">
        <v>52.599997999999999</v>
      </c>
      <c r="ES467" s="61">
        <v>31.790001</v>
      </c>
      <c r="ET467" s="61">
        <v>19.219999000000001</v>
      </c>
      <c r="EU467" s="61">
        <v>25.290001</v>
      </c>
      <c r="EV467" s="61">
        <v>43.189999</v>
      </c>
      <c r="EW467" s="61">
        <v>23.389999</v>
      </c>
      <c r="EX467" s="61">
        <v>27.57</v>
      </c>
      <c r="EY467" s="61">
        <v>24.48</v>
      </c>
      <c r="EZ467" s="61">
        <v>26.77</v>
      </c>
      <c r="FA467" s="61">
        <v>51.419998</v>
      </c>
      <c r="FB467" s="61">
        <v>31.120000999999998</v>
      </c>
      <c r="FC467" s="61">
        <v>38.880001</v>
      </c>
      <c r="FD467" s="61">
        <v>27.26</v>
      </c>
      <c r="FE467" s="61">
        <v>15.46</v>
      </c>
      <c r="FF467" s="61">
        <v>46.290000999999997</v>
      </c>
      <c r="FG467" s="61">
        <v>8.06</v>
      </c>
      <c r="FH467" s="61">
        <v>24.76</v>
      </c>
    </row>
    <row r="468" spans="1:164">
      <c r="A468" s="76">
        <v>43776</v>
      </c>
      <c r="B468" s="62">
        <v>37.240001999999997</v>
      </c>
      <c r="C468" s="62">
        <v>18.610001</v>
      </c>
      <c r="D468" s="62">
        <v>12.25</v>
      </c>
      <c r="E468" s="62">
        <v>21.6</v>
      </c>
      <c r="F468" s="62">
        <v>70.550003000000004</v>
      </c>
      <c r="G468" s="62">
        <v>56.310001</v>
      </c>
      <c r="H468" s="62">
        <v>32.82</v>
      </c>
      <c r="I468" s="62">
        <v>70.940002000000007</v>
      </c>
      <c r="J468" s="62">
        <v>67.910004000000001</v>
      </c>
      <c r="K468" s="62">
        <v>133.429993</v>
      </c>
      <c r="L468" s="62">
        <v>35.090000000000003</v>
      </c>
      <c r="M468" s="62">
        <v>14.06</v>
      </c>
      <c r="N468" s="62">
        <v>48.419998</v>
      </c>
      <c r="O468" s="62">
        <v>85.150002000000001</v>
      </c>
      <c r="P468" s="62">
        <v>102.91999800000001</v>
      </c>
      <c r="Q468" s="62">
        <v>43.099997999999999</v>
      </c>
      <c r="R468" s="62">
        <v>65.819999999999993</v>
      </c>
      <c r="S468" s="62">
        <v>49.880001</v>
      </c>
      <c r="T468" s="62">
        <v>145.699997</v>
      </c>
      <c r="U468" s="62">
        <v>46.34</v>
      </c>
      <c r="V468" s="62">
        <v>56.650002000000001</v>
      </c>
      <c r="W468" s="62">
        <v>52.59</v>
      </c>
      <c r="X468" s="62">
        <v>56.759998000000003</v>
      </c>
      <c r="Y468" s="62">
        <v>14.093</v>
      </c>
      <c r="Z468" s="62">
        <v>50.880001</v>
      </c>
      <c r="AA468" s="62">
        <v>72.269997000000004</v>
      </c>
      <c r="AB468" s="62">
        <v>45.779998999999997</v>
      </c>
      <c r="AC468" s="62">
        <v>50.150002000000001</v>
      </c>
      <c r="AD468" s="62">
        <v>29.85</v>
      </c>
      <c r="AE468" s="62">
        <v>62.009998000000003</v>
      </c>
      <c r="AF468" s="62">
        <v>137.550003</v>
      </c>
      <c r="AG468" s="62">
        <v>155.89999399999999</v>
      </c>
      <c r="AH468" s="62">
        <v>40.689999</v>
      </c>
      <c r="AI468" s="62">
        <v>29.01</v>
      </c>
      <c r="AJ468" s="62">
        <v>102.010002</v>
      </c>
      <c r="AK468" s="62">
        <v>51.259998000000003</v>
      </c>
      <c r="AL468" s="62">
        <v>33.088000999999998</v>
      </c>
      <c r="AM468" s="62">
        <v>64.010002</v>
      </c>
      <c r="AN468" s="62">
        <v>39.43</v>
      </c>
      <c r="AO468" s="62">
        <v>16.09</v>
      </c>
      <c r="AP468" s="62">
        <v>26.035999</v>
      </c>
      <c r="AQ468" s="62">
        <v>33.169998</v>
      </c>
      <c r="AR468" s="62">
        <v>41.169998</v>
      </c>
      <c r="AS468" s="62">
        <v>50.09</v>
      </c>
      <c r="AT468" s="62">
        <v>57.5</v>
      </c>
      <c r="AU468" s="62">
        <v>130.94000199999999</v>
      </c>
      <c r="AV468" s="62">
        <v>182.91999799999999</v>
      </c>
      <c r="AW468" s="62">
        <v>247.220001</v>
      </c>
      <c r="AX468" s="62">
        <v>37.560001</v>
      </c>
      <c r="AY468" s="62">
        <v>58.82</v>
      </c>
      <c r="AZ468" s="62">
        <v>116.629997</v>
      </c>
      <c r="BA468" s="62">
        <v>81.93</v>
      </c>
      <c r="BB468" s="62">
        <v>81.050003000000004</v>
      </c>
      <c r="BC468" s="62">
        <v>94.440002000000007</v>
      </c>
      <c r="BD468" s="62">
        <v>38.18</v>
      </c>
      <c r="BE468" s="62">
        <v>175.86000100000001</v>
      </c>
      <c r="BF468" s="62">
        <v>107.43</v>
      </c>
      <c r="BG468" s="62">
        <v>20.49</v>
      </c>
      <c r="BH468" s="62">
        <v>85.639999000000003</v>
      </c>
      <c r="BI468" s="62">
        <v>217.990005</v>
      </c>
      <c r="BJ468" s="62">
        <v>52.34</v>
      </c>
      <c r="BK468" s="62">
        <v>42.040000999999997</v>
      </c>
      <c r="BL468" s="62">
        <v>228.970001</v>
      </c>
      <c r="BM468" s="62">
        <v>132.929993</v>
      </c>
      <c r="BN468" s="62">
        <v>45.209999000000003</v>
      </c>
      <c r="BO468" s="62">
        <v>8.91</v>
      </c>
      <c r="BP468" s="62">
        <v>131.88000500000001</v>
      </c>
      <c r="BQ468" s="62">
        <v>42.532001000000001</v>
      </c>
      <c r="BR468" s="62">
        <v>106.74299600000001</v>
      </c>
      <c r="BS468" s="62">
        <v>234.58000200000001</v>
      </c>
      <c r="BT468" s="62">
        <v>90.169998000000007</v>
      </c>
      <c r="BU468" s="62">
        <v>27.799999</v>
      </c>
      <c r="BV468" s="62">
        <v>197.449997</v>
      </c>
      <c r="BW468" s="62">
        <v>93.730002999999996</v>
      </c>
      <c r="BX468" s="62">
        <v>218.13000500000001</v>
      </c>
      <c r="BY468" s="62">
        <v>67.75</v>
      </c>
      <c r="BZ468" s="61">
        <v>67.75</v>
      </c>
      <c r="CA468" s="61">
        <v>58.040000999999997</v>
      </c>
      <c r="CB468" s="61">
        <v>39.900002000000001</v>
      </c>
      <c r="CC468" s="61">
        <v>188.509995</v>
      </c>
      <c r="CD468" s="61">
        <v>228.050003</v>
      </c>
      <c r="CE468" s="61">
        <v>29.280000999999999</v>
      </c>
      <c r="CF468" s="61">
        <v>76.5</v>
      </c>
      <c r="CG468" s="61">
        <v>47.07</v>
      </c>
      <c r="CH468" s="61">
        <v>93.830001999999993</v>
      </c>
      <c r="CI468" s="61">
        <v>28.695</v>
      </c>
      <c r="CJ468" s="61">
        <v>95.400002000000001</v>
      </c>
      <c r="CK468" s="61">
        <v>98.370002999999997</v>
      </c>
      <c r="CL468" s="61">
        <v>10.02</v>
      </c>
      <c r="CM468" s="61">
        <v>3.3</v>
      </c>
      <c r="CN468" s="61">
        <v>17.790001</v>
      </c>
      <c r="CO468" s="61">
        <v>17.790001</v>
      </c>
      <c r="CP468" s="61">
        <v>80.040001000000004</v>
      </c>
      <c r="CQ468" s="61">
        <v>60.939999</v>
      </c>
      <c r="CR468" s="61">
        <v>22.690000999999999</v>
      </c>
      <c r="CS468" s="61">
        <v>27.16</v>
      </c>
      <c r="CT468" s="61">
        <v>15.92</v>
      </c>
      <c r="CU468" s="61">
        <v>13.98</v>
      </c>
      <c r="CV468" s="61">
        <v>69.400002000000001</v>
      </c>
      <c r="CW468" s="61">
        <v>8.5399999999999991</v>
      </c>
      <c r="CX468" s="61">
        <v>56.060001</v>
      </c>
      <c r="CY468" s="61">
        <v>24.73</v>
      </c>
      <c r="CZ468" s="61">
        <v>40.409999999999997</v>
      </c>
      <c r="DA468" s="61">
        <v>81.650002000000001</v>
      </c>
      <c r="DB468" s="61">
        <v>226.61999499999999</v>
      </c>
      <c r="DC468" s="61">
        <v>199.10000600000001</v>
      </c>
      <c r="DD468" s="61">
        <v>45.169998</v>
      </c>
      <c r="DE468" s="61">
        <v>108.550003</v>
      </c>
      <c r="DF468" s="61">
        <v>71.089995999999999</v>
      </c>
      <c r="DG468" s="61">
        <v>36.950001</v>
      </c>
      <c r="DH468" s="61">
        <v>56.84</v>
      </c>
      <c r="DI468" s="61">
        <v>60.529998999999997</v>
      </c>
      <c r="DJ468" s="61">
        <v>44.57</v>
      </c>
      <c r="DK468" s="61">
        <v>165.10000600000001</v>
      </c>
      <c r="DL468" s="61">
        <v>153.64999399999999</v>
      </c>
      <c r="DM468" s="61">
        <v>68.410004000000001</v>
      </c>
      <c r="DN468" s="61">
        <v>39.259998000000003</v>
      </c>
      <c r="DO468" s="61">
        <v>41.869999</v>
      </c>
      <c r="DP468" s="61">
        <v>60.799999</v>
      </c>
      <c r="DQ468" s="61">
        <v>121.290001</v>
      </c>
      <c r="DR468" s="61">
        <v>46.862000000000002</v>
      </c>
      <c r="DS468" s="61">
        <v>43.689999</v>
      </c>
      <c r="DT468" s="61">
        <v>182.63999899999999</v>
      </c>
      <c r="DU468" s="61">
        <v>155.270004</v>
      </c>
      <c r="DV468" s="61">
        <v>221.16999799999999</v>
      </c>
      <c r="DW468" s="61">
        <v>44.700001</v>
      </c>
      <c r="DX468" s="61">
        <v>54.220001000000003</v>
      </c>
      <c r="DY468" s="61">
        <v>126.760002</v>
      </c>
      <c r="DZ468" s="61">
        <v>140.05999800000001</v>
      </c>
      <c r="EA468" s="61">
        <v>36.340000000000003</v>
      </c>
      <c r="EB468" s="61">
        <v>47.93</v>
      </c>
      <c r="EC468" s="61">
        <v>70.220000999999996</v>
      </c>
      <c r="ED468" s="61">
        <v>74.830001999999993</v>
      </c>
      <c r="EE468" s="61">
        <v>33.380001</v>
      </c>
      <c r="EF468" s="61">
        <v>28.99</v>
      </c>
      <c r="EG468" s="61">
        <v>27.358000000000001</v>
      </c>
      <c r="EH468" s="61">
        <v>46.450001</v>
      </c>
      <c r="EI468" s="61">
        <v>23.18</v>
      </c>
      <c r="EJ468" s="61">
        <v>43.759998000000003</v>
      </c>
      <c r="EK468" s="61">
        <v>123.709999</v>
      </c>
      <c r="EL468" s="61">
        <v>18.389999</v>
      </c>
      <c r="EM468" s="61">
        <v>42.810001</v>
      </c>
      <c r="EN468" s="61">
        <v>43.66</v>
      </c>
      <c r="EO468" s="61">
        <v>108.199997</v>
      </c>
      <c r="EP468" s="61">
        <v>119.230003</v>
      </c>
      <c r="EQ468" s="61">
        <v>61.98</v>
      </c>
      <c r="ER468" s="61">
        <v>52.619999</v>
      </c>
      <c r="ES468" s="61">
        <v>32.029998999999997</v>
      </c>
      <c r="ET468" s="61">
        <v>19.040001</v>
      </c>
      <c r="EU468" s="61">
        <v>25.209999</v>
      </c>
      <c r="EV468" s="61">
        <v>42.16</v>
      </c>
      <c r="EW468" s="61">
        <v>23.16</v>
      </c>
      <c r="EX468" s="61">
        <v>27.389999</v>
      </c>
      <c r="EY468" s="61">
        <v>24.110001</v>
      </c>
      <c r="EZ468" s="61">
        <v>26.59</v>
      </c>
      <c r="FA468" s="61">
        <v>50.990001999999997</v>
      </c>
      <c r="FB468" s="61">
        <v>31.049999</v>
      </c>
      <c r="FC468" s="61">
        <v>38.759998000000003</v>
      </c>
      <c r="FD468" s="61">
        <v>27</v>
      </c>
      <c r="FE468" s="61">
        <v>15.29</v>
      </c>
      <c r="FF468" s="61">
        <v>46.029998999999997</v>
      </c>
      <c r="FG468" s="61">
        <v>7.83</v>
      </c>
      <c r="FH468" s="61">
        <v>24.219999000000001</v>
      </c>
    </row>
    <row r="469" spans="1:164">
      <c r="A469" s="76">
        <v>43777</v>
      </c>
      <c r="B469" s="62">
        <v>37.240001999999997</v>
      </c>
      <c r="C469" s="62">
        <v>18.639999</v>
      </c>
      <c r="D469" s="62">
        <v>12.24</v>
      </c>
      <c r="E469" s="62">
        <v>21.690000999999999</v>
      </c>
      <c r="F469" s="62">
        <v>70.849997999999999</v>
      </c>
      <c r="G469" s="62">
        <v>56.439999</v>
      </c>
      <c r="H469" s="62">
        <v>32.82</v>
      </c>
      <c r="I469" s="62">
        <v>71.019997000000004</v>
      </c>
      <c r="J469" s="62">
        <v>67.720000999999996</v>
      </c>
      <c r="K469" s="62">
        <v>133.5</v>
      </c>
      <c r="L469" s="62">
        <v>35.150002000000001</v>
      </c>
      <c r="M469" s="62">
        <v>14.06</v>
      </c>
      <c r="N469" s="62">
        <v>48.52</v>
      </c>
      <c r="O469" s="62">
        <v>85.260002</v>
      </c>
      <c r="P469" s="62">
        <v>102.80999799999999</v>
      </c>
      <c r="Q469" s="62">
        <v>43.09</v>
      </c>
      <c r="R469" s="62">
        <v>65.800003000000004</v>
      </c>
      <c r="S469" s="62">
        <v>49.889999000000003</v>
      </c>
      <c r="T469" s="62">
        <v>145.929993</v>
      </c>
      <c r="U469" s="62">
        <v>46.470001000000003</v>
      </c>
      <c r="V469" s="62">
        <v>56.66</v>
      </c>
      <c r="W469" s="62">
        <v>52.639999000000003</v>
      </c>
      <c r="X469" s="62">
        <v>56.799999</v>
      </c>
      <c r="Y469" s="62">
        <v>14.101000000000001</v>
      </c>
      <c r="Z469" s="62">
        <v>50.830002</v>
      </c>
      <c r="AA469" s="62">
        <v>72.330001999999993</v>
      </c>
      <c r="AB469" s="62">
        <v>45.759998000000003</v>
      </c>
      <c r="AC469" s="62">
        <v>50.240001999999997</v>
      </c>
      <c r="AD469" s="62">
        <v>29.84</v>
      </c>
      <c r="AE469" s="62">
        <v>61.75</v>
      </c>
      <c r="AF469" s="62">
        <v>136.970001</v>
      </c>
      <c r="AG469" s="62">
        <v>155.25</v>
      </c>
      <c r="AH469" s="62">
        <v>40.490001999999997</v>
      </c>
      <c r="AI469" s="62">
        <v>28.91</v>
      </c>
      <c r="AJ469" s="62">
        <v>101.58000199999999</v>
      </c>
      <c r="AK469" s="62">
        <v>51.529998999999997</v>
      </c>
      <c r="AL469" s="62">
        <v>32.987000000000002</v>
      </c>
      <c r="AM469" s="62">
        <v>63.439999</v>
      </c>
      <c r="AN469" s="62">
        <v>39.271999000000001</v>
      </c>
      <c r="AO469" s="62">
        <v>16.18</v>
      </c>
      <c r="AP469" s="62">
        <v>25.893000000000001</v>
      </c>
      <c r="AQ469" s="62">
        <v>32.959999000000003</v>
      </c>
      <c r="AR469" s="62">
        <v>40.560001</v>
      </c>
      <c r="AS469" s="62">
        <v>52.07</v>
      </c>
      <c r="AT469" s="62">
        <v>58.77</v>
      </c>
      <c r="AU469" s="62">
        <v>134.61999499999999</v>
      </c>
      <c r="AV469" s="62">
        <v>184.66000399999999</v>
      </c>
      <c r="AW469" s="62">
        <v>247.64999399999999</v>
      </c>
      <c r="AX469" s="62">
        <v>40.360000999999997</v>
      </c>
      <c r="AY469" s="62">
        <v>59.759998000000003</v>
      </c>
      <c r="AZ469" s="62">
        <v>117.94000200000001</v>
      </c>
      <c r="BA469" s="62">
        <v>83.959998999999996</v>
      </c>
      <c r="BB469" s="62">
        <v>81.379997000000003</v>
      </c>
      <c r="BC469" s="62">
        <v>95.129997000000003</v>
      </c>
      <c r="BD469" s="62">
        <v>38.799999</v>
      </c>
      <c r="BE469" s="62">
        <v>177.28999300000001</v>
      </c>
      <c r="BF469" s="62">
        <v>109.110001</v>
      </c>
      <c r="BG469" s="62">
        <v>20.129999000000002</v>
      </c>
      <c r="BH469" s="62">
        <v>86.120002999999997</v>
      </c>
      <c r="BI469" s="62">
        <v>219.259995</v>
      </c>
      <c r="BJ469" s="62">
        <v>52.880001</v>
      </c>
      <c r="BK469" s="62">
        <v>42.27</v>
      </c>
      <c r="BL469" s="62">
        <v>230.199997</v>
      </c>
      <c r="BM469" s="62">
        <v>133.21000699999999</v>
      </c>
      <c r="BN469" s="62">
        <v>45.849997999999999</v>
      </c>
      <c r="BO469" s="62">
        <v>8.75</v>
      </c>
      <c r="BP469" s="62">
        <v>132.36999499999999</v>
      </c>
      <c r="BQ469" s="62">
        <v>42.48</v>
      </c>
      <c r="BR469" s="62">
        <v>108.07399700000001</v>
      </c>
      <c r="BS469" s="62">
        <v>235.759995</v>
      </c>
      <c r="BT469" s="62">
        <v>90.550003000000004</v>
      </c>
      <c r="BU469" s="62">
        <v>27.84</v>
      </c>
      <c r="BV469" s="62">
        <v>198.050003</v>
      </c>
      <c r="BW469" s="62">
        <v>94.080001999999993</v>
      </c>
      <c r="BX469" s="62">
        <v>219.779999</v>
      </c>
      <c r="BY469" s="62">
        <v>68.120002999999997</v>
      </c>
      <c r="BZ469" s="61">
        <v>68.339995999999999</v>
      </c>
      <c r="CA469" s="61">
        <v>58.5</v>
      </c>
      <c r="CB469" s="61">
        <v>40.450001</v>
      </c>
      <c r="CC469" s="61">
        <v>189.570007</v>
      </c>
      <c r="CD469" s="61">
        <v>228.990005</v>
      </c>
      <c r="CE469" s="61">
        <v>29.68</v>
      </c>
      <c r="CF469" s="61">
        <v>76.690002000000007</v>
      </c>
      <c r="CG469" s="61">
        <v>46.849997999999999</v>
      </c>
      <c r="CH469" s="61">
        <v>93.519997000000004</v>
      </c>
      <c r="CI469" s="61">
        <v>28.799999</v>
      </c>
      <c r="CJ469" s="61">
        <v>96.279999000000004</v>
      </c>
      <c r="CK469" s="61">
        <v>99.32</v>
      </c>
      <c r="CL469" s="61">
        <v>10.119999999999999</v>
      </c>
      <c r="CM469" s="61">
        <v>3.36</v>
      </c>
      <c r="CN469" s="61">
        <v>18.27</v>
      </c>
      <c r="CO469" s="61">
        <v>18.100000000000001</v>
      </c>
      <c r="CP469" s="61">
        <v>79.730002999999996</v>
      </c>
      <c r="CQ469" s="61">
        <v>60.689999</v>
      </c>
      <c r="CR469" s="61">
        <v>22.84</v>
      </c>
      <c r="CS469" s="61">
        <v>27.190000999999999</v>
      </c>
      <c r="CT469" s="61">
        <v>15.97</v>
      </c>
      <c r="CU469" s="61">
        <v>13.612</v>
      </c>
      <c r="CV469" s="61">
        <v>68.25</v>
      </c>
      <c r="CW469" s="61">
        <v>8.7100000000000009</v>
      </c>
      <c r="CX469" s="61">
        <v>54.580002</v>
      </c>
      <c r="CY469" s="61">
        <v>24.52</v>
      </c>
      <c r="CZ469" s="61">
        <v>40.759998000000003</v>
      </c>
      <c r="DA469" s="61">
        <v>81.760002</v>
      </c>
      <c r="DB469" s="61">
        <v>226.979996</v>
      </c>
      <c r="DC469" s="61">
        <v>198.679993</v>
      </c>
      <c r="DD469" s="61">
        <v>45.220001000000003</v>
      </c>
      <c r="DE469" s="61">
        <v>109.959999</v>
      </c>
      <c r="DF469" s="61">
        <v>71.529999000000004</v>
      </c>
      <c r="DG469" s="61">
        <v>36.740001999999997</v>
      </c>
      <c r="DH469" s="61">
        <v>56.950001</v>
      </c>
      <c r="DI469" s="61">
        <v>60.830002</v>
      </c>
      <c r="DJ469" s="61">
        <v>44.66</v>
      </c>
      <c r="DK469" s="61">
        <v>165.44000199999999</v>
      </c>
      <c r="DL469" s="61">
        <v>153.80999800000001</v>
      </c>
      <c r="DM469" s="61">
        <v>68.809997999999993</v>
      </c>
      <c r="DN469" s="61">
        <v>39.130001</v>
      </c>
      <c r="DO469" s="61">
        <v>41.93</v>
      </c>
      <c r="DP469" s="61">
        <v>60.759998000000003</v>
      </c>
      <c r="DQ469" s="61">
        <v>121.339996</v>
      </c>
      <c r="DR469" s="61">
        <v>47.400002000000001</v>
      </c>
      <c r="DS469" s="61">
        <v>43.91</v>
      </c>
      <c r="DT469" s="61">
        <v>182.85000600000001</v>
      </c>
      <c r="DU469" s="61">
        <v>155.13999899999999</v>
      </c>
      <c r="DV469" s="61">
        <v>221.699997</v>
      </c>
      <c r="DW469" s="61">
        <v>44.470001000000003</v>
      </c>
      <c r="DX469" s="61">
        <v>54.18</v>
      </c>
      <c r="DY469" s="61">
        <v>126.91999800000001</v>
      </c>
      <c r="DZ469" s="61">
        <v>140.070007</v>
      </c>
      <c r="EA469" s="61">
        <v>36.360000999999997</v>
      </c>
      <c r="EB469" s="61">
        <v>47.990001999999997</v>
      </c>
      <c r="EC469" s="61">
        <v>69.879997000000003</v>
      </c>
      <c r="ED469" s="61">
        <v>73.449996999999996</v>
      </c>
      <c r="EE469" s="61">
        <v>33.310001</v>
      </c>
      <c r="EF469" s="61">
        <v>28.995000999999998</v>
      </c>
      <c r="EG469" s="61">
        <v>27.379000000000001</v>
      </c>
      <c r="EH469" s="61">
        <v>46.450001</v>
      </c>
      <c r="EI469" s="61">
        <v>23.030000999999999</v>
      </c>
      <c r="EJ469" s="61">
        <v>43.880001</v>
      </c>
      <c r="EK469" s="61">
        <v>123.489998</v>
      </c>
      <c r="EL469" s="61">
        <v>18.379999000000002</v>
      </c>
      <c r="EM469" s="61">
        <v>42.919998</v>
      </c>
      <c r="EN469" s="61">
        <v>42.970001000000003</v>
      </c>
      <c r="EO469" s="61">
        <v>108.120003</v>
      </c>
      <c r="EP469" s="61">
        <v>119.18</v>
      </c>
      <c r="EQ469" s="61">
        <v>61.98</v>
      </c>
      <c r="ER469" s="61">
        <v>52.799999</v>
      </c>
      <c r="ES469" s="61">
        <v>32.369999</v>
      </c>
      <c r="ET469" s="61">
        <v>18.639999</v>
      </c>
      <c r="EU469" s="61">
        <v>25.17</v>
      </c>
      <c r="EV469" s="61">
        <v>42.139999000000003</v>
      </c>
      <c r="EW469" s="61">
        <v>23</v>
      </c>
      <c r="EX469" s="61">
        <v>27.26</v>
      </c>
      <c r="EY469" s="61">
        <v>24.110001</v>
      </c>
      <c r="EZ469" s="61">
        <v>26.4</v>
      </c>
      <c r="FA469" s="61">
        <v>51.029998999999997</v>
      </c>
      <c r="FB469" s="61">
        <v>31.02</v>
      </c>
      <c r="FC469" s="61">
        <v>38.68</v>
      </c>
      <c r="FD469" s="61">
        <v>26.67</v>
      </c>
      <c r="FE469" s="61">
        <v>15.2</v>
      </c>
      <c r="FF469" s="61">
        <v>45.599997999999999</v>
      </c>
      <c r="FG469" s="61">
        <v>8.06</v>
      </c>
      <c r="FH469" s="61">
        <v>24.09</v>
      </c>
    </row>
    <row r="470" spans="1:164">
      <c r="A470" s="76">
        <v>43780</v>
      </c>
      <c r="B470" s="62">
        <v>37.270000000000003</v>
      </c>
      <c r="C470" s="62">
        <v>18.629999000000002</v>
      </c>
      <c r="D470" s="62">
        <v>12.27</v>
      </c>
      <c r="E470" s="62">
        <v>21.67</v>
      </c>
      <c r="F470" s="62">
        <v>70.870002999999997</v>
      </c>
      <c r="G470" s="62">
        <v>56.27</v>
      </c>
      <c r="H470" s="62">
        <v>32.759998000000003</v>
      </c>
      <c r="I470" s="62">
        <v>70.970000999999996</v>
      </c>
      <c r="J470" s="62">
        <v>67.599997999999999</v>
      </c>
      <c r="K470" s="62">
        <v>133.33999600000001</v>
      </c>
      <c r="L470" s="62">
        <v>35.110000999999997</v>
      </c>
      <c r="M470" s="62">
        <v>14.09</v>
      </c>
      <c r="N470" s="62">
        <v>47.849997999999999</v>
      </c>
      <c r="O470" s="62">
        <v>85.139999000000003</v>
      </c>
      <c r="P470" s="62">
        <v>102.099998</v>
      </c>
      <c r="Q470" s="62">
        <v>43</v>
      </c>
      <c r="R470" s="62">
        <v>65.730002999999996</v>
      </c>
      <c r="S470" s="62">
        <v>49.630001</v>
      </c>
      <c r="T470" s="62">
        <v>145.740005</v>
      </c>
      <c r="U470" s="62">
        <v>46.27</v>
      </c>
      <c r="V470" s="62">
        <v>56.419998</v>
      </c>
      <c r="W470" s="62">
        <v>52.41</v>
      </c>
      <c r="X470" s="62">
        <v>56.5</v>
      </c>
      <c r="Y470" s="62">
        <v>14.135999999999999</v>
      </c>
      <c r="Z470" s="62">
        <v>50.68</v>
      </c>
      <c r="AA470" s="62">
        <v>72.110000999999997</v>
      </c>
      <c r="AB470" s="62">
        <v>45.66</v>
      </c>
      <c r="AC470" s="62">
        <v>50.189999</v>
      </c>
      <c r="AD470" s="62">
        <v>29.76</v>
      </c>
      <c r="AE470" s="62">
        <v>61.369999</v>
      </c>
      <c r="AF470" s="62">
        <v>136.009995</v>
      </c>
      <c r="AG470" s="62">
        <v>154.11000100000001</v>
      </c>
      <c r="AH470" s="62">
        <v>40.240001999999997</v>
      </c>
      <c r="AI470" s="62">
        <v>28.690000999999999</v>
      </c>
      <c r="AJ470" s="62">
        <v>100.980003</v>
      </c>
      <c r="AK470" s="62">
        <v>51.220001000000003</v>
      </c>
      <c r="AL470" s="62">
        <v>32.772998999999999</v>
      </c>
      <c r="AM470" s="62">
        <v>62.689999</v>
      </c>
      <c r="AN470" s="62">
        <v>39.053001000000002</v>
      </c>
      <c r="AO470" s="62">
        <v>16.329999999999998</v>
      </c>
      <c r="AP470" s="62">
        <v>25.688998999999999</v>
      </c>
      <c r="AQ470" s="62">
        <v>32.82</v>
      </c>
      <c r="AR470" s="62">
        <v>39.727001000000001</v>
      </c>
      <c r="AS470" s="62">
        <v>51.639999000000003</v>
      </c>
      <c r="AT470" s="62">
        <v>58.029998999999997</v>
      </c>
      <c r="AU470" s="62">
        <v>133.479996</v>
      </c>
      <c r="AV470" s="62">
        <v>182.990005</v>
      </c>
      <c r="AW470" s="62">
        <v>247.570007</v>
      </c>
      <c r="AX470" s="62">
        <v>39.639999000000003</v>
      </c>
      <c r="AY470" s="62">
        <v>59.450001</v>
      </c>
      <c r="AZ470" s="62">
        <v>117.220001</v>
      </c>
      <c r="BA470" s="62">
        <v>83.690002000000007</v>
      </c>
      <c r="BB470" s="62">
        <v>81.120002999999997</v>
      </c>
      <c r="BC470" s="62">
        <v>94.739998</v>
      </c>
      <c r="BD470" s="62">
        <v>38.57</v>
      </c>
      <c r="BE470" s="62">
        <v>176.69000199999999</v>
      </c>
      <c r="BF470" s="62">
        <v>108.300003</v>
      </c>
      <c r="BG470" s="62">
        <v>20.280000999999999</v>
      </c>
      <c r="BH470" s="62">
        <v>86.160004000000001</v>
      </c>
      <c r="BI470" s="62">
        <v>219.020004</v>
      </c>
      <c r="BJ470" s="62">
        <v>53.439999</v>
      </c>
      <c r="BK470" s="62">
        <v>42.110000999999997</v>
      </c>
      <c r="BL470" s="62">
        <v>230.490005</v>
      </c>
      <c r="BM470" s="62">
        <v>132.66999799999999</v>
      </c>
      <c r="BN470" s="62">
        <v>46.32</v>
      </c>
      <c r="BO470" s="62">
        <v>8.73</v>
      </c>
      <c r="BP470" s="62">
        <v>132.429993</v>
      </c>
      <c r="BQ470" s="62">
        <v>42.384998000000003</v>
      </c>
      <c r="BR470" s="62">
        <v>108.528999</v>
      </c>
      <c r="BS470" s="62">
        <v>234.78999300000001</v>
      </c>
      <c r="BT470" s="62">
        <v>90.529999000000004</v>
      </c>
      <c r="BU470" s="62">
        <v>28.059999000000001</v>
      </c>
      <c r="BV470" s="62">
        <v>198.05999800000001</v>
      </c>
      <c r="BW470" s="62">
        <v>93.709998999999996</v>
      </c>
      <c r="BX470" s="62">
        <v>220.05999800000001</v>
      </c>
      <c r="BY470" s="62">
        <v>68.190002000000007</v>
      </c>
      <c r="BZ470" s="61">
        <v>68.330001999999993</v>
      </c>
      <c r="CA470" s="61">
        <v>58.639999000000003</v>
      </c>
      <c r="CB470" s="61">
        <v>40.729999999999997</v>
      </c>
      <c r="CC470" s="61">
        <v>189.070007</v>
      </c>
      <c r="CD470" s="61">
        <v>228.740005</v>
      </c>
      <c r="CE470" s="61">
        <v>29.639999</v>
      </c>
      <c r="CF470" s="61">
        <v>76.599997999999999</v>
      </c>
      <c r="CG470" s="61">
        <v>47.139999000000003</v>
      </c>
      <c r="CH470" s="61">
        <v>93.330001999999993</v>
      </c>
      <c r="CI470" s="61">
        <v>29.07</v>
      </c>
      <c r="CJ470" s="61">
        <v>96.550003000000004</v>
      </c>
      <c r="CK470" s="61">
        <v>99.099997999999999</v>
      </c>
      <c r="CL470" s="61">
        <v>10.050000000000001</v>
      </c>
      <c r="CM470" s="61">
        <v>3.14</v>
      </c>
      <c r="CN470" s="61">
        <v>17.780000999999999</v>
      </c>
      <c r="CO470" s="61">
        <v>17.780000999999999</v>
      </c>
      <c r="CP470" s="61">
        <v>79.190002000000007</v>
      </c>
      <c r="CQ470" s="61">
        <v>60.349997999999999</v>
      </c>
      <c r="CR470" s="61">
        <v>22.33</v>
      </c>
      <c r="CS470" s="61">
        <v>26.82</v>
      </c>
      <c r="CT470" s="61">
        <v>15.71</v>
      </c>
      <c r="CU470" s="61">
        <v>13.98</v>
      </c>
      <c r="CV470" s="61">
        <v>72.709998999999996</v>
      </c>
      <c r="CW470" s="61">
        <v>7.8</v>
      </c>
      <c r="CX470" s="61">
        <v>60.389999000000003</v>
      </c>
      <c r="CY470" s="61">
        <v>24.18</v>
      </c>
      <c r="CZ470" s="61">
        <v>41.259998000000003</v>
      </c>
      <c r="DA470" s="61">
        <v>81.800003000000004</v>
      </c>
      <c r="DB470" s="61">
        <v>229.179993</v>
      </c>
      <c r="DC470" s="61">
        <v>198.020004</v>
      </c>
      <c r="DD470" s="61">
        <v>45.59</v>
      </c>
      <c r="DE470" s="61">
        <v>110.19000200000001</v>
      </c>
      <c r="DF470" s="61">
        <v>70.790001000000004</v>
      </c>
      <c r="DG470" s="61">
        <v>36.630001</v>
      </c>
      <c r="DH470" s="61">
        <v>56.650002000000001</v>
      </c>
      <c r="DI470" s="61">
        <v>62.59</v>
      </c>
      <c r="DJ470" s="61">
        <v>44.689999</v>
      </c>
      <c r="DK470" s="61">
        <v>165.63999899999999</v>
      </c>
      <c r="DL470" s="61">
        <v>153.91000399999999</v>
      </c>
      <c r="DM470" s="61">
        <v>69.059997999999993</v>
      </c>
      <c r="DN470" s="61">
        <v>39.130001</v>
      </c>
      <c r="DO470" s="61">
        <v>41.950001</v>
      </c>
      <c r="DP470" s="61">
        <v>60.669998</v>
      </c>
      <c r="DQ470" s="61">
        <v>121.089996</v>
      </c>
      <c r="DR470" s="61">
        <v>47.349997999999999</v>
      </c>
      <c r="DS470" s="61">
        <v>44.580002</v>
      </c>
      <c r="DT470" s="61">
        <v>182.44000199999999</v>
      </c>
      <c r="DU470" s="61">
        <v>154.89999399999999</v>
      </c>
      <c r="DV470" s="61">
        <v>221.740005</v>
      </c>
      <c r="DW470" s="61">
        <v>44.439999</v>
      </c>
      <c r="DX470" s="61">
        <v>54.25</v>
      </c>
      <c r="DY470" s="61">
        <v>126.709999</v>
      </c>
      <c r="DZ470" s="61">
        <v>139.820007</v>
      </c>
      <c r="EA470" s="61">
        <v>36.270000000000003</v>
      </c>
      <c r="EB470" s="61">
        <v>48.009998000000003</v>
      </c>
      <c r="EC470" s="61">
        <v>69.889999000000003</v>
      </c>
      <c r="ED470" s="61">
        <v>73.75</v>
      </c>
      <c r="EE470" s="61">
        <v>33.25</v>
      </c>
      <c r="EF470" s="61">
        <v>28.936001000000001</v>
      </c>
      <c r="EG470" s="61">
        <v>27.313998999999999</v>
      </c>
      <c r="EH470" s="61">
        <v>46.41</v>
      </c>
      <c r="EI470" s="61">
        <v>22.9</v>
      </c>
      <c r="EJ470" s="61">
        <v>44.07</v>
      </c>
      <c r="EK470" s="61">
        <v>123.400002</v>
      </c>
      <c r="EL470" s="61">
        <v>18.149999999999999</v>
      </c>
      <c r="EM470" s="61">
        <v>42.900002000000001</v>
      </c>
      <c r="EN470" s="61">
        <v>42.91</v>
      </c>
      <c r="EO470" s="61">
        <v>108.07</v>
      </c>
      <c r="EP470" s="61">
        <v>118.91999800000001</v>
      </c>
      <c r="EQ470" s="61">
        <v>61.98</v>
      </c>
      <c r="ER470" s="61">
        <v>52.950001</v>
      </c>
      <c r="ES470" s="61">
        <v>32.340000000000003</v>
      </c>
      <c r="ET470" s="61">
        <v>18.57</v>
      </c>
      <c r="EU470" s="61">
        <v>25.209999</v>
      </c>
      <c r="EV470" s="61">
        <v>42.130001</v>
      </c>
      <c r="EW470" s="61">
        <v>23.129999000000002</v>
      </c>
      <c r="EX470" s="61">
        <v>27.370000999999998</v>
      </c>
      <c r="EY470" s="61">
        <v>24.09</v>
      </c>
      <c r="EZ470" s="61">
        <v>26.469999000000001</v>
      </c>
      <c r="FA470" s="61">
        <v>50.990001999999997</v>
      </c>
      <c r="FB470" s="61">
        <v>31.110001</v>
      </c>
      <c r="FC470" s="61">
        <v>38.770000000000003</v>
      </c>
      <c r="FD470" s="61">
        <v>26.790001</v>
      </c>
      <c r="FE470" s="61">
        <v>15.28</v>
      </c>
      <c r="FF470" s="61">
        <v>45.900002000000001</v>
      </c>
      <c r="FG470" s="61">
        <v>8.19</v>
      </c>
      <c r="FH470" s="61">
        <v>24.18</v>
      </c>
    </row>
    <row r="471" spans="1:164">
      <c r="A471" s="76">
        <v>43781</v>
      </c>
      <c r="B471">
        <v>37.259998000000003</v>
      </c>
      <c r="C471">
        <v>18.700001</v>
      </c>
      <c r="D471">
        <v>12.36</v>
      </c>
      <c r="E471">
        <v>21.690000999999999</v>
      </c>
      <c r="F471">
        <v>71.459998999999996</v>
      </c>
      <c r="G471">
        <v>56.349997999999999</v>
      </c>
      <c r="H471">
        <v>32.729999999999997</v>
      </c>
      <c r="I471">
        <v>71.220000999999996</v>
      </c>
      <c r="J471">
        <v>67.480002999999996</v>
      </c>
      <c r="K471">
        <v>133.199997</v>
      </c>
      <c r="L471">
        <v>35.259998000000003</v>
      </c>
      <c r="M471">
        <v>14.13</v>
      </c>
      <c r="N471">
        <v>47.990001999999997</v>
      </c>
      <c r="O471">
        <v>84.940002000000007</v>
      </c>
      <c r="P471">
        <v>102.449997</v>
      </c>
      <c r="Q471">
        <v>43.060001</v>
      </c>
      <c r="R471">
        <v>66.080001999999993</v>
      </c>
      <c r="S471">
        <v>49.619999</v>
      </c>
      <c r="T471">
        <v>145.75</v>
      </c>
      <c r="U471">
        <v>46.34</v>
      </c>
      <c r="V471">
        <v>56.369999</v>
      </c>
      <c r="W471">
        <v>52.490001999999997</v>
      </c>
      <c r="X471">
        <v>56.610000999999997</v>
      </c>
      <c r="Y471">
        <v>14.255000000000001</v>
      </c>
      <c r="Z471">
        <v>50.830002</v>
      </c>
      <c r="AA471">
        <v>72.220000999999996</v>
      </c>
      <c r="AB471">
        <v>45.82</v>
      </c>
      <c r="AC471">
        <v>50.099997999999999</v>
      </c>
      <c r="AD471">
        <v>29.799999</v>
      </c>
      <c r="AE471">
        <v>61.52</v>
      </c>
      <c r="AF471">
        <v>136.28999300000001</v>
      </c>
      <c r="AG471">
        <v>154.36999499999999</v>
      </c>
      <c r="AH471">
        <v>40.279998999999997</v>
      </c>
      <c r="AI471">
        <v>28.74</v>
      </c>
      <c r="AJ471">
        <v>101.300003</v>
      </c>
      <c r="AK471">
        <v>51.25</v>
      </c>
      <c r="AL471">
        <v>32.831001000000001</v>
      </c>
      <c r="AM471">
        <v>62.939999</v>
      </c>
      <c r="AN471">
        <v>39.191001999999997</v>
      </c>
      <c r="AO471">
        <v>16.280000999999999</v>
      </c>
      <c r="AP471">
        <v>25.643999000000001</v>
      </c>
      <c r="AQ471">
        <v>32.860000999999997</v>
      </c>
      <c r="AR471">
        <v>40.110000999999997</v>
      </c>
      <c r="AS471">
        <v>52.09</v>
      </c>
      <c r="AT471">
        <v>59.09</v>
      </c>
      <c r="AU471">
        <v>134.36999499999999</v>
      </c>
      <c r="AV471">
        <v>184.220001</v>
      </c>
      <c r="AW471">
        <v>249.699997</v>
      </c>
      <c r="AX471">
        <v>40.209999000000003</v>
      </c>
      <c r="AY471">
        <v>60.16</v>
      </c>
      <c r="AZ471">
        <v>117.769997</v>
      </c>
      <c r="BA471">
        <v>83.970000999999996</v>
      </c>
      <c r="BB471">
        <v>81.900002000000001</v>
      </c>
      <c r="BC471">
        <v>95.309997999999993</v>
      </c>
      <c r="BD471">
        <v>38.18</v>
      </c>
      <c r="BE471">
        <v>177.60000600000001</v>
      </c>
      <c r="BF471">
        <v>109.589996</v>
      </c>
      <c r="BG471">
        <v>20.040001</v>
      </c>
      <c r="BH471">
        <v>86.449996999999996</v>
      </c>
      <c r="BI471">
        <v>219.91000399999999</v>
      </c>
      <c r="BJ471">
        <v>53.509998000000003</v>
      </c>
      <c r="BK471">
        <v>42.139999000000003</v>
      </c>
      <c r="BL471">
        <v>231.220001</v>
      </c>
      <c r="BM471">
        <v>132.949997</v>
      </c>
      <c r="BN471">
        <v>46.650002000000001</v>
      </c>
      <c r="BO471">
        <v>8.66</v>
      </c>
      <c r="BP471">
        <v>132.69000199999999</v>
      </c>
      <c r="BQ471">
        <v>42.365001999999997</v>
      </c>
      <c r="BR471">
        <v>109.069</v>
      </c>
      <c r="BS471">
        <v>235.270004</v>
      </c>
      <c r="BT471">
        <v>90.620002999999997</v>
      </c>
      <c r="BU471">
        <v>27.93</v>
      </c>
      <c r="BV471">
        <v>198.39999399999999</v>
      </c>
      <c r="BW471">
        <v>94.07</v>
      </c>
      <c r="BX471">
        <v>221.28999300000001</v>
      </c>
      <c r="BY471">
        <v>68.400002000000001</v>
      </c>
      <c r="BZ471">
        <v>68.870002999999997</v>
      </c>
      <c r="CA471">
        <v>58.75</v>
      </c>
      <c r="CB471">
        <v>40.970001000000003</v>
      </c>
      <c r="CC471">
        <v>189.85000600000001</v>
      </c>
      <c r="CD471">
        <v>229.64999399999999</v>
      </c>
      <c r="CE471">
        <v>29.879999000000002</v>
      </c>
      <c r="CF471">
        <v>76.839995999999999</v>
      </c>
      <c r="CG471">
        <v>47.110000999999997</v>
      </c>
      <c r="CH471">
        <v>93.769997000000004</v>
      </c>
      <c r="CI471">
        <v>29.139999</v>
      </c>
      <c r="CJ471">
        <v>97.290001000000004</v>
      </c>
      <c r="CK471">
        <v>99.870002999999997</v>
      </c>
      <c r="CL471">
        <v>10.06</v>
      </c>
      <c r="CM471">
        <v>3.11</v>
      </c>
      <c r="CN471">
        <v>17.73</v>
      </c>
      <c r="CO471">
        <v>17.760000000000002</v>
      </c>
      <c r="CP471">
        <v>78.739998</v>
      </c>
      <c r="CQ471">
        <v>60.040000999999997</v>
      </c>
      <c r="CR471">
        <v>22.25</v>
      </c>
      <c r="CS471">
        <v>26.709999</v>
      </c>
      <c r="CT471">
        <v>15.73</v>
      </c>
      <c r="CU471">
        <v>14.02</v>
      </c>
      <c r="CV471">
        <v>73.190002000000007</v>
      </c>
      <c r="CW471">
        <v>7.7</v>
      </c>
      <c r="CX471">
        <v>61.389999000000003</v>
      </c>
      <c r="CY471">
        <v>23.9</v>
      </c>
      <c r="CZ471">
        <v>41.77</v>
      </c>
      <c r="DA471">
        <v>81.790001000000004</v>
      </c>
      <c r="DB471">
        <v>229.58999600000001</v>
      </c>
      <c r="DC471">
        <v>196.740005</v>
      </c>
      <c r="DD471">
        <v>45.740001999999997</v>
      </c>
      <c r="DE471">
        <v>110.610001</v>
      </c>
      <c r="DF471">
        <v>71.040001000000004</v>
      </c>
      <c r="DG471">
        <v>36.720001000000003</v>
      </c>
      <c r="DH471">
        <v>56.66</v>
      </c>
      <c r="DI471">
        <v>62.77</v>
      </c>
      <c r="DJ471">
        <v>44.610000999999997</v>
      </c>
      <c r="DK471">
        <v>165.729996</v>
      </c>
      <c r="DL471">
        <v>154.03999300000001</v>
      </c>
      <c r="DM471">
        <v>69.269997000000004</v>
      </c>
      <c r="DN471">
        <v>39.139999000000003</v>
      </c>
      <c r="DO471">
        <v>42</v>
      </c>
      <c r="DP471">
        <v>60.869999</v>
      </c>
      <c r="DQ471">
        <v>121.010002</v>
      </c>
      <c r="DR471">
        <v>47.040000999999997</v>
      </c>
      <c r="DS471">
        <v>44.849997999999999</v>
      </c>
      <c r="DT471">
        <v>182.30999800000001</v>
      </c>
      <c r="DU471">
        <v>155.179993</v>
      </c>
      <c r="DV471">
        <v>221.64999399999999</v>
      </c>
      <c r="DW471">
        <v>44.360000999999997</v>
      </c>
      <c r="DX471">
        <v>54.169998</v>
      </c>
      <c r="DY471">
        <v>126.83000199999999</v>
      </c>
      <c r="DZ471">
        <v>140.38000500000001</v>
      </c>
      <c r="EA471">
        <v>36.349997999999999</v>
      </c>
      <c r="EB471">
        <v>48.330002</v>
      </c>
      <c r="EC471">
        <v>70.480002999999996</v>
      </c>
      <c r="ED471">
        <v>73.569999999999993</v>
      </c>
      <c r="EE471">
        <v>33.400002000000001</v>
      </c>
      <c r="EF471">
        <v>29.040001</v>
      </c>
      <c r="EG471">
        <v>27.405000999999999</v>
      </c>
      <c r="EH471">
        <v>46.369999</v>
      </c>
      <c r="EI471">
        <v>22.77</v>
      </c>
      <c r="EJ471">
        <v>43.939999</v>
      </c>
      <c r="EK471">
        <v>123.230003</v>
      </c>
      <c r="EL471">
        <v>17.959999</v>
      </c>
      <c r="EM471">
        <v>42.810001</v>
      </c>
      <c r="EN471">
        <v>42.59</v>
      </c>
      <c r="EO471">
        <v>107.55999799999999</v>
      </c>
      <c r="EP471">
        <v>119.239998</v>
      </c>
      <c r="EQ471">
        <v>61.98</v>
      </c>
      <c r="ER471">
        <v>53.080002</v>
      </c>
      <c r="ES471">
        <v>32.209999000000003</v>
      </c>
      <c r="ET471">
        <v>18.350000000000001</v>
      </c>
      <c r="EU471">
        <v>25.16</v>
      </c>
      <c r="EV471">
        <v>42.049999</v>
      </c>
      <c r="EW471">
        <v>23.01</v>
      </c>
      <c r="EX471">
        <v>27.26</v>
      </c>
      <c r="EY471">
        <v>24.08</v>
      </c>
      <c r="EZ471">
        <v>26.33</v>
      </c>
      <c r="FA471">
        <v>50.990001999999997</v>
      </c>
      <c r="FB471">
        <v>31.1</v>
      </c>
      <c r="FC471">
        <v>38.759998000000003</v>
      </c>
      <c r="FD471">
        <v>26.559999000000001</v>
      </c>
      <c r="FE471">
        <v>15.2</v>
      </c>
      <c r="FF471">
        <v>46.049999</v>
      </c>
      <c r="FG471">
        <v>8.51</v>
      </c>
      <c r="FH471">
        <v>24</v>
      </c>
    </row>
    <row r="472" spans="1:164">
      <c r="A472" s="76">
        <v>43782</v>
      </c>
      <c r="B472">
        <v>37.57</v>
      </c>
      <c r="C472">
        <v>18.739999999999998</v>
      </c>
      <c r="D472">
        <v>12.31</v>
      </c>
      <c r="E472">
        <v>21.559999000000001</v>
      </c>
      <c r="F472">
        <v>70.930000000000007</v>
      </c>
      <c r="G472">
        <v>56.18</v>
      </c>
      <c r="H472">
        <v>32.590000000000003</v>
      </c>
      <c r="I472">
        <v>70.919998000000007</v>
      </c>
      <c r="J472">
        <v>67.010002</v>
      </c>
      <c r="K472">
        <v>132.96000699999999</v>
      </c>
      <c r="L472">
        <v>35.130001</v>
      </c>
      <c r="M472">
        <v>14.23</v>
      </c>
      <c r="N472">
        <v>46.43</v>
      </c>
      <c r="O472">
        <v>84.5</v>
      </c>
      <c r="P472">
        <v>100.66999800000001</v>
      </c>
      <c r="Q472">
        <v>42.810001</v>
      </c>
      <c r="R472">
        <v>66.029999000000004</v>
      </c>
      <c r="S472">
        <v>49.200001</v>
      </c>
      <c r="T472">
        <v>144.91999799999999</v>
      </c>
      <c r="U472">
        <v>45.91</v>
      </c>
      <c r="V472">
        <v>55.77</v>
      </c>
      <c r="W472">
        <v>52.099997999999999</v>
      </c>
      <c r="X472">
        <v>55.959999000000003</v>
      </c>
      <c r="Y472">
        <v>14.288</v>
      </c>
      <c r="Z472">
        <v>50.389999000000003</v>
      </c>
      <c r="AA472">
        <v>71.660004000000001</v>
      </c>
      <c r="AB472">
        <v>45.540000999999997</v>
      </c>
      <c r="AC472">
        <v>49.889999000000003</v>
      </c>
      <c r="AD472">
        <v>29.610001</v>
      </c>
      <c r="AE472">
        <v>62.43</v>
      </c>
      <c r="AF472">
        <v>138.14999399999999</v>
      </c>
      <c r="AG472">
        <v>156.66999799999999</v>
      </c>
      <c r="AH472">
        <v>40.869999</v>
      </c>
      <c r="AI472">
        <v>28.99</v>
      </c>
      <c r="AJ472">
        <v>102.660004</v>
      </c>
      <c r="AK472">
        <v>50.939999</v>
      </c>
      <c r="AL472">
        <v>33.237000000000002</v>
      </c>
      <c r="AM472">
        <v>64.650002000000001</v>
      </c>
      <c r="AN472">
        <v>39.672001000000002</v>
      </c>
      <c r="AO472">
        <v>15.86</v>
      </c>
      <c r="AP472">
        <v>25.864000000000001</v>
      </c>
      <c r="AQ472">
        <v>33.290000999999997</v>
      </c>
      <c r="AR472">
        <v>41.889999000000003</v>
      </c>
      <c r="AS472">
        <v>52.16</v>
      </c>
      <c r="AT472">
        <v>59.279998999999997</v>
      </c>
      <c r="AU472">
        <v>134.929993</v>
      </c>
      <c r="AV472">
        <v>183.83000200000001</v>
      </c>
      <c r="AW472">
        <v>251.009995</v>
      </c>
      <c r="AX472">
        <v>40.709999000000003</v>
      </c>
      <c r="AY472">
        <v>60.470001000000003</v>
      </c>
      <c r="AZ472">
        <v>117.779999</v>
      </c>
      <c r="BA472">
        <v>84.239998</v>
      </c>
      <c r="BB472">
        <v>81.769997000000004</v>
      </c>
      <c r="BC472">
        <v>95.419998000000007</v>
      </c>
      <c r="BD472">
        <v>38.25</v>
      </c>
      <c r="BE472">
        <v>177.770004</v>
      </c>
      <c r="BF472">
        <v>109.93</v>
      </c>
      <c r="BG472">
        <v>20</v>
      </c>
      <c r="BH472">
        <v>86.639999000000003</v>
      </c>
      <c r="BI472">
        <v>220.259995</v>
      </c>
      <c r="BJ472">
        <v>53.419998</v>
      </c>
      <c r="BK472">
        <v>42.060001</v>
      </c>
      <c r="BL472">
        <v>231.740005</v>
      </c>
      <c r="BM472">
        <v>133.179993</v>
      </c>
      <c r="BN472">
        <v>46.369999</v>
      </c>
      <c r="BO472">
        <v>8.6</v>
      </c>
      <c r="BP472">
        <v>131.509995</v>
      </c>
      <c r="BQ472">
        <v>42.25</v>
      </c>
      <c r="BR472">
        <v>109.55300099999999</v>
      </c>
      <c r="BS472">
        <v>235.520004</v>
      </c>
      <c r="BT472">
        <v>90.650002000000001</v>
      </c>
      <c r="BU472">
        <v>27.42</v>
      </c>
      <c r="BV472">
        <v>198.91999799999999</v>
      </c>
      <c r="BW472">
        <v>94.150002000000001</v>
      </c>
      <c r="BX472">
        <v>221.88000500000001</v>
      </c>
      <c r="BY472">
        <v>68.559997999999993</v>
      </c>
      <c r="BZ472">
        <v>69.089995999999999</v>
      </c>
      <c r="CA472">
        <v>58.77</v>
      </c>
      <c r="CB472">
        <v>41.040000999999997</v>
      </c>
      <c r="CC472">
        <v>190.009995</v>
      </c>
      <c r="CD472">
        <v>229.39999399999999</v>
      </c>
      <c r="CE472">
        <v>29.902999999999999</v>
      </c>
      <c r="CF472">
        <v>76.730002999999996</v>
      </c>
      <c r="CG472">
        <v>47.200001</v>
      </c>
      <c r="CH472">
        <v>93.419998000000007</v>
      </c>
      <c r="CI472">
        <v>29.209999</v>
      </c>
      <c r="CJ472">
        <v>97.029999000000004</v>
      </c>
      <c r="CK472">
        <v>99.93</v>
      </c>
      <c r="CL472">
        <v>10.130000000000001</v>
      </c>
      <c r="CM472">
        <v>2.96</v>
      </c>
      <c r="CN472">
        <v>18.139999</v>
      </c>
      <c r="CO472">
        <v>18.02</v>
      </c>
      <c r="CP472">
        <v>78.169998000000007</v>
      </c>
      <c r="CQ472">
        <v>59.779998999999997</v>
      </c>
      <c r="CR472">
        <v>21.9</v>
      </c>
      <c r="CS472">
        <v>26.51</v>
      </c>
      <c r="CT472">
        <v>15.49</v>
      </c>
      <c r="CU472">
        <v>13.69</v>
      </c>
      <c r="CV472">
        <v>76.910004000000001</v>
      </c>
      <c r="CW472">
        <v>7.32</v>
      </c>
      <c r="CX472">
        <v>64.319999999999993</v>
      </c>
      <c r="CY472">
        <v>23.65</v>
      </c>
      <c r="CZ472">
        <v>42.220001000000003</v>
      </c>
      <c r="DA472">
        <v>81.449996999999996</v>
      </c>
      <c r="DB472">
        <v>229.91999799999999</v>
      </c>
      <c r="DC472">
        <v>194.699997</v>
      </c>
      <c r="DD472">
        <v>45.779998999999997</v>
      </c>
      <c r="DE472">
        <v>110.879997</v>
      </c>
      <c r="DF472">
        <v>70.25</v>
      </c>
      <c r="DG472">
        <v>36.740001999999997</v>
      </c>
      <c r="DH472">
        <v>56.59</v>
      </c>
      <c r="DI472">
        <v>63.110000999999997</v>
      </c>
      <c r="DJ472">
        <v>44.360000999999997</v>
      </c>
      <c r="DK472">
        <v>165.520004</v>
      </c>
      <c r="DL472">
        <v>153.300003</v>
      </c>
      <c r="DM472">
        <v>69.239998</v>
      </c>
      <c r="DN472">
        <v>39.049999</v>
      </c>
      <c r="DO472">
        <v>41.82</v>
      </c>
      <c r="DP472">
        <v>61.330002</v>
      </c>
      <c r="DQ472">
        <v>120.629997</v>
      </c>
      <c r="DR472">
        <v>46.77</v>
      </c>
      <c r="DS472">
        <v>45.07</v>
      </c>
      <c r="DT472">
        <v>181.63999899999999</v>
      </c>
      <c r="DU472">
        <v>156.520004</v>
      </c>
      <c r="DV472">
        <v>222.259995</v>
      </c>
      <c r="DW472">
        <v>44.130001</v>
      </c>
      <c r="DX472">
        <v>54.48</v>
      </c>
      <c r="DY472">
        <v>127.410004</v>
      </c>
      <c r="DZ472">
        <v>141.30999800000001</v>
      </c>
      <c r="EA472">
        <v>36.669998</v>
      </c>
      <c r="EB472">
        <v>48.450001</v>
      </c>
      <c r="EC472">
        <v>70.680000000000007</v>
      </c>
      <c r="ED472">
        <v>73.569999999999993</v>
      </c>
      <c r="EE472">
        <v>33.549999</v>
      </c>
      <c r="EF472">
        <v>29.212999</v>
      </c>
      <c r="EG472">
        <v>27.611000000000001</v>
      </c>
      <c r="EH472">
        <v>46.200001</v>
      </c>
      <c r="EI472">
        <v>22.610001</v>
      </c>
      <c r="EJ472">
        <v>43.759998000000003</v>
      </c>
      <c r="EK472">
        <v>122.910004</v>
      </c>
      <c r="EL472">
        <v>17.75</v>
      </c>
      <c r="EM472">
        <v>42.830002</v>
      </c>
      <c r="EN472">
        <v>42.18</v>
      </c>
      <c r="EO472">
        <v>107.120003</v>
      </c>
      <c r="EP472">
        <v>119.339996</v>
      </c>
      <c r="EQ472">
        <v>62.029998999999997</v>
      </c>
      <c r="ER472">
        <v>53</v>
      </c>
      <c r="ES472">
        <v>32.369999</v>
      </c>
      <c r="ET472">
        <v>18.48</v>
      </c>
      <c r="EU472">
        <v>25.16</v>
      </c>
      <c r="EV472">
        <v>41.720001000000003</v>
      </c>
      <c r="EW472">
        <v>22.959999</v>
      </c>
      <c r="EX472">
        <v>27.23</v>
      </c>
      <c r="EY472">
        <v>23.940000999999999</v>
      </c>
      <c r="EZ472">
        <v>26.360001</v>
      </c>
      <c r="FA472">
        <v>50.82</v>
      </c>
      <c r="FB472">
        <v>31.27</v>
      </c>
      <c r="FC472">
        <v>38.900002000000001</v>
      </c>
      <c r="FD472">
        <v>26.6</v>
      </c>
      <c r="FE472">
        <v>15.19</v>
      </c>
      <c r="FF472">
        <v>46.419998</v>
      </c>
      <c r="FG472">
        <v>8.5</v>
      </c>
      <c r="FH472">
        <v>24.379999000000002</v>
      </c>
    </row>
    <row r="473" spans="1:164">
      <c r="A473" s="76">
        <v>43783</v>
      </c>
      <c r="B473">
        <v>37.68</v>
      </c>
      <c r="C473">
        <v>18.760000000000002</v>
      </c>
      <c r="D473">
        <v>12.3</v>
      </c>
      <c r="E473">
        <v>21.459999</v>
      </c>
      <c r="F473">
        <v>70.849997999999999</v>
      </c>
      <c r="G473">
        <v>56.049999</v>
      </c>
      <c r="H473">
        <v>32.729999999999997</v>
      </c>
      <c r="I473">
        <v>70.889999000000003</v>
      </c>
      <c r="J473">
        <v>66.870002999999997</v>
      </c>
      <c r="K473">
        <v>133.38999899999999</v>
      </c>
      <c r="L473">
        <v>35.150002000000001</v>
      </c>
      <c r="M473">
        <v>14.21</v>
      </c>
      <c r="N473">
        <v>46.209999000000003</v>
      </c>
      <c r="O473">
        <v>85.5</v>
      </c>
      <c r="P473">
        <v>100.83000199999999</v>
      </c>
      <c r="Q473">
        <v>42.84</v>
      </c>
      <c r="R473">
        <v>66.379997000000003</v>
      </c>
      <c r="S473">
        <v>49.150002000000001</v>
      </c>
      <c r="T473">
        <v>145.28999300000001</v>
      </c>
      <c r="U473">
        <v>45.860000999999997</v>
      </c>
      <c r="V473">
        <v>55.689999</v>
      </c>
      <c r="W473">
        <v>52.09</v>
      </c>
      <c r="X473">
        <v>55.880001</v>
      </c>
      <c r="Y473">
        <v>14.288</v>
      </c>
      <c r="Z473">
        <v>50.389999000000003</v>
      </c>
      <c r="AA473">
        <v>71.720000999999996</v>
      </c>
      <c r="AB473">
        <v>45.59</v>
      </c>
      <c r="AC473">
        <v>50.150002000000001</v>
      </c>
      <c r="AD473">
        <v>29.67</v>
      </c>
      <c r="AE473">
        <v>62.650002000000001</v>
      </c>
      <c r="AF473">
        <v>138.699997</v>
      </c>
      <c r="AG473">
        <v>157.229996</v>
      </c>
      <c r="AH473">
        <v>40.990001999999997</v>
      </c>
      <c r="AI473">
        <v>28.91</v>
      </c>
      <c r="AJ473">
        <v>102.93</v>
      </c>
      <c r="AK473">
        <v>50.799999</v>
      </c>
      <c r="AL473">
        <v>33.299999</v>
      </c>
      <c r="AM473">
        <v>65.040001000000004</v>
      </c>
      <c r="AN473">
        <v>39.839001000000003</v>
      </c>
      <c r="AO473">
        <v>15.76</v>
      </c>
      <c r="AP473">
        <v>25.947001</v>
      </c>
      <c r="AQ473">
        <v>33.450001</v>
      </c>
      <c r="AR473">
        <v>42.279998999999997</v>
      </c>
      <c r="AS473">
        <v>51.41</v>
      </c>
      <c r="AT473">
        <v>59.200001</v>
      </c>
      <c r="AU473">
        <v>134.570007</v>
      </c>
      <c r="AV473">
        <v>184.38999899999999</v>
      </c>
      <c r="AW473">
        <v>251.38000500000001</v>
      </c>
      <c r="AX473">
        <v>39.810001</v>
      </c>
      <c r="AY473">
        <v>60.209999000000003</v>
      </c>
      <c r="AZ473">
        <v>117.91999800000001</v>
      </c>
      <c r="BA473">
        <v>83.669998000000007</v>
      </c>
      <c r="BB473">
        <v>81.870002999999997</v>
      </c>
      <c r="BC473">
        <v>95.43</v>
      </c>
      <c r="BD473">
        <v>38.200001</v>
      </c>
      <c r="BE473">
        <v>177.820007</v>
      </c>
      <c r="BF473">
        <v>109.790001</v>
      </c>
      <c r="BG473">
        <v>20.02</v>
      </c>
      <c r="BH473">
        <v>86.540001000000004</v>
      </c>
      <c r="BI473">
        <v>219.949997</v>
      </c>
      <c r="BJ473">
        <v>53.650002000000001</v>
      </c>
      <c r="BK473">
        <v>41.75</v>
      </c>
      <c r="BL473">
        <v>231.46000699999999</v>
      </c>
      <c r="BM473">
        <v>132.94000199999999</v>
      </c>
      <c r="BN473">
        <v>46.560001</v>
      </c>
      <c r="BO473">
        <v>8.64</v>
      </c>
      <c r="BP473">
        <v>131.990005</v>
      </c>
      <c r="BQ473">
        <v>42.209999000000003</v>
      </c>
      <c r="BR473">
        <v>109.296997</v>
      </c>
      <c r="BS473">
        <v>234.740005</v>
      </c>
      <c r="BT473">
        <v>90.959998999999996</v>
      </c>
      <c r="BU473">
        <v>27.709999</v>
      </c>
      <c r="BV473">
        <v>198.91999799999999</v>
      </c>
      <c r="BW473">
        <v>93.980002999999996</v>
      </c>
      <c r="BX473">
        <v>222.229996</v>
      </c>
      <c r="BY473">
        <v>68.459998999999996</v>
      </c>
      <c r="BZ473">
        <v>69.160004000000001</v>
      </c>
      <c r="CA473">
        <v>58.639999000000003</v>
      </c>
      <c r="CB473">
        <v>40.990001999999997</v>
      </c>
      <c r="CC473">
        <v>190.179993</v>
      </c>
      <c r="CD473">
        <v>229.55999800000001</v>
      </c>
      <c r="CE473">
        <v>29.690000999999999</v>
      </c>
      <c r="CF473">
        <v>76.730002999999996</v>
      </c>
      <c r="CG473">
        <v>47.599997999999999</v>
      </c>
      <c r="CH473">
        <v>93.07</v>
      </c>
      <c r="CI473">
        <v>29.620000999999998</v>
      </c>
      <c r="CJ473">
        <v>97.290001000000004</v>
      </c>
      <c r="CK473">
        <v>99.400002000000001</v>
      </c>
      <c r="CL473">
        <v>10.07</v>
      </c>
      <c r="CM473">
        <v>2.88</v>
      </c>
      <c r="CN473">
        <v>17.899999999999999</v>
      </c>
      <c r="CO473">
        <v>17.850000000000001</v>
      </c>
      <c r="CP473">
        <v>77.959998999999996</v>
      </c>
      <c r="CQ473">
        <v>59.619999</v>
      </c>
      <c r="CR473">
        <v>21.690000999999999</v>
      </c>
      <c r="CS473">
        <v>26.469999000000001</v>
      </c>
      <c r="CT473">
        <v>15.44</v>
      </c>
      <c r="CU473">
        <v>13.9</v>
      </c>
      <c r="CV473">
        <v>78.919998000000007</v>
      </c>
      <c r="CW473">
        <v>7.08</v>
      </c>
      <c r="CX473">
        <v>65.989998</v>
      </c>
      <c r="CY473">
        <v>23.52</v>
      </c>
      <c r="CZ473">
        <v>42.459999000000003</v>
      </c>
      <c r="DA473">
        <v>81.709998999999996</v>
      </c>
      <c r="DB473">
        <v>231.63000500000001</v>
      </c>
      <c r="DC473">
        <v>195.13999899999999</v>
      </c>
      <c r="DD473">
        <v>45.970001000000003</v>
      </c>
      <c r="DE473">
        <v>111.639999</v>
      </c>
      <c r="DF473">
        <v>70.430000000000007</v>
      </c>
      <c r="DG473">
        <v>36.689999</v>
      </c>
      <c r="DH473">
        <v>56.68</v>
      </c>
      <c r="DI473">
        <v>64.519997000000004</v>
      </c>
      <c r="DJ473">
        <v>44.59</v>
      </c>
      <c r="DK473">
        <v>166.279999</v>
      </c>
      <c r="DL473">
        <v>153.78999300000001</v>
      </c>
      <c r="DM473">
        <v>69.580001999999993</v>
      </c>
      <c r="DN473">
        <v>39.07</v>
      </c>
      <c r="DO473">
        <v>41.959999000000003</v>
      </c>
      <c r="DP473">
        <v>61.310001</v>
      </c>
      <c r="DQ473">
        <v>121.150002</v>
      </c>
      <c r="DR473">
        <v>46.68</v>
      </c>
      <c r="DS473">
        <v>45.32</v>
      </c>
      <c r="DT473">
        <v>182.41999799999999</v>
      </c>
      <c r="DU473">
        <v>156.320007</v>
      </c>
      <c r="DV473">
        <v>223.38000500000001</v>
      </c>
      <c r="DW473">
        <v>44.419998</v>
      </c>
      <c r="DX473">
        <v>54.389999000000003</v>
      </c>
      <c r="DY473">
        <v>127.339996</v>
      </c>
      <c r="DZ473">
        <v>140.94000199999999</v>
      </c>
      <c r="EA473">
        <v>36.639999000000003</v>
      </c>
      <c r="EB473">
        <v>48.459999000000003</v>
      </c>
      <c r="EC473">
        <v>70.790001000000004</v>
      </c>
      <c r="ED473">
        <v>73.790001000000004</v>
      </c>
      <c r="EE473">
        <v>33.740001999999997</v>
      </c>
      <c r="EF473">
        <v>29.202998999999998</v>
      </c>
      <c r="EG473">
        <v>27.568999999999999</v>
      </c>
      <c r="EH473">
        <v>46.41</v>
      </c>
      <c r="EI473">
        <v>22.549999</v>
      </c>
      <c r="EJ473">
        <v>44.060001</v>
      </c>
      <c r="EK473">
        <v>122.989998</v>
      </c>
      <c r="EL473">
        <v>17.700001</v>
      </c>
      <c r="EM473">
        <v>42.810001</v>
      </c>
      <c r="EN473">
        <v>42.27</v>
      </c>
      <c r="EO473">
        <v>107.550003</v>
      </c>
      <c r="EP473">
        <v>119.889999</v>
      </c>
      <c r="EQ473">
        <v>61.98</v>
      </c>
      <c r="ER473">
        <v>53.41</v>
      </c>
      <c r="ES473">
        <v>32.5</v>
      </c>
      <c r="ET473">
        <v>18.18</v>
      </c>
      <c r="EU473">
        <v>25.120000999999998</v>
      </c>
      <c r="EV473">
        <v>41.669998</v>
      </c>
      <c r="EW473">
        <v>22.879999000000002</v>
      </c>
      <c r="EX473">
        <v>27.17</v>
      </c>
      <c r="EY473">
        <v>23.9</v>
      </c>
      <c r="EZ473">
        <v>26.360001</v>
      </c>
      <c r="FA473">
        <v>50.82</v>
      </c>
      <c r="FB473">
        <v>31.32</v>
      </c>
      <c r="FC473">
        <v>38.900002000000001</v>
      </c>
      <c r="FD473">
        <v>26.610001</v>
      </c>
      <c r="FE473">
        <v>15.13</v>
      </c>
      <c r="FF473">
        <v>46.07</v>
      </c>
      <c r="FG473">
        <v>8.5500000000000007</v>
      </c>
      <c r="FH473">
        <v>24.280000999999999</v>
      </c>
    </row>
    <row r="474" spans="1:164">
      <c r="A474" s="76">
        <v>43784</v>
      </c>
      <c r="B474">
        <v>37.909999999999997</v>
      </c>
      <c r="C474">
        <v>18.790001</v>
      </c>
      <c r="D474">
        <v>12.35</v>
      </c>
      <c r="E474">
        <v>21.469999000000001</v>
      </c>
      <c r="F474">
        <v>70.720000999999996</v>
      </c>
      <c r="G474">
        <v>56.18</v>
      </c>
      <c r="H474">
        <v>32.82</v>
      </c>
      <c r="I474">
        <v>70.790001000000004</v>
      </c>
      <c r="J474">
        <v>67.300003000000004</v>
      </c>
      <c r="K474">
        <v>133.820007</v>
      </c>
      <c r="L474">
        <v>35.099997999999999</v>
      </c>
      <c r="M474">
        <v>14.2</v>
      </c>
      <c r="N474">
        <v>46.349997999999999</v>
      </c>
      <c r="O474">
        <v>86.309997999999993</v>
      </c>
      <c r="P474">
        <v>101.889999</v>
      </c>
      <c r="Q474">
        <v>42.98</v>
      </c>
      <c r="R474">
        <v>66.739998</v>
      </c>
      <c r="S474">
        <v>49.34</v>
      </c>
      <c r="T474">
        <v>145.929993</v>
      </c>
      <c r="U474">
        <v>45.939999</v>
      </c>
      <c r="V474">
        <v>56</v>
      </c>
      <c r="W474">
        <v>52.029998999999997</v>
      </c>
      <c r="X474">
        <v>55.98</v>
      </c>
      <c r="Y474">
        <v>14.231</v>
      </c>
      <c r="Z474">
        <v>50.299999</v>
      </c>
      <c r="AA474">
        <v>71.919998000000007</v>
      </c>
      <c r="AB474">
        <v>45.75</v>
      </c>
      <c r="AC474">
        <v>50.490001999999997</v>
      </c>
      <c r="AD474">
        <v>29.75</v>
      </c>
      <c r="AE474">
        <v>62.849997999999999</v>
      </c>
      <c r="AF474">
        <v>139.10000600000001</v>
      </c>
      <c r="AG474">
        <v>157.720001</v>
      </c>
      <c r="AH474">
        <v>41.119999</v>
      </c>
      <c r="AI474">
        <v>28.98</v>
      </c>
      <c r="AJ474">
        <v>103.099998</v>
      </c>
      <c r="AK474">
        <v>50.610000999999997</v>
      </c>
      <c r="AL474">
        <v>33.360999999999997</v>
      </c>
      <c r="AM474">
        <v>65.410004000000001</v>
      </c>
      <c r="AN474">
        <v>39.938000000000002</v>
      </c>
      <c r="AO474">
        <v>15.7</v>
      </c>
      <c r="AP474">
        <v>25.937000000000001</v>
      </c>
      <c r="AQ474">
        <v>33.419998</v>
      </c>
      <c r="AR474">
        <v>42.667000000000002</v>
      </c>
      <c r="AS474">
        <v>53.07</v>
      </c>
      <c r="AT474">
        <v>63.060001</v>
      </c>
      <c r="AU474">
        <v>137.19000199999999</v>
      </c>
      <c r="AV474">
        <v>190.83999600000001</v>
      </c>
      <c r="AW474">
        <v>256.35998499999999</v>
      </c>
      <c r="AX474">
        <v>41.400002000000001</v>
      </c>
      <c r="AY474">
        <v>61.529998999999997</v>
      </c>
      <c r="AZ474">
        <v>119.410004</v>
      </c>
      <c r="BA474">
        <v>84.790001000000004</v>
      </c>
      <c r="BB474">
        <v>83.220000999999996</v>
      </c>
      <c r="BC474">
        <v>97.459998999999996</v>
      </c>
      <c r="BD474">
        <v>38.770000000000003</v>
      </c>
      <c r="BE474">
        <v>181.490005</v>
      </c>
      <c r="BF474">
        <v>114.370003</v>
      </c>
      <c r="BG474">
        <v>19.16</v>
      </c>
      <c r="BH474">
        <v>87.239998</v>
      </c>
      <c r="BI474">
        <v>222.199997</v>
      </c>
      <c r="BJ474">
        <v>54.27</v>
      </c>
      <c r="BK474">
        <v>42.110000999999997</v>
      </c>
      <c r="BL474">
        <v>233.38999899999999</v>
      </c>
      <c r="BM474">
        <v>134.28999300000001</v>
      </c>
      <c r="BN474">
        <v>47.400002000000001</v>
      </c>
      <c r="BO474">
        <v>8.44</v>
      </c>
      <c r="BP474">
        <v>133.05999800000001</v>
      </c>
      <c r="BQ474">
        <v>42.32</v>
      </c>
      <c r="BR474">
        <v>110.932999</v>
      </c>
      <c r="BS474">
        <v>236.88999899999999</v>
      </c>
      <c r="BT474">
        <v>91.519997000000004</v>
      </c>
      <c r="BU474">
        <v>27.85</v>
      </c>
      <c r="BV474">
        <v>200.449997</v>
      </c>
      <c r="BW474">
        <v>94.779999000000004</v>
      </c>
      <c r="BX474">
        <v>224.63000500000001</v>
      </c>
      <c r="BY474">
        <v>69.040001000000004</v>
      </c>
      <c r="BZ474">
        <v>70.160004000000001</v>
      </c>
      <c r="CA474">
        <v>59.490001999999997</v>
      </c>
      <c r="CB474">
        <v>41.220001000000003</v>
      </c>
      <c r="CC474">
        <v>191.91999799999999</v>
      </c>
      <c r="CD474">
        <v>231.36000100000001</v>
      </c>
      <c r="CE474">
        <v>29.934999000000001</v>
      </c>
      <c r="CF474">
        <v>77.489998</v>
      </c>
      <c r="CG474">
        <v>47.860000999999997</v>
      </c>
      <c r="CH474">
        <v>93.82</v>
      </c>
      <c r="CI474">
        <v>29.889999</v>
      </c>
      <c r="CJ474">
        <v>98.5</v>
      </c>
      <c r="CK474">
        <v>99.800003000000004</v>
      </c>
      <c r="CL474">
        <v>10.199999999999999</v>
      </c>
      <c r="CM474">
        <v>2.98</v>
      </c>
      <c r="CN474">
        <v>18.690000999999999</v>
      </c>
      <c r="CO474">
        <v>18.389999</v>
      </c>
      <c r="CP474">
        <v>78.610000999999997</v>
      </c>
      <c r="CQ474">
        <v>60.080002</v>
      </c>
      <c r="CR474">
        <v>21.959999</v>
      </c>
      <c r="CS474">
        <v>26.629999000000002</v>
      </c>
      <c r="CT474">
        <v>15.57</v>
      </c>
      <c r="CU474">
        <v>13.25</v>
      </c>
      <c r="CV474">
        <v>75.919998000000007</v>
      </c>
      <c r="CW474">
        <v>7.51</v>
      </c>
      <c r="CX474">
        <v>62.580002</v>
      </c>
      <c r="CY474">
        <v>23.92</v>
      </c>
      <c r="CZ474">
        <v>41.720001000000003</v>
      </c>
      <c r="DA474">
        <v>82.309997999999993</v>
      </c>
      <c r="DB474">
        <v>233.69000199999999</v>
      </c>
      <c r="DC474">
        <v>195.41000399999999</v>
      </c>
      <c r="DD474">
        <v>45.68</v>
      </c>
      <c r="DE474">
        <v>112.610001</v>
      </c>
      <c r="DF474">
        <v>70.25</v>
      </c>
      <c r="DG474">
        <v>37.009998000000003</v>
      </c>
      <c r="DH474">
        <v>57.009998000000003</v>
      </c>
      <c r="DI474">
        <v>66.279999000000004</v>
      </c>
      <c r="DJ474">
        <v>44.889999000000003</v>
      </c>
      <c r="DK474">
        <v>167.300003</v>
      </c>
      <c r="DL474">
        <v>154.86999499999999</v>
      </c>
      <c r="DM474">
        <v>70.089995999999999</v>
      </c>
      <c r="DN474">
        <v>39.409999999999997</v>
      </c>
      <c r="DO474">
        <v>42.200001</v>
      </c>
      <c r="DP474">
        <v>61.330002</v>
      </c>
      <c r="DQ474">
        <v>121.370003</v>
      </c>
      <c r="DR474">
        <v>47.330002</v>
      </c>
      <c r="DS474">
        <v>44.91</v>
      </c>
      <c r="DT474">
        <v>182.91000399999999</v>
      </c>
      <c r="DU474">
        <v>156.55999800000001</v>
      </c>
      <c r="DV474">
        <v>223.11000100000001</v>
      </c>
      <c r="DW474">
        <v>44.860000999999997</v>
      </c>
      <c r="DX474">
        <v>54.490001999999997</v>
      </c>
      <c r="DY474">
        <v>127.900002</v>
      </c>
      <c r="DZ474">
        <v>141.11000100000001</v>
      </c>
      <c r="EA474">
        <v>36.669998</v>
      </c>
      <c r="EB474">
        <v>48.709999000000003</v>
      </c>
      <c r="EC474">
        <v>70.790001000000004</v>
      </c>
      <c r="ED474">
        <v>73.699996999999996</v>
      </c>
      <c r="EE474">
        <v>33.790000999999997</v>
      </c>
      <c r="EF474">
        <v>29.197001</v>
      </c>
      <c r="EG474">
        <v>27.639999</v>
      </c>
      <c r="EH474">
        <v>46.470001000000003</v>
      </c>
      <c r="EI474">
        <v>22.74</v>
      </c>
      <c r="EJ474">
        <v>44.310001</v>
      </c>
      <c r="EK474">
        <v>123.410004</v>
      </c>
      <c r="EL474">
        <v>17.82</v>
      </c>
      <c r="EM474">
        <v>42.849997999999999</v>
      </c>
      <c r="EN474">
        <v>42.43</v>
      </c>
      <c r="EO474">
        <v>108.25</v>
      </c>
      <c r="EP474">
        <v>120.18</v>
      </c>
      <c r="EQ474">
        <v>61.98</v>
      </c>
      <c r="ER474">
        <v>53.48</v>
      </c>
      <c r="ES474">
        <v>32.610000999999997</v>
      </c>
      <c r="ET474">
        <v>17.399999999999999</v>
      </c>
      <c r="EU474">
        <v>24.940000999999999</v>
      </c>
      <c r="EV474">
        <v>40.639999000000003</v>
      </c>
      <c r="EW474">
        <v>22.370000999999998</v>
      </c>
      <c r="EX474">
        <v>26.780000999999999</v>
      </c>
      <c r="EY474">
        <v>23.52</v>
      </c>
      <c r="EZ474">
        <v>26.01</v>
      </c>
      <c r="FA474">
        <v>50.419998</v>
      </c>
      <c r="FB474">
        <v>31.190000999999999</v>
      </c>
      <c r="FC474">
        <v>38.720001000000003</v>
      </c>
      <c r="FD474">
        <v>26.120000999999998</v>
      </c>
      <c r="FE474">
        <v>14.79</v>
      </c>
      <c r="FF474">
        <v>45.369999</v>
      </c>
      <c r="FG474">
        <v>8.2899999999999991</v>
      </c>
      <c r="FH474">
        <v>24.190000999999999</v>
      </c>
    </row>
    <row r="475" spans="1:164">
      <c r="A475" s="76">
        <v>43787</v>
      </c>
      <c r="B475">
        <v>38.029998999999997</v>
      </c>
      <c r="C475">
        <v>18.649999999999999</v>
      </c>
      <c r="D475">
        <v>12.36</v>
      </c>
      <c r="E475">
        <v>21.370000999999998</v>
      </c>
      <c r="F475">
        <v>70.819999999999993</v>
      </c>
      <c r="G475">
        <v>56.169998</v>
      </c>
      <c r="H475">
        <v>32.810001</v>
      </c>
      <c r="I475">
        <v>70.819999999999993</v>
      </c>
      <c r="J475">
        <v>67.069999999999993</v>
      </c>
      <c r="K475">
        <v>134.08999600000001</v>
      </c>
      <c r="L475">
        <v>35.080002</v>
      </c>
      <c r="M475">
        <v>14.26</v>
      </c>
      <c r="N475">
        <v>45.720001000000003</v>
      </c>
      <c r="O475">
        <v>86.870002999999997</v>
      </c>
      <c r="P475">
        <v>102.510002</v>
      </c>
      <c r="Q475">
        <v>43.009998000000003</v>
      </c>
      <c r="R475">
        <v>66.839995999999999</v>
      </c>
      <c r="S475">
        <v>49.299999</v>
      </c>
      <c r="T475">
        <v>146.08000200000001</v>
      </c>
      <c r="U475">
        <v>45.759998000000003</v>
      </c>
      <c r="V475">
        <v>56.080002</v>
      </c>
      <c r="W475">
        <v>51.709999000000003</v>
      </c>
      <c r="X475">
        <v>55.68</v>
      </c>
      <c r="Y475">
        <v>14.257</v>
      </c>
      <c r="Z475">
        <v>50.02</v>
      </c>
      <c r="AA475">
        <v>71.989998</v>
      </c>
      <c r="AB475">
        <v>45.75</v>
      </c>
      <c r="AC475">
        <v>50.73</v>
      </c>
      <c r="AD475">
        <v>29.809999000000001</v>
      </c>
      <c r="AE475">
        <v>62.98</v>
      </c>
      <c r="AF475">
        <v>139.21000699999999</v>
      </c>
      <c r="AG475">
        <v>157.91999799999999</v>
      </c>
      <c r="AH475">
        <v>41.169998</v>
      </c>
      <c r="AI475">
        <v>29.01</v>
      </c>
      <c r="AJ475">
        <v>103.089996</v>
      </c>
      <c r="AK475">
        <v>50.5</v>
      </c>
      <c r="AL475">
        <v>33.352001000000001</v>
      </c>
      <c r="AM475">
        <v>65.569999999999993</v>
      </c>
      <c r="AN475">
        <v>39.998001000000002</v>
      </c>
      <c r="AO475">
        <v>15.65</v>
      </c>
      <c r="AP475">
        <v>25.905999999999999</v>
      </c>
      <c r="AQ475">
        <v>33.450001</v>
      </c>
      <c r="AR475">
        <v>42.868999000000002</v>
      </c>
      <c r="AS475">
        <v>52.889999000000003</v>
      </c>
      <c r="AT475">
        <v>62.400002000000001</v>
      </c>
      <c r="AU475">
        <v>136.5</v>
      </c>
      <c r="AV475">
        <v>191.729996</v>
      </c>
      <c r="AW475">
        <v>253.300003</v>
      </c>
      <c r="AX475">
        <v>41.759998000000003</v>
      </c>
      <c r="AY475">
        <v>61.43</v>
      </c>
      <c r="AZ475">
        <v>119.80999799999999</v>
      </c>
      <c r="BA475">
        <v>85.029999000000004</v>
      </c>
      <c r="BB475">
        <v>82.410004000000001</v>
      </c>
      <c r="BC475">
        <v>97.129997000000003</v>
      </c>
      <c r="BD475">
        <v>38.650002000000001</v>
      </c>
      <c r="BE475">
        <v>180.91999799999999</v>
      </c>
      <c r="BF475">
        <v>113.660004</v>
      </c>
      <c r="BG475">
        <v>19.27</v>
      </c>
      <c r="BH475">
        <v>87.5</v>
      </c>
      <c r="BI475">
        <v>222.66000399999999</v>
      </c>
      <c r="BJ475">
        <v>54.470001000000003</v>
      </c>
      <c r="BK475">
        <v>42.07</v>
      </c>
      <c r="BL475">
        <v>233.94000199999999</v>
      </c>
      <c r="BM475">
        <v>134.36999499999999</v>
      </c>
      <c r="BN475">
        <v>47.400002000000001</v>
      </c>
      <c r="BO475">
        <v>8.36</v>
      </c>
      <c r="BP475">
        <v>133.770004</v>
      </c>
      <c r="BQ475">
        <v>42.356997999999997</v>
      </c>
      <c r="BR475">
        <v>111.251999</v>
      </c>
      <c r="BS475">
        <v>236.35000600000001</v>
      </c>
      <c r="BT475">
        <v>91.870002999999997</v>
      </c>
      <c r="BU475">
        <v>27.549999</v>
      </c>
      <c r="BV475">
        <v>200.88000500000001</v>
      </c>
      <c r="BW475">
        <v>94.760002</v>
      </c>
      <c r="BX475">
        <v>225.179993</v>
      </c>
      <c r="BY475">
        <v>69.209998999999996</v>
      </c>
      <c r="BZ475">
        <v>70.050003000000004</v>
      </c>
      <c r="CA475">
        <v>59.68</v>
      </c>
      <c r="CB475">
        <v>41.439999</v>
      </c>
      <c r="CC475">
        <v>192.300003</v>
      </c>
      <c r="CD475">
        <v>231.86000100000001</v>
      </c>
      <c r="CE475">
        <v>30.15</v>
      </c>
      <c r="CF475">
        <v>77.629997000000003</v>
      </c>
      <c r="CG475">
        <v>47.91</v>
      </c>
      <c r="CH475">
        <v>92.730002999999996</v>
      </c>
      <c r="CI475">
        <v>29.889999</v>
      </c>
      <c r="CJ475">
        <v>98.900002000000001</v>
      </c>
      <c r="CK475">
        <v>98.970000999999996</v>
      </c>
      <c r="CL475">
        <v>10.050000000000001</v>
      </c>
      <c r="CM475">
        <v>2.7</v>
      </c>
      <c r="CN475">
        <v>17.790001</v>
      </c>
      <c r="CO475">
        <v>17.799999</v>
      </c>
      <c r="CP475">
        <v>77.510002</v>
      </c>
      <c r="CQ475">
        <v>59.349997999999999</v>
      </c>
      <c r="CR475">
        <v>21.280000999999999</v>
      </c>
      <c r="CS475">
        <v>26.139999</v>
      </c>
      <c r="CT475">
        <v>15.19</v>
      </c>
      <c r="CU475">
        <v>13.91</v>
      </c>
      <c r="CV475">
        <v>83.589995999999999</v>
      </c>
      <c r="CW475">
        <v>6.52</v>
      </c>
      <c r="CX475">
        <v>70.889999000000003</v>
      </c>
      <c r="CY475">
        <v>23.25</v>
      </c>
      <c r="CZ475">
        <v>42.869999</v>
      </c>
      <c r="DA475">
        <v>82</v>
      </c>
      <c r="DB475">
        <v>233.38999899999999</v>
      </c>
      <c r="DC475">
        <v>195.570007</v>
      </c>
      <c r="DD475">
        <v>45.880001</v>
      </c>
      <c r="DE475">
        <v>112.349998</v>
      </c>
      <c r="DF475">
        <v>69.870002999999997</v>
      </c>
      <c r="DG475">
        <v>36.740001999999997</v>
      </c>
      <c r="DH475">
        <v>57.009998000000003</v>
      </c>
      <c r="DI475">
        <v>65.940002000000007</v>
      </c>
      <c r="DJ475">
        <v>44.75</v>
      </c>
      <c r="DK475">
        <v>167</v>
      </c>
      <c r="DL475">
        <v>154.30999800000001</v>
      </c>
      <c r="DM475">
        <v>70</v>
      </c>
      <c r="DN475">
        <v>39.439999</v>
      </c>
      <c r="DO475">
        <v>42.119999</v>
      </c>
      <c r="DP475">
        <v>61.650002000000001</v>
      </c>
      <c r="DQ475">
        <v>121.790001</v>
      </c>
      <c r="DR475">
        <v>47.48</v>
      </c>
      <c r="DS475">
        <v>45.369999</v>
      </c>
      <c r="DT475">
        <v>183.470001</v>
      </c>
      <c r="DU475">
        <v>157.19000199999999</v>
      </c>
      <c r="DV475">
        <v>224.28999300000001</v>
      </c>
      <c r="DW475">
        <v>44.82</v>
      </c>
      <c r="DX475">
        <v>54.709999000000003</v>
      </c>
      <c r="DY475">
        <v>128.36000100000001</v>
      </c>
      <c r="DZ475">
        <v>141.85000600000001</v>
      </c>
      <c r="EA475">
        <v>36.869999</v>
      </c>
      <c r="EB475">
        <v>48.720001000000003</v>
      </c>
      <c r="EC475">
        <v>71.400002000000001</v>
      </c>
      <c r="ED475">
        <v>73.680000000000007</v>
      </c>
      <c r="EE475">
        <v>33.82</v>
      </c>
      <c r="EF475">
        <v>29.298999999999999</v>
      </c>
      <c r="EG475">
        <v>27.738001000000001</v>
      </c>
      <c r="EH475">
        <v>46.630001</v>
      </c>
      <c r="EI475">
        <v>22.73</v>
      </c>
      <c r="EJ475">
        <v>44.5</v>
      </c>
      <c r="EK475">
        <v>123.75</v>
      </c>
      <c r="EL475">
        <v>17.75</v>
      </c>
      <c r="EM475">
        <v>43.040000999999997</v>
      </c>
      <c r="EN475">
        <v>41.990001999999997</v>
      </c>
      <c r="EO475">
        <v>108.43</v>
      </c>
      <c r="EP475">
        <v>120.480003</v>
      </c>
      <c r="EQ475">
        <v>62.540000999999997</v>
      </c>
      <c r="ER475">
        <v>53.919998</v>
      </c>
      <c r="ES475">
        <v>32.700001</v>
      </c>
      <c r="ET475">
        <v>17.379999000000002</v>
      </c>
      <c r="EU475">
        <v>24.93</v>
      </c>
      <c r="EV475">
        <v>40.5</v>
      </c>
      <c r="EW475">
        <v>22.33</v>
      </c>
      <c r="EX475">
        <v>26.73</v>
      </c>
      <c r="EY475">
        <v>23.48</v>
      </c>
      <c r="EZ475">
        <v>25.91</v>
      </c>
      <c r="FA475">
        <v>50.360000999999997</v>
      </c>
      <c r="FB475">
        <v>31.309999000000001</v>
      </c>
      <c r="FC475">
        <v>38.840000000000003</v>
      </c>
      <c r="FD475">
        <v>25.959999</v>
      </c>
      <c r="FE475">
        <v>14.78</v>
      </c>
      <c r="FF475">
        <v>45.639999000000003</v>
      </c>
      <c r="FG475">
        <v>8.43</v>
      </c>
      <c r="FH475">
        <v>24.41</v>
      </c>
    </row>
    <row r="476" spans="1:164">
      <c r="A476" s="76">
        <v>43788</v>
      </c>
      <c r="B476">
        <v>38.159999999999997</v>
      </c>
      <c r="C476">
        <v>18.629999000000002</v>
      </c>
      <c r="D476">
        <v>12.4</v>
      </c>
      <c r="E476">
        <v>21.379999000000002</v>
      </c>
      <c r="F476">
        <v>71.129997000000003</v>
      </c>
      <c r="G476">
        <v>56.369999</v>
      </c>
      <c r="H476">
        <v>32.950001</v>
      </c>
      <c r="I476">
        <v>70.949996999999996</v>
      </c>
      <c r="J476">
        <v>67.330001999999993</v>
      </c>
      <c r="K476">
        <v>134.55999800000001</v>
      </c>
      <c r="L476">
        <v>35.189999</v>
      </c>
      <c r="M476">
        <v>14.3</v>
      </c>
      <c r="N476">
        <v>46.110000999999997</v>
      </c>
      <c r="O476">
        <v>88.010002</v>
      </c>
      <c r="P476">
        <v>103.139999</v>
      </c>
      <c r="Q476">
        <v>43.130001</v>
      </c>
      <c r="R476">
        <v>67.279999000000004</v>
      </c>
      <c r="S476">
        <v>49.360000999999997</v>
      </c>
      <c r="T476">
        <v>146.83000200000001</v>
      </c>
      <c r="U476">
        <v>45.939999</v>
      </c>
      <c r="V476">
        <v>56.169998</v>
      </c>
      <c r="W476">
        <v>51.939999</v>
      </c>
      <c r="X476">
        <v>55.860000999999997</v>
      </c>
      <c r="Y476">
        <v>14.33</v>
      </c>
      <c r="Z476">
        <v>50.310001</v>
      </c>
      <c r="AA476">
        <v>72.089995999999999</v>
      </c>
      <c r="AB476">
        <v>45.919998</v>
      </c>
      <c r="AC476">
        <v>50.970001000000003</v>
      </c>
      <c r="AD476">
        <v>29.870000999999998</v>
      </c>
      <c r="AE476">
        <v>62.82</v>
      </c>
      <c r="AF476">
        <v>139.029999</v>
      </c>
      <c r="AG476">
        <v>157.550003</v>
      </c>
      <c r="AH476">
        <v>41.09</v>
      </c>
      <c r="AI476">
        <v>28.82</v>
      </c>
      <c r="AJ476">
        <v>102.889999</v>
      </c>
      <c r="AK476">
        <v>50.610000999999997</v>
      </c>
      <c r="AL476">
        <v>33.305999999999997</v>
      </c>
      <c r="AM476">
        <v>65.480002999999996</v>
      </c>
      <c r="AN476">
        <v>40.066001999999997</v>
      </c>
      <c r="AO476">
        <v>15.67</v>
      </c>
      <c r="AP476">
        <v>25.879000000000001</v>
      </c>
      <c r="AQ476">
        <v>33.479999999999997</v>
      </c>
      <c r="AR476">
        <v>42.682999000000002</v>
      </c>
      <c r="AS476">
        <v>54.720001000000003</v>
      </c>
      <c r="AT476">
        <v>63.57</v>
      </c>
      <c r="AU476">
        <v>138.55999800000001</v>
      </c>
      <c r="AV476">
        <v>192.75</v>
      </c>
      <c r="AW476">
        <v>256.02999899999998</v>
      </c>
      <c r="AX476">
        <v>44.950001</v>
      </c>
      <c r="AY476">
        <v>61.529998999999997</v>
      </c>
      <c r="AZ476">
        <v>122.199997</v>
      </c>
      <c r="BA476">
        <v>87.209998999999996</v>
      </c>
      <c r="BB476">
        <v>83.330001999999993</v>
      </c>
      <c r="BC476">
        <v>97.790001000000004</v>
      </c>
      <c r="BD476">
        <v>39.029998999999997</v>
      </c>
      <c r="BE476">
        <v>182.509995</v>
      </c>
      <c r="BF476">
        <v>115.480003</v>
      </c>
      <c r="BG476">
        <v>18.959999</v>
      </c>
      <c r="BH476">
        <v>87.669998000000007</v>
      </c>
      <c r="BI476">
        <v>222.949997</v>
      </c>
      <c r="BJ476">
        <v>54.689999</v>
      </c>
      <c r="BK476">
        <v>42.07</v>
      </c>
      <c r="BL476">
        <v>234.71000699999999</v>
      </c>
      <c r="BM476">
        <v>133.91000399999999</v>
      </c>
      <c r="BN476">
        <v>48.450001</v>
      </c>
      <c r="BO476">
        <v>8.2899999999999991</v>
      </c>
      <c r="BP476">
        <v>134.009995</v>
      </c>
      <c r="BQ476">
        <v>42.305999999999997</v>
      </c>
      <c r="BR476">
        <v>111.485001</v>
      </c>
      <c r="BS476">
        <v>235.16999799999999</v>
      </c>
      <c r="BT476">
        <v>91.75</v>
      </c>
      <c r="BU476">
        <v>27.780000999999999</v>
      </c>
      <c r="BV476">
        <v>201.33999600000001</v>
      </c>
      <c r="BW476">
        <v>94.739998</v>
      </c>
      <c r="BX476">
        <v>227.699997</v>
      </c>
      <c r="BY476">
        <v>69.430000000000007</v>
      </c>
      <c r="BZ476">
        <v>70.339995999999999</v>
      </c>
      <c r="CA476">
        <v>60.060001</v>
      </c>
      <c r="CB476">
        <v>41.650002000000001</v>
      </c>
      <c r="CC476">
        <v>192.720001</v>
      </c>
      <c r="CD476">
        <v>232.66999799999999</v>
      </c>
      <c r="CE476">
        <v>30.559999000000001</v>
      </c>
      <c r="CF476">
        <v>77.809997999999993</v>
      </c>
      <c r="CG476">
        <v>48.279998999999997</v>
      </c>
      <c r="CH476">
        <v>93.059997999999993</v>
      </c>
      <c r="CI476">
        <v>29.870000999999998</v>
      </c>
      <c r="CJ476">
        <v>100.029999</v>
      </c>
      <c r="CK476">
        <v>98.919998000000007</v>
      </c>
      <c r="CL476">
        <v>9.7899999999999991</v>
      </c>
      <c r="CM476">
        <v>2.4500000000000002</v>
      </c>
      <c r="CN476">
        <v>16.34</v>
      </c>
      <c r="CO476">
        <v>16.84</v>
      </c>
      <c r="CP476">
        <v>76.230002999999996</v>
      </c>
      <c r="CQ476">
        <v>58.470001000000003</v>
      </c>
      <c r="CR476">
        <v>20.59</v>
      </c>
      <c r="CS476">
        <v>25.629999000000002</v>
      </c>
      <c r="CT476">
        <v>14.73</v>
      </c>
      <c r="CU476">
        <v>15.03</v>
      </c>
      <c r="CV476">
        <v>91.400002000000001</v>
      </c>
      <c r="CW476">
        <v>5.93</v>
      </c>
      <c r="CX476">
        <v>76.930000000000007</v>
      </c>
      <c r="CY476">
        <v>22.59</v>
      </c>
      <c r="CZ476">
        <v>44.16</v>
      </c>
      <c r="DA476">
        <v>81.93</v>
      </c>
      <c r="DB476">
        <v>232.550003</v>
      </c>
      <c r="DC476">
        <v>195.029999</v>
      </c>
      <c r="DD476">
        <v>45.380001</v>
      </c>
      <c r="DE476">
        <v>112.150002</v>
      </c>
      <c r="DF476">
        <v>70.059997999999993</v>
      </c>
      <c r="DG476">
        <v>36.900002000000001</v>
      </c>
      <c r="DH476">
        <v>56.66</v>
      </c>
      <c r="DI476">
        <v>65.244003000000006</v>
      </c>
      <c r="DJ476">
        <v>44.759998000000003</v>
      </c>
      <c r="DK476">
        <v>167.16999799999999</v>
      </c>
      <c r="DL476">
        <v>154.240005</v>
      </c>
      <c r="DM476">
        <v>69.849997999999999</v>
      </c>
      <c r="DN476">
        <v>39.540000999999997</v>
      </c>
      <c r="DO476">
        <v>42.060001</v>
      </c>
      <c r="DP476">
        <v>61.57</v>
      </c>
      <c r="DQ476">
        <v>120.449997</v>
      </c>
      <c r="DR476">
        <v>47.43</v>
      </c>
      <c r="DS476">
        <v>45.049999</v>
      </c>
      <c r="DT476">
        <v>181.929993</v>
      </c>
      <c r="DU476">
        <v>157.14999399999999</v>
      </c>
      <c r="DV476">
        <v>223.11999499999999</v>
      </c>
      <c r="DW476">
        <v>43.950001</v>
      </c>
      <c r="DX476">
        <v>54.580002</v>
      </c>
      <c r="DY476">
        <v>128.19000199999999</v>
      </c>
      <c r="DZ476">
        <v>141.94000199999999</v>
      </c>
      <c r="EA476">
        <v>36.790000999999997</v>
      </c>
      <c r="EB476">
        <v>48.82</v>
      </c>
      <c r="EC476">
        <v>71.900002000000001</v>
      </c>
      <c r="ED476">
        <v>74.349997999999999</v>
      </c>
      <c r="EE476">
        <v>33.880001</v>
      </c>
      <c r="EF476">
        <v>29.315000999999999</v>
      </c>
      <c r="EG476">
        <v>27.731000999999999</v>
      </c>
      <c r="EH476">
        <v>46.25</v>
      </c>
      <c r="EI476">
        <v>22.799999</v>
      </c>
      <c r="EJ476">
        <v>44.099997999999999</v>
      </c>
      <c r="EK476">
        <v>122.779999</v>
      </c>
      <c r="EL476">
        <v>17.850000000000001</v>
      </c>
      <c r="EM476">
        <v>43.169998</v>
      </c>
      <c r="EN476">
        <v>41.669998</v>
      </c>
      <c r="EO476">
        <v>106.94000200000001</v>
      </c>
      <c r="EP476">
        <v>119.150002</v>
      </c>
      <c r="EQ476">
        <v>61.889999000000003</v>
      </c>
      <c r="ER476">
        <v>53.75</v>
      </c>
      <c r="ES476">
        <v>32.900002000000001</v>
      </c>
      <c r="ET476">
        <v>17.57</v>
      </c>
      <c r="EU476">
        <v>24.93</v>
      </c>
      <c r="EV476">
        <v>40.970001000000003</v>
      </c>
      <c r="EW476">
        <v>22.360001</v>
      </c>
      <c r="EX476">
        <v>26.780000999999999</v>
      </c>
      <c r="EY476">
        <v>23.639999</v>
      </c>
      <c r="EZ476">
        <v>25.870000999999998</v>
      </c>
      <c r="FA476">
        <v>50.529998999999997</v>
      </c>
      <c r="FB476">
        <v>31.25</v>
      </c>
      <c r="FC476">
        <v>38.68</v>
      </c>
      <c r="FD476">
        <v>25.879999000000002</v>
      </c>
      <c r="FE476">
        <v>14.79</v>
      </c>
      <c r="FF476">
        <v>45.290000999999997</v>
      </c>
      <c r="FG476">
        <v>8.41</v>
      </c>
      <c r="FH476">
        <v>24.6</v>
      </c>
    </row>
    <row r="477" spans="1:164">
      <c r="A477" s="76">
        <v>43789</v>
      </c>
      <c r="B477">
        <v>38.240001999999997</v>
      </c>
      <c r="C477">
        <v>18.629999000000002</v>
      </c>
      <c r="D477">
        <v>12.35</v>
      </c>
      <c r="E477">
        <v>21.309999000000001</v>
      </c>
      <c r="F477">
        <v>70.709998999999996</v>
      </c>
      <c r="G477">
        <v>56.009998000000003</v>
      </c>
      <c r="H477">
        <v>32.900002000000001</v>
      </c>
      <c r="I477">
        <v>70.779999000000004</v>
      </c>
      <c r="J477">
        <v>66.949996999999996</v>
      </c>
      <c r="K477">
        <v>134.10000600000001</v>
      </c>
      <c r="L477">
        <v>35.159999999999997</v>
      </c>
      <c r="M477">
        <v>14.26</v>
      </c>
      <c r="N477">
        <v>45.439999</v>
      </c>
      <c r="O477">
        <v>87.160004000000001</v>
      </c>
      <c r="P477">
        <v>101.709999</v>
      </c>
      <c r="Q477">
        <v>42.93</v>
      </c>
      <c r="R477">
        <v>67.389999000000003</v>
      </c>
      <c r="S477">
        <v>49.18</v>
      </c>
      <c r="T477">
        <v>146.16000399999999</v>
      </c>
      <c r="U477">
        <v>45.709999000000003</v>
      </c>
      <c r="V477">
        <v>55.84</v>
      </c>
      <c r="W477">
        <v>51.830002</v>
      </c>
      <c r="X477">
        <v>55.599997999999999</v>
      </c>
      <c r="Y477">
        <v>14.311</v>
      </c>
      <c r="Z477">
        <v>50.040000999999997</v>
      </c>
      <c r="AA477">
        <v>71.660004000000001</v>
      </c>
      <c r="AB477">
        <v>45.779998999999997</v>
      </c>
      <c r="AC477">
        <v>50.630001</v>
      </c>
      <c r="AD477">
        <v>29.73</v>
      </c>
      <c r="AE477">
        <v>63.200001</v>
      </c>
      <c r="AF477">
        <v>139.770004</v>
      </c>
      <c r="AG477">
        <v>158.58999600000001</v>
      </c>
      <c r="AH477">
        <v>41.360000999999997</v>
      </c>
      <c r="AI477">
        <v>28.84</v>
      </c>
      <c r="AJ477">
        <v>103.389999</v>
      </c>
      <c r="AK477">
        <v>50.630001</v>
      </c>
      <c r="AL477">
        <v>33.492001000000002</v>
      </c>
      <c r="AM477">
        <v>66.190002000000007</v>
      </c>
      <c r="AN477">
        <v>40.243000000000002</v>
      </c>
      <c r="AO477">
        <v>15.5</v>
      </c>
      <c r="AP477">
        <v>25.902999999999999</v>
      </c>
      <c r="AQ477">
        <v>33.619999</v>
      </c>
      <c r="AR477">
        <v>43.432999000000002</v>
      </c>
      <c r="AS477">
        <v>55.459999000000003</v>
      </c>
      <c r="AT477">
        <v>63.389999000000003</v>
      </c>
      <c r="AU477">
        <v>140.320007</v>
      </c>
      <c r="AV477">
        <v>192.89999399999999</v>
      </c>
      <c r="AW477">
        <v>255.66999799999999</v>
      </c>
      <c r="AX477">
        <v>45.389999000000003</v>
      </c>
      <c r="AY477">
        <v>60.830002</v>
      </c>
      <c r="AZ477">
        <v>121.629997</v>
      </c>
      <c r="BA477">
        <v>87.489998</v>
      </c>
      <c r="BB477">
        <v>83.440002000000007</v>
      </c>
      <c r="BC477">
        <v>97.660004000000001</v>
      </c>
      <c r="BD477">
        <v>39.43</v>
      </c>
      <c r="BE477">
        <v>182.53999300000001</v>
      </c>
      <c r="BF477">
        <v>115.360001</v>
      </c>
      <c r="BG477">
        <v>19.010000000000002</v>
      </c>
      <c r="BH477">
        <v>87.139999000000003</v>
      </c>
      <c r="BI477">
        <v>221.63999899999999</v>
      </c>
      <c r="BJ477">
        <v>54.529998999999997</v>
      </c>
      <c r="BK477">
        <v>41.73</v>
      </c>
      <c r="BL477">
        <v>233.479996</v>
      </c>
      <c r="BM477">
        <v>132.60000600000001</v>
      </c>
      <c r="BN477">
        <v>48.43</v>
      </c>
      <c r="BO477">
        <v>8.4600000000000009</v>
      </c>
      <c r="BP477">
        <v>133.199997</v>
      </c>
      <c r="BQ477">
        <v>42.244999</v>
      </c>
      <c r="BR477">
        <v>111.700996</v>
      </c>
      <c r="BS477">
        <v>232.39999399999999</v>
      </c>
      <c r="BT477">
        <v>91.129997000000003</v>
      </c>
      <c r="BU477">
        <v>27.51</v>
      </c>
      <c r="BV477">
        <v>199.66000399999999</v>
      </c>
      <c r="BW477">
        <v>94</v>
      </c>
      <c r="BX477">
        <v>228.64999399999999</v>
      </c>
      <c r="BY477">
        <v>69.069999999999993</v>
      </c>
      <c r="BZ477">
        <v>70.040001000000004</v>
      </c>
      <c r="CA477">
        <v>60.200001</v>
      </c>
      <c r="CB477">
        <v>41.650002000000001</v>
      </c>
      <c r="CC477">
        <v>191.08999600000001</v>
      </c>
      <c r="CD477">
        <v>231.41000399999999</v>
      </c>
      <c r="CE477">
        <v>30.389999</v>
      </c>
      <c r="CF477">
        <v>77.410004000000001</v>
      </c>
      <c r="CG477">
        <v>47.849997999999999</v>
      </c>
      <c r="CH477">
        <v>92.379997000000003</v>
      </c>
      <c r="CI477">
        <v>29.75</v>
      </c>
      <c r="CJ477">
        <v>100.339996</v>
      </c>
      <c r="CK477">
        <v>97.160004000000001</v>
      </c>
      <c r="CL477">
        <v>10.07</v>
      </c>
      <c r="CM477">
        <v>2.48</v>
      </c>
      <c r="CN477">
        <v>17.780000999999999</v>
      </c>
      <c r="CO477">
        <v>17.809999000000001</v>
      </c>
      <c r="CP477">
        <v>76.989998</v>
      </c>
      <c r="CQ477">
        <v>59.060001</v>
      </c>
      <c r="CR477">
        <v>20.700001</v>
      </c>
      <c r="CS477">
        <v>25.780000999999999</v>
      </c>
      <c r="CT477">
        <v>14.74</v>
      </c>
      <c r="CU477">
        <v>13.71</v>
      </c>
      <c r="CV477">
        <v>89.309997999999993</v>
      </c>
      <c r="CW477">
        <v>6.06</v>
      </c>
      <c r="CX477">
        <v>75.25</v>
      </c>
      <c r="CY477">
        <v>23.040001</v>
      </c>
      <c r="CZ477">
        <v>43.23</v>
      </c>
      <c r="DA477">
        <v>81.279999000000004</v>
      </c>
      <c r="DB477">
        <v>232.800003</v>
      </c>
      <c r="DC477">
        <v>192.21000699999999</v>
      </c>
      <c r="DD477">
        <v>45.389999000000003</v>
      </c>
      <c r="DE477">
        <v>112.349998</v>
      </c>
      <c r="DF477">
        <v>69.529999000000004</v>
      </c>
      <c r="DG477">
        <v>36.889999000000003</v>
      </c>
      <c r="DH477">
        <v>56.470001000000003</v>
      </c>
      <c r="DI477">
        <v>65.349997999999999</v>
      </c>
      <c r="DJ477">
        <v>44.369999</v>
      </c>
      <c r="DK477">
        <v>166.05999800000001</v>
      </c>
      <c r="DL477">
        <v>153.16000399999999</v>
      </c>
      <c r="DM477">
        <v>69.75</v>
      </c>
      <c r="DN477">
        <v>39.610000999999997</v>
      </c>
      <c r="DO477">
        <v>41.759998000000003</v>
      </c>
      <c r="DP477">
        <v>61.709999000000003</v>
      </c>
      <c r="DQ477">
        <v>120.16999800000001</v>
      </c>
      <c r="DR477">
        <v>46.938999000000003</v>
      </c>
      <c r="DS477">
        <v>45.130001</v>
      </c>
      <c r="DT477">
        <v>181.179993</v>
      </c>
      <c r="DU477">
        <v>157.25</v>
      </c>
      <c r="DV477">
        <v>222.28999300000001</v>
      </c>
      <c r="DW477">
        <v>43.389999000000003</v>
      </c>
      <c r="DX477">
        <v>54.580002</v>
      </c>
      <c r="DY477">
        <v>128.08999600000001</v>
      </c>
      <c r="DZ477">
        <v>142.36999499999999</v>
      </c>
      <c r="EA477">
        <v>36.840000000000003</v>
      </c>
      <c r="EB477">
        <v>48.91</v>
      </c>
      <c r="EC477">
        <v>72.110000999999997</v>
      </c>
      <c r="ED477">
        <v>73.930000000000007</v>
      </c>
      <c r="EE477">
        <v>33.860000999999997</v>
      </c>
      <c r="EF477">
        <v>29.334</v>
      </c>
      <c r="EG477">
        <v>27.804001</v>
      </c>
      <c r="EH477">
        <v>46.07</v>
      </c>
      <c r="EI477">
        <v>22.719999000000001</v>
      </c>
      <c r="EJ477">
        <v>43.689999</v>
      </c>
      <c r="EK477">
        <v>122.230003</v>
      </c>
      <c r="EL477">
        <v>17.5</v>
      </c>
      <c r="EM477">
        <v>42.970001000000003</v>
      </c>
      <c r="EN477">
        <v>41.869999</v>
      </c>
      <c r="EO477">
        <v>106.139999</v>
      </c>
      <c r="EP477">
        <v>119.16999800000001</v>
      </c>
      <c r="EQ477">
        <v>61.889999000000003</v>
      </c>
      <c r="ER477">
        <v>53.310001</v>
      </c>
      <c r="ES477">
        <v>32.689999</v>
      </c>
      <c r="ET477">
        <v>17.75</v>
      </c>
      <c r="EU477">
        <v>25.030000999999999</v>
      </c>
      <c r="EV477">
        <v>41.43</v>
      </c>
      <c r="EW477">
        <v>22.620000999999998</v>
      </c>
      <c r="EX477">
        <v>26.969999000000001</v>
      </c>
      <c r="EY477">
        <v>23.84</v>
      </c>
      <c r="EZ477">
        <v>26.190000999999999</v>
      </c>
      <c r="FA477">
        <v>50.740001999999997</v>
      </c>
      <c r="FB477">
        <v>31.450001</v>
      </c>
      <c r="FC477">
        <v>38.82</v>
      </c>
      <c r="FD477">
        <v>26.35</v>
      </c>
      <c r="FE477">
        <v>14.95</v>
      </c>
      <c r="FF477">
        <v>45.75</v>
      </c>
      <c r="FG477">
        <v>8.5</v>
      </c>
      <c r="FH477">
        <v>25.16</v>
      </c>
    </row>
    <row r="478" spans="1:164">
      <c r="A478" s="76">
        <v>43790</v>
      </c>
      <c r="B478">
        <v>37.919998</v>
      </c>
      <c r="C478">
        <v>18.649999999999999</v>
      </c>
      <c r="D478">
        <v>12.33</v>
      </c>
      <c r="E478">
        <v>21.26</v>
      </c>
      <c r="F478">
        <v>70.010002</v>
      </c>
      <c r="G478">
        <v>55.720001000000003</v>
      </c>
      <c r="H478">
        <v>32.700001</v>
      </c>
      <c r="I478">
        <v>70.239998</v>
      </c>
      <c r="J478">
        <v>66.809997999999993</v>
      </c>
      <c r="K478">
        <v>133.529999</v>
      </c>
      <c r="L478">
        <v>34.919998</v>
      </c>
      <c r="M478">
        <v>14.13</v>
      </c>
      <c r="N478">
        <v>45.324001000000003</v>
      </c>
      <c r="O478">
        <v>85.650002000000001</v>
      </c>
      <c r="P478">
        <v>101.110001</v>
      </c>
      <c r="Q478">
        <v>42.91</v>
      </c>
      <c r="R478">
        <v>67.400002000000001</v>
      </c>
      <c r="S478">
        <v>49.200001</v>
      </c>
      <c r="T478">
        <v>146.08999600000001</v>
      </c>
      <c r="U478">
        <v>45.700001</v>
      </c>
      <c r="V478">
        <v>55.900002000000001</v>
      </c>
      <c r="W478">
        <v>51.639999000000003</v>
      </c>
      <c r="X478">
        <v>55.529998999999997</v>
      </c>
      <c r="Y478">
        <v>14.178000000000001</v>
      </c>
      <c r="Z478">
        <v>50.009998000000003</v>
      </c>
      <c r="AA478">
        <v>71.559997999999993</v>
      </c>
      <c r="AB478">
        <v>45.639999000000003</v>
      </c>
      <c r="AC478">
        <v>50.169998</v>
      </c>
      <c r="AD478">
        <v>29.700001</v>
      </c>
      <c r="AE478">
        <v>62.98</v>
      </c>
      <c r="AF478">
        <v>139.33000200000001</v>
      </c>
      <c r="AG478">
        <v>157.88000500000001</v>
      </c>
      <c r="AH478">
        <v>41.18</v>
      </c>
      <c r="AI478">
        <v>28.75</v>
      </c>
      <c r="AJ478">
        <v>103.040001</v>
      </c>
      <c r="AK478">
        <v>50.610000999999997</v>
      </c>
      <c r="AL478">
        <v>33.349997999999999</v>
      </c>
      <c r="AM478">
        <v>65.739998</v>
      </c>
      <c r="AN478">
        <v>40.152000000000001</v>
      </c>
      <c r="AO478">
        <v>15.6</v>
      </c>
      <c r="AP478">
        <v>25.995000999999998</v>
      </c>
      <c r="AQ478">
        <v>33.5</v>
      </c>
      <c r="AR478">
        <v>42.91</v>
      </c>
      <c r="AS478">
        <v>55.709999000000003</v>
      </c>
      <c r="AT478">
        <v>63.830002</v>
      </c>
      <c r="AU478">
        <v>140.85000600000001</v>
      </c>
      <c r="AV478">
        <v>193.44000199999999</v>
      </c>
      <c r="AW478">
        <v>254.699997</v>
      </c>
      <c r="AX478">
        <v>45.689999</v>
      </c>
      <c r="AY478">
        <v>61.110000999999997</v>
      </c>
      <c r="AZ478">
        <v>122</v>
      </c>
      <c r="BA478">
        <v>87.629997000000003</v>
      </c>
      <c r="BB478">
        <v>83.339995999999999</v>
      </c>
      <c r="BC478">
        <v>97.910004000000001</v>
      </c>
      <c r="BD478">
        <v>39.549999</v>
      </c>
      <c r="BE478">
        <v>182.83999600000001</v>
      </c>
      <c r="BF478">
        <v>115.739998</v>
      </c>
      <c r="BG478">
        <v>18.959999</v>
      </c>
      <c r="BH478">
        <v>86.699996999999996</v>
      </c>
      <c r="BI478">
        <v>220.820007</v>
      </c>
      <c r="BJ478">
        <v>54.540000999999997</v>
      </c>
      <c r="BK478">
        <v>41.599997999999999</v>
      </c>
      <c r="BL478">
        <v>232.21000699999999</v>
      </c>
      <c r="BM478">
        <v>131.14999399999999</v>
      </c>
      <c r="BN478">
        <v>48.150002000000001</v>
      </c>
      <c r="BO478">
        <v>8.59</v>
      </c>
      <c r="BP478">
        <v>133.770004</v>
      </c>
      <c r="BQ478">
        <v>42.139999000000003</v>
      </c>
      <c r="BR478">
        <v>110.80999799999999</v>
      </c>
      <c r="BS478">
        <v>229.91999799999999</v>
      </c>
      <c r="BT478">
        <v>91.260002</v>
      </c>
      <c r="BU478">
        <v>27.33</v>
      </c>
      <c r="BV478">
        <v>198.779999</v>
      </c>
      <c r="BW478">
        <v>93.349997999999999</v>
      </c>
      <c r="BX478">
        <v>227.66999799999999</v>
      </c>
      <c r="BY478">
        <v>68.690002000000007</v>
      </c>
      <c r="BZ478">
        <v>69.540001000000004</v>
      </c>
      <c r="CA478">
        <v>59.939999</v>
      </c>
      <c r="CB478">
        <v>41.529998999999997</v>
      </c>
      <c r="CC478">
        <v>189.86999499999999</v>
      </c>
      <c r="CD478">
        <v>230.570007</v>
      </c>
      <c r="CE478">
        <v>30.200001</v>
      </c>
      <c r="CF478">
        <v>77.209998999999996</v>
      </c>
      <c r="CG478">
        <v>47.68</v>
      </c>
      <c r="CH478">
        <v>91.519997000000004</v>
      </c>
      <c r="CI478">
        <v>29.57</v>
      </c>
      <c r="CJ478">
        <v>99.639999000000003</v>
      </c>
      <c r="CK478">
        <v>96.32</v>
      </c>
      <c r="CL478">
        <v>10.3</v>
      </c>
      <c r="CM478">
        <v>2.58</v>
      </c>
      <c r="CN478">
        <v>19.07</v>
      </c>
      <c r="CO478">
        <v>18.670000000000002</v>
      </c>
      <c r="CP478">
        <v>78.209998999999996</v>
      </c>
      <c r="CQ478">
        <v>60.029998999999997</v>
      </c>
      <c r="CR478">
        <v>21</v>
      </c>
      <c r="CS478">
        <v>26.1</v>
      </c>
      <c r="CT478">
        <v>14.97</v>
      </c>
      <c r="CU478">
        <v>12.7</v>
      </c>
      <c r="CV478">
        <v>85.639999000000003</v>
      </c>
      <c r="CW478">
        <v>6.3</v>
      </c>
      <c r="CX478">
        <v>71.959998999999996</v>
      </c>
      <c r="CY478">
        <v>23.799999</v>
      </c>
      <c r="CZ478">
        <v>41.869999</v>
      </c>
      <c r="DA478">
        <v>81.25</v>
      </c>
      <c r="DB478">
        <v>230.71000699999999</v>
      </c>
      <c r="DC478">
        <v>192.020004</v>
      </c>
      <c r="DD478">
        <v>45.09</v>
      </c>
      <c r="DE478">
        <v>110.480003</v>
      </c>
      <c r="DF478">
        <v>68.910004000000001</v>
      </c>
      <c r="DG478">
        <v>36.729999999999997</v>
      </c>
      <c r="DH478">
        <v>56.48</v>
      </c>
      <c r="DI478">
        <v>63.75</v>
      </c>
      <c r="DJ478">
        <v>44.299999</v>
      </c>
      <c r="DK478">
        <v>165.55999800000001</v>
      </c>
      <c r="DL478">
        <v>152.71000699999999</v>
      </c>
      <c r="DM478">
        <v>69.099997999999999</v>
      </c>
      <c r="DN478">
        <v>39.340000000000003</v>
      </c>
      <c r="DO478">
        <v>41.689999</v>
      </c>
      <c r="DP478">
        <v>61.400002000000001</v>
      </c>
      <c r="DQ478">
        <v>119.489998</v>
      </c>
      <c r="DR478">
        <v>47.097999999999999</v>
      </c>
      <c r="DS478">
        <v>44.709999000000003</v>
      </c>
      <c r="DT478">
        <v>180.279999</v>
      </c>
      <c r="DU478">
        <v>156.470001</v>
      </c>
      <c r="DV478">
        <v>221.91000399999999</v>
      </c>
      <c r="DW478">
        <v>43.25</v>
      </c>
      <c r="DX478">
        <v>54.419998</v>
      </c>
      <c r="DY478">
        <v>127.32</v>
      </c>
      <c r="DZ478">
        <v>141.240005</v>
      </c>
      <c r="EA478">
        <v>36.659999999999997</v>
      </c>
      <c r="EB478">
        <v>48.48</v>
      </c>
      <c r="EC478">
        <v>71.430000000000007</v>
      </c>
      <c r="ED478">
        <v>73.989998</v>
      </c>
      <c r="EE478">
        <v>33.659999999999997</v>
      </c>
      <c r="EF478">
        <v>29.198999000000001</v>
      </c>
      <c r="EG478">
        <v>27.629999000000002</v>
      </c>
      <c r="EH478">
        <v>45.860000999999997</v>
      </c>
      <c r="EI478">
        <v>22.66</v>
      </c>
      <c r="EJ478">
        <v>43.490001999999997</v>
      </c>
      <c r="EK478">
        <v>121.80999799999999</v>
      </c>
      <c r="EL478">
        <v>17.489999999999998</v>
      </c>
      <c r="EM478">
        <v>42.650002000000001</v>
      </c>
      <c r="EN478">
        <v>41.709999000000003</v>
      </c>
      <c r="EO478">
        <v>105.82</v>
      </c>
      <c r="EP478">
        <v>119</v>
      </c>
      <c r="EQ478">
        <v>61.889999000000003</v>
      </c>
      <c r="ER478">
        <v>53.009998000000003</v>
      </c>
      <c r="ES478">
        <v>32.57</v>
      </c>
      <c r="ET478">
        <v>17.790001</v>
      </c>
      <c r="EU478">
        <v>25.059999000000001</v>
      </c>
      <c r="EV478">
        <v>41.68</v>
      </c>
      <c r="EW478">
        <v>22.75</v>
      </c>
      <c r="EX478">
        <v>27.040001</v>
      </c>
      <c r="EY478">
        <v>23.92</v>
      </c>
      <c r="EZ478">
        <v>26.290001</v>
      </c>
      <c r="FA478">
        <v>50.84</v>
      </c>
      <c r="FB478">
        <v>31.59</v>
      </c>
      <c r="FC478">
        <v>39.009998000000003</v>
      </c>
      <c r="FD478">
        <v>26.540001</v>
      </c>
      <c r="FE478">
        <v>15.01</v>
      </c>
      <c r="FF478">
        <v>46.689999</v>
      </c>
      <c r="FG478">
        <v>8.35</v>
      </c>
      <c r="FH478">
        <v>25.15</v>
      </c>
    </row>
    <row r="479" spans="1:164">
      <c r="A479" s="76">
        <v>43791</v>
      </c>
      <c r="B479">
        <v>37.880001</v>
      </c>
      <c r="C479">
        <v>18.629999000000002</v>
      </c>
      <c r="D479">
        <v>12.34</v>
      </c>
      <c r="E479">
        <v>21.32</v>
      </c>
      <c r="F479">
        <v>70.300003000000004</v>
      </c>
      <c r="G479">
        <v>55.779998999999997</v>
      </c>
      <c r="H479">
        <v>32.869999</v>
      </c>
      <c r="I479">
        <v>70.669998000000007</v>
      </c>
      <c r="J479">
        <v>67.139999000000003</v>
      </c>
      <c r="K479">
        <v>133.94000199999999</v>
      </c>
      <c r="L479">
        <v>35.07</v>
      </c>
      <c r="M479">
        <v>14.17</v>
      </c>
      <c r="N479">
        <v>46.23</v>
      </c>
      <c r="O479">
        <v>86.720000999999996</v>
      </c>
      <c r="P479">
        <v>103.379997</v>
      </c>
      <c r="Q479">
        <v>43.18</v>
      </c>
      <c r="R479">
        <v>67.839995999999999</v>
      </c>
      <c r="S479">
        <v>49.57</v>
      </c>
      <c r="T479">
        <v>146.91999799999999</v>
      </c>
      <c r="U479">
        <v>45.950001</v>
      </c>
      <c r="V479">
        <v>56.450001</v>
      </c>
      <c r="W479">
        <v>51.849997999999999</v>
      </c>
      <c r="X479">
        <v>55.93</v>
      </c>
      <c r="Y479">
        <v>14.189</v>
      </c>
      <c r="Z479">
        <v>50.169998</v>
      </c>
      <c r="AA479">
        <v>72.160004000000001</v>
      </c>
      <c r="AB479">
        <v>45.950001</v>
      </c>
      <c r="AC479">
        <v>50.529998999999997</v>
      </c>
      <c r="AD479">
        <v>29.92</v>
      </c>
      <c r="AE479">
        <v>63</v>
      </c>
      <c r="AF479">
        <v>139.41999799999999</v>
      </c>
      <c r="AG479">
        <v>158.08999600000001</v>
      </c>
      <c r="AH479">
        <v>41.240001999999997</v>
      </c>
      <c r="AI479">
        <v>28.790001</v>
      </c>
      <c r="AJ479">
        <v>103.209999</v>
      </c>
      <c r="AK479">
        <v>50.599997999999999</v>
      </c>
      <c r="AL479">
        <v>33.377997999999998</v>
      </c>
      <c r="AM479">
        <v>65.760002</v>
      </c>
      <c r="AN479">
        <v>40.080002</v>
      </c>
      <c r="AO479">
        <v>15.6</v>
      </c>
      <c r="AP479">
        <v>25.993998999999999</v>
      </c>
      <c r="AQ479">
        <v>33.540000999999997</v>
      </c>
      <c r="AR479">
        <v>42.939999</v>
      </c>
      <c r="AS479">
        <v>56.700001</v>
      </c>
      <c r="AT479">
        <v>64.589995999999999</v>
      </c>
      <c r="AU479">
        <v>141.86000100000001</v>
      </c>
      <c r="AV479">
        <v>193.69000199999999</v>
      </c>
      <c r="AW479">
        <v>254.63000500000001</v>
      </c>
      <c r="AX479">
        <v>46.349997999999999</v>
      </c>
      <c r="AY479">
        <v>61.360000999999997</v>
      </c>
      <c r="AZ479">
        <v>122.349998</v>
      </c>
      <c r="BA479">
        <v>88.139999000000003</v>
      </c>
      <c r="BB479">
        <v>83.540001000000004</v>
      </c>
      <c r="BC479">
        <v>98.260002</v>
      </c>
      <c r="BD479">
        <v>40.049999</v>
      </c>
      <c r="BE479">
        <v>183.61999499999999</v>
      </c>
      <c r="BF479">
        <v>116.650002</v>
      </c>
      <c r="BG479">
        <v>18.82</v>
      </c>
      <c r="BH479">
        <v>86.589995999999999</v>
      </c>
      <c r="BI479">
        <v>220.770004</v>
      </c>
      <c r="BJ479">
        <v>54.84</v>
      </c>
      <c r="BK479">
        <v>41.630001</v>
      </c>
      <c r="BL479">
        <v>232.14999399999999</v>
      </c>
      <c r="BM479">
        <v>130.91999799999999</v>
      </c>
      <c r="BN479">
        <v>48.419998</v>
      </c>
      <c r="BO479">
        <v>8.6199999999999992</v>
      </c>
      <c r="BP479">
        <v>134.69000199999999</v>
      </c>
      <c r="BQ479">
        <v>42.080002</v>
      </c>
      <c r="BR479">
        <v>111.34699999999999</v>
      </c>
      <c r="BS479">
        <v>229.679993</v>
      </c>
      <c r="BT479">
        <v>91.32</v>
      </c>
      <c r="BU479">
        <v>27.42</v>
      </c>
      <c r="BV479">
        <v>198.89999399999999</v>
      </c>
      <c r="BW479">
        <v>93.57</v>
      </c>
      <c r="BX479">
        <v>227.699997</v>
      </c>
      <c r="BY479">
        <v>68.680000000000007</v>
      </c>
      <c r="BZ479">
        <v>69.599997999999999</v>
      </c>
      <c r="CA479">
        <v>60.07</v>
      </c>
      <c r="CB479">
        <v>41.75</v>
      </c>
      <c r="CC479">
        <v>189.88000500000001</v>
      </c>
      <c r="CD479">
        <v>230.490005</v>
      </c>
      <c r="CE479">
        <v>30.43</v>
      </c>
      <c r="CF479">
        <v>77</v>
      </c>
      <c r="CG479">
        <v>48.07</v>
      </c>
      <c r="CH479">
        <v>91.400002000000001</v>
      </c>
      <c r="CI479">
        <v>29.825001</v>
      </c>
      <c r="CJ479">
        <v>99.870002999999997</v>
      </c>
      <c r="CK479">
        <v>96.410004000000001</v>
      </c>
      <c r="CL479">
        <v>10.24</v>
      </c>
      <c r="CM479">
        <v>25.969999000000001</v>
      </c>
      <c r="CN479">
        <v>18.639999</v>
      </c>
      <c r="CO479">
        <v>18.399999999999999</v>
      </c>
      <c r="CP479">
        <v>77.980002999999996</v>
      </c>
      <c r="CQ479">
        <v>59.830002</v>
      </c>
      <c r="CR479">
        <v>21.049999</v>
      </c>
      <c r="CS479">
        <v>26.01</v>
      </c>
      <c r="CT479">
        <v>14.94</v>
      </c>
      <c r="CU479">
        <v>12.96</v>
      </c>
      <c r="CV479">
        <v>85.480002999999996</v>
      </c>
      <c r="CW479">
        <v>6.52</v>
      </c>
      <c r="CX479">
        <v>69.642998000000006</v>
      </c>
      <c r="CY479">
        <v>23.629999000000002</v>
      </c>
      <c r="CZ479">
        <v>42.130001</v>
      </c>
      <c r="DA479">
        <v>81.669998000000007</v>
      </c>
      <c r="DB479">
        <v>231.179993</v>
      </c>
      <c r="DC479">
        <v>193.86999499999999</v>
      </c>
      <c r="DD479">
        <v>45.240001999999997</v>
      </c>
      <c r="DE479">
        <v>110.30999799999999</v>
      </c>
      <c r="DF479">
        <v>69.410004000000001</v>
      </c>
      <c r="DG479">
        <v>36.900002000000001</v>
      </c>
      <c r="DH479">
        <v>56.610000999999997</v>
      </c>
      <c r="DI479">
        <v>64.080001999999993</v>
      </c>
      <c r="DJ479">
        <v>44.450001</v>
      </c>
      <c r="DK479">
        <v>166.029999</v>
      </c>
      <c r="DL479">
        <v>153.550003</v>
      </c>
      <c r="DM479">
        <v>69.019997000000004</v>
      </c>
      <c r="DN479">
        <v>39.380001</v>
      </c>
      <c r="DO479">
        <v>41.889999000000003</v>
      </c>
      <c r="DP479">
        <v>61.299999</v>
      </c>
      <c r="DQ479">
        <v>120.30999799999999</v>
      </c>
      <c r="DR479">
        <v>47.57</v>
      </c>
      <c r="DS479">
        <v>44.740001999999997</v>
      </c>
      <c r="DT479">
        <v>181.35000600000001</v>
      </c>
      <c r="DU479">
        <v>156.259995</v>
      </c>
      <c r="DV479">
        <v>222.800003</v>
      </c>
      <c r="DW479">
        <v>43.84</v>
      </c>
      <c r="DX479">
        <v>54.279998999999997</v>
      </c>
      <c r="DY479">
        <v>127.379997</v>
      </c>
      <c r="DZ479">
        <v>141.16000399999999</v>
      </c>
      <c r="EA479">
        <v>36.599997999999999</v>
      </c>
      <c r="EB479">
        <v>48.419998</v>
      </c>
      <c r="EC479">
        <v>71.559997999999993</v>
      </c>
      <c r="ED479">
        <v>73.849997999999999</v>
      </c>
      <c r="EE479">
        <v>33.490001999999997</v>
      </c>
      <c r="EF479">
        <v>29.181999000000001</v>
      </c>
      <c r="EG479">
        <v>27.617999999999999</v>
      </c>
      <c r="EH479">
        <v>46.130001</v>
      </c>
      <c r="EI479">
        <v>22.73</v>
      </c>
      <c r="EJ479">
        <v>43.779998999999997</v>
      </c>
      <c r="EK479">
        <v>122.339996</v>
      </c>
      <c r="EL479">
        <v>17.510000000000002</v>
      </c>
      <c r="EM479">
        <v>42.919998</v>
      </c>
      <c r="EN479">
        <v>41.619999</v>
      </c>
      <c r="EO479">
        <v>107.029999</v>
      </c>
      <c r="EP479">
        <v>119.230003</v>
      </c>
      <c r="EQ479">
        <v>61.259998000000003</v>
      </c>
      <c r="ER479">
        <v>53.389999000000003</v>
      </c>
      <c r="ES479">
        <v>32.799999</v>
      </c>
      <c r="ET479">
        <v>17.280000999999999</v>
      </c>
      <c r="EU479">
        <v>25.01</v>
      </c>
      <c r="EV479">
        <v>41.209999000000003</v>
      </c>
      <c r="EW479">
        <v>22.6</v>
      </c>
      <c r="EX479">
        <v>26.93</v>
      </c>
      <c r="EY479">
        <v>23.74</v>
      </c>
      <c r="EZ479">
        <v>26.25</v>
      </c>
      <c r="FA479">
        <v>50.630001</v>
      </c>
      <c r="FB479">
        <v>31.5</v>
      </c>
      <c r="FC479">
        <v>38.919998</v>
      </c>
      <c r="FD479">
        <v>26.469999000000001</v>
      </c>
      <c r="FE479">
        <v>14.94</v>
      </c>
      <c r="FF479">
        <v>46.32</v>
      </c>
      <c r="FG479">
        <v>8.3800000000000008</v>
      </c>
      <c r="FH479">
        <v>25.059999000000001</v>
      </c>
    </row>
    <row r="480" spans="1:164">
      <c r="A480" s="76">
        <v>43794</v>
      </c>
      <c r="B480">
        <v>38.080002</v>
      </c>
      <c r="C480">
        <v>18.670000000000002</v>
      </c>
      <c r="D480">
        <v>12.46</v>
      </c>
      <c r="E480">
        <v>21.540001</v>
      </c>
      <c r="F480">
        <v>70.580001999999993</v>
      </c>
      <c r="G480">
        <v>56.639999000000003</v>
      </c>
      <c r="H480">
        <v>33.139999000000003</v>
      </c>
      <c r="I480">
        <v>70.910004000000001</v>
      </c>
      <c r="J480">
        <v>67.550003000000004</v>
      </c>
      <c r="K480">
        <v>134.89999399999999</v>
      </c>
      <c r="L480">
        <v>35.220001000000003</v>
      </c>
      <c r="M480">
        <v>14.33</v>
      </c>
      <c r="N480">
        <v>47.637999999999998</v>
      </c>
      <c r="O480">
        <v>88.470000999999996</v>
      </c>
      <c r="P480">
        <v>105.43</v>
      </c>
      <c r="Q480">
        <v>43.509998000000003</v>
      </c>
      <c r="R480">
        <v>68.779999000000004</v>
      </c>
      <c r="S480">
        <v>49.889999000000003</v>
      </c>
      <c r="T480">
        <v>148.279999</v>
      </c>
      <c r="U480">
        <v>46.360000999999997</v>
      </c>
      <c r="V480">
        <v>56.84</v>
      </c>
      <c r="W480">
        <v>52.389999000000003</v>
      </c>
      <c r="X480">
        <v>56.509998000000003</v>
      </c>
      <c r="Y480">
        <v>14.385999999999999</v>
      </c>
      <c r="Z480">
        <v>50.73</v>
      </c>
      <c r="AA480">
        <v>72.629997000000003</v>
      </c>
      <c r="AB480">
        <v>46.349997999999999</v>
      </c>
      <c r="AC480">
        <v>51.220001000000003</v>
      </c>
      <c r="AD480">
        <v>30.110001</v>
      </c>
      <c r="AE480">
        <v>62.790000999999997</v>
      </c>
      <c r="AF480">
        <v>139.009995</v>
      </c>
      <c r="AG480">
        <v>157.5</v>
      </c>
      <c r="AH480">
        <v>41.099997999999999</v>
      </c>
      <c r="AI480">
        <v>28.719999000000001</v>
      </c>
      <c r="AJ480">
        <v>102.739998</v>
      </c>
      <c r="AK480">
        <v>51.389999000000003</v>
      </c>
      <c r="AL480">
        <v>33.243999000000002</v>
      </c>
      <c r="AM480">
        <v>65.239998</v>
      </c>
      <c r="AN480">
        <v>40.018002000000003</v>
      </c>
      <c r="AO480">
        <v>15.68</v>
      </c>
      <c r="AP480">
        <v>25.993601000000002</v>
      </c>
      <c r="AQ480">
        <v>33.450001</v>
      </c>
      <c r="AR480">
        <v>42.439999</v>
      </c>
      <c r="AS480">
        <v>59.5</v>
      </c>
      <c r="AT480">
        <v>66.690002000000007</v>
      </c>
      <c r="AU480">
        <v>145.279999</v>
      </c>
      <c r="AV480">
        <v>197.259995</v>
      </c>
      <c r="AW480">
        <v>257.89001500000001</v>
      </c>
      <c r="AX480">
        <v>52.259998000000003</v>
      </c>
      <c r="AY480">
        <v>62.080002</v>
      </c>
      <c r="AZ480">
        <v>128.020004</v>
      </c>
      <c r="BA480">
        <v>91.889999000000003</v>
      </c>
      <c r="BB480">
        <v>85.160004000000001</v>
      </c>
      <c r="BC480">
        <v>99.410004000000001</v>
      </c>
      <c r="BD480">
        <v>40.479999999999997</v>
      </c>
      <c r="BE480">
        <v>186.11000100000001</v>
      </c>
      <c r="BF480">
        <v>119.57</v>
      </c>
      <c r="BG480">
        <v>18.350000000000001</v>
      </c>
      <c r="BH480">
        <v>87.849997999999999</v>
      </c>
      <c r="BI480">
        <v>223.820007</v>
      </c>
      <c r="BJ480">
        <v>55.939999</v>
      </c>
      <c r="BK480">
        <v>42.16</v>
      </c>
      <c r="BL480">
        <v>235.55999800000001</v>
      </c>
      <c r="BM480">
        <v>133.94000199999999</v>
      </c>
      <c r="BN480">
        <v>49.669998</v>
      </c>
      <c r="BO480">
        <v>8.26</v>
      </c>
      <c r="BP480">
        <v>136.41000399999999</v>
      </c>
      <c r="BQ480">
        <v>42.627997999999998</v>
      </c>
      <c r="BR480">
        <v>113.346001</v>
      </c>
      <c r="BS480">
        <v>235.19000199999999</v>
      </c>
      <c r="BT480">
        <v>91.669998000000007</v>
      </c>
      <c r="BU480">
        <v>27.790001</v>
      </c>
      <c r="BV480">
        <v>201.740005</v>
      </c>
      <c r="BW480">
        <v>95.099997999999999</v>
      </c>
      <c r="BX480">
        <v>230.050003</v>
      </c>
      <c r="BY480">
        <v>69.650002000000001</v>
      </c>
      <c r="BZ480">
        <v>70.620002999999997</v>
      </c>
      <c r="CA480">
        <v>60.779998999999997</v>
      </c>
      <c r="CB480">
        <v>42.400002000000001</v>
      </c>
      <c r="CC480">
        <v>192.550003</v>
      </c>
      <c r="CD480">
        <v>233.570007</v>
      </c>
      <c r="CE480">
        <v>30.847999999999999</v>
      </c>
      <c r="CF480">
        <v>78.169998000000007</v>
      </c>
      <c r="CG480">
        <v>48.630001</v>
      </c>
      <c r="CH480">
        <v>93.730002999999996</v>
      </c>
      <c r="CI480">
        <v>30.235001</v>
      </c>
      <c r="CJ480">
        <v>101.639999</v>
      </c>
      <c r="CK480">
        <v>98.959998999999996</v>
      </c>
      <c r="CL480">
        <v>10.24</v>
      </c>
      <c r="CM480">
        <v>26.629999000000002</v>
      </c>
      <c r="CN480">
        <v>18.600000000000001</v>
      </c>
      <c r="CO480">
        <v>18.389999</v>
      </c>
      <c r="CP480">
        <v>78.279999000000004</v>
      </c>
      <c r="CQ480">
        <v>59.889999000000003</v>
      </c>
      <c r="CR480">
        <v>21.23</v>
      </c>
      <c r="CS480">
        <v>26.27</v>
      </c>
      <c r="CT480">
        <v>15.04</v>
      </c>
      <c r="CU480">
        <v>12.965</v>
      </c>
      <c r="CV480">
        <v>83.440002000000007</v>
      </c>
      <c r="CW480">
        <v>6.75</v>
      </c>
      <c r="CX480">
        <v>67.220000999999996</v>
      </c>
      <c r="CY480">
        <v>23.73</v>
      </c>
      <c r="CZ480">
        <v>41.93</v>
      </c>
      <c r="DA480">
        <v>82.260002</v>
      </c>
      <c r="DB480">
        <v>231.679993</v>
      </c>
      <c r="DC480">
        <v>196.759995</v>
      </c>
      <c r="DD480">
        <v>45.73</v>
      </c>
      <c r="DE480">
        <v>110.93</v>
      </c>
      <c r="DF480">
        <v>71.25</v>
      </c>
      <c r="DG480">
        <v>37.220001000000003</v>
      </c>
      <c r="DH480">
        <v>56.950001</v>
      </c>
      <c r="DI480">
        <v>64.498001000000002</v>
      </c>
      <c r="DJ480">
        <v>44.939999</v>
      </c>
      <c r="DK480">
        <v>167.53999300000001</v>
      </c>
      <c r="DL480">
        <v>154.86000100000001</v>
      </c>
      <c r="DM480">
        <v>69.120002999999997</v>
      </c>
      <c r="DN480">
        <v>39.669998</v>
      </c>
      <c r="DO480">
        <v>42.23</v>
      </c>
      <c r="DP480">
        <v>61.369999</v>
      </c>
      <c r="DQ480">
        <v>121.370003</v>
      </c>
      <c r="DR480">
        <v>48.580002</v>
      </c>
      <c r="DS480">
        <v>45.279998999999997</v>
      </c>
      <c r="DT480">
        <v>183.21000699999999</v>
      </c>
      <c r="DU480">
        <v>156.66000399999999</v>
      </c>
      <c r="DV480">
        <v>223.970001</v>
      </c>
      <c r="DW480">
        <v>44.57</v>
      </c>
      <c r="DX480">
        <v>54.509998000000003</v>
      </c>
      <c r="DY480">
        <v>128.03999300000001</v>
      </c>
      <c r="DZ480">
        <v>141.44000199999999</v>
      </c>
      <c r="EA480">
        <v>36.709999000000003</v>
      </c>
      <c r="EB480">
        <v>48.68</v>
      </c>
      <c r="EC480">
        <v>72.25</v>
      </c>
      <c r="ED480">
        <v>75.059997999999993</v>
      </c>
      <c r="EE480">
        <v>33.82</v>
      </c>
      <c r="EF480">
        <v>29.285</v>
      </c>
      <c r="EG480">
        <v>27.719999000000001</v>
      </c>
      <c r="EH480">
        <v>46.610000999999997</v>
      </c>
      <c r="EI480">
        <v>23.030000999999999</v>
      </c>
      <c r="EJ480">
        <v>44.279998999999997</v>
      </c>
      <c r="EK480">
        <v>123.300003</v>
      </c>
      <c r="EL480">
        <v>17.899999999999999</v>
      </c>
      <c r="EM480">
        <v>43.439999</v>
      </c>
      <c r="EN480">
        <v>42.41</v>
      </c>
      <c r="EO480">
        <v>108.370003</v>
      </c>
      <c r="EP480">
        <v>119.949997</v>
      </c>
      <c r="EQ480">
        <v>62.77</v>
      </c>
      <c r="ER480">
        <v>53.740001999999997</v>
      </c>
      <c r="ES480">
        <v>33.189999</v>
      </c>
      <c r="ET480">
        <v>16.530000999999999</v>
      </c>
      <c r="EU480">
        <v>24.83</v>
      </c>
      <c r="EV480">
        <v>40.340000000000003</v>
      </c>
      <c r="EW480">
        <v>22.059999000000001</v>
      </c>
      <c r="EX480">
        <v>26.540001</v>
      </c>
      <c r="EY480">
        <v>23.4</v>
      </c>
      <c r="EZ480">
        <v>25.629999000000002</v>
      </c>
      <c r="FA480">
        <v>50.259998000000003</v>
      </c>
      <c r="FB480">
        <v>30.73</v>
      </c>
      <c r="FC480">
        <v>38.07</v>
      </c>
      <c r="FD480">
        <v>25.530000999999999</v>
      </c>
      <c r="FE480">
        <v>14.59</v>
      </c>
      <c r="FF480">
        <v>44.669998</v>
      </c>
      <c r="FG480">
        <v>8.23</v>
      </c>
      <c r="FH480">
        <v>24.780000999999999</v>
      </c>
    </row>
    <row r="481" spans="1:164">
      <c r="A481" s="76">
        <v>43795</v>
      </c>
      <c r="B481">
        <v>38.369999</v>
      </c>
      <c r="C481">
        <v>18.68</v>
      </c>
      <c r="D481">
        <v>12.53</v>
      </c>
      <c r="E481">
        <v>21.52</v>
      </c>
      <c r="F481">
        <v>71.470000999999996</v>
      </c>
      <c r="G481">
        <v>56.59</v>
      </c>
      <c r="H481">
        <v>33.220001000000003</v>
      </c>
      <c r="I481">
        <v>71.470000999999996</v>
      </c>
      <c r="J481">
        <v>67.480002999999996</v>
      </c>
      <c r="K481">
        <v>135.320007</v>
      </c>
      <c r="L481">
        <v>35.490001999999997</v>
      </c>
      <c r="M481">
        <v>14.42</v>
      </c>
      <c r="N481">
        <v>46.724997999999999</v>
      </c>
      <c r="O481">
        <v>89.449996999999996</v>
      </c>
      <c r="P481">
        <v>105.120003</v>
      </c>
      <c r="Q481">
        <v>43.439999</v>
      </c>
      <c r="R481">
        <v>68.550003000000004</v>
      </c>
      <c r="S481">
        <v>49.619999</v>
      </c>
      <c r="T481">
        <v>148</v>
      </c>
      <c r="U481">
        <v>46.18</v>
      </c>
      <c r="V481">
        <v>56.540000999999997</v>
      </c>
      <c r="W481">
        <v>52.119999</v>
      </c>
      <c r="X481">
        <v>56.16</v>
      </c>
      <c r="Y481">
        <v>14.464</v>
      </c>
      <c r="Z481">
        <v>50.529998999999997</v>
      </c>
      <c r="AA481">
        <v>72.589995999999999</v>
      </c>
      <c r="AB481">
        <v>46.27</v>
      </c>
      <c r="AC481">
        <v>51.509998000000003</v>
      </c>
      <c r="AD481">
        <v>30.08</v>
      </c>
      <c r="AE481">
        <v>63</v>
      </c>
      <c r="AF481">
        <v>139.53999300000001</v>
      </c>
      <c r="AG481">
        <v>158.16000399999999</v>
      </c>
      <c r="AH481">
        <v>41.259998000000003</v>
      </c>
      <c r="AI481">
        <v>28.75</v>
      </c>
      <c r="AJ481">
        <v>103.05999799999999</v>
      </c>
      <c r="AK481">
        <v>51.330002</v>
      </c>
      <c r="AL481">
        <v>33.341000000000001</v>
      </c>
      <c r="AM481">
        <v>65.800003000000004</v>
      </c>
      <c r="AN481">
        <v>40.130001</v>
      </c>
      <c r="AO481">
        <v>15.55</v>
      </c>
      <c r="AQ481">
        <v>33.619999</v>
      </c>
      <c r="AR481">
        <v>43.02</v>
      </c>
      <c r="AS481">
        <v>59.68</v>
      </c>
      <c r="AT481">
        <v>66.569999999999993</v>
      </c>
      <c r="AU481">
        <v>145.479996</v>
      </c>
      <c r="AV481">
        <v>195</v>
      </c>
      <c r="AW481">
        <v>258.75</v>
      </c>
      <c r="AX481">
        <v>52.810001</v>
      </c>
      <c r="AY481">
        <v>61.82</v>
      </c>
      <c r="AZ481">
        <v>128.21000699999999</v>
      </c>
      <c r="BA481">
        <v>92.029999000000004</v>
      </c>
      <c r="BB481">
        <v>85.290001000000004</v>
      </c>
      <c r="BC481">
        <v>99.330001999999993</v>
      </c>
      <c r="BD481">
        <v>40.310001</v>
      </c>
      <c r="BE481">
        <v>186</v>
      </c>
      <c r="BF481">
        <v>119.55999799999999</v>
      </c>
      <c r="BG481">
        <v>18.370000999999998</v>
      </c>
      <c r="BH481">
        <v>87.93</v>
      </c>
      <c r="BI481">
        <v>223.699997</v>
      </c>
      <c r="BJ481">
        <v>56.16</v>
      </c>
      <c r="BK481">
        <v>41.990001999999997</v>
      </c>
      <c r="BL481">
        <v>235.69000199999999</v>
      </c>
      <c r="BM481">
        <v>133.509995</v>
      </c>
      <c r="BN481">
        <v>50</v>
      </c>
      <c r="BO481">
        <v>8.23</v>
      </c>
      <c r="BP481">
        <v>137.240005</v>
      </c>
      <c r="BQ481">
        <v>42.669998</v>
      </c>
      <c r="BR481">
        <v>113.58000199999999</v>
      </c>
      <c r="BS481">
        <v>234.30999800000001</v>
      </c>
      <c r="BT481">
        <v>91.910004000000001</v>
      </c>
      <c r="BU481">
        <v>27.85</v>
      </c>
      <c r="BV481">
        <v>202.03999300000001</v>
      </c>
      <c r="BW481">
        <v>95.07</v>
      </c>
      <c r="BX481">
        <v>231.25</v>
      </c>
      <c r="BY481">
        <v>69.720000999999996</v>
      </c>
      <c r="BZ481">
        <v>70.699996999999996</v>
      </c>
      <c r="CA481">
        <v>60.91</v>
      </c>
      <c r="CB481">
        <v>42.25</v>
      </c>
      <c r="CC481">
        <v>192.520004</v>
      </c>
      <c r="CD481">
        <v>234.220001</v>
      </c>
      <c r="CE481">
        <v>30.549999</v>
      </c>
      <c r="CF481">
        <v>78.209998999999996</v>
      </c>
      <c r="CG481">
        <v>48.880001</v>
      </c>
      <c r="CH481">
        <v>93.400002000000001</v>
      </c>
      <c r="CI481">
        <v>30.370000999999998</v>
      </c>
      <c r="CJ481">
        <v>102.370003</v>
      </c>
      <c r="CK481">
        <v>98.470000999999996</v>
      </c>
      <c r="CL481">
        <v>10.33</v>
      </c>
      <c r="CM481">
        <v>24.700001</v>
      </c>
      <c r="CN481">
        <v>18.969999000000001</v>
      </c>
      <c r="CO481">
        <v>18.639999</v>
      </c>
      <c r="CP481">
        <v>77.330001999999993</v>
      </c>
      <c r="CQ481">
        <v>59.34</v>
      </c>
      <c r="CR481">
        <v>20.700001</v>
      </c>
      <c r="CS481">
        <v>25.77</v>
      </c>
      <c r="CT481">
        <v>14.77</v>
      </c>
      <c r="CU481">
        <v>12.7</v>
      </c>
      <c r="CV481">
        <v>89.129997000000003</v>
      </c>
      <c r="CW481">
        <v>6.14</v>
      </c>
      <c r="CX481">
        <v>73.720000999999996</v>
      </c>
      <c r="CY481">
        <v>23.25</v>
      </c>
      <c r="CZ481">
        <v>42.790000999999997</v>
      </c>
      <c r="DA481">
        <v>82.5</v>
      </c>
      <c r="DB481">
        <v>232.80999800000001</v>
      </c>
      <c r="DC481">
        <v>197.259995</v>
      </c>
      <c r="DD481">
        <v>46.419998</v>
      </c>
      <c r="DE481">
        <v>111.68</v>
      </c>
      <c r="DF481">
        <v>70.269997000000004</v>
      </c>
      <c r="DG481">
        <v>37.549999</v>
      </c>
      <c r="DH481">
        <v>57.119999</v>
      </c>
      <c r="DI481">
        <v>65.430000000000007</v>
      </c>
      <c r="DJ481">
        <v>45.130001</v>
      </c>
      <c r="DK481">
        <v>168.41999799999999</v>
      </c>
      <c r="DL481">
        <v>155.5</v>
      </c>
      <c r="DM481">
        <v>69.610000999999997</v>
      </c>
      <c r="DN481">
        <v>40.009998000000003</v>
      </c>
      <c r="DO481">
        <v>42.400002000000001</v>
      </c>
      <c r="DP481">
        <v>61.869999</v>
      </c>
      <c r="DQ481">
        <v>122.199997</v>
      </c>
      <c r="DR481">
        <v>49.07</v>
      </c>
      <c r="DS481">
        <v>45.889999000000003</v>
      </c>
      <c r="DT481">
        <v>184.61999499999999</v>
      </c>
      <c r="DU481">
        <v>157.89999399999999</v>
      </c>
      <c r="DV481">
        <v>225.229996</v>
      </c>
      <c r="DW481">
        <v>44.84</v>
      </c>
      <c r="DX481">
        <v>54.759998000000003</v>
      </c>
      <c r="DY481">
        <v>128.94000199999999</v>
      </c>
      <c r="DZ481">
        <v>142.44000199999999</v>
      </c>
      <c r="EA481">
        <v>36.970001000000003</v>
      </c>
      <c r="EB481">
        <v>48.880001</v>
      </c>
      <c r="EC481">
        <v>72.730002999999996</v>
      </c>
      <c r="ED481">
        <v>74.75</v>
      </c>
      <c r="EE481">
        <v>34.090000000000003</v>
      </c>
      <c r="EF481">
        <v>29.489000000000001</v>
      </c>
      <c r="EG481">
        <v>27.988001000000001</v>
      </c>
      <c r="EH481">
        <v>46.950001</v>
      </c>
      <c r="EI481">
        <v>22.969999000000001</v>
      </c>
      <c r="EJ481">
        <v>44.57</v>
      </c>
      <c r="EK481">
        <v>123.839996</v>
      </c>
      <c r="EL481">
        <v>18.02</v>
      </c>
      <c r="EM481">
        <v>43.700001</v>
      </c>
      <c r="EN481">
        <v>42.27</v>
      </c>
      <c r="EO481">
        <v>108.779999</v>
      </c>
      <c r="EP481">
        <v>120.08000199999999</v>
      </c>
      <c r="EQ481">
        <v>62.77</v>
      </c>
      <c r="ER481">
        <v>54.360000999999997</v>
      </c>
      <c r="ES481">
        <v>33.310001</v>
      </c>
      <c r="ET481">
        <v>16.290001</v>
      </c>
      <c r="EU481">
        <v>24.77</v>
      </c>
      <c r="EV481">
        <v>40.099997999999999</v>
      </c>
      <c r="EW481">
        <v>21.92</v>
      </c>
      <c r="EX481">
        <v>26.42</v>
      </c>
      <c r="EY481">
        <v>23.309999000000001</v>
      </c>
      <c r="EZ481">
        <v>25.540001</v>
      </c>
      <c r="FA481">
        <v>50.189999</v>
      </c>
      <c r="FB481">
        <v>30.75</v>
      </c>
      <c r="FC481">
        <v>38.049999</v>
      </c>
      <c r="FD481">
        <v>25.4</v>
      </c>
      <c r="FE481">
        <v>14.5</v>
      </c>
      <c r="FF481">
        <v>44.169998</v>
      </c>
      <c r="FG481">
        <v>8.5299999999999994</v>
      </c>
      <c r="FH481">
        <v>24.65</v>
      </c>
    </row>
    <row r="482" spans="1:164">
      <c r="A482" s="76">
        <v>43796</v>
      </c>
      <c r="B482">
        <v>38.369999</v>
      </c>
      <c r="C482">
        <v>18.649999999999999</v>
      </c>
      <c r="D482">
        <v>12.59</v>
      </c>
      <c r="E482">
        <v>21.6</v>
      </c>
      <c r="F482">
        <v>71.709998999999996</v>
      </c>
      <c r="G482">
        <v>56.880001</v>
      </c>
      <c r="H482">
        <v>33.389999000000003</v>
      </c>
      <c r="I482">
        <v>71.690002000000007</v>
      </c>
      <c r="J482">
        <v>67.680000000000007</v>
      </c>
      <c r="K482">
        <v>135.96000699999999</v>
      </c>
      <c r="L482">
        <v>35.669998</v>
      </c>
      <c r="M482">
        <v>14.65</v>
      </c>
      <c r="N482">
        <v>47.672001000000002</v>
      </c>
      <c r="O482">
        <v>90.709998999999996</v>
      </c>
      <c r="P482">
        <v>106.300003</v>
      </c>
      <c r="Q482">
        <v>43.669998</v>
      </c>
      <c r="R482">
        <v>68.459998999999996</v>
      </c>
      <c r="S482">
        <v>49.970001000000003</v>
      </c>
      <c r="T482">
        <v>148.80999800000001</v>
      </c>
      <c r="U482">
        <v>46.509998000000003</v>
      </c>
      <c r="V482">
        <v>56.91</v>
      </c>
      <c r="W482">
        <v>52.48</v>
      </c>
      <c r="X482">
        <v>56.540000999999997</v>
      </c>
      <c r="Y482">
        <v>14.707000000000001</v>
      </c>
      <c r="Z482">
        <v>50.830002</v>
      </c>
      <c r="AA482">
        <v>72.910004000000001</v>
      </c>
      <c r="AB482">
        <v>46.48</v>
      </c>
      <c r="AC482">
        <v>52.009998000000003</v>
      </c>
      <c r="AD482">
        <v>30.200001</v>
      </c>
      <c r="AE482">
        <v>63.110000999999997</v>
      </c>
      <c r="AF482">
        <v>139.820007</v>
      </c>
      <c r="AG482">
        <v>158.41999799999999</v>
      </c>
      <c r="AH482">
        <v>41.349997999999999</v>
      </c>
      <c r="AI482">
        <v>28.9</v>
      </c>
      <c r="AJ482">
        <v>103.290001</v>
      </c>
      <c r="AK482">
        <v>51.099997999999999</v>
      </c>
      <c r="AL482">
        <v>33.426997999999998</v>
      </c>
      <c r="AM482">
        <v>66.050003000000004</v>
      </c>
      <c r="AN482">
        <v>40.227001000000001</v>
      </c>
      <c r="AO482">
        <v>15.49</v>
      </c>
      <c r="AP482">
        <v>25.993601000000002</v>
      </c>
      <c r="AQ482">
        <v>33.68</v>
      </c>
      <c r="AR482">
        <v>43.139999000000003</v>
      </c>
      <c r="AS482">
        <v>60.650002000000001</v>
      </c>
      <c r="AT482">
        <v>67.589995999999999</v>
      </c>
      <c r="AU482">
        <v>147.240005</v>
      </c>
      <c r="AV482">
        <v>195.69000199999999</v>
      </c>
      <c r="AW482">
        <v>260.91000400000001</v>
      </c>
      <c r="AX482">
        <v>54.919998</v>
      </c>
      <c r="AY482">
        <v>62.330002</v>
      </c>
      <c r="AZ482">
        <v>129.36999499999999</v>
      </c>
      <c r="BA482">
        <v>93.419998000000007</v>
      </c>
      <c r="BB482">
        <v>85.860000999999997</v>
      </c>
      <c r="BC482">
        <v>99.839995999999999</v>
      </c>
      <c r="BD482">
        <v>40.799999</v>
      </c>
      <c r="BE482">
        <v>186.96000699999999</v>
      </c>
      <c r="BF482">
        <v>120.720001</v>
      </c>
      <c r="BG482">
        <v>18.139999</v>
      </c>
      <c r="BH482">
        <v>88.419998000000007</v>
      </c>
      <c r="BI482">
        <v>224.75</v>
      </c>
      <c r="BJ482">
        <v>56.43</v>
      </c>
      <c r="BK482">
        <v>42.09</v>
      </c>
      <c r="BL482">
        <v>237.14999399999999</v>
      </c>
      <c r="BM482">
        <v>134.41000399999999</v>
      </c>
      <c r="BN482">
        <v>50.23</v>
      </c>
      <c r="BO482">
        <v>8.11</v>
      </c>
      <c r="BP482">
        <v>138.449997</v>
      </c>
      <c r="BQ482">
        <v>42.84</v>
      </c>
      <c r="BR482">
        <v>113.983002</v>
      </c>
      <c r="BS482">
        <v>236</v>
      </c>
      <c r="BT482">
        <v>92.419998000000007</v>
      </c>
      <c r="BU482">
        <v>28.280000999999999</v>
      </c>
      <c r="BV482">
        <v>202.979996</v>
      </c>
      <c r="BW482">
        <v>95.910004000000001</v>
      </c>
      <c r="BX482">
        <v>232.35000600000001</v>
      </c>
      <c r="BY482">
        <v>70.110000999999997</v>
      </c>
      <c r="BZ482">
        <v>71.019997000000004</v>
      </c>
      <c r="CA482">
        <v>61.209999000000003</v>
      </c>
      <c r="CB482">
        <v>42.470001000000003</v>
      </c>
      <c r="CC482">
        <v>193.61000100000001</v>
      </c>
      <c r="CD482">
        <v>235.71000699999999</v>
      </c>
      <c r="CE482">
        <v>30.59</v>
      </c>
      <c r="CF482">
        <v>78.660004000000001</v>
      </c>
      <c r="CG482">
        <v>49.25</v>
      </c>
      <c r="CH482">
        <v>94.019997000000004</v>
      </c>
      <c r="CI482">
        <v>30.57</v>
      </c>
      <c r="CJ482">
        <v>102.32</v>
      </c>
      <c r="CK482">
        <v>99.07</v>
      </c>
      <c r="CL482">
        <v>10.29</v>
      </c>
      <c r="CM482">
        <v>25.370000999999998</v>
      </c>
      <c r="CN482">
        <v>18.73</v>
      </c>
      <c r="CO482">
        <v>18.459999</v>
      </c>
      <c r="CP482">
        <v>77.620002999999997</v>
      </c>
      <c r="CQ482">
        <v>59.490001999999997</v>
      </c>
      <c r="CR482">
        <v>20.85</v>
      </c>
      <c r="CS482">
        <v>25.879999000000002</v>
      </c>
      <c r="CT482">
        <v>14.84</v>
      </c>
      <c r="CU482">
        <v>12.89</v>
      </c>
      <c r="CV482">
        <v>86.879997000000003</v>
      </c>
      <c r="CW482">
        <v>6.37</v>
      </c>
      <c r="CX482">
        <v>70.599997999999999</v>
      </c>
      <c r="CY482">
        <v>23.379999000000002</v>
      </c>
      <c r="CZ482">
        <v>42.580002</v>
      </c>
      <c r="DA482">
        <v>82.419998000000007</v>
      </c>
      <c r="DB482">
        <v>232.479996</v>
      </c>
      <c r="DC482">
        <v>196.83999600000001</v>
      </c>
      <c r="DD482">
        <v>46.299999</v>
      </c>
      <c r="DE482">
        <v>111.57</v>
      </c>
      <c r="DF482">
        <v>71.169998000000007</v>
      </c>
      <c r="DG482">
        <v>37.689999</v>
      </c>
      <c r="DH482">
        <v>57.330002</v>
      </c>
      <c r="DI482">
        <v>65</v>
      </c>
      <c r="DJ482">
        <v>45.139999000000003</v>
      </c>
      <c r="DK482">
        <v>168.61999499999999</v>
      </c>
      <c r="DL482">
        <v>155.470001</v>
      </c>
      <c r="DM482">
        <v>69.779999000000004</v>
      </c>
      <c r="DN482">
        <v>40.07</v>
      </c>
      <c r="DO482">
        <v>42.389999000000003</v>
      </c>
      <c r="DP482">
        <v>62.02</v>
      </c>
      <c r="DQ482">
        <v>123.25</v>
      </c>
      <c r="DR482">
        <v>49.470001000000003</v>
      </c>
      <c r="DS482">
        <v>45.790000999999997</v>
      </c>
      <c r="DT482">
        <v>186.13999899999999</v>
      </c>
      <c r="DU482">
        <v>158.14999399999999</v>
      </c>
      <c r="DV482">
        <v>226.990005</v>
      </c>
      <c r="DW482">
        <v>45.02</v>
      </c>
      <c r="DX482">
        <v>54.900002000000001</v>
      </c>
      <c r="DY482">
        <v>129.490005</v>
      </c>
      <c r="DZ482">
        <v>142.86999499999999</v>
      </c>
      <c r="EA482">
        <v>37.049999</v>
      </c>
      <c r="EB482">
        <v>49.060001</v>
      </c>
      <c r="EC482">
        <v>73.269997000000004</v>
      </c>
      <c r="ED482">
        <v>75.099997999999999</v>
      </c>
      <c r="EE482">
        <v>34.229999999999997</v>
      </c>
      <c r="EF482">
        <v>29.587999</v>
      </c>
      <c r="EG482">
        <v>28.089001</v>
      </c>
      <c r="EH482">
        <v>47.310001</v>
      </c>
      <c r="EI482">
        <v>23.01</v>
      </c>
      <c r="EJ482">
        <v>44.709999000000003</v>
      </c>
      <c r="EK482">
        <v>124.69000200000001</v>
      </c>
      <c r="EL482">
        <v>18.030000999999999</v>
      </c>
      <c r="EM482">
        <v>43.950001</v>
      </c>
      <c r="EN482">
        <v>42.75</v>
      </c>
      <c r="EO482">
        <v>109.279999</v>
      </c>
      <c r="EP482">
        <v>120.779999</v>
      </c>
      <c r="EQ482">
        <v>62.98</v>
      </c>
      <c r="ER482">
        <v>54.66</v>
      </c>
      <c r="ES482">
        <v>33.229999999999997</v>
      </c>
      <c r="ET482">
        <v>16.209999</v>
      </c>
      <c r="EU482">
        <v>24.67</v>
      </c>
      <c r="EV482">
        <v>39.860000999999997</v>
      </c>
      <c r="EW482">
        <v>21.65</v>
      </c>
      <c r="EX482">
        <v>26.190000999999999</v>
      </c>
      <c r="EY482">
        <v>23.23</v>
      </c>
      <c r="EZ482">
        <v>25.200001</v>
      </c>
      <c r="FA482">
        <v>50.09</v>
      </c>
      <c r="FB482">
        <v>30.639999</v>
      </c>
      <c r="FC482">
        <v>37.82</v>
      </c>
      <c r="FD482">
        <v>24.889999</v>
      </c>
      <c r="FE482">
        <v>14.31</v>
      </c>
      <c r="FF482">
        <v>43.299999</v>
      </c>
      <c r="FG482">
        <v>8.5299999999999994</v>
      </c>
      <c r="FH482">
        <v>24.469999000000001</v>
      </c>
    </row>
    <row r="483" spans="1:164">
      <c r="A483" s="76">
        <v>43798</v>
      </c>
      <c r="B483">
        <v>38.360000999999997</v>
      </c>
      <c r="C483">
        <v>18.629999000000002</v>
      </c>
      <c r="D483">
        <v>12.54</v>
      </c>
      <c r="E483">
        <v>21.629999000000002</v>
      </c>
      <c r="F483">
        <v>71.139999000000003</v>
      </c>
      <c r="G483">
        <v>56.720001000000003</v>
      </c>
      <c r="H483">
        <v>33.25</v>
      </c>
      <c r="I483">
        <v>71.389999000000003</v>
      </c>
      <c r="J483">
        <v>67.279999000000004</v>
      </c>
      <c r="K483">
        <v>135.66999799999999</v>
      </c>
      <c r="L483">
        <v>35.5</v>
      </c>
      <c r="M483">
        <v>14.77</v>
      </c>
      <c r="N483">
        <v>46.935001</v>
      </c>
      <c r="O483">
        <v>90.099997999999999</v>
      </c>
      <c r="P483">
        <v>105.519997</v>
      </c>
      <c r="Q483">
        <v>43.549999</v>
      </c>
      <c r="R483">
        <v>68.360000999999997</v>
      </c>
      <c r="S483">
        <v>49.709999000000003</v>
      </c>
      <c r="T483">
        <v>148.529999</v>
      </c>
      <c r="U483">
        <v>46.209999000000003</v>
      </c>
      <c r="V483">
        <v>56.75</v>
      </c>
      <c r="W483">
        <v>52.150002000000001</v>
      </c>
      <c r="X483">
        <v>56.220001000000003</v>
      </c>
      <c r="Y483">
        <v>14.811</v>
      </c>
      <c r="Z483">
        <v>50.540000999999997</v>
      </c>
      <c r="AA483">
        <v>72.690002000000007</v>
      </c>
      <c r="AB483">
        <v>46.400002000000001</v>
      </c>
      <c r="AC483">
        <v>51.73</v>
      </c>
      <c r="AD483">
        <v>30.15</v>
      </c>
      <c r="AE483">
        <v>63.049999</v>
      </c>
      <c r="AF483">
        <v>139.58999600000001</v>
      </c>
      <c r="AG483">
        <v>158.13000500000001</v>
      </c>
      <c r="AH483">
        <v>41.279998999999997</v>
      </c>
      <c r="AI483">
        <v>28.790001</v>
      </c>
      <c r="AJ483">
        <v>103.199997</v>
      </c>
      <c r="AK483">
        <v>51.209999000000003</v>
      </c>
      <c r="AL483">
        <v>33.340000000000003</v>
      </c>
      <c r="AM483">
        <v>65.760002</v>
      </c>
      <c r="AN483">
        <v>40.171000999999997</v>
      </c>
      <c r="AO483">
        <v>15.6</v>
      </c>
      <c r="AP483">
        <v>25.993601000000002</v>
      </c>
      <c r="AQ483">
        <v>33.590000000000003</v>
      </c>
      <c r="AR483">
        <v>42.902999999999999</v>
      </c>
      <c r="AS483">
        <v>60.900002000000001</v>
      </c>
      <c r="AT483">
        <v>67.129997000000003</v>
      </c>
      <c r="AU483">
        <v>146.88000500000001</v>
      </c>
      <c r="AV483">
        <v>194.86999499999999</v>
      </c>
      <c r="AW483">
        <v>259.88000499999998</v>
      </c>
      <c r="AX483">
        <v>55.150002000000001</v>
      </c>
      <c r="AY483">
        <v>62.139999000000003</v>
      </c>
      <c r="AZ483">
        <v>129.5</v>
      </c>
      <c r="BA483">
        <v>93.650002000000001</v>
      </c>
      <c r="BB483">
        <v>85.330001999999993</v>
      </c>
      <c r="BC483">
        <v>99.489998</v>
      </c>
      <c r="BD483">
        <v>40.93</v>
      </c>
      <c r="BE483">
        <v>186.470001</v>
      </c>
      <c r="BF483">
        <v>119.879997</v>
      </c>
      <c r="BG483">
        <v>18.280000999999999</v>
      </c>
      <c r="BH483">
        <v>88.160004000000001</v>
      </c>
      <c r="BI483">
        <v>223.679993</v>
      </c>
      <c r="BJ483">
        <v>56.195999</v>
      </c>
      <c r="BK483">
        <v>41.91</v>
      </c>
      <c r="BL483">
        <v>236.14999399999999</v>
      </c>
      <c r="BM483">
        <v>132.91000399999999</v>
      </c>
      <c r="BN483">
        <v>50.43</v>
      </c>
      <c r="BO483">
        <v>8.18</v>
      </c>
      <c r="BP483">
        <v>137.770004</v>
      </c>
      <c r="BQ483">
        <v>42.759998000000003</v>
      </c>
      <c r="BR483">
        <v>113.379997</v>
      </c>
      <c r="BS483">
        <v>233.470001</v>
      </c>
      <c r="BT483">
        <v>92.150002000000001</v>
      </c>
      <c r="BU483">
        <v>27.99</v>
      </c>
      <c r="BV483">
        <v>201.86000100000001</v>
      </c>
      <c r="BW483">
        <v>95.279999000000004</v>
      </c>
      <c r="BX483">
        <v>232</v>
      </c>
      <c r="BY483">
        <v>69.889999000000003</v>
      </c>
      <c r="BZ483">
        <v>70.650002000000001</v>
      </c>
      <c r="CA483">
        <v>61.060001</v>
      </c>
      <c r="CB483">
        <v>42.360000999999997</v>
      </c>
      <c r="CC483">
        <v>192.949997</v>
      </c>
      <c r="CD483">
        <v>234.80999800000001</v>
      </c>
      <c r="CE483">
        <v>30.450001</v>
      </c>
      <c r="CF483">
        <v>78.230002999999996</v>
      </c>
      <c r="CG483">
        <v>49.18</v>
      </c>
      <c r="CH483">
        <v>93.160004000000001</v>
      </c>
      <c r="CI483">
        <v>30.532</v>
      </c>
      <c r="CJ483">
        <v>101.349998</v>
      </c>
      <c r="CK483">
        <v>97.82</v>
      </c>
      <c r="CL483">
        <v>9.85</v>
      </c>
      <c r="CM483">
        <v>23.4</v>
      </c>
      <c r="CN483">
        <v>16.329999999999998</v>
      </c>
      <c r="CO483">
        <v>16.879999000000002</v>
      </c>
      <c r="CP483">
        <v>76.790001000000004</v>
      </c>
      <c r="CQ483">
        <v>58.889999000000003</v>
      </c>
      <c r="CR483">
        <v>20.360001</v>
      </c>
      <c r="CS483">
        <v>25.42</v>
      </c>
      <c r="CT483">
        <v>14.5</v>
      </c>
      <c r="CU483">
        <v>14.52</v>
      </c>
      <c r="CV483">
        <v>93.610000999999997</v>
      </c>
      <c r="CW483">
        <v>5.87</v>
      </c>
      <c r="CX483">
        <v>75.974997999999999</v>
      </c>
      <c r="CY483">
        <v>22.91</v>
      </c>
      <c r="CZ483">
        <v>43.400002000000001</v>
      </c>
      <c r="DA483">
        <v>82.040001000000004</v>
      </c>
      <c r="DB483">
        <v>231.53999300000001</v>
      </c>
      <c r="DC483">
        <v>195.36999499999999</v>
      </c>
      <c r="DD483">
        <v>45.919998</v>
      </c>
      <c r="DE483">
        <v>110.860001</v>
      </c>
      <c r="DF483">
        <v>70.519997000000004</v>
      </c>
      <c r="DG483">
        <v>37.549999</v>
      </c>
      <c r="DH483">
        <v>57.09</v>
      </c>
      <c r="DI483">
        <v>64.190002000000007</v>
      </c>
      <c r="DJ483">
        <v>44.75</v>
      </c>
      <c r="DK483">
        <v>167.759995</v>
      </c>
      <c r="DL483">
        <v>154.429993</v>
      </c>
      <c r="DM483">
        <v>69.419998000000007</v>
      </c>
      <c r="DN483">
        <v>39.830002</v>
      </c>
      <c r="DO483">
        <v>42.139999000000003</v>
      </c>
      <c r="DP483">
        <v>62</v>
      </c>
      <c r="DQ483">
        <v>122.449997</v>
      </c>
      <c r="DR483">
        <v>49.331001000000001</v>
      </c>
      <c r="DS483">
        <v>45.529998999999997</v>
      </c>
      <c r="DT483">
        <v>184.779999</v>
      </c>
      <c r="DU483">
        <v>158.11000100000001</v>
      </c>
      <c r="DV483">
        <v>225.55999800000001</v>
      </c>
      <c r="DW483">
        <v>44.68</v>
      </c>
      <c r="DX483">
        <v>54.830002</v>
      </c>
      <c r="DY483">
        <v>129.179993</v>
      </c>
      <c r="DZ483">
        <v>142.550003</v>
      </c>
      <c r="EA483">
        <v>37</v>
      </c>
      <c r="EB483">
        <v>48.849997999999999</v>
      </c>
      <c r="EC483">
        <v>72.720000999999996</v>
      </c>
      <c r="ED483">
        <v>75.059997999999993</v>
      </c>
      <c r="EE483">
        <v>34.090000000000003</v>
      </c>
      <c r="EF483">
        <v>29.518999000000001</v>
      </c>
      <c r="EG483">
        <v>28.027999999999999</v>
      </c>
      <c r="EH483">
        <v>46.959999000000003</v>
      </c>
      <c r="EI483">
        <v>22.76</v>
      </c>
      <c r="EJ483">
        <v>44.330002</v>
      </c>
      <c r="EK483">
        <v>123.589996</v>
      </c>
      <c r="EL483">
        <v>17.649999999999999</v>
      </c>
      <c r="EM483">
        <v>43.900002000000001</v>
      </c>
      <c r="EN483">
        <v>41.93</v>
      </c>
      <c r="EO483">
        <v>108.480003</v>
      </c>
      <c r="EP483">
        <v>120.010002</v>
      </c>
      <c r="EQ483">
        <v>62.560001</v>
      </c>
      <c r="ER483">
        <v>54.66</v>
      </c>
      <c r="ES483">
        <v>33.090000000000003</v>
      </c>
      <c r="ET483">
        <v>16.540001</v>
      </c>
      <c r="EU483">
        <v>24.75</v>
      </c>
      <c r="EV483">
        <v>40.229999999999997</v>
      </c>
      <c r="EW483">
        <v>21.91</v>
      </c>
      <c r="EX483">
        <v>26.389999</v>
      </c>
      <c r="EY483">
        <v>23.370000999999998</v>
      </c>
      <c r="EZ483">
        <v>25.43</v>
      </c>
      <c r="FA483">
        <v>50.240001999999997</v>
      </c>
      <c r="FB483">
        <v>30.799999</v>
      </c>
      <c r="FC483">
        <v>38.060001</v>
      </c>
      <c r="FD483">
        <v>25.23</v>
      </c>
      <c r="FE483">
        <v>14.46</v>
      </c>
      <c r="FF483">
        <v>44.549999</v>
      </c>
      <c r="FG483">
        <v>8.7799999999999994</v>
      </c>
      <c r="FH483">
        <v>24.690000999999999</v>
      </c>
    </row>
    <row r="484" spans="1:164">
      <c r="A484" s="76">
        <v>43801</v>
      </c>
      <c r="B484">
        <v>37.880001</v>
      </c>
      <c r="C484">
        <v>18.52</v>
      </c>
      <c r="D484">
        <v>12.47</v>
      </c>
      <c r="E484">
        <v>21.610001</v>
      </c>
      <c r="F484">
        <v>70.430000000000007</v>
      </c>
      <c r="G484">
        <v>56.279998999999997</v>
      </c>
      <c r="H484">
        <v>32.979999999999997</v>
      </c>
      <c r="I484">
        <v>70.510002</v>
      </c>
      <c r="J484">
        <v>67.029999000000004</v>
      </c>
      <c r="K484">
        <v>134.38999899999999</v>
      </c>
      <c r="L484">
        <v>35.150002000000001</v>
      </c>
      <c r="M484">
        <v>14.62</v>
      </c>
      <c r="N484">
        <v>46.02</v>
      </c>
      <c r="O484">
        <v>87.389999000000003</v>
      </c>
      <c r="P484">
        <v>103.650002</v>
      </c>
      <c r="Q484">
        <v>43.279998999999997</v>
      </c>
      <c r="R484">
        <v>67.949996999999996</v>
      </c>
      <c r="S484">
        <v>49.450001</v>
      </c>
      <c r="T484">
        <v>147.33999600000001</v>
      </c>
      <c r="U484">
        <v>45.919998</v>
      </c>
      <c r="V484">
        <v>56.450001</v>
      </c>
      <c r="W484">
        <v>51.77</v>
      </c>
      <c r="X484">
        <v>55.889999000000003</v>
      </c>
      <c r="Y484">
        <v>14.683999999999999</v>
      </c>
      <c r="Z484">
        <v>50.169998</v>
      </c>
      <c r="AA484">
        <v>72.209998999999996</v>
      </c>
      <c r="AB484">
        <v>46.02</v>
      </c>
      <c r="AC484">
        <v>50.77</v>
      </c>
      <c r="AD484">
        <v>29.959999</v>
      </c>
      <c r="AE484">
        <v>62.639999000000003</v>
      </c>
      <c r="AF484">
        <v>138.470001</v>
      </c>
      <c r="AG484">
        <v>156.91000399999999</v>
      </c>
      <c r="AH484">
        <v>40.939999</v>
      </c>
      <c r="AI484">
        <v>28.59</v>
      </c>
      <c r="AJ484">
        <v>102.510002</v>
      </c>
      <c r="AK484">
        <v>50.68</v>
      </c>
      <c r="AL484">
        <v>33.147998999999999</v>
      </c>
      <c r="AM484">
        <v>64.720000999999996</v>
      </c>
      <c r="AN484">
        <v>39.889999000000003</v>
      </c>
      <c r="AO484">
        <v>15.77</v>
      </c>
      <c r="AP484">
        <v>25.993601000000002</v>
      </c>
      <c r="AQ484">
        <v>33.299999</v>
      </c>
      <c r="AR484">
        <v>41.997002000000002</v>
      </c>
      <c r="AS484">
        <v>59.66</v>
      </c>
      <c r="AT484">
        <v>66.019997000000004</v>
      </c>
      <c r="AU484">
        <v>146.21000699999999</v>
      </c>
      <c r="AV484">
        <v>194.050003</v>
      </c>
      <c r="AW484">
        <v>258.29998799999998</v>
      </c>
      <c r="AX484">
        <v>53.029998999999997</v>
      </c>
      <c r="AY484">
        <v>61.939999</v>
      </c>
      <c r="AZ484">
        <v>126.739998</v>
      </c>
      <c r="BA484">
        <v>92.32</v>
      </c>
      <c r="BB484">
        <v>84.599997999999999</v>
      </c>
      <c r="BC484">
        <v>99.050003000000004</v>
      </c>
      <c r="BD484">
        <v>40.740001999999997</v>
      </c>
      <c r="BE484">
        <v>185.35000600000001</v>
      </c>
      <c r="BF484">
        <v>118.69000200000001</v>
      </c>
      <c r="BG484">
        <v>18.41</v>
      </c>
      <c r="BH484">
        <v>86.900002000000001</v>
      </c>
      <c r="BI484">
        <v>220.53999300000001</v>
      </c>
      <c r="BJ484">
        <v>54.459999000000003</v>
      </c>
      <c r="BK484">
        <v>41.490001999999997</v>
      </c>
      <c r="BL484">
        <v>232.78999300000001</v>
      </c>
      <c r="BM484">
        <v>131.179993</v>
      </c>
      <c r="BN484">
        <v>48.959999000000003</v>
      </c>
      <c r="BO484">
        <v>8.52</v>
      </c>
      <c r="BP484">
        <v>135.55999800000001</v>
      </c>
      <c r="BQ484">
        <v>42.435001</v>
      </c>
      <c r="BR484">
        <v>110.726997</v>
      </c>
      <c r="BS484">
        <v>229.88000500000001</v>
      </c>
      <c r="BT484">
        <v>91.209998999999996</v>
      </c>
      <c r="BU484">
        <v>27.879999000000002</v>
      </c>
      <c r="BV484">
        <v>199.029999</v>
      </c>
      <c r="BW484">
        <v>93.779999000000004</v>
      </c>
      <c r="BX484">
        <v>227.66999799999999</v>
      </c>
      <c r="BY484">
        <v>68.879997000000003</v>
      </c>
      <c r="BZ484">
        <v>69.419998000000007</v>
      </c>
      <c r="CA484">
        <v>59.779998999999997</v>
      </c>
      <c r="CB484">
        <v>41.799999</v>
      </c>
      <c r="CC484">
        <v>190.14999399999999</v>
      </c>
      <c r="CD484">
        <v>231.490005</v>
      </c>
      <c r="CE484">
        <v>29.969999000000001</v>
      </c>
      <c r="CF484">
        <v>77.089995999999999</v>
      </c>
      <c r="CG484">
        <v>48.279998999999997</v>
      </c>
      <c r="CH484">
        <v>91.349997999999999</v>
      </c>
      <c r="CI484">
        <v>29.950001</v>
      </c>
      <c r="CJ484">
        <v>98.980002999999996</v>
      </c>
      <c r="CK484">
        <v>96.309997999999993</v>
      </c>
      <c r="CL484">
        <v>9.92</v>
      </c>
      <c r="CM484">
        <v>23.370000999999998</v>
      </c>
      <c r="CN484">
        <v>16.535</v>
      </c>
      <c r="CO484">
        <v>17.079999999999998</v>
      </c>
      <c r="CP484">
        <v>76.849997999999999</v>
      </c>
      <c r="CQ484">
        <v>58.889999000000003</v>
      </c>
      <c r="CR484">
        <v>20.370000999999998</v>
      </c>
      <c r="CS484">
        <v>25.51</v>
      </c>
      <c r="CT484">
        <v>14.59</v>
      </c>
      <c r="CU484">
        <v>14.196</v>
      </c>
      <c r="CV484">
        <v>93.57</v>
      </c>
      <c r="CW484">
        <v>5.74</v>
      </c>
      <c r="CX484">
        <v>77.879997000000003</v>
      </c>
      <c r="CY484">
        <v>22.91</v>
      </c>
      <c r="CZ484">
        <v>43.419998</v>
      </c>
      <c r="DA484">
        <v>80.690002000000007</v>
      </c>
      <c r="DB484">
        <v>226.46000699999999</v>
      </c>
      <c r="DC484">
        <v>193.11000100000001</v>
      </c>
      <c r="DD484">
        <v>45.299999</v>
      </c>
      <c r="DE484">
        <v>109.07</v>
      </c>
      <c r="DF484">
        <v>69.639999000000003</v>
      </c>
      <c r="DG484">
        <v>37.299999</v>
      </c>
      <c r="DH484">
        <v>56.830002</v>
      </c>
      <c r="DI484">
        <v>60.130001</v>
      </c>
      <c r="DJ484">
        <v>44.25</v>
      </c>
      <c r="DK484">
        <v>165.240005</v>
      </c>
      <c r="DL484">
        <v>152.259995</v>
      </c>
      <c r="DM484">
        <v>68.25</v>
      </c>
      <c r="DN484">
        <v>39.619999</v>
      </c>
      <c r="DO484">
        <v>41.529998999999997</v>
      </c>
      <c r="DP484">
        <v>62.139999000000003</v>
      </c>
      <c r="DQ484">
        <v>121.44000200000001</v>
      </c>
      <c r="DR484">
        <v>48.707999999999998</v>
      </c>
      <c r="DS484">
        <v>44.84</v>
      </c>
      <c r="DT484">
        <v>183.38000500000001</v>
      </c>
      <c r="DU484">
        <v>158.36000100000001</v>
      </c>
      <c r="DV484">
        <v>223.820007</v>
      </c>
      <c r="DW484">
        <v>44.200001</v>
      </c>
      <c r="DX484">
        <v>54.93</v>
      </c>
      <c r="DY484">
        <v>129.259995</v>
      </c>
      <c r="DZ484">
        <v>142.91999799999999</v>
      </c>
      <c r="EA484">
        <v>37.07</v>
      </c>
      <c r="EB484">
        <v>49.07</v>
      </c>
      <c r="EC484">
        <v>72.519997000000004</v>
      </c>
      <c r="ED484">
        <v>75.019997000000004</v>
      </c>
      <c r="EE484">
        <v>34.060001</v>
      </c>
      <c r="EF484">
        <v>29.547999999999998</v>
      </c>
      <c r="EG484">
        <v>28.073999000000001</v>
      </c>
      <c r="EH484">
        <v>46.619999</v>
      </c>
      <c r="EI484">
        <v>22.690000999999999</v>
      </c>
      <c r="EJ484">
        <v>43.869999</v>
      </c>
      <c r="EK484">
        <v>122.870003</v>
      </c>
      <c r="EL484">
        <v>17.629999000000002</v>
      </c>
      <c r="EM484">
        <v>43.790000999999997</v>
      </c>
      <c r="EN484">
        <v>41.700001</v>
      </c>
      <c r="EO484">
        <v>107.730003</v>
      </c>
      <c r="EP484">
        <v>119.16999800000001</v>
      </c>
      <c r="EQ484">
        <v>61.810001</v>
      </c>
      <c r="ER484">
        <v>53.98</v>
      </c>
      <c r="ES484">
        <v>32.659999999999997</v>
      </c>
      <c r="ET484">
        <v>17.399999999999999</v>
      </c>
      <c r="EU484">
        <v>24.98</v>
      </c>
      <c r="EV484">
        <v>41.389999000000003</v>
      </c>
      <c r="EW484">
        <v>22.440000999999999</v>
      </c>
      <c r="EX484">
        <v>26.84</v>
      </c>
      <c r="EY484">
        <v>23.83</v>
      </c>
      <c r="EZ484">
        <v>25.99</v>
      </c>
      <c r="FA484">
        <v>50.740001999999997</v>
      </c>
      <c r="FB484">
        <v>31.190000999999999</v>
      </c>
      <c r="FC484">
        <v>38.43</v>
      </c>
      <c r="FD484">
        <v>26.049999</v>
      </c>
      <c r="FE484">
        <v>14.84</v>
      </c>
      <c r="FF484">
        <v>45.560001</v>
      </c>
      <c r="FG484">
        <v>8.85</v>
      </c>
      <c r="FH484">
        <v>25.09</v>
      </c>
    </row>
    <row r="485" spans="1:164">
      <c r="A485" s="122">
        <v>43802</v>
      </c>
      <c r="B485">
        <v>37.92</v>
      </c>
      <c r="C485">
        <v>18.579999999999998</v>
      </c>
      <c r="D485">
        <v>12.38</v>
      </c>
      <c r="E485">
        <v>21.55</v>
      </c>
      <c r="F485">
        <v>69.66</v>
      </c>
      <c r="G485">
        <v>55.81</v>
      </c>
      <c r="H485">
        <v>32.67</v>
      </c>
      <c r="I485">
        <v>69.56</v>
      </c>
      <c r="J485">
        <v>66.33</v>
      </c>
      <c r="K485">
        <v>133.37</v>
      </c>
      <c r="L485">
        <v>34.630000000000003</v>
      </c>
      <c r="M485" t="s">
        <v>666</v>
      </c>
      <c r="N485">
        <v>442.1</v>
      </c>
      <c r="O485">
        <v>85.6</v>
      </c>
      <c r="P485" t="s">
        <v>667</v>
      </c>
      <c r="Q485">
        <v>42.72</v>
      </c>
      <c r="R485">
        <v>67.3</v>
      </c>
      <c r="S485">
        <v>48.71</v>
      </c>
      <c r="T485">
        <v>145.82</v>
      </c>
      <c r="U485">
        <v>45.26</v>
      </c>
      <c r="V485">
        <v>55.59</v>
      </c>
      <c r="W485">
        <v>51.16</v>
      </c>
      <c r="X485">
        <v>55.12</v>
      </c>
      <c r="Y485" t="s">
        <v>668</v>
      </c>
      <c r="Z485">
        <v>49.66</v>
      </c>
      <c r="AA485">
        <v>9.1999999999999993</v>
      </c>
      <c r="AB485">
        <v>45.32</v>
      </c>
      <c r="AC485">
        <v>49.98</v>
      </c>
      <c r="AD485">
        <v>29.54</v>
      </c>
      <c r="AE485">
        <v>62.81</v>
      </c>
      <c r="AF485">
        <v>138.99</v>
      </c>
      <c r="AG485">
        <v>157.55000000000001</v>
      </c>
      <c r="AH485">
        <v>41.13</v>
      </c>
      <c r="AI485">
        <v>28.63</v>
      </c>
      <c r="AJ485">
        <v>102.94</v>
      </c>
      <c r="AK485">
        <v>50.75</v>
      </c>
      <c r="AL485">
        <v>33.270000000000003</v>
      </c>
      <c r="AM485">
        <v>65.31</v>
      </c>
      <c r="AN485">
        <v>40.1</v>
      </c>
      <c r="AO485">
        <v>15.67</v>
      </c>
      <c r="AP485" t="s">
        <v>669</v>
      </c>
      <c r="AQ485">
        <v>33.409999999999997</v>
      </c>
      <c r="AR485">
        <v>42.61</v>
      </c>
      <c r="AS485">
        <v>60.4</v>
      </c>
      <c r="AT485">
        <v>65.56</v>
      </c>
      <c r="AU485">
        <v>146.88999999999999</v>
      </c>
      <c r="AV485">
        <v>193.33</v>
      </c>
      <c r="AW485">
        <v>257.85000000000002</v>
      </c>
      <c r="AX485">
        <v>55.32</v>
      </c>
      <c r="AY485">
        <v>61.75</v>
      </c>
      <c r="AZ485">
        <v>128.31</v>
      </c>
      <c r="BA485">
        <v>93.68</v>
      </c>
      <c r="BB485">
        <v>84.75</v>
      </c>
      <c r="BC485">
        <v>98.83</v>
      </c>
      <c r="BD485">
        <v>40.64</v>
      </c>
      <c r="BE485">
        <v>185.23</v>
      </c>
      <c r="BF485">
        <v>118.44</v>
      </c>
      <c r="BG485">
        <v>18.489999999999998</v>
      </c>
      <c r="BH485">
        <v>86.13</v>
      </c>
      <c r="BI485">
        <v>219.02</v>
      </c>
      <c r="BJ485">
        <v>54.53</v>
      </c>
      <c r="BK485">
        <v>40.97</v>
      </c>
      <c r="BL485">
        <v>230.94</v>
      </c>
      <c r="BM485">
        <v>129.34</v>
      </c>
      <c r="BN485">
        <v>49.09</v>
      </c>
      <c r="BO485">
        <v>87.5</v>
      </c>
      <c r="BP485">
        <v>135.16</v>
      </c>
      <c r="BQ485">
        <v>42.6</v>
      </c>
      <c r="BR485">
        <v>110.98</v>
      </c>
      <c r="BS485">
        <v>226.32</v>
      </c>
      <c r="BT485">
        <v>91.07</v>
      </c>
      <c r="BU485">
        <v>28.26</v>
      </c>
      <c r="BV485">
        <v>197.79</v>
      </c>
      <c r="BW485">
        <v>92.8</v>
      </c>
      <c r="BX485">
        <v>227.58</v>
      </c>
      <c r="BY485">
        <v>68.290000000000006</v>
      </c>
      <c r="BZ485">
        <v>69.09</v>
      </c>
      <c r="CA485">
        <v>59.81</v>
      </c>
      <c r="CB485">
        <v>41.58</v>
      </c>
      <c r="CC485">
        <v>188.49</v>
      </c>
      <c r="CD485">
        <v>230.06</v>
      </c>
      <c r="CE485">
        <v>29.93</v>
      </c>
      <c r="CF485">
        <v>76.48</v>
      </c>
      <c r="CG485">
        <v>48.41</v>
      </c>
      <c r="CH485">
        <v>90.58</v>
      </c>
      <c r="CI485">
        <v>29.88</v>
      </c>
      <c r="CJ485">
        <v>98.73</v>
      </c>
      <c r="CK485">
        <v>95.33</v>
      </c>
      <c r="CL485">
        <v>9.98</v>
      </c>
      <c r="CM485" t="s">
        <v>670</v>
      </c>
      <c r="CN485" t="s">
        <v>671</v>
      </c>
      <c r="CO485">
        <v>432.25</v>
      </c>
      <c r="CP485">
        <v>75.709999999999994</v>
      </c>
      <c r="CQ485">
        <v>58.01</v>
      </c>
      <c r="CR485">
        <v>80.16</v>
      </c>
      <c r="CS485">
        <v>25.19</v>
      </c>
      <c r="CT485">
        <v>14.39</v>
      </c>
      <c r="CU485" t="s">
        <v>671</v>
      </c>
      <c r="CV485">
        <v>8.1475000000000009</v>
      </c>
      <c r="CW485">
        <v>9.09</v>
      </c>
      <c r="CX485" t="s">
        <v>672</v>
      </c>
      <c r="CY485">
        <v>222.5</v>
      </c>
      <c r="CZ485">
        <v>44.67</v>
      </c>
      <c r="DA485">
        <v>79.81</v>
      </c>
      <c r="DB485">
        <v>225.72</v>
      </c>
      <c r="DC485">
        <v>188.92</v>
      </c>
      <c r="DD485">
        <v>44.95</v>
      </c>
      <c r="DE485">
        <v>109.05</v>
      </c>
      <c r="DF485">
        <v>69.17</v>
      </c>
      <c r="DG485">
        <v>37.14</v>
      </c>
      <c r="DH485">
        <v>56.28</v>
      </c>
      <c r="DI485">
        <v>59.44</v>
      </c>
      <c r="DJ485">
        <v>43.79</v>
      </c>
      <c r="DK485">
        <v>163.89</v>
      </c>
      <c r="DL485">
        <v>150.66999999999999</v>
      </c>
      <c r="DM485">
        <v>68.05</v>
      </c>
      <c r="DN485">
        <v>39.65</v>
      </c>
      <c r="DO485">
        <v>41.12</v>
      </c>
      <c r="DP485">
        <v>62.04</v>
      </c>
      <c r="DQ485">
        <v>120.22</v>
      </c>
      <c r="DR485">
        <v>48.81</v>
      </c>
      <c r="DS485">
        <v>44.82</v>
      </c>
      <c r="DT485">
        <v>181.52</v>
      </c>
      <c r="DU485">
        <v>158.19</v>
      </c>
      <c r="DV485">
        <v>221.77</v>
      </c>
      <c r="DW485">
        <v>43.6</v>
      </c>
      <c r="DX485">
        <v>54.66</v>
      </c>
      <c r="DY485">
        <v>128.69999999999999</v>
      </c>
      <c r="DZ485">
        <v>142.59</v>
      </c>
      <c r="EA485">
        <v>37.03</v>
      </c>
      <c r="EB485">
        <v>48.96</v>
      </c>
      <c r="EC485">
        <v>72.41</v>
      </c>
      <c r="ED485">
        <v>75.37</v>
      </c>
      <c r="EE485">
        <v>34</v>
      </c>
      <c r="EF485">
        <v>29.45</v>
      </c>
      <c r="EG485">
        <v>28.03</v>
      </c>
      <c r="EH485">
        <v>46.14</v>
      </c>
      <c r="EI485">
        <v>22.6</v>
      </c>
      <c r="EJ485">
        <v>43.36</v>
      </c>
      <c r="EK485">
        <v>121.94</v>
      </c>
      <c r="EL485">
        <v>17.62</v>
      </c>
      <c r="EM485">
        <v>43.32</v>
      </c>
      <c r="EN485">
        <v>41.3</v>
      </c>
      <c r="EO485">
        <v>106.21</v>
      </c>
      <c r="EP485">
        <v>118.07</v>
      </c>
      <c r="EQ485">
        <v>61.81</v>
      </c>
      <c r="ER485">
        <v>53.42</v>
      </c>
      <c r="ES485">
        <v>32.6</v>
      </c>
      <c r="ET485">
        <v>18.41</v>
      </c>
      <c r="EU485">
        <v>25.14</v>
      </c>
      <c r="EV485">
        <v>42.7</v>
      </c>
      <c r="EW485">
        <v>22.91</v>
      </c>
      <c r="EX485">
        <v>27.22</v>
      </c>
      <c r="EY485">
        <v>24.31</v>
      </c>
      <c r="EZ485">
        <v>26.36</v>
      </c>
      <c r="FA485">
        <v>51.28</v>
      </c>
      <c r="FB485">
        <v>31.31</v>
      </c>
      <c r="FC485">
        <v>38.549999999999997</v>
      </c>
      <c r="FD485">
        <v>26.61</v>
      </c>
      <c r="FE485">
        <v>15.14</v>
      </c>
      <c r="FF485" t="s">
        <v>673</v>
      </c>
      <c r="FG485" t="s">
        <v>674</v>
      </c>
      <c r="FH485">
        <v>25.49</v>
      </c>
    </row>
    <row r="486" spans="1:164">
      <c r="A486" s="122">
        <v>43803</v>
      </c>
      <c r="B486">
        <v>38.130000000000003</v>
      </c>
      <c r="C486">
        <v>18.579999999999998</v>
      </c>
      <c r="D486">
        <v>12.49</v>
      </c>
      <c r="E486">
        <v>21.6</v>
      </c>
      <c r="F486">
        <v>70.290000000000006</v>
      </c>
      <c r="G486">
        <v>56.25</v>
      </c>
      <c r="H486">
        <v>32.89</v>
      </c>
      <c r="I486">
        <v>70.010000000000005</v>
      </c>
      <c r="J486">
        <v>67.010000000000005</v>
      </c>
      <c r="K486">
        <v>134.22</v>
      </c>
      <c r="L486">
        <v>34.86</v>
      </c>
      <c r="M486" t="s">
        <v>675</v>
      </c>
      <c r="N486">
        <v>458.46</v>
      </c>
      <c r="O486">
        <v>87.12</v>
      </c>
      <c r="P486" t="s">
        <v>676</v>
      </c>
      <c r="Q486">
        <v>43.1</v>
      </c>
      <c r="R486">
        <v>67.94</v>
      </c>
      <c r="S486">
        <v>49.25</v>
      </c>
      <c r="T486">
        <v>147.04</v>
      </c>
      <c r="U486">
        <v>45.79</v>
      </c>
      <c r="V486">
        <v>56.19</v>
      </c>
      <c r="W486">
        <v>51.94</v>
      </c>
      <c r="X486">
        <v>55.87</v>
      </c>
      <c r="Y486" t="s">
        <v>677</v>
      </c>
      <c r="Z486">
        <v>50.28</v>
      </c>
      <c r="AA486">
        <v>9.24</v>
      </c>
      <c r="AB486">
        <v>45.76</v>
      </c>
      <c r="AC486">
        <v>50.68</v>
      </c>
      <c r="AD486">
        <v>29.82</v>
      </c>
      <c r="AE486">
        <v>63.29</v>
      </c>
      <c r="AF486">
        <v>139.94999999999999</v>
      </c>
      <c r="AG486">
        <v>158.61000000000001</v>
      </c>
      <c r="AH486">
        <v>41.38</v>
      </c>
      <c r="AI486">
        <v>28.74</v>
      </c>
      <c r="AJ486">
        <v>103.62</v>
      </c>
      <c r="AK486">
        <v>51.01</v>
      </c>
      <c r="AL486">
        <v>33.44</v>
      </c>
      <c r="AM486">
        <v>66.17</v>
      </c>
      <c r="AN486">
        <v>40.18</v>
      </c>
      <c r="AO486">
        <v>15.49</v>
      </c>
      <c r="AP486" t="s">
        <v>669</v>
      </c>
      <c r="AQ486">
        <v>33.630000000000003</v>
      </c>
      <c r="AR486">
        <v>43.49</v>
      </c>
      <c r="AS486">
        <v>61.69</v>
      </c>
      <c r="AT486">
        <v>67.3</v>
      </c>
      <c r="AU486">
        <v>148.69999999999999</v>
      </c>
      <c r="AV486">
        <v>194.57</v>
      </c>
      <c r="AW486">
        <v>260.19</v>
      </c>
      <c r="AX486">
        <v>57.46</v>
      </c>
      <c r="AY486">
        <v>62.46</v>
      </c>
      <c r="AZ486">
        <v>128.88999999999999</v>
      </c>
      <c r="BA486">
        <v>94.84</v>
      </c>
      <c r="BB486">
        <v>85.06</v>
      </c>
      <c r="BC486">
        <v>99.75</v>
      </c>
      <c r="BD486">
        <v>41.23</v>
      </c>
      <c r="BE486">
        <v>186.89</v>
      </c>
      <c r="BF486">
        <v>120.56</v>
      </c>
      <c r="BG486">
        <v>18.18</v>
      </c>
      <c r="BH486">
        <v>86.48</v>
      </c>
      <c r="BI486">
        <v>220.14</v>
      </c>
      <c r="BJ486">
        <v>54.77</v>
      </c>
      <c r="BK486">
        <v>41.21</v>
      </c>
      <c r="BL486">
        <v>231.72</v>
      </c>
      <c r="BM486">
        <v>131.24</v>
      </c>
      <c r="BN486">
        <v>49.19</v>
      </c>
      <c r="BO486">
        <v>86.4</v>
      </c>
      <c r="BP486">
        <v>135.22999999999999</v>
      </c>
      <c r="BQ486">
        <v>43.04</v>
      </c>
      <c r="BR486">
        <v>111.2</v>
      </c>
      <c r="BS486">
        <v>229.9</v>
      </c>
      <c r="BT486">
        <v>91.59</v>
      </c>
      <c r="BU486">
        <v>28.51</v>
      </c>
      <c r="BV486">
        <v>198.97</v>
      </c>
      <c r="BW486">
        <v>93.55</v>
      </c>
      <c r="BX486">
        <v>226.27</v>
      </c>
      <c r="BY486">
        <v>68.5</v>
      </c>
      <c r="BZ486">
        <v>69.39</v>
      </c>
      <c r="CA486">
        <v>59.67</v>
      </c>
      <c r="CB486">
        <v>41.59</v>
      </c>
      <c r="CC486">
        <v>189.64</v>
      </c>
      <c r="CD486">
        <v>230.86</v>
      </c>
      <c r="CE486">
        <v>29.89</v>
      </c>
      <c r="CF486">
        <v>76.58</v>
      </c>
      <c r="CG486">
        <v>48.39</v>
      </c>
      <c r="CH486">
        <v>91.61</v>
      </c>
      <c r="CI486">
        <v>30.01</v>
      </c>
      <c r="CJ486">
        <v>98.61</v>
      </c>
      <c r="CK486">
        <v>96.68</v>
      </c>
      <c r="CL486">
        <v>10.33</v>
      </c>
      <c r="CM486" t="s">
        <v>678</v>
      </c>
      <c r="CN486" t="s">
        <v>679</v>
      </c>
      <c r="CO486">
        <v>464.5</v>
      </c>
      <c r="CP486">
        <v>76.88</v>
      </c>
      <c r="CQ486">
        <v>58.88</v>
      </c>
      <c r="CR486">
        <v>82.64</v>
      </c>
      <c r="CS486">
        <v>25.73</v>
      </c>
      <c r="CT486">
        <v>14.83</v>
      </c>
      <c r="CU486" t="s">
        <v>679</v>
      </c>
      <c r="CV486">
        <v>7.3457999999999997</v>
      </c>
      <c r="CW486">
        <v>9.27</v>
      </c>
      <c r="CX486" t="s">
        <v>680</v>
      </c>
      <c r="CY486">
        <v>229.5</v>
      </c>
      <c r="CZ486">
        <v>43.25</v>
      </c>
      <c r="DA486">
        <v>80.12</v>
      </c>
      <c r="DB486">
        <v>226.08</v>
      </c>
      <c r="DC486">
        <v>190.16</v>
      </c>
      <c r="DD486">
        <v>45.34</v>
      </c>
      <c r="DE486">
        <v>109.3</v>
      </c>
      <c r="DF486">
        <v>69.790000000000006</v>
      </c>
      <c r="DG486">
        <v>37.25</v>
      </c>
      <c r="DH486">
        <v>56.74</v>
      </c>
      <c r="DI486">
        <v>59.69</v>
      </c>
      <c r="DJ486">
        <v>44.02</v>
      </c>
      <c r="DK486">
        <v>164.39</v>
      </c>
      <c r="DL486">
        <v>151.11000000000001</v>
      </c>
      <c r="DM486">
        <v>68.22</v>
      </c>
      <c r="DN486">
        <v>39.950000000000003</v>
      </c>
      <c r="DO486">
        <v>41.23</v>
      </c>
      <c r="DP486">
        <v>62.45</v>
      </c>
      <c r="DQ486">
        <v>120.89</v>
      </c>
      <c r="DR486">
        <v>48.88</v>
      </c>
      <c r="DS486">
        <v>45.11</v>
      </c>
      <c r="DT486">
        <v>182.36</v>
      </c>
      <c r="DU486">
        <v>159.22</v>
      </c>
      <c r="DV486">
        <v>222.33</v>
      </c>
      <c r="DW486">
        <v>43.91</v>
      </c>
      <c r="DX486">
        <v>54.97</v>
      </c>
      <c r="DY486">
        <v>129.72999999999999</v>
      </c>
      <c r="DZ486">
        <v>143.55000000000001</v>
      </c>
      <c r="EA486">
        <v>37.26</v>
      </c>
      <c r="EB486">
        <v>49.21</v>
      </c>
      <c r="EC486">
        <v>73.2</v>
      </c>
      <c r="ED486">
        <v>75.760000000000005</v>
      </c>
      <c r="EE486">
        <v>34.130000000000003</v>
      </c>
      <c r="EF486">
        <v>29.64</v>
      </c>
      <c r="EG486">
        <v>28.21</v>
      </c>
      <c r="EH486">
        <v>46.36</v>
      </c>
      <c r="EI486">
        <v>22.7</v>
      </c>
      <c r="EJ486">
        <v>43.75</v>
      </c>
      <c r="EK486">
        <v>122.78</v>
      </c>
      <c r="EL486">
        <v>17.62</v>
      </c>
      <c r="EM486">
        <v>43.49</v>
      </c>
      <c r="EN486">
        <v>41.85</v>
      </c>
      <c r="EO486">
        <v>107.36</v>
      </c>
      <c r="EP486">
        <v>118.33</v>
      </c>
      <c r="EQ486">
        <v>61.83</v>
      </c>
      <c r="ER486">
        <v>53.73</v>
      </c>
      <c r="ES486">
        <v>32.71</v>
      </c>
      <c r="ET486">
        <v>17.559999999999999</v>
      </c>
      <c r="EU486">
        <v>24.99</v>
      </c>
      <c r="EV486">
        <v>42.01</v>
      </c>
      <c r="EW486">
        <v>22.47</v>
      </c>
      <c r="EX486">
        <v>26.86</v>
      </c>
      <c r="EY486">
        <v>24.05</v>
      </c>
      <c r="EZ486">
        <v>26.09</v>
      </c>
      <c r="FA486">
        <v>50.99</v>
      </c>
      <c r="FB486">
        <v>31.07</v>
      </c>
      <c r="FC486">
        <v>38.270000000000003</v>
      </c>
      <c r="FD486">
        <v>26.21</v>
      </c>
      <c r="FE486">
        <v>14.85</v>
      </c>
      <c r="FF486" t="s">
        <v>681</v>
      </c>
      <c r="FG486" t="s">
        <v>682</v>
      </c>
      <c r="FH486">
        <v>25.45</v>
      </c>
    </row>
    <row r="487" spans="1:164">
      <c r="A487" s="122">
        <v>43804</v>
      </c>
      <c r="B487">
        <v>38.19</v>
      </c>
      <c r="C487">
        <v>18.54</v>
      </c>
      <c r="D487">
        <v>12.56</v>
      </c>
      <c r="E487">
        <v>21.59</v>
      </c>
      <c r="F487">
        <v>70.28</v>
      </c>
      <c r="G487">
        <v>56.28</v>
      </c>
      <c r="H487">
        <v>33.01</v>
      </c>
      <c r="I487">
        <v>70.11</v>
      </c>
      <c r="J487">
        <v>67.03</v>
      </c>
      <c r="K487">
        <v>134.79</v>
      </c>
      <c r="L487">
        <v>34.979999999999997</v>
      </c>
      <c r="M487" t="s">
        <v>683</v>
      </c>
      <c r="N487">
        <v>464.31</v>
      </c>
      <c r="O487">
        <v>88.18</v>
      </c>
      <c r="P487" t="s">
        <v>684</v>
      </c>
      <c r="Q487">
        <v>43.28</v>
      </c>
      <c r="R487">
        <v>68.010000000000005</v>
      </c>
      <c r="S487">
        <v>49.48</v>
      </c>
      <c r="T487">
        <v>147.71</v>
      </c>
      <c r="U487">
        <v>46.05</v>
      </c>
      <c r="V487">
        <v>56.53</v>
      </c>
      <c r="W487">
        <v>52.07</v>
      </c>
      <c r="X487">
        <v>56.1</v>
      </c>
      <c r="Y487" t="s">
        <v>685</v>
      </c>
      <c r="Z487">
        <v>50.34</v>
      </c>
      <c r="AA487">
        <v>9.11</v>
      </c>
      <c r="AB487">
        <v>45.93</v>
      </c>
      <c r="AC487">
        <v>51.13</v>
      </c>
      <c r="AD487">
        <v>29.96</v>
      </c>
      <c r="AE487">
        <v>63.4</v>
      </c>
      <c r="AF487">
        <v>140.08000000000001</v>
      </c>
      <c r="AG487">
        <v>158.86000000000001</v>
      </c>
      <c r="AH487">
        <v>41.46</v>
      </c>
      <c r="AI487">
        <v>28.65</v>
      </c>
      <c r="AJ487">
        <v>103.64</v>
      </c>
      <c r="AK487">
        <v>51</v>
      </c>
      <c r="AL487">
        <v>33.450000000000003</v>
      </c>
      <c r="AM487">
        <v>66.209999999999994</v>
      </c>
      <c r="AN487">
        <v>40.200000000000003</v>
      </c>
      <c r="AO487">
        <v>15.42</v>
      </c>
      <c r="AP487" t="s">
        <v>686</v>
      </c>
      <c r="AQ487">
        <v>33.69</v>
      </c>
      <c r="AR487">
        <v>43.66</v>
      </c>
      <c r="AS487">
        <v>60.01</v>
      </c>
      <c r="AT487">
        <v>67.42</v>
      </c>
      <c r="AU487">
        <v>148.41</v>
      </c>
      <c r="AV487">
        <v>194.6</v>
      </c>
      <c r="AW487">
        <v>259.93</v>
      </c>
      <c r="AX487">
        <v>54.45</v>
      </c>
      <c r="AY487">
        <v>62.2</v>
      </c>
      <c r="AZ487">
        <v>128.19</v>
      </c>
      <c r="BA487">
        <v>93.28</v>
      </c>
      <c r="BB487">
        <v>84.83</v>
      </c>
      <c r="BC487">
        <v>99.75</v>
      </c>
      <c r="BD487">
        <v>40.56</v>
      </c>
      <c r="BE487">
        <v>186.64</v>
      </c>
      <c r="BF487">
        <v>120.07</v>
      </c>
      <c r="BG487">
        <v>18.25</v>
      </c>
      <c r="BH487">
        <v>86.8</v>
      </c>
      <c r="BI487">
        <v>220.84</v>
      </c>
      <c r="BJ487">
        <v>54.86</v>
      </c>
      <c r="BK487">
        <v>41.32</v>
      </c>
      <c r="BL487">
        <v>232.36</v>
      </c>
      <c r="BM487">
        <v>132.03</v>
      </c>
      <c r="BN487">
        <v>48.96</v>
      </c>
      <c r="BO487">
        <v>85.4</v>
      </c>
      <c r="BP487">
        <v>135.88</v>
      </c>
      <c r="BQ487">
        <v>43.04</v>
      </c>
      <c r="BR487">
        <v>110.9</v>
      </c>
      <c r="BS487">
        <v>231.05</v>
      </c>
      <c r="BT487">
        <v>91.87</v>
      </c>
      <c r="BU487">
        <v>28.39</v>
      </c>
      <c r="BV487">
        <v>199.71</v>
      </c>
      <c r="BW487">
        <v>93.81</v>
      </c>
      <c r="BX487">
        <v>226.64</v>
      </c>
      <c r="BY487">
        <v>68.760000000000005</v>
      </c>
      <c r="BZ487">
        <v>69.42</v>
      </c>
      <c r="CA487">
        <v>59.42</v>
      </c>
      <c r="CB487">
        <v>41.24</v>
      </c>
      <c r="CC487">
        <v>189.56</v>
      </c>
      <c r="CD487">
        <v>231.28</v>
      </c>
      <c r="CE487">
        <v>29.7</v>
      </c>
      <c r="CF487">
        <v>76.87</v>
      </c>
      <c r="CG487">
        <v>48.4</v>
      </c>
      <c r="CH487">
        <v>91.66</v>
      </c>
      <c r="CI487">
        <v>30.01</v>
      </c>
      <c r="CJ487">
        <v>98.65</v>
      </c>
      <c r="CK487">
        <v>96.67</v>
      </c>
      <c r="CL487">
        <v>10.34</v>
      </c>
      <c r="CM487" t="s">
        <v>687</v>
      </c>
      <c r="CN487" t="s">
        <v>679</v>
      </c>
      <c r="CO487">
        <v>464.5</v>
      </c>
      <c r="CP487">
        <v>76.569999999999993</v>
      </c>
      <c r="CQ487">
        <v>58.6</v>
      </c>
      <c r="CR487">
        <v>81.96</v>
      </c>
      <c r="CS487">
        <v>25.52</v>
      </c>
      <c r="CT487">
        <v>14.67</v>
      </c>
      <c r="CU487" t="s">
        <v>679</v>
      </c>
      <c r="CV487">
        <v>7.5667</v>
      </c>
      <c r="CW487">
        <v>9.27</v>
      </c>
      <c r="CX487" t="s">
        <v>688</v>
      </c>
      <c r="CY487">
        <v>226.9</v>
      </c>
      <c r="CZ487">
        <v>43.75</v>
      </c>
      <c r="DA487">
        <v>80.14</v>
      </c>
      <c r="DB487">
        <v>226.24</v>
      </c>
      <c r="DC487">
        <v>190.23</v>
      </c>
      <c r="DD487">
        <v>45.79</v>
      </c>
      <c r="DE487">
        <v>109.46</v>
      </c>
      <c r="DF487">
        <v>70.23</v>
      </c>
      <c r="DG487">
        <v>37.450000000000003</v>
      </c>
      <c r="DH487">
        <v>56.81</v>
      </c>
      <c r="DI487">
        <v>59.78</v>
      </c>
      <c r="DJ487">
        <v>44.22</v>
      </c>
      <c r="DK487">
        <v>164.64</v>
      </c>
      <c r="DL487">
        <v>151.41999999999999</v>
      </c>
      <c r="DM487">
        <v>68.28</v>
      </c>
      <c r="DN487">
        <v>40.020000000000003</v>
      </c>
      <c r="DO487">
        <v>41.35</v>
      </c>
      <c r="DP487">
        <v>62.43</v>
      </c>
      <c r="DQ487">
        <v>120.77</v>
      </c>
      <c r="DR487">
        <v>48.43</v>
      </c>
      <c r="DS487">
        <v>45.67</v>
      </c>
      <c r="DT487">
        <v>182.21</v>
      </c>
      <c r="DU487">
        <v>159.13999999999999</v>
      </c>
      <c r="DV487">
        <v>222.2</v>
      </c>
      <c r="DW487">
        <v>43.75</v>
      </c>
      <c r="DX487">
        <v>54.88</v>
      </c>
      <c r="DY487">
        <v>130.12</v>
      </c>
      <c r="DZ487">
        <v>143.18</v>
      </c>
      <c r="EA487">
        <v>37.25</v>
      </c>
      <c r="EB487">
        <v>49.06</v>
      </c>
      <c r="EC487">
        <v>73.13</v>
      </c>
      <c r="ED487">
        <v>76.03</v>
      </c>
      <c r="EE487">
        <v>33.950000000000003</v>
      </c>
      <c r="EF487">
        <v>29.53</v>
      </c>
      <c r="EG487">
        <v>28.17</v>
      </c>
      <c r="EH487">
        <v>46.32</v>
      </c>
      <c r="EI487">
        <v>22.85</v>
      </c>
      <c r="EJ487">
        <v>43.97</v>
      </c>
      <c r="EK487">
        <v>122.8</v>
      </c>
      <c r="EL487">
        <v>17.850000000000001</v>
      </c>
      <c r="EM487">
        <v>43.48</v>
      </c>
      <c r="EN487">
        <v>41.88</v>
      </c>
      <c r="EO487">
        <v>107.83</v>
      </c>
      <c r="EP487">
        <v>118.05</v>
      </c>
      <c r="EQ487">
        <v>62.34</v>
      </c>
      <c r="ER487">
        <v>53.87</v>
      </c>
      <c r="ES487">
        <v>32.65</v>
      </c>
      <c r="ET487">
        <v>17.329999999999998</v>
      </c>
      <c r="EU487">
        <v>24.95</v>
      </c>
      <c r="EV487">
        <v>41.85</v>
      </c>
      <c r="EW487">
        <v>22.36</v>
      </c>
      <c r="EX487">
        <v>26.78</v>
      </c>
      <c r="EY487">
        <v>23.99</v>
      </c>
      <c r="EZ487">
        <v>26.02</v>
      </c>
      <c r="FA487">
        <v>50.93</v>
      </c>
      <c r="FB487">
        <v>30.98</v>
      </c>
      <c r="FC487">
        <v>38.26</v>
      </c>
      <c r="FD487">
        <v>26.08</v>
      </c>
      <c r="FE487">
        <v>14.77</v>
      </c>
      <c r="FF487" t="s">
        <v>689</v>
      </c>
      <c r="FG487" t="s">
        <v>690</v>
      </c>
      <c r="FH487">
        <v>25.24</v>
      </c>
    </row>
    <row r="488" spans="1:164">
      <c r="A488" s="122">
        <v>43805</v>
      </c>
      <c r="B488">
        <v>38.479999999999997</v>
      </c>
      <c r="C488">
        <v>18.55</v>
      </c>
      <c r="D488">
        <v>12.6</v>
      </c>
      <c r="E488">
        <v>21.78</v>
      </c>
      <c r="F488">
        <v>70.989999999999995</v>
      </c>
      <c r="G488">
        <v>56.8</v>
      </c>
      <c r="H488">
        <v>33.28</v>
      </c>
      <c r="I488">
        <v>70.930000000000007</v>
      </c>
      <c r="J488">
        <v>67.67</v>
      </c>
      <c r="K488">
        <v>136.06</v>
      </c>
      <c r="L488">
        <v>35.32</v>
      </c>
      <c r="M488" t="s">
        <v>691</v>
      </c>
      <c r="N488">
        <v>482.4</v>
      </c>
      <c r="O488">
        <v>90.36</v>
      </c>
      <c r="P488" t="s">
        <v>692</v>
      </c>
      <c r="Q488">
        <v>43.85</v>
      </c>
      <c r="R488">
        <v>68.69</v>
      </c>
      <c r="S488">
        <v>50.11</v>
      </c>
      <c r="T488">
        <v>149.47</v>
      </c>
      <c r="U488">
        <v>46.56</v>
      </c>
      <c r="V488">
        <v>57.35</v>
      </c>
      <c r="W488">
        <v>52.65</v>
      </c>
      <c r="X488">
        <v>56.9</v>
      </c>
      <c r="Y488" t="s">
        <v>693</v>
      </c>
      <c r="Z488">
        <v>50.92</v>
      </c>
      <c r="AA488">
        <v>9.09</v>
      </c>
      <c r="AB488">
        <v>46.47</v>
      </c>
      <c r="AC488">
        <v>52.05</v>
      </c>
      <c r="AD488">
        <v>30.36</v>
      </c>
      <c r="AE488">
        <v>63.21</v>
      </c>
      <c r="AF488">
        <v>139.84</v>
      </c>
      <c r="AG488">
        <v>158.53</v>
      </c>
      <c r="AH488">
        <v>41.35</v>
      </c>
      <c r="AI488">
        <v>28.72</v>
      </c>
      <c r="AJ488">
        <v>103.41</v>
      </c>
      <c r="AK488">
        <v>51.36</v>
      </c>
      <c r="AL488">
        <v>33.39</v>
      </c>
      <c r="AM488">
        <v>66.010000000000005</v>
      </c>
      <c r="AN488">
        <v>40.159999999999997</v>
      </c>
      <c r="AO488">
        <v>15.5</v>
      </c>
      <c r="AP488" t="s">
        <v>686</v>
      </c>
      <c r="AQ488">
        <v>33.64</v>
      </c>
      <c r="AR488">
        <v>43.35</v>
      </c>
      <c r="AS488">
        <v>61.14</v>
      </c>
      <c r="AT488">
        <v>68.61</v>
      </c>
      <c r="AU488">
        <v>149.16999999999999</v>
      </c>
      <c r="AV488">
        <v>196.28</v>
      </c>
      <c r="AW488">
        <v>261.55</v>
      </c>
      <c r="AX488">
        <v>56.44</v>
      </c>
      <c r="AY488">
        <v>62.52</v>
      </c>
      <c r="AZ488">
        <v>130.66</v>
      </c>
      <c r="BA488">
        <v>94.43</v>
      </c>
      <c r="BB488">
        <v>85.45</v>
      </c>
      <c r="BC488">
        <v>100.41</v>
      </c>
      <c r="BD488">
        <v>41.01</v>
      </c>
      <c r="BE488">
        <v>187.93</v>
      </c>
      <c r="BF488">
        <v>121.69</v>
      </c>
      <c r="BG488">
        <v>18</v>
      </c>
      <c r="BH488">
        <v>87.76</v>
      </c>
      <c r="BI488">
        <v>223.36</v>
      </c>
      <c r="BJ488">
        <v>55.35</v>
      </c>
      <c r="BK488">
        <v>41.73</v>
      </c>
      <c r="BL488">
        <v>234.91</v>
      </c>
      <c r="BM488">
        <v>133.99</v>
      </c>
      <c r="BN488">
        <v>49.46</v>
      </c>
      <c r="BO488">
        <v>82.7</v>
      </c>
      <c r="BP488">
        <v>136.76</v>
      </c>
      <c r="BQ488">
        <v>43.5</v>
      </c>
      <c r="BR488">
        <v>111.4</v>
      </c>
      <c r="BS488">
        <v>234.39</v>
      </c>
      <c r="BT488">
        <v>92.45</v>
      </c>
      <c r="BU488">
        <v>28.77</v>
      </c>
      <c r="BV488">
        <v>201.97</v>
      </c>
      <c r="BW488">
        <v>94.95</v>
      </c>
      <c r="BX488">
        <v>227.72</v>
      </c>
      <c r="BY488">
        <v>69.489999999999995</v>
      </c>
      <c r="BZ488">
        <v>70.010000000000005</v>
      </c>
      <c r="CA488">
        <v>59.89</v>
      </c>
      <c r="CB488">
        <v>41.4</v>
      </c>
      <c r="CC488">
        <v>191.31</v>
      </c>
      <c r="CD488">
        <v>233.38</v>
      </c>
      <c r="CE488">
        <v>29.66</v>
      </c>
      <c r="CF488">
        <v>77.64</v>
      </c>
      <c r="CG488">
        <v>48.66</v>
      </c>
      <c r="CH488">
        <v>92.72</v>
      </c>
      <c r="CI488">
        <v>30.04</v>
      </c>
      <c r="CJ488">
        <v>99.36</v>
      </c>
      <c r="CK488">
        <v>98.38</v>
      </c>
      <c r="CL488">
        <v>10.43</v>
      </c>
      <c r="CM488" t="s">
        <v>694</v>
      </c>
      <c r="CN488" t="s">
        <v>695</v>
      </c>
      <c r="CO488">
        <v>474.25</v>
      </c>
      <c r="CP488">
        <v>78.099999999999994</v>
      </c>
      <c r="CQ488">
        <v>59.72</v>
      </c>
      <c r="CR488">
        <v>84.92</v>
      </c>
      <c r="CS488">
        <v>26.16</v>
      </c>
      <c r="CT488">
        <v>15.15</v>
      </c>
      <c r="CU488" t="s">
        <v>695</v>
      </c>
      <c r="CV488">
        <v>6.7424999999999997</v>
      </c>
      <c r="CW488">
        <v>9.31</v>
      </c>
      <c r="CX488" t="s">
        <v>696</v>
      </c>
      <c r="CY488">
        <v>236.2</v>
      </c>
      <c r="CZ488">
        <v>41.96</v>
      </c>
      <c r="DA488">
        <v>81.11</v>
      </c>
      <c r="DB488">
        <v>228.68</v>
      </c>
      <c r="DC488">
        <v>192.66</v>
      </c>
      <c r="DD488">
        <v>45.99</v>
      </c>
      <c r="DE488">
        <v>110.47</v>
      </c>
      <c r="DF488">
        <v>71.36</v>
      </c>
      <c r="DG488">
        <v>37.67</v>
      </c>
      <c r="DH488">
        <v>57.34</v>
      </c>
      <c r="DI488">
        <v>61.81</v>
      </c>
      <c r="DJ488">
        <v>44.68</v>
      </c>
      <c r="DK488">
        <v>166.32</v>
      </c>
      <c r="DL488">
        <v>153.28</v>
      </c>
      <c r="DM488">
        <v>68.69</v>
      </c>
      <c r="DN488">
        <v>40.25</v>
      </c>
      <c r="DO488">
        <v>41.84</v>
      </c>
      <c r="DP488">
        <v>62.67</v>
      </c>
      <c r="DQ488">
        <v>121.74</v>
      </c>
      <c r="DR488">
        <v>49.02</v>
      </c>
      <c r="DS488">
        <v>45.31</v>
      </c>
      <c r="DT488">
        <v>183.8</v>
      </c>
      <c r="DU488">
        <v>159.78</v>
      </c>
      <c r="DV488">
        <v>223.74</v>
      </c>
      <c r="DW488">
        <v>44.76</v>
      </c>
      <c r="DX488">
        <v>55.22</v>
      </c>
      <c r="DY488">
        <v>130.74</v>
      </c>
      <c r="DZ488">
        <v>143.74</v>
      </c>
      <c r="EA488">
        <v>37.42</v>
      </c>
      <c r="EB488">
        <v>49.37</v>
      </c>
      <c r="EC488">
        <v>73.16</v>
      </c>
      <c r="ED488">
        <v>76.86</v>
      </c>
      <c r="EE488">
        <v>34.119999999999997</v>
      </c>
      <c r="EF488">
        <v>29.7</v>
      </c>
      <c r="EG488">
        <v>28.28</v>
      </c>
      <c r="EH488">
        <v>46.75</v>
      </c>
      <c r="EI488">
        <v>22.91</v>
      </c>
      <c r="EJ488">
        <v>44.24</v>
      </c>
      <c r="EK488">
        <v>123.8</v>
      </c>
      <c r="EL488">
        <v>17.96</v>
      </c>
      <c r="EM488">
        <v>43.88</v>
      </c>
      <c r="EN488">
        <v>41.64</v>
      </c>
      <c r="EO488">
        <v>108.88</v>
      </c>
      <c r="EP488">
        <v>118.86</v>
      </c>
      <c r="EQ488">
        <v>62.34</v>
      </c>
      <c r="ER488">
        <v>54.25</v>
      </c>
      <c r="ES488">
        <v>32.770000000000003</v>
      </c>
      <c r="ET488">
        <v>16.73</v>
      </c>
      <c r="EU488">
        <v>24.73</v>
      </c>
      <c r="EV488">
        <v>40.33</v>
      </c>
      <c r="EW488">
        <v>21.78</v>
      </c>
      <c r="EX488">
        <v>26.3</v>
      </c>
      <c r="EY488">
        <v>23.41</v>
      </c>
      <c r="EZ488">
        <v>25.48</v>
      </c>
      <c r="FA488">
        <v>50.31</v>
      </c>
      <c r="FB488">
        <v>30.54</v>
      </c>
      <c r="FC488">
        <v>37.799999999999997</v>
      </c>
      <c r="FD488">
        <v>25.27</v>
      </c>
      <c r="FE488">
        <v>14.39</v>
      </c>
      <c r="FF488" t="s">
        <v>697</v>
      </c>
      <c r="FG488" t="s">
        <v>698</v>
      </c>
      <c r="FH488">
        <v>24.6</v>
      </c>
    </row>
    <row r="489" spans="1:164">
      <c r="A489" s="122">
        <v>43808</v>
      </c>
      <c r="B489">
        <v>38.380000000000003</v>
      </c>
      <c r="C489">
        <v>18.579999999999998</v>
      </c>
      <c r="D489">
        <v>12.61</v>
      </c>
      <c r="E489">
        <v>21.79</v>
      </c>
      <c r="F489">
        <v>71.150000000000006</v>
      </c>
      <c r="G489">
        <v>56.95</v>
      </c>
      <c r="H489">
        <v>33.270000000000003</v>
      </c>
      <c r="I489">
        <v>71.09</v>
      </c>
      <c r="J489">
        <v>67.62</v>
      </c>
      <c r="K489">
        <v>135.88</v>
      </c>
      <c r="L489">
        <v>35.380000000000003</v>
      </c>
      <c r="M489" t="s">
        <v>699</v>
      </c>
      <c r="N489">
        <v>485.89</v>
      </c>
      <c r="O489">
        <v>89.92</v>
      </c>
      <c r="P489" t="s">
        <v>700</v>
      </c>
      <c r="Q489">
        <v>43.75</v>
      </c>
      <c r="R489">
        <v>68.16</v>
      </c>
      <c r="S489">
        <v>50.14</v>
      </c>
      <c r="T489">
        <v>149.07</v>
      </c>
      <c r="U489">
        <v>46.54</v>
      </c>
      <c r="V489">
        <v>57.37</v>
      </c>
      <c r="W489">
        <v>52.76</v>
      </c>
      <c r="X489">
        <v>56.92</v>
      </c>
      <c r="Y489" t="s">
        <v>701</v>
      </c>
      <c r="Z489">
        <v>50.83</v>
      </c>
      <c r="AA489">
        <v>9.09</v>
      </c>
      <c r="AB489">
        <v>46.41</v>
      </c>
      <c r="AC489">
        <v>51.93</v>
      </c>
      <c r="AD489">
        <v>30.29</v>
      </c>
      <c r="AE489">
        <v>62.99</v>
      </c>
      <c r="AF489">
        <v>139.29</v>
      </c>
      <c r="AG489">
        <v>157.71</v>
      </c>
      <c r="AH489">
        <v>41.18</v>
      </c>
      <c r="AI489">
        <v>28.5</v>
      </c>
      <c r="AJ489">
        <v>103.06</v>
      </c>
      <c r="AK489">
        <v>51.17</v>
      </c>
      <c r="AL489">
        <v>33.28</v>
      </c>
      <c r="AM489">
        <v>65.5</v>
      </c>
      <c r="AN489">
        <v>39.979999999999997</v>
      </c>
      <c r="AO489">
        <v>15.61</v>
      </c>
      <c r="AP489" t="s">
        <v>686</v>
      </c>
      <c r="AQ489">
        <v>33.53</v>
      </c>
      <c r="AR489">
        <v>42.83</v>
      </c>
      <c r="AS489">
        <v>60.46</v>
      </c>
      <c r="AT489">
        <v>67.28</v>
      </c>
      <c r="AU489">
        <v>148</v>
      </c>
      <c r="AV489">
        <v>193.92</v>
      </c>
      <c r="AW489">
        <v>257.8</v>
      </c>
      <c r="AX489">
        <v>56.64</v>
      </c>
      <c r="AY489">
        <v>62.54</v>
      </c>
      <c r="AZ489">
        <v>129.29</v>
      </c>
      <c r="BA489">
        <v>94.53</v>
      </c>
      <c r="BB489">
        <v>84.1</v>
      </c>
      <c r="BC489">
        <v>99.71</v>
      </c>
      <c r="BD489">
        <v>41.31</v>
      </c>
      <c r="BE489">
        <v>186.65</v>
      </c>
      <c r="BF489">
        <v>119.88</v>
      </c>
      <c r="BG489">
        <v>18.260000000000002</v>
      </c>
      <c r="BH489">
        <v>87.3</v>
      </c>
      <c r="BI489">
        <v>222.37</v>
      </c>
      <c r="BJ489">
        <v>55.16</v>
      </c>
      <c r="BK489">
        <v>41.66</v>
      </c>
      <c r="BL489">
        <v>233.7</v>
      </c>
      <c r="BM489">
        <v>133.09</v>
      </c>
      <c r="BN489">
        <v>49.05</v>
      </c>
      <c r="BO489">
        <v>84</v>
      </c>
      <c r="BP489">
        <v>136</v>
      </c>
      <c r="BQ489">
        <v>43.15</v>
      </c>
      <c r="BR489">
        <v>110.86</v>
      </c>
      <c r="BS489">
        <v>233.32</v>
      </c>
      <c r="BT489">
        <v>92.09</v>
      </c>
      <c r="BU489">
        <v>28.66</v>
      </c>
      <c r="BV489">
        <v>200.74</v>
      </c>
      <c r="BW489">
        <v>94.44</v>
      </c>
      <c r="BX489">
        <v>226.84</v>
      </c>
      <c r="BY489">
        <v>69.14</v>
      </c>
      <c r="BZ489">
        <v>69.53</v>
      </c>
      <c r="CA489">
        <v>59.91</v>
      </c>
      <c r="CB489">
        <v>41.19</v>
      </c>
      <c r="CC489">
        <v>190.4</v>
      </c>
      <c r="CD489">
        <v>232.57</v>
      </c>
      <c r="CE489">
        <v>29.6</v>
      </c>
      <c r="CF489">
        <v>77.37</v>
      </c>
      <c r="CG489">
        <v>48.4</v>
      </c>
      <c r="CH489">
        <v>92.14</v>
      </c>
      <c r="CI489">
        <v>29.77</v>
      </c>
      <c r="CJ489">
        <v>99.17</v>
      </c>
      <c r="CK489">
        <v>97.49</v>
      </c>
      <c r="CL489">
        <v>10.43</v>
      </c>
      <c r="CM489" t="s">
        <v>702</v>
      </c>
      <c r="CN489" t="s">
        <v>703</v>
      </c>
      <c r="CO489">
        <v>474.5</v>
      </c>
      <c r="CP489">
        <v>78.040000000000006</v>
      </c>
      <c r="CQ489">
        <v>59.65</v>
      </c>
      <c r="CR489">
        <v>85.48</v>
      </c>
      <c r="CS489">
        <v>26.08</v>
      </c>
      <c r="CT489">
        <v>15.19</v>
      </c>
      <c r="CU489" t="s">
        <v>703</v>
      </c>
      <c r="CV489">
        <v>6.6116999999999999</v>
      </c>
      <c r="CW489">
        <v>9.58</v>
      </c>
      <c r="CX489" t="s">
        <v>704</v>
      </c>
      <c r="CY489">
        <v>235.1</v>
      </c>
      <c r="CZ489">
        <v>42.13</v>
      </c>
      <c r="DA489">
        <v>80.8</v>
      </c>
      <c r="DB489">
        <v>227.05</v>
      </c>
      <c r="DC489">
        <v>192.06</v>
      </c>
      <c r="DD489">
        <v>45.87</v>
      </c>
      <c r="DE489">
        <v>109.71</v>
      </c>
      <c r="DF489">
        <v>70.86</v>
      </c>
      <c r="DG489">
        <v>37.61</v>
      </c>
      <c r="DH489">
        <v>57.42</v>
      </c>
      <c r="DI489">
        <v>60.38</v>
      </c>
      <c r="DJ489">
        <v>44.58</v>
      </c>
      <c r="DK489">
        <v>165.7</v>
      </c>
      <c r="DL489">
        <v>152.69</v>
      </c>
      <c r="DM489">
        <v>68.27</v>
      </c>
      <c r="DN489">
        <v>40.22</v>
      </c>
      <c r="DO489">
        <v>41.69</v>
      </c>
      <c r="DP489">
        <v>62.72</v>
      </c>
      <c r="DQ489">
        <v>121.89</v>
      </c>
      <c r="DR489">
        <v>49.2</v>
      </c>
      <c r="DS489">
        <v>45.56</v>
      </c>
      <c r="DT489">
        <v>183.91</v>
      </c>
      <c r="DU489">
        <v>159.93</v>
      </c>
      <c r="DV489">
        <v>223.41</v>
      </c>
      <c r="DW489">
        <v>44.93</v>
      </c>
      <c r="DX489">
        <v>55.25</v>
      </c>
      <c r="DY489">
        <v>130.97</v>
      </c>
      <c r="DZ489">
        <v>144.26</v>
      </c>
      <c r="EA489">
        <v>37.450000000000003</v>
      </c>
      <c r="EB489">
        <v>49.43</v>
      </c>
      <c r="EC489">
        <v>73.08</v>
      </c>
      <c r="ED489">
        <v>76.540000000000006</v>
      </c>
      <c r="EE489">
        <v>34.119999999999997</v>
      </c>
      <c r="EF489">
        <v>29.8</v>
      </c>
      <c r="EG489">
        <v>28.31</v>
      </c>
      <c r="EH489">
        <v>46.76</v>
      </c>
      <c r="EI489">
        <v>22.78</v>
      </c>
      <c r="EJ489">
        <v>44.3</v>
      </c>
      <c r="EK489">
        <v>123.51</v>
      </c>
      <c r="EL489">
        <v>17.739999999999998</v>
      </c>
      <c r="EM489">
        <v>43.73</v>
      </c>
      <c r="EN489">
        <v>41.45</v>
      </c>
      <c r="EO489">
        <v>109.08</v>
      </c>
      <c r="EP489">
        <v>119.21</v>
      </c>
      <c r="EQ489">
        <v>63.42</v>
      </c>
      <c r="ER489">
        <v>54.28</v>
      </c>
      <c r="ES489">
        <v>32.67</v>
      </c>
      <c r="ET489">
        <v>17.600000000000001</v>
      </c>
      <c r="EU489">
        <v>24.8</v>
      </c>
      <c r="EV489">
        <v>40.729999999999997</v>
      </c>
      <c r="EW489">
        <v>21.97</v>
      </c>
      <c r="EX489">
        <v>26.45</v>
      </c>
      <c r="EY489">
        <v>23.58</v>
      </c>
      <c r="EZ489">
        <v>25.7</v>
      </c>
      <c r="FA489">
        <v>50.48</v>
      </c>
      <c r="FB489">
        <v>30.61</v>
      </c>
      <c r="FC489">
        <v>37.880000000000003</v>
      </c>
      <c r="FD489">
        <v>25.58</v>
      </c>
      <c r="FE489">
        <v>14.51</v>
      </c>
      <c r="FF489" t="s">
        <v>705</v>
      </c>
      <c r="FG489" t="s">
        <v>706</v>
      </c>
      <c r="FH489">
        <v>24.57</v>
      </c>
    </row>
    <row r="490" spans="1:164">
      <c r="A490" s="122">
        <v>43809</v>
      </c>
      <c r="B490">
        <v>38.14</v>
      </c>
      <c r="C490">
        <v>18.59</v>
      </c>
      <c r="D490">
        <v>12.63</v>
      </c>
      <c r="E490">
        <v>21.71</v>
      </c>
      <c r="F490">
        <v>70.91</v>
      </c>
      <c r="G490">
        <v>56.8</v>
      </c>
      <c r="H490">
        <v>33.159999999999997</v>
      </c>
      <c r="I490">
        <v>70.89</v>
      </c>
      <c r="J490">
        <v>67.47</v>
      </c>
      <c r="K490">
        <v>135.59</v>
      </c>
      <c r="L490">
        <v>35.340000000000003</v>
      </c>
      <c r="M490" t="s">
        <v>707</v>
      </c>
      <c r="N490">
        <v>486.1</v>
      </c>
      <c r="O490">
        <v>89.3</v>
      </c>
      <c r="P490" t="s">
        <v>708</v>
      </c>
      <c r="Q490">
        <v>43.75</v>
      </c>
      <c r="R490">
        <v>68.05</v>
      </c>
      <c r="S490">
        <v>50.33</v>
      </c>
      <c r="T490">
        <v>149.03</v>
      </c>
      <c r="U490">
        <v>46.59</v>
      </c>
      <c r="V490">
        <v>57.45</v>
      </c>
      <c r="W490">
        <v>52.74</v>
      </c>
      <c r="X490">
        <v>57.06</v>
      </c>
      <c r="Y490" t="s">
        <v>709</v>
      </c>
      <c r="Z490">
        <v>50.86</v>
      </c>
      <c r="AA490">
        <v>9</v>
      </c>
      <c r="AB490">
        <v>46.39</v>
      </c>
      <c r="AC490">
        <v>51.71</v>
      </c>
      <c r="AD490">
        <v>30.3</v>
      </c>
      <c r="AE490">
        <v>62.98</v>
      </c>
      <c r="AF490">
        <v>139.28</v>
      </c>
      <c r="AG490">
        <v>157.78</v>
      </c>
      <c r="AH490">
        <v>41.21</v>
      </c>
      <c r="AI490">
        <v>28.48</v>
      </c>
      <c r="AJ490">
        <v>103.15</v>
      </c>
      <c r="AK490">
        <v>50.98</v>
      </c>
      <c r="AL490">
        <v>33.270000000000003</v>
      </c>
      <c r="AM490">
        <v>65.38</v>
      </c>
      <c r="AN490">
        <v>40.03</v>
      </c>
      <c r="AO490">
        <v>15.64</v>
      </c>
      <c r="AP490" t="s">
        <v>686</v>
      </c>
      <c r="AQ490">
        <v>33.630000000000003</v>
      </c>
      <c r="AR490">
        <v>42.67</v>
      </c>
      <c r="AS490">
        <v>61.46</v>
      </c>
      <c r="AT490">
        <v>67.55</v>
      </c>
      <c r="AU490">
        <v>149.53</v>
      </c>
      <c r="AV490">
        <v>193.62</v>
      </c>
      <c r="AW490">
        <v>257.85000000000002</v>
      </c>
      <c r="AX490">
        <v>58.64</v>
      </c>
      <c r="AY490">
        <v>62.91</v>
      </c>
      <c r="AZ490">
        <v>129.66</v>
      </c>
      <c r="BA490">
        <v>95.53</v>
      </c>
      <c r="BB490">
        <v>83.92</v>
      </c>
      <c r="BC490">
        <v>99.93</v>
      </c>
      <c r="BD490">
        <v>41.68</v>
      </c>
      <c r="BE490">
        <v>186.94</v>
      </c>
      <c r="BF490">
        <v>120.29</v>
      </c>
      <c r="BG490">
        <v>18.239999999999998</v>
      </c>
      <c r="BH490">
        <v>87.37</v>
      </c>
      <c r="BI490">
        <v>222.61</v>
      </c>
      <c r="BJ490">
        <v>55.05</v>
      </c>
      <c r="BK490">
        <v>41.66</v>
      </c>
      <c r="BL490">
        <v>233.6</v>
      </c>
      <c r="BM490">
        <v>133.62</v>
      </c>
      <c r="BN490">
        <v>49.26</v>
      </c>
      <c r="BO490">
        <v>83.9</v>
      </c>
      <c r="BP490">
        <v>135.44</v>
      </c>
      <c r="BQ490">
        <v>43.29</v>
      </c>
      <c r="BR490">
        <v>110.44</v>
      </c>
      <c r="BS490">
        <v>234.31</v>
      </c>
      <c r="BT490">
        <v>91.74</v>
      </c>
      <c r="BU490">
        <v>28.53</v>
      </c>
      <c r="BV490">
        <v>201.06</v>
      </c>
      <c r="BW490">
        <v>94.62</v>
      </c>
      <c r="BX490">
        <v>226.11</v>
      </c>
      <c r="BY490">
        <v>69.14</v>
      </c>
      <c r="BZ490">
        <v>69.42</v>
      </c>
      <c r="CA490">
        <v>59.57</v>
      </c>
      <c r="CB490">
        <v>41</v>
      </c>
      <c r="CC490">
        <v>190.06</v>
      </c>
      <c r="CD490">
        <v>232.07</v>
      </c>
      <c r="CE490">
        <v>29.52</v>
      </c>
      <c r="CF490">
        <v>77.319999999999993</v>
      </c>
      <c r="CG490">
        <v>48.11</v>
      </c>
      <c r="CH490">
        <v>92</v>
      </c>
      <c r="CI490">
        <v>29.49</v>
      </c>
      <c r="CJ490">
        <v>98.73</v>
      </c>
      <c r="CK490">
        <v>98.07</v>
      </c>
      <c r="CL490">
        <v>10.49</v>
      </c>
      <c r="CM490" t="s">
        <v>710</v>
      </c>
      <c r="CN490" t="s">
        <v>711</v>
      </c>
      <c r="CO490">
        <v>479</v>
      </c>
      <c r="CP490">
        <v>78.31</v>
      </c>
      <c r="CQ490">
        <v>59.77</v>
      </c>
      <c r="CR490">
        <v>86.08</v>
      </c>
      <c r="CS490">
        <v>26.17</v>
      </c>
      <c r="CT490">
        <v>15.27</v>
      </c>
      <c r="CU490" t="s">
        <v>711</v>
      </c>
      <c r="CV490">
        <v>6.4583000000000004</v>
      </c>
      <c r="CW490">
        <v>10.08</v>
      </c>
      <c r="CX490" t="s">
        <v>712</v>
      </c>
      <c r="CY490">
        <v>236.3</v>
      </c>
      <c r="CZ490">
        <v>42</v>
      </c>
      <c r="DA490">
        <v>80.7</v>
      </c>
      <c r="DB490">
        <v>226.53</v>
      </c>
      <c r="DC490">
        <v>191.24</v>
      </c>
      <c r="DD490">
        <v>45.6</v>
      </c>
      <c r="DE490">
        <v>109.73</v>
      </c>
      <c r="DF490">
        <v>71.14</v>
      </c>
      <c r="DG490">
        <v>37.630000000000003</v>
      </c>
      <c r="DH490">
        <v>57.23</v>
      </c>
      <c r="DI490">
        <v>60.05</v>
      </c>
      <c r="DJ490">
        <v>44.44</v>
      </c>
      <c r="DK490">
        <v>165.26</v>
      </c>
      <c r="DL490">
        <v>152.30000000000001</v>
      </c>
      <c r="DM490">
        <v>68.209999999999994</v>
      </c>
      <c r="DN490">
        <v>40.29</v>
      </c>
      <c r="DO490">
        <v>41.6</v>
      </c>
      <c r="DP490">
        <v>62.52</v>
      </c>
      <c r="DQ490">
        <v>121.68</v>
      </c>
      <c r="DR490">
        <v>49.09</v>
      </c>
      <c r="DS490">
        <v>45.31</v>
      </c>
      <c r="DT490">
        <v>183.73</v>
      </c>
      <c r="DU490">
        <v>159.41999999999999</v>
      </c>
      <c r="DV490">
        <v>222.32</v>
      </c>
      <c r="DW490">
        <v>44.91</v>
      </c>
      <c r="DX490">
        <v>55.14</v>
      </c>
      <c r="DY490">
        <v>130.61000000000001</v>
      </c>
      <c r="DZ490">
        <v>143.72999999999999</v>
      </c>
      <c r="EA490">
        <v>37.31</v>
      </c>
      <c r="EB490">
        <v>49</v>
      </c>
      <c r="EC490">
        <v>72.400000000000006</v>
      </c>
      <c r="ED490">
        <v>76.44</v>
      </c>
      <c r="EE490">
        <v>34.020000000000003</v>
      </c>
      <c r="EF490">
        <v>29.68</v>
      </c>
      <c r="EG490">
        <v>28.22</v>
      </c>
      <c r="EH490">
        <v>46.7</v>
      </c>
      <c r="EI490">
        <v>22.82</v>
      </c>
      <c r="EJ490">
        <v>44.22</v>
      </c>
      <c r="EK490">
        <v>123.23</v>
      </c>
      <c r="EL490">
        <v>17.739999999999998</v>
      </c>
      <c r="EM490">
        <v>43.6</v>
      </c>
      <c r="EN490">
        <v>41.51</v>
      </c>
      <c r="EO490">
        <v>108.97</v>
      </c>
      <c r="EP490">
        <v>118.85</v>
      </c>
      <c r="EQ490">
        <v>63.2</v>
      </c>
      <c r="ER490">
        <v>54.28</v>
      </c>
      <c r="ES490">
        <v>32.51</v>
      </c>
      <c r="ET490">
        <v>17.63</v>
      </c>
      <c r="EU490">
        <v>24.83</v>
      </c>
      <c r="EV490">
        <v>40.909999999999997</v>
      </c>
      <c r="EW490">
        <v>22.04</v>
      </c>
      <c r="EX490">
        <v>26.53</v>
      </c>
      <c r="EY490">
        <v>23.62</v>
      </c>
      <c r="EZ490">
        <v>25.74</v>
      </c>
      <c r="FA490">
        <v>50.54</v>
      </c>
      <c r="FB490">
        <v>30.67</v>
      </c>
      <c r="FC490">
        <v>37.880000000000003</v>
      </c>
      <c r="FD490">
        <v>25.64</v>
      </c>
      <c r="FE490">
        <v>14.55</v>
      </c>
      <c r="FF490" t="s">
        <v>713</v>
      </c>
      <c r="FG490" t="s">
        <v>714</v>
      </c>
      <c r="FH490">
        <v>24.84</v>
      </c>
    </row>
    <row r="491" spans="1:164">
      <c r="A491" s="122">
        <v>43810</v>
      </c>
      <c r="B491">
        <v>38.1</v>
      </c>
      <c r="C491">
        <v>18.670000000000002</v>
      </c>
      <c r="D491">
        <v>12.66</v>
      </c>
      <c r="E491">
        <v>21.7</v>
      </c>
      <c r="F491">
        <v>70.53</v>
      </c>
      <c r="G491">
        <v>56.53</v>
      </c>
      <c r="H491">
        <v>33.090000000000003</v>
      </c>
      <c r="I491">
        <v>70.56</v>
      </c>
      <c r="J491">
        <v>67.67</v>
      </c>
      <c r="K491">
        <v>135.22</v>
      </c>
      <c r="L491">
        <v>35.35</v>
      </c>
      <c r="M491" t="s">
        <v>715</v>
      </c>
      <c r="N491">
        <v>484</v>
      </c>
      <c r="O491">
        <v>88.65</v>
      </c>
      <c r="P491" t="s">
        <v>716</v>
      </c>
      <c r="Q491">
        <v>43.64</v>
      </c>
      <c r="R491">
        <v>67.95</v>
      </c>
      <c r="S491">
        <v>50</v>
      </c>
      <c r="T491">
        <v>148.82</v>
      </c>
      <c r="U491">
        <v>46.4</v>
      </c>
      <c r="V491">
        <v>57.2</v>
      </c>
      <c r="W491">
        <v>52.75</v>
      </c>
      <c r="X491">
        <v>56.91</v>
      </c>
      <c r="Y491" t="s">
        <v>717</v>
      </c>
      <c r="Z491">
        <v>50.85</v>
      </c>
      <c r="AA491">
        <v>9.1999999999999993</v>
      </c>
      <c r="AB491">
        <v>46.28</v>
      </c>
      <c r="AC491">
        <v>51.37</v>
      </c>
      <c r="AD491">
        <v>30.23</v>
      </c>
      <c r="AE491">
        <v>63.15</v>
      </c>
      <c r="AF491">
        <v>139.74</v>
      </c>
      <c r="AG491">
        <v>158.36000000000001</v>
      </c>
      <c r="AH491">
        <v>41.33</v>
      </c>
      <c r="AI491">
        <v>28.51</v>
      </c>
      <c r="AJ491">
        <v>103.4</v>
      </c>
      <c r="AK491">
        <v>51.19</v>
      </c>
      <c r="AL491">
        <v>33.380000000000003</v>
      </c>
      <c r="AM491">
        <v>65.849999999999994</v>
      </c>
      <c r="AN491">
        <v>40.29</v>
      </c>
      <c r="AO491">
        <v>15.54</v>
      </c>
      <c r="AP491" t="s">
        <v>686</v>
      </c>
      <c r="AQ491">
        <v>33.71</v>
      </c>
      <c r="AR491">
        <v>43.12</v>
      </c>
      <c r="AS491">
        <v>60.6</v>
      </c>
      <c r="AT491">
        <v>67.84</v>
      </c>
      <c r="AU491">
        <v>147.93</v>
      </c>
      <c r="AV491">
        <v>193.25</v>
      </c>
      <c r="AW491">
        <v>258.39999999999998</v>
      </c>
      <c r="AX491">
        <v>56.24</v>
      </c>
      <c r="AY491">
        <v>63</v>
      </c>
      <c r="AZ491">
        <v>128.52000000000001</v>
      </c>
      <c r="BA491">
        <v>94.27</v>
      </c>
      <c r="BB491">
        <v>84.05</v>
      </c>
      <c r="BC491">
        <v>100.02</v>
      </c>
      <c r="BD491">
        <v>41.38</v>
      </c>
      <c r="BE491">
        <v>187.02</v>
      </c>
      <c r="BF491">
        <v>120.47</v>
      </c>
      <c r="BG491">
        <v>18.21</v>
      </c>
      <c r="BH491">
        <v>87.96</v>
      </c>
      <c r="BI491">
        <v>223.84</v>
      </c>
      <c r="BJ491">
        <v>55.1</v>
      </c>
      <c r="BK491">
        <v>42.01</v>
      </c>
      <c r="BL491">
        <v>235.14</v>
      </c>
      <c r="BM491">
        <v>136.47999999999999</v>
      </c>
      <c r="BN491">
        <v>48.97</v>
      </c>
      <c r="BO491">
        <v>82.1</v>
      </c>
      <c r="BP491">
        <v>136.41</v>
      </c>
      <c r="BQ491">
        <v>43.29</v>
      </c>
      <c r="BR491">
        <v>110.54</v>
      </c>
      <c r="BS491">
        <v>239.11</v>
      </c>
      <c r="BT491">
        <v>92.05</v>
      </c>
      <c r="BU491">
        <v>29</v>
      </c>
      <c r="BV491">
        <v>202.48</v>
      </c>
      <c r="BW491">
        <v>95.83</v>
      </c>
      <c r="BX491">
        <v>226.04</v>
      </c>
      <c r="BY491">
        <v>69.52</v>
      </c>
      <c r="BZ491">
        <v>69.91</v>
      </c>
      <c r="CA491">
        <v>59.39</v>
      </c>
      <c r="CB491">
        <v>40.99</v>
      </c>
      <c r="CC491">
        <v>191.81</v>
      </c>
      <c r="CD491">
        <v>233.74</v>
      </c>
      <c r="CE491">
        <v>29.64</v>
      </c>
      <c r="CF491">
        <v>78.209999999999994</v>
      </c>
      <c r="CG491">
        <v>48.21</v>
      </c>
      <c r="CH491">
        <v>92.93</v>
      </c>
      <c r="CI491">
        <v>29.44</v>
      </c>
      <c r="CJ491">
        <v>98.2</v>
      </c>
      <c r="CK491">
        <v>100.15</v>
      </c>
      <c r="CL491">
        <v>10.4</v>
      </c>
      <c r="CM491" t="s">
        <v>718</v>
      </c>
      <c r="CN491" t="s">
        <v>719</v>
      </c>
      <c r="CO491">
        <v>471.5</v>
      </c>
      <c r="CP491">
        <v>78.14</v>
      </c>
      <c r="CQ491">
        <v>59.67</v>
      </c>
      <c r="CR491">
        <v>85.56</v>
      </c>
      <c r="CS491">
        <v>26</v>
      </c>
      <c r="CT491">
        <v>15.16</v>
      </c>
      <c r="CU491" t="s">
        <v>719</v>
      </c>
      <c r="CV491">
        <v>6.6082999999999998</v>
      </c>
      <c r="CW491">
        <v>9.7799999999999994</v>
      </c>
      <c r="CX491" t="s">
        <v>720</v>
      </c>
      <c r="CY491">
        <v>235.4</v>
      </c>
      <c r="CZ491">
        <v>42.1</v>
      </c>
      <c r="DA491">
        <v>81.209999999999994</v>
      </c>
      <c r="DB491">
        <v>228</v>
      </c>
      <c r="DC491">
        <v>192.16</v>
      </c>
      <c r="DD491">
        <v>46</v>
      </c>
      <c r="DE491">
        <v>110.27</v>
      </c>
      <c r="DF491">
        <v>71.22</v>
      </c>
      <c r="DG491">
        <v>37.92</v>
      </c>
      <c r="DH491">
        <v>57.41</v>
      </c>
      <c r="DI491">
        <v>61.12</v>
      </c>
      <c r="DJ491">
        <v>44.67</v>
      </c>
      <c r="DK491">
        <v>166.31</v>
      </c>
      <c r="DL491">
        <v>153.44</v>
      </c>
      <c r="DM491">
        <v>68.69</v>
      </c>
      <c r="DN491">
        <v>40.520000000000003</v>
      </c>
      <c r="DO491">
        <v>41.87</v>
      </c>
      <c r="DP491">
        <v>62.61</v>
      </c>
      <c r="DQ491">
        <v>121.99</v>
      </c>
      <c r="DR491">
        <v>49.6</v>
      </c>
      <c r="DS491">
        <v>45.77</v>
      </c>
      <c r="DT491">
        <v>184.21</v>
      </c>
      <c r="DU491">
        <v>159.44</v>
      </c>
      <c r="DV491">
        <v>222.89</v>
      </c>
      <c r="DW491">
        <v>44.6</v>
      </c>
      <c r="DX491">
        <v>55.23</v>
      </c>
      <c r="DY491">
        <v>131.04</v>
      </c>
      <c r="DZ491">
        <v>143.54</v>
      </c>
      <c r="EA491">
        <v>37.369999999999997</v>
      </c>
      <c r="EB491">
        <v>48.98</v>
      </c>
      <c r="EC491">
        <v>72.45</v>
      </c>
      <c r="ED491">
        <v>76.38</v>
      </c>
      <c r="EE491">
        <v>33.950000000000003</v>
      </c>
      <c r="EF491">
        <v>29.7</v>
      </c>
      <c r="EG491">
        <v>28.25</v>
      </c>
      <c r="EH491">
        <v>46.85</v>
      </c>
      <c r="EI491">
        <v>23.01</v>
      </c>
      <c r="EJ491">
        <v>44.44</v>
      </c>
      <c r="EK491">
        <v>123.87</v>
      </c>
      <c r="EL491">
        <v>17.91</v>
      </c>
      <c r="EM491">
        <v>43.7</v>
      </c>
      <c r="EN491">
        <v>41.6</v>
      </c>
      <c r="EO491">
        <v>109.42</v>
      </c>
      <c r="EP491">
        <v>118.87</v>
      </c>
      <c r="EQ491">
        <v>63.19</v>
      </c>
      <c r="ER491">
        <v>54.53</v>
      </c>
      <c r="ES491">
        <v>32.69</v>
      </c>
      <c r="ET491">
        <v>17.22</v>
      </c>
      <c r="EU491">
        <v>24.75</v>
      </c>
      <c r="EV491">
        <v>40.76</v>
      </c>
      <c r="EW491">
        <v>21.86</v>
      </c>
      <c r="EX491">
        <v>26.38</v>
      </c>
      <c r="EY491">
        <v>23.6</v>
      </c>
      <c r="EZ491">
        <v>25.44</v>
      </c>
      <c r="FA491">
        <v>50.49</v>
      </c>
      <c r="FB491">
        <v>30.64</v>
      </c>
      <c r="FC491">
        <v>37.85</v>
      </c>
      <c r="FD491">
        <v>25.24</v>
      </c>
      <c r="FE491">
        <v>14.44</v>
      </c>
      <c r="FF491" t="s">
        <v>721</v>
      </c>
      <c r="FG491" t="s">
        <v>722</v>
      </c>
      <c r="FH491">
        <v>24.47</v>
      </c>
    </row>
    <row r="492" spans="1:164">
      <c r="A492" s="122">
        <v>43811</v>
      </c>
      <c r="B492">
        <v>38.049999999999997</v>
      </c>
      <c r="C492">
        <v>18.66</v>
      </c>
      <c r="D492">
        <v>12.7</v>
      </c>
      <c r="E492">
        <v>21.9</v>
      </c>
      <c r="F492">
        <v>71.36</v>
      </c>
      <c r="G492">
        <v>56.87</v>
      </c>
      <c r="H492">
        <v>33.56</v>
      </c>
      <c r="I492">
        <v>71.62</v>
      </c>
      <c r="J492">
        <v>68.73</v>
      </c>
      <c r="K492">
        <v>136.76</v>
      </c>
      <c r="L492">
        <v>35.770000000000003</v>
      </c>
      <c r="M492" t="s">
        <v>723</v>
      </c>
      <c r="N492">
        <v>529.29999999999995</v>
      </c>
      <c r="O492">
        <v>91.63</v>
      </c>
      <c r="P492" t="s">
        <v>724</v>
      </c>
      <c r="Q492">
        <v>44.5</v>
      </c>
      <c r="R492">
        <v>68.760000000000005</v>
      </c>
      <c r="S492">
        <v>51.57</v>
      </c>
      <c r="T492">
        <v>151.63</v>
      </c>
      <c r="U492">
        <v>47.74</v>
      </c>
      <c r="V492">
        <v>58.85</v>
      </c>
      <c r="W492">
        <v>54.34</v>
      </c>
      <c r="X492">
        <v>58.69</v>
      </c>
      <c r="Y492" t="s">
        <v>725</v>
      </c>
      <c r="Z492">
        <v>52</v>
      </c>
      <c r="AA492">
        <v>9.11</v>
      </c>
      <c r="AB492">
        <v>47.22</v>
      </c>
      <c r="AC492">
        <v>52.51</v>
      </c>
      <c r="AD492">
        <v>30.82</v>
      </c>
      <c r="AE492">
        <v>62.88</v>
      </c>
      <c r="AF492">
        <v>139.09</v>
      </c>
      <c r="AG492">
        <v>157.69999999999999</v>
      </c>
      <c r="AH492">
        <v>41.17</v>
      </c>
      <c r="AI492">
        <v>28.55</v>
      </c>
      <c r="AJ492">
        <v>102.93</v>
      </c>
      <c r="AK492">
        <v>51.25</v>
      </c>
      <c r="AL492">
        <v>33.270000000000003</v>
      </c>
      <c r="AM492">
        <v>65.069999999999993</v>
      </c>
      <c r="AN492">
        <v>40.08</v>
      </c>
      <c r="AO492">
        <v>15.64</v>
      </c>
      <c r="AP492" t="s">
        <v>686</v>
      </c>
      <c r="AQ492">
        <v>33.54</v>
      </c>
      <c r="AR492">
        <v>41.12</v>
      </c>
      <c r="AS492">
        <v>61.58</v>
      </c>
      <c r="AT492">
        <v>69.63</v>
      </c>
      <c r="AU492">
        <v>148.55000000000001</v>
      </c>
      <c r="AV492">
        <v>195.11</v>
      </c>
      <c r="AW492">
        <v>260.06</v>
      </c>
      <c r="AX492">
        <v>57.19</v>
      </c>
      <c r="AY492">
        <v>63.83</v>
      </c>
      <c r="AZ492">
        <v>129.26</v>
      </c>
      <c r="BA492">
        <v>94.82</v>
      </c>
      <c r="BB492">
        <v>84.47</v>
      </c>
      <c r="BC492">
        <v>100.95</v>
      </c>
      <c r="BD492">
        <v>41.97</v>
      </c>
      <c r="BE492">
        <v>188.53</v>
      </c>
      <c r="BF492">
        <v>122.55</v>
      </c>
      <c r="BG492">
        <v>17.86</v>
      </c>
      <c r="BH492">
        <v>88.9</v>
      </c>
      <c r="BI492">
        <v>225.7</v>
      </c>
      <c r="BJ492">
        <v>55.33</v>
      </c>
      <c r="BK492">
        <v>42.64</v>
      </c>
      <c r="BL492">
        <v>237.43</v>
      </c>
      <c r="BM492">
        <v>140.4</v>
      </c>
      <c r="BN492">
        <v>49.4</v>
      </c>
      <c r="BO492">
        <v>79.599999999999994</v>
      </c>
      <c r="BP492">
        <v>136.53</v>
      </c>
      <c r="BQ492">
        <v>43.98</v>
      </c>
      <c r="BR492">
        <v>111.06</v>
      </c>
      <c r="BS492">
        <v>245.59</v>
      </c>
      <c r="BT492">
        <v>92.05</v>
      </c>
      <c r="BU492">
        <v>29.57</v>
      </c>
      <c r="BV492">
        <v>205.14</v>
      </c>
      <c r="BW492">
        <v>97.45</v>
      </c>
      <c r="BX492">
        <v>226.89</v>
      </c>
      <c r="BY492">
        <v>70.239999999999995</v>
      </c>
      <c r="BZ492">
        <v>70.569999999999993</v>
      </c>
      <c r="CA492">
        <v>59.54</v>
      </c>
      <c r="CB492">
        <v>41.02</v>
      </c>
      <c r="CC492">
        <v>194.83</v>
      </c>
      <c r="CD492">
        <v>235.26</v>
      </c>
      <c r="CE492">
        <v>29.75</v>
      </c>
      <c r="CF492">
        <v>79.19</v>
      </c>
      <c r="CG492">
        <v>48.7</v>
      </c>
      <c r="CH492">
        <v>94.46</v>
      </c>
      <c r="CI492">
        <v>29.65</v>
      </c>
      <c r="CJ492">
        <v>98.44</v>
      </c>
      <c r="CK492">
        <v>102.44</v>
      </c>
      <c r="CL492">
        <v>10.49</v>
      </c>
      <c r="CM492" t="s">
        <v>726</v>
      </c>
      <c r="CN492" t="s">
        <v>727</v>
      </c>
      <c r="CO492">
        <v>477.25</v>
      </c>
      <c r="CP492">
        <v>79.75</v>
      </c>
      <c r="CQ492">
        <v>60.77</v>
      </c>
      <c r="CR492">
        <v>88.8</v>
      </c>
      <c r="CS492">
        <v>26.75</v>
      </c>
      <c r="CT492">
        <v>15.7</v>
      </c>
      <c r="CU492" t="s">
        <v>727</v>
      </c>
      <c r="CV492">
        <v>5.8242000000000003</v>
      </c>
      <c r="CW492">
        <v>9.82</v>
      </c>
      <c r="CX492" t="s">
        <v>728</v>
      </c>
      <c r="CY492">
        <v>244.9</v>
      </c>
      <c r="CZ492">
        <v>40.4</v>
      </c>
      <c r="DA492">
        <v>81.93</v>
      </c>
      <c r="DB492">
        <v>228.11</v>
      </c>
      <c r="DC492">
        <v>194.18</v>
      </c>
      <c r="DD492">
        <v>45.92</v>
      </c>
      <c r="DE492">
        <v>110.63</v>
      </c>
      <c r="DF492">
        <v>72.319999999999993</v>
      </c>
      <c r="DG492">
        <v>38.18</v>
      </c>
      <c r="DH492">
        <v>57.51</v>
      </c>
      <c r="DI492">
        <v>61.36</v>
      </c>
      <c r="DJ492">
        <v>45.17</v>
      </c>
      <c r="DK492">
        <v>167.67</v>
      </c>
      <c r="DL492">
        <v>154.63999999999999</v>
      </c>
      <c r="DM492">
        <v>68.819999999999993</v>
      </c>
      <c r="DN492">
        <v>40.47</v>
      </c>
      <c r="DO492">
        <v>42.25</v>
      </c>
      <c r="DP492">
        <v>62.56</v>
      </c>
      <c r="DQ492">
        <v>123.06</v>
      </c>
      <c r="DR492">
        <v>50.11</v>
      </c>
      <c r="DS492">
        <v>45.07</v>
      </c>
      <c r="DT492">
        <v>185.89</v>
      </c>
      <c r="DU492">
        <v>159.46</v>
      </c>
      <c r="DV492">
        <v>224.88</v>
      </c>
      <c r="DW492">
        <v>45.52</v>
      </c>
      <c r="DX492">
        <v>55.21</v>
      </c>
      <c r="DY492">
        <v>131.52000000000001</v>
      </c>
      <c r="DZ492">
        <v>143.25</v>
      </c>
      <c r="EA492">
        <v>37.35</v>
      </c>
      <c r="EB492">
        <v>48.97</v>
      </c>
      <c r="EC492">
        <v>72.180000000000007</v>
      </c>
      <c r="ED492">
        <v>77.03</v>
      </c>
      <c r="EE492">
        <v>33.82</v>
      </c>
      <c r="EF492">
        <v>29.69</v>
      </c>
      <c r="EG492">
        <v>28.22</v>
      </c>
      <c r="EH492">
        <v>47.28</v>
      </c>
      <c r="EI492">
        <v>23.3</v>
      </c>
      <c r="EJ492">
        <v>44.91</v>
      </c>
      <c r="EK492">
        <v>124.89</v>
      </c>
      <c r="EL492">
        <v>18.190000000000001</v>
      </c>
      <c r="EM492">
        <v>44.2</v>
      </c>
      <c r="EN492">
        <v>42.17</v>
      </c>
      <c r="EO492">
        <v>110.98</v>
      </c>
      <c r="EP492">
        <v>119.7</v>
      </c>
      <c r="EQ492">
        <v>63.99</v>
      </c>
      <c r="ER492">
        <v>54.89</v>
      </c>
      <c r="ES492">
        <v>32.880000000000003</v>
      </c>
      <c r="ET492">
        <v>16.2</v>
      </c>
      <c r="EU492">
        <v>24.54</v>
      </c>
      <c r="EV492">
        <v>39.81</v>
      </c>
      <c r="EW492">
        <v>21.3</v>
      </c>
      <c r="EX492">
        <v>25.94</v>
      </c>
      <c r="EY492">
        <v>23.23</v>
      </c>
      <c r="EZ492">
        <v>25.07</v>
      </c>
      <c r="FA492">
        <v>50.11</v>
      </c>
      <c r="FB492">
        <v>30.28</v>
      </c>
      <c r="FC492">
        <v>37.549999999999997</v>
      </c>
      <c r="FD492">
        <v>24.68</v>
      </c>
      <c r="FE492">
        <v>14.07</v>
      </c>
      <c r="FF492" t="s">
        <v>729</v>
      </c>
      <c r="FG492" t="s">
        <v>730</v>
      </c>
      <c r="FH492">
        <v>23.63</v>
      </c>
    </row>
    <row r="493" spans="1:164">
      <c r="A493" s="122">
        <v>43812</v>
      </c>
      <c r="B493">
        <v>38.1</v>
      </c>
      <c r="C493">
        <v>18.72</v>
      </c>
      <c r="D493">
        <v>12.77</v>
      </c>
      <c r="E493">
        <v>21.9</v>
      </c>
      <c r="F493">
        <v>71.06</v>
      </c>
      <c r="G493">
        <v>56.62</v>
      </c>
      <c r="H493">
        <v>33.229999999999997</v>
      </c>
      <c r="I493">
        <v>71.44</v>
      </c>
      <c r="J493">
        <v>69.03</v>
      </c>
      <c r="K493">
        <v>136.44999999999999</v>
      </c>
      <c r="L493">
        <v>35.67</v>
      </c>
      <c r="M493" t="s">
        <v>731</v>
      </c>
      <c r="N493">
        <v>514.19000000000005</v>
      </c>
      <c r="O493">
        <v>91.49</v>
      </c>
      <c r="P493" t="s">
        <v>732</v>
      </c>
      <c r="Q493">
        <v>44.3</v>
      </c>
      <c r="R493">
        <v>68.5</v>
      </c>
      <c r="S493">
        <v>51.21</v>
      </c>
      <c r="T493">
        <v>151.29</v>
      </c>
      <c r="U493">
        <v>47.25</v>
      </c>
      <c r="V493">
        <v>58.31</v>
      </c>
      <c r="W493">
        <v>53.94</v>
      </c>
      <c r="X493">
        <v>58.2</v>
      </c>
      <c r="Y493" t="s">
        <v>733</v>
      </c>
      <c r="Z493">
        <v>51.47</v>
      </c>
      <c r="AA493">
        <v>8.9700000000000006</v>
      </c>
      <c r="AB493">
        <v>46.93</v>
      </c>
      <c r="AC493">
        <v>52.34</v>
      </c>
      <c r="AD493">
        <v>30.71</v>
      </c>
      <c r="AE493">
        <v>63.37</v>
      </c>
      <c r="AF493">
        <v>140.26</v>
      </c>
      <c r="AG493">
        <v>158.9</v>
      </c>
      <c r="AH493">
        <v>41.46</v>
      </c>
      <c r="AI493">
        <v>28.57</v>
      </c>
      <c r="AJ493">
        <v>103.84</v>
      </c>
      <c r="AK493">
        <v>51.14</v>
      </c>
      <c r="AL493">
        <v>33.58</v>
      </c>
      <c r="AM493">
        <v>66.42</v>
      </c>
      <c r="AN493">
        <v>40.4</v>
      </c>
      <c r="AO493">
        <v>15.39</v>
      </c>
      <c r="AP493" t="s">
        <v>686</v>
      </c>
      <c r="AQ493">
        <v>33.659999999999997</v>
      </c>
      <c r="AR493">
        <v>42.25</v>
      </c>
      <c r="AS493">
        <v>61.82</v>
      </c>
      <c r="AT493">
        <v>69.47</v>
      </c>
      <c r="AU493">
        <v>149.57</v>
      </c>
      <c r="AV493">
        <v>194.36</v>
      </c>
      <c r="AW493">
        <v>261.47000000000003</v>
      </c>
      <c r="AX493">
        <v>58.05</v>
      </c>
      <c r="AY493">
        <v>63.64</v>
      </c>
      <c r="AZ493">
        <v>127.81</v>
      </c>
      <c r="BA493">
        <v>95.36</v>
      </c>
      <c r="BB493">
        <v>84.53</v>
      </c>
      <c r="BC493">
        <v>100.88</v>
      </c>
      <c r="BD493">
        <v>41.89</v>
      </c>
      <c r="BE493">
        <v>188.62</v>
      </c>
      <c r="BF493">
        <v>122.51</v>
      </c>
      <c r="BG493">
        <v>17.88</v>
      </c>
      <c r="BH493">
        <v>89.49</v>
      </c>
      <c r="BI493">
        <v>226.67</v>
      </c>
      <c r="BJ493">
        <v>55.16</v>
      </c>
      <c r="BK493">
        <v>42.15</v>
      </c>
      <c r="BL493">
        <v>238.97</v>
      </c>
      <c r="BM493">
        <v>139.86000000000001</v>
      </c>
      <c r="BN493">
        <v>49.1</v>
      </c>
      <c r="BO493">
        <v>77.900000000000006</v>
      </c>
      <c r="BP493">
        <v>136.80000000000001</v>
      </c>
      <c r="BQ493">
        <v>43.77</v>
      </c>
      <c r="BR493">
        <v>111.37</v>
      </c>
      <c r="BS493">
        <v>244.51</v>
      </c>
      <c r="BT493">
        <v>91.86</v>
      </c>
      <c r="BU493">
        <v>29.7</v>
      </c>
      <c r="BV493">
        <v>206.71</v>
      </c>
      <c r="BW493">
        <v>97.32</v>
      </c>
      <c r="BX493">
        <v>228.75</v>
      </c>
      <c r="BY493">
        <v>70.72</v>
      </c>
      <c r="BZ493">
        <v>70.87</v>
      </c>
      <c r="CA493">
        <v>59.67</v>
      </c>
      <c r="CB493">
        <v>41.31</v>
      </c>
      <c r="CC493">
        <v>195.17</v>
      </c>
      <c r="CD493">
        <v>236.29</v>
      </c>
      <c r="CE493">
        <v>29.73</v>
      </c>
      <c r="CF493">
        <v>79.33</v>
      </c>
      <c r="CG493">
        <v>49.27</v>
      </c>
      <c r="CH493">
        <v>94.2</v>
      </c>
      <c r="CI493">
        <v>29.84</v>
      </c>
      <c r="CJ493">
        <v>98.21</v>
      </c>
      <c r="CK493">
        <v>102.13</v>
      </c>
      <c r="CL493">
        <v>10.56</v>
      </c>
      <c r="CM493" t="s">
        <v>734</v>
      </c>
      <c r="CN493" t="s">
        <v>735</v>
      </c>
      <c r="CO493">
        <v>486.25</v>
      </c>
      <c r="CP493">
        <v>79.12</v>
      </c>
      <c r="CQ493">
        <v>60.31</v>
      </c>
      <c r="CR493">
        <v>87.04</v>
      </c>
      <c r="CS493">
        <v>26.43</v>
      </c>
      <c r="CT493">
        <v>15.41</v>
      </c>
      <c r="CU493" t="s">
        <v>735</v>
      </c>
      <c r="CV493">
        <v>6.2008000000000001</v>
      </c>
      <c r="CW493">
        <v>9.7100000000000009</v>
      </c>
      <c r="CX493" t="s">
        <v>736</v>
      </c>
      <c r="CY493">
        <v>240.6</v>
      </c>
      <c r="CZ493">
        <v>41.1</v>
      </c>
      <c r="DA493">
        <v>81.709999999999994</v>
      </c>
      <c r="DB493">
        <v>227.49</v>
      </c>
      <c r="DC493">
        <v>193.93</v>
      </c>
      <c r="DD493">
        <v>45.79</v>
      </c>
      <c r="DE493">
        <v>110.54</v>
      </c>
      <c r="DF493">
        <v>71.709999999999994</v>
      </c>
      <c r="DG493">
        <v>38.01</v>
      </c>
      <c r="DH493">
        <v>57.38</v>
      </c>
      <c r="DI493">
        <v>60.78</v>
      </c>
      <c r="DJ493">
        <v>44.85</v>
      </c>
      <c r="DK493">
        <v>167.67</v>
      </c>
      <c r="DL493">
        <v>154.16999999999999</v>
      </c>
      <c r="DM493">
        <v>68.8</v>
      </c>
      <c r="DN493">
        <v>40.78</v>
      </c>
      <c r="DO493">
        <v>42.1</v>
      </c>
      <c r="DP493">
        <v>62.78</v>
      </c>
      <c r="DQ493">
        <v>123.17</v>
      </c>
      <c r="DR493">
        <v>50.35</v>
      </c>
      <c r="DS493">
        <v>45.22</v>
      </c>
      <c r="DT493">
        <v>185.81</v>
      </c>
      <c r="DU493">
        <v>160</v>
      </c>
      <c r="DV493">
        <v>224.86</v>
      </c>
      <c r="DW493">
        <v>44.67</v>
      </c>
      <c r="DX493">
        <v>55.48</v>
      </c>
      <c r="DY493">
        <v>131.76</v>
      </c>
      <c r="DZ493">
        <v>143.34</v>
      </c>
      <c r="EA493">
        <v>37.46</v>
      </c>
      <c r="EB493">
        <v>48.65</v>
      </c>
      <c r="EC493">
        <v>72.430000000000007</v>
      </c>
      <c r="ED493">
        <v>76.66</v>
      </c>
      <c r="EE493">
        <v>33.78</v>
      </c>
      <c r="EF493">
        <v>29.73</v>
      </c>
      <c r="EG493">
        <v>28.32</v>
      </c>
      <c r="EH493">
        <v>47.25</v>
      </c>
      <c r="EI493">
        <v>23.31</v>
      </c>
      <c r="EJ493">
        <v>44.47</v>
      </c>
      <c r="EK493">
        <v>125.52</v>
      </c>
      <c r="EL493">
        <v>18.170000000000002</v>
      </c>
      <c r="EM493">
        <v>43.95</v>
      </c>
      <c r="EN493">
        <v>42.18</v>
      </c>
      <c r="EO493">
        <v>110.37</v>
      </c>
      <c r="EP493">
        <v>119.44</v>
      </c>
      <c r="EQ493">
        <v>62.99</v>
      </c>
      <c r="ER493">
        <v>54.51</v>
      </c>
      <c r="ES493">
        <v>32.85</v>
      </c>
      <c r="ET493">
        <v>15.53</v>
      </c>
      <c r="EU493">
        <v>24.54</v>
      </c>
      <c r="EV493">
        <v>39.729999999999997</v>
      </c>
      <c r="EW493">
        <v>21.27</v>
      </c>
      <c r="EX493">
        <v>25.89</v>
      </c>
      <c r="EY493">
        <v>23.21</v>
      </c>
      <c r="EZ493">
        <v>24.92</v>
      </c>
      <c r="FA493">
        <v>50.07</v>
      </c>
      <c r="FB493">
        <v>30.53</v>
      </c>
      <c r="FC493">
        <v>37.71</v>
      </c>
      <c r="FD493">
        <v>24.45</v>
      </c>
      <c r="FE493">
        <v>14.05</v>
      </c>
      <c r="FF493" t="s">
        <v>737</v>
      </c>
      <c r="FG493" t="s">
        <v>738</v>
      </c>
      <c r="FH493">
        <v>24.15</v>
      </c>
    </row>
    <row r="494" spans="1:164">
      <c r="A494" s="122">
        <v>43815</v>
      </c>
      <c r="B494">
        <v>38.35</v>
      </c>
      <c r="C494">
        <v>18.77</v>
      </c>
      <c r="D494">
        <v>12.95</v>
      </c>
      <c r="E494">
        <v>21.82</v>
      </c>
      <c r="F494">
        <v>71.459999999999994</v>
      </c>
      <c r="G494">
        <v>57.28</v>
      </c>
      <c r="H494">
        <v>33.380000000000003</v>
      </c>
      <c r="I494">
        <v>71.34</v>
      </c>
      <c r="J494">
        <v>68.67</v>
      </c>
      <c r="K494">
        <v>136.66999999999999</v>
      </c>
      <c r="L494">
        <v>35.89</v>
      </c>
      <c r="M494" t="s">
        <v>739</v>
      </c>
      <c r="N494">
        <v>525.24</v>
      </c>
      <c r="O494">
        <v>92.68</v>
      </c>
      <c r="P494" t="s">
        <v>740</v>
      </c>
      <c r="Q494">
        <v>44.51</v>
      </c>
      <c r="R494">
        <v>68.59</v>
      </c>
      <c r="S494">
        <v>51.07</v>
      </c>
      <c r="T494">
        <v>151.29</v>
      </c>
      <c r="U494">
        <v>47.57</v>
      </c>
      <c r="V494">
        <v>58.51</v>
      </c>
      <c r="W494">
        <v>54.42</v>
      </c>
      <c r="X494">
        <v>58.61</v>
      </c>
      <c r="Y494" t="s">
        <v>741</v>
      </c>
      <c r="Z494">
        <v>52.02</v>
      </c>
      <c r="AA494">
        <v>9.0500000000000007</v>
      </c>
      <c r="AB494">
        <v>47.08</v>
      </c>
      <c r="AC494">
        <v>52.9</v>
      </c>
      <c r="AD494">
        <v>30.82</v>
      </c>
      <c r="AE494">
        <v>64.16</v>
      </c>
      <c r="AF494">
        <v>140.93</v>
      </c>
      <c r="AG494">
        <v>159.91999999999999</v>
      </c>
      <c r="AH494">
        <v>41.98</v>
      </c>
      <c r="AI494">
        <v>28.87</v>
      </c>
      <c r="AJ494">
        <v>105.18</v>
      </c>
      <c r="AK494">
        <v>51.96</v>
      </c>
      <c r="AL494">
        <v>34</v>
      </c>
      <c r="AM494">
        <v>67.930000000000007</v>
      </c>
      <c r="AN494">
        <v>40.840000000000003</v>
      </c>
      <c r="AO494">
        <v>15.07</v>
      </c>
      <c r="AP494" t="s">
        <v>686</v>
      </c>
      <c r="AQ494">
        <v>34.049999999999997</v>
      </c>
      <c r="AR494">
        <v>43.83</v>
      </c>
      <c r="AS494">
        <v>62.9</v>
      </c>
      <c r="AT494">
        <v>71.72</v>
      </c>
      <c r="AU494">
        <v>151.72</v>
      </c>
      <c r="AV494">
        <v>197.26</v>
      </c>
      <c r="AW494">
        <v>262.95</v>
      </c>
      <c r="AX494">
        <v>60.3</v>
      </c>
      <c r="AY494">
        <v>64.12</v>
      </c>
      <c r="AZ494">
        <v>128.43</v>
      </c>
      <c r="BA494">
        <v>96.55</v>
      </c>
      <c r="BB494">
        <v>85</v>
      </c>
      <c r="BC494">
        <v>101.97</v>
      </c>
      <c r="BD494">
        <v>43.31</v>
      </c>
      <c r="BE494">
        <v>189.97</v>
      </c>
      <c r="BF494">
        <v>125.25</v>
      </c>
      <c r="BG494">
        <v>17.510000000000002</v>
      </c>
      <c r="BH494">
        <v>90.29</v>
      </c>
      <c r="BI494">
        <v>228.65</v>
      </c>
      <c r="BJ494">
        <v>56.46</v>
      </c>
      <c r="BK494">
        <v>42.46</v>
      </c>
      <c r="BL494">
        <v>240.46</v>
      </c>
      <c r="BM494">
        <v>141</v>
      </c>
      <c r="BN494">
        <v>50.23</v>
      </c>
      <c r="BO494">
        <v>76</v>
      </c>
      <c r="BP494">
        <v>138.49</v>
      </c>
      <c r="BQ494">
        <v>44.18</v>
      </c>
      <c r="BR494">
        <v>112.38</v>
      </c>
      <c r="BS494">
        <v>245.98</v>
      </c>
      <c r="BT494">
        <v>92.44</v>
      </c>
      <c r="BU494">
        <v>30.33</v>
      </c>
      <c r="BV494">
        <v>207.33</v>
      </c>
      <c r="BW494">
        <v>98.38</v>
      </c>
      <c r="BX494">
        <v>231.18</v>
      </c>
      <c r="BY494">
        <v>71.319999999999993</v>
      </c>
      <c r="BZ494">
        <v>71.5</v>
      </c>
      <c r="CA494">
        <v>60.24</v>
      </c>
      <c r="CB494">
        <v>41.46</v>
      </c>
      <c r="CC494">
        <v>196.46</v>
      </c>
      <c r="CD494">
        <v>238.13</v>
      </c>
      <c r="CE494">
        <v>29.89</v>
      </c>
      <c r="CF494">
        <v>80.3</v>
      </c>
      <c r="CG494">
        <v>49.47</v>
      </c>
      <c r="CH494">
        <v>94.75</v>
      </c>
      <c r="CI494">
        <v>30.07</v>
      </c>
      <c r="CJ494">
        <v>99.4</v>
      </c>
      <c r="CK494">
        <v>103.53</v>
      </c>
      <c r="CL494">
        <v>10.67</v>
      </c>
      <c r="CM494" t="s">
        <v>742</v>
      </c>
      <c r="CN494" t="s">
        <v>743</v>
      </c>
      <c r="CO494">
        <v>493.75</v>
      </c>
      <c r="CP494">
        <v>79.430000000000007</v>
      </c>
      <c r="CQ494">
        <v>61.12</v>
      </c>
      <c r="CR494">
        <v>89.52</v>
      </c>
      <c r="CS494">
        <v>27.03</v>
      </c>
      <c r="CT494">
        <v>15.86</v>
      </c>
      <c r="CU494" t="s">
        <v>743</v>
      </c>
      <c r="CV494">
        <v>5.67</v>
      </c>
      <c r="CW494">
        <v>9.74</v>
      </c>
      <c r="CX494" t="s">
        <v>744</v>
      </c>
      <c r="CY494">
        <v>247.5</v>
      </c>
      <c r="CZ494">
        <v>39.950000000000003</v>
      </c>
      <c r="DA494">
        <v>81.67</v>
      </c>
      <c r="DB494">
        <v>224.77</v>
      </c>
      <c r="DC494">
        <v>195.01</v>
      </c>
      <c r="DD494">
        <v>45.89</v>
      </c>
      <c r="DE494">
        <v>110.52</v>
      </c>
      <c r="DF494">
        <v>71.94</v>
      </c>
      <c r="DG494">
        <v>38.229999999999997</v>
      </c>
      <c r="DH494">
        <v>57.58</v>
      </c>
      <c r="DI494">
        <v>59.4</v>
      </c>
      <c r="DJ494">
        <v>44.99</v>
      </c>
      <c r="DK494">
        <v>167.16</v>
      </c>
      <c r="DL494">
        <v>153.66</v>
      </c>
      <c r="DM494">
        <v>68.650000000000006</v>
      </c>
      <c r="DN494">
        <v>41.3</v>
      </c>
      <c r="DO494">
        <v>42.09</v>
      </c>
      <c r="DP494">
        <v>63</v>
      </c>
      <c r="DQ494">
        <v>123.71</v>
      </c>
      <c r="DR494">
        <v>50.63</v>
      </c>
      <c r="DS494">
        <v>45.16</v>
      </c>
      <c r="DT494">
        <v>185.94</v>
      </c>
      <c r="DU494">
        <v>159.5</v>
      </c>
      <c r="DV494">
        <v>225.08</v>
      </c>
      <c r="DW494">
        <v>44.64</v>
      </c>
      <c r="DX494">
        <v>55.25</v>
      </c>
      <c r="DY494">
        <v>131.62</v>
      </c>
      <c r="DZ494">
        <v>143.91999999999999</v>
      </c>
      <c r="EA494">
        <v>37.58</v>
      </c>
      <c r="EB494">
        <v>49.01</v>
      </c>
      <c r="EC494">
        <v>72.88</v>
      </c>
      <c r="ED494">
        <v>77.77</v>
      </c>
      <c r="EE494">
        <v>33.94</v>
      </c>
      <c r="EF494">
        <v>29.93</v>
      </c>
      <c r="EG494">
        <v>28.19</v>
      </c>
      <c r="EH494">
        <v>47.5</v>
      </c>
      <c r="EI494">
        <v>23.42</v>
      </c>
      <c r="EJ494">
        <v>44.79</v>
      </c>
      <c r="EK494">
        <v>125.6</v>
      </c>
      <c r="EL494">
        <v>18.32</v>
      </c>
      <c r="EM494">
        <v>44.36</v>
      </c>
      <c r="EN494">
        <v>41.83</v>
      </c>
      <c r="EO494">
        <v>110.66</v>
      </c>
      <c r="EP494">
        <v>119.91</v>
      </c>
      <c r="EQ494">
        <v>63.2</v>
      </c>
      <c r="ER494">
        <v>54.74</v>
      </c>
      <c r="ES494">
        <v>33.17</v>
      </c>
      <c r="ET494">
        <v>15.2</v>
      </c>
      <c r="EU494">
        <v>24.36</v>
      </c>
      <c r="EV494">
        <v>39.35</v>
      </c>
      <c r="EW494">
        <v>20.83</v>
      </c>
      <c r="EX494">
        <v>25.53</v>
      </c>
      <c r="EY494">
        <v>23.05</v>
      </c>
      <c r="EZ494">
        <v>24.44</v>
      </c>
      <c r="FA494">
        <v>49.92</v>
      </c>
      <c r="FB494">
        <v>30.35</v>
      </c>
      <c r="FC494">
        <v>37.43</v>
      </c>
      <c r="FD494">
        <v>23.75</v>
      </c>
      <c r="FE494">
        <v>13.75</v>
      </c>
      <c r="FF494" t="s">
        <v>745</v>
      </c>
      <c r="FG494" t="s">
        <v>746</v>
      </c>
      <c r="FH494">
        <v>23.97</v>
      </c>
    </row>
    <row r="495" spans="1:164">
      <c r="A495" s="122">
        <v>43816</v>
      </c>
      <c r="B495">
        <v>38.270000000000003</v>
      </c>
      <c r="C495">
        <v>18.829999999999998</v>
      </c>
      <c r="D495">
        <v>12.91</v>
      </c>
      <c r="E495">
        <v>22.01</v>
      </c>
      <c r="F495">
        <v>71.98</v>
      </c>
      <c r="G495">
        <v>57.68</v>
      </c>
      <c r="H495">
        <v>33.520000000000003</v>
      </c>
      <c r="I495">
        <v>71.739999999999995</v>
      </c>
      <c r="J495">
        <v>68.91</v>
      </c>
      <c r="K495">
        <v>136.78</v>
      </c>
      <c r="L495">
        <v>36.11</v>
      </c>
      <c r="M495" t="s">
        <v>747</v>
      </c>
      <c r="N495">
        <v>541.94000000000005</v>
      </c>
      <c r="O495">
        <v>92.98</v>
      </c>
      <c r="P495" t="s">
        <v>748</v>
      </c>
      <c r="Q495">
        <v>44.77</v>
      </c>
      <c r="R495">
        <v>68.88</v>
      </c>
      <c r="S495">
        <v>51.46</v>
      </c>
      <c r="T495">
        <v>151.84</v>
      </c>
      <c r="U495">
        <v>48.02</v>
      </c>
      <c r="V495">
        <v>58.98</v>
      </c>
      <c r="W495">
        <v>55</v>
      </c>
      <c r="X495">
        <v>59.22</v>
      </c>
      <c r="Y495" t="s">
        <v>749</v>
      </c>
      <c r="Z495">
        <v>52.47</v>
      </c>
      <c r="AA495">
        <v>9.1999999999999993</v>
      </c>
      <c r="AB495">
        <v>47.36</v>
      </c>
      <c r="AC495">
        <v>53.01</v>
      </c>
      <c r="AD495">
        <v>30.94</v>
      </c>
      <c r="AE495">
        <v>64.37</v>
      </c>
      <c r="AF495">
        <v>141.32</v>
      </c>
      <c r="AG495">
        <v>160.41</v>
      </c>
      <c r="AH495">
        <v>42.13</v>
      </c>
      <c r="AI495">
        <v>28.88</v>
      </c>
      <c r="AJ495">
        <v>105.36</v>
      </c>
      <c r="AK495">
        <v>52.31</v>
      </c>
      <c r="AL495">
        <v>34.08</v>
      </c>
      <c r="AM495">
        <v>68.459999999999994</v>
      </c>
      <c r="AN495">
        <v>40.94</v>
      </c>
      <c r="AO495">
        <v>14.94</v>
      </c>
      <c r="AP495" t="s">
        <v>686</v>
      </c>
      <c r="AQ495">
        <v>34.200000000000003</v>
      </c>
      <c r="AR495">
        <v>44.15</v>
      </c>
      <c r="AS495">
        <v>62.25</v>
      </c>
      <c r="AT495">
        <v>71.58</v>
      </c>
      <c r="AU495">
        <v>151.22</v>
      </c>
      <c r="AV495">
        <v>196.26</v>
      </c>
      <c r="AW495">
        <v>263.18</v>
      </c>
      <c r="AX495">
        <v>60.19</v>
      </c>
      <c r="AY495">
        <v>63.79</v>
      </c>
      <c r="AZ495">
        <v>128.91999999999999</v>
      </c>
      <c r="BA495">
        <v>96.49</v>
      </c>
      <c r="BB495">
        <v>85.24</v>
      </c>
      <c r="BC495">
        <v>101.86</v>
      </c>
      <c r="BD495">
        <v>43.69</v>
      </c>
      <c r="BE495">
        <v>189.74</v>
      </c>
      <c r="BF495">
        <v>125.13</v>
      </c>
      <c r="BG495">
        <v>17.53</v>
      </c>
      <c r="BH495">
        <v>90.08</v>
      </c>
      <c r="BI495">
        <v>228.09</v>
      </c>
      <c r="BJ495">
        <v>56.32</v>
      </c>
      <c r="BK495">
        <v>42.38</v>
      </c>
      <c r="BL495">
        <v>240</v>
      </c>
      <c r="BM495">
        <v>141.80000000000001</v>
      </c>
      <c r="BN495">
        <v>50.18</v>
      </c>
      <c r="BO495">
        <v>76.3</v>
      </c>
      <c r="BP495">
        <v>138.88999999999999</v>
      </c>
      <c r="BQ495">
        <v>44.37</v>
      </c>
      <c r="BR495">
        <v>112.13</v>
      </c>
      <c r="BS495">
        <v>247.09</v>
      </c>
      <c r="BT495">
        <v>92.52</v>
      </c>
      <c r="BU495">
        <v>30.44</v>
      </c>
      <c r="BV495">
        <v>207.09</v>
      </c>
      <c r="BW495">
        <v>98.39</v>
      </c>
      <c r="BX495">
        <v>229.74</v>
      </c>
      <c r="BY495">
        <v>71.23</v>
      </c>
      <c r="BZ495">
        <v>71.540000000000006</v>
      </c>
      <c r="CA495">
        <v>59.75</v>
      </c>
      <c r="CB495">
        <v>41.33</v>
      </c>
      <c r="CC495">
        <v>196.2</v>
      </c>
      <c r="CD495">
        <v>238</v>
      </c>
      <c r="CE495">
        <v>29.81</v>
      </c>
      <c r="CF495">
        <v>80.28</v>
      </c>
      <c r="CG495">
        <v>49.5</v>
      </c>
      <c r="CH495">
        <v>95.11</v>
      </c>
      <c r="CI495">
        <v>30</v>
      </c>
      <c r="CJ495">
        <v>98.85</v>
      </c>
      <c r="CK495">
        <v>103.9</v>
      </c>
      <c r="CL495">
        <v>10.76</v>
      </c>
      <c r="CM495" t="s">
        <v>750</v>
      </c>
      <c r="CN495" t="s">
        <v>751</v>
      </c>
      <c r="CO495">
        <v>504.5</v>
      </c>
      <c r="CP495">
        <v>79.72</v>
      </c>
      <c r="CQ495">
        <v>61.16</v>
      </c>
      <c r="CR495">
        <v>91.88</v>
      </c>
      <c r="CS495">
        <v>27.51</v>
      </c>
      <c r="CT495">
        <v>16.239999999999998</v>
      </c>
      <c r="CU495" t="s">
        <v>751</v>
      </c>
      <c r="CV495">
        <v>5.2366999999999999</v>
      </c>
      <c r="CW495">
        <v>9.6300000000000008</v>
      </c>
      <c r="CX495" t="s">
        <v>752</v>
      </c>
      <c r="CY495">
        <v>247.7</v>
      </c>
      <c r="CZ495">
        <v>39.89</v>
      </c>
      <c r="DA495">
        <v>81.59</v>
      </c>
      <c r="DB495">
        <v>223.24</v>
      </c>
      <c r="DC495">
        <v>195.15</v>
      </c>
      <c r="DD495">
        <v>45.79</v>
      </c>
      <c r="DE495">
        <v>109.51</v>
      </c>
      <c r="DF495">
        <v>72.180000000000007</v>
      </c>
      <c r="DG495">
        <v>38.33</v>
      </c>
      <c r="DH495">
        <v>57.59</v>
      </c>
      <c r="DI495">
        <v>58.23</v>
      </c>
      <c r="DJ495">
        <v>45.02</v>
      </c>
      <c r="DK495">
        <v>166.94</v>
      </c>
      <c r="DL495">
        <v>153.59</v>
      </c>
      <c r="DM495">
        <v>68.400000000000006</v>
      </c>
      <c r="DN495">
        <v>41.34</v>
      </c>
      <c r="DO495">
        <v>42.09</v>
      </c>
      <c r="DP495">
        <v>62.9</v>
      </c>
      <c r="DQ495">
        <v>124.26</v>
      </c>
      <c r="DR495">
        <v>50.63</v>
      </c>
      <c r="DS495">
        <v>44.81</v>
      </c>
      <c r="DT495">
        <v>186.94</v>
      </c>
      <c r="DU495">
        <v>159.37</v>
      </c>
      <c r="DV495">
        <v>226.25</v>
      </c>
      <c r="DW495">
        <v>45.18</v>
      </c>
      <c r="DX495">
        <v>54.85</v>
      </c>
      <c r="DY495">
        <v>131.56</v>
      </c>
      <c r="DZ495">
        <v>143.88999999999999</v>
      </c>
      <c r="EA495">
        <v>37.590000000000003</v>
      </c>
      <c r="EB495">
        <v>48.98</v>
      </c>
      <c r="EC495">
        <v>72.73</v>
      </c>
      <c r="ED495">
        <v>77.87</v>
      </c>
      <c r="EE495">
        <v>33.909999999999997</v>
      </c>
      <c r="EF495">
        <v>29.88</v>
      </c>
      <c r="EG495">
        <v>28.16</v>
      </c>
      <c r="EH495">
        <v>47.74</v>
      </c>
      <c r="EI495">
        <v>23.55</v>
      </c>
      <c r="EJ495">
        <v>44.89</v>
      </c>
      <c r="EK495">
        <v>125.55</v>
      </c>
      <c r="EL495">
        <v>18.559999999999999</v>
      </c>
      <c r="EM495">
        <v>44.59</v>
      </c>
      <c r="EN495">
        <v>41.88</v>
      </c>
      <c r="EO495">
        <v>111.05</v>
      </c>
      <c r="EP495">
        <v>120.25</v>
      </c>
      <c r="EQ495">
        <v>63.48</v>
      </c>
      <c r="ER495">
        <v>54.77</v>
      </c>
      <c r="ES495">
        <v>33.17</v>
      </c>
      <c r="ET495">
        <v>15.09</v>
      </c>
      <c r="EU495">
        <v>24.36</v>
      </c>
      <c r="EV495">
        <v>39.22</v>
      </c>
      <c r="EW495">
        <v>20.84</v>
      </c>
      <c r="EX495">
        <v>25.53</v>
      </c>
      <c r="EY495">
        <v>22.99</v>
      </c>
      <c r="EZ495">
        <v>24.42</v>
      </c>
      <c r="FA495">
        <v>49.85</v>
      </c>
      <c r="FB495">
        <v>30.13</v>
      </c>
      <c r="FC495">
        <v>37.25</v>
      </c>
      <c r="FD495">
        <v>23.71</v>
      </c>
      <c r="FE495">
        <v>13.75</v>
      </c>
      <c r="FF495" t="s">
        <v>753</v>
      </c>
      <c r="FG495" t="s">
        <v>754</v>
      </c>
      <c r="FH495">
        <v>23.9</v>
      </c>
    </row>
    <row r="496" spans="1:164">
      <c r="A496" s="122">
        <v>43817</v>
      </c>
      <c r="B496">
        <v>38.450000000000003</v>
      </c>
      <c r="C496">
        <v>18.86</v>
      </c>
      <c r="D496">
        <v>12.89</v>
      </c>
      <c r="E496">
        <v>22.07</v>
      </c>
      <c r="F496">
        <v>71.459999999999994</v>
      </c>
      <c r="G496">
        <v>57.75</v>
      </c>
      <c r="H496">
        <v>33.47</v>
      </c>
      <c r="I496">
        <v>71.42</v>
      </c>
      <c r="J496">
        <v>68.66</v>
      </c>
      <c r="K496">
        <v>136.66</v>
      </c>
      <c r="L496">
        <v>35.840000000000003</v>
      </c>
      <c r="M496" t="s">
        <v>739</v>
      </c>
      <c r="N496">
        <v>534.6</v>
      </c>
      <c r="O496">
        <v>92.69</v>
      </c>
      <c r="P496" t="s">
        <v>755</v>
      </c>
      <c r="Q496">
        <v>44.58</v>
      </c>
      <c r="R496">
        <v>68.349999999999994</v>
      </c>
      <c r="S496">
        <v>51.21</v>
      </c>
      <c r="T496">
        <v>151.31</v>
      </c>
      <c r="U496">
        <v>47.82</v>
      </c>
      <c r="V496">
        <v>58.75</v>
      </c>
      <c r="W496">
        <v>54.85</v>
      </c>
      <c r="X496">
        <v>58.97</v>
      </c>
      <c r="Y496" t="s">
        <v>756</v>
      </c>
      <c r="Z496">
        <v>52.47</v>
      </c>
      <c r="AA496">
        <v>9.25</v>
      </c>
      <c r="AB496">
        <v>47.15</v>
      </c>
      <c r="AC496">
        <v>52.87</v>
      </c>
      <c r="AD496">
        <v>30.81</v>
      </c>
      <c r="AE496">
        <v>64.63</v>
      </c>
      <c r="AF496">
        <v>142.08000000000001</v>
      </c>
      <c r="AG496">
        <v>161.16999999999999</v>
      </c>
      <c r="AH496">
        <v>42.3</v>
      </c>
      <c r="AI496">
        <v>29.01</v>
      </c>
      <c r="AJ496">
        <v>105.99</v>
      </c>
      <c r="AK496">
        <v>52.53</v>
      </c>
      <c r="AL496">
        <v>34.270000000000003</v>
      </c>
      <c r="AM496">
        <v>69.05</v>
      </c>
      <c r="AN496">
        <v>41.24</v>
      </c>
      <c r="AO496">
        <v>14.79</v>
      </c>
      <c r="AP496" t="s">
        <v>686</v>
      </c>
      <c r="AQ496">
        <v>34.44</v>
      </c>
      <c r="AR496">
        <v>44.73</v>
      </c>
      <c r="AS496">
        <v>61.8</v>
      </c>
      <c r="AT496">
        <v>71.83</v>
      </c>
      <c r="AU496">
        <v>150.07</v>
      </c>
      <c r="AV496">
        <v>198.03</v>
      </c>
      <c r="AW496">
        <v>262.2</v>
      </c>
      <c r="AX496">
        <v>59.03</v>
      </c>
      <c r="AY496">
        <v>63.66</v>
      </c>
      <c r="AZ496">
        <v>129.66</v>
      </c>
      <c r="BA496">
        <v>95.93</v>
      </c>
      <c r="BB496">
        <v>85.34</v>
      </c>
      <c r="BC496">
        <v>102</v>
      </c>
      <c r="BD496">
        <v>44.01</v>
      </c>
      <c r="BE496">
        <v>190.04</v>
      </c>
      <c r="BF496">
        <v>125.47</v>
      </c>
      <c r="BG496">
        <v>17.46</v>
      </c>
      <c r="BH496">
        <v>90.07</v>
      </c>
      <c r="BI496">
        <v>228.5</v>
      </c>
      <c r="BJ496">
        <v>56.95</v>
      </c>
      <c r="BK496">
        <v>42.39</v>
      </c>
      <c r="BL496">
        <v>240.08</v>
      </c>
      <c r="BM496">
        <v>141.31</v>
      </c>
      <c r="BN496">
        <v>50.54</v>
      </c>
      <c r="BO496">
        <v>76.5</v>
      </c>
      <c r="BP496">
        <v>139.62</v>
      </c>
      <c r="BQ496">
        <v>44.21</v>
      </c>
      <c r="BR496">
        <v>112.6</v>
      </c>
      <c r="BS496">
        <v>246.96</v>
      </c>
      <c r="BT496">
        <v>92.97</v>
      </c>
      <c r="BU496">
        <v>30.4</v>
      </c>
      <c r="BV496">
        <v>207.1</v>
      </c>
      <c r="BW496">
        <v>98.71</v>
      </c>
      <c r="BX496">
        <v>230.94</v>
      </c>
      <c r="BY496">
        <v>71.23</v>
      </c>
      <c r="BZ496">
        <v>71.64</v>
      </c>
      <c r="CA496">
        <v>59.98</v>
      </c>
      <c r="CB496">
        <v>41.43</v>
      </c>
      <c r="CC496">
        <v>196.59</v>
      </c>
      <c r="CD496">
        <v>238.47</v>
      </c>
      <c r="CE496">
        <v>30.02</v>
      </c>
      <c r="CF496">
        <v>80.62</v>
      </c>
      <c r="CG496">
        <v>49.25</v>
      </c>
      <c r="CH496">
        <v>95.71</v>
      </c>
      <c r="CI496">
        <v>30.12</v>
      </c>
      <c r="CJ496">
        <v>99.1</v>
      </c>
      <c r="CK496">
        <v>103.93</v>
      </c>
      <c r="CL496">
        <v>10.79</v>
      </c>
      <c r="CM496" t="s">
        <v>757</v>
      </c>
      <c r="CN496" t="s">
        <v>758</v>
      </c>
      <c r="CO496">
        <v>505.75</v>
      </c>
      <c r="CP496">
        <v>80.040000000000006</v>
      </c>
      <c r="CQ496">
        <v>61.39</v>
      </c>
      <c r="CR496">
        <v>92.44</v>
      </c>
      <c r="CS496">
        <v>27.63</v>
      </c>
      <c r="CT496">
        <v>16.38</v>
      </c>
      <c r="CU496" t="s">
        <v>758</v>
      </c>
      <c r="CV496">
        <v>5.1142000000000003</v>
      </c>
      <c r="CW496">
        <v>10.1</v>
      </c>
      <c r="CX496" t="s">
        <v>759</v>
      </c>
      <c r="CY496">
        <v>249.4</v>
      </c>
      <c r="CZ496">
        <v>39.65</v>
      </c>
      <c r="DA496">
        <v>81.25</v>
      </c>
      <c r="DB496">
        <v>221.85</v>
      </c>
      <c r="DC496">
        <v>193.46</v>
      </c>
      <c r="DD496">
        <v>45.58</v>
      </c>
      <c r="DE496">
        <v>108.56</v>
      </c>
      <c r="DF496">
        <v>72.22</v>
      </c>
      <c r="DG496">
        <v>38.18</v>
      </c>
      <c r="DH496">
        <v>57.48</v>
      </c>
      <c r="DI496">
        <v>57.11</v>
      </c>
      <c r="DJ496">
        <v>44.84</v>
      </c>
      <c r="DK496">
        <v>166.24</v>
      </c>
      <c r="DL496">
        <v>152.91999999999999</v>
      </c>
      <c r="DM496">
        <v>67.91</v>
      </c>
      <c r="DN496">
        <v>41.25</v>
      </c>
      <c r="DO496">
        <v>41.92</v>
      </c>
      <c r="DP496">
        <v>62.8</v>
      </c>
      <c r="DQ496">
        <v>124.38</v>
      </c>
      <c r="DR496">
        <v>50.68</v>
      </c>
      <c r="DS496">
        <v>44.37</v>
      </c>
      <c r="DT496">
        <v>187.23</v>
      </c>
      <c r="DU496">
        <v>159.04</v>
      </c>
      <c r="DV496">
        <v>225.75</v>
      </c>
      <c r="DW496">
        <v>45.62</v>
      </c>
      <c r="DX496">
        <v>54.86</v>
      </c>
      <c r="DY496">
        <v>131.96</v>
      </c>
      <c r="DZ496">
        <v>143.94</v>
      </c>
      <c r="EA496">
        <v>37.479999999999997</v>
      </c>
      <c r="EB496">
        <v>48.95</v>
      </c>
      <c r="EC496">
        <v>72.930000000000007</v>
      </c>
      <c r="ED496">
        <v>78.52</v>
      </c>
      <c r="EE496">
        <v>33.96</v>
      </c>
      <c r="EF496">
        <v>29.86</v>
      </c>
      <c r="EG496">
        <v>28.16</v>
      </c>
      <c r="EH496">
        <v>47.81</v>
      </c>
      <c r="EI496">
        <v>23.68</v>
      </c>
      <c r="EJ496">
        <v>45.14</v>
      </c>
      <c r="EK496">
        <v>125.34</v>
      </c>
      <c r="EL496">
        <v>18.45</v>
      </c>
      <c r="EM496">
        <v>44.69</v>
      </c>
      <c r="EN496">
        <v>42.14</v>
      </c>
      <c r="EO496">
        <v>111.51</v>
      </c>
      <c r="EP496">
        <v>120.07</v>
      </c>
      <c r="EQ496">
        <v>64.260000000000005</v>
      </c>
      <c r="ER496">
        <v>54.76</v>
      </c>
      <c r="ES496">
        <v>33.31</v>
      </c>
      <c r="ET496">
        <v>15.24</v>
      </c>
      <c r="EU496">
        <v>24.37</v>
      </c>
      <c r="EV496">
        <v>39.299999999999997</v>
      </c>
      <c r="EW496">
        <v>20.82</v>
      </c>
      <c r="EX496">
        <v>25.53</v>
      </c>
      <c r="EY496">
        <v>23.02</v>
      </c>
      <c r="EZ496">
        <v>24.4</v>
      </c>
      <c r="FA496">
        <v>49.89</v>
      </c>
      <c r="FB496">
        <v>29.99</v>
      </c>
      <c r="FC496">
        <v>37.18</v>
      </c>
      <c r="FD496">
        <v>23.66</v>
      </c>
      <c r="FE496">
        <v>13.75</v>
      </c>
      <c r="FF496" t="s">
        <v>760</v>
      </c>
      <c r="FG496" t="s">
        <v>761</v>
      </c>
      <c r="FH496">
        <v>23.92</v>
      </c>
    </row>
    <row r="497" spans="1:164">
      <c r="A497" s="122">
        <v>43818</v>
      </c>
      <c r="B497">
        <v>38.71</v>
      </c>
      <c r="C497">
        <v>18.86</v>
      </c>
      <c r="D497">
        <v>12.94</v>
      </c>
      <c r="E497">
        <v>22.08</v>
      </c>
      <c r="F497">
        <v>71.58</v>
      </c>
      <c r="G497">
        <v>57.83</v>
      </c>
      <c r="H497">
        <v>33.5</v>
      </c>
      <c r="I497">
        <v>71.39</v>
      </c>
      <c r="J497">
        <v>68.540000000000006</v>
      </c>
      <c r="K497">
        <v>137.04</v>
      </c>
      <c r="L497">
        <v>35.83</v>
      </c>
      <c r="M497" t="s">
        <v>762</v>
      </c>
      <c r="N497">
        <v>532.04999999999995</v>
      </c>
      <c r="O497">
        <v>93.48</v>
      </c>
      <c r="P497" t="s">
        <v>763</v>
      </c>
      <c r="Q497">
        <v>44.57</v>
      </c>
      <c r="R497">
        <v>68.790000000000006</v>
      </c>
      <c r="S497">
        <v>51.08</v>
      </c>
      <c r="T497">
        <v>151.47</v>
      </c>
      <c r="U497">
        <v>47.73</v>
      </c>
      <c r="V497">
        <v>58.55</v>
      </c>
      <c r="W497">
        <v>54.78</v>
      </c>
      <c r="X497">
        <v>58.88</v>
      </c>
      <c r="Y497" t="s">
        <v>764</v>
      </c>
      <c r="Z497">
        <v>52.41</v>
      </c>
      <c r="AA497">
        <v>9.25</v>
      </c>
      <c r="AB497">
        <v>47.12</v>
      </c>
      <c r="AC497">
        <v>53.15</v>
      </c>
      <c r="AD497">
        <v>30.8</v>
      </c>
      <c r="AE497">
        <v>64.650000000000006</v>
      </c>
      <c r="AF497">
        <v>141.96</v>
      </c>
      <c r="AG497">
        <v>161</v>
      </c>
      <c r="AH497">
        <v>42.29</v>
      </c>
      <c r="AI497">
        <v>29.08</v>
      </c>
      <c r="AJ497">
        <v>106</v>
      </c>
      <c r="AK497">
        <v>52.7</v>
      </c>
      <c r="AL497">
        <v>34.24</v>
      </c>
      <c r="AM497">
        <v>68.87</v>
      </c>
      <c r="AN497">
        <v>41.2</v>
      </c>
      <c r="AO497">
        <v>14.83</v>
      </c>
      <c r="AP497" t="s">
        <v>686</v>
      </c>
      <c r="AQ497">
        <v>34.450000000000003</v>
      </c>
      <c r="AR497">
        <v>44.6</v>
      </c>
      <c r="AS497">
        <v>62.41</v>
      </c>
      <c r="AT497">
        <v>72.63</v>
      </c>
      <c r="AU497">
        <v>150.87</v>
      </c>
      <c r="AV497">
        <v>199.71</v>
      </c>
      <c r="AW497">
        <v>262.58999999999997</v>
      </c>
      <c r="AX497">
        <v>60.02</v>
      </c>
      <c r="AY497">
        <v>64.23</v>
      </c>
      <c r="AZ497">
        <v>130.55000000000001</v>
      </c>
      <c r="BA497">
        <v>96.43</v>
      </c>
      <c r="BB497">
        <v>85.24</v>
      </c>
      <c r="BC497">
        <v>102.4</v>
      </c>
      <c r="BD497">
        <v>44.87</v>
      </c>
      <c r="BE497">
        <v>190.71</v>
      </c>
      <c r="BF497">
        <v>126.18</v>
      </c>
      <c r="BG497">
        <v>17.37</v>
      </c>
      <c r="BH497">
        <v>90.72</v>
      </c>
      <c r="BI497">
        <v>230.16</v>
      </c>
      <c r="BJ497">
        <v>57.55</v>
      </c>
      <c r="BK497">
        <v>42.65</v>
      </c>
      <c r="BL497">
        <v>241.66</v>
      </c>
      <c r="BM497">
        <v>142.13</v>
      </c>
      <c r="BN497">
        <v>50.87</v>
      </c>
      <c r="BO497">
        <v>74.900000000000006</v>
      </c>
      <c r="BP497">
        <v>141.11000000000001</v>
      </c>
      <c r="BQ497">
        <v>44.26</v>
      </c>
      <c r="BR497">
        <v>113.3</v>
      </c>
      <c r="BS497">
        <v>248.95</v>
      </c>
      <c r="BT497">
        <v>94.01</v>
      </c>
      <c r="BU497">
        <v>30.61</v>
      </c>
      <c r="BV497">
        <v>207.8</v>
      </c>
      <c r="BW497">
        <v>99.42</v>
      </c>
      <c r="BX497">
        <v>232.45</v>
      </c>
      <c r="BY497">
        <v>71.67</v>
      </c>
      <c r="BZ497">
        <v>72.25</v>
      </c>
      <c r="CA497">
        <v>60.33</v>
      </c>
      <c r="CB497">
        <v>41.71</v>
      </c>
      <c r="CC497">
        <v>197.69</v>
      </c>
      <c r="CD497">
        <v>240.22</v>
      </c>
      <c r="CE497">
        <v>30.16</v>
      </c>
      <c r="CF497">
        <v>81.22</v>
      </c>
      <c r="CG497">
        <v>49.39</v>
      </c>
      <c r="CH497">
        <v>96.15</v>
      </c>
      <c r="CI497">
        <v>30.17</v>
      </c>
      <c r="CJ497">
        <v>98.91</v>
      </c>
      <c r="CK497">
        <v>105.03</v>
      </c>
      <c r="CL497">
        <v>10.83</v>
      </c>
      <c r="CM497" t="s">
        <v>765</v>
      </c>
      <c r="CN497" t="s">
        <v>766</v>
      </c>
      <c r="CO497">
        <v>508.5</v>
      </c>
      <c r="CP497">
        <v>80.14</v>
      </c>
      <c r="CQ497">
        <v>61.37</v>
      </c>
      <c r="CR497">
        <v>93.6</v>
      </c>
      <c r="CS497">
        <v>27.77</v>
      </c>
      <c r="CT497">
        <v>16.63</v>
      </c>
      <c r="CU497" t="s">
        <v>766</v>
      </c>
      <c r="CV497">
        <v>4.9442000000000004</v>
      </c>
      <c r="CW497">
        <v>10.199999999999999</v>
      </c>
      <c r="CX497" t="s">
        <v>767</v>
      </c>
      <c r="CY497">
        <v>249.3</v>
      </c>
      <c r="CZ497">
        <v>39.69</v>
      </c>
      <c r="DA497">
        <v>81.47</v>
      </c>
      <c r="DB497">
        <v>223.19</v>
      </c>
      <c r="DC497">
        <v>193.88</v>
      </c>
      <c r="DD497">
        <v>45.4</v>
      </c>
      <c r="DE497">
        <v>108.89</v>
      </c>
      <c r="DF497">
        <v>72.16</v>
      </c>
      <c r="DG497">
        <v>38.29</v>
      </c>
      <c r="DH497">
        <v>57.57</v>
      </c>
      <c r="DI497">
        <v>58.03</v>
      </c>
      <c r="DJ497">
        <v>44.87</v>
      </c>
      <c r="DK497">
        <v>166.72</v>
      </c>
      <c r="DL497">
        <v>153.24</v>
      </c>
      <c r="DM497">
        <v>68.319999999999993</v>
      </c>
      <c r="DN497">
        <v>41.25</v>
      </c>
      <c r="DO497">
        <v>41.97</v>
      </c>
      <c r="DP497">
        <v>63.14</v>
      </c>
      <c r="DQ497">
        <v>124.77</v>
      </c>
      <c r="DR497">
        <v>51.34</v>
      </c>
      <c r="DS497">
        <v>43.99</v>
      </c>
      <c r="DT497">
        <v>187.95</v>
      </c>
      <c r="DU497">
        <v>160.13</v>
      </c>
      <c r="DV497">
        <v>227.34</v>
      </c>
      <c r="DW497">
        <v>45.82</v>
      </c>
      <c r="DX497">
        <v>55.07</v>
      </c>
      <c r="DY497">
        <v>132.53</v>
      </c>
      <c r="DZ497">
        <v>145.44999999999999</v>
      </c>
      <c r="EA497">
        <v>37.71</v>
      </c>
      <c r="EB497">
        <v>49.4</v>
      </c>
      <c r="EC497">
        <v>73.59</v>
      </c>
      <c r="ED497">
        <v>79.349999999999994</v>
      </c>
      <c r="EE497">
        <v>34.17</v>
      </c>
      <c r="EF497">
        <v>30.08</v>
      </c>
      <c r="EG497">
        <v>28.33</v>
      </c>
      <c r="EH497">
        <v>47.98</v>
      </c>
      <c r="EI497">
        <v>23.7</v>
      </c>
      <c r="EJ497">
        <v>45.25</v>
      </c>
      <c r="EK497">
        <v>125.38</v>
      </c>
      <c r="EL497">
        <v>18.39</v>
      </c>
      <c r="EM497">
        <v>44.93</v>
      </c>
      <c r="EN497">
        <v>42.32</v>
      </c>
      <c r="EO497">
        <v>111.3</v>
      </c>
      <c r="EP497">
        <v>120.45</v>
      </c>
      <c r="EQ497">
        <v>63.96</v>
      </c>
      <c r="ER497">
        <v>55.15</v>
      </c>
      <c r="ES497">
        <v>33.72</v>
      </c>
      <c r="ET497">
        <v>14.86</v>
      </c>
      <c r="EU497">
        <v>24.27</v>
      </c>
      <c r="EV497">
        <v>38.799999999999997</v>
      </c>
      <c r="EW497">
        <v>20.57</v>
      </c>
      <c r="EX497">
        <v>25.33</v>
      </c>
      <c r="EY497">
        <v>22.82</v>
      </c>
      <c r="EZ497">
        <v>24.07</v>
      </c>
      <c r="FA497">
        <v>49.69</v>
      </c>
      <c r="FB497">
        <v>29.93</v>
      </c>
      <c r="FC497">
        <v>37.03</v>
      </c>
      <c r="FD497">
        <v>23.18</v>
      </c>
      <c r="FE497">
        <v>13.6</v>
      </c>
      <c r="FF497" t="s">
        <v>768</v>
      </c>
      <c r="FG497" t="s">
        <v>769</v>
      </c>
      <c r="FH497">
        <v>23.74</v>
      </c>
    </row>
    <row r="498" spans="1:164">
      <c r="A498" s="122">
        <v>43819</v>
      </c>
      <c r="B498">
        <v>38.840000000000003</v>
      </c>
      <c r="C498">
        <v>18.89</v>
      </c>
      <c r="D498">
        <v>12.97</v>
      </c>
      <c r="E498">
        <v>22.07</v>
      </c>
      <c r="F498">
        <v>71.86</v>
      </c>
      <c r="G498">
        <v>57.94</v>
      </c>
      <c r="H498">
        <v>33.57</v>
      </c>
      <c r="I498">
        <v>71.64</v>
      </c>
      <c r="J498">
        <v>68.599999999999994</v>
      </c>
      <c r="K498">
        <v>137.47999999999999</v>
      </c>
      <c r="L498">
        <v>35.909999999999997</v>
      </c>
      <c r="M498" t="s">
        <v>739</v>
      </c>
      <c r="N498">
        <v>534.6</v>
      </c>
      <c r="O498">
        <v>93.98</v>
      </c>
      <c r="P498" t="s">
        <v>770</v>
      </c>
      <c r="Q498">
        <v>44.34</v>
      </c>
      <c r="R498">
        <v>68.61</v>
      </c>
      <c r="S498">
        <v>51.15</v>
      </c>
      <c r="T498">
        <v>151.5</v>
      </c>
      <c r="U498">
        <v>47.51</v>
      </c>
      <c r="V498">
        <v>58.52</v>
      </c>
      <c r="W498">
        <v>54.94</v>
      </c>
      <c r="X498">
        <v>58.59</v>
      </c>
      <c r="Y498" t="s">
        <v>771</v>
      </c>
      <c r="Z498">
        <v>52.4</v>
      </c>
      <c r="AA498">
        <v>9.23</v>
      </c>
      <c r="AB498">
        <v>47.19</v>
      </c>
      <c r="AC498">
        <v>53.41</v>
      </c>
      <c r="AD498">
        <v>30.68</v>
      </c>
      <c r="AE498">
        <v>64.59</v>
      </c>
      <c r="AF498">
        <v>143.04</v>
      </c>
      <c r="AG498">
        <v>162.21</v>
      </c>
      <c r="AH498">
        <v>42.28</v>
      </c>
      <c r="AI498">
        <v>29.28</v>
      </c>
      <c r="AJ498">
        <v>106.96</v>
      </c>
      <c r="AK498">
        <v>53.18</v>
      </c>
      <c r="AL498">
        <v>34.51</v>
      </c>
      <c r="AM498">
        <v>69.98</v>
      </c>
      <c r="AN498">
        <v>41.29</v>
      </c>
      <c r="AO498">
        <v>14.61</v>
      </c>
      <c r="AP498" t="s">
        <v>686</v>
      </c>
      <c r="AQ498">
        <v>34.71</v>
      </c>
      <c r="AR498">
        <v>45.74</v>
      </c>
      <c r="AS498">
        <v>63.15</v>
      </c>
      <c r="AT498">
        <v>74.28</v>
      </c>
      <c r="AU498">
        <v>151.87</v>
      </c>
      <c r="AV498">
        <v>200.22</v>
      </c>
      <c r="AW498">
        <v>263.98</v>
      </c>
      <c r="AX498">
        <v>60.41</v>
      </c>
      <c r="AY498">
        <v>64.760000000000005</v>
      </c>
      <c r="AZ498">
        <v>130.26</v>
      </c>
      <c r="BA498">
        <v>96.7</v>
      </c>
      <c r="BB498">
        <v>85.41</v>
      </c>
      <c r="BC498">
        <v>102.7</v>
      </c>
      <c r="BD498">
        <v>45.34</v>
      </c>
      <c r="BE498">
        <v>191.98</v>
      </c>
      <c r="BF498">
        <v>128.32</v>
      </c>
      <c r="BG498">
        <v>17.079999999999998</v>
      </c>
      <c r="BH498">
        <v>90.95</v>
      </c>
      <c r="BI498">
        <v>231.21</v>
      </c>
      <c r="BJ498">
        <v>57.72</v>
      </c>
      <c r="BK498">
        <v>42.98</v>
      </c>
      <c r="BL498">
        <v>243.01</v>
      </c>
      <c r="BM498">
        <v>143.5</v>
      </c>
      <c r="BN498">
        <v>50.96</v>
      </c>
      <c r="BO498">
        <v>73.7</v>
      </c>
      <c r="BP498">
        <v>141.99</v>
      </c>
      <c r="BQ498">
        <v>44.49</v>
      </c>
      <c r="BR498">
        <v>113.81</v>
      </c>
      <c r="BS498">
        <v>251.32</v>
      </c>
      <c r="BT498">
        <v>94.41</v>
      </c>
      <c r="BU498">
        <v>30.68</v>
      </c>
      <c r="BV498">
        <v>209.05</v>
      </c>
      <c r="BW498">
        <v>100.13</v>
      </c>
      <c r="BX498">
        <v>234.04</v>
      </c>
      <c r="BY498">
        <v>71.92</v>
      </c>
      <c r="BZ498">
        <v>72.73</v>
      </c>
      <c r="CA498">
        <v>60.5</v>
      </c>
      <c r="CB498">
        <v>41.67</v>
      </c>
      <c r="CC498">
        <v>198.77</v>
      </c>
      <c r="CD498">
        <v>241.14</v>
      </c>
      <c r="CE498">
        <v>30.05</v>
      </c>
      <c r="CF498">
        <v>81.84</v>
      </c>
      <c r="CG498">
        <v>49.62</v>
      </c>
      <c r="CH498">
        <v>96.09</v>
      </c>
      <c r="CI498">
        <v>30.23</v>
      </c>
      <c r="CJ498">
        <v>99.93</v>
      </c>
      <c r="CK498">
        <v>105.84</v>
      </c>
      <c r="CL498">
        <v>10.72</v>
      </c>
      <c r="CM498" t="s">
        <v>772</v>
      </c>
      <c r="CN498" t="s">
        <v>773</v>
      </c>
      <c r="CO498">
        <v>499</v>
      </c>
      <c r="CP498">
        <v>80.73</v>
      </c>
      <c r="CQ498">
        <v>61.36</v>
      </c>
      <c r="CR498">
        <v>92.88</v>
      </c>
      <c r="CS498">
        <v>27.78</v>
      </c>
      <c r="CT498">
        <v>16.61</v>
      </c>
      <c r="CU498" t="s">
        <v>773</v>
      </c>
      <c r="CV498">
        <v>4.9882999999999997</v>
      </c>
      <c r="CW498">
        <v>10.14</v>
      </c>
      <c r="CX498" t="s">
        <v>774</v>
      </c>
      <c r="CY498">
        <v>253.5</v>
      </c>
      <c r="CZ498">
        <v>39.01</v>
      </c>
      <c r="DA498">
        <v>81.44</v>
      </c>
      <c r="DB498">
        <v>224</v>
      </c>
      <c r="DC498">
        <v>195.51</v>
      </c>
      <c r="DD498">
        <v>45.76</v>
      </c>
      <c r="DE498">
        <v>109.94</v>
      </c>
      <c r="DF498">
        <v>72.48</v>
      </c>
      <c r="DG498">
        <v>38.6</v>
      </c>
      <c r="DH498">
        <v>58.06</v>
      </c>
      <c r="DI498">
        <v>58.7</v>
      </c>
      <c r="DJ498">
        <v>45.24</v>
      </c>
      <c r="DK498">
        <v>167.7</v>
      </c>
      <c r="DL498">
        <v>154.1</v>
      </c>
      <c r="DM498">
        <v>68.84</v>
      </c>
      <c r="DN498">
        <v>41.45</v>
      </c>
      <c r="DO498">
        <v>42.11</v>
      </c>
      <c r="DP498">
        <v>63.1</v>
      </c>
      <c r="DQ498">
        <v>124.55</v>
      </c>
      <c r="DR498">
        <v>51.74</v>
      </c>
      <c r="DS498">
        <v>44.77</v>
      </c>
      <c r="DT498">
        <v>188.12</v>
      </c>
      <c r="DU498">
        <v>161.44</v>
      </c>
      <c r="DV498">
        <v>228.34</v>
      </c>
      <c r="DW498">
        <v>45.71</v>
      </c>
      <c r="DX498">
        <v>55.48</v>
      </c>
      <c r="DY498">
        <v>133.16</v>
      </c>
      <c r="DZ498">
        <v>146.94999999999999</v>
      </c>
      <c r="EA498">
        <v>37.75</v>
      </c>
      <c r="EB498">
        <v>49.97</v>
      </c>
      <c r="EC498">
        <v>74.400000000000006</v>
      </c>
      <c r="ED498">
        <v>80.209999999999994</v>
      </c>
      <c r="EE498">
        <v>34.549999999999997</v>
      </c>
      <c r="EF498">
        <v>30.4</v>
      </c>
      <c r="EG498">
        <v>28.59</v>
      </c>
      <c r="EH498">
        <v>47.92</v>
      </c>
      <c r="EI498">
        <v>23.44</v>
      </c>
      <c r="EJ498">
        <v>45.54</v>
      </c>
      <c r="EK498">
        <v>125.31</v>
      </c>
      <c r="EL498">
        <v>18.440000000000001</v>
      </c>
      <c r="EM498">
        <v>45.19</v>
      </c>
      <c r="EN498">
        <v>42.32</v>
      </c>
      <c r="EO498">
        <v>111.93</v>
      </c>
      <c r="EP498">
        <v>120.86</v>
      </c>
      <c r="EQ498">
        <v>63.96</v>
      </c>
      <c r="ER498">
        <v>55.44</v>
      </c>
      <c r="ES498">
        <v>34.15</v>
      </c>
      <c r="ET498">
        <v>15.04</v>
      </c>
      <c r="EU498">
        <v>24.15</v>
      </c>
      <c r="EV498">
        <v>38.479999999999997</v>
      </c>
      <c r="EW498">
        <v>20.25</v>
      </c>
      <c r="EX498">
        <v>25.09</v>
      </c>
      <c r="EY498">
        <v>22.68</v>
      </c>
      <c r="EZ498">
        <v>23.86</v>
      </c>
      <c r="FA498">
        <v>49.55</v>
      </c>
      <c r="FB498">
        <v>29.9</v>
      </c>
      <c r="FC498">
        <v>36.979999999999997</v>
      </c>
      <c r="FD498">
        <v>22.93</v>
      </c>
      <c r="FE498">
        <v>13.4</v>
      </c>
      <c r="FF498" t="s">
        <v>775</v>
      </c>
      <c r="FG498" t="s">
        <v>776</v>
      </c>
      <c r="FH498">
        <v>23.65</v>
      </c>
    </row>
    <row r="499" spans="1:164">
      <c r="A499" s="122">
        <v>43822</v>
      </c>
      <c r="B499">
        <v>38.49</v>
      </c>
      <c r="C499">
        <v>18.86</v>
      </c>
      <c r="D499">
        <v>12.62</v>
      </c>
      <c r="E499">
        <v>21.9</v>
      </c>
      <c r="F499">
        <v>70.58</v>
      </c>
      <c r="G499">
        <v>56.27</v>
      </c>
      <c r="H499">
        <v>33.4</v>
      </c>
      <c r="I499">
        <v>70.930000000000007</v>
      </c>
      <c r="J499">
        <v>68.47</v>
      </c>
      <c r="K499">
        <v>136.99</v>
      </c>
      <c r="L499">
        <v>35.270000000000003</v>
      </c>
      <c r="M499" t="s">
        <v>777</v>
      </c>
      <c r="N499">
        <v>524.29</v>
      </c>
      <c r="O499">
        <v>93</v>
      </c>
      <c r="P499" t="s">
        <v>778</v>
      </c>
      <c r="Q499">
        <v>44.24</v>
      </c>
      <c r="R499">
        <v>68.540000000000006</v>
      </c>
      <c r="S499">
        <v>50.94</v>
      </c>
      <c r="T499">
        <v>151.35</v>
      </c>
      <c r="U499">
        <v>47.24</v>
      </c>
      <c r="V499">
        <v>58.06</v>
      </c>
      <c r="W499">
        <v>54.13</v>
      </c>
      <c r="X499">
        <v>58.24</v>
      </c>
      <c r="Y499" t="s">
        <v>779</v>
      </c>
      <c r="Z499">
        <v>52.07</v>
      </c>
      <c r="AA499">
        <v>9.09</v>
      </c>
      <c r="AB499">
        <v>46.79</v>
      </c>
      <c r="AC499">
        <v>53.08</v>
      </c>
      <c r="AD499">
        <v>30.61</v>
      </c>
      <c r="AE499">
        <v>63.99</v>
      </c>
      <c r="AF499">
        <v>141.55000000000001</v>
      </c>
      <c r="AG499">
        <v>160.53</v>
      </c>
      <c r="AH499">
        <v>41.87</v>
      </c>
      <c r="AI499">
        <v>29.05</v>
      </c>
      <c r="AJ499">
        <v>105.23</v>
      </c>
      <c r="AK499">
        <v>52.56</v>
      </c>
      <c r="AL499">
        <v>34.15</v>
      </c>
      <c r="AM499">
        <v>68.42</v>
      </c>
      <c r="AN499">
        <v>40.770000000000003</v>
      </c>
      <c r="AO499">
        <v>14.93</v>
      </c>
      <c r="AP499" t="s">
        <v>686</v>
      </c>
      <c r="AQ499">
        <v>34.049999999999997</v>
      </c>
      <c r="AR499">
        <v>44.03</v>
      </c>
      <c r="AS499">
        <v>64.2</v>
      </c>
      <c r="AT499">
        <v>75.03</v>
      </c>
      <c r="AU499">
        <v>153.04</v>
      </c>
      <c r="AV499">
        <v>201.25</v>
      </c>
      <c r="AW499">
        <v>265.67</v>
      </c>
      <c r="AX499">
        <v>62.27</v>
      </c>
      <c r="AY499">
        <v>64.58</v>
      </c>
      <c r="AZ499">
        <v>130.69999999999999</v>
      </c>
      <c r="BA499">
        <v>97.71</v>
      </c>
      <c r="BB499">
        <v>86.19</v>
      </c>
      <c r="BC499">
        <v>103.11</v>
      </c>
      <c r="BD499">
        <v>46.17</v>
      </c>
      <c r="BE499">
        <v>192.92</v>
      </c>
      <c r="BF499">
        <v>128.97999999999999</v>
      </c>
      <c r="BG499">
        <v>16.989999999999998</v>
      </c>
      <c r="BH499">
        <v>91.21</v>
      </c>
      <c r="BI499">
        <v>232.07</v>
      </c>
      <c r="BJ499">
        <v>58.26</v>
      </c>
      <c r="BK499">
        <v>43.11</v>
      </c>
      <c r="BL499">
        <v>243.83</v>
      </c>
      <c r="BM499">
        <v>142.08000000000001</v>
      </c>
      <c r="BN499">
        <v>51.59</v>
      </c>
      <c r="BO499">
        <v>72.599999999999994</v>
      </c>
      <c r="BP499">
        <v>142.4</v>
      </c>
      <c r="BQ499">
        <v>44.58</v>
      </c>
      <c r="BR499">
        <v>113.93</v>
      </c>
      <c r="BS499">
        <v>252.12</v>
      </c>
      <c r="BT499">
        <v>94.23</v>
      </c>
      <c r="BU499">
        <v>30.69</v>
      </c>
      <c r="BV499">
        <v>209.48</v>
      </c>
      <c r="BW499">
        <v>100.26</v>
      </c>
      <c r="BX499">
        <v>233.81</v>
      </c>
      <c r="BY499">
        <v>72.150000000000006</v>
      </c>
      <c r="BZ499">
        <v>72.81</v>
      </c>
      <c r="CA499">
        <v>60.61</v>
      </c>
      <c r="CB499">
        <v>41.72</v>
      </c>
      <c r="CC499">
        <v>198.49</v>
      </c>
      <c r="CD499">
        <v>241.52</v>
      </c>
      <c r="CE499">
        <v>30.24</v>
      </c>
      <c r="CF499">
        <v>81.97</v>
      </c>
      <c r="CG499">
        <v>49.25</v>
      </c>
      <c r="CH499">
        <v>96.48</v>
      </c>
      <c r="CI499">
        <v>30.32</v>
      </c>
      <c r="CJ499">
        <v>100.35</v>
      </c>
      <c r="CK499">
        <v>106.32</v>
      </c>
      <c r="CL499">
        <v>10.62</v>
      </c>
      <c r="CM499" t="s">
        <v>780</v>
      </c>
      <c r="CN499" t="s">
        <v>781</v>
      </c>
      <c r="CO499">
        <v>505</v>
      </c>
      <c r="CP499">
        <v>81.73</v>
      </c>
      <c r="CQ499">
        <v>61.99</v>
      </c>
      <c r="CR499">
        <v>94.88</v>
      </c>
      <c r="CS499">
        <v>27.98</v>
      </c>
      <c r="CT499">
        <v>16.82</v>
      </c>
      <c r="CU499" t="s">
        <v>781</v>
      </c>
      <c r="CV499">
        <v>4.6632999999999996</v>
      </c>
      <c r="CW499">
        <v>9.84</v>
      </c>
      <c r="CX499" t="s">
        <v>782</v>
      </c>
      <c r="CY499">
        <v>259.10000000000002</v>
      </c>
      <c r="CZ499">
        <v>38.159999999999997</v>
      </c>
      <c r="DA499">
        <v>82.11</v>
      </c>
      <c r="DB499">
        <v>226.43</v>
      </c>
      <c r="DC499">
        <v>195.84</v>
      </c>
      <c r="DD499">
        <v>45.41</v>
      </c>
      <c r="DE499">
        <v>110.32</v>
      </c>
      <c r="DF499">
        <v>72.349999999999994</v>
      </c>
      <c r="DG499">
        <v>38.619999999999997</v>
      </c>
      <c r="DH499">
        <v>58.01</v>
      </c>
      <c r="DI499">
        <v>60.58</v>
      </c>
      <c r="DJ499">
        <v>45.32</v>
      </c>
      <c r="DK499">
        <v>168.32</v>
      </c>
      <c r="DL499">
        <v>154.94999999999999</v>
      </c>
      <c r="DM499">
        <v>69.180000000000007</v>
      </c>
      <c r="DN499">
        <v>40.85</v>
      </c>
      <c r="DO499">
        <v>42.27</v>
      </c>
      <c r="DP499">
        <v>62.83</v>
      </c>
      <c r="DQ499">
        <v>124.26</v>
      </c>
      <c r="DR499">
        <v>51.63</v>
      </c>
      <c r="DS499">
        <v>44.27</v>
      </c>
      <c r="DT499">
        <v>188.05</v>
      </c>
      <c r="DU499">
        <v>160.86000000000001</v>
      </c>
      <c r="DV499">
        <v>227.65</v>
      </c>
      <c r="DW499">
        <v>45.55</v>
      </c>
      <c r="DX499">
        <v>55.49</v>
      </c>
      <c r="DY499">
        <v>132.96</v>
      </c>
      <c r="DZ499">
        <v>145.33000000000001</v>
      </c>
      <c r="EA499">
        <v>37.61</v>
      </c>
      <c r="EB499">
        <v>49.83</v>
      </c>
      <c r="EC499">
        <v>74.13</v>
      </c>
      <c r="ED499">
        <v>79.98</v>
      </c>
      <c r="EE499">
        <v>34.35</v>
      </c>
      <c r="EF499">
        <v>30.3</v>
      </c>
      <c r="EG499">
        <v>28.48</v>
      </c>
      <c r="EH499">
        <v>47.88</v>
      </c>
      <c r="EI499">
        <v>23.58</v>
      </c>
      <c r="EJ499">
        <v>45.34</v>
      </c>
      <c r="EK499">
        <v>125.41</v>
      </c>
      <c r="EL499">
        <v>18.55</v>
      </c>
      <c r="EM499">
        <v>45.32</v>
      </c>
      <c r="EN499">
        <v>42.29</v>
      </c>
      <c r="EO499">
        <v>111.11</v>
      </c>
      <c r="EP499">
        <v>119.38</v>
      </c>
      <c r="EQ499">
        <v>63.55</v>
      </c>
      <c r="ER499">
        <v>55.03</v>
      </c>
      <c r="ES499">
        <v>34.11</v>
      </c>
      <c r="ET499">
        <v>15.09</v>
      </c>
      <c r="EU499">
        <v>24.12</v>
      </c>
      <c r="EV499">
        <v>38.090000000000003</v>
      </c>
      <c r="EW499">
        <v>20.21</v>
      </c>
      <c r="EX499">
        <v>25.03</v>
      </c>
      <c r="EY499">
        <v>22.55</v>
      </c>
      <c r="EZ499">
        <v>23.76</v>
      </c>
      <c r="FA499">
        <v>49.39</v>
      </c>
      <c r="FB499">
        <v>29.93</v>
      </c>
      <c r="FC499">
        <v>36.880000000000003</v>
      </c>
      <c r="FD499">
        <v>22.74</v>
      </c>
      <c r="FE499">
        <v>13.32</v>
      </c>
      <c r="FF499" t="s">
        <v>783</v>
      </c>
      <c r="FG499" t="s">
        <v>784</v>
      </c>
      <c r="FH499">
        <v>23.37</v>
      </c>
    </row>
    <row r="500" spans="1:164">
      <c r="A500" s="122">
        <v>43823</v>
      </c>
      <c r="B500">
        <v>38.54</v>
      </c>
      <c r="C500">
        <v>18.850000000000001</v>
      </c>
      <c r="D500">
        <v>12.64</v>
      </c>
      <c r="E500">
        <v>21.93</v>
      </c>
      <c r="F500">
        <v>70.62</v>
      </c>
      <c r="G500">
        <v>56.48</v>
      </c>
      <c r="H500">
        <v>33.409999999999997</v>
      </c>
      <c r="I500">
        <v>70.900000000000006</v>
      </c>
      <c r="J500">
        <v>68.400000000000006</v>
      </c>
      <c r="K500">
        <v>137.05000000000001</v>
      </c>
      <c r="L500">
        <v>35.28</v>
      </c>
      <c r="M500" t="s">
        <v>762</v>
      </c>
      <c r="N500">
        <v>527.58000000000004</v>
      </c>
      <c r="O500">
        <v>93.4</v>
      </c>
      <c r="P500" t="s">
        <v>778</v>
      </c>
      <c r="Q500">
        <v>44.28</v>
      </c>
      <c r="R500">
        <v>68.599999999999994</v>
      </c>
      <c r="S500">
        <v>51.05</v>
      </c>
      <c r="T500">
        <v>151.62</v>
      </c>
      <c r="U500">
        <v>47.36</v>
      </c>
      <c r="V500">
        <v>58.16</v>
      </c>
      <c r="W500">
        <v>54.21</v>
      </c>
      <c r="X500">
        <v>58.38</v>
      </c>
      <c r="Y500" t="s">
        <v>785</v>
      </c>
      <c r="Z500">
        <v>52.15</v>
      </c>
      <c r="AA500">
        <v>9.24</v>
      </c>
      <c r="AB500">
        <v>46.81</v>
      </c>
      <c r="AC500">
        <v>53.03</v>
      </c>
      <c r="AD500">
        <v>30.68</v>
      </c>
      <c r="AE500">
        <v>64.08</v>
      </c>
      <c r="AF500">
        <v>141.62</v>
      </c>
      <c r="AG500">
        <v>160.72</v>
      </c>
      <c r="AH500">
        <v>41.88</v>
      </c>
      <c r="AI500">
        <v>29.01</v>
      </c>
      <c r="AJ500">
        <v>105.31</v>
      </c>
      <c r="AK500">
        <v>52.59</v>
      </c>
      <c r="AL500">
        <v>33.69</v>
      </c>
      <c r="AM500">
        <v>68.239999999999995</v>
      </c>
      <c r="AN500">
        <v>40.79</v>
      </c>
      <c r="AO500">
        <v>14.88</v>
      </c>
      <c r="AP500" t="s">
        <v>686</v>
      </c>
      <c r="AQ500">
        <v>34.090000000000003</v>
      </c>
      <c r="AR500">
        <v>44.24</v>
      </c>
      <c r="AS500">
        <v>64.86</v>
      </c>
      <c r="AT500">
        <v>74.790000000000006</v>
      </c>
      <c r="AU500">
        <v>154.01</v>
      </c>
      <c r="AV500">
        <v>201.3</v>
      </c>
      <c r="AW500">
        <v>265.41000000000003</v>
      </c>
      <c r="AX500">
        <v>64.27</v>
      </c>
      <c r="AY500">
        <v>64.64</v>
      </c>
      <c r="AZ500">
        <v>131.55000000000001</v>
      </c>
      <c r="BA500">
        <v>98.46</v>
      </c>
      <c r="BB500">
        <v>86.35</v>
      </c>
      <c r="BC500">
        <v>102.98</v>
      </c>
      <c r="BD500">
        <v>46.53</v>
      </c>
      <c r="BE500">
        <v>193.07</v>
      </c>
      <c r="BF500">
        <v>128.63999999999999</v>
      </c>
      <c r="BG500">
        <v>16.98</v>
      </c>
      <c r="BH500">
        <v>91.24</v>
      </c>
      <c r="BI500">
        <v>232.02</v>
      </c>
      <c r="BJ500">
        <v>58.53</v>
      </c>
      <c r="BK500">
        <v>43</v>
      </c>
      <c r="BL500">
        <v>243.85</v>
      </c>
      <c r="BM500">
        <v>142.37</v>
      </c>
      <c r="BN500">
        <v>51.82</v>
      </c>
      <c r="BO500">
        <v>72.7</v>
      </c>
      <c r="BP500">
        <v>142.21</v>
      </c>
      <c r="BQ500">
        <v>44.53</v>
      </c>
      <c r="BR500">
        <v>113.99</v>
      </c>
      <c r="BS500">
        <v>252.53</v>
      </c>
      <c r="BT500">
        <v>94.14</v>
      </c>
      <c r="BU500">
        <v>30.78</v>
      </c>
      <c r="BV500">
        <v>209.11</v>
      </c>
      <c r="BW500">
        <v>100.41</v>
      </c>
      <c r="BX500">
        <v>233.67</v>
      </c>
      <c r="BY500">
        <v>72.150000000000006</v>
      </c>
      <c r="BZ500">
        <v>72.849999999999994</v>
      </c>
      <c r="CA500">
        <v>60.57</v>
      </c>
      <c r="CB500">
        <v>41.68</v>
      </c>
      <c r="CC500">
        <v>198.41</v>
      </c>
      <c r="CD500">
        <v>241.55</v>
      </c>
      <c r="CE500">
        <v>30.22</v>
      </c>
      <c r="CF500">
        <v>82.06</v>
      </c>
      <c r="CG500">
        <v>49.29</v>
      </c>
      <c r="CH500">
        <v>96.28</v>
      </c>
      <c r="CI500">
        <v>30.37</v>
      </c>
      <c r="CJ500">
        <v>100.37</v>
      </c>
      <c r="CK500">
        <v>106.66</v>
      </c>
      <c r="CL500">
        <v>10.66</v>
      </c>
      <c r="CM500" t="s">
        <v>780</v>
      </c>
      <c r="CN500" t="s">
        <v>786</v>
      </c>
      <c r="CO500">
        <v>510</v>
      </c>
      <c r="CP500">
        <v>81.73</v>
      </c>
      <c r="CQ500">
        <v>61.96</v>
      </c>
      <c r="CR500">
        <v>94.8</v>
      </c>
      <c r="CS500">
        <v>28.07</v>
      </c>
      <c r="CT500">
        <v>16.78</v>
      </c>
      <c r="CU500" t="s">
        <v>786</v>
      </c>
      <c r="CV500">
        <v>4.665</v>
      </c>
      <c r="CW500">
        <v>9.77</v>
      </c>
      <c r="CX500" t="s">
        <v>787</v>
      </c>
      <c r="CY500">
        <v>257.3</v>
      </c>
      <c r="CZ500">
        <v>38.119999999999997</v>
      </c>
      <c r="DA500">
        <v>81.78</v>
      </c>
      <c r="DB500">
        <v>225.1</v>
      </c>
      <c r="DC500">
        <v>195.85</v>
      </c>
      <c r="DD500">
        <v>45.69</v>
      </c>
      <c r="DE500">
        <v>109.85</v>
      </c>
      <c r="DF500">
        <v>72.33</v>
      </c>
      <c r="DG500">
        <v>38.549999999999997</v>
      </c>
      <c r="DH500">
        <v>57.97</v>
      </c>
      <c r="DI500">
        <v>59.5</v>
      </c>
      <c r="DJ500">
        <v>45.29</v>
      </c>
      <c r="DK500">
        <v>167.94</v>
      </c>
      <c r="DL500">
        <v>154.43</v>
      </c>
      <c r="DM500">
        <v>68.95</v>
      </c>
      <c r="DN500">
        <v>40.770000000000003</v>
      </c>
      <c r="DO500">
        <v>42.18</v>
      </c>
      <c r="DP500">
        <v>62.91</v>
      </c>
      <c r="DQ500">
        <v>124.54</v>
      </c>
      <c r="DR500">
        <v>51.65</v>
      </c>
      <c r="DS500">
        <v>44.67</v>
      </c>
      <c r="DT500">
        <v>188.49</v>
      </c>
      <c r="DU500">
        <v>161.04</v>
      </c>
      <c r="DV500">
        <v>228.11</v>
      </c>
      <c r="DW500">
        <v>45.72</v>
      </c>
      <c r="DX500">
        <v>55.35</v>
      </c>
      <c r="DY500">
        <v>133.12</v>
      </c>
      <c r="DZ500">
        <v>145.37</v>
      </c>
      <c r="EA500">
        <v>37.64</v>
      </c>
      <c r="EB500">
        <v>49.86</v>
      </c>
      <c r="EC500">
        <v>74.11</v>
      </c>
      <c r="ED500">
        <v>80.31</v>
      </c>
      <c r="EE500">
        <v>34.39</v>
      </c>
      <c r="EF500">
        <v>29.97</v>
      </c>
      <c r="EG500">
        <v>28.5</v>
      </c>
      <c r="EH500">
        <v>47.96</v>
      </c>
      <c r="EI500">
        <v>23.51</v>
      </c>
      <c r="EJ500">
        <v>45.44</v>
      </c>
      <c r="EK500">
        <v>125.47</v>
      </c>
      <c r="EL500">
        <v>18.579999999999998</v>
      </c>
      <c r="EM500">
        <v>45.3</v>
      </c>
      <c r="EN500">
        <v>42.02</v>
      </c>
      <c r="EO500">
        <v>111.18</v>
      </c>
      <c r="EP500">
        <v>119.72</v>
      </c>
      <c r="EQ500">
        <v>63.55</v>
      </c>
      <c r="ER500">
        <v>55.25</v>
      </c>
      <c r="ES500">
        <v>34.130000000000003</v>
      </c>
      <c r="ET500">
        <v>14.94</v>
      </c>
      <c r="EU500">
        <v>24.05</v>
      </c>
      <c r="EV500">
        <v>38.1</v>
      </c>
      <c r="EW500">
        <v>20.13</v>
      </c>
      <c r="EX500">
        <v>24.95</v>
      </c>
      <c r="EY500">
        <v>22.53</v>
      </c>
      <c r="EZ500">
        <v>23.64</v>
      </c>
      <c r="FA500">
        <v>49.31</v>
      </c>
      <c r="FB500">
        <v>29.83</v>
      </c>
      <c r="FC500">
        <v>36.69</v>
      </c>
      <c r="FD500">
        <v>22.61</v>
      </c>
      <c r="FE500">
        <v>13.33</v>
      </c>
      <c r="FF500" t="s">
        <v>788</v>
      </c>
      <c r="FG500" t="s">
        <v>789</v>
      </c>
      <c r="FH500">
        <v>23.28</v>
      </c>
    </row>
    <row r="501" spans="1:164">
      <c r="A501" s="122">
        <v>43825</v>
      </c>
      <c r="B501">
        <v>38.6</v>
      </c>
      <c r="C501">
        <v>18.89</v>
      </c>
      <c r="D501">
        <v>12.72</v>
      </c>
      <c r="E501">
        <v>21.98</v>
      </c>
      <c r="F501">
        <v>70.59</v>
      </c>
      <c r="G501">
        <v>56.49</v>
      </c>
      <c r="H501">
        <v>33.49</v>
      </c>
      <c r="I501">
        <v>70.95</v>
      </c>
      <c r="J501">
        <v>68.849999999999994</v>
      </c>
      <c r="K501">
        <v>137.86000000000001</v>
      </c>
      <c r="L501">
        <v>35.31</v>
      </c>
      <c r="M501" t="s">
        <v>790</v>
      </c>
      <c r="N501">
        <v>529.20000000000005</v>
      </c>
      <c r="O501">
        <v>94.78</v>
      </c>
      <c r="P501" t="s">
        <v>791</v>
      </c>
      <c r="Q501">
        <v>44.51</v>
      </c>
      <c r="R501">
        <v>68.92</v>
      </c>
      <c r="S501">
        <v>51.24</v>
      </c>
      <c r="T501">
        <v>152.44</v>
      </c>
      <c r="U501">
        <v>47.4</v>
      </c>
      <c r="V501">
        <v>58.49</v>
      </c>
      <c r="W501">
        <v>54.2</v>
      </c>
      <c r="X501">
        <v>58.5</v>
      </c>
      <c r="Y501" t="s">
        <v>792</v>
      </c>
      <c r="Z501">
        <v>52.1</v>
      </c>
      <c r="AA501">
        <v>9.5</v>
      </c>
      <c r="AB501">
        <v>46.93</v>
      </c>
      <c r="AC501">
        <v>53.58</v>
      </c>
      <c r="AD501">
        <v>30.85</v>
      </c>
      <c r="AE501">
        <v>64.19</v>
      </c>
      <c r="AF501">
        <v>141.86000000000001</v>
      </c>
      <c r="AG501">
        <v>160.87</v>
      </c>
      <c r="AH501">
        <v>41.95</v>
      </c>
      <c r="AI501">
        <v>29</v>
      </c>
      <c r="AJ501">
        <v>105.39</v>
      </c>
      <c r="AK501">
        <v>52.6</v>
      </c>
      <c r="AL501">
        <v>33.68</v>
      </c>
      <c r="AM501">
        <v>68.34</v>
      </c>
      <c r="AN501">
        <v>40.81</v>
      </c>
      <c r="AO501">
        <v>14.86</v>
      </c>
      <c r="AP501" t="s">
        <v>686</v>
      </c>
      <c r="AQ501">
        <v>34.11</v>
      </c>
      <c r="AR501">
        <v>44.38</v>
      </c>
      <c r="AS501">
        <v>63.89</v>
      </c>
      <c r="AT501">
        <v>74.48</v>
      </c>
      <c r="AU501">
        <v>151.63</v>
      </c>
      <c r="AV501">
        <v>201.47</v>
      </c>
      <c r="AW501">
        <v>264.39999999999998</v>
      </c>
      <c r="AX501">
        <v>62.17</v>
      </c>
      <c r="AY501">
        <v>64.569999999999993</v>
      </c>
      <c r="AZ501">
        <v>129.97999999999999</v>
      </c>
      <c r="BA501">
        <v>97.61</v>
      </c>
      <c r="BB501">
        <v>85.98</v>
      </c>
      <c r="BC501">
        <v>102.91</v>
      </c>
      <c r="BD501">
        <v>46.34</v>
      </c>
      <c r="BE501">
        <v>192.59</v>
      </c>
      <c r="BF501">
        <v>128.16999999999999</v>
      </c>
      <c r="BG501">
        <v>17.03</v>
      </c>
      <c r="BH501">
        <v>91.92</v>
      </c>
      <c r="BI501">
        <v>233.99</v>
      </c>
      <c r="BJ501">
        <v>58.99</v>
      </c>
      <c r="BK501">
        <v>43.23</v>
      </c>
      <c r="BL501">
        <v>245.73</v>
      </c>
      <c r="BM501">
        <v>142.75</v>
      </c>
      <c r="BN501">
        <v>51.77</v>
      </c>
      <c r="BO501">
        <v>71.099999999999994</v>
      </c>
      <c r="BP501">
        <v>143.52000000000001</v>
      </c>
      <c r="BQ501">
        <v>44.87</v>
      </c>
      <c r="BR501">
        <v>114.69</v>
      </c>
      <c r="BS501">
        <v>252.82</v>
      </c>
      <c r="BT501">
        <v>94.87</v>
      </c>
      <c r="BU501">
        <v>31.12</v>
      </c>
      <c r="BV501">
        <v>210.8</v>
      </c>
      <c r="BW501">
        <v>100.7</v>
      </c>
      <c r="BX501">
        <v>234.87</v>
      </c>
      <c r="BY501">
        <v>72.7</v>
      </c>
      <c r="BZ501">
        <v>73.14</v>
      </c>
      <c r="CA501">
        <v>61.07</v>
      </c>
      <c r="CB501">
        <v>41.84</v>
      </c>
      <c r="CC501">
        <v>198.89</v>
      </c>
      <c r="CD501">
        <v>243.98</v>
      </c>
      <c r="CE501">
        <v>30.31</v>
      </c>
      <c r="CF501">
        <v>82.48</v>
      </c>
      <c r="CG501">
        <v>49.57</v>
      </c>
      <c r="CH501">
        <v>96.5</v>
      </c>
      <c r="CI501">
        <v>30.44</v>
      </c>
      <c r="CJ501">
        <v>100.69</v>
      </c>
      <c r="CK501">
        <v>107.44</v>
      </c>
      <c r="CL501">
        <v>10.76</v>
      </c>
      <c r="CM501" t="s">
        <v>793</v>
      </c>
      <c r="CN501" t="s">
        <v>794</v>
      </c>
      <c r="CO501">
        <v>519.5</v>
      </c>
      <c r="CP501">
        <v>81.67</v>
      </c>
      <c r="CQ501">
        <v>61.94</v>
      </c>
      <c r="CR501">
        <v>95.16</v>
      </c>
      <c r="CS501">
        <v>28.08</v>
      </c>
      <c r="CT501">
        <v>16.82</v>
      </c>
      <c r="CU501" t="s">
        <v>794</v>
      </c>
      <c r="CV501">
        <v>4.63</v>
      </c>
      <c r="CW501">
        <v>9.76</v>
      </c>
      <c r="CX501" t="s">
        <v>795</v>
      </c>
      <c r="CY501">
        <v>257</v>
      </c>
      <c r="CZ501">
        <v>38.119999999999997</v>
      </c>
      <c r="DA501">
        <v>81.97</v>
      </c>
      <c r="DB501">
        <v>224.9</v>
      </c>
      <c r="DC501">
        <v>196.4</v>
      </c>
      <c r="DD501">
        <v>45.64</v>
      </c>
      <c r="DE501">
        <v>109.74</v>
      </c>
      <c r="DF501">
        <v>72.180000000000007</v>
      </c>
      <c r="DG501">
        <v>38.630000000000003</v>
      </c>
      <c r="DH501">
        <v>58.08</v>
      </c>
      <c r="DI501">
        <v>59.21</v>
      </c>
      <c r="DJ501">
        <v>45.36</v>
      </c>
      <c r="DK501">
        <v>168.36</v>
      </c>
      <c r="DL501">
        <v>154.86000000000001</v>
      </c>
      <c r="DM501">
        <v>68.92</v>
      </c>
      <c r="DN501">
        <v>41.07</v>
      </c>
      <c r="DO501">
        <v>42.23</v>
      </c>
      <c r="DP501">
        <v>62.97</v>
      </c>
      <c r="DQ501">
        <v>126.06</v>
      </c>
      <c r="DR501">
        <v>51.99</v>
      </c>
      <c r="DS501">
        <v>44.51</v>
      </c>
      <c r="DT501">
        <v>190.58</v>
      </c>
      <c r="DU501">
        <v>161.25</v>
      </c>
      <c r="DV501">
        <v>229.89</v>
      </c>
      <c r="DW501">
        <v>46.05</v>
      </c>
      <c r="DX501">
        <v>55.46</v>
      </c>
      <c r="DY501">
        <v>133.22999999999999</v>
      </c>
      <c r="DZ501">
        <v>145.49</v>
      </c>
      <c r="EA501">
        <v>37.68</v>
      </c>
      <c r="EB501">
        <v>50</v>
      </c>
      <c r="EC501">
        <v>74.010000000000005</v>
      </c>
      <c r="ED501">
        <v>80.47</v>
      </c>
      <c r="EE501">
        <v>34.46</v>
      </c>
      <c r="EF501">
        <v>30</v>
      </c>
      <c r="EG501">
        <v>28.51</v>
      </c>
      <c r="EH501">
        <v>48.52</v>
      </c>
      <c r="EI501">
        <v>23.64</v>
      </c>
      <c r="EJ501">
        <v>45.6</v>
      </c>
      <c r="EK501">
        <v>126.17</v>
      </c>
      <c r="EL501">
        <v>18.690000000000001</v>
      </c>
      <c r="EM501">
        <v>45.42</v>
      </c>
      <c r="EN501">
        <v>42.07</v>
      </c>
      <c r="EO501">
        <v>111.51</v>
      </c>
      <c r="EP501">
        <v>120.82</v>
      </c>
      <c r="EQ501">
        <v>63.75</v>
      </c>
      <c r="ER501">
        <v>55.45</v>
      </c>
      <c r="ES501">
        <v>34.33</v>
      </c>
      <c r="ET501">
        <v>14.92</v>
      </c>
      <c r="EU501">
        <v>23.92</v>
      </c>
      <c r="EV501">
        <v>37.700000000000003</v>
      </c>
      <c r="EW501">
        <v>19.829999999999998</v>
      </c>
      <c r="EX501">
        <v>24.7</v>
      </c>
      <c r="EY501">
        <v>22.36</v>
      </c>
      <c r="EZ501">
        <v>23.21</v>
      </c>
      <c r="FA501">
        <v>49.14</v>
      </c>
      <c r="FB501">
        <v>29.84</v>
      </c>
      <c r="FC501">
        <v>36.67</v>
      </c>
      <c r="FD501">
        <v>22.01</v>
      </c>
      <c r="FE501">
        <v>13.12</v>
      </c>
      <c r="FF501" t="s">
        <v>796</v>
      </c>
      <c r="FG501" t="s">
        <v>797</v>
      </c>
      <c r="FH501">
        <v>23.18</v>
      </c>
    </row>
    <row r="502" spans="1:164">
      <c r="A502" s="122">
        <v>43826</v>
      </c>
      <c r="B502">
        <v>38.72</v>
      </c>
      <c r="C502">
        <v>18.86</v>
      </c>
      <c r="D502">
        <v>12.76</v>
      </c>
      <c r="E502">
        <v>21.94</v>
      </c>
      <c r="F502">
        <v>70.88</v>
      </c>
      <c r="G502">
        <v>56.44</v>
      </c>
      <c r="H502">
        <v>33.44</v>
      </c>
      <c r="I502">
        <v>71.06</v>
      </c>
      <c r="J502">
        <v>68.86</v>
      </c>
      <c r="K502">
        <v>137.83000000000001</v>
      </c>
      <c r="L502">
        <v>35.270000000000003</v>
      </c>
      <c r="M502" t="s">
        <v>798</v>
      </c>
      <c r="N502">
        <v>520.03</v>
      </c>
      <c r="O502">
        <v>94.69</v>
      </c>
      <c r="P502" t="s">
        <v>799</v>
      </c>
      <c r="Q502">
        <v>44.44</v>
      </c>
      <c r="R502">
        <v>68.88</v>
      </c>
      <c r="S502">
        <v>50.97</v>
      </c>
      <c r="T502">
        <v>152.33000000000001</v>
      </c>
      <c r="U502">
        <v>47.15</v>
      </c>
      <c r="V502">
        <v>58.27</v>
      </c>
      <c r="W502">
        <v>53.9</v>
      </c>
      <c r="X502">
        <v>58.11</v>
      </c>
      <c r="Y502" t="s">
        <v>800</v>
      </c>
      <c r="Z502">
        <v>51.84</v>
      </c>
      <c r="AA502">
        <v>9.4</v>
      </c>
      <c r="AB502">
        <v>46.85</v>
      </c>
      <c r="AC502">
        <v>53.58</v>
      </c>
      <c r="AD502">
        <v>30.77</v>
      </c>
      <c r="AE502">
        <v>64.38</v>
      </c>
      <c r="AF502">
        <v>142.25</v>
      </c>
      <c r="AG502">
        <v>161.31</v>
      </c>
      <c r="AH502">
        <v>42.09</v>
      </c>
      <c r="AI502">
        <v>29.05</v>
      </c>
      <c r="AJ502">
        <v>105.67</v>
      </c>
      <c r="AK502">
        <v>52.47</v>
      </c>
      <c r="AL502">
        <v>33.76</v>
      </c>
      <c r="AM502">
        <v>68.77</v>
      </c>
      <c r="AN502">
        <v>40.79</v>
      </c>
      <c r="AO502">
        <v>14.77</v>
      </c>
      <c r="AP502" t="s">
        <v>686</v>
      </c>
      <c r="AQ502">
        <v>34.18</v>
      </c>
      <c r="AR502">
        <v>44.82</v>
      </c>
      <c r="AS502">
        <v>62.61</v>
      </c>
      <c r="AT502">
        <v>74.61</v>
      </c>
      <c r="AU502">
        <v>149.84</v>
      </c>
      <c r="AV502">
        <v>201.6</v>
      </c>
      <c r="AW502">
        <v>264.95999999999998</v>
      </c>
      <c r="AX502">
        <v>59.31</v>
      </c>
      <c r="AY502">
        <v>64.66</v>
      </c>
      <c r="AZ502">
        <v>129.13999999999999</v>
      </c>
      <c r="BA502">
        <v>96.24</v>
      </c>
      <c r="BB502">
        <v>85.77</v>
      </c>
      <c r="BC502">
        <v>102.94</v>
      </c>
      <c r="BD502">
        <v>45.82</v>
      </c>
      <c r="BE502">
        <v>192.6</v>
      </c>
      <c r="BF502">
        <v>128.30000000000001</v>
      </c>
      <c r="BG502">
        <v>17.010000000000002</v>
      </c>
      <c r="BH502">
        <v>91.91</v>
      </c>
      <c r="BI502">
        <v>233.69</v>
      </c>
      <c r="BJ502">
        <v>58.63</v>
      </c>
      <c r="BK502">
        <v>43.23</v>
      </c>
      <c r="BL502">
        <v>245.64</v>
      </c>
      <c r="BM502">
        <v>142.26</v>
      </c>
      <c r="BN502">
        <v>51.14</v>
      </c>
      <c r="BO502">
        <v>71.099999999999994</v>
      </c>
      <c r="BP502">
        <v>143.22</v>
      </c>
      <c r="BQ502">
        <v>44.82</v>
      </c>
      <c r="BR502">
        <v>113.96</v>
      </c>
      <c r="BS502">
        <v>252.32</v>
      </c>
      <c r="BT502">
        <v>94.69</v>
      </c>
      <c r="BU502">
        <v>30.87</v>
      </c>
      <c r="BV502">
        <v>211.18</v>
      </c>
      <c r="BW502">
        <v>100.43</v>
      </c>
      <c r="BX502">
        <v>235.04</v>
      </c>
      <c r="BY502">
        <v>72.64</v>
      </c>
      <c r="BZ502">
        <v>72.97</v>
      </c>
      <c r="CA502">
        <v>60.84</v>
      </c>
      <c r="CB502">
        <v>41.65</v>
      </c>
      <c r="CC502">
        <v>198.75</v>
      </c>
      <c r="CD502">
        <v>243.76</v>
      </c>
      <c r="CE502">
        <v>30.17</v>
      </c>
      <c r="CF502">
        <v>82.39</v>
      </c>
      <c r="CG502">
        <v>49.83</v>
      </c>
      <c r="CH502">
        <v>96.06</v>
      </c>
      <c r="CI502">
        <v>30.59</v>
      </c>
      <c r="CJ502">
        <v>100.43</v>
      </c>
      <c r="CK502">
        <v>106.62</v>
      </c>
      <c r="CL502">
        <v>10.77</v>
      </c>
      <c r="CM502" t="s">
        <v>801</v>
      </c>
      <c r="CN502" t="s">
        <v>802</v>
      </c>
      <c r="CO502">
        <v>521.25</v>
      </c>
      <c r="CP502">
        <v>81.209999999999994</v>
      </c>
      <c r="CQ502">
        <v>61.68</v>
      </c>
      <c r="CR502">
        <v>93.56</v>
      </c>
      <c r="CS502">
        <v>27.83</v>
      </c>
      <c r="CT502">
        <v>16.510000000000002</v>
      </c>
      <c r="CU502" t="s">
        <v>802</v>
      </c>
      <c r="CV502">
        <v>4.8608000000000002</v>
      </c>
      <c r="CW502">
        <v>9.5399999999999991</v>
      </c>
      <c r="CX502" t="s">
        <v>803</v>
      </c>
      <c r="CY502">
        <v>254.7</v>
      </c>
      <c r="CZ502">
        <v>38.47</v>
      </c>
      <c r="DA502">
        <v>81.900000000000006</v>
      </c>
      <c r="DB502">
        <v>224.31</v>
      </c>
      <c r="DC502">
        <v>196.15</v>
      </c>
      <c r="DD502">
        <v>45.55</v>
      </c>
      <c r="DE502">
        <v>109.07</v>
      </c>
      <c r="DF502">
        <v>72</v>
      </c>
      <c r="DG502">
        <v>38.72</v>
      </c>
      <c r="DH502">
        <v>58.15</v>
      </c>
      <c r="DI502">
        <v>58.83</v>
      </c>
      <c r="DJ502">
        <v>45.28</v>
      </c>
      <c r="DK502">
        <v>168.38</v>
      </c>
      <c r="DL502">
        <v>154.59</v>
      </c>
      <c r="DM502">
        <v>68.73</v>
      </c>
      <c r="DN502">
        <v>41.18</v>
      </c>
      <c r="DO502">
        <v>42.2</v>
      </c>
      <c r="DP502">
        <v>63.25</v>
      </c>
      <c r="DQ502">
        <v>126.05</v>
      </c>
      <c r="DR502">
        <v>51.95</v>
      </c>
      <c r="DS502">
        <v>44.45</v>
      </c>
      <c r="DT502">
        <v>190.6</v>
      </c>
      <c r="DU502">
        <v>161.91999999999999</v>
      </c>
      <c r="DV502">
        <v>229.65</v>
      </c>
      <c r="DW502">
        <v>46.24</v>
      </c>
      <c r="DX502">
        <v>55.72</v>
      </c>
      <c r="DY502">
        <v>133.80000000000001</v>
      </c>
      <c r="DZ502">
        <v>146.06</v>
      </c>
      <c r="EA502">
        <v>37.840000000000003</v>
      </c>
      <c r="EB502">
        <v>50.11</v>
      </c>
      <c r="EC502">
        <v>74.36</v>
      </c>
      <c r="ED502">
        <v>79.989999999999995</v>
      </c>
      <c r="EE502">
        <v>34.520000000000003</v>
      </c>
      <c r="EF502">
        <v>30.1</v>
      </c>
      <c r="EG502">
        <v>28.63</v>
      </c>
      <c r="EH502">
        <v>48.54</v>
      </c>
      <c r="EI502">
        <v>23.66</v>
      </c>
      <c r="EJ502">
        <v>45.51</v>
      </c>
      <c r="EK502">
        <v>126.46</v>
      </c>
      <c r="EL502">
        <v>18.649999999999999</v>
      </c>
      <c r="EM502">
        <v>45.24</v>
      </c>
      <c r="EN502">
        <v>42.13</v>
      </c>
      <c r="EO502">
        <v>111.51</v>
      </c>
      <c r="EP502">
        <v>120.8</v>
      </c>
      <c r="EQ502">
        <v>63.69</v>
      </c>
      <c r="ER502">
        <v>55.42</v>
      </c>
      <c r="ES502">
        <v>34.18</v>
      </c>
      <c r="ET502">
        <v>15.23</v>
      </c>
      <c r="EU502">
        <v>23.93</v>
      </c>
      <c r="EV502">
        <v>37.6</v>
      </c>
      <c r="EW502">
        <v>19.84</v>
      </c>
      <c r="EX502">
        <v>24.7</v>
      </c>
      <c r="EY502">
        <v>22.33</v>
      </c>
      <c r="EZ502">
        <v>23.26</v>
      </c>
      <c r="FA502">
        <v>49.08</v>
      </c>
      <c r="FB502">
        <v>29.97</v>
      </c>
      <c r="FC502">
        <v>36.869999999999997</v>
      </c>
      <c r="FD502">
        <v>22.09</v>
      </c>
      <c r="FE502">
        <v>13.13</v>
      </c>
      <c r="FF502" t="s">
        <v>804</v>
      </c>
      <c r="FG502" t="s">
        <v>805</v>
      </c>
      <c r="FH502">
        <v>23.23</v>
      </c>
    </row>
    <row r="503" spans="1:164">
      <c r="A503" s="122">
        <v>43829</v>
      </c>
      <c r="B503">
        <v>38.6</v>
      </c>
      <c r="C503">
        <v>18.86</v>
      </c>
      <c r="D503">
        <v>12.71</v>
      </c>
      <c r="E503">
        <v>21.86</v>
      </c>
      <c r="F503">
        <v>70.97</v>
      </c>
      <c r="G503">
        <v>56.69</v>
      </c>
      <c r="H503">
        <v>33.380000000000003</v>
      </c>
      <c r="I503">
        <v>71.08</v>
      </c>
      <c r="J503">
        <v>68.62</v>
      </c>
      <c r="K503">
        <v>137.46</v>
      </c>
      <c r="L503">
        <v>35.31</v>
      </c>
      <c r="M503" t="s">
        <v>806</v>
      </c>
      <c r="N503">
        <v>520.44000000000005</v>
      </c>
      <c r="O503">
        <v>93.69</v>
      </c>
      <c r="P503" t="s">
        <v>807</v>
      </c>
      <c r="Q503">
        <v>44.32</v>
      </c>
      <c r="R503">
        <v>68.44</v>
      </c>
      <c r="S503">
        <v>50.93</v>
      </c>
      <c r="T503">
        <v>151.63</v>
      </c>
      <c r="U503">
        <v>47.17</v>
      </c>
      <c r="V503">
        <v>58.18</v>
      </c>
      <c r="W503">
        <v>53.94</v>
      </c>
      <c r="X503">
        <v>58.08</v>
      </c>
      <c r="Y503" t="s">
        <v>808</v>
      </c>
      <c r="Z503">
        <v>51.88</v>
      </c>
      <c r="AA503">
        <v>9.4</v>
      </c>
      <c r="AB503">
        <v>46.7</v>
      </c>
      <c r="AC503">
        <v>53.26</v>
      </c>
      <c r="AD503">
        <v>30.68</v>
      </c>
      <c r="AE503">
        <v>64.37</v>
      </c>
      <c r="AF503">
        <v>142.25</v>
      </c>
      <c r="AG503">
        <v>161.27000000000001</v>
      </c>
      <c r="AH503">
        <v>42.1</v>
      </c>
      <c r="AI503">
        <v>29.06</v>
      </c>
      <c r="AJ503">
        <v>105.69</v>
      </c>
      <c r="AK503">
        <v>52.61</v>
      </c>
      <c r="AL503">
        <v>33.79</v>
      </c>
      <c r="AM503">
        <v>68.7</v>
      </c>
      <c r="AN503">
        <v>40.840000000000003</v>
      </c>
      <c r="AO503">
        <v>14.77</v>
      </c>
      <c r="AP503" t="s">
        <v>686</v>
      </c>
      <c r="AQ503">
        <v>34.22</v>
      </c>
      <c r="AR503">
        <v>44.74</v>
      </c>
      <c r="AS503">
        <v>61.27</v>
      </c>
      <c r="AT503">
        <v>73.17</v>
      </c>
      <c r="AU503">
        <v>148.38</v>
      </c>
      <c r="AV503">
        <v>200.3</v>
      </c>
      <c r="AW503">
        <v>263.36</v>
      </c>
      <c r="AX503">
        <v>56.7</v>
      </c>
      <c r="AY503">
        <v>63.84</v>
      </c>
      <c r="AZ503">
        <v>128.36000000000001</v>
      </c>
      <c r="BA503">
        <v>94.76</v>
      </c>
      <c r="BB503">
        <v>85.24</v>
      </c>
      <c r="BC503">
        <v>101.66</v>
      </c>
      <c r="BD503">
        <v>45.26</v>
      </c>
      <c r="BE503">
        <v>191.2</v>
      </c>
      <c r="BF503">
        <v>126.47</v>
      </c>
      <c r="BG503">
        <v>17.239999999999998</v>
      </c>
      <c r="BH503">
        <v>91.38</v>
      </c>
      <c r="BI503">
        <v>232.06</v>
      </c>
      <c r="BJ503">
        <v>57.4</v>
      </c>
      <c r="BK503">
        <v>43.03</v>
      </c>
      <c r="BL503">
        <v>244.18</v>
      </c>
      <c r="BM503">
        <v>141.22999999999999</v>
      </c>
      <c r="BN503">
        <v>49.74</v>
      </c>
      <c r="BO503">
        <v>72.2</v>
      </c>
      <c r="BP503">
        <v>141.35</v>
      </c>
      <c r="BQ503">
        <v>44.45</v>
      </c>
      <c r="BR503">
        <v>112.67</v>
      </c>
      <c r="BS503">
        <v>250.42</v>
      </c>
      <c r="BT503">
        <v>93.79</v>
      </c>
      <c r="BU503">
        <v>30.7</v>
      </c>
      <c r="BV503">
        <v>209.61</v>
      </c>
      <c r="BW503">
        <v>99.76</v>
      </c>
      <c r="BX503">
        <v>232.41</v>
      </c>
      <c r="BY503">
        <v>72.239999999999995</v>
      </c>
      <c r="BZ503">
        <v>72.39</v>
      </c>
      <c r="CA503">
        <v>60.04</v>
      </c>
      <c r="CB503">
        <v>41.51</v>
      </c>
      <c r="CC503">
        <v>197.38</v>
      </c>
      <c r="CD503">
        <v>241.69</v>
      </c>
      <c r="CE503">
        <v>29.95</v>
      </c>
      <c r="CF503">
        <v>81.42</v>
      </c>
      <c r="CG503">
        <v>49.3</v>
      </c>
      <c r="CH503">
        <v>96.01</v>
      </c>
      <c r="CI503">
        <v>30.26</v>
      </c>
      <c r="CJ503">
        <v>99.19</v>
      </c>
      <c r="CK503">
        <v>105.87</v>
      </c>
      <c r="CL503">
        <v>10.76</v>
      </c>
      <c r="CM503" t="s">
        <v>809</v>
      </c>
      <c r="CN503" t="s">
        <v>810</v>
      </c>
      <c r="CO503">
        <v>518.75</v>
      </c>
      <c r="CP503">
        <v>80.98</v>
      </c>
      <c r="CQ503">
        <v>59.7</v>
      </c>
      <c r="CR503">
        <v>93.44</v>
      </c>
      <c r="CS503">
        <v>27.75</v>
      </c>
      <c r="CT503">
        <v>16.53</v>
      </c>
      <c r="CU503" t="s">
        <v>810</v>
      </c>
      <c r="CV503">
        <v>4.8724999999999996</v>
      </c>
      <c r="CW503">
        <v>9.32</v>
      </c>
      <c r="CX503" t="s">
        <v>811</v>
      </c>
      <c r="CY503">
        <v>253.2</v>
      </c>
      <c r="CZ503">
        <v>38.72</v>
      </c>
      <c r="DA503">
        <v>81.52</v>
      </c>
      <c r="DB503">
        <v>223.05</v>
      </c>
      <c r="DC503">
        <v>195.1</v>
      </c>
      <c r="DD503">
        <v>45.44</v>
      </c>
      <c r="DE503">
        <v>109.71</v>
      </c>
      <c r="DF503">
        <v>71.89</v>
      </c>
      <c r="DG503">
        <v>38.700000000000003</v>
      </c>
      <c r="DH503">
        <v>57.79</v>
      </c>
      <c r="DI503">
        <v>58.18</v>
      </c>
      <c r="DJ503">
        <v>45.15</v>
      </c>
      <c r="DK503">
        <v>167.34</v>
      </c>
      <c r="DL503">
        <v>154.03</v>
      </c>
      <c r="DM503">
        <v>68.569999999999993</v>
      </c>
      <c r="DN503">
        <v>41.07</v>
      </c>
      <c r="DO503">
        <v>42.04</v>
      </c>
      <c r="DP503">
        <v>62.92</v>
      </c>
      <c r="DQ503">
        <v>125.24</v>
      </c>
      <c r="DR503">
        <v>51.13</v>
      </c>
      <c r="DS503">
        <v>44.32</v>
      </c>
      <c r="DT503">
        <v>189.35</v>
      </c>
      <c r="DU503">
        <v>161.13999999999999</v>
      </c>
      <c r="DV503">
        <v>228.26</v>
      </c>
      <c r="DW503">
        <v>45.93</v>
      </c>
      <c r="DX503">
        <v>55.5</v>
      </c>
      <c r="DY503">
        <v>133.02000000000001</v>
      </c>
      <c r="DZ503">
        <v>145.53</v>
      </c>
      <c r="EA503">
        <v>37.65</v>
      </c>
      <c r="EB503">
        <v>49.98</v>
      </c>
      <c r="EC503">
        <v>73.88</v>
      </c>
      <c r="ED503">
        <v>80.14</v>
      </c>
      <c r="EE503">
        <v>34.479999999999997</v>
      </c>
      <c r="EF503">
        <v>29.98</v>
      </c>
      <c r="EG503">
        <v>28.49</v>
      </c>
      <c r="EH503">
        <v>48.21</v>
      </c>
      <c r="EI503">
        <v>23.48</v>
      </c>
      <c r="EJ503">
        <v>45.26</v>
      </c>
      <c r="EK503">
        <v>125.64</v>
      </c>
      <c r="EL503">
        <v>18.55</v>
      </c>
      <c r="EM503">
        <v>45.03</v>
      </c>
      <c r="EN503">
        <v>42.42</v>
      </c>
      <c r="EO503">
        <v>111.06</v>
      </c>
      <c r="EP503">
        <v>120.16</v>
      </c>
      <c r="EQ503">
        <v>63.65</v>
      </c>
      <c r="ER503">
        <v>55.42</v>
      </c>
      <c r="ES503">
        <v>33.85</v>
      </c>
      <c r="ET503">
        <v>15.76</v>
      </c>
      <c r="EU503">
        <v>24.07</v>
      </c>
      <c r="EV503">
        <v>38.33</v>
      </c>
      <c r="EW503">
        <v>20.190000000000001</v>
      </c>
      <c r="EX503">
        <v>24.98</v>
      </c>
      <c r="EY503">
        <v>22.62</v>
      </c>
      <c r="EZ503">
        <v>23.57</v>
      </c>
      <c r="FA503">
        <v>49.39</v>
      </c>
      <c r="FB503">
        <v>29.99</v>
      </c>
      <c r="FC503">
        <v>36.94</v>
      </c>
      <c r="FD503">
        <v>22.52</v>
      </c>
      <c r="FE503">
        <v>13.36</v>
      </c>
      <c r="FF503" t="s">
        <v>812</v>
      </c>
      <c r="FG503" t="s">
        <v>813</v>
      </c>
      <c r="FH503">
        <v>23.46</v>
      </c>
    </row>
    <row r="504" spans="1:164">
      <c r="A504" s="122">
        <v>43830</v>
      </c>
      <c r="B504">
        <v>38.67</v>
      </c>
      <c r="C504">
        <v>18.87</v>
      </c>
      <c r="D504">
        <v>12.79</v>
      </c>
      <c r="E504">
        <v>21.93</v>
      </c>
      <c r="F504">
        <v>71.37</v>
      </c>
      <c r="G504">
        <v>56.54</v>
      </c>
      <c r="H504">
        <v>33.51</v>
      </c>
      <c r="I504">
        <v>71.33</v>
      </c>
      <c r="J504">
        <v>68.75</v>
      </c>
      <c r="K504">
        <v>137.78</v>
      </c>
      <c r="L504">
        <v>35.43</v>
      </c>
      <c r="M504" t="s">
        <v>814</v>
      </c>
      <c r="N504">
        <v>522.48</v>
      </c>
      <c r="O504">
        <v>94.64</v>
      </c>
      <c r="P504" t="s">
        <v>815</v>
      </c>
      <c r="Q504">
        <v>44.42</v>
      </c>
      <c r="R504">
        <v>68.5</v>
      </c>
      <c r="S504">
        <v>50.97</v>
      </c>
      <c r="T504">
        <v>151.82</v>
      </c>
      <c r="U504">
        <v>47.29</v>
      </c>
      <c r="V504">
        <v>58.23</v>
      </c>
      <c r="W504">
        <v>53.97</v>
      </c>
      <c r="X504">
        <v>58.25</v>
      </c>
      <c r="Y504" t="s">
        <v>816</v>
      </c>
      <c r="Z504">
        <v>51.83</v>
      </c>
      <c r="AA504">
        <v>9.4</v>
      </c>
      <c r="AB504">
        <v>46.87</v>
      </c>
      <c r="AC504">
        <v>53.65</v>
      </c>
      <c r="AD504">
        <v>30.78</v>
      </c>
      <c r="AE504">
        <v>64.62</v>
      </c>
      <c r="AF504">
        <v>142.88999999999999</v>
      </c>
      <c r="AG504">
        <v>162.05000000000001</v>
      </c>
      <c r="AH504">
        <v>42.3</v>
      </c>
      <c r="AI504">
        <v>29.21</v>
      </c>
      <c r="AJ504">
        <v>106.28</v>
      </c>
      <c r="AK504">
        <v>52.65</v>
      </c>
      <c r="AL504">
        <v>34.01</v>
      </c>
      <c r="AM504">
        <v>69.459999999999994</v>
      </c>
      <c r="AN504">
        <v>41.27</v>
      </c>
      <c r="AO504">
        <v>14.62</v>
      </c>
      <c r="AP504" t="s">
        <v>686</v>
      </c>
      <c r="AQ504">
        <v>34.32</v>
      </c>
      <c r="AR504">
        <v>45.42</v>
      </c>
      <c r="AS504">
        <v>61.75</v>
      </c>
      <c r="AT504">
        <v>73.680000000000007</v>
      </c>
      <c r="AU504">
        <v>148.72</v>
      </c>
      <c r="AV504">
        <v>200.78</v>
      </c>
      <c r="AW504">
        <v>264.32</v>
      </c>
      <c r="AX504">
        <v>57.5</v>
      </c>
      <c r="AY504">
        <v>64.180000000000007</v>
      </c>
      <c r="AZ504">
        <v>129.22</v>
      </c>
      <c r="BA504">
        <v>95.11</v>
      </c>
      <c r="BB504">
        <v>85.65</v>
      </c>
      <c r="BC504">
        <v>101.86</v>
      </c>
      <c r="BD504">
        <v>45.67</v>
      </c>
      <c r="BE504">
        <v>191.74</v>
      </c>
      <c r="BF504">
        <v>127.27</v>
      </c>
      <c r="BG504">
        <v>17.13</v>
      </c>
      <c r="BH504">
        <v>91.67</v>
      </c>
      <c r="BI504">
        <v>232.6</v>
      </c>
      <c r="BJ504">
        <v>57.59</v>
      </c>
      <c r="BK504">
        <v>43.12</v>
      </c>
      <c r="BL504">
        <v>244.85</v>
      </c>
      <c r="BM504">
        <v>141.41</v>
      </c>
      <c r="BN504">
        <v>50.05</v>
      </c>
      <c r="BO504">
        <v>71.5</v>
      </c>
      <c r="BP504">
        <v>141.41999999999999</v>
      </c>
      <c r="BQ504">
        <v>44.64</v>
      </c>
      <c r="BR504">
        <v>113.14</v>
      </c>
      <c r="BS504">
        <v>251.1</v>
      </c>
      <c r="BT504">
        <v>93.93</v>
      </c>
      <c r="BU504">
        <v>30.8</v>
      </c>
      <c r="BV504">
        <v>210.49</v>
      </c>
      <c r="BW504">
        <v>100.1</v>
      </c>
      <c r="BX504">
        <v>233.04</v>
      </c>
      <c r="BY504">
        <v>72.48</v>
      </c>
      <c r="BZ504">
        <v>72.569999999999993</v>
      </c>
      <c r="CA504">
        <v>60.37</v>
      </c>
      <c r="CB504">
        <v>41.52</v>
      </c>
      <c r="CC504">
        <v>198.06</v>
      </c>
      <c r="CD504">
        <v>242.15</v>
      </c>
      <c r="CE504">
        <v>30.03</v>
      </c>
      <c r="CF504">
        <v>81.650000000000006</v>
      </c>
      <c r="CG504">
        <v>49.56</v>
      </c>
      <c r="CH504">
        <v>95.96</v>
      </c>
      <c r="CI504">
        <v>30.38</v>
      </c>
      <c r="CJ504">
        <v>99.76</v>
      </c>
      <c r="CK504">
        <v>105.89</v>
      </c>
      <c r="CL504">
        <v>10.67</v>
      </c>
      <c r="CM504" t="s">
        <v>817</v>
      </c>
      <c r="CN504" t="s">
        <v>818</v>
      </c>
      <c r="CO504">
        <v>511.5</v>
      </c>
      <c r="CP504">
        <v>81.489999999999995</v>
      </c>
      <c r="CQ504">
        <v>60.04</v>
      </c>
      <c r="CR504">
        <v>94.8</v>
      </c>
      <c r="CS504">
        <v>28.08</v>
      </c>
      <c r="CT504">
        <v>16.79</v>
      </c>
      <c r="CU504" t="s">
        <v>818</v>
      </c>
      <c r="CV504">
        <v>4.6407999999999996</v>
      </c>
      <c r="CW504">
        <v>9.7899999999999991</v>
      </c>
      <c r="CX504" t="s">
        <v>819</v>
      </c>
      <c r="CY504">
        <v>255.8</v>
      </c>
      <c r="CZ504">
        <v>38.24</v>
      </c>
      <c r="DA504">
        <v>81.47</v>
      </c>
      <c r="DB504">
        <v>222.08</v>
      </c>
      <c r="DC504">
        <v>195.56</v>
      </c>
      <c r="DD504">
        <v>45.51</v>
      </c>
      <c r="DE504">
        <v>109.11</v>
      </c>
      <c r="DF504">
        <v>71.77</v>
      </c>
      <c r="DG504">
        <v>38.630000000000003</v>
      </c>
      <c r="DH504">
        <v>57.92</v>
      </c>
      <c r="DI504">
        <v>57.56</v>
      </c>
      <c r="DJ504">
        <v>45.13</v>
      </c>
      <c r="DK504">
        <v>167.64</v>
      </c>
      <c r="DL504">
        <v>153.88</v>
      </c>
      <c r="DM504">
        <v>68.37</v>
      </c>
      <c r="DN504">
        <v>41.13</v>
      </c>
      <c r="DO504">
        <v>42.04</v>
      </c>
      <c r="DP504">
        <v>62.98</v>
      </c>
      <c r="DQ504">
        <v>125.42</v>
      </c>
      <c r="DR504">
        <v>51.36</v>
      </c>
      <c r="DS504">
        <v>44.42</v>
      </c>
      <c r="DT504">
        <v>189.48</v>
      </c>
      <c r="DU504">
        <v>161.19999999999999</v>
      </c>
      <c r="DV504">
        <v>228.23</v>
      </c>
      <c r="DW504">
        <v>46.01</v>
      </c>
      <c r="DX504">
        <v>55.48</v>
      </c>
      <c r="DY504">
        <v>133.18</v>
      </c>
      <c r="DZ504">
        <v>145.94999999999999</v>
      </c>
      <c r="EA504">
        <v>37.69</v>
      </c>
      <c r="EB504">
        <v>50.04</v>
      </c>
      <c r="EC504">
        <v>74.09</v>
      </c>
      <c r="ED504">
        <v>79.69</v>
      </c>
      <c r="EE504">
        <v>34.44</v>
      </c>
      <c r="EF504">
        <v>30.07</v>
      </c>
      <c r="EG504">
        <v>28.57</v>
      </c>
      <c r="EH504">
        <v>48.25</v>
      </c>
      <c r="EI504">
        <v>23.48</v>
      </c>
      <c r="EJ504">
        <v>45.33</v>
      </c>
      <c r="EK504">
        <v>125.93</v>
      </c>
      <c r="EL504">
        <v>18.5</v>
      </c>
      <c r="EM504">
        <v>45.12</v>
      </c>
      <c r="EN504">
        <v>42.22</v>
      </c>
      <c r="EO504">
        <v>111.24</v>
      </c>
      <c r="EP504">
        <v>120.11</v>
      </c>
      <c r="EQ504">
        <v>63.75</v>
      </c>
      <c r="ER504">
        <v>55.09</v>
      </c>
      <c r="ES504">
        <v>34.01</v>
      </c>
      <c r="ET504">
        <v>15.12</v>
      </c>
      <c r="EU504">
        <v>24.01</v>
      </c>
      <c r="EV504">
        <v>38.08</v>
      </c>
      <c r="EW504">
        <v>20.02</v>
      </c>
      <c r="EX504">
        <v>24.86</v>
      </c>
      <c r="EY504">
        <v>22.54</v>
      </c>
      <c r="EZ504">
        <v>23.5</v>
      </c>
      <c r="FA504">
        <v>49.32</v>
      </c>
      <c r="FB504">
        <v>29.87</v>
      </c>
      <c r="FC504">
        <v>36.9</v>
      </c>
      <c r="FD504">
        <v>22.39</v>
      </c>
      <c r="FE504">
        <v>13.25</v>
      </c>
      <c r="FF504" t="s">
        <v>820</v>
      </c>
      <c r="FG504" t="s">
        <v>821</v>
      </c>
      <c r="FH504">
        <v>23.1</v>
      </c>
    </row>
    <row r="505" spans="1:164">
      <c r="A505" s="122">
        <v>43832</v>
      </c>
      <c r="B505">
        <v>38.68</v>
      </c>
      <c r="C505">
        <v>18.989999999999998</v>
      </c>
      <c r="D505">
        <v>12.84</v>
      </c>
      <c r="E505">
        <v>21.95</v>
      </c>
      <c r="F505">
        <v>71.33</v>
      </c>
      <c r="G505">
        <v>56.19</v>
      </c>
      <c r="H505">
        <v>33.58</v>
      </c>
      <c r="I505">
        <v>71.88</v>
      </c>
      <c r="J505">
        <v>69.569999999999993</v>
      </c>
      <c r="K505">
        <v>138.53</v>
      </c>
      <c r="L505">
        <v>35.64</v>
      </c>
      <c r="M505" t="s">
        <v>806</v>
      </c>
      <c r="N505">
        <v>526</v>
      </c>
      <c r="O505">
        <v>96.25</v>
      </c>
      <c r="P505" t="s">
        <v>822</v>
      </c>
      <c r="Q505">
        <v>44.78</v>
      </c>
      <c r="R505">
        <v>69.34</v>
      </c>
      <c r="S505">
        <v>51.12</v>
      </c>
      <c r="T505">
        <v>153.47</v>
      </c>
      <c r="U505">
        <v>47.39</v>
      </c>
      <c r="V505">
        <v>58.64</v>
      </c>
      <c r="W505">
        <v>54.04</v>
      </c>
      <c r="X505">
        <v>58.41</v>
      </c>
      <c r="Y505" t="s">
        <v>823</v>
      </c>
      <c r="Z505">
        <v>51.89</v>
      </c>
      <c r="AA505">
        <v>9.8000000000000007</v>
      </c>
      <c r="AB505">
        <v>47.31</v>
      </c>
      <c r="AC505">
        <v>54.12</v>
      </c>
      <c r="AD505">
        <v>31.08</v>
      </c>
      <c r="AE505">
        <v>63.81</v>
      </c>
      <c r="AF505">
        <v>141.12</v>
      </c>
      <c r="AG505">
        <v>160.03</v>
      </c>
      <c r="AH505">
        <v>41.73</v>
      </c>
      <c r="AI505">
        <v>28.95</v>
      </c>
      <c r="AJ505">
        <v>104.76</v>
      </c>
      <c r="AK505">
        <v>52.47</v>
      </c>
      <c r="AL505">
        <v>33.51</v>
      </c>
      <c r="AM505">
        <v>67.599999999999994</v>
      </c>
      <c r="AN505">
        <v>40.520000000000003</v>
      </c>
      <c r="AO505">
        <v>15</v>
      </c>
      <c r="AP505" t="s">
        <v>686</v>
      </c>
      <c r="AQ505">
        <v>33.82</v>
      </c>
      <c r="AR505">
        <v>43.61</v>
      </c>
      <c r="AS505">
        <v>60.98</v>
      </c>
      <c r="AT505">
        <v>74.25</v>
      </c>
      <c r="AU505">
        <v>148.22</v>
      </c>
      <c r="AV505">
        <v>199.67</v>
      </c>
      <c r="AW505">
        <v>265.62</v>
      </c>
      <c r="AX505">
        <v>56.45</v>
      </c>
      <c r="AY505">
        <v>64.430000000000007</v>
      </c>
      <c r="AZ505">
        <v>128.59</v>
      </c>
      <c r="BA505">
        <v>94.68</v>
      </c>
      <c r="BB505">
        <v>85.75</v>
      </c>
      <c r="BC505">
        <v>102.13</v>
      </c>
      <c r="BD505">
        <v>45.55</v>
      </c>
      <c r="BE505">
        <v>192.07</v>
      </c>
      <c r="BF505">
        <v>127.84</v>
      </c>
      <c r="BG505">
        <v>17.07</v>
      </c>
      <c r="BH505">
        <v>93.39</v>
      </c>
      <c r="BI505">
        <v>237.42</v>
      </c>
      <c r="BJ505">
        <v>58.86</v>
      </c>
      <c r="BK505">
        <v>43.77</v>
      </c>
      <c r="BL505">
        <v>249.34</v>
      </c>
      <c r="BM505">
        <v>144.68</v>
      </c>
      <c r="BN505">
        <v>50.5</v>
      </c>
      <c r="BO505">
        <v>67.7</v>
      </c>
      <c r="BP505">
        <v>145.78</v>
      </c>
      <c r="BQ505">
        <v>45.49</v>
      </c>
      <c r="BR505">
        <v>116.36</v>
      </c>
      <c r="BS505">
        <v>256.29000000000002</v>
      </c>
      <c r="BT505">
        <v>95.02</v>
      </c>
      <c r="BU505">
        <v>31.94</v>
      </c>
      <c r="BV505">
        <v>214.17</v>
      </c>
      <c r="BW505">
        <v>102.31</v>
      </c>
      <c r="BX505">
        <v>237.25</v>
      </c>
      <c r="BY505">
        <v>73.790000000000006</v>
      </c>
      <c r="BZ505">
        <v>73.75</v>
      </c>
      <c r="CA505">
        <v>61.48</v>
      </c>
      <c r="CB505">
        <v>42.21</v>
      </c>
      <c r="CC505">
        <v>200.86</v>
      </c>
      <c r="CD505">
        <v>246.81</v>
      </c>
      <c r="CE505">
        <v>30.45</v>
      </c>
      <c r="CF505">
        <v>83.67</v>
      </c>
      <c r="CG505">
        <v>50.3</v>
      </c>
      <c r="CH505">
        <v>97.1</v>
      </c>
      <c r="CI505">
        <v>30.84</v>
      </c>
      <c r="CJ505">
        <v>100.54</v>
      </c>
      <c r="CK505">
        <v>108.07</v>
      </c>
      <c r="CL505">
        <v>10.69</v>
      </c>
      <c r="CM505" t="s">
        <v>824</v>
      </c>
      <c r="CN505" t="s">
        <v>818</v>
      </c>
      <c r="CO505">
        <v>512</v>
      </c>
      <c r="CP505">
        <v>82.19</v>
      </c>
      <c r="CQ505">
        <v>60.58</v>
      </c>
      <c r="CR505">
        <v>94.64</v>
      </c>
      <c r="CS505">
        <v>28.09</v>
      </c>
      <c r="CT505">
        <v>16.690000000000001</v>
      </c>
      <c r="CU505" t="s">
        <v>818</v>
      </c>
      <c r="CV505">
        <v>4.7024999999999997</v>
      </c>
      <c r="CW505">
        <v>9.7799999999999994</v>
      </c>
      <c r="CX505" t="s">
        <v>825</v>
      </c>
      <c r="CY505">
        <v>260.5</v>
      </c>
      <c r="CZ505">
        <v>37.67</v>
      </c>
      <c r="DA505">
        <v>83.01</v>
      </c>
      <c r="DB505">
        <v>227.38</v>
      </c>
      <c r="DC505">
        <v>197.14</v>
      </c>
      <c r="DD505">
        <v>45.65</v>
      </c>
      <c r="DE505">
        <v>111.8</v>
      </c>
      <c r="DF505">
        <v>71.959999999999994</v>
      </c>
      <c r="DG505">
        <v>38.68</v>
      </c>
      <c r="DH505">
        <v>58.07</v>
      </c>
      <c r="DI505">
        <v>61.67</v>
      </c>
      <c r="DJ505">
        <v>45.66</v>
      </c>
      <c r="DK505">
        <v>169.77</v>
      </c>
      <c r="DL505">
        <v>156.4</v>
      </c>
      <c r="DM505">
        <v>69.7</v>
      </c>
      <c r="DN505">
        <v>41.25</v>
      </c>
      <c r="DO505">
        <v>42.73</v>
      </c>
      <c r="DP505">
        <v>62.48</v>
      </c>
      <c r="DQ505">
        <v>126.91</v>
      </c>
      <c r="DR505">
        <v>52</v>
      </c>
      <c r="DS505">
        <v>44.31</v>
      </c>
      <c r="DT505">
        <v>191.73</v>
      </c>
      <c r="DU505">
        <v>159.87</v>
      </c>
      <c r="DV505">
        <v>230.49</v>
      </c>
      <c r="DW505">
        <v>45.66</v>
      </c>
      <c r="DX505">
        <v>55.32</v>
      </c>
      <c r="DY505">
        <v>132.85</v>
      </c>
      <c r="DZ505">
        <v>144.44</v>
      </c>
      <c r="EA505">
        <v>37.36</v>
      </c>
      <c r="EB505">
        <v>49.52</v>
      </c>
      <c r="EC505">
        <v>73.569999999999993</v>
      </c>
      <c r="ED505">
        <v>78.86</v>
      </c>
      <c r="EE505">
        <v>33.99</v>
      </c>
      <c r="EF505">
        <v>29.74</v>
      </c>
      <c r="EG505">
        <v>28.4</v>
      </c>
      <c r="EH505">
        <v>48.85</v>
      </c>
      <c r="EI505">
        <v>24.04</v>
      </c>
      <c r="EJ505">
        <v>45.46</v>
      </c>
      <c r="EK505">
        <v>127.18</v>
      </c>
      <c r="EL505">
        <v>19.2</v>
      </c>
      <c r="EM505">
        <v>45.36</v>
      </c>
      <c r="EN505">
        <v>42.45</v>
      </c>
      <c r="EO505">
        <v>111.56</v>
      </c>
      <c r="EP505">
        <v>120.81</v>
      </c>
      <c r="EQ505">
        <v>63.63</v>
      </c>
      <c r="ER505">
        <v>55.48</v>
      </c>
      <c r="ES505">
        <v>34.15</v>
      </c>
      <c r="ET505">
        <v>14.51</v>
      </c>
      <c r="EU505">
        <v>23.78</v>
      </c>
      <c r="EV505">
        <v>36.75</v>
      </c>
      <c r="EW505">
        <v>19.489999999999998</v>
      </c>
      <c r="EX505">
        <v>24.41</v>
      </c>
      <c r="EY505">
        <v>21.97</v>
      </c>
      <c r="EZ505">
        <v>22.72</v>
      </c>
      <c r="FA505">
        <v>48.72</v>
      </c>
      <c r="FB505">
        <v>29.92</v>
      </c>
      <c r="FC505">
        <v>36.909999999999997</v>
      </c>
      <c r="FD505">
        <v>21.3</v>
      </c>
      <c r="FE505">
        <v>12.89</v>
      </c>
      <c r="FF505" t="s">
        <v>826</v>
      </c>
      <c r="FG505" t="s">
        <v>827</v>
      </c>
      <c r="FH505">
        <v>23.51</v>
      </c>
    </row>
    <row r="506" spans="1:164">
      <c r="A506" s="122">
        <v>43833</v>
      </c>
      <c r="B506">
        <v>38.81</v>
      </c>
      <c r="C506">
        <v>19.059999999999999</v>
      </c>
      <c r="D506">
        <v>12.77</v>
      </c>
      <c r="E506">
        <v>21.95</v>
      </c>
      <c r="F506">
        <v>71.569999999999993</v>
      </c>
      <c r="G506">
        <v>56.31</v>
      </c>
      <c r="H506">
        <v>33.369999999999997</v>
      </c>
      <c r="I506">
        <v>71.62</v>
      </c>
      <c r="J506">
        <v>68.89</v>
      </c>
      <c r="K506">
        <v>137.75</v>
      </c>
      <c r="L506">
        <v>35.58</v>
      </c>
      <c r="M506" t="s">
        <v>828</v>
      </c>
      <c r="N506">
        <v>511.04</v>
      </c>
      <c r="O506">
        <v>94.52</v>
      </c>
      <c r="P506" t="s">
        <v>829</v>
      </c>
      <c r="Q506">
        <v>44.37</v>
      </c>
      <c r="R506">
        <v>68.95</v>
      </c>
      <c r="S506">
        <v>50.63</v>
      </c>
      <c r="T506">
        <v>151.97999999999999</v>
      </c>
      <c r="U506">
        <v>46.94</v>
      </c>
      <c r="V506">
        <v>57.89</v>
      </c>
      <c r="W506">
        <v>53.72</v>
      </c>
      <c r="X506">
        <v>57.78</v>
      </c>
      <c r="Y506" t="s">
        <v>830</v>
      </c>
      <c r="Z506">
        <v>51.62</v>
      </c>
      <c r="AA506">
        <v>9.75</v>
      </c>
      <c r="AB506">
        <v>46.83</v>
      </c>
      <c r="AC506">
        <v>53.46</v>
      </c>
      <c r="AD506">
        <v>30.75</v>
      </c>
      <c r="AE506">
        <v>63.94</v>
      </c>
      <c r="AF506">
        <v>141.16</v>
      </c>
      <c r="AG506">
        <v>160.16</v>
      </c>
      <c r="AH506">
        <v>41.77</v>
      </c>
      <c r="AI506">
        <v>28.97</v>
      </c>
      <c r="AJ506">
        <v>104.91</v>
      </c>
      <c r="AK506">
        <v>52.69</v>
      </c>
      <c r="AL506">
        <v>33.56</v>
      </c>
      <c r="AM506">
        <v>67.78</v>
      </c>
      <c r="AN506">
        <v>40.69</v>
      </c>
      <c r="AO506">
        <v>14.98</v>
      </c>
      <c r="AP506" t="s">
        <v>686</v>
      </c>
      <c r="AQ506">
        <v>33.909999999999997</v>
      </c>
      <c r="AR506">
        <v>43.76</v>
      </c>
      <c r="AS506">
        <v>59.46</v>
      </c>
      <c r="AT506">
        <v>72.290000000000006</v>
      </c>
      <c r="AU506">
        <v>146.30000000000001</v>
      </c>
      <c r="AV506">
        <v>198.67</v>
      </c>
      <c r="AW506">
        <v>263.70999999999998</v>
      </c>
      <c r="AX506">
        <v>54.17</v>
      </c>
      <c r="AY506">
        <v>63.69</v>
      </c>
      <c r="AZ506">
        <v>128.63</v>
      </c>
      <c r="BA506">
        <v>93.36</v>
      </c>
      <c r="BB506">
        <v>85.39</v>
      </c>
      <c r="BC506">
        <v>101.24</v>
      </c>
      <c r="BD506">
        <v>44.91</v>
      </c>
      <c r="BE506">
        <v>190.39</v>
      </c>
      <c r="BF506">
        <v>125.83</v>
      </c>
      <c r="BG506">
        <v>17.329999999999998</v>
      </c>
      <c r="BH506">
        <v>92.34</v>
      </c>
      <c r="BI506">
        <v>235.05</v>
      </c>
      <c r="BJ506">
        <v>58.6</v>
      </c>
      <c r="BK506">
        <v>43.3</v>
      </c>
      <c r="BL506">
        <v>246.72</v>
      </c>
      <c r="BM506">
        <v>142.31</v>
      </c>
      <c r="BN506">
        <v>50.13</v>
      </c>
      <c r="BO506">
        <v>69.900000000000006</v>
      </c>
      <c r="BP506">
        <v>144.79</v>
      </c>
      <c r="BQ506">
        <v>45.12</v>
      </c>
      <c r="BR506">
        <v>116.27</v>
      </c>
      <c r="BS506">
        <v>251.51</v>
      </c>
      <c r="BT506">
        <v>94.64</v>
      </c>
      <c r="BU506">
        <v>31.73</v>
      </c>
      <c r="BV506">
        <v>211.6</v>
      </c>
      <c r="BW506">
        <v>101.08</v>
      </c>
      <c r="BX506">
        <v>236.39</v>
      </c>
      <c r="BY506">
        <v>73.08</v>
      </c>
      <c r="BZ506">
        <v>73.17</v>
      </c>
      <c r="CA506">
        <v>61.11</v>
      </c>
      <c r="CB506">
        <v>42.3</v>
      </c>
      <c r="CC506">
        <v>198.99</v>
      </c>
      <c r="CD506">
        <v>244.78</v>
      </c>
      <c r="CE506">
        <v>30.53</v>
      </c>
      <c r="CF506">
        <v>82.94</v>
      </c>
      <c r="CG506">
        <v>49.89</v>
      </c>
      <c r="CH506">
        <v>96.66</v>
      </c>
      <c r="CI506">
        <v>30.66</v>
      </c>
      <c r="CJ506">
        <v>100.45</v>
      </c>
      <c r="CK506">
        <v>106.38</v>
      </c>
      <c r="CL506">
        <v>11.01</v>
      </c>
      <c r="CM506" t="s">
        <v>831</v>
      </c>
      <c r="CN506" t="s">
        <v>832</v>
      </c>
      <c r="CO506">
        <v>541.5</v>
      </c>
      <c r="CP506">
        <v>82.01</v>
      </c>
      <c r="CQ506">
        <v>60.4</v>
      </c>
      <c r="CR506">
        <v>96.12</v>
      </c>
      <c r="CS506">
        <v>28.23</v>
      </c>
      <c r="CT506">
        <v>16.86</v>
      </c>
      <c r="CU506" t="s">
        <v>832</v>
      </c>
      <c r="CV506">
        <v>4.4725000000000001</v>
      </c>
      <c r="CW506">
        <v>9.49</v>
      </c>
      <c r="CX506" t="s">
        <v>833</v>
      </c>
      <c r="CY506">
        <v>258.7</v>
      </c>
      <c r="CZ506">
        <v>37.880000000000003</v>
      </c>
      <c r="DA506">
        <v>82.85</v>
      </c>
      <c r="DB506">
        <v>229.98</v>
      </c>
      <c r="DC506">
        <v>195.78</v>
      </c>
      <c r="DD506">
        <v>45.41</v>
      </c>
      <c r="DE506">
        <v>113.74</v>
      </c>
      <c r="DF506">
        <v>72.05</v>
      </c>
      <c r="DG506">
        <v>38.630000000000003</v>
      </c>
      <c r="DH506">
        <v>57.65</v>
      </c>
      <c r="DI506">
        <v>63.71</v>
      </c>
      <c r="DJ506">
        <v>45.53</v>
      </c>
      <c r="DK506">
        <v>169.4</v>
      </c>
      <c r="DL506">
        <v>156.26</v>
      </c>
      <c r="DM506">
        <v>70.599999999999994</v>
      </c>
      <c r="DN506">
        <v>40.93</v>
      </c>
      <c r="DO506">
        <v>42.69</v>
      </c>
      <c r="DP506">
        <v>62.38</v>
      </c>
      <c r="DQ506">
        <v>125.83</v>
      </c>
      <c r="DR506">
        <v>51.75</v>
      </c>
      <c r="DS506">
        <v>44.44</v>
      </c>
      <c r="DT506">
        <v>190.37</v>
      </c>
      <c r="DU506">
        <v>159.59</v>
      </c>
      <c r="DV506">
        <v>229.15</v>
      </c>
      <c r="DW506">
        <v>45.31</v>
      </c>
      <c r="DX506">
        <v>55.27</v>
      </c>
      <c r="DY506">
        <v>132.52000000000001</v>
      </c>
      <c r="DZ506">
        <v>144.94</v>
      </c>
      <c r="EA506">
        <v>37.299999999999997</v>
      </c>
      <c r="EB506">
        <v>49.75</v>
      </c>
      <c r="EC506">
        <v>74.150000000000006</v>
      </c>
      <c r="ED506">
        <v>79.56</v>
      </c>
      <c r="EE506">
        <v>34.090000000000003</v>
      </c>
      <c r="EF506">
        <v>29.8</v>
      </c>
      <c r="EG506">
        <v>28.41</v>
      </c>
      <c r="EH506">
        <v>48.52</v>
      </c>
      <c r="EI506">
        <v>23.69</v>
      </c>
      <c r="EJ506">
        <v>45.19</v>
      </c>
      <c r="EK506">
        <v>126.03</v>
      </c>
      <c r="EL506">
        <v>19.07</v>
      </c>
      <c r="EM506">
        <v>45.04</v>
      </c>
      <c r="EN506">
        <v>41.6</v>
      </c>
      <c r="EO506">
        <v>110.84</v>
      </c>
      <c r="EP506">
        <v>120.4</v>
      </c>
      <c r="EQ506">
        <v>63.46</v>
      </c>
      <c r="ER506">
        <v>55.29</v>
      </c>
      <c r="ES506">
        <v>34</v>
      </c>
      <c r="ET506">
        <v>15.29</v>
      </c>
      <c r="EU506">
        <v>23.96</v>
      </c>
      <c r="EV506">
        <v>37.619999999999997</v>
      </c>
      <c r="EW506">
        <v>19.920000000000002</v>
      </c>
      <c r="EX506">
        <v>24.74</v>
      </c>
      <c r="EY506">
        <v>22.34</v>
      </c>
      <c r="EZ506">
        <v>23.13</v>
      </c>
      <c r="FA506">
        <v>49.13</v>
      </c>
      <c r="FB506">
        <v>29.91</v>
      </c>
      <c r="FC506">
        <v>37.07</v>
      </c>
      <c r="FD506">
        <v>21.87</v>
      </c>
      <c r="FE506">
        <v>13.18</v>
      </c>
      <c r="FF506" t="s">
        <v>834</v>
      </c>
      <c r="FG506" t="s">
        <v>835</v>
      </c>
      <c r="FH506">
        <v>24.37</v>
      </c>
    </row>
    <row r="507" spans="1:164">
      <c r="A507" s="122">
        <v>43836</v>
      </c>
      <c r="B507">
        <v>38.840000000000003</v>
      </c>
      <c r="C507">
        <v>19.010000000000002</v>
      </c>
      <c r="D507">
        <v>12.75</v>
      </c>
      <c r="E507">
        <v>21.97</v>
      </c>
      <c r="F507">
        <v>71.849999999999994</v>
      </c>
      <c r="G507">
        <v>56.18</v>
      </c>
      <c r="H507">
        <v>33.31</v>
      </c>
      <c r="I507">
        <v>71.66</v>
      </c>
      <c r="J507">
        <v>68.739999999999995</v>
      </c>
      <c r="K507">
        <v>137.66999999999999</v>
      </c>
      <c r="L507">
        <v>35.549999999999997</v>
      </c>
      <c r="M507" t="s">
        <v>808</v>
      </c>
      <c r="N507">
        <v>497.24</v>
      </c>
      <c r="O507">
        <v>94.57</v>
      </c>
      <c r="P507" t="s">
        <v>807</v>
      </c>
      <c r="Q507">
        <v>44.28</v>
      </c>
      <c r="R507">
        <v>69.099999999999994</v>
      </c>
      <c r="S507">
        <v>50.13</v>
      </c>
      <c r="T507">
        <v>151.41999999999999</v>
      </c>
      <c r="U507">
        <v>46.57</v>
      </c>
      <c r="V507">
        <v>57.51</v>
      </c>
      <c r="W507">
        <v>53.2</v>
      </c>
      <c r="X507">
        <v>57.28</v>
      </c>
      <c r="Y507" t="s">
        <v>836</v>
      </c>
      <c r="Z507">
        <v>51.28</v>
      </c>
      <c r="AA507">
        <v>9.6999999999999993</v>
      </c>
      <c r="AB507">
        <v>46.74</v>
      </c>
      <c r="AC507">
        <v>53.4</v>
      </c>
      <c r="AD507">
        <v>30.73</v>
      </c>
      <c r="AE507">
        <v>64</v>
      </c>
      <c r="AF507">
        <v>141.44</v>
      </c>
      <c r="AG507">
        <v>160.38999999999999</v>
      </c>
      <c r="AH507">
        <v>41.85</v>
      </c>
      <c r="AI507">
        <v>28.95</v>
      </c>
      <c r="AJ507">
        <v>104.93</v>
      </c>
      <c r="AK507">
        <v>52.62</v>
      </c>
      <c r="AL507">
        <v>33.549999999999997</v>
      </c>
      <c r="AM507">
        <v>67.959999999999994</v>
      </c>
      <c r="AN507">
        <v>40.67</v>
      </c>
      <c r="AO507">
        <v>14.93</v>
      </c>
      <c r="AP507" t="s">
        <v>686</v>
      </c>
      <c r="AQ507">
        <v>33.909999999999997</v>
      </c>
      <c r="AR507">
        <v>44.02</v>
      </c>
      <c r="AS507">
        <v>60.3</v>
      </c>
      <c r="AT507">
        <v>73.55</v>
      </c>
      <c r="AU507">
        <v>147.88999999999999</v>
      </c>
      <c r="AV507">
        <v>200.75</v>
      </c>
      <c r="AW507">
        <v>265.92</v>
      </c>
      <c r="AX507">
        <v>55.55</v>
      </c>
      <c r="AY507">
        <v>63.81</v>
      </c>
      <c r="AZ507">
        <v>129.51</v>
      </c>
      <c r="BA507">
        <v>94.17</v>
      </c>
      <c r="BB507">
        <v>86.18</v>
      </c>
      <c r="BC507">
        <v>101.87</v>
      </c>
      <c r="BD507">
        <v>45.04</v>
      </c>
      <c r="BE507">
        <v>191.65</v>
      </c>
      <c r="BF507">
        <v>127.14</v>
      </c>
      <c r="BG507">
        <v>17.16</v>
      </c>
      <c r="BH507">
        <v>92.56</v>
      </c>
      <c r="BI507">
        <v>236.5</v>
      </c>
      <c r="BJ507">
        <v>59.27</v>
      </c>
      <c r="BK507">
        <v>43.19</v>
      </c>
      <c r="BL507">
        <v>247.54</v>
      </c>
      <c r="BM507">
        <v>140.79</v>
      </c>
      <c r="BN507">
        <v>50.52</v>
      </c>
      <c r="BO507">
        <v>69.3</v>
      </c>
      <c r="BP507">
        <v>146.11000000000001</v>
      </c>
      <c r="BQ507">
        <v>45.16</v>
      </c>
      <c r="BR507">
        <v>117.69</v>
      </c>
      <c r="BS507">
        <v>248.89</v>
      </c>
      <c r="BT507">
        <v>95.76</v>
      </c>
      <c r="BU507">
        <v>31.45</v>
      </c>
      <c r="BV507">
        <v>212.23</v>
      </c>
      <c r="BW507">
        <v>100.96</v>
      </c>
      <c r="BX507">
        <v>239.15</v>
      </c>
      <c r="BY507">
        <v>73.23</v>
      </c>
      <c r="BZ507">
        <v>73.260000000000005</v>
      </c>
      <c r="CA507">
        <v>61.85</v>
      </c>
      <c r="CB507">
        <v>42.79</v>
      </c>
      <c r="CC507">
        <v>198.73</v>
      </c>
      <c r="CD507">
        <v>246.36</v>
      </c>
      <c r="CE507">
        <v>30.91</v>
      </c>
      <c r="CF507">
        <v>83.22</v>
      </c>
      <c r="CG507">
        <v>49.97</v>
      </c>
      <c r="CH507">
        <v>95.82</v>
      </c>
      <c r="CI507">
        <v>30.66</v>
      </c>
      <c r="CJ507">
        <v>101.34</v>
      </c>
      <c r="CK507">
        <v>105.64</v>
      </c>
      <c r="CL507">
        <v>10.99</v>
      </c>
      <c r="CM507" t="s">
        <v>837</v>
      </c>
      <c r="CN507" t="s">
        <v>838</v>
      </c>
      <c r="CO507">
        <v>540.25</v>
      </c>
      <c r="CP507">
        <v>82.78</v>
      </c>
      <c r="CQ507">
        <v>60.87</v>
      </c>
      <c r="CR507">
        <v>96.76</v>
      </c>
      <c r="CS507">
        <v>28.53</v>
      </c>
      <c r="CT507">
        <v>17.010000000000002</v>
      </c>
      <c r="CU507" t="s">
        <v>838</v>
      </c>
      <c r="CV507">
        <v>4.3467000000000002</v>
      </c>
      <c r="CW507">
        <v>9.6999999999999993</v>
      </c>
      <c r="CX507" t="s">
        <v>839</v>
      </c>
      <c r="CY507">
        <v>262.8</v>
      </c>
      <c r="CZ507">
        <v>37.24</v>
      </c>
      <c r="DA507">
        <v>82.88</v>
      </c>
      <c r="DB507">
        <v>230.29</v>
      </c>
      <c r="DC507">
        <v>194.61</v>
      </c>
      <c r="DD507">
        <v>45.75</v>
      </c>
      <c r="DE507">
        <v>113.48</v>
      </c>
      <c r="DF507">
        <v>72.19</v>
      </c>
      <c r="DG507">
        <v>38.42</v>
      </c>
      <c r="DH507">
        <v>57.64</v>
      </c>
      <c r="DI507">
        <v>63.97</v>
      </c>
      <c r="DJ507">
        <v>45.38</v>
      </c>
      <c r="DK507">
        <v>169.25</v>
      </c>
      <c r="DL507">
        <v>156.25</v>
      </c>
      <c r="DM507">
        <v>70.69</v>
      </c>
      <c r="DN507">
        <v>40.89</v>
      </c>
      <c r="DO507">
        <v>42.65</v>
      </c>
      <c r="DP507">
        <v>62.51</v>
      </c>
      <c r="DQ507">
        <v>126.18</v>
      </c>
      <c r="DR507">
        <v>51.96</v>
      </c>
      <c r="DS507">
        <v>44.84</v>
      </c>
      <c r="DT507">
        <v>191.14</v>
      </c>
      <c r="DU507">
        <v>159.83000000000001</v>
      </c>
      <c r="DV507">
        <v>229.55</v>
      </c>
      <c r="DW507">
        <v>45.47</v>
      </c>
      <c r="DX507">
        <v>55.44</v>
      </c>
      <c r="DY507">
        <v>132.81</v>
      </c>
      <c r="DZ507">
        <v>145.22</v>
      </c>
      <c r="EA507">
        <v>37.4</v>
      </c>
      <c r="EB507">
        <v>49.73</v>
      </c>
      <c r="EC507">
        <v>74.42</v>
      </c>
      <c r="ED507">
        <v>79.180000000000007</v>
      </c>
      <c r="EE507">
        <v>34</v>
      </c>
      <c r="EF507">
        <v>29.83</v>
      </c>
      <c r="EG507">
        <v>28.42</v>
      </c>
      <c r="EH507">
        <v>48.67</v>
      </c>
      <c r="EI507">
        <v>23.57</v>
      </c>
      <c r="EJ507">
        <v>45.28</v>
      </c>
      <c r="EK507">
        <v>126.21</v>
      </c>
      <c r="EL507">
        <v>18.95</v>
      </c>
      <c r="EM507">
        <v>44.87</v>
      </c>
      <c r="EN507">
        <v>41.24</v>
      </c>
      <c r="EO507">
        <v>110.75</v>
      </c>
      <c r="EP507">
        <v>120.84</v>
      </c>
      <c r="EQ507">
        <v>63.63</v>
      </c>
      <c r="ER507">
        <v>55.36</v>
      </c>
      <c r="ES507">
        <v>34.049999999999997</v>
      </c>
      <c r="ET507">
        <v>15.08</v>
      </c>
      <c r="EU507">
        <v>23.88</v>
      </c>
      <c r="EV507">
        <v>37.340000000000003</v>
      </c>
      <c r="EW507">
        <v>19.7</v>
      </c>
      <c r="EX507">
        <v>24.61</v>
      </c>
      <c r="EY507">
        <v>22.23</v>
      </c>
      <c r="EZ507">
        <v>22.85</v>
      </c>
      <c r="FA507">
        <v>48.99</v>
      </c>
      <c r="FB507">
        <v>29.95</v>
      </c>
      <c r="FC507">
        <v>37</v>
      </c>
      <c r="FD507">
        <v>21.45</v>
      </c>
      <c r="FE507">
        <v>13.05</v>
      </c>
      <c r="FF507" t="s">
        <v>768</v>
      </c>
      <c r="FG507" t="s">
        <v>840</v>
      </c>
      <c r="FH507">
        <v>24.58</v>
      </c>
    </row>
    <row r="508" spans="1:164">
      <c r="A508" s="122">
        <v>43837</v>
      </c>
      <c r="B508">
        <v>38.65</v>
      </c>
      <c r="C508">
        <v>18.98</v>
      </c>
      <c r="D508">
        <v>12.73</v>
      </c>
      <c r="E508">
        <v>21.98</v>
      </c>
      <c r="F508">
        <v>70.86</v>
      </c>
      <c r="G508">
        <v>55.58</v>
      </c>
      <c r="H508">
        <v>33.130000000000003</v>
      </c>
      <c r="I508">
        <v>71.23</v>
      </c>
      <c r="J508">
        <v>68.44</v>
      </c>
      <c r="K508">
        <v>136.74</v>
      </c>
      <c r="L508">
        <v>35.299999999999997</v>
      </c>
      <c r="M508" t="s">
        <v>841</v>
      </c>
      <c r="N508">
        <v>486.6</v>
      </c>
      <c r="O508">
        <v>92.77</v>
      </c>
      <c r="P508" t="s">
        <v>842</v>
      </c>
      <c r="Q508">
        <v>44.04</v>
      </c>
      <c r="R508">
        <v>69.28</v>
      </c>
      <c r="S508">
        <v>49.77</v>
      </c>
      <c r="T508">
        <v>150.76</v>
      </c>
      <c r="U508">
        <v>46.26</v>
      </c>
      <c r="V508">
        <v>57.16</v>
      </c>
      <c r="W508">
        <v>52.85</v>
      </c>
      <c r="X508">
        <v>56.92</v>
      </c>
      <c r="Y508" t="s">
        <v>739</v>
      </c>
      <c r="Z508">
        <v>50.81</v>
      </c>
      <c r="AA508">
        <v>9.6999999999999993</v>
      </c>
      <c r="AB508">
        <v>46.53</v>
      </c>
      <c r="AC508">
        <v>52.71</v>
      </c>
      <c r="AD508">
        <v>30.53</v>
      </c>
      <c r="AE508">
        <v>63.91</v>
      </c>
      <c r="AF508">
        <v>141.08000000000001</v>
      </c>
      <c r="AG508">
        <v>160.18</v>
      </c>
      <c r="AH508">
        <v>41.75</v>
      </c>
      <c r="AI508">
        <v>28.89</v>
      </c>
      <c r="AJ508">
        <v>104.79</v>
      </c>
      <c r="AK508">
        <v>52.29</v>
      </c>
      <c r="AL508">
        <v>33.49</v>
      </c>
      <c r="AM508">
        <v>67.67</v>
      </c>
      <c r="AN508">
        <v>40.49</v>
      </c>
      <c r="AO508">
        <v>15</v>
      </c>
      <c r="AP508" t="s">
        <v>686</v>
      </c>
      <c r="AQ508">
        <v>33.85</v>
      </c>
      <c r="AR508">
        <v>43.76</v>
      </c>
      <c r="AS508">
        <v>60.24</v>
      </c>
      <c r="AT508">
        <v>73.05</v>
      </c>
      <c r="AU508">
        <v>148.37</v>
      </c>
      <c r="AV508">
        <v>199.88</v>
      </c>
      <c r="AW508">
        <v>265.38</v>
      </c>
      <c r="AX508">
        <v>55.78</v>
      </c>
      <c r="AY508">
        <v>63.53</v>
      </c>
      <c r="AZ508">
        <v>128.56</v>
      </c>
      <c r="BA508">
        <v>94.32</v>
      </c>
      <c r="BB508">
        <v>85.77</v>
      </c>
      <c r="BC508">
        <v>101.67</v>
      </c>
      <c r="BD508">
        <v>45.01</v>
      </c>
      <c r="BE508">
        <v>191.32</v>
      </c>
      <c r="BF508">
        <v>126.71</v>
      </c>
      <c r="BG508">
        <v>17.2</v>
      </c>
      <c r="BH508">
        <v>92.52</v>
      </c>
      <c r="BI508">
        <v>236.59</v>
      </c>
      <c r="BJ508">
        <v>60.06</v>
      </c>
      <c r="BK508">
        <v>43.19</v>
      </c>
      <c r="BL508">
        <v>247.51</v>
      </c>
      <c r="BM508">
        <v>143.13999999999999</v>
      </c>
      <c r="BN508">
        <v>51.14</v>
      </c>
      <c r="BO508">
        <v>69.5</v>
      </c>
      <c r="BP508">
        <v>146.81</v>
      </c>
      <c r="BQ508">
        <v>45.28</v>
      </c>
      <c r="BR508">
        <v>118.32</v>
      </c>
      <c r="BS508">
        <v>253.47</v>
      </c>
      <c r="BT508">
        <v>95.82</v>
      </c>
      <c r="BU508">
        <v>31.73</v>
      </c>
      <c r="BV508">
        <v>212.23</v>
      </c>
      <c r="BW508">
        <v>102.04</v>
      </c>
      <c r="BX508">
        <v>239.79</v>
      </c>
      <c r="BY508">
        <v>73.2</v>
      </c>
      <c r="BZ508">
        <v>73.64</v>
      </c>
      <c r="CA508">
        <v>61.83</v>
      </c>
      <c r="CB508">
        <v>43.01</v>
      </c>
      <c r="CC508">
        <v>199.9</v>
      </c>
      <c r="CD508">
        <v>246.44</v>
      </c>
      <c r="CE508">
        <v>30.93</v>
      </c>
      <c r="CF508">
        <v>83.9</v>
      </c>
      <c r="CG508">
        <v>49.82</v>
      </c>
      <c r="CH508">
        <v>96.33</v>
      </c>
      <c r="CI508">
        <v>30.63</v>
      </c>
      <c r="CJ508">
        <v>101.5</v>
      </c>
      <c r="CK508">
        <v>107.27</v>
      </c>
      <c r="CL508">
        <v>10.96</v>
      </c>
      <c r="CM508" t="s">
        <v>843</v>
      </c>
      <c r="CN508" t="s">
        <v>844</v>
      </c>
      <c r="CO508">
        <v>536.75</v>
      </c>
      <c r="CP508">
        <v>82.49</v>
      </c>
      <c r="CQ508">
        <v>60.71</v>
      </c>
      <c r="CR508">
        <v>97.92</v>
      </c>
      <c r="CS508">
        <v>28.5</v>
      </c>
      <c r="CT508">
        <v>17.03</v>
      </c>
      <c r="CU508" t="s">
        <v>844</v>
      </c>
      <c r="CV508">
        <v>4.22</v>
      </c>
      <c r="CW508">
        <v>9.7799999999999994</v>
      </c>
      <c r="CX508" t="s">
        <v>845</v>
      </c>
      <c r="CY508">
        <v>261.60000000000002</v>
      </c>
      <c r="CZ508">
        <v>37.43</v>
      </c>
      <c r="DA508">
        <v>82.71</v>
      </c>
      <c r="DB508">
        <v>231.33</v>
      </c>
      <c r="DC508">
        <v>195.29</v>
      </c>
      <c r="DD508">
        <v>45.54</v>
      </c>
      <c r="DE508">
        <v>114.51</v>
      </c>
      <c r="DF508">
        <v>71.95</v>
      </c>
      <c r="DG508">
        <v>38.36</v>
      </c>
      <c r="DH508">
        <v>57.56</v>
      </c>
      <c r="DI508">
        <v>64.739999999999995</v>
      </c>
      <c r="DJ508">
        <v>45.41</v>
      </c>
      <c r="DK508">
        <v>169</v>
      </c>
      <c r="DL508">
        <v>155.97</v>
      </c>
      <c r="DM508">
        <v>70.81</v>
      </c>
      <c r="DN508">
        <v>40.56</v>
      </c>
      <c r="DO508">
        <v>42.63</v>
      </c>
      <c r="DP508">
        <v>62.03</v>
      </c>
      <c r="DQ508">
        <v>125.98</v>
      </c>
      <c r="DR508">
        <v>52.23</v>
      </c>
      <c r="DS508">
        <v>44.73</v>
      </c>
      <c r="DT508">
        <v>190.92</v>
      </c>
      <c r="DU508">
        <v>158.61000000000001</v>
      </c>
      <c r="DV508">
        <v>229.23</v>
      </c>
      <c r="DW508">
        <v>45.31</v>
      </c>
      <c r="DX508">
        <v>55.08</v>
      </c>
      <c r="DY508">
        <v>132.15</v>
      </c>
      <c r="DZ508">
        <v>144.01</v>
      </c>
      <c r="EA508">
        <v>37.130000000000003</v>
      </c>
      <c r="EB508">
        <v>49.42</v>
      </c>
      <c r="EC508">
        <v>74.16</v>
      </c>
      <c r="ED508">
        <v>78.47</v>
      </c>
      <c r="EE508">
        <v>33.75</v>
      </c>
      <c r="EF508">
        <v>29.65</v>
      </c>
      <c r="EG508">
        <v>28.25</v>
      </c>
      <c r="EH508">
        <v>48.63</v>
      </c>
      <c r="EI508">
        <v>23.63</v>
      </c>
      <c r="EJ508">
        <v>45.21</v>
      </c>
      <c r="EK508">
        <v>126.41</v>
      </c>
      <c r="EL508">
        <v>19.190000000000001</v>
      </c>
      <c r="EM508">
        <v>44.82</v>
      </c>
      <c r="EN508">
        <v>41.03</v>
      </c>
      <c r="EO508">
        <v>110.58</v>
      </c>
      <c r="EP508">
        <v>120.58</v>
      </c>
      <c r="EQ508">
        <v>63.51</v>
      </c>
      <c r="ER508">
        <v>55.27</v>
      </c>
      <c r="ES508">
        <v>34.24</v>
      </c>
      <c r="ET508">
        <v>15.01</v>
      </c>
      <c r="EU508">
        <v>23.94</v>
      </c>
      <c r="EV508">
        <v>37.83</v>
      </c>
      <c r="EW508">
        <v>19.89</v>
      </c>
      <c r="EX508">
        <v>24.74</v>
      </c>
      <c r="EY508">
        <v>22.43</v>
      </c>
      <c r="EZ508">
        <v>22.85</v>
      </c>
      <c r="FA508">
        <v>49.19</v>
      </c>
      <c r="FB508">
        <v>30.11</v>
      </c>
      <c r="FC508">
        <v>37.119999999999997</v>
      </c>
      <c r="FD508">
        <v>21.46</v>
      </c>
      <c r="FE508">
        <v>13.15</v>
      </c>
      <c r="FF508" t="s">
        <v>846</v>
      </c>
      <c r="FG508" t="s">
        <v>847</v>
      </c>
      <c r="FH508">
        <v>24.54</v>
      </c>
    </row>
    <row r="509" spans="1:164">
      <c r="A509" s="122">
        <v>43838</v>
      </c>
      <c r="B509">
        <v>38.75</v>
      </c>
      <c r="C509">
        <v>19.010000000000002</v>
      </c>
      <c r="D509">
        <v>12.75</v>
      </c>
      <c r="E509">
        <v>21.96</v>
      </c>
      <c r="F509">
        <v>71.05</v>
      </c>
      <c r="G509">
        <v>55.82</v>
      </c>
      <c r="H509">
        <v>33.299999999999997</v>
      </c>
      <c r="I509">
        <v>71.38</v>
      </c>
      <c r="J509">
        <v>68.7</v>
      </c>
      <c r="K509">
        <v>137.58000000000001</v>
      </c>
      <c r="L509">
        <v>35.39</v>
      </c>
      <c r="M509" t="s">
        <v>800</v>
      </c>
      <c r="N509">
        <v>498.2</v>
      </c>
      <c r="O509">
        <v>94.72</v>
      </c>
      <c r="P509" t="s">
        <v>848</v>
      </c>
      <c r="Q509">
        <v>44.26</v>
      </c>
      <c r="R509">
        <v>69.61</v>
      </c>
      <c r="S509">
        <v>50.06</v>
      </c>
      <c r="T509">
        <v>152.08000000000001</v>
      </c>
      <c r="U509">
        <v>46.62</v>
      </c>
      <c r="V509">
        <v>57.49</v>
      </c>
      <c r="W509">
        <v>53.36</v>
      </c>
      <c r="X509">
        <v>57.34</v>
      </c>
      <c r="Y509" t="s">
        <v>785</v>
      </c>
      <c r="Z509">
        <v>51.18</v>
      </c>
      <c r="AA509">
        <v>9.5</v>
      </c>
      <c r="AB509">
        <v>46.81</v>
      </c>
      <c r="AC509">
        <v>53.32</v>
      </c>
      <c r="AD509">
        <v>30.73</v>
      </c>
      <c r="AE509">
        <v>63.88</v>
      </c>
      <c r="AF509">
        <v>141.08000000000001</v>
      </c>
      <c r="AG509">
        <v>160.15</v>
      </c>
      <c r="AH509">
        <v>41.71</v>
      </c>
      <c r="AI509">
        <v>28.92</v>
      </c>
      <c r="AJ509">
        <v>104.79</v>
      </c>
      <c r="AK509">
        <v>52.06</v>
      </c>
      <c r="AL509">
        <v>33.5</v>
      </c>
      <c r="AM509">
        <v>67.69</v>
      </c>
      <c r="AN509">
        <v>40.520000000000003</v>
      </c>
      <c r="AO509">
        <v>14.98</v>
      </c>
      <c r="AP509" t="s">
        <v>686</v>
      </c>
      <c r="AQ509">
        <v>33.81</v>
      </c>
      <c r="AR509">
        <v>43.81</v>
      </c>
      <c r="AS509">
        <v>61.3</v>
      </c>
      <c r="AT509">
        <v>74.489999999999995</v>
      </c>
      <c r="AU509">
        <v>150.07</v>
      </c>
      <c r="AV509">
        <v>202.61</v>
      </c>
      <c r="AW509">
        <v>266.5</v>
      </c>
      <c r="AX509">
        <v>58.07</v>
      </c>
      <c r="AY509">
        <v>63.61</v>
      </c>
      <c r="AZ509">
        <v>129.71</v>
      </c>
      <c r="BA509">
        <v>95.61</v>
      </c>
      <c r="BB509">
        <v>86.25</v>
      </c>
      <c r="BC509">
        <v>102.33</v>
      </c>
      <c r="BD509">
        <v>44.74</v>
      </c>
      <c r="BE509">
        <v>192.54</v>
      </c>
      <c r="BF509">
        <v>128.49</v>
      </c>
      <c r="BG509">
        <v>16.93</v>
      </c>
      <c r="BH509">
        <v>93.51</v>
      </c>
      <c r="BI509">
        <v>238.95</v>
      </c>
      <c r="BJ509">
        <v>60.99</v>
      </c>
      <c r="BK509">
        <v>43.41</v>
      </c>
      <c r="BL509">
        <v>250.12</v>
      </c>
      <c r="BM509">
        <v>143.38</v>
      </c>
      <c r="BN509">
        <v>52.29</v>
      </c>
      <c r="BO509">
        <v>67.400000000000006</v>
      </c>
      <c r="BP509">
        <v>147.91999999999999</v>
      </c>
      <c r="BQ509">
        <v>45.37</v>
      </c>
      <c r="BR509">
        <v>119.75</v>
      </c>
      <c r="BS509">
        <v>253.24</v>
      </c>
      <c r="BT509">
        <v>96.31</v>
      </c>
      <c r="BU509">
        <v>32.07</v>
      </c>
      <c r="BV509">
        <v>214.49</v>
      </c>
      <c r="BW509">
        <v>102.61</v>
      </c>
      <c r="BX509">
        <v>242.32</v>
      </c>
      <c r="BY509">
        <v>73.989999999999995</v>
      </c>
      <c r="BZ509">
        <v>74.14</v>
      </c>
      <c r="CA509">
        <v>62.47</v>
      </c>
      <c r="CB509">
        <v>43.22</v>
      </c>
      <c r="CC509">
        <v>201.2</v>
      </c>
      <c r="CD509">
        <v>248.53</v>
      </c>
      <c r="CE509">
        <v>31.11</v>
      </c>
      <c r="CF509">
        <v>84.53</v>
      </c>
      <c r="CG509">
        <v>50.45</v>
      </c>
      <c r="CH509">
        <v>96.93</v>
      </c>
      <c r="CI509">
        <v>30.85</v>
      </c>
      <c r="CJ509">
        <v>101.75</v>
      </c>
      <c r="CK509">
        <v>107.86</v>
      </c>
      <c r="CL509">
        <v>10.56</v>
      </c>
      <c r="CM509" t="s">
        <v>849</v>
      </c>
      <c r="CN509" t="s">
        <v>850</v>
      </c>
      <c r="CO509">
        <v>498.75</v>
      </c>
      <c r="CP509">
        <v>80.95</v>
      </c>
      <c r="CQ509">
        <v>59.71</v>
      </c>
      <c r="CR509">
        <v>94.2</v>
      </c>
      <c r="CS509">
        <v>27.63</v>
      </c>
      <c r="CT509">
        <v>16.329999999999998</v>
      </c>
      <c r="CU509" t="s">
        <v>850</v>
      </c>
      <c r="CV509">
        <v>4.7050000000000001</v>
      </c>
      <c r="CW509">
        <v>9.15</v>
      </c>
      <c r="CX509" t="s">
        <v>851</v>
      </c>
      <c r="CY509">
        <v>252.4</v>
      </c>
      <c r="CZ509">
        <v>38.75</v>
      </c>
      <c r="DA509">
        <v>82.99</v>
      </c>
      <c r="DB509">
        <v>229.79</v>
      </c>
      <c r="DC509">
        <v>196.9</v>
      </c>
      <c r="DD509">
        <v>45.98</v>
      </c>
      <c r="DE509">
        <v>114.39</v>
      </c>
      <c r="DF509">
        <v>72.319999999999993</v>
      </c>
      <c r="DG509">
        <v>38.369999999999997</v>
      </c>
      <c r="DH509">
        <v>57.78</v>
      </c>
      <c r="DI509">
        <v>63.5</v>
      </c>
      <c r="DJ509">
        <v>45.47</v>
      </c>
      <c r="DK509">
        <v>169.59</v>
      </c>
      <c r="DL509">
        <v>156.44</v>
      </c>
      <c r="DM509">
        <v>70.62</v>
      </c>
      <c r="DN509">
        <v>40.71</v>
      </c>
      <c r="DO509">
        <v>42.69</v>
      </c>
      <c r="DP509">
        <v>62.26</v>
      </c>
      <c r="DQ509">
        <v>126.36</v>
      </c>
      <c r="DR509">
        <v>52.37</v>
      </c>
      <c r="DS509">
        <v>45.15</v>
      </c>
      <c r="DT509">
        <v>191.62</v>
      </c>
      <c r="DU509">
        <v>159.24</v>
      </c>
      <c r="DV509">
        <v>230.07</v>
      </c>
      <c r="DW509">
        <v>45.4</v>
      </c>
      <c r="DX509">
        <v>55.07</v>
      </c>
      <c r="DY509">
        <v>132.87</v>
      </c>
      <c r="DZ509">
        <v>144.22999999999999</v>
      </c>
      <c r="EA509">
        <v>37.29</v>
      </c>
      <c r="EB509">
        <v>49.31</v>
      </c>
      <c r="EC509">
        <v>74.819999999999993</v>
      </c>
      <c r="ED509">
        <v>78.349999999999994</v>
      </c>
      <c r="EE509">
        <v>33.770000000000003</v>
      </c>
      <c r="EF509">
        <v>29.72</v>
      </c>
      <c r="EG509">
        <v>28.4</v>
      </c>
      <c r="EH509">
        <v>48.82</v>
      </c>
      <c r="EI509">
        <v>23.79</v>
      </c>
      <c r="EJ509">
        <v>45.37</v>
      </c>
      <c r="EK509">
        <v>126.87</v>
      </c>
      <c r="EL509">
        <v>19.329999999999998</v>
      </c>
      <c r="EM509">
        <v>44.91</v>
      </c>
      <c r="EN509">
        <v>41.7</v>
      </c>
      <c r="EO509">
        <v>111</v>
      </c>
      <c r="EP509">
        <v>120.48</v>
      </c>
      <c r="EQ509">
        <v>63.69</v>
      </c>
      <c r="ER509">
        <v>55.25</v>
      </c>
      <c r="ES509">
        <v>34.35</v>
      </c>
      <c r="ET509">
        <v>14.8</v>
      </c>
      <c r="EU509">
        <v>23.82</v>
      </c>
      <c r="EV509">
        <v>37.200000000000003</v>
      </c>
      <c r="EW509">
        <v>19.57</v>
      </c>
      <c r="EX509">
        <v>24.49</v>
      </c>
      <c r="EY509">
        <v>22.17</v>
      </c>
      <c r="EZ509">
        <v>22.52</v>
      </c>
      <c r="FA509">
        <v>48.94</v>
      </c>
      <c r="FB509">
        <v>30.04</v>
      </c>
      <c r="FC509">
        <v>37</v>
      </c>
      <c r="FD509">
        <v>20.98</v>
      </c>
      <c r="FE509">
        <v>12.94</v>
      </c>
      <c r="FF509" t="s">
        <v>852</v>
      </c>
      <c r="FG509" t="s">
        <v>853</v>
      </c>
      <c r="FH509">
        <v>24.52</v>
      </c>
    </row>
    <row r="510" spans="1:164">
      <c r="A510" s="122">
        <v>43839</v>
      </c>
      <c r="B510">
        <v>39.06</v>
      </c>
      <c r="C510">
        <v>19.010000000000002</v>
      </c>
      <c r="D510">
        <v>12.81</v>
      </c>
      <c r="E510">
        <v>22.03</v>
      </c>
      <c r="F510">
        <v>71.709999999999994</v>
      </c>
      <c r="G510">
        <v>55.84</v>
      </c>
      <c r="H510">
        <v>33.51</v>
      </c>
      <c r="I510">
        <v>72.06</v>
      </c>
      <c r="J510">
        <v>69.11</v>
      </c>
      <c r="K510">
        <v>138.47999999999999</v>
      </c>
      <c r="L510">
        <v>35.700000000000003</v>
      </c>
      <c r="M510" t="s">
        <v>739</v>
      </c>
      <c r="N510">
        <v>501.89</v>
      </c>
      <c r="O510">
        <v>96.57</v>
      </c>
      <c r="P510" t="s">
        <v>854</v>
      </c>
      <c r="Q510">
        <v>44.57</v>
      </c>
      <c r="R510">
        <v>70.41</v>
      </c>
      <c r="S510">
        <v>50.28</v>
      </c>
      <c r="T510">
        <v>153.16</v>
      </c>
      <c r="U510">
        <v>46.85</v>
      </c>
      <c r="V510">
        <v>57.76</v>
      </c>
      <c r="W510">
        <v>53.29</v>
      </c>
      <c r="X510">
        <v>57.54</v>
      </c>
      <c r="Y510" t="s">
        <v>855</v>
      </c>
      <c r="Z510">
        <v>51.15</v>
      </c>
      <c r="AA510">
        <v>9.65</v>
      </c>
      <c r="AB510">
        <v>47.2</v>
      </c>
      <c r="AC510">
        <v>54.01</v>
      </c>
      <c r="AD510">
        <v>30.92</v>
      </c>
      <c r="AE510">
        <v>64.23</v>
      </c>
      <c r="AF510">
        <v>141.72</v>
      </c>
      <c r="AG510">
        <v>160.88</v>
      </c>
      <c r="AH510">
        <v>41.91</v>
      </c>
      <c r="AI510">
        <v>28.97</v>
      </c>
      <c r="AJ510">
        <v>105.4</v>
      </c>
      <c r="AK510">
        <v>51.86</v>
      </c>
      <c r="AL510">
        <v>33.64</v>
      </c>
      <c r="AM510">
        <v>68.25</v>
      </c>
      <c r="AN510">
        <v>40.65</v>
      </c>
      <c r="AO510">
        <v>14.85</v>
      </c>
      <c r="AP510" t="s">
        <v>686</v>
      </c>
      <c r="AQ510">
        <v>33.99</v>
      </c>
      <c r="AR510">
        <v>44.43</v>
      </c>
      <c r="AS510">
        <v>62.15</v>
      </c>
      <c r="AT510">
        <v>75.55</v>
      </c>
      <c r="AU510">
        <v>151.03</v>
      </c>
      <c r="AV510">
        <v>201.99</v>
      </c>
      <c r="AW510">
        <v>268.86</v>
      </c>
      <c r="AX510">
        <v>58.5</v>
      </c>
      <c r="AY510">
        <v>64</v>
      </c>
      <c r="AZ510">
        <v>130.13</v>
      </c>
      <c r="BA510">
        <v>95.82</v>
      </c>
      <c r="BB510">
        <v>86.81</v>
      </c>
      <c r="BC510">
        <v>102.77</v>
      </c>
      <c r="BD510">
        <v>44.92</v>
      </c>
      <c r="BE510">
        <v>193.54</v>
      </c>
      <c r="BF510">
        <v>129.5</v>
      </c>
      <c r="BG510">
        <v>16.8</v>
      </c>
      <c r="BH510">
        <v>94.57</v>
      </c>
      <c r="BI510">
        <v>241.67</v>
      </c>
      <c r="BJ510">
        <v>61.28</v>
      </c>
      <c r="BK510">
        <v>43.69</v>
      </c>
      <c r="BL510">
        <v>252.93</v>
      </c>
      <c r="BM510">
        <v>144.19999999999999</v>
      </c>
      <c r="BN510">
        <v>52.35</v>
      </c>
      <c r="BO510">
        <v>65</v>
      </c>
      <c r="BP510">
        <v>149.35</v>
      </c>
      <c r="BQ510">
        <v>45.66</v>
      </c>
      <c r="BR510">
        <v>120.66</v>
      </c>
      <c r="BS510">
        <v>254.84</v>
      </c>
      <c r="BT510">
        <v>96.6</v>
      </c>
      <c r="BU510">
        <v>32.54</v>
      </c>
      <c r="BV510">
        <v>216.95</v>
      </c>
      <c r="BW510">
        <v>103.5</v>
      </c>
      <c r="BX510">
        <v>244.62</v>
      </c>
      <c r="BY510">
        <v>74.83</v>
      </c>
      <c r="BZ510">
        <v>74.7</v>
      </c>
      <c r="CA510">
        <v>63.26</v>
      </c>
      <c r="CB510">
        <v>43.23</v>
      </c>
      <c r="CC510">
        <v>202.73</v>
      </c>
      <c r="CD510">
        <v>250.76</v>
      </c>
      <c r="CE510">
        <v>31.37</v>
      </c>
      <c r="CF510">
        <v>85.1</v>
      </c>
      <c r="CG510">
        <v>50.77</v>
      </c>
      <c r="CH510">
        <v>97.22</v>
      </c>
      <c r="CI510">
        <v>31.06</v>
      </c>
      <c r="CJ510">
        <v>102.06</v>
      </c>
      <c r="CK510">
        <v>108.47</v>
      </c>
      <c r="CL510">
        <v>10.46</v>
      </c>
      <c r="CM510" t="s">
        <v>856</v>
      </c>
      <c r="CN510" t="s">
        <v>857</v>
      </c>
      <c r="CO510">
        <v>486.25</v>
      </c>
      <c r="CP510">
        <v>81.45</v>
      </c>
      <c r="CQ510">
        <v>60.15</v>
      </c>
      <c r="CR510">
        <v>93.76</v>
      </c>
      <c r="CS510">
        <v>27.72</v>
      </c>
      <c r="CT510">
        <v>16.36</v>
      </c>
      <c r="CU510" t="s">
        <v>857</v>
      </c>
      <c r="CV510">
        <v>4.7567000000000004</v>
      </c>
      <c r="CW510">
        <v>9.23</v>
      </c>
      <c r="CX510" t="s">
        <v>858</v>
      </c>
      <c r="CY510">
        <v>255.7</v>
      </c>
      <c r="CZ510">
        <v>38.21</v>
      </c>
      <c r="DA510">
        <v>83.34</v>
      </c>
      <c r="DB510">
        <v>231.53</v>
      </c>
      <c r="DC510">
        <v>197.79</v>
      </c>
      <c r="DD510">
        <v>46.08</v>
      </c>
      <c r="DE510">
        <v>115.08</v>
      </c>
      <c r="DF510">
        <v>72.599999999999994</v>
      </c>
      <c r="DG510">
        <v>38.71</v>
      </c>
      <c r="DH510">
        <v>58.15</v>
      </c>
      <c r="DI510">
        <v>64.89</v>
      </c>
      <c r="DJ510">
        <v>45.65</v>
      </c>
      <c r="DK510">
        <v>170.62</v>
      </c>
      <c r="DL510">
        <v>157</v>
      </c>
      <c r="DM510">
        <v>71.42</v>
      </c>
      <c r="DN510">
        <v>40.92</v>
      </c>
      <c r="DO510">
        <v>42.91</v>
      </c>
      <c r="DP510">
        <v>62.7</v>
      </c>
      <c r="DQ510">
        <v>127.03</v>
      </c>
      <c r="DR510">
        <v>52.57</v>
      </c>
      <c r="DS510">
        <v>45.12</v>
      </c>
      <c r="DT510">
        <v>192.27</v>
      </c>
      <c r="DU510">
        <v>160.16</v>
      </c>
      <c r="DV510">
        <v>231.11</v>
      </c>
      <c r="DW510">
        <v>45.21</v>
      </c>
      <c r="DX510">
        <v>55.33</v>
      </c>
      <c r="DY510">
        <v>133.29</v>
      </c>
      <c r="DZ510">
        <v>144.84</v>
      </c>
      <c r="EA510">
        <v>37.54</v>
      </c>
      <c r="EB510">
        <v>49.32</v>
      </c>
      <c r="EC510">
        <v>74.73</v>
      </c>
      <c r="ED510">
        <v>77.97</v>
      </c>
      <c r="EE510">
        <v>33.74</v>
      </c>
      <c r="EF510">
        <v>29.83</v>
      </c>
      <c r="EG510">
        <v>28.56</v>
      </c>
      <c r="EH510">
        <v>49.01</v>
      </c>
      <c r="EI510">
        <v>24.02</v>
      </c>
      <c r="EJ510">
        <v>45.09</v>
      </c>
      <c r="EK510">
        <v>127.17</v>
      </c>
      <c r="EL510">
        <v>19.559999999999999</v>
      </c>
      <c r="EM510">
        <v>44.92</v>
      </c>
      <c r="EN510">
        <v>42.19</v>
      </c>
      <c r="EO510">
        <v>110.85</v>
      </c>
      <c r="EP510">
        <v>121.19</v>
      </c>
      <c r="EQ510">
        <v>63.27</v>
      </c>
      <c r="ER510">
        <v>55.53</v>
      </c>
      <c r="ES510">
        <v>34.33</v>
      </c>
      <c r="ET510">
        <v>14.18</v>
      </c>
      <c r="EU510">
        <v>23.67</v>
      </c>
      <c r="EV510">
        <v>36.35</v>
      </c>
      <c r="EW510">
        <v>19.190000000000001</v>
      </c>
      <c r="EX510">
        <v>24.16</v>
      </c>
      <c r="EY510">
        <v>21.84</v>
      </c>
      <c r="EZ510">
        <v>22.11</v>
      </c>
      <c r="FA510">
        <v>48.57</v>
      </c>
      <c r="FB510">
        <v>30.07</v>
      </c>
      <c r="FC510">
        <v>36.97</v>
      </c>
      <c r="FD510">
        <v>20.45</v>
      </c>
      <c r="FE510">
        <v>12.68</v>
      </c>
      <c r="FF510" t="s">
        <v>819</v>
      </c>
      <c r="FG510" t="s">
        <v>859</v>
      </c>
      <c r="FH510">
        <v>24.54</v>
      </c>
    </row>
    <row r="511" spans="1:164">
      <c r="A511" s="122">
        <v>43840</v>
      </c>
      <c r="B511">
        <v>39.049999999999997</v>
      </c>
      <c r="C511">
        <v>19.04</v>
      </c>
      <c r="D511">
        <v>12.77</v>
      </c>
      <c r="E511">
        <v>22.04</v>
      </c>
      <c r="F511">
        <v>71.08</v>
      </c>
      <c r="G511">
        <v>55.54</v>
      </c>
      <c r="H511">
        <v>33.299999999999997</v>
      </c>
      <c r="I511">
        <v>71.5</v>
      </c>
      <c r="J511">
        <v>68.66</v>
      </c>
      <c r="K511">
        <v>138.08000000000001</v>
      </c>
      <c r="L511">
        <v>35.46</v>
      </c>
      <c r="M511" t="s">
        <v>860</v>
      </c>
      <c r="N511">
        <v>486.6</v>
      </c>
      <c r="O511">
        <v>95.55</v>
      </c>
      <c r="P511" t="s">
        <v>861</v>
      </c>
      <c r="Q511">
        <v>44.28</v>
      </c>
      <c r="R511">
        <v>69.989999999999995</v>
      </c>
      <c r="S511">
        <v>49.8</v>
      </c>
      <c r="T511">
        <v>152.33000000000001</v>
      </c>
      <c r="U511">
        <v>46.34</v>
      </c>
      <c r="V511">
        <v>57.18</v>
      </c>
      <c r="W511">
        <v>52.83</v>
      </c>
      <c r="X511">
        <v>56.93</v>
      </c>
      <c r="Y511" t="s">
        <v>683</v>
      </c>
      <c r="Z511">
        <v>50.79</v>
      </c>
      <c r="AA511">
        <v>9.5500000000000007</v>
      </c>
      <c r="AB511">
        <v>46.77</v>
      </c>
      <c r="AC511">
        <v>53.67</v>
      </c>
      <c r="AD511">
        <v>30.69</v>
      </c>
      <c r="AE511">
        <v>64.400000000000006</v>
      </c>
      <c r="AF511">
        <v>142.08000000000001</v>
      </c>
      <c r="AG511">
        <v>161.28</v>
      </c>
      <c r="AH511">
        <v>42.02</v>
      </c>
      <c r="AI511">
        <v>28.93</v>
      </c>
      <c r="AJ511">
        <v>105.7</v>
      </c>
      <c r="AK511">
        <v>51.65</v>
      </c>
      <c r="AL511">
        <v>33.729999999999997</v>
      </c>
      <c r="AM511">
        <v>68.62</v>
      </c>
      <c r="AN511">
        <v>40.83</v>
      </c>
      <c r="AO511">
        <v>14.77</v>
      </c>
      <c r="AP511" t="s">
        <v>686</v>
      </c>
      <c r="AQ511">
        <v>34.11</v>
      </c>
      <c r="AR511">
        <v>44.81</v>
      </c>
      <c r="AS511">
        <v>61.55</v>
      </c>
      <c r="AT511">
        <v>75.599999999999994</v>
      </c>
      <c r="AU511">
        <v>152.78</v>
      </c>
      <c r="AV511">
        <v>202.41</v>
      </c>
      <c r="AW511">
        <v>268.85000000000002</v>
      </c>
      <c r="AX511">
        <v>56.7</v>
      </c>
      <c r="AY511">
        <v>64.13</v>
      </c>
      <c r="AZ511">
        <v>130.44</v>
      </c>
      <c r="BA511">
        <v>94.83</v>
      </c>
      <c r="BB511">
        <v>87.22</v>
      </c>
      <c r="BC511">
        <v>102.8</v>
      </c>
      <c r="BD511">
        <v>45.67</v>
      </c>
      <c r="BE511">
        <v>193.62</v>
      </c>
      <c r="BF511">
        <v>129.84</v>
      </c>
      <c r="BG511">
        <v>16.75</v>
      </c>
      <c r="BH511">
        <v>94.35</v>
      </c>
      <c r="BI511">
        <v>241.27</v>
      </c>
      <c r="BJ511">
        <v>61.06</v>
      </c>
      <c r="BK511">
        <v>43.56</v>
      </c>
      <c r="BL511">
        <v>252.38</v>
      </c>
      <c r="BM511">
        <v>143</v>
      </c>
      <c r="BN511">
        <v>51.97</v>
      </c>
      <c r="BO511">
        <v>65.5</v>
      </c>
      <c r="BP511">
        <v>149.59</v>
      </c>
      <c r="BQ511">
        <v>45.85</v>
      </c>
      <c r="BR511">
        <v>120.22</v>
      </c>
      <c r="BS511">
        <v>253.36</v>
      </c>
      <c r="BT511">
        <v>96.39</v>
      </c>
      <c r="BU511">
        <v>32.42</v>
      </c>
      <c r="BV511">
        <v>216.66</v>
      </c>
      <c r="BW511">
        <v>103.1</v>
      </c>
      <c r="BX511">
        <v>244.16</v>
      </c>
      <c r="BY511">
        <v>74.69</v>
      </c>
      <c r="BZ511">
        <v>74.55</v>
      </c>
      <c r="CA511">
        <v>63.28</v>
      </c>
      <c r="CB511">
        <v>43.22</v>
      </c>
      <c r="CC511">
        <v>201.92</v>
      </c>
      <c r="CD511">
        <v>250.35</v>
      </c>
      <c r="CE511">
        <v>31.31</v>
      </c>
      <c r="CF511">
        <v>84.84</v>
      </c>
      <c r="CG511">
        <v>50.79</v>
      </c>
      <c r="CH511">
        <v>96.8</v>
      </c>
      <c r="CI511">
        <v>31.03</v>
      </c>
      <c r="CJ511">
        <v>101.48</v>
      </c>
      <c r="CK511">
        <v>108.06</v>
      </c>
      <c r="CL511">
        <v>10.38</v>
      </c>
      <c r="CM511" t="s">
        <v>862</v>
      </c>
      <c r="CN511" t="s">
        <v>863</v>
      </c>
      <c r="CO511">
        <v>479.75</v>
      </c>
      <c r="CP511">
        <v>80.84</v>
      </c>
      <c r="CQ511">
        <v>59.81</v>
      </c>
      <c r="CR511">
        <v>92.88</v>
      </c>
      <c r="CS511">
        <v>27.63</v>
      </c>
      <c r="CT511">
        <v>16.2</v>
      </c>
      <c r="CU511" t="s">
        <v>863</v>
      </c>
      <c r="CV511">
        <v>4.9008000000000003</v>
      </c>
      <c r="CW511">
        <v>9.07</v>
      </c>
      <c r="CX511" t="s">
        <v>864</v>
      </c>
      <c r="CY511">
        <v>252.9</v>
      </c>
      <c r="CZ511">
        <v>38.67</v>
      </c>
      <c r="DA511">
        <v>82.75</v>
      </c>
      <c r="DB511">
        <v>228.57</v>
      </c>
      <c r="DC511">
        <v>196.8</v>
      </c>
      <c r="DD511">
        <v>46.14</v>
      </c>
      <c r="DE511">
        <v>113.79</v>
      </c>
      <c r="DF511">
        <v>71.89</v>
      </c>
      <c r="DG511">
        <v>38.65</v>
      </c>
      <c r="DH511">
        <v>57.99</v>
      </c>
      <c r="DI511">
        <v>62.32</v>
      </c>
      <c r="DJ511">
        <v>45.41</v>
      </c>
      <c r="DK511">
        <v>169.61</v>
      </c>
      <c r="DL511">
        <v>156.02000000000001</v>
      </c>
      <c r="DM511">
        <v>70.86</v>
      </c>
      <c r="DN511">
        <v>40.9</v>
      </c>
      <c r="DO511">
        <v>42.58</v>
      </c>
      <c r="DP511">
        <v>62.66</v>
      </c>
      <c r="DQ511">
        <v>126.34</v>
      </c>
      <c r="DR511">
        <v>52.25</v>
      </c>
      <c r="DS511">
        <v>45.41</v>
      </c>
      <c r="DT511">
        <v>191.32</v>
      </c>
      <c r="DU511">
        <v>160.01</v>
      </c>
      <c r="DV511">
        <v>229.86</v>
      </c>
      <c r="DW511">
        <v>45.08</v>
      </c>
      <c r="DX511">
        <v>55.29</v>
      </c>
      <c r="DY511">
        <v>133.07</v>
      </c>
      <c r="DZ511">
        <v>144.87</v>
      </c>
      <c r="EA511">
        <v>37.5</v>
      </c>
      <c r="EB511">
        <v>49.43</v>
      </c>
      <c r="EC511">
        <v>74.97</v>
      </c>
      <c r="ED511">
        <v>77.459999999999994</v>
      </c>
      <c r="EE511">
        <v>33.74</v>
      </c>
      <c r="EF511">
        <v>29.82</v>
      </c>
      <c r="EG511">
        <v>28.59</v>
      </c>
      <c r="EH511">
        <v>48.74</v>
      </c>
      <c r="EI511">
        <v>24.13</v>
      </c>
      <c r="EJ511">
        <v>44.83</v>
      </c>
      <c r="EK511">
        <v>126.64</v>
      </c>
      <c r="EL511">
        <v>19.600000000000001</v>
      </c>
      <c r="EM511">
        <v>44.54</v>
      </c>
      <c r="EN511">
        <v>42.62</v>
      </c>
      <c r="EO511">
        <v>110.5</v>
      </c>
      <c r="EP511">
        <v>120.77</v>
      </c>
      <c r="EQ511">
        <v>62.93</v>
      </c>
      <c r="ER511">
        <v>55.26</v>
      </c>
      <c r="ES511">
        <v>34.119999999999997</v>
      </c>
      <c r="ET511">
        <v>14.12</v>
      </c>
      <c r="EU511">
        <v>23.73</v>
      </c>
      <c r="EV511">
        <v>36.86</v>
      </c>
      <c r="EW511">
        <v>19.350000000000001</v>
      </c>
      <c r="EX511">
        <v>24.3</v>
      </c>
      <c r="EY511">
        <v>22.03</v>
      </c>
      <c r="EZ511">
        <v>22.24</v>
      </c>
      <c r="FA511">
        <v>48.78</v>
      </c>
      <c r="FB511">
        <v>30.21</v>
      </c>
      <c r="FC511">
        <v>37.14</v>
      </c>
      <c r="FD511">
        <v>20.62</v>
      </c>
      <c r="FE511">
        <v>12.8</v>
      </c>
      <c r="FF511" t="s">
        <v>865</v>
      </c>
      <c r="FG511" t="s">
        <v>866</v>
      </c>
      <c r="FH511">
        <v>24.8</v>
      </c>
    </row>
    <row r="512" spans="1:164">
      <c r="A512" s="122">
        <v>43843</v>
      </c>
      <c r="B512">
        <v>39.42</v>
      </c>
      <c r="C512">
        <v>19.02</v>
      </c>
      <c r="D512">
        <v>12.83</v>
      </c>
      <c r="E512">
        <v>22.18</v>
      </c>
      <c r="F512">
        <v>71.45</v>
      </c>
      <c r="G512">
        <v>55.99</v>
      </c>
      <c r="H512">
        <v>33.549999999999997</v>
      </c>
      <c r="I512">
        <v>71.760000000000005</v>
      </c>
      <c r="J512">
        <v>69.02</v>
      </c>
      <c r="K512">
        <v>139.22999999999999</v>
      </c>
      <c r="L512">
        <v>35.590000000000003</v>
      </c>
      <c r="M512" t="s">
        <v>867</v>
      </c>
      <c r="N512">
        <v>494</v>
      </c>
      <c r="O512">
        <v>98.12</v>
      </c>
      <c r="P512" t="s">
        <v>868</v>
      </c>
      <c r="Q512">
        <v>44.56</v>
      </c>
      <c r="R512">
        <v>70.53</v>
      </c>
      <c r="S512">
        <v>50.03</v>
      </c>
      <c r="T512">
        <v>153.58000000000001</v>
      </c>
      <c r="U512">
        <v>46.66</v>
      </c>
      <c r="V512">
        <v>57.51</v>
      </c>
      <c r="W512">
        <v>53.15</v>
      </c>
      <c r="X512">
        <v>57.22</v>
      </c>
      <c r="Y512" t="s">
        <v>869</v>
      </c>
      <c r="Z512">
        <v>51.13</v>
      </c>
      <c r="AA512">
        <v>9.5500000000000007</v>
      </c>
      <c r="AB512">
        <v>47.08</v>
      </c>
      <c r="AC512">
        <v>54.54</v>
      </c>
      <c r="AD512">
        <v>30.9</v>
      </c>
      <c r="AE512">
        <v>64.790000000000006</v>
      </c>
      <c r="AF512">
        <v>143.07</v>
      </c>
      <c r="AG512">
        <v>162.25</v>
      </c>
      <c r="AH512">
        <v>42.32</v>
      </c>
      <c r="AI512">
        <v>29.08</v>
      </c>
      <c r="AJ512">
        <v>106.27</v>
      </c>
      <c r="AK512">
        <v>52.33</v>
      </c>
      <c r="AL512">
        <v>33.92</v>
      </c>
      <c r="AM512">
        <v>69.55</v>
      </c>
      <c r="AN512">
        <v>41.12</v>
      </c>
      <c r="AO512">
        <v>14.57</v>
      </c>
      <c r="AP512" t="s">
        <v>686</v>
      </c>
      <c r="AQ512">
        <v>34.450000000000003</v>
      </c>
      <c r="AR512">
        <v>45.61</v>
      </c>
      <c r="AS512">
        <v>60.08</v>
      </c>
      <c r="AT512">
        <v>74.760000000000005</v>
      </c>
      <c r="AU512">
        <v>149.63</v>
      </c>
      <c r="AV512">
        <v>200.53</v>
      </c>
      <c r="AW512">
        <v>268.8</v>
      </c>
      <c r="AX512">
        <v>53.25</v>
      </c>
      <c r="AY512">
        <v>64.42</v>
      </c>
      <c r="AZ512">
        <v>130.96</v>
      </c>
      <c r="BA512">
        <v>92.92</v>
      </c>
      <c r="BB512">
        <v>86.85</v>
      </c>
      <c r="BC512">
        <v>102.44</v>
      </c>
      <c r="BD512">
        <v>46.08</v>
      </c>
      <c r="BE512">
        <v>192.82</v>
      </c>
      <c r="BF512">
        <v>128.51</v>
      </c>
      <c r="BG512">
        <v>16.91</v>
      </c>
      <c r="BH512">
        <v>95.53</v>
      </c>
      <c r="BI512">
        <v>244.54</v>
      </c>
      <c r="BJ512">
        <v>62.58</v>
      </c>
      <c r="BK512">
        <v>43.96</v>
      </c>
      <c r="BL512">
        <v>255.76</v>
      </c>
      <c r="BM512">
        <v>145</v>
      </c>
      <c r="BN512">
        <v>53.04</v>
      </c>
      <c r="BO512">
        <v>62.9</v>
      </c>
      <c r="BP512">
        <v>152.05000000000001</v>
      </c>
      <c r="BQ512">
        <v>46.83</v>
      </c>
      <c r="BR512">
        <v>122.31</v>
      </c>
      <c r="BS512">
        <v>256.32</v>
      </c>
      <c r="BT512">
        <v>97.29</v>
      </c>
      <c r="BU512">
        <v>33.14</v>
      </c>
      <c r="BV512">
        <v>219.61</v>
      </c>
      <c r="BW512">
        <v>104.23</v>
      </c>
      <c r="BX512">
        <v>247.02</v>
      </c>
      <c r="BY512">
        <v>75.709999999999994</v>
      </c>
      <c r="BZ512">
        <v>75.510000000000005</v>
      </c>
      <c r="CA512">
        <v>64.23</v>
      </c>
      <c r="CB512">
        <v>43.71</v>
      </c>
      <c r="CC512">
        <v>204.04</v>
      </c>
      <c r="CD512">
        <v>253.39</v>
      </c>
      <c r="CE512">
        <v>31.74</v>
      </c>
      <c r="CF512">
        <v>86.12</v>
      </c>
      <c r="CG512">
        <v>51.3</v>
      </c>
      <c r="CH512">
        <v>98.24</v>
      </c>
      <c r="CI512">
        <v>31.43</v>
      </c>
      <c r="CJ512">
        <v>102.95</v>
      </c>
      <c r="CK512">
        <v>109.93</v>
      </c>
      <c r="CL512">
        <v>10.210000000000001</v>
      </c>
      <c r="CM512" t="s">
        <v>870</v>
      </c>
      <c r="CN512" t="s">
        <v>871</v>
      </c>
      <c r="CO512">
        <v>463.75</v>
      </c>
      <c r="CP512">
        <v>80.88</v>
      </c>
      <c r="CQ512">
        <v>59.83</v>
      </c>
      <c r="CR512">
        <v>91.56</v>
      </c>
      <c r="CS512">
        <v>27.46</v>
      </c>
      <c r="CT512">
        <v>15.97</v>
      </c>
      <c r="CU512" t="s">
        <v>871</v>
      </c>
      <c r="CV512">
        <v>5.1182999999999996</v>
      </c>
      <c r="CW512">
        <v>9.23</v>
      </c>
      <c r="CX512" t="s">
        <v>872</v>
      </c>
      <c r="CY512">
        <v>253</v>
      </c>
      <c r="CZ512">
        <v>38.64</v>
      </c>
      <c r="DA512">
        <v>83.43</v>
      </c>
      <c r="DB512">
        <v>230.43</v>
      </c>
      <c r="DC512">
        <v>198.45</v>
      </c>
      <c r="DD512">
        <v>46.52</v>
      </c>
      <c r="DE512">
        <v>114.95</v>
      </c>
      <c r="DF512">
        <v>72.73</v>
      </c>
      <c r="DG512">
        <v>39.119999999999997</v>
      </c>
      <c r="DH512">
        <v>58.42</v>
      </c>
      <c r="DI512">
        <v>63.94</v>
      </c>
      <c r="DJ512">
        <v>45.74</v>
      </c>
      <c r="DK512">
        <v>171.23</v>
      </c>
      <c r="DL512">
        <v>157.35</v>
      </c>
      <c r="DM512">
        <v>71.709999999999994</v>
      </c>
      <c r="DN512">
        <v>41.42</v>
      </c>
      <c r="DO512">
        <v>42.99</v>
      </c>
      <c r="DP512">
        <v>63.07</v>
      </c>
      <c r="DQ512">
        <v>126.74</v>
      </c>
      <c r="DR512">
        <v>53.38</v>
      </c>
      <c r="DS512">
        <v>45.71</v>
      </c>
      <c r="DT512">
        <v>192.44</v>
      </c>
      <c r="DU512">
        <v>161.05000000000001</v>
      </c>
      <c r="DV512">
        <v>230.8</v>
      </c>
      <c r="DW512">
        <v>45.34</v>
      </c>
      <c r="DX512">
        <v>55.52</v>
      </c>
      <c r="DY512">
        <v>134.59</v>
      </c>
      <c r="DZ512">
        <v>145.69</v>
      </c>
      <c r="EA512">
        <v>37.75</v>
      </c>
      <c r="EB512">
        <v>49.63</v>
      </c>
      <c r="EC512">
        <v>75.510000000000005</v>
      </c>
      <c r="ED512">
        <v>77.5</v>
      </c>
      <c r="EE512">
        <v>33.840000000000003</v>
      </c>
      <c r="EF512">
        <v>30.01</v>
      </c>
      <c r="EG512">
        <v>28.8</v>
      </c>
      <c r="EH512">
        <v>49.05</v>
      </c>
      <c r="EI512">
        <v>24.44</v>
      </c>
      <c r="EJ512">
        <v>45.32</v>
      </c>
      <c r="EK512">
        <v>127.17</v>
      </c>
      <c r="EL512">
        <v>20</v>
      </c>
      <c r="EM512">
        <v>44.63</v>
      </c>
      <c r="EN512">
        <v>43.16</v>
      </c>
      <c r="EO512">
        <v>111.22</v>
      </c>
      <c r="EP512">
        <v>120.86</v>
      </c>
      <c r="EQ512">
        <v>62.93</v>
      </c>
      <c r="ER512">
        <v>55.84</v>
      </c>
      <c r="ES512">
        <v>34.79</v>
      </c>
      <c r="ET512">
        <v>13.76</v>
      </c>
      <c r="EU512">
        <v>23.58</v>
      </c>
      <c r="EV512">
        <v>36.58</v>
      </c>
      <c r="EW512">
        <v>18.95</v>
      </c>
      <c r="EX512">
        <v>23.96</v>
      </c>
      <c r="EY512">
        <v>21.92</v>
      </c>
      <c r="EZ512">
        <v>21.74</v>
      </c>
      <c r="FA512">
        <v>48.66</v>
      </c>
      <c r="FB512">
        <v>29.94</v>
      </c>
      <c r="FC512">
        <v>36.869999999999997</v>
      </c>
      <c r="FD512">
        <v>19.899999999999999</v>
      </c>
      <c r="FE512">
        <v>12.54</v>
      </c>
      <c r="FF512" t="s">
        <v>873</v>
      </c>
      <c r="FG512" t="s">
        <v>874</v>
      </c>
      <c r="FH512">
        <v>24.12</v>
      </c>
    </row>
    <row r="513" spans="1:164">
      <c r="A513" s="122">
        <v>43844</v>
      </c>
      <c r="B513">
        <v>39.29</v>
      </c>
      <c r="C513">
        <v>19.05</v>
      </c>
      <c r="D513">
        <v>12.81</v>
      </c>
      <c r="E513">
        <v>22.24</v>
      </c>
      <c r="F513">
        <v>71.2</v>
      </c>
      <c r="G513">
        <v>55.99</v>
      </c>
      <c r="H513">
        <v>33.51</v>
      </c>
      <c r="I513">
        <v>71.64</v>
      </c>
      <c r="J513">
        <v>68.77</v>
      </c>
      <c r="K513">
        <v>138.79</v>
      </c>
      <c r="L513">
        <v>35.520000000000003</v>
      </c>
      <c r="M513" t="s">
        <v>875</v>
      </c>
      <c r="N513">
        <v>497.84</v>
      </c>
      <c r="O513">
        <v>97.12</v>
      </c>
      <c r="P513" t="s">
        <v>876</v>
      </c>
      <c r="Q513">
        <v>44.46</v>
      </c>
      <c r="R513">
        <v>70.37</v>
      </c>
      <c r="S513">
        <v>50.18</v>
      </c>
      <c r="T513">
        <v>153.22</v>
      </c>
      <c r="U513">
        <v>46.73</v>
      </c>
      <c r="V513">
        <v>57.6</v>
      </c>
      <c r="W513">
        <v>53.17</v>
      </c>
      <c r="X513">
        <v>57.32</v>
      </c>
      <c r="Y513" t="s">
        <v>877</v>
      </c>
      <c r="Z513">
        <v>51.09</v>
      </c>
      <c r="AA513">
        <v>9.5</v>
      </c>
      <c r="AB513">
        <v>47.02</v>
      </c>
      <c r="AC513">
        <v>54.25</v>
      </c>
      <c r="AD513">
        <v>30.84</v>
      </c>
      <c r="AE513">
        <v>64.98</v>
      </c>
      <c r="AF513">
        <v>143.46</v>
      </c>
      <c r="AG513">
        <v>162.76</v>
      </c>
      <c r="AH513">
        <v>42.45</v>
      </c>
      <c r="AI513">
        <v>29.1</v>
      </c>
      <c r="AJ513">
        <v>106.55</v>
      </c>
      <c r="AK513">
        <v>52.55</v>
      </c>
      <c r="AL513">
        <v>34</v>
      </c>
      <c r="AM513">
        <v>69.84</v>
      </c>
      <c r="AN513">
        <v>41.21</v>
      </c>
      <c r="AO513">
        <v>14.52</v>
      </c>
      <c r="AP513" t="s">
        <v>686</v>
      </c>
      <c r="AQ513">
        <v>34.520000000000003</v>
      </c>
      <c r="AR513">
        <v>45.91</v>
      </c>
      <c r="AS513">
        <v>62.19</v>
      </c>
      <c r="AT513">
        <v>76.03</v>
      </c>
      <c r="AU513">
        <v>153.54</v>
      </c>
      <c r="AV513">
        <v>201.51</v>
      </c>
      <c r="AW513">
        <v>269.27</v>
      </c>
      <c r="AX513">
        <v>57.83</v>
      </c>
      <c r="AY513">
        <v>65.55</v>
      </c>
      <c r="AZ513">
        <v>133.24</v>
      </c>
      <c r="BA513">
        <v>95.65</v>
      </c>
      <c r="BB513">
        <v>87.55</v>
      </c>
      <c r="BC513">
        <v>103.06</v>
      </c>
      <c r="BD513">
        <v>47.29</v>
      </c>
      <c r="BE513">
        <v>194.12</v>
      </c>
      <c r="BF513">
        <v>130.43</v>
      </c>
      <c r="BG513">
        <v>16.73</v>
      </c>
      <c r="BH513">
        <v>95.08</v>
      </c>
      <c r="BI513">
        <v>243.1</v>
      </c>
      <c r="BJ513">
        <v>62.67</v>
      </c>
      <c r="BK513">
        <v>43.84</v>
      </c>
      <c r="BL513">
        <v>254.4</v>
      </c>
      <c r="BM513">
        <v>145.30000000000001</v>
      </c>
      <c r="BN513">
        <v>53.26</v>
      </c>
      <c r="BO513">
        <v>64</v>
      </c>
      <c r="BP513">
        <v>150.91999999999999</v>
      </c>
      <c r="BQ513">
        <v>46.78</v>
      </c>
      <c r="BR513">
        <v>122.13</v>
      </c>
      <c r="BS513">
        <v>256.88</v>
      </c>
      <c r="BT513">
        <v>97.3</v>
      </c>
      <c r="BU513">
        <v>33.44</v>
      </c>
      <c r="BV513">
        <v>218.22</v>
      </c>
      <c r="BW513">
        <v>104.06</v>
      </c>
      <c r="BX513">
        <v>245.87</v>
      </c>
      <c r="BY513">
        <v>75.3</v>
      </c>
      <c r="BZ513">
        <v>75.27</v>
      </c>
      <c r="CA513">
        <v>64.010000000000005</v>
      </c>
      <c r="CB513">
        <v>43.7</v>
      </c>
      <c r="CC513">
        <v>203.53</v>
      </c>
      <c r="CD513">
        <v>251.9</v>
      </c>
      <c r="CE513">
        <v>31.72</v>
      </c>
      <c r="CF513">
        <v>85.96</v>
      </c>
      <c r="CG513">
        <v>51.13</v>
      </c>
      <c r="CH513">
        <v>98.5</v>
      </c>
      <c r="CI513">
        <v>31.4</v>
      </c>
      <c r="CJ513">
        <v>102.69</v>
      </c>
      <c r="CK513">
        <v>110.09</v>
      </c>
      <c r="CL513">
        <v>10.26</v>
      </c>
      <c r="CM513" t="s">
        <v>878</v>
      </c>
      <c r="CN513" t="s">
        <v>879</v>
      </c>
      <c r="CO513">
        <v>469.25</v>
      </c>
      <c r="CP513">
        <v>80.930000000000007</v>
      </c>
      <c r="CQ513">
        <v>59.84</v>
      </c>
      <c r="CR513">
        <v>92.56</v>
      </c>
      <c r="CS513">
        <v>27.61</v>
      </c>
      <c r="CT513">
        <v>16.07</v>
      </c>
      <c r="CU513" t="s">
        <v>879</v>
      </c>
      <c r="CV513">
        <v>4.9625000000000004</v>
      </c>
      <c r="CW513">
        <v>9.32</v>
      </c>
      <c r="CX513" t="s">
        <v>880</v>
      </c>
      <c r="CY513">
        <v>253.5</v>
      </c>
      <c r="CZ513">
        <v>38.630000000000003</v>
      </c>
      <c r="DA513">
        <v>83.44</v>
      </c>
      <c r="DB513">
        <v>230.36</v>
      </c>
      <c r="DC513">
        <v>200.27</v>
      </c>
      <c r="DD513">
        <v>46.69</v>
      </c>
      <c r="DE513">
        <v>114.87</v>
      </c>
      <c r="DF513">
        <v>72.66</v>
      </c>
      <c r="DG513">
        <v>39.119999999999997</v>
      </c>
      <c r="DH513">
        <v>58.4</v>
      </c>
      <c r="DI513">
        <v>63.85</v>
      </c>
      <c r="DJ513">
        <v>45.81</v>
      </c>
      <c r="DK513">
        <v>170.94</v>
      </c>
      <c r="DL513">
        <v>157.32</v>
      </c>
      <c r="DM513">
        <v>71.510000000000005</v>
      </c>
      <c r="DN513">
        <v>41.66</v>
      </c>
      <c r="DO513">
        <v>42.98</v>
      </c>
      <c r="DP513">
        <v>63.09</v>
      </c>
      <c r="DQ513">
        <v>126.7</v>
      </c>
      <c r="DR513">
        <v>53.98</v>
      </c>
      <c r="DS513">
        <v>46.03</v>
      </c>
      <c r="DT513">
        <v>192.39</v>
      </c>
      <c r="DU513">
        <v>161.12</v>
      </c>
      <c r="DV513">
        <v>231.25</v>
      </c>
      <c r="DW513">
        <v>45.61</v>
      </c>
      <c r="DX513">
        <v>55.53</v>
      </c>
      <c r="DY513">
        <v>134.91</v>
      </c>
      <c r="DZ513">
        <v>146.01</v>
      </c>
      <c r="EA513">
        <v>37.74</v>
      </c>
      <c r="EB513">
        <v>49.61</v>
      </c>
      <c r="EC513">
        <v>75.3</v>
      </c>
      <c r="ED513">
        <v>77.709999999999994</v>
      </c>
      <c r="EE513">
        <v>33.78</v>
      </c>
      <c r="EF513">
        <v>30.02</v>
      </c>
      <c r="EG513">
        <v>28.79</v>
      </c>
      <c r="EH513">
        <v>49.01</v>
      </c>
      <c r="EI513">
        <v>24.34</v>
      </c>
      <c r="EJ513">
        <v>45.52</v>
      </c>
      <c r="EK513">
        <v>127.3</v>
      </c>
      <c r="EL513">
        <v>19.89</v>
      </c>
      <c r="EM513">
        <v>44.78</v>
      </c>
      <c r="EN513">
        <v>43.2</v>
      </c>
      <c r="EO513">
        <v>111.78</v>
      </c>
      <c r="EP513">
        <v>121.01</v>
      </c>
      <c r="EQ513">
        <v>63.89</v>
      </c>
      <c r="ER513">
        <v>55.96</v>
      </c>
      <c r="ES513">
        <v>34.92</v>
      </c>
      <c r="ET513">
        <v>13.66</v>
      </c>
      <c r="EU513">
        <v>23.61</v>
      </c>
      <c r="EV513">
        <v>36.5</v>
      </c>
      <c r="EW513">
        <v>19.05</v>
      </c>
      <c r="EX513">
        <v>24.05</v>
      </c>
      <c r="EY513">
        <v>21.89</v>
      </c>
      <c r="EZ513">
        <v>21.9</v>
      </c>
      <c r="FA513">
        <v>48.61</v>
      </c>
      <c r="FB513">
        <v>29.84</v>
      </c>
      <c r="FC513">
        <v>36.74</v>
      </c>
      <c r="FD513">
        <v>20.14</v>
      </c>
      <c r="FE513">
        <v>12.6</v>
      </c>
      <c r="FF513" t="s">
        <v>881</v>
      </c>
      <c r="FG513" t="s">
        <v>882</v>
      </c>
      <c r="FH513">
        <v>24.15</v>
      </c>
    </row>
    <row r="514" spans="1:164">
      <c r="A514" s="122">
        <v>43845</v>
      </c>
      <c r="B514">
        <v>39.53</v>
      </c>
      <c r="C514">
        <v>19.03</v>
      </c>
      <c r="D514">
        <v>12.85</v>
      </c>
      <c r="E514">
        <v>22.27</v>
      </c>
      <c r="F514">
        <v>71.680000000000007</v>
      </c>
      <c r="G514">
        <v>55.97</v>
      </c>
      <c r="H514">
        <v>33.49</v>
      </c>
      <c r="I514">
        <v>71.7</v>
      </c>
      <c r="J514">
        <v>68.47</v>
      </c>
      <c r="K514">
        <v>138.88999999999999</v>
      </c>
      <c r="L514">
        <v>35.57</v>
      </c>
      <c r="M514" t="s">
        <v>877</v>
      </c>
      <c r="N514">
        <v>477.14</v>
      </c>
      <c r="O514">
        <v>97.35</v>
      </c>
      <c r="P514" t="s">
        <v>883</v>
      </c>
      <c r="Q514">
        <v>44.24</v>
      </c>
      <c r="R514">
        <v>70.459999999999994</v>
      </c>
      <c r="S514">
        <v>49.18</v>
      </c>
      <c r="T514">
        <v>152.68</v>
      </c>
      <c r="U514">
        <v>46.13</v>
      </c>
      <c r="V514">
        <v>56.59</v>
      </c>
      <c r="W514">
        <v>52.68</v>
      </c>
      <c r="X514">
        <v>56.6</v>
      </c>
      <c r="Y514" t="s">
        <v>884</v>
      </c>
      <c r="Z514">
        <v>50.74</v>
      </c>
      <c r="AA514">
        <v>9.51</v>
      </c>
      <c r="AB514">
        <v>46.81</v>
      </c>
      <c r="AC514">
        <v>54.26</v>
      </c>
      <c r="AD514">
        <v>30.67</v>
      </c>
      <c r="AE514">
        <v>65.89</v>
      </c>
      <c r="AF514">
        <v>145.44999999999999</v>
      </c>
      <c r="AG514">
        <v>165.02</v>
      </c>
      <c r="AH514">
        <v>43.04</v>
      </c>
      <c r="AI514">
        <v>29.38</v>
      </c>
      <c r="AJ514">
        <v>108.07</v>
      </c>
      <c r="AK514">
        <v>53.39</v>
      </c>
      <c r="AL514">
        <v>34.46</v>
      </c>
      <c r="AM514">
        <v>71.709999999999994</v>
      </c>
      <c r="AN514">
        <v>41.78</v>
      </c>
      <c r="AO514">
        <v>14.15</v>
      </c>
      <c r="AP514" t="s">
        <v>686</v>
      </c>
      <c r="AQ514">
        <v>34.97</v>
      </c>
      <c r="AR514">
        <v>47.95</v>
      </c>
      <c r="AS514">
        <v>62.72</v>
      </c>
      <c r="AT514">
        <v>78.08</v>
      </c>
      <c r="AU514">
        <v>152.66999999999999</v>
      </c>
      <c r="AV514">
        <v>204.39</v>
      </c>
      <c r="AW514">
        <v>270.36</v>
      </c>
      <c r="AX514">
        <v>59.25</v>
      </c>
      <c r="AY514">
        <v>66.64</v>
      </c>
      <c r="AZ514">
        <v>134.87</v>
      </c>
      <c r="BA514">
        <v>96.35</v>
      </c>
      <c r="BB514">
        <v>87.59</v>
      </c>
      <c r="BC514">
        <v>103.95</v>
      </c>
      <c r="BD514">
        <v>47.49</v>
      </c>
      <c r="BE514">
        <v>195.78</v>
      </c>
      <c r="BF514">
        <v>132.37</v>
      </c>
      <c r="BG514">
        <v>16.45</v>
      </c>
      <c r="BH514">
        <v>95.19</v>
      </c>
      <c r="BI514">
        <v>243.13</v>
      </c>
      <c r="BJ514">
        <v>62.64</v>
      </c>
      <c r="BK514">
        <v>43.67</v>
      </c>
      <c r="BL514">
        <v>254.61</v>
      </c>
      <c r="BM514">
        <v>143.15</v>
      </c>
      <c r="BN514">
        <v>53.43</v>
      </c>
      <c r="BO514">
        <v>63.8</v>
      </c>
      <c r="BP514">
        <v>151.12</v>
      </c>
      <c r="BQ514">
        <v>46.89</v>
      </c>
      <c r="BR514">
        <v>122.75</v>
      </c>
      <c r="BS514">
        <v>254.16</v>
      </c>
      <c r="BT514">
        <v>97.72</v>
      </c>
      <c r="BU514">
        <v>33.159999999999997</v>
      </c>
      <c r="BV514">
        <v>217.62</v>
      </c>
      <c r="BW514">
        <v>103.59</v>
      </c>
      <c r="BX514">
        <v>246.56</v>
      </c>
      <c r="BY514">
        <v>75.33</v>
      </c>
      <c r="BZ514">
        <v>75.19</v>
      </c>
      <c r="CA514">
        <v>64.239999999999995</v>
      </c>
      <c r="CB514">
        <v>43.96</v>
      </c>
      <c r="CC514">
        <v>203.33</v>
      </c>
      <c r="CD514">
        <v>252.33</v>
      </c>
      <c r="CE514">
        <v>31.81</v>
      </c>
      <c r="CF514">
        <v>85.46</v>
      </c>
      <c r="CG514">
        <v>51.75</v>
      </c>
      <c r="CH514">
        <v>98.79</v>
      </c>
      <c r="CI514">
        <v>31.58</v>
      </c>
      <c r="CJ514">
        <v>103.13</v>
      </c>
      <c r="CK514">
        <v>108.22</v>
      </c>
      <c r="CL514">
        <v>10.18</v>
      </c>
      <c r="CM514" t="s">
        <v>885</v>
      </c>
      <c r="CN514" t="s">
        <v>886</v>
      </c>
      <c r="CO514">
        <v>461.75</v>
      </c>
      <c r="CP514">
        <v>80.400000000000006</v>
      </c>
      <c r="CQ514">
        <v>59.4</v>
      </c>
      <c r="CR514">
        <v>91.48</v>
      </c>
      <c r="CS514">
        <v>27.34</v>
      </c>
      <c r="CT514">
        <v>15.87</v>
      </c>
      <c r="CU514" t="s">
        <v>886</v>
      </c>
      <c r="CV514">
        <v>5.1174999999999997</v>
      </c>
      <c r="CW514">
        <v>9.41</v>
      </c>
      <c r="CX514" t="s">
        <v>887</v>
      </c>
      <c r="CY514">
        <v>249.8</v>
      </c>
      <c r="CZ514">
        <v>39.11</v>
      </c>
      <c r="DA514">
        <v>83.57</v>
      </c>
      <c r="DB514">
        <v>230.89</v>
      </c>
      <c r="DC514">
        <v>200.78</v>
      </c>
      <c r="DD514">
        <v>47.25</v>
      </c>
      <c r="DE514">
        <v>115.22</v>
      </c>
      <c r="DF514">
        <v>72.66</v>
      </c>
      <c r="DG514">
        <v>39.29</v>
      </c>
      <c r="DH514">
        <v>58.5</v>
      </c>
      <c r="DI514">
        <v>64.3</v>
      </c>
      <c r="DJ514">
        <v>45.85</v>
      </c>
      <c r="DK514">
        <v>171.34</v>
      </c>
      <c r="DL514">
        <v>157.63</v>
      </c>
      <c r="DM514">
        <v>71.92</v>
      </c>
      <c r="DN514">
        <v>41.92</v>
      </c>
      <c r="DO514">
        <v>43.07</v>
      </c>
      <c r="DP514">
        <v>63.54</v>
      </c>
      <c r="DQ514">
        <v>126.41</v>
      </c>
      <c r="DR514">
        <v>54.03</v>
      </c>
      <c r="DS514">
        <v>46.83</v>
      </c>
      <c r="DT514">
        <v>192.03</v>
      </c>
      <c r="DU514">
        <v>162.21</v>
      </c>
      <c r="DV514">
        <v>231.03</v>
      </c>
      <c r="DW514">
        <v>45.34</v>
      </c>
      <c r="DX514">
        <v>56.01</v>
      </c>
      <c r="DY514">
        <v>135.56</v>
      </c>
      <c r="DZ514">
        <v>146.76</v>
      </c>
      <c r="EA514">
        <v>37.99</v>
      </c>
      <c r="EB514">
        <v>49.72</v>
      </c>
      <c r="EC514">
        <v>75.48</v>
      </c>
      <c r="ED514">
        <v>78.63</v>
      </c>
      <c r="EE514">
        <v>33.92</v>
      </c>
      <c r="EF514">
        <v>30.13</v>
      </c>
      <c r="EG514">
        <v>29.01</v>
      </c>
      <c r="EH514">
        <v>48.88</v>
      </c>
      <c r="EI514">
        <v>24.24</v>
      </c>
      <c r="EJ514">
        <v>45.5</v>
      </c>
      <c r="EK514">
        <v>127.21</v>
      </c>
      <c r="EL514">
        <v>19.86</v>
      </c>
      <c r="EM514">
        <v>44.99</v>
      </c>
      <c r="EN514">
        <v>43.5</v>
      </c>
      <c r="EO514">
        <v>111.43</v>
      </c>
      <c r="EP514">
        <v>120.49</v>
      </c>
      <c r="EQ514">
        <v>64.150000000000006</v>
      </c>
      <c r="ER514">
        <v>55.76</v>
      </c>
      <c r="ES514">
        <v>35.24</v>
      </c>
      <c r="ET514">
        <v>13.62</v>
      </c>
      <c r="EU514">
        <v>23.57</v>
      </c>
      <c r="EV514">
        <v>36.08</v>
      </c>
      <c r="EW514">
        <v>18.93</v>
      </c>
      <c r="EX514">
        <v>23.94</v>
      </c>
      <c r="EY514">
        <v>21.73</v>
      </c>
      <c r="EZ514">
        <v>21.89</v>
      </c>
      <c r="FA514">
        <v>48.46</v>
      </c>
      <c r="FB514">
        <v>29.74</v>
      </c>
      <c r="FC514">
        <v>36.590000000000003</v>
      </c>
      <c r="FD514">
        <v>20.13</v>
      </c>
      <c r="FE514">
        <v>12.52</v>
      </c>
      <c r="FF514" t="s">
        <v>888</v>
      </c>
      <c r="FG514" t="s">
        <v>889</v>
      </c>
      <c r="FH514">
        <v>23.89</v>
      </c>
    </row>
    <row r="515" spans="1:164">
      <c r="A515" s="122">
        <v>43846</v>
      </c>
      <c r="B515">
        <v>39.950000000000003</v>
      </c>
      <c r="C515">
        <v>19.02</v>
      </c>
      <c r="D515">
        <v>13</v>
      </c>
      <c r="E515">
        <v>22.46</v>
      </c>
      <c r="F515">
        <v>72.31</v>
      </c>
      <c r="G515">
        <v>56.68</v>
      </c>
      <c r="H515">
        <v>33.85</v>
      </c>
      <c r="I515">
        <v>72.349999999999994</v>
      </c>
      <c r="J515">
        <v>68.89</v>
      </c>
      <c r="K515">
        <v>140.06</v>
      </c>
      <c r="L515">
        <v>35.9</v>
      </c>
      <c r="M515" t="s">
        <v>890</v>
      </c>
      <c r="N515">
        <v>499.2</v>
      </c>
      <c r="O515">
        <v>99.95</v>
      </c>
      <c r="P515" t="s">
        <v>891</v>
      </c>
      <c r="Q515">
        <v>44.66</v>
      </c>
      <c r="R515">
        <v>72</v>
      </c>
      <c r="S515">
        <v>49.73</v>
      </c>
      <c r="T515">
        <v>154.19999999999999</v>
      </c>
      <c r="U515">
        <v>46.72</v>
      </c>
      <c r="V515">
        <v>56.83</v>
      </c>
      <c r="W515">
        <v>53.55</v>
      </c>
      <c r="X515">
        <v>57.41</v>
      </c>
      <c r="Y515" t="s">
        <v>892</v>
      </c>
      <c r="Z515">
        <v>51.44</v>
      </c>
      <c r="AA515">
        <v>9.5</v>
      </c>
      <c r="AB515">
        <v>47.31</v>
      </c>
      <c r="AC515">
        <v>55.21</v>
      </c>
      <c r="AD515">
        <v>30.94</v>
      </c>
      <c r="AE515">
        <v>66.3</v>
      </c>
      <c r="AF515">
        <v>146.37</v>
      </c>
      <c r="AG515">
        <v>166.04</v>
      </c>
      <c r="AH515">
        <v>43.32</v>
      </c>
      <c r="AI515">
        <v>29.57</v>
      </c>
      <c r="AJ515">
        <v>108.79</v>
      </c>
      <c r="AK515">
        <v>54.19</v>
      </c>
      <c r="AL515">
        <v>34.67</v>
      </c>
      <c r="AM515">
        <v>72.66</v>
      </c>
      <c r="AN515">
        <v>42.01</v>
      </c>
      <c r="AO515">
        <v>13.96</v>
      </c>
      <c r="AP515" t="s">
        <v>686</v>
      </c>
      <c r="AQ515">
        <v>35.299999999999997</v>
      </c>
      <c r="AR515">
        <v>48.69</v>
      </c>
      <c r="AS515">
        <v>63.34</v>
      </c>
      <c r="AT515">
        <v>79.290000000000006</v>
      </c>
      <c r="AU515">
        <v>153.13999999999999</v>
      </c>
      <c r="AV515">
        <v>206.72</v>
      </c>
      <c r="AW515">
        <v>272.67</v>
      </c>
      <c r="AX515">
        <v>60.45</v>
      </c>
      <c r="AY515">
        <v>66.78</v>
      </c>
      <c r="AZ515">
        <v>137.06</v>
      </c>
      <c r="BA515">
        <v>97.08</v>
      </c>
      <c r="BB515">
        <v>88.65</v>
      </c>
      <c r="BC515">
        <v>104.49</v>
      </c>
      <c r="BD515">
        <v>47.91</v>
      </c>
      <c r="BE515">
        <v>197.05</v>
      </c>
      <c r="BF515">
        <v>133.87</v>
      </c>
      <c r="BG515">
        <v>16.28</v>
      </c>
      <c r="BH515">
        <v>96.47</v>
      </c>
      <c r="BI515">
        <v>246.17</v>
      </c>
      <c r="BJ515">
        <v>63.08</v>
      </c>
      <c r="BK515">
        <v>44.31</v>
      </c>
      <c r="BL515">
        <v>258.10000000000002</v>
      </c>
      <c r="BM515">
        <v>145.46</v>
      </c>
      <c r="BN515">
        <v>54.01</v>
      </c>
      <c r="BO515">
        <v>61.2</v>
      </c>
      <c r="BP515">
        <v>152</v>
      </c>
      <c r="BQ515">
        <v>47.17</v>
      </c>
      <c r="BR515">
        <v>123.78</v>
      </c>
      <c r="BS515">
        <v>258.18</v>
      </c>
      <c r="BT515">
        <v>98.45</v>
      </c>
      <c r="BU515">
        <v>33.42</v>
      </c>
      <c r="BV515">
        <v>220.66</v>
      </c>
      <c r="BW515">
        <v>105.02</v>
      </c>
      <c r="BX515">
        <v>249.42</v>
      </c>
      <c r="BY515">
        <v>76.39</v>
      </c>
      <c r="BZ515">
        <v>76.05</v>
      </c>
      <c r="CA515">
        <v>65.05</v>
      </c>
      <c r="CB515">
        <v>44.42</v>
      </c>
      <c r="CC515">
        <v>206.26</v>
      </c>
      <c r="CD515">
        <v>255.19</v>
      </c>
      <c r="CE515">
        <v>32.22</v>
      </c>
      <c r="CF515">
        <v>86.35</v>
      </c>
      <c r="CG515">
        <v>52.31</v>
      </c>
      <c r="CH515">
        <v>100.29</v>
      </c>
      <c r="CI515">
        <v>31.89</v>
      </c>
      <c r="CJ515">
        <v>104.07</v>
      </c>
      <c r="CK515">
        <v>110.26</v>
      </c>
      <c r="CL515">
        <v>10.27</v>
      </c>
      <c r="CM515" t="s">
        <v>893</v>
      </c>
      <c r="CN515" t="s">
        <v>894</v>
      </c>
      <c r="CO515">
        <v>470.5</v>
      </c>
      <c r="CP515">
        <v>80.44</v>
      </c>
      <c r="CQ515">
        <v>59.5</v>
      </c>
      <c r="CR515">
        <v>90.96</v>
      </c>
      <c r="CS515">
        <v>27.39</v>
      </c>
      <c r="CT515">
        <v>15.83</v>
      </c>
      <c r="CU515" t="s">
        <v>894</v>
      </c>
      <c r="CV515">
        <v>5.1875</v>
      </c>
      <c r="CW515">
        <v>9.49</v>
      </c>
      <c r="CX515" t="s">
        <v>895</v>
      </c>
      <c r="CY515">
        <v>250.3</v>
      </c>
      <c r="CZ515">
        <v>39.07</v>
      </c>
      <c r="DA515">
        <v>84.4</v>
      </c>
      <c r="DB515">
        <v>233.52</v>
      </c>
      <c r="DC515">
        <v>202.83</v>
      </c>
      <c r="DD515">
        <v>47.61</v>
      </c>
      <c r="DE515">
        <v>116.5</v>
      </c>
      <c r="DF515">
        <v>74.11</v>
      </c>
      <c r="DG515">
        <v>39.71</v>
      </c>
      <c r="DH515">
        <v>58.93</v>
      </c>
      <c r="DI515">
        <v>66.42</v>
      </c>
      <c r="DJ515">
        <v>46.5</v>
      </c>
      <c r="DK515">
        <v>173.21</v>
      </c>
      <c r="DL515">
        <v>159.4</v>
      </c>
      <c r="DM515">
        <v>72.58</v>
      </c>
      <c r="DN515">
        <v>42.01</v>
      </c>
      <c r="DO515">
        <v>43.52</v>
      </c>
      <c r="DP515">
        <v>63.71</v>
      </c>
      <c r="DQ515">
        <v>127.54</v>
      </c>
      <c r="DR515">
        <v>54.66</v>
      </c>
      <c r="DS515">
        <v>47.07</v>
      </c>
      <c r="DT515">
        <v>193.72</v>
      </c>
      <c r="DU515">
        <v>162.80000000000001</v>
      </c>
      <c r="DV515">
        <v>232.6</v>
      </c>
      <c r="DW515">
        <v>45.93</v>
      </c>
      <c r="DX515">
        <v>56.17</v>
      </c>
      <c r="DY515">
        <v>136.18</v>
      </c>
      <c r="DZ515">
        <v>147.46</v>
      </c>
      <c r="EA515">
        <v>38.130000000000003</v>
      </c>
      <c r="EB515">
        <v>49.94</v>
      </c>
      <c r="EC515">
        <v>75.819999999999993</v>
      </c>
      <c r="ED515">
        <v>79</v>
      </c>
      <c r="EE515">
        <v>34.130000000000003</v>
      </c>
      <c r="EF515">
        <v>30.27</v>
      </c>
      <c r="EG515">
        <v>29.16</v>
      </c>
      <c r="EH515">
        <v>49.32</v>
      </c>
      <c r="EI515">
        <v>24.41</v>
      </c>
      <c r="EJ515">
        <v>45.9</v>
      </c>
      <c r="EK515">
        <v>127.87</v>
      </c>
      <c r="EL515">
        <v>19.97</v>
      </c>
      <c r="EM515">
        <v>45.57</v>
      </c>
      <c r="EN515">
        <v>43.65</v>
      </c>
      <c r="EO515">
        <v>112.74</v>
      </c>
      <c r="EP515">
        <v>121.36</v>
      </c>
      <c r="EQ515">
        <v>65.3</v>
      </c>
      <c r="ER515">
        <v>56</v>
      </c>
      <c r="ES515">
        <v>35.619999999999997</v>
      </c>
      <c r="ET515">
        <v>13.29</v>
      </c>
      <c r="EU515">
        <v>23.37</v>
      </c>
      <c r="EV515">
        <v>35.159999999999997</v>
      </c>
      <c r="EW515">
        <v>18.489999999999998</v>
      </c>
      <c r="EX515">
        <v>23.55</v>
      </c>
      <c r="EY515">
        <v>21.35</v>
      </c>
      <c r="EZ515">
        <v>21.48</v>
      </c>
      <c r="FA515">
        <v>48</v>
      </c>
      <c r="FB515">
        <v>29.34</v>
      </c>
      <c r="FC515">
        <v>36.11</v>
      </c>
      <c r="FD515">
        <v>19.559999999999999</v>
      </c>
      <c r="FE515">
        <v>12.2</v>
      </c>
      <c r="FF515" t="s">
        <v>896</v>
      </c>
      <c r="FG515" t="s">
        <v>897</v>
      </c>
      <c r="FH515">
        <v>23.77</v>
      </c>
    </row>
    <row r="516" spans="1:164">
      <c r="A516" s="122">
        <v>43847</v>
      </c>
      <c r="B516">
        <v>40.200000000000003</v>
      </c>
      <c r="C516">
        <v>19.03</v>
      </c>
      <c r="D516">
        <v>13.04</v>
      </c>
      <c r="E516">
        <v>22.49</v>
      </c>
      <c r="F516">
        <v>72.930000000000007</v>
      </c>
      <c r="G516">
        <v>56.73</v>
      </c>
      <c r="H516">
        <v>33.979999999999997</v>
      </c>
      <c r="I516">
        <v>73.09</v>
      </c>
      <c r="J516">
        <v>69.11</v>
      </c>
      <c r="K516">
        <v>140.66999999999999</v>
      </c>
      <c r="L516">
        <v>36.17</v>
      </c>
      <c r="M516" t="s">
        <v>890</v>
      </c>
      <c r="N516">
        <v>503.1</v>
      </c>
      <c r="O516">
        <v>101.22</v>
      </c>
      <c r="P516" t="s">
        <v>898</v>
      </c>
      <c r="Q516">
        <v>44.81</v>
      </c>
      <c r="R516">
        <v>72.040000000000006</v>
      </c>
      <c r="S516">
        <v>49.9</v>
      </c>
      <c r="T516">
        <v>154.91999999999999</v>
      </c>
      <c r="U516">
        <v>46.84</v>
      </c>
      <c r="V516">
        <v>57.04</v>
      </c>
      <c r="W516">
        <v>53.73</v>
      </c>
      <c r="X516">
        <v>57.54</v>
      </c>
      <c r="Y516" t="s">
        <v>899</v>
      </c>
      <c r="Z516">
        <v>51.36</v>
      </c>
      <c r="AA516">
        <v>9.8000000000000007</v>
      </c>
      <c r="AB516">
        <v>47.5</v>
      </c>
      <c r="AC516">
        <v>55.73</v>
      </c>
      <c r="AD516">
        <v>31.03</v>
      </c>
      <c r="AE516">
        <v>66.760000000000005</v>
      </c>
      <c r="AF516">
        <v>147.35</v>
      </c>
      <c r="AG516">
        <v>167.14</v>
      </c>
      <c r="AH516">
        <v>43.61</v>
      </c>
      <c r="AI516">
        <v>29.67</v>
      </c>
      <c r="AJ516">
        <v>109.49</v>
      </c>
      <c r="AK516">
        <v>54.1</v>
      </c>
      <c r="AL516">
        <v>34.92</v>
      </c>
      <c r="AM516">
        <v>73.77</v>
      </c>
      <c r="AN516">
        <v>42.21</v>
      </c>
      <c r="AO516">
        <v>13.74</v>
      </c>
      <c r="AP516" t="s">
        <v>686</v>
      </c>
      <c r="AQ516">
        <v>35.51</v>
      </c>
      <c r="AR516">
        <v>49.88</v>
      </c>
      <c r="AS516">
        <v>62.87</v>
      </c>
      <c r="AT516">
        <v>79.290000000000006</v>
      </c>
      <c r="AU516">
        <v>152.05000000000001</v>
      </c>
      <c r="AV516">
        <v>206.03</v>
      </c>
      <c r="AW516">
        <v>273.45999999999998</v>
      </c>
      <c r="AX516">
        <v>58.87</v>
      </c>
      <c r="AY516">
        <v>66.67</v>
      </c>
      <c r="AZ516">
        <v>136.52000000000001</v>
      </c>
      <c r="BA516">
        <v>96.27</v>
      </c>
      <c r="BB516">
        <v>88.27</v>
      </c>
      <c r="BC516">
        <v>104.49</v>
      </c>
      <c r="BD516">
        <v>47.27</v>
      </c>
      <c r="BE516">
        <v>196.84</v>
      </c>
      <c r="BF516">
        <v>133.65</v>
      </c>
      <c r="BG516">
        <v>16.27</v>
      </c>
      <c r="BH516">
        <v>97.12</v>
      </c>
      <c r="BI516">
        <v>247.73</v>
      </c>
      <c r="BJ516">
        <v>63.17</v>
      </c>
      <c r="BK516">
        <v>44.59</v>
      </c>
      <c r="BL516">
        <v>259.63</v>
      </c>
      <c r="BM516">
        <v>146.06</v>
      </c>
      <c r="BN516">
        <v>53.67</v>
      </c>
      <c r="BO516">
        <v>59.9</v>
      </c>
      <c r="BP516">
        <v>152.6</v>
      </c>
      <c r="BQ516">
        <v>47</v>
      </c>
      <c r="BR516">
        <v>123.56</v>
      </c>
      <c r="BS516">
        <v>260.12</v>
      </c>
      <c r="BT516">
        <v>99.11</v>
      </c>
      <c r="BU516">
        <v>33.67</v>
      </c>
      <c r="BV516">
        <v>221.97</v>
      </c>
      <c r="BW516">
        <v>105.24</v>
      </c>
      <c r="BX516">
        <v>250.21</v>
      </c>
      <c r="BY516">
        <v>76.819999999999993</v>
      </c>
      <c r="BZ516">
        <v>75.95</v>
      </c>
      <c r="CA516">
        <v>64.900000000000006</v>
      </c>
      <c r="CB516">
        <v>44.1</v>
      </c>
      <c r="CC516">
        <v>206.88</v>
      </c>
      <c r="CD516">
        <v>256.54000000000002</v>
      </c>
      <c r="CE516">
        <v>32.03</v>
      </c>
      <c r="CF516">
        <v>86.77</v>
      </c>
      <c r="CG516">
        <v>52.49</v>
      </c>
      <c r="CH516">
        <v>100.33</v>
      </c>
      <c r="CI516">
        <v>31.9</v>
      </c>
      <c r="CJ516">
        <v>104.01</v>
      </c>
      <c r="CK516">
        <v>111.29</v>
      </c>
      <c r="CL516">
        <v>10.32</v>
      </c>
      <c r="CM516" t="s">
        <v>900</v>
      </c>
      <c r="CN516" t="s">
        <v>901</v>
      </c>
      <c r="CO516">
        <v>473</v>
      </c>
      <c r="CP516">
        <v>79.92</v>
      </c>
      <c r="CQ516">
        <v>59.12</v>
      </c>
      <c r="CR516">
        <v>89.48</v>
      </c>
      <c r="CS516">
        <v>26.99</v>
      </c>
      <c r="CT516">
        <v>15.56</v>
      </c>
      <c r="CU516" t="s">
        <v>901</v>
      </c>
      <c r="CV516">
        <v>5.4667000000000003</v>
      </c>
      <c r="CW516">
        <v>9.17</v>
      </c>
      <c r="CX516" t="s">
        <v>902</v>
      </c>
      <c r="CY516">
        <v>246.7</v>
      </c>
      <c r="CZ516">
        <v>39.56</v>
      </c>
      <c r="DA516">
        <v>84.41</v>
      </c>
      <c r="DB516">
        <v>232.21</v>
      </c>
      <c r="DC516">
        <v>202.28</v>
      </c>
      <c r="DD516">
        <v>47.6</v>
      </c>
      <c r="DE516">
        <v>116.33</v>
      </c>
      <c r="DF516">
        <v>73.959999999999994</v>
      </c>
      <c r="DG516">
        <v>40</v>
      </c>
      <c r="DH516">
        <v>59.15</v>
      </c>
      <c r="DI516">
        <v>65.41</v>
      </c>
      <c r="DJ516">
        <v>46.45</v>
      </c>
      <c r="DK516">
        <v>173.36</v>
      </c>
      <c r="DL516">
        <v>159.25</v>
      </c>
      <c r="DM516">
        <v>72.5</v>
      </c>
      <c r="DN516">
        <v>42.41</v>
      </c>
      <c r="DO516">
        <v>43.5</v>
      </c>
      <c r="DP516">
        <v>63.82</v>
      </c>
      <c r="DQ516">
        <v>127.99</v>
      </c>
      <c r="DR516">
        <v>54.57</v>
      </c>
      <c r="DS516">
        <v>47.2</v>
      </c>
      <c r="DT516">
        <v>194.08</v>
      </c>
      <c r="DU516">
        <v>163.11000000000001</v>
      </c>
      <c r="DV516">
        <v>233.11</v>
      </c>
      <c r="DW516">
        <v>45.88</v>
      </c>
      <c r="DX516">
        <v>56.28</v>
      </c>
      <c r="DY516">
        <v>136.57</v>
      </c>
      <c r="DZ516">
        <v>147.62</v>
      </c>
      <c r="EA516">
        <v>38.19</v>
      </c>
      <c r="EB516">
        <v>49.93</v>
      </c>
      <c r="EC516">
        <v>76.03</v>
      </c>
      <c r="ED516">
        <v>78.22</v>
      </c>
      <c r="EE516">
        <v>34.159999999999997</v>
      </c>
      <c r="EF516">
        <v>30.32</v>
      </c>
      <c r="EG516">
        <v>29.27</v>
      </c>
      <c r="EH516">
        <v>49.43</v>
      </c>
      <c r="EI516">
        <v>24.48</v>
      </c>
      <c r="EJ516">
        <v>45.86</v>
      </c>
      <c r="EK516">
        <v>128.65</v>
      </c>
      <c r="EL516">
        <v>20.059999999999999</v>
      </c>
      <c r="EM516">
        <v>45.6</v>
      </c>
      <c r="EN516">
        <v>43.77</v>
      </c>
      <c r="EO516">
        <v>113.01</v>
      </c>
      <c r="EP516">
        <v>121.52</v>
      </c>
      <c r="EQ516">
        <v>65.22</v>
      </c>
      <c r="ER516">
        <v>56</v>
      </c>
      <c r="ES516">
        <v>35.74</v>
      </c>
      <c r="ET516">
        <v>13.32</v>
      </c>
      <c r="EU516">
        <v>23.3</v>
      </c>
      <c r="EV516">
        <v>35</v>
      </c>
      <c r="EW516">
        <v>18.260000000000002</v>
      </c>
      <c r="EX516">
        <v>23.4</v>
      </c>
      <c r="EY516">
        <v>21.27</v>
      </c>
      <c r="EZ516">
        <v>21.27</v>
      </c>
      <c r="FA516">
        <v>47.94</v>
      </c>
      <c r="FB516">
        <v>29.38</v>
      </c>
      <c r="FC516">
        <v>36.21</v>
      </c>
      <c r="FD516">
        <v>19.260000000000002</v>
      </c>
      <c r="FE516">
        <v>12.1</v>
      </c>
      <c r="FF516" t="s">
        <v>903</v>
      </c>
      <c r="FG516" t="s">
        <v>904</v>
      </c>
      <c r="FH516">
        <v>23.64</v>
      </c>
    </row>
    <row r="517" spans="1:164">
      <c r="A517" s="122">
        <v>43851</v>
      </c>
      <c r="B517">
        <v>40.200000000000003</v>
      </c>
      <c r="C517">
        <v>18.96</v>
      </c>
      <c r="D517">
        <v>13.05</v>
      </c>
      <c r="E517">
        <v>22.3</v>
      </c>
      <c r="F517">
        <v>72.650000000000006</v>
      </c>
      <c r="G517">
        <v>56.47</v>
      </c>
      <c r="H517">
        <v>33.79</v>
      </c>
      <c r="I517">
        <v>72.44</v>
      </c>
      <c r="J517">
        <v>68.37</v>
      </c>
      <c r="K517">
        <v>140.27000000000001</v>
      </c>
      <c r="L517">
        <v>35.880000000000003</v>
      </c>
      <c r="M517" t="s">
        <v>905</v>
      </c>
      <c r="N517">
        <v>482.6</v>
      </c>
      <c r="O517">
        <v>100.34</v>
      </c>
      <c r="P517" t="s">
        <v>906</v>
      </c>
      <c r="Q517">
        <v>44.43</v>
      </c>
      <c r="R517">
        <v>71.67</v>
      </c>
      <c r="S517">
        <v>49.37</v>
      </c>
      <c r="T517">
        <v>153.99</v>
      </c>
      <c r="U517">
        <v>46.3</v>
      </c>
      <c r="V517">
        <v>56.49</v>
      </c>
      <c r="W517">
        <v>52.99</v>
      </c>
      <c r="X517">
        <v>56.8</v>
      </c>
      <c r="Y517" t="s">
        <v>723</v>
      </c>
      <c r="Z517">
        <v>50.6</v>
      </c>
      <c r="AA517">
        <v>9.7899999999999991</v>
      </c>
      <c r="AB517">
        <v>47.26</v>
      </c>
      <c r="AC517">
        <v>55.35</v>
      </c>
      <c r="AD517">
        <v>30.77</v>
      </c>
      <c r="AE517">
        <v>67.37</v>
      </c>
      <c r="AF517">
        <v>148.49</v>
      </c>
      <c r="AG517">
        <v>168.38</v>
      </c>
      <c r="AH517">
        <v>43.95</v>
      </c>
      <c r="AI517">
        <v>29.79</v>
      </c>
      <c r="AJ517">
        <v>110.3</v>
      </c>
      <c r="AK517">
        <v>54.15</v>
      </c>
      <c r="AL517">
        <v>35.130000000000003</v>
      </c>
      <c r="AM517">
        <v>74.760000000000005</v>
      </c>
      <c r="AN517">
        <v>42.45</v>
      </c>
      <c r="AO517">
        <v>13.55</v>
      </c>
      <c r="AP517" t="s">
        <v>686</v>
      </c>
      <c r="AQ517">
        <v>35.74</v>
      </c>
      <c r="AR517">
        <v>51.17</v>
      </c>
      <c r="AS517">
        <v>61.72</v>
      </c>
      <c r="AT517">
        <v>79.489999999999995</v>
      </c>
      <c r="AU517">
        <v>150.22999999999999</v>
      </c>
      <c r="AV517">
        <v>206.23</v>
      </c>
      <c r="AW517">
        <v>274.98</v>
      </c>
      <c r="AX517">
        <v>56.05</v>
      </c>
      <c r="AY517">
        <v>66.73</v>
      </c>
      <c r="AZ517">
        <v>135.94999999999999</v>
      </c>
      <c r="BA517">
        <v>94.71</v>
      </c>
      <c r="BB517">
        <v>88.48</v>
      </c>
      <c r="BC517">
        <v>104.6</v>
      </c>
      <c r="BD517">
        <v>47.5</v>
      </c>
      <c r="BE517">
        <v>196.8</v>
      </c>
      <c r="BF517">
        <v>133.80000000000001</v>
      </c>
      <c r="BG517">
        <v>16.260000000000002</v>
      </c>
      <c r="BH517">
        <v>97.08</v>
      </c>
      <c r="BI517">
        <v>247.56</v>
      </c>
      <c r="BJ517">
        <v>63.17</v>
      </c>
      <c r="BK517">
        <v>44.57</v>
      </c>
      <c r="BL517">
        <v>259.25</v>
      </c>
      <c r="BM517">
        <v>146.18</v>
      </c>
      <c r="BN517">
        <v>53.59</v>
      </c>
      <c r="BO517">
        <v>60.1</v>
      </c>
      <c r="BP517">
        <v>151.33000000000001</v>
      </c>
      <c r="BQ517">
        <v>46.5</v>
      </c>
      <c r="BR517">
        <v>122.71</v>
      </c>
      <c r="BS517">
        <v>259.97000000000003</v>
      </c>
      <c r="BT517">
        <v>99.01</v>
      </c>
      <c r="BU517">
        <v>33.659999999999997</v>
      </c>
      <c r="BV517">
        <v>221.42</v>
      </c>
      <c r="BW517">
        <v>105.12</v>
      </c>
      <c r="BX517">
        <v>250.99</v>
      </c>
      <c r="BY517">
        <v>76.739999999999995</v>
      </c>
      <c r="BZ517">
        <v>75.97</v>
      </c>
      <c r="CA517">
        <v>64.739999999999995</v>
      </c>
      <c r="CB517">
        <v>43.93</v>
      </c>
      <c r="CC517">
        <v>206.82</v>
      </c>
      <c r="CD517">
        <v>256.67</v>
      </c>
      <c r="CE517">
        <v>31.9</v>
      </c>
      <c r="CF517">
        <v>86.98</v>
      </c>
      <c r="CG517">
        <v>52.2</v>
      </c>
      <c r="CH517">
        <v>99.5</v>
      </c>
      <c r="CI517">
        <v>31.95</v>
      </c>
      <c r="CJ517">
        <v>104.5</v>
      </c>
      <c r="CK517">
        <v>110.58</v>
      </c>
      <c r="CL517">
        <v>10.23</v>
      </c>
      <c r="CM517" t="s">
        <v>907</v>
      </c>
      <c r="CN517" t="s">
        <v>908</v>
      </c>
      <c r="CO517">
        <v>466.5</v>
      </c>
      <c r="CP517">
        <v>78.19</v>
      </c>
      <c r="CQ517">
        <v>58.06</v>
      </c>
      <c r="CR517">
        <v>86.52</v>
      </c>
      <c r="CS517">
        <v>26.3</v>
      </c>
      <c r="CT517">
        <v>14.99</v>
      </c>
      <c r="CU517" t="s">
        <v>908</v>
      </c>
      <c r="CV517">
        <v>6.0067000000000004</v>
      </c>
      <c r="CW517">
        <v>8.67</v>
      </c>
      <c r="CX517" t="s">
        <v>909</v>
      </c>
      <c r="CY517">
        <v>237.6</v>
      </c>
      <c r="CZ517">
        <v>41.07</v>
      </c>
      <c r="DA517">
        <v>83.48</v>
      </c>
      <c r="DB517">
        <v>230.39</v>
      </c>
      <c r="DC517">
        <v>198.6</v>
      </c>
      <c r="DD517">
        <v>47.98</v>
      </c>
      <c r="DE517">
        <v>115.75</v>
      </c>
      <c r="DF517">
        <v>73.3</v>
      </c>
      <c r="DG517">
        <v>40.08</v>
      </c>
      <c r="DH517">
        <v>58.99</v>
      </c>
      <c r="DI517">
        <v>63.92</v>
      </c>
      <c r="DJ517">
        <v>45.87</v>
      </c>
      <c r="DK517">
        <v>171.94</v>
      </c>
      <c r="DL517">
        <v>157.75</v>
      </c>
      <c r="DM517">
        <v>72.19</v>
      </c>
      <c r="DN517">
        <v>42.34</v>
      </c>
      <c r="DO517">
        <v>43.09</v>
      </c>
      <c r="DP517">
        <v>64.040000000000006</v>
      </c>
      <c r="DQ517">
        <v>127.6</v>
      </c>
      <c r="DR517">
        <v>54.52</v>
      </c>
      <c r="DS517">
        <v>47.8</v>
      </c>
      <c r="DT517">
        <v>194.02</v>
      </c>
      <c r="DU517">
        <v>163.44999999999999</v>
      </c>
      <c r="DV517">
        <v>232.37</v>
      </c>
      <c r="DW517">
        <v>45.64</v>
      </c>
      <c r="DX517">
        <v>56.37</v>
      </c>
      <c r="DY517">
        <v>136.88999999999999</v>
      </c>
      <c r="DZ517">
        <v>148.08000000000001</v>
      </c>
      <c r="EA517">
        <v>38.33</v>
      </c>
      <c r="EB517">
        <v>49.72</v>
      </c>
      <c r="EC517">
        <v>75.66</v>
      </c>
      <c r="ED517">
        <v>77.66</v>
      </c>
      <c r="EE517">
        <v>34.19</v>
      </c>
      <c r="EF517">
        <v>30.41</v>
      </c>
      <c r="EG517">
        <v>29.28</v>
      </c>
      <c r="EH517">
        <v>49.42</v>
      </c>
      <c r="EI517">
        <v>24.05</v>
      </c>
      <c r="EJ517">
        <v>45.54</v>
      </c>
      <c r="EK517">
        <v>127.48</v>
      </c>
      <c r="EL517">
        <v>19.11</v>
      </c>
      <c r="EM517">
        <v>44.62</v>
      </c>
      <c r="EN517">
        <v>42.94</v>
      </c>
      <c r="EO517">
        <v>111.91</v>
      </c>
      <c r="EP517">
        <v>121.81</v>
      </c>
      <c r="EQ517">
        <v>64.98</v>
      </c>
      <c r="ER517">
        <v>55.88</v>
      </c>
      <c r="ES517">
        <v>35.659999999999997</v>
      </c>
      <c r="ET517">
        <v>13.43</v>
      </c>
      <c r="EU517">
        <v>23.35</v>
      </c>
      <c r="EV517">
        <v>35.5</v>
      </c>
      <c r="EW517">
        <v>18.399999999999999</v>
      </c>
      <c r="EX517">
        <v>23.5</v>
      </c>
      <c r="EY517">
        <v>21.48</v>
      </c>
      <c r="EZ517">
        <v>21.28</v>
      </c>
      <c r="FA517">
        <v>48.19</v>
      </c>
      <c r="FB517">
        <v>29.63</v>
      </c>
      <c r="FC517">
        <v>36.49</v>
      </c>
      <c r="FD517">
        <v>19.3</v>
      </c>
      <c r="FE517">
        <v>12.17</v>
      </c>
      <c r="FF517" t="s">
        <v>910</v>
      </c>
      <c r="FG517" t="s">
        <v>911</v>
      </c>
      <c r="FH517">
        <v>24.18</v>
      </c>
    </row>
    <row r="518" spans="1:164">
      <c r="A518" s="122">
        <v>43852</v>
      </c>
      <c r="B518">
        <v>40.369999999999997</v>
      </c>
      <c r="C518">
        <v>18.93</v>
      </c>
      <c r="D518">
        <v>13.14</v>
      </c>
      <c r="E518">
        <v>22.38</v>
      </c>
      <c r="F518">
        <v>72.849999999999994</v>
      </c>
      <c r="G518">
        <v>56.49</v>
      </c>
      <c r="H518">
        <v>33.9</v>
      </c>
      <c r="I518">
        <v>72.650000000000006</v>
      </c>
      <c r="J518">
        <v>68.569999999999993</v>
      </c>
      <c r="K518">
        <v>140.43</v>
      </c>
      <c r="L518">
        <v>35.97</v>
      </c>
      <c r="M518" t="s">
        <v>806</v>
      </c>
      <c r="N518">
        <v>483.76</v>
      </c>
      <c r="O518">
        <v>100.81</v>
      </c>
      <c r="P518" t="s">
        <v>912</v>
      </c>
      <c r="Q518">
        <v>44.6</v>
      </c>
      <c r="R518">
        <v>71.8</v>
      </c>
      <c r="S518">
        <v>49.47</v>
      </c>
      <c r="T518">
        <v>154.52000000000001</v>
      </c>
      <c r="U518">
        <v>46.25</v>
      </c>
      <c r="V518">
        <v>56.56</v>
      </c>
      <c r="W518">
        <v>52.98</v>
      </c>
      <c r="X518">
        <v>56.85</v>
      </c>
      <c r="Y518" t="s">
        <v>913</v>
      </c>
      <c r="Z518">
        <v>50.55</v>
      </c>
      <c r="AA518">
        <v>9.8000000000000007</v>
      </c>
      <c r="AB518">
        <v>47.32</v>
      </c>
      <c r="AC518">
        <v>55.54</v>
      </c>
      <c r="AD518">
        <v>30.86</v>
      </c>
      <c r="AE518">
        <v>67.58</v>
      </c>
      <c r="AF518">
        <v>148.93</v>
      </c>
      <c r="AG518">
        <v>169.01</v>
      </c>
      <c r="AH518">
        <v>44.05</v>
      </c>
      <c r="AI518">
        <v>29.84</v>
      </c>
      <c r="AJ518">
        <v>110.51</v>
      </c>
      <c r="AK518">
        <v>54.2</v>
      </c>
      <c r="AL518">
        <v>35.22</v>
      </c>
      <c r="AM518">
        <v>75.349999999999994</v>
      </c>
      <c r="AN518">
        <v>42.64</v>
      </c>
      <c r="AO518">
        <v>13.44</v>
      </c>
      <c r="AP518" t="s">
        <v>686</v>
      </c>
      <c r="AQ518">
        <v>35.9</v>
      </c>
      <c r="AR518">
        <v>51.64</v>
      </c>
      <c r="AS518">
        <v>61.4</v>
      </c>
      <c r="AT518">
        <v>79.8</v>
      </c>
      <c r="AU518">
        <v>150.13999999999999</v>
      </c>
      <c r="AV518">
        <v>206.93</v>
      </c>
      <c r="AW518">
        <v>277.14</v>
      </c>
      <c r="AX518">
        <v>55.68</v>
      </c>
      <c r="AY518">
        <v>66.78</v>
      </c>
      <c r="AZ518">
        <v>136.26</v>
      </c>
      <c r="BA518">
        <v>94.49</v>
      </c>
      <c r="BB518">
        <v>88.87</v>
      </c>
      <c r="BC518">
        <v>104.73</v>
      </c>
      <c r="BD518">
        <v>47.47</v>
      </c>
      <c r="BE518">
        <v>197.09</v>
      </c>
      <c r="BF518">
        <v>134.49</v>
      </c>
      <c r="BG518">
        <v>16.18</v>
      </c>
      <c r="BH518">
        <v>97.43</v>
      </c>
      <c r="BI518">
        <v>248.41</v>
      </c>
      <c r="BJ518">
        <v>63.41</v>
      </c>
      <c r="BK518">
        <v>44.93</v>
      </c>
      <c r="BL518">
        <v>260.32</v>
      </c>
      <c r="BM518">
        <v>147.38</v>
      </c>
      <c r="BN518">
        <v>53.84</v>
      </c>
      <c r="BO518">
        <v>59.4</v>
      </c>
      <c r="BP518">
        <v>151</v>
      </c>
      <c r="BQ518">
        <v>46.88</v>
      </c>
      <c r="BR518">
        <v>122.24</v>
      </c>
      <c r="BS518">
        <v>261.72000000000003</v>
      </c>
      <c r="BT518">
        <v>98.89</v>
      </c>
      <c r="BU518">
        <v>33.35</v>
      </c>
      <c r="BV518">
        <v>222.75</v>
      </c>
      <c r="BW518">
        <v>105.56</v>
      </c>
      <c r="BX518">
        <v>250.72</v>
      </c>
      <c r="BY518">
        <v>77.03</v>
      </c>
      <c r="BZ518">
        <v>76.209999999999994</v>
      </c>
      <c r="CA518">
        <v>64.98</v>
      </c>
      <c r="CB518">
        <v>43.95</v>
      </c>
      <c r="CC518">
        <v>207.6</v>
      </c>
      <c r="CD518">
        <v>257.29000000000002</v>
      </c>
      <c r="CE518">
        <v>31.97</v>
      </c>
      <c r="CF518">
        <v>87.35</v>
      </c>
      <c r="CG518">
        <v>52.8</v>
      </c>
      <c r="CH518">
        <v>99.69</v>
      </c>
      <c r="CI518">
        <v>32.28</v>
      </c>
      <c r="CJ518">
        <v>104.05</v>
      </c>
      <c r="CK518">
        <v>111.13</v>
      </c>
      <c r="CL518">
        <v>9.9600000000000009</v>
      </c>
      <c r="CM518" t="s">
        <v>914</v>
      </c>
      <c r="CN518" t="s">
        <v>915</v>
      </c>
      <c r="CO518">
        <v>441</v>
      </c>
      <c r="CP518">
        <v>77.459999999999994</v>
      </c>
      <c r="CQ518">
        <v>57.5</v>
      </c>
      <c r="CR518">
        <v>84.6</v>
      </c>
      <c r="CS518">
        <v>25.93</v>
      </c>
      <c r="CT518">
        <v>14.68</v>
      </c>
      <c r="CU518" t="s">
        <v>915</v>
      </c>
      <c r="CV518">
        <v>6.4092000000000002</v>
      </c>
      <c r="CW518">
        <v>8.1199999999999992</v>
      </c>
      <c r="CX518" t="s">
        <v>916</v>
      </c>
      <c r="CY518">
        <v>232.9</v>
      </c>
      <c r="CZ518">
        <v>41.84</v>
      </c>
      <c r="DA518">
        <v>83.04</v>
      </c>
      <c r="DB518">
        <v>228.9</v>
      </c>
      <c r="DC518">
        <v>197.44</v>
      </c>
      <c r="DD518">
        <v>48.17</v>
      </c>
      <c r="DE518">
        <v>115.16</v>
      </c>
      <c r="DF518">
        <v>72.849999999999994</v>
      </c>
      <c r="DG518">
        <v>40.090000000000003</v>
      </c>
      <c r="DH518">
        <v>59.21</v>
      </c>
      <c r="DI518">
        <v>62.6</v>
      </c>
      <c r="DJ518">
        <v>45.73</v>
      </c>
      <c r="DK518">
        <v>171.51</v>
      </c>
      <c r="DL518">
        <v>156.93</v>
      </c>
      <c r="DM518">
        <v>71.91</v>
      </c>
      <c r="DN518">
        <v>42.44</v>
      </c>
      <c r="DO518">
        <v>42.86</v>
      </c>
      <c r="DP518">
        <v>64.09</v>
      </c>
      <c r="DQ518">
        <v>127.54</v>
      </c>
      <c r="DR518">
        <v>53.88</v>
      </c>
      <c r="DS518">
        <v>48.13</v>
      </c>
      <c r="DT518">
        <v>194.1</v>
      </c>
      <c r="DU518">
        <v>163.41999999999999</v>
      </c>
      <c r="DV518">
        <v>232.07</v>
      </c>
      <c r="DW518">
        <v>45.47</v>
      </c>
      <c r="DX518">
        <v>56.41</v>
      </c>
      <c r="DY518">
        <v>137.24</v>
      </c>
      <c r="DZ518">
        <v>147.80000000000001</v>
      </c>
      <c r="EA518">
        <v>38.36</v>
      </c>
      <c r="EB518">
        <v>49.51</v>
      </c>
      <c r="EC518">
        <v>75.56</v>
      </c>
      <c r="ED518">
        <v>77.62</v>
      </c>
      <c r="EE518">
        <v>34.29</v>
      </c>
      <c r="EF518">
        <v>30.46</v>
      </c>
      <c r="EG518">
        <v>29.37</v>
      </c>
      <c r="EH518">
        <v>49.44</v>
      </c>
      <c r="EI518">
        <v>24.14</v>
      </c>
      <c r="EJ518">
        <v>45.5</v>
      </c>
      <c r="EK518">
        <v>127.41</v>
      </c>
      <c r="EL518">
        <v>19.14</v>
      </c>
      <c r="EM518">
        <v>44.59</v>
      </c>
      <c r="EN518">
        <v>42.9</v>
      </c>
      <c r="EO518">
        <v>111.72</v>
      </c>
      <c r="EP518">
        <v>121.8</v>
      </c>
      <c r="EQ518">
        <v>65.31</v>
      </c>
      <c r="ER518">
        <v>55.88</v>
      </c>
      <c r="ES518">
        <v>35.6</v>
      </c>
      <c r="ET518">
        <v>13.54</v>
      </c>
      <c r="EU518">
        <v>23.34</v>
      </c>
      <c r="EV518">
        <v>35.5</v>
      </c>
      <c r="EW518">
        <v>18.37</v>
      </c>
      <c r="EX518">
        <v>23.49</v>
      </c>
      <c r="EY518">
        <v>21.49</v>
      </c>
      <c r="EZ518">
        <v>21.18</v>
      </c>
      <c r="FA518">
        <v>48.2</v>
      </c>
      <c r="FB518">
        <v>29.65</v>
      </c>
      <c r="FC518">
        <v>36.54</v>
      </c>
      <c r="FD518">
        <v>19.149999999999999</v>
      </c>
      <c r="FE518">
        <v>12.16</v>
      </c>
      <c r="FF518" t="s">
        <v>917</v>
      </c>
      <c r="FG518" t="s">
        <v>918</v>
      </c>
      <c r="FH518">
        <v>24.46</v>
      </c>
    </row>
    <row r="519" spans="1:164">
      <c r="A519" s="122">
        <v>43853</v>
      </c>
      <c r="B519">
        <v>40.549999999999997</v>
      </c>
      <c r="C519">
        <v>18.93</v>
      </c>
      <c r="D519">
        <v>13.06</v>
      </c>
      <c r="E519">
        <v>22.41</v>
      </c>
      <c r="F519">
        <v>72.099999999999994</v>
      </c>
      <c r="G519">
        <v>56.53</v>
      </c>
      <c r="H519">
        <v>33.96</v>
      </c>
      <c r="I519">
        <v>72.16</v>
      </c>
      <c r="J519">
        <v>68.55</v>
      </c>
      <c r="K519">
        <v>140.51</v>
      </c>
      <c r="L519">
        <v>35.83</v>
      </c>
      <c r="M519" t="s">
        <v>919</v>
      </c>
      <c r="N519">
        <v>484.81</v>
      </c>
      <c r="O519">
        <v>101.01</v>
      </c>
      <c r="P519" t="s">
        <v>920</v>
      </c>
      <c r="Q519">
        <v>44.5</v>
      </c>
      <c r="R519">
        <v>71.3</v>
      </c>
      <c r="S519">
        <v>49.57</v>
      </c>
      <c r="T519">
        <v>154.31</v>
      </c>
      <c r="U519">
        <v>46.23</v>
      </c>
      <c r="V519">
        <v>56.47</v>
      </c>
      <c r="W519">
        <v>53.03</v>
      </c>
      <c r="X519">
        <v>56.94</v>
      </c>
      <c r="Y519" t="s">
        <v>921</v>
      </c>
      <c r="Z519">
        <v>50.56</v>
      </c>
      <c r="AA519">
        <v>9.75</v>
      </c>
      <c r="AB519">
        <v>47.2</v>
      </c>
      <c r="AC519">
        <v>55.54</v>
      </c>
      <c r="AD519">
        <v>30.78</v>
      </c>
      <c r="AE519">
        <v>68.180000000000007</v>
      </c>
      <c r="AF519">
        <v>150.22</v>
      </c>
      <c r="AG519">
        <v>170.51</v>
      </c>
      <c r="AH519">
        <v>44.43</v>
      </c>
      <c r="AI519">
        <v>30.03</v>
      </c>
      <c r="AJ519">
        <v>111.64</v>
      </c>
      <c r="AK519">
        <v>54.28</v>
      </c>
      <c r="AL519">
        <v>35.619999999999997</v>
      </c>
      <c r="AM519">
        <v>76.55</v>
      </c>
      <c r="AN519">
        <v>42.96</v>
      </c>
      <c r="AO519">
        <v>13.25</v>
      </c>
      <c r="AP519" t="s">
        <v>686</v>
      </c>
      <c r="AQ519">
        <v>36.19</v>
      </c>
      <c r="AR519">
        <v>53.04</v>
      </c>
      <c r="AS519">
        <v>60.46</v>
      </c>
      <c r="AT519">
        <v>78.540000000000006</v>
      </c>
      <c r="AU519">
        <v>148.47</v>
      </c>
      <c r="AV519">
        <v>206.55</v>
      </c>
      <c r="AW519">
        <v>274.76</v>
      </c>
      <c r="AX519">
        <v>53.49</v>
      </c>
      <c r="AY519">
        <v>66.489999999999995</v>
      </c>
      <c r="AZ519">
        <v>135.94</v>
      </c>
      <c r="BA519">
        <v>93.26</v>
      </c>
      <c r="BB519">
        <v>88.35</v>
      </c>
      <c r="BC519">
        <v>104.2</v>
      </c>
      <c r="BD519">
        <v>47.23</v>
      </c>
      <c r="BE519">
        <v>196.1</v>
      </c>
      <c r="BF519">
        <v>132.74</v>
      </c>
      <c r="BG519">
        <v>16.39</v>
      </c>
      <c r="BH519">
        <v>97.89</v>
      </c>
      <c r="BI519">
        <v>249.52</v>
      </c>
      <c r="BJ519">
        <v>63.77</v>
      </c>
      <c r="BK519">
        <v>45.1</v>
      </c>
      <c r="BL519">
        <v>261.61</v>
      </c>
      <c r="BM519">
        <v>148.30000000000001</v>
      </c>
      <c r="BN519">
        <v>53.8</v>
      </c>
      <c r="BO519">
        <v>58.5</v>
      </c>
      <c r="BP519">
        <v>151.22999999999999</v>
      </c>
      <c r="BQ519">
        <v>46.85</v>
      </c>
      <c r="BR519">
        <v>122.38</v>
      </c>
      <c r="BS519">
        <v>263.7</v>
      </c>
      <c r="BT519">
        <v>98.73</v>
      </c>
      <c r="BU519">
        <v>33.46</v>
      </c>
      <c r="BV519">
        <v>223.18</v>
      </c>
      <c r="BW519">
        <v>106.34</v>
      </c>
      <c r="BX519">
        <v>251.9</v>
      </c>
      <c r="BY519">
        <v>77.39</v>
      </c>
      <c r="BZ519">
        <v>76.59</v>
      </c>
      <c r="CA519">
        <v>65.239999999999995</v>
      </c>
      <c r="CB519">
        <v>44.07</v>
      </c>
      <c r="CC519">
        <v>209.02</v>
      </c>
      <c r="CD519">
        <v>258.33999999999997</v>
      </c>
      <c r="CE519">
        <v>32.159999999999997</v>
      </c>
      <c r="CF519">
        <v>87.66</v>
      </c>
      <c r="CG519">
        <v>52.97</v>
      </c>
      <c r="CH519">
        <v>100.28</v>
      </c>
      <c r="CI519">
        <v>32.35</v>
      </c>
      <c r="CJ519">
        <v>104.4</v>
      </c>
      <c r="CK519">
        <v>112.52</v>
      </c>
      <c r="CL519">
        <v>9.76</v>
      </c>
      <c r="CM519" t="s">
        <v>922</v>
      </c>
      <c r="CN519" t="s">
        <v>923</v>
      </c>
      <c r="CO519">
        <v>423.5</v>
      </c>
      <c r="CP519">
        <v>77.06</v>
      </c>
      <c r="CQ519">
        <v>57.28</v>
      </c>
      <c r="CR519">
        <v>83.2</v>
      </c>
      <c r="CS519">
        <v>25.69</v>
      </c>
      <c r="CT519">
        <v>14.48</v>
      </c>
      <c r="CU519" t="s">
        <v>923</v>
      </c>
      <c r="CV519">
        <v>6.6966999999999999</v>
      </c>
      <c r="CW519">
        <v>7.91</v>
      </c>
      <c r="CX519" t="s">
        <v>924</v>
      </c>
      <c r="CY519">
        <v>231.2</v>
      </c>
      <c r="CZ519">
        <v>42.16</v>
      </c>
      <c r="DA519">
        <v>83.94</v>
      </c>
      <c r="DB519">
        <v>231.24</v>
      </c>
      <c r="DC519">
        <v>199.85</v>
      </c>
      <c r="DD519">
        <v>48.74</v>
      </c>
      <c r="DE519">
        <v>115.85</v>
      </c>
      <c r="DF519">
        <v>72.790000000000006</v>
      </c>
      <c r="DG519">
        <v>40.22</v>
      </c>
      <c r="DH519">
        <v>59.28</v>
      </c>
      <c r="DI519">
        <v>64.58</v>
      </c>
      <c r="DJ519">
        <v>46.03</v>
      </c>
      <c r="DK519">
        <v>172.88</v>
      </c>
      <c r="DL519">
        <v>158.24</v>
      </c>
      <c r="DM519">
        <v>72.33</v>
      </c>
      <c r="DN519">
        <v>42.58</v>
      </c>
      <c r="DO519">
        <v>43.27</v>
      </c>
      <c r="DP519">
        <v>64.03</v>
      </c>
      <c r="DQ519">
        <v>127.73</v>
      </c>
      <c r="DR519">
        <v>53.65</v>
      </c>
      <c r="DS519">
        <v>49</v>
      </c>
      <c r="DT519">
        <v>194.42</v>
      </c>
      <c r="DU519">
        <v>163.33000000000001</v>
      </c>
      <c r="DV519">
        <v>232.52</v>
      </c>
      <c r="DW519">
        <v>45.42</v>
      </c>
      <c r="DX519">
        <v>56.24</v>
      </c>
      <c r="DY519">
        <v>136.85</v>
      </c>
      <c r="DZ519">
        <v>147.97</v>
      </c>
      <c r="EA519">
        <v>38.28</v>
      </c>
      <c r="EB519">
        <v>49.62</v>
      </c>
      <c r="EC519">
        <v>75.45</v>
      </c>
      <c r="ED519">
        <v>77.22</v>
      </c>
      <c r="EE519">
        <v>34.35</v>
      </c>
      <c r="EF519">
        <v>30.46</v>
      </c>
      <c r="EG519">
        <v>29.38</v>
      </c>
      <c r="EH519">
        <v>49.5</v>
      </c>
      <c r="EI519">
        <v>23.95</v>
      </c>
      <c r="EJ519">
        <v>45.54</v>
      </c>
      <c r="EK519">
        <v>127.31</v>
      </c>
      <c r="EL519">
        <v>18.670000000000002</v>
      </c>
      <c r="EM519">
        <v>44.63</v>
      </c>
      <c r="EN519">
        <v>43.08</v>
      </c>
      <c r="EO519">
        <v>112.18</v>
      </c>
      <c r="EP519">
        <v>121.87</v>
      </c>
      <c r="EQ519">
        <v>65.59</v>
      </c>
      <c r="ER519">
        <v>55.98</v>
      </c>
      <c r="ES519">
        <v>35.54</v>
      </c>
      <c r="ET519">
        <v>13.49</v>
      </c>
      <c r="EU519">
        <v>23.32</v>
      </c>
      <c r="EV519">
        <v>35.619999999999997</v>
      </c>
      <c r="EW519">
        <v>18.309999999999999</v>
      </c>
      <c r="EX519">
        <v>23.45</v>
      </c>
      <c r="EY519">
        <v>21.53</v>
      </c>
      <c r="EZ519">
        <v>21.07</v>
      </c>
      <c r="FA519">
        <v>48.25</v>
      </c>
      <c r="FB519">
        <v>29.59</v>
      </c>
      <c r="FC519">
        <v>36.54</v>
      </c>
      <c r="FD519">
        <v>18.97</v>
      </c>
      <c r="FE519">
        <v>12.13</v>
      </c>
      <c r="FF519" t="s">
        <v>925</v>
      </c>
      <c r="FG519" t="s">
        <v>926</v>
      </c>
      <c r="FH519">
        <v>24.64</v>
      </c>
    </row>
    <row r="520" spans="1:164">
      <c r="A520" s="122">
        <v>43854</v>
      </c>
      <c r="B520">
        <v>40.229999999999997</v>
      </c>
      <c r="C520">
        <v>18.920000000000002</v>
      </c>
      <c r="D520">
        <v>12.98</v>
      </c>
      <c r="E520">
        <v>22.19</v>
      </c>
      <c r="F520">
        <v>71.98</v>
      </c>
      <c r="G520">
        <v>55.95</v>
      </c>
      <c r="H520">
        <v>33.5</v>
      </c>
      <c r="I520">
        <v>71.900000000000006</v>
      </c>
      <c r="J520">
        <v>67.8</v>
      </c>
      <c r="K520">
        <v>139.1</v>
      </c>
      <c r="L520">
        <v>35.700000000000003</v>
      </c>
      <c r="M520" t="s">
        <v>927</v>
      </c>
      <c r="N520">
        <v>458.3</v>
      </c>
      <c r="O520">
        <v>98.03</v>
      </c>
      <c r="P520" t="s">
        <v>928</v>
      </c>
      <c r="Q520">
        <v>43.93</v>
      </c>
      <c r="R520">
        <v>70.569999999999993</v>
      </c>
      <c r="S520">
        <v>48.72</v>
      </c>
      <c r="T520">
        <v>152</v>
      </c>
      <c r="U520">
        <v>45.5</v>
      </c>
      <c r="V520">
        <v>55.38</v>
      </c>
      <c r="W520">
        <v>52.27</v>
      </c>
      <c r="X520">
        <v>55.92</v>
      </c>
      <c r="Y520" t="s">
        <v>929</v>
      </c>
      <c r="Z520">
        <v>49.95</v>
      </c>
      <c r="AA520">
        <v>9.6999999999999993</v>
      </c>
      <c r="AB520">
        <v>46.51</v>
      </c>
      <c r="AC520">
        <v>54.36</v>
      </c>
      <c r="AD520">
        <v>30.39</v>
      </c>
      <c r="AE520">
        <v>68.36</v>
      </c>
      <c r="AF520">
        <v>150.56</v>
      </c>
      <c r="AG520">
        <v>170.93</v>
      </c>
      <c r="AH520">
        <v>44.56</v>
      </c>
      <c r="AI520">
        <v>29.87</v>
      </c>
      <c r="AJ520">
        <v>111.75</v>
      </c>
      <c r="AK520">
        <v>54.21</v>
      </c>
      <c r="AL520">
        <v>35.6</v>
      </c>
      <c r="AM520">
        <v>76.88</v>
      </c>
      <c r="AN520">
        <v>42.96</v>
      </c>
      <c r="AO520">
        <v>13.19</v>
      </c>
      <c r="AP520" t="s">
        <v>686</v>
      </c>
      <c r="AQ520">
        <v>36.26</v>
      </c>
      <c r="AR520">
        <v>53.69</v>
      </c>
      <c r="AS520">
        <v>57.78</v>
      </c>
      <c r="AT520">
        <v>74.569999999999993</v>
      </c>
      <c r="AU520">
        <v>145.47</v>
      </c>
      <c r="AV520">
        <v>202.26</v>
      </c>
      <c r="AW520">
        <v>272.55</v>
      </c>
      <c r="AX520">
        <v>49.2</v>
      </c>
      <c r="AY520">
        <v>65.319999999999993</v>
      </c>
      <c r="AZ520">
        <v>132.66999999999999</v>
      </c>
      <c r="BA520">
        <v>90.75</v>
      </c>
      <c r="BB520">
        <v>87.21</v>
      </c>
      <c r="BC520">
        <v>102.46</v>
      </c>
      <c r="BD520">
        <v>46.04</v>
      </c>
      <c r="BE520">
        <v>192.63</v>
      </c>
      <c r="BF520">
        <v>128.15</v>
      </c>
      <c r="BG520">
        <v>16.920000000000002</v>
      </c>
      <c r="BH520">
        <v>97.43</v>
      </c>
      <c r="BI520">
        <v>248.16</v>
      </c>
      <c r="BJ520">
        <v>63.31</v>
      </c>
      <c r="BK520">
        <v>44.93</v>
      </c>
      <c r="BL520">
        <v>260.26</v>
      </c>
      <c r="BM520">
        <v>147.65</v>
      </c>
      <c r="BN520">
        <v>52.8</v>
      </c>
      <c r="BO520">
        <v>59.4</v>
      </c>
      <c r="BP520">
        <v>149.6</v>
      </c>
      <c r="BQ520">
        <v>46.46</v>
      </c>
      <c r="BR520">
        <v>121.27</v>
      </c>
      <c r="BS520">
        <v>260.89999999999998</v>
      </c>
      <c r="BT520">
        <v>97.59</v>
      </c>
      <c r="BU520">
        <v>33.380000000000003</v>
      </c>
      <c r="BV520">
        <v>222.13</v>
      </c>
      <c r="BW520">
        <v>105.3</v>
      </c>
      <c r="BX520">
        <v>250.26</v>
      </c>
      <c r="BY520">
        <v>77.040000000000006</v>
      </c>
      <c r="BZ520">
        <v>75.92</v>
      </c>
      <c r="CA520">
        <v>64.73</v>
      </c>
      <c r="CB520">
        <v>43.85</v>
      </c>
      <c r="CC520">
        <v>207.13</v>
      </c>
      <c r="CD520">
        <v>256.73</v>
      </c>
      <c r="CE520">
        <v>32.06</v>
      </c>
      <c r="CF520">
        <v>86.84</v>
      </c>
      <c r="CG520">
        <v>52.68</v>
      </c>
      <c r="CH520">
        <v>98.97</v>
      </c>
      <c r="CI520">
        <v>32.44</v>
      </c>
      <c r="CJ520">
        <v>102.85</v>
      </c>
      <c r="CK520">
        <v>110.34</v>
      </c>
      <c r="CL520">
        <v>9.56</v>
      </c>
      <c r="CM520" t="s">
        <v>930</v>
      </c>
      <c r="CN520" t="s">
        <v>931</v>
      </c>
      <c r="CO520">
        <v>405.5</v>
      </c>
      <c r="CP520">
        <v>76.12</v>
      </c>
      <c r="CQ520">
        <v>56.62</v>
      </c>
      <c r="CR520">
        <v>81.760000000000005</v>
      </c>
      <c r="CS520">
        <v>25.09</v>
      </c>
      <c r="CT520">
        <v>14.19</v>
      </c>
      <c r="CU520" t="s">
        <v>931</v>
      </c>
      <c r="CV520">
        <v>7.1050000000000004</v>
      </c>
      <c r="CW520">
        <v>7.33</v>
      </c>
      <c r="CX520" t="s">
        <v>932</v>
      </c>
      <c r="CY520">
        <v>225.7</v>
      </c>
      <c r="CZ520">
        <v>43.18</v>
      </c>
      <c r="DA520">
        <v>83.55</v>
      </c>
      <c r="DB520">
        <v>231.78</v>
      </c>
      <c r="DC520">
        <v>198.45</v>
      </c>
      <c r="DD520">
        <v>48.1</v>
      </c>
      <c r="DE520">
        <v>115.5</v>
      </c>
      <c r="DF520">
        <v>71.77</v>
      </c>
      <c r="DG520">
        <v>39.96</v>
      </c>
      <c r="DH520">
        <v>58.84</v>
      </c>
      <c r="DI520">
        <v>64.94</v>
      </c>
      <c r="DJ520">
        <v>45.55</v>
      </c>
      <c r="DK520">
        <v>171.81</v>
      </c>
      <c r="DL520">
        <v>157.41999999999999</v>
      </c>
      <c r="DM520">
        <v>72.239999999999995</v>
      </c>
      <c r="DN520">
        <v>42.47</v>
      </c>
      <c r="DO520">
        <v>43.02</v>
      </c>
      <c r="DP520">
        <v>63.59</v>
      </c>
      <c r="DQ520">
        <v>125.95</v>
      </c>
      <c r="DR520">
        <v>53.06</v>
      </c>
      <c r="DS520">
        <v>48.41</v>
      </c>
      <c r="DT520">
        <v>191.92</v>
      </c>
      <c r="DU520">
        <v>162.15</v>
      </c>
      <c r="DV520">
        <v>229.48</v>
      </c>
      <c r="DW520">
        <v>44.9</v>
      </c>
      <c r="DX520">
        <v>56.09</v>
      </c>
      <c r="DY520">
        <v>135.72</v>
      </c>
      <c r="DZ520">
        <v>146.74</v>
      </c>
      <c r="EA520">
        <v>38.03</v>
      </c>
      <c r="EB520">
        <v>49</v>
      </c>
      <c r="EC520">
        <v>74.790000000000006</v>
      </c>
      <c r="ED520">
        <v>76.260000000000005</v>
      </c>
      <c r="EE520">
        <v>34.01</v>
      </c>
      <c r="EF520">
        <v>30.22</v>
      </c>
      <c r="EG520">
        <v>29.17</v>
      </c>
      <c r="EH520">
        <v>48.89</v>
      </c>
      <c r="EI520">
        <v>23.73</v>
      </c>
      <c r="EJ520">
        <v>44.82</v>
      </c>
      <c r="EK520">
        <v>125.78</v>
      </c>
      <c r="EL520">
        <v>18.2</v>
      </c>
      <c r="EM520">
        <v>44.03</v>
      </c>
      <c r="EN520">
        <v>43.37</v>
      </c>
      <c r="EO520">
        <v>110.44</v>
      </c>
      <c r="EP520">
        <v>120.1</v>
      </c>
      <c r="EQ520">
        <v>64.48</v>
      </c>
      <c r="ER520">
        <v>55.32</v>
      </c>
      <c r="ES520">
        <v>34.96</v>
      </c>
      <c r="ET520">
        <v>14.24</v>
      </c>
      <c r="EU520">
        <v>23.54</v>
      </c>
      <c r="EV520">
        <v>36.28</v>
      </c>
      <c r="EW520">
        <v>18.829999999999998</v>
      </c>
      <c r="EX520">
        <v>23.87</v>
      </c>
      <c r="EY520">
        <v>21.81</v>
      </c>
      <c r="EZ520">
        <v>21.41</v>
      </c>
      <c r="FA520">
        <v>48.55</v>
      </c>
      <c r="FB520">
        <v>30.04</v>
      </c>
      <c r="FC520">
        <v>37.01</v>
      </c>
      <c r="FD520">
        <v>19.46</v>
      </c>
      <c r="FE520">
        <v>12.47</v>
      </c>
      <c r="FF520" t="s">
        <v>933</v>
      </c>
      <c r="FG520" t="s">
        <v>934</v>
      </c>
      <c r="FH520">
        <v>24.99</v>
      </c>
    </row>
    <row r="521" spans="1:164">
      <c r="A521" s="122">
        <v>43857</v>
      </c>
      <c r="B521">
        <v>39.799999999999997</v>
      </c>
      <c r="C521">
        <v>18.91</v>
      </c>
      <c r="D521">
        <v>12.79</v>
      </c>
      <c r="E521">
        <v>22</v>
      </c>
      <c r="F521">
        <v>71.25</v>
      </c>
      <c r="G521">
        <v>55.62</v>
      </c>
      <c r="H521">
        <v>33.020000000000003</v>
      </c>
      <c r="I521">
        <v>70.91</v>
      </c>
      <c r="J521">
        <v>66.510000000000005</v>
      </c>
      <c r="K521">
        <v>137.18</v>
      </c>
      <c r="L521">
        <v>35.24</v>
      </c>
      <c r="M521" t="s">
        <v>935</v>
      </c>
      <c r="N521">
        <v>435.3</v>
      </c>
      <c r="O521">
        <v>94.07</v>
      </c>
      <c r="P521" t="s">
        <v>936</v>
      </c>
      <c r="Q521">
        <v>43.26</v>
      </c>
      <c r="R521">
        <v>69.87</v>
      </c>
      <c r="S521">
        <v>47.97</v>
      </c>
      <c r="T521">
        <v>149.56</v>
      </c>
      <c r="U521">
        <v>44.7</v>
      </c>
      <c r="V521">
        <v>54.37</v>
      </c>
      <c r="W521">
        <v>51.52</v>
      </c>
      <c r="X521">
        <v>54.95</v>
      </c>
      <c r="Y521" t="s">
        <v>937</v>
      </c>
      <c r="Z521">
        <v>49.43</v>
      </c>
      <c r="AA521">
        <v>10</v>
      </c>
      <c r="AB521">
        <v>45.78</v>
      </c>
      <c r="AC521">
        <v>52.88</v>
      </c>
      <c r="AD521">
        <v>29.92</v>
      </c>
      <c r="AE521">
        <v>68.19</v>
      </c>
      <c r="AF521">
        <v>150.07</v>
      </c>
      <c r="AG521">
        <v>170.4</v>
      </c>
      <c r="AH521">
        <v>44.42</v>
      </c>
      <c r="AI521">
        <v>29.63</v>
      </c>
      <c r="AJ521">
        <v>111.24</v>
      </c>
      <c r="AK521">
        <v>54.01</v>
      </c>
      <c r="AL521">
        <v>35.44</v>
      </c>
      <c r="AM521">
        <v>76.56</v>
      </c>
      <c r="AN521">
        <v>43.01</v>
      </c>
      <c r="AO521">
        <v>13.27</v>
      </c>
      <c r="AP521" t="s">
        <v>686</v>
      </c>
      <c r="AQ521">
        <v>36.159999999999997</v>
      </c>
      <c r="AR521">
        <v>53.1</v>
      </c>
      <c r="AS521">
        <v>57.01</v>
      </c>
      <c r="AT521">
        <v>72.86</v>
      </c>
      <c r="AU521">
        <v>143.72999999999999</v>
      </c>
      <c r="AV521">
        <v>198.35</v>
      </c>
      <c r="AW521">
        <v>270.64</v>
      </c>
      <c r="AX521">
        <v>48.06</v>
      </c>
      <c r="AY521">
        <v>64.83</v>
      </c>
      <c r="AZ521">
        <v>132.24</v>
      </c>
      <c r="BA521">
        <v>90.11</v>
      </c>
      <c r="BB521">
        <v>86.9</v>
      </c>
      <c r="BC521">
        <v>101.68</v>
      </c>
      <c r="BD521">
        <v>45.71</v>
      </c>
      <c r="BE521">
        <v>191.23</v>
      </c>
      <c r="BF521">
        <v>126.36</v>
      </c>
      <c r="BG521">
        <v>17.18</v>
      </c>
      <c r="BH521">
        <v>95.11</v>
      </c>
      <c r="BI521">
        <v>242.28</v>
      </c>
      <c r="BJ521">
        <v>61.97</v>
      </c>
      <c r="BK521">
        <v>43.86</v>
      </c>
      <c r="BL521">
        <v>254.05</v>
      </c>
      <c r="BM521">
        <v>141.69999999999999</v>
      </c>
      <c r="BN521">
        <v>51.85</v>
      </c>
      <c r="BO521">
        <v>63.6</v>
      </c>
      <c r="BP521">
        <v>146.5</v>
      </c>
      <c r="BQ521">
        <v>45.54</v>
      </c>
      <c r="BR521">
        <v>118.9</v>
      </c>
      <c r="BS521">
        <v>250.94</v>
      </c>
      <c r="BT521">
        <v>96.05</v>
      </c>
      <c r="BU521">
        <v>31.92</v>
      </c>
      <c r="BV521">
        <v>216.68</v>
      </c>
      <c r="BW521">
        <v>102.35</v>
      </c>
      <c r="BX521">
        <v>246.11</v>
      </c>
      <c r="BY521">
        <v>75.209999999999994</v>
      </c>
      <c r="BZ521">
        <v>74.13</v>
      </c>
      <c r="CA521">
        <v>63.5</v>
      </c>
      <c r="CB521">
        <v>43.1</v>
      </c>
      <c r="CC521">
        <v>202.12</v>
      </c>
      <c r="CD521">
        <v>250.98</v>
      </c>
      <c r="CE521">
        <v>31.37</v>
      </c>
      <c r="CF521">
        <v>84.42</v>
      </c>
      <c r="CG521">
        <v>51.46</v>
      </c>
      <c r="CH521">
        <v>96.95</v>
      </c>
      <c r="CI521">
        <v>31.62</v>
      </c>
      <c r="CJ521">
        <v>101.44</v>
      </c>
      <c r="CK521">
        <v>106.19</v>
      </c>
      <c r="CL521">
        <v>9.3000000000000007</v>
      </c>
      <c r="CM521" t="s">
        <v>938</v>
      </c>
      <c r="CN521" t="s">
        <v>939</v>
      </c>
      <c r="CO521">
        <v>383.5</v>
      </c>
      <c r="CP521">
        <v>73.91</v>
      </c>
      <c r="CQ521">
        <v>55.05</v>
      </c>
      <c r="CR521">
        <v>78.8</v>
      </c>
      <c r="CS521">
        <v>24.21</v>
      </c>
      <c r="CT521">
        <v>13.63</v>
      </c>
      <c r="CU521" t="s">
        <v>939</v>
      </c>
      <c r="CV521">
        <v>7.8550000000000004</v>
      </c>
      <c r="CW521">
        <v>7.01</v>
      </c>
      <c r="CX521" t="s">
        <v>940</v>
      </c>
      <c r="CY521">
        <v>213.1</v>
      </c>
      <c r="CZ521">
        <v>45.6</v>
      </c>
      <c r="DA521">
        <v>81.97</v>
      </c>
      <c r="DB521">
        <v>230.05</v>
      </c>
      <c r="DC521">
        <v>193.64</v>
      </c>
      <c r="DD521">
        <v>47.71</v>
      </c>
      <c r="DE521">
        <v>115.02</v>
      </c>
      <c r="DF521">
        <v>71.28</v>
      </c>
      <c r="DG521">
        <v>39.51</v>
      </c>
      <c r="DH521">
        <v>58.01</v>
      </c>
      <c r="DI521">
        <v>63.42</v>
      </c>
      <c r="DJ521">
        <v>44.7</v>
      </c>
      <c r="DK521">
        <v>169.1</v>
      </c>
      <c r="DL521">
        <v>154.65</v>
      </c>
      <c r="DM521">
        <v>71.66</v>
      </c>
      <c r="DN521">
        <v>41.95</v>
      </c>
      <c r="DO521">
        <v>42.31</v>
      </c>
      <c r="DP521">
        <v>63.39</v>
      </c>
      <c r="DQ521">
        <v>124.07</v>
      </c>
      <c r="DR521">
        <v>52.22</v>
      </c>
      <c r="DS521">
        <v>48.41</v>
      </c>
      <c r="DT521">
        <v>189</v>
      </c>
      <c r="DU521">
        <v>161.4</v>
      </c>
      <c r="DV521">
        <v>226.44</v>
      </c>
      <c r="DW521">
        <v>44.47</v>
      </c>
      <c r="DX521">
        <v>55.57</v>
      </c>
      <c r="DY521">
        <v>134.57</v>
      </c>
      <c r="DZ521">
        <v>146.03</v>
      </c>
      <c r="EA521">
        <v>37.86</v>
      </c>
      <c r="EB521">
        <v>48.57</v>
      </c>
      <c r="EC521">
        <v>74.349999999999994</v>
      </c>
      <c r="ED521">
        <v>76.040000000000006</v>
      </c>
      <c r="EE521">
        <v>33.76</v>
      </c>
      <c r="EF521">
        <v>30.08</v>
      </c>
      <c r="EG521">
        <v>28.98</v>
      </c>
      <c r="EH521">
        <v>48.16</v>
      </c>
      <c r="EI521">
        <v>23.08</v>
      </c>
      <c r="EJ521">
        <v>44.18</v>
      </c>
      <c r="EK521">
        <v>123.34</v>
      </c>
      <c r="EL521">
        <v>17.46</v>
      </c>
      <c r="EM521">
        <v>43.25</v>
      </c>
      <c r="EN521">
        <v>42.92</v>
      </c>
      <c r="EO521">
        <v>108.62</v>
      </c>
      <c r="EP521">
        <v>119.37</v>
      </c>
      <c r="EQ521">
        <v>63.85</v>
      </c>
      <c r="ER521">
        <v>54.86</v>
      </c>
      <c r="ES521">
        <v>34.58</v>
      </c>
      <c r="ET521">
        <v>15.71</v>
      </c>
      <c r="EU521">
        <v>23.9</v>
      </c>
      <c r="EV521">
        <v>37.979999999999997</v>
      </c>
      <c r="EW521">
        <v>19.72</v>
      </c>
      <c r="EX521">
        <v>24.65</v>
      </c>
      <c r="EY521">
        <v>22.49</v>
      </c>
      <c r="EZ521">
        <v>22.29</v>
      </c>
      <c r="FA521">
        <v>49.29</v>
      </c>
      <c r="FB521">
        <v>30.38</v>
      </c>
      <c r="FC521">
        <v>37.44</v>
      </c>
      <c r="FD521">
        <v>20.66</v>
      </c>
      <c r="FE521">
        <v>13.05</v>
      </c>
      <c r="FF521" t="s">
        <v>941</v>
      </c>
      <c r="FG521" t="s">
        <v>942</v>
      </c>
      <c r="FH521">
        <v>26.24</v>
      </c>
    </row>
    <row r="522" spans="1:164">
      <c r="A522" s="122">
        <v>43858</v>
      </c>
      <c r="B522">
        <v>40.43</v>
      </c>
      <c r="C522">
        <v>18.920000000000002</v>
      </c>
      <c r="D522">
        <v>12.89</v>
      </c>
      <c r="E522">
        <v>22.17</v>
      </c>
      <c r="F522">
        <v>71.819999999999993</v>
      </c>
      <c r="G522">
        <v>55.55</v>
      </c>
      <c r="H522">
        <v>33.36</v>
      </c>
      <c r="I522">
        <v>71.62</v>
      </c>
      <c r="J522">
        <v>67.28</v>
      </c>
      <c r="K522">
        <v>138.51</v>
      </c>
      <c r="L522">
        <v>35.630000000000003</v>
      </c>
      <c r="M522" t="s">
        <v>943</v>
      </c>
      <c r="N522">
        <v>447.39</v>
      </c>
      <c r="O522">
        <v>96.62</v>
      </c>
      <c r="P522" t="s">
        <v>944</v>
      </c>
      <c r="Q522">
        <v>43.72</v>
      </c>
      <c r="R522">
        <v>70.66</v>
      </c>
      <c r="S522">
        <v>48.43</v>
      </c>
      <c r="T522">
        <v>151.30000000000001</v>
      </c>
      <c r="U522">
        <v>45.09</v>
      </c>
      <c r="V522">
        <v>54.98</v>
      </c>
      <c r="W522">
        <v>51.84</v>
      </c>
      <c r="X522">
        <v>55.43</v>
      </c>
      <c r="Y522" t="s">
        <v>945</v>
      </c>
      <c r="Z522">
        <v>49.46</v>
      </c>
      <c r="AA522">
        <v>10.36</v>
      </c>
      <c r="AB522">
        <v>46.3</v>
      </c>
      <c r="AC522">
        <v>53.88</v>
      </c>
      <c r="AD522">
        <v>30.27</v>
      </c>
      <c r="AE522">
        <v>68.47</v>
      </c>
      <c r="AF522">
        <v>150.69999999999999</v>
      </c>
      <c r="AG522">
        <v>170.9</v>
      </c>
      <c r="AH522">
        <v>44.59</v>
      </c>
      <c r="AI522">
        <v>29.78</v>
      </c>
      <c r="AJ522">
        <v>111.65</v>
      </c>
      <c r="AK522">
        <v>54.33</v>
      </c>
      <c r="AL522">
        <v>35.58</v>
      </c>
      <c r="AM522">
        <v>77.17</v>
      </c>
      <c r="AN522">
        <v>43.01</v>
      </c>
      <c r="AO522">
        <v>13.15</v>
      </c>
      <c r="AP522" t="s">
        <v>686</v>
      </c>
      <c r="AQ522">
        <v>36.270000000000003</v>
      </c>
      <c r="AR522">
        <v>53.7</v>
      </c>
      <c r="AS522">
        <v>58.24</v>
      </c>
      <c r="AT522">
        <v>73.819999999999993</v>
      </c>
      <c r="AU522">
        <v>145.68</v>
      </c>
      <c r="AV522">
        <v>201.4</v>
      </c>
      <c r="AW522">
        <v>272.52</v>
      </c>
      <c r="AX522">
        <v>50.75</v>
      </c>
      <c r="AY522">
        <v>65.45</v>
      </c>
      <c r="AZ522">
        <v>133.69999999999999</v>
      </c>
      <c r="BA522">
        <v>91.78</v>
      </c>
      <c r="BB522">
        <v>87.32</v>
      </c>
      <c r="BC522">
        <v>102.18</v>
      </c>
      <c r="BD522">
        <v>46.06</v>
      </c>
      <c r="BE522">
        <v>192.4</v>
      </c>
      <c r="BF522">
        <v>127.64</v>
      </c>
      <c r="BG522">
        <v>16.989999999999998</v>
      </c>
      <c r="BH522">
        <v>96.93</v>
      </c>
      <c r="BI522">
        <v>246.72</v>
      </c>
      <c r="BJ522">
        <v>63.33</v>
      </c>
      <c r="BK522">
        <v>44.55</v>
      </c>
      <c r="BL522">
        <v>258.88</v>
      </c>
      <c r="BM522">
        <v>145.25</v>
      </c>
      <c r="BN522">
        <v>52.82</v>
      </c>
      <c r="BO522">
        <v>60</v>
      </c>
      <c r="BP522">
        <v>148.9</v>
      </c>
      <c r="BQ522">
        <v>45.94</v>
      </c>
      <c r="BR522">
        <v>120.89</v>
      </c>
      <c r="BS522">
        <v>256.76</v>
      </c>
      <c r="BT522">
        <v>97.11</v>
      </c>
      <c r="BU522">
        <v>32.75</v>
      </c>
      <c r="BV522">
        <v>220.49</v>
      </c>
      <c r="BW522">
        <v>104.1</v>
      </c>
      <c r="BX522">
        <v>250.36</v>
      </c>
      <c r="BY522">
        <v>76.61</v>
      </c>
      <c r="BZ522">
        <v>75.28</v>
      </c>
      <c r="CA522">
        <v>64.38</v>
      </c>
      <c r="CB522">
        <v>43.25</v>
      </c>
      <c r="CC522">
        <v>204.94</v>
      </c>
      <c r="CD522">
        <v>255.23</v>
      </c>
      <c r="CE522">
        <v>31.54</v>
      </c>
      <c r="CF522">
        <v>86.11</v>
      </c>
      <c r="CG522">
        <v>52.45</v>
      </c>
      <c r="CH522">
        <v>98.04</v>
      </c>
      <c r="CI522">
        <v>32.33</v>
      </c>
      <c r="CJ522">
        <v>102.75</v>
      </c>
      <c r="CK522">
        <v>108.37</v>
      </c>
      <c r="CL522">
        <v>9.41</v>
      </c>
      <c r="CM522" t="s">
        <v>946</v>
      </c>
      <c r="CN522" t="s">
        <v>947</v>
      </c>
      <c r="CO522">
        <v>393.25</v>
      </c>
      <c r="CP522">
        <v>74.38</v>
      </c>
      <c r="CQ522">
        <v>55.3</v>
      </c>
      <c r="CR522">
        <v>79.88</v>
      </c>
      <c r="CS522">
        <v>24.51</v>
      </c>
      <c r="CT522">
        <v>13.85</v>
      </c>
      <c r="CU522" t="s">
        <v>947</v>
      </c>
      <c r="CV522">
        <v>7.51</v>
      </c>
      <c r="CW522">
        <v>7.08</v>
      </c>
      <c r="CX522" t="s">
        <v>948</v>
      </c>
      <c r="CY522">
        <v>215.3</v>
      </c>
      <c r="CZ522">
        <v>45.17</v>
      </c>
      <c r="DA522">
        <v>82.5</v>
      </c>
      <c r="DB522">
        <v>232</v>
      </c>
      <c r="DC522">
        <v>194.74</v>
      </c>
      <c r="DD522">
        <v>48.64</v>
      </c>
      <c r="DE522">
        <v>116</v>
      </c>
      <c r="DF522">
        <v>71.81</v>
      </c>
      <c r="DG522">
        <v>39.92</v>
      </c>
      <c r="DH522">
        <v>58.32</v>
      </c>
      <c r="DI522">
        <v>64.98</v>
      </c>
      <c r="DJ522">
        <v>45.12</v>
      </c>
      <c r="DK522">
        <v>170.59</v>
      </c>
      <c r="DL522">
        <v>155.81</v>
      </c>
      <c r="DM522">
        <v>72.180000000000007</v>
      </c>
      <c r="DN522">
        <v>42.23</v>
      </c>
      <c r="DO522">
        <v>42.6</v>
      </c>
      <c r="DP522">
        <v>63.47</v>
      </c>
      <c r="DQ522">
        <v>125.28</v>
      </c>
      <c r="DR522">
        <v>52.83</v>
      </c>
      <c r="DS522">
        <v>49.32</v>
      </c>
      <c r="DT522">
        <v>191.08</v>
      </c>
      <c r="DU522">
        <v>161.65</v>
      </c>
      <c r="DV522">
        <v>228.27</v>
      </c>
      <c r="DW522">
        <v>44.72</v>
      </c>
      <c r="DX522">
        <v>55.82</v>
      </c>
      <c r="DY522">
        <v>135.05000000000001</v>
      </c>
      <c r="DZ522">
        <v>146.15</v>
      </c>
      <c r="EA522">
        <v>37.92</v>
      </c>
      <c r="EB522">
        <v>48.66</v>
      </c>
      <c r="EC522">
        <v>74.08</v>
      </c>
      <c r="ED522">
        <v>75.31</v>
      </c>
      <c r="EE522">
        <v>33.630000000000003</v>
      </c>
      <c r="EF522">
        <v>30.14</v>
      </c>
      <c r="EG522">
        <v>29.02</v>
      </c>
      <c r="EH522">
        <v>48.64</v>
      </c>
      <c r="EI522">
        <v>23.45</v>
      </c>
      <c r="EJ522">
        <v>44.63</v>
      </c>
      <c r="EK522">
        <v>124.34</v>
      </c>
      <c r="EL522">
        <v>17.84</v>
      </c>
      <c r="EM522">
        <v>43.71</v>
      </c>
      <c r="EN522">
        <v>43.08</v>
      </c>
      <c r="EO522">
        <v>109.71</v>
      </c>
      <c r="EP522">
        <v>120.41</v>
      </c>
      <c r="EQ522">
        <v>64.45</v>
      </c>
      <c r="ER522">
        <v>55.44</v>
      </c>
      <c r="ES522">
        <v>34.85</v>
      </c>
      <c r="ET522">
        <v>14.83</v>
      </c>
      <c r="EU522">
        <v>23.66</v>
      </c>
      <c r="EV522">
        <v>37.21</v>
      </c>
      <c r="EW522">
        <v>19.12</v>
      </c>
      <c r="EX522">
        <v>24.13</v>
      </c>
      <c r="EY522">
        <v>22.19</v>
      </c>
      <c r="EZ522">
        <v>21.6</v>
      </c>
      <c r="FA522">
        <v>48.96</v>
      </c>
      <c r="FB522">
        <v>30.14</v>
      </c>
      <c r="FC522">
        <v>37.119999999999997</v>
      </c>
      <c r="FD522">
        <v>19.71</v>
      </c>
      <c r="FE522">
        <v>12.64</v>
      </c>
      <c r="FF522" t="s">
        <v>787</v>
      </c>
      <c r="FG522" t="s">
        <v>949</v>
      </c>
      <c r="FH522">
        <v>25.67</v>
      </c>
    </row>
    <row r="523" spans="1:164">
      <c r="A523" s="122">
        <v>43859</v>
      </c>
      <c r="B523">
        <v>40.630000000000003</v>
      </c>
      <c r="C523">
        <v>18.93</v>
      </c>
      <c r="D523">
        <v>12.93</v>
      </c>
      <c r="E523">
        <v>22.15</v>
      </c>
      <c r="F523">
        <v>71.86</v>
      </c>
      <c r="G523">
        <v>55.21</v>
      </c>
      <c r="H523">
        <v>33.33</v>
      </c>
      <c r="I523">
        <v>71.77</v>
      </c>
      <c r="J523">
        <v>67.180000000000007</v>
      </c>
      <c r="K523">
        <v>138.33000000000001</v>
      </c>
      <c r="L523">
        <v>35.630000000000003</v>
      </c>
      <c r="M523" t="s">
        <v>950</v>
      </c>
      <c r="N523">
        <v>430.02</v>
      </c>
      <c r="O523">
        <v>96.44</v>
      </c>
      <c r="P523" t="s">
        <v>951</v>
      </c>
      <c r="Q523">
        <v>43.62</v>
      </c>
      <c r="R523">
        <v>70.680000000000007</v>
      </c>
      <c r="S523">
        <v>47.85</v>
      </c>
      <c r="T523">
        <v>151.04</v>
      </c>
      <c r="U523">
        <v>44.63</v>
      </c>
      <c r="V523">
        <v>54.53</v>
      </c>
      <c r="W523">
        <v>51.24</v>
      </c>
      <c r="X523">
        <v>54.75</v>
      </c>
      <c r="Y523" t="s">
        <v>952</v>
      </c>
      <c r="Z523">
        <v>48.9</v>
      </c>
      <c r="AA523">
        <v>11</v>
      </c>
      <c r="AB523">
        <v>46.26</v>
      </c>
      <c r="AC523">
        <v>53.73</v>
      </c>
      <c r="AD523">
        <v>30.22</v>
      </c>
      <c r="AE523">
        <v>68.650000000000006</v>
      </c>
      <c r="AF523">
        <v>151.04</v>
      </c>
      <c r="AG523">
        <v>171.37</v>
      </c>
      <c r="AH523">
        <v>44.68</v>
      </c>
      <c r="AI523">
        <v>29.66</v>
      </c>
      <c r="AJ523">
        <v>112</v>
      </c>
      <c r="AK523">
        <v>53.59</v>
      </c>
      <c r="AL523">
        <v>35.68</v>
      </c>
      <c r="AM523">
        <v>77.62</v>
      </c>
      <c r="AN523">
        <v>42.89</v>
      </c>
      <c r="AO523">
        <v>13.08</v>
      </c>
      <c r="AP523" t="s">
        <v>686</v>
      </c>
      <c r="AQ523">
        <v>36.380000000000003</v>
      </c>
      <c r="AR523">
        <v>54.29</v>
      </c>
      <c r="AS523">
        <v>58.26</v>
      </c>
      <c r="AT523">
        <v>73.27</v>
      </c>
      <c r="AU523">
        <v>145.87</v>
      </c>
      <c r="AV523">
        <v>199.24</v>
      </c>
      <c r="AW523">
        <v>272.48</v>
      </c>
      <c r="AX523">
        <v>50.45</v>
      </c>
      <c r="AY523">
        <v>65.44</v>
      </c>
      <c r="AZ523">
        <v>132.99</v>
      </c>
      <c r="BA523">
        <v>91.57</v>
      </c>
      <c r="BB523">
        <v>87.36</v>
      </c>
      <c r="BC523">
        <v>101.9</v>
      </c>
      <c r="BD523">
        <v>46.14</v>
      </c>
      <c r="BE523">
        <v>191.93</v>
      </c>
      <c r="BF523">
        <v>127.09</v>
      </c>
      <c r="BG523">
        <v>17.09</v>
      </c>
      <c r="BH523">
        <v>97.18</v>
      </c>
      <c r="BI523">
        <v>247.47</v>
      </c>
      <c r="BJ523">
        <v>63.52</v>
      </c>
      <c r="BK523">
        <v>44.21</v>
      </c>
      <c r="BL523">
        <v>259.14</v>
      </c>
      <c r="BM523">
        <v>143.04</v>
      </c>
      <c r="BN523">
        <v>52.85</v>
      </c>
      <c r="BO523">
        <v>59.8</v>
      </c>
      <c r="BP523">
        <v>148.9</v>
      </c>
      <c r="BQ523">
        <v>46.04</v>
      </c>
      <c r="BR523">
        <v>120.94</v>
      </c>
      <c r="BS523">
        <v>252.04</v>
      </c>
      <c r="BT523">
        <v>96.62</v>
      </c>
      <c r="BU523">
        <v>33.07</v>
      </c>
      <c r="BV523">
        <v>220.57</v>
      </c>
      <c r="BW523">
        <v>103</v>
      </c>
      <c r="BX523">
        <v>249.95</v>
      </c>
      <c r="BY523">
        <v>76.709999999999994</v>
      </c>
      <c r="BZ523">
        <v>74.83</v>
      </c>
      <c r="CA523">
        <v>64.3</v>
      </c>
      <c r="CB523">
        <v>43.19</v>
      </c>
      <c r="CC523">
        <v>202.91</v>
      </c>
      <c r="CD523">
        <v>255.22</v>
      </c>
      <c r="CE523">
        <v>31.55</v>
      </c>
      <c r="CF523">
        <v>85.78</v>
      </c>
      <c r="CG523">
        <v>52.5</v>
      </c>
      <c r="CH523">
        <v>96.77</v>
      </c>
      <c r="CI523">
        <v>32.549999999999997</v>
      </c>
      <c r="CJ523">
        <v>102.1</v>
      </c>
      <c r="CK523">
        <v>106.32</v>
      </c>
      <c r="CL523">
        <v>9.33</v>
      </c>
      <c r="CM523" t="s">
        <v>953</v>
      </c>
      <c r="CN523" t="s">
        <v>954</v>
      </c>
      <c r="CO523">
        <v>387.25</v>
      </c>
      <c r="CP523">
        <v>73.58</v>
      </c>
      <c r="CQ523">
        <v>54.72</v>
      </c>
      <c r="CR523">
        <v>78.2</v>
      </c>
      <c r="CS523">
        <v>24.12</v>
      </c>
      <c r="CT523">
        <v>13.6</v>
      </c>
      <c r="CU523" t="s">
        <v>954</v>
      </c>
      <c r="CV523">
        <v>7.9817</v>
      </c>
      <c r="CW523">
        <v>6.75</v>
      </c>
      <c r="CX523" t="s">
        <v>955</v>
      </c>
      <c r="CY523">
        <v>210.4</v>
      </c>
      <c r="CZ523">
        <v>46.21</v>
      </c>
      <c r="DA523">
        <v>82.94</v>
      </c>
      <c r="DB523">
        <v>232.11</v>
      </c>
      <c r="DC523">
        <v>195.54</v>
      </c>
      <c r="DD523">
        <v>48.2</v>
      </c>
      <c r="DE523">
        <v>115.41</v>
      </c>
      <c r="DF523">
        <v>71.28</v>
      </c>
      <c r="DG523">
        <v>39.97</v>
      </c>
      <c r="DH523">
        <v>57.91</v>
      </c>
      <c r="DI523">
        <v>65.25</v>
      </c>
      <c r="DJ523">
        <v>45.08</v>
      </c>
      <c r="DK523">
        <v>170.91</v>
      </c>
      <c r="DL523">
        <v>156.32</v>
      </c>
      <c r="DM523">
        <v>72.069999999999993</v>
      </c>
      <c r="DN523">
        <v>42.33</v>
      </c>
      <c r="DO523">
        <v>42.77</v>
      </c>
      <c r="DP523">
        <v>63.15</v>
      </c>
      <c r="DQ523">
        <v>125.21</v>
      </c>
      <c r="DR523">
        <v>52.33</v>
      </c>
      <c r="DS523">
        <v>48.71</v>
      </c>
      <c r="DT523">
        <v>190.99</v>
      </c>
      <c r="DU523">
        <v>160.63999999999999</v>
      </c>
      <c r="DV523">
        <v>227.08</v>
      </c>
      <c r="DW523">
        <v>44.62</v>
      </c>
      <c r="DX523">
        <v>55.6</v>
      </c>
      <c r="DY523">
        <v>134.72999999999999</v>
      </c>
      <c r="DZ523">
        <v>145.43</v>
      </c>
      <c r="EA523">
        <v>37.71</v>
      </c>
      <c r="EB523">
        <v>48.13</v>
      </c>
      <c r="EC523">
        <v>73.88</v>
      </c>
      <c r="ED523">
        <v>74.89</v>
      </c>
      <c r="EE523">
        <v>33.31</v>
      </c>
      <c r="EF523">
        <v>29.95</v>
      </c>
      <c r="EG523">
        <v>28.91</v>
      </c>
      <c r="EH523">
        <v>48.67</v>
      </c>
      <c r="EI523">
        <v>23.5</v>
      </c>
      <c r="EJ523">
        <v>44.48</v>
      </c>
      <c r="EK523">
        <v>124.22</v>
      </c>
      <c r="EL523">
        <v>17.96</v>
      </c>
      <c r="EM523">
        <v>43.53</v>
      </c>
      <c r="EN523">
        <v>43.21</v>
      </c>
      <c r="EO523">
        <v>109.66</v>
      </c>
      <c r="EP523">
        <v>119.91</v>
      </c>
      <c r="EQ523">
        <v>64.12</v>
      </c>
      <c r="ER523">
        <v>55.23</v>
      </c>
      <c r="ES523">
        <v>34.6</v>
      </c>
      <c r="ET523">
        <v>14.85</v>
      </c>
      <c r="EU523">
        <v>23.69</v>
      </c>
      <c r="EV523">
        <v>37.18</v>
      </c>
      <c r="EW523">
        <v>19.170000000000002</v>
      </c>
      <c r="EX523">
        <v>24.17</v>
      </c>
      <c r="EY523">
        <v>22.16</v>
      </c>
      <c r="EZ523">
        <v>21.56</v>
      </c>
      <c r="FA523">
        <v>48.96</v>
      </c>
      <c r="FB523">
        <v>30.39</v>
      </c>
      <c r="FC523">
        <v>37.340000000000003</v>
      </c>
      <c r="FD523">
        <v>19.63</v>
      </c>
      <c r="FE523">
        <v>12.67</v>
      </c>
      <c r="FF523" t="s">
        <v>956</v>
      </c>
      <c r="FG523" t="s">
        <v>957</v>
      </c>
      <c r="FH523">
        <v>25.51</v>
      </c>
    </row>
    <row r="524" spans="1:164">
      <c r="A524" s="122">
        <v>43860</v>
      </c>
      <c r="B524">
        <v>40.869999999999997</v>
      </c>
      <c r="C524">
        <v>19</v>
      </c>
      <c r="D524">
        <v>12.9</v>
      </c>
      <c r="E524">
        <v>22.18</v>
      </c>
      <c r="F524">
        <v>72.650000000000006</v>
      </c>
      <c r="G524">
        <v>55.46</v>
      </c>
      <c r="H524">
        <v>33.6</v>
      </c>
      <c r="I524">
        <v>72.680000000000007</v>
      </c>
      <c r="J524">
        <v>67.599999999999994</v>
      </c>
      <c r="K524">
        <v>139.71</v>
      </c>
      <c r="L524">
        <v>36.01</v>
      </c>
      <c r="M524" t="s">
        <v>958</v>
      </c>
      <c r="N524">
        <v>441.49</v>
      </c>
      <c r="O524">
        <v>99.15</v>
      </c>
      <c r="P524" t="s">
        <v>959</v>
      </c>
      <c r="Q524">
        <v>44.13</v>
      </c>
      <c r="R524">
        <v>71.88</v>
      </c>
      <c r="S524">
        <v>48.13</v>
      </c>
      <c r="T524">
        <v>152.82</v>
      </c>
      <c r="U524">
        <v>45.1</v>
      </c>
      <c r="V524">
        <v>55.12</v>
      </c>
      <c r="W524">
        <v>51.5</v>
      </c>
      <c r="X524">
        <v>55.3</v>
      </c>
      <c r="Y524" t="s">
        <v>960</v>
      </c>
      <c r="Z524">
        <v>49.47</v>
      </c>
      <c r="AA524">
        <v>11</v>
      </c>
      <c r="AB524">
        <v>46.9</v>
      </c>
      <c r="AC524">
        <v>54.85</v>
      </c>
      <c r="AD524">
        <v>30.6</v>
      </c>
      <c r="AE524">
        <v>69.290000000000006</v>
      </c>
      <c r="AF524">
        <v>152.35</v>
      </c>
      <c r="AG524">
        <v>172.93</v>
      </c>
      <c r="AH524">
        <v>45.06</v>
      </c>
      <c r="AI524">
        <v>29.81</v>
      </c>
      <c r="AJ524">
        <v>112.79</v>
      </c>
      <c r="AK524">
        <v>53.45</v>
      </c>
      <c r="AL524">
        <v>35.909999999999997</v>
      </c>
      <c r="AM524">
        <v>78.83</v>
      </c>
      <c r="AN524">
        <v>43.27</v>
      </c>
      <c r="AO524">
        <v>12.83</v>
      </c>
      <c r="AP524" t="s">
        <v>686</v>
      </c>
      <c r="AQ524">
        <v>36.58</v>
      </c>
      <c r="AR524">
        <v>55.8</v>
      </c>
      <c r="AS524">
        <v>56.55</v>
      </c>
      <c r="AT524">
        <v>71.67</v>
      </c>
      <c r="AU524">
        <v>143.72999999999999</v>
      </c>
      <c r="AV524">
        <v>196.96</v>
      </c>
      <c r="AW524">
        <v>271.75</v>
      </c>
      <c r="AX524">
        <v>48.4</v>
      </c>
      <c r="AY524">
        <v>65</v>
      </c>
      <c r="AZ524">
        <v>132.06</v>
      </c>
      <c r="BA524">
        <v>90.39</v>
      </c>
      <c r="BB524">
        <v>86.98</v>
      </c>
      <c r="BC524">
        <v>101.16</v>
      </c>
      <c r="BD524">
        <v>45.8</v>
      </c>
      <c r="BE524">
        <v>190.59</v>
      </c>
      <c r="BF524">
        <v>125.14</v>
      </c>
      <c r="BG524">
        <v>17.38</v>
      </c>
      <c r="BH524">
        <v>98.02</v>
      </c>
      <c r="BI524">
        <v>248.48</v>
      </c>
      <c r="BJ524">
        <v>64.22</v>
      </c>
      <c r="BK524">
        <v>44.23</v>
      </c>
      <c r="BL524">
        <v>261.20999999999998</v>
      </c>
      <c r="BM524">
        <v>142.71</v>
      </c>
      <c r="BN524">
        <v>52.95</v>
      </c>
      <c r="BO524">
        <v>58</v>
      </c>
      <c r="BP524">
        <v>147.80000000000001</v>
      </c>
      <c r="BQ524">
        <v>45.4</v>
      </c>
      <c r="BR524">
        <v>120.99</v>
      </c>
      <c r="BS524">
        <v>252.05</v>
      </c>
      <c r="BT524">
        <v>95.92</v>
      </c>
      <c r="BU524">
        <v>33.090000000000003</v>
      </c>
      <c r="BV524">
        <v>221.32</v>
      </c>
      <c r="BW524">
        <v>103.11</v>
      </c>
      <c r="BX524">
        <v>253.31</v>
      </c>
      <c r="BY524">
        <v>77.25</v>
      </c>
      <c r="BZ524">
        <v>75.16</v>
      </c>
      <c r="CA524">
        <v>64.91</v>
      </c>
      <c r="CB524">
        <v>43.24</v>
      </c>
      <c r="CC524">
        <v>203.68</v>
      </c>
      <c r="CD524">
        <v>255.64</v>
      </c>
      <c r="CE524">
        <v>31.64</v>
      </c>
      <c r="CF524">
        <v>86.58</v>
      </c>
      <c r="CG524">
        <v>52.7</v>
      </c>
      <c r="CH524">
        <v>95.96</v>
      </c>
      <c r="CI524">
        <v>32.54</v>
      </c>
      <c r="CJ524">
        <v>102.35</v>
      </c>
      <c r="CK524">
        <v>105.84</v>
      </c>
      <c r="CL524">
        <v>9.27</v>
      </c>
      <c r="CM524" t="s">
        <v>961</v>
      </c>
      <c r="CN524" t="s">
        <v>962</v>
      </c>
      <c r="CO524">
        <v>382</v>
      </c>
      <c r="CP524">
        <v>74.05</v>
      </c>
      <c r="CQ524">
        <v>55.16</v>
      </c>
      <c r="CR524">
        <v>78.52</v>
      </c>
      <c r="CS524">
        <v>24.18</v>
      </c>
      <c r="CT524">
        <v>13.61</v>
      </c>
      <c r="CU524" t="s">
        <v>962</v>
      </c>
      <c r="CV524">
        <v>7.9142000000000001</v>
      </c>
      <c r="CW524">
        <v>6.66</v>
      </c>
      <c r="CX524" t="s">
        <v>963</v>
      </c>
      <c r="CY524">
        <v>213.9</v>
      </c>
      <c r="CZ524">
        <v>45.37</v>
      </c>
      <c r="DA524">
        <v>83.03</v>
      </c>
      <c r="DB524">
        <v>232.25</v>
      </c>
      <c r="DC524">
        <v>194.38</v>
      </c>
      <c r="DD524">
        <v>48.14</v>
      </c>
      <c r="DE524">
        <v>114.95</v>
      </c>
      <c r="DF524">
        <v>71.09</v>
      </c>
      <c r="DG524">
        <v>40.07</v>
      </c>
      <c r="DH524">
        <v>57.94</v>
      </c>
      <c r="DI524">
        <v>65.31</v>
      </c>
      <c r="DJ524">
        <v>45.05</v>
      </c>
      <c r="DK524">
        <v>170.77</v>
      </c>
      <c r="DL524">
        <v>156.43</v>
      </c>
      <c r="DM524">
        <v>72.2</v>
      </c>
      <c r="DN524">
        <v>42.45</v>
      </c>
      <c r="DO524">
        <v>42.77</v>
      </c>
      <c r="DP524">
        <v>63.9</v>
      </c>
      <c r="DQ524">
        <v>125</v>
      </c>
      <c r="DR524">
        <v>52.59</v>
      </c>
      <c r="DS524">
        <v>48.62</v>
      </c>
      <c r="DT524">
        <v>191.33</v>
      </c>
      <c r="DU524">
        <v>162.28</v>
      </c>
      <c r="DV524">
        <v>227.81</v>
      </c>
      <c r="DW524">
        <v>44.37</v>
      </c>
      <c r="DX524">
        <v>55.97</v>
      </c>
      <c r="DY524">
        <v>136.08000000000001</v>
      </c>
      <c r="DZ524">
        <v>146.76</v>
      </c>
      <c r="EA524">
        <v>38.06</v>
      </c>
      <c r="EB524">
        <v>48.6</v>
      </c>
      <c r="EC524">
        <v>74.239999999999995</v>
      </c>
      <c r="ED524">
        <v>73.69</v>
      </c>
      <c r="EE524">
        <v>33.68</v>
      </c>
      <c r="EF524">
        <v>30.23</v>
      </c>
      <c r="EG524">
        <v>29.2</v>
      </c>
      <c r="EH524">
        <v>48.71</v>
      </c>
      <c r="EI524">
        <v>23.23</v>
      </c>
      <c r="EJ524">
        <v>44.45</v>
      </c>
      <c r="EK524">
        <v>123.9</v>
      </c>
      <c r="EL524">
        <v>17.57</v>
      </c>
      <c r="EM524">
        <v>43.61</v>
      </c>
      <c r="EN524">
        <v>42.66</v>
      </c>
      <c r="EO524">
        <v>109.32</v>
      </c>
      <c r="EP524">
        <v>119.77</v>
      </c>
      <c r="EQ524">
        <v>63.57</v>
      </c>
      <c r="ER524">
        <v>54.79</v>
      </c>
      <c r="ES524">
        <v>34.479999999999997</v>
      </c>
      <c r="ET524">
        <v>14.6</v>
      </c>
      <c r="EU524">
        <v>23.6</v>
      </c>
      <c r="EV524">
        <v>36.71</v>
      </c>
      <c r="EW524">
        <v>18.98</v>
      </c>
      <c r="EX524">
        <v>24.01</v>
      </c>
      <c r="EY524">
        <v>21.98</v>
      </c>
      <c r="EZ524">
        <v>21.39</v>
      </c>
      <c r="FA524">
        <v>48.75</v>
      </c>
      <c r="FB524">
        <v>30.45</v>
      </c>
      <c r="FC524">
        <v>37.340000000000003</v>
      </c>
      <c r="FD524">
        <v>19.41</v>
      </c>
      <c r="FE524">
        <v>12.56</v>
      </c>
      <c r="FF524" t="s">
        <v>964</v>
      </c>
      <c r="FG524" t="s">
        <v>965</v>
      </c>
      <c r="FH524">
        <v>25.74</v>
      </c>
    </row>
    <row r="525" spans="1:164">
      <c r="A525" s="122">
        <v>43861</v>
      </c>
      <c r="B525">
        <v>40.19</v>
      </c>
      <c r="C525">
        <v>18.96</v>
      </c>
      <c r="D525">
        <v>12.82</v>
      </c>
      <c r="E525">
        <v>22.01</v>
      </c>
      <c r="F525">
        <v>71.959999999999994</v>
      </c>
      <c r="G525">
        <v>54.5</v>
      </c>
      <c r="H525">
        <v>32.950000000000003</v>
      </c>
      <c r="I525">
        <v>71.489999999999995</v>
      </c>
      <c r="J525">
        <v>66.27</v>
      </c>
      <c r="K525">
        <v>136.87</v>
      </c>
      <c r="L525">
        <v>35.450000000000003</v>
      </c>
      <c r="M525" t="s">
        <v>966</v>
      </c>
      <c r="N525">
        <v>416.6</v>
      </c>
      <c r="O525">
        <v>93.08</v>
      </c>
      <c r="P525" t="s">
        <v>967</v>
      </c>
      <c r="Q525">
        <v>43.28</v>
      </c>
      <c r="R525">
        <v>70.48</v>
      </c>
      <c r="S525">
        <v>47.31</v>
      </c>
      <c r="T525">
        <v>149.28</v>
      </c>
      <c r="U525">
        <v>44.19</v>
      </c>
      <c r="V525">
        <v>53.93</v>
      </c>
      <c r="W525">
        <v>50.72</v>
      </c>
      <c r="X525">
        <v>54.19</v>
      </c>
      <c r="Y525" t="s">
        <v>968</v>
      </c>
      <c r="Z525">
        <v>48.55</v>
      </c>
      <c r="AA525">
        <v>10.85</v>
      </c>
      <c r="AB525">
        <v>46.09</v>
      </c>
      <c r="AC525">
        <v>52.65</v>
      </c>
      <c r="AD525">
        <v>29.96</v>
      </c>
      <c r="AE525">
        <v>68.98</v>
      </c>
      <c r="AF525">
        <v>151.6</v>
      </c>
      <c r="AG525">
        <v>172.21</v>
      </c>
      <c r="AH525">
        <v>44.87</v>
      </c>
      <c r="AI525">
        <v>29.72</v>
      </c>
      <c r="AJ525">
        <v>112.43</v>
      </c>
      <c r="AK525">
        <v>52.68</v>
      </c>
      <c r="AL525">
        <v>35.76</v>
      </c>
      <c r="AM525">
        <v>78.2</v>
      </c>
      <c r="AN525">
        <v>43.09</v>
      </c>
      <c r="AO525">
        <v>12.98</v>
      </c>
      <c r="AP525" t="s">
        <v>686</v>
      </c>
      <c r="AQ525">
        <v>36.479999999999997</v>
      </c>
      <c r="AR525">
        <v>55</v>
      </c>
      <c r="AS525">
        <v>54.77</v>
      </c>
      <c r="AT525">
        <v>67.31</v>
      </c>
      <c r="AU525">
        <v>141.83000000000001</v>
      </c>
      <c r="AV525">
        <v>192.21</v>
      </c>
      <c r="AW525">
        <v>264.60000000000002</v>
      </c>
      <c r="AX525">
        <v>46.42</v>
      </c>
      <c r="AY525">
        <v>64.09</v>
      </c>
      <c r="AZ525">
        <v>129.35</v>
      </c>
      <c r="BA525">
        <v>89.12</v>
      </c>
      <c r="BB525">
        <v>85.3</v>
      </c>
      <c r="BC525">
        <v>99.14</v>
      </c>
      <c r="BD525">
        <v>45.41</v>
      </c>
      <c r="BE525">
        <v>186.95</v>
      </c>
      <c r="BF525">
        <v>120.44</v>
      </c>
      <c r="BG525">
        <v>18.04</v>
      </c>
      <c r="BH525">
        <v>95.33</v>
      </c>
      <c r="BI525">
        <v>242.21</v>
      </c>
      <c r="BJ525">
        <v>63.17</v>
      </c>
      <c r="BK525">
        <v>43.42</v>
      </c>
      <c r="BL525">
        <v>254.18</v>
      </c>
      <c r="BM525">
        <v>137.57</v>
      </c>
      <c r="BN525">
        <v>51.8</v>
      </c>
      <c r="BO525">
        <v>62.9</v>
      </c>
      <c r="BP525">
        <v>145.81</v>
      </c>
      <c r="BQ525">
        <v>44.62</v>
      </c>
      <c r="BR525">
        <v>118.74</v>
      </c>
      <c r="BS525">
        <v>243.06</v>
      </c>
      <c r="BT525">
        <v>94.51</v>
      </c>
      <c r="BU525">
        <v>32.15</v>
      </c>
      <c r="BV525">
        <v>215.37</v>
      </c>
      <c r="BW525">
        <v>100.32</v>
      </c>
      <c r="BX525">
        <v>248.67</v>
      </c>
      <c r="BY525">
        <v>75.17</v>
      </c>
      <c r="BZ525">
        <v>73.38</v>
      </c>
      <c r="CA525">
        <v>64.17</v>
      </c>
      <c r="CB525">
        <v>42.66</v>
      </c>
      <c r="CC525">
        <v>198.53</v>
      </c>
      <c r="CD525">
        <v>251.47</v>
      </c>
      <c r="CE525">
        <v>31.13</v>
      </c>
      <c r="CF525">
        <v>84.79</v>
      </c>
      <c r="CG525">
        <v>51.42</v>
      </c>
      <c r="CH525">
        <v>93.5</v>
      </c>
      <c r="CI525">
        <v>31.85</v>
      </c>
      <c r="CJ525">
        <v>100.42</v>
      </c>
      <c r="CK525">
        <v>102.09</v>
      </c>
      <c r="CL525">
        <v>9.08</v>
      </c>
      <c r="CM525" t="s">
        <v>969</v>
      </c>
      <c r="CN525" t="s">
        <v>970</v>
      </c>
      <c r="CO525">
        <v>365.5</v>
      </c>
      <c r="CP525">
        <v>71.87</v>
      </c>
      <c r="CQ525">
        <v>53.44</v>
      </c>
      <c r="CR525">
        <v>76.64</v>
      </c>
      <c r="CS525">
        <v>23.58</v>
      </c>
      <c r="CT525">
        <v>13.31</v>
      </c>
      <c r="CU525" t="s">
        <v>970</v>
      </c>
      <c r="CV525">
        <v>8.4574999999999996</v>
      </c>
      <c r="CW525">
        <v>6.48</v>
      </c>
      <c r="CX525" t="s">
        <v>971</v>
      </c>
      <c r="CY525">
        <v>200.8</v>
      </c>
      <c r="CZ525">
        <v>48.2</v>
      </c>
      <c r="DA525">
        <v>81.11</v>
      </c>
      <c r="DB525">
        <v>227.7</v>
      </c>
      <c r="DC525">
        <v>189.54</v>
      </c>
      <c r="DD525">
        <v>46.98</v>
      </c>
      <c r="DE525">
        <v>112.55</v>
      </c>
      <c r="DF525">
        <v>69.349999999999994</v>
      </c>
      <c r="DG525">
        <v>39.17</v>
      </c>
      <c r="DH525">
        <v>56.9</v>
      </c>
      <c r="DI525">
        <v>61.41</v>
      </c>
      <c r="DJ525">
        <v>43.91</v>
      </c>
      <c r="DK525">
        <v>166.85</v>
      </c>
      <c r="DL525">
        <v>152.94999999999999</v>
      </c>
      <c r="DM525">
        <v>70.67</v>
      </c>
      <c r="DN525">
        <v>41.72</v>
      </c>
      <c r="DO525">
        <v>41.85</v>
      </c>
      <c r="DP525">
        <v>63.18</v>
      </c>
      <c r="DQ525">
        <v>125.32</v>
      </c>
      <c r="DR525">
        <v>51.42</v>
      </c>
      <c r="DS525">
        <v>47.5</v>
      </c>
      <c r="DT525">
        <v>191.76</v>
      </c>
      <c r="DU525">
        <v>160.36000000000001</v>
      </c>
      <c r="DV525">
        <v>226.41</v>
      </c>
      <c r="DW525">
        <v>43.06</v>
      </c>
      <c r="DX525">
        <v>55.28</v>
      </c>
      <c r="DY525">
        <v>134.52000000000001</v>
      </c>
      <c r="DZ525">
        <v>145.07</v>
      </c>
      <c r="EA525">
        <v>37.65</v>
      </c>
      <c r="EB525">
        <v>47.77</v>
      </c>
      <c r="EC525">
        <v>73.08</v>
      </c>
      <c r="ED525">
        <v>72.45</v>
      </c>
      <c r="EE525">
        <v>33.130000000000003</v>
      </c>
      <c r="EF525">
        <v>29.87</v>
      </c>
      <c r="EG525">
        <v>28.86</v>
      </c>
      <c r="EH525">
        <v>48.91</v>
      </c>
      <c r="EI525">
        <v>22.83</v>
      </c>
      <c r="EJ525">
        <v>43.49</v>
      </c>
      <c r="EK525">
        <v>122.83</v>
      </c>
      <c r="EL525">
        <v>17.34</v>
      </c>
      <c r="EM525">
        <v>42.68</v>
      </c>
      <c r="EN525">
        <v>42.1</v>
      </c>
      <c r="EO525">
        <v>107.03</v>
      </c>
      <c r="EP525">
        <v>119.53</v>
      </c>
      <c r="EQ525">
        <v>61.7</v>
      </c>
      <c r="ER525">
        <v>54.36</v>
      </c>
      <c r="ES525">
        <v>33.9</v>
      </c>
      <c r="ET525">
        <v>16.2</v>
      </c>
      <c r="EU525">
        <v>24.05</v>
      </c>
      <c r="EV525">
        <v>39.11</v>
      </c>
      <c r="EW525">
        <v>20.010000000000002</v>
      </c>
      <c r="EX525">
        <v>24.9</v>
      </c>
      <c r="EY525">
        <v>22.91</v>
      </c>
      <c r="EZ525">
        <v>22.08</v>
      </c>
      <c r="FA525">
        <v>49.79</v>
      </c>
      <c r="FB525">
        <v>31.14</v>
      </c>
      <c r="FC525">
        <v>38.11</v>
      </c>
      <c r="FD525">
        <v>20.36</v>
      </c>
      <c r="FE525">
        <v>13.25</v>
      </c>
      <c r="FF525" t="s">
        <v>972</v>
      </c>
      <c r="FG525" t="s">
        <v>973</v>
      </c>
      <c r="FH525">
        <v>26.82</v>
      </c>
    </row>
    <row r="526" spans="1:164">
      <c r="A526" s="122">
        <v>43864</v>
      </c>
      <c r="B526">
        <v>40.590000000000003</v>
      </c>
      <c r="C526">
        <v>19.010000000000002</v>
      </c>
      <c r="D526">
        <v>12.83</v>
      </c>
      <c r="E526">
        <v>22.04</v>
      </c>
      <c r="F526">
        <v>72.64</v>
      </c>
      <c r="G526">
        <v>55.04</v>
      </c>
      <c r="H526">
        <v>33.25</v>
      </c>
      <c r="I526">
        <v>72.19</v>
      </c>
      <c r="J526">
        <v>66.52</v>
      </c>
      <c r="K526">
        <v>137.84</v>
      </c>
      <c r="L526">
        <v>35.840000000000003</v>
      </c>
      <c r="M526" t="s">
        <v>675</v>
      </c>
      <c r="N526">
        <v>432.2</v>
      </c>
      <c r="O526">
        <v>95.28</v>
      </c>
      <c r="P526" t="s">
        <v>974</v>
      </c>
      <c r="Q526">
        <v>43.6</v>
      </c>
      <c r="R526">
        <v>70.67</v>
      </c>
      <c r="S526">
        <v>47.88</v>
      </c>
      <c r="T526">
        <v>150.44999999999999</v>
      </c>
      <c r="U526">
        <v>44.68</v>
      </c>
      <c r="V526">
        <v>54.45</v>
      </c>
      <c r="W526">
        <v>51.4</v>
      </c>
      <c r="X526">
        <v>54.91</v>
      </c>
      <c r="Y526" t="s">
        <v>693</v>
      </c>
      <c r="Z526">
        <v>49.14</v>
      </c>
      <c r="AA526">
        <v>11.31</v>
      </c>
      <c r="AB526">
        <v>46.41</v>
      </c>
      <c r="AC526">
        <v>53.41</v>
      </c>
      <c r="AD526">
        <v>30.17</v>
      </c>
      <c r="AE526">
        <v>69.2</v>
      </c>
      <c r="AF526">
        <v>152.21</v>
      </c>
      <c r="AG526">
        <v>172.68</v>
      </c>
      <c r="AH526">
        <v>45.05</v>
      </c>
      <c r="AI526">
        <v>29.81</v>
      </c>
      <c r="AJ526">
        <v>112.97</v>
      </c>
      <c r="AK526">
        <v>53.23</v>
      </c>
      <c r="AL526">
        <v>35.92</v>
      </c>
      <c r="AM526">
        <v>78.680000000000007</v>
      </c>
      <c r="AN526">
        <v>43.44</v>
      </c>
      <c r="AO526">
        <v>12.93</v>
      </c>
      <c r="AP526" t="s">
        <v>686</v>
      </c>
      <c r="AQ526">
        <v>36.67</v>
      </c>
      <c r="AR526">
        <v>55.63</v>
      </c>
      <c r="AS526">
        <v>56.67</v>
      </c>
      <c r="AT526">
        <v>69.150000000000006</v>
      </c>
      <c r="AU526">
        <v>143.6</v>
      </c>
      <c r="AV526">
        <v>192.66</v>
      </c>
      <c r="AW526">
        <v>266.72000000000003</v>
      </c>
      <c r="AX526">
        <v>49.59</v>
      </c>
      <c r="AY526">
        <v>64.63</v>
      </c>
      <c r="AZ526">
        <v>130.69</v>
      </c>
      <c r="BA526">
        <v>91.12</v>
      </c>
      <c r="BB526">
        <v>85.83</v>
      </c>
      <c r="BC526">
        <v>100.04</v>
      </c>
      <c r="BD526">
        <v>46.28</v>
      </c>
      <c r="BE526">
        <v>188.7</v>
      </c>
      <c r="BF526">
        <v>122.59</v>
      </c>
      <c r="BG526">
        <v>17.71</v>
      </c>
      <c r="BH526">
        <v>96.59</v>
      </c>
      <c r="BI526">
        <v>245.73</v>
      </c>
      <c r="BJ526">
        <v>65.83</v>
      </c>
      <c r="BK526">
        <v>43.82</v>
      </c>
      <c r="BL526">
        <v>257.37</v>
      </c>
      <c r="BM526">
        <v>139.44999999999999</v>
      </c>
      <c r="BN526">
        <v>53.96</v>
      </c>
      <c r="BO526">
        <v>60.4</v>
      </c>
      <c r="BP526">
        <v>149</v>
      </c>
      <c r="BQ526">
        <v>45.14</v>
      </c>
      <c r="BR526">
        <v>120.52</v>
      </c>
      <c r="BS526">
        <v>245.78</v>
      </c>
      <c r="BT526">
        <v>95.67</v>
      </c>
      <c r="BU526">
        <v>32.590000000000003</v>
      </c>
      <c r="BV526">
        <v>218.84</v>
      </c>
      <c r="BW526">
        <v>102.12</v>
      </c>
      <c r="BX526">
        <v>252.11</v>
      </c>
      <c r="BY526">
        <v>76.13</v>
      </c>
      <c r="BZ526">
        <v>74.319999999999993</v>
      </c>
      <c r="CA526">
        <v>65.069999999999993</v>
      </c>
      <c r="CB526">
        <v>43.14</v>
      </c>
      <c r="CC526">
        <v>201.1</v>
      </c>
      <c r="CD526">
        <v>254.79</v>
      </c>
      <c r="CE526">
        <v>31.4</v>
      </c>
      <c r="CF526">
        <v>86.97</v>
      </c>
      <c r="CG526">
        <v>52.49</v>
      </c>
      <c r="CH526">
        <v>94.23</v>
      </c>
      <c r="CI526">
        <v>32.43</v>
      </c>
      <c r="CJ526">
        <v>101.15</v>
      </c>
      <c r="CK526">
        <v>102.81</v>
      </c>
      <c r="CL526">
        <v>8.7899999999999991</v>
      </c>
      <c r="CM526" t="s">
        <v>975</v>
      </c>
      <c r="CN526" t="s">
        <v>976</v>
      </c>
      <c r="CO526">
        <v>342.75</v>
      </c>
      <c r="CP526">
        <v>70.989999999999995</v>
      </c>
      <c r="CQ526">
        <v>52.74</v>
      </c>
      <c r="CR526">
        <v>75.319999999999993</v>
      </c>
      <c r="CS526">
        <v>23.23</v>
      </c>
      <c r="CT526">
        <v>13.08</v>
      </c>
      <c r="CU526" t="s">
        <v>976</v>
      </c>
      <c r="CV526">
        <v>8.9275000000000002</v>
      </c>
      <c r="CW526">
        <v>6.5</v>
      </c>
      <c r="CX526" t="s">
        <v>977</v>
      </c>
      <c r="CY526">
        <v>195.5</v>
      </c>
      <c r="CZ526">
        <v>49.48</v>
      </c>
      <c r="DA526">
        <v>81.08</v>
      </c>
      <c r="DB526">
        <v>227.31</v>
      </c>
      <c r="DC526">
        <v>189.85</v>
      </c>
      <c r="DD526">
        <v>47.28</v>
      </c>
      <c r="DE526">
        <v>112.72</v>
      </c>
      <c r="DF526">
        <v>69.81</v>
      </c>
      <c r="DG526">
        <v>39.549999999999997</v>
      </c>
      <c r="DH526">
        <v>57.06</v>
      </c>
      <c r="DI526">
        <v>61.03</v>
      </c>
      <c r="DJ526">
        <v>44.29</v>
      </c>
      <c r="DK526">
        <v>167.62</v>
      </c>
      <c r="DL526">
        <v>153.1</v>
      </c>
      <c r="DM526">
        <v>70.83</v>
      </c>
      <c r="DN526">
        <v>41.94</v>
      </c>
      <c r="DO526">
        <v>41.85</v>
      </c>
      <c r="DP526">
        <v>63.18</v>
      </c>
      <c r="DQ526">
        <v>126.21</v>
      </c>
      <c r="DR526">
        <v>52.04</v>
      </c>
      <c r="DS526">
        <v>47.79</v>
      </c>
      <c r="DT526">
        <v>194.02</v>
      </c>
      <c r="DU526">
        <v>160.53</v>
      </c>
      <c r="DV526">
        <v>227.95</v>
      </c>
      <c r="DW526">
        <v>43.49</v>
      </c>
      <c r="DX526">
        <v>55.32</v>
      </c>
      <c r="DY526">
        <v>135.94999999999999</v>
      </c>
      <c r="DZ526">
        <v>145.41</v>
      </c>
      <c r="EA526">
        <v>37.659999999999997</v>
      </c>
      <c r="EB526">
        <v>47.92</v>
      </c>
      <c r="EC526">
        <v>73.59</v>
      </c>
      <c r="ED526">
        <v>72.930000000000007</v>
      </c>
      <c r="EE526">
        <v>33.18</v>
      </c>
      <c r="EF526">
        <v>29.91</v>
      </c>
      <c r="EG526">
        <v>28.95</v>
      </c>
      <c r="EH526">
        <v>49.46</v>
      </c>
      <c r="EI526">
        <v>23.25</v>
      </c>
      <c r="EJ526">
        <v>44.07</v>
      </c>
      <c r="EK526">
        <v>123.63</v>
      </c>
      <c r="EL526">
        <v>17.62</v>
      </c>
      <c r="EM526">
        <v>42.94</v>
      </c>
      <c r="EN526">
        <v>42.53</v>
      </c>
      <c r="EO526">
        <v>107.55</v>
      </c>
      <c r="EP526">
        <v>119.67</v>
      </c>
      <c r="EQ526">
        <v>62.45</v>
      </c>
      <c r="ER526">
        <v>54.63</v>
      </c>
      <c r="ES526">
        <v>34.44</v>
      </c>
      <c r="ET526">
        <v>15.58</v>
      </c>
      <c r="EU526">
        <v>23.86</v>
      </c>
      <c r="EV526">
        <v>38.47</v>
      </c>
      <c r="EW526">
        <v>19.59</v>
      </c>
      <c r="EX526">
        <v>24.51</v>
      </c>
      <c r="EY526">
        <v>22.68</v>
      </c>
      <c r="EZ526">
        <v>21.43</v>
      </c>
      <c r="FA526">
        <v>49.52</v>
      </c>
      <c r="FB526">
        <v>30.87</v>
      </c>
      <c r="FC526">
        <v>37.700000000000003</v>
      </c>
      <c r="FD526">
        <v>19.440000000000001</v>
      </c>
      <c r="FE526">
        <v>12.96</v>
      </c>
      <c r="FF526" t="s">
        <v>978</v>
      </c>
      <c r="FG526" t="s">
        <v>979</v>
      </c>
      <c r="FH526">
        <v>25.87</v>
      </c>
    </row>
    <row r="527" spans="1:164">
      <c r="A527" s="122">
        <v>43865</v>
      </c>
      <c r="B527">
        <v>41.23</v>
      </c>
      <c r="C527">
        <v>19.02</v>
      </c>
      <c r="D527">
        <v>13.04</v>
      </c>
      <c r="E527">
        <v>22.18</v>
      </c>
      <c r="F527">
        <v>72.94</v>
      </c>
      <c r="G527">
        <v>55.6</v>
      </c>
      <c r="H527">
        <v>33.61</v>
      </c>
      <c r="I527">
        <v>72.59</v>
      </c>
      <c r="J527">
        <v>67.41</v>
      </c>
      <c r="K527">
        <v>139.43</v>
      </c>
      <c r="L527">
        <v>36.119999999999997</v>
      </c>
      <c r="M527" t="s">
        <v>980</v>
      </c>
      <c r="N527">
        <v>449.55</v>
      </c>
      <c r="O527">
        <v>98.55</v>
      </c>
      <c r="P527" t="s">
        <v>981</v>
      </c>
      <c r="Q527">
        <v>44.09</v>
      </c>
      <c r="R527">
        <v>71.55</v>
      </c>
      <c r="S527">
        <v>48.48</v>
      </c>
      <c r="T527">
        <v>152.53</v>
      </c>
      <c r="U527">
        <v>45.33</v>
      </c>
      <c r="V527">
        <v>55.28</v>
      </c>
      <c r="W527">
        <v>51.93</v>
      </c>
      <c r="X527">
        <v>55.68</v>
      </c>
      <c r="Y527" t="s">
        <v>693</v>
      </c>
      <c r="Z527">
        <v>49.62</v>
      </c>
      <c r="AA527">
        <v>11.69</v>
      </c>
      <c r="AB527">
        <v>46.91</v>
      </c>
      <c r="AC527">
        <v>54.55</v>
      </c>
      <c r="AD527">
        <v>30.46</v>
      </c>
      <c r="AE527">
        <v>68.510000000000005</v>
      </c>
      <c r="AF527">
        <v>150.80000000000001</v>
      </c>
      <c r="AG527">
        <v>171.01</v>
      </c>
      <c r="AH527">
        <v>44.62</v>
      </c>
      <c r="AI527">
        <v>29.76</v>
      </c>
      <c r="AJ527">
        <v>111.93</v>
      </c>
      <c r="AK527">
        <v>53.71</v>
      </c>
      <c r="AL527">
        <v>35.57</v>
      </c>
      <c r="AM527">
        <v>77.209999999999994</v>
      </c>
      <c r="AN527">
        <v>42.93</v>
      </c>
      <c r="AO527">
        <v>13.11</v>
      </c>
      <c r="AP527" t="s">
        <v>686</v>
      </c>
      <c r="AQ527">
        <v>36.43</v>
      </c>
      <c r="AR527">
        <v>53.62</v>
      </c>
      <c r="AS527">
        <v>59.46</v>
      </c>
      <c r="AT527">
        <v>72.7</v>
      </c>
      <c r="AU527">
        <v>147.16</v>
      </c>
      <c r="AV527">
        <v>196.29</v>
      </c>
      <c r="AW527">
        <v>271.56</v>
      </c>
      <c r="AX527">
        <v>53.74</v>
      </c>
      <c r="AY527">
        <v>65.89</v>
      </c>
      <c r="AZ527">
        <v>132.46</v>
      </c>
      <c r="BA527">
        <v>93.72</v>
      </c>
      <c r="BB527">
        <v>87.13</v>
      </c>
      <c r="BC527">
        <v>101.8</v>
      </c>
      <c r="BD527">
        <v>46.94</v>
      </c>
      <c r="BE527">
        <v>192.14</v>
      </c>
      <c r="BF527">
        <v>126.73</v>
      </c>
      <c r="BG527">
        <v>17.100000000000001</v>
      </c>
      <c r="BH527">
        <v>99.12</v>
      </c>
      <c r="BI527">
        <v>251.38</v>
      </c>
      <c r="BJ527">
        <v>68.5</v>
      </c>
      <c r="BK527">
        <v>44.77</v>
      </c>
      <c r="BL527">
        <v>264.10000000000002</v>
      </c>
      <c r="BM527">
        <v>143.94</v>
      </c>
      <c r="BN527">
        <v>56.32</v>
      </c>
      <c r="BO527">
        <v>55.6</v>
      </c>
      <c r="BP527">
        <v>152.66</v>
      </c>
      <c r="BQ527">
        <v>46.48</v>
      </c>
      <c r="BR527">
        <v>124.13</v>
      </c>
      <c r="BS527">
        <v>253.46</v>
      </c>
      <c r="BT527">
        <v>96.62</v>
      </c>
      <c r="BU527">
        <v>34.200000000000003</v>
      </c>
      <c r="BV527">
        <v>224.82</v>
      </c>
      <c r="BW527">
        <v>104.83</v>
      </c>
      <c r="BX527">
        <v>258.57</v>
      </c>
      <c r="BY527">
        <v>78.16</v>
      </c>
      <c r="BZ527">
        <v>76.34</v>
      </c>
      <c r="CA527">
        <v>66.69</v>
      </c>
      <c r="CB527">
        <v>44.14</v>
      </c>
      <c r="CC527">
        <v>205.52</v>
      </c>
      <c r="CD527">
        <v>260.20999999999998</v>
      </c>
      <c r="CE527">
        <v>32.06</v>
      </c>
      <c r="CF527">
        <v>89.88</v>
      </c>
      <c r="CG527">
        <v>53.35</v>
      </c>
      <c r="CH527">
        <v>95.82</v>
      </c>
      <c r="CI527">
        <v>33.090000000000003</v>
      </c>
      <c r="CJ527">
        <v>103.04</v>
      </c>
      <c r="CK527">
        <v>105.62</v>
      </c>
      <c r="CL527">
        <v>8.75</v>
      </c>
      <c r="CM527" t="s">
        <v>982</v>
      </c>
      <c r="CN527" t="s">
        <v>983</v>
      </c>
      <c r="CO527">
        <v>338.25</v>
      </c>
      <c r="CP527">
        <v>71.150000000000006</v>
      </c>
      <c r="CQ527">
        <v>52.93</v>
      </c>
      <c r="CR527">
        <v>75.599999999999994</v>
      </c>
      <c r="CS527">
        <v>23.45</v>
      </c>
      <c r="CT527">
        <v>13.11</v>
      </c>
      <c r="CU527" t="s">
        <v>983</v>
      </c>
      <c r="CV527">
        <v>8.7966999999999995</v>
      </c>
      <c r="CW527">
        <v>6.48</v>
      </c>
      <c r="CX527" t="s">
        <v>984</v>
      </c>
      <c r="CY527">
        <v>196.4</v>
      </c>
      <c r="CZ527">
        <v>49.23</v>
      </c>
      <c r="DA527">
        <v>82.61</v>
      </c>
      <c r="DB527">
        <v>231.11</v>
      </c>
      <c r="DC527">
        <v>193.33</v>
      </c>
      <c r="DD527">
        <v>47.5</v>
      </c>
      <c r="DE527">
        <v>115.39</v>
      </c>
      <c r="DF527">
        <v>71.150000000000006</v>
      </c>
      <c r="DG527">
        <v>39.94</v>
      </c>
      <c r="DH527">
        <v>57.75</v>
      </c>
      <c r="DI527">
        <v>64.16</v>
      </c>
      <c r="DJ527">
        <v>45.18</v>
      </c>
      <c r="DK527">
        <v>170.71</v>
      </c>
      <c r="DL527">
        <v>155.93</v>
      </c>
      <c r="DM527">
        <v>72.02</v>
      </c>
      <c r="DN527">
        <v>42.43</v>
      </c>
      <c r="DO527">
        <v>42.65</v>
      </c>
      <c r="DP527">
        <v>63.56</v>
      </c>
      <c r="DQ527">
        <v>128.51</v>
      </c>
      <c r="DR527">
        <v>53.26</v>
      </c>
      <c r="DS527">
        <v>47.66</v>
      </c>
      <c r="DT527">
        <v>197.88</v>
      </c>
      <c r="DU527">
        <v>161.47999999999999</v>
      </c>
      <c r="DV527">
        <v>231.66</v>
      </c>
      <c r="DW527">
        <v>43.83</v>
      </c>
      <c r="DX527">
        <v>55.86</v>
      </c>
      <c r="DY527">
        <v>138.03</v>
      </c>
      <c r="DZ527">
        <v>146.06</v>
      </c>
      <c r="EA527">
        <v>37.869999999999997</v>
      </c>
      <c r="EB527">
        <v>48.05</v>
      </c>
      <c r="EC527">
        <v>73.84</v>
      </c>
      <c r="ED527">
        <v>73.02</v>
      </c>
      <c r="EE527">
        <v>33.11</v>
      </c>
      <c r="EF527">
        <v>30.08</v>
      </c>
      <c r="EG527">
        <v>29.08</v>
      </c>
      <c r="EH527">
        <v>50.46</v>
      </c>
      <c r="EI527">
        <v>23.73</v>
      </c>
      <c r="EJ527">
        <v>44.84</v>
      </c>
      <c r="EK527">
        <v>125.77</v>
      </c>
      <c r="EL527">
        <v>18.32</v>
      </c>
      <c r="EM527">
        <v>43.87</v>
      </c>
      <c r="EN527">
        <v>43.15</v>
      </c>
      <c r="EO527">
        <v>109.18</v>
      </c>
      <c r="EP527">
        <v>121.74</v>
      </c>
      <c r="EQ527">
        <v>62.67</v>
      </c>
      <c r="ER527">
        <v>55.36</v>
      </c>
      <c r="ES527">
        <v>35.15</v>
      </c>
      <c r="ET527">
        <v>14.83</v>
      </c>
      <c r="EU527">
        <v>23.49</v>
      </c>
      <c r="EV527">
        <v>36.76</v>
      </c>
      <c r="EW527">
        <v>18.690000000000001</v>
      </c>
      <c r="EX527">
        <v>23.77</v>
      </c>
      <c r="EY527">
        <v>22.03</v>
      </c>
      <c r="EZ527">
        <v>20.43</v>
      </c>
      <c r="FA527">
        <v>48.81</v>
      </c>
      <c r="FB527">
        <v>30.48</v>
      </c>
      <c r="FC527">
        <v>37.119999999999997</v>
      </c>
      <c r="FD527">
        <v>18.11</v>
      </c>
      <c r="FE527">
        <v>12.35</v>
      </c>
      <c r="FF527" t="s">
        <v>985</v>
      </c>
      <c r="FG527" t="s">
        <v>986</v>
      </c>
      <c r="FH527">
        <v>24.9</v>
      </c>
    </row>
    <row r="528" spans="1:164">
      <c r="A528" s="122">
        <v>43866</v>
      </c>
      <c r="B528">
        <v>41.26</v>
      </c>
      <c r="C528">
        <v>19.04</v>
      </c>
      <c r="D528">
        <v>13.08</v>
      </c>
      <c r="E528">
        <v>22.49</v>
      </c>
      <c r="F528">
        <v>74.63</v>
      </c>
      <c r="G528">
        <v>56.61</v>
      </c>
      <c r="H528">
        <v>34.229999999999997</v>
      </c>
      <c r="I528">
        <v>74.67</v>
      </c>
      <c r="J528">
        <v>68.38</v>
      </c>
      <c r="K528">
        <v>141.11000000000001</v>
      </c>
      <c r="L528">
        <v>36.909999999999997</v>
      </c>
      <c r="M528" t="s">
        <v>945</v>
      </c>
      <c r="N528">
        <v>479.95</v>
      </c>
      <c r="O528">
        <v>101.95</v>
      </c>
      <c r="P528" t="s">
        <v>987</v>
      </c>
      <c r="Q528">
        <v>44.95</v>
      </c>
      <c r="R528">
        <v>72.05</v>
      </c>
      <c r="S528">
        <v>49.55</v>
      </c>
      <c r="T528">
        <v>154.53</v>
      </c>
      <c r="U528">
        <v>46.37</v>
      </c>
      <c r="V528">
        <v>56.64</v>
      </c>
      <c r="W528">
        <v>53.06</v>
      </c>
      <c r="X528">
        <v>56.93</v>
      </c>
      <c r="Y528" t="s">
        <v>988</v>
      </c>
      <c r="Z528">
        <v>50.66</v>
      </c>
      <c r="AA528">
        <v>11.55</v>
      </c>
      <c r="AB528">
        <v>47.8</v>
      </c>
      <c r="AC528">
        <v>55.95</v>
      </c>
      <c r="AD528">
        <v>31.07</v>
      </c>
      <c r="AE528">
        <v>68.790000000000006</v>
      </c>
      <c r="AF528">
        <v>151.5</v>
      </c>
      <c r="AG528">
        <v>171.76</v>
      </c>
      <c r="AH528">
        <v>44.81</v>
      </c>
      <c r="AI528">
        <v>29.93</v>
      </c>
      <c r="AJ528">
        <v>112.52</v>
      </c>
      <c r="AK528">
        <v>54.37</v>
      </c>
      <c r="AL528">
        <v>35.72</v>
      </c>
      <c r="AM528">
        <v>77.650000000000006</v>
      </c>
      <c r="AN528">
        <v>43.15</v>
      </c>
      <c r="AO528">
        <v>13.04</v>
      </c>
      <c r="AP528" t="s">
        <v>686</v>
      </c>
      <c r="AQ528">
        <v>36.6</v>
      </c>
      <c r="AR528">
        <v>54.2</v>
      </c>
      <c r="AS528">
        <v>62.54</v>
      </c>
      <c r="AT528">
        <v>77.06</v>
      </c>
      <c r="AU528">
        <v>150.91999999999999</v>
      </c>
      <c r="AV528">
        <v>203.72</v>
      </c>
      <c r="AW528">
        <v>273.45</v>
      </c>
      <c r="AX528">
        <v>57.69</v>
      </c>
      <c r="AY528">
        <v>66.63</v>
      </c>
      <c r="AZ528">
        <v>135.41999999999999</v>
      </c>
      <c r="BA528">
        <v>96.05</v>
      </c>
      <c r="BB528">
        <v>87.87</v>
      </c>
      <c r="BC528">
        <v>103.76</v>
      </c>
      <c r="BD528">
        <v>47.37</v>
      </c>
      <c r="BE528">
        <v>195.58</v>
      </c>
      <c r="BF528">
        <v>131.33000000000001</v>
      </c>
      <c r="BG528">
        <v>16.440000000000001</v>
      </c>
      <c r="BH528">
        <v>99.7</v>
      </c>
      <c r="BI528">
        <v>252.49</v>
      </c>
      <c r="BJ528">
        <v>66.22</v>
      </c>
      <c r="BK528">
        <v>45.41</v>
      </c>
      <c r="BL528">
        <v>265.35000000000002</v>
      </c>
      <c r="BM528">
        <v>146.80000000000001</v>
      </c>
      <c r="BN528">
        <v>55.52</v>
      </c>
      <c r="BO528">
        <v>54.6</v>
      </c>
      <c r="BP528">
        <v>150.86000000000001</v>
      </c>
      <c r="BQ528">
        <v>46.7</v>
      </c>
      <c r="BR528">
        <v>121.47</v>
      </c>
      <c r="BS528">
        <v>259.3</v>
      </c>
      <c r="BT528">
        <v>96.6</v>
      </c>
      <c r="BU528">
        <v>34.770000000000003</v>
      </c>
      <c r="BV528">
        <v>226.47</v>
      </c>
      <c r="BW528">
        <v>105.73</v>
      </c>
      <c r="BX528">
        <v>254.88</v>
      </c>
      <c r="BY528">
        <v>78.53</v>
      </c>
      <c r="BZ528">
        <v>75.88</v>
      </c>
      <c r="CA528">
        <v>66.13</v>
      </c>
      <c r="CB528">
        <v>44</v>
      </c>
      <c r="CC528">
        <v>207</v>
      </c>
      <c r="CD528">
        <v>260.76</v>
      </c>
      <c r="CE528">
        <v>32</v>
      </c>
      <c r="CF528">
        <v>89.42</v>
      </c>
      <c r="CG528">
        <v>53.46</v>
      </c>
      <c r="CH528">
        <v>96.3</v>
      </c>
      <c r="CI528">
        <v>32.93</v>
      </c>
      <c r="CJ528">
        <v>102.16</v>
      </c>
      <c r="CK528">
        <v>108.21</v>
      </c>
      <c r="CL528">
        <v>8.9600000000000009</v>
      </c>
      <c r="CM528" t="s">
        <v>989</v>
      </c>
      <c r="CN528" t="s">
        <v>990</v>
      </c>
      <c r="CO528">
        <v>355.25</v>
      </c>
      <c r="CP528">
        <v>73.89</v>
      </c>
      <c r="CQ528">
        <v>54.92</v>
      </c>
      <c r="CR528">
        <v>79.72</v>
      </c>
      <c r="CS528">
        <v>24.44</v>
      </c>
      <c r="CT528">
        <v>13.83</v>
      </c>
      <c r="CU528" t="s">
        <v>990</v>
      </c>
      <c r="CV528">
        <v>7.3467000000000002</v>
      </c>
      <c r="CW528">
        <v>6.59</v>
      </c>
      <c r="CX528" t="s">
        <v>991</v>
      </c>
      <c r="CY528">
        <v>211.2</v>
      </c>
      <c r="CZ528">
        <v>45.61</v>
      </c>
      <c r="DA528">
        <v>83.99</v>
      </c>
      <c r="DB528">
        <v>234.89</v>
      </c>
      <c r="DC528">
        <v>195.94</v>
      </c>
      <c r="DD528">
        <v>48.43</v>
      </c>
      <c r="DE528">
        <v>116.41</v>
      </c>
      <c r="DF528">
        <v>72.69</v>
      </c>
      <c r="DG528">
        <v>40.409999999999997</v>
      </c>
      <c r="DH528">
        <v>58.88</v>
      </c>
      <c r="DI528">
        <v>67.3</v>
      </c>
      <c r="DJ528">
        <v>45.8</v>
      </c>
      <c r="DK528">
        <v>172.92</v>
      </c>
      <c r="DL528">
        <v>158.53</v>
      </c>
      <c r="DM528">
        <v>72.84</v>
      </c>
      <c r="DN528">
        <v>42.86</v>
      </c>
      <c r="DO528">
        <v>43.29</v>
      </c>
      <c r="DP528">
        <v>64.069999999999993</v>
      </c>
      <c r="DQ528">
        <v>129.16</v>
      </c>
      <c r="DR528">
        <v>52.97</v>
      </c>
      <c r="DS528">
        <v>48.8</v>
      </c>
      <c r="DT528">
        <v>197.98</v>
      </c>
      <c r="DU528">
        <v>162.88999999999999</v>
      </c>
      <c r="DV528">
        <v>233.04</v>
      </c>
      <c r="DW528">
        <v>44.82</v>
      </c>
      <c r="DX528">
        <v>56.15</v>
      </c>
      <c r="DY528">
        <v>137.49</v>
      </c>
      <c r="DZ528">
        <v>147.78</v>
      </c>
      <c r="EA528">
        <v>38.18</v>
      </c>
      <c r="EB528">
        <v>48.73</v>
      </c>
      <c r="EC528">
        <v>74.08</v>
      </c>
      <c r="ED528">
        <v>74.13</v>
      </c>
      <c r="EE528">
        <v>33.32</v>
      </c>
      <c r="EF528">
        <v>30.34</v>
      </c>
      <c r="EG528">
        <v>29.22</v>
      </c>
      <c r="EH528">
        <v>50.53</v>
      </c>
      <c r="EI528">
        <v>23.67</v>
      </c>
      <c r="EJ528">
        <v>45.29</v>
      </c>
      <c r="EK528">
        <v>126.57</v>
      </c>
      <c r="EL528">
        <v>18.29</v>
      </c>
      <c r="EM528">
        <v>44.55</v>
      </c>
      <c r="EN528">
        <v>43.47</v>
      </c>
      <c r="EO528">
        <v>110.89</v>
      </c>
      <c r="EP528">
        <v>122.97</v>
      </c>
      <c r="EQ528">
        <v>63.96</v>
      </c>
      <c r="ER528">
        <v>55.62</v>
      </c>
      <c r="ES528">
        <v>34.96</v>
      </c>
      <c r="ET528">
        <v>14.2</v>
      </c>
      <c r="EU528">
        <v>23.23</v>
      </c>
      <c r="EV528">
        <v>34.950000000000003</v>
      </c>
      <c r="EW528">
        <v>18.04</v>
      </c>
      <c r="EX528">
        <v>23.23</v>
      </c>
      <c r="EY528">
        <v>21.29</v>
      </c>
      <c r="EZ528">
        <v>20.28</v>
      </c>
      <c r="FA528">
        <v>48.01</v>
      </c>
      <c r="FB528">
        <v>29.91</v>
      </c>
      <c r="FC528">
        <v>36.56</v>
      </c>
      <c r="FD528">
        <v>17.899999999999999</v>
      </c>
      <c r="FE528">
        <v>11.95</v>
      </c>
      <c r="FF528" t="s">
        <v>910</v>
      </c>
      <c r="FG528" t="s">
        <v>992</v>
      </c>
      <c r="FH528">
        <v>23.98</v>
      </c>
    </row>
    <row r="529" spans="1:164">
      <c r="A529" s="122">
        <v>43867</v>
      </c>
      <c r="B529">
        <v>41.35</v>
      </c>
      <c r="C529">
        <v>19.07</v>
      </c>
      <c r="D529">
        <v>13.05</v>
      </c>
      <c r="E529">
        <v>22.56</v>
      </c>
      <c r="F529">
        <v>74.89</v>
      </c>
      <c r="G529">
        <v>56.64</v>
      </c>
      <c r="H529">
        <v>34.14</v>
      </c>
      <c r="I529">
        <v>74.87</v>
      </c>
      <c r="J529">
        <v>68.58</v>
      </c>
      <c r="K529">
        <v>141.16999999999999</v>
      </c>
      <c r="L529">
        <v>36.880000000000003</v>
      </c>
      <c r="M529" t="s">
        <v>723</v>
      </c>
      <c r="N529">
        <v>466.17</v>
      </c>
      <c r="O529">
        <v>101.97</v>
      </c>
      <c r="P529" t="s">
        <v>993</v>
      </c>
      <c r="Q529">
        <v>44.87</v>
      </c>
      <c r="R529">
        <v>71.61</v>
      </c>
      <c r="S529">
        <v>49.04</v>
      </c>
      <c r="T529">
        <v>154.36000000000001</v>
      </c>
      <c r="U529">
        <v>45.92</v>
      </c>
      <c r="V529">
        <v>56.33</v>
      </c>
      <c r="W529">
        <v>52.49</v>
      </c>
      <c r="X529">
        <v>56.34</v>
      </c>
      <c r="Y529" t="s">
        <v>994</v>
      </c>
      <c r="Z529">
        <v>50.2</v>
      </c>
      <c r="AA529">
        <v>11.55</v>
      </c>
      <c r="AB529">
        <v>47.67</v>
      </c>
      <c r="AC529">
        <v>55.91</v>
      </c>
      <c r="AD529">
        <v>31.03</v>
      </c>
      <c r="AE529">
        <v>68.81</v>
      </c>
      <c r="AF529">
        <v>151.6</v>
      </c>
      <c r="AG529">
        <v>171.79</v>
      </c>
      <c r="AH529">
        <v>44.85</v>
      </c>
      <c r="AI529">
        <v>29.93</v>
      </c>
      <c r="AJ529">
        <v>112.37</v>
      </c>
      <c r="AK529">
        <v>55.19</v>
      </c>
      <c r="AL529">
        <v>35.71</v>
      </c>
      <c r="AM529">
        <v>77.91</v>
      </c>
      <c r="AN529">
        <v>43.23</v>
      </c>
      <c r="AO529">
        <v>13.01</v>
      </c>
      <c r="AP529" t="s">
        <v>686</v>
      </c>
      <c r="AQ529">
        <v>36.58</v>
      </c>
      <c r="AR529">
        <v>54.22</v>
      </c>
      <c r="AS529">
        <v>63.14</v>
      </c>
      <c r="AT529">
        <v>77.2</v>
      </c>
      <c r="AU529">
        <v>151.29</v>
      </c>
      <c r="AV529">
        <v>203.26</v>
      </c>
      <c r="AW529">
        <v>273.66000000000003</v>
      </c>
      <c r="AX529">
        <v>57.99</v>
      </c>
      <c r="AY529">
        <v>66.989999999999995</v>
      </c>
      <c r="AZ529">
        <v>136.4</v>
      </c>
      <c r="BA529">
        <v>96.15</v>
      </c>
      <c r="BB529">
        <v>88.24</v>
      </c>
      <c r="BC529">
        <v>103.85</v>
      </c>
      <c r="BD529">
        <v>47.44</v>
      </c>
      <c r="BE529">
        <v>195.89</v>
      </c>
      <c r="BF529">
        <v>131.68</v>
      </c>
      <c r="BG529">
        <v>16.41</v>
      </c>
      <c r="BH529">
        <v>100.61</v>
      </c>
      <c r="BI529">
        <v>255.23</v>
      </c>
      <c r="BJ529">
        <v>67.08</v>
      </c>
      <c r="BK529">
        <v>45.67</v>
      </c>
      <c r="BL529">
        <v>267.48</v>
      </c>
      <c r="BM529">
        <v>146.9</v>
      </c>
      <c r="BN529">
        <v>56.17</v>
      </c>
      <c r="BO529">
        <v>53.2</v>
      </c>
      <c r="BP529">
        <v>152.72999999999999</v>
      </c>
      <c r="BQ529">
        <v>47.56</v>
      </c>
      <c r="BR529">
        <v>122.9</v>
      </c>
      <c r="BS529">
        <v>259.45</v>
      </c>
      <c r="BT529">
        <v>97.78</v>
      </c>
      <c r="BU529">
        <v>35.14</v>
      </c>
      <c r="BV529">
        <v>227.88</v>
      </c>
      <c r="BW529">
        <v>106.48</v>
      </c>
      <c r="BX529">
        <v>257.20999999999998</v>
      </c>
      <c r="BY529">
        <v>79.150000000000006</v>
      </c>
      <c r="BZ529">
        <v>76.069999999999993</v>
      </c>
      <c r="CA529">
        <v>66.489999999999995</v>
      </c>
      <c r="CB529">
        <v>44.14</v>
      </c>
      <c r="CC529">
        <v>207.76</v>
      </c>
      <c r="CD529">
        <v>262.95</v>
      </c>
      <c r="CE529">
        <v>32.25</v>
      </c>
      <c r="CF529">
        <v>90.07</v>
      </c>
      <c r="CG529">
        <v>53.6</v>
      </c>
      <c r="CH529">
        <v>96</v>
      </c>
      <c r="CI529">
        <v>32.86</v>
      </c>
      <c r="CJ529">
        <v>103.94</v>
      </c>
      <c r="CK529">
        <v>107.61</v>
      </c>
      <c r="CL529">
        <v>9.01</v>
      </c>
      <c r="CM529" t="s">
        <v>995</v>
      </c>
      <c r="CN529" t="s">
        <v>996</v>
      </c>
      <c r="CO529">
        <v>357</v>
      </c>
      <c r="CP529">
        <v>73.06</v>
      </c>
      <c r="CQ529">
        <v>54.36</v>
      </c>
      <c r="CR529">
        <v>78.239999999999995</v>
      </c>
      <c r="CS529">
        <v>24.03</v>
      </c>
      <c r="CT529">
        <v>13.58</v>
      </c>
      <c r="CU529" t="s">
        <v>996</v>
      </c>
      <c r="CV529">
        <v>7.7691999999999997</v>
      </c>
      <c r="CW529">
        <v>5.98</v>
      </c>
      <c r="CX529" t="s">
        <v>997</v>
      </c>
      <c r="CY529">
        <v>206.6</v>
      </c>
      <c r="CZ529">
        <v>46.56</v>
      </c>
      <c r="DA529">
        <v>84.26</v>
      </c>
      <c r="DB529">
        <v>237.63</v>
      </c>
      <c r="DC529">
        <v>195.16</v>
      </c>
      <c r="DD529">
        <v>48.23</v>
      </c>
      <c r="DE529">
        <v>117.11</v>
      </c>
      <c r="DF529">
        <v>71.88</v>
      </c>
      <c r="DG529">
        <v>40.39</v>
      </c>
      <c r="DH529">
        <v>58.98</v>
      </c>
      <c r="DI529">
        <v>69.67</v>
      </c>
      <c r="DJ529">
        <v>45.58</v>
      </c>
      <c r="DK529">
        <v>173.26</v>
      </c>
      <c r="DL529">
        <v>158.59</v>
      </c>
      <c r="DM529">
        <v>73.23</v>
      </c>
      <c r="DN529">
        <v>42.73</v>
      </c>
      <c r="DO529">
        <v>43.37</v>
      </c>
      <c r="DP529">
        <v>64.180000000000007</v>
      </c>
      <c r="DQ529">
        <v>128.87</v>
      </c>
      <c r="DR529">
        <v>53.26</v>
      </c>
      <c r="DS529">
        <v>48.83</v>
      </c>
      <c r="DT529">
        <v>197.51</v>
      </c>
      <c r="DU529">
        <v>163.21</v>
      </c>
      <c r="DV529">
        <v>232.98</v>
      </c>
      <c r="DW529">
        <v>44.57</v>
      </c>
      <c r="DX529">
        <v>56.32</v>
      </c>
      <c r="DY529">
        <v>137.82</v>
      </c>
      <c r="DZ529">
        <v>147.55000000000001</v>
      </c>
      <c r="EA529">
        <v>38.29</v>
      </c>
      <c r="EB529">
        <v>48.43</v>
      </c>
      <c r="EC529">
        <v>74.19</v>
      </c>
      <c r="ED529">
        <v>74.42</v>
      </c>
      <c r="EE529">
        <v>33.380000000000003</v>
      </c>
      <c r="EF529">
        <v>30.34</v>
      </c>
      <c r="EG529">
        <v>29.24</v>
      </c>
      <c r="EH529">
        <v>50.41</v>
      </c>
      <c r="EI529">
        <v>23.71</v>
      </c>
      <c r="EJ529">
        <v>44.96</v>
      </c>
      <c r="EK529">
        <v>126.7</v>
      </c>
      <c r="EL529">
        <v>18.37</v>
      </c>
      <c r="EM529">
        <v>44.07</v>
      </c>
      <c r="EN529">
        <v>43.29</v>
      </c>
      <c r="EO529">
        <v>110.35</v>
      </c>
      <c r="EP529">
        <v>123.27</v>
      </c>
      <c r="EQ529">
        <v>64.05</v>
      </c>
      <c r="ER529">
        <v>55.37</v>
      </c>
      <c r="ES529">
        <v>35.630000000000003</v>
      </c>
      <c r="ET529">
        <v>14.09</v>
      </c>
      <c r="EU529">
        <v>23.15</v>
      </c>
      <c r="EV529">
        <v>34.61</v>
      </c>
      <c r="EW529">
        <v>17.88</v>
      </c>
      <c r="EX529">
        <v>23.08</v>
      </c>
      <c r="EY529">
        <v>21.16</v>
      </c>
      <c r="EZ529">
        <v>19.940000000000001</v>
      </c>
      <c r="FA529">
        <v>47.87</v>
      </c>
      <c r="FB529">
        <v>29.98</v>
      </c>
      <c r="FC529">
        <v>36.630000000000003</v>
      </c>
      <c r="FD529">
        <v>17.46</v>
      </c>
      <c r="FE529">
        <v>11.82</v>
      </c>
      <c r="FF529" t="s">
        <v>998</v>
      </c>
      <c r="FG529" t="s">
        <v>999</v>
      </c>
      <c r="FH529">
        <v>24.07</v>
      </c>
    </row>
    <row r="530" spans="1:164">
      <c r="A530" s="122">
        <v>43868</v>
      </c>
      <c r="B530">
        <v>41.24</v>
      </c>
      <c r="C530">
        <v>19.11</v>
      </c>
      <c r="D530">
        <v>12.95</v>
      </c>
      <c r="E530">
        <v>22.43</v>
      </c>
      <c r="F530">
        <v>74.95</v>
      </c>
      <c r="G530">
        <v>56.12</v>
      </c>
      <c r="H530">
        <v>33.96</v>
      </c>
      <c r="I530">
        <v>74.77</v>
      </c>
      <c r="J530">
        <v>68.430000000000007</v>
      </c>
      <c r="K530">
        <v>140.75</v>
      </c>
      <c r="L530">
        <v>36.86</v>
      </c>
      <c r="M530" t="s">
        <v>945</v>
      </c>
      <c r="N530">
        <v>451.3</v>
      </c>
      <c r="O530">
        <v>100.99</v>
      </c>
      <c r="P530" t="s">
        <v>1000</v>
      </c>
      <c r="Q530">
        <v>44.71</v>
      </c>
      <c r="R530">
        <v>71.290000000000006</v>
      </c>
      <c r="S530">
        <v>48.79</v>
      </c>
      <c r="T530">
        <v>153.69999999999999</v>
      </c>
      <c r="U530">
        <v>45.55</v>
      </c>
      <c r="V530">
        <v>56.06</v>
      </c>
      <c r="W530">
        <v>51.85</v>
      </c>
      <c r="X530">
        <v>55.79</v>
      </c>
      <c r="Y530" t="s">
        <v>1001</v>
      </c>
      <c r="Z530">
        <v>49.65</v>
      </c>
      <c r="AA530">
        <v>11.7</v>
      </c>
      <c r="AB530">
        <v>47.51</v>
      </c>
      <c r="AC530">
        <v>55.58</v>
      </c>
      <c r="AD530">
        <v>30.92</v>
      </c>
      <c r="AE530">
        <v>68.59</v>
      </c>
      <c r="AF530">
        <v>151.08000000000001</v>
      </c>
      <c r="AG530">
        <v>171.3</v>
      </c>
      <c r="AH530">
        <v>44.7</v>
      </c>
      <c r="AI530">
        <v>29.97</v>
      </c>
      <c r="AJ530">
        <v>112.15</v>
      </c>
      <c r="AK530">
        <v>54.81</v>
      </c>
      <c r="AL530">
        <v>35.61</v>
      </c>
      <c r="AM530">
        <v>77.349999999999994</v>
      </c>
      <c r="AN530">
        <v>43.26</v>
      </c>
      <c r="AO530">
        <v>13.08</v>
      </c>
      <c r="AP530" t="s">
        <v>686</v>
      </c>
      <c r="AQ530">
        <v>36.56</v>
      </c>
      <c r="AR530">
        <v>53.86</v>
      </c>
      <c r="AS530">
        <v>62.17</v>
      </c>
      <c r="AT530">
        <v>75.36</v>
      </c>
      <c r="AU530">
        <v>149.91</v>
      </c>
      <c r="AV530">
        <v>201.37</v>
      </c>
      <c r="AW530">
        <v>269.49</v>
      </c>
      <c r="AX530">
        <v>56.35</v>
      </c>
      <c r="AY530">
        <v>66.64</v>
      </c>
      <c r="AZ530">
        <v>133.59</v>
      </c>
      <c r="BA530">
        <v>95.32</v>
      </c>
      <c r="BB530">
        <v>86.69</v>
      </c>
      <c r="BC530">
        <v>103.04</v>
      </c>
      <c r="BD530">
        <v>46.94</v>
      </c>
      <c r="BE530">
        <v>194.21</v>
      </c>
      <c r="BF530">
        <v>129.51</v>
      </c>
      <c r="BG530">
        <v>16.66</v>
      </c>
      <c r="BH530">
        <v>99.69</v>
      </c>
      <c r="BI530">
        <v>253.31</v>
      </c>
      <c r="BJ530">
        <v>67.06</v>
      </c>
      <c r="BK530">
        <v>45.17</v>
      </c>
      <c r="BL530">
        <v>264.98</v>
      </c>
      <c r="BM530">
        <v>143.54</v>
      </c>
      <c r="BN530">
        <v>55.84</v>
      </c>
      <c r="BO530">
        <v>54.6</v>
      </c>
      <c r="BP530">
        <v>151.4</v>
      </c>
      <c r="BQ530">
        <v>47.22</v>
      </c>
      <c r="BR530">
        <v>122.42</v>
      </c>
      <c r="BS530">
        <v>253.33</v>
      </c>
      <c r="BT530">
        <v>97.67</v>
      </c>
      <c r="BU530">
        <v>34.79</v>
      </c>
      <c r="BV530">
        <v>225.5</v>
      </c>
      <c r="BW530">
        <v>104.94</v>
      </c>
      <c r="BX530">
        <v>256.83999999999997</v>
      </c>
      <c r="BY530">
        <v>78.42</v>
      </c>
      <c r="BZ530">
        <v>75.08</v>
      </c>
      <c r="CA530">
        <v>66.3</v>
      </c>
      <c r="CB530">
        <v>44.03</v>
      </c>
      <c r="CC530">
        <v>205.15</v>
      </c>
      <c r="CD530">
        <v>261.37</v>
      </c>
      <c r="CE530">
        <v>32.11</v>
      </c>
      <c r="CF530">
        <v>89.33</v>
      </c>
      <c r="CG530">
        <v>53.04</v>
      </c>
      <c r="CH530">
        <v>94.11</v>
      </c>
      <c r="CI530">
        <v>32.65</v>
      </c>
      <c r="CJ530">
        <v>103.22</v>
      </c>
      <c r="CK530">
        <v>105.73</v>
      </c>
      <c r="CL530">
        <v>8.9499999999999993</v>
      </c>
      <c r="CM530" t="s">
        <v>1002</v>
      </c>
      <c r="CN530" t="s">
        <v>1003</v>
      </c>
      <c r="CO530">
        <v>347.75</v>
      </c>
      <c r="CP530">
        <v>72.42</v>
      </c>
      <c r="CQ530">
        <v>53.98</v>
      </c>
      <c r="CR530">
        <v>76.84</v>
      </c>
      <c r="CS530">
        <v>23.56</v>
      </c>
      <c r="CT530">
        <v>13.37</v>
      </c>
      <c r="CU530" t="s">
        <v>1003</v>
      </c>
      <c r="CV530">
        <v>8.1750000000000007</v>
      </c>
      <c r="CW530">
        <v>5.76</v>
      </c>
      <c r="CX530" t="s">
        <v>1004</v>
      </c>
      <c r="CY530">
        <v>203.7</v>
      </c>
      <c r="CZ530">
        <v>47.25</v>
      </c>
      <c r="DA530">
        <v>83.65</v>
      </c>
      <c r="DB530">
        <v>237.35</v>
      </c>
      <c r="DC530">
        <v>195.03</v>
      </c>
      <c r="DD530">
        <v>47.92</v>
      </c>
      <c r="DE530">
        <v>117.16</v>
      </c>
      <c r="DF530">
        <v>71.22</v>
      </c>
      <c r="DG530">
        <v>40.090000000000003</v>
      </c>
      <c r="DH530">
        <v>58.48</v>
      </c>
      <c r="DI530">
        <v>69.3</v>
      </c>
      <c r="DJ530">
        <v>45.17</v>
      </c>
      <c r="DK530">
        <v>171.78</v>
      </c>
      <c r="DL530">
        <v>157.41999999999999</v>
      </c>
      <c r="DM530">
        <v>73.09</v>
      </c>
      <c r="DN530">
        <v>42.49</v>
      </c>
      <c r="DO530">
        <v>43.02</v>
      </c>
      <c r="DP530">
        <v>64.260000000000005</v>
      </c>
      <c r="DQ530">
        <v>128.31</v>
      </c>
      <c r="DR530">
        <v>52.78</v>
      </c>
      <c r="DS530">
        <v>48.92</v>
      </c>
      <c r="DT530">
        <v>196.56</v>
      </c>
      <c r="DU530">
        <v>163.4</v>
      </c>
      <c r="DV530">
        <v>231.98</v>
      </c>
      <c r="DW530">
        <v>43.91</v>
      </c>
      <c r="DX530">
        <v>56.1</v>
      </c>
      <c r="DY530">
        <v>137.54</v>
      </c>
      <c r="DZ530">
        <v>147.94999999999999</v>
      </c>
      <c r="EA530">
        <v>38.36</v>
      </c>
      <c r="EB530">
        <v>48.53</v>
      </c>
      <c r="EC530">
        <v>74.06</v>
      </c>
      <c r="ED530">
        <v>74.02</v>
      </c>
      <c r="EE530">
        <v>33.340000000000003</v>
      </c>
      <c r="EF530">
        <v>30.36</v>
      </c>
      <c r="EG530">
        <v>29.23</v>
      </c>
      <c r="EH530">
        <v>50.19</v>
      </c>
      <c r="EI530">
        <v>23.44</v>
      </c>
      <c r="EJ530">
        <v>44.45</v>
      </c>
      <c r="EK530">
        <v>125.43</v>
      </c>
      <c r="EL530">
        <v>18.059999999999999</v>
      </c>
      <c r="EM530">
        <v>43.68</v>
      </c>
      <c r="EN530">
        <v>42.89</v>
      </c>
      <c r="EO530">
        <v>108.51</v>
      </c>
      <c r="EP530">
        <v>123.23</v>
      </c>
      <c r="EQ530">
        <v>62.82</v>
      </c>
      <c r="ER530">
        <v>54.72</v>
      </c>
      <c r="ES530">
        <v>35.31</v>
      </c>
      <c r="ET530">
        <v>14.38</v>
      </c>
      <c r="EU530">
        <v>23.28</v>
      </c>
      <c r="EV530">
        <v>35.54</v>
      </c>
      <c r="EW530">
        <v>18.149999999999999</v>
      </c>
      <c r="EX530">
        <v>23.32</v>
      </c>
      <c r="EY530">
        <v>21.54</v>
      </c>
      <c r="EZ530">
        <v>20.12</v>
      </c>
      <c r="FA530">
        <v>48.28</v>
      </c>
      <c r="FB530">
        <v>30.43</v>
      </c>
      <c r="FC530">
        <v>37.090000000000003</v>
      </c>
      <c r="FD530">
        <v>17.68</v>
      </c>
      <c r="FE530">
        <v>12</v>
      </c>
      <c r="FF530" t="s">
        <v>1005</v>
      </c>
      <c r="FG530" t="s">
        <v>1006</v>
      </c>
      <c r="FH530">
        <v>24.83</v>
      </c>
    </row>
    <row r="531" spans="1:164">
      <c r="A531" s="122">
        <v>43871</v>
      </c>
      <c r="B531">
        <v>41.56</v>
      </c>
      <c r="C531">
        <v>19.13</v>
      </c>
      <c r="D531">
        <v>13.05</v>
      </c>
      <c r="E531">
        <v>22.47</v>
      </c>
      <c r="F531">
        <v>75.34</v>
      </c>
      <c r="G531">
        <v>56.34</v>
      </c>
      <c r="H531">
        <v>34.090000000000003</v>
      </c>
      <c r="I531">
        <v>75.02</v>
      </c>
      <c r="J531">
        <v>68.5</v>
      </c>
      <c r="K531">
        <v>141.44</v>
      </c>
      <c r="L531">
        <v>37</v>
      </c>
      <c r="M531" t="s">
        <v>798</v>
      </c>
      <c r="N531">
        <v>450</v>
      </c>
      <c r="O531">
        <v>102.68</v>
      </c>
      <c r="P531" t="s">
        <v>1007</v>
      </c>
      <c r="Q531">
        <v>44.8</v>
      </c>
      <c r="R531">
        <v>71.349999999999994</v>
      </c>
      <c r="S531">
        <v>48.79</v>
      </c>
      <c r="T531">
        <v>154.26</v>
      </c>
      <c r="U531">
        <v>45.53</v>
      </c>
      <c r="V531">
        <v>55.99</v>
      </c>
      <c r="W531">
        <v>51.56</v>
      </c>
      <c r="X531">
        <v>55.74</v>
      </c>
      <c r="Y531" t="s">
        <v>1008</v>
      </c>
      <c r="Z531">
        <v>49.71</v>
      </c>
      <c r="AA531">
        <v>11.43</v>
      </c>
      <c r="AB531">
        <v>47.62</v>
      </c>
      <c r="AC531">
        <v>56.15</v>
      </c>
      <c r="AD531">
        <v>31.01</v>
      </c>
      <c r="AE531">
        <v>68.849999999999994</v>
      </c>
      <c r="AF531">
        <v>151.58000000000001</v>
      </c>
      <c r="AG531">
        <v>171.97</v>
      </c>
      <c r="AH531">
        <v>44.82</v>
      </c>
      <c r="AI531">
        <v>29.94</v>
      </c>
      <c r="AJ531">
        <v>112.52</v>
      </c>
      <c r="AK531">
        <v>54.87</v>
      </c>
      <c r="AL531">
        <v>35.700000000000003</v>
      </c>
      <c r="AM531">
        <v>77.709999999999994</v>
      </c>
      <c r="AN531">
        <v>43.38</v>
      </c>
      <c r="AO531">
        <v>13.03</v>
      </c>
      <c r="AP531" t="s">
        <v>686</v>
      </c>
      <c r="AQ531">
        <v>36.700000000000003</v>
      </c>
      <c r="AR531">
        <v>54.28</v>
      </c>
      <c r="AS531">
        <v>63.55</v>
      </c>
      <c r="AT531">
        <v>76.45</v>
      </c>
      <c r="AU531">
        <v>151.72</v>
      </c>
      <c r="AV531">
        <v>202.53</v>
      </c>
      <c r="AW531">
        <v>271.29000000000002</v>
      </c>
      <c r="AX531">
        <v>59.12</v>
      </c>
      <c r="AY531">
        <v>67.19</v>
      </c>
      <c r="AZ531">
        <v>134.82</v>
      </c>
      <c r="BA531">
        <v>96.88</v>
      </c>
      <c r="BB531">
        <v>87.27</v>
      </c>
      <c r="BC531">
        <v>103.59</v>
      </c>
      <c r="BD531">
        <v>47.29</v>
      </c>
      <c r="BE531">
        <v>195.47</v>
      </c>
      <c r="BF531">
        <v>130.88999999999999</v>
      </c>
      <c r="BG531">
        <v>16.5</v>
      </c>
      <c r="BH531">
        <v>101.04</v>
      </c>
      <c r="BI531">
        <v>256.77999999999997</v>
      </c>
      <c r="BJ531">
        <v>68</v>
      </c>
      <c r="BK531">
        <v>45.52</v>
      </c>
      <c r="BL531">
        <v>268.27999999999997</v>
      </c>
      <c r="BM531">
        <v>145.80000000000001</v>
      </c>
      <c r="BN531">
        <v>56.89</v>
      </c>
      <c r="BO531">
        <v>52.6</v>
      </c>
      <c r="BP531">
        <v>152</v>
      </c>
      <c r="BQ531">
        <v>47.3</v>
      </c>
      <c r="BR531">
        <v>124.2</v>
      </c>
      <c r="BS531">
        <v>256.88</v>
      </c>
      <c r="BT531">
        <v>98.33</v>
      </c>
      <c r="BU531">
        <v>35.19</v>
      </c>
      <c r="BV531">
        <v>228.49</v>
      </c>
      <c r="BW531">
        <v>106.43</v>
      </c>
      <c r="BX531">
        <v>259.99</v>
      </c>
      <c r="BY531">
        <v>79.42</v>
      </c>
      <c r="BZ531">
        <v>75.92</v>
      </c>
      <c r="CA531">
        <v>67.16</v>
      </c>
      <c r="CB531">
        <v>44.44</v>
      </c>
      <c r="CC531">
        <v>207.27</v>
      </c>
      <c r="CD531">
        <v>264.82</v>
      </c>
      <c r="CE531">
        <v>32.5</v>
      </c>
      <c r="CF531">
        <v>90.5</v>
      </c>
      <c r="CG531">
        <v>53.56</v>
      </c>
      <c r="CH531">
        <v>95.17</v>
      </c>
      <c r="CI531">
        <v>32.89</v>
      </c>
      <c r="CJ531">
        <v>104.1</v>
      </c>
      <c r="CK531">
        <v>106.94</v>
      </c>
      <c r="CL531">
        <v>8.8699999999999992</v>
      </c>
      <c r="CM531" t="s">
        <v>1009</v>
      </c>
      <c r="CN531" t="s">
        <v>1010</v>
      </c>
      <c r="CO531">
        <v>336</v>
      </c>
      <c r="CP531">
        <v>71.849999999999994</v>
      </c>
      <c r="CQ531">
        <v>53.71</v>
      </c>
      <c r="CR531">
        <v>74.92</v>
      </c>
      <c r="CS531">
        <v>23.2</v>
      </c>
      <c r="CT531">
        <v>13.01</v>
      </c>
      <c r="CU531" t="s">
        <v>1010</v>
      </c>
      <c r="CV531">
        <v>8.8257999999999992</v>
      </c>
      <c r="CW531">
        <v>5.41</v>
      </c>
      <c r="CX531" t="s">
        <v>1011</v>
      </c>
      <c r="CY531">
        <v>201</v>
      </c>
      <c r="CZ531">
        <v>47.88</v>
      </c>
      <c r="DA531">
        <v>84.12</v>
      </c>
      <c r="DB531">
        <v>238.85</v>
      </c>
      <c r="DC531">
        <v>195.14</v>
      </c>
      <c r="DD531">
        <v>48.36</v>
      </c>
      <c r="DE531">
        <v>117.87</v>
      </c>
      <c r="DF531">
        <v>70.900000000000006</v>
      </c>
      <c r="DG531">
        <v>40.39</v>
      </c>
      <c r="DH531">
        <v>58.75</v>
      </c>
      <c r="DI531">
        <v>70.650000000000006</v>
      </c>
      <c r="DJ531">
        <v>45.24</v>
      </c>
      <c r="DK531">
        <v>172.7</v>
      </c>
      <c r="DL531">
        <v>158.16999999999999</v>
      </c>
      <c r="DM531">
        <v>73.36</v>
      </c>
      <c r="DN531">
        <v>42.74</v>
      </c>
      <c r="DO531">
        <v>43.28</v>
      </c>
      <c r="DP531">
        <v>64.53</v>
      </c>
      <c r="DQ531">
        <v>129.76</v>
      </c>
      <c r="DR531">
        <v>53.29</v>
      </c>
      <c r="DS531">
        <v>49.41</v>
      </c>
      <c r="DT531">
        <v>198.81</v>
      </c>
      <c r="DU531">
        <v>163.99</v>
      </c>
      <c r="DV531">
        <v>232.68</v>
      </c>
      <c r="DW531">
        <v>44.01</v>
      </c>
      <c r="DX531">
        <v>56.28</v>
      </c>
      <c r="DY531">
        <v>138.32</v>
      </c>
      <c r="DZ531">
        <v>148.62</v>
      </c>
      <c r="EA531">
        <v>38.520000000000003</v>
      </c>
      <c r="EB531">
        <v>48.73</v>
      </c>
      <c r="EC531">
        <v>74.67</v>
      </c>
      <c r="ED531">
        <v>74.180000000000007</v>
      </c>
      <c r="EE531">
        <v>33.450000000000003</v>
      </c>
      <c r="EF531">
        <v>30.49</v>
      </c>
      <c r="EG531">
        <v>29.43</v>
      </c>
      <c r="EH531">
        <v>50.79</v>
      </c>
      <c r="EI531">
        <v>23.5</v>
      </c>
      <c r="EJ531">
        <v>44.58</v>
      </c>
      <c r="EK531">
        <v>126.33</v>
      </c>
      <c r="EL531">
        <v>18.12</v>
      </c>
      <c r="EM531">
        <v>43.78</v>
      </c>
      <c r="EN531">
        <v>42.9</v>
      </c>
      <c r="EO531">
        <v>108.91</v>
      </c>
      <c r="EP531">
        <v>124.53</v>
      </c>
      <c r="EQ531">
        <v>62.89</v>
      </c>
      <c r="ER531">
        <v>55.07</v>
      </c>
      <c r="ES531">
        <v>35.32</v>
      </c>
      <c r="ET531">
        <v>14.1</v>
      </c>
      <c r="EU531">
        <v>23.1</v>
      </c>
      <c r="EV531">
        <v>34.92</v>
      </c>
      <c r="EW531">
        <v>17.75</v>
      </c>
      <c r="EX531">
        <v>22.98</v>
      </c>
      <c r="EY531">
        <v>21.28</v>
      </c>
      <c r="EZ531">
        <v>19.64</v>
      </c>
      <c r="FA531">
        <v>47.99</v>
      </c>
      <c r="FB531">
        <v>30.33</v>
      </c>
      <c r="FC531">
        <v>36.880000000000003</v>
      </c>
      <c r="FD531">
        <v>17.04</v>
      </c>
      <c r="FE531">
        <v>11.76</v>
      </c>
      <c r="FF531" t="s">
        <v>1012</v>
      </c>
      <c r="FG531" t="s">
        <v>1013</v>
      </c>
      <c r="FH531">
        <v>24.92</v>
      </c>
    </row>
    <row r="532" spans="1:164">
      <c r="A532" s="122">
        <v>43872</v>
      </c>
      <c r="B532">
        <v>41.85</v>
      </c>
      <c r="C532">
        <v>19.12</v>
      </c>
      <c r="D532">
        <v>13.12</v>
      </c>
      <c r="E532">
        <v>22.53</v>
      </c>
      <c r="F532">
        <v>75.86</v>
      </c>
      <c r="G532">
        <v>56.61</v>
      </c>
      <c r="H532">
        <v>34.299999999999997</v>
      </c>
      <c r="I532">
        <v>75.64</v>
      </c>
      <c r="J532">
        <v>69.040000000000006</v>
      </c>
      <c r="K532">
        <v>142.06</v>
      </c>
      <c r="L532">
        <v>37.369999999999997</v>
      </c>
      <c r="M532" t="s">
        <v>1014</v>
      </c>
      <c r="N532">
        <v>460.9</v>
      </c>
      <c r="O532">
        <v>103.79</v>
      </c>
      <c r="P532" t="s">
        <v>1015</v>
      </c>
      <c r="Q532">
        <v>45.01</v>
      </c>
      <c r="R532">
        <v>71.7</v>
      </c>
      <c r="S532">
        <v>49.12</v>
      </c>
      <c r="T532">
        <v>154.78</v>
      </c>
      <c r="U532">
        <v>45.91</v>
      </c>
      <c r="V532">
        <v>56.4</v>
      </c>
      <c r="W532">
        <v>52.14</v>
      </c>
      <c r="X532">
        <v>56.17</v>
      </c>
      <c r="Y532" t="s">
        <v>1016</v>
      </c>
      <c r="Z532">
        <v>49.89</v>
      </c>
      <c r="AA532">
        <v>11.45</v>
      </c>
      <c r="AB532">
        <v>47.94</v>
      </c>
      <c r="AC532">
        <v>56.62</v>
      </c>
      <c r="AD532">
        <v>31.12</v>
      </c>
      <c r="AE532">
        <v>69.099999999999994</v>
      </c>
      <c r="AF532">
        <v>152.1</v>
      </c>
      <c r="AG532">
        <v>172.62</v>
      </c>
      <c r="AH532">
        <v>44.99</v>
      </c>
      <c r="AI532">
        <v>31.06</v>
      </c>
      <c r="AJ532">
        <v>113</v>
      </c>
      <c r="AK532">
        <v>55.38</v>
      </c>
      <c r="AL532">
        <v>35.83</v>
      </c>
      <c r="AM532">
        <v>78.5</v>
      </c>
      <c r="AN532">
        <v>43.61</v>
      </c>
      <c r="AO532">
        <v>12.93</v>
      </c>
      <c r="AP532" t="s">
        <v>686</v>
      </c>
      <c r="AQ532">
        <v>36.76</v>
      </c>
      <c r="AR532">
        <v>55.02</v>
      </c>
      <c r="AS532">
        <v>63.53</v>
      </c>
      <c r="AT532">
        <v>77.92</v>
      </c>
      <c r="AU532">
        <v>152.65</v>
      </c>
      <c r="AV532">
        <v>205.7</v>
      </c>
      <c r="AW532">
        <v>273.7</v>
      </c>
      <c r="AX532">
        <v>58.92</v>
      </c>
      <c r="AY532">
        <v>67.42</v>
      </c>
      <c r="AZ532">
        <v>136.53</v>
      </c>
      <c r="BA532">
        <v>96.76</v>
      </c>
      <c r="BB532">
        <v>88.27</v>
      </c>
      <c r="BC532">
        <v>104.21</v>
      </c>
      <c r="BD532">
        <v>47.21</v>
      </c>
      <c r="BE532">
        <v>196.68</v>
      </c>
      <c r="BF532">
        <v>132.72999999999999</v>
      </c>
      <c r="BG532">
        <v>16.329999999999998</v>
      </c>
      <c r="BH532">
        <v>100.7</v>
      </c>
      <c r="BI532">
        <v>256.12</v>
      </c>
      <c r="BJ532">
        <v>68.69</v>
      </c>
      <c r="BK532">
        <v>45.74</v>
      </c>
      <c r="BL532">
        <v>267.79000000000002</v>
      </c>
      <c r="BM532">
        <v>148.88</v>
      </c>
      <c r="BN532">
        <v>57.79</v>
      </c>
      <c r="BO532">
        <v>53.1</v>
      </c>
      <c r="BP532">
        <v>152.63999999999999</v>
      </c>
      <c r="BQ532">
        <v>47.57</v>
      </c>
      <c r="BR532">
        <v>123.97</v>
      </c>
      <c r="BS532">
        <v>262.07</v>
      </c>
      <c r="BT532">
        <v>98.57</v>
      </c>
      <c r="BU532">
        <v>36.590000000000003</v>
      </c>
      <c r="BV532">
        <v>228.37</v>
      </c>
      <c r="BW532">
        <v>107.26</v>
      </c>
      <c r="BX532">
        <v>259.56</v>
      </c>
      <c r="BY532">
        <v>79.209999999999994</v>
      </c>
      <c r="BZ532">
        <v>76.36</v>
      </c>
      <c r="CA532">
        <v>67.08</v>
      </c>
      <c r="CB532">
        <v>44.61</v>
      </c>
      <c r="CC532">
        <v>208.6</v>
      </c>
      <c r="CD532">
        <v>264.58999999999997</v>
      </c>
      <c r="CE532">
        <v>32.51</v>
      </c>
      <c r="CF532">
        <v>91.16</v>
      </c>
      <c r="CG532">
        <v>53.52</v>
      </c>
      <c r="CH532">
        <v>96.14</v>
      </c>
      <c r="CI532">
        <v>32.979999999999997</v>
      </c>
      <c r="CJ532">
        <v>104.64</v>
      </c>
      <c r="CK532">
        <v>109.21</v>
      </c>
      <c r="CL532">
        <v>8.92</v>
      </c>
      <c r="CM532" t="s">
        <v>1017</v>
      </c>
      <c r="CN532" t="s">
        <v>1018</v>
      </c>
      <c r="CO532">
        <v>341.75</v>
      </c>
      <c r="CP532">
        <v>72.599999999999994</v>
      </c>
      <c r="CQ532">
        <v>54.31</v>
      </c>
      <c r="CR532">
        <v>75.28</v>
      </c>
      <c r="CS532">
        <v>23.43</v>
      </c>
      <c r="CT532">
        <v>13.07</v>
      </c>
      <c r="CU532" t="s">
        <v>1018</v>
      </c>
      <c r="CV532">
        <v>8.6649999999999991</v>
      </c>
      <c r="CW532">
        <v>5.27</v>
      </c>
      <c r="CX532" t="s">
        <v>1019</v>
      </c>
      <c r="CY532">
        <v>205.4</v>
      </c>
      <c r="CZ532">
        <v>46.79</v>
      </c>
      <c r="DA532">
        <v>84.44</v>
      </c>
      <c r="DB532">
        <v>238.86</v>
      </c>
      <c r="DC532">
        <v>195.67</v>
      </c>
      <c r="DD532">
        <v>48.81</v>
      </c>
      <c r="DE532">
        <v>118.46</v>
      </c>
      <c r="DF532">
        <v>71.819999999999993</v>
      </c>
      <c r="DG532">
        <v>40.65</v>
      </c>
      <c r="DH532">
        <v>58.96</v>
      </c>
      <c r="DI532">
        <v>70.510000000000005</v>
      </c>
      <c r="DJ532">
        <v>45.47</v>
      </c>
      <c r="DK532">
        <v>173.2</v>
      </c>
      <c r="DL532">
        <v>158.93</v>
      </c>
      <c r="DM532">
        <v>73.61</v>
      </c>
      <c r="DN532">
        <v>43.23</v>
      </c>
      <c r="DO532">
        <v>43.4</v>
      </c>
      <c r="DP532">
        <v>64.290000000000006</v>
      </c>
      <c r="DQ532">
        <v>130.78</v>
      </c>
      <c r="DR532">
        <v>53.78</v>
      </c>
      <c r="DS532">
        <v>49.73</v>
      </c>
      <c r="DT532">
        <v>200.44</v>
      </c>
      <c r="DU532">
        <v>163.53</v>
      </c>
      <c r="DV532">
        <v>235.12</v>
      </c>
      <c r="DW532">
        <v>44.35</v>
      </c>
      <c r="DX532">
        <v>56.19</v>
      </c>
      <c r="DY532">
        <v>138.32</v>
      </c>
      <c r="DZ532">
        <v>148.69</v>
      </c>
      <c r="EA532">
        <v>38.42</v>
      </c>
      <c r="EB532">
        <v>48.97</v>
      </c>
      <c r="EC532">
        <v>74.540000000000006</v>
      </c>
      <c r="ED532">
        <v>74.44</v>
      </c>
      <c r="EE532">
        <v>33.590000000000003</v>
      </c>
      <c r="EF532">
        <v>30.5</v>
      </c>
      <c r="EG532">
        <v>29.45</v>
      </c>
      <c r="EH532">
        <v>51.14</v>
      </c>
      <c r="EI532">
        <v>23.73</v>
      </c>
      <c r="EJ532">
        <v>45.08</v>
      </c>
      <c r="EK532">
        <v>127.06</v>
      </c>
      <c r="EL532">
        <v>18.54</v>
      </c>
      <c r="EM532">
        <v>44.17</v>
      </c>
      <c r="EN532">
        <v>42.81</v>
      </c>
      <c r="EO532">
        <v>109.7</v>
      </c>
      <c r="EP532">
        <v>125.17</v>
      </c>
      <c r="EQ532">
        <v>63.14</v>
      </c>
      <c r="ER532">
        <v>55.42</v>
      </c>
      <c r="ES532">
        <v>35.21</v>
      </c>
      <c r="ET532">
        <v>14.12</v>
      </c>
      <c r="EU532">
        <v>23.06</v>
      </c>
      <c r="EV532">
        <v>34.93</v>
      </c>
      <c r="EW532">
        <v>17.66</v>
      </c>
      <c r="EX532">
        <v>22.91</v>
      </c>
      <c r="EY532">
        <v>21.28</v>
      </c>
      <c r="EZ532">
        <v>19.64</v>
      </c>
      <c r="FA532">
        <v>48</v>
      </c>
      <c r="FB532">
        <v>30.1</v>
      </c>
      <c r="FC532">
        <v>36.630000000000003</v>
      </c>
      <c r="FD532">
        <v>17.04</v>
      </c>
      <c r="FE532">
        <v>11.69</v>
      </c>
      <c r="FF532" t="s">
        <v>1020</v>
      </c>
      <c r="FG532" t="s">
        <v>1021</v>
      </c>
      <c r="FH532">
        <v>24.5</v>
      </c>
    </row>
    <row r="533" spans="1:164">
      <c r="A533" s="122">
        <v>43873</v>
      </c>
      <c r="B533">
        <v>41.79</v>
      </c>
      <c r="C533">
        <v>19.100000000000001</v>
      </c>
      <c r="D533">
        <v>13.13</v>
      </c>
      <c r="E533">
        <v>22.57</v>
      </c>
      <c r="F533">
        <v>75.16</v>
      </c>
      <c r="G533">
        <v>56.75</v>
      </c>
      <c r="H533">
        <v>34.340000000000003</v>
      </c>
      <c r="I533">
        <v>75.33</v>
      </c>
      <c r="J533">
        <v>69.23</v>
      </c>
      <c r="K533">
        <v>142.53</v>
      </c>
      <c r="L533">
        <v>37.200000000000003</v>
      </c>
      <c r="M533" t="s">
        <v>1022</v>
      </c>
      <c r="N533">
        <v>465.18</v>
      </c>
      <c r="O533">
        <v>104.43</v>
      </c>
      <c r="P533" t="s">
        <v>1023</v>
      </c>
      <c r="Q533">
        <v>45.05</v>
      </c>
      <c r="R533">
        <v>71.680000000000007</v>
      </c>
      <c r="S533">
        <v>49.19</v>
      </c>
      <c r="T533">
        <v>155.38</v>
      </c>
      <c r="U533">
        <v>45.91</v>
      </c>
      <c r="V533">
        <v>56.49</v>
      </c>
      <c r="W533">
        <v>52.33</v>
      </c>
      <c r="X533">
        <v>56.32</v>
      </c>
      <c r="Y533" t="s">
        <v>814</v>
      </c>
      <c r="Z533">
        <v>50.02</v>
      </c>
      <c r="AA533">
        <v>11.5</v>
      </c>
      <c r="AB533">
        <v>47.93</v>
      </c>
      <c r="AC533">
        <v>57.04</v>
      </c>
      <c r="AD533">
        <v>31.14</v>
      </c>
      <c r="AE533">
        <v>69.150000000000006</v>
      </c>
      <c r="AF533">
        <v>152.31</v>
      </c>
      <c r="AG533">
        <v>172.67</v>
      </c>
      <c r="AH533">
        <v>45.03</v>
      </c>
      <c r="AI533">
        <v>31.13</v>
      </c>
      <c r="AJ533">
        <v>113.03</v>
      </c>
      <c r="AK533">
        <v>55.68</v>
      </c>
      <c r="AL533">
        <v>35.89</v>
      </c>
      <c r="AM533">
        <v>78.55</v>
      </c>
      <c r="AN533">
        <v>43.64</v>
      </c>
      <c r="AO533">
        <v>12.89</v>
      </c>
      <c r="AP533" t="s">
        <v>686</v>
      </c>
      <c r="AQ533">
        <v>36.81</v>
      </c>
      <c r="AR533">
        <v>55.07</v>
      </c>
      <c r="AS533">
        <v>63.75</v>
      </c>
      <c r="AT533">
        <v>78.23</v>
      </c>
      <c r="AU533">
        <v>154.29</v>
      </c>
      <c r="AV533">
        <v>210.12</v>
      </c>
      <c r="AW533">
        <v>271.99</v>
      </c>
      <c r="AX533">
        <v>61.1</v>
      </c>
      <c r="AY533">
        <v>67.62</v>
      </c>
      <c r="AZ533">
        <v>137.12</v>
      </c>
      <c r="BA533">
        <v>98.01</v>
      </c>
      <c r="BB533">
        <v>88.23</v>
      </c>
      <c r="BC533">
        <v>104.34</v>
      </c>
      <c r="BD533">
        <v>47.12</v>
      </c>
      <c r="BE533">
        <v>197.1</v>
      </c>
      <c r="BF533">
        <v>133.19</v>
      </c>
      <c r="BG533">
        <v>16.260000000000002</v>
      </c>
      <c r="BH533">
        <v>101.79</v>
      </c>
      <c r="BI533">
        <v>258.89999999999998</v>
      </c>
      <c r="BJ533">
        <v>69.459999999999994</v>
      </c>
      <c r="BK533">
        <v>46.25</v>
      </c>
      <c r="BL533">
        <v>270.64</v>
      </c>
      <c r="BM533">
        <v>150.97999999999999</v>
      </c>
      <c r="BN533">
        <v>58.33</v>
      </c>
      <c r="BO533">
        <v>51.3</v>
      </c>
      <c r="BP533">
        <v>155.63999999999999</v>
      </c>
      <c r="BQ533">
        <v>48.05</v>
      </c>
      <c r="BR533">
        <v>125.27</v>
      </c>
      <c r="BS533">
        <v>266.11</v>
      </c>
      <c r="BT533">
        <v>99.52</v>
      </c>
      <c r="BU533">
        <v>38.340000000000003</v>
      </c>
      <c r="BV533">
        <v>230.87</v>
      </c>
      <c r="BW533">
        <v>108.49</v>
      </c>
      <c r="BX533">
        <v>261.68</v>
      </c>
      <c r="BY533">
        <v>80.08</v>
      </c>
      <c r="BZ533">
        <v>77.209999999999994</v>
      </c>
      <c r="CA533">
        <v>67.98</v>
      </c>
      <c r="CB533">
        <v>44.32</v>
      </c>
      <c r="CC533">
        <v>210.73</v>
      </c>
      <c r="CD533">
        <v>267.39</v>
      </c>
      <c r="CE533">
        <v>32.409999999999997</v>
      </c>
      <c r="CF533">
        <v>92.55</v>
      </c>
      <c r="CG533">
        <v>53.57</v>
      </c>
      <c r="CH533">
        <v>97.04</v>
      </c>
      <c r="CI533">
        <v>33.119999999999997</v>
      </c>
      <c r="CJ533">
        <v>105.26</v>
      </c>
      <c r="CK533">
        <v>111.48</v>
      </c>
      <c r="CL533">
        <v>9.07</v>
      </c>
      <c r="CM533" t="s">
        <v>1024</v>
      </c>
      <c r="CN533" t="s">
        <v>1025</v>
      </c>
      <c r="CO533">
        <v>361.75</v>
      </c>
      <c r="CP533">
        <v>73.650000000000006</v>
      </c>
      <c r="CQ533">
        <v>55.04</v>
      </c>
      <c r="CR533">
        <v>76.28</v>
      </c>
      <c r="CS533">
        <v>23.74</v>
      </c>
      <c r="CT533">
        <v>13.31</v>
      </c>
      <c r="CU533" t="s">
        <v>1025</v>
      </c>
      <c r="CV533">
        <v>8.34</v>
      </c>
      <c r="CW533">
        <v>5.61</v>
      </c>
      <c r="CX533" t="s">
        <v>1026</v>
      </c>
      <c r="CY533">
        <v>211</v>
      </c>
      <c r="CZ533">
        <v>45.52</v>
      </c>
      <c r="DA533">
        <v>85.23</v>
      </c>
      <c r="DB533">
        <v>239.8</v>
      </c>
      <c r="DC533">
        <v>197.51</v>
      </c>
      <c r="DD533">
        <v>49.04</v>
      </c>
      <c r="DE533">
        <v>119.15</v>
      </c>
      <c r="DF533">
        <v>72.260000000000005</v>
      </c>
      <c r="DG533">
        <v>40.94</v>
      </c>
      <c r="DH533">
        <v>59.12</v>
      </c>
      <c r="DI533">
        <v>71.430000000000007</v>
      </c>
      <c r="DJ533">
        <v>46.01</v>
      </c>
      <c r="DK533">
        <v>174.19</v>
      </c>
      <c r="DL533">
        <v>160.43</v>
      </c>
      <c r="DM533">
        <v>73.86</v>
      </c>
      <c r="DN533">
        <v>43.44</v>
      </c>
      <c r="DO533">
        <v>43.87</v>
      </c>
      <c r="DP533">
        <v>64.260000000000005</v>
      </c>
      <c r="DQ533">
        <v>132.12</v>
      </c>
      <c r="DR533">
        <v>54.6</v>
      </c>
      <c r="DS533">
        <v>49.7</v>
      </c>
      <c r="DT533">
        <v>202.43</v>
      </c>
      <c r="DU533">
        <v>163.63</v>
      </c>
      <c r="DV533">
        <v>237.63</v>
      </c>
      <c r="DW533">
        <v>45.1</v>
      </c>
      <c r="DX533">
        <v>56.06</v>
      </c>
      <c r="DY533">
        <v>138.52000000000001</v>
      </c>
      <c r="DZ533">
        <v>148.56</v>
      </c>
      <c r="EA533">
        <v>38.36</v>
      </c>
      <c r="EB533">
        <v>49.06</v>
      </c>
      <c r="EC533">
        <v>74.84</v>
      </c>
      <c r="ED533">
        <v>74.75</v>
      </c>
      <c r="EE533">
        <v>33.68</v>
      </c>
      <c r="EF533">
        <v>30.52</v>
      </c>
      <c r="EG533">
        <v>29.44</v>
      </c>
      <c r="EH533">
        <v>51.71</v>
      </c>
      <c r="EI533">
        <v>24.12</v>
      </c>
      <c r="EJ533">
        <v>45.79</v>
      </c>
      <c r="EK533">
        <v>128.56</v>
      </c>
      <c r="EL533">
        <v>18.989999999999998</v>
      </c>
      <c r="EM533">
        <v>44.68</v>
      </c>
      <c r="EN533">
        <v>43.22</v>
      </c>
      <c r="EO533">
        <v>111.27</v>
      </c>
      <c r="EP533">
        <v>126.35</v>
      </c>
      <c r="EQ533">
        <v>63.47</v>
      </c>
      <c r="ER533">
        <v>56.03</v>
      </c>
      <c r="ES533">
        <v>35.49</v>
      </c>
      <c r="ET533">
        <v>13.4</v>
      </c>
      <c r="EU533">
        <v>22.93</v>
      </c>
      <c r="EV533">
        <v>33.93</v>
      </c>
      <c r="EW533">
        <v>17.329999999999998</v>
      </c>
      <c r="EX533">
        <v>22.61</v>
      </c>
      <c r="EY533">
        <v>20.88</v>
      </c>
      <c r="EZ533">
        <v>19.260000000000002</v>
      </c>
      <c r="FA533">
        <v>47.56</v>
      </c>
      <c r="FB533">
        <v>29.89</v>
      </c>
      <c r="FC533">
        <v>36.4</v>
      </c>
      <c r="FD533">
        <v>16.55</v>
      </c>
      <c r="FE533">
        <v>11.46</v>
      </c>
      <c r="FF533" t="s">
        <v>1027</v>
      </c>
      <c r="FG533" t="s">
        <v>1028</v>
      </c>
      <c r="FH533">
        <v>24.1</v>
      </c>
    </row>
    <row r="534" spans="1:164">
      <c r="A534" s="122">
        <v>43874</v>
      </c>
      <c r="B534">
        <v>42.11</v>
      </c>
      <c r="C534">
        <v>19.09</v>
      </c>
      <c r="D534">
        <v>13.12</v>
      </c>
      <c r="E534">
        <v>22.63</v>
      </c>
      <c r="F534">
        <v>75.3</v>
      </c>
      <c r="G534">
        <v>57.06</v>
      </c>
      <c r="H534">
        <v>34.44</v>
      </c>
      <c r="I534">
        <v>75.45</v>
      </c>
      <c r="J534">
        <v>69.099999999999994</v>
      </c>
      <c r="K534">
        <v>142.88999999999999</v>
      </c>
      <c r="L534">
        <v>37.51</v>
      </c>
      <c r="M534" t="s">
        <v>1029</v>
      </c>
      <c r="N534">
        <v>472.5</v>
      </c>
      <c r="O534">
        <v>105.6</v>
      </c>
      <c r="P534" t="s">
        <v>1030</v>
      </c>
      <c r="Q534">
        <v>45.06</v>
      </c>
      <c r="R534">
        <v>71.569999999999993</v>
      </c>
      <c r="S534">
        <v>49.49</v>
      </c>
      <c r="T534">
        <v>155.53</v>
      </c>
      <c r="U534">
        <v>46.11</v>
      </c>
      <c r="V534">
        <v>56.51</v>
      </c>
      <c r="W534">
        <v>52.65</v>
      </c>
      <c r="X534">
        <v>56.59</v>
      </c>
      <c r="Y534" t="s">
        <v>1031</v>
      </c>
      <c r="Z534">
        <v>50.32</v>
      </c>
      <c r="AA534">
        <v>11.3</v>
      </c>
      <c r="AB534">
        <v>47.98</v>
      </c>
      <c r="AC534">
        <v>57.22</v>
      </c>
      <c r="AD534">
        <v>31.13</v>
      </c>
      <c r="AE534">
        <v>69.92</v>
      </c>
      <c r="AF534">
        <v>153.97999999999999</v>
      </c>
      <c r="AG534">
        <v>174.44</v>
      </c>
      <c r="AH534">
        <v>45.55</v>
      </c>
      <c r="AI534">
        <v>31.37</v>
      </c>
      <c r="AJ534">
        <v>114.03</v>
      </c>
      <c r="AK534">
        <v>56.27</v>
      </c>
      <c r="AL534">
        <v>36.18</v>
      </c>
      <c r="AM534">
        <v>80.19</v>
      </c>
      <c r="AN534">
        <v>43.98</v>
      </c>
      <c r="AO534">
        <v>12.6</v>
      </c>
      <c r="AP534" t="s">
        <v>686</v>
      </c>
      <c r="AQ534">
        <v>37.17</v>
      </c>
      <c r="AR534">
        <v>57.16</v>
      </c>
      <c r="AS534">
        <v>62.69</v>
      </c>
      <c r="AT534">
        <v>77.040000000000006</v>
      </c>
      <c r="AU534">
        <v>153.63</v>
      </c>
      <c r="AV534">
        <v>210.04</v>
      </c>
      <c r="AW534">
        <v>272.98</v>
      </c>
      <c r="AX534">
        <v>59.16</v>
      </c>
      <c r="AY534">
        <v>66.63</v>
      </c>
      <c r="AZ534">
        <v>137.28</v>
      </c>
      <c r="BA534">
        <v>96.92</v>
      </c>
      <c r="BB534">
        <v>88.84</v>
      </c>
      <c r="BC534">
        <v>103.85</v>
      </c>
      <c r="BD534">
        <v>46.67</v>
      </c>
      <c r="BE534">
        <v>196.24</v>
      </c>
      <c r="BF534">
        <v>131.97</v>
      </c>
      <c r="BG534">
        <v>16.41</v>
      </c>
      <c r="BH534">
        <v>101.52</v>
      </c>
      <c r="BI534">
        <v>258.07</v>
      </c>
      <c r="BJ534">
        <v>69.91</v>
      </c>
      <c r="BK534">
        <v>45.86</v>
      </c>
      <c r="BL534">
        <v>270.08999999999997</v>
      </c>
      <c r="BM534">
        <v>151.34</v>
      </c>
      <c r="BN534">
        <v>58.76</v>
      </c>
      <c r="BO534">
        <v>51.8</v>
      </c>
      <c r="BP534">
        <v>155.36000000000001</v>
      </c>
      <c r="BQ534">
        <v>47.8</v>
      </c>
      <c r="BR534">
        <v>125.21</v>
      </c>
      <c r="BS534">
        <v>266.39</v>
      </c>
      <c r="BT534">
        <v>99.62</v>
      </c>
      <c r="BU534">
        <v>37.67</v>
      </c>
      <c r="BV534">
        <v>229.88</v>
      </c>
      <c r="BW534">
        <v>108.42</v>
      </c>
      <c r="BX534">
        <v>262.3</v>
      </c>
      <c r="BY534">
        <v>79.94</v>
      </c>
      <c r="BZ534">
        <v>77.489999999999995</v>
      </c>
      <c r="CA534">
        <v>67.66</v>
      </c>
      <c r="CB534">
        <v>44.23</v>
      </c>
      <c r="CC534">
        <v>210.73</v>
      </c>
      <c r="CD534">
        <v>267.08</v>
      </c>
      <c r="CE534">
        <v>32.44</v>
      </c>
      <c r="CF534">
        <v>92.65</v>
      </c>
      <c r="CG534">
        <v>54.07</v>
      </c>
      <c r="CH534">
        <v>97.12</v>
      </c>
      <c r="CI534">
        <v>33.409999999999997</v>
      </c>
      <c r="CJ534">
        <v>106.14</v>
      </c>
      <c r="CK534">
        <v>110.11</v>
      </c>
      <c r="CL534">
        <v>9.06</v>
      </c>
      <c r="CM534" t="s">
        <v>1032</v>
      </c>
      <c r="CN534" t="s">
        <v>1033</v>
      </c>
      <c r="CO534">
        <v>363.25</v>
      </c>
      <c r="CP534">
        <v>73.34</v>
      </c>
      <c r="CQ534">
        <v>54.87</v>
      </c>
      <c r="CR534">
        <v>75.8</v>
      </c>
      <c r="CS534">
        <v>23.66</v>
      </c>
      <c r="CT534">
        <v>13.18</v>
      </c>
      <c r="CU534" t="s">
        <v>1033</v>
      </c>
      <c r="CV534">
        <v>8.4674999999999994</v>
      </c>
      <c r="CW534">
        <v>6.19</v>
      </c>
      <c r="CX534" t="s">
        <v>1034</v>
      </c>
      <c r="CY534">
        <v>209.2</v>
      </c>
      <c r="CZ534">
        <v>45.95</v>
      </c>
      <c r="DA534">
        <v>84.75</v>
      </c>
      <c r="DB534">
        <v>238.54</v>
      </c>
      <c r="DC534">
        <v>197.31</v>
      </c>
      <c r="DD534">
        <v>48.99</v>
      </c>
      <c r="DE534">
        <v>119</v>
      </c>
      <c r="DF534">
        <v>72.61</v>
      </c>
      <c r="DG534">
        <v>40.96</v>
      </c>
      <c r="DH534">
        <v>58.93</v>
      </c>
      <c r="DI534">
        <v>70.36</v>
      </c>
      <c r="DJ534">
        <v>45.73</v>
      </c>
      <c r="DK534">
        <v>173.89</v>
      </c>
      <c r="DL534">
        <v>159.78</v>
      </c>
      <c r="DM534">
        <v>73.7</v>
      </c>
      <c r="DN534">
        <v>43.37</v>
      </c>
      <c r="DO534">
        <v>43.69</v>
      </c>
      <c r="DP534">
        <v>64.64</v>
      </c>
      <c r="DQ534">
        <v>131.88999999999999</v>
      </c>
      <c r="DR534">
        <v>53.94</v>
      </c>
      <c r="DS534">
        <v>49.78</v>
      </c>
      <c r="DT534">
        <v>202.53</v>
      </c>
      <c r="DU534">
        <v>164.38</v>
      </c>
      <c r="DV534">
        <v>237.6</v>
      </c>
      <c r="DW534">
        <v>44.93</v>
      </c>
      <c r="DX534">
        <v>55.99</v>
      </c>
      <c r="DY534">
        <v>139.15</v>
      </c>
      <c r="DZ534">
        <v>148.78</v>
      </c>
      <c r="EA534">
        <v>38.58</v>
      </c>
      <c r="EB534">
        <v>48.87</v>
      </c>
      <c r="EC534">
        <v>75.239999999999995</v>
      </c>
      <c r="ED534">
        <v>74.33</v>
      </c>
      <c r="EE534">
        <v>33.86</v>
      </c>
      <c r="EF534">
        <v>30.64</v>
      </c>
      <c r="EG534">
        <v>29.54</v>
      </c>
      <c r="EH534">
        <v>51.65</v>
      </c>
      <c r="EI534">
        <v>23.92</v>
      </c>
      <c r="EJ534">
        <v>45.68</v>
      </c>
      <c r="EK534">
        <v>127.95</v>
      </c>
      <c r="EL534">
        <v>18.77</v>
      </c>
      <c r="EM534">
        <v>44.64</v>
      </c>
      <c r="EN534">
        <v>43.24</v>
      </c>
      <c r="EO534">
        <v>110.63</v>
      </c>
      <c r="EP534">
        <v>126.34</v>
      </c>
      <c r="EQ534">
        <v>64.150000000000006</v>
      </c>
      <c r="ER534">
        <v>56.3</v>
      </c>
      <c r="ES534">
        <v>35.5</v>
      </c>
      <c r="ET534">
        <v>13.69</v>
      </c>
      <c r="EU534">
        <v>22.95</v>
      </c>
      <c r="EV534">
        <v>34.25</v>
      </c>
      <c r="EW534">
        <v>17.39</v>
      </c>
      <c r="EX534">
        <v>22.67</v>
      </c>
      <c r="EY534">
        <v>21.03</v>
      </c>
      <c r="EZ534">
        <v>19.309999999999999</v>
      </c>
      <c r="FA534">
        <v>47.7</v>
      </c>
      <c r="FB534">
        <v>29.79</v>
      </c>
      <c r="FC534">
        <v>36.31</v>
      </c>
      <c r="FD534">
        <v>16.62</v>
      </c>
      <c r="FE534">
        <v>11.51</v>
      </c>
      <c r="FF534" t="s">
        <v>1035</v>
      </c>
      <c r="FG534" t="s">
        <v>1036</v>
      </c>
      <c r="FH534">
        <v>24.22</v>
      </c>
    </row>
    <row r="535" spans="1:164">
      <c r="A535" s="122">
        <v>43875</v>
      </c>
      <c r="B535">
        <v>42.27</v>
      </c>
      <c r="C535">
        <v>19.11</v>
      </c>
      <c r="D535">
        <v>13.14</v>
      </c>
      <c r="E535">
        <v>22.61</v>
      </c>
      <c r="F535">
        <v>75.13</v>
      </c>
      <c r="G535">
        <v>57.04</v>
      </c>
      <c r="H535">
        <v>34.46</v>
      </c>
      <c r="I535">
        <v>75.290000000000006</v>
      </c>
      <c r="J535">
        <v>69.150000000000006</v>
      </c>
      <c r="K535">
        <v>143.41999999999999</v>
      </c>
      <c r="L535">
        <v>37.520000000000003</v>
      </c>
      <c r="M535" t="s">
        <v>808</v>
      </c>
      <c r="N535">
        <v>462.35</v>
      </c>
      <c r="O535">
        <v>107.04</v>
      </c>
      <c r="P535" t="s">
        <v>1037</v>
      </c>
      <c r="Q535">
        <v>45.08</v>
      </c>
      <c r="R535">
        <v>71.989999999999995</v>
      </c>
      <c r="S535">
        <v>49.25</v>
      </c>
      <c r="T535">
        <v>155.97</v>
      </c>
      <c r="U535">
        <v>45.82</v>
      </c>
      <c r="V535">
        <v>56.34</v>
      </c>
      <c r="W535">
        <v>52.2</v>
      </c>
      <c r="X535">
        <v>56.22</v>
      </c>
      <c r="Y535" t="s">
        <v>1038</v>
      </c>
      <c r="Z535">
        <v>49.99</v>
      </c>
      <c r="AA535">
        <v>11.4</v>
      </c>
      <c r="AB535">
        <v>48.04</v>
      </c>
      <c r="AC535">
        <v>57.67</v>
      </c>
      <c r="AD535">
        <v>31.17</v>
      </c>
      <c r="AE535">
        <v>70.39</v>
      </c>
      <c r="AF535">
        <v>155.03</v>
      </c>
      <c r="AG535">
        <v>175.64</v>
      </c>
      <c r="AH535">
        <v>45.86</v>
      </c>
      <c r="AI535">
        <v>31.47</v>
      </c>
      <c r="AJ535">
        <v>114.8</v>
      </c>
      <c r="AK535">
        <v>56.25</v>
      </c>
      <c r="AL535">
        <v>36.369999999999997</v>
      </c>
      <c r="AM535">
        <v>81.489999999999995</v>
      </c>
      <c r="AN535">
        <v>44.38</v>
      </c>
      <c r="AO535">
        <v>12.4</v>
      </c>
      <c r="AP535" t="s">
        <v>686</v>
      </c>
      <c r="AQ535">
        <v>37.450000000000003</v>
      </c>
      <c r="AR535">
        <v>58.17</v>
      </c>
      <c r="AS535">
        <v>63.23</v>
      </c>
      <c r="AT535">
        <v>77.28</v>
      </c>
      <c r="AU535">
        <v>154.29</v>
      </c>
      <c r="AV535">
        <v>208.46</v>
      </c>
      <c r="AW535">
        <v>276.25</v>
      </c>
      <c r="AX535">
        <v>59.37</v>
      </c>
      <c r="AY535">
        <v>66.42</v>
      </c>
      <c r="AZ535">
        <v>137.21</v>
      </c>
      <c r="BA535">
        <v>97.09</v>
      </c>
      <c r="BB535">
        <v>89.55</v>
      </c>
      <c r="BC535">
        <v>103.93</v>
      </c>
      <c r="BD535">
        <v>46.7</v>
      </c>
      <c r="BE535">
        <v>196.69</v>
      </c>
      <c r="BF535">
        <v>132.56</v>
      </c>
      <c r="BG535">
        <v>16.309999999999999</v>
      </c>
      <c r="BH535">
        <v>101.96</v>
      </c>
      <c r="BI535">
        <v>258.93</v>
      </c>
      <c r="BJ535">
        <v>70.040000000000006</v>
      </c>
      <c r="BK535">
        <v>45.54</v>
      </c>
      <c r="BL535">
        <v>271.18</v>
      </c>
      <c r="BM535">
        <v>150.69</v>
      </c>
      <c r="BN535">
        <v>58.69</v>
      </c>
      <c r="BO535">
        <v>51</v>
      </c>
      <c r="BP535">
        <v>155.97</v>
      </c>
      <c r="BQ535">
        <v>47.96</v>
      </c>
      <c r="BR535">
        <v>125.33</v>
      </c>
      <c r="BS535">
        <v>265.5</v>
      </c>
      <c r="BT535">
        <v>99.53</v>
      </c>
      <c r="BU535">
        <v>37.51</v>
      </c>
      <c r="BV535">
        <v>230.64</v>
      </c>
      <c r="BW535">
        <v>108.31</v>
      </c>
      <c r="BX535">
        <v>264.52</v>
      </c>
      <c r="BY535">
        <v>80.260000000000005</v>
      </c>
      <c r="BZ535">
        <v>77.58</v>
      </c>
      <c r="CA535">
        <v>67.930000000000007</v>
      </c>
      <c r="CB535">
        <v>44.36</v>
      </c>
      <c r="CC535">
        <v>210.42</v>
      </c>
      <c r="CD535">
        <v>267.97000000000003</v>
      </c>
      <c r="CE535">
        <v>32.44</v>
      </c>
      <c r="CF535">
        <v>92.8</v>
      </c>
      <c r="CG535">
        <v>54.62</v>
      </c>
      <c r="CH535">
        <v>95.65</v>
      </c>
      <c r="CI535">
        <v>33.79</v>
      </c>
      <c r="CJ535">
        <v>106.07</v>
      </c>
      <c r="CK535">
        <v>109.33</v>
      </c>
      <c r="CL535">
        <v>9.09</v>
      </c>
      <c r="CM535" t="s">
        <v>1039</v>
      </c>
      <c r="CN535" t="s">
        <v>1040</v>
      </c>
      <c r="CO535">
        <v>370.75</v>
      </c>
      <c r="CP535">
        <v>72.989999999999995</v>
      </c>
      <c r="CQ535">
        <v>54.58</v>
      </c>
      <c r="CR535">
        <v>75.12</v>
      </c>
      <c r="CS535">
        <v>23.58</v>
      </c>
      <c r="CT535">
        <v>13.08</v>
      </c>
      <c r="CU535" t="s">
        <v>1040</v>
      </c>
      <c r="CV535">
        <v>8.75</v>
      </c>
      <c r="CW535">
        <v>6.17</v>
      </c>
      <c r="CX535" t="s">
        <v>1041</v>
      </c>
      <c r="CY535">
        <v>206.8</v>
      </c>
      <c r="CZ535">
        <v>46.36</v>
      </c>
      <c r="DA535">
        <v>84.64</v>
      </c>
      <c r="DB535">
        <v>238.09</v>
      </c>
      <c r="DC535">
        <v>195</v>
      </c>
      <c r="DD535">
        <v>49.21</v>
      </c>
      <c r="DE535">
        <v>118.54</v>
      </c>
      <c r="DF535">
        <v>72.14</v>
      </c>
      <c r="DG535">
        <v>41.11</v>
      </c>
      <c r="DH535">
        <v>58.85</v>
      </c>
      <c r="DI535">
        <v>69.92</v>
      </c>
      <c r="DJ535">
        <v>45.54</v>
      </c>
      <c r="DK535">
        <v>174.15</v>
      </c>
      <c r="DL535">
        <v>159.59</v>
      </c>
      <c r="DM535">
        <v>73.569999999999993</v>
      </c>
      <c r="DN535">
        <v>43.55</v>
      </c>
      <c r="DO535">
        <v>43.65</v>
      </c>
      <c r="DP535">
        <v>64.790000000000006</v>
      </c>
      <c r="DQ535">
        <v>131.69</v>
      </c>
      <c r="DR535">
        <v>54.05</v>
      </c>
      <c r="DS535">
        <v>49.89</v>
      </c>
      <c r="DT535">
        <v>202.09</v>
      </c>
      <c r="DU535">
        <v>164.89</v>
      </c>
      <c r="DV535">
        <v>236.98</v>
      </c>
      <c r="DW535">
        <v>44.82</v>
      </c>
      <c r="DX535">
        <v>56.24</v>
      </c>
      <c r="DY535">
        <v>139.4</v>
      </c>
      <c r="DZ535">
        <v>149.05000000000001</v>
      </c>
      <c r="EA535">
        <v>38.700000000000003</v>
      </c>
      <c r="EB535">
        <v>48.89</v>
      </c>
      <c r="EC535">
        <v>75.569999999999993</v>
      </c>
      <c r="ED535">
        <v>73.540000000000006</v>
      </c>
      <c r="EE535">
        <v>33.93</v>
      </c>
      <c r="EF535">
        <v>30.69</v>
      </c>
      <c r="EG535">
        <v>29.6</v>
      </c>
      <c r="EH535">
        <v>51.56</v>
      </c>
      <c r="EI535">
        <v>23.85</v>
      </c>
      <c r="EJ535">
        <v>45.46</v>
      </c>
      <c r="EK535">
        <v>127.67</v>
      </c>
      <c r="EL535">
        <v>18.739999999999998</v>
      </c>
      <c r="EM535">
        <v>44.54</v>
      </c>
      <c r="EN535">
        <v>42.57</v>
      </c>
      <c r="EO535">
        <v>110.6</v>
      </c>
      <c r="EP535">
        <v>125.95</v>
      </c>
      <c r="EQ535">
        <v>63.49</v>
      </c>
      <c r="ER535">
        <v>56</v>
      </c>
      <c r="ES535">
        <v>35.32</v>
      </c>
      <c r="ET535">
        <v>13.52</v>
      </c>
      <c r="EU535">
        <v>22.91</v>
      </c>
      <c r="EV535">
        <v>34.36</v>
      </c>
      <c r="EW535">
        <v>17.32</v>
      </c>
      <c r="EX535">
        <v>22.6</v>
      </c>
      <c r="EY535">
        <v>21.07</v>
      </c>
      <c r="EZ535">
        <v>19.21</v>
      </c>
      <c r="FA535">
        <v>47.76</v>
      </c>
      <c r="FB535">
        <v>29.94</v>
      </c>
      <c r="FC535">
        <v>36.43</v>
      </c>
      <c r="FD535">
        <v>16.489999999999998</v>
      </c>
      <c r="FE535">
        <v>11.45</v>
      </c>
      <c r="FF535" t="s">
        <v>1042</v>
      </c>
      <c r="FG535" t="s">
        <v>805</v>
      </c>
      <c r="FH535">
        <v>24.29</v>
      </c>
    </row>
    <row r="536" spans="1:164">
      <c r="A536" s="122">
        <v>43879</v>
      </c>
      <c r="B536">
        <v>42.23</v>
      </c>
      <c r="C536">
        <v>19.11</v>
      </c>
      <c r="D536">
        <v>13.07</v>
      </c>
      <c r="E536">
        <v>22.68</v>
      </c>
      <c r="F536">
        <v>74.64</v>
      </c>
      <c r="G536">
        <v>56.77</v>
      </c>
      <c r="H536">
        <v>34.33</v>
      </c>
      <c r="I536">
        <v>74.900000000000006</v>
      </c>
      <c r="J536">
        <v>68.62</v>
      </c>
      <c r="K536">
        <v>142.63</v>
      </c>
      <c r="L536">
        <v>37.39</v>
      </c>
      <c r="M536" t="s">
        <v>921</v>
      </c>
      <c r="N536">
        <v>443.45</v>
      </c>
      <c r="O536">
        <v>105.45</v>
      </c>
      <c r="P536" t="s">
        <v>1043</v>
      </c>
      <c r="Q536">
        <v>44.73</v>
      </c>
      <c r="R536">
        <v>71.58</v>
      </c>
      <c r="S536">
        <v>48.59</v>
      </c>
      <c r="T536">
        <v>154.76</v>
      </c>
      <c r="U536">
        <v>45.23</v>
      </c>
      <c r="V536">
        <v>55.61</v>
      </c>
      <c r="W536">
        <v>51.53</v>
      </c>
      <c r="X536">
        <v>55.46</v>
      </c>
      <c r="Y536" t="s">
        <v>1044</v>
      </c>
      <c r="Z536">
        <v>49.47</v>
      </c>
      <c r="AA536">
        <v>11.45</v>
      </c>
      <c r="AB536">
        <v>47.73</v>
      </c>
      <c r="AC536">
        <v>57.04</v>
      </c>
      <c r="AD536">
        <v>30.9</v>
      </c>
      <c r="AE536">
        <v>70.98</v>
      </c>
      <c r="AF536">
        <v>156.1</v>
      </c>
      <c r="AG536">
        <v>177.06</v>
      </c>
      <c r="AH536">
        <v>46.21</v>
      </c>
      <c r="AI536">
        <v>31.83</v>
      </c>
      <c r="AJ536">
        <v>115.5</v>
      </c>
      <c r="AK536">
        <v>56.83</v>
      </c>
      <c r="AL536">
        <v>36.57</v>
      </c>
      <c r="AM536">
        <v>82.59</v>
      </c>
      <c r="AN536">
        <v>44.67</v>
      </c>
      <c r="AO536">
        <v>12.31</v>
      </c>
      <c r="AP536" t="s">
        <v>686</v>
      </c>
      <c r="AQ536">
        <v>37.61</v>
      </c>
      <c r="AR536">
        <v>59.72</v>
      </c>
      <c r="AS536">
        <v>63.44</v>
      </c>
      <c r="AT536">
        <v>76.430000000000007</v>
      </c>
      <c r="AU536">
        <v>154.44</v>
      </c>
      <c r="AV536">
        <v>209.89</v>
      </c>
      <c r="AW536">
        <v>274.07</v>
      </c>
      <c r="AX536">
        <v>60.25</v>
      </c>
      <c r="AY536">
        <v>66.33</v>
      </c>
      <c r="AZ536">
        <v>136.86000000000001</v>
      </c>
      <c r="BA536">
        <v>97.61</v>
      </c>
      <c r="BB536">
        <v>89.19</v>
      </c>
      <c r="BC536">
        <v>103.56</v>
      </c>
      <c r="BD536">
        <v>46.31</v>
      </c>
      <c r="BE536">
        <v>196.15</v>
      </c>
      <c r="BF536">
        <v>131.72</v>
      </c>
      <c r="BG536">
        <v>16.45</v>
      </c>
      <c r="BH536">
        <v>101.58</v>
      </c>
      <c r="BI536">
        <v>258.27</v>
      </c>
      <c r="BJ536">
        <v>70.83</v>
      </c>
      <c r="BK536">
        <v>45.25</v>
      </c>
      <c r="BL536">
        <v>270.19</v>
      </c>
      <c r="BM536">
        <v>148.43</v>
      </c>
      <c r="BN536">
        <v>59.16</v>
      </c>
      <c r="BO536">
        <v>51.6</v>
      </c>
      <c r="BP536">
        <v>156.46</v>
      </c>
      <c r="BQ536">
        <v>47.55</v>
      </c>
      <c r="BR536">
        <v>125.22</v>
      </c>
      <c r="BS536">
        <v>262.08999999999997</v>
      </c>
      <c r="BT536">
        <v>100.14</v>
      </c>
      <c r="BU536">
        <v>37.700000000000003</v>
      </c>
      <c r="BV536">
        <v>229.31</v>
      </c>
      <c r="BW536">
        <v>107.65</v>
      </c>
      <c r="BX536">
        <v>264.95999999999998</v>
      </c>
      <c r="BY536">
        <v>79.95</v>
      </c>
      <c r="BZ536">
        <v>77.3</v>
      </c>
      <c r="CA536">
        <v>68.22</v>
      </c>
      <c r="CB536">
        <v>44.43</v>
      </c>
      <c r="CC536">
        <v>209.52</v>
      </c>
      <c r="CD536">
        <v>267.88</v>
      </c>
      <c r="CE536">
        <v>32.54</v>
      </c>
      <c r="CF536">
        <v>93.01</v>
      </c>
      <c r="CG536">
        <v>54.41</v>
      </c>
      <c r="CH536">
        <v>94.62</v>
      </c>
      <c r="CI536">
        <v>33.869999999999997</v>
      </c>
      <c r="CJ536">
        <v>105.95</v>
      </c>
      <c r="CK536">
        <v>108.46</v>
      </c>
      <c r="CL536">
        <v>9.1199999999999992</v>
      </c>
      <c r="CM536" t="s">
        <v>1045</v>
      </c>
      <c r="CN536" t="s">
        <v>1046</v>
      </c>
      <c r="CO536">
        <v>370.75</v>
      </c>
      <c r="CP536">
        <v>72.38</v>
      </c>
      <c r="CQ536">
        <v>54.13</v>
      </c>
      <c r="CR536">
        <v>74.319999999999993</v>
      </c>
      <c r="CS536">
        <v>23.41</v>
      </c>
      <c r="CT536">
        <v>12.97</v>
      </c>
      <c r="CU536" t="s">
        <v>1046</v>
      </c>
      <c r="CV536">
        <v>8.9550000000000001</v>
      </c>
      <c r="CW536">
        <v>6.07</v>
      </c>
      <c r="CX536" t="s">
        <v>1047</v>
      </c>
      <c r="CY536">
        <v>203.5</v>
      </c>
      <c r="CZ536">
        <v>47.14</v>
      </c>
      <c r="DA536">
        <v>84.16</v>
      </c>
      <c r="DB536">
        <v>236.33</v>
      </c>
      <c r="DC536">
        <v>195.11</v>
      </c>
      <c r="DD536">
        <v>48.88</v>
      </c>
      <c r="DE536">
        <v>117.33</v>
      </c>
      <c r="DF536">
        <v>71.63</v>
      </c>
      <c r="DG536">
        <v>41.04</v>
      </c>
      <c r="DH536">
        <v>58.5</v>
      </c>
      <c r="DI536">
        <v>68.290000000000006</v>
      </c>
      <c r="DJ536">
        <v>45.37</v>
      </c>
      <c r="DK536">
        <v>173.15</v>
      </c>
      <c r="DL536">
        <v>158.78</v>
      </c>
      <c r="DM536">
        <v>73.48</v>
      </c>
      <c r="DN536">
        <v>43.35</v>
      </c>
      <c r="DO536">
        <v>43.44</v>
      </c>
      <c r="DP536">
        <v>64.56</v>
      </c>
      <c r="DQ536">
        <v>131.68</v>
      </c>
      <c r="DR536">
        <v>54.36</v>
      </c>
      <c r="DS536">
        <v>49.67</v>
      </c>
      <c r="DT536">
        <v>202.76</v>
      </c>
      <c r="DU536">
        <v>164.13</v>
      </c>
      <c r="DV536">
        <v>237.78</v>
      </c>
      <c r="DW536">
        <v>45.01</v>
      </c>
      <c r="DX536">
        <v>56.07</v>
      </c>
      <c r="DY536">
        <v>139.01</v>
      </c>
      <c r="DZ536">
        <v>148.35</v>
      </c>
      <c r="EA536">
        <v>38.549999999999997</v>
      </c>
      <c r="EB536">
        <v>48.68</v>
      </c>
      <c r="EC536">
        <v>75.36</v>
      </c>
      <c r="ED536">
        <v>73.709999999999994</v>
      </c>
      <c r="EE536">
        <v>33.799999999999997</v>
      </c>
      <c r="EF536">
        <v>30.66</v>
      </c>
      <c r="EG536">
        <v>29.44</v>
      </c>
      <c r="EH536">
        <v>51.79</v>
      </c>
      <c r="EI536">
        <v>23.72</v>
      </c>
      <c r="EJ536">
        <v>45.53</v>
      </c>
      <c r="EK536">
        <v>126.87</v>
      </c>
      <c r="EL536">
        <v>18.850000000000001</v>
      </c>
      <c r="EM536">
        <v>44.37</v>
      </c>
      <c r="EN536">
        <v>42.39</v>
      </c>
      <c r="EO536">
        <v>110.17</v>
      </c>
      <c r="EP536">
        <v>126.75</v>
      </c>
      <c r="EQ536">
        <v>63.57</v>
      </c>
      <c r="ER536">
        <v>56.47</v>
      </c>
      <c r="ES536">
        <v>35.630000000000003</v>
      </c>
      <c r="ET536">
        <v>13.76</v>
      </c>
      <c r="EU536">
        <v>22.98</v>
      </c>
      <c r="EV536">
        <v>34.909999999999997</v>
      </c>
      <c r="EW536">
        <v>17.45</v>
      </c>
      <c r="EX536">
        <v>22.72</v>
      </c>
      <c r="EY536">
        <v>21.29</v>
      </c>
      <c r="EZ536">
        <v>19.2</v>
      </c>
      <c r="FA536">
        <v>48.03</v>
      </c>
      <c r="FB536">
        <v>30.11</v>
      </c>
      <c r="FC536">
        <v>36.520000000000003</v>
      </c>
      <c r="FD536">
        <v>16.45</v>
      </c>
      <c r="FE536">
        <v>11.55</v>
      </c>
      <c r="FF536" t="s">
        <v>1048</v>
      </c>
      <c r="FG536" t="s">
        <v>1049</v>
      </c>
      <c r="FH536">
        <v>24.35</v>
      </c>
    </row>
    <row r="537" spans="1:164">
      <c r="A537" s="122">
        <v>43880</v>
      </c>
      <c r="B537">
        <v>42.5</v>
      </c>
      <c r="C537">
        <v>18.98</v>
      </c>
      <c r="D537">
        <v>13.13</v>
      </c>
      <c r="E537">
        <v>22.78</v>
      </c>
      <c r="F537">
        <v>74.569999999999993</v>
      </c>
      <c r="G537">
        <v>56.76</v>
      </c>
      <c r="H537">
        <v>34.33</v>
      </c>
      <c r="I537">
        <v>74.900000000000006</v>
      </c>
      <c r="J537">
        <v>68.91</v>
      </c>
      <c r="K537">
        <v>143</v>
      </c>
      <c r="L537">
        <v>37.340000000000003</v>
      </c>
      <c r="M537" t="s">
        <v>1050</v>
      </c>
      <c r="N537">
        <v>454.17</v>
      </c>
      <c r="O537">
        <v>106.51</v>
      </c>
      <c r="P537" t="s">
        <v>1051</v>
      </c>
      <c r="Q537">
        <v>44.99</v>
      </c>
      <c r="R537">
        <v>71.819999999999993</v>
      </c>
      <c r="S537">
        <v>48.96</v>
      </c>
      <c r="T537">
        <v>156.08000000000001</v>
      </c>
      <c r="U537">
        <v>45.5</v>
      </c>
      <c r="V537">
        <v>56.14</v>
      </c>
      <c r="W537">
        <v>51.79</v>
      </c>
      <c r="X537">
        <v>55.92</v>
      </c>
      <c r="Y537" t="s">
        <v>1052</v>
      </c>
      <c r="Z537">
        <v>49.62</v>
      </c>
      <c r="AA537">
        <v>11.45</v>
      </c>
      <c r="AB537">
        <v>48.06</v>
      </c>
      <c r="AC537">
        <v>57.35</v>
      </c>
      <c r="AD537">
        <v>31.13</v>
      </c>
      <c r="AE537">
        <v>70.209999999999994</v>
      </c>
      <c r="AF537">
        <v>154.63999999999999</v>
      </c>
      <c r="AG537">
        <v>175.34</v>
      </c>
      <c r="AH537">
        <v>45.74</v>
      </c>
      <c r="AI537">
        <v>31.74</v>
      </c>
      <c r="AJ537">
        <v>114.59</v>
      </c>
      <c r="AK537">
        <v>56.84</v>
      </c>
      <c r="AL537">
        <v>36.31</v>
      </c>
      <c r="AM537">
        <v>80.97</v>
      </c>
      <c r="AN537">
        <v>44.26</v>
      </c>
      <c r="AO537">
        <v>12.49</v>
      </c>
      <c r="AP537" t="s">
        <v>686</v>
      </c>
      <c r="AQ537">
        <v>37.299999999999997</v>
      </c>
      <c r="AR537">
        <v>57.74</v>
      </c>
      <c r="AS537">
        <v>64.42</v>
      </c>
      <c r="AT537">
        <v>77.41</v>
      </c>
      <c r="AU537">
        <v>155.87</v>
      </c>
      <c r="AV537">
        <v>211.53</v>
      </c>
      <c r="AW537">
        <v>275.91000000000003</v>
      </c>
      <c r="AX537">
        <v>61.73</v>
      </c>
      <c r="AY537">
        <v>66.52</v>
      </c>
      <c r="AZ537">
        <v>138.15</v>
      </c>
      <c r="BA537">
        <v>98.35</v>
      </c>
      <c r="BB537">
        <v>90.15</v>
      </c>
      <c r="BC537">
        <v>104.04</v>
      </c>
      <c r="BD537">
        <v>46.48</v>
      </c>
      <c r="BE537">
        <v>197.23</v>
      </c>
      <c r="BF537">
        <v>133.13</v>
      </c>
      <c r="BG537">
        <v>16.25</v>
      </c>
      <c r="BH537">
        <v>102.79</v>
      </c>
      <c r="BI537">
        <v>260.88</v>
      </c>
      <c r="BJ537">
        <v>71.97</v>
      </c>
      <c r="BK537">
        <v>45.6</v>
      </c>
      <c r="BL537">
        <v>273.20999999999998</v>
      </c>
      <c r="BM537">
        <v>152.25</v>
      </c>
      <c r="BN537">
        <v>60.37</v>
      </c>
      <c r="BO537">
        <v>49.8</v>
      </c>
      <c r="BP537">
        <v>157.43</v>
      </c>
      <c r="BQ537">
        <v>48.23</v>
      </c>
      <c r="BR537">
        <v>126.89</v>
      </c>
      <c r="BS537">
        <v>268.7</v>
      </c>
      <c r="BT537">
        <v>100.6</v>
      </c>
      <c r="BU537">
        <v>40.74</v>
      </c>
      <c r="BV537">
        <v>231.91</v>
      </c>
      <c r="BW537">
        <v>109.31</v>
      </c>
      <c r="BX537">
        <v>266.67</v>
      </c>
      <c r="BY537">
        <v>80.84</v>
      </c>
      <c r="BZ537">
        <v>78</v>
      </c>
      <c r="CA537">
        <v>68.66</v>
      </c>
      <c r="CB537">
        <v>44.74</v>
      </c>
      <c r="CC537">
        <v>212</v>
      </c>
      <c r="CD537">
        <v>270.49</v>
      </c>
      <c r="CE537">
        <v>32.619999999999997</v>
      </c>
      <c r="CF537">
        <v>94.61</v>
      </c>
      <c r="CG537">
        <v>55.22</v>
      </c>
      <c r="CH537">
        <v>95.57</v>
      </c>
      <c r="CI537">
        <v>34.39</v>
      </c>
      <c r="CJ537">
        <v>106.92</v>
      </c>
      <c r="CK537">
        <v>111</v>
      </c>
      <c r="CL537">
        <v>9.24</v>
      </c>
      <c r="CM537" t="s">
        <v>1053</v>
      </c>
      <c r="CN537" t="s">
        <v>1054</v>
      </c>
      <c r="CO537">
        <v>385</v>
      </c>
      <c r="CP537">
        <v>73.349999999999994</v>
      </c>
      <c r="CQ537">
        <v>54.85</v>
      </c>
      <c r="CR537">
        <v>76.52</v>
      </c>
      <c r="CS537">
        <v>23.85</v>
      </c>
      <c r="CT537">
        <v>13.31</v>
      </c>
      <c r="CU537" t="s">
        <v>1054</v>
      </c>
      <c r="CV537">
        <v>8.1974999999999998</v>
      </c>
      <c r="CW537">
        <v>6.1</v>
      </c>
      <c r="CX537" t="s">
        <v>1055</v>
      </c>
      <c r="CY537">
        <v>209</v>
      </c>
      <c r="CZ537">
        <v>45.88</v>
      </c>
      <c r="DA537">
        <v>84.13</v>
      </c>
      <c r="DB537">
        <v>235.98</v>
      </c>
      <c r="DC537">
        <v>196.59</v>
      </c>
      <c r="DD537">
        <v>48.92</v>
      </c>
      <c r="DE537">
        <v>117.32</v>
      </c>
      <c r="DF537">
        <v>71.599999999999994</v>
      </c>
      <c r="DG537">
        <v>41.06</v>
      </c>
      <c r="DH537">
        <v>58.75</v>
      </c>
      <c r="DI537">
        <v>67.98</v>
      </c>
      <c r="DJ537">
        <v>45.39</v>
      </c>
      <c r="DK537">
        <v>173.72</v>
      </c>
      <c r="DL537">
        <v>158.93</v>
      </c>
      <c r="DM537">
        <v>73.36</v>
      </c>
      <c r="DN537">
        <v>43.64</v>
      </c>
      <c r="DO537">
        <v>43.45</v>
      </c>
      <c r="DP537">
        <v>64.489999999999995</v>
      </c>
      <c r="DQ537">
        <v>132.27000000000001</v>
      </c>
      <c r="DR537">
        <v>55.18</v>
      </c>
      <c r="DS537">
        <v>49.87</v>
      </c>
      <c r="DT537">
        <v>204.12</v>
      </c>
      <c r="DU537">
        <v>164.05</v>
      </c>
      <c r="DV537">
        <v>238.69</v>
      </c>
      <c r="DW537">
        <v>45.11</v>
      </c>
      <c r="DX537">
        <v>56.22</v>
      </c>
      <c r="DY537">
        <v>139.69999999999999</v>
      </c>
      <c r="DZ537">
        <v>148.06</v>
      </c>
      <c r="EA537">
        <v>38.520000000000003</v>
      </c>
      <c r="EB537">
        <v>48.44</v>
      </c>
      <c r="EC537">
        <v>75.62</v>
      </c>
      <c r="ED537">
        <v>73.31</v>
      </c>
      <c r="EE537">
        <v>33.64</v>
      </c>
      <c r="EF537">
        <v>30.6</v>
      </c>
      <c r="EG537">
        <v>29.45</v>
      </c>
      <c r="EH537">
        <v>52.15</v>
      </c>
      <c r="EI537">
        <v>23.95</v>
      </c>
      <c r="EJ537">
        <v>45.94</v>
      </c>
      <c r="EK537">
        <v>127.65</v>
      </c>
      <c r="EL537">
        <v>19.100000000000001</v>
      </c>
      <c r="EM537">
        <v>44.5</v>
      </c>
      <c r="EN537">
        <v>42.54</v>
      </c>
      <c r="EO537">
        <v>110.77</v>
      </c>
      <c r="EP537">
        <v>126.98</v>
      </c>
      <c r="EQ537">
        <v>64.069999999999993</v>
      </c>
      <c r="ER537">
        <v>57.06</v>
      </c>
      <c r="ES537">
        <v>35.83</v>
      </c>
      <c r="ET537">
        <v>13.56</v>
      </c>
      <c r="EU537">
        <v>22.87</v>
      </c>
      <c r="EV537">
        <v>34.51</v>
      </c>
      <c r="EW537">
        <v>17.190000000000001</v>
      </c>
      <c r="EX537">
        <v>22.5</v>
      </c>
      <c r="EY537">
        <v>21.12</v>
      </c>
      <c r="EZ537">
        <v>18.809999999999999</v>
      </c>
      <c r="FA537">
        <v>47.82</v>
      </c>
      <c r="FB537">
        <v>30</v>
      </c>
      <c r="FC537">
        <v>36.33</v>
      </c>
      <c r="FD537">
        <v>15.99</v>
      </c>
      <c r="FE537">
        <v>11.37</v>
      </c>
      <c r="FF537" t="s">
        <v>1056</v>
      </c>
      <c r="FG537" t="s">
        <v>1057</v>
      </c>
      <c r="FH537">
        <v>24.09</v>
      </c>
    </row>
    <row r="538" spans="1:164">
      <c r="A538" s="122">
        <v>43881</v>
      </c>
      <c r="B538">
        <v>42.44</v>
      </c>
      <c r="C538">
        <v>19.059999999999999</v>
      </c>
      <c r="D538">
        <v>13.11</v>
      </c>
      <c r="E538">
        <v>22.94</v>
      </c>
      <c r="F538">
        <v>74.12</v>
      </c>
      <c r="G538">
        <v>56.96</v>
      </c>
      <c r="H538">
        <v>34.56</v>
      </c>
      <c r="I538">
        <v>74.78</v>
      </c>
      <c r="J538">
        <v>68.58</v>
      </c>
      <c r="K538">
        <v>143.27000000000001</v>
      </c>
      <c r="L538">
        <v>37.19</v>
      </c>
      <c r="M538" t="s">
        <v>1058</v>
      </c>
      <c r="N538">
        <v>466.9</v>
      </c>
      <c r="O538">
        <v>106.95</v>
      </c>
      <c r="P538" t="s">
        <v>1059</v>
      </c>
      <c r="Q538">
        <v>45.01</v>
      </c>
      <c r="R538">
        <v>72.209999999999994</v>
      </c>
      <c r="S538">
        <v>49.4</v>
      </c>
      <c r="T538">
        <v>156.03</v>
      </c>
      <c r="U538">
        <v>45.98</v>
      </c>
      <c r="V538">
        <v>56.37</v>
      </c>
      <c r="W538">
        <v>52.3</v>
      </c>
      <c r="X538">
        <v>56.42</v>
      </c>
      <c r="Y538" t="s">
        <v>1060</v>
      </c>
      <c r="Z538">
        <v>49.99</v>
      </c>
      <c r="AA538">
        <v>11.75</v>
      </c>
      <c r="AB538">
        <v>48.11</v>
      </c>
      <c r="AC538">
        <v>57.55</v>
      </c>
      <c r="AD538">
        <v>31.07</v>
      </c>
      <c r="AE538">
        <v>70.459999999999994</v>
      </c>
      <c r="AF538">
        <v>155.05000000000001</v>
      </c>
      <c r="AG538">
        <v>175.72</v>
      </c>
      <c r="AH538">
        <v>45.86</v>
      </c>
      <c r="AI538">
        <v>31.77</v>
      </c>
      <c r="AJ538">
        <v>114.57</v>
      </c>
      <c r="AK538">
        <v>56.89</v>
      </c>
      <c r="AL538">
        <v>36.33</v>
      </c>
      <c r="AM538">
        <v>81.33</v>
      </c>
      <c r="AN538">
        <v>44.45</v>
      </c>
      <c r="AO538">
        <v>12.46</v>
      </c>
      <c r="AP538" t="s">
        <v>686</v>
      </c>
      <c r="AQ538">
        <v>37.229999999999997</v>
      </c>
      <c r="AR538">
        <v>58.34</v>
      </c>
      <c r="AS538">
        <v>63.99</v>
      </c>
      <c r="AT538">
        <v>75.930000000000007</v>
      </c>
      <c r="AU538">
        <v>156.02000000000001</v>
      </c>
      <c r="AV538">
        <v>209.11</v>
      </c>
      <c r="AW538">
        <v>274.41000000000003</v>
      </c>
      <c r="AX538">
        <v>60.63</v>
      </c>
      <c r="AY538">
        <v>66.28</v>
      </c>
      <c r="AZ538">
        <v>137.16999999999999</v>
      </c>
      <c r="BA538">
        <v>97.81</v>
      </c>
      <c r="BB538">
        <v>89.48</v>
      </c>
      <c r="BC538">
        <v>103.37</v>
      </c>
      <c r="BD538">
        <v>46.46</v>
      </c>
      <c r="BE538">
        <v>195.94</v>
      </c>
      <c r="BF538">
        <v>131.46</v>
      </c>
      <c r="BG538">
        <v>16.46</v>
      </c>
      <c r="BH538">
        <v>101.72</v>
      </c>
      <c r="BI538">
        <v>258.14</v>
      </c>
      <c r="BJ538">
        <v>71.599999999999994</v>
      </c>
      <c r="BK538">
        <v>45.26</v>
      </c>
      <c r="BL538">
        <v>270.68</v>
      </c>
      <c r="BM538">
        <v>149.85</v>
      </c>
      <c r="BN538">
        <v>59.89</v>
      </c>
      <c r="BO538">
        <v>51.3</v>
      </c>
      <c r="BP538">
        <v>156.33000000000001</v>
      </c>
      <c r="BQ538">
        <v>47.76</v>
      </c>
      <c r="BR538">
        <v>126.77</v>
      </c>
      <c r="BS538">
        <v>264.8</v>
      </c>
      <c r="BT538">
        <v>100.17</v>
      </c>
      <c r="BU538">
        <v>41.86</v>
      </c>
      <c r="BV538">
        <v>228.99</v>
      </c>
      <c r="BW538">
        <v>107.83</v>
      </c>
      <c r="BX538">
        <v>263.77999999999997</v>
      </c>
      <c r="BY538">
        <v>80.099999999999994</v>
      </c>
      <c r="BZ538">
        <v>77.349999999999994</v>
      </c>
      <c r="CA538">
        <v>68.13</v>
      </c>
      <c r="CB538">
        <v>44.84</v>
      </c>
      <c r="CC538">
        <v>210.66</v>
      </c>
      <c r="CD538">
        <v>268.25</v>
      </c>
      <c r="CE538">
        <v>32.590000000000003</v>
      </c>
      <c r="CF538">
        <v>93.41</v>
      </c>
      <c r="CG538">
        <v>54.9</v>
      </c>
      <c r="CH538">
        <v>95.5</v>
      </c>
      <c r="CI538">
        <v>34.01</v>
      </c>
      <c r="CJ538">
        <v>105.99</v>
      </c>
      <c r="CK538">
        <v>110.01</v>
      </c>
      <c r="CL538">
        <v>9.23</v>
      </c>
      <c r="CM538" t="s">
        <v>1061</v>
      </c>
      <c r="CN538" t="s">
        <v>1062</v>
      </c>
      <c r="CO538">
        <v>391.5</v>
      </c>
      <c r="CP538">
        <v>73.37</v>
      </c>
      <c r="CQ538">
        <v>54.79</v>
      </c>
      <c r="CR538">
        <v>76.8</v>
      </c>
      <c r="CS538">
        <v>23.97</v>
      </c>
      <c r="CT538">
        <v>13.32</v>
      </c>
      <c r="CU538" t="s">
        <v>1062</v>
      </c>
      <c r="CV538">
        <v>8.1058000000000003</v>
      </c>
      <c r="CW538">
        <v>6.35</v>
      </c>
      <c r="CX538" t="s">
        <v>1063</v>
      </c>
      <c r="CY538">
        <v>208.4</v>
      </c>
      <c r="CZ538">
        <v>45.94</v>
      </c>
      <c r="DA538">
        <v>84.01</v>
      </c>
      <c r="DB538">
        <v>234.47</v>
      </c>
      <c r="DC538">
        <v>198.16</v>
      </c>
      <c r="DD538">
        <v>49.23</v>
      </c>
      <c r="DE538">
        <v>116.79</v>
      </c>
      <c r="DF538">
        <v>72.11</v>
      </c>
      <c r="DG538">
        <v>40.75</v>
      </c>
      <c r="DH538">
        <v>58.62</v>
      </c>
      <c r="DI538">
        <v>66.77</v>
      </c>
      <c r="DJ538">
        <v>45.52</v>
      </c>
      <c r="DK538">
        <v>173.58</v>
      </c>
      <c r="DL538">
        <v>158.81</v>
      </c>
      <c r="DM538">
        <v>72.91</v>
      </c>
      <c r="DN538">
        <v>43.48</v>
      </c>
      <c r="DO538">
        <v>43.43</v>
      </c>
      <c r="DP538">
        <v>64.540000000000006</v>
      </c>
      <c r="DQ538">
        <v>132.32</v>
      </c>
      <c r="DR538">
        <v>56.23</v>
      </c>
      <c r="DS538">
        <v>50.4</v>
      </c>
      <c r="DT538">
        <v>204.46</v>
      </c>
      <c r="DU538">
        <v>164.2</v>
      </c>
      <c r="DV538">
        <v>238.51</v>
      </c>
      <c r="DW538">
        <v>46.1</v>
      </c>
      <c r="DX538">
        <v>56.06</v>
      </c>
      <c r="DY538">
        <v>139.81</v>
      </c>
      <c r="DZ538">
        <v>148.03</v>
      </c>
      <c r="EA538">
        <v>38.54</v>
      </c>
      <c r="EB538">
        <v>48.53</v>
      </c>
      <c r="EC538">
        <v>75.62</v>
      </c>
      <c r="ED538">
        <v>73.819999999999993</v>
      </c>
      <c r="EE538">
        <v>33.76</v>
      </c>
      <c r="EF538">
        <v>30.61</v>
      </c>
      <c r="EG538">
        <v>29.44</v>
      </c>
      <c r="EH538">
        <v>52.19</v>
      </c>
      <c r="EI538">
        <v>23.58</v>
      </c>
      <c r="EJ538">
        <v>45.93</v>
      </c>
      <c r="EK538">
        <v>127.04</v>
      </c>
      <c r="EL538">
        <v>18.96</v>
      </c>
      <c r="EM538">
        <v>44.53</v>
      </c>
      <c r="EN538">
        <v>42.09</v>
      </c>
      <c r="EO538">
        <v>111.22</v>
      </c>
      <c r="EP538">
        <v>127.16</v>
      </c>
      <c r="EQ538">
        <v>65.2</v>
      </c>
      <c r="ER538">
        <v>56.55</v>
      </c>
      <c r="ES538">
        <v>35.69</v>
      </c>
      <c r="ET538">
        <v>14.04</v>
      </c>
      <c r="EU538">
        <v>22.96</v>
      </c>
      <c r="EV538">
        <v>34.99</v>
      </c>
      <c r="EW538">
        <v>17.420000000000002</v>
      </c>
      <c r="EX538">
        <v>22.7</v>
      </c>
      <c r="EY538">
        <v>21.32</v>
      </c>
      <c r="EZ538">
        <v>19.18</v>
      </c>
      <c r="FA538">
        <v>48.05</v>
      </c>
      <c r="FB538">
        <v>29.85</v>
      </c>
      <c r="FC538">
        <v>36.24</v>
      </c>
      <c r="FD538">
        <v>16.45</v>
      </c>
      <c r="FE538">
        <v>11.53</v>
      </c>
      <c r="FF538" t="s">
        <v>1064</v>
      </c>
      <c r="FG538" t="s">
        <v>1065</v>
      </c>
      <c r="FH538">
        <v>23.99</v>
      </c>
    </row>
    <row r="539" spans="1:164">
      <c r="A539" s="122">
        <v>43882</v>
      </c>
      <c r="B539">
        <v>42.07</v>
      </c>
      <c r="C539">
        <v>18.98</v>
      </c>
      <c r="D539">
        <v>13.03</v>
      </c>
      <c r="E539">
        <v>22.7</v>
      </c>
      <c r="F539">
        <v>73.97</v>
      </c>
      <c r="G539">
        <v>56.84</v>
      </c>
      <c r="H539">
        <v>34.090000000000003</v>
      </c>
      <c r="I539">
        <v>74.37</v>
      </c>
      <c r="J539">
        <v>68.14</v>
      </c>
      <c r="K539">
        <v>142.19999999999999</v>
      </c>
      <c r="L539">
        <v>37.01</v>
      </c>
      <c r="M539" t="s">
        <v>1066</v>
      </c>
      <c r="N539">
        <v>446.74</v>
      </c>
      <c r="O539">
        <v>104.06</v>
      </c>
      <c r="P539" t="s">
        <v>1067</v>
      </c>
      <c r="Q539">
        <v>44.52</v>
      </c>
      <c r="R539">
        <v>71</v>
      </c>
      <c r="S539">
        <v>48.81</v>
      </c>
      <c r="T539">
        <v>153.88999999999999</v>
      </c>
      <c r="U539">
        <v>45.36</v>
      </c>
      <c r="V539">
        <v>55.69</v>
      </c>
      <c r="W539">
        <v>51.55</v>
      </c>
      <c r="X539">
        <v>55.65</v>
      </c>
      <c r="Y539" t="s">
        <v>1068</v>
      </c>
      <c r="Z539">
        <v>49.53</v>
      </c>
      <c r="AA539">
        <v>11.6</v>
      </c>
      <c r="AB539">
        <v>47.47</v>
      </c>
      <c r="AC539">
        <v>56.62</v>
      </c>
      <c r="AD539">
        <v>30.77</v>
      </c>
      <c r="AE539">
        <v>70.33</v>
      </c>
      <c r="AF539">
        <v>154.81</v>
      </c>
      <c r="AG539">
        <v>175.45</v>
      </c>
      <c r="AH539">
        <v>45.79</v>
      </c>
      <c r="AI539">
        <v>31.64</v>
      </c>
      <c r="AJ539">
        <v>114.32</v>
      </c>
      <c r="AK539">
        <v>56.8</v>
      </c>
      <c r="AL539">
        <v>36.25</v>
      </c>
      <c r="AM539">
        <v>81.150000000000006</v>
      </c>
      <c r="AN539">
        <v>44.42</v>
      </c>
      <c r="AO539">
        <v>12.47</v>
      </c>
      <c r="AP539" t="s">
        <v>686</v>
      </c>
      <c r="AQ539">
        <v>37.25</v>
      </c>
      <c r="AR539">
        <v>58</v>
      </c>
      <c r="AS539">
        <v>63.76</v>
      </c>
      <c r="AT539">
        <v>75.97</v>
      </c>
      <c r="AU539">
        <v>155.61000000000001</v>
      </c>
      <c r="AV539">
        <v>208.41</v>
      </c>
      <c r="AW539">
        <v>272.49</v>
      </c>
      <c r="AX539">
        <v>59.57</v>
      </c>
      <c r="AY539">
        <v>66.599999999999994</v>
      </c>
      <c r="AZ539">
        <v>135.97999999999999</v>
      </c>
      <c r="BA539">
        <v>97.26</v>
      </c>
      <c r="BB539">
        <v>88.39</v>
      </c>
      <c r="BC539">
        <v>103.43</v>
      </c>
      <c r="BD539">
        <v>46.33</v>
      </c>
      <c r="BE539">
        <v>195.82</v>
      </c>
      <c r="BF539">
        <v>131.19</v>
      </c>
      <c r="BG539">
        <v>16.489999999999998</v>
      </c>
      <c r="BH539">
        <v>99.44</v>
      </c>
      <c r="BI539">
        <v>252.03</v>
      </c>
      <c r="BJ539">
        <v>69.92</v>
      </c>
      <c r="BK539">
        <v>44.48</v>
      </c>
      <c r="BL539">
        <v>264.68</v>
      </c>
      <c r="BM539">
        <v>145.44999999999999</v>
      </c>
      <c r="BN539">
        <v>58.61</v>
      </c>
      <c r="BO539">
        <v>54.9</v>
      </c>
      <c r="BP539">
        <v>153.32</v>
      </c>
      <c r="BQ539">
        <v>47.43</v>
      </c>
      <c r="BR539">
        <v>123.66</v>
      </c>
      <c r="BS539">
        <v>256.93</v>
      </c>
      <c r="BT539">
        <v>98.77</v>
      </c>
      <c r="BU539">
        <v>40.770000000000003</v>
      </c>
      <c r="BV539">
        <v>224.29</v>
      </c>
      <c r="BW539">
        <v>105.04</v>
      </c>
      <c r="BX539">
        <v>258.27999999999997</v>
      </c>
      <c r="BY539">
        <v>78.31</v>
      </c>
      <c r="BZ539">
        <v>75.56</v>
      </c>
      <c r="CA539">
        <v>66.38</v>
      </c>
      <c r="CB539">
        <v>44.07</v>
      </c>
      <c r="CC539">
        <v>206.22</v>
      </c>
      <c r="CD539">
        <v>262.27</v>
      </c>
      <c r="CE539">
        <v>31.9</v>
      </c>
      <c r="CF539">
        <v>91.23</v>
      </c>
      <c r="CG539">
        <v>53.98</v>
      </c>
      <c r="CH539">
        <v>93.31</v>
      </c>
      <c r="CI539">
        <v>33.61</v>
      </c>
      <c r="CJ539">
        <v>104.37</v>
      </c>
      <c r="CK539">
        <v>106.42</v>
      </c>
      <c r="CL539">
        <v>9.1300000000000008</v>
      </c>
      <c r="CM539" t="s">
        <v>1069</v>
      </c>
      <c r="CN539" t="s">
        <v>1070</v>
      </c>
      <c r="CO539">
        <v>382.5</v>
      </c>
      <c r="CP539">
        <v>72.36</v>
      </c>
      <c r="CQ539">
        <v>54.14</v>
      </c>
      <c r="CR539">
        <v>75.2</v>
      </c>
      <c r="CS539">
        <v>23.41</v>
      </c>
      <c r="CT539">
        <v>13.02</v>
      </c>
      <c r="CU539" t="s">
        <v>1070</v>
      </c>
      <c r="CV539">
        <v>8.61</v>
      </c>
      <c r="CW539">
        <v>6.05</v>
      </c>
      <c r="CX539" t="s">
        <v>1071</v>
      </c>
      <c r="CY539">
        <v>202.9</v>
      </c>
      <c r="CZ539">
        <v>47.24</v>
      </c>
      <c r="DA539">
        <v>83.59</v>
      </c>
      <c r="DB539">
        <v>233.85</v>
      </c>
      <c r="DC539">
        <v>195.91</v>
      </c>
      <c r="DD539">
        <v>48.97</v>
      </c>
      <c r="DE539">
        <v>116.53</v>
      </c>
      <c r="DF539">
        <v>71.67</v>
      </c>
      <c r="DG539">
        <v>40.75</v>
      </c>
      <c r="DH539">
        <v>58.2</v>
      </c>
      <c r="DI539">
        <v>66.09</v>
      </c>
      <c r="DJ539">
        <v>45.16</v>
      </c>
      <c r="DK539">
        <v>172.29</v>
      </c>
      <c r="DL539">
        <v>158.09</v>
      </c>
      <c r="DM539">
        <v>72.760000000000005</v>
      </c>
      <c r="DN539">
        <v>43.57</v>
      </c>
      <c r="DO539">
        <v>43.23</v>
      </c>
      <c r="DP539">
        <v>64.650000000000006</v>
      </c>
      <c r="DQ539">
        <v>130.30000000000001</v>
      </c>
      <c r="DR539">
        <v>55.84</v>
      </c>
      <c r="DS539">
        <v>50.14</v>
      </c>
      <c r="DT539">
        <v>201.35</v>
      </c>
      <c r="DU539">
        <v>164.53</v>
      </c>
      <c r="DV539">
        <v>235.88</v>
      </c>
      <c r="DW539">
        <v>45.8</v>
      </c>
      <c r="DX539">
        <v>56</v>
      </c>
      <c r="DY539">
        <v>139.28</v>
      </c>
      <c r="DZ539">
        <v>147.79</v>
      </c>
      <c r="EA539">
        <v>38.630000000000003</v>
      </c>
      <c r="EB539">
        <v>48.59</v>
      </c>
      <c r="EC539">
        <v>75.260000000000005</v>
      </c>
      <c r="ED539">
        <v>73.17</v>
      </c>
      <c r="EE539">
        <v>33.72</v>
      </c>
      <c r="EF539">
        <v>30.6</v>
      </c>
      <c r="EG539">
        <v>29.44</v>
      </c>
      <c r="EH539">
        <v>51.37</v>
      </c>
      <c r="EI539">
        <v>23.46</v>
      </c>
      <c r="EJ539">
        <v>45.2</v>
      </c>
      <c r="EK539">
        <v>125.91</v>
      </c>
      <c r="EL539">
        <v>18.82</v>
      </c>
      <c r="EM539">
        <v>43.69</v>
      </c>
      <c r="EN539">
        <v>41.97</v>
      </c>
      <c r="EO539">
        <v>109.54</v>
      </c>
      <c r="EP539">
        <v>126.06</v>
      </c>
      <c r="EQ539">
        <v>64.45</v>
      </c>
      <c r="ER539">
        <v>56.32</v>
      </c>
      <c r="ES539">
        <v>35.130000000000003</v>
      </c>
      <c r="ET539">
        <v>14.9</v>
      </c>
      <c r="EU539">
        <v>23.19</v>
      </c>
      <c r="EV539">
        <v>35.799999999999997</v>
      </c>
      <c r="EW539">
        <v>17.96</v>
      </c>
      <c r="EX539">
        <v>23.16</v>
      </c>
      <c r="EY539">
        <v>21.66</v>
      </c>
      <c r="EZ539">
        <v>19.920000000000002</v>
      </c>
      <c r="FA539">
        <v>48.44</v>
      </c>
      <c r="FB539">
        <v>30.19</v>
      </c>
      <c r="FC539">
        <v>36.64</v>
      </c>
      <c r="FD539">
        <v>17.39</v>
      </c>
      <c r="FE539">
        <v>11.88</v>
      </c>
      <c r="FF539" t="s">
        <v>1072</v>
      </c>
      <c r="FG539" t="s">
        <v>1073</v>
      </c>
      <c r="FH539">
        <v>24.19</v>
      </c>
    </row>
    <row r="540" spans="1:164">
      <c r="A540" s="122">
        <v>43885</v>
      </c>
      <c r="B540">
        <v>40.98</v>
      </c>
      <c r="C540">
        <v>18.75</v>
      </c>
      <c r="D540">
        <v>12.5</v>
      </c>
      <c r="E540">
        <v>22.01</v>
      </c>
      <c r="F540">
        <v>72.319999999999993</v>
      </c>
      <c r="G540">
        <v>55.64</v>
      </c>
      <c r="H540">
        <v>33.090000000000003</v>
      </c>
      <c r="I540">
        <v>72.16</v>
      </c>
      <c r="J540">
        <v>65.84</v>
      </c>
      <c r="K540">
        <v>137.88</v>
      </c>
      <c r="L540">
        <v>35.950000000000003</v>
      </c>
      <c r="M540" t="s">
        <v>1074</v>
      </c>
      <c r="N540">
        <v>406.3</v>
      </c>
      <c r="O540">
        <v>94.89</v>
      </c>
      <c r="P540" t="s">
        <v>1075</v>
      </c>
      <c r="Q540">
        <v>43.14</v>
      </c>
      <c r="R540">
        <v>69.02</v>
      </c>
      <c r="S540">
        <v>47.38</v>
      </c>
      <c r="T540">
        <v>148.49</v>
      </c>
      <c r="U540">
        <v>43.95</v>
      </c>
      <c r="V540">
        <v>53.73</v>
      </c>
      <c r="W540">
        <v>50.07</v>
      </c>
      <c r="X540">
        <v>53.93</v>
      </c>
      <c r="Y540" t="s">
        <v>675</v>
      </c>
      <c r="Z540">
        <v>48.32</v>
      </c>
      <c r="AA540">
        <v>11.3</v>
      </c>
      <c r="AB540">
        <v>45.97</v>
      </c>
      <c r="AC540">
        <v>53.23</v>
      </c>
      <c r="AD540">
        <v>29.77</v>
      </c>
      <c r="AE540">
        <v>69.510000000000005</v>
      </c>
      <c r="AF540">
        <v>152.86000000000001</v>
      </c>
      <c r="AG540">
        <v>173.36</v>
      </c>
      <c r="AH540">
        <v>45.2</v>
      </c>
      <c r="AI540">
        <v>31.2</v>
      </c>
      <c r="AJ540">
        <v>112.94</v>
      </c>
      <c r="AK540">
        <v>55.86</v>
      </c>
      <c r="AL540">
        <v>35.82</v>
      </c>
      <c r="AM540">
        <v>79.3</v>
      </c>
      <c r="AN540">
        <v>43.8</v>
      </c>
      <c r="AO540">
        <v>12.74</v>
      </c>
      <c r="AP540" t="s">
        <v>686</v>
      </c>
      <c r="AQ540">
        <v>36.700000000000003</v>
      </c>
      <c r="AR540">
        <v>55.72</v>
      </c>
      <c r="AS540">
        <v>60.39</v>
      </c>
      <c r="AT540">
        <v>68.83</v>
      </c>
      <c r="AU540">
        <v>151.24</v>
      </c>
      <c r="AV540">
        <v>196.96</v>
      </c>
      <c r="AW540">
        <v>264.8</v>
      </c>
      <c r="AX540">
        <v>53.43</v>
      </c>
      <c r="AY540">
        <v>64.540000000000006</v>
      </c>
      <c r="AZ540">
        <v>132.19999999999999</v>
      </c>
      <c r="BA540">
        <v>93.92</v>
      </c>
      <c r="BB540">
        <v>86.26</v>
      </c>
      <c r="BC540">
        <v>100.17</v>
      </c>
      <c r="BD540">
        <v>44.87</v>
      </c>
      <c r="BE540">
        <v>189.58</v>
      </c>
      <c r="BF540">
        <v>123.07</v>
      </c>
      <c r="BG540">
        <v>17.43</v>
      </c>
      <c r="BH540">
        <v>95.33</v>
      </c>
      <c r="BI540">
        <v>241.38</v>
      </c>
      <c r="BJ540">
        <v>66.83</v>
      </c>
      <c r="BK540">
        <v>42.79</v>
      </c>
      <c r="BL540">
        <v>253.85</v>
      </c>
      <c r="BM540">
        <v>138.86000000000001</v>
      </c>
      <c r="BN540">
        <v>56.02</v>
      </c>
      <c r="BO540">
        <v>61.7</v>
      </c>
      <c r="BP540">
        <v>147.4</v>
      </c>
      <c r="BQ540">
        <v>45.88</v>
      </c>
      <c r="BR540">
        <v>119.84</v>
      </c>
      <c r="BS540">
        <v>244.62</v>
      </c>
      <c r="BT540">
        <v>95.53</v>
      </c>
      <c r="BU540">
        <v>39.24</v>
      </c>
      <c r="BV540">
        <v>214.92</v>
      </c>
      <c r="BW540">
        <v>100.63</v>
      </c>
      <c r="BX540">
        <v>250.3</v>
      </c>
      <c r="BY540">
        <v>75.06</v>
      </c>
      <c r="BZ540">
        <v>73.02</v>
      </c>
      <c r="CA540">
        <v>63.95</v>
      </c>
      <c r="CB540">
        <v>42.61</v>
      </c>
      <c r="CC540">
        <v>198.95</v>
      </c>
      <c r="CD540">
        <v>251.68</v>
      </c>
      <c r="CE540">
        <v>30.77</v>
      </c>
      <c r="CF540">
        <v>87.21</v>
      </c>
      <c r="CG540">
        <v>51.9</v>
      </c>
      <c r="CH540">
        <v>90.64</v>
      </c>
      <c r="CI540">
        <v>32.26</v>
      </c>
      <c r="CJ540">
        <v>102</v>
      </c>
      <c r="CK540">
        <v>101.71</v>
      </c>
      <c r="CL540">
        <v>8.98</v>
      </c>
      <c r="CM540" t="s">
        <v>1076</v>
      </c>
      <c r="CN540" t="s">
        <v>1077</v>
      </c>
      <c r="CO540">
        <v>354</v>
      </c>
      <c r="CP540">
        <v>68.89</v>
      </c>
      <c r="CQ540">
        <v>51.64</v>
      </c>
      <c r="CR540">
        <v>70.599999999999994</v>
      </c>
      <c r="CS540">
        <v>22.14</v>
      </c>
      <c r="CT540">
        <v>12.21</v>
      </c>
      <c r="CU540" t="s">
        <v>1077</v>
      </c>
      <c r="CV540">
        <v>10.2217</v>
      </c>
      <c r="CW540">
        <v>5.65</v>
      </c>
      <c r="CX540" t="s">
        <v>1078</v>
      </c>
      <c r="CY540">
        <v>184</v>
      </c>
      <c r="CZ540">
        <v>51.64</v>
      </c>
      <c r="DA540">
        <v>81.209999999999994</v>
      </c>
      <c r="DB540">
        <v>226.76</v>
      </c>
      <c r="DC540">
        <v>188.98</v>
      </c>
      <c r="DD540">
        <v>47.76</v>
      </c>
      <c r="DE540">
        <v>113.19</v>
      </c>
      <c r="DF540">
        <v>69.48</v>
      </c>
      <c r="DG540">
        <v>39.67</v>
      </c>
      <c r="DH540">
        <v>56.4</v>
      </c>
      <c r="DI540">
        <v>60.16</v>
      </c>
      <c r="DJ540">
        <v>43.71</v>
      </c>
      <c r="DK540">
        <v>167.3</v>
      </c>
      <c r="DL540">
        <v>153.33000000000001</v>
      </c>
      <c r="DM540">
        <v>70.83</v>
      </c>
      <c r="DN540">
        <v>42.11</v>
      </c>
      <c r="DO540">
        <v>41.98</v>
      </c>
      <c r="DP540">
        <v>63.16</v>
      </c>
      <c r="DQ540">
        <v>125.82</v>
      </c>
      <c r="DR540">
        <v>53.56</v>
      </c>
      <c r="DS540">
        <v>49.12</v>
      </c>
      <c r="DT540">
        <v>193.87</v>
      </c>
      <c r="DU540">
        <v>160.5</v>
      </c>
      <c r="DV540">
        <v>228.39</v>
      </c>
      <c r="DW540">
        <v>44.17</v>
      </c>
      <c r="DX540">
        <v>54.39</v>
      </c>
      <c r="DY540">
        <v>135.13</v>
      </c>
      <c r="DZ540">
        <v>144.88999999999999</v>
      </c>
      <c r="EA540">
        <v>37.68</v>
      </c>
      <c r="EB540">
        <v>47.61</v>
      </c>
      <c r="EC540">
        <v>73.72</v>
      </c>
      <c r="ED540">
        <v>71.38</v>
      </c>
      <c r="EE540">
        <v>33.24</v>
      </c>
      <c r="EF540">
        <v>30.02</v>
      </c>
      <c r="EG540">
        <v>28.79</v>
      </c>
      <c r="EH540">
        <v>49.49</v>
      </c>
      <c r="EI540">
        <v>22.66</v>
      </c>
      <c r="EJ540">
        <v>43.42</v>
      </c>
      <c r="EK540">
        <v>121.16</v>
      </c>
      <c r="EL540">
        <v>18.149999999999999</v>
      </c>
      <c r="EM540">
        <v>41.85</v>
      </c>
      <c r="EN540">
        <v>41</v>
      </c>
      <c r="EO540">
        <v>105.56</v>
      </c>
      <c r="EP540">
        <v>122.69</v>
      </c>
      <c r="EQ540">
        <v>64.45</v>
      </c>
      <c r="ER540">
        <v>54.53</v>
      </c>
      <c r="ES540">
        <v>33.97</v>
      </c>
      <c r="ET540">
        <v>17.670000000000002</v>
      </c>
      <c r="EU540">
        <v>23.99</v>
      </c>
      <c r="EV540">
        <v>39.57</v>
      </c>
      <c r="EW540">
        <v>19.75</v>
      </c>
      <c r="EX540">
        <v>24.73</v>
      </c>
      <c r="EY540">
        <v>23.17</v>
      </c>
      <c r="EZ540">
        <v>21.45</v>
      </c>
      <c r="FA540">
        <v>50.13</v>
      </c>
      <c r="FB540">
        <v>31.06</v>
      </c>
      <c r="FC540">
        <v>37.76</v>
      </c>
      <c r="FD540">
        <v>19.41</v>
      </c>
      <c r="FE540">
        <v>13.07</v>
      </c>
      <c r="FF540" t="s">
        <v>1079</v>
      </c>
      <c r="FG540" t="s">
        <v>1080</v>
      </c>
      <c r="FH540">
        <v>25.61</v>
      </c>
    </row>
    <row r="541" spans="1:164">
      <c r="A541" s="122">
        <v>43886</v>
      </c>
      <c r="B541">
        <v>39.659999999999997</v>
      </c>
      <c r="C541">
        <v>18.600000000000001</v>
      </c>
      <c r="D541">
        <v>12.17</v>
      </c>
      <c r="E541">
        <v>21.27</v>
      </c>
      <c r="F541">
        <v>70.78</v>
      </c>
      <c r="G541">
        <v>54.07</v>
      </c>
      <c r="H541">
        <v>31.85</v>
      </c>
      <c r="I541">
        <v>70.2</v>
      </c>
      <c r="J541">
        <v>64.040000000000006</v>
      </c>
      <c r="K541">
        <v>133.07</v>
      </c>
      <c r="L541">
        <v>34.950000000000003</v>
      </c>
      <c r="M541" t="s">
        <v>1081</v>
      </c>
      <c r="N541">
        <v>358.6</v>
      </c>
      <c r="O541">
        <v>84.79</v>
      </c>
      <c r="P541" t="s">
        <v>1082</v>
      </c>
      <c r="Q541">
        <v>41.63</v>
      </c>
      <c r="R541">
        <v>67.290000000000006</v>
      </c>
      <c r="S541">
        <v>45.34</v>
      </c>
      <c r="T541">
        <v>142.01</v>
      </c>
      <c r="U541">
        <v>42.17</v>
      </c>
      <c r="V541">
        <v>51.31</v>
      </c>
      <c r="W541">
        <v>48.25</v>
      </c>
      <c r="X541">
        <v>51.85</v>
      </c>
      <c r="Y541" t="s">
        <v>1083</v>
      </c>
      <c r="Z541">
        <v>46.76</v>
      </c>
      <c r="AA541">
        <v>11.3</v>
      </c>
      <c r="AB541">
        <v>44.52</v>
      </c>
      <c r="AC541">
        <v>49.56</v>
      </c>
      <c r="AD541">
        <v>28.76</v>
      </c>
      <c r="AE541">
        <v>68.05</v>
      </c>
      <c r="AF541">
        <v>149.62</v>
      </c>
      <c r="AG541">
        <v>169.57</v>
      </c>
      <c r="AH541">
        <v>44.25</v>
      </c>
      <c r="AI541">
        <v>30.45</v>
      </c>
      <c r="AJ541">
        <v>110.28</v>
      </c>
      <c r="AK541">
        <v>54.11</v>
      </c>
      <c r="AL541">
        <v>34.979999999999997</v>
      </c>
      <c r="AM541">
        <v>75.650000000000006</v>
      </c>
      <c r="AN541">
        <v>42.85</v>
      </c>
      <c r="AO541">
        <v>13.32</v>
      </c>
      <c r="AP541" t="s">
        <v>686</v>
      </c>
      <c r="AQ541">
        <v>35.86</v>
      </c>
      <c r="AR541">
        <v>52.08</v>
      </c>
      <c r="AS541">
        <v>57.55</v>
      </c>
      <c r="AT541">
        <v>62.62</v>
      </c>
      <c r="AU541">
        <v>146.72</v>
      </c>
      <c r="AV541">
        <v>188.51</v>
      </c>
      <c r="AW541">
        <v>256.25</v>
      </c>
      <c r="AX541">
        <v>48.69</v>
      </c>
      <c r="AY541">
        <v>63.56</v>
      </c>
      <c r="AZ541">
        <v>129.08000000000001</v>
      </c>
      <c r="BA541">
        <v>91.07</v>
      </c>
      <c r="BB541">
        <v>83.7</v>
      </c>
      <c r="BC541">
        <v>97.13</v>
      </c>
      <c r="BD541">
        <v>44.1</v>
      </c>
      <c r="BE541">
        <v>183.92</v>
      </c>
      <c r="BF541">
        <v>115.56</v>
      </c>
      <c r="BG541">
        <v>18.53</v>
      </c>
      <c r="BH541">
        <v>92.28</v>
      </c>
      <c r="BI541">
        <v>234.88</v>
      </c>
      <c r="BJ541">
        <v>64.849999999999994</v>
      </c>
      <c r="BK541">
        <v>41.67</v>
      </c>
      <c r="BL541">
        <v>245.78</v>
      </c>
      <c r="BM541">
        <v>134.86000000000001</v>
      </c>
      <c r="BN541">
        <v>54.1</v>
      </c>
      <c r="BO541">
        <v>67.5</v>
      </c>
      <c r="BP541">
        <v>143.87</v>
      </c>
      <c r="BQ541">
        <v>45.31</v>
      </c>
      <c r="BR541">
        <v>116.85</v>
      </c>
      <c r="BS541">
        <v>237.33</v>
      </c>
      <c r="BT541">
        <v>93.1</v>
      </c>
      <c r="BU541">
        <v>37.82</v>
      </c>
      <c r="BV541">
        <v>208.98</v>
      </c>
      <c r="BW541">
        <v>97.69</v>
      </c>
      <c r="BX541">
        <v>243.38</v>
      </c>
      <c r="BY541">
        <v>72.7</v>
      </c>
      <c r="BZ541">
        <v>70.849999999999994</v>
      </c>
      <c r="CA541">
        <v>62.23</v>
      </c>
      <c r="CB541">
        <v>41.11</v>
      </c>
      <c r="CC541">
        <v>192.65</v>
      </c>
      <c r="CD541">
        <v>244.22</v>
      </c>
      <c r="CE541">
        <v>29.56</v>
      </c>
      <c r="CF541">
        <v>84.78</v>
      </c>
      <c r="CG541">
        <v>49.9</v>
      </c>
      <c r="CH541">
        <v>87.43</v>
      </c>
      <c r="CI541">
        <v>31.28</v>
      </c>
      <c r="CJ541">
        <v>99.32</v>
      </c>
      <c r="CK541">
        <v>98.67</v>
      </c>
      <c r="CL541">
        <v>8.66</v>
      </c>
      <c r="CM541" t="s">
        <v>1084</v>
      </c>
      <c r="CN541" t="s">
        <v>1085</v>
      </c>
      <c r="CO541">
        <v>333.75</v>
      </c>
      <c r="CP541">
        <v>65.86</v>
      </c>
      <c r="CQ541">
        <v>49.36</v>
      </c>
      <c r="CR541">
        <v>66.88</v>
      </c>
      <c r="CS541">
        <v>21.18</v>
      </c>
      <c r="CT541">
        <v>11.55</v>
      </c>
      <c r="CU541" t="s">
        <v>1085</v>
      </c>
      <c r="CV541">
        <v>11.8325</v>
      </c>
      <c r="CW541">
        <v>5.87</v>
      </c>
      <c r="CX541" t="s">
        <v>829</v>
      </c>
      <c r="CY541">
        <v>167.6</v>
      </c>
      <c r="CZ541">
        <v>56.26</v>
      </c>
      <c r="DA541">
        <v>77.900000000000006</v>
      </c>
      <c r="DB541">
        <v>215.5</v>
      </c>
      <c r="DC541">
        <v>180.89</v>
      </c>
      <c r="DD541">
        <v>46.07</v>
      </c>
      <c r="DE541">
        <v>106.53</v>
      </c>
      <c r="DF541">
        <v>66.56</v>
      </c>
      <c r="DG541">
        <v>38.44</v>
      </c>
      <c r="DH541">
        <v>54.81</v>
      </c>
      <c r="DI541">
        <v>51.15</v>
      </c>
      <c r="DJ541">
        <v>41.86</v>
      </c>
      <c r="DK541">
        <v>160.72</v>
      </c>
      <c r="DL541">
        <v>147.22</v>
      </c>
      <c r="DM541">
        <v>67.53</v>
      </c>
      <c r="DN541">
        <v>40.99</v>
      </c>
      <c r="DO541">
        <v>40.35</v>
      </c>
      <c r="DP541">
        <v>62.02</v>
      </c>
      <c r="DQ541">
        <v>122.46</v>
      </c>
      <c r="DR541">
        <v>51.7</v>
      </c>
      <c r="DS541">
        <v>47.14</v>
      </c>
      <c r="DT541">
        <v>188.22</v>
      </c>
      <c r="DU541">
        <v>157.62</v>
      </c>
      <c r="DV541">
        <v>221.73</v>
      </c>
      <c r="DW541">
        <v>42.69</v>
      </c>
      <c r="DX541">
        <v>53.47</v>
      </c>
      <c r="DY541">
        <v>131.74</v>
      </c>
      <c r="DZ541">
        <v>142</v>
      </c>
      <c r="EA541">
        <v>37.04</v>
      </c>
      <c r="EB541">
        <v>46.48</v>
      </c>
      <c r="EC541">
        <v>71.92</v>
      </c>
      <c r="ED541">
        <v>69.599999999999994</v>
      </c>
      <c r="EE541">
        <v>32.61</v>
      </c>
      <c r="EF541">
        <v>29.37</v>
      </c>
      <c r="EG541">
        <v>28.24</v>
      </c>
      <c r="EH541">
        <v>48.08</v>
      </c>
      <c r="EI541">
        <v>22.5</v>
      </c>
      <c r="EJ541">
        <v>41.77</v>
      </c>
      <c r="EK541">
        <v>118.3</v>
      </c>
      <c r="EL541">
        <v>18.100000000000001</v>
      </c>
      <c r="EM541">
        <v>39.79</v>
      </c>
      <c r="EN541">
        <v>40.68</v>
      </c>
      <c r="EO541">
        <v>101.52</v>
      </c>
      <c r="EP541">
        <v>119.77</v>
      </c>
      <c r="EQ541">
        <v>60.88</v>
      </c>
      <c r="ER541">
        <v>52.7</v>
      </c>
      <c r="ES541">
        <v>32.64</v>
      </c>
      <c r="ET541">
        <v>19.34</v>
      </c>
      <c r="EU541">
        <v>24.7</v>
      </c>
      <c r="EV541">
        <v>43.33</v>
      </c>
      <c r="EW541">
        <v>21.54</v>
      </c>
      <c r="EX541">
        <v>26.2</v>
      </c>
      <c r="EY541">
        <v>24.62</v>
      </c>
      <c r="EZ541">
        <v>22.6</v>
      </c>
      <c r="FA541">
        <v>51.71</v>
      </c>
      <c r="FB541">
        <v>32.119999999999997</v>
      </c>
      <c r="FC541">
        <v>39.06</v>
      </c>
      <c r="FD541">
        <v>20.97</v>
      </c>
      <c r="FE541">
        <v>14.26</v>
      </c>
      <c r="FF541" t="s">
        <v>1086</v>
      </c>
      <c r="FG541" t="s">
        <v>1087</v>
      </c>
      <c r="FH541">
        <v>27.94</v>
      </c>
    </row>
    <row r="542" spans="1:164">
      <c r="A542" s="122">
        <v>43887</v>
      </c>
      <c r="B542">
        <v>39.409999999999997</v>
      </c>
      <c r="C542">
        <v>18.600000000000001</v>
      </c>
      <c r="D542">
        <v>12.12</v>
      </c>
      <c r="E542">
        <v>21.25</v>
      </c>
      <c r="F542">
        <v>70.11</v>
      </c>
      <c r="G542">
        <v>53.59</v>
      </c>
      <c r="H542">
        <v>31.42</v>
      </c>
      <c r="I542">
        <v>69.53</v>
      </c>
      <c r="J542">
        <v>63.92</v>
      </c>
      <c r="K542">
        <v>132.01</v>
      </c>
      <c r="L542">
        <v>34.61</v>
      </c>
      <c r="M542" t="s">
        <v>1088</v>
      </c>
      <c r="N542">
        <v>342.2</v>
      </c>
      <c r="O542">
        <v>82.57</v>
      </c>
      <c r="P542" t="s">
        <v>1089</v>
      </c>
      <c r="Q542">
        <v>41.28</v>
      </c>
      <c r="R542">
        <v>67.7</v>
      </c>
      <c r="S542">
        <v>44.61</v>
      </c>
      <c r="T542">
        <v>140.9</v>
      </c>
      <c r="U542">
        <v>41.51</v>
      </c>
      <c r="V542">
        <v>50.6</v>
      </c>
      <c r="W542">
        <v>47.63</v>
      </c>
      <c r="X542">
        <v>50.99</v>
      </c>
      <c r="Y542" t="s">
        <v>1090</v>
      </c>
      <c r="Z542">
        <v>46.38</v>
      </c>
      <c r="AA542">
        <v>11.3</v>
      </c>
      <c r="AB542">
        <v>44.05</v>
      </c>
      <c r="AC542">
        <v>48.67</v>
      </c>
      <c r="AD542">
        <v>28.55</v>
      </c>
      <c r="AE542">
        <v>67.36</v>
      </c>
      <c r="AF542">
        <v>148.02000000000001</v>
      </c>
      <c r="AG542">
        <v>167.82</v>
      </c>
      <c r="AH542">
        <v>43.75</v>
      </c>
      <c r="AI542">
        <v>30.05</v>
      </c>
      <c r="AJ542">
        <v>108.9</v>
      </c>
      <c r="AK542">
        <v>53.88</v>
      </c>
      <c r="AL542">
        <v>34.56</v>
      </c>
      <c r="AM542">
        <v>73.92</v>
      </c>
      <c r="AN542">
        <v>42.57</v>
      </c>
      <c r="AO542">
        <v>13.57</v>
      </c>
      <c r="AP542" t="s">
        <v>686</v>
      </c>
      <c r="AQ542">
        <v>35.590000000000003</v>
      </c>
      <c r="AR542">
        <v>50.84</v>
      </c>
      <c r="AS542">
        <v>58.96</v>
      </c>
      <c r="AT542">
        <v>62.42</v>
      </c>
      <c r="AU542">
        <v>146.72</v>
      </c>
      <c r="AV542">
        <v>186.76</v>
      </c>
      <c r="AW542">
        <v>253.96</v>
      </c>
      <c r="AX542">
        <v>49.35</v>
      </c>
      <c r="AY542">
        <v>63.11</v>
      </c>
      <c r="AZ542">
        <v>128.37</v>
      </c>
      <c r="BA542">
        <v>91.53</v>
      </c>
      <c r="BB542">
        <v>82.99</v>
      </c>
      <c r="BC542">
        <v>97.12</v>
      </c>
      <c r="BD542">
        <v>43.7</v>
      </c>
      <c r="BE542">
        <v>183.32</v>
      </c>
      <c r="BF542">
        <v>115.25</v>
      </c>
      <c r="BG542">
        <v>18.579999999999998</v>
      </c>
      <c r="BH542">
        <v>92.7</v>
      </c>
      <c r="BI542">
        <v>236.08</v>
      </c>
      <c r="BJ542">
        <v>64.319999999999993</v>
      </c>
      <c r="BK542">
        <v>41.81</v>
      </c>
      <c r="BL542">
        <v>246.35</v>
      </c>
      <c r="BM542">
        <v>135.66999999999999</v>
      </c>
      <c r="BN542">
        <v>53.54</v>
      </c>
      <c r="BO542">
        <v>66.7</v>
      </c>
      <c r="BP542">
        <v>144.54</v>
      </c>
      <c r="BQ542">
        <v>45.73</v>
      </c>
      <c r="BR542">
        <v>116.8</v>
      </c>
      <c r="BS542">
        <v>237.65</v>
      </c>
      <c r="BT542">
        <v>92.57</v>
      </c>
      <c r="BU542">
        <v>37.9</v>
      </c>
      <c r="BV542">
        <v>210.15</v>
      </c>
      <c r="BW542">
        <v>97.73</v>
      </c>
      <c r="BX542">
        <v>243.84</v>
      </c>
      <c r="BY542">
        <v>72.87</v>
      </c>
      <c r="BZ542">
        <v>70.81</v>
      </c>
      <c r="CA542">
        <v>62.15</v>
      </c>
      <c r="CB542">
        <v>40.98</v>
      </c>
      <c r="CC542">
        <v>191.92</v>
      </c>
      <c r="CD542">
        <v>244.69</v>
      </c>
      <c r="CE542">
        <v>29.53</v>
      </c>
      <c r="CF542">
        <v>85.16</v>
      </c>
      <c r="CG542">
        <v>49.69</v>
      </c>
      <c r="CH542">
        <v>87.25</v>
      </c>
      <c r="CI542">
        <v>31.15</v>
      </c>
      <c r="CJ542">
        <v>99.1</v>
      </c>
      <c r="CK542">
        <v>98</v>
      </c>
      <c r="CL542">
        <v>8.5500000000000007</v>
      </c>
      <c r="CM542" t="s">
        <v>1091</v>
      </c>
      <c r="CN542" t="s">
        <v>1092</v>
      </c>
      <c r="CO542">
        <v>318.75</v>
      </c>
      <c r="CP542">
        <v>63.83</v>
      </c>
      <c r="CQ542">
        <v>47.87</v>
      </c>
      <c r="CR542">
        <v>63.48</v>
      </c>
      <c r="CS542">
        <v>20.41</v>
      </c>
      <c r="CT542">
        <v>10.95</v>
      </c>
      <c r="CU542" t="s">
        <v>1092</v>
      </c>
      <c r="CV542">
        <v>13.593299999999999</v>
      </c>
      <c r="CW542">
        <v>5.74</v>
      </c>
      <c r="CX542" t="s">
        <v>1093</v>
      </c>
      <c r="CY542">
        <v>157.30000000000001</v>
      </c>
      <c r="CZ542">
        <v>59.67</v>
      </c>
      <c r="DA542">
        <v>77.31</v>
      </c>
      <c r="DB542">
        <v>213.98</v>
      </c>
      <c r="DC542">
        <v>176.88</v>
      </c>
      <c r="DD542">
        <v>44.94</v>
      </c>
      <c r="DE542">
        <v>105.62</v>
      </c>
      <c r="DF542">
        <v>65.36</v>
      </c>
      <c r="DG542">
        <v>38.159999999999997</v>
      </c>
      <c r="DH542">
        <v>54.53</v>
      </c>
      <c r="DI542">
        <v>50.26</v>
      </c>
      <c r="DJ542">
        <v>41.2</v>
      </c>
      <c r="DK542">
        <v>159.59</v>
      </c>
      <c r="DL542">
        <v>145.78</v>
      </c>
      <c r="DM542">
        <v>67.25</v>
      </c>
      <c r="DN542">
        <v>40.950000000000003</v>
      </c>
      <c r="DO542">
        <v>39.92</v>
      </c>
      <c r="DP542">
        <v>61.67</v>
      </c>
      <c r="DQ542">
        <v>121.49</v>
      </c>
      <c r="DR542">
        <v>51.05</v>
      </c>
      <c r="DS542">
        <v>45.87</v>
      </c>
      <c r="DT542">
        <v>186.26</v>
      </c>
      <c r="DU542">
        <v>156.52000000000001</v>
      </c>
      <c r="DV542">
        <v>219.33</v>
      </c>
      <c r="DW542">
        <v>41.71</v>
      </c>
      <c r="DX542">
        <v>53.21</v>
      </c>
      <c r="DY542">
        <v>130.88999999999999</v>
      </c>
      <c r="DZ542">
        <v>140.56</v>
      </c>
      <c r="EA542">
        <v>36.81</v>
      </c>
      <c r="EB542">
        <v>45.8</v>
      </c>
      <c r="EC542">
        <v>70.2</v>
      </c>
      <c r="ED542">
        <v>68.930000000000007</v>
      </c>
      <c r="EE542">
        <v>31.97</v>
      </c>
      <c r="EF542">
        <v>29.12</v>
      </c>
      <c r="EG542">
        <v>28.06</v>
      </c>
      <c r="EH542">
        <v>47.58</v>
      </c>
      <c r="EI542">
        <v>22.63</v>
      </c>
      <c r="EJ542">
        <v>40.72</v>
      </c>
      <c r="EK542">
        <v>117.81</v>
      </c>
      <c r="EL542">
        <v>18.309999999999999</v>
      </c>
      <c r="EM542">
        <v>38.049999999999997</v>
      </c>
      <c r="EN542">
        <v>40.74</v>
      </c>
      <c r="EO542">
        <v>99.7</v>
      </c>
      <c r="EP542">
        <v>119.54</v>
      </c>
      <c r="EQ542">
        <v>57.8</v>
      </c>
      <c r="ER542">
        <v>51.86</v>
      </c>
      <c r="ES542">
        <v>32.04</v>
      </c>
      <c r="ET542">
        <v>18.93</v>
      </c>
      <c r="EU542">
        <v>24.8</v>
      </c>
      <c r="EV542">
        <v>43.9</v>
      </c>
      <c r="EW542">
        <v>21.77</v>
      </c>
      <c r="EX542">
        <v>26.42</v>
      </c>
      <c r="EY542">
        <v>24.87</v>
      </c>
      <c r="EZ542">
        <v>22.4</v>
      </c>
      <c r="FA542">
        <v>51.92</v>
      </c>
      <c r="FB542">
        <v>32.54</v>
      </c>
      <c r="FC542">
        <v>39.5</v>
      </c>
      <c r="FD542">
        <v>20.67</v>
      </c>
      <c r="FE542">
        <v>14.4</v>
      </c>
      <c r="FF542" t="s">
        <v>1094</v>
      </c>
      <c r="FG542" t="s">
        <v>1095</v>
      </c>
      <c r="FH542">
        <v>28.14</v>
      </c>
    </row>
    <row r="543" spans="1:164">
      <c r="A543" s="122">
        <v>43888</v>
      </c>
      <c r="B543">
        <v>37.53</v>
      </c>
      <c r="C543">
        <v>18.46</v>
      </c>
      <c r="D543">
        <v>11.69</v>
      </c>
      <c r="E543">
        <v>20.399999999999999</v>
      </c>
      <c r="F543">
        <v>67.209999999999994</v>
      </c>
      <c r="G543">
        <v>51.38</v>
      </c>
      <c r="H543">
        <v>30.17</v>
      </c>
      <c r="I543">
        <v>66.510000000000005</v>
      </c>
      <c r="J543">
        <v>61.42</v>
      </c>
      <c r="K543">
        <v>126</v>
      </c>
      <c r="L543">
        <v>33</v>
      </c>
      <c r="M543" t="s">
        <v>1096</v>
      </c>
      <c r="N543">
        <v>300</v>
      </c>
      <c r="O543">
        <v>71.84</v>
      </c>
      <c r="P543" t="s">
        <v>1097</v>
      </c>
      <c r="Q543">
        <v>39.520000000000003</v>
      </c>
      <c r="R543">
        <v>65.44</v>
      </c>
      <c r="S543">
        <v>42.54</v>
      </c>
      <c r="T543">
        <v>134.97999999999999</v>
      </c>
      <c r="U543">
        <v>39.86</v>
      </c>
      <c r="V543">
        <v>48.53</v>
      </c>
      <c r="W543">
        <v>46.02</v>
      </c>
      <c r="X543">
        <v>48.93</v>
      </c>
      <c r="Y543" t="s">
        <v>1098</v>
      </c>
      <c r="Z543">
        <v>45.43</v>
      </c>
      <c r="AA543">
        <v>11.6</v>
      </c>
      <c r="AB543">
        <v>42.06</v>
      </c>
      <c r="AC543">
        <v>44.32</v>
      </c>
      <c r="AD543">
        <v>27.33</v>
      </c>
      <c r="AE543">
        <v>64.33</v>
      </c>
      <c r="AF543">
        <v>141.26</v>
      </c>
      <c r="AG543">
        <v>160.46</v>
      </c>
      <c r="AH543">
        <v>41.78</v>
      </c>
      <c r="AI543">
        <v>28.82</v>
      </c>
      <c r="AJ543">
        <v>104.66</v>
      </c>
      <c r="AK543">
        <v>51.99</v>
      </c>
      <c r="AL543">
        <v>33</v>
      </c>
      <c r="AM543">
        <v>67.78</v>
      </c>
      <c r="AN543">
        <v>40.49</v>
      </c>
      <c r="AO543">
        <v>14.77</v>
      </c>
      <c r="AP543" t="s">
        <v>686</v>
      </c>
      <c r="AQ543">
        <v>33.840000000000003</v>
      </c>
      <c r="AR543">
        <v>43.95</v>
      </c>
      <c r="AS543">
        <v>54.15</v>
      </c>
      <c r="AT543">
        <v>56.19</v>
      </c>
      <c r="AU543">
        <v>141.38999999999999</v>
      </c>
      <c r="AV543">
        <v>181.04</v>
      </c>
      <c r="AW543">
        <v>246.41</v>
      </c>
      <c r="AX543">
        <v>43.3</v>
      </c>
      <c r="AY543">
        <v>60.63</v>
      </c>
      <c r="AZ543">
        <v>122.66</v>
      </c>
      <c r="BA543">
        <v>87.57</v>
      </c>
      <c r="BB543">
        <v>81.44</v>
      </c>
      <c r="BC543">
        <v>93.82</v>
      </c>
      <c r="BD543">
        <v>41.65</v>
      </c>
      <c r="BE543">
        <v>177.32</v>
      </c>
      <c r="BF543">
        <v>108</v>
      </c>
      <c r="BG543">
        <v>19.62</v>
      </c>
      <c r="BH543">
        <v>87.7</v>
      </c>
      <c r="BI543">
        <v>223.24</v>
      </c>
      <c r="BJ543">
        <v>62.27</v>
      </c>
      <c r="BK543">
        <v>39.79</v>
      </c>
      <c r="BL543">
        <v>233.6</v>
      </c>
      <c r="BM543">
        <v>129.41999999999999</v>
      </c>
      <c r="BN543">
        <v>51.71</v>
      </c>
      <c r="BO543">
        <v>77.599999999999994</v>
      </c>
      <c r="BP543">
        <v>139.43</v>
      </c>
      <c r="BQ543">
        <v>44.06</v>
      </c>
      <c r="BR543">
        <v>113.06</v>
      </c>
      <c r="BS543">
        <v>226.68</v>
      </c>
      <c r="BT543">
        <v>89.01</v>
      </c>
      <c r="BU543">
        <v>36.49</v>
      </c>
      <c r="BV543">
        <v>198.84</v>
      </c>
      <c r="BW543">
        <v>93.24</v>
      </c>
      <c r="BX543">
        <v>233.54</v>
      </c>
      <c r="BY543">
        <v>69.13</v>
      </c>
      <c r="BZ543">
        <v>67.819999999999993</v>
      </c>
      <c r="CA543">
        <v>59.46</v>
      </c>
      <c r="CB543">
        <v>39.619999999999997</v>
      </c>
      <c r="CC543">
        <v>183.97</v>
      </c>
      <c r="CD543">
        <v>233.11</v>
      </c>
      <c r="CE543">
        <v>28.57</v>
      </c>
      <c r="CF543">
        <v>81.010000000000005</v>
      </c>
      <c r="CG543">
        <v>48.05</v>
      </c>
      <c r="CH543">
        <v>84.47</v>
      </c>
      <c r="CI543">
        <v>30.21</v>
      </c>
      <c r="CJ543">
        <v>95.73</v>
      </c>
      <c r="CK543">
        <v>93.34</v>
      </c>
      <c r="CL543">
        <v>8.35</v>
      </c>
      <c r="CM543" t="s">
        <v>1099</v>
      </c>
      <c r="CN543" t="s">
        <v>1100</v>
      </c>
      <c r="CO543">
        <v>294</v>
      </c>
      <c r="CP543">
        <v>60.27</v>
      </c>
      <c r="CQ543">
        <v>45.31</v>
      </c>
      <c r="CR543">
        <v>59.32</v>
      </c>
      <c r="CS543">
        <v>19.25</v>
      </c>
      <c r="CT543">
        <v>10.18</v>
      </c>
      <c r="CU543" t="s">
        <v>1100</v>
      </c>
      <c r="CV543">
        <v>16.261700000000001</v>
      </c>
      <c r="CW543">
        <v>5.7</v>
      </c>
      <c r="CX543" t="s">
        <v>1101</v>
      </c>
      <c r="CY543">
        <v>140.1</v>
      </c>
      <c r="CZ543">
        <v>66.37</v>
      </c>
      <c r="DA543">
        <v>74.44</v>
      </c>
      <c r="DB543">
        <v>205.63</v>
      </c>
      <c r="DC543">
        <v>170.72</v>
      </c>
      <c r="DD543">
        <v>43.81</v>
      </c>
      <c r="DE543">
        <v>101.95</v>
      </c>
      <c r="DF543">
        <v>63.57</v>
      </c>
      <c r="DG543">
        <v>36.67</v>
      </c>
      <c r="DH543">
        <v>52.19</v>
      </c>
      <c r="DI543">
        <v>44.37</v>
      </c>
      <c r="DJ543">
        <v>39.99</v>
      </c>
      <c r="DK543">
        <v>153.84</v>
      </c>
      <c r="DL543">
        <v>140.41999999999999</v>
      </c>
      <c r="DM543">
        <v>64.569999999999993</v>
      </c>
      <c r="DN543">
        <v>39.39</v>
      </c>
      <c r="DO543">
        <v>38.47</v>
      </c>
      <c r="DP543">
        <v>59.16</v>
      </c>
      <c r="DQ543">
        <v>116.58</v>
      </c>
      <c r="DR543">
        <v>49.37</v>
      </c>
      <c r="DS543">
        <v>44.7</v>
      </c>
      <c r="DT543">
        <v>178.25</v>
      </c>
      <c r="DU543">
        <v>150.22999999999999</v>
      </c>
      <c r="DV543">
        <v>211.01</v>
      </c>
      <c r="DW543">
        <v>40.54</v>
      </c>
      <c r="DX543">
        <v>51.34</v>
      </c>
      <c r="DY543">
        <v>125.12</v>
      </c>
      <c r="DZ543">
        <v>135.94999999999999</v>
      </c>
      <c r="EA543">
        <v>35.32</v>
      </c>
      <c r="EB543">
        <v>44.32</v>
      </c>
      <c r="EC543">
        <v>68.3</v>
      </c>
      <c r="ED543">
        <v>67.33</v>
      </c>
      <c r="EE543">
        <v>31.01</v>
      </c>
      <c r="EF543">
        <v>28.11</v>
      </c>
      <c r="EG543">
        <v>27</v>
      </c>
      <c r="EH543">
        <v>45.5</v>
      </c>
      <c r="EI543">
        <v>22.15</v>
      </c>
      <c r="EJ543">
        <v>39.35</v>
      </c>
      <c r="EK543">
        <v>114.05</v>
      </c>
      <c r="EL543">
        <v>17.989999999999998</v>
      </c>
      <c r="EM543">
        <v>36.700000000000003</v>
      </c>
      <c r="EN543">
        <v>40.46</v>
      </c>
      <c r="EO543">
        <v>96.98</v>
      </c>
      <c r="EP543">
        <v>114.57</v>
      </c>
      <c r="EQ543">
        <v>55.8</v>
      </c>
      <c r="ER543">
        <v>50.47</v>
      </c>
      <c r="ES543">
        <v>30.93</v>
      </c>
      <c r="ET543">
        <v>22</v>
      </c>
      <c r="EU543">
        <v>25.91</v>
      </c>
      <c r="EV543">
        <v>49.89</v>
      </c>
      <c r="EW543">
        <v>24.74</v>
      </c>
      <c r="EX543">
        <v>28.8</v>
      </c>
      <c r="EY543">
        <v>27.08</v>
      </c>
      <c r="EZ543">
        <v>24.65</v>
      </c>
      <c r="FA543">
        <v>54.26</v>
      </c>
      <c r="FB543">
        <v>33.6</v>
      </c>
      <c r="FC543">
        <v>40.9</v>
      </c>
      <c r="FD543">
        <v>23.76</v>
      </c>
      <c r="FE543">
        <v>16.37</v>
      </c>
      <c r="FF543" t="s">
        <v>1102</v>
      </c>
      <c r="FG543" t="s">
        <v>1103</v>
      </c>
      <c r="FH543">
        <v>30.55</v>
      </c>
    </row>
    <row r="544" spans="1:164">
      <c r="A544" s="122">
        <v>43889</v>
      </c>
      <c r="B544">
        <v>36.24</v>
      </c>
      <c r="C544">
        <v>18.260000000000002</v>
      </c>
      <c r="D544">
        <v>11.53</v>
      </c>
      <c r="E544">
        <v>19.809999999999999</v>
      </c>
      <c r="F544">
        <v>64.02</v>
      </c>
      <c r="G544">
        <v>49.45</v>
      </c>
      <c r="H544">
        <v>29.4</v>
      </c>
      <c r="I544">
        <v>63.68</v>
      </c>
      <c r="J544">
        <v>60.23</v>
      </c>
      <c r="K544">
        <v>123.48</v>
      </c>
      <c r="L544">
        <v>31.75</v>
      </c>
      <c r="M544" t="s">
        <v>1104</v>
      </c>
      <c r="N544">
        <v>271.60000000000002</v>
      </c>
      <c r="O544">
        <v>67.36</v>
      </c>
      <c r="P544" t="s">
        <v>1105</v>
      </c>
      <c r="Q544">
        <v>38.46</v>
      </c>
      <c r="R544">
        <v>63.38</v>
      </c>
      <c r="S544">
        <v>41.31</v>
      </c>
      <c r="T544">
        <v>132.41</v>
      </c>
      <c r="U544">
        <v>38.75</v>
      </c>
      <c r="V544">
        <v>47.02</v>
      </c>
      <c r="W544">
        <v>44.17</v>
      </c>
      <c r="X544">
        <v>47.51</v>
      </c>
      <c r="Y544" t="s">
        <v>1106</v>
      </c>
      <c r="Z544">
        <v>43.15</v>
      </c>
      <c r="AA544">
        <v>11.3</v>
      </c>
      <c r="AB544">
        <v>40.94</v>
      </c>
      <c r="AC544">
        <v>42.31</v>
      </c>
      <c r="AD544">
        <v>26.59</v>
      </c>
      <c r="AE544">
        <v>62.18</v>
      </c>
      <c r="AF544">
        <v>136.46</v>
      </c>
      <c r="AG544">
        <v>154.26</v>
      </c>
      <c r="AH544">
        <v>40.340000000000003</v>
      </c>
      <c r="AI544">
        <v>27.95</v>
      </c>
      <c r="AJ544">
        <v>100.44</v>
      </c>
      <c r="AK544">
        <v>50.56</v>
      </c>
      <c r="AL544">
        <v>31.57</v>
      </c>
      <c r="AM544">
        <v>62.02</v>
      </c>
      <c r="AN544">
        <v>38.799999999999997</v>
      </c>
      <c r="AO544">
        <v>15.92</v>
      </c>
      <c r="AP544" t="s">
        <v>686</v>
      </c>
      <c r="AQ544">
        <v>32.270000000000003</v>
      </c>
      <c r="AR544">
        <v>39.03</v>
      </c>
      <c r="AS544">
        <v>54.64</v>
      </c>
      <c r="AT544">
        <v>53.86</v>
      </c>
      <c r="AU544">
        <v>143.66999999999999</v>
      </c>
      <c r="AV544">
        <v>179.44</v>
      </c>
      <c r="AW544">
        <v>241.51</v>
      </c>
      <c r="AX544">
        <v>45.33</v>
      </c>
      <c r="AY544">
        <v>59.05</v>
      </c>
      <c r="AZ544">
        <v>120.24</v>
      </c>
      <c r="BA544">
        <v>89.18</v>
      </c>
      <c r="BB544">
        <v>79.98</v>
      </c>
      <c r="BC544">
        <v>92.61</v>
      </c>
      <c r="BD544">
        <v>41.22</v>
      </c>
      <c r="BE544">
        <v>175.29</v>
      </c>
      <c r="BF544">
        <v>104.77</v>
      </c>
      <c r="BG544">
        <v>20.62</v>
      </c>
      <c r="BH544">
        <v>88.37</v>
      </c>
      <c r="BI544">
        <v>226.23</v>
      </c>
      <c r="BJ544">
        <v>63.13</v>
      </c>
      <c r="BK544">
        <v>39.700000000000003</v>
      </c>
      <c r="BL544">
        <v>235.65</v>
      </c>
      <c r="BM544">
        <v>131.97</v>
      </c>
      <c r="BN544">
        <v>52.84</v>
      </c>
      <c r="BO544">
        <v>75.599999999999994</v>
      </c>
      <c r="BP544">
        <v>138.83000000000001</v>
      </c>
      <c r="BQ544">
        <v>43.92</v>
      </c>
      <c r="BR544">
        <v>113.61</v>
      </c>
      <c r="BS544">
        <v>231.79</v>
      </c>
      <c r="BT544">
        <v>89.19</v>
      </c>
      <c r="BU544">
        <v>36.47</v>
      </c>
      <c r="BV544">
        <v>201.01</v>
      </c>
      <c r="BW544">
        <v>94.24</v>
      </c>
      <c r="BX544">
        <v>234.58</v>
      </c>
      <c r="BY544">
        <v>69.75</v>
      </c>
      <c r="BZ544">
        <v>68.11</v>
      </c>
      <c r="CA544">
        <v>59.37</v>
      </c>
      <c r="CB544">
        <v>39.69</v>
      </c>
      <c r="CC544">
        <v>183.72</v>
      </c>
      <c r="CD544">
        <v>235.01</v>
      </c>
      <c r="CE544">
        <v>28.45</v>
      </c>
      <c r="CF544">
        <v>81.56</v>
      </c>
      <c r="CG544">
        <v>47.97</v>
      </c>
      <c r="CH544">
        <v>84.35</v>
      </c>
      <c r="CI544">
        <v>30.1</v>
      </c>
      <c r="CJ544">
        <v>95.23</v>
      </c>
      <c r="CK544">
        <v>95.43</v>
      </c>
      <c r="CL544">
        <v>8.1199999999999992</v>
      </c>
      <c r="CM544" t="s">
        <v>1107</v>
      </c>
      <c r="CN544" t="s">
        <v>1108</v>
      </c>
      <c r="CO544">
        <v>273.25</v>
      </c>
      <c r="CP544">
        <v>61.13</v>
      </c>
      <c r="CQ544">
        <v>45.27</v>
      </c>
      <c r="CR544">
        <v>61.52</v>
      </c>
      <c r="CS544">
        <v>19.63</v>
      </c>
      <c r="CT544">
        <v>10.61</v>
      </c>
      <c r="CU544" t="s">
        <v>1108</v>
      </c>
      <c r="CV544">
        <v>14.467499999999999</v>
      </c>
      <c r="CW544">
        <v>5.61</v>
      </c>
      <c r="CX544" t="s">
        <v>1109</v>
      </c>
      <c r="CY544">
        <v>143.80000000000001</v>
      </c>
      <c r="CZ544">
        <v>64.599999999999994</v>
      </c>
      <c r="DA544">
        <v>73.08</v>
      </c>
      <c r="DB544">
        <v>200.89</v>
      </c>
      <c r="DC544">
        <v>168.73</v>
      </c>
      <c r="DD544">
        <v>42.66</v>
      </c>
      <c r="DE544">
        <v>99.98</v>
      </c>
      <c r="DF544">
        <v>61.97</v>
      </c>
      <c r="DG544">
        <v>35.72</v>
      </c>
      <c r="DH544">
        <v>51.58</v>
      </c>
      <c r="DI544">
        <v>41.12</v>
      </c>
      <c r="DJ544">
        <v>39.22</v>
      </c>
      <c r="DK544">
        <v>152.19</v>
      </c>
      <c r="DL544">
        <v>138.81</v>
      </c>
      <c r="DM544">
        <v>63.51</v>
      </c>
      <c r="DN544">
        <v>38.6</v>
      </c>
      <c r="DO544">
        <v>38.119999999999997</v>
      </c>
      <c r="DP544">
        <v>57.99</v>
      </c>
      <c r="DQ544">
        <v>115.83</v>
      </c>
      <c r="DR544">
        <v>49.08</v>
      </c>
      <c r="DS544">
        <v>43.41</v>
      </c>
      <c r="DT544">
        <v>177.23</v>
      </c>
      <c r="DU544">
        <v>147.34</v>
      </c>
      <c r="DV544">
        <v>208.4</v>
      </c>
      <c r="DW544">
        <v>40.28</v>
      </c>
      <c r="DX544">
        <v>50.4</v>
      </c>
      <c r="DY544">
        <v>123.51</v>
      </c>
      <c r="DZ544">
        <v>132.08000000000001</v>
      </c>
      <c r="EA544">
        <v>34.64</v>
      </c>
      <c r="EB544">
        <v>43.5</v>
      </c>
      <c r="EC544">
        <v>65.69</v>
      </c>
      <c r="ED544">
        <v>66.02</v>
      </c>
      <c r="EE544">
        <v>30.22</v>
      </c>
      <c r="EF544">
        <v>27.31</v>
      </c>
      <c r="EG544">
        <v>26.27</v>
      </c>
      <c r="EH544">
        <v>45.23</v>
      </c>
      <c r="EI544">
        <v>22.06</v>
      </c>
      <c r="EJ544">
        <v>39.15</v>
      </c>
      <c r="EK544">
        <v>113.57</v>
      </c>
      <c r="EL544">
        <v>17.809999999999999</v>
      </c>
      <c r="EM544">
        <v>36.4</v>
      </c>
      <c r="EN544">
        <v>39.22</v>
      </c>
      <c r="EO544">
        <v>96.08</v>
      </c>
      <c r="EP544">
        <v>112.52</v>
      </c>
      <c r="EQ544">
        <v>54.35</v>
      </c>
      <c r="ER544">
        <v>48.43</v>
      </c>
      <c r="ES544">
        <v>30.73</v>
      </c>
      <c r="ET544">
        <v>22.81</v>
      </c>
      <c r="EU544">
        <v>26.11</v>
      </c>
      <c r="EV544">
        <v>51.3</v>
      </c>
      <c r="EW544">
        <v>25.14</v>
      </c>
      <c r="EX544">
        <v>29.09</v>
      </c>
      <c r="EY544">
        <v>27.77</v>
      </c>
      <c r="EZ544">
        <v>24.48</v>
      </c>
      <c r="FA544">
        <v>54.87</v>
      </c>
      <c r="FB544">
        <v>34.29</v>
      </c>
      <c r="FC544">
        <v>41.46</v>
      </c>
      <c r="FD544">
        <v>23.4</v>
      </c>
      <c r="FE544">
        <v>16.63</v>
      </c>
      <c r="FF544" t="s">
        <v>1110</v>
      </c>
      <c r="FG544" t="s">
        <v>1111</v>
      </c>
      <c r="FH544">
        <v>31.93</v>
      </c>
    </row>
    <row r="545" spans="1:164">
      <c r="A545" s="122">
        <v>43892</v>
      </c>
      <c r="B545">
        <v>38.130000000000003</v>
      </c>
      <c r="C545">
        <v>18.46</v>
      </c>
      <c r="D545">
        <v>11.82</v>
      </c>
      <c r="E545">
        <v>20.65</v>
      </c>
      <c r="F545">
        <v>67.400000000000006</v>
      </c>
      <c r="G545">
        <v>51.88</v>
      </c>
      <c r="H545">
        <v>30.7</v>
      </c>
      <c r="I545">
        <v>67.260000000000005</v>
      </c>
      <c r="J545">
        <v>62.05</v>
      </c>
      <c r="K545">
        <v>129.69999999999999</v>
      </c>
      <c r="L545">
        <v>33.49</v>
      </c>
      <c r="M545" t="s">
        <v>1112</v>
      </c>
      <c r="N545">
        <v>310.2</v>
      </c>
      <c r="O545">
        <v>77.17</v>
      </c>
      <c r="P545" t="s">
        <v>1113</v>
      </c>
      <c r="Q545">
        <v>40.31</v>
      </c>
      <c r="R545">
        <v>66.3</v>
      </c>
      <c r="S545">
        <v>43.3</v>
      </c>
      <c r="T545">
        <v>138.80000000000001</v>
      </c>
      <c r="U545">
        <v>40.47</v>
      </c>
      <c r="V545">
        <v>49.35</v>
      </c>
      <c r="W545">
        <v>45.75</v>
      </c>
      <c r="X545">
        <v>49.65</v>
      </c>
      <c r="Y545" t="s">
        <v>1114</v>
      </c>
      <c r="Z545">
        <v>45.05</v>
      </c>
      <c r="AA545">
        <v>11.7</v>
      </c>
      <c r="AB545">
        <v>42.99</v>
      </c>
      <c r="AC545">
        <v>46.48</v>
      </c>
      <c r="AD545">
        <v>27.95</v>
      </c>
      <c r="AE545">
        <v>65.84</v>
      </c>
      <c r="AF545">
        <v>144.1</v>
      </c>
      <c r="AG545">
        <v>163.74</v>
      </c>
      <c r="AH545">
        <v>42.61</v>
      </c>
      <c r="AI545">
        <v>29.35</v>
      </c>
      <c r="AJ545">
        <v>106.21</v>
      </c>
      <c r="AK545">
        <v>51.8</v>
      </c>
      <c r="AL545">
        <v>33.46</v>
      </c>
      <c r="AM545">
        <v>69.5</v>
      </c>
      <c r="AN545">
        <v>41.11</v>
      </c>
      <c r="AO545">
        <v>14.07</v>
      </c>
      <c r="AP545" t="s">
        <v>686</v>
      </c>
      <c r="AQ545">
        <v>34.090000000000003</v>
      </c>
      <c r="AR545">
        <v>46.17</v>
      </c>
      <c r="AS545">
        <v>59.61</v>
      </c>
      <c r="AT545">
        <v>61.62</v>
      </c>
      <c r="AU545">
        <v>147.65</v>
      </c>
      <c r="AV545">
        <v>189.45</v>
      </c>
      <c r="AW545">
        <v>251.22</v>
      </c>
      <c r="AX545">
        <v>50.72</v>
      </c>
      <c r="AY545">
        <v>61.82</v>
      </c>
      <c r="AZ545">
        <v>123.2</v>
      </c>
      <c r="BA545">
        <v>92.7</v>
      </c>
      <c r="BB545">
        <v>82.05</v>
      </c>
      <c r="BC545">
        <v>96.95</v>
      </c>
      <c r="BD545">
        <v>42.69</v>
      </c>
      <c r="BE545">
        <v>183.17</v>
      </c>
      <c r="BF545">
        <v>114.02</v>
      </c>
      <c r="BG545">
        <v>18.579999999999998</v>
      </c>
      <c r="BH545">
        <v>93.48</v>
      </c>
      <c r="BI545">
        <v>236.91</v>
      </c>
      <c r="BJ545">
        <v>64.98</v>
      </c>
      <c r="BK545">
        <v>41.24</v>
      </c>
      <c r="BL545">
        <v>248.02</v>
      </c>
      <c r="BM545">
        <v>136.54</v>
      </c>
      <c r="BN545">
        <v>54.08</v>
      </c>
      <c r="BO545">
        <v>62.6</v>
      </c>
      <c r="BP545">
        <v>143.94</v>
      </c>
      <c r="BQ545">
        <v>45.33</v>
      </c>
      <c r="BR545">
        <v>116.04</v>
      </c>
      <c r="BS545">
        <v>240</v>
      </c>
      <c r="BT545">
        <v>91.91</v>
      </c>
      <c r="BU545">
        <v>36.99</v>
      </c>
      <c r="BV545">
        <v>211.57</v>
      </c>
      <c r="BW545">
        <v>97.51</v>
      </c>
      <c r="BX545">
        <v>243.4</v>
      </c>
      <c r="BY545">
        <v>73.37</v>
      </c>
      <c r="BZ545">
        <v>70.44</v>
      </c>
      <c r="CA545">
        <v>60.94</v>
      </c>
      <c r="CB545">
        <v>40.42</v>
      </c>
      <c r="CC545">
        <v>190.94</v>
      </c>
      <c r="CD545">
        <v>245.22</v>
      </c>
      <c r="CE545">
        <v>29.27</v>
      </c>
      <c r="CF545">
        <v>85.07</v>
      </c>
      <c r="CG545">
        <v>49.81</v>
      </c>
      <c r="CH545">
        <v>85.94</v>
      </c>
      <c r="CI545">
        <v>31.08</v>
      </c>
      <c r="CJ545">
        <v>98.2</v>
      </c>
      <c r="CK545">
        <v>98.03</v>
      </c>
      <c r="CL545">
        <v>8.42</v>
      </c>
      <c r="CM545" t="s">
        <v>1115</v>
      </c>
      <c r="CN545" t="s">
        <v>1116</v>
      </c>
      <c r="CO545">
        <v>299.5</v>
      </c>
      <c r="CP545">
        <v>62.79</v>
      </c>
      <c r="CQ545">
        <v>47.1</v>
      </c>
      <c r="CR545">
        <v>61.48</v>
      </c>
      <c r="CS545">
        <v>19.809999999999999</v>
      </c>
      <c r="CT545">
        <v>10.57</v>
      </c>
      <c r="CU545" t="s">
        <v>1116</v>
      </c>
      <c r="CV545">
        <v>14.5375</v>
      </c>
      <c r="CW545">
        <v>5.91</v>
      </c>
      <c r="CX545" t="s">
        <v>1117</v>
      </c>
      <c r="CY545">
        <v>151.80000000000001</v>
      </c>
      <c r="CZ545">
        <v>60.76</v>
      </c>
      <c r="DA545">
        <v>75.650000000000006</v>
      </c>
      <c r="DB545">
        <v>207.17</v>
      </c>
      <c r="DC545">
        <v>170.38</v>
      </c>
      <c r="DD545">
        <v>44.19</v>
      </c>
      <c r="DE545">
        <v>102.75</v>
      </c>
      <c r="DF545">
        <v>63.67</v>
      </c>
      <c r="DG545">
        <v>37.21</v>
      </c>
      <c r="DH545">
        <v>53.81</v>
      </c>
      <c r="DI545">
        <v>45.05</v>
      </c>
      <c r="DJ545">
        <v>40.35</v>
      </c>
      <c r="DK545">
        <v>157.22999999999999</v>
      </c>
      <c r="DL545">
        <v>142.72</v>
      </c>
      <c r="DM545">
        <v>65.61</v>
      </c>
      <c r="DN545">
        <v>39.86</v>
      </c>
      <c r="DO545">
        <v>39.130000000000003</v>
      </c>
      <c r="DP545">
        <v>61.09</v>
      </c>
      <c r="DQ545">
        <v>119.81</v>
      </c>
      <c r="DR545">
        <v>50.12</v>
      </c>
      <c r="DS545">
        <v>44.99</v>
      </c>
      <c r="DT545">
        <v>182.79</v>
      </c>
      <c r="DU545">
        <v>154.96</v>
      </c>
      <c r="DV545">
        <v>215.31</v>
      </c>
      <c r="DW545">
        <v>40.92</v>
      </c>
      <c r="DX545">
        <v>52.59</v>
      </c>
      <c r="DY545">
        <v>129.08000000000001</v>
      </c>
      <c r="DZ545">
        <v>138.94999999999999</v>
      </c>
      <c r="EA545">
        <v>36.46</v>
      </c>
      <c r="EB545">
        <v>45.19</v>
      </c>
      <c r="EC545">
        <v>69.06</v>
      </c>
      <c r="ED545">
        <v>66.849999999999994</v>
      </c>
      <c r="EE545">
        <v>31.4</v>
      </c>
      <c r="EF545">
        <v>28.81</v>
      </c>
      <c r="EG545">
        <v>27.53</v>
      </c>
      <c r="EH545">
        <v>46.73</v>
      </c>
      <c r="EI545">
        <v>22.47</v>
      </c>
      <c r="EJ545">
        <v>39.909999999999997</v>
      </c>
      <c r="EK545">
        <v>115.92</v>
      </c>
      <c r="EL545">
        <v>18.420000000000002</v>
      </c>
      <c r="EM545">
        <v>36.659999999999997</v>
      </c>
      <c r="EN545">
        <v>39</v>
      </c>
      <c r="EO545">
        <v>97.85</v>
      </c>
      <c r="EP545">
        <v>118.49</v>
      </c>
      <c r="EQ545">
        <v>55.61</v>
      </c>
      <c r="ER545">
        <v>48.8</v>
      </c>
      <c r="ES545">
        <v>31.53</v>
      </c>
      <c r="ET545">
        <v>22.03</v>
      </c>
      <c r="EU545">
        <v>24.9</v>
      </c>
      <c r="EV545">
        <v>44.01</v>
      </c>
      <c r="EW545">
        <v>21.77</v>
      </c>
      <c r="EX545">
        <v>26.52</v>
      </c>
      <c r="EY545">
        <v>24.97</v>
      </c>
      <c r="EZ545">
        <v>22.08</v>
      </c>
      <c r="FA545">
        <v>52.2</v>
      </c>
      <c r="FB545">
        <v>33.479999999999997</v>
      </c>
      <c r="FC545">
        <v>40.29</v>
      </c>
      <c r="FD545">
        <v>20.07</v>
      </c>
      <c r="FE545">
        <v>14.42</v>
      </c>
      <c r="FF545" t="s">
        <v>1118</v>
      </c>
      <c r="FG545" t="s">
        <v>1119</v>
      </c>
      <c r="FH545">
        <v>29.26</v>
      </c>
    </row>
    <row r="546" spans="1:164">
      <c r="A546" s="122">
        <v>43893</v>
      </c>
      <c r="B546">
        <v>37.42</v>
      </c>
      <c r="C546">
        <v>18.510000000000002</v>
      </c>
      <c r="D546">
        <v>11.69</v>
      </c>
      <c r="E546">
        <v>20.399999999999999</v>
      </c>
      <c r="F546">
        <v>65.84</v>
      </c>
      <c r="G546">
        <v>50.98</v>
      </c>
      <c r="H546">
        <v>29.72</v>
      </c>
      <c r="I546">
        <v>65.239999999999995</v>
      </c>
      <c r="J546">
        <v>60.27</v>
      </c>
      <c r="K546">
        <v>125.37</v>
      </c>
      <c r="L546">
        <v>32.549999999999997</v>
      </c>
      <c r="M546" t="s">
        <v>1120</v>
      </c>
      <c r="N546">
        <v>271.3</v>
      </c>
      <c r="O546">
        <v>70.319999999999993</v>
      </c>
      <c r="P546" t="s">
        <v>1121</v>
      </c>
      <c r="Q546">
        <v>38.9</v>
      </c>
      <c r="R546">
        <v>64.78</v>
      </c>
      <c r="S546">
        <v>41.38</v>
      </c>
      <c r="T546">
        <v>133.41999999999999</v>
      </c>
      <c r="U546">
        <v>38.9</v>
      </c>
      <c r="V546">
        <v>46.98</v>
      </c>
      <c r="W546">
        <v>44.74</v>
      </c>
      <c r="X546">
        <v>47.59</v>
      </c>
      <c r="Y546" t="s">
        <v>1122</v>
      </c>
      <c r="Z546">
        <v>43.7</v>
      </c>
      <c r="AA546">
        <v>11.5</v>
      </c>
      <c r="AB546">
        <v>41.59</v>
      </c>
      <c r="AC546">
        <v>43.77</v>
      </c>
      <c r="AD546">
        <v>26.9</v>
      </c>
      <c r="AE546">
        <v>65.03</v>
      </c>
      <c r="AF546">
        <v>142.63</v>
      </c>
      <c r="AG546">
        <v>161.79</v>
      </c>
      <c r="AH546">
        <v>42.15</v>
      </c>
      <c r="AI546">
        <v>28.8</v>
      </c>
      <c r="AJ546">
        <v>104.93</v>
      </c>
      <c r="AK546">
        <v>51.33</v>
      </c>
      <c r="AL546">
        <v>33.06</v>
      </c>
      <c r="AM546">
        <v>68.319999999999993</v>
      </c>
      <c r="AN546">
        <v>40.67</v>
      </c>
      <c r="AO546">
        <v>14.23</v>
      </c>
      <c r="AP546" t="s">
        <v>686</v>
      </c>
      <c r="AQ546">
        <v>33.869999999999997</v>
      </c>
      <c r="AR546">
        <v>44.62</v>
      </c>
      <c r="AS546">
        <v>56.64</v>
      </c>
      <c r="AT546">
        <v>56.8</v>
      </c>
      <c r="AU546">
        <v>143.87</v>
      </c>
      <c r="AV546">
        <v>182.5</v>
      </c>
      <c r="AW546">
        <v>245.7</v>
      </c>
      <c r="AX546">
        <v>46.31</v>
      </c>
      <c r="AY546">
        <v>60.3</v>
      </c>
      <c r="AZ546">
        <v>119.99</v>
      </c>
      <c r="BA546">
        <v>90.07</v>
      </c>
      <c r="BB546">
        <v>80.38</v>
      </c>
      <c r="BC546">
        <v>94.54</v>
      </c>
      <c r="BD546">
        <v>41.64</v>
      </c>
      <c r="BE546">
        <v>178.39</v>
      </c>
      <c r="BF546">
        <v>108.46</v>
      </c>
      <c r="BG546">
        <v>19.37</v>
      </c>
      <c r="BH546">
        <v>89.93</v>
      </c>
      <c r="BI546">
        <v>228.38</v>
      </c>
      <c r="BJ546">
        <v>63.44</v>
      </c>
      <c r="BK546">
        <v>40.049999999999997</v>
      </c>
      <c r="BL546">
        <v>238.97</v>
      </c>
      <c r="BM546">
        <v>132.06</v>
      </c>
      <c r="BN546">
        <v>52.99</v>
      </c>
      <c r="BO546">
        <v>69.900000000000006</v>
      </c>
      <c r="BP546">
        <v>140.27000000000001</v>
      </c>
      <c r="BQ546">
        <v>45.07</v>
      </c>
      <c r="BR546">
        <v>113.72</v>
      </c>
      <c r="BS546">
        <v>231.55</v>
      </c>
      <c r="BT546">
        <v>89.06</v>
      </c>
      <c r="BU546">
        <v>37.130000000000003</v>
      </c>
      <c r="BV546">
        <v>204.32</v>
      </c>
      <c r="BW546">
        <v>94.22</v>
      </c>
      <c r="BX546">
        <v>234.28</v>
      </c>
      <c r="BY546">
        <v>70.62</v>
      </c>
      <c r="BZ546">
        <v>68.23</v>
      </c>
      <c r="CA546">
        <v>59.32</v>
      </c>
      <c r="CB546">
        <v>39.64</v>
      </c>
      <c r="CC546">
        <v>184.5</v>
      </c>
      <c r="CD546">
        <v>236.64</v>
      </c>
      <c r="CE546">
        <v>28.6</v>
      </c>
      <c r="CF546">
        <v>82.42</v>
      </c>
      <c r="CG546">
        <v>48.5</v>
      </c>
      <c r="CH546">
        <v>84.39</v>
      </c>
      <c r="CI546">
        <v>30.56</v>
      </c>
      <c r="CJ546">
        <v>95.46</v>
      </c>
      <c r="CK546">
        <v>95.26</v>
      </c>
      <c r="CL546">
        <v>8.39</v>
      </c>
      <c r="CM546" t="s">
        <v>1123</v>
      </c>
      <c r="CN546" t="s">
        <v>1124</v>
      </c>
      <c r="CO546">
        <v>298</v>
      </c>
      <c r="CP546">
        <v>60.81</v>
      </c>
      <c r="CQ546">
        <v>45.66</v>
      </c>
      <c r="CR546">
        <v>59.44</v>
      </c>
      <c r="CS546">
        <v>19.14</v>
      </c>
      <c r="CT546">
        <v>10.220000000000001</v>
      </c>
      <c r="CU546" t="s">
        <v>1124</v>
      </c>
      <c r="CV546">
        <v>16.0442</v>
      </c>
      <c r="CW546">
        <v>5.7</v>
      </c>
      <c r="CX546" t="s">
        <v>1125</v>
      </c>
      <c r="CY546">
        <v>142.19999999999999</v>
      </c>
      <c r="CZ546">
        <v>64.69</v>
      </c>
      <c r="DA546">
        <v>73.8</v>
      </c>
      <c r="DB546">
        <v>203.8</v>
      </c>
      <c r="DC546">
        <v>165.5</v>
      </c>
      <c r="DD546">
        <v>43.8</v>
      </c>
      <c r="DE546">
        <v>101.41</v>
      </c>
      <c r="DF546">
        <v>62.34</v>
      </c>
      <c r="DG546">
        <v>36.67</v>
      </c>
      <c r="DH546">
        <v>52.46</v>
      </c>
      <c r="DI546">
        <v>42.76</v>
      </c>
      <c r="DJ546">
        <v>39.25</v>
      </c>
      <c r="DK546">
        <v>153.36000000000001</v>
      </c>
      <c r="DL546">
        <v>139.22999999999999</v>
      </c>
      <c r="DM546">
        <v>64.81</v>
      </c>
      <c r="DN546">
        <v>39.49</v>
      </c>
      <c r="DO546">
        <v>38.24</v>
      </c>
      <c r="DP546">
        <v>60.26</v>
      </c>
      <c r="DQ546">
        <v>116.91</v>
      </c>
      <c r="DR546">
        <v>49.03</v>
      </c>
      <c r="DS546">
        <v>45.26</v>
      </c>
      <c r="DT546">
        <v>178.6</v>
      </c>
      <c r="DU546">
        <v>152.91999999999999</v>
      </c>
      <c r="DV546">
        <v>210.38</v>
      </c>
      <c r="DW546">
        <v>39.99</v>
      </c>
      <c r="DX546">
        <v>52.53</v>
      </c>
      <c r="DY546">
        <v>127.55</v>
      </c>
      <c r="DZ546">
        <v>137.29</v>
      </c>
      <c r="EA546">
        <v>35.950000000000003</v>
      </c>
      <c r="EB546">
        <v>44.63</v>
      </c>
      <c r="EC546">
        <v>68.55</v>
      </c>
      <c r="ED546">
        <v>66.44</v>
      </c>
      <c r="EE546">
        <v>31.18</v>
      </c>
      <c r="EF546">
        <v>28.43</v>
      </c>
      <c r="EG546">
        <v>27.26</v>
      </c>
      <c r="EH546">
        <v>45.69</v>
      </c>
      <c r="EI546">
        <v>22.34</v>
      </c>
      <c r="EJ546">
        <v>38.93</v>
      </c>
      <c r="EK546">
        <v>113.94</v>
      </c>
      <c r="EL546">
        <v>18.28</v>
      </c>
      <c r="EM546">
        <v>35.58</v>
      </c>
      <c r="EN546">
        <v>39.520000000000003</v>
      </c>
      <c r="EO546">
        <v>95.5</v>
      </c>
      <c r="EP546">
        <v>115.5</v>
      </c>
      <c r="EQ546">
        <v>54.69</v>
      </c>
      <c r="ER546">
        <v>49.03</v>
      </c>
      <c r="ES546">
        <v>30.81</v>
      </c>
      <c r="ET546">
        <v>24.45</v>
      </c>
      <c r="EU546">
        <v>25.63</v>
      </c>
      <c r="EV546">
        <v>47.83</v>
      </c>
      <c r="EW546">
        <v>23.67</v>
      </c>
      <c r="EX546">
        <v>27.97</v>
      </c>
      <c r="EY546">
        <v>26.46</v>
      </c>
      <c r="EZ546">
        <v>23.5</v>
      </c>
      <c r="FA546">
        <v>53.71</v>
      </c>
      <c r="FB546">
        <v>34.14</v>
      </c>
      <c r="FC546">
        <v>41.18</v>
      </c>
      <c r="FD546">
        <v>22.08</v>
      </c>
      <c r="FE546">
        <v>15.66</v>
      </c>
      <c r="FF546" t="s">
        <v>1126</v>
      </c>
      <c r="FG546" t="s">
        <v>1127</v>
      </c>
      <c r="FH546">
        <v>29.86</v>
      </c>
    </row>
    <row r="547" spans="1:164">
      <c r="A547" s="122">
        <v>43894</v>
      </c>
      <c r="B547">
        <v>38.97</v>
      </c>
      <c r="C547">
        <v>18.75</v>
      </c>
      <c r="D547">
        <v>11.97</v>
      </c>
      <c r="E547">
        <v>20.75</v>
      </c>
      <c r="F547">
        <v>68.540000000000006</v>
      </c>
      <c r="G547">
        <v>52.23</v>
      </c>
      <c r="H547">
        <v>30.6</v>
      </c>
      <c r="I547">
        <v>67.64</v>
      </c>
      <c r="J547">
        <v>61.92</v>
      </c>
      <c r="K547">
        <v>129.96</v>
      </c>
      <c r="L547">
        <v>33.75</v>
      </c>
      <c r="M547" t="s">
        <v>1128</v>
      </c>
      <c r="N547">
        <v>286.04000000000002</v>
      </c>
      <c r="O547">
        <v>77.569999999999993</v>
      </c>
      <c r="P547" t="s">
        <v>1129</v>
      </c>
      <c r="Q547">
        <v>40.06</v>
      </c>
      <c r="R547">
        <v>66.02</v>
      </c>
      <c r="S547">
        <v>42.25</v>
      </c>
      <c r="T547">
        <v>137.34</v>
      </c>
      <c r="U547">
        <v>39.700000000000003</v>
      </c>
      <c r="V547">
        <v>48.08</v>
      </c>
      <c r="W547">
        <v>45.62</v>
      </c>
      <c r="X547">
        <v>48.44</v>
      </c>
      <c r="Y547" t="s">
        <v>1130</v>
      </c>
      <c r="Z547">
        <v>44.56</v>
      </c>
      <c r="AA547">
        <v>11.7</v>
      </c>
      <c r="AB547">
        <v>42.81</v>
      </c>
      <c r="AC547">
        <v>46.81</v>
      </c>
      <c r="AD547">
        <v>27.79</v>
      </c>
      <c r="AE547">
        <v>68.72</v>
      </c>
      <c r="AF547">
        <v>150.38</v>
      </c>
      <c r="AG547">
        <v>170.86</v>
      </c>
      <c r="AH547">
        <v>44.47</v>
      </c>
      <c r="AI547">
        <v>30.21</v>
      </c>
      <c r="AJ547">
        <v>110.58</v>
      </c>
      <c r="AK547">
        <v>53.37</v>
      </c>
      <c r="AL547">
        <v>34.78</v>
      </c>
      <c r="AM547">
        <v>75.849999999999994</v>
      </c>
      <c r="AN547">
        <v>42.78</v>
      </c>
      <c r="AO547">
        <v>12.77</v>
      </c>
      <c r="AP547" t="s">
        <v>686</v>
      </c>
      <c r="AQ547">
        <v>35.71</v>
      </c>
      <c r="AR547">
        <v>52.4</v>
      </c>
      <c r="AS547">
        <v>61.73</v>
      </c>
      <c r="AT547">
        <v>66.77</v>
      </c>
      <c r="AU547">
        <v>149.78</v>
      </c>
      <c r="AV547">
        <v>198.68</v>
      </c>
      <c r="AW547">
        <v>256.67</v>
      </c>
      <c r="AX547">
        <v>52.84</v>
      </c>
      <c r="AY547">
        <v>63.19</v>
      </c>
      <c r="AZ547">
        <v>125.01</v>
      </c>
      <c r="BA547">
        <v>94.3</v>
      </c>
      <c r="BB547">
        <v>83.07</v>
      </c>
      <c r="BC547">
        <v>99.99</v>
      </c>
      <c r="BD547">
        <v>43.36</v>
      </c>
      <c r="BE547">
        <v>188.37</v>
      </c>
      <c r="BF547">
        <v>120.82</v>
      </c>
      <c r="BG547">
        <v>17.2</v>
      </c>
      <c r="BH547">
        <v>93.79</v>
      </c>
      <c r="BI547">
        <v>237.51</v>
      </c>
      <c r="BJ547">
        <v>65.2</v>
      </c>
      <c r="BK547">
        <v>41.57</v>
      </c>
      <c r="BL547">
        <v>248.72</v>
      </c>
      <c r="BM547">
        <v>138.83000000000001</v>
      </c>
      <c r="BN547">
        <v>54.79</v>
      </c>
      <c r="BO547">
        <v>61</v>
      </c>
      <c r="BP547">
        <v>145.02000000000001</v>
      </c>
      <c r="BQ547">
        <v>46.68</v>
      </c>
      <c r="BR547">
        <v>117.22</v>
      </c>
      <c r="BS547">
        <v>243.38</v>
      </c>
      <c r="BT547">
        <v>92</v>
      </c>
      <c r="BU547">
        <v>38.520000000000003</v>
      </c>
      <c r="BV547">
        <v>213.12</v>
      </c>
      <c r="BW547">
        <v>98.56</v>
      </c>
      <c r="BX547">
        <v>243.36</v>
      </c>
      <c r="BY547">
        <v>73.569999999999993</v>
      </c>
      <c r="BZ547">
        <v>70.86</v>
      </c>
      <c r="CA547">
        <v>61.12</v>
      </c>
      <c r="CB547">
        <v>40.86</v>
      </c>
      <c r="CC547">
        <v>191.58</v>
      </c>
      <c r="CD547">
        <v>245.8</v>
      </c>
      <c r="CE547">
        <v>29.41</v>
      </c>
      <c r="CF547">
        <v>86.01</v>
      </c>
      <c r="CG547">
        <v>50</v>
      </c>
      <c r="CH547">
        <v>86.31</v>
      </c>
      <c r="CI547">
        <v>31.43</v>
      </c>
      <c r="CJ547">
        <v>98.94</v>
      </c>
      <c r="CK547">
        <v>98.9</v>
      </c>
      <c r="CL547">
        <v>8.42</v>
      </c>
      <c r="CM547" t="s">
        <v>1131</v>
      </c>
      <c r="CN547" t="s">
        <v>1132</v>
      </c>
      <c r="CO547">
        <v>296.5</v>
      </c>
      <c r="CP547">
        <v>62.04</v>
      </c>
      <c r="CQ547">
        <v>46.74</v>
      </c>
      <c r="CR547">
        <v>59.6</v>
      </c>
      <c r="CS547">
        <v>19.170000000000002</v>
      </c>
      <c r="CT547">
        <v>10.220000000000001</v>
      </c>
      <c r="CU547" t="s">
        <v>1132</v>
      </c>
      <c r="CV547">
        <v>15.943300000000001</v>
      </c>
      <c r="CW547">
        <v>5.31</v>
      </c>
      <c r="CX547" t="s">
        <v>1133</v>
      </c>
      <c r="CY547">
        <v>148.30000000000001</v>
      </c>
      <c r="CZ547">
        <v>62.03</v>
      </c>
      <c r="DA547">
        <v>76.849999999999994</v>
      </c>
      <c r="DB547">
        <v>211.18</v>
      </c>
      <c r="DC547">
        <v>171.4</v>
      </c>
      <c r="DD547">
        <v>45.97</v>
      </c>
      <c r="DE547">
        <v>105.71</v>
      </c>
      <c r="DF547">
        <v>64.36</v>
      </c>
      <c r="DG547">
        <v>38.409999999999997</v>
      </c>
      <c r="DH547">
        <v>54.83</v>
      </c>
      <c r="DI547">
        <v>47.56</v>
      </c>
      <c r="DJ547">
        <v>40.590000000000003</v>
      </c>
      <c r="DK547">
        <v>159.51</v>
      </c>
      <c r="DL547">
        <v>145.04</v>
      </c>
      <c r="DM547">
        <v>67.36</v>
      </c>
      <c r="DN547">
        <v>41.37</v>
      </c>
      <c r="DO547">
        <v>39.79</v>
      </c>
      <c r="DP547">
        <v>63.22</v>
      </c>
      <c r="DQ547">
        <v>120.95</v>
      </c>
      <c r="DR547">
        <v>50.44</v>
      </c>
      <c r="DS547">
        <v>47.49</v>
      </c>
      <c r="DT547">
        <v>184.53</v>
      </c>
      <c r="DU547">
        <v>160.02000000000001</v>
      </c>
      <c r="DV547">
        <v>217.24</v>
      </c>
      <c r="DW547">
        <v>41.01</v>
      </c>
      <c r="DX547">
        <v>54.37</v>
      </c>
      <c r="DY547">
        <v>132.97</v>
      </c>
      <c r="DZ547">
        <v>143.38</v>
      </c>
      <c r="EA547">
        <v>37.67</v>
      </c>
      <c r="EB547">
        <v>46.57</v>
      </c>
      <c r="EC547">
        <v>70.61</v>
      </c>
      <c r="ED547">
        <v>66.44</v>
      </c>
      <c r="EE547">
        <v>32.15</v>
      </c>
      <c r="EF547">
        <v>29.7</v>
      </c>
      <c r="EG547">
        <v>28.45</v>
      </c>
      <c r="EH547">
        <v>47.16</v>
      </c>
      <c r="EI547">
        <v>22.7</v>
      </c>
      <c r="EJ547">
        <v>40.03</v>
      </c>
      <c r="EK547">
        <v>117.57</v>
      </c>
      <c r="EL547">
        <v>18.45</v>
      </c>
      <c r="EM547">
        <v>36.29</v>
      </c>
      <c r="EN547">
        <v>38.9</v>
      </c>
      <c r="EO547">
        <v>98.32</v>
      </c>
      <c r="EP547">
        <v>120.1</v>
      </c>
      <c r="EQ547">
        <v>55.53</v>
      </c>
      <c r="ER547">
        <v>50.3</v>
      </c>
      <c r="ES547">
        <v>30.95</v>
      </c>
      <c r="ET547">
        <v>23</v>
      </c>
      <c r="EU547">
        <v>24.55</v>
      </c>
      <c r="EV547">
        <v>41.37</v>
      </c>
      <c r="EW547">
        <v>20.65</v>
      </c>
      <c r="EX547">
        <v>25.69</v>
      </c>
      <c r="EY547">
        <v>24.06</v>
      </c>
      <c r="EZ547">
        <v>21.59</v>
      </c>
      <c r="FA547">
        <v>51.32</v>
      </c>
      <c r="FB547">
        <v>33.090000000000003</v>
      </c>
      <c r="FC547">
        <v>39.97</v>
      </c>
      <c r="FD547">
        <v>19.329999999999998</v>
      </c>
      <c r="FE547">
        <v>13.67</v>
      </c>
      <c r="FF547" t="s">
        <v>1134</v>
      </c>
      <c r="FG547" t="s">
        <v>1135</v>
      </c>
      <c r="FH547">
        <v>27.36</v>
      </c>
    </row>
    <row r="548" spans="1:164">
      <c r="A548" s="122">
        <v>43895</v>
      </c>
      <c r="B548">
        <v>37.65</v>
      </c>
      <c r="C548">
        <v>18.64</v>
      </c>
      <c r="D548">
        <v>11.59</v>
      </c>
      <c r="E548">
        <v>20.29</v>
      </c>
      <c r="F548">
        <v>65.63</v>
      </c>
      <c r="G548">
        <v>50.65</v>
      </c>
      <c r="H548">
        <v>29.28</v>
      </c>
      <c r="I548">
        <v>64.61</v>
      </c>
      <c r="J548">
        <v>59.54</v>
      </c>
      <c r="K548">
        <v>124.81</v>
      </c>
      <c r="L548">
        <v>32.39</v>
      </c>
      <c r="M548" t="s">
        <v>1136</v>
      </c>
      <c r="N548">
        <v>241.2</v>
      </c>
      <c r="O548">
        <v>68.42</v>
      </c>
      <c r="P548" t="s">
        <v>1137</v>
      </c>
      <c r="Q548">
        <v>38.270000000000003</v>
      </c>
      <c r="R548">
        <v>63.58</v>
      </c>
      <c r="S548">
        <v>39.729999999999997</v>
      </c>
      <c r="T548">
        <v>131</v>
      </c>
      <c r="U548">
        <v>37.79</v>
      </c>
      <c r="V548">
        <v>45.38</v>
      </c>
      <c r="W548">
        <v>43.44</v>
      </c>
      <c r="X548">
        <v>45.9</v>
      </c>
      <c r="Y548" t="s">
        <v>1138</v>
      </c>
      <c r="Z548">
        <v>42.6</v>
      </c>
      <c r="AA548">
        <v>11.57</v>
      </c>
      <c r="AB548">
        <v>40.82</v>
      </c>
      <c r="AC548">
        <v>43.04</v>
      </c>
      <c r="AD548">
        <v>26.45</v>
      </c>
      <c r="AE548">
        <v>67.66</v>
      </c>
      <c r="AF548">
        <v>148.11000000000001</v>
      </c>
      <c r="AG548">
        <v>167.99</v>
      </c>
      <c r="AH548">
        <v>43.8</v>
      </c>
      <c r="AI548">
        <v>29.47</v>
      </c>
      <c r="AJ548">
        <v>108.86</v>
      </c>
      <c r="AK548">
        <v>52.17</v>
      </c>
      <c r="AL548">
        <v>34.15</v>
      </c>
      <c r="AM548">
        <v>73.25</v>
      </c>
      <c r="AN548">
        <v>42.21</v>
      </c>
      <c r="AO548">
        <v>13.2</v>
      </c>
      <c r="AP548" t="s">
        <v>686</v>
      </c>
      <c r="AQ548">
        <v>35.07</v>
      </c>
      <c r="AR548">
        <v>49.94</v>
      </c>
      <c r="AS548">
        <v>59.69</v>
      </c>
      <c r="AT548">
        <v>61.98</v>
      </c>
      <c r="AU548">
        <v>147.28</v>
      </c>
      <c r="AV548">
        <v>193.52</v>
      </c>
      <c r="AW548">
        <v>248.73</v>
      </c>
      <c r="AX548">
        <v>50.15</v>
      </c>
      <c r="AY548">
        <v>61.61</v>
      </c>
      <c r="AZ548">
        <v>121.81</v>
      </c>
      <c r="BA548">
        <v>92.6</v>
      </c>
      <c r="BB548">
        <v>80.87</v>
      </c>
      <c r="BC548">
        <v>97.67</v>
      </c>
      <c r="BD548">
        <v>42.44</v>
      </c>
      <c r="BE548">
        <v>184.26</v>
      </c>
      <c r="BF548">
        <v>115.49</v>
      </c>
      <c r="BG548">
        <v>18.05</v>
      </c>
      <c r="BH548">
        <v>90.83</v>
      </c>
      <c r="BI548">
        <v>230.03</v>
      </c>
      <c r="BJ548">
        <v>63.78</v>
      </c>
      <c r="BK548">
        <v>40.44</v>
      </c>
      <c r="BL548">
        <v>240.94</v>
      </c>
      <c r="BM548">
        <v>134.47</v>
      </c>
      <c r="BN548">
        <v>53.51</v>
      </c>
      <c r="BO548">
        <v>66.7</v>
      </c>
      <c r="BP548">
        <v>142.09</v>
      </c>
      <c r="BQ548">
        <v>45.9</v>
      </c>
      <c r="BR548">
        <v>115.53</v>
      </c>
      <c r="BS548">
        <v>236.05</v>
      </c>
      <c r="BT548">
        <v>88.64</v>
      </c>
      <c r="BU548">
        <v>38.33</v>
      </c>
      <c r="BV548">
        <v>206.25</v>
      </c>
      <c r="BW548">
        <v>95.41</v>
      </c>
      <c r="BX548">
        <v>236.96</v>
      </c>
      <c r="BY548">
        <v>71.3</v>
      </c>
      <c r="BZ548">
        <v>68.61</v>
      </c>
      <c r="CA548">
        <v>59.81</v>
      </c>
      <c r="CB548">
        <v>39.67</v>
      </c>
      <c r="CC548">
        <v>185.51</v>
      </c>
      <c r="CD548">
        <v>237.91</v>
      </c>
      <c r="CE548">
        <v>28.6</v>
      </c>
      <c r="CF548">
        <v>83.45</v>
      </c>
      <c r="CG548">
        <v>47.84</v>
      </c>
      <c r="CH548">
        <v>83.45</v>
      </c>
      <c r="CI548">
        <v>30.24</v>
      </c>
      <c r="CJ548">
        <v>96.48</v>
      </c>
      <c r="CK548">
        <v>96.14</v>
      </c>
      <c r="CL548">
        <v>8.25</v>
      </c>
      <c r="CM548" t="s">
        <v>1139</v>
      </c>
      <c r="CN548" t="s">
        <v>1140</v>
      </c>
      <c r="CO548">
        <v>282.25</v>
      </c>
      <c r="CP548">
        <v>59.67</v>
      </c>
      <c r="CQ548">
        <v>45.03</v>
      </c>
      <c r="CR548">
        <v>57.12</v>
      </c>
      <c r="CS548">
        <v>18.2</v>
      </c>
      <c r="CT548">
        <v>9.77</v>
      </c>
      <c r="CU548" t="s">
        <v>1140</v>
      </c>
      <c r="CV548">
        <v>17.8233</v>
      </c>
      <c r="CW548">
        <v>4.8600000000000003</v>
      </c>
      <c r="CX548" t="s">
        <v>1141</v>
      </c>
      <c r="CY548">
        <v>137.19999999999999</v>
      </c>
      <c r="CZ548">
        <v>66.569999999999993</v>
      </c>
      <c r="DA548">
        <v>73.09</v>
      </c>
      <c r="DB548">
        <v>197.67</v>
      </c>
      <c r="DC548">
        <v>162.28</v>
      </c>
      <c r="DD548">
        <v>44.33</v>
      </c>
      <c r="DE548">
        <v>99.68</v>
      </c>
      <c r="DF548">
        <v>61.81</v>
      </c>
      <c r="DG548">
        <v>37.22</v>
      </c>
      <c r="DH548">
        <v>53.11</v>
      </c>
      <c r="DI548">
        <v>38.299999999999997</v>
      </c>
      <c r="DJ548">
        <v>38.520000000000003</v>
      </c>
      <c r="DK548">
        <v>152.6</v>
      </c>
      <c r="DL548">
        <v>138.24</v>
      </c>
      <c r="DM548">
        <v>63.93</v>
      </c>
      <c r="DN548">
        <v>40.25</v>
      </c>
      <c r="DO548">
        <v>37.979999999999997</v>
      </c>
      <c r="DP548">
        <v>62.03</v>
      </c>
      <c r="DQ548">
        <v>116.44</v>
      </c>
      <c r="DR548">
        <v>49.38</v>
      </c>
      <c r="DS548">
        <v>45.89</v>
      </c>
      <c r="DT548">
        <v>177.22</v>
      </c>
      <c r="DU548">
        <v>157.16999999999999</v>
      </c>
      <c r="DV548">
        <v>209.2</v>
      </c>
      <c r="DW548">
        <v>39.57</v>
      </c>
      <c r="DX548">
        <v>53.62</v>
      </c>
      <c r="DY548">
        <v>129.32</v>
      </c>
      <c r="DZ548">
        <v>141.27000000000001</v>
      </c>
      <c r="EA548">
        <v>37</v>
      </c>
      <c r="EB548">
        <v>45.91</v>
      </c>
      <c r="EC548">
        <v>68.709999999999994</v>
      </c>
      <c r="ED548">
        <v>66.05</v>
      </c>
      <c r="EE548">
        <v>31.47</v>
      </c>
      <c r="EF548">
        <v>29.22</v>
      </c>
      <c r="EG548">
        <v>27.71</v>
      </c>
      <c r="EH548">
        <v>45.37</v>
      </c>
      <c r="EI548">
        <v>22.37</v>
      </c>
      <c r="EJ548">
        <v>38.06</v>
      </c>
      <c r="EK548">
        <v>113.09</v>
      </c>
      <c r="EL548">
        <v>18.72</v>
      </c>
      <c r="EM548">
        <v>33.799999999999997</v>
      </c>
      <c r="EN548">
        <v>37.799999999999997</v>
      </c>
      <c r="EO548">
        <v>93.42</v>
      </c>
      <c r="EP548">
        <v>117.38</v>
      </c>
      <c r="EQ548">
        <v>52.87</v>
      </c>
      <c r="ER548">
        <v>49.27</v>
      </c>
      <c r="ES548">
        <v>29.87</v>
      </c>
      <c r="ET548">
        <v>26.68</v>
      </c>
      <c r="EU548">
        <v>25.37</v>
      </c>
      <c r="EV548">
        <v>45.7</v>
      </c>
      <c r="EW548">
        <v>22.74</v>
      </c>
      <c r="EX548">
        <v>27.4</v>
      </c>
      <c r="EY548">
        <v>25.79</v>
      </c>
      <c r="EZ548">
        <v>22.88</v>
      </c>
      <c r="FA548">
        <v>53.16</v>
      </c>
      <c r="FB548">
        <v>34.33</v>
      </c>
      <c r="FC548">
        <v>41.29</v>
      </c>
      <c r="FD548">
        <v>21.04</v>
      </c>
      <c r="FE548">
        <v>15.04</v>
      </c>
      <c r="FF548" t="s">
        <v>1142</v>
      </c>
      <c r="FG548" t="s">
        <v>1143</v>
      </c>
      <c r="FH548">
        <v>29.26</v>
      </c>
    </row>
    <row r="549" spans="1:164">
      <c r="A549" s="122">
        <v>43896</v>
      </c>
      <c r="B549">
        <v>36.799999999999997</v>
      </c>
      <c r="C549">
        <v>18.5</v>
      </c>
      <c r="D549">
        <v>11.31</v>
      </c>
      <c r="E549">
        <v>19.739999999999998</v>
      </c>
      <c r="F549">
        <v>65.430000000000007</v>
      </c>
      <c r="G549">
        <v>49.49</v>
      </c>
      <c r="H549">
        <v>28.47</v>
      </c>
      <c r="I549">
        <v>63.52</v>
      </c>
      <c r="J549">
        <v>57.91</v>
      </c>
      <c r="K549">
        <v>121.3</v>
      </c>
      <c r="L549">
        <v>31.79</v>
      </c>
      <c r="M549" t="s">
        <v>1144</v>
      </c>
      <c r="N549">
        <v>209.2</v>
      </c>
      <c r="O549">
        <v>62.89</v>
      </c>
      <c r="P549" t="s">
        <v>1145</v>
      </c>
      <c r="Q549">
        <v>37.049999999999997</v>
      </c>
      <c r="R549">
        <v>62.08</v>
      </c>
      <c r="S549">
        <v>37.86</v>
      </c>
      <c r="T549">
        <v>126.37</v>
      </c>
      <c r="U549">
        <v>36.28</v>
      </c>
      <c r="V549">
        <v>43.33</v>
      </c>
      <c r="W549">
        <v>41.89</v>
      </c>
      <c r="X549">
        <v>43.89</v>
      </c>
      <c r="Y549" t="s">
        <v>1146</v>
      </c>
      <c r="Z549">
        <v>41.4</v>
      </c>
      <c r="AA549">
        <v>11.48</v>
      </c>
      <c r="AB549">
        <v>39.47</v>
      </c>
      <c r="AC549">
        <v>40.729999999999997</v>
      </c>
      <c r="AD549">
        <v>25.55</v>
      </c>
      <c r="AE549">
        <v>67.11</v>
      </c>
      <c r="AF549">
        <v>146.88999999999999</v>
      </c>
      <c r="AG549">
        <v>166.73</v>
      </c>
      <c r="AH549">
        <v>43.5</v>
      </c>
      <c r="AI549">
        <v>29.23</v>
      </c>
      <c r="AJ549">
        <v>108.06</v>
      </c>
      <c r="AK549">
        <v>51.05</v>
      </c>
      <c r="AL549">
        <v>34.01</v>
      </c>
      <c r="AM549">
        <v>72.150000000000006</v>
      </c>
      <c r="AN549">
        <v>41.8</v>
      </c>
      <c r="AO549">
        <v>13.34</v>
      </c>
      <c r="AP549" t="s">
        <v>686</v>
      </c>
      <c r="AQ549">
        <v>35.01</v>
      </c>
      <c r="AR549">
        <v>48.89</v>
      </c>
      <c r="AS549">
        <v>58.35</v>
      </c>
      <c r="AT549">
        <v>61.03</v>
      </c>
      <c r="AU549">
        <v>143.96</v>
      </c>
      <c r="AV549">
        <v>191.1</v>
      </c>
      <c r="AW549">
        <v>246.3</v>
      </c>
      <c r="AX549">
        <v>45.97</v>
      </c>
      <c r="AY549">
        <v>60.57</v>
      </c>
      <c r="AZ549">
        <v>119.98</v>
      </c>
      <c r="BA549">
        <v>90.1</v>
      </c>
      <c r="BB549">
        <v>80.22</v>
      </c>
      <c r="BC549">
        <v>97.15</v>
      </c>
      <c r="BD549">
        <v>41.13</v>
      </c>
      <c r="BE549">
        <v>182.61</v>
      </c>
      <c r="BF549">
        <v>114.51</v>
      </c>
      <c r="BG549">
        <v>18.21</v>
      </c>
      <c r="BH549">
        <v>88.91</v>
      </c>
      <c r="BI549">
        <v>224.68</v>
      </c>
      <c r="BJ549">
        <v>61.86</v>
      </c>
      <c r="BK549">
        <v>39.72</v>
      </c>
      <c r="BL549">
        <v>235.83</v>
      </c>
      <c r="BM549">
        <v>131.88</v>
      </c>
      <c r="BN549">
        <v>52.11</v>
      </c>
      <c r="BO549">
        <v>71</v>
      </c>
      <c r="BP549">
        <v>138.71</v>
      </c>
      <c r="BQ549">
        <v>45.12</v>
      </c>
      <c r="BR549">
        <v>111.43</v>
      </c>
      <c r="BS549">
        <v>230.89</v>
      </c>
      <c r="BT549">
        <v>87.29</v>
      </c>
      <c r="BU549">
        <v>36.880000000000003</v>
      </c>
      <c r="BV549">
        <v>202.2</v>
      </c>
      <c r="BW549">
        <v>93.32</v>
      </c>
      <c r="BX549">
        <v>229</v>
      </c>
      <c r="BY549">
        <v>69.680000000000007</v>
      </c>
      <c r="BZ549">
        <v>66.680000000000007</v>
      </c>
      <c r="CA549">
        <v>58.15</v>
      </c>
      <c r="CB549">
        <v>38.9</v>
      </c>
      <c r="CC549">
        <v>181.43</v>
      </c>
      <c r="CD549">
        <v>233.26</v>
      </c>
      <c r="CE549">
        <v>28.01</v>
      </c>
      <c r="CF549">
        <v>81.38</v>
      </c>
      <c r="CG549">
        <v>46.81</v>
      </c>
      <c r="CH549">
        <v>82.22</v>
      </c>
      <c r="CI549">
        <v>29.62</v>
      </c>
      <c r="CJ549">
        <v>94.24</v>
      </c>
      <c r="CK549">
        <v>93.16</v>
      </c>
      <c r="CL549">
        <v>7.81</v>
      </c>
      <c r="CM549" t="s">
        <v>1147</v>
      </c>
      <c r="CN549" t="s">
        <v>1148</v>
      </c>
      <c r="CO549">
        <v>230</v>
      </c>
      <c r="CP549">
        <v>56.14</v>
      </c>
      <c r="CQ549">
        <v>42.5</v>
      </c>
      <c r="CR549">
        <v>51.64</v>
      </c>
      <c r="CS549">
        <v>16.95</v>
      </c>
      <c r="CT549">
        <v>8.94</v>
      </c>
      <c r="CU549" t="s">
        <v>1148</v>
      </c>
      <c r="CV549">
        <v>23.029199999999999</v>
      </c>
      <c r="CW549">
        <v>4.46</v>
      </c>
      <c r="CX549" t="s">
        <v>1149</v>
      </c>
      <c r="CY549">
        <v>121.2</v>
      </c>
      <c r="CZ549">
        <v>74.400000000000006</v>
      </c>
      <c r="DA549">
        <v>72.45</v>
      </c>
      <c r="DB549">
        <v>195.04</v>
      </c>
      <c r="DC549">
        <v>161.13</v>
      </c>
      <c r="DD549">
        <v>43.17</v>
      </c>
      <c r="DE549">
        <v>97.58</v>
      </c>
      <c r="DF549">
        <v>60.84</v>
      </c>
      <c r="DG549">
        <v>36.96</v>
      </c>
      <c r="DH549">
        <v>52.22</v>
      </c>
      <c r="DI549">
        <v>36.69</v>
      </c>
      <c r="DJ549">
        <v>38</v>
      </c>
      <c r="DK549">
        <v>149.63</v>
      </c>
      <c r="DL549">
        <v>136.53</v>
      </c>
      <c r="DM549">
        <v>62.93</v>
      </c>
      <c r="DN549">
        <v>39.83</v>
      </c>
      <c r="DO549">
        <v>37.520000000000003</v>
      </c>
      <c r="DP549">
        <v>61.54</v>
      </c>
      <c r="DQ549">
        <v>114.65</v>
      </c>
      <c r="DR549">
        <v>48.1</v>
      </c>
      <c r="DS549">
        <v>44.42</v>
      </c>
      <c r="DT549">
        <v>174.33</v>
      </c>
      <c r="DU549">
        <v>155.79</v>
      </c>
      <c r="DV549">
        <v>207.57</v>
      </c>
      <c r="DW549">
        <v>39.130000000000003</v>
      </c>
      <c r="DX549">
        <v>53.27</v>
      </c>
      <c r="DY549">
        <v>127.43</v>
      </c>
      <c r="DZ549">
        <v>140.27000000000001</v>
      </c>
      <c r="EA549">
        <v>36.72</v>
      </c>
      <c r="EB549">
        <v>45.51</v>
      </c>
      <c r="EC549">
        <v>68.34</v>
      </c>
      <c r="ED549">
        <v>67.02</v>
      </c>
      <c r="EE549">
        <v>31.35</v>
      </c>
      <c r="EF549">
        <v>28.9</v>
      </c>
      <c r="EG549">
        <v>27.44</v>
      </c>
      <c r="EH549">
        <v>44.69</v>
      </c>
      <c r="EI549">
        <v>21.91</v>
      </c>
      <c r="EJ549">
        <v>37.26</v>
      </c>
      <c r="EK549">
        <v>111.8</v>
      </c>
      <c r="EL549">
        <v>18.190000000000001</v>
      </c>
      <c r="EM549">
        <v>33.64</v>
      </c>
      <c r="EN549">
        <v>37.909999999999997</v>
      </c>
      <c r="EO549">
        <v>92</v>
      </c>
      <c r="EP549">
        <v>116.31</v>
      </c>
      <c r="EQ549">
        <v>52.87</v>
      </c>
      <c r="ER549">
        <v>46.82</v>
      </c>
      <c r="ES549">
        <v>29.4</v>
      </c>
      <c r="ET549">
        <v>29.82</v>
      </c>
      <c r="EU549">
        <v>25.79</v>
      </c>
      <c r="EV549">
        <v>47.05</v>
      </c>
      <c r="EW549">
        <v>23.84</v>
      </c>
      <c r="EX549">
        <v>28.29</v>
      </c>
      <c r="EY549">
        <v>26.26</v>
      </c>
      <c r="EZ549">
        <v>23.62</v>
      </c>
      <c r="FA549">
        <v>53.64</v>
      </c>
      <c r="FB549">
        <v>34.89</v>
      </c>
      <c r="FC549">
        <v>42.13</v>
      </c>
      <c r="FD549">
        <v>22.09</v>
      </c>
      <c r="FE549">
        <v>15.79</v>
      </c>
      <c r="FF549" t="s">
        <v>1150</v>
      </c>
      <c r="FG549" t="s">
        <v>1151</v>
      </c>
      <c r="FH549">
        <v>30.79</v>
      </c>
    </row>
    <row r="550" spans="1:164">
      <c r="A550" s="122">
        <v>43899</v>
      </c>
      <c r="B550">
        <v>33.79</v>
      </c>
      <c r="C550">
        <v>17.93</v>
      </c>
      <c r="D550">
        <v>10.23</v>
      </c>
      <c r="E550">
        <v>17.87</v>
      </c>
      <c r="F550">
        <v>60.07</v>
      </c>
      <c r="G550">
        <v>43.87</v>
      </c>
      <c r="H550">
        <v>25.32</v>
      </c>
      <c r="I550">
        <v>57.63</v>
      </c>
      <c r="J550">
        <v>51.92</v>
      </c>
      <c r="K550">
        <v>109.49</v>
      </c>
      <c r="L550">
        <v>28.68</v>
      </c>
      <c r="M550" t="s">
        <v>1152</v>
      </c>
      <c r="N550">
        <v>113.1</v>
      </c>
      <c r="O550">
        <v>45.01</v>
      </c>
      <c r="P550" t="s">
        <v>1153</v>
      </c>
      <c r="Q550">
        <v>32.880000000000003</v>
      </c>
      <c r="R550">
        <v>56.78</v>
      </c>
      <c r="S550">
        <v>32.200000000000003</v>
      </c>
      <c r="T550">
        <v>112.01</v>
      </c>
      <c r="U550">
        <v>30.94</v>
      </c>
      <c r="V550">
        <v>37.29</v>
      </c>
      <c r="W550">
        <v>35.32</v>
      </c>
      <c r="X550">
        <v>37.090000000000003</v>
      </c>
      <c r="Y550" t="s">
        <v>1154</v>
      </c>
      <c r="Z550">
        <v>36.04</v>
      </c>
      <c r="AA550">
        <v>11.25</v>
      </c>
      <c r="AB550">
        <v>35.21</v>
      </c>
      <c r="AC550">
        <v>32.74</v>
      </c>
      <c r="AD550">
        <v>22.81</v>
      </c>
      <c r="AE550">
        <v>63.46</v>
      </c>
      <c r="AF550">
        <v>138.72</v>
      </c>
      <c r="AG550">
        <v>157.13999999999999</v>
      </c>
      <c r="AH550">
        <v>41.03</v>
      </c>
      <c r="AI550">
        <v>27.25</v>
      </c>
      <c r="AJ550">
        <v>101.54</v>
      </c>
      <c r="AK550">
        <v>48.49</v>
      </c>
      <c r="AL550">
        <v>31.96</v>
      </c>
      <c r="AM550">
        <v>64.19</v>
      </c>
      <c r="AN550">
        <v>39.51</v>
      </c>
      <c r="AO550">
        <v>14.71</v>
      </c>
      <c r="AP550" t="s">
        <v>686</v>
      </c>
      <c r="AQ550">
        <v>32.58</v>
      </c>
      <c r="AR550">
        <v>40.630000000000003</v>
      </c>
      <c r="AS550">
        <v>50.14</v>
      </c>
      <c r="AT550">
        <v>51.75</v>
      </c>
      <c r="AU550">
        <v>134.94</v>
      </c>
      <c r="AV550">
        <v>180.68</v>
      </c>
      <c r="AW550">
        <v>231.1</v>
      </c>
      <c r="AX550">
        <v>34.659999999999997</v>
      </c>
      <c r="AY550">
        <v>57.08</v>
      </c>
      <c r="AZ550">
        <v>111.01</v>
      </c>
      <c r="BA550">
        <v>82.84</v>
      </c>
      <c r="BB550">
        <v>75.59</v>
      </c>
      <c r="BC550">
        <v>92.1</v>
      </c>
      <c r="BD550">
        <v>38.200000000000003</v>
      </c>
      <c r="BE550">
        <v>172.81</v>
      </c>
      <c r="BF550">
        <v>103.21</v>
      </c>
      <c r="BG550">
        <v>20</v>
      </c>
      <c r="BH550">
        <v>82.16</v>
      </c>
      <c r="BI550">
        <v>207.85</v>
      </c>
      <c r="BJ550">
        <v>56.78</v>
      </c>
      <c r="BK550">
        <v>36.799999999999997</v>
      </c>
      <c r="BL550">
        <v>217.65</v>
      </c>
      <c r="BM550">
        <v>120.91</v>
      </c>
      <c r="BN550">
        <v>47.78</v>
      </c>
      <c r="BO550">
        <v>86.8</v>
      </c>
      <c r="BP550">
        <v>130.32</v>
      </c>
      <c r="BQ550">
        <v>42.14</v>
      </c>
      <c r="BR550">
        <v>103.16</v>
      </c>
      <c r="BS550">
        <v>211.17</v>
      </c>
      <c r="BT550">
        <v>81.22</v>
      </c>
      <c r="BU550">
        <v>31.93</v>
      </c>
      <c r="BV550">
        <v>187.45</v>
      </c>
      <c r="BW550">
        <v>86</v>
      </c>
      <c r="BX550">
        <v>211.88</v>
      </c>
      <c r="BY550">
        <v>64.36</v>
      </c>
      <c r="BZ550">
        <v>61.09</v>
      </c>
      <c r="CA550">
        <v>53.75</v>
      </c>
      <c r="CB550">
        <v>35.81</v>
      </c>
      <c r="CC550">
        <v>166.83</v>
      </c>
      <c r="CD550">
        <v>216.82</v>
      </c>
      <c r="CE550">
        <v>25.61</v>
      </c>
      <c r="CF550">
        <v>75.17</v>
      </c>
      <c r="CG550">
        <v>42.66</v>
      </c>
      <c r="CH550">
        <v>75.14</v>
      </c>
      <c r="CI550">
        <v>26.84</v>
      </c>
      <c r="CJ550">
        <v>86.83</v>
      </c>
      <c r="CK550">
        <v>84.34</v>
      </c>
      <c r="CL550">
        <v>6.51</v>
      </c>
      <c r="CM550" t="s">
        <v>1155</v>
      </c>
      <c r="CN550" t="s">
        <v>1156</v>
      </c>
      <c r="CO550">
        <v>117.25</v>
      </c>
      <c r="CP550">
        <v>45.01</v>
      </c>
      <c r="CQ550">
        <v>33.94</v>
      </c>
      <c r="CR550">
        <v>32.6</v>
      </c>
      <c r="CS550">
        <v>12.68</v>
      </c>
      <c r="CT550">
        <v>6.76</v>
      </c>
      <c r="CU550" t="s">
        <v>1156</v>
      </c>
      <c r="CV550">
        <v>45.7667</v>
      </c>
      <c r="CW550">
        <v>3.49</v>
      </c>
      <c r="CX550" t="s">
        <v>1157</v>
      </c>
      <c r="CY550">
        <v>75.2</v>
      </c>
      <c r="CZ550">
        <v>105.74</v>
      </c>
      <c r="DA550">
        <v>65.77</v>
      </c>
      <c r="DB550">
        <v>176.34</v>
      </c>
      <c r="DC550">
        <v>145.52000000000001</v>
      </c>
      <c r="DD550">
        <v>39.549999999999997</v>
      </c>
      <c r="DE550">
        <v>88.68</v>
      </c>
      <c r="DF550">
        <v>55.6</v>
      </c>
      <c r="DG550">
        <v>34.770000000000003</v>
      </c>
      <c r="DH550">
        <v>48.46</v>
      </c>
      <c r="DI550">
        <v>26.51</v>
      </c>
      <c r="DJ550">
        <v>34.83</v>
      </c>
      <c r="DK550">
        <v>137.44</v>
      </c>
      <c r="DL550">
        <v>124.09</v>
      </c>
      <c r="DM550">
        <v>57.66</v>
      </c>
      <c r="DN550">
        <v>37.25</v>
      </c>
      <c r="DO550">
        <v>34.03</v>
      </c>
      <c r="DP550">
        <v>58.86</v>
      </c>
      <c r="DQ550">
        <v>107.43</v>
      </c>
      <c r="DR550">
        <v>44.91</v>
      </c>
      <c r="DS550">
        <v>40.36</v>
      </c>
      <c r="DT550">
        <v>162.33000000000001</v>
      </c>
      <c r="DU550">
        <v>148.82</v>
      </c>
      <c r="DV550">
        <v>194.29</v>
      </c>
      <c r="DW550">
        <v>37.01</v>
      </c>
      <c r="DX550">
        <v>50.53</v>
      </c>
      <c r="DY550">
        <v>119.36</v>
      </c>
      <c r="DZ550">
        <v>133.68</v>
      </c>
      <c r="EA550">
        <v>35</v>
      </c>
      <c r="EB550">
        <v>43.18</v>
      </c>
      <c r="EC550">
        <v>64</v>
      </c>
      <c r="ED550">
        <v>63.64</v>
      </c>
      <c r="EE550">
        <v>29.92</v>
      </c>
      <c r="EF550">
        <v>27.6</v>
      </c>
      <c r="EG550">
        <v>26.09</v>
      </c>
      <c r="EH550">
        <v>41.58</v>
      </c>
      <c r="EI550">
        <v>20.81</v>
      </c>
      <c r="EJ550">
        <v>33.950000000000003</v>
      </c>
      <c r="EK550">
        <v>104.68</v>
      </c>
      <c r="EL550">
        <v>17.309999999999999</v>
      </c>
      <c r="EM550">
        <v>30.9</v>
      </c>
      <c r="EN550">
        <v>36.159999999999997</v>
      </c>
      <c r="EO550">
        <v>85.61</v>
      </c>
      <c r="EP550">
        <v>111.4</v>
      </c>
      <c r="EQ550">
        <v>47.84</v>
      </c>
      <c r="ER550">
        <v>43.58</v>
      </c>
      <c r="ES550">
        <v>27.29</v>
      </c>
      <c r="ET550">
        <v>36.96</v>
      </c>
      <c r="EU550">
        <v>27.8</v>
      </c>
      <c r="EV550">
        <v>58.24</v>
      </c>
      <c r="EW550">
        <v>29.5</v>
      </c>
      <c r="EX550">
        <v>32.79</v>
      </c>
      <c r="EY550">
        <v>30.39</v>
      </c>
      <c r="EZ550">
        <v>26.94</v>
      </c>
      <c r="FA550">
        <v>57.86</v>
      </c>
      <c r="FB550">
        <v>38.15</v>
      </c>
      <c r="FC550">
        <v>46.2</v>
      </c>
      <c r="FD550">
        <v>26.66</v>
      </c>
      <c r="FE550">
        <v>19.489999999999998</v>
      </c>
      <c r="FF550" t="s">
        <v>1158</v>
      </c>
      <c r="FG550" t="s">
        <v>1159</v>
      </c>
      <c r="FH550">
        <v>37.25</v>
      </c>
    </row>
    <row r="551" spans="1:164">
      <c r="A551" s="122">
        <v>43900</v>
      </c>
      <c r="B551">
        <v>34.82</v>
      </c>
      <c r="C551">
        <v>18.13</v>
      </c>
      <c r="D551">
        <v>10.65</v>
      </c>
      <c r="E551">
        <v>18.21</v>
      </c>
      <c r="F551">
        <v>61.9</v>
      </c>
      <c r="G551">
        <v>45.98</v>
      </c>
      <c r="H551">
        <v>26.71</v>
      </c>
      <c r="I551">
        <v>59.7</v>
      </c>
      <c r="J551">
        <v>54.71</v>
      </c>
      <c r="K551">
        <v>115.57</v>
      </c>
      <c r="L551">
        <v>29.89</v>
      </c>
      <c r="M551" t="s">
        <v>1160</v>
      </c>
      <c r="N551">
        <v>135.9</v>
      </c>
      <c r="O551">
        <v>52.51</v>
      </c>
      <c r="P551" t="s">
        <v>1161</v>
      </c>
      <c r="Q551">
        <v>34.79</v>
      </c>
      <c r="R551">
        <v>59.24</v>
      </c>
      <c r="S551">
        <v>34.53</v>
      </c>
      <c r="T551">
        <v>119.77</v>
      </c>
      <c r="U551">
        <v>32.96</v>
      </c>
      <c r="V551">
        <v>40.07</v>
      </c>
      <c r="W551">
        <v>37.909999999999997</v>
      </c>
      <c r="X551">
        <v>39.71</v>
      </c>
      <c r="Y551" t="s">
        <v>1162</v>
      </c>
      <c r="Z551">
        <v>37.51</v>
      </c>
      <c r="AA551">
        <v>11.2</v>
      </c>
      <c r="AB551">
        <v>37.119999999999997</v>
      </c>
      <c r="AC551">
        <v>36.4</v>
      </c>
      <c r="AD551">
        <v>24.15</v>
      </c>
      <c r="AE551">
        <v>64.05</v>
      </c>
      <c r="AF551">
        <v>139.44999999999999</v>
      </c>
      <c r="AG551">
        <v>159.09</v>
      </c>
      <c r="AH551">
        <v>41.47</v>
      </c>
      <c r="AI551">
        <v>27.97</v>
      </c>
      <c r="AJ551">
        <v>103</v>
      </c>
      <c r="AK551">
        <v>49.89</v>
      </c>
      <c r="AL551">
        <v>32.450000000000003</v>
      </c>
      <c r="AM551">
        <v>65.540000000000006</v>
      </c>
      <c r="AN551">
        <v>39.880000000000003</v>
      </c>
      <c r="AO551">
        <v>14.57</v>
      </c>
      <c r="AP551" t="s">
        <v>686</v>
      </c>
      <c r="AQ551">
        <v>32.92</v>
      </c>
      <c r="AR551">
        <v>41.63</v>
      </c>
      <c r="AS551">
        <v>52.49</v>
      </c>
      <c r="AT551">
        <v>56.77</v>
      </c>
      <c r="AU551">
        <v>139.05000000000001</v>
      </c>
      <c r="AV551">
        <v>186.84</v>
      </c>
      <c r="AW551">
        <v>241.16</v>
      </c>
      <c r="AX551">
        <v>37.76</v>
      </c>
      <c r="AY551">
        <v>58.88</v>
      </c>
      <c r="AZ551">
        <v>113.54</v>
      </c>
      <c r="BA551">
        <v>85.1</v>
      </c>
      <c r="BB551">
        <v>77.959999999999994</v>
      </c>
      <c r="BC551">
        <v>95.26</v>
      </c>
      <c r="BD551">
        <v>39.200000000000003</v>
      </c>
      <c r="BE551">
        <v>178.25</v>
      </c>
      <c r="BF551">
        <v>108.49</v>
      </c>
      <c r="BG551">
        <v>18.78</v>
      </c>
      <c r="BH551">
        <v>87.64</v>
      </c>
      <c r="BI551">
        <v>220.58</v>
      </c>
      <c r="BJ551">
        <v>59.44</v>
      </c>
      <c r="BK551">
        <v>38.71</v>
      </c>
      <c r="BL551">
        <v>230.52</v>
      </c>
      <c r="BM551">
        <v>128.36000000000001</v>
      </c>
      <c r="BN551">
        <v>50.05</v>
      </c>
      <c r="BO551">
        <v>69.900000000000006</v>
      </c>
      <c r="BP551">
        <v>135.74</v>
      </c>
      <c r="BQ551">
        <v>43.9</v>
      </c>
      <c r="BR551">
        <v>106.25</v>
      </c>
      <c r="BS551">
        <v>225.03</v>
      </c>
      <c r="BT551">
        <v>84.88</v>
      </c>
      <c r="BU551">
        <v>33.1</v>
      </c>
      <c r="BV551">
        <v>199.25</v>
      </c>
      <c r="BW551">
        <v>90.39</v>
      </c>
      <c r="BX551">
        <v>222.25</v>
      </c>
      <c r="BY551">
        <v>68.459999999999994</v>
      </c>
      <c r="BZ551">
        <v>64.47</v>
      </c>
      <c r="CA551">
        <v>56.04</v>
      </c>
      <c r="CB551">
        <v>36.99</v>
      </c>
      <c r="CC551">
        <v>176.38</v>
      </c>
      <c r="CD551">
        <v>228.71</v>
      </c>
      <c r="CE551">
        <v>26.7</v>
      </c>
      <c r="CF551">
        <v>79.459999999999994</v>
      </c>
      <c r="CG551">
        <v>45.2</v>
      </c>
      <c r="CH551">
        <v>77.459999999999994</v>
      </c>
      <c r="CI551">
        <v>28.47</v>
      </c>
      <c r="CJ551">
        <v>89.75</v>
      </c>
      <c r="CK551">
        <v>90.4</v>
      </c>
      <c r="CL551">
        <v>6.97</v>
      </c>
      <c r="CM551" t="s">
        <v>1163</v>
      </c>
      <c r="CN551" t="s">
        <v>1164</v>
      </c>
      <c r="CO551">
        <v>142.25</v>
      </c>
      <c r="CP551">
        <v>45.98</v>
      </c>
      <c r="CQ551">
        <v>35.549999999999997</v>
      </c>
      <c r="CR551">
        <v>39.72</v>
      </c>
      <c r="CS551">
        <v>13.2</v>
      </c>
      <c r="CT551">
        <v>7.05</v>
      </c>
      <c r="CU551" t="s">
        <v>1164</v>
      </c>
      <c r="CV551">
        <v>34.8917</v>
      </c>
      <c r="CW551">
        <v>3.96</v>
      </c>
      <c r="CX551" t="s">
        <v>1123</v>
      </c>
      <c r="CY551">
        <v>78.099999999999994</v>
      </c>
      <c r="CZ551">
        <v>93.98</v>
      </c>
      <c r="DA551">
        <v>69.180000000000007</v>
      </c>
      <c r="DB551">
        <v>183.31</v>
      </c>
      <c r="DC551">
        <v>153.22999999999999</v>
      </c>
      <c r="DD551">
        <v>41.06</v>
      </c>
      <c r="DE551">
        <v>92.11</v>
      </c>
      <c r="DF551">
        <v>56.62</v>
      </c>
      <c r="DG551">
        <v>35.99</v>
      </c>
      <c r="DH551">
        <v>50.69</v>
      </c>
      <c r="DI551">
        <v>29.2</v>
      </c>
      <c r="DJ551">
        <v>36.64</v>
      </c>
      <c r="DK551">
        <v>144.4</v>
      </c>
      <c r="DL551">
        <v>129.63</v>
      </c>
      <c r="DM551">
        <v>60.11</v>
      </c>
      <c r="DN551">
        <v>38.03</v>
      </c>
      <c r="DO551">
        <v>35.69</v>
      </c>
      <c r="DP551">
        <v>60.55</v>
      </c>
      <c r="DQ551">
        <v>113.37</v>
      </c>
      <c r="DR551">
        <v>45.64</v>
      </c>
      <c r="DS551">
        <v>42.01</v>
      </c>
      <c r="DT551">
        <v>169.9</v>
      </c>
      <c r="DU551">
        <v>152.37</v>
      </c>
      <c r="DV551">
        <v>203.82</v>
      </c>
      <c r="DW551">
        <v>37.67</v>
      </c>
      <c r="DX551">
        <v>51.85</v>
      </c>
      <c r="DY551">
        <v>123.95</v>
      </c>
      <c r="DZ551">
        <v>136.5</v>
      </c>
      <c r="EA551">
        <v>36.090000000000003</v>
      </c>
      <c r="EB551">
        <v>44.06</v>
      </c>
      <c r="EC551">
        <v>65.09</v>
      </c>
      <c r="ED551">
        <v>65.5</v>
      </c>
      <c r="EE551">
        <v>30.34</v>
      </c>
      <c r="EF551">
        <v>28.33</v>
      </c>
      <c r="EG551">
        <v>26.78</v>
      </c>
      <c r="EH551">
        <v>43.71</v>
      </c>
      <c r="EI551">
        <v>21.57</v>
      </c>
      <c r="EJ551">
        <v>35.54</v>
      </c>
      <c r="EK551">
        <v>109.19</v>
      </c>
      <c r="EL551">
        <v>18.100000000000001</v>
      </c>
      <c r="EM551">
        <v>32.65</v>
      </c>
      <c r="EN551">
        <v>37.479999999999997</v>
      </c>
      <c r="EO551">
        <v>89.02</v>
      </c>
      <c r="EP551">
        <v>115.74</v>
      </c>
      <c r="EQ551">
        <v>47.04</v>
      </c>
      <c r="ER551">
        <v>45.19</v>
      </c>
      <c r="ES551">
        <v>28.21</v>
      </c>
      <c r="ET551">
        <v>34.11</v>
      </c>
      <c r="EU551">
        <v>26.41</v>
      </c>
      <c r="EV551">
        <v>49.59</v>
      </c>
      <c r="EW551">
        <v>25.02</v>
      </c>
      <c r="EX551">
        <v>29.41</v>
      </c>
      <c r="EY551">
        <v>27.41</v>
      </c>
      <c r="EZ551">
        <v>24</v>
      </c>
      <c r="FA551">
        <v>55.03</v>
      </c>
      <c r="FB551">
        <v>37.19</v>
      </c>
      <c r="FC551">
        <v>44.9</v>
      </c>
      <c r="FD551">
        <v>22.5</v>
      </c>
      <c r="FE551">
        <v>16.559999999999999</v>
      </c>
      <c r="FF551" t="s">
        <v>1165</v>
      </c>
      <c r="FG551" t="s">
        <v>1166</v>
      </c>
      <c r="FH551">
        <v>34.14</v>
      </c>
    </row>
    <row r="552" spans="1:164">
      <c r="A552" s="122">
        <v>43901</v>
      </c>
      <c r="B552">
        <v>32.590000000000003</v>
      </c>
      <c r="C552">
        <v>17.88</v>
      </c>
      <c r="D552">
        <v>10.119999999999999</v>
      </c>
      <c r="E552">
        <v>17.18</v>
      </c>
      <c r="F552">
        <v>58.53</v>
      </c>
      <c r="G552">
        <v>43</v>
      </c>
      <c r="H552">
        <v>25.01</v>
      </c>
      <c r="I552">
        <v>56.48</v>
      </c>
      <c r="J552">
        <v>51.93</v>
      </c>
      <c r="K552">
        <v>109.13</v>
      </c>
      <c r="L552">
        <v>28.24</v>
      </c>
      <c r="M552" t="s">
        <v>1167</v>
      </c>
      <c r="N552">
        <v>108</v>
      </c>
      <c r="O552">
        <v>43.84</v>
      </c>
      <c r="P552" t="s">
        <v>1168</v>
      </c>
      <c r="Q552">
        <v>32.76</v>
      </c>
      <c r="R552">
        <v>55.99</v>
      </c>
      <c r="S552">
        <v>32.25</v>
      </c>
      <c r="T552">
        <v>112.88</v>
      </c>
      <c r="U552">
        <v>30.71</v>
      </c>
      <c r="V552">
        <v>37.450000000000003</v>
      </c>
      <c r="W552">
        <v>35.44</v>
      </c>
      <c r="X552">
        <v>36.950000000000003</v>
      </c>
      <c r="Y552" t="s">
        <v>1169</v>
      </c>
      <c r="Z552">
        <v>35.270000000000003</v>
      </c>
      <c r="AA552">
        <v>11.15</v>
      </c>
      <c r="AB552">
        <v>34.9</v>
      </c>
      <c r="AC552">
        <v>32.39</v>
      </c>
      <c r="AD552">
        <v>22.84</v>
      </c>
      <c r="AE552">
        <v>60.83</v>
      </c>
      <c r="AF552">
        <v>132.22999999999999</v>
      </c>
      <c r="AG552">
        <v>151.03</v>
      </c>
      <c r="AH552">
        <v>39.369999999999997</v>
      </c>
      <c r="AI552">
        <v>26.74</v>
      </c>
      <c r="AJ552">
        <v>98.06</v>
      </c>
      <c r="AK552">
        <v>47.44</v>
      </c>
      <c r="AL552">
        <v>30.89</v>
      </c>
      <c r="AM552">
        <v>59.09</v>
      </c>
      <c r="AN552">
        <v>38.1</v>
      </c>
      <c r="AO552">
        <v>16.11</v>
      </c>
      <c r="AP552" t="s">
        <v>686</v>
      </c>
      <c r="AQ552">
        <v>31.36</v>
      </c>
      <c r="AR552">
        <v>35.4</v>
      </c>
      <c r="AS552">
        <v>47.23</v>
      </c>
      <c r="AT552">
        <v>50.2</v>
      </c>
      <c r="AU552">
        <v>131.15</v>
      </c>
      <c r="AV552">
        <v>179.75</v>
      </c>
      <c r="AW552">
        <v>230.39</v>
      </c>
      <c r="AX552">
        <v>30.01</v>
      </c>
      <c r="AY552">
        <v>56.63</v>
      </c>
      <c r="AZ552">
        <v>107.31</v>
      </c>
      <c r="BA552">
        <v>79.239999999999995</v>
      </c>
      <c r="BB552">
        <v>74.489999999999995</v>
      </c>
      <c r="BC552">
        <v>91.62</v>
      </c>
      <c r="BD552">
        <v>37.409999999999997</v>
      </c>
      <c r="BE552">
        <v>170.83</v>
      </c>
      <c r="BF552">
        <v>100.58</v>
      </c>
      <c r="BG552">
        <v>20.22</v>
      </c>
      <c r="BH552">
        <v>83.5</v>
      </c>
      <c r="BI552">
        <v>209.83</v>
      </c>
      <c r="BJ552">
        <v>56.06</v>
      </c>
      <c r="BK552">
        <v>36.92</v>
      </c>
      <c r="BL552">
        <v>219.43</v>
      </c>
      <c r="BM552">
        <v>121.43</v>
      </c>
      <c r="BN552">
        <v>46.94</v>
      </c>
      <c r="BO552">
        <v>79.599999999999994</v>
      </c>
      <c r="BP552">
        <v>129.58000000000001</v>
      </c>
      <c r="BQ552">
        <v>42.34</v>
      </c>
      <c r="BR552">
        <v>101.42</v>
      </c>
      <c r="BS552">
        <v>212.42</v>
      </c>
      <c r="BT552">
        <v>81</v>
      </c>
      <c r="BU552">
        <v>30.97</v>
      </c>
      <c r="BV552">
        <v>189.2</v>
      </c>
      <c r="BW552">
        <v>86.22</v>
      </c>
      <c r="BX552">
        <v>211.67</v>
      </c>
      <c r="BY552">
        <v>65.150000000000006</v>
      </c>
      <c r="BZ552">
        <v>60.91</v>
      </c>
      <c r="CA552">
        <v>53.08</v>
      </c>
      <c r="CB552">
        <v>35.130000000000003</v>
      </c>
      <c r="CC552">
        <v>168.33</v>
      </c>
      <c r="CD552">
        <v>217.96</v>
      </c>
      <c r="CE552">
        <v>25.32</v>
      </c>
      <c r="CF552">
        <v>75.89</v>
      </c>
      <c r="CG552">
        <v>42.69</v>
      </c>
      <c r="CH552">
        <v>73.599999999999994</v>
      </c>
      <c r="CI552">
        <v>26.85</v>
      </c>
      <c r="CJ552">
        <v>86.74</v>
      </c>
      <c r="CK552">
        <v>85.01</v>
      </c>
      <c r="CL552">
        <v>6.76</v>
      </c>
      <c r="CM552" t="s">
        <v>1170</v>
      </c>
      <c r="CN552" t="s">
        <v>1171</v>
      </c>
      <c r="CO552">
        <v>131</v>
      </c>
      <c r="CP552">
        <v>43.25</v>
      </c>
      <c r="CQ552">
        <v>33.67</v>
      </c>
      <c r="CR552">
        <v>37.28</v>
      </c>
      <c r="CS552">
        <v>12.12</v>
      </c>
      <c r="CT552">
        <v>6.41</v>
      </c>
      <c r="CU552" t="s">
        <v>1171</v>
      </c>
      <c r="CV552">
        <v>44.980800000000002</v>
      </c>
      <c r="CW552">
        <v>3.86</v>
      </c>
      <c r="CX552" t="s">
        <v>1172</v>
      </c>
      <c r="CY552">
        <v>70.5</v>
      </c>
      <c r="CZ552">
        <v>104.53</v>
      </c>
      <c r="DA552">
        <v>65.12</v>
      </c>
      <c r="DB552">
        <v>166.68</v>
      </c>
      <c r="DC552">
        <v>146.41</v>
      </c>
      <c r="DD552">
        <v>37.97</v>
      </c>
      <c r="DE552">
        <v>85.49</v>
      </c>
      <c r="DF552">
        <v>53.09</v>
      </c>
      <c r="DG552">
        <v>34.11</v>
      </c>
      <c r="DH552">
        <v>48.36</v>
      </c>
      <c r="DI552">
        <v>21.41</v>
      </c>
      <c r="DJ552">
        <v>34.68</v>
      </c>
      <c r="DK552">
        <v>136.13999999999999</v>
      </c>
      <c r="DL552">
        <v>121.76</v>
      </c>
      <c r="DM552">
        <v>56.09</v>
      </c>
      <c r="DN552">
        <v>35.869999999999997</v>
      </c>
      <c r="DO552">
        <v>33.61</v>
      </c>
      <c r="DP552">
        <v>57.58</v>
      </c>
      <c r="DQ552">
        <v>107.17</v>
      </c>
      <c r="DR552">
        <v>42.6</v>
      </c>
      <c r="DS552">
        <v>38.46</v>
      </c>
      <c r="DT552">
        <v>160.44999999999999</v>
      </c>
      <c r="DU552">
        <v>144.69</v>
      </c>
      <c r="DV552">
        <v>192.31</v>
      </c>
      <c r="DW552">
        <v>34.97</v>
      </c>
      <c r="DX552">
        <v>49.45</v>
      </c>
      <c r="DY552">
        <v>117.88</v>
      </c>
      <c r="DZ552">
        <v>130.54</v>
      </c>
      <c r="EA552">
        <v>34.270000000000003</v>
      </c>
      <c r="EB552">
        <v>41.81</v>
      </c>
      <c r="EC552">
        <v>61.36</v>
      </c>
      <c r="ED552">
        <v>62.21</v>
      </c>
      <c r="EE552">
        <v>28.97</v>
      </c>
      <c r="EF552">
        <v>27.03</v>
      </c>
      <c r="EG552">
        <v>25.58</v>
      </c>
      <c r="EH552">
        <v>41.31</v>
      </c>
      <c r="EI552">
        <v>20.82</v>
      </c>
      <c r="EJ552">
        <v>33.01</v>
      </c>
      <c r="EK552">
        <v>103.48</v>
      </c>
      <c r="EL552">
        <v>17.52</v>
      </c>
      <c r="EM552">
        <v>30.07</v>
      </c>
      <c r="EN552">
        <v>36.18</v>
      </c>
      <c r="EO552">
        <v>83.04</v>
      </c>
      <c r="EP552">
        <v>110.95</v>
      </c>
      <c r="EQ552">
        <v>44.92</v>
      </c>
      <c r="ER552">
        <v>42.25</v>
      </c>
      <c r="ES552">
        <v>26.82</v>
      </c>
      <c r="ET552">
        <v>38.659999999999997</v>
      </c>
      <c r="EU552">
        <v>27.68</v>
      </c>
      <c r="EV552">
        <v>58.24</v>
      </c>
      <c r="EW552">
        <v>28.65</v>
      </c>
      <c r="EX552">
        <v>32.25</v>
      </c>
      <c r="EY552">
        <v>30.56</v>
      </c>
      <c r="EZ552">
        <v>26.09</v>
      </c>
      <c r="FA552">
        <v>58.16</v>
      </c>
      <c r="FB552">
        <v>39.340000000000003</v>
      </c>
      <c r="FC552">
        <v>47.66</v>
      </c>
      <c r="FD552">
        <v>25.28</v>
      </c>
      <c r="FE552">
        <v>18.96</v>
      </c>
      <c r="FF552" t="s">
        <v>1173</v>
      </c>
      <c r="FG552" t="s">
        <v>1174</v>
      </c>
      <c r="FH552">
        <v>37.5</v>
      </c>
    </row>
    <row r="553" spans="1:164">
      <c r="A553" s="122">
        <v>43902</v>
      </c>
      <c r="B553">
        <v>29.52</v>
      </c>
      <c r="C553">
        <v>16.600000000000001</v>
      </c>
      <c r="D553">
        <v>8.86</v>
      </c>
      <c r="E553">
        <v>14.51</v>
      </c>
      <c r="F553">
        <v>52.53</v>
      </c>
      <c r="G553">
        <v>38.07</v>
      </c>
      <c r="H553">
        <v>22.3</v>
      </c>
      <c r="I553">
        <v>49.9</v>
      </c>
      <c r="J553">
        <v>45.97</v>
      </c>
      <c r="K553">
        <v>98</v>
      </c>
      <c r="L553">
        <v>25.06</v>
      </c>
      <c r="M553" t="s">
        <v>1175</v>
      </c>
      <c r="N553">
        <v>80.7</v>
      </c>
      <c r="O553">
        <v>31.69</v>
      </c>
      <c r="P553" t="s">
        <v>1176</v>
      </c>
      <c r="Q553">
        <v>29.2</v>
      </c>
      <c r="R553">
        <v>49.28</v>
      </c>
      <c r="S553">
        <v>29.25</v>
      </c>
      <c r="T553">
        <v>101.46</v>
      </c>
      <c r="U553">
        <v>27.99</v>
      </c>
      <c r="V553">
        <v>33.5</v>
      </c>
      <c r="W553">
        <v>32.69</v>
      </c>
      <c r="X553">
        <v>33.85</v>
      </c>
      <c r="Y553" t="s">
        <v>1177</v>
      </c>
      <c r="Z553">
        <v>32.26</v>
      </c>
      <c r="AA553">
        <v>10.25</v>
      </c>
      <c r="AB553">
        <v>30.92</v>
      </c>
      <c r="AC553">
        <v>25.78</v>
      </c>
      <c r="AD553">
        <v>20.37</v>
      </c>
      <c r="AE553">
        <v>54.69</v>
      </c>
      <c r="AF553">
        <v>118.47</v>
      </c>
      <c r="AG553">
        <v>135.37</v>
      </c>
      <c r="AH553">
        <v>35.26</v>
      </c>
      <c r="AI553">
        <v>24.11</v>
      </c>
      <c r="AJ553">
        <v>88.43</v>
      </c>
      <c r="AK553">
        <v>43.3</v>
      </c>
      <c r="AL553">
        <v>27.97</v>
      </c>
      <c r="AM553">
        <v>47.43</v>
      </c>
      <c r="AN553">
        <v>35.200000000000003</v>
      </c>
      <c r="AO553">
        <v>19.239999999999998</v>
      </c>
      <c r="AP553" t="s">
        <v>686</v>
      </c>
      <c r="AQ553">
        <v>28.17</v>
      </c>
      <c r="AR553">
        <v>24.54</v>
      </c>
      <c r="AS553">
        <v>39</v>
      </c>
      <c r="AT553">
        <v>38.9</v>
      </c>
      <c r="AU553">
        <v>120.02</v>
      </c>
      <c r="AV553">
        <v>162.52000000000001</v>
      </c>
      <c r="AW553">
        <v>214.81</v>
      </c>
      <c r="AX553">
        <v>20.39</v>
      </c>
      <c r="AY553">
        <v>51.79</v>
      </c>
      <c r="AZ553">
        <v>97.22</v>
      </c>
      <c r="BA553">
        <v>70.78</v>
      </c>
      <c r="BB553">
        <v>68.319999999999993</v>
      </c>
      <c r="BC553">
        <v>84.78</v>
      </c>
      <c r="BD553">
        <v>34.42</v>
      </c>
      <c r="BE553">
        <v>157.32</v>
      </c>
      <c r="BF553">
        <v>84.78</v>
      </c>
      <c r="BG553">
        <v>23.08</v>
      </c>
      <c r="BH553">
        <v>75.349999999999994</v>
      </c>
      <c r="BI553">
        <v>189.02</v>
      </c>
      <c r="BJ553">
        <v>49.74</v>
      </c>
      <c r="BK553">
        <v>33</v>
      </c>
      <c r="BL553">
        <v>197.84</v>
      </c>
      <c r="BM553">
        <v>108.61</v>
      </c>
      <c r="BN553">
        <v>41.03</v>
      </c>
      <c r="BO553">
        <v>103</v>
      </c>
      <c r="BP553">
        <v>117.95</v>
      </c>
      <c r="BQ553">
        <v>38.01</v>
      </c>
      <c r="BR553">
        <v>92.12</v>
      </c>
      <c r="BS553">
        <v>189.13</v>
      </c>
      <c r="BT553">
        <v>73.52</v>
      </c>
      <c r="BU553">
        <v>26.55</v>
      </c>
      <c r="BV553">
        <v>170.92</v>
      </c>
      <c r="BW553">
        <v>77.63</v>
      </c>
      <c r="BX553">
        <v>191.93</v>
      </c>
      <c r="BY553">
        <v>58.5</v>
      </c>
      <c r="BZ553">
        <v>54.67</v>
      </c>
      <c r="CA553">
        <v>48.01</v>
      </c>
      <c r="CB553">
        <v>32.200000000000003</v>
      </c>
      <c r="CC553">
        <v>151.30000000000001</v>
      </c>
      <c r="CD553">
        <v>197.06</v>
      </c>
      <c r="CE553">
        <v>22.78</v>
      </c>
      <c r="CF553">
        <v>68.290000000000006</v>
      </c>
      <c r="CG553">
        <v>38</v>
      </c>
      <c r="CH553">
        <v>65.69</v>
      </c>
      <c r="CI553">
        <v>23.96</v>
      </c>
      <c r="CJ553">
        <v>79.36</v>
      </c>
      <c r="CK553">
        <v>75.98</v>
      </c>
      <c r="CL553">
        <v>6.6</v>
      </c>
      <c r="CM553" t="s">
        <v>1178</v>
      </c>
      <c r="CN553" t="s">
        <v>774</v>
      </c>
      <c r="CO553">
        <v>115.5</v>
      </c>
      <c r="CP553">
        <v>38.090000000000003</v>
      </c>
      <c r="CQ553">
        <v>29.47</v>
      </c>
      <c r="CR553">
        <v>32.96</v>
      </c>
      <c r="CS553">
        <v>10.67</v>
      </c>
      <c r="CT553">
        <v>5.93</v>
      </c>
      <c r="CU553" t="s">
        <v>774</v>
      </c>
      <c r="CV553">
        <v>56.25</v>
      </c>
      <c r="CW553">
        <v>3.47</v>
      </c>
      <c r="CX553" t="s">
        <v>1179</v>
      </c>
      <c r="CY553">
        <v>55</v>
      </c>
      <c r="CZ553">
        <v>129.18</v>
      </c>
      <c r="DA553">
        <v>58.38</v>
      </c>
      <c r="DB553">
        <v>148.16</v>
      </c>
      <c r="DC553">
        <v>130.88</v>
      </c>
      <c r="DD553">
        <v>33.659999999999997</v>
      </c>
      <c r="DE553">
        <v>75.599999999999994</v>
      </c>
      <c r="DF553">
        <v>46.21</v>
      </c>
      <c r="DG553">
        <v>30.69</v>
      </c>
      <c r="DH553">
        <v>43.55</v>
      </c>
      <c r="DI553">
        <v>14.3</v>
      </c>
      <c r="DJ553">
        <v>31.03</v>
      </c>
      <c r="DK553">
        <v>122.93</v>
      </c>
      <c r="DL553">
        <v>109.15</v>
      </c>
      <c r="DM553">
        <v>49.93</v>
      </c>
      <c r="DN553">
        <v>32.380000000000003</v>
      </c>
      <c r="DO553">
        <v>30.05</v>
      </c>
      <c r="DP553">
        <v>52.17</v>
      </c>
      <c r="DQ553">
        <v>96.34</v>
      </c>
      <c r="DR553">
        <v>38.270000000000003</v>
      </c>
      <c r="DS553">
        <v>33.49</v>
      </c>
      <c r="DT553">
        <v>143.9</v>
      </c>
      <c r="DU553">
        <v>131.16999999999999</v>
      </c>
      <c r="DV553">
        <v>172.68</v>
      </c>
      <c r="DW553">
        <v>30.66</v>
      </c>
      <c r="DX553">
        <v>44.89</v>
      </c>
      <c r="DY553">
        <v>106.02</v>
      </c>
      <c r="DZ553">
        <v>118.35</v>
      </c>
      <c r="EA553">
        <v>31.01</v>
      </c>
      <c r="EB553">
        <v>37.79</v>
      </c>
      <c r="EC553">
        <v>54.59</v>
      </c>
      <c r="ED553">
        <v>55.72</v>
      </c>
      <c r="EE553">
        <v>26.16</v>
      </c>
      <c r="EF553">
        <v>24.49</v>
      </c>
      <c r="EG553">
        <v>23.13</v>
      </c>
      <c r="EH553">
        <v>37.06</v>
      </c>
      <c r="EI553">
        <v>18.78</v>
      </c>
      <c r="EJ553">
        <v>29.02</v>
      </c>
      <c r="EK553">
        <v>92.51</v>
      </c>
      <c r="EL553">
        <v>15.99</v>
      </c>
      <c r="EM553">
        <v>25.63</v>
      </c>
      <c r="EN553">
        <v>31.71</v>
      </c>
      <c r="EO553">
        <v>73.239999999999995</v>
      </c>
      <c r="EP553">
        <v>100.2</v>
      </c>
      <c r="EQ553">
        <v>40.01</v>
      </c>
      <c r="ER553">
        <v>37.590000000000003</v>
      </c>
      <c r="ES553">
        <v>24.15</v>
      </c>
      <c r="ET553">
        <v>47.36</v>
      </c>
      <c r="EU553">
        <v>30.34</v>
      </c>
      <c r="EV553">
        <v>75.739999999999995</v>
      </c>
      <c r="EW553">
        <v>36.99</v>
      </c>
      <c r="EX553">
        <v>38.549999999999997</v>
      </c>
      <c r="EY553">
        <v>36.76</v>
      </c>
      <c r="EZ553">
        <v>30.88</v>
      </c>
      <c r="FA553">
        <v>63.99</v>
      </c>
      <c r="FB553">
        <v>43.9</v>
      </c>
      <c r="FC553">
        <v>53.06</v>
      </c>
      <c r="FD553">
        <v>32.270000000000003</v>
      </c>
      <c r="FE553">
        <v>24.38</v>
      </c>
      <c r="FF553" t="s">
        <v>1180</v>
      </c>
      <c r="FG553" t="s">
        <v>1181</v>
      </c>
      <c r="FH553">
        <v>43.98</v>
      </c>
    </row>
    <row r="554" spans="1:164">
      <c r="A554" s="122">
        <v>43903</v>
      </c>
      <c r="B554">
        <v>31.56</v>
      </c>
      <c r="C554">
        <v>17.29</v>
      </c>
      <c r="D554">
        <v>9.42</v>
      </c>
      <c r="E554">
        <v>15.22</v>
      </c>
      <c r="F554">
        <v>56.39</v>
      </c>
      <c r="G554">
        <v>40.53</v>
      </c>
      <c r="H554">
        <v>23.9</v>
      </c>
      <c r="I554">
        <v>53.13</v>
      </c>
      <c r="J554">
        <v>50.69</v>
      </c>
      <c r="K554">
        <v>108.89</v>
      </c>
      <c r="L554">
        <v>27.13</v>
      </c>
      <c r="M554" t="s">
        <v>1182</v>
      </c>
      <c r="N554">
        <v>103.94</v>
      </c>
      <c r="O554">
        <v>40.74</v>
      </c>
      <c r="P554" t="s">
        <v>1183</v>
      </c>
      <c r="Q554">
        <v>32.83</v>
      </c>
      <c r="R554">
        <v>55.27</v>
      </c>
      <c r="S554">
        <v>32.86</v>
      </c>
      <c r="T554">
        <v>114.72</v>
      </c>
      <c r="U554">
        <v>31.23</v>
      </c>
      <c r="V554">
        <v>38.47</v>
      </c>
      <c r="W554">
        <v>35.86</v>
      </c>
      <c r="X554">
        <v>37.64</v>
      </c>
      <c r="Y554" t="s">
        <v>1184</v>
      </c>
      <c r="Z554">
        <v>35.24</v>
      </c>
      <c r="AA554">
        <v>10.5</v>
      </c>
      <c r="AB554">
        <v>33.89</v>
      </c>
      <c r="AC554">
        <v>31.49</v>
      </c>
      <c r="AD554">
        <v>23.05</v>
      </c>
      <c r="AE554">
        <v>57.67</v>
      </c>
      <c r="AF554">
        <v>125.16</v>
      </c>
      <c r="AG554">
        <v>143.47</v>
      </c>
      <c r="AH554">
        <v>37.25</v>
      </c>
      <c r="AI554">
        <v>25.53</v>
      </c>
      <c r="AJ554">
        <v>93.09</v>
      </c>
      <c r="AK554">
        <v>45.55</v>
      </c>
      <c r="AL554">
        <v>29.81</v>
      </c>
      <c r="AM554">
        <v>51.64</v>
      </c>
      <c r="AN554">
        <v>35.54</v>
      </c>
      <c r="AO554">
        <v>17.03</v>
      </c>
      <c r="AP554" t="s">
        <v>686</v>
      </c>
      <c r="AQ554">
        <v>29.85</v>
      </c>
      <c r="AR554">
        <v>28.5</v>
      </c>
      <c r="AS554">
        <v>44.5</v>
      </c>
      <c r="AT554">
        <v>47.36</v>
      </c>
      <c r="AU554">
        <v>127.14</v>
      </c>
      <c r="AV554">
        <v>176.25</v>
      </c>
      <c r="AW554">
        <v>226.34</v>
      </c>
      <c r="AX554">
        <v>24.27</v>
      </c>
      <c r="AY554">
        <v>55.56</v>
      </c>
      <c r="AZ554">
        <v>103.3</v>
      </c>
      <c r="BA554">
        <v>75.239999999999995</v>
      </c>
      <c r="BB554">
        <v>70.73</v>
      </c>
      <c r="BC554">
        <v>90.66</v>
      </c>
      <c r="BD554">
        <v>36.479999999999997</v>
      </c>
      <c r="BE554">
        <v>168.64</v>
      </c>
      <c r="BF554">
        <v>95.09</v>
      </c>
      <c r="BG554">
        <v>20.37</v>
      </c>
      <c r="BH554">
        <v>84.19</v>
      </c>
      <c r="BI554">
        <v>210.37</v>
      </c>
      <c r="BJ554">
        <v>52.23</v>
      </c>
      <c r="BK554">
        <v>36.049999999999997</v>
      </c>
      <c r="BL554">
        <v>219.63</v>
      </c>
      <c r="BM554">
        <v>119.14</v>
      </c>
      <c r="BN554">
        <v>42.9</v>
      </c>
      <c r="BO554">
        <v>70</v>
      </c>
      <c r="BP554">
        <v>124.75</v>
      </c>
      <c r="BQ554">
        <v>40.4</v>
      </c>
      <c r="BR554">
        <v>95.68</v>
      </c>
      <c r="BS554">
        <v>209.42</v>
      </c>
      <c r="BT554">
        <v>79.95</v>
      </c>
      <c r="BU554">
        <v>27.17</v>
      </c>
      <c r="BV554">
        <v>189.85</v>
      </c>
      <c r="BW554">
        <v>84.61</v>
      </c>
      <c r="BX554">
        <v>210.68</v>
      </c>
      <c r="BY554">
        <v>65.19</v>
      </c>
      <c r="BZ554">
        <v>59.19</v>
      </c>
      <c r="CA554">
        <v>51.65</v>
      </c>
      <c r="CB554">
        <v>33.869999999999997</v>
      </c>
      <c r="CC554">
        <v>165.5</v>
      </c>
      <c r="CD554">
        <v>216.05</v>
      </c>
      <c r="CE554">
        <v>24.3</v>
      </c>
      <c r="CF554">
        <v>73.91</v>
      </c>
      <c r="CG554">
        <v>41.39</v>
      </c>
      <c r="CH554">
        <v>69.45</v>
      </c>
      <c r="CI554">
        <v>26.09</v>
      </c>
      <c r="CJ554">
        <v>84.18</v>
      </c>
      <c r="CK554">
        <v>82.83</v>
      </c>
      <c r="CL554">
        <v>6.7</v>
      </c>
      <c r="CM554" t="s">
        <v>1185</v>
      </c>
      <c r="CN554" t="s">
        <v>1186</v>
      </c>
      <c r="CO554">
        <v>130</v>
      </c>
      <c r="CP554">
        <v>41.57</v>
      </c>
      <c r="CQ554">
        <v>32.19</v>
      </c>
      <c r="CR554">
        <v>37.840000000000003</v>
      </c>
      <c r="CS554">
        <v>11.95</v>
      </c>
      <c r="CT554">
        <v>6.74</v>
      </c>
      <c r="CU554" t="s">
        <v>1186</v>
      </c>
      <c r="CV554">
        <v>35.539299999999997</v>
      </c>
      <c r="CW554">
        <v>4.04</v>
      </c>
      <c r="CX554" t="s">
        <v>1187</v>
      </c>
      <c r="CY554">
        <v>62.4</v>
      </c>
      <c r="CZ554">
        <v>106.33</v>
      </c>
      <c r="DA554">
        <v>62.94</v>
      </c>
      <c r="DB554">
        <v>157.38</v>
      </c>
      <c r="DC554">
        <v>142.58000000000001</v>
      </c>
      <c r="DD554">
        <v>35.19</v>
      </c>
      <c r="DE554">
        <v>80.63</v>
      </c>
      <c r="DF554">
        <v>49.51</v>
      </c>
      <c r="DG554">
        <v>33.22</v>
      </c>
      <c r="DH554">
        <v>47.38</v>
      </c>
      <c r="DI554">
        <v>16.89</v>
      </c>
      <c r="DJ554">
        <v>33.26</v>
      </c>
      <c r="DK554">
        <v>132.56</v>
      </c>
      <c r="DL554">
        <v>117.44</v>
      </c>
      <c r="DM554">
        <v>52.96</v>
      </c>
      <c r="DN554">
        <v>34.54</v>
      </c>
      <c r="DO554">
        <v>32.4</v>
      </c>
      <c r="DP554">
        <v>56.61</v>
      </c>
      <c r="DQ554">
        <v>102.3</v>
      </c>
      <c r="DR554">
        <v>40.380000000000003</v>
      </c>
      <c r="DS554">
        <v>34.32</v>
      </c>
      <c r="DT554">
        <v>152.09</v>
      </c>
      <c r="DU554">
        <v>141.81</v>
      </c>
      <c r="DV554">
        <v>186.15</v>
      </c>
      <c r="DW554">
        <v>32.74</v>
      </c>
      <c r="DX554">
        <v>47.95</v>
      </c>
      <c r="DY554">
        <v>113.4</v>
      </c>
      <c r="DZ554">
        <v>126.98</v>
      </c>
      <c r="EA554">
        <v>33.53</v>
      </c>
      <c r="EB554">
        <v>40.39</v>
      </c>
      <c r="EC554">
        <v>58</v>
      </c>
      <c r="ED554">
        <v>59.57</v>
      </c>
      <c r="EE554">
        <v>27.63</v>
      </c>
      <c r="EF554">
        <v>26.32</v>
      </c>
      <c r="EG554">
        <v>24.58</v>
      </c>
      <c r="EH554">
        <v>39.26</v>
      </c>
      <c r="EI554">
        <v>19.920000000000002</v>
      </c>
      <c r="EJ554">
        <v>30.59</v>
      </c>
      <c r="EK554">
        <v>97.5</v>
      </c>
      <c r="EL554">
        <v>16.34</v>
      </c>
      <c r="EM554">
        <v>27.68</v>
      </c>
      <c r="EN554">
        <v>34.42</v>
      </c>
      <c r="EO554">
        <v>76.08</v>
      </c>
      <c r="EP554">
        <v>106.61</v>
      </c>
      <c r="EQ554">
        <v>41.86</v>
      </c>
      <c r="ER554">
        <v>39.299999999999997</v>
      </c>
      <c r="ES554">
        <v>25.52</v>
      </c>
      <c r="ET554">
        <v>43.2</v>
      </c>
      <c r="EU554">
        <v>27.54</v>
      </c>
      <c r="EV554">
        <v>55.21</v>
      </c>
      <c r="EW554">
        <v>26.91</v>
      </c>
      <c r="EX554">
        <v>31.51</v>
      </c>
      <c r="EY554">
        <v>30.03</v>
      </c>
      <c r="EZ554">
        <v>25.04</v>
      </c>
      <c r="FA554">
        <v>58.13</v>
      </c>
      <c r="FB554">
        <v>40.5</v>
      </c>
      <c r="FC554">
        <v>49.45</v>
      </c>
      <c r="FD554">
        <v>23.12</v>
      </c>
      <c r="FE554">
        <v>17.739999999999998</v>
      </c>
      <c r="FF554" t="s">
        <v>1188</v>
      </c>
      <c r="FG554" t="s">
        <v>1189</v>
      </c>
      <c r="FH554">
        <v>38.57</v>
      </c>
    </row>
    <row r="555" spans="1:164">
      <c r="A555" s="122">
        <v>43906</v>
      </c>
      <c r="B555">
        <v>26.81</v>
      </c>
      <c r="C555">
        <v>16.010000000000002</v>
      </c>
      <c r="D555">
        <v>8.44</v>
      </c>
      <c r="E555">
        <v>13.44</v>
      </c>
      <c r="F555">
        <v>49.1</v>
      </c>
      <c r="G555">
        <v>35.26</v>
      </c>
      <c r="H555">
        <v>20.89</v>
      </c>
      <c r="I555">
        <v>46.27</v>
      </c>
      <c r="J555">
        <v>44</v>
      </c>
      <c r="K555">
        <v>94.22</v>
      </c>
      <c r="L555">
        <v>23.39</v>
      </c>
      <c r="M555" t="s">
        <v>1190</v>
      </c>
      <c r="N555">
        <v>67.3</v>
      </c>
      <c r="O555">
        <v>24.86</v>
      </c>
      <c r="P555" t="s">
        <v>1191</v>
      </c>
      <c r="Q555">
        <v>28.49</v>
      </c>
      <c r="R555">
        <v>48</v>
      </c>
      <c r="S555">
        <v>28.24</v>
      </c>
      <c r="T555">
        <v>98.32</v>
      </c>
      <c r="U555">
        <v>27.2</v>
      </c>
      <c r="V555">
        <v>32.35</v>
      </c>
      <c r="W555">
        <v>32.020000000000003</v>
      </c>
      <c r="X555">
        <v>32.5</v>
      </c>
      <c r="Y555" t="s">
        <v>1192</v>
      </c>
      <c r="Z555">
        <v>31.53</v>
      </c>
      <c r="AA555">
        <v>10</v>
      </c>
      <c r="AB555">
        <v>29.78</v>
      </c>
      <c r="AC555">
        <v>22.5</v>
      </c>
      <c r="AD555">
        <v>19.89</v>
      </c>
      <c r="AE555">
        <v>51.12</v>
      </c>
      <c r="AF555">
        <v>111.11</v>
      </c>
      <c r="AG555">
        <v>127.88</v>
      </c>
      <c r="AH555">
        <v>33.090000000000003</v>
      </c>
      <c r="AI555">
        <v>22.83</v>
      </c>
      <c r="AJ555">
        <v>81.87</v>
      </c>
      <c r="AK555">
        <v>42.15</v>
      </c>
      <c r="AL555">
        <v>25.73</v>
      </c>
      <c r="AM555">
        <v>43.18</v>
      </c>
      <c r="AN555">
        <v>31.86</v>
      </c>
      <c r="AO555">
        <v>19.77</v>
      </c>
      <c r="AP555" t="s">
        <v>686</v>
      </c>
      <c r="AQ555">
        <v>26.45</v>
      </c>
      <c r="AR555">
        <v>18.57</v>
      </c>
      <c r="AS555">
        <v>35.75</v>
      </c>
      <c r="AT555">
        <v>33.229999999999997</v>
      </c>
      <c r="AU555">
        <v>115.8</v>
      </c>
      <c r="AV555">
        <v>149.66</v>
      </c>
      <c r="AW555">
        <v>202.41</v>
      </c>
      <c r="AX555">
        <v>16.170000000000002</v>
      </c>
      <c r="AY555">
        <v>50.57</v>
      </c>
      <c r="AZ555">
        <v>89.7</v>
      </c>
      <c r="BA555">
        <v>65.95</v>
      </c>
      <c r="BB555">
        <v>64.680000000000007</v>
      </c>
      <c r="BC555">
        <v>81.72</v>
      </c>
      <c r="BD555">
        <v>32.14</v>
      </c>
      <c r="BE555">
        <v>150</v>
      </c>
      <c r="BF555">
        <v>76.47</v>
      </c>
      <c r="BG555">
        <v>23.01</v>
      </c>
      <c r="BH555">
        <v>72.56</v>
      </c>
      <c r="BI555">
        <v>181.71</v>
      </c>
      <c r="BJ555">
        <v>44.34</v>
      </c>
      <c r="BK555">
        <v>31.69</v>
      </c>
      <c r="BL555">
        <v>190.01</v>
      </c>
      <c r="BM555">
        <v>101.97</v>
      </c>
      <c r="BN555">
        <v>36.22</v>
      </c>
      <c r="BO555">
        <v>92.8</v>
      </c>
      <c r="BP555">
        <v>111.99</v>
      </c>
      <c r="BQ555">
        <v>36.35</v>
      </c>
      <c r="BR555">
        <v>85.22</v>
      </c>
      <c r="BS555">
        <v>177.53</v>
      </c>
      <c r="BT555">
        <v>70.819999999999993</v>
      </c>
      <c r="BU555">
        <v>22.8</v>
      </c>
      <c r="BV555">
        <v>162.80000000000001</v>
      </c>
      <c r="BW555">
        <v>74</v>
      </c>
      <c r="BX555">
        <v>185.88</v>
      </c>
      <c r="BY555">
        <v>56.17</v>
      </c>
      <c r="BZ555">
        <v>51.51</v>
      </c>
      <c r="CA555">
        <v>46</v>
      </c>
      <c r="CB555">
        <v>30.29</v>
      </c>
      <c r="CC555">
        <v>144.62</v>
      </c>
      <c r="CD555">
        <v>188.85</v>
      </c>
      <c r="CE555">
        <v>21.89</v>
      </c>
      <c r="CF555">
        <v>64.02</v>
      </c>
      <c r="CG555">
        <v>35.36</v>
      </c>
      <c r="CH555">
        <v>61.13</v>
      </c>
      <c r="CI555">
        <v>22.74</v>
      </c>
      <c r="CJ555">
        <v>74.11</v>
      </c>
      <c r="CK555">
        <v>71.11</v>
      </c>
      <c r="CL555">
        <v>6.2</v>
      </c>
      <c r="CM555" t="s">
        <v>1193</v>
      </c>
      <c r="CN555" t="s">
        <v>1194</v>
      </c>
      <c r="CO555">
        <v>98</v>
      </c>
      <c r="CP555">
        <v>36.15</v>
      </c>
      <c r="CQ555">
        <v>27.81</v>
      </c>
      <c r="CR555">
        <v>34.64</v>
      </c>
      <c r="CS555">
        <v>10.91</v>
      </c>
      <c r="CT555">
        <v>6.27</v>
      </c>
      <c r="CU555" t="s">
        <v>1194</v>
      </c>
      <c r="CV555">
        <v>25</v>
      </c>
      <c r="CW555">
        <v>3.51</v>
      </c>
      <c r="CX555" t="s">
        <v>1195</v>
      </c>
      <c r="CY555">
        <v>50.3</v>
      </c>
      <c r="CZ555">
        <v>133.18</v>
      </c>
      <c r="DA555">
        <v>55.8</v>
      </c>
      <c r="DB555">
        <v>134.18</v>
      </c>
      <c r="DC555">
        <v>126.8</v>
      </c>
      <c r="DD555">
        <v>28.72</v>
      </c>
      <c r="DE555">
        <v>69.900000000000006</v>
      </c>
      <c r="DF555">
        <v>44.17</v>
      </c>
      <c r="DG555">
        <v>29.51</v>
      </c>
      <c r="DH555">
        <v>42.67</v>
      </c>
      <c r="DI555">
        <v>9.56</v>
      </c>
      <c r="DJ555">
        <v>29.63</v>
      </c>
      <c r="DK555">
        <v>116.05</v>
      </c>
      <c r="DL555">
        <v>103.98</v>
      </c>
      <c r="DM555">
        <v>46.37</v>
      </c>
      <c r="DN555">
        <v>30.66</v>
      </c>
      <c r="DO555">
        <v>28.67</v>
      </c>
      <c r="DP555">
        <v>52.77</v>
      </c>
      <c r="DQ555">
        <v>89.34</v>
      </c>
      <c r="DR555">
        <v>36.200000000000003</v>
      </c>
      <c r="DS555">
        <v>27.39</v>
      </c>
      <c r="DT555">
        <v>132.27000000000001</v>
      </c>
      <c r="DU555">
        <v>132.63999999999999</v>
      </c>
      <c r="DV555">
        <v>165.37</v>
      </c>
      <c r="DW555">
        <v>28.66</v>
      </c>
      <c r="DX555">
        <v>44.13</v>
      </c>
      <c r="DY555">
        <v>102.93</v>
      </c>
      <c r="DZ555">
        <v>119.94</v>
      </c>
      <c r="EA555">
        <v>31.3</v>
      </c>
      <c r="EB555">
        <v>38.03</v>
      </c>
      <c r="EC555">
        <v>50.77</v>
      </c>
      <c r="ED555">
        <v>55.52</v>
      </c>
      <c r="EE555">
        <v>25.52</v>
      </c>
      <c r="EF555">
        <v>24.52</v>
      </c>
      <c r="EG555">
        <v>22.66</v>
      </c>
      <c r="EH555">
        <v>34.24</v>
      </c>
      <c r="EI555">
        <v>18</v>
      </c>
      <c r="EJ555">
        <v>25.8</v>
      </c>
      <c r="EK555">
        <v>85.61</v>
      </c>
      <c r="EL555">
        <v>15.15</v>
      </c>
      <c r="EM555">
        <v>23.58</v>
      </c>
      <c r="EN555">
        <v>31.56</v>
      </c>
      <c r="EO555">
        <v>65.19</v>
      </c>
      <c r="EP555">
        <v>95.55</v>
      </c>
      <c r="EQ555">
        <v>34.93</v>
      </c>
      <c r="ER555">
        <v>35.43</v>
      </c>
      <c r="ES555">
        <v>22.43</v>
      </c>
      <c r="ET555">
        <v>59.21</v>
      </c>
      <c r="EU555">
        <v>30.71</v>
      </c>
      <c r="EV555">
        <v>75.13</v>
      </c>
      <c r="EW555">
        <v>35.700000000000003</v>
      </c>
      <c r="EX555">
        <v>38.630000000000003</v>
      </c>
      <c r="EY555">
        <v>37.39</v>
      </c>
      <c r="EZ555">
        <v>31.05</v>
      </c>
      <c r="FA555">
        <v>65.489999999999995</v>
      </c>
      <c r="FB555">
        <v>45.96</v>
      </c>
      <c r="FC555">
        <v>56.44</v>
      </c>
      <c r="FD555">
        <v>30.69</v>
      </c>
      <c r="FE555">
        <v>23.74</v>
      </c>
      <c r="FF555" t="s">
        <v>1196</v>
      </c>
      <c r="FG555" t="s">
        <v>1197</v>
      </c>
      <c r="FH555">
        <v>46</v>
      </c>
    </row>
    <row r="556" spans="1:164">
      <c r="A556" s="122">
        <v>43907</v>
      </c>
      <c r="B556">
        <v>28.41</v>
      </c>
      <c r="C556">
        <v>16.03</v>
      </c>
      <c r="D556">
        <v>8.1</v>
      </c>
      <c r="E556">
        <v>12.97</v>
      </c>
      <c r="F556">
        <v>52.27</v>
      </c>
      <c r="G556">
        <v>37.07</v>
      </c>
      <c r="H556">
        <v>21.68</v>
      </c>
      <c r="I556">
        <v>48.48</v>
      </c>
      <c r="J556">
        <v>46.06</v>
      </c>
      <c r="K556">
        <v>97.28</v>
      </c>
      <c r="L556">
        <v>24.7</v>
      </c>
      <c r="M556" t="s">
        <v>1198</v>
      </c>
      <c r="N556">
        <v>76.900000000000006</v>
      </c>
      <c r="O556">
        <v>26.08</v>
      </c>
      <c r="P556" t="s">
        <v>1199</v>
      </c>
      <c r="Q556">
        <v>29.78</v>
      </c>
      <c r="R556">
        <v>50.87</v>
      </c>
      <c r="S556">
        <v>30.13</v>
      </c>
      <c r="T556">
        <v>103.73</v>
      </c>
      <c r="U556">
        <v>28.73</v>
      </c>
      <c r="V556">
        <v>34.43</v>
      </c>
      <c r="W556">
        <v>34.840000000000003</v>
      </c>
      <c r="X556">
        <v>34.96</v>
      </c>
      <c r="Y556" t="s">
        <v>1200</v>
      </c>
      <c r="Z556">
        <v>34.53</v>
      </c>
      <c r="AA556">
        <v>9.5500000000000007</v>
      </c>
      <c r="AB556">
        <v>31.43</v>
      </c>
      <c r="AC556">
        <v>24.54</v>
      </c>
      <c r="AD556">
        <v>20.97</v>
      </c>
      <c r="AE556">
        <v>57.66</v>
      </c>
      <c r="AF556">
        <v>125.56</v>
      </c>
      <c r="AG556">
        <v>143.37</v>
      </c>
      <c r="AH556">
        <v>37.22</v>
      </c>
      <c r="AI556">
        <v>25.19</v>
      </c>
      <c r="AJ556">
        <v>92.02</v>
      </c>
      <c r="AK556">
        <v>46.53</v>
      </c>
      <c r="AL556">
        <v>28.95</v>
      </c>
      <c r="AM556">
        <v>47.75</v>
      </c>
      <c r="AN556">
        <v>35.01</v>
      </c>
      <c r="AO556">
        <v>15.9</v>
      </c>
      <c r="AP556" t="s">
        <v>686</v>
      </c>
      <c r="AQ556">
        <v>29.94</v>
      </c>
      <c r="AR556">
        <v>26.12</v>
      </c>
      <c r="AS556">
        <v>41.35</v>
      </c>
      <c r="AT556">
        <v>39.21</v>
      </c>
      <c r="AU556">
        <v>118.15</v>
      </c>
      <c r="AV556">
        <v>156.15</v>
      </c>
      <c r="AW556">
        <v>212.29</v>
      </c>
      <c r="AX556">
        <v>16.350000000000001</v>
      </c>
      <c r="AY556">
        <v>53.63</v>
      </c>
      <c r="AZ556">
        <v>93.87</v>
      </c>
      <c r="BA556">
        <v>68.33</v>
      </c>
      <c r="BB556">
        <v>65.400000000000006</v>
      </c>
      <c r="BC556">
        <v>86.85</v>
      </c>
      <c r="BD556">
        <v>33.9</v>
      </c>
      <c r="BE556">
        <v>159.16999999999999</v>
      </c>
      <c r="BF556">
        <v>84.25</v>
      </c>
      <c r="BG556">
        <v>21.59</v>
      </c>
      <c r="BH556">
        <v>77.5</v>
      </c>
      <c r="BI556">
        <v>194.13</v>
      </c>
      <c r="BJ556">
        <v>46.51</v>
      </c>
      <c r="BK556">
        <v>34.19</v>
      </c>
      <c r="BL556">
        <v>201.46</v>
      </c>
      <c r="BM556">
        <v>110.23</v>
      </c>
      <c r="BN556">
        <v>38.229999999999997</v>
      </c>
      <c r="BO556">
        <v>76.599999999999994</v>
      </c>
      <c r="BP556">
        <v>117.16</v>
      </c>
      <c r="BQ556">
        <v>38.94</v>
      </c>
      <c r="BR556">
        <v>90.13</v>
      </c>
      <c r="BS556">
        <v>193.15</v>
      </c>
      <c r="BT556">
        <v>73.64</v>
      </c>
      <c r="BU556">
        <v>24.5</v>
      </c>
      <c r="BV556">
        <v>174.11</v>
      </c>
      <c r="BW556">
        <v>79.97</v>
      </c>
      <c r="BX556">
        <v>199.12</v>
      </c>
      <c r="BY556">
        <v>59.82</v>
      </c>
      <c r="BZ556">
        <v>54.92</v>
      </c>
      <c r="CA556">
        <v>49.32</v>
      </c>
      <c r="CB556">
        <v>31.86</v>
      </c>
      <c r="CC556">
        <v>155.46</v>
      </c>
      <c r="CD556">
        <v>201.09</v>
      </c>
      <c r="CE556">
        <v>22.75</v>
      </c>
      <c r="CF556">
        <v>68.150000000000006</v>
      </c>
      <c r="CG556">
        <v>36.22</v>
      </c>
      <c r="CH556">
        <v>65.27</v>
      </c>
      <c r="CI556">
        <v>23.25</v>
      </c>
      <c r="CJ556">
        <v>77.91</v>
      </c>
      <c r="CK556">
        <v>78.14</v>
      </c>
      <c r="CL556">
        <v>6.04</v>
      </c>
      <c r="CM556" t="s">
        <v>1201</v>
      </c>
      <c r="CN556" t="s">
        <v>1202</v>
      </c>
      <c r="CO556">
        <v>86.75</v>
      </c>
      <c r="CP556">
        <v>36.18</v>
      </c>
      <c r="CQ556">
        <v>28</v>
      </c>
      <c r="CR556">
        <v>34.119999999999997</v>
      </c>
      <c r="CS556">
        <v>10.59</v>
      </c>
      <c r="CT556">
        <v>6.31</v>
      </c>
      <c r="CU556" t="s">
        <v>1202</v>
      </c>
      <c r="CV556">
        <v>26.089200000000002</v>
      </c>
      <c r="CW556">
        <v>3.6</v>
      </c>
      <c r="CX556" t="s">
        <v>1203</v>
      </c>
      <c r="CY556">
        <v>45.7</v>
      </c>
      <c r="CZ556">
        <v>135.28</v>
      </c>
      <c r="DA556">
        <v>58.37</v>
      </c>
      <c r="DB556">
        <v>137.05000000000001</v>
      </c>
      <c r="DC556">
        <v>135.28</v>
      </c>
      <c r="DD556">
        <v>28.63</v>
      </c>
      <c r="DE556">
        <v>73.489999999999995</v>
      </c>
      <c r="DF556">
        <v>47.16</v>
      </c>
      <c r="DG556">
        <v>32.119999999999997</v>
      </c>
      <c r="DH556">
        <v>46.06</v>
      </c>
      <c r="DI556">
        <v>10.09</v>
      </c>
      <c r="DJ556">
        <v>30.5</v>
      </c>
      <c r="DK556">
        <v>121.3</v>
      </c>
      <c r="DL556">
        <v>107.95</v>
      </c>
      <c r="DM556">
        <v>47.86</v>
      </c>
      <c r="DN556">
        <v>33.24</v>
      </c>
      <c r="DO556">
        <v>29.74</v>
      </c>
      <c r="DP556">
        <v>57.22</v>
      </c>
      <c r="DQ556">
        <v>92.78</v>
      </c>
      <c r="DR556">
        <v>38.26</v>
      </c>
      <c r="DS556">
        <v>26.95</v>
      </c>
      <c r="DT556">
        <v>135.72</v>
      </c>
      <c r="DU556">
        <v>144.63</v>
      </c>
      <c r="DV556">
        <v>169.08</v>
      </c>
      <c r="DW556">
        <v>30.14</v>
      </c>
      <c r="DX556">
        <v>47.74</v>
      </c>
      <c r="DY556">
        <v>108.93</v>
      </c>
      <c r="DZ556">
        <v>129.30000000000001</v>
      </c>
      <c r="EA556">
        <v>33.770000000000003</v>
      </c>
      <c r="EB556">
        <v>40.630000000000003</v>
      </c>
      <c r="EC556">
        <v>53.66</v>
      </c>
      <c r="ED556">
        <v>61.9</v>
      </c>
      <c r="EE556">
        <v>27.42</v>
      </c>
      <c r="EF556">
        <v>26.31</v>
      </c>
      <c r="EG556">
        <v>24.07</v>
      </c>
      <c r="EH556">
        <v>35.340000000000003</v>
      </c>
      <c r="EI556">
        <v>19.36</v>
      </c>
      <c r="EJ556">
        <v>25.96</v>
      </c>
      <c r="EK556">
        <v>88.56</v>
      </c>
      <c r="EL556">
        <v>15.8</v>
      </c>
      <c r="EM556">
        <v>22.63</v>
      </c>
      <c r="EN556">
        <v>33.28</v>
      </c>
      <c r="EO556">
        <v>65.75</v>
      </c>
      <c r="EP556">
        <v>102.52</v>
      </c>
      <c r="EQ556">
        <v>35.08</v>
      </c>
      <c r="ER556">
        <v>33.049999999999997</v>
      </c>
      <c r="ES556">
        <v>23.03</v>
      </c>
      <c r="ET556">
        <v>58.51</v>
      </c>
      <c r="EU556">
        <v>28.6</v>
      </c>
      <c r="EV556">
        <v>63.72</v>
      </c>
      <c r="EW556">
        <v>30.21</v>
      </c>
      <c r="EX556">
        <v>34.01</v>
      </c>
      <c r="EY556">
        <v>33.380000000000003</v>
      </c>
      <c r="EZ556">
        <v>26.86</v>
      </c>
      <c r="FA556">
        <v>62</v>
      </c>
      <c r="FB556">
        <v>43</v>
      </c>
      <c r="FC556">
        <v>52.71</v>
      </c>
      <c r="FD556">
        <v>25.08</v>
      </c>
      <c r="FE556">
        <v>19.670000000000002</v>
      </c>
      <c r="FF556" t="s">
        <v>1204</v>
      </c>
      <c r="FG556" t="s">
        <v>1205</v>
      </c>
      <c r="FH556">
        <v>40.81</v>
      </c>
    </row>
    <row r="557" spans="1:164">
      <c r="A557" s="122">
        <v>43908</v>
      </c>
      <c r="B557">
        <v>24.77</v>
      </c>
      <c r="C557">
        <v>13.54</v>
      </c>
      <c r="D557">
        <v>7.1</v>
      </c>
      <c r="E557">
        <v>10.56</v>
      </c>
      <c r="F557">
        <v>46.4</v>
      </c>
      <c r="G557">
        <v>32.24</v>
      </c>
      <c r="H557">
        <v>19.100000000000001</v>
      </c>
      <c r="I557">
        <v>43.76</v>
      </c>
      <c r="J557">
        <v>42.71</v>
      </c>
      <c r="K557">
        <v>89.65</v>
      </c>
      <c r="L557">
        <v>22.18</v>
      </c>
      <c r="M557" t="s">
        <v>1206</v>
      </c>
      <c r="N557">
        <v>51.9</v>
      </c>
      <c r="O557">
        <v>19.260000000000002</v>
      </c>
      <c r="P557" t="s">
        <v>1207</v>
      </c>
      <c r="Q557">
        <v>27.22</v>
      </c>
      <c r="R557">
        <v>45.97</v>
      </c>
      <c r="S557">
        <v>27.35</v>
      </c>
      <c r="T557">
        <v>95.33</v>
      </c>
      <c r="U557">
        <v>25.54</v>
      </c>
      <c r="V557">
        <v>31.54</v>
      </c>
      <c r="W557">
        <v>30.93</v>
      </c>
      <c r="X557">
        <v>31.33</v>
      </c>
      <c r="Y557" t="s">
        <v>1208</v>
      </c>
      <c r="Z557">
        <v>30.99</v>
      </c>
      <c r="AA557">
        <v>9.43</v>
      </c>
      <c r="AB557">
        <v>28.43</v>
      </c>
      <c r="AC557">
        <v>20.39</v>
      </c>
      <c r="AD557">
        <v>19.190000000000001</v>
      </c>
      <c r="AE557">
        <v>55.15</v>
      </c>
      <c r="AF557">
        <v>119.66</v>
      </c>
      <c r="AG557">
        <v>135.99</v>
      </c>
      <c r="AH557">
        <v>35.75</v>
      </c>
      <c r="AI557">
        <v>23.56</v>
      </c>
      <c r="AJ557">
        <v>87.74</v>
      </c>
      <c r="AK557">
        <v>44.31</v>
      </c>
      <c r="AL557">
        <v>27.38</v>
      </c>
      <c r="AM557">
        <v>44.64</v>
      </c>
      <c r="AN557">
        <v>32.380000000000003</v>
      </c>
      <c r="AO557">
        <v>17.100000000000001</v>
      </c>
      <c r="AP557" t="s">
        <v>686</v>
      </c>
      <c r="AQ557">
        <v>28.62</v>
      </c>
      <c r="AR557">
        <v>22.87</v>
      </c>
      <c r="AS557">
        <v>38.729999999999997</v>
      </c>
      <c r="AT557">
        <v>35.119999999999997</v>
      </c>
      <c r="AU557">
        <v>114.56</v>
      </c>
      <c r="AV557">
        <v>145.97</v>
      </c>
      <c r="AW557">
        <v>207.48</v>
      </c>
      <c r="AX557">
        <v>14.69</v>
      </c>
      <c r="AY557">
        <v>50.79</v>
      </c>
      <c r="AZ557">
        <v>88.57</v>
      </c>
      <c r="BA557">
        <v>66.319999999999993</v>
      </c>
      <c r="BB557">
        <v>61.42</v>
      </c>
      <c r="BC557">
        <v>83.97</v>
      </c>
      <c r="BD557">
        <v>31.94</v>
      </c>
      <c r="BE557">
        <v>153.79</v>
      </c>
      <c r="BF557">
        <v>79.06</v>
      </c>
      <c r="BG557">
        <v>23.14</v>
      </c>
      <c r="BH557">
        <v>74.58</v>
      </c>
      <c r="BI557">
        <v>187.63</v>
      </c>
      <c r="BJ557">
        <v>42.71</v>
      </c>
      <c r="BK557">
        <v>32.81</v>
      </c>
      <c r="BL557">
        <v>194.69</v>
      </c>
      <c r="BM557">
        <v>101.07</v>
      </c>
      <c r="BN557">
        <v>34.69</v>
      </c>
      <c r="BO557">
        <v>82.5</v>
      </c>
      <c r="BP557">
        <v>112.95</v>
      </c>
      <c r="BQ557">
        <v>36.85</v>
      </c>
      <c r="BR557">
        <v>84.08</v>
      </c>
      <c r="BS557">
        <v>177.28</v>
      </c>
      <c r="BT557">
        <v>70.87</v>
      </c>
      <c r="BU557">
        <v>22.25</v>
      </c>
      <c r="BV557">
        <v>166.17</v>
      </c>
      <c r="BW557">
        <v>74.81</v>
      </c>
      <c r="BX557">
        <v>189.25</v>
      </c>
      <c r="BY557">
        <v>57.82</v>
      </c>
      <c r="BZ557">
        <v>51.84</v>
      </c>
      <c r="CA557">
        <v>48.37</v>
      </c>
      <c r="CB557">
        <v>30.05</v>
      </c>
      <c r="CC557">
        <v>146.01</v>
      </c>
      <c r="CD557">
        <v>193.27</v>
      </c>
      <c r="CE557">
        <v>21.84</v>
      </c>
      <c r="CF557">
        <v>64.22</v>
      </c>
      <c r="CG557">
        <v>32.64</v>
      </c>
      <c r="CH557">
        <v>59.76</v>
      </c>
      <c r="CI557">
        <v>20.89</v>
      </c>
      <c r="CJ557">
        <v>74.209999999999994</v>
      </c>
      <c r="CK557">
        <v>71.48</v>
      </c>
      <c r="CL557">
        <v>5.46</v>
      </c>
      <c r="CM557" t="s">
        <v>1209</v>
      </c>
      <c r="CN557" t="s">
        <v>1210</v>
      </c>
      <c r="CO557">
        <v>54.25</v>
      </c>
      <c r="CP557">
        <v>31.29</v>
      </c>
      <c r="CQ557">
        <v>23.98</v>
      </c>
      <c r="CR557">
        <v>31.08</v>
      </c>
      <c r="CS557">
        <v>9.14</v>
      </c>
      <c r="CT557">
        <v>5.75</v>
      </c>
      <c r="CU557" t="s">
        <v>1210</v>
      </c>
      <c r="CV557">
        <v>36.665799999999997</v>
      </c>
      <c r="CW557">
        <v>3.49</v>
      </c>
      <c r="CX557" t="s">
        <v>1211</v>
      </c>
      <c r="CY557">
        <v>34.799999999999997</v>
      </c>
      <c r="CZ557">
        <v>169.15</v>
      </c>
      <c r="DA557">
        <v>54.07</v>
      </c>
      <c r="DB557">
        <v>123.41</v>
      </c>
      <c r="DC557">
        <v>124.86</v>
      </c>
      <c r="DD557">
        <v>25.7</v>
      </c>
      <c r="DE557">
        <v>66.459999999999994</v>
      </c>
      <c r="DF557">
        <v>41.76</v>
      </c>
      <c r="DG557">
        <v>30.16</v>
      </c>
      <c r="DH557">
        <v>43.85</v>
      </c>
      <c r="DI557">
        <v>7.03</v>
      </c>
      <c r="DJ557">
        <v>27.6</v>
      </c>
      <c r="DK557">
        <v>113.2</v>
      </c>
      <c r="DL557">
        <v>99.41</v>
      </c>
      <c r="DM557">
        <v>44.92</v>
      </c>
      <c r="DN557">
        <v>31.67</v>
      </c>
      <c r="DO557">
        <v>27.65</v>
      </c>
      <c r="DP557">
        <v>55.75</v>
      </c>
      <c r="DQ557">
        <v>87.45</v>
      </c>
      <c r="DR557">
        <v>35.950000000000003</v>
      </c>
      <c r="DS557">
        <v>24.37</v>
      </c>
      <c r="DT557">
        <v>127.14</v>
      </c>
      <c r="DU557">
        <v>138.91</v>
      </c>
      <c r="DV557">
        <v>159.54</v>
      </c>
      <c r="DW557">
        <v>27.75</v>
      </c>
      <c r="DX557">
        <v>46.22</v>
      </c>
      <c r="DY557">
        <v>101.69</v>
      </c>
      <c r="DZ557">
        <v>124.43</v>
      </c>
      <c r="EA557">
        <v>32.86</v>
      </c>
      <c r="EB557">
        <v>39.28</v>
      </c>
      <c r="EC557">
        <v>50.2</v>
      </c>
      <c r="ED557">
        <v>59.57</v>
      </c>
      <c r="EE557">
        <v>25.89</v>
      </c>
      <c r="EF557">
        <v>25.54</v>
      </c>
      <c r="EG557">
        <v>22.93</v>
      </c>
      <c r="EH557">
        <v>33.25</v>
      </c>
      <c r="EI557">
        <v>17.79</v>
      </c>
      <c r="EJ557">
        <v>23.18</v>
      </c>
      <c r="EK557">
        <v>82.78</v>
      </c>
      <c r="EL557">
        <v>14.62</v>
      </c>
      <c r="EM557">
        <v>19.690000000000001</v>
      </c>
      <c r="EN557">
        <v>30.03</v>
      </c>
      <c r="EO557">
        <v>59.56</v>
      </c>
      <c r="EP557">
        <v>99.09</v>
      </c>
      <c r="EQ557">
        <v>30.56</v>
      </c>
      <c r="ER557">
        <v>28.78</v>
      </c>
      <c r="ES557">
        <v>21.27</v>
      </c>
      <c r="ET557">
        <v>69</v>
      </c>
      <c r="EU557">
        <v>30.28</v>
      </c>
      <c r="EV557">
        <v>76.08</v>
      </c>
      <c r="EW557">
        <v>33.67</v>
      </c>
      <c r="EX557">
        <v>37.24</v>
      </c>
      <c r="EY557">
        <v>37.6</v>
      </c>
      <c r="EZ557">
        <v>28.48</v>
      </c>
      <c r="FA557">
        <v>65.930000000000007</v>
      </c>
      <c r="FB557">
        <v>47.35</v>
      </c>
      <c r="FC557">
        <v>56.4</v>
      </c>
      <c r="FD557">
        <v>26.94</v>
      </c>
      <c r="FE557">
        <v>22.17</v>
      </c>
      <c r="FF557" t="s">
        <v>1212</v>
      </c>
      <c r="FG557" t="s">
        <v>1213</v>
      </c>
      <c r="FH557">
        <v>46.96</v>
      </c>
    </row>
    <row r="558" spans="1:164">
      <c r="A558" s="122">
        <v>43909</v>
      </c>
      <c r="B558">
        <v>25.83</v>
      </c>
      <c r="C558">
        <v>14.41</v>
      </c>
      <c r="D558">
        <v>7.42</v>
      </c>
      <c r="E558">
        <v>11.14</v>
      </c>
      <c r="F558">
        <v>47.57</v>
      </c>
      <c r="G558">
        <v>34.28</v>
      </c>
      <c r="H558">
        <v>19.79</v>
      </c>
      <c r="I558">
        <v>44.17</v>
      </c>
      <c r="J558">
        <v>43.13</v>
      </c>
      <c r="K558">
        <v>90.76</v>
      </c>
      <c r="L558">
        <v>22.28</v>
      </c>
      <c r="M558" t="s">
        <v>1214</v>
      </c>
      <c r="N558">
        <v>60.2</v>
      </c>
      <c r="O558">
        <v>20.12</v>
      </c>
      <c r="P558" t="s">
        <v>1215</v>
      </c>
      <c r="Q558">
        <v>27.74</v>
      </c>
      <c r="R558">
        <v>47.7</v>
      </c>
      <c r="S558">
        <v>28.85</v>
      </c>
      <c r="T558">
        <v>97.13</v>
      </c>
      <c r="U558">
        <v>27.19</v>
      </c>
      <c r="V558">
        <v>32.700000000000003</v>
      </c>
      <c r="W558">
        <v>33.01</v>
      </c>
      <c r="X558">
        <v>33</v>
      </c>
      <c r="Y558" t="s">
        <v>1216</v>
      </c>
      <c r="Z558">
        <v>32.68</v>
      </c>
      <c r="AA558">
        <v>9.5</v>
      </c>
      <c r="AB558">
        <v>29.24</v>
      </c>
      <c r="AC558">
        <v>21.13</v>
      </c>
      <c r="AD558">
        <v>19.61</v>
      </c>
      <c r="AE558">
        <v>51.94</v>
      </c>
      <c r="AF558">
        <v>114</v>
      </c>
      <c r="AG558">
        <v>129.75</v>
      </c>
      <c r="AH558">
        <v>33.880000000000003</v>
      </c>
      <c r="AI558">
        <v>23.24</v>
      </c>
      <c r="AJ558">
        <v>82.71</v>
      </c>
      <c r="AK558">
        <v>46.09</v>
      </c>
      <c r="AL558">
        <v>26.19</v>
      </c>
      <c r="AM558">
        <v>40.81</v>
      </c>
      <c r="AN558">
        <v>32.39</v>
      </c>
      <c r="AO558">
        <v>18.809999999999999</v>
      </c>
      <c r="AP558" t="s">
        <v>686</v>
      </c>
      <c r="AQ558">
        <v>27.85</v>
      </c>
      <c r="AR558">
        <v>18.61</v>
      </c>
      <c r="AS558">
        <v>40.89</v>
      </c>
      <c r="AT558">
        <v>33.29</v>
      </c>
      <c r="AU558">
        <v>119.17</v>
      </c>
      <c r="AV558">
        <v>149.19999999999999</v>
      </c>
      <c r="AW558">
        <v>205.08</v>
      </c>
      <c r="AX558">
        <v>17.309999999999999</v>
      </c>
      <c r="AY558">
        <v>50.39</v>
      </c>
      <c r="AZ558">
        <v>91.68</v>
      </c>
      <c r="BA558">
        <v>70.14</v>
      </c>
      <c r="BB558">
        <v>63</v>
      </c>
      <c r="BC558">
        <v>82.25</v>
      </c>
      <c r="BD558">
        <v>32.96</v>
      </c>
      <c r="BE558">
        <v>152.47</v>
      </c>
      <c r="BF558">
        <v>78.349999999999994</v>
      </c>
      <c r="BG558">
        <v>23.39</v>
      </c>
      <c r="BH558">
        <v>74.849999999999994</v>
      </c>
      <c r="BI558">
        <v>189.46</v>
      </c>
      <c r="BJ558">
        <v>46.43</v>
      </c>
      <c r="BK558">
        <v>32.950000000000003</v>
      </c>
      <c r="BL558">
        <v>195</v>
      </c>
      <c r="BM558">
        <v>102.86</v>
      </c>
      <c r="BN558">
        <v>37.81</v>
      </c>
      <c r="BO558">
        <v>82.1</v>
      </c>
      <c r="BP558">
        <v>115.59</v>
      </c>
      <c r="BQ558">
        <v>37.450000000000003</v>
      </c>
      <c r="BR558">
        <v>89.19</v>
      </c>
      <c r="BS558">
        <v>181.84</v>
      </c>
      <c r="BT558">
        <v>72.5</v>
      </c>
      <c r="BU558">
        <v>23</v>
      </c>
      <c r="BV558">
        <v>167.62</v>
      </c>
      <c r="BW558">
        <v>76.489999999999995</v>
      </c>
      <c r="BX558">
        <v>194.18</v>
      </c>
      <c r="BY558">
        <v>57.93</v>
      </c>
      <c r="BZ558">
        <v>53.49</v>
      </c>
      <c r="CA558">
        <v>49.52</v>
      </c>
      <c r="CB558">
        <v>30.89</v>
      </c>
      <c r="CC558">
        <v>148.28</v>
      </c>
      <c r="CD558">
        <v>196.8</v>
      </c>
      <c r="CE558">
        <v>22.64</v>
      </c>
      <c r="CF558">
        <v>66.22</v>
      </c>
      <c r="CG558">
        <v>33.380000000000003</v>
      </c>
      <c r="CH558">
        <v>62.22</v>
      </c>
      <c r="CI558">
        <v>21.25</v>
      </c>
      <c r="CJ558">
        <v>77.75</v>
      </c>
      <c r="CK558">
        <v>75.31</v>
      </c>
      <c r="CL558">
        <v>6.04</v>
      </c>
      <c r="CM558" t="s">
        <v>1217</v>
      </c>
      <c r="CN558" t="s">
        <v>1218</v>
      </c>
      <c r="CO558">
        <v>67</v>
      </c>
      <c r="CP558">
        <v>33.32</v>
      </c>
      <c r="CQ558">
        <v>25.61</v>
      </c>
      <c r="CR558">
        <v>33.119999999999997</v>
      </c>
      <c r="CS558">
        <v>10.039999999999999</v>
      </c>
      <c r="CT558">
        <v>6.1</v>
      </c>
      <c r="CU558" t="s">
        <v>1218</v>
      </c>
      <c r="CV558">
        <v>29.1646</v>
      </c>
      <c r="CW558">
        <v>3.17</v>
      </c>
      <c r="CX558" t="s">
        <v>1219</v>
      </c>
      <c r="CY558">
        <v>37.299999999999997</v>
      </c>
      <c r="CZ558">
        <v>148.88</v>
      </c>
      <c r="DA558">
        <v>54.11</v>
      </c>
      <c r="DB558">
        <v>125.55</v>
      </c>
      <c r="DC558">
        <v>127.19</v>
      </c>
      <c r="DD558">
        <v>26.99</v>
      </c>
      <c r="DE558">
        <v>68.349999999999994</v>
      </c>
      <c r="DF558">
        <v>43.8</v>
      </c>
      <c r="DG558">
        <v>30.21</v>
      </c>
      <c r="DH558">
        <v>42.94</v>
      </c>
      <c r="DI558">
        <v>7.33</v>
      </c>
      <c r="DJ558">
        <v>28.05</v>
      </c>
      <c r="DK558">
        <v>114.69</v>
      </c>
      <c r="DL558">
        <v>100.73</v>
      </c>
      <c r="DM558">
        <v>44.89</v>
      </c>
      <c r="DN558">
        <v>31.04</v>
      </c>
      <c r="DO558">
        <v>27.91</v>
      </c>
      <c r="DP558">
        <v>53.89</v>
      </c>
      <c r="DQ558">
        <v>90.5</v>
      </c>
      <c r="DR558">
        <v>37.74</v>
      </c>
      <c r="DS558">
        <v>26.08</v>
      </c>
      <c r="DT558">
        <v>132.38</v>
      </c>
      <c r="DU558">
        <v>135.07</v>
      </c>
      <c r="DV558">
        <v>165.08</v>
      </c>
      <c r="DW558">
        <v>29.27</v>
      </c>
      <c r="DX558">
        <v>46.15</v>
      </c>
      <c r="DY558">
        <v>102.53</v>
      </c>
      <c r="DZ558">
        <v>122.04</v>
      </c>
      <c r="EA558">
        <v>31.81</v>
      </c>
      <c r="EB558">
        <v>39.39</v>
      </c>
      <c r="EC558">
        <v>52.04</v>
      </c>
      <c r="ED558">
        <v>63</v>
      </c>
      <c r="EE558">
        <v>26.71</v>
      </c>
      <c r="EF558">
        <v>25.44</v>
      </c>
      <c r="EG558">
        <v>22.73</v>
      </c>
      <c r="EH558">
        <v>34.57</v>
      </c>
      <c r="EI558">
        <v>18.14</v>
      </c>
      <c r="EJ558">
        <v>24.6</v>
      </c>
      <c r="EK558">
        <v>85.04</v>
      </c>
      <c r="EL558">
        <v>14.99</v>
      </c>
      <c r="EM558">
        <v>20.97</v>
      </c>
      <c r="EN558">
        <v>29.37</v>
      </c>
      <c r="EO558">
        <v>62.36</v>
      </c>
      <c r="EP558">
        <v>101.05</v>
      </c>
      <c r="EQ558">
        <v>33.99</v>
      </c>
      <c r="ER558">
        <v>31.22</v>
      </c>
      <c r="ES558">
        <v>22.61</v>
      </c>
      <c r="ET558">
        <v>62</v>
      </c>
      <c r="EU558">
        <v>30.36</v>
      </c>
      <c r="EV558">
        <v>73.75</v>
      </c>
      <c r="EW558">
        <v>33.67</v>
      </c>
      <c r="EX558">
        <v>37.22</v>
      </c>
      <c r="EY558">
        <v>37.299999999999997</v>
      </c>
      <c r="EZ558">
        <v>27.98</v>
      </c>
      <c r="FA558">
        <v>65.41</v>
      </c>
      <c r="FB558">
        <v>44.91</v>
      </c>
      <c r="FC558">
        <v>54.57</v>
      </c>
      <c r="FD558">
        <v>26.6</v>
      </c>
      <c r="FE558">
        <v>22.24</v>
      </c>
      <c r="FF558" t="s">
        <v>1220</v>
      </c>
      <c r="FG558" t="s">
        <v>1221</v>
      </c>
      <c r="FH558">
        <v>44.51</v>
      </c>
    </row>
    <row r="559" spans="1:164">
      <c r="A559" s="122">
        <v>43910</v>
      </c>
      <c r="B559">
        <v>24.95</v>
      </c>
      <c r="C559">
        <v>14.71</v>
      </c>
      <c r="D559">
        <v>7.23</v>
      </c>
      <c r="E559">
        <v>10.98</v>
      </c>
      <c r="F559">
        <v>47.56</v>
      </c>
      <c r="G559">
        <v>32.78</v>
      </c>
      <c r="H559">
        <v>18.899999999999999</v>
      </c>
      <c r="I559">
        <v>43.05</v>
      </c>
      <c r="J559">
        <v>42.39</v>
      </c>
      <c r="K559">
        <v>87.4</v>
      </c>
      <c r="L559">
        <v>21.51</v>
      </c>
      <c r="M559" t="s">
        <v>1222</v>
      </c>
      <c r="N559">
        <v>49.3</v>
      </c>
      <c r="O559">
        <v>17.87</v>
      </c>
      <c r="P559" t="s">
        <v>1223</v>
      </c>
      <c r="Q559">
        <v>26.48</v>
      </c>
      <c r="R559">
        <v>46.27</v>
      </c>
      <c r="S559">
        <v>27.6</v>
      </c>
      <c r="T559">
        <v>93.18</v>
      </c>
      <c r="U559">
        <v>25.39</v>
      </c>
      <c r="V559">
        <v>31.3</v>
      </c>
      <c r="W559">
        <v>30.82</v>
      </c>
      <c r="X559">
        <v>30.82</v>
      </c>
      <c r="Y559" t="s">
        <v>1224</v>
      </c>
      <c r="Z559">
        <v>30.22</v>
      </c>
      <c r="AA559">
        <v>9</v>
      </c>
      <c r="AB559">
        <v>28.03</v>
      </c>
      <c r="AC559">
        <v>19.440000000000001</v>
      </c>
      <c r="AD559">
        <v>18.91</v>
      </c>
      <c r="AE559">
        <v>47.82</v>
      </c>
      <c r="AF559">
        <v>104.19</v>
      </c>
      <c r="AG559">
        <v>119.15</v>
      </c>
      <c r="AH559">
        <v>30.83</v>
      </c>
      <c r="AI559">
        <v>21.6</v>
      </c>
      <c r="AJ559">
        <v>76.62</v>
      </c>
      <c r="AK559">
        <v>42.41</v>
      </c>
      <c r="AL559">
        <v>24.13</v>
      </c>
      <c r="AM559">
        <v>34.35</v>
      </c>
      <c r="AN559">
        <v>30.07</v>
      </c>
      <c r="AO559">
        <v>21.75</v>
      </c>
      <c r="AP559" t="s">
        <v>686</v>
      </c>
      <c r="AQ559">
        <v>25.16</v>
      </c>
      <c r="AR559">
        <v>14.31</v>
      </c>
      <c r="AS559">
        <v>38.5</v>
      </c>
      <c r="AT559">
        <v>29.19</v>
      </c>
      <c r="AU559">
        <v>116.38</v>
      </c>
      <c r="AV559">
        <v>141.5</v>
      </c>
      <c r="AW559">
        <v>196.5</v>
      </c>
      <c r="AX559">
        <v>16.579999999999998</v>
      </c>
      <c r="AY559">
        <v>49.08</v>
      </c>
      <c r="AZ559">
        <v>89.69</v>
      </c>
      <c r="BA559">
        <v>69.12</v>
      </c>
      <c r="BB559">
        <v>60.62</v>
      </c>
      <c r="BC559">
        <v>79.09</v>
      </c>
      <c r="BD559">
        <v>32.01</v>
      </c>
      <c r="BE559">
        <v>146</v>
      </c>
      <c r="BF559">
        <v>71.44</v>
      </c>
      <c r="BG559">
        <v>25.17</v>
      </c>
      <c r="BH559">
        <v>71.42</v>
      </c>
      <c r="BI559">
        <v>181.92</v>
      </c>
      <c r="BJ559">
        <v>45.96</v>
      </c>
      <c r="BK559">
        <v>31.79</v>
      </c>
      <c r="BL559">
        <v>187.15</v>
      </c>
      <c r="BM559">
        <v>101.06</v>
      </c>
      <c r="BN559">
        <v>37.85</v>
      </c>
      <c r="BO559">
        <v>92.5</v>
      </c>
      <c r="BP559">
        <v>113.67</v>
      </c>
      <c r="BQ559">
        <v>37.21</v>
      </c>
      <c r="BR559">
        <v>88.48</v>
      </c>
      <c r="BS559">
        <v>176.66</v>
      </c>
      <c r="BT559">
        <v>69.2</v>
      </c>
      <c r="BU559">
        <v>22.75</v>
      </c>
      <c r="BV559">
        <v>161.15</v>
      </c>
      <c r="BW559">
        <v>74</v>
      </c>
      <c r="BX559">
        <v>190.05</v>
      </c>
      <c r="BY559">
        <v>55.31</v>
      </c>
      <c r="BZ559">
        <v>52.02</v>
      </c>
      <c r="CA559">
        <v>48.99</v>
      </c>
      <c r="CB559">
        <v>30.83</v>
      </c>
      <c r="CC559">
        <v>141.35</v>
      </c>
      <c r="CD559">
        <v>189.81</v>
      </c>
      <c r="CE559">
        <v>22.64</v>
      </c>
      <c r="CF559">
        <v>64.87</v>
      </c>
      <c r="CG559">
        <v>32.29</v>
      </c>
      <c r="CH559">
        <v>60.34</v>
      </c>
      <c r="CI559">
        <v>20.54</v>
      </c>
      <c r="CJ559">
        <v>75.09</v>
      </c>
      <c r="CK559">
        <v>73.13</v>
      </c>
      <c r="CL559">
        <v>5.77</v>
      </c>
      <c r="CM559" t="s">
        <v>1225</v>
      </c>
      <c r="CN559" t="s">
        <v>1226</v>
      </c>
      <c r="CO559">
        <v>56.5</v>
      </c>
      <c r="CP559">
        <v>33.69</v>
      </c>
      <c r="CQ559">
        <v>25.86</v>
      </c>
      <c r="CR559">
        <v>33</v>
      </c>
      <c r="CS559">
        <v>10.35</v>
      </c>
      <c r="CT559">
        <v>6</v>
      </c>
      <c r="CU559" t="s">
        <v>1226</v>
      </c>
      <c r="CV559">
        <v>27.407499999999999</v>
      </c>
      <c r="CW559">
        <v>3.71</v>
      </c>
      <c r="CX559" t="s">
        <v>1227</v>
      </c>
      <c r="CY559">
        <v>38.799999999999997</v>
      </c>
      <c r="CZ559">
        <v>143.77000000000001</v>
      </c>
      <c r="DA559">
        <v>51.4</v>
      </c>
      <c r="DB559">
        <v>120.75</v>
      </c>
      <c r="DC559">
        <v>123.05</v>
      </c>
      <c r="DD559">
        <v>25.6</v>
      </c>
      <c r="DE559">
        <v>65.12</v>
      </c>
      <c r="DF559">
        <v>41.48</v>
      </c>
      <c r="DG559">
        <v>28.27</v>
      </c>
      <c r="DH559">
        <v>40.54</v>
      </c>
      <c r="DI559">
        <v>6.63</v>
      </c>
      <c r="DJ559">
        <v>26.71</v>
      </c>
      <c r="DK559">
        <v>109.28</v>
      </c>
      <c r="DL559">
        <v>95.74</v>
      </c>
      <c r="DM559">
        <v>42.71</v>
      </c>
      <c r="DN559">
        <v>29.54</v>
      </c>
      <c r="DO559">
        <v>26.42</v>
      </c>
      <c r="DP559">
        <v>50.4</v>
      </c>
      <c r="DQ559">
        <v>87.81</v>
      </c>
      <c r="DR559">
        <v>36.57</v>
      </c>
      <c r="DS559">
        <v>25.42</v>
      </c>
      <c r="DT559">
        <v>128.83000000000001</v>
      </c>
      <c r="DU559">
        <v>126.57</v>
      </c>
      <c r="DV559">
        <v>159.26</v>
      </c>
      <c r="DW559">
        <v>27.96</v>
      </c>
      <c r="DX559">
        <v>44.04</v>
      </c>
      <c r="DY559">
        <v>96.44</v>
      </c>
      <c r="DZ559">
        <v>115.75</v>
      </c>
      <c r="EA559">
        <v>29.69</v>
      </c>
      <c r="EB559">
        <v>37.619999999999997</v>
      </c>
      <c r="EC559">
        <v>50.55</v>
      </c>
      <c r="ED559">
        <v>59.95</v>
      </c>
      <c r="EE559">
        <v>25.66</v>
      </c>
      <c r="EF559">
        <v>24</v>
      </c>
      <c r="EG559">
        <v>21.45</v>
      </c>
      <c r="EH559">
        <v>33.409999999999997</v>
      </c>
      <c r="EI559">
        <v>18.329999999999998</v>
      </c>
      <c r="EJ559">
        <v>24.08</v>
      </c>
      <c r="EK559">
        <v>84.02</v>
      </c>
      <c r="EL559">
        <v>14.85</v>
      </c>
      <c r="EM559">
        <v>20.97</v>
      </c>
      <c r="EN559">
        <v>28.96</v>
      </c>
      <c r="EO559">
        <v>60.19</v>
      </c>
      <c r="EP559">
        <v>97.23</v>
      </c>
      <c r="EQ559">
        <v>32.22</v>
      </c>
      <c r="ER559">
        <v>30.7</v>
      </c>
      <c r="ES559">
        <v>21.69</v>
      </c>
      <c r="ET559">
        <v>60.55</v>
      </c>
      <c r="EU559">
        <v>31.73</v>
      </c>
      <c r="EV559">
        <v>83.21</v>
      </c>
      <c r="EW559">
        <v>38.33</v>
      </c>
      <c r="EX559">
        <v>40.54</v>
      </c>
      <c r="EY559">
        <v>40.51</v>
      </c>
      <c r="EZ559">
        <v>30.24</v>
      </c>
      <c r="FA559">
        <v>68.3</v>
      </c>
      <c r="FB559">
        <v>46.37</v>
      </c>
      <c r="FC559">
        <v>55.59</v>
      </c>
      <c r="FD559">
        <v>29.32</v>
      </c>
      <c r="FE559">
        <v>25.32</v>
      </c>
      <c r="FF559" t="s">
        <v>1228</v>
      </c>
      <c r="FG559" t="s">
        <v>1229</v>
      </c>
      <c r="FH559">
        <v>47.34</v>
      </c>
    </row>
    <row r="560" spans="1:164">
      <c r="A560" s="122">
        <v>43913</v>
      </c>
      <c r="B560">
        <v>23.89</v>
      </c>
      <c r="C560">
        <v>13.81</v>
      </c>
      <c r="D560">
        <v>6.77</v>
      </c>
      <c r="E560">
        <v>9.82</v>
      </c>
      <c r="F560">
        <v>45.28</v>
      </c>
      <c r="G560">
        <v>30.32</v>
      </c>
      <c r="H560">
        <v>17.78</v>
      </c>
      <c r="I560">
        <v>41.64</v>
      </c>
      <c r="J560">
        <v>40.51</v>
      </c>
      <c r="K560">
        <v>82.36</v>
      </c>
      <c r="L560">
        <v>20.74</v>
      </c>
      <c r="M560" t="s">
        <v>1230</v>
      </c>
      <c r="N560">
        <v>37.9</v>
      </c>
      <c r="O560">
        <v>15</v>
      </c>
      <c r="P560" t="s">
        <v>1231</v>
      </c>
      <c r="Q560">
        <v>24.81</v>
      </c>
      <c r="R560">
        <v>43.05</v>
      </c>
      <c r="S560">
        <v>24.93</v>
      </c>
      <c r="T560">
        <v>86.91</v>
      </c>
      <c r="U560">
        <v>23.13</v>
      </c>
      <c r="V560">
        <v>28.82</v>
      </c>
      <c r="W560">
        <v>27.59</v>
      </c>
      <c r="X560">
        <v>28.13</v>
      </c>
      <c r="Y560" t="s">
        <v>1232</v>
      </c>
      <c r="Z560">
        <v>28.57</v>
      </c>
      <c r="AA560">
        <v>8.42</v>
      </c>
      <c r="AB560">
        <v>26.3</v>
      </c>
      <c r="AC560">
        <v>17.309999999999999</v>
      </c>
      <c r="AD560">
        <v>17.66</v>
      </c>
      <c r="AE560">
        <v>44.93</v>
      </c>
      <c r="AF560">
        <v>98.62</v>
      </c>
      <c r="AG560">
        <v>113</v>
      </c>
      <c r="AH560">
        <v>29.08</v>
      </c>
      <c r="AI560">
        <v>20.75</v>
      </c>
      <c r="AJ560">
        <v>72.27</v>
      </c>
      <c r="AK560">
        <v>40.46</v>
      </c>
      <c r="AL560">
        <v>22.86</v>
      </c>
      <c r="AM560">
        <v>30.83</v>
      </c>
      <c r="AN560">
        <v>28.72</v>
      </c>
      <c r="AO560">
        <v>23.6</v>
      </c>
      <c r="AP560" t="s">
        <v>686</v>
      </c>
      <c r="AQ560">
        <v>24.07</v>
      </c>
      <c r="AR560">
        <v>12.22</v>
      </c>
      <c r="AS560">
        <v>37.81</v>
      </c>
      <c r="AT560">
        <v>24.59</v>
      </c>
      <c r="AU560">
        <v>115.76</v>
      </c>
      <c r="AV560">
        <v>137.01</v>
      </c>
      <c r="AW560">
        <v>185</v>
      </c>
      <c r="AX560">
        <v>16.22</v>
      </c>
      <c r="AY560">
        <v>47.54</v>
      </c>
      <c r="AZ560">
        <v>89.56</v>
      </c>
      <c r="BA560">
        <v>68.569999999999993</v>
      </c>
      <c r="BB560">
        <v>59.35</v>
      </c>
      <c r="BC560">
        <v>74.62</v>
      </c>
      <c r="BD560">
        <v>31.56</v>
      </c>
      <c r="BE560">
        <v>139.96</v>
      </c>
      <c r="BF560">
        <v>65.900000000000006</v>
      </c>
      <c r="BG560">
        <v>27.39</v>
      </c>
      <c r="BH560">
        <v>70.400000000000006</v>
      </c>
      <c r="BI560">
        <v>181.4</v>
      </c>
      <c r="BJ560">
        <v>47.15</v>
      </c>
      <c r="BK560">
        <v>31.64</v>
      </c>
      <c r="BL560">
        <v>185.49</v>
      </c>
      <c r="BM560">
        <v>104.81</v>
      </c>
      <c r="BN560">
        <v>38.35</v>
      </c>
      <c r="BO560">
        <v>94.9</v>
      </c>
      <c r="BP560">
        <v>115.32</v>
      </c>
      <c r="BQ560">
        <v>37.700000000000003</v>
      </c>
      <c r="BR560">
        <v>89.98</v>
      </c>
      <c r="BS560">
        <v>182.97</v>
      </c>
      <c r="BT560">
        <v>69.09</v>
      </c>
      <c r="BU560">
        <v>22.22</v>
      </c>
      <c r="BV560">
        <v>160.27000000000001</v>
      </c>
      <c r="BW560">
        <v>74.849999999999994</v>
      </c>
      <c r="BX560">
        <v>190.47</v>
      </c>
      <c r="BY560">
        <v>54.79</v>
      </c>
      <c r="BZ560">
        <v>52.44</v>
      </c>
      <c r="CA560">
        <v>49.09</v>
      </c>
      <c r="CB560">
        <v>31.08</v>
      </c>
      <c r="CC560">
        <v>139.82</v>
      </c>
      <c r="CD560">
        <v>189.7</v>
      </c>
      <c r="CE560">
        <v>23</v>
      </c>
      <c r="CF560">
        <v>65.989999999999995</v>
      </c>
      <c r="CG560">
        <v>31.51</v>
      </c>
      <c r="CH560">
        <v>61.33</v>
      </c>
      <c r="CI560">
        <v>20.3</v>
      </c>
      <c r="CJ560">
        <v>76.2</v>
      </c>
      <c r="CK560">
        <v>74.37</v>
      </c>
      <c r="CL560">
        <v>5.86</v>
      </c>
      <c r="CM560" t="s">
        <v>1233</v>
      </c>
      <c r="CN560" t="s">
        <v>1234</v>
      </c>
      <c r="CO560">
        <v>54.25</v>
      </c>
      <c r="CP560">
        <v>31.4</v>
      </c>
      <c r="CQ560">
        <v>23.57</v>
      </c>
      <c r="CR560">
        <v>30.16</v>
      </c>
      <c r="CS560">
        <v>9.4499999999999993</v>
      </c>
      <c r="CT560">
        <v>5.44</v>
      </c>
      <c r="CU560" t="s">
        <v>1234</v>
      </c>
      <c r="CV560">
        <v>33.047499999999999</v>
      </c>
      <c r="CW560">
        <v>3.2</v>
      </c>
      <c r="CX560" t="s">
        <v>1235</v>
      </c>
      <c r="CY560">
        <v>33.6</v>
      </c>
      <c r="CZ560">
        <v>164.4</v>
      </c>
      <c r="DA560">
        <v>48.77</v>
      </c>
      <c r="DB560">
        <v>117.51</v>
      </c>
      <c r="DC560">
        <v>120.13</v>
      </c>
      <c r="DD560">
        <v>24.72</v>
      </c>
      <c r="DE560">
        <v>63.48</v>
      </c>
      <c r="DF560">
        <v>40.590000000000003</v>
      </c>
      <c r="DG560">
        <v>26.72</v>
      </c>
      <c r="DH560">
        <v>39.5</v>
      </c>
      <c r="DI560">
        <v>6.17</v>
      </c>
      <c r="DJ560">
        <v>25.71</v>
      </c>
      <c r="DK560">
        <v>104.16</v>
      </c>
      <c r="DL560">
        <v>91.89</v>
      </c>
      <c r="DM560">
        <v>41.14</v>
      </c>
      <c r="DN560">
        <v>28.05</v>
      </c>
      <c r="DO560">
        <v>25.14</v>
      </c>
      <c r="DP560">
        <v>48.63</v>
      </c>
      <c r="DQ560">
        <v>87.53</v>
      </c>
      <c r="DR560">
        <v>36.99</v>
      </c>
      <c r="DS560">
        <v>24.14</v>
      </c>
      <c r="DT560">
        <v>129.97</v>
      </c>
      <c r="DU560">
        <v>122.65</v>
      </c>
      <c r="DV560">
        <v>159.18</v>
      </c>
      <c r="DW560">
        <v>26.99</v>
      </c>
      <c r="DX560">
        <v>42.54</v>
      </c>
      <c r="DY560">
        <v>93.41</v>
      </c>
      <c r="DZ560">
        <v>110.36</v>
      </c>
      <c r="EA560">
        <v>28.75</v>
      </c>
      <c r="EB560">
        <v>36.31</v>
      </c>
      <c r="EC560">
        <v>49.52</v>
      </c>
      <c r="ED560">
        <v>58.51</v>
      </c>
      <c r="EE560">
        <v>25.25</v>
      </c>
      <c r="EF560">
        <v>23.18</v>
      </c>
      <c r="EG560">
        <v>20.81</v>
      </c>
      <c r="EH560">
        <v>33.619999999999997</v>
      </c>
      <c r="EI560">
        <v>18</v>
      </c>
      <c r="EJ560">
        <v>23.65</v>
      </c>
      <c r="EK560">
        <v>83.6</v>
      </c>
      <c r="EL560">
        <v>14.72</v>
      </c>
      <c r="EM560">
        <v>21.1</v>
      </c>
      <c r="EN560">
        <v>26.59</v>
      </c>
      <c r="EO560">
        <v>58.26</v>
      </c>
      <c r="EP560">
        <v>97.56</v>
      </c>
      <c r="EQ560">
        <v>31.99</v>
      </c>
      <c r="ER560">
        <v>30.2</v>
      </c>
      <c r="ES560">
        <v>21.69</v>
      </c>
      <c r="ET560">
        <v>51.13</v>
      </c>
      <c r="EU560">
        <v>32.549999999999997</v>
      </c>
      <c r="EV560">
        <v>90.87</v>
      </c>
      <c r="EW560">
        <v>41.53</v>
      </c>
      <c r="EX560">
        <v>42.76</v>
      </c>
      <c r="EY560">
        <v>42.94</v>
      </c>
      <c r="EZ560">
        <v>30.05</v>
      </c>
      <c r="FA560">
        <v>70.430000000000007</v>
      </c>
      <c r="FB560">
        <v>47.18</v>
      </c>
      <c r="FC560">
        <v>56.46</v>
      </c>
      <c r="FD560">
        <v>29.48</v>
      </c>
      <c r="FE560">
        <v>27.46</v>
      </c>
      <c r="FF560" t="s">
        <v>1236</v>
      </c>
      <c r="FG560" t="s">
        <v>1237</v>
      </c>
      <c r="FH560">
        <v>50.98</v>
      </c>
    </row>
    <row r="561" spans="1:164">
      <c r="A561" s="122">
        <v>43914</v>
      </c>
      <c r="B561">
        <v>26.71</v>
      </c>
      <c r="C561">
        <v>15.07</v>
      </c>
      <c r="D561">
        <v>7.49</v>
      </c>
      <c r="E561">
        <v>9.7799999999999994</v>
      </c>
      <c r="F561">
        <v>49.57</v>
      </c>
      <c r="G561">
        <v>32.76</v>
      </c>
      <c r="H561">
        <v>20.010000000000002</v>
      </c>
      <c r="I561">
        <v>46.25</v>
      </c>
      <c r="J561">
        <v>45.07</v>
      </c>
      <c r="K561">
        <v>92.03</v>
      </c>
      <c r="L561">
        <v>23.33</v>
      </c>
      <c r="M561" t="s">
        <v>1238</v>
      </c>
      <c r="N561">
        <v>49.5</v>
      </c>
      <c r="O561">
        <v>20.07</v>
      </c>
      <c r="P561" t="s">
        <v>1239</v>
      </c>
      <c r="Q561">
        <v>27.85</v>
      </c>
      <c r="R561">
        <v>48.26</v>
      </c>
      <c r="S561">
        <v>27.95</v>
      </c>
      <c r="T561">
        <v>98.73</v>
      </c>
      <c r="U561">
        <v>25.85</v>
      </c>
      <c r="V561">
        <v>32.4</v>
      </c>
      <c r="W561">
        <v>29.52</v>
      </c>
      <c r="X561">
        <v>31.39</v>
      </c>
      <c r="Y561" t="s">
        <v>1240</v>
      </c>
      <c r="Z561">
        <v>31.27</v>
      </c>
      <c r="AA561">
        <v>9</v>
      </c>
      <c r="AB561">
        <v>29.98</v>
      </c>
      <c r="AC561">
        <v>21.29</v>
      </c>
      <c r="AD561">
        <v>19.850000000000001</v>
      </c>
      <c r="AE561">
        <v>49.76</v>
      </c>
      <c r="AF561">
        <v>109.58</v>
      </c>
      <c r="AG561">
        <v>124.46</v>
      </c>
      <c r="AH561">
        <v>32.24</v>
      </c>
      <c r="AI561">
        <v>22.64</v>
      </c>
      <c r="AJ561">
        <v>79.930000000000007</v>
      </c>
      <c r="AK561">
        <v>43.55</v>
      </c>
      <c r="AL561">
        <v>25.3</v>
      </c>
      <c r="AM561">
        <v>37.130000000000003</v>
      </c>
      <c r="AN561">
        <v>31.32</v>
      </c>
      <c r="AO561">
        <v>18.5</v>
      </c>
      <c r="AP561" t="s">
        <v>686</v>
      </c>
      <c r="AQ561">
        <v>26.13</v>
      </c>
      <c r="AR561">
        <v>15.61</v>
      </c>
      <c r="AS561">
        <v>42.21</v>
      </c>
      <c r="AT561">
        <v>30.42</v>
      </c>
      <c r="AU561">
        <v>122.59</v>
      </c>
      <c r="AV561">
        <v>148.59</v>
      </c>
      <c r="AW561">
        <v>205.02</v>
      </c>
      <c r="AX561">
        <v>20.010000000000002</v>
      </c>
      <c r="AY561">
        <v>50.41</v>
      </c>
      <c r="AZ561">
        <v>97.41</v>
      </c>
      <c r="BA561">
        <v>74.23</v>
      </c>
      <c r="BB561">
        <v>64.900000000000006</v>
      </c>
      <c r="BC561">
        <v>80.37</v>
      </c>
      <c r="BD561">
        <v>33.56</v>
      </c>
      <c r="BE561">
        <v>151.04</v>
      </c>
      <c r="BF561">
        <v>74.73</v>
      </c>
      <c r="BG561">
        <v>23.69</v>
      </c>
      <c r="BH561">
        <v>77.61</v>
      </c>
      <c r="BI561">
        <v>198.1</v>
      </c>
      <c r="BJ561">
        <v>51.74</v>
      </c>
      <c r="BK561">
        <v>34.159999999999997</v>
      </c>
      <c r="BL561">
        <v>204.77</v>
      </c>
      <c r="BM561">
        <v>115.63</v>
      </c>
      <c r="BN561">
        <v>42.15</v>
      </c>
      <c r="BO561">
        <v>68.099999999999994</v>
      </c>
      <c r="BP561">
        <v>121.85</v>
      </c>
      <c r="BQ561">
        <v>40.1</v>
      </c>
      <c r="BR561">
        <v>97.3</v>
      </c>
      <c r="BS561">
        <v>202.76</v>
      </c>
      <c r="BT561">
        <v>73.81</v>
      </c>
      <c r="BU561">
        <v>25.22</v>
      </c>
      <c r="BV561">
        <v>176.53</v>
      </c>
      <c r="BW561">
        <v>82.02</v>
      </c>
      <c r="BX561">
        <v>204.99</v>
      </c>
      <c r="BY561">
        <v>60.47</v>
      </c>
      <c r="BZ561">
        <v>57.63</v>
      </c>
      <c r="CA561">
        <v>53.17</v>
      </c>
      <c r="CB561">
        <v>33.78</v>
      </c>
      <c r="CC561">
        <v>154.54</v>
      </c>
      <c r="CD561">
        <v>206.24</v>
      </c>
      <c r="CE561">
        <v>24.89</v>
      </c>
      <c r="CF561">
        <v>71.59</v>
      </c>
      <c r="CG561">
        <v>35.4</v>
      </c>
      <c r="CH561">
        <v>67.25</v>
      </c>
      <c r="CI561">
        <v>22.56</v>
      </c>
      <c r="CJ561">
        <v>80.42</v>
      </c>
      <c r="CK561">
        <v>82.87</v>
      </c>
      <c r="CL561">
        <v>5.91</v>
      </c>
      <c r="CM561" t="s">
        <v>1241</v>
      </c>
      <c r="CN561" t="s">
        <v>1242</v>
      </c>
      <c r="CO561">
        <v>56</v>
      </c>
      <c r="CP561">
        <v>36.340000000000003</v>
      </c>
      <c r="CQ561">
        <v>27.35</v>
      </c>
      <c r="CR561">
        <v>33.880000000000003</v>
      </c>
      <c r="CS561">
        <v>10.42</v>
      </c>
      <c r="CT561">
        <v>5.99</v>
      </c>
      <c r="CU561" t="s">
        <v>1242</v>
      </c>
      <c r="CV561">
        <v>21.5779</v>
      </c>
      <c r="CW561">
        <v>3.27</v>
      </c>
      <c r="CX561" t="s">
        <v>1243</v>
      </c>
      <c r="CY561">
        <v>44.2</v>
      </c>
      <c r="CZ561">
        <v>111.58</v>
      </c>
      <c r="DA561">
        <v>54.94</v>
      </c>
      <c r="DB561">
        <v>131.96</v>
      </c>
      <c r="DC561">
        <v>135.76</v>
      </c>
      <c r="DD561">
        <v>28.54</v>
      </c>
      <c r="DE561">
        <v>69.739999999999995</v>
      </c>
      <c r="DF561">
        <v>44.69</v>
      </c>
      <c r="DG561">
        <v>29.2</v>
      </c>
      <c r="DH561">
        <v>42.67</v>
      </c>
      <c r="DI561">
        <v>8.09</v>
      </c>
      <c r="DJ561">
        <v>28.89</v>
      </c>
      <c r="DK561">
        <v>116.99</v>
      </c>
      <c r="DL561">
        <v>102.83</v>
      </c>
      <c r="DM561">
        <v>45.42</v>
      </c>
      <c r="DN561">
        <v>30.2</v>
      </c>
      <c r="DO561">
        <v>28.23</v>
      </c>
      <c r="DP561">
        <v>51.11</v>
      </c>
      <c r="DQ561">
        <v>95.74</v>
      </c>
      <c r="DR561">
        <v>40.340000000000003</v>
      </c>
      <c r="DS561">
        <v>28.16</v>
      </c>
      <c r="DT561">
        <v>141.94</v>
      </c>
      <c r="DU561">
        <v>129.27000000000001</v>
      </c>
      <c r="DV561">
        <v>173.6</v>
      </c>
      <c r="DW561">
        <v>29.74</v>
      </c>
      <c r="DX561">
        <v>44.76</v>
      </c>
      <c r="DY561">
        <v>101.02</v>
      </c>
      <c r="DZ561">
        <v>116.19</v>
      </c>
      <c r="EA561">
        <v>30.26</v>
      </c>
      <c r="EB561">
        <v>38.07</v>
      </c>
      <c r="EC561">
        <v>53.39</v>
      </c>
      <c r="ED561">
        <v>60.91</v>
      </c>
      <c r="EE561">
        <v>26.4</v>
      </c>
      <c r="EF561">
        <v>24.36</v>
      </c>
      <c r="EG561">
        <v>22.31</v>
      </c>
      <c r="EH561">
        <v>36.770000000000003</v>
      </c>
      <c r="EI561">
        <v>18.940000000000001</v>
      </c>
      <c r="EJ561">
        <v>26.71</v>
      </c>
      <c r="EK561">
        <v>92.04</v>
      </c>
      <c r="EL561">
        <v>15.86</v>
      </c>
      <c r="EM561">
        <v>24.51</v>
      </c>
      <c r="EN561">
        <v>27.75</v>
      </c>
      <c r="EO561">
        <v>66.13</v>
      </c>
      <c r="EP561">
        <v>102.41</v>
      </c>
      <c r="EQ561">
        <v>36.01</v>
      </c>
      <c r="ER561">
        <v>34.1</v>
      </c>
      <c r="ES561">
        <v>23.73</v>
      </c>
      <c r="ET561">
        <v>47.15</v>
      </c>
      <c r="EU561">
        <v>29.54</v>
      </c>
      <c r="EV561">
        <v>62.12</v>
      </c>
      <c r="EW561">
        <v>29.99</v>
      </c>
      <c r="EX561">
        <v>34.9</v>
      </c>
      <c r="EY561">
        <v>33.39</v>
      </c>
      <c r="EZ561">
        <v>25.52</v>
      </c>
      <c r="FA561">
        <v>62.59</v>
      </c>
      <c r="FB561">
        <v>43.01</v>
      </c>
      <c r="FC561">
        <v>51.27</v>
      </c>
      <c r="FD561">
        <v>22.84</v>
      </c>
      <c r="FE561">
        <v>20.02</v>
      </c>
      <c r="FF561" t="s">
        <v>1244</v>
      </c>
      <c r="FG561" t="s">
        <v>1245</v>
      </c>
      <c r="FH561">
        <v>38.909999999999997</v>
      </c>
    </row>
    <row r="562" spans="1:164">
      <c r="A562" s="122">
        <v>43915</v>
      </c>
      <c r="B562">
        <v>27.86</v>
      </c>
      <c r="C562">
        <v>16.12</v>
      </c>
      <c r="D562">
        <v>7.96</v>
      </c>
      <c r="E562">
        <v>10.81</v>
      </c>
      <c r="F562">
        <v>49.74</v>
      </c>
      <c r="G562">
        <v>33.78</v>
      </c>
      <c r="H562">
        <v>20.96</v>
      </c>
      <c r="I562">
        <v>47.6</v>
      </c>
      <c r="J562">
        <v>46.27</v>
      </c>
      <c r="K562">
        <v>94.88</v>
      </c>
      <c r="L562">
        <v>24.01</v>
      </c>
      <c r="M562" t="s">
        <v>1246</v>
      </c>
      <c r="N562">
        <v>52.1</v>
      </c>
      <c r="O562">
        <v>22.35</v>
      </c>
      <c r="P562" t="s">
        <v>1247</v>
      </c>
      <c r="Q562">
        <v>28.73</v>
      </c>
      <c r="R562">
        <v>49.32</v>
      </c>
      <c r="S562">
        <v>28.1</v>
      </c>
      <c r="T562">
        <v>101.89</v>
      </c>
      <c r="U562">
        <v>26.35</v>
      </c>
      <c r="V562">
        <v>33.159999999999997</v>
      </c>
      <c r="W562">
        <v>30.51</v>
      </c>
      <c r="X562">
        <v>31.73</v>
      </c>
      <c r="Y562" t="s">
        <v>1248</v>
      </c>
      <c r="Z562">
        <v>31.32</v>
      </c>
      <c r="AA562">
        <v>9.3000000000000007</v>
      </c>
      <c r="AB562">
        <v>30.66</v>
      </c>
      <c r="AC562">
        <v>22.8</v>
      </c>
      <c r="AD562">
        <v>20.39</v>
      </c>
      <c r="AE562">
        <v>51.03</v>
      </c>
      <c r="AF562">
        <v>112.46</v>
      </c>
      <c r="AG562">
        <v>127.23</v>
      </c>
      <c r="AH562">
        <v>33.1</v>
      </c>
      <c r="AI562">
        <v>23.05</v>
      </c>
      <c r="AJ562">
        <v>82.27</v>
      </c>
      <c r="AK562">
        <v>42.98</v>
      </c>
      <c r="AL562">
        <v>26.15</v>
      </c>
      <c r="AM562">
        <v>39.619999999999997</v>
      </c>
      <c r="AN562">
        <v>32.200000000000003</v>
      </c>
      <c r="AO562">
        <v>17.84</v>
      </c>
      <c r="AP562" t="s">
        <v>686</v>
      </c>
      <c r="AQ562">
        <v>26.44</v>
      </c>
      <c r="AR562">
        <v>16.95</v>
      </c>
      <c r="AS562">
        <v>41.61</v>
      </c>
      <c r="AT562">
        <v>31.54</v>
      </c>
      <c r="AU562">
        <v>124.01</v>
      </c>
      <c r="AV562">
        <v>154.54</v>
      </c>
      <c r="AW562">
        <v>209.98</v>
      </c>
      <c r="AX562">
        <v>21.04</v>
      </c>
      <c r="AY562">
        <v>50.84</v>
      </c>
      <c r="AZ562">
        <v>97.66</v>
      </c>
      <c r="BA562">
        <v>75.239999999999995</v>
      </c>
      <c r="BB562">
        <v>66.63</v>
      </c>
      <c r="BC562">
        <v>81.44</v>
      </c>
      <c r="BD562">
        <v>33.81</v>
      </c>
      <c r="BE562">
        <v>152.97</v>
      </c>
      <c r="BF562">
        <v>77.52</v>
      </c>
      <c r="BG562">
        <v>22.51</v>
      </c>
      <c r="BH562">
        <v>77.510000000000005</v>
      </c>
      <c r="BI562">
        <v>195.46</v>
      </c>
      <c r="BJ562">
        <v>52.84</v>
      </c>
      <c r="BK562">
        <v>34.21</v>
      </c>
      <c r="BL562">
        <v>204.87</v>
      </c>
      <c r="BM562">
        <v>114.76</v>
      </c>
      <c r="BN562">
        <v>43.79</v>
      </c>
      <c r="BO562">
        <v>66.400000000000006</v>
      </c>
      <c r="BP562">
        <v>121.85</v>
      </c>
      <c r="BQ562">
        <v>40.03</v>
      </c>
      <c r="BR562">
        <v>97.96</v>
      </c>
      <c r="BS562">
        <v>199.43</v>
      </c>
      <c r="BT562">
        <v>73.17</v>
      </c>
      <c r="BU562">
        <v>26.4</v>
      </c>
      <c r="BV562">
        <v>177.53</v>
      </c>
      <c r="BW562">
        <v>81.510000000000005</v>
      </c>
      <c r="BX562">
        <v>201.51</v>
      </c>
      <c r="BY562">
        <v>60.47</v>
      </c>
      <c r="BZ562">
        <v>57.6</v>
      </c>
      <c r="CA562">
        <v>52.87</v>
      </c>
      <c r="CB562">
        <v>34.18</v>
      </c>
      <c r="CC562">
        <v>155.12</v>
      </c>
      <c r="CD562">
        <v>204.79</v>
      </c>
      <c r="CE562">
        <v>25.36</v>
      </c>
      <c r="CF562">
        <v>71.400000000000006</v>
      </c>
      <c r="CG562">
        <v>37.630000000000003</v>
      </c>
      <c r="CH562">
        <v>68.37</v>
      </c>
      <c r="CI562">
        <v>23.61</v>
      </c>
      <c r="CJ562">
        <v>80.239999999999995</v>
      </c>
      <c r="CK562">
        <v>82.47</v>
      </c>
      <c r="CL562">
        <v>6.15</v>
      </c>
      <c r="CM562" t="s">
        <v>1249</v>
      </c>
      <c r="CN562" t="s">
        <v>1250</v>
      </c>
      <c r="CO562">
        <v>58.25</v>
      </c>
      <c r="CP562">
        <v>37.799999999999997</v>
      </c>
      <c r="CQ562">
        <v>28.64</v>
      </c>
      <c r="CR562">
        <v>34.28</v>
      </c>
      <c r="CS562">
        <v>10.65</v>
      </c>
      <c r="CT562">
        <v>6.15</v>
      </c>
      <c r="CU562" t="s">
        <v>1250</v>
      </c>
      <c r="CV562">
        <v>19.953299999999999</v>
      </c>
      <c r="CW562">
        <v>3.02</v>
      </c>
      <c r="CX562" t="s">
        <v>1251</v>
      </c>
      <c r="CY562">
        <v>47.3</v>
      </c>
      <c r="CZ562">
        <v>102.46</v>
      </c>
      <c r="DA562">
        <v>57.83</v>
      </c>
      <c r="DB562">
        <v>144.57</v>
      </c>
      <c r="DC562">
        <v>138.54</v>
      </c>
      <c r="DD562">
        <v>30.57</v>
      </c>
      <c r="DE562">
        <v>74.709999999999994</v>
      </c>
      <c r="DF562">
        <v>45.16</v>
      </c>
      <c r="DG562">
        <v>29.64</v>
      </c>
      <c r="DH562">
        <v>42.62</v>
      </c>
      <c r="DI562">
        <v>10.57</v>
      </c>
      <c r="DJ562">
        <v>30.46</v>
      </c>
      <c r="DK562">
        <v>120.66</v>
      </c>
      <c r="DL562">
        <v>107.93</v>
      </c>
      <c r="DM562">
        <v>48.6</v>
      </c>
      <c r="DN562">
        <v>31.18</v>
      </c>
      <c r="DO562">
        <v>29.65</v>
      </c>
      <c r="DP562">
        <v>50.97</v>
      </c>
      <c r="DQ562">
        <v>97.42</v>
      </c>
      <c r="DR562">
        <v>40.909999999999997</v>
      </c>
      <c r="DS562">
        <v>30.61</v>
      </c>
      <c r="DT562">
        <v>144.5</v>
      </c>
      <c r="DU562">
        <v>129.02000000000001</v>
      </c>
      <c r="DV562">
        <v>175.24</v>
      </c>
      <c r="DW562">
        <v>30.26</v>
      </c>
      <c r="DX562">
        <v>45.09</v>
      </c>
      <c r="DY562">
        <v>102.62</v>
      </c>
      <c r="DZ562">
        <v>115.71</v>
      </c>
      <c r="EA562">
        <v>30.26</v>
      </c>
      <c r="EB562">
        <v>37.799999999999997</v>
      </c>
      <c r="EC562">
        <v>53.77</v>
      </c>
      <c r="ED562">
        <v>60.16</v>
      </c>
      <c r="EE562">
        <v>26.41</v>
      </c>
      <c r="EF562">
        <v>24.33</v>
      </c>
      <c r="EG562">
        <v>22.47</v>
      </c>
      <c r="EH562">
        <v>37.46</v>
      </c>
      <c r="EI562">
        <v>19.45</v>
      </c>
      <c r="EJ562">
        <v>28.15</v>
      </c>
      <c r="EK562">
        <v>95.22</v>
      </c>
      <c r="EL562">
        <v>16.510000000000002</v>
      </c>
      <c r="EM562">
        <v>25.91</v>
      </c>
      <c r="EN562">
        <v>28.94</v>
      </c>
      <c r="EO562">
        <v>69.75</v>
      </c>
      <c r="EP562">
        <v>101.42</v>
      </c>
      <c r="EQ562">
        <v>37.01</v>
      </c>
      <c r="ER562">
        <v>36.24</v>
      </c>
      <c r="ES562">
        <v>24.2</v>
      </c>
      <c r="ET562">
        <v>50.9</v>
      </c>
      <c r="EU562">
        <v>29.11</v>
      </c>
      <c r="EV562">
        <v>55.82</v>
      </c>
      <c r="EW562">
        <v>28.66</v>
      </c>
      <c r="EX562">
        <v>33.89</v>
      </c>
      <c r="EY562">
        <v>31.58</v>
      </c>
      <c r="EZ562">
        <v>25.89</v>
      </c>
      <c r="FA562">
        <v>60.98</v>
      </c>
      <c r="FB562">
        <v>42.57</v>
      </c>
      <c r="FC562">
        <v>50.42</v>
      </c>
      <c r="FD562">
        <v>23.16</v>
      </c>
      <c r="FE562">
        <v>18.940000000000001</v>
      </c>
      <c r="FF562" t="s">
        <v>1252</v>
      </c>
      <c r="FG562" t="s">
        <v>1253</v>
      </c>
      <c r="FH562">
        <v>36.43</v>
      </c>
    </row>
    <row r="563" spans="1:164">
      <c r="A563" s="122">
        <v>43916</v>
      </c>
      <c r="B563">
        <v>29.83</v>
      </c>
      <c r="C563">
        <v>16.98</v>
      </c>
      <c r="D563">
        <v>8.48</v>
      </c>
      <c r="E563">
        <v>12.57</v>
      </c>
      <c r="F563">
        <v>53.33</v>
      </c>
      <c r="G563">
        <v>36.76</v>
      </c>
      <c r="H563">
        <v>22.21</v>
      </c>
      <c r="I563">
        <v>50.97</v>
      </c>
      <c r="J563">
        <v>49.35</v>
      </c>
      <c r="K563">
        <v>100.93</v>
      </c>
      <c r="L563">
        <v>25.51</v>
      </c>
      <c r="M563" t="s">
        <v>1254</v>
      </c>
      <c r="N563">
        <v>65.5</v>
      </c>
      <c r="O563">
        <v>26.41</v>
      </c>
      <c r="P563" t="s">
        <v>1255</v>
      </c>
      <c r="Q563">
        <v>30.73</v>
      </c>
      <c r="R563">
        <v>52.74</v>
      </c>
      <c r="S563">
        <v>30.94</v>
      </c>
      <c r="T563">
        <v>108.78</v>
      </c>
      <c r="U563">
        <v>28.67</v>
      </c>
      <c r="V563">
        <v>35.770000000000003</v>
      </c>
      <c r="W563">
        <v>33.18</v>
      </c>
      <c r="X563">
        <v>34.450000000000003</v>
      </c>
      <c r="Y563" t="s">
        <v>1256</v>
      </c>
      <c r="Z563">
        <v>32.880000000000003</v>
      </c>
      <c r="AA563">
        <v>9.4</v>
      </c>
      <c r="AB563">
        <v>32.549999999999997</v>
      </c>
      <c r="AC563">
        <v>25.76</v>
      </c>
      <c r="AD563">
        <v>21.67</v>
      </c>
      <c r="AE563">
        <v>55.38</v>
      </c>
      <c r="AF563">
        <v>121.6</v>
      </c>
      <c r="AG563">
        <v>137.52000000000001</v>
      </c>
      <c r="AH563">
        <v>35.86</v>
      </c>
      <c r="AI563">
        <v>24.65</v>
      </c>
      <c r="AJ563">
        <v>88.87</v>
      </c>
      <c r="AK563">
        <v>45.16</v>
      </c>
      <c r="AL563">
        <v>28.18</v>
      </c>
      <c r="AM563">
        <v>45.62</v>
      </c>
      <c r="AN563">
        <v>34.78</v>
      </c>
      <c r="AO563">
        <v>14.8</v>
      </c>
      <c r="AP563" t="s">
        <v>686</v>
      </c>
      <c r="AQ563">
        <v>28.71</v>
      </c>
      <c r="AR563">
        <v>21.28</v>
      </c>
      <c r="AS563">
        <v>45.8</v>
      </c>
      <c r="AT563">
        <v>37.9</v>
      </c>
      <c r="AU563">
        <v>130</v>
      </c>
      <c r="AV563">
        <v>167.89</v>
      </c>
      <c r="AW563">
        <v>223.21</v>
      </c>
      <c r="AX563">
        <v>23.35</v>
      </c>
      <c r="AY563">
        <v>53.83</v>
      </c>
      <c r="AZ563">
        <v>101.4</v>
      </c>
      <c r="BA563">
        <v>78.23</v>
      </c>
      <c r="BB563">
        <v>70.7</v>
      </c>
      <c r="BC563">
        <v>86.85</v>
      </c>
      <c r="BD563">
        <v>35.54</v>
      </c>
      <c r="BE563">
        <v>163.28</v>
      </c>
      <c r="BF563">
        <v>87.55</v>
      </c>
      <c r="BG563">
        <v>19.59</v>
      </c>
      <c r="BH563">
        <v>82.31</v>
      </c>
      <c r="BI563">
        <v>207.62</v>
      </c>
      <c r="BJ563">
        <v>54.98</v>
      </c>
      <c r="BK563">
        <v>36.32</v>
      </c>
      <c r="BL563">
        <v>217.53</v>
      </c>
      <c r="BM563">
        <v>121.72</v>
      </c>
      <c r="BN563">
        <v>45.97</v>
      </c>
      <c r="BO563">
        <v>54.1</v>
      </c>
      <c r="BP563">
        <v>126.87</v>
      </c>
      <c r="BQ563">
        <v>41.93</v>
      </c>
      <c r="BR563">
        <v>101.64</v>
      </c>
      <c r="BS563">
        <v>212.84</v>
      </c>
      <c r="BT563">
        <v>77.37</v>
      </c>
      <c r="BU563">
        <v>27.16</v>
      </c>
      <c r="BV563">
        <v>187.78</v>
      </c>
      <c r="BW563">
        <v>86.72</v>
      </c>
      <c r="BX563">
        <v>215.14</v>
      </c>
      <c r="BY563">
        <v>64.19</v>
      </c>
      <c r="BZ563">
        <v>61.26</v>
      </c>
      <c r="CA563">
        <v>55.75</v>
      </c>
      <c r="CB563">
        <v>36.07</v>
      </c>
      <c r="CC563">
        <v>165.61</v>
      </c>
      <c r="CD563">
        <v>216.42</v>
      </c>
      <c r="CE563">
        <v>26.25</v>
      </c>
      <c r="CF563">
        <v>75.27</v>
      </c>
      <c r="CG563">
        <v>39.619999999999997</v>
      </c>
      <c r="CH563">
        <v>72.83</v>
      </c>
      <c r="CI563">
        <v>25.26</v>
      </c>
      <c r="CJ563">
        <v>85.38</v>
      </c>
      <c r="CK563">
        <v>87.03</v>
      </c>
      <c r="CL563">
        <v>6.05</v>
      </c>
      <c r="CM563" t="s">
        <v>1257</v>
      </c>
      <c r="CN563" t="s">
        <v>1258</v>
      </c>
      <c r="CO563">
        <v>52.25</v>
      </c>
      <c r="CP563">
        <v>39.950000000000003</v>
      </c>
      <c r="CQ563">
        <v>30.39</v>
      </c>
      <c r="CR563">
        <v>34.520000000000003</v>
      </c>
      <c r="CS563">
        <v>10.83</v>
      </c>
      <c r="CT563">
        <v>6.19</v>
      </c>
      <c r="CU563" t="s">
        <v>1258</v>
      </c>
      <c r="CV563">
        <v>19.964700000000001</v>
      </c>
      <c r="CW563">
        <v>3.32</v>
      </c>
      <c r="CX563" t="s">
        <v>1259</v>
      </c>
      <c r="CY563">
        <v>52.6</v>
      </c>
      <c r="CZ563">
        <v>89.71</v>
      </c>
      <c r="DA563">
        <v>61.48</v>
      </c>
      <c r="DB563">
        <v>159.06</v>
      </c>
      <c r="DC563">
        <v>144.03</v>
      </c>
      <c r="DD563">
        <v>31.92</v>
      </c>
      <c r="DE563">
        <v>82.28</v>
      </c>
      <c r="DF563">
        <v>49.24</v>
      </c>
      <c r="DG563">
        <v>31.6</v>
      </c>
      <c r="DH563">
        <v>45.47</v>
      </c>
      <c r="DI563">
        <v>13.83</v>
      </c>
      <c r="DJ563">
        <v>31.8</v>
      </c>
      <c r="DK563">
        <v>129.02000000000001</v>
      </c>
      <c r="DL563">
        <v>114.91</v>
      </c>
      <c r="DM563">
        <v>52.99</v>
      </c>
      <c r="DN563">
        <v>33.4</v>
      </c>
      <c r="DO563">
        <v>31.5</v>
      </c>
      <c r="DP563">
        <v>53.76</v>
      </c>
      <c r="DQ563">
        <v>101.45</v>
      </c>
      <c r="DR563">
        <v>42.51</v>
      </c>
      <c r="DS563">
        <v>31.94</v>
      </c>
      <c r="DT563">
        <v>150.59</v>
      </c>
      <c r="DU563">
        <v>136.32</v>
      </c>
      <c r="DV563">
        <v>183.07</v>
      </c>
      <c r="DW563">
        <v>31.2</v>
      </c>
      <c r="DX563">
        <v>47.86</v>
      </c>
      <c r="DY563">
        <v>108.1</v>
      </c>
      <c r="DZ563">
        <v>123.01</v>
      </c>
      <c r="EA563">
        <v>31.97</v>
      </c>
      <c r="EB563">
        <v>39.71</v>
      </c>
      <c r="EC563">
        <v>55.36</v>
      </c>
      <c r="ED563">
        <v>62.11</v>
      </c>
      <c r="EE563">
        <v>27.91</v>
      </c>
      <c r="EF563">
        <v>25.51</v>
      </c>
      <c r="EG563">
        <v>23.82</v>
      </c>
      <c r="EH563">
        <v>38.880000000000003</v>
      </c>
      <c r="EI563">
        <v>20.13</v>
      </c>
      <c r="EJ563">
        <v>28.78</v>
      </c>
      <c r="EK563">
        <v>98.61</v>
      </c>
      <c r="EL563">
        <v>16.84</v>
      </c>
      <c r="EM563">
        <v>26.6</v>
      </c>
      <c r="EN563">
        <v>31.6</v>
      </c>
      <c r="EO563">
        <v>71.78</v>
      </c>
      <c r="EP563">
        <v>106.55</v>
      </c>
      <c r="EQ563">
        <v>38.61</v>
      </c>
      <c r="ER563">
        <v>37.159999999999997</v>
      </c>
      <c r="ES563">
        <v>24.81</v>
      </c>
      <c r="ET563">
        <v>45.62</v>
      </c>
      <c r="EU563">
        <v>27.4</v>
      </c>
      <c r="EV563">
        <v>45.42</v>
      </c>
      <c r="EW563">
        <v>23.61</v>
      </c>
      <c r="EX563">
        <v>29.87</v>
      </c>
      <c r="EY563">
        <v>27.69</v>
      </c>
      <c r="EZ563">
        <v>23.05</v>
      </c>
      <c r="FA563">
        <v>57.21</v>
      </c>
      <c r="FB563">
        <v>39.89</v>
      </c>
      <c r="FC563">
        <v>47.4</v>
      </c>
      <c r="FD563">
        <v>19.47</v>
      </c>
      <c r="FE563">
        <v>15.57</v>
      </c>
      <c r="FF563" t="s">
        <v>1260</v>
      </c>
      <c r="FG563" t="s">
        <v>1261</v>
      </c>
      <c r="FH563">
        <v>33.67</v>
      </c>
    </row>
    <row r="564" spans="1:164">
      <c r="A564" s="122">
        <v>43917</v>
      </c>
      <c r="B564">
        <v>29.11</v>
      </c>
      <c r="C564">
        <v>16.600000000000001</v>
      </c>
      <c r="D564">
        <v>8.2899999999999991</v>
      </c>
      <c r="E564">
        <v>12.12</v>
      </c>
      <c r="F564">
        <v>52.52</v>
      </c>
      <c r="G564">
        <v>35.81</v>
      </c>
      <c r="H564">
        <v>21.52</v>
      </c>
      <c r="I564">
        <v>49.48</v>
      </c>
      <c r="J564">
        <v>47.25</v>
      </c>
      <c r="K564">
        <v>98.05</v>
      </c>
      <c r="L564">
        <v>24.94</v>
      </c>
      <c r="M564" t="s">
        <v>1262</v>
      </c>
      <c r="N564">
        <v>58.3</v>
      </c>
      <c r="O564">
        <v>24.22</v>
      </c>
      <c r="P564" t="s">
        <v>1263</v>
      </c>
      <c r="Q564">
        <v>29.76</v>
      </c>
      <c r="R564">
        <v>51.29</v>
      </c>
      <c r="S564">
        <v>30.05</v>
      </c>
      <c r="T564">
        <v>104.4</v>
      </c>
      <c r="U564">
        <v>27.61</v>
      </c>
      <c r="V564">
        <v>34.56</v>
      </c>
      <c r="W564">
        <v>31.89</v>
      </c>
      <c r="X564">
        <v>33.33</v>
      </c>
      <c r="Y564" t="s">
        <v>1264</v>
      </c>
      <c r="Z564">
        <v>32.08</v>
      </c>
      <c r="AA564">
        <v>9.4</v>
      </c>
      <c r="AB564">
        <v>31.75</v>
      </c>
      <c r="AC564">
        <v>24.27</v>
      </c>
      <c r="AD564">
        <v>21.01</v>
      </c>
      <c r="AE564">
        <v>55.68</v>
      </c>
      <c r="AF564">
        <v>122.38</v>
      </c>
      <c r="AG564">
        <v>138.54</v>
      </c>
      <c r="AH564">
        <v>36.01</v>
      </c>
      <c r="AI564">
        <v>24.48</v>
      </c>
      <c r="AJ564">
        <v>89.5</v>
      </c>
      <c r="AK564">
        <v>45.32</v>
      </c>
      <c r="AL564">
        <v>28.31</v>
      </c>
      <c r="AM564">
        <v>45.65</v>
      </c>
      <c r="AN564">
        <v>34.700000000000003</v>
      </c>
      <c r="AO564">
        <v>14.6</v>
      </c>
      <c r="AP564" t="s">
        <v>686</v>
      </c>
      <c r="AQ564">
        <v>28.75</v>
      </c>
      <c r="AR564">
        <v>21.54</v>
      </c>
      <c r="AS564">
        <v>43.7</v>
      </c>
      <c r="AT564">
        <v>35.39</v>
      </c>
      <c r="AU564">
        <v>127.43</v>
      </c>
      <c r="AV564">
        <v>161.74</v>
      </c>
      <c r="AW564">
        <v>219.16</v>
      </c>
      <c r="AX564">
        <v>21.37</v>
      </c>
      <c r="AY564">
        <v>52.93</v>
      </c>
      <c r="AZ564">
        <v>96.43</v>
      </c>
      <c r="BA564">
        <v>75.959999999999994</v>
      </c>
      <c r="BB564">
        <v>68.959999999999994</v>
      </c>
      <c r="BC564">
        <v>84.99</v>
      </c>
      <c r="BD564">
        <v>34.880000000000003</v>
      </c>
      <c r="BE564">
        <v>159.9</v>
      </c>
      <c r="BF564">
        <v>83.54</v>
      </c>
      <c r="BG564">
        <v>20.440000000000001</v>
      </c>
      <c r="BH564">
        <v>78.59</v>
      </c>
      <c r="BI564">
        <v>199.04</v>
      </c>
      <c r="BJ564">
        <v>52.76</v>
      </c>
      <c r="BK564">
        <v>34.700000000000003</v>
      </c>
      <c r="BL564">
        <v>207.91</v>
      </c>
      <c r="BM564">
        <v>114.99</v>
      </c>
      <c r="BN564">
        <v>43.76</v>
      </c>
      <c r="BO564">
        <v>60.8</v>
      </c>
      <c r="BP564">
        <v>122.52</v>
      </c>
      <c r="BQ564">
        <v>40.86</v>
      </c>
      <c r="BR564">
        <v>98.62</v>
      </c>
      <c r="BS564">
        <v>202.28</v>
      </c>
      <c r="BT564">
        <v>74.44</v>
      </c>
      <c r="BU564">
        <v>24.97</v>
      </c>
      <c r="BV564">
        <v>178.95</v>
      </c>
      <c r="BW564">
        <v>82.49</v>
      </c>
      <c r="BX564">
        <v>206.57</v>
      </c>
      <c r="BY564">
        <v>61.41</v>
      </c>
      <c r="BZ564">
        <v>58.69</v>
      </c>
      <c r="CA564">
        <v>53.79</v>
      </c>
      <c r="CB564">
        <v>35.42</v>
      </c>
      <c r="CC564">
        <v>157.80000000000001</v>
      </c>
      <c r="CD564">
        <v>207.54</v>
      </c>
      <c r="CE564">
        <v>25.75</v>
      </c>
      <c r="CF564">
        <v>71.959999999999994</v>
      </c>
      <c r="CG564">
        <v>37.6</v>
      </c>
      <c r="CH564">
        <v>69.599999999999994</v>
      </c>
      <c r="CI564">
        <v>24.05</v>
      </c>
      <c r="CJ564">
        <v>83.41</v>
      </c>
      <c r="CK564">
        <v>82.42</v>
      </c>
      <c r="CL564">
        <v>6.15</v>
      </c>
      <c r="CM564" t="s">
        <v>1054</v>
      </c>
      <c r="CN564" t="s">
        <v>895</v>
      </c>
      <c r="CO564">
        <v>45</v>
      </c>
      <c r="CP564">
        <v>37.270000000000003</v>
      </c>
      <c r="CQ564">
        <v>28.33</v>
      </c>
      <c r="CR564">
        <v>32.119999999999997</v>
      </c>
      <c r="CS564">
        <v>10.07</v>
      </c>
      <c r="CT564">
        <v>5.8</v>
      </c>
      <c r="CU564" t="s">
        <v>895</v>
      </c>
      <c r="CV564">
        <v>23.8</v>
      </c>
      <c r="CW564">
        <v>3.67</v>
      </c>
      <c r="CX564" t="s">
        <v>1046</v>
      </c>
      <c r="CY564">
        <v>45.8</v>
      </c>
      <c r="CZ564">
        <v>102.17</v>
      </c>
      <c r="DA564">
        <v>58.89</v>
      </c>
      <c r="DB564">
        <v>149.03</v>
      </c>
      <c r="DC564">
        <v>137.71</v>
      </c>
      <c r="DD564">
        <v>30.61</v>
      </c>
      <c r="DE564">
        <v>77.760000000000005</v>
      </c>
      <c r="DF564">
        <v>46.63</v>
      </c>
      <c r="DG564">
        <v>30.97</v>
      </c>
      <c r="DH564">
        <v>44.41</v>
      </c>
      <c r="DI564">
        <v>11.12</v>
      </c>
      <c r="DJ564">
        <v>30.08</v>
      </c>
      <c r="DK564">
        <v>123.02</v>
      </c>
      <c r="DL564">
        <v>109.91</v>
      </c>
      <c r="DM564">
        <v>50.89</v>
      </c>
      <c r="DN564">
        <v>32.81</v>
      </c>
      <c r="DO564">
        <v>30.23</v>
      </c>
      <c r="DP564">
        <v>53.51</v>
      </c>
      <c r="DQ564">
        <v>98.05</v>
      </c>
      <c r="DR564">
        <v>40.71</v>
      </c>
      <c r="DS564">
        <v>30.53</v>
      </c>
      <c r="DT564">
        <v>145.57</v>
      </c>
      <c r="DU564">
        <v>135.18</v>
      </c>
      <c r="DV564">
        <v>176.3</v>
      </c>
      <c r="DW564">
        <v>30.03</v>
      </c>
      <c r="DX564">
        <v>47.03</v>
      </c>
      <c r="DY564">
        <v>107.05</v>
      </c>
      <c r="DZ564">
        <v>121.64</v>
      </c>
      <c r="EA564">
        <v>31.67</v>
      </c>
      <c r="EB564">
        <v>39.229999999999997</v>
      </c>
      <c r="EC564">
        <v>55.28</v>
      </c>
      <c r="ED564">
        <v>60.47</v>
      </c>
      <c r="EE564">
        <v>27.25</v>
      </c>
      <c r="EF564">
        <v>25.21</v>
      </c>
      <c r="EG564">
        <v>23.43</v>
      </c>
      <c r="EH564">
        <v>37.630000000000003</v>
      </c>
      <c r="EI564">
        <v>19.059999999999999</v>
      </c>
      <c r="EJ564">
        <v>27.43</v>
      </c>
      <c r="EK564">
        <v>95.44</v>
      </c>
      <c r="EL564">
        <v>16.03</v>
      </c>
      <c r="EM564">
        <v>24.73</v>
      </c>
      <c r="EN564">
        <v>30.34</v>
      </c>
      <c r="EO564">
        <v>68.37</v>
      </c>
      <c r="EP564">
        <v>104.44</v>
      </c>
      <c r="EQ564">
        <v>36.56</v>
      </c>
      <c r="ER564">
        <v>36.17</v>
      </c>
      <c r="ES564">
        <v>23.82</v>
      </c>
      <c r="ET564">
        <v>50.6</v>
      </c>
      <c r="EU564">
        <v>28.22</v>
      </c>
      <c r="EV564">
        <v>50.43</v>
      </c>
      <c r="EW564">
        <v>25.53</v>
      </c>
      <c r="EX564">
        <v>31.59</v>
      </c>
      <c r="EY564">
        <v>29.77</v>
      </c>
      <c r="EZ564">
        <v>24.7</v>
      </c>
      <c r="FA564">
        <v>59.35</v>
      </c>
      <c r="FB564">
        <v>41.43</v>
      </c>
      <c r="FC564">
        <v>49</v>
      </c>
      <c r="FD564">
        <v>21.35</v>
      </c>
      <c r="FE564">
        <v>16.899999999999999</v>
      </c>
      <c r="FF564" t="s">
        <v>1265</v>
      </c>
      <c r="FG564" t="s">
        <v>1266</v>
      </c>
      <c r="FH564">
        <v>36.5</v>
      </c>
    </row>
    <row r="565" spans="1:164">
      <c r="A565" s="122">
        <v>43920</v>
      </c>
      <c r="B565">
        <v>29.82</v>
      </c>
      <c r="C565">
        <v>16.88</v>
      </c>
      <c r="D565">
        <v>8.19</v>
      </c>
      <c r="E565">
        <v>11.38</v>
      </c>
      <c r="F565">
        <v>54.33</v>
      </c>
      <c r="G565">
        <v>35.97</v>
      </c>
      <c r="H565">
        <v>21.83</v>
      </c>
      <c r="I565">
        <v>51.36</v>
      </c>
      <c r="J565">
        <v>48.06</v>
      </c>
      <c r="K565">
        <v>100.2</v>
      </c>
      <c r="L565">
        <v>25.84</v>
      </c>
      <c r="M565" t="s">
        <v>1267</v>
      </c>
      <c r="N565">
        <v>58.1</v>
      </c>
      <c r="O565">
        <v>25.64</v>
      </c>
      <c r="P565" t="s">
        <v>1263</v>
      </c>
      <c r="Q565">
        <v>30.3</v>
      </c>
      <c r="R565">
        <v>52.36</v>
      </c>
      <c r="S565">
        <v>30.01</v>
      </c>
      <c r="T565">
        <v>106.18</v>
      </c>
      <c r="U565">
        <v>27.69</v>
      </c>
      <c r="V565">
        <v>34.79</v>
      </c>
      <c r="W565">
        <v>32.020000000000003</v>
      </c>
      <c r="X565">
        <v>33.28</v>
      </c>
      <c r="Y565" t="s">
        <v>1267</v>
      </c>
      <c r="Z565">
        <v>32.72</v>
      </c>
      <c r="AA565">
        <v>9.89</v>
      </c>
      <c r="AB565">
        <v>32.58</v>
      </c>
      <c r="AC565">
        <v>25.25</v>
      </c>
      <c r="AD565">
        <v>21.41</v>
      </c>
      <c r="AE565">
        <v>57.74</v>
      </c>
      <c r="AF565">
        <v>126.92</v>
      </c>
      <c r="AG565">
        <v>143.41999999999999</v>
      </c>
      <c r="AH565">
        <v>37.33</v>
      </c>
      <c r="AI565">
        <v>25.18</v>
      </c>
      <c r="AJ565">
        <v>92.69</v>
      </c>
      <c r="AK565">
        <v>46.88</v>
      </c>
      <c r="AL565">
        <v>29.38</v>
      </c>
      <c r="AM565">
        <v>49.34</v>
      </c>
      <c r="AN565">
        <v>35.47</v>
      </c>
      <c r="AO565">
        <v>13.63</v>
      </c>
      <c r="AP565" t="s">
        <v>686</v>
      </c>
      <c r="AQ565">
        <v>29.99</v>
      </c>
      <c r="AR565">
        <v>24.05</v>
      </c>
      <c r="AS565">
        <v>47.27</v>
      </c>
      <c r="AT565">
        <v>40.340000000000003</v>
      </c>
      <c r="AU565">
        <v>131.78</v>
      </c>
      <c r="AV565">
        <v>168.32</v>
      </c>
      <c r="AW565">
        <v>227.28</v>
      </c>
      <c r="AX565">
        <v>23.09</v>
      </c>
      <c r="AY565">
        <v>55.38</v>
      </c>
      <c r="AZ565">
        <v>102.34</v>
      </c>
      <c r="BA565">
        <v>78.03</v>
      </c>
      <c r="BB565">
        <v>72.239999999999995</v>
      </c>
      <c r="BC565">
        <v>88.97</v>
      </c>
      <c r="BD565">
        <v>36.200000000000003</v>
      </c>
      <c r="BE565">
        <v>166.77</v>
      </c>
      <c r="BF565">
        <v>91.47</v>
      </c>
      <c r="BG565">
        <v>18.600000000000001</v>
      </c>
      <c r="BH565">
        <v>81.900000000000006</v>
      </c>
      <c r="BI565">
        <v>207.26</v>
      </c>
      <c r="BJ565">
        <v>53.51</v>
      </c>
      <c r="BK565">
        <v>35.86</v>
      </c>
      <c r="BL565">
        <v>216.14</v>
      </c>
      <c r="BM565">
        <v>119.5</v>
      </c>
      <c r="BN565">
        <v>44.6</v>
      </c>
      <c r="BO565">
        <v>53.6</v>
      </c>
      <c r="BP565">
        <v>125.83</v>
      </c>
      <c r="BQ565">
        <v>42.32</v>
      </c>
      <c r="BR565">
        <v>99.9</v>
      </c>
      <c r="BS565">
        <v>209.32</v>
      </c>
      <c r="BT565">
        <v>76.680000000000007</v>
      </c>
      <c r="BU565">
        <v>25.14</v>
      </c>
      <c r="BV565">
        <v>186.05</v>
      </c>
      <c r="BW565">
        <v>85.83</v>
      </c>
      <c r="BX565">
        <v>213.23</v>
      </c>
      <c r="BY565">
        <v>63.79</v>
      </c>
      <c r="BZ565">
        <v>60.63</v>
      </c>
      <c r="CA565">
        <v>55.27</v>
      </c>
      <c r="CB565">
        <v>35.979999999999997</v>
      </c>
      <c r="CC565">
        <v>163.38999999999999</v>
      </c>
      <c r="CD565">
        <v>215.05</v>
      </c>
      <c r="CE565">
        <v>26.13</v>
      </c>
      <c r="CF565">
        <v>73.930000000000007</v>
      </c>
      <c r="CG565">
        <v>38.44</v>
      </c>
      <c r="CH565">
        <v>71.11</v>
      </c>
      <c r="CI565">
        <v>24.69</v>
      </c>
      <c r="CJ565">
        <v>86.62</v>
      </c>
      <c r="CK565">
        <v>84.86</v>
      </c>
      <c r="CL565">
        <v>6.17</v>
      </c>
      <c r="CM565" t="s">
        <v>1268</v>
      </c>
      <c r="CN565" t="s">
        <v>895</v>
      </c>
      <c r="CO565">
        <v>39.75</v>
      </c>
      <c r="CP565">
        <v>37.6</v>
      </c>
      <c r="CQ565">
        <v>28.62</v>
      </c>
      <c r="CR565">
        <v>32.01</v>
      </c>
      <c r="CS565">
        <v>10.17</v>
      </c>
      <c r="CT565">
        <v>5.88</v>
      </c>
      <c r="CU565" t="s">
        <v>895</v>
      </c>
      <c r="CV565">
        <v>24.25</v>
      </c>
      <c r="CW565">
        <v>3.39</v>
      </c>
      <c r="CX565" t="s">
        <v>1046</v>
      </c>
      <c r="CY565">
        <v>46.6</v>
      </c>
      <c r="CZ565">
        <v>100.27</v>
      </c>
      <c r="DA565">
        <v>59.75</v>
      </c>
      <c r="DB565">
        <v>147.57</v>
      </c>
      <c r="DC565">
        <v>139.25</v>
      </c>
      <c r="DD565">
        <v>30.81</v>
      </c>
      <c r="DE565">
        <v>77.510000000000005</v>
      </c>
      <c r="DF565">
        <v>48</v>
      </c>
      <c r="DG565">
        <v>31.87</v>
      </c>
      <c r="DH565">
        <v>45.74</v>
      </c>
      <c r="DI565">
        <v>10.76</v>
      </c>
      <c r="DJ565">
        <v>30.66</v>
      </c>
      <c r="DK565">
        <v>125.97</v>
      </c>
      <c r="DL565">
        <v>111.72</v>
      </c>
      <c r="DM565">
        <v>50.96</v>
      </c>
      <c r="DN565">
        <v>33.74</v>
      </c>
      <c r="DO565">
        <v>30.76</v>
      </c>
      <c r="DP565">
        <v>55.6</v>
      </c>
      <c r="DQ565">
        <v>100.1</v>
      </c>
      <c r="DR565">
        <v>41.62</v>
      </c>
      <c r="DS565">
        <v>30.22</v>
      </c>
      <c r="DT565">
        <v>147.9</v>
      </c>
      <c r="DU565">
        <v>140.30000000000001</v>
      </c>
      <c r="DV565">
        <v>179.81</v>
      </c>
      <c r="DW565">
        <v>30.02</v>
      </c>
      <c r="DX565">
        <v>48.56</v>
      </c>
      <c r="DY565">
        <v>110.25</v>
      </c>
      <c r="DZ565">
        <v>125.47</v>
      </c>
      <c r="EA565">
        <v>32.909999999999997</v>
      </c>
      <c r="EB565">
        <v>40.43</v>
      </c>
      <c r="EC565">
        <v>57.17</v>
      </c>
      <c r="ED565">
        <v>62.39</v>
      </c>
      <c r="EE565">
        <v>28.25</v>
      </c>
      <c r="EF565">
        <v>26.02</v>
      </c>
      <c r="EG565">
        <v>24.37</v>
      </c>
      <c r="EH565">
        <v>38.299999999999997</v>
      </c>
      <c r="EI565">
        <v>19.260000000000002</v>
      </c>
      <c r="EJ565">
        <v>27.48</v>
      </c>
      <c r="EK565">
        <v>96.71</v>
      </c>
      <c r="EL565">
        <v>15.98</v>
      </c>
      <c r="EM565">
        <v>24.56</v>
      </c>
      <c r="EN565">
        <v>30.4</v>
      </c>
      <c r="EO565">
        <v>68.58</v>
      </c>
      <c r="EP565">
        <v>107.09</v>
      </c>
      <c r="EQ565">
        <v>35.979999999999997</v>
      </c>
      <c r="ER565">
        <v>36.65</v>
      </c>
      <c r="ES565">
        <v>24</v>
      </c>
      <c r="ET565">
        <v>48.63</v>
      </c>
      <c r="EU565">
        <v>27.28</v>
      </c>
      <c r="EV565">
        <v>45.79</v>
      </c>
      <c r="EW565">
        <v>23.11</v>
      </c>
      <c r="EX565">
        <v>29.54</v>
      </c>
      <c r="EY565">
        <v>27.9</v>
      </c>
      <c r="EZ565">
        <v>22.79</v>
      </c>
      <c r="FA565">
        <v>57.47</v>
      </c>
      <c r="FB565">
        <v>40.299999999999997</v>
      </c>
      <c r="FC565">
        <v>47.93</v>
      </c>
      <c r="FD565">
        <v>19.04</v>
      </c>
      <c r="FE565">
        <v>15.25</v>
      </c>
      <c r="FF565" t="s">
        <v>1265</v>
      </c>
      <c r="FG565" t="s">
        <v>1266</v>
      </c>
      <c r="FH565">
        <v>34.340000000000003</v>
      </c>
    </row>
    <row r="566" spans="1:164">
      <c r="A566" s="122">
        <v>43921</v>
      </c>
      <c r="B566">
        <v>29.02</v>
      </c>
      <c r="C566">
        <v>16.89</v>
      </c>
      <c r="D566">
        <v>8.1300000000000008</v>
      </c>
      <c r="E566">
        <v>10.83</v>
      </c>
      <c r="F566">
        <v>53.12</v>
      </c>
      <c r="G566">
        <v>35.97</v>
      </c>
      <c r="H566">
        <v>21.14</v>
      </c>
      <c r="I566">
        <v>49.57</v>
      </c>
      <c r="J566">
        <v>47.2</v>
      </c>
      <c r="K566">
        <v>97.28</v>
      </c>
      <c r="L566">
        <v>24.93</v>
      </c>
      <c r="M566" t="s">
        <v>1269</v>
      </c>
      <c r="N566">
        <v>54.51</v>
      </c>
      <c r="O566">
        <v>23.46</v>
      </c>
      <c r="P566" t="s">
        <v>1263</v>
      </c>
      <c r="Q566">
        <v>29.38</v>
      </c>
      <c r="R566">
        <v>51.19</v>
      </c>
      <c r="S566">
        <v>28.91</v>
      </c>
      <c r="T566">
        <v>102.67</v>
      </c>
      <c r="U566">
        <v>26.96</v>
      </c>
      <c r="V566">
        <v>33.520000000000003</v>
      </c>
      <c r="W566">
        <v>31.8</v>
      </c>
      <c r="X566">
        <v>32.590000000000003</v>
      </c>
      <c r="Y566" t="s">
        <v>1270</v>
      </c>
      <c r="Z566">
        <v>32.64</v>
      </c>
      <c r="AA566">
        <v>10</v>
      </c>
      <c r="AB566">
        <v>31.4</v>
      </c>
      <c r="AC566">
        <v>23.73</v>
      </c>
      <c r="AD566">
        <v>20.82</v>
      </c>
      <c r="AE566">
        <v>55.41</v>
      </c>
      <c r="AF566">
        <v>121.93</v>
      </c>
      <c r="AG566">
        <v>138.09</v>
      </c>
      <c r="AH566">
        <v>35.92</v>
      </c>
      <c r="AI566">
        <v>24.55</v>
      </c>
      <c r="AJ566">
        <v>88.46</v>
      </c>
      <c r="AK566">
        <v>45.77</v>
      </c>
      <c r="AL566">
        <v>28.15</v>
      </c>
      <c r="AM566">
        <v>45.65</v>
      </c>
      <c r="AN566">
        <v>35.06</v>
      </c>
      <c r="AO566">
        <v>14.7</v>
      </c>
      <c r="AP566" t="s">
        <v>686</v>
      </c>
      <c r="AQ566">
        <v>28.83</v>
      </c>
      <c r="AR566">
        <v>21.08</v>
      </c>
      <c r="AS566">
        <v>46.28</v>
      </c>
      <c r="AT566">
        <v>39.85</v>
      </c>
      <c r="AU566">
        <v>131.12</v>
      </c>
      <c r="AV566">
        <v>166.71</v>
      </c>
      <c r="AW566">
        <v>225.35</v>
      </c>
      <c r="AX566">
        <v>22.54</v>
      </c>
      <c r="AY566">
        <v>54.39</v>
      </c>
      <c r="AZ566">
        <v>103.36</v>
      </c>
      <c r="BA566">
        <v>77.44</v>
      </c>
      <c r="BB566">
        <v>71.67</v>
      </c>
      <c r="BC566">
        <v>88.58</v>
      </c>
      <c r="BD566">
        <v>36.07</v>
      </c>
      <c r="BE566">
        <v>166.09</v>
      </c>
      <c r="BF566">
        <v>90.7</v>
      </c>
      <c r="BG566">
        <v>18.809999999999999</v>
      </c>
      <c r="BH566">
        <v>80.37</v>
      </c>
      <c r="BI566">
        <v>204.39</v>
      </c>
      <c r="BJ566">
        <v>52.73</v>
      </c>
      <c r="BK566">
        <v>35.380000000000003</v>
      </c>
      <c r="BL566">
        <v>211.9</v>
      </c>
      <c r="BM566">
        <v>117.14</v>
      </c>
      <c r="BN566">
        <v>44</v>
      </c>
      <c r="BO566">
        <v>56.5</v>
      </c>
      <c r="BP566">
        <v>125.75</v>
      </c>
      <c r="BQ566">
        <v>42.52</v>
      </c>
      <c r="BR566">
        <v>98.87</v>
      </c>
      <c r="BS566">
        <v>205.21</v>
      </c>
      <c r="BT566">
        <v>76.180000000000007</v>
      </c>
      <c r="BU566">
        <v>25.23</v>
      </c>
      <c r="BV566">
        <v>182.36</v>
      </c>
      <c r="BW566">
        <v>84.52</v>
      </c>
      <c r="BX566">
        <v>210.29</v>
      </c>
      <c r="BY566">
        <v>62.69</v>
      </c>
      <c r="BZ566">
        <v>59.4</v>
      </c>
      <c r="CA566">
        <v>54.49</v>
      </c>
      <c r="CB566">
        <v>35.67</v>
      </c>
      <c r="CC566">
        <v>159.44</v>
      </c>
      <c r="CD566">
        <v>211.77</v>
      </c>
      <c r="CE566">
        <v>25.77</v>
      </c>
      <c r="CF566">
        <v>73.2</v>
      </c>
      <c r="CG566">
        <v>37.270000000000003</v>
      </c>
      <c r="CH566">
        <v>70.94</v>
      </c>
      <c r="CI566">
        <v>24.16</v>
      </c>
      <c r="CJ566">
        <v>85.74</v>
      </c>
      <c r="CK566">
        <v>83.97</v>
      </c>
      <c r="CL566">
        <v>6.13</v>
      </c>
      <c r="CM566" t="s">
        <v>1271</v>
      </c>
      <c r="CN566" t="s">
        <v>895</v>
      </c>
      <c r="CO566">
        <v>39.75</v>
      </c>
      <c r="CP566">
        <v>38.22</v>
      </c>
      <c r="CQ566">
        <v>29.06</v>
      </c>
      <c r="CR566">
        <v>32.9</v>
      </c>
      <c r="CS566">
        <v>10.42</v>
      </c>
      <c r="CT566">
        <v>5.99</v>
      </c>
      <c r="CU566" t="s">
        <v>895</v>
      </c>
      <c r="CV566">
        <v>23.18</v>
      </c>
      <c r="CW566">
        <v>3.62</v>
      </c>
      <c r="CX566" t="s">
        <v>1046</v>
      </c>
      <c r="CY566">
        <v>48.2</v>
      </c>
      <c r="CZ566">
        <v>97.21</v>
      </c>
      <c r="DA566">
        <v>59.01</v>
      </c>
      <c r="DB566">
        <v>143.85</v>
      </c>
      <c r="DC566">
        <v>138.22999999999999</v>
      </c>
      <c r="DD566">
        <v>29.79</v>
      </c>
      <c r="DE566">
        <v>76.09</v>
      </c>
      <c r="DF566">
        <v>48.02</v>
      </c>
      <c r="DG566">
        <v>31.33</v>
      </c>
      <c r="DH566">
        <v>44.98</v>
      </c>
      <c r="DI566">
        <v>9.9700000000000006</v>
      </c>
      <c r="DJ566">
        <v>30.39</v>
      </c>
      <c r="DK566">
        <v>124.2</v>
      </c>
      <c r="DL566">
        <v>110.31</v>
      </c>
      <c r="DM566">
        <v>49.87</v>
      </c>
      <c r="DN566">
        <v>33.159999999999997</v>
      </c>
      <c r="DO566">
        <v>30.44</v>
      </c>
      <c r="DP566">
        <v>54.47</v>
      </c>
      <c r="DQ566">
        <v>98.08</v>
      </c>
      <c r="DR566">
        <v>41.51</v>
      </c>
      <c r="DS566">
        <v>28.93</v>
      </c>
      <c r="DT566">
        <v>145.35</v>
      </c>
      <c r="DU566">
        <v>137.82</v>
      </c>
      <c r="DV566">
        <v>177.16</v>
      </c>
      <c r="DW566">
        <v>29.78</v>
      </c>
      <c r="DX566">
        <v>47.81</v>
      </c>
      <c r="DY566">
        <v>108.2</v>
      </c>
      <c r="DZ566">
        <v>123.68</v>
      </c>
      <c r="EA566">
        <v>32.340000000000003</v>
      </c>
      <c r="EB566">
        <v>39.97</v>
      </c>
      <c r="EC566">
        <v>56.28</v>
      </c>
      <c r="ED566">
        <v>63.06</v>
      </c>
      <c r="EE566">
        <v>27.94</v>
      </c>
      <c r="EF566">
        <v>25.87</v>
      </c>
      <c r="EG566">
        <v>23.96</v>
      </c>
      <c r="EH566">
        <v>37.74</v>
      </c>
      <c r="EI566">
        <v>19.53</v>
      </c>
      <c r="EJ566">
        <v>26.87</v>
      </c>
      <c r="EK566">
        <v>94.6</v>
      </c>
      <c r="EL566">
        <v>16.170000000000002</v>
      </c>
      <c r="EM566">
        <v>24.35</v>
      </c>
      <c r="EN566">
        <v>30.75</v>
      </c>
      <c r="EO566">
        <v>66.98</v>
      </c>
      <c r="EP566">
        <v>105.29</v>
      </c>
      <c r="EQ566">
        <v>35.68</v>
      </c>
      <c r="ER566">
        <v>35.81</v>
      </c>
      <c r="ES566">
        <v>24.02</v>
      </c>
      <c r="ET566">
        <v>46.25</v>
      </c>
      <c r="EU566">
        <v>27.66</v>
      </c>
      <c r="EV566">
        <v>48.21</v>
      </c>
      <c r="EW566">
        <v>24.12</v>
      </c>
      <c r="EX566">
        <v>30.45</v>
      </c>
      <c r="EY566">
        <v>28.88</v>
      </c>
      <c r="EZ566">
        <v>23.21</v>
      </c>
      <c r="FA566">
        <v>58.51</v>
      </c>
      <c r="FB566">
        <v>40.64</v>
      </c>
      <c r="FC566">
        <v>48.19</v>
      </c>
      <c r="FD566">
        <v>19.46</v>
      </c>
      <c r="FE566">
        <v>15.94</v>
      </c>
      <c r="FF566" t="s">
        <v>1265</v>
      </c>
      <c r="FG566" t="s">
        <v>1266</v>
      </c>
      <c r="FH566">
        <v>35.380000000000003</v>
      </c>
    </row>
    <row r="567" spans="1:164">
      <c r="A567" s="122">
        <v>43922</v>
      </c>
      <c r="B567">
        <v>27.58</v>
      </c>
      <c r="C567">
        <v>16.329999999999998</v>
      </c>
      <c r="D567">
        <v>7.77</v>
      </c>
      <c r="E567">
        <v>9.77</v>
      </c>
      <c r="F567">
        <v>50.38</v>
      </c>
      <c r="G567">
        <v>33.380000000000003</v>
      </c>
      <c r="H567">
        <v>19.850000000000001</v>
      </c>
      <c r="I567">
        <v>46.66</v>
      </c>
      <c r="J567">
        <v>44.48</v>
      </c>
      <c r="K567">
        <v>91.23</v>
      </c>
      <c r="L567">
        <v>23.5</v>
      </c>
      <c r="M567" t="s">
        <v>1272</v>
      </c>
      <c r="N567">
        <v>44.3</v>
      </c>
      <c r="O567">
        <v>19.239999999999998</v>
      </c>
      <c r="P567" t="s">
        <v>1263</v>
      </c>
      <c r="Q567">
        <v>27.61</v>
      </c>
      <c r="R567">
        <v>49.38</v>
      </c>
      <c r="S567">
        <v>26.94</v>
      </c>
      <c r="T567">
        <v>96.27</v>
      </c>
      <c r="U567">
        <v>25.16</v>
      </c>
      <c r="V567">
        <v>31.23</v>
      </c>
      <c r="W567">
        <v>30.26</v>
      </c>
      <c r="X567">
        <v>30.48</v>
      </c>
      <c r="Y567" t="s">
        <v>1273</v>
      </c>
      <c r="Z567">
        <v>30.81</v>
      </c>
      <c r="AA567">
        <v>9</v>
      </c>
      <c r="AB567">
        <v>29.49</v>
      </c>
      <c r="AC567">
        <v>20.92</v>
      </c>
      <c r="AD567">
        <v>19.55</v>
      </c>
      <c r="AE567">
        <v>52.08</v>
      </c>
      <c r="AF567">
        <v>114.64</v>
      </c>
      <c r="AG567">
        <v>129.79</v>
      </c>
      <c r="AH567">
        <v>33.75</v>
      </c>
      <c r="AI567">
        <v>23.35</v>
      </c>
      <c r="AJ567">
        <v>83.51</v>
      </c>
      <c r="AK567">
        <v>43.01</v>
      </c>
      <c r="AL567">
        <v>26.56</v>
      </c>
      <c r="AM567">
        <v>40.21</v>
      </c>
      <c r="AN567">
        <v>32.799999999999997</v>
      </c>
      <c r="AO567">
        <v>16.48</v>
      </c>
      <c r="AP567" t="s">
        <v>686</v>
      </c>
      <c r="AQ567">
        <v>27.15</v>
      </c>
      <c r="AR567">
        <v>17.34</v>
      </c>
      <c r="AS567">
        <v>42.71</v>
      </c>
      <c r="AT567">
        <v>35.24</v>
      </c>
      <c r="AU567">
        <v>127.11</v>
      </c>
      <c r="AV567">
        <v>158.85</v>
      </c>
      <c r="AW567">
        <v>213.02</v>
      </c>
      <c r="AX567">
        <v>19</v>
      </c>
      <c r="AY567">
        <v>52.32</v>
      </c>
      <c r="AZ567">
        <v>96.13</v>
      </c>
      <c r="BA567">
        <v>73.260000000000005</v>
      </c>
      <c r="BB567">
        <v>67.849999999999994</v>
      </c>
      <c r="BC567">
        <v>85.21</v>
      </c>
      <c r="BD567">
        <v>34.56</v>
      </c>
      <c r="BE567">
        <v>159.59</v>
      </c>
      <c r="BF567">
        <v>83.34</v>
      </c>
      <c r="BG567">
        <v>20.23</v>
      </c>
      <c r="BH567">
        <v>76.540000000000006</v>
      </c>
      <c r="BI567">
        <v>194.92</v>
      </c>
      <c r="BJ567">
        <v>49.12</v>
      </c>
      <c r="BK567">
        <v>34.06</v>
      </c>
      <c r="BL567">
        <v>201.88</v>
      </c>
      <c r="BM567">
        <v>111.33</v>
      </c>
      <c r="BN567">
        <v>40.24</v>
      </c>
      <c r="BO567">
        <v>63.9</v>
      </c>
      <c r="BP567">
        <v>121.01</v>
      </c>
      <c r="BQ567">
        <v>41.32</v>
      </c>
      <c r="BR567">
        <v>94.32</v>
      </c>
      <c r="BS567">
        <v>193.98</v>
      </c>
      <c r="BT567">
        <v>73.099999999999994</v>
      </c>
      <c r="BU567">
        <v>23.85</v>
      </c>
      <c r="BV567">
        <v>172.73</v>
      </c>
      <c r="BW567">
        <v>80.3</v>
      </c>
      <c r="BX567">
        <v>200.31</v>
      </c>
      <c r="BY567">
        <v>59.66</v>
      </c>
      <c r="BZ567">
        <v>56.48</v>
      </c>
      <c r="CA567">
        <v>52.17</v>
      </c>
      <c r="CB567">
        <v>34.36</v>
      </c>
      <c r="CC567">
        <v>151.84</v>
      </c>
      <c r="CD567">
        <v>202.36</v>
      </c>
      <c r="CE567">
        <v>24.8</v>
      </c>
      <c r="CF567">
        <v>69.83</v>
      </c>
      <c r="CG567">
        <v>34.700000000000003</v>
      </c>
      <c r="CH567">
        <v>66.3</v>
      </c>
      <c r="CI567">
        <v>22.86</v>
      </c>
      <c r="CJ567">
        <v>81.849999999999994</v>
      </c>
      <c r="CK567">
        <v>79.290000000000006</v>
      </c>
      <c r="CL567">
        <v>5.89</v>
      </c>
      <c r="CM567" t="s">
        <v>671</v>
      </c>
      <c r="CN567" t="s">
        <v>895</v>
      </c>
      <c r="CO567">
        <v>42.25</v>
      </c>
      <c r="CP567">
        <v>36.44</v>
      </c>
      <c r="CQ567">
        <v>27.62</v>
      </c>
      <c r="CR567">
        <v>31.04</v>
      </c>
      <c r="CS567">
        <v>9.85</v>
      </c>
      <c r="CT567">
        <v>5.66</v>
      </c>
      <c r="CU567" t="s">
        <v>895</v>
      </c>
      <c r="CV567">
        <v>25.21</v>
      </c>
      <c r="CW567">
        <v>3.51</v>
      </c>
      <c r="CX567" t="s">
        <v>1046</v>
      </c>
      <c r="CY567">
        <v>43.4</v>
      </c>
      <c r="CZ567">
        <v>105.7</v>
      </c>
      <c r="DA567">
        <v>56.35</v>
      </c>
      <c r="DB567">
        <v>136.47</v>
      </c>
      <c r="DC567">
        <v>131.58000000000001</v>
      </c>
      <c r="DD567">
        <v>27.34</v>
      </c>
      <c r="DE567">
        <v>71.14</v>
      </c>
      <c r="DF567">
        <v>44.58</v>
      </c>
      <c r="DG567">
        <v>29.33</v>
      </c>
      <c r="DH567">
        <v>43.56</v>
      </c>
      <c r="DI567">
        <v>8.36</v>
      </c>
      <c r="DJ567">
        <v>28.78</v>
      </c>
      <c r="DK567">
        <v>118.18</v>
      </c>
      <c r="DL567">
        <v>105.06</v>
      </c>
      <c r="DM567">
        <v>47.67</v>
      </c>
      <c r="DN567">
        <v>31.18</v>
      </c>
      <c r="DO567">
        <v>28.92</v>
      </c>
      <c r="DP567">
        <v>53.55</v>
      </c>
      <c r="DQ567">
        <v>93.7</v>
      </c>
      <c r="DR567">
        <v>39.74</v>
      </c>
      <c r="DS567">
        <v>26.58</v>
      </c>
      <c r="DT567">
        <v>138.41</v>
      </c>
      <c r="DU567">
        <v>134.79</v>
      </c>
      <c r="DV567">
        <v>169.81</v>
      </c>
      <c r="DW567">
        <v>28.03</v>
      </c>
      <c r="DX567">
        <v>46.8</v>
      </c>
      <c r="DY567">
        <v>104.69</v>
      </c>
      <c r="DZ567">
        <v>121.17</v>
      </c>
      <c r="EA567">
        <v>31.69</v>
      </c>
      <c r="EB567">
        <v>39.07</v>
      </c>
      <c r="EC567">
        <v>54.6</v>
      </c>
      <c r="ED567">
        <v>60</v>
      </c>
      <c r="EE567">
        <v>27.23</v>
      </c>
      <c r="EF567">
        <v>25.3</v>
      </c>
      <c r="EG567">
        <v>23.24</v>
      </c>
      <c r="EH567">
        <v>36</v>
      </c>
      <c r="EI567">
        <v>18.850000000000001</v>
      </c>
      <c r="EJ567">
        <v>25.06</v>
      </c>
      <c r="EK567">
        <v>90.27</v>
      </c>
      <c r="EL567">
        <v>15.56</v>
      </c>
      <c r="EM567">
        <v>22.44</v>
      </c>
      <c r="EN567">
        <v>28.82</v>
      </c>
      <c r="EO567">
        <v>62.7</v>
      </c>
      <c r="EP567">
        <v>102.79</v>
      </c>
      <c r="EQ567">
        <v>32.28</v>
      </c>
      <c r="ER567">
        <v>34.58</v>
      </c>
      <c r="ES567">
        <v>22.6</v>
      </c>
      <c r="ET567">
        <v>50.22</v>
      </c>
      <c r="EU567">
        <v>28.93</v>
      </c>
      <c r="EV567">
        <v>54.47</v>
      </c>
      <c r="EW567">
        <v>27.31</v>
      </c>
      <c r="EX567">
        <v>33.17</v>
      </c>
      <c r="EY567">
        <v>31.46</v>
      </c>
      <c r="EZ567">
        <v>25.13</v>
      </c>
      <c r="FA567">
        <v>61.06</v>
      </c>
      <c r="FB567">
        <v>43.42</v>
      </c>
      <c r="FC567">
        <v>51.5</v>
      </c>
      <c r="FD567">
        <v>21.95</v>
      </c>
      <c r="FE567">
        <v>18.079999999999998</v>
      </c>
      <c r="FF567" t="s">
        <v>1265</v>
      </c>
      <c r="FG567" t="s">
        <v>1266</v>
      </c>
      <c r="FH567">
        <v>38.54</v>
      </c>
    </row>
    <row r="568" spans="1:164">
      <c r="A568" s="122">
        <v>43923</v>
      </c>
      <c r="B568">
        <v>28.3</v>
      </c>
      <c r="C568">
        <v>16.25</v>
      </c>
      <c r="D568">
        <v>7.75</v>
      </c>
      <c r="E568">
        <v>9.7799999999999994</v>
      </c>
      <c r="F568">
        <v>50.87</v>
      </c>
      <c r="G568">
        <v>33.450000000000003</v>
      </c>
      <c r="H568">
        <v>20.010000000000002</v>
      </c>
      <c r="I568">
        <v>47.14</v>
      </c>
      <c r="J568">
        <v>45.34</v>
      </c>
      <c r="K568">
        <v>93.29</v>
      </c>
      <c r="L568">
        <v>23.73</v>
      </c>
      <c r="M568" t="s">
        <v>1272</v>
      </c>
      <c r="N568">
        <v>46.3</v>
      </c>
      <c r="O568">
        <v>20.399999999999999</v>
      </c>
      <c r="P568" t="s">
        <v>1263</v>
      </c>
      <c r="Q568">
        <v>28.16</v>
      </c>
      <c r="R568">
        <v>50.87</v>
      </c>
      <c r="S568">
        <v>27.45</v>
      </c>
      <c r="T568">
        <v>99.08</v>
      </c>
      <c r="U568">
        <v>25.58</v>
      </c>
      <c r="V568">
        <v>31.99</v>
      </c>
      <c r="W568">
        <v>30.89</v>
      </c>
      <c r="X568">
        <v>31.05</v>
      </c>
      <c r="Y568" t="s">
        <v>1273</v>
      </c>
      <c r="Z568">
        <v>31.54</v>
      </c>
      <c r="AA568">
        <v>8.67</v>
      </c>
      <c r="AB568">
        <v>30.04</v>
      </c>
      <c r="AC568">
        <v>21.78</v>
      </c>
      <c r="AD568">
        <v>20.04</v>
      </c>
      <c r="AE568">
        <v>53.71</v>
      </c>
      <c r="AF568">
        <v>118.15</v>
      </c>
      <c r="AG568">
        <v>133.47</v>
      </c>
      <c r="AH568">
        <v>34.729999999999997</v>
      </c>
      <c r="AI568">
        <v>23.83</v>
      </c>
      <c r="AJ568">
        <v>86.46</v>
      </c>
      <c r="AK568">
        <v>43.97</v>
      </c>
      <c r="AL568">
        <v>27.31</v>
      </c>
      <c r="AM568">
        <v>42.55</v>
      </c>
      <c r="AN568">
        <v>33.68</v>
      </c>
      <c r="AO568">
        <v>15.61</v>
      </c>
      <c r="AP568" t="s">
        <v>686</v>
      </c>
      <c r="AQ568">
        <v>28.15</v>
      </c>
      <c r="AR568">
        <v>18.72</v>
      </c>
      <c r="AS568">
        <v>46.02</v>
      </c>
      <c r="AT568">
        <v>38.11</v>
      </c>
      <c r="AU568">
        <v>130.87</v>
      </c>
      <c r="AV568">
        <v>158.01</v>
      </c>
      <c r="AW568">
        <v>220.87</v>
      </c>
      <c r="AX568">
        <v>20.98</v>
      </c>
      <c r="AY568">
        <v>52.96</v>
      </c>
      <c r="AZ568">
        <v>98.77</v>
      </c>
      <c r="BA568">
        <v>75.930000000000007</v>
      </c>
      <c r="BB568">
        <v>69.739999999999995</v>
      </c>
      <c r="BC568">
        <v>87.57</v>
      </c>
      <c r="BD568">
        <v>35.08</v>
      </c>
      <c r="BE568">
        <v>163.97</v>
      </c>
      <c r="BF568">
        <v>88.05</v>
      </c>
      <c r="BG568">
        <v>19.059999999999999</v>
      </c>
      <c r="BH568">
        <v>78.33</v>
      </c>
      <c r="BI568">
        <v>198.35</v>
      </c>
      <c r="BJ568">
        <v>48.96</v>
      </c>
      <c r="BK568">
        <v>35.01</v>
      </c>
      <c r="BL568">
        <v>205.83</v>
      </c>
      <c r="BM568">
        <v>114.33</v>
      </c>
      <c r="BN568">
        <v>40.49</v>
      </c>
      <c r="BO568">
        <v>59.9</v>
      </c>
      <c r="BP568">
        <v>121.52</v>
      </c>
      <c r="BQ568">
        <v>42.44</v>
      </c>
      <c r="BR568">
        <v>93.67</v>
      </c>
      <c r="BS568">
        <v>199.76</v>
      </c>
      <c r="BT568">
        <v>74.11</v>
      </c>
      <c r="BU568">
        <v>24.52</v>
      </c>
      <c r="BV568">
        <v>177.68</v>
      </c>
      <c r="BW568">
        <v>81.64</v>
      </c>
      <c r="BX568">
        <v>201.25</v>
      </c>
      <c r="BY568">
        <v>60.86</v>
      </c>
      <c r="BZ568">
        <v>56.74</v>
      </c>
      <c r="CA568">
        <v>52.05</v>
      </c>
      <c r="CB568">
        <v>34.72</v>
      </c>
      <c r="CC568">
        <v>154.15</v>
      </c>
      <c r="CD568">
        <v>205.48</v>
      </c>
      <c r="CE568">
        <v>24.99</v>
      </c>
      <c r="CF568">
        <v>70.55</v>
      </c>
      <c r="CG568">
        <v>35.299999999999997</v>
      </c>
      <c r="CH568">
        <v>67.33</v>
      </c>
      <c r="CI568">
        <v>23.11</v>
      </c>
      <c r="CJ568">
        <v>83.35</v>
      </c>
      <c r="CK568">
        <v>81.22</v>
      </c>
      <c r="CL568">
        <v>5.91</v>
      </c>
      <c r="CM568" t="s">
        <v>1274</v>
      </c>
      <c r="CN568" t="s">
        <v>895</v>
      </c>
      <c r="CO568">
        <v>56.25</v>
      </c>
      <c r="CP568">
        <v>39.64</v>
      </c>
      <c r="CQ568">
        <v>30.15</v>
      </c>
      <c r="CR568">
        <v>33.659999999999997</v>
      </c>
      <c r="CS568">
        <v>10.72</v>
      </c>
      <c r="CT568">
        <v>6.13</v>
      </c>
      <c r="CU568" t="s">
        <v>895</v>
      </c>
      <c r="CV568">
        <v>20.86</v>
      </c>
      <c r="CW568">
        <v>3.23</v>
      </c>
      <c r="CX568" t="s">
        <v>1046</v>
      </c>
      <c r="CY568">
        <v>51.4</v>
      </c>
      <c r="CZ568">
        <v>87.07</v>
      </c>
      <c r="DA568">
        <v>57.1</v>
      </c>
      <c r="DB568">
        <v>135.84</v>
      </c>
      <c r="DC568">
        <v>133.25</v>
      </c>
      <c r="DD568">
        <v>27.24</v>
      </c>
      <c r="DE568">
        <v>71.739999999999995</v>
      </c>
      <c r="DF568">
        <v>45.44</v>
      </c>
      <c r="DG568">
        <v>30.39</v>
      </c>
      <c r="DH568">
        <v>44.78</v>
      </c>
      <c r="DI568">
        <v>8.33</v>
      </c>
      <c r="DJ568">
        <v>29.02</v>
      </c>
      <c r="DK568">
        <v>120</v>
      </c>
      <c r="DL568">
        <v>106.47</v>
      </c>
      <c r="DM568">
        <v>48.05</v>
      </c>
      <c r="DN568">
        <v>32.15</v>
      </c>
      <c r="DO568">
        <v>29.33</v>
      </c>
      <c r="DP568">
        <v>54.92</v>
      </c>
      <c r="DQ568">
        <v>94.05</v>
      </c>
      <c r="DR568">
        <v>39.409999999999997</v>
      </c>
      <c r="DS568">
        <v>26.35</v>
      </c>
      <c r="DT568">
        <v>138.35</v>
      </c>
      <c r="DU568">
        <v>138.56</v>
      </c>
      <c r="DV568">
        <v>171.05</v>
      </c>
      <c r="DW568">
        <v>27.64</v>
      </c>
      <c r="DX568">
        <v>47.93</v>
      </c>
      <c r="DY568">
        <v>106.71</v>
      </c>
      <c r="DZ568">
        <v>123.59</v>
      </c>
      <c r="EA568">
        <v>32.56</v>
      </c>
      <c r="EB568">
        <v>39.56</v>
      </c>
      <c r="EC568">
        <v>55.66</v>
      </c>
      <c r="ED568">
        <v>60.39</v>
      </c>
      <c r="EE568">
        <v>27.78</v>
      </c>
      <c r="EF568">
        <v>25.97</v>
      </c>
      <c r="EG568">
        <v>23.88</v>
      </c>
      <c r="EH568">
        <v>35.950000000000003</v>
      </c>
      <c r="EI568">
        <v>19.22</v>
      </c>
      <c r="EJ568">
        <v>24.71</v>
      </c>
      <c r="EK568">
        <v>90.78</v>
      </c>
      <c r="EL568">
        <v>15.44</v>
      </c>
      <c r="EM568">
        <v>21.82</v>
      </c>
      <c r="EN568">
        <v>29.87</v>
      </c>
      <c r="EO568">
        <v>61.94</v>
      </c>
      <c r="EP568">
        <v>103.13</v>
      </c>
      <c r="EQ568">
        <v>32.380000000000003</v>
      </c>
      <c r="ER568">
        <v>35.15</v>
      </c>
      <c r="ES568">
        <v>22.7</v>
      </c>
      <c r="ET568">
        <v>47.36</v>
      </c>
      <c r="EU568">
        <v>28.25</v>
      </c>
      <c r="EV568">
        <v>51</v>
      </c>
      <c r="EW568">
        <v>25.47</v>
      </c>
      <c r="EX568">
        <v>31.63</v>
      </c>
      <c r="EY568">
        <v>30.05</v>
      </c>
      <c r="EZ568">
        <v>24.14</v>
      </c>
      <c r="FA568">
        <v>59.75</v>
      </c>
      <c r="FB568">
        <v>42.72</v>
      </c>
      <c r="FC568">
        <v>50.92</v>
      </c>
      <c r="FD568">
        <v>20.65</v>
      </c>
      <c r="FE568">
        <v>16.84</v>
      </c>
      <c r="FF568" t="s">
        <v>1265</v>
      </c>
      <c r="FG568" t="s">
        <v>1266</v>
      </c>
      <c r="FH568">
        <v>37.29</v>
      </c>
    </row>
    <row r="569" spans="1:164">
      <c r="A569" s="122">
        <v>43924</v>
      </c>
      <c r="B569">
        <v>28.13</v>
      </c>
      <c r="C569">
        <v>16.22</v>
      </c>
      <c r="D569">
        <v>7.55</v>
      </c>
      <c r="E569">
        <v>9.2799999999999994</v>
      </c>
      <c r="F569">
        <v>49.44</v>
      </c>
      <c r="G569">
        <v>31.57</v>
      </c>
      <c r="H569">
        <v>19.36</v>
      </c>
      <c r="I569">
        <v>46.06</v>
      </c>
      <c r="J569">
        <v>44.33</v>
      </c>
      <c r="K569">
        <v>91.26</v>
      </c>
      <c r="L569">
        <v>23.09</v>
      </c>
      <c r="M569" t="s">
        <v>1272</v>
      </c>
      <c r="N569">
        <v>39.9</v>
      </c>
      <c r="O569">
        <v>19.170000000000002</v>
      </c>
      <c r="P569" t="s">
        <v>1263</v>
      </c>
      <c r="Q569">
        <v>27.44</v>
      </c>
      <c r="R569">
        <v>50.91</v>
      </c>
      <c r="S569">
        <v>26.19</v>
      </c>
      <c r="T569">
        <v>96.56</v>
      </c>
      <c r="U569">
        <v>24.45</v>
      </c>
      <c r="V569">
        <v>30.85</v>
      </c>
      <c r="W569">
        <v>29.38</v>
      </c>
      <c r="X569">
        <v>29.52</v>
      </c>
      <c r="Y569" t="s">
        <v>1273</v>
      </c>
      <c r="Z569">
        <v>29.99</v>
      </c>
      <c r="AA569">
        <v>8.5</v>
      </c>
      <c r="AB569">
        <v>29.61</v>
      </c>
      <c r="AC569">
        <v>20.9</v>
      </c>
      <c r="AD569">
        <v>19.64</v>
      </c>
      <c r="AE569">
        <v>51.79</v>
      </c>
      <c r="AF569">
        <v>113.96</v>
      </c>
      <c r="AG569">
        <v>129.01</v>
      </c>
      <c r="AH569">
        <v>33.58</v>
      </c>
      <c r="AI569">
        <v>23.06</v>
      </c>
      <c r="AJ569">
        <v>82.54</v>
      </c>
      <c r="AK569">
        <v>43.04</v>
      </c>
      <c r="AL569">
        <v>26.28</v>
      </c>
      <c r="AM569">
        <v>39.67</v>
      </c>
      <c r="AN569">
        <v>32.590000000000003</v>
      </c>
      <c r="AO569">
        <v>16.53</v>
      </c>
      <c r="AP569" t="s">
        <v>686</v>
      </c>
      <c r="AQ569">
        <v>27.28</v>
      </c>
      <c r="AR569">
        <v>16.7</v>
      </c>
      <c r="AS569">
        <v>44.97</v>
      </c>
      <c r="AT569">
        <v>37.08</v>
      </c>
      <c r="AU569">
        <v>129.41</v>
      </c>
      <c r="AV569">
        <v>153.13999999999999</v>
      </c>
      <c r="AW569">
        <v>219.2</v>
      </c>
      <c r="AX569">
        <v>20.079999999999998</v>
      </c>
      <c r="AY569">
        <v>52.62</v>
      </c>
      <c r="AZ569">
        <v>95.45</v>
      </c>
      <c r="BA569">
        <v>74.86</v>
      </c>
      <c r="BB569">
        <v>68.25</v>
      </c>
      <c r="BC569">
        <v>86.78</v>
      </c>
      <c r="BD569">
        <v>34.81</v>
      </c>
      <c r="BE569">
        <v>162.13</v>
      </c>
      <c r="BF569">
        <v>86.25</v>
      </c>
      <c r="BG569">
        <v>19.36</v>
      </c>
      <c r="BH569">
        <v>77.12</v>
      </c>
      <c r="BI569">
        <v>195.27</v>
      </c>
      <c r="BJ569">
        <v>48.1</v>
      </c>
      <c r="BK569">
        <v>34.47</v>
      </c>
      <c r="BL569">
        <v>202.51</v>
      </c>
      <c r="BM569">
        <v>112.04</v>
      </c>
      <c r="BN569">
        <v>40.200000000000003</v>
      </c>
      <c r="BO569">
        <v>62.6</v>
      </c>
      <c r="BP569">
        <v>120.25</v>
      </c>
      <c r="BQ569">
        <v>41.86</v>
      </c>
      <c r="BR569">
        <v>92.02</v>
      </c>
      <c r="BS569">
        <v>195.98</v>
      </c>
      <c r="BT569">
        <v>72.400000000000006</v>
      </c>
      <c r="BU569">
        <v>23.82</v>
      </c>
      <c r="BV569">
        <v>174.78</v>
      </c>
      <c r="BW569">
        <v>80.37</v>
      </c>
      <c r="BX569">
        <v>197.94</v>
      </c>
      <c r="BY569">
        <v>59.74</v>
      </c>
      <c r="BZ569">
        <v>55.71</v>
      </c>
      <c r="CA569">
        <v>51.17</v>
      </c>
      <c r="CB569">
        <v>34.369999999999997</v>
      </c>
      <c r="CC569">
        <v>151.58000000000001</v>
      </c>
      <c r="CD569">
        <v>201.91</v>
      </c>
      <c r="CE569">
        <v>24.72</v>
      </c>
      <c r="CF569">
        <v>69.47</v>
      </c>
      <c r="CG569">
        <v>34.36</v>
      </c>
      <c r="CH569">
        <v>65.92</v>
      </c>
      <c r="CI569">
        <v>22.36</v>
      </c>
      <c r="CJ569">
        <v>82.12</v>
      </c>
      <c r="CK569">
        <v>80.02</v>
      </c>
      <c r="CL569">
        <v>6.07</v>
      </c>
      <c r="CM569" t="s">
        <v>1275</v>
      </c>
      <c r="CN569" t="s">
        <v>686</v>
      </c>
      <c r="CO569">
        <v>74</v>
      </c>
      <c r="CP569">
        <v>39.18</v>
      </c>
      <c r="CQ569">
        <v>29.83</v>
      </c>
      <c r="CR569">
        <v>34.93</v>
      </c>
      <c r="CS569">
        <v>10.8</v>
      </c>
      <c r="CT569">
        <v>6.44</v>
      </c>
      <c r="CU569" t="s">
        <v>686</v>
      </c>
      <c r="CV569">
        <v>19.34</v>
      </c>
      <c r="CW569">
        <v>3.1</v>
      </c>
      <c r="CX569" t="s">
        <v>1046</v>
      </c>
      <c r="CY569">
        <v>50.1</v>
      </c>
      <c r="CZ569">
        <v>89.34</v>
      </c>
      <c r="DA569">
        <v>56.34</v>
      </c>
      <c r="DB569">
        <v>135.9</v>
      </c>
      <c r="DC569">
        <v>130.68</v>
      </c>
      <c r="DD569">
        <v>26.48</v>
      </c>
      <c r="DE569">
        <v>71.180000000000007</v>
      </c>
      <c r="DF569">
        <v>43.26</v>
      </c>
      <c r="DG569">
        <v>29.8</v>
      </c>
      <c r="DH569">
        <v>44.3</v>
      </c>
      <c r="DI569">
        <v>8.32</v>
      </c>
      <c r="DJ569">
        <v>28.25</v>
      </c>
      <c r="DK569">
        <v>117.47</v>
      </c>
      <c r="DL569">
        <v>104.23</v>
      </c>
      <c r="DM569">
        <v>47.22</v>
      </c>
      <c r="DN569">
        <v>31.51</v>
      </c>
      <c r="DO569">
        <v>28.82</v>
      </c>
      <c r="DP569">
        <v>55.35</v>
      </c>
      <c r="DQ569">
        <v>92.41</v>
      </c>
      <c r="DR569">
        <v>38.83</v>
      </c>
      <c r="DS569">
        <v>25.75</v>
      </c>
      <c r="DT569">
        <v>136.25</v>
      </c>
      <c r="DU569">
        <v>139.41999999999999</v>
      </c>
      <c r="DV569">
        <v>167.92</v>
      </c>
      <c r="DW569">
        <v>27.19</v>
      </c>
      <c r="DX569">
        <v>47.81</v>
      </c>
      <c r="DY569">
        <v>107.15</v>
      </c>
      <c r="DZ569">
        <v>125.17</v>
      </c>
      <c r="EA569">
        <v>32.69</v>
      </c>
      <c r="EB569">
        <v>39.979999999999997</v>
      </c>
      <c r="EC569">
        <v>55.79</v>
      </c>
      <c r="ED569">
        <v>60.39</v>
      </c>
      <c r="EE569">
        <v>27.92</v>
      </c>
      <c r="EF569">
        <v>26.09</v>
      </c>
      <c r="EG569">
        <v>23.88</v>
      </c>
      <c r="EH569">
        <v>35.43</v>
      </c>
      <c r="EI569">
        <v>18.940000000000001</v>
      </c>
      <c r="EJ569">
        <v>24.11</v>
      </c>
      <c r="EK569">
        <v>88.88</v>
      </c>
      <c r="EL569">
        <v>15.25</v>
      </c>
      <c r="EM569">
        <v>21.2</v>
      </c>
      <c r="EN569">
        <v>28.57</v>
      </c>
      <c r="EO569">
        <v>60.84</v>
      </c>
      <c r="EP569">
        <v>102.13</v>
      </c>
      <c r="EQ569">
        <v>30.91</v>
      </c>
      <c r="ER569">
        <v>34.53</v>
      </c>
      <c r="ES569">
        <v>22.05</v>
      </c>
      <c r="ET569">
        <v>45.45</v>
      </c>
      <c r="EU569">
        <v>28.67</v>
      </c>
      <c r="EV569">
        <v>53.24</v>
      </c>
      <c r="EW569">
        <v>26.54</v>
      </c>
      <c r="EX569">
        <v>32.5</v>
      </c>
      <c r="EY569">
        <v>31.02</v>
      </c>
      <c r="EZ569">
        <v>24.78</v>
      </c>
      <c r="FA569">
        <v>60.66</v>
      </c>
      <c r="FB569">
        <v>44.33</v>
      </c>
      <c r="FC569">
        <v>52.37</v>
      </c>
      <c r="FD569">
        <v>21.46</v>
      </c>
      <c r="FE569">
        <v>17.55</v>
      </c>
      <c r="FF569" t="s">
        <v>1265</v>
      </c>
      <c r="FG569" t="s">
        <v>1266</v>
      </c>
      <c r="FH569">
        <v>38.840000000000003</v>
      </c>
    </row>
    <row r="570" spans="1:164">
      <c r="A570" s="122">
        <v>43927</v>
      </c>
      <c r="B570">
        <v>30.02</v>
      </c>
      <c r="C570">
        <v>16.66</v>
      </c>
      <c r="D570">
        <v>8.1300000000000008</v>
      </c>
      <c r="E570">
        <v>10.029999999999999</v>
      </c>
      <c r="F570">
        <v>51.97</v>
      </c>
      <c r="G570">
        <v>33.909999999999997</v>
      </c>
      <c r="H570">
        <v>20.98</v>
      </c>
      <c r="I570">
        <v>49.1</v>
      </c>
      <c r="J570">
        <v>47.22</v>
      </c>
      <c r="K570">
        <v>98.39</v>
      </c>
      <c r="L570">
        <v>24.77</v>
      </c>
      <c r="M570" t="s">
        <v>1272</v>
      </c>
      <c r="N570">
        <v>49.3</v>
      </c>
      <c r="O570">
        <v>23.71</v>
      </c>
      <c r="P570" t="s">
        <v>1263</v>
      </c>
      <c r="Q570">
        <v>29.45</v>
      </c>
      <c r="R570">
        <v>54.07</v>
      </c>
      <c r="S570">
        <v>28.65</v>
      </c>
      <c r="T570">
        <v>104.99</v>
      </c>
      <c r="U570">
        <v>26.36</v>
      </c>
      <c r="V570">
        <v>33.590000000000003</v>
      </c>
      <c r="W570">
        <v>31.33</v>
      </c>
      <c r="X570">
        <v>31.98</v>
      </c>
      <c r="Y570" t="s">
        <v>1273</v>
      </c>
      <c r="Z570">
        <v>31.84</v>
      </c>
      <c r="AA570">
        <v>9.4499999999999993</v>
      </c>
      <c r="AB570">
        <v>31.91</v>
      </c>
      <c r="AC570">
        <v>24.09</v>
      </c>
      <c r="AD570">
        <v>21.05</v>
      </c>
      <c r="AE570">
        <v>55.79</v>
      </c>
      <c r="AF570">
        <v>122.75</v>
      </c>
      <c r="AG570">
        <v>138.71</v>
      </c>
      <c r="AH570">
        <v>36.17</v>
      </c>
      <c r="AI570">
        <v>24.71</v>
      </c>
      <c r="AJ570">
        <v>89.54</v>
      </c>
      <c r="AK570">
        <v>45.86</v>
      </c>
      <c r="AL570">
        <v>28.6</v>
      </c>
      <c r="AM570">
        <v>46.26</v>
      </c>
      <c r="AN570">
        <v>34.99</v>
      </c>
      <c r="AO570">
        <v>13.92</v>
      </c>
      <c r="AP570" t="s">
        <v>686</v>
      </c>
      <c r="AQ570">
        <v>29.57</v>
      </c>
      <c r="AR570">
        <v>20.69</v>
      </c>
      <c r="AS570">
        <v>49.6</v>
      </c>
      <c r="AT570">
        <v>42.97</v>
      </c>
      <c r="AU570">
        <v>136.11000000000001</v>
      </c>
      <c r="AV570">
        <v>164.58</v>
      </c>
      <c r="AW570">
        <v>233.12</v>
      </c>
      <c r="AX570">
        <v>24.52</v>
      </c>
      <c r="AY570">
        <v>55.21</v>
      </c>
      <c r="AZ570">
        <v>102.73</v>
      </c>
      <c r="BA570">
        <v>80.400000000000006</v>
      </c>
      <c r="BB570">
        <v>72.400000000000006</v>
      </c>
      <c r="BC570">
        <v>91.33</v>
      </c>
      <c r="BD570">
        <v>36.35</v>
      </c>
      <c r="BE570">
        <v>170.85</v>
      </c>
      <c r="BF570">
        <v>95.39</v>
      </c>
      <c r="BG570">
        <v>17.350000000000001</v>
      </c>
      <c r="BH570">
        <v>83.7</v>
      </c>
      <c r="BI570">
        <v>211.01</v>
      </c>
      <c r="BJ570">
        <v>52.63</v>
      </c>
      <c r="BK570">
        <v>36.92</v>
      </c>
      <c r="BL570">
        <v>219.76</v>
      </c>
      <c r="BM570">
        <v>123.18</v>
      </c>
      <c r="BN570">
        <v>44.18</v>
      </c>
      <c r="BO570">
        <v>46.6</v>
      </c>
      <c r="BP570">
        <v>128.38999999999999</v>
      </c>
      <c r="BQ570">
        <v>43.94</v>
      </c>
      <c r="BR570">
        <v>98.57</v>
      </c>
      <c r="BS570">
        <v>215.97</v>
      </c>
      <c r="BT570">
        <v>77.319999999999993</v>
      </c>
      <c r="BU570">
        <v>25.72</v>
      </c>
      <c r="BV570">
        <v>189.22</v>
      </c>
      <c r="BW570">
        <v>87.49</v>
      </c>
      <c r="BX570">
        <v>212.81</v>
      </c>
      <c r="BY570">
        <v>64.900000000000006</v>
      </c>
      <c r="BZ570">
        <v>60.48</v>
      </c>
      <c r="CA570">
        <v>54.5</v>
      </c>
      <c r="CB570">
        <v>36.26</v>
      </c>
      <c r="CC570">
        <v>165.29</v>
      </c>
      <c r="CD570">
        <v>218.46</v>
      </c>
      <c r="CE570">
        <v>26.28</v>
      </c>
      <c r="CF570">
        <v>74.87</v>
      </c>
      <c r="CG570">
        <v>38.020000000000003</v>
      </c>
      <c r="CH570">
        <v>72.22</v>
      </c>
      <c r="CI570">
        <v>24.49</v>
      </c>
      <c r="CJ570">
        <v>87.5</v>
      </c>
      <c r="CK570">
        <v>88.43</v>
      </c>
      <c r="CL570">
        <v>6.16</v>
      </c>
      <c r="CM570" t="s">
        <v>1276</v>
      </c>
      <c r="CN570" t="s">
        <v>686</v>
      </c>
      <c r="CO570">
        <v>63</v>
      </c>
      <c r="CP570">
        <v>41.22</v>
      </c>
      <c r="CQ570">
        <v>31.41</v>
      </c>
      <c r="CR570">
        <v>36.729999999999997</v>
      </c>
      <c r="CS570">
        <v>11.41</v>
      </c>
      <c r="CT570">
        <v>6.79</v>
      </c>
      <c r="CU570" t="s">
        <v>686</v>
      </c>
      <c r="CV570">
        <v>17.43</v>
      </c>
      <c r="CW570">
        <v>3.22</v>
      </c>
      <c r="CX570" t="s">
        <v>1046</v>
      </c>
      <c r="CY570">
        <v>55.1</v>
      </c>
      <c r="CZ570">
        <v>80.2</v>
      </c>
      <c r="DA570">
        <v>60.24</v>
      </c>
      <c r="DB570">
        <v>146.86000000000001</v>
      </c>
      <c r="DC570">
        <v>140.24</v>
      </c>
      <c r="DD570">
        <v>29.82</v>
      </c>
      <c r="DE570">
        <v>76.400000000000006</v>
      </c>
      <c r="DF570">
        <v>47.4</v>
      </c>
      <c r="DG570">
        <v>31.94</v>
      </c>
      <c r="DH570">
        <v>46.77</v>
      </c>
      <c r="DI570">
        <v>10.36</v>
      </c>
      <c r="DJ570">
        <v>30.74</v>
      </c>
      <c r="DK570">
        <v>126.69</v>
      </c>
      <c r="DL570">
        <v>111.81</v>
      </c>
      <c r="DM570">
        <v>51.09</v>
      </c>
      <c r="DN570">
        <v>33.47</v>
      </c>
      <c r="DO570">
        <v>30.85</v>
      </c>
      <c r="DP570">
        <v>57.41</v>
      </c>
      <c r="DQ570">
        <v>100.1</v>
      </c>
      <c r="DR570">
        <v>42.05</v>
      </c>
      <c r="DS570">
        <v>29.33</v>
      </c>
      <c r="DT570">
        <v>147.80000000000001</v>
      </c>
      <c r="DU570">
        <v>144.80000000000001</v>
      </c>
      <c r="DV570">
        <v>180.81</v>
      </c>
      <c r="DW570">
        <v>30.21</v>
      </c>
      <c r="DX570">
        <v>49.43</v>
      </c>
      <c r="DY570">
        <v>112.12</v>
      </c>
      <c r="DZ570">
        <v>129.07</v>
      </c>
      <c r="EA570">
        <v>33.979999999999997</v>
      </c>
      <c r="EB570">
        <v>41.41</v>
      </c>
      <c r="EC570">
        <v>57.79</v>
      </c>
      <c r="ED570">
        <v>63.34</v>
      </c>
      <c r="EE570">
        <v>29.2</v>
      </c>
      <c r="EF570">
        <v>27.16</v>
      </c>
      <c r="EG570">
        <v>25.02</v>
      </c>
      <c r="EH570">
        <v>38.29</v>
      </c>
      <c r="EI570">
        <v>19.93</v>
      </c>
      <c r="EJ570">
        <v>26.82</v>
      </c>
      <c r="EK570">
        <v>95.97</v>
      </c>
      <c r="EL570">
        <v>15.93</v>
      </c>
      <c r="EM570">
        <v>23.04</v>
      </c>
      <c r="EN570">
        <v>30.4</v>
      </c>
      <c r="EO570">
        <v>67.94</v>
      </c>
      <c r="EP570">
        <v>108.79</v>
      </c>
      <c r="EQ570">
        <v>35.159999999999997</v>
      </c>
      <c r="ER570">
        <v>37.08</v>
      </c>
      <c r="ES570">
        <v>23.69</v>
      </c>
      <c r="ET570">
        <v>42.21</v>
      </c>
      <c r="EU570">
        <v>26.7</v>
      </c>
      <c r="EV570">
        <v>41.44</v>
      </c>
      <c r="EW570">
        <v>21.18</v>
      </c>
      <c r="EX570">
        <v>28.12</v>
      </c>
      <c r="EY570">
        <v>26.4</v>
      </c>
      <c r="EZ570">
        <v>21.29</v>
      </c>
      <c r="FA570">
        <v>56.13</v>
      </c>
      <c r="FB570">
        <v>40.74</v>
      </c>
      <c r="FC570">
        <v>48.43</v>
      </c>
      <c r="FD570">
        <v>16.95</v>
      </c>
      <c r="FE570">
        <v>14</v>
      </c>
      <c r="FF570" t="s">
        <v>1265</v>
      </c>
      <c r="FG570" t="s">
        <v>1266</v>
      </c>
      <c r="FH570">
        <v>32.96</v>
      </c>
    </row>
    <row r="571" spans="1:164">
      <c r="A571" s="122">
        <v>43928</v>
      </c>
      <c r="B571">
        <v>29.48</v>
      </c>
      <c r="C571">
        <v>16.96</v>
      </c>
      <c r="D571">
        <v>8.35</v>
      </c>
      <c r="E571">
        <v>10.56</v>
      </c>
      <c r="F571">
        <v>52.86</v>
      </c>
      <c r="G571">
        <v>34.35</v>
      </c>
      <c r="H571">
        <v>21.59</v>
      </c>
      <c r="I571">
        <v>50.08</v>
      </c>
      <c r="J571">
        <v>47.64</v>
      </c>
      <c r="K571">
        <v>99.17</v>
      </c>
      <c r="L571">
        <v>25.18</v>
      </c>
      <c r="M571" t="s">
        <v>1272</v>
      </c>
      <c r="N571">
        <v>53.9</v>
      </c>
      <c r="O571">
        <v>24.23</v>
      </c>
      <c r="P571" t="s">
        <v>686</v>
      </c>
      <c r="Q571">
        <v>29.86</v>
      </c>
      <c r="R571">
        <v>53.65</v>
      </c>
      <c r="S571">
        <v>29.34</v>
      </c>
      <c r="T571">
        <v>105.8</v>
      </c>
      <c r="U571">
        <v>27.34</v>
      </c>
      <c r="V571">
        <v>34.42</v>
      </c>
      <c r="W571">
        <v>32.119999999999997</v>
      </c>
      <c r="X571">
        <v>32.89</v>
      </c>
      <c r="Y571" t="s">
        <v>1273</v>
      </c>
      <c r="Z571">
        <v>32.15</v>
      </c>
      <c r="AA571">
        <v>9.5</v>
      </c>
      <c r="AB571">
        <v>32.26</v>
      </c>
      <c r="AC571">
        <v>24.58</v>
      </c>
      <c r="AD571">
        <v>21.26</v>
      </c>
      <c r="AE571">
        <v>55.09</v>
      </c>
      <c r="AF571">
        <v>121.4</v>
      </c>
      <c r="AG571">
        <v>137.47</v>
      </c>
      <c r="AH571">
        <v>35.729999999999997</v>
      </c>
      <c r="AI571">
        <v>24.74</v>
      </c>
      <c r="AJ571">
        <v>88.42</v>
      </c>
      <c r="AK571">
        <v>45.11</v>
      </c>
      <c r="AL571">
        <v>28.27</v>
      </c>
      <c r="AM571">
        <v>44.95</v>
      </c>
      <c r="AN571">
        <v>34.54</v>
      </c>
      <c r="AO571">
        <v>14.21</v>
      </c>
      <c r="AP571" t="s">
        <v>686</v>
      </c>
      <c r="AQ571">
        <v>29.07</v>
      </c>
      <c r="AR571">
        <v>19.989999999999998</v>
      </c>
      <c r="AS571">
        <v>47.74</v>
      </c>
      <c r="AT571">
        <v>41.88</v>
      </c>
      <c r="AU571">
        <v>134.36000000000001</v>
      </c>
      <c r="AV571">
        <v>165.84</v>
      </c>
      <c r="AW571">
        <v>230.95</v>
      </c>
      <c r="AX571">
        <v>23.05</v>
      </c>
      <c r="AY571">
        <v>54.87</v>
      </c>
      <c r="AZ571">
        <v>101.47</v>
      </c>
      <c r="BA571">
        <v>78.790000000000006</v>
      </c>
      <c r="BB571">
        <v>71.930000000000007</v>
      </c>
      <c r="BC571">
        <v>90.58</v>
      </c>
      <c r="BD571">
        <v>36.04</v>
      </c>
      <c r="BE571">
        <v>169.47</v>
      </c>
      <c r="BF571">
        <v>94.11</v>
      </c>
      <c r="BG571">
        <v>17.53</v>
      </c>
      <c r="BH571">
        <v>82.95</v>
      </c>
      <c r="BI571">
        <v>209.86</v>
      </c>
      <c r="BJ571">
        <v>53.27</v>
      </c>
      <c r="BK571">
        <v>36.86</v>
      </c>
      <c r="BL571">
        <v>218.09</v>
      </c>
      <c r="BM571">
        <v>122.8</v>
      </c>
      <c r="BN571">
        <v>44.22</v>
      </c>
      <c r="BO571">
        <v>47.6</v>
      </c>
      <c r="BP571">
        <v>128.94999999999999</v>
      </c>
      <c r="BQ571">
        <v>43.56</v>
      </c>
      <c r="BR571">
        <v>98.32</v>
      </c>
      <c r="BS571">
        <v>215.2</v>
      </c>
      <c r="BT571">
        <v>77.87</v>
      </c>
      <c r="BU571">
        <v>26.41</v>
      </c>
      <c r="BV571">
        <v>188.43</v>
      </c>
      <c r="BW571">
        <v>87.3</v>
      </c>
      <c r="BX571">
        <v>209.89</v>
      </c>
      <c r="BY571">
        <v>64.430000000000007</v>
      </c>
      <c r="BZ571">
        <v>60.05</v>
      </c>
      <c r="CA571">
        <v>54.15</v>
      </c>
      <c r="CB571">
        <v>35.94</v>
      </c>
      <c r="CC571">
        <v>164.96</v>
      </c>
      <c r="CD571">
        <v>218.53</v>
      </c>
      <c r="CE571">
        <v>26.2</v>
      </c>
      <c r="CF571">
        <v>74.89</v>
      </c>
      <c r="CG571">
        <v>38.299999999999997</v>
      </c>
      <c r="CH571">
        <v>72.45</v>
      </c>
      <c r="CI571">
        <v>24.58</v>
      </c>
      <c r="CJ571">
        <v>87.18</v>
      </c>
      <c r="CK571">
        <v>87.77</v>
      </c>
      <c r="CL571">
        <v>6.27</v>
      </c>
      <c r="CM571" t="s">
        <v>1277</v>
      </c>
      <c r="CN571" t="s">
        <v>686</v>
      </c>
      <c r="CO571">
        <v>53.5</v>
      </c>
      <c r="CP571">
        <v>42.01</v>
      </c>
      <c r="CQ571">
        <v>32.08</v>
      </c>
      <c r="CR571">
        <v>37.869999999999997</v>
      </c>
      <c r="CS571">
        <v>11.72</v>
      </c>
      <c r="CT571">
        <v>7.03</v>
      </c>
      <c r="CU571" t="s">
        <v>686</v>
      </c>
      <c r="CV571">
        <v>16.260000000000002</v>
      </c>
      <c r="CW571">
        <v>2.94</v>
      </c>
      <c r="CX571" t="s">
        <v>1046</v>
      </c>
      <c r="CY571">
        <v>57.4</v>
      </c>
      <c r="CZ571">
        <v>76.69</v>
      </c>
      <c r="DA571">
        <v>60.1</v>
      </c>
      <c r="DB571">
        <v>144.91999999999999</v>
      </c>
      <c r="DC571">
        <v>140.84</v>
      </c>
      <c r="DD571">
        <v>30.58</v>
      </c>
      <c r="DE571">
        <v>75.58</v>
      </c>
      <c r="DF571">
        <v>47.64</v>
      </c>
      <c r="DG571">
        <v>31.85</v>
      </c>
      <c r="DH571">
        <v>46.8</v>
      </c>
      <c r="DI571">
        <v>9.92</v>
      </c>
      <c r="DJ571">
        <v>31.06</v>
      </c>
      <c r="DK571">
        <v>126.78</v>
      </c>
      <c r="DL571">
        <v>112.02</v>
      </c>
      <c r="DM571">
        <v>50.47</v>
      </c>
      <c r="DN571">
        <v>33.33</v>
      </c>
      <c r="DO571">
        <v>30.95</v>
      </c>
      <c r="DP571">
        <v>56.75</v>
      </c>
      <c r="DQ571">
        <v>101.59</v>
      </c>
      <c r="DR571">
        <v>42.93</v>
      </c>
      <c r="DS571">
        <v>29.85</v>
      </c>
      <c r="DT571">
        <v>150.43</v>
      </c>
      <c r="DU571">
        <v>143.28</v>
      </c>
      <c r="DV571">
        <v>182.57</v>
      </c>
      <c r="DW571">
        <v>31</v>
      </c>
      <c r="DX571">
        <v>49.2</v>
      </c>
      <c r="DY571">
        <v>112.22</v>
      </c>
      <c r="DZ571">
        <v>128.96</v>
      </c>
      <c r="EA571">
        <v>33.630000000000003</v>
      </c>
      <c r="EB571">
        <v>41.39</v>
      </c>
      <c r="EC571">
        <v>57.25</v>
      </c>
      <c r="ED571">
        <v>62.7</v>
      </c>
      <c r="EE571">
        <v>29.05</v>
      </c>
      <c r="EF571">
        <v>26.97</v>
      </c>
      <c r="EG571">
        <v>24.94</v>
      </c>
      <c r="EH571">
        <v>38.950000000000003</v>
      </c>
      <c r="EI571">
        <v>20.11</v>
      </c>
      <c r="EJ571">
        <v>28.02</v>
      </c>
      <c r="EK571">
        <v>97.34</v>
      </c>
      <c r="EL571">
        <v>16.32</v>
      </c>
      <c r="EM571">
        <v>23.77</v>
      </c>
      <c r="EN571">
        <v>31.2</v>
      </c>
      <c r="EO571">
        <v>70.16</v>
      </c>
      <c r="EP571">
        <v>109.1</v>
      </c>
      <c r="EQ571">
        <v>36.26</v>
      </c>
      <c r="ER571">
        <v>36.97</v>
      </c>
      <c r="ES571">
        <v>24.12</v>
      </c>
      <c r="ET571">
        <v>43.41</v>
      </c>
      <c r="EU571">
        <v>26.68</v>
      </c>
      <c r="EV571">
        <v>41.12</v>
      </c>
      <c r="EW571">
        <v>21.07</v>
      </c>
      <c r="EX571">
        <v>28.05</v>
      </c>
      <c r="EY571">
        <v>26.28</v>
      </c>
      <c r="EZ571">
        <v>21.31</v>
      </c>
      <c r="FA571">
        <v>56.01</v>
      </c>
      <c r="FB571">
        <v>40.19</v>
      </c>
      <c r="FC571">
        <v>48.19</v>
      </c>
      <c r="FD571">
        <v>16.899999999999999</v>
      </c>
      <c r="FE571">
        <v>13.95</v>
      </c>
      <c r="FF571" t="s">
        <v>1265</v>
      </c>
      <c r="FG571" t="s">
        <v>1266</v>
      </c>
      <c r="FH571">
        <v>32.01</v>
      </c>
    </row>
    <row r="572" spans="1:164">
      <c r="A572" s="122">
        <v>43929</v>
      </c>
      <c r="B572">
        <v>30.67</v>
      </c>
      <c r="C572">
        <v>17.38</v>
      </c>
      <c r="D572">
        <v>8.64</v>
      </c>
      <c r="E572">
        <v>11.7</v>
      </c>
      <c r="F572">
        <v>54.51</v>
      </c>
      <c r="G572">
        <v>35.6</v>
      </c>
      <c r="H572">
        <v>22.91</v>
      </c>
      <c r="I572">
        <v>51.97</v>
      </c>
      <c r="J572">
        <v>48.94</v>
      </c>
      <c r="K572">
        <v>104.24</v>
      </c>
      <c r="L572">
        <v>26.35</v>
      </c>
      <c r="M572" t="s">
        <v>1272</v>
      </c>
      <c r="N572">
        <v>62.1</v>
      </c>
      <c r="O572">
        <v>27.8</v>
      </c>
      <c r="P572" t="s">
        <v>686</v>
      </c>
      <c r="Q572">
        <v>31.28</v>
      </c>
      <c r="R572">
        <v>55.89</v>
      </c>
      <c r="S572">
        <v>30.87</v>
      </c>
      <c r="T572">
        <v>110.5</v>
      </c>
      <c r="U572">
        <v>28.65</v>
      </c>
      <c r="V572">
        <v>36.18</v>
      </c>
      <c r="W572">
        <v>33.67</v>
      </c>
      <c r="X572">
        <v>34.64</v>
      </c>
      <c r="Y572" t="s">
        <v>1273</v>
      </c>
      <c r="Z572">
        <v>33.33</v>
      </c>
      <c r="AA572">
        <v>9.4499999999999993</v>
      </c>
      <c r="AB572">
        <v>33.950000000000003</v>
      </c>
      <c r="AC572">
        <v>27</v>
      </c>
      <c r="AD572">
        <v>22.19</v>
      </c>
      <c r="AE572">
        <v>58.09</v>
      </c>
      <c r="AF572">
        <v>127.67</v>
      </c>
      <c r="AG572">
        <v>144.46</v>
      </c>
      <c r="AH572">
        <v>37.61</v>
      </c>
      <c r="AI572">
        <v>26.18</v>
      </c>
      <c r="AJ572">
        <v>93.42</v>
      </c>
      <c r="AK572">
        <v>45.93</v>
      </c>
      <c r="AL572">
        <v>29.82</v>
      </c>
      <c r="AM572">
        <v>49.51</v>
      </c>
      <c r="AN572">
        <v>35.93</v>
      </c>
      <c r="AO572">
        <v>12.74</v>
      </c>
      <c r="AP572" t="s">
        <v>686</v>
      </c>
      <c r="AQ572">
        <v>30.39</v>
      </c>
      <c r="AR572">
        <v>23.09</v>
      </c>
      <c r="AS572">
        <v>50.4</v>
      </c>
      <c r="AT572">
        <v>47.03</v>
      </c>
      <c r="AU572">
        <v>138.68</v>
      </c>
      <c r="AV572">
        <v>176.88</v>
      </c>
      <c r="AW572">
        <v>241.07</v>
      </c>
      <c r="AX572">
        <v>25.76</v>
      </c>
      <c r="AY572">
        <v>56.28</v>
      </c>
      <c r="AZ572">
        <v>105.77</v>
      </c>
      <c r="BA572">
        <v>81.89</v>
      </c>
      <c r="BB572">
        <v>74.680000000000007</v>
      </c>
      <c r="BC572">
        <v>94.31</v>
      </c>
      <c r="BD572">
        <v>37.44</v>
      </c>
      <c r="BE572">
        <v>176.14</v>
      </c>
      <c r="BF572">
        <v>101.71</v>
      </c>
      <c r="BG572">
        <v>16.14</v>
      </c>
      <c r="BH572">
        <v>85.18</v>
      </c>
      <c r="BI572">
        <v>215.74</v>
      </c>
      <c r="BJ572">
        <v>55.28</v>
      </c>
      <c r="BK572">
        <v>37.64</v>
      </c>
      <c r="BL572">
        <v>224.35</v>
      </c>
      <c r="BM572">
        <v>126.87</v>
      </c>
      <c r="BN572">
        <v>46.01</v>
      </c>
      <c r="BO572">
        <v>43.9</v>
      </c>
      <c r="BP572">
        <v>131.15</v>
      </c>
      <c r="BQ572">
        <v>43.55</v>
      </c>
      <c r="BR572">
        <v>101.35</v>
      </c>
      <c r="BS572">
        <v>222.4</v>
      </c>
      <c r="BT572">
        <v>79.72</v>
      </c>
      <c r="BU572">
        <v>27.49</v>
      </c>
      <c r="BV572">
        <v>193.46</v>
      </c>
      <c r="BW572">
        <v>89.91</v>
      </c>
      <c r="BX572">
        <v>217.46</v>
      </c>
      <c r="BY572">
        <v>66.34</v>
      </c>
      <c r="BZ572">
        <v>62.44</v>
      </c>
      <c r="CA572">
        <v>55.9</v>
      </c>
      <c r="CB572">
        <v>36.93</v>
      </c>
      <c r="CC572">
        <v>170.32</v>
      </c>
      <c r="CD572">
        <v>223.72</v>
      </c>
      <c r="CE572">
        <v>26.94</v>
      </c>
      <c r="CF572">
        <v>76.819999999999993</v>
      </c>
      <c r="CG572">
        <v>40.1</v>
      </c>
      <c r="CH572">
        <v>74.69</v>
      </c>
      <c r="CI572">
        <v>25.54</v>
      </c>
      <c r="CJ572">
        <v>88.62</v>
      </c>
      <c r="CK572">
        <v>90.93</v>
      </c>
      <c r="CL572">
        <v>6.25</v>
      </c>
      <c r="CM572" t="s">
        <v>1278</v>
      </c>
      <c r="CN572" t="s">
        <v>686</v>
      </c>
      <c r="CO572">
        <v>59</v>
      </c>
      <c r="CP572">
        <v>44.86</v>
      </c>
      <c r="CQ572">
        <v>34.22</v>
      </c>
      <c r="CR572">
        <v>41.3</v>
      </c>
      <c r="CS572">
        <v>12.53</v>
      </c>
      <c r="CT572">
        <v>7.65</v>
      </c>
      <c r="CU572" t="s">
        <v>686</v>
      </c>
      <c r="CV572">
        <v>13.34</v>
      </c>
      <c r="CW572">
        <v>3.35</v>
      </c>
      <c r="CX572" t="s">
        <v>1046</v>
      </c>
      <c r="CY572">
        <v>65.2</v>
      </c>
      <c r="CZ572">
        <v>66.52</v>
      </c>
      <c r="DA572">
        <v>62.28</v>
      </c>
      <c r="DB572">
        <v>150.94999999999999</v>
      </c>
      <c r="DC572">
        <v>145.66</v>
      </c>
      <c r="DD572">
        <v>32.56</v>
      </c>
      <c r="DE572">
        <v>78.8</v>
      </c>
      <c r="DF572">
        <v>49.66</v>
      </c>
      <c r="DG572">
        <v>33.1</v>
      </c>
      <c r="DH572">
        <v>48.25</v>
      </c>
      <c r="DI572">
        <v>11.09</v>
      </c>
      <c r="DJ572">
        <v>32.43</v>
      </c>
      <c r="DK572">
        <v>131.4</v>
      </c>
      <c r="DL572">
        <v>116.32</v>
      </c>
      <c r="DM572">
        <v>52.38</v>
      </c>
      <c r="DN572">
        <v>34.31</v>
      </c>
      <c r="DO572">
        <v>32.130000000000003</v>
      </c>
      <c r="DP572">
        <v>57.59</v>
      </c>
      <c r="DQ572">
        <v>104.79</v>
      </c>
      <c r="DR572">
        <v>44.81</v>
      </c>
      <c r="DS572">
        <v>32.33</v>
      </c>
      <c r="DT572">
        <v>155.63</v>
      </c>
      <c r="DU572">
        <v>145.62</v>
      </c>
      <c r="DV572">
        <v>187.66</v>
      </c>
      <c r="DW572">
        <v>32.380000000000003</v>
      </c>
      <c r="DX572">
        <v>49.57</v>
      </c>
      <c r="DY572">
        <v>114.8</v>
      </c>
      <c r="DZ572">
        <v>130.37</v>
      </c>
      <c r="EA572">
        <v>34.14</v>
      </c>
      <c r="EB572">
        <v>41.99</v>
      </c>
      <c r="EC572">
        <v>58</v>
      </c>
      <c r="ED572">
        <v>63.79</v>
      </c>
      <c r="EE572">
        <v>29.3</v>
      </c>
      <c r="EF572">
        <v>27.3</v>
      </c>
      <c r="EG572">
        <v>25.41</v>
      </c>
      <c r="EH572">
        <v>40.26</v>
      </c>
      <c r="EI572">
        <v>20.14</v>
      </c>
      <c r="EJ572">
        <v>29.47</v>
      </c>
      <c r="EK572">
        <v>99.86</v>
      </c>
      <c r="EL572">
        <v>16.12</v>
      </c>
      <c r="EM572">
        <v>24.89</v>
      </c>
      <c r="EN572">
        <v>32.299999999999997</v>
      </c>
      <c r="EO572">
        <v>73.56</v>
      </c>
      <c r="EP572">
        <v>110.85</v>
      </c>
      <c r="EQ572">
        <v>39.22</v>
      </c>
      <c r="ER572">
        <v>37.81</v>
      </c>
      <c r="ES572">
        <v>25.11</v>
      </c>
      <c r="ET572">
        <v>42.4</v>
      </c>
      <c r="EU572">
        <v>25.76</v>
      </c>
      <c r="EV572">
        <v>36.9</v>
      </c>
      <c r="EW572">
        <v>18.93</v>
      </c>
      <c r="EX572">
        <v>26.17</v>
      </c>
      <c r="EY572">
        <v>24.52</v>
      </c>
      <c r="EZ572">
        <v>20.399999999999999</v>
      </c>
      <c r="FA572">
        <v>54.14</v>
      </c>
      <c r="FB572">
        <v>38.630000000000003</v>
      </c>
      <c r="FC572">
        <v>45.95</v>
      </c>
      <c r="FD572">
        <v>15.83</v>
      </c>
      <c r="FE572">
        <v>12.52</v>
      </c>
      <c r="FF572" t="s">
        <v>1265</v>
      </c>
      <c r="FG572" t="s">
        <v>1266</v>
      </c>
      <c r="FH572">
        <v>28.23</v>
      </c>
    </row>
    <row r="573" spans="1:164">
      <c r="A573" s="122">
        <v>43930</v>
      </c>
      <c r="B573">
        <v>31.95</v>
      </c>
      <c r="C573">
        <v>17.87</v>
      </c>
      <c r="D573">
        <v>8.9499999999999993</v>
      </c>
      <c r="E573">
        <v>12.64</v>
      </c>
      <c r="F573">
        <v>57.47</v>
      </c>
      <c r="G573">
        <v>38.71</v>
      </c>
      <c r="H573">
        <v>24.32</v>
      </c>
      <c r="I573">
        <v>54.85</v>
      </c>
      <c r="J573">
        <v>50.67</v>
      </c>
      <c r="K573">
        <v>109.12</v>
      </c>
      <c r="L573">
        <v>27.68</v>
      </c>
      <c r="M573" t="s">
        <v>1272</v>
      </c>
      <c r="N573">
        <v>77.400000000000006</v>
      </c>
      <c r="O573">
        <v>31.36</v>
      </c>
      <c r="P573" t="s">
        <v>686</v>
      </c>
      <c r="Q573">
        <v>33.03</v>
      </c>
      <c r="R573">
        <v>57.73</v>
      </c>
      <c r="S573">
        <v>33.15</v>
      </c>
      <c r="T573">
        <v>115.76</v>
      </c>
      <c r="U573">
        <v>30.79</v>
      </c>
      <c r="V573">
        <v>38.65</v>
      </c>
      <c r="W573">
        <v>36.26</v>
      </c>
      <c r="X573">
        <v>37.380000000000003</v>
      </c>
      <c r="Y573" t="s">
        <v>1273</v>
      </c>
      <c r="Z573">
        <v>36.01</v>
      </c>
      <c r="AA573">
        <v>9.4499999999999993</v>
      </c>
      <c r="AB573">
        <v>35.44</v>
      </c>
      <c r="AC573">
        <v>29.51</v>
      </c>
      <c r="AD573">
        <v>23.38</v>
      </c>
      <c r="AE573">
        <v>60.83</v>
      </c>
      <c r="AF573">
        <v>133.80000000000001</v>
      </c>
      <c r="AG573">
        <v>151.6</v>
      </c>
      <c r="AH573">
        <v>39.369999999999997</v>
      </c>
      <c r="AI573">
        <v>27.32</v>
      </c>
      <c r="AJ573">
        <v>97.87</v>
      </c>
      <c r="AK573">
        <v>47.95</v>
      </c>
      <c r="AL573">
        <v>31.18</v>
      </c>
      <c r="AM573">
        <v>54.26</v>
      </c>
      <c r="AN573">
        <v>37.770000000000003</v>
      </c>
      <c r="AO573">
        <v>11.57</v>
      </c>
      <c r="AP573" t="s">
        <v>686</v>
      </c>
      <c r="AQ573">
        <v>31.83</v>
      </c>
      <c r="AR573">
        <v>26.57</v>
      </c>
      <c r="AS573">
        <v>51.41</v>
      </c>
      <c r="AT573">
        <v>48</v>
      </c>
      <c r="AU573">
        <v>138.93</v>
      </c>
      <c r="AV573">
        <v>177.97</v>
      </c>
      <c r="AW573">
        <v>245.85</v>
      </c>
      <c r="AX573">
        <v>27.17</v>
      </c>
      <c r="AY573">
        <v>57.41</v>
      </c>
      <c r="AZ573">
        <v>110.44</v>
      </c>
      <c r="BA573">
        <v>83.43</v>
      </c>
      <c r="BB573">
        <v>77.02</v>
      </c>
      <c r="BC573">
        <v>94.83</v>
      </c>
      <c r="BD573">
        <v>38.270000000000003</v>
      </c>
      <c r="BE573">
        <v>177.74</v>
      </c>
      <c r="BF573">
        <v>102.52</v>
      </c>
      <c r="BG573">
        <v>16</v>
      </c>
      <c r="BH573">
        <v>85.2</v>
      </c>
      <c r="BI573">
        <v>215.92</v>
      </c>
      <c r="BJ573">
        <v>56.46</v>
      </c>
      <c r="BK573">
        <v>37.659999999999997</v>
      </c>
      <c r="BL573">
        <v>224.88</v>
      </c>
      <c r="BM573">
        <v>123.87</v>
      </c>
      <c r="BN573">
        <v>47.29</v>
      </c>
      <c r="BO573">
        <v>43.6</v>
      </c>
      <c r="BP573">
        <v>132.19</v>
      </c>
      <c r="BQ573">
        <v>43.77</v>
      </c>
      <c r="BR573">
        <v>102.76</v>
      </c>
      <c r="BS573">
        <v>217.59</v>
      </c>
      <c r="BT573">
        <v>80.489999999999995</v>
      </c>
      <c r="BU573">
        <v>27.97</v>
      </c>
      <c r="BV573">
        <v>193.41</v>
      </c>
      <c r="BW573">
        <v>89.43</v>
      </c>
      <c r="BX573">
        <v>219.86</v>
      </c>
      <c r="BY573">
        <v>66.44</v>
      </c>
      <c r="BZ573">
        <v>62.83</v>
      </c>
      <c r="CA573">
        <v>56.55</v>
      </c>
      <c r="CB573">
        <v>37.229999999999997</v>
      </c>
      <c r="CC573">
        <v>170.6</v>
      </c>
      <c r="CD573">
        <v>224.48</v>
      </c>
      <c r="CE573">
        <v>26.95</v>
      </c>
      <c r="CF573">
        <v>76.8</v>
      </c>
      <c r="CG573">
        <v>40.56</v>
      </c>
      <c r="CH573">
        <v>76.34</v>
      </c>
      <c r="CI573">
        <v>26.14</v>
      </c>
      <c r="CJ573">
        <v>89.4</v>
      </c>
      <c r="CK573">
        <v>89.73</v>
      </c>
      <c r="CL573">
        <v>6.22</v>
      </c>
      <c r="CM573" t="s">
        <v>1279</v>
      </c>
      <c r="CN573" t="s">
        <v>686</v>
      </c>
      <c r="CO573">
        <v>50.5</v>
      </c>
      <c r="CP573">
        <v>44.66</v>
      </c>
      <c r="CQ573">
        <v>33.909999999999997</v>
      </c>
      <c r="CR573">
        <v>41.5</v>
      </c>
      <c r="CS573">
        <v>12.63</v>
      </c>
      <c r="CT573">
        <v>7.67</v>
      </c>
      <c r="CU573" t="s">
        <v>686</v>
      </c>
      <c r="CV573">
        <v>13.15</v>
      </c>
      <c r="CW573">
        <v>3.65</v>
      </c>
      <c r="CX573" t="s">
        <v>1046</v>
      </c>
      <c r="CY573">
        <v>64.2</v>
      </c>
      <c r="CZ573">
        <v>67.5</v>
      </c>
      <c r="DA573">
        <v>63.22</v>
      </c>
      <c r="DB573">
        <v>155.49</v>
      </c>
      <c r="DC573">
        <v>147.43</v>
      </c>
      <c r="DD573">
        <v>33.799999999999997</v>
      </c>
      <c r="DE573">
        <v>80.7</v>
      </c>
      <c r="DF573">
        <v>51.72</v>
      </c>
      <c r="DG573">
        <v>34.11</v>
      </c>
      <c r="DH573">
        <v>48.72</v>
      </c>
      <c r="DI573">
        <v>12.13</v>
      </c>
      <c r="DJ573">
        <v>33.15</v>
      </c>
      <c r="DK573">
        <v>133.65</v>
      </c>
      <c r="DL573">
        <v>118.67</v>
      </c>
      <c r="DM573">
        <v>53.7</v>
      </c>
      <c r="DN573">
        <v>35.39</v>
      </c>
      <c r="DO573">
        <v>32.71</v>
      </c>
      <c r="DP573">
        <v>58.13</v>
      </c>
      <c r="DQ573">
        <v>106.68</v>
      </c>
      <c r="DR573">
        <v>46.14</v>
      </c>
      <c r="DS573">
        <v>33.49</v>
      </c>
      <c r="DT573">
        <v>158.74</v>
      </c>
      <c r="DU573">
        <v>147.07</v>
      </c>
      <c r="DV573">
        <v>190.71</v>
      </c>
      <c r="DW573">
        <v>33.549999999999997</v>
      </c>
      <c r="DX573">
        <v>50.23</v>
      </c>
      <c r="DY573">
        <v>116.53</v>
      </c>
      <c r="DZ573">
        <v>132.5</v>
      </c>
      <c r="EA573">
        <v>34.450000000000003</v>
      </c>
      <c r="EB573">
        <v>42.63</v>
      </c>
      <c r="EC573">
        <v>58.69</v>
      </c>
      <c r="ED573">
        <v>66.510000000000005</v>
      </c>
      <c r="EE573">
        <v>29.93</v>
      </c>
      <c r="EF573">
        <v>27.73</v>
      </c>
      <c r="EG573">
        <v>25.94</v>
      </c>
      <c r="EH573">
        <v>41.02</v>
      </c>
      <c r="EI573">
        <v>20.27</v>
      </c>
      <c r="EJ573">
        <v>30.71</v>
      </c>
      <c r="EK573">
        <v>102.28</v>
      </c>
      <c r="EL573">
        <v>16.37</v>
      </c>
      <c r="EM573">
        <v>25.95</v>
      </c>
      <c r="EN573">
        <v>33.26</v>
      </c>
      <c r="EO573">
        <v>75.58</v>
      </c>
      <c r="EP573">
        <v>112</v>
      </c>
      <c r="EQ573">
        <v>41.42</v>
      </c>
      <c r="ER573">
        <v>38.42</v>
      </c>
      <c r="ES573">
        <v>25.56</v>
      </c>
      <c r="ET573">
        <v>41.57</v>
      </c>
      <c r="EU573">
        <v>25.41</v>
      </c>
      <c r="EV573">
        <v>35.49</v>
      </c>
      <c r="EW573">
        <v>18.04</v>
      </c>
      <c r="EX573">
        <v>25.34</v>
      </c>
      <c r="EY573">
        <v>23.85</v>
      </c>
      <c r="EZ573">
        <v>20.329999999999998</v>
      </c>
      <c r="FA573">
        <v>53.4</v>
      </c>
      <c r="FB573">
        <v>36.5</v>
      </c>
      <c r="FC573">
        <v>43.83</v>
      </c>
      <c r="FD573">
        <v>15.75</v>
      </c>
      <c r="FE573">
        <v>11.93</v>
      </c>
      <c r="FF573" t="s">
        <v>1265</v>
      </c>
      <c r="FG573" t="s">
        <v>1266</v>
      </c>
      <c r="FH573">
        <v>25.46</v>
      </c>
    </row>
    <row r="574" spans="1:164">
      <c r="A574" s="122">
        <v>43934</v>
      </c>
      <c r="B574">
        <v>30.76</v>
      </c>
      <c r="C574">
        <v>17.75</v>
      </c>
      <c r="D574">
        <v>8.9</v>
      </c>
      <c r="E574">
        <v>12.54</v>
      </c>
      <c r="F574">
        <v>55.83</v>
      </c>
      <c r="G574">
        <v>36.94</v>
      </c>
      <c r="H574">
        <v>23.27</v>
      </c>
      <c r="I574">
        <v>53.04</v>
      </c>
      <c r="J574">
        <v>49.57</v>
      </c>
      <c r="K574">
        <v>105.18</v>
      </c>
      <c r="L574">
        <v>26.79</v>
      </c>
      <c r="M574" t="s">
        <v>1272</v>
      </c>
      <c r="N574">
        <v>64.2</v>
      </c>
      <c r="O574">
        <v>28.14</v>
      </c>
      <c r="P574" t="s">
        <v>686</v>
      </c>
      <c r="Q574">
        <v>31.8</v>
      </c>
      <c r="R574">
        <v>55.85</v>
      </c>
      <c r="S574">
        <v>31.48</v>
      </c>
      <c r="T574">
        <v>111.45</v>
      </c>
      <c r="U574">
        <v>29.23</v>
      </c>
      <c r="V574">
        <v>37.15</v>
      </c>
      <c r="W574">
        <v>33.9</v>
      </c>
      <c r="X574">
        <v>35.270000000000003</v>
      </c>
      <c r="Y574" t="s">
        <v>1273</v>
      </c>
      <c r="Z574">
        <v>33.82</v>
      </c>
      <c r="AA574">
        <v>9.65</v>
      </c>
      <c r="AB574">
        <v>34.090000000000003</v>
      </c>
      <c r="AC574">
        <v>27.44</v>
      </c>
      <c r="AD574">
        <v>22.53</v>
      </c>
      <c r="AE574">
        <v>58.9</v>
      </c>
      <c r="AF574">
        <v>129.56</v>
      </c>
      <c r="AG574">
        <v>146.53</v>
      </c>
      <c r="AH574">
        <v>38.119999999999997</v>
      </c>
      <c r="AI574">
        <v>26.47</v>
      </c>
      <c r="AJ574">
        <v>94.96</v>
      </c>
      <c r="AK574">
        <v>46.82</v>
      </c>
      <c r="AL574">
        <v>30.15</v>
      </c>
      <c r="AM574">
        <v>50.72</v>
      </c>
      <c r="AN574">
        <v>36.630000000000003</v>
      </c>
      <c r="AO574">
        <v>12.37</v>
      </c>
      <c r="AP574" t="s">
        <v>686</v>
      </c>
      <c r="AQ574">
        <v>31.01</v>
      </c>
      <c r="AR574">
        <v>23.81</v>
      </c>
      <c r="AS574">
        <v>51.93</v>
      </c>
      <c r="AT574">
        <v>46.54</v>
      </c>
      <c r="AU574">
        <v>139.08000000000001</v>
      </c>
      <c r="AV574">
        <v>175.39</v>
      </c>
      <c r="AW574">
        <v>242.3</v>
      </c>
      <c r="AX574">
        <v>27.18</v>
      </c>
      <c r="AY574">
        <v>57.04</v>
      </c>
      <c r="AZ574">
        <v>108.4</v>
      </c>
      <c r="BA574">
        <v>83.3</v>
      </c>
      <c r="BB574">
        <v>75.86</v>
      </c>
      <c r="BC574">
        <v>94</v>
      </c>
      <c r="BD574">
        <v>38</v>
      </c>
      <c r="BE574">
        <v>176.28</v>
      </c>
      <c r="BF574">
        <v>100.6</v>
      </c>
      <c r="BG574">
        <v>16.32</v>
      </c>
      <c r="BH574">
        <v>85.39</v>
      </c>
      <c r="BI574">
        <v>217.16</v>
      </c>
      <c r="BJ574">
        <v>57.42</v>
      </c>
      <c r="BK574">
        <v>37.78</v>
      </c>
      <c r="BL574">
        <v>225.39</v>
      </c>
      <c r="BM574">
        <v>125.49</v>
      </c>
      <c r="BN574">
        <v>47.85</v>
      </c>
      <c r="BO574">
        <v>43.2</v>
      </c>
      <c r="BP574">
        <v>134.24</v>
      </c>
      <c r="BQ574">
        <v>44.09</v>
      </c>
      <c r="BR574">
        <v>103.73</v>
      </c>
      <c r="BS574">
        <v>220.05</v>
      </c>
      <c r="BT574">
        <v>80.41</v>
      </c>
      <c r="BU574">
        <v>27.61</v>
      </c>
      <c r="BV574">
        <v>193.63</v>
      </c>
      <c r="BW574">
        <v>89.8</v>
      </c>
      <c r="BX574">
        <v>220.2</v>
      </c>
      <c r="BY574">
        <v>66.56</v>
      </c>
      <c r="BZ574">
        <v>62.85</v>
      </c>
      <c r="CA574">
        <v>56.94</v>
      </c>
      <c r="CB574">
        <v>37.25</v>
      </c>
      <c r="CC574">
        <v>169.34</v>
      </c>
      <c r="CD574">
        <v>226.2</v>
      </c>
      <c r="CE574">
        <v>27.1</v>
      </c>
      <c r="CF574">
        <v>78.36</v>
      </c>
      <c r="CG574">
        <v>39.79</v>
      </c>
      <c r="CH574">
        <v>75.27</v>
      </c>
      <c r="CI574">
        <v>25.73</v>
      </c>
      <c r="CJ574">
        <v>89.45</v>
      </c>
      <c r="CK574">
        <v>90.87</v>
      </c>
      <c r="CL574">
        <v>6.51</v>
      </c>
      <c r="CM574" t="s">
        <v>1280</v>
      </c>
      <c r="CN574" t="s">
        <v>686</v>
      </c>
      <c r="CO574">
        <v>50.75</v>
      </c>
      <c r="CP574">
        <v>44.53</v>
      </c>
      <c r="CQ574">
        <v>33.799999999999997</v>
      </c>
      <c r="CR574">
        <v>41.9</v>
      </c>
      <c r="CS574">
        <v>12.54</v>
      </c>
      <c r="CT574">
        <v>7.84</v>
      </c>
      <c r="CU574" t="s">
        <v>686</v>
      </c>
      <c r="CV574">
        <v>12.88</v>
      </c>
      <c r="CW574">
        <v>3.76</v>
      </c>
      <c r="CX574" t="s">
        <v>1046</v>
      </c>
      <c r="CY574">
        <v>63.8</v>
      </c>
      <c r="CZ574">
        <v>67.790000000000006</v>
      </c>
      <c r="DA574">
        <v>61.37</v>
      </c>
      <c r="DB574">
        <v>150.63</v>
      </c>
      <c r="DC574">
        <v>144.01</v>
      </c>
      <c r="DD574">
        <v>32.28</v>
      </c>
      <c r="DE574">
        <v>78.459999999999994</v>
      </c>
      <c r="DF574">
        <v>49.59</v>
      </c>
      <c r="DG574">
        <v>33.200000000000003</v>
      </c>
      <c r="DH574">
        <v>48.23</v>
      </c>
      <c r="DI574">
        <v>11.05</v>
      </c>
      <c r="DJ574">
        <v>31.99</v>
      </c>
      <c r="DK574">
        <v>130.29</v>
      </c>
      <c r="DL574">
        <v>114.92</v>
      </c>
      <c r="DM574">
        <v>52.14</v>
      </c>
      <c r="DN574">
        <v>34.6</v>
      </c>
      <c r="DO574">
        <v>31.74</v>
      </c>
      <c r="DP574">
        <v>57.7</v>
      </c>
      <c r="DQ574">
        <v>106.65</v>
      </c>
      <c r="DR574">
        <v>46.6</v>
      </c>
      <c r="DS574">
        <v>31.47</v>
      </c>
      <c r="DT574">
        <v>159.79</v>
      </c>
      <c r="DU574">
        <v>145.77000000000001</v>
      </c>
      <c r="DV574">
        <v>190.46</v>
      </c>
      <c r="DW574">
        <v>33.28</v>
      </c>
      <c r="DX574">
        <v>49.76</v>
      </c>
      <c r="DY574">
        <v>115.38</v>
      </c>
      <c r="DZ574">
        <v>131.04</v>
      </c>
      <c r="EA574">
        <v>34.130000000000003</v>
      </c>
      <c r="EB574">
        <v>42.41</v>
      </c>
      <c r="EC574">
        <v>58.07</v>
      </c>
      <c r="ED574">
        <v>64.56</v>
      </c>
      <c r="EE574">
        <v>29.51</v>
      </c>
      <c r="EF574">
        <v>27.4</v>
      </c>
      <c r="EG574">
        <v>25.42</v>
      </c>
      <c r="EH574">
        <v>41.35</v>
      </c>
      <c r="EI574">
        <v>20.239999999999998</v>
      </c>
      <c r="EJ574">
        <v>29.58</v>
      </c>
      <c r="EK574">
        <v>101.07</v>
      </c>
      <c r="EL574">
        <v>16.399999999999999</v>
      </c>
      <c r="EM574">
        <v>25.16</v>
      </c>
      <c r="EN574">
        <v>32.450000000000003</v>
      </c>
      <c r="EO574">
        <v>73.5</v>
      </c>
      <c r="EP574">
        <v>113.27</v>
      </c>
      <c r="EQ574">
        <v>39.65</v>
      </c>
      <c r="ER574">
        <v>38.56</v>
      </c>
      <c r="ES574">
        <v>25.28</v>
      </c>
      <c r="ET574">
        <v>40.71</v>
      </c>
      <c r="EU574">
        <v>25.62</v>
      </c>
      <c r="EV574">
        <v>36.880000000000003</v>
      </c>
      <c r="EW574">
        <v>18.59</v>
      </c>
      <c r="EX574">
        <v>25.83</v>
      </c>
      <c r="EY574">
        <v>24.48</v>
      </c>
      <c r="EZ574">
        <v>19.850000000000001</v>
      </c>
      <c r="FA574">
        <v>54.1</v>
      </c>
      <c r="FB574">
        <v>37.770000000000003</v>
      </c>
      <c r="FC574">
        <v>44.97</v>
      </c>
      <c r="FD574">
        <v>15.22</v>
      </c>
      <c r="FE574">
        <v>12.28</v>
      </c>
      <c r="FF574" t="s">
        <v>1265</v>
      </c>
      <c r="FG574" t="s">
        <v>1266</v>
      </c>
      <c r="FH574">
        <v>26.59</v>
      </c>
    </row>
    <row r="575" spans="1:164">
      <c r="A575" s="122">
        <v>43935</v>
      </c>
      <c r="B575">
        <v>31.73</v>
      </c>
      <c r="C575">
        <v>17.739999999999998</v>
      </c>
      <c r="D575">
        <v>8.9600000000000009</v>
      </c>
      <c r="E575">
        <v>12.43</v>
      </c>
      <c r="F575">
        <v>56.76</v>
      </c>
      <c r="G575">
        <v>37.07</v>
      </c>
      <c r="H575">
        <v>23.16</v>
      </c>
      <c r="I575">
        <v>54.06</v>
      </c>
      <c r="J575">
        <v>49.91</v>
      </c>
      <c r="K575">
        <v>106.37</v>
      </c>
      <c r="L575">
        <v>27.21</v>
      </c>
      <c r="M575" t="s">
        <v>1272</v>
      </c>
      <c r="N575">
        <v>61</v>
      </c>
      <c r="O575">
        <v>29.13</v>
      </c>
      <c r="P575" t="s">
        <v>686</v>
      </c>
      <c r="Q575">
        <v>31.79</v>
      </c>
      <c r="R575">
        <v>56.83</v>
      </c>
      <c r="S575">
        <v>31.01</v>
      </c>
      <c r="T575">
        <v>111.49</v>
      </c>
      <c r="U575">
        <v>28.81</v>
      </c>
      <c r="V575">
        <v>36.56</v>
      </c>
      <c r="W575">
        <v>33.369999999999997</v>
      </c>
      <c r="X575">
        <v>34.700000000000003</v>
      </c>
      <c r="Y575" t="s">
        <v>1273</v>
      </c>
      <c r="Z575">
        <v>33.409999999999997</v>
      </c>
      <c r="AA575">
        <v>10.44</v>
      </c>
      <c r="AB575">
        <v>34.49</v>
      </c>
      <c r="AC575">
        <v>28.01</v>
      </c>
      <c r="AD575">
        <v>22.63</v>
      </c>
      <c r="AE575">
        <v>60.63</v>
      </c>
      <c r="AF575">
        <v>133.16</v>
      </c>
      <c r="AG575">
        <v>150.49</v>
      </c>
      <c r="AH575">
        <v>39.19</v>
      </c>
      <c r="AI575">
        <v>27.04</v>
      </c>
      <c r="AJ575">
        <v>97.43</v>
      </c>
      <c r="AK575">
        <v>48.37</v>
      </c>
      <c r="AL575">
        <v>30.96</v>
      </c>
      <c r="AM575">
        <v>53.25</v>
      </c>
      <c r="AN575">
        <v>37.520000000000003</v>
      </c>
      <c r="AO575">
        <v>11.58</v>
      </c>
      <c r="AP575" t="s">
        <v>686</v>
      </c>
      <c r="AQ575">
        <v>31.89</v>
      </c>
      <c r="AR575">
        <v>25.99</v>
      </c>
      <c r="AS575">
        <v>55.52</v>
      </c>
      <c r="AT575">
        <v>51.22</v>
      </c>
      <c r="AU575">
        <v>143.4</v>
      </c>
      <c r="AV575">
        <v>181.51</v>
      </c>
      <c r="AW575">
        <v>249.62</v>
      </c>
      <c r="AX575">
        <v>30.26</v>
      </c>
      <c r="AY575">
        <v>58.85</v>
      </c>
      <c r="AZ575">
        <v>110.9</v>
      </c>
      <c r="BA575">
        <v>86.63</v>
      </c>
      <c r="BB575">
        <v>78</v>
      </c>
      <c r="BC575">
        <v>97.12</v>
      </c>
      <c r="BD575">
        <v>39.19</v>
      </c>
      <c r="BE575">
        <v>182.22</v>
      </c>
      <c r="BF575">
        <v>107.68</v>
      </c>
      <c r="BG575">
        <v>15.28</v>
      </c>
      <c r="BH575">
        <v>88.97</v>
      </c>
      <c r="BI575">
        <v>226.2</v>
      </c>
      <c r="BJ575">
        <v>60.31</v>
      </c>
      <c r="BK575">
        <v>38.950000000000003</v>
      </c>
      <c r="BL575">
        <v>234.54</v>
      </c>
      <c r="BM575">
        <v>130.97999999999999</v>
      </c>
      <c r="BN575">
        <v>50.38</v>
      </c>
      <c r="BO575">
        <v>38.1</v>
      </c>
      <c r="BP575">
        <v>138.69</v>
      </c>
      <c r="BQ575">
        <v>45.41</v>
      </c>
      <c r="BR575">
        <v>107.62</v>
      </c>
      <c r="BS575">
        <v>230.2</v>
      </c>
      <c r="BT575">
        <v>82.97</v>
      </c>
      <c r="BU575">
        <v>29.07</v>
      </c>
      <c r="BV575">
        <v>201.27</v>
      </c>
      <c r="BW575">
        <v>93.47</v>
      </c>
      <c r="BX575">
        <v>229.46</v>
      </c>
      <c r="BY575">
        <v>69.290000000000006</v>
      </c>
      <c r="BZ575">
        <v>65.73</v>
      </c>
      <c r="CA575">
        <v>59.24</v>
      </c>
      <c r="CB575">
        <v>38.51</v>
      </c>
      <c r="CC575">
        <v>175.25</v>
      </c>
      <c r="CD575">
        <v>235.19</v>
      </c>
      <c r="CE575">
        <v>27.9</v>
      </c>
      <c r="CF575">
        <v>81.96</v>
      </c>
      <c r="CG575">
        <v>40.61</v>
      </c>
      <c r="CH575">
        <v>77.42</v>
      </c>
      <c r="CI575">
        <v>26.73</v>
      </c>
      <c r="CJ575">
        <v>92.98</v>
      </c>
      <c r="CK575">
        <v>94.55</v>
      </c>
      <c r="CL575">
        <v>6.52</v>
      </c>
      <c r="CM575" t="s">
        <v>1281</v>
      </c>
      <c r="CN575" t="s">
        <v>686</v>
      </c>
      <c r="CO575">
        <v>47</v>
      </c>
      <c r="CP575">
        <v>44.36</v>
      </c>
      <c r="CQ575">
        <v>33.64</v>
      </c>
      <c r="CR575">
        <v>41.4</v>
      </c>
      <c r="CS575">
        <v>12.5</v>
      </c>
      <c r="CT575">
        <v>7.79</v>
      </c>
      <c r="CU575" t="s">
        <v>686</v>
      </c>
      <c r="CV575">
        <v>13.238</v>
      </c>
      <c r="CW575">
        <v>4.2699999999999996</v>
      </c>
      <c r="CX575" t="s">
        <v>1046</v>
      </c>
      <c r="CY575">
        <v>63.2</v>
      </c>
      <c r="CZ575">
        <v>68.52</v>
      </c>
      <c r="DA575">
        <v>62.54</v>
      </c>
      <c r="DB575">
        <v>153.15</v>
      </c>
      <c r="DC575">
        <v>146.27000000000001</v>
      </c>
      <c r="DD575">
        <v>33.18</v>
      </c>
      <c r="DE575">
        <v>79.849999999999994</v>
      </c>
      <c r="DF575">
        <v>50.28</v>
      </c>
      <c r="DG575">
        <v>34.119999999999997</v>
      </c>
      <c r="DH575">
        <v>49.59</v>
      </c>
      <c r="DI575">
        <v>11.59</v>
      </c>
      <c r="DJ575">
        <v>32.549999999999997</v>
      </c>
      <c r="DK575">
        <v>132.76</v>
      </c>
      <c r="DL575">
        <v>117.07</v>
      </c>
      <c r="DM575">
        <v>53.28</v>
      </c>
      <c r="DN575">
        <v>35.479999999999997</v>
      </c>
      <c r="DO575">
        <v>32.28</v>
      </c>
      <c r="DP575">
        <v>60.15</v>
      </c>
      <c r="DQ575">
        <v>110.82</v>
      </c>
      <c r="DR575">
        <v>48.34</v>
      </c>
      <c r="DS575">
        <v>32.46</v>
      </c>
      <c r="DT575">
        <v>166.22</v>
      </c>
      <c r="DU575">
        <v>151.79</v>
      </c>
      <c r="DV575">
        <v>197.57</v>
      </c>
      <c r="DW575">
        <v>34.4</v>
      </c>
      <c r="DX575">
        <v>51.32</v>
      </c>
      <c r="DY575">
        <v>120.08</v>
      </c>
      <c r="DZ575">
        <v>136.04</v>
      </c>
      <c r="EA575">
        <v>35.58</v>
      </c>
      <c r="EB575">
        <v>43.82</v>
      </c>
      <c r="EC575">
        <v>60.1</v>
      </c>
      <c r="ED575">
        <v>66.12</v>
      </c>
      <c r="EE575">
        <v>30.17</v>
      </c>
      <c r="EF575">
        <v>28.4</v>
      </c>
      <c r="EG575">
        <v>26.38</v>
      </c>
      <c r="EH575">
        <v>43.11</v>
      </c>
      <c r="EI575">
        <v>20.67</v>
      </c>
      <c r="EJ575">
        <v>30.72</v>
      </c>
      <c r="EK575">
        <v>103.92</v>
      </c>
      <c r="EL575">
        <v>16.78</v>
      </c>
      <c r="EM575">
        <v>25.83</v>
      </c>
      <c r="EN575">
        <v>33.07</v>
      </c>
      <c r="EO575">
        <v>75.959999999999994</v>
      </c>
      <c r="EP575">
        <v>117.84</v>
      </c>
      <c r="EQ575">
        <v>40.83</v>
      </c>
      <c r="ER575">
        <v>39.89</v>
      </c>
      <c r="ES575">
        <v>26.03</v>
      </c>
      <c r="ET575">
        <v>37.409999999999997</v>
      </c>
      <c r="EU575">
        <v>24.85</v>
      </c>
      <c r="EV575">
        <v>34.270000000000003</v>
      </c>
      <c r="EW575">
        <v>16.899999999999999</v>
      </c>
      <c r="EX575">
        <v>24.29</v>
      </c>
      <c r="EY575">
        <v>23.33</v>
      </c>
      <c r="EZ575">
        <v>18.13</v>
      </c>
      <c r="FA575">
        <v>52.82</v>
      </c>
      <c r="FB575">
        <v>37</v>
      </c>
      <c r="FC575">
        <v>44.02</v>
      </c>
      <c r="FD575">
        <v>13.23</v>
      </c>
      <c r="FE575">
        <v>11.19</v>
      </c>
      <c r="FF575" t="s">
        <v>1265</v>
      </c>
      <c r="FG575" t="s">
        <v>1266</v>
      </c>
      <c r="FH575">
        <v>26.06</v>
      </c>
    </row>
    <row r="576" spans="1:164">
      <c r="A576" s="122">
        <v>43936</v>
      </c>
      <c r="B576">
        <v>30.91</v>
      </c>
      <c r="C576">
        <v>17.690000000000001</v>
      </c>
      <c r="D576">
        <v>8.61</v>
      </c>
      <c r="E576">
        <v>11.84</v>
      </c>
      <c r="F576">
        <v>53.97</v>
      </c>
      <c r="G576">
        <v>34.950000000000003</v>
      </c>
      <c r="H576">
        <v>21.88</v>
      </c>
      <c r="I576">
        <v>51.25</v>
      </c>
      <c r="J576">
        <v>47.66</v>
      </c>
      <c r="K576">
        <v>101.52</v>
      </c>
      <c r="L576">
        <v>25.68</v>
      </c>
      <c r="M576" t="s">
        <v>1272</v>
      </c>
      <c r="N576">
        <v>48.5</v>
      </c>
      <c r="O576">
        <v>25.63</v>
      </c>
      <c r="P576" t="s">
        <v>686</v>
      </c>
      <c r="Q576">
        <v>30.38</v>
      </c>
      <c r="R576">
        <v>55.78</v>
      </c>
      <c r="S576">
        <v>28.96</v>
      </c>
      <c r="T576">
        <v>106.28</v>
      </c>
      <c r="U576">
        <v>26.95</v>
      </c>
      <c r="V576">
        <v>34.28</v>
      </c>
      <c r="W576">
        <v>31.2</v>
      </c>
      <c r="X576">
        <v>32.36</v>
      </c>
      <c r="Y576" t="s">
        <v>1273</v>
      </c>
      <c r="Z576">
        <v>31.35</v>
      </c>
      <c r="AA576">
        <v>10.25</v>
      </c>
      <c r="AB576">
        <v>32.840000000000003</v>
      </c>
      <c r="AC576">
        <v>25.56</v>
      </c>
      <c r="AD576">
        <v>21.65</v>
      </c>
      <c r="AE576">
        <v>58.63</v>
      </c>
      <c r="AF576">
        <v>128.4</v>
      </c>
      <c r="AG576">
        <v>145.44</v>
      </c>
      <c r="AH576">
        <v>37.840000000000003</v>
      </c>
      <c r="AI576">
        <v>25.99</v>
      </c>
      <c r="AJ576">
        <v>93.99</v>
      </c>
      <c r="AK576">
        <v>46.79</v>
      </c>
      <c r="AL576">
        <v>29.83</v>
      </c>
      <c r="AM576">
        <v>49.52</v>
      </c>
      <c r="AN576">
        <v>36.42</v>
      </c>
      <c r="AO576">
        <v>12.44</v>
      </c>
      <c r="AP576" t="s">
        <v>686</v>
      </c>
      <c r="AQ576">
        <v>30.73</v>
      </c>
      <c r="AR576">
        <v>23.75</v>
      </c>
      <c r="AS576">
        <v>52.99</v>
      </c>
      <c r="AT576">
        <v>50.49</v>
      </c>
      <c r="AU576">
        <v>141.33000000000001</v>
      </c>
      <c r="AV576">
        <v>182.03</v>
      </c>
      <c r="AW576">
        <v>248.16</v>
      </c>
      <c r="AX576">
        <v>28.27</v>
      </c>
      <c r="AY576">
        <v>57.81</v>
      </c>
      <c r="AZ576">
        <v>106.74</v>
      </c>
      <c r="BA576">
        <v>84.49</v>
      </c>
      <c r="BB576">
        <v>76.680000000000007</v>
      </c>
      <c r="BC576">
        <v>96.62</v>
      </c>
      <c r="BD576">
        <v>38.4</v>
      </c>
      <c r="BE576">
        <v>180.75</v>
      </c>
      <c r="BF576">
        <v>106.62</v>
      </c>
      <c r="BG576">
        <v>15.4</v>
      </c>
      <c r="BH576">
        <v>87.03</v>
      </c>
      <c r="BI576">
        <v>222.88</v>
      </c>
      <c r="BJ576">
        <v>59.93</v>
      </c>
      <c r="BK576">
        <v>37.9</v>
      </c>
      <c r="BL576">
        <v>229.46</v>
      </c>
      <c r="BM576">
        <v>127.45</v>
      </c>
      <c r="BN576">
        <v>49.56</v>
      </c>
      <c r="BO576">
        <v>40.5</v>
      </c>
      <c r="BP576">
        <v>139.51</v>
      </c>
      <c r="BQ576">
        <v>45.21</v>
      </c>
      <c r="BR576">
        <v>107.09</v>
      </c>
      <c r="BS576">
        <v>223.35</v>
      </c>
      <c r="BT576">
        <v>82.02</v>
      </c>
      <c r="BU576">
        <v>27.99</v>
      </c>
      <c r="BV576">
        <v>196.3</v>
      </c>
      <c r="BW576">
        <v>91.7</v>
      </c>
      <c r="BX576">
        <v>227.23</v>
      </c>
      <c r="BY576">
        <v>67.81</v>
      </c>
      <c r="BZ576">
        <v>64.69</v>
      </c>
      <c r="CA576">
        <v>58.57</v>
      </c>
      <c r="CB576">
        <v>37.869999999999997</v>
      </c>
      <c r="CC576">
        <v>170.45</v>
      </c>
      <c r="CD576">
        <v>231.09</v>
      </c>
      <c r="CE576">
        <v>27.41</v>
      </c>
      <c r="CF576">
        <v>81.19</v>
      </c>
      <c r="CG576">
        <v>39.17</v>
      </c>
      <c r="CH576">
        <v>74.33</v>
      </c>
      <c r="CI576">
        <v>25.73</v>
      </c>
      <c r="CJ576">
        <v>92.43</v>
      </c>
      <c r="CK576">
        <v>91.78</v>
      </c>
      <c r="CL576">
        <v>6.16</v>
      </c>
      <c r="CM576" t="s">
        <v>1282</v>
      </c>
      <c r="CN576" t="s">
        <v>686</v>
      </c>
      <c r="CO576">
        <v>41.75</v>
      </c>
      <c r="CP576">
        <v>42.34</v>
      </c>
      <c r="CQ576">
        <v>32.06</v>
      </c>
      <c r="CR576">
        <v>40.299999999999997</v>
      </c>
      <c r="CS576">
        <v>11.92</v>
      </c>
      <c r="CT576">
        <v>7.6</v>
      </c>
      <c r="CU576" t="s">
        <v>686</v>
      </c>
      <c r="CV576">
        <v>13.88</v>
      </c>
      <c r="CW576">
        <v>3.66</v>
      </c>
      <c r="CX576" t="s">
        <v>1046</v>
      </c>
      <c r="CY576">
        <v>57.4</v>
      </c>
      <c r="CZ576">
        <v>74.760000000000005</v>
      </c>
      <c r="DA576">
        <v>60.81</v>
      </c>
      <c r="DB576">
        <v>149.96</v>
      </c>
      <c r="DC576">
        <v>143.18</v>
      </c>
      <c r="DD576">
        <v>31.33</v>
      </c>
      <c r="DE576">
        <v>77.62</v>
      </c>
      <c r="DF576">
        <v>47.48</v>
      </c>
      <c r="DG576">
        <v>33</v>
      </c>
      <c r="DH576">
        <v>48.2</v>
      </c>
      <c r="DI576">
        <v>10.84</v>
      </c>
      <c r="DJ576">
        <v>31.42</v>
      </c>
      <c r="DK576">
        <v>128.62</v>
      </c>
      <c r="DL576">
        <v>113.53</v>
      </c>
      <c r="DM576">
        <v>51.97</v>
      </c>
      <c r="DN576">
        <v>34.22</v>
      </c>
      <c r="DO576">
        <v>31.35</v>
      </c>
      <c r="DP576">
        <v>59.2</v>
      </c>
      <c r="DQ576">
        <v>108.39</v>
      </c>
      <c r="DR576">
        <v>48.2</v>
      </c>
      <c r="DS576">
        <v>30.65</v>
      </c>
      <c r="DT576">
        <v>162.96</v>
      </c>
      <c r="DU576">
        <v>149.22</v>
      </c>
      <c r="DV576">
        <v>193.33</v>
      </c>
      <c r="DW576">
        <v>33.07</v>
      </c>
      <c r="DX576">
        <v>50.72</v>
      </c>
      <c r="DY576">
        <v>118.15</v>
      </c>
      <c r="DZ576">
        <v>133.66999999999999</v>
      </c>
      <c r="EA576">
        <v>34.979999999999997</v>
      </c>
      <c r="EB576">
        <v>42.85</v>
      </c>
      <c r="EC576">
        <v>59.58</v>
      </c>
      <c r="ED576">
        <v>66.12</v>
      </c>
      <c r="EE576">
        <v>29.52</v>
      </c>
      <c r="EF576">
        <v>27.87</v>
      </c>
      <c r="EG576">
        <v>25.8</v>
      </c>
      <c r="EH576">
        <v>42.4</v>
      </c>
      <c r="EI576">
        <v>20.27</v>
      </c>
      <c r="EJ576">
        <v>29.55</v>
      </c>
      <c r="EK576">
        <v>101.28</v>
      </c>
      <c r="EL576">
        <v>16.77</v>
      </c>
      <c r="EM576">
        <v>24.99</v>
      </c>
      <c r="EN576">
        <v>32.119999999999997</v>
      </c>
      <c r="EO576">
        <v>72.91</v>
      </c>
      <c r="EP576">
        <v>116.1</v>
      </c>
      <c r="EQ576">
        <v>38.5</v>
      </c>
      <c r="ER576">
        <v>39.22</v>
      </c>
      <c r="ES576">
        <v>25.42</v>
      </c>
      <c r="ET576">
        <v>40.409999999999997</v>
      </c>
      <c r="EU576">
        <v>25.38</v>
      </c>
      <c r="EV576">
        <v>36.200000000000003</v>
      </c>
      <c r="EW576">
        <v>18</v>
      </c>
      <c r="EX576">
        <v>25.32</v>
      </c>
      <c r="EY576">
        <v>24.22</v>
      </c>
      <c r="EZ576">
        <v>18.55</v>
      </c>
      <c r="FA576">
        <v>53.83</v>
      </c>
      <c r="FB576">
        <v>38.950000000000003</v>
      </c>
      <c r="FC576">
        <v>45.88</v>
      </c>
      <c r="FD576">
        <v>13.67</v>
      </c>
      <c r="FE576">
        <v>11.89</v>
      </c>
      <c r="FF576" t="s">
        <v>1265</v>
      </c>
      <c r="FG576" t="s">
        <v>1266</v>
      </c>
      <c r="FH576">
        <v>28.48</v>
      </c>
    </row>
    <row r="577" spans="1:164">
      <c r="A577" s="122">
        <v>43937</v>
      </c>
      <c r="B577">
        <v>31.09</v>
      </c>
      <c r="C577">
        <v>17.71</v>
      </c>
      <c r="D577">
        <v>8.65</v>
      </c>
      <c r="E577">
        <v>11.5</v>
      </c>
      <c r="F577">
        <v>53.33</v>
      </c>
      <c r="G577">
        <v>34.15</v>
      </c>
      <c r="H577">
        <v>21.4</v>
      </c>
      <c r="I577">
        <v>50.22</v>
      </c>
      <c r="J577">
        <v>46.91</v>
      </c>
      <c r="K577">
        <v>99.88</v>
      </c>
      <c r="L577">
        <v>25.35</v>
      </c>
      <c r="M577" t="s">
        <v>1272</v>
      </c>
      <c r="N577">
        <v>43.5</v>
      </c>
      <c r="O577">
        <v>24.32</v>
      </c>
      <c r="P577" t="s">
        <v>686</v>
      </c>
      <c r="Q577">
        <v>29.77</v>
      </c>
      <c r="R577">
        <v>56.09</v>
      </c>
      <c r="S577">
        <v>27.9</v>
      </c>
      <c r="T577">
        <v>103.86</v>
      </c>
      <c r="U577">
        <v>26.02</v>
      </c>
      <c r="V577">
        <v>33.17</v>
      </c>
      <c r="W577">
        <v>30.36</v>
      </c>
      <c r="X577">
        <v>31.17</v>
      </c>
      <c r="Y577" t="s">
        <v>1273</v>
      </c>
      <c r="Z577">
        <v>30.37</v>
      </c>
      <c r="AA577">
        <v>9.8000000000000007</v>
      </c>
      <c r="AB577">
        <v>32.43</v>
      </c>
      <c r="AC577">
        <v>24.7</v>
      </c>
      <c r="AD577">
        <v>21.27</v>
      </c>
      <c r="AE577">
        <v>58.64</v>
      </c>
      <c r="AF577">
        <v>128.47999999999999</v>
      </c>
      <c r="AG577">
        <v>145.36000000000001</v>
      </c>
      <c r="AH577">
        <v>37.81</v>
      </c>
      <c r="AI577">
        <v>25.97</v>
      </c>
      <c r="AJ577">
        <v>94.44</v>
      </c>
      <c r="AK577">
        <v>47.38</v>
      </c>
      <c r="AL577">
        <v>29.83</v>
      </c>
      <c r="AM577">
        <v>49.86</v>
      </c>
      <c r="AN577">
        <v>36.68</v>
      </c>
      <c r="AO577">
        <v>12.38</v>
      </c>
      <c r="AP577" t="s">
        <v>686</v>
      </c>
      <c r="AQ577">
        <v>30.93</v>
      </c>
      <c r="AR577">
        <v>23.4</v>
      </c>
      <c r="AS577">
        <v>56.19</v>
      </c>
      <c r="AT577">
        <v>53.75</v>
      </c>
      <c r="AU577">
        <v>145.75</v>
      </c>
      <c r="AV577">
        <v>188.26</v>
      </c>
      <c r="AW577">
        <v>251.71</v>
      </c>
      <c r="AX577">
        <v>30.23</v>
      </c>
      <c r="AY577">
        <v>58.43</v>
      </c>
      <c r="AZ577">
        <v>107.38</v>
      </c>
      <c r="BA577">
        <v>86.77</v>
      </c>
      <c r="BB577">
        <v>77.430000000000007</v>
      </c>
      <c r="BC577">
        <v>98.73</v>
      </c>
      <c r="BD577">
        <v>38.51</v>
      </c>
      <c r="BE577">
        <v>184.86</v>
      </c>
      <c r="BF577">
        <v>111.79</v>
      </c>
      <c r="BG577">
        <v>14.67</v>
      </c>
      <c r="BH577">
        <v>88.09</v>
      </c>
      <c r="BI577">
        <v>225.74</v>
      </c>
      <c r="BJ577">
        <v>60.95</v>
      </c>
      <c r="BK577">
        <v>38.24</v>
      </c>
      <c r="BL577">
        <v>231.84</v>
      </c>
      <c r="BM577">
        <v>130.83000000000001</v>
      </c>
      <c r="BN577">
        <v>50.6</v>
      </c>
      <c r="BO577">
        <v>39.1</v>
      </c>
      <c r="BP577">
        <v>142.4</v>
      </c>
      <c r="BQ577">
        <v>46.17</v>
      </c>
      <c r="BR577">
        <v>108.45</v>
      </c>
      <c r="BS577">
        <v>229.62</v>
      </c>
      <c r="BT577">
        <v>82.33</v>
      </c>
      <c r="BU577">
        <v>27.77</v>
      </c>
      <c r="BV577">
        <v>199.19</v>
      </c>
      <c r="BW577">
        <v>93.34</v>
      </c>
      <c r="BX577">
        <v>230.16</v>
      </c>
      <c r="BY577">
        <v>68.459999999999994</v>
      </c>
      <c r="BZ577">
        <v>65.38</v>
      </c>
      <c r="CA577">
        <v>59.52</v>
      </c>
      <c r="CB577">
        <v>38.590000000000003</v>
      </c>
      <c r="CC577">
        <v>172.1</v>
      </c>
      <c r="CD577">
        <v>233.82</v>
      </c>
      <c r="CE577">
        <v>28.01</v>
      </c>
      <c r="CF577">
        <v>82.8</v>
      </c>
      <c r="CG577">
        <v>38.85</v>
      </c>
      <c r="CH577">
        <v>74.94</v>
      </c>
      <c r="CI577">
        <v>25.92</v>
      </c>
      <c r="CJ577">
        <v>94.42</v>
      </c>
      <c r="CK577">
        <v>93.05</v>
      </c>
      <c r="CL577">
        <v>6.16</v>
      </c>
      <c r="CM577" t="s">
        <v>1283</v>
      </c>
      <c r="CN577" t="s">
        <v>686</v>
      </c>
      <c r="CO577">
        <v>40.75</v>
      </c>
      <c r="CP577">
        <v>40.65</v>
      </c>
      <c r="CQ577">
        <v>30.69</v>
      </c>
      <c r="CR577">
        <v>38.47</v>
      </c>
      <c r="CS577">
        <v>11.37</v>
      </c>
      <c r="CT577">
        <v>7.29</v>
      </c>
      <c r="CU577" t="s">
        <v>686</v>
      </c>
      <c r="CV577">
        <v>15.23</v>
      </c>
      <c r="CW577">
        <v>3.92</v>
      </c>
      <c r="CX577" t="s">
        <v>1046</v>
      </c>
      <c r="CY577">
        <v>53</v>
      </c>
      <c r="CZ577">
        <v>80.66</v>
      </c>
      <c r="DA577">
        <v>60.27</v>
      </c>
      <c r="DB577">
        <v>147.66999999999999</v>
      </c>
      <c r="DC577">
        <v>142.80000000000001</v>
      </c>
      <c r="DD577">
        <v>31.24</v>
      </c>
      <c r="DE577">
        <v>76.099999999999994</v>
      </c>
      <c r="DF577">
        <v>47.05</v>
      </c>
      <c r="DG577">
        <v>33.06</v>
      </c>
      <c r="DH577">
        <v>48.39</v>
      </c>
      <c r="DI577">
        <v>10.32</v>
      </c>
      <c r="DJ577">
        <v>31.08</v>
      </c>
      <c r="DK577">
        <v>127.86</v>
      </c>
      <c r="DL577">
        <v>112.57</v>
      </c>
      <c r="DM577">
        <v>51.39</v>
      </c>
      <c r="DN577">
        <v>34.369999999999997</v>
      </c>
      <c r="DO577">
        <v>31.05</v>
      </c>
      <c r="DP577">
        <v>59.59</v>
      </c>
      <c r="DQ577">
        <v>109.69</v>
      </c>
      <c r="DR577">
        <v>49.18</v>
      </c>
      <c r="DS577">
        <v>30.69</v>
      </c>
      <c r="DT577">
        <v>165.39</v>
      </c>
      <c r="DU577">
        <v>150.29</v>
      </c>
      <c r="DV577">
        <v>195.22</v>
      </c>
      <c r="DW577">
        <v>32.979999999999997</v>
      </c>
      <c r="DX577">
        <v>50.99</v>
      </c>
      <c r="DY577">
        <v>118.48</v>
      </c>
      <c r="DZ577">
        <v>135.28</v>
      </c>
      <c r="EA577">
        <v>35.29</v>
      </c>
      <c r="EB577">
        <v>43.24</v>
      </c>
      <c r="EC577">
        <v>60.78</v>
      </c>
      <c r="ED577">
        <v>65.56</v>
      </c>
      <c r="EE577">
        <v>29.91</v>
      </c>
      <c r="EF577">
        <v>28.15</v>
      </c>
      <c r="EG577">
        <v>26.03</v>
      </c>
      <c r="EH577">
        <v>43.12</v>
      </c>
      <c r="EI577">
        <v>20.34</v>
      </c>
      <c r="EJ577">
        <v>29.26</v>
      </c>
      <c r="EK577">
        <v>101.99</v>
      </c>
      <c r="EL577">
        <v>16.88</v>
      </c>
      <c r="EM577">
        <v>24.44</v>
      </c>
      <c r="EN577">
        <v>32.28</v>
      </c>
      <c r="EO577">
        <v>73.010000000000005</v>
      </c>
      <c r="EP577">
        <v>118.66</v>
      </c>
      <c r="EQ577">
        <v>38.25</v>
      </c>
      <c r="ER577">
        <v>39.83</v>
      </c>
      <c r="ES577">
        <v>25.46</v>
      </c>
      <c r="ET577">
        <v>40.74</v>
      </c>
      <c r="EU577">
        <v>25.27</v>
      </c>
      <c r="EV577">
        <v>36.090000000000003</v>
      </c>
      <c r="EW577">
        <v>17.72</v>
      </c>
      <c r="EX577">
        <v>25.06</v>
      </c>
      <c r="EY577">
        <v>24.15</v>
      </c>
      <c r="EZ577">
        <v>17.86</v>
      </c>
      <c r="FA577">
        <v>53.76</v>
      </c>
      <c r="FB577">
        <v>39.200000000000003</v>
      </c>
      <c r="FC577">
        <v>46.21</v>
      </c>
      <c r="FD577">
        <v>12.93</v>
      </c>
      <c r="FE577">
        <v>11.71</v>
      </c>
      <c r="FF577" t="s">
        <v>1265</v>
      </c>
      <c r="FG577" t="s">
        <v>1266</v>
      </c>
      <c r="FH577">
        <v>28.81</v>
      </c>
    </row>
    <row r="578" spans="1:164">
      <c r="A578" s="122">
        <v>43938</v>
      </c>
      <c r="B578">
        <v>31.89</v>
      </c>
      <c r="C578">
        <v>17.88</v>
      </c>
      <c r="D578">
        <v>8.85</v>
      </c>
      <c r="E578">
        <v>12.2</v>
      </c>
      <c r="F578">
        <v>55.83</v>
      </c>
      <c r="G578">
        <v>35.86</v>
      </c>
      <c r="H578">
        <v>22.76</v>
      </c>
      <c r="I578">
        <v>52.8</v>
      </c>
      <c r="J578">
        <v>48.91</v>
      </c>
      <c r="K578">
        <v>104.84</v>
      </c>
      <c r="L578">
        <v>26.49</v>
      </c>
      <c r="M578" t="s">
        <v>1272</v>
      </c>
      <c r="N578">
        <v>54.9</v>
      </c>
      <c r="O578">
        <v>27.79</v>
      </c>
      <c r="P578" t="s">
        <v>686</v>
      </c>
      <c r="Q578">
        <v>31.47</v>
      </c>
      <c r="R578">
        <v>57.63</v>
      </c>
      <c r="S578">
        <v>30.59</v>
      </c>
      <c r="T578">
        <v>110.2</v>
      </c>
      <c r="U578">
        <v>28.16</v>
      </c>
      <c r="V578">
        <v>35.96</v>
      </c>
      <c r="W578">
        <v>32.67</v>
      </c>
      <c r="X578">
        <v>33.99</v>
      </c>
      <c r="Y578" t="s">
        <v>1273</v>
      </c>
      <c r="Z578">
        <v>32.549999999999997</v>
      </c>
      <c r="AA578">
        <v>10</v>
      </c>
      <c r="AB578">
        <v>34.18</v>
      </c>
      <c r="AC578">
        <v>27.04</v>
      </c>
      <c r="AD578">
        <v>22.39</v>
      </c>
      <c r="AE578">
        <v>60.53</v>
      </c>
      <c r="AF578">
        <v>132.80000000000001</v>
      </c>
      <c r="AG578">
        <v>150.07</v>
      </c>
      <c r="AH578">
        <v>39.03</v>
      </c>
      <c r="AI578">
        <v>26.94</v>
      </c>
      <c r="AJ578">
        <v>97.27</v>
      </c>
      <c r="AK578">
        <v>48.6</v>
      </c>
      <c r="AL578">
        <v>30.89</v>
      </c>
      <c r="AM578">
        <v>52.69</v>
      </c>
      <c r="AN578">
        <v>37.770000000000003</v>
      </c>
      <c r="AO578">
        <v>11.65</v>
      </c>
      <c r="AP578" t="s">
        <v>686</v>
      </c>
      <c r="AQ578">
        <v>31.78</v>
      </c>
      <c r="AR578">
        <v>25.75</v>
      </c>
      <c r="AS578">
        <v>61.14</v>
      </c>
      <c r="AT578">
        <v>57.02</v>
      </c>
      <c r="AU578">
        <v>151.99</v>
      </c>
      <c r="AV578">
        <v>189.24</v>
      </c>
      <c r="AW578">
        <v>260.47000000000003</v>
      </c>
      <c r="AX578">
        <v>35.369999999999997</v>
      </c>
      <c r="AY578">
        <v>59.74</v>
      </c>
      <c r="AZ578">
        <v>112.34</v>
      </c>
      <c r="BA578">
        <v>91.55</v>
      </c>
      <c r="BB578">
        <v>80.3</v>
      </c>
      <c r="BC578">
        <v>100.78</v>
      </c>
      <c r="BD578">
        <v>39.869999999999997</v>
      </c>
      <c r="BE578">
        <v>189.31</v>
      </c>
      <c r="BF578">
        <v>116.28</v>
      </c>
      <c r="BG578">
        <v>14.05</v>
      </c>
      <c r="BH578">
        <v>89.26</v>
      </c>
      <c r="BI578">
        <v>228.36</v>
      </c>
      <c r="BJ578">
        <v>61.92</v>
      </c>
      <c r="BK578">
        <v>38.76</v>
      </c>
      <c r="BL578">
        <v>235.57</v>
      </c>
      <c r="BM578">
        <v>132.11000000000001</v>
      </c>
      <c r="BN578">
        <v>52.26</v>
      </c>
      <c r="BO578">
        <v>37.5</v>
      </c>
      <c r="BP578">
        <v>142.41999999999999</v>
      </c>
      <c r="BQ578">
        <v>46.75</v>
      </c>
      <c r="BR578">
        <v>110.54</v>
      </c>
      <c r="BS578">
        <v>231.4</v>
      </c>
      <c r="BT578">
        <v>83.73</v>
      </c>
      <c r="BU578">
        <v>28.9</v>
      </c>
      <c r="BV578">
        <v>202.67</v>
      </c>
      <c r="BW578">
        <v>94.62</v>
      </c>
      <c r="BX578">
        <v>234.77</v>
      </c>
      <c r="BY578">
        <v>69.510000000000005</v>
      </c>
      <c r="BZ578">
        <v>66.959999999999994</v>
      </c>
      <c r="CA578">
        <v>60.78</v>
      </c>
      <c r="CB578">
        <v>39.4</v>
      </c>
      <c r="CC578">
        <v>176.41</v>
      </c>
      <c r="CD578">
        <v>237.15</v>
      </c>
      <c r="CE578">
        <v>28.49</v>
      </c>
      <c r="CF578">
        <v>83.79</v>
      </c>
      <c r="CG578">
        <v>40.67</v>
      </c>
      <c r="CH578">
        <v>77.16</v>
      </c>
      <c r="CI578">
        <v>26.93</v>
      </c>
      <c r="CJ578">
        <v>96.31</v>
      </c>
      <c r="CK578">
        <v>94</v>
      </c>
      <c r="CL578">
        <v>6.17</v>
      </c>
      <c r="CM578" t="s">
        <v>1284</v>
      </c>
      <c r="CN578" t="s">
        <v>686</v>
      </c>
      <c r="CO578">
        <v>39.5</v>
      </c>
      <c r="CP578">
        <v>44.76</v>
      </c>
      <c r="CQ578">
        <v>33.950000000000003</v>
      </c>
      <c r="CR578">
        <v>42.36</v>
      </c>
      <c r="CS578">
        <v>12.49</v>
      </c>
      <c r="CT578">
        <v>8.01</v>
      </c>
      <c r="CU578" t="s">
        <v>686</v>
      </c>
      <c r="CV578">
        <v>12.13</v>
      </c>
      <c r="CW578">
        <v>3.85</v>
      </c>
      <c r="CX578" t="s">
        <v>1046</v>
      </c>
      <c r="CY578">
        <v>63.5</v>
      </c>
      <c r="CZ578">
        <v>64.12</v>
      </c>
      <c r="DA578">
        <v>63.1</v>
      </c>
      <c r="DB578">
        <v>157.57</v>
      </c>
      <c r="DC578">
        <v>147.28</v>
      </c>
      <c r="DD578">
        <v>32.74</v>
      </c>
      <c r="DE578">
        <v>80.8</v>
      </c>
      <c r="DF578">
        <v>49.66</v>
      </c>
      <c r="DG578">
        <v>34.159999999999997</v>
      </c>
      <c r="DH578">
        <v>49.9</v>
      </c>
      <c r="DI578">
        <v>12.35</v>
      </c>
      <c r="DJ578">
        <v>32.590000000000003</v>
      </c>
      <c r="DK578">
        <v>133.68</v>
      </c>
      <c r="DL578">
        <v>117.8</v>
      </c>
      <c r="DM578">
        <v>54.33</v>
      </c>
      <c r="DN578">
        <v>35.479999999999997</v>
      </c>
      <c r="DO578">
        <v>32.520000000000003</v>
      </c>
      <c r="DP578">
        <v>60.5</v>
      </c>
      <c r="DQ578">
        <v>112.93</v>
      </c>
      <c r="DR578">
        <v>50.19</v>
      </c>
      <c r="DS578">
        <v>32.17</v>
      </c>
      <c r="DT578">
        <v>169.96</v>
      </c>
      <c r="DU578">
        <v>152.52000000000001</v>
      </c>
      <c r="DV578">
        <v>199.99</v>
      </c>
      <c r="DW578">
        <v>34.369999999999997</v>
      </c>
      <c r="DX578">
        <v>51.68</v>
      </c>
      <c r="DY578">
        <v>121.15</v>
      </c>
      <c r="DZ578">
        <v>136.94999999999999</v>
      </c>
      <c r="EA578">
        <v>35.78</v>
      </c>
      <c r="EB578">
        <v>44.1</v>
      </c>
      <c r="EC578">
        <v>61.58</v>
      </c>
      <c r="ED578">
        <v>66.59</v>
      </c>
      <c r="EE578">
        <v>30.29</v>
      </c>
      <c r="EF578">
        <v>28.47</v>
      </c>
      <c r="EG578">
        <v>26.52</v>
      </c>
      <c r="EH578">
        <v>44.17</v>
      </c>
      <c r="EI578">
        <v>20.55</v>
      </c>
      <c r="EJ578">
        <v>30.7</v>
      </c>
      <c r="EK578">
        <v>105.37</v>
      </c>
      <c r="EL578">
        <v>17.03</v>
      </c>
      <c r="EM578">
        <v>25.88</v>
      </c>
      <c r="EN578">
        <v>33</v>
      </c>
      <c r="EO578">
        <v>76.239999999999995</v>
      </c>
      <c r="EP578">
        <v>120.26</v>
      </c>
      <c r="EQ578">
        <v>40.35</v>
      </c>
      <c r="ER578">
        <v>40.44</v>
      </c>
      <c r="ES578">
        <v>26.19</v>
      </c>
      <c r="ET578">
        <v>39.049999999999997</v>
      </c>
      <c r="EU578">
        <v>24.57</v>
      </c>
      <c r="EV578">
        <v>32.89</v>
      </c>
      <c r="EW578">
        <v>16.27</v>
      </c>
      <c r="EX578">
        <v>23.73</v>
      </c>
      <c r="EY578">
        <v>22.7</v>
      </c>
      <c r="EZ578">
        <v>17.559999999999999</v>
      </c>
      <c r="FA578">
        <v>52.14</v>
      </c>
      <c r="FB578">
        <v>37.35</v>
      </c>
      <c r="FC578">
        <v>44.15</v>
      </c>
      <c r="FD578">
        <v>12.61</v>
      </c>
      <c r="FE578">
        <v>10.79</v>
      </c>
      <c r="FF578" t="s">
        <v>1265</v>
      </c>
      <c r="FG578" t="s">
        <v>1266</v>
      </c>
      <c r="FH578">
        <v>26.55</v>
      </c>
    </row>
    <row r="579" spans="1:164">
      <c r="A579" s="122">
        <v>43941</v>
      </c>
      <c r="B579">
        <v>31.47</v>
      </c>
      <c r="C579">
        <v>17.670000000000002</v>
      </c>
      <c r="D579">
        <v>8.76</v>
      </c>
      <c r="E579">
        <v>11.59</v>
      </c>
      <c r="F579">
        <v>54.04</v>
      </c>
      <c r="G579">
        <v>35.04</v>
      </c>
      <c r="H579">
        <v>22.25</v>
      </c>
      <c r="I579">
        <v>51.63</v>
      </c>
      <c r="J579">
        <v>48.02</v>
      </c>
      <c r="K579">
        <v>102.18</v>
      </c>
      <c r="L579">
        <v>25.78</v>
      </c>
      <c r="M579" t="s">
        <v>1272</v>
      </c>
      <c r="N579">
        <v>54.6</v>
      </c>
      <c r="O579">
        <v>25.86</v>
      </c>
      <c r="P579" t="s">
        <v>686</v>
      </c>
      <c r="Q579">
        <v>30.83</v>
      </c>
      <c r="R579">
        <v>56.79</v>
      </c>
      <c r="S579">
        <v>30.6</v>
      </c>
      <c r="T579">
        <v>107.96</v>
      </c>
      <c r="U579">
        <v>27.97</v>
      </c>
      <c r="V579">
        <v>35.5</v>
      </c>
      <c r="W579">
        <v>32.69</v>
      </c>
      <c r="X579">
        <v>33.909999999999997</v>
      </c>
      <c r="Y579" t="s">
        <v>1273</v>
      </c>
      <c r="Z579">
        <v>32.340000000000003</v>
      </c>
      <c r="AA579">
        <v>9.5500000000000007</v>
      </c>
      <c r="AB579">
        <v>33.67</v>
      </c>
      <c r="AC579">
        <v>25.7</v>
      </c>
      <c r="AD579">
        <v>22</v>
      </c>
      <c r="AE579">
        <v>58.24</v>
      </c>
      <c r="AF579">
        <v>127.44</v>
      </c>
      <c r="AG579">
        <v>144.46</v>
      </c>
      <c r="AH579">
        <v>37.57</v>
      </c>
      <c r="AI579">
        <v>25.95</v>
      </c>
      <c r="AJ579">
        <v>93.4</v>
      </c>
      <c r="AK579">
        <v>48.45</v>
      </c>
      <c r="AL579">
        <v>29.64</v>
      </c>
      <c r="AM579">
        <v>49.07</v>
      </c>
      <c r="AN579">
        <v>36.340000000000003</v>
      </c>
      <c r="AO579">
        <v>12.49</v>
      </c>
      <c r="AP579" t="s">
        <v>686</v>
      </c>
      <c r="AQ579">
        <v>30.65</v>
      </c>
      <c r="AR579">
        <v>22.8</v>
      </c>
      <c r="AS579">
        <v>62.86</v>
      </c>
      <c r="AT579">
        <v>55.66</v>
      </c>
      <c r="AU579">
        <v>155.32</v>
      </c>
      <c r="AV579">
        <v>185.48</v>
      </c>
      <c r="AW579">
        <v>259.3</v>
      </c>
      <c r="AX579">
        <v>39.15</v>
      </c>
      <c r="AY579">
        <v>59.7</v>
      </c>
      <c r="AZ579">
        <v>111.73</v>
      </c>
      <c r="BA579">
        <v>94.96</v>
      </c>
      <c r="BB579">
        <v>80.06</v>
      </c>
      <c r="BC579">
        <v>99.98</v>
      </c>
      <c r="BD579">
        <v>39.909999999999997</v>
      </c>
      <c r="BE579">
        <v>188.38</v>
      </c>
      <c r="BF579">
        <v>115.26</v>
      </c>
      <c r="BG579">
        <v>14.18</v>
      </c>
      <c r="BH579">
        <v>87.83</v>
      </c>
      <c r="BI579">
        <v>225.29</v>
      </c>
      <c r="BJ579">
        <v>62.09</v>
      </c>
      <c r="BK579">
        <v>38.270000000000003</v>
      </c>
      <c r="BL579">
        <v>231.66</v>
      </c>
      <c r="BM579">
        <v>129.31</v>
      </c>
      <c r="BN579">
        <v>52.8</v>
      </c>
      <c r="BO579">
        <v>39.200000000000003</v>
      </c>
      <c r="BP579">
        <v>142.91999999999999</v>
      </c>
      <c r="BQ579">
        <v>46.49</v>
      </c>
      <c r="BR579">
        <v>111.44</v>
      </c>
      <c r="BS579">
        <v>226.37</v>
      </c>
      <c r="BT579">
        <v>83.03</v>
      </c>
      <c r="BU579">
        <v>28.64</v>
      </c>
      <c r="BV579">
        <v>199</v>
      </c>
      <c r="BW579">
        <v>93.16</v>
      </c>
      <c r="BX579">
        <v>233.92</v>
      </c>
      <c r="BY579">
        <v>68.45</v>
      </c>
      <c r="BZ579">
        <v>66.83</v>
      </c>
      <c r="CA579">
        <v>61.1</v>
      </c>
      <c r="CB579">
        <v>39.549999999999997</v>
      </c>
      <c r="CC579">
        <v>174.28</v>
      </c>
      <c r="CD579">
        <v>235.11</v>
      </c>
      <c r="CE579">
        <v>28.6</v>
      </c>
      <c r="CF579">
        <v>83.25</v>
      </c>
      <c r="CG579">
        <v>39.700000000000003</v>
      </c>
      <c r="CH579">
        <v>76.739999999999995</v>
      </c>
      <c r="CI579">
        <v>26.56</v>
      </c>
      <c r="CJ579">
        <v>96.32</v>
      </c>
      <c r="CK579">
        <v>92.42</v>
      </c>
      <c r="CL579">
        <v>6.06</v>
      </c>
      <c r="CM579" t="s">
        <v>1285</v>
      </c>
      <c r="CN579" t="s">
        <v>686</v>
      </c>
      <c r="CO579">
        <v>33.75</v>
      </c>
      <c r="CP579">
        <v>43.54</v>
      </c>
      <c r="CQ579">
        <v>32.89</v>
      </c>
      <c r="CR579">
        <v>43.01</v>
      </c>
      <c r="CS579">
        <v>12.38</v>
      </c>
      <c r="CT579">
        <v>8.25</v>
      </c>
      <c r="CU579" t="s">
        <v>686</v>
      </c>
      <c r="CV579">
        <v>11.7</v>
      </c>
      <c r="CW579">
        <v>4.9800000000000004</v>
      </c>
      <c r="CX579" t="s">
        <v>1046</v>
      </c>
      <c r="CY579">
        <v>59.9</v>
      </c>
      <c r="CZ579">
        <v>68.040000000000006</v>
      </c>
      <c r="DA579">
        <v>61.42</v>
      </c>
      <c r="DB579">
        <v>152.68</v>
      </c>
      <c r="DC579">
        <v>142.61000000000001</v>
      </c>
      <c r="DD579">
        <v>31.69</v>
      </c>
      <c r="DE579">
        <v>78.56</v>
      </c>
      <c r="DF579">
        <v>48.06</v>
      </c>
      <c r="DG579">
        <v>33.32</v>
      </c>
      <c r="DH579">
        <v>48.93</v>
      </c>
      <c r="DI579">
        <v>11.27</v>
      </c>
      <c r="DJ579">
        <v>31.7</v>
      </c>
      <c r="DK579">
        <v>130.65</v>
      </c>
      <c r="DL579">
        <v>114.75</v>
      </c>
      <c r="DM579">
        <v>52.9</v>
      </c>
      <c r="DN579">
        <v>34.65</v>
      </c>
      <c r="DO579">
        <v>31.73</v>
      </c>
      <c r="DP579">
        <v>59.31</v>
      </c>
      <c r="DQ579">
        <v>110.96</v>
      </c>
      <c r="DR579">
        <v>50.53</v>
      </c>
      <c r="DS579">
        <v>30.88</v>
      </c>
      <c r="DT579">
        <v>167.26</v>
      </c>
      <c r="DU579">
        <v>149.6</v>
      </c>
      <c r="DV579">
        <v>196.66</v>
      </c>
      <c r="DW579">
        <v>33.979999999999997</v>
      </c>
      <c r="DX579">
        <v>51.14</v>
      </c>
      <c r="DY579">
        <v>118.8</v>
      </c>
      <c r="DZ579">
        <v>135.36000000000001</v>
      </c>
      <c r="EA579">
        <v>35.06</v>
      </c>
      <c r="EB579">
        <v>43.63</v>
      </c>
      <c r="EC579">
        <v>61.35</v>
      </c>
      <c r="ED579">
        <v>66.42</v>
      </c>
      <c r="EE579">
        <v>30.06</v>
      </c>
      <c r="EF579">
        <v>28.1</v>
      </c>
      <c r="EG579">
        <v>26.09</v>
      </c>
      <c r="EH579">
        <v>43.57</v>
      </c>
      <c r="EI579">
        <v>20.36</v>
      </c>
      <c r="EJ579">
        <v>29.77</v>
      </c>
      <c r="EK579">
        <v>103.59</v>
      </c>
      <c r="EL579">
        <v>17.05</v>
      </c>
      <c r="EM579">
        <v>25.41</v>
      </c>
      <c r="EN579">
        <v>32.380000000000003</v>
      </c>
      <c r="EO579">
        <v>73.89</v>
      </c>
      <c r="EP579">
        <v>118.86</v>
      </c>
      <c r="EQ579">
        <v>39.159999999999997</v>
      </c>
      <c r="ER579">
        <v>40.43</v>
      </c>
      <c r="ES579">
        <v>25.74</v>
      </c>
      <c r="ET579">
        <v>42.84</v>
      </c>
      <c r="EU579">
        <v>25.01</v>
      </c>
      <c r="EV579">
        <v>35.200000000000003</v>
      </c>
      <c r="EW579">
        <v>17.13</v>
      </c>
      <c r="EX579">
        <v>24.55</v>
      </c>
      <c r="EY579">
        <v>23.81</v>
      </c>
      <c r="EZ579">
        <v>17.97</v>
      </c>
      <c r="FA579">
        <v>53.4</v>
      </c>
      <c r="FB579">
        <v>38.049999999999997</v>
      </c>
      <c r="FC579">
        <v>44.71</v>
      </c>
      <c r="FD579">
        <v>13.02</v>
      </c>
      <c r="FE579">
        <v>11.33</v>
      </c>
      <c r="FF579" t="s">
        <v>1265</v>
      </c>
      <c r="FG579" t="s">
        <v>1266</v>
      </c>
      <c r="FH579">
        <v>27.38</v>
      </c>
    </row>
    <row r="580" spans="1:164">
      <c r="A580" s="122">
        <v>43942</v>
      </c>
      <c r="B580">
        <v>30.66</v>
      </c>
      <c r="C580">
        <v>17.46</v>
      </c>
      <c r="D580">
        <v>8.5299999999999994</v>
      </c>
      <c r="E580">
        <v>11.59</v>
      </c>
      <c r="F580">
        <v>52.93</v>
      </c>
      <c r="G580">
        <v>34.56</v>
      </c>
      <c r="H580">
        <v>21.53</v>
      </c>
      <c r="I580">
        <v>49.85</v>
      </c>
      <c r="J580">
        <v>46.65</v>
      </c>
      <c r="K580">
        <v>99.4</v>
      </c>
      <c r="L580">
        <v>24.9</v>
      </c>
      <c r="M580" t="s">
        <v>1272</v>
      </c>
      <c r="N580">
        <v>50</v>
      </c>
      <c r="O580">
        <v>23.59</v>
      </c>
      <c r="P580" t="s">
        <v>686</v>
      </c>
      <c r="Q580">
        <v>29.92</v>
      </c>
      <c r="R580">
        <v>55.18</v>
      </c>
      <c r="S580">
        <v>29.68</v>
      </c>
      <c r="T580">
        <v>104.57</v>
      </c>
      <c r="U580">
        <v>27.02</v>
      </c>
      <c r="V580">
        <v>34.22</v>
      </c>
      <c r="W580">
        <v>31.71</v>
      </c>
      <c r="X580">
        <v>32.97</v>
      </c>
      <c r="Y580" t="s">
        <v>1273</v>
      </c>
      <c r="Z580">
        <v>31.68</v>
      </c>
      <c r="AA580">
        <v>10</v>
      </c>
      <c r="AB580">
        <v>32.619999999999997</v>
      </c>
      <c r="AC580">
        <v>24.28</v>
      </c>
      <c r="AD580">
        <v>21.29</v>
      </c>
      <c r="AE580">
        <v>57.28</v>
      </c>
      <c r="AF580">
        <v>125.74</v>
      </c>
      <c r="AG580">
        <v>142.29</v>
      </c>
      <c r="AH580">
        <v>36.979999999999997</v>
      </c>
      <c r="AI580">
        <v>25.53</v>
      </c>
      <c r="AJ580">
        <v>91.91</v>
      </c>
      <c r="AK580">
        <v>47.71</v>
      </c>
      <c r="AL580">
        <v>29.1</v>
      </c>
      <c r="AM580">
        <v>47.29</v>
      </c>
      <c r="AN580">
        <v>35.81</v>
      </c>
      <c r="AO580">
        <v>12.84</v>
      </c>
      <c r="AP580" t="s">
        <v>686</v>
      </c>
      <c r="AQ580">
        <v>30.33</v>
      </c>
      <c r="AR580">
        <v>21.6</v>
      </c>
      <c r="AS580">
        <v>59.03</v>
      </c>
      <c r="AT580">
        <v>50.48</v>
      </c>
      <c r="AU580">
        <v>151.13999999999999</v>
      </c>
      <c r="AV580">
        <v>179.15</v>
      </c>
      <c r="AW580">
        <v>249.91</v>
      </c>
      <c r="AX580">
        <v>35.81</v>
      </c>
      <c r="AY580">
        <v>58.11</v>
      </c>
      <c r="AZ580">
        <v>108.05</v>
      </c>
      <c r="BA580">
        <v>92.07</v>
      </c>
      <c r="BB580">
        <v>78.17</v>
      </c>
      <c r="BC580">
        <v>96.94</v>
      </c>
      <c r="BD580">
        <v>38.65</v>
      </c>
      <c r="BE580">
        <v>182.45</v>
      </c>
      <c r="BF580">
        <v>107.97</v>
      </c>
      <c r="BG580">
        <v>15.09</v>
      </c>
      <c r="BH580">
        <v>84.15</v>
      </c>
      <c r="BI580">
        <v>215.43</v>
      </c>
      <c r="BJ580">
        <v>59.34</v>
      </c>
      <c r="BK580">
        <v>36.799999999999997</v>
      </c>
      <c r="BL580">
        <v>222.14</v>
      </c>
      <c r="BM580">
        <v>123.52</v>
      </c>
      <c r="BN580">
        <v>50.61</v>
      </c>
      <c r="BO580">
        <v>44.1</v>
      </c>
      <c r="BP580">
        <v>138.57</v>
      </c>
      <c r="BQ580">
        <v>45.57</v>
      </c>
      <c r="BR580">
        <v>107.12</v>
      </c>
      <c r="BS580">
        <v>215.28</v>
      </c>
      <c r="BT580">
        <v>80.5</v>
      </c>
      <c r="BU580">
        <v>27.59</v>
      </c>
      <c r="BV580">
        <v>191.44</v>
      </c>
      <c r="BW580">
        <v>89</v>
      </c>
      <c r="BX580">
        <v>223.18</v>
      </c>
      <c r="BY580">
        <v>65.64</v>
      </c>
      <c r="BZ580">
        <v>63.62</v>
      </c>
      <c r="CA580">
        <v>58.54</v>
      </c>
      <c r="CB580">
        <v>38.14</v>
      </c>
      <c r="CC580">
        <v>166.77</v>
      </c>
      <c r="CD580">
        <v>225.66</v>
      </c>
      <c r="CE580">
        <v>27.56</v>
      </c>
      <c r="CF580">
        <v>79.3</v>
      </c>
      <c r="CG580">
        <v>38.700000000000003</v>
      </c>
      <c r="CH580">
        <v>73.98</v>
      </c>
      <c r="CI580">
        <v>25.81</v>
      </c>
      <c r="CJ580">
        <v>93.43</v>
      </c>
      <c r="CK580">
        <v>88.61</v>
      </c>
      <c r="CL580">
        <v>5.31</v>
      </c>
      <c r="CM580" t="s">
        <v>1286</v>
      </c>
      <c r="CN580" t="s">
        <v>686</v>
      </c>
      <c r="CO580">
        <v>14.57</v>
      </c>
      <c r="CP580">
        <v>42.9</v>
      </c>
      <c r="CQ580">
        <v>32.31</v>
      </c>
      <c r="CR580">
        <v>43.59</v>
      </c>
      <c r="CS580">
        <v>12.34</v>
      </c>
      <c r="CT580">
        <v>8.2899999999999991</v>
      </c>
      <c r="CU580" t="s">
        <v>686</v>
      </c>
      <c r="CV580">
        <v>11.45</v>
      </c>
      <c r="CW580">
        <v>3.98</v>
      </c>
      <c r="CX580" t="s">
        <v>1046</v>
      </c>
      <c r="CY580">
        <v>57.81</v>
      </c>
      <c r="CZ580">
        <v>70.16</v>
      </c>
      <c r="DA580">
        <v>59.97</v>
      </c>
      <c r="DB580">
        <v>147.46</v>
      </c>
      <c r="DC580">
        <v>140.31</v>
      </c>
      <c r="DD580">
        <v>30.99</v>
      </c>
      <c r="DE580">
        <v>75.13</v>
      </c>
      <c r="DF580">
        <v>46.9</v>
      </c>
      <c r="DG580">
        <v>32.44</v>
      </c>
      <c r="DH580">
        <v>47.75</v>
      </c>
      <c r="DI580">
        <v>10.15</v>
      </c>
      <c r="DJ580">
        <v>30.81</v>
      </c>
      <c r="DK580">
        <v>126.8</v>
      </c>
      <c r="DL580">
        <v>111.82</v>
      </c>
      <c r="DM580">
        <v>51.15</v>
      </c>
      <c r="DN580">
        <v>33.83</v>
      </c>
      <c r="DO580">
        <v>30.83</v>
      </c>
      <c r="DP580">
        <v>58.05</v>
      </c>
      <c r="DQ580">
        <v>108.08</v>
      </c>
      <c r="DR580">
        <v>49.29</v>
      </c>
      <c r="DS580">
        <v>30.5</v>
      </c>
      <c r="DT580">
        <v>162.52000000000001</v>
      </c>
      <c r="DU580">
        <v>146.57</v>
      </c>
      <c r="DV580">
        <v>192.06</v>
      </c>
      <c r="DW580">
        <v>33.08</v>
      </c>
      <c r="DX580">
        <v>50.06</v>
      </c>
      <c r="DY580">
        <v>115.41</v>
      </c>
      <c r="DZ580">
        <v>132.58000000000001</v>
      </c>
      <c r="EA580">
        <v>34.31</v>
      </c>
      <c r="EB580">
        <v>42.75</v>
      </c>
      <c r="EC580">
        <v>59.95</v>
      </c>
      <c r="ED580">
        <v>64.91</v>
      </c>
      <c r="EE580">
        <v>29.48</v>
      </c>
      <c r="EF580">
        <v>27.53</v>
      </c>
      <c r="EG580">
        <v>25.44</v>
      </c>
      <c r="EH580">
        <v>42.33</v>
      </c>
      <c r="EI580">
        <v>19.96</v>
      </c>
      <c r="EJ580">
        <v>29.08</v>
      </c>
      <c r="EK580">
        <v>100.84</v>
      </c>
      <c r="EL580">
        <v>16.82</v>
      </c>
      <c r="EM580">
        <v>24.87</v>
      </c>
      <c r="EN580">
        <v>31.42</v>
      </c>
      <c r="EO580">
        <v>72.3</v>
      </c>
      <c r="EP580">
        <v>116.05</v>
      </c>
      <c r="EQ580">
        <v>38.42</v>
      </c>
      <c r="ER580">
        <v>39.4</v>
      </c>
      <c r="ES580">
        <v>25.06</v>
      </c>
      <c r="ET580">
        <v>46.42</v>
      </c>
      <c r="EU580">
        <v>25.77</v>
      </c>
      <c r="EV580">
        <v>38.01</v>
      </c>
      <c r="EW580">
        <v>18.73</v>
      </c>
      <c r="EX580">
        <v>26.07</v>
      </c>
      <c r="EY580">
        <v>25.05</v>
      </c>
      <c r="EZ580">
        <v>19.28</v>
      </c>
      <c r="FA580">
        <v>54.81</v>
      </c>
      <c r="FB580">
        <v>38.82</v>
      </c>
      <c r="FC580">
        <v>45.74</v>
      </c>
      <c r="FD580">
        <v>14.45</v>
      </c>
      <c r="FE580">
        <v>12.37</v>
      </c>
      <c r="FF580" t="s">
        <v>1265</v>
      </c>
      <c r="FG580" t="s">
        <v>1266</v>
      </c>
      <c r="FH580">
        <v>28.95</v>
      </c>
    </row>
    <row r="581" spans="1:164">
      <c r="A581" s="122">
        <v>43943</v>
      </c>
      <c r="B581">
        <v>31.12</v>
      </c>
      <c r="C581">
        <v>17.54</v>
      </c>
      <c r="D581">
        <v>8.6</v>
      </c>
      <c r="E581">
        <v>11.47</v>
      </c>
      <c r="F581">
        <v>52.6</v>
      </c>
      <c r="G581">
        <v>34.39</v>
      </c>
      <c r="H581">
        <v>21.58</v>
      </c>
      <c r="I581">
        <v>49.92</v>
      </c>
      <c r="J581">
        <v>47.28</v>
      </c>
      <c r="K581">
        <v>100.62</v>
      </c>
      <c r="L581">
        <v>24.92</v>
      </c>
      <c r="M581" t="s">
        <v>1272</v>
      </c>
      <c r="N581">
        <v>49</v>
      </c>
      <c r="O581">
        <v>24.8</v>
      </c>
      <c r="P581" t="s">
        <v>686</v>
      </c>
      <c r="Q581">
        <v>30.11</v>
      </c>
      <c r="R581">
        <v>55.63</v>
      </c>
      <c r="S581">
        <v>29.76</v>
      </c>
      <c r="T581">
        <v>106.17</v>
      </c>
      <c r="U581">
        <v>27.08</v>
      </c>
      <c r="V581">
        <v>34.44</v>
      </c>
      <c r="W581">
        <v>31.35</v>
      </c>
      <c r="X581">
        <v>32.83</v>
      </c>
      <c r="Y581" t="s">
        <v>1273</v>
      </c>
      <c r="Z581">
        <v>31.4</v>
      </c>
      <c r="AA581">
        <v>9.6999999999999993</v>
      </c>
      <c r="AB581">
        <v>32.93</v>
      </c>
      <c r="AC581">
        <v>24.98</v>
      </c>
      <c r="AD581">
        <v>21.52</v>
      </c>
      <c r="AE581">
        <v>58.95</v>
      </c>
      <c r="AF581">
        <v>129.13999999999999</v>
      </c>
      <c r="AG581">
        <v>146.09</v>
      </c>
      <c r="AH581">
        <v>38</v>
      </c>
      <c r="AI581">
        <v>26.19</v>
      </c>
      <c r="AJ581">
        <v>94.16</v>
      </c>
      <c r="AK581">
        <v>48.22</v>
      </c>
      <c r="AL581">
        <v>29.95</v>
      </c>
      <c r="AM581">
        <v>50.28</v>
      </c>
      <c r="AN581">
        <v>36.9</v>
      </c>
      <c r="AO581">
        <v>12.1</v>
      </c>
      <c r="AP581" t="s">
        <v>686</v>
      </c>
      <c r="AQ581">
        <v>30.93</v>
      </c>
      <c r="AR581">
        <v>23.43</v>
      </c>
      <c r="AS581">
        <v>60.09</v>
      </c>
      <c r="AT581">
        <v>52.76</v>
      </c>
      <c r="AU581">
        <v>152.06</v>
      </c>
      <c r="AV581">
        <v>182.46</v>
      </c>
      <c r="AW581">
        <v>254.5</v>
      </c>
      <c r="AX581">
        <v>37.71</v>
      </c>
      <c r="AY581">
        <v>58.81</v>
      </c>
      <c r="AZ581">
        <v>108.85</v>
      </c>
      <c r="BA581">
        <v>93.83</v>
      </c>
      <c r="BB581">
        <v>79.44</v>
      </c>
      <c r="BC581">
        <v>98.42</v>
      </c>
      <c r="BD581">
        <v>39.11</v>
      </c>
      <c r="BE581">
        <v>185.38</v>
      </c>
      <c r="BF581">
        <v>111.73</v>
      </c>
      <c r="BG581">
        <v>14.57</v>
      </c>
      <c r="BH581">
        <v>87.39</v>
      </c>
      <c r="BI581">
        <v>224.16</v>
      </c>
      <c r="BJ581">
        <v>62.11</v>
      </c>
      <c r="BK581">
        <v>37.92</v>
      </c>
      <c r="BL581">
        <v>230.56</v>
      </c>
      <c r="BM581">
        <v>130.5</v>
      </c>
      <c r="BN581">
        <v>52.42</v>
      </c>
      <c r="BO581">
        <v>39</v>
      </c>
      <c r="BP581">
        <v>142.44</v>
      </c>
      <c r="BQ581">
        <v>46.57</v>
      </c>
      <c r="BR581">
        <v>110.56</v>
      </c>
      <c r="BS581">
        <v>228.31</v>
      </c>
      <c r="BT581">
        <v>82.44</v>
      </c>
      <c r="BU581">
        <v>28.45</v>
      </c>
      <c r="BV581">
        <v>198.32</v>
      </c>
      <c r="BW581">
        <v>93.18</v>
      </c>
      <c r="BX581">
        <v>230.7</v>
      </c>
      <c r="BY581">
        <v>68.040000000000006</v>
      </c>
      <c r="BZ581">
        <v>65.67</v>
      </c>
      <c r="CA581">
        <v>60.15</v>
      </c>
      <c r="CB581">
        <v>38.909999999999997</v>
      </c>
      <c r="CC581">
        <v>173.25</v>
      </c>
      <c r="CD581">
        <v>233.94</v>
      </c>
      <c r="CE581">
        <v>28.09</v>
      </c>
      <c r="CF581">
        <v>82.5</v>
      </c>
      <c r="CG581">
        <v>40.01</v>
      </c>
      <c r="CH581">
        <v>75.989999999999995</v>
      </c>
      <c r="CI581">
        <v>26.67</v>
      </c>
      <c r="CJ581">
        <v>95.32</v>
      </c>
      <c r="CK581">
        <v>93.12</v>
      </c>
      <c r="CL581">
        <v>5.46</v>
      </c>
      <c r="CM581" t="s">
        <v>1287</v>
      </c>
      <c r="CN581" t="s">
        <v>686</v>
      </c>
      <c r="CO581">
        <v>15.66</v>
      </c>
      <c r="CP581">
        <v>44.35</v>
      </c>
      <c r="CQ581">
        <v>33.46</v>
      </c>
      <c r="CR581">
        <v>44.82</v>
      </c>
      <c r="CS581">
        <v>12.77</v>
      </c>
      <c r="CT581">
        <v>8.4600000000000009</v>
      </c>
      <c r="CU581" t="s">
        <v>686</v>
      </c>
      <c r="CV581">
        <v>10.8</v>
      </c>
      <c r="CW581">
        <v>4.0599999999999996</v>
      </c>
      <c r="CX581" t="s">
        <v>1046</v>
      </c>
      <c r="CY581">
        <v>61.72</v>
      </c>
      <c r="CZ581">
        <v>65.39</v>
      </c>
      <c r="DA581">
        <v>60.6</v>
      </c>
      <c r="DB581">
        <v>149.03</v>
      </c>
      <c r="DC581">
        <v>140.13</v>
      </c>
      <c r="DD581">
        <v>31.33</v>
      </c>
      <c r="DE581">
        <v>76.510000000000005</v>
      </c>
      <c r="DF581">
        <v>47.45</v>
      </c>
      <c r="DG581">
        <v>33.090000000000003</v>
      </c>
      <c r="DH581">
        <v>48.62</v>
      </c>
      <c r="DI581">
        <v>10.41</v>
      </c>
      <c r="DJ581">
        <v>31.31</v>
      </c>
      <c r="DK581">
        <v>129.13</v>
      </c>
      <c r="DL581">
        <v>112.94</v>
      </c>
      <c r="DM581">
        <v>51.85</v>
      </c>
      <c r="DN581">
        <v>34.450000000000003</v>
      </c>
      <c r="DO581">
        <v>31.22</v>
      </c>
      <c r="DP581">
        <v>58.61</v>
      </c>
      <c r="DQ581">
        <v>110.41</v>
      </c>
      <c r="DR581">
        <v>50.11</v>
      </c>
      <c r="DS581">
        <v>30.88</v>
      </c>
      <c r="DT581">
        <v>166.08</v>
      </c>
      <c r="DU581">
        <v>148</v>
      </c>
      <c r="DV581">
        <v>194.83</v>
      </c>
      <c r="DW581">
        <v>33.299999999999997</v>
      </c>
      <c r="DX581">
        <v>50.48</v>
      </c>
      <c r="DY581">
        <v>116.84</v>
      </c>
      <c r="DZ581">
        <v>133.75</v>
      </c>
      <c r="EA581">
        <v>34.69</v>
      </c>
      <c r="EB581">
        <v>43.34</v>
      </c>
      <c r="EC581">
        <v>60.72</v>
      </c>
      <c r="ED581">
        <v>66.59</v>
      </c>
      <c r="EE581">
        <v>30.13</v>
      </c>
      <c r="EF581">
        <v>27.81</v>
      </c>
      <c r="EG581">
        <v>25.85</v>
      </c>
      <c r="EH581">
        <v>43.24</v>
      </c>
      <c r="EI581">
        <v>20.48</v>
      </c>
      <c r="EJ581">
        <v>29.05</v>
      </c>
      <c r="EK581">
        <v>102.85</v>
      </c>
      <c r="EL581">
        <v>17.03</v>
      </c>
      <c r="EM581">
        <v>25.08</v>
      </c>
      <c r="EN581">
        <v>32.909999999999997</v>
      </c>
      <c r="EO581">
        <v>73.209999999999994</v>
      </c>
      <c r="EP581">
        <v>117.74</v>
      </c>
      <c r="EQ581">
        <v>38.729999999999997</v>
      </c>
      <c r="ER581">
        <v>40.29</v>
      </c>
      <c r="ES581">
        <v>25.74</v>
      </c>
      <c r="ET581">
        <v>44.19</v>
      </c>
      <c r="EU581">
        <v>25.19</v>
      </c>
      <c r="EV581">
        <v>35.76</v>
      </c>
      <c r="EW581">
        <v>17.46</v>
      </c>
      <c r="EX581">
        <v>24.87</v>
      </c>
      <c r="EY581">
        <v>24.1</v>
      </c>
      <c r="EZ581">
        <v>18.11</v>
      </c>
      <c r="FA581">
        <v>53.79</v>
      </c>
      <c r="FB581">
        <v>38.51</v>
      </c>
      <c r="FC581">
        <v>45.16</v>
      </c>
      <c r="FD581">
        <v>13.15</v>
      </c>
      <c r="FE581">
        <v>11.55</v>
      </c>
      <c r="FF581" t="s">
        <v>1265</v>
      </c>
      <c r="FG581" t="s">
        <v>1266</v>
      </c>
      <c r="FH581">
        <v>27.34</v>
      </c>
    </row>
    <row r="582" spans="1:164">
      <c r="A582" s="122">
        <v>43944</v>
      </c>
      <c r="B582">
        <v>30.77</v>
      </c>
      <c r="C582">
        <v>17.68</v>
      </c>
      <c r="D582">
        <v>8.69</v>
      </c>
      <c r="E582">
        <v>11.47</v>
      </c>
      <c r="F582">
        <v>51.66</v>
      </c>
      <c r="G582">
        <v>34.729999999999997</v>
      </c>
      <c r="H582">
        <v>21.61</v>
      </c>
      <c r="I582">
        <v>49.32</v>
      </c>
      <c r="J582">
        <v>47.19</v>
      </c>
      <c r="K582">
        <v>100.35</v>
      </c>
      <c r="L582">
        <v>24.61</v>
      </c>
      <c r="M582" t="s">
        <v>1272</v>
      </c>
      <c r="N582">
        <v>52.3</v>
      </c>
      <c r="O582">
        <v>24.52</v>
      </c>
      <c r="P582" t="s">
        <v>686</v>
      </c>
      <c r="Q582">
        <v>30.1</v>
      </c>
      <c r="R582">
        <v>55.14</v>
      </c>
      <c r="S582">
        <v>30.19</v>
      </c>
      <c r="T582">
        <v>106.27</v>
      </c>
      <c r="U582">
        <v>27.43</v>
      </c>
      <c r="V582">
        <v>34.72</v>
      </c>
      <c r="W582">
        <v>32.03</v>
      </c>
      <c r="X582">
        <v>33.44</v>
      </c>
      <c r="Y582" t="s">
        <v>1273</v>
      </c>
      <c r="Z582">
        <v>31.82</v>
      </c>
      <c r="AA582">
        <v>9.6999999999999993</v>
      </c>
      <c r="AB582">
        <v>32.729999999999997</v>
      </c>
      <c r="AC582">
        <v>24.74</v>
      </c>
      <c r="AD582">
        <v>21.43</v>
      </c>
      <c r="AE582">
        <v>57.96</v>
      </c>
      <c r="AF582">
        <v>127.18</v>
      </c>
      <c r="AG582">
        <v>143.85</v>
      </c>
      <c r="AH582">
        <v>37.43</v>
      </c>
      <c r="AI582">
        <v>25.95</v>
      </c>
      <c r="AJ582">
        <v>92.71</v>
      </c>
      <c r="AK582">
        <v>48.24</v>
      </c>
      <c r="AL582">
        <v>29.43</v>
      </c>
      <c r="AM582">
        <v>48.45</v>
      </c>
      <c r="AN582">
        <v>36.47</v>
      </c>
      <c r="AO582">
        <v>12.55</v>
      </c>
      <c r="AP582" t="s">
        <v>686</v>
      </c>
      <c r="AQ582">
        <v>30.41</v>
      </c>
      <c r="AR582">
        <v>22.2</v>
      </c>
      <c r="AS582">
        <v>59.8</v>
      </c>
      <c r="AT582">
        <v>53.68</v>
      </c>
      <c r="AU582">
        <v>152.9</v>
      </c>
      <c r="AV582">
        <v>185.67</v>
      </c>
      <c r="AW582">
        <v>254.34</v>
      </c>
      <c r="AX582">
        <v>37.74</v>
      </c>
      <c r="AY582">
        <v>59.23</v>
      </c>
      <c r="AZ582">
        <v>110.87</v>
      </c>
      <c r="BA582">
        <v>93.78</v>
      </c>
      <c r="BB582">
        <v>80.849999999999994</v>
      </c>
      <c r="BC582">
        <v>98.96</v>
      </c>
      <c r="BD582">
        <v>39.72</v>
      </c>
      <c r="BE582">
        <v>186.59</v>
      </c>
      <c r="BF582">
        <v>112.42</v>
      </c>
      <c r="BG582">
        <v>14.44</v>
      </c>
      <c r="BH582">
        <v>86.79</v>
      </c>
      <c r="BI582">
        <v>222.86</v>
      </c>
      <c r="BJ582">
        <v>61.69</v>
      </c>
      <c r="BK582">
        <v>37.799999999999997</v>
      </c>
      <c r="BL582">
        <v>229.38</v>
      </c>
      <c r="BM582">
        <v>129.30000000000001</v>
      </c>
      <c r="BN582">
        <v>52.01</v>
      </c>
      <c r="BO582">
        <v>39.85</v>
      </c>
      <c r="BP582">
        <v>142.33000000000001</v>
      </c>
      <c r="BQ582">
        <v>46.2</v>
      </c>
      <c r="BR582">
        <v>110.56</v>
      </c>
      <c r="BS582">
        <v>226.03</v>
      </c>
      <c r="BT582">
        <v>83.15</v>
      </c>
      <c r="BU582">
        <v>28.94</v>
      </c>
      <c r="BV582">
        <v>196.36</v>
      </c>
      <c r="BW582">
        <v>92.4</v>
      </c>
      <c r="BX582">
        <v>228.73</v>
      </c>
      <c r="BY582">
        <v>67.709999999999994</v>
      </c>
      <c r="BZ582">
        <v>65.349999999999994</v>
      </c>
      <c r="CA582">
        <v>60.04</v>
      </c>
      <c r="CB582">
        <v>38.78</v>
      </c>
      <c r="CC582">
        <v>172.4</v>
      </c>
      <c r="CD582">
        <v>233.85</v>
      </c>
      <c r="CE582">
        <v>28.13</v>
      </c>
      <c r="CF582">
        <v>81.86</v>
      </c>
      <c r="CG582">
        <v>40.299999999999997</v>
      </c>
      <c r="CH582">
        <v>76.489999999999995</v>
      </c>
      <c r="CI582">
        <v>26.68</v>
      </c>
      <c r="CJ582">
        <v>95.03</v>
      </c>
      <c r="CK582">
        <v>93.28</v>
      </c>
      <c r="CL582">
        <v>5.44</v>
      </c>
      <c r="CM582" t="s">
        <v>1288</v>
      </c>
      <c r="CN582" t="s">
        <v>686</v>
      </c>
      <c r="CO582">
        <v>17.77</v>
      </c>
      <c r="CP582">
        <v>45.8</v>
      </c>
      <c r="CQ582">
        <v>34.54</v>
      </c>
      <c r="CR582">
        <v>46.58</v>
      </c>
      <c r="CS582">
        <v>13.26</v>
      </c>
      <c r="CT582">
        <v>8.58</v>
      </c>
      <c r="CU582" t="s">
        <v>686</v>
      </c>
      <c r="CV582">
        <v>9.93</v>
      </c>
      <c r="CW582">
        <v>3.9</v>
      </c>
      <c r="CX582" t="s">
        <v>1046</v>
      </c>
      <c r="CY582">
        <v>65.64</v>
      </c>
      <c r="CZ582">
        <v>61.55</v>
      </c>
      <c r="DA582">
        <v>61.08</v>
      </c>
      <c r="DB582">
        <v>149.54</v>
      </c>
      <c r="DC582">
        <v>142.13</v>
      </c>
      <c r="DD582">
        <v>31.68</v>
      </c>
      <c r="DE582">
        <v>76.62</v>
      </c>
      <c r="DF582">
        <v>48.19</v>
      </c>
      <c r="DG582">
        <v>33.229999999999997</v>
      </c>
      <c r="DH582">
        <v>48.65</v>
      </c>
      <c r="DI582">
        <v>10.51</v>
      </c>
      <c r="DJ582">
        <v>31.67</v>
      </c>
      <c r="DK582">
        <v>130.13999999999999</v>
      </c>
      <c r="DL582">
        <v>114.05</v>
      </c>
      <c r="DM582">
        <v>51.97</v>
      </c>
      <c r="DN582">
        <v>34.39</v>
      </c>
      <c r="DO582">
        <v>31.5</v>
      </c>
      <c r="DP582">
        <v>58.09</v>
      </c>
      <c r="DQ582">
        <v>110.38</v>
      </c>
      <c r="DR582">
        <v>50.03</v>
      </c>
      <c r="DS582">
        <v>31.03</v>
      </c>
      <c r="DT582">
        <v>166.51</v>
      </c>
      <c r="DU582">
        <v>147.07</v>
      </c>
      <c r="DV582">
        <v>195.13</v>
      </c>
      <c r="DW582">
        <v>33.58</v>
      </c>
      <c r="DX582">
        <v>50.01</v>
      </c>
      <c r="DY582">
        <v>116.25</v>
      </c>
      <c r="DZ582">
        <v>132.47</v>
      </c>
      <c r="EA582">
        <v>34.409999999999997</v>
      </c>
      <c r="EB582">
        <v>43.31</v>
      </c>
      <c r="EC582">
        <v>60.5</v>
      </c>
      <c r="ED582">
        <v>65.94</v>
      </c>
      <c r="EE582">
        <v>29.84</v>
      </c>
      <c r="EF582">
        <v>27.6</v>
      </c>
      <c r="EG582">
        <v>25.56</v>
      </c>
      <c r="EH582">
        <v>43.3</v>
      </c>
      <c r="EI582">
        <v>20.29</v>
      </c>
      <c r="EJ582">
        <v>29.51</v>
      </c>
      <c r="EK582">
        <v>102.42</v>
      </c>
      <c r="EL582">
        <v>16.86</v>
      </c>
      <c r="EM582">
        <v>25.23</v>
      </c>
      <c r="EN582">
        <v>32.700000000000003</v>
      </c>
      <c r="EO582">
        <v>73.67</v>
      </c>
      <c r="EP582">
        <v>117.67</v>
      </c>
      <c r="EQ582">
        <v>38.909999999999997</v>
      </c>
      <c r="ER582">
        <v>39.99</v>
      </c>
      <c r="ES582">
        <v>26.07</v>
      </c>
      <c r="ET582">
        <v>44.06</v>
      </c>
      <c r="EU582">
        <v>25.21</v>
      </c>
      <c r="EV582">
        <v>35.6</v>
      </c>
      <c r="EW582">
        <v>17.45</v>
      </c>
      <c r="EX582">
        <v>24.89</v>
      </c>
      <c r="EY582">
        <v>24.02</v>
      </c>
      <c r="EZ582">
        <v>18.2</v>
      </c>
      <c r="FA582">
        <v>53.65</v>
      </c>
      <c r="FB582">
        <v>38.130000000000003</v>
      </c>
      <c r="FC582">
        <v>44.7</v>
      </c>
      <c r="FD582">
        <v>13.25</v>
      </c>
      <c r="FE582">
        <v>11.55</v>
      </c>
      <c r="FF582" t="s">
        <v>1265</v>
      </c>
      <c r="FG582" t="s">
        <v>1266</v>
      </c>
      <c r="FH582">
        <v>26.76</v>
      </c>
    </row>
    <row r="583" spans="1:164">
      <c r="A583" s="122">
        <v>43945</v>
      </c>
      <c r="B583">
        <v>30.84</v>
      </c>
      <c r="C583">
        <v>17.8</v>
      </c>
      <c r="D583">
        <v>8.85</v>
      </c>
      <c r="E583">
        <v>11.66</v>
      </c>
      <c r="F583">
        <v>51.8</v>
      </c>
      <c r="G583">
        <v>34.64</v>
      </c>
      <c r="H583">
        <v>21.99</v>
      </c>
      <c r="I583">
        <v>50.05</v>
      </c>
      <c r="J583">
        <v>47.58</v>
      </c>
      <c r="K583">
        <v>101.37</v>
      </c>
      <c r="L583">
        <v>24.97</v>
      </c>
      <c r="M583" t="s">
        <v>1272</v>
      </c>
      <c r="N583">
        <v>56.09</v>
      </c>
      <c r="O583">
        <v>25.34</v>
      </c>
      <c r="P583" t="s">
        <v>686</v>
      </c>
      <c r="Q583">
        <v>30.53</v>
      </c>
      <c r="R583">
        <v>55.34</v>
      </c>
      <c r="S583">
        <v>30.89</v>
      </c>
      <c r="T583">
        <v>107.85</v>
      </c>
      <c r="U583">
        <v>28.13</v>
      </c>
      <c r="V583">
        <v>35.479999999999997</v>
      </c>
      <c r="W583">
        <v>32.67</v>
      </c>
      <c r="X583">
        <v>34.369999999999997</v>
      </c>
      <c r="Y583" t="s">
        <v>1273</v>
      </c>
      <c r="Z583">
        <v>32.35</v>
      </c>
      <c r="AA583">
        <v>9.6999999999999993</v>
      </c>
      <c r="AB583">
        <v>33.26</v>
      </c>
      <c r="AC583">
        <v>25.25</v>
      </c>
      <c r="AD583">
        <v>21.74</v>
      </c>
      <c r="AE583">
        <v>58.32</v>
      </c>
      <c r="AF583">
        <v>127.9</v>
      </c>
      <c r="AG583">
        <v>144.62</v>
      </c>
      <c r="AH583">
        <v>37.64</v>
      </c>
      <c r="AI583">
        <v>26.23</v>
      </c>
      <c r="AJ583">
        <v>93.36</v>
      </c>
      <c r="AK583">
        <v>48.03</v>
      </c>
      <c r="AL583">
        <v>29.66</v>
      </c>
      <c r="AM583">
        <v>48.92</v>
      </c>
      <c r="AN583">
        <v>36.61</v>
      </c>
      <c r="AO583">
        <v>12.35</v>
      </c>
      <c r="AP583" t="s">
        <v>686</v>
      </c>
      <c r="AQ583">
        <v>30.61</v>
      </c>
      <c r="AR583">
        <v>22.57</v>
      </c>
      <c r="AS583">
        <v>62.48</v>
      </c>
      <c r="AT583">
        <v>55.82</v>
      </c>
      <c r="AU583">
        <v>155.91</v>
      </c>
      <c r="AV583">
        <v>188.79</v>
      </c>
      <c r="AW583">
        <v>258.57</v>
      </c>
      <c r="AX583">
        <v>41.55</v>
      </c>
      <c r="AY583">
        <v>60.21</v>
      </c>
      <c r="AZ583">
        <v>112.7</v>
      </c>
      <c r="BA583">
        <v>97.01</v>
      </c>
      <c r="BB583">
        <v>81.91</v>
      </c>
      <c r="BC583">
        <v>100.29</v>
      </c>
      <c r="BD583">
        <v>40.57</v>
      </c>
      <c r="BE583">
        <v>189.48</v>
      </c>
      <c r="BF583">
        <v>115.92</v>
      </c>
      <c r="BG583">
        <v>14.02</v>
      </c>
      <c r="BH583">
        <v>88.63</v>
      </c>
      <c r="BI583">
        <v>227.16</v>
      </c>
      <c r="BJ583">
        <v>62.93</v>
      </c>
      <c r="BK583">
        <v>38.380000000000003</v>
      </c>
      <c r="BL583">
        <v>233.89</v>
      </c>
      <c r="BM583">
        <v>131.91</v>
      </c>
      <c r="BN583">
        <v>53.06</v>
      </c>
      <c r="BO583">
        <v>37.32</v>
      </c>
      <c r="BP583">
        <v>143.71</v>
      </c>
      <c r="BQ583">
        <v>46.85</v>
      </c>
      <c r="BR583">
        <v>111.87</v>
      </c>
      <c r="BS583">
        <v>230.73</v>
      </c>
      <c r="BT583">
        <v>84.13</v>
      </c>
      <c r="BU583">
        <v>28.37</v>
      </c>
      <c r="BV583">
        <v>200.34</v>
      </c>
      <c r="BW583">
        <v>94.07</v>
      </c>
      <c r="BX583">
        <v>232.32</v>
      </c>
      <c r="BY583">
        <v>69.099999999999994</v>
      </c>
      <c r="BZ583">
        <v>66.55</v>
      </c>
      <c r="CA583">
        <v>60.98</v>
      </c>
      <c r="CB583">
        <v>39.380000000000003</v>
      </c>
      <c r="CC583">
        <v>176.04</v>
      </c>
      <c r="CD583">
        <v>237.66</v>
      </c>
      <c r="CE583">
        <v>28.47</v>
      </c>
      <c r="CF583">
        <v>83.22</v>
      </c>
      <c r="CG583">
        <v>41</v>
      </c>
      <c r="CH583">
        <v>77.739999999999995</v>
      </c>
      <c r="CI583">
        <v>27.12</v>
      </c>
      <c r="CJ583">
        <v>96.41</v>
      </c>
      <c r="CK583">
        <v>95.17</v>
      </c>
      <c r="CL583">
        <v>5.34</v>
      </c>
      <c r="CM583" t="s">
        <v>1289</v>
      </c>
      <c r="CN583" t="s">
        <v>686</v>
      </c>
      <c r="CO583">
        <v>16.53</v>
      </c>
      <c r="CP583">
        <v>45.85</v>
      </c>
      <c r="CQ583">
        <v>34.619999999999997</v>
      </c>
      <c r="CR583">
        <v>47</v>
      </c>
      <c r="CS583">
        <v>13.23</v>
      </c>
      <c r="CT583">
        <v>8.65</v>
      </c>
      <c r="CU583" t="s">
        <v>686</v>
      </c>
      <c r="CV583">
        <v>9.73</v>
      </c>
      <c r="CW583">
        <v>3.8</v>
      </c>
      <c r="CX583" t="s">
        <v>1046</v>
      </c>
      <c r="CY583">
        <v>65.94</v>
      </c>
      <c r="CZ583">
        <v>61.22</v>
      </c>
      <c r="DA583">
        <v>61.57</v>
      </c>
      <c r="DB583">
        <v>148.66</v>
      </c>
      <c r="DC583">
        <v>144.77000000000001</v>
      </c>
      <c r="DD583">
        <v>32.659999999999997</v>
      </c>
      <c r="DE583">
        <v>76.33</v>
      </c>
      <c r="DF583">
        <v>48.46</v>
      </c>
      <c r="DG583">
        <v>33.479999999999997</v>
      </c>
      <c r="DH583">
        <v>49.51</v>
      </c>
      <c r="DI583">
        <v>10.35</v>
      </c>
      <c r="DJ583">
        <v>32</v>
      </c>
      <c r="DK583">
        <v>131.59</v>
      </c>
      <c r="DL583">
        <v>115.05</v>
      </c>
      <c r="DM583">
        <v>51.95</v>
      </c>
      <c r="DN583">
        <v>34.67</v>
      </c>
      <c r="DO583">
        <v>31.76</v>
      </c>
      <c r="DP583">
        <v>58.71</v>
      </c>
      <c r="DQ583">
        <v>112.25</v>
      </c>
      <c r="DR583">
        <v>51.71</v>
      </c>
      <c r="DS583">
        <v>32.32</v>
      </c>
      <c r="DT583">
        <v>169.46</v>
      </c>
      <c r="DU583">
        <v>148.5</v>
      </c>
      <c r="DV583">
        <v>198.26</v>
      </c>
      <c r="DW583">
        <v>34.54</v>
      </c>
      <c r="DX583">
        <v>50.56</v>
      </c>
      <c r="DY583">
        <v>117.69</v>
      </c>
      <c r="DZ583">
        <v>133.78</v>
      </c>
      <c r="EA583">
        <v>34.770000000000003</v>
      </c>
      <c r="EB583">
        <v>43.83</v>
      </c>
      <c r="EC583">
        <v>60.88</v>
      </c>
      <c r="ED583">
        <v>65.89</v>
      </c>
      <c r="EE583">
        <v>30.24</v>
      </c>
      <c r="EF583">
        <v>27.93</v>
      </c>
      <c r="EG583">
        <v>25.86</v>
      </c>
      <c r="EH583">
        <v>44.08</v>
      </c>
      <c r="EI583">
        <v>20.23</v>
      </c>
      <c r="EJ583">
        <v>30.02</v>
      </c>
      <c r="EK583">
        <v>103.84</v>
      </c>
      <c r="EL583">
        <v>16.72</v>
      </c>
      <c r="EM583">
        <v>25.35</v>
      </c>
      <c r="EN583">
        <v>32.94</v>
      </c>
      <c r="EO583">
        <v>75.010000000000005</v>
      </c>
      <c r="EP583">
        <v>119.46</v>
      </c>
      <c r="EQ583">
        <v>40.200000000000003</v>
      </c>
      <c r="ER583">
        <v>40.799999999999997</v>
      </c>
      <c r="ES583">
        <v>26.29</v>
      </c>
      <c r="ET583">
        <v>41.52</v>
      </c>
      <c r="EU583">
        <v>24.85</v>
      </c>
      <c r="EV583">
        <v>34.36</v>
      </c>
      <c r="EW583">
        <v>16.73</v>
      </c>
      <c r="EX583">
        <v>24.2</v>
      </c>
      <c r="EY583">
        <v>23.45</v>
      </c>
      <c r="EZ583">
        <v>17.600000000000001</v>
      </c>
      <c r="FA583">
        <v>53.06</v>
      </c>
      <c r="FB583">
        <v>37.700000000000003</v>
      </c>
      <c r="FC583">
        <v>43.98</v>
      </c>
      <c r="FD583">
        <v>12.6</v>
      </c>
      <c r="FE583">
        <v>11.07</v>
      </c>
      <c r="FF583" t="s">
        <v>1265</v>
      </c>
      <c r="FG583" t="s">
        <v>1266</v>
      </c>
      <c r="FH583">
        <v>25.95</v>
      </c>
    </row>
    <row r="584" spans="1:164">
      <c r="A584" s="122">
        <v>43948</v>
      </c>
      <c r="B584">
        <v>32.04</v>
      </c>
      <c r="C584">
        <v>17.829999999999998</v>
      </c>
      <c r="D584">
        <v>9.07</v>
      </c>
      <c r="E584">
        <v>12.18</v>
      </c>
      <c r="F584">
        <v>53.46</v>
      </c>
      <c r="G584">
        <v>36.64</v>
      </c>
      <c r="H584">
        <v>23.08</v>
      </c>
      <c r="I584">
        <v>51.71</v>
      </c>
      <c r="J584">
        <v>49.01</v>
      </c>
      <c r="K584">
        <v>104.96</v>
      </c>
      <c r="L584">
        <v>25.82</v>
      </c>
      <c r="M584" t="s">
        <v>1272</v>
      </c>
      <c r="N584">
        <v>67.650000000000006</v>
      </c>
      <c r="O584">
        <v>27.96</v>
      </c>
      <c r="P584" t="s">
        <v>686</v>
      </c>
      <c r="Q584">
        <v>31.75</v>
      </c>
      <c r="R584">
        <v>57.54</v>
      </c>
      <c r="S584">
        <v>32.81</v>
      </c>
      <c r="T584">
        <v>112.67</v>
      </c>
      <c r="U584">
        <v>29.86</v>
      </c>
      <c r="V584">
        <v>37.450000000000003</v>
      </c>
      <c r="W584">
        <v>35.17</v>
      </c>
      <c r="X584">
        <v>36.65</v>
      </c>
      <c r="Y584" t="s">
        <v>1273</v>
      </c>
      <c r="Z584">
        <v>34.549999999999997</v>
      </c>
      <c r="AA584">
        <v>9.6999999999999993</v>
      </c>
      <c r="AB584">
        <v>34.659999999999997</v>
      </c>
      <c r="AC584">
        <v>27.06</v>
      </c>
      <c r="AD584">
        <v>22.48</v>
      </c>
      <c r="AE584">
        <v>58.93</v>
      </c>
      <c r="AF584">
        <v>129.43</v>
      </c>
      <c r="AG584">
        <v>146.4</v>
      </c>
      <c r="AH584">
        <v>38.08</v>
      </c>
      <c r="AI584">
        <v>26.82</v>
      </c>
      <c r="AJ584">
        <v>94.68</v>
      </c>
      <c r="AK584">
        <v>48.82</v>
      </c>
      <c r="AL584">
        <v>30.05</v>
      </c>
      <c r="AM584">
        <v>50.26</v>
      </c>
      <c r="AN584">
        <v>36.950000000000003</v>
      </c>
      <c r="AO584">
        <v>12.05</v>
      </c>
      <c r="AP584" t="s">
        <v>686</v>
      </c>
      <c r="AQ584">
        <v>30.92</v>
      </c>
      <c r="AR584">
        <v>23.5</v>
      </c>
      <c r="AS584">
        <v>63.91</v>
      </c>
      <c r="AT584">
        <v>58.19</v>
      </c>
      <c r="AU584">
        <v>158.47</v>
      </c>
      <c r="AV584">
        <v>193.92</v>
      </c>
      <c r="AW584">
        <v>262.42</v>
      </c>
      <c r="AX584">
        <v>43.19</v>
      </c>
      <c r="AY584">
        <v>61.42</v>
      </c>
      <c r="AZ584">
        <v>116.76</v>
      </c>
      <c r="BA584">
        <v>98.31</v>
      </c>
      <c r="BB584">
        <v>83.64</v>
      </c>
      <c r="BC584">
        <v>101.58</v>
      </c>
      <c r="BD584">
        <v>41.86</v>
      </c>
      <c r="BE584">
        <v>192.13</v>
      </c>
      <c r="BF584">
        <v>119</v>
      </c>
      <c r="BG584">
        <v>13.59</v>
      </c>
      <c r="BH584">
        <v>89.39</v>
      </c>
      <c r="BI584">
        <v>228.77</v>
      </c>
      <c r="BJ584">
        <v>64.959999999999994</v>
      </c>
      <c r="BK584">
        <v>38.85</v>
      </c>
      <c r="BL584">
        <v>236.55</v>
      </c>
      <c r="BM584">
        <v>133.54</v>
      </c>
      <c r="BN584">
        <v>55.64</v>
      </c>
      <c r="BO584">
        <v>36.28</v>
      </c>
      <c r="BP584">
        <v>144.79</v>
      </c>
      <c r="BQ584">
        <v>47.37</v>
      </c>
      <c r="BR584">
        <v>114.15</v>
      </c>
      <c r="BS584">
        <v>233.81</v>
      </c>
      <c r="BT584">
        <v>84.97</v>
      </c>
      <c r="BU584">
        <v>28.86</v>
      </c>
      <c r="BV584">
        <v>202.43</v>
      </c>
      <c r="BW584">
        <v>95.35</v>
      </c>
      <c r="BX584">
        <v>236.23</v>
      </c>
      <c r="BY584">
        <v>69.819999999999993</v>
      </c>
      <c r="BZ584">
        <v>67.8</v>
      </c>
      <c r="CA584">
        <v>61.62</v>
      </c>
      <c r="CB584">
        <v>40.4</v>
      </c>
      <c r="CC584">
        <v>179.52</v>
      </c>
      <c r="CD584">
        <v>239.61</v>
      </c>
      <c r="CE584">
        <v>28.96</v>
      </c>
      <c r="CF584">
        <v>84.16</v>
      </c>
      <c r="CG584">
        <v>41.8</v>
      </c>
      <c r="CH584">
        <v>80.22</v>
      </c>
      <c r="CI584">
        <v>27.82</v>
      </c>
      <c r="CJ584">
        <v>98.52</v>
      </c>
      <c r="CK584">
        <v>97.33</v>
      </c>
      <c r="CL584">
        <v>5.21</v>
      </c>
      <c r="CM584" t="s">
        <v>1290</v>
      </c>
      <c r="CN584" t="s">
        <v>686</v>
      </c>
      <c r="CO584">
        <v>12.42</v>
      </c>
      <c r="CP584">
        <v>46.85</v>
      </c>
      <c r="CQ584">
        <v>35.369999999999997</v>
      </c>
      <c r="CR584">
        <v>48.03</v>
      </c>
      <c r="CS584">
        <v>13.58</v>
      </c>
      <c r="CT584">
        <v>8.91</v>
      </c>
      <c r="CU584" t="s">
        <v>686</v>
      </c>
      <c r="CV584">
        <v>9.35</v>
      </c>
      <c r="CW584">
        <v>3.59</v>
      </c>
      <c r="CX584" t="s">
        <v>1046</v>
      </c>
      <c r="CY584">
        <v>68.58</v>
      </c>
      <c r="CZ584">
        <v>58.47</v>
      </c>
      <c r="DA584">
        <v>63.1</v>
      </c>
      <c r="DB584">
        <v>151.06</v>
      </c>
      <c r="DC584">
        <v>148.9</v>
      </c>
      <c r="DD584">
        <v>34.4</v>
      </c>
      <c r="DE584">
        <v>78.709999999999994</v>
      </c>
      <c r="DF584">
        <v>50.82</v>
      </c>
      <c r="DG584">
        <v>34.450000000000003</v>
      </c>
      <c r="DH584">
        <v>50.42</v>
      </c>
      <c r="DI584">
        <v>10.81</v>
      </c>
      <c r="DJ584">
        <v>33.24</v>
      </c>
      <c r="DK584">
        <v>135.21</v>
      </c>
      <c r="DL584">
        <v>118.25</v>
      </c>
      <c r="DM584">
        <v>53.08</v>
      </c>
      <c r="DN584">
        <v>35.5</v>
      </c>
      <c r="DO584">
        <v>32.72</v>
      </c>
      <c r="DP584">
        <v>58.88</v>
      </c>
      <c r="DQ584">
        <v>114.35</v>
      </c>
      <c r="DR584">
        <v>53.52</v>
      </c>
      <c r="DS584">
        <v>33.840000000000003</v>
      </c>
      <c r="DT584">
        <v>173.22</v>
      </c>
      <c r="DU584">
        <v>149.44999999999999</v>
      </c>
      <c r="DV584">
        <v>202.32</v>
      </c>
      <c r="DW584">
        <v>36.36</v>
      </c>
      <c r="DX584">
        <v>50.94</v>
      </c>
      <c r="DY584">
        <v>119.73</v>
      </c>
      <c r="DZ584">
        <v>134.44</v>
      </c>
      <c r="EA584">
        <v>34.93</v>
      </c>
      <c r="EB584">
        <v>44.52</v>
      </c>
      <c r="EC584">
        <v>61.76</v>
      </c>
      <c r="ED584">
        <v>67.88</v>
      </c>
      <c r="EE584">
        <v>30.64</v>
      </c>
      <c r="EF584">
        <v>28.13</v>
      </c>
      <c r="EG584">
        <v>26.21</v>
      </c>
      <c r="EH584">
        <v>44.9</v>
      </c>
      <c r="EI584">
        <v>20.67</v>
      </c>
      <c r="EJ584">
        <v>31.46</v>
      </c>
      <c r="EK584">
        <v>106.05</v>
      </c>
      <c r="EL584">
        <v>17.25</v>
      </c>
      <c r="EM584">
        <v>26.23</v>
      </c>
      <c r="EN584">
        <v>33.68</v>
      </c>
      <c r="EO584">
        <v>78.78</v>
      </c>
      <c r="EP584">
        <v>121.04</v>
      </c>
      <c r="EQ584">
        <v>42.87</v>
      </c>
      <c r="ER584">
        <v>41.81</v>
      </c>
      <c r="ES584">
        <v>27.11</v>
      </c>
      <c r="ET584">
        <v>38.46</v>
      </c>
      <c r="EU584">
        <v>24.48</v>
      </c>
      <c r="EV584">
        <v>32.85</v>
      </c>
      <c r="EW584">
        <v>15.98</v>
      </c>
      <c r="EX584">
        <v>23.5</v>
      </c>
      <c r="EY584">
        <v>22.78</v>
      </c>
      <c r="EZ584">
        <v>17.38</v>
      </c>
      <c r="FA584">
        <v>52.25</v>
      </c>
      <c r="FB584">
        <v>36.01</v>
      </c>
      <c r="FC584">
        <v>42.19</v>
      </c>
      <c r="FD584">
        <v>12.35</v>
      </c>
      <c r="FE584">
        <v>10.57</v>
      </c>
      <c r="FF584" t="s">
        <v>1265</v>
      </c>
      <c r="FG584" t="s">
        <v>1266</v>
      </c>
      <c r="FH584">
        <v>24.53</v>
      </c>
    </row>
    <row r="585" spans="1:164">
      <c r="A585" s="122">
        <v>43949</v>
      </c>
      <c r="B585">
        <v>31.9</v>
      </c>
      <c r="C585">
        <v>17.829999999999998</v>
      </c>
      <c r="D585">
        <v>9.09</v>
      </c>
      <c r="E585">
        <v>12.39</v>
      </c>
      <c r="F585">
        <v>53.85</v>
      </c>
      <c r="G585">
        <v>37.96</v>
      </c>
      <c r="H585">
        <v>23.61</v>
      </c>
      <c r="I585">
        <v>52.36</v>
      </c>
      <c r="J585">
        <v>49.84</v>
      </c>
      <c r="K585">
        <v>105.88</v>
      </c>
      <c r="L585">
        <v>26.2</v>
      </c>
      <c r="M585" t="s">
        <v>1272</v>
      </c>
      <c r="N585">
        <v>72.8</v>
      </c>
      <c r="O585">
        <v>28.6</v>
      </c>
      <c r="P585" t="s">
        <v>686</v>
      </c>
      <c r="Q585">
        <v>32.130000000000003</v>
      </c>
      <c r="R585">
        <v>57.78</v>
      </c>
      <c r="S585">
        <v>33.380000000000003</v>
      </c>
      <c r="T585">
        <v>113.71</v>
      </c>
      <c r="U585">
        <v>30.66</v>
      </c>
      <c r="V585">
        <v>38.090000000000003</v>
      </c>
      <c r="W585">
        <v>36.1</v>
      </c>
      <c r="X585">
        <v>37.58</v>
      </c>
      <c r="Y585" t="s">
        <v>1273</v>
      </c>
      <c r="Z585">
        <v>35.58</v>
      </c>
      <c r="AA585">
        <v>10.25</v>
      </c>
      <c r="AB585">
        <v>35.26</v>
      </c>
      <c r="AC585">
        <v>27.55</v>
      </c>
      <c r="AD585">
        <v>22.72</v>
      </c>
      <c r="AE585">
        <v>59.15</v>
      </c>
      <c r="AF585">
        <v>130.01</v>
      </c>
      <c r="AG585">
        <v>147.09</v>
      </c>
      <c r="AH585">
        <v>38.270000000000003</v>
      </c>
      <c r="AI585">
        <v>27</v>
      </c>
      <c r="AJ585">
        <v>95.16</v>
      </c>
      <c r="AK585">
        <v>49.2</v>
      </c>
      <c r="AL585">
        <v>30.05</v>
      </c>
      <c r="AM585">
        <v>50.52</v>
      </c>
      <c r="AN585">
        <v>37.03</v>
      </c>
      <c r="AO585">
        <v>12.03</v>
      </c>
      <c r="AP585" t="s">
        <v>686</v>
      </c>
      <c r="AQ585">
        <v>31.16</v>
      </c>
      <c r="AR585">
        <v>23.65</v>
      </c>
      <c r="AS585">
        <v>61.15</v>
      </c>
      <c r="AT585">
        <v>54.53</v>
      </c>
      <c r="AU585">
        <v>154.5</v>
      </c>
      <c r="AV585">
        <v>190.19</v>
      </c>
      <c r="AW585">
        <v>254.78</v>
      </c>
      <c r="AX585">
        <v>39.340000000000003</v>
      </c>
      <c r="AY585">
        <v>60.71</v>
      </c>
      <c r="AZ585">
        <v>114.54</v>
      </c>
      <c r="BA585">
        <v>95.27</v>
      </c>
      <c r="BB585">
        <v>82.02</v>
      </c>
      <c r="BC585">
        <v>99.53</v>
      </c>
      <c r="BD585">
        <v>41.43</v>
      </c>
      <c r="BE585">
        <v>188.02</v>
      </c>
      <c r="BF585">
        <v>113.68</v>
      </c>
      <c r="BG585">
        <v>14.18</v>
      </c>
      <c r="BH585">
        <v>88.2</v>
      </c>
      <c r="BI585">
        <v>225.08</v>
      </c>
      <c r="BJ585">
        <v>63.01</v>
      </c>
      <c r="BK585">
        <v>38.549999999999997</v>
      </c>
      <c r="BL585">
        <v>233.55</v>
      </c>
      <c r="BM585">
        <v>132.65</v>
      </c>
      <c r="BN585">
        <v>54.05</v>
      </c>
      <c r="BO585">
        <v>37.770000000000003</v>
      </c>
      <c r="BP585">
        <v>141.74</v>
      </c>
      <c r="BQ585">
        <v>47.06</v>
      </c>
      <c r="BR585">
        <v>112.01</v>
      </c>
      <c r="BS585">
        <v>232.6</v>
      </c>
      <c r="BT585">
        <v>83.61</v>
      </c>
      <c r="BU585">
        <v>29.39</v>
      </c>
      <c r="BV585">
        <v>199.9</v>
      </c>
      <c r="BW585">
        <v>94.09</v>
      </c>
      <c r="BX585">
        <v>230.98</v>
      </c>
      <c r="BY585">
        <v>69.010000000000005</v>
      </c>
      <c r="BZ585">
        <v>66.86</v>
      </c>
      <c r="CA585">
        <v>60.7</v>
      </c>
      <c r="CB585">
        <v>39.700000000000003</v>
      </c>
      <c r="CC585">
        <v>179.69</v>
      </c>
      <c r="CD585">
        <v>235.87</v>
      </c>
      <c r="CE585">
        <v>28.62</v>
      </c>
      <c r="CF585">
        <v>82.7</v>
      </c>
      <c r="CG585">
        <v>41.8</v>
      </c>
      <c r="CH585">
        <v>80.64</v>
      </c>
      <c r="CI585">
        <v>27.4</v>
      </c>
      <c r="CJ585">
        <v>96.71</v>
      </c>
      <c r="CK585">
        <v>97.43</v>
      </c>
      <c r="CL585">
        <v>5.2</v>
      </c>
      <c r="CM585" t="s">
        <v>1291</v>
      </c>
      <c r="CN585" t="s">
        <v>686</v>
      </c>
      <c r="CO585">
        <v>12.04</v>
      </c>
      <c r="CP585">
        <v>47.89</v>
      </c>
      <c r="CQ585">
        <v>36.18</v>
      </c>
      <c r="CR585">
        <v>48.48</v>
      </c>
      <c r="CS585">
        <v>13.89</v>
      </c>
      <c r="CT585">
        <v>8.93</v>
      </c>
      <c r="CU585" t="s">
        <v>686</v>
      </c>
      <c r="CV585">
        <v>9.18</v>
      </c>
      <c r="CW585">
        <v>4.5</v>
      </c>
      <c r="CX585" t="s">
        <v>1046</v>
      </c>
      <c r="CY585">
        <v>71.83</v>
      </c>
      <c r="CZ585">
        <v>55.93</v>
      </c>
      <c r="DA585">
        <v>64.28</v>
      </c>
      <c r="DB585">
        <v>153.94</v>
      </c>
      <c r="DC585">
        <v>150.27000000000001</v>
      </c>
      <c r="DD585">
        <v>35.729999999999997</v>
      </c>
      <c r="DE585">
        <v>80.599999999999994</v>
      </c>
      <c r="DF585">
        <v>52.31</v>
      </c>
      <c r="DG585">
        <v>34.94</v>
      </c>
      <c r="DH585">
        <v>50.8</v>
      </c>
      <c r="DI585">
        <v>11.45</v>
      </c>
      <c r="DJ585">
        <v>33.9</v>
      </c>
      <c r="DK585">
        <v>136.88</v>
      </c>
      <c r="DL585">
        <v>120.53</v>
      </c>
      <c r="DM585">
        <v>54</v>
      </c>
      <c r="DN585">
        <v>35.729999999999997</v>
      </c>
      <c r="DO585">
        <v>33.31</v>
      </c>
      <c r="DP585">
        <v>59.21</v>
      </c>
      <c r="DQ585">
        <v>114.8</v>
      </c>
      <c r="DR585">
        <v>52.88</v>
      </c>
      <c r="DS585">
        <v>36.049999999999997</v>
      </c>
      <c r="DT585">
        <v>173.41</v>
      </c>
      <c r="DU585">
        <v>150.22</v>
      </c>
      <c r="DV585">
        <v>202.78</v>
      </c>
      <c r="DW585">
        <v>36.82</v>
      </c>
      <c r="DX585">
        <v>51.06</v>
      </c>
      <c r="DY585">
        <v>120.57</v>
      </c>
      <c r="DZ585">
        <v>135.69</v>
      </c>
      <c r="EA585">
        <v>35.130000000000003</v>
      </c>
      <c r="EB585">
        <v>44.77</v>
      </c>
      <c r="EC585">
        <v>61.63</v>
      </c>
      <c r="ED585">
        <v>69.319999999999993</v>
      </c>
      <c r="EE585">
        <v>31.01</v>
      </c>
      <c r="EF585">
        <v>28.27</v>
      </c>
      <c r="EG585">
        <v>26.34</v>
      </c>
      <c r="EH585">
        <v>44.86</v>
      </c>
      <c r="EI585">
        <v>20.62</v>
      </c>
      <c r="EJ585">
        <v>32.46</v>
      </c>
      <c r="EK585">
        <v>106.78</v>
      </c>
      <c r="EL585">
        <v>17.11</v>
      </c>
      <c r="EM585">
        <v>27.11</v>
      </c>
      <c r="EN585">
        <v>33.119999999999997</v>
      </c>
      <c r="EO585">
        <v>81.430000000000007</v>
      </c>
      <c r="EP585">
        <v>120.17</v>
      </c>
      <c r="EQ585">
        <v>44.86</v>
      </c>
      <c r="ER585">
        <v>42.45</v>
      </c>
      <c r="ES585">
        <v>27.18</v>
      </c>
      <c r="ET585">
        <v>39.07</v>
      </c>
      <c r="EU585">
        <v>24.6</v>
      </c>
      <c r="EV585">
        <v>32.9</v>
      </c>
      <c r="EW585">
        <v>16.2</v>
      </c>
      <c r="EX585">
        <v>23.72</v>
      </c>
      <c r="EY585">
        <v>22.81</v>
      </c>
      <c r="EZ585">
        <v>17.989999999999998</v>
      </c>
      <c r="FA585">
        <v>52.29</v>
      </c>
      <c r="FB585">
        <v>35.25</v>
      </c>
      <c r="FC585">
        <v>41.61</v>
      </c>
      <c r="FD585">
        <v>13</v>
      </c>
      <c r="FE585">
        <v>10.73</v>
      </c>
      <c r="FF585" t="s">
        <v>1265</v>
      </c>
      <c r="FG585" t="s">
        <v>1266</v>
      </c>
      <c r="FH585">
        <v>23.77</v>
      </c>
    </row>
    <row r="586" spans="1:164">
      <c r="A586" s="122">
        <v>43950</v>
      </c>
      <c r="B586">
        <v>32.56</v>
      </c>
      <c r="C586">
        <v>18.02</v>
      </c>
      <c r="D586">
        <v>9.52</v>
      </c>
      <c r="E586">
        <v>13</v>
      </c>
      <c r="F586">
        <v>55.1</v>
      </c>
      <c r="G586">
        <v>40.119999999999997</v>
      </c>
      <c r="H586">
        <v>24.84</v>
      </c>
      <c r="I586">
        <v>54.06</v>
      </c>
      <c r="J586">
        <v>51.57</v>
      </c>
      <c r="K586">
        <v>109.32</v>
      </c>
      <c r="L586">
        <v>27.11</v>
      </c>
      <c r="M586" t="s">
        <v>1272</v>
      </c>
      <c r="N586">
        <v>85.18</v>
      </c>
      <c r="O586">
        <v>31.5</v>
      </c>
      <c r="P586" t="s">
        <v>686</v>
      </c>
      <c r="Q586">
        <v>33.299999999999997</v>
      </c>
      <c r="R586">
        <v>58.96</v>
      </c>
      <c r="S586">
        <v>35.130000000000003</v>
      </c>
      <c r="T586">
        <v>118.78</v>
      </c>
      <c r="U586">
        <v>32.47</v>
      </c>
      <c r="V586">
        <v>39.700000000000003</v>
      </c>
      <c r="W586">
        <v>38.4</v>
      </c>
      <c r="X586">
        <v>39.729999999999997</v>
      </c>
      <c r="Y586" t="s">
        <v>1273</v>
      </c>
      <c r="Z586">
        <v>37.729999999999997</v>
      </c>
      <c r="AA586">
        <v>10.3</v>
      </c>
      <c r="AB586">
        <v>36.61</v>
      </c>
      <c r="AC586">
        <v>29.34</v>
      </c>
      <c r="AD586">
        <v>23.38</v>
      </c>
      <c r="AE586">
        <v>58.61</v>
      </c>
      <c r="AF586">
        <v>129.28</v>
      </c>
      <c r="AG586">
        <v>146.07</v>
      </c>
      <c r="AH586">
        <v>38.01</v>
      </c>
      <c r="AI586">
        <v>27.12</v>
      </c>
      <c r="AJ586">
        <v>94.74</v>
      </c>
      <c r="AK586">
        <v>50.24</v>
      </c>
      <c r="AL586">
        <v>30.05</v>
      </c>
      <c r="AM586">
        <v>49.89</v>
      </c>
      <c r="AN586">
        <v>36.82</v>
      </c>
      <c r="AO586">
        <v>12.16</v>
      </c>
      <c r="AP586" t="s">
        <v>686</v>
      </c>
      <c r="AQ586">
        <v>31.03</v>
      </c>
      <c r="AR586">
        <v>23.03</v>
      </c>
      <c r="AS586">
        <v>61.94</v>
      </c>
      <c r="AT586">
        <v>55.58</v>
      </c>
      <c r="AU586">
        <v>154.28</v>
      </c>
      <c r="AV586">
        <v>192.89</v>
      </c>
      <c r="AW586">
        <v>259.98</v>
      </c>
      <c r="AX586">
        <v>39.86</v>
      </c>
      <c r="AY586">
        <v>61.2</v>
      </c>
      <c r="AZ586">
        <v>120.05</v>
      </c>
      <c r="BA586">
        <v>95.8</v>
      </c>
      <c r="BB586">
        <v>84.76</v>
      </c>
      <c r="BC586">
        <v>100.19</v>
      </c>
      <c r="BD586">
        <v>42.62</v>
      </c>
      <c r="BE586">
        <v>189.89</v>
      </c>
      <c r="BF586">
        <v>115.77</v>
      </c>
      <c r="BG586">
        <v>13.93</v>
      </c>
      <c r="BH586">
        <v>91.82</v>
      </c>
      <c r="BI586">
        <v>234.35</v>
      </c>
      <c r="BJ586">
        <v>66.3</v>
      </c>
      <c r="BK586">
        <v>39.950000000000003</v>
      </c>
      <c r="BL586">
        <v>243.52</v>
      </c>
      <c r="BM586">
        <v>138.88</v>
      </c>
      <c r="BN586">
        <v>56.63</v>
      </c>
      <c r="BO586">
        <v>33</v>
      </c>
      <c r="BP586">
        <v>146.77000000000001</v>
      </c>
      <c r="BQ586">
        <v>47.85</v>
      </c>
      <c r="BR586">
        <v>116.24</v>
      </c>
      <c r="BS586">
        <v>243.64</v>
      </c>
      <c r="BT586">
        <v>87.62</v>
      </c>
      <c r="BU586">
        <v>31.19</v>
      </c>
      <c r="BV586">
        <v>207.93</v>
      </c>
      <c r="BW586">
        <v>97.74</v>
      </c>
      <c r="BX586">
        <v>240.52</v>
      </c>
      <c r="BY586">
        <v>71.930000000000007</v>
      </c>
      <c r="BZ586">
        <v>69.849999999999994</v>
      </c>
      <c r="CA586">
        <v>62.67</v>
      </c>
      <c r="CB586">
        <v>40.64</v>
      </c>
      <c r="CC586">
        <v>187.5</v>
      </c>
      <c r="CD586">
        <v>246.48</v>
      </c>
      <c r="CE586">
        <v>29.21</v>
      </c>
      <c r="CF586">
        <v>85.86</v>
      </c>
      <c r="CG586">
        <v>43.89</v>
      </c>
      <c r="CH586">
        <v>85.32</v>
      </c>
      <c r="CI586">
        <v>28.29</v>
      </c>
      <c r="CJ586">
        <v>99.39</v>
      </c>
      <c r="CK586">
        <v>103.4</v>
      </c>
      <c r="CL586">
        <v>5.25</v>
      </c>
      <c r="CM586" t="s">
        <v>1292</v>
      </c>
      <c r="CN586" t="s">
        <v>686</v>
      </c>
      <c r="CO586">
        <v>12.83</v>
      </c>
      <c r="CP586">
        <v>51.46</v>
      </c>
      <c r="CQ586">
        <v>38.86</v>
      </c>
      <c r="CR586">
        <v>53.73</v>
      </c>
      <c r="CS586">
        <v>15.28</v>
      </c>
      <c r="CT586">
        <v>9.9499999999999993</v>
      </c>
      <c r="CU586" t="s">
        <v>686</v>
      </c>
      <c r="CV586">
        <v>7.15</v>
      </c>
      <c r="CW586">
        <v>5.21</v>
      </c>
      <c r="CX586" t="s">
        <v>1046</v>
      </c>
      <c r="CY586">
        <v>82.62</v>
      </c>
      <c r="CZ586">
        <v>47.45</v>
      </c>
      <c r="DA586">
        <v>65.510000000000005</v>
      </c>
      <c r="DB586">
        <v>159.25</v>
      </c>
      <c r="DC586">
        <v>154.4</v>
      </c>
      <c r="DD586">
        <v>37.56</v>
      </c>
      <c r="DE586">
        <v>84</v>
      </c>
      <c r="DF586">
        <v>55.01</v>
      </c>
      <c r="DG586">
        <v>35.61</v>
      </c>
      <c r="DH586">
        <v>51.63</v>
      </c>
      <c r="DI586">
        <v>12.67</v>
      </c>
      <c r="DJ586">
        <v>35.340000000000003</v>
      </c>
      <c r="DK586">
        <v>140.94</v>
      </c>
      <c r="DL586">
        <v>123.68</v>
      </c>
      <c r="DM586">
        <v>55.4</v>
      </c>
      <c r="DN586">
        <v>36.51</v>
      </c>
      <c r="DO586">
        <v>34.1</v>
      </c>
      <c r="DP586">
        <v>58.96</v>
      </c>
      <c r="DQ586">
        <v>117.33</v>
      </c>
      <c r="DR586">
        <v>54.6</v>
      </c>
      <c r="DS586">
        <v>38.06</v>
      </c>
      <c r="DT586">
        <v>178.42</v>
      </c>
      <c r="DU586">
        <v>149.91</v>
      </c>
      <c r="DV586">
        <v>207.75</v>
      </c>
      <c r="DW586">
        <v>37.92</v>
      </c>
      <c r="DX586">
        <v>51.23</v>
      </c>
      <c r="DY586">
        <v>121.32</v>
      </c>
      <c r="DZ586">
        <v>135.80000000000001</v>
      </c>
      <c r="EA586">
        <v>35.04</v>
      </c>
      <c r="EB586">
        <v>44.95</v>
      </c>
      <c r="EC586">
        <v>61.58</v>
      </c>
      <c r="ED586">
        <v>70.34</v>
      </c>
      <c r="EE586">
        <v>30.96</v>
      </c>
      <c r="EF586">
        <v>28.22</v>
      </c>
      <c r="EG586">
        <v>26.36</v>
      </c>
      <c r="EH586">
        <v>46.13</v>
      </c>
      <c r="EI586">
        <v>21.18</v>
      </c>
      <c r="EJ586">
        <v>34.33</v>
      </c>
      <c r="EK586">
        <v>109.76</v>
      </c>
      <c r="EL586">
        <v>17.77</v>
      </c>
      <c r="EM586">
        <v>28.81</v>
      </c>
      <c r="EN586">
        <v>34.36</v>
      </c>
      <c r="EO586">
        <v>84.99</v>
      </c>
      <c r="EP586">
        <v>121.55</v>
      </c>
      <c r="EQ586">
        <v>48.08</v>
      </c>
      <c r="ER586">
        <v>42.45</v>
      </c>
      <c r="ES586">
        <v>28.8</v>
      </c>
      <c r="ET586">
        <v>36.71</v>
      </c>
      <c r="EU586">
        <v>23.95</v>
      </c>
      <c r="EV586">
        <v>30.78</v>
      </c>
      <c r="EW586">
        <v>14.94</v>
      </c>
      <c r="EX586">
        <v>22.48</v>
      </c>
      <c r="EY586">
        <v>21.79</v>
      </c>
      <c r="EZ586">
        <v>16.760000000000002</v>
      </c>
      <c r="FA586">
        <v>51.17</v>
      </c>
      <c r="FB586">
        <v>33.340000000000003</v>
      </c>
      <c r="FC586">
        <v>39.57</v>
      </c>
      <c r="FD586">
        <v>11.66</v>
      </c>
      <c r="FE586">
        <v>9.9</v>
      </c>
      <c r="FF586" t="s">
        <v>1265</v>
      </c>
      <c r="FG586" t="s">
        <v>1266</v>
      </c>
      <c r="FH586">
        <v>22.42</v>
      </c>
    </row>
    <row r="587" spans="1:164">
      <c r="A587" s="122">
        <v>43951</v>
      </c>
      <c r="B587">
        <v>31.94</v>
      </c>
      <c r="C587">
        <v>18.079999999999998</v>
      </c>
      <c r="D587">
        <v>9.2799999999999994</v>
      </c>
      <c r="E587">
        <v>12.71</v>
      </c>
      <c r="F587">
        <v>52.77</v>
      </c>
      <c r="G587">
        <v>38.4</v>
      </c>
      <c r="H587">
        <v>23.91</v>
      </c>
      <c r="I587">
        <v>51.99</v>
      </c>
      <c r="J587">
        <v>50.05</v>
      </c>
      <c r="K587">
        <v>106.78</v>
      </c>
      <c r="L587">
        <v>26.08</v>
      </c>
      <c r="M587" t="s">
        <v>1272</v>
      </c>
      <c r="N587">
        <v>74.709999999999994</v>
      </c>
      <c r="O587">
        <v>29.35</v>
      </c>
      <c r="P587" t="s">
        <v>686</v>
      </c>
      <c r="Q587">
        <v>32.33</v>
      </c>
      <c r="R587">
        <v>57.51</v>
      </c>
      <c r="S587">
        <v>33.71</v>
      </c>
      <c r="T587">
        <v>115.34</v>
      </c>
      <c r="U587">
        <v>31.31</v>
      </c>
      <c r="V587">
        <v>38.229999999999997</v>
      </c>
      <c r="W587">
        <v>36.97</v>
      </c>
      <c r="X587">
        <v>38.130000000000003</v>
      </c>
      <c r="Y587" t="s">
        <v>1273</v>
      </c>
      <c r="Z587">
        <v>36.14</v>
      </c>
      <c r="AA587">
        <v>10.3</v>
      </c>
      <c r="AB587">
        <v>35.46</v>
      </c>
      <c r="AC587">
        <v>27.96</v>
      </c>
      <c r="AD587">
        <v>22.79</v>
      </c>
      <c r="AE587">
        <v>57.26</v>
      </c>
      <c r="AF587">
        <v>125.87</v>
      </c>
      <c r="AG587">
        <v>142.43</v>
      </c>
      <c r="AH587">
        <v>37.1</v>
      </c>
      <c r="AI587">
        <v>26.31</v>
      </c>
      <c r="AJ587">
        <v>92.53</v>
      </c>
      <c r="AK587">
        <v>48.48</v>
      </c>
      <c r="AL587">
        <v>29.34</v>
      </c>
      <c r="AM587">
        <v>47.68</v>
      </c>
      <c r="AN587">
        <v>36.11</v>
      </c>
      <c r="AO587">
        <v>12.69</v>
      </c>
      <c r="AP587" t="s">
        <v>686</v>
      </c>
      <c r="AQ587">
        <v>30.25</v>
      </c>
      <c r="AR587">
        <v>21.48</v>
      </c>
      <c r="AS587">
        <v>60.51</v>
      </c>
      <c r="AT587">
        <v>54.83</v>
      </c>
      <c r="AU587">
        <v>151.43</v>
      </c>
      <c r="AV587">
        <v>190.03</v>
      </c>
      <c r="AW587">
        <v>257.43</v>
      </c>
      <c r="AX587">
        <v>36.9</v>
      </c>
      <c r="AY587">
        <v>60.56</v>
      </c>
      <c r="AZ587">
        <v>116.14</v>
      </c>
      <c r="BA587">
        <v>93.39</v>
      </c>
      <c r="BB587">
        <v>83.47</v>
      </c>
      <c r="BC587">
        <v>99.73</v>
      </c>
      <c r="BD587">
        <v>41.97</v>
      </c>
      <c r="BE587">
        <v>188.42</v>
      </c>
      <c r="BF587">
        <v>114.64</v>
      </c>
      <c r="BG587">
        <v>14.09</v>
      </c>
      <c r="BH587">
        <v>91.41</v>
      </c>
      <c r="BI587">
        <v>234.28</v>
      </c>
      <c r="BJ587">
        <v>65.69</v>
      </c>
      <c r="BK587">
        <v>38.96</v>
      </c>
      <c r="BL587">
        <v>242</v>
      </c>
      <c r="BM587">
        <v>133.72999999999999</v>
      </c>
      <c r="BN587">
        <v>55.33</v>
      </c>
      <c r="BO587">
        <v>33.5</v>
      </c>
      <c r="BP587">
        <v>146.71</v>
      </c>
      <c r="BQ587">
        <v>46.91</v>
      </c>
      <c r="BR587">
        <v>115.05</v>
      </c>
      <c r="BS587">
        <v>235.04</v>
      </c>
      <c r="BT587">
        <v>87.15</v>
      </c>
      <c r="BU587">
        <v>30.12</v>
      </c>
      <c r="BV587">
        <v>205.77</v>
      </c>
      <c r="BW587">
        <v>95.93</v>
      </c>
      <c r="BX587">
        <v>240.88</v>
      </c>
      <c r="BY587">
        <v>71.5</v>
      </c>
      <c r="BZ587">
        <v>69.12</v>
      </c>
      <c r="CA587">
        <v>62.55</v>
      </c>
      <c r="CB587">
        <v>40.01</v>
      </c>
      <c r="CC587">
        <v>183.18</v>
      </c>
      <c r="CD587">
        <v>246</v>
      </c>
      <c r="CE587">
        <v>28.76</v>
      </c>
      <c r="CF587">
        <v>84.83</v>
      </c>
      <c r="CG587">
        <v>43.09</v>
      </c>
      <c r="CH587">
        <v>81.86</v>
      </c>
      <c r="CI587">
        <v>28.07</v>
      </c>
      <c r="CJ587">
        <v>98.88</v>
      </c>
      <c r="CK587">
        <v>99.53</v>
      </c>
      <c r="CL587">
        <v>5.54</v>
      </c>
      <c r="CM587" t="s">
        <v>1293</v>
      </c>
      <c r="CN587" t="s">
        <v>686</v>
      </c>
      <c r="CO587">
        <v>14.63</v>
      </c>
      <c r="CP587">
        <v>50.53</v>
      </c>
      <c r="CQ587">
        <v>38</v>
      </c>
      <c r="CR587">
        <v>54.36</v>
      </c>
      <c r="CS587">
        <v>15.16</v>
      </c>
      <c r="CT587">
        <v>10.11</v>
      </c>
      <c r="CU587" t="s">
        <v>686</v>
      </c>
      <c r="CV587">
        <v>7</v>
      </c>
      <c r="CW587">
        <v>4.62</v>
      </c>
      <c r="CX587" t="s">
        <v>1046</v>
      </c>
      <c r="CY587">
        <v>78.760000000000005</v>
      </c>
      <c r="CZ587">
        <v>49.54</v>
      </c>
      <c r="DA587">
        <v>64.209999999999994</v>
      </c>
      <c r="DB587">
        <v>155.76</v>
      </c>
      <c r="DC587">
        <v>149.91999999999999</v>
      </c>
      <c r="DD587">
        <v>36.049999999999997</v>
      </c>
      <c r="DE587">
        <v>81.34</v>
      </c>
      <c r="DF587">
        <v>52.99</v>
      </c>
      <c r="DG587">
        <v>34.479999999999997</v>
      </c>
      <c r="DH587">
        <v>50.65</v>
      </c>
      <c r="DI587">
        <v>11.83</v>
      </c>
      <c r="DJ587">
        <v>34.340000000000003</v>
      </c>
      <c r="DK587">
        <v>137.96</v>
      </c>
      <c r="DL587">
        <v>120.78</v>
      </c>
      <c r="DM587">
        <v>53.88</v>
      </c>
      <c r="DN587">
        <v>35.659999999999997</v>
      </c>
      <c r="DO587">
        <v>33.32</v>
      </c>
      <c r="DP587">
        <v>58.26</v>
      </c>
      <c r="DQ587">
        <v>116.6</v>
      </c>
      <c r="DR587">
        <v>53.83</v>
      </c>
      <c r="DS587">
        <v>36.520000000000003</v>
      </c>
      <c r="DT587">
        <v>177.22</v>
      </c>
      <c r="DU587">
        <v>147.97</v>
      </c>
      <c r="DV587">
        <v>204.77</v>
      </c>
      <c r="DW587">
        <v>36.68</v>
      </c>
      <c r="DX587">
        <v>50.63</v>
      </c>
      <c r="DY587">
        <v>119.65</v>
      </c>
      <c r="DZ587">
        <v>133.78</v>
      </c>
      <c r="EA587">
        <v>34.56</v>
      </c>
      <c r="EB587">
        <v>44.44</v>
      </c>
      <c r="EC587">
        <v>60.97</v>
      </c>
      <c r="ED587">
        <v>67.95</v>
      </c>
      <c r="EE587">
        <v>30.41</v>
      </c>
      <c r="EF587">
        <v>27.88</v>
      </c>
      <c r="EG587">
        <v>26.09</v>
      </c>
      <c r="EH587">
        <v>45.98</v>
      </c>
      <c r="EI587">
        <v>20.71</v>
      </c>
      <c r="EJ587">
        <v>32.99</v>
      </c>
      <c r="EK587">
        <v>108.24</v>
      </c>
      <c r="EL587">
        <v>17.34</v>
      </c>
      <c r="EM587">
        <v>27.45</v>
      </c>
      <c r="EN587">
        <v>33.979999999999997</v>
      </c>
      <c r="EO587">
        <v>81.69</v>
      </c>
      <c r="EP587">
        <v>120.89</v>
      </c>
      <c r="EQ587">
        <v>46</v>
      </c>
      <c r="ER587">
        <v>41.71</v>
      </c>
      <c r="ES587">
        <v>27.92</v>
      </c>
      <c r="ET587">
        <v>37.869999999999997</v>
      </c>
      <c r="EU587">
        <v>24.2</v>
      </c>
      <c r="EV587">
        <v>31.89</v>
      </c>
      <c r="EW587">
        <v>15.38</v>
      </c>
      <c r="EX587">
        <v>22.9</v>
      </c>
      <c r="EY587">
        <v>22.32</v>
      </c>
      <c r="EZ587">
        <v>16.7</v>
      </c>
      <c r="FA587">
        <v>51.79</v>
      </c>
      <c r="FB587">
        <v>34.700000000000003</v>
      </c>
      <c r="FC587">
        <v>41.11</v>
      </c>
      <c r="FD587">
        <v>11.58</v>
      </c>
      <c r="FE587">
        <v>10.17</v>
      </c>
      <c r="FF587" t="s">
        <v>1265</v>
      </c>
      <c r="FG587" t="s">
        <v>1266</v>
      </c>
      <c r="FH587">
        <v>23.75</v>
      </c>
    </row>
    <row r="588" spans="1:164">
      <c r="A588" s="122">
        <v>43952</v>
      </c>
      <c r="B588">
        <v>31.17</v>
      </c>
      <c r="C588">
        <v>17.93</v>
      </c>
      <c r="D588">
        <v>8.9600000000000009</v>
      </c>
      <c r="E588">
        <v>12.19</v>
      </c>
      <c r="F588">
        <v>50.35</v>
      </c>
      <c r="G588">
        <v>36.81</v>
      </c>
      <c r="H588">
        <v>22.94</v>
      </c>
      <c r="I588">
        <v>49.67</v>
      </c>
      <c r="J588">
        <v>48.56</v>
      </c>
      <c r="K588">
        <v>103.33</v>
      </c>
      <c r="L588">
        <v>25.17</v>
      </c>
      <c r="M588" t="s">
        <v>1272</v>
      </c>
      <c r="N588">
        <v>64.25</v>
      </c>
      <c r="O588">
        <v>26.6</v>
      </c>
      <c r="P588" t="s">
        <v>686</v>
      </c>
      <c r="Q588">
        <v>31.27</v>
      </c>
      <c r="R588">
        <v>56</v>
      </c>
      <c r="S588">
        <v>32.15</v>
      </c>
      <c r="T588">
        <v>111.55</v>
      </c>
      <c r="U588">
        <v>29.85</v>
      </c>
      <c r="V588">
        <v>36.57</v>
      </c>
      <c r="W588">
        <v>35.15</v>
      </c>
      <c r="X588">
        <v>36.33</v>
      </c>
      <c r="Y588" t="s">
        <v>1273</v>
      </c>
      <c r="Z588">
        <v>34.61</v>
      </c>
      <c r="AA588">
        <v>10.130000000000001</v>
      </c>
      <c r="AB588">
        <v>34.020000000000003</v>
      </c>
      <c r="AC588">
        <v>26.17</v>
      </c>
      <c r="AD588">
        <v>22.06</v>
      </c>
      <c r="AE588">
        <v>55.88</v>
      </c>
      <c r="AF588">
        <v>122.93</v>
      </c>
      <c r="AG588">
        <v>139</v>
      </c>
      <c r="AH588">
        <v>36.200000000000003</v>
      </c>
      <c r="AI588">
        <v>25.61</v>
      </c>
      <c r="AJ588">
        <v>89.84</v>
      </c>
      <c r="AK588">
        <v>46.43</v>
      </c>
      <c r="AL588">
        <v>29.34</v>
      </c>
      <c r="AM588">
        <v>44.88</v>
      </c>
      <c r="AN588">
        <v>35.130000000000003</v>
      </c>
      <c r="AO588">
        <v>13.45</v>
      </c>
      <c r="AP588" t="s">
        <v>686</v>
      </c>
      <c r="AQ588">
        <v>29.37</v>
      </c>
      <c r="AR588">
        <v>19.87</v>
      </c>
      <c r="AS588">
        <v>57.48</v>
      </c>
      <c r="AT588">
        <v>51.5</v>
      </c>
      <c r="AU588">
        <v>147.33000000000001</v>
      </c>
      <c r="AV588">
        <v>184.53</v>
      </c>
      <c r="AW588">
        <v>251.99</v>
      </c>
      <c r="AX588">
        <v>33.89</v>
      </c>
      <c r="AY588">
        <v>59.41</v>
      </c>
      <c r="AZ588">
        <v>112.04</v>
      </c>
      <c r="BA588">
        <v>90.83</v>
      </c>
      <c r="BB588">
        <v>81.58</v>
      </c>
      <c r="BC588">
        <v>97.83</v>
      </c>
      <c r="BD588">
        <v>40.71</v>
      </c>
      <c r="BE588">
        <v>184.62</v>
      </c>
      <c r="BF588">
        <v>109.21</v>
      </c>
      <c r="BG588">
        <v>14.75</v>
      </c>
      <c r="BH588">
        <v>88.9</v>
      </c>
      <c r="BI588">
        <v>227.55</v>
      </c>
      <c r="BJ588">
        <v>62.89</v>
      </c>
      <c r="BK588">
        <v>37.44</v>
      </c>
      <c r="BL588">
        <v>235.05</v>
      </c>
      <c r="BM588">
        <v>127.43</v>
      </c>
      <c r="BN588">
        <v>52.38</v>
      </c>
      <c r="BO588">
        <v>36.43</v>
      </c>
      <c r="BP588">
        <v>142.05000000000001</v>
      </c>
      <c r="BQ588">
        <v>46.06</v>
      </c>
      <c r="BR588">
        <v>110.79</v>
      </c>
      <c r="BS588">
        <v>223.58</v>
      </c>
      <c r="BT588">
        <v>85.81</v>
      </c>
      <c r="BU588">
        <v>28.8</v>
      </c>
      <c r="BV588">
        <v>200.33</v>
      </c>
      <c r="BW588">
        <v>91.7</v>
      </c>
      <c r="BX588">
        <v>233.41</v>
      </c>
      <c r="BY588">
        <v>69.349999999999994</v>
      </c>
      <c r="BZ588">
        <v>66.78</v>
      </c>
      <c r="CA588">
        <v>60.12</v>
      </c>
      <c r="CB588">
        <v>38.93</v>
      </c>
      <c r="CC588">
        <v>175.85</v>
      </c>
      <c r="CD588">
        <v>238.26</v>
      </c>
      <c r="CE588">
        <v>27.93</v>
      </c>
      <c r="CF588">
        <v>81.540000000000006</v>
      </c>
      <c r="CG588">
        <v>41.83</v>
      </c>
      <c r="CH588">
        <v>78.03</v>
      </c>
      <c r="CI588">
        <v>27.3</v>
      </c>
      <c r="CJ588">
        <v>96.79</v>
      </c>
      <c r="CK588">
        <v>94.4</v>
      </c>
      <c r="CL588">
        <v>5.37</v>
      </c>
      <c r="CM588" t="s">
        <v>1294</v>
      </c>
      <c r="CN588" t="s">
        <v>686</v>
      </c>
      <c r="CO588">
        <v>13.92</v>
      </c>
      <c r="CP588">
        <v>47.52</v>
      </c>
      <c r="CQ588">
        <v>35.85</v>
      </c>
      <c r="CR588">
        <v>50.01</v>
      </c>
      <c r="CS588">
        <v>13.94</v>
      </c>
      <c r="CT588">
        <v>9.3000000000000007</v>
      </c>
      <c r="CU588" t="s">
        <v>686</v>
      </c>
      <c r="CV588">
        <v>8.09</v>
      </c>
      <c r="CW588">
        <v>4.26</v>
      </c>
      <c r="CX588" t="s">
        <v>1046</v>
      </c>
      <c r="CY588">
        <v>69.77</v>
      </c>
      <c r="CZ588">
        <v>55.26</v>
      </c>
      <c r="DA588">
        <v>62.27</v>
      </c>
      <c r="DB588">
        <v>150.41</v>
      </c>
      <c r="DC588">
        <v>144.78</v>
      </c>
      <c r="DD588">
        <v>35.369999999999997</v>
      </c>
      <c r="DE588">
        <v>78.63</v>
      </c>
      <c r="DF588">
        <v>50.5</v>
      </c>
      <c r="DG588">
        <v>33.520000000000003</v>
      </c>
      <c r="DH588">
        <v>49.32</v>
      </c>
      <c r="DI588">
        <v>10.6</v>
      </c>
      <c r="DJ588">
        <v>33.270000000000003</v>
      </c>
      <c r="DK588">
        <v>134.01</v>
      </c>
      <c r="DL588">
        <v>116.95</v>
      </c>
      <c r="DM588">
        <v>52.43</v>
      </c>
      <c r="DN588">
        <v>34.75</v>
      </c>
      <c r="DO588">
        <v>32.33</v>
      </c>
      <c r="DP588">
        <v>57.62</v>
      </c>
      <c r="DQ588">
        <v>112.24</v>
      </c>
      <c r="DR588">
        <v>52.11</v>
      </c>
      <c r="DS588">
        <v>35.82</v>
      </c>
      <c r="DT588">
        <v>169.61</v>
      </c>
      <c r="DU588">
        <v>146.19</v>
      </c>
      <c r="DV588">
        <v>199.06</v>
      </c>
      <c r="DW588">
        <v>35.659999999999997</v>
      </c>
      <c r="DX588">
        <v>50.08</v>
      </c>
      <c r="DY588">
        <v>116.88</v>
      </c>
      <c r="DZ588">
        <v>131.32</v>
      </c>
      <c r="EA588">
        <v>34.19</v>
      </c>
      <c r="EB588">
        <v>43.32</v>
      </c>
      <c r="EC588">
        <v>60.35</v>
      </c>
      <c r="ED588">
        <v>67.95</v>
      </c>
      <c r="EE588">
        <v>29.68</v>
      </c>
      <c r="EF588">
        <v>27.45</v>
      </c>
      <c r="EG588">
        <v>25.53</v>
      </c>
      <c r="EH588">
        <v>44.03</v>
      </c>
      <c r="EI588">
        <v>19.91</v>
      </c>
      <c r="EJ588">
        <v>31.39</v>
      </c>
      <c r="EK588">
        <v>104.82</v>
      </c>
      <c r="EL588">
        <v>16.62</v>
      </c>
      <c r="EM588">
        <v>26.21</v>
      </c>
      <c r="EN588">
        <v>32.67</v>
      </c>
      <c r="EO588">
        <v>78.040000000000006</v>
      </c>
      <c r="EP588">
        <v>116.88</v>
      </c>
      <c r="EQ588">
        <v>43.65</v>
      </c>
      <c r="ER588">
        <v>40.86</v>
      </c>
      <c r="ES588">
        <v>27.2</v>
      </c>
      <c r="ET588">
        <v>41.19</v>
      </c>
      <c r="EU588">
        <v>24.83</v>
      </c>
      <c r="EV588">
        <v>34.24</v>
      </c>
      <c r="EW588">
        <v>16.59</v>
      </c>
      <c r="EX588">
        <v>24.11</v>
      </c>
      <c r="EY588">
        <v>23.44</v>
      </c>
      <c r="EZ588">
        <v>17.68</v>
      </c>
      <c r="FA588">
        <v>53.04</v>
      </c>
      <c r="FB588">
        <v>36.119999999999997</v>
      </c>
      <c r="FC588">
        <v>42.69</v>
      </c>
      <c r="FD588">
        <v>12.62</v>
      </c>
      <c r="FE588">
        <v>10.97</v>
      </c>
      <c r="FF588" t="s">
        <v>1265</v>
      </c>
      <c r="FG588" t="s">
        <v>1266</v>
      </c>
      <c r="FH588">
        <v>25.01</v>
      </c>
    </row>
    <row r="589" spans="1:164">
      <c r="A589" s="122">
        <v>43955</v>
      </c>
      <c r="B589">
        <v>31.25</v>
      </c>
      <c r="C589">
        <v>17.920000000000002</v>
      </c>
      <c r="D589">
        <v>8.94</v>
      </c>
      <c r="E589">
        <v>12.11</v>
      </c>
      <c r="F589">
        <v>50.3</v>
      </c>
      <c r="G589">
        <v>36.24</v>
      </c>
      <c r="H589">
        <v>22.88</v>
      </c>
      <c r="I589">
        <v>49.56</v>
      </c>
      <c r="J589">
        <v>48.35</v>
      </c>
      <c r="K589">
        <v>102.83</v>
      </c>
      <c r="L589">
        <v>25.17</v>
      </c>
      <c r="M589" t="s">
        <v>1272</v>
      </c>
      <c r="N589">
        <v>62</v>
      </c>
      <c r="O589">
        <v>26.35</v>
      </c>
      <c r="P589" t="s">
        <v>686</v>
      </c>
      <c r="Q589">
        <v>30.95</v>
      </c>
      <c r="R589">
        <v>55.85</v>
      </c>
      <c r="S589">
        <v>31.82</v>
      </c>
      <c r="T589">
        <v>110.98</v>
      </c>
      <c r="U589">
        <v>29.53</v>
      </c>
      <c r="V589">
        <v>36.130000000000003</v>
      </c>
      <c r="W589">
        <v>34.82</v>
      </c>
      <c r="X589">
        <v>35.97</v>
      </c>
      <c r="Y589" t="s">
        <v>1273</v>
      </c>
      <c r="Z589">
        <v>34.36</v>
      </c>
      <c r="AA589">
        <v>10</v>
      </c>
      <c r="AB589">
        <v>33.81</v>
      </c>
      <c r="AC589">
        <v>25.89</v>
      </c>
      <c r="AD589">
        <v>21.86</v>
      </c>
      <c r="AE589">
        <v>56.3</v>
      </c>
      <c r="AF589">
        <v>123.56</v>
      </c>
      <c r="AG589">
        <v>139.9</v>
      </c>
      <c r="AH589">
        <v>36.39</v>
      </c>
      <c r="AI589">
        <v>25.69</v>
      </c>
      <c r="AJ589">
        <v>90.41</v>
      </c>
      <c r="AK589">
        <v>46.46</v>
      </c>
      <c r="AL589">
        <v>28.64</v>
      </c>
      <c r="AM589">
        <v>45.61</v>
      </c>
      <c r="AN589">
        <v>35.47</v>
      </c>
      <c r="AO589">
        <v>13.13</v>
      </c>
      <c r="AP589" t="s">
        <v>686</v>
      </c>
      <c r="AQ589">
        <v>29.66</v>
      </c>
      <c r="AR589">
        <v>20.260000000000002</v>
      </c>
      <c r="AS589">
        <v>60.9</v>
      </c>
      <c r="AT589">
        <v>51.53</v>
      </c>
      <c r="AU589">
        <v>152.04</v>
      </c>
      <c r="AV589">
        <v>184.84</v>
      </c>
      <c r="AW589">
        <v>251.75</v>
      </c>
      <c r="AX589">
        <v>38.92</v>
      </c>
      <c r="AY589">
        <v>59.48</v>
      </c>
      <c r="AZ589">
        <v>112.08</v>
      </c>
      <c r="BA589">
        <v>95.43</v>
      </c>
      <c r="BB589">
        <v>81.44</v>
      </c>
      <c r="BC589">
        <v>97.78</v>
      </c>
      <c r="BD589">
        <v>40.99</v>
      </c>
      <c r="BE589">
        <v>185.19</v>
      </c>
      <c r="BF589">
        <v>110.28</v>
      </c>
      <c r="BG589">
        <v>14.63</v>
      </c>
      <c r="BH589">
        <v>90.08</v>
      </c>
      <c r="BI589">
        <v>230.77</v>
      </c>
      <c r="BJ589">
        <v>64.930000000000007</v>
      </c>
      <c r="BK589">
        <v>37.590000000000003</v>
      </c>
      <c r="BL589">
        <v>237.94</v>
      </c>
      <c r="BM589">
        <v>128.84</v>
      </c>
      <c r="BN589">
        <v>54.31</v>
      </c>
      <c r="BO589">
        <v>34.799999999999997</v>
      </c>
      <c r="BP589">
        <v>143.47999999999999</v>
      </c>
      <c r="BQ589">
        <v>46.66</v>
      </c>
      <c r="BR589">
        <v>112.64</v>
      </c>
      <c r="BS589">
        <v>225.44</v>
      </c>
      <c r="BT589">
        <v>86.29</v>
      </c>
      <c r="BU589">
        <v>29.26</v>
      </c>
      <c r="BV589">
        <v>203.3</v>
      </c>
      <c r="BW589">
        <v>92.46</v>
      </c>
      <c r="BX589">
        <v>237.93</v>
      </c>
      <c r="BY589">
        <v>70.31</v>
      </c>
      <c r="BZ589">
        <v>67.77</v>
      </c>
      <c r="CA589">
        <v>60.96</v>
      </c>
      <c r="CB589">
        <v>39.25</v>
      </c>
      <c r="CC589">
        <v>176.97</v>
      </c>
      <c r="CD589">
        <v>241.39</v>
      </c>
      <c r="CE589">
        <v>28.21</v>
      </c>
      <c r="CF589">
        <v>83.03</v>
      </c>
      <c r="CG589">
        <v>41.94</v>
      </c>
      <c r="CH589">
        <v>77.989999999999995</v>
      </c>
      <c r="CI589">
        <v>27.87</v>
      </c>
      <c r="CJ589">
        <v>98.34</v>
      </c>
      <c r="CK589">
        <v>95.18</v>
      </c>
      <c r="CL589">
        <v>5.51</v>
      </c>
      <c r="CM589" t="s">
        <v>1155</v>
      </c>
      <c r="CN589" t="s">
        <v>686</v>
      </c>
      <c r="CO589">
        <v>14.99</v>
      </c>
      <c r="CP589">
        <v>49.14</v>
      </c>
      <c r="CQ589">
        <v>37.090000000000003</v>
      </c>
      <c r="CR589">
        <v>52.59</v>
      </c>
      <c r="CS589">
        <v>14.51</v>
      </c>
      <c r="CT589">
        <v>9.7100000000000009</v>
      </c>
      <c r="CU589" t="s">
        <v>686</v>
      </c>
      <c r="CV589">
        <v>7.3</v>
      </c>
      <c r="CW589">
        <v>4.03</v>
      </c>
      <c r="CX589" t="s">
        <v>686</v>
      </c>
      <c r="CY589">
        <v>74.569999999999993</v>
      </c>
      <c r="CZ589">
        <v>51.39</v>
      </c>
      <c r="DA589">
        <v>61.48</v>
      </c>
      <c r="DB589">
        <v>147.44</v>
      </c>
      <c r="DC589">
        <v>141.33000000000001</v>
      </c>
      <c r="DD589">
        <v>35.54</v>
      </c>
      <c r="DE589">
        <v>77.11</v>
      </c>
      <c r="DF589">
        <v>50.02</v>
      </c>
      <c r="DG589">
        <v>33.67</v>
      </c>
      <c r="DH589">
        <v>49.41</v>
      </c>
      <c r="DI589">
        <v>9.98</v>
      </c>
      <c r="DJ589">
        <v>33.049999999999997</v>
      </c>
      <c r="DK589">
        <v>133.13999999999999</v>
      </c>
      <c r="DL589">
        <v>115.56</v>
      </c>
      <c r="DM589">
        <v>51.59</v>
      </c>
      <c r="DN589">
        <v>34.71</v>
      </c>
      <c r="DO589">
        <v>31.92</v>
      </c>
      <c r="DP589">
        <v>57.59</v>
      </c>
      <c r="DQ589">
        <v>112.85</v>
      </c>
      <c r="DR589">
        <v>52.88</v>
      </c>
      <c r="DS589">
        <v>36.04</v>
      </c>
      <c r="DT589">
        <v>171.07</v>
      </c>
      <c r="DU589">
        <v>146.13</v>
      </c>
      <c r="DV589">
        <v>199.78</v>
      </c>
      <c r="DW589">
        <v>35.85</v>
      </c>
      <c r="DX589">
        <v>49.99</v>
      </c>
      <c r="DY589">
        <v>116.94</v>
      </c>
      <c r="DZ589">
        <v>131.46</v>
      </c>
      <c r="EA589">
        <v>34.130000000000003</v>
      </c>
      <c r="EB589">
        <v>43.36</v>
      </c>
      <c r="EC589">
        <v>60.75</v>
      </c>
      <c r="ED589">
        <v>66.56</v>
      </c>
      <c r="EE589">
        <v>29.76</v>
      </c>
      <c r="EF589">
        <v>27.48</v>
      </c>
      <c r="EG589">
        <v>25.5</v>
      </c>
      <c r="EH589">
        <v>44.33</v>
      </c>
      <c r="EI589">
        <v>20.149999999999999</v>
      </c>
      <c r="EJ589">
        <v>31.5</v>
      </c>
      <c r="EK589">
        <v>104.73</v>
      </c>
      <c r="EL589">
        <v>16.54</v>
      </c>
      <c r="EM589">
        <v>25.95</v>
      </c>
      <c r="EN589">
        <v>32.619999999999997</v>
      </c>
      <c r="EO589">
        <v>78.47</v>
      </c>
      <c r="EP589">
        <v>118.48</v>
      </c>
      <c r="EQ589">
        <v>43.37</v>
      </c>
      <c r="ER589">
        <v>41.2</v>
      </c>
      <c r="ES589">
        <v>27.22</v>
      </c>
      <c r="ET589">
        <v>40.26</v>
      </c>
      <c r="EU589">
        <v>24.73</v>
      </c>
      <c r="EV589">
        <v>34.17</v>
      </c>
      <c r="EW589">
        <v>16.43</v>
      </c>
      <c r="EX589">
        <v>23.96</v>
      </c>
      <c r="EY589">
        <v>23.4</v>
      </c>
      <c r="EZ589">
        <v>17.25</v>
      </c>
      <c r="FA589">
        <v>53.04</v>
      </c>
      <c r="FB589">
        <v>36.22</v>
      </c>
      <c r="FC589">
        <v>42.54</v>
      </c>
      <c r="FD589">
        <v>12.17</v>
      </c>
      <c r="FE589">
        <v>10.88</v>
      </c>
      <c r="FF589" t="s">
        <v>686</v>
      </c>
      <c r="FG589" t="s">
        <v>686</v>
      </c>
      <c r="FH589">
        <v>24.78</v>
      </c>
    </row>
    <row r="590" spans="1:164">
      <c r="A590" s="122">
        <v>43956</v>
      </c>
      <c r="B590">
        <v>31.98</v>
      </c>
      <c r="C590">
        <v>17.920000000000002</v>
      </c>
      <c r="D590">
        <v>9</v>
      </c>
      <c r="E590">
        <v>12.12</v>
      </c>
      <c r="F590">
        <v>50.77</v>
      </c>
      <c r="G590">
        <v>35.9</v>
      </c>
      <c r="H590">
        <v>22.78</v>
      </c>
      <c r="I590">
        <v>50</v>
      </c>
      <c r="J590">
        <v>48.24</v>
      </c>
      <c r="K590">
        <v>102.99</v>
      </c>
      <c r="L590">
        <v>25.32</v>
      </c>
      <c r="M590" t="s">
        <v>686</v>
      </c>
      <c r="N590">
        <v>58.8</v>
      </c>
      <c r="O590">
        <v>26.58</v>
      </c>
      <c r="P590" t="s">
        <v>686</v>
      </c>
      <c r="Q590">
        <v>30.9</v>
      </c>
      <c r="R590">
        <v>56.81</v>
      </c>
      <c r="S590">
        <v>31.35</v>
      </c>
      <c r="T590">
        <v>111.11</v>
      </c>
      <c r="U590">
        <v>29.07</v>
      </c>
      <c r="V590">
        <v>35.5</v>
      </c>
      <c r="W590">
        <v>34.159999999999997</v>
      </c>
      <c r="X590">
        <v>35.28</v>
      </c>
      <c r="Y590" t="s">
        <v>686</v>
      </c>
      <c r="Z590">
        <v>33.47</v>
      </c>
      <c r="AA590">
        <v>10.050000000000001</v>
      </c>
      <c r="AB590">
        <v>33.9</v>
      </c>
      <c r="AC590">
        <v>25.99</v>
      </c>
      <c r="AD590">
        <v>21.79</v>
      </c>
      <c r="AE590">
        <v>56.76</v>
      </c>
      <c r="AF590">
        <v>124.82</v>
      </c>
      <c r="AG590">
        <v>141</v>
      </c>
      <c r="AH590">
        <v>36.700000000000003</v>
      </c>
      <c r="AI590">
        <v>25.88</v>
      </c>
      <c r="AJ590">
        <v>91.42</v>
      </c>
      <c r="AK590">
        <v>46.8</v>
      </c>
      <c r="AL590">
        <v>28.64</v>
      </c>
      <c r="AM590">
        <v>46.51</v>
      </c>
      <c r="AN590">
        <v>35.82</v>
      </c>
      <c r="AO590">
        <v>12.91</v>
      </c>
      <c r="AP590" t="s">
        <v>686</v>
      </c>
      <c r="AQ590">
        <v>29.89</v>
      </c>
      <c r="AR590">
        <v>20.83</v>
      </c>
      <c r="AS590">
        <v>62.97</v>
      </c>
      <c r="AT590">
        <v>54.78</v>
      </c>
      <c r="AU590">
        <v>154.24</v>
      </c>
      <c r="AV590">
        <v>188.71</v>
      </c>
      <c r="AW590">
        <v>258.93</v>
      </c>
      <c r="AX590">
        <v>41.44</v>
      </c>
      <c r="AY590">
        <v>60.38</v>
      </c>
      <c r="AZ590">
        <v>114.8</v>
      </c>
      <c r="BA590">
        <v>97.5</v>
      </c>
      <c r="BB590">
        <v>83.28</v>
      </c>
      <c r="BC590">
        <v>99.9</v>
      </c>
      <c r="BD590">
        <v>41.58</v>
      </c>
      <c r="BE590">
        <v>189.09</v>
      </c>
      <c r="BF590">
        <v>115.13</v>
      </c>
      <c r="BG590">
        <v>13.97</v>
      </c>
      <c r="BH590">
        <v>91.32</v>
      </c>
      <c r="BI590">
        <v>234.21</v>
      </c>
      <c r="BJ590">
        <v>65.94</v>
      </c>
      <c r="BK590">
        <v>37.96</v>
      </c>
      <c r="BL590">
        <v>241.62</v>
      </c>
      <c r="BM590">
        <v>130.52000000000001</v>
      </c>
      <c r="BN590">
        <v>55.06</v>
      </c>
      <c r="BO590">
        <v>33.33</v>
      </c>
      <c r="BP590">
        <v>146.1</v>
      </c>
      <c r="BQ590">
        <v>47.17</v>
      </c>
      <c r="BR590">
        <v>114.92</v>
      </c>
      <c r="BS590">
        <v>229.23</v>
      </c>
      <c r="BT590">
        <v>86.8</v>
      </c>
      <c r="BU590">
        <v>29.38</v>
      </c>
      <c r="BV590">
        <v>205.74</v>
      </c>
      <c r="BW590">
        <v>94.29</v>
      </c>
      <c r="BX590">
        <v>242.97</v>
      </c>
      <c r="BY590">
        <v>71.31</v>
      </c>
      <c r="BZ590">
        <v>69.2</v>
      </c>
      <c r="CA590">
        <v>62.16</v>
      </c>
      <c r="CB590">
        <v>40.130000000000003</v>
      </c>
      <c r="CC590">
        <v>180.33</v>
      </c>
      <c r="CD590">
        <v>244.74</v>
      </c>
      <c r="CE590">
        <v>28.67</v>
      </c>
      <c r="CF590">
        <v>84.4</v>
      </c>
      <c r="CG590">
        <v>42.58</v>
      </c>
      <c r="CH590">
        <v>78.59</v>
      </c>
      <c r="CI590">
        <v>28.42</v>
      </c>
      <c r="CJ590">
        <v>100.61</v>
      </c>
      <c r="CK590">
        <v>97.21</v>
      </c>
      <c r="CL590">
        <v>5.82</v>
      </c>
      <c r="CM590" t="s">
        <v>1295</v>
      </c>
      <c r="CN590" t="s">
        <v>686</v>
      </c>
      <c r="CO590">
        <v>17.510000000000002</v>
      </c>
      <c r="CP590">
        <v>49.23</v>
      </c>
      <c r="CQ590">
        <v>37.119999999999997</v>
      </c>
      <c r="CR590">
        <v>51.75</v>
      </c>
      <c r="CS590">
        <v>14.37</v>
      </c>
      <c r="CT590">
        <v>9.5399999999999991</v>
      </c>
      <c r="CU590" t="s">
        <v>686</v>
      </c>
      <c r="CV590">
        <v>7.55</v>
      </c>
      <c r="CW590">
        <v>4.1100000000000003</v>
      </c>
      <c r="CX590" t="s">
        <v>686</v>
      </c>
      <c r="CY590">
        <v>74.650000000000006</v>
      </c>
      <c r="CZ590">
        <v>51.23</v>
      </c>
      <c r="DA590">
        <v>61.72</v>
      </c>
      <c r="DB590">
        <v>147.44999999999999</v>
      </c>
      <c r="DC590">
        <v>142.51</v>
      </c>
      <c r="DD590">
        <v>36.24</v>
      </c>
      <c r="DE590">
        <v>77.5</v>
      </c>
      <c r="DF590">
        <v>50.29</v>
      </c>
      <c r="DG590">
        <v>33.76</v>
      </c>
      <c r="DH590">
        <v>49.82</v>
      </c>
      <c r="DI590">
        <v>9.9499999999999993</v>
      </c>
      <c r="DJ590">
        <v>33.36</v>
      </c>
      <c r="DK590">
        <v>134.38</v>
      </c>
      <c r="DL590">
        <v>116.18</v>
      </c>
      <c r="DM590">
        <v>51.78</v>
      </c>
      <c r="DN590">
        <v>34.840000000000003</v>
      </c>
      <c r="DO590">
        <v>32.14</v>
      </c>
      <c r="DP590">
        <v>57.64</v>
      </c>
      <c r="DQ590">
        <v>113.26</v>
      </c>
      <c r="DR590">
        <v>55.36</v>
      </c>
      <c r="DS590">
        <v>36.82</v>
      </c>
      <c r="DT590">
        <v>171.82</v>
      </c>
      <c r="DU590">
        <v>146.35</v>
      </c>
      <c r="DV590">
        <v>199.88</v>
      </c>
      <c r="DW590">
        <v>36.21</v>
      </c>
      <c r="DX590">
        <v>49.94</v>
      </c>
      <c r="DY590">
        <v>117.51</v>
      </c>
      <c r="DZ590">
        <v>131.61000000000001</v>
      </c>
      <c r="EA590">
        <v>34.200000000000003</v>
      </c>
      <c r="EB590">
        <v>43.62</v>
      </c>
      <c r="EC590">
        <v>61.61</v>
      </c>
      <c r="ED590">
        <v>65.89</v>
      </c>
      <c r="EE590">
        <v>30.01</v>
      </c>
      <c r="EF590">
        <v>27.59</v>
      </c>
      <c r="EG590">
        <v>25.57</v>
      </c>
      <c r="EH590">
        <v>44.54</v>
      </c>
      <c r="EI590">
        <v>20.399999999999999</v>
      </c>
      <c r="EJ590">
        <v>31.28</v>
      </c>
      <c r="EK590">
        <v>105.03</v>
      </c>
      <c r="EL590">
        <v>17.190000000000001</v>
      </c>
      <c r="EM590">
        <v>25.35</v>
      </c>
      <c r="EN590">
        <v>32.17</v>
      </c>
      <c r="EO590">
        <v>77.790000000000006</v>
      </c>
      <c r="EP590">
        <v>119.07</v>
      </c>
      <c r="EQ590">
        <v>44.09</v>
      </c>
      <c r="ER590">
        <v>41.8</v>
      </c>
      <c r="ES590">
        <v>27.36</v>
      </c>
      <c r="ET590">
        <v>38.67</v>
      </c>
      <c r="EU590">
        <v>24.53</v>
      </c>
      <c r="EV590">
        <v>33.6</v>
      </c>
      <c r="EW590">
        <v>15.98</v>
      </c>
      <c r="EX590">
        <v>23.52</v>
      </c>
      <c r="EY590">
        <v>23.13</v>
      </c>
      <c r="EZ590">
        <v>16.86</v>
      </c>
      <c r="FA590">
        <v>52.71</v>
      </c>
      <c r="FB590">
        <v>36.15</v>
      </c>
      <c r="FC590">
        <v>42.22</v>
      </c>
      <c r="FD590">
        <v>11.76</v>
      </c>
      <c r="FE590">
        <v>10.57</v>
      </c>
      <c r="FF590" t="s">
        <v>686</v>
      </c>
      <c r="FG590" t="s">
        <v>686</v>
      </c>
      <c r="FH590">
        <v>24.25</v>
      </c>
    </row>
    <row r="591" spans="1:164">
      <c r="A591" s="122">
        <v>43957</v>
      </c>
      <c r="B591">
        <v>31.74</v>
      </c>
      <c r="C591">
        <v>17.89</v>
      </c>
      <c r="D591">
        <v>9.07</v>
      </c>
      <c r="E591">
        <v>11.94</v>
      </c>
      <c r="F591">
        <v>48.87</v>
      </c>
      <c r="G591">
        <v>35.06</v>
      </c>
      <c r="H591">
        <v>22.07</v>
      </c>
      <c r="I591">
        <v>48.08</v>
      </c>
      <c r="J591">
        <v>47.56</v>
      </c>
      <c r="K591">
        <v>101.05</v>
      </c>
      <c r="L591">
        <v>24.43</v>
      </c>
      <c r="M591" t="s">
        <v>686</v>
      </c>
      <c r="N591">
        <v>54</v>
      </c>
      <c r="O591">
        <v>25.37</v>
      </c>
      <c r="P591" t="s">
        <v>686</v>
      </c>
      <c r="Q591">
        <v>30.2</v>
      </c>
      <c r="R591">
        <v>55.95</v>
      </c>
      <c r="S591">
        <v>30.67</v>
      </c>
      <c r="T591">
        <v>109.35</v>
      </c>
      <c r="U591">
        <v>28.33</v>
      </c>
      <c r="V591">
        <v>34.85</v>
      </c>
      <c r="W591">
        <v>33.19</v>
      </c>
      <c r="X591">
        <v>34.35</v>
      </c>
      <c r="Y591" t="s">
        <v>686</v>
      </c>
      <c r="Z591">
        <v>32.49</v>
      </c>
      <c r="AA591">
        <v>10.75</v>
      </c>
      <c r="AB591">
        <v>32.86</v>
      </c>
      <c r="AC591">
        <v>24.96</v>
      </c>
      <c r="AD591">
        <v>21.32</v>
      </c>
      <c r="AE591">
        <v>54.83</v>
      </c>
      <c r="AF591">
        <v>120.38</v>
      </c>
      <c r="AG591">
        <v>136.18</v>
      </c>
      <c r="AH591">
        <v>35.43</v>
      </c>
      <c r="AI591">
        <v>25.03</v>
      </c>
      <c r="AJ591">
        <v>87.99</v>
      </c>
      <c r="AK591">
        <v>46.18</v>
      </c>
      <c r="AL591">
        <v>27.85</v>
      </c>
      <c r="AM591">
        <v>43.32</v>
      </c>
      <c r="AN591">
        <v>34.700000000000003</v>
      </c>
      <c r="AO591">
        <v>13.85</v>
      </c>
      <c r="AP591" t="s">
        <v>686</v>
      </c>
      <c r="AQ591">
        <v>28.7</v>
      </c>
      <c r="AR591">
        <v>18.78</v>
      </c>
      <c r="AS591">
        <v>63.32</v>
      </c>
      <c r="AT591">
        <v>53.2</v>
      </c>
      <c r="AU591">
        <v>155.13999999999999</v>
      </c>
      <c r="AV591">
        <v>185.78</v>
      </c>
      <c r="AW591">
        <v>257.26</v>
      </c>
      <c r="AX591">
        <v>42.09</v>
      </c>
      <c r="AY591">
        <v>60.26</v>
      </c>
      <c r="AZ591">
        <v>113.78</v>
      </c>
      <c r="BA591">
        <v>97.99</v>
      </c>
      <c r="BB591">
        <v>83.19</v>
      </c>
      <c r="BC591">
        <v>98.91</v>
      </c>
      <c r="BD591">
        <v>42.03</v>
      </c>
      <c r="BE591">
        <v>187.82</v>
      </c>
      <c r="BF591">
        <v>113.64</v>
      </c>
      <c r="BG591">
        <v>14.15</v>
      </c>
      <c r="BH591">
        <v>92.03</v>
      </c>
      <c r="BI591">
        <v>236.05</v>
      </c>
      <c r="BJ591">
        <v>66.790000000000006</v>
      </c>
      <c r="BK591">
        <v>38.03</v>
      </c>
      <c r="BL591">
        <v>243.36</v>
      </c>
      <c r="BM591">
        <v>132.05000000000001</v>
      </c>
      <c r="BN591">
        <v>55.33</v>
      </c>
      <c r="BO591">
        <v>32.729999999999997</v>
      </c>
      <c r="BP591">
        <v>148.55000000000001</v>
      </c>
      <c r="BQ591">
        <v>47.63</v>
      </c>
      <c r="BR591">
        <v>117.07</v>
      </c>
      <c r="BS591">
        <v>232.04</v>
      </c>
      <c r="BT591">
        <v>86.59</v>
      </c>
      <c r="BU591">
        <v>30.59</v>
      </c>
      <c r="BV591">
        <v>206.95</v>
      </c>
      <c r="BW591">
        <v>94.97</v>
      </c>
      <c r="BX591">
        <v>245.99</v>
      </c>
      <c r="BY591">
        <v>71.88</v>
      </c>
      <c r="BZ591">
        <v>69.959999999999994</v>
      </c>
      <c r="CA591">
        <v>63.16</v>
      </c>
      <c r="CB591">
        <v>40.549999999999997</v>
      </c>
      <c r="CC591">
        <v>181.38</v>
      </c>
      <c r="CD591">
        <v>247.07</v>
      </c>
      <c r="CE591">
        <v>28.91</v>
      </c>
      <c r="CF591">
        <v>85.4</v>
      </c>
      <c r="CG591">
        <v>42.9</v>
      </c>
      <c r="CH591">
        <v>79.48</v>
      </c>
      <c r="CI591">
        <v>28.69</v>
      </c>
      <c r="CJ591">
        <v>101.57</v>
      </c>
      <c r="CK591">
        <v>98.25</v>
      </c>
      <c r="CL591">
        <v>5.59</v>
      </c>
      <c r="CM591" t="s">
        <v>1296</v>
      </c>
      <c r="CN591" t="s">
        <v>686</v>
      </c>
      <c r="CO591">
        <v>16.2</v>
      </c>
      <c r="CP591">
        <v>47.88</v>
      </c>
      <c r="CQ591">
        <v>36.15</v>
      </c>
      <c r="CR591">
        <v>49.91</v>
      </c>
      <c r="CS591">
        <v>13.98</v>
      </c>
      <c r="CT591">
        <v>9.2200000000000006</v>
      </c>
      <c r="CU591" t="s">
        <v>686</v>
      </c>
      <c r="CV591">
        <v>8.0299999999999994</v>
      </c>
      <c r="CW591">
        <v>4.01</v>
      </c>
      <c r="CX591" t="s">
        <v>686</v>
      </c>
      <c r="CY591">
        <v>70.849999999999994</v>
      </c>
      <c r="CZ591">
        <v>53.95</v>
      </c>
      <c r="DA591">
        <v>60.87</v>
      </c>
      <c r="DB591">
        <v>144.43</v>
      </c>
      <c r="DC591">
        <v>140.47999999999999</v>
      </c>
      <c r="DD591">
        <v>36.1</v>
      </c>
      <c r="DE591">
        <v>76</v>
      </c>
      <c r="DF591">
        <v>49.27</v>
      </c>
      <c r="DG591">
        <v>33.51</v>
      </c>
      <c r="DH591">
        <v>49.44</v>
      </c>
      <c r="DI591">
        <v>9.33</v>
      </c>
      <c r="DJ591">
        <v>32.93</v>
      </c>
      <c r="DK591">
        <v>133.19999999999999</v>
      </c>
      <c r="DL591">
        <v>114.67</v>
      </c>
      <c r="DM591">
        <v>50.9</v>
      </c>
      <c r="DN591">
        <v>34.35</v>
      </c>
      <c r="DO591">
        <v>31.71</v>
      </c>
      <c r="DP591">
        <v>57.01</v>
      </c>
      <c r="DQ591">
        <v>113.24</v>
      </c>
      <c r="DR591">
        <v>57.03</v>
      </c>
      <c r="DS591">
        <v>36.6</v>
      </c>
      <c r="DT591">
        <v>172.88</v>
      </c>
      <c r="DU591">
        <v>144.78</v>
      </c>
      <c r="DV591">
        <v>199.48</v>
      </c>
      <c r="DW591">
        <v>36.31</v>
      </c>
      <c r="DX591">
        <v>49.35</v>
      </c>
      <c r="DY591">
        <v>116.79</v>
      </c>
      <c r="DZ591">
        <v>130.75</v>
      </c>
      <c r="EA591">
        <v>33.85</v>
      </c>
      <c r="EB591">
        <v>43.29</v>
      </c>
      <c r="EC591">
        <v>61.48</v>
      </c>
      <c r="ED591">
        <v>66.45</v>
      </c>
      <c r="EE591">
        <v>29.96</v>
      </c>
      <c r="EF591">
        <v>27.35</v>
      </c>
      <c r="EG591">
        <v>25.38</v>
      </c>
      <c r="EH591">
        <v>44.86</v>
      </c>
      <c r="EI591">
        <v>20.21</v>
      </c>
      <c r="EJ591">
        <v>31.01</v>
      </c>
      <c r="EK591">
        <v>104.89</v>
      </c>
      <c r="EL591">
        <v>17.29</v>
      </c>
      <c r="EM591">
        <v>25.03</v>
      </c>
      <c r="EN591">
        <v>31.71</v>
      </c>
      <c r="EO591">
        <v>76.84</v>
      </c>
      <c r="EP591">
        <v>119.2</v>
      </c>
      <c r="EQ591">
        <v>44.08</v>
      </c>
      <c r="ER591">
        <v>41.78</v>
      </c>
      <c r="ES591">
        <v>27.69</v>
      </c>
      <c r="ET591">
        <v>39.21</v>
      </c>
      <c r="EU591">
        <v>24.69</v>
      </c>
      <c r="EV591">
        <v>34.479999999999997</v>
      </c>
      <c r="EW591">
        <v>16.29</v>
      </c>
      <c r="EX591">
        <v>23.82</v>
      </c>
      <c r="EY591">
        <v>23.55</v>
      </c>
      <c r="EZ591">
        <v>16.649999999999999</v>
      </c>
      <c r="FA591">
        <v>53.2</v>
      </c>
      <c r="FB591">
        <v>36.61</v>
      </c>
      <c r="FC591">
        <v>42.55</v>
      </c>
      <c r="FD591">
        <v>11.54</v>
      </c>
      <c r="FE591">
        <v>10.78</v>
      </c>
      <c r="FF591" t="s">
        <v>686</v>
      </c>
      <c r="FG591" t="s">
        <v>686</v>
      </c>
      <c r="FH591">
        <v>25</v>
      </c>
    </row>
    <row r="592" spans="1:164">
      <c r="A592" s="122">
        <v>43958</v>
      </c>
      <c r="B592">
        <v>32.14</v>
      </c>
      <c r="C592">
        <v>17.899999999999999</v>
      </c>
      <c r="D592">
        <v>9.2200000000000006</v>
      </c>
      <c r="E592">
        <v>12.1</v>
      </c>
      <c r="F592">
        <v>50.26</v>
      </c>
      <c r="G592">
        <v>35.68</v>
      </c>
      <c r="H592">
        <v>22.73</v>
      </c>
      <c r="I592">
        <v>49.72</v>
      </c>
      <c r="J592">
        <v>48.27</v>
      </c>
      <c r="K592">
        <v>103.09</v>
      </c>
      <c r="L592">
        <v>25.37</v>
      </c>
      <c r="M592" t="s">
        <v>686</v>
      </c>
      <c r="N592">
        <v>56.26</v>
      </c>
      <c r="O592">
        <v>27.2</v>
      </c>
      <c r="P592" t="s">
        <v>686</v>
      </c>
      <c r="Q592">
        <v>30.95</v>
      </c>
      <c r="R592">
        <v>57.37</v>
      </c>
      <c r="S592">
        <v>31.25</v>
      </c>
      <c r="T592">
        <v>111.85</v>
      </c>
      <c r="U592">
        <v>28.8</v>
      </c>
      <c r="V592">
        <v>35.630000000000003</v>
      </c>
      <c r="W592">
        <v>33.26</v>
      </c>
      <c r="X592">
        <v>34.81</v>
      </c>
      <c r="Y592" t="s">
        <v>686</v>
      </c>
      <c r="Z592">
        <v>32.590000000000003</v>
      </c>
      <c r="AA592">
        <v>10.15</v>
      </c>
      <c r="AB592">
        <v>33.93</v>
      </c>
      <c r="AC592">
        <v>26.06</v>
      </c>
      <c r="AD592">
        <v>21.82</v>
      </c>
      <c r="AE592">
        <v>55.05</v>
      </c>
      <c r="AF592">
        <v>121.13</v>
      </c>
      <c r="AG592">
        <v>136.84</v>
      </c>
      <c r="AH592">
        <v>35.619999999999997</v>
      </c>
      <c r="AI592">
        <v>25.31</v>
      </c>
      <c r="AJ592">
        <v>88.4</v>
      </c>
      <c r="AK592">
        <v>46.82</v>
      </c>
      <c r="AL592">
        <v>27.96</v>
      </c>
      <c r="AM592">
        <v>43.51</v>
      </c>
      <c r="AN592">
        <v>34.729999999999997</v>
      </c>
      <c r="AO592">
        <v>13.76</v>
      </c>
      <c r="AP592" t="s">
        <v>686</v>
      </c>
      <c r="AQ592">
        <v>28.85</v>
      </c>
      <c r="AR592">
        <v>18.86</v>
      </c>
      <c r="AS592">
        <v>63.38</v>
      </c>
      <c r="AT592">
        <v>53.29</v>
      </c>
      <c r="AU592">
        <v>155.72</v>
      </c>
      <c r="AV592">
        <v>185.29</v>
      </c>
      <c r="AW592">
        <v>263.02999999999997</v>
      </c>
      <c r="AX592">
        <v>42.33</v>
      </c>
      <c r="AY592">
        <v>59.74</v>
      </c>
      <c r="AZ592">
        <v>114.64</v>
      </c>
      <c r="BA592">
        <v>98.14</v>
      </c>
      <c r="BB592">
        <v>85.18</v>
      </c>
      <c r="BC592">
        <v>98.9</v>
      </c>
      <c r="BD592">
        <v>41.47</v>
      </c>
      <c r="BE592">
        <v>188.1</v>
      </c>
      <c r="BF592">
        <v>113.39</v>
      </c>
      <c r="BG592">
        <v>14.15</v>
      </c>
      <c r="BH592">
        <v>93.41</v>
      </c>
      <c r="BI592">
        <v>239.42</v>
      </c>
      <c r="BJ592">
        <v>70</v>
      </c>
      <c r="BK592">
        <v>38.32</v>
      </c>
      <c r="BL592">
        <v>247.74</v>
      </c>
      <c r="BM592">
        <v>133.25</v>
      </c>
      <c r="BN592">
        <v>56.6</v>
      </c>
      <c r="BO592">
        <v>31.09</v>
      </c>
      <c r="BP592">
        <v>151.75</v>
      </c>
      <c r="BQ592">
        <v>48.77</v>
      </c>
      <c r="BR592">
        <v>121.27</v>
      </c>
      <c r="BS592">
        <v>234.13</v>
      </c>
      <c r="BT592">
        <v>88.03</v>
      </c>
      <c r="BU592">
        <v>30.87</v>
      </c>
      <c r="BV592">
        <v>210.23</v>
      </c>
      <c r="BW592">
        <v>96.2</v>
      </c>
      <c r="BX592">
        <v>252.39</v>
      </c>
      <c r="BY592">
        <v>73.23</v>
      </c>
      <c r="BZ592">
        <v>72.06</v>
      </c>
      <c r="CA592">
        <v>65.31</v>
      </c>
      <c r="CB592">
        <v>42.24</v>
      </c>
      <c r="CC592">
        <v>185.27</v>
      </c>
      <c r="CD592">
        <v>251.06</v>
      </c>
      <c r="CE592">
        <v>30.17</v>
      </c>
      <c r="CF592">
        <v>86.53</v>
      </c>
      <c r="CG592">
        <v>44.44</v>
      </c>
      <c r="CH592">
        <v>80.69</v>
      </c>
      <c r="CI592">
        <v>29.48</v>
      </c>
      <c r="CJ592">
        <v>103.57</v>
      </c>
      <c r="CK592">
        <v>99.78</v>
      </c>
      <c r="CL592">
        <v>5.5</v>
      </c>
      <c r="CM592" t="s">
        <v>1297</v>
      </c>
      <c r="CN592" t="s">
        <v>686</v>
      </c>
      <c r="CO592">
        <v>15.56</v>
      </c>
      <c r="CP592">
        <v>48.98</v>
      </c>
      <c r="CQ592">
        <v>37.090000000000003</v>
      </c>
      <c r="CR592">
        <v>50.65</v>
      </c>
      <c r="CS592">
        <v>14.17</v>
      </c>
      <c r="CT592">
        <v>9.32</v>
      </c>
      <c r="CU592" t="s">
        <v>686</v>
      </c>
      <c r="CV592">
        <v>7.83</v>
      </c>
      <c r="CW592">
        <v>4.05</v>
      </c>
      <c r="CX592" t="s">
        <v>686</v>
      </c>
      <c r="CY592">
        <v>74.06</v>
      </c>
      <c r="CZ592">
        <v>51.42</v>
      </c>
      <c r="DA592">
        <v>61.58</v>
      </c>
      <c r="DB592">
        <v>146.05000000000001</v>
      </c>
      <c r="DC592">
        <v>142.72</v>
      </c>
      <c r="DD592">
        <v>36.51</v>
      </c>
      <c r="DE592">
        <v>76.989999999999995</v>
      </c>
      <c r="DF592">
        <v>49.89</v>
      </c>
      <c r="DG592">
        <v>33.659999999999997</v>
      </c>
      <c r="DH592">
        <v>49.64</v>
      </c>
      <c r="DI592">
        <v>9.64</v>
      </c>
      <c r="DJ592">
        <v>33.57</v>
      </c>
      <c r="DK592">
        <v>135.88</v>
      </c>
      <c r="DL592">
        <v>116.21</v>
      </c>
      <c r="DM592">
        <v>51.47</v>
      </c>
      <c r="DN592">
        <v>34.590000000000003</v>
      </c>
      <c r="DO592">
        <v>32.159999999999997</v>
      </c>
      <c r="DP592">
        <v>56.85</v>
      </c>
      <c r="DQ592">
        <v>115.02</v>
      </c>
      <c r="DR592">
        <v>58.37</v>
      </c>
      <c r="DS592">
        <v>36.880000000000003</v>
      </c>
      <c r="DT592">
        <v>175.08</v>
      </c>
      <c r="DU592">
        <v>144.46</v>
      </c>
      <c r="DV592">
        <v>202.65</v>
      </c>
      <c r="DW592">
        <v>36.53</v>
      </c>
      <c r="DX592">
        <v>49.62</v>
      </c>
      <c r="DY592">
        <v>116.98</v>
      </c>
      <c r="DZ592">
        <v>130.46</v>
      </c>
      <c r="EA592">
        <v>33.72</v>
      </c>
      <c r="EB592">
        <v>44.11</v>
      </c>
      <c r="EC592">
        <v>61.31</v>
      </c>
      <c r="ED592">
        <v>66.77</v>
      </c>
      <c r="EE592">
        <v>30.21</v>
      </c>
      <c r="EF592">
        <v>27.3</v>
      </c>
      <c r="EG592">
        <v>25.4</v>
      </c>
      <c r="EH592">
        <v>45.38</v>
      </c>
      <c r="EI592">
        <v>20.38</v>
      </c>
      <c r="EJ592">
        <v>31.6</v>
      </c>
      <c r="EK592">
        <v>106.38</v>
      </c>
      <c r="EL592">
        <v>17.47</v>
      </c>
      <c r="EM592">
        <v>25.73</v>
      </c>
      <c r="EN592">
        <v>32.22</v>
      </c>
      <c r="EO592">
        <v>77.98</v>
      </c>
      <c r="EP592">
        <v>119.95</v>
      </c>
      <c r="EQ592">
        <v>44.83</v>
      </c>
      <c r="ER592">
        <v>41.62</v>
      </c>
      <c r="ES592">
        <v>28</v>
      </c>
      <c r="ET592">
        <v>37.47</v>
      </c>
      <c r="EU592">
        <v>24.38</v>
      </c>
      <c r="EV592">
        <v>33.479999999999997</v>
      </c>
      <c r="EW592">
        <v>15.71</v>
      </c>
      <c r="EX592">
        <v>23.27</v>
      </c>
      <c r="EY592">
        <v>23.11</v>
      </c>
      <c r="EZ592">
        <v>16.21</v>
      </c>
      <c r="FA592">
        <v>52.66</v>
      </c>
      <c r="FB592">
        <v>36.11</v>
      </c>
      <c r="FC592">
        <v>41.93</v>
      </c>
      <c r="FD592">
        <v>11.09</v>
      </c>
      <c r="FE592">
        <v>10.39</v>
      </c>
      <c r="FF592" t="s">
        <v>686</v>
      </c>
      <c r="FG592" t="s">
        <v>686</v>
      </c>
      <c r="FH592">
        <v>23.92</v>
      </c>
    </row>
    <row r="593" spans="1:164">
      <c r="A593" s="122">
        <v>43959</v>
      </c>
      <c r="B593">
        <v>32.54</v>
      </c>
      <c r="C593">
        <v>17.96</v>
      </c>
      <c r="D593">
        <v>9.34</v>
      </c>
      <c r="E593">
        <v>12.37</v>
      </c>
      <c r="F593">
        <v>51.42</v>
      </c>
      <c r="G593">
        <v>37.31</v>
      </c>
      <c r="H593">
        <v>23.54</v>
      </c>
      <c r="I593">
        <v>50.91</v>
      </c>
      <c r="J593">
        <v>49.14</v>
      </c>
      <c r="K593">
        <v>105.42</v>
      </c>
      <c r="L593">
        <v>26</v>
      </c>
      <c r="M593" t="s">
        <v>686</v>
      </c>
      <c r="N593">
        <v>64.77</v>
      </c>
      <c r="O593">
        <v>28.67</v>
      </c>
      <c r="P593" t="s">
        <v>686</v>
      </c>
      <c r="Q593">
        <v>31.7</v>
      </c>
      <c r="R593">
        <v>58.53</v>
      </c>
      <c r="S593">
        <v>32.47</v>
      </c>
      <c r="T593">
        <v>114.32</v>
      </c>
      <c r="U593">
        <v>30.03</v>
      </c>
      <c r="V593">
        <v>36.69</v>
      </c>
      <c r="W593">
        <v>35.17</v>
      </c>
      <c r="X593">
        <v>36.54</v>
      </c>
      <c r="Y593" t="s">
        <v>686</v>
      </c>
      <c r="Z593">
        <v>34.42</v>
      </c>
      <c r="AA593">
        <v>10.199999999999999</v>
      </c>
      <c r="AB593">
        <v>34.880000000000003</v>
      </c>
      <c r="AC593">
        <v>27.18</v>
      </c>
      <c r="AD593">
        <v>22.29</v>
      </c>
      <c r="AE593">
        <v>56.16</v>
      </c>
      <c r="AF593">
        <v>123.79</v>
      </c>
      <c r="AG593">
        <v>139.80000000000001</v>
      </c>
      <c r="AH593">
        <v>36.409999999999997</v>
      </c>
      <c r="AI593">
        <v>26.1</v>
      </c>
      <c r="AJ593">
        <v>90.42</v>
      </c>
      <c r="AK593">
        <v>48.23</v>
      </c>
      <c r="AL593">
        <v>28.68</v>
      </c>
      <c r="AM593">
        <v>45.54</v>
      </c>
      <c r="AN593">
        <v>35.39</v>
      </c>
      <c r="AO593">
        <v>13.19</v>
      </c>
      <c r="AP593" t="s">
        <v>686</v>
      </c>
      <c r="AQ593">
        <v>29.35</v>
      </c>
      <c r="AR593">
        <v>20.04</v>
      </c>
      <c r="AS593">
        <v>64.7</v>
      </c>
      <c r="AT593">
        <v>54.02</v>
      </c>
      <c r="AU593">
        <v>157.54</v>
      </c>
      <c r="AV593">
        <v>189.95</v>
      </c>
      <c r="AW593">
        <v>262.97000000000003</v>
      </c>
      <c r="AX593">
        <v>44.01</v>
      </c>
      <c r="AY593">
        <v>60.19</v>
      </c>
      <c r="AZ593">
        <v>115.88</v>
      </c>
      <c r="BA593">
        <v>99.57</v>
      </c>
      <c r="BB593">
        <v>85.99</v>
      </c>
      <c r="BC593">
        <v>99.41</v>
      </c>
      <c r="BD593">
        <v>41.81</v>
      </c>
      <c r="BE593">
        <v>189.26</v>
      </c>
      <c r="BF593">
        <v>114.74</v>
      </c>
      <c r="BG593">
        <v>13.99</v>
      </c>
      <c r="BH593">
        <v>94.78</v>
      </c>
      <c r="BI593">
        <v>243.22</v>
      </c>
      <c r="BJ593">
        <v>71.540000000000006</v>
      </c>
      <c r="BK593">
        <v>39.14</v>
      </c>
      <c r="BL593">
        <v>251.41</v>
      </c>
      <c r="BM593">
        <v>136.65</v>
      </c>
      <c r="BN593">
        <v>58.3</v>
      </c>
      <c r="BO593">
        <v>29.86</v>
      </c>
      <c r="BP593">
        <v>153.68</v>
      </c>
      <c r="BQ593">
        <v>49.48</v>
      </c>
      <c r="BR593">
        <v>123.17</v>
      </c>
      <c r="BS593">
        <v>241.04</v>
      </c>
      <c r="BT593">
        <v>89.49</v>
      </c>
      <c r="BU593">
        <v>32.21</v>
      </c>
      <c r="BV593">
        <v>213.29</v>
      </c>
      <c r="BW593">
        <v>98.25</v>
      </c>
      <c r="BX593">
        <v>254.43</v>
      </c>
      <c r="BY593">
        <v>74.349999999999994</v>
      </c>
      <c r="BZ593">
        <v>72.98</v>
      </c>
      <c r="CA593">
        <v>66.13</v>
      </c>
      <c r="CB593">
        <v>42.23</v>
      </c>
      <c r="CC593">
        <v>188.42</v>
      </c>
      <c r="CD593">
        <v>254.34</v>
      </c>
      <c r="CE593">
        <v>30.39</v>
      </c>
      <c r="CF593">
        <v>88.19</v>
      </c>
      <c r="CG593">
        <v>44.88</v>
      </c>
      <c r="CH593">
        <v>83.17</v>
      </c>
      <c r="CI593">
        <v>29.79</v>
      </c>
      <c r="CJ593">
        <v>104.76</v>
      </c>
      <c r="CK593">
        <v>103.17</v>
      </c>
      <c r="CL593">
        <v>5.8</v>
      </c>
      <c r="CM593" t="s">
        <v>1298</v>
      </c>
      <c r="CN593" t="s">
        <v>686</v>
      </c>
      <c r="CO593">
        <v>17.38</v>
      </c>
      <c r="CP593">
        <v>51.23</v>
      </c>
      <c r="CQ593">
        <v>38.78</v>
      </c>
      <c r="CR593">
        <v>53.59</v>
      </c>
      <c r="CS593">
        <v>15.1</v>
      </c>
      <c r="CT593">
        <v>9.92</v>
      </c>
      <c r="CU593" t="s">
        <v>686</v>
      </c>
      <c r="CV593">
        <v>6.92</v>
      </c>
      <c r="CW593">
        <v>4.16</v>
      </c>
      <c r="CX593" t="s">
        <v>686</v>
      </c>
      <c r="CY593">
        <v>80.760000000000005</v>
      </c>
      <c r="CZ593">
        <v>46.81</v>
      </c>
      <c r="DA593">
        <v>63.11</v>
      </c>
      <c r="DB593">
        <v>151.76</v>
      </c>
      <c r="DC593">
        <v>147.61000000000001</v>
      </c>
      <c r="DD593">
        <v>37.94</v>
      </c>
      <c r="DE593">
        <v>81.5</v>
      </c>
      <c r="DF593">
        <v>52.25</v>
      </c>
      <c r="DG593">
        <v>34.14</v>
      </c>
      <c r="DH593">
        <v>50.81</v>
      </c>
      <c r="DI593">
        <v>10.76</v>
      </c>
      <c r="DJ593">
        <v>34.54</v>
      </c>
      <c r="DK593">
        <v>138.49</v>
      </c>
      <c r="DL593">
        <v>119.39</v>
      </c>
      <c r="DM593">
        <v>53.01</v>
      </c>
      <c r="DN593">
        <v>35.04</v>
      </c>
      <c r="DO593">
        <v>33.03</v>
      </c>
      <c r="DP593">
        <v>58.12</v>
      </c>
      <c r="DQ593">
        <v>117.26</v>
      </c>
      <c r="DR593">
        <v>60.23</v>
      </c>
      <c r="DS593">
        <v>38.630000000000003</v>
      </c>
      <c r="DT593">
        <v>179.31</v>
      </c>
      <c r="DU593">
        <v>147.94999999999999</v>
      </c>
      <c r="DV593">
        <v>206.54</v>
      </c>
      <c r="DW593">
        <v>38.03</v>
      </c>
      <c r="DX593">
        <v>50.61</v>
      </c>
      <c r="DY593">
        <v>120.38</v>
      </c>
      <c r="DZ593">
        <v>133.71</v>
      </c>
      <c r="EA593">
        <v>34.520000000000003</v>
      </c>
      <c r="EB593">
        <v>45.37</v>
      </c>
      <c r="EC593">
        <v>62.82</v>
      </c>
      <c r="ED593">
        <v>69.5</v>
      </c>
      <c r="EE593">
        <v>31.1</v>
      </c>
      <c r="EF593">
        <v>27.93</v>
      </c>
      <c r="EG593">
        <v>26.07</v>
      </c>
      <c r="EH593">
        <v>46.38</v>
      </c>
      <c r="EI593">
        <v>20.82</v>
      </c>
      <c r="EJ593">
        <v>33.06</v>
      </c>
      <c r="EK593">
        <v>108.92</v>
      </c>
      <c r="EL593">
        <v>18.11</v>
      </c>
      <c r="EM593">
        <v>26.99</v>
      </c>
      <c r="EN593">
        <v>32.69</v>
      </c>
      <c r="EO593">
        <v>81.05</v>
      </c>
      <c r="EP593">
        <v>121.97</v>
      </c>
      <c r="EQ593">
        <v>47.49</v>
      </c>
      <c r="ER593">
        <v>42.35</v>
      </c>
      <c r="ES593">
        <v>28.7</v>
      </c>
      <c r="ET593">
        <v>34.950000000000003</v>
      </c>
      <c r="EU593">
        <v>23.97</v>
      </c>
      <c r="EV593">
        <v>31.57</v>
      </c>
      <c r="EW593">
        <v>14.92</v>
      </c>
      <c r="EX593">
        <v>22.48</v>
      </c>
      <c r="EY593">
        <v>22.21</v>
      </c>
      <c r="EZ593">
        <v>15.79</v>
      </c>
      <c r="FA593">
        <v>51.67</v>
      </c>
      <c r="FB593">
        <v>34.630000000000003</v>
      </c>
      <c r="FC593">
        <v>40.299999999999997</v>
      </c>
      <c r="FD593">
        <v>10.64</v>
      </c>
      <c r="FE593">
        <v>9.8699999999999992</v>
      </c>
      <c r="FF593" t="s">
        <v>686</v>
      </c>
      <c r="FG593" t="s">
        <v>686</v>
      </c>
      <c r="FH593">
        <v>22.62</v>
      </c>
    </row>
    <row r="594" spans="1:164">
      <c r="A594" s="122">
        <v>43962</v>
      </c>
      <c r="B594">
        <v>32.68</v>
      </c>
      <c r="C594">
        <v>17.97</v>
      </c>
      <c r="D594">
        <v>9.32</v>
      </c>
      <c r="E594">
        <v>12.16</v>
      </c>
      <c r="F594">
        <v>50.95</v>
      </c>
      <c r="G594">
        <v>35.950000000000003</v>
      </c>
      <c r="H594">
        <v>22.99</v>
      </c>
      <c r="I594">
        <v>50.19</v>
      </c>
      <c r="J594">
        <v>48.57</v>
      </c>
      <c r="K594">
        <v>103.72</v>
      </c>
      <c r="L594">
        <v>25.65</v>
      </c>
      <c r="M594" t="s">
        <v>686</v>
      </c>
      <c r="N594">
        <v>56.43</v>
      </c>
      <c r="O594">
        <v>27.45</v>
      </c>
      <c r="P594" t="s">
        <v>686</v>
      </c>
      <c r="Q594">
        <v>31.05</v>
      </c>
      <c r="R594">
        <v>58.51</v>
      </c>
      <c r="S594">
        <v>31.23</v>
      </c>
      <c r="T594">
        <v>112.08</v>
      </c>
      <c r="U594">
        <v>28.96</v>
      </c>
      <c r="V594">
        <v>35.28</v>
      </c>
      <c r="W594">
        <v>33.89</v>
      </c>
      <c r="X594">
        <v>34.979999999999997</v>
      </c>
      <c r="Y594" t="s">
        <v>686</v>
      </c>
      <c r="Z594">
        <v>32.96</v>
      </c>
      <c r="AA594">
        <v>10.1</v>
      </c>
      <c r="AB594">
        <v>34.21</v>
      </c>
      <c r="AC594">
        <v>26.33</v>
      </c>
      <c r="AD594">
        <v>21.86</v>
      </c>
      <c r="AE594">
        <v>55.92</v>
      </c>
      <c r="AF594">
        <v>123.03</v>
      </c>
      <c r="AG594">
        <v>139.02000000000001</v>
      </c>
      <c r="AH594">
        <v>36.229999999999997</v>
      </c>
      <c r="AI594">
        <v>25.83</v>
      </c>
      <c r="AJ594">
        <v>89.92</v>
      </c>
      <c r="AK594">
        <v>47.73</v>
      </c>
      <c r="AL594">
        <v>28.49</v>
      </c>
      <c r="AM594">
        <v>45.11</v>
      </c>
      <c r="AN594">
        <v>35.25</v>
      </c>
      <c r="AO594">
        <v>13.23</v>
      </c>
      <c r="AP594" t="s">
        <v>686</v>
      </c>
      <c r="AQ594">
        <v>29.26</v>
      </c>
      <c r="AR594">
        <v>19.809999999999999</v>
      </c>
      <c r="AS594">
        <v>70.180000000000007</v>
      </c>
      <c r="AT594">
        <v>56.76</v>
      </c>
      <c r="AU594">
        <v>163.38999999999999</v>
      </c>
      <c r="AV594">
        <v>191.3</v>
      </c>
      <c r="AW594">
        <v>267.23</v>
      </c>
      <c r="AX594">
        <v>50.67</v>
      </c>
      <c r="AY594">
        <v>61.1</v>
      </c>
      <c r="AZ594">
        <v>118.27</v>
      </c>
      <c r="BA594">
        <v>104.32</v>
      </c>
      <c r="BB594">
        <v>88.39</v>
      </c>
      <c r="BC594">
        <v>101.12</v>
      </c>
      <c r="BD594">
        <v>43.41</v>
      </c>
      <c r="BE594">
        <v>193.06</v>
      </c>
      <c r="BF594">
        <v>119.48</v>
      </c>
      <c r="BG594">
        <v>13.44</v>
      </c>
      <c r="BH594">
        <v>95.41</v>
      </c>
      <c r="BI594">
        <v>245.58</v>
      </c>
      <c r="BJ594">
        <v>71.739999999999995</v>
      </c>
      <c r="BK594">
        <v>39.020000000000003</v>
      </c>
      <c r="BL594">
        <v>253.14</v>
      </c>
      <c r="BM594">
        <v>136.72</v>
      </c>
      <c r="BN594">
        <v>59.68</v>
      </c>
      <c r="BO594">
        <v>29.12</v>
      </c>
      <c r="BP594">
        <v>155.69</v>
      </c>
      <c r="BQ594">
        <v>49.58</v>
      </c>
      <c r="BR594">
        <v>125</v>
      </c>
      <c r="BS594">
        <v>240.81</v>
      </c>
      <c r="BT594">
        <v>89.52</v>
      </c>
      <c r="BU594">
        <v>32.22</v>
      </c>
      <c r="BV594">
        <v>214.43</v>
      </c>
      <c r="BW594">
        <v>98.39</v>
      </c>
      <c r="BX594">
        <v>258.08</v>
      </c>
      <c r="BY594">
        <v>74.8</v>
      </c>
      <c r="BZ594">
        <v>73.86</v>
      </c>
      <c r="CA594">
        <v>66.95</v>
      </c>
      <c r="CB594">
        <v>43</v>
      </c>
      <c r="CC594">
        <v>187.61</v>
      </c>
      <c r="CD594">
        <v>255.89</v>
      </c>
      <c r="CE594">
        <v>30.76</v>
      </c>
      <c r="CF594">
        <v>89.21</v>
      </c>
      <c r="CG594">
        <v>44.45</v>
      </c>
      <c r="CH594">
        <v>82.47</v>
      </c>
      <c r="CI594">
        <v>29.81</v>
      </c>
      <c r="CJ594">
        <v>106.02</v>
      </c>
      <c r="CK594">
        <v>102.76</v>
      </c>
      <c r="CL594">
        <v>5.69</v>
      </c>
      <c r="CM594" t="s">
        <v>1299</v>
      </c>
      <c r="CN594" t="s">
        <v>686</v>
      </c>
      <c r="CO594">
        <v>16.48</v>
      </c>
      <c r="CP594">
        <v>50.43</v>
      </c>
      <c r="CQ594">
        <v>38.1</v>
      </c>
      <c r="CR594">
        <v>52.43</v>
      </c>
      <c r="CS594">
        <v>14.85</v>
      </c>
      <c r="CT594">
        <v>9.65</v>
      </c>
      <c r="CU594" t="s">
        <v>686</v>
      </c>
      <c r="CV594">
        <v>7.19</v>
      </c>
      <c r="CW594">
        <v>4.0999999999999996</v>
      </c>
      <c r="CX594" t="s">
        <v>686</v>
      </c>
      <c r="CY594">
        <v>78.17</v>
      </c>
      <c r="CZ594">
        <v>48.3</v>
      </c>
      <c r="DA594">
        <v>62.32</v>
      </c>
      <c r="DB594">
        <v>149.57</v>
      </c>
      <c r="DC594">
        <v>145.88999999999999</v>
      </c>
      <c r="DD594">
        <v>37.35</v>
      </c>
      <c r="DE594">
        <v>80.400000000000006</v>
      </c>
      <c r="DF594">
        <v>51.33</v>
      </c>
      <c r="DG594">
        <v>34.07</v>
      </c>
      <c r="DH594">
        <v>50.78</v>
      </c>
      <c r="DI594">
        <v>10.29</v>
      </c>
      <c r="DJ594">
        <v>33.979999999999997</v>
      </c>
      <c r="DK594">
        <v>137.13999999999999</v>
      </c>
      <c r="DL594">
        <v>117.86</v>
      </c>
      <c r="DM594">
        <v>52.38</v>
      </c>
      <c r="DN594">
        <v>35.01</v>
      </c>
      <c r="DO594">
        <v>32.6</v>
      </c>
      <c r="DP594">
        <v>58.04</v>
      </c>
      <c r="DQ594">
        <v>117</v>
      </c>
      <c r="DR594">
        <v>60.57</v>
      </c>
      <c r="DS594">
        <v>38.06</v>
      </c>
      <c r="DT594">
        <v>178.93</v>
      </c>
      <c r="DU594">
        <v>147.55000000000001</v>
      </c>
      <c r="DV594">
        <v>205.76</v>
      </c>
      <c r="DW594">
        <v>37.979999999999997</v>
      </c>
      <c r="DX594">
        <v>50.68</v>
      </c>
      <c r="DY594">
        <v>119.85</v>
      </c>
      <c r="DZ594">
        <v>133.29</v>
      </c>
      <c r="EA594">
        <v>34.46</v>
      </c>
      <c r="EB594">
        <v>45.4</v>
      </c>
      <c r="EC594">
        <v>63.2</v>
      </c>
      <c r="ED594">
        <v>68.64</v>
      </c>
      <c r="EE594">
        <v>31.2</v>
      </c>
      <c r="EF594">
        <v>27.88</v>
      </c>
      <c r="EG594">
        <v>25.97</v>
      </c>
      <c r="EH594">
        <v>46.4</v>
      </c>
      <c r="EI594">
        <v>20.73</v>
      </c>
      <c r="EJ594">
        <v>32.49</v>
      </c>
      <c r="EK594">
        <v>108.83</v>
      </c>
      <c r="EL594">
        <v>17.98</v>
      </c>
      <c r="EM594">
        <v>26.45</v>
      </c>
      <c r="EN594">
        <v>32.94</v>
      </c>
      <c r="EO594">
        <v>79.36</v>
      </c>
      <c r="EP594">
        <v>123.31</v>
      </c>
      <c r="EQ594">
        <v>46.81</v>
      </c>
      <c r="ER594">
        <v>42.75</v>
      </c>
      <c r="ES594">
        <v>28.53</v>
      </c>
      <c r="ET594">
        <v>32.619999999999997</v>
      </c>
      <c r="EU594">
        <v>23.97</v>
      </c>
      <c r="EV594">
        <v>31.95</v>
      </c>
      <c r="EW594">
        <v>14.92</v>
      </c>
      <c r="EX594">
        <v>22.46</v>
      </c>
      <c r="EY594">
        <v>22.41</v>
      </c>
      <c r="EZ594">
        <v>15.52</v>
      </c>
      <c r="FA594">
        <v>51.88</v>
      </c>
      <c r="FB594">
        <v>35.06</v>
      </c>
      <c r="FC594">
        <v>40.54</v>
      </c>
      <c r="FD594">
        <v>10.37</v>
      </c>
      <c r="FE594">
        <v>9.8800000000000008</v>
      </c>
      <c r="FF594" t="s">
        <v>686</v>
      </c>
      <c r="FG594" t="s">
        <v>686</v>
      </c>
      <c r="FH594">
        <v>23.28</v>
      </c>
    </row>
    <row r="595" spans="1:164">
      <c r="A595" s="122">
        <v>43963</v>
      </c>
      <c r="B595">
        <v>31.82</v>
      </c>
      <c r="C595">
        <v>17.940000000000001</v>
      </c>
      <c r="D595">
        <v>9.14</v>
      </c>
      <c r="E595">
        <v>11.84</v>
      </c>
      <c r="F595">
        <v>49.19</v>
      </c>
      <c r="G595">
        <v>34.24</v>
      </c>
      <c r="H595">
        <v>22.1</v>
      </c>
      <c r="I595">
        <v>48.57</v>
      </c>
      <c r="J595">
        <v>47.5</v>
      </c>
      <c r="K595">
        <v>100.35</v>
      </c>
      <c r="L595">
        <v>24.83</v>
      </c>
      <c r="M595" t="s">
        <v>686</v>
      </c>
      <c r="N595">
        <v>47.6</v>
      </c>
      <c r="O595">
        <v>25.01</v>
      </c>
      <c r="P595" t="s">
        <v>686</v>
      </c>
      <c r="Q595">
        <v>30.12</v>
      </c>
      <c r="R595">
        <v>56.93</v>
      </c>
      <c r="S595">
        <v>29.79</v>
      </c>
      <c r="T595">
        <v>108.66</v>
      </c>
      <c r="U595">
        <v>27.51</v>
      </c>
      <c r="V595">
        <v>33.9</v>
      </c>
      <c r="W595">
        <v>31.98</v>
      </c>
      <c r="X595">
        <v>33.19</v>
      </c>
      <c r="Y595" t="s">
        <v>686</v>
      </c>
      <c r="Z595">
        <v>31.2</v>
      </c>
      <c r="AA595">
        <v>10.15</v>
      </c>
      <c r="AB595">
        <v>33.07</v>
      </c>
      <c r="AC595">
        <v>24.66</v>
      </c>
      <c r="AD595">
        <v>21.29</v>
      </c>
      <c r="AE595">
        <v>55.43</v>
      </c>
      <c r="AF595">
        <v>121.7</v>
      </c>
      <c r="AG595">
        <v>137.63</v>
      </c>
      <c r="AH595">
        <v>35.799999999999997</v>
      </c>
      <c r="AI595">
        <v>25.44</v>
      </c>
      <c r="AJ595">
        <v>89.07</v>
      </c>
      <c r="AK595">
        <v>46.18</v>
      </c>
      <c r="AL595">
        <v>28.17</v>
      </c>
      <c r="AM595">
        <v>44.3</v>
      </c>
      <c r="AN595">
        <v>34.5</v>
      </c>
      <c r="AO595">
        <v>13.51</v>
      </c>
      <c r="AP595" t="s">
        <v>686</v>
      </c>
      <c r="AQ595">
        <v>28.88</v>
      </c>
      <c r="AR595">
        <v>19.39</v>
      </c>
      <c r="AS595">
        <v>67.25</v>
      </c>
      <c r="AT595">
        <v>54.35</v>
      </c>
      <c r="AU595">
        <v>160.72</v>
      </c>
      <c r="AV595">
        <v>188.67</v>
      </c>
      <c r="AW595">
        <v>260.45999999999998</v>
      </c>
      <c r="AX595">
        <v>47.23</v>
      </c>
      <c r="AY595">
        <v>60.61</v>
      </c>
      <c r="AZ595">
        <v>114.41</v>
      </c>
      <c r="BA595">
        <v>102.07</v>
      </c>
      <c r="BB595">
        <v>85.54</v>
      </c>
      <c r="BC595">
        <v>99.58</v>
      </c>
      <c r="BD595">
        <v>43.13</v>
      </c>
      <c r="BE595">
        <v>190</v>
      </c>
      <c r="BF595">
        <v>116.08</v>
      </c>
      <c r="BG595">
        <v>13.82</v>
      </c>
      <c r="BH595">
        <v>93.44</v>
      </c>
      <c r="BI595">
        <v>240.36</v>
      </c>
      <c r="BJ595">
        <v>70.42</v>
      </c>
      <c r="BK595">
        <v>38.28</v>
      </c>
      <c r="BL595">
        <v>247.7</v>
      </c>
      <c r="BM595">
        <v>132.96</v>
      </c>
      <c r="BN595">
        <v>58.16</v>
      </c>
      <c r="BO595">
        <v>31.07</v>
      </c>
      <c r="BP595">
        <v>153.22</v>
      </c>
      <c r="BQ595">
        <v>50.01</v>
      </c>
      <c r="BR595">
        <v>122.79</v>
      </c>
      <c r="BS595">
        <v>234.42</v>
      </c>
      <c r="BT595">
        <v>87.69</v>
      </c>
      <c r="BU595">
        <v>31.8</v>
      </c>
      <c r="BV595">
        <v>210</v>
      </c>
      <c r="BW595">
        <v>96.06</v>
      </c>
      <c r="BX595">
        <v>251.92</v>
      </c>
      <c r="BY595">
        <v>73.180000000000007</v>
      </c>
      <c r="BZ595">
        <v>72.37</v>
      </c>
      <c r="CA595">
        <v>65.5</v>
      </c>
      <c r="CB595">
        <v>41.8</v>
      </c>
      <c r="CC595">
        <v>183</v>
      </c>
      <c r="CD595">
        <v>250.57</v>
      </c>
      <c r="CE595">
        <v>30.05</v>
      </c>
      <c r="CF595">
        <v>87.04</v>
      </c>
      <c r="CG595">
        <v>43.51</v>
      </c>
      <c r="CH595">
        <v>79.78</v>
      </c>
      <c r="CI595">
        <v>29.03</v>
      </c>
      <c r="CJ595">
        <v>104.46</v>
      </c>
      <c r="CK595">
        <v>99.65</v>
      </c>
      <c r="CL595">
        <v>5.54</v>
      </c>
      <c r="CM595" t="s">
        <v>1300</v>
      </c>
      <c r="CN595" t="s">
        <v>686</v>
      </c>
      <c r="CO595">
        <v>16.13</v>
      </c>
      <c r="CP595">
        <v>49.51</v>
      </c>
      <c r="CQ595">
        <v>37.43</v>
      </c>
      <c r="CR595">
        <v>51.39</v>
      </c>
      <c r="CS595">
        <v>14.54</v>
      </c>
      <c r="CT595">
        <v>9.59</v>
      </c>
      <c r="CU595" t="s">
        <v>686</v>
      </c>
      <c r="CV595">
        <v>7.5</v>
      </c>
      <c r="CW595">
        <v>3.94</v>
      </c>
      <c r="CX595" t="s">
        <v>686</v>
      </c>
      <c r="CY595">
        <v>75.37</v>
      </c>
      <c r="CZ595">
        <v>50.05</v>
      </c>
      <c r="DA595">
        <v>60.57</v>
      </c>
      <c r="DB595">
        <v>146.06</v>
      </c>
      <c r="DC595">
        <v>141.72999999999999</v>
      </c>
      <c r="DD595">
        <v>36.06</v>
      </c>
      <c r="DE595">
        <v>77.69</v>
      </c>
      <c r="DF595">
        <v>48.82</v>
      </c>
      <c r="DG595">
        <v>32.99</v>
      </c>
      <c r="DH595">
        <v>49.76</v>
      </c>
      <c r="DI595">
        <v>9.57</v>
      </c>
      <c r="DJ595">
        <v>32.9</v>
      </c>
      <c r="DK595">
        <v>133.69</v>
      </c>
      <c r="DL595">
        <v>114.3</v>
      </c>
      <c r="DM595">
        <v>50.9</v>
      </c>
      <c r="DN595">
        <v>34.29</v>
      </c>
      <c r="DO595">
        <v>31.6</v>
      </c>
      <c r="DP595">
        <v>57.55</v>
      </c>
      <c r="DQ595">
        <v>114.44</v>
      </c>
      <c r="DR595">
        <v>60.28</v>
      </c>
      <c r="DS595">
        <v>36.51</v>
      </c>
      <c r="DT595">
        <v>174.85</v>
      </c>
      <c r="DU595">
        <v>146.29</v>
      </c>
      <c r="DV595">
        <v>201.49</v>
      </c>
      <c r="DW595">
        <v>37</v>
      </c>
      <c r="DX595">
        <v>50.36</v>
      </c>
      <c r="DY595">
        <v>118.24</v>
      </c>
      <c r="DZ595">
        <v>132.09</v>
      </c>
      <c r="EA595">
        <v>34.17</v>
      </c>
      <c r="EB595">
        <v>44.9</v>
      </c>
      <c r="EC595">
        <v>63.08</v>
      </c>
      <c r="ED595">
        <v>68.650000000000006</v>
      </c>
      <c r="EE595">
        <v>30.95</v>
      </c>
      <c r="EF595">
        <v>27.7</v>
      </c>
      <c r="EG595">
        <v>25.75</v>
      </c>
      <c r="EH595">
        <v>45.29</v>
      </c>
      <c r="EI595">
        <v>20.69</v>
      </c>
      <c r="EJ595">
        <v>31.39</v>
      </c>
      <c r="EK595">
        <v>106.56</v>
      </c>
      <c r="EL595">
        <v>18.04</v>
      </c>
      <c r="EM595">
        <v>25.84</v>
      </c>
      <c r="EN595">
        <v>34.25</v>
      </c>
      <c r="EO595">
        <v>76.98</v>
      </c>
      <c r="EP595">
        <v>121.21</v>
      </c>
      <c r="EQ595">
        <v>44.67</v>
      </c>
      <c r="ER595">
        <v>42.04</v>
      </c>
      <c r="ES595">
        <v>28.21</v>
      </c>
      <c r="ET595">
        <v>35.9</v>
      </c>
      <c r="EU595">
        <v>24.45</v>
      </c>
      <c r="EV595">
        <v>33.770000000000003</v>
      </c>
      <c r="EW595">
        <v>15.81</v>
      </c>
      <c r="EX595">
        <v>23.38</v>
      </c>
      <c r="EY595">
        <v>23.23</v>
      </c>
      <c r="EZ595">
        <v>16.13</v>
      </c>
      <c r="FA595">
        <v>52.84</v>
      </c>
      <c r="FB595">
        <v>36.39</v>
      </c>
      <c r="FC595">
        <v>41.99</v>
      </c>
      <c r="FD595">
        <v>10.99</v>
      </c>
      <c r="FE595">
        <v>10.47</v>
      </c>
      <c r="FF595" t="s">
        <v>686</v>
      </c>
      <c r="FG595" t="s">
        <v>686</v>
      </c>
      <c r="FH595">
        <v>24.14</v>
      </c>
    </row>
    <row r="596" spans="1:164">
      <c r="A596" s="122">
        <v>43964</v>
      </c>
      <c r="B596">
        <v>31.35</v>
      </c>
      <c r="C596">
        <v>17.77</v>
      </c>
      <c r="D596">
        <v>8.92</v>
      </c>
      <c r="E596">
        <v>11.26</v>
      </c>
      <c r="F596">
        <v>47.18</v>
      </c>
      <c r="G596">
        <v>32.56</v>
      </c>
      <c r="H596">
        <v>21.01</v>
      </c>
      <c r="I596">
        <v>46.42</v>
      </c>
      <c r="J596">
        <v>46.27</v>
      </c>
      <c r="K596">
        <v>97.39</v>
      </c>
      <c r="L596">
        <v>23.74</v>
      </c>
      <c r="M596" t="s">
        <v>686</v>
      </c>
      <c r="N596">
        <v>39.92</v>
      </c>
      <c r="O596">
        <v>23</v>
      </c>
      <c r="P596" t="s">
        <v>686</v>
      </c>
      <c r="Q596">
        <v>29.11</v>
      </c>
      <c r="R596">
        <v>55.72</v>
      </c>
      <c r="S596">
        <v>28.26</v>
      </c>
      <c r="T596">
        <v>105.42</v>
      </c>
      <c r="U596">
        <v>26.06</v>
      </c>
      <c r="V596">
        <v>32.31</v>
      </c>
      <c r="W596">
        <v>30.24</v>
      </c>
      <c r="X596">
        <v>31.4</v>
      </c>
      <c r="Y596" t="s">
        <v>686</v>
      </c>
      <c r="Z596">
        <v>29.67</v>
      </c>
      <c r="AA596">
        <v>9.98</v>
      </c>
      <c r="AB596">
        <v>31.8</v>
      </c>
      <c r="AC596">
        <v>23.32</v>
      </c>
      <c r="AD596">
        <v>20.66</v>
      </c>
      <c r="AE596">
        <v>54.96</v>
      </c>
      <c r="AF596">
        <v>120.51</v>
      </c>
      <c r="AG596">
        <v>136.28</v>
      </c>
      <c r="AH596">
        <v>35.479999999999997</v>
      </c>
      <c r="AI596">
        <v>24.96</v>
      </c>
      <c r="AJ596">
        <v>87.53</v>
      </c>
      <c r="AK596">
        <v>45</v>
      </c>
      <c r="AL596">
        <v>27.7</v>
      </c>
      <c r="AM596">
        <v>43.18</v>
      </c>
      <c r="AN596">
        <v>34.39</v>
      </c>
      <c r="AO596">
        <v>13.86</v>
      </c>
      <c r="AP596" t="s">
        <v>686</v>
      </c>
      <c r="AQ596">
        <v>28.48</v>
      </c>
      <c r="AR596">
        <v>18.79</v>
      </c>
      <c r="AS596">
        <v>65.69</v>
      </c>
      <c r="AT596">
        <v>52.55</v>
      </c>
      <c r="AU596">
        <v>158.52000000000001</v>
      </c>
      <c r="AV596">
        <v>184.15</v>
      </c>
      <c r="AW596">
        <v>255.66</v>
      </c>
      <c r="AX596">
        <v>44.54</v>
      </c>
      <c r="AY596">
        <v>60.2</v>
      </c>
      <c r="AZ596">
        <v>110.25</v>
      </c>
      <c r="BA596">
        <v>100.04</v>
      </c>
      <c r="BB596">
        <v>83.12</v>
      </c>
      <c r="BC596">
        <v>98.5</v>
      </c>
      <c r="BD596">
        <v>42.07</v>
      </c>
      <c r="BE596">
        <v>187.53</v>
      </c>
      <c r="BF596">
        <v>112.66</v>
      </c>
      <c r="BG596">
        <v>14.18</v>
      </c>
      <c r="BH596">
        <v>91.83</v>
      </c>
      <c r="BI596">
        <v>235.77</v>
      </c>
      <c r="BJ596">
        <v>69.02</v>
      </c>
      <c r="BK596">
        <v>37.58</v>
      </c>
      <c r="BL596">
        <v>243.3</v>
      </c>
      <c r="BM596">
        <v>130.6</v>
      </c>
      <c r="BN596">
        <v>56.33</v>
      </c>
      <c r="BO596">
        <v>32.659999999999997</v>
      </c>
      <c r="BP596">
        <v>151.63999999999999</v>
      </c>
      <c r="BQ596">
        <v>49.88</v>
      </c>
      <c r="BR596">
        <v>120.03</v>
      </c>
      <c r="BS596">
        <v>229.9</v>
      </c>
      <c r="BT596">
        <v>85.98</v>
      </c>
      <c r="BU596">
        <v>31.12</v>
      </c>
      <c r="BV596">
        <v>206.74</v>
      </c>
      <c r="BW596">
        <v>93.88</v>
      </c>
      <c r="BX596">
        <v>246.91</v>
      </c>
      <c r="BY596">
        <v>71.91</v>
      </c>
      <c r="BZ596">
        <v>70.900000000000006</v>
      </c>
      <c r="CA596">
        <v>64.239999999999995</v>
      </c>
      <c r="CB596">
        <v>40.6</v>
      </c>
      <c r="CC596">
        <v>177.78</v>
      </c>
      <c r="CD596">
        <v>246.43</v>
      </c>
      <c r="CE596">
        <v>29.4</v>
      </c>
      <c r="CF596">
        <v>85.89</v>
      </c>
      <c r="CG596">
        <v>42.6</v>
      </c>
      <c r="CH596">
        <v>76.37</v>
      </c>
      <c r="CI596">
        <v>28.76</v>
      </c>
      <c r="CJ596">
        <v>102.2</v>
      </c>
      <c r="CK596">
        <v>97.11</v>
      </c>
      <c r="CL596">
        <v>5.51</v>
      </c>
      <c r="CM596" t="s">
        <v>1301</v>
      </c>
      <c r="CN596" t="s">
        <v>686</v>
      </c>
      <c r="CO596">
        <v>15.71</v>
      </c>
      <c r="CP596">
        <v>47.21</v>
      </c>
      <c r="CQ596">
        <v>35.729999999999997</v>
      </c>
      <c r="CR596">
        <v>47.97</v>
      </c>
      <c r="CS596">
        <v>13.66</v>
      </c>
      <c r="CT596">
        <v>8.94</v>
      </c>
      <c r="CU596" t="s">
        <v>686</v>
      </c>
      <c r="CV596">
        <v>8.49</v>
      </c>
      <c r="CW596">
        <v>3.7</v>
      </c>
      <c r="CX596" t="s">
        <v>686</v>
      </c>
      <c r="CY596">
        <v>68.790000000000006</v>
      </c>
      <c r="CZ596">
        <v>54.37</v>
      </c>
      <c r="DA596">
        <v>59.05</v>
      </c>
      <c r="DB596">
        <v>141.69999999999999</v>
      </c>
      <c r="DC596">
        <v>138.63</v>
      </c>
      <c r="DD596">
        <v>34.82</v>
      </c>
      <c r="DE596">
        <v>75.62</v>
      </c>
      <c r="DF596">
        <v>47.12</v>
      </c>
      <c r="DG596">
        <v>32.44</v>
      </c>
      <c r="DH596">
        <v>48.87</v>
      </c>
      <c r="DI596">
        <v>8.7200000000000006</v>
      </c>
      <c r="DJ596">
        <v>31.82</v>
      </c>
      <c r="DK596">
        <v>130.15</v>
      </c>
      <c r="DL596">
        <v>111.09</v>
      </c>
      <c r="DM596">
        <v>49.53</v>
      </c>
      <c r="DN596">
        <v>33.85</v>
      </c>
      <c r="DO596">
        <v>30.79</v>
      </c>
      <c r="DP596">
        <v>57.03</v>
      </c>
      <c r="DQ596">
        <v>112.47</v>
      </c>
      <c r="DR596">
        <v>60.05</v>
      </c>
      <c r="DS596">
        <v>35.270000000000003</v>
      </c>
      <c r="DT596">
        <v>171.71</v>
      </c>
      <c r="DU596">
        <v>145.06</v>
      </c>
      <c r="DV596">
        <v>197.58</v>
      </c>
      <c r="DW596">
        <v>36.04</v>
      </c>
      <c r="DX596">
        <v>49.8</v>
      </c>
      <c r="DY596">
        <v>116.39</v>
      </c>
      <c r="DZ596">
        <v>130.05000000000001</v>
      </c>
      <c r="EA596">
        <v>33.82</v>
      </c>
      <c r="EB596">
        <v>44.2</v>
      </c>
      <c r="EC596">
        <v>63.13</v>
      </c>
      <c r="ED596">
        <v>69</v>
      </c>
      <c r="EE596">
        <v>30.54</v>
      </c>
      <c r="EF596">
        <v>27.43</v>
      </c>
      <c r="EG596">
        <v>25.42</v>
      </c>
      <c r="EH596">
        <v>44.6</v>
      </c>
      <c r="EI596">
        <v>20.61</v>
      </c>
      <c r="EJ596">
        <v>30.12</v>
      </c>
      <c r="EK596">
        <v>104.73</v>
      </c>
      <c r="EL596">
        <v>18</v>
      </c>
      <c r="EM596">
        <v>24.84</v>
      </c>
      <c r="EN596">
        <v>33.21</v>
      </c>
      <c r="EO596">
        <v>74</v>
      </c>
      <c r="EP596">
        <v>119.48</v>
      </c>
      <c r="EQ596">
        <v>42.98</v>
      </c>
      <c r="ER596">
        <v>41.09</v>
      </c>
      <c r="ES596">
        <v>27.11</v>
      </c>
      <c r="ET596">
        <v>39.65</v>
      </c>
      <c r="EU596">
        <v>24.87</v>
      </c>
      <c r="EV596">
        <v>35.92</v>
      </c>
      <c r="EW596">
        <v>16.64</v>
      </c>
      <c r="EX596">
        <v>24.21</v>
      </c>
      <c r="EY596">
        <v>24.25</v>
      </c>
      <c r="EZ596">
        <v>16.53</v>
      </c>
      <c r="FA596">
        <v>53.99</v>
      </c>
      <c r="FB596">
        <v>37.85</v>
      </c>
      <c r="FC596">
        <v>43.4</v>
      </c>
      <c r="FD596">
        <v>11.4</v>
      </c>
      <c r="FE596">
        <v>11.03</v>
      </c>
      <c r="FF596" t="s">
        <v>686</v>
      </c>
      <c r="FG596" t="s">
        <v>686</v>
      </c>
      <c r="FH596">
        <v>25.36</v>
      </c>
    </row>
    <row r="597" spans="1:164">
      <c r="A597" s="122">
        <v>43965</v>
      </c>
      <c r="B597">
        <v>31.25</v>
      </c>
      <c r="C597">
        <v>17.68</v>
      </c>
      <c r="D597">
        <v>8.94</v>
      </c>
      <c r="E597">
        <v>11.65</v>
      </c>
      <c r="F597">
        <v>47.6</v>
      </c>
      <c r="G597">
        <v>33.01</v>
      </c>
      <c r="H597">
        <v>21.75</v>
      </c>
      <c r="I597">
        <v>47.19</v>
      </c>
      <c r="J597">
        <v>46.8</v>
      </c>
      <c r="K597">
        <v>99.56</v>
      </c>
      <c r="L597">
        <v>24.16</v>
      </c>
      <c r="M597" t="s">
        <v>686</v>
      </c>
      <c r="N597">
        <v>43.6</v>
      </c>
      <c r="O597">
        <v>24.43</v>
      </c>
      <c r="P597" t="s">
        <v>686</v>
      </c>
      <c r="Q597">
        <v>29.84</v>
      </c>
      <c r="R597">
        <v>56.26</v>
      </c>
      <c r="S597">
        <v>29.19</v>
      </c>
      <c r="T597">
        <v>108.68</v>
      </c>
      <c r="U597">
        <v>26.99</v>
      </c>
      <c r="V597">
        <v>33.61</v>
      </c>
      <c r="W597">
        <v>30.63</v>
      </c>
      <c r="X597">
        <v>32.4</v>
      </c>
      <c r="Y597" t="s">
        <v>686</v>
      </c>
      <c r="Z597">
        <v>30.09</v>
      </c>
      <c r="AA597">
        <v>10</v>
      </c>
      <c r="AB597">
        <v>32.659999999999997</v>
      </c>
      <c r="AC597">
        <v>24.26</v>
      </c>
      <c r="AD597">
        <v>21.19</v>
      </c>
      <c r="AE597">
        <v>55.55</v>
      </c>
      <c r="AF597">
        <v>121.63</v>
      </c>
      <c r="AG597">
        <v>137.41</v>
      </c>
      <c r="AH597">
        <v>35.83</v>
      </c>
      <c r="AI597">
        <v>25.31</v>
      </c>
      <c r="AJ597">
        <v>88.42</v>
      </c>
      <c r="AK597">
        <v>44.78</v>
      </c>
      <c r="AL597">
        <v>27.98</v>
      </c>
      <c r="AM597">
        <v>43.99</v>
      </c>
      <c r="AN597">
        <v>34.58</v>
      </c>
      <c r="AO597">
        <v>13.54</v>
      </c>
      <c r="AP597" t="s">
        <v>686</v>
      </c>
      <c r="AQ597">
        <v>28.54</v>
      </c>
      <c r="AR597">
        <v>19.41</v>
      </c>
      <c r="AS597">
        <v>65.209999999999994</v>
      </c>
      <c r="AT597">
        <v>54.2</v>
      </c>
      <c r="AU597">
        <v>156.88</v>
      </c>
      <c r="AV597">
        <v>187.27</v>
      </c>
      <c r="AW597">
        <v>256.8</v>
      </c>
      <c r="AX597">
        <v>43.35</v>
      </c>
      <c r="AY597">
        <v>59.98</v>
      </c>
      <c r="AZ597">
        <v>110.3</v>
      </c>
      <c r="BA597">
        <v>99.12</v>
      </c>
      <c r="BB597">
        <v>83.52</v>
      </c>
      <c r="BC597">
        <v>99.58</v>
      </c>
      <c r="BD597">
        <v>42.15</v>
      </c>
      <c r="BE597">
        <v>189.14</v>
      </c>
      <c r="BF597">
        <v>114.65</v>
      </c>
      <c r="BG597">
        <v>13.97</v>
      </c>
      <c r="BH597">
        <v>93</v>
      </c>
      <c r="BI597">
        <v>238.84</v>
      </c>
      <c r="BJ597">
        <v>70.05</v>
      </c>
      <c r="BK597">
        <v>38.15</v>
      </c>
      <c r="BL597">
        <v>246.23</v>
      </c>
      <c r="BM597">
        <v>134.26</v>
      </c>
      <c r="BN597">
        <v>56.25</v>
      </c>
      <c r="BO597">
        <v>31.3</v>
      </c>
      <c r="BP597">
        <v>152.56</v>
      </c>
      <c r="BQ597">
        <v>50.07</v>
      </c>
      <c r="BR597">
        <v>121.15</v>
      </c>
      <c r="BS597">
        <v>236.05</v>
      </c>
      <c r="BT597">
        <v>86.87</v>
      </c>
      <c r="BU597">
        <v>30.89</v>
      </c>
      <c r="BV597">
        <v>209.41</v>
      </c>
      <c r="BW597">
        <v>95.82</v>
      </c>
      <c r="BX597">
        <v>248.19</v>
      </c>
      <c r="BY597">
        <v>72.75</v>
      </c>
      <c r="BZ597">
        <v>71.680000000000007</v>
      </c>
      <c r="CA597">
        <v>64.67</v>
      </c>
      <c r="CB597">
        <v>40.86</v>
      </c>
      <c r="CC597">
        <v>180.12</v>
      </c>
      <c r="CD597">
        <v>249.38</v>
      </c>
      <c r="CE597">
        <v>29.64</v>
      </c>
      <c r="CF597">
        <v>87.17</v>
      </c>
      <c r="CG597">
        <v>43.19</v>
      </c>
      <c r="CH597">
        <v>76.22</v>
      </c>
      <c r="CI597">
        <v>28.73</v>
      </c>
      <c r="CJ597">
        <v>102.45</v>
      </c>
      <c r="CK597">
        <v>98.36</v>
      </c>
      <c r="CL597">
        <v>5.66</v>
      </c>
      <c r="CM597" t="s">
        <v>1302</v>
      </c>
      <c r="CN597" t="s">
        <v>686</v>
      </c>
      <c r="CO597">
        <v>17.190000000000001</v>
      </c>
      <c r="CP597">
        <v>47.64</v>
      </c>
      <c r="CQ597">
        <v>36.130000000000003</v>
      </c>
      <c r="CR597">
        <v>47.63</v>
      </c>
      <c r="CS597">
        <v>13.76</v>
      </c>
      <c r="CT597">
        <v>8.7100000000000009</v>
      </c>
      <c r="CU597" t="s">
        <v>686</v>
      </c>
      <c r="CV597">
        <v>8.64</v>
      </c>
      <c r="CW597">
        <v>3.67</v>
      </c>
      <c r="CX597" t="s">
        <v>686</v>
      </c>
      <c r="CY597">
        <v>69.87</v>
      </c>
      <c r="CZ597">
        <v>53.3</v>
      </c>
      <c r="DA597">
        <v>59.67</v>
      </c>
      <c r="DB597">
        <v>141.12</v>
      </c>
      <c r="DC597">
        <v>139.26</v>
      </c>
      <c r="DD597">
        <v>35.58</v>
      </c>
      <c r="DE597">
        <v>74.81</v>
      </c>
      <c r="DF597">
        <v>47.24</v>
      </c>
      <c r="DG597">
        <v>32.78</v>
      </c>
      <c r="DH597">
        <v>49.46</v>
      </c>
      <c r="DI597">
        <v>8.6300000000000008</v>
      </c>
      <c r="DJ597">
        <v>32.39</v>
      </c>
      <c r="DK597">
        <v>131.53</v>
      </c>
      <c r="DL597">
        <v>112.29</v>
      </c>
      <c r="DM597">
        <v>49.58</v>
      </c>
      <c r="DN597">
        <v>33.770000000000003</v>
      </c>
      <c r="DO597">
        <v>31.1</v>
      </c>
      <c r="DP597">
        <v>56.89</v>
      </c>
      <c r="DQ597">
        <v>114.15</v>
      </c>
      <c r="DR597">
        <v>59.9</v>
      </c>
      <c r="DS597">
        <v>35.69</v>
      </c>
      <c r="DT597">
        <v>174.14</v>
      </c>
      <c r="DU597">
        <v>144.46</v>
      </c>
      <c r="DV597">
        <v>199.65</v>
      </c>
      <c r="DW597">
        <v>36.22</v>
      </c>
      <c r="DX597">
        <v>49.49</v>
      </c>
      <c r="DY597">
        <v>116.5</v>
      </c>
      <c r="DZ597">
        <v>129.4</v>
      </c>
      <c r="EA597">
        <v>33.71</v>
      </c>
      <c r="EB597">
        <v>44.11</v>
      </c>
      <c r="EC597">
        <v>62.63</v>
      </c>
      <c r="ED597">
        <v>67.09</v>
      </c>
      <c r="EE597">
        <v>30.29</v>
      </c>
      <c r="EF597">
        <v>27.31</v>
      </c>
      <c r="EG597">
        <v>25.38</v>
      </c>
      <c r="EH597">
        <v>45.18</v>
      </c>
      <c r="EI597">
        <v>20.69</v>
      </c>
      <c r="EJ597">
        <v>30.73</v>
      </c>
      <c r="EK597">
        <v>105.25</v>
      </c>
      <c r="EL597">
        <v>18</v>
      </c>
      <c r="EM597">
        <v>25.42</v>
      </c>
      <c r="EN597">
        <v>33.68</v>
      </c>
      <c r="EO597">
        <v>75.45</v>
      </c>
      <c r="EP597">
        <v>120.4</v>
      </c>
      <c r="EQ597">
        <v>43.54</v>
      </c>
      <c r="ER597">
        <v>41.63</v>
      </c>
      <c r="ES597">
        <v>27.64</v>
      </c>
      <c r="ET597">
        <v>37.47</v>
      </c>
      <c r="EU597">
        <v>24.57</v>
      </c>
      <c r="EV597">
        <v>34.15</v>
      </c>
      <c r="EW597">
        <v>16.04</v>
      </c>
      <c r="EX597">
        <v>23.6</v>
      </c>
      <c r="EY597">
        <v>23.43</v>
      </c>
      <c r="EZ597">
        <v>16.170000000000002</v>
      </c>
      <c r="FA597">
        <v>53.11</v>
      </c>
      <c r="FB597">
        <v>37.799999999999997</v>
      </c>
      <c r="FC597">
        <v>43.18</v>
      </c>
      <c r="FD597">
        <v>11.02</v>
      </c>
      <c r="FE597">
        <v>10.63</v>
      </c>
      <c r="FF597" t="s">
        <v>686</v>
      </c>
      <c r="FG597" t="s">
        <v>686</v>
      </c>
      <c r="FH597">
        <v>25.02</v>
      </c>
    </row>
    <row r="598" spans="1:164">
      <c r="A598" s="122">
        <v>43966</v>
      </c>
      <c r="B598">
        <v>31.61</v>
      </c>
      <c r="C598">
        <v>17.59</v>
      </c>
      <c r="D598">
        <v>8.98</v>
      </c>
      <c r="E598">
        <v>11.59</v>
      </c>
      <c r="F598">
        <v>48.4</v>
      </c>
      <c r="G598">
        <v>33.090000000000003</v>
      </c>
      <c r="H598">
        <v>21.58</v>
      </c>
      <c r="I598">
        <v>47.74</v>
      </c>
      <c r="J598">
        <v>46.53</v>
      </c>
      <c r="K598">
        <v>99.31</v>
      </c>
      <c r="L598">
        <v>24.33</v>
      </c>
      <c r="M598" t="s">
        <v>686</v>
      </c>
      <c r="N598">
        <v>42.14</v>
      </c>
      <c r="O598">
        <v>24.23</v>
      </c>
      <c r="P598" t="s">
        <v>686</v>
      </c>
      <c r="Q598">
        <v>29.67</v>
      </c>
      <c r="R598">
        <v>56.2</v>
      </c>
      <c r="S598">
        <v>28.85</v>
      </c>
      <c r="T598">
        <v>108.19</v>
      </c>
      <c r="U598">
        <v>26.66</v>
      </c>
      <c r="V598">
        <v>33.130000000000003</v>
      </c>
      <c r="W598">
        <v>30.76</v>
      </c>
      <c r="X598">
        <v>32.04</v>
      </c>
      <c r="Y598" t="s">
        <v>686</v>
      </c>
      <c r="Z598">
        <v>30.14</v>
      </c>
      <c r="AA598">
        <v>9.9</v>
      </c>
      <c r="AB598">
        <v>32.56</v>
      </c>
      <c r="AC598">
        <v>24.08</v>
      </c>
      <c r="AD598">
        <v>21.05</v>
      </c>
      <c r="AE598">
        <v>54.81</v>
      </c>
      <c r="AF598">
        <v>120.18</v>
      </c>
      <c r="AG598">
        <v>135.9</v>
      </c>
      <c r="AH598">
        <v>35.340000000000003</v>
      </c>
      <c r="AI598">
        <v>25</v>
      </c>
      <c r="AJ598">
        <v>87.57</v>
      </c>
      <c r="AK598">
        <v>45.16</v>
      </c>
      <c r="AL598">
        <v>27.71</v>
      </c>
      <c r="AM598">
        <v>43.01</v>
      </c>
      <c r="AN598">
        <v>34.33</v>
      </c>
      <c r="AO598">
        <v>13.86</v>
      </c>
      <c r="AP598" t="s">
        <v>686</v>
      </c>
      <c r="AQ598">
        <v>28.5</v>
      </c>
      <c r="AR598">
        <v>18.64</v>
      </c>
      <c r="AS598">
        <v>68.36</v>
      </c>
      <c r="AT598">
        <v>55.56</v>
      </c>
      <c r="AU598">
        <v>161.13</v>
      </c>
      <c r="AV598">
        <v>190.71</v>
      </c>
      <c r="AW598">
        <v>257.60000000000002</v>
      </c>
      <c r="AX598">
        <v>47.75</v>
      </c>
      <c r="AY598">
        <v>60.62</v>
      </c>
      <c r="AZ598">
        <v>112.76</v>
      </c>
      <c r="BA598">
        <v>102.67</v>
      </c>
      <c r="BB598">
        <v>84.58</v>
      </c>
      <c r="BC598">
        <v>100.42</v>
      </c>
      <c r="BD598">
        <v>42.84</v>
      </c>
      <c r="BE598">
        <v>191.3</v>
      </c>
      <c r="BF598">
        <v>117.13</v>
      </c>
      <c r="BG598">
        <v>13.67</v>
      </c>
      <c r="BH598">
        <v>93.47</v>
      </c>
      <c r="BI598">
        <v>239.79</v>
      </c>
      <c r="BJ598">
        <v>71.010000000000005</v>
      </c>
      <c r="BK598">
        <v>37.880000000000003</v>
      </c>
      <c r="BL598">
        <v>247.68</v>
      </c>
      <c r="BM598">
        <v>131.19999999999999</v>
      </c>
      <c r="BN598">
        <v>58.09</v>
      </c>
      <c r="BO598">
        <v>30.87</v>
      </c>
      <c r="BP598">
        <v>154.96</v>
      </c>
      <c r="BQ598">
        <v>50.31</v>
      </c>
      <c r="BR598">
        <v>123.13</v>
      </c>
      <c r="BS598">
        <v>231.17</v>
      </c>
      <c r="BT598">
        <v>87.96</v>
      </c>
      <c r="BU598">
        <v>30.89</v>
      </c>
      <c r="BV598">
        <v>209.41</v>
      </c>
      <c r="BW598">
        <v>95.2</v>
      </c>
      <c r="BX598">
        <v>252.19</v>
      </c>
      <c r="BY598">
        <v>73.14</v>
      </c>
      <c r="BZ598">
        <v>72.47</v>
      </c>
      <c r="CA598">
        <v>65.760000000000005</v>
      </c>
      <c r="CB598">
        <v>41.44</v>
      </c>
      <c r="CC598">
        <v>180.19</v>
      </c>
      <c r="CD598">
        <v>251.29</v>
      </c>
      <c r="CE598">
        <v>29.94</v>
      </c>
      <c r="CF598">
        <v>87.34</v>
      </c>
      <c r="CG598">
        <v>43.44</v>
      </c>
      <c r="CH598">
        <v>76.489999999999995</v>
      </c>
      <c r="CI598">
        <v>28.95</v>
      </c>
      <c r="CJ598">
        <v>103.98</v>
      </c>
      <c r="CK598">
        <v>96.51</v>
      </c>
      <c r="CL598">
        <v>5.81</v>
      </c>
      <c r="CM598" t="s">
        <v>1301</v>
      </c>
      <c r="CN598" t="s">
        <v>686</v>
      </c>
      <c r="CO598">
        <v>18.61</v>
      </c>
      <c r="CP598">
        <v>47.68</v>
      </c>
      <c r="CQ598">
        <v>35.99</v>
      </c>
      <c r="CR598">
        <v>47.94</v>
      </c>
      <c r="CS598">
        <v>13.94</v>
      </c>
      <c r="CT598">
        <v>8.81</v>
      </c>
      <c r="CU598" t="s">
        <v>686</v>
      </c>
      <c r="CV598">
        <v>8.4700000000000006</v>
      </c>
      <c r="CW598">
        <v>3.51</v>
      </c>
      <c r="CX598" t="s">
        <v>686</v>
      </c>
      <c r="CY598">
        <v>69.64</v>
      </c>
      <c r="CZ598">
        <v>53.52</v>
      </c>
      <c r="DA598">
        <v>59.46</v>
      </c>
      <c r="DB598">
        <v>140.69999999999999</v>
      </c>
      <c r="DC598">
        <v>137.56</v>
      </c>
      <c r="DD598">
        <v>36.130000000000003</v>
      </c>
      <c r="DE598">
        <v>74.97</v>
      </c>
      <c r="DF598">
        <v>48.17</v>
      </c>
      <c r="DG598">
        <v>33</v>
      </c>
      <c r="DH598">
        <v>49.56</v>
      </c>
      <c r="DI598">
        <v>8.5</v>
      </c>
      <c r="DJ598">
        <v>32.57</v>
      </c>
      <c r="DK598">
        <v>131.83000000000001</v>
      </c>
      <c r="DL598">
        <v>112.34</v>
      </c>
      <c r="DM598">
        <v>49.51</v>
      </c>
      <c r="DN598">
        <v>33.92</v>
      </c>
      <c r="DO598">
        <v>31.1</v>
      </c>
      <c r="DP598">
        <v>57.39</v>
      </c>
      <c r="DQ598">
        <v>115.48</v>
      </c>
      <c r="DR598">
        <v>60.56</v>
      </c>
      <c r="DS598">
        <v>36.58</v>
      </c>
      <c r="DT598">
        <v>176.44</v>
      </c>
      <c r="DU598">
        <v>145.79</v>
      </c>
      <c r="DV598">
        <v>202.73</v>
      </c>
      <c r="DW598">
        <v>36.950000000000003</v>
      </c>
      <c r="DX598">
        <v>49.78</v>
      </c>
      <c r="DY598">
        <v>117.57</v>
      </c>
      <c r="DZ598">
        <v>130.32</v>
      </c>
      <c r="EA598">
        <v>33.97</v>
      </c>
      <c r="EB598">
        <v>44.47</v>
      </c>
      <c r="EC598">
        <v>63.49</v>
      </c>
      <c r="ED598">
        <v>67.91</v>
      </c>
      <c r="EE598">
        <v>30.41</v>
      </c>
      <c r="EF598">
        <v>27.46</v>
      </c>
      <c r="EG598">
        <v>25.57</v>
      </c>
      <c r="EH598">
        <v>45.72</v>
      </c>
      <c r="EI598">
        <v>20.54</v>
      </c>
      <c r="EJ598">
        <v>31.2</v>
      </c>
      <c r="EK598">
        <v>105.93</v>
      </c>
      <c r="EL598">
        <v>17.96</v>
      </c>
      <c r="EM598">
        <v>25.75</v>
      </c>
      <c r="EN598">
        <v>33</v>
      </c>
      <c r="EO598">
        <v>76.55</v>
      </c>
      <c r="EP598">
        <v>122.49</v>
      </c>
      <c r="EQ598">
        <v>44.81</v>
      </c>
      <c r="ER598">
        <v>42.47</v>
      </c>
      <c r="ES598">
        <v>28.08</v>
      </c>
      <c r="ET598">
        <v>36.6</v>
      </c>
      <c r="EU598">
        <v>24.48</v>
      </c>
      <c r="EV598">
        <v>33.9</v>
      </c>
      <c r="EW598">
        <v>15.83</v>
      </c>
      <c r="EX598">
        <v>23.42</v>
      </c>
      <c r="EY598">
        <v>23.29</v>
      </c>
      <c r="EZ598">
        <v>15.97</v>
      </c>
      <c r="FA598">
        <v>52.96</v>
      </c>
      <c r="FB598">
        <v>37.19</v>
      </c>
      <c r="FC598">
        <v>42.53</v>
      </c>
      <c r="FD598">
        <v>10.8</v>
      </c>
      <c r="FE598">
        <v>10.49</v>
      </c>
      <c r="FF598" t="s">
        <v>686</v>
      </c>
      <c r="FG598" t="s">
        <v>686</v>
      </c>
      <c r="FH598">
        <v>24.3</v>
      </c>
    </row>
    <row r="599" spans="1:164">
      <c r="A599" s="122">
        <v>43969</v>
      </c>
      <c r="B599">
        <v>32.700000000000003</v>
      </c>
      <c r="C599">
        <v>17.649999999999999</v>
      </c>
      <c r="D599">
        <v>9.4</v>
      </c>
      <c r="E599">
        <v>12.12</v>
      </c>
      <c r="F599">
        <v>50.97</v>
      </c>
      <c r="G599">
        <v>35.92</v>
      </c>
      <c r="H599">
        <v>23.11</v>
      </c>
      <c r="I599">
        <v>50.32</v>
      </c>
      <c r="J599">
        <v>48.84</v>
      </c>
      <c r="K599">
        <v>104.56</v>
      </c>
      <c r="L599">
        <v>25.75</v>
      </c>
      <c r="M599" t="s">
        <v>686</v>
      </c>
      <c r="N599">
        <v>54.67</v>
      </c>
      <c r="O599">
        <v>27.91</v>
      </c>
      <c r="P599" t="s">
        <v>686</v>
      </c>
      <c r="Q599">
        <v>31.36</v>
      </c>
      <c r="R599">
        <v>58.75</v>
      </c>
      <c r="S599">
        <v>31.37</v>
      </c>
      <c r="T599">
        <v>114.29</v>
      </c>
      <c r="U599">
        <v>29.13</v>
      </c>
      <c r="V599">
        <v>35.729999999999997</v>
      </c>
      <c r="W599">
        <v>33.950000000000003</v>
      </c>
      <c r="X599">
        <v>35.24</v>
      </c>
      <c r="Y599" t="s">
        <v>686</v>
      </c>
      <c r="Z599">
        <v>33.08</v>
      </c>
      <c r="AA599">
        <v>9.6999999999999993</v>
      </c>
      <c r="AB599">
        <v>34.57</v>
      </c>
      <c r="AC599">
        <v>26.63</v>
      </c>
      <c r="AD599">
        <v>22.13</v>
      </c>
      <c r="AE599">
        <v>57.06</v>
      </c>
      <c r="AF599">
        <v>125.45</v>
      </c>
      <c r="AG599">
        <v>141.74</v>
      </c>
      <c r="AH599">
        <v>36.92</v>
      </c>
      <c r="AI599">
        <v>26.35</v>
      </c>
      <c r="AJ599">
        <v>91.72</v>
      </c>
      <c r="AK599">
        <v>47.39</v>
      </c>
      <c r="AL599">
        <v>29.07</v>
      </c>
      <c r="AM599">
        <v>46.87</v>
      </c>
      <c r="AN599">
        <v>35.81</v>
      </c>
      <c r="AO599">
        <v>12.62</v>
      </c>
      <c r="AP599" t="s">
        <v>686</v>
      </c>
      <c r="AQ599">
        <v>29.85</v>
      </c>
      <c r="AR599">
        <v>20.89</v>
      </c>
      <c r="AS599">
        <v>69.739999999999995</v>
      </c>
      <c r="AT599">
        <v>56.96</v>
      </c>
      <c r="AU599">
        <v>163.72</v>
      </c>
      <c r="AV599">
        <v>193.49</v>
      </c>
      <c r="AW599">
        <v>263.63</v>
      </c>
      <c r="AX599">
        <v>51.93</v>
      </c>
      <c r="AY599">
        <v>61.82</v>
      </c>
      <c r="AZ599">
        <v>118.9</v>
      </c>
      <c r="BA599">
        <v>105.66</v>
      </c>
      <c r="BB599">
        <v>86.45</v>
      </c>
      <c r="BC599">
        <v>101.25</v>
      </c>
      <c r="BD599">
        <v>43.6</v>
      </c>
      <c r="BE599">
        <v>193.37</v>
      </c>
      <c r="BF599">
        <v>119.72</v>
      </c>
      <c r="BG599">
        <v>13.36</v>
      </c>
      <c r="BH599">
        <v>95.76</v>
      </c>
      <c r="BI599">
        <v>244.58</v>
      </c>
      <c r="BJ599">
        <v>71.83</v>
      </c>
      <c r="BK599">
        <v>39.1</v>
      </c>
      <c r="BL599">
        <v>253.65</v>
      </c>
      <c r="BM599">
        <v>136.85</v>
      </c>
      <c r="BN599">
        <v>59.88</v>
      </c>
      <c r="BO599">
        <v>28.66</v>
      </c>
      <c r="BP599">
        <v>157.87</v>
      </c>
      <c r="BQ599">
        <v>51.44</v>
      </c>
      <c r="BR599">
        <v>124.45</v>
      </c>
      <c r="BS599">
        <v>241.79</v>
      </c>
      <c r="BT599">
        <v>90.2</v>
      </c>
      <c r="BU599">
        <v>32.880000000000003</v>
      </c>
      <c r="BV599">
        <v>215.29</v>
      </c>
      <c r="BW599">
        <v>98.29</v>
      </c>
      <c r="BX599">
        <v>253.9</v>
      </c>
      <c r="BY599">
        <v>74.900000000000006</v>
      </c>
      <c r="BZ599">
        <v>73.709999999999994</v>
      </c>
      <c r="CA599">
        <v>66.39</v>
      </c>
      <c r="CB599">
        <v>41.73</v>
      </c>
      <c r="CC599">
        <v>187.52</v>
      </c>
      <c r="CD599">
        <v>256.58999999999997</v>
      </c>
      <c r="CE599">
        <v>30.27</v>
      </c>
      <c r="CF599">
        <v>89.58</v>
      </c>
      <c r="CG599">
        <v>45.69</v>
      </c>
      <c r="CH599">
        <v>80.67</v>
      </c>
      <c r="CI599">
        <v>30.08</v>
      </c>
      <c r="CJ599">
        <v>105.53</v>
      </c>
      <c r="CK599">
        <v>102.39</v>
      </c>
      <c r="CL599">
        <v>6.16</v>
      </c>
      <c r="CM599" t="s">
        <v>1303</v>
      </c>
      <c r="CN599" t="s">
        <v>686</v>
      </c>
      <c r="CO599">
        <v>21.43</v>
      </c>
      <c r="CP599">
        <v>51.51</v>
      </c>
      <c r="CQ599">
        <v>38.93</v>
      </c>
      <c r="CR599">
        <v>52.94</v>
      </c>
      <c r="CS599">
        <v>15.3</v>
      </c>
      <c r="CT599">
        <v>9.7200000000000006</v>
      </c>
      <c r="CU599" t="s">
        <v>686</v>
      </c>
      <c r="CV599">
        <v>6.74</v>
      </c>
      <c r="CW599">
        <v>4.0999999999999996</v>
      </c>
      <c r="CX599" t="s">
        <v>686</v>
      </c>
      <c r="CY599">
        <v>80.790000000000006</v>
      </c>
      <c r="CZ599">
        <v>45.04</v>
      </c>
      <c r="DA599">
        <v>63.38</v>
      </c>
      <c r="DB599">
        <v>151.38</v>
      </c>
      <c r="DC599">
        <v>147.53</v>
      </c>
      <c r="DD599">
        <v>39</v>
      </c>
      <c r="DE599">
        <v>80.27</v>
      </c>
      <c r="DF599">
        <v>52.45</v>
      </c>
      <c r="DG599">
        <v>34.619999999999997</v>
      </c>
      <c r="DH599">
        <v>51.29</v>
      </c>
      <c r="DI599">
        <v>10.46</v>
      </c>
      <c r="DJ599">
        <v>34.630000000000003</v>
      </c>
      <c r="DK599">
        <v>139.30000000000001</v>
      </c>
      <c r="DL599">
        <v>119.85</v>
      </c>
      <c r="DM599">
        <v>52.7</v>
      </c>
      <c r="DN599">
        <v>35.43</v>
      </c>
      <c r="DO599">
        <v>33.17</v>
      </c>
      <c r="DP599">
        <v>58.3</v>
      </c>
      <c r="DQ599">
        <v>119.85</v>
      </c>
      <c r="DR599">
        <v>61.69</v>
      </c>
      <c r="DS599">
        <v>40.04</v>
      </c>
      <c r="DT599">
        <v>182.67</v>
      </c>
      <c r="DU599">
        <v>148.25</v>
      </c>
      <c r="DV599">
        <v>210.36</v>
      </c>
      <c r="DW599">
        <v>38.520000000000003</v>
      </c>
      <c r="DX599">
        <v>50.93</v>
      </c>
      <c r="DY599">
        <v>120.6</v>
      </c>
      <c r="DZ599">
        <v>132.81</v>
      </c>
      <c r="EA599">
        <v>34.549999999999997</v>
      </c>
      <c r="EB599">
        <v>45.38</v>
      </c>
      <c r="EC599">
        <v>63.85</v>
      </c>
      <c r="ED599">
        <v>69.739999999999995</v>
      </c>
      <c r="EE599">
        <v>31.16</v>
      </c>
      <c r="EF599">
        <v>27.94</v>
      </c>
      <c r="EG599">
        <v>26.08</v>
      </c>
      <c r="EH599">
        <v>47.3</v>
      </c>
      <c r="EI599">
        <v>21.38</v>
      </c>
      <c r="EJ599">
        <v>33.42</v>
      </c>
      <c r="EK599">
        <v>110.63</v>
      </c>
      <c r="EL599">
        <v>18.71</v>
      </c>
      <c r="EM599">
        <v>27.82</v>
      </c>
      <c r="EN599">
        <v>33.15</v>
      </c>
      <c r="EO599">
        <v>82.16</v>
      </c>
      <c r="EP599">
        <v>125.89</v>
      </c>
      <c r="EQ599">
        <v>48.09</v>
      </c>
      <c r="ER599">
        <v>43.6</v>
      </c>
      <c r="ES599">
        <v>29.19</v>
      </c>
      <c r="ET599">
        <v>34.24</v>
      </c>
      <c r="EU599">
        <v>23.72</v>
      </c>
      <c r="EV599">
        <v>30.02</v>
      </c>
      <c r="EW599">
        <v>14.37</v>
      </c>
      <c r="EX599">
        <v>21.97</v>
      </c>
      <c r="EY599">
        <v>21.54</v>
      </c>
      <c r="EZ599">
        <v>15.36</v>
      </c>
      <c r="FA599">
        <v>50.96</v>
      </c>
      <c r="FB599">
        <v>34.57</v>
      </c>
      <c r="FC599">
        <v>39.93</v>
      </c>
      <c r="FD599">
        <v>10.199999999999999</v>
      </c>
      <c r="FE599">
        <v>9.51</v>
      </c>
      <c r="FF599" t="s">
        <v>686</v>
      </c>
      <c r="FG599" t="s">
        <v>686</v>
      </c>
      <c r="FH599">
        <v>21.7</v>
      </c>
    </row>
    <row r="600" spans="1:164">
      <c r="A600" s="122">
        <v>43970</v>
      </c>
      <c r="B600">
        <v>32.159999999999997</v>
      </c>
      <c r="C600">
        <v>17.72</v>
      </c>
      <c r="D600">
        <v>9.4</v>
      </c>
      <c r="E600">
        <v>11.97</v>
      </c>
      <c r="F600">
        <v>50.18</v>
      </c>
      <c r="G600">
        <v>35.03</v>
      </c>
      <c r="H600">
        <v>22.52</v>
      </c>
      <c r="I600">
        <v>49.37</v>
      </c>
      <c r="J600">
        <v>47.92</v>
      </c>
      <c r="K600">
        <v>102.44</v>
      </c>
      <c r="L600">
        <v>25.25</v>
      </c>
      <c r="M600" t="s">
        <v>686</v>
      </c>
      <c r="N600">
        <v>47.63</v>
      </c>
      <c r="O600">
        <v>26.38</v>
      </c>
      <c r="P600" t="s">
        <v>686</v>
      </c>
      <c r="Q600">
        <v>30.6</v>
      </c>
      <c r="R600">
        <v>56.94</v>
      </c>
      <c r="S600">
        <v>30.11</v>
      </c>
      <c r="T600">
        <v>111.74</v>
      </c>
      <c r="U600">
        <v>28.03</v>
      </c>
      <c r="V600">
        <v>34.479999999999997</v>
      </c>
      <c r="W600">
        <v>32.340000000000003</v>
      </c>
      <c r="X600">
        <v>33.71</v>
      </c>
      <c r="Y600" t="s">
        <v>686</v>
      </c>
      <c r="Z600">
        <v>31.48</v>
      </c>
      <c r="AA600">
        <v>9.8000000000000007</v>
      </c>
      <c r="AB600">
        <v>33.61</v>
      </c>
      <c r="AC600">
        <v>25.62</v>
      </c>
      <c r="AD600">
        <v>21.59</v>
      </c>
      <c r="AE600">
        <v>56.12</v>
      </c>
      <c r="AF600">
        <v>123.36</v>
      </c>
      <c r="AG600">
        <v>139.47</v>
      </c>
      <c r="AH600">
        <v>36.26</v>
      </c>
      <c r="AI600">
        <v>25.93</v>
      </c>
      <c r="AJ600">
        <v>90.47</v>
      </c>
      <c r="AK600">
        <v>46.5</v>
      </c>
      <c r="AL600">
        <v>28.58</v>
      </c>
      <c r="AM600">
        <v>45.39</v>
      </c>
      <c r="AN600">
        <v>35.42</v>
      </c>
      <c r="AO600">
        <v>13.02</v>
      </c>
      <c r="AP600" t="s">
        <v>686</v>
      </c>
      <c r="AQ600">
        <v>29.32</v>
      </c>
      <c r="AR600">
        <v>19.93</v>
      </c>
      <c r="AS600">
        <v>67.19</v>
      </c>
      <c r="AT600">
        <v>55.03</v>
      </c>
      <c r="AU600">
        <v>161.80000000000001</v>
      </c>
      <c r="AV600">
        <v>193</v>
      </c>
      <c r="AW600">
        <v>259.62</v>
      </c>
      <c r="AX600">
        <v>47.53</v>
      </c>
      <c r="AY600">
        <v>61.73</v>
      </c>
      <c r="AZ600">
        <v>115.8</v>
      </c>
      <c r="BA600">
        <v>102.65</v>
      </c>
      <c r="BB600">
        <v>85.2</v>
      </c>
      <c r="BC600">
        <v>100.03</v>
      </c>
      <c r="BD600">
        <v>43.13</v>
      </c>
      <c r="BE600">
        <v>190.92</v>
      </c>
      <c r="BF600">
        <v>116.89</v>
      </c>
      <c r="BG600">
        <v>13.66</v>
      </c>
      <c r="BH600">
        <v>95.41</v>
      </c>
      <c r="BI600">
        <v>244.33</v>
      </c>
      <c r="BJ600">
        <v>72.489999999999995</v>
      </c>
      <c r="BK600">
        <v>38.81</v>
      </c>
      <c r="BL600">
        <v>252.88</v>
      </c>
      <c r="BM600">
        <v>136.34</v>
      </c>
      <c r="BN600">
        <v>59.82</v>
      </c>
      <c r="BO600">
        <v>28.99</v>
      </c>
      <c r="BP600">
        <v>159.01</v>
      </c>
      <c r="BQ600">
        <v>51.21</v>
      </c>
      <c r="BR600">
        <v>126.18</v>
      </c>
      <c r="BS600">
        <v>241</v>
      </c>
      <c r="BT600">
        <v>89.93</v>
      </c>
      <c r="BU600">
        <v>33.549999999999997</v>
      </c>
      <c r="BV600">
        <v>214.52</v>
      </c>
      <c r="BW600">
        <v>98.53</v>
      </c>
      <c r="BX600">
        <v>255.69</v>
      </c>
      <c r="BY600">
        <v>74.760000000000005</v>
      </c>
      <c r="BZ600">
        <v>74.290000000000006</v>
      </c>
      <c r="CA600">
        <v>66.75</v>
      </c>
      <c r="CB600">
        <v>41.71</v>
      </c>
      <c r="CC600">
        <v>187.25</v>
      </c>
      <c r="CD600">
        <v>256.98</v>
      </c>
      <c r="CE600">
        <v>30.3</v>
      </c>
      <c r="CF600">
        <v>89.71</v>
      </c>
      <c r="CG600">
        <v>45.27</v>
      </c>
      <c r="CH600">
        <v>80.95</v>
      </c>
      <c r="CI600">
        <v>29.8</v>
      </c>
      <c r="CJ600">
        <v>105.15</v>
      </c>
      <c r="CK600">
        <v>102.07</v>
      </c>
      <c r="CL600">
        <v>6.13</v>
      </c>
      <c r="CM600" t="s">
        <v>1304</v>
      </c>
      <c r="CN600" t="s">
        <v>686</v>
      </c>
      <c r="CO600">
        <v>21.17</v>
      </c>
      <c r="CP600">
        <v>50.05</v>
      </c>
      <c r="CQ600">
        <v>37.840000000000003</v>
      </c>
      <c r="CR600">
        <v>51.37</v>
      </c>
      <c r="CS600">
        <v>14.8</v>
      </c>
      <c r="CT600">
        <v>9.48</v>
      </c>
      <c r="CU600" t="s">
        <v>686</v>
      </c>
      <c r="CV600">
        <v>7.12</v>
      </c>
      <c r="CW600">
        <v>3.7</v>
      </c>
      <c r="CX600" t="s">
        <v>686</v>
      </c>
      <c r="CY600">
        <v>76.28</v>
      </c>
      <c r="CZ600">
        <v>47.51</v>
      </c>
      <c r="DA600">
        <v>62.57</v>
      </c>
      <c r="DB600">
        <v>149.13999999999999</v>
      </c>
      <c r="DC600">
        <v>145.96</v>
      </c>
      <c r="DD600">
        <v>38.5</v>
      </c>
      <c r="DE600">
        <v>78.53</v>
      </c>
      <c r="DF600">
        <v>51.43</v>
      </c>
      <c r="DG600">
        <v>33.869999999999997</v>
      </c>
      <c r="DH600">
        <v>50.46</v>
      </c>
      <c r="DI600">
        <v>9.98</v>
      </c>
      <c r="DJ600">
        <v>34.07</v>
      </c>
      <c r="DK600">
        <v>137.78</v>
      </c>
      <c r="DL600">
        <v>118.29</v>
      </c>
      <c r="DM600">
        <v>51.94</v>
      </c>
      <c r="DN600">
        <v>34.659999999999997</v>
      </c>
      <c r="DO600">
        <v>32.75</v>
      </c>
      <c r="DP600">
        <v>57.23</v>
      </c>
      <c r="DQ600">
        <v>119.42</v>
      </c>
      <c r="DR600">
        <v>61.61</v>
      </c>
      <c r="DS600">
        <v>40</v>
      </c>
      <c r="DT600">
        <v>182.44</v>
      </c>
      <c r="DU600">
        <v>145.58000000000001</v>
      </c>
      <c r="DV600">
        <v>208.76</v>
      </c>
      <c r="DW600">
        <v>38.04</v>
      </c>
      <c r="DX600">
        <v>49.91</v>
      </c>
      <c r="DY600">
        <v>119.2</v>
      </c>
      <c r="DZ600">
        <v>130.59</v>
      </c>
      <c r="EA600">
        <v>33.99</v>
      </c>
      <c r="EB600">
        <v>44.72</v>
      </c>
      <c r="EC600">
        <v>62.98</v>
      </c>
      <c r="ED600">
        <v>68.540000000000006</v>
      </c>
      <c r="EE600">
        <v>30.72</v>
      </c>
      <c r="EF600">
        <v>27.57</v>
      </c>
      <c r="EG600">
        <v>25.75</v>
      </c>
      <c r="EH600">
        <v>47.24</v>
      </c>
      <c r="EI600">
        <v>21.21</v>
      </c>
      <c r="EJ600">
        <v>33.06</v>
      </c>
      <c r="EK600">
        <v>110.03</v>
      </c>
      <c r="EL600">
        <v>18.760000000000002</v>
      </c>
      <c r="EM600">
        <v>27.83</v>
      </c>
      <c r="EN600">
        <v>32.619999999999997</v>
      </c>
      <c r="EO600">
        <v>81.28</v>
      </c>
      <c r="EP600">
        <v>125.13</v>
      </c>
      <c r="EQ600">
        <v>47.39</v>
      </c>
      <c r="ER600">
        <v>43.32</v>
      </c>
      <c r="ES600">
        <v>29.37</v>
      </c>
      <c r="ET600">
        <v>36.03</v>
      </c>
      <c r="EU600">
        <v>23.97</v>
      </c>
      <c r="EV600">
        <v>31.39</v>
      </c>
      <c r="EW600">
        <v>14.8</v>
      </c>
      <c r="EX600">
        <v>22.41</v>
      </c>
      <c r="EY600">
        <v>22.2</v>
      </c>
      <c r="EZ600">
        <v>15.45</v>
      </c>
      <c r="FA600">
        <v>51.7</v>
      </c>
      <c r="FB600">
        <v>35.22</v>
      </c>
      <c r="FC600">
        <v>40.729999999999997</v>
      </c>
      <c r="FD600">
        <v>10.29</v>
      </c>
      <c r="FE600">
        <v>9.82</v>
      </c>
      <c r="FF600" t="s">
        <v>686</v>
      </c>
      <c r="FG600" t="s">
        <v>686</v>
      </c>
      <c r="FH600">
        <v>22.01</v>
      </c>
    </row>
    <row r="601" spans="1:164">
      <c r="A601" s="122">
        <v>43971</v>
      </c>
      <c r="B601">
        <v>32.39</v>
      </c>
      <c r="C601">
        <v>17.79</v>
      </c>
      <c r="D601">
        <v>9.57</v>
      </c>
      <c r="E601">
        <v>12.37</v>
      </c>
      <c r="F601">
        <v>51.44</v>
      </c>
      <c r="G601">
        <v>36.200000000000003</v>
      </c>
      <c r="H601">
        <v>23.25</v>
      </c>
      <c r="I601">
        <v>50.24</v>
      </c>
      <c r="J601">
        <v>48.91</v>
      </c>
      <c r="K601">
        <v>104.61</v>
      </c>
      <c r="L601">
        <v>25.83</v>
      </c>
      <c r="M601" t="s">
        <v>686</v>
      </c>
      <c r="N601">
        <v>55</v>
      </c>
      <c r="O601">
        <v>28.03</v>
      </c>
      <c r="P601" t="s">
        <v>686</v>
      </c>
      <c r="Q601">
        <v>31.35</v>
      </c>
      <c r="R601">
        <v>58.05</v>
      </c>
      <c r="S601">
        <v>31.42</v>
      </c>
      <c r="T601">
        <v>114.62</v>
      </c>
      <c r="U601">
        <v>29.35</v>
      </c>
      <c r="V601">
        <v>35.619999999999997</v>
      </c>
      <c r="W601">
        <v>34.159999999999997</v>
      </c>
      <c r="X601">
        <v>35.43</v>
      </c>
      <c r="Y601" t="s">
        <v>686</v>
      </c>
      <c r="Z601">
        <v>33.17</v>
      </c>
      <c r="AA601">
        <v>9.6999999999999993</v>
      </c>
      <c r="AB601">
        <v>34.47</v>
      </c>
      <c r="AC601">
        <v>26.68</v>
      </c>
      <c r="AD601">
        <v>22.07</v>
      </c>
      <c r="AE601">
        <v>56.43</v>
      </c>
      <c r="AF601">
        <v>124.19</v>
      </c>
      <c r="AG601">
        <v>140.19999999999999</v>
      </c>
      <c r="AH601">
        <v>36.549999999999997</v>
      </c>
      <c r="AI601">
        <v>26.18</v>
      </c>
      <c r="AJ601">
        <v>90.62</v>
      </c>
      <c r="AK601">
        <v>47.52</v>
      </c>
      <c r="AL601">
        <v>28.69</v>
      </c>
      <c r="AM601">
        <v>45.72</v>
      </c>
      <c r="AN601">
        <v>35.5</v>
      </c>
      <c r="AO601">
        <v>12.94</v>
      </c>
      <c r="AP601" t="s">
        <v>686</v>
      </c>
      <c r="AQ601">
        <v>29.67</v>
      </c>
      <c r="AR601">
        <v>20.22</v>
      </c>
      <c r="AS601">
        <v>70</v>
      </c>
      <c r="AT601">
        <v>55.16</v>
      </c>
      <c r="AU601">
        <v>165.89</v>
      </c>
      <c r="AV601">
        <v>192.97</v>
      </c>
      <c r="AW601">
        <v>261.93</v>
      </c>
      <c r="AX601">
        <v>51.54</v>
      </c>
      <c r="AY601">
        <v>61.97</v>
      </c>
      <c r="AZ601">
        <v>118.83</v>
      </c>
      <c r="BA601">
        <v>105.62</v>
      </c>
      <c r="BB601">
        <v>86.11</v>
      </c>
      <c r="BC601">
        <v>100.15</v>
      </c>
      <c r="BD601">
        <v>43.4</v>
      </c>
      <c r="BE601">
        <v>191.54</v>
      </c>
      <c r="BF601">
        <v>117.25</v>
      </c>
      <c r="BG601">
        <v>13.62</v>
      </c>
      <c r="BH601">
        <v>97.5</v>
      </c>
      <c r="BI601">
        <v>250.3</v>
      </c>
      <c r="BJ601">
        <v>74.13</v>
      </c>
      <c r="BK601">
        <v>39.65</v>
      </c>
      <c r="BL601">
        <v>258.67</v>
      </c>
      <c r="BM601">
        <v>141.28</v>
      </c>
      <c r="BN601">
        <v>61.82</v>
      </c>
      <c r="BO601">
        <v>27.06</v>
      </c>
      <c r="BP601">
        <v>162.38999999999999</v>
      </c>
      <c r="BQ601">
        <v>52.22</v>
      </c>
      <c r="BR601">
        <v>128.59</v>
      </c>
      <c r="BS601">
        <v>249.88</v>
      </c>
      <c r="BT601">
        <v>92.1</v>
      </c>
      <c r="BU601">
        <v>33.81</v>
      </c>
      <c r="BV601">
        <v>218.85</v>
      </c>
      <c r="BW601">
        <v>101.19</v>
      </c>
      <c r="BX601">
        <v>259.98</v>
      </c>
      <c r="BY601">
        <v>76.430000000000007</v>
      </c>
      <c r="BZ601">
        <v>76.03</v>
      </c>
      <c r="CA601">
        <v>68.08</v>
      </c>
      <c r="CB601">
        <v>42.55</v>
      </c>
      <c r="CC601">
        <v>191.49</v>
      </c>
      <c r="CD601">
        <v>263.11</v>
      </c>
      <c r="CE601">
        <v>30.91</v>
      </c>
      <c r="CF601">
        <v>91.56</v>
      </c>
      <c r="CG601">
        <v>46.48</v>
      </c>
      <c r="CH601">
        <v>82.75</v>
      </c>
      <c r="CI601">
        <v>30.57</v>
      </c>
      <c r="CJ601">
        <v>106.75</v>
      </c>
      <c r="CK601">
        <v>105.86</v>
      </c>
      <c r="CL601">
        <v>6.31</v>
      </c>
      <c r="CM601" t="s">
        <v>1305</v>
      </c>
      <c r="CN601" t="s">
        <v>686</v>
      </c>
      <c r="CO601">
        <v>22.96</v>
      </c>
      <c r="CP601">
        <v>52.01</v>
      </c>
      <c r="CQ601">
        <v>39.35</v>
      </c>
      <c r="CR601">
        <v>53.14</v>
      </c>
      <c r="CS601">
        <v>15.37</v>
      </c>
      <c r="CT601">
        <v>9.7799999999999994</v>
      </c>
      <c r="CU601" t="s">
        <v>686</v>
      </c>
      <c r="CV601">
        <v>6.64</v>
      </c>
      <c r="CW601">
        <v>3.6</v>
      </c>
      <c r="CX601" t="s">
        <v>686</v>
      </c>
      <c r="CY601">
        <v>82.03</v>
      </c>
      <c r="CZ601">
        <v>43.83</v>
      </c>
      <c r="DA601">
        <v>63.74</v>
      </c>
      <c r="DB601">
        <v>150.07</v>
      </c>
      <c r="DC601">
        <v>150.41999999999999</v>
      </c>
      <c r="DD601">
        <v>38.869999999999997</v>
      </c>
      <c r="DE601">
        <v>79.77</v>
      </c>
      <c r="DF601">
        <v>53.22</v>
      </c>
      <c r="DG601">
        <v>34.43</v>
      </c>
      <c r="DH601">
        <v>51.08</v>
      </c>
      <c r="DI601">
        <v>10.16</v>
      </c>
      <c r="DJ601">
        <v>34.729999999999997</v>
      </c>
      <c r="DK601">
        <v>140.24</v>
      </c>
      <c r="DL601">
        <v>120.6</v>
      </c>
      <c r="DM601">
        <v>52.38</v>
      </c>
      <c r="DN601">
        <v>35.22</v>
      </c>
      <c r="DO601">
        <v>33.32</v>
      </c>
      <c r="DP601">
        <v>57.91</v>
      </c>
      <c r="DQ601">
        <v>120.98</v>
      </c>
      <c r="DR601">
        <v>62.54</v>
      </c>
      <c r="DS601">
        <v>40.28</v>
      </c>
      <c r="DT601">
        <v>185</v>
      </c>
      <c r="DU601">
        <v>147.38</v>
      </c>
      <c r="DV601">
        <v>212.09</v>
      </c>
      <c r="DW601">
        <v>38.24</v>
      </c>
      <c r="DX601">
        <v>50.57</v>
      </c>
      <c r="DY601">
        <v>120.76</v>
      </c>
      <c r="DZ601">
        <v>131.93</v>
      </c>
      <c r="EA601">
        <v>34.369999999999997</v>
      </c>
      <c r="EB601">
        <v>45.18</v>
      </c>
      <c r="EC601">
        <v>63.21</v>
      </c>
      <c r="ED601">
        <v>68.97</v>
      </c>
      <c r="EE601">
        <v>30.94</v>
      </c>
      <c r="EF601">
        <v>27.81</v>
      </c>
      <c r="EG601">
        <v>26.02</v>
      </c>
      <c r="EH601">
        <v>47.95</v>
      </c>
      <c r="EI601">
        <v>21.35</v>
      </c>
      <c r="EJ601">
        <v>33.549999999999997</v>
      </c>
      <c r="EK601">
        <v>111.59</v>
      </c>
      <c r="EL601">
        <v>18.61</v>
      </c>
      <c r="EM601">
        <v>28.76</v>
      </c>
      <c r="EN601">
        <v>33.270000000000003</v>
      </c>
      <c r="EO601">
        <v>82.09</v>
      </c>
      <c r="EP601">
        <v>125.79</v>
      </c>
      <c r="EQ601">
        <v>48.18</v>
      </c>
      <c r="ER601">
        <v>43.37</v>
      </c>
      <c r="ES601">
        <v>30.01</v>
      </c>
      <c r="ET601">
        <v>33.700000000000003</v>
      </c>
      <c r="EU601">
        <v>23.55</v>
      </c>
      <c r="EV601">
        <v>29.97</v>
      </c>
      <c r="EW601">
        <v>14.07</v>
      </c>
      <c r="EX601">
        <v>21.66</v>
      </c>
      <c r="EY601">
        <v>21.5</v>
      </c>
      <c r="EZ601">
        <v>14.82</v>
      </c>
      <c r="FA601">
        <v>50.94</v>
      </c>
      <c r="FB601">
        <v>34.17</v>
      </c>
      <c r="FC601">
        <v>39.520000000000003</v>
      </c>
      <c r="FD601">
        <v>9.66</v>
      </c>
      <c r="FE601">
        <v>9.31</v>
      </c>
      <c r="FF601" t="s">
        <v>686</v>
      </c>
      <c r="FG601" t="s">
        <v>686</v>
      </c>
      <c r="FH601">
        <v>21.25</v>
      </c>
    </row>
    <row r="602" spans="1:164">
      <c r="A602" s="122">
        <v>43972</v>
      </c>
      <c r="B602">
        <v>32.229999999999997</v>
      </c>
      <c r="C602">
        <v>17.829999999999998</v>
      </c>
      <c r="D602">
        <v>9.51</v>
      </c>
      <c r="E602">
        <v>12.48</v>
      </c>
      <c r="F602">
        <v>52.72</v>
      </c>
      <c r="G602">
        <v>36.31</v>
      </c>
      <c r="H602">
        <v>23.29</v>
      </c>
      <c r="I602">
        <v>51.34</v>
      </c>
      <c r="J602">
        <v>48.46</v>
      </c>
      <c r="K602">
        <v>104.32</v>
      </c>
      <c r="L602">
        <v>26.26</v>
      </c>
      <c r="M602" t="s">
        <v>686</v>
      </c>
      <c r="N602">
        <v>54.42</v>
      </c>
      <c r="O602">
        <v>27.62</v>
      </c>
      <c r="P602" t="s">
        <v>686</v>
      </c>
      <c r="Q602">
        <v>31.31</v>
      </c>
      <c r="R602">
        <v>57.4</v>
      </c>
      <c r="S602">
        <v>31.25</v>
      </c>
      <c r="T602">
        <v>113.66</v>
      </c>
      <c r="U602">
        <v>29.24</v>
      </c>
      <c r="V602">
        <v>35.380000000000003</v>
      </c>
      <c r="W602">
        <v>34.119999999999997</v>
      </c>
      <c r="X602">
        <v>35.299999999999997</v>
      </c>
      <c r="Y602" t="s">
        <v>686</v>
      </c>
      <c r="Z602">
        <v>33.18</v>
      </c>
      <c r="AA602">
        <v>10.77</v>
      </c>
      <c r="AB602">
        <v>34.5</v>
      </c>
      <c r="AC602">
        <v>26.43</v>
      </c>
      <c r="AD602">
        <v>22</v>
      </c>
      <c r="AE602">
        <v>55.86</v>
      </c>
      <c r="AF602">
        <v>122.94</v>
      </c>
      <c r="AG602">
        <v>138.97999999999999</v>
      </c>
      <c r="AH602">
        <v>36.19</v>
      </c>
      <c r="AI602">
        <v>25.92</v>
      </c>
      <c r="AJ602">
        <v>89.85</v>
      </c>
      <c r="AK602">
        <v>47.55</v>
      </c>
      <c r="AL602">
        <v>28.45</v>
      </c>
      <c r="AM602">
        <v>44.84</v>
      </c>
      <c r="AN602">
        <v>35.17</v>
      </c>
      <c r="AO602">
        <v>13.19</v>
      </c>
      <c r="AP602" t="s">
        <v>686</v>
      </c>
      <c r="AQ602">
        <v>29.47</v>
      </c>
      <c r="AR602">
        <v>19.579999999999998</v>
      </c>
      <c r="AS602">
        <v>68.34</v>
      </c>
      <c r="AT602">
        <v>53.72</v>
      </c>
      <c r="AU602">
        <v>164.25</v>
      </c>
      <c r="AV602">
        <v>194.01</v>
      </c>
      <c r="AW602">
        <v>258.45999999999998</v>
      </c>
      <c r="AX602">
        <v>50.42</v>
      </c>
      <c r="AY602">
        <v>61.68</v>
      </c>
      <c r="AZ602">
        <v>118.63</v>
      </c>
      <c r="BA602">
        <v>104.79</v>
      </c>
      <c r="BB602">
        <v>85.4</v>
      </c>
      <c r="BC602">
        <v>99.41</v>
      </c>
      <c r="BD602">
        <v>43.18</v>
      </c>
      <c r="BE602">
        <v>190.41</v>
      </c>
      <c r="BF602">
        <v>115.06</v>
      </c>
      <c r="BG602">
        <v>13.87</v>
      </c>
      <c r="BH602">
        <v>96.14</v>
      </c>
      <c r="BI602">
        <v>247.64</v>
      </c>
      <c r="BJ602">
        <v>73.66</v>
      </c>
      <c r="BK602">
        <v>39.15</v>
      </c>
      <c r="BL602">
        <v>255.47</v>
      </c>
      <c r="BM602">
        <v>137.69999999999999</v>
      </c>
      <c r="BN602">
        <v>61.98</v>
      </c>
      <c r="BO602">
        <v>28.15</v>
      </c>
      <c r="BP602">
        <v>161.47999999999999</v>
      </c>
      <c r="BQ602">
        <v>51.8</v>
      </c>
      <c r="BR602">
        <v>128.26</v>
      </c>
      <c r="BS602">
        <v>243.59</v>
      </c>
      <c r="BT602">
        <v>91.6</v>
      </c>
      <c r="BU602">
        <v>33.270000000000003</v>
      </c>
      <c r="BV602">
        <v>216.17</v>
      </c>
      <c r="BW602">
        <v>99.72</v>
      </c>
      <c r="BX602">
        <v>257.92</v>
      </c>
      <c r="BY602">
        <v>75.459999999999994</v>
      </c>
      <c r="BZ602">
        <v>75.430000000000007</v>
      </c>
      <c r="CA602">
        <v>67.959999999999994</v>
      </c>
      <c r="CB602">
        <v>42.21</v>
      </c>
      <c r="CC602">
        <v>188.38</v>
      </c>
      <c r="CD602">
        <v>260.08</v>
      </c>
      <c r="CE602">
        <v>30.65</v>
      </c>
      <c r="CF602">
        <v>90.38</v>
      </c>
      <c r="CG602">
        <v>45.95</v>
      </c>
      <c r="CH602">
        <v>81.599999999999994</v>
      </c>
      <c r="CI602">
        <v>30.45</v>
      </c>
      <c r="CJ602">
        <v>106.09</v>
      </c>
      <c r="CK602">
        <v>103.08</v>
      </c>
      <c r="CL602">
        <v>6.37</v>
      </c>
      <c r="CM602" t="s">
        <v>1306</v>
      </c>
      <c r="CN602" t="s">
        <v>686</v>
      </c>
      <c r="CO602">
        <v>23.46</v>
      </c>
      <c r="CP602">
        <v>51.22</v>
      </c>
      <c r="CQ602">
        <v>38.72</v>
      </c>
      <c r="CR602">
        <v>52.73</v>
      </c>
      <c r="CS602">
        <v>15.19</v>
      </c>
      <c r="CT602">
        <v>9.7100000000000009</v>
      </c>
      <c r="CU602" t="s">
        <v>686</v>
      </c>
      <c r="CV602">
        <v>6.73</v>
      </c>
      <c r="CW602">
        <v>3.53</v>
      </c>
      <c r="CX602" t="s">
        <v>686</v>
      </c>
      <c r="CY602">
        <v>79.7</v>
      </c>
      <c r="CZ602">
        <v>45.1</v>
      </c>
      <c r="DA602">
        <v>63.89</v>
      </c>
      <c r="DB602">
        <v>153.34</v>
      </c>
      <c r="DC602">
        <v>149.93</v>
      </c>
      <c r="DD602">
        <v>39.5</v>
      </c>
      <c r="DE602">
        <v>80.72</v>
      </c>
      <c r="DF602">
        <v>53.3</v>
      </c>
      <c r="DG602">
        <v>34.46</v>
      </c>
      <c r="DH602">
        <v>50.65</v>
      </c>
      <c r="DI602">
        <v>10.81</v>
      </c>
      <c r="DJ602">
        <v>34.72</v>
      </c>
      <c r="DK602">
        <v>140.07</v>
      </c>
      <c r="DL602">
        <v>120.85</v>
      </c>
      <c r="DM602">
        <v>53.18</v>
      </c>
      <c r="DN602">
        <v>35.14</v>
      </c>
      <c r="DO602">
        <v>33.39</v>
      </c>
      <c r="DP602">
        <v>57.27</v>
      </c>
      <c r="DQ602">
        <v>121.41</v>
      </c>
      <c r="DR602">
        <v>62.22</v>
      </c>
      <c r="DS602">
        <v>41.08</v>
      </c>
      <c r="DT602">
        <v>185.79</v>
      </c>
      <c r="DU602">
        <v>145.82</v>
      </c>
      <c r="DV602">
        <v>212.21</v>
      </c>
      <c r="DW602">
        <v>39.020000000000003</v>
      </c>
      <c r="DX602">
        <v>49.97</v>
      </c>
      <c r="DY602">
        <v>120.18</v>
      </c>
      <c r="DZ602">
        <v>130.07</v>
      </c>
      <c r="EA602">
        <v>34.04</v>
      </c>
      <c r="EB602">
        <v>44.61</v>
      </c>
      <c r="EC602">
        <v>62.59</v>
      </c>
      <c r="ED602">
        <v>69.34</v>
      </c>
      <c r="EE602">
        <v>30.56</v>
      </c>
      <c r="EF602">
        <v>27.47</v>
      </c>
      <c r="EG602">
        <v>25.76</v>
      </c>
      <c r="EH602">
        <v>47.99</v>
      </c>
      <c r="EI602">
        <v>21.26</v>
      </c>
      <c r="EJ602">
        <v>34.119999999999997</v>
      </c>
      <c r="EK602">
        <v>111.41</v>
      </c>
      <c r="EL602">
        <v>18.079999999999998</v>
      </c>
      <c r="EM602">
        <v>28.92</v>
      </c>
      <c r="EN602">
        <v>33.9</v>
      </c>
      <c r="EO602">
        <v>83.43</v>
      </c>
      <c r="EP602">
        <v>125.7</v>
      </c>
      <c r="EQ602">
        <v>48.18</v>
      </c>
      <c r="ER602">
        <v>43.4</v>
      </c>
      <c r="ES602">
        <v>29.96</v>
      </c>
      <c r="ET602">
        <v>34.68</v>
      </c>
      <c r="EU602">
        <v>23.73</v>
      </c>
      <c r="EV602">
        <v>30.22</v>
      </c>
      <c r="EW602">
        <v>14.36</v>
      </c>
      <c r="EX602">
        <v>21.97</v>
      </c>
      <c r="EY602">
        <v>21.64</v>
      </c>
      <c r="EZ602">
        <v>15.15</v>
      </c>
      <c r="FA602">
        <v>51.09</v>
      </c>
      <c r="FB602">
        <v>34.08</v>
      </c>
      <c r="FC602">
        <v>39.409999999999997</v>
      </c>
      <c r="FD602">
        <v>9.9600000000000009</v>
      </c>
      <c r="FE602">
        <v>9.5</v>
      </c>
      <c r="FF602" t="s">
        <v>686</v>
      </c>
      <c r="FG602" t="s">
        <v>686</v>
      </c>
      <c r="FH602">
        <v>21.68</v>
      </c>
    </row>
    <row r="603" spans="1:164">
      <c r="A603" s="122">
        <v>43973</v>
      </c>
      <c r="B603">
        <v>32.61</v>
      </c>
      <c r="C603">
        <v>17.93</v>
      </c>
      <c r="D603">
        <v>9.5500000000000007</v>
      </c>
      <c r="E603">
        <v>12.52</v>
      </c>
      <c r="F603">
        <v>52.94</v>
      </c>
      <c r="G603">
        <v>36.24</v>
      </c>
      <c r="H603">
        <v>23.19</v>
      </c>
      <c r="I603">
        <v>51.48</v>
      </c>
      <c r="J603">
        <v>48.13</v>
      </c>
      <c r="K603">
        <v>104.35</v>
      </c>
      <c r="L603">
        <v>26.22</v>
      </c>
      <c r="M603" t="s">
        <v>686</v>
      </c>
      <c r="N603">
        <v>52.65</v>
      </c>
      <c r="O603">
        <v>27.81</v>
      </c>
      <c r="P603" t="s">
        <v>686</v>
      </c>
      <c r="Q603">
        <v>31.19</v>
      </c>
      <c r="R603">
        <v>57.54</v>
      </c>
      <c r="S603">
        <v>31.09</v>
      </c>
      <c r="T603">
        <v>113.11</v>
      </c>
      <c r="U603">
        <v>28.9</v>
      </c>
      <c r="V603">
        <v>35.049999999999997</v>
      </c>
      <c r="W603">
        <v>33.69</v>
      </c>
      <c r="X603">
        <v>34.93</v>
      </c>
      <c r="Y603" t="s">
        <v>686</v>
      </c>
      <c r="Z603">
        <v>32.880000000000003</v>
      </c>
      <c r="AA603">
        <v>10.119999999999999</v>
      </c>
      <c r="AB603">
        <v>34.39</v>
      </c>
      <c r="AC603">
        <v>26.48</v>
      </c>
      <c r="AD603">
        <v>21.92</v>
      </c>
      <c r="AE603">
        <v>56.48</v>
      </c>
      <c r="AF603">
        <v>124.34</v>
      </c>
      <c r="AG603">
        <v>140.28</v>
      </c>
      <c r="AH603">
        <v>36.6</v>
      </c>
      <c r="AI603">
        <v>26.1</v>
      </c>
      <c r="AJ603">
        <v>90.59</v>
      </c>
      <c r="AK603">
        <v>47.55</v>
      </c>
      <c r="AL603">
        <v>28.65</v>
      </c>
      <c r="AM603">
        <v>45.76</v>
      </c>
      <c r="AN603">
        <v>35.479999999999997</v>
      </c>
      <c r="AO603">
        <v>12.92</v>
      </c>
      <c r="AP603" t="s">
        <v>686</v>
      </c>
      <c r="AQ603">
        <v>29.75</v>
      </c>
      <c r="AR603">
        <v>20.22</v>
      </c>
      <c r="AS603">
        <v>69.58</v>
      </c>
      <c r="AT603">
        <v>54.11</v>
      </c>
      <c r="AU603">
        <v>164.94</v>
      </c>
      <c r="AV603">
        <v>193.85</v>
      </c>
      <c r="AW603">
        <v>260.38</v>
      </c>
      <c r="AX603">
        <v>52.2</v>
      </c>
      <c r="AY603">
        <v>61.41</v>
      </c>
      <c r="AZ603">
        <v>119.35</v>
      </c>
      <c r="BA603">
        <v>106.05</v>
      </c>
      <c r="BB603">
        <v>86.36</v>
      </c>
      <c r="BC603">
        <v>99.62</v>
      </c>
      <c r="BD603">
        <v>43.17</v>
      </c>
      <c r="BE603">
        <v>191.02</v>
      </c>
      <c r="BF603">
        <v>115.63</v>
      </c>
      <c r="BG603">
        <v>13.76</v>
      </c>
      <c r="BH603">
        <v>96.49</v>
      </c>
      <c r="BI603">
        <v>249.01</v>
      </c>
      <c r="BJ603">
        <v>74.12</v>
      </c>
      <c r="BK603">
        <v>39.18</v>
      </c>
      <c r="BL603">
        <v>256.72000000000003</v>
      </c>
      <c r="BM603">
        <v>137.99</v>
      </c>
      <c r="BN603">
        <v>62.76</v>
      </c>
      <c r="BO603">
        <v>27.78</v>
      </c>
      <c r="BP603">
        <v>161.34</v>
      </c>
      <c r="BQ603">
        <v>52</v>
      </c>
      <c r="BR603">
        <v>129.04</v>
      </c>
      <c r="BS603">
        <v>244.67</v>
      </c>
      <c r="BT603">
        <v>92.12</v>
      </c>
      <c r="BU603">
        <v>32.700000000000003</v>
      </c>
      <c r="BV603">
        <v>216.49</v>
      </c>
      <c r="BW603">
        <v>100.08</v>
      </c>
      <c r="BX603">
        <v>260.98</v>
      </c>
      <c r="BY603">
        <v>75.81</v>
      </c>
      <c r="BZ603">
        <v>76.37</v>
      </c>
      <c r="CA603">
        <v>68.7</v>
      </c>
      <c r="CB603">
        <v>42.91</v>
      </c>
      <c r="CC603">
        <v>188.31</v>
      </c>
      <c r="CD603">
        <v>261.55</v>
      </c>
      <c r="CE603">
        <v>31.16</v>
      </c>
      <c r="CF603">
        <v>90.27</v>
      </c>
      <c r="CG603">
        <v>46.28</v>
      </c>
      <c r="CH603">
        <v>82.18</v>
      </c>
      <c r="CI603">
        <v>30.67</v>
      </c>
      <c r="CJ603">
        <v>106.92</v>
      </c>
      <c r="CK603">
        <v>104.14</v>
      </c>
      <c r="CL603">
        <v>6.3</v>
      </c>
      <c r="CM603" t="s">
        <v>1307</v>
      </c>
      <c r="CN603" t="s">
        <v>686</v>
      </c>
      <c r="CO603">
        <v>22.85</v>
      </c>
      <c r="CP603">
        <v>50.97</v>
      </c>
      <c r="CQ603">
        <v>38.479999999999997</v>
      </c>
      <c r="CR603">
        <v>52.83</v>
      </c>
      <c r="CS603">
        <v>15.15</v>
      </c>
      <c r="CT603">
        <v>9.7200000000000006</v>
      </c>
      <c r="CU603" t="s">
        <v>686</v>
      </c>
      <c r="CV603">
        <v>6.71</v>
      </c>
      <c r="CW603">
        <v>3.5</v>
      </c>
      <c r="CX603" t="s">
        <v>686</v>
      </c>
      <c r="CY603">
        <v>78.87</v>
      </c>
      <c r="CZ603">
        <v>45.67</v>
      </c>
      <c r="DA603">
        <v>63.84</v>
      </c>
      <c r="DB603">
        <v>153.01</v>
      </c>
      <c r="DC603">
        <v>150.30000000000001</v>
      </c>
      <c r="DD603">
        <v>39.97</v>
      </c>
      <c r="DE603">
        <v>80.849999999999994</v>
      </c>
      <c r="DF603">
        <v>53.42</v>
      </c>
      <c r="DG603">
        <v>34.56</v>
      </c>
      <c r="DH603">
        <v>50.71</v>
      </c>
      <c r="DI603">
        <v>10.76</v>
      </c>
      <c r="DJ603">
        <v>34.69</v>
      </c>
      <c r="DK603">
        <v>140.36000000000001</v>
      </c>
      <c r="DL603">
        <v>120.78</v>
      </c>
      <c r="DM603">
        <v>53.21</v>
      </c>
      <c r="DN603">
        <v>34.99</v>
      </c>
      <c r="DO603">
        <v>33.42</v>
      </c>
      <c r="DP603">
        <v>57.47</v>
      </c>
      <c r="DQ603">
        <v>121.23</v>
      </c>
      <c r="DR603">
        <v>63.08</v>
      </c>
      <c r="DS603">
        <v>41.85</v>
      </c>
      <c r="DT603">
        <v>185.75</v>
      </c>
      <c r="DU603">
        <v>146.38</v>
      </c>
      <c r="DV603">
        <v>211.98</v>
      </c>
      <c r="DW603">
        <v>39.18</v>
      </c>
      <c r="DX603">
        <v>50.01</v>
      </c>
      <c r="DY603">
        <v>120.56</v>
      </c>
      <c r="DZ603">
        <v>130.99</v>
      </c>
      <c r="EA603">
        <v>34.14</v>
      </c>
      <c r="EB603">
        <v>44.71</v>
      </c>
      <c r="EC603">
        <v>62.78</v>
      </c>
      <c r="ED603">
        <v>69.39</v>
      </c>
      <c r="EE603">
        <v>30.6</v>
      </c>
      <c r="EF603">
        <v>27.57</v>
      </c>
      <c r="EG603">
        <v>25.82</v>
      </c>
      <c r="EH603">
        <v>48.03</v>
      </c>
      <c r="EI603">
        <v>20.71</v>
      </c>
      <c r="EJ603">
        <v>34.08</v>
      </c>
      <c r="EK603">
        <v>111.35</v>
      </c>
      <c r="EL603">
        <v>17.649999999999999</v>
      </c>
      <c r="EM603">
        <v>28.8</v>
      </c>
      <c r="EN603">
        <v>33.74</v>
      </c>
      <c r="EO603">
        <v>83.28</v>
      </c>
      <c r="EP603">
        <v>125.13</v>
      </c>
      <c r="EQ603">
        <v>49.55</v>
      </c>
      <c r="ER603">
        <v>43.51</v>
      </c>
      <c r="ES603">
        <v>30.03</v>
      </c>
      <c r="ET603">
        <v>34.35</v>
      </c>
      <c r="EU603">
        <v>23.67</v>
      </c>
      <c r="EV603">
        <v>30.25</v>
      </c>
      <c r="EW603">
        <v>14.27</v>
      </c>
      <c r="EX603">
        <v>21.89</v>
      </c>
      <c r="EY603">
        <v>21.66</v>
      </c>
      <c r="EZ603">
        <v>15.05</v>
      </c>
      <c r="FA603">
        <v>51.1</v>
      </c>
      <c r="FB603">
        <v>33.909999999999997</v>
      </c>
      <c r="FC603">
        <v>39.229999999999997</v>
      </c>
      <c r="FD603">
        <v>9.8699999999999992</v>
      </c>
      <c r="FE603">
        <v>9.44</v>
      </c>
      <c r="FF603" t="s">
        <v>686</v>
      </c>
      <c r="FG603" t="s">
        <v>686</v>
      </c>
      <c r="FH603">
        <v>21.9</v>
      </c>
    </row>
    <row r="604" spans="1:164">
      <c r="A604" s="122">
        <v>43977</v>
      </c>
      <c r="B604">
        <v>33.11</v>
      </c>
      <c r="C604">
        <v>18.02</v>
      </c>
      <c r="D604">
        <v>9.93</v>
      </c>
      <c r="E604">
        <v>13.11</v>
      </c>
      <c r="F604">
        <v>53.91</v>
      </c>
      <c r="G604">
        <v>38</v>
      </c>
      <c r="H604">
        <v>24.48</v>
      </c>
      <c r="I604">
        <v>53.14</v>
      </c>
      <c r="J604">
        <v>50.46</v>
      </c>
      <c r="K604">
        <v>109.02</v>
      </c>
      <c r="L604">
        <v>27.08</v>
      </c>
      <c r="M604" t="s">
        <v>686</v>
      </c>
      <c r="N604">
        <v>65.67</v>
      </c>
      <c r="O604">
        <v>31.06</v>
      </c>
      <c r="P604" t="s">
        <v>686</v>
      </c>
      <c r="Q604">
        <v>32.799999999999997</v>
      </c>
      <c r="R604">
        <v>60</v>
      </c>
      <c r="S604">
        <v>33.630000000000003</v>
      </c>
      <c r="T604">
        <v>118.97</v>
      </c>
      <c r="U604">
        <v>31.24</v>
      </c>
      <c r="V604">
        <v>38.08</v>
      </c>
      <c r="W604">
        <v>36.1</v>
      </c>
      <c r="X604">
        <v>37.869999999999997</v>
      </c>
      <c r="Y604" t="s">
        <v>686</v>
      </c>
      <c r="Z604">
        <v>35.130000000000003</v>
      </c>
      <c r="AA604">
        <v>10.74</v>
      </c>
      <c r="AB604">
        <v>36.35</v>
      </c>
      <c r="AC604">
        <v>28.82</v>
      </c>
      <c r="AD604">
        <v>23.06</v>
      </c>
      <c r="AE604">
        <v>56.85</v>
      </c>
      <c r="AF604">
        <v>125.35</v>
      </c>
      <c r="AG604">
        <v>141.66999999999999</v>
      </c>
      <c r="AH604">
        <v>36.93</v>
      </c>
      <c r="AI604">
        <v>26.56</v>
      </c>
      <c r="AJ604">
        <v>91.37</v>
      </c>
      <c r="AK604">
        <v>48.6</v>
      </c>
      <c r="AL604">
        <v>28.95</v>
      </c>
      <c r="AM604">
        <v>46.38</v>
      </c>
      <c r="AN604">
        <v>35.659999999999997</v>
      </c>
      <c r="AO604">
        <v>12.71</v>
      </c>
      <c r="AP604" t="s">
        <v>686</v>
      </c>
      <c r="AQ604">
        <v>30.02</v>
      </c>
      <c r="AR604">
        <v>20.71</v>
      </c>
      <c r="AS604">
        <v>66.75</v>
      </c>
      <c r="AT604">
        <v>53.97</v>
      </c>
      <c r="AU604">
        <v>162.86000000000001</v>
      </c>
      <c r="AV604">
        <v>196.03</v>
      </c>
      <c r="AW604">
        <v>258.81</v>
      </c>
      <c r="AX604">
        <v>48.47</v>
      </c>
      <c r="AY604">
        <v>61.47</v>
      </c>
      <c r="AZ604">
        <v>120.66</v>
      </c>
      <c r="BA604">
        <v>103.55</v>
      </c>
      <c r="BB604">
        <v>85.99</v>
      </c>
      <c r="BC604">
        <v>99.44</v>
      </c>
      <c r="BD604">
        <v>42.95</v>
      </c>
      <c r="BE604">
        <v>190.55</v>
      </c>
      <c r="BF604">
        <v>115.03</v>
      </c>
      <c r="BG604">
        <v>13.85</v>
      </c>
      <c r="BH604">
        <v>96.39</v>
      </c>
      <c r="BI604">
        <v>248.36</v>
      </c>
      <c r="BJ604">
        <v>74.010000000000005</v>
      </c>
      <c r="BK604">
        <v>39.630000000000003</v>
      </c>
      <c r="BL604">
        <v>256.89999999999998</v>
      </c>
      <c r="BM604">
        <v>139.18</v>
      </c>
      <c r="BN604">
        <v>62.9</v>
      </c>
      <c r="BO604">
        <v>27.93</v>
      </c>
      <c r="BP604">
        <v>160.97999999999999</v>
      </c>
      <c r="BQ604">
        <v>51.91</v>
      </c>
      <c r="BR604">
        <v>129.57</v>
      </c>
      <c r="BS604">
        <v>247.24</v>
      </c>
      <c r="BT604">
        <v>92.54</v>
      </c>
      <c r="BU604">
        <v>33.75</v>
      </c>
      <c r="BV604">
        <v>217.17</v>
      </c>
      <c r="BW604">
        <v>100.8</v>
      </c>
      <c r="BX604">
        <v>258.54000000000002</v>
      </c>
      <c r="BY604">
        <v>75.83</v>
      </c>
      <c r="BZ604">
        <v>76.05</v>
      </c>
      <c r="CA604">
        <v>68.38</v>
      </c>
      <c r="CB604">
        <v>43.3</v>
      </c>
      <c r="CC604">
        <v>190.88</v>
      </c>
      <c r="CD604">
        <v>261.27</v>
      </c>
      <c r="CE604">
        <v>31.17</v>
      </c>
      <c r="CF604">
        <v>90.08</v>
      </c>
      <c r="CG604">
        <v>47.23</v>
      </c>
      <c r="CH604">
        <v>85.15</v>
      </c>
      <c r="CI604">
        <v>31.28</v>
      </c>
      <c r="CJ604">
        <v>106.07</v>
      </c>
      <c r="CK604">
        <v>106.04</v>
      </c>
      <c r="CL604">
        <v>6.45</v>
      </c>
      <c r="CM604" t="s">
        <v>1308</v>
      </c>
      <c r="CN604" t="s">
        <v>686</v>
      </c>
      <c r="CO604">
        <v>23.69</v>
      </c>
      <c r="CP604">
        <v>52.43</v>
      </c>
      <c r="CQ604">
        <v>39.549999999999997</v>
      </c>
      <c r="CR604">
        <v>54.98</v>
      </c>
      <c r="CS604">
        <v>15.55</v>
      </c>
      <c r="CT604">
        <v>10.09</v>
      </c>
      <c r="CU604" t="s">
        <v>686</v>
      </c>
      <c r="CV604">
        <v>6.18</v>
      </c>
      <c r="CW604">
        <v>3.55</v>
      </c>
      <c r="CX604" t="s">
        <v>686</v>
      </c>
      <c r="CY604">
        <v>83.37</v>
      </c>
      <c r="CZ604">
        <v>42.94</v>
      </c>
      <c r="DA604">
        <v>66.52</v>
      </c>
      <c r="DB604">
        <v>159.25</v>
      </c>
      <c r="DC604">
        <v>157.84</v>
      </c>
      <c r="DD604">
        <v>41.53</v>
      </c>
      <c r="DE604">
        <v>84.81</v>
      </c>
      <c r="DF604">
        <v>56.59</v>
      </c>
      <c r="DG604">
        <v>35.47</v>
      </c>
      <c r="DH604">
        <v>51.61</v>
      </c>
      <c r="DI604">
        <v>12.05</v>
      </c>
      <c r="DJ604">
        <v>36.299999999999997</v>
      </c>
      <c r="DK604">
        <v>145.04</v>
      </c>
      <c r="DL604">
        <v>126.01</v>
      </c>
      <c r="DM604">
        <v>55.24</v>
      </c>
      <c r="DN604">
        <v>36</v>
      </c>
      <c r="DO604">
        <v>34.76</v>
      </c>
      <c r="DP604">
        <v>57.78</v>
      </c>
      <c r="DQ604">
        <v>123.15</v>
      </c>
      <c r="DR604">
        <v>63.52</v>
      </c>
      <c r="DS604">
        <v>43.19</v>
      </c>
      <c r="DT604">
        <v>188.46</v>
      </c>
      <c r="DU604">
        <v>147.32</v>
      </c>
      <c r="DV604">
        <v>215.11</v>
      </c>
      <c r="DW604">
        <v>40.26</v>
      </c>
      <c r="DX604">
        <v>50.53</v>
      </c>
      <c r="DY604">
        <v>122.02</v>
      </c>
      <c r="DZ604">
        <v>132.22999999999999</v>
      </c>
      <c r="EA604">
        <v>34.369999999999997</v>
      </c>
      <c r="EB604">
        <v>45.16</v>
      </c>
      <c r="EC604">
        <v>62.93</v>
      </c>
      <c r="ED604">
        <v>71.540000000000006</v>
      </c>
      <c r="EE604">
        <v>30.75</v>
      </c>
      <c r="EF604">
        <v>27.7</v>
      </c>
      <c r="EG604">
        <v>26</v>
      </c>
      <c r="EH604">
        <v>48.7</v>
      </c>
      <c r="EI604">
        <v>21.23</v>
      </c>
      <c r="EJ604">
        <v>35.78</v>
      </c>
      <c r="EK604">
        <v>114.35</v>
      </c>
      <c r="EL604">
        <v>18.25</v>
      </c>
      <c r="EM604">
        <v>30.05</v>
      </c>
      <c r="EN604">
        <v>34.17</v>
      </c>
      <c r="EO604">
        <v>87.25</v>
      </c>
      <c r="EP604">
        <v>126.25</v>
      </c>
      <c r="EQ604">
        <v>52</v>
      </c>
      <c r="ER604">
        <v>43.55</v>
      </c>
      <c r="ES604">
        <v>30.5</v>
      </c>
      <c r="ET604">
        <v>33.83</v>
      </c>
      <c r="EU604">
        <v>23.35</v>
      </c>
      <c r="EV604">
        <v>28.25</v>
      </c>
      <c r="EW604">
        <v>13.72</v>
      </c>
      <c r="EX604">
        <v>21.32</v>
      </c>
      <c r="EY604">
        <v>20.72</v>
      </c>
      <c r="EZ604">
        <v>15.11</v>
      </c>
      <c r="FA604">
        <v>49.97</v>
      </c>
      <c r="FB604">
        <v>32.58</v>
      </c>
      <c r="FC604">
        <v>38.1</v>
      </c>
      <c r="FD604">
        <v>9.92</v>
      </c>
      <c r="FE604">
        <v>9.1</v>
      </c>
      <c r="FF604" t="s">
        <v>686</v>
      </c>
      <c r="FG604" t="s">
        <v>686</v>
      </c>
      <c r="FH604">
        <v>20.83</v>
      </c>
    </row>
    <row r="605" spans="1:164">
      <c r="A605" s="122">
        <v>43978</v>
      </c>
      <c r="B605">
        <v>33.42</v>
      </c>
      <c r="C605">
        <v>18.100000000000001</v>
      </c>
      <c r="D605">
        <v>10.1</v>
      </c>
      <c r="E605">
        <v>13.59</v>
      </c>
      <c r="F605">
        <v>55.38</v>
      </c>
      <c r="G605">
        <v>40.01</v>
      </c>
      <c r="H605">
        <v>25.72</v>
      </c>
      <c r="I605">
        <v>54.76</v>
      </c>
      <c r="J605">
        <v>52.49</v>
      </c>
      <c r="K605">
        <v>112.48</v>
      </c>
      <c r="L605">
        <v>27.82</v>
      </c>
      <c r="M605" t="s">
        <v>686</v>
      </c>
      <c r="N605">
        <v>80.099999999999994</v>
      </c>
      <c r="O605">
        <v>33.68</v>
      </c>
      <c r="P605" t="s">
        <v>686</v>
      </c>
      <c r="Q605">
        <v>34.270000000000003</v>
      </c>
      <c r="R605">
        <v>61.72</v>
      </c>
      <c r="S605">
        <v>35.97</v>
      </c>
      <c r="T605">
        <v>123.6</v>
      </c>
      <c r="U605">
        <v>33.44</v>
      </c>
      <c r="V605">
        <v>40.61</v>
      </c>
      <c r="W605">
        <v>38.82</v>
      </c>
      <c r="X605">
        <v>40.61</v>
      </c>
      <c r="Y605" t="s">
        <v>686</v>
      </c>
      <c r="Z605">
        <v>37.71</v>
      </c>
      <c r="AA605">
        <v>10.5</v>
      </c>
      <c r="AB605">
        <v>37.9</v>
      </c>
      <c r="AC605">
        <v>30.64</v>
      </c>
      <c r="AD605">
        <v>24.06</v>
      </c>
      <c r="AE605">
        <v>57.53</v>
      </c>
      <c r="AF605">
        <v>126.79</v>
      </c>
      <c r="AG605">
        <v>143.08000000000001</v>
      </c>
      <c r="AH605">
        <v>37.29</v>
      </c>
      <c r="AI605">
        <v>26.77</v>
      </c>
      <c r="AJ605">
        <v>92.16</v>
      </c>
      <c r="AK605">
        <v>50.04</v>
      </c>
      <c r="AL605">
        <v>29.22</v>
      </c>
      <c r="AM605">
        <v>47.54</v>
      </c>
      <c r="AN605">
        <v>36.049999999999997</v>
      </c>
      <c r="AO605">
        <v>12.41</v>
      </c>
      <c r="AP605" t="s">
        <v>686</v>
      </c>
      <c r="AQ605">
        <v>30.26</v>
      </c>
      <c r="AR605">
        <v>21.37</v>
      </c>
      <c r="AS605">
        <v>67.81</v>
      </c>
      <c r="AT605">
        <v>55.62</v>
      </c>
      <c r="AU605">
        <v>163.4</v>
      </c>
      <c r="AV605">
        <v>200.27</v>
      </c>
      <c r="AW605">
        <v>260.12</v>
      </c>
      <c r="AX605">
        <v>48.37</v>
      </c>
      <c r="AY605">
        <v>62.06</v>
      </c>
      <c r="AZ605">
        <v>123.74</v>
      </c>
      <c r="BA605">
        <v>103.58</v>
      </c>
      <c r="BB605">
        <v>86.59</v>
      </c>
      <c r="BC605">
        <v>100.47</v>
      </c>
      <c r="BD605">
        <v>43.22</v>
      </c>
      <c r="BE605">
        <v>192.14</v>
      </c>
      <c r="BF605">
        <v>117.01</v>
      </c>
      <c r="BG605">
        <v>13.65</v>
      </c>
      <c r="BH605">
        <v>96.94</v>
      </c>
      <c r="BI605">
        <v>249.52</v>
      </c>
      <c r="BJ605">
        <v>73.569999999999993</v>
      </c>
      <c r="BK605">
        <v>40.25</v>
      </c>
      <c r="BL605">
        <v>258.33</v>
      </c>
      <c r="BM605">
        <v>141.28</v>
      </c>
      <c r="BN605">
        <v>62.51</v>
      </c>
      <c r="BO605">
        <v>27.39</v>
      </c>
      <c r="BP605">
        <v>159.94</v>
      </c>
      <c r="BQ605">
        <v>51.12</v>
      </c>
      <c r="BR605">
        <v>128.72</v>
      </c>
      <c r="BS605">
        <v>251.05</v>
      </c>
      <c r="BT605">
        <v>93.52</v>
      </c>
      <c r="BU605">
        <v>33.65</v>
      </c>
      <c r="BV605">
        <v>218.06</v>
      </c>
      <c r="BW605">
        <v>101.86</v>
      </c>
      <c r="BX605">
        <v>258.45</v>
      </c>
      <c r="BY605">
        <v>76.319999999999993</v>
      </c>
      <c r="BZ605">
        <v>76.23</v>
      </c>
      <c r="CA605">
        <v>68.540000000000006</v>
      </c>
      <c r="CB605">
        <v>43.37</v>
      </c>
      <c r="CC605">
        <v>193.06</v>
      </c>
      <c r="CD605">
        <v>262.08999999999997</v>
      </c>
      <c r="CE605">
        <v>31.23</v>
      </c>
      <c r="CF605">
        <v>90.4</v>
      </c>
      <c r="CG605">
        <v>47.72</v>
      </c>
      <c r="CH605">
        <v>86.28</v>
      </c>
      <c r="CI605">
        <v>31.32</v>
      </c>
      <c r="CJ605">
        <v>106.57</v>
      </c>
      <c r="CK605">
        <v>107.54</v>
      </c>
      <c r="CL605">
        <v>6.26</v>
      </c>
      <c r="CM605" t="s">
        <v>1168</v>
      </c>
      <c r="CN605" t="s">
        <v>686</v>
      </c>
      <c r="CO605">
        <v>22.03</v>
      </c>
      <c r="CP605">
        <v>53.06</v>
      </c>
      <c r="CQ605">
        <v>40.06</v>
      </c>
      <c r="CR605">
        <v>55.17</v>
      </c>
      <c r="CS605">
        <v>15.78</v>
      </c>
      <c r="CT605">
        <v>10.15</v>
      </c>
      <c r="CU605" t="s">
        <v>686</v>
      </c>
      <c r="CV605">
        <v>6.11</v>
      </c>
      <c r="CW605">
        <v>3.64</v>
      </c>
      <c r="CX605" t="s">
        <v>686</v>
      </c>
      <c r="CY605">
        <v>85.07</v>
      </c>
      <c r="CZ605">
        <v>42.05</v>
      </c>
      <c r="DA605">
        <v>68.739999999999995</v>
      </c>
      <c r="DB605">
        <v>167.19</v>
      </c>
      <c r="DC605">
        <v>162.36000000000001</v>
      </c>
      <c r="DD605">
        <v>43.31</v>
      </c>
      <c r="DE605">
        <v>88.81</v>
      </c>
      <c r="DF605">
        <v>59.2</v>
      </c>
      <c r="DG605">
        <v>36.47</v>
      </c>
      <c r="DH605">
        <v>52.74</v>
      </c>
      <c r="DI605">
        <v>13.88</v>
      </c>
      <c r="DJ605">
        <v>37.43</v>
      </c>
      <c r="DK605">
        <v>148.9</v>
      </c>
      <c r="DL605">
        <v>130.27000000000001</v>
      </c>
      <c r="DM605">
        <v>57.39</v>
      </c>
      <c r="DN605">
        <v>36.6</v>
      </c>
      <c r="DO605">
        <v>35.94</v>
      </c>
      <c r="DP605">
        <v>58.65</v>
      </c>
      <c r="DQ605">
        <v>125.26</v>
      </c>
      <c r="DR605">
        <v>63.55</v>
      </c>
      <c r="DS605">
        <v>45.36</v>
      </c>
      <c r="DT605">
        <v>191.69</v>
      </c>
      <c r="DU605">
        <v>150.05000000000001</v>
      </c>
      <c r="DV605">
        <v>218.84</v>
      </c>
      <c r="DW605">
        <v>41.64</v>
      </c>
      <c r="DX605">
        <v>51.15</v>
      </c>
      <c r="DY605">
        <v>124.58</v>
      </c>
      <c r="DZ605">
        <v>135.6</v>
      </c>
      <c r="EA605">
        <v>34.94</v>
      </c>
      <c r="EB605">
        <v>46.53</v>
      </c>
      <c r="EC605">
        <v>64.55</v>
      </c>
      <c r="ED605">
        <v>74.33</v>
      </c>
      <c r="EE605">
        <v>31.62</v>
      </c>
      <c r="EF605">
        <v>28.32</v>
      </c>
      <c r="EG605">
        <v>26.51</v>
      </c>
      <c r="EH605">
        <v>49.44</v>
      </c>
      <c r="EI605">
        <v>21.18</v>
      </c>
      <c r="EJ605">
        <v>37.25</v>
      </c>
      <c r="EK605">
        <v>116.59</v>
      </c>
      <c r="EL605">
        <v>18.079999999999998</v>
      </c>
      <c r="EM605">
        <v>31.29</v>
      </c>
      <c r="EN605">
        <v>33.81</v>
      </c>
      <c r="EO605">
        <v>90.76</v>
      </c>
      <c r="EP605">
        <v>127.78</v>
      </c>
      <c r="EQ605">
        <v>54.68</v>
      </c>
      <c r="ER605">
        <v>43.55</v>
      </c>
      <c r="ES605">
        <v>30.94</v>
      </c>
      <c r="ET605">
        <v>33.15</v>
      </c>
      <c r="EU605">
        <v>23.04</v>
      </c>
      <c r="EV605">
        <v>26.41</v>
      </c>
      <c r="EW605">
        <v>13.14</v>
      </c>
      <c r="EX605">
        <v>20.7</v>
      </c>
      <c r="EY605">
        <v>19.809999999999999</v>
      </c>
      <c r="EZ605">
        <v>14.95</v>
      </c>
      <c r="FA605">
        <v>48.87</v>
      </c>
      <c r="FB605">
        <v>31.25</v>
      </c>
      <c r="FC605">
        <v>36.9</v>
      </c>
      <c r="FD605">
        <v>9.7799999999999994</v>
      </c>
      <c r="FE605">
        <v>8.68</v>
      </c>
      <c r="FF605" t="s">
        <v>686</v>
      </c>
      <c r="FG605" t="s">
        <v>686</v>
      </c>
      <c r="FH605">
        <v>20.329999999999998</v>
      </c>
    </row>
    <row r="606" spans="1:164">
      <c r="A606" s="122">
        <v>43979</v>
      </c>
      <c r="B606">
        <v>33.869999999999997</v>
      </c>
      <c r="C606">
        <v>18.12</v>
      </c>
      <c r="D606">
        <v>10.029999999999999</v>
      </c>
      <c r="E606">
        <v>13.2</v>
      </c>
      <c r="F606">
        <v>55.14</v>
      </c>
      <c r="G606">
        <v>38.659999999999997</v>
      </c>
      <c r="H606">
        <v>25.07</v>
      </c>
      <c r="I606">
        <v>54.41</v>
      </c>
      <c r="J606">
        <v>52.04</v>
      </c>
      <c r="K606">
        <v>111.49</v>
      </c>
      <c r="L606">
        <v>27.45</v>
      </c>
      <c r="M606" t="s">
        <v>686</v>
      </c>
      <c r="N606">
        <v>71.540000000000006</v>
      </c>
      <c r="O606">
        <v>32.97</v>
      </c>
      <c r="P606" t="s">
        <v>686</v>
      </c>
      <c r="Q606">
        <v>33.71</v>
      </c>
      <c r="R606">
        <v>61.05</v>
      </c>
      <c r="S606">
        <v>34.880000000000003</v>
      </c>
      <c r="T606">
        <v>121.68</v>
      </c>
      <c r="U606">
        <v>32.18</v>
      </c>
      <c r="V606">
        <v>39.200000000000003</v>
      </c>
      <c r="W606">
        <v>37.4</v>
      </c>
      <c r="X606">
        <v>39.14</v>
      </c>
      <c r="Y606" t="s">
        <v>686</v>
      </c>
      <c r="Z606">
        <v>36.18</v>
      </c>
      <c r="AA606">
        <v>10.8</v>
      </c>
      <c r="AB606">
        <v>37.25</v>
      </c>
      <c r="AC606">
        <v>30.1</v>
      </c>
      <c r="AD606">
        <v>23.68</v>
      </c>
      <c r="AE606">
        <v>59.23</v>
      </c>
      <c r="AF606">
        <v>130.25</v>
      </c>
      <c r="AG606">
        <v>147.16999999999999</v>
      </c>
      <c r="AH606">
        <v>38.32</v>
      </c>
      <c r="AI606">
        <v>27.33</v>
      </c>
      <c r="AJ606">
        <v>94.94</v>
      </c>
      <c r="AK606">
        <v>49.13</v>
      </c>
      <c r="AL606">
        <v>30.06</v>
      </c>
      <c r="AM606">
        <v>50.26</v>
      </c>
      <c r="AN606">
        <v>37.04</v>
      </c>
      <c r="AO606">
        <v>11.7</v>
      </c>
      <c r="AP606" t="s">
        <v>686</v>
      </c>
      <c r="AQ606">
        <v>30.93</v>
      </c>
      <c r="AR606">
        <v>23.36</v>
      </c>
      <c r="AS606">
        <v>68.11</v>
      </c>
      <c r="AT606">
        <v>57.68</v>
      </c>
      <c r="AU606">
        <v>163.55000000000001</v>
      </c>
      <c r="AV606">
        <v>200.97</v>
      </c>
      <c r="AW606">
        <v>264.27</v>
      </c>
      <c r="AX606">
        <v>47.03</v>
      </c>
      <c r="AY606">
        <v>62.93</v>
      </c>
      <c r="AZ606">
        <v>121.25</v>
      </c>
      <c r="BA606">
        <v>102.54</v>
      </c>
      <c r="BB606">
        <v>87.44</v>
      </c>
      <c r="BC606">
        <v>101.78</v>
      </c>
      <c r="BD606">
        <v>43.24</v>
      </c>
      <c r="BE606">
        <v>194.31</v>
      </c>
      <c r="BF606">
        <v>120.29</v>
      </c>
      <c r="BG606">
        <v>13.3</v>
      </c>
      <c r="BH606">
        <v>96.75</v>
      </c>
      <c r="BI606">
        <v>248.57</v>
      </c>
      <c r="BJ606">
        <v>73.400000000000006</v>
      </c>
      <c r="BK606">
        <v>39.81</v>
      </c>
      <c r="BL606">
        <v>257.81</v>
      </c>
      <c r="BM606">
        <v>138.26</v>
      </c>
      <c r="BN606">
        <v>61.75</v>
      </c>
      <c r="BO606">
        <v>27.64</v>
      </c>
      <c r="BP606">
        <v>159.09</v>
      </c>
      <c r="BQ606">
        <v>50.89</v>
      </c>
      <c r="BR606">
        <v>128.19999999999999</v>
      </c>
      <c r="BS606">
        <v>245.57</v>
      </c>
      <c r="BT606">
        <v>92.69</v>
      </c>
      <c r="BU606">
        <v>33.049999999999997</v>
      </c>
      <c r="BV606">
        <v>218.24</v>
      </c>
      <c r="BW606">
        <v>100.94</v>
      </c>
      <c r="BX606">
        <v>261.62</v>
      </c>
      <c r="BY606">
        <v>76.19</v>
      </c>
      <c r="BZ606">
        <v>75.959999999999994</v>
      </c>
      <c r="CA606">
        <v>68.42</v>
      </c>
      <c r="CB606">
        <v>43.46</v>
      </c>
      <c r="CC606">
        <v>191.91</v>
      </c>
      <c r="CD606">
        <v>261.2</v>
      </c>
      <c r="CE606">
        <v>31.39</v>
      </c>
      <c r="CF606">
        <v>89.77</v>
      </c>
      <c r="CG606">
        <v>47.7</v>
      </c>
      <c r="CH606">
        <v>83.39</v>
      </c>
      <c r="CI606">
        <v>31.53</v>
      </c>
      <c r="CJ606">
        <v>107.5</v>
      </c>
      <c r="CK606">
        <v>104.65</v>
      </c>
      <c r="CL606">
        <v>6.31</v>
      </c>
      <c r="CM606" t="s">
        <v>1309</v>
      </c>
      <c r="CN606" t="s">
        <v>686</v>
      </c>
      <c r="CO606">
        <v>22.65</v>
      </c>
      <c r="CP606">
        <v>51.61</v>
      </c>
      <c r="CQ606">
        <v>38.94</v>
      </c>
      <c r="CR606">
        <v>52.78</v>
      </c>
      <c r="CS606">
        <v>15.68</v>
      </c>
      <c r="CT606">
        <v>9.7100000000000009</v>
      </c>
      <c r="CU606" t="s">
        <v>686</v>
      </c>
      <c r="CV606">
        <v>6.62</v>
      </c>
      <c r="CW606">
        <v>3.37</v>
      </c>
      <c r="CX606" t="s">
        <v>686</v>
      </c>
      <c r="CY606">
        <v>80.5</v>
      </c>
      <c r="CZ606">
        <v>44.35</v>
      </c>
      <c r="DA606">
        <v>68.09</v>
      </c>
      <c r="DB606">
        <v>166.51</v>
      </c>
      <c r="DC606">
        <v>159.91</v>
      </c>
      <c r="DD606">
        <v>41.9</v>
      </c>
      <c r="DE606">
        <v>88.26</v>
      </c>
      <c r="DF606">
        <v>57.49</v>
      </c>
      <c r="DG606">
        <v>36.409999999999997</v>
      </c>
      <c r="DH606">
        <v>52.45</v>
      </c>
      <c r="DI606">
        <v>13.73</v>
      </c>
      <c r="DJ606">
        <v>37.090000000000003</v>
      </c>
      <c r="DK606">
        <v>148.13999999999999</v>
      </c>
      <c r="DL606">
        <v>128.88</v>
      </c>
      <c r="DM606">
        <v>57.48</v>
      </c>
      <c r="DN606">
        <v>36.840000000000003</v>
      </c>
      <c r="DO606">
        <v>35.590000000000003</v>
      </c>
      <c r="DP606">
        <v>59.17</v>
      </c>
      <c r="DQ606">
        <v>123.74</v>
      </c>
      <c r="DR606">
        <v>62.74</v>
      </c>
      <c r="DS606">
        <v>43.37</v>
      </c>
      <c r="DT606">
        <v>189.27</v>
      </c>
      <c r="DU606">
        <v>150.72999999999999</v>
      </c>
      <c r="DV606">
        <v>216.63</v>
      </c>
      <c r="DW606">
        <v>40.74</v>
      </c>
      <c r="DX606">
        <v>51.74</v>
      </c>
      <c r="DY606">
        <v>124.44</v>
      </c>
      <c r="DZ606">
        <v>135.81</v>
      </c>
      <c r="EA606">
        <v>35.15</v>
      </c>
      <c r="EB606">
        <v>46.4</v>
      </c>
      <c r="EC606">
        <v>65.319999999999993</v>
      </c>
      <c r="ED606">
        <v>72.83</v>
      </c>
      <c r="EE606">
        <v>31.49</v>
      </c>
      <c r="EF606">
        <v>28.45</v>
      </c>
      <c r="EG606">
        <v>26.7</v>
      </c>
      <c r="EH606">
        <v>48.83</v>
      </c>
      <c r="EI606">
        <v>21.01</v>
      </c>
      <c r="EJ606">
        <v>35.99</v>
      </c>
      <c r="EK606">
        <v>116.56</v>
      </c>
      <c r="EL606">
        <v>17.98</v>
      </c>
      <c r="EM606">
        <v>30.1</v>
      </c>
      <c r="EN606">
        <v>34.69</v>
      </c>
      <c r="EO606">
        <v>87.86</v>
      </c>
      <c r="EP606">
        <v>127.44</v>
      </c>
      <c r="EQ606">
        <v>52.92</v>
      </c>
      <c r="ER606">
        <v>44.15</v>
      </c>
      <c r="ES606">
        <v>30.38</v>
      </c>
      <c r="ET606">
        <v>34.479999999999997</v>
      </c>
      <c r="EU606">
        <v>23.06</v>
      </c>
      <c r="EV606">
        <v>26.82</v>
      </c>
      <c r="EW606">
        <v>13.19</v>
      </c>
      <c r="EX606">
        <v>20.77</v>
      </c>
      <c r="EY606">
        <v>20.010000000000002</v>
      </c>
      <c r="EZ606">
        <v>15.01</v>
      </c>
      <c r="FA606">
        <v>49.14</v>
      </c>
      <c r="FB606">
        <v>32.24</v>
      </c>
      <c r="FC606">
        <v>37.78</v>
      </c>
      <c r="FD606">
        <v>9.83</v>
      </c>
      <c r="FE606">
        <v>8.73</v>
      </c>
      <c r="FF606" t="s">
        <v>686</v>
      </c>
      <c r="FG606" t="s">
        <v>686</v>
      </c>
      <c r="FH606">
        <v>20.09</v>
      </c>
    </row>
    <row r="607" spans="1:164">
      <c r="A607" s="122">
        <v>43980</v>
      </c>
      <c r="B607">
        <v>34.090000000000003</v>
      </c>
      <c r="C607">
        <v>18.2</v>
      </c>
      <c r="D607">
        <v>10.039999999999999</v>
      </c>
      <c r="E607">
        <v>13</v>
      </c>
      <c r="F607">
        <v>54.4</v>
      </c>
      <c r="G607">
        <v>37.9</v>
      </c>
      <c r="H607">
        <v>24.6</v>
      </c>
      <c r="I607">
        <v>53.83</v>
      </c>
      <c r="J607">
        <v>51.35</v>
      </c>
      <c r="K607">
        <v>110.37</v>
      </c>
      <c r="L607">
        <v>27.06</v>
      </c>
      <c r="M607" t="s">
        <v>686</v>
      </c>
      <c r="N607">
        <v>66.23</v>
      </c>
      <c r="O607">
        <v>32.28</v>
      </c>
      <c r="P607" t="s">
        <v>686</v>
      </c>
      <c r="Q607">
        <v>33.229999999999997</v>
      </c>
      <c r="R607">
        <v>61.19</v>
      </c>
      <c r="S607">
        <v>33.979999999999997</v>
      </c>
      <c r="T607">
        <v>120.23</v>
      </c>
      <c r="U607">
        <v>31.45</v>
      </c>
      <c r="V607">
        <v>38.380000000000003</v>
      </c>
      <c r="W607">
        <v>36.43</v>
      </c>
      <c r="X607">
        <v>38.18</v>
      </c>
      <c r="Y607" t="s">
        <v>686</v>
      </c>
      <c r="Z607">
        <v>35.4</v>
      </c>
      <c r="AA607">
        <v>10.8</v>
      </c>
      <c r="AB607">
        <v>36.79</v>
      </c>
      <c r="AC607">
        <v>29.49</v>
      </c>
      <c r="AD607">
        <v>23.41</v>
      </c>
      <c r="AE607">
        <v>59.69</v>
      </c>
      <c r="AF607">
        <v>131.29</v>
      </c>
      <c r="AG607">
        <v>148.15</v>
      </c>
      <c r="AH607">
        <v>38.64</v>
      </c>
      <c r="AI607">
        <v>27.32</v>
      </c>
      <c r="AJ607">
        <v>95.39</v>
      </c>
      <c r="AK607">
        <v>49.18</v>
      </c>
      <c r="AL607">
        <v>30.26</v>
      </c>
      <c r="AM607">
        <v>50.99</v>
      </c>
      <c r="AN607">
        <v>37.520000000000003</v>
      </c>
      <c r="AO607">
        <v>11.51</v>
      </c>
      <c r="AP607" t="s">
        <v>686</v>
      </c>
      <c r="AQ607">
        <v>31.23</v>
      </c>
      <c r="AR607">
        <v>23.87</v>
      </c>
      <c r="AS607">
        <v>70.77</v>
      </c>
      <c r="AT607">
        <v>59.81</v>
      </c>
      <c r="AU607">
        <v>165.41</v>
      </c>
      <c r="AV607">
        <v>200.1</v>
      </c>
      <c r="AW607">
        <v>268.51</v>
      </c>
      <c r="AX607">
        <v>48.5</v>
      </c>
      <c r="AY607">
        <v>63.3</v>
      </c>
      <c r="AZ607">
        <v>120.36</v>
      </c>
      <c r="BA607">
        <v>103.56</v>
      </c>
      <c r="BB607">
        <v>88.03</v>
      </c>
      <c r="BC607">
        <v>103.01</v>
      </c>
      <c r="BD607">
        <v>43.2</v>
      </c>
      <c r="BE607">
        <v>196.62</v>
      </c>
      <c r="BF607">
        <v>123.23</v>
      </c>
      <c r="BG607">
        <v>12.92</v>
      </c>
      <c r="BH607">
        <v>97.97</v>
      </c>
      <c r="BI607">
        <v>251.93</v>
      </c>
      <c r="BJ607">
        <v>75.09</v>
      </c>
      <c r="BK607">
        <v>40.25</v>
      </c>
      <c r="BL607">
        <v>261.02999999999997</v>
      </c>
      <c r="BM607">
        <v>141.03</v>
      </c>
      <c r="BN607">
        <v>62.82</v>
      </c>
      <c r="BO607">
        <v>26.61</v>
      </c>
      <c r="BP607">
        <v>162.6</v>
      </c>
      <c r="BQ607">
        <v>52.34</v>
      </c>
      <c r="BR607">
        <v>132.97</v>
      </c>
      <c r="BS607">
        <v>251.86</v>
      </c>
      <c r="BT607">
        <v>93.18</v>
      </c>
      <c r="BU607">
        <v>33.76</v>
      </c>
      <c r="BV607">
        <v>220.71</v>
      </c>
      <c r="BW607">
        <v>103.15</v>
      </c>
      <c r="BX607">
        <v>267.27</v>
      </c>
      <c r="BY607">
        <v>77.03</v>
      </c>
      <c r="BZ607">
        <v>78.28</v>
      </c>
      <c r="CA607">
        <v>70.7</v>
      </c>
      <c r="CB607">
        <v>44.84</v>
      </c>
      <c r="CC607">
        <v>194.46</v>
      </c>
      <c r="CD607">
        <v>264.61</v>
      </c>
      <c r="CE607">
        <v>32.71</v>
      </c>
      <c r="CF607">
        <v>91.68</v>
      </c>
      <c r="CG607">
        <v>48.25</v>
      </c>
      <c r="CH607">
        <v>83.82</v>
      </c>
      <c r="CI607">
        <v>32.15</v>
      </c>
      <c r="CJ607">
        <v>110.35</v>
      </c>
      <c r="CK607">
        <v>107.26</v>
      </c>
      <c r="CL607">
        <v>6.5</v>
      </c>
      <c r="CM607" t="s">
        <v>1310</v>
      </c>
      <c r="CN607" t="s">
        <v>686</v>
      </c>
      <c r="CO607">
        <v>24.45</v>
      </c>
      <c r="CP607">
        <v>51.37</v>
      </c>
      <c r="CQ607">
        <v>38.76</v>
      </c>
      <c r="CR607">
        <v>51.88</v>
      </c>
      <c r="CS607">
        <v>15.05</v>
      </c>
      <c r="CT607">
        <v>9.5399999999999991</v>
      </c>
      <c r="CU607" t="s">
        <v>686</v>
      </c>
      <c r="CV607">
        <v>6.88</v>
      </c>
      <c r="CW607">
        <v>3.43</v>
      </c>
      <c r="CX607" t="s">
        <v>686</v>
      </c>
      <c r="CY607">
        <v>80.150000000000006</v>
      </c>
      <c r="CZ607">
        <v>44.56</v>
      </c>
      <c r="DA607">
        <v>67.67</v>
      </c>
      <c r="DB607">
        <v>164.55</v>
      </c>
      <c r="DC607">
        <v>159.35</v>
      </c>
      <c r="DD607">
        <v>42.15</v>
      </c>
      <c r="DE607">
        <v>88.08</v>
      </c>
      <c r="DF607">
        <v>56.44</v>
      </c>
      <c r="DG607">
        <v>36.74</v>
      </c>
      <c r="DH607">
        <v>52.52</v>
      </c>
      <c r="DI607">
        <v>13.21</v>
      </c>
      <c r="DJ607">
        <v>36.96</v>
      </c>
      <c r="DK607">
        <v>147.94</v>
      </c>
      <c r="DL607">
        <v>127.96</v>
      </c>
      <c r="DM607">
        <v>56.95</v>
      </c>
      <c r="DN607">
        <v>37.159999999999997</v>
      </c>
      <c r="DO607">
        <v>35.39</v>
      </c>
      <c r="DP607">
        <v>59.23</v>
      </c>
      <c r="DQ607">
        <v>124.19</v>
      </c>
      <c r="DR607">
        <v>64</v>
      </c>
      <c r="DS607">
        <v>43.25</v>
      </c>
      <c r="DT607">
        <v>190.12</v>
      </c>
      <c r="DU607">
        <v>151.13</v>
      </c>
      <c r="DV607">
        <v>217.78</v>
      </c>
      <c r="DW607">
        <v>40.799999999999997</v>
      </c>
      <c r="DX607">
        <v>51.89</v>
      </c>
      <c r="DY607">
        <v>124.6</v>
      </c>
      <c r="DZ607">
        <v>136.41999999999999</v>
      </c>
      <c r="EA607">
        <v>35.15</v>
      </c>
      <c r="EB607">
        <v>46.78</v>
      </c>
      <c r="EC607">
        <v>65.91</v>
      </c>
      <c r="ED607">
        <v>72.989999999999995</v>
      </c>
      <c r="EE607">
        <v>31.69</v>
      </c>
      <c r="EF607">
        <v>28.58</v>
      </c>
      <c r="EG607">
        <v>26.76</v>
      </c>
      <c r="EH607">
        <v>49.09</v>
      </c>
      <c r="EI607">
        <v>21.46</v>
      </c>
      <c r="EJ607">
        <v>35.78</v>
      </c>
      <c r="EK607">
        <v>116.27</v>
      </c>
      <c r="EL607">
        <v>18.64</v>
      </c>
      <c r="EM607">
        <v>30.06</v>
      </c>
      <c r="EN607">
        <v>35.97</v>
      </c>
      <c r="EO607">
        <v>86.89</v>
      </c>
      <c r="EP607">
        <v>128.88999999999999</v>
      </c>
      <c r="EQ607">
        <v>51.62</v>
      </c>
      <c r="ER607">
        <v>44.15</v>
      </c>
      <c r="ES607">
        <v>30.63</v>
      </c>
      <c r="ET607">
        <v>33.130000000000003</v>
      </c>
      <c r="EU607">
        <v>22.98</v>
      </c>
      <c r="EV607">
        <v>26.91</v>
      </c>
      <c r="EW607">
        <v>13.05</v>
      </c>
      <c r="EX607">
        <v>20.59</v>
      </c>
      <c r="EY607">
        <v>20.03</v>
      </c>
      <c r="EZ607">
        <v>14.6</v>
      </c>
      <c r="FA607">
        <v>49.17</v>
      </c>
      <c r="FB607">
        <v>32.58</v>
      </c>
      <c r="FC607">
        <v>38.020000000000003</v>
      </c>
      <c r="FD607">
        <v>9.43</v>
      </c>
      <c r="FE607">
        <v>8.6199999999999992</v>
      </c>
      <c r="FF607" t="s">
        <v>686</v>
      </c>
      <c r="FG607" t="s">
        <v>686</v>
      </c>
      <c r="FH607">
        <v>20</v>
      </c>
    </row>
    <row r="608" spans="1:164">
      <c r="A608" s="122">
        <v>43983</v>
      </c>
      <c r="B608">
        <v>34.47</v>
      </c>
      <c r="C608">
        <v>18.170000000000002</v>
      </c>
      <c r="D608">
        <v>10.25</v>
      </c>
      <c r="E608">
        <v>13.3</v>
      </c>
      <c r="F608">
        <v>54.64</v>
      </c>
      <c r="G608">
        <v>38.28</v>
      </c>
      <c r="H608">
        <v>25.18</v>
      </c>
      <c r="I608">
        <v>54.15</v>
      </c>
      <c r="J608">
        <v>52.36</v>
      </c>
      <c r="K608">
        <v>111.81</v>
      </c>
      <c r="L608">
        <v>27.36</v>
      </c>
      <c r="M608" t="s">
        <v>686</v>
      </c>
      <c r="N608">
        <v>68</v>
      </c>
      <c r="O608">
        <v>33.43</v>
      </c>
      <c r="P608" t="s">
        <v>686</v>
      </c>
      <c r="Q608">
        <v>33.61</v>
      </c>
      <c r="R608">
        <v>61.82</v>
      </c>
      <c r="S608">
        <v>34.6</v>
      </c>
      <c r="T608">
        <v>121.71</v>
      </c>
      <c r="U608">
        <v>31.88</v>
      </c>
      <c r="V608">
        <v>39.11</v>
      </c>
      <c r="W608">
        <v>36.81</v>
      </c>
      <c r="X608">
        <v>38.549999999999997</v>
      </c>
      <c r="Y608" t="s">
        <v>686</v>
      </c>
      <c r="Z608">
        <v>35.29</v>
      </c>
      <c r="AA608">
        <v>10.9</v>
      </c>
      <c r="AB608">
        <v>37.369999999999997</v>
      </c>
      <c r="AC608">
        <v>30.24</v>
      </c>
      <c r="AD608">
        <v>23.68</v>
      </c>
      <c r="AE608">
        <v>60.4</v>
      </c>
      <c r="AF608">
        <v>132.58000000000001</v>
      </c>
      <c r="AG608">
        <v>149.78</v>
      </c>
      <c r="AH608">
        <v>39.03</v>
      </c>
      <c r="AI608">
        <v>27.61</v>
      </c>
      <c r="AJ608">
        <v>96.18</v>
      </c>
      <c r="AK608">
        <v>49.65</v>
      </c>
      <c r="AL608">
        <v>30.56</v>
      </c>
      <c r="AM608">
        <v>52.21</v>
      </c>
      <c r="AN608">
        <v>37.85</v>
      </c>
      <c r="AO608">
        <v>11.25</v>
      </c>
      <c r="AP608" t="s">
        <v>686</v>
      </c>
      <c r="AQ608">
        <v>31.29</v>
      </c>
      <c r="AR608">
        <v>24.65</v>
      </c>
      <c r="AS608">
        <v>70.03</v>
      </c>
      <c r="AT608">
        <v>58.05</v>
      </c>
      <c r="AU608">
        <v>165.24</v>
      </c>
      <c r="AV608">
        <v>199.99</v>
      </c>
      <c r="AW608">
        <v>266.88</v>
      </c>
      <c r="AX608">
        <v>49.24</v>
      </c>
      <c r="AY608">
        <v>63.17</v>
      </c>
      <c r="AZ608">
        <v>120.73</v>
      </c>
      <c r="BA608">
        <v>104.11</v>
      </c>
      <c r="BB608">
        <v>88.22</v>
      </c>
      <c r="BC608">
        <v>101.99</v>
      </c>
      <c r="BD608">
        <v>43</v>
      </c>
      <c r="BE608">
        <v>195.06</v>
      </c>
      <c r="BF608">
        <v>120.64</v>
      </c>
      <c r="BG608">
        <v>13.13</v>
      </c>
      <c r="BH608">
        <v>97.94</v>
      </c>
      <c r="BI608">
        <v>253.03</v>
      </c>
      <c r="BJ608">
        <v>76.91</v>
      </c>
      <c r="BK608">
        <v>40.229999999999997</v>
      </c>
      <c r="BL608">
        <v>261.87</v>
      </c>
      <c r="BM608">
        <v>140.82</v>
      </c>
      <c r="BN608">
        <v>64.8</v>
      </c>
      <c r="BO608">
        <v>26.66</v>
      </c>
      <c r="BP608">
        <v>164.7</v>
      </c>
      <c r="BQ608">
        <v>53.46</v>
      </c>
      <c r="BR608">
        <v>136.32</v>
      </c>
      <c r="BS608">
        <v>250.5</v>
      </c>
      <c r="BT608">
        <v>94.41</v>
      </c>
      <c r="BU608">
        <v>34.869999999999997</v>
      </c>
      <c r="BV608">
        <v>221.08</v>
      </c>
      <c r="BW608">
        <v>102.96</v>
      </c>
      <c r="BX608">
        <v>270.16000000000003</v>
      </c>
      <c r="BY608">
        <v>77.31</v>
      </c>
      <c r="BZ608">
        <v>79.91</v>
      </c>
      <c r="CA608">
        <v>71.59</v>
      </c>
      <c r="CB608">
        <v>45.79</v>
      </c>
      <c r="CC608">
        <v>195.17</v>
      </c>
      <c r="CD608">
        <v>266.17</v>
      </c>
      <c r="CE608">
        <v>33.380000000000003</v>
      </c>
      <c r="CF608">
        <v>91.91</v>
      </c>
      <c r="CG608">
        <v>49.05</v>
      </c>
      <c r="CH608">
        <v>84.78</v>
      </c>
      <c r="CI608">
        <v>32.81</v>
      </c>
      <c r="CJ608">
        <v>111.56</v>
      </c>
      <c r="CK608">
        <v>107.31</v>
      </c>
      <c r="CL608">
        <v>6.61</v>
      </c>
      <c r="CM608" t="s">
        <v>1311</v>
      </c>
      <c r="CN608" t="s">
        <v>686</v>
      </c>
      <c r="CO608">
        <v>25.14</v>
      </c>
      <c r="CP608">
        <v>52.3</v>
      </c>
      <c r="CQ608">
        <v>39.44</v>
      </c>
      <c r="CR608">
        <v>53.39</v>
      </c>
      <c r="CS608">
        <v>15.4</v>
      </c>
      <c r="CT608">
        <v>9.8000000000000007</v>
      </c>
      <c r="CU608" t="s">
        <v>686</v>
      </c>
      <c r="CV608">
        <v>6.48</v>
      </c>
      <c r="CW608">
        <v>3.27</v>
      </c>
      <c r="CX608" t="s">
        <v>686</v>
      </c>
      <c r="CY608">
        <v>82.72</v>
      </c>
      <c r="CZ608">
        <v>43.11</v>
      </c>
      <c r="DA608">
        <v>67.819999999999993</v>
      </c>
      <c r="DB608">
        <v>166.27</v>
      </c>
      <c r="DC608">
        <v>159.24</v>
      </c>
      <c r="DD608">
        <v>42.24</v>
      </c>
      <c r="DE608">
        <v>89.6</v>
      </c>
      <c r="DF608">
        <v>57.22</v>
      </c>
      <c r="DG608">
        <v>36.619999999999997</v>
      </c>
      <c r="DH608">
        <v>52.46</v>
      </c>
      <c r="DI608">
        <v>13.65</v>
      </c>
      <c r="DJ608">
        <v>37.31</v>
      </c>
      <c r="DK608">
        <v>148.30000000000001</v>
      </c>
      <c r="DL608">
        <v>128.52000000000001</v>
      </c>
      <c r="DM608">
        <v>57.4</v>
      </c>
      <c r="DN608">
        <v>37.479999999999997</v>
      </c>
      <c r="DO608">
        <v>35.46</v>
      </c>
      <c r="DP608">
        <v>59.64</v>
      </c>
      <c r="DQ608">
        <v>125.37</v>
      </c>
      <c r="DR608">
        <v>65.34</v>
      </c>
      <c r="DS608">
        <v>43.34</v>
      </c>
      <c r="DT608">
        <v>192.93</v>
      </c>
      <c r="DU608">
        <v>152.04</v>
      </c>
      <c r="DV608">
        <v>219.8</v>
      </c>
      <c r="DW608">
        <v>41.1</v>
      </c>
      <c r="DX608">
        <v>52.28</v>
      </c>
      <c r="DY608">
        <v>126.53</v>
      </c>
      <c r="DZ608">
        <v>137.5</v>
      </c>
      <c r="EA608">
        <v>35.44</v>
      </c>
      <c r="EB608">
        <v>47.08</v>
      </c>
      <c r="EC608">
        <v>66.41</v>
      </c>
      <c r="ED608">
        <v>73.28</v>
      </c>
      <c r="EE608">
        <v>31.79</v>
      </c>
      <c r="EF608">
        <v>28.71</v>
      </c>
      <c r="EG608">
        <v>26.93</v>
      </c>
      <c r="EH608">
        <v>49.78</v>
      </c>
      <c r="EI608">
        <v>21.84</v>
      </c>
      <c r="EJ608">
        <v>36.700000000000003</v>
      </c>
      <c r="EK608">
        <v>118.01</v>
      </c>
      <c r="EL608">
        <v>19</v>
      </c>
      <c r="EM608">
        <v>30.82</v>
      </c>
      <c r="EN608">
        <v>36.68</v>
      </c>
      <c r="EO608">
        <v>88.69</v>
      </c>
      <c r="EP608">
        <v>129.27000000000001</v>
      </c>
      <c r="EQ608">
        <v>52.54</v>
      </c>
      <c r="ER608">
        <v>45.4</v>
      </c>
      <c r="ES608">
        <v>31.26</v>
      </c>
      <c r="ET608">
        <v>33.42</v>
      </c>
      <c r="EU608">
        <v>22.86</v>
      </c>
      <c r="EV608">
        <v>26.54</v>
      </c>
      <c r="EW608">
        <v>12.85</v>
      </c>
      <c r="EX608">
        <v>20.420000000000002</v>
      </c>
      <c r="EY608">
        <v>19.87</v>
      </c>
      <c r="EZ608">
        <v>14.44</v>
      </c>
      <c r="FA608">
        <v>48.96</v>
      </c>
      <c r="FB608">
        <v>32.24</v>
      </c>
      <c r="FC608">
        <v>37.65</v>
      </c>
      <c r="FD608">
        <v>9.3000000000000007</v>
      </c>
      <c r="FE608">
        <v>8.5</v>
      </c>
      <c r="FF608" t="s">
        <v>686</v>
      </c>
      <c r="FG608" t="s">
        <v>686</v>
      </c>
      <c r="FH608">
        <v>19.690000000000001</v>
      </c>
    </row>
    <row r="609" spans="1:164">
      <c r="A609" s="122">
        <v>43984</v>
      </c>
      <c r="B609">
        <v>34.36</v>
      </c>
      <c r="C609">
        <v>18.25</v>
      </c>
      <c r="D609">
        <v>10.43</v>
      </c>
      <c r="E609">
        <v>13.33</v>
      </c>
      <c r="F609">
        <v>55.62</v>
      </c>
      <c r="G609">
        <v>38.43</v>
      </c>
      <c r="H609">
        <v>25.35</v>
      </c>
      <c r="I609">
        <v>54.88</v>
      </c>
      <c r="J609">
        <v>53.13</v>
      </c>
      <c r="K609">
        <v>112.62</v>
      </c>
      <c r="L609">
        <v>27.69</v>
      </c>
      <c r="M609" t="s">
        <v>686</v>
      </c>
      <c r="N609">
        <v>67.73</v>
      </c>
      <c r="O609">
        <v>34.28</v>
      </c>
      <c r="P609" t="s">
        <v>686</v>
      </c>
      <c r="Q609">
        <v>33.9</v>
      </c>
      <c r="R609">
        <v>62</v>
      </c>
      <c r="S609">
        <v>34.520000000000003</v>
      </c>
      <c r="T609">
        <v>122.61</v>
      </c>
      <c r="U609">
        <v>31.93</v>
      </c>
      <c r="V609">
        <v>39.380000000000003</v>
      </c>
      <c r="W609">
        <v>36.39</v>
      </c>
      <c r="X609">
        <v>38.43</v>
      </c>
      <c r="Y609" t="s">
        <v>686</v>
      </c>
      <c r="Z609">
        <v>35.119999999999997</v>
      </c>
      <c r="AA609">
        <v>10.97</v>
      </c>
      <c r="AB609">
        <v>37.71</v>
      </c>
      <c r="AC609">
        <v>30.71</v>
      </c>
      <c r="AD609">
        <v>23.87</v>
      </c>
      <c r="AE609">
        <v>60.79</v>
      </c>
      <c r="AF609">
        <v>133.27000000000001</v>
      </c>
      <c r="AG609">
        <v>150.79</v>
      </c>
      <c r="AH609">
        <v>39.26</v>
      </c>
      <c r="AI609">
        <v>27.79</v>
      </c>
      <c r="AJ609">
        <v>97.03</v>
      </c>
      <c r="AK609">
        <v>49.85</v>
      </c>
      <c r="AL609">
        <v>30.7</v>
      </c>
      <c r="AM609">
        <v>52.66</v>
      </c>
      <c r="AN609">
        <v>38.03</v>
      </c>
      <c r="AO609">
        <v>11.1</v>
      </c>
      <c r="AP609" t="s">
        <v>686</v>
      </c>
      <c r="AQ609">
        <v>31.52</v>
      </c>
      <c r="AR609">
        <v>25.11</v>
      </c>
      <c r="AS609">
        <v>70.349999999999994</v>
      </c>
      <c r="AT609">
        <v>58.99</v>
      </c>
      <c r="AU609">
        <v>166.66</v>
      </c>
      <c r="AV609">
        <v>201.49</v>
      </c>
      <c r="AW609">
        <v>267.29000000000002</v>
      </c>
      <c r="AX609">
        <v>51.22</v>
      </c>
      <c r="AY609">
        <v>63.69</v>
      </c>
      <c r="AZ609">
        <v>120.86</v>
      </c>
      <c r="BA609">
        <v>105.55</v>
      </c>
      <c r="BB609">
        <v>87.87</v>
      </c>
      <c r="BC609">
        <v>102.58</v>
      </c>
      <c r="BD609">
        <v>43.14</v>
      </c>
      <c r="BE609">
        <v>196.34</v>
      </c>
      <c r="BF609">
        <v>121.91</v>
      </c>
      <c r="BG609">
        <v>13.04</v>
      </c>
      <c r="BH609">
        <v>98.86</v>
      </c>
      <c r="BI609">
        <v>255.01</v>
      </c>
      <c r="BJ609">
        <v>77.489999999999995</v>
      </c>
      <c r="BK609">
        <v>40.85</v>
      </c>
      <c r="BL609">
        <v>264.20999999999998</v>
      </c>
      <c r="BM609">
        <v>143.59</v>
      </c>
      <c r="BN609">
        <v>65.599999999999994</v>
      </c>
      <c r="BO609">
        <v>25.8</v>
      </c>
      <c r="BP609">
        <v>166.34</v>
      </c>
      <c r="BQ609">
        <v>53.7</v>
      </c>
      <c r="BR609">
        <v>137.15</v>
      </c>
      <c r="BS609">
        <v>255.91</v>
      </c>
      <c r="BT609">
        <v>94.82</v>
      </c>
      <c r="BU609">
        <v>34.67</v>
      </c>
      <c r="BV609">
        <v>223.39</v>
      </c>
      <c r="BW609">
        <v>104.1</v>
      </c>
      <c r="BX609">
        <v>270.35000000000002</v>
      </c>
      <c r="BY609">
        <v>78.010000000000005</v>
      </c>
      <c r="BZ609">
        <v>80.11</v>
      </c>
      <c r="CA609">
        <v>71.81</v>
      </c>
      <c r="CB609">
        <v>45.52</v>
      </c>
      <c r="CC609">
        <v>197.35</v>
      </c>
      <c r="CD609">
        <v>268.05</v>
      </c>
      <c r="CE609">
        <v>33.270000000000003</v>
      </c>
      <c r="CF609">
        <v>92.77</v>
      </c>
      <c r="CG609">
        <v>49.79</v>
      </c>
      <c r="CH609">
        <v>85.27</v>
      </c>
      <c r="CI609">
        <v>33.11</v>
      </c>
      <c r="CJ609">
        <v>111.23</v>
      </c>
      <c r="CK609">
        <v>109.46</v>
      </c>
      <c r="CL609">
        <v>6.73</v>
      </c>
      <c r="CM609" t="s">
        <v>1312</v>
      </c>
      <c r="CN609" t="s">
        <v>686</v>
      </c>
      <c r="CO609">
        <v>26.53</v>
      </c>
      <c r="CP609">
        <v>53.74</v>
      </c>
      <c r="CQ609">
        <v>40.54</v>
      </c>
      <c r="CR609">
        <v>55.25</v>
      </c>
      <c r="CS609">
        <v>15.9</v>
      </c>
      <c r="CT609">
        <v>10.15</v>
      </c>
      <c r="CU609" t="s">
        <v>686</v>
      </c>
      <c r="CV609">
        <v>6.03</v>
      </c>
      <c r="CW609">
        <v>3.29</v>
      </c>
      <c r="CX609" t="s">
        <v>686</v>
      </c>
      <c r="CY609">
        <v>87.17</v>
      </c>
      <c r="CZ609">
        <v>40.799999999999997</v>
      </c>
      <c r="DA609">
        <v>68.7</v>
      </c>
      <c r="DB609">
        <v>166.64</v>
      </c>
      <c r="DC609">
        <v>162.28</v>
      </c>
      <c r="DD609">
        <v>42.88</v>
      </c>
      <c r="DE609">
        <v>90.38</v>
      </c>
      <c r="DF609">
        <v>57.98</v>
      </c>
      <c r="DG609">
        <v>37.090000000000003</v>
      </c>
      <c r="DH609">
        <v>53.24</v>
      </c>
      <c r="DI609">
        <v>13.67</v>
      </c>
      <c r="DJ609">
        <v>37.83</v>
      </c>
      <c r="DK609">
        <v>150.34</v>
      </c>
      <c r="DL609">
        <v>129.99</v>
      </c>
      <c r="DM609">
        <v>57.57</v>
      </c>
      <c r="DN609">
        <v>37.94</v>
      </c>
      <c r="DO609">
        <v>35.93</v>
      </c>
      <c r="DP609">
        <v>59.8</v>
      </c>
      <c r="DQ609">
        <v>126.44</v>
      </c>
      <c r="DR609">
        <v>66.680000000000007</v>
      </c>
      <c r="DS609">
        <v>43.91</v>
      </c>
      <c r="DT609">
        <v>194.84</v>
      </c>
      <c r="DU609">
        <v>152.49</v>
      </c>
      <c r="DV609">
        <v>221.2</v>
      </c>
      <c r="DW609">
        <v>42.06</v>
      </c>
      <c r="DX609">
        <v>52.42</v>
      </c>
      <c r="DY609">
        <v>127.02</v>
      </c>
      <c r="DZ609">
        <v>137.91999999999999</v>
      </c>
      <c r="EA609">
        <v>35.47</v>
      </c>
      <c r="EB609">
        <v>47.38</v>
      </c>
      <c r="EC609">
        <v>66.459999999999994</v>
      </c>
      <c r="ED609">
        <v>73.28</v>
      </c>
      <c r="EE609">
        <v>31.83</v>
      </c>
      <c r="EF609">
        <v>28.78</v>
      </c>
      <c r="EG609">
        <v>26.94</v>
      </c>
      <c r="EH609">
        <v>50.19</v>
      </c>
      <c r="EI609">
        <v>22.27</v>
      </c>
      <c r="EJ609">
        <v>37.29</v>
      </c>
      <c r="EK609">
        <v>119.33</v>
      </c>
      <c r="EL609">
        <v>19.64</v>
      </c>
      <c r="EM609">
        <v>30.93</v>
      </c>
      <c r="EN609">
        <v>36.82</v>
      </c>
      <c r="EO609">
        <v>89.74</v>
      </c>
      <c r="EP609">
        <v>130.32</v>
      </c>
      <c r="EQ609">
        <v>52.54</v>
      </c>
      <c r="ER609">
        <v>45.81</v>
      </c>
      <c r="ES609">
        <v>31.5</v>
      </c>
      <c r="ET609">
        <v>32.49</v>
      </c>
      <c r="EU609">
        <v>22.68</v>
      </c>
      <c r="EV609">
        <v>25.73</v>
      </c>
      <c r="EW609">
        <v>12.54</v>
      </c>
      <c r="EX609">
        <v>20.07</v>
      </c>
      <c r="EY609">
        <v>19.46</v>
      </c>
      <c r="EZ609">
        <v>14.27</v>
      </c>
      <c r="FA609">
        <v>48.48</v>
      </c>
      <c r="FB609">
        <v>31.93</v>
      </c>
      <c r="FC609">
        <v>37.31</v>
      </c>
      <c r="FD609">
        <v>9.1300000000000008</v>
      </c>
      <c r="FE609">
        <v>8.31</v>
      </c>
      <c r="FF609" t="s">
        <v>686</v>
      </c>
      <c r="FG609" t="s">
        <v>686</v>
      </c>
      <c r="FH609">
        <v>19.09</v>
      </c>
    </row>
    <row r="610" spans="1:164">
      <c r="A610" s="122">
        <v>43985</v>
      </c>
      <c r="B610">
        <v>34.94</v>
      </c>
      <c r="C610">
        <v>18.28</v>
      </c>
      <c r="D610">
        <v>10.62</v>
      </c>
      <c r="E610">
        <v>13.92</v>
      </c>
      <c r="F610">
        <v>57.55</v>
      </c>
      <c r="G610">
        <v>40.67</v>
      </c>
      <c r="H610">
        <v>26.59</v>
      </c>
      <c r="I610">
        <v>56.75</v>
      </c>
      <c r="J610">
        <v>55.36</v>
      </c>
      <c r="K610">
        <v>116.43</v>
      </c>
      <c r="L610">
        <v>28.62</v>
      </c>
      <c r="M610" t="s">
        <v>686</v>
      </c>
      <c r="N610">
        <v>79.33</v>
      </c>
      <c r="O610">
        <v>37.479999999999997</v>
      </c>
      <c r="P610" t="s">
        <v>686</v>
      </c>
      <c r="Q610">
        <v>35.24</v>
      </c>
      <c r="R610">
        <v>64.08</v>
      </c>
      <c r="S610">
        <v>36.4</v>
      </c>
      <c r="T610">
        <v>127.02</v>
      </c>
      <c r="U610">
        <v>33.54</v>
      </c>
      <c r="V610">
        <v>41.48</v>
      </c>
      <c r="W610">
        <v>38.32</v>
      </c>
      <c r="X610">
        <v>40.65</v>
      </c>
      <c r="Y610" t="s">
        <v>686</v>
      </c>
      <c r="Z610">
        <v>36.96</v>
      </c>
      <c r="AA610">
        <v>10.97</v>
      </c>
      <c r="AB610">
        <v>39.33</v>
      </c>
      <c r="AC610">
        <v>32.74</v>
      </c>
      <c r="AD610">
        <v>24.76</v>
      </c>
      <c r="AE610">
        <v>61.52</v>
      </c>
      <c r="AF610">
        <v>135.05000000000001</v>
      </c>
      <c r="AG610">
        <v>152.66999999999999</v>
      </c>
      <c r="AH610">
        <v>39.74</v>
      </c>
      <c r="AI610">
        <v>28.28</v>
      </c>
      <c r="AJ610">
        <v>98.34</v>
      </c>
      <c r="AK610">
        <v>51.05</v>
      </c>
      <c r="AL610">
        <v>31.18</v>
      </c>
      <c r="AM610">
        <v>54.16</v>
      </c>
      <c r="AN610">
        <v>38.61</v>
      </c>
      <c r="AO610">
        <v>10.84</v>
      </c>
      <c r="AP610" t="s">
        <v>686</v>
      </c>
      <c r="AQ610">
        <v>32</v>
      </c>
      <c r="AR610">
        <v>26</v>
      </c>
      <c r="AS610">
        <v>68.739999999999995</v>
      </c>
      <c r="AT610">
        <v>58.66</v>
      </c>
      <c r="AU610">
        <v>165.45</v>
      </c>
      <c r="AV610">
        <v>200.07</v>
      </c>
      <c r="AW610">
        <v>267.35000000000002</v>
      </c>
      <c r="AX610">
        <v>49.01</v>
      </c>
      <c r="AY610">
        <v>63.72</v>
      </c>
      <c r="AZ610">
        <v>122.58</v>
      </c>
      <c r="BA610">
        <v>103.94</v>
      </c>
      <c r="BB610">
        <v>88.3</v>
      </c>
      <c r="BC610">
        <v>102.38</v>
      </c>
      <c r="BD610">
        <v>43.36</v>
      </c>
      <c r="BE610">
        <v>195.52</v>
      </c>
      <c r="BF610">
        <v>121.46</v>
      </c>
      <c r="BG610">
        <v>13.07</v>
      </c>
      <c r="BH610">
        <v>99.63</v>
      </c>
      <c r="BI610">
        <v>256.73</v>
      </c>
      <c r="BJ610">
        <v>78.09</v>
      </c>
      <c r="BK610">
        <v>41.46</v>
      </c>
      <c r="BL610">
        <v>266.67</v>
      </c>
      <c r="BM610">
        <v>147.55000000000001</v>
      </c>
      <c r="BN610">
        <v>65.87</v>
      </c>
      <c r="BO610">
        <v>25.18</v>
      </c>
      <c r="BP610">
        <v>167.48</v>
      </c>
      <c r="BQ610">
        <v>53.71</v>
      </c>
      <c r="BR610">
        <v>139.53</v>
      </c>
      <c r="BS610">
        <v>263.3</v>
      </c>
      <c r="BT610">
        <v>95.41</v>
      </c>
      <c r="BU610">
        <v>35.130000000000003</v>
      </c>
      <c r="BV610">
        <v>225.96</v>
      </c>
      <c r="BW610">
        <v>106.06</v>
      </c>
      <c r="BX610">
        <v>270.49</v>
      </c>
      <c r="BY610">
        <v>78.739999999999995</v>
      </c>
      <c r="BZ610">
        <v>80.8</v>
      </c>
      <c r="CA610">
        <v>72.2</v>
      </c>
      <c r="CB610">
        <v>45.53</v>
      </c>
      <c r="CC610">
        <v>201.58</v>
      </c>
      <c r="CD610">
        <v>269.89999999999998</v>
      </c>
      <c r="CE610">
        <v>33.520000000000003</v>
      </c>
      <c r="CF610">
        <v>93.55</v>
      </c>
      <c r="CG610">
        <v>50.89</v>
      </c>
      <c r="CH610">
        <v>87.8</v>
      </c>
      <c r="CI610">
        <v>33.69</v>
      </c>
      <c r="CJ610">
        <v>110.46</v>
      </c>
      <c r="CK610">
        <v>111.97</v>
      </c>
      <c r="CL610">
        <v>6.75</v>
      </c>
      <c r="CM610" t="s">
        <v>1313</v>
      </c>
      <c r="CN610" t="s">
        <v>686</v>
      </c>
      <c r="CO610">
        <v>26.55</v>
      </c>
      <c r="CP610">
        <v>55.39</v>
      </c>
      <c r="CQ610">
        <v>41.73</v>
      </c>
      <c r="CR610">
        <v>56.33</v>
      </c>
      <c r="CS610">
        <v>16.39</v>
      </c>
      <c r="CT610">
        <v>10.42</v>
      </c>
      <c r="CU610" t="s">
        <v>686</v>
      </c>
      <c r="CV610">
        <v>5.79</v>
      </c>
      <c r="CW610">
        <v>3.45</v>
      </c>
      <c r="CX610" t="s">
        <v>686</v>
      </c>
      <c r="CY610">
        <v>92.59</v>
      </c>
      <c r="CZ610">
        <v>38.270000000000003</v>
      </c>
      <c r="DA610">
        <v>71.38</v>
      </c>
      <c r="DB610">
        <v>175.5</v>
      </c>
      <c r="DC610">
        <v>167.7</v>
      </c>
      <c r="DD610">
        <v>44.25</v>
      </c>
      <c r="DE610">
        <v>93.93</v>
      </c>
      <c r="DF610">
        <v>60.61</v>
      </c>
      <c r="DG610">
        <v>38</v>
      </c>
      <c r="DH610">
        <v>54.1</v>
      </c>
      <c r="DI610">
        <v>15.94</v>
      </c>
      <c r="DJ610">
        <v>39.08</v>
      </c>
      <c r="DK610">
        <v>154.93</v>
      </c>
      <c r="DL610">
        <v>134.94999999999999</v>
      </c>
      <c r="DM610">
        <v>60</v>
      </c>
      <c r="DN610">
        <v>39.01</v>
      </c>
      <c r="DO610">
        <v>37.24</v>
      </c>
      <c r="DP610">
        <v>59.88</v>
      </c>
      <c r="DQ610">
        <v>128.83000000000001</v>
      </c>
      <c r="DR610">
        <v>67.67</v>
      </c>
      <c r="DS610">
        <v>45.51</v>
      </c>
      <c r="DT610">
        <v>199.23</v>
      </c>
      <c r="DU610">
        <v>152.72</v>
      </c>
      <c r="DV610">
        <v>224.93</v>
      </c>
      <c r="DW610">
        <v>43.18</v>
      </c>
      <c r="DX610">
        <v>52.95</v>
      </c>
      <c r="DY610">
        <v>128.43</v>
      </c>
      <c r="DZ610">
        <v>138.18</v>
      </c>
      <c r="EA610">
        <v>35.57</v>
      </c>
      <c r="EB610">
        <v>47.29</v>
      </c>
      <c r="EC610">
        <v>66.069999999999993</v>
      </c>
      <c r="ED610">
        <v>73.650000000000006</v>
      </c>
      <c r="EE610">
        <v>31.65</v>
      </c>
      <c r="EF610">
        <v>28.86</v>
      </c>
      <c r="EG610">
        <v>27.14</v>
      </c>
      <c r="EH610">
        <v>51.08</v>
      </c>
      <c r="EI610">
        <v>22.67</v>
      </c>
      <c r="EJ610">
        <v>38.869999999999997</v>
      </c>
      <c r="EK610">
        <v>122.16</v>
      </c>
      <c r="EL610">
        <v>20.2</v>
      </c>
      <c r="EM610">
        <v>31.82</v>
      </c>
      <c r="EN610">
        <v>37.39</v>
      </c>
      <c r="EO610">
        <v>93.75</v>
      </c>
      <c r="EP610">
        <v>131.07</v>
      </c>
      <c r="EQ610">
        <v>55.8</v>
      </c>
      <c r="ER610">
        <v>45.93</v>
      </c>
      <c r="ES610">
        <v>32.270000000000003</v>
      </c>
      <c r="ET610">
        <v>31.09</v>
      </c>
      <c r="EU610">
        <v>22.37</v>
      </c>
      <c r="EV610">
        <v>24.13</v>
      </c>
      <c r="EW610">
        <v>12.04</v>
      </c>
      <c r="EX610">
        <v>19.53</v>
      </c>
      <c r="EY610">
        <v>18.649999999999999</v>
      </c>
      <c r="EZ610">
        <v>14.13</v>
      </c>
      <c r="FA610">
        <v>47.44</v>
      </c>
      <c r="FB610">
        <v>30.74</v>
      </c>
      <c r="FC610">
        <v>36.44</v>
      </c>
      <c r="FD610">
        <v>8.9700000000000006</v>
      </c>
      <c r="FE610">
        <v>7.96</v>
      </c>
      <c r="FF610" t="s">
        <v>686</v>
      </c>
      <c r="FG610" t="s">
        <v>686</v>
      </c>
      <c r="FH610">
        <v>18.13</v>
      </c>
    </row>
    <row r="611" spans="1:164">
      <c r="A611" s="122">
        <v>43986</v>
      </c>
      <c r="B611">
        <v>34.29</v>
      </c>
      <c r="C611">
        <v>18.22</v>
      </c>
      <c r="D611">
        <v>10.56</v>
      </c>
      <c r="E611">
        <v>14.31</v>
      </c>
      <c r="F611">
        <v>58.77</v>
      </c>
      <c r="G611">
        <v>41.35</v>
      </c>
      <c r="H611">
        <v>27.44</v>
      </c>
      <c r="I611">
        <v>58.09</v>
      </c>
      <c r="J611">
        <v>55.74</v>
      </c>
      <c r="K611">
        <v>117.43</v>
      </c>
      <c r="L611">
        <v>29.12</v>
      </c>
      <c r="M611" t="s">
        <v>686</v>
      </c>
      <c r="N611">
        <v>88</v>
      </c>
      <c r="O611">
        <v>38.24</v>
      </c>
      <c r="P611" t="s">
        <v>686</v>
      </c>
      <c r="Q611">
        <v>35.93</v>
      </c>
      <c r="R611">
        <v>64.64</v>
      </c>
      <c r="S611">
        <v>37.74</v>
      </c>
      <c r="T611">
        <v>128.72</v>
      </c>
      <c r="U611">
        <v>34.69</v>
      </c>
      <c r="V611">
        <v>43.15</v>
      </c>
      <c r="W611">
        <v>39.31</v>
      </c>
      <c r="X611">
        <v>42.11</v>
      </c>
      <c r="Y611" t="s">
        <v>686</v>
      </c>
      <c r="Z611">
        <v>37.64</v>
      </c>
      <c r="AA611">
        <v>11</v>
      </c>
      <c r="AB611">
        <v>40.33</v>
      </c>
      <c r="AC611">
        <v>33.33</v>
      </c>
      <c r="AD611">
        <v>25.3</v>
      </c>
      <c r="AE611">
        <v>60.42</v>
      </c>
      <c r="AF611">
        <v>132.62</v>
      </c>
      <c r="AG611">
        <v>150.03</v>
      </c>
      <c r="AH611">
        <v>39.04</v>
      </c>
      <c r="AI611">
        <v>27.83</v>
      </c>
      <c r="AJ611">
        <v>96.64</v>
      </c>
      <c r="AK611">
        <v>51.06</v>
      </c>
      <c r="AL611">
        <v>30.55</v>
      </c>
      <c r="AM611">
        <v>51.92</v>
      </c>
      <c r="AN611">
        <v>37.74</v>
      </c>
      <c r="AO611">
        <v>11.32</v>
      </c>
      <c r="AP611" t="s">
        <v>686</v>
      </c>
      <c r="AQ611">
        <v>31.48</v>
      </c>
      <c r="AR611">
        <v>24.65</v>
      </c>
      <c r="AS611">
        <v>67.290000000000006</v>
      </c>
      <c r="AT611">
        <v>57.31</v>
      </c>
      <c r="AU611">
        <v>163.13</v>
      </c>
      <c r="AV611">
        <v>197.19</v>
      </c>
      <c r="AW611">
        <v>262.98</v>
      </c>
      <c r="AX611">
        <v>46.2</v>
      </c>
      <c r="AY611">
        <v>63.36</v>
      </c>
      <c r="AZ611">
        <v>121.1</v>
      </c>
      <c r="BA611">
        <v>102.08</v>
      </c>
      <c r="BB611">
        <v>86.84</v>
      </c>
      <c r="BC611">
        <v>101.57</v>
      </c>
      <c r="BD611">
        <v>43.03</v>
      </c>
      <c r="BE611">
        <v>193.59</v>
      </c>
      <c r="BF611">
        <v>118.96</v>
      </c>
      <c r="BG611">
        <v>13.36</v>
      </c>
      <c r="BH611">
        <v>98.81</v>
      </c>
      <c r="BI611">
        <v>254.79</v>
      </c>
      <c r="BJ611">
        <v>76.55</v>
      </c>
      <c r="BK611">
        <v>41.45</v>
      </c>
      <c r="BL611">
        <v>264.05</v>
      </c>
      <c r="BM611">
        <v>149.18</v>
      </c>
      <c r="BN611">
        <v>63.95</v>
      </c>
      <c r="BO611">
        <v>25.87</v>
      </c>
      <c r="BP611">
        <v>164.92</v>
      </c>
      <c r="BQ611">
        <v>53.25</v>
      </c>
      <c r="BR611">
        <v>135.26</v>
      </c>
      <c r="BS611">
        <v>265.7</v>
      </c>
      <c r="BT611">
        <v>94.81</v>
      </c>
      <c r="BU611">
        <v>34.57</v>
      </c>
      <c r="BV611">
        <v>224.09</v>
      </c>
      <c r="BW611">
        <v>105.75</v>
      </c>
      <c r="BX611">
        <v>264.91000000000003</v>
      </c>
      <c r="BY611">
        <v>78.02</v>
      </c>
      <c r="BZ611">
        <v>79.150000000000006</v>
      </c>
      <c r="CA611">
        <v>70.319999999999993</v>
      </c>
      <c r="CB611">
        <v>44.69</v>
      </c>
      <c r="CC611">
        <v>200.3</v>
      </c>
      <c r="CD611">
        <v>266.89</v>
      </c>
      <c r="CE611">
        <v>32.9</v>
      </c>
      <c r="CF611">
        <v>93.03</v>
      </c>
      <c r="CG611">
        <v>50.41</v>
      </c>
      <c r="CH611">
        <v>88.05</v>
      </c>
      <c r="CI611">
        <v>33.21</v>
      </c>
      <c r="CJ611">
        <v>108.41</v>
      </c>
      <c r="CK611">
        <v>112.37</v>
      </c>
      <c r="CL611">
        <v>6.81</v>
      </c>
      <c r="CM611" t="s">
        <v>1314</v>
      </c>
      <c r="CN611" t="s">
        <v>686</v>
      </c>
      <c r="CO611">
        <v>27.09</v>
      </c>
      <c r="CP611">
        <v>55.53</v>
      </c>
      <c r="CQ611">
        <v>41.74</v>
      </c>
      <c r="CR611">
        <v>57</v>
      </c>
      <c r="CS611">
        <v>16.600000000000001</v>
      </c>
      <c r="CT611">
        <v>10.52</v>
      </c>
      <c r="CU611" t="s">
        <v>686</v>
      </c>
      <c r="CV611">
        <v>5.63</v>
      </c>
      <c r="CW611">
        <v>3.33</v>
      </c>
      <c r="CX611" t="s">
        <v>686</v>
      </c>
      <c r="CY611">
        <v>92.77</v>
      </c>
      <c r="CZ611">
        <v>38.24</v>
      </c>
      <c r="DA611">
        <v>72.14</v>
      </c>
      <c r="DB611">
        <v>178.37</v>
      </c>
      <c r="DC611">
        <v>170.03</v>
      </c>
      <c r="DD611">
        <v>43.98</v>
      </c>
      <c r="DE611">
        <v>95.08</v>
      </c>
      <c r="DF611">
        <v>61.52</v>
      </c>
      <c r="DG611">
        <v>38</v>
      </c>
      <c r="DH611">
        <v>54.26</v>
      </c>
      <c r="DI611">
        <v>16.7</v>
      </c>
      <c r="DJ611">
        <v>39.340000000000003</v>
      </c>
      <c r="DK611">
        <v>154.97</v>
      </c>
      <c r="DL611">
        <v>136.37</v>
      </c>
      <c r="DM611">
        <v>60.7</v>
      </c>
      <c r="DN611">
        <v>38.76</v>
      </c>
      <c r="DO611">
        <v>37.520000000000003</v>
      </c>
      <c r="DP611">
        <v>59.59</v>
      </c>
      <c r="DQ611">
        <v>128.18</v>
      </c>
      <c r="DR611">
        <v>67.69</v>
      </c>
      <c r="DS611">
        <v>44.28</v>
      </c>
      <c r="DT611">
        <v>198.67</v>
      </c>
      <c r="DU611">
        <v>151.93</v>
      </c>
      <c r="DV611">
        <v>224.61</v>
      </c>
      <c r="DW611">
        <v>43.32</v>
      </c>
      <c r="DX611">
        <v>52.65</v>
      </c>
      <c r="DY611">
        <v>127.55</v>
      </c>
      <c r="DZ611">
        <v>137.94999999999999</v>
      </c>
      <c r="EA611">
        <v>35.42</v>
      </c>
      <c r="EB611">
        <v>47.14</v>
      </c>
      <c r="EC611">
        <v>65.33</v>
      </c>
      <c r="ED611">
        <v>74.28</v>
      </c>
      <c r="EE611">
        <v>31.42</v>
      </c>
      <c r="EF611">
        <v>28.79</v>
      </c>
      <c r="EG611">
        <v>26.98</v>
      </c>
      <c r="EH611">
        <v>50.81</v>
      </c>
      <c r="EI611">
        <v>22.36</v>
      </c>
      <c r="EJ611">
        <v>39.51</v>
      </c>
      <c r="EK611">
        <v>121.24</v>
      </c>
      <c r="EL611">
        <v>20.12</v>
      </c>
      <c r="EM611">
        <v>31.88</v>
      </c>
      <c r="EN611">
        <v>36.99</v>
      </c>
      <c r="EO611">
        <v>94.51</v>
      </c>
      <c r="EP611">
        <v>130.01</v>
      </c>
      <c r="EQ611">
        <v>57.12</v>
      </c>
      <c r="ER611">
        <v>45.4</v>
      </c>
      <c r="ES611">
        <v>32.18</v>
      </c>
      <c r="ET611">
        <v>30.84</v>
      </c>
      <c r="EU611">
        <v>22.43</v>
      </c>
      <c r="EV611">
        <v>24.08</v>
      </c>
      <c r="EW611">
        <v>12.14</v>
      </c>
      <c r="EX611">
        <v>19.64</v>
      </c>
      <c r="EY611">
        <v>18.64</v>
      </c>
      <c r="EZ611">
        <v>14.35</v>
      </c>
      <c r="FA611">
        <v>47.44</v>
      </c>
      <c r="FB611">
        <v>30.32</v>
      </c>
      <c r="FC611">
        <v>36.450000000000003</v>
      </c>
      <c r="FD611">
        <v>9.18</v>
      </c>
      <c r="FE611">
        <v>8.0399999999999991</v>
      </c>
      <c r="FF611" t="s">
        <v>686</v>
      </c>
      <c r="FG611" t="s">
        <v>686</v>
      </c>
      <c r="FH611">
        <v>17.97</v>
      </c>
    </row>
    <row r="612" spans="1:164">
      <c r="A612" s="122">
        <v>43987</v>
      </c>
      <c r="B612">
        <v>35.049999999999997</v>
      </c>
      <c r="C612">
        <v>18.260000000000002</v>
      </c>
      <c r="D612">
        <v>10.82</v>
      </c>
      <c r="E612">
        <v>14.82</v>
      </c>
      <c r="F612">
        <v>61.46</v>
      </c>
      <c r="G612">
        <v>44.13</v>
      </c>
      <c r="H612">
        <v>28.82</v>
      </c>
      <c r="I612">
        <v>60.75</v>
      </c>
      <c r="J612">
        <v>57.9</v>
      </c>
      <c r="K612">
        <v>121.8</v>
      </c>
      <c r="L612">
        <v>30.26</v>
      </c>
      <c r="M612" t="s">
        <v>686</v>
      </c>
      <c r="N612">
        <v>102.85</v>
      </c>
      <c r="O612">
        <v>42.37</v>
      </c>
      <c r="P612" t="s">
        <v>686</v>
      </c>
      <c r="Q612">
        <v>37.340000000000003</v>
      </c>
      <c r="R612">
        <v>66</v>
      </c>
      <c r="S612">
        <v>39.729999999999997</v>
      </c>
      <c r="T612">
        <v>133.5</v>
      </c>
      <c r="U612">
        <v>36.659999999999997</v>
      </c>
      <c r="V612">
        <v>45.13</v>
      </c>
      <c r="W612">
        <v>41.84</v>
      </c>
      <c r="X612">
        <v>44.55</v>
      </c>
      <c r="Y612" t="s">
        <v>686</v>
      </c>
      <c r="Z612">
        <v>40.18</v>
      </c>
      <c r="AA612">
        <v>11.2</v>
      </c>
      <c r="AB612">
        <v>41.88</v>
      </c>
      <c r="AC612">
        <v>35.81</v>
      </c>
      <c r="AD612">
        <v>26.24</v>
      </c>
      <c r="AE612">
        <v>61.19</v>
      </c>
      <c r="AF612">
        <v>134.65</v>
      </c>
      <c r="AG612">
        <v>151.97999999999999</v>
      </c>
      <c r="AH612">
        <v>39.590000000000003</v>
      </c>
      <c r="AI612">
        <v>28.41</v>
      </c>
      <c r="AJ612">
        <v>98.29</v>
      </c>
      <c r="AK612">
        <v>52.67</v>
      </c>
      <c r="AL612">
        <v>31.12</v>
      </c>
      <c r="AM612">
        <v>53.55</v>
      </c>
      <c r="AN612">
        <v>38.39</v>
      </c>
      <c r="AO612">
        <v>10.91</v>
      </c>
      <c r="AP612" t="s">
        <v>686</v>
      </c>
      <c r="AQ612">
        <v>32.119999999999997</v>
      </c>
      <c r="AR612">
        <v>25.64</v>
      </c>
      <c r="AS612">
        <v>67.42</v>
      </c>
      <c r="AT612">
        <v>60.03</v>
      </c>
      <c r="AU612">
        <v>163.29</v>
      </c>
      <c r="AV612">
        <v>203.2</v>
      </c>
      <c r="AW612">
        <v>270.67</v>
      </c>
      <c r="AX612">
        <v>47.37</v>
      </c>
      <c r="AY612">
        <v>63.63</v>
      </c>
      <c r="AZ612">
        <v>125.86</v>
      </c>
      <c r="BA612">
        <v>102.91</v>
      </c>
      <c r="BB612">
        <v>89.61</v>
      </c>
      <c r="BC612">
        <v>103.21</v>
      </c>
      <c r="BD612">
        <v>43.26</v>
      </c>
      <c r="BE612">
        <v>196.64</v>
      </c>
      <c r="BF612">
        <v>122.75</v>
      </c>
      <c r="BG612">
        <v>12.91</v>
      </c>
      <c r="BH612">
        <v>101.41</v>
      </c>
      <c r="BI612">
        <v>260.13</v>
      </c>
      <c r="BJ612">
        <v>77.53</v>
      </c>
      <c r="BK612">
        <v>42.45</v>
      </c>
      <c r="BL612">
        <v>270.43</v>
      </c>
      <c r="BM612">
        <v>152.69999999999999</v>
      </c>
      <c r="BN612">
        <v>64.25</v>
      </c>
      <c r="BO612">
        <v>23.75</v>
      </c>
      <c r="BP612">
        <v>167.51</v>
      </c>
      <c r="BQ612">
        <v>53.78</v>
      </c>
      <c r="BR612">
        <v>135.74</v>
      </c>
      <c r="BS612">
        <v>272.20999999999998</v>
      </c>
      <c r="BT612">
        <v>96.49</v>
      </c>
      <c r="BU612">
        <v>35.56</v>
      </c>
      <c r="BV612">
        <v>230.05</v>
      </c>
      <c r="BW612">
        <v>108.47</v>
      </c>
      <c r="BX612">
        <v>268.87</v>
      </c>
      <c r="BY612">
        <v>79.930000000000007</v>
      </c>
      <c r="BZ612">
        <v>79.78</v>
      </c>
      <c r="CA612">
        <v>70.63</v>
      </c>
      <c r="CB612">
        <v>44.7</v>
      </c>
      <c r="CC612">
        <v>206.82</v>
      </c>
      <c r="CD612">
        <v>272.68</v>
      </c>
      <c r="CE612">
        <v>32.97</v>
      </c>
      <c r="CF612">
        <v>95</v>
      </c>
      <c r="CG612">
        <v>51.53</v>
      </c>
      <c r="CH612">
        <v>90.49</v>
      </c>
      <c r="CI612">
        <v>33.58</v>
      </c>
      <c r="CJ612">
        <v>109.08</v>
      </c>
      <c r="CK612">
        <v>115.27</v>
      </c>
      <c r="CL612">
        <v>7.06</v>
      </c>
      <c r="CM612" t="s">
        <v>1315</v>
      </c>
      <c r="CN612" t="s">
        <v>686</v>
      </c>
      <c r="CO612">
        <v>29.77</v>
      </c>
      <c r="CP612">
        <v>59.87</v>
      </c>
      <c r="CQ612">
        <v>44.84</v>
      </c>
      <c r="CR612">
        <v>63.72</v>
      </c>
      <c r="CS612">
        <v>18.16</v>
      </c>
      <c r="CT612">
        <v>11.81</v>
      </c>
      <c r="CU612" t="s">
        <v>686</v>
      </c>
      <c r="CV612">
        <v>4.3099999999999996</v>
      </c>
      <c r="CW612">
        <v>3.9</v>
      </c>
      <c r="CX612" t="s">
        <v>686</v>
      </c>
      <c r="CY612">
        <v>106.75</v>
      </c>
      <c r="CZ612">
        <v>32.369999999999997</v>
      </c>
      <c r="DA612">
        <v>74.790000000000006</v>
      </c>
      <c r="DB612">
        <v>186.87</v>
      </c>
      <c r="DC612">
        <v>175.34</v>
      </c>
      <c r="DD612">
        <v>45.6</v>
      </c>
      <c r="DE612">
        <v>98.21</v>
      </c>
      <c r="DF612">
        <v>64.180000000000007</v>
      </c>
      <c r="DG612">
        <v>38.93</v>
      </c>
      <c r="DH612">
        <v>55.7</v>
      </c>
      <c r="DI612">
        <v>19.09</v>
      </c>
      <c r="DJ612">
        <v>40.74</v>
      </c>
      <c r="DK612">
        <v>160.72</v>
      </c>
      <c r="DL612">
        <v>141.51</v>
      </c>
      <c r="DM612">
        <v>62.58</v>
      </c>
      <c r="DN612">
        <v>39.299999999999997</v>
      </c>
      <c r="DO612">
        <v>38.909999999999997</v>
      </c>
      <c r="DP612">
        <v>60.42</v>
      </c>
      <c r="DQ612">
        <v>131.25</v>
      </c>
      <c r="DR612">
        <v>68.7</v>
      </c>
      <c r="DS612">
        <v>46.19</v>
      </c>
      <c r="DT612">
        <v>203.65</v>
      </c>
      <c r="DU612">
        <v>154.41999999999999</v>
      </c>
      <c r="DV612">
        <v>229.02</v>
      </c>
      <c r="DW612">
        <v>44.35</v>
      </c>
      <c r="DX612">
        <v>53.1</v>
      </c>
      <c r="DY612">
        <v>130.22</v>
      </c>
      <c r="DZ612">
        <v>140.09</v>
      </c>
      <c r="EA612">
        <v>35.950000000000003</v>
      </c>
      <c r="EB612">
        <v>47.81</v>
      </c>
      <c r="EC612">
        <v>65.91</v>
      </c>
      <c r="ED612">
        <v>76.150000000000006</v>
      </c>
      <c r="EE612">
        <v>31.63</v>
      </c>
      <c r="EF612">
        <v>29.16</v>
      </c>
      <c r="EG612">
        <v>27.49</v>
      </c>
      <c r="EH612">
        <v>51.94</v>
      </c>
      <c r="EI612">
        <v>22.95</v>
      </c>
      <c r="EJ612">
        <v>41.17</v>
      </c>
      <c r="EK612">
        <v>124.49</v>
      </c>
      <c r="EL612">
        <v>20.46</v>
      </c>
      <c r="EM612">
        <v>33.090000000000003</v>
      </c>
      <c r="EN612">
        <v>37.4</v>
      </c>
      <c r="EO612">
        <v>98.52</v>
      </c>
      <c r="EP612">
        <v>132.25</v>
      </c>
      <c r="EQ612">
        <v>59.55</v>
      </c>
      <c r="ER612">
        <v>46.12</v>
      </c>
      <c r="ES612">
        <v>33</v>
      </c>
      <c r="ET612">
        <v>29.17</v>
      </c>
      <c r="EU612">
        <v>21.87</v>
      </c>
      <c r="EV612">
        <v>21.83</v>
      </c>
      <c r="EW612">
        <v>11.21</v>
      </c>
      <c r="EX612">
        <v>18.62</v>
      </c>
      <c r="EY612">
        <v>17.47</v>
      </c>
      <c r="EZ612">
        <v>13.77</v>
      </c>
      <c r="FA612">
        <v>45.97</v>
      </c>
      <c r="FB612">
        <v>28.98</v>
      </c>
      <c r="FC612">
        <v>35.04</v>
      </c>
      <c r="FD612">
        <v>8.64</v>
      </c>
      <c r="FE612">
        <v>7.41</v>
      </c>
      <c r="FF612" t="s">
        <v>686</v>
      </c>
      <c r="FG612" t="s">
        <v>686</v>
      </c>
      <c r="FH612">
        <v>17.010000000000002</v>
      </c>
    </row>
    <row r="613" spans="1:164">
      <c r="A613" s="122">
        <v>43990</v>
      </c>
      <c r="B613">
        <v>35.28</v>
      </c>
      <c r="C613">
        <v>18.3</v>
      </c>
      <c r="D613">
        <v>10.97</v>
      </c>
      <c r="E613">
        <v>15.83</v>
      </c>
      <c r="F613">
        <v>62.58</v>
      </c>
      <c r="G613">
        <v>45.05</v>
      </c>
      <c r="H613">
        <v>30.03</v>
      </c>
      <c r="I613">
        <v>62.44</v>
      </c>
      <c r="J613">
        <v>59.15</v>
      </c>
      <c r="K613">
        <v>123.99</v>
      </c>
      <c r="L613">
        <v>31.12</v>
      </c>
      <c r="M613" t="s">
        <v>686</v>
      </c>
      <c r="N613">
        <v>113.65</v>
      </c>
      <c r="O613">
        <v>44.32</v>
      </c>
      <c r="P613" t="s">
        <v>686</v>
      </c>
      <c r="Q613">
        <v>38.15</v>
      </c>
      <c r="R613">
        <v>66.459999999999994</v>
      </c>
      <c r="S613">
        <v>41.02</v>
      </c>
      <c r="T613">
        <v>135.54</v>
      </c>
      <c r="U613">
        <v>37.85</v>
      </c>
      <c r="V613">
        <v>46.27</v>
      </c>
      <c r="W613">
        <v>43.02</v>
      </c>
      <c r="X613">
        <v>46.02</v>
      </c>
      <c r="Y613" t="s">
        <v>686</v>
      </c>
      <c r="Z613">
        <v>40.950000000000003</v>
      </c>
      <c r="AA613">
        <v>11.59</v>
      </c>
      <c r="AB613">
        <v>42.96</v>
      </c>
      <c r="AC613">
        <v>37.130000000000003</v>
      </c>
      <c r="AD613">
        <v>26.74</v>
      </c>
      <c r="AE613">
        <v>62.83</v>
      </c>
      <c r="AF613">
        <v>138.05000000000001</v>
      </c>
      <c r="AG613">
        <v>156.1</v>
      </c>
      <c r="AH613">
        <v>40.67</v>
      </c>
      <c r="AI613">
        <v>29.3</v>
      </c>
      <c r="AJ613">
        <v>100.97</v>
      </c>
      <c r="AK613">
        <v>53.03</v>
      </c>
      <c r="AL613">
        <v>32</v>
      </c>
      <c r="AM613">
        <v>56.42</v>
      </c>
      <c r="AN613">
        <v>39.020000000000003</v>
      </c>
      <c r="AO613">
        <v>10.34</v>
      </c>
      <c r="AP613" t="s">
        <v>686</v>
      </c>
      <c r="AQ613">
        <v>32.9</v>
      </c>
      <c r="AR613">
        <v>27.71</v>
      </c>
      <c r="AS613">
        <v>69.069999999999993</v>
      </c>
      <c r="AT613">
        <v>61.25</v>
      </c>
      <c r="AU613">
        <v>166.18</v>
      </c>
      <c r="AV613">
        <v>206.37</v>
      </c>
      <c r="AW613">
        <v>271.95999999999998</v>
      </c>
      <c r="AX613">
        <v>50.02</v>
      </c>
      <c r="AY613">
        <v>64.28</v>
      </c>
      <c r="AZ613">
        <v>125.89</v>
      </c>
      <c r="BA613">
        <v>104.81</v>
      </c>
      <c r="BB613">
        <v>89.85</v>
      </c>
      <c r="BC613">
        <v>103.92</v>
      </c>
      <c r="BD613">
        <v>44.18</v>
      </c>
      <c r="BE613">
        <v>198.15</v>
      </c>
      <c r="BF613">
        <v>124.18</v>
      </c>
      <c r="BG613">
        <v>12.77</v>
      </c>
      <c r="BH613">
        <v>101.92</v>
      </c>
      <c r="BI613">
        <v>262.38</v>
      </c>
      <c r="BJ613">
        <v>79.260000000000005</v>
      </c>
      <c r="BK613">
        <v>43</v>
      </c>
      <c r="BL613">
        <v>272.08999999999997</v>
      </c>
      <c r="BM613">
        <v>152.24</v>
      </c>
      <c r="BN613">
        <v>65.37</v>
      </c>
      <c r="BO613">
        <v>23.39</v>
      </c>
      <c r="BP613">
        <v>169.12</v>
      </c>
      <c r="BQ613">
        <v>53.93</v>
      </c>
      <c r="BR613">
        <v>137.49</v>
      </c>
      <c r="BS613">
        <v>271.64999999999998</v>
      </c>
      <c r="BT613">
        <v>97.97</v>
      </c>
      <c r="BU613">
        <v>36.4</v>
      </c>
      <c r="BV613">
        <v>231</v>
      </c>
      <c r="BW613">
        <v>108.87</v>
      </c>
      <c r="BX613">
        <v>272.58</v>
      </c>
      <c r="BY613">
        <v>80.44</v>
      </c>
      <c r="BZ613">
        <v>81.25</v>
      </c>
      <c r="CA613">
        <v>71.72</v>
      </c>
      <c r="CB613">
        <v>45.49</v>
      </c>
      <c r="CC613">
        <v>208.58</v>
      </c>
      <c r="CD613">
        <v>274.69</v>
      </c>
      <c r="CE613">
        <v>33.450000000000003</v>
      </c>
      <c r="CF613">
        <v>95.84</v>
      </c>
      <c r="CG613">
        <v>51.77</v>
      </c>
      <c r="CH613">
        <v>90.87</v>
      </c>
      <c r="CI613">
        <v>33.799999999999997</v>
      </c>
      <c r="CJ613">
        <v>111.2</v>
      </c>
      <c r="CK613">
        <v>115.45</v>
      </c>
      <c r="CL613">
        <v>6.89</v>
      </c>
      <c r="CM613" t="s">
        <v>1316</v>
      </c>
      <c r="CN613" t="s">
        <v>686</v>
      </c>
      <c r="CO613">
        <v>28.23</v>
      </c>
      <c r="CP613">
        <v>63.07</v>
      </c>
      <c r="CQ613">
        <v>46.86</v>
      </c>
      <c r="CR613">
        <v>71.819999999999993</v>
      </c>
      <c r="CS613">
        <v>19.43</v>
      </c>
      <c r="CT613">
        <v>12.77</v>
      </c>
      <c r="CU613" t="s">
        <v>686</v>
      </c>
      <c r="CV613">
        <v>3.19</v>
      </c>
      <c r="CW613">
        <v>4.57</v>
      </c>
      <c r="CX613" t="s">
        <v>686</v>
      </c>
      <c r="CY613">
        <v>116.41</v>
      </c>
      <c r="CZ613">
        <v>29.44</v>
      </c>
      <c r="DA613">
        <v>76.290000000000006</v>
      </c>
      <c r="DB613">
        <v>193.84</v>
      </c>
      <c r="DC613">
        <v>178.58</v>
      </c>
      <c r="DD613">
        <v>45.69</v>
      </c>
      <c r="DE613">
        <v>101.05</v>
      </c>
      <c r="DF613">
        <v>64.59</v>
      </c>
      <c r="DG613">
        <v>38.9</v>
      </c>
      <c r="DH613">
        <v>56.5</v>
      </c>
      <c r="DI613">
        <v>21.21</v>
      </c>
      <c r="DJ613">
        <v>41.4</v>
      </c>
      <c r="DK613">
        <v>162.56</v>
      </c>
      <c r="DL613">
        <v>144.02000000000001</v>
      </c>
      <c r="DM613">
        <v>64.14</v>
      </c>
      <c r="DN613">
        <v>39.49</v>
      </c>
      <c r="DO613">
        <v>39.590000000000003</v>
      </c>
      <c r="DP613">
        <v>61.07</v>
      </c>
      <c r="DQ613">
        <v>133.25</v>
      </c>
      <c r="DR613">
        <v>69.05</v>
      </c>
      <c r="DS613">
        <v>45.62</v>
      </c>
      <c r="DT613">
        <v>207.41</v>
      </c>
      <c r="DU613">
        <v>156.24</v>
      </c>
      <c r="DV613">
        <v>233.13</v>
      </c>
      <c r="DW613">
        <v>45.35</v>
      </c>
      <c r="DX613">
        <v>53.75</v>
      </c>
      <c r="DY613">
        <v>132.44999999999999</v>
      </c>
      <c r="DZ613">
        <v>143.13999999999999</v>
      </c>
      <c r="EA613">
        <v>36.33</v>
      </c>
      <c r="EB613">
        <v>48.83</v>
      </c>
      <c r="EC613">
        <v>66.959999999999994</v>
      </c>
      <c r="ED613">
        <v>77.8</v>
      </c>
      <c r="EE613">
        <v>32.14</v>
      </c>
      <c r="EF613">
        <v>29.56</v>
      </c>
      <c r="EG613">
        <v>27.88</v>
      </c>
      <c r="EH613">
        <v>52.77</v>
      </c>
      <c r="EI613">
        <v>23.04</v>
      </c>
      <c r="EJ613">
        <v>42.95</v>
      </c>
      <c r="EK613">
        <v>125.95</v>
      </c>
      <c r="EL613">
        <v>20.49</v>
      </c>
      <c r="EM613">
        <v>34.17</v>
      </c>
      <c r="EN613">
        <v>37.51</v>
      </c>
      <c r="EO613">
        <v>101.49</v>
      </c>
      <c r="EP613">
        <v>133.6</v>
      </c>
      <c r="EQ613">
        <v>60.82</v>
      </c>
      <c r="ER613">
        <v>46.48</v>
      </c>
      <c r="ES613">
        <v>33.409999999999997</v>
      </c>
      <c r="ET613">
        <v>29.82</v>
      </c>
      <c r="EU613">
        <v>21.58</v>
      </c>
      <c r="EV613">
        <v>20.72</v>
      </c>
      <c r="EW613">
        <v>10.77</v>
      </c>
      <c r="EX613">
        <v>18.16</v>
      </c>
      <c r="EY613">
        <v>16.850000000000001</v>
      </c>
      <c r="EZ613">
        <v>13.54</v>
      </c>
      <c r="FA613">
        <v>45.13</v>
      </c>
      <c r="FB613">
        <v>28.39</v>
      </c>
      <c r="FC613">
        <v>34.369999999999997</v>
      </c>
      <c r="FD613">
        <v>8.43</v>
      </c>
      <c r="FE613">
        <v>7.13</v>
      </c>
      <c r="FF613" t="s">
        <v>686</v>
      </c>
      <c r="FG613" t="s">
        <v>686</v>
      </c>
      <c r="FH613">
        <v>16.95</v>
      </c>
    </row>
    <row r="614" spans="1:164">
      <c r="A614" s="122">
        <v>43991</v>
      </c>
      <c r="B614">
        <v>35.22</v>
      </c>
      <c r="C614">
        <v>18.28</v>
      </c>
      <c r="D614">
        <v>10.75</v>
      </c>
      <c r="E614">
        <v>15.34</v>
      </c>
      <c r="F614">
        <v>61.19</v>
      </c>
      <c r="G614">
        <v>43.81</v>
      </c>
      <c r="H614">
        <v>29.13</v>
      </c>
      <c r="I614">
        <v>60.91</v>
      </c>
      <c r="J614">
        <v>57.96</v>
      </c>
      <c r="K614">
        <v>121.92</v>
      </c>
      <c r="L614">
        <v>30.38</v>
      </c>
      <c r="M614" t="s">
        <v>686</v>
      </c>
      <c r="N614">
        <v>105.14</v>
      </c>
      <c r="O614">
        <v>42.23</v>
      </c>
      <c r="P614" t="s">
        <v>686</v>
      </c>
      <c r="Q614">
        <v>37.340000000000003</v>
      </c>
      <c r="R614">
        <v>66.2</v>
      </c>
      <c r="S614">
        <v>39.93</v>
      </c>
      <c r="T614">
        <v>133.59</v>
      </c>
      <c r="U614">
        <v>36.92</v>
      </c>
      <c r="V614">
        <v>45.23</v>
      </c>
      <c r="W614">
        <v>42.17</v>
      </c>
      <c r="X614">
        <v>44.9</v>
      </c>
      <c r="Y614" t="s">
        <v>686</v>
      </c>
      <c r="Z614">
        <v>40.229999999999997</v>
      </c>
      <c r="AA614">
        <v>11.6</v>
      </c>
      <c r="AB614">
        <v>42.03</v>
      </c>
      <c r="AC614">
        <v>35.82</v>
      </c>
      <c r="AD614">
        <v>26.17</v>
      </c>
      <c r="AE614">
        <v>61.57</v>
      </c>
      <c r="AF614">
        <v>135.27000000000001</v>
      </c>
      <c r="AG614">
        <v>152.83000000000001</v>
      </c>
      <c r="AH614">
        <v>39.83</v>
      </c>
      <c r="AI614">
        <v>28.46</v>
      </c>
      <c r="AJ614">
        <v>98.4</v>
      </c>
      <c r="AK614">
        <v>52.26</v>
      </c>
      <c r="AL614">
        <v>31.22</v>
      </c>
      <c r="AM614">
        <v>54.42</v>
      </c>
      <c r="AN614">
        <v>38.42</v>
      </c>
      <c r="AO614">
        <v>10.6</v>
      </c>
      <c r="AP614" t="s">
        <v>686</v>
      </c>
      <c r="AQ614">
        <v>32.33</v>
      </c>
      <c r="AR614">
        <v>25.98</v>
      </c>
      <c r="AS614">
        <v>68.62</v>
      </c>
      <c r="AT614">
        <v>59.27</v>
      </c>
      <c r="AU614">
        <v>165.04</v>
      </c>
      <c r="AV614">
        <v>203.87</v>
      </c>
      <c r="AW614">
        <v>266.95</v>
      </c>
      <c r="AX614">
        <v>49.74</v>
      </c>
      <c r="AY614">
        <v>63.88</v>
      </c>
      <c r="AZ614">
        <v>124.06</v>
      </c>
      <c r="BA614">
        <v>104.63</v>
      </c>
      <c r="BB614">
        <v>88.08</v>
      </c>
      <c r="BC614">
        <v>102.84</v>
      </c>
      <c r="BD614">
        <v>43.83</v>
      </c>
      <c r="BE614">
        <v>196.23</v>
      </c>
      <c r="BF614">
        <v>122.07</v>
      </c>
      <c r="BG614">
        <v>13.01</v>
      </c>
      <c r="BH614">
        <v>102.4</v>
      </c>
      <c r="BI614">
        <v>263.74</v>
      </c>
      <c r="BJ614">
        <v>79.36</v>
      </c>
      <c r="BK614">
        <v>42.79</v>
      </c>
      <c r="BL614">
        <v>272.7</v>
      </c>
      <c r="BM614">
        <v>152.52000000000001</v>
      </c>
      <c r="BN614">
        <v>65.61</v>
      </c>
      <c r="BO614">
        <v>23.12</v>
      </c>
      <c r="BP614">
        <v>169.8</v>
      </c>
      <c r="BQ614">
        <v>54.04</v>
      </c>
      <c r="BR614">
        <v>136.84</v>
      </c>
      <c r="BS614">
        <v>271.86</v>
      </c>
      <c r="BT614">
        <v>97.5</v>
      </c>
      <c r="BU614">
        <v>35.619999999999997</v>
      </c>
      <c r="BV614">
        <v>231.88</v>
      </c>
      <c r="BW614">
        <v>108.51</v>
      </c>
      <c r="BX614">
        <v>271.3</v>
      </c>
      <c r="BY614">
        <v>80.64</v>
      </c>
      <c r="BZ614">
        <v>80.69</v>
      </c>
      <c r="CA614">
        <v>71.27</v>
      </c>
      <c r="CB614">
        <v>45.04</v>
      </c>
      <c r="CC614">
        <v>206.06</v>
      </c>
      <c r="CD614">
        <v>276.01</v>
      </c>
      <c r="CE614">
        <v>33.19</v>
      </c>
      <c r="CF614">
        <v>96.2</v>
      </c>
      <c r="CG614">
        <v>51.32</v>
      </c>
      <c r="CH614">
        <v>89.6</v>
      </c>
      <c r="CI614">
        <v>33.520000000000003</v>
      </c>
      <c r="CJ614">
        <v>111.61</v>
      </c>
      <c r="CK614">
        <v>115.09</v>
      </c>
      <c r="CL614">
        <v>6.95</v>
      </c>
      <c r="CM614" t="s">
        <v>1317</v>
      </c>
      <c r="CN614" t="s">
        <v>686</v>
      </c>
      <c r="CO614">
        <v>28.9</v>
      </c>
      <c r="CP614">
        <v>60.57</v>
      </c>
      <c r="CQ614">
        <v>45.1</v>
      </c>
      <c r="CR614">
        <v>66.61</v>
      </c>
      <c r="CS614">
        <v>18.43</v>
      </c>
      <c r="CT614">
        <v>11.98</v>
      </c>
      <c r="CU614" t="s">
        <v>686</v>
      </c>
      <c r="CV614">
        <v>3.67</v>
      </c>
      <c r="CW614">
        <v>4.01</v>
      </c>
      <c r="CX614" t="s">
        <v>686</v>
      </c>
      <c r="CY614">
        <v>107.96</v>
      </c>
      <c r="CZ614">
        <v>31.66</v>
      </c>
      <c r="DA614">
        <v>74.39</v>
      </c>
      <c r="DB614">
        <v>187.17</v>
      </c>
      <c r="DC614">
        <v>174.68</v>
      </c>
      <c r="DD614">
        <v>45.15</v>
      </c>
      <c r="DE614">
        <v>98.32</v>
      </c>
      <c r="DF614">
        <v>63.07</v>
      </c>
      <c r="DG614">
        <v>38.270000000000003</v>
      </c>
      <c r="DH614">
        <v>55.77</v>
      </c>
      <c r="DI614">
        <v>19.059999999999999</v>
      </c>
      <c r="DJ614">
        <v>40.57</v>
      </c>
      <c r="DK614">
        <v>159.22999999999999</v>
      </c>
      <c r="DL614">
        <v>140.41999999999999</v>
      </c>
      <c r="DM614">
        <v>62.41</v>
      </c>
      <c r="DN614">
        <v>38.92</v>
      </c>
      <c r="DO614">
        <v>38.67</v>
      </c>
      <c r="DP614">
        <v>60.57</v>
      </c>
      <c r="DQ614">
        <v>132.21</v>
      </c>
      <c r="DR614">
        <v>68.680000000000007</v>
      </c>
      <c r="DS614">
        <v>45.29</v>
      </c>
      <c r="DT614">
        <v>205.38</v>
      </c>
      <c r="DU614">
        <v>154.55000000000001</v>
      </c>
      <c r="DV614">
        <v>229.87</v>
      </c>
      <c r="DW614">
        <v>44.23</v>
      </c>
      <c r="DX614">
        <v>53.21</v>
      </c>
      <c r="DY614">
        <v>130.71</v>
      </c>
      <c r="DZ614">
        <v>141.19999999999999</v>
      </c>
      <c r="EA614">
        <v>35.96</v>
      </c>
      <c r="EB614">
        <v>47.99</v>
      </c>
      <c r="EC614">
        <v>66.41</v>
      </c>
      <c r="ED614">
        <v>76.03</v>
      </c>
      <c r="EE614">
        <v>31.99</v>
      </c>
      <c r="EF614">
        <v>29.3</v>
      </c>
      <c r="EG614">
        <v>27.6</v>
      </c>
      <c r="EH614">
        <v>52.63</v>
      </c>
      <c r="EI614">
        <v>22.89</v>
      </c>
      <c r="EJ614">
        <v>41.36</v>
      </c>
      <c r="EK614">
        <v>124.38</v>
      </c>
      <c r="EL614">
        <v>20.260000000000002</v>
      </c>
      <c r="EM614">
        <v>32.78</v>
      </c>
      <c r="EN614">
        <v>37.299999999999997</v>
      </c>
      <c r="EO614">
        <v>98.01</v>
      </c>
      <c r="EP614">
        <v>133.52000000000001</v>
      </c>
      <c r="EQ614">
        <v>59.06</v>
      </c>
      <c r="ER614">
        <v>46.55</v>
      </c>
      <c r="ES614">
        <v>32.799999999999997</v>
      </c>
      <c r="ET614">
        <v>31.27</v>
      </c>
      <c r="EU614">
        <v>21.74</v>
      </c>
      <c r="EV614">
        <v>21.3</v>
      </c>
      <c r="EW614">
        <v>11.01</v>
      </c>
      <c r="EX614">
        <v>18.43</v>
      </c>
      <c r="EY614">
        <v>17.21</v>
      </c>
      <c r="EZ614">
        <v>13.36</v>
      </c>
      <c r="FA614">
        <v>45.61</v>
      </c>
      <c r="FB614">
        <v>29.07</v>
      </c>
      <c r="FC614">
        <v>35</v>
      </c>
      <c r="FD614">
        <v>8.24</v>
      </c>
      <c r="FE614">
        <v>7.29</v>
      </c>
      <c r="FF614" t="s">
        <v>686</v>
      </c>
      <c r="FG614" t="s">
        <v>686</v>
      </c>
      <c r="FH614">
        <v>17.05</v>
      </c>
    </row>
    <row r="615" spans="1:164">
      <c r="A615" s="122">
        <v>43992</v>
      </c>
      <c r="B615">
        <v>35.06</v>
      </c>
      <c r="C615">
        <v>18.23</v>
      </c>
      <c r="D615">
        <v>10.62</v>
      </c>
      <c r="E615">
        <v>14.64</v>
      </c>
      <c r="F615">
        <v>59.28</v>
      </c>
      <c r="G615">
        <v>41.75</v>
      </c>
      <c r="H615">
        <v>27.61</v>
      </c>
      <c r="I615">
        <v>58.62</v>
      </c>
      <c r="J615">
        <v>56.56</v>
      </c>
      <c r="K615">
        <v>118.08</v>
      </c>
      <c r="L615">
        <v>29.33</v>
      </c>
      <c r="M615" t="s">
        <v>686</v>
      </c>
      <c r="N615">
        <v>84.59</v>
      </c>
      <c r="O615">
        <v>38.78</v>
      </c>
      <c r="P615" t="s">
        <v>686</v>
      </c>
      <c r="Q615">
        <v>35.840000000000003</v>
      </c>
      <c r="R615">
        <v>64.650000000000006</v>
      </c>
      <c r="S615">
        <v>37.340000000000003</v>
      </c>
      <c r="T615">
        <v>129.21</v>
      </c>
      <c r="U615">
        <v>34.64</v>
      </c>
      <c r="V615">
        <v>42.55</v>
      </c>
      <c r="W615">
        <v>39.44</v>
      </c>
      <c r="X615">
        <v>41.91</v>
      </c>
      <c r="Y615" t="s">
        <v>686</v>
      </c>
      <c r="Z615">
        <v>37.840000000000003</v>
      </c>
      <c r="AA615">
        <v>11.55</v>
      </c>
      <c r="AB615">
        <v>40.270000000000003</v>
      </c>
      <c r="AC615">
        <v>33.68</v>
      </c>
      <c r="AD615">
        <v>25.19</v>
      </c>
      <c r="AE615">
        <v>61.21</v>
      </c>
      <c r="AF615">
        <v>134.28</v>
      </c>
      <c r="AG615">
        <v>151.81</v>
      </c>
      <c r="AH615">
        <v>39.549999999999997</v>
      </c>
      <c r="AI615">
        <v>28.07</v>
      </c>
      <c r="AJ615">
        <v>97.58</v>
      </c>
      <c r="AK615">
        <v>52.26</v>
      </c>
      <c r="AL615">
        <v>30.97</v>
      </c>
      <c r="AM615">
        <v>53.66</v>
      </c>
      <c r="AN615">
        <v>38.200000000000003</v>
      </c>
      <c r="AO615">
        <v>10.88</v>
      </c>
      <c r="AP615" t="s">
        <v>686</v>
      </c>
      <c r="AQ615">
        <v>31.93</v>
      </c>
      <c r="AR615">
        <v>25.45</v>
      </c>
      <c r="AS615">
        <v>69.06</v>
      </c>
      <c r="AT615">
        <v>59.11</v>
      </c>
      <c r="AU615">
        <v>165.95</v>
      </c>
      <c r="AV615">
        <v>200.47</v>
      </c>
      <c r="AW615">
        <v>267.83999999999997</v>
      </c>
      <c r="AX615">
        <v>49.96</v>
      </c>
      <c r="AY615">
        <v>63.24</v>
      </c>
      <c r="AZ615">
        <v>121.42</v>
      </c>
      <c r="BA615">
        <v>104.76</v>
      </c>
      <c r="BB615">
        <v>87.75</v>
      </c>
      <c r="BC615">
        <v>102.68</v>
      </c>
      <c r="BD615">
        <v>43.12</v>
      </c>
      <c r="BE615">
        <v>196.05</v>
      </c>
      <c r="BF615">
        <v>122.23</v>
      </c>
      <c r="BG615">
        <v>12.96</v>
      </c>
      <c r="BH615">
        <v>104.11</v>
      </c>
      <c r="BI615">
        <v>267.74</v>
      </c>
      <c r="BJ615">
        <v>80.87</v>
      </c>
      <c r="BK615">
        <v>42.85</v>
      </c>
      <c r="BL615">
        <v>276.76</v>
      </c>
      <c r="BM615">
        <v>153.30000000000001</v>
      </c>
      <c r="BN615">
        <v>66.510000000000005</v>
      </c>
      <c r="BO615">
        <v>21.92</v>
      </c>
      <c r="BP615">
        <v>171.41</v>
      </c>
      <c r="BQ615">
        <v>54.86</v>
      </c>
      <c r="BR615">
        <v>138.59</v>
      </c>
      <c r="BS615">
        <v>272.82</v>
      </c>
      <c r="BT615">
        <v>96.96</v>
      </c>
      <c r="BU615">
        <v>35.22</v>
      </c>
      <c r="BV615">
        <v>235.25</v>
      </c>
      <c r="BW615">
        <v>109.01</v>
      </c>
      <c r="BX615">
        <v>276.04000000000002</v>
      </c>
      <c r="BY615">
        <v>81.81</v>
      </c>
      <c r="BZ615">
        <v>81.12</v>
      </c>
      <c r="CA615">
        <v>72.08</v>
      </c>
      <c r="CB615">
        <v>45.19</v>
      </c>
      <c r="CC615">
        <v>205.59</v>
      </c>
      <c r="CD615">
        <v>278.98</v>
      </c>
      <c r="CE615">
        <v>33.299999999999997</v>
      </c>
      <c r="CF615">
        <v>97.76</v>
      </c>
      <c r="CG615">
        <v>51.28</v>
      </c>
      <c r="CH615">
        <v>87.99</v>
      </c>
      <c r="CI615">
        <v>33.79</v>
      </c>
      <c r="CJ615">
        <v>112.68</v>
      </c>
      <c r="CK615">
        <v>114.41</v>
      </c>
      <c r="CL615">
        <v>6.99</v>
      </c>
      <c r="CM615" t="s">
        <v>1318</v>
      </c>
      <c r="CN615" t="s">
        <v>686</v>
      </c>
      <c r="CO615">
        <v>29.17</v>
      </c>
      <c r="CP615">
        <v>57.35</v>
      </c>
      <c r="CQ615">
        <v>42.88</v>
      </c>
      <c r="CR615">
        <v>61.75</v>
      </c>
      <c r="CS615">
        <v>17.41</v>
      </c>
      <c r="CT615">
        <v>11.16</v>
      </c>
      <c r="CU615" t="s">
        <v>686</v>
      </c>
      <c r="CV615">
        <v>4.2</v>
      </c>
      <c r="CW615">
        <v>3.75</v>
      </c>
      <c r="CX615" t="s">
        <v>686</v>
      </c>
      <c r="CY615">
        <v>97</v>
      </c>
      <c r="CZ615">
        <v>34.76</v>
      </c>
      <c r="DA615">
        <v>72.61</v>
      </c>
      <c r="DB615">
        <v>181.08</v>
      </c>
      <c r="DC615">
        <v>170.2</v>
      </c>
      <c r="DD615">
        <v>44.61</v>
      </c>
      <c r="DE615">
        <v>94.98</v>
      </c>
      <c r="DF615">
        <v>61.79</v>
      </c>
      <c r="DG615">
        <v>37.76</v>
      </c>
      <c r="DH615">
        <v>55.06</v>
      </c>
      <c r="DI615">
        <v>17.21</v>
      </c>
      <c r="DJ615">
        <v>39.56</v>
      </c>
      <c r="DK615">
        <v>156.66</v>
      </c>
      <c r="DL615">
        <v>137.13</v>
      </c>
      <c r="DM615">
        <v>60.88</v>
      </c>
      <c r="DN615">
        <v>38.75</v>
      </c>
      <c r="DO615">
        <v>37.700000000000003</v>
      </c>
      <c r="DP615">
        <v>60.4</v>
      </c>
      <c r="DQ615">
        <v>130.97</v>
      </c>
      <c r="DR615">
        <v>68.3</v>
      </c>
      <c r="DS615">
        <v>45.13</v>
      </c>
      <c r="DT615">
        <v>203.8</v>
      </c>
      <c r="DU615">
        <v>153.82</v>
      </c>
      <c r="DV615">
        <v>226.78</v>
      </c>
      <c r="DW615">
        <v>43.2</v>
      </c>
      <c r="DX615">
        <v>53.39</v>
      </c>
      <c r="DY615">
        <v>130.96</v>
      </c>
      <c r="DZ615">
        <v>139.85</v>
      </c>
      <c r="EA615">
        <v>35.86</v>
      </c>
      <c r="EB615">
        <v>47.24</v>
      </c>
      <c r="EC615">
        <v>65.63</v>
      </c>
      <c r="ED615">
        <v>73.81</v>
      </c>
      <c r="EE615">
        <v>31.48</v>
      </c>
      <c r="EF615">
        <v>29.13</v>
      </c>
      <c r="EG615">
        <v>27.43</v>
      </c>
      <c r="EH615">
        <v>52.47</v>
      </c>
      <c r="EI615">
        <v>23</v>
      </c>
      <c r="EJ615">
        <v>39.92</v>
      </c>
      <c r="EK615">
        <v>123.68</v>
      </c>
      <c r="EL615">
        <v>20.6</v>
      </c>
      <c r="EM615">
        <v>31.86</v>
      </c>
      <c r="EN615">
        <v>36.78</v>
      </c>
      <c r="EO615">
        <v>94.87</v>
      </c>
      <c r="EP615">
        <v>133.02000000000001</v>
      </c>
      <c r="EQ615">
        <v>57.07</v>
      </c>
      <c r="ER615">
        <v>46.54</v>
      </c>
      <c r="ES615">
        <v>32.29</v>
      </c>
      <c r="ET615">
        <v>31.13</v>
      </c>
      <c r="EU615">
        <v>21.86</v>
      </c>
      <c r="EV615">
        <v>21.99</v>
      </c>
      <c r="EW615">
        <v>11.2</v>
      </c>
      <c r="EX615">
        <v>18.64</v>
      </c>
      <c r="EY615">
        <v>17.57</v>
      </c>
      <c r="EZ615">
        <v>13.03</v>
      </c>
      <c r="FA615">
        <v>46.09</v>
      </c>
      <c r="FB615">
        <v>30.15</v>
      </c>
      <c r="FC615">
        <v>35.96</v>
      </c>
      <c r="FD615">
        <v>7.93</v>
      </c>
      <c r="FE615">
        <v>7.41</v>
      </c>
      <c r="FF615" t="s">
        <v>686</v>
      </c>
      <c r="FG615" t="s">
        <v>686</v>
      </c>
      <c r="FH615">
        <v>17.649999999999999</v>
      </c>
    </row>
    <row r="616" spans="1:164">
      <c r="A616" s="122">
        <v>43993</v>
      </c>
      <c r="B616">
        <v>33.15</v>
      </c>
      <c r="C616">
        <v>17.86</v>
      </c>
      <c r="D616">
        <v>9.9700000000000006</v>
      </c>
      <c r="E616">
        <v>13.55</v>
      </c>
      <c r="F616">
        <v>54.96</v>
      </c>
      <c r="G616">
        <v>38.229999999999997</v>
      </c>
      <c r="H616">
        <v>25.2</v>
      </c>
      <c r="I616">
        <v>54.01</v>
      </c>
      <c r="J616">
        <v>52.28</v>
      </c>
      <c r="K616">
        <v>109.27</v>
      </c>
      <c r="L616">
        <v>27.06</v>
      </c>
      <c r="M616" t="s">
        <v>686</v>
      </c>
      <c r="N616">
        <v>60.65</v>
      </c>
      <c r="O616">
        <v>30.4</v>
      </c>
      <c r="P616" t="s">
        <v>686</v>
      </c>
      <c r="Q616">
        <v>32.96</v>
      </c>
      <c r="R616">
        <v>60.07</v>
      </c>
      <c r="S616">
        <v>33.94</v>
      </c>
      <c r="T616">
        <v>118.95</v>
      </c>
      <c r="U616">
        <v>31.48</v>
      </c>
      <c r="V616">
        <v>38.729999999999997</v>
      </c>
      <c r="W616">
        <v>35.78</v>
      </c>
      <c r="X616">
        <v>38.01</v>
      </c>
      <c r="Y616" t="s">
        <v>686</v>
      </c>
      <c r="Z616">
        <v>34.44</v>
      </c>
      <c r="AA616">
        <v>11.65</v>
      </c>
      <c r="AB616">
        <v>36.9</v>
      </c>
      <c r="AC616">
        <v>28.52</v>
      </c>
      <c r="AD616">
        <v>23.13</v>
      </c>
      <c r="AE616">
        <v>58.82</v>
      </c>
      <c r="AF616">
        <v>128.72</v>
      </c>
      <c r="AG616">
        <v>145.66</v>
      </c>
      <c r="AH616">
        <v>37.909999999999997</v>
      </c>
      <c r="AI616">
        <v>26.61</v>
      </c>
      <c r="AJ616">
        <v>93.31</v>
      </c>
      <c r="AK616">
        <v>48.23</v>
      </c>
      <c r="AL616">
        <v>29.54</v>
      </c>
      <c r="AM616">
        <v>49.05</v>
      </c>
      <c r="AN616">
        <v>36.6</v>
      </c>
      <c r="AO616">
        <v>11.82</v>
      </c>
      <c r="AP616" t="s">
        <v>686</v>
      </c>
      <c r="AQ616">
        <v>30.47</v>
      </c>
      <c r="AR616">
        <v>22.42</v>
      </c>
      <c r="AS616">
        <v>62.9</v>
      </c>
      <c r="AT616">
        <v>49.26</v>
      </c>
      <c r="AU616">
        <v>158.15</v>
      </c>
      <c r="AV616">
        <v>187.03</v>
      </c>
      <c r="AW616">
        <v>252.49</v>
      </c>
      <c r="AX616">
        <v>41.7</v>
      </c>
      <c r="AY616">
        <v>60.02</v>
      </c>
      <c r="AZ616">
        <v>112.77</v>
      </c>
      <c r="BA616">
        <v>98.97</v>
      </c>
      <c r="BB616">
        <v>82.2</v>
      </c>
      <c r="BC616">
        <v>96.97</v>
      </c>
      <c r="BD616">
        <v>40.869999999999997</v>
      </c>
      <c r="BE616">
        <v>185.2</v>
      </c>
      <c r="BF616">
        <v>108.2</v>
      </c>
      <c r="BG616">
        <v>14.45</v>
      </c>
      <c r="BH616">
        <v>98.14</v>
      </c>
      <c r="BI616">
        <v>252.63</v>
      </c>
      <c r="BJ616">
        <v>76.12</v>
      </c>
      <c r="BK616">
        <v>40.14</v>
      </c>
      <c r="BL616">
        <v>260.99</v>
      </c>
      <c r="BM616">
        <v>143.88999999999999</v>
      </c>
      <c r="BN616">
        <v>61.57</v>
      </c>
      <c r="BO616">
        <v>25.67</v>
      </c>
      <c r="BP616">
        <v>163.66999999999999</v>
      </c>
      <c r="BQ616">
        <v>52.91</v>
      </c>
      <c r="BR616">
        <v>131.76</v>
      </c>
      <c r="BS616">
        <v>255.49</v>
      </c>
      <c r="BT616">
        <v>92.16</v>
      </c>
      <c r="BU616">
        <v>33.07</v>
      </c>
      <c r="BV616">
        <v>221.98</v>
      </c>
      <c r="BW616">
        <v>102.45</v>
      </c>
      <c r="BX616">
        <v>261.42</v>
      </c>
      <c r="BY616">
        <v>77.099999999999994</v>
      </c>
      <c r="BZ616">
        <v>76.739999999999995</v>
      </c>
      <c r="CA616">
        <v>68.069999999999993</v>
      </c>
      <c r="CB616">
        <v>42.66</v>
      </c>
      <c r="CC616">
        <v>191.78</v>
      </c>
      <c r="CD616">
        <v>263.68</v>
      </c>
      <c r="CE616">
        <v>31.57</v>
      </c>
      <c r="CF616">
        <v>92.3</v>
      </c>
      <c r="CG616">
        <v>48.11</v>
      </c>
      <c r="CH616">
        <v>81.819999999999993</v>
      </c>
      <c r="CI616">
        <v>31.9</v>
      </c>
      <c r="CJ616">
        <v>107.32</v>
      </c>
      <c r="CK616">
        <v>107.02</v>
      </c>
      <c r="CL616">
        <v>6.57</v>
      </c>
      <c r="CM616" t="s">
        <v>1319</v>
      </c>
      <c r="CN616" t="s">
        <v>686</v>
      </c>
      <c r="CO616">
        <v>25.02</v>
      </c>
      <c r="CP616">
        <v>51.85</v>
      </c>
      <c r="CQ616">
        <v>38.840000000000003</v>
      </c>
      <c r="CR616">
        <v>55.9</v>
      </c>
      <c r="CS616">
        <v>15.57</v>
      </c>
      <c r="CT616">
        <v>10</v>
      </c>
      <c r="CU616" t="s">
        <v>686</v>
      </c>
      <c r="CV616">
        <v>4.99</v>
      </c>
      <c r="CW616">
        <v>3.35</v>
      </c>
      <c r="CX616" t="s">
        <v>686</v>
      </c>
      <c r="CY616">
        <v>78.849999999999994</v>
      </c>
      <c r="CZ616">
        <v>41.35</v>
      </c>
      <c r="DA616">
        <v>67.510000000000005</v>
      </c>
      <c r="DB616">
        <v>165.81</v>
      </c>
      <c r="DC616">
        <v>156.93</v>
      </c>
      <c r="DD616">
        <v>41.23</v>
      </c>
      <c r="DE616">
        <v>86.56</v>
      </c>
      <c r="DF616">
        <v>55.57</v>
      </c>
      <c r="DG616">
        <v>35.53</v>
      </c>
      <c r="DH616">
        <v>51.68</v>
      </c>
      <c r="DI616">
        <v>12.89</v>
      </c>
      <c r="DJ616">
        <v>36.619999999999997</v>
      </c>
      <c r="DK616">
        <v>146.52000000000001</v>
      </c>
      <c r="DL616">
        <v>126.95</v>
      </c>
      <c r="DM616">
        <v>56.25</v>
      </c>
      <c r="DN616">
        <v>36.43</v>
      </c>
      <c r="DO616">
        <v>35.06</v>
      </c>
      <c r="DP616">
        <v>58.11</v>
      </c>
      <c r="DQ616">
        <v>124.11</v>
      </c>
      <c r="DR616">
        <v>64.27</v>
      </c>
      <c r="DS616">
        <v>41.19</v>
      </c>
      <c r="DT616">
        <v>192.1</v>
      </c>
      <c r="DU616">
        <v>147.72999999999999</v>
      </c>
      <c r="DV616">
        <v>215.03</v>
      </c>
      <c r="DW616">
        <v>40.840000000000003</v>
      </c>
      <c r="DX616">
        <v>51.39</v>
      </c>
      <c r="DY616">
        <v>124.47</v>
      </c>
      <c r="DZ616">
        <v>133.66999999999999</v>
      </c>
      <c r="EA616">
        <v>34.49</v>
      </c>
      <c r="EB616">
        <v>45.2</v>
      </c>
      <c r="EC616">
        <v>62.98</v>
      </c>
      <c r="ED616">
        <v>69.099999999999994</v>
      </c>
      <c r="EE616">
        <v>30.24</v>
      </c>
      <c r="EF616">
        <v>28.01</v>
      </c>
      <c r="EG616">
        <v>26.12</v>
      </c>
      <c r="EH616">
        <v>49.78</v>
      </c>
      <c r="EI616">
        <v>21.97</v>
      </c>
      <c r="EJ616">
        <v>36.72</v>
      </c>
      <c r="EK616">
        <v>116.42</v>
      </c>
      <c r="EL616">
        <v>19.86</v>
      </c>
      <c r="EM616">
        <v>30.02</v>
      </c>
      <c r="EN616">
        <v>34.81</v>
      </c>
      <c r="EO616">
        <v>87.86</v>
      </c>
      <c r="EP616">
        <v>127.86</v>
      </c>
      <c r="EQ616">
        <v>52.42</v>
      </c>
      <c r="ER616">
        <v>44.62</v>
      </c>
      <c r="ES616">
        <v>29.9</v>
      </c>
      <c r="ET616">
        <v>41.61</v>
      </c>
      <c r="EU616">
        <v>23.13</v>
      </c>
      <c r="EV616">
        <v>26.49</v>
      </c>
      <c r="EW616">
        <v>13.15</v>
      </c>
      <c r="EX616">
        <v>20.8</v>
      </c>
      <c r="EY616">
        <v>19.98</v>
      </c>
      <c r="EZ616">
        <v>14.32</v>
      </c>
      <c r="FA616">
        <v>49.24</v>
      </c>
      <c r="FB616">
        <v>32.65</v>
      </c>
      <c r="FC616">
        <v>38.69</v>
      </c>
      <c r="FD616">
        <v>9.1199999999999992</v>
      </c>
      <c r="FE616">
        <v>8.6999999999999993</v>
      </c>
      <c r="FF616" t="s">
        <v>686</v>
      </c>
      <c r="FG616" t="s">
        <v>686</v>
      </c>
      <c r="FH616">
        <v>20.43</v>
      </c>
    </row>
    <row r="617" spans="1:164">
      <c r="A617" s="122">
        <v>43994</v>
      </c>
      <c r="B617">
        <v>33.79</v>
      </c>
      <c r="C617">
        <v>17.829999999999998</v>
      </c>
      <c r="D617">
        <v>10.220000000000001</v>
      </c>
      <c r="E617">
        <v>14.21</v>
      </c>
      <c r="F617">
        <v>56.18</v>
      </c>
      <c r="G617">
        <v>39.64</v>
      </c>
      <c r="H617">
        <v>26.27</v>
      </c>
      <c r="I617">
        <v>55.23</v>
      </c>
      <c r="J617">
        <v>53.67</v>
      </c>
      <c r="K617">
        <v>112.68</v>
      </c>
      <c r="L617">
        <v>27.65</v>
      </c>
      <c r="M617" t="s">
        <v>686</v>
      </c>
      <c r="N617">
        <v>67.25</v>
      </c>
      <c r="O617">
        <v>33</v>
      </c>
      <c r="P617" t="s">
        <v>686</v>
      </c>
      <c r="Q617">
        <v>33.96</v>
      </c>
      <c r="R617">
        <v>61.32</v>
      </c>
      <c r="S617">
        <v>35.19</v>
      </c>
      <c r="T617">
        <v>122.59</v>
      </c>
      <c r="U617">
        <v>32.69</v>
      </c>
      <c r="V617">
        <v>40.29</v>
      </c>
      <c r="W617">
        <v>36.909999999999997</v>
      </c>
      <c r="X617">
        <v>39.4</v>
      </c>
      <c r="Y617" t="s">
        <v>686</v>
      </c>
      <c r="Z617">
        <v>35.35</v>
      </c>
      <c r="AA617">
        <v>11.7</v>
      </c>
      <c r="AB617">
        <v>38.15</v>
      </c>
      <c r="AC617">
        <v>30.3</v>
      </c>
      <c r="AD617">
        <v>23.83</v>
      </c>
      <c r="AE617">
        <v>58.67</v>
      </c>
      <c r="AF617">
        <v>128.47</v>
      </c>
      <c r="AG617">
        <v>145.22999999999999</v>
      </c>
      <c r="AH617">
        <v>37.86</v>
      </c>
      <c r="AI617">
        <v>26.71</v>
      </c>
      <c r="AJ617">
        <v>93.44</v>
      </c>
      <c r="AK617">
        <v>48.37</v>
      </c>
      <c r="AL617">
        <v>29.56</v>
      </c>
      <c r="AM617">
        <v>48.85</v>
      </c>
      <c r="AN617">
        <v>36.56</v>
      </c>
      <c r="AO617">
        <v>11.85</v>
      </c>
      <c r="AP617" t="s">
        <v>686</v>
      </c>
      <c r="AQ617">
        <v>30.42</v>
      </c>
      <c r="AR617">
        <v>22.33</v>
      </c>
      <c r="AS617">
        <v>63.93</v>
      </c>
      <c r="AT617">
        <v>50.27</v>
      </c>
      <c r="AU617">
        <v>159.65</v>
      </c>
      <c r="AV617">
        <v>188.47</v>
      </c>
      <c r="AW617">
        <v>256.27999999999997</v>
      </c>
      <c r="AX617">
        <v>43.21</v>
      </c>
      <c r="AY617">
        <v>60.17</v>
      </c>
      <c r="AZ617">
        <v>112.88</v>
      </c>
      <c r="BA617">
        <v>100.23</v>
      </c>
      <c r="BB617">
        <v>83.62</v>
      </c>
      <c r="BC617">
        <v>97.6</v>
      </c>
      <c r="BD617">
        <v>40.98</v>
      </c>
      <c r="BE617">
        <v>186.36</v>
      </c>
      <c r="BF617">
        <v>110.01</v>
      </c>
      <c r="BG617">
        <v>14.24</v>
      </c>
      <c r="BH617">
        <v>99.41</v>
      </c>
      <c r="BI617">
        <v>255.57</v>
      </c>
      <c r="BJ617">
        <v>76.78</v>
      </c>
      <c r="BK617">
        <v>40.69</v>
      </c>
      <c r="BL617">
        <v>264.2</v>
      </c>
      <c r="BM617">
        <v>145.91999999999999</v>
      </c>
      <c r="BN617">
        <v>62.42</v>
      </c>
      <c r="BO617">
        <v>24.7</v>
      </c>
      <c r="BP617">
        <v>166.09</v>
      </c>
      <c r="BQ617">
        <v>53.58</v>
      </c>
      <c r="BR617">
        <v>133.59</v>
      </c>
      <c r="BS617">
        <v>258.97000000000003</v>
      </c>
      <c r="BT617">
        <v>93.14</v>
      </c>
      <c r="BU617">
        <v>34.06</v>
      </c>
      <c r="BV617">
        <v>225.4</v>
      </c>
      <c r="BW617">
        <v>103.99</v>
      </c>
      <c r="BX617">
        <v>265.33</v>
      </c>
      <c r="BY617">
        <v>78.12</v>
      </c>
      <c r="BZ617">
        <v>77.7</v>
      </c>
      <c r="CA617">
        <v>69.17</v>
      </c>
      <c r="CB617">
        <v>43.33</v>
      </c>
      <c r="CC617">
        <v>195</v>
      </c>
      <c r="CD617">
        <v>266.70999999999998</v>
      </c>
      <c r="CE617">
        <v>31.81</v>
      </c>
      <c r="CF617">
        <v>93.27</v>
      </c>
      <c r="CG617">
        <v>49.18</v>
      </c>
      <c r="CH617">
        <v>83</v>
      </c>
      <c r="CI617">
        <v>32.450000000000003</v>
      </c>
      <c r="CJ617">
        <v>107.99</v>
      </c>
      <c r="CK617">
        <v>108.41</v>
      </c>
      <c r="CL617">
        <v>6.64</v>
      </c>
      <c r="CM617" t="s">
        <v>1320</v>
      </c>
      <c r="CN617" t="s">
        <v>686</v>
      </c>
      <c r="CO617">
        <v>25.52</v>
      </c>
      <c r="CP617">
        <v>53.3</v>
      </c>
      <c r="CQ617">
        <v>39.82</v>
      </c>
      <c r="CR617">
        <v>58.03</v>
      </c>
      <c r="CS617">
        <v>16.059999999999999</v>
      </c>
      <c r="CT617">
        <v>10.44</v>
      </c>
      <c r="CU617" t="s">
        <v>686</v>
      </c>
      <c r="CV617">
        <v>4.59</v>
      </c>
      <c r="CW617">
        <v>3.4</v>
      </c>
      <c r="CX617" t="s">
        <v>686</v>
      </c>
      <c r="CY617">
        <v>83.1</v>
      </c>
      <c r="CZ617">
        <v>39</v>
      </c>
      <c r="DA617">
        <v>68.819999999999993</v>
      </c>
      <c r="DB617">
        <v>171.03</v>
      </c>
      <c r="DC617">
        <v>161.4</v>
      </c>
      <c r="DD617">
        <v>41.96</v>
      </c>
      <c r="DE617">
        <v>89.16</v>
      </c>
      <c r="DF617">
        <v>55.95</v>
      </c>
      <c r="DG617">
        <v>35.89</v>
      </c>
      <c r="DH617">
        <v>52.16</v>
      </c>
      <c r="DI617">
        <v>14.07</v>
      </c>
      <c r="DJ617">
        <v>37.49</v>
      </c>
      <c r="DK617">
        <v>148.49</v>
      </c>
      <c r="DL617">
        <v>129.33000000000001</v>
      </c>
      <c r="DM617">
        <v>57.53</v>
      </c>
      <c r="DN617">
        <v>37</v>
      </c>
      <c r="DO617">
        <v>35.659999999999997</v>
      </c>
      <c r="DP617">
        <v>58.12</v>
      </c>
      <c r="DQ617">
        <v>125.34</v>
      </c>
      <c r="DR617">
        <v>65.37</v>
      </c>
      <c r="DS617">
        <v>42.53</v>
      </c>
      <c r="DT617">
        <v>194.39</v>
      </c>
      <c r="DU617">
        <v>147.96</v>
      </c>
      <c r="DV617">
        <v>217.45</v>
      </c>
      <c r="DW617">
        <v>41.29</v>
      </c>
      <c r="DX617">
        <v>51.65</v>
      </c>
      <c r="DY617">
        <v>124.97</v>
      </c>
      <c r="DZ617">
        <v>134.30000000000001</v>
      </c>
      <c r="EA617">
        <v>34.5</v>
      </c>
      <c r="EB617">
        <v>45.39</v>
      </c>
      <c r="EC617">
        <v>62.95</v>
      </c>
      <c r="ED617">
        <v>70.48</v>
      </c>
      <c r="EE617">
        <v>30.28</v>
      </c>
      <c r="EF617">
        <v>28.05</v>
      </c>
      <c r="EG617">
        <v>26.31</v>
      </c>
      <c r="EH617">
        <v>50.19</v>
      </c>
      <c r="EI617">
        <v>22.48</v>
      </c>
      <c r="EJ617">
        <v>37.979999999999997</v>
      </c>
      <c r="EK617">
        <v>118.46</v>
      </c>
      <c r="EL617">
        <v>20.27</v>
      </c>
      <c r="EM617">
        <v>30.36</v>
      </c>
      <c r="EN617">
        <v>36.520000000000003</v>
      </c>
      <c r="EO617">
        <v>90.02</v>
      </c>
      <c r="EP617">
        <v>127.87</v>
      </c>
      <c r="EQ617">
        <v>53.66</v>
      </c>
      <c r="ER617">
        <v>44.56</v>
      </c>
      <c r="ES617">
        <v>30.72</v>
      </c>
      <c r="ET617">
        <v>38.71</v>
      </c>
      <c r="EU617">
        <v>22.85</v>
      </c>
      <c r="EV617">
        <v>25.06</v>
      </c>
      <c r="EW617">
        <v>12.66</v>
      </c>
      <c r="EX617">
        <v>20.3</v>
      </c>
      <c r="EY617">
        <v>19.25</v>
      </c>
      <c r="EZ617">
        <v>14.12</v>
      </c>
      <c r="FA617">
        <v>48.33</v>
      </c>
      <c r="FB617">
        <v>31.72</v>
      </c>
      <c r="FC617">
        <v>37.78</v>
      </c>
      <c r="FD617">
        <v>8.91</v>
      </c>
      <c r="FE617">
        <v>8.39</v>
      </c>
      <c r="FF617" t="s">
        <v>686</v>
      </c>
      <c r="FG617" t="s">
        <v>686</v>
      </c>
      <c r="FH617">
        <v>19.7</v>
      </c>
    </row>
    <row r="618" spans="1:164">
      <c r="A618" s="122">
        <v>43997</v>
      </c>
      <c r="B618">
        <v>34.270000000000003</v>
      </c>
      <c r="C618">
        <v>17.82</v>
      </c>
      <c r="D618">
        <v>10.37</v>
      </c>
      <c r="E618">
        <v>14.38</v>
      </c>
      <c r="F618">
        <v>57.03</v>
      </c>
      <c r="G618">
        <v>40.090000000000003</v>
      </c>
      <c r="H618">
        <v>26.66</v>
      </c>
      <c r="I618">
        <v>55.94</v>
      </c>
      <c r="J618">
        <v>53.21</v>
      </c>
      <c r="K618">
        <v>113.39</v>
      </c>
      <c r="L618">
        <v>28.04</v>
      </c>
      <c r="M618" t="s">
        <v>686</v>
      </c>
      <c r="N618">
        <v>70.27</v>
      </c>
      <c r="O618">
        <v>34.1</v>
      </c>
      <c r="P618" t="s">
        <v>686</v>
      </c>
      <c r="Q618">
        <v>34.4</v>
      </c>
      <c r="R618">
        <v>61.9</v>
      </c>
      <c r="S618">
        <v>35.53</v>
      </c>
      <c r="T618">
        <v>123.54</v>
      </c>
      <c r="U618">
        <v>33.01</v>
      </c>
      <c r="V618">
        <v>40.85</v>
      </c>
      <c r="W618">
        <v>37.11</v>
      </c>
      <c r="X618">
        <v>39.97</v>
      </c>
      <c r="Y618" t="s">
        <v>686</v>
      </c>
      <c r="Z618">
        <v>35.6</v>
      </c>
      <c r="AA618">
        <v>11.45</v>
      </c>
      <c r="AB618">
        <v>38.82</v>
      </c>
      <c r="AC618">
        <v>31</v>
      </c>
      <c r="AD618">
        <v>24.16</v>
      </c>
      <c r="AE618">
        <v>59.07</v>
      </c>
      <c r="AF618">
        <v>129.43</v>
      </c>
      <c r="AG618">
        <v>145.19</v>
      </c>
      <c r="AH618">
        <v>38.06</v>
      </c>
      <c r="AI618">
        <v>26.85</v>
      </c>
      <c r="AJ618">
        <v>94.03</v>
      </c>
      <c r="AK618">
        <v>48.85</v>
      </c>
      <c r="AL618">
        <v>29.76</v>
      </c>
      <c r="AM618">
        <v>49.42</v>
      </c>
      <c r="AN618">
        <v>36.880000000000003</v>
      </c>
      <c r="AO618">
        <v>11.69</v>
      </c>
      <c r="AP618" t="s">
        <v>686</v>
      </c>
      <c r="AQ618">
        <v>30.63</v>
      </c>
      <c r="AR618">
        <v>22.73</v>
      </c>
      <c r="AS618">
        <v>66.099999999999994</v>
      </c>
      <c r="AT618">
        <v>50.46</v>
      </c>
      <c r="AU618">
        <v>161.16</v>
      </c>
      <c r="AV618">
        <v>190.25</v>
      </c>
      <c r="AW618">
        <v>259.57</v>
      </c>
      <c r="AX618">
        <v>46.88</v>
      </c>
      <c r="AY618">
        <v>60.51</v>
      </c>
      <c r="AZ618">
        <v>117.66</v>
      </c>
      <c r="BA618">
        <v>103.06</v>
      </c>
      <c r="BB618">
        <v>86.17</v>
      </c>
      <c r="BC618">
        <v>97.82</v>
      </c>
      <c r="BD618">
        <v>41.24</v>
      </c>
      <c r="BE618">
        <v>187.71</v>
      </c>
      <c r="BF618">
        <v>110.26</v>
      </c>
      <c r="BG618">
        <v>14.22</v>
      </c>
      <c r="BH618">
        <v>100.37</v>
      </c>
      <c r="BI618">
        <v>258.58999999999997</v>
      </c>
      <c r="BJ618">
        <v>79.2</v>
      </c>
      <c r="BK618">
        <v>41.03</v>
      </c>
      <c r="BL618">
        <v>267.49</v>
      </c>
      <c r="BM618">
        <v>147.81</v>
      </c>
      <c r="BN618">
        <v>64.64</v>
      </c>
      <c r="BO618">
        <v>24.02</v>
      </c>
      <c r="BP618">
        <v>169.18</v>
      </c>
      <c r="BQ618">
        <v>54.18</v>
      </c>
      <c r="BR618">
        <v>137.83000000000001</v>
      </c>
      <c r="BS618">
        <v>261.89</v>
      </c>
      <c r="BT618">
        <v>94.35</v>
      </c>
      <c r="BU618">
        <v>34.79</v>
      </c>
      <c r="BV618">
        <v>225.83</v>
      </c>
      <c r="BW618">
        <v>105.19</v>
      </c>
      <c r="BX618">
        <v>270.08</v>
      </c>
      <c r="BY618">
        <v>78.959999999999994</v>
      </c>
      <c r="BZ618">
        <v>79.48</v>
      </c>
      <c r="CA618">
        <v>70.739999999999995</v>
      </c>
      <c r="CB618">
        <v>43.79</v>
      </c>
      <c r="CC618">
        <v>196.44</v>
      </c>
      <c r="CD618">
        <v>269.52999999999997</v>
      </c>
      <c r="CE618">
        <v>32.36</v>
      </c>
      <c r="CF618">
        <v>95.03</v>
      </c>
      <c r="CG618">
        <v>49.91</v>
      </c>
      <c r="CH618">
        <v>84.23</v>
      </c>
      <c r="CI618">
        <v>33.03</v>
      </c>
      <c r="CJ618">
        <v>110.5</v>
      </c>
      <c r="CK618">
        <v>110.22</v>
      </c>
      <c r="CL618">
        <v>6.78</v>
      </c>
      <c r="CM618" t="s">
        <v>1321</v>
      </c>
      <c r="CN618" t="s">
        <v>686</v>
      </c>
      <c r="CO618">
        <v>26.52</v>
      </c>
      <c r="CP618">
        <v>53.63</v>
      </c>
      <c r="CQ618">
        <v>39.94</v>
      </c>
      <c r="CR618">
        <v>58.56</v>
      </c>
      <c r="CS618">
        <v>16.190000000000001</v>
      </c>
      <c r="CT618">
        <v>10.59</v>
      </c>
      <c r="CU618" t="s">
        <v>686</v>
      </c>
      <c r="CV618">
        <v>4.51</v>
      </c>
      <c r="CW618">
        <v>3.4</v>
      </c>
      <c r="CX618" t="s">
        <v>686</v>
      </c>
      <c r="CY618">
        <v>83.56</v>
      </c>
      <c r="CZ618">
        <v>38.82</v>
      </c>
      <c r="DA618">
        <v>69.5</v>
      </c>
      <c r="DB618">
        <v>172.05</v>
      </c>
      <c r="DC618">
        <v>162.11000000000001</v>
      </c>
      <c r="DD618">
        <v>43.32</v>
      </c>
      <c r="DE618">
        <v>90.06</v>
      </c>
      <c r="DF618">
        <v>57.36</v>
      </c>
      <c r="DG618">
        <v>36.29</v>
      </c>
      <c r="DH618">
        <v>52.54</v>
      </c>
      <c r="DI618">
        <v>14.44</v>
      </c>
      <c r="DJ618">
        <v>38.01</v>
      </c>
      <c r="DK618">
        <v>149.47</v>
      </c>
      <c r="DL618">
        <v>130.85</v>
      </c>
      <c r="DM618">
        <v>57.85</v>
      </c>
      <c r="DN618">
        <v>37.28</v>
      </c>
      <c r="DO618">
        <v>36.020000000000003</v>
      </c>
      <c r="DP618">
        <v>58.79</v>
      </c>
      <c r="DQ618">
        <v>126.53</v>
      </c>
      <c r="DR618">
        <v>66.8</v>
      </c>
      <c r="DS618">
        <v>44.44</v>
      </c>
      <c r="DT618">
        <v>196.95</v>
      </c>
      <c r="DU618">
        <v>149.59</v>
      </c>
      <c r="DV618">
        <v>218.72</v>
      </c>
      <c r="DW618">
        <v>41.83</v>
      </c>
      <c r="DX618">
        <v>51.33</v>
      </c>
      <c r="DY618">
        <v>126.65</v>
      </c>
      <c r="DZ618">
        <v>135.59</v>
      </c>
      <c r="EA618">
        <v>34.880000000000003</v>
      </c>
      <c r="EB618">
        <v>45.98</v>
      </c>
      <c r="EC618">
        <v>63.86</v>
      </c>
      <c r="ED618">
        <v>71.849999999999994</v>
      </c>
      <c r="EE618">
        <v>30.62</v>
      </c>
      <c r="EF618">
        <v>28.3</v>
      </c>
      <c r="EG618">
        <v>26.49</v>
      </c>
      <c r="EH618">
        <v>50.81</v>
      </c>
      <c r="EI618">
        <v>22.47</v>
      </c>
      <c r="EJ618">
        <v>38.29</v>
      </c>
      <c r="EK618">
        <v>118.12</v>
      </c>
      <c r="EL618">
        <v>20.28</v>
      </c>
      <c r="EM618">
        <v>30.65</v>
      </c>
      <c r="EN618">
        <v>36.4</v>
      </c>
      <c r="EO618">
        <v>90.66</v>
      </c>
      <c r="EP618">
        <v>128.44999999999999</v>
      </c>
      <c r="EQ618">
        <v>54.19</v>
      </c>
      <c r="ER618">
        <v>45.22</v>
      </c>
      <c r="ES618">
        <v>31.52</v>
      </c>
      <c r="ET618">
        <v>37.72</v>
      </c>
      <c r="EU618">
        <v>22.65</v>
      </c>
      <c r="EV618">
        <v>24.51</v>
      </c>
      <c r="EW618">
        <v>12.33</v>
      </c>
      <c r="EX618">
        <v>19.91</v>
      </c>
      <c r="EY618">
        <v>18.989999999999998</v>
      </c>
      <c r="EZ618">
        <v>13.76</v>
      </c>
      <c r="FA618">
        <v>48.03</v>
      </c>
      <c r="FB618">
        <v>31.1</v>
      </c>
      <c r="FC618">
        <v>36.9</v>
      </c>
      <c r="FD618">
        <v>8.58</v>
      </c>
      <c r="FE618">
        <v>8.14</v>
      </c>
      <c r="FF618" t="s">
        <v>686</v>
      </c>
      <c r="FG618" t="s">
        <v>686</v>
      </c>
      <c r="FH618">
        <v>19.260000000000002</v>
      </c>
    </row>
    <row r="619" spans="1:164">
      <c r="A619" s="122">
        <v>43998</v>
      </c>
      <c r="B619">
        <v>34.69</v>
      </c>
      <c r="C619">
        <v>18.059999999999999</v>
      </c>
      <c r="D619">
        <v>10.49</v>
      </c>
      <c r="E619">
        <v>14.6</v>
      </c>
      <c r="F619">
        <v>57.76</v>
      </c>
      <c r="G619">
        <v>41.33</v>
      </c>
      <c r="H619">
        <v>27.21</v>
      </c>
      <c r="I619">
        <v>56.56</v>
      </c>
      <c r="J619">
        <v>53.93</v>
      </c>
      <c r="K619">
        <v>115.21</v>
      </c>
      <c r="L619">
        <v>28.44</v>
      </c>
      <c r="M619" t="s">
        <v>686</v>
      </c>
      <c r="N619">
        <v>77.45</v>
      </c>
      <c r="O619">
        <v>35.79</v>
      </c>
      <c r="P619" t="s">
        <v>686</v>
      </c>
      <c r="Q619">
        <v>35.03</v>
      </c>
      <c r="R619">
        <v>62.62</v>
      </c>
      <c r="S619">
        <v>36.6</v>
      </c>
      <c r="T619">
        <v>125.61</v>
      </c>
      <c r="U619">
        <v>34.14</v>
      </c>
      <c r="V619">
        <v>41.77</v>
      </c>
      <c r="W619">
        <v>38.72</v>
      </c>
      <c r="X619">
        <v>41.4</v>
      </c>
      <c r="Y619" t="s">
        <v>686</v>
      </c>
      <c r="Z619">
        <v>37.04</v>
      </c>
      <c r="AA619">
        <v>11.75</v>
      </c>
      <c r="AB619">
        <v>39.49</v>
      </c>
      <c r="AC619">
        <v>32.04</v>
      </c>
      <c r="AD619">
        <v>24.54</v>
      </c>
      <c r="AE619">
        <v>59.34</v>
      </c>
      <c r="AF619">
        <v>130.21</v>
      </c>
      <c r="AG619">
        <v>145.66999999999999</v>
      </c>
      <c r="AH619">
        <v>38.32</v>
      </c>
      <c r="AI619">
        <v>27.16</v>
      </c>
      <c r="AJ619">
        <v>94.59</v>
      </c>
      <c r="AK619">
        <v>49.74</v>
      </c>
      <c r="AL619">
        <v>29.94</v>
      </c>
      <c r="AM619">
        <v>49.69</v>
      </c>
      <c r="AN619">
        <v>37.01</v>
      </c>
      <c r="AO619">
        <v>11.63</v>
      </c>
      <c r="AP619" t="s">
        <v>686</v>
      </c>
      <c r="AQ619">
        <v>30.71</v>
      </c>
      <c r="AR619">
        <v>22.97</v>
      </c>
      <c r="AS619">
        <v>68.099999999999994</v>
      </c>
      <c r="AT619">
        <v>54.28</v>
      </c>
      <c r="AU619">
        <v>163.16999999999999</v>
      </c>
      <c r="AV619">
        <v>194.33</v>
      </c>
      <c r="AW619">
        <v>262.72000000000003</v>
      </c>
      <c r="AX619">
        <v>49</v>
      </c>
      <c r="AY619">
        <v>62.26</v>
      </c>
      <c r="AZ619">
        <v>119.46</v>
      </c>
      <c r="BA619">
        <v>104.65</v>
      </c>
      <c r="BB619">
        <v>86.94</v>
      </c>
      <c r="BC619">
        <v>100.23</v>
      </c>
      <c r="BD619">
        <v>42.42</v>
      </c>
      <c r="BE619">
        <v>191.92</v>
      </c>
      <c r="BF619">
        <v>115.21</v>
      </c>
      <c r="BG619">
        <v>13.56</v>
      </c>
      <c r="BH619">
        <v>102.51</v>
      </c>
      <c r="BI619">
        <v>263.74</v>
      </c>
      <c r="BJ619">
        <v>81.23</v>
      </c>
      <c r="BK619">
        <v>41.84</v>
      </c>
      <c r="BL619">
        <v>273.12</v>
      </c>
      <c r="BM619">
        <v>150.12</v>
      </c>
      <c r="BN619">
        <v>66.69</v>
      </c>
      <c r="BO619">
        <v>22.46</v>
      </c>
      <c r="BP619">
        <v>172.27</v>
      </c>
      <c r="BQ619">
        <v>54.79</v>
      </c>
      <c r="BR619">
        <v>140.47999999999999</v>
      </c>
      <c r="BS619">
        <v>267</v>
      </c>
      <c r="BT619">
        <v>95.49</v>
      </c>
      <c r="BU619">
        <v>35.47</v>
      </c>
      <c r="BV619">
        <v>229.75</v>
      </c>
      <c r="BW619">
        <v>107.45</v>
      </c>
      <c r="BX619">
        <v>274.83</v>
      </c>
      <c r="BY619">
        <v>80.760000000000005</v>
      </c>
      <c r="BZ619">
        <v>81.11</v>
      </c>
      <c r="CA619">
        <v>72.05</v>
      </c>
      <c r="CB619">
        <v>44.51</v>
      </c>
      <c r="CC619">
        <v>201.02</v>
      </c>
      <c r="CD619">
        <v>274.64999999999998</v>
      </c>
      <c r="CE619">
        <v>32.81</v>
      </c>
      <c r="CF619">
        <v>96.51</v>
      </c>
      <c r="CG619">
        <v>50.84</v>
      </c>
      <c r="CH619">
        <v>86.98</v>
      </c>
      <c r="CI619">
        <v>33.61</v>
      </c>
      <c r="CJ619">
        <v>112.01</v>
      </c>
      <c r="CK619">
        <v>112.03</v>
      </c>
      <c r="CL619">
        <v>6.94</v>
      </c>
      <c r="CM619" t="s">
        <v>1322</v>
      </c>
      <c r="CN619" t="s">
        <v>686</v>
      </c>
      <c r="CO619">
        <v>27.93</v>
      </c>
      <c r="CP619">
        <v>55.03</v>
      </c>
      <c r="CQ619">
        <v>41.09</v>
      </c>
      <c r="CR619">
        <v>60.19</v>
      </c>
      <c r="CS619">
        <v>16.71</v>
      </c>
      <c r="CT619">
        <v>10.94</v>
      </c>
      <c r="CU619" t="s">
        <v>686</v>
      </c>
      <c r="CV619">
        <v>4.2699999999999996</v>
      </c>
      <c r="CW619">
        <v>3.44</v>
      </c>
      <c r="CX619" t="s">
        <v>686</v>
      </c>
      <c r="CY619">
        <v>88.14</v>
      </c>
      <c r="CZ619">
        <v>36.58</v>
      </c>
      <c r="DA619">
        <v>70.86</v>
      </c>
      <c r="DB619">
        <v>175.34</v>
      </c>
      <c r="DC619">
        <v>164.24</v>
      </c>
      <c r="DD619">
        <v>44.52</v>
      </c>
      <c r="DE619">
        <v>91.59</v>
      </c>
      <c r="DF619">
        <v>59.52</v>
      </c>
      <c r="DG619">
        <v>36.909999999999997</v>
      </c>
      <c r="DH619">
        <v>53.6</v>
      </c>
      <c r="DI619">
        <v>15.13</v>
      </c>
      <c r="DJ619">
        <v>38.75</v>
      </c>
      <c r="DK619">
        <v>152.61000000000001</v>
      </c>
      <c r="DL619">
        <v>133.69</v>
      </c>
      <c r="DM619">
        <v>58.91</v>
      </c>
      <c r="DN619">
        <v>37.89</v>
      </c>
      <c r="DO619">
        <v>36.78</v>
      </c>
      <c r="DP619">
        <v>59.71</v>
      </c>
      <c r="DQ619">
        <v>129.19</v>
      </c>
      <c r="DR619">
        <v>68.17</v>
      </c>
      <c r="DS619">
        <v>45.67</v>
      </c>
      <c r="DT619">
        <v>200.8</v>
      </c>
      <c r="DU619">
        <v>152.19999999999999</v>
      </c>
      <c r="DV619">
        <v>223.05</v>
      </c>
      <c r="DW619">
        <v>43.06</v>
      </c>
      <c r="DX619">
        <v>52.1</v>
      </c>
      <c r="DY619">
        <v>128.63999999999999</v>
      </c>
      <c r="DZ619">
        <v>138.52000000000001</v>
      </c>
      <c r="EA619">
        <v>35.4</v>
      </c>
      <c r="EB619">
        <v>46.75</v>
      </c>
      <c r="EC619">
        <v>64.680000000000007</v>
      </c>
      <c r="ED619">
        <v>73.349999999999994</v>
      </c>
      <c r="EE619">
        <v>31.09</v>
      </c>
      <c r="EF619">
        <v>28.74</v>
      </c>
      <c r="EG619">
        <v>26.85</v>
      </c>
      <c r="EH619">
        <v>51.85</v>
      </c>
      <c r="EI619">
        <v>22.55</v>
      </c>
      <c r="EJ619">
        <v>39.159999999999997</v>
      </c>
      <c r="EK619">
        <v>120.04</v>
      </c>
      <c r="EL619">
        <v>20.440000000000001</v>
      </c>
      <c r="EM619">
        <v>30.6</v>
      </c>
      <c r="EN619">
        <v>36.01</v>
      </c>
      <c r="EO619">
        <v>92.96</v>
      </c>
      <c r="EP619">
        <v>131.47</v>
      </c>
      <c r="EQ619">
        <v>56.12</v>
      </c>
      <c r="ER619">
        <v>45.97</v>
      </c>
      <c r="ES619">
        <v>31.83</v>
      </c>
      <c r="ET619">
        <v>36.869999999999997</v>
      </c>
      <c r="EU619">
        <v>22.19</v>
      </c>
      <c r="EV619">
        <v>23</v>
      </c>
      <c r="EW619">
        <v>11.59</v>
      </c>
      <c r="EX619">
        <v>19.14</v>
      </c>
      <c r="EY619">
        <v>18.18</v>
      </c>
      <c r="EZ619">
        <v>13.26</v>
      </c>
      <c r="FA619">
        <v>46.99</v>
      </c>
      <c r="FB619">
        <v>30.32</v>
      </c>
      <c r="FC619">
        <v>36</v>
      </c>
      <c r="FD619">
        <v>8.15</v>
      </c>
      <c r="FE619">
        <v>7.69</v>
      </c>
      <c r="FF619" t="s">
        <v>686</v>
      </c>
      <c r="FG619" t="s">
        <v>686</v>
      </c>
      <c r="FH619">
        <v>18.670000000000002</v>
      </c>
    </row>
    <row r="620" spans="1:164">
      <c r="A620" s="122">
        <v>43999</v>
      </c>
      <c r="B620">
        <v>34.880000000000003</v>
      </c>
      <c r="C620">
        <v>18.13</v>
      </c>
      <c r="D620">
        <v>10.47</v>
      </c>
      <c r="E620">
        <v>14.29</v>
      </c>
      <c r="F620">
        <v>57.13</v>
      </c>
      <c r="G620">
        <v>40.29</v>
      </c>
      <c r="H620">
        <v>26.68</v>
      </c>
      <c r="I620">
        <v>55.94</v>
      </c>
      <c r="J620">
        <v>53.5</v>
      </c>
      <c r="K620">
        <v>113.72</v>
      </c>
      <c r="L620">
        <v>28.13</v>
      </c>
      <c r="M620" t="s">
        <v>686</v>
      </c>
      <c r="N620">
        <v>70.31</v>
      </c>
      <c r="O620">
        <v>34.67</v>
      </c>
      <c r="P620" t="s">
        <v>686</v>
      </c>
      <c r="Q620">
        <v>34.44</v>
      </c>
      <c r="R620">
        <v>62.35</v>
      </c>
      <c r="S620">
        <v>35.61</v>
      </c>
      <c r="T620">
        <v>123.93</v>
      </c>
      <c r="U620">
        <v>33.090000000000003</v>
      </c>
      <c r="V620">
        <v>40.79</v>
      </c>
      <c r="W620">
        <v>37.33</v>
      </c>
      <c r="X620">
        <v>40.130000000000003</v>
      </c>
      <c r="Y620" t="s">
        <v>686</v>
      </c>
      <c r="Z620">
        <v>36.229999999999997</v>
      </c>
      <c r="AA620">
        <v>12</v>
      </c>
      <c r="AB620">
        <v>39.03</v>
      </c>
      <c r="AC620">
        <v>31.14</v>
      </c>
      <c r="AD620">
        <v>24.17</v>
      </c>
      <c r="AE620">
        <v>59.16</v>
      </c>
      <c r="AF620">
        <v>129.57</v>
      </c>
      <c r="AG620">
        <v>145.41</v>
      </c>
      <c r="AH620">
        <v>38.15</v>
      </c>
      <c r="AI620">
        <v>27</v>
      </c>
      <c r="AJ620">
        <v>94.52</v>
      </c>
      <c r="AK620">
        <v>48.88</v>
      </c>
      <c r="AL620">
        <v>29.85</v>
      </c>
      <c r="AM620">
        <v>49.51</v>
      </c>
      <c r="AN620">
        <v>37.020000000000003</v>
      </c>
      <c r="AO620">
        <v>11.57</v>
      </c>
      <c r="AP620" t="s">
        <v>686</v>
      </c>
      <c r="AQ620">
        <v>30.58</v>
      </c>
      <c r="AR620">
        <v>22.89</v>
      </c>
      <c r="AS620">
        <v>68.73</v>
      </c>
      <c r="AT620">
        <v>53.97</v>
      </c>
      <c r="AU620">
        <v>164.51</v>
      </c>
      <c r="AV620">
        <v>192.34</v>
      </c>
      <c r="AW620">
        <v>264.3</v>
      </c>
      <c r="AX620">
        <v>49.15</v>
      </c>
      <c r="AY620">
        <v>62.48</v>
      </c>
      <c r="AZ620">
        <v>118.25</v>
      </c>
      <c r="BA620">
        <v>104.73</v>
      </c>
      <c r="BB620">
        <v>87.23</v>
      </c>
      <c r="BC620">
        <v>100.13</v>
      </c>
      <c r="BD620">
        <v>42.17</v>
      </c>
      <c r="BE620">
        <v>191.82</v>
      </c>
      <c r="BF620">
        <v>115.75</v>
      </c>
      <c r="BG620">
        <v>13.49</v>
      </c>
      <c r="BH620">
        <v>102.49</v>
      </c>
      <c r="BI620">
        <v>264</v>
      </c>
      <c r="BJ620">
        <v>81.98</v>
      </c>
      <c r="BK620">
        <v>41.68</v>
      </c>
      <c r="BL620">
        <v>272.91000000000003</v>
      </c>
      <c r="BM620">
        <v>151.71</v>
      </c>
      <c r="BN620">
        <v>66.5</v>
      </c>
      <c r="BO620">
        <v>22.45</v>
      </c>
      <c r="BP620">
        <v>173.84</v>
      </c>
      <c r="BQ620">
        <v>56.04</v>
      </c>
      <c r="BR620">
        <v>141.94</v>
      </c>
      <c r="BS620">
        <v>269.08</v>
      </c>
      <c r="BT620">
        <v>95.39</v>
      </c>
      <c r="BU620">
        <v>34.01</v>
      </c>
      <c r="BV620">
        <v>230.79</v>
      </c>
      <c r="BW620">
        <v>107.85</v>
      </c>
      <c r="BX620">
        <v>274.83</v>
      </c>
      <c r="BY620">
        <v>80.709999999999994</v>
      </c>
      <c r="BZ620">
        <v>81.37</v>
      </c>
      <c r="CA620">
        <v>71.94</v>
      </c>
      <c r="CB620">
        <v>44.83</v>
      </c>
      <c r="CC620">
        <v>199.96</v>
      </c>
      <c r="CD620">
        <v>275.36</v>
      </c>
      <c r="CE620">
        <v>32.93</v>
      </c>
      <c r="CF620">
        <v>97.47</v>
      </c>
      <c r="CG620">
        <v>50.91</v>
      </c>
      <c r="CH620">
        <v>86.4</v>
      </c>
      <c r="CI620">
        <v>33.99</v>
      </c>
      <c r="CJ620">
        <v>112.65</v>
      </c>
      <c r="CK620">
        <v>112</v>
      </c>
      <c r="CL620">
        <v>6.84</v>
      </c>
      <c r="CM620" t="s">
        <v>1323</v>
      </c>
      <c r="CN620" t="s">
        <v>686</v>
      </c>
      <c r="CO620">
        <v>27.2</v>
      </c>
      <c r="CP620">
        <v>53.15</v>
      </c>
      <c r="CQ620">
        <v>39.69</v>
      </c>
      <c r="CR620">
        <v>57.37</v>
      </c>
      <c r="CS620">
        <v>16.079999999999998</v>
      </c>
      <c r="CT620">
        <v>10.38</v>
      </c>
      <c r="CU620" t="s">
        <v>686</v>
      </c>
      <c r="CV620">
        <v>4.67</v>
      </c>
      <c r="CW620">
        <v>3.26</v>
      </c>
      <c r="CX620" t="s">
        <v>686</v>
      </c>
      <c r="CY620">
        <v>82.24</v>
      </c>
      <c r="CZ620">
        <v>39.04</v>
      </c>
      <c r="DA620">
        <v>70.349999999999994</v>
      </c>
      <c r="DB620">
        <v>173.03</v>
      </c>
      <c r="DC620">
        <v>163.66</v>
      </c>
      <c r="DD620">
        <v>44.45</v>
      </c>
      <c r="DE620">
        <v>90.29</v>
      </c>
      <c r="DF620">
        <v>59.52</v>
      </c>
      <c r="DG620">
        <v>36.79</v>
      </c>
      <c r="DH620">
        <v>53.32</v>
      </c>
      <c r="DI620">
        <v>14.6</v>
      </c>
      <c r="DJ620">
        <v>38.53</v>
      </c>
      <c r="DK620">
        <v>151.97</v>
      </c>
      <c r="DL620">
        <v>132.49</v>
      </c>
      <c r="DM620">
        <v>58.57</v>
      </c>
      <c r="DN620">
        <v>37.86</v>
      </c>
      <c r="DO620">
        <v>36.54</v>
      </c>
      <c r="DP620">
        <v>59.62</v>
      </c>
      <c r="DQ620">
        <v>128.85</v>
      </c>
      <c r="DR620">
        <v>69.010000000000005</v>
      </c>
      <c r="DS620">
        <v>45.39</v>
      </c>
      <c r="DT620">
        <v>200.51</v>
      </c>
      <c r="DU620">
        <v>151.87</v>
      </c>
      <c r="DV620">
        <v>222.37</v>
      </c>
      <c r="DW620">
        <v>42.75</v>
      </c>
      <c r="DX620">
        <v>52.37</v>
      </c>
      <c r="DY620">
        <v>128.37</v>
      </c>
      <c r="DZ620">
        <v>138.16</v>
      </c>
      <c r="EA620">
        <v>35.36</v>
      </c>
      <c r="EB620">
        <v>46.67</v>
      </c>
      <c r="EC620">
        <v>64.78</v>
      </c>
      <c r="ED620">
        <v>72.739999999999995</v>
      </c>
      <c r="EE620">
        <v>31.21</v>
      </c>
      <c r="EF620">
        <v>28.77</v>
      </c>
      <c r="EG620">
        <v>26.88</v>
      </c>
      <c r="EH620">
        <v>51.82</v>
      </c>
      <c r="EI620">
        <v>22.73</v>
      </c>
      <c r="EJ620">
        <v>38.47</v>
      </c>
      <c r="EK620">
        <v>120.21</v>
      </c>
      <c r="EL620">
        <v>20.87</v>
      </c>
      <c r="EM620">
        <v>30.26</v>
      </c>
      <c r="EN620">
        <v>36.14</v>
      </c>
      <c r="EO620">
        <v>91.55</v>
      </c>
      <c r="EP620">
        <v>131.84</v>
      </c>
      <c r="EQ620">
        <v>55.18</v>
      </c>
      <c r="ER620">
        <v>46.6</v>
      </c>
      <c r="ES620">
        <v>31.99</v>
      </c>
      <c r="ET620">
        <v>36.979999999999997</v>
      </c>
      <c r="EU620">
        <v>22.3</v>
      </c>
      <c r="EV620">
        <v>23.48</v>
      </c>
      <c r="EW620">
        <v>11.74</v>
      </c>
      <c r="EX620">
        <v>19.309999999999999</v>
      </c>
      <c r="EY620">
        <v>18.440000000000001</v>
      </c>
      <c r="EZ620">
        <v>13.19</v>
      </c>
      <c r="FA620">
        <v>47.34</v>
      </c>
      <c r="FB620">
        <v>30.92</v>
      </c>
      <c r="FC620">
        <v>36.659999999999997</v>
      </c>
      <c r="FD620">
        <v>8.06</v>
      </c>
      <c r="FE620">
        <v>7.77</v>
      </c>
      <c r="FF620" t="s">
        <v>686</v>
      </c>
      <c r="FG620" t="s">
        <v>686</v>
      </c>
      <c r="FH620">
        <v>18.88</v>
      </c>
    </row>
    <row r="621" spans="1:164">
      <c r="A621" s="122">
        <v>44000</v>
      </c>
      <c r="B621">
        <v>34.69</v>
      </c>
      <c r="C621">
        <v>18.07</v>
      </c>
      <c r="D621">
        <v>10.46</v>
      </c>
      <c r="E621">
        <v>14.26</v>
      </c>
      <c r="F621">
        <v>57.48</v>
      </c>
      <c r="G621">
        <v>40.15</v>
      </c>
      <c r="H621">
        <v>26.71</v>
      </c>
      <c r="I621">
        <v>56.31</v>
      </c>
      <c r="J621">
        <v>53.31</v>
      </c>
      <c r="K621">
        <v>113.48</v>
      </c>
      <c r="L621">
        <v>28.2</v>
      </c>
      <c r="M621" t="s">
        <v>686</v>
      </c>
      <c r="N621">
        <v>71.11</v>
      </c>
      <c r="O621">
        <v>34.49</v>
      </c>
      <c r="P621" t="s">
        <v>686</v>
      </c>
      <c r="Q621">
        <v>34.450000000000003</v>
      </c>
      <c r="R621">
        <v>62.02</v>
      </c>
      <c r="S621">
        <v>35.700000000000003</v>
      </c>
      <c r="T621">
        <v>123.85</v>
      </c>
      <c r="U621">
        <v>33.17</v>
      </c>
      <c r="V621">
        <v>40.79</v>
      </c>
      <c r="W621">
        <v>37.56</v>
      </c>
      <c r="X621">
        <v>40.31</v>
      </c>
      <c r="Y621" t="s">
        <v>686</v>
      </c>
      <c r="Z621">
        <v>35.9</v>
      </c>
      <c r="AA621">
        <v>11.4</v>
      </c>
      <c r="AB621">
        <v>38.96</v>
      </c>
      <c r="AC621">
        <v>31.04</v>
      </c>
      <c r="AD621">
        <v>24.14</v>
      </c>
      <c r="AE621">
        <v>59.15</v>
      </c>
      <c r="AF621">
        <v>129.56</v>
      </c>
      <c r="AG621">
        <v>145.35</v>
      </c>
      <c r="AH621">
        <v>38.14</v>
      </c>
      <c r="AI621">
        <v>26.96</v>
      </c>
      <c r="AJ621">
        <v>94.41</v>
      </c>
      <c r="AK621">
        <v>48.75</v>
      </c>
      <c r="AL621">
        <v>29.81</v>
      </c>
      <c r="AM621">
        <v>49.61</v>
      </c>
      <c r="AN621">
        <v>37.06</v>
      </c>
      <c r="AO621">
        <v>11.67</v>
      </c>
      <c r="AP621" t="s">
        <v>686</v>
      </c>
      <c r="AQ621">
        <v>30.55</v>
      </c>
      <c r="AR621">
        <v>22.89</v>
      </c>
      <c r="AS621">
        <v>69.400000000000006</v>
      </c>
      <c r="AT621">
        <v>53.55</v>
      </c>
      <c r="AU621">
        <v>165.19</v>
      </c>
      <c r="AV621">
        <v>192</v>
      </c>
      <c r="AW621">
        <v>263.25</v>
      </c>
      <c r="AX621">
        <v>50.74</v>
      </c>
      <c r="AY621">
        <v>62.34</v>
      </c>
      <c r="AZ621">
        <v>117.94</v>
      </c>
      <c r="BA621">
        <v>105.85</v>
      </c>
      <c r="BB621">
        <v>86.7</v>
      </c>
      <c r="BC621">
        <v>99.79</v>
      </c>
      <c r="BD621">
        <v>42.35</v>
      </c>
      <c r="BE621">
        <v>191.58</v>
      </c>
      <c r="BF621">
        <v>115.02</v>
      </c>
      <c r="BG621">
        <v>13.58</v>
      </c>
      <c r="BH621">
        <v>102.95</v>
      </c>
      <c r="BI621">
        <v>265.19</v>
      </c>
      <c r="BJ621">
        <v>83.47</v>
      </c>
      <c r="BK621">
        <v>41.65</v>
      </c>
      <c r="BL621">
        <v>274.39999999999998</v>
      </c>
      <c r="BM621">
        <v>151.5</v>
      </c>
      <c r="BN621">
        <v>67.63</v>
      </c>
      <c r="BO621">
        <v>22.09</v>
      </c>
      <c r="BP621">
        <v>175.51</v>
      </c>
      <c r="BQ621">
        <v>56.09</v>
      </c>
      <c r="BR621">
        <v>143.97</v>
      </c>
      <c r="BS621">
        <v>268.58</v>
      </c>
      <c r="BT621">
        <v>95.72</v>
      </c>
      <c r="BU621">
        <v>34.94</v>
      </c>
      <c r="BV621">
        <v>231.46</v>
      </c>
      <c r="BW621">
        <v>108.11</v>
      </c>
      <c r="BX621">
        <v>278.76</v>
      </c>
      <c r="BY621">
        <v>81.06</v>
      </c>
      <c r="BZ621">
        <v>82.15</v>
      </c>
      <c r="CA621">
        <v>72.72</v>
      </c>
      <c r="CB621">
        <v>44.98</v>
      </c>
      <c r="CC621">
        <v>199.86</v>
      </c>
      <c r="CD621">
        <v>276.37</v>
      </c>
      <c r="CE621">
        <v>33.08</v>
      </c>
      <c r="CF621">
        <v>98.05</v>
      </c>
      <c r="CG621">
        <v>50.46</v>
      </c>
      <c r="CH621">
        <v>85.3</v>
      </c>
      <c r="CI621">
        <v>33.47</v>
      </c>
      <c r="CJ621">
        <v>113.84</v>
      </c>
      <c r="CK621">
        <v>111.21</v>
      </c>
      <c r="CL621">
        <v>6.96</v>
      </c>
      <c r="CM621" t="s">
        <v>1324</v>
      </c>
      <c r="CN621" t="s">
        <v>686</v>
      </c>
      <c r="CO621">
        <v>28.51</v>
      </c>
      <c r="CP621">
        <v>53.68</v>
      </c>
      <c r="CQ621">
        <v>40.18</v>
      </c>
      <c r="CR621">
        <v>57.65</v>
      </c>
      <c r="CS621">
        <v>16.28</v>
      </c>
      <c r="CT621">
        <v>10.51</v>
      </c>
      <c r="CU621" t="s">
        <v>686</v>
      </c>
      <c r="CV621">
        <v>4.62</v>
      </c>
      <c r="CW621">
        <v>3.24</v>
      </c>
      <c r="CX621" t="s">
        <v>686</v>
      </c>
      <c r="CY621">
        <v>84.21</v>
      </c>
      <c r="CZ621">
        <v>38.08</v>
      </c>
      <c r="DA621">
        <v>70.09</v>
      </c>
      <c r="DB621">
        <v>172.25</v>
      </c>
      <c r="DC621">
        <v>163.16999999999999</v>
      </c>
      <c r="DD621">
        <v>43.82</v>
      </c>
      <c r="DE621">
        <v>89.3</v>
      </c>
      <c r="DF621">
        <v>58.22</v>
      </c>
      <c r="DG621">
        <v>36.729999999999997</v>
      </c>
      <c r="DH621">
        <v>53.27</v>
      </c>
      <c r="DI621">
        <v>14.37</v>
      </c>
      <c r="DJ621">
        <v>38.4</v>
      </c>
      <c r="DK621">
        <v>151.84</v>
      </c>
      <c r="DL621">
        <v>132.13</v>
      </c>
      <c r="DM621">
        <v>58.15</v>
      </c>
      <c r="DN621">
        <v>37.729999999999997</v>
      </c>
      <c r="DO621">
        <v>36.4</v>
      </c>
      <c r="DP621">
        <v>59.93</v>
      </c>
      <c r="DQ621">
        <v>128.38</v>
      </c>
      <c r="DR621">
        <v>69.13</v>
      </c>
      <c r="DS621">
        <v>44.53</v>
      </c>
      <c r="DT621">
        <v>199.7</v>
      </c>
      <c r="DU621">
        <v>152.44</v>
      </c>
      <c r="DV621">
        <v>222.03</v>
      </c>
      <c r="DW621">
        <v>42.67</v>
      </c>
      <c r="DX621">
        <v>52.25</v>
      </c>
      <c r="DY621">
        <v>128.85</v>
      </c>
      <c r="DZ621">
        <v>138.68</v>
      </c>
      <c r="EA621">
        <v>35.5</v>
      </c>
      <c r="EB621">
        <v>46.7</v>
      </c>
      <c r="EC621">
        <v>64.73</v>
      </c>
      <c r="ED621">
        <v>72.62</v>
      </c>
      <c r="EE621">
        <v>31.11</v>
      </c>
      <c r="EF621">
        <v>28.84</v>
      </c>
      <c r="EG621">
        <v>26.99</v>
      </c>
      <c r="EH621">
        <v>51.71</v>
      </c>
      <c r="EI621">
        <v>22.7</v>
      </c>
      <c r="EJ621">
        <v>38.53</v>
      </c>
      <c r="EK621">
        <v>119.6</v>
      </c>
      <c r="EL621">
        <v>21.05</v>
      </c>
      <c r="EM621">
        <v>30.55</v>
      </c>
      <c r="EN621">
        <v>36.07</v>
      </c>
      <c r="EO621">
        <v>90.97</v>
      </c>
      <c r="EP621">
        <v>131.22999999999999</v>
      </c>
      <c r="EQ621">
        <v>54.59</v>
      </c>
      <c r="ER621">
        <v>46.22</v>
      </c>
      <c r="ES621">
        <v>32.64</v>
      </c>
      <c r="ET621">
        <v>36.31</v>
      </c>
      <c r="EU621">
        <v>22.28</v>
      </c>
      <c r="EV621">
        <v>23.6</v>
      </c>
      <c r="EW621">
        <v>11.73</v>
      </c>
      <c r="EX621">
        <v>19.29</v>
      </c>
      <c r="EY621">
        <v>18.5</v>
      </c>
      <c r="EZ621">
        <v>13.13</v>
      </c>
      <c r="FA621">
        <v>47.42</v>
      </c>
      <c r="FB621">
        <v>31.1</v>
      </c>
      <c r="FC621">
        <v>36.68</v>
      </c>
      <c r="FD621">
        <v>7.99</v>
      </c>
      <c r="FE621">
        <v>7.76</v>
      </c>
      <c r="FF621" t="s">
        <v>686</v>
      </c>
      <c r="FG621" t="s">
        <v>686</v>
      </c>
      <c r="FH621">
        <v>18.940000000000001</v>
      </c>
    </row>
    <row r="622" spans="1:164">
      <c r="A622" s="122">
        <v>44001</v>
      </c>
      <c r="B622">
        <v>34.72</v>
      </c>
      <c r="C622">
        <v>18.13</v>
      </c>
      <c r="D622">
        <v>10.39</v>
      </c>
      <c r="E622">
        <v>14.01</v>
      </c>
      <c r="F622">
        <v>57.14</v>
      </c>
      <c r="G622">
        <v>39.68</v>
      </c>
      <c r="H622">
        <v>26.38</v>
      </c>
      <c r="I622">
        <v>55.7</v>
      </c>
      <c r="J622">
        <v>52.85</v>
      </c>
      <c r="K622">
        <v>112.48</v>
      </c>
      <c r="L622">
        <v>27.88</v>
      </c>
      <c r="M622" t="s">
        <v>686</v>
      </c>
      <c r="N622">
        <v>69</v>
      </c>
      <c r="O622">
        <v>33.299999999999997</v>
      </c>
      <c r="P622" t="s">
        <v>686</v>
      </c>
      <c r="Q622">
        <v>33.96</v>
      </c>
      <c r="R622">
        <v>61.76</v>
      </c>
      <c r="S622">
        <v>35.299999999999997</v>
      </c>
      <c r="T622">
        <v>122.9</v>
      </c>
      <c r="U622">
        <v>32.89</v>
      </c>
      <c r="V622">
        <v>40.53</v>
      </c>
      <c r="W622">
        <v>37.14</v>
      </c>
      <c r="X622">
        <v>39.880000000000003</v>
      </c>
      <c r="Y622" t="s">
        <v>686</v>
      </c>
      <c r="Z622">
        <v>35.659999999999997</v>
      </c>
      <c r="AA622">
        <v>11.75</v>
      </c>
      <c r="AB622">
        <v>38.71</v>
      </c>
      <c r="AC622">
        <v>30.42</v>
      </c>
      <c r="AD622">
        <v>23.98</v>
      </c>
      <c r="AE622">
        <v>57.49</v>
      </c>
      <c r="AF622">
        <v>125.9</v>
      </c>
      <c r="AG622">
        <v>141.35</v>
      </c>
      <c r="AH622">
        <v>36.81</v>
      </c>
      <c r="AI622">
        <v>26.29</v>
      </c>
      <c r="AJ622">
        <v>91.89</v>
      </c>
      <c r="AK622">
        <v>48.56</v>
      </c>
      <c r="AL622">
        <v>29.04</v>
      </c>
      <c r="AM622">
        <v>46.97</v>
      </c>
      <c r="AN622">
        <v>36.21</v>
      </c>
      <c r="AO622">
        <v>12.28</v>
      </c>
      <c r="AP622" t="s">
        <v>686</v>
      </c>
      <c r="AQ622">
        <v>29.81</v>
      </c>
      <c r="AR622">
        <v>20.83</v>
      </c>
      <c r="AS622">
        <v>73.739999999999995</v>
      </c>
      <c r="AT622">
        <v>55.14</v>
      </c>
      <c r="AU622">
        <v>170.73</v>
      </c>
      <c r="AV622">
        <v>192.54</v>
      </c>
      <c r="AW622">
        <v>264.14999999999998</v>
      </c>
      <c r="AX622">
        <v>55.04</v>
      </c>
      <c r="AY622">
        <v>62.99</v>
      </c>
      <c r="AZ622">
        <v>118.19</v>
      </c>
      <c r="BA622">
        <v>108.85</v>
      </c>
      <c r="BB622">
        <v>87.79</v>
      </c>
      <c r="BC622">
        <v>100.75</v>
      </c>
      <c r="BD622">
        <v>42.9</v>
      </c>
      <c r="BE622">
        <v>193.47</v>
      </c>
      <c r="BF622">
        <v>118.17</v>
      </c>
      <c r="BG622">
        <v>13.23</v>
      </c>
      <c r="BH622">
        <v>102.24</v>
      </c>
      <c r="BI622">
        <v>264.23</v>
      </c>
      <c r="BJ622">
        <v>83.79</v>
      </c>
      <c r="BK622">
        <v>41.36</v>
      </c>
      <c r="BL622">
        <v>272.58</v>
      </c>
      <c r="BM622">
        <v>150.79</v>
      </c>
      <c r="BN622">
        <v>68.03</v>
      </c>
      <c r="BO622">
        <v>22.55</v>
      </c>
      <c r="BP622">
        <v>176.27</v>
      </c>
      <c r="BQ622">
        <v>56.05</v>
      </c>
      <c r="BR622">
        <v>144.28</v>
      </c>
      <c r="BS622">
        <v>267.27999999999997</v>
      </c>
      <c r="BT622">
        <v>95.35</v>
      </c>
      <c r="BU622">
        <v>35.159999999999997</v>
      </c>
      <c r="BV622">
        <v>230.09</v>
      </c>
      <c r="BW622">
        <v>107.82</v>
      </c>
      <c r="BX622">
        <v>278.51</v>
      </c>
      <c r="BY622">
        <v>80.39</v>
      </c>
      <c r="BZ622">
        <v>81.87</v>
      </c>
      <c r="CA622">
        <v>72.459999999999994</v>
      </c>
      <c r="CB622">
        <v>44.64</v>
      </c>
      <c r="CC622">
        <v>198.61</v>
      </c>
      <c r="CD622">
        <v>275.83999999999997</v>
      </c>
      <c r="CE622">
        <v>32.83</v>
      </c>
      <c r="CF622">
        <v>97.99</v>
      </c>
      <c r="CG622">
        <v>49.54</v>
      </c>
      <c r="CH622">
        <v>85.08</v>
      </c>
      <c r="CI622">
        <v>32.880000000000003</v>
      </c>
      <c r="CJ622">
        <v>113.41</v>
      </c>
      <c r="CK622">
        <v>110.41</v>
      </c>
      <c r="CL622">
        <v>7.02</v>
      </c>
      <c r="CM622" t="s">
        <v>1325</v>
      </c>
      <c r="CN622" t="s">
        <v>686</v>
      </c>
      <c r="CO622">
        <v>29.3</v>
      </c>
      <c r="CP622">
        <v>52.86</v>
      </c>
      <c r="CQ622">
        <v>39.57</v>
      </c>
      <c r="CR622">
        <v>56.08</v>
      </c>
      <c r="CS622">
        <v>15.99</v>
      </c>
      <c r="CT622">
        <v>10.32</v>
      </c>
      <c r="CU622" t="s">
        <v>686</v>
      </c>
      <c r="CV622">
        <v>4.88</v>
      </c>
      <c r="CW622">
        <v>3.19</v>
      </c>
      <c r="CX622" t="s">
        <v>686</v>
      </c>
      <c r="CY622">
        <v>81.540000000000006</v>
      </c>
      <c r="CZ622">
        <v>39.299999999999997</v>
      </c>
      <c r="DA622">
        <v>69.23</v>
      </c>
      <c r="DB622">
        <v>168.61</v>
      </c>
      <c r="DC622">
        <v>160.80000000000001</v>
      </c>
      <c r="DD622">
        <v>43.24</v>
      </c>
      <c r="DE622">
        <v>87.49</v>
      </c>
      <c r="DF622">
        <v>57.34</v>
      </c>
      <c r="DG622">
        <v>36.369999999999997</v>
      </c>
      <c r="DH622">
        <v>52.94</v>
      </c>
      <c r="DI622">
        <v>13.53</v>
      </c>
      <c r="DJ622">
        <v>38.090000000000003</v>
      </c>
      <c r="DK622">
        <v>149.99</v>
      </c>
      <c r="DL622">
        <v>130.47</v>
      </c>
      <c r="DM622">
        <v>57.29</v>
      </c>
      <c r="DN622">
        <v>37.4</v>
      </c>
      <c r="DO622">
        <v>35.840000000000003</v>
      </c>
      <c r="DP622">
        <v>59.62</v>
      </c>
      <c r="DQ622">
        <v>127.38</v>
      </c>
      <c r="DR622">
        <v>69.3</v>
      </c>
      <c r="DS622">
        <v>43.8</v>
      </c>
      <c r="DT622">
        <v>198.3</v>
      </c>
      <c r="DU622">
        <v>151.63</v>
      </c>
      <c r="DV622">
        <v>220.36</v>
      </c>
      <c r="DW622">
        <v>42.2</v>
      </c>
      <c r="DX622">
        <v>52.18</v>
      </c>
      <c r="DY622">
        <v>127.83</v>
      </c>
      <c r="DZ622">
        <v>137.88</v>
      </c>
      <c r="EA622">
        <v>35.11</v>
      </c>
      <c r="EB622">
        <v>46.56</v>
      </c>
      <c r="EC622">
        <v>64.37</v>
      </c>
      <c r="ED622">
        <v>72.28</v>
      </c>
      <c r="EE622">
        <v>31.04</v>
      </c>
      <c r="EF622">
        <v>28.77</v>
      </c>
      <c r="EG622">
        <v>26.8</v>
      </c>
      <c r="EH622">
        <v>51.4</v>
      </c>
      <c r="EI622">
        <v>22.81</v>
      </c>
      <c r="EJ622">
        <v>37.74</v>
      </c>
      <c r="EK622">
        <v>118.65</v>
      </c>
      <c r="EL622">
        <v>21.24</v>
      </c>
      <c r="EM622">
        <v>30.12</v>
      </c>
      <c r="EN622">
        <v>35.99</v>
      </c>
      <c r="EO622">
        <v>89.39</v>
      </c>
      <c r="EP622">
        <v>131.43</v>
      </c>
      <c r="EQ622">
        <v>53.82</v>
      </c>
      <c r="ER622">
        <v>46.24</v>
      </c>
      <c r="ES622">
        <v>32.39</v>
      </c>
      <c r="ET622">
        <v>36.89</v>
      </c>
      <c r="EU622">
        <v>22.42</v>
      </c>
      <c r="EV622">
        <v>24.18</v>
      </c>
      <c r="EW622">
        <v>11.94</v>
      </c>
      <c r="EX622">
        <v>19.53</v>
      </c>
      <c r="EY622">
        <v>18.78</v>
      </c>
      <c r="EZ622">
        <v>13.13</v>
      </c>
      <c r="FA622">
        <v>47.8</v>
      </c>
      <c r="FB622">
        <v>31.5</v>
      </c>
      <c r="FC622">
        <v>36.869999999999997</v>
      </c>
      <c r="FD622">
        <v>8</v>
      </c>
      <c r="FE622">
        <v>7.9</v>
      </c>
      <c r="FF622" t="s">
        <v>686</v>
      </c>
      <c r="FG622" t="s">
        <v>686</v>
      </c>
      <c r="FH622">
        <v>18.899999999999999</v>
      </c>
    </row>
    <row r="623" spans="1:164">
      <c r="A623" s="122">
        <v>44004</v>
      </c>
      <c r="B623">
        <v>34.840000000000003</v>
      </c>
      <c r="C623">
        <v>18.010000000000002</v>
      </c>
      <c r="D623">
        <v>10.33</v>
      </c>
      <c r="E623">
        <v>13.91</v>
      </c>
      <c r="F623">
        <v>56.5</v>
      </c>
      <c r="G623">
        <v>39.1</v>
      </c>
      <c r="H623">
        <v>26.31</v>
      </c>
      <c r="I623">
        <v>55.38</v>
      </c>
      <c r="J623">
        <v>53.05</v>
      </c>
      <c r="K623">
        <v>112.26</v>
      </c>
      <c r="L623">
        <v>27.69</v>
      </c>
      <c r="M623" t="s">
        <v>686</v>
      </c>
      <c r="N623">
        <v>68.760000000000005</v>
      </c>
      <c r="O623">
        <v>33.54</v>
      </c>
      <c r="P623" t="s">
        <v>686</v>
      </c>
      <c r="Q623">
        <v>33.82</v>
      </c>
      <c r="R623">
        <v>61.75</v>
      </c>
      <c r="S623">
        <v>35.17</v>
      </c>
      <c r="T623">
        <v>122.8</v>
      </c>
      <c r="U623">
        <v>32.54</v>
      </c>
      <c r="V623">
        <v>39.92</v>
      </c>
      <c r="W623">
        <v>36.74</v>
      </c>
      <c r="X623">
        <v>39.47</v>
      </c>
      <c r="Y623" t="s">
        <v>686</v>
      </c>
      <c r="Z623">
        <v>35.72</v>
      </c>
      <c r="AA623">
        <v>11.78</v>
      </c>
      <c r="AB623">
        <v>38.200000000000003</v>
      </c>
      <c r="AC623">
        <v>30.34</v>
      </c>
      <c r="AD623">
        <v>23.71</v>
      </c>
      <c r="AE623">
        <v>57.57</v>
      </c>
      <c r="AF623">
        <v>125.97</v>
      </c>
      <c r="AG623">
        <v>142.62</v>
      </c>
      <c r="AH623">
        <v>37.130000000000003</v>
      </c>
      <c r="AI623">
        <v>26.51</v>
      </c>
      <c r="AJ623">
        <v>92.03</v>
      </c>
      <c r="AK623">
        <v>48.4</v>
      </c>
      <c r="AL623">
        <v>29.23</v>
      </c>
      <c r="AM623">
        <v>47.85</v>
      </c>
      <c r="AN623">
        <v>36.32</v>
      </c>
      <c r="AO623">
        <v>12.03</v>
      </c>
      <c r="AP623" t="s">
        <v>686</v>
      </c>
      <c r="AQ623">
        <v>29.73</v>
      </c>
      <c r="AR623">
        <v>21.57</v>
      </c>
      <c r="AS623">
        <v>74.150000000000006</v>
      </c>
      <c r="AT623">
        <v>54.29</v>
      </c>
      <c r="AU623">
        <v>171.5</v>
      </c>
      <c r="AV623">
        <v>192.65</v>
      </c>
      <c r="AW623">
        <v>263.92</v>
      </c>
      <c r="AX623">
        <v>59.9</v>
      </c>
      <c r="AY623">
        <v>63.19</v>
      </c>
      <c r="AZ623">
        <v>119.97</v>
      </c>
      <c r="BA623">
        <v>112.03</v>
      </c>
      <c r="BB623">
        <v>88.03</v>
      </c>
      <c r="BC623">
        <v>99.94</v>
      </c>
      <c r="BD623">
        <v>43.41</v>
      </c>
      <c r="BE623">
        <v>192.77</v>
      </c>
      <c r="BF623">
        <v>116.92</v>
      </c>
      <c r="BG623">
        <v>13.35</v>
      </c>
      <c r="BH623">
        <v>103.88</v>
      </c>
      <c r="BI623">
        <v>268.74</v>
      </c>
      <c r="BJ623">
        <v>85.3</v>
      </c>
      <c r="BK623">
        <v>41.69</v>
      </c>
      <c r="BL623">
        <v>276.94</v>
      </c>
      <c r="BM623">
        <v>152.16999999999999</v>
      </c>
      <c r="BN623">
        <v>71.290000000000006</v>
      </c>
      <c r="BO623">
        <v>21.31</v>
      </c>
      <c r="BP623">
        <v>178.99</v>
      </c>
      <c r="BQ623">
        <v>56.75</v>
      </c>
      <c r="BR623">
        <v>146.74</v>
      </c>
      <c r="BS623">
        <v>269.25</v>
      </c>
      <c r="BT623">
        <v>95.42</v>
      </c>
      <c r="BU623">
        <v>35.36</v>
      </c>
      <c r="BV623">
        <v>234.09</v>
      </c>
      <c r="BW623">
        <v>108.66</v>
      </c>
      <c r="BX623">
        <v>284.02999999999997</v>
      </c>
      <c r="BY623">
        <v>81.88</v>
      </c>
      <c r="BZ623">
        <v>83.08</v>
      </c>
      <c r="CA623">
        <v>73.819999999999993</v>
      </c>
      <c r="CB623">
        <v>45.17</v>
      </c>
      <c r="CC623">
        <v>199.3</v>
      </c>
      <c r="CD623">
        <v>279.83</v>
      </c>
      <c r="CE623">
        <v>33.21</v>
      </c>
      <c r="CF623">
        <v>98.73</v>
      </c>
      <c r="CG623">
        <v>50.03</v>
      </c>
      <c r="CH623">
        <v>85.64</v>
      </c>
      <c r="CI623">
        <v>33.380000000000003</v>
      </c>
      <c r="CJ623">
        <v>115.05</v>
      </c>
      <c r="CK623">
        <v>111.29</v>
      </c>
      <c r="CL623">
        <v>7.19</v>
      </c>
      <c r="CM623" t="s">
        <v>1326</v>
      </c>
      <c r="CN623" t="s">
        <v>686</v>
      </c>
      <c r="CO623">
        <v>30.87</v>
      </c>
      <c r="CP623">
        <v>52.38</v>
      </c>
      <c r="CQ623">
        <v>39.25</v>
      </c>
      <c r="CR623">
        <v>55.33</v>
      </c>
      <c r="CS623">
        <v>15.87</v>
      </c>
      <c r="CT623">
        <v>10.130000000000001</v>
      </c>
      <c r="CU623" t="s">
        <v>686</v>
      </c>
      <c r="CV623">
        <v>4.93</v>
      </c>
      <c r="CW623">
        <v>2.96</v>
      </c>
      <c r="CX623" t="s">
        <v>686</v>
      </c>
      <c r="CY623">
        <v>82.33</v>
      </c>
      <c r="CZ623">
        <v>38.97</v>
      </c>
      <c r="DA623">
        <v>69.040000000000006</v>
      </c>
      <c r="DB623">
        <v>169.73</v>
      </c>
      <c r="DC623">
        <v>160.61000000000001</v>
      </c>
      <c r="DD623">
        <v>43.58</v>
      </c>
      <c r="DE623">
        <v>88.75</v>
      </c>
      <c r="DF623">
        <v>57.5</v>
      </c>
      <c r="DG623">
        <v>36.33</v>
      </c>
      <c r="DH623">
        <v>52.63</v>
      </c>
      <c r="DI623">
        <v>13.77</v>
      </c>
      <c r="DJ623">
        <v>38.17</v>
      </c>
      <c r="DK623">
        <v>150.87</v>
      </c>
      <c r="DL623">
        <v>130.19999999999999</v>
      </c>
      <c r="DM623">
        <v>57.22</v>
      </c>
      <c r="DN623">
        <v>37.630000000000003</v>
      </c>
      <c r="DO623">
        <v>35.93</v>
      </c>
      <c r="DP623">
        <v>58.99</v>
      </c>
      <c r="DQ623">
        <v>128.38999999999999</v>
      </c>
      <c r="DR623">
        <v>70.61</v>
      </c>
      <c r="DS623">
        <v>44.25</v>
      </c>
      <c r="DT623">
        <v>199.92</v>
      </c>
      <c r="DU623">
        <v>150.1</v>
      </c>
      <c r="DV623">
        <v>221.7</v>
      </c>
      <c r="DW623">
        <v>43.05</v>
      </c>
      <c r="DX623">
        <v>52.26</v>
      </c>
      <c r="DY623">
        <v>127.66</v>
      </c>
      <c r="DZ623">
        <v>136.88999999999999</v>
      </c>
      <c r="EA623">
        <v>34.99</v>
      </c>
      <c r="EB623">
        <v>46.52</v>
      </c>
      <c r="EC623">
        <v>64.33</v>
      </c>
      <c r="ED623">
        <v>71.459999999999994</v>
      </c>
      <c r="EE623">
        <v>31.19</v>
      </c>
      <c r="EF623">
        <v>28.68</v>
      </c>
      <c r="EG623">
        <v>26.68</v>
      </c>
      <c r="EH623">
        <v>51.96</v>
      </c>
      <c r="EI623">
        <v>22.94</v>
      </c>
      <c r="EJ623">
        <v>37.93</v>
      </c>
      <c r="EK623">
        <v>120.05</v>
      </c>
      <c r="EL623">
        <v>21.18</v>
      </c>
      <c r="EM623">
        <v>30.13</v>
      </c>
      <c r="EN623">
        <v>37</v>
      </c>
      <c r="EO623">
        <v>89.44</v>
      </c>
      <c r="EP623">
        <v>132.54</v>
      </c>
      <c r="EQ623">
        <v>53.8</v>
      </c>
      <c r="ER623">
        <v>46.97</v>
      </c>
      <c r="ES623">
        <v>32.520000000000003</v>
      </c>
      <c r="ET623">
        <v>35.090000000000003</v>
      </c>
      <c r="EU623">
        <v>22.27</v>
      </c>
      <c r="EV623">
        <v>23.74</v>
      </c>
      <c r="EW623">
        <v>11.68</v>
      </c>
      <c r="EX623">
        <v>19.25</v>
      </c>
      <c r="EY623">
        <v>18.579999999999998</v>
      </c>
      <c r="EZ623">
        <v>12.8</v>
      </c>
      <c r="FA623">
        <v>47.48</v>
      </c>
      <c r="FB623">
        <v>31.25</v>
      </c>
      <c r="FC623">
        <v>36.49</v>
      </c>
      <c r="FD623">
        <v>7.72</v>
      </c>
      <c r="FE623">
        <v>7.76</v>
      </c>
      <c r="FF623" t="s">
        <v>686</v>
      </c>
      <c r="FG623" t="s">
        <v>686</v>
      </c>
      <c r="FH623">
        <v>18.829999999999998</v>
      </c>
    </row>
    <row r="624" spans="1:164">
      <c r="A624" s="122">
        <v>44005</v>
      </c>
      <c r="B624">
        <v>34.67</v>
      </c>
      <c r="C624">
        <v>17.97</v>
      </c>
      <c r="D624">
        <v>10.35</v>
      </c>
      <c r="E624">
        <v>13.83</v>
      </c>
      <c r="F624">
        <v>56.69</v>
      </c>
      <c r="G624">
        <v>38.92</v>
      </c>
      <c r="H624">
        <v>26.37</v>
      </c>
      <c r="I624">
        <v>55.58</v>
      </c>
      <c r="J624">
        <v>53.39</v>
      </c>
      <c r="K624">
        <v>112.57</v>
      </c>
      <c r="L624">
        <v>27.69</v>
      </c>
      <c r="M624" t="s">
        <v>686</v>
      </c>
      <c r="N624">
        <v>66.180000000000007</v>
      </c>
      <c r="O624">
        <v>33.86</v>
      </c>
      <c r="P624" t="s">
        <v>686</v>
      </c>
      <c r="Q624">
        <v>33.9</v>
      </c>
      <c r="R624">
        <v>61.59</v>
      </c>
      <c r="S624">
        <v>35.07</v>
      </c>
      <c r="T624">
        <v>123.33</v>
      </c>
      <c r="U624">
        <v>32.299999999999997</v>
      </c>
      <c r="V624">
        <v>40.08</v>
      </c>
      <c r="W624">
        <v>36.19</v>
      </c>
      <c r="X624">
        <v>39.049999999999997</v>
      </c>
      <c r="Y624" t="s">
        <v>686</v>
      </c>
      <c r="Z624">
        <v>35.28</v>
      </c>
      <c r="AA624">
        <v>11.75</v>
      </c>
      <c r="AB624">
        <v>38.26</v>
      </c>
      <c r="AC624">
        <v>30.56</v>
      </c>
      <c r="AD624">
        <v>23.82</v>
      </c>
      <c r="AE624">
        <v>56.99</v>
      </c>
      <c r="AF624">
        <v>124.6</v>
      </c>
      <c r="AG624">
        <v>141.19999999999999</v>
      </c>
      <c r="AH624">
        <v>36.78</v>
      </c>
      <c r="AI624">
        <v>26.26</v>
      </c>
      <c r="AJ624">
        <v>91.15</v>
      </c>
      <c r="AK624">
        <v>48.44</v>
      </c>
      <c r="AL624">
        <v>28.96</v>
      </c>
      <c r="AM624">
        <v>46.74</v>
      </c>
      <c r="AN624">
        <v>35.94</v>
      </c>
      <c r="AO624">
        <v>12.32</v>
      </c>
      <c r="AP624" t="s">
        <v>686</v>
      </c>
      <c r="AQ624">
        <v>29.49</v>
      </c>
      <c r="AR624">
        <v>20.82</v>
      </c>
      <c r="AS624">
        <v>74.900000000000006</v>
      </c>
      <c r="AT624">
        <v>55.07</v>
      </c>
      <c r="AU624">
        <v>171.8</v>
      </c>
      <c r="AV624">
        <v>193.62</v>
      </c>
      <c r="AW624">
        <v>265.77</v>
      </c>
      <c r="AX624">
        <v>62.82</v>
      </c>
      <c r="AY624">
        <v>63.22</v>
      </c>
      <c r="AZ624">
        <v>120.89</v>
      </c>
      <c r="BA624">
        <v>113.75</v>
      </c>
      <c r="BB624">
        <v>88.99</v>
      </c>
      <c r="BC624">
        <v>100.37</v>
      </c>
      <c r="BD624">
        <v>43.48</v>
      </c>
      <c r="BE624">
        <v>193.64</v>
      </c>
      <c r="BF624">
        <v>118</v>
      </c>
      <c r="BG624">
        <v>13.2</v>
      </c>
      <c r="BH624">
        <v>104.63</v>
      </c>
      <c r="BI624">
        <v>270.51</v>
      </c>
      <c r="BJ624">
        <v>85.65</v>
      </c>
      <c r="BK624">
        <v>41.82</v>
      </c>
      <c r="BL624">
        <v>278.76</v>
      </c>
      <c r="BM624">
        <v>152.66999999999999</v>
      </c>
      <c r="BN624">
        <v>72.400000000000006</v>
      </c>
      <c r="BO624">
        <v>20.85</v>
      </c>
      <c r="BP624">
        <v>180.56</v>
      </c>
      <c r="BQ624">
        <v>57.61</v>
      </c>
      <c r="BR624">
        <v>147.01</v>
      </c>
      <c r="BS624">
        <v>270.20999999999998</v>
      </c>
      <c r="BT624">
        <v>96.05</v>
      </c>
      <c r="BU624">
        <v>36.01</v>
      </c>
      <c r="BV624">
        <v>235.5</v>
      </c>
      <c r="BW624">
        <v>109.01</v>
      </c>
      <c r="BX624">
        <v>283.73</v>
      </c>
      <c r="BY624">
        <v>82.42</v>
      </c>
      <c r="BZ624">
        <v>83.08</v>
      </c>
      <c r="CA624">
        <v>74.069999999999993</v>
      </c>
      <c r="CB624">
        <v>44.72</v>
      </c>
      <c r="CC624">
        <v>199.53</v>
      </c>
      <c r="CD624">
        <v>281.5</v>
      </c>
      <c r="CE624">
        <v>33.020000000000003</v>
      </c>
      <c r="CF624">
        <v>99.26</v>
      </c>
      <c r="CG624">
        <v>50.46</v>
      </c>
      <c r="CH624">
        <v>86.36</v>
      </c>
      <c r="CI624">
        <v>33.6</v>
      </c>
      <c r="CJ624">
        <v>114.95</v>
      </c>
      <c r="CK624">
        <v>111.79</v>
      </c>
      <c r="CL624">
        <v>7.13</v>
      </c>
      <c r="CM624" t="s">
        <v>1327</v>
      </c>
      <c r="CN624" t="s">
        <v>686</v>
      </c>
      <c r="CO624">
        <v>30.34</v>
      </c>
      <c r="CP624">
        <v>52.34</v>
      </c>
      <c r="CQ624">
        <v>39.29</v>
      </c>
      <c r="CR624">
        <v>55.15</v>
      </c>
      <c r="CS624">
        <v>15.85</v>
      </c>
      <c r="CT624">
        <v>10.09</v>
      </c>
      <c r="CU624" t="s">
        <v>686</v>
      </c>
      <c r="CV624">
        <v>4.9800000000000004</v>
      </c>
      <c r="CW624">
        <v>2.85</v>
      </c>
      <c r="CX624" t="s">
        <v>686</v>
      </c>
      <c r="CY624">
        <v>82.52</v>
      </c>
      <c r="CZ624">
        <v>38.880000000000003</v>
      </c>
      <c r="DA624">
        <v>69.05</v>
      </c>
      <c r="DB624">
        <v>168.09</v>
      </c>
      <c r="DC624">
        <v>162.74</v>
      </c>
      <c r="DD624">
        <v>44.08</v>
      </c>
      <c r="DE624">
        <v>87.59</v>
      </c>
      <c r="DF624">
        <v>57.95</v>
      </c>
      <c r="DG624">
        <v>36.21</v>
      </c>
      <c r="DH624">
        <v>52.79</v>
      </c>
      <c r="DI624">
        <v>13.36</v>
      </c>
      <c r="DJ624">
        <v>38.22</v>
      </c>
      <c r="DK624">
        <v>151.11000000000001</v>
      </c>
      <c r="DL624">
        <v>130.32</v>
      </c>
      <c r="DM624">
        <v>56.65</v>
      </c>
      <c r="DN624">
        <v>37.53</v>
      </c>
      <c r="DO624">
        <v>35.979999999999997</v>
      </c>
      <c r="DP624">
        <v>58.9</v>
      </c>
      <c r="DQ624">
        <v>129.4</v>
      </c>
      <c r="DR624">
        <v>71.13</v>
      </c>
      <c r="DS624">
        <v>44.54</v>
      </c>
      <c r="DT624">
        <v>201.89</v>
      </c>
      <c r="DU624">
        <v>149.86000000000001</v>
      </c>
      <c r="DV624">
        <v>222.69</v>
      </c>
      <c r="DW624">
        <v>43.1</v>
      </c>
      <c r="DX624">
        <v>52.25</v>
      </c>
      <c r="DY624">
        <v>127.87</v>
      </c>
      <c r="DZ624">
        <v>136.58000000000001</v>
      </c>
      <c r="EA624">
        <v>34.97</v>
      </c>
      <c r="EB624">
        <v>46.42</v>
      </c>
      <c r="EC624">
        <v>64.400000000000006</v>
      </c>
      <c r="ED624">
        <v>71.61</v>
      </c>
      <c r="EE624">
        <v>30.96</v>
      </c>
      <c r="EF624">
        <v>28.64</v>
      </c>
      <c r="EG624">
        <v>26.65</v>
      </c>
      <c r="EH624">
        <v>52.42</v>
      </c>
      <c r="EI624">
        <v>23.2</v>
      </c>
      <c r="EJ624">
        <v>38.369999999999997</v>
      </c>
      <c r="EK624">
        <v>121.06</v>
      </c>
      <c r="EL624">
        <v>21.42</v>
      </c>
      <c r="EM624">
        <v>30.31</v>
      </c>
      <c r="EN624">
        <v>37.26</v>
      </c>
      <c r="EO624">
        <v>90.41</v>
      </c>
      <c r="EP624">
        <v>133.30000000000001</v>
      </c>
      <c r="EQ624">
        <v>55.49</v>
      </c>
      <c r="ER624">
        <v>47.23</v>
      </c>
      <c r="ES624">
        <v>32.81</v>
      </c>
      <c r="ET624">
        <v>34.450000000000003</v>
      </c>
      <c r="EU624">
        <v>22.17</v>
      </c>
      <c r="EV624">
        <v>23.33</v>
      </c>
      <c r="EW624">
        <v>11.53</v>
      </c>
      <c r="EX624">
        <v>19.09</v>
      </c>
      <c r="EY624">
        <v>18.37</v>
      </c>
      <c r="EZ624">
        <v>12.59</v>
      </c>
      <c r="FA624">
        <v>47.25</v>
      </c>
      <c r="FB624">
        <v>31.12</v>
      </c>
      <c r="FC624">
        <v>36.33</v>
      </c>
      <c r="FD624">
        <v>7.52</v>
      </c>
      <c r="FE624">
        <v>7.65</v>
      </c>
      <c r="FF624" t="s">
        <v>686</v>
      </c>
      <c r="FG624" t="s">
        <v>686</v>
      </c>
      <c r="FH624">
        <v>18.670000000000002</v>
      </c>
    </row>
    <row r="625" spans="1:164">
      <c r="A625" s="122">
        <v>44006</v>
      </c>
      <c r="B625">
        <v>33.81</v>
      </c>
      <c r="C625">
        <v>17.93</v>
      </c>
      <c r="D625">
        <v>10.11</v>
      </c>
      <c r="E625">
        <v>13.31</v>
      </c>
      <c r="F625">
        <v>54.78</v>
      </c>
      <c r="G625">
        <v>37.5</v>
      </c>
      <c r="H625">
        <v>25.15</v>
      </c>
      <c r="I625">
        <v>53.5</v>
      </c>
      <c r="J625">
        <v>51.73</v>
      </c>
      <c r="K625">
        <v>108.73</v>
      </c>
      <c r="L625">
        <v>26.72</v>
      </c>
      <c r="M625" t="s">
        <v>686</v>
      </c>
      <c r="N625">
        <v>55.8</v>
      </c>
      <c r="O625">
        <v>30.32</v>
      </c>
      <c r="P625" t="s">
        <v>686</v>
      </c>
      <c r="Q625">
        <v>32.700000000000003</v>
      </c>
      <c r="R625">
        <v>59.58</v>
      </c>
      <c r="S625">
        <v>33.24</v>
      </c>
      <c r="T625">
        <v>118.62</v>
      </c>
      <c r="U625">
        <v>30.61</v>
      </c>
      <c r="V625">
        <v>38.14</v>
      </c>
      <c r="W625">
        <v>34.33</v>
      </c>
      <c r="X625">
        <v>37</v>
      </c>
      <c r="Y625" t="s">
        <v>686</v>
      </c>
      <c r="Z625">
        <v>33.72</v>
      </c>
      <c r="AA625">
        <v>11.75</v>
      </c>
      <c r="AB625">
        <v>36.69</v>
      </c>
      <c r="AC625">
        <v>28.36</v>
      </c>
      <c r="AD625">
        <v>22.98</v>
      </c>
      <c r="AE625">
        <v>56.47</v>
      </c>
      <c r="AF625">
        <v>123.49</v>
      </c>
      <c r="AG625">
        <v>139.81</v>
      </c>
      <c r="AH625">
        <v>36.42</v>
      </c>
      <c r="AI625">
        <v>25.92</v>
      </c>
      <c r="AJ625">
        <v>90.31</v>
      </c>
      <c r="AK625">
        <v>47.42</v>
      </c>
      <c r="AL625">
        <v>28.69</v>
      </c>
      <c r="AM625">
        <v>45.85</v>
      </c>
      <c r="AN625">
        <v>34.97</v>
      </c>
      <c r="AO625">
        <v>12.55</v>
      </c>
      <c r="AP625" t="s">
        <v>686</v>
      </c>
      <c r="AQ625">
        <v>29.12</v>
      </c>
      <c r="AR625">
        <v>20.22</v>
      </c>
      <c r="AS625">
        <v>72.37</v>
      </c>
      <c r="AT625">
        <v>50.73</v>
      </c>
      <c r="AU625">
        <v>168.15</v>
      </c>
      <c r="AV625">
        <v>187.48</v>
      </c>
      <c r="AW625">
        <v>255.69</v>
      </c>
      <c r="AX625">
        <v>59.05</v>
      </c>
      <c r="AY625">
        <v>61.72</v>
      </c>
      <c r="AZ625">
        <v>117.18</v>
      </c>
      <c r="BA625">
        <v>111.42</v>
      </c>
      <c r="BB625">
        <v>85.79</v>
      </c>
      <c r="BC625">
        <v>97.75</v>
      </c>
      <c r="BD625">
        <v>42.38</v>
      </c>
      <c r="BE625">
        <v>188.54</v>
      </c>
      <c r="BF625">
        <v>111.79</v>
      </c>
      <c r="BG625">
        <v>13.84</v>
      </c>
      <c r="BH625">
        <v>102.27</v>
      </c>
      <c r="BI625">
        <v>264.81</v>
      </c>
      <c r="BJ625">
        <v>83.03</v>
      </c>
      <c r="BK625">
        <v>41.08</v>
      </c>
      <c r="BL625">
        <v>272.45999999999998</v>
      </c>
      <c r="BM625">
        <v>149.47</v>
      </c>
      <c r="BN625">
        <v>69.3</v>
      </c>
      <c r="BO625">
        <v>22.27</v>
      </c>
      <c r="BP625">
        <v>176.56</v>
      </c>
      <c r="BQ625">
        <v>56.91</v>
      </c>
      <c r="BR625">
        <v>143.19999999999999</v>
      </c>
      <c r="BS625">
        <v>264.27999999999997</v>
      </c>
      <c r="BT625">
        <v>93.62</v>
      </c>
      <c r="BU625">
        <v>36.01</v>
      </c>
      <c r="BV625">
        <v>230.33</v>
      </c>
      <c r="BW625">
        <v>106.58</v>
      </c>
      <c r="BX625">
        <v>278.10000000000002</v>
      </c>
      <c r="BY625">
        <v>80.53</v>
      </c>
      <c r="BZ625">
        <v>81.36</v>
      </c>
      <c r="CA625">
        <v>72.680000000000007</v>
      </c>
      <c r="CB625">
        <v>43.89</v>
      </c>
      <c r="CC625">
        <v>193.69</v>
      </c>
      <c r="CD625">
        <v>275.05</v>
      </c>
      <c r="CE625">
        <v>32.5</v>
      </c>
      <c r="CF625">
        <v>97.27</v>
      </c>
      <c r="CG625">
        <v>48.21</v>
      </c>
      <c r="CH625">
        <v>83.96</v>
      </c>
      <c r="CI625">
        <v>32.409999999999997</v>
      </c>
      <c r="CJ625">
        <v>112.74</v>
      </c>
      <c r="CK625">
        <v>108.71</v>
      </c>
      <c r="CL625">
        <v>6.82</v>
      </c>
      <c r="CM625" t="s">
        <v>1328</v>
      </c>
      <c r="CN625" t="s">
        <v>686</v>
      </c>
      <c r="CO625">
        <v>27.01</v>
      </c>
      <c r="CP625">
        <v>49.38</v>
      </c>
      <c r="CQ625">
        <v>37.11</v>
      </c>
      <c r="CR625">
        <v>51.19</v>
      </c>
      <c r="CS625">
        <v>14.86</v>
      </c>
      <c r="CT625">
        <v>9.34</v>
      </c>
      <c r="CU625" t="s">
        <v>686</v>
      </c>
      <c r="CV625">
        <v>5.68</v>
      </c>
      <c r="CW625">
        <v>2.73</v>
      </c>
      <c r="CX625" t="s">
        <v>686</v>
      </c>
      <c r="CY625">
        <v>72.83</v>
      </c>
      <c r="CZ625">
        <v>43.24</v>
      </c>
      <c r="DA625">
        <v>66.650000000000006</v>
      </c>
      <c r="DB625">
        <v>160.71</v>
      </c>
      <c r="DC625">
        <v>157.58000000000001</v>
      </c>
      <c r="DD625">
        <v>42.51</v>
      </c>
      <c r="DE625">
        <v>84.18</v>
      </c>
      <c r="DF625">
        <v>55.66</v>
      </c>
      <c r="DG625">
        <v>35.200000000000003</v>
      </c>
      <c r="DH625">
        <v>50.67</v>
      </c>
      <c r="DI625">
        <v>11.59</v>
      </c>
      <c r="DJ625">
        <v>36.869999999999997</v>
      </c>
      <c r="DK625">
        <v>145.85</v>
      </c>
      <c r="DL625">
        <v>125.7</v>
      </c>
      <c r="DM625">
        <v>54.39</v>
      </c>
      <c r="DN625">
        <v>36.619999999999997</v>
      </c>
      <c r="DO625">
        <v>34.67</v>
      </c>
      <c r="DP625">
        <v>57.91</v>
      </c>
      <c r="DQ625">
        <v>126.55</v>
      </c>
      <c r="DR625">
        <v>69.13</v>
      </c>
      <c r="DS625">
        <v>43</v>
      </c>
      <c r="DT625">
        <v>196.38</v>
      </c>
      <c r="DU625">
        <v>147.43</v>
      </c>
      <c r="DV625">
        <v>217.18</v>
      </c>
      <c r="DW625">
        <v>41.58</v>
      </c>
      <c r="DX625">
        <v>51.2</v>
      </c>
      <c r="DY625">
        <v>125.12</v>
      </c>
      <c r="DZ625">
        <v>133.83000000000001</v>
      </c>
      <c r="EA625">
        <v>34.4</v>
      </c>
      <c r="EB625">
        <v>45.67</v>
      </c>
      <c r="EC625">
        <v>63.4</v>
      </c>
      <c r="ED625">
        <v>70.75</v>
      </c>
      <c r="EE625">
        <v>30.71</v>
      </c>
      <c r="EF625">
        <v>28.18</v>
      </c>
      <c r="EG625">
        <v>26.17</v>
      </c>
      <c r="EH625">
        <v>51.2</v>
      </c>
      <c r="EI625">
        <v>22.98</v>
      </c>
      <c r="EJ625">
        <v>36.67</v>
      </c>
      <c r="EK625">
        <v>118.16</v>
      </c>
      <c r="EL625">
        <v>21.2</v>
      </c>
      <c r="EM625">
        <v>29.33</v>
      </c>
      <c r="EN625">
        <v>37.299999999999997</v>
      </c>
      <c r="EO625">
        <v>86.81</v>
      </c>
      <c r="EP625">
        <v>131.03</v>
      </c>
      <c r="EQ625">
        <v>53.17</v>
      </c>
      <c r="ER625">
        <v>46.37</v>
      </c>
      <c r="ES625">
        <v>32.08</v>
      </c>
      <c r="ET625">
        <v>36.72</v>
      </c>
      <c r="EU625">
        <v>22.72</v>
      </c>
      <c r="EV625">
        <v>25.2</v>
      </c>
      <c r="EW625">
        <v>12.41</v>
      </c>
      <c r="EX625">
        <v>20.05</v>
      </c>
      <c r="EY625">
        <v>19.36</v>
      </c>
      <c r="EZ625">
        <v>13.1</v>
      </c>
      <c r="FA625">
        <v>48.49</v>
      </c>
      <c r="FB625">
        <v>32.270000000000003</v>
      </c>
      <c r="FC625">
        <v>37.549999999999997</v>
      </c>
      <c r="FD625">
        <v>7.96</v>
      </c>
      <c r="FE625">
        <v>8.2100000000000009</v>
      </c>
      <c r="FF625" t="s">
        <v>686</v>
      </c>
      <c r="FG625" t="s">
        <v>686</v>
      </c>
      <c r="FH625">
        <v>19.93</v>
      </c>
    </row>
    <row r="626" spans="1:164">
      <c r="A626" s="122">
        <v>44007</v>
      </c>
      <c r="B626">
        <v>34.270000000000003</v>
      </c>
      <c r="C626">
        <v>17.940000000000001</v>
      </c>
      <c r="D626">
        <v>10.3</v>
      </c>
      <c r="E626">
        <v>13.57</v>
      </c>
      <c r="F626">
        <v>55.8</v>
      </c>
      <c r="G626">
        <v>38.299999999999997</v>
      </c>
      <c r="H626">
        <v>25.68</v>
      </c>
      <c r="I626">
        <v>54.65</v>
      </c>
      <c r="J626">
        <v>52.89</v>
      </c>
      <c r="K626">
        <v>111.2</v>
      </c>
      <c r="L626">
        <v>27.26</v>
      </c>
      <c r="M626" t="s">
        <v>686</v>
      </c>
      <c r="N626">
        <v>61.49</v>
      </c>
      <c r="O626">
        <v>32.26</v>
      </c>
      <c r="P626" t="s">
        <v>686</v>
      </c>
      <c r="Q626">
        <v>33.590000000000003</v>
      </c>
      <c r="R626">
        <v>60.93</v>
      </c>
      <c r="S626">
        <v>34.299999999999997</v>
      </c>
      <c r="T626">
        <v>121.79</v>
      </c>
      <c r="U626">
        <v>31.61</v>
      </c>
      <c r="V626">
        <v>39.42</v>
      </c>
      <c r="W626">
        <v>35.49</v>
      </c>
      <c r="X626">
        <v>38.229999999999997</v>
      </c>
      <c r="Y626" t="s">
        <v>686</v>
      </c>
      <c r="Z626">
        <v>34.39</v>
      </c>
      <c r="AA626">
        <v>11.65</v>
      </c>
      <c r="AB626">
        <v>37.630000000000003</v>
      </c>
      <c r="AC626">
        <v>29.68</v>
      </c>
      <c r="AD626">
        <v>23.59</v>
      </c>
      <c r="AE626">
        <v>55.77</v>
      </c>
      <c r="AF626">
        <v>122.09</v>
      </c>
      <c r="AG626">
        <v>138.32</v>
      </c>
      <c r="AH626">
        <v>36.020000000000003</v>
      </c>
      <c r="AI626">
        <v>25.37</v>
      </c>
      <c r="AJ626">
        <v>89.37</v>
      </c>
      <c r="AK626">
        <v>47.55</v>
      </c>
      <c r="AL626">
        <v>27.97</v>
      </c>
      <c r="AM626">
        <v>44.7</v>
      </c>
      <c r="AN626">
        <v>35.119999999999997</v>
      </c>
      <c r="AO626">
        <v>12.85</v>
      </c>
      <c r="AP626" t="s">
        <v>686</v>
      </c>
      <c r="AQ626">
        <v>28.76</v>
      </c>
      <c r="AR626">
        <v>19.38</v>
      </c>
      <c r="AS626">
        <v>74.099999999999994</v>
      </c>
      <c r="AT626">
        <v>52.35</v>
      </c>
      <c r="AU626">
        <v>170.88</v>
      </c>
      <c r="AV626">
        <v>190.84</v>
      </c>
      <c r="AW626">
        <v>257.72000000000003</v>
      </c>
      <c r="AX626">
        <v>63.11</v>
      </c>
      <c r="AY626">
        <v>62.41</v>
      </c>
      <c r="AZ626">
        <v>119.19</v>
      </c>
      <c r="BA626">
        <v>114.17</v>
      </c>
      <c r="BB626">
        <v>86.82</v>
      </c>
      <c r="BC626">
        <v>98.71</v>
      </c>
      <c r="BD626">
        <v>43.08</v>
      </c>
      <c r="BE626">
        <v>190.65</v>
      </c>
      <c r="BF626">
        <v>114.01</v>
      </c>
      <c r="BG626">
        <v>13.63</v>
      </c>
      <c r="BH626">
        <v>103.58</v>
      </c>
      <c r="BI626">
        <v>267.63</v>
      </c>
      <c r="BJ626">
        <v>84.4</v>
      </c>
      <c r="BK626">
        <v>41.23</v>
      </c>
      <c r="BL626">
        <v>276.08</v>
      </c>
      <c r="BM626">
        <v>150.49</v>
      </c>
      <c r="BN626">
        <v>70.58</v>
      </c>
      <c r="BO626">
        <v>21.42</v>
      </c>
      <c r="BP626">
        <v>178.63</v>
      </c>
      <c r="BQ626">
        <v>57.31</v>
      </c>
      <c r="BR626">
        <v>145.72999999999999</v>
      </c>
      <c r="BS626">
        <v>266.17</v>
      </c>
      <c r="BT626">
        <v>93.97</v>
      </c>
      <c r="BU626">
        <v>35.909999999999997</v>
      </c>
      <c r="BV626">
        <v>233.66</v>
      </c>
      <c r="BW626">
        <v>107.5</v>
      </c>
      <c r="BX626">
        <v>281.94</v>
      </c>
      <c r="BY626">
        <v>81.52</v>
      </c>
      <c r="BZ626">
        <v>82.61</v>
      </c>
      <c r="CA626">
        <v>73.75</v>
      </c>
      <c r="CB626">
        <v>44.22</v>
      </c>
      <c r="CC626">
        <v>195.81</v>
      </c>
      <c r="CD626">
        <v>278.64</v>
      </c>
      <c r="CE626">
        <v>32.840000000000003</v>
      </c>
      <c r="CF626">
        <v>98.25</v>
      </c>
      <c r="CG626">
        <v>49.09</v>
      </c>
      <c r="CH626">
        <v>85.08</v>
      </c>
      <c r="CI626">
        <v>32.880000000000003</v>
      </c>
      <c r="CJ626">
        <v>114.62</v>
      </c>
      <c r="CK626">
        <v>109.91</v>
      </c>
      <c r="CL626">
        <v>6.99</v>
      </c>
      <c r="CM626" t="s">
        <v>1329</v>
      </c>
      <c r="CN626" t="s">
        <v>686</v>
      </c>
      <c r="CO626">
        <v>28.49</v>
      </c>
      <c r="CP626">
        <v>50.3</v>
      </c>
      <c r="CQ626">
        <v>37.82</v>
      </c>
      <c r="CR626">
        <v>52.25</v>
      </c>
      <c r="CS626">
        <v>15.15</v>
      </c>
      <c r="CT626">
        <v>9.52</v>
      </c>
      <c r="CU626" t="s">
        <v>686</v>
      </c>
      <c r="CV626">
        <v>5.46</v>
      </c>
      <c r="CW626">
        <v>2.73</v>
      </c>
      <c r="CX626" t="s">
        <v>686</v>
      </c>
      <c r="CY626">
        <v>75.650000000000006</v>
      </c>
      <c r="CZ626">
        <v>41.54</v>
      </c>
      <c r="DA626">
        <v>67.39</v>
      </c>
      <c r="DB626">
        <v>161.28</v>
      </c>
      <c r="DC626">
        <v>159.5</v>
      </c>
      <c r="DD626">
        <v>42.46</v>
      </c>
      <c r="DE626">
        <v>85.85</v>
      </c>
      <c r="DF626">
        <v>56.14</v>
      </c>
      <c r="DG626">
        <v>35.229999999999997</v>
      </c>
      <c r="DH626">
        <v>51.34</v>
      </c>
      <c r="DI626">
        <v>11.72</v>
      </c>
      <c r="DJ626">
        <v>37.17</v>
      </c>
      <c r="DK626">
        <v>148</v>
      </c>
      <c r="DL626">
        <v>127.04</v>
      </c>
      <c r="DM626">
        <v>54.69</v>
      </c>
      <c r="DN626">
        <v>36.81</v>
      </c>
      <c r="DO626">
        <v>35.08</v>
      </c>
      <c r="DP626">
        <v>58.32</v>
      </c>
      <c r="DQ626">
        <v>126.72</v>
      </c>
      <c r="DR626">
        <v>70.12</v>
      </c>
      <c r="DS626">
        <v>42.72</v>
      </c>
      <c r="DT626">
        <v>196.88</v>
      </c>
      <c r="DU626">
        <v>148.56</v>
      </c>
      <c r="DV626">
        <v>217.57</v>
      </c>
      <c r="DW626">
        <v>41.79</v>
      </c>
      <c r="DX626">
        <v>51.7</v>
      </c>
      <c r="DY626">
        <v>126.16</v>
      </c>
      <c r="DZ626">
        <v>134.6</v>
      </c>
      <c r="EA626">
        <v>34.659999999999997</v>
      </c>
      <c r="EB626">
        <v>45.56</v>
      </c>
      <c r="EC626">
        <v>64.290000000000006</v>
      </c>
      <c r="ED626">
        <v>71.510000000000005</v>
      </c>
      <c r="EE626">
        <v>30.88</v>
      </c>
      <c r="EF626">
        <v>27.98</v>
      </c>
      <c r="EG626">
        <v>26.31</v>
      </c>
      <c r="EH626">
        <v>51.4</v>
      </c>
      <c r="EI626">
        <v>23.11</v>
      </c>
      <c r="EJ626">
        <v>36.76</v>
      </c>
      <c r="EK626">
        <v>118.68</v>
      </c>
      <c r="EL626">
        <v>21.22</v>
      </c>
      <c r="EM626">
        <v>29.08</v>
      </c>
      <c r="EN626">
        <v>37.9</v>
      </c>
      <c r="EO626">
        <v>86.83</v>
      </c>
      <c r="EP626">
        <v>131.24</v>
      </c>
      <c r="EQ626">
        <v>52.84</v>
      </c>
      <c r="ER626">
        <v>46.68</v>
      </c>
      <c r="ES626">
        <v>32.380000000000003</v>
      </c>
      <c r="ET626">
        <v>35.39</v>
      </c>
      <c r="EU626">
        <v>22.48</v>
      </c>
      <c r="EV626">
        <v>24.36</v>
      </c>
      <c r="EW626">
        <v>12.04</v>
      </c>
      <c r="EX626">
        <v>19.62</v>
      </c>
      <c r="EY626">
        <v>18.91</v>
      </c>
      <c r="EZ626">
        <v>12.86</v>
      </c>
      <c r="FA626">
        <v>48</v>
      </c>
      <c r="FB626">
        <v>31.72</v>
      </c>
      <c r="FC626">
        <v>36.979999999999997</v>
      </c>
      <c r="FD626">
        <v>7.74</v>
      </c>
      <c r="FE626">
        <v>7.95</v>
      </c>
      <c r="FF626" t="s">
        <v>686</v>
      </c>
      <c r="FG626" t="s">
        <v>686</v>
      </c>
      <c r="FH626">
        <v>19.309999999999999</v>
      </c>
    </row>
    <row r="627" spans="1:164">
      <c r="A627" s="122">
        <v>44008</v>
      </c>
      <c r="B627">
        <v>33.590000000000003</v>
      </c>
      <c r="C627">
        <v>17.87</v>
      </c>
      <c r="D627">
        <v>10.1</v>
      </c>
      <c r="E627">
        <v>13.13</v>
      </c>
      <c r="F627">
        <v>54.13</v>
      </c>
      <c r="G627">
        <v>37.159999999999997</v>
      </c>
      <c r="H627">
        <v>24.41</v>
      </c>
      <c r="I627">
        <v>52.98</v>
      </c>
      <c r="J627">
        <v>51.16</v>
      </c>
      <c r="K627">
        <v>107.16</v>
      </c>
      <c r="L627">
        <v>26.35</v>
      </c>
      <c r="M627" t="s">
        <v>686</v>
      </c>
      <c r="N627">
        <v>50.13</v>
      </c>
      <c r="O627">
        <v>29.02</v>
      </c>
      <c r="P627" t="s">
        <v>686</v>
      </c>
      <c r="Q627">
        <v>32.15</v>
      </c>
      <c r="R627">
        <v>57.92</v>
      </c>
      <c r="S627">
        <v>32.22</v>
      </c>
      <c r="T627">
        <v>116.22</v>
      </c>
      <c r="U627">
        <v>29.69</v>
      </c>
      <c r="V627">
        <v>36.9</v>
      </c>
      <c r="W627">
        <v>33.53</v>
      </c>
      <c r="X627">
        <v>35.9</v>
      </c>
      <c r="Y627" t="s">
        <v>686</v>
      </c>
      <c r="Z627">
        <v>32.9</v>
      </c>
      <c r="AA627">
        <v>11.94</v>
      </c>
      <c r="AB627">
        <v>35.97</v>
      </c>
      <c r="AC627">
        <v>27.57</v>
      </c>
      <c r="AD627">
        <v>22.58</v>
      </c>
      <c r="AE627">
        <v>55.18</v>
      </c>
      <c r="AF627">
        <v>120.85</v>
      </c>
      <c r="AG627">
        <v>136.72999999999999</v>
      </c>
      <c r="AH627">
        <v>35.619999999999997</v>
      </c>
      <c r="AI627">
        <v>25.04</v>
      </c>
      <c r="AJ627">
        <v>88.61</v>
      </c>
      <c r="AK627">
        <v>46.2</v>
      </c>
      <c r="AL627">
        <v>27.67</v>
      </c>
      <c r="AM627">
        <v>43.86</v>
      </c>
      <c r="AN627">
        <v>34.950000000000003</v>
      </c>
      <c r="AO627">
        <v>13.1</v>
      </c>
      <c r="AP627" t="s">
        <v>686</v>
      </c>
      <c r="AQ627">
        <v>28.37</v>
      </c>
      <c r="AR627">
        <v>18.829999999999998</v>
      </c>
      <c r="AS627">
        <v>70.87</v>
      </c>
      <c r="AT627">
        <v>50.35</v>
      </c>
      <c r="AU627">
        <v>167.41</v>
      </c>
      <c r="AV627">
        <v>186.9</v>
      </c>
      <c r="AW627">
        <v>255.91</v>
      </c>
      <c r="AX627">
        <v>56.98</v>
      </c>
      <c r="AY627">
        <v>61.5</v>
      </c>
      <c r="AZ627">
        <v>115.79</v>
      </c>
      <c r="BA627">
        <v>110.42</v>
      </c>
      <c r="BB627">
        <v>85.49</v>
      </c>
      <c r="BC627">
        <v>97.51</v>
      </c>
      <c r="BD627">
        <v>42.42</v>
      </c>
      <c r="BE627">
        <v>188.02</v>
      </c>
      <c r="BF627">
        <v>111.13</v>
      </c>
      <c r="BG627">
        <v>13.97</v>
      </c>
      <c r="BH627">
        <v>101.54</v>
      </c>
      <c r="BI627">
        <v>261.52999999999997</v>
      </c>
      <c r="BJ627">
        <v>82.94</v>
      </c>
      <c r="BK627">
        <v>40.56</v>
      </c>
      <c r="BL627">
        <v>270.98</v>
      </c>
      <c r="BM627">
        <v>147.66999999999999</v>
      </c>
      <c r="BN627">
        <v>68.97</v>
      </c>
      <c r="BO627">
        <v>22.62</v>
      </c>
      <c r="BP627">
        <v>173.92</v>
      </c>
      <c r="BQ627">
        <v>56.84</v>
      </c>
      <c r="BR627">
        <v>143.66</v>
      </c>
      <c r="BS627">
        <v>261.18</v>
      </c>
      <c r="BT627">
        <v>90.02</v>
      </c>
      <c r="BU627">
        <v>34.89</v>
      </c>
      <c r="BV627">
        <v>229.32</v>
      </c>
      <c r="BW627">
        <v>106.18</v>
      </c>
      <c r="BX627">
        <v>279.47000000000003</v>
      </c>
      <c r="BY627">
        <v>80.099999999999994</v>
      </c>
      <c r="BZ627">
        <v>81.83</v>
      </c>
      <c r="CA627">
        <v>73.36</v>
      </c>
      <c r="CB627">
        <v>43.67</v>
      </c>
      <c r="CC627">
        <v>193.37</v>
      </c>
      <c r="CD627">
        <v>271.43</v>
      </c>
      <c r="CE627">
        <v>32.479999999999997</v>
      </c>
      <c r="CF627">
        <v>96.28</v>
      </c>
      <c r="CG627">
        <v>48</v>
      </c>
      <c r="CH627">
        <v>83.39</v>
      </c>
      <c r="CI627">
        <v>32.25</v>
      </c>
      <c r="CJ627">
        <v>113.58</v>
      </c>
      <c r="CK627">
        <v>107.48</v>
      </c>
      <c r="CL627">
        <v>6.84</v>
      </c>
      <c r="CM627" t="s">
        <v>1330</v>
      </c>
      <c r="CN627" t="s">
        <v>686</v>
      </c>
      <c r="CO627">
        <v>27.21</v>
      </c>
      <c r="CP627">
        <v>48.54</v>
      </c>
      <c r="CQ627">
        <v>36.51</v>
      </c>
      <c r="CR627">
        <v>49.74</v>
      </c>
      <c r="CS627">
        <v>14.52</v>
      </c>
      <c r="CT627">
        <v>9.01</v>
      </c>
      <c r="CU627" t="s">
        <v>686</v>
      </c>
      <c r="CV627">
        <v>5.99</v>
      </c>
      <c r="CW627">
        <v>2.62</v>
      </c>
      <c r="CX627" t="s">
        <v>686</v>
      </c>
      <c r="CY627">
        <v>70.22</v>
      </c>
      <c r="CZ627">
        <v>44.49</v>
      </c>
      <c r="DA627">
        <v>66.14</v>
      </c>
      <c r="DB627">
        <v>158.19999999999999</v>
      </c>
      <c r="DC627">
        <v>156.15</v>
      </c>
      <c r="DD627">
        <v>41.78</v>
      </c>
      <c r="DE627">
        <v>84.52</v>
      </c>
      <c r="DF627">
        <v>55.52</v>
      </c>
      <c r="DG627">
        <v>34.81</v>
      </c>
      <c r="DH627">
        <v>50.03</v>
      </c>
      <c r="DI627">
        <v>11.04</v>
      </c>
      <c r="DJ627">
        <v>36.479999999999997</v>
      </c>
      <c r="DK627">
        <v>145.47999999999999</v>
      </c>
      <c r="DL627">
        <v>125.1</v>
      </c>
      <c r="DM627">
        <v>53.52</v>
      </c>
      <c r="DN627">
        <v>36.51</v>
      </c>
      <c r="DO627">
        <v>34.520000000000003</v>
      </c>
      <c r="DP627">
        <v>57.13</v>
      </c>
      <c r="DQ627">
        <v>123.75</v>
      </c>
      <c r="DR627">
        <v>69.11</v>
      </c>
      <c r="DS627">
        <v>41.93</v>
      </c>
      <c r="DT627">
        <v>192.56</v>
      </c>
      <c r="DU627">
        <v>145.55000000000001</v>
      </c>
      <c r="DV627">
        <v>212.85</v>
      </c>
      <c r="DW627">
        <v>41.24</v>
      </c>
      <c r="DX627">
        <v>50.98</v>
      </c>
      <c r="DY627">
        <v>123.28</v>
      </c>
      <c r="DZ627">
        <v>131.69</v>
      </c>
      <c r="EA627">
        <v>33.97</v>
      </c>
      <c r="EB627">
        <v>44.86</v>
      </c>
      <c r="EC627">
        <v>63.31</v>
      </c>
      <c r="ED627">
        <v>70.5</v>
      </c>
      <c r="EE627">
        <v>30.32</v>
      </c>
      <c r="EF627">
        <v>27.45</v>
      </c>
      <c r="EG627">
        <v>25.73</v>
      </c>
      <c r="EH627">
        <v>50.25</v>
      </c>
      <c r="EI627">
        <v>22.84</v>
      </c>
      <c r="EJ627">
        <v>35.81</v>
      </c>
      <c r="EK627">
        <v>116.46</v>
      </c>
      <c r="EL627">
        <v>20.98</v>
      </c>
      <c r="EM627">
        <v>28.26</v>
      </c>
      <c r="EN627">
        <v>37.22</v>
      </c>
      <c r="EO627">
        <v>85.01</v>
      </c>
      <c r="EP627">
        <v>129.24</v>
      </c>
      <c r="EQ627">
        <v>51.91</v>
      </c>
      <c r="ER627">
        <v>45.97</v>
      </c>
      <c r="ES627">
        <v>31.38</v>
      </c>
      <c r="ET627">
        <v>37.5</v>
      </c>
      <c r="EU627">
        <v>23.02</v>
      </c>
      <c r="EV627">
        <v>26.4</v>
      </c>
      <c r="EW627">
        <v>12.86</v>
      </c>
      <c r="EX627">
        <v>20.54</v>
      </c>
      <c r="EY627">
        <v>19.97</v>
      </c>
      <c r="EZ627">
        <v>13.48</v>
      </c>
      <c r="FA627">
        <v>49.3</v>
      </c>
      <c r="FB627">
        <v>32.53</v>
      </c>
      <c r="FC627">
        <v>37.92</v>
      </c>
      <c r="FD627">
        <v>8.3000000000000007</v>
      </c>
      <c r="FE627">
        <v>8.52</v>
      </c>
      <c r="FF627" t="s">
        <v>686</v>
      </c>
      <c r="FG627" t="s">
        <v>686</v>
      </c>
      <c r="FH627">
        <v>19.809999999999999</v>
      </c>
    </row>
    <row r="628" spans="1:164">
      <c r="A628" s="122">
        <v>44011</v>
      </c>
      <c r="B628">
        <v>33.72</v>
      </c>
      <c r="C628">
        <v>17.899999999999999</v>
      </c>
      <c r="D628">
        <v>10.24</v>
      </c>
      <c r="E628">
        <v>13.37</v>
      </c>
      <c r="F628">
        <v>55.11</v>
      </c>
      <c r="G628">
        <v>38.65</v>
      </c>
      <c r="H628">
        <v>25.03</v>
      </c>
      <c r="I628">
        <v>53.79</v>
      </c>
      <c r="J628">
        <v>51.75</v>
      </c>
      <c r="K628">
        <v>108.58</v>
      </c>
      <c r="L628">
        <v>26.9</v>
      </c>
      <c r="M628" t="s">
        <v>686</v>
      </c>
      <c r="N628">
        <v>56.3</v>
      </c>
      <c r="O628">
        <v>29.95</v>
      </c>
      <c r="P628" t="s">
        <v>686</v>
      </c>
      <c r="Q628">
        <v>32.57</v>
      </c>
      <c r="R628">
        <v>58.84</v>
      </c>
      <c r="S628">
        <v>33.06</v>
      </c>
      <c r="T628">
        <v>117.67</v>
      </c>
      <c r="U628">
        <v>30.78</v>
      </c>
      <c r="V628">
        <v>37.47</v>
      </c>
      <c r="W628">
        <v>35.1</v>
      </c>
      <c r="X628">
        <v>37.44</v>
      </c>
      <c r="Y628" t="s">
        <v>686</v>
      </c>
      <c r="Z628">
        <v>34.46</v>
      </c>
      <c r="AA628">
        <v>11.75</v>
      </c>
      <c r="AB628">
        <v>36.47</v>
      </c>
      <c r="AC628">
        <v>28.28</v>
      </c>
      <c r="AD628">
        <v>22.83</v>
      </c>
      <c r="AE628">
        <v>56.22</v>
      </c>
      <c r="AF628">
        <v>123.13</v>
      </c>
      <c r="AG628">
        <v>139.59</v>
      </c>
      <c r="AH628">
        <v>36.299999999999997</v>
      </c>
      <c r="AI628">
        <v>25.66</v>
      </c>
      <c r="AJ628">
        <v>90.52</v>
      </c>
      <c r="AK628">
        <v>47.83</v>
      </c>
      <c r="AL628">
        <v>28.21</v>
      </c>
      <c r="AM628">
        <v>45.3</v>
      </c>
      <c r="AN628">
        <v>35.450000000000003</v>
      </c>
      <c r="AO628">
        <v>12.65</v>
      </c>
      <c r="AP628" t="s">
        <v>686</v>
      </c>
      <c r="AQ628">
        <v>28.97</v>
      </c>
      <c r="AR628">
        <v>19.899999999999999</v>
      </c>
      <c r="AS628">
        <v>70.430000000000007</v>
      </c>
      <c r="AT628">
        <v>51.64</v>
      </c>
      <c r="AU628">
        <v>165.24</v>
      </c>
      <c r="AV628">
        <v>189.4</v>
      </c>
      <c r="AW628">
        <v>258.33</v>
      </c>
      <c r="AX628">
        <v>56.67</v>
      </c>
      <c r="AY628">
        <v>61.54</v>
      </c>
      <c r="AZ628">
        <v>118.64</v>
      </c>
      <c r="BA628">
        <v>110.4</v>
      </c>
      <c r="BB628">
        <v>86.88</v>
      </c>
      <c r="BC628">
        <v>98.39</v>
      </c>
      <c r="BD628">
        <v>42.34</v>
      </c>
      <c r="BE628">
        <v>189.35</v>
      </c>
      <c r="BF628">
        <v>112.41</v>
      </c>
      <c r="BG628">
        <v>13.83</v>
      </c>
      <c r="BH628">
        <v>102.65</v>
      </c>
      <c r="BI628">
        <v>264.45</v>
      </c>
      <c r="BJ628">
        <v>82.85</v>
      </c>
      <c r="BK628">
        <v>41.15</v>
      </c>
      <c r="BL628">
        <v>273.74</v>
      </c>
      <c r="BM628">
        <v>149.16999999999999</v>
      </c>
      <c r="BN628">
        <v>69.36</v>
      </c>
      <c r="BO628">
        <v>21.93</v>
      </c>
      <c r="BP628">
        <v>174.71</v>
      </c>
      <c r="BQ628">
        <v>56.83</v>
      </c>
      <c r="BR628">
        <v>143.08000000000001</v>
      </c>
      <c r="BS628">
        <v>264.02999999999997</v>
      </c>
      <c r="BT628">
        <v>91.93</v>
      </c>
      <c r="BU628">
        <v>36.03</v>
      </c>
      <c r="BV628">
        <v>231.47</v>
      </c>
      <c r="BW628">
        <v>106.87</v>
      </c>
      <c r="BX628">
        <v>278.70999999999998</v>
      </c>
      <c r="BY628">
        <v>80.81</v>
      </c>
      <c r="BZ628">
        <v>81.75</v>
      </c>
      <c r="CA628">
        <v>73</v>
      </c>
      <c r="CB628">
        <v>43.74</v>
      </c>
      <c r="CC628">
        <v>195.2</v>
      </c>
      <c r="CD628">
        <v>273.93</v>
      </c>
      <c r="CE628">
        <v>32.5</v>
      </c>
      <c r="CF628">
        <v>97.04</v>
      </c>
      <c r="CG628">
        <v>48.61</v>
      </c>
      <c r="CH628">
        <v>85.13</v>
      </c>
      <c r="CI628">
        <v>32.619999999999997</v>
      </c>
      <c r="CJ628">
        <v>113.41</v>
      </c>
      <c r="CK628">
        <v>108.71</v>
      </c>
      <c r="CL628">
        <v>7.03</v>
      </c>
      <c r="CM628" t="s">
        <v>1331</v>
      </c>
      <c r="CN628" t="s">
        <v>686</v>
      </c>
      <c r="CO628">
        <v>29.13</v>
      </c>
      <c r="CP628">
        <v>49.22</v>
      </c>
      <c r="CQ628">
        <v>37</v>
      </c>
      <c r="CR628">
        <v>50.78</v>
      </c>
      <c r="CS628">
        <v>14.71</v>
      </c>
      <c r="CT628">
        <v>9.24</v>
      </c>
      <c r="CU628" t="s">
        <v>686</v>
      </c>
      <c r="CV628">
        <v>5.73</v>
      </c>
      <c r="CW628">
        <v>2.94</v>
      </c>
      <c r="CX628" t="s">
        <v>686</v>
      </c>
      <c r="CY628">
        <v>72.25</v>
      </c>
      <c r="CZ628">
        <v>43.2</v>
      </c>
      <c r="DA628">
        <v>68.31</v>
      </c>
      <c r="DB628">
        <v>167.24</v>
      </c>
      <c r="DC628">
        <v>160.43</v>
      </c>
      <c r="DD628">
        <v>43.24</v>
      </c>
      <c r="DE628">
        <v>88.34</v>
      </c>
      <c r="DF628">
        <v>58.18</v>
      </c>
      <c r="DG628">
        <v>35.590000000000003</v>
      </c>
      <c r="DH628">
        <v>51.09</v>
      </c>
      <c r="DI628">
        <v>12.95</v>
      </c>
      <c r="DJ628">
        <v>37.36</v>
      </c>
      <c r="DK628">
        <v>149.13999999999999</v>
      </c>
      <c r="DL628">
        <v>128.97</v>
      </c>
      <c r="DM628">
        <v>55.79</v>
      </c>
      <c r="DN628">
        <v>37.130000000000003</v>
      </c>
      <c r="DO628">
        <v>35.56</v>
      </c>
      <c r="DP628">
        <v>58.21</v>
      </c>
      <c r="DQ628">
        <v>126.1</v>
      </c>
      <c r="DR628">
        <v>69.81</v>
      </c>
      <c r="DS628">
        <v>43.43</v>
      </c>
      <c r="DT628">
        <v>196.68</v>
      </c>
      <c r="DU628">
        <v>148.47</v>
      </c>
      <c r="DV628">
        <v>217.06</v>
      </c>
      <c r="DW628">
        <v>42.71</v>
      </c>
      <c r="DX628">
        <v>51.46</v>
      </c>
      <c r="DY628">
        <v>125.8</v>
      </c>
      <c r="DZ628">
        <v>134.49</v>
      </c>
      <c r="EA628">
        <v>34.590000000000003</v>
      </c>
      <c r="EB628">
        <v>45.64</v>
      </c>
      <c r="EC628">
        <v>64.349999999999994</v>
      </c>
      <c r="ED628">
        <v>73.069999999999993</v>
      </c>
      <c r="EE628">
        <v>30.87</v>
      </c>
      <c r="EF628">
        <v>27.88</v>
      </c>
      <c r="EG628">
        <v>26.16</v>
      </c>
      <c r="EH628">
        <v>51.16</v>
      </c>
      <c r="EI628">
        <v>22.89</v>
      </c>
      <c r="EJ628">
        <v>37.229999999999997</v>
      </c>
      <c r="EK628">
        <v>117.92</v>
      </c>
      <c r="EL628">
        <v>20.9</v>
      </c>
      <c r="EM628">
        <v>29.11</v>
      </c>
      <c r="EN628">
        <v>37.65</v>
      </c>
      <c r="EO628">
        <v>88</v>
      </c>
      <c r="EP628">
        <v>130.77000000000001</v>
      </c>
      <c r="EQ628">
        <v>51.91</v>
      </c>
      <c r="ER628">
        <v>46.16</v>
      </c>
      <c r="ES628">
        <v>32.090000000000003</v>
      </c>
      <c r="ET628">
        <v>35.68</v>
      </c>
      <c r="EU628">
        <v>22.68</v>
      </c>
      <c r="EV628">
        <v>24.6</v>
      </c>
      <c r="EW628">
        <v>12.32</v>
      </c>
      <c r="EX628">
        <v>19.96</v>
      </c>
      <c r="EY628">
        <v>19.04</v>
      </c>
      <c r="EZ628">
        <v>13.18</v>
      </c>
      <c r="FA628">
        <v>48.19</v>
      </c>
      <c r="FB628">
        <v>31.3</v>
      </c>
      <c r="FC628">
        <v>36.659999999999997</v>
      </c>
      <c r="FD628">
        <v>8.0500000000000007</v>
      </c>
      <c r="FE628">
        <v>8.16</v>
      </c>
      <c r="FF628" t="s">
        <v>686</v>
      </c>
      <c r="FG628" t="s">
        <v>686</v>
      </c>
      <c r="FH628">
        <v>19.09</v>
      </c>
    </row>
    <row r="629" spans="1:164">
      <c r="A629" s="122">
        <v>44012</v>
      </c>
      <c r="B629">
        <v>34.39</v>
      </c>
      <c r="C629">
        <v>17.899999999999999</v>
      </c>
      <c r="D629">
        <v>10.36</v>
      </c>
      <c r="E629">
        <v>13.57</v>
      </c>
      <c r="F629">
        <v>56.07</v>
      </c>
      <c r="G629">
        <v>39.31</v>
      </c>
      <c r="H629">
        <v>25.49</v>
      </c>
      <c r="I629">
        <v>55.01</v>
      </c>
      <c r="J629">
        <v>52.19</v>
      </c>
      <c r="K629">
        <v>110.14</v>
      </c>
      <c r="L629">
        <v>27.35</v>
      </c>
      <c r="M629" t="s">
        <v>686</v>
      </c>
      <c r="N629">
        <v>60.82</v>
      </c>
      <c r="O629">
        <v>31.29</v>
      </c>
      <c r="P629" t="s">
        <v>686</v>
      </c>
      <c r="Q629">
        <v>33.130000000000003</v>
      </c>
      <c r="R629">
        <v>59.85</v>
      </c>
      <c r="S629">
        <v>33.82</v>
      </c>
      <c r="T629">
        <v>119.4</v>
      </c>
      <c r="U629">
        <v>31.54</v>
      </c>
      <c r="V629">
        <v>38.229999999999997</v>
      </c>
      <c r="W629">
        <v>36.04</v>
      </c>
      <c r="X629">
        <v>38.39</v>
      </c>
      <c r="Y629" t="s">
        <v>686</v>
      </c>
      <c r="Z629">
        <v>35.340000000000003</v>
      </c>
      <c r="AA629">
        <v>11.5</v>
      </c>
      <c r="AB629">
        <v>37.26</v>
      </c>
      <c r="AC629">
        <v>29.08</v>
      </c>
      <c r="AD629">
        <v>23.14</v>
      </c>
      <c r="AE629">
        <v>56.43</v>
      </c>
      <c r="AF629">
        <v>123.67</v>
      </c>
      <c r="AG629">
        <v>140.19999999999999</v>
      </c>
      <c r="AH629">
        <v>36.47</v>
      </c>
      <c r="AI629">
        <v>25.78</v>
      </c>
      <c r="AJ629">
        <v>90.94</v>
      </c>
      <c r="AK629">
        <v>48.37</v>
      </c>
      <c r="AL629">
        <v>28.43</v>
      </c>
      <c r="AM629">
        <v>46.06</v>
      </c>
      <c r="AN629">
        <v>35.479999999999997</v>
      </c>
      <c r="AO629">
        <v>12.41</v>
      </c>
      <c r="AP629" t="s">
        <v>686</v>
      </c>
      <c r="AQ629">
        <v>29.28</v>
      </c>
      <c r="AR629">
        <v>20.239999999999998</v>
      </c>
      <c r="AS629">
        <v>72.59</v>
      </c>
      <c r="AT629">
        <v>54.33</v>
      </c>
      <c r="AU629">
        <v>167.77</v>
      </c>
      <c r="AV629">
        <v>193.01</v>
      </c>
      <c r="AW629">
        <v>264.77</v>
      </c>
      <c r="AX629">
        <v>59.42</v>
      </c>
      <c r="AY629">
        <v>62.26</v>
      </c>
      <c r="AZ629">
        <v>121.11</v>
      </c>
      <c r="BA629">
        <v>111.95</v>
      </c>
      <c r="BB629">
        <v>89.4</v>
      </c>
      <c r="BC629">
        <v>100.07</v>
      </c>
      <c r="BD629">
        <v>42.98</v>
      </c>
      <c r="BE629">
        <v>192.65</v>
      </c>
      <c r="BF629">
        <v>117.35</v>
      </c>
      <c r="BG629">
        <v>13.21</v>
      </c>
      <c r="BH629">
        <v>104.49</v>
      </c>
      <c r="BI629">
        <v>269.8</v>
      </c>
      <c r="BJ629">
        <v>84.85</v>
      </c>
      <c r="BK629">
        <v>41.72</v>
      </c>
      <c r="BL629">
        <v>278.70999999999998</v>
      </c>
      <c r="BM629">
        <v>152.80000000000001</v>
      </c>
      <c r="BN629">
        <v>71.31</v>
      </c>
      <c r="BO629">
        <v>20.77</v>
      </c>
      <c r="BP629">
        <v>177.37</v>
      </c>
      <c r="BQ629">
        <v>57.35</v>
      </c>
      <c r="BR629">
        <v>145.46</v>
      </c>
      <c r="BS629">
        <v>270.87</v>
      </c>
      <c r="BT629">
        <v>93.03</v>
      </c>
      <c r="BU629">
        <v>36.1</v>
      </c>
      <c r="BV629">
        <v>235.54</v>
      </c>
      <c r="BW629">
        <v>109.08</v>
      </c>
      <c r="BX629">
        <v>284.25</v>
      </c>
      <c r="BY629">
        <v>82.24</v>
      </c>
      <c r="BZ629">
        <v>83.39</v>
      </c>
      <c r="CA629">
        <v>74.5</v>
      </c>
      <c r="CB629">
        <v>44.48</v>
      </c>
      <c r="CC629">
        <v>199.13</v>
      </c>
      <c r="CD629">
        <v>279.14</v>
      </c>
      <c r="CE629">
        <v>33.04</v>
      </c>
      <c r="CF629">
        <v>99.37</v>
      </c>
      <c r="CG629">
        <v>49.04</v>
      </c>
      <c r="CH629">
        <v>87.03</v>
      </c>
      <c r="CI629">
        <v>33.22</v>
      </c>
      <c r="CJ629">
        <v>114.8</v>
      </c>
      <c r="CK629">
        <v>111.89</v>
      </c>
      <c r="CL629">
        <v>6.99</v>
      </c>
      <c r="CM629" t="s">
        <v>1332</v>
      </c>
      <c r="CN629" t="s">
        <v>686</v>
      </c>
      <c r="CO629">
        <v>28.68</v>
      </c>
      <c r="CP629">
        <v>50.3</v>
      </c>
      <c r="CQ629">
        <v>37.85</v>
      </c>
      <c r="CR629">
        <v>52.18</v>
      </c>
      <c r="CS629">
        <v>15.16</v>
      </c>
      <c r="CT629">
        <v>9.48</v>
      </c>
      <c r="CU629" t="s">
        <v>686</v>
      </c>
      <c r="CV629">
        <v>5.39</v>
      </c>
      <c r="CW629">
        <v>2.81</v>
      </c>
      <c r="CX629" t="s">
        <v>686</v>
      </c>
      <c r="CY629">
        <v>75.459999999999994</v>
      </c>
      <c r="CZ629">
        <v>41.25</v>
      </c>
      <c r="DA629">
        <v>68.7</v>
      </c>
      <c r="DB629">
        <v>164.72</v>
      </c>
      <c r="DC629">
        <v>162.63999999999999</v>
      </c>
      <c r="DD629">
        <v>43.9</v>
      </c>
      <c r="DE629">
        <v>87.69</v>
      </c>
      <c r="DF629">
        <v>58.85</v>
      </c>
      <c r="DG629">
        <v>36.340000000000003</v>
      </c>
      <c r="DH629">
        <v>51.75</v>
      </c>
      <c r="DI629">
        <v>12.33</v>
      </c>
      <c r="DJ629">
        <v>37.85</v>
      </c>
      <c r="DK629">
        <v>150.81</v>
      </c>
      <c r="DL629">
        <v>129.91999999999999</v>
      </c>
      <c r="DM629">
        <v>55.39</v>
      </c>
      <c r="DN629">
        <v>37.380000000000003</v>
      </c>
      <c r="DO629">
        <v>35.9</v>
      </c>
      <c r="DP629">
        <v>58.64</v>
      </c>
      <c r="DQ629">
        <v>127.71</v>
      </c>
      <c r="DR629">
        <v>70.27</v>
      </c>
      <c r="DS629">
        <v>44.15</v>
      </c>
      <c r="DT629">
        <v>200</v>
      </c>
      <c r="DU629">
        <v>149.57</v>
      </c>
      <c r="DV629">
        <v>219.02</v>
      </c>
      <c r="DW629">
        <v>42.88</v>
      </c>
      <c r="DX629">
        <v>51.73</v>
      </c>
      <c r="DY629">
        <v>127.55</v>
      </c>
      <c r="DZ629">
        <v>135.57</v>
      </c>
      <c r="EA629">
        <v>34.869999999999997</v>
      </c>
      <c r="EB629">
        <v>46.04</v>
      </c>
      <c r="EC629">
        <v>64.989999999999995</v>
      </c>
      <c r="ED629">
        <v>73.52</v>
      </c>
      <c r="EE629">
        <v>31.23</v>
      </c>
      <c r="EF629">
        <v>28.22</v>
      </c>
      <c r="EG629">
        <v>26.48</v>
      </c>
      <c r="EH629">
        <v>52.03</v>
      </c>
      <c r="EI629">
        <v>22.83</v>
      </c>
      <c r="EJ629">
        <v>37.369999999999997</v>
      </c>
      <c r="EK629">
        <v>118.85</v>
      </c>
      <c r="EL629">
        <v>20.89</v>
      </c>
      <c r="EM629">
        <v>29.14</v>
      </c>
      <c r="EN629">
        <v>37.729999999999997</v>
      </c>
      <c r="EO629">
        <v>88.77</v>
      </c>
      <c r="EP629">
        <v>132.54</v>
      </c>
      <c r="EQ629">
        <v>55.24</v>
      </c>
      <c r="ER629">
        <v>46.51</v>
      </c>
      <c r="ES629">
        <v>32.46</v>
      </c>
      <c r="ET629">
        <v>33.950000000000003</v>
      </c>
      <c r="EU629">
        <v>22.36</v>
      </c>
      <c r="EV629">
        <v>24.04</v>
      </c>
      <c r="EW629">
        <v>11.8</v>
      </c>
      <c r="EX629">
        <v>19.399999999999999</v>
      </c>
      <c r="EY629">
        <v>18.8</v>
      </c>
      <c r="EZ629">
        <v>12.68</v>
      </c>
      <c r="FA629">
        <v>47.84</v>
      </c>
      <c r="FB629">
        <v>30.74</v>
      </c>
      <c r="FC629">
        <v>36.19</v>
      </c>
      <c r="FD629">
        <v>7.56</v>
      </c>
      <c r="FE629">
        <v>7.81</v>
      </c>
      <c r="FF629" t="s">
        <v>686</v>
      </c>
      <c r="FG629" t="s">
        <v>686</v>
      </c>
      <c r="FH629">
        <v>18.41</v>
      </c>
    </row>
    <row r="630" spans="1:164">
      <c r="A630" s="122">
        <v>44013</v>
      </c>
      <c r="B630">
        <v>34.69</v>
      </c>
      <c r="C630">
        <v>17.91</v>
      </c>
      <c r="D630">
        <v>10.41</v>
      </c>
      <c r="E630">
        <v>13.31</v>
      </c>
      <c r="F630">
        <v>55.42</v>
      </c>
      <c r="G630">
        <v>38.54</v>
      </c>
      <c r="H630">
        <v>24.89</v>
      </c>
      <c r="I630">
        <v>53.86</v>
      </c>
      <c r="J630">
        <v>51.97</v>
      </c>
      <c r="K630">
        <v>110.01</v>
      </c>
      <c r="L630">
        <v>26.87</v>
      </c>
      <c r="M630" t="s">
        <v>686</v>
      </c>
      <c r="N630">
        <v>53.21</v>
      </c>
      <c r="O630">
        <v>31.51</v>
      </c>
      <c r="P630" t="s">
        <v>686</v>
      </c>
      <c r="Q630">
        <v>32.69</v>
      </c>
      <c r="R630">
        <v>59.96</v>
      </c>
      <c r="S630">
        <v>32.69</v>
      </c>
      <c r="T630">
        <v>118.54</v>
      </c>
      <c r="U630">
        <v>30.37</v>
      </c>
      <c r="V630">
        <v>37.229999999999997</v>
      </c>
      <c r="W630">
        <v>34.51</v>
      </c>
      <c r="X630">
        <v>36.79</v>
      </c>
      <c r="Y630" t="s">
        <v>686</v>
      </c>
      <c r="Z630">
        <v>34.06</v>
      </c>
      <c r="AA630">
        <v>11.75</v>
      </c>
      <c r="AB630">
        <v>36.54</v>
      </c>
      <c r="AC630">
        <v>29.01</v>
      </c>
      <c r="AD630">
        <v>22.94</v>
      </c>
      <c r="AE630">
        <v>57.75</v>
      </c>
      <c r="AF630">
        <v>126.42</v>
      </c>
      <c r="AG630">
        <v>143.31</v>
      </c>
      <c r="AH630">
        <v>37.270000000000003</v>
      </c>
      <c r="AI630">
        <v>26.19</v>
      </c>
      <c r="AJ630">
        <v>92.94</v>
      </c>
      <c r="AK630">
        <v>49</v>
      </c>
      <c r="AL630">
        <v>29.03</v>
      </c>
      <c r="AM630">
        <v>48.06</v>
      </c>
      <c r="AN630">
        <v>36.53</v>
      </c>
      <c r="AO630">
        <v>11.88</v>
      </c>
      <c r="AP630" t="s">
        <v>686</v>
      </c>
      <c r="AQ630">
        <v>29.81</v>
      </c>
      <c r="AR630">
        <v>21.5</v>
      </c>
      <c r="AS630">
        <v>73.31</v>
      </c>
      <c r="AT630">
        <v>55.56</v>
      </c>
      <c r="AU630">
        <v>169.72</v>
      </c>
      <c r="AV630">
        <v>194.69</v>
      </c>
      <c r="AW630">
        <v>265.64</v>
      </c>
      <c r="AX630">
        <v>60.01</v>
      </c>
      <c r="AY630">
        <v>61.93</v>
      </c>
      <c r="AZ630">
        <v>121</v>
      </c>
      <c r="BA630">
        <v>112.47</v>
      </c>
      <c r="BB630">
        <v>89.9</v>
      </c>
      <c r="BC630">
        <v>100.84</v>
      </c>
      <c r="BD630">
        <v>43.15</v>
      </c>
      <c r="BE630">
        <v>194.1</v>
      </c>
      <c r="BF630">
        <v>118.78</v>
      </c>
      <c r="BG630">
        <v>13.03</v>
      </c>
      <c r="BH630">
        <v>104.66</v>
      </c>
      <c r="BI630">
        <v>270.83999999999997</v>
      </c>
      <c r="BJ630">
        <v>87.84</v>
      </c>
      <c r="BK630">
        <v>41.5</v>
      </c>
      <c r="BL630">
        <v>279.37</v>
      </c>
      <c r="BM630">
        <v>151.05000000000001</v>
      </c>
      <c r="BN630">
        <v>73.5</v>
      </c>
      <c r="BO630">
        <v>20.63</v>
      </c>
      <c r="BP630">
        <v>181.77</v>
      </c>
      <c r="BQ630">
        <v>58.14</v>
      </c>
      <c r="BR630">
        <v>148.91</v>
      </c>
      <c r="BS630">
        <v>267.39999999999998</v>
      </c>
      <c r="BT630">
        <v>95.01</v>
      </c>
      <c r="BU630">
        <v>36.78</v>
      </c>
      <c r="BV630">
        <v>236.26</v>
      </c>
      <c r="BW630">
        <v>108.91</v>
      </c>
      <c r="BX630">
        <v>289.17</v>
      </c>
      <c r="BY630">
        <v>82.47</v>
      </c>
      <c r="BZ630">
        <v>84.58</v>
      </c>
      <c r="CA630">
        <v>75.5</v>
      </c>
      <c r="CB630">
        <v>45.02</v>
      </c>
      <c r="CC630">
        <v>198.44</v>
      </c>
      <c r="CD630">
        <v>283.12</v>
      </c>
      <c r="CE630">
        <v>33.49</v>
      </c>
      <c r="CF630">
        <v>100.71</v>
      </c>
      <c r="CG630">
        <v>49.87</v>
      </c>
      <c r="CH630">
        <v>85.36</v>
      </c>
      <c r="CI630">
        <v>33.85</v>
      </c>
      <c r="CJ630">
        <v>116.57</v>
      </c>
      <c r="CK630">
        <v>110.01</v>
      </c>
      <c r="CL630">
        <v>7.06</v>
      </c>
      <c r="CM630" t="s">
        <v>1333</v>
      </c>
      <c r="CN630" t="s">
        <v>686</v>
      </c>
      <c r="CO630">
        <v>29.28</v>
      </c>
      <c r="CP630">
        <v>49.09</v>
      </c>
      <c r="CQ630">
        <v>36.93</v>
      </c>
      <c r="CR630">
        <v>50.66</v>
      </c>
      <c r="CS630">
        <v>14.75</v>
      </c>
      <c r="CT630">
        <v>9.2200000000000006</v>
      </c>
      <c r="CU630" t="s">
        <v>686</v>
      </c>
      <c r="CV630">
        <v>5.73</v>
      </c>
      <c r="CW630">
        <v>3.01</v>
      </c>
      <c r="CX630" t="s">
        <v>686</v>
      </c>
      <c r="CY630">
        <v>71.75</v>
      </c>
      <c r="CZ630">
        <v>43.28</v>
      </c>
      <c r="DA630">
        <v>68.39</v>
      </c>
      <c r="DB630">
        <v>163.19</v>
      </c>
      <c r="DC630">
        <v>162.16</v>
      </c>
      <c r="DD630">
        <v>43.25</v>
      </c>
      <c r="DE630">
        <v>87.04</v>
      </c>
      <c r="DF630">
        <v>57.61</v>
      </c>
      <c r="DG630">
        <v>36.19</v>
      </c>
      <c r="DH630">
        <v>51.26</v>
      </c>
      <c r="DI630">
        <v>12</v>
      </c>
      <c r="DJ630">
        <v>37.369999999999997</v>
      </c>
      <c r="DK630">
        <v>150.34</v>
      </c>
      <c r="DL630">
        <v>128.97</v>
      </c>
      <c r="DM630">
        <v>55.12</v>
      </c>
      <c r="DN630">
        <v>37.5</v>
      </c>
      <c r="DO630">
        <v>35.619999999999997</v>
      </c>
      <c r="DP630">
        <v>58.69</v>
      </c>
      <c r="DQ630">
        <v>129</v>
      </c>
      <c r="DR630">
        <v>72.209999999999994</v>
      </c>
      <c r="DS630">
        <v>43.11</v>
      </c>
      <c r="DT630">
        <v>202.32</v>
      </c>
      <c r="DU630">
        <v>149.59</v>
      </c>
      <c r="DV630">
        <v>221.64</v>
      </c>
      <c r="DW630">
        <v>43.06</v>
      </c>
      <c r="DX630">
        <v>51.84</v>
      </c>
      <c r="DY630">
        <v>127.97</v>
      </c>
      <c r="DZ630">
        <v>135.34</v>
      </c>
      <c r="EA630">
        <v>34.880000000000003</v>
      </c>
      <c r="EB630">
        <v>45.85</v>
      </c>
      <c r="EC630">
        <v>65.650000000000006</v>
      </c>
      <c r="ED630">
        <v>73.099999999999994</v>
      </c>
      <c r="EE630">
        <v>31.06</v>
      </c>
      <c r="EF630">
        <v>28.18</v>
      </c>
      <c r="EG630">
        <v>26.49</v>
      </c>
      <c r="EH630">
        <v>52.87</v>
      </c>
      <c r="EI630">
        <v>22.99</v>
      </c>
      <c r="EJ630">
        <v>37.380000000000003</v>
      </c>
      <c r="EK630">
        <v>119.37</v>
      </c>
      <c r="EL630">
        <v>21.05</v>
      </c>
      <c r="EM630">
        <v>29.55</v>
      </c>
      <c r="EN630">
        <v>38.1</v>
      </c>
      <c r="EO630">
        <v>88.27</v>
      </c>
      <c r="EP630">
        <v>133.34</v>
      </c>
      <c r="EQ630">
        <v>54.5</v>
      </c>
      <c r="ER630">
        <v>48.01</v>
      </c>
      <c r="ES630">
        <v>32.89</v>
      </c>
      <c r="ET630">
        <v>32.89</v>
      </c>
      <c r="EU630">
        <v>22.22</v>
      </c>
      <c r="EV630">
        <v>24.19</v>
      </c>
      <c r="EW630">
        <v>11.56</v>
      </c>
      <c r="EX630">
        <v>19.149999999999999</v>
      </c>
      <c r="EY630">
        <v>18.86</v>
      </c>
      <c r="EZ630">
        <v>12.37</v>
      </c>
      <c r="FA630">
        <v>47.91</v>
      </c>
      <c r="FB630">
        <v>31.22</v>
      </c>
      <c r="FC630">
        <v>36.51</v>
      </c>
      <c r="FD630">
        <v>7.29</v>
      </c>
      <c r="FE630">
        <v>7.66</v>
      </c>
      <c r="FF630" t="s">
        <v>686</v>
      </c>
      <c r="FG630" t="s">
        <v>686</v>
      </c>
      <c r="FH630">
        <v>18.579999999999998</v>
      </c>
    </row>
    <row r="631" spans="1:164">
      <c r="A631" s="122">
        <v>44014</v>
      </c>
      <c r="B631">
        <v>34.28</v>
      </c>
      <c r="C631">
        <v>18.010000000000002</v>
      </c>
      <c r="D631">
        <v>10.39</v>
      </c>
      <c r="E631">
        <v>13.24</v>
      </c>
      <c r="F631">
        <v>54.85</v>
      </c>
      <c r="G631">
        <v>38.35</v>
      </c>
      <c r="H631">
        <v>24.89</v>
      </c>
      <c r="I631">
        <v>53.77</v>
      </c>
      <c r="J631">
        <v>52.61</v>
      </c>
      <c r="K631">
        <v>110.11</v>
      </c>
      <c r="L631">
        <v>26.82</v>
      </c>
      <c r="M631" t="s">
        <v>686</v>
      </c>
      <c r="N631">
        <v>52.41</v>
      </c>
      <c r="O631">
        <v>31.56</v>
      </c>
      <c r="P631" t="s">
        <v>686</v>
      </c>
      <c r="Q631">
        <v>32.71</v>
      </c>
      <c r="R631">
        <v>59.81</v>
      </c>
      <c r="S631">
        <v>32.590000000000003</v>
      </c>
      <c r="T631">
        <v>118.87</v>
      </c>
      <c r="U631">
        <v>30.31</v>
      </c>
      <c r="V631">
        <v>37.270000000000003</v>
      </c>
      <c r="W631">
        <v>34.35</v>
      </c>
      <c r="X631">
        <v>36.61</v>
      </c>
      <c r="Y631" t="s">
        <v>686</v>
      </c>
      <c r="Z631">
        <v>33.700000000000003</v>
      </c>
      <c r="AA631">
        <v>11.74</v>
      </c>
      <c r="AB631">
        <v>36.58</v>
      </c>
      <c r="AC631">
        <v>29.09</v>
      </c>
      <c r="AD631">
        <v>22.97</v>
      </c>
      <c r="AE631">
        <v>57.9</v>
      </c>
      <c r="AF631">
        <v>126.72</v>
      </c>
      <c r="AG631">
        <v>143.56</v>
      </c>
      <c r="AH631">
        <v>37.35</v>
      </c>
      <c r="AI631">
        <v>26.23</v>
      </c>
      <c r="AJ631">
        <v>93.19</v>
      </c>
      <c r="AK631">
        <v>48.74</v>
      </c>
      <c r="AL631">
        <v>29.06</v>
      </c>
      <c r="AM631">
        <v>48.07</v>
      </c>
      <c r="AN631">
        <v>36.6</v>
      </c>
      <c r="AO631">
        <v>11.9</v>
      </c>
      <c r="AP631" t="s">
        <v>686</v>
      </c>
      <c r="AQ631">
        <v>29.93</v>
      </c>
      <c r="AR631">
        <v>21.68</v>
      </c>
      <c r="AS631">
        <v>74.3</v>
      </c>
      <c r="AT631">
        <v>56.93</v>
      </c>
      <c r="AU631">
        <v>170.54</v>
      </c>
      <c r="AV631">
        <v>195.77</v>
      </c>
      <c r="AW631">
        <v>268.25</v>
      </c>
      <c r="AX631">
        <v>60.82</v>
      </c>
      <c r="AY631">
        <v>62.07</v>
      </c>
      <c r="AZ631">
        <v>121.93</v>
      </c>
      <c r="BA631">
        <v>112.89</v>
      </c>
      <c r="BB631">
        <v>90.92</v>
      </c>
      <c r="BC631">
        <v>101.6</v>
      </c>
      <c r="BD631">
        <v>43.17</v>
      </c>
      <c r="BE631">
        <v>195.65</v>
      </c>
      <c r="BF631">
        <v>120.39</v>
      </c>
      <c r="BG631">
        <v>12.91</v>
      </c>
      <c r="BH631">
        <v>105.27</v>
      </c>
      <c r="BI631">
        <v>272.12</v>
      </c>
      <c r="BJ631">
        <v>88.94</v>
      </c>
      <c r="BK631">
        <v>41.8</v>
      </c>
      <c r="BL631">
        <v>280.89999999999998</v>
      </c>
      <c r="BM631">
        <v>153.36000000000001</v>
      </c>
      <c r="BN631">
        <v>74.94</v>
      </c>
      <c r="BO631">
        <v>20.29</v>
      </c>
      <c r="BP631">
        <v>183.66</v>
      </c>
      <c r="BQ631">
        <v>59.23</v>
      </c>
      <c r="BR631">
        <v>150.18</v>
      </c>
      <c r="BS631">
        <v>270.67</v>
      </c>
      <c r="BT631">
        <v>94.91</v>
      </c>
      <c r="BU631">
        <v>37.340000000000003</v>
      </c>
      <c r="BV631">
        <v>237.73</v>
      </c>
      <c r="BW631">
        <v>109.88</v>
      </c>
      <c r="BX631">
        <v>289.83999999999997</v>
      </c>
      <c r="BY631">
        <v>82.96</v>
      </c>
      <c r="BZ631">
        <v>84.74</v>
      </c>
      <c r="CA631">
        <v>75.67</v>
      </c>
      <c r="CB631">
        <v>44.95</v>
      </c>
      <c r="CC631">
        <v>200.14</v>
      </c>
      <c r="CD631">
        <v>284.14</v>
      </c>
      <c r="CE631">
        <v>33.619999999999997</v>
      </c>
      <c r="CF631">
        <v>101.94</v>
      </c>
      <c r="CG631">
        <v>50.08</v>
      </c>
      <c r="CH631">
        <v>86.51</v>
      </c>
      <c r="CI631">
        <v>34.119999999999997</v>
      </c>
      <c r="CJ631">
        <v>117.61</v>
      </c>
      <c r="CK631">
        <v>111.3</v>
      </c>
      <c r="CL631">
        <v>7.14</v>
      </c>
      <c r="CM631" t="s">
        <v>1334</v>
      </c>
      <c r="CN631" t="s">
        <v>686</v>
      </c>
      <c r="CO631">
        <v>30.02</v>
      </c>
      <c r="CP631">
        <v>49.7</v>
      </c>
      <c r="CQ631">
        <v>37.340000000000003</v>
      </c>
      <c r="CR631">
        <v>51.96</v>
      </c>
      <c r="CS631">
        <v>15.09</v>
      </c>
      <c r="CT631">
        <v>9.4600000000000009</v>
      </c>
      <c r="CU631" t="s">
        <v>686</v>
      </c>
      <c r="CV631">
        <v>5.44</v>
      </c>
      <c r="CW631">
        <v>2.77</v>
      </c>
      <c r="CX631" t="s">
        <v>686</v>
      </c>
      <c r="CY631">
        <v>73.36</v>
      </c>
      <c r="CZ631">
        <v>42.32</v>
      </c>
      <c r="DA631">
        <v>68.98</v>
      </c>
      <c r="DB631">
        <v>163.59</v>
      </c>
      <c r="DC631">
        <v>163.66</v>
      </c>
      <c r="DD631">
        <v>43.44</v>
      </c>
      <c r="DE631">
        <v>86.9</v>
      </c>
      <c r="DF631">
        <v>57.78</v>
      </c>
      <c r="DG631">
        <v>36.549999999999997</v>
      </c>
      <c r="DH631">
        <v>51.69</v>
      </c>
      <c r="DI631">
        <v>12.1</v>
      </c>
      <c r="DJ631">
        <v>37.67</v>
      </c>
      <c r="DK631">
        <v>151.5</v>
      </c>
      <c r="DL631">
        <v>130</v>
      </c>
      <c r="DM631">
        <v>55.35</v>
      </c>
      <c r="DN631">
        <v>37.74</v>
      </c>
      <c r="DO631">
        <v>35.9</v>
      </c>
      <c r="DP631">
        <v>58.99</v>
      </c>
      <c r="DQ631">
        <v>129.51</v>
      </c>
      <c r="DR631">
        <v>73.349999999999994</v>
      </c>
      <c r="DS631">
        <v>43.34</v>
      </c>
      <c r="DT631">
        <v>203.65</v>
      </c>
      <c r="DU631">
        <v>150.30000000000001</v>
      </c>
      <c r="DV631">
        <v>221.31</v>
      </c>
      <c r="DW631">
        <v>43.44</v>
      </c>
      <c r="DX631">
        <v>52.11</v>
      </c>
      <c r="DY631">
        <v>129.29</v>
      </c>
      <c r="DZ631">
        <v>135.94</v>
      </c>
      <c r="EA631">
        <v>35.04</v>
      </c>
      <c r="EB631">
        <v>46.75</v>
      </c>
      <c r="EC631">
        <v>66.599999999999994</v>
      </c>
      <c r="ED631">
        <v>73.349999999999994</v>
      </c>
      <c r="EE631">
        <v>31.21</v>
      </c>
      <c r="EF631">
        <v>28.27</v>
      </c>
      <c r="EG631">
        <v>26.57</v>
      </c>
      <c r="EH631">
        <v>53.24</v>
      </c>
      <c r="EI631">
        <v>23.52</v>
      </c>
      <c r="EJ631">
        <v>37.58</v>
      </c>
      <c r="EK631">
        <v>120.46</v>
      </c>
      <c r="EL631">
        <v>21.81</v>
      </c>
      <c r="EM631">
        <v>29.31</v>
      </c>
      <c r="EN631">
        <v>39.049999999999997</v>
      </c>
      <c r="EO631">
        <v>88.63</v>
      </c>
      <c r="EP631">
        <v>133.85</v>
      </c>
      <c r="EQ631">
        <v>54.69</v>
      </c>
      <c r="ER631">
        <v>48.38</v>
      </c>
      <c r="ES631">
        <v>32.75</v>
      </c>
      <c r="ET631">
        <v>32.32</v>
      </c>
      <c r="EU631">
        <v>22.11</v>
      </c>
      <c r="EV631">
        <v>23.87</v>
      </c>
      <c r="EW631">
        <v>11.38</v>
      </c>
      <c r="EX631">
        <v>18.96</v>
      </c>
      <c r="EY631">
        <v>18.68</v>
      </c>
      <c r="EZ631">
        <v>12.2</v>
      </c>
      <c r="FA631">
        <v>47.71</v>
      </c>
      <c r="FB631">
        <v>31.13</v>
      </c>
      <c r="FC631">
        <v>36.36</v>
      </c>
      <c r="FD631">
        <v>7.14</v>
      </c>
      <c r="FE631">
        <v>7.54</v>
      </c>
      <c r="FF631" t="s">
        <v>686</v>
      </c>
      <c r="FG631" t="s">
        <v>686</v>
      </c>
      <c r="FH631">
        <v>17.89</v>
      </c>
    </row>
    <row r="632" spans="1:164">
      <c r="A632" s="122">
        <v>44018</v>
      </c>
      <c r="B632">
        <v>34.83</v>
      </c>
      <c r="C632">
        <v>18.03</v>
      </c>
      <c r="D632">
        <v>10.57</v>
      </c>
      <c r="E632">
        <v>13.31</v>
      </c>
      <c r="F632">
        <v>55.83</v>
      </c>
      <c r="G632">
        <v>38.729999999999997</v>
      </c>
      <c r="H632">
        <v>25.41</v>
      </c>
      <c r="I632">
        <v>54.76</v>
      </c>
      <c r="J632">
        <v>53.86</v>
      </c>
      <c r="K632">
        <v>111.56</v>
      </c>
      <c r="L632">
        <v>27.27</v>
      </c>
      <c r="M632" t="s">
        <v>686</v>
      </c>
      <c r="N632">
        <v>54</v>
      </c>
      <c r="O632">
        <v>32.79</v>
      </c>
      <c r="P632" t="s">
        <v>686</v>
      </c>
      <c r="Q632">
        <v>33.29</v>
      </c>
      <c r="R632">
        <v>61.08</v>
      </c>
      <c r="S632">
        <v>33.020000000000003</v>
      </c>
      <c r="T632">
        <v>120.99</v>
      </c>
      <c r="U632">
        <v>30.61</v>
      </c>
      <c r="V632">
        <v>37.96</v>
      </c>
      <c r="W632">
        <v>34.65</v>
      </c>
      <c r="X632">
        <v>37</v>
      </c>
      <c r="Y632" t="s">
        <v>686</v>
      </c>
      <c r="Z632">
        <v>33.89</v>
      </c>
      <c r="AA632">
        <v>11.79</v>
      </c>
      <c r="AB632">
        <v>37.33</v>
      </c>
      <c r="AC632">
        <v>29.81</v>
      </c>
      <c r="AD632">
        <v>23.41</v>
      </c>
      <c r="AE632">
        <v>57.19</v>
      </c>
      <c r="AF632">
        <v>125.21</v>
      </c>
      <c r="AG632">
        <v>141.93</v>
      </c>
      <c r="AH632">
        <v>36.950000000000003</v>
      </c>
      <c r="AI632">
        <v>26.19</v>
      </c>
      <c r="AJ632">
        <v>92.66</v>
      </c>
      <c r="AK632">
        <v>48.84</v>
      </c>
      <c r="AL632">
        <v>28.93</v>
      </c>
      <c r="AM632">
        <v>47.2</v>
      </c>
      <c r="AN632">
        <v>36.58</v>
      </c>
      <c r="AO632">
        <v>12.13</v>
      </c>
      <c r="AP632" t="s">
        <v>686</v>
      </c>
      <c r="AQ632">
        <v>29.72</v>
      </c>
      <c r="AR632">
        <v>20.91</v>
      </c>
      <c r="AS632">
        <v>75.36</v>
      </c>
      <c r="AT632">
        <v>58.49</v>
      </c>
      <c r="AU632">
        <v>171.91</v>
      </c>
      <c r="AV632">
        <v>198.28</v>
      </c>
      <c r="AW632">
        <v>271.60000000000002</v>
      </c>
      <c r="AX632">
        <v>60.79</v>
      </c>
      <c r="AY632">
        <v>62.68</v>
      </c>
      <c r="AZ632">
        <v>122.78</v>
      </c>
      <c r="BA632">
        <v>112.92</v>
      </c>
      <c r="BB632">
        <v>91.6</v>
      </c>
      <c r="BC632">
        <v>102.63</v>
      </c>
      <c r="BD632">
        <v>43.66</v>
      </c>
      <c r="BE632">
        <v>197.38</v>
      </c>
      <c r="BF632">
        <v>122.87</v>
      </c>
      <c r="BG632">
        <v>12.63</v>
      </c>
      <c r="BH632">
        <v>107.11</v>
      </c>
      <c r="BI632">
        <v>277.52</v>
      </c>
      <c r="BJ632">
        <v>92.29</v>
      </c>
      <c r="BK632">
        <v>42.55</v>
      </c>
      <c r="BL632">
        <v>285.33999999999997</v>
      </c>
      <c r="BM632">
        <v>157.59</v>
      </c>
      <c r="BN632">
        <v>77.75</v>
      </c>
      <c r="BO632">
        <v>19.2</v>
      </c>
      <c r="BP632">
        <v>188.1</v>
      </c>
      <c r="BQ632">
        <v>60.58</v>
      </c>
      <c r="BR632">
        <v>152.19</v>
      </c>
      <c r="BS632">
        <v>277.82</v>
      </c>
      <c r="BT632">
        <v>96.72</v>
      </c>
      <c r="BU632">
        <v>39.24</v>
      </c>
      <c r="BV632">
        <v>242.22</v>
      </c>
      <c r="BW632">
        <v>112.23</v>
      </c>
      <c r="BX632">
        <v>292.98</v>
      </c>
      <c r="BY632">
        <v>84.36</v>
      </c>
      <c r="BZ632">
        <v>85.47</v>
      </c>
      <c r="CA632">
        <v>76.569999999999993</v>
      </c>
      <c r="CB632">
        <v>45.4</v>
      </c>
      <c r="CC632">
        <v>202.44</v>
      </c>
      <c r="CD632">
        <v>289.87</v>
      </c>
      <c r="CE632">
        <v>33.85</v>
      </c>
      <c r="CF632">
        <v>104.99</v>
      </c>
      <c r="CG632">
        <v>50.91</v>
      </c>
      <c r="CH632">
        <v>87.55</v>
      </c>
      <c r="CI632">
        <v>34.549999999999997</v>
      </c>
      <c r="CJ632">
        <v>118.12</v>
      </c>
      <c r="CK632">
        <v>114.59</v>
      </c>
      <c r="CL632">
        <v>7.2</v>
      </c>
      <c r="CM632" t="s">
        <v>1335</v>
      </c>
      <c r="CN632" t="s">
        <v>686</v>
      </c>
      <c r="CO632">
        <v>30.51</v>
      </c>
      <c r="CP632">
        <v>49.93</v>
      </c>
      <c r="CQ632">
        <v>37.450000000000003</v>
      </c>
      <c r="CR632">
        <v>52.07</v>
      </c>
      <c r="CS632">
        <v>15.06</v>
      </c>
      <c r="CT632">
        <v>9.52</v>
      </c>
      <c r="CU632" t="s">
        <v>686</v>
      </c>
      <c r="CV632">
        <v>5.41</v>
      </c>
      <c r="CW632">
        <v>2.86</v>
      </c>
      <c r="CX632" t="s">
        <v>686</v>
      </c>
      <c r="CY632">
        <v>74.03</v>
      </c>
      <c r="CZ632">
        <v>41.9</v>
      </c>
      <c r="DA632">
        <v>69.97</v>
      </c>
      <c r="DB632">
        <v>166.42</v>
      </c>
      <c r="DC632">
        <v>166.42</v>
      </c>
      <c r="DD632">
        <v>44.52</v>
      </c>
      <c r="DE632">
        <v>87.5</v>
      </c>
      <c r="DF632">
        <v>58.41</v>
      </c>
      <c r="DG632">
        <v>36.79</v>
      </c>
      <c r="DH632">
        <v>52.21</v>
      </c>
      <c r="DI632">
        <v>12.69</v>
      </c>
      <c r="DJ632">
        <v>38.21</v>
      </c>
      <c r="DK632">
        <v>153.26</v>
      </c>
      <c r="DL632">
        <v>131.88</v>
      </c>
      <c r="DM632">
        <v>55.63</v>
      </c>
      <c r="DN632">
        <v>38.24</v>
      </c>
      <c r="DO632">
        <v>36.43</v>
      </c>
      <c r="DP632">
        <v>59.28</v>
      </c>
      <c r="DQ632">
        <v>132.58000000000001</v>
      </c>
      <c r="DR632">
        <v>75.31</v>
      </c>
      <c r="DS632">
        <v>44.5</v>
      </c>
      <c r="DT632">
        <v>209.66</v>
      </c>
      <c r="DU632">
        <v>151.04</v>
      </c>
      <c r="DV632">
        <v>225.58</v>
      </c>
      <c r="DW632">
        <v>44.21</v>
      </c>
      <c r="DX632">
        <v>52.47</v>
      </c>
      <c r="DY632">
        <v>131.56</v>
      </c>
      <c r="DZ632">
        <v>136.55000000000001</v>
      </c>
      <c r="EA632">
        <v>35.25</v>
      </c>
      <c r="EB632">
        <v>46.69</v>
      </c>
      <c r="EC632">
        <v>66.75</v>
      </c>
      <c r="ED632">
        <v>73.95</v>
      </c>
      <c r="EE632">
        <v>31.5</v>
      </c>
      <c r="EF632">
        <v>28.42</v>
      </c>
      <c r="EG632">
        <v>26.8</v>
      </c>
      <c r="EH632">
        <v>55.15</v>
      </c>
      <c r="EI632">
        <v>24.41</v>
      </c>
      <c r="EJ632">
        <v>38.270000000000003</v>
      </c>
      <c r="EK632">
        <v>122.99</v>
      </c>
      <c r="EL632">
        <v>23.49</v>
      </c>
      <c r="EM632">
        <v>29.86</v>
      </c>
      <c r="EN632">
        <v>39.85</v>
      </c>
      <c r="EO632">
        <v>89.97</v>
      </c>
      <c r="EP632">
        <v>136.21</v>
      </c>
      <c r="EQ632">
        <v>55.37</v>
      </c>
      <c r="ER632">
        <v>49.61</v>
      </c>
      <c r="ES632">
        <v>33.29</v>
      </c>
      <c r="ET632">
        <v>32.28</v>
      </c>
      <c r="EU632">
        <v>21.77</v>
      </c>
      <c r="EV632">
        <v>22.63</v>
      </c>
      <c r="EW632">
        <v>10.86</v>
      </c>
      <c r="EX632">
        <v>18.36</v>
      </c>
      <c r="EY632">
        <v>18.04</v>
      </c>
      <c r="EZ632">
        <v>11.59</v>
      </c>
      <c r="FA632">
        <v>46.86</v>
      </c>
      <c r="FB632">
        <v>30.79</v>
      </c>
      <c r="FC632">
        <v>36.1</v>
      </c>
      <c r="FD632">
        <v>6.62</v>
      </c>
      <c r="FE632">
        <v>7.2</v>
      </c>
      <c r="FF632" t="s">
        <v>686</v>
      </c>
      <c r="FG632" t="s">
        <v>686</v>
      </c>
      <c r="FH632">
        <v>17.32</v>
      </c>
    </row>
    <row r="633" spans="1:164">
      <c r="A633" s="122">
        <v>44019</v>
      </c>
      <c r="B633">
        <v>34.15</v>
      </c>
      <c r="C633">
        <v>18.010000000000002</v>
      </c>
      <c r="D633">
        <v>10.34</v>
      </c>
      <c r="E633">
        <v>12.93</v>
      </c>
      <c r="F633">
        <v>54.59</v>
      </c>
      <c r="G633">
        <v>37.57</v>
      </c>
      <c r="H633">
        <v>24.56</v>
      </c>
      <c r="I633">
        <v>53.58</v>
      </c>
      <c r="J633">
        <v>52.75</v>
      </c>
      <c r="K633">
        <v>109.32</v>
      </c>
      <c r="L633">
        <v>26.58</v>
      </c>
      <c r="M633" t="s">
        <v>686</v>
      </c>
      <c r="N633">
        <v>48.42</v>
      </c>
      <c r="O633">
        <v>31.01</v>
      </c>
      <c r="P633" t="s">
        <v>686</v>
      </c>
      <c r="Q633">
        <v>32.5</v>
      </c>
      <c r="R633">
        <v>59.99</v>
      </c>
      <c r="S633">
        <v>31.86</v>
      </c>
      <c r="T633">
        <v>118</v>
      </c>
      <c r="U633">
        <v>29.52</v>
      </c>
      <c r="V633">
        <v>36.729999999999997</v>
      </c>
      <c r="W633">
        <v>33.53</v>
      </c>
      <c r="X633">
        <v>35.71</v>
      </c>
      <c r="Y633" t="s">
        <v>686</v>
      </c>
      <c r="Z633">
        <v>32.76</v>
      </c>
      <c r="AA633">
        <v>11.8</v>
      </c>
      <c r="AB633">
        <v>36.479999999999997</v>
      </c>
      <c r="AC633">
        <v>28.65</v>
      </c>
      <c r="AD633">
        <v>22.93</v>
      </c>
      <c r="AE633">
        <v>56.96</v>
      </c>
      <c r="AF633">
        <v>124.65</v>
      </c>
      <c r="AG633">
        <v>141.22</v>
      </c>
      <c r="AH633">
        <v>36.78</v>
      </c>
      <c r="AI633">
        <v>25.98</v>
      </c>
      <c r="AJ633">
        <v>92.02</v>
      </c>
      <c r="AK633">
        <v>48.27</v>
      </c>
      <c r="AL633">
        <v>28.72</v>
      </c>
      <c r="AM633">
        <v>46.66</v>
      </c>
      <c r="AN633">
        <v>36.36</v>
      </c>
      <c r="AO633">
        <v>12.2</v>
      </c>
      <c r="AP633" t="s">
        <v>686</v>
      </c>
      <c r="AQ633">
        <v>29.52</v>
      </c>
      <c r="AR633">
        <v>20.6</v>
      </c>
      <c r="AS633">
        <v>76.33</v>
      </c>
      <c r="AT633">
        <v>56.86</v>
      </c>
      <c r="AU633">
        <v>172.98</v>
      </c>
      <c r="AV633">
        <v>194.59</v>
      </c>
      <c r="AW633">
        <v>269.10000000000002</v>
      </c>
      <c r="AX633">
        <v>64.150000000000006</v>
      </c>
      <c r="AY633">
        <v>61.93</v>
      </c>
      <c r="AZ633">
        <v>121.37</v>
      </c>
      <c r="BA633">
        <v>115.04</v>
      </c>
      <c r="BB633">
        <v>90.36</v>
      </c>
      <c r="BC633">
        <v>101.74</v>
      </c>
      <c r="BD633">
        <v>43.4</v>
      </c>
      <c r="BE633">
        <v>196.24</v>
      </c>
      <c r="BF633">
        <v>121.07</v>
      </c>
      <c r="BG633">
        <v>12.78</v>
      </c>
      <c r="BH633">
        <v>105.99</v>
      </c>
      <c r="BI633">
        <v>275.22000000000003</v>
      </c>
      <c r="BJ633">
        <v>92.77</v>
      </c>
      <c r="BK633">
        <v>41.9</v>
      </c>
      <c r="BL633">
        <v>282.72000000000003</v>
      </c>
      <c r="BM633">
        <v>155.63</v>
      </c>
      <c r="BN633">
        <v>78.84</v>
      </c>
      <c r="BO633">
        <v>19.82</v>
      </c>
      <c r="BP633">
        <v>187.17</v>
      </c>
      <c r="BQ633">
        <v>60.29</v>
      </c>
      <c r="BR633">
        <v>152.19999999999999</v>
      </c>
      <c r="BS633">
        <v>274.54000000000002</v>
      </c>
      <c r="BT633">
        <v>96.35</v>
      </c>
      <c r="BU633">
        <v>39.700000000000003</v>
      </c>
      <c r="BV633">
        <v>239.78</v>
      </c>
      <c r="BW633">
        <v>111.13</v>
      </c>
      <c r="BX633">
        <v>291.25</v>
      </c>
      <c r="BY633">
        <v>83.48</v>
      </c>
      <c r="BZ633">
        <v>84.65</v>
      </c>
      <c r="CA633">
        <v>75.91</v>
      </c>
      <c r="CB633">
        <v>44.9</v>
      </c>
      <c r="CC633">
        <v>199.27</v>
      </c>
      <c r="CD633">
        <v>287.27</v>
      </c>
      <c r="CE633">
        <v>33.590000000000003</v>
      </c>
      <c r="CF633">
        <v>104.2</v>
      </c>
      <c r="CG633">
        <v>50.48</v>
      </c>
      <c r="CH633">
        <v>85.47</v>
      </c>
      <c r="CI633">
        <v>34.32</v>
      </c>
      <c r="CJ633">
        <v>117.82</v>
      </c>
      <c r="CK633">
        <v>113.81</v>
      </c>
      <c r="CL633">
        <v>7.19</v>
      </c>
      <c r="CM633" t="s">
        <v>1336</v>
      </c>
      <c r="CN633" t="s">
        <v>686</v>
      </c>
      <c r="CO633">
        <v>30.13</v>
      </c>
      <c r="CP633">
        <v>48.46</v>
      </c>
      <c r="CQ633">
        <v>36.26</v>
      </c>
      <c r="CR633">
        <v>50.26</v>
      </c>
      <c r="CS633">
        <v>14.6</v>
      </c>
      <c r="CT633">
        <v>9.1300000000000008</v>
      </c>
      <c r="CU633" t="s">
        <v>686</v>
      </c>
      <c r="CV633">
        <v>5.78</v>
      </c>
      <c r="CW633">
        <v>2.83</v>
      </c>
      <c r="CX633" t="s">
        <v>686</v>
      </c>
      <c r="CY633">
        <v>69.739999999999995</v>
      </c>
      <c r="CZ633">
        <v>44.44</v>
      </c>
      <c r="DA633">
        <v>68.63</v>
      </c>
      <c r="DB633">
        <v>160.32</v>
      </c>
      <c r="DC633">
        <v>164.5</v>
      </c>
      <c r="DD633">
        <v>44.12</v>
      </c>
      <c r="DE633">
        <v>84.72</v>
      </c>
      <c r="DF633">
        <v>57.27</v>
      </c>
      <c r="DG633">
        <v>36.39</v>
      </c>
      <c r="DH633">
        <v>51.38</v>
      </c>
      <c r="DI633">
        <v>11.37</v>
      </c>
      <c r="DJ633">
        <v>37.5</v>
      </c>
      <c r="DK633">
        <v>150.80000000000001</v>
      </c>
      <c r="DL633">
        <v>129.5</v>
      </c>
      <c r="DM633">
        <v>54.05</v>
      </c>
      <c r="DN633">
        <v>37.630000000000003</v>
      </c>
      <c r="DO633">
        <v>35.72</v>
      </c>
      <c r="DP633">
        <v>59.82</v>
      </c>
      <c r="DQ633">
        <v>130.5</v>
      </c>
      <c r="DR633">
        <v>75.48</v>
      </c>
      <c r="DS633">
        <v>44.19</v>
      </c>
      <c r="DT633">
        <v>206.53</v>
      </c>
      <c r="DU633">
        <v>152.33000000000001</v>
      </c>
      <c r="DV633">
        <v>223.33</v>
      </c>
      <c r="DW633">
        <v>43.78</v>
      </c>
      <c r="DX633">
        <v>52.42</v>
      </c>
      <c r="DY633">
        <v>131.5</v>
      </c>
      <c r="DZ633">
        <v>136.84</v>
      </c>
      <c r="EA633">
        <v>35.590000000000003</v>
      </c>
      <c r="EB633">
        <v>46.53</v>
      </c>
      <c r="EC633">
        <v>67.16</v>
      </c>
      <c r="ED633">
        <v>74.09</v>
      </c>
      <c r="EE633">
        <v>31.56</v>
      </c>
      <c r="EF633">
        <v>28.57</v>
      </c>
      <c r="EG633">
        <v>26.82</v>
      </c>
      <c r="EH633">
        <v>54.28</v>
      </c>
      <c r="EI633">
        <v>23.96</v>
      </c>
      <c r="EJ633">
        <v>37.590000000000003</v>
      </c>
      <c r="EK633">
        <v>121.12</v>
      </c>
      <c r="EL633">
        <v>23.29</v>
      </c>
      <c r="EM633">
        <v>29.25</v>
      </c>
      <c r="EN633">
        <v>39.72</v>
      </c>
      <c r="EO633">
        <v>88.18</v>
      </c>
      <c r="EP633">
        <v>135.52000000000001</v>
      </c>
      <c r="EQ633">
        <v>54.18</v>
      </c>
      <c r="ER633">
        <v>49.78</v>
      </c>
      <c r="ES633">
        <v>33.08</v>
      </c>
      <c r="ET633">
        <v>33.39</v>
      </c>
      <c r="EU633">
        <v>21.98</v>
      </c>
      <c r="EV633">
        <v>23.6</v>
      </c>
      <c r="EW633">
        <v>11.2</v>
      </c>
      <c r="EX633">
        <v>18.739999999999998</v>
      </c>
      <c r="EY633">
        <v>18.57</v>
      </c>
      <c r="EZ633">
        <v>11.74</v>
      </c>
      <c r="FA633">
        <v>47.54</v>
      </c>
      <c r="FB633">
        <v>31.35</v>
      </c>
      <c r="FC633">
        <v>36.729999999999997</v>
      </c>
      <c r="FD633">
        <v>6.75</v>
      </c>
      <c r="FE633">
        <v>7.41</v>
      </c>
      <c r="FF633" t="s">
        <v>686</v>
      </c>
      <c r="FG633" t="s">
        <v>686</v>
      </c>
      <c r="FH633">
        <v>17.36</v>
      </c>
    </row>
    <row r="634" spans="1:164">
      <c r="A634" s="122">
        <v>44020</v>
      </c>
      <c r="B634">
        <v>34.49</v>
      </c>
      <c r="C634">
        <v>18.02</v>
      </c>
      <c r="D634">
        <v>10.51</v>
      </c>
      <c r="E634">
        <v>13.09</v>
      </c>
      <c r="F634">
        <v>54.79</v>
      </c>
      <c r="G634">
        <v>37.44</v>
      </c>
      <c r="H634">
        <v>24.86</v>
      </c>
      <c r="I634">
        <v>54.05</v>
      </c>
      <c r="J634">
        <v>53.26</v>
      </c>
      <c r="K634">
        <v>110</v>
      </c>
      <c r="L634">
        <v>26.92</v>
      </c>
      <c r="M634" t="s">
        <v>686</v>
      </c>
      <c r="N634">
        <v>48.22</v>
      </c>
      <c r="O634">
        <v>31.77</v>
      </c>
      <c r="P634" t="s">
        <v>686</v>
      </c>
      <c r="Q634">
        <v>32.869999999999997</v>
      </c>
      <c r="R634">
        <v>61.04</v>
      </c>
      <c r="S634">
        <v>31.92</v>
      </c>
      <c r="T634">
        <v>119.32</v>
      </c>
      <c r="U634">
        <v>29.59</v>
      </c>
      <c r="V634">
        <v>37.07</v>
      </c>
      <c r="W634">
        <v>33.24</v>
      </c>
      <c r="X634">
        <v>35.659999999999997</v>
      </c>
      <c r="Y634" t="s">
        <v>686</v>
      </c>
      <c r="Z634">
        <v>32.57</v>
      </c>
      <c r="AA634">
        <v>11.65</v>
      </c>
      <c r="AB634">
        <v>36.96</v>
      </c>
      <c r="AC634">
        <v>28.96</v>
      </c>
      <c r="AD634">
        <v>23.17</v>
      </c>
      <c r="AE634">
        <v>57.47</v>
      </c>
      <c r="AF634">
        <v>125.66</v>
      </c>
      <c r="AG634">
        <v>142.4</v>
      </c>
      <c r="AH634">
        <v>37.06</v>
      </c>
      <c r="AI634">
        <v>26.1</v>
      </c>
      <c r="AJ634">
        <v>92.63</v>
      </c>
      <c r="AK634">
        <v>48.52</v>
      </c>
      <c r="AL634">
        <v>28.88</v>
      </c>
      <c r="AM634">
        <v>47.39</v>
      </c>
      <c r="AN634">
        <v>36.229999999999997</v>
      </c>
      <c r="AO634">
        <v>12.04</v>
      </c>
      <c r="AP634" t="s">
        <v>686</v>
      </c>
      <c r="AQ634">
        <v>29.64</v>
      </c>
      <c r="AR634">
        <v>21.21</v>
      </c>
      <c r="AS634">
        <v>77</v>
      </c>
      <c r="AT634">
        <v>57.01</v>
      </c>
      <c r="AU634">
        <v>174.53</v>
      </c>
      <c r="AV634">
        <v>194.67</v>
      </c>
      <c r="AW634">
        <v>270.41000000000003</v>
      </c>
      <c r="AX634">
        <v>67.08</v>
      </c>
      <c r="AY634">
        <v>62.03</v>
      </c>
      <c r="AZ634">
        <v>122.16</v>
      </c>
      <c r="BA634">
        <v>116.77</v>
      </c>
      <c r="BB634">
        <v>90.7</v>
      </c>
      <c r="BC634">
        <v>101.75</v>
      </c>
      <c r="BD634">
        <v>43.8</v>
      </c>
      <c r="BE634">
        <v>196.69</v>
      </c>
      <c r="BF634">
        <v>121.34</v>
      </c>
      <c r="BG634">
        <v>12.72</v>
      </c>
      <c r="BH634">
        <v>107.72</v>
      </c>
      <c r="BI634">
        <v>280.08</v>
      </c>
      <c r="BJ634">
        <v>95.79</v>
      </c>
      <c r="BK634">
        <v>42.46</v>
      </c>
      <c r="BL634">
        <v>287.63</v>
      </c>
      <c r="BM634">
        <v>157.86000000000001</v>
      </c>
      <c r="BN634">
        <v>80.72</v>
      </c>
      <c r="BO634">
        <v>18.829999999999998</v>
      </c>
      <c r="BP634">
        <v>192.42</v>
      </c>
      <c r="BQ634">
        <v>61.08</v>
      </c>
      <c r="BR634">
        <v>156.65</v>
      </c>
      <c r="BS634">
        <v>278.26</v>
      </c>
      <c r="BT634">
        <v>97.27</v>
      </c>
      <c r="BU634">
        <v>41.58</v>
      </c>
      <c r="BV634">
        <v>243.2</v>
      </c>
      <c r="BW634">
        <v>112.58</v>
      </c>
      <c r="BX634">
        <v>297.19</v>
      </c>
      <c r="BY634">
        <v>84.92</v>
      </c>
      <c r="BZ634">
        <v>86.75</v>
      </c>
      <c r="CA634">
        <v>77.86</v>
      </c>
      <c r="CB634">
        <v>45.64</v>
      </c>
      <c r="CC634">
        <v>200.88</v>
      </c>
      <c r="CD634">
        <v>291.75</v>
      </c>
      <c r="CE634">
        <v>34.369999999999997</v>
      </c>
      <c r="CF634">
        <v>105.88</v>
      </c>
      <c r="CG634">
        <v>51.09</v>
      </c>
      <c r="CH634">
        <v>86.1</v>
      </c>
      <c r="CI634">
        <v>35.06</v>
      </c>
      <c r="CJ634">
        <v>120.05</v>
      </c>
      <c r="CK634">
        <v>116.18</v>
      </c>
      <c r="CL634">
        <v>7.26</v>
      </c>
      <c r="CM634" t="s">
        <v>1337</v>
      </c>
      <c r="CN634" t="s">
        <v>686</v>
      </c>
      <c r="CO634">
        <v>30.95</v>
      </c>
      <c r="CP634">
        <v>48.43</v>
      </c>
      <c r="CQ634">
        <v>36.229999999999997</v>
      </c>
      <c r="CR634">
        <v>50.31</v>
      </c>
      <c r="CS634">
        <v>14.68</v>
      </c>
      <c r="CT634">
        <v>9.14</v>
      </c>
      <c r="CU634" t="s">
        <v>686</v>
      </c>
      <c r="CV634">
        <v>5.78</v>
      </c>
      <c r="CW634">
        <v>2.79</v>
      </c>
      <c r="CX634" t="s">
        <v>686</v>
      </c>
      <c r="CY634">
        <v>69.69</v>
      </c>
      <c r="CZ634">
        <v>44.41</v>
      </c>
      <c r="DA634">
        <v>68.63</v>
      </c>
      <c r="DB634">
        <v>160.65</v>
      </c>
      <c r="DC634">
        <v>165.18</v>
      </c>
      <c r="DD634">
        <v>45.05</v>
      </c>
      <c r="DE634">
        <v>84.9</v>
      </c>
      <c r="DF634">
        <v>57.22</v>
      </c>
      <c r="DG634">
        <v>36.35</v>
      </c>
      <c r="DH634">
        <v>51.47</v>
      </c>
      <c r="DI634">
        <v>11.41</v>
      </c>
      <c r="DJ634">
        <v>37.6</v>
      </c>
      <c r="DK634">
        <v>151.24</v>
      </c>
      <c r="DL634">
        <v>129.6</v>
      </c>
      <c r="DM634">
        <v>54.03</v>
      </c>
      <c r="DN634">
        <v>37.92</v>
      </c>
      <c r="DO634">
        <v>35.78</v>
      </c>
      <c r="DP634">
        <v>59.67</v>
      </c>
      <c r="DQ634">
        <v>131.88999999999999</v>
      </c>
      <c r="DR634">
        <v>77.16</v>
      </c>
      <c r="DS634">
        <v>45.77</v>
      </c>
      <c r="DT634">
        <v>208.87</v>
      </c>
      <c r="DU634">
        <v>151.99</v>
      </c>
      <c r="DV634">
        <v>224.71</v>
      </c>
      <c r="DW634">
        <v>44.32</v>
      </c>
      <c r="DX634">
        <v>52.58</v>
      </c>
      <c r="DY634">
        <v>131.72</v>
      </c>
      <c r="DZ634">
        <v>136.44</v>
      </c>
      <c r="EA634">
        <v>35.479999999999997</v>
      </c>
      <c r="EB634">
        <v>46.21</v>
      </c>
      <c r="EC634">
        <v>67.52</v>
      </c>
      <c r="ED634">
        <v>73.56</v>
      </c>
      <c r="EE634">
        <v>31.45</v>
      </c>
      <c r="EF634">
        <v>28.46</v>
      </c>
      <c r="EG634">
        <v>26.79</v>
      </c>
      <c r="EH634">
        <v>54.96</v>
      </c>
      <c r="EI634">
        <v>24.54</v>
      </c>
      <c r="EJ634">
        <v>38.090000000000003</v>
      </c>
      <c r="EK634">
        <v>122.19</v>
      </c>
      <c r="EL634">
        <v>24.19</v>
      </c>
      <c r="EM634">
        <v>29.56</v>
      </c>
      <c r="EN634">
        <v>39.67</v>
      </c>
      <c r="EO634">
        <v>89.09</v>
      </c>
      <c r="EP634">
        <v>135.96</v>
      </c>
      <c r="EQ634">
        <v>54.18</v>
      </c>
      <c r="ER634">
        <v>49.86</v>
      </c>
      <c r="ES634">
        <v>33.29</v>
      </c>
      <c r="ET634">
        <v>32.549999999999997</v>
      </c>
      <c r="EU634">
        <v>21.81</v>
      </c>
      <c r="EV634">
        <v>23.13</v>
      </c>
      <c r="EW634">
        <v>10.93</v>
      </c>
      <c r="EX634">
        <v>18.46</v>
      </c>
      <c r="EY634">
        <v>18.309999999999999</v>
      </c>
      <c r="EZ634">
        <v>11.45</v>
      </c>
      <c r="FA634">
        <v>47.25</v>
      </c>
      <c r="FB634">
        <v>31.29</v>
      </c>
      <c r="FC634">
        <v>36.450000000000003</v>
      </c>
      <c r="FD634">
        <v>6.48</v>
      </c>
      <c r="FE634">
        <v>7.24</v>
      </c>
      <c r="FF634" t="s">
        <v>686</v>
      </c>
      <c r="FG634" t="s">
        <v>686</v>
      </c>
      <c r="FH634">
        <v>17.73</v>
      </c>
    </row>
    <row r="635" spans="1:164">
      <c r="A635" s="122">
        <v>44021</v>
      </c>
      <c r="B635">
        <v>33.96</v>
      </c>
      <c r="C635">
        <v>18.05</v>
      </c>
      <c r="D635">
        <v>10.41</v>
      </c>
      <c r="E635">
        <v>12.64</v>
      </c>
      <c r="F635">
        <v>53.32</v>
      </c>
      <c r="G635">
        <v>36.46</v>
      </c>
      <c r="H635">
        <v>23.99</v>
      </c>
      <c r="I635">
        <v>52.53</v>
      </c>
      <c r="J635">
        <v>52.29</v>
      </c>
      <c r="K635">
        <v>108.09</v>
      </c>
      <c r="L635">
        <v>26.11</v>
      </c>
      <c r="M635" t="s">
        <v>686</v>
      </c>
      <c r="N635">
        <v>42.35</v>
      </c>
      <c r="O635">
        <v>30.18</v>
      </c>
      <c r="P635" t="s">
        <v>686</v>
      </c>
      <c r="Q635">
        <v>32.1</v>
      </c>
      <c r="R635">
        <v>59.75</v>
      </c>
      <c r="S635">
        <v>30.74</v>
      </c>
      <c r="T635">
        <v>116.72</v>
      </c>
      <c r="U635">
        <v>28.42</v>
      </c>
      <c r="V635">
        <v>35.770000000000003</v>
      </c>
      <c r="W635">
        <v>32.03</v>
      </c>
      <c r="X635">
        <v>34.19</v>
      </c>
      <c r="Y635" t="s">
        <v>686</v>
      </c>
      <c r="Z635">
        <v>31.35</v>
      </c>
      <c r="AA635">
        <v>11.65</v>
      </c>
      <c r="AB635">
        <v>35.89</v>
      </c>
      <c r="AC635">
        <v>27.97</v>
      </c>
      <c r="AD635">
        <v>22.68</v>
      </c>
      <c r="AE635">
        <v>56.7</v>
      </c>
      <c r="AF635">
        <v>124</v>
      </c>
      <c r="AG635">
        <v>140.38</v>
      </c>
      <c r="AH635">
        <v>36.54</v>
      </c>
      <c r="AI635">
        <v>25.69</v>
      </c>
      <c r="AJ635">
        <v>91.32</v>
      </c>
      <c r="AK635">
        <v>48.2</v>
      </c>
      <c r="AL635">
        <v>28.47</v>
      </c>
      <c r="AM635">
        <v>46.08</v>
      </c>
      <c r="AN635">
        <v>36.229999999999997</v>
      </c>
      <c r="AO635">
        <v>12.36</v>
      </c>
      <c r="AP635" t="s">
        <v>686</v>
      </c>
      <c r="AQ635">
        <v>29.24</v>
      </c>
      <c r="AR635">
        <v>20.43</v>
      </c>
      <c r="AS635">
        <v>76.59</v>
      </c>
      <c r="AT635">
        <v>55.68</v>
      </c>
      <c r="AU635">
        <v>174.27</v>
      </c>
      <c r="AV635">
        <v>191.04</v>
      </c>
      <c r="AW635">
        <v>270.92</v>
      </c>
      <c r="AX635">
        <v>65.8</v>
      </c>
      <c r="AY635">
        <v>61.41</v>
      </c>
      <c r="AZ635">
        <v>121.06</v>
      </c>
      <c r="BA635">
        <v>116.1</v>
      </c>
      <c r="BB635">
        <v>90.54</v>
      </c>
      <c r="BC635">
        <v>100.95</v>
      </c>
      <c r="BD635">
        <v>43.33</v>
      </c>
      <c r="BE635">
        <v>195.17</v>
      </c>
      <c r="BF635">
        <v>119.77</v>
      </c>
      <c r="BG635">
        <v>12.94</v>
      </c>
      <c r="BH635">
        <v>108.11</v>
      </c>
      <c r="BI635">
        <v>282.11</v>
      </c>
      <c r="BJ635">
        <v>96.65</v>
      </c>
      <c r="BK635">
        <v>42.5</v>
      </c>
      <c r="BL635">
        <v>288.79000000000002</v>
      </c>
      <c r="BM635">
        <v>160.6</v>
      </c>
      <c r="BN635">
        <v>81.08</v>
      </c>
      <c r="BO635">
        <v>18.600000000000001</v>
      </c>
      <c r="BP635">
        <v>194.87</v>
      </c>
      <c r="BQ635">
        <v>61.76</v>
      </c>
      <c r="BR635">
        <v>158.68</v>
      </c>
      <c r="BS635">
        <v>281.95</v>
      </c>
      <c r="BT635">
        <v>97.37</v>
      </c>
      <c r="BU635">
        <v>41.39</v>
      </c>
      <c r="BV635">
        <v>244.48</v>
      </c>
      <c r="BW635">
        <v>113.85</v>
      </c>
      <c r="BX635">
        <v>299.92</v>
      </c>
      <c r="BY635">
        <v>85.34</v>
      </c>
      <c r="BZ635">
        <v>87.68</v>
      </c>
      <c r="CA635">
        <v>78.709999999999994</v>
      </c>
      <c r="CB635">
        <v>46.21</v>
      </c>
      <c r="CC635">
        <v>201.51</v>
      </c>
      <c r="CD635">
        <v>294.02999999999997</v>
      </c>
      <c r="CE635">
        <v>34.909999999999997</v>
      </c>
      <c r="CF635">
        <v>107.4</v>
      </c>
      <c r="CG635">
        <v>50.59</v>
      </c>
      <c r="CH635">
        <v>85.96</v>
      </c>
      <c r="CI635">
        <v>35.03</v>
      </c>
      <c r="CJ635">
        <v>121.6</v>
      </c>
      <c r="CK635">
        <v>118.16</v>
      </c>
      <c r="CL635">
        <v>7.12</v>
      </c>
      <c r="CM635" t="s">
        <v>1338</v>
      </c>
      <c r="CN635" t="s">
        <v>686</v>
      </c>
      <c r="CO635">
        <v>29.26</v>
      </c>
      <c r="CP635">
        <v>46.13</v>
      </c>
      <c r="CQ635">
        <v>34.44</v>
      </c>
      <c r="CR635">
        <v>47.68</v>
      </c>
      <c r="CS635">
        <v>14</v>
      </c>
      <c r="CT635">
        <v>8.67</v>
      </c>
      <c r="CU635" t="s">
        <v>686</v>
      </c>
      <c r="CV635">
        <v>6.39</v>
      </c>
      <c r="CW635">
        <v>2.66</v>
      </c>
      <c r="CX635" t="s">
        <v>686</v>
      </c>
      <c r="CY635">
        <v>63</v>
      </c>
      <c r="CZ635">
        <v>48.68</v>
      </c>
      <c r="DA635">
        <v>67.14</v>
      </c>
      <c r="DB635">
        <v>154.62</v>
      </c>
      <c r="DC635">
        <v>162.03</v>
      </c>
      <c r="DD635">
        <v>43.9</v>
      </c>
      <c r="DE635">
        <v>82.25</v>
      </c>
      <c r="DF635">
        <v>55.67</v>
      </c>
      <c r="DG635">
        <v>36.24</v>
      </c>
      <c r="DH635">
        <v>50.37</v>
      </c>
      <c r="DI635">
        <v>10.130000000000001</v>
      </c>
      <c r="DJ635">
        <v>36.82</v>
      </c>
      <c r="DK635">
        <v>148.84</v>
      </c>
      <c r="DL635">
        <v>126.86</v>
      </c>
      <c r="DM635">
        <v>52.31</v>
      </c>
      <c r="DN635">
        <v>37.43</v>
      </c>
      <c r="DO635">
        <v>35.03</v>
      </c>
      <c r="DP635">
        <v>59.2</v>
      </c>
      <c r="DQ635">
        <v>131.74</v>
      </c>
      <c r="DR635">
        <v>77.37</v>
      </c>
      <c r="DS635">
        <v>44.49</v>
      </c>
      <c r="DT635">
        <v>208.48</v>
      </c>
      <c r="DU635">
        <v>150.58000000000001</v>
      </c>
      <c r="DV635">
        <v>224.58</v>
      </c>
      <c r="DW635">
        <v>43.49</v>
      </c>
      <c r="DX635">
        <v>52.14</v>
      </c>
      <c r="DY635">
        <v>130.22</v>
      </c>
      <c r="DZ635">
        <v>134.72</v>
      </c>
      <c r="EA635">
        <v>35.21</v>
      </c>
      <c r="EB635">
        <v>45.52</v>
      </c>
      <c r="EC635">
        <v>66.760000000000005</v>
      </c>
      <c r="ED635">
        <v>72.31</v>
      </c>
      <c r="EE635">
        <v>31.13</v>
      </c>
      <c r="EF635">
        <v>28.23</v>
      </c>
      <c r="EG635">
        <v>26.42</v>
      </c>
      <c r="EH635">
        <v>55.26</v>
      </c>
      <c r="EI635">
        <v>24.72</v>
      </c>
      <c r="EJ635">
        <v>37.31</v>
      </c>
      <c r="EK635">
        <v>121.71</v>
      </c>
      <c r="EL635">
        <v>24.61</v>
      </c>
      <c r="EM635">
        <v>29.11</v>
      </c>
      <c r="EN635">
        <v>39.36</v>
      </c>
      <c r="EO635">
        <v>86.88</v>
      </c>
      <c r="EP635">
        <v>136.74</v>
      </c>
      <c r="EQ635">
        <v>53.22</v>
      </c>
      <c r="ER635">
        <v>49.66</v>
      </c>
      <c r="ES635">
        <v>33.33</v>
      </c>
      <c r="ET635">
        <v>33.06</v>
      </c>
      <c r="EU635">
        <v>21.94</v>
      </c>
      <c r="EV635">
        <v>24.08</v>
      </c>
      <c r="EW635">
        <v>11.11</v>
      </c>
      <c r="EX635">
        <v>18.649999999999999</v>
      </c>
      <c r="EY635">
        <v>18.82</v>
      </c>
      <c r="EZ635">
        <v>11.25</v>
      </c>
      <c r="FA635">
        <v>47.88</v>
      </c>
      <c r="FB635">
        <v>31.98</v>
      </c>
      <c r="FC635">
        <v>37.200000000000003</v>
      </c>
      <c r="FD635">
        <v>6.32</v>
      </c>
      <c r="FE635">
        <v>7.35</v>
      </c>
      <c r="FF635" t="s">
        <v>686</v>
      </c>
      <c r="FG635" t="s">
        <v>686</v>
      </c>
      <c r="FH635">
        <v>18.03</v>
      </c>
    </row>
    <row r="636" spans="1:164">
      <c r="A636" s="122">
        <v>44022</v>
      </c>
      <c r="B636">
        <v>34.44</v>
      </c>
      <c r="C636">
        <v>18.100000000000001</v>
      </c>
      <c r="D636">
        <v>10.53</v>
      </c>
      <c r="E636">
        <v>13.04</v>
      </c>
      <c r="F636">
        <v>55.38</v>
      </c>
      <c r="G636">
        <v>37.619999999999997</v>
      </c>
      <c r="H636">
        <v>24.92</v>
      </c>
      <c r="I636">
        <v>54.47</v>
      </c>
      <c r="J636">
        <v>53.44</v>
      </c>
      <c r="K636">
        <v>110.59</v>
      </c>
      <c r="L636">
        <v>27.07</v>
      </c>
      <c r="M636" t="s">
        <v>686</v>
      </c>
      <c r="N636">
        <v>48.49</v>
      </c>
      <c r="O636">
        <v>31.95</v>
      </c>
      <c r="P636" t="s">
        <v>686</v>
      </c>
      <c r="Q636">
        <v>33.25</v>
      </c>
      <c r="R636">
        <v>61.23</v>
      </c>
      <c r="S636">
        <v>32.200000000000003</v>
      </c>
      <c r="T636">
        <v>120.04</v>
      </c>
      <c r="U636">
        <v>29.76</v>
      </c>
      <c r="V636">
        <v>37.65</v>
      </c>
      <c r="W636">
        <v>33.409999999999997</v>
      </c>
      <c r="X636">
        <v>35.880000000000003</v>
      </c>
      <c r="Y636" t="s">
        <v>686</v>
      </c>
      <c r="Z636">
        <v>32.700000000000003</v>
      </c>
      <c r="AA636">
        <v>11.75</v>
      </c>
      <c r="AB636">
        <v>37.18</v>
      </c>
      <c r="AC636">
        <v>29.24</v>
      </c>
      <c r="AD636">
        <v>23.46</v>
      </c>
      <c r="AE636">
        <v>57.77</v>
      </c>
      <c r="AF636">
        <v>126.27</v>
      </c>
      <c r="AG636">
        <v>143.24</v>
      </c>
      <c r="AH636">
        <v>37.229999999999997</v>
      </c>
      <c r="AI636">
        <v>26.18</v>
      </c>
      <c r="AJ636">
        <v>92.99</v>
      </c>
      <c r="AK636">
        <v>48.25</v>
      </c>
      <c r="AL636">
        <v>28.99</v>
      </c>
      <c r="AM636">
        <v>47.97</v>
      </c>
      <c r="AN636">
        <v>36.869999999999997</v>
      </c>
      <c r="AO636">
        <v>11.9</v>
      </c>
      <c r="AP636" t="s">
        <v>686</v>
      </c>
      <c r="AQ636">
        <v>29.7</v>
      </c>
      <c r="AR636">
        <v>21.49</v>
      </c>
      <c r="AS636">
        <v>75.06</v>
      </c>
      <c r="AT636">
        <v>55.32</v>
      </c>
      <c r="AU636">
        <v>173.25</v>
      </c>
      <c r="AV636">
        <v>192.07</v>
      </c>
      <c r="AW636">
        <v>269.75</v>
      </c>
      <c r="AX636">
        <v>63.7</v>
      </c>
      <c r="AY636">
        <v>61.39</v>
      </c>
      <c r="AZ636">
        <v>121.81</v>
      </c>
      <c r="BA636">
        <v>114.92</v>
      </c>
      <c r="BB636">
        <v>90.35</v>
      </c>
      <c r="BC636">
        <v>100.71</v>
      </c>
      <c r="BD636">
        <v>43.33</v>
      </c>
      <c r="BE636">
        <v>194.7</v>
      </c>
      <c r="BF636">
        <v>119.05</v>
      </c>
      <c r="BG636">
        <v>12.98</v>
      </c>
      <c r="BH636">
        <v>108.08</v>
      </c>
      <c r="BI636">
        <v>282.20999999999998</v>
      </c>
      <c r="BJ636">
        <v>97.36</v>
      </c>
      <c r="BK636">
        <v>42.63</v>
      </c>
      <c r="BL636">
        <v>288.23</v>
      </c>
      <c r="BM636">
        <v>159.97</v>
      </c>
      <c r="BN636">
        <v>80.89</v>
      </c>
      <c r="BO636">
        <v>18.64</v>
      </c>
      <c r="BP636">
        <v>195.73</v>
      </c>
      <c r="BQ636">
        <v>61.71</v>
      </c>
      <c r="BR636">
        <v>157.78</v>
      </c>
      <c r="BS636">
        <v>281</v>
      </c>
      <c r="BT636">
        <v>98.95</v>
      </c>
      <c r="BU636">
        <v>41.37</v>
      </c>
      <c r="BV636">
        <v>244.11</v>
      </c>
      <c r="BW636">
        <v>113.63</v>
      </c>
      <c r="BX636">
        <v>298.24</v>
      </c>
      <c r="BY636">
        <v>85.18</v>
      </c>
      <c r="BZ636">
        <v>87.02</v>
      </c>
      <c r="CA636">
        <v>78.11</v>
      </c>
      <c r="CB636">
        <v>46.3</v>
      </c>
      <c r="CC636">
        <v>201.41</v>
      </c>
      <c r="CD636">
        <v>295.07</v>
      </c>
      <c r="CE636">
        <v>34.82</v>
      </c>
      <c r="CF636">
        <v>108.49</v>
      </c>
      <c r="CG636">
        <v>50.84</v>
      </c>
      <c r="CH636">
        <v>86.15</v>
      </c>
      <c r="CI636">
        <v>34.93</v>
      </c>
      <c r="CJ636">
        <v>121.19</v>
      </c>
      <c r="CK636">
        <v>117.57</v>
      </c>
      <c r="CL636">
        <v>7.25</v>
      </c>
      <c r="CM636" t="s">
        <v>1339</v>
      </c>
      <c r="CN636" t="s">
        <v>686</v>
      </c>
      <c r="CO636">
        <v>30.61</v>
      </c>
      <c r="CP636">
        <v>47.54</v>
      </c>
      <c r="CQ636">
        <v>35.54</v>
      </c>
      <c r="CR636">
        <v>49.41</v>
      </c>
      <c r="CS636">
        <v>14.27</v>
      </c>
      <c r="CT636">
        <v>8.98</v>
      </c>
      <c r="CU636" t="s">
        <v>686</v>
      </c>
      <c r="CV636">
        <v>5.91</v>
      </c>
      <c r="CW636">
        <v>2.75</v>
      </c>
      <c r="CX636" t="s">
        <v>686</v>
      </c>
      <c r="CY636">
        <v>66.959999999999994</v>
      </c>
      <c r="CZ636">
        <v>45.65</v>
      </c>
      <c r="DA636">
        <v>68.010000000000005</v>
      </c>
      <c r="DB636">
        <v>158.09</v>
      </c>
      <c r="DC636">
        <v>164.98</v>
      </c>
      <c r="DD636">
        <v>44.43</v>
      </c>
      <c r="DE636">
        <v>83.75</v>
      </c>
      <c r="DF636">
        <v>57.33</v>
      </c>
      <c r="DG636">
        <v>36.590000000000003</v>
      </c>
      <c r="DH636">
        <v>51.49</v>
      </c>
      <c r="DI636">
        <v>10.79</v>
      </c>
      <c r="DJ636">
        <v>37.299999999999997</v>
      </c>
      <c r="DK636">
        <v>150.05000000000001</v>
      </c>
      <c r="DL636">
        <v>128.44</v>
      </c>
      <c r="DM636">
        <v>53.31</v>
      </c>
      <c r="DN636">
        <v>37.770000000000003</v>
      </c>
      <c r="DO636">
        <v>35.450000000000003</v>
      </c>
      <c r="DP636">
        <v>60.29</v>
      </c>
      <c r="DQ636">
        <v>133.31</v>
      </c>
      <c r="DR636">
        <v>77.97</v>
      </c>
      <c r="DS636">
        <v>45.21</v>
      </c>
      <c r="DT636">
        <v>212.23</v>
      </c>
      <c r="DU636">
        <v>153.52000000000001</v>
      </c>
      <c r="DV636">
        <v>228.5</v>
      </c>
      <c r="DW636">
        <v>44.08</v>
      </c>
      <c r="DX636">
        <v>52.92</v>
      </c>
      <c r="DY636">
        <v>133.80000000000001</v>
      </c>
      <c r="DZ636">
        <v>137.63</v>
      </c>
      <c r="EA636">
        <v>35.880000000000003</v>
      </c>
      <c r="EB636">
        <v>46.28</v>
      </c>
      <c r="EC636">
        <v>67.69</v>
      </c>
      <c r="ED636">
        <v>72.31</v>
      </c>
      <c r="EE636">
        <v>31.59</v>
      </c>
      <c r="EF636">
        <v>28.83</v>
      </c>
      <c r="EG636">
        <v>26.92</v>
      </c>
      <c r="EH636">
        <v>56.22</v>
      </c>
      <c r="EI636">
        <v>24.56</v>
      </c>
      <c r="EJ636">
        <v>38.15</v>
      </c>
      <c r="EK636">
        <v>123.18</v>
      </c>
      <c r="EL636">
        <v>24.46</v>
      </c>
      <c r="EM636">
        <v>29.71</v>
      </c>
      <c r="EN636">
        <v>39.159999999999997</v>
      </c>
      <c r="EO636">
        <v>88.72</v>
      </c>
      <c r="EP636">
        <v>137.97</v>
      </c>
      <c r="EQ636">
        <v>54.36</v>
      </c>
      <c r="ER636">
        <v>50.42</v>
      </c>
      <c r="ES636">
        <v>34.049999999999997</v>
      </c>
      <c r="ET636">
        <v>32.15</v>
      </c>
      <c r="EU636">
        <v>21.71</v>
      </c>
      <c r="EV636">
        <v>23.06</v>
      </c>
      <c r="EW636">
        <v>10.77</v>
      </c>
      <c r="EX636">
        <v>18.27</v>
      </c>
      <c r="EY636">
        <v>18.27</v>
      </c>
      <c r="EZ636">
        <v>11.08</v>
      </c>
      <c r="FA636">
        <v>47.23</v>
      </c>
      <c r="FB636">
        <v>31.28</v>
      </c>
      <c r="FC636">
        <v>36.590000000000003</v>
      </c>
      <c r="FD636">
        <v>6.18</v>
      </c>
      <c r="FE636">
        <v>7.13</v>
      </c>
      <c r="FF636" t="s">
        <v>686</v>
      </c>
      <c r="FG636" t="s">
        <v>686</v>
      </c>
      <c r="FH636">
        <v>17.38</v>
      </c>
    </row>
    <row r="637" spans="1:164">
      <c r="A637" s="122">
        <v>44025</v>
      </c>
      <c r="B637">
        <v>33.950000000000003</v>
      </c>
      <c r="C637">
        <v>18</v>
      </c>
      <c r="D637">
        <v>10.44</v>
      </c>
      <c r="E637">
        <v>13</v>
      </c>
      <c r="F637">
        <v>55.41</v>
      </c>
      <c r="G637">
        <v>37.700000000000003</v>
      </c>
      <c r="H637">
        <v>25.03</v>
      </c>
      <c r="I637">
        <v>54.58</v>
      </c>
      <c r="J637">
        <v>53.41</v>
      </c>
      <c r="K637">
        <v>110.22</v>
      </c>
      <c r="L637">
        <v>27.09</v>
      </c>
      <c r="M637" t="s">
        <v>686</v>
      </c>
      <c r="N637">
        <v>50.27</v>
      </c>
      <c r="O637">
        <v>31.39</v>
      </c>
      <c r="P637" t="s">
        <v>686</v>
      </c>
      <c r="Q637">
        <v>33.299999999999997</v>
      </c>
      <c r="R637">
        <v>61.43</v>
      </c>
      <c r="S637">
        <v>32.64</v>
      </c>
      <c r="T637">
        <v>119.95</v>
      </c>
      <c r="U637">
        <v>30.11</v>
      </c>
      <c r="V637">
        <v>38.04</v>
      </c>
      <c r="W637">
        <v>33.979999999999997</v>
      </c>
      <c r="X637">
        <v>36.39</v>
      </c>
      <c r="Y637" t="s">
        <v>686</v>
      </c>
      <c r="Z637">
        <v>33.24</v>
      </c>
      <c r="AA637">
        <v>11.9</v>
      </c>
      <c r="AB637">
        <v>37.380000000000003</v>
      </c>
      <c r="AC637">
        <v>29.01</v>
      </c>
      <c r="AD637">
        <v>23.56</v>
      </c>
      <c r="AE637">
        <v>57.83</v>
      </c>
      <c r="AF637">
        <v>126.39</v>
      </c>
      <c r="AG637">
        <v>143.37</v>
      </c>
      <c r="AH637">
        <v>37.31</v>
      </c>
      <c r="AI637">
        <v>26.3</v>
      </c>
      <c r="AJ637">
        <v>93.3</v>
      </c>
      <c r="AK637">
        <v>48.21</v>
      </c>
      <c r="AL637">
        <v>29.13</v>
      </c>
      <c r="AM637">
        <v>47.88</v>
      </c>
      <c r="AN637">
        <v>37.020000000000003</v>
      </c>
      <c r="AO637">
        <v>11.85</v>
      </c>
      <c r="AP637" t="s">
        <v>686</v>
      </c>
      <c r="AQ637">
        <v>29.72</v>
      </c>
      <c r="AR637">
        <v>21.55</v>
      </c>
      <c r="AS637">
        <v>72.94</v>
      </c>
      <c r="AT637">
        <v>56.27</v>
      </c>
      <c r="AU637">
        <v>168.71</v>
      </c>
      <c r="AV637">
        <v>193.15</v>
      </c>
      <c r="AW637">
        <v>267.94</v>
      </c>
      <c r="AX637">
        <v>58.89</v>
      </c>
      <c r="AY637">
        <v>61.73</v>
      </c>
      <c r="AZ637">
        <v>120.4</v>
      </c>
      <c r="BA637">
        <v>111.95</v>
      </c>
      <c r="BB637">
        <v>89.42</v>
      </c>
      <c r="BC637">
        <v>101.28</v>
      </c>
      <c r="BD637">
        <v>42.97</v>
      </c>
      <c r="BE637">
        <v>194.72</v>
      </c>
      <c r="BF637">
        <v>119.59</v>
      </c>
      <c r="BG637">
        <v>12.91</v>
      </c>
      <c r="BH637">
        <v>105.84</v>
      </c>
      <c r="BI637">
        <v>275.48</v>
      </c>
      <c r="BJ637">
        <v>93.24</v>
      </c>
      <c r="BK637">
        <v>42.19</v>
      </c>
      <c r="BL637">
        <v>281.64999999999998</v>
      </c>
      <c r="BM637">
        <v>157.66999999999999</v>
      </c>
      <c r="BN637">
        <v>78.14</v>
      </c>
      <c r="BO637">
        <v>19.829999999999998</v>
      </c>
      <c r="BP637">
        <v>187.77</v>
      </c>
      <c r="BQ637">
        <v>60.75</v>
      </c>
      <c r="BR637">
        <v>150.33000000000001</v>
      </c>
      <c r="BS637">
        <v>276.38</v>
      </c>
      <c r="BT637">
        <v>97</v>
      </c>
      <c r="BU637">
        <v>41.02</v>
      </c>
      <c r="BV637">
        <v>239.61</v>
      </c>
      <c r="BW637">
        <v>111.09</v>
      </c>
      <c r="BX637">
        <v>285.36</v>
      </c>
      <c r="BY637">
        <v>83.23</v>
      </c>
      <c r="BZ637">
        <v>83.3</v>
      </c>
      <c r="CA637">
        <v>74.5</v>
      </c>
      <c r="CB637">
        <v>44.68</v>
      </c>
      <c r="CC637">
        <v>198</v>
      </c>
      <c r="CD637">
        <v>287.38</v>
      </c>
      <c r="CE637">
        <v>33.33</v>
      </c>
      <c r="CF637">
        <v>105.13</v>
      </c>
      <c r="CG637">
        <v>49.8</v>
      </c>
      <c r="CH637">
        <v>84.83</v>
      </c>
      <c r="CI637">
        <v>34.020000000000003</v>
      </c>
      <c r="CJ637">
        <v>116.25</v>
      </c>
      <c r="CK637">
        <v>115.08</v>
      </c>
      <c r="CL637">
        <v>7.13</v>
      </c>
      <c r="CM637" t="s">
        <v>1340</v>
      </c>
      <c r="CN637" t="s">
        <v>686</v>
      </c>
      <c r="CO637">
        <v>29.45</v>
      </c>
      <c r="CP637">
        <v>47.14</v>
      </c>
      <c r="CQ637">
        <v>35.35</v>
      </c>
      <c r="CR637">
        <v>48.33</v>
      </c>
      <c r="CS637">
        <v>14.01</v>
      </c>
      <c r="CT637">
        <v>8.75</v>
      </c>
      <c r="CU637" t="s">
        <v>686</v>
      </c>
      <c r="CV637">
        <v>6.18</v>
      </c>
      <c r="CW637">
        <v>2.64</v>
      </c>
      <c r="CX637" t="s">
        <v>686</v>
      </c>
      <c r="CY637">
        <v>66.010000000000005</v>
      </c>
      <c r="CZ637">
        <v>46.14</v>
      </c>
      <c r="DA637">
        <v>68.290000000000006</v>
      </c>
      <c r="DB637">
        <v>157.05000000000001</v>
      </c>
      <c r="DC637">
        <v>164.89</v>
      </c>
      <c r="DD637">
        <v>43.81</v>
      </c>
      <c r="DE637">
        <v>82.76</v>
      </c>
      <c r="DF637">
        <v>57.32</v>
      </c>
      <c r="DG637">
        <v>36.51</v>
      </c>
      <c r="DH637">
        <v>51.7</v>
      </c>
      <c r="DI637">
        <v>10.55</v>
      </c>
      <c r="DJ637">
        <v>37.17</v>
      </c>
      <c r="DK637">
        <v>149.46</v>
      </c>
      <c r="DL637">
        <v>128.6</v>
      </c>
      <c r="DM637">
        <v>52.89</v>
      </c>
      <c r="DN637">
        <v>37.659999999999997</v>
      </c>
      <c r="DO637">
        <v>35.58</v>
      </c>
      <c r="DP637">
        <v>60.2</v>
      </c>
      <c r="DQ637">
        <v>131.62</v>
      </c>
      <c r="DR637">
        <v>74.5</v>
      </c>
      <c r="DS637">
        <v>44.17</v>
      </c>
      <c r="DT637">
        <v>208.56</v>
      </c>
      <c r="DU637">
        <v>153.19999999999999</v>
      </c>
      <c r="DV637">
        <v>225.58</v>
      </c>
      <c r="DW637">
        <v>43.1</v>
      </c>
      <c r="DX637">
        <v>52.69</v>
      </c>
      <c r="DY637">
        <v>132.87</v>
      </c>
      <c r="DZ637">
        <v>136.94999999999999</v>
      </c>
      <c r="EA637">
        <v>35.81</v>
      </c>
      <c r="EB637">
        <v>46.09</v>
      </c>
      <c r="EC637">
        <v>66.78</v>
      </c>
      <c r="ED637">
        <v>73.05</v>
      </c>
      <c r="EE637">
        <v>31.5</v>
      </c>
      <c r="EF637">
        <v>28.71</v>
      </c>
      <c r="EG637">
        <v>26.83</v>
      </c>
      <c r="EH637">
        <v>55.1</v>
      </c>
      <c r="EI637">
        <v>24.31</v>
      </c>
      <c r="EJ637">
        <v>37.380000000000003</v>
      </c>
      <c r="EK637">
        <v>122.28</v>
      </c>
      <c r="EL637">
        <v>24.2</v>
      </c>
      <c r="EM637">
        <v>29.27</v>
      </c>
      <c r="EN637">
        <v>39.159999999999997</v>
      </c>
      <c r="EO637">
        <v>88.28</v>
      </c>
      <c r="EP637">
        <v>136.08000000000001</v>
      </c>
      <c r="EQ637">
        <v>53.33</v>
      </c>
      <c r="ER637">
        <v>50.33</v>
      </c>
      <c r="ES637">
        <v>33.1</v>
      </c>
      <c r="ET637">
        <v>35.24</v>
      </c>
      <c r="EU637">
        <v>21.9</v>
      </c>
      <c r="EV637">
        <v>22.99</v>
      </c>
      <c r="EW637">
        <v>11.05</v>
      </c>
      <c r="EX637">
        <v>18.59</v>
      </c>
      <c r="EY637">
        <v>18.260000000000002</v>
      </c>
      <c r="EZ637">
        <v>11.54</v>
      </c>
      <c r="FA637">
        <v>47.16</v>
      </c>
      <c r="FB637">
        <v>31.52</v>
      </c>
      <c r="FC637">
        <v>37.049999999999997</v>
      </c>
      <c r="FD637">
        <v>6.56</v>
      </c>
      <c r="FE637">
        <v>7.32</v>
      </c>
      <c r="FF637" t="s">
        <v>686</v>
      </c>
      <c r="FG637" t="s">
        <v>686</v>
      </c>
      <c r="FH637">
        <v>17.32</v>
      </c>
    </row>
    <row r="638" spans="1:164">
      <c r="A638" s="122">
        <v>44026</v>
      </c>
      <c r="B638">
        <v>34.35</v>
      </c>
      <c r="C638">
        <v>18</v>
      </c>
      <c r="D638">
        <v>10.55</v>
      </c>
      <c r="E638">
        <v>13.12</v>
      </c>
      <c r="F638">
        <v>56.63</v>
      </c>
      <c r="G638">
        <v>37.57</v>
      </c>
      <c r="H638">
        <v>25.06</v>
      </c>
      <c r="I638">
        <v>55.78</v>
      </c>
      <c r="J638">
        <v>54.03</v>
      </c>
      <c r="K638">
        <v>111.22</v>
      </c>
      <c r="L638">
        <v>27.65</v>
      </c>
      <c r="M638" t="s">
        <v>686</v>
      </c>
      <c r="N638">
        <v>47.39</v>
      </c>
      <c r="O638">
        <v>32.270000000000003</v>
      </c>
      <c r="P638" t="s">
        <v>686</v>
      </c>
      <c r="Q638">
        <v>33.54</v>
      </c>
      <c r="R638">
        <v>61.89</v>
      </c>
      <c r="S638">
        <v>32.06</v>
      </c>
      <c r="T638">
        <v>120.47</v>
      </c>
      <c r="U638">
        <v>29.62</v>
      </c>
      <c r="V638">
        <v>37.43</v>
      </c>
      <c r="W638">
        <v>33.26</v>
      </c>
      <c r="X638">
        <v>35.630000000000003</v>
      </c>
      <c r="Y638" t="s">
        <v>686</v>
      </c>
      <c r="Z638">
        <v>32.700000000000003</v>
      </c>
      <c r="AA638">
        <v>11.9</v>
      </c>
      <c r="AB638">
        <v>37.53</v>
      </c>
      <c r="AC638">
        <v>29.61</v>
      </c>
      <c r="AD638">
        <v>23.68</v>
      </c>
      <c r="AE638">
        <v>58.37</v>
      </c>
      <c r="AF638">
        <v>127.71</v>
      </c>
      <c r="AG638">
        <v>144.57</v>
      </c>
      <c r="AH638">
        <v>37.65</v>
      </c>
      <c r="AI638">
        <v>26.55</v>
      </c>
      <c r="AJ638">
        <v>94.15</v>
      </c>
      <c r="AK638">
        <v>48.21</v>
      </c>
      <c r="AL638">
        <v>29.37</v>
      </c>
      <c r="AM638">
        <v>48.98</v>
      </c>
      <c r="AN638">
        <v>37.49</v>
      </c>
      <c r="AO638">
        <v>11.61</v>
      </c>
      <c r="AP638" t="s">
        <v>686</v>
      </c>
      <c r="AQ638">
        <v>29.96</v>
      </c>
      <c r="AR638">
        <v>22.19</v>
      </c>
      <c r="AS638">
        <v>76.430000000000007</v>
      </c>
      <c r="AT638">
        <v>59.57</v>
      </c>
      <c r="AU638">
        <v>172.52</v>
      </c>
      <c r="AV638">
        <v>197.67</v>
      </c>
      <c r="AW638">
        <v>273.77</v>
      </c>
      <c r="AX638">
        <v>63.33</v>
      </c>
      <c r="AY638">
        <v>62.71</v>
      </c>
      <c r="AZ638">
        <v>122.49</v>
      </c>
      <c r="BA638">
        <v>114.8</v>
      </c>
      <c r="BB638">
        <v>90.83</v>
      </c>
      <c r="BC638">
        <v>103.29</v>
      </c>
      <c r="BD638">
        <v>43.42</v>
      </c>
      <c r="BE638">
        <v>198.64</v>
      </c>
      <c r="BF638">
        <v>124.56</v>
      </c>
      <c r="BG638">
        <v>12.37</v>
      </c>
      <c r="BH638">
        <v>107.06</v>
      </c>
      <c r="BI638">
        <v>278.12</v>
      </c>
      <c r="BJ638">
        <v>93.6</v>
      </c>
      <c r="BK638">
        <v>42.73</v>
      </c>
      <c r="BL638">
        <v>285.02</v>
      </c>
      <c r="BM638">
        <v>160.32</v>
      </c>
      <c r="BN638">
        <v>78.819999999999993</v>
      </c>
      <c r="BO638">
        <v>19.14</v>
      </c>
      <c r="BP638">
        <v>187.43</v>
      </c>
      <c r="BQ638">
        <v>61.04</v>
      </c>
      <c r="BR638">
        <v>151.55000000000001</v>
      </c>
      <c r="BS638">
        <v>280.95</v>
      </c>
      <c r="BT638">
        <v>97.91</v>
      </c>
      <c r="BU638">
        <v>43.01</v>
      </c>
      <c r="BV638">
        <v>242.59</v>
      </c>
      <c r="BW638">
        <v>112.14</v>
      </c>
      <c r="BX638">
        <v>286.88</v>
      </c>
      <c r="BY638">
        <v>84.15</v>
      </c>
      <c r="BZ638">
        <v>84.18</v>
      </c>
      <c r="CA638">
        <v>74.89</v>
      </c>
      <c r="CB638">
        <v>45.08</v>
      </c>
      <c r="CC638">
        <v>200.4</v>
      </c>
      <c r="CD638">
        <v>289.98</v>
      </c>
      <c r="CE638">
        <v>33.659999999999997</v>
      </c>
      <c r="CF638">
        <v>105.96</v>
      </c>
      <c r="CG638">
        <v>50.02</v>
      </c>
      <c r="CH638">
        <v>85.02</v>
      </c>
      <c r="CI638">
        <v>34.03</v>
      </c>
      <c r="CJ638">
        <v>117.44</v>
      </c>
      <c r="CK638">
        <v>117.75</v>
      </c>
      <c r="CL638">
        <v>7.23</v>
      </c>
      <c r="CM638" t="s">
        <v>1341</v>
      </c>
      <c r="CN638" t="s">
        <v>686</v>
      </c>
      <c r="CO638">
        <v>30.26</v>
      </c>
      <c r="CP638">
        <v>48.84</v>
      </c>
      <c r="CQ638">
        <v>36.590000000000003</v>
      </c>
      <c r="CR638">
        <v>50.39</v>
      </c>
      <c r="CS638">
        <v>14.6</v>
      </c>
      <c r="CT638">
        <v>9.1</v>
      </c>
      <c r="CU638" t="s">
        <v>686</v>
      </c>
      <c r="CV638">
        <v>5.64</v>
      </c>
      <c r="CW638">
        <v>2.75</v>
      </c>
      <c r="CX638" t="s">
        <v>686</v>
      </c>
      <c r="CY638">
        <v>70.8</v>
      </c>
      <c r="CZ638">
        <v>42.91</v>
      </c>
      <c r="DA638">
        <v>69.77</v>
      </c>
      <c r="DB638">
        <v>159.61000000000001</v>
      </c>
      <c r="DC638">
        <v>167.79</v>
      </c>
      <c r="DD638">
        <v>45.23</v>
      </c>
      <c r="DE638">
        <v>83.99</v>
      </c>
      <c r="DF638">
        <v>58.6</v>
      </c>
      <c r="DG638">
        <v>37.4</v>
      </c>
      <c r="DH638">
        <v>52.33</v>
      </c>
      <c r="DI638">
        <v>11.07</v>
      </c>
      <c r="DJ638">
        <v>37.93</v>
      </c>
      <c r="DK638">
        <v>152.37</v>
      </c>
      <c r="DL638">
        <v>131.46</v>
      </c>
      <c r="DM638">
        <v>53.63</v>
      </c>
      <c r="DN638">
        <v>38.29</v>
      </c>
      <c r="DO638">
        <v>36.32</v>
      </c>
      <c r="DP638">
        <v>61.08</v>
      </c>
      <c r="DQ638">
        <v>132.93</v>
      </c>
      <c r="DR638">
        <v>74.81</v>
      </c>
      <c r="DS638">
        <v>45.86</v>
      </c>
      <c r="DT638">
        <v>210.76</v>
      </c>
      <c r="DU638">
        <v>155.63999999999999</v>
      </c>
      <c r="DV638">
        <v>228.14</v>
      </c>
      <c r="DW638">
        <v>43.96</v>
      </c>
      <c r="DX638">
        <v>53.41</v>
      </c>
      <c r="DY638">
        <v>134.91999999999999</v>
      </c>
      <c r="DZ638">
        <v>139.65</v>
      </c>
      <c r="EA638">
        <v>36.340000000000003</v>
      </c>
      <c r="EB638">
        <v>47.04</v>
      </c>
      <c r="EC638">
        <v>68.22</v>
      </c>
      <c r="ED638">
        <v>73.95</v>
      </c>
      <c r="EE638">
        <v>32.130000000000003</v>
      </c>
      <c r="EF638">
        <v>29.25</v>
      </c>
      <c r="EG638">
        <v>27.3</v>
      </c>
      <c r="EH638">
        <v>55.52</v>
      </c>
      <c r="EI638">
        <v>24.19</v>
      </c>
      <c r="EJ638">
        <v>38.01</v>
      </c>
      <c r="EK638">
        <v>123.37</v>
      </c>
      <c r="EL638">
        <v>23.8</v>
      </c>
      <c r="EM638">
        <v>29.46</v>
      </c>
      <c r="EN638">
        <v>38.85</v>
      </c>
      <c r="EO638">
        <v>89.3</v>
      </c>
      <c r="EP638">
        <v>137.6</v>
      </c>
      <c r="EQ638">
        <v>54.43</v>
      </c>
      <c r="ER638">
        <v>49.75</v>
      </c>
      <c r="ES638">
        <v>33.51</v>
      </c>
      <c r="ET638">
        <v>33.21</v>
      </c>
      <c r="EU638">
        <v>21.61</v>
      </c>
      <c r="EV638">
        <v>21.58</v>
      </c>
      <c r="EW638">
        <v>10.62</v>
      </c>
      <c r="EX638">
        <v>18.11</v>
      </c>
      <c r="EY638">
        <v>17.47</v>
      </c>
      <c r="EZ638">
        <v>11.38</v>
      </c>
      <c r="FA638">
        <v>46.17</v>
      </c>
      <c r="FB638">
        <v>31.05</v>
      </c>
      <c r="FC638">
        <v>36.42</v>
      </c>
      <c r="FD638">
        <v>6.42</v>
      </c>
      <c r="FE638">
        <v>7.04</v>
      </c>
      <c r="FF638" t="s">
        <v>686</v>
      </c>
      <c r="FG638" t="s">
        <v>686</v>
      </c>
      <c r="FH638">
        <v>16.45</v>
      </c>
    </row>
    <row r="639" spans="1:164">
      <c r="A639" s="122">
        <v>44027</v>
      </c>
      <c r="B639">
        <v>35.22</v>
      </c>
      <c r="C639">
        <v>18.079999999999998</v>
      </c>
      <c r="D639">
        <v>10.73</v>
      </c>
      <c r="E639">
        <v>13.73</v>
      </c>
      <c r="F639">
        <v>58.31</v>
      </c>
      <c r="G639">
        <v>39.17</v>
      </c>
      <c r="H639">
        <v>26.05</v>
      </c>
      <c r="I639">
        <v>57.07</v>
      </c>
      <c r="J639">
        <v>54.67</v>
      </c>
      <c r="K639">
        <v>113.36</v>
      </c>
      <c r="L639">
        <v>28.35</v>
      </c>
      <c r="M639" t="s">
        <v>686</v>
      </c>
      <c r="N639">
        <v>55.63</v>
      </c>
      <c r="O639">
        <v>33.979999999999997</v>
      </c>
      <c r="P639" t="s">
        <v>686</v>
      </c>
      <c r="Q639">
        <v>34.31</v>
      </c>
      <c r="R639">
        <v>63.47</v>
      </c>
      <c r="S639">
        <v>33.630000000000003</v>
      </c>
      <c r="T639">
        <v>123.29</v>
      </c>
      <c r="U639">
        <v>31.19</v>
      </c>
      <c r="V639">
        <v>38.630000000000003</v>
      </c>
      <c r="W639">
        <v>35.31</v>
      </c>
      <c r="X639">
        <v>37.74</v>
      </c>
      <c r="Y639" t="s">
        <v>686</v>
      </c>
      <c r="Z639">
        <v>34.46</v>
      </c>
      <c r="AA639">
        <v>11.8</v>
      </c>
      <c r="AB639">
        <v>38.479999999999997</v>
      </c>
      <c r="AC639">
        <v>30.73</v>
      </c>
      <c r="AD639">
        <v>24.15</v>
      </c>
      <c r="AE639">
        <v>58.14</v>
      </c>
      <c r="AF639">
        <v>127.24</v>
      </c>
      <c r="AG639">
        <v>144.22</v>
      </c>
      <c r="AH639">
        <v>37.5</v>
      </c>
      <c r="AI639">
        <v>26.54</v>
      </c>
      <c r="AJ639">
        <v>93.86</v>
      </c>
      <c r="AK639">
        <v>49.55</v>
      </c>
      <c r="AL639">
        <v>29.23</v>
      </c>
      <c r="AM639">
        <v>48.48</v>
      </c>
      <c r="AN639">
        <v>37.39</v>
      </c>
      <c r="AO639">
        <v>11.72</v>
      </c>
      <c r="AP639" t="s">
        <v>686</v>
      </c>
      <c r="AQ639">
        <v>29.9</v>
      </c>
      <c r="AR639">
        <v>21.88</v>
      </c>
      <c r="AS639">
        <v>78.87</v>
      </c>
      <c r="AT639">
        <v>62</v>
      </c>
      <c r="AU639">
        <v>176.06</v>
      </c>
      <c r="AV639">
        <v>200.43</v>
      </c>
      <c r="AW639">
        <v>280.77</v>
      </c>
      <c r="AX639">
        <v>67.5</v>
      </c>
      <c r="AY639">
        <v>64.45</v>
      </c>
      <c r="AZ639">
        <v>127.97</v>
      </c>
      <c r="BA639">
        <v>117.24</v>
      </c>
      <c r="BB639">
        <v>94.47</v>
      </c>
      <c r="BC639">
        <v>104.63</v>
      </c>
      <c r="BD639">
        <v>44.69</v>
      </c>
      <c r="BE639">
        <v>201.88</v>
      </c>
      <c r="BF639">
        <v>128.19999999999999</v>
      </c>
      <c r="BG639">
        <v>12</v>
      </c>
      <c r="BH639">
        <v>107.64</v>
      </c>
      <c r="BI639">
        <v>278.75</v>
      </c>
      <c r="BJ639">
        <v>94.67</v>
      </c>
      <c r="BK639">
        <v>43.04</v>
      </c>
      <c r="BL639">
        <v>286.8</v>
      </c>
      <c r="BM639">
        <v>159.59</v>
      </c>
      <c r="BN639">
        <v>80.930000000000007</v>
      </c>
      <c r="BO639">
        <v>18.829999999999998</v>
      </c>
      <c r="BP639">
        <v>188.11</v>
      </c>
      <c r="BQ639">
        <v>60.78</v>
      </c>
      <c r="BR639">
        <v>152.25</v>
      </c>
      <c r="BS639">
        <v>280.45999999999998</v>
      </c>
      <c r="BT639">
        <v>98.68</v>
      </c>
      <c r="BU639">
        <v>43.83</v>
      </c>
      <c r="BV639">
        <v>243.61</v>
      </c>
      <c r="BW639">
        <v>112.44</v>
      </c>
      <c r="BX639">
        <v>287.38</v>
      </c>
      <c r="BY639">
        <v>84.71</v>
      </c>
      <c r="BZ639">
        <v>84.61</v>
      </c>
      <c r="CA639">
        <v>74.900000000000006</v>
      </c>
      <c r="CB639">
        <v>45.68</v>
      </c>
      <c r="CC639">
        <v>203.02</v>
      </c>
      <c r="CD639">
        <v>290.45</v>
      </c>
      <c r="CE639">
        <v>33.799999999999997</v>
      </c>
      <c r="CF639">
        <v>106.02</v>
      </c>
      <c r="CG639">
        <v>51.24</v>
      </c>
      <c r="CH639">
        <v>87.96</v>
      </c>
      <c r="CI639">
        <v>34.61</v>
      </c>
      <c r="CJ639">
        <v>118.07</v>
      </c>
      <c r="CK639">
        <v>118.56</v>
      </c>
      <c r="CL639">
        <v>7.3</v>
      </c>
      <c r="CM639" t="s">
        <v>1342</v>
      </c>
      <c r="CN639" t="s">
        <v>686</v>
      </c>
      <c r="CO639">
        <v>31.19</v>
      </c>
      <c r="CP639">
        <v>49.96</v>
      </c>
      <c r="CQ639">
        <v>37.380000000000003</v>
      </c>
      <c r="CR639">
        <v>51.89</v>
      </c>
      <c r="CS639">
        <v>15.24</v>
      </c>
      <c r="CT639">
        <v>9.43</v>
      </c>
      <c r="CU639" t="s">
        <v>686</v>
      </c>
      <c r="CV639">
        <v>5.28</v>
      </c>
      <c r="CW639">
        <v>3.13</v>
      </c>
      <c r="CX639" t="s">
        <v>686</v>
      </c>
      <c r="CY639">
        <v>73.7</v>
      </c>
      <c r="CZ639">
        <v>41.08</v>
      </c>
      <c r="DA639">
        <v>71.55</v>
      </c>
      <c r="DB639">
        <v>165.19</v>
      </c>
      <c r="DC639">
        <v>172.48</v>
      </c>
      <c r="DD639">
        <v>46.45</v>
      </c>
      <c r="DE639">
        <v>86.92</v>
      </c>
      <c r="DF639">
        <v>61.11</v>
      </c>
      <c r="DG639">
        <v>38.49</v>
      </c>
      <c r="DH639">
        <v>53.33</v>
      </c>
      <c r="DI639">
        <v>12.25</v>
      </c>
      <c r="DJ639">
        <v>39</v>
      </c>
      <c r="DK639">
        <v>155.84</v>
      </c>
      <c r="DL639">
        <v>135.09</v>
      </c>
      <c r="DM639">
        <v>55.13</v>
      </c>
      <c r="DN639">
        <v>38.74</v>
      </c>
      <c r="DO639">
        <v>37.24</v>
      </c>
      <c r="DP639">
        <v>61.13</v>
      </c>
      <c r="DQ639">
        <v>134.83000000000001</v>
      </c>
      <c r="DR639">
        <v>76.739999999999995</v>
      </c>
      <c r="DS639">
        <v>46.98</v>
      </c>
      <c r="DT639">
        <v>214.57</v>
      </c>
      <c r="DU639">
        <v>155.74</v>
      </c>
      <c r="DV639">
        <v>232.89</v>
      </c>
      <c r="DW639">
        <v>45.39</v>
      </c>
      <c r="DX639">
        <v>53.62</v>
      </c>
      <c r="DY639">
        <v>136.15</v>
      </c>
      <c r="DZ639">
        <v>140.13999999999999</v>
      </c>
      <c r="EA639">
        <v>36.380000000000003</v>
      </c>
      <c r="EB639">
        <v>47.48</v>
      </c>
      <c r="EC639">
        <v>69.430000000000007</v>
      </c>
      <c r="ED639">
        <v>75.010000000000005</v>
      </c>
      <c r="EE639">
        <v>32.299999999999997</v>
      </c>
      <c r="EF639">
        <v>29.32</v>
      </c>
      <c r="EG639">
        <v>27.37</v>
      </c>
      <c r="EH639">
        <v>56.02</v>
      </c>
      <c r="EI639">
        <v>24.33</v>
      </c>
      <c r="EJ639">
        <v>39.520000000000003</v>
      </c>
      <c r="EK639">
        <v>125.45</v>
      </c>
      <c r="EL639">
        <v>23.91</v>
      </c>
      <c r="EM639">
        <v>31.04</v>
      </c>
      <c r="EN639">
        <v>38.89</v>
      </c>
      <c r="EO639">
        <v>93.77</v>
      </c>
      <c r="EP639">
        <v>138.11000000000001</v>
      </c>
      <c r="EQ639">
        <v>57.37</v>
      </c>
      <c r="ER639">
        <v>50.25</v>
      </c>
      <c r="ES639">
        <v>34.25</v>
      </c>
      <c r="ET639">
        <v>32.26</v>
      </c>
      <c r="EU639">
        <v>21.41</v>
      </c>
      <c r="EV639">
        <v>20.98</v>
      </c>
      <c r="EW639">
        <v>10.32</v>
      </c>
      <c r="EX639">
        <v>17.760000000000002</v>
      </c>
      <c r="EY639">
        <v>17.170000000000002</v>
      </c>
      <c r="EZ639">
        <v>11.35</v>
      </c>
      <c r="FA639">
        <v>45.76</v>
      </c>
      <c r="FB639">
        <v>29.87</v>
      </c>
      <c r="FC639">
        <v>35.1</v>
      </c>
      <c r="FD639">
        <v>6.38</v>
      </c>
      <c r="FE639">
        <v>6.84</v>
      </c>
      <c r="FF639" t="s">
        <v>686</v>
      </c>
      <c r="FG639" t="s">
        <v>686</v>
      </c>
      <c r="FH639">
        <v>15.77</v>
      </c>
    </row>
    <row r="640" spans="1:164">
      <c r="A640" s="122">
        <v>44028</v>
      </c>
      <c r="B640">
        <v>34.979999999999997</v>
      </c>
      <c r="C640">
        <v>18.2</v>
      </c>
      <c r="D640">
        <v>10.65</v>
      </c>
      <c r="E640">
        <v>13.67</v>
      </c>
      <c r="F640">
        <v>59.1</v>
      </c>
      <c r="G640">
        <v>38.81</v>
      </c>
      <c r="H640">
        <v>26.09</v>
      </c>
      <c r="I640">
        <v>57.86</v>
      </c>
      <c r="J640">
        <v>54.61</v>
      </c>
      <c r="K640">
        <v>112.86</v>
      </c>
      <c r="L640">
        <v>28.74</v>
      </c>
      <c r="M640" t="s">
        <v>686</v>
      </c>
      <c r="N640">
        <v>55.16</v>
      </c>
      <c r="O640">
        <v>33.5</v>
      </c>
      <c r="P640" t="s">
        <v>686</v>
      </c>
      <c r="Q640">
        <v>34.33</v>
      </c>
      <c r="R640">
        <v>63.34</v>
      </c>
      <c r="S640">
        <v>33.67</v>
      </c>
      <c r="T640">
        <v>122.41</v>
      </c>
      <c r="U640">
        <v>31.09</v>
      </c>
      <c r="V640">
        <v>38.54</v>
      </c>
      <c r="W640">
        <v>35.18</v>
      </c>
      <c r="X640">
        <v>37.64</v>
      </c>
      <c r="Y640" t="s">
        <v>686</v>
      </c>
      <c r="Z640">
        <v>34.380000000000003</v>
      </c>
      <c r="AA640">
        <v>11.7</v>
      </c>
      <c r="AB640">
        <v>38.590000000000003</v>
      </c>
      <c r="AC640">
        <v>30.38</v>
      </c>
      <c r="AD640">
        <v>24.15</v>
      </c>
      <c r="AE640">
        <v>58.88</v>
      </c>
      <c r="AF640">
        <v>128.82</v>
      </c>
      <c r="AG640">
        <v>145.82</v>
      </c>
      <c r="AH640">
        <v>37.97</v>
      </c>
      <c r="AI640">
        <v>26.74</v>
      </c>
      <c r="AJ640">
        <v>94.53</v>
      </c>
      <c r="AK640">
        <v>49.34</v>
      </c>
      <c r="AL640">
        <v>29.53</v>
      </c>
      <c r="AM640">
        <v>49.6</v>
      </c>
      <c r="AN640">
        <v>37.85</v>
      </c>
      <c r="AO640">
        <v>11.42</v>
      </c>
      <c r="AP640" t="s">
        <v>686</v>
      </c>
      <c r="AQ640">
        <v>30.1</v>
      </c>
      <c r="AR640">
        <v>22.79</v>
      </c>
      <c r="AS640">
        <v>77.34</v>
      </c>
      <c r="AT640">
        <v>61.62</v>
      </c>
      <c r="AU640">
        <v>175.06</v>
      </c>
      <c r="AV640">
        <v>201.02</v>
      </c>
      <c r="AW640">
        <v>278.98</v>
      </c>
      <c r="AX640">
        <v>65.55</v>
      </c>
      <c r="AY640">
        <v>64.010000000000005</v>
      </c>
      <c r="AZ640">
        <v>125.89</v>
      </c>
      <c r="BA640">
        <v>116.3</v>
      </c>
      <c r="BB640">
        <v>92.93</v>
      </c>
      <c r="BC640">
        <v>104.46</v>
      </c>
      <c r="BD640">
        <v>44.24</v>
      </c>
      <c r="BE640">
        <v>201.45</v>
      </c>
      <c r="BF640">
        <v>127.55</v>
      </c>
      <c r="BG640">
        <v>12.07</v>
      </c>
      <c r="BH640">
        <v>106.31</v>
      </c>
      <c r="BI640">
        <v>276.12</v>
      </c>
      <c r="BJ640">
        <v>93.67</v>
      </c>
      <c r="BK640">
        <v>42.82</v>
      </c>
      <c r="BL640">
        <v>283.18</v>
      </c>
      <c r="BM640">
        <v>159.47</v>
      </c>
      <c r="BN640">
        <v>79.760000000000005</v>
      </c>
      <c r="BO640">
        <v>19.5</v>
      </c>
      <c r="BP640">
        <v>186.2</v>
      </c>
      <c r="BQ640">
        <v>59.74</v>
      </c>
      <c r="BR640">
        <v>150.19999999999999</v>
      </c>
      <c r="BS640">
        <v>279.41000000000003</v>
      </c>
      <c r="BT640">
        <v>98.83</v>
      </c>
      <c r="BU640">
        <v>42.88</v>
      </c>
      <c r="BV640">
        <v>240.91</v>
      </c>
      <c r="BW640">
        <v>111.7</v>
      </c>
      <c r="BX640">
        <v>283.85000000000002</v>
      </c>
      <c r="BY640">
        <v>83.72</v>
      </c>
      <c r="BZ640">
        <v>83.92</v>
      </c>
      <c r="CA640">
        <v>74.09</v>
      </c>
      <c r="CB640">
        <v>45.19</v>
      </c>
      <c r="CC640">
        <v>201.8</v>
      </c>
      <c r="CD640">
        <v>288.08</v>
      </c>
      <c r="CE640">
        <v>33.4</v>
      </c>
      <c r="CF640">
        <v>104.86</v>
      </c>
      <c r="CG640">
        <v>50.53</v>
      </c>
      <c r="CH640">
        <v>86.7</v>
      </c>
      <c r="CI640">
        <v>34.08</v>
      </c>
      <c r="CJ640">
        <v>116.67</v>
      </c>
      <c r="CK640">
        <v>117.25</v>
      </c>
      <c r="CL640">
        <v>7.27</v>
      </c>
      <c r="CM640" t="s">
        <v>1343</v>
      </c>
      <c r="CN640" t="s">
        <v>686</v>
      </c>
      <c r="CO640">
        <v>30.81</v>
      </c>
      <c r="CP640">
        <v>49.72</v>
      </c>
      <c r="CQ640">
        <v>37.21</v>
      </c>
      <c r="CR640">
        <v>51.76</v>
      </c>
      <c r="CS640">
        <v>15.14</v>
      </c>
      <c r="CT640">
        <v>9.39</v>
      </c>
      <c r="CU640" t="s">
        <v>686</v>
      </c>
      <c r="CV640">
        <v>5.34</v>
      </c>
      <c r="CW640">
        <v>3.06</v>
      </c>
      <c r="CX640" t="s">
        <v>686</v>
      </c>
      <c r="CY640">
        <v>72.849999999999994</v>
      </c>
      <c r="CZ640">
        <v>41.45</v>
      </c>
      <c r="DA640">
        <v>71.569999999999993</v>
      </c>
      <c r="DB640">
        <v>163.47</v>
      </c>
      <c r="DC640">
        <v>173.46</v>
      </c>
      <c r="DD640">
        <v>46.97</v>
      </c>
      <c r="DE640">
        <v>87.01</v>
      </c>
      <c r="DF640">
        <v>60.85</v>
      </c>
      <c r="DG640">
        <v>38.6</v>
      </c>
      <c r="DH640">
        <v>53.43</v>
      </c>
      <c r="DI640">
        <v>11.88</v>
      </c>
      <c r="DJ640">
        <v>39.06</v>
      </c>
      <c r="DK640">
        <v>155.55000000000001</v>
      </c>
      <c r="DL640">
        <v>135</v>
      </c>
      <c r="DM640">
        <v>54.88</v>
      </c>
      <c r="DN640">
        <v>38.869999999999997</v>
      </c>
      <c r="DO640">
        <v>37.28</v>
      </c>
      <c r="DP640">
        <v>61.26</v>
      </c>
      <c r="DQ640">
        <v>134.47</v>
      </c>
      <c r="DR640">
        <v>76.59</v>
      </c>
      <c r="DS640">
        <v>47.86</v>
      </c>
      <c r="DT640">
        <v>213.82</v>
      </c>
      <c r="DU640">
        <v>156.09</v>
      </c>
      <c r="DV640">
        <v>232.02</v>
      </c>
      <c r="DW640">
        <v>45.7</v>
      </c>
      <c r="DX640">
        <v>53.5</v>
      </c>
      <c r="DY640">
        <v>136.11000000000001</v>
      </c>
      <c r="DZ640">
        <v>140.51</v>
      </c>
      <c r="EA640">
        <v>36.479999999999997</v>
      </c>
      <c r="EB640">
        <v>47.49</v>
      </c>
      <c r="EC640">
        <v>69.62</v>
      </c>
      <c r="ED640">
        <v>74.83</v>
      </c>
      <c r="EE640">
        <v>32.39</v>
      </c>
      <c r="EF640">
        <v>29.36</v>
      </c>
      <c r="EG640">
        <v>27.41</v>
      </c>
      <c r="EH640">
        <v>55.81</v>
      </c>
      <c r="EI640">
        <v>23.94</v>
      </c>
      <c r="EJ640">
        <v>39.4</v>
      </c>
      <c r="EK640">
        <v>124.61</v>
      </c>
      <c r="EL640">
        <v>23.05</v>
      </c>
      <c r="EM640">
        <v>30.83</v>
      </c>
      <c r="EN640">
        <v>39.06</v>
      </c>
      <c r="EO640">
        <v>93.5</v>
      </c>
      <c r="EP640">
        <v>138.30000000000001</v>
      </c>
      <c r="EQ640">
        <v>57.32</v>
      </c>
      <c r="ER640">
        <v>51</v>
      </c>
      <c r="ES640">
        <v>34.31</v>
      </c>
      <c r="ET640">
        <v>31.76</v>
      </c>
      <c r="EU640">
        <v>21.49</v>
      </c>
      <c r="EV640">
        <v>21.3</v>
      </c>
      <c r="EW640">
        <v>10.45</v>
      </c>
      <c r="EX640">
        <v>17.899999999999999</v>
      </c>
      <c r="EY640">
        <v>17.350000000000001</v>
      </c>
      <c r="EZ640">
        <v>11.49</v>
      </c>
      <c r="FA640">
        <v>46</v>
      </c>
      <c r="FB640">
        <v>30.08</v>
      </c>
      <c r="FC640">
        <v>35.340000000000003</v>
      </c>
      <c r="FD640">
        <v>6.52</v>
      </c>
      <c r="FE640">
        <v>6.9</v>
      </c>
      <c r="FF640" t="s">
        <v>686</v>
      </c>
      <c r="FG640" t="s">
        <v>686</v>
      </c>
      <c r="FH640">
        <v>15.74</v>
      </c>
    </row>
    <row r="641" spans="1:164">
      <c r="A641" s="122">
        <v>44029</v>
      </c>
      <c r="B641">
        <v>35.229999999999997</v>
      </c>
      <c r="C641">
        <v>18.28</v>
      </c>
      <c r="D641">
        <v>10.67</v>
      </c>
      <c r="E641">
        <v>13.5</v>
      </c>
      <c r="F641">
        <v>58.78</v>
      </c>
      <c r="G641">
        <v>38.51</v>
      </c>
      <c r="H641">
        <v>25.68</v>
      </c>
      <c r="I641">
        <v>57.72</v>
      </c>
      <c r="J641">
        <v>54.32</v>
      </c>
      <c r="K641">
        <v>112.67</v>
      </c>
      <c r="L641">
        <v>28.57</v>
      </c>
      <c r="M641" t="s">
        <v>686</v>
      </c>
      <c r="N641">
        <v>51.07</v>
      </c>
      <c r="O641">
        <v>33.520000000000003</v>
      </c>
      <c r="P641" t="s">
        <v>686</v>
      </c>
      <c r="Q641">
        <v>34</v>
      </c>
      <c r="R641">
        <v>62.79</v>
      </c>
      <c r="S641">
        <v>32.840000000000003</v>
      </c>
      <c r="T641">
        <v>121.47</v>
      </c>
      <c r="U641">
        <v>30.25</v>
      </c>
      <c r="V641">
        <v>37.61</v>
      </c>
      <c r="W641">
        <v>34.200000000000003</v>
      </c>
      <c r="X641">
        <v>36.69</v>
      </c>
      <c r="Y641" t="s">
        <v>686</v>
      </c>
      <c r="Z641">
        <v>33.590000000000003</v>
      </c>
      <c r="AA641">
        <v>11.84</v>
      </c>
      <c r="AB641">
        <v>38.28</v>
      </c>
      <c r="AC641">
        <v>30.32</v>
      </c>
      <c r="AD641">
        <v>23.95</v>
      </c>
      <c r="AE641">
        <v>60.21</v>
      </c>
      <c r="AF641">
        <v>131.55000000000001</v>
      </c>
      <c r="AG641">
        <v>149.1</v>
      </c>
      <c r="AH641">
        <v>38.78</v>
      </c>
      <c r="AI641">
        <v>27.23</v>
      </c>
      <c r="AJ641">
        <v>96.68</v>
      </c>
      <c r="AK641">
        <v>49.58</v>
      </c>
      <c r="AL641">
        <v>30.14</v>
      </c>
      <c r="AM641">
        <v>51.87</v>
      </c>
      <c r="AN641">
        <v>38.64</v>
      </c>
      <c r="AO641">
        <v>10.93</v>
      </c>
      <c r="AP641" t="s">
        <v>686</v>
      </c>
      <c r="AQ641">
        <v>30.63</v>
      </c>
      <c r="AR641">
        <v>24.3</v>
      </c>
      <c r="AS641">
        <v>80.44</v>
      </c>
      <c r="AT641">
        <v>64.16</v>
      </c>
      <c r="AU641">
        <v>177.01</v>
      </c>
      <c r="AV641">
        <v>201.74</v>
      </c>
      <c r="AW641">
        <v>286.11</v>
      </c>
      <c r="AX641">
        <v>69.87</v>
      </c>
      <c r="AY641">
        <v>64.77</v>
      </c>
      <c r="AZ641">
        <v>127.25</v>
      </c>
      <c r="BA641">
        <v>118.74</v>
      </c>
      <c r="BB641">
        <v>95.5</v>
      </c>
      <c r="BC641">
        <v>105.89</v>
      </c>
      <c r="BD641">
        <v>44.66</v>
      </c>
      <c r="BE641">
        <v>204.24</v>
      </c>
      <c r="BF641">
        <v>131.49</v>
      </c>
      <c r="BG641">
        <v>11.67</v>
      </c>
      <c r="BH641">
        <v>106.83</v>
      </c>
      <c r="BI641">
        <v>277.08999999999997</v>
      </c>
      <c r="BJ641">
        <v>94.34</v>
      </c>
      <c r="BK641">
        <v>43</v>
      </c>
      <c r="BL641">
        <v>284.86</v>
      </c>
      <c r="BM641">
        <v>160.21</v>
      </c>
      <c r="BN641">
        <v>80.67</v>
      </c>
      <c r="BO641">
        <v>19.2</v>
      </c>
      <c r="BP641">
        <v>186.25</v>
      </c>
      <c r="BQ641">
        <v>59.87</v>
      </c>
      <c r="BR641">
        <v>151.19999999999999</v>
      </c>
      <c r="BS641">
        <v>280.82</v>
      </c>
      <c r="BT641">
        <v>98.51</v>
      </c>
      <c r="BU641">
        <v>43.89</v>
      </c>
      <c r="BV641">
        <v>242.38</v>
      </c>
      <c r="BW641">
        <v>112.67</v>
      </c>
      <c r="BX641">
        <v>286.29000000000002</v>
      </c>
      <c r="BY641">
        <v>84.15</v>
      </c>
      <c r="BZ641">
        <v>84.82</v>
      </c>
      <c r="CA641">
        <v>74.75</v>
      </c>
      <c r="CB641">
        <v>45.92</v>
      </c>
      <c r="CC641">
        <v>203.83</v>
      </c>
      <c r="CD641">
        <v>289.08</v>
      </c>
      <c r="CE641">
        <v>33.869999999999997</v>
      </c>
      <c r="CF641">
        <v>104.96</v>
      </c>
      <c r="CG641">
        <v>51.13</v>
      </c>
      <c r="CH641">
        <v>87.73</v>
      </c>
      <c r="CI641">
        <v>34.5</v>
      </c>
      <c r="CJ641">
        <v>117.94</v>
      </c>
      <c r="CK641">
        <v>118.44</v>
      </c>
      <c r="CL641">
        <v>7.28</v>
      </c>
      <c r="CM641" t="s">
        <v>1344</v>
      </c>
      <c r="CN641" t="s">
        <v>686</v>
      </c>
      <c r="CO641">
        <v>30.67</v>
      </c>
      <c r="CP641">
        <v>48.91</v>
      </c>
      <c r="CQ641">
        <v>36.69</v>
      </c>
      <c r="CR641">
        <v>50.61</v>
      </c>
      <c r="CS641">
        <v>14.85</v>
      </c>
      <c r="CT641">
        <v>9.19</v>
      </c>
      <c r="CU641" t="s">
        <v>686</v>
      </c>
      <c r="CV641">
        <v>5.57</v>
      </c>
      <c r="CW641">
        <v>3.13</v>
      </c>
      <c r="CX641" t="s">
        <v>686</v>
      </c>
      <c r="CY641">
        <v>70.739999999999995</v>
      </c>
      <c r="CZ641">
        <v>42.7</v>
      </c>
      <c r="DA641">
        <v>72</v>
      </c>
      <c r="DB641">
        <v>163.69</v>
      </c>
      <c r="DC641">
        <v>175.49</v>
      </c>
      <c r="DD641">
        <v>47.06</v>
      </c>
      <c r="DE641">
        <v>87.84</v>
      </c>
      <c r="DF641">
        <v>61.1</v>
      </c>
      <c r="DG641">
        <v>38.979999999999997</v>
      </c>
      <c r="DH641">
        <v>53.35</v>
      </c>
      <c r="DI641">
        <v>11.9</v>
      </c>
      <c r="DJ641">
        <v>39.18</v>
      </c>
      <c r="DK641">
        <v>156.87</v>
      </c>
      <c r="DL641">
        <v>135.86000000000001</v>
      </c>
      <c r="DM641">
        <v>55.16</v>
      </c>
      <c r="DN641">
        <v>39.17</v>
      </c>
      <c r="DO641">
        <v>37.5</v>
      </c>
      <c r="DP641">
        <v>61.59</v>
      </c>
      <c r="DQ641">
        <v>133.84</v>
      </c>
      <c r="DR641">
        <v>76.489999999999995</v>
      </c>
      <c r="DS641">
        <v>48.07</v>
      </c>
      <c r="DT641">
        <v>212.49</v>
      </c>
      <c r="DU641">
        <v>156.96</v>
      </c>
      <c r="DV641">
        <v>230.99</v>
      </c>
      <c r="DW641">
        <v>45.28</v>
      </c>
      <c r="DX641">
        <v>53.79</v>
      </c>
      <c r="DY641">
        <v>136.41999999999999</v>
      </c>
      <c r="DZ641">
        <v>141.12</v>
      </c>
      <c r="EA641">
        <v>36.64</v>
      </c>
      <c r="EB641">
        <v>47.8</v>
      </c>
      <c r="EC641">
        <v>69.91</v>
      </c>
      <c r="ED641">
        <v>75.319999999999993</v>
      </c>
      <c r="EE641">
        <v>32.6</v>
      </c>
      <c r="EF641">
        <v>29.51</v>
      </c>
      <c r="EG641">
        <v>27.61</v>
      </c>
      <c r="EH641">
        <v>55.53</v>
      </c>
      <c r="EI641">
        <v>24.18</v>
      </c>
      <c r="EJ641">
        <v>39.11</v>
      </c>
      <c r="EK641">
        <v>124.61</v>
      </c>
      <c r="EL641">
        <v>23.17</v>
      </c>
      <c r="EM641">
        <v>30.44</v>
      </c>
      <c r="EN641">
        <v>39.58</v>
      </c>
      <c r="EO641">
        <v>92.7</v>
      </c>
      <c r="EP641">
        <v>138.19</v>
      </c>
      <c r="EQ641">
        <v>56.66</v>
      </c>
      <c r="ER641">
        <v>50.8</v>
      </c>
      <c r="ES641">
        <v>33.92</v>
      </c>
      <c r="ET641">
        <v>30.62</v>
      </c>
      <c r="EU641">
        <v>21.42</v>
      </c>
      <c r="EV641">
        <v>21.43</v>
      </c>
      <c r="EW641">
        <v>10.34</v>
      </c>
      <c r="EX641">
        <v>17.78</v>
      </c>
      <c r="EY641">
        <v>17.420000000000002</v>
      </c>
      <c r="EZ641">
        <v>11.46</v>
      </c>
      <c r="FA641">
        <v>46.11</v>
      </c>
      <c r="FB641">
        <v>30.11</v>
      </c>
      <c r="FC641">
        <v>35.21</v>
      </c>
      <c r="FD641">
        <v>6.51</v>
      </c>
      <c r="FE641">
        <v>6.86</v>
      </c>
      <c r="FF641" t="s">
        <v>686</v>
      </c>
      <c r="FG641" t="s">
        <v>686</v>
      </c>
      <c r="FH641">
        <v>15.49</v>
      </c>
    </row>
    <row r="642" spans="1:164">
      <c r="A642" s="122">
        <v>44032</v>
      </c>
      <c r="B642">
        <v>35.25</v>
      </c>
      <c r="C642">
        <v>18.21</v>
      </c>
      <c r="D642">
        <v>10.78</v>
      </c>
      <c r="E642">
        <v>13.29</v>
      </c>
      <c r="F642">
        <v>58.2</v>
      </c>
      <c r="G642">
        <v>37.9</v>
      </c>
      <c r="H642">
        <v>25.44</v>
      </c>
      <c r="I642">
        <v>57.17</v>
      </c>
      <c r="J642">
        <v>54.31</v>
      </c>
      <c r="K642">
        <v>112.28</v>
      </c>
      <c r="L642">
        <v>28.3</v>
      </c>
      <c r="M642" t="s">
        <v>686</v>
      </c>
      <c r="N642">
        <v>48.33</v>
      </c>
      <c r="O642">
        <v>33.520000000000003</v>
      </c>
      <c r="P642" t="s">
        <v>686</v>
      </c>
      <c r="Q642">
        <v>33.799999999999997</v>
      </c>
      <c r="R642">
        <v>62.89</v>
      </c>
      <c r="S642">
        <v>32.369999999999997</v>
      </c>
      <c r="T642">
        <v>121.65</v>
      </c>
      <c r="U642">
        <v>29.82</v>
      </c>
      <c r="V642">
        <v>37.24</v>
      </c>
      <c r="W642">
        <v>33.6</v>
      </c>
      <c r="X642">
        <v>36.03</v>
      </c>
      <c r="Y642" t="s">
        <v>686</v>
      </c>
      <c r="Z642">
        <v>33.01</v>
      </c>
      <c r="AA642">
        <v>11.85</v>
      </c>
      <c r="AB642">
        <v>37.97</v>
      </c>
      <c r="AC642">
        <v>30.11</v>
      </c>
      <c r="AD642">
        <v>23.84</v>
      </c>
      <c r="AE642">
        <v>59.42</v>
      </c>
      <c r="AF642">
        <v>129.69999999999999</v>
      </c>
      <c r="AG642">
        <v>146.99</v>
      </c>
      <c r="AH642">
        <v>38.22</v>
      </c>
      <c r="AI642">
        <v>26.73</v>
      </c>
      <c r="AJ642">
        <v>95.27</v>
      </c>
      <c r="AK642">
        <v>49.44</v>
      </c>
      <c r="AL642">
        <v>29.62</v>
      </c>
      <c r="AM642">
        <v>50.31</v>
      </c>
      <c r="AN642">
        <v>38.04</v>
      </c>
      <c r="AO642">
        <v>11.23</v>
      </c>
      <c r="AP642" t="s">
        <v>686</v>
      </c>
      <c r="AQ642">
        <v>30.25</v>
      </c>
      <c r="AR642">
        <v>23.33</v>
      </c>
      <c r="AS642">
        <v>82.13</v>
      </c>
      <c r="AT642">
        <v>64.16</v>
      </c>
      <c r="AU642">
        <v>180.07</v>
      </c>
      <c r="AV642">
        <v>199.99</v>
      </c>
      <c r="AW642">
        <v>286.87</v>
      </c>
      <c r="AX642">
        <v>72.64</v>
      </c>
      <c r="AY642">
        <v>64.64</v>
      </c>
      <c r="AZ642">
        <v>126.93</v>
      </c>
      <c r="BA642">
        <v>120.36</v>
      </c>
      <c r="BB642">
        <v>95.09</v>
      </c>
      <c r="BC642">
        <v>105.87</v>
      </c>
      <c r="BD642">
        <v>44.63</v>
      </c>
      <c r="BE642">
        <v>204.58</v>
      </c>
      <c r="BF642">
        <v>131.34</v>
      </c>
      <c r="BG642">
        <v>11.67</v>
      </c>
      <c r="BH642">
        <v>109.56</v>
      </c>
      <c r="BI642">
        <v>284.91000000000003</v>
      </c>
      <c r="BJ642">
        <v>98.94</v>
      </c>
      <c r="BK642">
        <v>43.54</v>
      </c>
      <c r="BL642">
        <v>292.33999999999997</v>
      </c>
      <c r="BM642">
        <v>163.41</v>
      </c>
      <c r="BN642">
        <v>84.03</v>
      </c>
      <c r="BO642">
        <v>17.72</v>
      </c>
      <c r="BP642">
        <v>193.51</v>
      </c>
      <c r="BQ642">
        <v>60.9</v>
      </c>
      <c r="BR642">
        <v>157.41</v>
      </c>
      <c r="BS642">
        <v>286.37</v>
      </c>
      <c r="BT642">
        <v>99.66</v>
      </c>
      <c r="BU642">
        <v>45.65</v>
      </c>
      <c r="BV642">
        <v>248.28</v>
      </c>
      <c r="BW642">
        <v>115.48</v>
      </c>
      <c r="BX642">
        <v>297</v>
      </c>
      <c r="BY642">
        <v>86.42</v>
      </c>
      <c r="BZ642">
        <v>87.77</v>
      </c>
      <c r="CA642">
        <v>77.88</v>
      </c>
      <c r="CB642">
        <v>47.36</v>
      </c>
      <c r="CC642">
        <v>207.25</v>
      </c>
      <c r="CD642">
        <v>297.68</v>
      </c>
      <c r="CE642">
        <v>34.92</v>
      </c>
      <c r="CF642">
        <v>109.01</v>
      </c>
      <c r="CG642">
        <v>51.89</v>
      </c>
      <c r="CH642">
        <v>89.12</v>
      </c>
      <c r="CI642">
        <v>35.46</v>
      </c>
      <c r="CJ642">
        <v>121.59</v>
      </c>
      <c r="CK642">
        <v>121.22</v>
      </c>
      <c r="CL642">
        <v>7.27</v>
      </c>
      <c r="CM642" t="s">
        <v>1345</v>
      </c>
      <c r="CN642" t="s">
        <v>686</v>
      </c>
      <c r="CO642">
        <v>30.72</v>
      </c>
      <c r="CP642">
        <v>48.1</v>
      </c>
      <c r="CQ642">
        <v>36.08</v>
      </c>
      <c r="CR642">
        <v>50.19</v>
      </c>
      <c r="CS642">
        <v>14.67</v>
      </c>
      <c r="CT642">
        <v>9.07</v>
      </c>
      <c r="CU642" t="s">
        <v>686</v>
      </c>
      <c r="CV642">
        <v>5.65</v>
      </c>
      <c r="CW642">
        <v>2.97</v>
      </c>
      <c r="CX642" t="s">
        <v>686</v>
      </c>
      <c r="CY642">
        <v>68.38</v>
      </c>
      <c r="CZ642">
        <v>44.16</v>
      </c>
      <c r="DA642">
        <v>71.12</v>
      </c>
      <c r="DB642">
        <v>161.76</v>
      </c>
      <c r="DC642">
        <v>172.7</v>
      </c>
      <c r="DD642">
        <v>47.08</v>
      </c>
      <c r="DE642">
        <v>86.52</v>
      </c>
      <c r="DF642">
        <v>60.41</v>
      </c>
      <c r="DG642">
        <v>38.909999999999997</v>
      </c>
      <c r="DH642">
        <v>52.88</v>
      </c>
      <c r="DI642">
        <v>11.46</v>
      </c>
      <c r="DJ642">
        <v>38.880000000000003</v>
      </c>
      <c r="DK642">
        <v>156.28</v>
      </c>
      <c r="DL642">
        <v>134.41</v>
      </c>
      <c r="DM642">
        <v>54.74</v>
      </c>
      <c r="DN642">
        <v>39.299999999999997</v>
      </c>
      <c r="DO642">
        <v>37.130000000000003</v>
      </c>
      <c r="DP642">
        <v>60.97</v>
      </c>
      <c r="DQ642">
        <v>135.97999999999999</v>
      </c>
      <c r="DR642">
        <v>78.599999999999994</v>
      </c>
      <c r="DS642">
        <v>48.03</v>
      </c>
      <c r="DT642">
        <v>217.09</v>
      </c>
      <c r="DU642">
        <v>155.41</v>
      </c>
      <c r="DV642">
        <v>232.01</v>
      </c>
      <c r="DW642">
        <v>44.99</v>
      </c>
      <c r="DX642">
        <v>53.52</v>
      </c>
      <c r="DY642">
        <v>136.65</v>
      </c>
      <c r="DZ642">
        <v>139.18</v>
      </c>
      <c r="EA642">
        <v>36.26</v>
      </c>
      <c r="EB642">
        <v>47.3</v>
      </c>
      <c r="EC642">
        <v>69.67</v>
      </c>
      <c r="ED642">
        <v>75.319999999999993</v>
      </c>
      <c r="EE642">
        <v>32.44</v>
      </c>
      <c r="EF642">
        <v>29.21</v>
      </c>
      <c r="EG642">
        <v>27.36</v>
      </c>
      <c r="EH642">
        <v>57.22</v>
      </c>
      <c r="EI642">
        <v>24.42</v>
      </c>
      <c r="EJ642">
        <v>39.159999999999997</v>
      </c>
      <c r="EK642">
        <v>125.66</v>
      </c>
      <c r="EL642">
        <v>23.79</v>
      </c>
      <c r="EM642">
        <v>30.13</v>
      </c>
      <c r="EN642">
        <v>40.119999999999997</v>
      </c>
      <c r="EO642">
        <v>92.02</v>
      </c>
      <c r="EP642">
        <v>140.33000000000001</v>
      </c>
      <c r="EQ642">
        <v>56.12</v>
      </c>
      <c r="ER642">
        <v>52.7</v>
      </c>
      <c r="ES642">
        <v>34.380000000000003</v>
      </c>
      <c r="ET642">
        <v>29.23</v>
      </c>
      <c r="EU642">
        <v>21.25</v>
      </c>
      <c r="EV642">
        <v>21.45</v>
      </c>
      <c r="EW642">
        <v>10.09</v>
      </c>
      <c r="EX642">
        <v>17.5</v>
      </c>
      <c r="EY642">
        <v>17.440000000000001</v>
      </c>
      <c r="EZ642">
        <v>10.81</v>
      </c>
      <c r="FA642">
        <v>46.1</v>
      </c>
      <c r="FB642">
        <v>30.25</v>
      </c>
      <c r="FC642">
        <v>35.36</v>
      </c>
      <c r="FD642">
        <v>5.94</v>
      </c>
      <c r="FE642">
        <v>6.69</v>
      </c>
      <c r="FF642" t="s">
        <v>686</v>
      </c>
      <c r="FG642" t="s">
        <v>686</v>
      </c>
      <c r="FH642">
        <v>15.79</v>
      </c>
    </row>
  </sheetData>
  <autoFilter ref="A334:A347" xr:uid="{00000000-0009-0000-0000-000005000000}">
    <sortState xmlns:xlrd2="http://schemas.microsoft.com/office/spreadsheetml/2017/richdata2" ref="A330:FH342">
      <sortCondition ref="A329:A342"/>
    </sortState>
  </autoFilter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Worksheet___6"/>
  <dimension ref="A1:FH488"/>
  <sheetViews>
    <sheetView zoomScaleNormal="100" workbookViewId="0">
      <pane xSplit="1" ySplit="2" topLeftCell="B456" activePane="bottomRight" state="frozen"/>
      <selection pane="topRight" activeCell="CQ20" sqref="CQ20"/>
      <selection pane="bottomLeft" activeCell="CQ20" sqref="CQ20"/>
      <selection pane="bottomRight" activeCell="J5" sqref="J5"/>
    </sheetView>
  </sheetViews>
  <sheetFormatPr baseColWidth="10" defaultColWidth="8.5" defaultRowHeight="15"/>
  <cols>
    <col min="1" max="1" width="15" style="76" bestFit="1" customWidth="1"/>
    <col min="2" max="164" width="8.6640625" style="78" customWidth="1"/>
  </cols>
  <sheetData>
    <row r="1" spans="1:164" s="34" customFormat="1" ht="15" customHeight="1">
      <c r="A1" s="77" t="s">
        <v>260</v>
      </c>
      <c r="B1" s="79" t="s">
        <v>263</v>
      </c>
      <c r="C1" s="79" t="s">
        <v>263</v>
      </c>
      <c r="D1" s="79" t="s">
        <v>263</v>
      </c>
      <c r="E1" s="79" t="s">
        <v>263</v>
      </c>
      <c r="F1" s="79" t="s">
        <v>263</v>
      </c>
      <c r="G1" s="79" t="s">
        <v>263</v>
      </c>
      <c r="H1" s="79" t="s">
        <v>263</v>
      </c>
      <c r="I1" s="79" t="s">
        <v>263</v>
      </c>
      <c r="J1" s="79" t="s">
        <v>263</v>
      </c>
      <c r="K1" s="79" t="s">
        <v>263</v>
      </c>
      <c r="L1" s="79" t="s">
        <v>263</v>
      </c>
      <c r="M1" s="79" t="s">
        <v>263</v>
      </c>
      <c r="N1" s="79" t="s">
        <v>263</v>
      </c>
      <c r="O1" s="79" t="s">
        <v>263</v>
      </c>
      <c r="P1" s="79" t="s">
        <v>263</v>
      </c>
      <c r="Q1" s="79" t="s">
        <v>263</v>
      </c>
      <c r="R1" s="79" t="s">
        <v>263</v>
      </c>
      <c r="S1" s="79" t="s">
        <v>263</v>
      </c>
      <c r="T1" s="79" t="s">
        <v>263</v>
      </c>
      <c r="U1" s="79" t="s">
        <v>263</v>
      </c>
      <c r="V1" s="79" t="s">
        <v>263</v>
      </c>
      <c r="W1" s="79" t="s">
        <v>263</v>
      </c>
      <c r="X1" s="79" t="s">
        <v>263</v>
      </c>
      <c r="Y1" s="79" t="s">
        <v>263</v>
      </c>
      <c r="Z1" s="79" t="s">
        <v>263</v>
      </c>
      <c r="AA1" s="79" t="s">
        <v>263</v>
      </c>
      <c r="AB1" s="79" t="s">
        <v>263</v>
      </c>
      <c r="AC1" s="79" t="s">
        <v>263</v>
      </c>
      <c r="AD1" s="79" t="s">
        <v>263</v>
      </c>
      <c r="AE1" s="80" t="s">
        <v>78</v>
      </c>
      <c r="AF1" s="80" t="s">
        <v>78</v>
      </c>
      <c r="AG1" s="80" t="s">
        <v>78</v>
      </c>
      <c r="AH1" s="80" t="s">
        <v>78</v>
      </c>
      <c r="AI1" s="80" t="s">
        <v>78</v>
      </c>
      <c r="AJ1" s="80" t="s">
        <v>78</v>
      </c>
      <c r="AK1" s="80" t="s">
        <v>78</v>
      </c>
      <c r="AL1" s="80" t="s">
        <v>78</v>
      </c>
      <c r="AM1" s="80" t="s">
        <v>78</v>
      </c>
      <c r="AN1" s="80" t="s">
        <v>78</v>
      </c>
      <c r="AO1" s="80" t="s">
        <v>78</v>
      </c>
      <c r="AP1" s="80" t="s">
        <v>78</v>
      </c>
      <c r="AQ1" s="80" t="s">
        <v>78</v>
      </c>
      <c r="AR1" s="80" t="s">
        <v>78</v>
      </c>
      <c r="AS1" s="81" t="s">
        <v>275</v>
      </c>
      <c r="AT1" s="81" t="s">
        <v>275</v>
      </c>
      <c r="AU1" s="81" t="s">
        <v>275</v>
      </c>
      <c r="AV1" s="81" t="s">
        <v>275</v>
      </c>
      <c r="AW1" s="81" t="s">
        <v>275</v>
      </c>
      <c r="AX1" s="81" t="s">
        <v>275</v>
      </c>
      <c r="AY1" s="81" t="s">
        <v>275</v>
      </c>
      <c r="AZ1" s="81" t="s">
        <v>275</v>
      </c>
      <c r="BA1" s="81" t="s">
        <v>275</v>
      </c>
      <c r="BB1" s="81" t="s">
        <v>275</v>
      </c>
      <c r="BC1" s="81" t="s">
        <v>275</v>
      </c>
      <c r="BD1" s="81" t="s">
        <v>275</v>
      </c>
      <c r="BE1" s="81" t="s">
        <v>275</v>
      </c>
      <c r="BF1" s="81" t="s">
        <v>275</v>
      </c>
      <c r="BG1" s="81" t="s">
        <v>275</v>
      </c>
      <c r="BH1" s="82" t="s">
        <v>279</v>
      </c>
      <c r="BI1" s="82" t="s">
        <v>279</v>
      </c>
      <c r="BJ1" s="82" t="s">
        <v>279</v>
      </c>
      <c r="BK1" s="82" t="s">
        <v>279</v>
      </c>
      <c r="BL1" s="82" t="s">
        <v>279</v>
      </c>
      <c r="BM1" s="82" t="s">
        <v>279</v>
      </c>
      <c r="BN1" s="82" t="s">
        <v>279</v>
      </c>
      <c r="BO1" s="82" t="s">
        <v>279</v>
      </c>
      <c r="BP1" s="82" t="s">
        <v>279</v>
      </c>
      <c r="BQ1" s="82" t="s">
        <v>279</v>
      </c>
      <c r="BR1" s="82" t="s">
        <v>279</v>
      </c>
      <c r="BS1" s="82" t="s">
        <v>279</v>
      </c>
      <c r="BT1" s="82" t="s">
        <v>279</v>
      </c>
      <c r="BU1" s="82" t="s">
        <v>279</v>
      </c>
      <c r="BV1" s="82" t="s">
        <v>279</v>
      </c>
      <c r="BW1" s="82" t="s">
        <v>279</v>
      </c>
      <c r="BX1" s="82" t="s">
        <v>279</v>
      </c>
      <c r="BY1" s="82" t="s">
        <v>279</v>
      </c>
      <c r="BZ1" s="82" t="s">
        <v>279</v>
      </c>
      <c r="CA1" s="82" t="s">
        <v>279</v>
      </c>
      <c r="CB1" s="82" t="s">
        <v>279</v>
      </c>
      <c r="CC1" s="82" t="s">
        <v>279</v>
      </c>
      <c r="CD1" s="82" t="s">
        <v>279</v>
      </c>
      <c r="CE1" s="82" t="s">
        <v>279</v>
      </c>
      <c r="CF1" s="82" t="s">
        <v>279</v>
      </c>
      <c r="CG1" s="82" t="s">
        <v>279</v>
      </c>
      <c r="CH1" s="82" t="s">
        <v>279</v>
      </c>
      <c r="CI1" s="82" t="s">
        <v>279</v>
      </c>
      <c r="CJ1" s="82" t="s">
        <v>279</v>
      </c>
      <c r="CK1" s="82" t="s">
        <v>279</v>
      </c>
      <c r="CL1" s="83" t="s">
        <v>21</v>
      </c>
      <c r="CM1" s="83" t="s">
        <v>21</v>
      </c>
      <c r="CN1" s="83" t="s">
        <v>21</v>
      </c>
      <c r="CO1" s="83" t="s">
        <v>21</v>
      </c>
      <c r="CP1" s="83" t="s">
        <v>21</v>
      </c>
      <c r="CQ1" s="83" t="s">
        <v>21</v>
      </c>
      <c r="CR1" s="83" t="s">
        <v>21</v>
      </c>
      <c r="CS1" s="83" t="s">
        <v>21</v>
      </c>
      <c r="CT1" s="83" t="s">
        <v>21</v>
      </c>
      <c r="CU1" s="83" t="s">
        <v>21</v>
      </c>
      <c r="CV1" s="83" t="s">
        <v>21</v>
      </c>
      <c r="CW1" s="83" t="s">
        <v>21</v>
      </c>
      <c r="CX1" s="83" t="s">
        <v>21</v>
      </c>
      <c r="CY1" s="83" t="s">
        <v>21</v>
      </c>
      <c r="CZ1" s="83" t="s">
        <v>21</v>
      </c>
      <c r="DA1" s="84" t="s">
        <v>312</v>
      </c>
      <c r="DB1" s="84" t="s">
        <v>312</v>
      </c>
      <c r="DC1" s="84" t="s">
        <v>312</v>
      </c>
      <c r="DD1" s="84" t="s">
        <v>312</v>
      </c>
      <c r="DE1" s="84" t="s">
        <v>312</v>
      </c>
      <c r="DF1" s="84" t="s">
        <v>312</v>
      </c>
      <c r="DG1" s="84" t="s">
        <v>312</v>
      </c>
      <c r="DH1" s="84" t="s">
        <v>312</v>
      </c>
      <c r="DI1" s="84" t="s">
        <v>312</v>
      </c>
      <c r="DJ1" s="84" t="s">
        <v>312</v>
      </c>
      <c r="DK1" s="84" t="s">
        <v>312</v>
      </c>
      <c r="DL1" s="84" t="s">
        <v>312</v>
      </c>
      <c r="DM1" s="84" t="s">
        <v>312</v>
      </c>
      <c r="DN1" s="84" t="s">
        <v>312</v>
      </c>
      <c r="DO1" s="84" t="s">
        <v>312</v>
      </c>
      <c r="DP1" s="85" t="s">
        <v>6</v>
      </c>
      <c r="DQ1" s="85" t="s">
        <v>6</v>
      </c>
      <c r="DR1" s="85" t="s">
        <v>6</v>
      </c>
      <c r="DS1" s="85" t="s">
        <v>6</v>
      </c>
      <c r="DT1" s="85" t="s">
        <v>6</v>
      </c>
      <c r="DU1" s="85" t="s">
        <v>6</v>
      </c>
      <c r="DV1" s="85" t="s">
        <v>6</v>
      </c>
      <c r="DW1" s="85" t="s">
        <v>6</v>
      </c>
      <c r="DX1" s="85" t="s">
        <v>6</v>
      </c>
      <c r="DY1" s="85" t="s">
        <v>6</v>
      </c>
      <c r="DZ1" s="85" t="s">
        <v>6</v>
      </c>
      <c r="EA1" s="85" t="s">
        <v>6</v>
      </c>
      <c r="EB1" s="85" t="s">
        <v>6</v>
      </c>
      <c r="EC1" s="85" t="s">
        <v>6</v>
      </c>
      <c r="ED1" s="85" t="s">
        <v>6</v>
      </c>
      <c r="EE1" s="85" t="s">
        <v>6</v>
      </c>
      <c r="EF1" s="85" t="s">
        <v>6</v>
      </c>
      <c r="EG1" s="85" t="s">
        <v>6</v>
      </c>
      <c r="EH1" s="85" t="s">
        <v>6</v>
      </c>
      <c r="EI1" s="85" t="s">
        <v>6</v>
      </c>
      <c r="EJ1" s="85" t="s">
        <v>6</v>
      </c>
      <c r="EK1" s="85" t="s">
        <v>6</v>
      </c>
      <c r="EL1" s="85" t="s">
        <v>6</v>
      </c>
      <c r="EM1" s="85" t="s">
        <v>6</v>
      </c>
      <c r="EN1" s="85" t="s">
        <v>6</v>
      </c>
      <c r="EO1" s="85" t="s">
        <v>6</v>
      </c>
      <c r="EP1" s="85" t="s">
        <v>6</v>
      </c>
      <c r="EQ1" s="85" t="s">
        <v>6</v>
      </c>
      <c r="ER1" s="85" t="s">
        <v>6</v>
      </c>
      <c r="ES1" s="85" t="s">
        <v>6</v>
      </c>
      <c r="ET1" s="86" t="s">
        <v>664</v>
      </c>
      <c r="EU1" s="86" t="s">
        <v>664</v>
      </c>
      <c r="EV1" s="86" t="s">
        <v>664</v>
      </c>
      <c r="EW1" s="86" t="s">
        <v>664</v>
      </c>
      <c r="EX1" s="86" t="s">
        <v>664</v>
      </c>
      <c r="EY1" s="86" t="s">
        <v>664</v>
      </c>
      <c r="EZ1" s="86" t="s">
        <v>664</v>
      </c>
      <c r="FA1" s="86" t="s">
        <v>664</v>
      </c>
      <c r="FB1" s="86" t="s">
        <v>664</v>
      </c>
      <c r="FC1" s="86" t="s">
        <v>664</v>
      </c>
      <c r="FD1" s="86" t="s">
        <v>664</v>
      </c>
      <c r="FE1" s="86" t="s">
        <v>664</v>
      </c>
      <c r="FF1" s="86" t="s">
        <v>664</v>
      </c>
      <c r="FG1" s="86" t="s">
        <v>664</v>
      </c>
      <c r="FH1" s="86" t="s">
        <v>664</v>
      </c>
    </row>
    <row r="2" spans="1:164" s="34" customFormat="1">
      <c r="A2" s="77"/>
      <c r="B2" s="87" t="s">
        <v>88</v>
      </c>
      <c r="C2" s="79" t="s">
        <v>90</v>
      </c>
      <c r="D2" s="88" t="s">
        <v>92</v>
      </c>
      <c r="E2" s="79" t="s">
        <v>94</v>
      </c>
      <c r="F2" s="79" t="s">
        <v>96</v>
      </c>
      <c r="G2" s="79" t="s">
        <v>98</v>
      </c>
      <c r="H2" s="79" t="s">
        <v>100</v>
      </c>
      <c r="I2" s="79" t="s">
        <v>102</v>
      </c>
      <c r="J2" s="79" t="s">
        <v>104</v>
      </c>
      <c r="K2" s="79" t="s">
        <v>106</v>
      </c>
      <c r="L2" s="79" t="s">
        <v>107</v>
      </c>
      <c r="M2" s="79" t="s">
        <v>108</v>
      </c>
      <c r="N2" s="79" t="s">
        <v>109</v>
      </c>
      <c r="O2" s="79" t="s">
        <v>110</v>
      </c>
      <c r="P2" s="79" t="s">
        <v>111</v>
      </c>
      <c r="Q2" s="79" t="s">
        <v>112</v>
      </c>
      <c r="R2" s="79" t="s">
        <v>113</v>
      </c>
      <c r="S2" s="79" t="s">
        <v>114</v>
      </c>
      <c r="T2" s="79" t="s">
        <v>115</v>
      </c>
      <c r="U2" s="79" t="s">
        <v>116</v>
      </c>
      <c r="V2" s="79" t="s">
        <v>117</v>
      </c>
      <c r="W2" s="79" t="s">
        <v>118</v>
      </c>
      <c r="X2" s="79" t="s">
        <v>119</v>
      </c>
      <c r="Y2" s="79" t="s">
        <v>120</v>
      </c>
      <c r="Z2" s="79" t="s">
        <v>121</v>
      </c>
      <c r="AA2" s="79" t="s">
        <v>122</v>
      </c>
      <c r="AB2" s="79" t="s">
        <v>123</v>
      </c>
      <c r="AC2" s="79" t="s">
        <v>124</v>
      </c>
      <c r="AD2" s="79" t="s">
        <v>125</v>
      </c>
      <c r="AE2" s="80" t="s">
        <v>126</v>
      </c>
      <c r="AF2" s="80" t="s">
        <v>127</v>
      </c>
      <c r="AG2" s="80" t="s">
        <v>128</v>
      </c>
      <c r="AH2" s="80" t="s">
        <v>129</v>
      </c>
      <c r="AI2" s="80" t="s">
        <v>130</v>
      </c>
      <c r="AJ2" s="80" t="s">
        <v>131</v>
      </c>
      <c r="AK2" s="80" t="s">
        <v>132</v>
      </c>
      <c r="AL2" s="80" t="s">
        <v>133</v>
      </c>
      <c r="AM2" s="80" t="s">
        <v>134</v>
      </c>
      <c r="AN2" s="80" t="s">
        <v>135</v>
      </c>
      <c r="AO2" s="80" t="s">
        <v>136</v>
      </c>
      <c r="AP2" s="80" t="s">
        <v>137</v>
      </c>
      <c r="AQ2" s="80" t="s">
        <v>138</v>
      </c>
      <c r="AR2" s="80" t="s">
        <v>139</v>
      </c>
      <c r="AS2" s="81" t="s">
        <v>140</v>
      </c>
      <c r="AT2" s="81" t="s">
        <v>141</v>
      </c>
      <c r="AU2" s="81" t="s">
        <v>142</v>
      </c>
      <c r="AV2" s="81" t="s">
        <v>143</v>
      </c>
      <c r="AW2" s="81" t="s">
        <v>144</v>
      </c>
      <c r="AX2" s="81" t="s">
        <v>145</v>
      </c>
      <c r="AY2" s="81" t="s">
        <v>146</v>
      </c>
      <c r="AZ2" s="81" t="s">
        <v>147</v>
      </c>
      <c r="BA2" s="81" t="s">
        <v>148</v>
      </c>
      <c r="BB2" s="81" t="s">
        <v>149</v>
      </c>
      <c r="BC2" s="81" t="s">
        <v>150</v>
      </c>
      <c r="BD2" s="81" t="s">
        <v>151</v>
      </c>
      <c r="BE2" s="81" t="s">
        <v>152</v>
      </c>
      <c r="BF2" s="81" t="s">
        <v>153</v>
      </c>
      <c r="BG2" s="81" t="s">
        <v>154</v>
      </c>
      <c r="BH2" s="82" t="s">
        <v>280</v>
      </c>
      <c r="BI2" s="82" t="s">
        <v>165</v>
      </c>
      <c r="BJ2" s="82" t="s">
        <v>155</v>
      </c>
      <c r="BK2" s="82" t="s">
        <v>281</v>
      </c>
      <c r="BL2" s="82" t="s">
        <v>282</v>
      </c>
      <c r="BM2" s="82" t="s">
        <v>158</v>
      </c>
      <c r="BN2" s="82" t="s">
        <v>161</v>
      </c>
      <c r="BO2" s="82" t="s">
        <v>283</v>
      </c>
      <c r="BP2" s="82" t="s">
        <v>172</v>
      </c>
      <c r="BQ2" s="82" t="s">
        <v>175</v>
      </c>
      <c r="BR2" s="82" t="s">
        <v>171</v>
      </c>
      <c r="BS2" s="82" t="s">
        <v>156</v>
      </c>
      <c r="BT2" s="82" t="s">
        <v>163</v>
      </c>
      <c r="BU2" s="82" t="s">
        <v>183</v>
      </c>
      <c r="BV2" s="82" t="s">
        <v>159</v>
      </c>
      <c r="BW2" s="82" t="s">
        <v>181</v>
      </c>
      <c r="BX2" s="82" t="s">
        <v>284</v>
      </c>
      <c r="BY2" s="82" t="s">
        <v>285</v>
      </c>
      <c r="BZ2" s="82" t="s">
        <v>170</v>
      </c>
      <c r="CA2" s="82" t="s">
        <v>286</v>
      </c>
      <c r="CB2" s="82" t="s">
        <v>176</v>
      </c>
      <c r="CC2" s="82" t="s">
        <v>157</v>
      </c>
      <c r="CD2" s="82" t="s">
        <v>178</v>
      </c>
      <c r="CE2" s="82" t="s">
        <v>184</v>
      </c>
      <c r="CF2" s="82" t="s">
        <v>287</v>
      </c>
      <c r="CG2" s="82" t="s">
        <v>288</v>
      </c>
      <c r="CH2" s="82" t="s">
        <v>173</v>
      </c>
      <c r="CI2" s="82" t="s">
        <v>164</v>
      </c>
      <c r="CJ2" s="82" t="s">
        <v>177</v>
      </c>
      <c r="CK2" s="82" t="s">
        <v>169</v>
      </c>
      <c r="CL2" s="83" t="s">
        <v>185</v>
      </c>
      <c r="CM2" s="83" t="s">
        <v>186</v>
      </c>
      <c r="CN2" s="83" t="s">
        <v>187</v>
      </c>
      <c r="CO2" s="83" t="s">
        <v>188</v>
      </c>
      <c r="CP2" s="83" t="s">
        <v>189</v>
      </c>
      <c r="CQ2" s="83" t="s">
        <v>190</v>
      </c>
      <c r="CR2" s="83" t="s">
        <v>191</v>
      </c>
      <c r="CS2" s="83" t="s">
        <v>192</v>
      </c>
      <c r="CT2" s="83" t="s">
        <v>193</v>
      </c>
      <c r="CU2" s="83" t="s">
        <v>194</v>
      </c>
      <c r="CV2" s="83" t="s">
        <v>195</v>
      </c>
      <c r="CW2" s="83" t="s">
        <v>196</v>
      </c>
      <c r="CX2" s="83" t="s">
        <v>197</v>
      </c>
      <c r="CY2" s="83" t="s">
        <v>198</v>
      </c>
      <c r="CZ2" s="83" t="s">
        <v>199</v>
      </c>
      <c r="DA2" s="84" t="s">
        <v>200</v>
      </c>
      <c r="DB2" s="84" t="s">
        <v>201</v>
      </c>
      <c r="DC2" s="84" t="s">
        <v>202</v>
      </c>
      <c r="DD2" s="84" t="s">
        <v>203</v>
      </c>
      <c r="DE2" s="84" t="s">
        <v>204</v>
      </c>
      <c r="DF2" s="84" t="s">
        <v>205</v>
      </c>
      <c r="DG2" s="84" t="s">
        <v>206</v>
      </c>
      <c r="DH2" s="84" t="s">
        <v>207</v>
      </c>
      <c r="DI2" s="84" t="s">
        <v>208</v>
      </c>
      <c r="DJ2" s="84" t="s">
        <v>209</v>
      </c>
      <c r="DK2" s="84" t="s">
        <v>210</v>
      </c>
      <c r="DL2" s="84" t="s">
        <v>211</v>
      </c>
      <c r="DM2" s="84" t="s">
        <v>212</v>
      </c>
      <c r="DN2" s="84" t="s">
        <v>213</v>
      </c>
      <c r="DO2" s="84" t="s">
        <v>214</v>
      </c>
      <c r="DP2" s="85" t="s">
        <v>215</v>
      </c>
      <c r="DQ2" s="85" t="s">
        <v>216</v>
      </c>
      <c r="DR2" s="85" t="s">
        <v>217</v>
      </c>
      <c r="DS2" s="85" t="s">
        <v>218</v>
      </c>
      <c r="DT2" s="85" t="s">
        <v>219</v>
      </c>
      <c r="DU2" s="85" t="s">
        <v>220</v>
      </c>
      <c r="DV2" s="85" t="s">
        <v>221</v>
      </c>
      <c r="DW2" s="85" t="s">
        <v>222</v>
      </c>
      <c r="DX2" s="85" t="s">
        <v>223</v>
      </c>
      <c r="DY2" s="85" t="s">
        <v>224</v>
      </c>
      <c r="DZ2" s="85" t="s">
        <v>225</v>
      </c>
      <c r="EA2" s="85" t="s">
        <v>226</v>
      </c>
      <c r="EB2" s="85" t="s">
        <v>227</v>
      </c>
      <c r="EC2" s="85" t="s">
        <v>228</v>
      </c>
      <c r="ED2" s="85" t="s">
        <v>229</v>
      </c>
      <c r="EE2" s="85" t="s">
        <v>230</v>
      </c>
      <c r="EF2" s="85" t="s">
        <v>231</v>
      </c>
      <c r="EG2" s="85" t="s">
        <v>232</v>
      </c>
      <c r="EH2" s="85" t="s">
        <v>233</v>
      </c>
      <c r="EI2" s="89" t="s">
        <v>234</v>
      </c>
      <c r="EJ2" s="89" t="s">
        <v>235</v>
      </c>
      <c r="EK2" s="89" t="s">
        <v>236</v>
      </c>
      <c r="EL2" s="89" t="s">
        <v>237</v>
      </c>
      <c r="EM2" s="89" t="s">
        <v>238</v>
      </c>
      <c r="EN2" s="89" t="s">
        <v>239</v>
      </c>
      <c r="EO2" s="89" t="s">
        <v>240</v>
      </c>
      <c r="EP2" s="89" t="s">
        <v>241</v>
      </c>
      <c r="EQ2" s="89" t="s">
        <v>242</v>
      </c>
      <c r="ER2" s="89" t="s">
        <v>243</v>
      </c>
      <c r="ES2" s="89" t="s">
        <v>244</v>
      </c>
      <c r="ET2" s="86" t="s">
        <v>245</v>
      </c>
      <c r="EU2" s="86" t="s">
        <v>246</v>
      </c>
      <c r="EV2" s="86" t="s">
        <v>247</v>
      </c>
      <c r="EW2" s="86" t="s">
        <v>248</v>
      </c>
      <c r="EX2" s="86" t="s">
        <v>249</v>
      </c>
      <c r="EY2" s="86" t="s">
        <v>250</v>
      </c>
      <c r="EZ2" s="86" t="s">
        <v>251</v>
      </c>
      <c r="FA2" s="86" t="s">
        <v>252</v>
      </c>
      <c r="FB2" s="86" t="s">
        <v>253</v>
      </c>
      <c r="FC2" s="86" t="s">
        <v>254</v>
      </c>
      <c r="FD2" s="86" t="s">
        <v>255</v>
      </c>
      <c r="FE2" s="86" t="s">
        <v>256</v>
      </c>
      <c r="FF2" s="86" t="s">
        <v>257</v>
      </c>
      <c r="FG2" s="86" t="s">
        <v>258</v>
      </c>
      <c r="FH2" s="86" t="s">
        <v>259</v>
      </c>
    </row>
    <row r="3" spans="1:164">
      <c r="A3" s="76">
        <v>43102</v>
      </c>
      <c r="B3" s="87" t="s">
        <v>88</v>
      </c>
    </row>
    <row r="4" spans="1:164">
      <c r="A4" s="76">
        <v>43103</v>
      </c>
      <c r="B4" s="78">
        <f>IFERROR('%QUOTES'!B4/'%QUOTES'!B3-1,0)</f>
        <v>8.6107634902410357E-3</v>
      </c>
      <c r="C4" s="78">
        <f>IFERROR('%QUOTES'!C4/'%QUOTES'!C3-1,0)</f>
        <v>3.7493304767004521E-3</v>
      </c>
      <c r="D4" s="78">
        <f>IFERROR('%QUOTES'!D4/'%QUOTES'!D3-1,0)</f>
        <v>3.961965134706924E-3</v>
      </c>
      <c r="E4" s="78">
        <f>IFERROR('%QUOTES'!E4/'%QUOTES'!E3-1,0)</f>
        <v>-5.5085169491525532E-3</v>
      </c>
      <c r="F4" s="78">
        <f>IFERROR('%QUOTES'!F4/'%QUOTES'!F3-1,0)</f>
        <v>0</v>
      </c>
      <c r="G4" s="78">
        <f>IFERROR('%QUOTES'!G4/'%QUOTES'!G3-1,0)</f>
        <v>-5.5278975492906168E-3</v>
      </c>
      <c r="H4" s="78">
        <f>IFERROR('%QUOTES'!H4/'%QUOTES'!H3-1,0)</f>
        <v>3.2041013522621231E-3</v>
      </c>
      <c r="I4" s="78">
        <f>IFERROR('%QUOTES'!I4/'%QUOTES'!I3-1,0)</f>
        <v>2.7363940823408317E-3</v>
      </c>
      <c r="J4" s="78">
        <f>IFERROR('%QUOTES'!J4/'%QUOTES'!J3-1,0)</f>
        <v>4.9878724522693929E-3</v>
      </c>
      <c r="K4" s="78">
        <f>IFERROR('%QUOTES'!K4/'%QUOTES'!K3-1,0)</f>
        <v>3.3565663062273821E-3</v>
      </c>
      <c r="L4" s="78">
        <f>IFERROR('%QUOTES'!L4/'%QUOTES'!L3-1,0)</f>
        <v>1.6496866265154342E-3</v>
      </c>
      <c r="M4" s="78">
        <f>IFERROR('%QUOTES'!M4/'%QUOTES'!M3-1,0)</f>
        <v>-2.4111512959614778E-3</v>
      </c>
      <c r="N4" s="78">
        <f>IFERROR('%QUOTES'!N4/'%QUOTES'!N3-1,0)</f>
        <v>9.7941835447410419E-3</v>
      </c>
      <c r="O4" s="78">
        <f>IFERROR('%QUOTES'!O4/'%QUOTES'!O3-1,0)</f>
        <v>1.3541344906053965E-2</v>
      </c>
      <c r="P4" s="78">
        <f>IFERROR('%QUOTES'!P4/'%QUOTES'!P3-1,0)</f>
        <v>1.79184620266577E-2</v>
      </c>
      <c r="Q4" s="78">
        <f>IFERROR('%QUOTES'!Q4/'%QUOTES'!Q3-1,0)</f>
        <v>3.6836443103229755E-3</v>
      </c>
      <c r="R4" s="78">
        <f>IFERROR('%QUOTES'!R4/'%QUOTES'!R3-1,0)</f>
        <v>6.2151235059761945E-3</v>
      </c>
      <c r="S4" s="78">
        <f>IFERROR('%QUOTES'!S4/'%QUOTES'!S3-1,0)</f>
        <v>4.4444646464647519E-3</v>
      </c>
      <c r="T4" s="78">
        <f>IFERROR('%QUOTES'!T4/'%QUOTES'!T3-1,0)</f>
        <v>3.6688526535373356E-3</v>
      </c>
      <c r="U4" s="78">
        <f>IFERROR('%QUOTES'!U4/'%QUOTES'!U3-1,0)</f>
        <v>2.1065725277737979E-3</v>
      </c>
      <c r="V4" s="78">
        <f>IFERROR('%QUOTES'!V4/'%QUOTES'!V3-1,0)</f>
        <v>4.8930953243928599E-3</v>
      </c>
      <c r="W4" s="78">
        <f>IFERROR('%QUOTES'!W4/'%QUOTES'!W3-1,0)</f>
        <v>-1.7866333414340296E-4</v>
      </c>
      <c r="X4" s="78">
        <f>IFERROR('%QUOTES'!X4/'%QUOTES'!X3-1,0)</f>
        <v>1.864423728813458E-3</v>
      </c>
      <c r="Y4" s="78">
        <f>IFERROR('%QUOTES'!Y4/'%QUOTES'!Y3-1,0)</f>
        <v>0</v>
      </c>
      <c r="Z4" s="78">
        <f>IFERROR('%QUOTES'!Z4/'%QUOTES'!Z3-1,0)</f>
        <v>-2.4789855545191974E-3</v>
      </c>
      <c r="AA4" s="78">
        <f>IFERROR('%QUOTES'!AA4/'%QUOTES'!AA3-1,0)</f>
        <v>7.2907551096308421E-3</v>
      </c>
      <c r="AB4" s="78">
        <f>IFERROR('%QUOTES'!AB4/'%QUOTES'!AB3-1,0)</f>
        <v>5.2379640173083608E-3</v>
      </c>
      <c r="AC4" s="78">
        <f>IFERROR('%QUOTES'!AC4/'%QUOTES'!AC3-1,0)</f>
        <v>7.5365051233278191E-3</v>
      </c>
      <c r="AD4" s="78">
        <f>IFERROR('%QUOTES'!AD4/'%QUOTES'!AD3-1,0)</f>
        <v>5.3724928366760683E-3</v>
      </c>
      <c r="AE4" s="78">
        <f>IFERROR('%QUOTES'!AE4/'%QUOTES'!AE3-1,0)</f>
        <v>-7.8559112446046075E-3</v>
      </c>
      <c r="AF4" s="78">
        <f>IFERROR('%QUOTES'!AF4/'%QUOTES'!AF3-1,0)</f>
        <v>-8.0456097602079613E-3</v>
      </c>
      <c r="AG4" s="78">
        <f>IFERROR('%QUOTES'!AG4/'%QUOTES'!AG3-1,0)</f>
        <v>-7.9642220256135321E-3</v>
      </c>
      <c r="AH4" s="78">
        <f>IFERROR('%QUOTES'!AH4/'%QUOTES'!AH3-1,0)</f>
        <v>-9.0615904431918803E-3</v>
      </c>
      <c r="AI4" s="78">
        <f>IFERROR('%QUOTES'!AI4/'%QUOTES'!AI3-1,0)</f>
        <v>1.5408706294635088E-3</v>
      </c>
      <c r="AJ4" s="78">
        <f>IFERROR('%QUOTES'!AJ4/'%QUOTES'!AJ3-1,0)</f>
        <v>-1.4060816220333727E-3</v>
      </c>
      <c r="AK4" s="78">
        <f>IFERROR('%QUOTES'!AK4/'%QUOTES'!AK3-1,0)</f>
        <v>-5.6980814549636438E-3</v>
      </c>
      <c r="AL4" s="78">
        <f>IFERROR('%QUOTES'!AL4/'%QUOTES'!AL3-1,0)</f>
        <v>-5.2739889659394468E-3</v>
      </c>
      <c r="AM4" s="78">
        <f>IFERROR('%QUOTES'!AM4/'%QUOTES'!AM3-1,0)</f>
        <v>-1.3609872248652621E-2</v>
      </c>
      <c r="AN4" s="78">
        <f>IFERROR('%QUOTES'!AN4/'%QUOTES'!AN3-1,0)</f>
        <v>-9.0017072262230657E-3</v>
      </c>
      <c r="AO4" s="78">
        <f>IFERROR('%QUOTES'!AO4/'%QUOTES'!AO3-1,0)</f>
        <v>1.1636888609895646E-2</v>
      </c>
      <c r="AP4" s="78">
        <f>IFERROR('%QUOTES'!AP4/'%QUOTES'!AP3-1,0)</f>
        <v>0</v>
      </c>
      <c r="AQ4" s="78">
        <f>IFERROR('%QUOTES'!AQ4/'%QUOTES'!AQ3-1,0)</f>
        <v>-6.9242344415365586E-3</v>
      </c>
      <c r="AR4" s="78">
        <f>IFERROR('%QUOTES'!AR4/'%QUOTES'!AR3-1,0)</f>
        <v>-2.7292826793288483E-2</v>
      </c>
      <c r="AS4" s="78">
        <f>IFERROR('%QUOTES'!AS4/'%QUOTES'!AS3-1,0)</f>
        <v>2.651261046906872E-2</v>
      </c>
      <c r="AT4" s="78">
        <f>IFERROR('%QUOTES'!AT4/'%QUOTES'!AT3-1,0)</f>
        <v>2.7346177750155354E-2</v>
      </c>
      <c r="AU4" s="78">
        <f>IFERROR('%QUOTES'!AU4/'%QUOTES'!AU3-1,0)</f>
        <v>1.2005641682271806E-2</v>
      </c>
      <c r="AV4" s="78">
        <f>IFERROR('%QUOTES'!AV4/'%QUOTES'!AV3-1,0)</f>
        <v>9.4752998836011848E-4</v>
      </c>
      <c r="AW4" s="78">
        <f>IFERROR('%QUOTES'!AW4/'%QUOTES'!AW3-1,0)</f>
        <v>1.0551999533624734E-2</v>
      </c>
      <c r="AX4" s="78">
        <f>IFERROR('%QUOTES'!AX4/'%QUOTES'!AX3-1,0)</f>
        <v>3.7103141258325145E-2</v>
      </c>
      <c r="AY4" s="78">
        <f>IFERROR('%QUOTES'!AY4/'%QUOTES'!AY3-1,0)</f>
        <v>5.9701659364870263E-3</v>
      </c>
      <c r="AZ4" s="78">
        <f>IFERROR('%QUOTES'!AZ4/'%QUOTES'!AZ3-1,0)</f>
        <v>2.517876900816951E-3</v>
      </c>
      <c r="BA4" s="78">
        <f>IFERROR('%QUOTES'!BA4/'%QUOTES'!BA3-1,0)</f>
        <v>1.3301272942337627E-2</v>
      </c>
      <c r="BB4" s="78">
        <f>IFERROR('%QUOTES'!BB4/'%QUOTES'!BB3-1,0)</f>
        <v>1.3774717708892048E-3</v>
      </c>
      <c r="BC4" s="78">
        <f>IFERROR('%QUOTES'!BC4/'%QUOTES'!BC3-1,0)</f>
        <v>9.5682692313328044E-3</v>
      </c>
      <c r="BD4" s="78">
        <f>IFERROR('%QUOTES'!BD4/'%QUOTES'!BD3-1,0)</f>
        <v>7.4881325164510848E-3</v>
      </c>
      <c r="BE4" s="78">
        <f>IFERROR('%QUOTES'!BE4/'%QUOTES'!BE3-1,0)</f>
        <v>9.9320967567870788E-3</v>
      </c>
      <c r="BF4" s="78">
        <f>IFERROR('%QUOTES'!BF4/'%QUOTES'!BF3-1,0)</f>
        <v>2.292299004808207E-2</v>
      </c>
      <c r="BG4" s="78">
        <f>IFERROR('%QUOTES'!BG4/'%QUOTES'!BG3-1,0)</f>
        <v>0</v>
      </c>
      <c r="BH4" s="78">
        <f>IFERROR('%QUOTES'!BH4/'%QUOTES'!BH3-1,0)</f>
        <v>8.3410722379078095E-3</v>
      </c>
      <c r="BI4" s="78">
        <f>IFERROR('%QUOTES'!BI4/'%QUOTES'!BI3-1,0)</f>
        <v>1.0288670587391469E-2</v>
      </c>
      <c r="BJ4" s="78">
        <f>IFERROR('%QUOTES'!BJ4/'%QUOTES'!BJ3-1,0)</f>
        <v>1.0313660716213757E-2</v>
      </c>
      <c r="BK4" s="78">
        <f>IFERROR('%QUOTES'!BK4/'%QUOTES'!BK3-1,0)</f>
        <v>2.2465037279837397E-3</v>
      </c>
      <c r="BL4" s="78">
        <f>IFERROR('%QUOTES'!BL4/'%QUOTES'!BL3-1,0)</f>
        <v>1.0420439823222827E-2</v>
      </c>
      <c r="BM4" s="78">
        <f>IFERROR('%QUOTES'!BM4/'%QUOTES'!BM3-1,0)</f>
        <v>1.4147633332241671E-2</v>
      </c>
      <c r="BN4" s="78">
        <f>IFERROR('%QUOTES'!BN4/'%QUOTES'!BN3-1,0)</f>
        <v>4.1472263272561705E-3</v>
      </c>
      <c r="BO4" s="78">
        <f>IFERROR('%QUOTES'!BO4/'%QUOTES'!BO3-1,0)</f>
        <v>-2.5525466231995919E-2</v>
      </c>
      <c r="BP4" s="78">
        <f>IFERROR('%QUOTES'!BP4/'%QUOTES'!BP3-1,0)</f>
        <v>1.3531783043501111E-2</v>
      </c>
      <c r="BQ4" s="78">
        <f>IFERROR('%QUOTES'!BQ4/'%QUOTES'!BQ3-1,0)</f>
        <v>1.1261240786240689E-2</v>
      </c>
      <c r="BR4" s="78">
        <f>IFERROR('%QUOTES'!BR4/'%QUOTES'!BR3-1,0)</f>
        <v>1.2971281645526744E-2</v>
      </c>
      <c r="BS4" s="78">
        <f>IFERROR('%QUOTES'!BS4/'%QUOTES'!BS3-1,0)</f>
        <v>1.7486544174825758E-2</v>
      </c>
      <c r="BT4" s="78">
        <f>IFERROR('%QUOTES'!BT4/'%QUOTES'!BT3-1,0)</f>
        <v>-1.5715323007158832E-2</v>
      </c>
      <c r="BU4" s="78">
        <f>IFERROR('%QUOTES'!BU4/'%QUOTES'!BU3-1,0)</f>
        <v>1.1677656221188881E-2</v>
      </c>
      <c r="BV4" s="78">
        <f>IFERROR('%QUOTES'!BV4/'%QUOTES'!BV3-1,0)</f>
        <v>1.06540210596755E-2</v>
      </c>
      <c r="BW4" s="78">
        <f>IFERROR('%QUOTES'!BW4/'%QUOTES'!BW3-1,0)</f>
        <v>1.2011970734044031E-2</v>
      </c>
      <c r="BX4" s="78">
        <f>IFERROR('%QUOTES'!BX4/'%QUOTES'!BX3-1,0)</f>
        <v>1.2156945966463661E-2</v>
      </c>
      <c r="BY4" s="78">
        <f>IFERROR('%QUOTES'!BY4/'%QUOTES'!BY3-1,0)</f>
        <v>1.1051944387288071E-2</v>
      </c>
      <c r="BZ4" s="78">
        <f>IFERROR('%QUOTES'!BZ4/'%QUOTES'!BZ3-1,0)</f>
        <v>1.5894254770312921E-2</v>
      </c>
      <c r="CA4" s="78">
        <f>IFERROR('%QUOTES'!CA4/'%QUOTES'!CA3-1,0)</f>
        <v>1.1243243243243217E-2</v>
      </c>
      <c r="CB4" s="78">
        <f>IFERROR('%QUOTES'!CB4/'%QUOTES'!CB3-1,0)</f>
        <v>9.9502487562188602E-3</v>
      </c>
      <c r="CC4" s="78">
        <f>IFERROR('%QUOTES'!CC4/'%QUOTES'!CC3-1,0)</f>
        <v>1.3269742024055065E-2</v>
      </c>
      <c r="CD4" s="78">
        <f>IFERROR('%QUOTES'!CD4/'%QUOTES'!CD3-1,0)</f>
        <v>1.2273471223607002E-2</v>
      </c>
      <c r="CE4" s="78">
        <f>IFERROR('%QUOTES'!CE4/'%QUOTES'!CE3-1,0)</f>
        <v>8.5507057952418641E-3</v>
      </c>
      <c r="CF4" s="78">
        <f>IFERROR('%QUOTES'!CF4/'%QUOTES'!CF3-1,0)</f>
        <v>1.3903529099358769E-2</v>
      </c>
      <c r="CG4" s="78">
        <f>IFERROR('%QUOTES'!CG4/'%QUOTES'!CG3-1,0)</f>
        <v>1.2871882519218447E-2</v>
      </c>
      <c r="CH4" s="78">
        <f>IFERROR('%QUOTES'!CH4/'%QUOTES'!CH3-1,0)</f>
        <v>6.4358345620842972E-3</v>
      </c>
      <c r="CI4" s="78">
        <f>IFERROR('%QUOTES'!CI4/'%QUOTES'!CI3-1,0)</f>
        <v>1.0575884053868112E-2</v>
      </c>
      <c r="CJ4" s="78">
        <f>IFERROR('%QUOTES'!CJ4/'%QUOTES'!CJ3-1,0)</f>
        <v>1.2027554453025058E-2</v>
      </c>
      <c r="CK4" s="78">
        <f>IFERROR('%QUOTES'!CK4/'%QUOTES'!CK3-1,0)</f>
        <v>1.5128326920402779E-2</v>
      </c>
      <c r="CL4" s="78">
        <f>IFERROR('%QUOTES'!CL4/'%QUOTES'!CL3-1,0)</f>
        <v>2.1589793915603561E-2</v>
      </c>
      <c r="CM4" s="78">
        <f>IFERROR('%QUOTES'!CM4/'%QUOTES'!CM3-1,0)</f>
        <v>3.0637255840602284E-2</v>
      </c>
      <c r="CN4" s="78">
        <f>IFERROR('%QUOTES'!CN4/'%QUOTES'!CN3-1,0)</f>
        <v>6.3761955366631096E-2</v>
      </c>
      <c r="CO4" s="78">
        <f>IFERROR('%QUOTES'!CO4/'%QUOTES'!CO3-1,0)</f>
        <v>4.2796652542372859E-2</v>
      </c>
      <c r="CP4" s="78">
        <f>IFERROR('%QUOTES'!CP4/'%QUOTES'!CP3-1,0)</f>
        <v>1.5189109048274307E-2</v>
      </c>
      <c r="CQ4" s="78">
        <f>IFERROR('%QUOTES'!CQ4/'%QUOTES'!CQ3-1,0)</f>
        <v>1.4976256568124846E-2</v>
      </c>
      <c r="CR4" s="78">
        <f>IFERROR('%QUOTES'!CR4/'%QUOTES'!CR3-1,0)</f>
        <v>9.9423597607963821E-3</v>
      </c>
      <c r="CS4" s="78">
        <f>IFERROR('%QUOTES'!CS4/'%QUOTES'!CS3-1,0)</f>
        <v>1.0953523074608951E-2</v>
      </c>
      <c r="CT4" s="78">
        <f>IFERROR('%QUOTES'!CT4/'%QUOTES'!CT3-1,0)</f>
        <v>8.1440205743679162E-3</v>
      </c>
      <c r="CU4" s="78">
        <f>IFERROR('%QUOTES'!CU4/'%QUOTES'!CU3-1,0)</f>
        <v>-6.2146892655367103E-2</v>
      </c>
      <c r="CV4" s="78">
        <f>IFERROR('%QUOTES'!CV4/'%QUOTES'!CV3-1,0)</f>
        <v>-2.7372262773722733E-2</v>
      </c>
      <c r="CW4" s="78">
        <f>IFERROR('%QUOTES'!CW4/'%QUOTES'!CW3-1,0)</f>
        <v>2.8612784186425655E-2</v>
      </c>
      <c r="CX4" s="78">
        <f>IFERROR('%QUOTES'!CX4/'%QUOTES'!CX3-1,0)</f>
        <v>-2.3831822429906446E-2</v>
      </c>
      <c r="CY4" s="78">
        <f>IFERROR('%QUOTES'!CY4/'%QUOTES'!CY3-1,0)</f>
        <v>2.9821583964800835E-2</v>
      </c>
      <c r="CZ4" s="78">
        <f>IFERROR('%QUOTES'!CZ4/'%QUOTES'!CZ3-1,0)</f>
        <v>-2.9082691783148262E-2</v>
      </c>
      <c r="DA4" s="78">
        <f>IFERROR('%QUOTES'!DA4/'%QUOTES'!DA3-1,0)</f>
        <v>5.3861795039604754E-3</v>
      </c>
      <c r="DB4" s="78">
        <f>IFERROR('%QUOTES'!DB4/'%QUOTES'!DB3-1,0)</f>
        <v>1.4860373104190749E-3</v>
      </c>
      <c r="DC4" s="78">
        <f>IFERROR('%QUOTES'!DC4/'%QUOTES'!DC3-1,0)</f>
        <v>1.0766225887073322E-3</v>
      </c>
      <c r="DD4" s="78">
        <f>IFERROR('%QUOTES'!DD4/'%QUOTES'!DD3-1,0)</f>
        <v>1.5298087394868709E-2</v>
      </c>
      <c r="DE4" s="78">
        <f>IFERROR('%QUOTES'!DE4/'%QUOTES'!DE3-1,0)</f>
        <v>1.0749760980055534E-3</v>
      </c>
      <c r="DF4" s="78">
        <f>IFERROR('%QUOTES'!DF4/'%QUOTES'!DF3-1,0)</f>
        <v>3.4098110698919104E-3</v>
      </c>
      <c r="DG4" s="78">
        <f>IFERROR('%QUOTES'!DG4/'%QUOTES'!DG3-1,0)</f>
        <v>3.3024437482680469E-3</v>
      </c>
      <c r="DH4" s="78">
        <f>IFERROR('%QUOTES'!DH4/'%QUOTES'!DH3-1,0)</f>
        <v>2.9222286022898558E-3</v>
      </c>
      <c r="DI4" s="78">
        <f>IFERROR('%QUOTES'!DI4/'%QUOTES'!DI3-1,0)</f>
        <v>5.6179775280897903E-3</v>
      </c>
      <c r="DJ4" s="78">
        <f>IFERROR('%QUOTES'!DJ4/'%QUOTES'!DJ3-1,0)</f>
        <v>2.9353962099951669E-3</v>
      </c>
      <c r="DK4" s="78">
        <f>IFERROR('%QUOTES'!DK4/'%QUOTES'!DK3-1,0)</f>
        <v>7.4828167044036498E-3</v>
      </c>
      <c r="DL4" s="78">
        <f>IFERROR('%QUOTES'!DL4/'%QUOTES'!DL3-1,0)</f>
        <v>3.2780093709718905E-3</v>
      </c>
      <c r="DM4" s="78">
        <f>IFERROR('%QUOTES'!DM4/'%QUOTES'!DM3-1,0)</f>
        <v>2.4096570452334376E-3</v>
      </c>
      <c r="DN4" s="78">
        <f>IFERROR('%QUOTES'!DN4/'%QUOTES'!DN3-1,0)</f>
        <v>0</v>
      </c>
      <c r="DO4" s="78">
        <f>IFERROR('%QUOTES'!DO4/'%QUOTES'!DO3-1,0)</f>
        <v>4.6189631865802827E-3</v>
      </c>
      <c r="DP4" s="78">
        <f>IFERROR('%QUOTES'!DP4/'%QUOTES'!DP3-1,0)</f>
        <v>-3.5374955157840837E-4</v>
      </c>
      <c r="DQ4" s="78">
        <f>IFERROR('%QUOTES'!DQ4/'%QUOTES'!DQ3-1,0)</f>
        <v>4.5912764828570651E-3</v>
      </c>
      <c r="DR4" s="78">
        <f>IFERROR('%QUOTES'!DR4/'%QUOTES'!DR3-1,0)</f>
        <v>1.0088829928204923E-2</v>
      </c>
      <c r="DS4" s="78">
        <f>IFERROR('%QUOTES'!DS4/'%QUOTES'!DS3-1,0)</f>
        <v>2.5740249396799531E-2</v>
      </c>
      <c r="DT4" s="78">
        <f>IFERROR('%QUOTES'!DT4/'%QUOTES'!DT3-1,0)</f>
        <v>5.0613881445196185E-3</v>
      </c>
      <c r="DU4" s="78">
        <f>IFERROR('%QUOTES'!DU4/'%QUOTES'!DU3-1,0)</f>
        <v>-1.0322666719938534E-3</v>
      </c>
      <c r="DV4" s="78">
        <f>IFERROR('%QUOTES'!DV4/'%QUOTES'!DV3-1,0)</f>
        <v>3.963453617451318E-3</v>
      </c>
      <c r="DW4" s="78">
        <f>IFERROR('%QUOTES'!DW4/'%QUOTES'!DW3-1,0)</f>
        <v>-6.5198872645044759E-4</v>
      </c>
      <c r="DX4" s="78">
        <f>IFERROR('%QUOTES'!DX4/'%QUOTES'!DX3-1,0)</f>
        <v>9.4805687203880495E-5</v>
      </c>
      <c r="DY4" s="78">
        <f>IFERROR('%QUOTES'!DY4/'%QUOTES'!DY3-1,0)</f>
        <v>5.5314103785519819E-4</v>
      </c>
      <c r="DZ4" s="78">
        <f>IFERROR('%QUOTES'!DZ4/'%QUOTES'!DZ3-1,0)</f>
        <v>-2.6310306143805251E-3</v>
      </c>
      <c r="EA4" s="78">
        <f>IFERROR('%QUOTES'!EA4/'%QUOTES'!EA3-1,0)</f>
        <v>0</v>
      </c>
      <c r="EB4" s="78">
        <f>IFERROR('%QUOTES'!EB4/'%QUOTES'!EB3-1,0)</f>
        <v>-3.0788381962472133E-3</v>
      </c>
      <c r="EC4" s="78">
        <f>IFERROR('%QUOTES'!EC4/'%QUOTES'!EC3-1,0)</f>
        <v>0</v>
      </c>
      <c r="ED4" s="78">
        <f>IFERROR('%QUOTES'!ED4/'%QUOTES'!ED3-1,0)</f>
        <v>-2.2761413234397843E-3</v>
      </c>
      <c r="EE4" s="78">
        <f>IFERROR('%QUOTES'!EE4/'%QUOTES'!EE3-1,0)</f>
        <v>-1.7831202506316535E-3</v>
      </c>
      <c r="EF4" s="78">
        <f>IFERROR('%QUOTES'!EF4/'%QUOTES'!EF3-1,0)</f>
        <v>-7.3566895059502535E-3</v>
      </c>
      <c r="EG4" s="78">
        <f>IFERROR('%QUOTES'!EG4/'%QUOTES'!EG3-1,0)</f>
        <v>0</v>
      </c>
      <c r="EH4" s="78">
        <f>IFERROR('%QUOTES'!EH4/'%QUOTES'!EH3-1,0)</f>
        <v>4.2854048039024928E-3</v>
      </c>
      <c r="EI4" s="78">
        <f>IFERROR('%QUOTES'!EI4/'%QUOTES'!EI3-1,0)</f>
        <v>1.2259229851461662E-2</v>
      </c>
      <c r="EJ4" s="78">
        <f>IFERROR('%QUOTES'!EJ4/'%QUOTES'!EJ3-1,0)</f>
        <v>4.4601645286461711E-3</v>
      </c>
      <c r="EK4" s="78">
        <f>IFERROR('%QUOTES'!EK4/'%QUOTES'!EK3-1,0)</f>
        <v>5.9680262579988597E-3</v>
      </c>
      <c r="EL4" s="78">
        <f>IFERROR('%QUOTES'!EL4/'%QUOTES'!EL3-1,0)</f>
        <v>1.1536497115888888E-2</v>
      </c>
      <c r="EM4" s="78">
        <f>IFERROR('%QUOTES'!EM4/'%QUOTES'!EM3-1,0)</f>
        <v>-4.3005432322318349E-3</v>
      </c>
      <c r="EN4" s="78">
        <f>IFERROR('%QUOTES'!EN4/'%QUOTES'!EN3-1,0)</f>
        <v>4.8115075218222447E-3</v>
      </c>
      <c r="EO4" s="78">
        <f>IFERROR('%QUOTES'!EO4/'%QUOTES'!EO3-1,0)</f>
        <v>3.4530189083166185E-3</v>
      </c>
      <c r="EP4" s="78">
        <f>IFERROR('%QUOTES'!EP4/'%QUOTES'!EP3-1,0)</f>
        <v>1.5115417346727167E-3</v>
      </c>
      <c r="EQ4" s="78">
        <f>IFERROR('%QUOTES'!EQ4/'%QUOTES'!EQ3-1,0)</f>
        <v>7.5090273427693699E-3</v>
      </c>
      <c r="ER4" s="78">
        <f>IFERROR('%QUOTES'!ER4/'%QUOTES'!ER3-1,0)</f>
        <v>8.9125962007290394E-3</v>
      </c>
      <c r="ES4" s="78">
        <f>IFERROR('%QUOTES'!ES4/'%QUOTES'!ES3-1,0)</f>
        <v>3.1557152875174577E-3</v>
      </c>
      <c r="ET4" s="78">
        <f>IFERROR('%QUOTES'!ET4/'%QUOTES'!ET3-1,0)</f>
        <v>-2.1150351719838478E-2</v>
      </c>
      <c r="EU4" s="78">
        <f>IFERROR('%QUOTES'!EU4/'%QUOTES'!EU3-1,0)</f>
        <v>-6.3396064844714051E-3</v>
      </c>
      <c r="EV4" s="78">
        <f>IFERROR('%QUOTES'!EV4/'%QUOTES'!EV3-1,0)</f>
        <v>-1.2403049095607299E-2</v>
      </c>
      <c r="EW4" s="78">
        <f>IFERROR('%QUOTES'!EW4/'%QUOTES'!EW3-1,0)</f>
        <v>-1.7953388286503724E-2</v>
      </c>
      <c r="EX4" s="78">
        <f>IFERROR('%QUOTES'!EX4/'%QUOTES'!EX3-1,0)</f>
        <v>-1.2348727471043319E-2</v>
      </c>
      <c r="EY4" s="78">
        <f>IFERROR('%QUOTES'!EY4/'%QUOTES'!EY3-1,0)</f>
        <v>-6.9444731786899583E-3</v>
      </c>
      <c r="EZ4" s="78">
        <f>IFERROR('%QUOTES'!EZ4/'%QUOTES'!EZ3-1,0)</f>
        <v>-1.8561542564548672E-2</v>
      </c>
      <c r="FA4" s="78">
        <f>IFERROR('%QUOTES'!FA4/'%QUOTES'!FA3-1,0)</f>
        <v>-4.7011752064947121E-3</v>
      </c>
      <c r="FB4" s="78">
        <f>IFERROR('%QUOTES'!FB4/'%QUOTES'!FB3-1,0)</f>
        <v>-3.2220270422388397E-3</v>
      </c>
      <c r="FC4" s="78">
        <f>IFERROR('%QUOTES'!FC4/'%QUOTES'!FC3-1,0)</f>
        <v>-7.1665072344351266E-4</v>
      </c>
      <c r="FD4" s="78">
        <f>IFERROR('%QUOTES'!FD4/'%QUOTES'!FD3-1,0)</f>
        <v>-2.9397403233708874E-2</v>
      </c>
      <c r="FE4" s="78">
        <f>IFERROR('%QUOTES'!FE4/'%QUOTES'!FE3-1,0)</f>
        <v>-1.8411148994203819E-2</v>
      </c>
      <c r="FF4" s="78">
        <f>IFERROR('%QUOTES'!FF4/'%QUOTES'!FF3-1,0)</f>
        <v>-9.1254752851711585E-3</v>
      </c>
      <c r="FG4" s="78">
        <f>IFERROR('%QUOTES'!FG4/'%QUOTES'!FG3-1,0)</f>
        <v>-6.4678902049490894E-2</v>
      </c>
      <c r="FH4" s="78">
        <f>IFERROR('%QUOTES'!FH4/'%QUOTES'!FH3-1,0)</f>
        <v>-1.4762975912975818E-2</v>
      </c>
    </row>
    <row r="5" spans="1:164">
      <c r="A5" s="76">
        <v>43104</v>
      </c>
      <c r="B5" s="78">
        <f>IFERROR('%QUOTES'!B5/'%QUOTES'!B4-1,0)</f>
        <v>3.6995163261102082E-3</v>
      </c>
      <c r="C5" s="78">
        <f>IFERROR('%QUOTES'!C5/'%QUOTES'!C4-1,0)</f>
        <v>-5.3361792956230225E-4</v>
      </c>
      <c r="D5" s="78">
        <f>IFERROR('%QUOTES'!D5/'%QUOTES'!D4-1,0)</f>
        <v>7.1033938437252697E-3</v>
      </c>
      <c r="E5" s="78">
        <f>IFERROR('%QUOTES'!E5/'%QUOTES'!E4-1,0)</f>
        <v>2.5565403730949399E-3</v>
      </c>
      <c r="F5" s="78">
        <f>IFERROR('%QUOTES'!F5/'%QUOTES'!F4-1,0)</f>
        <v>6.363931998003558E-3</v>
      </c>
      <c r="G5" s="78">
        <f>IFERROR('%QUOTES'!G5/'%QUOTES'!G4-1,0)</f>
        <v>1.4822678991610605E-3</v>
      </c>
      <c r="H5" s="78">
        <f>IFERROR('%QUOTES'!H5/'%QUOTES'!H4-1,0)</f>
        <v>6.7071544780310521E-3</v>
      </c>
      <c r="I5" s="78">
        <f>IFERROR('%QUOTES'!I5/'%QUOTES'!I4-1,0)</f>
        <v>6.9739085350806196E-3</v>
      </c>
      <c r="J5" s="78">
        <f>IFERROR('%QUOTES'!J5/'%QUOTES'!J4-1,0)</f>
        <v>1.0918945444651662E-2</v>
      </c>
      <c r="K5" s="78">
        <f>IFERROR('%QUOTES'!K5/'%QUOTES'!K4-1,0)</f>
        <v>4.8507317889103785E-3</v>
      </c>
      <c r="L5" s="78">
        <f>IFERROR('%QUOTES'!L5/'%QUOTES'!L4-1,0)</f>
        <v>1.0210770414665005E-2</v>
      </c>
      <c r="M5" s="78">
        <f>IFERROR('%QUOTES'!M5/'%QUOTES'!M4-1,0)</f>
        <v>1.8127493542445805E-3</v>
      </c>
      <c r="N5" s="78">
        <f>IFERROR('%QUOTES'!N5/'%QUOTES'!N4-1,0)</f>
        <v>1.5160228085968175E-2</v>
      </c>
      <c r="O5" s="78">
        <f>IFERROR('%QUOTES'!O5/'%QUOTES'!O4-1,0)</f>
        <v>1.5393508344561546E-2</v>
      </c>
      <c r="P5" s="78">
        <f>IFERROR('%QUOTES'!P5/'%QUOTES'!P4-1,0)</f>
        <v>3.1086141448890992E-2</v>
      </c>
      <c r="Q5" s="78">
        <f>IFERROR('%QUOTES'!Q5/'%QUOTES'!Q4-1,0)</f>
        <v>9.5424274417037491E-3</v>
      </c>
      <c r="R5" s="78">
        <f>IFERROR('%QUOTES'!R5/'%QUOTES'!R4-1,0)</f>
        <v>1.0294615304000665E-2</v>
      </c>
      <c r="S5" s="78">
        <f>IFERROR('%QUOTES'!S5/'%QUOTES'!S4-1,0)</f>
        <v>5.0281575818955648E-3</v>
      </c>
      <c r="T5" s="78">
        <f>IFERROR('%QUOTES'!T5/'%QUOTES'!T4-1,0)</f>
        <v>1.1194890125578949E-2</v>
      </c>
      <c r="U5" s="78">
        <f>IFERROR('%QUOTES'!U5/'%QUOTES'!U4-1,0)</f>
        <v>6.7269077149465506E-3</v>
      </c>
      <c r="V5" s="78">
        <f>IFERROR('%QUOTES'!V5/'%QUOTES'!V4-1,0)</f>
        <v>1.0279512889458831E-2</v>
      </c>
      <c r="W5" s="78">
        <f>IFERROR('%QUOTES'!W5/'%QUOTES'!W4-1,0)</f>
        <v>3.395853379877467E-3</v>
      </c>
      <c r="X5" s="78">
        <f>IFERROR('%QUOTES'!X5/'%QUOTES'!X4-1,0)</f>
        <v>5.4136185854574137E-3</v>
      </c>
      <c r="Y5" s="78">
        <f>IFERROR('%QUOTES'!Y5/'%QUOTES'!Y4-1,0)</f>
        <v>-7.2643021529331664E-3</v>
      </c>
      <c r="Z5" s="78">
        <f>IFERROR('%QUOTES'!Z5/'%QUOTES'!Z4-1,0)</f>
        <v>4.5879945595872496E-3</v>
      </c>
      <c r="AA5" s="78">
        <f>IFERROR('%QUOTES'!AA5/'%QUOTES'!AA4-1,0)</f>
        <v>7.8170379902422482E-3</v>
      </c>
      <c r="AB5" s="78">
        <f>IFERROR('%QUOTES'!AB5/'%QUOTES'!AB4-1,0)</f>
        <v>8.8355235350139338E-3</v>
      </c>
      <c r="AC5" s="78">
        <f>IFERROR('%QUOTES'!AC5/'%QUOTES'!AC4-1,0)</f>
        <v>1.0051426134909613E-2</v>
      </c>
      <c r="AD5" s="78">
        <f>IFERROR('%QUOTES'!AD5/'%QUOTES'!AD4-1,0)</f>
        <v>9.2625578909868445E-3</v>
      </c>
      <c r="AE5" s="78">
        <f>IFERROR('%QUOTES'!AE5/'%QUOTES'!AE4-1,0)</f>
        <v>-8.3043840923981982E-3</v>
      </c>
      <c r="AF5" s="78">
        <f>IFERROR('%QUOTES'!AF5/'%QUOTES'!AF4-1,0)</f>
        <v>-7.8493107326247369E-3</v>
      </c>
      <c r="AG5" s="78">
        <f>IFERROR('%QUOTES'!AG5/'%QUOTES'!AG4-1,0)</f>
        <v>-8.5633080506397619E-3</v>
      </c>
      <c r="AH5" s="78">
        <f>IFERROR('%QUOTES'!AH5/'%QUOTES'!AH4-1,0)</f>
        <v>-7.9646307985469234E-3</v>
      </c>
      <c r="AI5" s="78">
        <f>IFERROR('%QUOTES'!AI5/'%QUOTES'!AI4-1,0)</f>
        <v>-6.9230769230769207E-3</v>
      </c>
      <c r="AJ5" s="78">
        <f>IFERROR('%QUOTES'!AJ5/'%QUOTES'!AJ4-1,0)</f>
        <v>-9.0354845219962066E-3</v>
      </c>
      <c r="AK5" s="78">
        <f>IFERROR('%QUOTES'!AK5/'%QUOTES'!AK4-1,0)</f>
        <v>-1.7191977734172248E-3</v>
      </c>
      <c r="AL5" s="78">
        <f>IFERROR('%QUOTES'!AL5/'%QUOTES'!AL4-1,0)</f>
        <v>-9.5361192930780714E-3</v>
      </c>
      <c r="AM5" s="78">
        <f>IFERROR('%QUOTES'!AM5/'%QUOTES'!AM4-1,0)</f>
        <v>-1.8177792378449298E-2</v>
      </c>
      <c r="AN5" s="78">
        <f>IFERROR('%QUOTES'!AN5/'%QUOTES'!AN4-1,0)</f>
        <v>-4.6984274666909132E-3</v>
      </c>
      <c r="AO5" s="78">
        <f>IFERROR('%QUOTES'!AO5/'%QUOTES'!AO4-1,0)</f>
        <v>1.9555214723926406E-2</v>
      </c>
      <c r="AP5" s="78">
        <f>IFERROR('%QUOTES'!AP5/'%QUOTES'!AP4-1,0)</f>
        <v>0</v>
      </c>
      <c r="AQ5" s="78">
        <f>IFERROR('%QUOTES'!AQ5/'%QUOTES'!AQ4-1,0)</f>
        <v>-5.1375779816513756E-3</v>
      </c>
      <c r="AR5" s="78">
        <f>IFERROR('%QUOTES'!AR5/'%QUOTES'!AR4-1,0)</f>
        <v>-1.8139675800849187E-2</v>
      </c>
      <c r="AS5" s="78">
        <f>IFERROR('%QUOTES'!AS5/'%QUOTES'!AS4-1,0)</f>
        <v>-1.7053029236654638E-2</v>
      </c>
      <c r="AT5" s="78">
        <f>IFERROR('%QUOTES'!AT5/'%QUOTES'!AT4-1,0)</f>
        <v>4.2347045775357195E-3</v>
      </c>
      <c r="AU5" s="78">
        <f>IFERROR('%QUOTES'!AU5/'%QUOTES'!AU4-1,0)</f>
        <v>-1.1398007200139504E-2</v>
      </c>
      <c r="AV5" s="78">
        <f>IFERROR('%QUOTES'!AV5/'%QUOTES'!AV4-1,0)</f>
        <v>5.5538341221932352E-3</v>
      </c>
      <c r="AW5" s="78">
        <f>IFERROR('%QUOTES'!AW5/'%QUOTES'!AW4-1,0)</f>
        <v>0</v>
      </c>
      <c r="AX5" s="78">
        <f>IFERROR('%QUOTES'!AX5/'%QUOTES'!AX4-1,0)</f>
        <v>-3.0615732491866998E-2</v>
      </c>
      <c r="AY5" s="78">
        <f>IFERROR('%QUOTES'!AY5/'%QUOTES'!AY4-1,0)</f>
        <v>4.2861523244313027E-3</v>
      </c>
      <c r="AZ5" s="78">
        <f>IFERROR('%QUOTES'!AZ5/'%QUOTES'!AZ4-1,0)</f>
        <v>3.5161542745012486E-3</v>
      </c>
      <c r="BA5" s="78">
        <f>IFERROR('%QUOTES'!BA5/'%QUOTES'!BA4-1,0)</f>
        <v>-1.15424348237263E-2</v>
      </c>
      <c r="BB5" s="78">
        <f>IFERROR('%QUOTES'!BB5/'%QUOTES'!BB4-1,0)</f>
        <v>-1.8340516582608934E-3</v>
      </c>
      <c r="BC5" s="78">
        <f>IFERROR('%QUOTES'!BC5/'%QUOTES'!BC4-1,0)</f>
        <v>1.4215732059437158E-3</v>
      </c>
      <c r="BD5" s="78">
        <f>IFERROR('%QUOTES'!BD5/'%QUOTES'!BD4-1,0)</f>
        <v>9.0083329275514323E-4</v>
      </c>
      <c r="BE5" s="78">
        <f>IFERROR('%QUOTES'!BE5/'%QUOTES'!BE4-1,0)</f>
        <v>2.5374658807342243E-4</v>
      </c>
      <c r="BF5" s="78">
        <f>IFERROR('%QUOTES'!BF5/'%QUOTES'!BF4-1,0)</f>
        <v>6.5585918268951104E-4</v>
      </c>
      <c r="BG5" s="78">
        <f>IFERROR('%QUOTES'!BG5/'%QUOTES'!BG4-1,0)</f>
        <v>0</v>
      </c>
      <c r="BH5" s="78">
        <f>IFERROR('%QUOTES'!BH5/'%QUOTES'!BH4-1,0)</f>
        <v>5.0551777735166059E-3</v>
      </c>
      <c r="BI5" s="78">
        <f>IFERROR('%QUOTES'!BI5/'%QUOTES'!BI4-1,0)</f>
        <v>5.5712456658403298E-3</v>
      </c>
      <c r="BJ5" s="78">
        <f>IFERROR('%QUOTES'!BJ5/'%QUOTES'!BJ4-1,0)</f>
        <v>-2.0829166666669341E-4</v>
      </c>
      <c r="BK5" s="78">
        <f>IFERROR('%QUOTES'!BK5/'%QUOTES'!BK4-1,0)</f>
        <v>5.6038107482154764E-3</v>
      </c>
      <c r="BL5" s="78">
        <f>IFERROR('%QUOTES'!BL5/'%QUOTES'!BL4-1,0)</f>
        <v>5.7491761157588694E-3</v>
      </c>
      <c r="BM5" s="78">
        <f>IFERROR('%QUOTES'!BM5/'%QUOTES'!BM4-1,0)</f>
        <v>5.1085273100643924E-3</v>
      </c>
      <c r="BN5" s="78">
        <f>IFERROR('%QUOTES'!BN5/'%QUOTES'!BN4-1,0)</f>
        <v>3.3556270854091519E-3</v>
      </c>
      <c r="BO5" s="78">
        <f>IFERROR('%QUOTES'!BO5/'%QUOTES'!BO4-1,0)</f>
        <v>-1.6949182836696997E-2</v>
      </c>
      <c r="BP5" s="78">
        <f>IFERROR('%QUOTES'!BP5/'%QUOTES'!BP4-1,0)</f>
        <v>-1.6685581331299382E-4</v>
      </c>
      <c r="BQ5" s="78">
        <f>IFERROR('%QUOTES'!BQ5/'%QUOTES'!BQ4-1,0)</f>
        <v>7.4913749238991745E-3</v>
      </c>
      <c r="BR5" s="78">
        <f>IFERROR('%QUOTES'!BR5/'%QUOTES'!BR4-1,0)</f>
        <v>1.0949153101010856E-2</v>
      </c>
      <c r="BS5" s="78">
        <f>IFERROR('%QUOTES'!BS5/'%QUOTES'!BS4-1,0)</f>
        <v>5.6347551381374927E-3</v>
      </c>
      <c r="BT5" s="78">
        <f>IFERROR('%QUOTES'!BT5/'%QUOTES'!BT4-1,0)</f>
        <v>6.4308125860779164E-3</v>
      </c>
      <c r="BU5" s="78">
        <f>IFERROR('%QUOTES'!BU5/'%QUOTES'!BU4-1,0)</f>
        <v>-7.6952289342053781E-3</v>
      </c>
      <c r="BV5" s="78">
        <f>IFERROR('%QUOTES'!BV5/'%QUOTES'!BV4-1,0)</f>
        <v>6.5409220388588096E-3</v>
      </c>
      <c r="BW5" s="78">
        <f>IFERROR('%QUOTES'!BW5/'%QUOTES'!BW4-1,0)</f>
        <v>7.5532507088378331E-3</v>
      </c>
      <c r="BX5" s="78">
        <f>IFERROR('%QUOTES'!BX5/'%QUOTES'!BX4-1,0)</f>
        <v>7.7754345056522123E-3</v>
      </c>
      <c r="BY5" s="78">
        <f>IFERROR('%QUOTES'!BY5/'%QUOTES'!BY4-1,0)</f>
        <v>5.6607456568418257E-3</v>
      </c>
      <c r="BZ5" s="78">
        <f>IFERROR('%QUOTES'!BZ5/'%QUOTES'!BZ4-1,0)</f>
        <v>6.0320453540441132E-3</v>
      </c>
      <c r="CA5" s="78">
        <f>IFERROR('%QUOTES'!CA5/'%QUOTES'!CA4-1,0)</f>
        <v>4.917682274962587E-3</v>
      </c>
      <c r="CB5" s="78">
        <f>IFERROR('%QUOTES'!CB5/'%QUOTES'!CB4-1,0)</f>
        <v>4.618257389162661E-3</v>
      </c>
      <c r="CC5" s="78">
        <f>IFERROR('%QUOTES'!CC5/'%QUOTES'!CC4-1,0)</f>
        <v>8.1167859756032801E-3</v>
      </c>
      <c r="CD5" s="78">
        <f>IFERROR('%QUOTES'!CD5/'%QUOTES'!CD4-1,0)</f>
        <v>5.0808603651419926E-3</v>
      </c>
      <c r="CE5" s="78">
        <f>IFERROR('%QUOTES'!CE5/'%QUOTES'!CE4-1,0)</f>
        <v>5.0868588384909152E-3</v>
      </c>
      <c r="CF5" s="78">
        <f>IFERROR('%QUOTES'!CF5/'%QUOTES'!CF4-1,0)</f>
        <v>2.880848154884097E-3</v>
      </c>
      <c r="CG5" s="78">
        <f>IFERROR('%QUOTES'!CG5/'%QUOTES'!CG4-1,0)</f>
        <v>1.0731460039536955E-2</v>
      </c>
      <c r="CH5" s="78">
        <f>IFERROR('%QUOTES'!CH5/'%QUOTES'!CH4-1,0)</f>
        <v>8.952551248175844E-4</v>
      </c>
      <c r="CI5" s="78">
        <f>IFERROR('%QUOTES'!CI5/'%QUOTES'!CI4-1,0)</f>
        <v>8.0500890854164897E-3</v>
      </c>
      <c r="CJ5" s="78">
        <f>IFERROR('%QUOTES'!CJ5/'%QUOTES'!CJ4-1,0)</f>
        <v>6.0194319182060863E-3</v>
      </c>
      <c r="CK5" s="78">
        <f>IFERROR('%QUOTES'!CK5/'%QUOTES'!CK4-1,0)</f>
        <v>7.1097211800617011E-3</v>
      </c>
      <c r="CL5" s="78">
        <f>IFERROR('%QUOTES'!CL5/'%QUOTES'!CL4-1,0)</f>
        <v>1.9212295869355245E-3</v>
      </c>
      <c r="CM5" s="78">
        <f>IFERROR('%QUOTES'!CM5/'%QUOTES'!CM4-1,0)</f>
        <v>1.6349584314791388E-2</v>
      </c>
      <c r="CN5" s="78">
        <f>IFERROR('%QUOTES'!CN5/'%QUOTES'!CN4-1,0)</f>
        <v>7.4925074925076274E-3</v>
      </c>
      <c r="CO5" s="78">
        <f>IFERROR('%QUOTES'!CO5/'%QUOTES'!CO4-1,0)</f>
        <v>5.282364677677176E-3</v>
      </c>
      <c r="CP5" s="78">
        <f>IFERROR('%QUOTES'!CP5/'%QUOTES'!CP4-1,0)</f>
        <v>5.3784078744687491E-3</v>
      </c>
      <c r="CQ5" s="78">
        <f>IFERROR('%QUOTES'!CQ5/'%QUOTES'!CQ4-1,0)</f>
        <v>6.036176819469663E-3</v>
      </c>
      <c r="CR5" s="78">
        <f>IFERROR('%QUOTES'!CR5/'%QUOTES'!CR4-1,0)</f>
        <v>4.9223577679977648E-3</v>
      </c>
      <c r="CS5" s="78">
        <f>IFERROR('%QUOTES'!CS5/'%QUOTES'!CS4-1,0)</f>
        <v>5.4174093716472527E-3</v>
      </c>
      <c r="CT5" s="78">
        <f>IFERROR('%QUOTES'!CT5/'%QUOTES'!CT4-1,0)</f>
        <v>1.7006377551020968E-3</v>
      </c>
      <c r="CU5" s="78">
        <f>IFERROR('%QUOTES'!CU5/'%QUOTES'!CU4-1,0)</f>
        <v>-8.0321285140562138E-3</v>
      </c>
      <c r="CV5" s="78">
        <f>IFERROR('%QUOTES'!CV5/'%QUOTES'!CV4-1,0)</f>
        <v>-2.0637898686679201E-2</v>
      </c>
      <c r="CW5" s="78">
        <f>IFERROR('%QUOTES'!CW5/'%QUOTES'!CW4-1,0)</f>
        <v>1.9718274647887446E-2</v>
      </c>
      <c r="CX5" s="78">
        <f>IFERROR('%QUOTES'!CX5/'%QUOTES'!CX4-1,0)</f>
        <v>-2.1062614699024151E-2</v>
      </c>
      <c r="CY5" s="78">
        <f>IFERROR('%QUOTES'!CY5/'%QUOTES'!CY4-1,0)</f>
        <v>1.2105340325057279E-2</v>
      </c>
      <c r="CZ5" s="78">
        <f>IFERROR('%QUOTES'!CZ5/'%QUOTES'!CZ4-1,0)</f>
        <v>-1.1808755420254835E-2</v>
      </c>
      <c r="DA5" s="78">
        <f>IFERROR('%QUOTES'!DA5/'%QUOTES'!DA4-1,0)</f>
        <v>7.3173527677687922E-3</v>
      </c>
      <c r="DB5" s="78">
        <f>IFERROR('%QUOTES'!DB5/'%QUOTES'!DB4-1,0)</f>
        <v>6.9948171852911578E-3</v>
      </c>
      <c r="DC5" s="78">
        <f>IFERROR('%QUOTES'!DC5/'%QUOTES'!DC4-1,0)</f>
        <v>3.4823218419148816E-3</v>
      </c>
      <c r="DD5" s="78">
        <f>IFERROR('%QUOTES'!DD5/'%QUOTES'!DD4-1,0)</f>
        <v>-2.4374251620334908E-3</v>
      </c>
      <c r="DE5" s="78">
        <f>IFERROR('%QUOTES'!DE5/'%QUOTES'!DE4-1,0)</f>
        <v>7.03978062378674E-3</v>
      </c>
      <c r="DF5" s="78">
        <f>IFERROR('%QUOTES'!DF5/'%QUOTES'!DF4-1,0)</f>
        <v>2.1624807588038752E-3</v>
      </c>
      <c r="DG5" s="78">
        <f>IFERROR('%QUOTES'!DG5/'%QUOTES'!DG4-1,0)</f>
        <v>1.9750494396000295E-3</v>
      </c>
      <c r="DH5" s="78">
        <f>IFERROR('%QUOTES'!DH5/'%QUOTES'!DH4-1,0)</f>
        <v>4.8562548562549601E-3</v>
      </c>
      <c r="DI5" s="78">
        <f>IFERROR('%QUOTES'!DI5/'%QUOTES'!DI4-1,0)</f>
        <v>2.3687173184357535E-2</v>
      </c>
      <c r="DJ5" s="78">
        <f>IFERROR('%QUOTES'!DJ5/'%QUOTES'!DJ4-1,0)</f>
        <v>3.9024390243902474E-3</v>
      </c>
      <c r="DK5" s="78">
        <f>IFERROR('%QUOTES'!DK5/'%QUOTES'!DK4-1,0)</f>
        <v>7.8956709514019785E-3</v>
      </c>
      <c r="DL5" s="78">
        <f>IFERROR('%QUOTES'!DL5/'%QUOTES'!DL4-1,0)</f>
        <v>7.5077299614432214E-3</v>
      </c>
      <c r="DM5" s="78">
        <f>IFERROR('%QUOTES'!DM5/'%QUOTES'!DM4-1,0)</f>
        <v>5.9171595444837966E-3</v>
      </c>
      <c r="DN5" s="78">
        <f>IFERROR('%QUOTES'!DN5/'%QUOTES'!DN4-1,0)</f>
        <v>3.3812057829696318E-3</v>
      </c>
      <c r="DO5" s="78">
        <f>IFERROR('%QUOTES'!DO5/'%QUOTES'!DO4-1,0)</f>
        <v>7.4073304006472274E-3</v>
      </c>
      <c r="DP5" s="78">
        <f>IFERROR('%QUOTES'!DP5/'%QUOTES'!DP4-1,0)</f>
        <v>2.8308563340408988E-3</v>
      </c>
      <c r="DQ5" s="78">
        <f>IFERROR('%QUOTES'!DQ5/'%QUOTES'!DQ4-1,0)</f>
        <v>3.2786983948593917E-3</v>
      </c>
      <c r="DR5" s="78">
        <f>IFERROR('%QUOTES'!DR5/'%QUOTES'!DR4-1,0)</f>
        <v>7.1350774586220744E-4</v>
      </c>
      <c r="DS5" s="78">
        <f>IFERROR('%QUOTES'!DS5/'%QUOTES'!DS4-1,0)</f>
        <v>-7.7725740122711606E-3</v>
      </c>
      <c r="DT5" s="78">
        <f>IFERROR('%QUOTES'!DT5/'%QUOTES'!DT4-1,0)</f>
        <v>2.3920684729190622E-3</v>
      </c>
      <c r="DU5" s="78">
        <f>IFERROR('%QUOTES'!DU5/'%QUOTES'!DU4-1,0)</f>
        <v>3.237590455846151E-3</v>
      </c>
      <c r="DV5" s="78">
        <f>IFERROR('%QUOTES'!DV5/'%QUOTES'!DV4-1,0)</f>
        <v>3.8377013971446772E-4</v>
      </c>
      <c r="DW5" s="78">
        <f>IFERROR('%QUOTES'!DW5/'%QUOTES'!DW4-1,0)</f>
        <v>-5.8721400608958696E-3</v>
      </c>
      <c r="DX5" s="78">
        <f>IFERROR('%QUOTES'!DX5/'%QUOTES'!DX4-1,0)</f>
        <v>2.1798502098406836E-3</v>
      </c>
      <c r="DY5" s="78">
        <f>IFERROR('%QUOTES'!DY5/'%QUOTES'!DY4-1,0)</f>
        <v>4.9754934850223531E-3</v>
      </c>
      <c r="DZ5" s="78">
        <f>IFERROR('%QUOTES'!DZ5/'%QUOTES'!DZ4-1,0)</f>
        <v>3.9946791374942947E-3</v>
      </c>
      <c r="EA5" s="78">
        <f>IFERROR('%QUOTES'!EA5/'%QUOTES'!EA4-1,0)</f>
        <v>2.9326394681901125E-3</v>
      </c>
      <c r="EB5" s="78">
        <f>IFERROR('%QUOTES'!EB5/'%QUOTES'!EB4-1,0)</f>
        <v>4.3236359892937504E-3</v>
      </c>
      <c r="EC5" s="78">
        <f>IFERROR('%QUOTES'!EC5/'%QUOTES'!EC4-1,0)</f>
        <v>4.6368317451390695E-3</v>
      </c>
      <c r="ED5" s="78">
        <f>IFERROR('%QUOTES'!ED5/'%QUOTES'!ED4-1,0)</f>
        <v>-7.1121715155195719E-3</v>
      </c>
      <c r="EE5" s="78">
        <f>IFERROR('%QUOTES'!EE5/'%QUOTES'!EE4-1,0)</f>
        <v>-1.7862756772850652E-3</v>
      </c>
      <c r="EF5" s="78">
        <f>IFERROR('%QUOTES'!EF5/'%QUOTES'!EF4-1,0)</f>
        <v>2.6884037887235923E-3</v>
      </c>
      <c r="EG5" s="78">
        <f>IFERROR('%QUOTES'!EG5/'%QUOTES'!EG4-1,0)</f>
        <v>0</v>
      </c>
      <c r="EH5" s="78">
        <f>IFERROR('%QUOTES'!EH5/'%QUOTES'!EH4-1,0)</f>
        <v>3.0120230923695868E-3</v>
      </c>
      <c r="EI5" s="78">
        <f>IFERROR('%QUOTES'!EI5/'%QUOTES'!EI4-1,0)</f>
        <v>-3.8061937716262761E-3</v>
      </c>
      <c r="EJ5" s="78">
        <f>IFERROR('%QUOTES'!EJ5/'%QUOTES'!EJ4-1,0)</f>
        <v>-7.01168480926051E-4</v>
      </c>
      <c r="EK5" s="78">
        <f>IFERROR('%QUOTES'!EK5/'%QUOTES'!EK4-1,0)</f>
        <v>5.8427146067416835E-3</v>
      </c>
      <c r="EL5" s="78">
        <f>IFERROR('%QUOTES'!EL5/'%QUOTES'!EL4-1,0)</f>
        <v>-1.2441782662427014E-2</v>
      </c>
      <c r="EM5" s="78">
        <f>IFERROR('%QUOTES'!EM5/'%QUOTES'!EM4-1,0)</f>
        <v>2.2727891669571676E-4</v>
      </c>
      <c r="EN5" s="78">
        <f>IFERROR('%QUOTES'!EN5/'%QUOTES'!EN4-1,0)</f>
        <v>2.1947526375647453E-3</v>
      </c>
      <c r="EO5" s="78">
        <f>IFERROR('%QUOTES'!EO5/'%QUOTES'!EO4-1,0)</f>
        <v>1.966768282044562E-4</v>
      </c>
      <c r="EP5" s="78">
        <f>IFERROR('%QUOTES'!EP5/'%QUOTES'!EP4-1,0)</f>
        <v>-3.0185316296134079E-3</v>
      </c>
      <c r="EQ5" s="78">
        <f>IFERROR('%QUOTES'!EQ5/'%QUOTES'!EQ4-1,0)</f>
        <v>-4.6986551409810007E-3</v>
      </c>
      <c r="ER5" s="78">
        <f>IFERROR('%QUOTES'!ER5/'%QUOTES'!ER4-1,0)</f>
        <v>3.1409305681375788E-3</v>
      </c>
      <c r="ES5" s="78">
        <f>IFERROR('%QUOTES'!ES5/'%QUOTES'!ES4-1,0)</f>
        <v>3.4952812479804862E-4</v>
      </c>
      <c r="ET5" s="78">
        <f>IFERROR('%QUOTES'!ET5/'%QUOTES'!ET4-1,0)</f>
        <v>-2.2744125198792542E-3</v>
      </c>
      <c r="EU5" s="78">
        <f>IFERROR('%QUOTES'!EU5/'%QUOTES'!EU4-1,0)</f>
        <v>-4.0295834778514283E-3</v>
      </c>
      <c r="EV5" s="78">
        <f>IFERROR('%QUOTES'!EV5/'%QUOTES'!EV4-1,0)</f>
        <v>-1.831506968523966E-2</v>
      </c>
      <c r="EW5" s="78">
        <f>IFERROR('%QUOTES'!EW5/'%QUOTES'!EW4-1,0)</f>
        <v>-1.3711106659557104E-2</v>
      </c>
      <c r="EX5" s="78">
        <f>IFERROR('%QUOTES'!EX5/'%QUOTES'!EX4-1,0)</f>
        <v>-8.5021251061702108E-3</v>
      </c>
      <c r="EY5" s="78">
        <f>IFERROR('%QUOTES'!EY5/'%QUOTES'!EY4-1,0)</f>
        <v>-1.3986013986013845E-2</v>
      </c>
      <c r="EZ5" s="78">
        <f>IFERROR('%QUOTES'!EZ5/'%QUOTES'!EZ4-1,0)</f>
        <v>-4.7280931728956865E-3</v>
      </c>
      <c r="FA5" s="78">
        <f>IFERROR('%QUOTES'!FA5/'%QUOTES'!FA4-1,0)</f>
        <v>-6.0728914654670785E-3</v>
      </c>
      <c r="FB5" s="78">
        <f>IFERROR('%QUOTES'!FB5/'%QUOTES'!FB4-1,0)</f>
        <v>-1.175345318111809E-3</v>
      </c>
      <c r="FC5" s="78">
        <f>IFERROR('%QUOTES'!FC5/'%QUOTES'!FC4-1,0)</f>
        <v>-1.673535659883485E-3</v>
      </c>
      <c r="FD5" s="78">
        <f>IFERROR('%QUOTES'!FD5/'%QUOTES'!FD4-1,0)</f>
        <v>-5.0479558328095919E-3</v>
      </c>
      <c r="FE5" s="78">
        <f>IFERROR('%QUOTES'!FE5/'%QUOTES'!FE4-1,0)</f>
        <v>-1.2156998535706953E-2</v>
      </c>
      <c r="FF5" s="78">
        <f>IFERROR('%QUOTES'!FF5/'%QUOTES'!FF4-1,0)</f>
        <v>-8.4420567920183709E-3</v>
      </c>
      <c r="FG5" s="78">
        <f>IFERROR('%QUOTES'!FG5/'%QUOTES'!FG4-1,0)</f>
        <v>-7.7979405491878651E-2</v>
      </c>
      <c r="FH5" s="78">
        <f>IFERROR('%QUOTES'!FH5/'%QUOTES'!FH4-1,0)</f>
        <v>-1.5772948904852147E-2</v>
      </c>
    </row>
    <row r="6" spans="1:164">
      <c r="A6" s="76">
        <v>43105</v>
      </c>
      <c r="B6" s="78">
        <f>IFERROR('%QUOTES'!B6/'%QUOTES'!B5-1,0)</f>
        <v>7.0881769208959167E-3</v>
      </c>
      <c r="C6" s="78">
        <f>IFERROR('%QUOTES'!C6/'%QUOTES'!C5-1,0)</f>
        <v>5.3390282968490688E-4</v>
      </c>
      <c r="D6" s="78">
        <f>IFERROR('%QUOTES'!D6/'%QUOTES'!D5-1,0)</f>
        <v>6.2695924764890609E-3</v>
      </c>
      <c r="E6" s="78">
        <f>IFERROR('%QUOTES'!E6/'%QUOTES'!E5-1,0)</f>
        <v>1.6999149298804195E-3</v>
      </c>
      <c r="F6" s="78">
        <f>IFERROR('%QUOTES'!F6/'%QUOTES'!F5-1,0)</f>
        <v>-2.2217912227582293E-3</v>
      </c>
      <c r="G6" s="78">
        <f>IFERROR('%QUOTES'!G6/'%QUOTES'!G5-1,0)</f>
        <v>3.1452729536591839E-3</v>
      </c>
      <c r="H6" s="78">
        <f>IFERROR('%QUOTES'!H6/'%QUOTES'!H5-1,0)</f>
        <v>6.3451459390864162E-3</v>
      </c>
      <c r="I6" s="78">
        <f>IFERROR('%QUOTES'!I6/'%QUOTES'!I5-1,0)</f>
        <v>3.6134599100710041E-3</v>
      </c>
      <c r="J6" s="78">
        <f>IFERROR('%QUOTES'!J6/'%QUOTES'!J5-1,0)</f>
        <v>-1.403001803857995E-4</v>
      </c>
      <c r="K6" s="78">
        <f>IFERROR('%QUOTES'!K6/'%QUOTES'!K5-1,0)</f>
        <v>3.9949645610493079E-3</v>
      </c>
      <c r="L6" s="78">
        <f>IFERROR('%QUOTES'!L6/'%QUOTES'!L5-1,0)</f>
        <v>1.6302249755462128E-3</v>
      </c>
      <c r="M6" s="78">
        <f>IFERROR('%QUOTES'!M6/'%QUOTES'!M5-1,0)</f>
        <v>-1.0253317249698357E-2</v>
      </c>
      <c r="N6" s="78">
        <f>IFERROR('%QUOTES'!N6/'%QUOTES'!N5-1,0)</f>
        <v>1.7931178190906838E-2</v>
      </c>
      <c r="O6" s="78">
        <f>IFERROR('%QUOTES'!O6/'%QUOTES'!O5-1,0)</f>
        <v>1.4588158312018207E-2</v>
      </c>
      <c r="P6" s="78">
        <f>IFERROR('%QUOTES'!P6/'%QUOTES'!P5-1,0)</f>
        <v>8.8085086594122952E-3</v>
      </c>
      <c r="Q6" s="78">
        <f>IFERROR('%QUOTES'!Q6/'%QUOTES'!Q5-1,0)</f>
        <v>2.6660447244810648E-3</v>
      </c>
      <c r="R6" s="78">
        <f>IFERROR('%QUOTES'!R6/'%QUOTES'!R5-1,0)</f>
        <v>4.7028530380490707E-3</v>
      </c>
      <c r="S6" s="78">
        <f>IFERROR('%QUOTES'!S6/'%QUOTES'!S5-1,0)</f>
        <v>4.4026014728315577E-3</v>
      </c>
      <c r="T6" s="78">
        <f>IFERROR('%QUOTES'!T6/'%QUOTES'!T5-1,0)</f>
        <v>5.19658084949981E-3</v>
      </c>
      <c r="U6" s="78">
        <f>IFERROR('%QUOTES'!U6/'%QUOTES'!U5-1,0)</f>
        <v>5.6379412327820511E-3</v>
      </c>
      <c r="V6" s="78">
        <f>IFERROR('%QUOTES'!V6/'%QUOTES'!V5-1,0)</f>
        <v>1.7850589075329992E-3</v>
      </c>
      <c r="W6" s="78">
        <f>IFERROR('%QUOTES'!W6/'%QUOTES'!W5-1,0)</f>
        <v>6.9469185419828161E-3</v>
      </c>
      <c r="X6" s="78">
        <f>IFERROR('%QUOTES'!X6/'%QUOTES'!X5-1,0)</f>
        <v>6.5623422513882979E-3</v>
      </c>
      <c r="Y6" s="78">
        <f>IFERROR('%QUOTES'!Y6/'%QUOTES'!Y5-1,0)</f>
        <v>0</v>
      </c>
      <c r="Z6" s="78">
        <f>IFERROR('%QUOTES'!Z6/'%QUOTES'!Z5-1,0)</f>
        <v>5.899181843942447E-3</v>
      </c>
      <c r="AA6" s="78">
        <f>IFERROR('%QUOTES'!AA6/'%QUOTES'!AA5-1,0)</f>
        <v>4.7399308500459814E-3</v>
      </c>
      <c r="AB6" s="78">
        <f>IFERROR('%QUOTES'!AB6/'%QUOTES'!AB5-1,0)</f>
        <v>4.715989326655956E-3</v>
      </c>
      <c r="AC6" s="78">
        <f>IFERROR('%QUOTES'!AC6/'%QUOTES'!AC5-1,0)</f>
        <v>8.4085861700666786E-3</v>
      </c>
      <c r="AD6" s="78">
        <f>IFERROR('%QUOTES'!AD6/'%QUOTES'!AD5-1,0)</f>
        <v>2.8238616307800779E-3</v>
      </c>
      <c r="AE6" s="78">
        <f>IFERROR('%QUOTES'!AE6/'%QUOTES'!AE5-1,0)</f>
        <v>-3.8940605216764013E-4</v>
      </c>
      <c r="AF6" s="78">
        <f>IFERROR('%QUOTES'!AF6/'%QUOTES'!AF5-1,0)</f>
        <v>-1.7584387876501406E-4</v>
      </c>
      <c r="AG6" s="78">
        <f>IFERROR('%QUOTES'!AG6/'%QUOTES'!AG5-1,0)</f>
        <v>0</v>
      </c>
      <c r="AH6" s="78">
        <f>IFERROR('%QUOTES'!AH6/'%QUOTES'!AH5-1,0)</f>
        <v>-8.9214983966257044E-4</v>
      </c>
      <c r="AI6" s="78">
        <f>IFERROR('%QUOTES'!AI6/'%QUOTES'!AI5-1,0)</f>
        <v>1.1618900077459138E-3</v>
      </c>
      <c r="AJ6" s="78">
        <f>IFERROR('%QUOTES'!AJ6/'%QUOTES'!AJ5-1,0)</f>
        <v>-2.1314387968538462E-3</v>
      </c>
      <c r="AK6" s="78">
        <f>IFERROR('%QUOTES'!AK6/'%QUOTES'!AK5-1,0)</f>
        <v>-4.9750862983194422E-3</v>
      </c>
      <c r="AL6" s="78">
        <f>IFERROR('%QUOTES'!AL6/'%QUOTES'!AL5-1,0)</f>
        <v>0</v>
      </c>
      <c r="AM6" s="78">
        <f>IFERROR('%QUOTES'!AM6/'%QUOTES'!AM5-1,0)</f>
        <v>-2.0075841174399534E-3</v>
      </c>
      <c r="AN6" s="78">
        <f>IFERROR('%QUOTES'!AN6/'%QUOTES'!AN5-1,0)</f>
        <v>-2.8952354888983622E-3</v>
      </c>
      <c r="AO6" s="78">
        <f>IFERROR('%QUOTES'!AO6/'%QUOTES'!AO5-1,0)</f>
        <v>-2.2564497931554239E-3</v>
      </c>
      <c r="AP6" s="78">
        <f>IFERROR('%QUOTES'!AP6/'%QUOTES'!AP5-1,0)</f>
        <v>0</v>
      </c>
      <c r="AQ6" s="78">
        <f>IFERROR('%QUOTES'!AQ6/'%QUOTES'!AQ5-1,0)</f>
        <v>-4.0575800790269012E-3</v>
      </c>
      <c r="AR6" s="78">
        <f>IFERROR('%QUOTES'!AR6/'%QUOTES'!AR5-1,0)</f>
        <v>-1.5723662903943669E-3</v>
      </c>
      <c r="AS6" s="78">
        <f>IFERROR('%QUOTES'!AS6/'%QUOTES'!AS5-1,0)</f>
        <v>-1.3474482288605705E-3</v>
      </c>
      <c r="AT6" s="78">
        <f>IFERROR('%QUOTES'!AT6/'%QUOTES'!AT5-1,0)</f>
        <v>2.6104398114546123E-2</v>
      </c>
      <c r="AU6" s="78">
        <f>IFERROR('%QUOTES'!AU6/'%QUOTES'!AU5-1,0)</f>
        <v>2.5098039215685208E-3</v>
      </c>
      <c r="AV6" s="78">
        <f>IFERROR('%QUOTES'!AV6/'%QUOTES'!AV5-1,0)</f>
        <v>1.2301455942993034E-2</v>
      </c>
      <c r="AW6" s="78">
        <f>IFERROR('%QUOTES'!AW6/'%QUOTES'!AW5-1,0)</f>
        <v>1.1396165401780456E-2</v>
      </c>
      <c r="AX6" s="78">
        <f>IFERROR('%QUOTES'!AX6/'%QUOTES'!AX5-1,0)</f>
        <v>-1.1473870221506255E-2</v>
      </c>
      <c r="AY6" s="78">
        <f>IFERROR('%QUOTES'!AY6/'%QUOTES'!AY5-1,0)</f>
        <v>7.058437526541006E-3</v>
      </c>
      <c r="AZ6" s="78">
        <f>IFERROR('%QUOTES'!AZ6/'%QUOTES'!AZ5-1,0)</f>
        <v>9.6105617139909949E-3</v>
      </c>
      <c r="BA6" s="78">
        <f>IFERROR('%QUOTES'!BA6/'%QUOTES'!BA5-1,0)</f>
        <v>-3.5489067784523209E-3</v>
      </c>
      <c r="BB6" s="78">
        <f>IFERROR('%QUOTES'!BB6/'%QUOTES'!BB5-1,0)</f>
        <v>1.0565028649978103E-2</v>
      </c>
      <c r="BC6" s="78">
        <f>IFERROR('%QUOTES'!BC6/'%QUOTES'!BC5-1,0)</f>
        <v>8.517697959513626E-3</v>
      </c>
      <c r="BD6" s="78">
        <f>IFERROR('%QUOTES'!BD6/'%QUOTES'!BD5-1,0)</f>
        <v>-1.8001350540085559E-3</v>
      </c>
      <c r="BE6" s="78">
        <f>IFERROR('%QUOTES'!BE6/'%QUOTES'!BE5-1,0)</f>
        <v>7.8655569121048874E-3</v>
      </c>
      <c r="BF6" s="78">
        <f>IFERROR('%QUOTES'!BF6/'%QUOTES'!BF5-1,0)</f>
        <v>1.5949300677853273E-2</v>
      </c>
      <c r="BG6" s="78">
        <f>IFERROR('%QUOTES'!BG6/'%QUOTES'!BG5-1,0)</f>
        <v>-3.9367430665122272E-2</v>
      </c>
      <c r="BH6" s="78">
        <f>IFERROR('%QUOTES'!BH6/'%QUOTES'!BH5-1,0)</f>
        <v>1.0516719851902057E-2</v>
      </c>
      <c r="BI6" s="78">
        <f>IFERROR('%QUOTES'!BI6/'%QUOTES'!BI5-1,0)</f>
        <v>9.5317883383068125E-3</v>
      </c>
      <c r="BJ6" s="78">
        <f>IFERROR('%QUOTES'!BJ6/'%QUOTES'!BJ5-1,0)</f>
        <v>1.4377953141156308E-2</v>
      </c>
      <c r="BK6" s="78">
        <f>IFERROR('%QUOTES'!BK6/'%QUOTES'!BK5-1,0)</f>
        <v>6.6871553827569929E-3</v>
      </c>
      <c r="BL6" s="78">
        <f>IFERROR('%QUOTES'!BL6/'%QUOTES'!BL5-1,0)</f>
        <v>1.0666497605439362E-2</v>
      </c>
      <c r="BM6" s="78">
        <f>IFERROR('%QUOTES'!BM6/'%QUOTES'!BM5-1,0)</f>
        <v>6.4510117574236858E-3</v>
      </c>
      <c r="BN6" s="78">
        <f>IFERROR('%QUOTES'!BN6/'%QUOTES'!BN5-1,0)</f>
        <v>1.6207898538922016E-2</v>
      </c>
      <c r="BO6" s="78">
        <f>IFERROR('%QUOTES'!BO6/'%QUOTES'!BO5-1,0)</f>
        <v>-2.9780532915360425E-2</v>
      </c>
      <c r="BP6" s="78">
        <f>IFERROR('%QUOTES'!BP6/'%QUOTES'!BP5-1,0)</f>
        <v>1.4438349190452504E-2</v>
      </c>
      <c r="BQ6" s="78">
        <f>IFERROR('%QUOTES'!BQ6/'%QUOTES'!BQ5-1,0)</f>
        <v>1.828858594407512E-3</v>
      </c>
      <c r="BR6" s="78">
        <f>IFERROR('%QUOTES'!BR6/'%QUOTES'!BR5-1,0)</f>
        <v>3.708793986204606E-3</v>
      </c>
      <c r="BS6" s="78">
        <f>IFERROR('%QUOTES'!BS6/'%QUOTES'!BS5-1,0)</f>
        <v>5.7152686405823605E-3</v>
      </c>
      <c r="BT6" s="78">
        <f>IFERROR('%QUOTES'!BT6/'%QUOTES'!BT5-1,0)</f>
        <v>-2.2033381801258578E-3</v>
      </c>
      <c r="BU6" s="78">
        <f>IFERROR('%QUOTES'!BU6/'%QUOTES'!BU5-1,0)</f>
        <v>4.6529273108597557E-3</v>
      </c>
      <c r="BV6" s="78">
        <f>IFERROR('%QUOTES'!BV6/'%QUOTES'!BV5-1,0)</f>
        <v>1.0725533123028264E-2</v>
      </c>
      <c r="BW6" s="78">
        <f>IFERROR('%QUOTES'!BW6/'%QUOTES'!BW5-1,0)</f>
        <v>7.2289293398499765E-3</v>
      </c>
      <c r="BX6" s="78">
        <f>IFERROR('%QUOTES'!BX6/'%QUOTES'!BX5-1,0)</f>
        <v>1.0224595536627801E-2</v>
      </c>
      <c r="BY6" s="78">
        <f>IFERROR('%QUOTES'!BY6/'%QUOTES'!BY5-1,0)</f>
        <v>9.7049689440993347E-3</v>
      </c>
      <c r="BZ6" s="78">
        <f>IFERROR('%QUOTES'!BZ6/'%QUOTES'!BZ5-1,0)</f>
        <v>6.7453814267448564E-3</v>
      </c>
      <c r="CA6" s="78">
        <f>IFERROR('%QUOTES'!CA6/'%QUOTES'!CA5-1,0)</f>
        <v>4.0425319148935657E-3</v>
      </c>
      <c r="CB6" s="78">
        <f>IFERROR('%QUOTES'!CB6/'%QUOTES'!CB5-1,0)</f>
        <v>2.7581978927919693E-3</v>
      </c>
      <c r="CC6" s="78">
        <f>IFERROR('%QUOTES'!CC6/'%QUOTES'!CC5-1,0)</f>
        <v>9.539945679162054E-3</v>
      </c>
      <c r="CD6" s="78">
        <f>IFERROR('%QUOTES'!CD6/'%QUOTES'!CD5-1,0)</f>
        <v>1.0742158654157175E-2</v>
      </c>
      <c r="CE6" s="78">
        <f>IFERROR('%QUOTES'!CE6/'%QUOTES'!CE5-1,0)</f>
        <v>1.2653311372976539E-3</v>
      </c>
      <c r="CF6" s="78">
        <f>IFERROR('%QUOTES'!CF6/'%QUOTES'!CF5-1,0)</f>
        <v>1.1720142614272566E-2</v>
      </c>
      <c r="CG6" s="78">
        <f>IFERROR('%QUOTES'!CG6/'%QUOTES'!CG5-1,0)</f>
        <v>1.4249734164578642E-2</v>
      </c>
      <c r="CH6" s="78">
        <f>IFERROR('%QUOTES'!CH6/'%QUOTES'!CH5-1,0)</f>
        <v>8.5611804609972975E-3</v>
      </c>
      <c r="CI6" s="78">
        <f>IFERROR('%QUOTES'!CI6/'%QUOTES'!CI5-1,0)</f>
        <v>1.8189883842507415E-2</v>
      </c>
      <c r="CJ6" s="78">
        <f>IFERROR('%QUOTES'!CJ6/'%QUOTES'!CJ5-1,0)</f>
        <v>7.6710647437865376E-3</v>
      </c>
      <c r="CK6" s="78">
        <f>IFERROR('%QUOTES'!CK6/'%QUOTES'!CK5-1,0)</f>
        <v>3.258186084269088E-3</v>
      </c>
      <c r="CL6" s="78">
        <f>IFERROR('%QUOTES'!CL6/'%QUOTES'!CL5-1,0)</f>
        <v>-4.7938638542663892E-3</v>
      </c>
      <c r="CM6" s="78">
        <f>IFERROR('%QUOTES'!CM6/'%QUOTES'!CM5-1,0)</f>
        <v>-1.9888886220792101E-2</v>
      </c>
      <c r="CN6" s="78">
        <f>IFERROR('%QUOTES'!CN6/'%QUOTES'!CN5-1,0)</f>
        <v>-1.388200297471498E-2</v>
      </c>
      <c r="CO6" s="78">
        <f>IFERROR('%QUOTES'!CO6/'%QUOTES'!CO5-1,0)</f>
        <v>-9.7008892481810216E-3</v>
      </c>
      <c r="CP6" s="78">
        <f>IFERROR('%QUOTES'!CP6/'%QUOTES'!CP5-1,0)</f>
        <v>-2.9179068751650217E-4</v>
      </c>
      <c r="CQ6" s="78">
        <f>IFERROR('%QUOTES'!CQ6/'%QUOTES'!CQ5-1,0)</f>
        <v>-3.9998666666674065E-4</v>
      </c>
      <c r="CR6" s="78">
        <f>IFERROR('%QUOTES'!CR6/'%QUOTES'!CR5-1,0)</f>
        <v>-6.4449598750977444E-3</v>
      </c>
      <c r="CS6" s="78">
        <f>IFERROR('%QUOTES'!CS6/'%QUOTES'!CS5-1,0)</f>
        <v>2.4486895690101207E-4</v>
      </c>
      <c r="CT6" s="78">
        <f>IFERROR('%QUOTES'!CT6/'%QUOTES'!CT5-1,0)</f>
        <v>4.2449068015670832E-4</v>
      </c>
      <c r="CU6" s="78">
        <f>IFERROR('%QUOTES'!CU6/'%QUOTES'!CU5-1,0)</f>
        <v>1.2145748987854255E-2</v>
      </c>
      <c r="CV6" s="78">
        <f>IFERROR('%QUOTES'!CV6/'%QUOTES'!CV5-1,0)</f>
        <v>2.2988505747126409E-2</v>
      </c>
      <c r="CW6" s="78">
        <f>IFERROR('%QUOTES'!CW6/'%QUOTES'!CW5-1,0)</f>
        <v>-2.9696099091716111E-2</v>
      </c>
      <c r="CX6" s="78">
        <f>IFERROR('%QUOTES'!CX6/'%QUOTES'!CX5-1,0)</f>
        <v>3.0806795559569888E-2</v>
      </c>
      <c r="CY6" s="78">
        <f>IFERROR('%QUOTES'!CY6/'%QUOTES'!CY5-1,0)</f>
        <v>-1.6416276182371625E-3</v>
      </c>
      <c r="CZ6" s="78">
        <f>IFERROR('%QUOTES'!CZ6/'%QUOTES'!CZ5-1,0)</f>
        <v>1.1657533906803685E-3</v>
      </c>
      <c r="DA6" s="78">
        <f>IFERROR('%QUOTES'!DA6/'%QUOTES'!DA5-1,0)</f>
        <v>6.8751722337616616E-3</v>
      </c>
      <c r="DB6" s="78">
        <f>IFERROR('%QUOTES'!DB6/'%QUOTES'!DB5-1,0)</f>
        <v>8.9986107930253301E-3</v>
      </c>
      <c r="DC6" s="78">
        <f>IFERROR('%QUOTES'!DC6/'%QUOTES'!DC5-1,0)</f>
        <v>4.7971524082237593E-3</v>
      </c>
      <c r="DD6" s="78">
        <f>IFERROR('%QUOTES'!DD6/'%QUOTES'!DD5-1,0)</f>
        <v>8.8848956019547121E-3</v>
      </c>
      <c r="DE6" s="78">
        <f>IFERROR('%QUOTES'!DE6/'%QUOTES'!DE5-1,0)</f>
        <v>7.4644192543977805E-3</v>
      </c>
      <c r="DF6" s="78">
        <f>IFERROR('%QUOTES'!DF6/'%QUOTES'!DF5-1,0)</f>
        <v>-2.003652990304583E-3</v>
      </c>
      <c r="DG6" s="78">
        <f>IFERROR('%QUOTES'!DG6/'%QUOTES'!DG5-1,0)</f>
        <v>2.2995728548105276E-3</v>
      </c>
      <c r="DH6" s="78">
        <f>IFERROR('%QUOTES'!DH6/'%QUOTES'!DH5-1,0)</f>
        <v>6.1859462594240355E-3</v>
      </c>
      <c r="DI6" s="78">
        <f>IFERROR('%QUOTES'!DI6/'%QUOTES'!DI5-1,0)</f>
        <v>2.685003215782511E-2</v>
      </c>
      <c r="DJ6" s="78">
        <f>IFERROR('%QUOTES'!DJ6/'%QUOTES'!DJ5-1,0)</f>
        <v>1.4577502429544698E-3</v>
      </c>
      <c r="DK6" s="78">
        <f>IFERROR('%QUOTES'!DK6/'%QUOTES'!DK5-1,0)</f>
        <v>7.169899516367817E-3</v>
      </c>
      <c r="DL6" s="78">
        <f>IFERROR('%QUOTES'!DL6/'%QUOTES'!DL5-1,0)</f>
        <v>5.5889880571511341E-3</v>
      </c>
      <c r="DM6" s="78">
        <f>IFERROR('%QUOTES'!DM6/'%QUOTES'!DM5-1,0)</f>
        <v>7.7205511867444176E-3</v>
      </c>
      <c r="DN6" s="78">
        <f>IFERROR('%QUOTES'!DN6/'%QUOTES'!DN5-1,0)</f>
        <v>6.1780677849463395E-3</v>
      </c>
      <c r="DO6" s="78">
        <f>IFERROR('%QUOTES'!DO6/'%QUOTES'!DO5-1,0)</f>
        <v>5.8316177949193637E-3</v>
      </c>
      <c r="DP6" s="78">
        <f>IFERROR('%QUOTES'!DP6/'%QUOTES'!DP5-1,0)</f>
        <v>4.4107268877910943E-3</v>
      </c>
      <c r="DQ6" s="78">
        <f>IFERROR('%QUOTES'!DQ6/'%QUOTES'!DQ5-1,0)</f>
        <v>7.9223210163699154E-3</v>
      </c>
      <c r="DR6" s="78">
        <f>IFERROR('%QUOTES'!DR6/'%QUOTES'!DR5-1,0)</f>
        <v>1.5684409900931007E-2</v>
      </c>
      <c r="DS6" s="78">
        <f>IFERROR('%QUOTES'!DS6/'%QUOTES'!DS5-1,0)</f>
        <v>1.3876432408236328E-2</v>
      </c>
      <c r="DT6" s="78">
        <f>IFERROR('%QUOTES'!DT6/'%QUOTES'!DT5-1,0)</f>
        <v>8.0381748292459587E-3</v>
      </c>
      <c r="DU6" s="78">
        <f>IFERROR('%QUOTES'!DU6/'%QUOTES'!DU5-1,0)</f>
        <v>3.3645015336756234E-3</v>
      </c>
      <c r="DV6" s="78">
        <f>IFERROR('%QUOTES'!DV6/'%QUOTES'!DV5-1,0)</f>
        <v>7.8925843994395173E-3</v>
      </c>
      <c r="DW6" s="78">
        <f>IFERROR('%QUOTES'!DW6/'%QUOTES'!DW5-1,0)</f>
        <v>8.7508643349563098E-3</v>
      </c>
      <c r="DX6" s="78">
        <f>IFERROR('%QUOTES'!DX6/'%QUOTES'!DX5-1,0)</f>
        <v>6.4308682888380986E-3</v>
      </c>
      <c r="DY6" s="78">
        <f>IFERROR('%QUOTES'!DY6/'%QUOTES'!DY5-1,0)</f>
        <v>3.6149233791749058E-3</v>
      </c>
      <c r="DZ6" s="78">
        <f>IFERROR('%QUOTES'!DZ6/'%QUOTES'!DZ5-1,0)</f>
        <v>4.7292918466705913E-3</v>
      </c>
      <c r="EA6" s="78">
        <f>IFERROR('%QUOTES'!EA6/'%QUOTES'!EA5-1,0)</f>
        <v>3.8011987192632102E-3</v>
      </c>
      <c r="EB6" s="78">
        <f>IFERROR('%QUOTES'!EB6/'%QUOTES'!EB5-1,0)</f>
        <v>4.5100656931134075E-3</v>
      </c>
      <c r="EC6" s="78">
        <f>IFERROR('%QUOTES'!EC6/'%QUOTES'!EC5-1,0)</f>
        <v>-1.9999538461539235E-3</v>
      </c>
      <c r="ED6" s="78">
        <f>IFERROR('%QUOTES'!ED6/'%QUOTES'!ED5-1,0)</f>
        <v>-1.040677146659752E-2</v>
      </c>
      <c r="EE6" s="78">
        <f>IFERROR('%QUOTES'!EE6/'%QUOTES'!EE5-1,0)</f>
        <v>3.5789741598264424E-3</v>
      </c>
      <c r="EF6" s="78">
        <f>IFERROR('%QUOTES'!EF6/'%QUOTES'!EF5-1,0)</f>
        <v>6.1594202898549444E-3</v>
      </c>
      <c r="EG6" s="78">
        <f>IFERROR('%QUOTES'!EG6/'%QUOTES'!EG5-1,0)</f>
        <v>0</v>
      </c>
      <c r="EH6" s="78">
        <f>IFERROR('%QUOTES'!EH6/'%QUOTES'!EH5-1,0)</f>
        <v>7.2572824638958977E-3</v>
      </c>
      <c r="EI6" s="78">
        <f>IFERROR('%QUOTES'!EI6/'%QUOTES'!EI5-1,0)</f>
        <v>1.0767592540201765E-2</v>
      </c>
      <c r="EJ6" s="78">
        <f>IFERROR('%QUOTES'!EJ6/'%QUOTES'!EJ5-1,0)</f>
        <v>5.6127692054614986E-3</v>
      </c>
      <c r="EK6" s="78">
        <f>IFERROR('%QUOTES'!EK6/'%QUOTES'!EK5-1,0)</f>
        <v>7.4173457119330877E-3</v>
      </c>
      <c r="EL6" s="78">
        <f>IFERROR('%QUOTES'!EL6/'%QUOTES'!EL5-1,0)</f>
        <v>6.8241998332914111E-3</v>
      </c>
      <c r="EM6" s="78">
        <f>IFERROR('%QUOTES'!EM6/'%QUOTES'!EM5-1,0)</f>
        <v>6.8179545454527535E-4</v>
      </c>
      <c r="EN6" s="78">
        <f>IFERROR('%QUOTES'!EN6/'%QUOTES'!EN5-1,0)</f>
        <v>1.6125841130798291E-2</v>
      </c>
      <c r="EO6" s="78">
        <f>IFERROR('%QUOTES'!EO6/'%QUOTES'!EO5-1,0)</f>
        <v>4.7183327026933952E-3</v>
      </c>
      <c r="EP6" s="78">
        <f>IFERROR('%QUOTES'!EP6/'%QUOTES'!EP5-1,0)</f>
        <v>1.4813959294529999E-2</v>
      </c>
      <c r="EQ6" s="78">
        <f>IFERROR('%QUOTES'!EQ6/'%QUOTES'!EQ5-1,0)</f>
        <v>1.627852840631494E-3</v>
      </c>
      <c r="ER6" s="78">
        <f>IFERROR('%QUOTES'!ER6/'%QUOTES'!ER5-1,0)</f>
        <v>1.0958943677453759E-2</v>
      </c>
      <c r="ES6" s="78">
        <f>IFERROR('%QUOTES'!ES6/'%QUOTES'!ES5-1,0)</f>
        <v>9.0844860557484086E-3</v>
      </c>
      <c r="ET6" s="78">
        <f>IFERROR('%QUOTES'!ET6/'%QUOTES'!ET5-1,0)</f>
        <v>-1.5197188449849186E-3</v>
      </c>
      <c r="EU6" s="78">
        <f>IFERROR('%QUOTES'!EU6/'%QUOTES'!EU5-1,0)</f>
        <v>-7.0802090357383607E-3</v>
      </c>
      <c r="EV6" s="78">
        <f>IFERROR('%QUOTES'!EV6/'%QUOTES'!EV5-1,0)</f>
        <v>-2.5053251599147175E-2</v>
      </c>
      <c r="EW6" s="78">
        <f>IFERROR('%QUOTES'!EW6/'%QUOTES'!EW5-1,0)</f>
        <v>-1.9462465245597693E-2</v>
      </c>
      <c r="EX6" s="78">
        <f>IFERROR('%QUOTES'!EX6/'%QUOTES'!EX5-1,0)</f>
        <v>-1.2862622302011406E-2</v>
      </c>
      <c r="EY6" s="78">
        <f>IFERROR('%QUOTES'!EY6/'%QUOTES'!EY5-1,0)</f>
        <v>-1.6548492907801582E-2</v>
      </c>
      <c r="EZ6" s="78">
        <f>IFERROR('%QUOTES'!EZ6/'%QUOTES'!EZ5-1,0)</f>
        <v>-1.9794140934283444E-2</v>
      </c>
      <c r="FA6" s="78">
        <f>IFERROR('%QUOTES'!FA6/'%QUOTES'!FA5-1,0)</f>
        <v>-7.4677191944236831E-3</v>
      </c>
      <c r="FB6" s="78">
        <f>IFERROR('%QUOTES'!FB6/'%QUOTES'!FB5-1,0)</f>
        <v>-3.2362751846850557E-3</v>
      </c>
      <c r="FC6" s="78">
        <f>IFERROR('%QUOTES'!FC6/'%QUOTES'!FC5-1,0)</f>
        <v>-3.1129551299309277E-3</v>
      </c>
      <c r="FD6" s="78">
        <f>IFERROR('%QUOTES'!FD6/'%QUOTES'!FD5-1,0)</f>
        <v>-2.9933943680058084E-2</v>
      </c>
      <c r="FE6" s="78">
        <f>IFERROR('%QUOTES'!FE6/'%QUOTES'!FE5-1,0)</f>
        <v>-1.8987376266266676E-2</v>
      </c>
      <c r="FF6" s="78">
        <f>IFERROR('%QUOTES'!FF6/'%QUOTES'!FF5-1,0)</f>
        <v>-1.1609907120743057E-2</v>
      </c>
      <c r="FG6" s="78">
        <f>IFERROR('%QUOTES'!FG6/'%QUOTES'!FG5-1,0)</f>
        <v>-3.7233512618803921E-3</v>
      </c>
      <c r="FH6" s="78">
        <f>IFERROR('%QUOTES'!FH6/'%QUOTES'!FH5-1,0)</f>
        <v>-1.8429447853743897E-2</v>
      </c>
    </row>
    <row r="7" spans="1:164">
      <c r="A7" s="76">
        <v>43108</v>
      </c>
      <c r="B7" s="78">
        <f>IFERROR('%QUOTES'!B7/'%QUOTES'!B6-1,0)</f>
        <v>2.8152871621620612E-3</v>
      </c>
      <c r="C7" s="78">
        <f>IFERROR('%QUOTES'!C7/'%QUOTES'!C6-1,0)</f>
        <v>2.6681430096051617E-3</v>
      </c>
      <c r="D7" s="78">
        <f>IFERROR('%QUOTES'!D7/'%QUOTES'!D6-1,0)</f>
        <v>1.5576323987538387E-3</v>
      </c>
      <c r="E7" s="78">
        <f>IFERROR('%QUOTES'!E7/'%QUOTES'!E6-1,0)</f>
        <v>-1.6970301230377904E-3</v>
      </c>
      <c r="F7" s="78">
        <f>IFERROR('%QUOTES'!F7/'%QUOTES'!F6-1,0)</f>
        <v>-4.7962143748507824E-3</v>
      </c>
      <c r="G7" s="78">
        <f>IFERROR('%QUOTES'!G7/'%QUOTES'!G6-1,0)</f>
        <v>3.5042234691216034E-3</v>
      </c>
      <c r="H7" s="78">
        <f>IFERROR('%QUOTES'!H7/'%QUOTES'!H6-1,0)</f>
        <v>0</v>
      </c>
      <c r="I7" s="78">
        <f>IFERROR('%QUOTES'!I7/'%QUOTES'!I6-1,0)</f>
        <v>-1.8002249144779547E-3</v>
      </c>
      <c r="J7" s="78">
        <f>IFERROR('%QUOTES'!J7/'%QUOTES'!J6-1,0)</f>
        <v>1.683543794662512E-3</v>
      </c>
      <c r="K7" s="78">
        <f>IFERROR('%QUOTES'!K7/'%QUOTES'!K6-1,0)</f>
        <v>9.1188761282978703E-4</v>
      </c>
      <c r="L7" s="78">
        <f>IFERROR('%QUOTES'!L7/'%QUOTES'!L6-1,0)</f>
        <v>-3.2551433351284409E-3</v>
      </c>
      <c r="M7" s="78">
        <f>IFERROR('%QUOTES'!M7/'%QUOTES'!M6-1,0)</f>
        <v>3.6562461913467459E-3</v>
      </c>
      <c r="N7" s="78">
        <f>IFERROR('%QUOTES'!N7/'%QUOTES'!N6-1,0)</f>
        <v>-3.0235835414749168E-3</v>
      </c>
      <c r="O7" s="78">
        <f>IFERROR('%QUOTES'!O7/'%QUOTES'!O6-1,0)</f>
        <v>1.5506201987420809E-3</v>
      </c>
      <c r="P7" s="78">
        <f>IFERROR('%QUOTES'!P7/'%QUOTES'!P6-1,0)</f>
        <v>-2.7905032960843235E-3</v>
      </c>
      <c r="Q7" s="78">
        <f>IFERROR('%QUOTES'!Q7/'%QUOTES'!Q6-1,0)</f>
        <v>-4.8346629159934373E-4</v>
      </c>
      <c r="R7" s="78">
        <f>IFERROR('%QUOTES'!R7/'%QUOTES'!R6-1,0)</f>
        <v>3.4327042242285888E-3</v>
      </c>
      <c r="S7" s="78">
        <f>IFERROR('%QUOTES'!S7/'%QUOTES'!S6-1,0)</f>
        <v>9.9627417804892815E-4</v>
      </c>
      <c r="T7" s="78">
        <f>IFERROR('%QUOTES'!T7/'%QUOTES'!T6-1,0)</f>
        <v>-1.1238030934006549E-3</v>
      </c>
      <c r="U7" s="78">
        <f>IFERROR('%QUOTES'!U7/'%QUOTES'!U6-1,0)</f>
        <v>-4.1530315614601854E-4</v>
      </c>
      <c r="V7" s="78">
        <f>IFERROR('%QUOTES'!V7/'%QUOTES'!V6-1,0)</f>
        <v>-1.4254811373036747E-3</v>
      </c>
      <c r="W7" s="78">
        <f>IFERROR('%QUOTES'!W7/'%QUOTES'!W6-1,0)</f>
        <v>-2.4765611618000616E-3</v>
      </c>
      <c r="X7" s="78">
        <f>IFERROR('%QUOTES'!X7/'%QUOTES'!X6-1,0)</f>
        <v>-1.8388665997993714E-3</v>
      </c>
      <c r="Y7" s="78">
        <f>IFERROR('%QUOTES'!Y7/'%QUOTES'!Y6-1,0)</f>
        <v>4.3294713092261183E-3</v>
      </c>
      <c r="Z7" s="78">
        <f>IFERROR('%QUOTES'!Z7/'%QUOTES'!Z6-1,0)</f>
        <v>-5.6751796126519594E-4</v>
      </c>
      <c r="AA7" s="78">
        <f>IFERROR('%QUOTES'!AA7/'%QUOTES'!AA6-1,0)</f>
        <v>-2.2872910201838792E-3</v>
      </c>
      <c r="AB7" s="78">
        <f>IFERROR('%QUOTES'!AB7/'%QUOTES'!AB6-1,0)</f>
        <v>2.2346892161517751E-4</v>
      </c>
      <c r="AC7" s="78">
        <f>IFERROR('%QUOTES'!AC7/'%QUOTES'!AC6-1,0)</f>
        <v>1.0709531659889304E-3</v>
      </c>
      <c r="AD7" s="78">
        <f>IFERROR('%QUOTES'!AD7/'%QUOTES'!AD6-1,0)</f>
        <v>-1.4079197465681759E-3</v>
      </c>
      <c r="AE7" s="78">
        <f>IFERROR('%QUOTES'!AE7/'%QUOTES'!AE6-1,0)</f>
        <v>9.3512367289600995E-3</v>
      </c>
      <c r="AF7" s="78">
        <f>IFERROR('%QUOTES'!AF7/'%QUOTES'!AF6-1,0)</f>
        <v>8.9678566725488462E-3</v>
      </c>
      <c r="AG7" s="78">
        <f>IFERROR('%QUOTES'!AG7/'%QUOTES'!AG6-1,0)</f>
        <v>8.097501474473745E-3</v>
      </c>
      <c r="AH7" s="78">
        <f>IFERROR('%QUOTES'!AH7/'%QUOTES'!AH6-1,0)</f>
        <v>8.9286910076602499E-3</v>
      </c>
      <c r="AI7" s="78">
        <f>IFERROR('%QUOTES'!AI7/'%QUOTES'!AI6-1,0)</f>
        <v>8.1237524177950604E-3</v>
      </c>
      <c r="AJ7" s="78">
        <f>IFERROR('%QUOTES'!AJ7/'%QUOTES'!AJ6-1,0)</f>
        <v>9.0186546464454675E-3</v>
      </c>
      <c r="AK7" s="78">
        <f>IFERROR('%QUOTES'!AK7/'%QUOTES'!AK6-1,0)</f>
        <v>1.0769250000000063E-2</v>
      </c>
      <c r="AL7" s="78">
        <f>IFERROR('%QUOTES'!AL7/'%QUOTES'!AL6-1,0)</f>
        <v>7.7693025452327813E-3</v>
      </c>
      <c r="AM7" s="78">
        <f>IFERROR('%QUOTES'!AM7/'%QUOTES'!AM6-1,0)</f>
        <v>1.9669131887835034E-2</v>
      </c>
      <c r="AN7" s="78">
        <f>IFERROR('%QUOTES'!AN7/'%QUOTES'!AN6-1,0)</f>
        <v>2.0830703194041345E-3</v>
      </c>
      <c r="AO7" s="78">
        <f>IFERROR('%QUOTES'!AO7/'%QUOTES'!AO6-1,0)</f>
        <v>-1.2061891742861208E-2</v>
      </c>
      <c r="AP7" s="78">
        <f>IFERROR('%QUOTES'!AP7/'%QUOTES'!AP6-1,0)</f>
        <v>0</v>
      </c>
      <c r="AQ7" s="78">
        <f>IFERROR('%QUOTES'!AQ7/'%QUOTES'!AQ6-1,0)</f>
        <v>7.0370740740739457E-3</v>
      </c>
      <c r="AR7" s="78">
        <f>IFERROR('%QUOTES'!AR7/'%QUOTES'!AR6-1,0)</f>
        <v>2.7165354330708658E-2</v>
      </c>
      <c r="AS7" s="78">
        <f>IFERROR('%QUOTES'!AS7/'%QUOTES'!AS6-1,0)</f>
        <v>-2.7154679926552849E-2</v>
      </c>
      <c r="AT7" s="78">
        <f>IFERROR('%QUOTES'!AT7/'%QUOTES'!AT6-1,0)</f>
        <v>-1.1154579692938649E-2</v>
      </c>
      <c r="AU7" s="78">
        <f>IFERROR('%QUOTES'!AU7/'%QUOTES'!AU6-1,0)</f>
        <v>-1.1422304803630046E-2</v>
      </c>
      <c r="AV7" s="78">
        <f>IFERROR('%QUOTES'!AV7/'%QUOTES'!AV6-1,0)</f>
        <v>-1.1841949797840257E-2</v>
      </c>
      <c r="AW7" s="78">
        <f>IFERROR('%QUOTES'!AW7/'%QUOTES'!AW6-1,0)</f>
        <v>5.7171290915380979E-3</v>
      </c>
      <c r="AX7" s="78">
        <f>IFERROR('%QUOTES'!AX7/'%QUOTES'!AX6-1,0)</f>
        <v>-6.1864281440708324E-2</v>
      </c>
      <c r="AY7" s="78">
        <f>IFERROR('%QUOTES'!AY7/'%QUOTES'!AY6-1,0)</f>
        <v>-3.9119316678706273E-3</v>
      </c>
      <c r="AZ7" s="78">
        <f>IFERROR('%QUOTES'!AZ7/'%QUOTES'!AZ6-1,0)</f>
        <v>-1.0708983851442366E-2</v>
      </c>
      <c r="BA7" s="78">
        <f>IFERROR('%QUOTES'!BA7/'%QUOTES'!BA6-1,0)</f>
        <v>-1.9875953356204734E-2</v>
      </c>
      <c r="BB7" s="78">
        <f>IFERROR('%QUOTES'!BB7/'%QUOTES'!BB6-1,0)</f>
        <v>6.0606363636364069E-3</v>
      </c>
      <c r="BC7" s="78">
        <f>IFERROR('%QUOTES'!BC7/'%QUOTES'!BC6-1,0)</f>
        <v>-3.6363401759530456E-3</v>
      </c>
      <c r="BD7" s="78">
        <f>IFERROR('%QUOTES'!BD7/'%QUOTES'!BD6-1,0)</f>
        <v>-5.1848511004316533E-3</v>
      </c>
      <c r="BE7" s="78">
        <f>IFERROR('%QUOTES'!BE7/'%QUOTES'!BE6-1,0)</f>
        <v>-4.7831456025119179E-3</v>
      </c>
      <c r="BF7" s="78">
        <f>IFERROR('%QUOTES'!BF7/'%QUOTES'!BF6-1,0)</f>
        <v>-1.0430118279569855E-2</v>
      </c>
      <c r="BG7" s="78">
        <f>IFERROR('%QUOTES'!BG7/'%QUOTES'!BG6-1,0)</f>
        <v>0</v>
      </c>
      <c r="BH7" s="78">
        <f>IFERROR('%QUOTES'!BH7/'%QUOTES'!BH6-1,0)</f>
        <v>3.7707388942349596E-3</v>
      </c>
      <c r="BI7" s="78">
        <f>IFERROR('%QUOTES'!BI7/'%QUOTES'!BI6-1,0)</f>
        <v>4.1897260160033145E-3</v>
      </c>
      <c r="BJ7" s="78">
        <f>IFERROR('%QUOTES'!BJ7/'%QUOTES'!BJ6-1,0)</f>
        <v>3.4921528348397235E-3</v>
      </c>
      <c r="BK7" s="78">
        <f>IFERROR('%QUOTES'!BK7/'%QUOTES'!BK6-1,0)</f>
        <v>4.1516190381505336E-3</v>
      </c>
      <c r="BL7" s="78">
        <f>IFERROR('%QUOTES'!BL7/'%QUOTES'!BL6-1,0)</f>
        <v>4.7813819241981914E-3</v>
      </c>
      <c r="BM7" s="78">
        <f>IFERROR('%QUOTES'!BM7/'%QUOTES'!BM6-1,0)</f>
        <v>6.8952024191979433E-3</v>
      </c>
      <c r="BN7" s="78">
        <f>IFERROR('%QUOTES'!BN7/'%QUOTES'!BN6-1,0)</f>
        <v>-6.8354430379747866E-3</v>
      </c>
      <c r="BO7" s="78">
        <f>IFERROR('%QUOTES'!BO7/'%QUOTES'!BO6-1,0)</f>
        <v>-1.1308594141887118E-2</v>
      </c>
      <c r="BP7" s="78">
        <f>IFERROR('%QUOTES'!BP7/'%QUOTES'!BP6-1,0)</f>
        <v>1.0612858643861856E-2</v>
      </c>
      <c r="BQ7" s="78">
        <f>IFERROR('%QUOTES'!BQ7/'%QUOTES'!BQ6-1,0)</f>
        <v>8.0038110367370852E-3</v>
      </c>
      <c r="BR7" s="78">
        <f>IFERROR('%QUOTES'!BR7/'%QUOTES'!BR6-1,0)</f>
        <v>5.5242450960502065E-3</v>
      </c>
      <c r="BS7" s="78">
        <f>IFERROR('%QUOTES'!BS7/'%QUOTES'!BS6-1,0)</f>
        <v>7.8555293371349588E-3</v>
      </c>
      <c r="BT7" s="78">
        <f>IFERROR('%QUOTES'!BT7/'%QUOTES'!BT6-1,0)</f>
        <v>5.8518052335210236E-3</v>
      </c>
      <c r="BU7" s="78">
        <f>IFERROR('%QUOTES'!BU7/'%QUOTES'!BU6-1,0)</f>
        <v>7.7190274025462635E-4</v>
      </c>
      <c r="BV7" s="78">
        <f>IFERROR('%QUOTES'!BV7/'%QUOTES'!BV6-1,0)</f>
        <v>2.5593258906242422E-3</v>
      </c>
      <c r="BW7" s="78">
        <f>IFERROR('%QUOTES'!BW7/'%QUOTES'!BW6-1,0)</f>
        <v>6.3796253689427651E-3</v>
      </c>
      <c r="BX7" s="78">
        <f>IFERROR('%QUOTES'!BX7/'%QUOTES'!BX6-1,0)</f>
        <v>5.5882892470358048E-3</v>
      </c>
      <c r="BY7" s="78">
        <f>IFERROR('%QUOTES'!BY7/'%QUOTES'!BY6-1,0)</f>
        <v>5.5747981545559711E-3</v>
      </c>
      <c r="BZ7" s="78">
        <f>IFERROR('%QUOTES'!BZ7/'%QUOTES'!BZ6-1,0)</f>
        <v>1.0422501395868311E-2</v>
      </c>
      <c r="CA7" s="78">
        <f>IFERROR('%QUOTES'!CA7/'%QUOTES'!CA6-1,0)</f>
        <v>6.1453911028901409E-3</v>
      </c>
      <c r="CB7" s="78">
        <f>IFERROR('%QUOTES'!CB7/'%QUOTES'!CB6-1,0)</f>
        <v>8.8629887266813423E-3</v>
      </c>
      <c r="CC7" s="78">
        <f>IFERROR('%QUOTES'!CC7/'%QUOTES'!CC6-1,0)</f>
        <v>7.1040610567092433E-3</v>
      </c>
      <c r="CD7" s="78">
        <f>IFERROR('%QUOTES'!CD7/'%QUOTES'!CD6-1,0)</f>
        <v>6.4791078115222778E-3</v>
      </c>
      <c r="CE7" s="78">
        <f>IFERROR('%QUOTES'!CE7/'%QUOTES'!CE6-1,0)</f>
        <v>8.0033698399326614E-3</v>
      </c>
      <c r="CF7" s="78">
        <f>IFERROR('%QUOTES'!CF7/'%QUOTES'!CF6-1,0)</f>
        <v>7.382100827412641E-3</v>
      </c>
      <c r="CG7" s="78">
        <f>IFERROR('%QUOTES'!CG7/'%QUOTES'!CG6-1,0)</f>
        <v>6.3360883288177128E-3</v>
      </c>
      <c r="CH7" s="78">
        <f>IFERROR('%QUOTES'!CH7/'%QUOTES'!CH6-1,0)</f>
        <v>2.9140250855186345E-3</v>
      </c>
      <c r="CI7" s="78">
        <f>IFERROR('%QUOTES'!CI7/'%QUOTES'!CI6-1,0)</f>
        <v>1.742875741051142E-3</v>
      </c>
      <c r="CJ7" s="78">
        <f>IFERROR('%QUOTES'!CJ7/'%QUOTES'!CJ6-1,0)</f>
        <v>4.4153623629719085E-3</v>
      </c>
      <c r="CK7" s="78">
        <f>IFERROR('%QUOTES'!CK7/'%QUOTES'!CK6-1,0)</f>
        <v>8.7956831178435113E-3</v>
      </c>
      <c r="CL7" s="78">
        <f>IFERROR('%QUOTES'!CL7/'%QUOTES'!CL6-1,0)</f>
        <v>5.7803468208090791E-3</v>
      </c>
      <c r="CM7" s="78">
        <f>IFERROR('%QUOTES'!CM7/'%QUOTES'!CM6-1,0)</f>
        <v>1.7905193548504394E-2</v>
      </c>
      <c r="CN7" s="78">
        <f>IFERROR('%QUOTES'!CN7/'%QUOTES'!CN6-1,0)</f>
        <v>1.5837104072398134E-2</v>
      </c>
      <c r="CO7" s="78">
        <f>IFERROR('%QUOTES'!CO7/'%QUOTES'!CO6-1,0)</f>
        <v>1.1428612244897884E-2</v>
      </c>
      <c r="CP7" s="78">
        <f>IFERROR('%QUOTES'!CP7/'%QUOTES'!CP6-1,0)</f>
        <v>5.6431407437549375E-3</v>
      </c>
      <c r="CQ7" s="78">
        <f>IFERROR('%QUOTES'!CQ7/'%QUOTES'!CQ6-1,0)</f>
        <v>6.0023608643144932E-3</v>
      </c>
      <c r="CR7" s="78">
        <f>IFERROR('%QUOTES'!CR7/'%QUOTES'!CR6-1,0)</f>
        <v>5.9677995337883427E-3</v>
      </c>
      <c r="CS7" s="78">
        <f>IFERROR('%QUOTES'!CS7/'%QUOTES'!CS6-1,0)</f>
        <v>4.8971841332026145E-3</v>
      </c>
      <c r="CT7" s="78">
        <f>IFERROR('%QUOTES'!CT7/'%QUOTES'!CT6-1,0)</f>
        <v>2.5455663979636611E-3</v>
      </c>
      <c r="CU7" s="78">
        <f>IFERROR('%QUOTES'!CU7/'%QUOTES'!CU6-1,0)</f>
        <v>-1.4999949999999984E-2</v>
      </c>
      <c r="CV7" s="78">
        <f>IFERROR('%QUOTES'!CV7/'%QUOTES'!CV6-1,0)</f>
        <v>-1.6853932584269593E-2</v>
      </c>
      <c r="CW7" s="78">
        <f>IFERROR('%QUOTES'!CW7/'%QUOTES'!CW6-1,0)</f>
        <v>2.2775800711743566E-2</v>
      </c>
      <c r="CX7" s="78">
        <f>IFERROR('%QUOTES'!CX7/'%QUOTES'!CX6-1,0)</f>
        <v>-2.6565464895635604E-2</v>
      </c>
      <c r="CY7" s="78">
        <f>IFERROR('%QUOTES'!CY7/'%QUOTES'!CY6-1,0)</f>
        <v>1.2215175005872769E-2</v>
      </c>
      <c r="CZ7" s="78">
        <f>IFERROR('%QUOTES'!CZ7/'%QUOTES'!CZ6-1,0)</f>
        <v>-1.1935925003547232E-2</v>
      </c>
      <c r="DA7" s="78">
        <f>IFERROR('%QUOTES'!DA7/'%QUOTES'!DA6-1,0)</f>
        <v>4.1226357592385465E-3</v>
      </c>
      <c r="DB7" s="78">
        <f>IFERROR('%QUOTES'!DB7/'%QUOTES'!DB6-1,0)</f>
        <v>6.0498016571972624E-3</v>
      </c>
      <c r="DC7" s="78">
        <f>IFERROR('%QUOTES'!DC7/'%QUOTES'!DC6-1,0)</f>
        <v>8.0755599983521886E-3</v>
      </c>
      <c r="DD7" s="78">
        <f>IFERROR('%QUOTES'!DD7/'%QUOTES'!DD6-1,0)</f>
        <v>3.7428887601449468E-3</v>
      </c>
      <c r="DE7" s="78">
        <f>IFERROR('%QUOTES'!DE7/'%QUOTES'!DE6-1,0)</f>
        <v>8.5852406043189777E-3</v>
      </c>
      <c r="DF7" s="78">
        <f>IFERROR('%QUOTES'!DF7/'%QUOTES'!DF6-1,0)</f>
        <v>8.8030888030887766E-3</v>
      </c>
      <c r="DG7" s="78">
        <f>IFERROR('%QUOTES'!DG7/'%QUOTES'!DG6-1,0)</f>
        <v>7.8662733529990536E-3</v>
      </c>
      <c r="DH7" s="78">
        <f>IFERROR('%QUOTES'!DH7/'%QUOTES'!DH6-1,0)</f>
        <v>2.1133717985277745E-3</v>
      </c>
      <c r="DI7" s="78">
        <f>IFERROR('%QUOTES'!DI7/'%QUOTES'!DI6-1,0)</f>
        <v>1.7431972418538111E-2</v>
      </c>
      <c r="DJ7" s="78">
        <f>IFERROR('%QUOTES'!DJ7/'%QUOTES'!DJ6-1,0)</f>
        <v>5.0945898812568835E-3</v>
      </c>
      <c r="DK7" s="78">
        <f>IFERROR('%QUOTES'!DK7/'%QUOTES'!DK6-1,0)</f>
        <v>5.6687097773320261E-3</v>
      </c>
      <c r="DL7" s="78">
        <f>IFERROR('%QUOTES'!DL7/'%QUOTES'!DL6-1,0)</f>
        <v>4.391381762337776E-3</v>
      </c>
      <c r="DM7" s="78">
        <f>IFERROR('%QUOTES'!DM7/'%QUOTES'!DM6-1,0)</f>
        <v>6.0197373221451134E-3</v>
      </c>
      <c r="DN7" s="78">
        <f>IFERROR('%QUOTES'!DN7/'%QUOTES'!DN6-1,0)</f>
        <v>2.5117497900222219E-3</v>
      </c>
      <c r="DO7" s="78">
        <f>IFERROR('%QUOTES'!DO7/'%QUOTES'!DO6-1,0)</f>
        <v>5.2937486913913201E-3</v>
      </c>
      <c r="DP7" s="78">
        <f>IFERROR('%QUOTES'!DP7/'%QUOTES'!DP6-1,0)</f>
        <v>2.4591603723871369E-3</v>
      </c>
      <c r="DQ7" s="78">
        <f>IFERROR('%QUOTES'!DQ7/'%QUOTES'!DQ6-1,0)</f>
        <v>1.1790430455791423E-3</v>
      </c>
      <c r="DR7" s="78">
        <f>IFERROR('%QUOTES'!DR7/'%QUOTES'!DR6-1,0)</f>
        <v>1.1932568463614013E-2</v>
      </c>
      <c r="DS7" s="78">
        <f>IFERROR('%QUOTES'!DS7/'%QUOTES'!DS6-1,0)</f>
        <v>2.6489846059378763E-3</v>
      </c>
      <c r="DT7" s="78">
        <f>IFERROR('%QUOTES'!DT7/'%QUOTES'!DT6-1,0)</f>
        <v>1.5574382866325731E-3</v>
      </c>
      <c r="DU7" s="78">
        <f>IFERROR('%QUOTES'!DU7/'%QUOTES'!DU6-1,0)</f>
        <v>3.0110311704978354E-3</v>
      </c>
      <c r="DV7" s="78">
        <f>IFERROR('%QUOTES'!DV7/'%QUOTES'!DV6-1,0)</f>
        <v>1.3595084091548859E-3</v>
      </c>
      <c r="DW7" s="78">
        <f>IFERROR('%QUOTES'!DW7/'%QUOTES'!DW6-1,0)</f>
        <v>4.120537754922271E-3</v>
      </c>
      <c r="DX7" s="78">
        <f>IFERROR('%QUOTES'!DX7/'%QUOTES'!DX6-1,0)</f>
        <v>-3.7586920458321238E-4</v>
      </c>
      <c r="DY7" s="78">
        <f>IFERROR('%QUOTES'!DY7/'%QUOTES'!DY6-1,0)</f>
        <v>4.463237056324898E-3</v>
      </c>
      <c r="DZ7" s="78">
        <f>IFERROR('%QUOTES'!DZ7/'%QUOTES'!DZ6-1,0)</f>
        <v>3.7358040566588535E-3</v>
      </c>
      <c r="EA7" s="78">
        <f>IFERROR('%QUOTES'!EA7/'%QUOTES'!EA6-1,0)</f>
        <v>2.3302649385221752E-3</v>
      </c>
      <c r="EB7" s="78">
        <f>IFERROR('%QUOTES'!EB7/'%QUOTES'!EB6-1,0)</f>
        <v>3.0612653061223849E-3</v>
      </c>
      <c r="EC7" s="78">
        <f>IFERROR('%QUOTES'!EC7/'%QUOTES'!EC6-1,0)</f>
        <v>5.8578230680828014E-3</v>
      </c>
      <c r="ED7" s="78">
        <f>IFERROR('%QUOTES'!ED7/'%QUOTES'!ED6-1,0)</f>
        <v>5.5995082545821084E-3</v>
      </c>
      <c r="EE7" s="78">
        <f>IFERROR('%QUOTES'!EE7/'%QUOTES'!EE6-1,0)</f>
        <v>1.1886180571401006E-3</v>
      </c>
      <c r="EF7" s="78">
        <f>IFERROR('%QUOTES'!EF7/'%QUOTES'!EF6-1,0)</f>
        <v>3.0248469571478864E-3</v>
      </c>
      <c r="EG7" s="78">
        <f>IFERROR('%QUOTES'!EG7/'%QUOTES'!EG6-1,0)</f>
        <v>0</v>
      </c>
      <c r="EH7" s="78">
        <f>IFERROR('%QUOTES'!EH7/'%QUOTES'!EH6-1,0)</f>
        <v>1.9876273291925539E-3</v>
      </c>
      <c r="EI7" s="78">
        <f>IFERROR('%QUOTES'!EI7/'%QUOTES'!EI6-1,0)</f>
        <v>-2.4054639175258297E-3</v>
      </c>
      <c r="EJ7" s="78">
        <f>IFERROR('%QUOTES'!EJ7/'%QUOTES'!EJ6-1,0)</f>
        <v>2.558162790697649E-3</v>
      </c>
      <c r="EK7" s="78">
        <f>IFERROR('%QUOTES'!EK7/'%QUOTES'!EK6-1,0)</f>
        <v>1.7738844555870159E-4</v>
      </c>
      <c r="EL7" s="78">
        <f>IFERROR('%QUOTES'!EL7/'%QUOTES'!EL6-1,0)</f>
        <v>5.7351929092805953E-3</v>
      </c>
      <c r="EM7" s="78">
        <f>IFERROR('%QUOTES'!EM7/'%QUOTES'!EM6-1,0)</f>
        <v>2.2716330291072673E-4</v>
      </c>
      <c r="EN7" s="78">
        <f>IFERROR('%QUOTES'!EN7/'%QUOTES'!EN6-1,0)</f>
        <v>-7.8371863668258435E-4</v>
      </c>
      <c r="EO7" s="78">
        <f>IFERROR('%QUOTES'!EO7/'%QUOTES'!EO6-1,0)</f>
        <v>-1.9564622048362512E-4</v>
      </c>
      <c r="EP7" s="78">
        <f>IFERROR('%QUOTES'!EP7/'%QUOTES'!EP6-1,0)</f>
        <v>4.0490677474493975E-3</v>
      </c>
      <c r="EQ7" s="78">
        <f>IFERROR('%QUOTES'!EQ7/'%QUOTES'!EQ6-1,0)</f>
        <v>-3.738014037672821E-3</v>
      </c>
      <c r="ER7" s="78">
        <f>IFERROR('%QUOTES'!ER7/'%QUOTES'!ER6-1,0)</f>
        <v>1.1614595431670427E-3</v>
      </c>
      <c r="ES7" s="78">
        <f>IFERROR('%QUOTES'!ES7/'%QUOTES'!ES6-1,0)</f>
        <v>1.0388158254437396E-3</v>
      </c>
      <c r="ET7" s="78">
        <f>IFERROR('%QUOTES'!ET7/'%QUOTES'!ET6-1,0)</f>
        <v>-1.1415562731523443E-2</v>
      </c>
      <c r="EU7" s="78">
        <f>IFERROR('%QUOTES'!EU7/'%QUOTES'!EU6-1,0)</f>
        <v>-1.3582682051521688E-3</v>
      </c>
      <c r="EV7" s="78">
        <f>IFERROR('%QUOTES'!EV7/'%QUOTES'!EV6-1,0)</f>
        <v>1.0933843032594481E-3</v>
      </c>
      <c r="EW7" s="78">
        <f>IFERROR('%QUOTES'!EW7/'%QUOTES'!EW6-1,0)</f>
        <v>-4.7259215500945473E-3</v>
      </c>
      <c r="EX7" s="78">
        <f>IFERROR('%QUOTES'!EX7/'%QUOTES'!EX6-1,0)</f>
        <v>-3.5768779656842886E-3</v>
      </c>
      <c r="EY7" s="78">
        <f>IFERROR('%QUOTES'!EY7/'%QUOTES'!EY6-1,0)</f>
        <v>2.4039063222327517E-3</v>
      </c>
      <c r="EZ7" s="78">
        <f>IFERROR('%QUOTES'!EZ7/'%QUOTES'!EZ6-1,0)</f>
        <v>-6.4620153473344821E-3</v>
      </c>
      <c r="FA7" s="78">
        <f>IFERROR('%QUOTES'!FA7/'%QUOTES'!FA6-1,0)</f>
        <v>-6.8401162790687753E-4</v>
      </c>
      <c r="FB7" s="78">
        <f>IFERROR('%QUOTES'!FB7/'%QUOTES'!FB6-1,0)</f>
        <v>-2.951652805441296E-3</v>
      </c>
      <c r="FC7" s="78">
        <f>IFERROR('%QUOTES'!FC7/'%QUOTES'!FC6-1,0)</f>
        <v>-9.6086954213614462E-4</v>
      </c>
      <c r="FD7" s="78">
        <f>IFERROR('%QUOTES'!FD7/'%QUOTES'!FD6-1,0)</f>
        <v>-1.1506327850087428E-2</v>
      </c>
      <c r="FE7" s="78">
        <f>IFERROR('%QUOTES'!FE7/'%QUOTES'!FE6-1,0)</f>
        <v>-5.734767025089571E-3</v>
      </c>
      <c r="FF7" s="78">
        <f>IFERROR('%QUOTES'!FF7/'%QUOTES'!FF6-1,0)</f>
        <v>-1.4878621769772837E-2</v>
      </c>
      <c r="FG7" s="78">
        <f>IFERROR('%QUOTES'!FG7/'%QUOTES'!FG6-1,0)</f>
        <v>-2.135611318740005E-2</v>
      </c>
      <c r="FH7" s="78">
        <f>IFERROR('%QUOTES'!FH7/'%QUOTES'!FH6-1,0)</f>
        <v>8.1632653061225469E-4</v>
      </c>
    </row>
    <row r="8" spans="1:164">
      <c r="A8" s="76">
        <v>43109</v>
      </c>
      <c r="B8" s="78">
        <f>IFERROR('%QUOTES'!B8/'%QUOTES'!B7-1,0)</f>
        <v>1.0668192326451109E-2</v>
      </c>
      <c r="C8" s="78">
        <f>IFERROR('%QUOTES'!C8/'%QUOTES'!C7-1,0)</f>
        <v>-5.3219794932435338E-4</v>
      </c>
      <c r="D8" s="78">
        <f>IFERROR('%QUOTES'!D8/'%QUOTES'!D7-1,0)</f>
        <v>7.7760497667189732E-4</v>
      </c>
      <c r="E8" s="78">
        <f>IFERROR('%QUOTES'!E8/'%QUOTES'!E7-1,0)</f>
        <v>-7.6498509286080374E-3</v>
      </c>
      <c r="F8" s="78">
        <f>IFERROR('%QUOTES'!F8/'%QUOTES'!F7-1,0)</f>
        <v>-3.2701894413146304E-3</v>
      </c>
      <c r="G8" s="78">
        <f>IFERROR('%QUOTES'!G8/'%QUOTES'!G7-1,0)</f>
        <v>1.8378606873736825E-3</v>
      </c>
      <c r="H8" s="78">
        <f>IFERROR('%QUOTES'!H8/'%QUOTES'!H7-1,0)</f>
        <v>3.1526167450384168E-3</v>
      </c>
      <c r="I8" s="78">
        <f>IFERROR('%QUOTES'!I8/'%QUOTES'!I7-1,0)</f>
        <v>5.8611210420631554E-3</v>
      </c>
      <c r="J8" s="78">
        <f>IFERROR('%QUOTES'!J8/'%QUOTES'!J7-1,0)</f>
        <v>3.2212183971647157E-3</v>
      </c>
      <c r="K8" s="78">
        <f>IFERROR('%QUOTES'!K8/'%QUOTES'!K7-1,0)</f>
        <v>3.4785986993308704E-3</v>
      </c>
      <c r="L8" s="78">
        <f>IFERROR('%QUOTES'!L8/'%QUOTES'!L7-1,0)</f>
        <v>1.6328869486321729E-3</v>
      </c>
      <c r="M8" s="78">
        <f>IFERROR('%QUOTES'!M8/'%QUOTES'!M7-1,0)</f>
        <v>-2.0036431089036633E-2</v>
      </c>
      <c r="N8" s="78">
        <f>IFERROR('%QUOTES'!N8/'%QUOTES'!N7-1,0)</f>
        <v>4.0480065426163891E-2</v>
      </c>
      <c r="O8" s="78">
        <f>IFERROR('%QUOTES'!O8/'%QUOTES'!O7-1,0)</f>
        <v>1.0415171974025084E-2</v>
      </c>
      <c r="P8" s="78">
        <f>IFERROR('%QUOTES'!P8/'%QUOTES'!P7-1,0)</f>
        <v>2.1213197519526883E-2</v>
      </c>
      <c r="Q8" s="78">
        <f>IFERROR('%QUOTES'!Q8/'%QUOTES'!Q7-1,0)</f>
        <v>7.4970257555997399E-3</v>
      </c>
      <c r="R8" s="78">
        <f>IFERROR('%QUOTES'!R8/'%QUOTES'!R7-1,0)</f>
        <v>1.1351314301082827E-2</v>
      </c>
      <c r="S8" s="78">
        <f>IFERROR('%QUOTES'!S8/'%QUOTES'!S7-1,0)</f>
        <v>1.3335946921339659E-2</v>
      </c>
      <c r="T8" s="78">
        <f>IFERROR('%QUOTES'!T8/'%QUOTES'!T7-1,0)</f>
        <v>8.1757946502356571E-3</v>
      </c>
      <c r="U8" s="78">
        <f>IFERROR('%QUOTES'!U8/'%QUOTES'!U7-1,0)</f>
        <v>1.3086851123532472E-2</v>
      </c>
      <c r="V8" s="78">
        <f>IFERROR('%QUOTES'!V8/'%QUOTES'!V7-1,0)</f>
        <v>1.1598822062833358E-2</v>
      </c>
      <c r="W8" s="78">
        <f>IFERROR('%QUOTES'!W8/'%QUOTES'!W7-1,0)</f>
        <v>1.4718957522946496E-2</v>
      </c>
      <c r="X8" s="78">
        <f>IFERROR('%QUOTES'!X8/'%QUOTES'!X7-1,0)</f>
        <v>1.3565583881520515E-2</v>
      </c>
      <c r="Y8" s="78">
        <f>IFERROR('%QUOTES'!Y8/'%QUOTES'!Y7-1,0)</f>
        <v>-1.9429205794123217E-2</v>
      </c>
      <c r="Z8" s="78">
        <f>IFERROR('%QUOTES'!Z8/'%QUOTES'!Z7-1,0)</f>
        <v>1.0410732144208401E-2</v>
      </c>
      <c r="AA8" s="78">
        <f>IFERROR('%QUOTES'!AA8/'%QUOTES'!AA7-1,0)</f>
        <v>7.737512426744253E-3</v>
      </c>
      <c r="AB8" s="78">
        <f>IFERROR('%QUOTES'!AB8/'%QUOTES'!AB7-1,0)</f>
        <v>8.0447150837987813E-3</v>
      </c>
      <c r="AC8" s="78">
        <f>IFERROR('%QUOTES'!AC8/'%QUOTES'!AC7-1,0)</f>
        <v>5.7313160415248809E-3</v>
      </c>
      <c r="AD8" s="78">
        <f>IFERROR('%QUOTES'!AD8/'%QUOTES'!AD7-1,0)</f>
        <v>7.7546349046657692E-3</v>
      </c>
      <c r="AE8" s="78">
        <f>IFERROR('%QUOTES'!AE8/'%QUOTES'!AE7-1,0)</f>
        <v>-9.8436979377785061E-3</v>
      </c>
      <c r="AF8" s="78">
        <f>IFERROR('%QUOTES'!AF8/'%QUOTES'!AF7-1,0)</f>
        <v>-1.0020921749373968E-2</v>
      </c>
      <c r="AG8" s="78">
        <f>IFERROR('%QUOTES'!AG8/'%QUOTES'!AG7-1,0)</f>
        <v>-9.1034424028193506E-3</v>
      </c>
      <c r="AH8" s="78">
        <f>IFERROR('%QUOTES'!AH8/'%QUOTES'!AH7-1,0)</f>
        <v>-1.0029527431886343E-2</v>
      </c>
      <c r="AI8" s="78">
        <f>IFERROR('%QUOTES'!AI8/'%QUOTES'!AI7-1,0)</f>
        <v>-1.074435958343678E-2</v>
      </c>
      <c r="AJ8" s="78">
        <f>IFERROR('%QUOTES'!AJ8/'%QUOTES'!AJ7-1,0)</f>
        <v>-9.1732213239236193E-3</v>
      </c>
      <c r="AK8" s="78">
        <f>IFERROR('%QUOTES'!AK8/'%QUOTES'!AK7-1,0)</f>
        <v>-7.990905479624999E-3</v>
      </c>
      <c r="AL8" s="78">
        <f>IFERROR('%QUOTES'!AL8/'%QUOTES'!AL7-1,0)</f>
        <v>-9.2216890733423096E-3</v>
      </c>
      <c r="AM8" s="78">
        <f>IFERROR('%QUOTES'!AM8/'%QUOTES'!AM7-1,0)</f>
        <v>-1.9508965793708199E-2</v>
      </c>
      <c r="AN8" s="78">
        <f>IFERROR('%QUOTES'!AN8/'%QUOTES'!AN7-1,0)</f>
        <v>0</v>
      </c>
      <c r="AO8" s="78">
        <f>IFERROR('%QUOTES'!AO8/'%QUOTES'!AO7-1,0)</f>
        <v>1.5642961298853786E-2</v>
      </c>
      <c r="AP8" s="78">
        <f>IFERROR('%QUOTES'!AP8/'%QUOTES'!AP7-1,0)</f>
        <v>0</v>
      </c>
      <c r="AQ8" s="78">
        <f>IFERROR('%QUOTES'!AQ8/'%QUOTES'!AQ7-1,0)</f>
        <v>-8.8267742248335779E-3</v>
      </c>
      <c r="AR8" s="78">
        <f>IFERROR('%QUOTES'!AR8/'%QUOTES'!AR7-1,0)</f>
        <v>-2.7213530088156301E-2</v>
      </c>
      <c r="AS8" s="78">
        <f>IFERROR('%QUOTES'!AS8/'%QUOTES'!AS7-1,0)</f>
        <v>3.8314823162274747E-2</v>
      </c>
      <c r="AT8" s="78">
        <f>IFERROR('%QUOTES'!AT8/'%QUOTES'!AT7-1,0)</f>
        <v>3.4435009587077348E-2</v>
      </c>
      <c r="AU8" s="78">
        <f>IFERROR('%QUOTES'!AU8/'%QUOTES'!AU7-1,0)</f>
        <v>3.284262398826665E-2</v>
      </c>
      <c r="AV8" s="78">
        <f>IFERROR('%QUOTES'!AV8/'%QUOTES'!AV7-1,0)</f>
        <v>7.1527102788080388E-3</v>
      </c>
      <c r="AW8" s="78">
        <f>IFERROR('%QUOTES'!AW8/'%QUOTES'!AW7-1,0)</f>
        <v>9.3823995873678623E-3</v>
      </c>
      <c r="AX8" s="78">
        <f>IFERROR('%QUOTES'!AX8/'%QUOTES'!AX7-1,0)</f>
        <v>7.627544448276935E-2</v>
      </c>
      <c r="AY8" s="78">
        <f>IFERROR('%QUOTES'!AY8/'%QUOTES'!AY7-1,0)</f>
        <v>5.8910161038945308E-3</v>
      </c>
      <c r="AZ8" s="78">
        <f>IFERROR('%QUOTES'!AZ8/'%QUOTES'!AZ7-1,0)</f>
        <v>2.6360680355638433E-2</v>
      </c>
      <c r="BA8" s="78">
        <f>IFERROR('%QUOTES'!BA8/'%QUOTES'!BA7-1,0)</f>
        <v>2.555386298332829E-2</v>
      </c>
      <c r="BB8" s="78">
        <f>IFERROR('%QUOTES'!BB8/'%QUOTES'!BB7-1,0)</f>
        <v>2.5602107662585638E-3</v>
      </c>
      <c r="BC8" s="78">
        <f>IFERROR('%QUOTES'!BC8/'%QUOTES'!BC7-1,0)</f>
        <v>1.1773015969554601E-2</v>
      </c>
      <c r="BD8" s="78">
        <f>IFERROR('%QUOTES'!BD8/'%QUOTES'!BD7-1,0)</f>
        <v>1.4955812033632165E-2</v>
      </c>
      <c r="BE8" s="78">
        <f>IFERROR('%QUOTES'!BE8/'%QUOTES'!BE7-1,0)</f>
        <v>1.2394807677391873E-2</v>
      </c>
      <c r="BF8" s="78">
        <f>IFERROR('%QUOTES'!BF8/'%QUOTES'!BF7-1,0)</f>
        <v>2.4231261808445703E-2</v>
      </c>
      <c r="BG8" s="78">
        <f>IFERROR('%QUOTES'!BG8/'%QUOTES'!BG7-1,0)</f>
        <v>-1.506122644697816E-2</v>
      </c>
      <c r="BH8" s="78">
        <f>IFERROR('%QUOTES'!BH8/'%QUOTES'!BH7-1,0)</f>
        <v>-2.5545603656846883E-3</v>
      </c>
      <c r="BI8" s="78">
        <f>IFERROR('%QUOTES'!BI8/'%QUOTES'!BI7-1,0)</f>
        <v>-2.6443968107703331E-3</v>
      </c>
      <c r="BJ8" s="78">
        <f>IFERROR('%QUOTES'!BJ8/'%QUOTES'!BJ7-1,0)</f>
        <v>-2.6611464753795167E-3</v>
      </c>
      <c r="BK8" s="78">
        <f>IFERROR('%QUOTES'!BK8/'%QUOTES'!BK7-1,0)</f>
        <v>-5.237017784923137E-3</v>
      </c>
      <c r="BL8" s="78">
        <f>IFERROR('%QUOTES'!BL8/'%QUOTES'!BL7-1,0)</f>
        <v>-2.5534005462289899E-3</v>
      </c>
      <c r="BM8" s="78">
        <f>IFERROR('%QUOTES'!BM8/'%QUOTES'!BM7-1,0)</f>
        <v>-9.355719521605077E-3</v>
      </c>
      <c r="BN8" s="78">
        <f>IFERROR('%QUOTES'!BN8/'%QUOTES'!BN7-1,0)</f>
        <v>2.0392811623757279E-3</v>
      </c>
      <c r="BO8" s="78">
        <f>IFERROR('%QUOTES'!BO8/'%QUOTES'!BO7-1,0)</f>
        <v>6.5359150326795845E-3</v>
      </c>
      <c r="BP8" s="78">
        <f>IFERROR('%QUOTES'!BP8/'%QUOTES'!BP7-1,0)</f>
        <v>-1.7095327811634808E-3</v>
      </c>
      <c r="BQ8" s="78">
        <f>IFERROR('%QUOTES'!BQ8/'%QUOTES'!BQ7-1,0)</f>
        <v>-2.7860497512438576E-3</v>
      </c>
      <c r="BR8" s="78">
        <f>IFERROR('%QUOTES'!BR8/'%QUOTES'!BR7-1,0)</f>
        <v>-3.6625929111174793E-3</v>
      </c>
      <c r="BS8" s="78">
        <f>IFERROR('%QUOTES'!BS8/'%QUOTES'!BS7-1,0)</f>
        <v>-9.8396852351471109E-3</v>
      </c>
      <c r="BT8" s="78">
        <f>IFERROR('%QUOTES'!BT8/'%QUOTES'!BT7-1,0)</f>
        <v>-8.1229090696577355E-3</v>
      </c>
      <c r="BU8" s="78">
        <f>IFERROR('%QUOTES'!BU8/'%QUOTES'!BU7-1,0)</f>
        <v>-3.8565368299259273E-4</v>
      </c>
      <c r="BV8" s="78">
        <f>IFERROR('%QUOTES'!BV8/'%QUOTES'!BV7-1,0)</f>
        <v>-3.735794759132105E-3</v>
      </c>
      <c r="BW8" s="78">
        <f>IFERROR('%QUOTES'!BW8/'%QUOTES'!BW7-1,0)</f>
        <v>-3.5658214003457811E-3</v>
      </c>
      <c r="BX8" s="78">
        <f>IFERROR('%QUOTES'!BX8/'%QUOTES'!BX7-1,0)</f>
        <v>-1.2351960710443866E-4</v>
      </c>
      <c r="BY8" s="78">
        <f>IFERROR('%QUOTES'!BY8/'%QUOTES'!BY7-1,0)</f>
        <v>-3.0586694119925095E-3</v>
      </c>
      <c r="BZ8" s="78">
        <f>IFERROR('%QUOTES'!BZ8/'%QUOTES'!BZ7-1,0)</f>
        <v>-3.4997789003540225E-3</v>
      </c>
      <c r="CA8" s="78">
        <f>IFERROR('%QUOTES'!CA8/'%QUOTES'!CA7-1,0)</f>
        <v>-2.1061288963774016E-3</v>
      </c>
      <c r="CB8" s="78">
        <f>IFERROR('%QUOTES'!CB8/'%QUOTES'!CB7-1,0)</f>
        <v>-2.1205393590149058E-3</v>
      </c>
      <c r="CC8" s="78">
        <f>IFERROR('%QUOTES'!CC8/'%QUOTES'!CC7-1,0)</f>
        <v>-2.5288147327128252E-3</v>
      </c>
      <c r="CD8" s="78">
        <f>IFERROR('%QUOTES'!CD8/'%QUOTES'!CD7-1,0)</f>
        <v>-2.4280987617167904E-3</v>
      </c>
      <c r="CE8" s="78">
        <f>IFERROR('%QUOTES'!CE8/'%QUOTES'!CE7-1,0)</f>
        <v>-3.3430839949852853E-3</v>
      </c>
      <c r="CF8" s="78">
        <f>IFERROR('%QUOTES'!CF8/'%QUOTES'!CF7-1,0)</f>
        <v>-4.622277495680116E-3</v>
      </c>
      <c r="CG8" s="78">
        <f>IFERROR('%QUOTES'!CG8/'%QUOTES'!CG7-1,0)</f>
        <v>-3.832466570831139E-3</v>
      </c>
      <c r="CH8" s="78">
        <f>IFERROR('%QUOTES'!CH8/'%QUOTES'!CH7-1,0)</f>
        <v>-5.8111037993379133E-3</v>
      </c>
      <c r="CI8" s="78">
        <f>IFERROR('%QUOTES'!CI8/'%QUOTES'!CI7-1,0)</f>
        <v>5.6546759460636142E-3</v>
      </c>
      <c r="CJ8" s="78">
        <f>IFERROR('%QUOTES'!CJ8/'%QUOTES'!CJ7-1,0)</f>
        <v>-2.8801272869465322E-3</v>
      </c>
      <c r="CK8" s="78">
        <f>IFERROR('%QUOTES'!CK8/'%QUOTES'!CK7-1,0)</f>
        <v>-1.20724475356494E-2</v>
      </c>
      <c r="CL8" s="78">
        <f>IFERROR('%QUOTES'!CL8/'%QUOTES'!CL7-1,0)</f>
        <v>1.7241379310344751E-2</v>
      </c>
      <c r="CM8" s="78">
        <f>IFERROR('%QUOTES'!CM8/'%QUOTES'!CM7-1,0)</f>
        <v>-4.6907064001551202E-3</v>
      </c>
      <c r="CN8" s="78">
        <f>IFERROR('%QUOTES'!CN8/'%QUOTES'!CN7-1,0)</f>
        <v>4.6523137837169104E-2</v>
      </c>
      <c r="CO8" s="78">
        <f>IFERROR('%QUOTES'!CO8/'%QUOTES'!CO7-1,0)</f>
        <v>3.0669893838987328E-2</v>
      </c>
      <c r="CP8" s="78">
        <f>IFERROR('%QUOTES'!CP8/'%QUOTES'!CP7-1,0)</f>
        <v>-2.2252708763034201E-3</v>
      </c>
      <c r="CQ8" s="78">
        <f>IFERROR('%QUOTES'!CQ8/'%QUOTES'!CQ7-1,0)</f>
        <v>-2.5191594409749163E-3</v>
      </c>
      <c r="CR8" s="78">
        <f>IFERROR('%QUOTES'!CR8/'%QUOTES'!CR7-1,0)</f>
        <v>-1.5476141346402184E-3</v>
      </c>
      <c r="CS8" s="78">
        <f>IFERROR('%QUOTES'!CS8/'%QUOTES'!CS7-1,0)</f>
        <v>-5.6042883624685125E-3</v>
      </c>
      <c r="CT8" s="78">
        <f>IFERROR('%QUOTES'!CT8/'%QUOTES'!CT7-1,0)</f>
        <v>-5.0782482047502242E-3</v>
      </c>
      <c r="CU8" s="78">
        <f>IFERROR('%QUOTES'!CU8/'%QUOTES'!CU7-1,0)</f>
        <v>-4.771578437990931E-2</v>
      </c>
      <c r="CV8" s="78">
        <f>IFERROR('%QUOTES'!CV8/'%QUOTES'!CV7-1,0)</f>
        <v>3.8095238095237072E-3</v>
      </c>
      <c r="CW8" s="78">
        <f>IFERROR('%QUOTES'!CW8/'%QUOTES'!CW7-1,0)</f>
        <v>8.3507306889354371E-3</v>
      </c>
      <c r="CX8" s="78">
        <f>IFERROR('%QUOTES'!CX8/'%QUOTES'!CX7-1,0)</f>
        <v>-1.9493177387913674E-3</v>
      </c>
      <c r="CY8" s="78">
        <f>IFERROR('%QUOTES'!CY8/'%QUOTES'!CY7-1,0)</f>
        <v>-6.9621489904851952E-3</v>
      </c>
      <c r="CZ8" s="78">
        <f>IFERROR('%QUOTES'!CZ8/'%QUOTES'!CZ7-1,0)</f>
        <v>7.0713319702808697E-3</v>
      </c>
      <c r="DA8" s="78">
        <f>IFERROR('%QUOTES'!DA8/'%QUOTES'!DA7-1,0)</f>
        <v>6.4151910080783026E-3</v>
      </c>
      <c r="DB8" s="78">
        <f>IFERROR('%QUOTES'!DB8/'%QUOTES'!DB7-1,0)</f>
        <v>6.4282272605979962E-3</v>
      </c>
      <c r="DC8" s="78">
        <f>IFERROR('%QUOTES'!DC8/'%QUOTES'!DC7-1,0)</f>
        <v>1.9145758144816227E-3</v>
      </c>
      <c r="DD8" s="78">
        <f>IFERROR('%QUOTES'!DD8/'%QUOTES'!DD7-1,0)</f>
        <v>-8.7740732616814476E-4</v>
      </c>
      <c r="DE8" s="78">
        <f>IFERROR('%QUOTES'!DE8/'%QUOTES'!DE7-1,0)</f>
        <v>2.215426720722169E-3</v>
      </c>
      <c r="DF8" s="78">
        <f>IFERROR('%QUOTES'!DF8/'%QUOTES'!DF7-1,0)</f>
        <v>-4.2865737905692924E-3</v>
      </c>
      <c r="DG8" s="78">
        <f>IFERROR('%QUOTES'!DG8/'%QUOTES'!DG7-1,0)</f>
        <v>1.30084552845533E-3</v>
      </c>
      <c r="DH8" s="78">
        <f>IFERROR('%QUOTES'!DH8/'%QUOTES'!DH7-1,0)</f>
        <v>1.9167944785292157E-4</v>
      </c>
      <c r="DI8" s="78">
        <f>IFERROR('%QUOTES'!DI8/'%QUOTES'!DI7-1,0)</f>
        <v>1.7342206073083899E-2</v>
      </c>
      <c r="DJ8" s="78">
        <f>IFERROR('%QUOTES'!DJ8/'%QUOTES'!DJ7-1,0)</f>
        <v>1.206854936036672E-3</v>
      </c>
      <c r="DK8" s="78">
        <f>IFERROR('%QUOTES'!DK8/'%QUOTES'!DK7-1,0)</f>
        <v>4.2602999946115272E-3</v>
      </c>
      <c r="DL8" s="78">
        <f>IFERROR('%QUOTES'!DL8/'%QUOTES'!DL7-1,0)</f>
        <v>4.09885899375384E-3</v>
      </c>
      <c r="DM8" s="78">
        <f>IFERROR('%QUOTES'!DM8/'%QUOTES'!DM7-1,0)</f>
        <v>5.077026107814131E-3</v>
      </c>
      <c r="DN8" s="78">
        <f>IFERROR('%QUOTES'!DN8/'%QUOTES'!DN7-1,0)</f>
        <v>-6.1246384256480324E-3</v>
      </c>
      <c r="DO8" s="78">
        <f>IFERROR('%QUOTES'!DO8/'%QUOTES'!DO7-1,0)</f>
        <v>4.7642676839452225E-3</v>
      </c>
      <c r="DP8" s="78">
        <f>IFERROR('%QUOTES'!DP8/'%QUOTES'!DP7-1,0)</f>
        <v>-1.4017522340985522E-3</v>
      </c>
      <c r="DQ8" s="78">
        <f>IFERROR('%QUOTES'!DQ8/'%QUOTES'!DQ7-1,0)</f>
        <v>1.9626692450898098E-3</v>
      </c>
      <c r="DR8" s="78">
        <f>IFERROR('%QUOTES'!DR8/'%QUOTES'!DR7-1,0)</f>
        <v>-4.3930404624277219E-3</v>
      </c>
      <c r="DS8" s="78">
        <f>IFERROR('%QUOTES'!DS8/'%QUOTES'!DS7-1,0)</f>
        <v>-4.4024660679198302E-4</v>
      </c>
      <c r="DT8" s="78">
        <f>IFERROR('%QUOTES'!DT8/'%QUOTES'!DT7-1,0)</f>
        <v>1.1195682995690515E-3</v>
      </c>
      <c r="DU8" s="78">
        <f>IFERROR('%QUOTES'!DU8/'%QUOTES'!DU7-1,0)</f>
        <v>-1.432803370201019E-3</v>
      </c>
      <c r="DV8" s="78">
        <f>IFERROR('%QUOTES'!DV8/'%QUOTES'!DV7-1,0)</f>
        <v>8.1456500931120779E-4</v>
      </c>
      <c r="DW8" s="78">
        <f>IFERROR('%QUOTES'!DW8/'%QUOTES'!DW7-1,0)</f>
        <v>-1.0583110379764782E-2</v>
      </c>
      <c r="DX8" s="78">
        <f>IFERROR('%QUOTES'!DX8/'%QUOTES'!DX7-1,0)</f>
        <v>-2.0680015429216381E-3</v>
      </c>
      <c r="DY8" s="78">
        <f>IFERROR('%QUOTES'!DY8/'%QUOTES'!DY7-1,0)</f>
        <v>-1.3252104874119652E-3</v>
      </c>
      <c r="DZ8" s="78">
        <f>IFERROR('%QUOTES'!DZ8/'%QUOTES'!DZ7-1,0)</f>
        <v>-1.0421244913541017E-3</v>
      </c>
      <c r="EA8" s="78">
        <f>IFERROR('%QUOTES'!EA8/'%QUOTES'!EA7-1,0)</f>
        <v>-1.4530369078755712E-3</v>
      </c>
      <c r="EB8" s="78">
        <f>IFERROR('%QUOTES'!EB8/'%QUOTES'!EB7-1,0)</f>
        <v>6.1033568218360479E-4</v>
      </c>
      <c r="EC8" s="78">
        <f>IFERROR('%QUOTES'!EC8/'%QUOTES'!EC7-1,0)</f>
        <v>1.99229118773947E-3</v>
      </c>
      <c r="ED8" s="78">
        <f>IFERROR('%QUOTES'!ED8/'%QUOTES'!ED7-1,0)</f>
        <v>2.308923087420478E-3</v>
      </c>
      <c r="EE8" s="78">
        <f>IFERROR('%QUOTES'!EE8/'%QUOTES'!EE7-1,0)</f>
        <v>3.8587415808470915E-3</v>
      </c>
      <c r="EF8" s="78">
        <f>IFERROR('%QUOTES'!EF8/'%QUOTES'!EF7-1,0)</f>
        <v>-2.2976592230917747E-3</v>
      </c>
      <c r="EG8" s="78">
        <f>IFERROR('%QUOTES'!EG8/'%QUOTES'!EG7-1,0)</f>
        <v>0</v>
      </c>
      <c r="EH8" s="78">
        <f>IFERROR('%QUOTES'!EH8/'%QUOTES'!EH7-1,0)</f>
        <v>9.9174307008453866E-4</v>
      </c>
      <c r="EI8" s="78">
        <f>IFERROR('%QUOTES'!EI8/'%QUOTES'!EI7-1,0)</f>
        <v>-4.1336891445508117E-3</v>
      </c>
      <c r="EJ8" s="78">
        <f>IFERROR('%QUOTES'!EJ8/'%QUOTES'!EJ7-1,0)</f>
        <v>-4.6395266843057836E-4</v>
      </c>
      <c r="EK8" s="78">
        <f>IFERROR('%QUOTES'!EK8/'%QUOTES'!EK7-1,0)</f>
        <v>2.7494279379156605E-3</v>
      </c>
      <c r="EL8" s="78">
        <f>IFERROR('%QUOTES'!EL8/'%QUOTES'!EL7-1,0)</f>
        <v>2.0735613232989447E-3</v>
      </c>
      <c r="EM8" s="78">
        <f>IFERROR('%QUOTES'!EM8/'%QUOTES'!EM7-1,0)</f>
        <v>2.7247728718262643E-3</v>
      </c>
      <c r="EN8" s="78">
        <f>IFERROR('%QUOTES'!EN8/'%QUOTES'!EN7-1,0)</f>
        <v>-4.9019607843137081E-3</v>
      </c>
      <c r="EO8" s="78">
        <f>IFERROR('%QUOTES'!EO8/'%QUOTES'!EO7-1,0)</f>
        <v>1.467795254568971E-3</v>
      </c>
      <c r="EP8" s="78">
        <f>IFERROR('%QUOTES'!EP8/'%QUOTES'!EP7-1,0)</f>
        <v>3.3959459812391568E-3</v>
      </c>
      <c r="EQ8" s="78">
        <f>IFERROR('%QUOTES'!EQ8/'%QUOTES'!EQ7-1,0)</f>
        <v>-2.4469331557411822E-3</v>
      </c>
      <c r="ER8" s="78">
        <f>IFERROR('%QUOTES'!ER8/'%QUOTES'!ER7-1,0)</f>
        <v>-1.1601121198742126E-3</v>
      </c>
      <c r="ES8" s="78">
        <f>IFERROR('%QUOTES'!ES8/'%QUOTES'!ES7-1,0)</f>
        <v>-6.9183673469386253E-4</v>
      </c>
      <c r="ET8" s="78">
        <f>IFERROR('%QUOTES'!ET8/'%QUOTES'!ET7-1,0)</f>
        <v>1.1547382602001388E-2</v>
      </c>
      <c r="EU8" s="78">
        <f>IFERROR('%QUOTES'!EU8/'%QUOTES'!EU7-1,0)</f>
        <v>-1.7000680040801797E-3</v>
      </c>
      <c r="EV8" s="78">
        <f>IFERROR('%QUOTES'!EV8/'%QUOTES'!EV7-1,0)</f>
        <v>-1.3107537580968831E-2</v>
      </c>
      <c r="EW8" s="78">
        <f>IFERROR('%QUOTES'!EW8/'%QUOTES'!EW7-1,0)</f>
        <v>-7.5973411110480393E-3</v>
      </c>
      <c r="EX8" s="78">
        <f>IFERROR('%QUOTES'!EX8/'%QUOTES'!EX7-1,0)</f>
        <v>-4.3589230769230936E-3</v>
      </c>
      <c r="EY8" s="78">
        <f>IFERROR('%QUOTES'!EY8/'%QUOTES'!EY7-1,0)</f>
        <v>-1.0791396559010846E-2</v>
      </c>
      <c r="EZ8" s="78">
        <f>IFERROR('%QUOTES'!EZ8/'%QUOTES'!EZ7-1,0)</f>
        <v>-1.6260568775191553E-3</v>
      </c>
      <c r="FA8" s="78">
        <f>IFERROR('%QUOTES'!FA8/'%QUOTES'!FA7-1,0)</f>
        <v>-3.4222622077731968E-3</v>
      </c>
      <c r="FB8" s="78">
        <f>IFERROR('%QUOTES'!FB8/'%QUOTES'!FB7-1,0)</f>
        <v>1.7762285901785635E-3</v>
      </c>
      <c r="FC8" s="78">
        <f>IFERROR('%QUOTES'!FC8/'%QUOTES'!FC7-1,0)</f>
        <v>1.683096898292602E-3</v>
      </c>
      <c r="FD8" s="78">
        <f>IFERROR('%QUOTES'!FD8/'%QUOTES'!FD7-1,0)</f>
        <v>-5.2915343915338475E-4</v>
      </c>
      <c r="FE8" s="78">
        <f>IFERROR('%QUOTES'!FE8/'%QUOTES'!FE7-1,0)</f>
        <v>-6.4888608507569501E-3</v>
      </c>
      <c r="FF8" s="78">
        <f>IFERROR('%QUOTES'!FF8/'%QUOTES'!FF7-1,0)</f>
        <v>-5.564387917329161E-3</v>
      </c>
      <c r="FG8" s="78">
        <f>IFERROR('%QUOTES'!FG8/'%QUOTES'!FG7-1,0)</f>
        <v>9.2744135297326835E-3</v>
      </c>
      <c r="FH8" s="78">
        <f>IFERROR('%QUOTES'!FH8/'%QUOTES'!FH7-1,0)</f>
        <v>3.2626427406199365E-3</v>
      </c>
    </row>
    <row r="9" spans="1:164">
      <c r="A9" s="76">
        <v>43110</v>
      </c>
      <c r="B9" s="78">
        <f>IFERROR('%QUOTES'!B9/'%QUOTES'!B8-1,0)</f>
        <v>-1.6666944444444498E-3</v>
      </c>
      <c r="C9" s="78">
        <f>IFERROR('%QUOTES'!C9/'%QUOTES'!C8-1,0)</f>
        <v>-1.5974972525293341E-3</v>
      </c>
      <c r="D9" s="78">
        <f>IFERROR('%QUOTES'!D9/'%QUOTES'!D8-1,0)</f>
        <v>-1.5540015540015384E-3</v>
      </c>
      <c r="E9" s="78">
        <f>IFERROR('%QUOTES'!E9/'%QUOTES'!E8-1,0)</f>
        <v>1.1991391862955059E-2</v>
      </c>
      <c r="F9" s="78">
        <f>IFERROR('%QUOTES'!F9/'%QUOTES'!F8-1,0)</f>
        <v>3.1082714557073565E-3</v>
      </c>
      <c r="G9" s="78">
        <f>IFERROR('%QUOTES'!G9/'%QUOTES'!G8-1,0)</f>
        <v>-1.2841497444193717E-3</v>
      </c>
      <c r="H9" s="78">
        <f>IFERROR('%QUOTES'!H9/'%QUOTES'!H8-1,0)</f>
        <v>1.8855751099937645E-3</v>
      </c>
      <c r="I9" s="78">
        <f>IFERROR('%QUOTES'!I9/'%QUOTES'!I8-1,0)</f>
        <v>2.9881518003884722E-3</v>
      </c>
      <c r="J9" s="78">
        <f>IFERROR('%QUOTES'!J9/'%QUOTES'!J8-1,0)</f>
        <v>9.0744384646561649E-3</v>
      </c>
      <c r="K9" s="78">
        <f>IFERROR('%QUOTES'!K9/'%QUOTES'!K8-1,0)</f>
        <v>2.9712197764535375E-3</v>
      </c>
      <c r="L9" s="78">
        <f>IFERROR('%QUOTES'!L9/'%QUOTES'!L8-1,0)</f>
        <v>2.2823606129767082E-3</v>
      </c>
      <c r="M9" s="78">
        <f>IFERROR('%QUOTES'!M9/'%QUOTES'!M8-1,0)</f>
        <v>-1.2390335340169978E-3</v>
      </c>
      <c r="N9" s="78">
        <f>IFERROR('%QUOTES'!N9/'%QUOTES'!N8-1,0)</f>
        <v>3.8398147844473707E-2</v>
      </c>
      <c r="O9" s="78">
        <f>IFERROR('%QUOTES'!O9/'%QUOTES'!O8-1,0)</f>
        <v>9.8899427512195714E-3</v>
      </c>
      <c r="P9" s="78">
        <f>IFERROR('%QUOTES'!P9/'%QUOTES'!P8-1,0)</f>
        <v>2.4750314454618172E-2</v>
      </c>
      <c r="Q9" s="78">
        <f>IFERROR('%QUOTES'!Q9/'%QUOTES'!Q8-1,0)</f>
        <v>7.6812289966394776E-3</v>
      </c>
      <c r="R9" s="78">
        <f>IFERROR('%QUOTES'!R9/'%QUOTES'!R8-1,0)</f>
        <v>3.997570664243888E-3</v>
      </c>
      <c r="S9" s="78">
        <f>IFERROR('%QUOTES'!S9/'%QUOTES'!S8-1,0)</f>
        <v>1.2178334315458672E-2</v>
      </c>
      <c r="T9" s="78">
        <f>IFERROR('%QUOTES'!T9/'%QUOTES'!T8-1,0)</f>
        <v>7.3654487801368962E-3</v>
      </c>
      <c r="U9" s="78">
        <f>IFERROR('%QUOTES'!U9/'%QUOTES'!U8-1,0)</f>
        <v>1.3532909575558749E-2</v>
      </c>
      <c r="V9" s="78">
        <f>IFERROR('%QUOTES'!V9/'%QUOTES'!V8-1,0)</f>
        <v>1.2347856982675154E-2</v>
      </c>
      <c r="W9" s="78">
        <f>IFERROR('%QUOTES'!W9/'%QUOTES'!W8-1,0)</f>
        <v>1.2757776778088425E-2</v>
      </c>
      <c r="X9" s="78">
        <f>IFERROR('%QUOTES'!X9/'%QUOTES'!X8-1,0)</f>
        <v>1.2227329808327747E-2</v>
      </c>
      <c r="Y9" s="78">
        <f>IFERROR('%QUOTES'!Y9/'%QUOTES'!Y8-1,0)</f>
        <v>-1.8575232198142499E-3</v>
      </c>
      <c r="Z9" s="78">
        <f>IFERROR('%QUOTES'!Z9/'%QUOTES'!Z8-1,0)</f>
        <v>1.1989490221253618E-2</v>
      </c>
      <c r="AA9" s="78">
        <f>IFERROR('%QUOTES'!AA9/'%QUOTES'!AA8-1,0)</f>
        <v>7.1093414727898541E-3</v>
      </c>
      <c r="AB9" s="78">
        <f>IFERROR('%QUOTES'!AB9/'%QUOTES'!AB8-1,0)</f>
        <v>7.5371312893564024E-3</v>
      </c>
      <c r="AC9" s="78">
        <f>IFERROR('%QUOTES'!AC9/'%QUOTES'!AC8-1,0)</f>
        <v>6.6104628814784849E-3</v>
      </c>
      <c r="AD9" s="78">
        <f>IFERROR('%QUOTES'!AD9/'%QUOTES'!AD8-1,0)</f>
        <v>8.394543546694555E-3</v>
      </c>
      <c r="AE9" s="78">
        <f>IFERROR('%QUOTES'!AE9/'%QUOTES'!AE8-1,0)</f>
        <v>-1.0916121070489782E-2</v>
      </c>
      <c r="AF9" s="78">
        <f>IFERROR('%QUOTES'!AF9/'%QUOTES'!AF8-1,0)</f>
        <v>-1.2674966880776517E-2</v>
      </c>
      <c r="AG9" s="78">
        <f>IFERROR('%QUOTES'!AG9/'%QUOTES'!AG8-1,0)</f>
        <v>-1.2506716687305741E-2</v>
      </c>
      <c r="AH9" s="78">
        <f>IFERROR('%QUOTES'!AH9/'%QUOTES'!AH8-1,0)</f>
        <v>-1.1621066399849056E-2</v>
      </c>
      <c r="AI9" s="78">
        <f>IFERROR('%QUOTES'!AI9/'%QUOTES'!AI8-1,0)</f>
        <v>-1.2024902559158002E-2</v>
      </c>
      <c r="AJ9" s="78">
        <f>IFERROR('%QUOTES'!AJ9/'%QUOTES'!AJ8-1,0)</f>
        <v>-1.0088997032640989E-2</v>
      </c>
      <c r="AK9" s="78">
        <f>IFERROR('%QUOTES'!AK9/'%QUOTES'!AK8-1,0)</f>
        <v>-1.6110472115659302E-2</v>
      </c>
      <c r="AL9" s="78">
        <f>IFERROR('%QUOTES'!AL9/'%QUOTES'!AL8-1,0)</f>
        <v>-7.6321665066207967E-3</v>
      </c>
      <c r="AM9" s="78">
        <f>IFERROR('%QUOTES'!AM9/'%QUOTES'!AM8-1,0)</f>
        <v>-2.3027028839704866E-2</v>
      </c>
      <c r="AN9" s="78">
        <f>IFERROR('%QUOTES'!AN9/'%QUOTES'!AN8-1,0)</f>
        <v>0</v>
      </c>
      <c r="AO9" s="78">
        <f>IFERROR('%QUOTES'!AO9/'%QUOTES'!AO8-1,0)</f>
        <v>2.7422951637004145E-2</v>
      </c>
      <c r="AP9" s="78">
        <f>IFERROR('%QUOTES'!AP9/'%QUOTES'!AP8-1,0)</f>
        <v>0</v>
      </c>
      <c r="AQ9" s="78">
        <f>IFERROR('%QUOTES'!AQ9/'%QUOTES'!AQ8-1,0)</f>
        <v>-1.7439739612625571E-2</v>
      </c>
      <c r="AR9" s="78">
        <f>IFERROR('%QUOTES'!AR9/'%QUOTES'!AR8-1,0)</f>
        <v>-4.1371120621399693E-2</v>
      </c>
      <c r="AS9" s="78">
        <f>IFERROR('%QUOTES'!AS9/'%QUOTES'!AS8-1,0)</f>
        <v>8.5156621892745754E-3</v>
      </c>
      <c r="AT9" s="78">
        <f>IFERROR('%QUOTES'!AT9/'%QUOTES'!AT8-1,0)</f>
        <v>-5.3567629615459689E-3</v>
      </c>
      <c r="AU9" s="78">
        <f>IFERROR('%QUOTES'!AU9/'%QUOTES'!AU8-1,0)</f>
        <v>1.2259827302880666E-3</v>
      </c>
      <c r="AV9" s="78">
        <f>IFERROR('%QUOTES'!AV9/'%QUOTES'!AV8-1,0)</f>
        <v>-2.6164838620362785E-3</v>
      </c>
      <c r="AW9" s="78">
        <f>IFERROR('%QUOTES'!AW9/'%QUOTES'!AW8-1,0)</f>
        <v>-3.0072885505345592E-3</v>
      </c>
      <c r="AX9" s="78">
        <f>IFERROR('%QUOTES'!AX9/'%QUOTES'!AX8-1,0)</f>
        <v>4.0531004048269814E-2</v>
      </c>
      <c r="AY9" s="78">
        <f>IFERROR('%QUOTES'!AY9/'%QUOTES'!AY8-1,0)</f>
        <v>-2.2775174511547869E-3</v>
      </c>
      <c r="AZ9" s="78">
        <f>IFERROR('%QUOTES'!AZ9/'%QUOTES'!AZ8-1,0)</f>
        <v>5.8590819168147235E-4</v>
      </c>
      <c r="BA9" s="78">
        <f>IFERROR('%QUOTES'!BA9/'%QUOTES'!BA8-1,0)</f>
        <v>1.2572842897996095E-2</v>
      </c>
      <c r="BB9" s="78">
        <f>IFERROR('%QUOTES'!BB9/'%QUOTES'!BB8-1,0)</f>
        <v>-2.1030494216611739E-3</v>
      </c>
      <c r="BC9" s="78">
        <f>IFERROR('%QUOTES'!BC9/'%QUOTES'!BC8-1,0)</f>
        <v>-1.7454153654778981E-3</v>
      </c>
      <c r="BD9" s="78">
        <f>IFERROR('%QUOTES'!BD9/'%QUOTES'!BD8-1,0)</f>
        <v>-2.2330876929432808E-4</v>
      </c>
      <c r="BE9" s="78">
        <f>IFERROR('%QUOTES'!BE9/'%QUOTES'!BE8-1,0)</f>
        <v>-1.1868449293984673E-3</v>
      </c>
      <c r="BF9" s="78">
        <f>IFERROR('%QUOTES'!BF9/'%QUOTES'!BF8-1,0)</f>
        <v>-2.7583491882379185E-3</v>
      </c>
      <c r="BG9" s="78">
        <f>IFERROR('%QUOTES'!BG9/'%QUOTES'!BG8-1,0)</f>
        <v>0</v>
      </c>
      <c r="BH9" s="78">
        <f>IFERROR('%QUOTES'!BH9/'%QUOTES'!BH8-1,0)</f>
        <v>-3.4648238986814128E-3</v>
      </c>
      <c r="BI9" s="78">
        <f>IFERROR('%QUOTES'!BI9/'%QUOTES'!BI8-1,0)</f>
        <v>-3.829802004302274E-3</v>
      </c>
      <c r="BJ9" s="78">
        <f>IFERROR('%QUOTES'!BJ9/'%QUOTES'!BJ8-1,0)</f>
        <v>-4.7208332364362393E-3</v>
      </c>
      <c r="BK9" s="78">
        <f>IFERROR('%QUOTES'!BK9/'%QUOTES'!BK8-1,0)</f>
        <v>-5.2645608201719041E-3</v>
      </c>
      <c r="BL9" s="78">
        <f>IFERROR('%QUOTES'!BL9/'%QUOTES'!BL8-1,0)</f>
        <v>-3.2580753066653312E-3</v>
      </c>
      <c r="BM9" s="78">
        <f>IFERROR('%QUOTES'!BM9/'%QUOTES'!BM8-1,0)</f>
        <v>-1.3241174308647352E-2</v>
      </c>
      <c r="BN9" s="78">
        <f>IFERROR('%QUOTES'!BN9/'%QUOTES'!BN8-1,0)</f>
        <v>2.5438564603443847E-3</v>
      </c>
      <c r="BO9" s="78">
        <f>IFERROR('%QUOTES'!BO9/'%QUOTES'!BO8-1,0)</f>
        <v>1.1363669200119109E-2</v>
      </c>
      <c r="BP9" s="78">
        <f>IFERROR('%QUOTES'!BP9/'%QUOTES'!BP8-1,0)</f>
        <v>-4.2403654303277971E-3</v>
      </c>
      <c r="BQ9" s="78">
        <f>IFERROR('%QUOTES'!BQ9/'%QUOTES'!BQ8-1,0)</f>
        <v>-2.9934543405815139E-3</v>
      </c>
      <c r="BR9" s="78">
        <f>IFERROR('%QUOTES'!BR9/'%QUOTES'!BR8-1,0)</f>
        <v>-4.7788260656925763E-3</v>
      </c>
      <c r="BS9" s="78">
        <f>IFERROR('%QUOTES'!BS9/'%QUOTES'!BS8-1,0)</f>
        <v>-1.2003093233672768E-2</v>
      </c>
      <c r="BT9" s="78">
        <f>IFERROR('%QUOTES'!BT9/'%QUOTES'!BT8-1,0)</f>
        <v>-9.0748117632268865E-3</v>
      </c>
      <c r="BU9" s="78">
        <f>IFERROR('%QUOTES'!BU9/'%QUOTES'!BU8-1,0)</f>
        <v>3.858024691356654E-4</v>
      </c>
      <c r="BV9" s="78">
        <f>IFERROR('%QUOTES'!BV9/'%QUOTES'!BV8-1,0)</f>
        <v>-5.5621525392836046E-3</v>
      </c>
      <c r="BW9" s="78">
        <f>IFERROR('%QUOTES'!BW9/'%QUOTES'!BW8-1,0)</f>
        <v>-5.9641751874422999E-3</v>
      </c>
      <c r="BX9" s="78">
        <f>IFERROR('%QUOTES'!BX9/'%QUOTES'!BX8-1,0)</f>
        <v>0</v>
      </c>
      <c r="BY9" s="78">
        <f>IFERROR('%QUOTES'!BY9/'%QUOTES'!BY8-1,0)</f>
        <v>-2.8763565531598756E-3</v>
      </c>
      <c r="BZ9" s="78">
        <f>IFERROR('%QUOTES'!BZ9/'%QUOTES'!BZ8-1,0)</f>
        <v>-5.5449170256893776E-4</v>
      </c>
      <c r="CA9" s="78">
        <f>IFERROR('%QUOTES'!CA9/'%QUOTES'!CA8-1,0)</f>
        <v>-3.1659138208968152E-3</v>
      </c>
      <c r="CB9" s="78">
        <f>IFERROR('%QUOTES'!CB9/'%QUOTES'!CB8-1,0)</f>
        <v>-2.4285975236368884E-3</v>
      </c>
      <c r="CC9" s="78">
        <f>IFERROR('%QUOTES'!CC9/'%QUOTES'!CC8-1,0)</f>
        <v>-3.4692374639351264E-3</v>
      </c>
      <c r="CD9" s="78">
        <f>IFERROR('%QUOTES'!CD9/'%QUOTES'!CD8-1,0)</f>
        <v>-2.8869579330474959E-3</v>
      </c>
      <c r="CE9" s="78">
        <f>IFERROR('%QUOTES'!CE9/'%QUOTES'!CE8-1,0)</f>
        <v>-6.2897274633133549E-4</v>
      </c>
      <c r="CF9" s="78">
        <f>IFERROR('%QUOTES'!CF9/'%QUOTES'!CF8-1,0)</f>
        <v>-4.5305470095079459E-3</v>
      </c>
      <c r="CG9" s="78">
        <f>IFERROR('%QUOTES'!CG9/'%QUOTES'!CG8-1,0)</f>
        <v>6.3204178708551328E-3</v>
      </c>
      <c r="CH9" s="78">
        <f>IFERROR('%QUOTES'!CH9/'%QUOTES'!CH8-1,0)</f>
        <v>-6.3532403946597871E-3</v>
      </c>
      <c r="CI9" s="78">
        <f>IFERROR('%QUOTES'!CI9/'%QUOTES'!CI8-1,0)</f>
        <v>4.3251728233058007E-3</v>
      </c>
      <c r="CJ9" s="78">
        <f>IFERROR('%QUOTES'!CJ9/'%QUOTES'!CJ8-1,0)</f>
        <v>-3.0403922626999202E-3</v>
      </c>
      <c r="CK9" s="78">
        <f>IFERROR('%QUOTES'!CK9/'%QUOTES'!CK8-1,0)</f>
        <v>-1.1133740362967104E-2</v>
      </c>
      <c r="CL9" s="78">
        <f>IFERROR('%QUOTES'!CL9/'%QUOTES'!CL8-1,0)</f>
        <v>6.5913370998116338E-3</v>
      </c>
      <c r="CM9" s="78">
        <f>IFERROR('%QUOTES'!CM9/'%QUOTES'!CM8-1,0)</f>
        <v>-1.6494903785127968E-2</v>
      </c>
      <c r="CN9" s="78">
        <f>IFERROR('%QUOTES'!CN9/'%QUOTES'!CN8-1,0)</f>
        <v>2.435563963111842E-2</v>
      </c>
      <c r="CO9" s="78">
        <f>IFERROR('%QUOTES'!CO9/'%QUOTES'!CO8-1,0)</f>
        <v>1.5270124695766496E-2</v>
      </c>
      <c r="CP9" s="78">
        <f>IFERROR('%QUOTES'!CP9/'%QUOTES'!CP8-1,0)</f>
        <v>-1.5514011893165147E-3</v>
      </c>
      <c r="CQ9" s="78">
        <f>IFERROR('%QUOTES'!CQ9/'%QUOTES'!CQ8-1,0)</f>
        <v>-1.1963843733994173E-3</v>
      </c>
      <c r="CR9" s="78">
        <f>IFERROR('%QUOTES'!CR9/'%QUOTES'!CR8-1,0)</f>
        <v>-5.9415914735623243E-3</v>
      </c>
      <c r="CS9" s="78">
        <f>IFERROR('%QUOTES'!CS9/'%QUOTES'!CS8-1,0)</f>
        <v>-2.9405047061871192E-3</v>
      </c>
      <c r="CT9" s="78">
        <f>IFERROR('%QUOTES'!CT9/'%QUOTES'!CT8-1,0)</f>
        <v>-1.2760527435135005E-3</v>
      </c>
      <c r="CU9" s="78">
        <f>IFERROR('%QUOTES'!CU9/'%QUOTES'!CU8-1,0)</f>
        <v>-2.452030916844361E-2</v>
      </c>
      <c r="CV9" s="78">
        <f>IFERROR('%QUOTES'!CV9/'%QUOTES'!CV8-1,0)</f>
        <v>1.3282732447817969E-2</v>
      </c>
      <c r="CW9" s="78">
        <f>IFERROR('%QUOTES'!CW9/'%QUOTES'!CW8-1,0)</f>
        <v>-1.9323671497584516E-2</v>
      </c>
      <c r="CX9" s="78">
        <f>IFERROR('%QUOTES'!CX9/'%QUOTES'!CX8-1,0)</f>
        <v>1.1230419921874901E-2</v>
      </c>
      <c r="CY9" s="78">
        <f>IFERROR('%QUOTES'!CY9/'%QUOTES'!CY8-1,0)</f>
        <v>-3.9729375093960906E-3</v>
      </c>
      <c r="CZ9" s="78">
        <f>IFERROR('%QUOTES'!CZ9/'%QUOTES'!CZ8-1,0)</f>
        <v>2.6331187829140568E-3</v>
      </c>
      <c r="DA9" s="78">
        <f>IFERROR('%QUOTES'!DA9/'%QUOTES'!DA8-1,0)</f>
        <v>-1.2751147048672973E-4</v>
      </c>
      <c r="DB9" s="78">
        <f>IFERROR('%QUOTES'!DB9/'%QUOTES'!DB8-1,0)</f>
        <v>-1.3907695549127963E-3</v>
      </c>
      <c r="DC9" s="78">
        <f>IFERROR('%QUOTES'!DC9/'%QUOTES'!DC8-1,0)</f>
        <v>9.5545609496405781E-4</v>
      </c>
      <c r="DD9" s="78">
        <f>IFERROR('%QUOTES'!DD9/'%QUOTES'!DD8-1,0)</f>
        <v>-1.1635543614391675E-2</v>
      </c>
      <c r="DE9" s="78">
        <f>IFERROR('%QUOTES'!DE9/'%QUOTES'!DE8-1,0)</f>
        <v>-3.0249564755655545E-3</v>
      </c>
      <c r="DF9" s="78">
        <f>IFERROR('%QUOTES'!DF9/'%QUOTES'!DF8-1,0)</f>
        <v>-6.6113160115112146E-3</v>
      </c>
      <c r="DG9" s="78">
        <f>IFERROR('%QUOTES'!DG9/'%QUOTES'!DG8-1,0)</f>
        <v>-8.444299823179624E-3</v>
      </c>
      <c r="DH9" s="78">
        <f>IFERROR('%QUOTES'!DH9/'%QUOTES'!DH8-1,0)</f>
        <v>-2.8751774151878351E-3</v>
      </c>
      <c r="DI9" s="78">
        <f>IFERROR('%QUOTES'!DI9/'%QUOTES'!DI8-1,0)</f>
        <v>-3.2860957750276976E-3</v>
      </c>
      <c r="DJ9" s="78">
        <f>IFERROR('%QUOTES'!DJ9/'%QUOTES'!DJ8-1,0)</f>
        <v>-2.4107762777241248E-3</v>
      </c>
      <c r="DK9" s="78">
        <f>IFERROR('%QUOTES'!DK9/'%QUOTES'!DK8-1,0)</f>
        <v>-1.6968672386316053E-3</v>
      </c>
      <c r="DL9" s="78">
        <f>IFERROR('%QUOTES'!DL9/'%QUOTES'!DL8-1,0)</f>
        <v>-8.1640361454349275E-4</v>
      </c>
      <c r="DM9" s="78">
        <f>IFERROR('%QUOTES'!DM9/'%QUOTES'!DM8-1,0)</f>
        <v>-9.0202056648025497E-4</v>
      </c>
      <c r="DN9" s="78">
        <f>IFERROR('%QUOTES'!DN9/'%QUOTES'!DN8-1,0)</f>
        <v>-9.2437532424719526E-3</v>
      </c>
      <c r="DO9" s="78">
        <f>IFERROR('%QUOTES'!DO9/'%QUOTES'!DO8-1,0)</f>
        <v>-2.2460693785875119E-3</v>
      </c>
      <c r="DP9" s="78">
        <f>IFERROR('%QUOTES'!DP9/'%QUOTES'!DP8-1,0)</f>
        <v>-4.9131951249974382E-3</v>
      </c>
      <c r="DQ9" s="78">
        <f>IFERROR('%QUOTES'!DQ9/'%QUOTES'!DQ8-1,0)</f>
        <v>-6.8559256974709548E-4</v>
      </c>
      <c r="DR9" s="78">
        <f>IFERROR('%QUOTES'!DR9/'%QUOTES'!DR8-1,0)</f>
        <v>-2.5545749522857264E-3</v>
      </c>
      <c r="DS9" s="78">
        <f>IFERROR('%QUOTES'!DS9/'%QUOTES'!DS8-1,0)</f>
        <v>-1.5198303295228865E-2</v>
      </c>
      <c r="DT9" s="78">
        <f>IFERROR('%QUOTES'!DT9/'%QUOTES'!DT8-1,0)</f>
        <v>-9.9412241678997759E-4</v>
      </c>
      <c r="DU9" s="78">
        <f>IFERROR('%QUOTES'!DU9/'%QUOTES'!DU8-1,0)</f>
        <v>-6.2175730649250971E-3</v>
      </c>
      <c r="DV9" s="78">
        <f>IFERROR('%QUOTES'!DV9/'%QUOTES'!DV8-1,0)</f>
        <v>1.9534484436167787E-3</v>
      </c>
      <c r="DW9" s="78">
        <f>IFERROR('%QUOTES'!DW9/'%QUOTES'!DW8-1,0)</f>
        <v>7.2036235057058029E-3</v>
      </c>
      <c r="DX9" s="78">
        <f>IFERROR('%QUOTES'!DX9/'%QUOTES'!DX8-1,0)</f>
        <v>-6.4996418048364202E-3</v>
      </c>
      <c r="DY9" s="78">
        <f>IFERROR('%QUOTES'!DY9/'%QUOTES'!DY8-1,0)</f>
        <v>-5.3860197846693492E-3</v>
      </c>
      <c r="DZ9" s="78">
        <f>IFERROR('%QUOTES'!DZ9/'%QUOTES'!DZ8-1,0)</f>
        <v>-8.6438452006819544E-3</v>
      </c>
      <c r="EA9" s="78">
        <f>IFERROR('%QUOTES'!EA9/'%QUOTES'!EA8-1,0)</f>
        <v>-4.9476715672970295E-3</v>
      </c>
      <c r="EB9" s="78">
        <f>IFERROR('%QUOTES'!EB9/'%QUOTES'!EB8-1,0)</f>
        <v>-6.7100854005693877E-3</v>
      </c>
      <c r="EC9" s="78">
        <f>IFERROR('%QUOTES'!EC9/'%QUOTES'!EC8-1,0)</f>
        <v>-9.3300707860234366E-3</v>
      </c>
      <c r="ED9" s="78">
        <f>IFERROR('%QUOTES'!ED9/'%QUOTES'!ED8-1,0)</f>
        <v>-1.4092153898693005E-2</v>
      </c>
      <c r="EE9" s="78">
        <f>IFERROR('%QUOTES'!EE9/'%QUOTES'!EE8-1,0)</f>
        <v>-1.1235984624482609E-2</v>
      </c>
      <c r="EF9" s="78">
        <f>IFERROR('%QUOTES'!EF9/'%QUOTES'!EF8-1,0)</f>
        <v>-6.1893124796937871E-3</v>
      </c>
      <c r="EG9" s="78">
        <f>IFERROR('%QUOTES'!EG9/'%QUOTES'!EG8-1,0)</f>
        <v>0</v>
      </c>
      <c r="EH9" s="78">
        <f>IFERROR('%QUOTES'!EH9/'%QUOTES'!EH8-1,0)</f>
        <v>-9.9076049023438806E-4</v>
      </c>
      <c r="EI9" s="78">
        <f>IFERROR('%QUOTES'!EI9/'%QUOTES'!EI8-1,0)</f>
        <v>-3.1131096506399336E-3</v>
      </c>
      <c r="EJ9" s="78">
        <f>IFERROR('%QUOTES'!EJ9/'%QUOTES'!EJ8-1,0)</f>
        <v>-2.0886516593178195E-3</v>
      </c>
      <c r="EK9" s="78">
        <f>IFERROR('%QUOTES'!EK9/'%QUOTES'!EK8-1,0)</f>
        <v>-2.6534230081977084E-3</v>
      </c>
      <c r="EL9" s="78">
        <f>IFERROR('%QUOTES'!EL9/'%QUOTES'!EL8-1,0)</f>
        <v>-3.6213140196583726E-3</v>
      </c>
      <c r="EM9" s="78">
        <f>IFERROR('%QUOTES'!EM9/'%QUOTES'!EM8-1,0)</f>
        <v>3.849682971014623E-3</v>
      </c>
      <c r="EN9" s="78">
        <f>IFERROR('%QUOTES'!EN9/'%QUOTES'!EN8-1,0)</f>
        <v>-1.3004926108374337E-2</v>
      </c>
      <c r="EO9" s="78">
        <f>IFERROR('%QUOTES'!EO9/'%QUOTES'!EO8-1,0)</f>
        <v>-1.0747801866242135E-3</v>
      </c>
      <c r="EP9" s="78">
        <f>IFERROR('%QUOTES'!EP9/'%QUOTES'!EP8-1,0)</f>
        <v>8.4604968230417299E-4</v>
      </c>
      <c r="EQ9" s="78">
        <f>IFERROR('%QUOTES'!EQ9/'%QUOTES'!EQ8-1,0)</f>
        <v>-3.2708093778965885E-4</v>
      </c>
      <c r="ER9" s="78">
        <f>IFERROR('%QUOTES'!ER9/'%QUOTES'!ER8-1,0)</f>
        <v>-3.2907084785133156E-3</v>
      </c>
      <c r="ES9" s="78">
        <f>IFERROR('%QUOTES'!ES9/'%QUOTES'!ES8-1,0)</f>
        <v>1.0384562491678739E-3</v>
      </c>
      <c r="ET9" s="78">
        <f>IFERROR('%QUOTES'!ET9/'%QUOTES'!ET8-1,0)</f>
        <v>-1.1035045242197672E-2</v>
      </c>
      <c r="EU9" s="78">
        <f>IFERROR('%QUOTES'!EU9/'%QUOTES'!EU8-1,0)</f>
        <v>1.3623637138158173E-3</v>
      </c>
      <c r="EV9" s="78">
        <f>IFERROR('%QUOTES'!EV9/'%QUOTES'!EV8-1,0)</f>
        <v>1.6602102933038765E-3</v>
      </c>
      <c r="EW9" s="78">
        <f>IFERROR('%QUOTES'!EW9/'%QUOTES'!EW8-1,0)</f>
        <v>4.7847130331271082E-3</v>
      </c>
      <c r="EX9" s="78">
        <f>IFERROR('%QUOTES'!EX9/'%QUOTES'!EX8-1,0)</f>
        <v>3.6054337571242989E-3</v>
      </c>
      <c r="EY9" s="78">
        <f>IFERROR('%QUOTES'!EY9/'%QUOTES'!EY8-1,0)</f>
        <v>3.6363333333333525E-3</v>
      </c>
      <c r="EZ9" s="78">
        <f>IFERROR('%QUOTES'!EZ9/'%QUOTES'!EZ8-1,0)</f>
        <v>4.8860343014256458E-3</v>
      </c>
      <c r="FA9" s="78">
        <f>IFERROR('%QUOTES'!FA9/'%QUOTES'!FA8-1,0)</f>
        <v>0</v>
      </c>
      <c r="FB9" s="78">
        <f>IFERROR('%QUOTES'!FB9/'%QUOTES'!FB8-1,0)</f>
        <v>3.2506205673756838E-3</v>
      </c>
      <c r="FC9" s="78">
        <f>IFERROR('%QUOTES'!FC9/'%QUOTES'!FC8-1,0)</f>
        <v>0</v>
      </c>
      <c r="FD9" s="78">
        <f>IFERROR('%QUOTES'!FD9/'%QUOTES'!FD8-1,0)</f>
        <v>7.4114350138398954E-3</v>
      </c>
      <c r="FE9" s="78">
        <f>IFERROR('%QUOTES'!FE9/'%QUOTES'!FE8-1,0)</f>
        <v>4.7170538721716948E-3</v>
      </c>
      <c r="FF9" s="78">
        <f>IFERROR('%QUOTES'!FF9/'%QUOTES'!FF8-1,0)</f>
        <v>2.6378896882494063E-2</v>
      </c>
      <c r="FG9" s="78">
        <f>IFERROR('%QUOTES'!FG9/'%QUOTES'!FG8-1,0)</f>
        <v>-1.1351297297297336E-2</v>
      </c>
      <c r="FH9" s="78">
        <f>IFERROR('%QUOTES'!FH9/'%QUOTES'!FH8-1,0)</f>
        <v>7.3171138211380882E-3</v>
      </c>
    </row>
    <row r="10" spans="1:164">
      <c r="A10" s="76">
        <v>43111</v>
      </c>
      <c r="B10" s="78">
        <f>IFERROR('%QUOTES'!B10/'%QUOTES'!B9-1,0)</f>
        <v>8.9037008598693568E-3</v>
      </c>
      <c r="C10" s="78">
        <f>IFERROR('%QUOTES'!C10/'%QUOTES'!C9-1,0)</f>
        <v>2.1333866666666257E-3</v>
      </c>
      <c r="D10" s="78">
        <f>IFERROR('%QUOTES'!D10/'%QUOTES'!D9-1,0)</f>
        <v>7.0038910505836327E-3</v>
      </c>
      <c r="E10" s="78">
        <f>IFERROR('%QUOTES'!E10/'%QUOTES'!E9-1,0)</f>
        <v>4.6551419659390803E-3</v>
      </c>
      <c r="F10" s="78">
        <f>IFERROR('%QUOTES'!F10/'%QUOTES'!F9-1,0)</f>
        <v>7.918729557583104E-3</v>
      </c>
      <c r="G10" s="78">
        <f>IFERROR('%QUOTES'!G10/'%QUOTES'!G9-1,0)</f>
        <v>1.4511407320194847E-2</v>
      </c>
      <c r="H10" s="78">
        <f>IFERROR('%QUOTES'!H10/'%QUOTES'!H9-1,0)</f>
        <v>6.2736200211297444E-3</v>
      </c>
      <c r="I10" s="78">
        <f>IFERROR('%QUOTES'!I10/'%QUOTES'!I9-1,0)</f>
        <v>7.0013558916142138E-3</v>
      </c>
      <c r="J10" s="78">
        <f>IFERROR('%QUOTES'!J10/'%QUOTES'!J9-1,0)</f>
        <v>7.4709602583142853E-3</v>
      </c>
      <c r="K10" s="78">
        <f>IFERROR('%QUOTES'!K10/'%QUOTES'!K9-1,0)</f>
        <v>4.1968565881382869E-3</v>
      </c>
      <c r="L10" s="78">
        <f>IFERROR('%QUOTES'!L10/'%QUOTES'!L9-1,0)</f>
        <v>8.7833441769682441E-3</v>
      </c>
      <c r="M10" s="78">
        <f>IFERROR('%QUOTES'!M10/'%QUOTES'!M9-1,0)</f>
        <v>8.0644535940166406E-3</v>
      </c>
      <c r="N10" s="78">
        <f>IFERROR('%QUOTES'!N10/'%QUOTES'!N9-1,0)</f>
        <v>4.6985585868059898E-2</v>
      </c>
      <c r="O10" s="78">
        <f>IFERROR('%QUOTES'!O10/'%QUOTES'!O9-1,0)</f>
        <v>1.1448303448275743E-2</v>
      </c>
      <c r="P10" s="78">
        <f>IFERROR('%QUOTES'!P10/'%QUOTES'!P9-1,0)</f>
        <v>1.5526636763564028E-2</v>
      </c>
      <c r="Q10" s="78">
        <f>IFERROR('%QUOTES'!Q10/'%QUOTES'!Q9-1,0)</f>
        <v>6.1934730824202422E-3</v>
      </c>
      <c r="R10" s="78">
        <f>IFERROR('%QUOTES'!R10/'%QUOTES'!R9-1,0)</f>
        <v>3.6753137668308344E-3</v>
      </c>
      <c r="S10" s="78">
        <f>IFERROR('%QUOTES'!S10/'%QUOTES'!S9-1,0)</f>
        <v>1.1449641208027161E-2</v>
      </c>
      <c r="T10" s="78">
        <f>IFERROR('%QUOTES'!T10/'%QUOTES'!T9-1,0)</f>
        <v>6.203921988356953E-3</v>
      </c>
      <c r="U10" s="78">
        <f>IFERROR('%QUOTES'!U10/'%QUOTES'!U9-1,0)</f>
        <v>1.2947602670443148E-2</v>
      </c>
      <c r="V10" s="78">
        <f>IFERROR('%QUOTES'!V10/'%QUOTES'!V9-1,0)</f>
        <v>7.3183831210730244E-3</v>
      </c>
      <c r="W10" s="78">
        <f>IFERROR('%QUOTES'!W10/'%QUOTES'!W9-1,0)</f>
        <v>1.7256255094801443E-2</v>
      </c>
      <c r="X10" s="78">
        <f>IFERROR('%QUOTES'!X10/'%QUOTES'!X9-1,0)</f>
        <v>1.5670960354912111E-2</v>
      </c>
      <c r="Y10" s="78">
        <f>IFERROR('%QUOTES'!Y10/'%QUOTES'!Y9-1,0)</f>
        <v>5.2728904917560548E-3</v>
      </c>
      <c r="Z10" s="78">
        <f>IFERROR('%QUOTES'!Z10/'%QUOTES'!Z9-1,0)</f>
        <v>1.8881914105886688E-2</v>
      </c>
      <c r="AA10" s="78">
        <f>IFERROR('%QUOTES'!AA10/'%QUOTES'!AA9-1,0)</f>
        <v>5.9296624049227642E-3</v>
      </c>
      <c r="AB10" s="78">
        <f>IFERROR('%QUOTES'!AB10/'%QUOTES'!AB9-1,0)</f>
        <v>6.1605939238591478E-3</v>
      </c>
      <c r="AC10" s="78">
        <f>IFERROR('%QUOTES'!AC10/'%QUOTES'!AC9-1,0)</f>
        <v>8.6805932971014688E-3</v>
      </c>
      <c r="AD10" s="78">
        <f>IFERROR('%QUOTES'!AD10/'%QUOTES'!AD9-1,0)</f>
        <v>4.8560180367673844E-3</v>
      </c>
      <c r="AE10" s="78">
        <f>IFERROR('%QUOTES'!AE10/'%QUOTES'!AE9-1,0)</f>
        <v>-3.7446391901994058E-3</v>
      </c>
      <c r="AF10" s="78">
        <f>IFERROR('%QUOTES'!AF10/'%QUOTES'!AF9-1,0)</f>
        <v>-2.6744673740656255E-3</v>
      </c>
      <c r="AG10" s="78">
        <f>IFERROR('%QUOTES'!AG10/'%QUOTES'!AG9-1,0)</f>
        <v>-3.1272143498642935E-3</v>
      </c>
      <c r="AH10" s="78">
        <f>IFERROR('%QUOTES'!AH10/'%QUOTES'!AH9-1,0)</f>
        <v>-3.6176969320287355E-3</v>
      </c>
      <c r="AI10" s="78">
        <f>IFERROR('%QUOTES'!AI10/'%QUOTES'!AI9-1,0)</f>
        <v>1.5705143922464249E-3</v>
      </c>
      <c r="AJ10" s="78">
        <f>IFERROR('%QUOTES'!AJ10/'%QUOTES'!AJ9-1,0)</f>
        <v>-2.3981414293011705E-3</v>
      </c>
      <c r="AK10" s="78">
        <f>IFERROR('%QUOTES'!AK10/'%QUOTES'!AK9-1,0)</f>
        <v>1.2475633771454886E-2</v>
      </c>
      <c r="AL10" s="78">
        <f>IFERROR('%QUOTES'!AL10/'%QUOTES'!AL9-1,0)</f>
        <v>-4.6895515029243828E-3</v>
      </c>
      <c r="AM10" s="78">
        <f>IFERROR('%QUOTES'!AM10/'%QUOTES'!AM9-1,0)</f>
        <v>-9.6110295283517999E-3</v>
      </c>
      <c r="AN10" s="78">
        <f>IFERROR('%QUOTES'!AN10/'%QUOTES'!AN9-1,0)</f>
        <v>-2.1259811023622066E-2</v>
      </c>
      <c r="AO10" s="78">
        <f>IFERROR('%QUOTES'!AO10/'%QUOTES'!AO9-1,0)</f>
        <v>7.6782084095063929E-3</v>
      </c>
      <c r="AP10" s="78">
        <f>IFERROR('%QUOTES'!AP10/'%QUOTES'!AP9-1,0)</f>
        <v>0</v>
      </c>
      <c r="AQ10" s="78">
        <f>IFERROR('%QUOTES'!AQ10/'%QUOTES'!AQ9-1,0)</f>
        <v>-5.287009063444148E-3</v>
      </c>
      <c r="AR10" s="78">
        <f>IFERROR('%QUOTES'!AR10/'%QUOTES'!AR9-1,0)</f>
        <v>-4.9322235922728552E-3</v>
      </c>
      <c r="AS10" s="78">
        <f>IFERROR('%QUOTES'!AS10/'%QUOTES'!AS9-1,0)</f>
        <v>5.463542865445481E-3</v>
      </c>
      <c r="AT10" s="78">
        <f>IFERROR('%QUOTES'!AT10/'%QUOTES'!AT9-1,0)</f>
        <v>1.4041141987261474E-2</v>
      </c>
      <c r="AU10" s="78">
        <f>IFERROR('%QUOTES'!AU10/'%QUOTES'!AU9-1,0)</f>
        <v>2.831522198385672E-3</v>
      </c>
      <c r="AV10" s="78">
        <f>IFERROR('%QUOTES'!AV10/'%QUOTES'!AV9-1,0)</f>
        <v>1.3741392364470029E-2</v>
      </c>
      <c r="AW10" s="78">
        <f>IFERROR('%QUOTES'!AW10/'%QUOTES'!AW9-1,0)</f>
        <v>5.3197434533232002E-3</v>
      </c>
      <c r="AX10" s="78">
        <f>IFERROR('%QUOTES'!AX10/'%QUOTES'!AX9-1,0)</f>
        <v>1.7084281876391216E-2</v>
      </c>
      <c r="AY10" s="78">
        <f>IFERROR('%QUOTES'!AY10/'%QUOTES'!AY9-1,0)</f>
        <v>1.5326886831016351E-2</v>
      </c>
      <c r="AZ10" s="78">
        <f>IFERROR('%QUOTES'!AZ10/'%QUOTES'!AZ9-1,0)</f>
        <v>1.8934247696020368E-2</v>
      </c>
      <c r="BA10" s="78">
        <f>IFERROR('%QUOTES'!BA10/'%QUOTES'!BA9-1,0)</f>
        <v>6.2084098073558192E-3</v>
      </c>
      <c r="BB10" s="78">
        <f>IFERROR('%QUOTES'!BB10/'%QUOTES'!BB9-1,0)</f>
        <v>8.2794370013545837E-3</v>
      </c>
      <c r="BC10" s="78">
        <f>IFERROR('%QUOTES'!BC10/'%QUOTES'!BC9-1,0)</f>
        <v>4.3128918951755857E-3</v>
      </c>
      <c r="BD10" s="78">
        <f>IFERROR('%QUOTES'!BD10/'%QUOTES'!BD9-1,0)</f>
        <v>1.4292072672891454E-2</v>
      </c>
      <c r="BE10" s="78">
        <f>IFERROR('%QUOTES'!BE10/'%QUOTES'!BE9-1,0)</f>
        <v>5.1282490979955853E-3</v>
      </c>
      <c r="BF10" s="78">
        <f>IFERROR('%QUOTES'!BF10/'%QUOTES'!BF9-1,0)</f>
        <v>7.4467765957446641E-3</v>
      </c>
      <c r="BG10" s="78">
        <f>IFERROR('%QUOTES'!BG10/'%QUOTES'!BG9-1,0)</f>
        <v>0</v>
      </c>
      <c r="BH10" s="78">
        <f>IFERROR('%QUOTES'!BH10/'%QUOTES'!BH9-1,0)</f>
        <v>4.0815720610258843E-3</v>
      </c>
      <c r="BI10" s="78">
        <f>IFERROR('%QUOTES'!BI10/'%QUOTES'!BI9-1,0)</f>
        <v>5.6189564125350699E-3</v>
      </c>
      <c r="BJ10" s="78">
        <f>IFERROR('%QUOTES'!BJ10/'%QUOTES'!BJ9-1,0)</f>
        <v>6.1868217699805328E-3</v>
      </c>
      <c r="BK10" s="78">
        <f>IFERROR('%QUOTES'!BK10/'%QUOTES'!BK9-1,0)</f>
        <v>5.5709189096981859E-3</v>
      </c>
      <c r="BL10" s="78">
        <f>IFERROR('%QUOTES'!BL10/'%QUOTES'!BL9-1,0)</f>
        <v>6.5374442810990363E-3</v>
      </c>
      <c r="BM10" s="78">
        <f>IFERROR('%QUOTES'!BM10/'%QUOTES'!BM9-1,0)</f>
        <v>4.7361027081618268E-3</v>
      </c>
      <c r="BN10" s="78">
        <f>IFERROR('%QUOTES'!BN10/'%QUOTES'!BN9-1,0)</f>
        <v>2.5373763004314931E-3</v>
      </c>
      <c r="BO10" s="78">
        <f>IFERROR('%QUOTES'!BO10/'%QUOTES'!BO9-1,0)</f>
        <v>-1.6051364365971099E-2</v>
      </c>
      <c r="BP10" s="78">
        <f>IFERROR('%QUOTES'!BP10/'%QUOTES'!BP9-1,0)</f>
        <v>7.1247399301879177E-3</v>
      </c>
      <c r="BQ10" s="78">
        <f>IFERROR('%QUOTES'!BQ10/'%QUOTES'!BQ9-1,0)</f>
        <v>1.1008787249975782E-2</v>
      </c>
      <c r="BR10" s="78">
        <f>IFERROR('%QUOTES'!BR10/'%QUOTES'!BR9-1,0)</f>
        <v>1.0834732691027638E-2</v>
      </c>
      <c r="BS10" s="78">
        <f>IFERROR('%QUOTES'!BS10/'%QUOTES'!BS9-1,0)</f>
        <v>5.98970443583835E-3</v>
      </c>
      <c r="BT10" s="78">
        <f>IFERROR('%QUOTES'!BT10/'%QUOTES'!BT9-1,0)</f>
        <v>9.0462027133548784E-3</v>
      </c>
      <c r="BU10" s="78">
        <f>IFERROR('%QUOTES'!BU10/'%QUOTES'!BU9-1,0)</f>
        <v>2.4681835711531042E-2</v>
      </c>
      <c r="BV10" s="78">
        <f>IFERROR('%QUOTES'!BV10/'%QUOTES'!BV9-1,0)</f>
        <v>3.70796894507186E-3</v>
      </c>
      <c r="BW10" s="78">
        <f>IFERROR('%QUOTES'!BW10/'%QUOTES'!BW9-1,0)</f>
        <v>3.7333200000000399E-3</v>
      </c>
      <c r="BX10" s="78">
        <f>IFERROR('%QUOTES'!BX10/'%QUOTES'!BX9-1,0)</f>
        <v>9.8191259725430857E-3</v>
      </c>
      <c r="BY10" s="78">
        <f>IFERROR('%QUOTES'!BY10/'%QUOTES'!BY9-1,0)</f>
        <v>6.5384615384616041E-3</v>
      </c>
      <c r="BZ10" s="78">
        <f>IFERROR('%QUOTES'!BZ10/'%QUOTES'!BZ9-1,0)</f>
        <v>1.0911781024597778E-2</v>
      </c>
      <c r="CA10" s="78">
        <f>IFERROR('%QUOTES'!CA10/'%QUOTES'!CA9-1,0)</f>
        <v>6.7753334744866667E-3</v>
      </c>
      <c r="CB10" s="78">
        <f>IFERROR('%QUOTES'!CB10/'%QUOTES'!CB9-1,0)</f>
        <v>9.7382528990186401E-3</v>
      </c>
      <c r="CC10" s="78">
        <f>IFERROR('%QUOTES'!CC10/'%QUOTES'!CC9-1,0)</f>
        <v>6.6278773056129836E-3</v>
      </c>
      <c r="CD10" s="78">
        <f>IFERROR('%QUOTES'!CD10/'%QUOTES'!CD9-1,0)</f>
        <v>7.6639571160019848E-3</v>
      </c>
      <c r="CE10" s="78">
        <f>IFERROR('%QUOTES'!CE10/'%QUOTES'!CE9-1,0)</f>
        <v>1.1537739103744116E-2</v>
      </c>
      <c r="CF10" s="78">
        <f>IFERROR('%QUOTES'!CF10/'%QUOTES'!CF9-1,0)</f>
        <v>3.9822392078989743E-3</v>
      </c>
      <c r="CG10" s="78">
        <f>IFERROR('%QUOTES'!CG10/'%QUOTES'!CG9-1,0)</f>
        <v>4.9153469392502203E-3</v>
      </c>
      <c r="CH10" s="78">
        <f>IFERROR('%QUOTES'!CH10/'%QUOTES'!CH9-1,0)</f>
        <v>1.8414348532519886E-2</v>
      </c>
      <c r="CI10" s="78">
        <f>IFERROR('%QUOTES'!CI10/'%QUOTES'!CI9-1,0)</f>
        <v>1.1627950543839249E-2</v>
      </c>
      <c r="CJ10" s="78">
        <f>IFERROR('%QUOTES'!CJ10/'%QUOTES'!CJ9-1,0)</f>
        <v>2.2262869098418347E-2</v>
      </c>
      <c r="CK10" s="78">
        <f>IFERROR('%QUOTES'!CK10/'%QUOTES'!CK9-1,0)</f>
        <v>2.0184003290292463E-2</v>
      </c>
      <c r="CL10" s="78">
        <f>IFERROR('%QUOTES'!CL10/'%QUOTES'!CL9-1,0)</f>
        <v>1.8709073900842199E-3</v>
      </c>
      <c r="CM10" s="78">
        <f>IFERROR('%QUOTES'!CM10/'%QUOTES'!CM9-1,0)</f>
        <v>6.9481882883554391E-2</v>
      </c>
      <c r="CN10" s="78">
        <f>IFERROR('%QUOTES'!CN10/'%QUOTES'!CN9-1,0)</f>
        <v>7.8485687903968593E-3</v>
      </c>
      <c r="CO10" s="78">
        <f>IFERROR('%QUOTES'!CO10/'%QUOTES'!CO9-1,0)</f>
        <v>5.7848052448901122E-3</v>
      </c>
      <c r="CP10" s="78">
        <f>IFERROR('%QUOTES'!CP10/'%QUOTES'!CP9-1,0)</f>
        <v>2.0782752056106135E-2</v>
      </c>
      <c r="CQ10" s="78">
        <f>IFERROR('%QUOTES'!CQ10/'%QUOTES'!CQ9-1,0)</f>
        <v>2.0495089439647174E-2</v>
      </c>
      <c r="CR10" s="78">
        <f>IFERROR('%QUOTES'!CR10/'%QUOTES'!CR9-1,0)</f>
        <v>2.3908575883575978E-2</v>
      </c>
      <c r="CS10" s="78">
        <f>IFERROR('%QUOTES'!CS10/'%QUOTES'!CS9-1,0)</f>
        <v>2.5559130635515626E-2</v>
      </c>
      <c r="CT10" s="78">
        <f>IFERROR('%QUOTES'!CT10/'%QUOTES'!CT9-1,0)</f>
        <v>1.916524701873934E-2</v>
      </c>
      <c r="CU10" s="78">
        <f>IFERROR('%QUOTES'!CU10/'%QUOTES'!CU9-1,0)</f>
        <v>-6.5572954402894901E-3</v>
      </c>
      <c r="CV10" s="78">
        <f>IFERROR('%QUOTES'!CV10/'%QUOTES'!CV9-1,0)</f>
        <v>-6.6479400749063555E-2</v>
      </c>
      <c r="CW10" s="78">
        <f>IFERROR('%QUOTES'!CW10/'%QUOTES'!CW9-1,0)</f>
        <v>7.2836030964109622E-2</v>
      </c>
      <c r="CX10" s="78">
        <f>IFERROR('%QUOTES'!CX10/'%QUOTES'!CX9-1,0)</f>
        <v>-6.8034672527024331E-2</v>
      </c>
      <c r="CY10" s="78">
        <f>IFERROR('%QUOTES'!CY10/'%QUOTES'!CY9-1,0)</f>
        <v>4.176450121455888E-2</v>
      </c>
      <c r="CZ10" s="78">
        <f>IFERROR('%QUOTES'!CZ10/'%QUOTES'!CZ9-1,0)</f>
        <v>-4.1143828421359996E-2</v>
      </c>
      <c r="DA10" s="78">
        <f>IFERROR('%QUOTES'!DA10/'%QUOTES'!DA9-1,0)</f>
        <v>1.2750223128904725E-2</v>
      </c>
      <c r="DB10" s="78">
        <f>IFERROR('%QUOTES'!DB10/'%QUOTES'!DB9-1,0)</f>
        <v>9.8004283746950804E-3</v>
      </c>
      <c r="DC10" s="78">
        <f>IFERROR('%QUOTES'!DC10/'%QUOTES'!DC9-1,0)</f>
        <v>2.3712639682803793E-2</v>
      </c>
      <c r="DD10" s="78">
        <f>IFERROR('%QUOTES'!DD10/'%QUOTES'!DD9-1,0)</f>
        <v>1.8436206130608479E-2</v>
      </c>
      <c r="DE10" s="78">
        <f>IFERROR('%QUOTES'!DE10/'%QUOTES'!DE9-1,0)</f>
        <v>9.1025671816413745E-3</v>
      </c>
      <c r="DF10" s="78">
        <f>IFERROR('%QUOTES'!DF10/'%QUOTES'!DF9-1,0)</f>
        <v>2.1513681759577796E-2</v>
      </c>
      <c r="DG10" s="78">
        <f>IFERROR('%QUOTES'!DG10/'%QUOTES'!DG9-1,0)</f>
        <v>1.3756959916247702E-2</v>
      </c>
      <c r="DH10" s="78">
        <f>IFERROR('%QUOTES'!DH10/'%QUOTES'!DH9-1,0)</f>
        <v>7.1126297577854825E-3</v>
      </c>
      <c r="DI10" s="78">
        <f>IFERROR('%QUOTES'!DI10/'%QUOTES'!DI9-1,0)</f>
        <v>2.9672409430711255E-2</v>
      </c>
      <c r="DJ10" s="78">
        <f>IFERROR('%QUOTES'!DJ10/'%QUOTES'!DJ9-1,0)</f>
        <v>1.9332986483011405E-2</v>
      </c>
      <c r="DK10" s="78">
        <f>IFERROR('%QUOTES'!DK10/'%QUOTES'!DK9-1,0)</f>
        <v>1.052562713337224E-2</v>
      </c>
      <c r="DL10" s="78">
        <f>IFERROR('%QUOTES'!DL10/'%QUOTES'!DL9-1,0)</f>
        <v>1.3822674562013582E-2</v>
      </c>
      <c r="DM10" s="78">
        <f>IFERROR('%QUOTES'!DM10/'%QUOTES'!DM9-1,0)</f>
        <v>7.5839290793802139E-3</v>
      </c>
      <c r="DN10" s="78">
        <f>IFERROR('%QUOTES'!DN10/'%QUOTES'!DN9-1,0)</f>
        <v>5.654537903718948E-3</v>
      </c>
      <c r="DO10" s="78">
        <f>IFERROR('%QUOTES'!DO10/'%QUOTES'!DO9-1,0)</f>
        <v>1.3506753376688607E-2</v>
      </c>
      <c r="DP10" s="78">
        <f>IFERROR('%QUOTES'!DP10/'%QUOTES'!DP9-1,0)</f>
        <v>-1.4106507037674465E-3</v>
      </c>
      <c r="DQ10" s="78">
        <f>IFERROR('%QUOTES'!DQ10/'%QUOTES'!DQ9-1,0)</f>
        <v>1.6269754153383831E-2</v>
      </c>
      <c r="DR10" s="78">
        <f>IFERROR('%QUOTES'!DR10/'%QUOTES'!DR9-1,0)</f>
        <v>1.4435366369374369E-2</v>
      </c>
      <c r="DS10" s="78">
        <f>IFERROR('%QUOTES'!DS10/'%QUOTES'!DS9-1,0)</f>
        <v>2.1024446902805805E-2</v>
      </c>
      <c r="DT10" s="78">
        <f>IFERROR('%QUOTES'!DT10/'%QUOTES'!DT9-1,0)</f>
        <v>1.6978736978985998E-2</v>
      </c>
      <c r="DU10" s="78">
        <f>IFERROR('%QUOTES'!DU10/'%QUOTES'!DU9-1,0)</f>
        <v>3.4378137525847841E-4</v>
      </c>
      <c r="DV10" s="78">
        <f>IFERROR('%QUOTES'!DV10/'%QUOTES'!DV9-1,0)</f>
        <v>1.6463623605641686E-2</v>
      </c>
      <c r="DW10" s="78">
        <f>IFERROR('%QUOTES'!DW10/'%QUOTES'!DW9-1,0)</f>
        <v>2.470741275915489E-2</v>
      </c>
      <c r="DX10" s="78">
        <f>IFERROR('%QUOTES'!DX10/'%QUOTES'!DX9-1,0)</f>
        <v>1.8958945312252951E-4</v>
      </c>
      <c r="DY10" s="78">
        <f>IFERROR('%QUOTES'!DY10/'%QUOTES'!DY9-1,0)</f>
        <v>1.8835818848466079E-3</v>
      </c>
      <c r="DZ10" s="78">
        <f>IFERROR('%QUOTES'!DZ10/'%QUOTES'!DZ9-1,0)</f>
        <v>-3.457539267910259E-3</v>
      </c>
      <c r="EA10" s="78">
        <f>IFERROR('%QUOTES'!EA10/'%QUOTES'!EA9-1,0)</f>
        <v>-2.9245394245258627E-4</v>
      </c>
      <c r="EB10" s="78">
        <f>IFERROR('%QUOTES'!EB10/'%QUOTES'!EB9-1,0)</f>
        <v>5.117707476671729E-3</v>
      </c>
      <c r="EC10" s="78">
        <f>IFERROR('%QUOTES'!EC10/'%QUOTES'!EC9-1,0)</f>
        <v>4.3230818738497767E-3</v>
      </c>
      <c r="ED10" s="78">
        <f>IFERROR('%QUOTES'!ED10/'%QUOTES'!ED9-1,0)</f>
        <v>1.291911729194295E-2</v>
      </c>
      <c r="EE10" s="78">
        <f>IFERROR('%QUOTES'!EE10/'%QUOTES'!EE9-1,0)</f>
        <v>-1.7941986182475889E-3</v>
      </c>
      <c r="EF10" s="78">
        <f>IFERROR('%QUOTES'!EF10/'%QUOTES'!EF9-1,0)</f>
        <v>-2.4259178796436354E-3</v>
      </c>
      <c r="EG10" s="78">
        <f>IFERROR('%QUOTES'!EG10/'%QUOTES'!EG9-1,0)</f>
        <v>0</v>
      </c>
      <c r="EH10" s="78">
        <f>IFERROR('%QUOTES'!EH10/'%QUOTES'!EH9-1,0)</f>
        <v>1.6860797576950359E-2</v>
      </c>
      <c r="EI10" s="78">
        <f>IFERROR('%QUOTES'!EI10/'%QUOTES'!EI9-1,0)</f>
        <v>4.1638098542677859E-3</v>
      </c>
      <c r="EJ10" s="78">
        <f>IFERROR('%QUOTES'!EJ10/'%QUOTES'!EJ9-1,0)</f>
        <v>1.9302372093023212E-2</v>
      </c>
      <c r="EK10" s="78">
        <f>IFERROR('%QUOTES'!EK10/'%QUOTES'!EK9-1,0)</f>
        <v>1.3834675171431776E-2</v>
      </c>
      <c r="EL10" s="78">
        <f>IFERROR('%QUOTES'!EL10/'%QUOTES'!EL9-1,0)</f>
        <v>5.1921079958461291E-4</v>
      </c>
      <c r="EM10" s="78">
        <f>IFERROR('%QUOTES'!EM10/'%QUOTES'!EM9-1,0)</f>
        <v>1.4437152518062213E-2</v>
      </c>
      <c r="EN10" s="78">
        <f>IFERROR('%QUOTES'!EN10/'%QUOTES'!EN9-1,0)</f>
        <v>8.5845478139348064E-3</v>
      </c>
      <c r="EO10" s="78">
        <f>IFERROR('%QUOTES'!EO10/'%QUOTES'!EO9-1,0)</f>
        <v>1.7607316317891586E-2</v>
      </c>
      <c r="EP10" s="78">
        <f>IFERROR('%QUOTES'!EP10/'%QUOTES'!EP9-1,0)</f>
        <v>1.6696629505335236E-2</v>
      </c>
      <c r="EQ10" s="78">
        <f>IFERROR('%QUOTES'!EQ10/'%QUOTES'!EQ9-1,0)</f>
        <v>2.0611777840474854E-2</v>
      </c>
      <c r="ER10" s="78">
        <f>IFERROR('%QUOTES'!ER10/'%QUOTES'!ER9-1,0)</f>
        <v>2.0586462591320132E-2</v>
      </c>
      <c r="ES10" s="78">
        <f>IFERROR('%QUOTES'!ES10/'%QUOTES'!ES9-1,0)</f>
        <v>1.1756569847856113E-2</v>
      </c>
      <c r="ET10" s="78">
        <f>IFERROR('%QUOTES'!ET10/'%QUOTES'!ET9-1,0)</f>
        <v>-5.7714505579068431E-3</v>
      </c>
      <c r="EU10" s="78">
        <f>IFERROR('%QUOTES'!EU10/'%QUOTES'!EU9-1,0)</f>
        <v>-7.1428231292517408E-3</v>
      </c>
      <c r="EV10" s="78">
        <f>IFERROR('%QUOTES'!EV10/'%QUOTES'!EV9-1,0)</f>
        <v>-2.2651878453038843E-2</v>
      </c>
      <c r="EW10" s="78">
        <f>IFERROR('%QUOTES'!EW10/'%QUOTES'!EW9-1,0)</f>
        <v>-2.1904714285714277E-2</v>
      </c>
      <c r="EX10" s="78">
        <f>IFERROR('%QUOTES'!EX10/'%QUOTES'!EX9-1,0)</f>
        <v>-1.4370053518859449E-2</v>
      </c>
      <c r="EY10" s="78">
        <f>IFERROR('%QUOTES'!EY10/'%QUOTES'!EY9-1,0)</f>
        <v>-1.5700513759073553E-2</v>
      </c>
      <c r="EZ10" s="78">
        <f>IFERROR('%QUOTES'!EZ10/'%QUOTES'!EZ9-1,0)</f>
        <v>-1.2965964080916326E-2</v>
      </c>
      <c r="FA10" s="78">
        <f>IFERROR('%QUOTES'!FA10/'%QUOTES'!FA9-1,0)</f>
        <v>-6.8681659729337152E-3</v>
      </c>
      <c r="FB10" s="78">
        <f>IFERROR('%QUOTES'!FB10/'%QUOTES'!FB9-1,0)</f>
        <v>-2.1207687151467369E-2</v>
      </c>
      <c r="FC10" s="78">
        <f>IFERROR('%QUOTES'!FC10/'%QUOTES'!FC9-1,0)</f>
        <v>-1.7042702832453127E-2</v>
      </c>
      <c r="FD10" s="78">
        <f>IFERROR('%QUOTES'!FD10/'%QUOTES'!FD9-1,0)</f>
        <v>-2.0494060930422386E-2</v>
      </c>
      <c r="FE10" s="78">
        <f>IFERROR('%QUOTES'!FE10/'%QUOTES'!FE9-1,0)</f>
        <v>-2.1668507704279194E-2</v>
      </c>
      <c r="FF10" s="78">
        <f>IFERROR('%QUOTES'!FF10/'%QUOTES'!FF9-1,0)</f>
        <v>-4.2056074766355089E-2</v>
      </c>
      <c r="FG10" s="78">
        <f>IFERROR('%QUOTES'!FG10/'%QUOTES'!FG9-1,0)</f>
        <v>-3.8272332516548269E-2</v>
      </c>
      <c r="FH10" s="78">
        <f>IFERROR('%QUOTES'!FH10/'%QUOTES'!FH9-1,0)</f>
        <v>-2.7441524316322519E-2</v>
      </c>
    </row>
    <row r="11" spans="1:164">
      <c r="A11" s="76">
        <v>43112</v>
      </c>
      <c r="B11" s="78">
        <f>IFERROR('%QUOTES'!B11/'%QUOTES'!B10-1,0)</f>
        <v>3.8611143883680032E-3</v>
      </c>
      <c r="C11" s="78">
        <f>IFERROR('%QUOTES'!C11/'%QUOTES'!C10-1,0)</f>
        <v>-1.5966470677675204E-3</v>
      </c>
      <c r="D11" s="78">
        <f>IFERROR('%QUOTES'!D11/'%QUOTES'!D10-1,0)</f>
        <v>1.3137557959814528E-2</v>
      </c>
      <c r="E11" s="78">
        <f>IFERROR('%QUOTES'!E11/'%QUOTES'!E10-1,0)</f>
        <v>4.2122999157556684E-4</v>
      </c>
      <c r="F11" s="78">
        <f>IFERROR('%QUOTES'!F11/'%QUOTES'!F10-1,0)</f>
        <v>8.7105381504788415E-3</v>
      </c>
      <c r="G11" s="78">
        <f>IFERROR('%QUOTES'!G11/'%QUOTES'!G10-1,0)</f>
        <v>2.5348361397792285E-3</v>
      </c>
      <c r="H11" s="78">
        <f>IFERROR('%QUOTES'!H11/'%QUOTES'!H10-1,0)</f>
        <v>3.1171444440682983E-3</v>
      </c>
      <c r="I11" s="78">
        <f>IFERROR('%QUOTES'!I11/'%QUOTES'!I10-1,0)</f>
        <v>-2.9579882531960422E-4</v>
      </c>
      <c r="J11" s="78">
        <f>IFERROR('%QUOTES'!J11/'%QUOTES'!J10-1,0)</f>
        <v>1.0024759681406259E-2</v>
      </c>
      <c r="K11" s="78">
        <f>IFERROR('%QUOTES'!K11/'%QUOTES'!K10-1,0)</f>
        <v>5.6543637273978042E-3</v>
      </c>
      <c r="L11" s="78">
        <f>IFERROR('%QUOTES'!L11/'%QUOTES'!L10-1,0)</f>
        <v>2.5798129635601352E-3</v>
      </c>
      <c r="M11" s="78">
        <f>IFERROR('%QUOTES'!M11/'%QUOTES'!M10-1,0)</f>
        <v>-2.7692307692307683E-2</v>
      </c>
      <c r="N11" s="78">
        <f>IFERROR('%QUOTES'!N11/'%QUOTES'!N10-1,0)</f>
        <v>1.3754516683127216E-2</v>
      </c>
      <c r="O11" s="78">
        <f>IFERROR('%QUOTES'!O11/'%QUOTES'!O10-1,0)</f>
        <v>1.6091640090232229E-2</v>
      </c>
      <c r="P11" s="78">
        <f>IFERROR('%QUOTES'!P11/'%QUOTES'!P10-1,0)</f>
        <v>2.5991658218168956E-2</v>
      </c>
      <c r="Q11" s="78">
        <f>IFERROR('%QUOTES'!Q11/'%QUOTES'!Q10-1,0)</f>
        <v>8.0492420431230727E-3</v>
      </c>
      <c r="R11" s="78">
        <f>IFERROR('%QUOTES'!R11/'%QUOTES'!R10-1,0)</f>
        <v>9.7650135830789075E-3</v>
      </c>
      <c r="S11" s="78">
        <f>IFERROR('%QUOTES'!S11/'%QUOTES'!S10-1,0)</f>
        <v>4.6047967115270261E-3</v>
      </c>
      <c r="T11" s="78">
        <f>IFERROR('%QUOTES'!T11/'%QUOTES'!T10-1,0)</f>
        <v>8.6611344443212612E-3</v>
      </c>
      <c r="U11" s="78">
        <f>IFERROR('%QUOTES'!U11/'%QUOTES'!U10-1,0)</f>
        <v>5.7919113241460263E-3</v>
      </c>
      <c r="V11" s="78">
        <f>IFERROR('%QUOTES'!V11/'%QUOTES'!V10-1,0)</f>
        <v>7.7840683656102971E-3</v>
      </c>
      <c r="W11" s="78">
        <f>IFERROR('%QUOTES'!W11/'%QUOTES'!W10-1,0)</f>
        <v>5.7675995628905241E-3</v>
      </c>
      <c r="X11" s="78">
        <f>IFERROR('%QUOTES'!X11/'%QUOTES'!X10-1,0)</f>
        <v>6.268080902152251E-3</v>
      </c>
      <c r="Y11" s="78">
        <f>IFERROR('%QUOTES'!Y11/'%QUOTES'!Y10-1,0)</f>
        <v>-3.4865782165998005E-2</v>
      </c>
      <c r="Z11" s="78">
        <f>IFERROR('%QUOTES'!Z11/'%QUOTES'!Z10-1,0)</f>
        <v>3.9970384448213547E-3</v>
      </c>
      <c r="AA11" s="78">
        <f>IFERROR('%QUOTES'!AA11/'%QUOTES'!AA10-1,0)</f>
        <v>7.8596210526313826E-3</v>
      </c>
      <c r="AB11" s="78">
        <f>IFERROR('%QUOTES'!AB11/'%QUOTES'!AB10-1,0)</f>
        <v>6.7789416138201997E-3</v>
      </c>
      <c r="AC11" s="78">
        <f>IFERROR('%QUOTES'!AC11/'%QUOTES'!AC10-1,0)</f>
        <v>1.1374631019433146E-2</v>
      </c>
      <c r="AD11" s="78">
        <f>IFERROR('%QUOTES'!AD11/'%QUOTES'!AD10-1,0)</f>
        <v>8.9748363470774084E-3</v>
      </c>
      <c r="AE11" s="78">
        <f>IFERROR('%QUOTES'!AE11/'%QUOTES'!AE10-1,0)</f>
        <v>-5.7369140600773694E-3</v>
      </c>
      <c r="AF11" s="78">
        <f>IFERROR('%QUOTES'!AF11/'%QUOTES'!AF10-1,0)</f>
        <v>-5.7209259214912045E-3</v>
      </c>
      <c r="AG11" s="78">
        <f>IFERROR('%QUOTES'!AG11/'%QUOTES'!AG10-1,0)</f>
        <v>-5.3329149818380772E-3</v>
      </c>
      <c r="AH11" s="78">
        <f>IFERROR('%QUOTES'!AH11/'%QUOTES'!AH10-1,0)</f>
        <v>-4.8411499195505359E-3</v>
      </c>
      <c r="AI11" s="78">
        <f>IFERROR('%QUOTES'!AI11/'%QUOTES'!AI10-1,0)</f>
        <v>-3.1360250882007668E-3</v>
      </c>
      <c r="AJ11" s="78">
        <f>IFERROR('%QUOTES'!AJ11/'%QUOTES'!AJ10-1,0)</f>
        <v>-3.3653727175012582E-3</v>
      </c>
      <c r="AK11" s="78">
        <f>IFERROR('%QUOTES'!AK11/'%QUOTES'!AK10-1,0)</f>
        <v>9.433981698767413E-3</v>
      </c>
      <c r="AL11" s="78">
        <f>IFERROR('%QUOTES'!AL11/'%QUOTES'!AL10-1,0)</f>
        <v>-1.5454579138537428E-3</v>
      </c>
      <c r="AM11" s="78">
        <f>IFERROR('%QUOTES'!AM11/'%QUOTES'!AM10-1,0)</f>
        <v>-1.0628442944280003E-2</v>
      </c>
      <c r="AN11" s="78">
        <f>IFERROR('%QUOTES'!AN11/'%QUOTES'!AN10-1,0)</f>
        <v>-2.7996781078140076E-3</v>
      </c>
      <c r="AO11" s="78">
        <f>IFERROR('%QUOTES'!AO11/'%QUOTES'!AO10-1,0)</f>
        <v>7.6197753127638101E-3</v>
      </c>
      <c r="AP11" s="78">
        <f>IFERROR('%QUOTES'!AP11/'%QUOTES'!AP10-1,0)</f>
        <v>0</v>
      </c>
      <c r="AQ11" s="78">
        <f>IFERROR('%QUOTES'!AQ11/'%QUOTES'!AQ10-1,0)</f>
        <v>-5.6947228549735218E-3</v>
      </c>
      <c r="AR11" s="78">
        <f>IFERROR('%QUOTES'!AR11/'%QUOTES'!AR10-1,0)</f>
        <v>-1.6522098988934197E-2</v>
      </c>
      <c r="AS11" s="78">
        <f>IFERROR('%QUOTES'!AS11/'%QUOTES'!AS10-1,0)</f>
        <v>1.3337740820023036E-2</v>
      </c>
      <c r="AT11" s="78">
        <f>IFERROR('%QUOTES'!AT11/'%QUOTES'!AT10-1,0)</f>
        <v>2.1244290188841219E-2</v>
      </c>
      <c r="AU11" s="78">
        <f>IFERROR('%QUOTES'!AU11/'%QUOTES'!AU10-1,0)</f>
        <v>1.045490745714539E-2</v>
      </c>
      <c r="AV11" s="78">
        <f>IFERROR('%QUOTES'!AV11/'%QUOTES'!AV10-1,0)</f>
        <v>1.0474411389875371E-2</v>
      </c>
      <c r="AW11" s="78">
        <f>IFERROR('%QUOTES'!AW11/'%QUOTES'!AW10-1,0)</f>
        <v>1.254677881781463E-3</v>
      </c>
      <c r="AX11" s="78">
        <f>IFERROR('%QUOTES'!AX11/'%QUOTES'!AX10-1,0)</f>
        <v>1.5789428360937441E-2</v>
      </c>
      <c r="AY11" s="78">
        <f>IFERROR('%QUOTES'!AY11/'%QUOTES'!AY10-1,0)</f>
        <v>9.4748835715432467E-3</v>
      </c>
      <c r="AZ11" s="78">
        <f>IFERROR('%QUOTES'!AZ11/'%QUOTES'!AZ10-1,0)</f>
        <v>5.7471071695955889E-3</v>
      </c>
      <c r="BA11" s="78">
        <f>IFERROR('%QUOTES'!BA11/'%QUOTES'!BA10-1,0)</f>
        <v>5.3848329076153778E-3</v>
      </c>
      <c r="BB11" s="78">
        <f>IFERROR('%QUOTES'!BB11/'%QUOTES'!BB10-1,0)</f>
        <v>3.5831291318395575E-3</v>
      </c>
      <c r="BC11" s="78">
        <f>IFERROR('%QUOTES'!BC11/'%QUOTES'!BC10-1,0)</f>
        <v>7.6601203500408221E-3</v>
      </c>
      <c r="BD11" s="78">
        <f>IFERROR('%QUOTES'!BD11/'%QUOTES'!BD10-1,0)</f>
        <v>7.0454428465627217E-3</v>
      </c>
      <c r="BE11" s="78">
        <f>IFERROR('%QUOTES'!BE11/'%QUOTES'!BE10-1,0)</f>
        <v>6.9686099616190766E-3</v>
      </c>
      <c r="BF11" s="78">
        <f>IFERROR('%QUOTES'!BF11/'%QUOTES'!BF10-1,0)</f>
        <v>1.478353795512799E-2</v>
      </c>
      <c r="BG11" s="78">
        <f>IFERROR('%QUOTES'!BG11/'%QUOTES'!BG10-1,0)</f>
        <v>-1.5647261178973637E-2</v>
      </c>
      <c r="BH11" s="78">
        <f>IFERROR('%QUOTES'!BH11/'%QUOTES'!BH10-1,0)</f>
        <v>5.8717255607263485E-3</v>
      </c>
      <c r="BI11" s="78">
        <f>IFERROR('%QUOTES'!BI11/'%QUOTES'!BI10-1,0)</f>
        <v>5.587560155568605E-3</v>
      </c>
      <c r="BJ11" s="78">
        <f>IFERROR('%QUOTES'!BJ11/'%QUOTES'!BJ10-1,0)</f>
        <v>6.3536993983666079E-3</v>
      </c>
      <c r="BK11" s="78">
        <f>IFERROR('%QUOTES'!BK11/'%QUOTES'!BK10-1,0)</f>
        <v>6.6482552159699004E-3</v>
      </c>
      <c r="BL11" s="78">
        <f>IFERROR('%QUOTES'!BL11/'%QUOTES'!BL10-1,0)</f>
        <v>5.7410750899897778E-3</v>
      </c>
      <c r="BM11" s="78">
        <f>IFERROR('%QUOTES'!BM11/'%QUOTES'!BM10-1,0)</f>
        <v>5.1065107511243379E-3</v>
      </c>
      <c r="BN11" s="78">
        <f>IFERROR('%QUOTES'!BN11/'%QUOTES'!BN10-1,0)</f>
        <v>5.0620351841070832E-3</v>
      </c>
      <c r="BO11" s="78">
        <f>IFERROR('%QUOTES'!BO11/'%QUOTES'!BO10-1,0)</f>
        <v>-1.3050570962479524E-2</v>
      </c>
      <c r="BP11" s="78">
        <f>IFERROR('%QUOTES'!BP11/'%QUOTES'!BP10-1,0)</f>
        <v>6.4237598042666821E-3</v>
      </c>
      <c r="BQ11" s="78">
        <f>IFERROR('%QUOTES'!BQ11/'%QUOTES'!BQ10-1,0)</f>
        <v>-1.9794100961956218E-4</v>
      </c>
      <c r="BR11" s="78">
        <f>IFERROR('%QUOTES'!BR11/'%QUOTES'!BR10-1,0)</f>
        <v>6.8210233086729577E-3</v>
      </c>
      <c r="BS11" s="78">
        <f>IFERROR('%QUOTES'!BS11/'%QUOTES'!BS10-1,0)</f>
        <v>5.3923833364735163E-3</v>
      </c>
      <c r="BT11" s="78">
        <f>IFERROR('%QUOTES'!BT11/'%QUOTES'!BT10-1,0)</f>
        <v>7.4155950728411746E-3</v>
      </c>
      <c r="BU11" s="78">
        <f>IFERROR('%QUOTES'!BU11/'%QUOTES'!BU10-1,0)</f>
        <v>1.1290929619871548E-3</v>
      </c>
      <c r="BV11" s="78">
        <f>IFERROR('%QUOTES'!BV11/'%QUOTES'!BV10-1,0)</f>
        <v>6.6370105412367764E-3</v>
      </c>
      <c r="BW11" s="78">
        <f>IFERROR('%QUOTES'!BW11/'%QUOTES'!BW10-1,0)</f>
        <v>7.7045962766284504E-3</v>
      </c>
      <c r="BX11" s="78">
        <f>IFERROR('%QUOTES'!BX11/'%QUOTES'!BX10-1,0)</f>
        <v>1.0640844896261159E-2</v>
      </c>
      <c r="BY11" s="78">
        <f>IFERROR('%QUOTES'!BY11/'%QUOTES'!BY10-1,0)</f>
        <v>5.731734810852096E-3</v>
      </c>
      <c r="BZ11" s="78">
        <f>IFERROR('%QUOTES'!BZ11/'%QUOTES'!BZ10-1,0)</f>
        <v>7.5009147457008041E-3</v>
      </c>
      <c r="CA11" s="78">
        <f>IFERROR('%QUOTES'!CA11/'%QUOTES'!CA10-1,0)</f>
        <v>6.5194954052469889E-3</v>
      </c>
      <c r="CB11" s="78">
        <f>IFERROR('%QUOTES'!CB11/'%QUOTES'!CB10-1,0)</f>
        <v>6.329083785413081E-3</v>
      </c>
      <c r="CC11" s="78">
        <f>IFERROR('%QUOTES'!CC11/'%QUOTES'!CC10-1,0)</f>
        <v>7.9143521686992901E-3</v>
      </c>
      <c r="CD11" s="78">
        <f>IFERROR('%QUOTES'!CD11/'%QUOTES'!CD10-1,0)</f>
        <v>6.5352338028168422E-3</v>
      </c>
      <c r="CE11" s="78">
        <f>IFERROR('%QUOTES'!CE11/'%QUOTES'!CE10-1,0)</f>
        <v>3.7328907618046081E-3</v>
      </c>
      <c r="CF11" s="78">
        <f>IFERROR('%QUOTES'!CF11/'%QUOTES'!CF10-1,0)</f>
        <v>5.4397440036206834E-3</v>
      </c>
      <c r="CG11" s="78">
        <f>IFERROR('%QUOTES'!CG11/'%QUOTES'!CG10-1,0)</f>
        <v>2.4456522403710768E-3</v>
      </c>
      <c r="CH11" s="78">
        <f>IFERROR('%QUOTES'!CH11/'%QUOTES'!CH10-1,0)</f>
        <v>5.7759794798590836E-3</v>
      </c>
      <c r="CI11" s="78">
        <f>IFERROR('%QUOTES'!CI11/'%QUOTES'!CI10-1,0)</f>
        <v>2.1286079182631923E-3</v>
      </c>
      <c r="CJ11" s="78">
        <f>IFERROR('%QUOTES'!CJ11/'%QUOTES'!CJ10-1,0)</f>
        <v>7.0107546686939415E-3</v>
      </c>
      <c r="CK11" s="78">
        <f>IFERROR('%QUOTES'!CK11/'%QUOTES'!CK10-1,0)</f>
        <v>9.9595958293567932E-3</v>
      </c>
      <c r="CL11" s="78">
        <f>IFERROR('%QUOTES'!CL11/'%QUOTES'!CL10-1,0)</f>
        <v>1.4005602240896309E-2</v>
      </c>
      <c r="CM11" s="78">
        <f>IFERROR('%QUOTES'!CM11/'%QUOTES'!CM10-1,0)</f>
        <v>2.3802913016043314E-2</v>
      </c>
      <c r="CN11" s="78">
        <f>IFERROR('%QUOTES'!CN11/'%QUOTES'!CN10-1,0)</f>
        <v>3.7104901511681332E-2</v>
      </c>
      <c r="CO11" s="78">
        <f>IFERROR('%QUOTES'!CO11/'%QUOTES'!CO10-1,0)</f>
        <v>2.4156403374233193E-2</v>
      </c>
      <c r="CP11" s="78">
        <f>IFERROR('%QUOTES'!CP11/'%QUOTES'!CP10-1,0)</f>
        <v>8.3721529029383568E-3</v>
      </c>
      <c r="CQ11" s="78">
        <f>IFERROR('%QUOTES'!CQ11/'%QUOTES'!CQ10-1,0)</f>
        <v>9.6504694835681804E-3</v>
      </c>
      <c r="CR11" s="78">
        <f>IFERROR('%QUOTES'!CR11/'%QUOTES'!CR10-1,0)</f>
        <v>8.1218016181827668E-3</v>
      </c>
      <c r="CS11" s="78">
        <f>IFERROR('%QUOTES'!CS11/'%QUOTES'!CS10-1,0)</f>
        <v>7.9080038341721171E-3</v>
      </c>
      <c r="CT11" s="78">
        <f>IFERROR('%QUOTES'!CT11/'%QUOTES'!CT10-1,0)</f>
        <v>8.7755536982867532E-3</v>
      </c>
      <c r="CU11" s="78">
        <f>IFERROR('%QUOTES'!CU11/'%QUOTES'!CU10-1,0)</f>
        <v>-3.6303629364586643E-2</v>
      </c>
      <c r="CV11" s="78">
        <f>IFERROR('%QUOTES'!CV11/'%QUOTES'!CV10-1,0)</f>
        <v>-2.7081243731193694E-2</v>
      </c>
      <c r="CW11" s="78">
        <f>IFERROR('%QUOTES'!CW11/'%QUOTES'!CW10-1,0)</f>
        <v>1.5414857330272369E-2</v>
      </c>
      <c r="CX11" s="78">
        <f>IFERROR('%QUOTES'!CX11/'%QUOTES'!CX10-1,0)</f>
        <v>-1.9739960637274567E-2</v>
      </c>
      <c r="CY11" s="78">
        <f>IFERROR('%QUOTES'!CY11/'%QUOTES'!CY10-1,0)</f>
        <v>1.8918918066715307E-2</v>
      </c>
      <c r="CZ11" s="78">
        <f>IFERROR('%QUOTES'!CZ11/'%QUOTES'!CZ10-1,0)</f>
        <v>-1.8867893521975265E-2</v>
      </c>
      <c r="DA11" s="78">
        <f>IFERROR('%QUOTES'!DA11/'%QUOTES'!DA10-1,0)</f>
        <v>9.3163540224097119E-3</v>
      </c>
      <c r="DB11" s="78">
        <f>IFERROR('%QUOTES'!DB11/'%QUOTES'!DB10-1,0)</f>
        <v>1.5375159311944442E-2</v>
      </c>
      <c r="DC11" s="78">
        <f>IFERROR('%QUOTES'!DC11/'%QUOTES'!DC10-1,0)</f>
        <v>7.6556802737266505E-3</v>
      </c>
      <c r="DD11" s="78">
        <f>IFERROR('%QUOTES'!DD11/'%QUOTES'!DD10-1,0)</f>
        <v>7.8517124471848554E-3</v>
      </c>
      <c r="DE11" s="78">
        <f>IFERROR('%QUOTES'!DE11/'%QUOTES'!DE10-1,0)</f>
        <v>1.4802810052008786E-2</v>
      </c>
      <c r="DF11" s="78">
        <f>IFERROR('%QUOTES'!DF11/'%QUOTES'!DF10-1,0)</f>
        <v>3.9394242424242165E-3</v>
      </c>
      <c r="DG11" s="78">
        <f>IFERROR('%QUOTES'!DG11/'%QUOTES'!DG10-1,0)</f>
        <v>2.5848141329622987E-3</v>
      </c>
      <c r="DH11" s="78">
        <f>IFERROR('%QUOTES'!DH11/'%QUOTES'!DH10-1,0)</f>
        <v>5.7262837512175313E-3</v>
      </c>
      <c r="DI11" s="78">
        <f>IFERROR('%QUOTES'!DI11/'%QUOTES'!DI10-1,0)</f>
        <v>4.8429016441284389E-2</v>
      </c>
      <c r="DJ11" s="78">
        <f>IFERROR('%QUOTES'!DJ11/'%QUOTES'!DJ10-1,0)</f>
        <v>8.0606922712187501E-3</v>
      </c>
      <c r="DK11" s="78">
        <f>IFERROR('%QUOTES'!DK11/'%QUOTES'!DK10-1,0)</f>
        <v>7.2458753268995757E-3</v>
      </c>
      <c r="DL11" s="78">
        <f>IFERROR('%QUOTES'!DL11/'%QUOTES'!DL10-1,0)</f>
        <v>8.2611055696226732E-3</v>
      </c>
      <c r="DM11" s="78">
        <f>IFERROR('%QUOTES'!DM11/'%QUOTES'!DM10-1,0)</f>
        <v>1.2007204516258252E-2</v>
      </c>
      <c r="DN11" s="78">
        <f>IFERROR('%QUOTES'!DN11/'%QUOTES'!DN10-1,0)</f>
        <v>0</v>
      </c>
      <c r="DO11" s="78">
        <f>IFERROR('%QUOTES'!DO11/'%QUOTES'!DO10-1,0)</f>
        <v>7.6505923000986797E-3</v>
      </c>
      <c r="DP11" s="78">
        <f>IFERROR('%QUOTES'!DP11/'%QUOTES'!DP10-1,0)</f>
        <v>3.5318735028799786E-4</v>
      </c>
      <c r="DQ11" s="78">
        <f>IFERROR('%QUOTES'!DQ11/'%QUOTES'!DQ10-1,0)</f>
        <v>1.2923107089919839E-2</v>
      </c>
      <c r="DR11" s="78">
        <f>IFERROR('%QUOTES'!DR11/'%QUOTES'!DR10-1,0)</f>
        <v>7.5740647234334713E-3</v>
      </c>
      <c r="DS11" s="78">
        <f>IFERROR('%QUOTES'!DS11/'%QUOTES'!DS10-1,0)</f>
        <v>1.3142825273042558E-3</v>
      </c>
      <c r="DT11" s="78">
        <f>IFERROR('%QUOTES'!DT11/'%QUOTES'!DT10-1,0)</f>
        <v>1.1130087790359955E-2</v>
      </c>
      <c r="DU11" s="78">
        <f>IFERROR('%QUOTES'!DU11/'%QUOTES'!DU10-1,0)</f>
        <v>-1.3748453608242173E-4</v>
      </c>
      <c r="DV11" s="78">
        <f>IFERROR('%QUOTES'!DV11/'%QUOTES'!DV10-1,0)</f>
        <v>1.2680510280989932E-2</v>
      </c>
      <c r="DW11" s="78">
        <f>IFERROR('%QUOTES'!DW11/'%QUOTES'!DW10-1,0)</f>
        <v>1.1421341189114642E-2</v>
      </c>
      <c r="DX11" s="78">
        <f>IFERROR('%QUOTES'!DX11/'%QUOTES'!DX10-1,0)</f>
        <v>3.8866623165543235E-3</v>
      </c>
      <c r="DY11" s="78">
        <f>IFERROR('%QUOTES'!DY11/'%QUOTES'!DY10-1,0)</f>
        <v>7.8331503107276212E-4</v>
      </c>
      <c r="DZ11" s="78">
        <f>IFERROR('%QUOTES'!DZ11/'%QUOTES'!DZ10-1,0)</f>
        <v>-1.206848676922001E-3</v>
      </c>
      <c r="EA11" s="78">
        <f>IFERROR('%QUOTES'!EA11/'%QUOTES'!EA10-1,0)</f>
        <v>-1.7554417788180343E-3</v>
      </c>
      <c r="EB11" s="78">
        <f>IFERROR('%QUOTES'!EB11/'%QUOTES'!EB10-1,0)</f>
        <v>1.8330143312836888E-3</v>
      </c>
      <c r="EC11" s="78">
        <f>IFERROR('%QUOTES'!EC11/'%QUOTES'!EC10-1,0)</f>
        <v>3.2282704122241768E-3</v>
      </c>
      <c r="ED11" s="78">
        <f>IFERROR('%QUOTES'!ED11/'%QUOTES'!ED10-1,0)</f>
        <v>-5.5630395751575801E-3</v>
      </c>
      <c r="EE11" s="78">
        <f>IFERROR('%QUOTES'!EE11/'%QUOTES'!EE10-1,0)</f>
        <v>1.7974235531028615E-3</v>
      </c>
      <c r="EF11" s="78">
        <f>IFERROR('%QUOTES'!EF11/'%QUOTES'!EF10-1,0)</f>
        <v>3.2303000533446813E-3</v>
      </c>
      <c r="EG11" s="78">
        <f>IFERROR('%QUOTES'!EG11/'%QUOTES'!EG10-1,0)</f>
        <v>0</v>
      </c>
      <c r="EH11" s="78">
        <f>IFERROR('%QUOTES'!EH11/'%QUOTES'!EH10-1,0)</f>
        <v>1.1216850095920439E-2</v>
      </c>
      <c r="EI11" s="78">
        <f>IFERROR('%QUOTES'!EI11/'%QUOTES'!EI10-1,0)</f>
        <v>1.0366240139383587E-2</v>
      </c>
      <c r="EJ11" s="78">
        <f>IFERROR('%QUOTES'!EJ11/'%QUOTES'!EJ10-1,0)</f>
        <v>1.0951379833384456E-2</v>
      </c>
      <c r="EK11" s="78">
        <f>IFERROR('%QUOTES'!EK11/'%QUOTES'!EK10-1,0)</f>
        <v>1.0059490902729173E-2</v>
      </c>
      <c r="EL11" s="78">
        <f>IFERROR('%QUOTES'!EL11/'%QUOTES'!EL10-1,0)</f>
        <v>6.2272444213804512E-3</v>
      </c>
      <c r="EM11" s="78">
        <f>IFERROR('%QUOTES'!EM11/'%QUOTES'!EM10-1,0)</f>
        <v>7.11585485621824E-3</v>
      </c>
      <c r="EN11" s="78">
        <f>IFERROR('%QUOTES'!EN11/'%QUOTES'!EN10-1,0)</f>
        <v>4.5526524148851166E-3</v>
      </c>
      <c r="EO11" s="78">
        <f>IFERROR('%QUOTES'!EO11/'%QUOTES'!EO10-1,0)</f>
        <v>9.900980581572405E-3</v>
      </c>
      <c r="EP11" s="78">
        <f>IFERROR('%QUOTES'!EP11/'%QUOTES'!EP10-1,0)</f>
        <v>1.6318470183125156E-2</v>
      </c>
      <c r="EQ11" s="78">
        <f>IFERROR('%QUOTES'!EQ11/'%QUOTES'!EQ10-1,0)</f>
        <v>5.9304216369677754E-3</v>
      </c>
      <c r="ER11" s="78">
        <f>IFERROR('%QUOTES'!ER11/'%QUOTES'!ER10-1,0)</f>
        <v>7.0408945202833362E-3</v>
      </c>
      <c r="ES11" s="78">
        <f>IFERROR('%QUOTES'!ES11/'%QUOTES'!ES10-1,0)</f>
        <v>7.8605604921393457E-3</v>
      </c>
      <c r="ET11" s="78">
        <f>IFERROR('%QUOTES'!ET11/'%QUOTES'!ET10-1,0)</f>
        <v>3.8699690402488329E-4</v>
      </c>
      <c r="EU11" s="78">
        <f>IFERROR('%QUOTES'!EU11/'%QUOTES'!EU10-1,0)</f>
        <v>-6.1665294221810996E-3</v>
      </c>
      <c r="EV11" s="78">
        <f>IFERROR('%QUOTES'!EV11/'%QUOTES'!EV10-1,0)</f>
        <v>-2.6568794427993425E-2</v>
      </c>
      <c r="EW11" s="78">
        <f>IFERROR('%QUOTES'!EW11/'%QUOTES'!EW10-1,0)</f>
        <v>-1.850053463970136E-2</v>
      </c>
      <c r="EX11" s="78">
        <f>IFERROR('%QUOTES'!EX11/'%QUOTES'!EX10-1,0)</f>
        <v>-1.3017443374121362E-2</v>
      </c>
      <c r="EY11" s="78">
        <f>IFERROR('%QUOTES'!EY11/'%QUOTES'!EY10-1,0)</f>
        <v>-1.840484775489859E-2</v>
      </c>
      <c r="EZ11" s="78">
        <f>IFERROR('%QUOTES'!EZ11/'%QUOTES'!EZ10-1,0)</f>
        <v>-1.4778345345272115E-2</v>
      </c>
      <c r="FA11" s="78">
        <f>IFERROR('%QUOTES'!FA11/'%QUOTES'!FA10-1,0)</f>
        <v>-8.9903181189489034E-3</v>
      </c>
      <c r="FB11" s="78">
        <f>IFERROR('%QUOTES'!FB11/'%QUOTES'!FB10-1,0)</f>
        <v>-4.2130604875111333E-3</v>
      </c>
      <c r="FC11" s="78">
        <f>IFERROR('%QUOTES'!FC11/'%QUOTES'!FC10-1,0)</f>
        <v>-3.6630524136006537E-3</v>
      </c>
      <c r="FD11" s="78">
        <f>IFERROR('%QUOTES'!FD11/'%QUOTES'!FD10-1,0)</f>
        <v>-2.09226942555093E-2</v>
      </c>
      <c r="FE11" s="78">
        <f>IFERROR('%QUOTES'!FE11/'%QUOTES'!FE10-1,0)</f>
        <v>-1.9195275009228463E-2</v>
      </c>
      <c r="FF11" s="78">
        <f>IFERROR('%QUOTES'!FF11/'%QUOTES'!FF10-1,0)</f>
        <v>-4.8780487804878092E-3</v>
      </c>
      <c r="FG11" s="78">
        <f>IFERROR('%QUOTES'!FG11/'%QUOTES'!FG10-1,0)</f>
        <v>-2.5014212620807386E-2</v>
      </c>
      <c r="FH11" s="78">
        <f>IFERROR('%QUOTES'!FH11/'%QUOTES'!FH10-1,0)</f>
        <v>0</v>
      </c>
    </row>
    <row r="12" spans="1:164">
      <c r="A12" s="76">
        <v>43116</v>
      </c>
      <c r="B12" s="78">
        <f>IFERROR('%QUOTES'!B12/'%QUOTES'!B11-1,0)</f>
        <v>-8.7912083081753689E-3</v>
      </c>
      <c r="C12" s="78">
        <f>IFERROR('%QUOTES'!C12/'%QUOTES'!C11-1,0)</f>
        <v>-3.7312899786782205E-3</v>
      </c>
      <c r="D12" s="78">
        <f>IFERROR('%QUOTES'!D12/'%QUOTES'!D11-1,0)</f>
        <v>-2.2883295194507935E-3</v>
      </c>
      <c r="E12" s="78">
        <f>IFERROR('%QUOTES'!E12/'%QUOTES'!E11-1,0)</f>
        <v>-7.1578947368421408E-3</v>
      </c>
      <c r="F12" s="78">
        <f>IFERROR('%QUOTES'!F12/'%QUOTES'!F11-1,0)</f>
        <v>-1.6935319726796294E-4</v>
      </c>
      <c r="G12" s="78">
        <f>IFERROR('%QUOTES'!G12/'%QUOTES'!G11-1,0)</f>
        <v>-7.946523531633054E-3</v>
      </c>
      <c r="H12" s="78">
        <f>IFERROR('%QUOTES'!H12/'%QUOTES'!H11-1,0)</f>
        <v>-7.7688004972031877E-3</v>
      </c>
      <c r="I12" s="78">
        <f>IFERROR('%QUOTES'!I12/'%QUOTES'!I11-1,0)</f>
        <v>-3.1074133439652485E-3</v>
      </c>
      <c r="J12" s="78">
        <f>IFERROR('%QUOTES'!J12/'%QUOTES'!J11-1,0)</f>
        <v>-2.8552956007358299E-3</v>
      </c>
      <c r="K12" s="78">
        <f>IFERROR('%QUOTES'!K12/'%QUOTES'!K11-1,0)</f>
        <v>-1.7927069606200607E-3</v>
      </c>
      <c r="L12" s="78">
        <f>IFERROR('%QUOTES'!L12/'%QUOTES'!L11-1,0)</f>
        <v>-5.4679961402379629E-3</v>
      </c>
      <c r="M12" s="78">
        <f>IFERROR('%QUOTES'!M12/'%QUOTES'!M11-1,0)</f>
        <v>-5.6962025316456E-3</v>
      </c>
      <c r="N12" s="78">
        <f>IFERROR('%QUOTES'!N12/'%QUOTES'!N11-1,0)</f>
        <v>-2.3801299024936107E-2</v>
      </c>
      <c r="O12" s="78">
        <f>IFERROR('%QUOTES'!O12/'%QUOTES'!O11-1,0)</f>
        <v>-6.039511312857071E-3</v>
      </c>
      <c r="P12" s="78">
        <f>IFERROR('%QUOTES'!P12/'%QUOTES'!P11-1,0)</f>
        <v>-1.0514148435183834E-2</v>
      </c>
      <c r="Q12" s="78">
        <f>IFERROR('%QUOTES'!Q12/'%QUOTES'!Q11-1,0)</f>
        <v>-3.757726455719812E-3</v>
      </c>
      <c r="R12" s="78">
        <f>IFERROR('%QUOTES'!R12/'%QUOTES'!R11-1,0)</f>
        <v>-6.1952704744636655E-3</v>
      </c>
      <c r="S12" s="78">
        <f>IFERROR('%QUOTES'!S12/'%QUOTES'!S11-1,0)</f>
        <v>-3.6287814433004772E-3</v>
      </c>
      <c r="T12" s="78">
        <f>IFERROR('%QUOTES'!T12/'%QUOTES'!T11-1,0)</f>
        <v>-2.7652816586417606E-3</v>
      </c>
      <c r="U12" s="78">
        <f>IFERROR('%QUOTES'!U12/'%QUOTES'!U11-1,0)</f>
        <v>-7.9428513116985844E-3</v>
      </c>
      <c r="V12" s="78">
        <f>IFERROR('%QUOTES'!V12/'%QUOTES'!V11-1,0)</f>
        <v>-3.7761244001417449E-3</v>
      </c>
      <c r="W12" s="78">
        <f>IFERROR('%QUOTES'!W12/'%QUOTES'!W11-1,0)</f>
        <v>-1.0963096458709631E-2</v>
      </c>
      <c r="X12" s="78">
        <f>IFERROR('%QUOTES'!X12/'%QUOTES'!X11-1,0)</f>
        <v>-9.5831814473217314E-3</v>
      </c>
      <c r="Y12" s="78">
        <f>IFERROR('%QUOTES'!Y12/'%QUOTES'!Y11-1,0)</f>
        <v>9.5268542199486994E-3</v>
      </c>
      <c r="Z12" s="78">
        <f>IFERROR('%QUOTES'!Z12/'%QUOTES'!Z11-1,0)</f>
        <v>-8.3242674022536711E-3</v>
      </c>
      <c r="AA12" s="78">
        <f>IFERROR('%QUOTES'!AA12/'%QUOTES'!AA11-1,0)</f>
        <v>-3.8991645703706501E-3</v>
      </c>
      <c r="AB12" s="78">
        <f>IFERROR('%QUOTES'!AB12/'%QUOTES'!AB11-1,0)</f>
        <v>-7.81930912642681E-3</v>
      </c>
      <c r="AC12" s="78">
        <f>IFERROR('%QUOTES'!AC12/'%QUOTES'!AC11-1,0)</f>
        <v>-5.1794229784556389E-3</v>
      </c>
      <c r="AD12" s="78">
        <f>IFERROR('%QUOTES'!AD12/'%QUOTES'!AD11-1,0)</f>
        <v>-2.7369141293192012E-3</v>
      </c>
      <c r="AE12" s="78">
        <f>IFERROR('%QUOTES'!AE12/'%QUOTES'!AE11-1,0)</f>
        <v>-2.188539681199364E-3</v>
      </c>
      <c r="AF12" s="78">
        <f>IFERROR('%QUOTES'!AF12/'%QUOTES'!AF11-1,0)</f>
        <v>-2.4274385751836824E-3</v>
      </c>
      <c r="AG12" s="78">
        <f>IFERROR('%QUOTES'!AG12/'%QUOTES'!AG11-1,0)</f>
        <v>-2.2865331185596416E-3</v>
      </c>
      <c r="AH12" s="78">
        <f>IFERROR('%QUOTES'!AH12/'%QUOTES'!AH11-1,0)</f>
        <v>-2.4322895236330577E-3</v>
      </c>
      <c r="AI12" s="78">
        <f>IFERROR('%QUOTES'!AI12/'%QUOTES'!AI11-1,0)</f>
        <v>-7.0782540306724151E-3</v>
      </c>
      <c r="AJ12" s="78">
        <f>IFERROR('%QUOTES'!AJ12/'%QUOTES'!AJ11-1,0)</f>
        <v>-4.4620719841310663E-3</v>
      </c>
      <c r="AK12" s="78">
        <f>IFERROR('%QUOTES'!AK12/'%QUOTES'!AK11-1,0)</f>
        <v>-8.2014114056837562E-3</v>
      </c>
      <c r="AL12" s="78">
        <f>IFERROR('%QUOTES'!AL12/'%QUOTES'!AL11-1,0)</f>
        <v>-8.6450979651930826E-3</v>
      </c>
      <c r="AM12" s="78">
        <f>IFERROR('%QUOTES'!AM12/'%QUOTES'!AM11-1,0)</f>
        <v>-3.2695002335357826E-3</v>
      </c>
      <c r="AN12" s="78">
        <f>IFERROR('%QUOTES'!AN12/'%QUOTES'!AN11-1,0)</f>
        <v>2.6461532642909624E-3</v>
      </c>
      <c r="AO12" s="78">
        <f>IFERROR('%QUOTES'!AO12/'%QUOTES'!AO11-1,0)</f>
        <v>4.3211739287001283E-3</v>
      </c>
      <c r="AP12" s="78">
        <f>IFERROR('%QUOTES'!AP12/'%QUOTES'!AP11-1,0)</f>
        <v>0</v>
      </c>
      <c r="AQ12" s="78">
        <f>IFERROR('%QUOTES'!AQ12/'%QUOTES'!AQ11-1,0)</f>
        <v>-7.6368840153906437E-4</v>
      </c>
      <c r="AR12" s="78">
        <f>IFERROR('%QUOTES'!AR12/'%QUOTES'!AR11-1,0)</f>
        <v>-1.2473709049714787E-2</v>
      </c>
      <c r="AS12" s="78">
        <f>IFERROR('%QUOTES'!AS12/'%QUOTES'!AS11-1,0)</f>
        <v>-2.4699398363675629E-2</v>
      </c>
      <c r="AT12" s="78">
        <f>IFERROR('%QUOTES'!AT12/'%QUOTES'!AT11-1,0)</f>
        <v>1.5973272659732585E-2</v>
      </c>
      <c r="AU12" s="78">
        <f>IFERROR('%QUOTES'!AU12/'%QUOTES'!AU11-1,0)</f>
        <v>-2.220378303137871E-2</v>
      </c>
      <c r="AV12" s="78">
        <f>IFERROR('%QUOTES'!AV12/'%QUOTES'!AV11-1,0)</f>
        <v>2.4389878048780567E-3</v>
      </c>
      <c r="AW12" s="78">
        <f>IFERROR('%QUOTES'!AW12/'%QUOTES'!AW11-1,0)</f>
        <v>-3.1599979411572887E-3</v>
      </c>
      <c r="AX12" s="78">
        <f>IFERROR('%QUOTES'!AX12/'%QUOTES'!AX11-1,0)</f>
        <v>-9.1500331732998874E-2</v>
      </c>
      <c r="AY12" s="78">
        <f>IFERROR('%QUOTES'!AY12/'%QUOTES'!AY11-1,0)</f>
        <v>-1.590884479941268E-3</v>
      </c>
      <c r="AZ12" s="78">
        <f>IFERROR('%QUOTES'!AZ12/'%QUOTES'!AZ11-1,0)</f>
        <v>-5.2381238095238203E-3</v>
      </c>
      <c r="BA12" s="78">
        <f>IFERROR('%QUOTES'!BA12/'%QUOTES'!BA11-1,0)</f>
        <v>-3.1019938707210204E-2</v>
      </c>
      <c r="BB12" s="78">
        <f>IFERROR('%QUOTES'!BB12/'%QUOTES'!BB11-1,0)</f>
        <v>-2.826569431321424E-3</v>
      </c>
      <c r="BC12" s="78">
        <f>IFERROR('%QUOTES'!BC12/'%QUOTES'!BC11-1,0)</f>
        <v>4.9527758580973913E-3</v>
      </c>
      <c r="BD12" s="78">
        <f>IFERROR('%QUOTES'!BD12/'%QUOTES'!BD11-1,0)</f>
        <v>-9.8382374360193037E-3</v>
      </c>
      <c r="BE12" s="78">
        <f>IFERROR('%QUOTES'!BE12/'%QUOTES'!BE11-1,0)</f>
        <v>1.5447355794546702E-3</v>
      </c>
      <c r="BF12" s="78">
        <f>IFERROR('%QUOTES'!BF12/'%QUOTES'!BF11-1,0)</f>
        <v>7.9084601021530698E-3</v>
      </c>
      <c r="BG12" s="78">
        <f>IFERROR('%QUOTES'!BG12/'%QUOTES'!BG11-1,0)</f>
        <v>-1.7341004335260091E-2</v>
      </c>
      <c r="BH12" s="78">
        <f>IFERROR('%QUOTES'!BH12/'%QUOTES'!BH11-1,0)</f>
        <v>-3.8915582664736936E-3</v>
      </c>
      <c r="BI12" s="78">
        <f>IFERROR('%QUOTES'!BI12/'%QUOTES'!BI11-1,0)</f>
        <v>-4.6207404537594865E-3</v>
      </c>
      <c r="BJ12" s="78">
        <f>IFERROR('%QUOTES'!BJ12/'%QUOTES'!BJ11-1,0)</f>
        <v>-1.0794257058829193E-2</v>
      </c>
      <c r="BK12" s="78">
        <f>IFERROR('%QUOTES'!BK12/'%QUOTES'!BK11-1,0)</f>
        <v>1.651128233351562E-3</v>
      </c>
      <c r="BL12" s="78">
        <f>IFERROR('%QUOTES'!BL12/'%QUOTES'!BL11-1,0)</f>
        <v>-4.4974861989414139E-3</v>
      </c>
      <c r="BM12" s="78">
        <f>IFERROR('%QUOTES'!BM12/'%QUOTES'!BM11-1,0)</f>
        <v>4.5921056100068913E-3</v>
      </c>
      <c r="BN12" s="78">
        <f>IFERROR('%QUOTES'!BN12/'%QUOTES'!BN11-1,0)</f>
        <v>-2.2412465938364878E-2</v>
      </c>
      <c r="BO12" s="78">
        <f>IFERROR('%QUOTES'!BO12/'%QUOTES'!BO11-1,0)</f>
        <v>9.9173223140496258E-3</v>
      </c>
      <c r="BP12" s="78">
        <f>IFERROR('%QUOTES'!BP12/'%QUOTES'!BP11-1,0)</f>
        <v>-4.2821282446989795E-3</v>
      </c>
      <c r="BQ12" s="78">
        <f>IFERROR('%QUOTES'!BQ12/'%QUOTES'!BQ11-1,0)</f>
        <v>-1.3663346534653509E-2</v>
      </c>
      <c r="BR12" s="78">
        <f>IFERROR('%QUOTES'!BR12/'%QUOTES'!BR11-1,0)</f>
        <v>-1.6876420668936798E-2</v>
      </c>
      <c r="BS12" s="78">
        <f>IFERROR('%QUOTES'!BS12/'%QUOTES'!BS11-1,0)</f>
        <v>3.2962566820422534E-3</v>
      </c>
      <c r="BT12" s="78">
        <f>IFERROR('%QUOTES'!BT12/'%QUOTES'!BT11-1,0)</f>
        <v>-9.0090093059441712E-3</v>
      </c>
      <c r="BU12" s="78">
        <f>IFERROR('%QUOTES'!BU12/'%QUOTES'!BU11-1,0)</f>
        <v>-2.5187969924812093E-2</v>
      </c>
      <c r="BV12" s="78">
        <f>IFERROR('%QUOTES'!BV12/'%QUOTES'!BV11-1,0)</f>
        <v>-1.1196616005556548E-3</v>
      </c>
      <c r="BW12" s="78">
        <f>IFERROR('%QUOTES'!BW12/'%QUOTES'!BW11-1,0)</f>
        <v>-3.5592538418236508E-3</v>
      </c>
      <c r="BX12" s="78">
        <f>IFERROR('%QUOTES'!BX12/'%QUOTES'!BX11-1,0)</f>
        <v>-1.2767766330865515E-2</v>
      </c>
      <c r="BY12" s="78">
        <f>IFERROR('%QUOTES'!BY12/'%QUOTES'!BY11-1,0)</f>
        <v>-4.1793503833463808E-3</v>
      </c>
      <c r="BZ12" s="78">
        <f>IFERROR('%QUOTES'!BZ12/'%QUOTES'!BZ11-1,0)</f>
        <v>-6.5371527147266573E-3</v>
      </c>
      <c r="CA12" s="78">
        <f>IFERROR('%QUOTES'!CA12/'%QUOTES'!CA11-1,0)</f>
        <v>-5.8503759747100537E-3</v>
      </c>
      <c r="CB12" s="78">
        <f>IFERROR('%QUOTES'!CB12/'%QUOTES'!CB11-1,0)</f>
        <v>-1.4974543724903921E-2</v>
      </c>
      <c r="CC12" s="78">
        <f>IFERROR('%QUOTES'!CC12/'%QUOTES'!CC11-1,0)</f>
        <v>-4.6849685644677619E-3</v>
      </c>
      <c r="CD12" s="78">
        <f>IFERROR('%QUOTES'!CD12/'%QUOTES'!CD11-1,0)</f>
        <v>-2.9665229381724556E-3</v>
      </c>
      <c r="CE12" s="78">
        <f>IFERROR('%QUOTES'!CE12/'%QUOTES'!CE11-1,0)</f>
        <v>-9.917437606717483E-3</v>
      </c>
      <c r="CF12" s="78">
        <f>IFERROR('%QUOTES'!CF12/'%QUOTES'!CF11-1,0)</f>
        <v>-7.889878179779819E-4</v>
      </c>
      <c r="CG12" s="78">
        <f>IFERROR('%QUOTES'!CG12/'%QUOTES'!CG11-1,0)</f>
        <v>1.897533258268691E-3</v>
      </c>
      <c r="CH12" s="78">
        <f>IFERROR('%QUOTES'!CH12/'%QUOTES'!CH11-1,0)</f>
        <v>-5.3682897719921074E-3</v>
      </c>
      <c r="CI12" s="78">
        <f>IFERROR('%QUOTES'!CI12/'%QUOTES'!CI11-1,0)</f>
        <v>-1.1469880566275292E-2</v>
      </c>
      <c r="CJ12" s="78">
        <f>IFERROR('%QUOTES'!CJ12/'%QUOTES'!CJ11-1,0)</f>
        <v>-1.5553295347258356E-2</v>
      </c>
      <c r="CK12" s="78">
        <f>IFERROR('%QUOTES'!CK12/'%QUOTES'!CK11-1,0)</f>
        <v>-1.1194083006475508E-2</v>
      </c>
      <c r="CL12" s="78">
        <f>IFERROR('%QUOTES'!CL12/'%QUOTES'!CL11-1,0)</f>
        <v>-8.2872928176795924E-3</v>
      </c>
      <c r="CM12" s="78">
        <f>IFERROR('%QUOTES'!CM12/'%QUOTES'!CM11-1,0)</f>
        <v>-5.3063510583602036E-2</v>
      </c>
      <c r="CN12" s="78">
        <f>IFERROR('%QUOTES'!CN12/'%QUOTES'!CN11-1,0)</f>
        <v>-2.5618374558303958E-2</v>
      </c>
      <c r="CO12" s="78">
        <f>IFERROR('%QUOTES'!CO12/'%QUOTES'!CO11-1,0)</f>
        <v>-1.6098765110399316E-2</v>
      </c>
      <c r="CP12" s="78">
        <f>IFERROR('%QUOTES'!CP12/'%QUOTES'!CP11-1,0)</f>
        <v>-1.2265270539961626E-2</v>
      </c>
      <c r="CQ12" s="78">
        <f>IFERROR('%QUOTES'!CQ12/'%QUOTES'!CQ11-1,0)</f>
        <v>-1.265817650886536E-2</v>
      </c>
      <c r="CR12" s="78">
        <f>IFERROR('%QUOTES'!CR12/'%QUOTES'!CR11-1,0)</f>
        <v>-1.8126912937388995E-2</v>
      </c>
      <c r="CS12" s="78">
        <f>IFERROR('%QUOTES'!CS12/'%QUOTES'!CS11-1,0)</f>
        <v>-1.5216428549300276E-2</v>
      </c>
      <c r="CT12" s="78">
        <f>IFERROR('%QUOTES'!CT12/'%QUOTES'!CT11-1,0)</f>
        <v>-1.4084507625704568E-2</v>
      </c>
      <c r="CU12" s="78">
        <f>IFERROR('%QUOTES'!CU12/'%QUOTES'!CU11-1,0)</f>
        <v>2.4543406833807069E-2</v>
      </c>
      <c r="CV12" s="78">
        <f>IFERROR('%QUOTES'!CV12/'%QUOTES'!CV11-1,0)</f>
        <v>5.3608247422680666E-2</v>
      </c>
      <c r="CW12" s="78">
        <f>IFERROR('%QUOTES'!CW12/'%QUOTES'!CW11-1,0)</f>
        <v>-4.6511597109547664E-2</v>
      </c>
      <c r="CX12" s="78">
        <f>IFERROR('%QUOTES'!CX12/'%QUOTES'!CX11-1,0)</f>
        <v>5.2325581395348708E-2</v>
      </c>
      <c r="CY12" s="78">
        <f>IFERROR('%QUOTES'!CY12/'%QUOTES'!CY11-1,0)</f>
        <v>-2.497791666764293E-2</v>
      </c>
      <c r="CZ12" s="78">
        <f>IFERROR('%QUOTES'!CZ12/'%QUOTES'!CZ11-1,0)</f>
        <v>2.6054588954430136E-2</v>
      </c>
      <c r="DA12" s="78">
        <f>IFERROR('%QUOTES'!DA12/'%QUOTES'!DA11-1,0)</f>
        <v>-8.9809282519878186E-3</v>
      </c>
      <c r="DB12" s="78">
        <f>IFERROR('%QUOTES'!DB12/'%QUOTES'!DB11-1,0)</f>
        <v>-1.0665031746981857E-2</v>
      </c>
      <c r="DC12" s="78">
        <f>IFERROR('%QUOTES'!DC12/'%QUOTES'!DC11-1,0)</f>
        <v>-1.3734023145823615E-2</v>
      </c>
      <c r="DD12" s="78">
        <f>IFERROR('%QUOTES'!DD12/'%QUOTES'!DD11-1,0)</f>
        <v>-1.1685804191426286E-2</v>
      </c>
      <c r="DE12" s="78">
        <f>IFERROR('%QUOTES'!DE12/'%QUOTES'!DE11-1,0)</f>
        <v>-1.2649584045584028E-2</v>
      </c>
      <c r="DF12" s="78">
        <f>IFERROR('%QUOTES'!DF12/'%QUOTES'!DF11-1,0)</f>
        <v>-4.0749168706635253E-3</v>
      </c>
      <c r="DG12" s="78">
        <f>IFERROR('%QUOTES'!DG12/'%QUOTES'!DG11-1,0)</f>
        <v>-5.4785689500943535E-3</v>
      </c>
      <c r="DH12" s="78">
        <f>IFERROR('%QUOTES'!DH12/'%QUOTES'!DH11-1,0)</f>
        <v>-1.7081230159067262E-3</v>
      </c>
      <c r="DI12" s="78">
        <f>IFERROR('%QUOTES'!DI12/'%QUOTES'!DI11-1,0)</f>
        <v>-3.722084438291362E-2</v>
      </c>
      <c r="DJ12" s="78">
        <f>IFERROR('%QUOTES'!DJ12/'%QUOTES'!DJ11-1,0)</f>
        <v>-1.1759172154280351E-2</v>
      </c>
      <c r="DK12" s="78">
        <f>IFERROR('%QUOTES'!DK12/'%QUOTES'!DK11-1,0)</f>
        <v>-8.5426230516715274E-3</v>
      </c>
      <c r="DL12" s="78">
        <f>IFERROR('%QUOTES'!DL12/'%QUOTES'!DL11-1,0)</f>
        <v>-9.658919852748471E-3</v>
      </c>
      <c r="DM12" s="78">
        <f>IFERROR('%QUOTES'!DM12/'%QUOTES'!DM11-1,0)</f>
        <v>-9.0313793336040948E-3</v>
      </c>
      <c r="DN12" s="78">
        <f>IFERROR('%QUOTES'!DN12/'%QUOTES'!DN11-1,0)</f>
        <v>2.2491425358448502E-3</v>
      </c>
      <c r="DO12" s="78">
        <f>IFERROR('%QUOTES'!DO12/'%QUOTES'!DO11-1,0)</f>
        <v>-9.3069062303744454E-3</v>
      </c>
      <c r="DP12" s="78">
        <f>IFERROR('%QUOTES'!DP12/'%QUOTES'!DP11-1,0)</f>
        <v>4.5895497055763457E-3</v>
      </c>
      <c r="DQ12" s="78">
        <f>IFERROR('%QUOTES'!DQ12/'%QUOTES'!DQ11-1,0)</f>
        <v>-7.1408169774428432E-3</v>
      </c>
      <c r="DR12" s="78">
        <f>IFERROR('%QUOTES'!DR12/'%QUOTES'!DR11-1,0)</f>
        <v>-1.3895238546914102E-2</v>
      </c>
      <c r="DS12" s="78">
        <f>IFERROR('%QUOTES'!DS12/'%QUOTES'!DS11-1,0)</f>
        <v>-1.618897432047639E-2</v>
      </c>
      <c r="DT12" s="78">
        <f>IFERROR('%QUOTES'!DT12/'%QUOTES'!DT11-1,0)</f>
        <v>-7.4996372928423094E-3</v>
      </c>
      <c r="DU12" s="78">
        <f>IFERROR('%QUOTES'!DU12/'%QUOTES'!DU11-1,0)</f>
        <v>4.7429338670039733E-3</v>
      </c>
      <c r="DV12" s="78">
        <f>IFERROR('%QUOTES'!DV12/'%QUOTES'!DV11-1,0)</f>
        <v>-4.5773134527217207E-3</v>
      </c>
      <c r="DW12" s="78">
        <f>IFERROR('%QUOTES'!DW12/'%QUOTES'!DW11-1,0)</f>
        <v>-2.1330008364701003E-2</v>
      </c>
      <c r="DX12" s="78">
        <f>IFERROR('%QUOTES'!DX12/'%QUOTES'!DX11-1,0)</f>
        <v>4.5325400465998644E-3</v>
      </c>
      <c r="DY12" s="78">
        <f>IFERROR('%QUOTES'!DY12/'%QUOTES'!DY11-1,0)</f>
        <v>-1.2523794418851653E-3</v>
      </c>
      <c r="DZ12" s="78">
        <f>IFERROR('%QUOTES'!DZ12/'%QUOTES'!DZ11-1,0)</f>
        <v>4.0024090621115782E-3</v>
      </c>
      <c r="EA12" s="78">
        <f>IFERROR('%QUOTES'!EA12/'%QUOTES'!EA11-1,0)</f>
        <v>5.8616941928983923E-3</v>
      </c>
      <c r="EB12" s="78">
        <f>IFERROR('%QUOTES'!EB12/'%QUOTES'!EB11-1,0)</f>
        <v>3.6592804159236714E-3</v>
      </c>
      <c r="EC12" s="78">
        <f>IFERROR('%QUOTES'!EC12/'%QUOTES'!EC11-1,0)</f>
        <v>-1.6855653789283886E-3</v>
      </c>
      <c r="ED12" s="78">
        <f>IFERROR('%QUOTES'!ED12/'%QUOTES'!ED11-1,0)</f>
        <v>3.6839541044622059E-3</v>
      </c>
      <c r="EE12" s="78">
        <f>IFERROR('%QUOTES'!EE12/'%QUOTES'!EE11-1,0)</f>
        <v>3.8875898291743649E-3</v>
      </c>
      <c r="EF12" s="78">
        <f>IFERROR('%QUOTES'!EF12/'%QUOTES'!EF11-1,0)</f>
        <v>2.5325615966917958E-3</v>
      </c>
      <c r="EG12" s="78">
        <f>IFERROR('%QUOTES'!EG12/'%QUOTES'!EG11-1,0)</f>
        <v>0</v>
      </c>
      <c r="EH12" s="78">
        <f>IFERROR('%QUOTES'!EH12/'%QUOTES'!EH11-1,0)</f>
        <v>-7.2342173321867653E-3</v>
      </c>
      <c r="EI12" s="78">
        <f>IFERROR('%QUOTES'!EI12/'%QUOTES'!EI11-1,0)</f>
        <v>-7.523939808481539E-3</v>
      </c>
      <c r="EJ12" s="78">
        <f>IFERROR('%QUOTES'!EJ12/'%QUOTES'!EJ11-1,0)</f>
        <v>-1.3992371609289678E-2</v>
      </c>
      <c r="EK12" s="78">
        <f>IFERROR('%QUOTES'!EK12/'%QUOTES'!EK11-1,0)</f>
        <v>-4.3303888080847841E-4</v>
      </c>
      <c r="EL12" s="78">
        <f>IFERROR('%QUOTES'!EL12/'%QUOTES'!EL11-1,0)</f>
        <v>-1.4956112168958757E-2</v>
      </c>
      <c r="EM12" s="78">
        <f>IFERROR('%QUOTES'!EM12/'%QUOTES'!EM11-1,0)</f>
        <v>-8.8321923419687476E-4</v>
      </c>
      <c r="EN12" s="78">
        <f>IFERROR('%QUOTES'!EN12/'%QUOTES'!EN11-1,0)</f>
        <v>-2.4827546798029565E-2</v>
      </c>
      <c r="EO12" s="78">
        <f>IFERROR('%QUOTES'!EO12/'%QUOTES'!EO11-1,0)</f>
        <v>-7.9954027792765725E-3</v>
      </c>
      <c r="EP12" s="78">
        <f>IFERROR('%QUOTES'!EP12/'%QUOTES'!EP11-1,0)</f>
        <v>-3.1703620696499346E-3</v>
      </c>
      <c r="EQ12" s="78">
        <f>IFERROR('%QUOTES'!EQ12/'%QUOTES'!EQ11-1,0)</f>
        <v>-1.3702932240373888E-2</v>
      </c>
      <c r="ER12" s="78">
        <f>IFERROR('%QUOTES'!ER12/'%QUOTES'!ER11-1,0)</f>
        <v>-1.9274301559875306E-2</v>
      </c>
      <c r="ES12" s="78">
        <f>IFERROR('%QUOTES'!ES12/'%QUOTES'!ES11-1,0)</f>
        <v>-1.0172906069854215E-2</v>
      </c>
      <c r="ET12" s="78">
        <f>IFERROR('%QUOTES'!ET12/'%QUOTES'!ET11-1,0)</f>
        <v>6.1508742746614997E-2</v>
      </c>
      <c r="EU12" s="78">
        <f>IFERROR('%QUOTES'!EU12/'%QUOTES'!EU11-1,0)</f>
        <v>3.1023784901758056E-3</v>
      </c>
      <c r="EV12" s="78">
        <f>IFERROR('%QUOTES'!EV12/'%QUOTES'!EV11-1,0)</f>
        <v>5.8077819865132163E-4</v>
      </c>
      <c r="EW12" s="78">
        <f>IFERROR('%QUOTES'!EW12/'%QUOTES'!EW11-1,0)</f>
        <v>9.9206597222223358E-3</v>
      </c>
      <c r="EX12" s="78">
        <f>IFERROR('%QUOTES'!EX12/'%QUOTES'!EX11-1,0)</f>
        <v>6.5945660775521553E-3</v>
      </c>
      <c r="EY12" s="78">
        <f>IFERROR('%QUOTES'!EY12/'%QUOTES'!EY11-1,0)</f>
        <v>0</v>
      </c>
      <c r="EZ12" s="78">
        <f>IFERROR('%QUOTES'!EZ12/'%QUOTES'!EZ11-1,0)</f>
        <v>5.8333124999998542E-3</v>
      </c>
      <c r="FA12" s="78">
        <f>IFERROR('%QUOTES'!FA12/'%QUOTES'!FA11-1,0)</f>
        <v>0</v>
      </c>
      <c r="FB12" s="78">
        <f>IFERROR('%QUOTES'!FB12/'%QUOTES'!FB11-1,0)</f>
        <v>1.1483862194016314E-2</v>
      </c>
      <c r="FC12" s="78">
        <f>IFERROR('%QUOTES'!FC12/'%QUOTES'!FC11-1,0)</f>
        <v>1.2254902261149558E-2</v>
      </c>
      <c r="FD12" s="78">
        <f>IFERROR('%QUOTES'!FD12/'%QUOTES'!FD11-1,0)</f>
        <v>7.6711780821918651E-3</v>
      </c>
      <c r="FE12" s="78">
        <f>IFERROR('%QUOTES'!FE12/'%QUOTES'!FE11-1,0)</f>
        <v>1.0538200978547296E-2</v>
      </c>
      <c r="FF12" s="78">
        <f>IFERROR('%QUOTES'!FF12/'%QUOTES'!FF11-1,0)</f>
        <v>2.0424836601307117E-2</v>
      </c>
      <c r="FG12" s="78">
        <f>IFERROR('%QUOTES'!FG12/'%QUOTES'!FG11-1,0)</f>
        <v>5.8892128279883549E-2</v>
      </c>
      <c r="FH12" s="78">
        <f>IFERROR('%QUOTES'!FH12/'%QUOTES'!FH11-1,0)</f>
        <v>2.4896307053941857E-2</v>
      </c>
    </row>
    <row r="13" spans="1:164">
      <c r="A13" s="76">
        <v>43117</v>
      </c>
      <c r="B13" s="78">
        <f>IFERROR('%QUOTES'!B13/'%QUOTES'!B12-1,0)</f>
        <v>3.603020864577644E-3</v>
      </c>
      <c r="C13" s="78">
        <f>IFERROR('%QUOTES'!C13/'%QUOTES'!C12-1,0)</f>
        <v>-1.6051898552599253E-3</v>
      </c>
      <c r="D13" s="78">
        <f>IFERROR('%QUOTES'!D13/'%QUOTES'!D12-1,0)</f>
        <v>3.8226299694190669E-3</v>
      </c>
      <c r="E13" s="78">
        <f>IFERROR('%QUOTES'!E13/'%QUOTES'!E12-1,0)</f>
        <v>3.392705682782049E-3</v>
      </c>
      <c r="F13" s="78">
        <f>IFERROR('%QUOTES'!F13/'%QUOTES'!F12-1,0)</f>
        <v>1.2193073872871718E-2</v>
      </c>
      <c r="G13" s="78">
        <f>IFERROR('%QUOTES'!G13/'%QUOTES'!G12-1,0)</f>
        <v>8.7383943200436409E-3</v>
      </c>
      <c r="H13" s="78">
        <f>IFERROR('%QUOTES'!H13/'%QUOTES'!H12-1,0)</f>
        <v>7.5163795803319111E-3</v>
      </c>
      <c r="I13" s="78">
        <f>IFERROR('%QUOTES'!I13/'%QUOTES'!I12-1,0)</f>
        <v>8.9060111812671039E-3</v>
      </c>
      <c r="J13" s="78">
        <f>IFERROR('%QUOTES'!J13/'%QUOTES'!J12-1,0)</f>
        <v>8.726575332782982E-3</v>
      </c>
      <c r="K13" s="78">
        <f>IFERROR('%QUOTES'!K13/'%QUOTES'!K12-1,0)</f>
        <v>7.8367265306122924E-3</v>
      </c>
      <c r="L13" s="78">
        <f>IFERROR('%QUOTES'!L13/'%QUOTES'!L12-1,0)</f>
        <v>9.7024256144890852E-3</v>
      </c>
      <c r="M13" s="78">
        <f>IFERROR('%QUOTES'!M13/'%QUOTES'!M12-1,0)</f>
        <v>1.2730744748568057E-3</v>
      </c>
      <c r="N13" s="78">
        <f>IFERROR('%QUOTES'!N13/'%QUOTES'!N12-1,0)</f>
        <v>1.0365099873613781E-2</v>
      </c>
      <c r="O13" s="78">
        <f>IFERROR('%QUOTES'!O13/'%QUOTES'!O12-1,0)</f>
        <v>2.457465634822209E-2</v>
      </c>
      <c r="P13" s="78">
        <f>IFERROR('%QUOTES'!P13/'%QUOTES'!P12-1,0)</f>
        <v>2.4682095666384463E-2</v>
      </c>
      <c r="Q13" s="78">
        <f>IFERROR('%QUOTES'!Q13/'%QUOTES'!Q12-1,0)</f>
        <v>7.3079211366298136E-3</v>
      </c>
      <c r="R13" s="78">
        <f>IFERROR('%QUOTES'!R13/'%QUOTES'!R12-1,0)</f>
        <v>4.5613959812098592E-3</v>
      </c>
      <c r="S13" s="78">
        <f>IFERROR('%QUOTES'!S13/'%QUOTES'!S12-1,0)</f>
        <v>3.2586161877945496E-3</v>
      </c>
      <c r="T13" s="78">
        <f>IFERROR('%QUOTES'!T13/'%QUOTES'!T12-1,0)</f>
        <v>6.6404264921406941E-3</v>
      </c>
      <c r="U13" s="78">
        <f>IFERROR('%QUOTES'!U13/'%QUOTES'!U12-1,0)</f>
        <v>5.4043435829531639E-3</v>
      </c>
      <c r="V13" s="78">
        <f>IFERROR('%QUOTES'!V13/'%QUOTES'!V12-1,0)</f>
        <v>4.8242418190171943E-3</v>
      </c>
      <c r="W13" s="78">
        <f>IFERROR('%QUOTES'!W13/'%QUOTES'!W12-1,0)</f>
        <v>4.2633015733850588E-3</v>
      </c>
      <c r="X13" s="78">
        <f>IFERROR('%QUOTES'!X13/'%QUOTES'!X12-1,0)</f>
        <v>6.128060187971629E-3</v>
      </c>
      <c r="Y13" s="78">
        <f>IFERROR('%QUOTES'!Y13/'%QUOTES'!Y12-1,0)</f>
        <v>-5.0668186712268248E-3</v>
      </c>
      <c r="Z13" s="78">
        <f>IFERROR('%QUOTES'!Z13/'%QUOTES'!Z12-1,0)</f>
        <v>4.7445621303752183E-3</v>
      </c>
      <c r="AA13" s="78">
        <f>IFERROR('%QUOTES'!AA13/'%QUOTES'!AA12-1,0)</f>
        <v>9.0871104304084405E-3</v>
      </c>
      <c r="AB13" s="78">
        <f>IFERROR('%QUOTES'!AB13/'%QUOTES'!AB12-1,0)</f>
        <v>8.5376532399299432E-3</v>
      </c>
      <c r="AC13" s="78">
        <f>IFERROR('%QUOTES'!AC13/'%QUOTES'!AC12-1,0)</f>
        <v>1.666045394809168E-2</v>
      </c>
      <c r="AD13" s="78">
        <f>IFERROR('%QUOTES'!AD13/'%QUOTES'!AD12-1,0)</f>
        <v>7.5472041166380066E-3</v>
      </c>
      <c r="AE13" s="78">
        <f>IFERROR('%QUOTES'!AE13/'%QUOTES'!AE12-1,0)</f>
        <v>6.1813955660461328E-3</v>
      </c>
      <c r="AF13" s="78">
        <f>IFERROR('%QUOTES'!AF13/'%QUOTES'!AF12-1,0)</f>
        <v>6.7591925627179528E-3</v>
      </c>
      <c r="AG13" s="78">
        <f>IFERROR('%QUOTES'!AG13/'%QUOTES'!AG12-1,0)</f>
        <v>6.8753200025657435E-3</v>
      </c>
      <c r="AH13" s="78">
        <f>IFERROR('%QUOTES'!AH13/'%QUOTES'!AH12-1,0)</f>
        <v>6.7052116212980017E-3</v>
      </c>
      <c r="AI13" s="78">
        <f>IFERROR('%QUOTES'!AI13/'%QUOTES'!AI12-1,0)</f>
        <v>5.9405940594059459E-3</v>
      </c>
      <c r="AJ13" s="78">
        <f>IFERROR('%QUOTES'!AJ13/'%QUOTES'!AJ12-1,0)</f>
        <v>3.8764383812317504E-3</v>
      </c>
      <c r="AK13" s="78">
        <f>IFERROR('%QUOTES'!AK13/'%QUOTES'!AK12-1,0)</f>
        <v>2.6922884615385723E-3</v>
      </c>
      <c r="AL13" s="78">
        <f>IFERROR('%QUOTES'!AL13/'%QUOTES'!AL12-1,0)</f>
        <v>1.0662642802741651E-2</v>
      </c>
      <c r="AM13" s="78">
        <f>IFERROR('%QUOTES'!AM13/'%QUOTES'!AM12-1,0)</f>
        <v>1.3120946579193937E-2</v>
      </c>
      <c r="AN13" s="78">
        <f>IFERROR('%QUOTES'!AN13/'%QUOTES'!AN12-1,0)</f>
        <v>4.5059221113614711E-3</v>
      </c>
      <c r="AO13" s="78">
        <f>IFERROR('%QUOTES'!AO13/'%QUOTES'!AO12-1,0)</f>
        <v>-1.2190749809636081E-2</v>
      </c>
      <c r="AP13" s="78">
        <f>IFERROR('%QUOTES'!AP13/'%QUOTES'!AP12-1,0)</f>
        <v>0</v>
      </c>
      <c r="AQ13" s="78">
        <f>IFERROR('%QUOTES'!AQ13/'%QUOTES'!AQ12-1,0)</f>
        <v>5.7317539166985565E-3</v>
      </c>
      <c r="AR13" s="78">
        <f>IFERROR('%QUOTES'!AR13/'%QUOTES'!AR12-1,0)</f>
        <v>2.2838387275124328E-2</v>
      </c>
      <c r="AS13" s="78">
        <f>IFERROR('%QUOTES'!AS13/'%QUOTES'!AS12-1,0)</f>
        <v>1.4661812729090284E-2</v>
      </c>
      <c r="AT13" s="78">
        <f>IFERROR('%QUOTES'!AT13/'%QUOTES'!AT12-1,0)</f>
        <v>2.7787933678465659E-2</v>
      </c>
      <c r="AU13" s="78">
        <f>IFERROR('%QUOTES'!AU13/'%QUOTES'!AU12-1,0)</f>
        <v>2.2939684691900109E-2</v>
      </c>
      <c r="AV13" s="78">
        <f>IFERROR('%QUOTES'!AV13/'%QUOTES'!AV12-1,0)</f>
        <v>9.9756633811070028E-3</v>
      </c>
      <c r="AW13" s="78">
        <f>IFERROR('%QUOTES'!AW13/'%QUOTES'!AW12-1,0)</f>
        <v>1.000210936808732E-2</v>
      </c>
      <c r="AX13" s="78">
        <f>IFERROR('%QUOTES'!AX13/'%QUOTES'!AX12-1,0)</f>
        <v>3.6645987785657752E-2</v>
      </c>
      <c r="AY13" s="78">
        <f>IFERROR('%QUOTES'!AY13/'%QUOTES'!AY12-1,0)</f>
        <v>5.4174635250943126E-3</v>
      </c>
      <c r="AZ13" s="78">
        <f>IFERROR('%QUOTES'!AZ13/'%QUOTES'!AZ12-1,0)</f>
        <v>8.0421639456822458E-3</v>
      </c>
      <c r="BA13" s="78">
        <f>IFERROR('%QUOTES'!BA13/'%QUOTES'!BA12-1,0)</f>
        <v>1.358822034031415E-2</v>
      </c>
      <c r="BB13" s="78">
        <f>IFERROR('%QUOTES'!BB13/'%QUOTES'!BB12-1,0)</f>
        <v>4.624750180885373E-3</v>
      </c>
      <c r="BC13" s="78">
        <f>IFERROR('%QUOTES'!BC13/'%QUOTES'!BC12-1,0)</f>
        <v>9.6274613180515889E-3</v>
      </c>
      <c r="BD13" s="78">
        <f>IFERROR('%QUOTES'!BD13/'%QUOTES'!BD12-1,0)</f>
        <v>4.19516440284462E-3</v>
      </c>
      <c r="BE13" s="78">
        <f>IFERROR('%QUOTES'!BE13/'%QUOTES'!BE12-1,0)</f>
        <v>1.0056172744923542E-2</v>
      </c>
      <c r="BF13" s="78">
        <f>IFERROR('%QUOTES'!BF13/'%QUOTES'!BF12-1,0)</f>
        <v>1.9099710725792862E-2</v>
      </c>
      <c r="BG13" s="78">
        <f>IFERROR('%QUOTES'!BG13/'%QUOTES'!BG12-1,0)</f>
        <v>-3.6765072177754599E-3</v>
      </c>
      <c r="BH13" s="78">
        <f>IFERROR('%QUOTES'!BH13/'%QUOTES'!BH12-1,0)</f>
        <v>1.5026295340662799E-2</v>
      </c>
      <c r="BI13" s="78">
        <f>IFERROR('%QUOTES'!BI13/'%QUOTES'!BI12-1,0)</f>
        <v>1.5513069153787029E-2</v>
      </c>
      <c r="BJ13" s="78">
        <f>IFERROR('%QUOTES'!BJ13/'%QUOTES'!BJ12-1,0)</f>
        <v>6.588408482602448E-3</v>
      </c>
      <c r="BK13" s="78">
        <f>IFERROR('%QUOTES'!BK13/'%QUOTES'!BK12-1,0)</f>
        <v>1.7857059458403324E-2</v>
      </c>
      <c r="BL13" s="78">
        <f>IFERROR('%QUOTES'!BL13/'%QUOTES'!BL12-1,0)</f>
        <v>1.5291045999109798E-2</v>
      </c>
      <c r="BM13" s="78">
        <f>IFERROR('%QUOTES'!BM13/'%QUOTES'!BM12-1,0)</f>
        <v>2.985799455358884E-2</v>
      </c>
      <c r="BN13" s="78">
        <f>IFERROR('%QUOTES'!BN13/'%QUOTES'!BN12-1,0)</f>
        <v>2.3441524987120044E-2</v>
      </c>
      <c r="BO13" s="78">
        <f>IFERROR('%QUOTES'!BO13/'%QUOTES'!BO12-1,0)</f>
        <v>-4.2553160149039648E-2</v>
      </c>
      <c r="BP13" s="78">
        <f>IFERROR('%QUOTES'!BP13/'%QUOTES'!BP12-1,0)</f>
        <v>5.6800065835769242E-3</v>
      </c>
      <c r="BQ13" s="78">
        <f>IFERROR('%QUOTES'!BQ13/'%QUOTES'!BQ12-1,0)</f>
        <v>9.6366189593128926E-3</v>
      </c>
      <c r="BR13" s="78">
        <f>IFERROR('%QUOTES'!BR13/'%QUOTES'!BR12-1,0)</f>
        <v>1.53202856742789E-2</v>
      </c>
      <c r="BS13" s="78">
        <f>IFERROR('%QUOTES'!BS13/'%QUOTES'!BS12-1,0)</f>
        <v>2.9012088996412944E-2</v>
      </c>
      <c r="BT13" s="78">
        <f>IFERROR('%QUOTES'!BT13/'%QUOTES'!BT12-1,0)</f>
        <v>2.1064523982190497E-3</v>
      </c>
      <c r="BU13" s="78">
        <f>IFERROR('%QUOTES'!BU13/'%QUOTES'!BU12-1,0)</f>
        <v>1.9282684149632967E-3</v>
      </c>
      <c r="BV13" s="78">
        <f>IFERROR('%QUOTES'!BV13/'%QUOTES'!BV12-1,0)</f>
        <v>1.6563945863726115E-2</v>
      </c>
      <c r="BW13" s="78">
        <f>IFERROR('%QUOTES'!BW13/'%QUOTES'!BW12-1,0)</f>
        <v>2.0240866264895629E-2</v>
      </c>
      <c r="BX13" s="78">
        <f>IFERROR('%QUOTES'!BX13/'%QUOTES'!BX12-1,0)</f>
        <v>1.3974864136372611E-2</v>
      </c>
      <c r="BY13" s="78">
        <f>IFERROR('%QUOTES'!BY13/'%QUOTES'!BY12-1,0)</f>
        <v>1.526140844186985E-2</v>
      </c>
      <c r="BZ13" s="78">
        <f>IFERROR('%QUOTES'!BZ13/'%QUOTES'!BZ12-1,0)</f>
        <v>2.0106050449754109E-2</v>
      </c>
      <c r="CA13" s="78">
        <f>IFERROR('%QUOTES'!CA13/'%QUOTES'!CA12-1,0)</f>
        <v>8.1966999496974058E-3</v>
      </c>
      <c r="CB13" s="78">
        <f>IFERROR('%QUOTES'!CB13/'%QUOTES'!CB12-1,0)</f>
        <v>7.2971118059321771E-3</v>
      </c>
      <c r="CC13" s="78">
        <f>IFERROR('%QUOTES'!CC13/'%QUOTES'!CC12-1,0)</f>
        <v>1.5181709498321538E-2</v>
      </c>
      <c r="CD13" s="78">
        <f>IFERROR('%QUOTES'!CD13/'%QUOTES'!CD12-1,0)</f>
        <v>1.2069802614107505E-2</v>
      </c>
      <c r="CE13" s="78">
        <f>IFERROR('%QUOTES'!CE13/'%QUOTES'!CE12-1,0)</f>
        <v>1.0016778381334746E-2</v>
      </c>
      <c r="CF13" s="78">
        <f>IFERROR('%QUOTES'!CF13/'%QUOTES'!CF12-1,0)</f>
        <v>1.6582075204014002E-2</v>
      </c>
      <c r="CG13" s="78">
        <f>IFERROR('%QUOTES'!CG13/'%QUOTES'!CG12-1,0)</f>
        <v>6.7640694470798568E-3</v>
      </c>
      <c r="CH13" s="78">
        <f>IFERROR('%QUOTES'!CH13/'%QUOTES'!CH12-1,0)</f>
        <v>1.2049692783976163E-2</v>
      </c>
      <c r="CI13" s="78">
        <f>IFERROR('%QUOTES'!CI13/'%QUOTES'!CI12-1,0)</f>
        <v>1.5040868070476998E-2</v>
      </c>
      <c r="CJ13" s="78">
        <f>IFERROR('%QUOTES'!CJ13/'%QUOTES'!CJ12-1,0)</f>
        <v>1.0231718480766316E-2</v>
      </c>
      <c r="CK13" s="78">
        <f>IFERROR('%QUOTES'!CK13/'%QUOTES'!CK12-1,0)</f>
        <v>1.5229178513308961E-2</v>
      </c>
      <c r="CL13" s="78">
        <f>IFERROR('%QUOTES'!CL13/'%QUOTES'!CL12-1,0)</f>
        <v>0</v>
      </c>
      <c r="CM13" s="78">
        <f>IFERROR('%QUOTES'!CM13/'%QUOTES'!CM12-1,0)</f>
        <v>2.5418862663745267E-2</v>
      </c>
      <c r="CN13" s="78">
        <f>IFERROR('%QUOTES'!CN13/'%QUOTES'!CN12-1,0)</f>
        <v>4.306436990027418E-3</v>
      </c>
      <c r="CO13" s="78">
        <f>IFERROR('%QUOTES'!CO13/'%QUOTES'!CO12-1,0)</f>
        <v>3.0441399146066139E-3</v>
      </c>
      <c r="CP13" s="78">
        <f>IFERROR('%QUOTES'!CP13/'%QUOTES'!CP12-1,0)</f>
        <v>7.6415702045740108E-3</v>
      </c>
      <c r="CQ13" s="78">
        <f>IFERROR('%QUOTES'!CQ13/'%QUOTES'!CQ12-1,0)</f>
        <v>8.765031167843107E-3</v>
      </c>
      <c r="CR13" s="78">
        <f>IFERROR('%QUOTES'!CR13/'%QUOTES'!CR12-1,0)</f>
        <v>8.4615897435897924E-3</v>
      </c>
      <c r="CS13" s="78">
        <f>IFERROR('%QUOTES'!CS13/'%QUOTES'!CS12-1,0)</f>
        <v>9.4158140712610194E-3</v>
      </c>
      <c r="CT13" s="78">
        <f>IFERROR('%QUOTES'!CT13/'%QUOTES'!CT12-1,0)</f>
        <v>1.2605084563238833E-2</v>
      </c>
      <c r="CU13" s="78">
        <f>IFERROR('%QUOTES'!CU13/'%QUOTES'!CU12-1,0)</f>
        <v>-7.2424229948510055E-3</v>
      </c>
      <c r="CV13" s="78">
        <f>IFERROR('%QUOTES'!CV13/'%QUOTES'!CV12-1,0)</f>
        <v>-2.3483365949119372E-2</v>
      </c>
      <c r="CW13" s="78">
        <f>IFERROR('%QUOTES'!CW13/'%QUOTES'!CW12-1,0)</f>
        <v>1.1517649051490553E-2</v>
      </c>
      <c r="CX13" s="78">
        <f>IFERROR('%QUOTES'!CX13/'%QUOTES'!CX12-1,0)</f>
        <v>-1.7076845806127561E-2</v>
      </c>
      <c r="CY13" s="78">
        <f>IFERROR('%QUOTES'!CY13/'%QUOTES'!CY12-1,0)</f>
        <v>1.6549512206993855E-2</v>
      </c>
      <c r="CZ13" s="78">
        <f>IFERROR('%QUOTES'!CZ13/'%QUOTES'!CZ12-1,0)</f>
        <v>-1.5114872121228973E-2</v>
      </c>
      <c r="DA13" s="78">
        <f>IFERROR('%QUOTES'!DA13/'%QUOTES'!DA12-1,0)</f>
        <v>5.5380996427225604E-3</v>
      </c>
      <c r="DB13" s="78">
        <f>IFERROR('%QUOTES'!DB13/'%QUOTES'!DB12-1,0)</f>
        <v>1.1847864093402549E-2</v>
      </c>
      <c r="DC13" s="78">
        <f>IFERROR('%QUOTES'!DC13/'%QUOTES'!DC12-1,0)</f>
        <v>3.1603329010994052E-3</v>
      </c>
      <c r="DD13" s="78">
        <f>IFERROR('%QUOTES'!DD13/'%QUOTES'!DD12-1,0)</f>
        <v>1.3794636032171459E-2</v>
      </c>
      <c r="DE13" s="78">
        <f>IFERROR('%QUOTES'!DE13/'%QUOTES'!DE12-1,0)</f>
        <v>7.964023637627049E-3</v>
      </c>
      <c r="DF13" s="78">
        <f>IFERROR('%QUOTES'!DF13/'%QUOTES'!DF12-1,0)</f>
        <v>3.1822852911738142E-3</v>
      </c>
      <c r="DG13" s="78">
        <f>IFERROR('%QUOTES'!DG13/'%QUOTES'!DG12-1,0)</f>
        <v>5.5087490113820969E-3</v>
      </c>
      <c r="DH13" s="78">
        <f>IFERROR('%QUOTES'!DH13/'%QUOTES'!DH12-1,0)</f>
        <v>1.5019030989316784E-2</v>
      </c>
      <c r="DI13" s="78">
        <f>IFERROR('%QUOTES'!DI13/'%QUOTES'!DI12-1,0)</f>
        <v>3.8263283867234099E-2</v>
      </c>
      <c r="DJ13" s="78">
        <f>IFERROR('%QUOTES'!DJ13/'%QUOTES'!DJ12-1,0)</f>
        <v>3.3317467872440165E-3</v>
      </c>
      <c r="DK13" s="78">
        <f>IFERROR('%QUOTES'!DK13/'%QUOTES'!DK12-1,0)</f>
        <v>6.8022997745378344E-3</v>
      </c>
      <c r="DL13" s="78">
        <f>IFERROR('%QUOTES'!DL13/'%QUOTES'!DL12-1,0)</f>
        <v>5.4482949545744397E-3</v>
      </c>
      <c r="DM13" s="78">
        <f>IFERROR('%QUOTES'!DM13/'%QUOTES'!DM12-1,0)</f>
        <v>1.0364582029388503E-2</v>
      </c>
      <c r="DN13" s="78">
        <f>IFERROR('%QUOTES'!DN13/'%QUOTES'!DN12-1,0)</f>
        <v>6.4515844907946374E-3</v>
      </c>
      <c r="DO13" s="78">
        <f>IFERROR('%QUOTES'!DO13/'%QUOTES'!DO12-1,0)</f>
        <v>3.9555005202593918E-3</v>
      </c>
      <c r="DP13" s="78">
        <f>IFERROR('%QUOTES'!DP13/'%QUOTES'!DP12-1,0)</f>
        <v>1.1421560358460869E-2</v>
      </c>
      <c r="DQ13" s="78">
        <f>IFERROR('%QUOTES'!DQ13/'%QUOTES'!DQ12-1,0)</f>
        <v>4.7947833217758529E-3</v>
      </c>
      <c r="DR13" s="78">
        <f>IFERROR('%QUOTES'!DR13/'%QUOTES'!DR12-1,0)</f>
        <v>5.0819356645430691E-3</v>
      </c>
      <c r="DS13" s="78">
        <f>IFERROR('%QUOTES'!DS13/'%QUOTES'!DS12-1,0)</f>
        <v>1.9568534143461491E-2</v>
      </c>
      <c r="DT13" s="78">
        <f>IFERROR('%QUOTES'!DT13/'%QUOTES'!DT12-1,0)</f>
        <v>5.3625226558491335E-3</v>
      </c>
      <c r="DU13" s="78">
        <f>IFERROR('%QUOTES'!DU13/'%QUOTES'!DU12-1,0)</f>
        <v>1.1561900684982085E-2</v>
      </c>
      <c r="DV13" s="78">
        <f>IFERROR('%QUOTES'!DV13/'%QUOTES'!DV12-1,0)</f>
        <v>5.2854123459631364E-3</v>
      </c>
      <c r="DW13" s="78">
        <f>IFERROR('%QUOTES'!DW13/'%QUOTES'!DW12-1,0)</f>
        <v>1.0470128428848868E-2</v>
      </c>
      <c r="DX13" s="78">
        <f>IFERROR('%QUOTES'!DX13/'%QUOTES'!DX12-1,0)</f>
        <v>7.8022374093293934E-3</v>
      </c>
      <c r="DY13" s="78">
        <f>IFERROR('%QUOTES'!DY13/'%QUOTES'!DY12-1,0)</f>
        <v>9.8746318162168389E-3</v>
      </c>
      <c r="DZ13" s="78">
        <f>IFERROR('%QUOTES'!DZ13/'%QUOTES'!DZ12-1,0)</f>
        <v>1.2109823515076945E-2</v>
      </c>
      <c r="EA13" s="78">
        <f>IFERROR('%QUOTES'!EA13/'%QUOTES'!EA12-1,0)</f>
        <v>1.0780856643356707E-2</v>
      </c>
      <c r="EB13" s="78">
        <f>IFERROR('%QUOTES'!EB13/'%QUOTES'!EB12-1,0)</f>
        <v>8.7097429351781219E-3</v>
      </c>
      <c r="EC13" s="78">
        <f>IFERROR('%QUOTES'!EC13/'%QUOTES'!EC12-1,0)</f>
        <v>8.2885645958998833E-3</v>
      </c>
      <c r="ED13" s="78">
        <f>IFERROR('%QUOTES'!ED13/'%QUOTES'!ED12-1,0)</f>
        <v>7.4769306002429037E-3</v>
      </c>
      <c r="EE13" s="78">
        <f>IFERROR('%QUOTES'!EE13/'%QUOTES'!EE12-1,0)</f>
        <v>1.310688114387859E-2</v>
      </c>
      <c r="EF13" s="78">
        <f>IFERROR('%QUOTES'!EF13/'%QUOTES'!EF12-1,0)</f>
        <v>1.1187333496475382E-2</v>
      </c>
      <c r="EG13" s="78">
        <f>IFERROR('%QUOTES'!EG13/'%QUOTES'!EG12-1,0)</f>
        <v>0</v>
      </c>
      <c r="EH13" s="78">
        <f>IFERROR('%QUOTES'!EH13/'%QUOTES'!EH12-1,0)</f>
        <v>5.1008746709193531E-3</v>
      </c>
      <c r="EI13" s="78">
        <f>IFERROR('%QUOTES'!EI13/'%QUOTES'!EI12-1,0)</f>
        <v>1.1716092350103402E-2</v>
      </c>
      <c r="EJ13" s="78">
        <f>IFERROR('%QUOTES'!EJ13/'%QUOTES'!EJ12-1,0)</f>
        <v>1.0986473128552721E-2</v>
      </c>
      <c r="EK13" s="78">
        <f>IFERROR('%QUOTES'!EK13/'%QUOTES'!EK12-1,0)</f>
        <v>5.4583695279564193E-3</v>
      </c>
      <c r="EL13" s="78">
        <f>IFERROR('%QUOTES'!EL13/'%QUOTES'!EL12-1,0)</f>
        <v>1.2565445026177846E-2</v>
      </c>
      <c r="EM13" s="78">
        <f>IFERROR('%QUOTES'!EM13/'%QUOTES'!EM12-1,0)</f>
        <v>6.6298121546961575E-3</v>
      </c>
      <c r="EN13" s="78">
        <f>IFERROR('%QUOTES'!EN13/'%QUOTES'!EN12-1,0)</f>
        <v>8.082379952217611E-3</v>
      </c>
      <c r="EO13" s="78">
        <f>IFERROR('%QUOTES'!EO13/'%QUOTES'!EO12-1,0)</f>
        <v>5.9489061029658341E-3</v>
      </c>
      <c r="EP13" s="78">
        <f>IFERROR('%QUOTES'!EP13/'%QUOTES'!EP12-1,0)</f>
        <v>7.0791319679990306E-3</v>
      </c>
      <c r="EQ13" s="78">
        <f>IFERROR('%QUOTES'!EQ13/'%QUOTES'!EQ12-1,0)</f>
        <v>8.0775441655074331E-3</v>
      </c>
      <c r="ER13" s="78">
        <f>IFERROR('%QUOTES'!ER13/'%QUOTES'!ER12-1,0)</f>
        <v>1.5606878011295677E-2</v>
      </c>
      <c r="ES13" s="78">
        <f>IFERROR('%QUOTES'!ES13/'%QUOTES'!ES12-1,0)</f>
        <v>1.1305206875463991E-2</v>
      </c>
      <c r="ET13" s="78">
        <f>IFERROR('%QUOTES'!ET13/'%QUOTES'!ET12-1,0)</f>
        <v>-2.2230356332712975E-2</v>
      </c>
      <c r="EU13" s="78">
        <f>IFERROR('%QUOTES'!EU13/'%QUOTES'!EU12-1,0)</f>
        <v>-8.934707903780148E-3</v>
      </c>
      <c r="EV13" s="78">
        <f>IFERROR('%QUOTES'!EV13/'%QUOTES'!EV12-1,0)</f>
        <v>-3.7144515380150955E-2</v>
      </c>
      <c r="EW13" s="78">
        <f>IFERROR('%QUOTES'!EW13/'%QUOTES'!EW12-1,0)</f>
        <v>-2.7504984589759807E-2</v>
      </c>
      <c r="EX13" s="78">
        <f>IFERROR('%QUOTES'!EX13/'%QUOTES'!EX12-1,0)</f>
        <v>-1.8867950733752581E-2</v>
      </c>
      <c r="EY13" s="78">
        <f>IFERROR('%QUOTES'!EY13/'%QUOTES'!EY12-1,0)</f>
        <v>-2.499996874999999E-2</v>
      </c>
      <c r="EZ13" s="78">
        <f>IFERROR('%QUOTES'!EZ13/'%QUOTES'!EZ12-1,0)</f>
        <v>-2.1540949079141392E-2</v>
      </c>
      <c r="FA13" s="78">
        <f>IFERROR('%QUOTES'!FA13/'%QUOTES'!FA12-1,0)</f>
        <v>-1.2561095603628725E-2</v>
      </c>
      <c r="FB13" s="78">
        <f>IFERROR('%QUOTES'!FB13/'%QUOTES'!FB12-1,0)</f>
        <v>0</v>
      </c>
      <c r="FC13" s="78">
        <f>IFERROR('%QUOTES'!FC13/'%QUOTES'!FC12-1,0)</f>
        <v>-9.9273610151902059E-3</v>
      </c>
      <c r="FD13" s="78">
        <f>IFERROR('%QUOTES'!FD13/'%QUOTES'!FD12-1,0)</f>
        <v>-3.1538881540994046E-2</v>
      </c>
      <c r="FE13" s="78">
        <f>IFERROR('%QUOTES'!FE13/'%QUOTES'!FE12-1,0)</f>
        <v>-2.830540037243956E-2</v>
      </c>
      <c r="FF13" s="78">
        <f>IFERROR('%QUOTES'!FF13/'%QUOTES'!FF12-1,0)</f>
        <v>-2.2417934347477964E-2</v>
      </c>
      <c r="FG13" s="78">
        <f>IFERROR('%QUOTES'!FG13/'%QUOTES'!FG12-1,0)</f>
        <v>-4.1299559471365654E-2</v>
      </c>
      <c r="FH13" s="78">
        <f>IFERROR('%QUOTES'!FH13/'%QUOTES'!FH12-1,0)</f>
        <v>-8.9069227163188769E-3</v>
      </c>
    </row>
    <row r="14" spans="1:164">
      <c r="A14" s="76">
        <v>43118</v>
      </c>
      <c r="B14" s="78">
        <f>IFERROR('%QUOTES'!B14/'%QUOTES'!B13-1,0)</f>
        <v>1.6570284909425137E-3</v>
      </c>
      <c r="C14" s="78">
        <f>IFERROR('%QUOTES'!C14/'%QUOTES'!C13-1,0)</f>
        <v>-1.0718649517684753E-3</v>
      </c>
      <c r="D14" s="78">
        <f>IFERROR('%QUOTES'!D14/'%QUOTES'!D13-1,0)</f>
        <v>-3.0464584920031346E-3</v>
      </c>
      <c r="E14" s="78">
        <f>IFERROR('%QUOTES'!E14/'%QUOTES'!E13-1,0)</f>
        <v>-6.7624683009298581E-3</v>
      </c>
      <c r="F14" s="78">
        <f>IFERROR('%QUOTES'!F14/'%QUOTES'!F13-1,0)</f>
        <v>-9.0346327589092557E-3</v>
      </c>
      <c r="G14" s="78">
        <f>IFERROR('%QUOTES'!G14/'%QUOTES'!G13-1,0)</f>
        <v>-9.5650424111171084E-3</v>
      </c>
      <c r="H14" s="78">
        <f>IFERROR('%QUOTES'!H14/'%QUOTES'!H13-1,0)</f>
        <v>-4.9735781767843434E-3</v>
      </c>
      <c r="I14" s="78">
        <f>IFERROR('%QUOTES'!I14/'%QUOTES'!I13-1,0)</f>
        <v>-1.324172409530977E-3</v>
      </c>
      <c r="J14" s="78">
        <f>IFERROR('%QUOTES'!J14/'%QUOTES'!J13-1,0)</f>
        <v>1.2165044113339185E-3</v>
      </c>
      <c r="K14" s="78">
        <f>IFERROR('%QUOTES'!K14/'%QUOTES'!K13-1,0)</f>
        <v>-2.6729467250359296E-3</v>
      </c>
      <c r="L14" s="78">
        <f>IFERROR('%QUOTES'!L14/'%QUOTES'!L13-1,0)</f>
        <v>-6.0857785421454258E-3</v>
      </c>
      <c r="M14" s="78">
        <f>IFERROR('%QUOTES'!M14/'%QUOTES'!M13-1,0)</f>
        <v>-8.9001907183725582E-3</v>
      </c>
      <c r="N14" s="78">
        <f>IFERROR('%QUOTES'!N14/'%QUOTES'!N13-1,0)</f>
        <v>-1.281183274436748E-2</v>
      </c>
      <c r="O14" s="78">
        <f>IFERROR('%QUOTES'!O14/'%QUOTES'!O13-1,0)</f>
        <v>-7.2482211616324843E-3</v>
      </c>
      <c r="P14" s="78">
        <f>IFERROR('%QUOTES'!P14/'%QUOTES'!P13-1,0)</f>
        <v>-3.5110639053558268E-3</v>
      </c>
      <c r="Q14" s="78">
        <f>IFERROR('%QUOTES'!Q14/'%QUOTES'!Q13-1,0)</f>
        <v>-2.8083079803417066E-3</v>
      </c>
      <c r="R14" s="78">
        <f>IFERROR('%QUOTES'!R14/'%QUOTES'!R13-1,0)</f>
        <v>-3.9352504919025755E-3</v>
      </c>
      <c r="S14" s="78">
        <f>IFERROR('%QUOTES'!S14/'%QUOTES'!S13-1,0)</f>
        <v>-2.2926824608330287E-3</v>
      </c>
      <c r="T14" s="78">
        <f>IFERROR('%QUOTES'!T14/'%QUOTES'!T13-1,0)</f>
        <v>-3.624719179950997E-4</v>
      </c>
      <c r="U14" s="78">
        <f>IFERROR('%QUOTES'!U14/'%QUOTES'!U13-1,0)</f>
        <v>-3.5835357356160946E-3</v>
      </c>
      <c r="V14" s="78">
        <f>IFERROR('%QUOTES'!V14/'%QUOTES'!V13-1,0)</f>
        <v>-3.6008058984910996E-3</v>
      </c>
      <c r="W14" s="78">
        <f>IFERROR('%QUOTES'!W14/'%QUOTES'!W13-1,0)</f>
        <v>-5.0942266105319378E-3</v>
      </c>
      <c r="X14" s="78">
        <f>IFERROR('%QUOTES'!X14/'%QUOTES'!X13-1,0)</f>
        <v>-5.6098414106402483E-3</v>
      </c>
      <c r="Y14" s="78">
        <f>IFERROR('%QUOTES'!Y14/'%QUOTES'!Y13-1,0)</f>
        <v>-7.5752753198803369E-3</v>
      </c>
      <c r="Z14" s="78">
        <f>IFERROR('%QUOTES'!Z14/'%QUOTES'!Z13-1,0)</f>
        <v>-7.6280783213207304E-3</v>
      </c>
      <c r="AA14" s="78">
        <f>IFERROR('%QUOTES'!AA14/'%QUOTES'!AA13-1,0)</f>
        <v>-1.523967858132691E-3</v>
      </c>
      <c r="AB14" s="78">
        <f>IFERROR('%QUOTES'!AB14/'%QUOTES'!AB13-1,0)</f>
        <v>-4.1241371825483375E-3</v>
      </c>
      <c r="AC14" s="78">
        <f>IFERROR('%QUOTES'!AC14/'%QUOTES'!AC13-1,0)</f>
        <v>-6.2915284597712118E-3</v>
      </c>
      <c r="AD14" s="78">
        <f>IFERROR('%QUOTES'!AD14/'%QUOTES'!AD13-1,0)</f>
        <v>-1.3619679481795544E-3</v>
      </c>
      <c r="AE14" s="78">
        <f>IFERROR('%QUOTES'!AE14/'%QUOTES'!AE13-1,0)</f>
        <v>-6.3416568835048537E-3</v>
      </c>
      <c r="AF14" s="78">
        <f>IFERROR('%QUOTES'!AF14/'%QUOTES'!AF13-1,0)</f>
        <v>-6.4452690577859739E-3</v>
      </c>
      <c r="AG14" s="78">
        <f>IFERROR('%QUOTES'!AG14/'%QUOTES'!AG13-1,0)</f>
        <v>-6.8283727547798767E-3</v>
      </c>
      <c r="AH14" s="78">
        <f>IFERROR('%QUOTES'!AH14/'%QUOTES'!AH13-1,0)</f>
        <v>-6.9633668472105503E-3</v>
      </c>
      <c r="AI14" s="78">
        <f>IFERROR('%QUOTES'!AI14/'%QUOTES'!AI13-1,0)</f>
        <v>-5.1181102362204411E-3</v>
      </c>
      <c r="AJ14" s="78">
        <f>IFERROR('%QUOTES'!AJ14/'%QUOTES'!AJ13-1,0)</f>
        <v>2.4129358363844666E-4</v>
      </c>
      <c r="AK14" s="78">
        <f>IFERROR('%QUOTES'!AK14/'%QUOTES'!AK13-1,0)</f>
        <v>-9.0142119105143248E-3</v>
      </c>
      <c r="AL14" s="78">
        <f>IFERROR('%QUOTES'!AL14/'%QUOTES'!AL13-1,0)</f>
        <v>-9.6458549492896006E-3</v>
      </c>
      <c r="AM14" s="78">
        <f>IFERROR('%QUOTES'!AM14/'%QUOTES'!AM13-1,0)</f>
        <v>-2.7752773924477614E-3</v>
      </c>
      <c r="AN14" s="78">
        <f>IFERROR('%QUOTES'!AN14/'%QUOTES'!AN13-1,0)</f>
        <v>-4.8061520283931847E-3</v>
      </c>
      <c r="AO14" s="78">
        <f>IFERROR('%QUOTES'!AO14/'%QUOTES'!AO13-1,0)</f>
        <v>1.6696951604245225E-2</v>
      </c>
      <c r="AP14" s="78">
        <f>IFERROR('%QUOTES'!AP14/'%QUOTES'!AP13-1,0)</f>
        <v>0</v>
      </c>
      <c r="AQ14" s="78">
        <f>IFERROR('%QUOTES'!AQ14/'%QUOTES'!AQ13-1,0)</f>
        <v>-9.8784574468084863E-3</v>
      </c>
      <c r="AR14" s="78">
        <f>IFERROR('%QUOTES'!AR14/'%QUOTES'!AR13-1,0)</f>
        <v>-2.3700583106053275E-2</v>
      </c>
      <c r="AS14" s="78">
        <f>IFERROR('%QUOTES'!AS14/'%QUOTES'!AS13-1,0)</f>
        <v>-2.1346797328511968E-3</v>
      </c>
      <c r="AT14" s="78">
        <f>IFERROR('%QUOTES'!AT14/'%QUOTES'!AT13-1,0)</f>
        <v>2.3122909585149287E-3</v>
      </c>
      <c r="AU14" s="78">
        <f>IFERROR('%QUOTES'!AU14/'%QUOTES'!AU13-1,0)</f>
        <v>-2.8692539584829202E-3</v>
      </c>
      <c r="AV14" s="78">
        <f>IFERROR('%QUOTES'!AV14/'%QUOTES'!AV13-1,0)</f>
        <v>1.8068116878322549E-3</v>
      </c>
      <c r="AW14" s="78">
        <f>IFERROR('%QUOTES'!AW14/'%QUOTES'!AW13-1,0)</f>
        <v>2.0564154683417879E-3</v>
      </c>
      <c r="AX14" s="78">
        <f>IFERROR('%QUOTES'!AX14/'%QUOTES'!AX13-1,0)</f>
        <v>-1.2876038862228434E-3</v>
      </c>
      <c r="AY14" s="78">
        <f>IFERROR('%QUOTES'!AY14/'%QUOTES'!AY13-1,0)</f>
        <v>-7.4484471457511026E-3</v>
      </c>
      <c r="AZ14" s="78">
        <f>IFERROR('%QUOTES'!AZ14/'%QUOTES'!AZ13-1,0)</f>
        <v>-2.6593123500873173E-3</v>
      </c>
      <c r="BA14" s="78">
        <f>IFERROR('%QUOTES'!BA14/'%QUOTES'!BA13-1,0)</f>
        <v>-1.4769143879884705E-3</v>
      </c>
      <c r="BB14" s="78">
        <f>IFERROR('%QUOTES'!BB14/'%QUOTES'!BB13-1,0)</f>
        <v>8.9109004402088132E-4</v>
      </c>
      <c r="BC14" s="78">
        <f>IFERROR('%QUOTES'!BC14/'%QUOTES'!BC13-1,0)</f>
        <v>2.2709729717784732E-4</v>
      </c>
      <c r="BD14" s="78">
        <f>IFERROR('%QUOTES'!BD14/'%QUOTES'!BD13-1,0)</f>
        <v>-5.0571679859278129E-3</v>
      </c>
      <c r="BE14" s="78">
        <f>IFERROR('%QUOTES'!BE14/'%QUOTES'!BE13-1,0)</f>
        <v>2.4428292056999368E-4</v>
      </c>
      <c r="BF14" s="78">
        <f>IFERROR('%QUOTES'!BF14/'%QUOTES'!BF13-1,0)</f>
        <v>-2.1274339188271929E-3</v>
      </c>
      <c r="BG14" s="78">
        <f>IFERROR('%QUOTES'!BG14/'%QUOTES'!BG13-1,0)</f>
        <v>-8.1181180811807918E-3</v>
      </c>
      <c r="BH14" s="78">
        <f>IFERROR('%QUOTES'!BH14/'%QUOTES'!BH13-1,0)</f>
        <v>1.7763877819516605E-3</v>
      </c>
      <c r="BI14" s="78">
        <f>IFERROR('%QUOTES'!BI14/'%QUOTES'!BI13-1,0)</f>
        <v>1.4465917710557719E-3</v>
      </c>
      <c r="BJ14" s="78">
        <f>IFERROR('%QUOTES'!BJ14/'%QUOTES'!BJ13-1,0)</f>
        <v>3.0681530592788775E-3</v>
      </c>
      <c r="BK14" s="78">
        <f>IFERROR('%QUOTES'!BK14/'%QUOTES'!BK13-1,0)</f>
        <v>1.3495007111876678E-3</v>
      </c>
      <c r="BL14" s="78">
        <f>IFERROR('%QUOTES'!BL14/'%QUOTES'!BL13-1,0)</f>
        <v>1.9967255061730249E-3</v>
      </c>
      <c r="BM14" s="78">
        <f>IFERROR('%QUOTES'!BM14/'%QUOTES'!BM13-1,0)</f>
        <v>7.3661252938532762E-3</v>
      </c>
      <c r="BN14" s="78">
        <f>IFERROR('%QUOTES'!BN14/'%QUOTES'!BN13-1,0)</f>
        <v>3.5237603825826191E-3</v>
      </c>
      <c r="BO14" s="78">
        <f>IFERROR('%QUOTES'!BO14/'%QUOTES'!BO13-1,0)</f>
        <v>-6.8376410256409947E-3</v>
      </c>
      <c r="BP14" s="78">
        <f>IFERROR('%QUOTES'!BP14/'%QUOTES'!BP13-1,0)</f>
        <v>-1.2909714169603292E-3</v>
      </c>
      <c r="BQ14" s="78">
        <f>IFERROR('%QUOTES'!BQ14/'%QUOTES'!BQ13-1,0)</f>
        <v>-1.3919267967402726E-3</v>
      </c>
      <c r="BR14" s="78">
        <f>IFERROR('%QUOTES'!BR14/'%QUOTES'!BR13-1,0)</f>
        <v>5.0902677229363036E-3</v>
      </c>
      <c r="BS14" s="78">
        <f>IFERROR('%QUOTES'!BS14/'%QUOTES'!BS13-1,0)</f>
        <v>4.4915960357223561E-3</v>
      </c>
      <c r="BT14" s="78">
        <f>IFERROR('%QUOTES'!BT14/'%QUOTES'!BT13-1,0)</f>
        <v>-2.8764465413922968E-3</v>
      </c>
      <c r="BU14" s="78">
        <f>IFERROR('%QUOTES'!BU14/'%QUOTES'!BU13-1,0)</f>
        <v>0</v>
      </c>
      <c r="BV14" s="78">
        <f>IFERROR('%QUOTES'!BV14/'%QUOTES'!BV13-1,0)</f>
        <v>1.5926186830015343E-3</v>
      </c>
      <c r="BW14" s="78">
        <f>IFERROR('%QUOTES'!BW14/'%QUOTES'!BW13-1,0)</f>
        <v>2.4636280161969282E-3</v>
      </c>
      <c r="BX14" s="78">
        <f>IFERROR('%QUOTES'!BX14/'%QUOTES'!BX13-1,0)</f>
        <v>2.5993351761794958E-3</v>
      </c>
      <c r="BY14" s="78">
        <f>IFERROR('%QUOTES'!BY14/'%QUOTES'!BY13-1,0)</f>
        <v>1.6910935420688666E-3</v>
      </c>
      <c r="BZ14" s="78">
        <f>IFERROR('%QUOTES'!BZ14/'%QUOTES'!BZ13-1,0)</f>
        <v>1.2542554872916334E-3</v>
      </c>
      <c r="CA14" s="78">
        <f>IFERROR('%QUOTES'!CA14/'%QUOTES'!CA13-1,0)</f>
        <v>-2.9184698161670575E-3</v>
      </c>
      <c r="CB14" s="78">
        <f>IFERROR('%QUOTES'!CB14/'%QUOTES'!CB13-1,0)</f>
        <v>-2.4147901474558253E-3</v>
      </c>
      <c r="CC14" s="78">
        <f>IFERROR('%QUOTES'!CC14/'%QUOTES'!CC13-1,0)</f>
        <v>1.1101547342076135E-3</v>
      </c>
      <c r="CD14" s="78">
        <f>IFERROR('%QUOTES'!CD14/'%QUOTES'!CD13-1,0)</f>
        <v>2.0523352676520279E-3</v>
      </c>
      <c r="CE14" s="78">
        <f>IFERROR('%QUOTES'!CE14/'%QUOTES'!CE13-1,0)</f>
        <v>-2.0661569394150314E-3</v>
      </c>
      <c r="CF14" s="78">
        <f>IFERROR('%QUOTES'!CF14/'%QUOTES'!CF13-1,0)</f>
        <v>2.6630935642557585E-3</v>
      </c>
      <c r="CG14" s="78">
        <f>IFERROR('%QUOTES'!CG14/'%QUOTES'!CG13-1,0)</f>
        <v>2.6875034315372304E-3</v>
      </c>
      <c r="CH14" s="78">
        <f>IFERROR('%QUOTES'!CH14/'%QUOTES'!CH13-1,0)</f>
        <v>-5.8290092705820529E-3</v>
      </c>
      <c r="CI14" s="78">
        <f>IFERROR('%QUOTES'!CI14/'%QUOTES'!CI13-1,0)</f>
        <v>-4.6571124192584801E-3</v>
      </c>
      <c r="CJ14" s="78">
        <f>IFERROR('%QUOTES'!CJ14/'%QUOTES'!CJ13-1,0)</f>
        <v>-1.6383676145124149E-3</v>
      </c>
      <c r="CK14" s="78">
        <f>IFERROR('%QUOTES'!CK14/'%QUOTES'!CK13-1,0)</f>
        <v>-3.3187308291854345E-3</v>
      </c>
      <c r="CL14" s="78">
        <f>IFERROR('%QUOTES'!CL14/'%QUOTES'!CL13-1,0)</f>
        <v>-1.8570102135561095E-3</v>
      </c>
      <c r="CM14" s="78">
        <f>IFERROR('%QUOTES'!CM14/'%QUOTES'!CM13-1,0)</f>
        <v>-3.6619690140845096E-2</v>
      </c>
      <c r="CN14" s="78">
        <f>IFERROR('%QUOTES'!CN14/'%QUOTES'!CN13-1,0)</f>
        <v>-5.6420672534416294E-3</v>
      </c>
      <c r="CO14" s="78">
        <f>IFERROR('%QUOTES'!CO14/'%QUOTES'!CO13-1,0)</f>
        <v>-3.7936644994815971E-3</v>
      </c>
      <c r="CP14" s="78">
        <f>IFERROR('%QUOTES'!CP14/'%QUOTES'!CP13-1,0)</f>
        <v>-8.341994660005625E-3</v>
      </c>
      <c r="CQ14" s="78">
        <f>IFERROR('%QUOTES'!CQ14/'%QUOTES'!CQ13-1,0)</f>
        <v>-8.1701205009711009E-3</v>
      </c>
      <c r="CR14" s="78">
        <f>IFERROR('%QUOTES'!CR14/'%QUOTES'!CR13-1,0)</f>
        <v>-1.1441672441308337E-2</v>
      </c>
      <c r="CS14" s="78">
        <f>IFERROR('%QUOTES'!CS14/'%QUOTES'!CS13-1,0)</f>
        <v>-1.1719707923470213E-2</v>
      </c>
      <c r="CT14" s="78">
        <f>IFERROR('%QUOTES'!CT14/'%QUOTES'!CT13-1,0)</f>
        <v>-1.3692946058091349E-2</v>
      </c>
      <c r="CU14" s="78">
        <f>IFERROR('%QUOTES'!CU14/'%QUOTES'!CU13-1,0)</f>
        <v>5.6117004941553805E-3</v>
      </c>
      <c r="CV14" s="78">
        <f>IFERROR('%QUOTES'!CV14/'%QUOTES'!CV13-1,0)</f>
        <v>3.9078156312625234E-2</v>
      </c>
      <c r="CW14" s="78">
        <f>IFERROR('%QUOTES'!CW14/'%QUOTES'!CW13-1,0)</f>
        <v>-4.018757400577444E-2</v>
      </c>
      <c r="CX14" s="78">
        <f>IFERROR('%QUOTES'!CX14/'%QUOTES'!CX13-1,0)</f>
        <v>4.2922841083290697E-2</v>
      </c>
      <c r="CY14" s="78">
        <f>IFERROR('%QUOTES'!CY14/'%QUOTES'!CY13-1,0)</f>
        <v>-1.7172167707404151E-2</v>
      </c>
      <c r="CZ14" s="78">
        <f>IFERROR('%QUOTES'!CZ14/'%QUOTES'!CZ13-1,0)</f>
        <v>1.5960588338822079E-2</v>
      </c>
      <c r="DA14" s="78">
        <f>IFERROR('%QUOTES'!DA14/'%QUOTES'!DA13-1,0)</f>
        <v>-5.3824008684743019E-3</v>
      </c>
      <c r="DB14" s="78">
        <f>IFERROR('%QUOTES'!DB14/'%QUOTES'!DB13-1,0)</f>
        <v>-8.0406350057632414E-3</v>
      </c>
      <c r="DC14" s="78">
        <f>IFERROR('%QUOTES'!DC14/'%QUOTES'!DC13-1,0)</f>
        <v>5.9074577181639221E-4</v>
      </c>
      <c r="DD14" s="78">
        <f>IFERROR('%QUOTES'!DD14/'%QUOTES'!DD13-1,0)</f>
        <v>-4.9675811008116355E-3</v>
      </c>
      <c r="DE14" s="78">
        <f>IFERROR('%QUOTES'!DE14/'%QUOTES'!DE13-1,0)</f>
        <v>-5.7254092356484598E-3</v>
      </c>
      <c r="DF14" s="78">
        <f>IFERROR('%QUOTES'!DF14/'%QUOTES'!DF13-1,0)</f>
        <v>-6.042205711882298E-3</v>
      </c>
      <c r="DG14" s="78">
        <f>IFERROR('%QUOTES'!DG14/'%QUOTES'!DG13-1,0)</f>
        <v>-1.9336770243738588E-3</v>
      </c>
      <c r="DH14" s="78">
        <f>IFERROR('%QUOTES'!DH14/'%QUOTES'!DH13-1,0)</f>
        <v>-2.8094587527526249E-3</v>
      </c>
      <c r="DI14" s="78">
        <f>IFERROR('%QUOTES'!DI14/'%QUOTES'!DI13-1,0)</f>
        <v>-2.4632366328668387E-2</v>
      </c>
      <c r="DJ14" s="78">
        <f>IFERROR('%QUOTES'!DJ14/'%QUOTES'!DJ13-1,0)</f>
        <v>-1.4231973434534195E-3</v>
      </c>
      <c r="DK14" s="78">
        <f>IFERROR('%QUOTES'!DK14/'%QUOTES'!DK13-1,0)</f>
        <v>-3.7320763468996487E-3</v>
      </c>
      <c r="DL14" s="78">
        <f>IFERROR('%QUOTES'!DL14/'%QUOTES'!DL13-1,0)</f>
        <v>-5.1511173441562974E-3</v>
      </c>
      <c r="DM14" s="78">
        <f>IFERROR('%QUOTES'!DM14/'%QUOTES'!DM13-1,0)</f>
        <v>-4.9522991695736263E-3</v>
      </c>
      <c r="DN14" s="78">
        <f>IFERROR('%QUOTES'!DN14/'%QUOTES'!DN13-1,0)</f>
        <v>-5.5741358535643659E-4</v>
      </c>
      <c r="DO14" s="78">
        <f>IFERROR('%QUOTES'!DO14/'%QUOTES'!DO13-1,0)</f>
        <v>-4.4324303267069265E-3</v>
      </c>
      <c r="DP14" s="78">
        <f>IFERROR('%QUOTES'!DP14/'%QUOTES'!DP13-1,0)</f>
        <v>-2.9534745838519783E-3</v>
      </c>
      <c r="DQ14" s="78">
        <f>IFERROR('%QUOTES'!DQ14/'%QUOTES'!DQ13-1,0)</f>
        <v>-8.5891392306647329E-4</v>
      </c>
      <c r="DR14" s="78">
        <f>IFERROR('%QUOTES'!DR14/'%QUOTES'!DR13-1,0)</f>
        <v>-5.5159276265652757E-3</v>
      </c>
      <c r="DS14" s="78">
        <f>IFERROR('%QUOTES'!DS14/'%QUOTES'!DS13-1,0)</f>
        <v>-7.6335444987369883E-3</v>
      </c>
      <c r="DT14" s="78">
        <f>IFERROR('%QUOTES'!DT14/'%QUOTES'!DT13-1,0)</f>
        <v>-7.2733060315988141E-4</v>
      </c>
      <c r="DU14" s="78">
        <f>IFERROR('%QUOTES'!DU14/'%QUOTES'!DU13-1,0)</f>
        <v>-3.5844650102497821E-3</v>
      </c>
      <c r="DV14" s="78">
        <f>IFERROR('%QUOTES'!DV14/'%QUOTES'!DV13-1,0)</f>
        <v>8.4124081242764603E-4</v>
      </c>
      <c r="DW14" s="78">
        <f>IFERROR('%QUOTES'!DW14/'%QUOTES'!DW13-1,0)</f>
        <v>2.74893206282667E-3</v>
      </c>
      <c r="DX14" s="78">
        <f>IFERROR('%QUOTES'!DX14/'%QUOTES'!DX13-1,0)</f>
        <v>-2.3318720268631354E-3</v>
      </c>
      <c r="DY14" s="78">
        <f>IFERROR('%QUOTES'!DY14/'%QUOTES'!DY13-1,0)</f>
        <v>-3.802622972197689E-3</v>
      </c>
      <c r="DZ14" s="78">
        <f>IFERROR('%QUOTES'!DZ14/'%QUOTES'!DZ13-1,0)</f>
        <v>-6.0196047268075148E-3</v>
      </c>
      <c r="EA14" s="78">
        <f>IFERROR('%QUOTES'!EA14/'%QUOTES'!EA13-1,0)</f>
        <v>-2.3060825109855188E-3</v>
      </c>
      <c r="EB14" s="78">
        <f>IFERROR('%QUOTES'!EB14/'%QUOTES'!EB13-1,0)</f>
        <v>-5.6224699924189991E-3</v>
      </c>
      <c r="EC14" s="78">
        <f>IFERROR('%QUOTES'!EC14/'%QUOTES'!EC13-1,0)</f>
        <v>-2.5879889606336137E-3</v>
      </c>
      <c r="ED14" s="78">
        <f>IFERROR('%QUOTES'!ED14/'%QUOTES'!ED13-1,0)</f>
        <v>-1.5787329432096375E-2</v>
      </c>
      <c r="EE14" s="78">
        <f>IFERROR('%QUOTES'!EE14/'%QUOTES'!EE13-1,0)</f>
        <v>-2.64628066135153E-3</v>
      </c>
      <c r="EF14" s="78">
        <f>IFERROR('%QUOTES'!EF14/'%QUOTES'!EF13-1,0)</f>
        <v>-6.7808708065667522E-3</v>
      </c>
      <c r="EG14" s="78">
        <f>IFERROR('%QUOTES'!EG14/'%QUOTES'!EG13-1,0)</f>
        <v>0</v>
      </c>
      <c r="EH14" s="78">
        <f>IFERROR('%QUOTES'!EH14/'%QUOTES'!EH13-1,0)</f>
        <v>-4.8332526623195982E-4</v>
      </c>
      <c r="EI14" s="78">
        <f>IFERROR('%QUOTES'!EI14/'%QUOTES'!EI13-1,0)</f>
        <v>-4.4278268246652486E-3</v>
      </c>
      <c r="EJ14" s="78">
        <f>IFERROR('%QUOTES'!EJ14/'%QUOTES'!EJ13-1,0)</f>
        <v>9.0561471159689155E-4</v>
      </c>
      <c r="EK14" s="78">
        <f>IFERROR('%QUOTES'!EK14/'%QUOTES'!EK13-1,0)</f>
        <v>-2.929806042314409E-3</v>
      </c>
      <c r="EL14" s="78">
        <f>IFERROR('%QUOTES'!EL14/'%QUOTES'!EL13-1,0)</f>
        <v>-5.170630816959787E-3</v>
      </c>
      <c r="EM14" s="78">
        <f>IFERROR('%QUOTES'!EM14/'%QUOTES'!EM13-1,0)</f>
        <v>-2.1949506519203243E-4</v>
      </c>
      <c r="EN14" s="78">
        <f>IFERROR('%QUOTES'!EN14/'%QUOTES'!EN13-1,0)</f>
        <v>-9.8215476011535019E-3</v>
      </c>
      <c r="EO14" s="78">
        <f>IFERROR('%QUOTES'!EO14/'%QUOTES'!EO13-1,0)</f>
        <v>3.2430752858862988E-3</v>
      </c>
      <c r="EP14" s="78">
        <f>IFERROR('%QUOTES'!EP14/'%QUOTES'!EP13-1,0)</f>
        <v>1.6299510338242396E-3</v>
      </c>
      <c r="EQ14" s="78">
        <f>IFERROR('%QUOTES'!EQ14/'%QUOTES'!EQ13-1,0)</f>
        <v>-5.6090222561211434E-3</v>
      </c>
      <c r="ER14" s="78">
        <f>IFERROR('%QUOTES'!ER14/'%QUOTES'!ER13-1,0)</f>
        <v>1.7074559231160524E-3</v>
      </c>
      <c r="ES14" s="78">
        <f>IFERROR('%QUOTES'!ES14/'%QUOTES'!ES13-1,0)</f>
        <v>1.6937669376693165E-3</v>
      </c>
      <c r="ET14" s="78">
        <f>IFERROR('%QUOTES'!ET14/'%QUOTES'!ET13-1,0)</f>
        <v>4.8452851285873955E-3</v>
      </c>
      <c r="EU14" s="78">
        <f>IFERROR('%QUOTES'!EU14/'%QUOTES'!EU13-1,0)</f>
        <v>1.3869278779472527E-3</v>
      </c>
      <c r="EV14" s="78">
        <f>IFERROR('%QUOTES'!EV14/'%QUOTES'!EV13-1,0)</f>
        <v>9.6443640747438941E-3</v>
      </c>
      <c r="EW14" s="78">
        <f>IFERROR('%QUOTES'!EW14/'%QUOTES'!EW13-1,0)</f>
        <v>5.0505305581076687E-3</v>
      </c>
      <c r="EX14" s="78">
        <f>IFERROR('%QUOTES'!EX14/'%QUOTES'!EX13-1,0)</f>
        <v>3.4722490243657145E-3</v>
      </c>
      <c r="EY14" s="78">
        <f>IFERROR('%QUOTES'!EY14/'%QUOTES'!EY13-1,0)</f>
        <v>7.6923074457593277E-3</v>
      </c>
      <c r="EZ14" s="78">
        <f>IFERROR('%QUOTES'!EZ14/'%QUOTES'!EZ13-1,0)</f>
        <v>8.4667650945480233E-4</v>
      </c>
      <c r="FA14" s="78">
        <f>IFERROR('%QUOTES'!FA14/'%QUOTES'!FA13-1,0)</f>
        <v>4.2403181710359839E-3</v>
      </c>
      <c r="FB14" s="78">
        <f>IFERROR('%QUOTES'!FB14/'%QUOTES'!FB13-1,0)</f>
        <v>-2.9878098898175054E-3</v>
      </c>
      <c r="FC14" s="78">
        <f>IFERROR('%QUOTES'!FC14/'%QUOTES'!FC13-1,0)</f>
        <v>7.3367573327649538E-3</v>
      </c>
      <c r="FD14" s="78">
        <f>IFERROR('%QUOTES'!FD14/'%QUOTES'!FD13-1,0)</f>
        <v>-1.1228523931978707E-3</v>
      </c>
      <c r="FE14" s="78">
        <f>IFERROR('%QUOTES'!FE14/'%QUOTES'!FE13-1,0)</f>
        <v>4.2162131084706456E-3</v>
      </c>
      <c r="FF14" s="78">
        <f>IFERROR('%QUOTES'!FF14/'%QUOTES'!FF13-1,0)</f>
        <v>2.4570024570023108E-3</v>
      </c>
      <c r="FG14" s="78">
        <f>IFERROR('%QUOTES'!FG14/'%QUOTES'!FG13-1,0)</f>
        <v>-4.1929925330269957E-2</v>
      </c>
      <c r="FH14" s="78">
        <f>IFERROR('%QUOTES'!FH14/'%QUOTES'!FH13-1,0)</f>
        <v>4.0849673202614234E-3</v>
      </c>
    </row>
    <row r="15" spans="1:164">
      <c r="A15" s="76">
        <v>43119</v>
      </c>
      <c r="B15" s="78">
        <f>IFERROR('%QUOTES'!B15/'%QUOTES'!B14-1,0)</f>
        <v>1.0477033360904331E-2</v>
      </c>
      <c r="C15" s="78">
        <f>IFERROR('%QUOTES'!C15/'%QUOTES'!C14-1,0)</f>
        <v>5.3653436354794692E-4</v>
      </c>
      <c r="D15" s="78">
        <f>IFERROR('%QUOTES'!D15/'%QUOTES'!D14-1,0)</f>
        <v>4.5836516424753171E-3</v>
      </c>
      <c r="E15" s="78">
        <f>IFERROR('%QUOTES'!E15/'%QUOTES'!E14-1,0)</f>
        <v>4.2553191489362874E-3</v>
      </c>
      <c r="F15" s="78">
        <f>IFERROR('%QUOTES'!F15/'%QUOTES'!F14-1,0)</f>
        <v>6.9221509370251955E-3</v>
      </c>
      <c r="G15" s="78">
        <f>IFERROR('%QUOTES'!G15/'%QUOTES'!G14-1,0)</f>
        <v>1.0750728667078713E-2</v>
      </c>
      <c r="H15" s="78">
        <f>IFERROR('%QUOTES'!H15/'%QUOTES'!H14-1,0)</f>
        <v>1.0621681388421012E-2</v>
      </c>
      <c r="I15" s="78">
        <f>IFERROR('%QUOTES'!I15/'%QUOTES'!I14-1,0)</f>
        <v>4.8615500086128804E-3</v>
      </c>
      <c r="J15" s="78">
        <f>IFERROR('%QUOTES'!J15/'%QUOTES'!J14-1,0)</f>
        <v>5.6702848656677851E-3</v>
      </c>
      <c r="K15" s="78">
        <f>IFERROR('%QUOTES'!K15/'%QUOTES'!K14-1,0)</f>
        <v>6.5784538271369541E-3</v>
      </c>
      <c r="L15" s="78">
        <f>IFERROR('%QUOTES'!L15/'%QUOTES'!L14-1,0)</f>
        <v>6.1230420198827851E-3</v>
      </c>
      <c r="M15" s="78">
        <f>IFERROR('%QUOTES'!M15/'%QUOTES'!M14-1,0)</f>
        <v>5.7729313662604476E-3</v>
      </c>
      <c r="N15" s="78">
        <f>IFERROR('%QUOTES'!N15/'%QUOTES'!N14-1,0)</f>
        <v>4.6988155548470134E-2</v>
      </c>
      <c r="O15" s="78">
        <f>IFERROR('%QUOTES'!O15/'%QUOTES'!O14-1,0)</f>
        <v>2.0708840549347185E-2</v>
      </c>
      <c r="P15" s="78">
        <f>IFERROR('%QUOTES'!P15/'%QUOTES'!P14-1,0)</f>
        <v>1.8518534754846439E-2</v>
      </c>
      <c r="Q15" s="78">
        <f>IFERROR('%QUOTES'!Q15/'%QUOTES'!Q14-1,0)</f>
        <v>8.4487207592416347E-3</v>
      </c>
      <c r="R15" s="78">
        <f>IFERROR('%QUOTES'!R15/'%QUOTES'!R14-1,0)</f>
        <v>1.1700410627576652E-2</v>
      </c>
      <c r="S15" s="78">
        <f>IFERROR('%QUOTES'!S15/'%QUOTES'!S14-1,0)</f>
        <v>1.3596303837680734E-2</v>
      </c>
      <c r="T15" s="78">
        <f>IFERROR('%QUOTES'!T15/'%QUOTES'!T14-1,0)</f>
        <v>8.19438034203257E-3</v>
      </c>
      <c r="U15" s="78">
        <f>IFERROR('%QUOTES'!U15/'%QUOTES'!U14-1,0)</f>
        <v>1.4585414876831404E-2</v>
      </c>
      <c r="V15" s="78">
        <f>IFERROR('%QUOTES'!V15/'%QUOTES'!V14-1,0)</f>
        <v>1.2906556308611927E-2</v>
      </c>
      <c r="W15" s="78">
        <f>IFERROR('%QUOTES'!W15/'%QUOTES'!W14-1,0)</f>
        <v>1.4166205837173429E-2</v>
      </c>
      <c r="X15" s="78">
        <f>IFERROR('%QUOTES'!X15/'%QUOTES'!X14-1,0)</f>
        <v>1.5957414314032636E-2</v>
      </c>
      <c r="Y15" s="78">
        <f>IFERROR('%QUOTES'!Y15/'%QUOTES'!Y14-1,0)</f>
        <v>0</v>
      </c>
      <c r="Z15" s="78">
        <f>IFERROR('%QUOTES'!Z15/'%QUOTES'!Z14-1,0)</f>
        <v>1.3909279171106848E-2</v>
      </c>
      <c r="AA15" s="78">
        <f>IFERROR('%QUOTES'!AA15/'%QUOTES'!AA14-1,0)</f>
        <v>4.7176911336201943E-3</v>
      </c>
      <c r="AB15" s="78">
        <f>IFERROR('%QUOTES'!AB15/'%QUOTES'!AB14-1,0)</f>
        <v>9.5902133916692112E-3</v>
      </c>
      <c r="AC15" s="78">
        <f>IFERROR('%QUOTES'!AC15/'%QUOTES'!AC14-1,0)</f>
        <v>1.3546270376029845E-2</v>
      </c>
      <c r="AD15" s="78">
        <f>IFERROR('%QUOTES'!AD15/'%QUOTES'!AD14-1,0)</f>
        <v>7.1599386293896838E-3</v>
      </c>
      <c r="AE15" s="78">
        <f>IFERROR('%QUOTES'!AE15/'%QUOTES'!AE14-1,0)</f>
        <v>-2.9915636815230906E-3</v>
      </c>
      <c r="AF15" s="78">
        <f>IFERROR('%QUOTES'!AF15/'%QUOTES'!AF14-1,0)</f>
        <v>-1.6217677560459443E-3</v>
      </c>
      <c r="AG15" s="78">
        <f>IFERROR('%QUOTES'!AG15/'%QUOTES'!AG14-1,0)</f>
        <v>-2.054702054253954E-3</v>
      </c>
      <c r="AH15" s="78">
        <f>IFERROR('%QUOTES'!AH15/'%QUOTES'!AH14-1,0)</f>
        <v>-1.8291768850359214E-3</v>
      </c>
      <c r="AI15" s="78">
        <f>IFERROR('%QUOTES'!AI15/'%QUOTES'!AI14-1,0)</f>
        <v>2.3743569449941049E-3</v>
      </c>
      <c r="AJ15" s="78">
        <f>IFERROR('%QUOTES'!AJ15/'%QUOTES'!AJ14-1,0)</f>
        <v>-4.8256847005150316E-3</v>
      </c>
      <c r="AK15" s="78">
        <f>IFERROR('%QUOTES'!AK15/'%QUOTES'!AK14-1,0)</f>
        <v>2.9030773331943927E-3</v>
      </c>
      <c r="AL15" s="78">
        <f>IFERROR('%QUOTES'!AL15/'%QUOTES'!AL14-1,0)</f>
        <v>0</v>
      </c>
      <c r="AM15" s="78">
        <f>IFERROR('%QUOTES'!AM15/'%QUOTES'!AM14-1,0)</f>
        <v>-1.252312181176074E-2</v>
      </c>
      <c r="AN15" s="78">
        <f>IFERROR('%QUOTES'!AN15/'%QUOTES'!AN14-1,0)</f>
        <v>-2.8976176077790683E-3</v>
      </c>
      <c r="AO15" s="78">
        <f>IFERROR('%QUOTES'!AO15/'%QUOTES'!AO14-1,0)</f>
        <v>-3.2131381649410651E-3</v>
      </c>
      <c r="AP15" s="78">
        <f>IFERROR('%QUOTES'!AP15/'%QUOTES'!AP14-1,0)</f>
        <v>0</v>
      </c>
      <c r="AQ15" s="78">
        <f>IFERROR('%QUOTES'!AQ15/'%QUOTES'!AQ14-1,0)</f>
        <v>0</v>
      </c>
      <c r="AR15" s="78">
        <f>IFERROR('%QUOTES'!AR15/'%QUOTES'!AR14-1,0)</f>
        <v>-7.6661413969335568E-3</v>
      </c>
      <c r="AS15" s="78">
        <f>IFERROR('%QUOTES'!AS15/'%QUOTES'!AS14-1,0)</f>
        <v>1.2670742142504521E-2</v>
      </c>
      <c r="AT15" s="78">
        <f>IFERROR('%QUOTES'!AT15/'%QUOTES'!AT14-1,0)</f>
        <v>1.0470293184393631E-2</v>
      </c>
      <c r="AU15" s="78">
        <f>IFERROR('%QUOTES'!AU15/'%QUOTES'!AU14-1,0)</f>
        <v>7.7237923326334279E-3</v>
      </c>
      <c r="AV15" s="78">
        <f>IFERROR('%QUOTES'!AV15/'%QUOTES'!AV14-1,0)</f>
        <v>7.8153362466113485E-3</v>
      </c>
      <c r="AW15" s="78">
        <f>IFERROR('%QUOTES'!AW15/'%QUOTES'!AW14-1,0)</f>
        <v>7.8306259959024516E-3</v>
      </c>
      <c r="AX15" s="78">
        <f>IFERROR('%QUOTES'!AX15/'%QUOTES'!AX14-1,0)</f>
        <v>3.4106926863572529E-2</v>
      </c>
      <c r="AY15" s="78">
        <f>IFERROR('%QUOTES'!AY15/'%QUOTES'!AY14-1,0)</f>
        <v>3.1935174326447324E-4</v>
      </c>
      <c r="AZ15" s="78">
        <f>IFERROR('%QUOTES'!AZ15/'%QUOTES'!AZ14-1,0)</f>
        <v>1.7141186227193739E-2</v>
      </c>
      <c r="BA15" s="78">
        <f>IFERROR('%QUOTES'!BA15/'%QUOTES'!BA14-1,0)</f>
        <v>1.1719183203085626E-2</v>
      </c>
      <c r="BB15" s="78">
        <f>IFERROR('%QUOTES'!BB15/'%QUOTES'!BB14-1,0)</f>
        <v>1.4391705804400301E-2</v>
      </c>
      <c r="BC15" s="78">
        <f>IFERROR('%QUOTES'!BC15/'%QUOTES'!BC14-1,0)</f>
        <v>3.7453296590022056E-3</v>
      </c>
      <c r="BD15" s="78">
        <f>IFERROR('%QUOTES'!BD15/'%QUOTES'!BD14-1,0)</f>
        <v>2.8729502762430137E-3</v>
      </c>
      <c r="BE15" s="78">
        <f>IFERROR('%QUOTES'!BE15/'%QUOTES'!BE14-1,0)</f>
        <v>4.6409930581641223E-3</v>
      </c>
      <c r="BF15" s="78">
        <f>IFERROR('%QUOTES'!BF15/'%QUOTES'!BF14-1,0)</f>
        <v>8.7309746192894E-3</v>
      </c>
      <c r="BG15" s="78">
        <f>IFERROR('%QUOTES'!BG15/'%QUOTES'!BG14-1,0)</f>
        <v>0</v>
      </c>
      <c r="BH15" s="78">
        <f>IFERROR('%QUOTES'!BH15/'%QUOTES'!BH14-1,0)</f>
        <v>1.9211615759171519E-3</v>
      </c>
      <c r="BI15" s="78">
        <f>IFERROR('%QUOTES'!BI15/'%QUOTES'!BI14-1,0)</f>
        <v>1.1555843988610981E-3</v>
      </c>
      <c r="BJ15" s="78">
        <f>IFERROR('%QUOTES'!BJ15/'%QUOTES'!BJ14-1,0)</f>
        <v>5.50570951252638E-3</v>
      </c>
      <c r="BK15" s="78">
        <f>IFERROR('%QUOTES'!BK15/'%QUOTES'!BK14-1,0)</f>
        <v>-3.7735581549086517E-3</v>
      </c>
      <c r="BL15" s="78">
        <f>IFERROR('%QUOTES'!BL15/'%QUOTES'!BL14-1,0)</f>
        <v>2.1065588824105141E-3</v>
      </c>
      <c r="BM15" s="78">
        <f>IFERROR('%QUOTES'!BM15/'%QUOTES'!BM14-1,0)</f>
        <v>9.3746134691019556E-4</v>
      </c>
      <c r="BN15" s="78">
        <f>IFERROR('%QUOTES'!BN15/'%QUOTES'!BN14-1,0)</f>
        <v>1.7557060886808085E-3</v>
      </c>
      <c r="BO15" s="78">
        <f>IFERROR('%QUOTES'!BO15/'%QUOTES'!BO14-1,0)</f>
        <v>-6.8846473970618494E-3</v>
      </c>
      <c r="BP15" s="78">
        <f>IFERROR('%QUOTES'!BP15/'%QUOTES'!BP14-1,0)</f>
        <v>3.231547933685075E-3</v>
      </c>
      <c r="BQ15" s="78">
        <f>IFERROR('%QUOTES'!BQ15/'%QUOTES'!BQ14-1,0)</f>
        <v>1.1549143537452178E-2</v>
      </c>
      <c r="BR15" s="78">
        <f>IFERROR('%QUOTES'!BR15/'%QUOTES'!BR14-1,0)</f>
        <v>6.029181237187986E-3</v>
      </c>
      <c r="BS15" s="78">
        <f>IFERROR('%QUOTES'!BS15/'%QUOTES'!BS14-1,0)</f>
        <v>1.0236127848188836E-3</v>
      </c>
      <c r="BT15" s="78">
        <f>IFERROR('%QUOTES'!BT15/'%QUOTES'!BT14-1,0)</f>
        <v>6.6571177185326125E-3</v>
      </c>
      <c r="BU15" s="78">
        <f>IFERROR('%QUOTES'!BU15/'%QUOTES'!BU14-1,0)</f>
        <v>-3.8494996150884031E-4</v>
      </c>
      <c r="BV15" s="78">
        <f>IFERROR('%QUOTES'!BV15/'%QUOTES'!BV14-1,0)</f>
        <v>2.6298514656550864E-3</v>
      </c>
      <c r="BW15" s="78">
        <f>IFERROR('%QUOTES'!BW15/'%QUOTES'!BW14-1,0)</f>
        <v>2.7163239611003309E-3</v>
      </c>
      <c r="BX15" s="78">
        <f>IFERROR('%QUOTES'!BX15/'%QUOTES'!BX14-1,0)</f>
        <v>6.8129988736704838E-3</v>
      </c>
      <c r="BY15" s="78">
        <f>IFERROR('%QUOTES'!BY15/'%QUOTES'!BY14-1,0)</f>
        <v>2.4385293108510897E-3</v>
      </c>
      <c r="BZ15" s="78">
        <f>IFERROR('%QUOTES'!BZ15/'%QUOTES'!BZ14-1,0)</f>
        <v>3.4001252075854804E-3</v>
      </c>
      <c r="CA15" s="78">
        <f>IFERROR('%QUOTES'!CA15/'%QUOTES'!CA14-1,0)</f>
        <v>1.8815805192731183E-3</v>
      </c>
      <c r="CB15" s="78">
        <f>IFERROR('%QUOTES'!CB15/'%QUOTES'!CB14-1,0)</f>
        <v>5.1437823038966712E-3</v>
      </c>
      <c r="CC15" s="78">
        <f>IFERROR('%QUOTES'!CC15/'%QUOTES'!CC14-1,0)</f>
        <v>4.4357011525955059E-3</v>
      </c>
      <c r="CD15" s="78">
        <f>IFERROR('%QUOTES'!CD15/'%QUOTES'!CD14-1,0)</f>
        <v>1.6606864653425646E-3</v>
      </c>
      <c r="CE15" s="78">
        <f>IFERROR('%QUOTES'!CE15/'%QUOTES'!CE14-1,0)</f>
        <v>1.242236024844745E-3</v>
      </c>
      <c r="CF15" s="78">
        <f>IFERROR('%QUOTES'!CF15/'%QUOTES'!CF14-1,0)</f>
        <v>1.3280433673301673E-3</v>
      </c>
      <c r="CG15" s="78">
        <f>IFERROR('%QUOTES'!CG15/'%QUOTES'!CG14-1,0)</f>
        <v>7.2366923817557272E-3</v>
      </c>
      <c r="CH15" s="78">
        <f>IFERROR('%QUOTES'!CH15/'%QUOTES'!CH14-1,0)</f>
        <v>1.4221543701519845E-2</v>
      </c>
      <c r="CI15" s="78">
        <f>IFERROR('%QUOTES'!CI15/'%QUOTES'!CI14-1,0)</f>
        <v>1.3398596341982039E-2</v>
      </c>
      <c r="CJ15" s="78">
        <f>IFERROR('%QUOTES'!CJ15/'%QUOTES'!CJ14-1,0)</f>
        <v>1.1338236779624644E-2</v>
      </c>
      <c r="CK15" s="78">
        <f>IFERROR('%QUOTES'!CK15/'%QUOTES'!CK14-1,0)</f>
        <v>-3.9957777305331676E-3</v>
      </c>
      <c r="CL15" s="78">
        <f>IFERROR('%QUOTES'!CL15/'%QUOTES'!CL14-1,0)</f>
        <v>-2.7906976744185297E-3</v>
      </c>
      <c r="CM15" s="78">
        <f>IFERROR('%QUOTES'!CM15/'%QUOTES'!CM14-1,0)</f>
        <v>-1.1695964570293427E-2</v>
      </c>
      <c r="CN15" s="78">
        <f>IFERROR('%QUOTES'!CN15/'%QUOTES'!CN14-1,0)</f>
        <v>-1.1121198365864782E-2</v>
      </c>
      <c r="CO15" s="78">
        <f>IFERROR('%QUOTES'!CO15/'%QUOTES'!CO14-1,0)</f>
        <v>-6.0929169840060471E-3</v>
      </c>
      <c r="CP15" s="78">
        <f>IFERROR('%QUOTES'!CP15/'%QUOTES'!CP14-1,0)</f>
        <v>-1.0515342600943001E-3</v>
      </c>
      <c r="CQ15" s="78">
        <f>IFERROR('%QUOTES'!CQ15/'%QUOTES'!CQ14-1,0)</f>
        <v>-1.3076097813436993E-3</v>
      </c>
      <c r="CR15" s="78">
        <f>IFERROR('%QUOTES'!CR15/'%QUOTES'!CR14-1,0)</f>
        <v>-4.1152262316042076E-3</v>
      </c>
      <c r="CS15" s="78">
        <f>IFERROR('%QUOTES'!CS15/'%QUOTES'!CS14-1,0)</f>
        <v>3.146200387221576E-3</v>
      </c>
      <c r="CT15" s="78">
        <f>IFERROR('%QUOTES'!CT15/'%QUOTES'!CT14-1,0)</f>
        <v>-1.6827934371055342E-3</v>
      </c>
      <c r="CU15" s="78">
        <f>IFERROR('%QUOTES'!CU15/'%QUOTES'!CU14-1,0)</f>
        <v>1.0044670758928564E-2</v>
      </c>
      <c r="CV15" s="78">
        <f>IFERROR('%QUOTES'!CV15/'%QUOTES'!CV14-1,0)</f>
        <v>8.6788813886211624E-3</v>
      </c>
      <c r="CW15" s="78">
        <f>IFERROR('%QUOTES'!CW15/'%QUOTES'!CW14-1,0)</f>
        <v>-1.2909944173063459E-2</v>
      </c>
      <c r="CX15" s="78">
        <f>IFERROR('%QUOTES'!CX15/'%QUOTES'!CX14-1,0)</f>
        <v>1.420877021068101E-2</v>
      </c>
      <c r="CY15" s="78">
        <f>IFERROR('%QUOTES'!CY15/'%QUOTES'!CY14-1,0)</f>
        <v>-1.5883821193555248E-3</v>
      </c>
      <c r="CZ15" s="78">
        <f>IFERROR('%QUOTES'!CZ15/'%QUOTES'!CZ14-1,0)</f>
        <v>1.8127493542445805E-3</v>
      </c>
      <c r="DA15" s="78">
        <f>IFERROR('%QUOTES'!DA15/'%QUOTES'!DA14-1,0)</f>
        <v>2.8945759236671531E-3</v>
      </c>
      <c r="DB15" s="78">
        <f>IFERROR('%QUOTES'!DB15/'%QUOTES'!DB14-1,0)</f>
        <v>7.1938751061040307E-3</v>
      </c>
      <c r="DC15" s="78">
        <f>IFERROR('%QUOTES'!DC15/'%QUOTES'!DC14-1,0)</f>
        <v>3.6404338340052522E-3</v>
      </c>
      <c r="DD15" s="78">
        <f>IFERROR('%QUOTES'!DD15/'%QUOTES'!DD14-1,0)</f>
        <v>1.1070154113305808E-2</v>
      </c>
      <c r="DE15" s="78">
        <f>IFERROR('%QUOTES'!DE15/'%QUOTES'!DE14-1,0)</f>
        <v>9.904410689752341E-3</v>
      </c>
      <c r="DF15" s="78">
        <f>IFERROR('%QUOTES'!DF15/'%QUOTES'!DF14-1,0)</f>
        <v>9.8783278170972988E-3</v>
      </c>
      <c r="DG15" s="78">
        <f>IFERROR('%QUOTES'!DG15/'%QUOTES'!DG14-1,0)</f>
        <v>1.1624185070202797E-2</v>
      </c>
      <c r="DH15" s="78">
        <f>IFERROR('%QUOTES'!DH15/'%QUOTES'!DH14-1,0)</f>
        <v>3.1930502181423126E-3</v>
      </c>
      <c r="DI15" s="78">
        <f>IFERROR('%QUOTES'!DI15/'%QUOTES'!DI14-1,0)</f>
        <v>1.9968597495356288E-2</v>
      </c>
      <c r="DJ15" s="78">
        <f>IFERROR('%QUOTES'!DJ15/'%QUOTES'!DJ14-1,0)</f>
        <v>8.0760336378162823E-3</v>
      </c>
      <c r="DK15" s="78">
        <f>IFERROR('%QUOTES'!DK15/'%QUOTES'!DK14-1,0)</f>
        <v>5.3607310552121756E-3</v>
      </c>
      <c r="DL15" s="78">
        <f>IFERROR('%QUOTES'!DL15/'%QUOTES'!DL14-1,0)</f>
        <v>4.5726041825819852E-3</v>
      </c>
      <c r="DM15" s="78">
        <f>IFERROR('%QUOTES'!DM15/'%QUOTES'!DM14-1,0)</f>
        <v>5.1546571331195778E-3</v>
      </c>
      <c r="DN15" s="78">
        <f>IFERROR('%QUOTES'!DN15/'%QUOTES'!DN14-1,0)</f>
        <v>9.7601224272136911E-3</v>
      </c>
      <c r="DO15" s="78">
        <f>IFERROR('%QUOTES'!DO15/'%QUOTES'!DO14-1,0)</f>
        <v>4.6994558496167294E-3</v>
      </c>
      <c r="DP15" s="78">
        <f>IFERROR('%QUOTES'!DP15/'%QUOTES'!DP14-1,0)</f>
        <v>1.1151768795117034E-2</v>
      </c>
      <c r="DQ15" s="78">
        <f>IFERROR('%QUOTES'!DQ15/'%QUOTES'!DQ14-1,0)</f>
        <v>8.6922913613087793E-3</v>
      </c>
      <c r="DR15" s="78">
        <f>IFERROR('%QUOTES'!DR15/'%QUOTES'!DR14-1,0)</f>
        <v>1.6408597180494366E-2</v>
      </c>
      <c r="DS15" s="78">
        <f>IFERROR('%QUOTES'!DS15/'%QUOTES'!DS14-1,0)</f>
        <v>1.23077142857142E-2</v>
      </c>
      <c r="DT15" s="78">
        <f>IFERROR('%QUOTES'!DT15/'%QUOTES'!DT14-1,0)</f>
        <v>9.7658618842297873E-3</v>
      </c>
      <c r="DU15" s="78">
        <f>IFERROR('%QUOTES'!DU15/'%QUOTES'!DU14-1,0)</f>
        <v>1.1878096628275436E-2</v>
      </c>
      <c r="DV15" s="78">
        <f>IFERROR('%QUOTES'!DV15/'%QUOTES'!DV14-1,0)</f>
        <v>8.0373922670864406E-3</v>
      </c>
      <c r="DW15" s="78">
        <f>IFERROR('%QUOTES'!DW15/'%QUOTES'!DW14-1,0)</f>
        <v>1.8557592516136312E-2</v>
      </c>
      <c r="DX15" s="78">
        <f>IFERROR('%QUOTES'!DX15/'%QUOTES'!DX14-1,0)</f>
        <v>7.9468773373223556E-3</v>
      </c>
      <c r="DY15" s="78">
        <f>IFERROR('%QUOTES'!DY15/'%QUOTES'!DY14-1,0)</f>
        <v>1.316509360306517E-2</v>
      </c>
      <c r="DZ15" s="78">
        <f>IFERROR('%QUOTES'!DZ15/'%QUOTES'!DZ14-1,0)</f>
        <v>1.0392515887850395E-2</v>
      </c>
      <c r="EA15" s="78">
        <f>IFERROR('%QUOTES'!EA15/'%QUOTES'!EA14-1,0)</f>
        <v>1.1268390312962007E-2</v>
      </c>
      <c r="EB15" s="78">
        <f>IFERROR('%QUOTES'!EB15/'%QUOTES'!EB14-1,0)</f>
        <v>1.6760864297253653E-2</v>
      </c>
      <c r="EC15" s="78">
        <f>IFERROR('%QUOTES'!EC15/'%QUOTES'!EC14-1,0)</f>
        <v>1.0073306322037956E-2</v>
      </c>
      <c r="ED15" s="78">
        <f>IFERROR('%QUOTES'!ED15/'%QUOTES'!ED14-1,0)</f>
        <v>1.7685782350266299E-2</v>
      </c>
      <c r="EE15" s="78">
        <f>IFERROR('%QUOTES'!EE15/'%QUOTES'!EE14-1,0)</f>
        <v>9.1392104445289224E-3</v>
      </c>
      <c r="EF15" s="78">
        <f>IFERROR('%QUOTES'!EF15/'%QUOTES'!EF14-1,0)</f>
        <v>0</v>
      </c>
      <c r="EG15" s="78">
        <f>IFERROR('%QUOTES'!EG15/'%QUOTES'!EG14-1,0)</f>
        <v>0</v>
      </c>
      <c r="EH15" s="78">
        <f>IFERROR('%QUOTES'!EH15/'%QUOTES'!EH14-1,0)</f>
        <v>9.6711071162693951E-3</v>
      </c>
      <c r="EI15" s="78">
        <f>IFERROR('%QUOTES'!EI15/'%QUOTES'!EI14-1,0)</f>
        <v>6.842285323297892E-3</v>
      </c>
      <c r="EJ15" s="78">
        <f>IFERROR('%QUOTES'!EJ15/'%QUOTES'!EJ14-1,0)</f>
        <v>1.1535897116849103E-2</v>
      </c>
      <c r="EK15" s="78">
        <f>IFERROR('%QUOTES'!EK15/'%QUOTES'!EK14-1,0)</f>
        <v>8.2102239064059113E-3</v>
      </c>
      <c r="EL15" s="78">
        <f>IFERROR('%QUOTES'!EL15/'%QUOTES'!EL14-1,0)</f>
        <v>6.7568087318088388E-3</v>
      </c>
      <c r="EM15" s="78">
        <f>IFERROR('%QUOTES'!EM15/'%QUOTES'!EM14-1,0)</f>
        <v>9.8814446666348754E-3</v>
      </c>
      <c r="EN15" s="78">
        <f>IFERROR('%QUOTES'!EN15/'%QUOTES'!EN14-1,0)</f>
        <v>6.8825908144698467E-3</v>
      </c>
      <c r="EO15" s="78">
        <f>IFERROR('%QUOTES'!EO15/'%QUOTES'!EO14-1,0)</f>
        <v>1.0268130823350319E-2</v>
      </c>
      <c r="EP15" s="78">
        <f>IFERROR('%QUOTES'!EP15/'%QUOTES'!EP14-1,0)</f>
        <v>9.8657546786005135E-3</v>
      </c>
      <c r="EQ15" s="78">
        <f>IFERROR('%QUOTES'!EQ15/'%QUOTES'!EQ14-1,0)</f>
        <v>1.2409363616589175E-2</v>
      </c>
      <c r="ER15" s="78">
        <f>IFERROR('%QUOTES'!ER15/'%QUOTES'!ER14-1,0)</f>
        <v>1.2878807062098652E-2</v>
      </c>
      <c r="ES15" s="78">
        <f>IFERROR('%QUOTES'!ES15/'%QUOTES'!ES14-1,0)</f>
        <v>6.4254311802502961E-3</v>
      </c>
      <c r="ET15" s="78">
        <f>IFERROR('%QUOTES'!ET15/'%QUOTES'!ET14-1,0)</f>
        <v>-5.1928414389036393E-3</v>
      </c>
      <c r="EU15" s="78">
        <f>IFERROR('%QUOTES'!EU15/'%QUOTES'!EU14-1,0)</f>
        <v>-4.1550901715751154E-3</v>
      </c>
      <c r="EV15" s="78">
        <f>IFERROR('%QUOTES'!EV15/'%QUOTES'!EV14-1,0)</f>
        <v>-4.7761194029849463E-3</v>
      </c>
      <c r="EW15" s="78">
        <f>IFERROR('%QUOTES'!EW15/'%QUOTES'!EW14-1,0)</f>
        <v>-1.4070276735434151E-2</v>
      </c>
      <c r="EX15" s="78">
        <f>IFERROR('%QUOTES'!EX15/'%QUOTES'!EX14-1,0)</f>
        <v>-8.783550705350085E-3</v>
      </c>
      <c r="EY15" s="78">
        <f>IFERROR('%QUOTES'!EY15/'%QUOTES'!EY14-1,0)</f>
        <v>-3.8168255783451732E-3</v>
      </c>
      <c r="EZ15" s="78">
        <f>IFERROR('%QUOTES'!EZ15/'%QUOTES'!EZ14-1,0)</f>
        <v>-5.9221447953075046E-3</v>
      </c>
      <c r="FA15" s="78">
        <f>IFERROR('%QUOTES'!FA15/'%QUOTES'!FA14-1,0)</f>
        <v>-2.1111717100633642E-3</v>
      </c>
      <c r="FB15" s="78">
        <f>IFERROR('%QUOTES'!FB15/'%QUOTES'!FB14-1,0)</f>
        <v>0</v>
      </c>
      <c r="FC15" s="78">
        <f>IFERROR('%QUOTES'!FC15/'%QUOTES'!FC14-1,0)</f>
        <v>-1.3352755847359843E-2</v>
      </c>
      <c r="FD15" s="78">
        <f>IFERROR('%QUOTES'!FD15/'%QUOTES'!FD14-1,0)</f>
        <v>-8.9939286681320896E-3</v>
      </c>
      <c r="FE15" s="78">
        <f>IFERROR('%QUOTES'!FE15/'%QUOTES'!FE14-1,0)</f>
        <v>-1.2595419366587146E-2</v>
      </c>
      <c r="FF15" s="78">
        <f>IFERROR('%QUOTES'!FF15/'%QUOTES'!FF14-1,0)</f>
        <v>-1.9607843137254943E-2</v>
      </c>
      <c r="FG15" s="78">
        <f>IFERROR('%QUOTES'!FG15/'%QUOTES'!FG14-1,0)</f>
        <v>2.1582793764987951E-2</v>
      </c>
      <c r="FH15" s="78">
        <f>IFERROR('%QUOTES'!FH15/'%QUOTES'!FH14-1,0)</f>
        <v>-1.2205004068348235E-2</v>
      </c>
    </row>
    <row r="16" spans="1:164">
      <c r="A16" s="76">
        <v>43122</v>
      </c>
      <c r="B16" s="78">
        <f>IFERROR('%QUOTES'!B16/'%QUOTES'!B15-1,0)</f>
        <v>5.4569164825692962E-3</v>
      </c>
      <c r="C16" s="78">
        <f>IFERROR('%QUOTES'!C16/'%QUOTES'!C15-1,0)</f>
        <v>-5.8980697050937669E-3</v>
      </c>
      <c r="D16" s="78">
        <f>IFERROR('%QUOTES'!D16/'%QUOTES'!D15-1,0)</f>
        <v>9.1254752851710474E-3</v>
      </c>
      <c r="E16" s="78">
        <f>IFERROR('%QUOTES'!E16/'%QUOTES'!E15-1,0)</f>
        <v>-4.2372881355933201E-3</v>
      </c>
      <c r="F16" s="78">
        <f>IFERROR('%QUOTES'!F16/'%QUOTES'!F15-1,0)</f>
        <v>3.0181087025169084E-2</v>
      </c>
      <c r="G16" s="78">
        <f>IFERROR('%QUOTES'!G16/'%QUOTES'!G15-1,0)</f>
        <v>1.8027582152018162E-3</v>
      </c>
      <c r="H16" s="78">
        <f>IFERROR('%QUOTES'!H16/'%QUOTES'!H15-1,0)</f>
        <v>5.873354304380296E-3</v>
      </c>
      <c r="I16" s="78">
        <f>IFERROR('%QUOTES'!I16/'%QUOTES'!I15-1,0)</f>
        <v>5.8642721868387149E-3</v>
      </c>
      <c r="J16" s="78">
        <f>IFERROR('%QUOTES'!J16/'%QUOTES'!J15-1,0)</f>
        <v>7.1150357662783659E-3</v>
      </c>
      <c r="K16" s="78">
        <f>IFERROR('%QUOTES'!K16/'%QUOTES'!K15-1,0)</f>
        <v>8.5525091406726261E-3</v>
      </c>
      <c r="L16" s="78">
        <f>IFERROR('%QUOTES'!L16/'%QUOTES'!L15-1,0)</f>
        <v>2.0499744410626075E-2</v>
      </c>
      <c r="M16" s="78">
        <f>IFERROR('%QUOTES'!M16/'%QUOTES'!M15-1,0)</f>
        <v>7.0153061224489388E-3</v>
      </c>
      <c r="N16" s="78">
        <f>IFERROR('%QUOTES'!N16/'%QUOTES'!N15-1,0)</f>
        <v>7.2185762590311064E-3</v>
      </c>
      <c r="O16" s="78">
        <f>IFERROR('%QUOTES'!O16/'%QUOTES'!O15-1,0)</f>
        <v>2.471065190155608E-2</v>
      </c>
      <c r="P16" s="78">
        <f>IFERROR('%QUOTES'!P16/'%QUOTES'!P15-1,0)</f>
        <v>2.1319339791166403E-2</v>
      </c>
      <c r="Q16" s="78">
        <f>IFERROR('%QUOTES'!Q16/'%QUOTES'!Q15-1,0)</f>
        <v>7.2142888709729736E-3</v>
      </c>
      <c r="R16" s="78">
        <f>IFERROR('%QUOTES'!R16/'%QUOTES'!R15-1,0)</f>
        <v>4.8062479781842971E-3</v>
      </c>
      <c r="S16" s="78">
        <f>IFERROR('%QUOTES'!S16/'%QUOTES'!S15-1,0)</f>
        <v>6.9903457396560675E-3</v>
      </c>
      <c r="T16" s="78">
        <f>IFERROR('%QUOTES'!T16/'%QUOTES'!T15-1,0)</f>
        <v>7.8400058105443371E-3</v>
      </c>
      <c r="U16" s="78">
        <f>IFERROR('%QUOTES'!U16/'%QUOTES'!U15-1,0)</f>
        <v>4.5293226571352374E-3</v>
      </c>
      <c r="V16" s="78">
        <f>IFERROR('%QUOTES'!V16/'%QUOTES'!V15-1,0)</f>
        <v>9.3441894436936401E-3</v>
      </c>
      <c r="W16" s="78">
        <f>IFERROR('%QUOTES'!W16/'%QUOTES'!W15-1,0)</f>
        <v>6.7319086749217938E-4</v>
      </c>
      <c r="X16" s="78">
        <f>IFERROR('%QUOTES'!X16/'%QUOTES'!X15-1,0)</f>
        <v>2.6971601252920863E-3</v>
      </c>
      <c r="Y16" s="78">
        <f>IFERROR('%QUOTES'!Y16/'%QUOTES'!Y15-1,0)</f>
        <v>1.347017318794097E-2</v>
      </c>
      <c r="Z16" s="78">
        <f>IFERROR('%QUOTES'!Z16/'%QUOTES'!Z15-1,0)</f>
        <v>-7.2203968512496441E-4</v>
      </c>
      <c r="AA16" s="78">
        <f>IFERROR('%QUOTES'!AA16/'%QUOTES'!AA15-1,0)</f>
        <v>5.9382954874578342E-3</v>
      </c>
      <c r="AB16" s="78">
        <f>IFERROR('%QUOTES'!AB16/'%QUOTES'!AB15-1,0)</f>
        <v>6.90844127806578E-3</v>
      </c>
      <c r="AC16" s="78">
        <f>IFERROR('%QUOTES'!AC16/'%QUOTES'!AC15-1,0)</f>
        <v>1.779616512957416E-2</v>
      </c>
      <c r="AD16" s="78">
        <f>IFERROR('%QUOTES'!AD16/'%QUOTES'!AD15-1,0)</f>
        <v>8.1245765699193839E-3</v>
      </c>
      <c r="AE16" s="78">
        <f>IFERROR('%QUOTES'!AE16/'%QUOTES'!AE15-1,0)</f>
        <v>1.4002599959888062E-3</v>
      </c>
      <c r="AF16" s="78">
        <f>IFERROR('%QUOTES'!AF16/'%QUOTES'!AF15-1,0)</f>
        <v>1.6244021590905433E-3</v>
      </c>
      <c r="AG16" s="78">
        <f>IFERROR('%QUOTES'!AG16/'%QUOTES'!AG15-1,0)</f>
        <v>1.0294979492357914E-3</v>
      </c>
      <c r="AH16" s="78">
        <f>IFERROR('%QUOTES'!AH16/'%QUOTES'!AH15-1,0)</f>
        <v>1.2216553926904794E-3</v>
      </c>
      <c r="AI16" s="78">
        <f>IFERROR('%QUOTES'!AI16/'%QUOTES'!AI15-1,0)</f>
        <v>1.1844058428740478E-3</v>
      </c>
      <c r="AJ16" s="78">
        <f>IFERROR('%QUOTES'!AJ16/'%QUOTES'!AJ15-1,0)</f>
        <v>4.0005092496182559E-3</v>
      </c>
      <c r="AK16" s="78">
        <f>IFERROR('%QUOTES'!AK16/'%QUOTES'!AK15-1,0)</f>
        <v>1.0806657661134755E-2</v>
      </c>
      <c r="AL16" s="78">
        <f>IFERROR('%QUOTES'!AL16/'%QUOTES'!AL15-1,0)</f>
        <v>2.9675848424897122E-3</v>
      </c>
      <c r="AM16" s="78">
        <f>IFERROR('%QUOTES'!AM16/'%QUOTES'!AM15-1,0)</f>
        <v>-2.3485672922233247E-3</v>
      </c>
      <c r="AN16" s="78">
        <f>IFERROR('%QUOTES'!AN16/'%QUOTES'!AN15-1,0)</f>
        <v>0</v>
      </c>
      <c r="AO16" s="78">
        <f>IFERROR('%QUOTES'!AO16/'%QUOTES'!AO15-1,0)</f>
        <v>-3.9398638968481947E-3</v>
      </c>
      <c r="AP16" s="78">
        <f>IFERROR('%QUOTES'!AP16/'%QUOTES'!AP15-1,0)</f>
        <v>0</v>
      </c>
      <c r="AQ16" s="78">
        <f>IFERROR('%QUOTES'!AQ16/'%QUOTES'!AQ15-1,0)</f>
        <v>4.6047967998770201E-3</v>
      </c>
      <c r="AR16" s="78">
        <f>IFERROR('%QUOTES'!AR16/'%QUOTES'!AR15-1,0)</f>
        <v>5.0215023614379461E-3</v>
      </c>
      <c r="AS16" s="78">
        <f>IFERROR('%QUOTES'!AS16/'%QUOTES'!AS15-1,0)</f>
        <v>6.3048374016113629E-2</v>
      </c>
      <c r="AT16" s="78">
        <f>IFERROR('%QUOTES'!AT16/'%QUOTES'!AT15-1,0)</f>
        <v>1.8616104998526506E-2</v>
      </c>
      <c r="AU16" s="78">
        <f>IFERROR('%QUOTES'!AU16/'%QUOTES'!AU15-1,0)</f>
        <v>6.011421610889367E-2</v>
      </c>
      <c r="AV16" s="78">
        <f>IFERROR('%QUOTES'!AV16/'%QUOTES'!AV15-1,0)</f>
        <v>5.7862205069567629E-3</v>
      </c>
      <c r="AW16" s="78">
        <f>IFERROR('%QUOTES'!AW16/'%QUOTES'!AW15-1,0)</f>
        <v>3.8581128458397007E-3</v>
      </c>
      <c r="AX16" s="78">
        <f>IFERROR('%QUOTES'!AX16/'%QUOTES'!AX15-1,0)</f>
        <v>0.16558985042763741</v>
      </c>
      <c r="AY16" s="78">
        <f>IFERROR('%QUOTES'!AY16/'%QUOTES'!AY15-1,0)</f>
        <v>1.0375051544291969E-2</v>
      </c>
      <c r="AZ16" s="78">
        <f>IFERROR('%QUOTES'!AZ16/'%QUOTES'!AZ15-1,0)</f>
        <v>1.7601385967632055E-2</v>
      </c>
      <c r="BA16" s="78">
        <f>IFERROR('%QUOTES'!BA16/'%QUOTES'!BA15-1,0)</f>
        <v>5.589294997509997E-2</v>
      </c>
      <c r="BB16" s="78">
        <f>IFERROR('%QUOTES'!BB16/'%QUOTES'!BB15-1,0)</f>
        <v>1.4617521663717881E-4</v>
      </c>
      <c r="BC16" s="78">
        <f>IFERROR('%QUOTES'!BC16/'%QUOTES'!BC15-1,0)</f>
        <v>6.5580618146072744E-3</v>
      </c>
      <c r="BD16" s="78">
        <f>IFERROR('%QUOTES'!BD16/'%QUOTES'!BD15-1,0)</f>
        <v>2.0713948419701422E-2</v>
      </c>
      <c r="BE16" s="78">
        <f>IFERROR('%QUOTES'!BE16/'%QUOTES'!BE15-1,0)</f>
        <v>1.0089891561150255E-2</v>
      </c>
      <c r="BF16" s="78">
        <f>IFERROR('%QUOTES'!BF16/'%QUOTES'!BF15-1,0)</f>
        <v>1.8216555774793308E-2</v>
      </c>
      <c r="BG16" s="78">
        <f>IFERROR('%QUOTES'!BG16/'%QUOTES'!BG15-1,0)</f>
        <v>-1.934516441016243E-2</v>
      </c>
      <c r="BH16" s="78">
        <f>IFERROR('%QUOTES'!BH16/'%QUOTES'!BH15-1,0)</f>
        <v>9.7344538465580221E-3</v>
      </c>
      <c r="BI16" s="78">
        <f>IFERROR('%QUOTES'!BI16/'%QUOTES'!BI15-1,0)</f>
        <v>8.830143502507326E-3</v>
      </c>
      <c r="BJ16" s="78">
        <f>IFERROR('%QUOTES'!BJ16/'%QUOTES'!BJ15-1,0)</f>
        <v>9.7343336091191279E-3</v>
      </c>
      <c r="BK16" s="78">
        <f>IFERROR('%QUOTES'!BK16/'%QUOTES'!BK15-1,0)</f>
        <v>8.9286257827008164E-3</v>
      </c>
      <c r="BL16" s="78">
        <f>IFERROR('%QUOTES'!BL16/'%QUOTES'!BL15-1,0)</f>
        <v>7.7268339221303606E-3</v>
      </c>
      <c r="BM16" s="78">
        <f>IFERROR('%QUOTES'!BM16/'%QUOTES'!BM15-1,0)</f>
        <v>9.8342514704761186E-3</v>
      </c>
      <c r="BN16" s="78">
        <f>IFERROR('%QUOTES'!BN16/'%QUOTES'!BN15-1,0)</f>
        <v>2.779168822713296E-2</v>
      </c>
      <c r="BO16" s="78">
        <f>IFERROR('%QUOTES'!BO16/'%QUOTES'!BO15-1,0)</f>
        <v>-2.7729670710571974E-2</v>
      </c>
      <c r="BP16" s="78">
        <f>IFERROR('%QUOTES'!BP16/'%QUOTES'!BP15-1,0)</f>
        <v>1.0549186664519095E-2</v>
      </c>
      <c r="BQ16" s="78">
        <f>IFERROR('%QUOTES'!BQ16/'%QUOTES'!BQ15-1,0)</f>
        <v>1.574842550685851E-3</v>
      </c>
      <c r="BR16" s="78">
        <f>IFERROR('%QUOTES'!BR16/'%QUOTES'!BR15-1,0)</f>
        <v>-2.397183267409897E-3</v>
      </c>
      <c r="BS16" s="78">
        <f>IFERROR('%QUOTES'!BS16/'%QUOTES'!BS15-1,0)</f>
        <v>7.4269631066892217E-3</v>
      </c>
      <c r="BT16" s="78">
        <f>IFERROR('%QUOTES'!BT16/'%QUOTES'!BT15-1,0)</f>
        <v>1.9508397900086072E-2</v>
      </c>
      <c r="BU16" s="78">
        <f>IFERROR('%QUOTES'!BU16/'%QUOTES'!BU15-1,0)</f>
        <v>-8.4712748737495458E-3</v>
      </c>
      <c r="BV16" s="78">
        <f>IFERROR('%QUOTES'!BV16/'%QUOTES'!BV15-1,0)</f>
        <v>7.1367511633921854E-3</v>
      </c>
      <c r="BW16" s="78">
        <f>IFERROR('%QUOTES'!BW16/'%QUOTES'!BW15-1,0)</f>
        <v>6.7079981956139623E-3</v>
      </c>
      <c r="BX16" s="78">
        <f>IFERROR('%QUOTES'!BX16/'%QUOTES'!BX15-1,0)</f>
        <v>8.2639077710069397E-3</v>
      </c>
      <c r="BY16" s="78">
        <f>IFERROR('%QUOTES'!BY16/'%QUOTES'!BY15-1,0)</f>
        <v>7.6721371196133425E-3</v>
      </c>
      <c r="BZ16" s="78">
        <f>IFERROR('%QUOTES'!BZ16/'%QUOTES'!BZ15-1,0)</f>
        <v>3.0319600499375543E-3</v>
      </c>
      <c r="CA16" s="78">
        <f>IFERROR('%QUOTES'!CA16/'%QUOTES'!CA15-1,0)</f>
        <v>7.9299043376421796E-3</v>
      </c>
      <c r="CB16" s="78">
        <f>IFERROR('%QUOTES'!CB16/'%QUOTES'!CB15-1,0)</f>
        <v>6.0207704388681726E-4</v>
      </c>
      <c r="CC16" s="78">
        <f>IFERROR('%QUOTES'!CC16/'%QUOTES'!CC15-1,0)</f>
        <v>6.5593520342732692E-3</v>
      </c>
      <c r="CD16" s="78">
        <f>IFERROR('%QUOTES'!CD16/'%QUOTES'!CD15-1,0)</f>
        <v>9.781729921775062E-3</v>
      </c>
      <c r="CE16" s="78">
        <f>IFERROR('%QUOTES'!CE16/'%QUOTES'!CE15-1,0)</f>
        <v>8.2717121588093967E-4</v>
      </c>
      <c r="CF16" s="78">
        <f>IFERROR('%QUOTES'!CF16/'%QUOTES'!CF15-1,0)</f>
        <v>9.5047852728298299E-3</v>
      </c>
      <c r="CG16" s="78">
        <f>IFERROR('%QUOTES'!CG16/'%QUOTES'!CG15-1,0)</f>
        <v>1.117610371601363E-2</v>
      </c>
      <c r="CH16" s="78">
        <f>IFERROR('%QUOTES'!CH16/'%QUOTES'!CH15-1,0)</f>
        <v>-1.6851204790238383E-2</v>
      </c>
      <c r="CI16" s="78">
        <f>IFERROR('%QUOTES'!CI16/'%QUOTES'!CI15-1,0)</f>
        <v>7.3451833223427965E-3</v>
      </c>
      <c r="CJ16" s="78">
        <f>IFERROR('%QUOTES'!CJ16/'%QUOTES'!CJ15-1,0)</f>
        <v>7.5232629071653179E-3</v>
      </c>
      <c r="CK16" s="78">
        <f>IFERROR('%QUOTES'!CK16/'%QUOTES'!CK15-1,0)</f>
        <v>4.5467237837217844E-3</v>
      </c>
      <c r="CL16" s="78">
        <f>IFERROR('%QUOTES'!CL16/'%QUOTES'!CL15-1,0)</f>
        <v>4.6641791044774727E-3</v>
      </c>
      <c r="CM16" s="78">
        <f>IFERROR('%QUOTES'!CM16/'%QUOTES'!CM15-1,0)</f>
        <v>8.5207132698435828E-2</v>
      </c>
      <c r="CN16" s="78">
        <f>IFERROR('%QUOTES'!CN16/'%QUOTES'!CN15-1,0)</f>
        <v>1.3541427587789645E-2</v>
      </c>
      <c r="CO16" s="78">
        <f>IFERROR('%QUOTES'!CO16/'%QUOTES'!CO15-1,0)</f>
        <v>8.0459386973179559E-3</v>
      </c>
      <c r="CP16" s="78">
        <f>IFERROR('%QUOTES'!CP16/'%QUOTES'!CP15-1,0)</f>
        <v>2.1052602870813342E-2</v>
      </c>
      <c r="CQ16" s="78">
        <f>IFERROR('%QUOTES'!CQ16/'%QUOTES'!CQ15-1,0)</f>
        <v>2.1602540780408797E-2</v>
      </c>
      <c r="CR16" s="78">
        <f>IFERROR('%QUOTES'!CR16/'%QUOTES'!CR15-1,0)</f>
        <v>2.5051600592675527E-2</v>
      </c>
      <c r="CS16" s="78">
        <f>IFERROR('%QUOTES'!CS16/'%QUOTES'!CS15-1,0)</f>
        <v>1.7611555666789958E-2</v>
      </c>
      <c r="CT16" s="78">
        <f>IFERROR('%QUOTES'!CT16/'%QUOTES'!CT15-1,0)</f>
        <v>2.3177454698693589E-2</v>
      </c>
      <c r="CU16" s="78">
        <f>IFERROR('%QUOTES'!CU16/'%QUOTES'!CU15-1,0)</f>
        <v>-1.1049778700282342E-2</v>
      </c>
      <c r="CV16" s="78">
        <f>IFERROR('%QUOTES'!CV16/'%QUOTES'!CV15-1,0)</f>
        <v>-7.5525812619502974E-2</v>
      </c>
      <c r="CW16" s="78">
        <f>IFERROR('%QUOTES'!CW16/'%QUOTES'!CW15-1,0)</f>
        <v>7.9533401218331523E-2</v>
      </c>
      <c r="CX16" s="78">
        <f>IFERROR('%QUOTES'!CX16/'%QUOTES'!CX15-1,0)</f>
        <v>-8.0676324605008509E-2</v>
      </c>
      <c r="CY16" s="78">
        <f>IFERROR('%QUOTES'!CY16/'%QUOTES'!CY15-1,0)</f>
        <v>3.9772727272727293E-2</v>
      </c>
      <c r="CZ16" s="78">
        <f>IFERROR('%QUOTES'!CZ16/'%QUOTES'!CZ15-1,0)</f>
        <v>-4.1013299155609029E-2</v>
      </c>
      <c r="DA16" s="78">
        <f>IFERROR('%QUOTES'!DA16/'%QUOTES'!DA15-1,0)</f>
        <v>0</v>
      </c>
      <c r="DB16" s="78">
        <f>IFERROR('%QUOTES'!DB16/'%QUOTES'!DB15-1,0)</f>
        <v>-4.074231719473187E-3</v>
      </c>
      <c r="DC16" s="78">
        <f>IFERROR('%QUOTES'!DC16/'%QUOTES'!DC15-1,0)</f>
        <v>4.5095731706674691E-3</v>
      </c>
      <c r="DD16" s="78">
        <f>IFERROR('%QUOTES'!DD16/'%QUOTES'!DD15-1,0)</f>
        <v>3.6495919429113677E-3</v>
      </c>
      <c r="DE16" s="78">
        <f>IFERROR('%QUOTES'!DE16/'%QUOTES'!DE15-1,0)</f>
        <v>-7.2984261079159785E-3</v>
      </c>
      <c r="DF16" s="78">
        <f>IFERROR('%QUOTES'!DF16/'%QUOTES'!DF15-1,0)</f>
        <v>-1.8057939114730637E-3</v>
      </c>
      <c r="DG16" s="78">
        <f>IFERROR('%QUOTES'!DG16/'%QUOTES'!DG15-1,0)</f>
        <v>3.1918289179699855E-4</v>
      </c>
      <c r="DH16" s="78">
        <f>IFERROR('%QUOTES'!DH16/'%QUOTES'!DH15-1,0)</f>
        <v>8.0509267927355577E-3</v>
      </c>
      <c r="DI16" s="78">
        <f>IFERROR('%QUOTES'!DI16/'%QUOTES'!DI15-1,0)</f>
        <v>-1.0556603092384043E-2</v>
      </c>
      <c r="DJ16" s="78">
        <f>IFERROR('%QUOTES'!DJ16/'%QUOTES'!DJ15-1,0)</f>
        <v>1.4137841991936906E-3</v>
      </c>
      <c r="DK16" s="78">
        <f>IFERROR('%QUOTES'!DK16/'%QUOTES'!DK15-1,0)</f>
        <v>-7.0667478590058508E-4</v>
      </c>
      <c r="DL16" s="78">
        <f>IFERROR('%QUOTES'!DL16/'%QUOTES'!DL15-1,0)</f>
        <v>-2.6770868376524426E-4</v>
      </c>
      <c r="DM16" s="78">
        <f>IFERROR('%QUOTES'!DM16/'%QUOTES'!DM15-1,0)</f>
        <v>-4.2439965383553879E-3</v>
      </c>
      <c r="DN16" s="78">
        <f>IFERROR('%QUOTES'!DN16/'%QUOTES'!DN15-1,0)</f>
        <v>3.8663077565950221E-3</v>
      </c>
      <c r="DO16" s="78">
        <f>IFERROR('%QUOTES'!DO16/'%QUOTES'!DO15-1,0)</f>
        <v>-1.4770556739797103E-3</v>
      </c>
      <c r="DP16" s="78">
        <f>IFERROR('%QUOTES'!DP16/'%QUOTES'!DP15-1,0)</f>
        <v>7.5823196205810905E-3</v>
      </c>
      <c r="DQ16" s="78">
        <f>IFERROR('%QUOTES'!DQ16/'%QUOTES'!DQ15-1,0)</f>
        <v>1.1079536194688266E-2</v>
      </c>
      <c r="DR16" s="78">
        <f>IFERROR('%QUOTES'!DR16/'%QUOTES'!DR15-1,0)</f>
        <v>1.0231923601637272E-2</v>
      </c>
      <c r="DS16" s="78">
        <f>IFERROR('%QUOTES'!DS16/'%QUOTES'!DS15-1,0)</f>
        <v>4.1250324766601842E-3</v>
      </c>
      <c r="DT16" s="78">
        <f>IFERROR('%QUOTES'!DT16/'%QUOTES'!DT15-1,0)</f>
        <v>9.911659698974784E-3</v>
      </c>
      <c r="DU16" s="78">
        <f>IFERROR('%QUOTES'!DU16/'%QUOTES'!DU15-1,0)</f>
        <v>7.5798563512226025E-3</v>
      </c>
      <c r="DV16" s="78">
        <f>IFERROR('%QUOTES'!DV16/'%QUOTES'!DV15-1,0)</f>
        <v>1.052689046082067E-2</v>
      </c>
      <c r="DW16" s="78">
        <f>IFERROR('%QUOTES'!DW16/'%QUOTES'!DW15-1,0)</f>
        <v>1.2629420551333759E-2</v>
      </c>
      <c r="DX16" s="78">
        <f>IFERROR('%QUOTES'!DX16/'%QUOTES'!DX15-1,0)</f>
        <v>5.5654021995252823E-3</v>
      </c>
      <c r="DY16" s="78">
        <f>IFERROR('%QUOTES'!DY16/'%QUOTES'!DY15-1,0)</f>
        <v>3.7675304285333944E-3</v>
      </c>
      <c r="DZ16" s="78">
        <f>IFERROR('%QUOTES'!DZ16/'%QUOTES'!DZ15-1,0)</f>
        <v>7.3997336643460976E-3</v>
      </c>
      <c r="EA16" s="78">
        <f>IFERROR('%QUOTES'!EA16/'%QUOTES'!EA15-1,0)</f>
        <v>7.1428571428571175E-3</v>
      </c>
      <c r="EB16" s="78">
        <f>IFERROR('%QUOTES'!EB16/'%QUOTES'!EB15-1,0)</f>
        <v>1.2512453327207629E-2</v>
      </c>
      <c r="EC16" s="78">
        <f>IFERROR('%QUOTES'!EC16/'%QUOTES'!EC15-1,0)</f>
        <v>4.0797370806888722E-3</v>
      </c>
      <c r="ED16" s="78">
        <f>IFERROR('%QUOTES'!ED16/'%QUOTES'!ED15-1,0)</f>
        <v>2.5595445550501417E-3</v>
      </c>
      <c r="EE16" s="78">
        <f>IFERROR('%QUOTES'!EE16/'%QUOTES'!EE15-1,0)</f>
        <v>6.4271399357289649E-3</v>
      </c>
      <c r="EF16" s="78">
        <f>IFERROR('%QUOTES'!EF16/'%QUOTES'!EF15-1,0)</f>
        <v>0</v>
      </c>
      <c r="EG16" s="78">
        <f>IFERROR('%QUOTES'!EG16/'%QUOTES'!EG15-1,0)</f>
        <v>0</v>
      </c>
      <c r="EH16" s="78">
        <f>IFERROR('%QUOTES'!EH16/'%QUOTES'!EH15-1,0)</f>
        <v>8.8602255201257751E-3</v>
      </c>
      <c r="EI16" s="78">
        <f>IFERROR('%QUOTES'!EI16/'%QUOTES'!EI15-1,0)</f>
        <v>1.3591233435270578E-3</v>
      </c>
      <c r="EJ16" s="78">
        <f>IFERROR('%QUOTES'!EJ16/'%QUOTES'!EJ15-1,0)</f>
        <v>7.3792037705902036E-3</v>
      </c>
      <c r="EK16" s="78">
        <f>IFERROR('%QUOTES'!EK16/'%QUOTES'!EK15-1,0)</f>
        <v>9.5147690891559389E-3</v>
      </c>
      <c r="EL16" s="78">
        <f>IFERROR('%QUOTES'!EL16/'%QUOTES'!EL15-1,0)</f>
        <v>5.6788329541130889E-3</v>
      </c>
      <c r="EM16" s="78">
        <f>IFERROR('%QUOTES'!EM16/'%QUOTES'!EM15-1,0)</f>
        <v>8.2626002060186554E-3</v>
      </c>
      <c r="EN16" s="78">
        <f>IFERROR('%QUOTES'!EN16/'%QUOTES'!EN15-1,0)</f>
        <v>9.0469839546851727E-3</v>
      </c>
      <c r="EO16" s="78">
        <f>IFERROR('%QUOTES'!EO16/'%QUOTES'!EO15-1,0)</f>
        <v>9.6931957520574041E-3</v>
      </c>
      <c r="EP16" s="78">
        <f>IFERROR('%QUOTES'!EP16/'%QUOTES'!EP15-1,0)</f>
        <v>1.2387914065989492E-2</v>
      </c>
      <c r="EQ16" s="78">
        <f>IFERROR('%QUOTES'!EQ16/'%QUOTES'!EQ15-1,0)</f>
        <v>6.0490448901624472E-3</v>
      </c>
      <c r="ER16" s="78">
        <f>IFERROR('%QUOTES'!ER16/'%QUOTES'!ER15-1,0)</f>
        <v>7.2924270755423404E-3</v>
      </c>
      <c r="ES16" s="78">
        <f>IFERROR('%QUOTES'!ES16/'%QUOTES'!ES15-1,0)</f>
        <v>1.1760786290322622E-2</v>
      </c>
      <c r="ET16" s="78">
        <f>IFERROR('%QUOTES'!ET16/'%QUOTES'!ET15-1,0)</f>
        <v>-2.1252796420581643E-2</v>
      </c>
      <c r="EU16" s="78">
        <f>IFERROR('%QUOTES'!EU16/'%QUOTES'!EU15-1,0)</f>
        <v>-7.9971835883172471E-3</v>
      </c>
      <c r="EV16" s="78">
        <f>IFERROR('%QUOTES'!EV16/'%QUOTES'!EV15-1,0)</f>
        <v>-1.6796700659868158E-2</v>
      </c>
      <c r="EW16" s="78">
        <f>IFERROR('%QUOTES'!EW16/'%QUOTES'!EW15-1,0)</f>
        <v>-2.2426120161767593E-2</v>
      </c>
      <c r="EX16" s="78">
        <f>IFERROR('%QUOTES'!EX16/'%QUOTES'!EX15-1,0)</f>
        <v>-1.6111787534275446E-2</v>
      </c>
      <c r="EY16" s="78">
        <f>IFERROR('%QUOTES'!EY16/'%QUOTES'!EY15-1,0)</f>
        <v>-1.0217113665389577E-2</v>
      </c>
      <c r="EZ16" s="78">
        <f>IFERROR('%QUOTES'!EZ16/'%QUOTES'!EZ15-1,0)</f>
        <v>-2.2127680851063758E-2</v>
      </c>
      <c r="FA16" s="78">
        <f>IFERROR('%QUOTES'!FA16/'%QUOTES'!FA15-1,0)</f>
        <v>-6.3469674480437499E-3</v>
      </c>
      <c r="FB16" s="78">
        <f>IFERROR('%QUOTES'!FB16/'%QUOTES'!FB15-1,0)</f>
        <v>0</v>
      </c>
      <c r="FC16" s="78">
        <f>IFERROR('%QUOTES'!FC16/'%QUOTES'!FC15-1,0)</f>
        <v>-4.6751477528333973E-3</v>
      </c>
      <c r="FD16" s="78">
        <f>IFERROR('%QUOTES'!FD16/'%QUOTES'!FD15-1,0)</f>
        <v>-3.1763983650821559E-2</v>
      </c>
      <c r="FE16" s="78">
        <f>IFERROR('%QUOTES'!FE16/'%QUOTES'!FE15-1,0)</f>
        <v>-2.3966021493389111E-2</v>
      </c>
      <c r="FF16" s="78">
        <f>IFERROR('%QUOTES'!FF16/'%QUOTES'!FF15-1,0)</f>
        <v>-1.8333333333333424E-2</v>
      </c>
      <c r="FG16" s="78">
        <f>IFERROR('%QUOTES'!FG16/'%QUOTES'!FG15-1,0)</f>
        <v>-3.0516488819454901E-2</v>
      </c>
      <c r="FH16" s="78">
        <f>IFERROR('%QUOTES'!FH16/'%QUOTES'!FH15-1,0)</f>
        <v>0</v>
      </c>
    </row>
    <row r="17" spans="1:164">
      <c r="A17" s="76">
        <v>43123</v>
      </c>
      <c r="B17" s="78">
        <f>IFERROR('%QUOTES'!B17/'%QUOTES'!B16-1,0)</f>
        <v>7.5984536010016424E-3</v>
      </c>
      <c r="C17" s="78">
        <f>IFERROR('%QUOTES'!C17/'%QUOTES'!C16-1,0)</f>
        <v>1.6180689526392733E-3</v>
      </c>
      <c r="D17" s="78">
        <f>IFERROR('%QUOTES'!D17/'%QUOTES'!D16-1,0)</f>
        <v>5.2750565184627174E-3</v>
      </c>
      <c r="E17" s="78">
        <f>IFERROR('%QUOTES'!E17/'%QUOTES'!E16-1,0)</f>
        <v>1.7021702127659744E-3</v>
      </c>
      <c r="F17" s="78">
        <f>IFERROR('%QUOTES'!F17/'%QUOTES'!F16-1,0)</f>
        <v>5.8593750953674917E-3</v>
      </c>
      <c r="G17" s="78">
        <f>IFERROR('%QUOTES'!G17/'%QUOTES'!G16-1,0)</f>
        <v>8.2778297642611687E-3</v>
      </c>
      <c r="H17" s="78">
        <f>IFERROR('%QUOTES'!H17/'%QUOTES'!H16-1,0)</f>
        <v>3.6877380550788263E-3</v>
      </c>
      <c r="I17" s="78">
        <f>IFERROR('%QUOTES'!I17/'%QUOTES'!I16-1,0)</f>
        <v>5.9757468885623943E-3</v>
      </c>
      <c r="J17" s="78">
        <f>IFERROR('%QUOTES'!J17/'%QUOTES'!J16-1,0)</f>
        <v>1.9994802185876459E-3</v>
      </c>
      <c r="K17" s="78">
        <f>IFERROR('%QUOTES'!K17/'%QUOTES'!K16-1,0)</f>
        <v>2.7999839999999221E-3</v>
      </c>
      <c r="L17" s="78">
        <f>IFERROR('%QUOTES'!L17/'%QUOTES'!L16-1,0)</f>
        <v>5.0219395787214349E-3</v>
      </c>
      <c r="M17" s="78">
        <f>IFERROR('%QUOTES'!M17/'%QUOTES'!M16-1,0)</f>
        <v>5.6998100063332391E-3</v>
      </c>
      <c r="N17" s="78">
        <f>IFERROR('%QUOTES'!N17/'%QUOTES'!N16-1,0)</f>
        <v>9.9663938421143961E-3</v>
      </c>
      <c r="O17" s="78">
        <f>IFERROR('%QUOTES'!O17/'%QUOTES'!O16-1,0)</f>
        <v>8.7574818027986723E-3</v>
      </c>
      <c r="P17" s="78">
        <f>IFERROR('%QUOTES'!P17/'%QUOTES'!P16-1,0)</f>
        <v>6.1441986485435418E-3</v>
      </c>
      <c r="Q17" s="78">
        <f>IFERROR('%QUOTES'!Q17/'%QUOTES'!Q16-1,0)</f>
        <v>1.1553373649570986E-3</v>
      </c>
      <c r="R17" s="78">
        <f>IFERROR('%QUOTES'!R17/'%QUOTES'!R16-1,0)</f>
        <v>-1.046337786357765E-3</v>
      </c>
      <c r="S17" s="78">
        <f>IFERROR('%QUOTES'!S17/'%QUOTES'!S16-1,0)</f>
        <v>1.8762289282594491E-3</v>
      </c>
      <c r="T17" s="78">
        <f>IFERROR('%QUOTES'!T17/'%QUOTES'!T16-1,0)</f>
        <v>-6.4227807030670103E-4</v>
      </c>
      <c r="U17" s="78">
        <f>IFERROR('%QUOTES'!U17/'%QUOTES'!U16-1,0)</f>
        <v>2.9406392056707809E-3</v>
      </c>
      <c r="V17" s="78">
        <f>IFERROR('%QUOTES'!V17/'%QUOTES'!V16-1,0)</f>
        <v>2.5248443023060396E-3</v>
      </c>
      <c r="W17" s="78">
        <f>IFERROR('%QUOTES'!W17/'%QUOTES'!W16-1,0)</f>
        <v>1.3454759728468435E-3</v>
      </c>
      <c r="X17" s="78">
        <f>IFERROR('%QUOTES'!X17/'%QUOTES'!X16-1,0)</f>
        <v>2.5316455295625317E-3</v>
      </c>
      <c r="Y17" s="78">
        <f>IFERROR('%QUOTES'!Y17/'%QUOTES'!Y16-1,0)</f>
        <v>4.4303797468352446E-3</v>
      </c>
      <c r="Z17" s="78">
        <f>IFERROR('%QUOTES'!Z17/'%QUOTES'!Z16-1,0)</f>
        <v>1.0837608185736425E-3</v>
      </c>
      <c r="AA17" s="78">
        <f>IFERROR('%QUOTES'!AA17/'%QUOTES'!AA16-1,0)</f>
        <v>3.706823377639834E-3</v>
      </c>
      <c r="AB17" s="78">
        <f>IFERROR('%QUOTES'!AB17/'%QUOTES'!AB16-1,0)</f>
        <v>1.9296955816827666E-3</v>
      </c>
      <c r="AC17" s="78">
        <f>IFERROR('%QUOTES'!AC17/'%QUOTES'!AC16-1,0)</f>
        <v>5.1384957585816071E-3</v>
      </c>
      <c r="AD17" s="78">
        <f>IFERROR('%QUOTES'!AD17/'%QUOTES'!AD16-1,0)</f>
        <v>1.0073203154024046E-3</v>
      </c>
      <c r="AE17" s="78">
        <f>IFERROR('%QUOTES'!AE17/'%QUOTES'!AE16-1,0)</f>
        <v>9.5884936158909806E-3</v>
      </c>
      <c r="AF17" s="78">
        <f>IFERROR('%QUOTES'!AF17/'%QUOTES'!AF16-1,0)</f>
        <v>9.0098208669218138E-3</v>
      </c>
      <c r="AG17" s="78">
        <f>IFERROR('%QUOTES'!AG17/'%QUOTES'!AG16-1,0)</f>
        <v>8.9391421900437695E-3</v>
      </c>
      <c r="AH17" s="78">
        <f>IFERROR('%QUOTES'!AH17/'%QUOTES'!AH16-1,0)</f>
        <v>1.0677303559405438E-2</v>
      </c>
      <c r="AI17" s="78">
        <f>IFERROR('%QUOTES'!AI17/'%QUOTES'!AI16-1,0)</f>
        <v>1.5772475718749401E-3</v>
      </c>
      <c r="AJ17" s="78">
        <f>IFERROR('%QUOTES'!AJ17/'%QUOTES'!AJ16-1,0)</f>
        <v>6.2786283506399698E-3</v>
      </c>
      <c r="AK17" s="78">
        <f>IFERROR('%QUOTES'!AK17/'%QUOTES'!AK16-1,0)</f>
        <v>-9.5454370075331862E-4</v>
      </c>
      <c r="AL17" s="78">
        <f>IFERROR('%QUOTES'!AL17/'%QUOTES'!AL16-1,0)</f>
        <v>0</v>
      </c>
      <c r="AM17" s="78">
        <f>IFERROR('%QUOTES'!AM17/'%QUOTES'!AM16-1,0)</f>
        <v>2.683613465160084E-2</v>
      </c>
      <c r="AN17" s="78">
        <f>IFERROR('%QUOTES'!AN17/'%QUOTES'!AN16-1,0)</f>
        <v>1.3884436999820338E-2</v>
      </c>
      <c r="AO17" s="78">
        <f>IFERROR('%QUOTES'!AO17/'%QUOTES'!AO16-1,0)</f>
        <v>-1.9417440468084912E-2</v>
      </c>
      <c r="AP17" s="78">
        <f>IFERROR('%QUOTES'!AP17/'%QUOTES'!AP16-1,0)</f>
        <v>0</v>
      </c>
      <c r="AQ17" s="78">
        <f>IFERROR('%QUOTES'!AQ17/'%QUOTES'!AQ16-1,0)</f>
        <v>8.7853323147439877E-3</v>
      </c>
      <c r="AR17" s="78">
        <f>IFERROR('%QUOTES'!AR17/'%QUOTES'!AR16-1,0)</f>
        <v>3.0020967673057841E-2</v>
      </c>
      <c r="AS17" s="78">
        <f>IFERROR('%QUOTES'!AS17/'%QUOTES'!AS16-1,0)</f>
        <v>2.3540217778667438E-2</v>
      </c>
      <c r="AT17" s="78">
        <f>IFERROR('%QUOTES'!AT17/'%QUOTES'!AT16-1,0)</f>
        <v>-1.3793086206896565E-2</v>
      </c>
      <c r="AU17" s="78">
        <f>IFERROR('%QUOTES'!AU17/'%QUOTES'!AU16-1,0)</f>
        <v>1.6090189735041172E-2</v>
      </c>
      <c r="AV17" s="78">
        <f>IFERROR('%QUOTES'!AV17/'%QUOTES'!AV16-1,0)</f>
        <v>7.1167190136001146E-4</v>
      </c>
      <c r="AW17" s="78">
        <f>IFERROR('%QUOTES'!AW17/'%QUOTES'!AW16-1,0)</f>
        <v>1.0142148182814559E-3</v>
      </c>
      <c r="AX17" s="78">
        <f>IFERROR('%QUOTES'!AX17/'%QUOTES'!AX16-1,0)</f>
        <v>6.6705574356498376E-2</v>
      </c>
      <c r="AY17" s="78">
        <f>IFERROR('%QUOTES'!AY17/'%QUOTES'!AY16-1,0)</f>
        <v>-1.1058294013559511E-3</v>
      </c>
      <c r="AZ17" s="78">
        <f>IFERROR('%QUOTES'!AZ17/'%QUOTES'!AZ16-1,0)</f>
        <v>4.7842210914670336E-3</v>
      </c>
      <c r="BA17" s="78">
        <f>IFERROR('%QUOTES'!BA17/'%QUOTES'!BA16-1,0)</f>
        <v>2.055598062153563E-2</v>
      </c>
      <c r="BB17" s="78">
        <f>IFERROR('%QUOTES'!BB17/'%QUOTES'!BB16-1,0)</f>
        <v>8.3357710588960465E-3</v>
      </c>
      <c r="BC17" s="78">
        <f>IFERROR('%QUOTES'!BC17/'%QUOTES'!BC16-1,0)</f>
        <v>-4.8303865928012168E-3</v>
      </c>
      <c r="BD17" s="78">
        <f>IFERROR('%QUOTES'!BD17/'%QUOTES'!BD16-1,0)</f>
        <v>4.749589810017163E-3</v>
      </c>
      <c r="BE17" s="78">
        <f>IFERROR('%QUOTES'!BE17/'%QUOTES'!BE16-1,0)</f>
        <v>-2.2866170177295864E-3</v>
      </c>
      <c r="BF17" s="78">
        <f>IFERROR('%QUOTES'!BF17/'%QUOTES'!BF16-1,0)</f>
        <v>-5.4363448737047015E-3</v>
      </c>
      <c r="BG17" s="78">
        <f>IFERROR('%QUOTES'!BG17/'%QUOTES'!BG16-1,0)</f>
        <v>-2.276251810460872E-3</v>
      </c>
      <c r="BH17" s="78">
        <f>IFERROR('%QUOTES'!BH17/'%QUOTES'!BH16-1,0)</f>
        <v>4.3821648317581285E-3</v>
      </c>
      <c r="BI17" s="78">
        <f>IFERROR('%QUOTES'!BI17/'%QUOTES'!BI16-1,0)</f>
        <v>7.322648615744054E-3</v>
      </c>
      <c r="BJ17" s="78">
        <f>IFERROR('%QUOTES'!BJ17/'%QUOTES'!BJ16-1,0)</f>
        <v>1.2452279324115745E-2</v>
      </c>
      <c r="BK17" s="78">
        <f>IFERROR('%QUOTES'!BK17/'%QUOTES'!BK16-1,0)</f>
        <v>5.3633948682383359E-3</v>
      </c>
      <c r="BL17" s="78">
        <f>IFERROR('%QUOTES'!BL17/'%QUOTES'!BL16-1,0)</f>
        <v>6.0889780145734207E-3</v>
      </c>
      <c r="BM17" s="78">
        <f>IFERROR('%QUOTES'!BM17/'%QUOTES'!BM16-1,0)</f>
        <v>6.492274160638134E-3</v>
      </c>
      <c r="BN17" s="78">
        <f>IFERROR('%QUOTES'!BN17/'%QUOTES'!BN16-1,0)</f>
        <v>1.2667503353654075E-2</v>
      </c>
      <c r="BO17" s="78">
        <f>IFERROR('%QUOTES'!BO17/'%QUOTES'!BO16-1,0)</f>
        <v>-1.6042745669972991E-2</v>
      </c>
      <c r="BP17" s="78">
        <f>IFERROR('%QUOTES'!BP17/'%QUOTES'!BP16-1,0)</f>
        <v>1.9284453251804168E-2</v>
      </c>
      <c r="BQ17" s="78">
        <f>IFERROR('%QUOTES'!BQ17/'%QUOTES'!BQ16-1,0)</f>
        <v>7.0754912131387737E-3</v>
      </c>
      <c r="BR17" s="78">
        <f>IFERROR('%QUOTES'!BR17/'%QUOTES'!BR16-1,0)</f>
        <v>6.4879728527704739E-3</v>
      </c>
      <c r="BS17" s="78">
        <f>IFERROR('%QUOTES'!BS17/'%QUOTES'!BS16-1,0)</f>
        <v>8.0132484853545627E-3</v>
      </c>
      <c r="BT17" s="78">
        <f>IFERROR('%QUOTES'!BT17/'%QUOTES'!BT16-1,0)</f>
        <v>-1.2108140540540546E-2</v>
      </c>
      <c r="BU17" s="78">
        <f>IFERROR('%QUOTES'!BU17/'%QUOTES'!BU16-1,0)</f>
        <v>-6.9902912621359059E-3</v>
      </c>
      <c r="BV17" s="78">
        <f>IFERROR('%QUOTES'!BV17/'%QUOTES'!BV16-1,0)</f>
        <v>8.53977948919038E-3</v>
      </c>
      <c r="BW17" s="78">
        <f>IFERROR('%QUOTES'!BW17/'%QUOTES'!BW16-1,0)</f>
        <v>8.2009096847655005E-3</v>
      </c>
      <c r="BX17" s="78">
        <f>IFERROR('%QUOTES'!BX17/'%QUOTES'!BX16-1,0)</f>
        <v>4.2169449491282762E-3</v>
      </c>
      <c r="BY17" s="78">
        <f>IFERROR('%QUOTES'!BY17/'%QUOTES'!BY16-1,0)</f>
        <v>5.7567690160358342E-3</v>
      </c>
      <c r="BZ17" s="78">
        <f>IFERROR('%QUOTES'!BZ17/'%QUOTES'!BZ16-1,0)</f>
        <v>4.0895980053485825E-3</v>
      </c>
      <c r="CA17" s="78">
        <f>IFERROR('%QUOTES'!CA17/'%QUOTES'!CA16-1,0)</f>
        <v>1.5320952698156365E-2</v>
      </c>
      <c r="CB17" s="78">
        <f>IFERROR('%QUOTES'!CB17/'%QUOTES'!CB16-1,0)</f>
        <v>6.3176590663263088E-3</v>
      </c>
      <c r="CC17" s="78">
        <f>IFERROR('%QUOTES'!CC17/'%QUOTES'!CC16-1,0)</f>
        <v>5.0325761328933183E-3</v>
      </c>
      <c r="CD17" s="78">
        <f>IFERROR('%QUOTES'!CD17/'%QUOTES'!CD16-1,0)</f>
        <v>1.0343695214844129E-2</v>
      </c>
      <c r="CE17" s="78">
        <f>IFERROR('%QUOTES'!CE17/'%QUOTES'!CE16-1,0)</f>
        <v>6.6115699747284484E-3</v>
      </c>
      <c r="CF17" s="78">
        <f>IFERROR('%QUOTES'!CF17/'%QUOTES'!CF16-1,0)</f>
        <v>1.1933479830675831E-2</v>
      </c>
      <c r="CG17" s="78">
        <f>IFERROR('%QUOTES'!CG17/'%QUOTES'!CG16-1,0)</f>
        <v>-5.2631578947381907E-4</v>
      </c>
      <c r="CH17" s="78">
        <f>IFERROR('%QUOTES'!CH17/'%QUOTES'!CH16-1,0)</f>
        <v>2.5018140873256378E-4</v>
      </c>
      <c r="CI17" s="78">
        <f>IFERROR('%QUOTES'!CI17/'%QUOTES'!CI16-1,0)</f>
        <v>0</v>
      </c>
      <c r="CJ17" s="78">
        <f>IFERROR('%QUOTES'!CJ17/'%QUOTES'!CJ16-1,0)</f>
        <v>3.5138797870917227E-3</v>
      </c>
      <c r="CK17" s="78">
        <f>IFERROR('%QUOTES'!CK17/'%QUOTES'!CK16-1,0)</f>
        <v>5.3249465392068984E-4</v>
      </c>
      <c r="CL17" s="78">
        <f>IFERROR('%QUOTES'!CL17/'%QUOTES'!CL16-1,0)</f>
        <v>1.3927576601671321E-2</v>
      </c>
      <c r="CM17" s="78">
        <f>IFERROR('%QUOTES'!CM17/'%QUOTES'!CM16-1,0)</f>
        <v>3.2715103598690565E-3</v>
      </c>
      <c r="CN17" s="78">
        <f>IFERROR('%QUOTES'!CN17/'%QUOTES'!CN16-1,0)</f>
        <v>4.6648550724637694E-2</v>
      </c>
      <c r="CO17" s="78">
        <f>IFERROR('%QUOTES'!CO17/'%QUOTES'!CO16-1,0)</f>
        <v>3.0026645002913188E-2</v>
      </c>
      <c r="CP17" s="78">
        <f>IFERROR('%QUOTES'!CP17/'%QUOTES'!CP16-1,0)</f>
        <v>-3.7481725514942887E-4</v>
      </c>
      <c r="CQ17" s="78">
        <f>IFERROR('%QUOTES'!CQ17/'%QUOTES'!CQ16-1,0)</f>
        <v>-1.5378059917698916E-3</v>
      </c>
      <c r="CR17" s="78">
        <f>IFERROR('%QUOTES'!CR17/'%QUOTES'!CR16-1,0)</f>
        <v>4.0312170327845287E-3</v>
      </c>
      <c r="CS17" s="78">
        <f>IFERROR('%QUOTES'!CS17/'%QUOTES'!CS16-1,0)</f>
        <v>5.6898530109057432E-3</v>
      </c>
      <c r="CT17" s="78">
        <f>IFERROR('%QUOTES'!CT17/'%QUOTES'!CT16-1,0)</f>
        <v>7.0016471580871542E-3</v>
      </c>
      <c r="CU17" s="78">
        <f>IFERROR('%QUOTES'!CU17/'%QUOTES'!CU16-1,0)</f>
        <v>-4.5810029212570713E-2</v>
      </c>
      <c r="CV17" s="78">
        <f>IFERROR('%QUOTES'!CV17/'%QUOTES'!CV16-1,0)</f>
        <v>-1.1375387797311176E-2</v>
      </c>
      <c r="CW17" s="78">
        <f>IFERROR('%QUOTES'!CW17/'%QUOTES'!CW16-1,0)</f>
        <v>2.4230516560886706E-2</v>
      </c>
      <c r="CX17" s="78">
        <f>IFERROR('%QUOTES'!CX17/'%QUOTES'!CX16-1,0)</f>
        <v>-3.0478190726316745E-2</v>
      </c>
      <c r="CY17" s="78">
        <f>IFERROR('%QUOTES'!CY17/'%QUOTES'!CY16-1,0)</f>
        <v>-2.1857486338797694E-3</v>
      </c>
      <c r="CZ17" s="78">
        <f>IFERROR('%QUOTES'!CZ17/'%QUOTES'!CZ16-1,0)</f>
        <v>9.434277026234561E-4</v>
      </c>
      <c r="DA17" s="78">
        <f>IFERROR('%QUOTES'!DA17/'%QUOTES'!DA16-1,0)</f>
        <v>5.0195757304649646E-4</v>
      </c>
      <c r="DB17" s="78">
        <f>IFERROR('%QUOTES'!DB17/'%QUOTES'!DB16-1,0)</f>
        <v>-3.2827979797979134E-3</v>
      </c>
      <c r="DC17" s="78">
        <f>IFERROR('%QUOTES'!DC17/'%QUOTES'!DC16-1,0)</f>
        <v>-1.6590885259044619E-3</v>
      </c>
      <c r="DD17" s="78">
        <f>IFERROR('%QUOTES'!DD17/'%QUOTES'!DD16-1,0)</f>
        <v>-2.1386096256692522E-4</v>
      </c>
      <c r="DE17" s="78">
        <f>IFERROR('%QUOTES'!DE17/'%QUOTES'!DE16-1,0)</f>
        <v>-4.1355656242768601E-3</v>
      </c>
      <c r="DF17" s="78">
        <f>IFERROR('%QUOTES'!DF17/'%QUOTES'!DF16-1,0)</f>
        <v>-1.0553293817177067E-3</v>
      </c>
      <c r="DG17" s="78">
        <f>IFERROR('%QUOTES'!DG17/'%QUOTES'!DG16-1,0)</f>
        <v>-4.1480855137204786E-3</v>
      </c>
      <c r="DH17" s="78">
        <f>IFERROR('%QUOTES'!DH17/'%QUOTES'!DH16-1,0)</f>
        <v>-2.4145802377414372E-3</v>
      </c>
      <c r="DI17" s="78">
        <f>IFERROR('%QUOTES'!DI17/'%QUOTES'!DI16-1,0)</f>
        <v>-9.8932688631090393E-3</v>
      </c>
      <c r="DJ17" s="78">
        <f>IFERROR('%QUOTES'!DJ17/'%QUOTES'!DJ16-1,0)</f>
        <v>0</v>
      </c>
      <c r="DK17" s="78">
        <f>IFERROR('%QUOTES'!DK17/'%QUOTES'!DK16-1,0)</f>
        <v>8.3567982959142917E-4</v>
      </c>
      <c r="DL17" s="78">
        <f>IFERROR('%QUOTES'!DL17/'%QUOTES'!DL16-1,0)</f>
        <v>1.3391161162725762E-3</v>
      </c>
      <c r="DM17" s="78">
        <f>IFERROR('%QUOTES'!DM17/'%QUOTES'!DM16-1,0)</f>
        <v>-1.5982951234541076E-3</v>
      </c>
      <c r="DN17" s="78">
        <f>IFERROR('%QUOTES'!DN17/'%QUOTES'!DN16-1,0)</f>
        <v>-1.6505365419828832E-3</v>
      </c>
      <c r="DO17" s="78">
        <f>IFERROR('%QUOTES'!DO17/'%QUOTES'!DO16-1,0)</f>
        <v>7.396202973466437E-4</v>
      </c>
      <c r="DP17" s="78">
        <f>IFERROR('%QUOTES'!DP17/'%QUOTES'!DP16-1,0)</f>
        <v>-3.2495638233357438E-3</v>
      </c>
      <c r="DQ17" s="78">
        <f>IFERROR('%QUOTES'!DQ17/'%QUOTES'!DQ16-1,0)</f>
        <v>8.4293436853801751E-3</v>
      </c>
      <c r="DR17" s="78">
        <f>IFERROR('%QUOTES'!DR17/'%QUOTES'!DR16-1,0)</f>
        <v>1.1928854377672771E-2</v>
      </c>
      <c r="DS17" s="78">
        <f>IFERROR('%QUOTES'!DS17/'%QUOTES'!DS16-1,0)</f>
        <v>-2.5945729729729416E-3</v>
      </c>
      <c r="DT17" s="78">
        <f>IFERROR('%QUOTES'!DT17/'%QUOTES'!DT16-1,0)</f>
        <v>7.4947063851626972E-3</v>
      </c>
      <c r="DU17" s="78">
        <f>IFERROR('%QUOTES'!DU17/'%QUOTES'!DU16-1,0)</f>
        <v>-2.7295385186952847E-3</v>
      </c>
      <c r="DV17" s="78">
        <f>IFERROR('%QUOTES'!DV17/'%QUOTES'!DV16-1,0)</f>
        <v>7.1682686366196791E-3</v>
      </c>
      <c r="DW17" s="78">
        <f>IFERROR('%QUOTES'!DW17/'%QUOTES'!DW16-1,0)</f>
        <v>-1.2267838887752847E-3</v>
      </c>
      <c r="DX17" s="78">
        <f>IFERROR('%QUOTES'!DX17/'%QUOTES'!DX16-1,0)</f>
        <v>1.6602895799173734E-3</v>
      </c>
      <c r="DY17" s="78">
        <f>IFERROR('%QUOTES'!DY17/'%QUOTES'!DY16-1,0)</f>
        <v>-1.5322864450639795E-4</v>
      </c>
      <c r="DZ17" s="78">
        <f>IFERROR('%QUOTES'!DZ17/'%QUOTES'!DZ16-1,0)</f>
        <v>2.9377112012474171E-4</v>
      </c>
      <c r="EA17" s="78">
        <f>IFERROR('%QUOTES'!EA17/'%QUOTES'!EA16-1,0)</f>
        <v>-1.702156028368762E-3</v>
      </c>
      <c r="EB17" s="78">
        <f>IFERROR('%QUOTES'!EB17/'%QUOTES'!EB16-1,0)</f>
        <v>-3.9233032561780679E-4</v>
      </c>
      <c r="EC17" s="78">
        <f>IFERROR('%QUOTES'!EC17/'%QUOTES'!EC16-1,0)</f>
        <v>4.5147180367819395E-3</v>
      </c>
      <c r="ED17" s="78">
        <f>IFERROR('%QUOTES'!ED17/'%QUOTES'!ED16-1,0)</f>
        <v>6.3155201912259429E-3</v>
      </c>
      <c r="EE17" s="78">
        <f>IFERROR('%QUOTES'!EE17/'%QUOTES'!EE16-1,0)</f>
        <v>3.1930332890266477E-3</v>
      </c>
      <c r="EF17" s="78">
        <f>IFERROR('%QUOTES'!EF17/'%QUOTES'!EF16-1,0)</f>
        <v>2.1559468199784382E-2</v>
      </c>
      <c r="EG17" s="78">
        <f>IFERROR('%QUOTES'!EG17/'%QUOTES'!EG16-1,0)</f>
        <v>0</v>
      </c>
      <c r="EH17" s="78">
        <f>IFERROR('%QUOTES'!EH17/'%QUOTES'!EH16-1,0)</f>
        <v>8.7823164305169676E-3</v>
      </c>
      <c r="EI17" s="78">
        <f>IFERROR('%QUOTES'!EI17/'%QUOTES'!EI16-1,0)</f>
        <v>-3.7325416943516654E-3</v>
      </c>
      <c r="EJ17" s="78">
        <f>IFERROR('%QUOTES'!EJ17/'%QUOTES'!EJ16-1,0)</f>
        <v>3.1076582265852082E-3</v>
      </c>
      <c r="EK17" s="78">
        <f>IFERROR('%QUOTES'!EK17/'%QUOTES'!EK16-1,0)</f>
        <v>6.8778553165793621E-3</v>
      </c>
      <c r="EL17" s="78">
        <f>IFERROR('%QUOTES'!EL17/'%QUOTES'!EL16-1,0)</f>
        <v>-3.5934291581108946E-3</v>
      </c>
      <c r="EM17" s="78">
        <f>IFERROR('%QUOTES'!EM17/'%QUOTES'!EM16-1,0)</f>
        <v>3.4505068675976247E-3</v>
      </c>
      <c r="EN17" s="78">
        <f>IFERROR('%QUOTES'!EN17/'%QUOTES'!EN16-1,0)</f>
        <v>-5.180294982671807E-3</v>
      </c>
      <c r="EO17" s="78">
        <f>IFERROR('%QUOTES'!EO17/'%QUOTES'!EO16-1,0)</f>
        <v>4.1010531820200313E-3</v>
      </c>
      <c r="EP17" s="78">
        <f>IFERROR('%QUOTES'!EP17/'%QUOTES'!EP16-1,0)</f>
        <v>5.4715779587617419E-3</v>
      </c>
      <c r="EQ17" s="78">
        <f>IFERROR('%QUOTES'!EQ17/'%QUOTES'!EQ16-1,0)</f>
        <v>3.4809651347949E-3</v>
      </c>
      <c r="ER17" s="78">
        <f>IFERROR('%QUOTES'!ER17/'%QUOTES'!ER16-1,0)</f>
        <v>5.9402265814039179E-3</v>
      </c>
      <c r="ES17" s="78">
        <f>IFERROR('%QUOTES'!ES17/'%QUOTES'!ES16-1,0)</f>
        <v>9.2991694022195315E-3</v>
      </c>
      <c r="ET17" s="78">
        <f>IFERROR('%QUOTES'!ET17/'%QUOTES'!ET16-1,0)</f>
        <v>1.6761942857142831E-2</v>
      </c>
      <c r="EU17" s="78">
        <f>IFERROR('%QUOTES'!EU17/'%QUOTES'!EU16-1,0)</f>
        <v>-2.1031194495926275E-3</v>
      </c>
      <c r="EV17" s="78">
        <f>IFERROR('%QUOTES'!EV17/'%QUOTES'!EV16-1,0)</f>
        <v>0</v>
      </c>
      <c r="EW17" s="78">
        <f>IFERROR('%QUOTES'!EW17/'%QUOTES'!EW16-1,0)</f>
        <v>-7.2992438138882454E-3</v>
      </c>
      <c r="EX17" s="78">
        <f>IFERROR('%QUOTES'!EX17/'%QUOTES'!EX16-1,0)</f>
        <v>-4.093804696883474E-3</v>
      </c>
      <c r="EY17" s="78">
        <f>IFERROR('%QUOTES'!EY17/'%QUOTES'!EY16-1,0)</f>
        <v>0</v>
      </c>
      <c r="EZ17" s="78">
        <f>IFERROR('%QUOTES'!EZ17/'%QUOTES'!EZ16-1,0)</f>
        <v>-1.5665731411351969E-2</v>
      </c>
      <c r="FA17" s="78">
        <f>IFERROR('%QUOTES'!FA17/'%QUOTES'!FA16-1,0)</f>
        <v>0</v>
      </c>
      <c r="FB17" s="78">
        <f>IFERROR('%QUOTES'!FB17/'%QUOTES'!FB16-1,0)</f>
        <v>-1.1387384218980778E-2</v>
      </c>
      <c r="FC17" s="78">
        <f>IFERROR('%QUOTES'!FC17/'%QUOTES'!FC16-1,0)</f>
        <v>-3.2138688945891891E-3</v>
      </c>
      <c r="FD17" s="78">
        <f>IFERROR('%QUOTES'!FD17/'%QUOTES'!FD16-1,0)</f>
        <v>-2.4604569420035194E-2</v>
      </c>
      <c r="FE17" s="78">
        <f>IFERROR('%QUOTES'!FE17/'%QUOTES'!FE16-1,0)</f>
        <v>-6.3366336633663423E-3</v>
      </c>
      <c r="FF17" s="78">
        <f>IFERROR('%QUOTES'!FF17/'%QUOTES'!FF16-1,0)</f>
        <v>-5.9422750424447113E-3</v>
      </c>
      <c r="FG17" s="78">
        <f>IFERROR('%QUOTES'!FG17/'%QUOTES'!FG16-1,0)</f>
        <v>-3.6320217917675812E-3</v>
      </c>
      <c r="FH17" s="78">
        <f>IFERROR('%QUOTES'!FH17/'%QUOTES'!FH16-1,0)</f>
        <v>1.647405203978547E-3</v>
      </c>
    </row>
    <row r="18" spans="1:164">
      <c r="A18" s="76">
        <v>43124</v>
      </c>
      <c r="B18" s="78">
        <f>IFERROR('%QUOTES'!B18/'%QUOTES'!B17-1,0)</f>
        <v>-5.1172096655747179E-3</v>
      </c>
      <c r="C18" s="78">
        <f>IFERROR('%QUOTES'!C18/'%QUOTES'!C17-1,0)</f>
        <v>-5.3855681206238515E-4</v>
      </c>
      <c r="D18" s="78">
        <f>IFERROR('%QUOTES'!D18/'%QUOTES'!D17-1,0)</f>
        <v>8.2458770614692867E-3</v>
      </c>
      <c r="E18" s="78">
        <f>IFERROR('%QUOTES'!E18/'%QUOTES'!E17-1,0)</f>
        <v>-2.54889538874703E-3</v>
      </c>
      <c r="F18" s="78">
        <f>IFERROR('%QUOTES'!F18/'%QUOTES'!F17-1,0)</f>
        <v>-4.2070874467167174E-3</v>
      </c>
      <c r="G18" s="78">
        <f>IFERROR('%QUOTES'!G18/'%QUOTES'!G17-1,0)</f>
        <v>-9.4592005971657622E-3</v>
      </c>
      <c r="H18" s="78">
        <f>IFERROR('%QUOTES'!H18/'%QUOTES'!H17-1,0)</f>
        <v>1.8371402327006514E-3</v>
      </c>
      <c r="I18" s="78">
        <f>IFERROR('%QUOTES'!I18/'%QUOTES'!I17-1,0)</f>
        <v>4.0568822395050663E-3</v>
      </c>
      <c r="J18" s="78">
        <f>IFERROR('%QUOTES'!J18/'%QUOTES'!J17-1,0)</f>
        <v>5.1882401273974921E-3</v>
      </c>
      <c r="K18" s="78">
        <f>IFERROR('%QUOTES'!K18/'%QUOTES'!K17-1,0)</f>
        <v>3.669724829193699E-3</v>
      </c>
      <c r="L18" s="78">
        <f>IFERROR('%QUOTES'!L18/'%QUOTES'!L17-1,0)</f>
        <v>9.3688319800122599E-4</v>
      </c>
      <c r="M18" s="78">
        <f>IFERROR('%QUOTES'!M18/'%QUOTES'!M17-1,0)</f>
        <v>6.2972292191432189E-4</v>
      </c>
      <c r="N18" s="78">
        <f>IFERROR('%QUOTES'!N18/'%QUOTES'!N17-1,0)</f>
        <v>-4.6568909046038609E-3</v>
      </c>
      <c r="O18" s="78">
        <f>IFERROR('%QUOTES'!O18/'%QUOTES'!O17-1,0)</f>
        <v>1.1449370478760601E-2</v>
      </c>
      <c r="P18" s="78">
        <f>IFERROR('%QUOTES'!P18/'%QUOTES'!P17-1,0)</f>
        <v>2.1060008900179783E-2</v>
      </c>
      <c r="Q18" s="78">
        <f>IFERROR('%QUOTES'!Q18/'%QUOTES'!Q17-1,0)</f>
        <v>4.6156702231399116E-3</v>
      </c>
      <c r="R18" s="78">
        <f>IFERROR('%QUOTES'!R18/'%QUOTES'!R17-1,0)</f>
        <v>6.1349092881968215E-3</v>
      </c>
      <c r="S18" s="78">
        <f>IFERROR('%QUOTES'!S18/'%QUOTES'!S17-1,0)</f>
        <v>3.5580148480145457E-3</v>
      </c>
      <c r="T18" s="78">
        <f>IFERROR('%QUOTES'!T18/'%QUOTES'!T17-1,0)</f>
        <v>5.7844533727378078E-3</v>
      </c>
      <c r="U18" s="78">
        <f>IFERROR('%QUOTES'!U18/'%QUOTES'!U17-1,0)</f>
        <v>-3.3228694292415373E-3</v>
      </c>
      <c r="V18" s="78">
        <f>IFERROR('%QUOTES'!V18/'%QUOTES'!V17-1,0)</f>
        <v>5.3727332878990008E-3</v>
      </c>
      <c r="W18" s="78">
        <f>IFERROR('%QUOTES'!W18/'%QUOTES'!W17-1,0)</f>
        <v>-4.1988578401266352E-3</v>
      </c>
      <c r="X18" s="78">
        <f>IFERROR('%QUOTES'!X18/'%QUOTES'!X17-1,0)</f>
        <v>-4.7346905818379525E-4</v>
      </c>
      <c r="Y18" s="78">
        <f>IFERROR('%QUOTES'!Y18/'%QUOTES'!Y17-1,0)</f>
        <v>-3.780718336483857E-3</v>
      </c>
      <c r="Z18" s="78">
        <f>IFERROR('%QUOTES'!Z18/'%QUOTES'!Z17-1,0)</f>
        <v>-7.0371529064292559E-3</v>
      </c>
      <c r="AA18" s="78">
        <f>IFERROR('%QUOTES'!AA18/'%QUOTES'!AA17-1,0)</f>
        <v>4.9240869248516894E-3</v>
      </c>
      <c r="AB18" s="78">
        <f>IFERROR('%QUOTES'!AB18/'%QUOTES'!AB17-1,0)</f>
        <v>5.7778728867965423E-3</v>
      </c>
      <c r="AC18" s="78">
        <f>IFERROR('%QUOTES'!AC18/'%QUOTES'!AC17-1,0)</f>
        <v>6.8872407917692779E-3</v>
      </c>
      <c r="AD18" s="78">
        <f>IFERROR('%QUOTES'!AD18/'%QUOTES'!AD17-1,0)</f>
        <v>6.7091917715260685E-3</v>
      </c>
      <c r="AE18" s="78">
        <f>IFERROR('%QUOTES'!AE18/'%QUOTES'!AE17-1,0)</f>
        <v>-6.1337751061777412E-3</v>
      </c>
      <c r="AF18" s="78">
        <f>IFERROR('%QUOTES'!AF18/'%QUOTES'!AF17-1,0)</f>
        <v>-4.2860613320129248E-3</v>
      </c>
      <c r="AG18" s="78">
        <f>IFERROR('%QUOTES'!AG18/'%QUOTES'!AG17-1,0)</f>
        <v>-4.7043985831550783E-3</v>
      </c>
      <c r="AH18" s="78">
        <f>IFERROR('%QUOTES'!AH18/'%QUOTES'!AH17-1,0)</f>
        <v>-4.8294595584225108E-3</v>
      </c>
      <c r="AI18" s="78">
        <f>IFERROR('%QUOTES'!AI18/'%QUOTES'!AI17-1,0)</f>
        <v>-7.8744094488181204E-4</v>
      </c>
      <c r="AJ18" s="78">
        <f>IFERROR('%QUOTES'!AJ18/'%QUOTES'!AJ17-1,0)</f>
        <v>-3.4796377959989133E-3</v>
      </c>
      <c r="AK18" s="78">
        <f>IFERROR('%QUOTES'!AK18/'%QUOTES'!AK17-1,0)</f>
        <v>1.9109114499937796E-3</v>
      </c>
      <c r="AL18" s="78">
        <f>IFERROR('%QUOTES'!AL18/'%QUOTES'!AL17-1,0)</f>
        <v>3.3381761626585238E-3</v>
      </c>
      <c r="AM18" s="78">
        <f>IFERROR('%QUOTES'!AM18/'%QUOTES'!AM17-1,0)</f>
        <v>-1.2838102082487479E-2</v>
      </c>
      <c r="AN18" s="78">
        <f>IFERROR('%QUOTES'!AN18/'%QUOTES'!AN17-1,0)</f>
        <v>-4.4585987261145377E-3</v>
      </c>
      <c r="AO18" s="78">
        <f>IFERROR('%QUOTES'!AO18/'%QUOTES'!AO17-1,0)</f>
        <v>1.7968463513017952E-2</v>
      </c>
      <c r="AP18" s="78">
        <f>IFERROR('%QUOTES'!AP18/'%QUOTES'!AP17-1,0)</f>
        <v>0</v>
      </c>
      <c r="AQ18" s="78">
        <f>IFERROR('%QUOTES'!AQ18/'%QUOTES'!AQ17-1,0)</f>
        <v>1.8931843998484243E-3</v>
      </c>
      <c r="AR18" s="78">
        <f>IFERROR('%QUOTES'!AR18/'%QUOTES'!AR17-1,0)</f>
        <v>-1.7412934601453767E-2</v>
      </c>
      <c r="AS18" s="78">
        <f>IFERROR('%QUOTES'!AS18/'%QUOTES'!AS17-1,0)</f>
        <v>-1.6278315655291475E-2</v>
      </c>
      <c r="AT18" s="78">
        <f>IFERROR('%QUOTES'!AT18/'%QUOTES'!AT17-1,0)</f>
        <v>8.0419404188472043E-3</v>
      </c>
      <c r="AU18" s="78">
        <f>IFERROR('%QUOTES'!AU18/'%QUOTES'!AU17-1,0)</f>
        <v>-4.8134075418178046E-3</v>
      </c>
      <c r="AV18" s="78">
        <f>IFERROR('%QUOTES'!AV18/'%QUOTES'!AV17-1,0)</f>
        <v>1.6002133965558052E-3</v>
      </c>
      <c r="AW18" s="78">
        <f>IFERROR('%QUOTES'!AW18/'%QUOTES'!AW17-1,0)</f>
        <v>9.8651203000326149E-3</v>
      </c>
      <c r="AX18" s="78">
        <f>IFERROR('%QUOTES'!AX18/'%QUOTES'!AX17-1,0)</f>
        <v>-4.8678178177160802E-2</v>
      </c>
      <c r="AY18" s="78">
        <f>IFERROR('%QUOTES'!AY18/'%QUOTES'!AY17-1,0)</f>
        <v>-1.5815119405344635E-3</v>
      </c>
      <c r="AZ18" s="78">
        <f>IFERROR('%QUOTES'!AZ18/'%QUOTES'!AZ17-1,0)</f>
        <v>-1.8310594435577698E-4</v>
      </c>
      <c r="BA18" s="78">
        <f>IFERROR('%QUOTES'!BA18/'%QUOTES'!BA17-1,0)</f>
        <v>-1.5445668962638215E-2</v>
      </c>
      <c r="BB18" s="78">
        <f>IFERROR('%QUOTES'!BB18/'%QUOTES'!BB17-1,0)</f>
        <v>5.5113127851187382E-3</v>
      </c>
      <c r="BC18" s="78">
        <f>IFERROR('%QUOTES'!BC18/'%QUOTES'!BC17-1,0)</f>
        <v>2.9348912037427954E-3</v>
      </c>
      <c r="BD18" s="78">
        <f>IFERROR('%QUOTES'!BD18/'%QUOTES'!BD17-1,0)</f>
        <v>-7.3055434614193171E-3</v>
      </c>
      <c r="BE18" s="78">
        <f>IFERROR('%QUOTES'!BE18/'%QUOTES'!BE17-1,0)</f>
        <v>1.8094269877666491E-3</v>
      </c>
      <c r="BF18" s="78">
        <f>IFERROR('%QUOTES'!BF18/'%QUOTES'!BF17-1,0)</f>
        <v>8.3482009039494987E-3</v>
      </c>
      <c r="BG18" s="78">
        <f>IFERROR('%QUOTES'!BG18/'%QUOTES'!BG17-1,0)</f>
        <v>-3.8015210570918612E-4</v>
      </c>
      <c r="BH18" s="78">
        <f>IFERROR('%QUOTES'!BH18/'%QUOTES'!BH17-1,0)</f>
        <v>-7.7079549823166893E-3</v>
      </c>
      <c r="BI18" s="78">
        <f>IFERROR('%QUOTES'!BI18/'%QUOTES'!BI17-1,0)</f>
        <v>-9.8819058395966941E-3</v>
      </c>
      <c r="BJ18" s="78">
        <f>IFERROR('%QUOTES'!BJ18/'%QUOTES'!BJ17-1,0)</f>
        <v>-7.7365602063081962E-3</v>
      </c>
      <c r="BK18" s="78">
        <f>IFERROR('%QUOTES'!BK18/'%QUOTES'!BK17-1,0)</f>
        <v>-1.0136062409385804E-2</v>
      </c>
      <c r="BL18" s="78">
        <f>IFERROR('%QUOTES'!BL18/'%QUOTES'!BL17-1,0)</f>
        <v>-8.9100365745592436E-3</v>
      </c>
      <c r="BM18" s="78">
        <f>IFERROR('%QUOTES'!BM18/'%QUOTES'!BM17-1,0)</f>
        <v>-2.0272733697182188E-2</v>
      </c>
      <c r="BN18" s="78">
        <f>IFERROR('%QUOTES'!BN18/'%QUOTES'!BN17-1,0)</f>
        <v>-6.0139523694971997E-3</v>
      </c>
      <c r="BO18" s="78">
        <f>IFERROR('%QUOTES'!BO18/'%QUOTES'!BO17-1,0)</f>
        <v>2.5362282608695663E-2</v>
      </c>
      <c r="BP18" s="78">
        <f>IFERROR('%QUOTES'!BP18/'%QUOTES'!BP17-1,0)</f>
        <v>9.3812052417741043E-4</v>
      </c>
      <c r="BQ18" s="78">
        <f>IFERROR('%QUOTES'!BQ18/'%QUOTES'!BQ17-1,0)</f>
        <v>4.6838015345900263E-3</v>
      </c>
      <c r="BR18" s="78">
        <f>IFERROR('%QUOTES'!BR18/'%QUOTES'!BR17-1,0)</f>
        <v>-2.1487526136595436E-3</v>
      </c>
      <c r="BS18" s="78">
        <f>IFERROR('%QUOTES'!BS18/'%QUOTES'!BS17-1,0)</f>
        <v>-2.2894731857599937E-2</v>
      </c>
      <c r="BT18" s="78">
        <f>IFERROR('%QUOTES'!BT18/'%QUOTES'!BT17-1,0)</f>
        <v>4.815090987582149E-3</v>
      </c>
      <c r="BU18" s="78">
        <f>IFERROR('%QUOTES'!BU18/'%QUOTES'!BU17-1,0)</f>
        <v>-1.4470043019163104E-2</v>
      </c>
      <c r="BV18" s="78">
        <f>IFERROR('%QUOTES'!BV18/'%QUOTES'!BV17-1,0)</f>
        <v>-8.7677514108154275E-3</v>
      </c>
      <c r="BW18" s="78">
        <f>IFERROR('%QUOTES'!BW18/'%QUOTES'!BW17-1,0)</f>
        <v>-1.436193441789535E-2</v>
      </c>
      <c r="BX18" s="78">
        <f>IFERROR('%QUOTES'!BX18/'%QUOTES'!BX17-1,0)</f>
        <v>-5.7369351107530164E-3</v>
      </c>
      <c r="BY18" s="78">
        <f>IFERROR('%QUOTES'!BY18/'%QUOTES'!BY17-1,0)</f>
        <v>-8.8626292466764678E-3</v>
      </c>
      <c r="BZ18" s="78">
        <f>IFERROR('%QUOTES'!BZ18/'%QUOTES'!BZ17-1,0)</f>
        <v>-1.1510554072772239E-2</v>
      </c>
      <c r="CA18" s="78">
        <f>IFERROR('%QUOTES'!CA18/'%QUOTES'!CA17-1,0)</f>
        <v>-8.1568106003904184E-4</v>
      </c>
      <c r="CB18" s="78">
        <f>IFERROR('%QUOTES'!CB18/'%QUOTES'!CB17-1,0)</f>
        <v>-3.5874139435750907E-3</v>
      </c>
      <c r="CC18" s="78">
        <f>IFERROR('%QUOTES'!CC18/'%QUOTES'!CC17-1,0)</f>
        <v>-7.125890553357217E-3</v>
      </c>
      <c r="CD18" s="78">
        <f>IFERROR('%QUOTES'!CD18/'%QUOTES'!CD17-1,0)</f>
        <v>-7.4210280731216161E-3</v>
      </c>
      <c r="CE18" s="78">
        <f>IFERROR('%QUOTES'!CE18/'%QUOTES'!CE17-1,0)</f>
        <v>-1.6420771082891195E-3</v>
      </c>
      <c r="CF18" s="78">
        <f>IFERROR('%QUOTES'!CF18/'%QUOTES'!CF17-1,0)</f>
        <v>-7.573266255544886E-3</v>
      </c>
      <c r="CG18" s="78">
        <f>IFERROR('%QUOTES'!CG18/'%QUOTES'!CG17-1,0)</f>
        <v>1.3164560294891547E-3</v>
      </c>
      <c r="CH18" s="78">
        <f>IFERROR('%QUOTES'!CH18/'%QUOTES'!CH17-1,0)</f>
        <v>-1.125696102277518E-2</v>
      </c>
      <c r="CI18" s="78">
        <f>IFERROR('%QUOTES'!CI18/'%QUOTES'!CI17-1,0)</f>
        <v>-6.6666666666667096E-3</v>
      </c>
      <c r="CJ18" s="78">
        <f>IFERROR('%QUOTES'!CJ18/'%QUOTES'!CJ17-1,0)</f>
        <v>-1.0650758525667547E-2</v>
      </c>
      <c r="CK18" s="78">
        <f>IFERROR('%QUOTES'!CK18/'%QUOTES'!CK17-1,0)</f>
        <v>-1.99574230996582E-2</v>
      </c>
      <c r="CL18" s="78">
        <f>IFERROR('%QUOTES'!CL18/'%QUOTES'!CL17-1,0)</f>
        <v>2.0146520146520297E-2</v>
      </c>
      <c r="CM18" s="78">
        <f>IFERROR('%QUOTES'!CM18/'%QUOTES'!CM17-1,0)</f>
        <v>-1.0597799201027214E-2</v>
      </c>
      <c r="CN18" s="78">
        <f>IFERROR('%QUOTES'!CN18/'%QUOTES'!CN17-1,0)</f>
        <v>5.7983556901774147E-2</v>
      </c>
      <c r="CO18" s="78">
        <f>IFERROR('%QUOTES'!CO18/'%QUOTES'!CO17-1,0)</f>
        <v>3.9114391143911353E-2</v>
      </c>
      <c r="CP18" s="78">
        <f>IFERROR('%QUOTES'!CP18/'%QUOTES'!CP17-1,0)</f>
        <v>-3.5627694144845234E-3</v>
      </c>
      <c r="CQ18" s="78">
        <f>IFERROR('%QUOTES'!CQ18/'%QUOTES'!CQ17-1,0)</f>
        <v>-2.6955074986263483E-3</v>
      </c>
      <c r="CR18" s="78">
        <f>IFERROR('%QUOTES'!CR18/'%QUOTES'!CR17-1,0)</f>
        <v>-3.262158256569947E-3</v>
      </c>
      <c r="CS18" s="78">
        <f>IFERROR('%QUOTES'!CS18/'%QUOTES'!CS17-1,0)</f>
        <v>-5.1861624321623001E-3</v>
      </c>
      <c r="CT18" s="78">
        <f>IFERROR('%QUOTES'!CT18/'%QUOTES'!CT17-1,0)</f>
        <v>-9.8160323183626996E-3</v>
      </c>
      <c r="CU18" s="78">
        <f>IFERROR('%QUOTES'!CU18/'%QUOTES'!CU17-1,0)</f>
        <v>-5.9718998829039749E-2</v>
      </c>
      <c r="CV18" s="78">
        <f>IFERROR('%QUOTES'!CV18/'%QUOTES'!CV17-1,0)</f>
        <v>8.3682008368199945E-3</v>
      </c>
      <c r="CW18" s="78">
        <f>IFERROR('%QUOTES'!CW18/'%QUOTES'!CW17-1,0)</f>
        <v>-8.6317452483456458E-3</v>
      </c>
      <c r="CX18" s="78">
        <f>IFERROR('%QUOTES'!CX18/'%QUOTES'!CX17-1,0)</f>
        <v>1.3550134766930455E-2</v>
      </c>
      <c r="CY18" s="78">
        <f>IFERROR('%QUOTES'!CY18/'%QUOTES'!CY17-1,0)</f>
        <v>-4.381182721525434E-3</v>
      </c>
      <c r="CZ18" s="78">
        <f>IFERROR('%QUOTES'!CZ18/'%QUOTES'!CZ17-1,0)</f>
        <v>5.3408733898838712E-3</v>
      </c>
      <c r="DA18" s="78">
        <f>IFERROR('%QUOTES'!DA18/'%QUOTES'!DA17-1,0)</f>
        <v>-8.7795055018369261E-4</v>
      </c>
      <c r="DB18" s="78">
        <f>IFERROR('%QUOTES'!DB18/'%QUOTES'!DB17-1,0)</f>
        <v>5.3711576780999248E-3</v>
      </c>
      <c r="DC18" s="78">
        <f>IFERROR('%QUOTES'!DC18/'%QUOTES'!DC17-1,0)</f>
        <v>-1.4419067685010445E-2</v>
      </c>
      <c r="DD18" s="78">
        <f>IFERROR('%QUOTES'!DD18/'%QUOTES'!DD17-1,0)</f>
        <v>-2.139922886610357E-4</v>
      </c>
      <c r="DE18" s="78">
        <f>IFERROR('%QUOTES'!DE18/'%QUOTES'!DE17-1,0)</f>
        <v>3.1145114058248602E-3</v>
      </c>
      <c r="DF18" s="78">
        <f>IFERROR('%QUOTES'!DF18/'%QUOTES'!DF17-1,0)</f>
        <v>-1.9620434059147707E-3</v>
      </c>
      <c r="DG18" s="78">
        <f>IFERROR('%QUOTES'!DG18/'%QUOTES'!DG17-1,0)</f>
        <v>5.7673824340718216E-3</v>
      </c>
      <c r="DH18" s="78">
        <f>IFERROR('%QUOTES'!DH18/'%QUOTES'!DH17-1,0)</f>
        <v>-2.4203500729911287E-3</v>
      </c>
      <c r="DI18" s="78">
        <f>IFERROR('%QUOTES'!DI18/'%QUOTES'!DI17-1,0)</f>
        <v>1.4890242654971741E-2</v>
      </c>
      <c r="DJ18" s="78">
        <f>IFERROR('%QUOTES'!DJ18/'%QUOTES'!DJ17-1,0)</f>
        <v>-3.7647058823528923E-3</v>
      </c>
      <c r="DK18" s="78">
        <f>IFERROR('%QUOTES'!DK18/'%QUOTES'!DK17-1,0)</f>
        <v>1.1562693222886278E-3</v>
      </c>
      <c r="DL18" s="78">
        <f>IFERROR('%QUOTES'!DL18/'%QUOTES'!DL17-1,0)</f>
        <v>-2.0060380741016015E-3</v>
      </c>
      <c r="DM18" s="78">
        <f>IFERROR('%QUOTES'!DM18/'%QUOTES'!DM17-1,0)</f>
        <v>5.5140162662037362E-3</v>
      </c>
      <c r="DN18" s="78">
        <f>IFERROR('%QUOTES'!DN18/'%QUOTES'!DN17-1,0)</f>
        <v>-2.7556350852675493E-3</v>
      </c>
      <c r="DO18" s="78">
        <f>IFERROR('%QUOTES'!DO18/'%QUOTES'!DO17-1,0)</f>
        <v>1.4782458733677561E-3</v>
      </c>
      <c r="DP18" s="78">
        <f>IFERROR('%QUOTES'!DP18/'%QUOTES'!DP17-1,0)</f>
        <v>2.0590769056121339E-3</v>
      </c>
      <c r="DQ18" s="78">
        <f>IFERROR('%QUOTES'!DQ18/'%QUOTES'!DQ17-1,0)</f>
        <v>4.2723043423851248E-3</v>
      </c>
      <c r="DR18" s="78">
        <f>IFERROR('%QUOTES'!DR18/'%QUOTES'!DR17-1,0)</f>
        <v>-7.339813330511924E-3</v>
      </c>
      <c r="DS18" s="78">
        <f>IFERROR('%QUOTES'!DS18/'%QUOTES'!DS17-1,0)</f>
        <v>-3.2517016420615663E-3</v>
      </c>
      <c r="DT18" s="78">
        <f>IFERROR('%QUOTES'!DT18/'%QUOTES'!DT17-1,0)</f>
        <v>3.5422776141729173E-3</v>
      </c>
      <c r="DU18" s="78">
        <f>IFERROR('%QUOTES'!DU18/'%QUOTES'!DU17-1,0)</f>
        <v>1.3350934312064133E-3</v>
      </c>
      <c r="DV18" s="78">
        <f>IFERROR('%QUOTES'!DV18/'%QUOTES'!DV17-1,0)</f>
        <v>1.5872913222638729E-3</v>
      </c>
      <c r="DW18" s="78">
        <f>IFERROR('%QUOTES'!DW18/'%QUOTES'!DW17-1,0)</f>
        <v>-6.9600821682734848E-3</v>
      </c>
      <c r="DX18" s="78">
        <f>IFERROR('%QUOTES'!DX18/'%QUOTES'!DX17-1,0)</f>
        <v>1.4734690661559746E-3</v>
      </c>
      <c r="DY18" s="78">
        <f>IFERROR('%QUOTES'!DY18/'%QUOTES'!DY17-1,0)</f>
        <v>8.4271815554060048E-4</v>
      </c>
      <c r="DZ18" s="78">
        <f>IFERROR('%QUOTES'!DZ18/'%QUOTES'!DZ17-1,0)</f>
        <v>-9.5454550361151469E-4</v>
      </c>
      <c r="EA18" s="78">
        <f>IFERROR('%QUOTES'!EA18/'%QUOTES'!EA17-1,0)</f>
        <v>8.5257177756670188E-4</v>
      </c>
      <c r="EB18" s="78">
        <f>IFERROR('%QUOTES'!EB18/'%QUOTES'!EB17-1,0)</f>
        <v>-1.962284182933538E-3</v>
      </c>
      <c r="EC18" s="78">
        <f>IFERROR('%QUOTES'!EC18/'%QUOTES'!EC17-1,0)</f>
        <v>-3.5954756554307243E-3</v>
      </c>
      <c r="ED18" s="78">
        <f>IFERROR('%QUOTES'!ED18/'%QUOTES'!ED17-1,0)</f>
        <v>-5.8753105337870926E-3</v>
      </c>
      <c r="EE18" s="78">
        <f>IFERROR('%QUOTES'!EE18/'%QUOTES'!EE17-1,0)</f>
        <v>1.7360531905077359E-3</v>
      </c>
      <c r="EF18" s="78">
        <f>IFERROR('%QUOTES'!EF18/'%QUOTES'!EF17-1,0)</f>
        <v>0</v>
      </c>
      <c r="EG18" s="78">
        <f>IFERROR('%QUOTES'!EG18/'%QUOTES'!EG17-1,0)</f>
        <v>0</v>
      </c>
      <c r="EH18" s="78">
        <f>IFERROR('%QUOTES'!EH18/'%QUOTES'!EH17-1,0)</f>
        <v>3.0588470588235328E-3</v>
      </c>
      <c r="EI18" s="78">
        <f>IFERROR('%QUOTES'!EI18/'%QUOTES'!EI17-1,0)</f>
        <v>9.1961168529932635E-3</v>
      </c>
      <c r="EJ18" s="78">
        <f>IFERROR('%QUOTES'!EJ18/'%QUOTES'!EJ17-1,0)</f>
        <v>6.6390795892701249E-4</v>
      </c>
      <c r="EK18" s="78">
        <f>IFERROR('%QUOTES'!EK18/'%QUOTES'!EK17-1,0)</f>
        <v>2.6142435045666268E-3</v>
      </c>
      <c r="EL18" s="78">
        <f>IFERROR('%QUOTES'!EL18/'%QUOTES'!EL17-1,0)</f>
        <v>5.1519835136537573E-4</v>
      </c>
      <c r="EM18" s="78">
        <f>IFERROR('%QUOTES'!EM18/'%QUOTES'!EM17-1,0)</f>
        <v>0</v>
      </c>
      <c r="EN18" s="78">
        <f>IFERROR('%QUOTES'!EN18/'%QUOTES'!EN17-1,0)</f>
        <v>2.0026036451037399E-4</v>
      </c>
      <c r="EO18" s="78">
        <f>IFERROR('%QUOTES'!EO18/'%QUOTES'!EO17-1,0)</f>
        <v>2.6918592028630783E-3</v>
      </c>
      <c r="EP18" s="78">
        <f>IFERROR('%QUOTES'!EP18/'%QUOTES'!EP17-1,0)</f>
        <v>1.9787968734541472E-3</v>
      </c>
      <c r="EQ18" s="78">
        <f>IFERROR('%QUOTES'!EQ18/'%QUOTES'!EQ17-1,0)</f>
        <v>-2.8381583991851089E-3</v>
      </c>
      <c r="ER18" s="78">
        <f>IFERROR('%QUOTES'!ER18/'%QUOTES'!ER17-1,0)</f>
        <v>-2.5835025389094879E-3</v>
      </c>
      <c r="ES18" s="78">
        <f>IFERROR('%QUOTES'!ES18/'%QUOTES'!ES17-1,0)</f>
        <v>0</v>
      </c>
      <c r="ET18" s="78">
        <f>IFERROR('%QUOTES'!ET18/'%QUOTES'!ET17-1,0)</f>
        <v>2.5477706051790783E-2</v>
      </c>
      <c r="EU18" s="78">
        <f>IFERROR('%QUOTES'!EU18/'%QUOTES'!EU17-1,0)</f>
        <v>7.0252900254752504E-4</v>
      </c>
      <c r="EV18" s="78">
        <f>IFERROR('%QUOTES'!EV18/'%QUOTES'!EV17-1,0)</f>
        <v>-6.711287779822328E-3</v>
      </c>
      <c r="EW18" s="78">
        <f>IFERROR('%QUOTES'!EW18/'%QUOTES'!EW17-1,0)</f>
        <v>2.1007877047904966E-3</v>
      </c>
      <c r="EX18" s="78">
        <f>IFERROR('%QUOTES'!EX18/'%QUOTES'!EX17-1,0)</f>
        <v>5.4798571948566632E-4</v>
      </c>
      <c r="EY18" s="78">
        <f>IFERROR('%QUOTES'!EY18/'%QUOTES'!EY17-1,0)</f>
        <v>-5.1612903225806139E-3</v>
      </c>
      <c r="EZ18" s="78">
        <f>IFERROR('%QUOTES'!EZ18/'%QUOTES'!EZ17-1,0)</f>
        <v>1.1494163948091884E-2</v>
      </c>
      <c r="FA18" s="78">
        <f>IFERROR('%QUOTES'!FA18/'%QUOTES'!FA17-1,0)</f>
        <v>-2.1291518429887857E-3</v>
      </c>
      <c r="FB18" s="78">
        <f>IFERROR('%QUOTES'!FB18/'%QUOTES'!FB17-1,0)</f>
        <v>3.0306151542536242E-4</v>
      </c>
      <c r="FC18" s="78">
        <f>IFERROR('%QUOTES'!FC18/'%QUOTES'!FC17-1,0)</f>
        <v>5.4563740079365264E-3</v>
      </c>
      <c r="FD18" s="78">
        <f>IFERROR('%QUOTES'!FD18/'%QUOTES'!FD17-1,0)</f>
        <v>1.9219159159159283E-2</v>
      </c>
      <c r="FE18" s="78">
        <f>IFERROR('%QUOTES'!FE18/'%QUOTES'!FE17-1,0)</f>
        <v>3.985651654045963E-4</v>
      </c>
      <c r="FF18" s="78">
        <f>IFERROR('%QUOTES'!FF18/'%QUOTES'!FF17-1,0)</f>
        <v>5.9777967549101696E-3</v>
      </c>
      <c r="FG18" s="78">
        <f>IFERROR('%QUOTES'!FG18/'%QUOTES'!FG17-1,0)</f>
        <v>-2.3086210394059004E-2</v>
      </c>
      <c r="FH18" s="78">
        <f>IFERROR('%QUOTES'!FH18/'%QUOTES'!FH17-1,0)</f>
        <v>-8.2236430921053261E-3</v>
      </c>
    </row>
    <row r="19" spans="1:164">
      <c r="A19" s="76">
        <v>43125</v>
      </c>
      <c r="B19" s="78">
        <f>IFERROR('%QUOTES'!B19/'%QUOTES'!B18-1,0)</f>
        <v>-2.9777207086550961E-3</v>
      </c>
      <c r="C19" s="78">
        <f>IFERROR('%QUOTES'!C19/'%QUOTES'!C18-1,0)</f>
        <v>1.077640144269143E-3</v>
      </c>
      <c r="D19" s="78">
        <f>IFERROR('%QUOTES'!D19/'%QUOTES'!D18-1,0)</f>
        <v>-2.2304832713754275E-3</v>
      </c>
      <c r="E19" s="78">
        <f>IFERROR('%QUOTES'!E19/'%QUOTES'!E18-1,0)</f>
        <v>-1.277640545144787E-3</v>
      </c>
      <c r="F19" s="78">
        <f>IFERROR('%QUOTES'!F19/'%QUOTES'!F18-1,0)</f>
        <v>3.7373902545112525E-3</v>
      </c>
      <c r="G19" s="78">
        <f>IFERROR('%QUOTES'!G19/'%QUOTES'!G18-1,0)</f>
        <v>-1.6216216216217161E-3</v>
      </c>
      <c r="H19" s="78">
        <f>IFERROR('%QUOTES'!H19/'%QUOTES'!H18-1,0)</f>
        <v>-3.0568458723456704E-4</v>
      </c>
      <c r="I19" s="78">
        <f>IFERROR('%QUOTES'!I19/'%QUOTES'!I18-1,0)</f>
        <v>2.5974024849608757E-3</v>
      </c>
      <c r="J19" s="78">
        <f>IFERROR('%QUOTES'!J19/'%QUOTES'!J18-1,0)</f>
        <v>-3.3086289917583223E-3</v>
      </c>
      <c r="K19" s="78">
        <f>IFERROR('%QUOTES'!K19/'%QUOTES'!K18-1,0)</f>
        <v>-1.5101740960205001E-3</v>
      </c>
      <c r="L19" s="78">
        <f>IFERROR('%QUOTES'!L19/'%QUOTES'!L18-1,0)</f>
        <v>3.7441186815636573E-3</v>
      </c>
      <c r="M19" s="78">
        <f>IFERROR('%QUOTES'!M19/'%QUOTES'!M18-1,0)</f>
        <v>-8.1812460667086695E-3</v>
      </c>
      <c r="N19" s="78">
        <f>IFERROR('%QUOTES'!N19/'%QUOTES'!N18-1,0)</f>
        <v>-1.8714504357174033E-2</v>
      </c>
      <c r="O19" s="78">
        <f>IFERROR('%QUOTES'!O19/'%QUOTES'!O18-1,0)</f>
        <v>-2.4878343386967039E-3</v>
      </c>
      <c r="P19" s="78">
        <f>IFERROR('%QUOTES'!P19/'%QUOTES'!P18-1,0)</f>
        <v>-7.1307545948590123E-3</v>
      </c>
      <c r="Q19" s="78">
        <f>IFERROR('%QUOTES'!Q19/'%QUOTES'!Q18-1,0)</f>
        <v>-1.6080864141529982E-3</v>
      </c>
      <c r="R19" s="78">
        <f>IFERROR('%QUOTES'!R19/'%QUOTES'!R18-1,0)</f>
        <v>-6.8411513040199656E-3</v>
      </c>
      <c r="S19" s="78">
        <f>IFERROR('%QUOTES'!S19/'%QUOTES'!S18-1,0)</f>
        <v>-4.2918268333645981E-3</v>
      </c>
      <c r="T19" s="78">
        <f>IFERROR('%QUOTES'!T19/'%QUOTES'!T18-1,0)</f>
        <v>-2.1300980440244199E-3</v>
      </c>
      <c r="U19" s="78">
        <f>IFERROR('%QUOTES'!U19/'%QUOTES'!U18-1,0)</f>
        <v>-5.4913314182649664E-3</v>
      </c>
      <c r="V19" s="78">
        <f>IFERROR('%QUOTES'!V19/'%QUOTES'!V18-1,0)</f>
        <v>-5.1770373216927235E-3</v>
      </c>
      <c r="W19" s="78">
        <f>IFERROR('%QUOTES'!W19/'%QUOTES'!W18-1,0)</f>
        <v>-8.2644964030275103E-3</v>
      </c>
      <c r="X19" s="78">
        <f>IFERROR('%QUOTES'!X19/'%QUOTES'!X18-1,0)</f>
        <v>-6.7898308293121712E-3</v>
      </c>
      <c r="Y19" s="78">
        <f>IFERROR('%QUOTES'!Y19/'%QUOTES'!Y18-1,0)</f>
        <v>4.4275774826059155E-3</v>
      </c>
      <c r="Z19" s="78">
        <f>IFERROR('%QUOTES'!Z19/'%QUOTES'!Z18-1,0)</f>
        <v>-3.9977831000869157E-3</v>
      </c>
      <c r="AA19" s="78">
        <f>IFERROR('%QUOTES'!AA19/'%QUOTES'!AA18-1,0)</f>
        <v>-6.8059070803594413E-4</v>
      </c>
      <c r="AB19" s="78">
        <f>IFERROR('%QUOTES'!AB19/'%QUOTES'!AB18-1,0)</f>
        <v>-3.829787234042592E-3</v>
      </c>
      <c r="AC19" s="78">
        <f>IFERROR('%QUOTES'!AC19/'%QUOTES'!AC18-1,0)</f>
        <v>-3.1732811508357051E-3</v>
      </c>
      <c r="AD19" s="78">
        <f>IFERROR('%QUOTES'!AD19/'%QUOTES'!AD18-1,0)</f>
        <v>-1.9993002332556742E-3</v>
      </c>
      <c r="AE19" s="78">
        <f>IFERROR('%QUOTES'!AE19/'%QUOTES'!AE18-1,0)</f>
        <v>1.5528528767668748E-2</v>
      </c>
      <c r="AF19" s="78">
        <f>IFERROR('%QUOTES'!AF19/'%QUOTES'!AF18-1,0)</f>
        <v>1.3541341340842283E-2</v>
      </c>
      <c r="AG19" s="78">
        <f>IFERROR('%QUOTES'!AG19/'%QUOTES'!AG18-1,0)</f>
        <v>1.4731337407730694E-2</v>
      </c>
      <c r="AH19" s="78">
        <f>IFERROR('%QUOTES'!AH19/'%QUOTES'!AH18-1,0)</f>
        <v>1.4255322588555552E-2</v>
      </c>
      <c r="AI19" s="78">
        <f>IFERROR('%QUOTES'!AI19/'%QUOTES'!AI18-1,0)</f>
        <v>1.3002364578501346E-2</v>
      </c>
      <c r="AJ19" s="78">
        <f>IFERROR('%QUOTES'!AJ19/'%QUOTES'!AJ18-1,0)</f>
        <v>1.3004141613336184E-2</v>
      </c>
      <c r="AK19" s="78">
        <f>IFERROR('%QUOTES'!AK19/'%QUOTES'!AK18-1,0)</f>
        <v>2.0980545489224234E-3</v>
      </c>
      <c r="AL19" s="78">
        <f>IFERROR('%QUOTES'!AL19/'%QUOTES'!AL18-1,0)</f>
        <v>1.4820339704334939E-2</v>
      </c>
      <c r="AM19" s="78">
        <f>IFERROR('%QUOTES'!AM19/'%QUOTES'!AM18-1,0)</f>
        <v>2.6242405335754615E-2</v>
      </c>
      <c r="AN19" s="78">
        <f>IFERROR('%QUOTES'!AN19/'%QUOTES'!AN18-1,0)</f>
        <v>2.0793666026870383E-3</v>
      </c>
      <c r="AO19" s="78">
        <f>IFERROR('%QUOTES'!AO19/'%QUOTES'!AO18-1,0)</f>
        <v>-3.0979827089337331E-2</v>
      </c>
      <c r="AP19" s="78">
        <f>IFERROR('%QUOTES'!AP19/'%QUOTES'!AP18-1,0)</f>
        <v>0</v>
      </c>
      <c r="AQ19" s="78">
        <f>IFERROR('%QUOTES'!AQ19/'%QUOTES'!AQ18-1,0)</f>
        <v>1.058204877483182E-2</v>
      </c>
      <c r="AR19" s="78">
        <f>IFERROR('%QUOTES'!AR19/'%QUOTES'!AR18-1,0)</f>
        <v>4.4303753404904889E-2</v>
      </c>
      <c r="AS19" s="78">
        <f>IFERROR('%QUOTES'!AS19/'%QUOTES'!AS18-1,0)</f>
        <v>1.3359601638396779E-2</v>
      </c>
      <c r="AT19" s="78">
        <f>IFERROR('%QUOTES'!AT19/'%QUOTES'!AT18-1,0)</f>
        <v>2.6014568158168494E-2</v>
      </c>
      <c r="AU19" s="78">
        <f>IFERROR('%QUOTES'!AU19/'%QUOTES'!AU18-1,0)</f>
        <v>7.0797278261678365E-3</v>
      </c>
      <c r="AV19" s="78">
        <f>IFERROR('%QUOTES'!AV19/'%QUOTES'!AV18-1,0)</f>
        <v>3.7869763313609361E-3</v>
      </c>
      <c r="AW19" s="78">
        <f>IFERROR('%QUOTES'!AW19/'%QUOTES'!AW18-1,0)</f>
        <v>1.5313094959523266E-2</v>
      </c>
      <c r="AX19" s="78">
        <f>IFERROR('%QUOTES'!AX19/'%QUOTES'!AX18-1,0)</f>
        <v>3.257954165791932E-2</v>
      </c>
      <c r="AY19" s="78">
        <f>IFERROR('%QUOTES'!AY19/'%QUOTES'!AY18-1,0)</f>
        <v>6.6529065950751143E-3</v>
      </c>
      <c r="AZ19" s="78">
        <f>IFERROR('%QUOTES'!AZ19/'%QUOTES'!AZ18-1,0)</f>
        <v>1.28216317827341E-2</v>
      </c>
      <c r="BA19" s="78">
        <f>IFERROR('%QUOTES'!BA19/'%QUOTES'!BA18-1,0)</f>
        <v>1.1342039912742852E-2</v>
      </c>
      <c r="BB19" s="78">
        <f>IFERROR('%QUOTES'!BB19/'%QUOTES'!BB18-1,0)</f>
        <v>1.1394792690183397E-2</v>
      </c>
      <c r="BC19" s="78">
        <f>IFERROR('%QUOTES'!BC19/'%QUOTES'!BC18-1,0)</f>
        <v>8.5537762195559974E-3</v>
      </c>
      <c r="BD19" s="78">
        <f>IFERROR('%QUOTES'!BD19/'%QUOTES'!BD18-1,0)</f>
        <v>9.0908656040937785E-3</v>
      </c>
      <c r="BE19" s="78">
        <f>IFERROR('%QUOTES'!BE19/'%QUOTES'!BE18-1,0)</f>
        <v>8.308187538536238E-3</v>
      </c>
      <c r="BF19" s="78">
        <f>IFERROR('%QUOTES'!BF19/'%QUOTES'!BF18-1,0)</f>
        <v>1.4488478360817014E-2</v>
      </c>
      <c r="BG19" s="78">
        <f>IFERROR('%QUOTES'!BG19/'%QUOTES'!BG18-1,0)</f>
        <v>-3.8037275084166211E-3</v>
      </c>
      <c r="BH19" s="78">
        <f>IFERROR('%QUOTES'!BH19/'%QUOTES'!BH18-1,0)</f>
        <v>-1.7587863802380754E-3</v>
      </c>
      <c r="BI19" s="78">
        <f>IFERROR('%QUOTES'!BI19/'%QUOTES'!BI18-1,0)</f>
        <v>-3.7283125783713622E-3</v>
      </c>
      <c r="BJ19" s="78">
        <f>IFERROR('%QUOTES'!BJ19/'%QUOTES'!BJ18-1,0)</f>
        <v>3.19872051179515E-3</v>
      </c>
      <c r="BK19" s="78">
        <f>IFERROR('%QUOTES'!BK19/'%QUOTES'!BK18-1,0)</f>
        <v>-3.7725679393000311E-3</v>
      </c>
      <c r="BL19" s="78">
        <f>IFERROR('%QUOTES'!BL19/'%QUOTES'!BL18-1,0)</f>
        <v>-2.6009668517418261E-3</v>
      </c>
      <c r="BM19" s="78">
        <f>IFERROR('%QUOTES'!BM19/'%QUOTES'!BM18-1,0)</f>
        <v>-1.6177595936794575E-2</v>
      </c>
      <c r="BN19" s="78">
        <f>IFERROR('%QUOTES'!BN19/'%QUOTES'!BN18-1,0)</f>
        <v>-7.2601645692171868E-4</v>
      </c>
      <c r="BO19" s="78">
        <f>IFERROR('%QUOTES'!BO19/'%QUOTES'!BO18-1,0)</f>
        <v>3.5336043651450488E-3</v>
      </c>
      <c r="BP19" s="78">
        <f>IFERROR('%QUOTES'!BP19/'%QUOTES'!BP18-1,0)</f>
        <v>6.9514879868115553E-3</v>
      </c>
      <c r="BQ19" s="78">
        <f>IFERROR('%QUOTES'!BQ19/'%QUOTES'!BQ18-1,0)</f>
        <v>-6.6045260295258812E-3</v>
      </c>
      <c r="BR19" s="78">
        <f>IFERROR('%QUOTES'!BR19/'%QUOTES'!BR18-1,0)</f>
        <v>2.6319178194480486E-3</v>
      </c>
      <c r="BS19" s="78">
        <f>IFERROR('%QUOTES'!BS19/'%QUOTES'!BS18-1,0)</f>
        <v>-1.7356387084568659E-2</v>
      </c>
      <c r="BT19" s="78">
        <f>IFERROR('%QUOTES'!BT19/'%QUOTES'!BT18-1,0)</f>
        <v>5.0097908952300152E-3</v>
      </c>
      <c r="BU19" s="78">
        <f>IFERROR('%QUOTES'!BU19/'%QUOTES'!BU18-1,0)</f>
        <v>7.9364679390290238E-3</v>
      </c>
      <c r="BV19" s="78">
        <f>IFERROR('%QUOTES'!BV19/'%QUOTES'!BV18-1,0)</f>
        <v>-4.059124004109238E-3</v>
      </c>
      <c r="BW19" s="78">
        <f>IFERROR('%QUOTES'!BW19/'%QUOTES'!BW18-1,0)</f>
        <v>-8.7685360889026009E-3</v>
      </c>
      <c r="BX19" s="78">
        <f>IFERROR('%QUOTES'!BX19/'%QUOTES'!BX18-1,0)</f>
        <v>4.163464373543313E-4</v>
      </c>
      <c r="BY19" s="78">
        <f>IFERROR('%QUOTES'!BY19/'%QUOTES'!BY18-1,0)</f>
        <v>-2.7943554396423487E-3</v>
      </c>
      <c r="BZ19" s="78">
        <f>IFERROR('%QUOTES'!BZ19/'%QUOTES'!BZ18-1,0)</f>
        <v>-5.5536008599067488E-3</v>
      </c>
      <c r="CA19" s="78">
        <f>IFERROR('%QUOTES'!CA19/'%QUOTES'!CA18-1,0)</f>
        <v>4.0816326530612734E-4</v>
      </c>
      <c r="CB19" s="78">
        <f>IFERROR('%QUOTES'!CB19/'%QUOTES'!CB18-1,0)</f>
        <v>-2.700269864970406E-3</v>
      </c>
      <c r="CC19" s="78">
        <f>IFERROR('%QUOTES'!CC19/'%QUOTES'!CC18-1,0)</f>
        <v>-4.3967928514988541E-3</v>
      </c>
      <c r="CD19" s="78">
        <f>IFERROR('%QUOTES'!CD19/'%QUOTES'!CD18-1,0)</f>
        <v>1.0909189835484057E-4</v>
      </c>
      <c r="CE19" s="78">
        <f>IFERROR('%QUOTES'!CE19/'%QUOTES'!CE18-1,0)</f>
        <v>-4.5230674342104926E-3</v>
      </c>
      <c r="CF19" s="78">
        <f>IFERROR('%QUOTES'!CF19/'%QUOTES'!CF18-1,0)</f>
        <v>-1.5262945102051395E-3</v>
      </c>
      <c r="CG19" s="78">
        <f>IFERROR('%QUOTES'!CG19/'%QUOTES'!CG18-1,0)</f>
        <v>5.7849330997878923E-3</v>
      </c>
      <c r="CH19" s="78">
        <f>IFERROR('%QUOTES'!CH19/'%QUOTES'!CH18-1,0)</f>
        <v>-1.5180644585174319E-3</v>
      </c>
      <c r="CI19" s="78">
        <f>IFERROR('%QUOTES'!CI19/'%QUOTES'!CI18-1,0)</f>
        <v>9.2281459731544668E-3</v>
      </c>
      <c r="CJ19" s="78">
        <f>IFERROR('%QUOTES'!CJ19/'%QUOTES'!CJ18-1,0)</f>
        <v>1.1797817779026776E-3</v>
      </c>
      <c r="CK19" s="78">
        <f>IFERROR('%QUOTES'!CK19/'%QUOTES'!CK18-1,0)</f>
        <v>-1.384747413263776E-2</v>
      </c>
      <c r="CL19" s="78">
        <f>IFERROR('%QUOTES'!CL19/'%QUOTES'!CL18-1,0)</f>
        <v>-1.1669658886894196E-2</v>
      </c>
      <c r="CM19" s="78">
        <f>IFERROR('%QUOTES'!CM19/'%QUOTES'!CM18-1,0)</f>
        <v>-6.2894836583356151E-2</v>
      </c>
      <c r="CN19" s="78">
        <f>IFERROR('%QUOTES'!CN19/'%QUOTES'!CN18-1,0)</f>
        <v>-3.7218813905930515E-2</v>
      </c>
      <c r="CO19" s="78">
        <f>IFERROR('%QUOTES'!CO19/'%QUOTES'!CO18-1,0)</f>
        <v>-2.4147727272727293E-2</v>
      </c>
      <c r="CP19" s="78">
        <f>IFERROR('%QUOTES'!CP19/'%QUOTES'!CP18-1,0)</f>
        <v>-8.7504799468430816E-3</v>
      </c>
      <c r="CQ19" s="78">
        <f>IFERROR('%QUOTES'!CQ19/'%QUOTES'!CQ18-1,0)</f>
        <v>-7.850721023837326E-3</v>
      </c>
      <c r="CR19" s="78">
        <f>IFERROR('%QUOTES'!CR19/'%QUOTES'!CR18-1,0)</f>
        <v>-2.0392773907533579E-2</v>
      </c>
      <c r="CS19" s="78">
        <f>IFERROR('%QUOTES'!CS19/'%QUOTES'!CS18-1,0)</f>
        <v>-1.4218080231799046E-2</v>
      </c>
      <c r="CT19" s="78">
        <f>IFERROR('%QUOTES'!CT19/'%QUOTES'!CT18-1,0)</f>
        <v>-1.5695952734240182E-2</v>
      </c>
      <c r="CU19" s="78">
        <f>IFERROR('%QUOTES'!CU19/'%QUOTES'!CU18-1,0)</f>
        <v>3.9850655038937033E-2</v>
      </c>
      <c r="CV19" s="78">
        <f>IFERROR('%QUOTES'!CV19/'%QUOTES'!CV18-1,0)</f>
        <v>6.0165975103734448E-2</v>
      </c>
      <c r="CW19" s="78">
        <f>IFERROR('%QUOTES'!CW19/'%QUOTES'!CW18-1,0)</f>
        <v>-4.4501805869074484E-2</v>
      </c>
      <c r="CX19" s="78">
        <f>IFERROR('%QUOTES'!CX19/'%QUOTES'!CX18-1,0)</f>
        <v>4.7058767536964252E-2</v>
      </c>
      <c r="CY19" s="78">
        <f>IFERROR('%QUOTES'!CY19/'%QUOTES'!CY18-1,0)</f>
        <v>-1.8041803783458654E-2</v>
      </c>
      <c r="CZ19" s="78">
        <f>IFERROR('%QUOTES'!CZ19/'%QUOTES'!CZ18-1,0)</f>
        <v>1.718746874999999E-2</v>
      </c>
      <c r="DA19" s="78">
        <f>IFERROR('%QUOTES'!DA19/'%QUOTES'!DA18-1,0)</f>
        <v>1.0041927690589425E-3</v>
      </c>
      <c r="DB19" s="78">
        <f>IFERROR('%QUOTES'!DB19/'%QUOTES'!DB18-1,0)</f>
        <v>1.4969008316737975E-2</v>
      </c>
      <c r="DC19" s="78">
        <f>IFERROR('%QUOTES'!DC19/'%QUOTES'!DC18-1,0)</f>
        <v>-1.5770640824095628E-2</v>
      </c>
      <c r="DD19" s="78">
        <f>IFERROR('%QUOTES'!DD19/'%QUOTES'!DD18-1,0)</f>
        <v>-1.0271774020971458E-2</v>
      </c>
      <c r="DE19" s="78">
        <f>IFERROR('%QUOTES'!DE19/'%QUOTES'!DE18-1,0)</f>
        <v>1.0464627535241799E-2</v>
      </c>
      <c r="DF19" s="78">
        <f>IFERROR('%QUOTES'!DF19/'%QUOTES'!DF18-1,0)</f>
        <v>-5.4438230202853433E-3</v>
      </c>
      <c r="DG19" s="78">
        <f>IFERROR('%QUOTES'!DG19/'%QUOTES'!DG18-1,0)</f>
        <v>5.4157376685486369E-3</v>
      </c>
      <c r="DH19" s="78">
        <f>IFERROR('%QUOTES'!DH19/'%QUOTES'!DH18-1,0)</f>
        <v>1.6796565255821072E-3</v>
      </c>
      <c r="DI19" s="78">
        <f>IFERROR('%QUOTES'!DI19/'%QUOTES'!DI18-1,0)</f>
        <v>4.3629383081648321E-2</v>
      </c>
      <c r="DJ19" s="78">
        <f>IFERROR('%QUOTES'!DJ19/'%QUOTES'!DJ18-1,0)</f>
        <v>-2.5980160604630598E-3</v>
      </c>
      <c r="DK19" s="78">
        <f>IFERROR('%QUOTES'!DK19/'%QUOTES'!DK18-1,0)</f>
        <v>3.0155331514465367E-3</v>
      </c>
      <c r="DL19" s="78">
        <f>IFERROR('%QUOTES'!DL19/'%QUOTES'!DL18-1,0)</f>
        <v>3.350284757119848E-4</v>
      </c>
      <c r="DM19" s="78">
        <f>IFERROR('%QUOTES'!DM19/'%QUOTES'!DM18-1,0)</f>
        <v>1.3798018995188732E-2</v>
      </c>
      <c r="DN19" s="78">
        <f>IFERROR('%QUOTES'!DN19/'%QUOTES'!DN18-1,0)</f>
        <v>8.290135625592665E-4</v>
      </c>
      <c r="DO19" s="78">
        <f>IFERROR('%QUOTES'!DO19/'%QUOTES'!DO18-1,0)</f>
        <v>1.4759408867925927E-3</v>
      </c>
      <c r="DP19" s="78">
        <f>IFERROR('%QUOTES'!DP19/'%QUOTES'!DP18-1,0)</f>
        <v>5.136643659704454E-4</v>
      </c>
      <c r="DQ19" s="78">
        <f>IFERROR('%QUOTES'!DQ19/'%QUOTES'!DQ18-1,0)</f>
        <v>-1.7570979864172109E-3</v>
      </c>
      <c r="DR19" s="78">
        <f>IFERROR('%QUOTES'!DR19/'%QUOTES'!DR18-1,0)</f>
        <v>1.5684516789502556E-3</v>
      </c>
      <c r="DS19" s="78">
        <f>IFERROR('%QUOTES'!DS19/'%QUOTES'!DS18-1,0)</f>
        <v>-2.1313614615049992E-2</v>
      </c>
      <c r="DT19" s="78">
        <f>IFERROR('%QUOTES'!DT19/'%QUOTES'!DT18-1,0)</f>
        <v>-2.2354983465230349E-3</v>
      </c>
      <c r="DU19" s="78">
        <f>IFERROR('%QUOTES'!DU19/'%QUOTES'!DU18-1,0)</f>
        <v>5.9997333333350333E-4</v>
      </c>
      <c r="DV19" s="78">
        <f>IFERROR('%QUOTES'!DV19/'%QUOTES'!DV18-1,0)</f>
        <v>7.1570471491377852E-4</v>
      </c>
      <c r="DW19" s="78">
        <f>IFERROR('%QUOTES'!DW19/'%QUOTES'!DW18-1,0)</f>
        <v>-3.2982891485586752E-3</v>
      </c>
      <c r="DX19" s="78">
        <f>IFERROR('%QUOTES'!DX19/'%QUOTES'!DX18-1,0)</f>
        <v>-2.2988505747126853E-3</v>
      </c>
      <c r="DY19" s="78">
        <f>IFERROR('%QUOTES'!DY19/'%QUOTES'!DY18-1,0)</f>
        <v>-7.7311237578926439E-3</v>
      </c>
      <c r="DZ19" s="78">
        <f>IFERROR('%QUOTES'!DZ19/'%QUOTES'!DZ18-1,0)</f>
        <v>5.6597132158828778E-3</v>
      </c>
      <c r="EA19" s="78">
        <f>IFERROR('%QUOTES'!EA19/'%QUOTES'!EA18-1,0)</f>
        <v>-5.6785915480250804E-4</v>
      </c>
      <c r="EB19" s="78">
        <f>IFERROR('%QUOTES'!EB19/'%QUOTES'!EB18-1,0)</f>
        <v>2.5560557893029578E-3</v>
      </c>
      <c r="EC19" s="78">
        <f>IFERROR('%QUOTES'!EC19/'%QUOTES'!EC18-1,0)</f>
        <v>-1.05247328063518E-3</v>
      </c>
      <c r="ED19" s="78">
        <f>IFERROR('%QUOTES'!ED19/'%QUOTES'!ED18-1,0)</f>
        <v>9.4022837905560763E-4</v>
      </c>
      <c r="EE19" s="78">
        <f>IFERROR('%QUOTES'!EE19/'%QUOTES'!EE18-1,0)</f>
        <v>1.4442230342062157E-3</v>
      </c>
      <c r="EF19" s="78">
        <f>IFERROR('%QUOTES'!EF19/'%QUOTES'!EF18-1,0)</f>
        <v>1.0903974674638661E-3</v>
      </c>
      <c r="EG19" s="78">
        <f>IFERROR('%QUOTES'!EG19/'%QUOTES'!EG18-1,0)</f>
        <v>0</v>
      </c>
      <c r="EH19" s="78">
        <f>IFERROR('%QUOTES'!EH19/'%QUOTES'!EH18-1,0)</f>
        <v>-2.8149893780203827E-3</v>
      </c>
      <c r="EI19" s="78">
        <f>IFERROR('%QUOTES'!EI19/'%QUOTES'!EI18-1,0)</f>
        <v>-1.0124536284999985E-3</v>
      </c>
      <c r="EJ19" s="78">
        <f>IFERROR('%QUOTES'!EJ19/'%QUOTES'!EJ18-1,0)</f>
        <v>-7.2976999713024737E-3</v>
      </c>
      <c r="EK19" s="78">
        <f>IFERROR('%QUOTES'!EK19/'%QUOTES'!EK18-1,0)</f>
        <v>-5.8037009488073332E-3</v>
      </c>
      <c r="EL19" s="78">
        <f>IFERROR('%QUOTES'!EL19/'%QUOTES'!EL18-1,0)</f>
        <v>4.1194644696189719E-3</v>
      </c>
      <c r="EM19" s="78">
        <f>IFERROR('%QUOTES'!EM19/'%QUOTES'!EM18-1,0)</f>
        <v>-2.1489362163951142E-4</v>
      </c>
      <c r="EN19" s="78">
        <f>IFERROR('%QUOTES'!EN19/'%QUOTES'!EN18-1,0)</f>
        <v>-1.7821386019651331E-2</v>
      </c>
      <c r="EO19" s="78">
        <f>IFERROR('%QUOTES'!EO19/'%QUOTES'!EO18-1,0)</f>
        <v>-8.5169322861581298E-3</v>
      </c>
      <c r="EP19" s="78">
        <f>IFERROR('%QUOTES'!EP19/'%QUOTES'!EP18-1,0)</f>
        <v>4.54237201172214E-3</v>
      </c>
      <c r="EQ19" s="78">
        <f>IFERROR('%QUOTES'!EQ19/'%QUOTES'!EQ18-1,0)</f>
        <v>-5.6926152532379426E-3</v>
      </c>
      <c r="ER19" s="78">
        <f>IFERROR('%QUOTES'!ER19/'%QUOTES'!ER18-1,0)</f>
        <v>-1.387604095977879E-2</v>
      </c>
      <c r="ES19" s="78">
        <f>IFERROR('%QUOTES'!ES19/'%QUOTES'!ES18-1,0)</f>
        <v>3.2905891178212077E-3</v>
      </c>
      <c r="ET19" s="78">
        <f>IFERROR('%QUOTES'!ET19/'%QUOTES'!ET18-1,0)</f>
        <v>1.6441322015297022E-2</v>
      </c>
      <c r="EU19" s="78">
        <f>IFERROR('%QUOTES'!EU19/'%QUOTES'!EU18-1,0)</f>
        <v>-1.053036153036091E-3</v>
      </c>
      <c r="EV19" s="78">
        <f>IFERROR('%QUOTES'!EV19/'%QUOTES'!EV18-1,0)</f>
        <v>-1.4127886110080645E-2</v>
      </c>
      <c r="EW19" s="78">
        <f>IFERROR('%QUOTES'!EW19/'%QUOTES'!EW18-1,0)</f>
        <v>-1.0482442348007659E-3</v>
      </c>
      <c r="EX19" s="78">
        <f>IFERROR('%QUOTES'!EX19/'%QUOTES'!EX18-1,0)</f>
        <v>0</v>
      </c>
      <c r="EY19" s="78">
        <f>IFERROR('%QUOTES'!EY19/'%QUOTES'!EY18-1,0)</f>
        <v>-9.0791504539559087E-3</v>
      </c>
      <c r="EZ19" s="78">
        <f>IFERROR('%QUOTES'!EZ19/'%QUOTES'!EZ18-1,0)</f>
        <v>0</v>
      </c>
      <c r="FA19" s="78">
        <f>IFERROR('%QUOTES'!FA19/'%QUOTES'!FA18-1,0)</f>
        <v>-4.9787160391636665E-3</v>
      </c>
      <c r="FB19" s="78">
        <f>IFERROR('%QUOTES'!FB19/'%QUOTES'!FB18-1,0)</f>
        <v>-6.0606060606072099E-4</v>
      </c>
      <c r="FC19" s="78">
        <f>IFERROR('%QUOTES'!FC19/'%QUOTES'!FC18-1,0)</f>
        <v>4.9333989902966557E-4</v>
      </c>
      <c r="FD19" s="78">
        <f>IFERROR('%QUOTES'!FD19/'%QUOTES'!FD18-1,0)</f>
        <v>1.7678846062394449E-3</v>
      </c>
      <c r="FE19" s="78">
        <f>IFERROR('%QUOTES'!FE19/'%QUOTES'!FE18-1,0)</f>
        <v>-3.9840637450205829E-4</v>
      </c>
      <c r="FF19" s="78">
        <f>IFERROR('%QUOTES'!FF19/'%QUOTES'!FF18-1,0)</f>
        <v>2.5466893039050031E-3</v>
      </c>
      <c r="FG19" s="78">
        <f>IFERROR('%QUOTES'!FG19/'%QUOTES'!FG18-1,0)</f>
        <v>-1.2438432835819579E-3</v>
      </c>
      <c r="FH19" s="78">
        <f>IFERROR('%QUOTES'!FH19/'%QUOTES'!FH18-1,0)</f>
        <v>-9.9503312624239504E-3</v>
      </c>
    </row>
    <row r="20" spans="1:164">
      <c r="A20" s="76">
        <v>43126</v>
      </c>
      <c r="B20" s="78">
        <f>IFERROR('%QUOTES'!B20/'%QUOTES'!B19-1,0)</f>
        <v>6.5163721685379539E-3</v>
      </c>
      <c r="C20" s="78">
        <f>IFERROR('%QUOTES'!C20/'%QUOTES'!C19-1,0)</f>
        <v>-2.6910118406888728E-3</v>
      </c>
      <c r="D20" s="78">
        <f>IFERROR('%QUOTES'!D20/'%QUOTES'!D19-1,0)</f>
        <v>7.4515648286139768E-3</v>
      </c>
      <c r="E20" s="78">
        <f>IFERROR('%QUOTES'!E20/'%QUOTES'!E19-1,0)</f>
        <v>-2.5587205731889551E-3</v>
      </c>
      <c r="F20" s="78">
        <f>IFERROR('%QUOTES'!F20/'%QUOTES'!F19-1,0)</f>
        <v>-4.0472721385785837E-3</v>
      </c>
      <c r="G20" s="78">
        <f>IFERROR('%QUOTES'!G20/'%QUOTES'!G19-1,0)</f>
        <v>1.8043674427015155E-4</v>
      </c>
      <c r="H20" s="78">
        <f>IFERROR('%QUOTES'!H20/'%QUOTES'!H19-1,0)</f>
        <v>6.1143688815152863E-3</v>
      </c>
      <c r="I20" s="78">
        <f>IFERROR('%QUOTES'!I20/'%QUOTES'!I19-1,0)</f>
        <v>5.756965784817325E-3</v>
      </c>
      <c r="J20" s="78">
        <f>IFERROR('%QUOTES'!J20/'%QUOTES'!J19-1,0)</f>
        <v>9.0293456122521043E-3</v>
      </c>
      <c r="K20" s="78">
        <f>IFERROR('%QUOTES'!K20/'%QUOTES'!K19-1,0)</f>
        <v>5.4927159968305439E-3</v>
      </c>
      <c r="L20" s="78">
        <f>IFERROR('%QUOTES'!L20/'%QUOTES'!L19-1,0)</f>
        <v>3.4193660814028082E-3</v>
      </c>
      <c r="M20" s="78">
        <f>IFERROR('%QUOTES'!M20/'%QUOTES'!M19-1,0)</f>
        <v>-1.2690355329948444E-3</v>
      </c>
      <c r="N20" s="78">
        <f>IFERROR('%QUOTES'!N20/'%QUOTES'!N19-1,0)</f>
        <v>5.6760134260875894E-3</v>
      </c>
      <c r="O20" s="78">
        <f>IFERROR('%QUOTES'!O20/'%QUOTES'!O19-1,0)</f>
        <v>1.8954944034045518E-2</v>
      </c>
      <c r="P20" s="78">
        <f>IFERROR('%QUOTES'!P20/'%QUOTES'!P19-1,0)</f>
        <v>2.1932171521655386E-2</v>
      </c>
      <c r="Q20" s="78">
        <f>IFERROR('%QUOTES'!Q20/'%QUOTES'!Q19-1,0)</f>
        <v>6.2126324485187734E-3</v>
      </c>
      <c r="R20" s="78">
        <f>IFERROR('%QUOTES'!R20/'%QUOTES'!R19-1,0)</f>
        <v>3.1446391605964852E-3</v>
      </c>
      <c r="S20" s="78">
        <f>IFERROR('%QUOTES'!S20/'%QUOTES'!S19-1,0)</f>
        <v>5.0599699201654413E-3</v>
      </c>
      <c r="T20" s="78">
        <f>IFERROR('%QUOTES'!T20/'%QUOTES'!T19-1,0)</f>
        <v>6.7597271048673857E-3</v>
      </c>
      <c r="U20" s="78">
        <f>IFERROR('%QUOTES'!U20/'%QUOTES'!U19-1,0)</f>
        <v>2.3664563669187899E-3</v>
      </c>
      <c r="V20" s="78">
        <f>IFERROR('%QUOTES'!V20/'%QUOTES'!V19-1,0)</f>
        <v>7.0505623636056836E-3</v>
      </c>
      <c r="W20" s="78">
        <f>IFERROR('%QUOTES'!W20/'%QUOTES'!W19-1,0)</f>
        <v>-1.1904592039194695E-3</v>
      </c>
      <c r="X20" s="78">
        <f>IFERROR('%QUOTES'!X20/'%QUOTES'!X19-1,0)</f>
        <v>2.5437042116469577E-3</v>
      </c>
      <c r="Y20" s="78">
        <f>IFERROR('%QUOTES'!Y20/'%QUOTES'!Y19-1,0)</f>
        <v>-1.1964735516372893E-2</v>
      </c>
      <c r="Z20" s="78">
        <f>IFERROR('%QUOTES'!Z20/'%QUOTES'!Z19-1,0)</f>
        <v>-4.1962962197354958E-3</v>
      </c>
      <c r="AA20" s="78">
        <f>IFERROR('%QUOTES'!AA20/'%QUOTES'!AA19-1,0)</f>
        <v>8.9894309177178666E-3</v>
      </c>
      <c r="AB20" s="78">
        <f>IFERROR('%QUOTES'!AB20/'%QUOTES'!AB19-1,0)</f>
        <v>1.0465634344297259E-2</v>
      </c>
      <c r="AC20" s="78">
        <f>IFERROR('%QUOTES'!AC20/'%QUOTES'!AC19-1,0)</f>
        <v>1.2238285488928025E-2</v>
      </c>
      <c r="AD20" s="78">
        <f>IFERROR('%QUOTES'!AD20/'%QUOTES'!AD19-1,0)</f>
        <v>7.345542325691401E-3</v>
      </c>
      <c r="AE20" s="78">
        <f>IFERROR('%QUOTES'!AE20/'%QUOTES'!AE19-1,0)</f>
        <v>5.8817881153405693E-4</v>
      </c>
      <c r="AF20" s="78">
        <f>IFERROR('%QUOTES'!AF20/'%QUOTES'!AF19-1,0)</f>
        <v>1.7699522678271684E-4</v>
      </c>
      <c r="AG20" s="78">
        <f>IFERROR('%QUOTES'!AG20/'%QUOTES'!AG19-1,0)</f>
        <v>7.77035956478489E-5</v>
      </c>
      <c r="AH20" s="78">
        <f>IFERROR('%QUOTES'!AH20/'%QUOTES'!AH19-1,0)</f>
        <v>-1.4952153557180603E-3</v>
      </c>
      <c r="AI20" s="78">
        <f>IFERROR('%QUOTES'!AI20/'%QUOTES'!AI19-1,0)</f>
        <v>2.7227538982010913E-3</v>
      </c>
      <c r="AJ20" s="78">
        <f>IFERROR('%QUOTES'!AJ20/'%QUOTES'!AJ19-1,0)</f>
        <v>3.0904791307670987E-3</v>
      </c>
      <c r="AK20" s="78">
        <f>IFERROR('%QUOTES'!AK20/'%QUOTES'!AK19-1,0)</f>
        <v>-3.2356680008437388E-3</v>
      </c>
      <c r="AL20" s="78">
        <f>IFERROR('%QUOTES'!AL20/'%QUOTES'!AL19-1,0)</f>
        <v>1.3784740845865784E-3</v>
      </c>
      <c r="AM20" s="78">
        <f>IFERROR('%QUOTES'!AM20/'%QUOTES'!AM19-1,0)</f>
        <v>0</v>
      </c>
      <c r="AN20" s="78">
        <f>IFERROR('%QUOTES'!AN20/'%QUOTES'!AN19-1,0)</f>
        <v>0</v>
      </c>
      <c r="AO20" s="78">
        <f>IFERROR('%QUOTES'!AO20/'%QUOTES'!AO19-1,0)</f>
        <v>5.2044981412640023E-3</v>
      </c>
      <c r="AP20" s="78">
        <f>IFERROR('%QUOTES'!AP20/'%QUOTES'!AP19-1,0)</f>
        <v>0</v>
      </c>
      <c r="AQ20" s="78">
        <f>IFERROR('%QUOTES'!AQ20/'%QUOTES'!AQ19-1,0)</f>
        <v>-3.7397531787584093E-3</v>
      </c>
      <c r="AR20" s="78">
        <f>IFERROR('%QUOTES'!AR20/'%QUOTES'!AR19-1,0)</f>
        <v>8.0808080808081328E-4</v>
      </c>
      <c r="AS20" s="78">
        <f>IFERROR('%QUOTES'!AS20/'%QUOTES'!AS19-1,0)</f>
        <v>2.2921333333333349E-2</v>
      </c>
      <c r="AT20" s="78">
        <f>IFERROR('%QUOTES'!AT20/'%QUOTES'!AT19-1,0)</f>
        <v>6.4063573360378712E-2</v>
      </c>
      <c r="AU20" s="78">
        <f>IFERROR('%QUOTES'!AU20/'%QUOTES'!AU19-1,0)</f>
        <v>1.1345479381158041E-2</v>
      </c>
      <c r="AV20" s="78">
        <f>IFERROR('%QUOTES'!AV20/'%QUOTES'!AV19-1,0)</f>
        <v>1.2732869681283177E-2</v>
      </c>
      <c r="AW20" s="78">
        <f>IFERROR('%QUOTES'!AW20/'%QUOTES'!AW19-1,0)</f>
        <v>7.2810173043531545E-3</v>
      </c>
      <c r="AX20" s="78">
        <f>IFERROR('%QUOTES'!AX20/'%QUOTES'!AX19-1,0)</f>
        <v>2.6447651699189834E-2</v>
      </c>
      <c r="AY20" s="78">
        <f>IFERROR('%QUOTES'!AY20/'%QUOTES'!AY19-1,0)</f>
        <v>1.6679811434772818E-2</v>
      </c>
      <c r="AZ20" s="78">
        <f>IFERROR('%QUOTES'!AZ20/'%QUOTES'!AZ19-1,0)</f>
        <v>8.9520393869984005E-3</v>
      </c>
      <c r="BA20" s="78">
        <f>IFERROR('%QUOTES'!BA20/'%QUOTES'!BA19-1,0)</f>
        <v>8.1752223802444846E-3</v>
      </c>
      <c r="BB20" s="78">
        <f>IFERROR('%QUOTES'!BB20/'%QUOTES'!BB19-1,0)</f>
        <v>1.0268011540159216E-2</v>
      </c>
      <c r="BC20" s="78">
        <f>IFERROR('%QUOTES'!BC20/'%QUOTES'!BC19-1,0)</f>
        <v>2.1537774561569467E-2</v>
      </c>
      <c r="BD20" s="78">
        <f>IFERROR('%QUOTES'!BD20/'%QUOTES'!BD19-1,0)</f>
        <v>4.9334835893068973E-3</v>
      </c>
      <c r="BE20" s="78">
        <f>IFERROR('%QUOTES'!BE20/'%QUOTES'!BE19-1,0)</f>
        <v>1.9166503920862166E-2</v>
      </c>
      <c r="BF20" s="78">
        <f>IFERROR('%QUOTES'!BF20/'%QUOTES'!BF19-1,0)</f>
        <v>3.8861362090741203E-2</v>
      </c>
      <c r="BG20" s="78">
        <f>IFERROR('%QUOTES'!BG20/'%QUOTES'!BG19-1,0)</f>
        <v>-4.7346313579751276E-2</v>
      </c>
      <c r="BH20" s="78">
        <f>IFERROR('%QUOTES'!BH20/'%QUOTES'!BH19-1,0)</f>
        <v>1.5856716842509E-2</v>
      </c>
      <c r="BI20" s="78">
        <f>IFERROR('%QUOTES'!BI20/'%QUOTES'!BI19-1,0)</f>
        <v>1.6638839119824667E-2</v>
      </c>
      <c r="BJ20" s="78">
        <f>IFERROR('%QUOTES'!BJ20/'%QUOTES'!BJ19-1,0)</f>
        <v>2.1921064168991533E-2</v>
      </c>
      <c r="BK20" s="78">
        <f>IFERROR('%QUOTES'!BK20/'%QUOTES'!BK19-1,0)</f>
        <v>2.0827724619212118E-2</v>
      </c>
      <c r="BL20" s="78">
        <f>IFERROR('%QUOTES'!BL20/'%QUOTES'!BL19-1,0)</f>
        <v>1.5816372420057956E-2</v>
      </c>
      <c r="BM20" s="78">
        <f>IFERROR('%QUOTES'!BM20/'%QUOTES'!BM19-1,0)</f>
        <v>3.1835583782707122E-2</v>
      </c>
      <c r="BN20" s="78">
        <f>IFERROR('%QUOTES'!BN20/'%QUOTES'!BN19-1,0)</f>
        <v>1.8406344916291006E-2</v>
      </c>
      <c r="BO20" s="78">
        <f>IFERROR('%QUOTES'!BO20/'%QUOTES'!BO19-1,0)</f>
        <v>-4.401408450704225E-2</v>
      </c>
      <c r="BP20" s="78">
        <f>IFERROR('%QUOTES'!BP20/'%QUOTES'!BP19-1,0)</f>
        <v>1.8771315835732549E-2</v>
      </c>
      <c r="BQ20" s="78">
        <f>IFERROR('%QUOTES'!BQ20/'%QUOTES'!BQ19-1,0)</f>
        <v>1.2319143768461993E-2</v>
      </c>
      <c r="BR20" s="78">
        <f>IFERROR('%QUOTES'!BR20/'%QUOTES'!BR19-1,0)</f>
        <v>1.861359070787727E-2</v>
      </c>
      <c r="BS20" s="78">
        <f>IFERROR('%QUOTES'!BS20/'%QUOTES'!BS19-1,0)</f>
        <v>3.195898362818328E-2</v>
      </c>
      <c r="BT20" s="78">
        <f>IFERROR('%QUOTES'!BT20/'%QUOTES'!BT19-1,0)</f>
        <v>7.6939641059163844E-3</v>
      </c>
      <c r="BU20" s="78">
        <f>IFERROR('%QUOTES'!BU20/'%QUOTES'!BU19-1,0)</f>
        <v>4.3307086614174928E-3</v>
      </c>
      <c r="BV20" s="78">
        <f>IFERROR('%QUOTES'!BV20/'%QUOTES'!BV19-1,0)</f>
        <v>1.5086051554754176E-2</v>
      </c>
      <c r="BW20" s="78">
        <f>IFERROR('%QUOTES'!BW20/'%QUOTES'!BW19-1,0)</f>
        <v>2.1594847602646849E-2</v>
      </c>
      <c r="BX20" s="78">
        <f>IFERROR('%QUOTES'!BX20/'%QUOTES'!BX19-1,0)</f>
        <v>1.7005589957421519E-2</v>
      </c>
      <c r="BY20" s="78">
        <f>IFERROR('%QUOTES'!BY20/'%QUOTES'!BY19-1,0)</f>
        <v>1.606575781927444E-2</v>
      </c>
      <c r="BZ20" s="78">
        <f>IFERROR('%QUOTES'!BZ20/'%QUOTES'!BZ19-1,0)</f>
        <v>1.8735381687457364E-2</v>
      </c>
      <c r="CA20" s="78">
        <f>IFERROR('%QUOTES'!CA20/'%QUOTES'!CA19-1,0)</f>
        <v>1.8359812321501412E-2</v>
      </c>
      <c r="CB20" s="78">
        <f>IFERROR('%QUOTES'!CB20/'%QUOTES'!CB19-1,0)</f>
        <v>1.3537815069927017E-2</v>
      </c>
      <c r="CC20" s="78">
        <f>IFERROR('%QUOTES'!CC20/'%QUOTES'!CC19-1,0)</f>
        <v>1.7534725744505097E-2</v>
      </c>
      <c r="CD20" s="78">
        <f>IFERROR('%QUOTES'!CD20/'%QUOTES'!CD19-1,0)</f>
        <v>1.549716838091153E-2</v>
      </c>
      <c r="CE20" s="78">
        <f>IFERROR('%QUOTES'!CE20/'%QUOTES'!CE19-1,0)</f>
        <v>1.8174350193075117E-2</v>
      </c>
      <c r="CF20" s="78">
        <f>IFERROR('%QUOTES'!CF20/'%QUOTES'!CF19-1,0)</f>
        <v>2.0635517879048715E-2</v>
      </c>
      <c r="CG20" s="78">
        <f>IFERROR('%QUOTES'!CG20/'%QUOTES'!CG19-1,0)</f>
        <v>7.058823529411784E-3</v>
      </c>
      <c r="CH20" s="78">
        <f>IFERROR('%QUOTES'!CH20/'%QUOTES'!CH19-1,0)</f>
        <v>8.4885088052704116E-3</v>
      </c>
      <c r="CI20" s="78">
        <f>IFERROR('%QUOTES'!CI20/'%QUOTES'!CI19-1,0)</f>
        <v>5.8188697347825169E-3</v>
      </c>
      <c r="CJ20" s="78">
        <f>IFERROR('%QUOTES'!CJ20/'%QUOTES'!CJ19-1,0)</f>
        <v>2.0621623517773191E-2</v>
      </c>
      <c r="CK20" s="78">
        <f>IFERROR('%QUOTES'!CK20/'%QUOTES'!CK19-1,0)</f>
        <v>2.7533040026611166E-2</v>
      </c>
      <c r="CL20" s="78">
        <f>IFERROR('%QUOTES'!CL20/'%QUOTES'!CL19-1,0)</f>
        <v>1.3623978201634968E-2</v>
      </c>
      <c r="CM20" s="78">
        <f>IFERROR('%QUOTES'!CM20/'%QUOTES'!CM19-1,0)</f>
        <v>9.0856098794140916E-3</v>
      </c>
      <c r="CN20" s="78">
        <f>IFERROR('%QUOTES'!CN20/'%QUOTES'!CN19-1,0)</f>
        <v>4.2905692438402809E-2</v>
      </c>
      <c r="CO20" s="78">
        <f>IFERROR('%QUOTES'!CO20/'%QUOTES'!CO19-1,0)</f>
        <v>2.8384279475982543E-2</v>
      </c>
      <c r="CP20" s="78">
        <f>IFERROR('%QUOTES'!CP20/'%QUOTES'!CP19-1,0)</f>
        <v>5.7902326680632221E-3</v>
      </c>
      <c r="CQ20" s="78">
        <f>IFERROR('%QUOTES'!CQ20/'%QUOTES'!CQ19-1,0)</f>
        <v>5.448255568725191E-3</v>
      </c>
      <c r="CR20" s="78">
        <f>IFERROR('%QUOTES'!CR20/'%QUOTES'!CR19-1,0)</f>
        <v>3.8550758159856535E-3</v>
      </c>
      <c r="CS20" s="78">
        <f>IFERROR('%QUOTES'!CS20/'%QUOTES'!CS19-1,0)</f>
        <v>4.3269473234108791E-3</v>
      </c>
      <c r="CT20" s="78">
        <f>IFERROR('%QUOTES'!CT20/'%QUOTES'!CT19-1,0)</f>
        <v>3.7767519932858651E-3</v>
      </c>
      <c r="CU20" s="78">
        <f>IFERROR('%QUOTES'!CU20/'%QUOTES'!CU19-1,0)</f>
        <v>-4.4311434472369182E-2</v>
      </c>
      <c r="CV20" s="78">
        <f>IFERROR('%QUOTES'!CV20/'%QUOTES'!CV19-1,0)</f>
        <v>-6.8493150684931781E-3</v>
      </c>
      <c r="CW20" s="78">
        <f>IFERROR('%QUOTES'!CW20/'%QUOTES'!CW19-1,0)</f>
        <v>3.7124874692029408E-3</v>
      </c>
      <c r="CX20" s="78">
        <f>IFERROR('%QUOTES'!CX20/'%QUOTES'!CX19-1,0)</f>
        <v>-6.6393769152195414E-3</v>
      </c>
      <c r="CY20" s="78">
        <f>IFERROR('%QUOTES'!CY20/'%QUOTES'!CY19-1,0)</f>
        <v>1.1875397448456226E-2</v>
      </c>
      <c r="CZ20" s="78">
        <f>IFERROR('%QUOTES'!CZ20/'%QUOTES'!CZ19-1,0)</f>
        <v>-1.1367097123413106E-2</v>
      </c>
      <c r="DA20" s="78">
        <f>IFERROR('%QUOTES'!DA20/'%QUOTES'!DA19-1,0)</f>
        <v>1.1537572398735207E-2</v>
      </c>
      <c r="DB20" s="78">
        <f>IFERROR('%QUOTES'!DB20/'%QUOTES'!DB19-1,0)</f>
        <v>1.3059836799586888E-2</v>
      </c>
      <c r="DC20" s="78">
        <f>IFERROR('%QUOTES'!DC20/'%QUOTES'!DC19-1,0)</f>
        <v>1.0279113816618946E-2</v>
      </c>
      <c r="DD20" s="78">
        <f>IFERROR('%QUOTES'!DD20/'%QUOTES'!DD19-1,0)</f>
        <v>1.2973189189189327E-3</v>
      </c>
      <c r="DE20" s="78">
        <f>IFERROR('%QUOTES'!DE20/'%QUOTES'!DE19-1,0)</f>
        <v>1.4453123439633897E-2</v>
      </c>
      <c r="DF20" s="78">
        <f>IFERROR('%QUOTES'!DF20/'%QUOTES'!DF19-1,0)</f>
        <v>1.0035016422457854E-2</v>
      </c>
      <c r="DG20" s="78">
        <f>IFERROR('%QUOTES'!DG20/'%QUOTES'!DG19-1,0)</f>
        <v>6.0203107104026543E-3</v>
      </c>
      <c r="DH20" s="78">
        <f>IFERROR('%QUOTES'!DH20/'%QUOTES'!DH19-1,0)</f>
        <v>1.6955543765811321E-2</v>
      </c>
      <c r="DI20" s="78">
        <f>IFERROR('%QUOTES'!DI20/'%QUOTES'!DI19-1,0)</f>
        <v>3.9400628201986088E-2</v>
      </c>
      <c r="DJ20" s="78">
        <f>IFERROR('%QUOTES'!DJ20/'%QUOTES'!DJ19-1,0)</f>
        <v>9.4719630594364279E-3</v>
      </c>
      <c r="DK20" s="78">
        <f>IFERROR('%QUOTES'!DK20/'%QUOTES'!DK19-1,0)</f>
        <v>1.1322228474096807E-2</v>
      </c>
      <c r="DL20" s="78">
        <f>IFERROR('%QUOTES'!DL20/'%QUOTES'!DL19-1,0)</f>
        <v>9.8459542562767677E-3</v>
      </c>
      <c r="DM20" s="78">
        <f>IFERROR('%QUOTES'!DM20/'%QUOTES'!DM19-1,0)</f>
        <v>1.2563217369338409E-2</v>
      </c>
      <c r="DN20" s="78">
        <f>IFERROR('%QUOTES'!DN20/'%QUOTES'!DN19-1,0)</f>
        <v>4.9696575105007135E-3</v>
      </c>
      <c r="DO20" s="78">
        <f>IFERROR('%QUOTES'!DO20/'%QUOTES'!DO19-1,0)</f>
        <v>1.1053819971845069E-2</v>
      </c>
      <c r="DP20" s="78">
        <f>IFERROR('%QUOTES'!DP20/'%QUOTES'!DP19-1,0)</f>
        <v>4.7920417593703135E-3</v>
      </c>
      <c r="DQ20" s="78">
        <f>IFERROR('%QUOTES'!DQ20/'%QUOTES'!DQ19-1,0)</f>
        <v>9.8202518098895464E-3</v>
      </c>
      <c r="DR20" s="78">
        <f>IFERROR('%QUOTES'!DR20/'%QUOTES'!DR19-1,0)</f>
        <v>1.4988769239624888E-2</v>
      </c>
      <c r="DS20" s="78">
        <f>IFERROR('%QUOTES'!DS20/'%QUOTES'!DS19-1,0)</f>
        <v>-3.7777333333333107E-3</v>
      </c>
      <c r="DT20" s="78">
        <f>IFERROR('%QUOTES'!DT20/'%QUOTES'!DT19-1,0)</f>
        <v>8.3726294207795426E-3</v>
      </c>
      <c r="DU20" s="78">
        <f>IFERROR('%QUOTES'!DU20/'%QUOTES'!DU19-1,0)</f>
        <v>5.0636952512144173E-3</v>
      </c>
      <c r="DV20" s="78">
        <f>IFERROR('%QUOTES'!DV20/'%QUOTES'!DV19-1,0)</f>
        <v>8.7356679438057583E-3</v>
      </c>
      <c r="DW20" s="78">
        <f>IFERROR('%QUOTES'!DW20/'%QUOTES'!DW19-1,0)</f>
        <v>1.0134478185500839E-2</v>
      </c>
      <c r="DX20" s="78">
        <f>IFERROR('%QUOTES'!DX20/'%QUOTES'!DX19-1,0)</f>
        <v>5.2534562211981051E-3</v>
      </c>
      <c r="DY20" s="78">
        <f>IFERROR('%QUOTES'!DY20/'%QUOTES'!DY19-1,0)</f>
        <v>5.4770575685776368E-3</v>
      </c>
      <c r="DZ20" s="78">
        <f>IFERROR('%QUOTES'!DZ20/'%QUOTES'!DZ19-1,0)</f>
        <v>3.2158162365829579E-3</v>
      </c>
      <c r="EA20" s="78">
        <f>IFERROR('%QUOTES'!EA20/'%QUOTES'!EA19-1,0)</f>
        <v>6.2499145951728785E-3</v>
      </c>
      <c r="EB20" s="78">
        <f>IFERROR('%QUOTES'!EB20/'%QUOTES'!EB19-1,0)</f>
        <v>8.8252006736537769E-3</v>
      </c>
      <c r="EC20" s="78">
        <f>IFERROR('%QUOTES'!EC20/'%QUOTES'!EC19-1,0)</f>
        <v>6.3214778349944822E-3</v>
      </c>
      <c r="ED20" s="78">
        <f>IFERROR('%QUOTES'!ED20/'%QUOTES'!ED19-1,0)</f>
        <v>1.8787842946370592E-3</v>
      </c>
      <c r="EE20" s="78">
        <f>IFERROR('%QUOTES'!EE20/'%QUOTES'!EE19-1,0)</f>
        <v>7.2108455270172289E-3</v>
      </c>
      <c r="EF20" s="78">
        <f>IFERROR('%QUOTES'!EF20/'%QUOTES'!EF19-1,0)</f>
        <v>0</v>
      </c>
      <c r="EG20" s="78">
        <f>IFERROR('%QUOTES'!EG20/'%QUOTES'!EG19-1,0)</f>
        <v>0</v>
      </c>
      <c r="EH20" s="78">
        <f>IFERROR('%QUOTES'!EH20/'%QUOTES'!EH19-1,0)</f>
        <v>9.1744064537475634E-3</v>
      </c>
      <c r="EI20" s="78">
        <f>IFERROR('%QUOTES'!EI20/'%QUOTES'!EI19-1,0)</f>
        <v>8.445945945946054E-3</v>
      </c>
      <c r="EJ20" s="78">
        <f>IFERROR('%QUOTES'!EJ20/'%QUOTES'!EJ19-1,0)</f>
        <v>6.0147250170354827E-3</v>
      </c>
      <c r="EK20" s="78">
        <f>IFERROR('%QUOTES'!EK20/'%QUOTES'!EK19-1,0)</f>
        <v>1.2521176290723579E-2</v>
      </c>
      <c r="EL20" s="78">
        <f>IFERROR('%QUOTES'!EL20/'%QUOTES'!EL19-1,0)</f>
        <v>1.8974410256410223E-2</v>
      </c>
      <c r="EM20" s="78">
        <f>IFERROR('%QUOTES'!EM20/'%QUOTES'!EM19-1,0)</f>
        <v>-1.5047076526225611E-3</v>
      </c>
      <c r="EN20" s="78">
        <f>IFERROR('%QUOTES'!EN20/'%QUOTES'!EN19-1,0)</f>
        <v>1.8348624227291221E-3</v>
      </c>
      <c r="EO20" s="78">
        <f>IFERROR('%QUOTES'!EO20/'%QUOTES'!EO19-1,0)</f>
        <v>8.2166668201058002E-3</v>
      </c>
      <c r="EP20" s="78">
        <f>IFERROR('%QUOTES'!EP20/'%QUOTES'!EP19-1,0)</f>
        <v>1.4253385994690282E-2</v>
      </c>
      <c r="EQ20" s="78">
        <f>IFERROR('%QUOTES'!EQ20/'%QUOTES'!EQ19-1,0)</f>
        <v>1.4312976871613259E-3</v>
      </c>
      <c r="ER20" s="78">
        <f>IFERROR('%QUOTES'!ER20/'%QUOTES'!ER19-1,0)</f>
        <v>2.4390431977305838E-3</v>
      </c>
      <c r="ES20" s="78">
        <f>IFERROR('%QUOTES'!ES20/'%QUOTES'!ES19-1,0)</f>
        <v>1.4430960970810203E-2</v>
      </c>
      <c r="ET20" s="78">
        <f>IFERROR('%QUOTES'!ET20/'%QUOTES'!ET19-1,0)</f>
        <v>-6.4702012940330844E-3</v>
      </c>
      <c r="EU20" s="78">
        <f>IFERROR('%QUOTES'!EU20/'%QUOTES'!EU19-1,0)</f>
        <v>-1.1243851414049599E-2</v>
      </c>
      <c r="EV20" s="78">
        <f>IFERROR('%QUOTES'!EV20/'%QUOTES'!EV19-1,0)</f>
        <v>-2.3052898632579311E-2</v>
      </c>
      <c r="EW20" s="78">
        <f>IFERROR('%QUOTES'!EW20/'%QUOTES'!EW19-1,0)</f>
        <v>-3.5676837242309412E-2</v>
      </c>
      <c r="EX20" s="78">
        <f>IFERROR('%QUOTES'!EX20/'%QUOTES'!EX19-1,0)</f>
        <v>-2.3281239292316736E-2</v>
      </c>
      <c r="EY20" s="78">
        <f>IFERROR('%QUOTES'!EY20/'%QUOTES'!EY19-1,0)</f>
        <v>-1.5706774074174645E-2</v>
      </c>
      <c r="EZ20" s="78">
        <f>IFERROR('%QUOTES'!EZ20/'%QUOTES'!EZ19-1,0)</f>
        <v>-2.7971985488286166E-2</v>
      </c>
      <c r="FA20" s="78">
        <f>IFERROR('%QUOTES'!FA20/'%QUOTES'!FA19-1,0)</f>
        <v>-6.4331845324014925E-3</v>
      </c>
      <c r="FB20" s="78">
        <f>IFERROR('%QUOTES'!FB20/'%QUOTES'!FB19-1,0)</f>
        <v>-4.2449969678590715E-3</v>
      </c>
      <c r="FC20" s="78">
        <f>IFERROR('%QUOTES'!FC20/'%QUOTES'!FC19-1,0)</f>
        <v>-3.69824941572372E-3</v>
      </c>
      <c r="FD20" s="78">
        <f>IFERROR('%QUOTES'!FD20/'%QUOTES'!FD19-1,0)</f>
        <v>-4.4117647058823484E-2</v>
      </c>
      <c r="FE20" s="78">
        <f>IFERROR('%QUOTES'!FE20/'%QUOTES'!FE19-1,0)</f>
        <v>-3.4675209246711747E-2</v>
      </c>
      <c r="FF20" s="78">
        <f>IFERROR('%QUOTES'!FF20/'%QUOTES'!FF19-1,0)</f>
        <v>-1.1007620660457351E-2</v>
      </c>
      <c r="FG20" s="78">
        <f>IFERROR('%QUOTES'!FG20/'%QUOTES'!FG19-1,0)</f>
        <v>2.2416003886426061E-2</v>
      </c>
      <c r="FH20" s="78">
        <f>IFERROR('%QUOTES'!FH20/'%QUOTES'!FH19-1,0)</f>
        <v>-1.088768889814451E-2</v>
      </c>
    </row>
    <row r="21" spans="1:164">
      <c r="A21" s="76">
        <v>43129</v>
      </c>
      <c r="B21" s="78">
        <f>IFERROR('%QUOTES'!B21/'%QUOTES'!B20-1,0)</f>
        <v>-1.6186134340436809E-3</v>
      </c>
      <c r="C21" s="78">
        <f>IFERROR('%QUOTES'!C21/'%QUOTES'!C20-1,0)</f>
        <v>-9.1743114314996044E-3</v>
      </c>
      <c r="D21" s="78">
        <f>IFERROR('%QUOTES'!D21/'%QUOTES'!D20-1,0)</f>
        <v>-9.6153846153845812E-3</v>
      </c>
      <c r="E21" s="78">
        <f>IFERROR('%QUOTES'!E21/'%QUOTES'!E20-1,0)</f>
        <v>-1.1970842752066724E-2</v>
      </c>
      <c r="F21" s="78">
        <f>IFERROR('%QUOTES'!F21/'%QUOTES'!F20-1,0)</f>
        <v>-7.8023244473343079E-3</v>
      </c>
      <c r="G21" s="78">
        <f>IFERROR('%QUOTES'!G21/'%QUOTES'!G20-1,0)</f>
        <v>-7.7588598974688283E-3</v>
      </c>
      <c r="H21" s="78">
        <f>IFERROR('%QUOTES'!H21/'%QUOTES'!H20-1,0)</f>
        <v>-1.0027286539045721E-2</v>
      </c>
      <c r="I21" s="78">
        <f>IFERROR('%QUOTES'!I21/'%QUOTES'!I20-1,0)</f>
        <v>-8.0136952495863945E-3</v>
      </c>
      <c r="J21" s="78">
        <f>IFERROR('%QUOTES'!J21/'%QUOTES'!J20-1,0)</f>
        <v>-6.842966359862257E-3</v>
      </c>
      <c r="K21" s="78">
        <f>IFERROR('%QUOTES'!K21/'%QUOTES'!K20-1,0)</f>
        <v>-5.8585861112910864E-3</v>
      </c>
      <c r="L21" s="78">
        <f>IFERROR('%QUOTES'!L21/'%QUOTES'!L20-1,0)</f>
        <v>-7.1251551154012382E-3</v>
      </c>
      <c r="M21" s="78">
        <f>IFERROR('%QUOTES'!M21/'%QUOTES'!M20-1,0)</f>
        <v>-1.2071156289707674E-2</v>
      </c>
      <c r="N21" s="78">
        <f>IFERROR('%QUOTES'!N21/'%QUOTES'!N20-1,0)</f>
        <v>-9.1432107074482794E-3</v>
      </c>
      <c r="O21" s="78">
        <f>IFERROR('%QUOTES'!O21/'%QUOTES'!O20-1,0)</f>
        <v>-1.958142234220317E-2</v>
      </c>
      <c r="P21" s="78">
        <f>IFERROR('%QUOTES'!P21/'%QUOTES'!P20-1,0)</f>
        <v>-8.0858987669326643E-3</v>
      </c>
      <c r="Q21" s="78">
        <f>IFERROR('%QUOTES'!Q21/'%QUOTES'!Q20-1,0)</f>
        <v>-4.3448204893665743E-3</v>
      </c>
      <c r="R21" s="78">
        <f>IFERROR('%QUOTES'!R21/'%QUOTES'!R20-1,0)</f>
        <v>-4.1797135148444742E-3</v>
      </c>
      <c r="S21" s="78">
        <f>IFERROR('%QUOTES'!S21/'%QUOTES'!S20-1,0)</f>
        <v>-2.7969606041962081E-3</v>
      </c>
      <c r="T21" s="78">
        <f>IFERROR('%QUOTES'!T21/'%QUOTES'!T20-1,0)</f>
        <v>-3.8872215744144567E-3</v>
      </c>
      <c r="U21" s="78">
        <f>IFERROR('%QUOTES'!U21/'%QUOTES'!U20-1,0)</f>
        <v>-2.9510524119200632E-3</v>
      </c>
      <c r="V21" s="78">
        <f>IFERROR('%QUOTES'!V21/'%QUOTES'!V20-1,0)</f>
        <v>-1.0001999999932343E-3</v>
      </c>
      <c r="W21" s="78">
        <f>IFERROR('%QUOTES'!W21/'%QUOTES'!W20-1,0)</f>
        <v>-1.7026902775412189E-3</v>
      </c>
      <c r="X21" s="78">
        <f>IFERROR('%QUOTES'!X21/'%QUOTES'!X20-1,0)</f>
        <v>-4.1230890560880473E-3</v>
      </c>
      <c r="Y21" s="78">
        <f>IFERROR('%QUOTES'!Y21/'%QUOTES'!Y20-1,0)</f>
        <v>-7.0108349267048453E-3</v>
      </c>
      <c r="Z21" s="78">
        <f>IFERROR('%QUOTES'!Z21/'%QUOTES'!Z20-1,0)</f>
        <v>-2.5650970111726901E-3</v>
      </c>
      <c r="AA21" s="78">
        <f>IFERROR('%QUOTES'!AA21/'%QUOTES'!AA20-1,0)</f>
        <v>-4.7246084037632086E-3</v>
      </c>
      <c r="AB21" s="78">
        <f>IFERROR('%QUOTES'!AB21/'%QUOTES'!AB20-1,0)</f>
        <v>-6.7638764158978182E-3</v>
      </c>
      <c r="AC21" s="78">
        <f>IFERROR('%QUOTES'!AC21/'%QUOTES'!AC20-1,0)</f>
        <v>-1.3278391129510014E-2</v>
      </c>
      <c r="AD21" s="78">
        <f>IFERROR('%QUOTES'!AD21/'%QUOTES'!AD20-1,0)</f>
        <v>-3.9774941995360802E-3</v>
      </c>
      <c r="AE21" s="78">
        <f>IFERROR('%QUOTES'!AE21/'%QUOTES'!AE20-1,0)</f>
        <v>-1.2735148653308048E-2</v>
      </c>
      <c r="AF21" s="78">
        <f>IFERROR('%QUOTES'!AF21/'%QUOTES'!AF20-1,0)</f>
        <v>-1.2473495997226691E-2</v>
      </c>
      <c r="AG21" s="78">
        <f>IFERROR('%QUOTES'!AG21/'%QUOTES'!AG20-1,0)</f>
        <v>-1.2575763949461694E-2</v>
      </c>
      <c r="AH21" s="78">
        <f>IFERROR('%QUOTES'!AH21/'%QUOTES'!AH20-1,0)</f>
        <v>-1.1979545132660974E-2</v>
      </c>
      <c r="AI21" s="78">
        <f>IFERROR('%QUOTES'!AI21/'%QUOTES'!AI20-1,0)</f>
        <v>-1.2024902559158002E-2</v>
      </c>
      <c r="AJ21" s="78">
        <f>IFERROR('%QUOTES'!AJ21/'%QUOTES'!AJ20-1,0)</f>
        <v>-1.2797736850311048E-2</v>
      </c>
      <c r="AK21" s="78">
        <f>IFERROR('%QUOTES'!AK21/'%QUOTES'!AK20-1,0)</f>
        <v>-6.6831966141530641E-3</v>
      </c>
      <c r="AL21" s="78">
        <f>IFERROR('%QUOTES'!AL21/'%QUOTES'!AL20-1,0)</f>
        <v>0</v>
      </c>
      <c r="AM21" s="78">
        <f>IFERROR('%QUOTES'!AM21/'%QUOTES'!AM20-1,0)</f>
        <v>-1.6972166032409253E-2</v>
      </c>
      <c r="AN21" s="78">
        <f>IFERROR('%QUOTES'!AN21/'%QUOTES'!AN20-1,0)</f>
        <v>0</v>
      </c>
      <c r="AO21" s="78">
        <f>IFERROR('%QUOTES'!AO21/'%QUOTES'!AO20-1,0)</f>
        <v>2.4408283120995522E-2</v>
      </c>
      <c r="AP21" s="78">
        <f>IFERROR('%QUOTES'!AP21/'%QUOTES'!AP20-1,0)</f>
        <v>0</v>
      </c>
      <c r="AQ21" s="78">
        <f>IFERROR('%QUOTES'!AQ21/'%QUOTES'!AQ20-1,0)</f>
        <v>-9.7597601261170119E-3</v>
      </c>
      <c r="AR21" s="78">
        <f>IFERROR('%QUOTES'!AR21/'%QUOTES'!AR20-1,0)</f>
        <v>-3.6737949132014447E-2</v>
      </c>
      <c r="AS21" s="78">
        <f>IFERROR('%QUOTES'!AS21/'%QUOTES'!AS20-1,0)</f>
        <v>7.0299210168411896E-3</v>
      </c>
      <c r="AT21" s="78">
        <f>IFERROR('%QUOTES'!AT21/'%QUOTES'!AT20-1,0)</f>
        <v>-7.7839871678476724E-3</v>
      </c>
      <c r="AU21" s="78">
        <f>IFERROR('%QUOTES'!AU21/'%QUOTES'!AU20-1,0)</f>
        <v>2.684094920493596E-3</v>
      </c>
      <c r="AV21" s="78">
        <f>IFERROR('%QUOTES'!AV21/'%QUOTES'!AV20-1,0)</f>
        <v>4.0740395097649262E-4</v>
      </c>
      <c r="AW21" s="78">
        <f>IFERROR('%QUOTES'!AW21/'%QUOTES'!AW20-1,0)</f>
        <v>-2.4782941829205596E-3</v>
      </c>
      <c r="AX21" s="78">
        <f>IFERROR('%QUOTES'!AX21/'%QUOTES'!AX20-1,0)</f>
        <v>2.4500487980286589E-2</v>
      </c>
      <c r="AY21" s="78">
        <f>IFERROR('%QUOTES'!AY21/'%QUOTES'!AY20-1,0)</f>
        <v>-5.1075993637578199E-3</v>
      </c>
      <c r="AZ21" s="78">
        <f>IFERROR('%QUOTES'!AZ21/'%QUOTES'!AZ20-1,0)</f>
        <v>4.7499461417825906E-3</v>
      </c>
      <c r="BA21" s="78">
        <f>IFERROR('%QUOTES'!BA21/'%QUOTES'!BA20-1,0)</f>
        <v>8.7326851287516938E-3</v>
      </c>
      <c r="BB21" s="78">
        <f>IFERROR('%QUOTES'!BB21/'%QUOTES'!BB20-1,0)</f>
        <v>4.2358839207157217E-4</v>
      </c>
      <c r="BC21" s="78">
        <f>IFERROR('%QUOTES'!BC21/'%QUOTES'!BC20-1,0)</f>
        <v>-2.7310465071985757E-3</v>
      </c>
      <c r="BD21" s="78">
        <f>IFERROR('%QUOTES'!BD21/'%QUOTES'!BD20-1,0)</f>
        <v>-2.3478336114337583E-3</v>
      </c>
      <c r="BE21" s="78">
        <f>IFERROR('%QUOTES'!BE21/'%QUOTES'!BE20-1,0)</f>
        <v>-1.2888921285501009E-3</v>
      </c>
      <c r="BF21" s="78">
        <f>IFERROR('%QUOTES'!BF21/'%QUOTES'!BF20-1,0)</f>
        <v>-1.6833442438979329E-3</v>
      </c>
      <c r="BG21" s="78">
        <f>IFERROR('%QUOTES'!BG21/'%QUOTES'!BG20-1,0)</f>
        <v>-1.0821682932998677E-2</v>
      </c>
      <c r="BH21" s="78">
        <f>IFERROR('%QUOTES'!BH21/'%QUOTES'!BH20-1,0)</f>
        <v>-9.1054195951607575E-3</v>
      </c>
      <c r="BI21" s="78">
        <f>IFERROR('%QUOTES'!BI21/'%QUOTES'!BI20-1,0)</f>
        <v>-8.3248441689336428E-3</v>
      </c>
      <c r="BJ21" s="78">
        <f>IFERROR('%QUOTES'!BJ21/'%QUOTES'!BJ20-1,0)</f>
        <v>-3.3150936683910004E-3</v>
      </c>
      <c r="BK21" s="78">
        <f>IFERROR('%QUOTES'!BK21/'%QUOTES'!BK20-1,0)</f>
        <v>-5.2994432803686875E-3</v>
      </c>
      <c r="BL21" s="78">
        <f>IFERROR('%QUOTES'!BL21/'%QUOTES'!BL20-1,0)</f>
        <v>-8.2593614793308179E-3</v>
      </c>
      <c r="BM21" s="78">
        <f>IFERROR('%QUOTES'!BM21/'%QUOTES'!BM20-1,0)</f>
        <v>-1.8530251088669791E-3</v>
      </c>
      <c r="BN21" s="78">
        <f>IFERROR('%QUOTES'!BN21/'%QUOTES'!BN20-1,0)</f>
        <v>6.6588110977126025E-3</v>
      </c>
      <c r="BO21" s="78">
        <f>IFERROR('%QUOTES'!BO21/'%QUOTES'!BO20-1,0)</f>
        <v>2.3941031307550764E-2</v>
      </c>
      <c r="BP21" s="78">
        <f>IFERROR('%QUOTES'!BP21/'%QUOTES'!BP20-1,0)</f>
        <v>-2.2841709238364816E-3</v>
      </c>
      <c r="BQ21" s="78">
        <f>IFERROR('%QUOTES'!BQ21/'%QUOTES'!BQ20-1,0)</f>
        <v>-3.0905736913271475E-3</v>
      </c>
      <c r="BR21" s="78">
        <f>IFERROR('%QUOTES'!BR21/'%QUOTES'!BR20-1,0)</f>
        <v>-6.6768183198961939E-3</v>
      </c>
      <c r="BS21" s="78">
        <f>IFERROR('%QUOTES'!BS21/'%QUOTES'!BS20-1,0)</f>
        <v>-1.4441858680503961E-3</v>
      </c>
      <c r="BT21" s="78">
        <f>IFERROR('%QUOTES'!BT21/'%QUOTES'!BT20-1,0)</f>
        <v>-9.1407572672492776E-3</v>
      </c>
      <c r="BU21" s="78">
        <f>IFERROR('%QUOTES'!BU21/'%QUOTES'!BU20-1,0)</f>
        <v>2.7440219521754905E-3</v>
      </c>
      <c r="BV21" s="78">
        <f>IFERROR('%QUOTES'!BV21/'%QUOTES'!BV20-1,0)</f>
        <v>-8.2099541022937483E-3</v>
      </c>
      <c r="BW21" s="78">
        <f>IFERROR('%QUOTES'!BW21/'%QUOTES'!BW20-1,0)</f>
        <v>-5.6029925582961049E-3</v>
      </c>
      <c r="BX21" s="78">
        <f>IFERROR('%QUOTES'!BX21/'%QUOTES'!BX20-1,0)</f>
        <v>-1.1751602445400078E-2</v>
      </c>
      <c r="BY21" s="78">
        <f>IFERROR('%QUOTES'!BY21/'%QUOTES'!BY20-1,0)</f>
        <v>-8.0896857527061883E-3</v>
      </c>
      <c r="BZ21" s="78">
        <f>IFERROR('%QUOTES'!BZ21/'%QUOTES'!BZ20-1,0)</f>
        <v>-8.1343768016688411E-3</v>
      </c>
      <c r="CA21" s="78">
        <f>IFERROR('%QUOTES'!CA21/'%QUOTES'!CA20-1,0)</f>
        <v>-9.6153649685642995E-3</v>
      </c>
      <c r="CB21" s="78">
        <f>IFERROR('%QUOTES'!CB21/'%QUOTES'!CB20-1,0)</f>
        <v>-5.6396261691785687E-3</v>
      </c>
      <c r="CC21" s="78">
        <f>IFERROR('%QUOTES'!CC21/'%QUOTES'!CC20-1,0)</f>
        <v>-6.4462282685958661E-3</v>
      </c>
      <c r="CD21" s="78">
        <f>IFERROR('%QUOTES'!CD21/'%QUOTES'!CD20-1,0)</f>
        <v>-4.6749595483623896E-3</v>
      </c>
      <c r="CE21" s="78">
        <f>IFERROR('%QUOTES'!CE21/'%QUOTES'!CE20-1,0)</f>
        <v>-1.4604421906693643E-2</v>
      </c>
      <c r="CF21" s="78">
        <f>IFERROR('%QUOTES'!CF21/'%QUOTES'!CF20-1,0)</f>
        <v>-1.0590553789348922E-2</v>
      </c>
      <c r="CG21" s="78">
        <f>IFERROR('%QUOTES'!CG21/'%QUOTES'!CG20-1,0)</f>
        <v>-9.08624091381105E-3</v>
      </c>
      <c r="CH21" s="78">
        <f>IFERROR('%QUOTES'!CH21/'%QUOTES'!CH20-1,0)</f>
        <v>-1.633128181736887E-3</v>
      </c>
      <c r="CI21" s="78">
        <f>IFERROR('%QUOTES'!CI21/'%QUOTES'!CI20-1,0)</f>
        <v>-8.2645037907229657E-3</v>
      </c>
      <c r="CJ21" s="78">
        <f>IFERROR('%QUOTES'!CJ21/'%QUOTES'!CJ20-1,0)</f>
        <v>-8.3706449939293659E-3</v>
      </c>
      <c r="CK21" s="78">
        <f>IFERROR('%QUOTES'!CK21/'%QUOTES'!CK20-1,0)</f>
        <v>1.2058413880737806E-3</v>
      </c>
      <c r="CL21" s="78">
        <f>IFERROR('%QUOTES'!CL21/'%QUOTES'!CL20-1,0)</f>
        <v>-8.960573476702427E-3</v>
      </c>
      <c r="CM21" s="78">
        <f>IFERROR('%QUOTES'!CM21/'%QUOTES'!CM20-1,0)</f>
        <v>-5.3441765901829696E-2</v>
      </c>
      <c r="CN21" s="78">
        <f>IFERROR('%QUOTES'!CN21/'%QUOTES'!CN20-1,0)</f>
        <v>-3.0957230142566239E-2</v>
      </c>
      <c r="CO21" s="78">
        <f>IFERROR('%QUOTES'!CO21/'%QUOTES'!CO20-1,0)</f>
        <v>-2.1231422505307851E-2</v>
      </c>
      <c r="CP21" s="78">
        <f>IFERROR('%QUOTES'!CP21/'%QUOTES'!CP20-1,0)</f>
        <v>-1.5666251563479117E-2</v>
      </c>
      <c r="CQ21" s="78">
        <f>IFERROR('%QUOTES'!CQ21/'%QUOTES'!CQ20-1,0)</f>
        <v>-1.5094903493874212E-2</v>
      </c>
      <c r="CR21" s="78">
        <f>IFERROR('%QUOTES'!CR21/'%QUOTES'!CR20-1,0)</f>
        <v>-1.9457295968835275E-2</v>
      </c>
      <c r="CS21" s="78">
        <f>IFERROR('%QUOTES'!CS21/'%QUOTES'!CS20-1,0)</f>
        <v>-1.5797032450862392E-2</v>
      </c>
      <c r="CT21" s="78">
        <f>IFERROR('%QUOTES'!CT21/'%QUOTES'!CT20-1,0)</f>
        <v>-2.2157232441471608E-2</v>
      </c>
      <c r="CU21" s="78">
        <f>IFERROR('%QUOTES'!CU21/'%QUOTES'!CU20-1,0)</f>
        <v>3.132825814536333E-2</v>
      </c>
      <c r="CV21" s="78">
        <f>IFERROR('%QUOTES'!CV21/'%QUOTES'!CV20-1,0)</f>
        <v>5.3201970443349733E-2</v>
      </c>
      <c r="CW21" s="78">
        <f>IFERROR('%QUOTES'!CW21/'%QUOTES'!CW20-1,0)</f>
        <v>-5.4808305312710082E-2</v>
      </c>
      <c r="CX21" s="78">
        <f>IFERROR('%QUOTES'!CX21/'%QUOTES'!CX20-1,0)</f>
        <v>5.1927915067973451E-2</v>
      </c>
      <c r="CY21" s="78">
        <f>IFERROR('%QUOTES'!CY21/'%QUOTES'!CY20-1,0)</f>
        <v>-3.1665190434012391E-2</v>
      </c>
      <c r="CZ21" s="78">
        <f>IFERROR('%QUOTES'!CZ21/'%QUOTES'!CZ20-1,0)</f>
        <v>3.1075201988812973E-2</v>
      </c>
      <c r="DA21" s="78">
        <f>IFERROR('%QUOTES'!DA21/'%QUOTES'!DA20-1,0)</f>
        <v>-6.6947802283768842E-3</v>
      </c>
      <c r="DB21" s="78">
        <f>IFERROR('%QUOTES'!DB21/'%QUOTES'!DB20-1,0)</f>
        <v>1.1764374583704829E-3</v>
      </c>
      <c r="DC21" s="78">
        <f>IFERROR('%QUOTES'!DC21/'%QUOTES'!DC20-1,0)</f>
        <v>-1.1970324189526371E-3</v>
      </c>
      <c r="DD21" s="78">
        <f>IFERROR('%QUOTES'!DD21/'%QUOTES'!DD20-1,0)</f>
        <v>-1.9218375745662319E-2</v>
      </c>
      <c r="DE21" s="78">
        <f>IFERROR('%QUOTES'!DE21/'%QUOTES'!DE20-1,0)</f>
        <v>2.243628026067146E-3</v>
      </c>
      <c r="DF21" s="78">
        <f>IFERROR('%QUOTES'!DF21/'%QUOTES'!DF20-1,0)</f>
        <v>4.5158813788925833E-4</v>
      </c>
      <c r="DG21" s="78">
        <f>IFERROR('%QUOTES'!DG21/'%QUOTES'!DG20-1,0)</f>
        <v>-6.9291023622047865E-3</v>
      </c>
      <c r="DH21" s="78">
        <f>IFERROR('%QUOTES'!DH21/'%QUOTES'!DH20-1,0)</f>
        <v>-7.1455292361477518E-3</v>
      </c>
      <c r="DI21" s="78">
        <f>IFERROR('%QUOTES'!DI21/'%QUOTES'!DI20-1,0)</f>
        <v>4.9831287592656537E-3</v>
      </c>
      <c r="DJ21" s="78">
        <f>IFERROR('%QUOTES'!DJ21/'%QUOTES'!DJ20-1,0)</f>
        <v>-7.5064506801207909E-3</v>
      </c>
      <c r="DK21" s="78">
        <f>IFERROR('%QUOTES'!DK21/'%QUOTES'!DK20-1,0)</f>
        <v>-7.6534279195411559E-3</v>
      </c>
      <c r="DL21" s="78">
        <f>IFERROR('%QUOTES'!DL21/'%QUOTES'!DL20-1,0)</f>
        <v>-5.9694168343989995E-3</v>
      </c>
      <c r="DM21" s="78">
        <f>IFERROR('%QUOTES'!DM21/'%QUOTES'!DM20-1,0)</f>
        <v>1.0339652082367312E-3</v>
      </c>
      <c r="DN21" s="78">
        <f>IFERROR('%QUOTES'!DN21/'%QUOTES'!DN20-1,0)</f>
        <v>-1.2362664155897596E-2</v>
      </c>
      <c r="DO21" s="78">
        <f>IFERROR('%QUOTES'!DO21/'%QUOTES'!DO20-1,0)</f>
        <v>-6.802696793002827E-3</v>
      </c>
      <c r="DP21" s="78">
        <f>IFERROR('%QUOTES'!DP21/'%QUOTES'!DP20-1,0)</f>
        <v>-3.9175439263762213E-3</v>
      </c>
      <c r="DQ21" s="78">
        <f>IFERROR('%QUOTES'!DQ21/'%QUOTES'!DQ20-1,0)</f>
        <v>-2.7523211009174986E-3</v>
      </c>
      <c r="DR21" s="78">
        <f>IFERROR('%QUOTES'!DR21/'%QUOTES'!DR20-1,0)</f>
        <v>-5.5102491847089929E-3</v>
      </c>
      <c r="DS21" s="78">
        <f>IFERROR('%QUOTES'!DS21/'%QUOTES'!DS20-1,0)</f>
        <v>-2.7660092453263729E-2</v>
      </c>
      <c r="DT21" s="78">
        <f>IFERROR('%QUOTES'!DT21/'%QUOTES'!DT20-1,0)</f>
        <v>-3.3329843683082006E-3</v>
      </c>
      <c r="DU21" s="78">
        <f>IFERROR('%QUOTES'!DU21/'%QUOTES'!DU20-1,0)</f>
        <v>-4.8393170100372584E-3</v>
      </c>
      <c r="DV21" s="78">
        <f>IFERROR('%QUOTES'!DV21/'%QUOTES'!DV20-1,0)</f>
        <v>8.1022989126089406E-4</v>
      </c>
      <c r="DW21" s="78">
        <f>IFERROR('%QUOTES'!DW21/'%QUOTES'!DW20-1,0)</f>
        <v>-1.6380425880425653E-3</v>
      </c>
      <c r="DX21" s="78">
        <f>IFERROR('%QUOTES'!DX21/'%QUOTES'!DX20-1,0)</f>
        <v>-8.6183368478958133E-3</v>
      </c>
      <c r="DY21" s="78">
        <f>IFERROR('%QUOTES'!DY21/'%QUOTES'!DY20-1,0)</f>
        <v>-7.2886069445639023E-3</v>
      </c>
      <c r="DZ21" s="78">
        <f>IFERROR('%QUOTES'!DZ21/'%QUOTES'!DZ20-1,0)</f>
        <v>8.7432612830862233E-4</v>
      </c>
      <c r="EA21" s="78">
        <f>IFERROR('%QUOTES'!EA21/'%QUOTES'!EA20-1,0)</f>
        <v>-4.7994920835399135E-3</v>
      </c>
      <c r="EB21" s="78">
        <f>IFERROR('%QUOTES'!EB21/'%QUOTES'!EB20-1,0)</f>
        <v>-5.2488531346978062E-3</v>
      </c>
      <c r="EC21" s="78">
        <f>IFERROR('%QUOTES'!EC21/'%QUOTES'!EC20-1,0)</f>
        <v>3.2904725801603529E-3</v>
      </c>
      <c r="ED21" s="78">
        <f>IFERROR('%QUOTES'!ED21/'%QUOTES'!ED20-1,0)</f>
        <v>-4.9558395416104961E-3</v>
      </c>
      <c r="EE21" s="78">
        <f>IFERROR('%QUOTES'!EE21/'%QUOTES'!EE20-1,0)</f>
        <v>-6.5864551309539054E-3</v>
      </c>
      <c r="EF21" s="78">
        <f>IFERROR('%QUOTES'!EF21/'%QUOTES'!EF20-1,0)</f>
        <v>7.9406907698253981E-3</v>
      </c>
      <c r="EG21" s="78">
        <f>IFERROR('%QUOTES'!EG21/'%QUOTES'!EG20-1,0)</f>
        <v>0</v>
      </c>
      <c r="EH21" s="78">
        <f>IFERROR('%QUOTES'!EH21/'%QUOTES'!EH20-1,0)</f>
        <v>-2.5641257545863105E-3</v>
      </c>
      <c r="EI21" s="78">
        <f>IFERROR('%QUOTES'!EI21/'%QUOTES'!EI20-1,0)</f>
        <v>-1.7420435510887899E-2</v>
      </c>
      <c r="EJ21" s="78">
        <f>IFERROR('%QUOTES'!EJ21/'%QUOTES'!EJ20-1,0)</f>
        <v>-7.3073073516385367E-3</v>
      </c>
      <c r="EK21" s="78">
        <f>IFERROR('%QUOTES'!EK21/'%QUOTES'!EK20-1,0)</f>
        <v>-4.344886363636391E-3</v>
      </c>
      <c r="EL21" s="78">
        <f>IFERROR('%QUOTES'!EL21/'%QUOTES'!EL20-1,0)</f>
        <v>-1.560150902861035E-2</v>
      </c>
      <c r="EM21" s="78">
        <f>IFERROR('%QUOTES'!EM21/'%QUOTES'!EM20-1,0)</f>
        <v>-2.1529170688284749E-3</v>
      </c>
      <c r="EN21" s="78">
        <f>IFERROR('%QUOTES'!EN21/'%QUOTES'!EN20-1,0)</f>
        <v>-1.8315018687730111E-3</v>
      </c>
      <c r="EO21" s="78">
        <f>IFERROR('%QUOTES'!EO21/'%QUOTES'!EO20-1,0)</f>
        <v>-3.2413964648621008E-3</v>
      </c>
      <c r="EP21" s="78">
        <f>IFERROR('%QUOTES'!EP21/'%QUOTES'!EP20-1,0)</f>
        <v>2.1322155456482417E-3</v>
      </c>
      <c r="EQ21" s="78">
        <f>IFERROR('%QUOTES'!EQ21/'%QUOTES'!EQ20-1,0)</f>
        <v>-6.9874859935289413E-3</v>
      </c>
      <c r="ER21" s="78">
        <f>IFERROR('%QUOTES'!ER21/'%QUOTES'!ER20-1,0)</f>
        <v>-7.4864495601721925E-3</v>
      </c>
      <c r="ES21" s="78">
        <f>IFERROR('%QUOTES'!ES21/'%QUOTES'!ES20-1,0)</f>
        <v>-2.2631425800193616E-3</v>
      </c>
      <c r="ET21" s="78">
        <f>IFERROR('%QUOTES'!ET21/'%QUOTES'!ET20-1,0)</f>
        <v>7.2720733455887476E-2</v>
      </c>
      <c r="EU21" s="78">
        <f>IFERROR('%QUOTES'!EU21/'%QUOTES'!EU20-1,0)</f>
        <v>6.3966242500577142E-3</v>
      </c>
      <c r="EV21" s="78">
        <f>IFERROR('%QUOTES'!EV21/'%QUOTES'!EV20-1,0)</f>
        <v>1.913265306122458E-2</v>
      </c>
      <c r="EW21" s="78">
        <f>IFERROR('%QUOTES'!EW21/'%QUOTES'!EW20-1,0)</f>
        <v>1.9586562545514719E-2</v>
      </c>
      <c r="EX21" s="78">
        <f>IFERROR('%QUOTES'!EX21/'%QUOTES'!EX20-1,0)</f>
        <v>1.4021312394840058E-2</v>
      </c>
      <c r="EY21" s="78">
        <f>IFERROR('%QUOTES'!EY21/'%QUOTES'!EY20-1,0)</f>
        <v>1.1968118351063817E-2</v>
      </c>
      <c r="EZ21" s="78">
        <f>IFERROR('%QUOTES'!EZ21/'%QUOTES'!EZ20-1,0)</f>
        <v>9.8920413669065788E-3</v>
      </c>
      <c r="FA21" s="78">
        <f>IFERROR('%QUOTES'!FA21/'%QUOTES'!FA20-1,0)</f>
        <v>5.7553958904819069E-3</v>
      </c>
      <c r="FB21" s="78">
        <f>IFERROR('%QUOTES'!FB21/'%QUOTES'!FB20-1,0)</f>
        <v>1.5225030450669585E-3</v>
      </c>
      <c r="FC21" s="78">
        <f>IFERROR('%QUOTES'!FC21/'%QUOTES'!FC20-1,0)</f>
        <v>5.6916357337293277E-3</v>
      </c>
      <c r="FD21" s="78">
        <f>IFERROR('%QUOTES'!FD21/'%QUOTES'!FD20-1,0)</f>
        <v>1.3538400000000061E-2</v>
      </c>
      <c r="FE21" s="78">
        <f>IFERROR('%QUOTES'!FE21/'%QUOTES'!FE20-1,0)</f>
        <v>2.0231214708142486E-2</v>
      </c>
      <c r="FF21" s="78">
        <f>IFERROR('%QUOTES'!FF21/'%QUOTES'!FF20-1,0)</f>
        <v>2.2260273972602773E-2</v>
      </c>
      <c r="FG21" s="78">
        <f>IFERROR('%QUOTES'!FG21/'%QUOTES'!FG20-1,0)</f>
        <v>3.4713763702801215E-2</v>
      </c>
      <c r="FH21" s="78">
        <f>IFERROR('%QUOTES'!FH21/'%QUOTES'!FH20-1,0)</f>
        <v>2.0321718021942603E-2</v>
      </c>
    </row>
    <row r="22" spans="1:164">
      <c r="A22" s="76">
        <v>43130</v>
      </c>
      <c r="B22" s="78">
        <f>IFERROR('%QUOTES'!B22/'%QUOTES'!B21-1,0)</f>
        <v>-1.1078087602166442E-2</v>
      </c>
      <c r="C22" s="78">
        <f>IFERROR('%QUOTES'!C22/'%QUOTES'!C21-1,0)</f>
        <v>-3.2680826106709082E-3</v>
      </c>
      <c r="D22" s="78">
        <f>IFERROR('%QUOTES'!D22/'%QUOTES'!D21-1,0)</f>
        <v>-7.4682598954444179E-3</v>
      </c>
      <c r="E22" s="78">
        <f>IFERROR('%QUOTES'!E22/'%QUOTES'!E21-1,0)</f>
        <v>-6.0580698373833286E-3</v>
      </c>
      <c r="F22" s="78">
        <f>IFERROR('%QUOTES'!F22/'%QUOTES'!F21-1,0)</f>
        <v>-1.96597310016422E-3</v>
      </c>
      <c r="G22" s="78">
        <f>IFERROR('%QUOTES'!G22/'%QUOTES'!G21-1,0)</f>
        <v>-6.9103652696721474E-3</v>
      </c>
      <c r="H22" s="78">
        <f>IFERROR('%QUOTES'!H22/'%QUOTES'!H21-1,0)</f>
        <v>-1.0128974209393848E-2</v>
      </c>
      <c r="I22" s="78">
        <f>IFERROR('%QUOTES'!I22/'%QUOTES'!I21-1,0)</f>
        <v>-1.7599567224466206E-2</v>
      </c>
      <c r="J22" s="78">
        <f>IFERROR('%QUOTES'!J22/'%QUOTES'!J21-1,0)</f>
        <v>-8.6127069217873942E-3</v>
      </c>
      <c r="K22" s="78">
        <f>IFERROR('%QUOTES'!K22/'%QUOTES'!K21-1,0)</f>
        <v>-1.0113856812932975E-2</v>
      </c>
      <c r="L22" s="78">
        <f>IFERROR('%QUOTES'!L22/'%QUOTES'!L21-1,0)</f>
        <v>-1.1856443427658125E-2</v>
      </c>
      <c r="M22" s="78">
        <f>IFERROR('%QUOTES'!M22/'%QUOTES'!M21-1,0)</f>
        <v>-1.7363344051447016E-2</v>
      </c>
      <c r="N22" s="78">
        <f>IFERROR('%QUOTES'!N22/'%QUOTES'!N21-1,0)</f>
        <v>-2.0938687866697281E-2</v>
      </c>
      <c r="O22" s="78">
        <f>IFERROR('%QUOTES'!O22/'%QUOTES'!O21-1,0)</f>
        <v>-3.0083684557687174E-2</v>
      </c>
      <c r="P22" s="78">
        <f>IFERROR('%QUOTES'!P22/'%QUOTES'!P21-1,0)</f>
        <v>-3.9692154490787557E-2</v>
      </c>
      <c r="Q22" s="78">
        <f>IFERROR('%QUOTES'!Q22/'%QUOTES'!Q21-1,0)</f>
        <v>-1.1024345176289696E-2</v>
      </c>
      <c r="R22" s="78">
        <f>IFERROR('%QUOTES'!R22/'%QUOTES'!R21-1,0)</f>
        <v>-1.004344191340778E-2</v>
      </c>
      <c r="S22" s="78">
        <f>IFERROR('%QUOTES'!S22/'%QUOTES'!S21-1,0)</f>
        <v>-7.4793941660432628E-3</v>
      </c>
      <c r="T22" s="78">
        <f>IFERROR('%QUOTES'!T22/'%QUOTES'!T21-1,0)</f>
        <v>-1.1139541490853722E-2</v>
      </c>
      <c r="U22" s="78">
        <f>IFERROR('%QUOTES'!U22/'%QUOTES'!U21-1,0)</f>
        <v>-8.6818863456985529E-3</v>
      </c>
      <c r="V22" s="78">
        <f>IFERROR('%QUOTES'!V22/'%QUOTES'!V21-1,0)</f>
        <v>-9.8448189554479759E-3</v>
      </c>
      <c r="W22" s="78">
        <f>IFERROR('%QUOTES'!W22/'%QUOTES'!W21-1,0)</f>
        <v>-1.0233702707936221E-2</v>
      </c>
      <c r="X22" s="78">
        <f>IFERROR('%QUOTES'!X22/'%QUOTES'!X21-1,0)</f>
        <v>-7.8025160478107924E-3</v>
      </c>
      <c r="Y22" s="78">
        <f>IFERROR('%QUOTES'!Y22/'%QUOTES'!Y21-1,0)</f>
        <v>-1.7329910141206661E-2</v>
      </c>
      <c r="Z22" s="78">
        <f>IFERROR('%QUOTES'!Z22/'%QUOTES'!Z21-1,0)</f>
        <v>-4.2248347579874057E-3</v>
      </c>
      <c r="AA22" s="78">
        <f>IFERROR('%QUOTES'!AA22/'%QUOTES'!AA21-1,0)</f>
        <v>-1.3562999583765056E-2</v>
      </c>
      <c r="AB22" s="78">
        <f>IFERROR('%QUOTES'!AB22/'%QUOTES'!AB21-1,0)</f>
        <v>-1.3620003676526715E-2</v>
      </c>
      <c r="AC22" s="78">
        <f>IFERROR('%QUOTES'!AC22/'%QUOTES'!AC21-1,0)</f>
        <v>-2.0681323625790005E-2</v>
      </c>
      <c r="AD22" s="78">
        <f>IFERROR('%QUOTES'!AD22/'%QUOTES'!AD21-1,0)</f>
        <v>-1.2978336538380542E-2</v>
      </c>
      <c r="AE22" s="78">
        <f>IFERROR('%QUOTES'!AE22/'%QUOTES'!AE21-1,0)</f>
        <v>1.7860885450700081E-3</v>
      </c>
      <c r="AF22" s="78">
        <f>IFERROR('%QUOTES'!AF22/'%QUOTES'!AF21-1,0)</f>
        <v>1.4333423300190162E-3</v>
      </c>
      <c r="AG22" s="78">
        <f>IFERROR('%QUOTES'!AG22/'%QUOTES'!AG21-1,0)</f>
        <v>1.2578931114282099E-3</v>
      </c>
      <c r="AH22" s="78">
        <f>IFERROR('%QUOTES'!AH22/'%QUOTES'!AH21-1,0)</f>
        <v>1.2123976227707001E-3</v>
      </c>
      <c r="AI22" s="78">
        <f>IFERROR('%QUOTES'!AI22/'%QUOTES'!AI21-1,0)</f>
        <v>-5.4966236944101743E-3</v>
      </c>
      <c r="AJ22" s="78">
        <f>IFERROR('%QUOTES'!AJ22/'%QUOTES'!AJ21-1,0)</f>
        <v>-1.2003241195611691E-3</v>
      </c>
      <c r="AK22" s="78">
        <f>IFERROR('%QUOTES'!AK22/'%QUOTES'!AK21-1,0)</f>
        <v>-1.3456170703576298E-3</v>
      </c>
      <c r="AL22" s="78">
        <f>IFERROR('%QUOTES'!AL22/'%QUOTES'!AL21-1,0)</f>
        <v>0</v>
      </c>
      <c r="AM22" s="78">
        <f>IFERROR('%QUOTES'!AM22/'%QUOTES'!AM21-1,0)</f>
        <v>-5.5248159651201112E-3</v>
      </c>
      <c r="AN22" s="78">
        <f>IFERROR('%QUOTES'!AN22/'%QUOTES'!AN21-1,0)</f>
        <v>0</v>
      </c>
      <c r="AO22" s="78">
        <f>IFERROR('%QUOTES'!AO22/'%QUOTES'!AO21-1,0)</f>
        <v>-6.8592416296302527E-3</v>
      </c>
      <c r="AP22" s="78">
        <f>IFERROR('%QUOTES'!AP22/'%QUOTES'!AP21-1,0)</f>
        <v>0</v>
      </c>
      <c r="AQ22" s="78">
        <f>IFERROR('%QUOTES'!AQ22/'%QUOTES'!AQ21-1,0)</f>
        <v>-1.1371873061860605E-3</v>
      </c>
      <c r="AR22" s="78">
        <f>IFERROR('%QUOTES'!AR22/'%QUOTES'!AR21-1,0)</f>
        <v>7.1248949235165338E-3</v>
      </c>
      <c r="AS22" s="78">
        <f>IFERROR('%QUOTES'!AS22/'%QUOTES'!AS21-1,0)</f>
        <v>-3.7376380530064424E-2</v>
      </c>
      <c r="AT22" s="78">
        <f>IFERROR('%QUOTES'!AT22/'%QUOTES'!AT21-1,0)</f>
        <v>-6.5161704533488685E-2</v>
      </c>
      <c r="AU22" s="78">
        <f>IFERROR('%QUOTES'!AU22/'%QUOTES'!AU21-1,0)</f>
        <v>-1.6198778005370507E-2</v>
      </c>
      <c r="AV22" s="78">
        <f>IFERROR('%QUOTES'!AV22/'%QUOTES'!AV21-1,0)</f>
        <v>-2.3273404994280655E-2</v>
      </c>
      <c r="AW22" s="78">
        <f>IFERROR('%QUOTES'!AW22/'%QUOTES'!AW21-1,0)</f>
        <v>-1.0817784847066969E-2</v>
      </c>
      <c r="AX22" s="78">
        <f>IFERROR('%QUOTES'!AX22/'%QUOTES'!AX21-1,0)</f>
        <v>-6.141898164489934E-2</v>
      </c>
      <c r="AY22" s="78">
        <f>IFERROR('%QUOTES'!AY22/'%QUOTES'!AY21-1,0)</f>
        <v>-2.4268793159128665E-2</v>
      </c>
      <c r="AZ22" s="78">
        <f>IFERROR('%QUOTES'!AZ22/'%QUOTES'!AZ21-1,0)</f>
        <v>-1.0971402988391721E-2</v>
      </c>
      <c r="BA22" s="78">
        <f>IFERROR('%QUOTES'!BA22/'%QUOTES'!BA21-1,0)</f>
        <v>-2.0612182011874536E-2</v>
      </c>
      <c r="BB22" s="78">
        <f>IFERROR('%QUOTES'!BB22/'%QUOTES'!BB21-1,0)</f>
        <v>-8.7484545471233632E-3</v>
      </c>
      <c r="BC22" s="78">
        <f>IFERROR('%QUOTES'!BC22/'%QUOTES'!BC21-1,0)</f>
        <v>-2.1031854299136343E-2</v>
      </c>
      <c r="BD22" s="78">
        <f>IFERROR('%QUOTES'!BD22/'%QUOTES'!BD21-1,0)</f>
        <v>-2.6957679633817788E-2</v>
      </c>
      <c r="BE22" s="78">
        <f>IFERROR('%QUOTES'!BE22/'%QUOTES'!BE21-1,0)</f>
        <v>-2.0062169178962974E-2</v>
      </c>
      <c r="BF22" s="78">
        <f>IFERROR('%QUOTES'!BF22/'%QUOTES'!BF21-1,0)</f>
        <v>-4.5807953161592585E-2</v>
      </c>
      <c r="BG22" s="78">
        <f>IFERROR('%QUOTES'!BG22/'%QUOTES'!BG21-1,0)</f>
        <v>5.1053525121555809E-2</v>
      </c>
      <c r="BH22" s="78">
        <f>IFERROR('%QUOTES'!BH22/'%QUOTES'!BH21-1,0)</f>
        <v>-9.0431157830545006E-3</v>
      </c>
      <c r="BI22" s="78">
        <f>IFERROR('%QUOTES'!BI22/'%QUOTES'!BI21-1,0)</f>
        <v>-1.0336348521864269E-2</v>
      </c>
      <c r="BJ22" s="78">
        <f>IFERROR('%QUOTES'!BJ22/'%QUOTES'!BJ21-1,0)</f>
        <v>-1.154374855128637E-2</v>
      </c>
      <c r="BK22" s="78">
        <f>IFERROR('%QUOTES'!BK22/'%QUOTES'!BK21-1,0)</f>
        <v>-1.2253569199425329E-2</v>
      </c>
      <c r="BL22" s="78">
        <f>IFERROR('%QUOTES'!BL22/'%QUOTES'!BL21-1,0)</f>
        <v>-1.0016397107001418E-2</v>
      </c>
      <c r="BM22" s="78">
        <f>IFERROR('%QUOTES'!BM22/'%QUOTES'!BM21-1,0)</f>
        <v>-1.9586001496723293E-2</v>
      </c>
      <c r="BN22" s="78">
        <f>IFERROR('%QUOTES'!BN22/'%QUOTES'!BN21-1,0)</f>
        <v>-1.7245546078641816E-2</v>
      </c>
      <c r="BO22" s="78">
        <f>IFERROR('%QUOTES'!BO22/'%QUOTES'!BO21-1,0)</f>
        <v>3.057557663940913E-2</v>
      </c>
      <c r="BP22" s="78">
        <f>IFERROR('%QUOTES'!BP22/'%QUOTES'!BP21-1,0)</f>
        <v>-8.9285566430091778E-3</v>
      </c>
      <c r="BQ22" s="78">
        <f>IFERROR('%QUOTES'!BQ22/'%QUOTES'!BQ21-1,0)</f>
        <v>-1.4144545356625682E-2</v>
      </c>
      <c r="BR22" s="78">
        <f>IFERROR('%QUOTES'!BR22/'%QUOTES'!BR21-1,0)</f>
        <v>-9.5519454167943829E-3</v>
      </c>
      <c r="BS22" s="78">
        <f>IFERROR('%QUOTES'!BS22/'%QUOTES'!BS21-1,0)</f>
        <v>-1.9872547861454315E-2</v>
      </c>
      <c r="BT22" s="78">
        <f>IFERROR('%QUOTES'!BT22/'%QUOTES'!BT21-1,0)</f>
        <v>-5.4268505038734816E-4</v>
      </c>
      <c r="BU22" s="78">
        <f>IFERROR('%QUOTES'!BU22/'%QUOTES'!BU21-1,0)</f>
        <v>-1.5246247068021912E-2</v>
      </c>
      <c r="BV22" s="78">
        <f>IFERROR('%QUOTES'!BV22/'%QUOTES'!BV21-1,0)</f>
        <v>-1.1238676737160169E-2</v>
      </c>
      <c r="BW22" s="78">
        <f>IFERROR('%QUOTES'!BW22/'%QUOTES'!BW21-1,0)</f>
        <v>-1.3574043466463959E-2</v>
      </c>
      <c r="BX22" s="78">
        <f>IFERROR('%QUOTES'!BX22/'%QUOTES'!BX21-1,0)</f>
        <v>-9.6432882307477819E-3</v>
      </c>
      <c r="BY22" s="78">
        <f>IFERROR('%QUOTES'!BY22/'%QUOTES'!BY21-1,0)</f>
        <v>-9.8239664536799998E-3</v>
      </c>
      <c r="BZ22" s="78">
        <f>IFERROR('%QUOTES'!BZ22/'%QUOTES'!BZ21-1,0)</f>
        <v>-1.2301622392583367E-2</v>
      </c>
      <c r="CA22" s="78">
        <f>IFERROR('%QUOTES'!CA22/'%QUOTES'!CA21-1,0)</f>
        <v>-9.5064322311171345E-3</v>
      </c>
      <c r="CB22" s="78">
        <f>IFERROR('%QUOTES'!CB22/'%QUOTES'!CB21-1,0)</f>
        <v>-6.2686268656717559E-3</v>
      </c>
      <c r="CC22" s="78">
        <f>IFERROR('%QUOTES'!CC22/'%QUOTES'!CC21-1,0)</f>
        <v>-1.0470900115255199E-2</v>
      </c>
      <c r="CD22" s="78">
        <f>IFERROR('%QUOTES'!CD22/'%QUOTES'!CD21-1,0)</f>
        <v>-8.4219512697069066E-3</v>
      </c>
      <c r="CE22" s="78">
        <f>IFERROR('%QUOTES'!CE22/'%QUOTES'!CE21-1,0)</f>
        <v>-9.0572659918787268E-3</v>
      </c>
      <c r="CF22" s="78">
        <f>IFERROR('%QUOTES'!CF22/'%QUOTES'!CF21-1,0)</f>
        <v>-1.2217504859282191E-2</v>
      </c>
      <c r="CG22" s="78">
        <f>IFERROR('%QUOTES'!CG22/'%QUOTES'!CG21-1,0)</f>
        <v>-3.6677759322911729E-3</v>
      </c>
      <c r="CH22" s="78">
        <f>IFERROR('%QUOTES'!CH22/'%QUOTES'!CH21-1,0)</f>
        <v>-1.0066729456817192E-2</v>
      </c>
      <c r="CI22" s="78">
        <f>IFERROR('%QUOTES'!CI22/'%QUOTES'!CI21-1,0)</f>
        <v>-5.0000416666665659E-3</v>
      </c>
      <c r="CJ22" s="78">
        <f>IFERROR('%QUOTES'!CJ22/'%QUOTES'!CJ21-1,0)</f>
        <v>-5.9670500067973142E-3</v>
      </c>
      <c r="CK22" s="78">
        <f>IFERROR('%QUOTES'!CK22/'%QUOTES'!CK21-1,0)</f>
        <v>-1.9537079370918753E-2</v>
      </c>
      <c r="CL22" s="78">
        <f>IFERROR('%QUOTES'!CL22/'%QUOTES'!CL21-1,0)</f>
        <v>-1.7179023508137492E-2</v>
      </c>
      <c r="CM22" s="78">
        <f>IFERROR('%QUOTES'!CM22/'%QUOTES'!CM21-1,0)</f>
        <v>-0.10524700828474998</v>
      </c>
      <c r="CN22" s="78">
        <f>IFERROR('%QUOTES'!CN22/'%QUOTES'!CN21-1,0)</f>
        <v>-4.8339638503572924E-2</v>
      </c>
      <c r="CO22" s="78">
        <f>IFERROR('%QUOTES'!CO22/'%QUOTES'!CO21-1,0)</f>
        <v>-3.2176428054953021E-2</v>
      </c>
      <c r="CP22" s="78">
        <f>IFERROR('%QUOTES'!CP22/'%QUOTES'!CP21-1,0)</f>
        <v>-2.1668283173491343E-2</v>
      </c>
      <c r="CQ22" s="78">
        <f>IFERROR('%QUOTES'!CQ22/'%QUOTES'!CQ21-1,0)</f>
        <v>-2.0172820024774385E-2</v>
      </c>
      <c r="CR22" s="78">
        <f>IFERROR('%QUOTES'!CR22/'%QUOTES'!CR21-1,0)</f>
        <v>-3.4725797251326185E-2</v>
      </c>
      <c r="CS22" s="78">
        <f>IFERROR('%QUOTES'!CS22/'%QUOTES'!CS21-1,0)</f>
        <v>-2.6750949094137777E-2</v>
      </c>
      <c r="CT22" s="78">
        <f>IFERROR('%QUOTES'!CT22/'%QUOTES'!CT21-1,0)</f>
        <v>-2.0521548547308588E-2</v>
      </c>
      <c r="CU22" s="78">
        <f>IFERROR('%QUOTES'!CU22/'%QUOTES'!CU21-1,0)</f>
        <v>4.7387669950648137E-2</v>
      </c>
      <c r="CV22" s="78">
        <f>IFERROR('%QUOTES'!CV22/'%QUOTES'!CV21-1,0)</f>
        <v>0.10570626753975687</v>
      </c>
      <c r="CW22" s="78">
        <f>IFERROR('%QUOTES'!CW22/'%QUOTES'!CW21-1,0)</f>
        <v>-9.3561042562751995E-2</v>
      </c>
      <c r="CX22" s="78">
        <f>IFERROR('%QUOTES'!CX22/'%QUOTES'!CX21-1,0)</f>
        <v>9.8240474009798406E-2</v>
      </c>
      <c r="CY22" s="78">
        <f>IFERROR('%QUOTES'!CY22/'%QUOTES'!CY21-1,0)</f>
        <v>-4.0933020809512888E-2</v>
      </c>
      <c r="CZ22" s="78">
        <f>IFERROR('%QUOTES'!CZ22/'%QUOTES'!CZ21-1,0)</f>
        <v>4.3399608197709494E-2</v>
      </c>
      <c r="DA22" s="78">
        <f>IFERROR('%QUOTES'!DA22/'%QUOTES'!DA21-1,0)</f>
        <v>-7.8632673041711953E-3</v>
      </c>
      <c r="DB22" s="78">
        <f>IFERROR('%QUOTES'!DB22/'%QUOTES'!DB21-1,0)</f>
        <v>-7.4908151774786269E-3</v>
      </c>
      <c r="DC22" s="78">
        <f>IFERROR('%QUOTES'!DC22/'%QUOTES'!DC21-1,0)</f>
        <v>-1.3532368259571714E-2</v>
      </c>
      <c r="DD22" s="78">
        <f>IFERROR('%QUOTES'!DD22/'%QUOTES'!DD21-1,0)</f>
        <v>-8.366292750607407E-3</v>
      </c>
      <c r="DE22" s="78">
        <f>IFERROR('%QUOTES'!DE22/'%QUOTES'!DE21-1,0)</f>
        <v>-5.7084623106542498E-3</v>
      </c>
      <c r="DF22" s="78">
        <f>IFERROR('%QUOTES'!DF22/'%QUOTES'!DF21-1,0)</f>
        <v>-8.5765875500538602E-3</v>
      </c>
      <c r="DG22" s="78">
        <f>IFERROR('%QUOTES'!DG22/'%QUOTES'!DG21-1,0)</f>
        <v>-7.2947032256674982E-3</v>
      </c>
      <c r="DH22" s="78">
        <f>IFERROR('%QUOTES'!DH22/'%QUOTES'!DH21-1,0)</f>
        <v>-1.2732958345321288E-2</v>
      </c>
      <c r="DI22" s="78">
        <f>IFERROR('%QUOTES'!DI22/'%QUOTES'!DI21-1,0)</f>
        <v>-2.3198175611861771E-2</v>
      </c>
      <c r="DJ22" s="78">
        <f>IFERROR('%QUOTES'!DJ22/'%QUOTES'!DJ21-1,0)</f>
        <v>-8.5086266010724332E-3</v>
      </c>
      <c r="DK22" s="78">
        <f>IFERROR('%QUOTES'!DK22/'%QUOTES'!DK21-1,0)</f>
        <v>-8.2222768068217489E-3</v>
      </c>
      <c r="DL22" s="78">
        <f>IFERROR('%QUOTES'!DL22/'%QUOTES'!DL21-1,0)</f>
        <v>-8.3405620985040896E-3</v>
      </c>
      <c r="DM22" s="78">
        <f>IFERROR('%QUOTES'!DM22/'%QUOTES'!DM21-1,0)</f>
        <v>-6.0250989843347869E-3</v>
      </c>
      <c r="DN22" s="78">
        <f>IFERROR('%QUOTES'!DN22/'%QUOTES'!DN21-1,0)</f>
        <v>-7.5104587618787244E-3</v>
      </c>
      <c r="DO22" s="78">
        <f>IFERROR('%QUOTES'!DO22/'%QUOTES'!DO21-1,0)</f>
        <v>-8.5616925498608332E-3</v>
      </c>
      <c r="DP22" s="78">
        <f>IFERROR('%QUOTES'!DP22/'%QUOTES'!DP21-1,0)</f>
        <v>-6.6689466484266546E-3</v>
      </c>
      <c r="DQ22" s="78">
        <f>IFERROR('%QUOTES'!DQ22/'%QUOTES'!DQ21-1,0)</f>
        <v>-4.9677370276284272E-3</v>
      </c>
      <c r="DR22" s="78">
        <f>IFERROR('%QUOTES'!DR22/'%QUOTES'!DR21-1,0)</f>
        <v>-1.1524845113582538E-2</v>
      </c>
      <c r="DS22" s="78">
        <f>IFERROR('%QUOTES'!DS22/'%QUOTES'!DS21-1,0)</f>
        <v>-6.423468685478384E-3</v>
      </c>
      <c r="DT22" s="78">
        <f>IFERROR('%QUOTES'!DT22/'%QUOTES'!DT21-1,0)</f>
        <v>-5.1041068660152566E-3</v>
      </c>
      <c r="DU22" s="78">
        <f>IFERROR('%QUOTES'!DU22/'%QUOTES'!DU21-1,0)</f>
        <v>-6.3948243536778859E-3</v>
      </c>
      <c r="DV22" s="78">
        <f>IFERROR('%QUOTES'!DV22/'%QUOTES'!DV21-1,0)</f>
        <v>-6.881894719205861E-3</v>
      </c>
      <c r="DW22" s="78">
        <f>IFERROR('%QUOTES'!DW22/'%QUOTES'!DW21-1,0)</f>
        <v>-2.2354389760229298E-2</v>
      </c>
      <c r="DX22" s="78">
        <f>IFERROR('%QUOTES'!DX22/'%QUOTES'!DX21-1,0)</f>
        <v>-2.6819754495880366E-3</v>
      </c>
      <c r="DY22" s="78">
        <f>IFERROR('%QUOTES'!DY22/'%QUOTES'!DY21-1,0)</f>
        <v>-3.5551897639322094E-3</v>
      </c>
      <c r="DZ22" s="78">
        <f>IFERROR('%QUOTES'!DZ22/'%QUOTES'!DZ21-1,0)</f>
        <v>-5.3138082212184079E-3</v>
      </c>
      <c r="EA22" s="78">
        <f>IFERROR('%QUOTES'!EA22/'%QUOTES'!EA21-1,0)</f>
        <v>-7.6595744680851841E-3</v>
      </c>
      <c r="EB22" s="78">
        <f>IFERROR('%QUOTES'!EB22/'%QUOTES'!EB21-1,0)</f>
        <v>-1.1530115752593884E-2</v>
      </c>
      <c r="EC22" s="78">
        <f>IFERROR('%QUOTES'!EC22/'%QUOTES'!EC21-1,0)</f>
        <v>-3.1305753389809787E-3</v>
      </c>
      <c r="ED22" s="78">
        <f>IFERROR('%QUOTES'!ED22/'%QUOTES'!ED21-1,0)</f>
        <v>-8.2110780964991248E-3</v>
      </c>
      <c r="EE22" s="78">
        <f>IFERROR('%QUOTES'!EE22/'%QUOTES'!EE21-1,0)</f>
        <v>-3.1708562459168421E-3</v>
      </c>
      <c r="EF22" s="78">
        <f>IFERROR('%QUOTES'!EF22/'%QUOTES'!EF21-1,0)</f>
        <v>-5.9957820615610391E-3</v>
      </c>
      <c r="EG22" s="78">
        <f>IFERROR('%QUOTES'!EG22/'%QUOTES'!EG21-1,0)</f>
        <v>0</v>
      </c>
      <c r="EH22" s="78">
        <f>IFERROR('%QUOTES'!EH22/'%QUOTES'!EH21-1,0)</f>
        <v>-6.0762326226634356E-3</v>
      </c>
      <c r="EI22" s="78">
        <f>IFERROR('%QUOTES'!EI22/'%QUOTES'!EI21-1,0)</f>
        <v>-1.3296931469485185E-2</v>
      </c>
      <c r="EJ22" s="78">
        <f>IFERROR('%QUOTES'!EJ22/'%QUOTES'!EJ21-1,0)</f>
        <v>-1.1599397207254225E-2</v>
      </c>
      <c r="EK22" s="78">
        <f>IFERROR('%QUOTES'!EK22/'%QUOTES'!EK21-1,0)</f>
        <v>-4.9513593504075804E-3</v>
      </c>
      <c r="EL22" s="78">
        <f>IFERROR('%QUOTES'!EL22/'%QUOTES'!EL21-1,0)</f>
        <v>-3.5786811645543981E-3</v>
      </c>
      <c r="EM22" s="78">
        <f>IFERROR('%QUOTES'!EM22/'%QUOTES'!EM21-1,0)</f>
        <v>-1.5102266023830913E-3</v>
      </c>
      <c r="EN22" s="78">
        <f>IFERROR('%QUOTES'!EN22/'%QUOTES'!EN21-1,0)</f>
        <v>-7.1355353136703936E-3</v>
      </c>
      <c r="EO22" s="78">
        <f>IFERROR('%QUOTES'!EO22/'%QUOTES'!EO21-1,0)</f>
        <v>-1.4401143205457934E-2</v>
      </c>
      <c r="EP22" s="78">
        <f>IFERROR('%QUOTES'!EP22/'%QUOTES'!EP21-1,0)</f>
        <v>-1.2282446570939132E-2</v>
      </c>
      <c r="EQ22" s="78">
        <f>IFERROR('%QUOTES'!EQ22/'%QUOTES'!EQ21-1,0)</f>
        <v>-1.391330583581174E-2</v>
      </c>
      <c r="ER22" s="78">
        <f>IFERROR('%QUOTES'!ER22/'%QUOTES'!ER21-1,0)</f>
        <v>-9.6171791366617132E-3</v>
      </c>
      <c r="ES22" s="78">
        <f>IFERROR('%QUOTES'!ES22/'%QUOTES'!ES21-1,0)</f>
        <v>-4.5366816417147238E-3</v>
      </c>
      <c r="ET22" s="78">
        <f>IFERROR('%QUOTES'!ET22/'%QUOTES'!ET21-1,0)</f>
        <v>3.2040472175379531E-2</v>
      </c>
      <c r="EU22" s="78">
        <f>IFERROR('%QUOTES'!EU22/'%QUOTES'!EU21-1,0)</f>
        <v>1.1652542372881269E-2</v>
      </c>
      <c r="EV22" s="78">
        <f>IFERROR('%QUOTES'!EV22/'%QUOTES'!EV21-1,0)</f>
        <v>4.0675782227784785E-2</v>
      </c>
      <c r="EW22" s="78">
        <f>IFERROR('%QUOTES'!EW22/'%QUOTES'!EW21-1,0)</f>
        <v>3.3084338313767558E-2</v>
      </c>
      <c r="EX22" s="78">
        <f>IFERROR('%QUOTES'!EX22/'%QUOTES'!EX21-1,0)</f>
        <v>2.0464657079646065E-2</v>
      </c>
      <c r="EY22" s="78">
        <f>IFERROR('%QUOTES'!EY22/'%QUOTES'!EY21-1,0)</f>
        <v>2.7595268475845369E-2</v>
      </c>
      <c r="EZ22" s="78">
        <f>IFERROR('%QUOTES'!EZ22/'%QUOTES'!EZ21-1,0)</f>
        <v>1.4247618621888725E-2</v>
      </c>
      <c r="FA22" s="78">
        <f>IFERROR('%QUOTES'!FA22/'%QUOTES'!FA21-1,0)</f>
        <v>1.2160229333341599E-2</v>
      </c>
      <c r="FB22" s="78">
        <f>IFERROR('%QUOTES'!FB22/'%QUOTES'!FB21-1,0)</f>
        <v>1.2161812470714795E-2</v>
      </c>
      <c r="FC22" s="78">
        <f>IFERROR('%QUOTES'!FC22/'%QUOTES'!FC21-1,0)</f>
        <v>8.8582925408042801E-3</v>
      </c>
      <c r="FD22" s="78">
        <f>IFERROR('%QUOTES'!FD22/'%QUOTES'!FD21-1,0)</f>
        <v>2.3072314697772489E-2</v>
      </c>
      <c r="FE22" s="78">
        <f>IFERROR('%QUOTES'!FE22/'%QUOTES'!FE21-1,0)</f>
        <v>3.1161514818353497E-2</v>
      </c>
      <c r="FF22" s="78">
        <f>IFERROR('%QUOTES'!FF22/'%QUOTES'!FF21-1,0)</f>
        <v>3.350083752093802E-2</v>
      </c>
      <c r="FG22" s="78">
        <f>IFERROR('%QUOTES'!FG22/'%QUOTES'!FG21-1,0)</f>
        <v>5.8858151854046525E-4</v>
      </c>
      <c r="FH22" s="78">
        <f>IFERROR('%QUOTES'!FH22/'%QUOTES'!FH21-1,0)</f>
        <v>2.8215809128630642E-2</v>
      </c>
    </row>
    <row r="23" spans="1:164">
      <c r="A23" s="76">
        <v>43131</v>
      </c>
      <c r="B23" s="78">
        <f>IFERROR('%QUOTES'!B23/'%QUOTES'!B22-1,0)</f>
        <v>-5.4633882766874642E-4</v>
      </c>
      <c r="C23" s="78">
        <f>IFERROR('%QUOTES'!C23/'%QUOTES'!C22-1,0)</f>
        <v>5.4645358177340952E-3</v>
      </c>
      <c r="D23" s="78">
        <f>IFERROR('%QUOTES'!D23/'%QUOTES'!D22-1,0)</f>
        <v>3.0097817908203428E-3</v>
      </c>
      <c r="E23" s="78">
        <f>IFERROR('%QUOTES'!E23/'%QUOTES'!E22-1,0)</f>
        <v>-9.142316462443012E-3</v>
      </c>
      <c r="F23" s="78">
        <f>IFERROR('%QUOTES'!F23/'%QUOTES'!F22-1,0)</f>
        <v>6.5661525464921766E-4</v>
      </c>
      <c r="G23" s="78">
        <f>IFERROR('%QUOTES'!G23/'%QUOTES'!G22-1,0)</f>
        <v>-9.1558320974938212E-4</v>
      </c>
      <c r="H23" s="78">
        <f>IFERROR('%QUOTES'!H23/'%QUOTES'!H22-1,0)</f>
        <v>-3.1001550387610433E-4</v>
      </c>
      <c r="I23" s="78">
        <f>IFERROR('%QUOTES'!I23/'%QUOTES'!I22-1,0)</f>
        <v>-2.2026579207830022E-3</v>
      </c>
      <c r="J23" s="78">
        <f>IFERROR('%QUOTES'!J23/'%QUOTES'!J22-1,0)</f>
        <v>9.3556535685657138E-4</v>
      </c>
      <c r="K23" s="78">
        <f>IFERROR('%QUOTES'!K23/'%QUOTES'!K22-1,0)</f>
        <v>3.459372402428551E-3</v>
      </c>
      <c r="L23" s="78">
        <f>IFERROR('%QUOTES'!L23/'%QUOTES'!L22-1,0)</f>
        <v>-4.4205557309757726E-3</v>
      </c>
      <c r="M23" s="78">
        <f>IFERROR('%QUOTES'!M23/'%QUOTES'!M22-1,0)</f>
        <v>-1.3743455497382095E-2</v>
      </c>
      <c r="N23" s="78">
        <f>IFERROR('%QUOTES'!N23/'%QUOTES'!N22-1,0)</f>
        <v>-7.2374507547248168E-3</v>
      </c>
      <c r="O23" s="78">
        <f>IFERROR('%QUOTES'!O23/'%QUOTES'!O22-1,0)</f>
        <v>1.4157091923697296E-2</v>
      </c>
      <c r="P23" s="78">
        <f>IFERROR('%QUOTES'!P23/'%QUOTES'!P22-1,0)</f>
        <v>4.9186432784138479E-3</v>
      </c>
      <c r="Q23" s="78">
        <f>IFERROR('%QUOTES'!Q23/'%QUOTES'!Q22-1,0)</f>
        <v>6.9667903630565853E-4</v>
      </c>
      <c r="R23" s="78">
        <f>IFERROR('%QUOTES'!R23/'%QUOTES'!R22-1,0)</f>
        <v>3.9370380990757514E-3</v>
      </c>
      <c r="S23" s="78">
        <f>IFERROR('%QUOTES'!S23/'%QUOTES'!S22-1,0)</f>
        <v>-5.6524112414313432E-4</v>
      </c>
      <c r="T23" s="78">
        <f>IFERROR('%QUOTES'!T23/'%QUOTES'!T22-1,0)</f>
        <v>2.2960968033327589E-3</v>
      </c>
      <c r="U23" s="78">
        <f>IFERROR('%QUOTES'!U23/'%QUOTES'!U22-1,0)</f>
        <v>-9.952826036908613E-4</v>
      </c>
      <c r="V23" s="78">
        <f>IFERROR('%QUOTES'!V23/'%QUOTES'!V22-1,0)</f>
        <v>2.1907819346140833E-3</v>
      </c>
      <c r="W23" s="78">
        <f>IFERROR('%QUOTES'!W23/'%QUOTES'!W22-1,0)</f>
        <v>1.5509219636553606E-3</v>
      </c>
      <c r="X23" s="78">
        <f>IFERROR('%QUOTES'!X23/'%QUOTES'!X22-1,0)</f>
        <v>-1.6051997816535213E-4</v>
      </c>
      <c r="Y23" s="78">
        <f>IFERROR('%QUOTES'!Y23/'%QUOTES'!Y22-1,0)</f>
        <v>0</v>
      </c>
      <c r="Z23" s="78">
        <f>IFERROR('%QUOTES'!Z23/'%QUOTES'!Z22-1,0)</f>
        <v>-2.5825309459976964E-3</v>
      </c>
      <c r="AA23" s="78">
        <f>IFERROR('%QUOTES'!AA23/'%QUOTES'!AA22-1,0)</f>
        <v>8.2494153066381415E-4</v>
      </c>
      <c r="AB23" s="78">
        <f>IFERROR('%QUOTES'!AB23/'%QUOTES'!AB22-1,0)</f>
        <v>0</v>
      </c>
      <c r="AC23" s="78">
        <f>IFERROR('%QUOTES'!AC23/'%QUOTES'!AC22-1,0)</f>
        <v>8.389346929919661E-3</v>
      </c>
      <c r="AD23" s="78">
        <f>IFERROR('%QUOTES'!AD23/'%QUOTES'!AD22-1,0)</f>
        <v>2.6972353337828547E-3</v>
      </c>
      <c r="AE23" s="78">
        <f>IFERROR('%QUOTES'!AE23/'%QUOTES'!AE22-1,0)</f>
        <v>1.1093522187004767E-2</v>
      </c>
      <c r="AF23" s="78">
        <f>IFERROR('%QUOTES'!AF23/'%QUOTES'!AF22-1,0)</f>
        <v>1.028715439406791E-2</v>
      </c>
      <c r="AG23" s="78">
        <f>IFERROR('%QUOTES'!AG23/'%QUOTES'!AG22-1,0)</f>
        <v>1.0128713802381339E-2</v>
      </c>
      <c r="AH23" s="78">
        <f>IFERROR('%QUOTES'!AH23/'%QUOTES'!AH22-1,0)</f>
        <v>1.0596488361988898E-2</v>
      </c>
      <c r="AI23" s="78">
        <f>IFERROR('%QUOTES'!AI23/'%QUOTES'!AI22-1,0)</f>
        <v>6.7114093959732557E-3</v>
      </c>
      <c r="AJ23" s="78">
        <f>IFERROR('%QUOTES'!AJ23/'%QUOTES'!AJ22-1,0)</f>
        <v>2.8842447167918284E-3</v>
      </c>
      <c r="AK23" s="78">
        <f>IFERROR('%QUOTES'!AK23/'%QUOTES'!AK22-1,0)</f>
        <v>-3.0798844450455887E-3</v>
      </c>
      <c r="AL23" s="78">
        <f>IFERROR('%QUOTES'!AL23/'%QUOTES'!AL22-1,0)</f>
        <v>-1.0156590646973607E-2</v>
      </c>
      <c r="AM23" s="78">
        <f>IFERROR('%QUOTES'!AM23/'%QUOTES'!AM22-1,0)</f>
        <v>8.3333331404320532E-3</v>
      </c>
      <c r="AN23" s="78">
        <f>IFERROR('%QUOTES'!AN23/'%QUOTES'!AN22-1,0)</f>
        <v>8.7788983630041617E-3</v>
      </c>
      <c r="AO23" s="78">
        <f>IFERROR('%QUOTES'!AO23/'%QUOTES'!AO22-1,0)</f>
        <v>-1.4903671392221041E-2</v>
      </c>
      <c r="AP23" s="78">
        <f>IFERROR('%QUOTES'!AP23/'%QUOTES'!AP22-1,0)</f>
        <v>0</v>
      </c>
      <c r="AQ23" s="78">
        <f>IFERROR('%QUOTES'!AQ23/'%QUOTES'!AQ22-1,0)</f>
        <v>2.6565464895635937E-3</v>
      </c>
      <c r="AR23" s="78">
        <f>IFERROR('%QUOTES'!AR23/'%QUOTES'!AR22-1,0)</f>
        <v>3.6204700948618385E-2</v>
      </c>
      <c r="AS23" s="78">
        <f>IFERROR('%QUOTES'!AS23/'%QUOTES'!AS22-1,0)</f>
        <v>-3.8374375634555924E-2</v>
      </c>
      <c r="AT23" s="78">
        <f>IFERROR('%QUOTES'!AT23/'%QUOTES'!AT22-1,0)</f>
        <v>-4.1787943856618326E-2</v>
      </c>
      <c r="AU23" s="78">
        <f>IFERROR('%QUOTES'!AU23/'%QUOTES'!AU22-1,0)</f>
        <v>-1.81399983514966E-2</v>
      </c>
      <c r="AV23" s="78">
        <f>IFERROR('%QUOTES'!AV23/'%QUOTES'!AV22-1,0)</f>
        <v>-2.1445166540928762E-3</v>
      </c>
      <c r="AW23" s="78">
        <f>IFERROR('%QUOTES'!AW23/'%QUOTES'!AW22-1,0)</f>
        <v>5.7558473875984895E-4</v>
      </c>
      <c r="AX23" s="78">
        <f>IFERROR('%QUOTES'!AX23/'%QUOTES'!AX22-1,0)</f>
        <v>-5.4531806557617468E-2</v>
      </c>
      <c r="AY23" s="78">
        <f>IFERROR('%QUOTES'!AY23/'%QUOTES'!AY22-1,0)</f>
        <v>-1.9610953131202979E-2</v>
      </c>
      <c r="AZ23" s="78">
        <f>IFERROR('%QUOTES'!AZ23/'%QUOTES'!AZ22-1,0)</f>
        <v>-1.2265512597371409E-2</v>
      </c>
      <c r="BA23" s="78">
        <f>IFERROR('%QUOTES'!BA23/'%QUOTES'!BA22-1,0)</f>
        <v>-1.7468126038810206E-2</v>
      </c>
      <c r="BB23" s="78">
        <f>IFERROR('%QUOTES'!BB23/'%QUOTES'!BB22-1,0)</f>
        <v>-1.0106747330960841E-2</v>
      </c>
      <c r="BC23" s="78">
        <f>IFERROR('%QUOTES'!BC23/'%QUOTES'!BC22-1,0)</f>
        <v>-1.4210640677722708E-2</v>
      </c>
      <c r="BD23" s="78">
        <f>IFERROR('%QUOTES'!BD23/'%QUOTES'!BD22-1,0)</f>
        <v>-1.8689511873350884E-2</v>
      </c>
      <c r="BE23" s="78">
        <f>IFERROR('%QUOTES'!BE23/'%QUOTES'!BE22-1,0)</f>
        <v>-1.4666249362473849E-2</v>
      </c>
      <c r="BF23" s="78">
        <f>IFERROR('%QUOTES'!BF23/'%QUOTES'!BF22-1,0)</f>
        <v>-2.5721607837015381E-2</v>
      </c>
      <c r="BG23" s="78">
        <f>IFERROR('%QUOTES'!BG23/'%QUOTES'!BG22-1,0)</f>
        <v>3.276792471981782E-2</v>
      </c>
      <c r="BH23" s="78">
        <f>IFERROR('%QUOTES'!BH23/'%QUOTES'!BH22-1,0)</f>
        <v>7.5065496759918471E-3</v>
      </c>
      <c r="BI23" s="78">
        <f>IFERROR('%QUOTES'!BI23/'%QUOTES'!BI22-1,0)</f>
        <v>6.8089612208488415E-3</v>
      </c>
      <c r="BJ23" s="78">
        <f>IFERROR('%QUOTES'!BJ23/'%QUOTES'!BJ22-1,0)</f>
        <v>3.1670625494852889E-3</v>
      </c>
      <c r="BK23" s="78">
        <f>IFERROR('%QUOTES'!BK23/'%QUOTES'!BK22-1,0)</f>
        <v>2.9664777256483976E-3</v>
      </c>
      <c r="BL23" s="78">
        <f>IFERROR('%QUOTES'!BL23/'%QUOTES'!BL22-1,0)</f>
        <v>7.0482865306542575E-3</v>
      </c>
      <c r="BM23" s="78">
        <f>IFERROR('%QUOTES'!BM23/'%QUOTES'!BM22-1,0)</f>
        <v>8.4264246801810661E-3</v>
      </c>
      <c r="BN23" s="78">
        <f>IFERROR('%QUOTES'!BN23/'%QUOTES'!BN22-1,0)</f>
        <v>-8.653750416045769E-3</v>
      </c>
      <c r="BO23" s="78">
        <f>IFERROR('%QUOTES'!BO23/'%QUOTES'!BO22-1,0)</f>
        <v>-2.4432774869109886E-2</v>
      </c>
      <c r="BP23" s="78">
        <f>IFERROR('%QUOTES'!BP23/'%QUOTES'!BP22-1,0)</f>
        <v>8.4700857961839127E-4</v>
      </c>
      <c r="BQ23" s="78">
        <f>IFERROR('%QUOTES'!BQ23/'%QUOTES'!BQ22-1,0)</f>
        <v>1.3168199426725646E-2</v>
      </c>
      <c r="BR23" s="78">
        <f>IFERROR('%QUOTES'!BR23/'%QUOTES'!BR22-1,0)</f>
        <v>3.4528039874461847E-3</v>
      </c>
      <c r="BS23" s="78">
        <f>IFERROR('%QUOTES'!BS23/'%QUOTES'!BS22-1,0)</f>
        <v>8.1429939478192548E-3</v>
      </c>
      <c r="BT23" s="78">
        <f>IFERROR('%QUOTES'!BT23/'%QUOTES'!BT22-1,0)</f>
        <v>1.0859594347252255E-3</v>
      </c>
      <c r="BU23" s="78">
        <f>IFERROR('%QUOTES'!BU23/'%QUOTES'!BU22-1,0)</f>
        <v>-5.1608572782508855E-3</v>
      </c>
      <c r="BV23" s="78">
        <f>IFERROR('%QUOTES'!BV23/'%QUOTES'!BV22-1,0)</f>
        <v>5.8054082486276304E-3</v>
      </c>
      <c r="BW23" s="78">
        <f>IFERROR('%QUOTES'!BW23/'%QUOTES'!BW22-1,0)</f>
        <v>7.0102688174771277E-3</v>
      </c>
      <c r="BX23" s="78">
        <f>IFERROR('%QUOTES'!BX23/'%QUOTES'!BX22-1,0)</f>
        <v>1.6487515525239527E-2</v>
      </c>
      <c r="BY23" s="78">
        <f>IFERROR('%QUOTES'!BY23/'%QUOTES'!BY22-1,0)</f>
        <v>5.9903409206416569E-3</v>
      </c>
      <c r="BZ23" s="78">
        <f>IFERROR('%QUOTES'!BZ23/'%QUOTES'!BZ22-1,0)</f>
        <v>2.7075269780676425E-3</v>
      </c>
      <c r="CA23" s="78">
        <f>IFERROR('%QUOTES'!CA23/'%QUOTES'!CA22-1,0)</f>
        <v>2.6546252265748915E-3</v>
      </c>
      <c r="CB23" s="78">
        <f>IFERROR('%QUOTES'!CB23/'%QUOTES'!CB22-1,0)</f>
        <v>-3.3043255240513547E-3</v>
      </c>
      <c r="CC23" s="78">
        <f>IFERROR('%QUOTES'!CC23/'%QUOTES'!CC22-1,0)</f>
        <v>9.4781035208173492E-3</v>
      </c>
      <c r="CD23" s="78">
        <f>IFERROR('%QUOTES'!CD23/'%QUOTES'!CD22-1,0)</f>
        <v>5.6623782399125577E-3</v>
      </c>
      <c r="CE23" s="78">
        <f>IFERROR('%QUOTES'!CE23/'%QUOTES'!CE22-1,0)</f>
        <v>2.9081429164934391E-3</v>
      </c>
      <c r="CF23" s="78">
        <f>IFERROR('%QUOTES'!CF23/'%QUOTES'!CF22-1,0)</f>
        <v>1.0288988503842189E-2</v>
      </c>
      <c r="CG23" s="78">
        <f>IFERROR('%QUOTES'!CG23/'%QUOTES'!CG22-1,0)</f>
        <v>4.7331055675285949E-3</v>
      </c>
      <c r="CH23" s="78">
        <f>IFERROR('%QUOTES'!CH23/'%QUOTES'!CH22-1,0)</f>
        <v>-1.0931740458414829E-2</v>
      </c>
      <c r="CI23" s="78">
        <f>IFERROR('%QUOTES'!CI23/'%QUOTES'!CI22-1,0)</f>
        <v>4.1876467415262741E-3</v>
      </c>
      <c r="CJ23" s="78">
        <f>IFERROR('%QUOTES'!CJ23/'%QUOTES'!CJ22-1,0)</f>
        <v>7.906192917736643E-3</v>
      </c>
      <c r="CK23" s="78">
        <f>IFERROR('%QUOTES'!CK23/'%QUOTES'!CK22-1,0)</f>
        <v>1.7743279012281121E-3</v>
      </c>
      <c r="CL23" s="78">
        <f>IFERROR('%QUOTES'!CL23/'%QUOTES'!CL22-1,0)</f>
        <v>8.2796688132475982E-3</v>
      </c>
      <c r="CM23" s="78">
        <f>IFERROR('%QUOTES'!CM23/'%QUOTES'!CM22-1,0)</f>
        <v>-5.4869684499314619E-3</v>
      </c>
      <c r="CN23" s="78">
        <f>IFERROR('%QUOTES'!CN23/'%QUOTES'!CN22-1,0)</f>
        <v>2.2305653710247286E-2</v>
      </c>
      <c r="CO23" s="78">
        <f>IFERROR('%QUOTES'!CO23/'%QUOTES'!CO22-1,0)</f>
        <v>1.5315651849084899E-2</v>
      </c>
      <c r="CP23" s="78">
        <f>IFERROR('%QUOTES'!CP23/'%QUOTES'!CP22-1,0)</f>
        <v>2.939925490592632E-4</v>
      </c>
      <c r="CQ23" s="78">
        <f>IFERROR('%QUOTES'!CQ23/'%QUOTES'!CQ22-1,0)</f>
        <v>6.6838232613442017E-4</v>
      </c>
      <c r="CR23" s="78">
        <f>IFERROR('%QUOTES'!CR23/'%QUOTES'!CR22-1,0)</f>
        <v>-1.6229645219648647E-3</v>
      </c>
      <c r="CS23" s="78">
        <f>IFERROR('%QUOTES'!CS23/'%QUOTES'!CS22-1,0)</f>
        <v>1.9989505247375305E-3</v>
      </c>
      <c r="CT23" s="78">
        <f>IFERROR('%QUOTES'!CT23/'%QUOTES'!CT22-1,0)</f>
        <v>-1.7459188127455505E-3</v>
      </c>
      <c r="CU23" s="78">
        <f>IFERROR('%QUOTES'!CU23/'%QUOTES'!CU22-1,0)</f>
        <v>-1.8561484918793281E-2</v>
      </c>
      <c r="CV23" s="78">
        <f>IFERROR('%QUOTES'!CV23/'%QUOTES'!CV22-1,0)</f>
        <v>6.7681895093063549E-3</v>
      </c>
      <c r="CW23" s="78">
        <f>IFERROR('%QUOTES'!CW23/'%QUOTES'!CW22-1,0)</f>
        <v>-1.726840659340656E-2</v>
      </c>
      <c r="CX23" s="78">
        <f>IFERROR('%QUOTES'!CX23/'%QUOTES'!CX22-1,0)</f>
        <v>1.3351179944422809E-2</v>
      </c>
      <c r="CY23" s="78">
        <f>IFERROR('%QUOTES'!CY23/'%QUOTES'!CY22-1,0)</f>
        <v>-2.3841202285201923E-4</v>
      </c>
      <c r="CZ23" s="78">
        <f>IFERROR('%QUOTES'!CZ23/'%QUOTES'!CZ22-1,0)</f>
        <v>-2.8884749534509035E-3</v>
      </c>
      <c r="DA23" s="78">
        <f>IFERROR('%QUOTES'!DA23/'%QUOTES'!DA22-1,0)</f>
        <v>3.0193106810745274E-3</v>
      </c>
      <c r="DB23" s="78">
        <f>IFERROR('%QUOTES'!DB23/'%QUOTES'!DB22-1,0)</f>
        <v>2.6144386216730986E-3</v>
      </c>
      <c r="DC23" s="78">
        <f>IFERROR('%QUOTES'!DC23/'%QUOTES'!DC22-1,0)</f>
        <v>5.5682611151364192E-4</v>
      </c>
      <c r="DD23" s="78">
        <f>IFERROR('%QUOTES'!DD23/'%QUOTES'!DD22-1,0)</f>
        <v>-6.4387431962977804E-3</v>
      </c>
      <c r="DE23" s="78">
        <f>IFERROR('%QUOTES'!DE23/'%QUOTES'!DE22-1,0)</f>
        <v>-3.9400989769199368E-3</v>
      </c>
      <c r="DF23" s="78">
        <f>IFERROR('%QUOTES'!DF23/'%QUOTES'!DF22-1,0)</f>
        <v>-6.0707392027734564E-3</v>
      </c>
      <c r="DG23" s="78">
        <f>IFERROR('%QUOTES'!DG23/'%QUOTES'!DG22-1,0)</f>
        <v>-3.8338339883013939E-3</v>
      </c>
      <c r="DH23" s="78">
        <f>IFERROR('%QUOTES'!DH23/'%QUOTES'!DH22-1,0)</f>
        <v>0</v>
      </c>
      <c r="DI23" s="78">
        <f>IFERROR('%QUOTES'!DI23/'%QUOTES'!DI22-1,0)</f>
        <v>7.2516497461929674E-3</v>
      </c>
      <c r="DJ23" s="78">
        <f>IFERROR('%QUOTES'!DJ23/'%QUOTES'!DJ22-1,0)</f>
        <v>9.5353990575586245E-4</v>
      </c>
      <c r="DK23" s="78">
        <f>IFERROR('%QUOTES'!DK23/'%QUOTES'!DK22-1,0)</f>
        <v>2.4420950215129356E-3</v>
      </c>
      <c r="DL23" s="78">
        <f>IFERROR('%QUOTES'!DL23/'%QUOTES'!DL22-1,0)</f>
        <v>1.9513457795501399E-3</v>
      </c>
      <c r="DM23" s="78">
        <f>IFERROR('%QUOTES'!DM23/'%QUOTES'!DM22-1,0)</f>
        <v>4.1565291251635106E-3</v>
      </c>
      <c r="DN23" s="78">
        <f>IFERROR('%QUOTES'!DN23/'%QUOTES'!DN22-1,0)</f>
        <v>2.2420964125562381E-3</v>
      </c>
      <c r="DO23" s="78">
        <f>IFERROR('%QUOTES'!DO23/'%QUOTES'!DO22-1,0)</f>
        <v>2.467357573830764E-3</v>
      </c>
      <c r="DP23" s="78">
        <f>IFERROR('%QUOTES'!DP23/'%QUOTES'!DP22-1,0)</f>
        <v>-4.6479600619728778E-3</v>
      </c>
      <c r="DQ23" s="78">
        <f>IFERROR('%QUOTES'!DQ23/'%QUOTES'!DQ22-1,0)</f>
        <v>-3.2360020992603378E-3</v>
      </c>
      <c r="DR23" s="78">
        <f>IFERROR('%QUOTES'!DR23/'%QUOTES'!DR22-1,0)</f>
        <v>0</v>
      </c>
      <c r="DS23" s="78">
        <f>IFERROR('%QUOTES'!DS23/'%QUOTES'!DS22-1,0)</f>
        <v>-9.9284227677575165E-3</v>
      </c>
      <c r="DT23" s="78">
        <f>IFERROR('%QUOTES'!DT23/'%QUOTES'!DT22-1,0)</f>
        <v>-3.4202264014597805E-3</v>
      </c>
      <c r="DU23" s="78">
        <f>IFERROR('%QUOTES'!DU23/'%QUOTES'!DU22-1,0)</f>
        <v>-4.1566839861439941E-3</v>
      </c>
      <c r="DV23" s="78">
        <f>IFERROR('%QUOTES'!DV23/'%QUOTES'!DV22-1,0)</f>
        <v>-4.3819475283284337E-3</v>
      </c>
      <c r="DW23" s="78">
        <f>IFERROR('%QUOTES'!DW23/'%QUOTES'!DW22-1,0)</f>
        <v>-9.4398367711279185E-3</v>
      </c>
      <c r="DX23" s="78">
        <f>IFERROR('%QUOTES'!DX23/'%QUOTES'!DX22-1,0)</f>
        <v>-2.9673591605102745E-3</v>
      </c>
      <c r="DY23" s="78">
        <f>IFERROR('%QUOTES'!DY23/'%QUOTES'!DY22-1,0)</f>
        <v>1.5513225072463221E-3</v>
      </c>
      <c r="DZ23" s="78">
        <f>IFERROR('%QUOTES'!DZ23/'%QUOTES'!DZ22-1,0)</f>
        <v>-3.5857301245106887E-3</v>
      </c>
      <c r="EA23" s="78">
        <f>IFERROR('%QUOTES'!EA23/'%QUOTES'!EA22-1,0)</f>
        <v>-3.1446826758146917E-3</v>
      </c>
      <c r="EB23" s="78">
        <f>IFERROR('%QUOTES'!EB23/'%QUOTES'!EB22-1,0)</f>
        <v>-3.7564846280551123E-3</v>
      </c>
      <c r="EC23" s="78">
        <f>IFERROR('%QUOTES'!EC23/'%QUOTES'!EC22-1,0)</f>
        <v>-4.486361395856453E-3</v>
      </c>
      <c r="ED23" s="78">
        <f>IFERROR('%QUOTES'!ED23/'%QUOTES'!ED22-1,0)</f>
        <v>-9.229098805646152E-3</v>
      </c>
      <c r="EE23" s="78">
        <f>IFERROR('%QUOTES'!EE23/'%QUOTES'!EE22-1,0)</f>
        <v>-5.7839788441882423E-4</v>
      </c>
      <c r="EF23" s="78">
        <f>IFERROR('%QUOTES'!EF23/'%QUOTES'!EF22-1,0)</f>
        <v>-6.838471220006026E-3</v>
      </c>
      <c r="EG23" s="78">
        <f>IFERROR('%QUOTES'!EG23/'%QUOTES'!EG22-1,0)</f>
        <v>0</v>
      </c>
      <c r="EH23" s="78">
        <f>IFERROR('%QUOTES'!EH23/'%QUOTES'!EH22-1,0)</f>
        <v>-2.8215142915944957E-3</v>
      </c>
      <c r="EI23" s="78">
        <f>IFERROR('%QUOTES'!EI23/'%QUOTES'!EI22-1,0)</f>
        <v>2.0732203844775476E-3</v>
      </c>
      <c r="EJ23" s="78">
        <f>IFERROR('%QUOTES'!EJ23/'%QUOTES'!EJ22-1,0)</f>
        <v>-6.5448204345559535E-3</v>
      </c>
      <c r="EK23" s="78">
        <f>IFERROR('%QUOTES'!EK23/'%QUOTES'!EK22-1,0)</f>
        <v>-3.6265581513029721E-3</v>
      </c>
      <c r="EL23" s="78">
        <f>IFERROR('%QUOTES'!EL23/'%QUOTES'!EL22-1,0)</f>
        <v>1.0261723961005664E-2</v>
      </c>
      <c r="EM23" s="78">
        <f>IFERROR('%QUOTES'!EM23/'%QUOTES'!EM22-1,0)</f>
        <v>1.9446845709742977E-3</v>
      </c>
      <c r="EN23" s="78">
        <f>IFERROR('%QUOTES'!EN23/'%QUOTES'!EN22-1,0)</f>
        <v>-1.8480492433665674E-3</v>
      </c>
      <c r="EO23" s="78">
        <f>IFERROR('%QUOTES'!EO23/'%QUOTES'!EO22-1,0)</f>
        <v>-5.7503863923380472E-3</v>
      </c>
      <c r="EP23" s="78">
        <f>IFERROR('%QUOTES'!EP23/'%QUOTES'!EP22-1,0)</f>
        <v>-6.2665134514788834E-3</v>
      </c>
      <c r="EQ23" s="78">
        <f>IFERROR('%QUOTES'!EQ23/'%QUOTES'!EQ22-1,0)</f>
        <v>-1.4596172559194764E-3</v>
      </c>
      <c r="ER23" s="78">
        <f>IFERROR('%QUOTES'!ER23/'%QUOTES'!ER22-1,0)</f>
        <v>-9.7106245239908517E-3</v>
      </c>
      <c r="ES23" s="78">
        <f>IFERROR('%QUOTES'!ES23/'%QUOTES'!ES22-1,0)</f>
        <v>-6.5103843265099659E-3</v>
      </c>
      <c r="ET23" s="78">
        <f>IFERROR('%QUOTES'!ET23/'%QUOTES'!ET22-1,0)</f>
        <v>-2.0915065359477181E-2</v>
      </c>
      <c r="EU23" s="78">
        <f>IFERROR('%QUOTES'!EU23/'%QUOTES'!EU22-1,0)</f>
        <v>-1.3961256544502421E-3</v>
      </c>
      <c r="EV23" s="78">
        <f>IFERROR('%QUOTES'!EV23/'%QUOTES'!EV22-1,0)</f>
        <v>-8.4184611195708969E-3</v>
      </c>
      <c r="EW23" s="78">
        <f>IFERROR('%QUOTES'!EW23/'%QUOTES'!EW22-1,0)</f>
        <v>-3.0992509530153312E-3</v>
      </c>
      <c r="EX23" s="78">
        <f>IFERROR('%QUOTES'!EX23/'%QUOTES'!EX22-1,0)</f>
        <v>-1.8970188673702593E-3</v>
      </c>
      <c r="EY23" s="78">
        <f>IFERROR('%QUOTES'!EY23/'%QUOTES'!EY22-1,0)</f>
        <v>-5.1150893505406136E-3</v>
      </c>
      <c r="EZ23" s="78">
        <f>IFERROR('%QUOTES'!EZ23/'%QUOTES'!EZ22-1,0)</f>
        <v>-5.26780058674714E-3</v>
      </c>
      <c r="FA23" s="78">
        <f>IFERROR('%QUOTES'!FA23/'%QUOTES'!FA22-1,0)</f>
        <v>-2.1201060819825424E-3</v>
      </c>
      <c r="FB23" s="78">
        <f>IFERROR('%QUOTES'!FB23/'%QUOTES'!FB22-1,0)</f>
        <v>9.0114145685982194E-4</v>
      </c>
      <c r="FC23" s="78">
        <f>IFERROR('%QUOTES'!FC23/'%QUOTES'!FC22-1,0)</f>
        <v>5.8537073170730203E-3</v>
      </c>
      <c r="FD23" s="78">
        <f>IFERROR('%QUOTES'!FD23/'%QUOTES'!FD22-1,0)</f>
        <v>-1.0089020771513413E-2</v>
      </c>
      <c r="FE23" s="78">
        <f>IFERROR('%QUOTES'!FE23/'%QUOTES'!FE22-1,0)</f>
        <v>-1.5698194662481235E-3</v>
      </c>
      <c r="FF23" s="78">
        <f>IFERROR('%QUOTES'!FF23/'%QUOTES'!FF22-1,0)</f>
        <v>1.6207455429497752E-3</v>
      </c>
      <c r="FG23" s="78">
        <f>IFERROR('%QUOTES'!FG23/'%QUOTES'!FG22-1,0)</f>
        <v>-2.2352882352941306E-2</v>
      </c>
      <c r="FH23" s="78">
        <f>IFERROR('%QUOTES'!FH23/'%QUOTES'!FH22-1,0)</f>
        <v>-1.2913720221399472E-2</v>
      </c>
    </row>
    <row r="24" spans="1:164">
      <c r="A24" s="76">
        <v>43132</v>
      </c>
      <c r="B24" s="78">
        <f>IFERROR('%QUOTES'!B24/'%QUOTES'!B23-1,0)</f>
        <v>3.8272004468453691E-3</v>
      </c>
      <c r="C24" s="78">
        <f>IFERROR('%QUOTES'!C24/'%QUOTES'!C23-1,0)</f>
        <v>-4.8913586956520483E-3</v>
      </c>
      <c r="D24" s="78">
        <f>IFERROR('%QUOTES'!D24/'%QUOTES'!D23-1,0)</f>
        <v>6.7516879219804427E-3</v>
      </c>
      <c r="E24" s="78">
        <f>IFERROR('%QUOTES'!E24/'%QUOTES'!E23-1,0)</f>
        <v>2.1967926186292619E-3</v>
      </c>
      <c r="F24" s="78">
        <f>IFERROR('%QUOTES'!F24/'%QUOTES'!F23-1,0)</f>
        <v>5.5774279130154092E-3</v>
      </c>
      <c r="G24" s="78">
        <f>IFERROR('%QUOTES'!G24/'%QUOTES'!G23-1,0)</f>
        <v>4.9486985896498581E-3</v>
      </c>
      <c r="H24" s="78">
        <f>IFERROR('%QUOTES'!H24/'%QUOTES'!H23-1,0)</f>
        <v>3.7220531189794404E-3</v>
      </c>
      <c r="I24" s="78">
        <f>IFERROR('%QUOTES'!I24/'%QUOTES'!I23-1,0)</f>
        <v>5.1509347380840342E-3</v>
      </c>
      <c r="J24" s="78">
        <f>IFERROR('%QUOTES'!J24/'%QUOTES'!J23-1,0)</f>
        <v>4.2729336930555917E-3</v>
      </c>
      <c r="K24" s="78">
        <f>IFERROR('%QUOTES'!K24/'%QUOTES'!K23-1,0)</f>
        <v>5.8526094960489328E-3</v>
      </c>
      <c r="L24" s="78">
        <f>IFERROR('%QUOTES'!L24/'%QUOTES'!L23-1,0)</f>
        <v>1.0149032345416087E-2</v>
      </c>
      <c r="M24" s="78">
        <f>IFERROR('%QUOTES'!M24/'%QUOTES'!M23-1,0)</f>
        <v>1.3271400132713884E-2</v>
      </c>
      <c r="N24" s="78">
        <f>IFERROR('%QUOTES'!N24/'%QUOTES'!N23-1,0)</f>
        <v>4.5944655414908553E-2</v>
      </c>
      <c r="O24" s="78">
        <f>IFERROR('%QUOTES'!O24/'%QUOTES'!O23-1,0)</f>
        <v>1.1421243220003374E-2</v>
      </c>
      <c r="P24" s="78">
        <f>IFERROR('%QUOTES'!P24/'%QUOTES'!P23-1,0)</f>
        <v>2.4473087936734528E-2</v>
      </c>
      <c r="Q24" s="78">
        <f>IFERROR('%QUOTES'!Q24/'%QUOTES'!Q23-1,0)</f>
        <v>9.5149686702249436E-3</v>
      </c>
      <c r="R24" s="78">
        <f>IFERROR('%QUOTES'!R24/'%QUOTES'!R23-1,0)</f>
        <v>1.9155308333847154E-2</v>
      </c>
      <c r="S24" s="78">
        <f>IFERROR('%QUOTES'!S24/'%QUOTES'!S23-1,0)</f>
        <v>1.2252629825685757E-2</v>
      </c>
      <c r="T24" s="78">
        <f>IFERROR('%QUOTES'!T24/'%QUOTES'!T23-1,0)</f>
        <v>1.1382324985577785E-2</v>
      </c>
      <c r="U24" s="78">
        <f>IFERROR('%QUOTES'!U24/'%QUOTES'!U23-1,0)</f>
        <v>1.3947001672584225E-2</v>
      </c>
      <c r="V24" s="78">
        <f>IFERROR('%QUOTES'!V24/'%QUOTES'!V23-1,0)</f>
        <v>1.0761728421696093E-2</v>
      </c>
      <c r="W24" s="78">
        <f>IFERROR('%QUOTES'!W24/'%QUOTES'!W23-1,0)</f>
        <v>2.9250172561083865E-3</v>
      </c>
      <c r="X24" s="78">
        <f>IFERROR('%QUOTES'!X24/'%QUOTES'!X23-1,0)</f>
        <v>1.4767287556457287E-2</v>
      </c>
      <c r="Y24" s="78">
        <f>IFERROR('%QUOTES'!Y24/'%QUOTES'!Y23-1,0)</f>
        <v>4.5721750489875479E-3</v>
      </c>
      <c r="Z24" s="78">
        <f>IFERROR('%QUOTES'!Z24/'%QUOTES'!Z23-1,0)</f>
        <v>1.2761198446458399E-2</v>
      </c>
      <c r="AA24" s="78">
        <f>IFERROR('%QUOTES'!AA24/'%QUOTES'!AA23-1,0)</f>
        <v>5.6325868164226467E-3</v>
      </c>
      <c r="AB24" s="78">
        <f>IFERROR('%QUOTES'!AB24/'%QUOTES'!AB23-1,0)</f>
        <v>8.6300327348449724E-3</v>
      </c>
      <c r="AC24" s="78">
        <f>IFERROR('%QUOTES'!AC24/'%QUOTES'!AC23-1,0)</f>
        <v>1.1188431872209526E-2</v>
      </c>
      <c r="AD24" s="78">
        <f>IFERROR('%QUOTES'!AD24/'%QUOTES'!AD23-1,0)</f>
        <v>9.4149293880296803E-3</v>
      </c>
      <c r="AE24" s="78">
        <f>IFERROR('%QUOTES'!AE24/'%QUOTES'!AE23-1,0)</f>
        <v>-1.5673961291654326E-2</v>
      </c>
      <c r="AF24" s="78">
        <f>IFERROR('%QUOTES'!AF24/'%QUOTES'!AF23-1,0)</f>
        <v>-1.4963714982048626E-2</v>
      </c>
      <c r="AG24" s="78">
        <f>IFERROR('%QUOTES'!AG24/'%QUOTES'!AG23-1,0)</f>
        <v>-1.5934676219261923E-2</v>
      </c>
      <c r="AH24" s="78">
        <f>IFERROR('%QUOTES'!AH24/'%QUOTES'!AH23-1,0)</f>
        <v>-1.4679508248067408E-2</v>
      </c>
      <c r="AI24" s="78">
        <f>IFERROR('%QUOTES'!AI24/'%QUOTES'!AI23-1,0)</f>
        <v>-1.0588235294117676E-2</v>
      </c>
      <c r="AJ24" s="78">
        <f>IFERROR('%QUOTES'!AJ24/'%QUOTES'!AJ23-1,0)</f>
        <v>-6.7105814275821851E-3</v>
      </c>
      <c r="AK24" s="78">
        <f>IFERROR('%QUOTES'!AK24/'%QUOTES'!AK23-1,0)</f>
        <v>-1.4095384937335642E-2</v>
      </c>
      <c r="AL24" s="78">
        <f>IFERROR('%QUOTES'!AL24/'%QUOTES'!AL23-1,0)</f>
        <v>-7.8937078894336654E-4</v>
      </c>
      <c r="AM24" s="78">
        <f>IFERROR('%QUOTES'!AM24/'%QUOTES'!AM23-1,0)</f>
        <v>-2.0890701999754291E-2</v>
      </c>
      <c r="AN24" s="78">
        <f>IFERROR('%QUOTES'!AN24/'%QUOTES'!AN23-1,0)</f>
        <v>-1.0126550632911457E-2</v>
      </c>
      <c r="AO24" s="78">
        <f>IFERROR('%QUOTES'!AO24/'%QUOTES'!AO23-1,0)</f>
        <v>3.0258302583025865E-2</v>
      </c>
      <c r="AP24" s="78">
        <f>IFERROR('%QUOTES'!AP24/'%QUOTES'!AP23-1,0)</f>
        <v>0</v>
      </c>
      <c r="AQ24" s="78">
        <f>IFERROR('%QUOTES'!AQ24/'%QUOTES'!AQ23-1,0)</f>
        <v>-1.4004579863739708E-2</v>
      </c>
      <c r="AR24" s="78">
        <f>IFERROR('%QUOTES'!AR24/'%QUOTES'!AR23-1,0)</f>
        <v>-5.0602449799196703E-2</v>
      </c>
      <c r="AS24" s="78">
        <f>IFERROR('%QUOTES'!AS24/'%QUOTES'!AS23-1,0)</f>
        <v>-1.5715631870671931E-4</v>
      </c>
      <c r="AT24" s="78">
        <f>IFERROR('%QUOTES'!AT24/'%QUOTES'!AT23-1,0)</f>
        <v>8.936371600780646E-4</v>
      </c>
      <c r="AU24" s="78">
        <f>IFERROR('%QUOTES'!AU24/'%QUOTES'!AU23-1,0)</f>
        <v>6.8926385814720437E-3</v>
      </c>
      <c r="AV24" s="78">
        <f>IFERROR('%QUOTES'!AV24/'%QUOTES'!AV23-1,0)</f>
        <v>-5.7309535469808326E-3</v>
      </c>
      <c r="AW24" s="78">
        <f>IFERROR('%QUOTES'!AW24/'%QUOTES'!AW23-1,0)</f>
        <v>-1.4642767416365166E-3</v>
      </c>
      <c r="AX24" s="78">
        <f>IFERROR('%QUOTES'!AX24/'%QUOTES'!AX23-1,0)</f>
        <v>6.4638127777210119E-3</v>
      </c>
      <c r="AY24" s="78">
        <f>IFERROR('%QUOTES'!AY24/'%QUOTES'!AY23-1,0)</f>
        <v>3.5777686265159314E-3</v>
      </c>
      <c r="AZ24" s="78">
        <f>IFERROR('%QUOTES'!AZ24/'%QUOTES'!AZ23-1,0)</f>
        <v>1.4244019747370773E-2</v>
      </c>
      <c r="BA24" s="78">
        <f>IFERROR('%QUOTES'!BA24/'%QUOTES'!BA23-1,0)</f>
        <v>2.5703972613131398E-3</v>
      </c>
      <c r="BB24" s="78">
        <f>IFERROR('%QUOTES'!BB24/'%QUOTES'!BB23-1,0)</f>
        <v>1.0066148834251276E-3</v>
      </c>
      <c r="BC24" s="78">
        <f>IFERROR('%QUOTES'!BC24/'%QUOTES'!BC23-1,0)</f>
        <v>3.4051079093111447E-4</v>
      </c>
      <c r="BD24" s="78">
        <f>IFERROR('%QUOTES'!BD24/'%QUOTES'!BD23-1,0)</f>
        <v>1.1651377735797164E-2</v>
      </c>
      <c r="BE24" s="78">
        <f>IFERROR('%QUOTES'!BE24/'%QUOTES'!BE23-1,0)</f>
        <v>1.3365795381563572E-3</v>
      </c>
      <c r="BF24" s="78">
        <f>IFERROR('%QUOTES'!BF24/'%QUOTES'!BF23-1,0)</f>
        <v>3.7283656535340715E-3</v>
      </c>
      <c r="BG24" s="78">
        <f>IFERROR('%QUOTES'!BG24/'%QUOTES'!BG23-1,0)</f>
        <v>-8.212056431054271E-3</v>
      </c>
      <c r="BH24" s="78">
        <f>IFERROR('%QUOTES'!BH24/'%QUOTES'!BH23-1,0)</f>
        <v>8.7662531234311558E-4</v>
      </c>
      <c r="BI24" s="78">
        <f>IFERROR('%QUOTES'!BI24/'%QUOTES'!BI23-1,0)</f>
        <v>-4.5851674595409619E-4</v>
      </c>
      <c r="BJ24" s="78">
        <f>IFERROR('%QUOTES'!BJ24/'%QUOTES'!BJ23-1,0)</f>
        <v>-1.4009451460141986E-2</v>
      </c>
      <c r="BK24" s="78">
        <f>IFERROR('%QUOTES'!BK24/'%QUOTES'!BK23-1,0)</f>
        <v>-3.7644529111173775E-3</v>
      </c>
      <c r="BL24" s="78">
        <f>IFERROR('%QUOTES'!BL24/'%QUOTES'!BL23-1,0)</f>
        <v>-7.3378676676383314E-4</v>
      </c>
      <c r="BM24" s="78">
        <f>IFERROR('%QUOTES'!BM24/'%QUOTES'!BM23-1,0)</f>
        <v>-6.1027226344433361E-3</v>
      </c>
      <c r="BN24" s="78">
        <f>IFERROR('%QUOTES'!BN24/'%QUOTES'!BN23-1,0)</f>
        <v>-1.1881716203602455E-2</v>
      </c>
      <c r="BO24" s="78">
        <f>IFERROR('%QUOTES'!BO24/'%QUOTES'!BO23-1,0)</f>
        <v>0</v>
      </c>
      <c r="BP24" s="78">
        <f>IFERROR('%QUOTES'!BP24/'%QUOTES'!BP23-1,0)</f>
        <v>1.615679385003066E-3</v>
      </c>
      <c r="BQ24" s="78">
        <f>IFERROR('%QUOTES'!BQ24/'%QUOTES'!BQ23-1,0)</f>
        <v>-5.819573342765727E-3</v>
      </c>
      <c r="BR24" s="78">
        <f>IFERROR('%QUOTES'!BR24/'%QUOTES'!BR23-1,0)</f>
        <v>2.3735168767613501E-4</v>
      </c>
      <c r="BS24" s="78">
        <f>IFERROR('%QUOTES'!BS24/'%QUOTES'!BS23-1,0)</f>
        <v>-4.9330676807444185E-3</v>
      </c>
      <c r="BT24" s="78">
        <f>IFERROR('%QUOTES'!BT24/'%QUOTES'!BT23-1,0)</f>
        <v>8.4607764733533042E-3</v>
      </c>
      <c r="BU24" s="78">
        <f>IFERROR('%QUOTES'!BU24/'%QUOTES'!BU23-1,0)</f>
        <v>-1.2769314156796385E-2</v>
      </c>
      <c r="BV24" s="78">
        <f>IFERROR('%QUOTES'!BV24/'%QUOTES'!BV23-1,0)</f>
        <v>-1.0935780082285129E-3</v>
      </c>
      <c r="BW24" s="78">
        <f>IFERROR('%QUOTES'!BW24/'%QUOTES'!BW23-1,0)</f>
        <v>-7.0904086631428109E-3</v>
      </c>
      <c r="BX24" s="78">
        <f>IFERROR('%QUOTES'!BX24/'%QUOTES'!BX23-1,0)</f>
        <v>-3.1735365967668905E-3</v>
      </c>
      <c r="BY24" s="78">
        <f>IFERROR('%QUOTES'!BY24/'%QUOTES'!BY23-1,0)</f>
        <v>-5.5829919768135561E-4</v>
      </c>
      <c r="BZ24" s="78">
        <f>IFERROR('%QUOTES'!BZ24/'%QUOTES'!BZ23-1,0)</f>
        <v>-1.6201620453674126E-3</v>
      </c>
      <c r="CA24" s="78">
        <f>IFERROR('%QUOTES'!CA24/'%QUOTES'!CA23-1,0)</f>
        <v>4.6843993761467306E-3</v>
      </c>
      <c r="CB24" s="78">
        <f>IFERROR('%QUOTES'!CB24/'%QUOTES'!CB23-1,0)</f>
        <v>5.7263110307415044E-3</v>
      </c>
      <c r="CC24" s="78">
        <f>IFERROR('%QUOTES'!CC24/'%QUOTES'!CC23-1,0)</f>
        <v>-9.6459163987128171E-4</v>
      </c>
      <c r="CD24" s="78">
        <f>IFERROR('%QUOTES'!CD24/'%QUOTES'!CD23-1,0)</f>
        <v>-2.7611389782471463E-3</v>
      </c>
      <c r="CE24" s="78">
        <f>IFERROR('%QUOTES'!CE24/'%QUOTES'!CE23-1,0)</f>
        <v>7.4565454621602356E-3</v>
      </c>
      <c r="CF24" s="78">
        <f>IFERROR('%QUOTES'!CF24/'%QUOTES'!CF23-1,0)</f>
        <v>-9.2091654644909093E-3</v>
      </c>
      <c r="CG24" s="78">
        <f>IFERROR('%QUOTES'!CG24/'%QUOTES'!CG23-1,0)</f>
        <v>-8.636430479885715E-3</v>
      </c>
      <c r="CH24" s="78">
        <f>IFERROR('%QUOTES'!CH24/'%QUOTES'!CH23-1,0)</f>
        <v>5.2692842891475244E-3</v>
      </c>
      <c r="CI24" s="78">
        <f>IFERROR('%QUOTES'!CI24/'%QUOTES'!CI23-1,0)</f>
        <v>-1.2301959966638853E-2</v>
      </c>
      <c r="CJ24" s="78">
        <f>IFERROR('%QUOTES'!CJ24/'%QUOTES'!CJ23-1,0)</f>
        <v>-7.6989835966870812E-3</v>
      </c>
      <c r="CK24" s="78">
        <f>IFERROR('%QUOTES'!CK24/'%QUOTES'!CK23-1,0)</f>
        <v>6.8113077163123315E-4</v>
      </c>
      <c r="CL24" s="78">
        <f>IFERROR('%QUOTES'!CL24/'%QUOTES'!CL23-1,0)</f>
        <v>1.8248175182481674E-2</v>
      </c>
      <c r="CM24" s="78">
        <f>IFERROR('%QUOTES'!CM24/'%QUOTES'!CM23-1,0)</f>
        <v>1.379310344827589E-2</v>
      </c>
      <c r="CN24" s="78">
        <f>IFERROR('%QUOTES'!CN24/'%QUOTES'!CN23-1,0)</f>
        <v>5.7463815078850899E-2</v>
      </c>
      <c r="CO24" s="78">
        <f>IFERROR('%QUOTES'!CO24/'%QUOTES'!CO23-1,0)</f>
        <v>3.7895474613686586E-2</v>
      </c>
      <c r="CP24" s="78">
        <f>IFERROR('%QUOTES'!CP24/'%QUOTES'!CP23-1,0)</f>
        <v>1.1756608210051978E-2</v>
      </c>
      <c r="CQ24" s="78">
        <f>IFERROR('%QUOTES'!CQ24/'%QUOTES'!CQ23-1,0)</f>
        <v>1.0287308224109726E-2</v>
      </c>
      <c r="CR24" s="78">
        <f>IFERROR('%QUOTES'!CR24/'%QUOTES'!CR23-1,0)</f>
        <v>4.8767271742076179E-3</v>
      </c>
      <c r="CS24" s="78">
        <f>IFERROR('%QUOTES'!CS24/'%QUOTES'!CS23-1,0)</f>
        <v>7.9800502733191614E-3</v>
      </c>
      <c r="CT24" s="78">
        <f>IFERROR('%QUOTES'!CT24/'%QUOTES'!CT23-1,0)</f>
        <v>-1.3118058018448675E-3</v>
      </c>
      <c r="CU24" s="78">
        <f>IFERROR('%QUOTES'!CU24/'%QUOTES'!CU23-1,0)</f>
        <v>-5.9101654846335783E-2</v>
      </c>
      <c r="CV24" s="78">
        <f>IFERROR('%QUOTES'!CV24/'%QUOTES'!CV23-1,0)</f>
        <v>-1.0924369747899232E-2</v>
      </c>
      <c r="CW24" s="78">
        <f>IFERROR('%QUOTES'!CW24/'%QUOTES'!CW23-1,0)</f>
        <v>1.1581429249942765E-2</v>
      </c>
      <c r="CX24" s="78">
        <f>IFERROR('%QUOTES'!CX24/'%QUOTES'!CX23-1,0)</f>
        <v>-1.2296881862099318E-2</v>
      </c>
      <c r="CY24" s="78">
        <f>IFERROR('%QUOTES'!CY24/'%QUOTES'!CY23-1,0)</f>
        <v>2.17028380634392E-2</v>
      </c>
      <c r="CZ24" s="78">
        <f>IFERROR('%QUOTES'!CZ24/'%QUOTES'!CZ23-1,0)</f>
        <v>-2.0278099652375481E-2</v>
      </c>
      <c r="DA24" s="78">
        <f>IFERROR('%QUOTES'!DA24/'%QUOTES'!DA23-1,0)</f>
        <v>-1.7560139813364017E-3</v>
      </c>
      <c r="DB24" s="78">
        <f>IFERROR('%QUOTES'!DB24/'%QUOTES'!DB23-1,0)</f>
        <v>5.7072767527674984E-3</v>
      </c>
      <c r="DC24" s="78">
        <f>IFERROR('%QUOTES'!DC24/'%QUOTES'!DC23-1,0)</f>
        <v>-5.6157086792327782E-3</v>
      </c>
      <c r="DD24" s="78">
        <f>IFERROR('%QUOTES'!DD24/'%QUOTES'!DD23-1,0)</f>
        <v>-6.7038882681563772E-3</v>
      </c>
      <c r="DE24" s="78">
        <f>IFERROR('%QUOTES'!DE24/'%QUOTES'!DE23-1,0)</f>
        <v>2.2603638474110177E-3</v>
      </c>
      <c r="DF24" s="78">
        <f>IFERROR('%QUOTES'!DF24/'%QUOTES'!DF23-1,0)</f>
        <v>2.1377157470672259E-3</v>
      </c>
      <c r="DG24" s="78">
        <f>IFERROR('%QUOTES'!DG24/'%QUOTES'!DG23-1,0)</f>
        <v>5.1314945477869411E-3</v>
      </c>
      <c r="DH24" s="78">
        <f>IFERROR('%QUOTES'!DH24/'%QUOTES'!DH23-1,0)</f>
        <v>-3.1775327102803175E-3</v>
      </c>
      <c r="DI24" s="78">
        <f>IFERROR('%QUOTES'!DI24/'%QUOTES'!DI23-1,0)</f>
        <v>1.6378689410030844E-2</v>
      </c>
      <c r="DJ24" s="78">
        <f>IFERROR('%QUOTES'!DJ24/'%QUOTES'!DJ23-1,0)</f>
        <v>7.1440815839940441E-4</v>
      </c>
      <c r="DK24" s="78">
        <f>IFERROR('%QUOTES'!DK24/'%QUOTES'!DK23-1,0)</f>
        <v>-4.8083088808388297E-3</v>
      </c>
      <c r="DL24" s="78">
        <f>IFERROR('%QUOTES'!DL24/'%QUOTES'!DL23-1,0)</f>
        <v>-2.0145725064901754E-4</v>
      </c>
      <c r="DM24" s="78">
        <f>IFERROR('%QUOTES'!DM24/'%QUOTES'!DM23-1,0)</f>
        <v>6.8989479130734388E-3</v>
      </c>
      <c r="DN24" s="78">
        <f>IFERROR('%QUOTES'!DN24/'%QUOTES'!DN23-1,0)</f>
        <v>1.1185962594291166E-3</v>
      </c>
      <c r="DO24" s="78">
        <f>IFERROR('%QUOTES'!DO24/'%QUOTES'!DO23-1,0)</f>
        <v>-1.7228648357651144E-3</v>
      </c>
      <c r="DP24" s="78">
        <f>IFERROR('%QUOTES'!DP24/'%QUOTES'!DP23-1,0)</f>
        <v>-4.3237634036665806E-3</v>
      </c>
      <c r="DQ24" s="78">
        <f>IFERROR('%QUOTES'!DQ24/'%QUOTES'!DQ23-1,0)</f>
        <v>-1.113066526538653E-2</v>
      </c>
      <c r="DR24" s="78">
        <f>IFERROR('%QUOTES'!DR24/'%QUOTES'!DR23-1,0)</f>
        <v>2.2428252126815984E-4</v>
      </c>
      <c r="DS24" s="78">
        <f>IFERROR('%QUOTES'!DS24/'%QUOTES'!DS23-1,0)</f>
        <v>-3.264901976098411E-3</v>
      </c>
      <c r="DT24" s="78">
        <f>IFERROR('%QUOTES'!DT24/'%QUOTES'!DT23-1,0)</f>
        <v>-9.7632781065087881E-3</v>
      </c>
      <c r="DU24" s="78">
        <f>IFERROR('%QUOTES'!DU24/'%QUOTES'!DU23-1,0)</f>
        <v>-4.3758854896406296E-3</v>
      </c>
      <c r="DV24" s="78">
        <f>IFERROR('%QUOTES'!DV24/'%QUOTES'!DV23-1,0)</f>
        <v>-1.0337712702283786E-2</v>
      </c>
      <c r="DW24" s="78">
        <f>IFERROR('%QUOTES'!DW24/'%QUOTES'!DW23-1,0)</f>
        <v>-1.0376979873422898E-2</v>
      </c>
      <c r="DX24" s="78">
        <f>IFERROR('%QUOTES'!DX24/'%QUOTES'!DX23-1,0)</f>
        <v>2.232198743757241E-3</v>
      </c>
      <c r="DY24" s="78">
        <f>IFERROR('%QUOTES'!DY24/'%QUOTES'!DY23-1,0)</f>
        <v>-5.7307052686943472E-3</v>
      </c>
      <c r="DZ24" s="78">
        <f>IFERROR('%QUOTES'!DZ24/'%QUOTES'!DZ23-1,0)</f>
        <v>-6.2426995815891839E-3</v>
      </c>
      <c r="EA24" s="78">
        <f>IFERROR('%QUOTES'!EA24/'%QUOTES'!EA23-1,0)</f>
        <v>-4.5884715970309076E-3</v>
      </c>
      <c r="EB24" s="78">
        <f>IFERROR('%QUOTES'!EB24/'%QUOTES'!EB23-1,0)</f>
        <v>-4.365965555982676E-3</v>
      </c>
      <c r="EC24" s="78">
        <f>IFERROR('%QUOTES'!EC24/'%QUOTES'!EC23-1,0)</f>
        <v>2.7039206849932551E-3</v>
      </c>
      <c r="ED24" s="78">
        <f>IFERROR('%QUOTES'!ED24/'%QUOTES'!ED23-1,0)</f>
        <v>-3.6985890410959898E-3</v>
      </c>
      <c r="EE24" s="78">
        <f>IFERROR('%QUOTES'!EE24/'%QUOTES'!EE23-1,0)</f>
        <v>-1.0706076079106563E-2</v>
      </c>
      <c r="EF24" s="78">
        <f>IFERROR('%QUOTES'!EF24/'%QUOTES'!EF23-1,0)</f>
        <v>-4.0607344632769271E-3</v>
      </c>
      <c r="EG24" s="78">
        <f>IFERROR('%QUOTES'!EG24/'%QUOTES'!EG23-1,0)</f>
        <v>0</v>
      </c>
      <c r="EH24" s="78">
        <f>IFERROR('%QUOTES'!EH24/'%QUOTES'!EH23-1,0)</f>
        <v>-9.6675312426314219E-3</v>
      </c>
      <c r="EI24" s="78">
        <f>IFERROR('%QUOTES'!EI24/'%QUOTES'!EI23-1,0)</f>
        <v>-6.2068965517241281E-3</v>
      </c>
      <c r="EJ24" s="78">
        <f>IFERROR('%QUOTES'!EJ24/'%QUOTES'!EJ23-1,0)</f>
        <v>-1.8173784643344959E-3</v>
      </c>
      <c r="EK24" s="78">
        <f>IFERROR('%QUOTES'!EK24/'%QUOTES'!EK23-1,0)</f>
        <v>-4.9094379965248791E-3</v>
      </c>
      <c r="EL24" s="78">
        <f>IFERROR('%QUOTES'!EL24/'%QUOTES'!EL23-1,0)</f>
        <v>-1.9299237211821252E-2</v>
      </c>
      <c r="EM24" s="78">
        <f>IFERROR('%QUOTES'!EM24/'%QUOTES'!EM23-1,0)</f>
        <v>5.1758034327322733E-3</v>
      </c>
      <c r="EN24" s="78">
        <f>IFERROR('%QUOTES'!EN24/'%QUOTES'!EN23-1,0)</f>
        <v>-8.4344783288524683E-3</v>
      </c>
      <c r="EO24" s="78">
        <f>IFERROR('%QUOTES'!EO24/'%QUOTES'!EO23-1,0)</f>
        <v>-7.4902910070133721E-3</v>
      </c>
      <c r="EP24" s="78">
        <f>IFERROR('%QUOTES'!EP24/'%QUOTES'!EP23-1,0)</f>
        <v>-1.6553355336552555E-2</v>
      </c>
      <c r="EQ24" s="78">
        <f>IFERROR('%QUOTES'!EQ24/'%QUOTES'!EQ23-1,0)</f>
        <v>-3.8979697904824029E-3</v>
      </c>
      <c r="ER24" s="78">
        <f>IFERROR('%QUOTES'!ER24/'%QUOTES'!ER23-1,0)</f>
        <v>9.6141130403415431E-4</v>
      </c>
      <c r="ES24" s="78">
        <f>IFERROR('%QUOTES'!ES24/'%QUOTES'!ES23-1,0)</f>
        <v>6.553047182175753E-3</v>
      </c>
      <c r="ET24" s="78">
        <f>IFERROR('%QUOTES'!ET24/'%QUOTES'!ET23-1,0)</f>
        <v>-3.1708912940884848E-2</v>
      </c>
      <c r="EU24" s="78">
        <f>IFERROR('%QUOTES'!EU24/'%QUOTES'!EU23-1,0)</f>
        <v>1.0485144687690795E-3</v>
      </c>
      <c r="EV24" s="78">
        <f>IFERROR('%QUOTES'!EV24/'%QUOTES'!EV23-1,0)</f>
        <v>-3.6385688295935692E-3</v>
      </c>
      <c r="EW24" s="78">
        <f>IFERROR('%QUOTES'!EW24/'%QUOTES'!EW23-1,0)</f>
        <v>3.1088861714450022E-3</v>
      </c>
      <c r="EX24" s="78">
        <f>IFERROR('%QUOTES'!EX24/'%QUOTES'!EX23-1,0)</f>
        <v>3.258186084269088E-3</v>
      </c>
      <c r="EY24" s="78">
        <f>IFERROR('%QUOTES'!EY24/'%QUOTES'!EY23-1,0)</f>
        <v>-3.8560731408716631E-3</v>
      </c>
      <c r="EZ24" s="78">
        <f>IFERROR('%QUOTES'!EZ24/'%QUOTES'!EZ23-1,0)</f>
        <v>1.5004413062665423E-2</v>
      </c>
      <c r="FA24" s="78">
        <f>IFERROR('%QUOTES'!FA24/'%QUOTES'!FA23-1,0)</f>
        <v>0</v>
      </c>
      <c r="FB24" s="78">
        <f>IFERROR('%QUOTES'!FB24/'%QUOTES'!FB23-1,0)</f>
        <v>2.7010804321727644E-3</v>
      </c>
      <c r="FC24" s="78">
        <f>IFERROR('%QUOTES'!FC24/'%QUOTES'!FC23-1,0)</f>
        <v>-3.8797282308569159E-3</v>
      </c>
      <c r="FD24" s="78">
        <f>IFERROR('%QUOTES'!FD24/'%QUOTES'!FD23-1,0)</f>
        <v>2.4580335731414937E-2</v>
      </c>
      <c r="FE24" s="78">
        <f>IFERROR('%QUOTES'!FE24/'%QUOTES'!FE23-1,0)</f>
        <v>3.1446146562652544E-3</v>
      </c>
      <c r="FF24" s="78">
        <f>IFERROR('%QUOTES'!FF24/'%QUOTES'!FF23-1,0)</f>
        <v>-1.6181229773462036E-3</v>
      </c>
      <c r="FG24" s="78">
        <f>IFERROR('%QUOTES'!FG24/'%QUOTES'!FG23-1,0)</f>
        <v>-3.0084835734967008E-3</v>
      </c>
      <c r="FH24" s="78">
        <f>IFERROR('%QUOTES'!FH24/'%QUOTES'!FH23-1,0)</f>
        <v>2.8618194138110953E-2</v>
      </c>
    </row>
    <row r="25" spans="1:164">
      <c r="A25" s="76">
        <v>43133</v>
      </c>
      <c r="B25" s="78">
        <f>IFERROR('%QUOTES'!B25/'%QUOTES'!B24-1,0)</f>
        <v>-1.2799591154695311E-2</v>
      </c>
      <c r="C25" s="78">
        <f>IFERROR('%QUOTES'!C25/'%QUOTES'!C24-1,0)</f>
        <v>-4.9153470734760729E-3</v>
      </c>
      <c r="D25" s="78">
        <f>IFERROR('%QUOTES'!D25/'%QUOTES'!D24-1,0)</f>
        <v>-2.1609538002980599E-2</v>
      </c>
      <c r="E25" s="78">
        <f>IFERROR('%QUOTES'!E25/'%QUOTES'!E24-1,0)</f>
        <v>-1.8851381799709799E-2</v>
      </c>
      <c r="F25" s="78">
        <f>IFERROR('%QUOTES'!F25/'%QUOTES'!F24-1,0)</f>
        <v>-6.3621371347820643E-3</v>
      </c>
      <c r="G25" s="78">
        <f>IFERROR('%QUOTES'!G25/'%QUOTES'!G24-1,0)</f>
        <v>-9.1190950531061521E-3</v>
      </c>
      <c r="H25" s="78">
        <f>IFERROR('%QUOTES'!H25/'%QUOTES'!H24-1,0)</f>
        <v>-1.8232416000234286E-2</v>
      </c>
      <c r="I25" s="78">
        <f>IFERROR('%QUOTES'!I25/'%QUOTES'!I24-1,0)</f>
        <v>-1.3030731492061576E-2</v>
      </c>
      <c r="J25" s="78">
        <f>IFERROR('%QUOTES'!J25/'%QUOTES'!J24-1,0)</f>
        <v>-1.9412299154531243E-2</v>
      </c>
      <c r="K25" s="78">
        <f>IFERROR('%QUOTES'!K25/'%QUOTES'!K24-1,0)</f>
        <v>-1.9687557944265577E-2</v>
      </c>
      <c r="L25" s="78">
        <f>IFERROR('%QUOTES'!L25/'%QUOTES'!L24-1,0)</f>
        <v>-1.3186813186813251E-2</v>
      </c>
      <c r="M25" s="78">
        <f>IFERROR('%QUOTES'!M25/'%QUOTES'!M24-1,0)</f>
        <v>-3.2089063523248251E-2</v>
      </c>
      <c r="N25" s="78">
        <f>IFERROR('%QUOTES'!N25/'%QUOTES'!N24-1,0)</f>
        <v>-2.8462584680918557E-2</v>
      </c>
      <c r="O25" s="78">
        <f>IFERROR('%QUOTES'!O25/'%QUOTES'!O24-1,0)</f>
        <v>-6.122957570500287E-2</v>
      </c>
      <c r="P25" s="78">
        <f>IFERROR('%QUOTES'!P25/'%QUOTES'!P24-1,0)</f>
        <v>-6.2418168685576925E-2</v>
      </c>
      <c r="Q25" s="78">
        <f>IFERROR('%QUOTES'!Q25/'%QUOTES'!Q24-1,0)</f>
        <v>-1.9310344827586312E-2</v>
      </c>
      <c r="R25" s="78">
        <f>IFERROR('%QUOTES'!R25/'%QUOTES'!R24-1,0)</f>
        <v>-2.3235163534112702E-2</v>
      </c>
      <c r="S25" s="78">
        <f>IFERROR('%QUOTES'!S25/'%QUOTES'!S24-1,0)</f>
        <v>-1.1731861978922509E-2</v>
      </c>
      <c r="T25" s="78">
        <f>IFERROR('%QUOTES'!T25/'%QUOTES'!T24-1,0)</f>
        <v>-2.1729841603410627E-2</v>
      </c>
      <c r="U25" s="78">
        <f>IFERROR('%QUOTES'!U25/'%QUOTES'!U24-1,0)</f>
        <v>-1.19866380818755E-2</v>
      </c>
      <c r="V25" s="78">
        <f>IFERROR('%QUOTES'!V25/'%QUOTES'!V24-1,0)</f>
        <v>-1.8466161729060682E-2</v>
      </c>
      <c r="W25" s="78">
        <f>IFERROR('%QUOTES'!W25/'%QUOTES'!W24-1,0)</f>
        <v>1.200892070665871E-3</v>
      </c>
      <c r="X25" s="78">
        <f>IFERROR('%QUOTES'!X25/'%QUOTES'!X24-1,0)</f>
        <v>-9.1743434170461491E-3</v>
      </c>
      <c r="Y25" s="78">
        <f>IFERROR('%QUOTES'!Y25/'%QUOTES'!Y24-1,0)</f>
        <v>-3.4460338101430454E-2</v>
      </c>
      <c r="Z25" s="78">
        <f>IFERROR('%QUOTES'!Z25/'%QUOTES'!Z24-1,0)</f>
        <v>-8.0350258595700552E-3</v>
      </c>
      <c r="AA25" s="78">
        <f>IFERROR('%QUOTES'!AA25/'%QUOTES'!AA24-1,0)</f>
        <v>-2.1857910731881591E-2</v>
      </c>
      <c r="AB25" s="78">
        <f>IFERROR('%QUOTES'!AB25/'%QUOTES'!AB24-1,0)</f>
        <v>-1.8609604278074898E-2</v>
      </c>
      <c r="AC25" s="78">
        <f>IFERROR('%QUOTES'!AC25/'%QUOTES'!AC24-1,0)</f>
        <v>-3.8868033745202202E-2</v>
      </c>
      <c r="AD25" s="78">
        <f>IFERROR('%QUOTES'!AD25/'%QUOTES'!AD24-1,0)</f>
        <v>-2.198530979347102E-2</v>
      </c>
      <c r="AE25" s="78">
        <f>IFERROR('%QUOTES'!AE25/'%QUOTES'!AE24-1,0)</f>
        <v>-7.1656247147441343E-3</v>
      </c>
      <c r="AF25" s="78">
        <f>IFERROR('%QUOTES'!AF25/'%QUOTES'!AF24-1,0)</f>
        <v>-8.0899056179775108E-3</v>
      </c>
      <c r="AG25" s="78">
        <f>IFERROR('%QUOTES'!AG25/'%QUOTES'!AG24-1,0)</f>
        <v>-7.9778990201879729E-3</v>
      </c>
      <c r="AH25" s="78">
        <f>IFERROR('%QUOTES'!AH25/'%QUOTES'!AH24-1,0)</f>
        <v>-8.2091823718207779E-3</v>
      </c>
      <c r="AI25" s="78">
        <f>IFERROR('%QUOTES'!AI25/'%QUOTES'!AI24-1,0)</f>
        <v>-1.1494213238208539E-2</v>
      </c>
      <c r="AJ25" s="78">
        <f>IFERROR('%QUOTES'!AJ25/'%QUOTES'!AJ24-1,0)</f>
        <v>-1.0133864279573745E-2</v>
      </c>
      <c r="AK25" s="78">
        <f>IFERROR('%QUOTES'!AK25/'%QUOTES'!AK24-1,0)</f>
        <v>-6.0713081458811935E-3</v>
      </c>
      <c r="AL25" s="78">
        <f>IFERROR('%QUOTES'!AL25/'%QUOTES'!AL24-1,0)</f>
        <v>-1.4406583201300727E-2</v>
      </c>
      <c r="AM25" s="78">
        <f>IFERROR('%QUOTES'!AM25/'%QUOTES'!AM24-1,0)</f>
        <v>-1.5474794116070667E-2</v>
      </c>
      <c r="AN25" s="78">
        <f>IFERROR('%QUOTES'!AN25/'%QUOTES'!AN24-1,0)</f>
        <v>0</v>
      </c>
      <c r="AO25" s="78">
        <f>IFERROR('%QUOTES'!AO25/'%QUOTES'!AO24-1,0)</f>
        <v>1.6833775071633195E-2</v>
      </c>
      <c r="AP25" s="78">
        <f>IFERROR('%QUOTES'!AP25/'%QUOTES'!AP24-1,0)</f>
        <v>0</v>
      </c>
      <c r="AQ25" s="78">
        <f>IFERROR('%QUOTES'!AQ25/'%QUOTES'!AQ24-1,0)</f>
        <v>-4.6064877008248351E-3</v>
      </c>
      <c r="AR25" s="78">
        <f>IFERROR('%QUOTES'!AR25/'%QUOTES'!AR24-1,0)</f>
        <v>-2.7072716881248571E-2</v>
      </c>
      <c r="AS25" s="78">
        <f>IFERROR('%QUOTES'!AS25/'%QUOTES'!AS24-1,0)</f>
        <v>-3.3155248792508751E-2</v>
      </c>
      <c r="AT25" s="78">
        <f>IFERROR('%QUOTES'!AT25/'%QUOTES'!AT24-1,0)</f>
        <v>-4.1428571428571481E-2</v>
      </c>
      <c r="AU25" s="78">
        <f>IFERROR('%QUOTES'!AU25/'%QUOTES'!AU24-1,0)</f>
        <v>-1.8489732219260313E-2</v>
      </c>
      <c r="AV25" s="78">
        <f>IFERROR('%QUOTES'!AV25/'%QUOTES'!AV24-1,0)</f>
        <v>-1.8012608501724259E-2</v>
      </c>
      <c r="AW25" s="78">
        <f>IFERROR('%QUOTES'!AW25/'%QUOTES'!AW24-1,0)</f>
        <v>-1.4873761235217664E-2</v>
      </c>
      <c r="AX25" s="78">
        <f>IFERROR('%QUOTES'!AX25/'%QUOTES'!AX24-1,0)</f>
        <v>-5.6022112993005635E-2</v>
      </c>
      <c r="AY25" s="78">
        <f>IFERROR('%QUOTES'!AY25/'%QUOTES'!AY24-1,0)</f>
        <v>-1.6853038678545484E-2</v>
      </c>
      <c r="AZ25" s="78">
        <f>IFERROR('%QUOTES'!AZ25/'%QUOTES'!AZ24-1,0)</f>
        <v>-2.7007561631120613E-2</v>
      </c>
      <c r="BA25" s="78">
        <f>IFERROR('%QUOTES'!BA25/'%QUOTES'!BA24-1,0)</f>
        <v>-1.8374126499581922E-2</v>
      </c>
      <c r="BB25" s="78">
        <f>IFERROR('%QUOTES'!BB25/'%QUOTES'!BB24-1,0)</f>
        <v>-1.594599890897852E-2</v>
      </c>
      <c r="BC25" s="78">
        <f>IFERROR('%QUOTES'!BC25/'%QUOTES'!BC24-1,0)</f>
        <v>-1.4070101466133078E-2</v>
      </c>
      <c r="BD25" s="78">
        <f>IFERROR('%QUOTES'!BD25/'%QUOTES'!BD24-1,0)</f>
        <v>-2.1262523975081993E-2</v>
      </c>
      <c r="BE25" s="78">
        <f>IFERROR('%QUOTES'!BE25/'%QUOTES'!BE24-1,0)</f>
        <v>-1.4682762390612059E-2</v>
      </c>
      <c r="BF25" s="78">
        <f>IFERROR('%QUOTES'!BF25/'%QUOTES'!BF24-1,0)</f>
        <v>-2.7808502883159281E-2</v>
      </c>
      <c r="BG25" s="78">
        <f>IFERROR('%QUOTES'!BG25/'%QUOTES'!BG24-1,0)</f>
        <v>2.5592773805043212E-2</v>
      </c>
      <c r="BH25" s="78">
        <f>IFERROR('%QUOTES'!BH25/'%QUOTES'!BH24-1,0)</f>
        <v>-2.9630695383719319E-2</v>
      </c>
      <c r="BI25" s="78">
        <f>IFERROR('%QUOTES'!BI25/'%QUOTES'!BI24-1,0)</f>
        <v>-2.930046545758469E-2</v>
      </c>
      <c r="BJ25" s="78">
        <f>IFERROR('%QUOTES'!BJ25/'%QUOTES'!BJ24-1,0)</f>
        <v>-1.9211586567708938E-2</v>
      </c>
      <c r="BK25" s="78">
        <f>IFERROR('%QUOTES'!BK25/'%QUOTES'!BK24-1,0)</f>
        <v>-2.321187646995615E-2</v>
      </c>
      <c r="BL25" s="78">
        <f>IFERROR('%QUOTES'!BL25/'%QUOTES'!BL24-1,0)</f>
        <v>-2.8129209200770777E-2</v>
      </c>
      <c r="BM25" s="78">
        <f>IFERROR('%QUOTES'!BM25/'%QUOTES'!BM24-1,0)</f>
        <v>-2.786696554064827E-2</v>
      </c>
      <c r="BN25" s="78">
        <f>IFERROR('%QUOTES'!BN25/'%QUOTES'!BN24-1,0)</f>
        <v>-2.3312907975460151E-2</v>
      </c>
      <c r="BO25" s="78">
        <f>IFERROR('%QUOTES'!BO25/'%QUOTES'!BO24-1,0)</f>
        <v>8.4078637421157953E-2</v>
      </c>
      <c r="BP25" s="78">
        <f>IFERROR('%QUOTES'!BP25/'%QUOTES'!BP24-1,0)</f>
        <v>-1.7052008340855518E-2</v>
      </c>
      <c r="BQ25" s="78">
        <f>IFERROR('%QUOTES'!BQ25/'%QUOTES'!BQ24-1,0)</f>
        <v>-2.6536604878048764E-2</v>
      </c>
      <c r="BR25" s="78">
        <f>IFERROR('%QUOTES'!BR25/'%QUOTES'!BR24-1,0)</f>
        <v>-2.0047472596175453E-2</v>
      </c>
      <c r="BS25" s="78">
        <f>IFERROR('%QUOTES'!BS25/'%QUOTES'!BS24-1,0)</f>
        <v>-2.6912197939771287E-2</v>
      </c>
      <c r="BT25" s="78">
        <f>IFERROR('%QUOTES'!BT25/'%QUOTES'!BT24-1,0)</f>
        <v>-2.1619898659568704E-2</v>
      </c>
      <c r="BU25" s="78">
        <f>IFERROR('%QUOTES'!BU25/'%QUOTES'!BU24-1,0)</f>
        <v>-2.7890097008892445E-2</v>
      </c>
      <c r="BV25" s="78">
        <f>IFERROR('%QUOTES'!BV25/'%QUOTES'!BV24-1,0)</f>
        <v>-3.0168523078437426E-2</v>
      </c>
      <c r="BW25" s="78">
        <f>IFERROR('%QUOTES'!BW25/'%QUOTES'!BW24-1,0)</f>
        <v>-2.6226916108552989E-2</v>
      </c>
      <c r="BX25" s="78">
        <f>IFERROR('%QUOTES'!BX25/'%QUOTES'!BX24-1,0)</f>
        <v>-1.9808985373451882E-2</v>
      </c>
      <c r="BY25" s="78">
        <f>IFERROR('%QUOTES'!BY25/'%QUOTES'!BY24-1,0)</f>
        <v>-2.7369149643812207E-2</v>
      </c>
      <c r="BZ25" s="78">
        <f>IFERROR('%QUOTES'!BZ25/'%QUOTES'!BZ24-1,0)</f>
        <v>-1.9293184624832094E-2</v>
      </c>
      <c r="CA25" s="78">
        <f>IFERROR('%QUOTES'!CA25/'%QUOTES'!CA24-1,0)</f>
        <v>-1.824451578169406E-2</v>
      </c>
      <c r="CB25" s="78">
        <f>IFERROR('%QUOTES'!CB25/'%QUOTES'!CB24-1,0)</f>
        <v>-1.8279922633500756E-2</v>
      </c>
      <c r="CC25" s="78">
        <f>IFERROR('%QUOTES'!CC25/'%QUOTES'!CC24-1,0)</f>
        <v>-2.42034750870882E-2</v>
      </c>
      <c r="CD25" s="78">
        <f>IFERROR('%QUOTES'!CD25/'%QUOTES'!CD24-1,0)</f>
        <v>-2.1932644222573017E-2</v>
      </c>
      <c r="CE25" s="78">
        <f>IFERROR('%QUOTES'!CE25/'%QUOTES'!CE24-1,0)</f>
        <v>-1.6858552631578982E-2</v>
      </c>
      <c r="CF25" s="78">
        <f>IFERROR('%QUOTES'!CF25/'%QUOTES'!CF24-1,0)</f>
        <v>-2.2307195920410972E-2</v>
      </c>
      <c r="CG25" s="78">
        <f>IFERROR('%QUOTES'!CG25/'%QUOTES'!CG24-1,0)</f>
        <v>-2.2703299295055324E-2</v>
      </c>
      <c r="CH25" s="78">
        <f>IFERROR('%QUOTES'!CH25/'%QUOTES'!CH24-1,0)</f>
        <v>-1.7898248300968533E-2</v>
      </c>
      <c r="CI25" s="78">
        <f>IFERROR('%QUOTES'!CI25/'%QUOTES'!CI24-1,0)</f>
        <v>-2.5121343682556252E-2</v>
      </c>
      <c r="CJ25" s="78">
        <f>IFERROR('%QUOTES'!CJ25/'%QUOTES'!CJ24-1,0)</f>
        <v>-1.6981350226360603E-2</v>
      </c>
      <c r="CK25" s="78">
        <f>IFERROR('%QUOTES'!CK25/'%QUOTES'!CK24-1,0)</f>
        <v>-3.9346482206119138E-2</v>
      </c>
      <c r="CL25" s="78">
        <f>IFERROR('%QUOTES'!CL25/'%QUOTES'!CL24-1,0)</f>
        <v>-1.4336917562724039E-2</v>
      </c>
      <c r="CM25" s="78">
        <f>IFERROR('%QUOTES'!CM25/'%QUOTES'!CM24-1,0)</f>
        <v>-0.12653061224489792</v>
      </c>
      <c r="CN25" s="78">
        <f>IFERROR('%QUOTES'!CN25/'%QUOTES'!CN24-1,0)</f>
        <v>-4.4739530132788641E-2</v>
      </c>
      <c r="CO25" s="78">
        <f>IFERROR('%QUOTES'!CO25/'%QUOTES'!CO24-1,0)</f>
        <v>-2.9422191755483551E-2</v>
      </c>
      <c r="CP25" s="78">
        <f>IFERROR('%QUOTES'!CP25/'%QUOTES'!CP24-1,0)</f>
        <v>-4.2994045986076812E-2</v>
      </c>
      <c r="CQ25" s="78">
        <f>IFERROR('%QUOTES'!CQ25/'%QUOTES'!CQ24-1,0)</f>
        <v>-4.1787938040679484E-2</v>
      </c>
      <c r="CR25" s="78">
        <f>IFERROR('%QUOTES'!CR25/'%QUOTES'!CR24-1,0)</f>
        <v>-4.2599137233755746E-2</v>
      </c>
      <c r="CS25" s="78">
        <f>IFERROR('%QUOTES'!CS25/'%QUOTES'!CS24-1,0)</f>
        <v>-3.7852525376176338E-2</v>
      </c>
      <c r="CT25" s="78">
        <f>IFERROR('%QUOTES'!CT25/'%QUOTES'!CT24-1,0)</f>
        <v>-3.9404509632224194E-2</v>
      </c>
      <c r="CU25" s="78">
        <f>IFERROR('%QUOTES'!CU25/'%QUOTES'!CU24-1,0)</f>
        <v>4.5226099246231E-2</v>
      </c>
      <c r="CV25" s="78">
        <f>IFERROR('%QUOTES'!CV25/'%QUOTES'!CV24-1,0)</f>
        <v>0.12404418011894647</v>
      </c>
      <c r="CW25" s="78">
        <f>IFERROR('%QUOTES'!CW25/'%QUOTES'!CW24-1,0)</f>
        <v>-0.12317414133438609</v>
      </c>
      <c r="CX25" s="78">
        <f>IFERROR('%QUOTES'!CX25/'%QUOTES'!CX24-1,0)</f>
        <v>0.12316585148955106</v>
      </c>
      <c r="CY25" s="78">
        <f>IFERROR('%QUOTES'!CY25/'%QUOTES'!CY24-1,0)</f>
        <v>-8.1465966386554678E-2</v>
      </c>
      <c r="CZ25" s="78">
        <f>IFERROR('%QUOTES'!CZ25/'%QUOTES'!CZ24-1,0)</f>
        <v>8.2199822590183214E-2</v>
      </c>
      <c r="DA25" s="78">
        <f>IFERROR('%QUOTES'!DA25/'%QUOTES'!DA24-1,0)</f>
        <v>-2.0103003900138416E-2</v>
      </c>
      <c r="DB25" s="78">
        <f>IFERROR('%QUOTES'!DB25/'%QUOTES'!DB24-1,0)</f>
        <v>-2.0400170825298658E-2</v>
      </c>
      <c r="DC25" s="78">
        <f>IFERROR('%QUOTES'!DC25/'%QUOTES'!DC24-1,0)</f>
        <v>-2.1470368535176254E-2</v>
      </c>
      <c r="DD25" s="78">
        <f>IFERROR('%QUOTES'!DD25/'%QUOTES'!DD24-1,0)</f>
        <v>-2.8796467293667805E-2</v>
      </c>
      <c r="DE25" s="78">
        <f>IFERROR('%QUOTES'!DE25/'%QUOTES'!DE24-1,0)</f>
        <v>-1.9733874605322499E-2</v>
      </c>
      <c r="DF25" s="78">
        <f>IFERROR('%QUOTES'!DF25/'%QUOTES'!DF24-1,0)</f>
        <v>-1.6608198229842941E-2</v>
      </c>
      <c r="DG25" s="78">
        <f>IFERROR('%QUOTES'!DG25/'%QUOTES'!DG24-1,0)</f>
        <v>-1.4677760051052924E-2</v>
      </c>
      <c r="DH25" s="78">
        <f>IFERROR('%QUOTES'!DH25/'%QUOTES'!DH24-1,0)</f>
        <v>-2.175143364892429E-2</v>
      </c>
      <c r="DI25" s="78">
        <f>IFERROR('%QUOTES'!DI25/'%QUOTES'!DI24-1,0)</f>
        <v>-6.3042339949666459E-2</v>
      </c>
      <c r="DJ25" s="78">
        <f>IFERROR('%QUOTES'!DJ25/'%QUOTES'!DJ24-1,0)</f>
        <v>-2.1894383626844482E-2</v>
      </c>
      <c r="DK25" s="78">
        <f>IFERROR('%QUOTES'!DK25/'%QUOTES'!DK24-1,0)</f>
        <v>-2.4737467621915088E-2</v>
      </c>
      <c r="DL25" s="78">
        <f>IFERROR('%QUOTES'!DL25/'%QUOTES'!DL24-1,0)</f>
        <v>-2.1695398250423326E-2</v>
      </c>
      <c r="DM25" s="78">
        <f>IFERROR('%QUOTES'!DM25/'%QUOTES'!DM24-1,0)</f>
        <v>-1.9013377543450116E-2</v>
      </c>
      <c r="DN25" s="78">
        <f>IFERROR('%QUOTES'!DN25/'%QUOTES'!DN24-1,0)</f>
        <v>-1.7039106621204114E-2</v>
      </c>
      <c r="DO25" s="78">
        <f>IFERROR('%QUOTES'!DO25/'%QUOTES'!DO24-1,0)</f>
        <v>-2.1203155295780207E-2</v>
      </c>
      <c r="DP25" s="78">
        <f>IFERROR('%QUOTES'!DP25/'%QUOTES'!DP24-1,0)</f>
        <v>-1.9107156505124179E-2</v>
      </c>
      <c r="DQ25" s="78">
        <f>IFERROR('%QUOTES'!DQ25/'%QUOTES'!DQ24-1,0)</f>
        <v>-9.5676295885223084E-3</v>
      </c>
      <c r="DR25" s="78">
        <f>IFERROR('%QUOTES'!DR25/'%QUOTES'!DR24-1,0)</f>
        <v>-1.7484846055035863E-2</v>
      </c>
      <c r="DS25" s="78">
        <f>IFERROR('%QUOTES'!DS25/'%QUOTES'!DS24-1,0)</f>
        <v>-3.0650489908727652E-2</v>
      </c>
      <c r="DT25" s="78">
        <f>IFERROR('%QUOTES'!DT25/'%QUOTES'!DT24-1,0)</f>
        <v>-1.0337681135189292E-2</v>
      </c>
      <c r="DU25" s="78">
        <f>IFERROR('%QUOTES'!DU25/'%QUOTES'!DU24-1,0)</f>
        <v>-1.9744391235001602E-2</v>
      </c>
      <c r="DV25" s="78">
        <f>IFERROR('%QUOTES'!DV25/'%QUOTES'!DV24-1,0)</f>
        <v>-1.1583441628311153E-2</v>
      </c>
      <c r="DW25" s="78">
        <f>IFERROR('%QUOTES'!DW25/'%QUOTES'!DW24-1,0)</f>
        <v>-2.6535373421784691E-2</v>
      </c>
      <c r="DX25" s="78">
        <f>IFERROR('%QUOTES'!DX25/'%QUOTES'!DX24-1,0)</f>
        <v>-1.9394988504176092E-2</v>
      </c>
      <c r="DY25" s="78">
        <f>IFERROR('%QUOTES'!DY25/'%QUOTES'!DY24-1,0)</f>
        <v>-1.8615149299907596E-2</v>
      </c>
      <c r="DZ25" s="78">
        <f>IFERROR('%QUOTES'!DZ25/'%QUOTES'!DZ24-1,0)</f>
        <v>-2.3871081573735631E-2</v>
      </c>
      <c r="EA25" s="78">
        <f>IFERROR('%QUOTES'!EA25/'%QUOTES'!EA24-1,0)</f>
        <v>-1.9014693719812681E-2</v>
      </c>
      <c r="EB25" s="78">
        <f>IFERROR('%QUOTES'!EB25/'%QUOTES'!EB24-1,0)</f>
        <v>-2.4317262280935337E-2</v>
      </c>
      <c r="EC25" s="78">
        <f>IFERROR('%QUOTES'!EC25/'%QUOTES'!EC24-1,0)</f>
        <v>-1.8127325842696607E-2</v>
      </c>
      <c r="ED25" s="78">
        <f>IFERROR('%QUOTES'!ED25/'%QUOTES'!ED24-1,0)</f>
        <v>-2.6811548460956236E-2</v>
      </c>
      <c r="EE25" s="78">
        <f>IFERROR('%QUOTES'!EE25/'%QUOTES'!EE24-1,0)</f>
        <v>-1.8133928579524117E-2</v>
      </c>
      <c r="EF25" s="78">
        <f>IFERROR('%QUOTES'!EF25/'%QUOTES'!EF24-1,0)</f>
        <v>-1.9677362169828072E-2</v>
      </c>
      <c r="EG25" s="78">
        <f>IFERROR('%QUOTES'!EG25/'%QUOTES'!EG24-1,0)</f>
        <v>0</v>
      </c>
      <c r="EH25" s="78">
        <f>IFERROR('%QUOTES'!EH25/'%QUOTES'!EH24-1,0)</f>
        <v>-1.1904761904761862E-2</v>
      </c>
      <c r="EI25" s="78">
        <f>IFERROR('%QUOTES'!EI25/'%QUOTES'!EI24-1,0)</f>
        <v>-2.4635634975711307E-2</v>
      </c>
      <c r="EJ25" s="78">
        <f>IFERROR('%QUOTES'!EJ25/'%QUOTES'!EJ24-1,0)</f>
        <v>-2.2530678710302232E-2</v>
      </c>
      <c r="EK25" s="78">
        <f>IFERROR('%QUOTES'!EK25/'%QUOTES'!EK24-1,0)</f>
        <v>-1.2504270372648341E-2</v>
      </c>
      <c r="EL25" s="78">
        <f>IFERROR('%QUOTES'!EL25/'%QUOTES'!EL24-1,0)</f>
        <v>-2.3303885204758457E-2</v>
      </c>
      <c r="EM25" s="78">
        <f>IFERROR('%QUOTES'!EM25/'%QUOTES'!EM24-1,0)</f>
        <v>-2.3600149676031856E-2</v>
      </c>
      <c r="EN25" s="78">
        <f>IFERROR('%QUOTES'!EN25/'%QUOTES'!EN24-1,0)</f>
        <v>-3.5062302177130578E-2</v>
      </c>
      <c r="EO25" s="78">
        <f>IFERROR('%QUOTES'!EO25/'%QUOTES'!EO24-1,0)</f>
        <v>-1.4902531524646601E-2</v>
      </c>
      <c r="EP25" s="78">
        <f>IFERROR('%QUOTES'!EP25/'%QUOTES'!EP24-1,0)</f>
        <v>-1.4126801204825123E-2</v>
      </c>
      <c r="EQ25" s="78">
        <f>IFERROR('%QUOTES'!EQ25/'%QUOTES'!EQ24-1,0)</f>
        <v>-2.7392792193289051E-2</v>
      </c>
      <c r="ER25" s="78">
        <f>IFERROR('%QUOTES'!ER25/'%QUOTES'!ER24-1,0)</f>
        <v>-3.2078408911286771E-2</v>
      </c>
      <c r="ES25" s="78">
        <f>IFERROR('%QUOTES'!ES25/'%QUOTES'!ES24-1,0)</f>
        <v>-1.4322852028738731E-2</v>
      </c>
      <c r="ET25" s="78">
        <f>IFERROR('%QUOTES'!ET25/'%QUOTES'!ET24-1,0)</f>
        <v>0.13478104102033783</v>
      </c>
      <c r="EU25" s="78">
        <f>IFERROR('%QUOTES'!EU25/'%QUOTES'!EU24-1,0)</f>
        <v>2.19972423881718E-2</v>
      </c>
      <c r="EV25" s="78">
        <f>IFERROR('%QUOTES'!EV25/'%QUOTES'!EV24-1,0)</f>
        <v>7.7906208155812617E-2</v>
      </c>
      <c r="EW25" s="78">
        <f>IFERROR('%QUOTES'!EW25/'%QUOTES'!EW24-1,0)</f>
        <v>6.6115649118913877E-2</v>
      </c>
      <c r="EX25" s="78">
        <f>IFERROR('%QUOTES'!EX25/'%QUOTES'!EX24-1,0)</f>
        <v>4.2760431860340065E-2</v>
      </c>
      <c r="EY25" s="78">
        <f>IFERROR('%QUOTES'!EY25/'%QUOTES'!EY24-1,0)</f>
        <v>5.4193548387096779E-2</v>
      </c>
      <c r="EZ25" s="78">
        <f>IFERROR('%QUOTES'!EZ25/'%QUOTES'!EZ24-1,0)</f>
        <v>4.0869586956521653E-2</v>
      </c>
      <c r="FA25" s="78">
        <f>IFERROR('%QUOTES'!FA25/'%QUOTES'!FA24-1,0)</f>
        <v>2.4787553116147443E-2</v>
      </c>
      <c r="FB25" s="78">
        <f>IFERROR('%QUOTES'!FB25/'%QUOTES'!FB24-1,0)</f>
        <v>1.8557288237054825E-2</v>
      </c>
      <c r="FC25" s="78">
        <f>IFERROR('%QUOTES'!FC25/'%QUOTES'!FC24-1,0)</f>
        <v>2.0204429396084134E-2</v>
      </c>
      <c r="FD25" s="78">
        <f>IFERROR('%QUOTES'!FD25/'%QUOTES'!FD24-1,0)</f>
        <v>5.9098888238736214E-2</v>
      </c>
      <c r="FE25" s="78">
        <f>IFERROR('%QUOTES'!FE25/'%QUOTES'!FE24-1,0)</f>
        <v>6.4655172413793149E-2</v>
      </c>
      <c r="FF25" s="78">
        <f>IFERROR('%QUOTES'!FF25/'%QUOTES'!FF24-1,0)</f>
        <v>6.1588330632090793E-2</v>
      </c>
      <c r="FG25" s="78">
        <f>IFERROR('%QUOTES'!FG25/'%QUOTES'!FG24-1,0)</f>
        <v>6.8195594447797214E-2</v>
      </c>
      <c r="FH25" s="78">
        <f>IFERROR('%QUOTES'!FH25/'%QUOTES'!FH24-1,0)</f>
        <v>6.0413354531001495E-2</v>
      </c>
    </row>
    <row r="26" spans="1:164">
      <c r="A26" s="76">
        <v>43136</v>
      </c>
      <c r="B26" s="78">
        <f>IFERROR('%QUOTES'!B26/'%QUOTES'!B25-1,0)</f>
        <v>-2.7034482758620637E-2</v>
      </c>
      <c r="C26" s="78">
        <f>IFERROR('%QUOTES'!C26/'%QUOTES'!C25-1,0)</f>
        <v>-2.7441823679572597E-3</v>
      </c>
      <c r="D26" s="78">
        <f>IFERROR('%QUOTES'!D26/'%QUOTES'!D25-1,0)</f>
        <v>-4.7220106626047254E-2</v>
      </c>
      <c r="E26" s="78">
        <f>IFERROR('%QUOTES'!E26/'%QUOTES'!E25-1,0)</f>
        <v>-3.2171538524197518E-2</v>
      </c>
      <c r="F26" s="78">
        <f>IFERROR('%QUOTES'!F26/'%QUOTES'!F25-1,0)</f>
        <v>-2.3148908225250286E-2</v>
      </c>
      <c r="G26" s="78">
        <f>IFERROR('%QUOTES'!G26/'%QUOTES'!G25-1,0)</f>
        <v>-3.8836755426587266E-2</v>
      </c>
      <c r="H26" s="78">
        <f>IFERROR('%QUOTES'!H26/'%QUOTES'!H25-1,0)</f>
        <v>-3.6512401636764169E-2</v>
      </c>
      <c r="I26" s="78">
        <f>IFERROR('%QUOTES'!I26/'%QUOTES'!I25-1,0)</f>
        <v>-3.3822976779529612E-2</v>
      </c>
      <c r="J26" s="78">
        <f>IFERROR('%QUOTES'!J26/'%QUOTES'!J25-1,0)</f>
        <v>-4.2169505084745706E-2</v>
      </c>
      <c r="K26" s="78">
        <f>IFERROR('%QUOTES'!K26/'%QUOTES'!K25-1,0)</f>
        <v>-4.447516943613572E-2</v>
      </c>
      <c r="L26" s="78">
        <f>IFERROR('%QUOTES'!L26/'%QUOTES'!L25-1,0)</f>
        <v>-3.2453070314985677E-2</v>
      </c>
      <c r="M26" s="78">
        <f>IFERROR('%QUOTES'!M26/'%QUOTES'!M25-1,0)</f>
        <v>-7.0365358592692773E-2</v>
      </c>
      <c r="N26" s="78">
        <f>IFERROR('%QUOTES'!N26/'%QUOTES'!N25-1,0)</f>
        <v>-0.12341404117926325</v>
      </c>
      <c r="O26" s="78">
        <f>IFERROR('%QUOTES'!O26/'%QUOTES'!O25-1,0)</f>
        <v>-0.13084738037957755</v>
      </c>
      <c r="P26" s="78">
        <f>IFERROR('%QUOTES'!P26/'%QUOTES'!P25-1,0)</f>
        <v>-0.14111940726751726</v>
      </c>
      <c r="Q26" s="78">
        <f>IFERROR('%QUOTES'!Q26/'%QUOTES'!Q25-1,0)</f>
        <v>-4.8054360056258738E-2</v>
      </c>
      <c r="R26" s="78">
        <f>IFERROR('%QUOTES'!R26/'%QUOTES'!R25-1,0)</f>
        <v>-3.6818181818181861E-2</v>
      </c>
      <c r="S26" s="78">
        <f>IFERROR('%QUOTES'!S26/'%QUOTES'!S25-1,0)</f>
        <v>-4.2208366308648992E-2</v>
      </c>
      <c r="T26" s="78">
        <f>IFERROR('%QUOTES'!T26/'%QUOTES'!T25-1,0)</f>
        <v>-4.7898203203187606E-2</v>
      </c>
      <c r="U26" s="78">
        <f>IFERROR('%QUOTES'!U26/'%QUOTES'!U25-1,0)</f>
        <v>-4.0175040576273524E-2</v>
      </c>
      <c r="V26" s="78">
        <f>IFERROR('%QUOTES'!V26/'%QUOTES'!V25-1,0)</f>
        <v>-4.8813576271186432E-2</v>
      </c>
      <c r="W26" s="78">
        <f>IFERROR('%QUOTES'!W26/'%QUOTES'!W25-1,0)</f>
        <v>-4.0267357089318612E-2</v>
      </c>
      <c r="X26" s="78">
        <f>IFERROR('%QUOTES'!X26/'%QUOTES'!X25-1,0)</f>
        <v>-4.0868407421270958E-2</v>
      </c>
      <c r="Y26" s="78">
        <f>IFERROR('%QUOTES'!Y26/'%QUOTES'!Y25-1,0)</f>
        <v>-7.0707070707070607E-2</v>
      </c>
      <c r="Z26" s="78">
        <f>IFERROR('%QUOTES'!Z26/'%QUOTES'!Z25-1,0)</f>
        <v>-3.9764359351988299E-2</v>
      </c>
      <c r="AA26" s="78">
        <f>IFERROR('%QUOTES'!AA26/'%QUOTES'!AA25-1,0)</f>
        <v>-5.0000015363128814E-2</v>
      </c>
      <c r="AB26" s="78">
        <f>IFERROR('%QUOTES'!AB26/'%QUOTES'!AB25-1,0)</f>
        <v>-4.228426237392624E-2</v>
      </c>
      <c r="AC26" s="78">
        <f>IFERROR('%QUOTES'!AC26/'%QUOTES'!AC25-1,0)</f>
        <v>-8.4864559878882417E-2</v>
      </c>
      <c r="AD26" s="78">
        <f>IFERROR('%QUOTES'!AD26/'%QUOTES'!AD25-1,0)</f>
        <v>-5.0408785749019525E-2</v>
      </c>
      <c r="AE26" s="78">
        <f>IFERROR('%QUOTES'!AE26/'%QUOTES'!AE25-1,0)</f>
        <v>-1.6439454361678929E-2</v>
      </c>
      <c r="AF26" s="78">
        <f>IFERROR('%QUOTES'!AF26/'%QUOTES'!AF25-1,0)</f>
        <v>-1.8758486973420641E-2</v>
      </c>
      <c r="AG26" s="78">
        <f>IFERROR('%QUOTES'!AG26/'%QUOTES'!AG25-1,0)</f>
        <v>-1.6880285592174138E-2</v>
      </c>
      <c r="AH26" s="78">
        <f>IFERROR('%QUOTES'!AH26/'%QUOTES'!AH25-1,0)</f>
        <v>-1.7780441992043095E-2</v>
      </c>
      <c r="AI26" s="78">
        <f>IFERROR('%QUOTES'!AI26/'%QUOTES'!AI25-1,0)</f>
        <v>-2.5260704680805657E-2</v>
      </c>
      <c r="AJ26" s="78">
        <f>IFERROR('%QUOTES'!AJ26/'%QUOTES'!AJ25-1,0)</f>
        <v>-2.3400437901263671E-2</v>
      </c>
      <c r="AK26" s="78">
        <f>IFERROR('%QUOTES'!AK26/'%QUOTES'!AK25-1,0)</f>
        <v>-2.8374364532019691E-2</v>
      </c>
      <c r="AL26" s="78">
        <f>IFERROR('%QUOTES'!AL26/'%QUOTES'!AL25-1,0)</f>
        <v>-1.6487291046485053E-2</v>
      </c>
      <c r="AM26" s="78">
        <f>IFERROR('%QUOTES'!AM26/'%QUOTES'!AM25-1,0)</f>
        <v>-3.7628052506403775E-2</v>
      </c>
      <c r="AN26" s="78">
        <f>IFERROR('%QUOTES'!AN26/'%QUOTES'!AN25-1,0)</f>
        <v>0</v>
      </c>
      <c r="AO26" s="78">
        <f>IFERROR('%QUOTES'!AO26/'%QUOTES'!AO25-1,0)</f>
        <v>3.029239275422313E-2</v>
      </c>
      <c r="AP26" s="78">
        <f>IFERROR('%QUOTES'!AP26/'%QUOTES'!AP25-1,0)</f>
        <v>0</v>
      </c>
      <c r="AQ26" s="78">
        <f>IFERROR('%QUOTES'!AQ26/'%QUOTES'!AQ25-1,0)</f>
        <v>-2.5838796760509042E-2</v>
      </c>
      <c r="AR26" s="78">
        <f>IFERROR('%QUOTES'!AR26/'%QUOTES'!AR25-1,0)</f>
        <v>-4.5217434782608756E-2</v>
      </c>
      <c r="AS26" s="78">
        <f>IFERROR('%QUOTES'!AS26/'%QUOTES'!AS25-1,0)</f>
        <v>-8.6949440711026171E-2</v>
      </c>
      <c r="AT26" s="78">
        <f>IFERROR('%QUOTES'!AT26/'%QUOTES'!AT25-1,0)</f>
        <v>-0.13226523845007454</v>
      </c>
      <c r="AU26" s="78">
        <f>IFERROR('%QUOTES'!AU26/'%QUOTES'!AU25-1,0)</f>
        <v>-4.2781110975250058E-2</v>
      </c>
      <c r="AV26" s="78">
        <f>IFERROR('%QUOTES'!AV26/'%QUOTES'!AV25-1,0)</f>
        <v>-3.6319180012488239E-2</v>
      </c>
      <c r="AW26" s="78">
        <f>IFERROR('%QUOTES'!AW26/'%QUOTES'!AW25-1,0)</f>
        <v>-3.8330711164358044E-2</v>
      </c>
      <c r="AX26" s="78">
        <f>IFERROR('%QUOTES'!AX26/'%QUOTES'!AX25-1,0)</f>
        <v>-0.10906424420070926</v>
      </c>
      <c r="AY26" s="78">
        <f>IFERROR('%QUOTES'!AY26/'%QUOTES'!AY25-1,0)</f>
        <v>-4.2360311269500905E-2</v>
      </c>
      <c r="AZ26" s="78">
        <f>IFERROR('%QUOTES'!AZ26/'%QUOTES'!AZ25-1,0)</f>
        <v>-3.9507808299263369E-2</v>
      </c>
      <c r="BA26" s="78">
        <f>IFERROR('%QUOTES'!BA26/'%QUOTES'!BA25-1,0)</f>
        <v>-3.8633181397684013E-2</v>
      </c>
      <c r="BB26" s="78">
        <f>IFERROR('%QUOTES'!BB26/'%QUOTES'!BB25-1,0)</f>
        <v>-3.3576686131386868E-2</v>
      </c>
      <c r="BC26" s="78">
        <f>IFERROR('%QUOTES'!BC26/'%QUOTES'!BC25-1,0)</f>
        <v>-4.430887379800752E-2</v>
      </c>
      <c r="BD26" s="78">
        <f>IFERROR('%QUOTES'!BD26/'%QUOTES'!BD25-1,0)</f>
        <v>-4.7522042261191166E-2</v>
      </c>
      <c r="BE26" s="78">
        <f>IFERROR('%QUOTES'!BE26/'%QUOTES'!BE25-1,0)</f>
        <v>-4.3719158019180693E-2</v>
      </c>
      <c r="BF26" s="78">
        <f>IFERROR('%QUOTES'!BF26/'%QUOTES'!BF25-1,0)</f>
        <v>-9.2317166142799056E-2</v>
      </c>
      <c r="BG26" s="78">
        <f>IFERROR('%QUOTES'!BG26/'%QUOTES'!BG25-1,0)</f>
        <v>7.3394495412844041E-2</v>
      </c>
      <c r="BH26" s="78">
        <f>IFERROR('%QUOTES'!BH26/'%QUOTES'!BH25-1,0)</f>
        <v>-4.1817116043150526E-2</v>
      </c>
      <c r="BI26" s="78">
        <f>IFERROR('%QUOTES'!BI26/'%QUOTES'!BI25-1,0)</f>
        <v>-4.0226813642788684E-2</v>
      </c>
      <c r="BJ26" s="78">
        <f>IFERROR('%QUOTES'!BJ26/'%QUOTES'!BJ25-1,0)</f>
        <v>-4.039989962864321E-2</v>
      </c>
      <c r="BK26" s="78">
        <f>IFERROR('%QUOTES'!BK26/'%QUOTES'!BK25-1,0)</f>
        <v>-3.8408401171826534E-2</v>
      </c>
      <c r="BL26" s="78">
        <f>IFERROR('%QUOTES'!BL26/'%QUOTES'!BL25-1,0)</f>
        <v>-3.9114239673535223E-2</v>
      </c>
      <c r="BM26" s="78">
        <f>IFERROR('%QUOTES'!BM26/'%QUOTES'!BM25-1,0)</f>
        <v>-4.5088007187328416E-2</v>
      </c>
      <c r="BN26" s="78">
        <f>IFERROR('%QUOTES'!BN26/'%QUOTES'!BN25-1,0)</f>
        <v>-3.5427136568520923E-2</v>
      </c>
      <c r="BO26" s="78">
        <f>IFERROR('%QUOTES'!BO26/'%QUOTES'!BO25-1,0)</f>
        <v>0.11221129083205583</v>
      </c>
      <c r="BP26" s="78">
        <f>IFERROR('%QUOTES'!BP26/'%QUOTES'!BP25-1,0)</f>
        <v>-3.2116902148027648E-2</v>
      </c>
      <c r="BQ26" s="78">
        <f>IFERROR('%QUOTES'!BQ26/'%QUOTES'!BQ25-1,0)</f>
        <v>-4.7504490829915591E-2</v>
      </c>
      <c r="BR26" s="78">
        <f>IFERROR('%QUOTES'!BR26/'%QUOTES'!BR25-1,0)</f>
        <v>-1.7915554800683187E-2</v>
      </c>
      <c r="BS26" s="78">
        <f>IFERROR('%QUOTES'!BS26/'%QUOTES'!BS25-1,0)</f>
        <v>-4.7083127507645539E-2</v>
      </c>
      <c r="BT26" s="78">
        <f>IFERROR('%QUOTES'!BT26/'%QUOTES'!BT25-1,0)</f>
        <v>-3.5180266437777719E-2</v>
      </c>
      <c r="BU26" s="78">
        <f>IFERROR('%QUOTES'!BU26/'%QUOTES'!BU25-1,0)</f>
        <v>-3.5758754085603139E-2</v>
      </c>
      <c r="BV26" s="78">
        <f>IFERROR('%QUOTES'!BV26/'%QUOTES'!BV25-1,0)</f>
        <v>-3.9009100765301286E-2</v>
      </c>
      <c r="BW26" s="78">
        <f>IFERROR('%QUOTES'!BW26/'%QUOTES'!BW25-1,0)</f>
        <v>-3.8133346666666679E-2</v>
      </c>
      <c r="BX26" s="78">
        <f>IFERROR('%QUOTES'!BX26/'%QUOTES'!BX25-1,0)</f>
        <v>-3.0975545259700032E-2</v>
      </c>
      <c r="BY26" s="78">
        <f>IFERROR('%QUOTES'!BY26/'%QUOTES'!BY25-1,0)</f>
        <v>-4.0007655436154033E-2</v>
      </c>
      <c r="BZ26" s="78">
        <f>IFERROR('%QUOTES'!BZ26/'%QUOTES'!BZ25-1,0)</f>
        <v>-3.8058448943895096E-2</v>
      </c>
      <c r="CA26" s="78">
        <f>IFERROR('%QUOTES'!CA26/'%QUOTES'!CA25-1,0)</f>
        <v>-3.7373549452818455E-2</v>
      </c>
      <c r="CB26" s="78">
        <f>IFERROR('%QUOTES'!CB26/'%QUOTES'!CB25-1,0)</f>
        <v>-3.2661693080689558E-2</v>
      </c>
      <c r="CC26" s="78">
        <f>IFERROR('%QUOTES'!CC26/'%QUOTES'!CC25-1,0)</f>
        <v>-3.9580448303461968E-2</v>
      </c>
      <c r="CD26" s="78">
        <f>IFERROR('%QUOTES'!CD26/'%QUOTES'!CD25-1,0)</f>
        <v>-3.9853507108048136E-2</v>
      </c>
      <c r="CE26" s="78">
        <f>IFERROR('%QUOTES'!CE26/'%QUOTES'!CE25-1,0)</f>
        <v>-2.9276495190296958E-2</v>
      </c>
      <c r="CF26" s="78">
        <f>IFERROR('%QUOTES'!CF26/'%QUOTES'!CF25-1,0)</f>
        <v>-3.8474475406577557E-2</v>
      </c>
      <c r="CG26" s="78">
        <f>IFERROR('%QUOTES'!CG26/'%QUOTES'!CG25-1,0)</f>
        <v>-3.9708292814694901E-2</v>
      </c>
      <c r="CH26" s="78">
        <f>IFERROR('%QUOTES'!CH26/'%QUOTES'!CH25-1,0)</f>
        <v>-3.6709190315022067E-2</v>
      </c>
      <c r="CI26" s="78">
        <f>IFERROR('%QUOTES'!CI26/'%QUOTES'!CI25-1,0)</f>
        <v>-3.1182286704200979E-2</v>
      </c>
      <c r="CJ26" s="78">
        <f>IFERROR('%QUOTES'!CJ26/'%QUOTES'!CJ25-1,0)</f>
        <v>-3.0975457007432539E-2</v>
      </c>
      <c r="CK26" s="78">
        <f>IFERROR('%QUOTES'!CK26/'%QUOTES'!CK25-1,0)</f>
        <v>-4.6201744506851994E-2</v>
      </c>
      <c r="CL26" s="78">
        <f>IFERROR('%QUOTES'!CL26/'%QUOTES'!CL25-1,0)</f>
        <v>-1.9090909090909158E-2</v>
      </c>
      <c r="CM26" s="78">
        <f>IFERROR('%QUOTES'!CM26/'%QUOTES'!CM25-1,0)</f>
        <v>-9.5404984423675954E-2</v>
      </c>
      <c r="CN26" s="78">
        <f>IFERROR('%QUOTES'!CN26/'%QUOTES'!CN25-1,0)</f>
        <v>-6.2232677502138456E-2</v>
      </c>
      <c r="CO26" s="78">
        <f>IFERROR('%QUOTES'!CO26/'%QUOTES'!CO25-1,0)</f>
        <v>-4.163619582308975E-2</v>
      </c>
      <c r="CP26" s="78">
        <f>IFERROR('%QUOTES'!CP26/'%QUOTES'!CP25-1,0)</f>
        <v>-4.1080693289877623E-2</v>
      </c>
      <c r="CQ26" s="78">
        <f>IFERROR('%QUOTES'!CQ26/'%QUOTES'!CQ25-1,0)</f>
        <v>-4.195419599715966E-2</v>
      </c>
      <c r="CR26" s="78">
        <f>IFERROR('%QUOTES'!CR26/'%QUOTES'!CR25-1,0)</f>
        <v>-3.2103606426561959E-2</v>
      </c>
      <c r="CS26" s="78">
        <f>IFERROR('%QUOTES'!CS26/'%QUOTES'!CS25-1,0)</f>
        <v>-1.8256595995284064E-2</v>
      </c>
      <c r="CT26" s="78">
        <f>IFERROR('%QUOTES'!CT26/'%QUOTES'!CT25-1,0)</f>
        <v>-3.7830444948475539E-2</v>
      </c>
      <c r="CU26" s="78">
        <f>IFERROR('%QUOTES'!CU26/'%QUOTES'!CU25-1,0)</f>
        <v>6.4903848104082007E-2</v>
      </c>
      <c r="CV26" s="78">
        <f>IFERROR('%QUOTES'!CV26/'%QUOTES'!CV25-1,0)</f>
        <v>9.6749811035525379E-2</v>
      </c>
      <c r="CW26" s="78">
        <f>IFERROR('%QUOTES'!CW26/'%QUOTES'!CW25-1,0)</f>
        <v>-8.779824798731406E-2</v>
      </c>
      <c r="CX26" s="78">
        <f>IFERROR('%QUOTES'!CX26/'%QUOTES'!CX25-1,0)</f>
        <v>9.9762509897070251E-2</v>
      </c>
      <c r="CY26" s="78">
        <f>IFERROR('%QUOTES'!CY26/'%QUOTES'!CY25-1,0)</f>
        <v>-8.5133371544262815E-2</v>
      </c>
      <c r="CZ26" s="78">
        <f>IFERROR('%QUOTES'!CZ26/'%QUOTES'!CZ25-1,0)</f>
        <v>8.4153064707817693E-2</v>
      </c>
      <c r="DA26" s="78">
        <f>IFERROR('%QUOTES'!DA26/'%QUOTES'!DA25-1,0)</f>
        <v>-4.5390448657275262E-2</v>
      </c>
      <c r="DB26" s="78">
        <f>IFERROR('%QUOTES'!DB26/'%QUOTES'!DB25-1,0)</f>
        <v>-5.1937718439429625E-2</v>
      </c>
      <c r="DC26" s="78">
        <f>IFERROR('%QUOTES'!DC26/'%QUOTES'!DC25-1,0)</f>
        <v>-3.0104554358607039E-2</v>
      </c>
      <c r="DD26" s="78">
        <f>IFERROR('%QUOTES'!DD26/'%QUOTES'!DD25-1,0)</f>
        <v>-3.9379130849160449E-2</v>
      </c>
      <c r="DE26" s="78">
        <f>IFERROR('%QUOTES'!DE26/'%QUOTES'!DE25-1,0)</f>
        <v>-5.2571022661912048E-2</v>
      </c>
      <c r="DF26" s="78">
        <f>IFERROR('%QUOTES'!DF26/'%QUOTES'!DF25-1,0)</f>
        <v>-2.9439138062610226E-2</v>
      </c>
      <c r="DG26" s="78">
        <f>IFERROR('%QUOTES'!DG26/'%QUOTES'!DG25-1,0)</f>
        <v>-4.2746115373902716E-2</v>
      </c>
      <c r="DH26" s="78">
        <f>IFERROR('%QUOTES'!DH26/'%QUOTES'!DH25-1,0)</f>
        <v>-4.3511521698735733E-2</v>
      </c>
      <c r="DI26" s="78">
        <f>IFERROR('%QUOTES'!DI26/'%QUOTES'!DI25-1,0)</f>
        <v>-0.14723116613116605</v>
      </c>
      <c r="DJ26" s="78">
        <f>IFERROR('%QUOTES'!DJ26/'%QUOTES'!DJ25-1,0)</f>
        <v>-3.8929393621868313E-2</v>
      </c>
      <c r="DK26" s="78">
        <f>IFERROR('%QUOTES'!DK26/'%QUOTES'!DK25-1,0)</f>
        <v>-4.1218079405628383E-2</v>
      </c>
      <c r="DL26" s="78">
        <f>IFERROR('%QUOTES'!DL26/'%QUOTES'!DL25-1,0)</f>
        <v>-4.5657358557803951E-2</v>
      </c>
      <c r="DM26" s="78">
        <f>IFERROR('%QUOTES'!DM26/'%QUOTES'!DM25-1,0)</f>
        <v>-4.7494342587742322E-2</v>
      </c>
      <c r="DN26" s="78">
        <f>IFERROR('%QUOTES'!DN26/'%QUOTES'!DN25-1,0)</f>
        <v>-4.092068885821798E-2</v>
      </c>
      <c r="DO26" s="78">
        <f>IFERROR('%QUOTES'!DO26/'%QUOTES'!DO25-1,0)</f>
        <v>-4.534002404685078E-2</v>
      </c>
      <c r="DP26" s="78">
        <f>IFERROR('%QUOTES'!DP26/'%QUOTES'!DP25-1,0)</f>
        <v>-3.6302513966663508E-2</v>
      </c>
      <c r="DQ26" s="78">
        <f>IFERROR('%QUOTES'!DQ26/'%QUOTES'!DQ25-1,0)</f>
        <v>-3.3715286815618417E-2</v>
      </c>
      <c r="DR26" s="78">
        <f>IFERROR('%QUOTES'!DR26/'%QUOTES'!DR25-1,0)</f>
        <v>-3.0344557136912753E-2</v>
      </c>
      <c r="DS26" s="78">
        <f>IFERROR('%QUOTES'!DS26/'%QUOTES'!DS25-1,0)</f>
        <v>-4.1274414675355975E-2</v>
      </c>
      <c r="DT26" s="78">
        <f>IFERROR('%QUOTES'!DT26/'%QUOTES'!DT25-1,0)</f>
        <v>-3.3751939190675539E-2</v>
      </c>
      <c r="DU26" s="78">
        <f>IFERROR('%QUOTES'!DU26/'%QUOTES'!DU25-1,0)</f>
        <v>-3.5041746326538337E-2</v>
      </c>
      <c r="DV26" s="78">
        <f>IFERROR('%QUOTES'!DV26/'%QUOTES'!DV25-1,0)</f>
        <v>-3.500053382337831E-2</v>
      </c>
      <c r="DW26" s="78">
        <f>IFERROR('%QUOTES'!DW26/'%QUOTES'!DW25-1,0)</f>
        <v>-3.2314837005282926E-2</v>
      </c>
      <c r="DX26" s="78">
        <f>IFERROR('%QUOTES'!DX26/'%QUOTES'!DX25-1,0)</f>
        <v>-3.6244933022521741E-2</v>
      </c>
      <c r="DY26" s="78">
        <f>IFERROR('%QUOTES'!DY26/'%QUOTES'!DY25-1,0)</f>
        <v>-3.5317436507936506E-2</v>
      </c>
      <c r="DZ26" s="78">
        <f>IFERROR('%QUOTES'!DZ26/'%QUOTES'!DZ25-1,0)</f>
        <v>-2.9300385685942176E-2</v>
      </c>
      <c r="EA26" s="78">
        <f>IFERROR('%QUOTES'!EA26/'%QUOTES'!EA25-1,0)</f>
        <v>-3.5535948180204002E-2</v>
      </c>
      <c r="EB26" s="78">
        <f>IFERROR('%QUOTES'!EB26/'%QUOTES'!EB25-1,0)</f>
        <v>-2.655769097941385E-2</v>
      </c>
      <c r="EC26" s="78">
        <f>IFERROR('%QUOTES'!EC26/'%QUOTES'!EC25-1,0)</f>
        <v>-1.5563075746672594E-2</v>
      </c>
      <c r="ED26" s="78">
        <f>IFERROR('%QUOTES'!ED26/'%QUOTES'!ED25-1,0)</f>
        <v>-3.0799675484595612E-2</v>
      </c>
      <c r="EE26" s="78">
        <f>IFERROR('%QUOTES'!EE26/'%QUOTES'!EE25-1,0)</f>
        <v>-3.5448287161155778E-2</v>
      </c>
      <c r="EF26" s="78">
        <f>IFERROR('%QUOTES'!EF26/'%QUOTES'!EF25-1,0)</f>
        <v>-2.8571392405063234E-2</v>
      </c>
      <c r="EG26" s="78">
        <f>IFERROR('%QUOTES'!EG26/'%QUOTES'!EG25-1,0)</f>
        <v>0</v>
      </c>
      <c r="EH26" s="78">
        <f>IFERROR('%QUOTES'!EH26/'%QUOTES'!EH25-1,0)</f>
        <v>-3.1566289156626515E-2</v>
      </c>
      <c r="EI26" s="78">
        <f>IFERROR('%QUOTES'!EI26/'%QUOTES'!EI25-1,0)</f>
        <v>-3.4863107973564289E-2</v>
      </c>
      <c r="EJ26" s="78">
        <f>IFERROR('%QUOTES'!EJ26/'%QUOTES'!EJ25-1,0)</f>
        <v>-3.3294551029230401E-2</v>
      </c>
      <c r="EK26" s="78">
        <f>IFERROR('%QUOTES'!EK26/'%QUOTES'!EK25-1,0)</f>
        <v>-3.5145095534330095E-2</v>
      </c>
      <c r="EL26" s="78">
        <f>IFERROR('%QUOTES'!EL26/'%QUOTES'!EL25-1,0)</f>
        <v>-2.0148514308138132E-2</v>
      </c>
      <c r="EM26" s="78">
        <f>IFERROR('%QUOTES'!EM26/'%QUOTES'!EM25-1,0)</f>
        <v>-2.3511295254286857E-2</v>
      </c>
      <c r="EN26" s="78">
        <f>IFERROR('%QUOTES'!EN26/'%QUOTES'!EN25-1,0)</f>
        <v>-1.6555494154181782E-2</v>
      </c>
      <c r="EO26" s="78">
        <f>IFERROR('%QUOTES'!EO26/'%QUOTES'!EO25-1,0)</f>
        <v>-3.6074484986196143E-2</v>
      </c>
      <c r="EP26" s="78">
        <f>IFERROR('%QUOTES'!EP26/'%QUOTES'!EP25-1,0)</f>
        <v>-3.6991869166831948E-2</v>
      </c>
      <c r="EQ26" s="78">
        <f>IFERROR('%QUOTES'!EQ26/'%QUOTES'!EQ25-1,0)</f>
        <v>-1.7937970898978306E-2</v>
      </c>
      <c r="ER26" s="78">
        <f>IFERROR('%QUOTES'!ER26/'%QUOTES'!ER25-1,0)</f>
        <v>-3.0363128207246182E-2</v>
      </c>
      <c r="ES26" s="78">
        <f>IFERROR('%QUOTES'!ES26/'%QUOTES'!ES25-1,0)</f>
        <v>-3.0713374150813211E-2</v>
      </c>
      <c r="ET26" s="78">
        <f>IFERROR('%QUOTES'!ET26/'%QUOTES'!ET25-1,0)</f>
        <v>0.33475096201403165</v>
      </c>
      <c r="EU26" s="78">
        <f>IFERROR('%QUOTES'!EU26/'%QUOTES'!EU25-1,0)</f>
        <v>4.0997574308165419E-2</v>
      </c>
      <c r="EV26" s="78">
        <f>IFERROR('%QUOTES'!EV26/'%QUOTES'!EV25-1,0)</f>
        <v>0.13382276306170304</v>
      </c>
      <c r="EW26" s="78">
        <f>IFERROR('%QUOTES'!EW26/'%QUOTES'!EW25-1,0)</f>
        <v>0.12306206693464317</v>
      </c>
      <c r="EX26" s="78">
        <f>IFERROR('%QUOTES'!EX26/'%QUOTES'!EX25-1,0)</f>
        <v>8.1494915169865623E-2</v>
      </c>
      <c r="EY26" s="78">
        <f>IFERROR('%QUOTES'!EY26/'%QUOTES'!EY25-1,0)</f>
        <v>9.1799265605875258E-2</v>
      </c>
      <c r="EZ26" s="78">
        <f>IFERROR('%QUOTES'!EZ26/'%QUOTES'!EZ25-1,0)</f>
        <v>7.602336933952869E-2</v>
      </c>
      <c r="FA26" s="78">
        <f>IFERROR('%QUOTES'!FA26/'%QUOTES'!FA25-1,0)</f>
        <v>4.6993727591677192E-2</v>
      </c>
      <c r="FB26" s="78">
        <f>IFERROR('%QUOTES'!FB26/'%QUOTES'!FB25-1,0)</f>
        <v>2.4390303390840584E-2</v>
      </c>
      <c r="FC26" s="78">
        <f>IFERROR('%QUOTES'!FC26/'%QUOTES'!FC25-1,0)</f>
        <v>3.7461226437604411E-2</v>
      </c>
      <c r="FD26" s="78">
        <f>IFERROR('%QUOTES'!FD26/'%QUOTES'!FD25-1,0)</f>
        <v>0.11602215469613242</v>
      </c>
      <c r="FE26" s="78">
        <f>IFERROR('%QUOTES'!FE26/'%QUOTES'!FE25-1,0)</f>
        <v>0.12403389768126605</v>
      </c>
      <c r="FF26" s="78">
        <f>IFERROR('%QUOTES'!FF26/'%QUOTES'!FF25-1,0)</f>
        <v>0.10916030534351151</v>
      </c>
      <c r="FG26" s="78">
        <f>IFERROR('%QUOTES'!FG26/'%QUOTES'!FG25-1,0)</f>
        <v>9.3220277219193459E-2</v>
      </c>
      <c r="FH26" s="78">
        <f>IFERROR('%QUOTES'!FH26/'%QUOTES'!FH25-1,0)</f>
        <v>6.2968553223388346E-2</v>
      </c>
    </row>
    <row r="27" spans="1:164">
      <c r="A27" s="76">
        <v>43137</v>
      </c>
      <c r="B27" s="78">
        <f>IFERROR('%QUOTES'!B27/'%QUOTES'!B26-1,0)</f>
        <v>-8.7893677346186916E-3</v>
      </c>
      <c r="C27" s="78">
        <f>IFERROR('%QUOTES'!C27/'%QUOTES'!C26-1,0)</f>
        <v>2.2013758943311146E-3</v>
      </c>
      <c r="D27" s="78">
        <f>IFERROR('%QUOTES'!D27/'%QUOTES'!D26-1,0)</f>
        <v>9.5923261390888914E-3</v>
      </c>
      <c r="E27" s="78">
        <f>IFERROR('%QUOTES'!E27/'%QUOTES'!E26-1,0)</f>
        <v>1.5697137580794163E-2</v>
      </c>
      <c r="F27" s="78">
        <f>IFERROR('%QUOTES'!F27/'%QUOTES'!F26-1,0)</f>
        <v>-5.378151260504227E-3</v>
      </c>
      <c r="G27" s="78">
        <f>IFERROR('%QUOTES'!G27/'%QUOTES'!G26-1,0)</f>
        <v>0</v>
      </c>
      <c r="H27" s="78">
        <f>IFERROR('%QUOTES'!H27/'%QUOTES'!H26-1,0)</f>
        <v>8.4939559459666913E-3</v>
      </c>
      <c r="I27" s="78">
        <f>IFERROR('%QUOTES'!I27/'%QUOTES'!I26-1,0)</f>
        <v>-5.8344390834227378E-3</v>
      </c>
      <c r="J27" s="78">
        <f>IFERROR('%QUOTES'!J27/'%QUOTES'!J26-1,0)</f>
        <v>1.5855082330904269E-2</v>
      </c>
      <c r="K27" s="78">
        <f>IFERROR('%QUOTES'!K27/'%QUOTES'!K26-1,0)</f>
        <v>1.5827093664748881E-2</v>
      </c>
      <c r="L27" s="78">
        <f>IFERROR('%QUOTES'!L27/'%QUOTES'!L26-1,0)</f>
        <v>6.5767839526476024E-4</v>
      </c>
      <c r="M27" s="78">
        <f>IFERROR('%QUOTES'!M27/'%QUOTES'!M26-1,0)</f>
        <v>2.5473071324599639E-2</v>
      </c>
      <c r="N27" s="78">
        <f>IFERROR('%QUOTES'!N27/'%QUOTES'!N26-1,0)</f>
        <v>2.5263131578947551E-2</v>
      </c>
      <c r="O27" s="78">
        <f>IFERROR('%QUOTES'!O27/'%QUOTES'!O26-1,0)</f>
        <v>4.5517438805434907E-2</v>
      </c>
      <c r="P27" s="78">
        <f>IFERROR('%QUOTES'!P27/'%QUOTES'!P26-1,0)</f>
        <v>3.3779894736842175E-2</v>
      </c>
      <c r="Q27" s="78">
        <f>IFERROR('%QUOTES'!Q27/'%QUOTES'!Q26-1,0)</f>
        <v>1.6252129617037037E-2</v>
      </c>
      <c r="R27" s="78">
        <f>IFERROR('%QUOTES'!R27/'%QUOTES'!R26-1,0)</f>
        <v>1.4944108856378868E-2</v>
      </c>
      <c r="S27" s="78">
        <f>IFERROR('%QUOTES'!S27/'%QUOTES'!S26-1,0)</f>
        <v>1.3968108834620852E-2</v>
      </c>
      <c r="T27" s="78">
        <f>IFERROR('%QUOTES'!T27/'%QUOTES'!T26-1,0)</f>
        <v>2.0290288632579534E-2</v>
      </c>
      <c r="U27" s="78">
        <f>IFERROR('%QUOTES'!U27/'%QUOTES'!U26-1,0)</f>
        <v>9.5317658322322529E-3</v>
      </c>
      <c r="V27" s="78">
        <f>IFERROR('%QUOTES'!V27/'%QUOTES'!V26-1,0)</f>
        <v>1.6928029524733157E-2</v>
      </c>
      <c r="W27" s="78">
        <f>IFERROR('%QUOTES'!W27/'%QUOTES'!W26-1,0)</f>
        <v>6.9631139783292717E-3</v>
      </c>
      <c r="X27" s="78">
        <f>IFERROR('%QUOTES'!X27/'%QUOTES'!X26-1,0)</f>
        <v>1.0153078889711065E-2</v>
      </c>
      <c r="Y27" s="78">
        <f>IFERROR('%QUOTES'!Y27/'%QUOTES'!Y26-1,0)</f>
        <v>1.7391304347825987E-2</v>
      </c>
      <c r="Z27" s="78">
        <f>IFERROR('%QUOTES'!Z27/'%QUOTES'!Z26-1,0)</f>
        <v>5.9432707055215861E-3</v>
      </c>
      <c r="AA27" s="78">
        <f>IFERROR('%QUOTES'!AA27/'%QUOTES'!AA26-1,0)</f>
        <v>1.3231417813793778E-2</v>
      </c>
      <c r="AB27" s="78">
        <f>IFERROR('%QUOTES'!AB27/'%QUOTES'!AB26-1,0)</f>
        <v>1.0696427189267776E-2</v>
      </c>
      <c r="AC27" s="78">
        <f>IFERROR('%QUOTES'!AC27/'%QUOTES'!AC26-1,0)</f>
        <v>2.5481808329679945E-2</v>
      </c>
      <c r="AD27" s="78">
        <f>IFERROR('%QUOTES'!AD27/'%QUOTES'!AD26-1,0)</f>
        <v>1.829268358295133E-2</v>
      </c>
      <c r="AE27" s="78">
        <f>IFERROR('%QUOTES'!AE27/'%QUOTES'!AE26-1,0)</f>
        <v>-1.4879718408485121E-2</v>
      </c>
      <c r="AF27" s="78">
        <f>IFERROR('%QUOTES'!AF27/'%QUOTES'!AF26-1,0)</f>
        <v>-1.3391180397037239E-2</v>
      </c>
      <c r="AG27" s="78">
        <f>IFERROR('%QUOTES'!AG27/'%QUOTES'!AG26-1,0)</f>
        <v>-1.3606543989580056E-2</v>
      </c>
      <c r="AH27" s="78">
        <f>IFERROR('%QUOTES'!AH27/'%QUOTES'!AH26-1,0)</f>
        <v>-1.4669194298714161E-2</v>
      </c>
      <c r="AI27" s="78">
        <f>IFERROR('%QUOTES'!AI27/'%QUOTES'!AI26-1,0)</f>
        <v>-8.2269851183457421E-3</v>
      </c>
      <c r="AJ27" s="78">
        <f>IFERROR('%QUOTES'!AJ27/'%QUOTES'!AJ26-1,0)</f>
        <v>-1.0108536507245969E-2</v>
      </c>
      <c r="AK27" s="78">
        <f>IFERROR('%QUOTES'!AK27/'%QUOTES'!AK26-1,0)</f>
        <v>-5.6784018317096452E-3</v>
      </c>
      <c r="AL27" s="78">
        <f>IFERROR('%QUOTES'!AL27/'%QUOTES'!AL26-1,0)</f>
        <v>-2.4058983313930971E-2</v>
      </c>
      <c r="AM27" s="78">
        <f>IFERROR('%QUOTES'!AM27/'%QUOTES'!AM26-1,0)</f>
        <v>-2.1776812670131207E-2</v>
      </c>
      <c r="AN27" s="78">
        <f>IFERROR('%QUOTES'!AN27/'%QUOTES'!AN26-1,0)</f>
        <v>-4.0441239116328687E-2</v>
      </c>
      <c r="AO27" s="78">
        <f>IFERROR('%QUOTES'!AO27/'%QUOTES'!AO26-1,0)</f>
        <v>2.9743623931623775E-2</v>
      </c>
      <c r="AP27" s="78">
        <f>IFERROR('%QUOTES'!AP27/'%QUOTES'!AP26-1,0)</f>
        <v>0</v>
      </c>
      <c r="AQ27" s="78">
        <f>IFERROR('%QUOTES'!AQ27/'%QUOTES'!AQ26-1,0)</f>
        <v>-1.0688836104513211E-2</v>
      </c>
      <c r="AR27" s="78">
        <f>IFERROR('%QUOTES'!AR27/'%QUOTES'!AR26-1,0)</f>
        <v>-5.054640485183981E-2</v>
      </c>
      <c r="AS27" s="78">
        <f>IFERROR('%QUOTES'!AS27/'%QUOTES'!AS26-1,0)</f>
        <v>3.9159861160555254E-2</v>
      </c>
      <c r="AT27" s="78">
        <f>IFERROR('%QUOTES'!AT27/'%QUOTES'!AT26-1,0)</f>
        <v>3.0055773720232937E-2</v>
      </c>
      <c r="AU27" s="78">
        <f>IFERROR('%QUOTES'!AU27/'%QUOTES'!AU26-1,0)</f>
        <v>1.8703447055379963E-2</v>
      </c>
      <c r="AV27" s="78">
        <f>IFERROR('%QUOTES'!AV27/'%QUOTES'!AV26-1,0)</f>
        <v>1.8399809540004863E-2</v>
      </c>
      <c r="AW27" s="78">
        <f>IFERROR('%QUOTES'!AW27/'%QUOTES'!AW26-1,0)</f>
        <v>3.593310871763622E-3</v>
      </c>
      <c r="AX27" s="78">
        <f>IFERROR('%QUOTES'!AX27/'%QUOTES'!AX26-1,0)</f>
        <v>8.4233996091377161E-2</v>
      </c>
      <c r="AY27" s="78">
        <f>IFERROR('%QUOTES'!AY27/'%QUOTES'!AY26-1,0)</f>
        <v>1.273669579128045E-2</v>
      </c>
      <c r="AZ27" s="78">
        <f>IFERROR('%QUOTES'!AZ27/'%QUOTES'!AZ26-1,0)</f>
        <v>3.0825450935854093E-3</v>
      </c>
      <c r="BA27" s="78">
        <f>IFERROR('%QUOTES'!BA27/'%QUOTES'!BA26-1,0)</f>
        <v>3.0677010671361193E-2</v>
      </c>
      <c r="BB27" s="78">
        <f>IFERROR('%QUOTES'!BB27/'%QUOTES'!BB26-1,0)</f>
        <v>-1.8126133751940054E-3</v>
      </c>
      <c r="BC27" s="78">
        <f>IFERROR('%QUOTES'!BC27/'%QUOTES'!BC26-1,0)</f>
        <v>1.1078973855021879E-2</v>
      </c>
      <c r="BD27" s="78">
        <f>IFERROR('%QUOTES'!BD27/'%QUOTES'!BD26-1,0)</f>
        <v>9.028296507483935E-3</v>
      </c>
      <c r="BE27" s="78">
        <f>IFERROR('%QUOTES'!BE27/'%QUOTES'!BE26-1,0)</f>
        <v>1.1139703583907812E-2</v>
      </c>
      <c r="BF27" s="78">
        <f>IFERROR('%QUOTES'!BF27/'%QUOTES'!BF26-1,0)</f>
        <v>2.6279828753587475E-2</v>
      </c>
      <c r="BG27" s="78">
        <f>IFERROR('%QUOTES'!BG27/'%QUOTES'!BG26-1,0)</f>
        <v>-4.4444102564102916E-3</v>
      </c>
      <c r="BH27" s="78">
        <f>IFERROR('%QUOTES'!BH27/'%QUOTES'!BH26-1,0)</f>
        <v>2.8728382594531032E-2</v>
      </c>
      <c r="BI27" s="78">
        <f>IFERROR('%QUOTES'!BI27/'%QUOTES'!BI26-1,0)</f>
        <v>2.8618963038379297E-2</v>
      </c>
      <c r="BJ27" s="78">
        <f>IFERROR('%QUOTES'!BJ27/'%QUOTES'!BJ26-1,0)</f>
        <v>2.2751414474833531E-2</v>
      </c>
      <c r="BK27" s="78">
        <f>IFERROR('%QUOTES'!BK27/'%QUOTES'!BK26-1,0)</f>
        <v>2.4137931728101636E-2</v>
      </c>
      <c r="BL27" s="78">
        <f>IFERROR('%QUOTES'!BL27/'%QUOTES'!BL26-1,0)</f>
        <v>2.5282725152328878E-2</v>
      </c>
      <c r="BM27" s="78">
        <f>IFERROR('%QUOTES'!BM27/'%QUOTES'!BM26-1,0)</f>
        <v>3.6837306507702339E-2</v>
      </c>
      <c r="BN27" s="78">
        <f>IFERROR('%QUOTES'!BN27/'%QUOTES'!BN26-1,0)</f>
        <v>2.3443657813067231E-2</v>
      </c>
      <c r="BO27" s="78">
        <f>IFERROR('%QUOTES'!BO27/'%QUOTES'!BO26-1,0)</f>
        <v>-6.9732965289822979E-2</v>
      </c>
      <c r="BP27" s="78">
        <f>IFERROR('%QUOTES'!BP27/'%QUOTES'!BP26-1,0)</f>
        <v>1.7519764108511637E-2</v>
      </c>
      <c r="BQ27" s="78">
        <f>IFERROR('%QUOTES'!BQ27/'%QUOTES'!BQ26-1,0)</f>
        <v>2.1043771043770976E-2</v>
      </c>
      <c r="BR27" s="78">
        <f>IFERROR('%QUOTES'!BR27/'%QUOTES'!BR26-1,0)</f>
        <v>-4.0674721089907218E-3</v>
      </c>
      <c r="BS27" s="78">
        <f>IFERROR('%QUOTES'!BS27/'%QUOTES'!BS26-1,0)</f>
        <v>3.6190516107551751E-2</v>
      </c>
      <c r="BT27" s="78">
        <f>IFERROR('%QUOTES'!BT27/'%QUOTES'!BT26-1,0)</f>
        <v>2.3928782499342827E-3</v>
      </c>
      <c r="BU27" s="78">
        <f>IFERROR('%QUOTES'!BU27/'%QUOTES'!BU26-1,0)</f>
        <v>1.0349244918100631E-2</v>
      </c>
      <c r="BV27" s="78">
        <f>IFERROR('%QUOTES'!BV27/'%QUOTES'!BV26-1,0)</f>
        <v>2.6887751142406824E-2</v>
      </c>
      <c r="BW27" s="78">
        <f>IFERROR('%QUOTES'!BW27/'%QUOTES'!BW26-1,0)</f>
        <v>2.7030732284872849E-2</v>
      </c>
      <c r="BX27" s="78">
        <f>IFERROR('%QUOTES'!BX27/'%QUOTES'!BX26-1,0)</f>
        <v>1.6075948010204399E-2</v>
      </c>
      <c r="BY27" s="78">
        <f>IFERROR('%QUOTES'!BY27/'%QUOTES'!BY26-1,0)</f>
        <v>2.6520397745946278E-2</v>
      </c>
      <c r="BZ27" s="78">
        <f>IFERROR('%QUOTES'!BZ27/'%QUOTES'!BZ26-1,0)</f>
        <v>1.834860474006117E-2</v>
      </c>
      <c r="CA27" s="78">
        <f>IFERROR('%QUOTES'!CA27/'%QUOTES'!CA26-1,0)</f>
        <v>1.6731081439963047E-2</v>
      </c>
      <c r="CB27" s="78">
        <f>IFERROR('%QUOTES'!CB27/'%QUOTES'!CB26-1,0)</f>
        <v>1.2937740203921022E-2</v>
      </c>
      <c r="CC27" s="78">
        <f>IFERROR('%QUOTES'!CC27/'%QUOTES'!CC26-1,0)</f>
        <v>1.75836119948789E-2</v>
      </c>
      <c r="CD27" s="78">
        <f>IFERROR('%QUOTES'!CD27/'%QUOTES'!CD26-1,0)</f>
        <v>2.630363686677395E-2</v>
      </c>
      <c r="CE27" s="78">
        <f>IFERROR('%QUOTES'!CE27/'%QUOTES'!CE26-1,0)</f>
        <v>9.4787164790486322E-3</v>
      </c>
      <c r="CF27" s="78">
        <f>IFERROR('%QUOTES'!CF27/'%QUOTES'!CF26-1,0)</f>
        <v>2.2449703123767595E-2</v>
      </c>
      <c r="CG27" s="78">
        <f>IFERROR('%QUOTES'!CG27/'%QUOTES'!CG26-1,0)</f>
        <v>1.3502110084447461E-2</v>
      </c>
      <c r="CH27" s="78">
        <f>IFERROR('%QUOTES'!CH27/'%QUOTES'!CH26-1,0)</f>
        <v>1.4054067567567552E-2</v>
      </c>
      <c r="CI27" s="78">
        <f>IFERROR('%QUOTES'!CI27/'%QUOTES'!CI26-1,0)</f>
        <v>2.2350915406754712E-3</v>
      </c>
      <c r="CJ27" s="78">
        <f>IFERROR('%QUOTES'!CJ27/'%QUOTES'!CJ26-1,0)</f>
        <v>1.0296572921469238E-2</v>
      </c>
      <c r="CK27" s="78">
        <f>IFERROR('%QUOTES'!CK27/'%QUOTES'!CK26-1,0)</f>
        <v>3.0311930298130729E-2</v>
      </c>
      <c r="CL27" s="78">
        <f>IFERROR('%QUOTES'!CL27/'%QUOTES'!CL26-1,0)</f>
        <v>-6.487488415199083E-3</v>
      </c>
      <c r="CM27" s="78">
        <f>IFERROR('%QUOTES'!CM27/'%QUOTES'!CM26-1,0)</f>
        <v>3.6160137752905719E-2</v>
      </c>
      <c r="CN27" s="78">
        <f>IFERROR('%QUOTES'!CN27/'%QUOTES'!CN26-1,0)</f>
        <v>-1.3226909920182384E-2</v>
      </c>
      <c r="CO27" s="78">
        <f>IFERROR('%QUOTES'!CO27/'%QUOTES'!CO26-1,0)</f>
        <v>-9.5274390243902385E-3</v>
      </c>
      <c r="CP27" s="78">
        <f>IFERROR('%QUOTES'!CP27/'%QUOTES'!CP26-1,0)</f>
        <v>1.0024311808303654E-2</v>
      </c>
      <c r="CQ27" s="78">
        <f>IFERROR('%QUOTES'!CQ27/'%QUOTES'!CQ26-1,0)</f>
        <v>7.9228322651347938E-3</v>
      </c>
      <c r="CR27" s="78">
        <f>IFERROR('%QUOTES'!CR27/'%QUOTES'!CR26-1,0)</f>
        <v>1.3092842976224706E-2</v>
      </c>
      <c r="CS27" s="78">
        <f>IFERROR('%QUOTES'!CS27/'%QUOTES'!CS26-1,0)</f>
        <v>9.1670770036667015E-3</v>
      </c>
      <c r="CT27" s="78">
        <f>IFERROR('%QUOTES'!CT27/'%QUOTES'!CT26-1,0)</f>
        <v>1.4211226233480589E-2</v>
      </c>
      <c r="CU27" s="78">
        <f>IFERROR('%QUOTES'!CU27/'%QUOTES'!CU26-1,0)</f>
        <v>1.1286710250753673E-2</v>
      </c>
      <c r="CV27" s="78">
        <f>IFERROR('%QUOTES'!CV27/'%QUOTES'!CV26-1,0)</f>
        <v>-3.8594073053066835E-2</v>
      </c>
      <c r="CW27" s="78">
        <f>IFERROR('%QUOTES'!CW27/'%QUOTES'!CW26-1,0)</f>
        <v>3.1095705824284225E-2</v>
      </c>
      <c r="CX27" s="78">
        <f>IFERROR('%QUOTES'!CX27/'%QUOTES'!CX26-1,0)</f>
        <v>-4.1036787579669221E-2</v>
      </c>
      <c r="CY27" s="78">
        <f>IFERROR('%QUOTES'!CY27/'%QUOTES'!CY26-1,0)</f>
        <v>1.3611166666666508E-2</v>
      </c>
      <c r="CZ27" s="78">
        <f>IFERROR('%QUOTES'!CZ27/'%QUOTES'!CZ26-1,0)</f>
        <v>-1.5120917338709683E-2</v>
      </c>
      <c r="DA27" s="78">
        <f>IFERROR('%QUOTES'!DA27/'%QUOTES'!DA26-1,0)</f>
        <v>1.8267307653484499E-2</v>
      </c>
      <c r="DB27" s="78">
        <f>IFERROR('%QUOTES'!DB27/'%QUOTES'!DB26-1,0)</f>
        <v>1.1167356956749863E-2</v>
      </c>
      <c r="DC27" s="78">
        <f>IFERROR('%QUOTES'!DC27/'%QUOTES'!DC26-1,0)</f>
        <v>1.6457639729835272E-2</v>
      </c>
      <c r="DD27" s="78">
        <f>IFERROR('%QUOTES'!DD27/'%QUOTES'!DD26-1,0)</f>
        <v>2.7007450518267362E-2</v>
      </c>
      <c r="DE27" s="78">
        <f>IFERROR('%QUOTES'!DE27/'%QUOTES'!DE26-1,0)</f>
        <v>7.406507923670258E-3</v>
      </c>
      <c r="DF27" s="78">
        <f>IFERROR('%QUOTES'!DF27/'%QUOTES'!DF26-1,0)</f>
        <v>-1.06960091107281E-2</v>
      </c>
      <c r="DG27" s="78">
        <f>IFERROR('%QUOTES'!DG27/'%QUOTES'!DG26-1,0)</f>
        <v>4.7361977244992914E-3</v>
      </c>
      <c r="DH27" s="78">
        <f>IFERROR('%QUOTES'!DH27/'%QUOTES'!DH26-1,0)</f>
        <v>1.6833666659973101E-2</v>
      </c>
      <c r="DI27" s="78">
        <f>IFERROR('%QUOTES'!DI27/'%QUOTES'!DI26-1,0)</f>
        <v>2.3271254948387776E-2</v>
      </c>
      <c r="DJ27" s="78">
        <f>IFERROR('%QUOTES'!DJ27/'%QUOTES'!DJ26-1,0)</f>
        <v>1.037974683544296E-2</v>
      </c>
      <c r="DK27" s="78">
        <f>IFERROR('%QUOTES'!DK27/'%QUOTES'!DK26-1,0)</f>
        <v>1.6328006186483224E-2</v>
      </c>
      <c r="DL27" s="78">
        <f>IFERROR('%QUOTES'!DL27/'%QUOTES'!DL26-1,0)</f>
        <v>1.7266143884892005E-2</v>
      </c>
      <c r="DM27" s="78">
        <f>IFERROR('%QUOTES'!DM27/'%QUOTES'!DM26-1,0)</f>
        <v>9.8991935820200716E-3</v>
      </c>
      <c r="DN27" s="78">
        <f>IFERROR('%QUOTES'!DN27/'%QUOTES'!DN26-1,0)</f>
        <v>6.5185481481482288E-3</v>
      </c>
      <c r="DO27" s="78">
        <f>IFERROR('%QUOTES'!DO27/'%QUOTES'!DO26-1,0)</f>
        <v>1.688651625928661E-2</v>
      </c>
      <c r="DP27" s="78">
        <f>IFERROR('%QUOTES'!DP27/'%QUOTES'!DP26-1,0)</f>
        <v>1.1025395480536382E-2</v>
      </c>
      <c r="DQ27" s="78">
        <f>IFERROR('%QUOTES'!DQ27/'%QUOTES'!DQ26-1,0)</f>
        <v>2.5580711806142409E-2</v>
      </c>
      <c r="DR27" s="78">
        <f>IFERROR('%QUOTES'!DR27/'%QUOTES'!DR26-1,0)</f>
        <v>2.8235317647058888E-2</v>
      </c>
      <c r="DS27" s="78">
        <f>IFERROR('%QUOTES'!DS27/'%QUOTES'!DS26-1,0)</f>
        <v>3.3484339539669117E-2</v>
      </c>
      <c r="DT27" s="78">
        <f>IFERROR('%QUOTES'!DT27/'%QUOTES'!DT26-1,0)</f>
        <v>2.2558270465276919E-2</v>
      </c>
      <c r="DU27" s="78">
        <f>IFERROR('%QUOTES'!DU27/'%QUOTES'!DU26-1,0)</f>
        <v>1.0079376725136813E-2</v>
      </c>
      <c r="DV27" s="78">
        <f>IFERROR('%QUOTES'!DV27/'%QUOTES'!DV26-1,0)</f>
        <v>2.1306630869720289E-2</v>
      </c>
      <c r="DW27" s="78">
        <f>IFERROR('%QUOTES'!DW27/'%QUOTES'!DW26-1,0)</f>
        <v>2.9077669241253989E-2</v>
      </c>
      <c r="DX27" s="78">
        <f>IFERROR('%QUOTES'!DX27/'%QUOTES'!DX26-1,0)</f>
        <v>5.7934409188311609E-3</v>
      </c>
      <c r="DY27" s="78">
        <f>IFERROR('%QUOTES'!DY27/'%QUOTES'!DY26-1,0)</f>
        <v>1.6454133695085194E-2</v>
      </c>
      <c r="DZ27" s="78">
        <f>IFERROR('%QUOTES'!DZ27/'%QUOTES'!DZ26-1,0)</f>
        <v>1.1933530274278903E-2</v>
      </c>
      <c r="EA27" s="78">
        <f>IFERROR('%QUOTES'!EA27/'%QUOTES'!EA26-1,0)</f>
        <v>8.8307247259438171E-3</v>
      </c>
      <c r="EB27" s="78">
        <f>IFERROR('%QUOTES'!EB27/'%QUOTES'!EB26-1,0)</f>
        <v>1.070300060008389E-2</v>
      </c>
      <c r="EC27" s="78">
        <f>IFERROR('%QUOTES'!EC27/'%QUOTES'!EC26-1,0)</f>
        <v>-3.5647242823027003E-3</v>
      </c>
      <c r="ED27" s="78">
        <f>IFERROR('%QUOTES'!ED27/'%QUOTES'!ED26-1,0)</f>
        <v>4.8105249215897317E-3</v>
      </c>
      <c r="EE27" s="78">
        <f>IFERROR('%QUOTES'!EE27/'%QUOTES'!EE26-1,0)</f>
        <v>1.0191414138622346E-2</v>
      </c>
      <c r="EF27" s="78">
        <f>IFERROR('%QUOTES'!EF27/'%QUOTES'!EF26-1,0)</f>
        <v>-8.041771852502877E-3</v>
      </c>
      <c r="EG27" s="78">
        <f>IFERROR('%QUOTES'!EG27/'%QUOTES'!EG26-1,0)</f>
        <v>0</v>
      </c>
      <c r="EH27" s="78">
        <f>IFERROR('%QUOTES'!EH27/'%QUOTES'!EH26-1,0)</f>
        <v>1.9656656373641557E-2</v>
      </c>
      <c r="EI27" s="78">
        <f>IFERROR('%QUOTES'!EI27/'%QUOTES'!EI26-1,0)</f>
        <v>2.8013270475977459E-2</v>
      </c>
      <c r="EJ27" s="78">
        <f>IFERROR('%QUOTES'!EJ27/'%QUOTES'!EJ26-1,0)</f>
        <v>2.0712933526011446E-2</v>
      </c>
      <c r="EK27" s="78">
        <f>IFERROR('%QUOTES'!EK27/'%QUOTES'!EK26-1,0)</f>
        <v>2.1694491175886288E-2</v>
      </c>
      <c r="EL27" s="78">
        <f>IFERROR('%QUOTES'!EL27/'%QUOTES'!EL26-1,0)</f>
        <v>1.7315963203463181E-2</v>
      </c>
      <c r="EM27" s="78">
        <f>IFERROR('%QUOTES'!EM27/'%QUOTES'!EM26-1,0)</f>
        <v>7.2006977317888854E-3</v>
      </c>
      <c r="EN27" s="78">
        <f>IFERROR('%QUOTES'!EN27/'%QUOTES'!EN26-1,0)</f>
        <v>2.317439776237884E-2</v>
      </c>
      <c r="EO27" s="78">
        <f>IFERROR('%QUOTES'!EO27/'%QUOTES'!EO26-1,0)</f>
        <v>2.1730341615083582E-2</v>
      </c>
      <c r="EP27" s="78">
        <f>IFERROR('%QUOTES'!EP27/'%QUOTES'!EP26-1,0)</f>
        <v>2.5116050546305502E-2</v>
      </c>
      <c r="EQ27" s="78">
        <f>IFERROR('%QUOTES'!EQ27/'%QUOTES'!EQ26-1,0)</f>
        <v>1.2120160050523632E-2</v>
      </c>
      <c r="ER27" s="78">
        <f>IFERROR('%QUOTES'!ER27/'%QUOTES'!ER26-1,0)</f>
        <v>2.5173945452846125E-2</v>
      </c>
      <c r="ES27" s="78">
        <f>IFERROR('%QUOTES'!ES27/'%QUOTES'!ES26-1,0)</f>
        <v>1.2265724020442903E-2</v>
      </c>
      <c r="ET27" s="78">
        <f>IFERROR('%QUOTES'!ET27/'%QUOTES'!ET26-1,0)</f>
        <v>-2.4123760221296364E-2</v>
      </c>
      <c r="EU27" s="78">
        <f>IFERROR('%QUOTES'!EU27/'%QUOTES'!EU26-1,0)</f>
        <v>-1.8706892638887251E-2</v>
      </c>
      <c r="EV27" s="78">
        <f>IFERROR('%QUOTES'!EV27/'%QUOTES'!EV26-1,0)</f>
        <v>-6.8725049800796745E-2</v>
      </c>
      <c r="EW27" s="78">
        <f>IFERROR('%QUOTES'!EW27/'%QUOTES'!EW26-1,0)</f>
        <v>-5.6945641567177518E-2</v>
      </c>
      <c r="EX27" s="78">
        <f>IFERROR('%QUOTES'!EX27/'%QUOTES'!EX26-1,0)</f>
        <v>-3.6476987591887999E-2</v>
      </c>
      <c r="EY27" s="78">
        <f>IFERROR('%QUOTES'!EY27/'%QUOTES'!EY26-1,0)</f>
        <v>-4.7085201793721998E-2</v>
      </c>
      <c r="EZ27" s="78">
        <f>IFERROR('%QUOTES'!EZ27/'%QUOTES'!EZ26-1,0)</f>
        <v>-5.046587732919261E-2</v>
      </c>
      <c r="FA27" s="78">
        <f>IFERROR('%QUOTES'!FA27/'%QUOTES'!FA26-1,0)</f>
        <v>-2.5082443072027782E-2</v>
      </c>
      <c r="FB27" s="78">
        <f>IFERROR('%QUOTES'!FB27/'%QUOTES'!FB26-1,0)</f>
        <v>2.8680435207117938E-4</v>
      </c>
      <c r="FC27" s="78">
        <f>IFERROR('%QUOTES'!FC27/'%QUOTES'!FC26-1,0)</f>
        <v>-1.1959544618215134E-2</v>
      </c>
      <c r="FD27" s="78">
        <f>IFERROR('%QUOTES'!FD27/'%QUOTES'!FD26-1,0)</f>
        <v>-7.7227817959018896E-2</v>
      </c>
      <c r="FE27" s="78">
        <f>IFERROR('%QUOTES'!FE27/'%QUOTES'!FE26-1,0)</f>
        <v>-5.697452334726516E-2</v>
      </c>
      <c r="FF27" s="78">
        <f>IFERROR('%QUOTES'!FF27/'%QUOTES'!FF26-1,0)</f>
        <v>-2.4088093599449412E-2</v>
      </c>
      <c r="FG27" s="78">
        <f>IFERROR('%QUOTES'!FG27/'%QUOTES'!FG26-1,0)</f>
        <v>-7.1834677002584058E-2</v>
      </c>
      <c r="FH27" s="78">
        <f>IFERROR('%QUOTES'!FH27/'%QUOTES'!FH26-1,0)</f>
        <v>-6.2059271436555985E-2</v>
      </c>
    </row>
    <row r="28" spans="1:164">
      <c r="A28" s="76">
        <v>43138</v>
      </c>
      <c r="B28" s="78">
        <f>IFERROR('%QUOTES'!B28/'%QUOTES'!B27-1,0)</f>
        <v>7.7231409531788309E-3</v>
      </c>
      <c r="C28" s="78">
        <f>IFERROR('%QUOTES'!C28/'%QUOTES'!C27-1,0)</f>
        <v>4.9423396453782686E-3</v>
      </c>
      <c r="D28" s="78">
        <f>IFERROR('%QUOTES'!D28/'%QUOTES'!D27-1,0)</f>
        <v>2.3752969121140222E-3</v>
      </c>
      <c r="E28" s="78">
        <f>IFERROR('%QUOTES'!E28/'%QUOTES'!E27-1,0)</f>
        <v>-4.5454545454548523E-4</v>
      </c>
      <c r="F28" s="78">
        <f>IFERROR('%QUOTES'!F28/'%QUOTES'!F27-1,0)</f>
        <v>1.1321358567083495E-2</v>
      </c>
      <c r="G28" s="78">
        <f>IFERROR('%QUOTES'!G28/'%QUOTES'!G27-1,0)</f>
        <v>7.6598619751078179E-3</v>
      </c>
      <c r="H28" s="78">
        <f>IFERROR('%QUOTES'!H28/'%QUOTES'!H27-1,0)</f>
        <v>1.6196630508693577E-3</v>
      </c>
      <c r="I28" s="78">
        <f>IFERROR('%QUOTES'!I28/'%QUOTES'!I27-1,0)</f>
        <v>6.0231505791505935E-3</v>
      </c>
      <c r="J28" s="78">
        <f>IFERROR('%QUOTES'!J28/'%QUOTES'!J27-1,0)</f>
        <v>-7.9431435913280835E-3</v>
      </c>
      <c r="K28" s="78">
        <f>IFERROR('%QUOTES'!K28/'%QUOTES'!K27-1,0)</f>
        <v>-3.350728849490503E-4</v>
      </c>
      <c r="L28" s="78">
        <f>IFERROR('%QUOTES'!L28/'%QUOTES'!L27-1,0)</f>
        <v>6.243871179756777E-3</v>
      </c>
      <c r="M28" s="78">
        <f>IFERROR('%QUOTES'!M28/'%QUOTES'!M27-1,0)</f>
        <v>1.7033356990773685E-2</v>
      </c>
      <c r="N28" s="78">
        <f>IFERROR('%QUOTES'!N28/'%QUOTES'!N27-1,0)</f>
        <v>3.2969713371912457E-2</v>
      </c>
      <c r="O28" s="78">
        <f>IFERROR('%QUOTES'!O28/'%QUOTES'!O27-1,0)</f>
        <v>-8.8245332791436759E-4</v>
      </c>
      <c r="P28" s="78">
        <f>IFERROR('%QUOTES'!P28/'%QUOTES'!P27-1,0)</f>
        <v>2.2864028722244134E-2</v>
      </c>
      <c r="Q28" s="78">
        <f>IFERROR('%QUOTES'!Q28/'%QUOTES'!Q27-1,0)</f>
        <v>2.4230433729099943E-3</v>
      </c>
      <c r="R28" s="78">
        <f>IFERROR('%QUOTES'!R28/'%QUOTES'!R27-1,0)</f>
        <v>-9.2991324844615697E-4</v>
      </c>
      <c r="S28" s="78">
        <f>IFERROR('%QUOTES'!S28/'%QUOTES'!S27-1,0)</f>
        <v>5.8207022541580944E-3</v>
      </c>
      <c r="T28" s="78">
        <f>IFERROR('%QUOTES'!T28/'%QUOTES'!T27-1,0)</f>
        <v>1.1173022909765074E-3</v>
      </c>
      <c r="U28" s="78">
        <f>IFERROR('%QUOTES'!U28/'%QUOTES'!U27-1,0)</f>
        <v>4.7208537618872448E-3</v>
      </c>
      <c r="V28" s="78">
        <f>IFERROR('%QUOTES'!V28/'%QUOTES'!V27-1,0)</f>
        <v>3.6796740844575737E-3</v>
      </c>
      <c r="W28" s="78">
        <f>IFERROR('%QUOTES'!W28/'%QUOTES'!W27-1,0)</f>
        <v>8.156010349077647E-3</v>
      </c>
      <c r="X28" s="78">
        <f>IFERROR('%QUOTES'!X28/'%QUOTES'!X27-1,0)</f>
        <v>6.9204482933011846E-3</v>
      </c>
      <c r="Y28" s="78">
        <f>IFERROR('%QUOTES'!Y28/'%QUOTES'!Y27-1,0)</f>
        <v>0</v>
      </c>
      <c r="Z28" s="78">
        <f>IFERROR('%QUOTES'!Z28/'%QUOTES'!Z27-1,0)</f>
        <v>7.0516293681792686E-3</v>
      </c>
      <c r="AA28" s="78">
        <f>IFERROR('%QUOTES'!AA28/'%QUOTES'!AA27-1,0)</f>
        <v>1.1897852927970076E-2</v>
      </c>
      <c r="AB28" s="78">
        <f>IFERROR('%QUOTES'!AB28/'%QUOTES'!AB27-1,0)</f>
        <v>5.6293627561359028E-3</v>
      </c>
      <c r="AC28" s="78">
        <f>IFERROR('%QUOTES'!AC28/'%QUOTES'!AC27-1,0)</f>
        <v>-3.1450814613143141E-4</v>
      </c>
      <c r="AD28" s="78">
        <f>IFERROR('%QUOTES'!AD28/'%QUOTES'!AD27-1,0)</f>
        <v>7.0450865461468837E-4</v>
      </c>
      <c r="AE28" s="78">
        <f>IFERROR('%QUOTES'!AE28/'%QUOTES'!AE27-1,0)</f>
        <v>-4.7590314604166739E-3</v>
      </c>
      <c r="AF28" s="78">
        <f>IFERROR('%QUOTES'!AF28/'%QUOTES'!AF27-1,0)</f>
        <v>-3.1826639860962347E-3</v>
      </c>
      <c r="AG28" s="78">
        <f>IFERROR('%QUOTES'!AG28/'%QUOTES'!AG27-1,0)</f>
        <v>-3.6949256614260406E-3</v>
      </c>
      <c r="AH28" s="78">
        <f>IFERROR('%QUOTES'!AH28/'%QUOTES'!AH27-1,0)</f>
        <v>-2.8508077288564859E-3</v>
      </c>
      <c r="AI28" s="78">
        <f>IFERROR('%QUOTES'!AI28/'%QUOTES'!AI27-1,0)</f>
        <v>0</v>
      </c>
      <c r="AJ28" s="78">
        <f>IFERROR('%QUOTES'!AJ28/'%QUOTES'!AJ27-1,0)</f>
        <v>4.6646747352498963E-3</v>
      </c>
      <c r="AK28" s="78">
        <f>IFERROR('%QUOTES'!AK28/'%QUOTES'!AK27-1,0)</f>
        <v>-6.1184990030282993E-4</v>
      </c>
      <c r="AL28" s="78">
        <f>IFERROR('%QUOTES'!AL28/'%QUOTES'!AL27-1,0)</f>
        <v>0</v>
      </c>
      <c r="AM28" s="78">
        <f>IFERROR('%QUOTES'!AM28/'%QUOTES'!AM27-1,0)</f>
        <v>-1.2648368647820707E-3</v>
      </c>
      <c r="AN28" s="78">
        <f>IFERROR('%QUOTES'!AN28/'%QUOTES'!AN27-1,0)</f>
        <v>3.1651508634067405E-3</v>
      </c>
      <c r="AO28" s="78">
        <f>IFERROR('%QUOTES'!AO28/'%QUOTES'!AO27-1,0)</f>
        <v>7.6360887239015351E-3</v>
      </c>
      <c r="AP28" s="78">
        <f>IFERROR('%QUOTES'!AP28/'%QUOTES'!AP27-1,0)</f>
        <v>0</v>
      </c>
      <c r="AQ28" s="78">
        <f>IFERROR('%QUOTES'!AQ28/'%QUOTES'!AQ27-1,0)</f>
        <v>4.0016006402561199E-3</v>
      </c>
      <c r="AR28" s="78">
        <f>IFERROR('%QUOTES'!AR28/'%QUOTES'!AR27-1,0)</f>
        <v>-4.7961630695447788E-4</v>
      </c>
      <c r="AS28" s="78">
        <f>IFERROR('%QUOTES'!AS28/'%QUOTES'!AS27-1,0)</f>
        <v>-3.4258307052792425E-4</v>
      </c>
      <c r="AT28" s="78">
        <f>IFERROR('%QUOTES'!AT28/'%QUOTES'!AT27-1,0)</f>
        <v>-2.5010212588578717E-3</v>
      </c>
      <c r="AU28" s="78">
        <f>IFERROR('%QUOTES'!AU28/'%QUOTES'!AU27-1,0)</f>
        <v>-3.3917638767057001E-3</v>
      </c>
      <c r="AV28" s="78">
        <f>IFERROR('%QUOTES'!AV28/'%QUOTES'!AV27-1,0)</f>
        <v>1.2461030853561095E-3</v>
      </c>
      <c r="AW28" s="78">
        <f>IFERROR('%QUOTES'!AW28/'%QUOTES'!AW27-1,0)</f>
        <v>-8.8685692523962079E-3</v>
      </c>
      <c r="AX28" s="78">
        <f>IFERROR('%QUOTES'!AX28/'%QUOTES'!AX27-1,0)</f>
        <v>1.2569032261685598E-2</v>
      </c>
      <c r="AY28" s="78">
        <f>IFERROR('%QUOTES'!AY28/'%QUOTES'!AY27-1,0)</f>
        <v>-2.3793167912984359E-3</v>
      </c>
      <c r="AZ28" s="78">
        <f>IFERROR('%QUOTES'!AZ28/'%QUOTES'!AZ27-1,0)</f>
        <v>1.9207241502177119E-3</v>
      </c>
      <c r="BA28" s="78">
        <f>IFERROR('%QUOTES'!BA28/'%QUOTES'!BA27-1,0)</f>
        <v>4.06364621426758E-3</v>
      </c>
      <c r="BB28" s="78">
        <f>IFERROR('%QUOTES'!BB28/'%QUOTES'!BB27-1,0)</f>
        <v>-2.7239708618651548E-3</v>
      </c>
      <c r="BC28" s="78">
        <f>IFERROR('%QUOTES'!BC28/'%QUOTES'!BC27-1,0)</f>
        <v>-1.1910195472966123E-3</v>
      </c>
      <c r="BD28" s="78">
        <f>IFERROR('%QUOTES'!BD28/'%QUOTES'!BD27-1,0)</f>
        <v>1.8836354630646923E-3</v>
      </c>
      <c r="BE28" s="78">
        <f>IFERROR('%QUOTES'!BE28/'%QUOTES'!BE27-1,0)</f>
        <v>-1.9103992989266683E-4</v>
      </c>
      <c r="BF28" s="78">
        <f>IFERROR('%QUOTES'!BF28/'%QUOTES'!BF27-1,0)</f>
        <v>1.0863574003586951E-2</v>
      </c>
      <c r="BG28" s="78">
        <f>IFERROR('%QUOTES'!BG28/'%QUOTES'!BG27-1,0)</f>
        <v>-2.3351647549737398E-2</v>
      </c>
      <c r="BH28" s="78">
        <f>IFERROR('%QUOTES'!BH28/'%QUOTES'!BH27-1,0)</f>
        <v>-1.2818510801442251E-2</v>
      </c>
      <c r="BI28" s="78">
        <f>IFERROR('%QUOTES'!BI28/'%QUOTES'!BI27-1,0)</f>
        <v>-1.4300244890197988E-2</v>
      </c>
      <c r="BJ28" s="78">
        <f>IFERROR('%QUOTES'!BJ28/'%QUOTES'!BJ27-1,0)</f>
        <v>5.1975054136177423E-3</v>
      </c>
      <c r="BK28" s="78">
        <f>IFERROR('%QUOTES'!BK28/'%QUOTES'!BK27-1,0)</f>
        <v>-1.2065095736955578E-2</v>
      </c>
      <c r="BL28" s="78">
        <f>IFERROR('%QUOTES'!BL28/'%QUOTES'!BL27-1,0)</f>
        <v>-1.1208743177651526E-2</v>
      </c>
      <c r="BM28" s="78">
        <f>IFERROR('%QUOTES'!BM28/'%QUOTES'!BM27-1,0)</f>
        <v>-2.6401040596732206E-2</v>
      </c>
      <c r="BN28" s="78">
        <f>IFERROR('%QUOTES'!BN28/'%QUOTES'!BN27-1,0)</f>
        <v>1.3998447085812105E-2</v>
      </c>
      <c r="BO28" s="78">
        <f>IFERROR('%QUOTES'!BO28/'%QUOTES'!BO27-1,0)</f>
        <v>3.6682615629983983E-2</v>
      </c>
      <c r="BP28" s="78">
        <f>IFERROR('%QUOTES'!BP28/'%QUOTES'!BP27-1,0)</f>
        <v>-3.1738633910486369E-3</v>
      </c>
      <c r="BQ28" s="78">
        <f>IFERROR('%QUOTES'!BQ28/'%QUOTES'!BQ27-1,0)</f>
        <v>-8.0379018961254101E-3</v>
      </c>
      <c r="BR28" s="78">
        <f>IFERROR('%QUOTES'!BR28/'%QUOTES'!BR27-1,0)</f>
        <v>6.4727101557160438E-3</v>
      </c>
      <c r="BS28" s="78">
        <f>IFERROR('%QUOTES'!BS28/'%QUOTES'!BS27-1,0)</f>
        <v>-2.1432211301020798E-2</v>
      </c>
      <c r="BT28" s="78">
        <f>IFERROR('%QUOTES'!BT28/'%QUOTES'!BT27-1,0)</f>
        <v>2.5008639024570734E-3</v>
      </c>
      <c r="BU28" s="78">
        <f>IFERROR('%QUOTES'!BU28/'%QUOTES'!BU27-1,0)</f>
        <v>-1.0243235168587272E-2</v>
      </c>
      <c r="BV28" s="78">
        <f>IFERROR('%QUOTES'!BV28/'%QUOTES'!BV27-1,0)</f>
        <v>-1.442646274827597E-2</v>
      </c>
      <c r="BW28" s="78">
        <f>IFERROR('%QUOTES'!BW28/'%QUOTES'!BW27-1,0)</f>
        <v>-1.7006263571670455E-2</v>
      </c>
      <c r="BX28" s="78">
        <f>IFERROR('%QUOTES'!BX28/'%QUOTES'!BX27-1,0)</f>
        <v>-1.8326390073177823E-3</v>
      </c>
      <c r="BY28" s="78">
        <f>IFERROR('%QUOTES'!BY28/'%QUOTES'!BY27-1,0)</f>
        <v>-1.2237801087801037E-2</v>
      </c>
      <c r="BZ28" s="78">
        <f>IFERROR('%QUOTES'!BZ28/'%QUOTES'!BZ27-1,0)</f>
        <v>-4.3168168978381383E-3</v>
      </c>
      <c r="CA28" s="78">
        <f>IFERROR('%QUOTES'!CA28/'%QUOTES'!CA27-1,0)</f>
        <v>-6.5401263063237236E-3</v>
      </c>
      <c r="CB28" s="78">
        <f>IFERROR('%QUOTES'!CB28/'%QUOTES'!CB27-1,0)</f>
        <v>-4.3613398355974997E-3</v>
      </c>
      <c r="CC28" s="78">
        <f>IFERROR('%QUOTES'!CC28/'%QUOTES'!CC27-1,0)</f>
        <v>-7.4924133982751107E-3</v>
      </c>
      <c r="CD28" s="78">
        <f>IFERROR('%QUOTES'!CD28/'%QUOTES'!CD27-1,0)</f>
        <v>-1.0364428605669107E-2</v>
      </c>
      <c r="CE28" s="78">
        <f>IFERROR('%QUOTES'!CE28/'%QUOTES'!CE27-1,0)</f>
        <v>-9.3897140418267577E-3</v>
      </c>
      <c r="CF28" s="78">
        <f>IFERROR('%QUOTES'!CF28/'%QUOTES'!CF27-1,0)</f>
        <v>-6.0295675533659221E-3</v>
      </c>
      <c r="CG28" s="78">
        <f>IFERROR('%QUOTES'!CG28/'%QUOTES'!CG27-1,0)</f>
        <v>-1.3877047290509203E-3</v>
      </c>
      <c r="CH28" s="78">
        <f>IFERROR('%QUOTES'!CH28/'%QUOTES'!CH27-1,0)</f>
        <v>-4.6641657160958472E-3</v>
      </c>
      <c r="CI28" s="78">
        <f>IFERROR('%QUOTES'!CI28/'%QUOTES'!CI27-1,0)</f>
        <v>6.6904549509365641E-3</v>
      </c>
      <c r="CJ28" s="78">
        <f>IFERROR('%QUOTES'!CJ28/'%QUOTES'!CJ27-1,0)</f>
        <v>8.5184821575443603E-3</v>
      </c>
      <c r="CK28" s="78">
        <f>IFERROR('%QUOTES'!CK28/'%QUOTES'!CK27-1,0)</f>
        <v>-3.1150794989950548E-2</v>
      </c>
      <c r="CL28" s="78">
        <f>IFERROR('%QUOTES'!CL28/'%QUOTES'!CL27-1,0)</f>
        <v>-2.1455223880597063E-2</v>
      </c>
      <c r="CM28" s="78">
        <f>IFERROR('%QUOTES'!CM28/'%QUOTES'!CM27-1,0)</f>
        <v>-9.4308309098462884E-2</v>
      </c>
      <c r="CN28" s="78">
        <f>IFERROR('%QUOTES'!CN28/'%QUOTES'!CN27-1,0)</f>
        <v>-8.2274092905015084E-2</v>
      </c>
      <c r="CO28" s="78">
        <f>IFERROR('%QUOTES'!CO28/'%QUOTES'!CO27-1,0)</f>
        <v>-5.4251635244324747E-2</v>
      </c>
      <c r="CP28" s="78">
        <f>IFERROR('%QUOTES'!CP28/'%QUOTES'!CP27-1,0)</f>
        <v>-1.828249040657659E-2</v>
      </c>
      <c r="CQ28" s="78">
        <f>IFERROR('%QUOTES'!CQ28/'%QUOTES'!CQ27-1,0)</f>
        <v>-1.6721423228220234E-2</v>
      </c>
      <c r="CR28" s="78">
        <f>IFERROR('%QUOTES'!CR28/'%QUOTES'!CR27-1,0)</f>
        <v>-3.1878259620907401E-2</v>
      </c>
      <c r="CS28" s="78">
        <f>IFERROR('%QUOTES'!CS28/'%QUOTES'!CS27-1,0)</f>
        <v>-2.4137062656035768E-2</v>
      </c>
      <c r="CT28" s="78">
        <f>IFERROR('%QUOTES'!CT28/'%QUOTES'!CT27-1,0)</f>
        <v>-2.1485240541802897E-2</v>
      </c>
      <c r="CU28" s="78">
        <f>IFERROR('%QUOTES'!CU28/'%QUOTES'!CU27-1,0)</f>
        <v>8.3705357142857206E-2</v>
      </c>
      <c r="CV28" s="78">
        <f>IFERROR('%QUOTES'!CV28/'%QUOTES'!CV27-1,0)</f>
        <v>9.3189964157706084E-2</v>
      </c>
      <c r="CW28" s="78">
        <f>IFERROR('%QUOTES'!CW28/'%QUOTES'!CW27-1,0)</f>
        <v>-8.0421258038356092E-2</v>
      </c>
      <c r="CX28" s="78">
        <f>IFERROR('%QUOTES'!CX28/'%QUOTES'!CX27-1,0)</f>
        <v>7.8453493935942031E-2</v>
      </c>
      <c r="CY28" s="78">
        <f>IFERROR('%QUOTES'!CY28/'%QUOTES'!CY27-1,0)</f>
        <v>-3.1515536776347441E-2</v>
      </c>
      <c r="CZ28" s="78">
        <f>IFERROR('%QUOTES'!CZ28/'%QUOTES'!CZ27-1,0)</f>
        <v>3.352090411868458E-2</v>
      </c>
      <c r="DA28" s="78">
        <f>IFERROR('%QUOTES'!DA28/'%QUOTES'!DA27-1,0)</f>
        <v>1.8467089261762215E-3</v>
      </c>
      <c r="DB28" s="78">
        <f>IFERROR('%QUOTES'!DB28/'%QUOTES'!DB27-1,0)</f>
        <v>1.3648650262864548E-2</v>
      </c>
      <c r="DC28" s="78">
        <f>IFERROR('%QUOTES'!DC28/'%QUOTES'!DC27-1,0)</f>
        <v>2.7952006603280122E-3</v>
      </c>
      <c r="DD28" s="78">
        <f>IFERROR('%QUOTES'!DD28/'%QUOTES'!DD27-1,0)</f>
        <v>1.408828363465453E-3</v>
      </c>
      <c r="DE28" s="78">
        <f>IFERROR('%QUOTES'!DE28/'%QUOTES'!DE27-1,0)</f>
        <v>1.3257791813211961E-2</v>
      </c>
      <c r="DF28" s="78">
        <f>IFERROR('%QUOTES'!DF28/'%QUOTES'!DF27-1,0)</f>
        <v>1.4200370918180161E-2</v>
      </c>
      <c r="DG28" s="78">
        <f>IFERROR('%QUOTES'!DG28/'%QUOTES'!DG27-1,0)</f>
        <v>-3.367036923668798E-3</v>
      </c>
      <c r="DH28" s="78">
        <f>IFERROR('%QUOTES'!DH28/'%QUOTES'!DH27-1,0)</f>
        <v>-2.1679344829351743E-3</v>
      </c>
      <c r="DI28" s="78">
        <f>IFERROR('%QUOTES'!DI28/'%QUOTES'!DI27-1,0)</f>
        <v>4.4834396570690771E-2</v>
      </c>
      <c r="DJ28" s="78">
        <f>IFERROR('%QUOTES'!DJ28/'%QUOTES'!DJ27-1,0)</f>
        <v>4.0090202956652998E-3</v>
      </c>
      <c r="DK28" s="78">
        <f>IFERROR('%QUOTES'!DK28/'%QUOTES'!DK27-1,0)</f>
        <v>2.3724985799213894E-3</v>
      </c>
      <c r="DL28" s="78">
        <f>IFERROR('%QUOTES'!DL28/'%QUOTES'!DL27-1,0)</f>
        <v>2.5459760627712935E-3</v>
      </c>
      <c r="DM28" s="78">
        <f>IFERROR('%QUOTES'!DM28/'%QUOTES'!DM27-1,0)</f>
        <v>1.633693955345783E-2</v>
      </c>
      <c r="DN28" s="78">
        <f>IFERROR('%QUOTES'!DN28/'%QUOTES'!DN27-1,0)</f>
        <v>-7.9481893450636942E-3</v>
      </c>
      <c r="DO28" s="78">
        <f>IFERROR('%QUOTES'!DO28/'%QUOTES'!DO27-1,0)</f>
        <v>2.335236057726231E-3</v>
      </c>
      <c r="DP28" s="78">
        <f>IFERROR('%QUOTES'!DP28/'%QUOTES'!DP27-1,0)</f>
        <v>-4.3620683387860515E-3</v>
      </c>
      <c r="DQ28" s="78">
        <f>IFERROR('%QUOTES'!DQ28/'%QUOTES'!DQ27-1,0)</f>
        <v>-3.0580944481852779E-3</v>
      </c>
      <c r="DR28" s="78">
        <f>IFERROR('%QUOTES'!DR28/'%QUOTES'!DR27-1,0)</f>
        <v>2.51716241379496E-3</v>
      </c>
      <c r="DS28" s="78">
        <f>IFERROR('%QUOTES'!DS28/'%QUOTES'!DS27-1,0)</f>
        <v>-1.2180024657247879E-3</v>
      </c>
      <c r="DT28" s="78">
        <f>IFERROR('%QUOTES'!DT28/'%QUOTES'!DT27-1,0)</f>
        <v>-4.8888413889558446E-4</v>
      </c>
      <c r="DU28" s="78">
        <f>IFERROR('%QUOTES'!DU28/'%QUOTES'!DU27-1,0)</f>
        <v>-3.9631846292318418E-3</v>
      </c>
      <c r="DV28" s="78">
        <f>IFERROR('%QUOTES'!DV28/'%QUOTES'!DV27-1,0)</f>
        <v>-5.8393139972579E-4</v>
      </c>
      <c r="DW28" s="78">
        <f>IFERROR('%QUOTES'!DW28/'%QUOTES'!DW27-1,0)</f>
        <v>9.9337971287813964E-3</v>
      </c>
      <c r="DX28" s="78">
        <f>IFERROR('%QUOTES'!DX28/'%QUOTES'!DX27-1,0)</f>
        <v>-4.1979888704481993E-3</v>
      </c>
      <c r="DY28" s="78">
        <f>IFERROR('%QUOTES'!DY28/'%QUOTES'!DY27-1,0)</f>
        <v>-2.428652308490431E-4</v>
      </c>
      <c r="DZ28" s="78">
        <f>IFERROR('%QUOTES'!DZ28/'%QUOTES'!DZ27-1,0)</f>
        <v>-3.7768227309686875E-3</v>
      </c>
      <c r="EA28" s="78">
        <f>IFERROR('%QUOTES'!EA28/'%QUOTES'!EA27-1,0)</f>
        <v>-3.0184725922587363E-3</v>
      </c>
      <c r="EB28" s="78">
        <f>IFERROR('%QUOTES'!EB28/'%QUOTES'!EB27-1,0)</f>
        <v>-1.2458887043188538E-3</v>
      </c>
      <c r="EC28" s="78">
        <f>IFERROR('%QUOTES'!EC28/'%QUOTES'!EC27-1,0)</f>
        <v>9.954876186734074E-3</v>
      </c>
      <c r="ED28" s="78">
        <f>IFERROR('%QUOTES'!ED28/'%QUOTES'!ED27-1,0)</f>
        <v>2.0310459886838661E-3</v>
      </c>
      <c r="EE28" s="78">
        <f>IFERROR('%QUOTES'!EE28/'%QUOTES'!EE27-1,0)</f>
        <v>3.3629166420945378E-3</v>
      </c>
      <c r="EF28" s="78">
        <f>IFERROR('%QUOTES'!EF28/'%QUOTES'!EF27-1,0)</f>
        <v>2.2556749082598193E-2</v>
      </c>
      <c r="EG28" s="78">
        <f>IFERROR('%QUOTES'!EG28/'%QUOTES'!EG27-1,0)</f>
        <v>0</v>
      </c>
      <c r="EH28" s="78">
        <f>IFERROR('%QUOTES'!EH28/'%QUOTES'!EH27-1,0)</f>
        <v>7.3201561737445964E-4</v>
      </c>
      <c r="EI28" s="78">
        <f>IFERROR('%QUOTES'!EI28/'%QUOTES'!EI27-1,0)</f>
        <v>-2.4022948154282742E-2</v>
      </c>
      <c r="EJ28" s="78">
        <f>IFERROR('%QUOTES'!EJ28/'%QUOTES'!EJ27-1,0)</f>
        <v>5.8990088273003227E-3</v>
      </c>
      <c r="EK28" s="78">
        <f>IFERROR('%QUOTES'!EK28/'%QUOTES'!EK27-1,0)</f>
        <v>-3.2331526872920735E-3</v>
      </c>
      <c r="EL28" s="78">
        <f>IFERROR('%QUOTES'!EL28/'%QUOTES'!EL27-1,0)</f>
        <v>-2.6595746095518402E-2</v>
      </c>
      <c r="EM28" s="78">
        <f>IFERROR('%QUOTES'!EM28/'%QUOTES'!EM27-1,0)</f>
        <v>6.7024801922466182E-3</v>
      </c>
      <c r="EN28" s="78">
        <f>IFERROR('%QUOTES'!EN28/'%QUOTES'!EN27-1,0)</f>
        <v>-1.1752115635728977E-2</v>
      </c>
      <c r="EO28" s="78">
        <f>IFERROR('%QUOTES'!EO28/'%QUOTES'!EO27-1,0)</f>
        <v>7.0894152636751251E-3</v>
      </c>
      <c r="EP28" s="78">
        <f>IFERROR('%QUOTES'!EP28/'%QUOTES'!EP27-1,0)</f>
        <v>3.088223214826602E-4</v>
      </c>
      <c r="EQ28" s="78">
        <f>IFERROR('%QUOTES'!EQ28/'%QUOTES'!EQ27-1,0)</f>
        <v>9.1077920541779989E-3</v>
      </c>
      <c r="ER28" s="78">
        <f>IFERROR('%QUOTES'!ER28/'%QUOTES'!ER27-1,0)</f>
        <v>1.0780614893192153E-2</v>
      </c>
      <c r="ES28" s="78">
        <f>IFERROR('%QUOTES'!ES28/'%QUOTES'!ES27-1,0)</f>
        <v>-2.0194884557216408E-3</v>
      </c>
      <c r="ET28" s="78">
        <f>IFERROR('%QUOTES'!ET28/'%QUOTES'!ET27-1,0)</f>
        <v>3.9412289192810368E-2</v>
      </c>
      <c r="EU28" s="78">
        <f>IFERROR('%QUOTES'!EU28/'%QUOTES'!EU27-1,0)</f>
        <v>6.0200668896321918E-3</v>
      </c>
      <c r="EV28" s="78">
        <f>IFERROR('%QUOTES'!EV28/'%QUOTES'!EV27-1,0)</f>
        <v>4.8128339672282028E-3</v>
      </c>
      <c r="EW28" s="78">
        <f>IFERROR('%QUOTES'!EW28/'%QUOTES'!EW27-1,0)</f>
        <v>1.7383325311451703E-2</v>
      </c>
      <c r="EX28" s="78">
        <f>IFERROR('%QUOTES'!EX28/'%QUOTES'!EX27-1,0)</f>
        <v>1.1706026814145565E-2</v>
      </c>
      <c r="EY28" s="78">
        <f>IFERROR('%QUOTES'!EY28/'%QUOTES'!EY27-1,0)</f>
        <v>0</v>
      </c>
      <c r="EZ28" s="78">
        <f>IFERROR('%QUOTES'!EZ28/'%QUOTES'!EZ27-1,0)</f>
        <v>2.5347548051821267E-2</v>
      </c>
      <c r="FA28" s="78">
        <f>IFERROR('%QUOTES'!FA28/'%QUOTES'!FA27-1,0)</f>
        <v>1.3540622425840532E-3</v>
      </c>
      <c r="FB28" s="78">
        <f>IFERROR('%QUOTES'!FB28/'%QUOTES'!FB27-1,0)</f>
        <v>-4.5884715970309076E-3</v>
      </c>
      <c r="FC28" s="78">
        <f>IFERROR('%QUOTES'!FC28/'%QUOTES'!FC27-1,0)</f>
        <v>4.6557263653546066E-4</v>
      </c>
      <c r="FD28" s="78">
        <f>IFERROR('%QUOTES'!FD28/'%QUOTES'!FD27-1,0)</f>
        <v>3.7553703731421972E-2</v>
      </c>
      <c r="FE28" s="78">
        <f>IFERROR('%QUOTES'!FE28/'%QUOTES'!FE27-1,0)</f>
        <v>1.8402813138986618E-2</v>
      </c>
      <c r="FF28" s="78">
        <f>IFERROR('%QUOTES'!FF28/'%QUOTES'!FF27-1,0)</f>
        <v>-4.9365303244005565E-3</v>
      </c>
      <c r="FG28" s="78">
        <f>IFERROR('%QUOTES'!FG28/'%QUOTES'!FG27-1,0)</f>
        <v>8.4632577095355099E-2</v>
      </c>
      <c r="FH28" s="78">
        <f>IFERROR('%QUOTES'!FH28/'%QUOTES'!FH27-1,0)</f>
        <v>1.8045112781954753E-2</v>
      </c>
    </row>
    <row r="29" spans="1:164">
      <c r="A29" s="76">
        <v>43139</v>
      </c>
      <c r="B29" s="78">
        <f>IFERROR('%QUOTES'!B29/'%QUOTES'!B28-1,0)</f>
        <v>-2.6114078910019822E-2</v>
      </c>
      <c r="C29" s="78">
        <f>IFERROR('%QUOTES'!C29/'%QUOTES'!C28-1,0)</f>
        <v>-4.3715849383378913E-3</v>
      </c>
      <c r="D29" s="78">
        <f>IFERROR('%QUOTES'!D29/'%QUOTES'!D28-1,0)</f>
        <v>-3.080568720379151E-2</v>
      </c>
      <c r="E29" s="78">
        <f>IFERROR('%QUOTES'!E29/'%QUOTES'!E28-1,0)</f>
        <v>-3.6380172805819955E-3</v>
      </c>
      <c r="F29" s="78">
        <f>IFERROR('%QUOTES'!F29/'%QUOTES'!F28-1,0)</f>
        <v>-3.274852239761139E-2</v>
      </c>
      <c r="G29" s="78">
        <f>IFERROR('%QUOTES'!G29/'%QUOTES'!G28-1,0)</f>
        <v>-1.8243995025541637E-2</v>
      </c>
      <c r="H29" s="78">
        <f>IFERROR('%QUOTES'!H29/'%QUOTES'!H28-1,0)</f>
        <v>-3.8486416558861647E-2</v>
      </c>
      <c r="I29" s="78">
        <f>IFERROR('%QUOTES'!I29/'%QUOTES'!I28-1,0)</f>
        <v>-3.960697021195847E-2</v>
      </c>
      <c r="J29" s="78">
        <f>IFERROR('%QUOTES'!J29/'%QUOTES'!J28-1,0)</f>
        <v>-3.272932904258119E-2</v>
      </c>
      <c r="K29" s="78">
        <f>IFERROR('%QUOTES'!K29/'%QUOTES'!K28-1,0)</f>
        <v>-4.1059109805902771E-2</v>
      </c>
      <c r="L29" s="78">
        <f>IFERROR('%QUOTES'!L29/'%QUOTES'!L28-1,0)</f>
        <v>-3.4617960985696805E-2</v>
      </c>
      <c r="M29" s="78">
        <f>IFERROR('%QUOTES'!M29/'%QUOTES'!M28-1,0)</f>
        <v>2.0935101186321248E-3</v>
      </c>
      <c r="N29" s="78">
        <f>IFERROR('%QUOTES'!N29/'%QUOTES'!N28-1,0)</f>
        <v>-0.11031317596971446</v>
      </c>
      <c r="O29" s="78">
        <f>IFERROR('%QUOTES'!O29/'%QUOTES'!O28-1,0)</f>
        <v>-0.10923011924039461</v>
      </c>
      <c r="P29" s="78">
        <f>IFERROR('%QUOTES'!P29/'%QUOTES'!P28-1,0)</f>
        <v>-0.13972852488687793</v>
      </c>
      <c r="Q29" s="78">
        <f>IFERROR('%QUOTES'!Q29/'%QUOTES'!Q28-1,0)</f>
        <v>-4.1575949760114805E-2</v>
      </c>
      <c r="R29" s="78">
        <f>IFERROR('%QUOTES'!R29/'%QUOTES'!R28-1,0)</f>
        <v>-3.6922076278654514E-2</v>
      </c>
      <c r="S29" s="78">
        <f>IFERROR('%QUOTES'!S29/'%QUOTES'!S28-1,0)</f>
        <v>-4.012349537037041E-2</v>
      </c>
      <c r="T29" s="78">
        <f>IFERROR('%QUOTES'!T29/'%QUOTES'!T28-1,0)</f>
        <v>-4.3969971163753452E-2</v>
      </c>
      <c r="U29" s="78">
        <f>IFERROR('%QUOTES'!U29/'%QUOTES'!U28-1,0)</f>
        <v>-3.6567946137529228E-2</v>
      </c>
      <c r="V29" s="78">
        <f>IFERROR('%QUOTES'!V29/'%QUOTES'!V28-1,0)</f>
        <v>-4.3819815709144727E-2</v>
      </c>
      <c r="W29" s="78">
        <f>IFERROR('%QUOTES'!W29/'%QUOTES'!W28-1,0)</f>
        <v>-2.8666918243634876E-2</v>
      </c>
      <c r="X29" s="78">
        <f>IFERROR('%QUOTES'!X29/'%QUOTES'!X28-1,0)</f>
        <v>-3.5346096623366074E-2</v>
      </c>
      <c r="Y29" s="78">
        <f>IFERROR('%QUOTES'!Y29/'%QUOTES'!Y28-1,0)</f>
        <v>1.9230769230769384E-2</v>
      </c>
      <c r="Z29" s="78">
        <f>IFERROR('%QUOTES'!Z29/'%QUOTES'!Z28-1,0)</f>
        <v>-2.5738077214231714E-2</v>
      </c>
      <c r="AA29" s="78">
        <f>IFERROR('%QUOTES'!AA29/'%QUOTES'!AA28-1,0)</f>
        <v>-4.7748696522761591E-2</v>
      </c>
      <c r="AB29" s="78">
        <f>IFERROR('%QUOTES'!AB29/'%QUOTES'!AB28-1,0)</f>
        <v>-4.5006672637707079E-2</v>
      </c>
      <c r="AC29" s="78">
        <f>IFERROR('%QUOTES'!AC29/'%QUOTES'!AC28-1,0)</f>
        <v>-8.1491425458259714E-2</v>
      </c>
      <c r="AD29" s="78">
        <f>IFERROR('%QUOTES'!AD29/'%QUOTES'!AD28-1,0)</f>
        <v>-4.3998592045054519E-2</v>
      </c>
      <c r="AE29" s="78">
        <f>IFERROR('%QUOTES'!AE29/'%QUOTES'!AE28-1,0)</f>
        <v>-1.1226549323349211E-2</v>
      </c>
      <c r="AF29" s="78">
        <f>IFERROR('%QUOTES'!AF29/'%QUOTES'!AF28-1,0)</f>
        <v>-1.2489379519004196E-2</v>
      </c>
      <c r="AG29" s="78">
        <f>IFERROR('%QUOTES'!AG29/'%QUOTES'!AG28-1,0)</f>
        <v>-1.1537778524403408E-2</v>
      </c>
      <c r="AH29" s="78">
        <f>IFERROR('%QUOTES'!AH29/'%QUOTES'!AH28-1,0)</f>
        <v>-1.1753462515883051E-2</v>
      </c>
      <c r="AI29" s="78">
        <f>IFERROR('%QUOTES'!AI29/'%QUOTES'!AI28-1,0)</f>
        <v>-2.2812193164156169E-2</v>
      </c>
      <c r="AJ29" s="78">
        <f>IFERROR('%QUOTES'!AJ29/'%QUOTES'!AJ28-1,0)</f>
        <v>-2.7356003830944942E-2</v>
      </c>
      <c r="AK29" s="78">
        <f>IFERROR('%QUOTES'!AK29/'%QUOTES'!AK28-1,0)</f>
        <v>-1.8979591836734699E-2</v>
      </c>
      <c r="AL29" s="78">
        <f>IFERROR('%QUOTES'!AL29/'%QUOTES'!AL28-1,0)</f>
        <v>-5.9642147117295874E-3</v>
      </c>
      <c r="AM29" s="78">
        <f>IFERROR('%QUOTES'!AM29/'%QUOTES'!AM28-1,0)</f>
        <v>-5.0658814589665813E-3</v>
      </c>
      <c r="AN29" s="78">
        <f>IFERROR('%QUOTES'!AN29/'%QUOTES'!AN28-1,0)</f>
        <v>-1.5277349210317204E-2</v>
      </c>
      <c r="AO29" s="78">
        <f>IFERROR('%QUOTES'!AO29/'%QUOTES'!AO28-1,0)</f>
        <v>1.7792388797364111E-2</v>
      </c>
      <c r="AP29" s="78">
        <f>IFERROR('%QUOTES'!AP29/'%QUOTES'!AP28-1,0)</f>
        <v>0</v>
      </c>
      <c r="AQ29" s="78">
        <f>IFERROR('%QUOTES'!AQ29/'%QUOTES'!AQ28-1,0)</f>
        <v>-2.0725388601036232E-2</v>
      </c>
      <c r="AR29" s="78">
        <f>IFERROR('%QUOTES'!AR29/'%QUOTES'!AR28-1,0)</f>
        <v>-3.9155470249520152E-2</v>
      </c>
      <c r="AS29" s="78">
        <f>IFERROR('%QUOTES'!AS29/'%QUOTES'!AS28-1,0)</f>
        <v>-8.5161102036307224E-2</v>
      </c>
      <c r="AT29" s="78">
        <f>IFERROR('%QUOTES'!AT29/'%QUOTES'!AT28-1,0)</f>
        <v>-0.10572507092091366</v>
      </c>
      <c r="AU29" s="78">
        <f>IFERROR('%QUOTES'!AU29/'%QUOTES'!AU28-1,0)</f>
        <v>-4.1876323117007175E-2</v>
      </c>
      <c r="AV29" s="78">
        <f>IFERROR('%QUOTES'!AV29/'%QUOTES'!AV28-1,0)</f>
        <v>-2.4889551526184661E-2</v>
      </c>
      <c r="AW29" s="78">
        <f>IFERROR('%QUOTES'!AW29/'%QUOTES'!AW28-1,0)</f>
        <v>-4.0348998401839586E-2</v>
      </c>
      <c r="AX29" s="78">
        <f>IFERROR('%QUOTES'!AX29/'%QUOTES'!AX28-1,0)</f>
        <v>-0.14927766129302278</v>
      </c>
      <c r="AY29" s="78">
        <f>IFERROR('%QUOTES'!AY29/'%QUOTES'!AY28-1,0)</f>
        <v>-2.742761452423137E-2</v>
      </c>
      <c r="AZ29" s="78">
        <f>IFERROR('%QUOTES'!AZ29/'%QUOTES'!AZ28-1,0)</f>
        <v>-2.8371503338033066E-2</v>
      </c>
      <c r="BA29" s="78">
        <f>IFERROR('%QUOTES'!BA29/'%QUOTES'!BA28-1,0)</f>
        <v>-5.0317196462857261E-2</v>
      </c>
      <c r="BB29" s="78">
        <f>IFERROR('%QUOTES'!BB29/'%QUOTES'!BB28-1,0)</f>
        <v>-3.3535704596792004E-2</v>
      </c>
      <c r="BC29" s="78">
        <f>IFERROR('%QUOTES'!BC29/'%QUOTES'!BC28-1,0)</f>
        <v>-3.4700738913656881E-2</v>
      </c>
      <c r="BD29" s="78">
        <f>IFERROR('%QUOTES'!BD29/'%QUOTES'!BD28-1,0)</f>
        <v>-3.548761540511447E-2</v>
      </c>
      <c r="BE29" s="78">
        <f>IFERROR('%QUOTES'!BE29/'%QUOTES'!BE28-1,0)</f>
        <v>-3.4904433121019096E-2</v>
      </c>
      <c r="BF29" s="78">
        <f>IFERROR('%QUOTES'!BF29/'%QUOTES'!BF28-1,0)</f>
        <v>-8.7838598797267298E-2</v>
      </c>
      <c r="BG29" s="78">
        <f>IFERROR('%QUOTES'!BG29/'%QUOTES'!BG28-1,0)</f>
        <v>8.509141754249594E-2</v>
      </c>
      <c r="BH29" s="78">
        <f>IFERROR('%QUOTES'!BH29/'%QUOTES'!BH28-1,0)</f>
        <v>-4.1428411147676369E-2</v>
      </c>
      <c r="BI29" s="78">
        <f>IFERROR('%QUOTES'!BI29/'%QUOTES'!BI28-1,0)</f>
        <v>-4.1095081914074294E-2</v>
      </c>
      <c r="BJ29" s="78">
        <f>IFERROR('%QUOTES'!BJ29/'%QUOTES'!BJ28-1,0)</f>
        <v>-3.5573879444627865E-2</v>
      </c>
      <c r="BK29" s="78">
        <f>IFERROR('%QUOTES'!BK29/'%QUOTES'!BK28-1,0)</f>
        <v>-3.7205255245818192E-2</v>
      </c>
      <c r="BL29" s="78">
        <f>IFERROR('%QUOTES'!BL29/'%QUOTES'!BL28-1,0)</f>
        <v>-4.1166958766380657E-2</v>
      </c>
      <c r="BM29" s="78">
        <f>IFERROR('%QUOTES'!BM29/'%QUOTES'!BM28-1,0)</f>
        <v>-3.9818519349350323E-2</v>
      </c>
      <c r="BN29" s="78">
        <f>IFERROR('%QUOTES'!BN29/'%QUOTES'!BN28-1,0)</f>
        <v>-4.3674748995984003E-2</v>
      </c>
      <c r="BO29" s="78">
        <f>IFERROR('%QUOTES'!BO29/'%QUOTES'!BO28-1,0)</f>
        <v>0.12307692307692308</v>
      </c>
      <c r="BP29" s="78">
        <f>IFERROR('%QUOTES'!BP29/'%QUOTES'!BP28-1,0)</f>
        <v>-3.9958577727260525E-2</v>
      </c>
      <c r="BQ29" s="78">
        <f>IFERROR('%QUOTES'!BQ29/'%QUOTES'!BQ28-1,0)</f>
        <v>-3.6152128897732561E-2</v>
      </c>
      <c r="BR29" s="78">
        <f>IFERROR('%QUOTES'!BR29/'%QUOTES'!BR28-1,0)</f>
        <v>-2.8565080692180111E-2</v>
      </c>
      <c r="BS29" s="78">
        <f>IFERROR('%QUOTES'!BS29/'%QUOTES'!BS28-1,0)</f>
        <v>-4.2007069749280257E-2</v>
      </c>
      <c r="BT29" s="78">
        <f>IFERROR('%QUOTES'!BT29/'%QUOTES'!BT28-1,0)</f>
        <v>-3.4357613462805081E-2</v>
      </c>
      <c r="BU29" s="78">
        <f>IFERROR('%QUOTES'!BU29/'%QUOTES'!BU28-1,0)</f>
        <v>-2.9754246237419291E-2</v>
      </c>
      <c r="BV29" s="78">
        <f>IFERROR('%QUOTES'!BV29/'%QUOTES'!BV28-1,0)</f>
        <v>-4.0108337114929893E-2</v>
      </c>
      <c r="BW29" s="78">
        <f>IFERROR('%QUOTES'!BW29/'%QUOTES'!BW28-1,0)</f>
        <v>-4.1741053364243941E-2</v>
      </c>
      <c r="BX29" s="78">
        <f>IFERROR('%QUOTES'!BX29/'%QUOTES'!BX28-1,0)</f>
        <v>-4.5471195060141745E-2</v>
      </c>
      <c r="BY29" s="78">
        <f>IFERROR('%QUOTES'!BY29/'%QUOTES'!BY28-1,0)</f>
        <v>-4.0511250364257734E-2</v>
      </c>
      <c r="BZ29" s="78">
        <f>IFERROR('%QUOTES'!BZ29/'%QUOTES'!BZ28-1,0)</f>
        <v>-4.297830429742322E-2</v>
      </c>
      <c r="CA29" s="78">
        <f>IFERROR('%QUOTES'!CA29/'%QUOTES'!CA28-1,0)</f>
        <v>-4.0135888723720647E-2</v>
      </c>
      <c r="CB29" s="78">
        <f>IFERROR('%QUOTES'!CB29/'%QUOTES'!CB28-1,0)</f>
        <v>-3.160194091370272E-2</v>
      </c>
      <c r="CC29" s="78">
        <f>IFERROR('%QUOTES'!CC29/'%QUOTES'!CC28-1,0)</f>
        <v>-3.9376994529644826E-2</v>
      </c>
      <c r="CD29" s="78">
        <f>IFERROR('%QUOTES'!CD29/'%QUOTES'!CD28-1,0)</f>
        <v>-4.1948858307827797E-2</v>
      </c>
      <c r="CE29" s="78">
        <f>IFERROR('%QUOTES'!CE29/'%QUOTES'!CE28-1,0)</f>
        <v>-2.4558381066711821E-2</v>
      </c>
      <c r="CF29" s="78">
        <f>IFERROR('%QUOTES'!CF29/'%QUOTES'!CF28-1,0)</f>
        <v>-4.4294413037847757E-2</v>
      </c>
      <c r="CG29" s="78">
        <f>IFERROR('%QUOTES'!CG29/'%QUOTES'!CG28-1,0)</f>
        <v>-3.8076681489716546E-2</v>
      </c>
      <c r="CH29" s="78">
        <f>IFERROR('%QUOTES'!CH29/'%QUOTES'!CH28-1,0)</f>
        <v>-2.4367371150960881E-2</v>
      </c>
      <c r="CI29" s="78">
        <f>IFERROR('%QUOTES'!CI29/'%QUOTES'!CI28-1,0)</f>
        <v>-2.9242357111209594E-2</v>
      </c>
      <c r="CJ29" s="78">
        <f>IFERROR('%QUOTES'!CJ29/'%QUOTES'!CJ28-1,0)</f>
        <v>-2.7752698593392355E-2</v>
      </c>
      <c r="CK29" s="78">
        <f>IFERROR('%QUOTES'!CK29/'%QUOTES'!CK28-1,0)</f>
        <v>-3.4980619231914423E-2</v>
      </c>
      <c r="CL29" s="78">
        <f>IFERROR('%QUOTES'!CL29/'%QUOTES'!CL28-1,0)</f>
        <v>-2.0019065776930467E-2</v>
      </c>
      <c r="CM29" s="78">
        <f>IFERROR('%QUOTES'!CM29/'%QUOTES'!CM28-1,0)</f>
        <v>-0.12385317081895275</v>
      </c>
      <c r="CN29" s="78">
        <f>IFERROR('%QUOTES'!CN29/'%QUOTES'!CN28-1,0)</f>
        <v>-6.5222865776882522E-2</v>
      </c>
      <c r="CO29" s="78">
        <f>IFERROR('%QUOTES'!CO29/'%QUOTES'!CO28-1,0)</f>
        <v>-4.3531326281529559E-2</v>
      </c>
      <c r="CP29" s="78">
        <f>IFERROR('%QUOTES'!CP29/'%QUOTES'!CP28-1,0)</f>
        <v>-3.2350760536865253E-2</v>
      </c>
      <c r="CQ29" s="78">
        <f>IFERROR('%QUOTES'!CQ29/'%QUOTES'!CQ28-1,0)</f>
        <v>-3.0232585891021069E-2</v>
      </c>
      <c r="CR29" s="78">
        <f>IFERROR('%QUOTES'!CR29/'%QUOTES'!CR28-1,0)</f>
        <v>-3.9454109743521593E-2</v>
      </c>
      <c r="CS29" s="78">
        <f>IFERROR('%QUOTES'!CS29/'%QUOTES'!CS28-1,0)</f>
        <v>-4.1489284121770553E-2</v>
      </c>
      <c r="CT29" s="78">
        <f>IFERROR('%QUOTES'!CT29/'%QUOTES'!CT28-1,0)</f>
        <v>-4.2482193676267599E-2</v>
      </c>
      <c r="CU29" s="78">
        <f>IFERROR('%QUOTES'!CU29/'%QUOTES'!CU28-1,0)</f>
        <v>6.9001029866117447E-2</v>
      </c>
      <c r="CV29" s="78">
        <f>IFERROR('%QUOTES'!CV29/'%QUOTES'!CV28-1,0)</f>
        <v>0.12131147540983611</v>
      </c>
      <c r="CW29" s="78">
        <f>IFERROR('%QUOTES'!CW29/'%QUOTES'!CW28-1,0)</f>
        <v>-0.12285263523439005</v>
      </c>
      <c r="CX29" s="78">
        <f>IFERROR('%QUOTES'!CX29/'%QUOTES'!CX28-1,0)</f>
        <v>0.12460845805777931</v>
      </c>
      <c r="CY29" s="78">
        <f>IFERROR('%QUOTES'!CY29/'%QUOTES'!CY28-1,0)</f>
        <v>-6.366723259762308E-2</v>
      </c>
      <c r="CZ29" s="78">
        <f>IFERROR('%QUOTES'!CZ29/'%QUOTES'!CZ28-1,0)</f>
        <v>6.2886879497075387E-2</v>
      </c>
      <c r="DA29" s="78">
        <f>IFERROR('%QUOTES'!DA29/'%QUOTES'!DA28-1,0)</f>
        <v>-3.8578013373720021E-2</v>
      </c>
      <c r="DB29" s="78">
        <f>IFERROR('%QUOTES'!DB29/'%QUOTES'!DB28-1,0)</f>
        <v>-3.2017658217518119E-2</v>
      </c>
      <c r="DC29" s="78">
        <f>IFERROR('%QUOTES'!DC29/'%QUOTES'!DC28-1,0)</f>
        <v>-3.7972026075376197E-2</v>
      </c>
      <c r="DD29" s="78">
        <f>IFERROR('%QUOTES'!DD29/'%QUOTES'!DD28-1,0)</f>
        <v>-3.8687032183492009E-2</v>
      </c>
      <c r="DE29" s="78">
        <f>IFERROR('%QUOTES'!DE29/'%QUOTES'!DE28-1,0)</f>
        <v>-3.0331901986439758E-2</v>
      </c>
      <c r="DF29" s="78">
        <f>IFERROR('%QUOTES'!DF29/'%QUOTES'!DF28-1,0)</f>
        <v>-3.1185347054426216E-2</v>
      </c>
      <c r="DG29" s="78">
        <f>IFERROR('%QUOTES'!DG29/'%QUOTES'!DG28-1,0)</f>
        <v>-2.9391891891891953E-2</v>
      </c>
      <c r="DH29" s="78">
        <f>IFERROR('%QUOTES'!DH29/'%QUOTES'!DH28-1,0)</f>
        <v>-3.6539639807631086E-2</v>
      </c>
      <c r="DI29" s="78">
        <f>IFERROR('%QUOTES'!DI29/'%QUOTES'!DI28-1,0)</f>
        <v>-0.10302657118463621</v>
      </c>
      <c r="DJ29" s="78">
        <f>IFERROR('%QUOTES'!DJ29/'%QUOTES'!DJ28-1,0)</f>
        <v>-3.4938906912902468E-2</v>
      </c>
      <c r="DK29" s="78">
        <f>IFERROR('%QUOTES'!DK29/'%QUOTES'!DK28-1,0)</f>
        <v>-4.2199162852477157E-2</v>
      </c>
      <c r="DL29" s="78">
        <f>IFERROR('%QUOTES'!DL29/'%QUOTES'!DL28-1,0)</f>
        <v>-3.7880898627289161E-2</v>
      </c>
      <c r="DM29" s="78">
        <f>IFERROR('%QUOTES'!DM29/'%QUOTES'!DM28-1,0)</f>
        <v>-2.9826789432870426E-2</v>
      </c>
      <c r="DN29" s="78">
        <f>IFERROR('%QUOTES'!DN29/'%QUOTES'!DN28-1,0)</f>
        <v>-2.7002966557775565E-2</v>
      </c>
      <c r="DO29" s="78">
        <f>IFERROR('%QUOTES'!DO29/'%QUOTES'!DO28-1,0)</f>
        <v>-3.7535619012797894E-2</v>
      </c>
      <c r="DP29" s="78">
        <f>IFERROR('%QUOTES'!DP29/'%QUOTES'!DP28-1,0)</f>
        <v>-2.1540726935756149E-2</v>
      </c>
      <c r="DQ29" s="78">
        <f>IFERROR('%QUOTES'!DQ29/'%QUOTES'!DQ28-1,0)</f>
        <v>-3.9877262269938596E-2</v>
      </c>
      <c r="DR29" s="78">
        <f>IFERROR('%QUOTES'!DR29/'%QUOTES'!DR28-1,0)</f>
        <v>-2.6477949635289821E-2</v>
      </c>
      <c r="DS29" s="78">
        <f>IFERROR('%QUOTES'!DS29/'%QUOTES'!DS28-1,0)</f>
        <v>-4.0731658536585336E-2</v>
      </c>
      <c r="DT29" s="78">
        <f>IFERROR('%QUOTES'!DT29/'%QUOTES'!DT28-1,0)</f>
        <v>-3.9312748096267391E-2</v>
      </c>
      <c r="DU29" s="78">
        <f>IFERROR('%QUOTES'!DU29/'%QUOTES'!DU28-1,0)</f>
        <v>-2.096072115387515E-2</v>
      </c>
      <c r="DV29" s="78">
        <f>IFERROR('%QUOTES'!DV29/'%QUOTES'!DV28-1,0)</f>
        <v>-4.0367588243106489E-2</v>
      </c>
      <c r="DW29" s="78">
        <f>IFERROR('%QUOTES'!DW29/'%QUOTES'!DW28-1,0)</f>
        <v>-2.8852459016393439E-2</v>
      </c>
      <c r="DX29" s="78">
        <f>IFERROR('%QUOTES'!DX29/'%QUOTES'!DX28-1,0)</f>
        <v>-1.9803882352941282E-2</v>
      </c>
      <c r="DY29" s="78">
        <f>IFERROR('%QUOTES'!DY29/'%QUOTES'!DY28-1,0)</f>
        <v>-2.7606833572057177E-2</v>
      </c>
      <c r="DZ29" s="78">
        <f>IFERROR('%QUOTES'!DZ29/'%QUOTES'!DZ28-1,0)</f>
        <v>-1.5319172147001958E-2</v>
      </c>
      <c r="EA29" s="78">
        <f>IFERROR('%QUOTES'!EA29/'%QUOTES'!EA28-1,0)</f>
        <v>-2.0587375736826341E-2</v>
      </c>
      <c r="EB29" s="78">
        <f>IFERROR('%QUOTES'!EB29/'%QUOTES'!EB28-1,0)</f>
        <v>-2.4532225552275522E-2</v>
      </c>
      <c r="EC29" s="78">
        <f>IFERROR('%QUOTES'!EC29/'%QUOTES'!EC28-1,0)</f>
        <v>-2.4641891267518923E-2</v>
      </c>
      <c r="ED29" s="78">
        <f>IFERROR('%QUOTES'!ED29/'%QUOTES'!ED28-1,0)</f>
        <v>7.6733458809903343E-3</v>
      </c>
      <c r="EE29" s="78">
        <f>IFERROR('%QUOTES'!EE29/'%QUOTES'!EE28-1,0)</f>
        <v>-2.4070719073735591E-2</v>
      </c>
      <c r="EF29" s="78">
        <f>IFERROR('%QUOTES'!EF29/'%QUOTES'!EF28-1,0)</f>
        <v>-2.6426903049113437E-2</v>
      </c>
      <c r="EG29" s="78">
        <f>IFERROR('%QUOTES'!EG29/'%QUOTES'!EG28-1,0)</f>
        <v>0</v>
      </c>
      <c r="EH29" s="78">
        <f>IFERROR('%QUOTES'!EH29/'%QUOTES'!EH28-1,0)</f>
        <v>-3.8771033346551298E-2</v>
      </c>
      <c r="EI29" s="78">
        <f>IFERROR('%QUOTES'!EI29/'%QUOTES'!EI28-1,0)</f>
        <v>-3.9676709760349427E-2</v>
      </c>
      <c r="EJ29" s="78">
        <f>IFERROR('%QUOTES'!EJ29/'%QUOTES'!EJ28-1,0)</f>
        <v>-3.2840745183186915E-2</v>
      </c>
      <c r="EK29" s="78">
        <f>IFERROR('%QUOTES'!EK29/'%QUOTES'!EK28-1,0)</f>
        <v>-2.8754264925045958E-2</v>
      </c>
      <c r="EL29" s="78">
        <f>IFERROR('%QUOTES'!EL29/'%QUOTES'!EL28-1,0)</f>
        <v>-3.1693990802950212E-2</v>
      </c>
      <c r="EM29" s="78">
        <f>IFERROR('%QUOTES'!EM29/'%QUOTES'!EM28-1,0)</f>
        <v>-2.5299666549053135E-2</v>
      </c>
      <c r="EN29" s="78">
        <f>IFERROR('%QUOTES'!EN29/'%QUOTES'!EN28-1,0)</f>
        <v>-1.6864843243243222E-2</v>
      </c>
      <c r="EO29" s="78">
        <f>IFERROR('%QUOTES'!EO29/'%QUOTES'!EO28-1,0)</f>
        <v>-2.4051613453770271E-2</v>
      </c>
      <c r="EP29" s="78">
        <f>IFERROR('%QUOTES'!EP29/'%QUOTES'!EP28-1,0)</f>
        <v>-4.0444582493456505E-2</v>
      </c>
      <c r="EQ29" s="78">
        <f>IFERROR('%QUOTES'!EQ29/'%QUOTES'!EQ28-1,0)</f>
        <v>-3.4932307038866628E-2</v>
      </c>
      <c r="ER29" s="78">
        <f>IFERROR('%QUOTES'!ER29/'%QUOTES'!ER28-1,0)</f>
        <v>-4.305747495442469E-2</v>
      </c>
      <c r="ES29" s="78">
        <f>IFERROR('%QUOTES'!ES29/'%QUOTES'!ES28-1,0)</f>
        <v>-1.1129848229342265E-2</v>
      </c>
      <c r="ET29" s="78">
        <f>IFERROR('%QUOTES'!ET29/'%QUOTES'!ET28-1,0)</f>
        <v>0.23939874354947266</v>
      </c>
      <c r="EU29" s="78">
        <f>IFERROR('%QUOTES'!EU29/'%QUOTES'!EU28-1,0)</f>
        <v>3.5904255319149092E-2</v>
      </c>
      <c r="EV29" s="78">
        <f>IFERROR('%QUOTES'!EV29/'%QUOTES'!EV28-1,0)</f>
        <v>0.12240547512477518</v>
      </c>
      <c r="EW29" s="78">
        <f>IFERROR('%QUOTES'!EW29/'%QUOTES'!EW28-1,0)</f>
        <v>0.1115107688848922</v>
      </c>
      <c r="EX29" s="78">
        <f>IFERROR('%QUOTES'!EX29/'%QUOTES'!EX28-1,0)</f>
        <v>7.4347613844106819E-2</v>
      </c>
      <c r="EY29" s="78">
        <f>IFERROR('%QUOTES'!EY29/'%QUOTES'!EY28-1,0)</f>
        <v>8.1176411764706025E-2</v>
      </c>
      <c r="EZ29" s="78">
        <f>IFERROR('%QUOTES'!EZ29/'%QUOTES'!EZ28-1,0)</f>
        <v>8.4529545454545607E-2</v>
      </c>
      <c r="FA29" s="78">
        <f>IFERROR('%QUOTES'!FA29/'%QUOTES'!FA28-1,0)</f>
        <v>4.2596348884381463E-2</v>
      </c>
      <c r="FB29" s="78">
        <f>IFERROR('%QUOTES'!FB29/'%QUOTES'!FB28-1,0)</f>
        <v>2.9386373649852082E-2</v>
      </c>
      <c r="FC29" s="78">
        <f>IFERROR('%QUOTES'!FC29/'%QUOTES'!FC28-1,0)</f>
        <v>2.8850651465798238E-2</v>
      </c>
      <c r="FD29" s="78">
        <f>IFERROR('%QUOTES'!FD29/'%QUOTES'!FD28-1,0)</f>
        <v>0.1256463288521199</v>
      </c>
      <c r="FE29" s="78">
        <f>IFERROR('%QUOTES'!FE29/'%QUOTES'!FE28-1,0)</f>
        <v>0.11148987384930109</v>
      </c>
      <c r="FF29" s="78">
        <f>IFERROR('%QUOTES'!FF29/'%QUOTES'!FF28-1,0)</f>
        <v>0.10205527994330277</v>
      </c>
      <c r="FG29" s="78">
        <f>IFERROR('%QUOTES'!FG29/'%QUOTES'!FG28-1,0)</f>
        <v>7.8028747433264822E-2</v>
      </c>
      <c r="FH29" s="78">
        <f>IFERROR('%QUOTES'!FH29/'%QUOTES'!FH28-1,0)</f>
        <v>6.9423892171344148E-2</v>
      </c>
    </row>
    <row r="30" spans="1:164">
      <c r="A30" s="76">
        <v>43140</v>
      </c>
      <c r="B30" s="78">
        <f>IFERROR('%QUOTES'!B30/'%QUOTES'!B29-1,0)</f>
        <v>9.0352081307139009E-3</v>
      </c>
      <c r="C30" s="78">
        <f>IFERROR('%QUOTES'!C30/'%QUOTES'!C29-1,0)</f>
        <v>4.390779604323658E-3</v>
      </c>
      <c r="D30" s="78">
        <f>IFERROR('%QUOTES'!D30/'%QUOTES'!D29-1,0)</f>
        <v>-1.6299918500407573E-3</v>
      </c>
      <c r="E30" s="78">
        <f>IFERROR('%QUOTES'!E30/'%QUOTES'!E29-1,0)</f>
        <v>9.1282975810131894E-3</v>
      </c>
      <c r="F30" s="78">
        <f>IFERROR('%QUOTES'!F30/'%QUOTES'!F29-1,0)</f>
        <v>6.0460011408878245E-3</v>
      </c>
      <c r="G30" s="78">
        <f>IFERROR('%QUOTES'!G30/'%QUOTES'!G29-1,0)</f>
        <v>1.316298877274491E-2</v>
      </c>
      <c r="H30" s="78">
        <f>IFERROR('%QUOTES'!H30/'%QUOTES'!H29-1,0)</f>
        <v>1.5136226034308864E-2</v>
      </c>
      <c r="I30" s="78">
        <f>IFERROR('%QUOTES'!I30/'%QUOTES'!I29-1,0)</f>
        <v>1.4066463969525822E-2</v>
      </c>
      <c r="J30" s="78">
        <f>IFERROR('%QUOTES'!J30/'%QUOTES'!J29-1,0)</f>
        <v>1.0310760814540076E-2</v>
      </c>
      <c r="K30" s="78">
        <f>IFERROR('%QUOTES'!K30/'%QUOTES'!K29-1,0)</f>
        <v>1.9660957363492493E-2</v>
      </c>
      <c r="L30" s="78">
        <f>IFERROR('%QUOTES'!L30/'%QUOTES'!L29-1,0)</f>
        <v>1.1502063988567679E-2</v>
      </c>
      <c r="M30" s="78">
        <f>IFERROR('%QUOTES'!M30/'%QUOTES'!M29-1,0)</f>
        <v>-1.2534818941504211E-2</v>
      </c>
      <c r="N30" s="78">
        <f>IFERROR('%QUOTES'!N30/'%QUOTES'!N29-1,0)</f>
        <v>5.8232061747911512E-2</v>
      </c>
      <c r="O30" s="78">
        <f>IFERROR('%QUOTES'!O30/'%QUOTES'!O29-1,0)</f>
        <v>4.1150257516121558E-2</v>
      </c>
      <c r="P30" s="78">
        <f>IFERROR('%QUOTES'!P30/'%QUOTES'!P29-1,0)</f>
        <v>4.6602146993522942E-2</v>
      </c>
      <c r="Q30" s="78">
        <f>IFERROR('%QUOTES'!Q30/'%QUOTES'!Q29-1,0)</f>
        <v>1.7906657356536737E-2</v>
      </c>
      <c r="R30" s="78">
        <f>IFERROR('%QUOTES'!R30/'%QUOTES'!R29-1,0)</f>
        <v>1.2725466729205381E-2</v>
      </c>
      <c r="S30" s="78">
        <f>IFERROR('%QUOTES'!S30/'%QUOTES'!S29-1,0)</f>
        <v>2.0900342479917233E-2</v>
      </c>
      <c r="T30" s="78">
        <f>IFERROR('%QUOTES'!T30/'%QUOTES'!T29-1,0)</f>
        <v>1.9455252918287869E-2</v>
      </c>
      <c r="U30" s="78">
        <f>IFERROR('%QUOTES'!U30/'%QUOTES'!U29-1,0)</f>
        <v>1.8023706530958528E-2</v>
      </c>
      <c r="V30" s="78">
        <f>IFERROR('%QUOTES'!V30/'%QUOTES'!V29-1,0)</f>
        <v>1.9901424137301227E-2</v>
      </c>
      <c r="W30" s="78">
        <f>IFERROR('%QUOTES'!W30/'%QUOTES'!W29-1,0)</f>
        <v>1.9011388738004786E-2</v>
      </c>
      <c r="X30" s="78">
        <f>IFERROR('%QUOTES'!X30/'%QUOTES'!X29-1,0)</f>
        <v>1.865984701170742E-2</v>
      </c>
      <c r="Y30" s="78">
        <f>IFERROR('%QUOTES'!Y30/'%QUOTES'!Y29-1,0)</f>
        <v>-1.5723270440251569E-2</v>
      </c>
      <c r="Z30" s="78">
        <f>IFERROR('%QUOTES'!Z30/'%QUOTES'!Z29-1,0)</f>
        <v>2.0979040404040417E-2</v>
      </c>
      <c r="AA30" s="78">
        <f>IFERROR('%QUOTES'!AA30/'%QUOTES'!AA29-1,0)</f>
        <v>1.3100360602297245E-2</v>
      </c>
      <c r="AB30" s="78">
        <f>IFERROR('%QUOTES'!AB30/'%QUOTES'!AB29-1,0)</f>
        <v>1.5474770669412941E-2</v>
      </c>
      <c r="AC30" s="78">
        <f>IFERROR('%QUOTES'!AC30/'%QUOTES'!AC29-1,0)</f>
        <v>3.7680921047560823E-2</v>
      </c>
      <c r="AD30" s="78">
        <f>IFERROR('%QUOTES'!AD30/'%QUOTES'!AD29-1,0)</f>
        <v>1.9145802650957222E-2</v>
      </c>
      <c r="AE30" s="78">
        <f>IFERROR('%QUOTES'!AE30/'%QUOTES'!AE29-1,0)</f>
        <v>2.1026071887593201E-2</v>
      </c>
      <c r="AF30" s="78">
        <f>IFERROR('%QUOTES'!AF30/'%QUOTES'!AF29-1,0)</f>
        <v>2.2632150147122498E-2</v>
      </c>
      <c r="AG30" s="78">
        <f>IFERROR('%QUOTES'!AG30/'%QUOTES'!AG29-1,0)</f>
        <v>2.1594105025944499E-2</v>
      </c>
      <c r="AH30" s="78">
        <f>IFERROR('%QUOTES'!AH30/'%QUOTES'!AH29-1,0)</f>
        <v>2.2179298547756465E-2</v>
      </c>
      <c r="AI30" s="78">
        <f>IFERROR('%QUOTES'!AI30/'%QUOTES'!AI29-1,0)</f>
        <v>1.7826868328814305E-2</v>
      </c>
      <c r="AJ30" s="78">
        <f>IFERROR('%QUOTES'!AJ30/'%QUOTES'!AJ29-1,0)</f>
        <v>2.2190697401865522E-2</v>
      </c>
      <c r="AK30" s="78">
        <f>IFERROR('%QUOTES'!AK30/'%QUOTES'!AK29-1,0)</f>
        <v>9.5693571874349015E-3</v>
      </c>
      <c r="AL30" s="78">
        <f>IFERROR('%QUOTES'!AL30/'%QUOTES'!AL29-1,0)</f>
        <v>0</v>
      </c>
      <c r="AM30" s="78">
        <f>IFERROR('%QUOTES'!AM30/'%QUOTES'!AM29-1,0)</f>
        <v>1.3238289542726323E-2</v>
      </c>
      <c r="AN30" s="78">
        <f>IFERROR('%QUOTES'!AN30/'%QUOTES'!AN29-1,0)</f>
        <v>2.0573355817875338E-2</v>
      </c>
      <c r="AO30" s="78">
        <f>IFERROR('%QUOTES'!AO30/'%QUOTES'!AO29-1,0)</f>
        <v>-4.3703400573111062E-2</v>
      </c>
      <c r="AP30" s="78">
        <f>IFERROR('%QUOTES'!AP30/'%QUOTES'!AP29-1,0)</f>
        <v>0</v>
      </c>
      <c r="AQ30" s="78">
        <f>IFERROR('%QUOTES'!AQ30/'%QUOTES'!AQ29-1,0)</f>
        <v>1.8722059422059401E-2</v>
      </c>
      <c r="AR30" s="78">
        <f>IFERROR('%QUOTES'!AR30/'%QUOTES'!AR29-1,0)</f>
        <v>5.6731921693967235E-2</v>
      </c>
      <c r="AS30" s="78">
        <f>IFERROR('%QUOTES'!AS30/'%QUOTES'!AS29-1,0)</f>
        <v>1.8168234091931579E-2</v>
      </c>
      <c r="AT30" s="78">
        <f>IFERROR('%QUOTES'!AT30/'%QUOTES'!AT29-1,0)</f>
        <v>4.1121543016858553E-2</v>
      </c>
      <c r="AU30" s="78">
        <f>IFERROR('%QUOTES'!AU30/'%QUOTES'!AU29-1,0)</f>
        <v>7.1814131274130499E-3</v>
      </c>
      <c r="AV30" s="78">
        <f>IFERROR('%QUOTES'!AV30/'%QUOTES'!AV29-1,0)</f>
        <v>9.1888643716289131E-3</v>
      </c>
      <c r="AW30" s="78">
        <f>IFERROR('%QUOTES'!AW30/'%QUOTES'!AW29-1,0)</f>
        <v>1.5810482606248621E-2</v>
      </c>
      <c r="AX30" s="78">
        <f>IFERROR('%QUOTES'!AX30/'%QUOTES'!AX29-1,0)</f>
        <v>4.6541257861634211E-3</v>
      </c>
      <c r="AY30" s="78">
        <f>IFERROR('%QUOTES'!AY30/'%QUOTES'!AY29-1,0)</f>
        <v>5.2548432299877046E-3</v>
      </c>
      <c r="AZ30" s="78">
        <f>IFERROR('%QUOTES'!AZ30/'%QUOTES'!AZ29-1,0)</f>
        <v>1.3120192962803756E-2</v>
      </c>
      <c r="BA30" s="78">
        <f>IFERROR('%QUOTES'!BA30/'%QUOTES'!BA29-1,0)</f>
        <v>2.3035821239347776E-3</v>
      </c>
      <c r="BB30" s="78">
        <f>IFERROR('%QUOTES'!BB30/'%QUOTES'!BB29-1,0)</f>
        <v>1.0048720522039867E-2</v>
      </c>
      <c r="BC30" s="78">
        <f>IFERROR('%QUOTES'!BC30/'%QUOTES'!BC29-1,0)</f>
        <v>1.4206313065088905E-2</v>
      </c>
      <c r="BD30" s="78">
        <f>IFERROR('%QUOTES'!BD30/'%QUOTES'!BD29-1,0)</f>
        <v>7.7972707651736695E-3</v>
      </c>
      <c r="BE30" s="78">
        <f>IFERROR('%QUOTES'!BE30/'%QUOTES'!BE29-1,0)</f>
        <v>1.1879639337918801E-2</v>
      </c>
      <c r="BF30" s="78">
        <f>IFERROR('%QUOTES'!BF30/'%QUOTES'!BF29-1,0)</f>
        <v>3.3181077182014906E-2</v>
      </c>
      <c r="BG30" s="78">
        <f>IFERROR('%QUOTES'!BG30/'%QUOTES'!BG29-1,0)</f>
        <v>5.8327930708750308E-3</v>
      </c>
      <c r="BH30" s="78">
        <f>IFERROR('%QUOTES'!BH30/'%QUOTES'!BH29-1,0)</f>
        <v>2.4512192372591057E-2</v>
      </c>
      <c r="BI30" s="78">
        <f>IFERROR('%QUOTES'!BI30/'%QUOTES'!BI29-1,0)</f>
        <v>2.4498290659629829E-2</v>
      </c>
      <c r="BJ30" s="78">
        <f>IFERROR('%QUOTES'!BJ30/'%QUOTES'!BJ29-1,0)</f>
        <v>1.4368389140716475E-2</v>
      </c>
      <c r="BK30" s="78">
        <f>IFERROR('%QUOTES'!BK30/'%QUOTES'!BK29-1,0)</f>
        <v>1.4749261666710201E-2</v>
      </c>
      <c r="BL30" s="78">
        <f>IFERROR('%QUOTES'!BL30/'%QUOTES'!BL29-1,0)</f>
        <v>2.4142796534132538E-2</v>
      </c>
      <c r="BM30" s="78">
        <f>IFERROR('%QUOTES'!BM30/'%QUOTES'!BM29-1,0)</f>
        <v>2.6141711286089331E-2</v>
      </c>
      <c r="BN30" s="78">
        <f>IFERROR('%QUOTES'!BN30/'%QUOTES'!BN29-1,0)</f>
        <v>7.0866407919496499E-3</v>
      </c>
      <c r="BO30" s="78">
        <f>IFERROR('%QUOTES'!BO30/'%QUOTES'!BO29-1,0)</f>
        <v>-7.2602794520547964E-2</v>
      </c>
      <c r="BP30" s="78">
        <f>IFERROR('%QUOTES'!BP30/'%QUOTES'!BP29-1,0)</f>
        <v>3.6481385983904158E-3</v>
      </c>
      <c r="BQ30" s="78">
        <f>IFERROR('%QUOTES'!BQ30/'%QUOTES'!BQ29-1,0)</f>
        <v>1.2718280075841193E-2</v>
      </c>
      <c r="BR30" s="78">
        <f>IFERROR('%QUOTES'!BR30/'%QUOTES'!BR29-1,0)</f>
        <v>6.8354556962024748E-3</v>
      </c>
      <c r="BS30" s="78">
        <f>IFERROR('%QUOTES'!BS30/'%QUOTES'!BS29-1,0)</f>
        <v>2.8789222905267309E-2</v>
      </c>
      <c r="BT30" s="78">
        <f>IFERROR('%QUOTES'!BT30/'%QUOTES'!BT29-1,0)</f>
        <v>1.9962187883408866E-3</v>
      </c>
      <c r="BU30" s="78">
        <f>IFERROR('%QUOTES'!BU30/'%QUOTES'!BU29-1,0)</f>
        <v>-4.4444444444444731E-3</v>
      </c>
      <c r="BV30" s="78">
        <f>IFERROR('%QUOTES'!BV30/'%QUOTES'!BV29-1,0)</f>
        <v>2.2101256065422126E-2</v>
      </c>
      <c r="BW30" s="78">
        <f>IFERROR('%QUOTES'!BW30/'%QUOTES'!BW29-1,0)</f>
        <v>2.0919887936382109E-2</v>
      </c>
      <c r="BX30" s="78">
        <f>IFERROR('%QUOTES'!BX30/'%QUOTES'!BX29-1,0)</f>
        <v>2.0324408409793993E-2</v>
      </c>
      <c r="BY30" s="78">
        <f>IFERROR('%QUOTES'!BY30/'%QUOTES'!BY29-1,0)</f>
        <v>2.2135642096010599E-2</v>
      </c>
      <c r="BZ30" s="78">
        <f>IFERROR('%QUOTES'!BZ30/'%QUOTES'!BZ29-1,0)</f>
        <v>2.009062438447895E-2</v>
      </c>
      <c r="CA30" s="78">
        <f>IFERROR('%QUOTES'!CA30/'%QUOTES'!CA29-1,0)</f>
        <v>1.2168119199820415E-2</v>
      </c>
      <c r="CB30" s="78">
        <f>IFERROR('%QUOTES'!CB30/'%QUOTES'!CB29-1,0)</f>
        <v>2.4878771409409639E-2</v>
      </c>
      <c r="CC30" s="78">
        <f>IFERROR('%QUOTES'!CC30/'%QUOTES'!CC29-1,0)</f>
        <v>2.0177033628318686E-2</v>
      </c>
      <c r="CD30" s="78">
        <f>IFERROR('%QUOTES'!CD30/'%QUOTES'!CD29-1,0)</f>
        <v>1.8001419165815546E-2</v>
      </c>
      <c r="CE30" s="78">
        <f>IFERROR('%QUOTES'!CE30/'%QUOTES'!CE29-1,0)</f>
        <v>1.6784497207795734E-2</v>
      </c>
      <c r="CF30" s="78">
        <f>IFERROR('%QUOTES'!CF30/'%QUOTES'!CF29-1,0)</f>
        <v>2.299398802395225E-2</v>
      </c>
      <c r="CG30" s="78">
        <f>IFERROR('%QUOTES'!CG30/'%QUOTES'!CG29-1,0)</f>
        <v>8.0900893357387371E-3</v>
      </c>
      <c r="CH30" s="78">
        <f>IFERROR('%QUOTES'!CH30/'%QUOTES'!CH29-1,0)</f>
        <v>4.3913680091383078E-3</v>
      </c>
      <c r="CI30" s="78">
        <f>IFERROR('%QUOTES'!CI30/'%QUOTES'!CI29-1,0)</f>
        <v>9.1282975810131894E-3</v>
      </c>
      <c r="CJ30" s="78">
        <f>IFERROR('%QUOTES'!CJ30/'%QUOTES'!CJ29-1,0)</f>
        <v>-9.7734565586945488E-3</v>
      </c>
      <c r="CK30" s="78">
        <f>IFERROR('%QUOTES'!CK30/'%QUOTES'!CK29-1,0)</f>
        <v>2.2983155237292774E-2</v>
      </c>
      <c r="CL30" s="78">
        <f>IFERROR('%QUOTES'!CL30/'%QUOTES'!CL29-1,0)</f>
        <v>-2.0428015564202262E-2</v>
      </c>
      <c r="CM30" s="78">
        <f>IFERROR('%QUOTES'!CM30/'%QUOTES'!CM29-1,0)</f>
        <v>6.8062827225130462E-3</v>
      </c>
      <c r="CN30" s="78">
        <f>IFERROR('%QUOTES'!CN30/'%QUOTES'!CN29-1,0)</f>
        <v>-5.87284482758621E-2</v>
      </c>
      <c r="CO30" s="78">
        <f>IFERROR('%QUOTES'!CO30/'%QUOTES'!CO29-1,0)</f>
        <v>-3.9557635048915518E-2</v>
      </c>
      <c r="CP30" s="78">
        <f>IFERROR('%QUOTES'!CP30/'%QUOTES'!CP29-1,0)</f>
        <v>-1.4296381832178406E-3</v>
      </c>
      <c r="CQ30" s="78">
        <f>IFERROR('%QUOTES'!CQ30/'%QUOTES'!CQ29-1,0)</f>
        <v>-7.4944543241228789E-4</v>
      </c>
      <c r="CR30" s="78">
        <f>IFERROR('%QUOTES'!CR30/'%QUOTES'!CR29-1,0)</f>
        <v>3.0877083666558391E-4</v>
      </c>
      <c r="CS30" s="78">
        <f>IFERROR('%QUOTES'!CS30/'%QUOTES'!CS29-1,0)</f>
        <v>-7.4917034547250516E-3</v>
      </c>
      <c r="CT30" s="78">
        <f>IFERROR('%QUOTES'!CT30/'%QUOTES'!CT29-1,0)</f>
        <v>0</v>
      </c>
      <c r="CU30" s="78">
        <f>IFERROR('%QUOTES'!CU30/'%QUOTES'!CU29-1,0)</f>
        <v>5.2023121387283044E-2</v>
      </c>
      <c r="CV30" s="78">
        <f>IFERROR('%QUOTES'!CV30/'%QUOTES'!CV29-1,0)</f>
        <v>-7.0175438596491446E-3</v>
      </c>
      <c r="CW30" s="78">
        <f>IFERROR('%QUOTES'!CW30/'%QUOTES'!CW29-1,0)</f>
        <v>-1.7804213649851741E-2</v>
      </c>
      <c r="CX30" s="78">
        <f>IFERROR('%QUOTES'!CX30/'%QUOTES'!CX29-1,0)</f>
        <v>1.5784555376522569E-2</v>
      </c>
      <c r="CY30" s="78">
        <f>IFERROR('%QUOTES'!CY30/'%QUOTES'!CY29-1,0)</f>
        <v>-1.5110003022063001E-3</v>
      </c>
      <c r="CZ30" s="78">
        <f>IFERROR('%QUOTES'!CZ30/'%QUOTES'!CZ29-1,0)</f>
        <v>1.3976706266014549E-3</v>
      </c>
      <c r="DA30" s="78">
        <f>IFERROR('%QUOTES'!DA30/'%QUOTES'!DA29-1,0)</f>
        <v>1.081896785068337E-2</v>
      </c>
      <c r="DB30" s="78">
        <f>IFERROR('%QUOTES'!DB30/'%QUOTES'!DB29-1,0)</f>
        <v>1.5184501772726122E-2</v>
      </c>
      <c r="DC30" s="78">
        <f>IFERROR('%QUOTES'!DC30/'%QUOTES'!DC29-1,0)</f>
        <v>-1.5853542705591694E-3</v>
      </c>
      <c r="DD30" s="78">
        <f>IFERROR('%QUOTES'!DD30/'%QUOTES'!DD29-1,0)</f>
        <v>5.3658780487806368E-3</v>
      </c>
      <c r="DE30" s="78">
        <f>IFERROR('%QUOTES'!DE30/'%QUOTES'!DE29-1,0)</f>
        <v>1.7787095845943179E-2</v>
      </c>
      <c r="DF30" s="78">
        <f>IFERROR('%QUOTES'!DF30/'%QUOTES'!DF29-1,0)</f>
        <v>1.7736935748676963E-2</v>
      </c>
      <c r="DG30" s="78">
        <f>IFERROR('%QUOTES'!DG30/'%QUOTES'!DG29-1,0)</f>
        <v>5.9171597633136397E-3</v>
      </c>
      <c r="DH30" s="78">
        <f>IFERROR('%QUOTES'!DH30/'%QUOTES'!DH29-1,0)</f>
        <v>1.3530135578723623E-2</v>
      </c>
      <c r="DI30" s="78">
        <f>IFERROR('%QUOTES'!DI30/'%QUOTES'!DI29-1,0)</f>
        <v>4.8301386642014998E-2</v>
      </c>
      <c r="DJ30" s="78">
        <f>IFERROR('%QUOTES'!DJ30/'%QUOTES'!DJ29-1,0)</f>
        <v>5.6891908812615188E-3</v>
      </c>
      <c r="DK30" s="78">
        <f>IFERROR('%QUOTES'!DK30/'%QUOTES'!DK29-1,0)</f>
        <v>1.6168840776359383E-2</v>
      </c>
      <c r="DL30" s="78">
        <f>IFERROR('%QUOTES'!DL30/'%QUOTES'!DL29-1,0)</f>
        <v>9.7514627887049787E-3</v>
      </c>
      <c r="DM30" s="78">
        <f>IFERROR('%QUOTES'!DM30/'%QUOTES'!DM29-1,0)</f>
        <v>1.0861561119293039E-2</v>
      </c>
      <c r="DN30" s="78">
        <f>IFERROR('%QUOTES'!DN30/'%QUOTES'!DN29-1,0)</f>
        <v>6.0994508661345037E-3</v>
      </c>
      <c r="DO30" s="78">
        <f>IFERROR('%QUOTES'!DO30/'%QUOTES'!DO29-1,0)</f>
        <v>8.8756858526091165E-3</v>
      </c>
      <c r="DP30" s="78">
        <f>IFERROR('%QUOTES'!DP30/'%QUOTES'!DP29-1,0)</f>
        <v>2.0522575392634135E-3</v>
      </c>
      <c r="DQ30" s="78">
        <f>IFERROR('%QUOTES'!DQ30/'%QUOTES'!DQ29-1,0)</f>
        <v>6.689276889405793E-3</v>
      </c>
      <c r="DR30" s="78">
        <f>IFERROR('%QUOTES'!DR30/'%QUOTES'!DR29-1,0)</f>
        <v>-2.8136692701680177E-3</v>
      </c>
      <c r="DS30" s="78">
        <f>IFERROR('%QUOTES'!DS30/'%QUOTES'!DS29-1,0)</f>
        <v>3.3052884156985485E-3</v>
      </c>
      <c r="DT30" s="78">
        <f>IFERROR('%QUOTES'!DT30/'%QUOTES'!DT29-1,0)</f>
        <v>5.8550115873794439E-3</v>
      </c>
      <c r="DU30" s="78">
        <f>IFERROR('%QUOTES'!DU30/'%QUOTES'!DU29-1,0)</f>
        <v>2.1772480966741892E-3</v>
      </c>
      <c r="DV30" s="78">
        <f>IFERROR('%QUOTES'!DV30/'%QUOTES'!DV29-1,0)</f>
        <v>3.3763270424125302E-3</v>
      </c>
      <c r="DW30" s="78">
        <f>IFERROR('%QUOTES'!DW30/'%QUOTES'!DW29-1,0)</f>
        <v>6.9773126266035046E-3</v>
      </c>
      <c r="DX30" s="78">
        <f>IFERROR('%QUOTES'!DX30/'%QUOTES'!DX29-1,0)</f>
        <v>2.2003599839823806E-3</v>
      </c>
      <c r="DY30" s="78">
        <f>IFERROR('%QUOTES'!DY30/'%QUOTES'!DY29-1,0)</f>
        <v>4.1628506855144742E-3</v>
      </c>
      <c r="DZ30" s="78">
        <f>IFERROR('%QUOTES'!DZ30/'%QUOTES'!DZ29-1,0)</f>
        <v>6.3644615313380726E-3</v>
      </c>
      <c r="EA30" s="78">
        <f>IFERROR('%QUOTES'!EA30/'%QUOTES'!EA29-1,0)</f>
        <v>-9.2729526598422929E-4</v>
      </c>
      <c r="EB30" s="78">
        <f>IFERROR('%QUOTES'!EB30/'%QUOTES'!EB29-1,0)</f>
        <v>4.6888535672999776E-3</v>
      </c>
      <c r="EC30" s="78">
        <f>IFERROR('%QUOTES'!EC30/'%QUOTES'!EC29-1,0)</f>
        <v>-4.7375649853920176E-4</v>
      </c>
      <c r="ED30" s="78">
        <f>IFERROR('%QUOTES'!ED30/'%QUOTES'!ED29-1,0)</f>
        <v>8.6206755350768383E-3</v>
      </c>
      <c r="EE30" s="78">
        <f>IFERROR('%QUOTES'!EE30/'%QUOTES'!EE29-1,0)</f>
        <v>3.746581446974151E-3</v>
      </c>
      <c r="EF30" s="78">
        <f>IFERROR('%QUOTES'!EF30/'%QUOTES'!EF29-1,0)</f>
        <v>-7.8793590951932169E-3</v>
      </c>
      <c r="EG30" s="78">
        <f>IFERROR('%QUOTES'!EG30/'%QUOTES'!EG29-1,0)</f>
        <v>0</v>
      </c>
      <c r="EH30" s="78">
        <f>IFERROR('%QUOTES'!EH30/'%QUOTES'!EH29-1,0)</f>
        <v>5.8347034923746932E-3</v>
      </c>
      <c r="EI30" s="78">
        <f>IFERROR('%QUOTES'!EI30/'%QUOTES'!EI29-1,0)</f>
        <v>1.5684774892302134E-2</v>
      </c>
      <c r="EJ30" s="78">
        <f>IFERROR('%QUOTES'!EJ30/'%QUOTES'!EJ29-1,0)</f>
        <v>5.3359447004608374E-3</v>
      </c>
      <c r="EK30" s="78">
        <f>IFERROR('%QUOTES'!EK30/'%QUOTES'!EK29-1,0)</f>
        <v>-1.7149832862625169E-3</v>
      </c>
      <c r="EL30" s="78">
        <f>IFERROR('%QUOTES'!EL30/'%QUOTES'!EL29-1,0)</f>
        <v>-1.1285553684287075E-3</v>
      </c>
      <c r="EM30" s="78">
        <f>IFERROR('%QUOTES'!EM30/'%QUOTES'!EM29-1,0)</f>
        <v>-3.6429874154365605E-3</v>
      </c>
      <c r="EN30" s="78">
        <f>IFERROR('%QUOTES'!EN30/'%QUOTES'!EN29-1,0)</f>
        <v>2.6830832926526549E-2</v>
      </c>
      <c r="EO30" s="78">
        <f>IFERROR('%QUOTES'!EO30/'%QUOTES'!EO29-1,0)</f>
        <v>-6.0108094570225923E-3</v>
      </c>
      <c r="EP30" s="78">
        <f>IFERROR('%QUOTES'!EP30/'%QUOTES'!EP29-1,0)</f>
        <v>4.2900151070359716E-3</v>
      </c>
      <c r="EQ30" s="78">
        <f>IFERROR('%QUOTES'!EQ30/'%QUOTES'!EQ29-1,0)</f>
        <v>1.3681970430136081E-2</v>
      </c>
      <c r="ER30" s="78">
        <f>IFERROR('%QUOTES'!ER30/'%QUOTES'!ER29-1,0)</f>
        <v>9.9070998987182968E-3</v>
      </c>
      <c r="ES30" s="78">
        <f>IFERROR('%QUOTES'!ES30/'%QUOTES'!ES29-1,0)</f>
        <v>6.4802182810368425E-3</v>
      </c>
      <c r="ET30" s="78">
        <f>IFERROR('%QUOTES'!ET30/'%QUOTES'!ET29-1,0)</f>
        <v>-9.4315764144976E-2</v>
      </c>
      <c r="EU30" s="78">
        <f>IFERROR('%QUOTES'!EU30/'%QUOTES'!EU29-1,0)</f>
        <v>-1.4120699614890819E-2</v>
      </c>
      <c r="EV30" s="78">
        <f>IFERROR('%QUOTES'!EV30/'%QUOTES'!EV29-1,0)</f>
        <v>-4.5045092460881953E-2</v>
      </c>
      <c r="EW30" s="78">
        <f>IFERROR('%QUOTES'!EW30/'%QUOTES'!EW29-1,0)</f>
        <v>-4.5307403829033199E-2</v>
      </c>
      <c r="EX30" s="78">
        <f>IFERROR('%QUOTES'!EX30/'%QUOTES'!EX29-1,0)</f>
        <v>-3.0705775222405585E-2</v>
      </c>
      <c r="EY30" s="78">
        <f>IFERROR('%QUOTES'!EY30/'%QUOTES'!EY29-1,0)</f>
        <v>-2.9379707800854749E-2</v>
      </c>
      <c r="EZ30" s="78">
        <f>IFERROR('%QUOTES'!EZ30/'%QUOTES'!EZ29-1,0)</f>
        <v>-3.4558859023571364E-2</v>
      </c>
      <c r="FA30" s="78">
        <f>IFERROR('%QUOTES'!FA30/'%QUOTES'!FA29-1,0)</f>
        <v>-1.5564186121919565E-2</v>
      </c>
      <c r="FB30" s="78">
        <f>IFERROR('%QUOTES'!FB30/'%QUOTES'!FB29-1,0)</f>
        <v>2.5188916876575096E-3</v>
      </c>
      <c r="FC30" s="78">
        <f>IFERROR('%QUOTES'!FC30/'%QUOTES'!FC29-1,0)</f>
        <v>-1.0176413157475972E-2</v>
      </c>
      <c r="FD30" s="78">
        <f>IFERROR('%QUOTES'!FD30/'%QUOTES'!FD29-1,0)</f>
        <v>-4.7772163527790457E-2</v>
      </c>
      <c r="FE30" s="78">
        <f>IFERROR('%QUOTES'!FE30/'%QUOTES'!FE29-1,0)</f>
        <v>-4.6625708381945352E-2</v>
      </c>
      <c r="FF30" s="78">
        <f>IFERROR('%QUOTES'!FF30/'%QUOTES'!FF29-1,0)</f>
        <v>-4.6945337620578842E-2</v>
      </c>
      <c r="FG30" s="78">
        <f>IFERROR('%QUOTES'!FG30/'%QUOTES'!FG29-1,0)</f>
        <v>-9.9999523809524149E-3</v>
      </c>
      <c r="FH30" s="78">
        <f>IFERROR('%QUOTES'!FH30/'%QUOTES'!FH29-1,0)</f>
        <v>-3.1077349139411181E-2</v>
      </c>
    </row>
    <row r="31" spans="1:164">
      <c r="A31" s="76">
        <v>43143</v>
      </c>
      <c r="B31" s="78">
        <f>IFERROR('%QUOTES'!B31/'%QUOTES'!B30-1,0)</f>
        <v>5.7770365620173347E-3</v>
      </c>
      <c r="C31" s="78">
        <f>IFERROR('%QUOTES'!C31/'%QUOTES'!C30-1,0)</f>
        <v>2.732295231273163E-3</v>
      </c>
      <c r="D31" s="78">
        <f>IFERROR('%QUOTES'!D31/'%QUOTES'!D30-1,0)</f>
        <v>1.3061224489795853E-2</v>
      </c>
      <c r="E31" s="78">
        <f>IFERROR('%QUOTES'!E31/'%QUOTES'!E30-1,0)</f>
        <v>7.6888282365974447E-3</v>
      </c>
      <c r="F31" s="78">
        <f>IFERROR('%QUOTES'!F31/'%QUOTES'!F30-1,0)</f>
        <v>9.1002400721071908E-3</v>
      </c>
      <c r="G31" s="78">
        <f>IFERROR('%QUOTES'!G31/'%QUOTES'!G30-1,0)</f>
        <v>1.3374092472295818E-3</v>
      </c>
      <c r="H31" s="78">
        <f>IFERROR('%QUOTES'!H31/'%QUOTES'!H30-1,0)</f>
        <v>1.1597117296222592E-2</v>
      </c>
      <c r="I31" s="78">
        <f>IFERROR('%QUOTES'!I31/'%QUOTES'!I30-1,0)</f>
        <v>5.9899275849610856E-3</v>
      </c>
      <c r="J31" s="78">
        <f>IFERROR('%QUOTES'!J31/'%QUOTES'!J30-1,0)</f>
        <v>1.1211700445594497E-2</v>
      </c>
      <c r="K31" s="78">
        <f>IFERROR('%QUOTES'!K31/'%QUOTES'!K30-1,0)</f>
        <v>1.1997548855985141E-2</v>
      </c>
      <c r="L31" s="78">
        <f>IFERROR('%QUOTES'!L31/'%QUOTES'!L30-1,0)</f>
        <v>6.6889632107023367E-3</v>
      </c>
      <c r="M31" s="78">
        <f>IFERROR('%QUOTES'!M31/'%QUOTES'!M30-1,0)</f>
        <v>1.4809590973201781E-2</v>
      </c>
      <c r="N31" s="78">
        <f>IFERROR('%QUOTES'!N31/'%QUOTES'!N30-1,0)</f>
        <v>1.5043534112477497E-2</v>
      </c>
      <c r="O31" s="78">
        <f>IFERROR('%QUOTES'!O31/'%QUOTES'!O30-1,0)</f>
        <v>3.5555523809523759E-2</v>
      </c>
      <c r="P31" s="78">
        <f>IFERROR('%QUOTES'!P31/'%QUOTES'!P30-1,0)</f>
        <v>4.7341432251310378E-2</v>
      </c>
      <c r="Q31" s="78">
        <f>IFERROR('%QUOTES'!Q31/'%QUOTES'!Q30-1,0)</f>
        <v>1.2388503161830933E-2</v>
      </c>
      <c r="R31" s="78">
        <f>IFERROR('%QUOTES'!R31/'%QUOTES'!R30-1,0)</f>
        <v>1.6223954449243738E-2</v>
      </c>
      <c r="S31" s="78">
        <f>IFERROR('%QUOTES'!S31/'%QUOTES'!S30-1,0)</f>
        <v>6.4961024900807018E-3</v>
      </c>
      <c r="T31" s="78">
        <f>IFERROR('%QUOTES'!T31/'%QUOTES'!T30-1,0)</f>
        <v>1.5038175572519075E-2</v>
      </c>
      <c r="U31" s="78">
        <f>IFERROR('%QUOTES'!U31/'%QUOTES'!U30-1,0)</f>
        <v>8.748219485449571E-3</v>
      </c>
      <c r="V31" s="78">
        <f>IFERROR('%QUOTES'!V31/'%QUOTES'!V30-1,0)</f>
        <v>1.2889383943978094E-2</v>
      </c>
      <c r="W31" s="78">
        <f>IFERROR('%QUOTES'!W31/'%QUOTES'!W30-1,0)</f>
        <v>-1.5991471499492427E-3</v>
      </c>
      <c r="X31" s="78">
        <f>IFERROR('%QUOTES'!X31/'%QUOTES'!X30-1,0)</f>
        <v>7.9933390173745344E-3</v>
      </c>
      <c r="Y31" s="78">
        <f>IFERROR('%QUOTES'!Y31/'%QUOTES'!Y30-1,0)</f>
        <v>1.3844515441959526E-2</v>
      </c>
      <c r="Z31" s="78">
        <f>IFERROR('%QUOTES'!Z31/'%QUOTES'!Z30-1,0)</f>
        <v>-5.7081429659799898E-4</v>
      </c>
      <c r="AA31" s="78">
        <f>IFERROR('%QUOTES'!AA31/'%QUOTES'!AA30-1,0)</f>
        <v>1.3525609594613686E-2</v>
      </c>
      <c r="AB31" s="78">
        <f>IFERROR('%QUOTES'!AB31/'%QUOTES'!AB30-1,0)</f>
        <v>1.3622742700929447E-2</v>
      </c>
      <c r="AC31" s="78">
        <f>IFERROR('%QUOTES'!AC31/'%QUOTES'!AC30-1,0)</f>
        <v>2.319061706339709E-2</v>
      </c>
      <c r="AD31" s="78">
        <f>IFERROR('%QUOTES'!AD31/'%QUOTES'!AD30-1,0)</f>
        <v>1.4089595375722519E-2</v>
      </c>
      <c r="AE31" s="78">
        <f>IFERROR('%QUOTES'!AE31/'%QUOTES'!AE30-1,0)</f>
        <v>7.6194191182161752E-3</v>
      </c>
      <c r="AF31" s="78">
        <f>IFERROR('%QUOTES'!AF31/'%QUOTES'!AF30-1,0)</f>
        <v>7.1600985013937635E-3</v>
      </c>
      <c r="AG31" s="78">
        <f>IFERROR('%QUOTES'!AG31/'%QUOTES'!AG30-1,0)</f>
        <v>6.610601539301264E-3</v>
      </c>
      <c r="AH31" s="78">
        <f>IFERROR('%QUOTES'!AH31/'%QUOTES'!AH30-1,0)</f>
        <v>5.6604089830316617E-3</v>
      </c>
      <c r="AI31" s="78">
        <f>IFERROR('%QUOTES'!AI31/'%QUOTES'!AI30-1,0)</f>
        <v>7.0892410341951706E-3</v>
      </c>
      <c r="AJ31" s="78">
        <f>IFERROR('%QUOTES'!AJ31/'%QUOTES'!AJ30-1,0)</f>
        <v>1.0349614652923833E-2</v>
      </c>
      <c r="AK31" s="78">
        <f>IFERROR('%QUOTES'!AK31/'%QUOTES'!AK30-1,0)</f>
        <v>1.4630187814345552E-2</v>
      </c>
      <c r="AL31" s="78">
        <f>IFERROR('%QUOTES'!AL31/'%QUOTES'!AL30-1,0)</f>
        <v>0</v>
      </c>
      <c r="AM31" s="78">
        <f>IFERROR('%QUOTES'!AM31/'%QUOTES'!AM30-1,0)</f>
        <v>2.1859271906011779E-2</v>
      </c>
      <c r="AN31" s="78">
        <f>IFERROR('%QUOTES'!AN31/'%QUOTES'!AN30-1,0)</f>
        <v>0</v>
      </c>
      <c r="AO31" s="78">
        <f>IFERROR('%QUOTES'!AO31/'%QUOTES'!AO30-1,0)</f>
        <v>-9.4787065173084217E-3</v>
      </c>
      <c r="AP31" s="78">
        <f>IFERROR('%QUOTES'!AP31/'%QUOTES'!AP30-1,0)</f>
        <v>0</v>
      </c>
      <c r="AQ31" s="78">
        <f>IFERROR('%QUOTES'!AQ31/'%QUOTES'!AQ30-1,0)</f>
        <v>1.3184178458482743E-2</v>
      </c>
      <c r="AR31" s="78">
        <f>IFERROR('%QUOTES'!AR31/'%QUOTES'!AR30-1,0)</f>
        <v>3.0245699432892126E-2</v>
      </c>
      <c r="AS31" s="78">
        <f>IFERROR('%QUOTES'!AS31/'%QUOTES'!AS30-1,0)</f>
        <v>3.3112563776442894E-2</v>
      </c>
      <c r="AT31" s="78">
        <f>IFERROR('%QUOTES'!AT31/'%QUOTES'!AT30-1,0)</f>
        <v>2.8500919468112285E-2</v>
      </c>
      <c r="AU31" s="78">
        <f>IFERROR('%QUOTES'!AU31/'%QUOTES'!AU30-1,0)</f>
        <v>1.9244108983429875E-2</v>
      </c>
      <c r="AV31" s="78">
        <f>IFERROR('%QUOTES'!AV31/'%QUOTES'!AV30-1,0)</f>
        <v>6.8922607736552344E-3</v>
      </c>
      <c r="AW31" s="78">
        <f>IFERROR('%QUOTES'!AW31/'%QUOTES'!AW30-1,0)</f>
        <v>1.1345524903495718E-2</v>
      </c>
      <c r="AX31" s="78">
        <f>IFERROR('%QUOTES'!AX31/'%QUOTES'!AX30-1,0)</f>
        <v>6.4980528421915817E-2</v>
      </c>
      <c r="AY31" s="78">
        <f>IFERROR('%QUOTES'!AY31/'%QUOTES'!AY30-1,0)</f>
        <v>9.060829570671336E-3</v>
      </c>
      <c r="AZ31" s="78">
        <f>IFERROR('%QUOTES'!AZ31/'%QUOTES'!AZ30-1,0)</f>
        <v>8.5686954791244219E-3</v>
      </c>
      <c r="BA31" s="78">
        <f>IFERROR('%QUOTES'!BA31/'%QUOTES'!BA30-1,0)</f>
        <v>2.0340198356936234E-2</v>
      </c>
      <c r="BB31" s="78">
        <f>IFERROR('%QUOTES'!BB31/'%QUOTES'!BB30-1,0)</f>
        <v>9.3268767502916461E-3</v>
      </c>
      <c r="BC31" s="78">
        <f>IFERROR('%QUOTES'!BC31/'%QUOTES'!BC30-1,0)</f>
        <v>9.3788674635533198E-3</v>
      </c>
      <c r="BD31" s="78">
        <f>IFERROR('%QUOTES'!BD31/'%QUOTES'!BD30-1,0)</f>
        <v>1.2088974562645793E-2</v>
      </c>
      <c r="BE31" s="78">
        <f>IFERROR('%QUOTES'!BE31/'%QUOTES'!BE30-1,0)</f>
        <v>1.1022618854954702E-2</v>
      </c>
      <c r="BF31" s="78">
        <f>IFERROR('%QUOTES'!BF31/'%QUOTES'!BF30-1,0)</f>
        <v>2.9555514788095927E-2</v>
      </c>
      <c r="BG31" s="78">
        <f>IFERROR('%QUOTES'!BG31/'%QUOTES'!BG30-1,0)</f>
        <v>-3.8981989723518407E-2</v>
      </c>
      <c r="BH31" s="78">
        <f>IFERROR('%QUOTES'!BH31/'%QUOTES'!BH30-1,0)</f>
        <v>1.7944262835578151E-2</v>
      </c>
      <c r="BI31" s="78">
        <f>IFERROR('%QUOTES'!BI31/'%QUOTES'!BI30-1,0)</f>
        <v>1.9278367999959523E-2</v>
      </c>
      <c r="BJ31" s="78">
        <f>IFERROR('%QUOTES'!BJ31/'%QUOTES'!BJ30-1,0)</f>
        <v>1.754761136464289E-2</v>
      </c>
      <c r="BK31" s="78">
        <f>IFERROR('%QUOTES'!BK31/'%QUOTES'!BK30-1,0)</f>
        <v>2.2383603349790393E-2</v>
      </c>
      <c r="BL31" s="78">
        <f>IFERROR('%QUOTES'!BL31/'%QUOTES'!BL30-1,0)</f>
        <v>1.7862586253419632E-2</v>
      </c>
      <c r="BM31" s="78">
        <f>IFERROR('%QUOTES'!BM31/'%QUOTES'!BM30-1,0)</f>
        <v>2.1178637634103437E-2</v>
      </c>
      <c r="BN31" s="78">
        <f>IFERROR('%QUOTES'!BN31/'%QUOTES'!BN30-1,0)</f>
        <v>1.1727938799268589E-2</v>
      </c>
      <c r="BO31" s="78">
        <f>IFERROR('%QUOTES'!BO31/'%QUOTES'!BO30-1,0)</f>
        <v>-5.1698673660187544E-2</v>
      </c>
      <c r="BP31" s="78">
        <f>IFERROR('%QUOTES'!BP31/'%QUOTES'!BP30-1,0)</f>
        <v>1.850473312255918E-2</v>
      </c>
      <c r="BQ31" s="78">
        <f>IFERROR('%QUOTES'!BQ31/'%QUOTES'!BQ30-1,0)</f>
        <v>1.6432503192848058E-2</v>
      </c>
      <c r="BR31" s="78">
        <f>IFERROR('%QUOTES'!BR31/'%QUOTES'!BR30-1,0)</f>
        <v>1.5966771235016664E-2</v>
      </c>
      <c r="BS31" s="78">
        <f>IFERROR('%QUOTES'!BS31/'%QUOTES'!BS30-1,0)</f>
        <v>1.9223920544717554E-2</v>
      </c>
      <c r="BT31" s="78">
        <f>IFERROR('%QUOTES'!BT31/'%QUOTES'!BT30-1,0)</f>
        <v>1.1133211973908264E-2</v>
      </c>
      <c r="BU31" s="78">
        <f>IFERROR('%QUOTES'!BU31/'%QUOTES'!BU30-1,0)</f>
        <v>2.7678571428571441E-2</v>
      </c>
      <c r="BV31" s="78">
        <f>IFERROR('%QUOTES'!BV31/'%QUOTES'!BV30-1,0)</f>
        <v>1.8994407584399964E-2</v>
      </c>
      <c r="BW31" s="78">
        <f>IFERROR('%QUOTES'!BW31/'%QUOTES'!BW30-1,0)</f>
        <v>2.0210554385964974E-2</v>
      </c>
      <c r="BX31" s="78">
        <f>IFERROR('%QUOTES'!BX31/'%QUOTES'!BX30-1,0)</f>
        <v>1.5520937636803733E-2</v>
      </c>
      <c r="BY31" s="78">
        <f>IFERROR('%QUOTES'!BY31/'%QUOTES'!BY30-1,0)</f>
        <v>1.9250110672751397E-2</v>
      </c>
      <c r="BZ31" s="78">
        <f>IFERROR('%QUOTES'!BZ31/'%QUOTES'!BZ30-1,0)</f>
        <v>2.0081115657827553E-2</v>
      </c>
      <c r="CA31" s="78">
        <f>IFERROR('%QUOTES'!CA31/'%QUOTES'!CA30-1,0)</f>
        <v>1.9016371584699376E-2</v>
      </c>
      <c r="CB31" s="78">
        <f>IFERROR('%QUOTES'!CB31/'%QUOTES'!CB30-1,0)</f>
        <v>8.5120116176546912E-3</v>
      </c>
      <c r="CC31" s="78">
        <f>IFERROR('%QUOTES'!CC31/'%QUOTES'!CC30-1,0)</f>
        <v>2.3108860939256237E-2</v>
      </c>
      <c r="CD31" s="78">
        <f>IFERROR('%QUOTES'!CD31/'%QUOTES'!CD30-1,0)</f>
        <v>1.9842392068547543E-2</v>
      </c>
      <c r="CE31" s="78">
        <f>IFERROR('%QUOTES'!CE31/'%QUOTES'!CE30-1,0)</f>
        <v>1.563853171155527E-2</v>
      </c>
      <c r="CF31" s="78">
        <f>IFERROR('%QUOTES'!CF31/'%QUOTES'!CF30-1,0)</f>
        <v>1.5570147870993756E-2</v>
      </c>
      <c r="CG31" s="78">
        <f>IFERROR('%QUOTES'!CG31/'%QUOTES'!CG30-1,0)</f>
        <v>1.8916595555075633E-2</v>
      </c>
      <c r="CH31" s="78">
        <f>IFERROR('%QUOTES'!CH31/'%QUOTES'!CH30-1,0)</f>
        <v>1.2296679538278843E-2</v>
      </c>
      <c r="CI31" s="78">
        <f>IFERROR('%QUOTES'!CI31/'%QUOTES'!CI30-1,0)</f>
        <v>1.4473043216958636E-2</v>
      </c>
      <c r="CJ31" s="78">
        <f>IFERROR('%QUOTES'!CJ31/'%QUOTES'!CJ30-1,0)</f>
        <v>2.0836627891692716E-2</v>
      </c>
      <c r="CK31" s="78">
        <f>IFERROR('%QUOTES'!CK31/'%QUOTES'!CK30-1,0)</f>
        <v>1.5681559107358245E-2</v>
      </c>
      <c r="CL31" s="78">
        <f>IFERROR('%QUOTES'!CL31/'%QUOTES'!CL30-1,0)</f>
        <v>3.9721946375370631E-3</v>
      </c>
      <c r="CM31" s="78">
        <f>IFERROR('%QUOTES'!CM31/'%QUOTES'!CM30-1,0)</f>
        <v>7.6963026521060796E-2</v>
      </c>
      <c r="CN31" s="78">
        <f>IFERROR('%QUOTES'!CN31/'%QUOTES'!CN30-1,0)</f>
        <v>5.7240984544935092E-3</v>
      </c>
      <c r="CO31" s="78">
        <f>IFERROR('%QUOTES'!CO31/'%QUOTES'!CO30-1,0)</f>
        <v>4.4286979627989886E-3</v>
      </c>
      <c r="CP31" s="78">
        <f>IFERROR('%QUOTES'!CP31/'%QUOTES'!CP30-1,0)</f>
        <v>1.8061662398843881E-2</v>
      </c>
      <c r="CQ31" s="78">
        <f>IFERROR('%QUOTES'!CQ31/'%QUOTES'!CQ30-1,0)</f>
        <v>1.6349243028325855E-2</v>
      </c>
      <c r="CR31" s="78">
        <f>IFERROR('%QUOTES'!CR31/'%QUOTES'!CR30-1,0)</f>
        <v>2.5933961899782476E-2</v>
      </c>
      <c r="CS31" s="78">
        <f>IFERROR('%QUOTES'!CS31/'%QUOTES'!CS30-1,0)</f>
        <v>3.0751998881744402E-2</v>
      </c>
      <c r="CT31" s="78">
        <f>IFERROR('%QUOTES'!CT31/'%QUOTES'!CT30-1,0)</f>
        <v>2.3429811736281669E-2</v>
      </c>
      <c r="CU31" s="78">
        <f>IFERROR('%QUOTES'!CU31/'%QUOTES'!CU30-1,0)</f>
        <v>-6.4102106227106326E-3</v>
      </c>
      <c r="CV31" s="78">
        <f>IFERROR('%QUOTES'!CV31/'%QUOTES'!CV30-1,0)</f>
        <v>-7.2438162544169682E-2</v>
      </c>
      <c r="CW31" s="78">
        <f>IFERROR('%QUOTES'!CW31/'%QUOTES'!CW30-1,0)</f>
        <v>8.0966772263853404E-2</v>
      </c>
      <c r="CX31" s="78">
        <f>IFERROR('%QUOTES'!CX31/'%QUOTES'!CX30-1,0)</f>
        <v>-8.0743449116392418E-2</v>
      </c>
      <c r="CY31" s="78">
        <f>IFERROR('%QUOTES'!CY31/'%QUOTES'!CY30-1,0)</f>
        <v>3.4503600650617416E-2</v>
      </c>
      <c r="CZ31" s="78">
        <f>IFERROR('%QUOTES'!CZ31/'%QUOTES'!CZ30-1,0)</f>
        <v>-3.5357081397669909E-2</v>
      </c>
      <c r="DA31" s="78">
        <f>IFERROR('%QUOTES'!DA31/'%QUOTES'!DA30-1,0)</f>
        <v>1.61225041626476E-2</v>
      </c>
      <c r="DB31" s="78">
        <f>IFERROR('%QUOTES'!DB31/'%QUOTES'!DB30-1,0)</f>
        <v>1.4329741643699601E-2</v>
      </c>
      <c r="DC31" s="78">
        <f>IFERROR('%QUOTES'!DC31/'%QUOTES'!DC30-1,0)</f>
        <v>1.5933789193073755E-2</v>
      </c>
      <c r="DD31" s="78">
        <f>IFERROR('%QUOTES'!DD31/'%QUOTES'!DD30-1,0)</f>
        <v>1.5768995250630802E-2</v>
      </c>
      <c r="DE31" s="78">
        <f>IFERROR('%QUOTES'!DE31/'%QUOTES'!DE30-1,0)</f>
        <v>1.3137242218425493E-2</v>
      </c>
      <c r="DF31" s="78">
        <f>IFERROR('%QUOTES'!DF31/'%QUOTES'!DF30-1,0)</f>
        <v>4.8408906754726644E-4</v>
      </c>
      <c r="DG31" s="78">
        <f>IFERROR('%QUOTES'!DG31/'%QUOTES'!DG30-1,0)</f>
        <v>1.9031176470588385E-2</v>
      </c>
      <c r="DH31" s="78">
        <f>IFERROR('%QUOTES'!DH31/'%QUOTES'!DH30-1,0)</f>
        <v>1.3754045585639973E-2</v>
      </c>
      <c r="DI31" s="78">
        <f>IFERROR('%QUOTES'!DI31/'%QUOTES'!DI30-1,0)</f>
        <v>4.6075836726723329E-2</v>
      </c>
      <c r="DJ31" s="78">
        <f>IFERROR('%QUOTES'!DJ31/'%QUOTES'!DJ30-1,0)</f>
        <v>1.5942376342051423E-2</v>
      </c>
      <c r="DK31" s="78">
        <f>IFERROR('%QUOTES'!DK31/'%QUOTES'!DK30-1,0)</f>
        <v>1.4313493806468847E-2</v>
      </c>
      <c r="DL31" s="78">
        <f>IFERROR('%QUOTES'!DL31/'%QUOTES'!DL30-1,0)</f>
        <v>1.5103122167418492E-2</v>
      </c>
      <c r="DM31" s="78">
        <f>IFERROR('%QUOTES'!DM31/'%QUOTES'!DM30-1,0)</f>
        <v>1.6208322709889034E-2</v>
      </c>
      <c r="DN31" s="78">
        <f>IFERROR('%QUOTES'!DN31/'%QUOTES'!DN30-1,0)</f>
        <v>7.5780534963290069E-3</v>
      </c>
      <c r="DO31" s="78">
        <f>IFERROR('%QUOTES'!DO31/'%QUOTES'!DO30-1,0)</f>
        <v>1.5995815302362715E-2</v>
      </c>
      <c r="DP31" s="78">
        <f>IFERROR('%QUOTES'!DP31/'%QUOTES'!DP30-1,0)</f>
        <v>1.0240160309815005E-2</v>
      </c>
      <c r="DQ31" s="78">
        <f>IFERROR('%QUOTES'!DQ31/'%QUOTES'!DQ30-1,0)</f>
        <v>1.3587176166077963E-2</v>
      </c>
      <c r="DR31" s="78">
        <f>IFERROR('%QUOTES'!DR31/'%QUOTES'!DR30-1,0)</f>
        <v>1.6929250339272395E-2</v>
      </c>
      <c r="DS31" s="78">
        <f>IFERROR('%QUOTES'!DS31/'%QUOTES'!DS30-1,0)</f>
        <v>1.4698479845374424E-2</v>
      </c>
      <c r="DT31" s="78">
        <f>IFERROR('%QUOTES'!DT31/'%QUOTES'!DT30-1,0)</f>
        <v>1.3666586263842095E-2</v>
      </c>
      <c r="DU31" s="78">
        <f>IFERROR('%QUOTES'!DU31/'%QUOTES'!DU30-1,0)</f>
        <v>9.7037949077787289E-3</v>
      </c>
      <c r="DV31" s="78">
        <f>IFERROR('%QUOTES'!DV31/'%QUOTES'!DV30-1,0)</f>
        <v>1.2853056116797656E-2</v>
      </c>
      <c r="DW31" s="78">
        <f>IFERROR('%QUOTES'!DW31/'%QUOTES'!DW30-1,0)</f>
        <v>-2.2355832706488776E-4</v>
      </c>
      <c r="DX31" s="78">
        <f>IFERROR('%QUOTES'!DX31/'%QUOTES'!DX30-1,0)</f>
        <v>9.0818766100548842E-3</v>
      </c>
      <c r="DY31" s="78">
        <f>IFERROR('%QUOTES'!DY31/'%QUOTES'!DY30-1,0)</f>
        <v>1.3763336259320802E-2</v>
      </c>
      <c r="DZ31" s="78">
        <f>IFERROR('%QUOTES'!DZ31/'%QUOTES'!DZ30-1,0)</f>
        <v>6.3241488706409221E-3</v>
      </c>
      <c r="EA31" s="78">
        <f>IFERROR('%QUOTES'!EA31/'%QUOTES'!EA30-1,0)</f>
        <v>9.5916150990098537E-3</v>
      </c>
      <c r="EB31" s="78">
        <f>IFERROR('%QUOTES'!EB31/'%QUOTES'!EB30-1,0)</f>
        <v>4.2427026780378352E-3</v>
      </c>
      <c r="EC31" s="78">
        <f>IFERROR('%QUOTES'!EC31/'%QUOTES'!EC30-1,0)</f>
        <v>1.3744060248721546E-2</v>
      </c>
      <c r="ED31" s="78">
        <f>IFERROR('%QUOTES'!ED31/'%QUOTES'!ED30-1,0)</f>
        <v>-7.9771798280845463E-3</v>
      </c>
      <c r="EE31" s="78">
        <f>IFERROR('%QUOTES'!EE31/'%QUOTES'!EE30-1,0)</f>
        <v>7.4649139990723423E-3</v>
      </c>
      <c r="EF31" s="78">
        <f>IFERROR('%QUOTES'!EF31/'%QUOTES'!EF30-1,0)</f>
        <v>0</v>
      </c>
      <c r="EG31" s="78">
        <f>IFERROR('%QUOTES'!EG31/'%QUOTES'!EG30-1,0)</f>
        <v>0</v>
      </c>
      <c r="EH31" s="78">
        <f>IFERROR('%QUOTES'!EH31/'%QUOTES'!EH30-1,0)</f>
        <v>1.1853643790484591E-2</v>
      </c>
      <c r="EI31" s="78">
        <f>IFERROR('%QUOTES'!EI31/'%QUOTES'!EI30-1,0)</f>
        <v>1.2806026847684615E-2</v>
      </c>
      <c r="EJ31" s="78">
        <f>IFERROR('%QUOTES'!EJ31/'%QUOTES'!EJ30-1,0)</f>
        <v>9.4089020649239519E-3</v>
      </c>
      <c r="EK31" s="78">
        <f>IFERROR('%QUOTES'!EK31/'%QUOTES'!EK30-1,0)</f>
        <v>1.6094023799168689E-2</v>
      </c>
      <c r="EL31" s="78">
        <f>IFERROR('%QUOTES'!EL31/'%QUOTES'!EL30-1,0)</f>
        <v>2.3728812218711148E-2</v>
      </c>
      <c r="EM31" s="78">
        <f>IFERROR('%QUOTES'!EM31/'%QUOTES'!EM30-1,0)</f>
        <v>1.4168259331273303E-2</v>
      </c>
      <c r="EN31" s="78">
        <f>IFERROR('%QUOTES'!EN31/'%QUOTES'!EN30-1,0)</f>
        <v>1.7991004883079809E-2</v>
      </c>
      <c r="EO31" s="78">
        <f>IFERROR('%QUOTES'!EO31/'%QUOTES'!EO30-1,0)</f>
        <v>1.1489618912622346E-2</v>
      </c>
      <c r="EP31" s="78">
        <f>IFERROR('%QUOTES'!EP31/'%QUOTES'!EP30-1,0)</f>
        <v>8.6501282427393633E-3</v>
      </c>
      <c r="EQ31" s="78">
        <f>IFERROR('%QUOTES'!EQ31/'%QUOTES'!EQ30-1,0)</f>
        <v>-1.537673014482599E-3</v>
      </c>
      <c r="ER31" s="78">
        <f>IFERROR('%QUOTES'!ER31/'%QUOTES'!ER30-1,0)</f>
        <v>1.3692989985693904E-2</v>
      </c>
      <c r="ES31" s="78">
        <f>IFERROR('%QUOTES'!ES31/'%QUOTES'!ES30-1,0)</f>
        <v>1.0166011521518081E-2</v>
      </c>
      <c r="ET31" s="78">
        <f>IFERROR('%QUOTES'!ET31/'%QUOTES'!ET30-1,0)</f>
        <v>-4.1575015822007066E-2</v>
      </c>
      <c r="EU31" s="78">
        <f>IFERROR('%QUOTES'!EU31/'%QUOTES'!EU30-1,0)</f>
        <v>-1.3997331184808948E-2</v>
      </c>
      <c r="EV31" s="78">
        <f>IFERROR('%QUOTES'!EV31/'%QUOTES'!EV30-1,0)</f>
        <v>-4.9652435434579756E-2</v>
      </c>
      <c r="EW31" s="78">
        <f>IFERROR('%QUOTES'!EW31/'%QUOTES'!EW30-1,0)</f>
        <v>-4.0678007612754197E-2</v>
      </c>
      <c r="EX31" s="78">
        <f>IFERROR('%QUOTES'!EX31/'%QUOTES'!EX30-1,0)</f>
        <v>-2.7423168497001549E-2</v>
      </c>
      <c r="EY31" s="78">
        <f>IFERROR('%QUOTES'!EY31/'%QUOTES'!EY30-1,0)</f>
        <v>-3.2511210762331766E-2</v>
      </c>
      <c r="EZ31" s="78">
        <f>IFERROR('%QUOTES'!EZ31/'%QUOTES'!EZ30-1,0)</f>
        <v>-3.5795906321401394E-2</v>
      </c>
      <c r="FA31" s="78">
        <f>IFERROR('%QUOTES'!FA31/'%QUOTES'!FA30-1,0)</f>
        <v>-1.7127815923455025E-2</v>
      </c>
      <c r="FB31" s="78">
        <f>IFERROR('%QUOTES'!FB31/'%QUOTES'!FB30-1,0)</f>
        <v>-2.2333891680625273E-2</v>
      </c>
      <c r="FC31" s="78">
        <f>IFERROR('%QUOTES'!FC31/'%QUOTES'!FC30-1,0)</f>
        <v>-9.1387023075166773E-3</v>
      </c>
      <c r="FD31" s="78">
        <f>IFERROR('%QUOTES'!FD31/'%QUOTES'!FD30-1,0)</f>
        <v>-5.5475156777617052E-2</v>
      </c>
      <c r="FE31" s="78">
        <f>IFERROR('%QUOTES'!FE31/'%QUOTES'!FE30-1,0)</f>
        <v>-4.054054054054046E-2</v>
      </c>
      <c r="FF31" s="78">
        <f>IFERROR('%QUOTES'!FF31/'%QUOTES'!FF30-1,0)</f>
        <v>-1.4844804318488558E-2</v>
      </c>
      <c r="FG31" s="78">
        <f>IFERROR('%QUOTES'!FG31/'%QUOTES'!FG30-1,0)</f>
        <v>-6.9264114032510093E-2</v>
      </c>
      <c r="FH31" s="78">
        <f>IFERROR('%QUOTES'!FH31/'%QUOTES'!FH30-1,0)</f>
        <v>-4.3478226781120011E-2</v>
      </c>
    </row>
    <row r="32" spans="1:164">
      <c r="A32" s="76">
        <v>43144</v>
      </c>
      <c r="B32" s="78">
        <f>IFERROR('%QUOTES'!B32/'%QUOTES'!B31-1,0)</f>
        <v>8.6151636990239311E-4</v>
      </c>
      <c r="C32" s="78">
        <f>IFERROR('%QUOTES'!C32/'%QUOTES'!C31-1,0)</f>
        <v>-1.0899182561309173E-3</v>
      </c>
      <c r="D32" s="78">
        <f>IFERROR('%QUOTES'!D32/'%QUOTES'!D31-1,0)</f>
        <v>6.4464141821112264E-3</v>
      </c>
      <c r="E32" s="78">
        <f>IFERROR('%QUOTES'!E32/'%QUOTES'!E31-1,0)</f>
        <v>5.385951284293089E-3</v>
      </c>
      <c r="F32" s="78">
        <f>IFERROR('%QUOTES'!F32/'%QUOTES'!F31-1,0)</f>
        <v>1.0209630763995392E-3</v>
      </c>
      <c r="G32" s="78">
        <f>IFERROR('%QUOTES'!G32/'%QUOTES'!G31-1,0)</f>
        <v>3.4344590726962387E-3</v>
      </c>
      <c r="H32" s="78">
        <f>IFERROR('%QUOTES'!H32/'%QUOTES'!H31-1,0)</f>
        <v>5.5682932994336465E-3</v>
      </c>
      <c r="I32" s="78">
        <f>IFERROR('%QUOTES'!I32/'%QUOTES'!I31-1,0)</f>
        <v>3.2904888749609729E-3</v>
      </c>
      <c r="J32" s="78">
        <f>IFERROR('%QUOTES'!J32/'%QUOTES'!J31-1,0)</f>
        <v>2.5586496818379434E-3</v>
      </c>
      <c r="K32" s="78">
        <f>IFERROR('%QUOTES'!K32/'%QUOTES'!K31-1,0)</f>
        <v>4.5727920932439048E-3</v>
      </c>
      <c r="L32" s="78">
        <f>IFERROR('%QUOTES'!L32/'%QUOTES'!L31-1,0)</f>
        <v>1.6611295681061566E-3</v>
      </c>
      <c r="M32" s="78">
        <f>IFERROR('%QUOTES'!M32/'%QUOTES'!M31-1,0)</f>
        <v>1.6678248783877692E-2</v>
      </c>
      <c r="N32" s="78">
        <f>IFERROR('%QUOTES'!N32/'%QUOTES'!N31-1,0)</f>
        <v>1.5158619738913526E-2</v>
      </c>
      <c r="O32" s="78">
        <f>IFERROR('%QUOTES'!O32/'%QUOTES'!O31-1,0)</f>
        <v>1.4408369540416022E-2</v>
      </c>
      <c r="P32" s="78">
        <f>IFERROR('%QUOTES'!P32/'%QUOTES'!P31-1,0)</f>
        <v>1.3243810362105757E-2</v>
      </c>
      <c r="Q32" s="78">
        <f>IFERROR('%QUOTES'!Q32/'%QUOTES'!Q31-1,0)</f>
        <v>4.894762484220383E-3</v>
      </c>
      <c r="R32" s="78">
        <f>IFERROR('%QUOTES'!R32/'%QUOTES'!R31-1,0)</f>
        <v>3.2868837578161614E-3</v>
      </c>
      <c r="S32" s="78">
        <f>IFERROR('%QUOTES'!S32/'%QUOTES'!S31-1,0)</f>
        <v>5.6717581523222371E-3</v>
      </c>
      <c r="T32" s="78">
        <f>IFERROR('%QUOTES'!T32/'%QUOTES'!T31-1,0)</f>
        <v>5.8659772439950686E-3</v>
      </c>
      <c r="U32" s="78">
        <f>IFERROR('%QUOTES'!U32/'%QUOTES'!U31-1,0)</f>
        <v>5.1620896138757644E-3</v>
      </c>
      <c r="V32" s="78">
        <f>IFERROR('%QUOTES'!V32/'%QUOTES'!V31-1,0)</f>
        <v>6.1858958576919143E-3</v>
      </c>
      <c r="W32" s="78">
        <f>IFERROR('%QUOTES'!W32/'%QUOTES'!W31-1,0)</f>
        <v>7.6526073616765E-3</v>
      </c>
      <c r="X32" s="78">
        <f>IFERROR('%QUOTES'!X32/'%QUOTES'!X31-1,0)</f>
        <v>3.469403658836967E-3</v>
      </c>
      <c r="Y32" s="78">
        <f>IFERROR('%QUOTES'!Y32/'%QUOTES'!Y31-1,0)</f>
        <v>2.7731092436974913E-2</v>
      </c>
      <c r="Z32" s="78">
        <f>IFERROR('%QUOTES'!Z32/'%QUOTES'!Z31-1,0)</f>
        <v>3.4266134290237282E-3</v>
      </c>
      <c r="AA32" s="78">
        <f>IFERROR('%QUOTES'!AA32/'%QUOTES'!AA31-1,0)</f>
        <v>3.959480746165589E-3</v>
      </c>
      <c r="AB32" s="78">
        <f>IFERROR('%QUOTES'!AB32/'%QUOTES'!AB31-1,0)</f>
        <v>3.1890431348955417E-3</v>
      </c>
      <c r="AC32" s="78">
        <f>IFERROR('%QUOTES'!AC32/'%QUOTES'!AC31-1,0)</f>
        <v>1.0001628972362342E-2</v>
      </c>
      <c r="AD32" s="78">
        <f>IFERROR('%QUOTES'!AD32/'%QUOTES'!AD31-1,0)</f>
        <v>4.2750623441396574E-3</v>
      </c>
      <c r="AE32" s="78">
        <f>IFERROR('%QUOTES'!AE32/'%QUOTES'!AE31-1,0)</f>
        <v>4.4962599632127898E-3</v>
      </c>
      <c r="AF32" s="78">
        <f>IFERROR('%QUOTES'!AF32/'%QUOTES'!AF31-1,0)</f>
        <v>3.1391746494169315E-3</v>
      </c>
      <c r="AG32" s="78">
        <f>IFERROR('%QUOTES'!AG32/'%QUOTES'!AG31-1,0)</f>
        <v>3.1620480999527967E-3</v>
      </c>
      <c r="AH32" s="78">
        <f>IFERROR('%QUOTES'!AH32/'%QUOTES'!AH31-1,0)</f>
        <v>3.7522826766729356E-3</v>
      </c>
      <c r="AI32" s="78">
        <f>IFERROR('%QUOTES'!AI32/'%QUOTES'!AI31-1,0)</f>
        <v>4.1407867494824835E-3</v>
      </c>
      <c r="AJ32" s="78">
        <f>IFERROR('%QUOTES'!AJ32/'%QUOTES'!AJ31-1,0)</f>
        <v>3.4978012430553207E-3</v>
      </c>
      <c r="AK32" s="78">
        <f>IFERROR('%QUOTES'!AK32/'%QUOTES'!AK31-1,0)</f>
        <v>-5.2803003541713744E-3</v>
      </c>
      <c r="AL32" s="78">
        <f>IFERROR('%QUOTES'!AL32/'%QUOTES'!AL31-1,0)</f>
        <v>0</v>
      </c>
      <c r="AM32" s="78">
        <f>IFERROR('%QUOTES'!AM32/'%QUOTES'!AM31-1,0)</f>
        <v>0</v>
      </c>
      <c r="AN32" s="78">
        <f>IFERROR('%QUOTES'!AN32/'%QUOTES'!AN31-1,0)</f>
        <v>-4.9570059484468354E-3</v>
      </c>
      <c r="AO32" s="78">
        <f>IFERROR('%QUOTES'!AO32/'%QUOTES'!AO31-1,0)</f>
        <v>-1.0594634313055407E-2</v>
      </c>
      <c r="AP32" s="78">
        <f>IFERROR('%QUOTES'!AP32/'%QUOTES'!AP31-1,0)</f>
        <v>0</v>
      </c>
      <c r="AQ32" s="78">
        <f>IFERROR('%QUOTES'!AQ32/'%QUOTES'!AQ31-1,0)</f>
        <v>-3.9436118318758595E-4</v>
      </c>
      <c r="AR32" s="78">
        <f>IFERROR('%QUOTES'!AR32/'%QUOTES'!AR31-1,0)</f>
        <v>7.3394498779564277E-3</v>
      </c>
      <c r="AS32" s="78">
        <f>IFERROR('%QUOTES'!AS32/'%QUOTES'!AS31-1,0)</f>
        <v>1.9586894586895998E-3</v>
      </c>
      <c r="AT32" s="78">
        <f>IFERROR('%QUOTES'!AT32/'%QUOTES'!AT31-1,0)</f>
        <v>3.054745666386971E-3</v>
      </c>
      <c r="AU32" s="78">
        <f>IFERROR('%QUOTES'!AU32/'%QUOTES'!AU31-1,0)</f>
        <v>3.6858055711477267E-3</v>
      </c>
      <c r="AV32" s="78">
        <f>IFERROR('%QUOTES'!AV32/'%QUOTES'!AV31-1,0)</f>
        <v>4.0818511654781009E-3</v>
      </c>
      <c r="AW32" s="78">
        <f>IFERROR('%QUOTES'!AW32/'%QUOTES'!AW31-1,0)</f>
        <v>-1.8038897446522872E-3</v>
      </c>
      <c r="AX32" s="78">
        <f>IFERROR('%QUOTES'!AX32/'%QUOTES'!AX31-1,0)</f>
        <v>1.3755055578534181E-2</v>
      </c>
      <c r="AY32" s="78">
        <f>IFERROR('%QUOTES'!AY32/'%QUOTES'!AY31-1,0)</f>
        <v>3.4536349507852115E-4</v>
      </c>
      <c r="AZ32" s="78">
        <f>IFERROR('%QUOTES'!AZ32/'%QUOTES'!AZ31-1,0)</f>
        <v>-2.7997778953507968E-3</v>
      </c>
      <c r="BA32" s="78">
        <f>IFERROR('%QUOTES'!BA32/'%QUOTES'!BA31-1,0)</f>
        <v>5.8564815198052234E-3</v>
      </c>
      <c r="BB32" s="78">
        <f>IFERROR('%QUOTES'!BB32/'%QUOTES'!BB31-1,0)</f>
        <v>-3.2342368704760815E-3</v>
      </c>
      <c r="BC32" s="78">
        <f>IFERROR('%QUOTES'!BC32/'%QUOTES'!BC31-1,0)</f>
        <v>7.2398935474882187E-4</v>
      </c>
      <c r="BD32" s="78">
        <f>IFERROR('%QUOTES'!BD32/'%QUOTES'!BD31-1,0)</f>
        <v>-2.6278308020106778E-3</v>
      </c>
      <c r="BE32" s="78">
        <f>IFERROR('%QUOTES'!BE32/'%QUOTES'!BE31-1,0)</f>
        <v>3.8714922866756041E-4</v>
      </c>
      <c r="BF32" s="78">
        <f>IFERROR('%QUOTES'!BF32/'%QUOTES'!BF31-1,0)</f>
        <v>-8.8156190501033072E-3</v>
      </c>
      <c r="BG32" s="78">
        <f>IFERROR('%QUOTES'!BG32/'%QUOTES'!BG31-1,0)</f>
        <v>-3.3523298692590409E-3</v>
      </c>
      <c r="BH32" s="78">
        <f>IFERROR('%QUOTES'!BH32/'%QUOTES'!BH31-1,0)</f>
        <v>2.4741612022314285E-3</v>
      </c>
      <c r="BI32" s="78">
        <f>IFERROR('%QUOTES'!BI32/'%QUOTES'!BI31-1,0)</f>
        <v>3.273478280102271E-3</v>
      </c>
      <c r="BJ32" s="78">
        <f>IFERROR('%QUOTES'!BJ32/'%QUOTES'!BJ31-1,0)</f>
        <v>1.2050654227079738E-2</v>
      </c>
      <c r="BK32" s="78">
        <f>IFERROR('%QUOTES'!BK32/'%QUOTES'!BK31-1,0)</f>
        <v>3.1276942352966852E-3</v>
      </c>
      <c r="BL32" s="78">
        <f>IFERROR('%QUOTES'!BL32/'%QUOTES'!BL31-1,0)</f>
        <v>3.1039455805166316E-3</v>
      </c>
      <c r="BM32" s="78">
        <f>IFERROR('%QUOTES'!BM32/'%QUOTES'!BM31-1,0)</f>
        <v>-2.0037772167873502E-3</v>
      </c>
      <c r="BN32" s="78">
        <f>IFERROR('%QUOTES'!BN32/'%QUOTES'!BN31-1,0)</f>
        <v>1.1643456980937605E-2</v>
      </c>
      <c r="BO32" s="78">
        <f>IFERROR('%QUOTES'!BO32/'%QUOTES'!BO31-1,0)</f>
        <v>-9.3457638221660089E-3</v>
      </c>
      <c r="BP32" s="78">
        <f>IFERROR('%QUOTES'!BP32/'%QUOTES'!BP31-1,0)</f>
        <v>1.3950855592903988E-2</v>
      </c>
      <c r="BQ32" s="78">
        <f>IFERROR('%QUOTES'!BQ32/'%QUOTES'!BQ31-1,0)</f>
        <v>5.1935207989932675E-3</v>
      </c>
      <c r="BR32" s="78">
        <f>IFERROR('%QUOTES'!BR32/'%QUOTES'!BR31-1,0)</f>
        <v>9.7760180615276138E-3</v>
      </c>
      <c r="BS32" s="78">
        <f>IFERROR('%QUOTES'!BS32/'%QUOTES'!BS31-1,0)</f>
        <v>-1.1535848518654523E-3</v>
      </c>
      <c r="BT32" s="78">
        <f>IFERROR('%QUOTES'!BT32/'%QUOTES'!BT31-1,0)</f>
        <v>3.361161374143995E-3</v>
      </c>
      <c r="BU32" s="78">
        <f>IFERROR('%QUOTES'!BU32/'%QUOTES'!BU31-1,0)</f>
        <v>2.1720243266724504E-2</v>
      </c>
      <c r="BV32" s="78">
        <f>IFERROR('%QUOTES'!BV32/'%QUOTES'!BV31-1,0)</f>
        <v>5.1599783031466284E-3</v>
      </c>
      <c r="BW32" s="78">
        <f>IFERROR('%QUOTES'!BW32/'%QUOTES'!BW31-1,0)</f>
        <v>3.0265785382699306E-3</v>
      </c>
      <c r="BX32" s="78">
        <f>IFERROR('%QUOTES'!BX32/'%QUOTES'!BX31-1,0)</f>
        <v>6.1877358691433404E-3</v>
      </c>
      <c r="BY32" s="78">
        <f>IFERROR('%QUOTES'!BY32/'%QUOTES'!BY31-1,0)</f>
        <v>3.3444421269155367E-3</v>
      </c>
      <c r="BZ32" s="78">
        <f>IFERROR('%QUOTES'!BZ32/'%QUOTES'!BZ31-1,0)</f>
        <v>5.6785725656418595E-3</v>
      </c>
      <c r="CA32" s="78">
        <f>IFERROR('%QUOTES'!CA32/'%QUOTES'!CA31-1,0)</f>
        <v>6.649528242160585E-3</v>
      </c>
      <c r="CB32" s="78">
        <f>IFERROR('%QUOTES'!CB32/'%QUOTES'!CB31-1,0)</f>
        <v>1.3441638011878698E-2</v>
      </c>
      <c r="CC32" s="78">
        <f>IFERROR('%QUOTES'!CC32/'%QUOTES'!CC31-1,0)</f>
        <v>1.7636099324782606E-3</v>
      </c>
      <c r="CD32" s="78">
        <f>IFERROR('%QUOTES'!CD32/'%QUOTES'!CD31-1,0)</f>
        <v>4.4635135908441814E-3</v>
      </c>
      <c r="CE32" s="78">
        <f>IFERROR('%QUOTES'!CE32/'%QUOTES'!CE31-1,0)</f>
        <v>1.5184004071172152E-2</v>
      </c>
      <c r="CF32" s="78">
        <f>IFERROR('%QUOTES'!CF32/'%QUOTES'!CF31-1,0)</f>
        <v>4.4956657060519767E-3</v>
      </c>
      <c r="CG32" s="78">
        <f>IFERROR('%QUOTES'!CG32/'%QUOTES'!CG31-1,0)</f>
        <v>9.5642759371106223E-4</v>
      </c>
      <c r="CH32" s="78">
        <f>IFERROR('%QUOTES'!CH32/'%QUOTES'!CH31-1,0)</f>
        <v>5.5338645179572321E-3</v>
      </c>
      <c r="CI32" s="78">
        <f>IFERROR('%QUOTES'!CI32/'%QUOTES'!CI31-1,0)</f>
        <v>5.3946054391440512E-3</v>
      </c>
      <c r="CJ32" s="78">
        <f>IFERROR('%QUOTES'!CJ32/'%QUOTES'!CJ31-1,0)</f>
        <v>9.3614635137224678E-3</v>
      </c>
      <c r="CK32" s="78">
        <f>IFERROR('%QUOTES'!CK32/'%QUOTES'!CK31-1,0)</f>
        <v>2.9690765592476076E-3</v>
      </c>
      <c r="CL32" s="78">
        <f>IFERROR('%QUOTES'!CL32/'%QUOTES'!CL31-1,0)</f>
        <v>3.9564787339267937E-3</v>
      </c>
      <c r="CM32" s="78">
        <f>IFERROR('%QUOTES'!CM32/'%QUOTES'!CM31-1,0)</f>
        <v>-3.9594400752988923E-2</v>
      </c>
      <c r="CN32" s="78">
        <f>IFERROR('%QUOTES'!CN32/'%QUOTES'!CN31-1,0)</f>
        <v>-1.422879908935637E-3</v>
      </c>
      <c r="CO32" s="78">
        <f>IFERROR('%QUOTES'!CO32/'%QUOTES'!CO31-1,0)</f>
        <v>-1.3227513227513921E-3</v>
      </c>
      <c r="CP32" s="78">
        <f>IFERROR('%QUOTES'!CP32/'%QUOTES'!CP31-1,0)</f>
        <v>-4.4353417473963486E-3</v>
      </c>
      <c r="CQ32" s="78">
        <f>IFERROR('%QUOTES'!CQ32/'%QUOTES'!CQ31-1,0)</f>
        <v>-4.1322165250231579E-3</v>
      </c>
      <c r="CR32" s="78">
        <f>IFERROR('%QUOTES'!CR32/'%QUOTES'!CR31-1,0)</f>
        <v>-1.3542010231718304E-2</v>
      </c>
      <c r="CS32" s="78">
        <f>IFERROR('%QUOTES'!CS32/'%QUOTES'!CS31-1,0)</f>
        <v>-1.6272850997365307E-3</v>
      </c>
      <c r="CT32" s="78">
        <f>IFERROR('%QUOTES'!CT32/'%QUOTES'!CT31-1,0)</f>
        <v>-9.2547974060009919E-3</v>
      </c>
      <c r="CU32" s="78">
        <f>IFERROR('%QUOTES'!CU32/'%QUOTES'!CU31-1,0)</f>
        <v>1.8432718044574248E-3</v>
      </c>
      <c r="CV32" s="78">
        <f>IFERROR('%QUOTES'!CV32/'%QUOTES'!CV31-1,0)</f>
        <v>3.8095238095238182E-2</v>
      </c>
      <c r="CW32" s="78">
        <f>IFERROR('%QUOTES'!CW32/'%QUOTES'!CW31-1,0)</f>
        <v>-4.0804865332859985E-2</v>
      </c>
      <c r="CX32" s="78">
        <f>IFERROR('%QUOTES'!CX32/'%QUOTES'!CX31-1,0)</f>
        <v>4.1100430891614081E-2</v>
      </c>
      <c r="CY32" s="78">
        <f>IFERROR('%QUOTES'!CY32/'%QUOTES'!CY31-1,0)</f>
        <v>-7.3142188414276887E-3</v>
      </c>
      <c r="CZ32" s="78">
        <f>IFERROR('%QUOTES'!CZ32/'%QUOTES'!CZ31-1,0)</f>
        <v>8.9220880414253578E-3</v>
      </c>
      <c r="DA32" s="78">
        <f>IFERROR('%QUOTES'!DA32/'%QUOTES'!DA31-1,0)</f>
        <v>2.2666399999999864E-3</v>
      </c>
      <c r="DB32" s="78">
        <f>IFERROR('%QUOTES'!DB32/'%QUOTES'!DB31-1,0)</f>
        <v>3.8669760845626566E-3</v>
      </c>
      <c r="DC32" s="78">
        <f>IFERROR('%QUOTES'!DC32/'%QUOTES'!DC31-1,0)</f>
        <v>7.4916462888945379E-3</v>
      </c>
      <c r="DD32" s="78">
        <f>IFERROR('%QUOTES'!DD32/'%QUOTES'!DD31-1,0)</f>
        <v>-1.4329591935265951E-3</v>
      </c>
      <c r="DE32" s="78">
        <f>IFERROR('%QUOTES'!DE32/'%QUOTES'!DE31-1,0)</f>
        <v>4.9964907208301934E-3</v>
      </c>
      <c r="DF32" s="78">
        <f>IFERROR('%QUOTES'!DF32/'%QUOTES'!DF31-1,0)</f>
        <v>4.516112903225844E-3</v>
      </c>
      <c r="DG32" s="78">
        <f>IFERROR('%QUOTES'!DG32/'%QUOTES'!DG31-1,0)</f>
        <v>4.4142273543554822E-3</v>
      </c>
      <c r="DH32" s="78">
        <f>IFERROR('%QUOTES'!DH32/'%QUOTES'!DH31-1,0)</f>
        <v>7.9810456500606364E-4</v>
      </c>
      <c r="DI32" s="78">
        <f>IFERROR('%QUOTES'!DI32/'%QUOTES'!DI31-1,0)</f>
        <v>1.1380421256471651E-2</v>
      </c>
      <c r="DJ32" s="78">
        <f>IFERROR('%QUOTES'!DJ32/'%QUOTES'!DJ31-1,0)</f>
        <v>3.0372818545827407E-3</v>
      </c>
      <c r="DK32" s="78">
        <f>IFERROR('%QUOTES'!DK32/'%QUOTES'!DK31-1,0)</f>
        <v>3.5621592974972582E-3</v>
      </c>
      <c r="DL32" s="78">
        <f>IFERROR('%QUOTES'!DL32/'%QUOTES'!DL31-1,0)</f>
        <v>2.288926989507889E-3</v>
      </c>
      <c r="DM32" s="78">
        <f>IFERROR('%QUOTES'!DM32/'%QUOTES'!DM31-1,0)</f>
        <v>3.4050717456106661E-3</v>
      </c>
      <c r="DN32" s="78">
        <f>IFERROR('%QUOTES'!DN32/'%QUOTES'!DN31-1,0)</f>
        <v>-3.0090250897096826E-4</v>
      </c>
      <c r="DO32" s="78">
        <f>IFERROR('%QUOTES'!DO32/'%QUOTES'!DO31-1,0)</f>
        <v>2.0991340304610251E-3</v>
      </c>
      <c r="DP32" s="78">
        <f>IFERROR('%QUOTES'!DP32/'%QUOTES'!DP31-1,0)</f>
        <v>4.6074458019700337E-3</v>
      </c>
      <c r="DQ32" s="78">
        <f>IFERROR('%QUOTES'!DQ32/'%QUOTES'!DQ31-1,0)</f>
        <v>5.1859688410753613E-3</v>
      </c>
      <c r="DR32" s="78">
        <f>IFERROR('%QUOTES'!DR32/'%QUOTES'!DR31-1,0)</f>
        <v>1.3872786127167691E-2</v>
      </c>
      <c r="DS32" s="78">
        <f>IFERROR('%QUOTES'!DS32/'%QUOTES'!DS31-1,0)</f>
        <v>0</v>
      </c>
      <c r="DT32" s="78">
        <f>IFERROR('%QUOTES'!DT32/'%QUOTES'!DT31-1,0)</f>
        <v>4.930984117615056E-3</v>
      </c>
      <c r="DU32" s="78">
        <f>IFERROR('%QUOTES'!DU32/'%QUOTES'!DU31-1,0)</f>
        <v>3.9446534290510371E-3</v>
      </c>
      <c r="DV32" s="78">
        <f>IFERROR('%QUOTES'!DV32/'%QUOTES'!DV31-1,0)</f>
        <v>7.7337726282131758E-3</v>
      </c>
      <c r="DW32" s="78">
        <f>IFERROR('%QUOTES'!DW32/'%QUOTES'!DW31-1,0)</f>
        <v>4.9184216409570158E-3</v>
      </c>
      <c r="DX32" s="78">
        <f>IFERROR('%QUOTES'!DX32/'%QUOTES'!DX31-1,0)</f>
        <v>2.4725546434576362E-3</v>
      </c>
      <c r="DY32" s="78">
        <f>IFERROR('%QUOTES'!DY32/'%QUOTES'!DY31-1,0)</f>
        <v>6.5429788143367418E-4</v>
      </c>
      <c r="DZ32" s="78">
        <f>IFERROR('%QUOTES'!DZ32/'%QUOTES'!DZ31-1,0)</f>
        <v>3.7240748213520636E-3</v>
      </c>
      <c r="EA32" s="78">
        <f>IFERROR('%QUOTES'!EA32/'%QUOTES'!EA31-1,0)</f>
        <v>4.9034629205189084E-3</v>
      </c>
      <c r="EB32" s="78">
        <f>IFERROR('%QUOTES'!EB32/'%QUOTES'!EB31-1,0)</f>
        <v>2.53483312209557E-3</v>
      </c>
      <c r="EC32" s="78">
        <f>IFERROR('%QUOTES'!EC32/'%QUOTES'!EC31-1,0)</f>
        <v>1.8700795346759946E-3</v>
      </c>
      <c r="ED32" s="78">
        <f>IFERROR('%QUOTES'!ED32/'%QUOTES'!ED31-1,0)</f>
        <v>-3.8770247541216607E-3</v>
      </c>
      <c r="EE32" s="78">
        <f>IFERROR('%QUOTES'!EE32/'%QUOTES'!EE31-1,0)</f>
        <v>2.4699599404125472E-3</v>
      </c>
      <c r="EF32" s="78">
        <f>IFERROR('%QUOTES'!EF32/'%QUOTES'!EF31-1,0)</f>
        <v>0</v>
      </c>
      <c r="EG32" s="78">
        <f>IFERROR('%QUOTES'!EG32/'%QUOTES'!EG31-1,0)</f>
        <v>0</v>
      </c>
      <c r="EH32" s="78">
        <f>IFERROR('%QUOTES'!EH32/'%QUOTES'!EH31-1,0)</f>
        <v>6.2313062370713546E-3</v>
      </c>
      <c r="EI32" s="78">
        <f>IFERROR('%QUOTES'!EI32/'%QUOTES'!EI31-1,0)</f>
        <v>5.9501675697346545E-3</v>
      </c>
      <c r="EJ32" s="78">
        <f>IFERROR('%QUOTES'!EJ32/'%QUOTES'!EJ31-1,0)</f>
        <v>4.0630497131930454E-3</v>
      </c>
      <c r="EK32" s="78">
        <f>IFERROR('%QUOTES'!EK32/'%QUOTES'!EK31-1,0)</f>
        <v>2.4916088937072534E-3</v>
      </c>
      <c r="EL32" s="78">
        <f>IFERROR('%QUOTES'!EL32/'%QUOTES'!EL31-1,0)</f>
        <v>1.76600431754943E-2</v>
      </c>
      <c r="EM32" s="78">
        <f>IFERROR('%QUOTES'!EM32/'%QUOTES'!EM31-1,0)</f>
        <v>4.5065569061164545E-3</v>
      </c>
      <c r="EN32" s="78">
        <f>IFERROR('%QUOTES'!EN32/'%QUOTES'!EN31-1,0)</f>
        <v>4.2078688030278144E-4</v>
      </c>
      <c r="EO32" s="78">
        <f>IFERROR('%QUOTES'!EO32/'%QUOTES'!EO31-1,0)</f>
        <v>1.5942207892167826E-3</v>
      </c>
      <c r="EP32" s="78">
        <f>IFERROR('%QUOTES'!EP32/'%QUOTES'!EP31-1,0)</f>
        <v>9.7406673289783807E-3</v>
      </c>
      <c r="EQ32" s="78">
        <f>IFERROR('%QUOTES'!EQ32/'%QUOTES'!EQ31-1,0)</f>
        <v>-7.5290726818800779E-3</v>
      </c>
      <c r="ER32" s="78">
        <f>IFERROR('%QUOTES'!ER32/'%QUOTES'!ER31-1,0)</f>
        <v>2.6210081702018329E-3</v>
      </c>
      <c r="ES32" s="78">
        <f>IFERROR('%QUOTES'!ES32/'%QUOTES'!ES31-1,0)</f>
        <v>1.0734653161175833E-2</v>
      </c>
      <c r="ET32" s="78">
        <f>IFERROR('%QUOTES'!ET32/'%QUOTES'!ET31-1,0)</f>
        <v>6.2563085243727556E-4</v>
      </c>
      <c r="EU32" s="78">
        <f>IFERROR('%QUOTES'!EU32/'%QUOTES'!EU31-1,0)</f>
        <v>-2.6412016295410679E-3</v>
      </c>
      <c r="EV32" s="78">
        <f>IFERROR('%QUOTES'!EV32/'%QUOTES'!EV31-1,0)</f>
        <v>-5.2245561768314852E-3</v>
      </c>
      <c r="EW32" s="78">
        <f>IFERROR('%QUOTES'!EW32/'%QUOTES'!EW31-1,0)</f>
        <v>-7.9505522957277197E-3</v>
      </c>
      <c r="EX32" s="78">
        <f>IFERROR('%QUOTES'!EX32/'%QUOTES'!EX31-1,0)</f>
        <v>-5.3476180201171841E-3</v>
      </c>
      <c r="EY32" s="78">
        <f>IFERROR('%QUOTES'!EY32/'%QUOTES'!EY31-1,0)</f>
        <v>-3.4761877172654332E-3</v>
      </c>
      <c r="EZ32" s="78">
        <f>IFERROR('%QUOTES'!EZ32/'%QUOTES'!EZ31-1,0)</f>
        <v>-8.6887442474080645E-3</v>
      </c>
      <c r="FA32" s="78">
        <f>IFERROR('%QUOTES'!FA32/'%QUOTES'!FA31-1,0)</f>
        <v>-6.7025804289533308E-4</v>
      </c>
      <c r="FB32" s="78">
        <f>IFERROR('%QUOTES'!FB32/'%QUOTES'!FB31-1,0)</f>
        <v>0</v>
      </c>
      <c r="FC32" s="78">
        <f>IFERROR('%QUOTES'!FC32/'%QUOTES'!FC31-1,0)</f>
        <v>-1.6140189442936936E-3</v>
      </c>
      <c r="FD32" s="78">
        <f>IFERROR('%QUOTES'!FD32/'%QUOTES'!FD31-1,0)</f>
        <v>-1.2768130745658857E-2</v>
      </c>
      <c r="FE32" s="78">
        <f>IFERROR('%QUOTES'!FE32/'%QUOTES'!FE31-1,0)</f>
        <v>-9.3896378269617831E-3</v>
      </c>
      <c r="FF32" s="78">
        <f>IFERROR('%QUOTES'!FF32/'%QUOTES'!FF31-1,0)</f>
        <v>-6.164383561643838E-3</v>
      </c>
      <c r="FG32" s="78">
        <f>IFERROR('%QUOTES'!FG32/'%QUOTES'!FG31-1,0)</f>
        <v>-3.9793281653746959E-2</v>
      </c>
      <c r="FH32" s="78">
        <f>IFERROR('%QUOTES'!FH32/'%QUOTES'!FH31-1,0)</f>
        <v>1.0432228017883682E-2</v>
      </c>
    </row>
    <row r="33" spans="1:164">
      <c r="A33" s="76">
        <v>43145</v>
      </c>
      <c r="B33" s="78">
        <f>IFERROR('%QUOTES'!B33/'%QUOTES'!B32-1,0)</f>
        <v>1.7790617950681265E-2</v>
      </c>
      <c r="C33" s="78">
        <f>IFERROR('%QUOTES'!C33/'%QUOTES'!C32-1,0)</f>
        <v>-1.6367157665029275E-3</v>
      </c>
      <c r="D33" s="78">
        <f>IFERROR('%QUOTES'!D33/'%QUOTES'!D32-1,0)</f>
        <v>1.8414731785428406E-2</v>
      </c>
      <c r="E33" s="78">
        <f>IFERROR('%QUOTES'!E33/'%QUOTES'!E32-1,0)</f>
        <v>1.2053571428571663E-2</v>
      </c>
      <c r="F33" s="78">
        <f>IFERROR('%QUOTES'!F33/'%QUOTES'!F32-1,0)</f>
        <v>2.1417609334774435E-2</v>
      </c>
      <c r="G33" s="78">
        <f>IFERROR('%QUOTES'!G33/'%QUOTES'!G32-1,0)</f>
        <v>1.4071154211827253E-2</v>
      </c>
      <c r="H33" s="78">
        <f>IFERROR('%QUOTES'!H33/'%QUOTES'!H32-1,0)</f>
        <v>1.7589543400992058E-2</v>
      </c>
      <c r="I33" s="78">
        <f>IFERROR('%QUOTES'!I33/'%QUOTES'!I32-1,0)</f>
        <v>2.4988255895490585E-2</v>
      </c>
      <c r="J33" s="78">
        <f>IFERROR('%QUOTES'!J33/'%QUOTES'!J32-1,0)</f>
        <v>2.1409358023668723E-2</v>
      </c>
      <c r="K33" s="78">
        <f>IFERROR('%QUOTES'!K33/'%QUOTES'!K32-1,0)</f>
        <v>1.8123594827369027E-2</v>
      </c>
      <c r="L33" s="78">
        <f>IFERROR('%QUOTES'!L33/'%QUOTES'!L32-1,0)</f>
        <v>2.1558839137645114E-2</v>
      </c>
      <c r="M33" s="78">
        <f>IFERROR('%QUOTES'!M33/'%QUOTES'!M32-1,0)</f>
        <v>-6.1517429938483525E-3</v>
      </c>
      <c r="N33" s="78">
        <f>IFERROR('%QUOTES'!N33/'%QUOTES'!N32-1,0)</f>
        <v>8.4573458553049985E-2</v>
      </c>
      <c r="O33" s="78">
        <f>IFERROR('%QUOTES'!O33/'%QUOTES'!O32-1,0)</f>
        <v>5.2886068298579669E-2</v>
      </c>
      <c r="P33" s="78">
        <f>IFERROR('%QUOTES'!P33/'%QUOTES'!P32-1,0)</f>
        <v>6.989957245880718E-2</v>
      </c>
      <c r="Q33" s="78">
        <f>IFERROR('%QUOTES'!Q33/'%QUOTES'!Q32-1,0)</f>
        <v>2.2893301926612208E-2</v>
      </c>
      <c r="R33" s="78">
        <f>IFERROR('%QUOTES'!R33/'%QUOTES'!R32-1,0)</f>
        <v>2.3713027260936936E-2</v>
      </c>
      <c r="S33" s="78">
        <f>IFERROR('%QUOTES'!S33/'%QUOTES'!S32-1,0)</f>
        <v>2.8977091753290107E-2</v>
      </c>
      <c r="T33" s="78">
        <f>IFERROR('%QUOTES'!T33/'%QUOTES'!T32-1,0)</f>
        <v>2.400005233644853E-2</v>
      </c>
      <c r="U33" s="78">
        <f>IFERROR('%QUOTES'!U33/'%QUOTES'!U32-1,0)</f>
        <v>2.8759285127362366E-2</v>
      </c>
      <c r="V33" s="78">
        <f>IFERROR('%QUOTES'!V33/'%QUOTES'!V32-1,0)</f>
        <v>2.6523783593887185E-2</v>
      </c>
      <c r="W33" s="78">
        <f>IFERROR('%QUOTES'!W33/'%QUOTES'!W32-1,0)</f>
        <v>2.4549611878304844E-2</v>
      </c>
      <c r="X33" s="78">
        <f>IFERROR('%QUOTES'!X33/'%QUOTES'!X32-1,0)</f>
        <v>2.7494203902067804E-2</v>
      </c>
      <c r="Y33" s="78">
        <f>IFERROR('%QUOTES'!Y33/'%QUOTES'!Y32-1,0)</f>
        <v>0</v>
      </c>
      <c r="Z33" s="78">
        <f>IFERROR('%QUOTES'!Z33/'%QUOTES'!Z32-1,0)</f>
        <v>2.0489509020859442E-2</v>
      </c>
      <c r="AA33" s="78">
        <f>IFERROR('%QUOTES'!AA33/'%QUOTES'!AA32-1,0)</f>
        <v>2.264100237570843E-2</v>
      </c>
      <c r="AB33" s="78">
        <f>IFERROR('%QUOTES'!AB33/'%QUOTES'!AB32-1,0)</f>
        <v>2.4750226504309136E-2</v>
      </c>
      <c r="AC33" s="78">
        <f>IFERROR('%QUOTES'!AC33/'%QUOTES'!AC32-1,0)</f>
        <v>3.6256155426154679E-2</v>
      </c>
      <c r="AD33" s="78">
        <f>IFERROR('%QUOTES'!AD33/'%QUOTES'!AD32-1,0)</f>
        <v>2.3767292523331207E-2</v>
      </c>
      <c r="AE33" s="78">
        <f>IFERROR('%QUOTES'!AE33/'%QUOTES'!AE32-1,0)</f>
        <v>-1.1190314905785814E-2</v>
      </c>
      <c r="AF33" s="78">
        <f>IFERROR('%QUOTES'!AF33/'%QUOTES'!AF32-1,0)</f>
        <v>-1.0676520742263773E-2</v>
      </c>
      <c r="AG33" s="78">
        <f>IFERROR('%QUOTES'!AG33/'%QUOTES'!AG32-1,0)</f>
        <v>-1.0021861876136851E-2</v>
      </c>
      <c r="AH33" s="78">
        <f>IFERROR('%QUOTES'!AH33/'%QUOTES'!AH32-1,0)</f>
        <v>-9.6572280160266422E-3</v>
      </c>
      <c r="AI33" s="78">
        <f>IFERROR('%QUOTES'!AI33/'%QUOTES'!AI32-1,0)</f>
        <v>-2.8865979381443863E-3</v>
      </c>
      <c r="AJ33" s="78">
        <f>IFERROR('%QUOTES'!AJ33/'%QUOTES'!AJ32-1,0)</f>
        <v>-7.8427111205598976E-3</v>
      </c>
      <c r="AK33" s="78">
        <f>IFERROR('%QUOTES'!AK33/'%QUOTES'!AK32-1,0)</f>
        <v>2.2458146182116057E-3</v>
      </c>
      <c r="AL33" s="78">
        <f>IFERROR('%QUOTES'!AL33/'%QUOTES'!AL32-1,0)</f>
        <v>0</v>
      </c>
      <c r="AM33" s="78">
        <f>IFERROR('%QUOTES'!AM33/'%QUOTES'!AM32-1,0)</f>
        <v>-1.5490460560140695E-2</v>
      </c>
      <c r="AN33" s="78">
        <f>IFERROR('%QUOTES'!AN33/'%QUOTES'!AN32-1,0)</f>
        <v>4.6164063561471291E-3</v>
      </c>
      <c r="AO33" s="78">
        <f>IFERROR('%QUOTES'!AO33/'%QUOTES'!AO32-1,0)</f>
        <v>1.2780621320185759E-2</v>
      </c>
      <c r="AP33" s="78">
        <f>IFERROR('%QUOTES'!AP33/'%QUOTES'!AP32-1,0)</f>
        <v>0</v>
      </c>
      <c r="AQ33" s="78">
        <f>IFERROR('%QUOTES'!AQ33/'%QUOTES'!AQ32-1,0)</f>
        <v>-5.9171203155818919E-3</v>
      </c>
      <c r="AR33" s="78">
        <f>IFERROR('%QUOTES'!AR33/'%QUOTES'!AR32-1,0)</f>
        <v>-3.7294992590846676E-2</v>
      </c>
      <c r="AS33" s="78">
        <f>IFERROR('%QUOTES'!AS33/'%QUOTES'!AS32-1,0)</f>
        <v>4.1940661098276211E-2</v>
      </c>
      <c r="AT33" s="78">
        <f>IFERROR('%QUOTES'!AT33/'%QUOTES'!AT32-1,0)</f>
        <v>3.2629975361540664E-2</v>
      </c>
      <c r="AU33" s="78">
        <f>IFERROR('%QUOTES'!AU33/'%QUOTES'!AU32-1,0)</f>
        <v>2.8404468251752135E-2</v>
      </c>
      <c r="AV33" s="78">
        <f>IFERROR('%QUOTES'!AV33/'%QUOTES'!AV32-1,0)</f>
        <v>7.2550128666897251E-3</v>
      </c>
      <c r="AW33" s="78">
        <f>IFERROR('%QUOTES'!AW33/'%QUOTES'!AW32-1,0)</f>
        <v>1.9653221112709396E-2</v>
      </c>
      <c r="AX33" s="78">
        <f>IFERROR('%QUOTES'!AX33/'%QUOTES'!AX32-1,0)</f>
        <v>8.1758039600207555E-2</v>
      </c>
      <c r="AY33" s="78">
        <f>IFERROR('%QUOTES'!AY33/'%QUOTES'!AY32-1,0)</f>
        <v>1.5363369583980768E-2</v>
      </c>
      <c r="AZ33" s="78">
        <f>IFERROR('%QUOTES'!AZ33/'%QUOTES'!AZ32-1,0)</f>
        <v>2.6624067899854165E-2</v>
      </c>
      <c r="BA33" s="78">
        <f>IFERROR('%QUOTES'!BA33/'%QUOTES'!BA32-1,0)</f>
        <v>2.6200918737004253E-2</v>
      </c>
      <c r="BB33" s="78">
        <f>IFERROR('%QUOTES'!BB33/'%QUOTES'!BB32-1,0)</f>
        <v>1.5914693820848314E-2</v>
      </c>
      <c r="BC33" s="78">
        <f>IFERROR('%QUOTES'!BC33/'%QUOTES'!BC32-1,0)</f>
        <v>1.1334896901000757E-2</v>
      </c>
      <c r="BD33" s="78">
        <f>IFERROR('%QUOTES'!BD33/'%QUOTES'!BD32-1,0)</f>
        <v>2.2035880239520855E-2</v>
      </c>
      <c r="BE33" s="78">
        <f>IFERROR('%QUOTES'!BE33/'%QUOTES'!BE32-1,0)</f>
        <v>1.347776427197811E-2</v>
      </c>
      <c r="BF33" s="78">
        <f>IFERROR('%QUOTES'!BF33/'%QUOTES'!BF32-1,0)</f>
        <v>2.6225804773972738E-2</v>
      </c>
      <c r="BG33" s="78">
        <f>IFERROR('%QUOTES'!BG33/'%QUOTES'!BG32-1,0)</f>
        <v>-2.7917928018836302E-2</v>
      </c>
      <c r="BH33" s="78">
        <f>IFERROR('%QUOTES'!BH33/'%QUOTES'!BH32-1,0)</f>
        <v>1.835562183076922E-2</v>
      </c>
      <c r="BI33" s="78">
        <f>IFERROR('%QUOTES'!BI33/'%QUOTES'!BI32-1,0)</f>
        <v>2.084590332326286E-2</v>
      </c>
      <c r="BJ33" s="78">
        <f>IFERROR('%QUOTES'!BJ33/'%QUOTES'!BJ32-1,0)</f>
        <v>3.0794498681882443E-2</v>
      </c>
      <c r="BK33" s="78">
        <f>IFERROR('%QUOTES'!BK33/'%QUOTES'!BK32-1,0)</f>
        <v>1.6723356483088425E-2</v>
      </c>
      <c r="BL33" s="78">
        <f>IFERROR('%QUOTES'!BL33/'%QUOTES'!BL32-1,0)</f>
        <v>2.0410550067053501E-2</v>
      </c>
      <c r="BM33" s="78">
        <f>IFERROR('%QUOTES'!BM33/'%QUOTES'!BM32-1,0)</f>
        <v>2.1283023579128368E-2</v>
      </c>
      <c r="BN33" s="78">
        <f>IFERROR('%QUOTES'!BN33/'%QUOTES'!BN32-1,0)</f>
        <v>2.5667142637684215E-2</v>
      </c>
      <c r="BO33" s="78">
        <f>IFERROR('%QUOTES'!BO33/'%QUOTES'!BO32-1,0)</f>
        <v>-5.3459089731417886E-2</v>
      </c>
      <c r="BP33" s="78">
        <f>IFERROR('%QUOTES'!BP33/'%QUOTES'!BP32-1,0)</f>
        <v>2.6717894140982468E-2</v>
      </c>
      <c r="BQ33" s="78">
        <f>IFERROR('%QUOTES'!BQ33/'%QUOTES'!BQ32-1,0)</f>
        <v>2.270833333333333E-2</v>
      </c>
      <c r="BR33" s="78">
        <f>IFERROR('%QUOTES'!BR33/'%QUOTES'!BR32-1,0)</f>
        <v>3.2659326780865916E-2</v>
      </c>
      <c r="BS33" s="78">
        <f>IFERROR('%QUOTES'!BS33/'%QUOTES'!BS32-1,0)</f>
        <v>2.3445158208063255E-2</v>
      </c>
      <c r="BT33" s="78">
        <f>IFERROR('%QUOTES'!BT33/'%QUOTES'!BT32-1,0)</f>
        <v>2.7722998729351467E-3</v>
      </c>
      <c r="BU33" s="78">
        <f>IFERROR('%QUOTES'!BU33/'%QUOTES'!BU32-1,0)</f>
        <v>1.9132610544217776E-2</v>
      </c>
      <c r="BV33" s="78">
        <f>IFERROR('%QUOTES'!BV33/'%QUOTES'!BV32-1,0)</f>
        <v>2.1817306771491296E-2</v>
      </c>
      <c r="BW33" s="78">
        <f>IFERROR('%QUOTES'!BW33/'%QUOTES'!BW32-1,0)</f>
        <v>2.1670469254123192E-2</v>
      </c>
      <c r="BX33" s="78">
        <f>IFERROR('%QUOTES'!BX33/'%QUOTES'!BX32-1,0)</f>
        <v>1.851050969491097E-2</v>
      </c>
      <c r="BY33" s="78">
        <f>IFERROR('%QUOTES'!BY33/'%QUOTES'!BY32-1,0)</f>
        <v>2.0588215686274447E-2</v>
      </c>
      <c r="BZ33" s="78">
        <f>IFERROR('%QUOTES'!BZ33/'%QUOTES'!BZ32-1,0)</f>
        <v>2.4468266055556853E-2</v>
      </c>
      <c r="CA33" s="78">
        <f>IFERROR('%QUOTES'!CA33/'%QUOTES'!CA32-1,0)</f>
        <v>2.0882164926486091E-2</v>
      </c>
      <c r="CB33" s="78">
        <f>IFERROR('%QUOTES'!CB33/'%QUOTES'!CB32-1,0)</f>
        <v>1.7890254033945396E-2</v>
      </c>
      <c r="CC33" s="78">
        <f>IFERROR('%QUOTES'!CC33/'%QUOTES'!CC32-1,0)</f>
        <v>1.8823203753494555E-2</v>
      </c>
      <c r="CD33" s="78">
        <f>IFERROR('%QUOTES'!CD33/'%QUOTES'!CD32-1,0)</f>
        <v>2.079413217566306E-2</v>
      </c>
      <c r="CE33" s="78">
        <f>IFERROR('%QUOTES'!CE33/'%QUOTES'!CE32-1,0)</f>
        <v>1.6220770329860024E-2</v>
      </c>
      <c r="CF33" s="78">
        <f>IFERROR('%QUOTES'!CF33/'%QUOTES'!CF32-1,0)</f>
        <v>2.3754877481694692E-2</v>
      </c>
      <c r="CG33" s="78">
        <f>IFERROR('%QUOTES'!CG33/'%QUOTES'!CG32-1,0)</f>
        <v>1.3095745278776771E-2</v>
      </c>
      <c r="CH33" s="78">
        <f>IFERROR('%QUOTES'!CH33/'%QUOTES'!CH32-1,0)</f>
        <v>1.4899342281879058E-2</v>
      </c>
      <c r="CI33" s="78">
        <f>IFERROR('%QUOTES'!CI33/'%QUOTES'!CI32-1,0)</f>
        <v>2.16841815580604E-2</v>
      </c>
      <c r="CJ33" s="78">
        <f>IFERROR('%QUOTES'!CJ33/'%QUOTES'!CJ32-1,0)</f>
        <v>1.3836141728879925E-2</v>
      </c>
      <c r="CK33" s="78">
        <f>IFERROR('%QUOTES'!CK33/'%QUOTES'!CK32-1,0)</f>
        <v>1.3173461017568444E-2</v>
      </c>
      <c r="CL33" s="78">
        <f>IFERROR('%QUOTES'!CL33/'%QUOTES'!CL32-1,0)</f>
        <v>1.7733990147783318E-2</v>
      </c>
      <c r="CM33" s="78">
        <f>IFERROR('%QUOTES'!CM33/'%QUOTES'!CM32-1,0)</f>
        <v>0.11211674771828783</v>
      </c>
      <c r="CN33" s="78">
        <f>IFERROR('%QUOTES'!CN33/'%QUOTES'!CN32-1,0)</f>
        <v>7.8939868908520783E-2</v>
      </c>
      <c r="CO33" s="78">
        <f>IFERROR('%QUOTES'!CO33/'%QUOTES'!CO32-1,0)</f>
        <v>5.3421677704194259E-2</v>
      </c>
      <c r="CP33" s="78">
        <f>IFERROR('%QUOTES'!CP33/'%QUOTES'!CP32-1,0)</f>
        <v>1.640771505387062E-2</v>
      </c>
      <c r="CQ33" s="78">
        <f>IFERROR('%QUOTES'!CQ33/'%QUOTES'!CQ32-1,0)</f>
        <v>1.4522761654293337E-2</v>
      </c>
      <c r="CR33" s="78">
        <f>IFERROR('%QUOTES'!CR33/'%QUOTES'!CR32-1,0)</f>
        <v>3.7827975528614388E-2</v>
      </c>
      <c r="CS33" s="78">
        <f>IFERROR('%QUOTES'!CS33/'%QUOTES'!CS32-1,0)</f>
        <v>3.3958162619990073E-2</v>
      </c>
      <c r="CT33" s="78">
        <f>IFERROR('%QUOTES'!CT33/'%QUOTES'!CT32-1,0)</f>
        <v>2.9990216322517194E-2</v>
      </c>
      <c r="CU33" s="78">
        <f>IFERROR('%QUOTES'!CU33/'%QUOTES'!CU32-1,0)</f>
        <v>-8.0036798528058783E-2</v>
      </c>
      <c r="CV33" s="78">
        <f>IFERROR('%QUOTES'!CV33/'%QUOTES'!CV32-1,0)</f>
        <v>-0.11192660550458722</v>
      </c>
      <c r="CW33" s="78">
        <f>IFERROR('%QUOTES'!CW33/'%QUOTES'!CW32-1,0)</f>
        <v>8.3333333333333259E-2</v>
      </c>
      <c r="CX33" s="78">
        <f>IFERROR('%QUOTES'!CX33/'%QUOTES'!CX32-1,0)</f>
        <v>-8.0865934415791152E-2</v>
      </c>
      <c r="CY33" s="78">
        <f>IFERROR('%QUOTES'!CY33/'%QUOTES'!CY32-1,0)</f>
        <v>3.1240848806366017E-2</v>
      </c>
      <c r="CZ33" s="78">
        <f>IFERROR('%QUOTES'!CZ33/'%QUOTES'!CZ32-1,0)</f>
        <v>-3.0592710325047845E-2</v>
      </c>
      <c r="DA33" s="78">
        <f>IFERROR('%QUOTES'!DA33/'%QUOTES'!DA32-1,0)</f>
        <v>1.2638087339047033E-2</v>
      </c>
      <c r="DB33" s="78">
        <f>IFERROR('%QUOTES'!DB33/'%QUOTES'!DB32-1,0)</f>
        <v>1.6281448632996076E-2</v>
      </c>
      <c r="DC33" s="78">
        <f>IFERROR('%QUOTES'!DC33/'%QUOTES'!DC32-1,0)</f>
        <v>9.2013109956088357E-3</v>
      </c>
      <c r="DD33" s="78">
        <f>IFERROR('%QUOTES'!DD33/'%QUOTES'!DD32-1,0)</f>
        <v>1.6742333969329559E-2</v>
      </c>
      <c r="DE33" s="78">
        <f>IFERROR('%QUOTES'!DE33/'%QUOTES'!DE32-1,0)</f>
        <v>1.9176076497061656E-2</v>
      </c>
      <c r="DF33" s="78">
        <f>IFERROR('%QUOTES'!DF33/'%QUOTES'!DF32-1,0)</f>
        <v>1.5093160165272401E-2</v>
      </c>
      <c r="DG33" s="78">
        <f>IFERROR('%QUOTES'!DG33/'%QUOTES'!DG32-1,0)</f>
        <v>1.0818120351588911E-2</v>
      </c>
      <c r="DH33" s="78">
        <f>IFERROR('%QUOTES'!DH33/'%QUOTES'!DH32-1,0)</f>
        <v>5.7815191387560194E-3</v>
      </c>
      <c r="DI33" s="78">
        <f>IFERROR('%QUOTES'!DI33/'%QUOTES'!DI32-1,0)</f>
        <v>4.9593600767093182E-2</v>
      </c>
      <c r="DJ33" s="78">
        <f>IFERROR('%QUOTES'!DJ33/'%QUOTES'!DJ32-1,0)</f>
        <v>1.337368121691429E-2</v>
      </c>
      <c r="DK33" s="78">
        <f>IFERROR('%QUOTES'!DK33/'%QUOTES'!DK32-1,0)</f>
        <v>1.3515331058020497E-2</v>
      </c>
      <c r="DL33" s="78">
        <f>IFERROR('%QUOTES'!DL33/'%QUOTES'!DL32-1,0)</f>
        <v>1.3274343893603602E-2</v>
      </c>
      <c r="DM33" s="78">
        <f>IFERROR('%QUOTES'!DM33/'%QUOTES'!DM32-1,0)</f>
        <v>1.393102289940984E-2</v>
      </c>
      <c r="DN33" s="78">
        <f>IFERROR('%QUOTES'!DN33/'%QUOTES'!DN32-1,0)</f>
        <v>1.4143876015648704E-2</v>
      </c>
      <c r="DO33" s="78">
        <f>IFERROR('%QUOTES'!DO33/'%QUOTES'!DO32-1,0)</f>
        <v>1.3354333944863406E-2</v>
      </c>
      <c r="DP33" s="78">
        <f>IFERROR('%QUOTES'!DP33/'%QUOTES'!DP32-1,0)</f>
        <v>-5.5032106220231913E-4</v>
      </c>
      <c r="DQ33" s="78">
        <f>IFERROR('%QUOTES'!DQ33/'%QUOTES'!DQ32-1,0)</f>
        <v>1.5964177475980446E-2</v>
      </c>
      <c r="DR33" s="78">
        <f>IFERROR('%QUOTES'!DR33/'%QUOTES'!DR32-1,0)</f>
        <v>2.645382104692473E-2</v>
      </c>
      <c r="DS33" s="78">
        <f>IFERROR('%QUOTES'!DS33/'%QUOTES'!DS32-1,0)</f>
        <v>1.7981942607843804E-2</v>
      </c>
      <c r="DT33" s="78">
        <f>IFERROR('%QUOTES'!DT33/'%QUOTES'!DT32-1,0)</f>
        <v>1.5776354037267071E-2</v>
      </c>
      <c r="DU33" s="78">
        <f>IFERROR('%QUOTES'!DU33/'%QUOTES'!DU32-1,0)</f>
        <v>7.8582656910497484E-4</v>
      </c>
      <c r="DV33" s="78">
        <f>IFERROR('%QUOTES'!DV33/'%QUOTES'!DV32-1,0)</f>
        <v>1.3133048765784139E-2</v>
      </c>
      <c r="DW33" s="78">
        <f>IFERROR('%QUOTES'!DW33/'%QUOTES'!DW32-1,0)</f>
        <v>1.8242469004617012E-2</v>
      </c>
      <c r="DX33" s="78">
        <f>IFERROR('%QUOTES'!DX33/'%QUOTES'!DX32-1,0)</f>
        <v>6.5114048934491464E-3</v>
      </c>
      <c r="DY33" s="78">
        <f>IFERROR('%QUOTES'!DY33/'%QUOTES'!DY32-1,0)</f>
        <v>4.0866367648000335E-3</v>
      </c>
      <c r="DZ33" s="78">
        <f>IFERROR('%QUOTES'!DZ33/'%QUOTES'!DZ32-1,0)</f>
        <v>6.7249751381686096E-3</v>
      </c>
      <c r="EA33" s="78">
        <f>IFERROR('%QUOTES'!EA33/'%QUOTES'!EA32-1,0)</f>
        <v>-3.0503201265530411E-4</v>
      </c>
      <c r="EB33" s="78">
        <f>IFERROR('%QUOTES'!EB33/'%QUOTES'!EB32-1,0)</f>
        <v>8.6388539536208508E-3</v>
      </c>
      <c r="EC33" s="78">
        <f>IFERROR('%QUOTES'!EC33/'%QUOTES'!EC32-1,0)</f>
        <v>1.2910281335973162E-2</v>
      </c>
      <c r="ED33" s="78">
        <f>IFERROR('%QUOTES'!ED33/'%QUOTES'!ED32-1,0)</f>
        <v>1.5280336660789873E-2</v>
      </c>
      <c r="EE33" s="78">
        <f>IFERROR('%QUOTES'!EE33/'%QUOTES'!EE32-1,0)</f>
        <v>4.6195871690917212E-3</v>
      </c>
      <c r="EF33" s="78">
        <f>IFERROR('%QUOTES'!EF33/'%QUOTES'!EF32-1,0)</f>
        <v>0</v>
      </c>
      <c r="EG33" s="78">
        <f>IFERROR('%QUOTES'!EG33/'%QUOTES'!EG32-1,0)</f>
        <v>0</v>
      </c>
      <c r="EH33" s="78">
        <f>IFERROR('%QUOTES'!EH33/'%QUOTES'!EH32-1,0)</f>
        <v>1.6348774246935038E-2</v>
      </c>
      <c r="EI33" s="78">
        <f>IFERROR('%QUOTES'!EI33/'%QUOTES'!EI32-1,0)</f>
        <v>2.6247727402873622E-2</v>
      </c>
      <c r="EJ33" s="78">
        <f>IFERROR('%QUOTES'!EJ33/'%QUOTES'!EJ32-1,0)</f>
        <v>1.9995240180682661E-2</v>
      </c>
      <c r="EK33" s="78">
        <f>IFERROR('%QUOTES'!EK33/'%QUOTES'!EK32-1,0)</f>
        <v>1.6243510873654943E-2</v>
      </c>
      <c r="EL33" s="78">
        <f>IFERROR('%QUOTES'!EL33/'%QUOTES'!EL32-1,0)</f>
        <v>2.6572612441832399E-2</v>
      </c>
      <c r="EM33" s="78">
        <f>IFERROR('%QUOTES'!EM33/'%QUOTES'!EM32-1,0)</f>
        <v>1.5029115521349778E-2</v>
      </c>
      <c r="EN33" s="78">
        <f>IFERROR('%QUOTES'!EN33/'%QUOTES'!EN32-1,0)</f>
        <v>3.7855100690957766E-3</v>
      </c>
      <c r="EO33" s="78">
        <f>IFERROR('%QUOTES'!EO33/'%QUOTES'!EO32-1,0)</f>
        <v>2.0692410088313018E-2</v>
      </c>
      <c r="EP33" s="78">
        <f>IFERROR('%QUOTES'!EP33/'%QUOTES'!EP32-1,0)</f>
        <v>1.5203910604888904E-2</v>
      </c>
      <c r="EQ33" s="78">
        <f>IFERROR('%QUOTES'!EQ33/'%QUOTES'!EQ32-1,0)</f>
        <v>3.0344793103448398E-2</v>
      </c>
      <c r="ER33" s="78">
        <f>IFERROR('%QUOTES'!ER33/'%QUOTES'!ER32-1,0)</f>
        <v>2.0912929821033766E-2</v>
      </c>
      <c r="ES33" s="78">
        <f>IFERROR('%QUOTES'!ES33/'%QUOTES'!ES32-1,0)</f>
        <v>1.9581812797272224E-2</v>
      </c>
      <c r="ET33" s="78">
        <f>IFERROR('%QUOTES'!ET33/'%QUOTES'!ET32-1,0)</f>
        <v>-0.11754897874114201</v>
      </c>
      <c r="EU33" s="78">
        <f>IFERROR('%QUOTES'!EU33/'%QUOTES'!EU32-1,0)</f>
        <v>-1.390261548833549E-2</v>
      </c>
      <c r="EV33" s="78">
        <f>IFERROR('%QUOTES'!EV33/'%QUOTES'!EV32-1,0)</f>
        <v>-3.1512603386943172E-2</v>
      </c>
      <c r="EW33" s="78">
        <f>IFERROR('%QUOTES'!EW33/'%QUOTES'!EW32-1,0)</f>
        <v>-4.1852116734288458E-2</v>
      </c>
      <c r="EX33" s="78">
        <f>IFERROR('%QUOTES'!EX33/'%QUOTES'!EX32-1,0)</f>
        <v>-2.7859214460372206E-2</v>
      </c>
      <c r="EY33" s="78">
        <f>IFERROR('%QUOTES'!EY33/'%QUOTES'!EY32-1,0)</f>
        <v>-2.0930289480797115E-2</v>
      </c>
      <c r="EZ33" s="78">
        <f>IFERROR('%QUOTES'!EZ33/'%QUOTES'!EZ32-1,0)</f>
        <v>-3.9043804003111582E-2</v>
      </c>
      <c r="FA33" s="78">
        <f>IFERROR('%QUOTES'!FA33/'%QUOTES'!FA32-1,0)</f>
        <v>-1.0731036397234051E-2</v>
      </c>
      <c r="FB33" s="78">
        <f>IFERROR('%QUOTES'!FB33/'%QUOTES'!FB32-1,0)</f>
        <v>-1.6561993146773313E-2</v>
      </c>
      <c r="FC33" s="78">
        <f>IFERROR('%QUOTES'!FC33/'%QUOTES'!FC32-1,0)</f>
        <v>-1.8475727909370132E-2</v>
      </c>
      <c r="FD33" s="78">
        <f>IFERROR('%QUOTES'!FD33/'%QUOTES'!FD32-1,0)</f>
        <v>-5.8975633729953403E-2</v>
      </c>
      <c r="FE33" s="78">
        <f>IFERROR('%QUOTES'!FE33/'%QUOTES'!FE32-1,0)</f>
        <v>-4.0961440725746812E-2</v>
      </c>
      <c r="FF33" s="78">
        <f>IFERROR('%QUOTES'!FF33/'%QUOTES'!FF32-1,0)</f>
        <v>-5.7891109579600308E-2</v>
      </c>
      <c r="FG33" s="78">
        <f>IFERROR('%QUOTES'!FG33/'%QUOTES'!FG32-1,0)</f>
        <v>-8.1270182992464912E-2</v>
      </c>
      <c r="FH33" s="78">
        <f>IFERROR('%QUOTES'!FH33/'%QUOTES'!FH32-1,0)</f>
        <v>-3.9823007381157516E-2</v>
      </c>
    </row>
    <row r="34" spans="1:164">
      <c r="A34" s="76">
        <v>43146</v>
      </c>
      <c r="B34" s="78">
        <f>IFERROR('%QUOTES'!B34/'%QUOTES'!B33-1,0)</f>
        <v>5.9204678342128503E-3</v>
      </c>
      <c r="C34" s="78">
        <f>IFERROR('%QUOTES'!C34/'%QUOTES'!C33-1,0)</f>
        <v>2.1858471139806213E-3</v>
      </c>
      <c r="D34" s="78">
        <f>IFERROR('%QUOTES'!D34/'%QUOTES'!D33-1,0)</f>
        <v>2.3584905660376521E-3</v>
      </c>
      <c r="E34" s="78">
        <f>IFERROR('%QUOTES'!E34/'%QUOTES'!E33-1,0)</f>
        <v>4.8522717247461156E-3</v>
      </c>
      <c r="F34" s="78">
        <f>IFERROR('%QUOTES'!F34/'%QUOTES'!F33-1,0)</f>
        <v>2.9955067398901303E-3</v>
      </c>
      <c r="G34" s="78">
        <f>IFERROR('%QUOTES'!G34/'%QUOTES'!G33-1,0)</f>
        <v>5.0627412314740994E-3</v>
      </c>
      <c r="H34" s="78">
        <f>IFERROR('%QUOTES'!H34/'%QUOTES'!H33-1,0)</f>
        <v>9.2830025608194866E-3</v>
      </c>
      <c r="I34" s="78">
        <f>IFERROR('%QUOTES'!I34/'%QUOTES'!I33-1,0)</f>
        <v>-1.9807558424846938E-3</v>
      </c>
      <c r="J34" s="78">
        <f>IFERROR('%QUOTES'!J34/'%QUOTES'!J33-1,0)</f>
        <v>7.6345779062383379E-3</v>
      </c>
      <c r="K34" s="78">
        <f>IFERROR('%QUOTES'!K34/'%QUOTES'!K33-1,0)</f>
        <v>7.2032042325154144E-3</v>
      </c>
      <c r="L34" s="78">
        <f>IFERROR('%QUOTES'!L34/'%QUOTES'!L33-1,0)</f>
        <v>2.597402681733918E-3</v>
      </c>
      <c r="M34" s="78">
        <f>IFERROR('%QUOTES'!M34/'%QUOTES'!M33-1,0)</f>
        <v>-7.5653370013755161E-3</v>
      </c>
      <c r="N34" s="78">
        <f>IFERROR('%QUOTES'!N34/'%QUOTES'!N33-1,0)</f>
        <v>6.6005311937529232E-3</v>
      </c>
      <c r="O34" s="78">
        <f>IFERROR('%QUOTES'!O34/'%QUOTES'!O33-1,0)</f>
        <v>2.2244589552238736E-2</v>
      </c>
      <c r="P34" s="78">
        <f>IFERROR('%QUOTES'!P34/'%QUOTES'!P33-1,0)</f>
        <v>1.2836446643382127E-2</v>
      </c>
      <c r="Q34" s="78">
        <f>IFERROR('%QUOTES'!Q34/'%QUOTES'!Q33-1,0)</f>
        <v>5.7143333333331547E-3</v>
      </c>
      <c r="R34" s="78">
        <f>IFERROR('%QUOTES'!R34/'%QUOTES'!R33-1,0)</f>
        <v>7.4672047790060869E-3</v>
      </c>
      <c r="S34" s="78">
        <f>IFERROR('%QUOTES'!S34/'%QUOTES'!S33-1,0)</f>
        <v>2.6459837459837932E-3</v>
      </c>
      <c r="T34" s="78">
        <f>IFERROR('%QUOTES'!T34/'%QUOTES'!T33-1,0)</f>
        <v>7.0822572314850341E-3</v>
      </c>
      <c r="U34" s="78">
        <f>IFERROR('%QUOTES'!U34/'%QUOTES'!U33-1,0)</f>
        <v>3.7938896248446152E-3</v>
      </c>
      <c r="V34" s="78">
        <f>IFERROR('%QUOTES'!V34/'%QUOTES'!V33-1,0)</f>
        <v>3.764562008291561E-3</v>
      </c>
      <c r="W34" s="78">
        <f>IFERROR('%QUOTES'!W34/'%QUOTES'!W33-1,0)</f>
        <v>2.2410102479231142E-3</v>
      </c>
      <c r="X34" s="78">
        <f>IFERROR('%QUOTES'!X34/'%QUOTES'!X33-1,0)</f>
        <v>4.6467072584521762E-3</v>
      </c>
      <c r="Y34" s="78">
        <f>IFERROR('%QUOTES'!Y34/'%QUOTES'!Y33-1,0)</f>
        <v>0</v>
      </c>
      <c r="Z34" s="78">
        <f>IFERROR('%QUOTES'!Z34/'%QUOTES'!Z33-1,0)</f>
        <v>4.6477039478025617E-3</v>
      </c>
      <c r="AA34" s="78">
        <f>IFERROR('%QUOTES'!AA34/'%QUOTES'!AA33-1,0)</f>
        <v>2.1425795702734174E-3</v>
      </c>
      <c r="AB34" s="78">
        <f>IFERROR('%QUOTES'!AB34/'%QUOTES'!AB33-1,0)</f>
        <v>3.7668512349466887E-3</v>
      </c>
      <c r="AC34" s="78">
        <f>IFERROR('%QUOTES'!AC34/'%QUOTES'!AC33-1,0)</f>
        <v>1.325525565266239E-2</v>
      </c>
      <c r="AD34" s="78">
        <f>IFERROR('%QUOTES'!AD34/'%QUOTES'!AD33-1,0)</f>
        <v>5.5439707018720696E-3</v>
      </c>
      <c r="AE34" s="78">
        <f>IFERROR('%QUOTES'!AE34/'%QUOTES'!AE33-1,0)</f>
        <v>2.2222264288981997E-2</v>
      </c>
      <c r="AF34" s="78">
        <f>IFERROR('%QUOTES'!AF34/'%QUOTES'!AF33-1,0)</f>
        <v>2.1676454026913206E-2</v>
      </c>
      <c r="AG34" s="78">
        <f>IFERROR('%QUOTES'!AG34/'%QUOTES'!AG33-1,0)</f>
        <v>2.1062960585565449E-2</v>
      </c>
      <c r="AH34" s="78">
        <f>IFERROR('%QUOTES'!AH34/'%QUOTES'!AH33-1,0)</f>
        <v>2.0132084928213834E-2</v>
      </c>
      <c r="AI34" s="78">
        <f>IFERROR('%QUOTES'!AI34/'%QUOTES'!AI33-1,0)</f>
        <v>2.5640984284532653E-2</v>
      </c>
      <c r="AJ34" s="78">
        <f>IFERROR('%QUOTES'!AJ34/'%QUOTES'!AJ33-1,0)</f>
        <v>2.321212132542505E-2</v>
      </c>
      <c r="AK34" s="78">
        <f>IFERROR('%QUOTES'!AK34/'%QUOTES'!AK33-1,0)</f>
        <v>1.4463210429822793E-2</v>
      </c>
      <c r="AL34" s="78">
        <f>IFERROR('%QUOTES'!AL34/'%QUOTES'!AL33-1,0)</f>
        <v>0</v>
      </c>
      <c r="AM34" s="78">
        <f>IFERROR('%QUOTES'!AM34/'%QUOTES'!AM33-1,0)</f>
        <v>2.6723276055862222E-2</v>
      </c>
      <c r="AN34" s="78">
        <f>IFERROR('%QUOTES'!AN34/'%QUOTES'!AN33-1,0)</f>
        <v>1.3223544142829669E-2</v>
      </c>
      <c r="AO34" s="78">
        <f>IFERROR('%QUOTES'!AO34/'%QUOTES'!AO33-1,0)</f>
        <v>-3.4106412005457054E-2</v>
      </c>
      <c r="AP34" s="78">
        <f>IFERROR('%QUOTES'!AP34/'%QUOTES'!AP33-1,0)</f>
        <v>0</v>
      </c>
      <c r="AQ34" s="78">
        <f>IFERROR('%QUOTES'!AQ34/'%QUOTES'!AQ33-1,0)</f>
        <v>1.5476150179517756E-2</v>
      </c>
      <c r="AR34" s="78">
        <f>IFERROR('%QUOTES'!AR34/'%QUOTES'!AR33-1,0)</f>
        <v>6.6647648330369957E-2</v>
      </c>
      <c r="AS34" s="78">
        <f>IFERROR('%QUOTES'!AS34/'%QUOTES'!AS33-1,0)</f>
        <v>1.705611432617915E-2</v>
      </c>
      <c r="AT34" s="78">
        <f>IFERROR('%QUOTES'!AT34/'%QUOTES'!AT33-1,0)</f>
        <v>3.5601410667760236E-2</v>
      </c>
      <c r="AU34" s="78">
        <f>IFERROR('%QUOTES'!AU34/'%QUOTES'!AU33-1,0)</f>
        <v>9.5466986623911065E-3</v>
      </c>
      <c r="AV34" s="78">
        <f>IFERROR('%QUOTES'!AV34/'%QUOTES'!AV33-1,0)</f>
        <v>-1.242098703966299E-4</v>
      </c>
      <c r="AW34" s="78">
        <f>IFERROR('%QUOTES'!AW34/'%QUOTES'!AW33-1,0)</f>
        <v>1.5618897552718281E-2</v>
      </c>
      <c r="AX34" s="78">
        <f>IFERROR('%QUOTES'!AX34/'%QUOTES'!AX33-1,0)</f>
        <v>3.3447716910888881E-2</v>
      </c>
      <c r="AY34" s="78">
        <f>IFERROR('%QUOTES'!AY34/'%QUOTES'!AY33-1,0)</f>
        <v>1.9721183270996256E-2</v>
      </c>
      <c r="AZ34" s="78">
        <f>IFERROR('%QUOTES'!AZ34/'%QUOTES'!AZ33-1,0)</f>
        <v>5.1866747907707289E-3</v>
      </c>
      <c r="BA34" s="78">
        <f>IFERROR('%QUOTES'!BA34/'%QUOTES'!BA33-1,0)</f>
        <v>1.1783971374053959E-2</v>
      </c>
      <c r="BB34" s="78">
        <f>IFERROR('%QUOTES'!BB34/'%QUOTES'!BB33-1,0)</f>
        <v>2.0380167300380281E-2</v>
      </c>
      <c r="BC34" s="78">
        <f>IFERROR('%QUOTES'!BC34/'%QUOTES'!BC33-1,0)</f>
        <v>1.1088589087089984E-2</v>
      </c>
      <c r="BD34" s="78">
        <f>IFERROR('%QUOTES'!BD34/'%QUOTES'!BD33-1,0)</f>
        <v>1.3827045410220062E-2</v>
      </c>
      <c r="BE34" s="78">
        <f>IFERROR('%QUOTES'!BE34/'%QUOTES'!BE33-1,0)</f>
        <v>1.2280427277159056E-2</v>
      </c>
      <c r="BF34" s="78">
        <f>IFERROR('%QUOTES'!BF34/'%QUOTES'!BF33-1,0)</f>
        <v>2.0333355555555377E-2</v>
      </c>
      <c r="BG34" s="78">
        <f>IFERROR('%QUOTES'!BG34/'%QUOTES'!BG33-1,0)</f>
        <v>1.3841176470588135E-3</v>
      </c>
      <c r="BH34" s="78">
        <f>IFERROR('%QUOTES'!BH34/'%QUOTES'!BH33-1,0)</f>
        <v>1.9085156880573662E-2</v>
      </c>
      <c r="BI34" s="78">
        <f>IFERROR('%QUOTES'!BI34/'%QUOTES'!BI33-1,0)</f>
        <v>1.9769139149496517E-2</v>
      </c>
      <c r="BJ34" s="78">
        <f>IFERROR('%QUOTES'!BJ34/'%QUOTES'!BJ33-1,0)</f>
        <v>2.2903844311966459E-2</v>
      </c>
      <c r="BK34" s="78">
        <f>IFERROR('%QUOTES'!BK34/'%QUOTES'!BK33-1,0)</f>
        <v>1.728472309129403E-2</v>
      </c>
      <c r="BL34" s="78">
        <f>IFERROR('%QUOTES'!BL34/'%QUOTES'!BL33-1,0)</f>
        <v>1.9302525526067926E-2</v>
      </c>
      <c r="BM34" s="78">
        <f>IFERROR('%QUOTES'!BM34/'%QUOTES'!BM33-1,0)</f>
        <v>1.2582315563285817E-2</v>
      </c>
      <c r="BN34" s="78">
        <f>IFERROR('%QUOTES'!BN34/'%QUOTES'!BN33-1,0)</f>
        <v>2.0109260677985796E-2</v>
      </c>
      <c r="BO34" s="78">
        <f>IFERROR('%QUOTES'!BO34/'%QUOTES'!BO33-1,0)</f>
        <v>-5.4817242524916932E-2</v>
      </c>
      <c r="BP34" s="78">
        <f>IFERROR('%QUOTES'!BP34/'%QUOTES'!BP33-1,0)</f>
        <v>1.675102375920412E-2</v>
      </c>
      <c r="BQ34" s="78">
        <f>IFERROR('%QUOTES'!BQ34/'%QUOTES'!BQ33-1,0)</f>
        <v>1.4055795477693867E-2</v>
      </c>
      <c r="BR34" s="78">
        <f>IFERROR('%QUOTES'!BR34/'%QUOTES'!BR33-1,0)</f>
        <v>1.9521806438281608E-2</v>
      </c>
      <c r="BS34" s="78">
        <f>IFERROR('%QUOTES'!BS34/'%QUOTES'!BS33-1,0)</f>
        <v>1.1905433886033601E-2</v>
      </c>
      <c r="BT34" s="78">
        <f>IFERROR('%QUOTES'!BT34/'%QUOTES'!BT33-1,0)</f>
        <v>2.2923684435518732E-2</v>
      </c>
      <c r="BU34" s="78">
        <f>IFERROR('%QUOTES'!BU34/'%QUOTES'!BU33-1,0)</f>
        <v>2.711731443960419E-2</v>
      </c>
      <c r="BV34" s="78">
        <f>IFERROR('%QUOTES'!BV34/'%QUOTES'!BV33-1,0)</f>
        <v>1.8902253865164198E-2</v>
      </c>
      <c r="BW34" s="78">
        <f>IFERROR('%QUOTES'!BW34/'%QUOTES'!BW33-1,0)</f>
        <v>1.9197208194313697E-2</v>
      </c>
      <c r="BX34" s="78">
        <f>IFERROR('%QUOTES'!BX34/'%QUOTES'!BX33-1,0)</f>
        <v>2.4876283808606514E-2</v>
      </c>
      <c r="BY34" s="78">
        <f>IFERROR('%QUOTES'!BY34/'%QUOTES'!BY33-1,0)</f>
        <v>1.9020211700676359E-2</v>
      </c>
      <c r="BZ34" s="78">
        <f>IFERROR('%QUOTES'!BZ34/'%QUOTES'!BZ33-1,0)</f>
        <v>1.5800128605548247E-2</v>
      </c>
      <c r="CA34" s="78">
        <f>IFERROR('%QUOTES'!CA34/'%QUOTES'!CA33-1,0)</f>
        <v>1.3149676476727157E-2</v>
      </c>
      <c r="CB34" s="78">
        <f>IFERROR('%QUOTES'!CB34/'%QUOTES'!CB33-1,0)</f>
        <v>2.3939424242424234E-2</v>
      </c>
      <c r="CC34" s="78">
        <f>IFERROR('%QUOTES'!CC34/'%QUOTES'!CC33-1,0)</f>
        <v>1.2627061788881067E-2</v>
      </c>
      <c r="CD34" s="78">
        <f>IFERROR('%QUOTES'!CD34/'%QUOTES'!CD33-1,0)</f>
        <v>1.7301072224062519E-2</v>
      </c>
      <c r="CE34" s="78">
        <f>IFERROR('%QUOTES'!CE34/'%QUOTES'!CE33-1,0)</f>
        <v>1.8656674185046684E-2</v>
      </c>
      <c r="CF34" s="78">
        <f>IFERROR('%QUOTES'!CF34/'%QUOTES'!CF33-1,0)</f>
        <v>1.7038493633432239E-2</v>
      </c>
      <c r="CG34" s="78">
        <f>IFERROR('%QUOTES'!CG34/'%QUOTES'!CG33-1,0)</f>
        <v>1.8862718969839598E-2</v>
      </c>
      <c r="CH34" s="78">
        <f>IFERROR('%QUOTES'!CH34/'%QUOTES'!CH33-1,0)</f>
        <v>2.1690239099454667E-2</v>
      </c>
      <c r="CI34" s="78">
        <f>IFERROR('%QUOTES'!CI34/'%QUOTES'!CI33-1,0)</f>
        <v>1.9531205749513614E-2</v>
      </c>
      <c r="CJ34" s="78">
        <f>IFERROR('%QUOTES'!CJ34/'%QUOTES'!CJ33-1,0)</f>
        <v>2.3995185962807364E-2</v>
      </c>
      <c r="CK34" s="78">
        <f>IFERROR('%QUOTES'!CK34/'%QUOTES'!CK33-1,0)</f>
        <v>1.1687407378556891E-2</v>
      </c>
      <c r="CL34" s="78">
        <f>IFERROR('%QUOTES'!CL34/'%QUOTES'!CL33-1,0)</f>
        <v>1.9361084220717029E-3</v>
      </c>
      <c r="CM34" s="78">
        <f>IFERROR('%QUOTES'!CM34/'%QUOTES'!CM33-1,0)</f>
        <v>4.972829793271849E-3</v>
      </c>
      <c r="CN34" s="78">
        <f>IFERROR('%QUOTES'!CN34/'%QUOTES'!CN33-1,0)</f>
        <v>3.0903328050713164E-2</v>
      </c>
      <c r="CO34" s="78">
        <f>IFERROR('%QUOTES'!CO34/'%QUOTES'!CO33-1,0)</f>
        <v>2.0955573304460406E-2</v>
      </c>
      <c r="CP34" s="78">
        <f>IFERROR('%QUOTES'!CP34/'%QUOTES'!CP33-1,0)</f>
        <v>-1.7105409267634819E-3</v>
      </c>
      <c r="CQ34" s="78">
        <f>IFERROR('%QUOTES'!CQ34/'%QUOTES'!CQ33-1,0)</f>
        <v>-2.4831726918370656E-3</v>
      </c>
      <c r="CR34" s="78">
        <f>IFERROR('%QUOTES'!CR34/'%QUOTES'!CR33-1,0)</f>
        <v>2.057613168724215E-3</v>
      </c>
      <c r="CS34" s="78">
        <f>IFERROR('%QUOTES'!CS34/'%QUOTES'!CS33-1,0)</f>
        <v>1.839201212842756E-3</v>
      </c>
      <c r="CT34" s="78">
        <f>IFERROR('%QUOTES'!CT34/'%QUOTES'!CT33-1,0)</f>
        <v>-1.4320285712634551E-3</v>
      </c>
      <c r="CU34" s="78">
        <f>IFERROR('%QUOTES'!CU34/'%QUOTES'!CU33-1,0)</f>
        <v>-3.1000049999999946E-2</v>
      </c>
      <c r="CV34" s="78">
        <f>IFERROR('%QUOTES'!CV34/'%QUOTES'!CV33-1,0)</f>
        <v>-5.5096418732782926E-3</v>
      </c>
      <c r="CW34" s="78">
        <f>IFERROR('%QUOTES'!CW34/'%QUOTES'!CW33-1,0)</f>
        <v>4.3033889187735763E-3</v>
      </c>
      <c r="CX34" s="78">
        <f>IFERROR('%QUOTES'!CX34/'%QUOTES'!CX33-1,0)</f>
        <v>-2.7710425087965618E-3</v>
      </c>
      <c r="CY34" s="78">
        <f>IFERROR('%QUOTES'!CY34/'%QUOTES'!CY33-1,0)</f>
        <v>-5.7159470868278772E-3</v>
      </c>
      <c r="CZ34" s="78">
        <f>IFERROR('%QUOTES'!CZ34/'%QUOTES'!CZ33-1,0)</f>
        <v>3.6981754512284137E-3</v>
      </c>
      <c r="DA34" s="78">
        <f>IFERROR('%QUOTES'!DA34/'%QUOTES'!DA33-1,0)</f>
        <v>1.5107645226971611E-2</v>
      </c>
      <c r="DB34" s="78">
        <f>IFERROR('%QUOTES'!DB34/'%QUOTES'!DB33-1,0)</f>
        <v>2.3904640013762579E-2</v>
      </c>
      <c r="DC34" s="78">
        <f>IFERROR('%QUOTES'!DC34/'%QUOTES'!DC33-1,0)</f>
        <v>7.3681369955411746E-3</v>
      </c>
      <c r="DD34" s="78">
        <f>IFERROR('%QUOTES'!DD34/'%QUOTES'!DD33-1,0)</f>
        <v>5.6457777297471701E-3</v>
      </c>
      <c r="DE34" s="78">
        <f>IFERROR('%QUOTES'!DE34/'%QUOTES'!DE33-1,0)</f>
        <v>2.1951220022095708E-2</v>
      </c>
      <c r="DF34" s="78">
        <f>IFERROR('%QUOTES'!DF34/'%QUOTES'!DF33-1,0)</f>
        <v>8.6997625957012659E-3</v>
      </c>
      <c r="DG34" s="78">
        <f>IFERROR('%QUOTES'!DG34/'%QUOTES'!DG33-1,0)</f>
        <v>1.1371237458194017E-2</v>
      </c>
      <c r="DH34" s="78">
        <f>IFERROR('%QUOTES'!DH34/'%QUOTES'!DH33-1,0)</f>
        <v>1.1694747042720444E-2</v>
      </c>
      <c r="DI34" s="78">
        <f>IFERROR('%QUOTES'!DI34/'%QUOTES'!DI33-1,0)</f>
        <v>6.8890233648803534E-2</v>
      </c>
      <c r="DJ34" s="78">
        <f>IFERROR('%QUOTES'!DJ34/'%QUOTES'!DJ33-1,0)</f>
        <v>8.7150896414345258E-3</v>
      </c>
      <c r="DK34" s="78">
        <f>IFERROR('%QUOTES'!DK34/'%QUOTES'!DK33-1,0)</f>
        <v>1.3873902582809849E-2</v>
      </c>
      <c r="DL34" s="78">
        <f>IFERROR('%QUOTES'!DL34/'%QUOTES'!DL33-1,0)</f>
        <v>1.3452620466336551E-2</v>
      </c>
      <c r="DM34" s="78">
        <f>IFERROR('%QUOTES'!DM34/'%QUOTES'!DM33-1,0)</f>
        <v>2.1666373084375579E-2</v>
      </c>
      <c r="DN34" s="78">
        <f>IFERROR('%QUOTES'!DN34/'%QUOTES'!DN33-1,0)</f>
        <v>8.0118691984609747E-3</v>
      </c>
      <c r="DO34" s="78">
        <f>IFERROR('%QUOTES'!DO34/'%QUOTES'!DO33-1,0)</f>
        <v>1.3436692159258579E-2</v>
      </c>
      <c r="DP34" s="78">
        <f>IFERROR('%QUOTES'!DP34/'%QUOTES'!DP33-1,0)</f>
        <v>1.6519842143906116E-2</v>
      </c>
      <c r="DQ34" s="78">
        <f>IFERROR('%QUOTES'!DQ34/'%QUOTES'!DQ33-1,0)</f>
        <v>8.9106062399941788E-3</v>
      </c>
      <c r="DR34" s="78">
        <f>IFERROR('%QUOTES'!DR34/'%QUOTES'!DR33-1,0)</f>
        <v>1.3774783993547368E-2</v>
      </c>
      <c r="DS34" s="78">
        <f>IFERROR('%QUOTES'!DS34/'%QUOTES'!DS33-1,0)</f>
        <v>-2.4528951154523249E-4</v>
      </c>
      <c r="DT34" s="78">
        <f>IFERROR('%QUOTES'!DT34/'%QUOTES'!DT33-1,0)</f>
        <v>9.539030614976296E-3</v>
      </c>
      <c r="DU34" s="78">
        <f>IFERROR('%QUOTES'!DU34/'%QUOTES'!DU33-1,0)</f>
        <v>1.5204547511015631E-2</v>
      </c>
      <c r="DV34" s="78">
        <f>IFERROR('%QUOTES'!DV34/'%QUOTES'!DV33-1,0)</f>
        <v>1.0295486652787789E-2</v>
      </c>
      <c r="DW34" s="78">
        <f>IFERROR('%QUOTES'!DW34/'%QUOTES'!DW33-1,0)</f>
        <v>1.1579615468647608E-2</v>
      </c>
      <c r="DX34" s="78">
        <f>IFERROR('%QUOTES'!DX34/'%QUOTES'!DX33-1,0)</f>
        <v>8.1356795975564555E-3</v>
      </c>
      <c r="DY34" s="78">
        <f>IFERROR('%QUOTES'!DY34/'%QUOTES'!DY33-1,0)</f>
        <v>1.2617045382450787E-2</v>
      </c>
      <c r="DZ34" s="78">
        <f>IFERROR('%QUOTES'!DZ34/'%QUOTES'!DZ33-1,0)</f>
        <v>1.4511670204558236E-2</v>
      </c>
      <c r="EA34" s="78">
        <f>IFERROR('%QUOTES'!EA34/'%QUOTES'!EA33-1,0)</f>
        <v>1.5558328723560999E-2</v>
      </c>
      <c r="EB34" s="78">
        <f>IFERROR('%QUOTES'!EB34/'%QUOTES'!EB33-1,0)</f>
        <v>1.963655775300932E-2</v>
      </c>
      <c r="EC34" s="78">
        <f>IFERROR('%QUOTES'!EC34/'%QUOTES'!EC33-1,0)</f>
        <v>1.3513466822168363E-2</v>
      </c>
      <c r="ED34" s="78">
        <f>IFERROR('%QUOTES'!ED34/'%QUOTES'!ED33-1,0)</f>
        <v>1.9167953996876319E-2</v>
      </c>
      <c r="EE34" s="78">
        <f>IFERROR('%QUOTES'!EE34/'%QUOTES'!EE33-1,0)</f>
        <v>2.3605150938232899E-2</v>
      </c>
      <c r="EF34" s="78">
        <f>IFERROR('%QUOTES'!EF34/'%QUOTES'!EF33-1,0)</f>
        <v>0</v>
      </c>
      <c r="EG34" s="78">
        <f>IFERROR('%QUOTES'!EG34/'%QUOTES'!EG33-1,0)</f>
        <v>0</v>
      </c>
      <c r="EH34" s="78">
        <f>IFERROR('%QUOTES'!EH34/'%QUOTES'!EH33-1,0)</f>
        <v>8.7740679691463708E-3</v>
      </c>
      <c r="EI34" s="78">
        <f>IFERROR('%QUOTES'!EI34/'%QUOTES'!EI33-1,0)</f>
        <v>1.2968335734870218E-2</v>
      </c>
      <c r="EJ34" s="78">
        <f>IFERROR('%QUOTES'!EJ34/'%QUOTES'!EJ33-1,0)</f>
        <v>6.534492720396301E-3</v>
      </c>
      <c r="EK34" s="78">
        <f>IFERROR('%QUOTES'!EK34/'%QUOTES'!EK33-1,0)</f>
        <v>6.9001748082833103E-3</v>
      </c>
      <c r="EL34" s="78">
        <f>IFERROR('%QUOTES'!EL34/'%QUOTES'!EL33-1,0)</f>
        <v>1.4791283676703681E-2</v>
      </c>
      <c r="EM34" s="78">
        <f>IFERROR('%QUOTES'!EM34/'%QUOTES'!EM33-1,0)</f>
        <v>4.6408618784530287E-3</v>
      </c>
      <c r="EN34" s="78">
        <f>IFERROR('%QUOTES'!EN34/'%QUOTES'!EN33-1,0)</f>
        <v>-6.2851456107260173E-4</v>
      </c>
      <c r="EO34" s="78">
        <f>IFERROR('%QUOTES'!EO34/'%QUOTES'!EO33-1,0)</f>
        <v>7.3099416629618386E-3</v>
      </c>
      <c r="EP34" s="78">
        <f>IFERROR('%QUOTES'!EP34/'%QUOTES'!EP33-1,0)</f>
        <v>9.8119913241065948E-3</v>
      </c>
      <c r="EQ34" s="78">
        <f>IFERROR('%QUOTES'!EQ34/'%QUOTES'!EQ33-1,0)</f>
        <v>8.3673028235375924E-4</v>
      </c>
      <c r="ER34" s="78">
        <f>IFERROR('%QUOTES'!ER34/'%QUOTES'!ER33-1,0)</f>
        <v>1.043921607248377E-2</v>
      </c>
      <c r="ES34" s="78">
        <f>IFERROR('%QUOTES'!ES34/'%QUOTES'!ES33-1,0)</f>
        <v>3.580761835311197E-3</v>
      </c>
      <c r="ET34" s="78">
        <f>IFERROR('%QUOTES'!ET34/'%QUOTES'!ET33-1,0)</f>
        <v>-1.8894638639584516E-2</v>
      </c>
      <c r="EU34" s="78">
        <f>IFERROR('%QUOTES'!EU34/'%QUOTES'!EU33-1,0)</f>
        <v>-1.1748908635484834E-2</v>
      </c>
      <c r="EV34" s="78">
        <f>IFERROR('%QUOTES'!EV34/'%QUOTES'!EV33-1,0)</f>
        <v>-3.9045659487762396E-2</v>
      </c>
      <c r="EW34" s="78">
        <f>IFERROR('%QUOTES'!EW34/'%QUOTES'!EW33-1,0)</f>
        <v>-3.6245375551919756E-2</v>
      </c>
      <c r="EX34" s="78">
        <f>IFERROR('%QUOTES'!EX34/'%QUOTES'!EX33-1,0)</f>
        <v>-2.413270548347668E-2</v>
      </c>
      <c r="EY34" s="78">
        <f>IFERROR('%QUOTES'!EY34/'%QUOTES'!EY33-1,0)</f>
        <v>-2.6128295724465511E-2</v>
      </c>
      <c r="EZ34" s="78">
        <f>IFERROR('%QUOTES'!EZ34/'%QUOTES'!EZ33-1,0)</f>
        <v>-3.3996764759669729E-2</v>
      </c>
      <c r="FA34" s="78">
        <f>IFERROR('%QUOTES'!FA34/'%QUOTES'!FA33-1,0)</f>
        <v>-1.3559305084745787E-2</v>
      </c>
      <c r="FB34" s="78">
        <f>IFERROR('%QUOTES'!FB34/'%QUOTES'!FB33-1,0)</f>
        <v>-1.0162572885092036E-2</v>
      </c>
      <c r="FC34" s="78">
        <f>IFERROR('%QUOTES'!FC34/'%QUOTES'!FC33-1,0)</f>
        <v>-9.4118117647058464E-3</v>
      </c>
      <c r="FD34" s="78">
        <f>IFERROR('%QUOTES'!FD34/'%QUOTES'!FD33-1,0)</f>
        <v>-5.0577292436652432E-2</v>
      </c>
      <c r="FE34" s="78">
        <f>IFERROR('%QUOTES'!FE34/'%QUOTES'!FE33-1,0)</f>
        <v>-3.5298270384751196E-2</v>
      </c>
      <c r="FF34" s="78">
        <f>IFERROR('%QUOTES'!FF34/'%QUOTES'!FF33-1,0)</f>
        <v>-3.2187271397220107E-2</v>
      </c>
      <c r="FG34" s="78">
        <f>IFERROR('%QUOTES'!FG34/'%QUOTES'!FG33-1,0)</f>
        <v>-4.3350908025776347E-2</v>
      </c>
      <c r="FH34" s="78">
        <f>IFERROR('%QUOTES'!FH34/'%QUOTES'!FH33-1,0)</f>
        <v>-1.53613665375818E-3</v>
      </c>
    </row>
    <row r="35" spans="1:164">
      <c r="A35" s="76">
        <v>43147</v>
      </c>
      <c r="B35" s="78">
        <f>IFERROR('%QUOTES'!B35/'%QUOTES'!B34-1,0)</f>
        <v>1.9618834080716852E-3</v>
      </c>
      <c r="C35" s="78">
        <f>IFERROR('%QUOTES'!C35/'%QUOTES'!C34-1,0)</f>
        <v>0</v>
      </c>
      <c r="D35" s="78">
        <f>IFERROR('%QUOTES'!D35/'%QUOTES'!D34-1,0)</f>
        <v>7.8431372549014888E-4</v>
      </c>
      <c r="E35" s="78">
        <f>IFERROR('%QUOTES'!E35/'%QUOTES'!E34-1,0)</f>
        <v>7.4626862395661409E-3</v>
      </c>
      <c r="F35" s="78">
        <f>IFERROR('%QUOTES'!F35/'%QUOTES'!F34-1,0)</f>
        <v>7.632321221171301E-3</v>
      </c>
      <c r="G35" s="78">
        <f>IFERROR('%QUOTES'!G35/'%QUOTES'!G34-1,0)</f>
        <v>1.2873190778850407E-2</v>
      </c>
      <c r="H35" s="78">
        <f>IFERROR('%QUOTES'!H35/'%QUOTES'!H34-1,0)</f>
        <v>4.7573420628816976E-3</v>
      </c>
      <c r="I35" s="78">
        <f>IFERROR('%QUOTES'!I35/'%QUOTES'!I34-1,0)</f>
        <v>9.1602748091603736E-3</v>
      </c>
      <c r="J35" s="78">
        <f>IFERROR('%QUOTES'!J35/'%QUOTES'!J34-1,0)</f>
        <v>5.5105389453391496E-4</v>
      </c>
      <c r="K35" s="78">
        <f>IFERROR('%QUOTES'!K35/'%QUOTES'!K34-1,0)</f>
        <v>1.315215761360955E-3</v>
      </c>
      <c r="L35" s="78">
        <f>IFERROR('%QUOTES'!L35/'%QUOTES'!L34-1,0)</f>
        <v>5.5051815254267833E-3</v>
      </c>
      <c r="M35" s="78">
        <f>IFERROR('%QUOTES'!M35/'%QUOTES'!M34-1,0)</f>
        <v>2.009702009702008E-2</v>
      </c>
      <c r="N35" s="78">
        <f>IFERROR('%QUOTES'!N35/'%QUOTES'!N34-1,0)</f>
        <v>2.4176201196773883E-2</v>
      </c>
      <c r="O35" s="78">
        <f>IFERROR('%QUOTES'!O35/'%QUOTES'!O34-1,0)</f>
        <v>3.2289202627155955E-3</v>
      </c>
      <c r="P35" s="78">
        <f>IFERROR('%QUOTES'!P35/'%QUOTES'!P34-1,0)</f>
        <v>6.0308886974604903E-3</v>
      </c>
      <c r="Q35" s="78">
        <f>IFERROR('%QUOTES'!Q35/'%QUOTES'!Q34-1,0)</f>
        <v>9.4689862940811054E-4</v>
      </c>
      <c r="R35" s="78">
        <f>IFERROR('%QUOTES'!R35/'%QUOTES'!R34-1,0)</f>
        <v>-3.1765088008393061E-3</v>
      </c>
      <c r="S35" s="78">
        <f>IFERROR('%QUOTES'!S35/'%QUOTES'!S34-1,0)</f>
        <v>3.3930443617915529E-3</v>
      </c>
      <c r="T35" s="78">
        <f>IFERROR('%QUOTES'!T35/'%QUOTES'!T34-1,0)</f>
        <v>-1.2324948062600871E-3</v>
      </c>
      <c r="U35" s="78">
        <f>IFERROR('%QUOTES'!U35/'%QUOTES'!U34-1,0)</f>
        <v>5.3710165108413754E-3</v>
      </c>
      <c r="V35" s="78">
        <f>IFERROR('%QUOTES'!V35/'%QUOTES'!V34-1,0)</f>
        <v>8.5235254006144068E-4</v>
      </c>
      <c r="W35" s="78">
        <f>IFERROR('%QUOTES'!W35/'%QUOTES'!W34-1,0)</f>
        <v>1.0835930698932517E-2</v>
      </c>
      <c r="X35" s="78">
        <f>IFERROR('%QUOTES'!X35/'%QUOTES'!X34-1,0)</f>
        <v>6.3795373783168685E-3</v>
      </c>
      <c r="Y35" s="78">
        <f>IFERROR('%QUOTES'!Y35/'%QUOTES'!Y34-1,0)</f>
        <v>2.9980921231944624E-3</v>
      </c>
      <c r="Z35" s="78">
        <f>IFERROR('%QUOTES'!Z35/'%QUOTES'!Z34-1,0)</f>
        <v>1.0177627494862618E-2</v>
      </c>
      <c r="AA35" s="78">
        <f>IFERROR('%QUOTES'!AA35/'%QUOTES'!AA34-1,0)</f>
        <v>3.1355899010496735E-3</v>
      </c>
      <c r="AB35" s="78">
        <f>IFERROR('%QUOTES'!AB35/'%QUOTES'!AB34-1,0)</f>
        <v>2.4282781992996938E-3</v>
      </c>
      <c r="AC35" s="78">
        <f>IFERROR('%QUOTES'!AC35/'%QUOTES'!AC34-1,0)</f>
        <v>3.9549435973549318E-3</v>
      </c>
      <c r="AD35" s="78">
        <f>IFERROR('%QUOTES'!AD35/'%QUOTES'!AD34-1,0)</f>
        <v>-1.3783597518952639E-3</v>
      </c>
      <c r="AE35" s="78">
        <f>IFERROR('%QUOTES'!AE35/'%QUOTES'!AE34-1,0)</f>
        <v>8.8566626409016802E-3</v>
      </c>
      <c r="AF35" s="78">
        <f>IFERROR('%QUOTES'!AF35/'%QUOTES'!AF34-1,0)</f>
        <v>8.3773265343289882E-3</v>
      </c>
      <c r="AG35" s="78">
        <f>IFERROR('%QUOTES'!AG35/'%QUOTES'!AG34-1,0)</f>
        <v>8.875029983209437E-3</v>
      </c>
      <c r="AH35" s="78">
        <f>IFERROR('%QUOTES'!AH35/'%QUOTES'!AH34-1,0)</f>
        <v>1.0484119642306666E-2</v>
      </c>
      <c r="AI35" s="78">
        <f>IFERROR('%QUOTES'!AI35/'%QUOTES'!AI34-1,0)</f>
        <v>5.6452421631145722E-3</v>
      </c>
      <c r="AJ35" s="78">
        <f>IFERROR('%QUOTES'!AJ35/'%QUOTES'!AJ34-1,0)</f>
        <v>8.0931450119012815E-3</v>
      </c>
      <c r="AK35" s="78">
        <f>IFERROR('%QUOTES'!AK35/'%QUOTES'!AK34-1,0)</f>
        <v>1.5060241266269925E-2</v>
      </c>
      <c r="AL35" s="78">
        <f>IFERROR('%QUOTES'!AL35/'%QUOTES'!AL34-1,0)</f>
        <v>0</v>
      </c>
      <c r="AM35" s="78">
        <f>IFERROR('%QUOTES'!AM35/'%QUOTES'!AM34-1,0)</f>
        <v>2.6270931007761344E-2</v>
      </c>
      <c r="AN35" s="78">
        <f>IFERROR('%QUOTES'!AN35/'%QUOTES'!AN34-1,0)</f>
        <v>1.3083591634311054E-2</v>
      </c>
      <c r="AO35" s="78">
        <f>IFERROR('%QUOTES'!AO35/'%QUOTES'!AO34-1,0)</f>
        <v>-1.2358792372881289E-2</v>
      </c>
      <c r="AP35" s="78">
        <f>IFERROR('%QUOTES'!AP35/'%QUOTES'!AP34-1,0)</f>
        <v>0</v>
      </c>
      <c r="AQ35" s="78">
        <f>IFERROR('%QUOTES'!AQ35/'%QUOTES'!AQ34-1,0)</f>
        <v>1.3286440015631173E-2</v>
      </c>
      <c r="AR35" s="78">
        <f>IFERROR('%QUOTES'!AR35/'%QUOTES'!AR34-1,0)</f>
        <v>3.1929092325015285E-2</v>
      </c>
      <c r="AS35" s="78">
        <f>IFERROR('%QUOTES'!AS35/'%QUOTES'!AS34-1,0)</f>
        <v>-8.0496225381582187E-3</v>
      </c>
      <c r="AT35" s="78">
        <f>IFERROR('%QUOTES'!AT35/'%QUOTES'!AT34-1,0)</f>
        <v>1.8510984540276665E-2</v>
      </c>
      <c r="AU35" s="78">
        <f>IFERROR('%QUOTES'!AU35/'%QUOTES'!AU34-1,0)</f>
        <v>-6.4965711867226439E-4</v>
      </c>
      <c r="AV35" s="78">
        <f>IFERROR('%QUOTES'!AV35/'%QUOTES'!AV34-1,0)</f>
        <v>8.5698628117112374E-3</v>
      </c>
      <c r="AW35" s="78">
        <f>IFERROR('%QUOTES'!AW35/'%QUOTES'!AW34-1,0)</f>
        <v>4.4718712022651097E-3</v>
      </c>
      <c r="AX35" s="78">
        <f>IFERROR('%QUOTES'!AX35/'%QUOTES'!AX34-1,0)</f>
        <v>-1.0995912634939597E-2</v>
      </c>
      <c r="AY35" s="78">
        <f>IFERROR('%QUOTES'!AY35/'%QUOTES'!AY34-1,0)</f>
        <v>1.0170056685562034E-2</v>
      </c>
      <c r="AZ35" s="78">
        <f>IFERROR('%QUOTES'!AZ35/'%QUOTES'!AZ34-1,0)</f>
        <v>6.0981520254490551E-3</v>
      </c>
      <c r="BA35" s="78">
        <f>IFERROR('%QUOTES'!BA35/'%QUOTES'!BA34-1,0)</f>
        <v>-2.8038605800541072E-3</v>
      </c>
      <c r="BB35" s="78">
        <f>IFERROR('%QUOTES'!BB35/'%QUOTES'!BB34-1,0)</f>
        <v>4.322566959163332E-3</v>
      </c>
      <c r="BC35" s="78">
        <f>IFERROR('%QUOTES'!BC35/'%QUOTES'!BC34-1,0)</f>
        <v>7.1934077643840411E-3</v>
      </c>
      <c r="BD35" s="78">
        <f>IFERROR('%QUOTES'!BD35/'%QUOTES'!BD34-1,0)</f>
        <v>5.7790109005553258E-3</v>
      </c>
      <c r="BE35" s="78">
        <f>IFERROR('%QUOTES'!BE35/'%QUOTES'!BE34-1,0)</f>
        <v>5.7828840475926402E-3</v>
      </c>
      <c r="BF35" s="78">
        <f>IFERROR('%QUOTES'!BF35/'%QUOTES'!BF34-1,0)</f>
        <v>1.5898932464359694E-2</v>
      </c>
      <c r="BG35" s="78">
        <f>IFERROR('%QUOTES'!BG35/'%QUOTES'!BG34-1,0)</f>
        <v>-3.8009708430901568E-2</v>
      </c>
      <c r="BH35" s="78">
        <f>IFERROR('%QUOTES'!BH35/'%QUOTES'!BH34-1,0)</f>
        <v>-1.4863109614492442E-3</v>
      </c>
      <c r="BI35" s="78">
        <f>IFERROR('%QUOTES'!BI35/'%QUOTES'!BI34-1,0)</f>
        <v>-3.1922225453918651E-3</v>
      </c>
      <c r="BJ35" s="78">
        <f>IFERROR('%QUOTES'!BJ35/'%QUOTES'!BJ34-1,0)</f>
        <v>-4.478193059225144E-3</v>
      </c>
      <c r="BK35" s="78">
        <f>IFERROR('%QUOTES'!BK35/'%QUOTES'!BK34-1,0)</f>
        <v>-8.2222522213049043E-4</v>
      </c>
      <c r="BL35" s="78">
        <f>IFERROR('%QUOTES'!BL35/'%QUOTES'!BL34-1,0)</f>
        <v>-2.517232207910225E-3</v>
      </c>
      <c r="BM35" s="78">
        <f>IFERROR('%QUOTES'!BM35/'%QUOTES'!BM34-1,0)</f>
        <v>-2.1357246454571932E-3</v>
      </c>
      <c r="BN35" s="78">
        <f>IFERROR('%QUOTES'!BN35/'%QUOTES'!BN34-1,0)</f>
        <v>-7.3008031151144959E-4</v>
      </c>
      <c r="BO35" s="78">
        <f>IFERROR('%QUOTES'!BO35/'%QUOTES'!BO34-1,0)</f>
        <v>3.514868066261112E-3</v>
      </c>
      <c r="BP35" s="78">
        <f>IFERROR('%QUOTES'!BP35/'%QUOTES'!BP34-1,0)</f>
        <v>-9.7318314176245702E-3</v>
      </c>
      <c r="BQ35" s="78">
        <f>IFERROR('%QUOTES'!BQ35/'%QUOTES'!BQ34-1,0)</f>
        <v>-1.6271193577162002E-3</v>
      </c>
      <c r="BR35" s="78">
        <f>IFERROR('%QUOTES'!BR35/'%QUOTES'!BR34-1,0)</f>
        <v>2.3279826642772505E-3</v>
      </c>
      <c r="BS35" s="78">
        <f>IFERROR('%QUOTES'!BS35/'%QUOTES'!BS34-1,0)</f>
        <v>-3.5686350745764983E-3</v>
      </c>
      <c r="BT35" s="78">
        <f>IFERROR('%QUOTES'!BT35/'%QUOTES'!BT34-1,0)</f>
        <v>4.5044367847599798E-3</v>
      </c>
      <c r="BU35" s="78">
        <f>IFERROR('%QUOTES'!BU35/'%QUOTES'!BU34-1,0)</f>
        <v>8.9357835525676332E-3</v>
      </c>
      <c r="BV35" s="78">
        <f>IFERROR('%QUOTES'!BV35/'%QUOTES'!BV34-1,0)</f>
        <v>-1.9723081664099196E-3</v>
      </c>
      <c r="BW35" s="78">
        <f>IFERROR('%QUOTES'!BW35/'%QUOTES'!BW34-1,0)</f>
        <v>-9.2202320658663073E-4</v>
      </c>
      <c r="BX35" s="78">
        <f>IFERROR('%QUOTES'!BX35/'%QUOTES'!BX34-1,0)</f>
        <v>-1.8852774276754136E-3</v>
      </c>
      <c r="BY35" s="78">
        <f>IFERROR('%QUOTES'!BY35/'%QUOTES'!BY34-1,0)</f>
        <v>-2.8280919527130521E-3</v>
      </c>
      <c r="BZ35" s="78">
        <f>IFERROR('%QUOTES'!BZ35/'%QUOTES'!BZ34-1,0)</f>
        <v>-1.1213655069385764E-2</v>
      </c>
      <c r="CA35" s="78">
        <f>IFERROR('%QUOTES'!CA35/'%QUOTES'!CA34-1,0)</f>
        <v>-2.8841985396744763E-3</v>
      </c>
      <c r="CB35" s="78">
        <f>IFERROR('%QUOTES'!CB35/'%QUOTES'!CB34-1,0)</f>
        <v>2.0716187608280645E-3</v>
      </c>
      <c r="CC35" s="78">
        <f>IFERROR('%QUOTES'!CC35/'%QUOTES'!CC34-1,0)</f>
        <v>1.903320926144314E-3</v>
      </c>
      <c r="CD35" s="78">
        <f>IFERROR('%QUOTES'!CD35/'%QUOTES'!CD34-1,0)</f>
        <v>-1.4263495799119452E-3</v>
      </c>
      <c r="CE35" s="78">
        <f>IFERROR('%QUOTES'!CE35/'%QUOTES'!CE34-1,0)</f>
        <v>5.6979649979649327E-3</v>
      </c>
      <c r="CF35" s="78">
        <f>IFERROR('%QUOTES'!CF35/'%QUOTES'!CF34-1,0)</f>
        <v>0</v>
      </c>
      <c r="CG35" s="78">
        <f>IFERROR('%QUOTES'!CG35/'%QUOTES'!CG34-1,0)</f>
        <v>7.0787367274707247E-3</v>
      </c>
      <c r="CH35" s="78">
        <f>IFERROR('%QUOTES'!CH35/'%QUOTES'!CH34-1,0)</f>
        <v>-2.4595728155341057E-3</v>
      </c>
      <c r="CI35" s="78">
        <f>IFERROR('%QUOTES'!CI35/'%QUOTES'!CI34-1,0)</f>
        <v>3.8314176245211051E-3</v>
      </c>
      <c r="CJ35" s="78">
        <f>IFERROR('%QUOTES'!CJ35/'%QUOTES'!CJ34-1,0)</f>
        <v>4.1007469844864808E-3</v>
      </c>
      <c r="CK35" s="78">
        <f>IFERROR('%QUOTES'!CK35/'%QUOTES'!CK34-1,0)</f>
        <v>-7.508981949458482E-3</v>
      </c>
      <c r="CL35" s="78">
        <f>IFERROR('%QUOTES'!CL35/'%QUOTES'!CL34-1,0)</f>
        <v>6.763285024154575E-3</v>
      </c>
      <c r="CM35" s="78">
        <f>IFERROR('%QUOTES'!CM35/'%QUOTES'!CM34-1,0)</f>
        <v>-1.4844804318488558E-2</v>
      </c>
      <c r="CN35" s="78">
        <f>IFERROR('%QUOTES'!CN35/'%QUOTES'!CN34-1,0)</f>
        <v>1.2042018959774525E-2</v>
      </c>
      <c r="CO35" s="78">
        <f>IFERROR('%QUOTES'!CO35/'%QUOTES'!CO34-1,0)</f>
        <v>8.2100981851356281E-3</v>
      </c>
      <c r="CP35" s="78">
        <f>IFERROR('%QUOTES'!CP35/'%QUOTES'!CP34-1,0)</f>
        <v>-2.3558899878739492E-3</v>
      </c>
      <c r="CQ35" s="78">
        <f>IFERROR('%QUOTES'!CQ35/'%QUOTES'!CQ34-1,0)</f>
        <v>-2.4893541881776393E-3</v>
      </c>
      <c r="CR35" s="78">
        <f>IFERROR('%QUOTES'!CR35/'%QUOTES'!CR34-1,0)</f>
        <v>-4.9868583162219204E-3</v>
      </c>
      <c r="CS35" s="78">
        <f>IFERROR('%QUOTES'!CS35/'%QUOTES'!CS34-1,0)</f>
        <v>-9.1791762607088545E-3</v>
      </c>
      <c r="CT35" s="78">
        <f>IFERROR('%QUOTES'!CT35/'%QUOTES'!CT34-1,0)</f>
        <v>-1.4340822179733648E-3</v>
      </c>
      <c r="CU35" s="78">
        <f>IFERROR('%QUOTES'!CU35/'%QUOTES'!CU34-1,0)</f>
        <v>-1.0319840573779326E-2</v>
      </c>
      <c r="CV35" s="78">
        <f>IFERROR('%QUOTES'!CV35/'%QUOTES'!CV34-1,0)</f>
        <v>1.454293628808867E-2</v>
      </c>
      <c r="CW35" s="78">
        <f>IFERROR('%QUOTES'!CW35/'%QUOTES'!CW34-1,0)</f>
        <v>-1.4997375468666418E-2</v>
      </c>
      <c r="CX35" s="78">
        <f>IFERROR('%QUOTES'!CX35/'%QUOTES'!CX34-1,0)</f>
        <v>9.0308437293906696E-3</v>
      </c>
      <c r="CY35" s="78">
        <f>IFERROR('%QUOTES'!CY35/'%QUOTES'!CY34-1,0)</f>
        <v>-2.5869501987078047E-3</v>
      </c>
      <c r="CZ35" s="78">
        <f>IFERROR('%QUOTES'!CZ35/'%QUOTES'!CZ34-1,0)</f>
        <v>4.6672317530638274E-3</v>
      </c>
      <c r="DA35" s="78">
        <f>IFERROR('%QUOTES'!DA35/'%QUOTES'!DA34-1,0)</f>
        <v>2.5888444126631605E-4</v>
      </c>
      <c r="DB35" s="78">
        <f>IFERROR('%QUOTES'!DB35/'%QUOTES'!DB34-1,0)</f>
        <v>8.3908190999748555E-4</v>
      </c>
      <c r="DC35" s="78">
        <f>IFERROR('%QUOTES'!DC35/'%QUOTES'!DC34-1,0)</f>
        <v>-3.6834194158278377E-3</v>
      </c>
      <c r="DD35" s="78">
        <f>IFERROR('%QUOTES'!DD35/'%QUOTES'!DD34-1,0)</f>
        <v>4.444421052631542E-3</v>
      </c>
      <c r="DE35" s="78">
        <f>IFERROR('%QUOTES'!DE35/'%QUOTES'!DE34-1,0)</f>
        <v>4.3187294992323988E-3</v>
      </c>
      <c r="DF35" s="78">
        <f>IFERROR('%QUOTES'!DF35/'%QUOTES'!DF34-1,0)</f>
        <v>8.3111651246667861E-3</v>
      </c>
      <c r="DG35" s="78">
        <f>IFERROR('%QUOTES'!DG35/'%QUOTES'!DG34-1,0)</f>
        <v>2.9761904761904656E-3</v>
      </c>
      <c r="DH35" s="78">
        <f>IFERROR('%QUOTES'!DH35/'%QUOTES'!DH34-1,0)</f>
        <v>1.1754897888816007E-3</v>
      </c>
      <c r="DI35" s="78">
        <f>IFERROR('%QUOTES'!DI35/'%QUOTES'!DI34-1,0)</f>
        <v>5.7578380386329453E-3</v>
      </c>
      <c r="DJ35" s="78">
        <f>IFERROR('%QUOTES'!DJ35/'%QUOTES'!DJ34-1,0)</f>
        <v>-2.4680327063963947E-4</v>
      </c>
      <c r="DK35" s="78">
        <f>IFERROR('%QUOTES'!DK35/'%QUOTES'!DK34-1,0)</f>
        <v>1.594300592268505E-3</v>
      </c>
      <c r="DL35" s="78">
        <f>IFERROR('%QUOTES'!DL35/'%QUOTES'!DL34-1,0)</f>
        <v>1.1119883321426549E-3</v>
      </c>
      <c r="DM35" s="78">
        <f>IFERROR('%QUOTES'!DM35/'%QUOTES'!DM34-1,0)</f>
        <v>1.0345000000000493E-3</v>
      </c>
      <c r="DN35" s="78">
        <f>IFERROR('%QUOTES'!DN35/'%QUOTES'!DN34-1,0)</f>
        <v>3.2381806523937851E-3</v>
      </c>
      <c r="DO35" s="78">
        <f>IFERROR('%QUOTES'!DO35/'%QUOTES'!DO34-1,0)</f>
        <v>1.5297806851151119E-3</v>
      </c>
      <c r="DP35" s="78">
        <f>IFERROR('%QUOTES'!DP35/'%QUOTES'!DP34-1,0)</f>
        <v>3.9724990254152992E-3</v>
      </c>
      <c r="DQ35" s="78">
        <f>IFERROR('%QUOTES'!DQ35/'%QUOTES'!DQ34-1,0)</f>
        <v>-4.8433236986706873E-3</v>
      </c>
      <c r="DR35" s="78">
        <f>IFERROR('%QUOTES'!DR35/'%QUOTES'!DR34-1,0)</f>
        <v>4.6022133552003908E-3</v>
      </c>
      <c r="DS35" s="78">
        <f>IFERROR('%QUOTES'!DS35/'%QUOTES'!DS34-1,0)</f>
        <v>1.2760736196319122E-2</v>
      </c>
      <c r="DT35" s="78">
        <f>IFERROR('%QUOTES'!DT35/'%QUOTES'!DT34-1,0)</f>
        <v>-4.6033311470624616E-3</v>
      </c>
      <c r="DU35" s="78">
        <f>IFERROR('%QUOTES'!DU35/'%QUOTES'!DU34-1,0)</f>
        <v>5.4844536247753428E-3</v>
      </c>
      <c r="DV35" s="78">
        <f>IFERROR('%QUOTES'!DV35/'%QUOTES'!DV34-1,0)</f>
        <v>0</v>
      </c>
      <c r="DW35" s="78">
        <f>IFERROR('%QUOTES'!DW35/'%QUOTES'!DW34-1,0)</f>
        <v>-1.9438445344241995E-3</v>
      </c>
      <c r="DX35" s="78">
        <f>IFERROR('%QUOTES'!DX35/'%QUOTES'!DX34-1,0)</f>
        <v>5.6393000610461819E-3</v>
      </c>
      <c r="DY35" s="78">
        <f>IFERROR('%QUOTES'!DY35/'%QUOTES'!DY34-1,0)</f>
        <v>-7.2350481151928214E-4</v>
      </c>
      <c r="DZ35" s="78">
        <f>IFERROR('%QUOTES'!DZ35/'%QUOTES'!DZ34-1,0)</f>
        <v>5.3734274815171457E-3</v>
      </c>
      <c r="EA35" s="78">
        <f>IFERROR('%QUOTES'!EA35/'%QUOTES'!EA34-1,0)</f>
        <v>7.2093118891765062E-3</v>
      </c>
      <c r="EB35" s="78">
        <f>IFERROR('%QUOTES'!EB35/'%QUOTES'!EB34-1,0)</f>
        <v>4.9169841238068113E-3</v>
      </c>
      <c r="EC35" s="78">
        <f>IFERROR('%QUOTES'!EC35/'%QUOTES'!EC34-1,0)</f>
        <v>3.0302575757574779E-3</v>
      </c>
      <c r="ED35" s="78">
        <f>IFERROR('%QUOTES'!ED35/'%QUOTES'!ED34-1,0)</f>
        <v>2.7863472107318987E-3</v>
      </c>
      <c r="EE35" s="78">
        <f>IFERROR('%QUOTES'!EE35/'%QUOTES'!EE34-1,0)</f>
        <v>6.2892784153720793E-3</v>
      </c>
      <c r="EF35" s="78">
        <f>IFERROR('%QUOTES'!EF35/'%QUOTES'!EF34-1,0)</f>
        <v>0</v>
      </c>
      <c r="EG35" s="78">
        <f>IFERROR('%QUOTES'!EG35/'%QUOTES'!EG34-1,0)</f>
        <v>0</v>
      </c>
      <c r="EH35" s="78">
        <f>IFERROR('%QUOTES'!EH35/'%QUOTES'!EH34-1,0)</f>
        <v>-3.623991389804293E-3</v>
      </c>
      <c r="EI35" s="78">
        <f>IFERROR('%QUOTES'!EI35/'%QUOTES'!EI34-1,0)</f>
        <v>-5.3343525841267336E-3</v>
      </c>
      <c r="EJ35" s="78">
        <f>IFERROR('%QUOTES'!EJ35/'%QUOTES'!EJ34-1,0)</f>
        <v>2.3181079916967384E-4</v>
      </c>
      <c r="EK35" s="78">
        <f>IFERROR('%QUOTES'!EK35/'%QUOTES'!EK34-1,0)</f>
        <v>9.5419848155975373E-4</v>
      </c>
      <c r="EL35" s="78">
        <f>IFERROR('%QUOTES'!EL35/'%QUOTES'!EL34-1,0)</f>
        <v>-1.04102035611775E-3</v>
      </c>
      <c r="EM35" s="78">
        <f>IFERROR('%QUOTES'!EM35/'%QUOTES'!EM34-1,0)</f>
        <v>-2.6396612987167334E-3</v>
      </c>
      <c r="EN35" s="78">
        <f>IFERROR('%QUOTES'!EN35/'%QUOTES'!EN34-1,0)</f>
        <v>-1.6981173648193404E-2</v>
      </c>
      <c r="EO35" s="78">
        <f>IFERROR('%QUOTES'!EO35/'%QUOTES'!EO34-1,0)</f>
        <v>-3.4833092110945207E-3</v>
      </c>
      <c r="EP35" s="78">
        <f>IFERROR('%QUOTES'!EP35/'%QUOTES'!EP34-1,0)</f>
        <v>2.0456582401244816E-3</v>
      </c>
      <c r="EQ35" s="78">
        <f>IFERROR('%QUOTES'!EQ35/'%QUOTES'!EQ34-1,0)</f>
        <v>7.3566124835877655E-3</v>
      </c>
      <c r="ER35" s="78">
        <f>IFERROR('%QUOTES'!ER35/'%QUOTES'!ER34-1,0)</f>
        <v>-8.3820664401962341E-3</v>
      </c>
      <c r="ES35" s="78">
        <f>IFERROR('%QUOTES'!ES35/'%QUOTES'!ES34-1,0)</f>
        <v>-3.2435939020425408E-4</v>
      </c>
      <c r="ET35" s="78">
        <f>IFERROR('%QUOTES'!ET35/'%QUOTES'!ET34-1,0)</f>
        <v>1.4684665029257138E-2</v>
      </c>
      <c r="EU35" s="78">
        <f>IFERROR('%QUOTES'!EU35/'%QUOTES'!EU34-1,0)</f>
        <v>-1.0190556719070765E-3</v>
      </c>
      <c r="EV35" s="78">
        <f>IFERROR('%QUOTES'!EV35/'%QUOTES'!EV34-1,0)</f>
        <v>-1.1285553684287075E-3</v>
      </c>
      <c r="EW35" s="78">
        <f>IFERROR('%QUOTES'!EW35/'%QUOTES'!EW34-1,0)</f>
        <v>-1.9285920925746769E-3</v>
      </c>
      <c r="EX35" s="78">
        <f>IFERROR('%QUOTES'!EX35/'%QUOTES'!EX34-1,0)</f>
        <v>-2.0607418856261051E-3</v>
      </c>
      <c r="EY35" s="78">
        <f>IFERROR('%QUOTES'!EY35/'%QUOTES'!EY34-1,0)</f>
        <v>0</v>
      </c>
      <c r="EZ35" s="78">
        <f>IFERROR('%QUOTES'!EZ35/'%QUOTES'!EZ34-1,0)</f>
        <v>6.0086483265513468E-3</v>
      </c>
      <c r="FA35" s="78">
        <f>IFERROR('%QUOTES'!FA35/'%QUOTES'!FA34-1,0)</f>
        <v>0</v>
      </c>
      <c r="FB35" s="78">
        <f>IFERROR('%QUOTES'!FB35/'%QUOTES'!FB34-1,0)</f>
        <v>-4.9868583162219204E-3</v>
      </c>
      <c r="FC35" s="78">
        <f>IFERROR('%QUOTES'!FC35/'%QUOTES'!FC34-1,0)</f>
        <v>-4.5130168414735383E-3</v>
      </c>
      <c r="FD35" s="78">
        <f>IFERROR('%QUOTES'!FD35/'%QUOTES'!FD34-1,0)</f>
        <v>8.6855819339897167E-3</v>
      </c>
      <c r="FE35" s="78">
        <f>IFERROR('%QUOTES'!FE35/'%QUOTES'!FE34-1,0)</f>
        <v>-1.829454811562381E-3</v>
      </c>
      <c r="FF35" s="78">
        <f>IFERROR('%QUOTES'!FF35/'%QUOTES'!FF34-1,0)</f>
        <v>-2.2675736961451642E-3</v>
      </c>
      <c r="FG35" s="78">
        <f>IFERROR('%QUOTES'!FG35/'%QUOTES'!FG34-1,0)</f>
        <v>5.2663870177587224E-2</v>
      </c>
      <c r="FH35" s="78">
        <f>IFERROR('%QUOTES'!FH35/'%QUOTES'!FH34-1,0)</f>
        <v>-3.8461538461539435E-3</v>
      </c>
    </row>
    <row r="36" spans="1:164">
      <c r="A36" s="76">
        <v>43151</v>
      </c>
      <c r="B36" s="78">
        <f>IFERROR('%QUOTES'!B36/'%QUOTES'!B35-1,0)</f>
        <v>-8.3915804195804355E-3</v>
      </c>
      <c r="C36" s="78">
        <f>IFERROR('%QUOTES'!C36/'%QUOTES'!C35-1,0)</f>
        <v>-1.0905125408942062E-3</v>
      </c>
      <c r="D36" s="78">
        <f>IFERROR('%QUOTES'!D36/'%QUOTES'!D35-1,0)</f>
        <v>-5.4858934169279561E-3</v>
      </c>
      <c r="E36" s="78">
        <f>IFERROR('%QUOTES'!E36/'%QUOTES'!E35-1,0)</f>
        <v>-1.8300652797357264E-2</v>
      </c>
      <c r="F36" s="78">
        <f>IFERROR('%QUOTES'!F36/'%QUOTES'!F35-1,0)</f>
        <v>-1.3831730610900594E-2</v>
      </c>
      <c r="G36" s="78">
        <f>IFERROR('%QUOTES'!G36/'%QUOTES'!G35-1,0)</f>
        <v>-1.5104070453047069E-2</v>
      </c>
      <c r="H36" s="78">
        <f>IFERROR('%QUOTES'!H36/'%QUOTES'!H35-1,0)</f>
        <v>-9.1540719696969752E-3</v>
      </c>
      <c r="I36" s="78">
        <f>IFERROR('%QUOTES'!I36/'%QUOTES'!I35-1,0)</f>
        <v>-7.8668081048959282E-3</v>
      </c>
      <c r="J36" s="78">
        <f>IFERROR('%QUOTES'!J36/'%QUOTES'!J35-1,0)</f>
        <v>-6.1957458156027823E-3</v>
      </c>
      <c r="K36" s="78">
        <f>IFERROR('%QUOTES'!K36/'%QUOTES'!K35-1,0)</f>
        <v>-4.5973073573155609E-3</v>
      </c>
      <c r="L36" s="78">
        <f>IFERROR('%QUOTES'!L36/'%QUOTES'!L35-1,0)</f>
        <v>-6.763253035853567E-3</v>
      </c>
      <c r="M36" s="78">
        <f>IFERROR('%QUOTES'!M36/'%QUOTES'!M35-1,0)</f>
        <v>-1.2228260869565299E-2</v>
      </c>
      <c r="N36" s="78">
        <f>IFERROR('%QUOTES'!N36/'%QUOTES'!N35-1,0)</f>
        <v>-2.4418704029749216E-2</v>
      </c>
      <c r="O36" s="78">
        <f>IFERROR('%QUOTES'!O36/'%QUOTES'!O35-1,0)</f>
        <v>-1.3294108778254987E-2</v>
      </c>
      <c r="P36" s="78">
        <f>IFERROR('%QUOTES'!P36/'%QUOTES'!P35-1,0)</f>
        <v>-1.1033849018833197E-2</v>
      </c>
      <c r="Q36" s="78">
        <f>IFERROR('%QUOTES'!Q36/'%QUOTES'!Q35-1,0)</f>
        <v>-4.4938269747828441E-3</v>
      </c>
      <c r="R36" s="78">
        <f>IFERROR('%QUOTES'!R36/'%QUOTES'!R35-1,0)</f>
        <v>6.0698025471994654E-4</v>
      </c>
      <c r="S36" s="78">
        <f>IFERROR('%QUOTES'!S36/'%QUOTES'!S35-1,0)</f>
        <v>-5.635919594213723E-3</v>
      </c>
      <c r="T36" s="78">
        <f>IFERROR('%QUOTES'!T36/'%QUOTES'!T35-1,0)</f>
        <v>-2.6858014912095607E-3</v>
      </c>
      <c r="U36" s="78">
        <f>IFERROR('%QUOTES'!U36/'%QUOTES'!U35-1,0)</f>
        <v>-6.7273445443738478E-3</v>
      </c>
      <c r="V36" s="78">
        <f>IFERROR('%QUOTES'!V36/'%QUOTES'!V35-1,0)</f>
        <v>-2.3845852901479558E-3</v>
      </c>
      <c r="W36" s="78">
        <f>IFERROR('%QUOTES'!W36/'%QUOTES'!W35-1,0)</f>
        <v>-1.2251165560660304E-2</v>
      </c>
      <c r="X36" s="78">
        <f>IFERROR('%QUOTES'!X36/'%QUOTES'!X35-1,0)</f>
        <v>-7.9239305205682786E-3</v>
      </c>
      <c r="Y36" s="78">
        <f>IFERROR('%QUOTES'!Y36/'%QUOTES'!Y35-1,0)</f>
        <v>-2.3097826086956541E-2</v>
      </c>
      <c r="Z36" s="78">
        <f>IFERROR('%QUOTES'!Z36/'%QUOTES'!Z35-1,0)</f>
        <v>-1.2639640959882792E-2</v>
      </c>
      <c r="AA36" s="78">
        <f>IFERROR('%QUOTES'!AA36/'%QUOTES'!AA35-1,0)</f>
        <v>-4.5467322199518323E-3</v>
      </c>
      <c r="AB36" s="78">
        <f>IFERROR('%QUOTES'!AB36/'%QUOTES'!AB35-1,0)</f>
        <v>-3.0830213609335244E-3</v>
      </c>
      <c r="AC36" s="78">
        <f>IFERROR('%QUOTES'!AC36/'%QUOTES'!AC35-1,0)</f>
        <v>-1.0378749999999992E-2</v>
      </c>
      <c r="AD36" s="78">
        <f>IFERROR('%QUOTES'!AD36/'%QUOTES'!AD35-1,0)</f>
        <v>-3.1056245686680306E-3</v>
      </c>
      <c r="AE36" s="78">
        <f>IFERROR('%QUOTES'!AE36/'%QUOTES'!AE35-1,0)</f>
        <v>-1.2968835055244043E-2</v>
      </c>
      <c r="AF36" s="78">
        <f>IFERROR('%QUOTES'!AF36/'%QUOTES'!AF35-1,0)</f>
        <v>-1.2732490748284198E-2</v>
      </c>
      <c r="AG36" s="78">
        <f>IFERROR('%QUOTES'!AG36/'%QUOTES'!AG35-1,0)</f>
        <v>-1.2680282136630305E-2</v>
      </c>
      <c r="AH36" s="78">
        <f>IFERROR('%QUOTES'!AH36/'%QUOTES'!AH35-1,0)</f>
        <v>-1.3732072017088925E-2</v>
      </c>
      <c r="AI36" s="78">
        <f>IFERROR('%QUOTES'!AI36/'%QUOTES'!AI35-1,0)</f>
        <v>-1.0024057336645686E-2</v>
      </c>
      <c r="AJ36" s="78">
        <f>IFERROR('%QUOTES'!AJ36/'%QUOTES'!AJ35-1,0)</f>
        <v>-1.6543012000279855E-2</v>
      </c>
      <c r="AK36" s="78">
        <f>IFERROR('%QUOTES'!AK36/'%QUOTES'!AK35-1,0)</f>
        <v>-1.2067260377196076E-2</v>
      </c>
      <c r="AL36" s="78">
        <f>IFERROR('%QUOTES'!AL36/'%QUOTES'!AL35-1,0)</f>
        <v>3.279999999999994E-2</v>
      </c>
      <c r="AM36" s="78">
        <f>IFERROR('%QUOTES'!AM36/'%QUOTES'!AM35-1,0)</f>
        <v>-2.9153828612321075E-2</v>
      </c>
      <c r="AN36" s="78">
        <f>IFERROR('%QUOTES'!AN36/'%QUOTES'!AN35-1,0)</f>
        <v>0</v>
      </c>
      <c r="AO36" s="78">
        <f>IFERROR('%QUOTES'!AO36/'%QUOTES'!AO35-1,0)</f>
        <v>2.4669325158002353E-2</v>
      </c>
      <c r="AP36" s="78">
        <f>IFERROR('%QUOTES'!AP36/'%QUOTES'!AP35-1,0)</f>
        <v>0</v>
      </c>
      <c r="AQ36" s="78">
        <f>IFERROR('%QUOTES'!AQ36/'%QUOTES'!AQ35-1,0)</f>
        <v>-1.5040455071345882E-2</v>
      </c>
      <c r="AR36" s="78">
        <f>IFERROR('%QUOTES'!AR36/'%QUOTES'!AR35-1,0)</f>
        <v>-4.0395358831113115E-2</v>
      </c>
      <c r="AS36" s="78">
        <f>IFERROR('%QUOTES'!AS36/'%QUOTES'!AS35-1,0)</f>
        <v>-2.0456516637142319E-2</v>
      </c>
      <c r="AT36" s="78">
        <f>IFERROR('%QUOTES'!AT36/'%QUOTES'!AT35-1,0)</f>
        <v>-3.2354683443179599E-2</v>
      </c>
      <c r="AU36" s="78">
        <f>IFERROR('%QUOTES'!AU36/'%QUOTES'!AU35-1,0)</f>
        <v>-9.1014806544137405E-3</v>
      </c>
      <c r="AV36" s="78">
        <f>IFERROR('%QUOTES'!AV36/'%QUOTES'!AV35-1,0)</f>
        <v>-7.8812817466588081E-3</v>
      </c>
      <c r="AW36" s="78">
        <f>IFERROR('%QUOTES'!AW36/'%QUOTES'!AW35-1,0)</f>
        <v>-7.1665507664200323E-3</v>
      </c>
      <c r="AX36" s="78">
        <f>IFERROR('%QUOTES'!AX36/'%QUOTES'!AX35-1,0)</f>
        <v>-5.097538497903864E-2</v>
      </c>
      <c r="AY36" s="78">
        <f>IFERROR('%QUOTES'!AY36/'%QUOTES'!AY35-1,0)</f>
        <v>-1.4358788578973436E-2</v>
      </c>
      <c r="AZ36" s="78">
        <f>IFERROR('%QUOTES'!AZ36/'%QUOTES'!AZ35-1,0)</f>
        <v>-1.6318538163344609E-2</v>
      </c>
      <c r="BA36" s="78">
        <f>IFERROR('%QUOTES'!BA36/'%QUOTES'!BA35-1,0)</f>
        <v>-1.7735470771758743E-2</v>
      </c>
      <c r="BB36" s="78">
        <f>IFERROR('%QUOTES'!BB36/'%QUOTES'!BB35-1,0)</f>
        <v>-4.4522857429039053E-3</v>
      </c>
      <c r="BC36" s="78">
        <f>IFERROR('%QUOTES'!BC36/'%QUOTES'!BC35-1,0)</f>
        <v>-1.100577164239458E-2</v>
      </c>
      <c r="BD36" s="78">
        <f>IFERROR('%QUOTES'!BD36/'%QUOTES'!BD35-1,0)</f>
        <v>-1.3100414300179941E-2</v>
      </c>
      <c r="BE36" s="78">
        <f>IFERROR('%QUOTES'!BE36/'%QUOTES'!BE35-1,0)</f>
        <v>-1.0499300371829889E-2</v>
      </c>
      <c r="BF36" s="78">
        <f>IFERROR('%QUOTES'!BF36/'%QUOTES'!BF35-1,0)</f>
        <v>-2.3260777969120294E-2</v>
      </c>
      <c r="BG36" s="78">
        <f>IFERROR('%QUOTES'!BG36/'%QUOTES'!BG35-1,0)</f>
        <v>2.1551760057471281E-2</v>
      </c>
      <c r="BH36" s="78">
        <f>IFERROR('%QUOTES'!BH36/'%QUOTES'!BH35-1,0)</f>
        <v>8.9309318249464198E-4</v>
      </c>
      <c r="BI36" s="78">
        <f>IFERROR('%QUOTES'!BI36/'%QUOTES'!BI35-1,0)</f>
        <v>3.2024454640025013E-3</v>
      </c>
      <c r="BJ36" s="78">
        <f>IFERROR('%QUOTES'!BJ36/'%QUOTES'!BJ35-1,0)</f>
        <v>7.8231565064901254E-3</v>
      </c>
      <c r="BK36" s="78">
        <f>IFERROR('%QUOTES'!BK36/'%QUOTES'!BK35-1,0)</f>
        <v>8.2290183277278217E-4</v>
      </c>
      <c r="BL36" s="78">
        <f>IFERROR('%QUOTES'!BL36/'%QUOTES'!BL35-1,0)</f>
        <v>2.4662631786773748E-3</v>
      </c>
      <c r="BM36" s="78">
        <f>IFERROR('%QUOTES'!BM36/'%QUOTES'!BM35-1,0)</f>
        <v>1.9846298084966296E-2</v>
      </c>
      <c r="BN36" s="78">
        <f>IFERROR('%QUOTES'!BN36/'%QUOTES'!BN35-1,0)</f>
        <v>-9.7420845167528469E-4</v>
      </c>
      <c r="BO36" s="78">
        <f>IFERROR('%QUOTES'!BO36/'%QUOTES'!BO35-1,0)</f>
        <v>-3.5025570403697248E-3</v>
      </c>
      <c r="BP36" s="78">
        <f>IFERROR('%QUOTES'!BP36/'%QUOTES'!BP35-1,0)</f>
        <v>2.9405324751383688E-3</v>
      </c>
      <c r="BQ36" s="78">
        <f>IFERROR('%QUOTES'!BQ36/'%QUOTES'!BQ35-1,0)</f>
        <v>-6.6198916151253284E-3</v>
      </c>
      <c r="BR36" s="78">
        <f>IFERROR('%QUOTES'!BR36/'%QUOTES'!BR35-1,0)</f>
        <v>3.7161653267199224E-3</v>
      </c>
      <c r="BS36" s="78">
        <f>IFERROR('%QUOTES'!BS36/'%QUOTES'!BS35-1,0)</f>
        <v>1.7683290727755319E-2</v>
      </c>
      <c r="BT36" s="78">
        <f>IFERROR('%QUOTES'!BT36/'%QUOTES'!BT35-1,0)</f>
        <v>-1.2892309850638162E-2</v>
      </c>
      <c r="BU36" s="78">
        <f>IFERROR('%QUOTES'!BU36/'%QUOTES'!BU35-1,0)</f>
        <v>2.8180354267310914E-3</v>
      </c>
      <c r="BV36" s="78">
        <f>IFERROR('%QUOTES'!BV36/'%QUOTES'!BV35-1,0)</f>
        <v>-2.3466313618626389E-3</v>
      </c>
      <c r="BW36" s="78">
        <f>IFERROR('%QUOTES'!BW36/'%QUOTES'!BW35-1,0)</f>
        <v>9.8879369779285575E-3</v>
      </c>
      <c r="BX36" s="78">
        <f>IFERROR('%QUOTES'!BX36/'%QUOTES'!BX35-1,0)</f>
        <v>5.3712903479081753E-3</v>
      </c>
      <c r="BY36" s="78">
        <f>IFERROR('%QUOTES'!BY36/'%QUOTES'!BY35-1,0)</f>
        <v>2.2688410336328957E-3</v>
      </c>
      <c r="BZ36" s="78">
        <f>IFERROR('%QUOTES'!BZ36/'%QUOTES'!BZ35-1,0)</f>
        <v>9.3287363939540402E-3</v>
      </c>
      <c r="CA36" s="78">
        <f>IFERROR('%QUOTES'!CA36/'%QUOTES'!CA35-1,0)</f>
        <v>-6.1989666859929571E-4</v>
      </c>
      <c r="CB36" s="78">
        <f>IFERROR('%QUOTES'!CB36/'%QUOTES'!CB35-1,0)</f>
        <v>8.8594208842485145E-4</v>
      </c>
      <c r="CC36" s="78">
        <f>IFERROR('%QUOTES'!CC36/'%QUOTES'!CC35-1,0)</f>
        <v>5.2404230252738326E-3</v>
      </c>
      <c r="CD36" s="78">
        <f>IFERROR('%QUOTES'!CD36/'%QUOTES'!CD35-1,0)</f>
        <v>3.4611030994153857E-3</v>
      </c>
      <c r="CE36" s="78">
        <f>IFERROR('%QUOTES'!CE36/'%QUOTES'!CE35-1,0)</f>
        <v>-1.1331445217783731E-3</v>
      </c>
      <c r="CF36" s="78">
        <f>IFERROR('%QUOTES'!CF36/'%QUOTES'!CF35-1,0)</f>
        <v>6.5027772566037534E-3</v>
      </c>
      <c r="CG36" s="78">
        <f>IFERROR('%QUOTES'!CG36/'%QUOTES'!CG35-1,0)</f>
        <v>-6.4882937827360765E-3</v>
      </c>
      <c r="CH36" s="78">
        <f>IFERROR('%QUOTES'!CH36/'%QUOTES'!CH35-1,0)</f>
        <v>5.7098625930409597E-3</v>
      </c>
      <c r="CI36" s="78">
        <f>IFERROR('%QUOTES'!CI36/'%QUOTES'!CI35-1,0)</f>
        <v>8.4817642069556776E-4</v>
      </c>
      <c r="CJ36" s="78">
        <f>IFERROR('%QUOTES'!CJ36/'%QUOTES'!CJ35-1,0)</f>
        <v>5.3967621177586356E-3</v>
      </c>
      <c r="CK36" s="78">
        <f>IFERROR('%QUOTES'!CK36/'%QUOTES'!CK35-1,0)</f>
        <v>2.0369473867184462E-2</v>
      </c>
      <c r="CL36" s="78">
        <f>IFERROR('%QUOTES'!CL36/'%QUOTES'!CL35-1,0)</f>
        <v>1.0556621880998041E-2</v>
      </c>
      <c r="CM36" s="78">
        <f>IFERROR('%QUOTES'!CM36/'%QUOTES'!CM35-1,0)</f>
        <v>-8.6758447488584078E-3</v>
      </c>
      <c r="CN36" s="78">
        <f>IFERROR('%QUOTES'!CN36/'%QUOTES'!CN35-1,0)</f>
        <v>9.8734177215189511E-3</v>
      </c>
      <c r="CO36" s="78">
        <f>IFERROR('%QUOTES'!CO36/'%QUOTES'!CO35-1,0)</f>
        <v>5.2932412578681198E-3</v>
      </c>
      <c r="CP36" s="78">
        <f>IFERROR('%QUOTES'!CP36/'%QUOTES'!CP35-1,0)</f>
        <v>-5.7964896609493666E-3</v>
      </c>
      <c r="CQ36" s="78">
        <f>IFERROR('%QUOTES'!CQ36/'%QUOTES'!CQ35-1,0)</f>
        <v>-5.4316351101745264E-3</v>
      </c>
      <c r="CR36" s="78">
        <f>IFERROR('%QUOTES'!CR36/'%QUOTES'!CR35-1,0)</f>
        <v>-2.9480544191069491E-3</v>
      </c>
      <c r="CS36" s="78">
        <f>IFERROR('%QUOTES'!CS36/'%QUOTES'!CS35-1,0)</f>
        <v>-7.4113024725065424E-3</v>
      </c>
      <c r="CT36" s="78">
        <f>IFERROR('%QUOTES'!CT36/'%QUOTES'!CT35-1,0)</f>
        <v>-1.1967449112850637E-2</v>
      </c>
      <c r="CU36" s="78">
        <f>IFERROR('%QUOTES'!CU36/'%QUOTES'!CU35-1,0)</f>
        <v>-1.1470359450720502E-2</v>
      </c>
      <c r="CV36" s="78">
        <f>IFERROR('%QUOTES'!CV36/'%QUOTES'!CV35-1,0)</f>
        <v>7.5085324232082584E-3</v>
      </c>
      <c r="CW36" s="78">
        <f>IFERROR('%QUOTES'!CW36/'%QUOTES'!CW35-1,0)</f>
        <v>8.156716049848578E-3</v>
      </c>
      <c r="CX36" s="78">
        <f>IFERROR('%QUOTES'!CX36/'%QUOTES'!CX35-1,0)</f>
        <v>-3.7865061544408718E-3</v>
      </c>
      <c r="CY36" s="78">
        <f>IFERROR('%QUOTES'!CY36/'%QUOTES'!CY35-1,0)</f>
        <v>-1.2103803685769465E-2</v>
      </c>
      <c r="CZ36" s="78">
        <f>IFERROR('%QUOTES'!CZ36/'%QUOTES'!CZ35-1,0)</f>
        <v>1.1735916296532256E-2</v>
      </c>
      <c r="DA36" s="78">
        <f>IFERROR('%QUOTES'!DA36/'%QUOTES'!DA35-1,0)</f>
        <v>-1.0091848750267252E-2</v>
      </c>
      <c r="DB36" s="78">
        <f>IFERROR('%QUOTES'!DB36/'%QUOTES'!DB35-1,0)</f>
        <v>-8.3345759563134836E-3</v>
      </c>
      <c r="DC36" s="78">
        <f>IFERROR('%QUOTES'!DC36/'%QUOTES'!DC35-1,0)</f>
        <v>-1.5474765299984594E-2</v>
      </c>
      <c r="DD36" s="78">
        <f>IFERROR('%QUOTES'!DD36/'%QUOTES'!DD35-1,0)</f>
        <v>-1.2342780911569262E-2</v>
      </c>
      <c r="DE36" s="78">
        <f>IFERROR('%QUOTES'!DE36/'%QUOTES'!DE35-1,0)</f>
        <v>-6.5633357509333745E-3</v>
      </c>
      <c r="DF36" s="78">
        <f>IFERROR('%QUOTES'!DF36/'%QUOTES'!DF35-1,0)</f>
        <v>-9.6423479171533488E-3</v>
      </c>
      <c r="DG36" s="78">
        <f>IFERROR('%QUOTES'!DG36/'%QUOTES'!DG35-1,0)</f>
        <v>-6.2644576327068879E-3</v>
      </c>
      <c r="DH36" s="78">
        <f>IFERROR('%QUOTES'!DH36/'%QUOTES'!DH35-1,0)</f>
        <v>-1.1741644295171993E-2</v>
      </c>
      <c r="DI36" s="78">
        <f>IFERROR('%QUOTES'!DI36/'%QUOTES'!DI35-1,0)</f>
        <v>-2.6038780201707135E-2</v>
      </c>
      <c r="DJ36" s="78">
        <f>IFERROR('%QUOTES'!DJ36/'%QUOTES'!DJ35-1,0)</f>
        <v>-6.9135555555555062E-3</v>
      </c>
      <c r="DK36" s="78">
        <f>IFERROR('%QUOTES'!DK36/'%QUOTES'!DK35-1,0)</f>
        <v>-9.6829288346128584E-3</v>
      </c>
      <c r="DL36" s="78">
        <f>IFERROR('%QUOTES'!DL36/'%QUOTES'!DL35-1,0)</f>
        <v>-9.9965426588709549E-3</v>
      </c>
      <c r="DM36" s="78">
        <f>IFERROR('%QUOTES'!DM36/'%QUOTES'!DM35-1,0)</f>
        <v>-5.8560109222181023E-3</v>
      </c>
      <c r="DN36" s="78">
        <f>IFERROR('%QUOTES'!DN36/'%QUOTES'!DN35-1,0)</f>
        <v>-5.8685735992620724E-3</v>
      </c>
      <c r="DO36" s="78">
        <f>IFERROR('%QUOTES'!DO36/'%QUOTES'!DO35-1,0)</f>
        <v>-1.0692413714165294E-2</v>
      </c>
      <c r="DP36" s="78">
        <f>IFERROR('%QUOTES'!DP36/'%QUOTES'!DP35-1,0)</f>
        <v>-2.2661835347547954E-2</v>
      </c>
      <c r="DQ36" s="78">
        <f>IFERROR('%QUOTES'!DQ36/'%QUOTES'!DQ35-1,0)</f>
        <v>-3.0537264714789458E-3</v>
      </c>
      <c r="DR36" s="78">
        <f>IFERROR('%QUOTES'!DR36/'%QUOTES'!DR35-1,0)</f>
        <v>2.3996727748689661E-3</v>
      </c>
      <c r="DS36" s="78">
        <f>IFERROR('%QUOTES'!DS36/'%QUOTES'!DS35-1,0)</f>
        <v>-1.3326847589047675E-2</v>
      </c>
      <c r="DT36" s="78">
        <f>IFERROR('%QUOTES'!DT36/'%QUOTES'!DT35-1,0)</f>
        <v>-4.2594439396239636E-3</v>
      </c>
      <c r="DU36" s="78">
        <f>IFERROR('%QUOTES'!DU36/'%QUOTES'!DU35-1,0)</f>
        <v>-2.1748258741258852E-2</v>
      </c>
      <c r="DV36" s="78">
        <f>IFERROR('%QUOTES'!DV36/'%QUOTES'!DV35-1,0)</f>
        <v>-9.3985849801919708E-3</v>
      </c>
      <c r="DW36" s="78">
        <f>IFERROR('%QUOTES'!DW36/'%QUOTES'!DW35-1,0)</f>
        <v>-1.9692707632389284E-2</v>
      </c>
      <c r="DX36" s="78">
        <f>IFERROR('%QUOTES'!DX36/'%QUOTES'!DX35-1,0)</f>
        <v>-2.020694189306782E-2</v>
      </c>
      <c r="DY36" s="78">
        <f>IFERROR('%QUOTES'!DY36/'%QUOTES'!DY35-1,0)</f>
        <v>-1.2790580207394098E-2</v>
      </c>
      <c r="DZ36" s="78">
        <f>IFERROR('%QUOTES'!DZ36/'%QUOTES'!DZ35-1,0)</f>
        <v>-1.7012903252421108E-2</v>
      </c>
      <c r="EA36" s="78">
        <f>IFERROR('%QUOTES'!EA36/'%QUOTES'!EA35-1,0)</f>
        <v>-2.4157411993957822E-2</v>
      </c>
      <c r="EB36" s="78">
        <f>IFERROR('%QUOTES'!EB36/'%QUOTES'!EB35-1,0)</f>
        <v>-1.6309867814676249E-2</v>
      </c>
      <c r="EC36" s="78">
        <f>IFERROR('%QUOTES'!EC36/'%QUOTES'!EC35-1,0)</f>
        <v>-7.4017828127695973E-3</v>
      </c>
      <c r="ED36" s="78">
        <f>IFERROR('%QUOTES'!ED36/'%QUOTES'!ED35-1,0)</f>
        <v>-1.3198165607189449E-2</v>
      </c>
      <c r="EE36" s="78">
        <f>IFERROR('%QUOTES'!EE36/'%QUOTES'!EE35-1,0)</f>
        <v>-2.0535655984265322E-2</v>
      </c>
      <c r="EF36" s="78">
        <f>IFERROR('%QUOTES'!EF36/'%QUOTES'!EF35-1,0)</f>
        <v>0</v>
      </c>
      <c r="EG36" s="78">
        <f>IFERROR('%QUOTES'!EG36/'%QUOTES'!EG35-1,0)</f>
        <v>0</v>
      </c>
      <c r="EH36" s="78">
        <f>IFERROR('%QUOTES'!EH36/'%QUOTES'!EH35-1,0)</f>
        <v>-5.0922160479042189E-3</v>
      </c>
      <c r="EI36" s="78">
        <f>IFERROR('%QUOTES'!EI36/'%QUOTES'!EI35-1,0)</f>
        <v>-1.2155881735998575E-2</v>
      </c>
      <c r="EJ36" s="78">
        <f>IFERROR('%QUOTES'!EJ36/'%QUOTES'!EJ35-1,0)</f>
        <v>-1.274916580317953E-2</v>
      </c>
      <c r="EK36" s="78">
        <f>IFERROR('%QUOTES'!EK36/'%QUOTES'!EK35-1,0)</f>
        <v>-7.1063264330213372E-3</v>
      </c>
      <c r="EL36" s="78">
        <f>IFERROR('%QUOTES'!EL36/'%QUOTES'!EL35-1,0)</f>
        <v>2.0843667491210471E-3</v>
      </c>
      <c r="EM36" s="78">
        <f>IFERROR('%QUOTES'!EM36/'%QUOTES'!EM35-1,0)</f>
        <v>-4.4111160123516679E-4</v>
      </c>
      <c r="EN36" s="78">
        <f>IFERROR('%QUOTES'!EN36/'%QUOTES'!EN35-1,0)</f>
        <v>-6.3979314650870478E-3</v>
      </c>
      <c r="EO36" s="78">
        <f>IFERROR('%QUOTES'!EO36/'%QUOTES'!EO35-1,0)</f>
        <v>-1.0389358391870163E-2</v>
      </c>
      <c r="EP36" s="78">
        <f>IFERROR('%QUOTES'!EP36/'%QUOTES'!EP35-1,0)</f>
        <v>-1.4800489794830063E-2</v>
      </c>
      <c r="EQ36" s="78">
        <f>IFERROR('%QUOTES'!EQ36/'%QUOTES'!EQ35-1,0)</f>
        <v>-1.3112049792531111E-2</v>
      </c>
      <c r="ER36" s="78">
        <f>IFERROR('%QUOTES'!ER36/'%QUOTES'!ER35-1,0)</f>
        <v>2.5555534215757625E-3</v>
      </c>
      <c r="ES36" s="78">
        <f>IFERROR('%QUOTES'!ES36/'%QUOTES'!ES35-1,0)</f>
        <v>-3.8935431537961973E-3</v>
      </c>
      <c r="ET36" s="78">
        <f>IFERROR('%QUOTES'!ET36/'%QUOTES'!ET35-1,0)</f>
        <v>4.151838474408609E-2</v>
      </c>
      <c r="EU36" s="78">
        <f>IFERROR('%QUOTES'!EU36/'%QUOTES'!EU35-1,0)</f>
        <v>6.460387623257402E-3</v>
      </c>
      <c r="EV36" s="78">
        <f>IFERROR('%QUOTES'!EV36/'%QUOTES'!EV35-1,0)</f>
        <v>3.1638359794442961E-2</v>
      </c>
      <c r="EW36" s="78">
        <f>IFERROR('%QUOTES'!EW36/'%QUOTES'!EW35-1,0)</f>
        <v>2.0289854092277571E-2</v>
      </c>
      <c r="EX36" s="78">
        <f>IFERROR('%QUOTES'!EX36/'%QUOTES'!EX35-1,0)</f>
        <v>1.3939002894217678E-2</v>
      </c>
      <c r="EY36" s="78">
        <f>IFERROR('%QUOTES'!EY36/'%QUOTES'!EY35-1,0)</f>
        <v>2.0731738436943203E-2</v>
      </c>
      <c r="EZ36" s="78">
        <f>IFERROR('%QUOTES'!EZ36/'%QUOTES'!EZ35-1,0)</f>
        <v>-1.7065272673522092E-3</v>
      </c>
      <c r="FA36" s="78">
        <f>IFERROR('%QUOTES'!FA36/'%QUOTES'!FA35-1,0)</f>
        <v>1.0309243809119462E-2</v>
      </c>
      <c r="FB36" s="78">
        <f>IFERROR('%QUOTES'!FB36/'%QUOTES'!FB35-1,0)</f>
        <v>0</v>
      </c>
      <c r="FC36" s="78">
        <f>IFERROR('%QUOTES'!FC36/'%QUOTES'!FC35-1,0)</f>
        <v>8.1126222858507457E-3</v>
      </c>
      <c r="FD36" s="78">
        <f>IFERROR('%QUOTES'!FD36/'%QUOTES'!FD35-1,0)</f>
        <v>-2.2962686567163937E-3</v>
      </c>
      <c r="FE36" s="78">
        <f>IFERROR('%QUOTES'!FE36/'%QUOTES'!FE35-1,0)</f>
        <v>1.9061509565194035E-2</v>
      </c>
      <c r="FF36" s="78">
        <f>IFERROR('%QUOTES'!FF36/'%QUOTES'!FF35-1,0)</f>
        <v>1.8939393939394034E-2</v>
      </c>
      <c r="FG36" s="78">
        <f>IFERROR('%QUOTES'!FG36/'%QUOTES'!FG35-1,0)</f>
        <v>-1.0471261752689642E-2</v>
      </c>
      <c r="FH36" s="78">
        <f>IFERROR('%QUOTES'!FH36/'%QUOTES'!FH35-1,0)</f>
        <v>1.0038610038610063E-2</v>
      </c>
    </row>
    <row r="37" spans="1:164">
      <c r="A37" s="76">
        <v>43152</v>
      </c>
      <c r="B37" s="78">
        <f>IFERROR('%QUOTES'!B37/'%QUOTES'!B36-1,0)</f>
        <v>2.2566430957222661E-3</v>
      </c>
      <c r="C37" s="78">
        <f>IFERROR('%QUOTES'!C37/'%QUOTES'!C36-1,0)</f>
        <v>2.1834606986899097E-3</v>
      </c>
      <c r="D37" s="78">
        <f>IFERROR('%QUOTES'!D37/'%QUOTES'!D36-1,0)</f>
        <v>7.8802206461769941E-4</v>
      </c>
      <c r="E37" s="78">
        <f>IFERROR('%QUOTES'!E37/'%QUOTES'!E36-1,0)</f>
        <v>-3.5508209697815429E-3</v>
      </c>
      <c r="F37" s="78">
        <f>IFERROR('%QUOTES'!F37/'%QUOTES'!F36-1,0)</f>
        <v>2.1706629181943438E-3</v>
      </c>
      <c r="G37" s="78">
        <f>IFERROR('%QUOTES'!G37/'%QUOTES'!G36-1,0)</f>
        <v>5.9846641858112282E-3</v>
      </c>
      <c r="H37" s="78">
        <f>IFERROR('%QUOTES'!H37/'%QUOTES'!H36-1,0)</f>
        <v>-2.5485824322580841E-3</v>
      </c>
      <c r="I37" s="78">
        <f>IFERROR('%QUOTES'!I37/'%QUOTES'!I36-1,0)</f>
        <v>1.6773406014842784E-3</v>
      </c>
      <c r="J37" s="78">
        <f>IFERROR('%QUOTES'!J37/'%QUOTES'!J36-1,0)</f>
        <v>-5.5418398448325856E-4</v>
      </c>
      <c r="K37" s="78">
        <f>IFERROR('%QUOTES'!K37/'%QUOTES'!K36-1,0)</f>
        <v>-3.8762969072164699E-3</v>
      </c>
      <c r="L37" s="78">
        <f>IFERROR('%QUOTES'!L37/'%QUOTES'!L36-1,0)</f>
        <v>9.7279507133585241E-4</v>
      </c>
      <c r="M37" s="78">
        <f>IFERROR('%QUOTES'!M37/'%QUOTES'!M36-1,0)</f>
        <v>-1.1004126547455195E-2</v>
      </c>
      <c r="N37" s="78">
        <f>IFERROR('%QUOTES'!N37/'%QUOTES'!N36-1,0)</f>
        <v>2.7377972864143674E-2</v>
      </c>
      <c r="O37" s="78">
        <f>IFERROR('%QUOTES'!O37/'%QUOTES'!O36-1,0)</f>
        <v>-1.2906027147751353E-2</v>
      </c>
      <c r="P37" s="78">
        <f>IFERROR('%QUOTES'!P37/'%QUOTES'!P36-1,0)</f>
        <v>-6.1495211077999823E-4</v>
      </c>
      <c r="Q37" s="78">
        <f>IFERROR('%QUOTES'!Q37/'%QUOTES'!Q36-1,0)</f>
        <v>1.1879068662390413E-3</v>
      </c>
      <c r="R37" s="78">
        <f>IFERROR('%QUOTES'!R37/'%QUOTES'!R36-1,0)</f>
        <v>-4.5496358947638704E-3</v>
      </c>
      <c r="S37" s="78">
        <f>IFERROR('%QUOTES'!S37/'%QUOTES'!S36-1,0)</f>
        <v>8.1239561685244599E-3</v>
      </c>
      <c r="T37" s="78">
        <f>IFERROR('%QUOTES'!T37/'%QUOTES'!T36-1,0)</f>
        <v>0</v>
      </c>
      <c r="U37" s="78">
        <f>IFERROR('%QUOTES'!U37/'%QUOTES'!U36-1,0)</f>
        <v>6.9720715742616068E-3</v>
      </c>
      <c r="V37" s="78">
        <f>IFERROR('%QUOTES'!V37/'%QUOTES'!V36-1,0)</f>
        <v>4.609868533378858E-3</v>
      </c>
      <c r="W37" s="78">
        <f>IFERROR('%QUOTES'!W37/'%QUOTES'!W36-1,0)</f>
        <v>9.1301121297178156E-3</v>
      </c>
      <c r="X37" s="78">
        <f>IFERROR('%QUOTES'!X37/'%QUOTES'!X36-1,0)</f>
        <v>9.1054316008125635E-3</v>
      </c>
      <c r="Y37" s="78">
        <f>IFERROR('%QUOTES'!Y37/'%QUOTES'!Y36-1,0)</f>
        <v>0</v>
      </c>
      <c r="Z37" s="78">
        <f>IFERROR('%QUOTES'!Z37/'%QUOTES'!Z36-1,0)</f>
        <v>1.0760630398492399E-2</v>
      </c>
      <c r="AA37" s="78">
        <f>IFERROR('%QUOTES'!AA37/'%QUOTES'!AA36-1,0)</f>
        <v>5.2812162512481109E-3</v>
      </c>
      <c r="AB37" s="78">
        <f>IFERROR('%QUOTES'!AB37/'%QUOTES'!AB36-1,0)</f>
        <v>4.4181577203428191E-4</v>
      </c>
      <c r="AC37" s="78">
        <f>IFERROR('%QUOTES'!AC37/'%QUOTES'!AC36-1,0)</f>
        <v>-8.0380154620677269E-3</v>
      </c>
      <c r="AD37" s="78">
        <f>IFERROR('%QUOTES'!AD37/'%QUOTES'!AD36-1,0)</f>
        <v>1.3845967942054394E-3</v>
      </c>
      <c r="AE37" s="78">
        <f>IFERROR('%QUOTES'!AE37/'%QUOTES'!AE36-1,0)</f>
        <v>-1.3139296277758339E-2</v>
      </c>
      <c r="AF37" s="78">
        <f>IFERROR('%QUOTES'!AF37/'%QUOTES'!AF36-1,0)</f>
        <v>-1.3262644959980752E-2</v>
      </c>
      <c r="AG37" s="78">
        <f>IFERROR('%QUOTES'!AG37/'%QUOTES'!AG36-1,0)</f>
        <v>-1.2522114103032278E-2</v>
      </c>
      <c r="AH37" s="78">
        <f>IFERROR('%QUOTES'!AH37/'%QUOTES'!AH36-1,0)</f>
        <v>-1.3613892326732602E-2</v>
      </c>
      <c r="AI37" s="78">
        <f>IFERROR('%QUOTES'!AI37/'%QUOTES'!AI36-1,0)</f>
        <v>-1.5795949137466625E-2</v>
      </c>
      <c r="AJ37" s="78">
        <f>IFERROR('%QUOTES'!AJ37/'%QUOTES'!AJ36-1,0)</f>
        <v>-2.8447125007968754E-3</v>
      </c>
      <c r="AK37" s="78">
        <f>IFERROR('%QUOTES'!AK37/'%QUOTES'!AK36-1,0)</f>
        <v>-2.1025230697341413E-2</v>
      </c>
      <c r="AL37" s="78">
        <f>IFERROR('%QUOTES'!AL37/'%QUOTES'!AL36-1,0)</f>
        <v>8.7916731216111099E-3</v>
      </c>
      <c r="AM37" s="78">
        <f>IFERROR('%QUOTES'!AM37/'%QUOTES'!AM36-1,0)</f>
        <v>-1.8310547322034854E-2</v>
      </c>
      <c r="AN37" s="78">
        <f>IFERROR('%QUOTES'!AN37/'%QUOTES'!AN36-1,0)</f>
        <v>-8.4057651660470745E-3</v>
      </c>
      <c r="AO37" s="78">
        <f>IFERROR('%QUOTES'!AO37/'%QUOTES'!AO36-1,0)</f>
        <v>1.8492707606420078E-2</v>
      </c>
      <c r="AP37" s="78">
        <f>IFERROR('%QUOTES'!AP37/'%QUOTES'!AP36-1,0)</f>
        <v>0</v>
      </c>
      <c r="AQ37" s="78">
        <f>IFERROR('%QUOTES'!AQ37/'%QUOTES'!AQ36-1,0)</f>
        <v>-3.132419611103443E-3</v>
      </c>
      <c r="AR37" s="78">
        <f>IFERROR('%QUOTES'!AR37/'%QUOTES'!AR36-1,0)</f>
        <v>-3.6050156739811934E-2</v>
      </c>
      <c r="AS37" s="78">
        <f>IFERROR('%QUOTES'!AS37/'%QUOTES'!AS36-1,0)</f>
        <v>-3.1066793770568868E-3</v>
      </c>
      <c r="AT37" s="78">
        <f>IFERROR('%QUOTES'!AT37/'%QUOTES'!AT36-1,0)</f>
        <v>-1.1558348574646993E-2</v>
      </c>
      <c r="AU37" s="78">
        <f>IFERROR('%QUOTES'!AU37/'%QUOTES'!AU36-1,0)</f>
        <v>-5.4672695602193677E-3</v>
      </c>
      <c r="AV37" s="78">
        <f>IFERROR('%QUOTES'!AV37/'%QUOTES'!AV36-1,0)</f>
        <v>-3.1032705547306971E-4</v>
      </c>
      <c r="AW37" s="78">
        <f>IFERROR('%QUOTES'!AW37/'%QUOTES'!AW36-1,0)</f>
        <v>-4.9213103549317072E-4</v>
      </c>
      <c r="AX37" s="78">
        <f>IFERROR('%QUOTES'!AX37/'%QUOTES'!AX36-1,0)</f>
        <v>5.4155391661514507E-3</v>
      </c>
      <c r="AY37" s="78">
        <f>IFERROR('%QUOTES'!AY37/'%QUOTES'!AY36-1,0)</f>
        <v>-6.6980909796043875E-4</v>
      </c>
      <c r="AZ37" s="78">
        <f>IFERROR('%QUOTES'!AZ37/'%QUOTES'!AZ36-1,0)</f>
        <v>1.6873628151931497E-2</v>
      </c>
      <c r="BA37" s="78">
        <f>IFERROR('%QUOTES'!BA37/'%QUOTES'!BA36-1,0)</f>
        <v>2.4221181895385246E-3</v>
      </c>
      <c r="BB37" s="78">
        <f>IFERROR('%QUOTES'!BB37/'%QUOTES'!BB36-1,0)</f>
        <v>1.0435256099127876E-2</v>
      </c>
      <c r="BC37" s="78">
        <f>IFERROR('%QUOTES'!BC37/'%QUOTES'!BC36-1,0)</f>
        <v>-4.1434591672373511E-3</v>
      </c>
      <c r="BD37" s="78">
        <f>IFERROR('%QUOTES'!BD37/'%QUOTES'!BD36-1,0)</f>
        <v>-1.1644154905545712E-3</v>
      </c>
      <c r="BE37" s="78">
        <f>IFERROR('%QUOTES'!BE37/'%QUOTES'!BE36-1,0)</f>
        <v>-2.8421461145436977E-3</v>
      </c>
      <c r="BF37" s="78">
        <f>IFERROR('%QUOTES'!BF37/'%QUOTES'!BF36-1,0)</f>
        <v>2.7436346770093323E-3</v>
      </c>
      <c r="BG37" s="78">
        <f>IFERROR('%QUOTES'!BG37/'%QUOTES'!BG36-1,0)</f>
        <v>0</v>
      </c>
      <c r="BH37" s="78">
        <f>IFERROR('%QUOTES'!BH37/'%QUOTES'!BH36-1,0)</f>
        <v>-6.3950031646343719E-3</v>
      </c>
      <c r="BI37" s="78">
        <f>IFERROR('%QUOTES'!BI37/'%QUOTES'!BI36-1,0)</f>
        <v>-4.8754775908547154E-3</v>
      </c>
      <c r="BJ37" s="78">
        <f>IFERROR('%QUOTES'!BJ37/'%QUOTES'!BJ36-1,0)</f>
        <v>-5.4337086247565614E-3</v>
      </c>
      <c r="BK37" s="78">
        <f>IFERROR('%QUOTES'!BK37/'%QUOTES'!BK36-1,0)</f>
        <v>-9.5917506389830987E-3</v>
      </c>
      <c r="BL37" s="78">
        <f>IFERROR('%QUOTES'!BL37/'%QUOTES'!BL36-1,0)</f>
        <v>-4.9776576552104101E-3</v>
      </c>
      <c r="BM37" s="78">
        <f>IFERROR('%QUOTES'!BM37/'%QUOTES'!BM36-1,0)</f>
        <v>-1.087474938710753E-2</v>
      </c>
      <c r="BN37" s="78">
        <f>IFERROR('%QUOTES'!BN37/'%QUOTES'!BN36-1,0)</f>
        <v>1.2189176011700997E-3</v>
      </c>
      <c r="BO37" s="78">
        <f>IFERROR('%QUOTES'!BO37/'%QUOTES'!BO36-1,0)</f>
        <v>1.7574691825142708E-2</v>
      </c>
      <c r="BP37" s="78">
        <f>IFERROR('%QUOTES'!BP37/'%QUOTES'!BP36-1,0)</f>
        <v>1.4659516899471203E-3</v>
      </c>
      <c r="BQ37" s="78">
        <f>IFERROR('%QUOTES'!BQ37/'%QUOTES'!BQ36-1,0)</f>
        <v>6.5019851428393949E-3</v>
      </c>
      <c r="BR37" s="78">
        <f>IFERROR('%QUOTES'!BR37/'%QUOTES'!BR36-1,0)</f>
        <v>-1.8512437810945803E-3</v>
      </c>
      <c r="BS37" s="78">
        <f>IFERROR('%QUOTES'!BS37/'%QUOTES'!BS36-1,0)</f>
        <v>-1.1492340198546502E-2</v>
      </c>
      <c r="BT37" s="78">
        <f>IFERROR('%QUOTES'!BT37/'%QUOTES'!BT36-1,0)</f>
        <v>-1.6127268047906873E-2</v>
      </c>
      <c r="BU37" s="78">
        <f>IFERROR('%QUOTES'!BU37/'%QUOTES'!BU36-1,0)</f>
        <v>5.6201926936974012E-3</v>
      </c>
      <c r="BV37" s="78">
        <f>IFERROR('%QUOTES'!BV37/'%QUOTES'!BV36-1,0)</f>
        <v>-4.3949674207062195E-3</v>
      </c>
      <c r="BW37" s="78">
        <f>IFERROR('%QUOTES'!BW37/'%QUOTES'!BW36-1,0)</f>
        <v>-6.6579897299736679E-3</v>
      </c>
      <c r="BX37" s="78">
        <f>IFERROR('%QUOTES'!BX37/'%QUOTES'!BX36-1,0)</f>
        <v>-6.8690071406212194E-3</v>
      </c>
      <c r="BY37" s="78">
        <f>IFERROR('%QUOTES'!BY37/'%QUOTES'!BY36-1,0)</f>
        <v>-4.5274100934695749E-3</v>
      </c>
      <c r="BZ37" s="78">
        <f>IFERROR('%QUOTES'!BZ37/'%QUOTES'!BZ36-1,0)</f>
        <v>-5.6179956505980622E-3</v>
      </c>
      <c r="CA37" s="78">
        <f>IFERROR('%QUOTES'!CA37/'%QUOTES'!CA36-1,0)</f>
        <v>-3.1010544366559811E-3</v>
      </c>
      <c r="CB37" s="78">
        <f>IFERROR('%QUOTES'!CB37/'%QUOTES'!CB36-1,0)</f>
        <v>0</v>
      </c>
      <c r="CC37" s="78">
        <f>IFERROR('%QUOTES'!CC37/'%QUOTES'!CC36-1,0)</f>
        <v>-8.3410265972423403E-3</v>
      </c>
      <c r="CD37" s="78">
        <f>IFERROR('%QUOTES'!CD37/'%QUOTES'!CD36-1,0)</f>
        <v>-3.8871723149358495E-3</v>
      </c>
      <c r="CE37" s="78">
        <f>IFERROR('%QUOTES'!CE37/'%QUOTES'!CE36-1,0)</f>
        <v>-4.8614376817690541E-4</v>
      </c>
      <c r="CF37" s="78">
        <f>IFERROR('%QUOTES'!CF37/'%QUOTES'!CF36-1,0)</f>
        <v>-3.0661300919840873E-3</v>
      </c>
      <c r="CG37" s="78">
        <f>IFERROR('%QUOTES'!CG37/'%QUOTES'!CG36-1,0)</f>
        <v>-5.4422040816326511E-3</v>
      </c>
      <c r="CH37" s="78">
        <f>IFERROR('%QUOTES'!CH37/'%QUOTES'!CH36-1,0)</f>
        <v>-1.4193677419354067E-3</v>
      </c>
      <c r="CI37" s="78">
        <f>IFERROR('%QUOTES'!CI37/'%QUOTES'!CI36-1,0)</f>
        <v>-5.0847457627118953E-3</v>
      </c>
      <c r="CJ37" s="78">
        <f>IFERROR('%QUOTES'!CJ37/'%QUOTES'!CJ36-1,0)</f>
        <v>7.5438415784128132E-3</v>
      </c>
      <c r="CK37" s="78">
        <f>IFERROR('%QUOTES'!CK37/'%QUOTES'!CK36-1,0)</f>
        <v>-6.8443607661925476E-3</v>
      </c>
      <c r="CL37" s="78">
        <f>IFERROR('%QUOTES'!CL37/'%QUOTES'!CL36-1,0)</f>
        <v>-1.8993352326684976E-3</v>
      </c>
      <c r="CM37" s="78">
        <f>IFERROR('%QUOTES'!CM37/'%QUOTES'!CM36-1,0)</f>
        <v>-7.0474392928346119E-2</v>
      </c>
      <c r="CN37" s="78">
        <f>IFERROR('%QUOTES'!CN37/'%QUOTES'!CN36-1,0)</f>
        <v>-2.231135622963154E-2</v>
      </c>
      <c r="CO37" s="78">
        <f>IFERROR('%QUOTES'!CO37/'%QUOTES'!CO36-1,0)</f>
        <v>-1.3770797336136065E-2</v>
      </c>
      <c r="CP37" s="78">
        <f>IFERROR('%QUOTES'!CP37/'%QUOTES'!CP36-1,0)</f>
        <v>-1.6087302437249873E-2</v>
      </c>
      <c r="CQ37" s="78">
        <f>IFERROR('%QUOTES'!CQ37/'%QUOTES'!CQ36-1,0)</f>
        <v>-1.682655350553508E-2</v>
      </c>
      <c r="CR37" s="78">
        <f>IFERROR('%QUOTES'!CR37/'%QUOTES'!CR36-1,0)</f>
        <v>-2.3950384387936063E-2</v>
      </c>
      <c r="CS37" s="78">
        <f>IFERROR('%QUOTES'!CS37/'%QUOTES'!CS36-1,0)</f>
        <v>-1.5466720000000045E-2</v>
      </c>
      <c r="CT37" s="78">
        <f>IFERROR('%QUOTES'!CT37/'%QUOTES'!CT36-1,0)</f>
        <v>-1.6472869015158431E-2</v>
      </c>
      <c r="CU37" s="78">
        <f>IFERROR('%QUOTES'!CU37/'%QUOTES'!CU36-1,0)</f>
        <v>2.1097126640143848E-2</v>
      </c>
      <c r="CV37" s="78">
        <f>IFERROR('%QUOTES'!CV37/'%QUOTES'!CV36-1,0)</f>
        <v>7.3170731707317138E-2</v>
      </c>
      <c r="CW37" s="78">
        <f>IFERROR('%QUOTES'!CW37/'%QUOTES'!CW36-1,0)</f>
        <v>-8.4681872455130924E-2</v>
      </c>
      <c r="CX37" s="78">
        <f>IFERROR('%QUOTES'!CX37/'%QUOTES'!CX36-1,0)</f>
        <v>8.0165823076509213E-2</v>
      </c>
      <c r="CY37" s="78">
        <f>IFERROR('%QUOTES'!CY37/'%QUOTES'!CY36-1,0)</f>
        <v>-3.2380426848903854E-2</v>
      </c>
      <c r="CZ37" s="78">
        <f>IFERROR('%QUOTES'!CZ37/'%QUOTES'!CZ36-1,0)</f>
        <v>3.3591081836851666E-2</v>
      </c>
      <c r="DA37" s="78">
        <f>IFERROR('%QUOTES'!DA37/'%QUOTES'!DA36-1,0)</f>
        <v>2.613645206805959E-4</v>
      </c>
      <c r="DB37" s="78">
        <f>IFERROR('%QUOTES'!DB37/'%QUOTES'!DB36-1,0)</f>
        <v>1.4918937587848902E-4</v>
      </c>
      <c r="DC37" s="78">
        <f>IFERROR('%QUOTES'!DC37/'%QUOTES'!DC36-1,0)</f>
        <v>3.3259749299721086E-3</v>
      </c>
      <c r="DD37" s="78">
        <f>IFERROR('%QUOTES'!DD37/'%QUOTES'!DD36-1,0)</f>
        <v>-3.5369488328222953E-3</v>
      </c>
      <c r="DE37" s="78">
        <f>IFERROR('%QUOTES'!DE37/'%QUOTES'!DE36-1,0)</f>
        <v>0</v>
      </c>
      <c r="DF37" s="78">
        <f>IFERROR('%QUOTES'!DF37/'%QUOTES'!DF36-1,0)</f>
        <v>1.2876884422110546E-2</v>
      </c>
      <c r="DG37" s="78">
        <f>IFERROR('%QUOTES'!DG37/'%QUOTES'!DG36-1,0)</f>
        <v>3.3178833217610837E-3</v>
      </c>
      <c r="DH37" s="78">
        <f>IFERROR('%QUOTES'!DH37/'%QUOTES'!DH36-1,0)</f>
        <v>-8.9109108910890855E-3</v>
      </c>
      <c r="DI37" s="78">
        <f>IFERROR('%QUOTES'!DI37/'%QUOTES'!DI36-1,0)</f>
        <v>2.4648652838503704E-3</v>
      </c>
      <c r="DJ37" s="78">
        <f>IFERROR('%QUOTES'!DJ37/'%QUOTES'!DJ36-1,0)</f>
        <v>1.9890103931126113E-3</v>
      </c>
      <c r="DK37" s="78">
        <f>IFERROR('%QUOTES'!DK37/'%QUOTES'!DK36-1,0)</f>
        <v>-4.0190193669087382E-4</v>
      </c>
      <c r="DL37" s="78">
        <f>IFERROR('%QUOTES'!DL37/'%QUOTES'!DL36-1,0)</f>
        <v>9.8169131911007845E-4</v>
      </c>
      <c r="DM37" s="78">
        <f>IFERROR('%QUOTES'!DM37/'%QUOTES'!DM36-1,0)</f>
        <v>-1.7328482028267089E-4</v>
      </c>
      <c r="DN37" s="78">
        <f>IFERROR('%QUOTES'!DN37/'%QUOTES'!DN36-1,0)</f>
        <v>-3.5420010760919274E-3</v>
      </c>
      <c r="DO37" s="78">
        <f>IFERROR('%QUOTES'!DO37/'%QUOTES'!DO36-1,0)</f>
        <v>7.7195057200341033E-4</v>
      </c>
      <c r="DP37" s="78">
        <f>IFERROR('%QUOTES'!DP37/'%QUOTES'!DP36-1,0)</f>
        <v>-1.1961740890688355E-2</v>
      </c>
      <c r="DQ37" s="78">
        <f>IFERROR('%QUOTES'!DQ37/'%QUOTES'!DQ36-1,0)</f>
        <v>-1.4358284537587807E-3</v>
      </c>
      <c r="DR37" s="78">
        <f>IFERROR('%QUOTES'!DR37/'%QUOTES'!DR36-1,0)</f>
        <v>-1.7410663386057124E-3</v>
      </c>
      <c r="DS37" s="78">
        <f>IFERROR('%QUOTES'!DS37/'%QUOTES'!DS36-1,0)</f>
        <v>-4.6660607891441108E-3</v>
      </c>
      <c r="DT37" s="78">
        <f>IFERROR('%QUOTES'!DT37/'%QUOTES'!DT36-1,0)</f>
        <v>-9.7777438876656131E-4</v>
      </c>
      <c r="DU37" s="78">
        <f>IFERROR('%QUOTES'!DU37/'%QUOTES'!DU36-1,0)</f>
        <v>-1.2366824021494249E-2</v>
      </c>
      <c r="DV37" s="78">
        <f>IFERROR('%QUOTES'!DV37/'%QUOTES'!DV36-1,0)</f>
        <v>1.7589733928948803E-3</v>
      </c>
      <c r="DW37" s="78">
        <f>IFERROR('%QUOTES'!DW37/'%QUOTES'!DW36-1,0)</f>
        <v>8.8302430205366989E-4</v>
      </c>
      <c r="DX37" s="78">
        <f>IFERROR('%QUOTES'!DX37/'%QUOTES'!DX36-1,0)</f>
        <v>-6.7100061855143167E-3</v>
      </c>
      <c r="DY37" s="78">
        <f>IFERROR('%QUOTES'!DY37/'%QUOTES'!DY36-1,0)</f>
        <v>-7.9041801833100722E-3</v>
      </c>
      <c r="DZ37" s="78">
        <f>IFERROR('%QUOTES'!DZ37/'%QUOTES'!DZ36-1,0)</f>
        <v>-1.2482807283155095E-2</v>
      </c>
      <c r="EA37" s="78">
        <f>IFERROR('%QUOTES'!EA37/'%QUOTES'!EA36-1,0)</f>
        <v>-1.1919284476794578E-2</v>
      </c>
      <c r="EB37" s="78">
        <f>IFERROR('%QUOTES'!EB37/'%QUOTES'!EB36-1,0)</f>
        <v>-1.4507792746114023E-2</v>
      </c>
      <c r="EC37" s="78">
        <f>IFERROR('%QUOTES'!EC37/'%QUOTES'!EC36-1,0)</f>
        <v>-3.8045960098097575E-3</v>
      </c>
      <c r="ED37" s="78">
        <f>IFERROR('%QUOTES'!ED37/'%QUOTES'!ED36-1,0)</f>
        <v>5.4906237574352534E-3</v>
      </c>
      <c r="EE37" s="78">
        <f>IFERROR('%QUOTES'!EE37/'%QUOTES'!EE36-1,0)</f>
        <v>-4.2540261318746442E-3</v>
      </c>
      <c r="EF37" s="78">
        <f>IFERROR('%QUOTES'!EF37/'%QUOTES'!EF36-1,0)</f>
        <v>1.0791913664690789E-2</v>
      </c>
      <c r="EG37" s="78">
        <f>IFERROR('%QUOTES'!EG37/'%QUOTES'!EG36-1,0)</f>
        <v>0</v>
      </c>
      <c r="EH37" s="78">
        <f>IFERROR('%QUOTES'!EH37/'%QUOTES'!EH36-1,0)</f>
        <v>-2.4369973784288401E-4</v>
      </c>
      <c r="EI37" s="78">
        <f>IFERROR('%QUOTES'!EI37/'%QUOTES'!EI36-1,0)</f>
        <v>0</v>
      </c>
      <c r="EJ37" s="78">
        <f>IFERROR('%QUOTES'!EJ37/'%QUOTES'!EJ36-1,0)</f>
        <v>-1.408804883775705E-3</v>
      </c>
      <c r="EK37" s="78">
        <f>IFERROR('%QUOTES'!EK37/'%QUOTES'!EK36-1,0)</f>
        <v>1.221951645282493E-3</v>
      </c>
      <c r="EL37" s="78">
        <f>IFERROR('%QUOTES'!EL37/'%QUOTES'!EL36-1,0)</f>
        <v>5.7202288091522391E-3</v>
      </c>
      <c r="EM37" s="78">
        <f>IFERROR('%QUOTES'!EM37/'%QUOTES'!EM36-1,0)</f>
        <v>-2.206310679612189E-4</v>
      </c>
      <c r="EN37" s="78">
        <f>IFERROR('%QUOTES'!EN37/'%QUOTES'!EN36-1,0)</f>
        <v>-1.2878257136724747E-2</v>
      </c>
      <c r="EO37" s="78">
        <f>IFERROR('%QUOTES'!EO37/'%QUOTES'!EO36-1,0)</f>
        <v>3.6303277792451016E-3</v>
      </c>
      <c r="EP37" s="78">
        <f>IFERROR('%QUOTES'!EP37/'%QUOTES'!EP36-1,0)</f>
        <v>1.077497961380991E-2</v>
      </c>
      <c r="EQ37" s="78">
        <f>IFERROR('%QUOTES'!EQ37/'%QUOTES'!EQ36-1,0)</f>
        <v>6.5590145738145811E-3</v>
      </c>
      <c r="ER37" s="78">
        <f>IFERROR('%QUOTES'!ER37/'%QUOTES'!ER36-1,0)</f>
        <v>-3.529411764705892E-3</v>
      </c>
      <c r="ES37" s="78">
        <f>IFERROR('%QUOTES'!ES37/'%QUOTES'!ES36-1,0)</f>
        <v>1.6286318687741552E-3</v>
      </c>
      <c r="ET37" s="78">
        <f>IFERROR('%QUOTES'!ET37/'%QUOTES'!ET36-1,0)</f>
        <v>1.0478336652467446E-2</v>
      </c>
      <c r="EU37" s="78">
        <f>IFERROR('%QUOTES'!EU37/'%QUOTES'!EU36-1,0)</f>
        <v>5.4054054054053502E-3</v>
      </c>
      <c r="EV37" s="78">
        <f>IFERROR('%QUOTES'!EV37/'%QUOTES'!EV36-1,0)</f>
        <v>2.026281489594739E-2</v>
      </c>
      <c r="EW37" s="78">
        <f>IFERROR('%QUOTES'!EW37/'%QUOTES'!EW36-1,0)</f>
        <v>1.6098389389280765E-2</v>
      </c>
      <c r="EX37" s="78">
        <f>IFERROR('%QUOTES'!EX37/'%QUOTES'!EX36-1,0)</f>
        <v>1.0692515547161996E-2</v>
      </c>
      <c r="EY37" s="78">
        <f>IFERROR('%QUOTES'!EY37/'%QUOTES'!EY36-1,0)</f>
        <v>1.3142114695340545E-2</v>
      </c>
      <c r="EZ37" s="78">
        <f>IFERROR('%QUOTES'!EZ37/'%QUOTES'!EZ36-1,0)</f>
        <v>5.9829702133114004E-3</v>
      </c>
      <c r="FA37" s="78">
        <f>IFERROR('%QUOTES'!FA37/'%QUOTES'!FA36-1,0)</f>
        <v>6.8027552177338801E-3</v>
      </c>
      <c r="FB37" s="78">
        <f>IFERROR('%QUOTES'!FB37/'%QUOTES'!FB36-1,0)</f>
        <v>8.8452245781378558E-4</v>
      </c>
      <c r="FC37" s="78">
        <f>IFERROR('%QUOTES'!FC37/'%QUOTES'!FC36-1,0)</f>
        <v>-7.1003550295845042E-4</v>
      </c>
      <c r="FD37" s="78">
        <f>IFERROR('%QUOTES'!FD37/'%QUOTES'!FD36-1,0)</f>
        <v>8.055293904217109E-3</v>
      </c>
      <c r="FE37" s="78">
        <f>IFERROR('%QUOTES'!FE37/'%QUOTES'!FE36-1,0)</f>
        <v>1.7266259613894164E-2</v>
      </c>
      <c r="FF37" s="78">
        <f>IFERROR('%QUOTES'!FF37/'%QUOTES'!FF36-1,0)</f>
        <v>2.9739776951673846E-3</v>
      </c>
      <c r="FG37" s="78">
        <f>IFERROR('%QUOTES'!FG37/'%QUOTES'!FG36-1,0)</f>
        <v>-1.9988242210464469E-2</v>
      </c>
      <c r="FH37" s="78">
        <f>IFERROR('%QUOTES'!FH37/'%QUOTES'!FH36-1,0)</f>
        <v>-2.2935779816513069E-3</v>
      </c>
    </row>
    <row r="38" spans="1:164">
      <c r="A38" s="76">
        <v>43153</v>
      </c>
      <c r="B38" s="78">
        <f>IFERROR('%QUOTES'!B38/'%QUOTES'!B37-1,0)</f>
        <v>-8.4435409075018786E-3</v>
      </c>
      <c r="C38" s="78">
        <f>IFERROR('%QUOTES'!C38/'%QUOTES'!C37-1,0)</f>
        <v>-5.4471674593037367E-4</v>
      </c>
      <c r="D38" s="78">
        <f>IFERROR('%QUOTES'!D38/'%QUOTES'!D37-1,0)</f>
        <v>3.1496062992126816E-3</v>
      </c>
      <c r="E38" s="78">
        <f>IFERROR('%QUOTES'!E38/'%QUOTES'!E37-1,0)</f>
        <v>-7.5723827361968699E-3</v>
      </c>
      <c r="F38" s="78">
        <f>IFERROR('%QUOTES'!F38/'%QUOTES'!F37-1,0)</f>
        <v>-1.1162979006997698E-2</v>
      </c>
      <c r="G38" s="78">
        <f>IFERROR('%QUOTES'!G38/'%QUOTES'!G37-1,0)</f>
        <v>-8.1800147205797202E-3</v>
      </c>
      <c r="H38" s="78">
        <f>IFERROR('%QUOTES'!H38/'%QUOTES'!H37-1,0)</f>
        <v>-5.4295753889995746E-3</v>
      </c>
      <c r="I38" s="78">
        <f>IFERROR('%QUOTES'!I38/'%QUOTES'!I37-1,0)</f>
        <v>-9.2860402105028328E-3</v>
      </c>
      <c r="J38" s="78">
        <f>IFERROR('%QUOTES'!J38/'%QUOTES'!J37-1,0)</f>
        <v>-2.07930415967994E-3</v>
      </c>
      <c r="K38" s="78">
        <f>IFERROR('%QUOTES'!K38/'%QUOTES'!K37-1,0)</f>
        <v>-4.8021361550103503E-3</v>
      </c>
      <c r="L38" s="78">
        <f>IFERROR('%QUOTES'!L38/'%QUOTES'!L37-1,0)</f>
        <v>-1.0042176545442816E-2</v>
      </c>
      <c r="M38" s="78">
        <f>IFERROR('%QUOTES'!M38/'%QUOTES'!M37-1,0)</f>
        <v>-9.0403337969402475E-3</v>
      </c>
      <c r="N38" s="78">
        <f>IFERROR('%QUOTES'!N38/'%QUOTES'!N37-1,0)</f>
        <v>-5.4850907214011979E-2</v>
      </c>
      <c r="O38" s="78">
        <f>IFERROR('%QUOTES'!O38/'%QUOTES'!O37-1,0)</f>
        <v>-1.0344842251288511E-2</v>
      </c>
      <c r="P38" s="78">
        <f>IFERROR('%QUOTES'!P38/'%QUOTES'!P37-1,0)</f>
        <v>-2.399791624476233E-2</v>
      </c>
      <c r="Q38" s="78">
        <f>IFERROR('%QUOTES'!Q38/'%QUOTES'!Q37-1,0)</f>
        <v>-8.5429522672747504E-3</v>
      </c>
      <c r="R38" s="78">
        <f>IFERROR('%QUOTES'!R38/'%QUOTES'!R37-1,0)</f>
        <v>-1.0359537025587229E-2</v>
      </c>
      <c r="S38" s="78">
        <f>IFERROR('%QUOTES'!S38/'%QUOTES'!S37-1,0)</f>
        <v>-1.8928091849173656E-2</v>
      </c>
      <c r="T38" s="78">
        <f>IFERROR('%QUOTES'!T38/'%QUOTES'!T37-1,0)</f>
        <v>-8.3702890193629864E-3</v>
      </c>
      <c r="U38" s="78">
        <f>IFERROR('%QUOTES'!U38/'%QUOTES'!U37-1,0)</f>
        <v>-1.89910785161439E-2</v>
      </c>
      <c r="V38" s="78">
        <f>IFERROR('%QUOTES'!V38/'%QUOTES'!V37-1,0)</f>
        <v>-1.3766162474507238E-2</v>
      </c>
      <c r="W38" s="78">
        <f>IFERROR('%QUOTES'!W38/'%QUOTES'!W37-1,0)</f>
        <v>-1.9972720383314546E-2</v>
      </c>
      <c r="X38" s="78">
        <f>IFERROR('%QUOTES'!X38/'%QUOTES'!X37-1,0)</f>
        <v>-1.852141898120685E-2</v>
      </c>
      <c r="Y38" s="78">
        <f>IFERROR('%QUOTES'!Y38/'%QUOTES'!Y37-1,0)</f>
        <v>0</v>
      </c>
      <c r="Z38" s="78">
        <f>IFERROR('%QUOTES'!Z38/'%QUOTES'!Z37-1,0)</f>
        <v>-1.5051395007342205E-2</v>
      </c>
      <c r="AA38" s="78">
        <f>IFERROR('%QUOTES'!AA38/'%QUOTES'!AA37-1,0)</f>
        <v>-1.0932784324861666E-2</v>
      </c>
      <c r="AB38" s="78">
        <f>IFERROR('%QUOTES'!AB38/'%QUOTES'!AB37-1,0)</f>
        <v>-1.0819209299642085E-2</v>
      </c>
      <c r="AC38" s="78">
        <f>IFERROR('%QUOTES'!AC38/'%QUOTES'!AC37-1,0)</f>
        <v>-9.7236765683259563E-3</v>
      </c>
      <c r="AD38" s="78">
        <f>IFERROR('%QUOTES'!AD38/'%QUOTES'!AD37-1,0)</f>
        <v>-8.2958520566885907E-3</v>
      </c>
      <c r="AE38" s="78">
        <f>IFERROR('%QUOTES'!AE38/'%QUOTES'!AE37-1,0)</f>
        <v>5.1208521097909632E-3</v>
      </c>
      <c r="AF38" s="78">
        <f>IFERROR('%QUOTES'!AF38/'%QUOTES'!AF37-1,0)</f>
        <v>4.7274936427741387E-3</v>
      </c>
      <c r="AG38" s="78">
        <f>IFERROR('%QUOTES'!AG38/'%QUOTES'!AG37-1,0)</f>
        <v>4.4708422485166821E-3</v>
      </c>
      <c r="AH38" s="78">
        <f>IFERROR('%QUOTES'!AH38/'%QUOTES'!AH37-1,0)</f>
        <v>4.7051444386807528E-3</v>
      </c>
      <c r="AI38" s="78">
        <f>IFERROR('%QUOTES'!AI38/'%QUOTES'!AI37-1,0)</f>
        <v>7.4074488645041736E-3</v>
      </c>
      <c r="AJ38" s="78">
        <f>IFERROR('%QUOTES'!AJ38/'%QUOTES'!AJ37-1,0)</f>
        <v>-3.3491067967337251E-3</v>
      </c>
      <c r="AK38" s="78">
        <f>IFERROR('%QUOTES'!AK38/'%QUOTES'!AK37-1,0)</f>
        <v>3.0681530592788775E-3</v>
      </c>
      <c r="AL38" s="78">
        <f>IFERROR('%QUOTES'!AL38/'%QUOTES'!AL37-1,0)</f>
        <v>-3.7240371741837919E-3</v>
      </c>
      <c r="AM38" s="78">
        <f>IFERROR('%QUOTES'!AM38/'%QUOTES'!AM37-1,0)</f>
        <v>1.740863012704863E-2</v>
      </c>
      <c r="AN38" s="78">
        <f>IFERROR('%QUOTES'!AN38/'%QUOTES'!AN37-1,0)</f>
        <v>-1.2309591087726224E-2</v>
      </c>
      <c r="AO38" s="78">
        <f>IFERROR('%QUOTES'!AO38/'%QUOTES'!AO37-1,0)</f>
        <v>-3.7684479695633266E-3</v>
      </c>
      <c r="AP38" s="78">
        <f>IFERROR('%QUOTES'!AP38/'%QUOTES'!AP37-1,0)</f>
        <v>0</v>
      </c>
      <c r="AQ38" s="78">
        <f>IFERROR('%QUOTES'!AQ38/'%QUOTES'!AQ37-1,0)</f>
        <v>-5.4987826197478995E-3</v>
      </c>
      <c r="AR38" s="78">
        <f>IFERROR('%QUOTES'!AR38/'%QUOTES'!AR37-1,0)</f>
        <v>6.504111498258025E-3</v>
      </c>
      <c r="AS38" s="78">
        <f>IFERROR('%QUOTES'!AS38/'%QUOTES'!AS37-1,0)</f>
        <v>-1.1253411054481077E-2</v>
      </c>
      <c r="AT38" s="78">
        <f>IFERROR('%QUOTES'!AT38/'%QUOTES'!AT37-1,0)</f>
        <v>-5.6379203515958265E-3</v>
      </c>
      <c r="AU38" s="78">
        <f>IFERROR('%QUOTES'!AU38/'%QUOTES'!AU37-1,0)</f>
        <v>-4.9109289333467698E-3</v>
      </c>
      <c r="AV38" s="78">
        <f>IFERROR('%QUOTES'!AV38/'%QUOTES'!AV37-1,0)</f>
        <v>-1.9866339460313798E-3</v>
      </c>
      <c r="AW38" s="78">
        <f>IFERROR('%QUOTES'!AW38/'%QUOTES'!AW37-1,0)</f>
        <v>-2.3525166995979063E-3</v>
      </c>
      <c r="AX38" s="78">
        <f>IFERROR('%QUOTES'!AX38/'%QUOTES'!AX37-1,0)</f>
        <v>6.3757501772481184E-3</v>
      </c>
      <c r="AY38" s="78">
        <f>IFERROR('%QUOTES'!AY38/'%QUOTES'!AY37-1,0)</f>
        <v>-4.8592660857907921E-3</v>
      </c>
      <c r="AZ38" s="78">
        <f>IFERROR('%QUOTES'!AZ38/'%QUOTES'!AZ37-1,0)</f>
        <v>-1.77118491016659E-3</v>
      </c>
      <c r="BA38" s="78">
        <f>IFERROR('%QUOTES'!BA38/'%QUOTES'!BA37-1,0)</f>
        <v>1.3179022080866964E-3</v>
      </c>
      <c r="BB38" s="78">
        <f>IFERROR('%QUOTES'!BB38/'%QUOTES'!BB37-1,0)</f>
        <v>-1.2245529835431368E-2</v>
      </c>
      <c r="BC38" s="78">
        <f>IFERROR('%QUOTES'!BC38/'%QUOTES'!BC37-1,0)</f>
        <v>-1.5454707009461277E-3</v>
      </c>
      <c r="BD38" s="78">
        <f>IFERROR('%QUOTES'!BD38/'%QUOTES'!BD37-1,0)</f>
        <v>-5.3625321837850182E-3</v>
      </c>
      <c r="BE38" s="78">
        <f>IFERROR('%QUOTES'!BE38/'%QUOTES'!BE37-1,0)</f>
        <v>-3.0403533367003854E-3</v>
      </c>
      <c r="BF38" s="78">
        <f>IFERROR('%QUOTES'!BF38/'%QUOTES'!BF37-1,0)</f>
        <v>-1.6088442067797692E-2</v>
      </c>
      <c r="BG38" s="78">
        <f>IFERROR('%QUOTES'!BG38/'%QUOTES'!BG37-1,0)</f>
        <v>0</v>
      </c>
      <c r="BH38" s="78">
        <f>IFERROR('%QUOTES'!BH38/'%QUOTES'!BH37-1,0)</f>
        <v>1.1974405387649156E-3</v>
      </c>
      <c r="BI38" s="78">
        <f>IFERROR('%QUOTES'!BI38/'%QUOTES'!BI37-1,0)</f>
        <v>4.6662001399755404E-4</v>
      </c>
      <c r="BJ38" s="78">
        <f>IFERROR('%QUOTES'!BJ38/'%QUOTES'!BJ37-1,0)</f>
        <v>-2.1463609756097179E-3</v>
      </c>
      <c r="BK38" s="78">
        <f>IFERROR('%QUOTES'!BK38/'%QUOTES'!BK37-1,0)</f>
        <v>-4.7038739541747088E-3</v>
      </c>
      <c r="BL38" s="78">
        <f>IFERROR('%QUOTES'!BL38/'%QUOTES'!BL37-1,0)</f>
        <v>3.4498877936894878E-4</v>
      </c>
      <c r="BM38" s="78">
        <f>IFERROR('%QUOTES'!BM38/'%QUOTES'!BM37-1,0)</f>
        <v>-3.3755038407657922E-3</v>
      </c>
      <c r="BN38" s="78">
        <f>IFERROR('%QUOTES'!BN38/'%QUOTES'!BN37-1,0)</f>
        <v>-1.9478451424398413E-3</v>
      </c>
      <c r="BO38" s="78">
        <f>IFERROR('%QUOTES'!BO38/'%QUOTES'!BO37-1,0)</f>
        <v>-3.4542658565019924E-3</v>
      </c>
      <c r="BP38" s="78">
        <f>IFERROR('%QUOTES'!BP38/'%QUOTES'!BP37-1,0)</f>
        <v>-2.6965022489252588E-3</v>
      </c>
      <c r="BQ38" s="78">
        <f>IFERROR('%QUOTES'!BQ38/'%QUOTES'!BQ37-1,0)</f>
        <v>-1.9339557692960252E-2</v>
      </c>
      <c r="BR38" s="78">
        <f>IFERROR('%QUOTES'!BR38/'%QUOTES'!BR37-1,0)</f>
        <v>-1.0432294323599045E-2</v>
      </c>
      <c r="BS38" s="78">
        <f>IFERROR('%QUOTES'!BS38/'%QUOTES'!BS37-1,0)</f>
        <v>-2.2251153757554265E-3</v>
      </c>
      <c r="BT38" s="78">
        <f>IFERROR('%QUOTES'!BT38/'%QUOTES'!BT37-1,0)</f>
        <v>-7.0414408533340245E-3</v>
      </c>
      <c r="BU38" s="78">
        <f>IFERROR('%QUOTES'!BU38/'%QUOTES'!BU37-1,0)</f>
        <v>-5.9879842709774644E-3</v>
      </c>
      <c r="BV38" s="78">
        <f>IFERROR('%QUOTES'!BV38/'%QUOTES'!BV37-1,0)</f>
        <v>-1.0569385987799773E-3</v>
      </c>
      <c r="BW38" s="78">
        <f>IFERROR('%QUOTES'!BW38/'%QUOTES'!BW37-1,0)</f>
        <v>-2.4969642526988522E-3</v>
      </c>
      <c r="BX38" s="78">
        <f>IFERROR('%QUOTES'!BX38/'%QUOTES'!BX37-1,0)</f>
        <v>-3.1331224134989455E-3</v>
      </c>
      <c r="BY38" s="78">
        <f>IFERROR('%QUOTES'!BY38/'%QUOTES'!BY37-1,0)</f>
        <v>7.5802539321578877E-4</v>
      </c>
      <c r="BZ38" s="78">
        <f>IFERROR('%QUOTES'!BZ38/'%QUOTES'!BZ37-1,0)</f>
        <v>-4.5562238847498548E-3</v>
      </c>
      <c r="CA38" s="78">
        <f>IFERROR('%QUOTES'!CA38/'%QUOTES'!CA37-1,0)</f>
        <v>4.1478638708425386E-4</v>
      </c>
      <c r="CB38" s="78">
        <f>IFERROR('%QUOTES'!CB38/'%QUOTES'!CB37-1,0)</f>
        <v>-1.7703452868205183E-3</v>
      </c>
      <c r="CC38" s="78">
        <f>IFERROR('%QUOTES'!CC38/'%QUOTES'!CC37-1,0)</f>
        <v>-1.5113419015599927E-3</v>
      </c>
      <c r="CD38" s="78">
        <f>IFERROR('%QUOTES'!CD38/'%QUOTES'!CD37-1,0)</f>
        <v>1.0995382972467382E-4</v>
      </c>
      <c r="CE38" s="78">
        <f>IFERROR('%QUOTES'!CE38/'%QUOTES'!CE37-1,0)</f>
        <v>-8.1070125658710968E-4</v>
      </c>
      <c r="CF38" s="78">
        <f>IFERROR('%QUOTES'!CF38/'%QUOTES'!CF37-1,0)</f>
        <v>-4.064180535323092E-3</v>
      </c>
      <c r="CG38" s="78">
        <f>IFERROR('%QUOTES'!CG38/'%QUOTES'!CG37-1,0)</f>
        <v>3.5567990029219398E-3</v>
      </c>
      <c r="CH38" s="78">
        <f>IFERROR('%QUOTES'!CH38/'%QUOTES'!CH37-1,0)</f>
        <v>-5.1687557199742162E-4</v>
      </c>
      <c r="CI38" s="78">
        <f>IFERROR('%QUOTES'!CI38/'%QUOTES'!CI37-1,0)</f>
        <v>-1.3628620102214661E-2</v>
      </c>
      <c r="CJ38" s="78">
        <f>IFERROR('%QUOTES'!CJ38/'%QUOTES'!CJ37-1,0)</f>
        <v>-1.1663038660750358E-2</v>
      </c>
      <c r="CK38" s="78">
        <f>IFERROR('%QUOTES'!CK38/'%QUOTES'!CK37-1,0)</f>
        <v>-7.1793249912610602E-4</v>
      </c>
      <c r="CL38" s="78">
        <f>IFERROR('%QUOTES'!CL38/'%QUOTES'!CL37-1,0)</f>
        <v>1.3320647002854402E-2</v>
      </c>
      <c r="CM38" s="78">
        <f>IFERROR('%QUOTES'!CM38/'%QUOTES'!CM37-1,0)</f>
        <v>6.0951437066402381E-2</v>
      </c>
      <c r="CN38" s="78">
        <f>IFERROR('%QUOTES'!CN38/'%QUOTES'!CN37-1,0)</f>
        <v>7.6923076923076872E-2</v>
      </c>
      <c r="CO38" s="78">
        <f>IFERROR('%QUOTES'!CO38/'%QUOTES'!CO37-1,0)</f>
        <v>4.928127310061603E-2</v>
      </c>
      <c r="CP38" s="78">
        <f>IFERROR('%QUOTES'!CP38/'%QUOTES'!CP37-1,0)</f>
        <v>1.08636676461209E-2</v>
      </c>
      <c r="CQ38" s="78">
        <f>IFERROR('%QUOTES'!CQ38/'%QUOTES'!CQ37-1,0)</f>
        <v>1.0959240189772679E-2</v>
      </c>
      <c r="CR38" s="78">
        <f>IFERROR('%QUOTES'!CR38/'%QUOTES'!CR37-1,0)</f>
        <v>2.1811634160050275E-2</v>
      </c>
      <c r="CS38" s="78">
        <f>IFERROR('%QUOTES'!CS38/'%QUOTES'!CS37-1,0)</f>
        <v>7.3131369075372099E-3</v>
      </c>
      <c r="CT38" s="78">
        <f>IFERROR('%QUOTES'!CT38/'%QUOTES'!CT37-1,0)</f>
        <v>0</v>
      </c>
      <c r="CU38" s="78">
        <f>IFERROR('%QUOTES'!CU38/'%QUOTES'!CU37-1,0)</f>
        <v>-7.2314125198498891E-2</v>
      </c>
      <c r="CV38" s="78">
        <f>IFERROR('%QUOTES'!CV38/'%QUOTES'!CV37-1,0)</f>
        <v>-6.944444444444442E-2</v>
      </c>
      <c r="CW38" s="78">
        <f>IFERROR('%QUOTES'!CW38/'%QUOTES'!CW37-1,0)</f>
        <v>1.1785563452301862E-2</v>
      </c>
      <c r="CX38" s="78">
        <f>IFERROR('%QUOTES'!CX38/'%QUOTES'!CX37-1,0)</f>
        <v>-1.2795873320537443E-2</v>
      </c>
      <c r="CY38" s="78">
        <f>IFERROR('%QUOTES'!CY38/'%QUOTES'!CY37-1,0)</f>
        <v>2.0802021151764771E-2</v>
      </c>
      <c r="CZ38" s="78">
        <f>IFERROR('%QUOTES'!CZ38/'%QUOTES'!CZ37-1,0)</f>
        <v>-2.2913233574935798E-2</v>
      </c>
      <c r="DA38" s="78">
        <f>IFERROR('%QUOTES'!DA38/'%QUOTES'!DA37-1,0)</f>
        <v>6.6640795330468183E-3</v>
      </c>
      <c r="DB38" s="78">
        <f>IFERROR('%QUOTES'!DB38/'%QUOTES'!DB37-1,0)</f>
        <v>3.6796031839312349E-3</v>
      </c>
      <c r="DC38" s="78">
        <f>IFERROR('%QUOTES'!DC38/'%QUOTES'!DC37-1,0)</f>
        <v>6.3091910726043032E-3</v>
      </c>
      <c r="DD38" s="78">
        <f>IFERROR('%QUOTES'!DD38/'%QUOTES'!DD37-1,0)</f>
        <v>-3.5493849289819357E-3</v>
      </c>
      <c r="DE38" s="78">
        <f>IFERROR('%QUOTES'!DE38/'%QUOTES'!DE37-1,0)</f>
        <v>-2.5059915422487311E-3</v>
      </c>
      <c r="DF38" s="78">
        <f>IFERROR('%QUOTES'!DF38/'%QUOTES'!DF37-1,0)</f>
        <v>2.0154573643411666E-3</v>
      </c>
      <c r="DG38" s="78">
        <f>IFERROR('%QUOTES'!DG38/'%QUOTES'!DG37-1,0)</f>
        <v>6.6137566137580706E-4</v>
      </c>
      <c r="DH38" s="78">
        <f>IFERROR('%QUOTES'!DH38/'%QUOTES'!DH37-1,0)</f>
        <v>3.9960240558645221E-3</v>
      </c>
      <c r="DI38" s="78">
        <f>IFERROR('%QUOTES'!DI38/'%QUOTES'!DI37-1,0)</f>
        <v>6.4308682888380986E-3</v>
      </c>
      <c r="DJ38" s="78">
        <f>IFERROR('%QUOTES'!DJ38/'%QUOTES'!DJ37-1,0)</f>
        <v>0</v>
      </c>
      <c r="DK38" s="78">
        <f>IFERROR('%QUOTES'!DK38/'%QUOTES'!DK37-1,0)</f>
        <v>4.4887982208494659E-3</v>
      </c>
      <c r="DL38" s="78">
        <f>IFERROR('%QUOTES'!DL38/'%QUOTES'!DL37-1,0)</f>
        <v>4.9737793345008274E-3</v>
      </c>
      <c r="DM38" s="78">
        <f>IFERROR('%QUOTES'!DM38/'%QUOTES'!DM37-1,0)</f>
        <v>1.3862762326506406E-3</v>
      </c>
      <c r="DN38" s="78">
        <f>IFERROR('%QUOTES'!DN38/'%QUOTES'!DN37-1,0)</f>
        <v>4.443187467013221E-3</v>
      </c>
      <c r="DO38" s="78">
        <f>IFERROR('%QUOTES'!DO38/'%QUOTES'!DO37-1,0)</f>
        <v>5.9141168915946007E-3</v>
      </c>
      <c r="DP38" s="78">
        <f>IFERROR('%QUOTES'!DP38/'%QUOTES'!DP37-1,0)</f>
        <v>2.607617854490929E-3</v>
      </c>
      <c r="DQ38" s="78">
        <f>IFERROR('%QUOTES'!DQ38/'%QUOTES'!DQ37-1,0)</f>
        <v>1.2461368865031019E-3</v>
      </c>
      <c r="DR38" s="78">
        <f>IFERROR('%QUOTES'!DR38/'%QUOTES'!DR37-1,0)</f>
        <v>-9.156267912715621E-3</v>
      </c>
      <c r="DS38" s="78">
        <f>IFERROR('%QUOTES'!DS38/'%QUOTES'!DS37-1,0)</f>
        <v>-6.9084383643828184E-3</v>
      </c>
      <c r="DT38" s="78">
        <f>IFERROR('%QUOTES'!DT38/'%QUOTES'!DT37-1,0)</f>
        <v>1.2845975357131945E-3</v>
      </c>
      <c r="DU38" s="78">
        <f>IFERROR('%QUOTES'!DU38/'%QUOTES'!DU37-1,0)</f>
        <v>2.1714171345854627E-3</v>
      </c>
      <c r="DV38" s="78">
        <f>IFERROR('%QUOTES'!DV38/'%QUOTES'!DV37-1,0)</f>
        <v>-3.724576953021419E-3</v>
      </c>
      <c r="DW38" s="78">
        <f>IFERROR('%QUOTES'!DW38/'%QUOTES'!DW37-1,0)</f>
        <v>-1.7644905161006141E-3</v>
      </c>
      <c r="DX38" s="78">
        <f>IFERROR('%QUOTES'!DX38/'%QUOTES'!DX37-1,0)</f>
        <v>3.9729781850583734E-4</v>
      </c>
      <c r="DY38" s="78">
        <f>IFERROR('%QUOTES'!DY38/'%QUOTES'!DY37-1,0)</f>
        <v>1.8069897330594831E-3</v>
      </c>
      <c r="DZ38" s="78">
        <f>IFERROR('%QUOTES'!DZ38/'%QUOTES'!DZ37-1,0)</f>
        <v>-6.9791393636076116E-4</v>
      </c>
      <c r="EA38" s="78">
        <f>IFERROR('%QUOTES'!EA38/'%QUOTES'!EA37-1,0)</f>
        <v>2.4744198902306724E-3</v>
      </c>
      <c r="EB38" s="78">
        <f>IFERROR('%QUOTES'!EB38/'%QUOTES'!EB37-1,0)</f>
        <v>-6.3089380927217054E-4</v>
      </c>
      <c r="EC38" s="78">
        <f>IFERROR('%QUOTES'!EC38/'%QUOTES'!EC37-1,0)</f>
        <v>-2.902566497136605E-3</v>
      </c>
      <c r="ED38" s="78">
        <f>IFERROR('%QUOTES'!ED38/'%QUOTES'!ED37-1,0)</f>
        <v>-3.3323957808007787E-2</v>
      </c>
      <c r="EE38" s="78">
        <f>IFERROR('%QUOTES'!EE38/'%QUOTES'!EE37-1,0)</f>
        <v>-4.8824839792495078E-3</v>
      </c>
      <c r="EF38" s="78">
        <f>IFERROR('%QUOTES'!EF38/'%QUOTES'!EF37-1,0)</f>
        <v>-3.0075187969925699E-3</v>
      </c>
      <c r="EG38" s="78">
        <f>IFERROR('%QUOTES'!EG38/'%QUOTES'!EG37-1,0)</f>
        <v>0</v>
      </c>
      <c r="EH38" s="78">
        <f>IFERROR('%QUOTES'!EH38/'%QUOTES'!EH37-1,0)</f>
        <v>7.3132618235005609E-4</v>
      </c>
      <c r="EI38" s="78">
        <f>IFERROR('%QUOTES'!EI38/'%QUOTES'!EI37-1,0)</f>
        <v>7.9623962346144772E-3</v>
      </c>
      <c r="EJ38" s="78">
        <f>IFERROR('%QUOTES'!EJ38/'%QUOTES'!EJ37-1,0)</f>
        <v>-5.1727722824540523E-3</v>
      </c>
      <c r="EK38" s="78">
        <f>IFERROR('%QUOTES'!EK38/'%QUOTES'!EK37-1,0)</f>
        <v>-4.0101037748243584E-3</v>
      </c>
      <c r="EL38" s="78">
        <f>IFERROR('%QUOTES'!EL38/'%QUOTES'!EL37-1,0)</f>
        <v>8.2730093071354815E-3</v>
      </c>
      <c r="EM38" s="78">
        <f>IFERROR('%QUOTES'!EM38/'%QUOTES'!EM37-1,0)</f>
        <v>-7.2831823596738454E-3</v>
      </c>
      <c r="EN38" s="78">
        <f>IFERROR('%QUOTES'!EN38/'%QUOTES'!EN37-1,0)</f>
        <v>-4.7836918989477839E-3</v>
      </c>
      <c r="EO38" s="78">
        <f>IFERROR('%QUOTES'!EO38/'%QUOTES'!EO37-1,0)</f>
        <v>-6.3545018442222601E-3</v>
      </c>
      <c r="EP38" s="78">
        <f>IFERROR('%QUOTES'!EP38/'%QUOTES'!EP37-1,0)</f>
        <v>-1.1172581204849985E-2</v>
      </c>
      <c r="EQ38" s="78">
        <f>IFERROR('%QUOTES'!EQ38/'%QUOTES'!EQ37-1,0)</f>
        <v>-1.0024561738498639E-3</v>
      </c>
      <c r="ER38" s="78">
        <f>IFERROR('%QUOTES'!ER38/'%QUOTES'!ER37-1,0)</f>
        <v>-9.2483667847303996E-3</v>
      </c>
      <c r="ES38" s="78">
        <f>IFERROR('%QUOTES'!ES38/'%QUOTES'!ES37-1,0)</f>
        <v>-6.1788943089430282E-3</v>
      </c>
      <c r="ET38" s="78">
        <f>IFERROR('%QUOTES'!ET38/'%QUOTES'!ET37-1,0)</f>
        <v>-1.217315121340945E-2</v>
      </c>
      <c r="EU38" s="78">
        <f>IFERROR('%QUOTES'!EU38/'%QUOTES'!EU37-1,0)</f>
        <v>-1.3441196236558817E-3</v>
      </c>
      <c r="EV38" s="78">
        <f>IFERROR('%QUOTES'!EV38/'%QUOTES'!EV37-1,0)</f>
        <v>-2.1470693584041634E-2</v>
      </c>
      <c r="EW38" s="78">
        <f>IFERROR('%QUOTES'!EW38/'%QUOTES'!EW37-1,0)</f>
        <v>-3.7278659705435313E-3</v>
      </c>
      <c r="EX38" s="78">
        <f>IFERROR('%QUOTES'!EX38/'%QUOTES'!EX37-1,0)</f>
        <v>-2.5189671909580102E-3</v>
      </c>
      <c r="EY38" s="78">
        <f>IFERROR('%QUOTES'!EY38/'%QUOTES'!EY37-1,0)</f>
        <v>-1.2971639915780764E-2</v>
      </c>
      <c r="EZ38" s="78">
        <f>IFERROR('%QUOTES'!EZ38/'%QUOTES'!EZ37-1,0)</f>
        <v>-8.4963887639599722E-4</v>
      </c>
      <c r="FA38" s="78">
        <f>IFERROR('%QUOTES'!FA38/'%QUOTES'!FA37-1,0)</f>
        <v>-7.4324829825593852E-3</v>
      </c>
      <c r="FB38" s="78">
        <f>IFERROR('%QUOTES'!FB38/'%QUOTES'!FB37-1,0)</f>
        <v>2.9449189117847219E-4</v>
      </c>
      <c r="FC38" s="78">
        <f>IFERROR('%QUOTES'!FC38/'%QUOTES'!FC37-1,0)</f>
        <v>2.6054239079718045E-3</v>
      </c>
      <c r="FD38" s="78">
        <f>IFERROR('%QUOTES'!FD38/'%QUOTES'!FD37-1,0)</f>
        <v>-1.71232876712335E-3</v>
      </c>
      <c r="FE38" s="78">
        <f>IFERROR('%QUOTES'!FE38/'%QUOTES'!FE37-1,0)</f>
        <v>-3.8897099048899042E-3</v>
      </c>
      <c r="FF38" s="78">
        <f>IFERROR('%QUOTES'!FF38/'%QUOTES'!FF37-1,0)</f>
        <v>8.8954781319494636E-3</v>
      </c>
      <c r="FG38" s="78">
        <f>IFERROR('%QUOTES'!FG38/'%QUOTES'!FG37-1,0)</f>
        <v>-6.2987402519496194E-2</v>
      </c>
      <c r="FH38" s="78">
        <f>IFERROR('%QUOTES'!FH38/'%QUOTES'!FH37-1,0)</f>
        <v>-8.4291570881226408E-3</v>
      </c>
    </row>
    <row r="39" spans="1:164">
      <c r="A39" s="76">
        <v>43154</v>
      </c>
      <c r="B39" s="78">
        <f>IFERROR('%QUOTES'!B39/'%QUOTES'!B38-1,0)</f>
        <v>1.5895571955719445E-2</v>
      </c>
      <c r="C39" s="78">
        <f>IFERROR('%QUOTES'!C39/'%QUOTES'!C38-1,0)</f>
        <v>4.9046866485011886E-3</v>
      </c>
      <c r="D39" s="78">
        <f>IFERROR('%QUOTES'!D39/'%QUOTES'!D38-1,0)</f>
        <v>5.494505494505475E-3</v>
      </c>
      <c r="E39" s="78">
        <f>IFERROR('%QUOTES'!E39/'%QUOTES'!E38-1,0)</f>
        <v>1.0771947451887476E-2</v>
      </c>
      <c r="F39" s="78">
        <f>IFERROR('%QUOTES'!F39/'%QUOTES'!F38-1,0)</f>
        <v>7.2451729484472871E-3</v>
      </c>
      <c r="G39" s="78">
        <f>IFERROR('%QUOTES'!G39/'%QUOTES'!G38-1,0)</f>
        <v>1.3120918954861116E-2</v>
      </c>
      <c r="H39" s="78">
        <f>IFERROR('%QUOTES'!H39/'%QUOTES'!H38-1,0)</f>
        <v>1.4450899629123271E-2</v>
      </c>
      <c r="I39" s="78">
        <f>IFERROR('%QUOTES'!I39/'%QUOTES'!I38-1,0)</f>
        <v>5.9926089123354398E-3</v>
      </c>
      <c r="J39" s="78">
        <f>IFERROR('%QUOTES'!J39/'%QUOTES'!J38-1,0)</f>
        <v>1.0279275184866599E-2</v>
      </c>
      <c r="K39" s="78">
        <f>IFERROR('%QUOTES'!K39/'%QUOTES'!K38-1,0)</f>
        <v>1.5141431326325394E-2</v>
      </c>
      <c r="L39" s="78">
        <f>IFERROR('%QUOTES'!L39/'%QUOTES'!L38-1,0)</f>
        <v>1.0144044834556443E-2</v>
      </c>
      <c r="M39" s="78">
        <f>IFERROR('%QUOTES'!M39/'%QUOTES'!M38-1,0)</f>
        <v>3.5087719298245723E-3</v>
      </c>
      <c r="N39" s="78">
        <f>IFERROR('%QUOTES'!N39/'%QUOTES'!N38-1,0)</f>
        <v>4.5822766845880381E-2</v>
      </c>
      <c r="O39" s="78">
        <f>IFERROR('%QUOTES'!O39/'%QUOTES'!O38-1,0)</f>
        <v>4.5296212774225353E-2</v>
      </c>
      <c r="P39" s="78">
        <f>IFERROR('%QUOTES'!P39/'%QUOTES'!P38-1,0)</f>
        <v>4.0169314961445712E-2</v>
      </c>
      <c r="Q39" s="78">
        <f>IFERROR('%QUOTES'!Q39/'%QUOTES'!Q38-1,0)</f>
        <v>1.3642867727210906E-2</v>
      </c>
      <c r="R39" s="78">
        <f>IFERROR('%QUOTES'!R39/'%QUOTES'!R38-1,0)</f>
        <v>1.3700723733077735E-2</v>
      </c>
      <c r="S39" s="78">
        <f>IFERROR('%QUOTES'!S39/'%QUOTES'!S38-1,0)</f>
        <v>1.7765062760842776E-2</v>
      </c>
      <c r="T39" s="78">
        <f>IFERROR('%QUOTES'!T39/'%QUOTES'!T38-1,0)</f>
        <v>1.5707574291413229E-2</v>
      </c>
      <c r="U39" s="78">
        <f>IFERROR('%QUOTES'!U39/'%QUOTES'!U38-1,0)</f>
        <v>1.5325630167372317E-2</v>
      </c>
      <c r="V39" s="78">
        <f>IFERROR('%QUOTES'!V39/'%QUOTES'!V38-1,0)</f>
        <v>1.6026193624439022E-2</v>
      </c>
      <c r="W39" s="78">
        <f>IFERROR('%QUOTES'!W39/'%QUOTES'!W38-1,0)</f>
        <v>1.619926842013597E-2</v>
      </c>
      <c r="X39" s="78">
        <f>IFERROR('%QUOTES'!X39/'%QUOTES'!X38-1,0)</f>
        <v>1.5483854838709732E-2</v>
      </c>
      <c r="Y39" s="78">
        <f>IFERROR('%QUOTES'!Y39/'%QUOTES'!Y38-1,0)</f>
        <v>0</v>
      </c>
      <c r="Z39" s="78">
        <f>IFERROR('%QUOTES'!Z39/'%QUOTES'!Z38-1,0)</f>
        <v>1.0995154677599706E-2</v>
      </c>
      <c r="AA39" s="78">
        <f>IFERROR('%QUOTES'!AA39/'%QUOTES'!AA38-1,0)</f>
        <v>1.2058512083921169E-2</v>
      </c>
      <c r="AB39" s="78">
        <f>IFERROR('%QUOTES'!AB39/'%QUOTES'!AB38-1,0)</f>
        <v>1.2946473503269607E-2</v>
      </c>
      <c r="AC39" s="78">
        <f>IFERROR('%QUOTES'!AC39/'%QUOTES'!AC38-1,0)</f>
        <v>3.0158906243808126E-2</v>
      </c>
      <c r="AD39" s="78">
        <f>IFERROR('%QUOTES'!AD39/'%QUOTES'!AD38-1,0)</f>
        <v>1.4987800104991233E-2</v>
      </c>
      <c r="AE39" s="78">
        <f>IFERROR('%QUOTES'!AE39/'%QUOTES'!AE38-1,0)</f>
        <v>2.6085143672304856E-2</v>
      </c>
      <c r="AF39" s="78">
        <f>IFERROR('%QUOTES'!AF39/'%QUOTES'!AF38-1,0)</f>
        <v>2.5832669303742728E-2</v>
      </c>
      <c r="AG39" s="78">
        <f>IFERROR('%QUOTES'!AG39/'%QUOTES'!AG38-1,0)</f>
        <v>2.5977170834345031E-2</v>
      </c>
      <c r="AH39" s="78">
        <f>IFERROR('%QUOTES'!AH39/'%QUOTES'!AH38-1,0)</f>
        <v>2.6225414493456611E-2</v>
      </c>
      <c r="AI39" s="78">
        <f>IFERROR('%QUOTES'!AI39/'%QUOTES'!AI38-1,0)</f>
        <v>2.6552246732026275E-2</v>
      </c>
      <c r="AJ39" s="78">
        <f>IFERROR('%QUOTES'!AJ39/'%QUOTES'!AJ38-1,0)</f>
        <v>2.128189225343835E-2</v>
      </c>
      <c r="AK39" s="78">
        <f>IFERROR('%QUOTES'!AK39/'%QUOTES'!AK38-1,0)</f>
        <v>3.1402956129629844E-2</v>
      </c>
      <c r="AL39" s="78">
        <f>IFERROR('%QUOTES'!AL39/'%QUOTES'!AL38-1,0)</f>
        <v>0</v>
      </c>
      <c r="AM39" s="78">
        <f>IFERROR('%QUOTES'!AM39/'%QUOTES'!AM38-1,0)</f>
        <v>4.1065754094353535E-2</v>
      </c>
      <c r="AN39" s="78">
        <f>IFERROR('%QUOTES'!AN39/'%QUOTES'!AN38-1,0)</f>
        <v>8.549819138441439E-3</v>
      </c>
      <c r="AO39" s="78">
        <f>IFERROR('%QUOTES'!AO39/'%QUOTES'!AO38-1,0)</f>
        <v>-5.3301203576341161E-2</v>
      </c>
      <c r="AP39" s="78">
        <f>IFERROR('%QUOTES'!AP39/'%QUOTES'!AP38-1,0)</f>
        <v>0</v>
      </c>
      <c r="AQ39" s="78">
        <f>IFERROR('%QUOTES'!AQ39/'%QUOTES'!AQ38-1,0)</f>
        <v>2.962085308056861E-2</v>
      </c>
      <c r="AR39" s="78">
        <f>IFERROR('%QUOTES'!AR39/'%QUOTES'!AR38-1,0)</f>
        <v>8.0544607406203284E-2</v>
      </c>
      <c r="AS39" s="78">
        <f>IFERROR('%QUOTES'!AS39/'%QUOTES'!AS38-1,0)</f>
        <v>4.0798423379470927E-2</v>
      </c>
      <c r="AT39" s="78">
        <f>IFERROR('%QUOTES'!AT39/'%QUOTES'!AT38-1,0)</f>
        <v>4.6619089597208951E-2</v>
      </c>
      <c r="AU39" s="78">
        <f>IFERROR('%QUOTES'!AU39/'%QUOTES'!AU38-1,0)</f>
        <v>1.9740771204359575E-2</v>
      </c>
      <c r="AV39" s="78">
        <f>IFERROR('%QUOTES'!AV39/'%QUOTES'!AV38-1,0)</f>
        <v>7.651219446728641E-3</v>
      </c>
      <c r="AW39" s="78">
        <f>IFERROR('%QUOTES'!AW39/'%QUOTES'!AW38-1,0)</f>
        <v>1.2393720458665713E-2</v>
      </c>
      <c r="AX39" s="78">
        <f>IFERROR('%QUOTES'!AX39/'%QUOTES'!AX38-1,0)</f>
        <v>4.3364214854258343E-2</v>
      </c>
      <c r="AY39" s="78">
        <f>IFERROR('%QUOTES'!AY39/'%QUOTES'!AY38-1,0)</f>
        <v>1.2796817861539189E-2</v>
      </c>
      <c r="AZ39" s="78">
        <f>IFERROR('%QUOTES'!AZ39/'%QUOTES'!AZ38-1,0)</f>
        <v>1.4755341524928411E-2</v>
      </c>
      <c r="BA39" s="78">
        <f>IFERROR('%QUOTES'!BA39/'%QUOTES'!BA38-1,0)</f>
        <v>1.5026906110056082E-2</v>
      </c>
      <c r="BB39" s="78">
        <f>IFERROR('%QUOTES'!BB39/'%QUOTES'!BB38-1,0)</f>
        <v>1.2845422532281825E-2</v>
      </c>
      <c r="BC39" s="78">
        <f>IFERROR('%QUOTES'!BC39/'%QUOTES'!BC38-1,0)</f>
        <v>1.5954328276088114E-2</v>
      </c>
      <c r="BD39" s="78">
        <f>IFERROR('%QUOTES'!BD39/'%QUOTES'!BD38-1,0)</f>
        <v>1.4064650726676176E-2</v>
      </c>
      <c r="BE39" s="78">
        <f>IFERROR('%QUOTES'!BE39/'%QUOTES'!BE38-1,0)</f>
        <v>1.5819600348904617E-2</v>
      </c>
      <c r="BF39" s="78">
        <f>IFERROR('%QUOTES'!BF39/'%QUOTES'!BF38-1,0)</f>
        <v>3.1368175052988168E-2</v>
      </c>
      <c r="BG39" s="78">
        <f>IFERROR('%QUOTES'!BG39/'%QUOTES'!BG38-1,0)</f>
        <v>-1.2658262564758771E-2</v>
      </c>
      <c r="BH39" s="78">
        <f>IFERROR('%QUOTES'!BH39/'%QUOTES'!BH38-1,0)</f>
        <v>2.0929915098369278E-2</v>
      </c>
      <c r="BI39" s="78">
        <f>IFERROR('%QUOTES'!BI39/'%QUOTES'!BI38-1,0)</f>
        <v>2.0870996448848711E-2</v>
      </c>
      <c r="BJ39" s="78">
        <f>IFERROR('%QUOTES'!BJ39/'%QUOTES'!BJ38-1,0)</f>
        <v>1.3492432801963883E-2</v>
      </c>
      <c r="BK39" s="78">
        <f>IFERROR('%QUOTES'!BK39/'%QUOTES'!BK38-1,0)</f>
        <v>2.2240727766451807E-2</v>
      </c>
      <c r="BL39" s="78">
        <f>IFERROR('%QUOTES'!BL39/'%QUOTES'!BL38-1,0)</f>
        <v>2.0348301314316863E-2</v>
      </c>
      <c r="BM39" s="78">
        <f>IFERROR('%QUOTES'!BM39/'%QUOTES'!BM38-1,0)</f>
        <v>2.2450242788861763E-2</v>
      </c>
      <c r="BN39" s="78">
        <f>IFERROR('%QUOTES'!BN39/'%QUOTES'!BN38-1,0)</f>
        <v>1.2685922776974001E-2</v>
      </c>
      <c r="BO39" s="78">
        <f>IFERROR('%QUOTES'!BO39/'%QUOTES'!BO38-1,0)</f>
        <v>-6.0658578856152556E-2</v>
      </c>
      <c r="BP39" s="78">
        <f>IFERROR('%QUOTES'!BP39/'%QUOTES'!BP38-1,0)</f>
        <v>2.0239552419611062E-2</v>
      </c>
      <c r="BQ39" s="78">
        <f>IFERROR('%QUOTES'!BQ39/'%QUOTES'!BQ38-1,0)</f>
        <v>2.2162959162733475E-2</v>
      </c>
      <c r="BR39" s="78">
        <f>IFERROR('%QUOTES'!BR39/'%QUOTES'!BR38-1,0)</f>
        <v>1.6750614381494167E-2</v>
      </c>
      <c r="BS39" s="78">
        <f>IFERROR('%QUOTES'!BS39/'%QUOTES'!BS38-1,0)</f>
        <v>2.1408329748796584E-2</v>
      </c>
      <c r="BT39" s="78">
        <f>IFERROR('%QUOTES'!BT39/'%QUOTES'!BT38-1,0)</f>
        <v>2.1506696867241049E-2</v>
      </c>
      <c r="BU39" s="78">
        <f>IFERROR('%QUOTES'!BU39/'%QUOTES'!BU38-1,0)</f>
        <v>4.0160642570286065E-4</v>
      </c>
      <c r="BV39" s="78">
        <f>IFERROR('%QUOTES'!BV39/'%QUOTES'!BV38-1,0)</f>
        <v>2.1099147583234723E-2</v>
      </c>
      <c r="BW39" s="78">
        <f>IFERROR('%QUOTES'!BW39/'%QUOTES'!BW38-1,0)</f>
        <v>2.0026297232508705E-2</v>
      </c>
      <c r="BX39" s="78">
        <f>IFERROR('%QUOTES'!BX39/'%QUOTES'!BX38-1,0)</f>
        <v>2.0221715583771616E-2</v>
      </c>
      <c r="BY39" s="78">
        <f>IFERROR('%QUOTES'!BY39/'%QUOTES'!BY38-1,0)</f>
        <v>2.0261313761383848E-2</v>
      </c>
      <c r="BZ39" s="78">
        <f>IFERROR('%QUOTES'!BZ39/'%QUOTES'!BZ38-1,0)</f>
        <v>1.7026730447212257E-2</v>
      </c>
      <c r="CA39" s="78">
        <f>IFERROR('%QUOTES'!CA39/'%QUOTES'!CA38-1,0)</f>
        <v>1.9485861547020811E-2</v>
      </c>
      <c r="CB39" s="78">
        <f>IFERROR('%QUOTES'!CB39/'%QUOTES'!CB38-1,0)</f>
        <v>1.1823765189254098E-2</v>
      </c>
      <c r="CC39" s="78">
        <f>IFERROR('%QUOTES'!CC39/'%QUOTES'!CC38-1,0)</f>
        <v>2.0401487734152512E-2</v>
      </c>
      <c r="CD39" s="78">
        <f>IFERROR('%QUOTES'!CD39/'%QUOTES'!CD38-1,0)</f>
        <v>1.8520525776853924E-2</v>
      </c>
      <c r="CE39" s="78">
        <f>IFERROR('%QUOTES'!CE39/'%QUOTES'!CE38-1,0)</f>
        <v>9.3305882352943126E-3</v>
      </c>
      <c r="CF39" s="78">
        <f>IFERROR('%QUOTES'!CF39/'%QUOTES'!CF38-1,0)</f>
        <v>2.0844822341343772E-2</v>
      </c>
      <c r="CG39" s="78">
        <f>IFERROR('%QUOTES'!CG39/'%QUOTES'!CG38-1,0)</f>
        <v>1.2540866957470032E-2</v>
      </c>
      <c r="CH39" s="78">
        <f>IFERROR('%QUOTES'!CH39/'%QUOTES'!CH38-1,0)</f>
        <v>9.1790564752178838E-3</v>
      </c>
      <c r="CI39" s="78">
        <f>IFERROR('%QUOTES'!CI39/'%QUOTES'!CI38-1,0)</f>
        <v>1.511226252158826E-3</v>
      </c>
      <c r="CJ39" s="78">
        <f>IFERROR('%QUOTES'!CJ39/'%QUOTES'!CJ38-1,0)</f>
        <v>2.2144595310964243E-2</v>
      </c>
      <c r="CK39" s="78">
        <f>IFERROR('%QUOTES'!CK39/'%QUOTES'!CK38-1,0)</f>
        <v>1.3793103844629284E-2</v>
      </c>
      <c r="CL39" s="78">
        <f>IFERROR('%QUOTES'!CL39/'%QUOTES'!CL38-1,0)</f>
        <v>1.6901408450704203E-2</v>
      </c>
      <c r="CM39" s="78">
        <f>IFERROR('%QUOTES'!CM39/'%QUOTES'!CM38-1,0)</f>
        <v>8.3138766931340369E-2</v>
      </c>
      <c r="CN39" s="78">
        <f>IFERROR('%QUOTES'!CN39/'%QUOTES'!CN38-1,0)</f>
        <v>4.4285714285714262E-2</v>
      </c>
      <c r="CO39" s="78">
        <f>IFERROR('%QUOTES'!CO39/'%QUOTES'!CO38-1,0)</f>
        <v>3.0528416067648223E-2</v>
      </c>
      <c r="CP39" s="78">
        <f>IFERROR('%QUOTES'!CP39/'%QUOTES'!CP38-1,0)</f>
        <v>2.247067881663023E-2</v>
      </c>
      <c r="CQ39" s="78">
        <f>IFERROR('%QUOTES'!CQ39/'%QUOTES'!CQ38-1,0)</f>
        <v>2.1681126918985827E-2</v>
      </c>
      <c r="CR39" s="78">
        <f>IFERROR('%QUOTES'!CR39/'%QUOTES'!CR38-1,0)</f>
        <v>2.6978920841980614E-2</v>
      </c>
      <c r="CS39" s="78">
        <f>IFERROR('%QUOTES'!CS39/'%QUOTES'!CS38-1,0)</f>
        <v>2.5544501896867633E-2</v>
      </c>
      <c r="CT39" s="78">
        <f>IFERROR('%QUOTES'!CT39/'%QUOTES'!CT38-1,0)</f>
        <v>1.4285764250530297E-2</v>
      </c>
      <c r="CU39" s="78">
        <f>IFERROR('%QUOTES'!CU39/'%QUOTES'!CU38-1,0)</f>
        <v>-4.3429762997202914E-2</v>
      </c>
      <c r="CV39" s="78">
        <f>IFERROR('%QUOTES'!CV39/'%QUOTES'!CV38-1,0)</f>
        <v>-8.0054274084124799E-2</v>
      </c>
      <c r="CW39" s="78">
        <f>IFERROR('%QUOTES'!CW39/'%QUOTES'!CW38-1,0)</f>
        <v>8.3284799068142013E-2</v>
      </c>
      <c r="CX39" s="78">
        <f>IFERROR('%QUOTES'!CX39/'%QUOTES'!CX38-1,0)</f>
        <v>-8.2307223515644123E-2</v>
      </c>
      <c r="CY39" s="78">
        <f>IFERROR('%QUOTES'!CY39/'%QUOTES'!CY38-1,0)</f>
        <v>4.6071971468636397E-2</v>
      </c>
      <c r="CZ39" s="78">
        <f>IFERROR('%QUOTES'!CZ39/'%QUOTES'!CZ38-1,0)</f>
        <v>-4.4029671116782132E-2</v>
      </c>
      <c r="DA39" s="78">
        <f>IFERROR('%QUOTES'!DA39/'%QUOTES'!DA38-1,0)</f>
        <v>8.3073597052523152E-3</v>
      </c>
      <c r="DB39" s="78">
        <f>IFERROR('%QUOTES'!DB39/'%QUOTES'!DB38-1,0)</f>
        <v>6.1927171803006775E-3</v>
      </c>
      <c r="DC39" s="78">
        <f>IFERROR('%QUOTES'!DC39/'%QUOTES'!DC38-1,0)</f>
        <v>1.4664438113537681E-2</v>
      </c>
      <c r="DD39" s="78">
        <f>IFERROR('%QUOTES'!DD39/'%QUOTES'!DD38-1,0)</f>
        <v>8.7864875614702687E-3</v>
      </c>
      <c r="DE39" s="78">
        <f>IFERROR('%QUOTES'!DE39/'%QUOTES'!DE38-1,0)</f>
        <v>9.1355829622017382E-3</v>
      </c>
      <c r="DF39" s="78">
        <f>IFERROR('%QUOTES'!DF39/'%QUOTES'!DF38-1,0)</f>
        <v>4.1777040466208781E-3</v>
      </c>
      <c r="DG39" s="78">
        <f>IFERROR('%QUOTES'!DG39/'%QUOTES'!DG38-1,0)</f>
        <v>1.0905485789821423E-2</v>
      </c>
      <c r="DH39" s="78">
        <f>IFERROR('%QUOTES'!DH39/'%QUOTES'!DH38-1,0)</f>
        <v>1.4328378109452755E-2</v>
      </c>
      <c r="DI39" s="78">
        <f>IFERROR('%QUOTES'!DI39/'%QUOTES'!DI38-1,0)</f>
        <v>2.0484871649781411E-2</v>
      </c>
      <c r="DJ39" s="78">
        <f>IFERROR('%QUOTES'!DJ39/'%QUOTES'!DJ38-1,0)</f>
        <v>9.6774195949731467E-3</v>
      </c>
      <c r="DK39" s="78">
        <f>IFERROR('%QUOTES'!DK39/'%QUOTES'!DK38-1,0)</f>
        <v>9.6044958796202007E-3</v>
      </c>
      <c r="DL39" s="78">
        <f>IFERROR('%QUOTES'!DL39/'%QUOTES'!DL38-1,0)</f>
        <v>8.3646796420413505E-3</v>
      </c>
      <c r="DM39" s="78">
        <f>IFERROR('%QUOTES'!DM39/'%QUOTES'!DM38-1,0)</f>
        <v>4.3260078849973738E-3</v>
      </c>
      <c r="DN39" s="78">
        <f>IFERROR('%QUOTES'!DN39/'%QUOTES'!DN38-1,0)</f>
        <v>1.415508699498691E-2</v>
      </c>
      <c r="DO39" s="78">
        <f>IFERROR('%QUOTES'!DO39/'%QUOTES'!DO38-1,0)</f>
        <v>5.3681749838490056E-3</v>
      </c>
      <c r="DP39" s="78">
        <f>IFERROR('%QUOTES'!DP39/'%QUOTES'!DP38-1,0)</f>
        <v>9.6599662024905442E-3</v>
      </c>
      <c r="DQ39" s="78">
        <f>IFERROR('%QUOTES'!DQ39/'%QUOTES'!DQ38-1,0)</f>
        <v>1.3978047313873976E-2</v>
      </c>
      <c r="DR39" s="78">
        <f>IFERROR('%QUOTES'!DR39/'%QUOTES'!DR38-1,0)</f>
        <v>1.8481847778177185E-2</v>
      </c>
      <c r="DS39" s="78">
        <f>IFERROR('%QUOTES'!DS39/'%QUOTES'!DS38-1,0)</f>
        <v>3.7267577639752414E-3</v>
      </c>
      <c r="DT39" s="78">
        <f>IFERROR('%QUOTES'!DT39/'%QUOTES'!DT38-1,0)</f>
        <v>1.3195699026260721E-2</v>
      </c>
      <c r="DU39" s="78">
        <f>IFERROR('%QUOTES'!DU39/'%QUOTES'!DU38-1,0)</f>
        <v>9.8945177721969646E-3</v>
      </c>
      <c r="DV39" s="78">
        <f>IFERROR('%QUOTES'!DV39/'%QUOTES'!DV38-1,0)</f>
        <v>1.409955100140059E-2</v>
      </c>
      <c r="DW39" s="78">
        <f>IFERROR('%QUOTES'!DW39/'%QUOTES'!DW38-1,0)</f>
        <v>1.5466218093955764E-2</v>
      </c>
      <c r="DX39" s="78">
        <f>IFERROR('%QUOTES'!DX39/'%QUOTES'!DX38-1,0)</f>
        <v>9.8312417013404207E-3</v>
      </c>
      <c r="DY39" s="78">
        <f>IFERROR('%QUOTES'!DY39/'%QUOTES'!DY38-1,0)</f>
        <v>9.5925062753750012E-3</v>
      </c>
      <c r="DZ39" s="78">
        <f>IFERROR('%QUOTES'!DZ39/'%QUOTES'!DZ38-1,0)</f>
        <v>7.682795222079708E-3</v>
      </c>
      <c r="EA39" s="78">
        <f>IFERROR('%QUOTES'!EA39/'%QUOTES'!EA38-1,0)</f>
        <v>8.9478864547980486E-3</v>
      </c>
      <c r="EB39" s="78">
        <f>IFERROR('%QUOTES'!EB39/'%QUOTES'!EB38-1,0)</f>
        <v>1.4520180976431041E-2</v>
      </c>
      <c r="EC39" s="78">
        <f>IFERROR('%QUOTES'!EC39/'%QUOTES'!EC38-1,0)</f>
        <v>1.6240310230135169E-2</v>
      </c>
      <c r="ED39" s="78">
        <f>IFERROR('%QUOTES'!ED39/'%QUOTES'!ED38-1,0)</f>
        <v>5.2143828908692846E-3</v>
      </c>
      <c r="EE39" s="78">
        <f>IFERROR('%QUOTES'!EE39/'%QUOTES'!EE38-1,0)</f>
        <v>4.9064395919524717E-3</v>
      </c>
      <c r="EF39" s="78">
        <f>IFERROR('%QUOTES'!EF39/'%QUOTES'!EF38-1,0)</f>
        <v>0</v>
      </c>
      <c r="EG39" s="78">
        <f>IFERROR('%QUOTES'!EG39/'%QUOTES'!EG38-1,0)</f>
        <v>0</v>
      </c>
      <c r="EH39" s="78">
        <f>IFERROR('%QUOTES'!EH39/'%QUOTES'!EH38-1,0)</f>
        <v>1.2911157439979393E-2</v>
      </c>
      <c r="EI39" s="78">
        <f>IFERROR('%QUOTES'!EI39/'%QUOTES'!EI38-1,0)</f>
        <v>1.3285421903052042E-2</v>
      </c>
      <c r="EJ39" s="78">
        <f>IFERROR('%QUOTES'!EJ39/'%QUOTES'!EJ38-1,0)</f>
        <v>1.1344835468096504E-2</v>
      </c>
      <c r="EK39" s="78">
        <f>IFERROR('%QUOTES'!EK39/'%QUOTES'!EK38-1,0)</f>
        <v>1.1115947483588684E-2</v>
      </c>
      <c r="EL39" s="78">
        <f>IFERROR('%QUOTES'!EL39/'%QUOTES'!EL38-1,0)</f>
        <v>1.4359025641025536E-2</v>
      </c>
      <c r="EM39" s="78">
        <f>IFERROR('%QUOTES'!EM39/'%QUOTES'!EM38-1,0)</f>
        <v>6.447309915518229E-3</v>
      </c>
      <c r="EN39" s="78">
        <f>IFERROR('%QUOTES'!EN39/'%QUOTES'!EN38-1,0)</f>
        <v>1.8352654577233896E-2</v>
      </c>
      <c r="EO39" s="78">
        <f>IFERROR('%QUOTES'!EO39/'%QUOTES'!EO38-1,0)</f>
        <v>2.9516234056634616E-3</v>
      </c>
      <c r="EP39" s="78">
        <f>IFERROR('%QUOTES'!EP39/'%QUOTES'!EP38-1,0)</f>
        <v>8.7073389788809852E-3</v>
      </c>
      <c r="EQ39" s="78">
        <f>IFERROR('%QUOTES'!EQ39/'%QUOTES'!EQ38-1,0)</f>
        <v>2.0070078272786951E-3</v>
      </c>
      <c r="ER39" s="78">
        <f>IFERROR('%QUOTES'!ER39/'%QUOTES'!ER38-1,0)</f>
        <v>1.5292969822958025E-2</v>
      </c>
      <c r="ES39" s="78">
        <f>IFERROR('%QUOTES'!ES39/'%QUOTES'!ES38-1,0)</f>
        <v>1.2761845967337759E-2</v>
      </c>
      <c r="ET39" s="78">
        <f>IFERROR('%QUOTES'!ET39/'%QUOTES'!ET38-1,0)</f>
        <v>-7.7818347786398956E-2</v>
      </c>
      <c r="EU39" s="78">
        <f>IFERROR('%QUOTES'!EU39/'%QUOTES'!EU38-1,0)</f>
        <v>-1.5814233371945985E-2</v>
      </c>
      <c r="EV39" s="78">
        <f>IFERROR('%QUOTES'!EV39/'%QUOTES'!EV38-1,0)</f>
        <v>-4.2238123971475638E-2</v>
      </c>
      <c r="EW39" s="78">
        <f>IFERROR('%QUOTES'!EW39/'%QUOTES'!EW38-1,0)</f>
        <v>-4.8643547644693585E-2</v>
      </c>
      <c r="EX39" s="78">
        <f>IFERROR('%QUOTES'!EX39/'%QUOTES'!EX38-1,0)</f>
        <v>-3.2070607680333652E-2</v>
      </c>
      <c r="EY39" s="78">
        <f>IFERROR('%QUOTES'!EY39/'%QUOTES'!EY38-1,0)</f>
        <v>-2.8673835125447855E-2</v>
      </c>
      <c r="EZ39" s="78">
        <f>IFERROR('%QUOTES'!EZ39/'%QUOTES'!EZ38-1,0)</f>
        <v>-3.9966006803443754E-2</v>
      </c>
      <c r="FA39" s="78">
        <f>IFERROR('%QUOTES'!FA39/'%QUOTES'!FA38-1,0)</f>
        <v>-1.3614687325210539E-2</v>
      </c>
      <c r="FB39" s="78">
        <f>IFERROR('%QUOTES'!FB39/'%QUOTES'!FB38-1,0)</f>
        <v>0</v>
      </c>
      <c r="FC39" s="78">
        <f>IFERROR('%QUOTES'!FC39/'%QUOTES'!FC38-1,0)</f>
        <v>-1.3701912889113488E-2</v>
      </c>
      <c r="FD39" s="78">
        <f>IFERROR('%QUOTES'!FD39/'%QUOTES'!FD38-1,0)</f>
        <v>-5.8890851915380127E-2</v>
      </c>
      <c r="FE39" s="78">
        <f>IFERROR('%QUOTES'!FE39/'%QUOTES'!FE38-1,0)</f>
        <v>-4.8278345757898466E-2</v>
      </c>
      <c r="FF39" s="78">
        <f>IFERROR('%QUOTES'!FF39/'%QUOTES'!FF38-1,0)</f>
        <v>-3.7472446730345332E-2</v>
      </c>
      <c r="FG39" s="78">
        <f>IFERROR('%QUOTES'!FG39/'%QUOTES'!FG38-1,0)</f>
        <v>-2.5608194622278591E-3</v>
      </c>
      <c r="FH39" s="78">
        <f>IFERROR('%QUOTES'!FH39/'%QUOTES'!FH38-1,0)</f>
        <v>-2.704787585192725E-2</v>
      </c>
    </row>
    <row r="40" spans="1:164">
      <c r="A40" s="76">
        <v>43157</v>
      </c>
      <c r="B40" s="78">
        <f>IFERROR('%QUOTES'!B40/'%QUOTES'!B39-1,0)</f>
        <v>7.8233862021965805E-3</v>
      </c>
      <c r="C40" s="78">
        <f>IFERROR('%QUOTES'!C40/'%QUOTES'!C39-1,0)</f>
        <v>2.1691430493957498E-3</v>
      </c>
      <c r="D40" s="78">
        <f>IFERROR('%QUOTES'!D40/'%QUOTES'!D39-1,0)</f>
        <v>5.464480874316946E-3</v>
      </c>
      <c r="E40" s="78">
        <f>IFERROR('%QUOTES'!E40/'%QUOTES'!E39-1,0)</f>
        <v>1.332104795737088E-3</v>
      </c>
      <c r="F40" s="78">
        <f>IFERROR('%QUOTES'!F40/'%QUOTES'!F39-1,0)</f>
        <v>1.0538658590476091E-2</v>
      </c>
      <c r="G40" s="78">
        <f>IFERROR('%QUOTES'!G40/'%QUOTES'!G39-1,0)</f>
        <v>3.5153192139742995E-3</v>
      </c>
      <c r="H40" s="78">
        <f>IFERROR('%QUOTES'!H40/'%QUOTES'!H39-1,0)</f>
        <v>6.9641975308643023E-3</v>
      </c>
      <c r="I40" s="78">
        <f>IFERROR('%QUOTES'!I40/'%QUOTES'!I39-1,0)</f>
        <v>1.2066610477064144E-2</v>
      </c>
      <c r="J40" s="78">
        <f>IFERROR('%QUOTES'!J40/'%QUOTES'!J39-1,0)</f>
        <v>7.1496903416874424E-3</v>
      </c>
      <c r="K40" s="78">
        <f>IFERROR('%QUOTES'!K40/'%QUOTES'!K39-1,0)</f>
        <v>1.1965301064545963E-2</v>
      </c>
      <c r="L40" s="78">
        <f>IFERROR('%QUOTES'!L40/'%QUOTES'!L39-1,0)</f>
        <v>7.1266275631154397E-3</v>
      </c>
      <c r="M40" s="78">
        <f>IFERROR('%QUOTES'!M40/'%QUOTES'!M39-1,0)</f>
        <v>-8.3916083916084627E-3</v>
      </c>
      <c r="N40" s="78">
        <f>IFERROR('%QUOTES'!N40/'%QUOTES'!N39-1,0)</f>
        <v>1.5606913294797575E-2</v>
      </c>
      <c r="O40" s="78">
        <f>IFERROR('%QUOTES'!O40/'%QUOTES'!O39-1,0)</f>
        <v>3.4583305555555555E-2</v>
      </c>
      <c r="P40" s="78">
        <f>IFERROR('%QUOTES'!P40/'%QUOTES'!P39-1,0)</f>
        <v>4.2601143693846044E-2</v>
      </c>
      <c r="Q40" s="78">
        <f>IFERROR('%QUOTES'!Q40/'%QUOTES'!Q39-1,0)</f>
        <v>1.2987108051339291E-2</v>
      </c>
      <c r="R40" s="78">
        <f>IFERROR('%QUOTES'!R40/'%QUOTES'!R39-1,0)</f>
        <v>1.5337935165920635E-2</v>
      </c>
      <c r="S40" s="78">
        <f>IFERROR('%QUOTES'!S40/'%QUOTES'!S39-1,0)</f>
        <v>6.3813815011521946E-3</v>
      </c>
      <c r="T40" s="78">
        <f>IFERROR('%QUOTES'!T40/'%QUOTES'!T39-1,0)</f>
        <v>1.2357211578363447E-2</v>
      </c>
      <c r="U40" s="78">
        <f>IFERROR('%QUOTES'!U40/'%QUOTES'!U39-1,0)</f>
        <v>7.5472098330569004E-3</v>
      </c>
      <c r="V40" s="78">
        <f>IFERROR('%QUOTES'!V40/'%QUOTES'!V39-1,0)</f>
        <v>1.000678443023717E-2</v>
      </c>
      <c r="W40" s="78">
        <f>IFERROR('%QUOTES'!W40/'%QUOTES'!W39-1,0)</f>
        <v>3.085361672951592E-3</v>
      </c>
      <c r="X40" s="78">
        <f>IFERROR('%QUOTES'!X40/'%QUOTES'!X39-1,0)</f>
        <v>5.2414549752453077E-3</v>
      </c>
      <c r="Y40" s="78">
        <f>IFERROR('%QUOTES'!Y40/'%QUOTES'!Y39-1,0)</f>
        <v>-4.8678720445062273E-3</v>
      </c>
      <c r="Z40" s="78">
        <f>IFERROR('%QUOTES'!Z40/'%QUOTES'!Z39-1,0)</f>
        <v>4.2396313364054805E-3</v>
      </c>
      <c r="AA40" s="78">
        <f>IFERROR('%QUOTES'!AA40/'%QUOTES'!AA39-1,0)</f>
        <v>1.4893659574468199E-2</v>
      </c>
      <c r="AB40" s="78">
        <f>IFERROR('%QUOTES'!AB40/'%QUOTES'!AB39-1,0)</f>
        <v>1.3001321881857208E-2</v>
      </c>
      <c r="AC40" s="78">
        <f>IFERROR('%QUOTES'!AC40/'%QUOTES'!AC39-1,0)</f>
        <v>2.4812785379008551E-2</v>
      </c>
      <c r="AD40" s="78">
        <f>IFERROR('%QUOTES'!AD40/'%QUOTES'!AD39-1,0)</f>
        <v>1.5109820909690264E-2</v>
      </c>
      <c r="AE40" s="78">
        <f>IFERROR('%QUOTES'!AE40/'%QUOTES'!AE39-1,0)</f>
        <v>-2.9790865135684852E-3</v>
      </c>
      <c r="AF40" s="78">
        <f>IFERROR('%QUOTES'!AF40/'%QUOTES'!AF39-1,0)</f>
        <v>-3.3276553048359192E-3</v>
      </c>
      <c r="AG40" s="78">
        <f>IFERROR('%QUOTES'!AG40/'%QUOTES'!AG39-1,0)</f>
        <v>-3.7860546126049499E-3</v>
      </c>
      <c r="AH40" s="78">
        <f>IFERROR('%QUOTES'!AH40/'%QUOTES'!AH39-1,0)</f>
        <v>-3.954882992238673E-3</v>
      </c>
      <c r="AI40" s="78">
        <f>IFERROR('%QUOTES'!AI40/'%QUOTES'!AI39-1,0)</f>
        <v>-2.3875448622182605E-3</v>
      </c>
      <c r="AJ40" s="78">
        <f>IFERROR('%QUOTES'!AJ40/'%QUOTES'!AJ39-1,0)</f>
        <v>3.2903242332518179E-3</v>
      </c>
      <c r="AK40" s="78">
        <f>IFERROR('%QUOTES'!AK40/'%QUOTES'!AK39-1,0)</f>
        <v>2.5701264305999505E-3</v>
      </c>
      <c r="AL40" s="78">
        <f>IFERROR('%QUOTES'!AL40/'%QUOTES'!AL39-1,0)</f>
        <v>9.2485545568956606E-3</v>
      </c>
      <c r="AM40" s="78">
        <f>IFERROR('%QUOTES'!AM40/'%QUOTES'!AM39-1,0)</f>
        <v>1.408828363465453E-3</v>
      </c>
      <c r="AN40" s="78">
        <f>IFERROR('%QUOTES'!AN40/'%QUOTES'!AN39-1,0)</f>
        <v>0</v>
      </c>
      <c r="AO40" s="78">
        <f>IFERROR('%QUOTES'!AO40/'%QUOTES'!AO39-1,0)</f>
        <v>4.3588447381457396E-3</v>
      </c>
      <c r="AP40" s="78">
        <f>IFERROR('%QUOTES'!AP40/'%QUOTES'!AP39-1,0)</f>
        <v>0</v>
      </c>
      <c r="AQ40" s="78">
        <f>IFERROR('%QUOTES'!AQ40/'%QUOTES'!AQ39-1,0)</f>
        <v>-6.1373225930188013E-3</v>
      </c>
      <c r="AR40" s="78">
        <f>IFERROR('%QUOTES'!AR40/'%QUOTES'!AR39-1,0)</f>
        <v>-1.2985860743272126E-2</v>
      </c>
      <c r="AS40" s="78">
        <f>IFERROR('%QUOTES'!AS40/'%QUOTES'!AS39-1,0)</f>
        <v>1.5477826639936465E-2</v>
      </c>
      <c r="AT40" s="78">
        <f>IFERROR('%QUOTES'!AT40/'%QUOTES'!AT39-1,0)</f>
        <v>3.9526504815409202E-2</v>
      </c>
      <c r="AU40" s="78">
        <f>IFERROR('%QUOTES'!AU40/'%QUOTES'!AU39-1,0)</f>
        <v>6.7176609835646328E-3</v>
      </c>
      <c r="AV40" s="78">
        <f>IFERROR('%QUOTES'!AV40/'%QUOTES'!AV39-1,0)</f>
        <v>7.4078459346920145E-3</v>
      </c>
      <c r="AW40" s="78">
        <f>IFERROR('%QUOTES'!AW40/'%QUOTES'!AW39-1,0)</f>
        <v>1.2675347962324057E-2</v>
      </c>
      <c r="AX40" s="78">
        <f>IFERROR('%QUOTES'!AX40/'%QUOTES'!AX39-1,0)</f>
        <v>2.1984988127669247E-2</v>
      </c>
      <c r="AY40" s="78">
        <f>IFERROR('%QUOTES'!AY40/'%QUOTES'!AY39-1,0)</f>
        <v>1.0307530829342326E-2</v>
      </c>
      <c r="AZ40" s="78">
        <f>IFERROR('%QUOTES'!AZ40/'%QUOTES'!AZ39-1,0)</f>
        <v>5.3376953676533834E-3</v>
      </c>
      <c r="BA40" s="78">
        <f>IFERROR('%QUOTES'!BA40/'%QUOTES'!BA39-1,0)</f>
        <v>7.0240003563433184E-3</v>
      </c>
      <c r="BB40" s="78">
        <f>IFERROR('%QUOTES'!BB40/'%QUOTES'!BB39-1,0)</f>
        <v>9.5856218724561515E-3</v>
      </c>
      <c r="BC40" s="78">
        <f>IFERROR('%QUOTES'!BC40/'%QUOTES'!BC39-1,0)</f>
        <v>1.2656767545839331E-2</v>
      </c>
      <c r="BD40" s="78">
        <f>IFERROR('%QUOTES'!BD40/'%QUOTES'!BD39-1,0)</f>
        <v>1.3869695509463265E-2</v>
      </c>
      <c r="BE40" s="78">
        <f>IFERROR('%QUOTES'!BE40/'%QUOTES'!BE39-1,0)</f>
        <v>1.2195865984088394E-2</v>
      </c>
      <c r="BF40" s="78">
        <f>IFERROR('%QUOTES'!BF40/'%QUOTES'!BF39-1,0)</f>
        <v>2.3080241338651497E-2</v>
      </c>
      <c r="BG40" s="78">
        <f>IFERROR('%QUOTES'!BG40/'%QUOTES'!BG39-1,0)</f>
        <v>-2.1723682336182271E-2</v>
      </c>
      <c r="BH40" s="78">
        <f>IFERROR('%QUOTES'!BH40/'%QUOTES'!BH39-1,0)</f>
        <v>1.5668472460558247E-2</v>
      </c>
      <c r="BI40" s="78">
        <f>IFERROR('%QUOTES'!BI40/'%QUOTES'!BI39-1,0)</f>
        <v>1.6104117319946765E-2</v>
      </c>
      <c r="BJ40" s="78">
        <f>IFERROR('%QUOTES'!BJ40/'%QUOTES'!BJ39-1,0)</f>
        <v>1.1769187274968562E-2</v>
      </c>
      <c r="BK40" s="78">
        <f>IFERROR('%QUOTES'!BK40/'%QUOTES'!BK39-1,0)</f>
        <v>1.6045716616807093E-2</v>
      </c>
      <c r="BL40" s="78">
        <f>IFERROR('%QUOTES'!BL40/'%QUOTES'!BL39-1,0)</f>
        <v>1.4928787531090837E-2</v>
      </c>
      <c r="BM40" s="78">
        <f>IFERROR('%QUOTES'!BM40/'%QUOTES'!BM39-1,0)</f>
        <v>2.0158971411736948E-2</v>
      </c>
      <c r="BN40" s="78">
        <f>IFERROR('%QUOTES'!BN40/'%QUOTES'!BN39-1,0)</f>
        <v>2.0477066753893602E-2</v>
      </c>
      <c r="BO40" s="78">
        <f>IFERROR('%QUOTES'!BO40/'%QUOTES'!BO39-1,0)</f>
        <v>-4.6125461254612588E-2</v>
      </c>
      <c r="BP40" s="78">
        <f>IFERROR('%QUOTES'!BP40/'%QUOTES'!BP39-1,0)</f>
        <v>6.5115919922680288E-3</v>
      </c>
      <c r="BQ40" s="78">
        <f>IFERROR('%QUOTES'!BQ40/'%QUOTES'!BQ39-1,0)</f>
        <v>8.8335473030807243E-3</v>
      </c>
      <c r="BR40" s="78">
        <f>IFERROR('%QUOTES'!BR40/'%QUOTES'!BR39-1,0)</f>
        <v>8.5253222859911215E-3</v>
      </c>
      <c r="BS40" s="78">
        <f>IFERROR('%QUOTES'!BS40/'%QUOTES'!BS39-1,0)</f>
        <v>2.1559941319144293E-2</v>
      </c>
      <c r="BT40" s="78">
        <f>IFERROR('%QUOTES'!BT40/'%QUOTES'!BT39-1,0)</f>
        <v>1.2859872099924674E-2</v>
      </c>
      <c r="BU40" s="78">
        <f>IFERROR('%QUOTES'!BU40/'%QUOTES'!BU39-1,0)</f>
        <v>6.4231232436773311E-3</v>
      </c>
      <c r="BV40" s="78">
        <f>IFERROR('%QUOTES'!BV40/'%QUOTES'!BV39-1,0)</f>
        <v>1.4019279702782939E-2</v>
      </c>
      <c r="BW40" s="78">
        <f>IFERROR('%QUOTES'!BW40/'%QUOTES'!BW39-1,0)</f>
        <v>1.394990994445644E-2</v>
      </c>
      <c r="BX40" s="78">
        <f>IFERROR('%QUOTES'!BX40/'%QUOTES'!BX39-1,0)</f>
        <v>9.3001980068667667E-3</v>
      </c>
      <c r="BY40" s="78">
        <f>IFERROR('%QUOTES'!BY40/'%QUOTES'!BY39-1,0)</f>
        <v>1.4476595870887232E-2</v>
      </c>
      <c r="BZ40" s="78">
        <f>IFERROR('%QUOTES'!BZ40/'%QUOTES'!BZ39-1,0)</f>
        <v>1.3141314367980383E-2</v>
      </c>
      <c r="CA40" s="78">
        <f>IFERROR('%QUOTES'!CA40/'%QUOTES'!CA39-1,0)</f>
        <v>1.3826779178527815E-2</v>
      </c>
      <c r="CB40" s="78">
        <f>IFERROR('%QUOTES'!CB40/'%QUOTES'!CB39-1,0)</f>
        <v>1.1977768039731496E-2</v>
      </c>
      <c r="CC40" s="78">
        <f>IFERROR('%QUOTES'!CC40/'%QUOTES'!CC39-1,0)</f>
        <v>1.3608519569006328E-2</v>
      </c>
      <c r="CD40" s="78">
        <f>IFERROR('%QUOTES'!CD40/'%QUOTES'!CD39-1,0)</f>
        <v>1.4568591004493703E-2</v>
      </c>
      <c r="CE40" s="78">
        <f>IFERROR('%QUOTES'!CE40/'%QUOTES'!CE39-1,0)</f>
        <v>1.2459887960606375E-2</v>
      </c>
      <c r="CF40" s="78">
        <f>IFERROR('%QUOTES'!CF40/'%QUOTES'!CF39-1,0)</f>
        <v>1.5125335244713378E-2</v>
      </c>
      <c r="CG40" s="78">
        <f>IFERROR('%QUOTES'!CG40/'%QUOTES'!CG39-1,0)</f>
        <v>5.9235865892186546E-3</v>
      </c>
      <c r="CH40" s="78">
        <f>IFERROR('%QUOTES'!CH40/'%QUOTES'!CH39-1,0)</f>
        <v>1.0504727402119718E-2</v>
      </c>
      <c r="CI40" s="78">
        <f>IFERROR('%QUOTES'!CI40/'%QUOTES'!CI39-1,0)</f>
        <v>1.9616296615649897E-2</v>
      </c>
      <c r="CJ40" s="78">
        <f>IFERROR('%QUOTES'!CJ40/'%QUOTES'!CJ39-1,0)</f>
        <v>8.4092925650345318E-3</v>
      </c>
      <c r="CK40" s="78">
        <f>IFERROR('%QUOTES'!CK40/'%QUOTES'!CK39-1,0)</f>
        <v>2.4093027893793417E-2</v>
      </c>
      <c r="CL40" s="78">
        <f>IFERROR('%QUOTES'!CL40/'%QUOTES'!CL39-1,0)</f>
        <v>8.310249307479145E-3</v>
      </c>
      <c r="CM40" s="78">
        <f>IFERROR('%QUOTES'!CM40/'%QUOTES'!CM39-1,0)</f>
        <v>1.4230227933150985E-2</v>
      </c>
      <c r="CN40" s="78">
        <f>IFERROR('%QUOTES'!CN40/'%QUOTES'!CN39-1,0)</f>
        <v>2.0063839489284252E-2</v>
      </c>
      <c r="CO40" s="78">
        <f>IFERROR('%QUOTES'!CO40/'%QUOTES'!CO39-1,0)</f>
        <v>1.4052449677174339E-2</v>
      </c>
      <c r="CP40" s="78">
        <f>IFERROR('%QUOTES'!CP40/'%QUOTES'!CP39-1,0)</f>
        <v>6.051597705667211E-3</v>
      </c>
      <c r="CQ40" s="78">
        <f>IFERROR('%QUOTES'!CQ40/'%QUOTES'!CQ39-1,0)</f>
        <v>5.9592439261957342E-3</v>
      </c>
      <c r="CR40" s="78">
        <f>IFERROR('%QUOTES'!CR40/'%QUOTES'!CR39-1,0)</f>
        <v>4.3303119032997994E-3</v>
      </c>
      <c r="CS40" s="78">
        <f>IFERROR('%QUOTES'!CS40/'%QUOTES'!CS39-1,0)</f>
        <v>-5.2438386272646298E-4</v>
      </c>
      <c r="CT40" s="78">
        <f>IFERROR('%QUOTES'!CT40/'%QUOTES'!CT39-1,0)</f>
        <v>1.9426420592520977E-3</v>
      </c>
      <c r="CU40" s="78">
        <f>IFERROR('%QUOTES'!CU40/'%QUOTES'!CU39-1,0)</f>
        <v>-1.8626309120305162E-2</v>
      </c>
      <c r="CV40" s="78">
        <f>IFERROR('%QUOTES'!CV40/'%QUOTES'!CV39-1,0)</f>
        <v>-1.2536873156342221E-2</v>
      </c>
      <c r="CW40" s="78">
        <f>IFERROR('%QUOTES'!CW40/'%QUOTES'!CW39-1,0)</f>
        <v>2.2580645161290214E-2</v>
      </c>
      <c r="CX40" s="78">
        <f>IFERROR('%QUOTES'!CX40/'%QUOTES'!CX39-1,0)</f>
        <v>-1.5536758474576251E-2</v>
      </c>
      <c r="CY40" s="78">
        <f>IFERROR('%QUOTES'!CY40/'%QUOTES'!CY39-1,0)</f>
        <v>1.1293111874258077E-2</v>
      </c>
      <c r="CZ40" s="78">
        <f>IFERROR('%QUOTES'!CZ40/'%QUOTES'!CZ39-1,0)</f>
        <v>-1.2766007189837114E-2</v>
      </c>
      <c r="DA40" s="78">
        <f>IFERROR('%QUOTES'!DA40/'%QUOTES'!DA39-1,0)</f>
        <v>1.3774459320288202E-2</v>
      </c>
      <c r="DB40" s="78">
        <f>IFERROR('%QUOTES'!DB40/'%QUOTES'!DB39-1,0)</f>
        <v>1.0832087321553274E-2</v>
      </c>
      <c r="DC40" s="78">
        <f>IFERROR('%QUOTES'!DC40/'%QUOTES'!DC39-1,0)</f>
        <v>1.7960899523690177E-2</v>
      </c>
      <c r="DD40" s="78">
        <f>IFERROR('%QUOTES'!DD40/'%QUOTES'!DD39-1,0)</f>
        <v>-9.4164312617694979E-4</v>
      </c>
      <c r="DE40" s="78">
        <f>IFERROR('%QUOTES'!DE40/'%QUOTES'!DE39-1,0)</f>
        <v>9.505442700958211E-3</v>
      </c>
      <c r="DF40" s="78">
        <f>IFERROR('%QUOTES'!DF40/'%QUOTES'!DF39-1,0)</f>
        <v>6.1633434156134204E-3</v>
      </c>
      <c r="DG40" s="78">
        <f>IFERROR('%QUOTES'!DG40/'%QUOTES'!DG39-1,0)</f>
        <v>7.8457012095456413E-3</v>
      </c>
      <c r="DH40" s="78">
        <f>IFERROR('%QUOTES'!DH40/'%QUOTES'!DH39-1,0)</f>
        <v>1.3733509638345742E-2</v>
      </c>
      <c r="DI40" s="78">
        <f>IFERROR('%QUOTES'!DI40/'%QUOTES'!DI39-1,0)</f>
        <v>2.8600405683248731E-2</v>
      </c>
      <c r="DJ40" s="78">
        <f>IFERROR('%QUOTES'!DJ40/'%QUOTES'!DJ39-1,0)</f>
        <v>1.0076161466605171E-2</v>
      </c>
      <c r="DK40" s="78">
        <f>IFERROR('%QUOTES'!DK40/'%QUOTES'!DK39-1,0)</f>
        <v>1.0570166168004436E-2</v>
      </c>
      <c r="DL40" s="78">
        <f>IFERROR('%QUOTES'!DL40/'%QUOTES'!DL39-1,0)</f>
        <v>1.175167256320564E-2</v>
      </c>
      <c r="DM40" s="78">
        <f>IFERROR('%QUOTES'!DM40/'%QUOTES'!DM39-1,0)</f>
        <v>1.0337663502107963E-2</v>
      </c>
      <c r="DN40" s="78">
        <f>IFERROR('%QUOTES'!DN40/'%QUOTES'!DN39-1,0)</f>
        <v>7.269555314613374E-3</v>
      </c>
      <c r="DO40" s="78">
        <f>IFERROR('%QUOTES'!DO40/'%QUOTES'!DO39-1,0)</f>
        <v>1.3729900140864393E-2</v>
      </c>
      <c r="DP40" s="78">
        <f>IFERROR('%QUOTES'!DP40/'%QUOTES'!DP39-1,0)</f>
        <v>6.2557683994763913E-3</v>
      </c>
      <c r="DQ40" s="78">
        <f>IFERROR('%QUOTES'!DQ40/'%QUOTES'!DQ39-1,0)</f>
        <v>8.4033515851817953E-3</v>
      </c>
      <c r="DR40" s="78">
        <f>IFERROR('%QUOTES'!DR40/'%QUOTES'!DR39-1,0)</f>
        <v>1.9442643779594704E-3</v>
      </c>
      <c r="DS40" s="78">
        <f>IFERROR('%QUOTES'!DS40/'%QUOTES'!DS39-1,0)</f>
        <v>1.9801484168242567E-3</v>
      </c>
      <c r="DT40" s="78">
        <f>IFERROR('%QUOTES'!DT40/'%QUOTES'!DT39-1,0)</f>
        <v>8.2001866192273898E-3</v>
      </c>
      <c r="DU40" s="78">
        <f>IFERROR('%QUOTES'!DU40/'%QUOTES'!DU39-1,0)</f>
        <v>6.2218049599969127E-3</v>
      </c>
      <c r="DV40" s="78">
        <f>IFERROR('%QUOTES'!DV40/'%QUOTES'!DV39-1,0)</f>
        <v>7.7417366825958123E-3</v>
      </c>
      <c r="DW40" s="78">
        <f>IFERROR('%QUOTES'!DW40/'%QUOTES'!DW39-1,0)</f>
        <v>3.2637511589153068E-3</v>
      </c>
      <c r="DX40" s="78">
        <f>IFERROR('%QUOTES'!DX40/'%QUOTES'!DX39-1,0)</f>
        <v>8.2603597549344432E-3</v>
      </c>
      <c r="DY40" s="78">
        <f>IFERROR('%QUOTES'!DY40/'%QUOTES'!DY39-1,0)</f>
        <v>9.0141384522830492E-3</v>
      </c>
      <c r="DZ40" s="78">
        <f>IFERROR('%QUOTES'!DZ40/'%QUOTES'!DZ39-1,0)</f>
        <v>5.5448668981963323E-3</v>
      </c>
      <c r="EA40" s="78">
        <f>IFERROR('%QUOTES'!EA40/'%QUOTES'!EA39-1,0)</f>
        <v>6.116238345069247E-3</v>
      </c>
      <c r="EB40" s="78">
        <f>IFERROR('%QUOTES'!EB40/'%QUOTES'!EB39-1,0)</f>
        <v>5.6005186807821516E-3</v>
      </c>
      <c r="EC40" s="78">
        <f>IFERROR('%QUOTES'!EC40/'%QUOTES'!EC39-1,0)</f>
        <v>8.2917983328270051E-3</v>
      </c>
      <c r="ED40" s="78">
        <f>IFERROR('%QUOTES'!ED40/'%QUOTES'!ED39-1,0)</f>
        <v>1.1095042907923958E-2</v>
      </c>
      <c r="EE40" s="78">
        <f>IFERROR('%QUOTES'!EE40/'%QUOTES'!EE39-1,0)</f>
        <v>7.9340555386022693E-3</v>
      </c>
      <c r="EF40" s="78">
        <f>IFERROR('%QUOTES'!EF40/'%QUOTES'!EF39-1,0)</f>
        <v>0</v>
      </c>
      <c r="EG40" s="78">
        <f>IFERROR('%QUOTES'!EG40/'%QUOTES'!EG39-1,0)</f>
        <v>0</v>
      </c>
      <c r="EH40" s="78">
        <f>IFERROR('%QUOTES'!EH40/'%QUOTES'!EH39-1,0)</f>
        <v>8.17691158360212E-3</v>
      </c>
      <c r="EI40" s="78">
        <f>IFERROR('%QUOTES'!EI40/'%QUOTES'!EI39-1,0)</f>
        <v>3.5436216705748702E-3</v>
      </c>
      <c r="EJ40" s="78">
        <f>IFERROR('%QUOTES'!EJ40/'%QUOTES'!EJ39-1,0)</f>
        <v>6.3098853398018129E-3</v>
      </c>
      <c r="EK40" s="78">
        <f>IFERROR('%QUOTES'!EK40/'%QUOTES'!EK39-1,0)</f>
        <v>7.8774499968174982E-3</v>
      </c>
      <c r="EL40" s="78">
        <f>IFERROR('%QUOTES'!EL40/'%QUOTES'!EL39-1,0)</f>
        <v>5.5610715085403495E-3</v>
      </c>
      <c r="EM40" s="78">
        <f>IFERROR('%QUOTES'!EM40/'%QUOTES'!EM39-1,0)</f>
        <v>6.4060304837640913E-3</v>
      </c>
      <c r="EN40" s="78">
        <f>IFERROR('%QUOTES'!EN40/'%QUOTES'!EN39-1,0)</f>
        <v>1.0727311505528636E-2</v>
      </c>
      <c r="EO40" s="78">
        <f>IFERROR('%QUOTES'!EO40/'%QUOTES'!EO39-1,0)</f>
        <v>1.1967843594901995E-2</v>
      </c>
      <c r="EP40" s="78">
        <f>IFERROR('%QUOTES'!EP40/'%QUOTES'!EP39-1,0)</f>
        <v>1.222897980123272E-2</v>
      </c>
      <c r="EQ40" s="78">
        <f>IFERROR('%QUOTES'!EQ40/'%QUOTES'!EQ39-1,0)</f>
        <v>7.5112835920547738E-3</v>
      </c>
      <c r="ER40" s="78">
        <f>IFERROR('%QUOTES'!ER40/'%QUOTES'!ER39-1,0)</f>
        <v>8.4115807592248792E-3</v>
      </c>
      <c r="ES40" s="78">
        <f>IFERROR('%QUOTES'!ES40/'%QUOTES'!ES39-1,0)</f>
        <v>1.0016122455052567E-2</v>
      </c>
      <c r="ET40" s="78">
        <f>IFERROR('%QUOTES'!ET40/'%QUOTES'!ET39-1,0)</f>
        <v>-4.1078940856223656E-2</v>
      </c>
      <c r="EU40" s="78">
        <f>IFERROR('%QUOTES'!EU40/'%QUOTES'!EU39-1,0)</f>
        <v>-1.1282051282051175E-2</v>
      </c>
      <c r="EV40" s="78">
        <f>IFERROR('%QUOTES'!EV40/'%QUOTES'!EV39-1,0)</f>
        <v>-4.7537230672235364E-2</v>
      </c>
      <c r="EW40" s="78">
        <f>IFERROR('%QUOTES'!EW40/'%QUOTES'!EW39-1,0)</f>
        <v>-3.4414970501475017E-2</v>
      </c>
      <c r="EX40" s="78">
        <f>IFERROR('%QUOTES'!EX40/'%QUOTES'!EX39-1,0)</f>
        <v>-2.3219487439630204E-2</v>
      </c>
      <c r="EY40" s="78">
        <f>IFERROR('%QUOTES'!EY40/'%QUOTES'!EY39-1,0)</f>
        <v>-3.0750307503075169E-2</v>
      </c>
      <c r="EZ40" s="78">
        <f>IFERROR('%QUOTES'!EZ40/'%QUOTES'!EZ39-1,0)</f>
        <v>-2.5686448184233712E-2</v>
      </c>
      <c r="FA40" s="78">
        <f>IFERROR('%QUOTES'!FA40/'%QUOTES'!FA39-1,0)</f>
        <v>-1.5182833250221517E-2</v>
      </c>
      <c r="FB40" s="78">
        <f>IFERROR('%QUOTES'!FB40/'%QUOTES'!FB39-1,0)</f>
        <v>-2.650176756483491E-3</v>
      </c>
      <c r="FC40" s="78">
        <f>IFERROR('%QUOTES'!FC40/'%QUOTES'!FC39-1,0)</f>
        <v>-6.2274970059881252E-3</v>
      </c>
      <c r="FD40" s="78">
        <f>IFERROR('%QUOTES'!FD40/'%QUOTES'!FD39-1,0)</f>
        <v>-3.8882080126493301E-2</v>
      </c>
      <c r="FE40" s="78">
        <f>IFERROR('%QUOTES'!FE40/'%QUOTES'!FE39-1,0)</f>
        <v>-3.6180493703114269E-2</v>
      </c>
      <c r="FF40" s="78">
        <f>IFERROR('%QUOTES'!FF40/'%QUOTES'!FF39-1,0)</f>
        <v>-1.5267175572518998E-2</v>
      </c>
      <c r="FG40" s="78">
        <f>IFERROR('%QUOTES'!FG40/'%QUOTES'!FG39-1,0)</f>
        <v>-7.1245186136071892E-2</v>
      </c>
      <c r="FH40" s="78">
        <f>IFERROR('%QUOTES'!FH40/'%QUOTES'!FH39-1,0)</f>
        <v>-7.9428117553613786E-3</v>
      </c>
    </row>
    <row r="41" spans="1:164">
      <c r="A41" s="76">
        <v>43158</v>
      </c>
      <c r="B41" s="78">
        <f>IFERROR('%QUOTES'!B41/'%QUOTES'!B40-1,0)</f>
        <v>-7.4854726919878489E-3</v>
      </c>
      <c r="C41" s="78">
        <f>IFERROR('%QUOTES'!C41/'%QUOTES'!C40-1,0)</f>
        <v>3.2468073593072688E-3</v>
      </c>
      <c r="D41" s="78">
        <f>IFERROR('%QUOTES'!D41/'%QUOTES'!D40-1,0)</f>
        <v>-1.3975155279503215E-2</v>
      </c>
      <c r="E41" s="78">
        <f>IFERROR('%QUOTES'!E41/'%QUOTES'!E40-1,0)</f>
        <v>-1.1973304300368359E-2</v>
      </c>
      <c r="F41" s="78">
        <f>IFERROR('%QUOTES'!F41/'%QUOTES'!F40-1,0)</f>
        <v>-9.9324615129936511E-4</v>
      </c>
      <c r="G41" s="78">
        <f>IFERROR('%QUOTES'!G41/'%QUOTES'!G40-1,0)</f>
        <v>-1.640862771354612E-2</v>
      </c>
      <c r="H41" s="78">
        <f>IFERROR('%QUOTES'!H41/'%QUOTES'!H40-1,0)</f>
        <v>-1.1002829644854772E-2</v>
      </c>
      <c r="I41" s="78">
        <f>IFERROR('%QUOTES'!I41/'%QUOTES'!I40-1,0)</f>
        <v>-6.0368395400893782E-3</v>
      </c>
      <c r="J41" s="78">
        <f>IFERROR('%QUOTES'!J41/'%QUOTES'!J40-1,0)</f>
        <v>-9.5562730375425842E-3</v>
      </c>
      <c r="K41" s="78">
        <f>IFERROR('%QUOTES'!K41/'%QUOTES'!K40-1,0)</f>
        <v>-1.1499878243443229E-2</v>
      </c>
      <c r="L41" s="78">
        <f>IFERROR('%QUOTES'!L41/'%QUOTES'!L40-1,0)</f>
        <v>-5.4679961402379629E-3</v>
      </c>
      <c r="M41" s="78">
        <f>IFERROR('%QUOTES'!M41/'%QUOTES'!M40-1,0)</f>
        <v>-4.9365303244005565E-3</v>
      </c>
      <c r="N41" s="78">
        <f>IFERROR('%QUOTES'!N41/'%QUOTES'!N40-1,0)</f>
        <v>-3.9954491518599644E-2</v>
      </c>
      <c r="O41" s="78">
        <f>IFERROR('%QUOTES'!O41/'%QUOTES'!O40-1,0)</f>
        <v>-3.1547846195404627E-2</v>
      </c>
      <c r="P41" s="78">
        <f>IFERROR('%QUOTES'!P41/'%QUOTES'!P40-1,0)</f>
        <v>-1.6859122436371665E-2</v>
      </c>
      <c r="Q41" s="78">
        <f>IFERROR('%QUOTES'!Q41/'%QUOTES'!Q40-1,0)</f>
        <v>-9.7902559538343148E-3</v>
      </c>
      <c r="R41" s="78">
        <f>IFERROR('%QUOTES'!R41/'%QUOTES'!R40-1,0)</f>
        <v>1.4959616886645044E-4</v>
      </c>
      <c r="S41" s="78">
        <f>IFERROR('%QUOTES'!S41/'%QUOTES'!S40-1,0)</f>
        <v>-1.3054849180433648E-2</v>
      </c>
      <c r="T41" s="78">
        <f>IFERROR('%QUOTES'!T41/'%QUOTES'!T40-1,0)</f>
        <v>-1.0136326936578843E-2</v>
      </c>
      <c r="U41" s="78">
        <f>IFERROR('%QUOTES'!U41/'%QUOTES'!U40-1,0)</f>
        <v>-1.3010053222944906E-2</v>
      </c>
      <c r="V41" s="78">
        <f>IFERROR('%QUOTES'!V41/'%QUOTES'!V40-1,0)</f>
        <v>-1.0915147118642277E-2</v>
      </c>
      <c r="W41" s="78">
        <f>IFERROR('%QUOTES'!W41/'%QUOTES'!W40-1,0)</f>
        <v>-1.1278178400546901E-2</v>
      </c>
      <c r="X41" s="78">
        <f>IFERROR('%QUOTES'!X41/'%QUOTES'!X40-1,0)</f>
        <v>-1.311426744960853E-2</v>
      </c>
      <c r="Y41" s="78">
        <f>IFERROR('%QUOTES'!Y41/'%QUOTES'!Y40-1,0)</f>
        <v>-4.8916841369671671E-3</v>
      </c>
      <c r="Z41" s="78">
        <f>IFERROR('%QUOTES'!Z41/'%QUOTES'!Z40-1,0)</f>
        <v>-1.1747430249632762E-2</v>
      </c>
      <c r="AA41" s="78">
        <f>IFERROR('%QUOTES'!AA41/'%QUOTES'!AA40-1,0)</f>
        <v>-4.7519774387710934E-3</v>
      </c>
      <c r="AB41" s="78">
        <f>IFERROR('%QUOTES'!AB41/'%QUOTES'!AB40-1,0)</f>
        <v>-8.4837718406837181E-3</v>
      </c>
      <c r="AC41" s="78">
        <f>IFERROR('%QUOTES'!AC41/'%QUOTES'!AC40-1,0)</f>
        <v>-2.3990522240946666E-2</v>
      </c>
      <c r="AD41" s="78">
        <f>IFERROR('%QUOTES'!AD41/'%QUOTES'!AD40-1,0)</f>
        <v>-9.4721924719958217E-3</v>
      </c>
      <c r="AE41" s="78">
        <f>IFERROR('%QUOTES'!AE41/'%QUOTES'!AE40-1,0)</f>
        <v>-1.5936234742306099E-2</v>
      </c>
      <c r="AF41" s="78">
        <f>IFERROR('%QUOTES'!AF41/'%QUOTES'!AF40-1,0)</f>
        <v>-1.6242582566323716E-2</v>
      </c>
      <c r="AG41" s="78">
        <f>IFERROR('%QUOTES'!AG41/'%QUOTES'!AG40-1,0)</f>
        <v>-1.6152026536373154E-2</v>
      </c>
      <c r="AH41" s="78">
        <f>IFERROR('%QUOTES'!AH41/'%QUOTES'!AH40-1,0)</f>
        <v>-1.4966462127888547E-2</v>
      </c>
      <c r="AI41" s="78">
        <f>IFERROR('%QUOTES'!AI41/'%QUOTES'!AI40-1,0)</f>
        <v>-1.5157518946948612E-2</v>
      </c>
      <c r="AJ41" s="78">
        <f>IFERROR('%QUOTES'!AJ41/'%QUOTES'!AJ40-1,0)</f>
        <v>-1.1296003612389027E-2</v>
      </c>
      <c r="AK41" s="78">
        <f>IFERROR('%QUOTES'!AK41/'%QUOTES'!AK40-1,0)</f>
        <v>-7.8879512500089621E-3</v>
      </c>
      <c r="AL41" s="78">
        <f>IFERROR('%QUOTES'!AL41/'%QUOTES'!AL40-1,0)</f>
        <v>0</v>
      </c>
      <c r="AM41" s="78">
        <f>IFERROR('%QUOTES'!AM41/'%QUOTES'!AM40-1,0)</f>
        <v>-3.2121991459695742E-2</v>
      </c>
      <c r="AN41" s="78">
        <f>IFERROR('%QUOTES'!AN41/'%QUOTES'!AN40-1,0)</f>
        <v>0</v>
      </c>
      <c r="AO41" s="78">
        <f>IFERROR('%QUOTES'!AO41/'%QUOTES'!AO40-1,0)</f>
        <v>3.2188101265822944E-2</v>
      </c>
      <c r="AP41" s="78">
        <f>IFERROR('%QUOTES'!AP41/'%QUOTES'!AP40-1,0)</f>
        <v>0</v>
      </c>
      <c r="AQ41" s="78">
        <f>IFERROR('%QUOTES'!AQ41/'%QUOTES'!AQ40-1,0)</f>
        <v>-1.3894287919722137E-2</v>
      </c>
      <c r="AR41" s="78">
        <f>IFERROR('%QUOTES'!AR41/'%QUOTES'!AR40-1,0)</f>
        <v>-4.5702499536808605E-2</v>
      </c>
      <c r="AS41" s="78">
        <f>IFERROR('%QUOTES'!AS41/'%QUOTES'!AS40-1,0)</f>
        <v>-2.4850894220495467E-2</v>
      </c>
      <c r="AT41" s="78">
        <f>IFERROR('%QUOTES'!AT41/'%QUOTES'!AT40-1,0)</f>
        <v>-3.1075081430706808E-2</v>
      </c>
      <c r="AU41" s="78">
        <f>IFERROR('%QUOTES'!AU41/'%QUOTES'!AU40-1,0)</f>
        <v>-1.1049673927303938E-2</v>
      </c>
      <c r="AV41" s="78">
        <f>IFERROR('%QUOTES'!AV41/'%QUOTES'!AV40-1,0)</f>
        <v>5.637594146239433E-3</v>
      </c>
      <c r="AW41" s="78">
        <f>IFERROR('%QUOTES'!AW41/'%QUOTES'!AW40-1,0)</f>
        <v>-6.6862798612401519E-3</v>
      </c>
      <c r="AX41" s="78">
        <f>IFERROR('%QUOTES'!AX41/'%QUOTES'!AX40-1,0)</f>
        <v>-3.7287439952240153E-2</v>
      </c>
      <c r="AY41" s="78">
        <f>IFERROR('%QUOTES'!AY41/'%QUOTES'!AY40-1,0)</f>
        <v>-2.649333552739852E-2</v>
      </c>
      <c r="AZ41" s="78">
        <f>IFERROR('%QUOTES'!AZ41/'%QUOTES'!AZ40-1,0)</f>
        <v>-2.3800348293672169E-3</v>
      </c>
      <c r="BA41" s="78">
        <f>IFERROR('%QUOTES'!BA41/'%QUOTES'!BA40-1,0)</f>
        <v>-1.1803905745167875E-2</v>
      </c>
      <c r="BB41" s="78">
        <f>IFERROR('%QUOTES'!BB41/'%QUOTES'!BB40-1,0)</f>
        <v>-4.5281478896894711E-3</v>
      </c>
      <c r="BC41" s="78">
        <f>IFERROR('%QUOTES'!BC41/'%QUOTES'!BC40-1,0)</f>
        <v>-1.041548383680202E-2</v>
      </c>
      <c r="BD41" s="78">
        <f>IFERROR('%QUOTES'!BD41/'%QUOTES'!BD40-1,0)</f>
        <v>-2.7815822439219651E-2</v>
      </c>
      <c r="BE41" s="78">
        <f>IFERROR('%QUOTES'!BE41/'%QUOTES'!BE40-1,0)</f>
        <v>-1.0627786965590524E-2</v>
      </c>
      <c r="BF41" s="78">
        <f>IFERROR('%QUOTES'!BF41/'%QUOTES'!BF40-1,0)</f>
        <v>-1.2650189619964225E-2</v>
      </c>
      <c r="BG41" s="78">
        <f>IFERROR('%QUOTES'!BG41/'%QUOTES'!BG40-1,0)</f>
        <v>-2.5481981269821485E-3</v>
      </c>
      <c r="BH41" s="78">
        <f>IFERROR('%QUOTES'!BH41/'%QUOTES'!BH40-1,0)</f>
        <v>-1.0092228804898573E-2</v>
      </c>
      <c r="BI41" s="78">
        <f>IFERROR('%QUOTES'!BI41/'%QUOTES'!BI40-1,0)</f>
        <v>-8.9360819566827177E-3</v>
      </c>
      <c r="BJ41" s="78">
        <f>IFERROR('%QUOTES'!BJ41/'%QUOTES'!BJ40-1,0)</f>
        <v>-1.0488177164152845E-2</v>
      </c>
      <c r="BK41" s="78">
        <f>IFERROR('%QUOTES'!BK41/'%QUOTES'!BK40-1,0)</f>
        <v>-4.2826551316205164E-3</v>
      </c>
      <c r="BL41" s="78">
        <f>IFERROR('%QUOTES'!BL41/'%QUOTES'!BL40-1,0)</f>
        <v>-9.1585755071362795E-3</v>
      </c>
      <c r="BM41" s="78">
        <f>IFERROR('%QUOTES'!BM41/'%QUOTES'!BM40-1,0)</f>
        <v>-3.7109379004458543E-3</v>
      </c>
      <c r="BN41" s="78">
        <f>IFERROR('%QUOTES'!BN41/'%QUOTES'!BN40-1,0)</f>
        <v>-1.5816855150687981E-2</v>
      </c>
      <c r="BO41" s="78">
        <f>IFERROR('%QUOTES'!BO41/'%QUOTES'!BO40-1,0)</f>
        <v>2.5145067698259194E-2</v>
      </c>
      <c r="BP41" s="78">
        <f>IFERROR('%QUOTES'!BP41/'%QUOTES'!BP40-1,0)</f>
        <v>-1.7076575036004127E-2</v>
      </c>
      <c r="BQ41" s="78">
        <f>IFERROR('%QUOTES'!BQ41/'%QUOTES'!BQ40-1,0)</f>
        <v>-1.8109452736318365E-2</v>
      </c>
      <c r="BR41" s="78">
        <f>IFERROR('%QUOTES'!BR41/'%QUOTES'!BR40-1,0)</f>
        <v>-1.0486623138146967E-2</v>
      </c>
      <c r="BS41" s="78">
        <f>IFERROR('%QUOTES'!BS41/'%QUOTES'!BS40-1,0)</f>
        <v>-3.3127323506574324E-3</v>
      </c>
      <c r="BT41" s="78">
        <f>IFERROR('%QUOTES'!BT41/'%QUOTES'!BT40-1,0)</f>
        <v>-1.3483112359550464E-2</v>
      </c>
      <c r="BU41" s="78">
        <f>IFERROR('%QUOTES'!BU41/'%QUOTES'!BU40-1,0)</f>
        <v>-1.7550897487036199E-2</v>
      </c>
      <c r="BV41" s="78">
        <f>IFERROR('%QUOTES'!BV41/'%QUOTES'!BV40-1,0)</f>
        <v>-1.2923743610701366E-2</v>
      </c>
      <c r="BW41" s="78">
        <f>IFERROR('%QUOTES'!BW41/'%QUOTES'!BW40-1,0)</f>
        <v>-8.5350063694268341E-3</v>
      </c>
      <c r="BX41" s="78">
        <f>IFERROR('%QUOTES'!BX41/'%QUOTES'!BX40-1,0)</f>
        <v>-8.5233529631614235E-3</v>
      </c>
      <c r="BY41" s="78">
        <f>IFERROR('%QUOTES'!BY41/'%QUOTES'!BY40-1,0)</f>
        <v>-8.964544456640966E-3</v>
      </c>
      <c r="BZ41" s="78">
        <f>IFERROR('%QUOTES'!BZ41/'%QUOTES'!BZ40-1,0)</f>
        <v>-7.4626511631601389E-3</v>
      </c>
      <c r="CA41" s="78">
        <f>IFERROR('%QUOTES'!CA41/'%QUOTES'!CA40-1,0)</f>
        <v>-8.2230243035894546E-3</v>
      </c>
      <c r="CB41" s="78">
        <f>IFERROR('%QUOTES'!CB41/'%QUOTES'!CB40-1,0)</f>
        <v>-8.3718535904115932E-3</v>
      </c>
      <c r="CC41" s="78">
        <f>IFERROR('%QUOTES'!CC41/'%QUOTES'!CC40-1,0)</f>
        <v>-7.1901563453764528E-3</v>
      </c>
      <c r="CD41" s="78">
        <f>IFERROR('%QUOTES'!CD41/'%QUOTES'!CD40-1,0)</f>
        <v>-8.1369941399617174E-3</v>
      </c>
      <c r="CE41" s="78">
        <f>IFERROR('%QUOTES'!CE41/'%QUOTES'!CE40-1,0)</f>
        <v>-6.3517266235916248E-3</v>
      </c>
      <c r="CF41" s="78">
        <f>IFERROR('%QUOTES'!CF41/'%QUOTES'!CF40-1,0)</f>
        <v>-9.472105251938201E-3</v>
      </c>
      <c r="CG41" s="78">
        <f>IFERROR('%QUOTES'!CG41/'%QUOTES'!CG40-1,0)</f>
        <v>-1.2044994324277414E-2</v>
      </c>
      <c r="CH41" s="78">
        <f>IFERROR('%QUOTES'!CH41/'%QUOTES'!CH40-1,0)</f>
        <v>-8.3670895677139256E-3</v>
      </c>
      <c r="CI41" s="78">
        <f>IFERROR('%QUOTES'!CI41/'%QUOTES'!CI40-1,0)</f>
        <v>-1.5644778012684935E-2</v>
      </c>
      <c r="CJ41" s="78">
        <f>IFERROR('%QUOTES'!CJ41/'%QUOTES'!CJ40-1,0)</f>
        <v>-1.0318063604240257E-2</v>
      </c>
      <c r="CK41" s="78">
        <f>IFERROR('%QUOTES'!CK41/'%QUOTES'!CK40-1,0)</f>
        <v>-3.1829918853308881E-3</v>
      </c>
      <c r="CL41" s="78">
        <f>IFERROR('%QUOTES'!CL41/'%QUOTES'!CL40-1,0)</f>
        <v>-1.1904761904761973E-2</v>
      </c>
      <c r="CM41" s="78">
        <f>IFERROR('%QUOTES'!CM41/'%QUOTES'!CM40-1,0)</f>
        <v>-7.3979549319727944E-2</v>
      </c>
      <c r="CN41" s="78">
        <f>IFERROR('%QUOTES'!CN41/'%QUOTES'!CN40-1,0)</f>
        <v>-4.9620026821636132E-2</v>
      </c>
      <c r="CO41" s="78">
        <f>IFERROR('%QUOTES'!CO41/'%QUOTES'!CO40-1,0)</f>
        <v>-3.3707938812436722E-2</v>
      </c>
      <c r="CP41" s="78">
        <f>IFERROR('%QUOTES'!CP41/'%QUOTES'!CP40-1,0)</f>
        <v>-1.3824450953472955E-2</v>
      </c>
      <c r="CQ41" s="78">
        <f>IFERROR('%QUOTES'!CQ41/'%QUOTES'!CQ40-1,0)</f>
        <v>-1.3003915807020983E-2</v>
      </c>
      <c r="CR41" s="78">
        <f>IFERROR('%QUOTES'!CR41/'%QUOTES'!CR40-1,0)</f>
        <v>-2.3569990699338961E-2</v>
      </c>
      <c r="CS41" s="78">
        <f>IFERROR('%QUOTES'!CS41/'%QUOTES'!CS40-1,0)</f>
        <v>-2.4134260863962753E-2</v>
      </c>
      <c r="CT41" s="78">
        <f>IFERROR('%QUOTES'!CT41/'%QUOTES'!CT40-1,0)</f>
        <v>-1.017930248081933E-2</v>
      </c>
      <c r="CU41" s="78">
        <f>IFERROR('%QUOTES'!CU41/'%QUOTES'!CU40-1,0)</f>
        <v>4.9822092235406457E-2</v>
      </c>
      <c r="CV41" s="78">
        <f>IFERROR('%QUOTES'!CV41/'%QUOTES'!CV40-1,0)</f>
        <v>7.2442120985810154E-2</v>
      </c>
      <c r="CW41" s="78">
        <f>IFERROR('%QUOTES'!CW41/'%QUOTES'!CW40-1,0)</f>
        <v>-5.8359621451104071E-2</v>
      </c>
      <c r="CX41" s="78">
        <f>IFERROR('%QUOTES'!CX41/'%QUOTES'!CX40-1,0)</f>
        <v>4.8421845352289994E-2</v>
      </c>
      <c r="CY41" s="78">
        <f>IFERROR('%QUOTES'!CY41/'%QUOTES'!CY40-1,0)</f>
        <v>-2.7359017308765998E-2</v>
      </c>
      <c r="CZ41" s="78">
        <f>IFERROR('%QUOTES'!CZ41/'%QUOTES'!CZ40-1,0)</f>
        <v>2.7636917536432826E-2</v>
      </c>
      <c r="DA41" s="78">
        <f>IFERROR('%QUOTES'!DA41/'%QUOTES'!DA40-1,0)</f>
        <v>-1.2571403174603146E-2</v>
      </c>
      <c r="DB41" s="78">
        <f>IFERROR('%QUOTES'!DB41/'%QUOTES'!DB40-1,0)</f>
        <v>-1.1885055841913461E-2</v>
      </c>
      <c r="DC41" s="78">
        <f>IFERROR('%QUOTES'!DC41/'%QUOTES'!DC40-1,0)</f>
        <v>-2.247939884195671E-2</v>
      </c>
      <c r="DD41" s="78">
        <f>IFERROR('%QUOTES'!DD41/'%QUOTES'!DD40-1,0)</f>
        <v>-2.2384472723479654E-2</v>
      </c>
      <c r="DE41" s="78">
        <f>IFERROR('%QUOTES'!DE41/'%QUOTES'!DE40-1,0)</f>
        <v>-1.3787647279314474E-2</v>
      </c>
      <c r="DF41" s="78">
        <f>IFERROR('%QUOTES'!DF41/'%QUOTES'!DF40-1,0)</f>
        <v>-1.1944961166387658E-2</v>
      </c>
      <c r="DG41" s="78">
        <f>IFERROR('%QUOTES'!DG41/'%QUOTES'!DG40-1,0)</f>
        <v>-9.7307492701913523E-3</v>
      </c>
      <c r="DH41" s="78">
        <f>IFERROR('%QUOTES'!DH41/'%QUOTES'!DH40-1,0)</f>
        <v>-1.0257383791654084E-2</v>
      </c>
      <c r="DI41" s="78">
        <f>IFERROR('%QUOTES'!DI41/'%QUOTES'!DI40-1,0)</f>
        <v>-2.9416539318988355E-2</v>
      </c>
      <c r="DJ41" s="78">
        <f>IFERROR('%QUOTES'!DJ41/'%QUOTES'!DJ40-1,0)</f>
        <v>-1.3868589482656457E-2</v>
      </c>
      <c r="DK41" s="78">
        <f>IFERROR('%QUOTES'!DK41/'%QUOTES'!DK40-1,0)</f>
        <v>-1.1767032674596112E-2</v>
      </c>
      <c r="DL41" s="78">
        <f>IFERROR('%QUOTES'!DL41/'%QUOTES'!DL40-1,0)</f>
        <v>-1.2230076440078785E-2</v>
      </c>
      <c r="DM41" s="78">
        <f>IFERROR('%QUOTES'!DM41/'%QUOTES'!DM40-1,0)</f>
        <v>-8.1855219676931767E-3</v>
      </c>
      <c r="DN41" s="78">
        <f>IFERROR('%QUOTES'!DN41/'%QUOTES'!DN40-1,0)</f>
        <v>-1.3279417242477498E-2</v>
      </c>
      <c r="DO41" s="78">
        <f>IFERROR('%QUOTES'!DO41/'%QUOTES'!DO40-1,0)</f>
        <v>-1.1788237065167739E-2</v>
      </c>
      <c r="DP41" s="78">
        <f>IFERROR('%QUOTES'!DP41/'%QUOTES'!DP40-1,0)</f>
        <v>-1.3165076122967134E-2</v>
      </c>
      <c r="DQ41" s="78">
        <f>IFERROR('%QUOTES'!DQ41/'%QUOTES'!DQ40-1,0)</f>
        <v>-2.1161066821318353E-2</v>
      </c>
      <c r="DR41" s="78">
        <f>IFERROR('%QUOTES'!DR41/'%QUOTES'!DR40-1,0)</f>
        <v>-2.436397101414467E-2</v>
      </c>
      <c r="DS41" s="78">
        <f>IFERROR('%QUOTES'!DS41/'%QUOTES'!DS40-1,0)</f>
        <v>-2.5444639328063179E-2</v>
      </c>
      <c r="DT41" s="78">
        <f>IFERROR('%QUOTES'!DT41/'%QUOTES'!DT40-1,0)</f>
        <v>-2.0632808178759232E-2</v>
      </c>
      <c r="DU41" s="78">
        <f>IFERROR('%QUOTES'!DU41/'%QUOTES'!DU40-1,0)</f>
        <v>-1.300641108044942E-2</v>
      </c>
      <c r="DV41" s="78">
        <f>IFERROR('%QUOTES'!DV41/'%QUOTES'!DV40-1,0)</f>
        <v>-1.8238854928491643E-2</v>
      </c>
      <c r="DW41" s="78">
        <f>IFERROR('%QUOTES'!DW41/'%QUOTES'!DW40-1,0)</f>
        <v>-2.0386098018084997E-2</v>
      </c>
      <c r="DX41" s="78">
        <f>IFERROR('%QUOTES'!DX41/'%QUOTES'!DX40-1,0)</f>
        <v>-1.5995299248908634E-2</v>
      </c>
      <c r="DY41" s="78">
        <f>IFERROR('%QUOTES'!DY41/'%QUOTES'!DY40-1,0)</f>
        <v>-1.3601625754527169E-2</v>
      </c>
      <c r="DZ41" s="78">
        <f>IFERROR('%QUOTES'!DZ41/'%QUOTES'!DZ40-1,0)</f>
        <v>-1.133499977525454E-2</v>
      </c>
      <c r="EA41" s="78">
        <f>IFERROR('%QUOTES'!EA41/'%QUOTES'!EA40-1,0)</f>
        <v>-1.0942278970074382E-2</v>
      </c>
      <c r="EB41" s="78">
        <f>IFERROR('%QUOTES'!EB41/'%QUOTES'!EB40-1,0)</f>
        <v>-9.0758869636963224E-3</v>
      </c>
      <c r="EC41" s="78">
        <f>IFERROR('%QUOTES'!EC41/'%QUOTES'!EC40-1,0)</f>
        <v>-1.1513098602561334E-2</v>
      </c>
      <c r="ED41" s="78">
        <f>IFERROR('%QUOTES'!ED41/'%QUOTES'!ED40-1,0)</f>
        <v>-1.0973293743004042E-2</v>
      </c>
      <c r="EE41" s="78">
        <f>IFERROR('%QUOTES'!EE41/'%QUOTES'!EE40-1,0)</f>
        <v>-6.0550107797459063E-3</v>
      </c>
      <c r="EF41" s="78">
        <f>IFERROR('%QUOTES'!EF41/'%QUOTES'!EF40-1,0)</f>
        <v>0</v>
      </c>
      <c r="EG41" s="78">
        <f>IFERROR('%QUOTES'!EG41/'%QUOTES'!EG40-1,0)</f>
        <v>0</v>
      </c>
      <c r="EH41" s="78">
        <f>IFERROR('%QUOTES'!EH41/'%QUOTES'!EH40-1,0)</f>
        <v>-2.0038073475098894E-2</v>
      </c>
      <c r="EI41" s="78">
        <f>IFERROR('%QUOTES'!EI41/'%QUOTES'!EI40-1,0)</f>
        <v>-2.4717478813559346E-2</v>
      </c>
      <c r="EJ41" s="78">
        <f>IFERROR('%QUOTES'!EJ41/'%QUOTES'!EJ40-1,0)</f>
        <v>-1.6024198420246161E-2</v>
      </c>
      <c r="EK41" s="78">
        <f>IFERROR('%QUOTES'!EK41/'%QUOTES'!EK40-1,0)</f>
        <v>-1.6834140685390464E-2</v>
      </c>
      <c r="EL41" s="78">
        <f>IFERROR('%QUOTES'!EL41/'%QUOTES'!EL40-1,0)</f>
        <v>-2.1116139824843505E-2</v>
      </c>
      <c r="EM41" s="78">
        <f>IFERROR('%QUOTES'!EM41/'%QUOTES'!EM40-1,0)</f>
        <v>-1.3388937370743204E-2</v>
      </c>
      <c r="EN41" s="78">
        <f>IFERROR('%QUOTES'!EN41/'%QUOTES'!EN40-1,0)</f>
        <v>-1.0825790472812735E-2</v>
      </c>
      <c r="EO41" s="78">
        <f>IFERROR('%QUOTES'!EO41/'%QUOTES'!EO40-1,0)</f>
        <v>-1.7448651901952217E-2</v>
      </c>
      <c r="EP41" s="78">
        <f>IFERROR('%QUOTES'!EP41/'%QUOTES'!EP40-1,0)</f>
        <v>-1.3096456852791927E-2</v>
      </c>
      <c r="EQ41" s="78">
        <f>IFERROR('%QUOTES'!EQ41/'%QUOTES'!EQ40-1,0)</f>
        <v>-1.68986246371996E-2</v>
      </c>
      <c r="ER41" s="78">
        <f>IFERROR('%QUOTES'!ER41/'%QUOTES'!ER40-1,0)</f>
        <v>-2.386031084113116E-2</v>
      </c>
      <c r="ES41" s="78">
        <f>IFERROR('%QUOTES'!ES41/'%QUOTES'!ES40-1,0)</f>
        <v>-1.5035156749840128E-2</v>
      </c>
      <c r="ET41" s="78">
        <f>IFERROR('%QUOTES'!ET41/'%QUOTES'!ET40-1,0)</f>
        <v>9.4967741935483962E-2</v>
      </c>
      <c r="EU41" s="78">
        <f>IFERROR('%QUOTES'!EU41/'%QUOTES'!EU40-1,0)</f>
        <v>1.2448167358229512E-2</v>
      </c>
      <c r="EV41" s="78">
        <f>IFERROR('%QUOTES'!EV41/'%QUOTES'!EV40-1,0)</f>
        <v>3.607943692600335E-2</v>
      </c>
      <c r="EW41" s="78">
        <f>IFERROR('%QUOTES'!EW41/'%QUOTES'!EW40-1,0)</f>
        <v>3.7678183240279717E-2</v>
      </c>
      <c r="EX41" s="78">
        <f>IFERROR('%QUOTES'!EX41/'%QUOTES'!EX40-1,0)</f>
        <v>2.537393230165419E-2</v>
      </c>
      <c r="EY41" s="78">
        <f>IFERROR('%QUOTES'!EY41/'%QUOTES'!EY40-1,0)</f>
        <v>2.1573635786802159E-2</v>
      </c>
      <c r="EZ41" s="78">
        <f>IFERROR('%QUOTES'!EZ41/'%QUOTES'!EZ40-1,0)</f>
        <v>2.3636386363636186E-2</v>
      </c>
      <c r="FA41" s="78">
        <f>IFERROR('%QUOTES'!FA41/'%QUOTES'!FA40-1,0)</f>
        <v>1.051152731213989E-2</v>
      </c>
      <c r="FB41" s="78">
        <f>IFERROR('%QUOTES'!FB41/'%QUOTES'!FB40-1,0)</f>
        <v>0</v>
      </c>
      <c r="FC41" s="78">
        <f>IFERROR('%QUOTES'!FC41/'%QUOTES'!FC40-1,0)</f>
        <v>1.4220293361277836E-2</v>
      </c>
      <c r="FD41" s="78">
        <f>IFERROR('%QUOTES'!FD41/'%QUOTES'!FD40-1,0)</f>
        <v>3.6662452591656125E-2</v>
      </c>
      <c r="FE41" s="78">
        <f>IFERROR('%QUOTES'!FE41/'%QUOTES'!FE40-1,0)</f>
        <v>3.9086687306501666E-2</v>
      </c>
      <c r="FF41" s="78">
        <f>IFERROR('%QUOTES'!FF41/'%QUOTES'!FF40-1,0)</f>
        <v>3.6434108527131803E-2</v>
      </c>
      <c r="FG41" s="78">
        <f>IFERROR('%QUOTES'!FG41/'%QUOTES'!FG40-1,0)</f>
        <v>7.9474775397373687E-2</v>
      </c>
      <c r="FH41" s="78">
        <f>IFERROR('%QUOTES'!FH41/'%QUOTES'!FH40-1,0)</f>
        <v>2.7221777421937432E-2</v>
      </c>
    </row>
    <row r="42" spans="1:164">
      <c r="A42" s="76">
        <v>43159</v>
      </c>
      <c r="B42" s="78">
        <f>IFERROR('%QUOTES'!B42/'%QUOTES'!B41-1,0)</f>
        <v>-1.4525140070534737E-2</v>
      </c>
      <c r="C42" s="78">
        <f>IFERROR('%QUOTES'!C42/'%QUOTES'!C41-1,0)</f>
        <v>1.6180689526392733E-3</v>
      </c>
      <c r="D42" s="78">
        <f>IFERROR('%QUOTES'!D42/'%QUOTES'!D41-1,0)</f>
        <v>-7.8740157480314821E-3</v>
      </c>
      <c r="E42" s="78">
        <f>IFERROR('%QUOTES'!E42/'%QUOTES'!E41-1,0)</f>
        <v>-2.1544074436980476E-2</v>
      </c>
      <c r="F42" s="78">
        <f>IFERROR('%QUOTES'!F42/'%QUOTES'!F41-1,0)</f>
        <v>-1.9718277372602455E-2</v>
      </c>
      <c r="G42" s="78">
        <f>IFERROR('%QUOTES'!G42/'%QUOTES'!G41-1,0)</f>
        <v>-1.2746017347554539E-2</v>
      </c>
      <c r="H42" s="78">
        <f>IFERROR('%QUOTES'!H42/'%QUOTES'!H41-1,0)</f>
        <v>-1.0807311214472759E-2</v>
      </c>
      <c r="I42" s="78">
        <f>IFERROR('%QUOTES'!I42/'%QUOTES'!I41-1,0)</f>
        <v>-1.3058016807500405E-2</v>
      </c>
      <c r="J42" s="78">
        <f>IFERROR('%QUOTES'!J42/'%QUOTES'!J41-1,0)</f>
        <v>-1.2405251037687748E-2</v>
      </c>
      <c r="K42" s="78">
        <f>IFERROR('%QUOTES'!K42/'%QUOTES'!K41-1,0)</f>
        <v>-1.0486637890982031E-2</v>
      </c>
      <c r="L42" s="78">
        <f>IFERROR('%QUOTES'!L42/'%QUOTES'!L41-1,0)</f>
        <v>-1.6494178525226388E-2</v>
      </c>
      <c r="M42" s="78">
        <f>IFERROR('%QUOTES'!M42/'%QUOTES'!M41-1,0)</f>
        <v>-1.417434443656973E-2</v>
      </c>
      <c r="N42" s="78">
        <f>IFERROR('%QUOTES'!N42/'%QUOTES'!N41-1,0)</f>
        <v>-4.5055669673021992E-2</v>
      </c>
      <c r="O42" s="78">
        <f>IFERROR('%QUOTES'!O42/'%QUOTES'!O41-1,0)</f>
        <v>-3.0357666070940814E-2</v>
      </c>
      <c r="P42" s="78">
        <f>IFERROR('%QUOTES'!P42/'%QUOTES'!P41-1,0)</f>
        <v>-4.2828173073868325E-2</v>
      </c>
      <c r="Q42" s="78">
        <f>IFERROR('%QUOTES'!Q42/'%QUOTES'!Q41-1,0)</f>
        <v>-1.3182721280602605E-2</v>
      </c>
      <c r="R42" s="78">
        <f>IFERROR('%QUOTES'!R42/'%QUOTES'!R41-1,0)</f>
        <v>-8.6735752053127557E-3</v>
      </c>
      <c r="S42" s="78">
        <f>IFERROR('%QUOTES'!S42/'%QUOTES'!S41-1,0)</f>
        <v>-1.2849509177985996E-2</v>
      </c>
      <c r="T42" s="78">
        <f>IFERROR('%QUOTES'!T42/'%QUOTES'!T41-1,0)</f>
        <v>-1.1249708101964351E-2</v>
      </c>
      <c r="U42" s="78">
        <f>IFERROR('%QUOTES'!U42/'%QUOTES'!U41-1,0)</f>
        <v>-1.5178729778310363E-2</v>
      </c>
      <c r="V42" s="78">
        <f>IFERROR('%QUOTES'!V42/'%QUOTES'!V41-1,0)</f>
        <v>-1.1714821333961845E-2</v>
      </c>
      <c r="W42" s="78">
        <f>IFERROR('%QUOTES'!W42/'%QUOTES'!W41-1,0)</f>
        <v>-1.9529916703596273E-2</v>
      </c>
      <c r="X42" s="78">
        <f>IFERROR('%QUOTES'!X42/'%QUOTES'!X41-1,0)</f>
        <v>-1.504961599503063E-2</v>
      </c>
      <c r="Y42" s="78">
        <f>IFERROR('%QUOTES'!Y42/'%QUOTES'!Y41-1,0)</f>
        <v>0</v>
      </c>
      <c r="Z42" s="78">
        <f>IFERROR('%QUOTES'!Z42/'%QUOTES'!Z41-1,0)</f>
        <v>-1.7087704309063922E-2</v>
      </c>
      <c r="AA42" s="78">
        <f>IFERROR('%QUOTES'!AA42/'%QUOTES'!AA41-1,0)</f>
        <v>7.0219071341370842E-4</v>
      </c>
      <c r="AB42" s="78">
        <f>IFERROR('%QUOTES'!AB42/'%QUOTES'!AB41-1,0)</f>
        <v>-1.3383084099030884E-2</v>
      </c>
      <c r="AC42" s="78">
        <f>IFERROR('%QUOTES'!AC42/'%QUOTES'!AC41-1,0)</f>
        <v>-2.0193616393985536E-2</v>
      </c>
      <c r="AD42" s="78">
        <f>IFERROR('%QUOTES'!AD42/'%QUOTES'!AD41-1,0)</f>
        <v>-1.4002731762201792E-2</v>
      </c>
      <c r="AE42" s="78">
        <f>IFERROR('%QUOTES'!AE42/'%QUOTES'!AE41-1,0)</f>
        <v>-6.8826110573841914E-3</v>
      </c>
      <c r="AF42" s="78">
        <f>IFERROR('%QUOTES'!AF42/'%QUOTES'!AF41-1,0)</f>
        <v>-6.6042379362750703E-3</v>
      </c>
      <c r="AG42" s="78">
        <f>IFERROR('%QUOTES'!AG42/'%QUOTES'!AG41-1,0)</f>
        <v>-6.4381376720080707E-3</v>
      </c>
      <c r="AH42" s="78">
        <f>IFERROR('%QUOTES'!AH42/'%QUOTES'!AH41-1,0)</f>
        <v>-7.7519379844961378E-3</v>
      </c>
      <c r="AI42" s="78">
        <f>IFERROR('%QUOTES'!AI42/'%QUOTES'!AI41-1,0)</f>
        <v>-4.8603076200766093E-3</v>
      </c>
      <c r="AJ42" s="78">
        <f>IFERROR('%QUOTES'!AJ42/'%QUOTES'!AJ41-1,0)</f>
        <v>-8.7223585080500321E-3</v>
      </c>
      <c r="AK42" s="78">
        <f>IFERROR('%QUOTES'!AK42/'%QUOTES'!AK41-1,0)</f>
        <v>-2.8622579435051088E-2</v>
      </c>
      <c r="AL42" s="78">
        <f>IFERROR('%QUOTES'!AL42/'%QUOTES'!AL41-1,0)</f>
        <v>0</v>
      </c>
      <c r="AM42" s="78">
        <f>IFERROR('%QUOTES'!AM42/'%QUOTES'!AM41-1,0)</f>
        <v>-2.0833358062823493E-2</v>
      </c>
      <c r="AN42" s="78">
        <f>IFERROR('%QUOTES'!AN42/'%QUOTES'!AN41-1,0)</f>
        <v>0</v>
      </c>
      <c r="AO42" s="78">
        <f>IFERROR('%QUOTES'!AO42/'%QUOTES'!AO41-1,0)</f>
        <v>1.4015416467574759E-2</v>
      </c>
      <c r="AP42" s="78">
        <f>IFERROR('%QUOTES'!AP42/'%QUOTES'!AP41-1,0)</f>
        <v>0</v>
      </c>
      <c r="AQ42" s="78">
        <f>IFERROR('%QUOTES'!AQ42/'%QUOTES'!AQ41-1,0)</f>
        <v>-9.7847361950973433E-3</v>
      </c>
      <c r="AR42" s="78">
        <f>IFERROR('%QUOTES'!AR42/'%QUOTES'!AR41-1,0)</f>
        <v>-2.3129162046674034E-2</v>
      </c>
      <c r="AS42" s="78">
        <f>IFERROR('%QUOTES'!AS42/'%QUOTES'!AS41-1,0)</f>
        <v>-3.6697247082955298E-2</v>
      </c>
      <c r="AT42" s="78">
        <f>IFERROR('%QUOTES'!AT42/'%QUOTES'!AT41-1,0)</f>
        <v>-4.9003963167251752E-2</v>
      </c>
      <c r="AU42" s="78">
        <f>IFERROR('%QUOTES'!AU42/'%QUOTES'!AU41-1,0)</f>
        <v>-2.1330646139002596E-2</v>
      </c>
      <c r="AV42" s="78">
        <f>IFERROR('%QUOTES'!AV42/'%QUOTES'!AV41-1,0)</f>
        <v>-1.5964877119219678E-2</v>
      </c>
      <c r="AW42" s="78">
        <f>IFERROR('%QUOTES'!AW42/'%QUOTES'!AW41-1,0)</f>
        <v>-1.0662337275105016E-2</v>
      </c>
      <c r="AX42" s="78">
        <f>IFERROR('%QUOTES'!AX42/'%QUOTES'!AX41-1,0)</f>
        <v>-5.5543741576599026E-2</v>
      </c>
      <c r="AY42" s="78">
        <f>IFERROR('%QUOTES'!AY42/'%QUOTES'!AY41-1,0)</f>
        <v>-2.2481372549019496E-2</v>
      </c>
      <c r="AZ42" s="78">
        <f>IFERROR('%QUOTES'!AZ42/'%QUOTES'!AZ41-1,0)</f>
        <v>-1.926964527611541E-2</v>
      </c>
      <c r="BA42" s="78">
        <f>IFERROR('%QUOTES'!BA42/'%QUOTES'!BA41-1,0)</f>
        <v>-1.8785916767767086E-2</v>
      </c>
      <c r="BB42" s="78">
        <f>IFERROR('%QUOTES'!BB42/'%QUOTES'!BB41-1,0)</f>
        <v>-1.0124768595017875E-2</v>
      </c>
      <c r="BC42" s="78">
        <f>IFERROR('%QUOTES'!BC42/'%QUOTES'!BC41-1,0)</f>
        <v>-1.602155266000338E-2</v>
      </c>
      <c r="BD42" s="78">
        <f>IFERROR('%QUOTES'!BD42/'%QUOTES'!BD41-1,0)</f>
        <v>-2.5093785766739929E-2</v>
      </c>
      <c r="BE42" s="78">
        <f>IFERROR('%QUOTES'!BE42/'%QUOTES'!BE41-1,0)</f>
        <v>-1.5113652732752003E-2</v>
      </c>
      <c r="BF42" s="78">
        <f>IFERROR('%QUOTES'!BF42/'%QUOTES'!BF41-1,0)</f>
        <v>-3.4593272065202907E-2</v>
      </c>
      <c r="BG42" s="78">
        <f>IFERROR('%QUOTES'!BG42/'%QUOTES'!BG41-1,0)</f>
        <v>2.1897810218978186E-2</v>
      </c>
      <c r="BH42" s="78">
        <f>IFERROR('%QUOTES'!BH42/'%QUOTES'!BH41-1,0)</f>
        <v>-7.1367021767140271E-3</v>
      </c>
      <c r="BI42" s="78">
        <f>IFERROR('%QUOTES'!BI42/'%QUOTES'!BI41-1,0)</f>
        <v>-6.5214586939200681E-3</v>
      </c>
      <c r="BJ42" s="78">
        <f>IFERROR('%QUOTES'!BJ42/'%QUOTES'!BJ41-1,0)</f>
        <v>-3.6615533563606473E-3</v>
      </c>
      <c r="BK42" s="78">
        <f>IFERROR('%QUOTES'!BK42/'%QUOTES'!BK41-1,0)</f>
        <v>-9.4086825427773801E-3</v>
      </c>
      <c r="BL42" s="78">
        <f>IFERROR('%QUOTES'!BL42/'%QUOTES'!BL41-1,0)</f>
        <v>-6.5542492452592693E-3</v>
      </c>
      <c r="BM42" s="78">
        <f>IFERROR('%QUOTES'!BM42/'%QUOTES'!BM41-1,0)</f>
        <v>-7.9150573416059133E-3</v>
      </c>
      <c r="BN42" s="78">
        <f>IFERROR('%QUOTES'!BN42/'%QUOTES'!BN41-1,0)</f>
        <v>-1.8709499129515583E-2</v>
      </c>
      <c r="BO42" s="78">
        <f>IFERROR('%QUOTES'!BO42/'%QUOTES'!BO41-1,0)</f>
        <v>2.6415132075471748E-2</v>
      </c>
      <c r="BP42" s="78">
        <f>IFERROR('%QUOTES'!BP42/'%QUOTES'!BP41-1,0)</f>
        <v>6.5819682662799917E-3</v>
      </c>
      <c r="BQ42" s="78">
        <f>IFERROR('%QUOTES'!BQ42/'%QUOTES'!BQ41-1,0)</f>
        <v>-4.8642480745846317E-3</v>
      </c>
      <c r="BR42" s="78">
        <f>IFERROR('%QUOTES'!BR42/'%QUOTES'!BR41-1,0)</f>
        <v>7.5961878599850596E-3</v>
      </c>
      <c r="BS42" s="78">
        <f>IFERROR('%QUOTES'!BS42/'%QUOTES'!BS41-1,0)</f>
        <v>-8.898831683777364E-3</v>
      </c>
      <c r="BT42" s="78">
        <f>IFERROR('%QUOTES'!BT42/'%QUOTES'!BT41-1,0)</f>
        <v>-1.0022835648422435E-2</v>
      </c>
      <c r="BU42" s="78">
        <f>IFERROR('%QUOTES'!BU42/'%QUOTES'!BU41-1,0)</f>
        <v>-1.4616281551615207E-2</v>
      </c>
      <c r="BV42" s="78">
        <f>IFERROR('%QUOTES'!BV42/'%QUOTES'!BV41-1,0)</f>
        <v>-5.8462149630137406E-3</v>
      </c>
      <c r="BW42" s="78">
        <f>IFERROR('%QUOTES'!BW42/'%QUOTES'!BW41-1,0)</f>
        <v>-6.1673389138547918E-3</v>
      </c>
      <c r="BX42" s="78">
        <f>IFERROR('%QUOTES'!BX42/'%QUOTES'!BX41-1,0)</f>
        <v>-3.3109199974227232E-3</v>
      </c>
      <c r="BY42" s="78">
        <f>IFERROR('%QUOTES'!BY42/'%QUOTES'!BY41-1,0)</f>
        <v>-6.2764632186251834E-3</v>
      </c>
      <c r="BZ42" s="78">
        <f>IFERROR('%QUOTES'!BZ42/'%QUOTES'!BZ41-1,0)</f>
        <v>-2.6853203958946414E-3</v>
      </c>
      <c r="CA42" s="78">
        <f>IFERROR('%QUOTES'!CA42/'%QUOTES'!CA41-1,0)</f>
        <v>-3.4378563511050508E-3</v>
      </c>
      <c r="CB42" s="78">
        <f>IFERROR('%QUOTES'!CB42/'%QUOTES'!CB41-1,0)</f>
        <v>-6.1135083617762653E-3</v>
      </c>
      <c r="CC42" s="78">
        <f>IFERROR('%QUOTES'!CC42/'%QUOTES'!CC41-1,0)</f>
        <v>-6.1526117166738059E-3</v>
      </c>
      <c r="CD42" s="78">
        <f>IFERROR('%QUOTES'!CD42/'%QUOTES'!CD41-1,0)</f>
        <v>-4.1287077747989009E-3</v>
      </c>
      <c r="CE42" s="78">
        <f>IFERROR('%QUOTES'!CE42/'%QUOTES'!CE41-1,0)</f>
        <v>-5.1938072235794275E-3</v>
      </c>
      <c r="CF42" s="78">
        <f>IFERROR('%QUOTES'!CF42/'%QUOTES'!CF41-1,0)</f>
        <v>-3.5457397657676637E-3</v>
      </c>
      <c r="CG42" s="78">
        <f>IFERROR('%QUOTES'!CG42/'%QUOTES'!CG41-1,0)</f>
        <v>-4.0639934976969272E-3</v>
      </c>
      <c r="CH42" s="78">
        <f>IFERROR('%QUOTES'!CH42/'%QUOTES'!CH41-1,0)</f>
        <v>-1.5852697317147779E-2</v>
      </c>
      <c r="CI42" s="78">
        <f>IFERROR('%QUOTES'!CI42/'%QUOTES'!CI41-1,0)</f>
        <v>-7.7320013860823211E-3</v>
      </c>
      <c r="CJ42" s="78">
        <f>IFERROR('%QUOTES'!CJ42/'%QUOTES'!CJ41-1,0)</f>
        <v>-4.9985577691469274E-3</v>
      </c>
      <c r="CK42" s="78">
        <f>IFERROR('%QUOTES'!CK42/'%QUOTES'!CK41-1,0)</f>
        <v>-1.0967666402438847E-2</v>
      </c>
      <c r="CL42" s="78">
        <f>IFERROR('%QUOTES'!CL42/'%QUOTES'!CL41-1,0)</f>
        <v>-2.7803521779425244E-2</v>
      </c>
      <c r="CM42" s="78">
        <f>IFERROR('%QUOTES'!CM42/'%QUOTES'!CM41-1,0)</f>
        <v>-7.8053302201409491E-2</v>
      </c>
      <c r="CN42" s="78">
        <f>IFERROR('%QUOTES'!CN42/'%QUOTES'!CN41-1,0)</f>
        <v>-6.9379115710254013E-2</v>
      </c>
      <c r="CO42" s="78">
        <f>IFERROR('%QUOTES'!CO42/'%QUOTES'!CO41-1,0)</f>
        <v>-4.5736358361874396E-2</v>
      </c>
      <c r="CP42" s="78">
        <f>IFERROR('%QUOTES'!CP42/'%QUOTES'!CP41-1,0)</f>
        <v>-2.5040086411131757E-2</v>
      </c>
      <c r="CQ42" s="78">
        <f>IFERROR('%QUOTES'!CQ42/'%QUOTES'!CQ41-1,0)</f>
        <v>-2.2983458438982751E-2</v>
      </c>
      <c r="CR42" s="78">
        <f>IFERROR('%QUOTES'!CR42/'%QUOTES'!CR41-1,0)</f>
        <v>-2.6788341866695986E-2</v>
      </c>
      <c r="CS42" s="78">
        <f>IFERROR('%QUOTES'!CS42/'%QUOTES'!CS41-1,0)</f>
        <v>-1.720430061278766E-2</v>
      </c>
      <c r="CT42" s="78">
        <f>IFERROR('%QUOTES'!CT42/'%QUOTES'!CT41-1,0)</f>
        <v>-3.0852056807051942E-2</v>
      </c>
      <c r="CU42" s="78">
        <f>IFERROR('%QUOTES'!CU42/'%QUOTES'!CU41-1,0)</f>
        <v>7.0056464968561327E-2</v>
      </c>
      <c r="CV42" s="78">
        <f>IFERROR('%QUOTES'!CV42/'%QUOTES'!CV41-1,0)</f>
        <v>7.7994428969359486E-2</v>
      </c>
      <c r="CW42" s="78">
        <f>IFERROR('%QUOTES'!CW42/'%QUOTES'!CW41-1,0)</f>
        <v>-6.7559966499162516E-2</v>
      </c>
      <c r="CX42" s="78">
        <f>IFERROR('%QUOTES'!CX42/'%QUOTES'!CX41-1,0)</f>
        <v>6.7054430379746677E-2</v>
      </c>
      <c r="CY42" s="78">
        <f>IFERROR('%QUOTES'!CY42/'%QUOTES'!CY41-1,0)</f>
        <v>-4.6498249138920755E-2</v>
      </c>
      <c r="CZ42" s="78">
        <f>IFERROR('%QUOTES'!CZ42/'%QUOTES'!CZ41-1,0)</f>
        <v>4.6632100829807621E-2</v>
      </c>
      <c r="DA42" s="78">
        <f>IFERROR('%QUOTES'!DA42/'%QUOTES'!DA41-1,0)</f>
        <v>-1.4274690990877303E-2</v>
      </c>
      <c r="DB42" s="78">
        <f>IFERROR('%QUOTES'!DB42/'%QUOTES'!DB41-1,0)</f>
        <v>4.9265503059725546E-5</v>
      </c>
      <c r="DC42" s="78">
        <f>IFERROR('%QUOTES'!DC42/'%QUOTES'!DC41-1,0)</f>
        <v>-1.4102999600605126E-2</v>
      </c>
      <c r="DD42" s="78">
        <f>IFERROR('%QUOTES'!DD42/'%QUOTES'!DD41-1,0)</f>
        <v>-2.2897106633063102E-2</v>
      </c>
      <c r="DE42" s="78">
        <f>IFERROR('%QUOTES'!DE42/'%QUOTES'!DE41-1,0)</f>
        <v>3.4098202974601755E-3</v>
      </c>
      <c r="DF42" s="78">
        <f>IFERROR('%QUOTES'!DF42/'%QUOTES'!DF41-1,0)</f>
        <v>-1.8908835349140007E-2</v>
      </c>
      <c r="DG42" s="78">
        <f>IFERROR('%QUOTES'!DG42/'%QUOTES'!DG41-1,0)</f>
        <v>-1.5394758748943249E-2</v>
      </c>
      <c r="DH42" s="78">
        <f>IFERROR('%QUOTES'!DH42/'%QUOTES'!DH41-1,0)</f>
        <v>-1.2710148860190729E-2</v>
      </c>
      <c r="DI42" s="78">
        <f>IFERROR('%QUOTES'!DI42/'%QUOTES'!DI41-1,0)</f>
        <v>-4.4271906369155456E-3</v>
      </c>
      <c r="DJ42" s="78">
        <f>IFERROR('%QUOTES'!DJ42/'%QUOTES'!DJ41-1,0)</f>
        <v>-1.1102813005250622E-2</v>
      </c>
      <c r="DK42" s="78">
        <f>IFERROR('%QUOTES'!DK42/'%QUOTES'!DK41-1,0)</f>
        <v>-1.2171700895305837E-2</v>
      </c>
      <c r="DL42" s="78">
        <f>IFERROR('%QUOTES'!DL42/'%QUOTES'!DL41-1,0)</f>
        <v>-1.5148384131986603E-2</v>
      </c>
      <c r="DM42" s="78">
        <f>IFERROR('%QUOTES'!DM42/'%QUOTES'!DM41-1,0)</f>
        <v>-6.5337173314993224E-3</v>
      </c>
      <c r="DN42" s="78">
        <f>IFERROR('%QUOTES'!DN42/'%QUOTES'!DN41-1,0)</f>
        <v>-1.6969046225863038E-2</v>
      </c>
      <c r="DO42" s="78">
        <f>IFERROR('%QUOTES'!DO42/'%QUOTES'!DO41-1,0)</f>
        <v>-1.47208621969106E-2</v>
      </c>
      <c r="DP42" s="78">
        <f>IFERROR('%QUOTES'!DP42/'%QUOTES'!DP41-1,0)</f>
        <v>-1.0376153226308249E-2</v>
      </c>
      <c r="DQ42" s="78">
        <f>IFERROR('%QUOTES'!DQ42/'%QUOTES'!DQ41-1,0)</f>
        <v>-4.4958962646270972E-3</v>
      </c>
      <c r="DR42" s="78">
        <f>IFERROR('%QUOTES'!DR42/'%QUOTES'!DR41-1,0)</f>
        <v>9.2817237569060573E-3</v>
      </c>
      <c r="DS42" s="78">
        <f>IFERROR('%QUOTES'!DS42/'%QUOTES'!DS41-1,0)</f>
        <v>-2.8897337670536483E-2</v>
      </c>
      <c r="DT42" s="78">
        <f>IFERROR('%QUOTES'!DT42/'%QUOTES'!DT41-1,0)</f>
        <v>-6.1064974995876931E-3</v>
      </c>
      <c r="DU42" s="78">
        <f>IFERROR('%QUOTES'!DU42/'%QUOTES'!DU41-1,0)</f>
        <v>-9.937279827798573E-3</v>
      </c>
      <c r="DV42" s="78">
        <f>IFERROR('%QUOTES'!DV42/'%QUOTES'!DV41-1,0)</f>
        <v>-2.0760140419674444E-3</v>
      </c>
      <c r="DW42" s="78">
        <f>IFERROR('%QUOTES'!DW42/'%QUOTES'!DW41-1,0)</f>
        <v>2.4352668778067077E-3</v>
      </c>
      <c r="DX42" s="78">
        <f>IFERROR('%QUOTES'!DX42/'%QUOTES'!DX41-1,0)</f>
        <v>-5.5505798394291928E-3</v>
      </c>
      <c r="DY42" s="78">
        <f>IFERROR('%QUOTES'!DY42/'%QUOTES'!DY41-1,0)</f>
        <v>-1.427872085963966E-2</v>
      </c>
      <c r="DZ42" s="78">
        <f>IFERROR('%QUOTES'!DZ42/'%QUOTES'!DZ41-1,0)</f>
        <v>-6.0422807666676848E-3</v>
      </c>
      <c r="EA42" s="78">
        <f>IFERROR('%QUOTES'!EA42/'%QUOTES'!EA41-1,0)</f>
        <v>-1.075605375672839E-2</v>
      </c>
      <c r="EB42" s="78">
        <f>IFERROR('%QUOTES'!EB42/'%QUOTES'!EB41-1,0)</f>
        <v>-5.4121980555329463E-3</v>
      </c>
      <c r="EC42" s="78">
        <f>IFERROR('%QUOTES'!EC42/'%QUOTES'!EC41-1,0)</f>
        <v>-4.6891241160319508E-3</v>
      </c>
      <c r="ED42" s="78">
        <f>IFERROR('%QUOTES'!ED42/'%QUOTES'!ED41-1,0)</f>
        <v>-1.7291137830226622E-2</v>
      </c>
      <c r="EE42" s="78">
        <f>IFERROR('%QUOTES'!EE42/'%QUOTES'!EE41-1,0)</f>
        <v>-1.0965610053876862E-2</v>
      </c>
      <c r="EF42" s="78">
        <f>IFERROR('%QUOTES'!EF42/'%QUOTES'!EF41-1,0)</f>
        <v>0</v>
      </c>
      <c r="EG42" s="78">
        <f>IFERROR('%QUOTES'!EG42/'%QUOTES'!EG41-1,0)</f>
        <v>0</v>
      </c>
      <c r="EH42" s="78">
        <f>IFERROR('%QUOTES'!EH42/'%QUOTES'!EH41-1,0)</f>
        <v>-6.8160415376805616E-3</v>
      </c>
      <c r="EI42" s="78">
        <f>IFERROR('%QUOTES'!EI42/'%QUOTES'!EI41-1,0)</f>
        <v>-5.7929758945337584E-3</v>
      </c>
      <c r="EJ42" s="78">
        <f>IFERROR('%QUOTES'!EJ42/'%QUOTES'!EJ41-1,0)</f>
        <v>-1.1800802733084814E-2</v>
      </c>
      <c r="EK42" s="78">
        <f>IFERROR('%QUOTES'!EK42/'%QUOTES'!EK41-1,0)</f>
        <v>-6.9013802140177605E-3</v>
      </c>
      <c r="EL42" s="78">
        <f>IFERROR('%QUOTES'!EL42/'%QUOTES'!EL41-1,0)</f>
        <v>-4.6224963853361833E-3</v>
      </c>
      <c r="EM42" s="78">
        <f>IFERROR('%QUOTES'!EM42/'%QUOTES'!EM41-1,0)</f>
        <v>-8.8989986896781392E-4</v>
      </c>
      <c r="EN42" s="78">
        <f>IFERROR('%QUOTES'!EN42/'%QUOTES'!EN41-1,0)</f>
        <v>-1.0944163559835296E-2</v>
      </c>
      <c r="EO42" s="78">
        <f>IFERROR('%QUOTES'!EO42/'%QUOTES'!EO41-1,0)</f>
        <v>-5.9192974948762966E-4</v>
      </c>
      <c r="EP42" s="78">
        <f>IFERROR('%QUOTES'!EP42/'%QUOTES'!EP41-1,0)</f>
        <v>-4.5263039247638304E-3</v>
      </c>
      <c r="EQ42" s="78">
        <f>IFERROR('%QUOTES'!EQ42/'%QUOTES'!EQ41-1,0)</f>
        <v>-1.6851702055949991E-3</v>
      </c>
      <c r="ER42" s="78">
        <f>IFERROR('%QUOTES'!ER42/'%QUOTES'!ER41-1,0)</f>
        <v>6.9554451510334125E-3</v>
      </c>
      <c r="ES42" s="78">
        <f>IFERROR('%QUOTES'!ES42/'%QUOTES'!ES41-1,0)</f>
        <v>-4.2221823896660959E-3</v>
      </c>
      <c r="ET42" s="78">
        <f>IFERROR('%QUOTES'!ET42/'%QUOTES'!ET41-1,0)</f>
        <v>4.5250954513315955E-2</v>
      </c>
      <c r="EU42" s="78">
        <f>IFERROR('%QUOTES'!EU42/'%QUOTES'!EU41-1,0)</f>
        <v>1.0928927222372709E-2</v>
      </c>
      <c r="EV42" s="78">
        <f>IFERROR('%QUOTES'!EV42/'%QUOTES'!EV41-1,0)</f>
        <v>4.4109112013928975E-2</v>
      </c>
      <c r="EW42" s="78">
        <f>IFERROR('%QUOTES'!EW42/'%QUOTES'!EW41-1,0)</f>
        <v>3.3366071313349899E-2</v>
      </c>
      <c r="EX42" s="78">
        <f>IFERROR('%QUOTES'!EX42/'%QUOTES'!EX41-1,0)</f>
        <v>2.2662126143842887E-2</v>
      </c>
      <c r="EY42" s="78">
        <f>IFERROR('%QUOTES'!EY42/'%QUOTES'!EY41-1,0)</f>
        <v>3.1055899656649011E-2</v>
      </c>
      <c r="EZ42" s="78">
        <f>IFERROR('%QUOTES'!EZ42/'%QUOTES'!EZ41-1,0)</f>
        <v>1.420956895627068E-2</v>
      </c>
      <c r="FA42" s="78">
        <f>IFERROR('%QUOTES'!FA42/'%QUOTES'!FA41-1,0)</f>
        <v>1.5950034674063751E-2</v>
      </c>
      <c r="FB42" s="78">
        <f>IFERROR('%QUOTES'!FB42/'%QUOTES'!FB41-1,0)</f>
        <v>2.2733983546914249E-2</v>
      </c>
      <c r="FC42" s="78">
        <f>IFERROR('%QUOTES'!FC42/'%QUOTES'!FC41-1,0)</f>
        <v>1.5209100988160751E-2</v>
      </c>
      <c r="FD42" s="78">
        <f>IFERROR('%QUOTES'!FD42/'%QUOTES'!FD41-1,0)</f>
        <v>1.8902378048780477E-2</v>
      </c>
      <c r="FE42" s="78">
        <f>IFERROR('%QUOTES'!FE42/'%QUOTES'!FE41-1,0)</f>
        <v>3.3519553072625552E-2</v>
      </c>
      <c r="FF42" s="78">
        <f>IFERROR('%QUOTES'!FF42/'%QUOTES'!FF41-1,0)</f>
        <v>3.5153328347045765E-2</v>
      </c>
      <c r="FG42" s="78">
        <f>IFERROR('%QUOTES'!FG42/'%QUOTES'!FG41-1,0)</f>
        <v>6.338034571062745E-2</v>
      </c>
      <c r="FH42" s="78">
        <f>IFERROR('%QUOTES'!FH42/'%QUOTES'!FH41-1,0)</f>
        <v>2.5720966484801266E-2</v>
      </c>
    </row>
    <row r="43" spans="1:164">
      <c r="A43" s="76">
        <v>43160</v>
      </c>
      <c r="B43" s="78">
        <f>IFERROR('%QUOTES'!B43/'%QUOTES'!B42-1,0)</f>
        <v>-1.0204110266556321E-2</v>
      </c>
      <c r="C43" s="78">
        <f>IFERROR('%QUOTES'!C43/'%QUOTES'!C42-1,0)</f>
        <v>-5.3855681206238515E-4</v>
      </c>
      <c r="D43" s="78">
        <f>IFERROR('%QUOTES'!D43/'%QUOTES'!D42-1,0)</f>
        <v>-9.52380952380949E-3</v>
      </c>
      <c r="E43" s="78">
        <f>IFERROR('%QUOTES'!E43/'%QUOTES'!E42-1,0)</f>
        <v>4.5872020452843998E-3</v>
      </c>
      <c r="F43" s="78">
        <f>IFERROR('%QUOTES'!F43/'%QUOTES'!F42-1,0)</f>
        <v>-7.0993576741040787E-3</v>
      </c>
      <c r="G43" s="78">
        <f>IFERROR('%QUOTES'!G43/'%QUOTES'!G42-1,0)</f>
        <v>-4.3667934067511682E-3</v>
      </c>
      <c r="H43" s="78">
        <f>IFERROR('%QUOTES'!H43/'%QUOTES'!H42-1,0)</f>
        <v>-6.7481038962691198E-3</v>
      </c>
      <c r="I43" s="78">
        <f>IFERROR('%QUOTES'!I43/'%QUOTES'!I42-1,0)</f>
        <v>-1.9846169230769206E-2</v>
      </c>
      <c r="J43" s="78">
        <f>IFERROR('%QUOTES'!J43/'%QUOTES'!J42-1,0)</f>
        <v>-1.2281995470146634E-2</v>
      </c>
      <c r="K43" s="78">
        <f>IFERROR('%QUOTES'!K43/'%QUOTES'!K42-1,0)</f>
        <v>-1.3826776070763214E-2</v>
      </c>
      <c r="L43" s="78">
        <f>IFERROR('%QUOTES'!L43/'%QUOTES'!L42-1,0)</f>
        <v>-1.2495856626109858E-2</v>
      </c>
      <c r="M43" s="78">
        <f>IFERROR('%QUOTES'!M43/'%QUOTES'!M42-1,0)</f>
        <v>7.1890726096324187E-4</v>
      </c>
      <c r="N43" s="78">
        <f>IFERROR('%QUOTES'!N43/'%QUOTES'!N42-1,0)</f>
        <v>2.1107275625684707E-3</v>
      </c>
      <c r="O43" s="78">
        <f>IFERROR('%QUOTES'!O43/'%QUOTES'!O42-1,0)</f>
        <v>-4.2601803113729964E-2</v>
      </c>
      <c r="P43" s="78">
        <f>IFERROR('%QUOTES'!P43/'%QUOTES'!P42-1,0)</f>
        <v>-5.4452379391975558E-2</v>
      </c>
      <c r="Q43" s="78">
        <f>IFERROR('%QUOTES'!Q43/'%QUOTES'!Q42-1,0)</f>
        <v>-1.4790053186548358E-2</v>
      </c>
      <c r="R43" s="78">
        <f>IFERROR('%QUOTES'!R43/'%QUOTES'!R42-1,0)</f>
        <v>-1.3727620851898936E-2</v>
      </c>
      <c r="S43" s="78">
        <f>IFERROR('%QUOTES'!S43/'%QUOTES'!S42-1,0)</f>
        <v>-6.3170365115988725E-3</v>
      </c>
      <c r="T43" s="78">
        <f>IFERROR('%QUOTES'!T43/'%QUOTES'!T42-1,0)</f>
        <v>-1.5899700854061116E-2</v>
      </c>
      <c r="U43" s="78">
        <f>IFERROR('%QUOTES'!U43/'%QUOTES'!U42-1,0)</f>
        <v>-2.4336239620031952E-3</v>
      </c>
      <c r="V43" s="78">
        <f>IFERROR('%QUOTES'!V43/'%QUOTES'!V42-1,0)</f>
        <v>-1.3743326125121635E-2</v>
      </c>
      <c r="W43" s="78">
        <f>IFERROR('%QUOTES'!W43/'%QUOTES'!W42-1,0)</f>
        <v>6.874651859686276E-3</v>
      </c>
      <c r="X43" s="78">
        <f>IFERROR('%QUOTES'!X43/'%QUOTES'!X42-1,0)</f>
        <v>6.5021131339393357E-4</v>
      </c>
      <c r="Y43" s="78">
        <f>IFERROR('%QUOTES'!Y43/'%QUOTES'!Y42-1,0)</f>
        <v>-2.4578651685393194E-2</v>
      </c>
      <c r="Z43" s="78">
        <f>IFERROR('%QUOTES'!Z43/'%QUOTES'!Z42-1,0)</f>
        <v>1.8896826110992304E-3</v>
      </c>
      <c r="AA43" s="78">
        <f>IFERROR('%QUOTES'!AA43/'%QUOTES'!AA42-1,0)</f>
        <v>-3.3679496669113296E-2</v>
      </c>
      <c r="AB43" s="78">
        <f>IFERROR('%QUOTES'!AB43/'%QUOTES'!AB42-1,0)</f>
        <v>-1.3787035495062661E-2</v>
      </c>
      <c r="AC43" s="78">
        <f>IFERROR('%QUOTES'!AC43/'%QUOTES'!AC42-1,0)</f>
        <v>-2.8020138509916803E-2</v>
      </c>
      <c r="AD43" s="78">
        <f>IFERROR('%QUOTES'!AD43/'%QUOTES'!AD42-1,0)</f>
        <v>-1.7319015679978622E-2</v>
      </c>
      <c r="AE43" s="78">
        <f>IFERROR('%QUOTES'!AE43/'%QUOTES'!AE42-1,0)</f>
        <v>2.038116550384661E-4</v>
      </c>
      <c r="AF43" s="78">
        <f>IFERROR('%QUOTES'!AF43/'%QUOTES'!AF42-1,0)</f>
        <v>0</v>
      </c>
      <c r="AG43" s="78">
        <f>IFERROR('%QUOTES'!AG43/'%QUOTES'!AG42-1,0)</f>
        <v>6.479993572656717E-4</v>
      </c>
      <c r="AH43" s="78">
        <f>IFERROR('%QUOTES'!AH43/'%QUOTES'!AH42-1,0)</f>
        <v>3.1243750000009562E-4</v>
      </c>
      <c r="AI43" s="78">
        <f>IFERROR('%QUOTES'!AI43/'%QUOTES'!AI42-1,0)</f>
        <v>2.0350427350426248E-3</v>
      </c>
      <c r="AJ43" s="78">
        <f>IFERROR('%QUOTES'!AJ43/'%QUOTES'!AJ42-1,0)</f>
        <v>-4.4615192846322316E-3</v>
      </c>
      <c r="AK43" s="78">
        <f>IFERROR('%QUOTES'!AK43/'%QUOTES'!AK42-1,0)</f>
        <v>4.0925108265297272E-3</v>
      </c>
      <c r="AL43" s="78">
        <f>IFERROR('%QUOTES'!AL43/'%QUOTES'!AL42-1,0)</f>
        <v>0</v>
      </c>
      <c r="AM43" s="78">
        <f>IFERROR('%QUOTES'!AM43/'%QUOTES'!AM42-1,0)</f>
        <v>-1.4843395093686595E-3</v>
      </c>
      <c r="AN43" s="78">
        <f>IFERROR('%QUOTES'!AN43/'%QUOTES'!AN42-1,0)</f>
        <v>-1.5389631561786854E-2</v>
      </c>
      <c r="AO43" s="78">
        <f>IFERROR('%QUOTES'!AO43/'%QUOTES'!AO42-1,0)</f>
        <v>3.8008982791672974E-3</v>
      </c>
      <c r="AP43" s="78">
        <f>IFERROR('%QUOTES'!AP43/'%QUOTES'!AP42-1,0)</f>
        <v>0</v>
      </c>
      <c r="AQ43" s="78">
        <f>IFERROR('%QUOTES'!AQ43/'%QUOTES'!AQ42-1,0)</f>
        <v>-6.32411092190166E-3</v>
      </c>
      <c r="AR43" s="78">
        <f>IFERROR('%QUOTES'!AR43/'%QUOTES'!AR42-1,0)</f>
        <v>2.3212162339267817E-3</v>
      </c>
      <c r="AS43" s="78">
        <f>IFERROR('%QUOTES'!AS43/'%QUOTES'!AS42-1,0)</f>
        <v>-1.8871251871759198E-2</v>
      </c>
      <c r="AT43" s="78">
        <f>IFERROR('%QUOTES'!AT43/'%QUOTES'!AT42-1,0)</f>
        <v>-4.7758753759582828E-2</v>
      </c>
      <c r="AU43" s="78">
        <f>IFERROR('%QUOTES'!AU43/'%QUOTES'!AU42-1,0)</f>
        <v>-1.3714923372487919E-2</v>
      </c>
      <c r="AV43" s="78">
        <f>IFERROR('%QUOTES'!AV43/'%QUOTES'!AV42-1,0)</f>
        <v>-1.0341184892526223E-2</v>
      </c>
      <c r="AW43" s="78">
        <f>IFERROR('%QUOTES'!AW43/'%QUOTES'!AW42-1,0)</f>
        <v>-1.9540583390264543E-2</v>
      </c>
      <c r="AX43" s="78">
        <f>IFERROR('%QUOTES'!AX43/'%QUOTES'!AX42-1,0)</f>
        <v>-2.8053232806371509E-2</v>
      </c>
      <c r="AY43" s="78">
        <f>IFERROR('%QUOTES'!AY43/'%QUOTES'!AY42-1,0)</f>
        <v>-1.7810876091617689E-2</v>
      </c>
      <c r="AZ43" s="78">
        <f>IFERROR('%QUOTES'!AZ43/'%QUOTES'!AZ42-1,0)</f>
        <v>-1.6654182727943057E-2</v>
      </c>
      <c r="BA43" s="78">
        <f>IFERROR('%QUOTES'!BA43/'%QUOTES'!BA42-1,0)</f>
        <v>-9.2961929028751999E-3</v>
      </c>
      <c r="BB43" s="78">
        <f>IFERROR('%QUOTES'!BB43/'%QUOTES'!BB42-1,0)</f>
        <v>-1.704715412165958E-2</v>
      </c>
      <c r="BC43" s="78">
        <f>IFERROR('%QUOTES'!BC43/'%QUOTES'!BC42-1,0)</f>
        <v>-1.5925790538694917E-2</v>
      </c>
      <c r="BD43" s="78">
        <f>IFERROR('%QUOTES'!BD43/'%QUOTES'!BD42-1,0)</f>
        <v>-7.216742843396573E-3</v>
      </c>
      <c r="BE43" s="78">
        <f>IFERROR('%QUOTES'!BE43/'%QUOTES'!BE42-1,0)</f>
        <v>-1.5408960343860967E-2</v>
      </c>
      <c r="BF43" s="78">
        <f>IFERROR('%QUOTES'!BF43/'%QUOTES'!BF42-1,0)</f>
        <v>-3.6385767228174548E-2</v>
      </c>
      <c r="BG43" s="78">
        <f>IFERROR('%QUOTES'!BG43/'%QUOTES'!BG42-1,0)</f>
        <v>7.5357178571428651E-2</v>
      </c>
      <c r="BH43" s="78">
        <f>IFERROR('%QUOTES'!BH43/'%QUOTES'!BH42-1,0)</f>
        <v>-1.657616302115783E-2</v>
      </c>
      <c r="BI43" s="78">
        <f>IFERROR('%QUOTES'!BI43/'%QUOTES'!BI42-1,0)</f>
        <v>-1.6153895585890643E-2</v>
      </c>
      <c r="BJ43" s="78">
        <f>IFERROR('%QUOTES'!BJ43/'%QUOTES'!BJ42-1,0)</f>
        <v>-7.7369824422247602E-3</v>
      </c>
      <c r="BK43" s="78">
        <f>IFERROR('%QUOTES'!BK43/'%QUOTES'!BK42-1,0)</f>
        <v>-1.3839837928892096E-2</v>
      </c>
      <c r="BL43" s="78">
        <f>IFERROR('%QUOTES'!BL43/'%QUOTES'!BL42-1,0)</f>
        <v>-1.5732452142380837E-2</v>
      </c>
      <c r="BM43" s="78">
        <f>IFERROR('%QUOTES'!BM43/'%QUOTES'!BM42-1,0)</f>
        <v>-1.595649506329555E-2</v>
      </c>
      <c r="BN43" s="78">
        <f>IFERROR('%QUOTES'!BN43/'%QUOTES'!BN42-1,0)</f>
        <v>-3.4221461745292947E-3</v>
      </c>
      <c r="BO43" s="78">
        <f>IFERROR('%QUOTES'!BO43/'%QUOTES'!BO42-1,0)</f>
        <v>4.595588066338685E-2</v>
      </c>
      <c r="BP43" s="78">
        <f>IFERROR('%QUOTES'!BP43/'%QUOTES'!BP42-1,0)</f>
        <v>-1.2165495372095658E-2</v>
      </c>
      <c r="BQ43" s="78">
        <f>IFERROR('%QUOTES'!BQ43/'%QUOTES'!BQ42-1,0)</f>
        <v>-1.2016293768484343E-2</v>
      </c>
      <c r="BR43" s="78">
        <f>IFERROR('%QUOTES'!BR43/'%QUOTES'!BR42-1,0)</f>
        <v>-1.5582046466338761E-2</v>
      </c>
      <c r="BS43" s="78">
        <f>IFERROR('%QUOTES'!BS43/'%QUOTES'!BS42-1,0)</f>
        <v>-1.5794017314095243E-2</v>
      </c>
      <c r="BT43" s="78">
        <f>IFERROR('%QUOTES'!BT43/'%QUOTES'!BT42-1,0)</f>
        <v>-1.1504602197530689E-3</v>
      </c>
      <c r="BU43" s="78">
        <f>IFERROR('%QUOTES'!BU43/'%QUOTES'!BU42-1,0)</f>
        <v>2.8842192006592882E-3</v>
      </c>
      <c r="BV43" s="78">
        <f>IFERROR('%QUOTES'!BV43/'%QUOTES'!BV42-1,0)</f>
        <v>-1.8315497702909633E-2</v>
      </c>
      <c r="BW43" s="78">
        <f>IFERROR('%QUOTES'!BW43/'%QUOTES'!BW42-1,0)</f>
        <v>-1.3574596343234546E-2</v>
      </c>
      <c r="BX43" s="78">
        <f>IFERROR('%QUOTES'!BX43/'%QUOTES'!BX42-1,0)</f>
        <v>-8.4503586094846206E-3</v>
      </c>
      <c r="BY43" s="78">
        <f>IFERROR('%QUOTES'!BY43/'%QUOTES'!BY42-1,0)</f>
        <v>-1.5790487988464164E-2</v>
      </c>
      <c r="BZ43" s="78">
        <f>IFERROR('%QUOTES'!BZ43/'%QUOTES'!BZ42-1,0)</f>
        <v>-1.2385550392847833E-2</v>
      </c>
      <c r="CA43" s="78">
        <f>IFERROR('%QUOTES'!CA43/'%QUOTES'!CA42-1,0)</f>
        <v>-1.1363596009813071E-2</v>
      </c>
      <c r="CB43" s="78">
        <f>IFERROR('%QUOTES'!CB43/'%QUOTES'!CB42-1,0)</f>
        <v>-7.0297893096014086E-3</v>
      </c>
      <c r="CC43" s="78">
        <f>IFERROR('%QUOTES'!CC43/'%QUOTES'!CC42-1,0)</f>
        <v>-1.2768497521251754E-2</v>
      </c>
      <c r="CD43" s="78">
        <f>IFERROR('%QUOTES'!CD43/'%QUOTES'!CD42-1,0)</f>
        <v>-1.5883255605088187E-2</v>
      </c>
      <c r="CE43" s="78">
        <f>IFERROR('%QUOTES'!CE43/'%QUOTES'!CE42-1,0)</f>
        <v>-1.0441807228915634E-2</v>
      </c>
      <c r="CF43" s="78">
        <f>IFERROR('%QUOTES'!CF43/'%QUOTES'!CF42-1,0)</f>
        <v>-1.5742926800580648E-2</v>
      </c>
      <c r="CG43" s="78">
        <f>IFERROR('%QUOTES'!CG43/'%QUOTES'!CG42-1,0)</f>
        <v>-1.4417791861686347E-2</v>
      </c>
      <c r="CH43" s="78">
        <f>IFERROR('%QUOTES'!CH43/'%QUOTES'!CH42-1,0)</f>
        <v>-8.3139383613689555E-3</v>
      </c>
      <c r="CI43" s="78">
        <f>IFERROR('%QUOTES'!CI43/'%QUOTES'!CI42-1,0)</f>
        <v>-1.1255411255411296E-2</v>
      </c>
      <c r="CJ43" s="78">
        <f>IFERROR('%QUOTES'!CJ43/'%QUOTES'!CJ42-1,0)</f>
        <v>-8.7555621861796773E-3</v>
      </c>
      <c r="CK43" s="78">
        <f>IFERROR('%QUOTES'!CK43/'%QUOTES'!CK42-1,0)</f>
        <v>-1.4037058226756272E-2</v>
      </c>
      <c r="CL43" s="78">
        <f>IFERROR('%QUOTES'!CL43/'%QUOTES'!CL42-1,0)</f>
        <v>0</v>
      </c>
      <c r="CM43" s="78">
        <f>IFERROR('%QUOTES'!CM43/'%QUOTES'!CM42-1,0)</f>
        <v>3.1872460159362737E-2</v>
      </c>
      <c r="CN43" s="78">
        <f>IFERROR('%QUOTES'!CN43/'%QUOTES'!CN42-1,0)</f>
        <v>-4.0434672731868293E-3</v>
      </c>
      <c r="CO43" s="78">
        <f>IFERROR('%QUOTES'!CO43/'%QUOTES'!CO42-1,0)</f>
        <v>-2.8432980161129384E-3</v>
      </c>
      <c r="CP43" s="78">
        <f>IFERROR('%QUOTES'!CP43/'%QUOTES'!CP42-1,0)</f>
        <v>4.3904071518996446E-4</v>
      </c>
      <c r="CQ43" s="78">
        <f>IFERROR('%QUOTES'!CQ43/'%QUOTES'!CQ42-1,0)</f>
        <v>-1.498336874388273E-3</v>
      </c>
      <c r="CR43" s="78">
        <f>IFERROR('%QUOTES'!CR43/'%QUOTES'!CR42-1,0)</f>
        <v>1.0284361455403568E-2</v>
      </c>
      <c r="CS43" s="78">
        <f>IFERROR('%QUOTES'!CS43/'%QUOTES'!CS42-1,0)</f>
        <v>-8.4792393742002536E-3</v>
      </c>
      <c r="CT43" s="78">
        <f>IFERROR('%QUOTES'!CT43/'%QUOTES'!CT42-1,0)</f>
        <v>2.5264778915372599E-3</v>
      </c>
      <c r="CU43" s="78">
        <f>IFERROR('%QUOTES'!CU43/'%QUOTES'!CU42-1,0)</f>
        <v>0</v>
      </c>
      <c r="CV43" s="78">
        <f>IFERROR('%QUOTES'!CV43/'%QUOTES'!CV42-1,0)</f>
        <v>-3.0361757105943243E-2</v>
      </c>
      <c r="CW43" s="78">
        <f>IFERROR('%QUOTES'!CW43/'%QUOTES'!CW42-1,0)</f>
        <v>2.694604629065589E-2</v>
      </c>
      <c r="CX43" s="78">
        <f>IFERROR('%QUOTES'!CX43/'%QUOTES'!CX42-1,0)</f>
        <v>-2.9496664652238991E-2</v>
      </c>
      <c r="CY43" s="78">
        <f>IFERROR('%QUOTES'!CY43/'%QUOTES'!CY42-1,0)</f>
        <v>-2.1071341930424259E-3</v>
      </c>
      <c r="CZ43" s="78">
        <f>IFERROR('%QUOTES'!CZ43/'%QUOTES'!CZ42-1,0)</f>
        <v>3.0646158917781996E-3</v>
      </c>
      <c r="DA43" s="78">
        <f>IFERROR('%QUOTES'!DA43/'%QUOTES'!DA42-1,0)</f>
        <v>-1.9569471113647152E-2</v>
      </c>
      <c r="DB43" s="78">
        <f>IFERROR('%QUOTES'!DB43/'%QUOTES'!DB42-1,0)</f>
        <v>-2.0062069799922755E-2</v>
      </c>
      <c r="DC43" s="78">
        <f>IFERROR('%QUOTES'!DC43/'%QUOTES'!DC42-1,0)</f>
        <v>-3.5762635630767203E-3</v>
      </c>
      <c r="DD43" s="78">
        <f>IFERROR('%QUOTES'!DD43/'%QUOTES'!DD42-1,0)</f>
        <v>-9.6201033640822553E-3</v>
      </c>
      <c r="DE43" s="78">
        <f>IFERROR('%QUOTES'!DE43/'%QUOTES'!DE42-1,0)</f>
        <v>-1.7331207717843355E-2</v>
      </c>
      <c r="DF43" s="78">
        <f>IFERROR('%QUOTES'!DF43/'%QUOTES'!DF42-1,0)</f>
        <v>-1.6429715899363595E-2</v>
      </c>
      <c r="DG43" s="78">
        <f>IFERROR('%QUOTES'!DG43/'%QUOTES'!DG42-1,0)</f>
        <v>-1.5635363128255642E-2</v>
      </c>
      <c r="DH43" s="78">
        <f>IFERROR('%QUOTES'!DH43/'%QUOTES'!DH42-1,0)</f>
        <v>-1.2279718269767481E-2</v>
      </c>
      <c r="DI43" s="78">
        <f>IFERROR('%QUOTES'!DI43/'%QUOTES'!DI42-1,0)</f>
        <v>-6.3739150199385919E-2</v>
      </c>
      <c r="DJ43" s="78">
        <f>IFERROR('%QUOTES'!DJ43/'%QUOTES'!DJ42-1,0)</f>
        <v>-1.3223627084649414E-2</v>
      </c>
      <c r="DK43" s="78">
        <f>IFERROR('%QUOTES'!DK43/'%QUOTES'!DK42-1,0)</f>
        <v>-1.801381479925257E-2</v>
      </c>
      <c r="DL43" s="78">
        <f>IFERROR('%QUOTES'!DL43/'%QUOTES'!DL42-1,0)</f>
        <v>-1.6083782269848856E-2</v>
      </c>
      <c r="DM43" s="78">
        <f>IFERROR('%QUOTES'!DM43/'%QUOTES'!DM42-1,0)</f>
        <v>-2.0595344766274448E-2</v>
      </c>
      <c r="DN43" s="78">
        <f>IFERROR('%QUOTES'!DN43/'%QUOTES'!DN42-1,0)</f>
        <v>-1.10118458935623E-2</v>
      </c>
      <c r="DO43" s="78">
        <f>IFERROR('%QUOTES'!DO43/'%QUOTES'!DO42-1,0)</f>
        <v>-1.8031968057702241E-2</v>
      </c>
      <c r="DP43" s="78">
        <f>IFERROR('%QUOTES'!DP43/'%QUOTES'!DP42-1,0)</f>
        <v>-2.2467515446545905E-3</v>
      </c>
      <c r="DQ43" s="78">
        <f>IFERROR('%QUOTES'!DQ43/'%QUOTES'!DQ42-1,0)</f>
        <v>-1.0762015950802284E-2</v>
      </c>
      <c r="DR43" s="78">
        <f>IFERROR('%QUOTES'!DR43/'%QUOTES'!DR42-1,0)</f>
        <v>-8.5395011403329724E-3</v>
      </c>
      <c r="DS43" s="78">
        <f>IFERROR('%QUOTES'!DS43/'%QUOTES'!DS42-1,0)</f>
        <v>3.3933175830509477E-3</v>
      </c>
      <c r="DT43" s="78">
        <f>IFERROR('%QUOTES'!DT43/'%QUOTES'!DT42-1,0)</f>
        <v>-1.0137589399655589E-2</v>
      </c>
      <c r="DU43" s="78">
        <f>IFERROR('%QUOTES'!DU43/'%QUOTES'!DU42-1,0)</f>
        <v>-2.4001817441202666E-3</v>
      </c>
      <c r="DV43" s="78">
        <f>IFERROR('%QUOTES'!DV43/'%QUOTES'!DV42-1,0)</f>
        <v>-1.0615058352722806E-2</v>
      </c>
      <c r="DW43" s="78">
        <f>IFERROR('%QUOTES'!DW43/'%QUOTES'!DW42-1,0)</f>
        <v>-9.4964887256291375E-3</v>
      </c>
      <c r="DX43" s="78">
        <f>IFERROR('%QUOTES'!DX43/'%QUOTES'!DX42-1,0)</f>
        <v>-1.0864187962440153E-2</v>
      </c>
      <c r="DY43" s="78">
        <f>IFERROR('%QUOTES'!DY43/'%QUOTES'!DY42-1,0)</f>
        <v>-6.7047265409274637E-3</v>
      </c>
      <c r="DZ43" s="78">
        <f>IFERROR('%QUOTES'!DZ43/'%QUOTES'!DZ42-1,0)</f>
        <v>-6.156971493367247E-3</v>
      </c>
      <c r="EA43" s="78">
        <f>IFERROR('%QUOTES'!EA43/'%QUOTES'!EA42-1,0)</f>
        <v>-2.4851818106612633E-3</v>
      </c>
      <c r="EB43" s="78">
        <f>IFERROR('%QUOTES'!EB43/'%QUOTES'!EB42-1,0)</f>
        <v>-7.1159482443688971E-3</v>
      </c>
      <c r="EC43" s="78">
        <f>IFERROR('%QUOTES'!EC43/'%QUOTES'!EC42-1,0)</f>
        <v>-1.094226393880271E-2</v>
      </c>
      <c r="ED43" s="78">
        <f>IFERROR('%QUOTES'!ED43/'%QUOTES'!ED42-1,0)</f>
        <v>-8.2111147306941357E-3</v>
      </c>
      <c r="EE43" s="78">
        <f>IFERROR('%QUOTES'!EE43/'%QUOTES'!EE42-1,0)</f>
        <v>-1.0163288877016008E-2</v>
      </c>
      <c r="EF43" s="78">
        <f>IFERROR('%QUOTES'!EF43/'%QUOTES'!EF42-1,0)</f>
        <v>-6.3348793363499079E-3</v>
      </c>
      <c r="EG43" s="78">
        <f>IFERROR('%QUOTES'!EG43/'%QUOTES'!EG42-1,0)</f>
        <v>0</v>
      </c>
      <c r="EH43" s="78">
        <f>IFERROR('%QUOTES'!EH43/'%QUOTES'!EH42-1,0)</f>
        <v>-9.5587992538922473E-3</v>
      </c>
      <c r="EI43" s="78">
        <f>IFERROR('%QUOTES'!EI43/'%QUOTES'!EI42-1,0)</f>
        <v>-2.1849600213023068E-3</v>
      </c>
      <c r="EJ43" s="78">
        <f>IFERROR('%QUOTES'!EJ43/'%QUOTES'!EJ42-1,0)</f>
        <v>-8.8368523725066428E-3</v>
      </c>
      <c r="EK43" s="78">
        <f>IFERROR('%QUOTES'!EK43/'%QUOTES'!EK42-1,0)</f>
        <v>-1.4338467628430718E-2</v>
      </c>
      <c r="EL43" s="78">
        <f>IFERROR('%QUOTES'!EL43/'%QUOTES'!EL42-1,0)</f>
        <v>-1.3931786064591667E-2</v>
      </c>
      <c r="EM43" s="78">
        <f>IFERROR('%QUOTES'!EM43/'%QUOTES'!EM42-1,0)</f>
        <v>-1.6700066800267255E-2</v>
      </c>
      <c r="EN43" s="78">
        <f>IFERROR('%QUOTES'!EN43/'%QUOTES'!EN42-1,0)</f>
        <v>-2.6035799522673431E-3</v>
      </c>
      <c r="EO43" s="78">
        <f>IFERROR('%QUOTES'!EO43/'%QUOTES'!EO42-1,0)</f>
        <v>-2.0039545309786466E-2</v>
      </c>
      <c r="EP43" s="78">
        <f>IFERROR('%QUOTES'!EP43/'%QUOTES'!EP42-1,0)</f>
        <v>-1.0230422968805053E-2</v>
      </c>
      <c r="EQ43" s="78">
        <f>IFERROR('%QUOTES'!EQ43/'%QUOTES'!EQ42-1,0)</f>
        <v>-2.1607072194224308E-2</v>
      </c>
      <c r="ER43" s="78">
        <f>IFERROR('%QUOTES'!ER43/'%QUOTES'!ER42-1,0)</f>
        <v>-2.3287863559813049E-2</v>
      </c>
      <c r="ES43" s="78">
        <f>IFERROR('%QUOTES'!ES43/'%QUOTES'!ES42-1,0)</f>
        <v>-1.696024135681673E-2</v>
      </c>
      <c r="ET43" s="78">
        <f>IFERROR('%QUOTES'!ET43/'%QUOTES'!ET42-1,0)</f>
        <v>6.6065414478710949E-2</v>
      </c>
      <c r="EU43" s="78">
        <f>IFERROR('%QUOTES'!EU43/'%QUOTES'!EU42-1,0)</f>
        <v>1.3851351351351404E-2</v>
      </c>
      <c r="EV43" s="78">
        <f>IFERROR('%QUOTES'!EV43/'%QUOTES'!EV42-1,0)</f>
        <v>5.0027737632017955E-2</v>
      </c>
      <c r="EW43" s="78">
        <f>IFERROR('%QUOTES'!EW43/'%QUOTES'!EW42-1,0)</f>
        <v>3.9886040833001957E-2</v>
      </c>
      <c r="EX43" s="78">
        <f>IFERROR('%QUOTES'!EX43/'%QUOTES'!EX42-1,0)</f>
        <v>2.6490093045852925E-2</v>
      </c>
      <c r="EY43" s="78">
        <f>IFERROR('%QUOTES'!EY43/'%QUOTES'!EY42-1,0)</f>
        <v>3.2530059261142608E-2</v>
      </c>
      <c r="EZ43" s="78">
        <f>IFERROR('%QUOTES'!EZ43/'%QUOTES'!EZ42-1,0)</f>
        <v>2.9772351138353637E-2</v>
      </c>
      <c r="FA43" s="78">
        <f>IFERROR('%QUOTES'!FA43/'%QUOTES'!FA42-1,0)</f>
        <v>1.6382304313389273E-2</v>
      </c>
      <c r="FB43" s="78">
        <f>IFERROR('%QUOTES'!FB43/'%QUOTES'!FB42-1,0)</f>
        <v>3.1755485905180514E-3</v>
      </c>
      <c r="FC43" s="78">
        <f>IFERROR('%QUOTES'!FC43/'%QUOTES'!FC42-1,0)</f>
        <v>2.574929715006169E-3</v>
      </c>
      <c r="FD43" s="78">
        <f>IFERROR('%QUOTES'!FD43/'%QUOTES'!FD42-1,0)</f>
        <v>4.7875586348030463E-2</v>
      </c>
      <c r="FE43" s="78">
        <f>IFERROR('%QUOTES'!FE43/'%QUOTES'!FE42-1,0)</f>
        <v>3.9279279279279322E-2</v>
      </c>
      <c r="FF43" s="78">
        <f>IFERROR('%QUOTES'!FF43/'%QUOTES'!FF42-1,0)</f>
        <v>1.6618497109826658E-2</v>
      </c>
      <c r="FG43" s="78">
        <f>IFERROR('%QUOTES'!FG43/'%QUOTES'!FG42-1,0)</f>
        <v>6.0204692341669919E-4</v>
      </c>
      <c r="FH43" s="78">
        <f>IFERROR('%QUOTES'!FH43/'%QUOTES'!FH42-1,0)</f>
        <v>2.3556268996960394E-2</v>
      </c>
    </row>
    <row r="44" spans="1:164">
      <c r="A44" s="76">
        <v>43161</v>
      </c>
      <c r="B44" s="78">
        <f>IFERROR('%QUOTES'!B44/'%QUOTES'!B43-1,0)</f>
        <v>7.4456476200255306E-3</v>
      </c>
      <c r="C44" s="78">
        <f>IFERROR('%QUOTES'!C44/'%QUOTES'!C43-1,0)</f>
        <v>0</v>
      </c>
      <c r="D44" s="78">
        <f>IFERROR('%QUOTES'!D44/'%QUOTES'!D43-1,0)</f>
        <v>-8.0128205128204844E-4</v>
      </c>
      <c r="E44" s="78">
        <f>IFERROR('%QUOTES'!E44/'%QUOTES'!E43-1,0)</f>
        <v>7.3058904109590816E-3</v>
      </c>
      <c r="F44" s="78">
        <f>IFERROR('%QUOTES'!F44/'%QUOTES'!F43-1,0)</f>
        <v>3.2345589637534644E-3</v>
      </c>
      <c r="G44" s="78">
        <f>IFERROR('%QUOTES'!G44/'%QUOTES'!G43-1,0)</f>
        <v>8.009191609633648E-3</v>
      </c>
      <c r="H44" s="78">
        <f>IFERROR('%QUOTES'!H44/'%QUOTES'!H43-1,0)</f>
        <v>5.8233581365254583E-3</v>
      </c>
      <c r="I44" s="78">
        <f>IFERROR('%QUOTES'!I44/'%QUOTES'!I43-1,0)</f>
        <v>5.3367447078440655E-3</v>
      </c>
      <c r="J44" s="78">
        <f>IFERROR('%QUOTES'!J44/'%QUOTES'!J43-1,0)</f>
        <v>1.1304366736089033E-3</v>
      </c>
      <c r="K44" s="78">
        <f>IFERROR('%QUOTES'!K44/'%QUOTES'!K43-1,0)</f>
        <v>3.106389026056755E-3</v>
      </c>
      <c r="L44" s="78">
        <f>IFERROR('%QUOTES'!L44/'%QUOTES'!L43-1,0)</f>
        <v>3.9959705629046827E-3</v>
      </c>
      <c r="M44" s="78">
        <f>IFERROR('%QUOTES'!M44/'%QUOTES'!M43-1,0)</f>
        <v>-2.8735632183907178E-3</v>
      </c>
      <c r="N44" s="78">
        <f>IFERROR('%QUOTES'!N44/'%QUOTES'!N43-1,0)</f>
        <v>5.0179693348775922E-2</v>
      </c>
      <c r="O44" s="78">
        <f>IFERROR('%QUOTES'!O44/'%QUOTES'!O43-1,0)</f>
        <v>1.0153814989490639E-2</v>
      </c>
      <c r="P44" s="78">
        <f>IFERROR('%QUOTES'!P44/'%QUOTES'!P43-1,0)</f>
        <v>7.5601830087752564E-3</v>
      </c>
      <c r="Q44" s="78">
        <f>IFERROR('%QUOTES'!Q44/'%QUOTES'!Q43-1,0)</f>
        <v>5.0847216727536448E-3</v>
      </c>
      <c r="R44" s="78">
        <f>IFERROR('%QUOTES'!R44/'%QUOTES'!R43-1,0)</f>
        <v>6.2710923648405803E-3</v>
      </c>
      <c r="S44" s="78">
        <f>IFERROR('%QUOTES'!S44/'%QUOTES'!S43-1,0)</f>
        <v>1.2136409169716922E-2</v>
      </c>
      <c r="T44" s="78">
        <f>IFERROR('%QUOTES'!T44/'%QUOTES'!T43-1,0)</f>
        <v>5.7066926550570773E-3</v>
      </c>
      <c r="U44" s="78">
        <f>IFERROR('%QUOTES'!U44/'%QUOTES'!U43-1,0)</f>
        <v>1.4027282253044948E-2</v>
      </c>
      <c r="V44" s="78">
        <f>IFERROR('%QUOTES'!V44/'%QUOTES'!V43-1,0)</f>
        <v>7.3158334784881873E-3</v>
      </c>
      <c r="W44" s="78">
        <f>IFERROR('%QUOTES'!W44/'%QUOTES'!W43-1,0)</f>
        <v>1.5756320303857096E-2</v>
      </c>
      <c r="X44" s="78">
        <f>IFERROR('%QUOTES'!X44/'%QUOTES'!X43-1,0)</f>
        <v>1.6244314226050882E-2</v>
      </c>
      <c r="Y44" s="78">
        <f>IFERROR('%QUOTES'!Y44/'%QUOTES'!Y43-1,0)</f>
        <v>0</v>
      </c>
      <c r="Z44" s="78">
        <f>IFERROR('%QUOTES'!Z44/'%QUOTES'!Z43-1,0)</f>
        <v>1.8672161448509916E-2</v>
      </c>
      <c r="AA44" s="78">
        <f>IFERROR('%QUOTES'!AA44/'%QUOTES'!AA43-1,0)</f>
        <v>-7.9872638979485711E-3</v>
      </c>
      <c r="AB44" s="78">
        <f>IFERROR('%QUOTES'!AB44/'%QUOTES'!AB43-1,0)</f>
        <v>5.6369788336856352E-3</v>
      </c>
      <c r="AC44" s="78">
        <f>IFERROR('%QUOTES'!AC44/'%QUOTES'!AC43-1,0)</f>
        <v>5.9561629740561006E-3</v>
      </c>
      <c r="AD44" s="78">
        <f>IFERROR('%QUOTES'!AD44/'%QUOTES'!AD43-1,0)</f>
        <v>2.4673950487348328E-3</v>
      </c>
      <c r="AE44" s="78">
        <f>IFERROR('%QUOTES'!AE44/'%QUOTES'!AE43-1,0)</f>
        <v>-2.6492969227633889E-3</v>
      </c>
      <c r="AF44" s="78">
        <f>IFERROR('%QUOTES'!AF44/'%QUOTES'!AF43-1,0)</f>
        <v>-3.0471097955556692E-3</v>
      </c>
      <c r="AG44" s="78">
        <f>IFERROR('%QUOTES'!AG44/'%QUOTES'!AG43-1,0)</f>
        <v>-3.4806540110033923E-3</v>
      </c>
      <c r="AH44" s="78">
        <f>IFERROR('%QUOTES'!AH44/'%QUOTES'!AH43-1,0)</f>
        <v>-3.4363638510693795E-3</v>
      </c>
      <c r="AI44" s="78">
        <f>IFERROR('%QUOTES'!AI44/'%QUOTES'!AI43-1,0)</f>
        <v>1.2184808603379338E-3</v>
      </c>
      <c r="AJ44" s="78">
        <f>IFERROR('%QUOTES'!AJ44/'%QUOTES'!AJ43-1,0)</f>
        <v>1.3693513912773625E-3</v>
      </c>
      <c r="AK44" s="78">
        <f>IFERROR('%QUOTES'!AK44/'%QUOTES'!AK43-1,0)</f>
        <v>-7.5402282453637115E-3</v>
      </c>
      <c r="AL44" s="78">
        <f>IFERROR('%QUOTES'!AL44/'%QUOTES'!AL43-1,0)</f>
        <v>0</v>
      </c>
      <c r="AM44" s="78">
        <f>IFERROR('%QUOTES'!AM44/'%QUOTES'!AM43-1,0)</f>
        <v>-9.6630324662280165E-3</v>
      </c>
      <c r="AN44" s="78">
        <f>IFERROR('%QUOTES'!AN44/'%QUOTES'!AN43-1,0)</f>
        <v>0</v>
      </c>
      <c r="AO44" s="78">
        <f>IFERROR('%QUOTES'!AO44/'%QUOTES'!AO43-1,0)</f>
        <v>3.7866094246681303E-3</v>
      </c>
      <c r="AP44" s="78">
        <f>IFERROR('%QUOTES'!AP44/'%QUOTES'!AP43-1,0)</f>
        <v>0</v>
      </c>
      <c r="AQ44" s="78">
        <f>IFERROR('%QUOTES'!AQ44/'%QUOTES'!AQ43-1,0)</f>
        <v>-8.7509550020267168E-3</v>
      </c>
      <c r="AR44" s="78">
        <f>IFERROR('%QUOTES'!AR44/'%QUOTES'!AR43-1,0)</f>
        <v>-7.8740157480313711E-3</v>
      </c>
      <c r="AS44" s="78">
        <f>IFERROR('%QUOTES'!AS44/'%QUOTES'!AS43-1,0)</f>
        <v>4.7096871344654456E-2</v>
      </c>
      <c r="AT44" s="78">
        <f>IFERROR('%QUOTES'!AT44/'%QUOTES'!AT43-1,0)</f>
        <v>2.903651625685244E-2</v>
      </c>
      <c r="AU44" s="78">
        <f>IFERROR('%QUOTES'!AU44/'%QUOTES'!AU43-1,0)</f>
        <v>3.1494311639057138E-2</v>
      </c>
      <c r="AV44" s="78">
        <f>IFERROR('%QUOTES'!AV44/'%QUOTES'!AV43-1,0)</f>
        <v>1.5642597237528699E-2</v>
      </c>
      <c r="AW44" s="78">
        <f>IFERROR('%QUOTES'!AW44/'%QUOTES'!AW43-1,0)</f>
        <v>9.6596344401365108E-3</v>
      </c>
      <c r="AX44" s="78">
        <f>IFERROR('%QUOTES'!AX44/'%QUOTES'!AX43-1,0)</f>
        <v>7.9170061869829444E-2</v>
      </c>
      <c r="AY44" s="78">
        <f>IFERROR('%QUOTES'!AY44/'%QUOTES'!AY43-1,0)</f>
        <v>1.0915475544286624E-2</v>
      </c>
      <c r="AZ44" s="78">
        <f>IFERROR('%QUOTES'!AZ44/'%QUOTES'!AZ43-1,0)</f>
        <v>4.7383483299400231E-2</v>
      </c>
      <c r="BA44" s="78">
        <f>IFERROR('%QUOTES'!BA44/'%QUOTES'!BA43-1,0)</f>
        <v>2.7256502253904191E-2</v>
      </c>
      <c r="BB44" s="78">
        <f>IFERROR('%QUOTES'!BB44/'%QUOTES'!BB43-1,0)</f>
        <v>1.7191962515215264E-2</v>
      </c>
      <c r="BC44" s="78">
        <f>IFERROR('%QUOTES'!BC44/'%QUOTES'!BC43-1,0)</f>
        <v>1.0144878859485118E-2</v>
      </c>
      <c r="BD44" s="78">
        <f>IFERROR('%QUOTES'!BD44/'%QUOTES'!BD43-1,0)</f>
        <v>3.0530627574509195E-2</v>
      </c>
      <c r="BE44" s="78">
        <f>IFERROR('%QUOTES'!BE44/'%QUOTES'!BE43-1,0)</f>
        <v>1.1979139254739923E-2</v>
      </c>
      <c r="BF44" s="78">
        <f>IFERROR('%QUOTES'!BF44/'%QUOTES'!BF43-1,0)</f>
        <v>2.5134891259091852E-2</v>
      </c>
      <c r="BG44" s="78">
        <f>IFERROR('%QUOTES'!BG44/'%QUOTES'!BG43-1,0)</f>
        <v>0</v>
      </c>
      <c r="BH44" s="78">
        <f>IFERROR('%QUOTES'!BH44/'%QUOTES'!BH43-1,0)</f>
        <v>9.546524320606764E-3</v>
      </c>
      <c r="BI44" s="78">
        <f>IFERROR('%QUOTES'!BI44/'%QUOTES'!BI43-1,0)</f>
        <v>1.125552325797452E-2</v>
      </c>
      <c r="BJ44" s="78">
        <f>IFERROR('%QUOTES'!BJ44/'%QUOTES'!BJ43-1,0)</f>
        <v>1.4619883325923677E-2</v>
      </c>
      <c r="BK44" s="78">
        <f>IFERROR('%QUOTES'!BK44/'%QUOTES'!BK43-1,0)</f>
        <v>1.0181590533846929E-2</v>
      </c>
      <c r="BL44" s="78">
        <f>IFERROR('%QUOTES'!BL44/'%QUOTES'!BL43-1,0)</f>
        <v>1.1171566694272661E-2</v>
      </c>
      <c r="BM44" s="78">
        <f>IFERROR('%QUOTES'!BM44/'%QUOTES'!BM43-1,0)</f>
        <v>1.5642951760509449E-2</v>
      </c>
      <c r="BN44" s="78">
        <f>IFERROR('%QUOTES'!BN44/'%QUOTES'!BN43-1,0)</f>
        <v>2.3056144223693842E-2</v>
      </c>
      <c r="BO44" s="78">
        <f>IFERROR('%QUOTES'!BO44/'%QUOTES'!BO43-1,0)</f>
        <v>-2.636203773771395E-2</v>
      </c>
      <c r="BP44" s="78">
        <f>IFERROR('%QUOTES'!BP44/'%QUOTES'!BP43-1,0)</f>
        <v>1.2546220944369191E-2</v>
      </c>
      <c r="BQ44" s="78">
        <f>IFERROR('%QUOTES'!BQ44/'%QUOTES'!BQ43-1,0)</f>
        <v>1.1131746490692374E-2</v>
      </c>
      <c r="BR44" s="78">
        <f>IFERROR('%QUOTES'!BR44/'%QUOTES'!BR43-1,0)</f>
        <v>2.3626618333952853E-2</v>
      </c>
      <c r="BS44" s="78">
        <f>IFERROR('%QUOTES'!BS44/'%QUOTES'!BS43-1,0)</f>
        <v>1.6981731595558935E-2</v>
      </c>
      <c r="BT44" s="78">
        <f>IFERROR('%QUOTES'!BT44/'%QUOTES'!BT43-1,0)</f>
        <v>5.8742455655378389E-3</v>
      </c>
      <c r="BU44" s="78">
        <f>IFERROR('%QUOTES'!BU44/'%QUOTES'!BU43-1,0)</f>
        <v>-1.2325801150369076E-3</v>
      </c>
      <c r="BV44" s="78">
        <f>IFERROR('%QUOTES'!BV44/'%QUOTES'!BV43-1,0)</f>
        <v>9.4846128005932062E-3</v>
      </c>
      <c r="BW44" s="78">
        <f>IFERROR('%QUOTES'!BW44/'%QUOTES'!BW43-1,0)</f>
        <v>1.4547850017777808E-2</v>
      </c>
      <c r="BX44" s="78">
        <f>IFERROR('%QUOTES'!BX44/'%QUOTES'!BX43-1,0)</f>
        <v>2.0042341718833567E-2</v>
      </c>
      <c r="BY44" s="78">
        <f>IFERROR('%QUOTES'!BY44/'%QUOTES'!BY43-1,0)</f>
        <v>1.0758758021895076E-2</v>
      </c>
      <c r="BZ44" s="78">
        <f>IFERROR('%QUOTES'!BZ44/'%QUOTES'!BZ43-1,0)</f>
        <v>1.7811704834605591E-2</v>
      </c>
      <c r="CA44" s="78">
        <f>IFERROR('%QUOTES'!CA44/'%QUOTES'!CA43-1,0)</f>
        <v>1.0057430007031298E-2</v>
      </c>
      <c r="CB44" s="78">
        <f>IFERROR('%QUOTES'!CB44/'%QUOTES'!CB43-1,0)</f>
        <v>2.6253656268220738E-2</v>
      </c>
      <c r="CC44" s="78">
        <f>IFERROR('%QUOTES'!CC44/'%QUOTES'!CC43-1,0)</f>
        <v>1.2345679334918591E-2</v>
      </c>
      <c r="CD44" s="78">
        <f>IFERROR('%QUOTES'!CD44/'%QUOTES'!CD43-1,0)</f>
        <v>1.148925490474495E-2</v>
      </c>
      <c r="CE44" s="78">
        <f>IFERROR('%QUOTES'!CE44/'%QUOTES'!CE43-1,0)</f>
        <v>1.720779290616048E-2</v>
      </c>
      <c r="CF44" s="78">
        <f>IFERROR('%QUOTES'!CF44/'%QUOTES'!CF43-1,0)</f>
        <v>7.44960569072739E-3</v>
      </c>
      <c r="CG44" s="78">
        <f>IFERROR('%QUOTES'!CG44/'%QUOTES'!CG43-1,0)</f>
        <v>1.0212475848744296E-2</v>
      </c>
      <c r="CH44" s="78">
        <f>IFERROR('%QUOTES'!CH44/'%QUOTES'!CH43-1,0)</f>
        <v>2.1744879315948706E-2</v>
      </c>
      <c r="CI44" s="78">
        <f>IFERROR('%QUOTES'!CI44/'%QUOTES'!CI43-1,0)</f>
        <v>1.1952758318739098E-2</v>
      </c>
      <c r="CJ44" s="78">
        <f>IFERROR('%QUOTES'!CJ44/'%QUOTES'!CJ43-1,0)</f>
        <v>1.8389864419051882E-2</v>
      </c>
      <c r="CK44" s="78">
        <f>IFERROR('%QUOTES'!CK44/'%QUOTES'!CK43-1,0)</f>
        <v>1.9931677674592141E-2</v>
      </c>
      <c r="CL44" s="78">
        <f>IFERROR('%QUOTES'!CL44/'%QUOTES'!CL43-1,0)</f>
        <v>4.7664442326023071E-3</v>
      </c>
      <c r="CM44" s="78">
        <f>IFERROR('%QUOTES'!CM44/'%QUOTES'!CM43-1,0)</f>
        <v>6.4671817793041431E-2</v>
      </c>
      <c r="CN44" s="78">
        <f>IFERROR('%QUOTES'!CN44/'%QUOTES'!CN43-1,0)</f>
        <v>7.6122811469181428E-4</v>
      </c>
      <c r="CO44" s="78">
        <f>IFERROR('%QUOTES'!CO44/'%QUOTES'!CO43-1,0)</f>
        <v>8.1470471750333395E-4</v>
      </c>
      <c r="CP44" s="78">
        <f>IFERROR('%QUOTES'!CP44/'%QUOTES'!CP43-1,0)</f>
        <v>5.5951946111860718E-3</v>
      </c>
      <c r="CQ44" s="78">
        <f>IFERROR('%QUOTES'!CQ44/'%QUOTES'!CQ43-1,0)</f>
        <v>4.6518308020981891E-3</v>
      </c>
      <c r="CR44" s="78">
        <f>IFERROR('%QUOTES'!CR44/'%QUOTES'!CR43-1,0)</f>
        <v>2.2155597475712829E-2</v>
      </c>
      <c r="CS44" s="78">
        <f>IFERROR('%QUOTES'!CS44/'%QUOTES'!CS43-1,0)</f>
        <v>1.7379337931034522E-2</v>
      </c>
      <c r="CT44" s="78">
        <f>IFERROR('%QUOTES'!CT44/'%QUOTES'!CT43-1,0)</f>
        <v>2.1673387096774244E-2</v>
      </c>
      <c r="CU44" s="78">
        <f>IFERROR('%QUOTES'!CU44/'%QUOTES'!CU43-1,0)</f>
        <v>-1.0559925803591552E-3</v>
      </c>
      <c r="CV44" s="78">
        <f>IFERROR('%QUOTES'!CV44/'%QUOTES'!CV43-1,0)</f>
        <v>-6.6622251832111901E-2</v>
      </c>
      <c r="CW44" s="78">
        <f>IFERROR('%QUOTES'!CW44/'%QUOTES'!CW43-1,0)</f>
        <v>5.7142798833819342E-2</v>
      </c>
      <c r="CX44" s="78">
        <f>IFERROR('%QUOTES'!CX44/'%QUOTES'!CX43-1,0)</f>
        <v>-5.3187974892632939E-2</v>
      </c>
      <c r="CY44" s="78">
        <f>IFERROR('%QUOTES'!CY44/'%QUOTES'!CY43-1,0)</f>
        <v>1.1764675006656011E-2</v>
      </c>
      <c r="CZ44" s="78">
        <f>IFERROR('%QUOTES'!CZ44/'%QUOTES'!CZ43-1,0)</f>
        <v>-1.2455910986037821E-2</v>
      </c>
      <c r="DA44" s="78">
        <f>IFERROR('%QUOTES'!DA44/'%QUOTES'!DA43-1,0)</f>
        <v>-2.6620092438578435E-4</v>
      </c>
      <c r="DB44" s="78">
        <f>IFERROR('%QUOTES'!DB44/'%QUOTES'!DB43-1,0)</f>
        <v>3.9738077871156463E-3</v>
      </c>
      <c r="DC44" s="78">
        <f>IFERROR('%QUOTES'!DC44/'%QUOTES'!DC43-1,0)</f>
        <v>2.1431327137455547E-4</v>
      </c>
      <c r="DD44" s="78">
        <f>IFERROR('%QUOTES'!DD44/'%QUOTES'!DD43-1,0)</f>
        <v>2.7396262645267289E-3</v>
      </c>
      <c r="DE44" s="78">
        <f>IFERROR('%QUOTES'!DE44/'%QUOTES'!DE43-1,0)</f>
        <v>6.1094985590779416E-3</v>
      </c>
      <c r="DF44" s="78">
        <f>IFERROR('%QUOTES'!DF44/'%QUOTES'!DF43-1,0)</f>
        <v>1.7667893275550517E-2</v>
      </c>
      <c r="DG44" s="78">
        <f>IFERROR('%QUOTES'!DG44/'%QUOTES'!DG43-1,0)</f>
        <v>1.6897262588713158E-3</v>
      </c>
      <c r="DH44" s="78">
        <f>IFERROR('%QUOTES'!DH44/'%QUOTES'!DH43-1,0)</f>
        <v>3.0078404453146579E-3</v>
      </c>
      <c r="DI44" s="78">
        <f>IFERROR('%QUOTES'!DI44/'%QUOTES'!DI43-1,0)</f>
        <v>1.4051118425709941E-2</v>
      </c>
      <c r="DJ44" s="78">
        <f>IFERROR('%QUOTES'!DJ44/'%QUOTES'!DJ43-1,0)</f>
        <v>5.0571429850099214E-4</v>
      </c>
      <c r="DK44" s="78">
        <f>IFERROR('%QUOTES'!DK44/'%QUOTES'!DK43-1,0)</f>
        <v>1.7048554398857441E-3</v>
      </c>
      <c r="DL44" s="78">
        <f>IFERROR('%QUOTES'!DL44/'%QUOTES'!DL43-1,0)</f>
        <v>2.1414091552962589E-4</v>
      </c>
      <c r="DM44" s="78">
        <f>IFERROR('%QUOTES'!DM44/'%QUOTES'!DM43-1,0)</f>
        <v>6.1848206396888372E-3</v>
      </c>
      <c r="DN44" s="78">
        <f>IFERROR('%QUOTES'!DN44/'%QUOTES'!DN43-1,0)</f>
        <v>-1.80565753836881E-3</v>
      </c>
      <c r="DO44" s="78">
        <f>IFERROR('%QUOTES'!DO44/'%QUOTES'!DO43-1,0)</f>
        <v>7.8706717699539297E-4</v>
      </c>
      <c r="DP44" s="78">
        <f>IFERROR('%QUOTES'!DP44/'%QUOTES'!DP43-1,0)</f>
        <v>8.444379650133671E-3</v>
      </c>
      <c r="DQ44" s="78">
        <f>IFERROR('%QUOTES'!DQ44/'%QUOTES'!DQ43-1,0)</f>
        <v>9.7140362228476107E-4</v>
      </c>
      <c r="DR44" s="78">
        <f>IFERROR('%QUOTES'!DR44/'%QUOTES'!DR43-1,0)</f>
        <v>1.3471731746284021E-2</v>
      </c>
      <c r="DS44" s="78">
        <f>IFERROR('%QUOTES'!DS44/'%QUOTES'!DS43-1,0)</f>
        <v>3.6421176805963018E-3</v>
      </c>
      <c r="DT44" s="78">
        <f>IFERROR('%QUOTES'!DT44/'%QUOTES'!DT43-1,0)</f>
        <v>1.9861709267818828E-3</v>
      </c>
      <c r="DU44" s="78">
        <f>IFERROR('%QUOTES'!DU44/'%QUOTES'!DU43-1,0)</f>
        <v>8.8217480658574488E-3</v>
      </c>
      <c r="DV44" s="78">
        <f>IFERROR('%QUOTES'!DV44/'%QUOTES'!DV43-1,0)</f>
        <v>2.9114083008714431E-3</v>
      </c>
      <c r="DW44" s="78">
        <f>IFERROR('%QUOTES'!DW44/'%QUOTES'!DW43-1,0)</f>
        <v>1.0256477603410419E-2</v>
      </c>
      <c r="DX44" s="78">
        <f>IFERROR('%QUOTES'!DX44/'%QUOTES'!DX43-1,0)</f>
        <v>7.8597139834686303E-3</v>
      </c>
      <c r="DY44" s="78">
        <f>IFERROR('%QUOTES'!DY44/'%QUOTES'!DY43-1,0)</f>
        <v>9.9166833333332871E-3</v>
      </c>
      <c r="DZ44" s="78">
        <f>IFERROR('%QUOTES'!DZ44/'%QUOTES'!DZ43-1,0)</f>
        <v>1.0194557956271E-2</v>
      </c>
      <c r="EA44" s="78">
        <f>IFERROR('%QUOTES'!EA44/'%QUOTES'!EA43-1,0)</f>
        <v>8.0971034538430686E-3</v>
      </c>
      <c r="EB44" s="78">
        <f>IFERROR('%QUOTES'!EB44/'%QUOTES'!EB43-1,0)</f>
        <v>8.0101392919507131E-3</v>
      </c>
      <c r="EC44" s="78">
        <f>IFERROR('%QUOTES'!EC44/'%QUOTES'!EC43-1,0)</f>
        <v>8.2974951352952075E-3</v>
      </c>
      <c r="ED44" s="78">
        <f>IFERROR('%QUOTES'!ED44/'%QUOTES'!ED43-1,0)</f>
        <v>2.4985260570450141E-2</v>
      </c>
      <c r="EE44" s="78">
        <f>IFERROR('%QUOTES'!EE44/'%QUOTES'!EE43-1,0)</f>
        <v>7.1561918841378525E-3</v>
      </c>
      <c r="EF44" s="78">
        <f>IFERROR('%QUOTES'!EF44/'%QUOTES'!EF43-1,0)</f>
        <v>5.6163101706250274E-3</v>
      </c>
      <c r="EG44" s="78">
        <f>IFERROR('%QUOTES'!EG44/'%QUOTES'!EG43-1,0)</f>
        <v>0</v>
      </c>
      <c r="EH44" s="78">
        <f>IFERROR('%QUOTES'!EH44/'%QUOTES'!EH43-1,0)</f>
        <v>2.4745854986392146E-3</v>
      </c>
      <c r="EI44" s="78">
        <f>IFERROR('%QUOTES'!EI44/'%QUOTES'!EI43-1,0)</f>
        <v>3.6496350364978447E-4</v>
      </c>
      <c r="EJ44" s="78">
        <f>IFERROR('%QUOTES'!EJ44/'%QUOTES'!EJ43-1,0)</f>
        <v>6.7469638554216171E-3</v>
      </c>
      <c r="EK44" s="78">
        <f>IFERROR('%QUOTES'!EK44/'%QUOTES'!EK43-1,0)</f>
        <v>3.123596525026473E-3</v>
      </c>
      <c r="EL44" s="78">
        <f>IFERROR('%QUOTES'!EL44/'%QUOTES'!EL43-1,0)</f>
        <v>-9.9424903222139482E-3</v>
      </c>
      <c r="EM44" s="78">
        <f>IFERROR('%QUOTES'!EM44/'%QUOTES'!EM43-1,0)</f>
        <v>4.9819067028986641E-3</v>
      </c>
      <c r="EN44" s="78">
        <f>IFERROR('%QUOTES'!EN44/'%QUOTES'!EN43-1,0)</f>
        <v>1.087644092067741E-3</v>
      </c>
      <c r="EO44" s="78">
        <f>IFERROR('%QUOTES'!EO44/'%QUOTES'!EO43-1,0)</f>
        <v>-6.5477386888609379E-3</v>
      </c>
      <c r="EP44" s="78">
        <f>IFERROR('%QUOTES'!EP44/'%QUOTES'!EP43-1,0)</f>
        <v>-1.0442681253319819E-4</v>
      </c>
      <c r="EQ44" s="78">
        <f>IFERROR('%QUOTES'!EQ44/'%QUOTES'!EQ43-1,0)</f>
        <v>8.9717220319480706E-3</v>
      </c>
      <c r="ER44" s="78">
        <f>IFERROR('%QUOTES'!ER44/'%QUOTES'!ER43-1,0)</f>
        <v>3.0308545956414523E-3</v>
      </c>
      <c r="ES44" s="78">
        <f>IFERROR('%QUOTES'!ES44/'%QUOTES'!ES43-1,0)</f>
        <v>1.7252853923452438E-2</v>
      </c>
      <c r="ET44" s="78">
        <f>IFERROR('%QUOTES'!ET44/'%QUOTES'!ET43-1,0)</f>
        <v>-4.8434793748620808E-2</v>
      </c>
      <c r="EU44" s="78">
        <f>IFERROR('%QUOTES'!EU44/'%QUOTES'!EU43-1,0)</f>
        <v>-5.3315561479506668E-3</v>
      </c>
      <c r="EV44" s="78">
        <f>IFERROR('%QUOTES'!EV44/'%QUOTES'!EV43-1,0)</f>
        <v>1.0058285339242135E-2</v>
      </c>
      <c r="EW44" s="78">
        <f>IFERROR('%QUOTES'!EW44/'%QUOTES'!EW43-1,0)</f>
        <v>-1.6438288046536242E-2</v>
      </c>
      <c r="EX44" s="78">
        <f>IFERROR('%QUOTES'!EX44/'%QUOTES'!EX43-1,0)</f>
        <v>-9.925484117257688E-3</v>
      </c>
      <c r="EY44" s="78">
        <f>IFERROR('%QUOTES'!EY44/'%QUOTES'!EY43-1,0)</f>
        <v>7.0011962369078695E-3</v>
      </c>
      <c r="EZ44" s="78">
        <f>IFERROR('%QUOTES'!EZ44/'%QUOTES'!EZ43-1,0)</f>
        <v>-1.5306143382097237E-2</v>
      </c>
      <c r="FA44" s="78">
        <f>IFERROR('%QUOTES'!FA44/'%QUOTES'!FA43-1,0)</f>
        <v>3.3579079355623431E-3</v>
      </c>
      <c r="FB44" s="78">
        <f>IFERROR('%QUOTES'!FB44/'%QUOTES'!FB43-1,0)</f>
        <v>2.3022158273382498E-3</v>
      </c>
      <c r="FC44" s="78">
        <f>IFERROR('%QUOTES'!FC44/'%QUOTES'!FC43-1,0)</f>
        <v>-1.6110272420720384E-2</v>
      </c>
      <c r="FD44" s="78">
        <f>IFERROR('%QUOTES'!FD44/'%QUOTES'!FD43-1,0)</f>
        <v>-2.6270759565962365E-2</v>
      </c>
      <c r="FE44" s="78">
        <f>IFERROR('%QUOTES'!FE44/'%QUOTES'!FE43-1,0)</f>
        <v>-1.5256588072122046E-2</v>
      </c>
      <c r="FF44" s="78">
        <f>IFERROR('%QUOTES'!FF44/'%QUOTES'!FF43-1,0)</f>
        <v>-3.6247334754797467E-2</v>
      </c>
      <c r="FG44" s="78">
        <f>IFERROR('%QUOTES'!FG44/'%QUOTES'!FG43-1,0)</f>
        <v>-1.0830324258103263E-2</v>
      </c>
      <c r="FH44" s="78">
        <f>IFERROR('%QUOTES'!FH44/'%QUOTES'!FH43-1,0)</f>
        <v>7.4238304593976512E-3</v>
      </c>
    </row>
    <row r="45" spans="1:164">
      <c r="A45" s="76">
        <v>43164</v>
      </c>
      <c r="B45" s="78">
        <f>IFERROR('%QUOTES'!B45/'%QUOTES'!B44-1,0)</f>
        <v>1.3359920409323545E-2</v>
      </c>
      <c r="C45" s="78">
        <f>IFERROR('%QUOTES'!C45/'%QUOTES'!C44-1,0)</f>
        <v>3.7715519273464615E-3</v>
      </c>
      <c r="D45" s="78">
        <f>IFERROR('%QUOTES'!D45/'%QUOTES'!D44-1,0)</f>
        <v>9.6230954290295045E-3</v>
      </c>
      <c r="E45" s="78">
        <f>IFERROR('%QUOTES'!E45/'%QUOTES'!E44-1,0)</f>
        <v>1.7225839402803089E-2</v>
      </c>
      <c r="F45" s="78">
        <f>IFERROR('%QUOTES'!F45/'%QUOTES'!F44-1,0)</f>
        <v>3.9877804174444309E-2</v>
      </c>
      <c r="G45" s="78">
        <f>IFERROR('%QUOTES'!G45/'%QUOTES'!G44-1,0)</f>
        <v>1.7972001173439223E-2</v>
      </c>
      <c r="H45" s="78">
        <f>IFERROR('%QUOTES'!H45/'%QUOTES'!H44-1,0)</f>
        <v>1.3830813766484429E-2</v>
      </c>
      <c r="I45" s="78">
        <f>IFERROR('%QUOTES'!I45/'%QUOTES'!I44-1,0)</f>
        <v>2.4668133114685409E-2</v>
      </c>
      <c r="J45" s="78">
        <f>IFERROR('%QUOTES'!J45/'%QUOTES'!J44-1,0)</f>
        <v>5.0811716324958844E-3</v>
      </c>
      <c r="K45" s="78">
        <f>IFERROR('%QUOTES'!K45/'%QUOTES'!K44-1,0)</f>
        <v>1.3726146290772956E-2</v>
      </c>
      <c r="L45" s="78">
        <f>IFERROR('%QUOTES'!L45/'%QUOTES'!L44-1,0)</f>
        <v>2.8524046434494243E-2</v>
      </c>
      <c r="M45" s="78">
        <f>IFERROR('%QUOTES'!M45/'%QUOTES'!M44-1,0)</f>
        <v>3.6743515850144126E-2</v>
      </c>
      <c r="N45" s="78">
        <f>IFERROR('%QUOTES'!N45/'%QUOTES'!N44-1,0)</f>
        <v>4.3192495441422896E-2</v>
      </c>
      <c r="O45" s="78">
        <f>IFERROR('%QUOTES'!O45/'%QUOTES'!O44-1,0)</f>
        <v>4.0354692081162158E-2</v>
      </c>
      <c r="P45" s="78">
        <f>IFERROR('%QUOTES'!P45/'%QUOTES'!P44-1,0)</f>
        <v>4.2519723275212362E-2</v>
      </c>
      <c r="Q45" s="78">
        <f>IFERROR('%QUOTES'!Q45/'%QUOTES'!Q44-1,0)</f>
        <v>1.3731727956238338E-2</v>
      </c>
      <c r="R45" s="78">
        <f>IFERROR('%QUOTES'!R45/'%QUOTES'!R44-1,0)</f>
        <v>1.6263869641832018E-2</v>
      </c>
      <c r="S45" s="78">
        <f>IFERROR('%QUOTES'!S45/'%QUOTES'!S44-1,0)</f>
        <v>1.1039169945961769E-2</v>
      </c>
      <c r="T45" s="78">
        <f>IFERROR('%QUOTES'!T45/'%QUOTES'!T44-1,0)</f>
        <v>1.2232896364765766E-2</v>
      </c>
      <c r="U45" s="78">
        <f>IFERROR('%QUOTES'!U45/'%QUOTES'!U44-1,0)</f>
        <v>1.2229370243998172E-2</v>
      </c>
      <c r="V45" s="78">
        <f>IFERROR('%QUOTES'!V45/'%QUOTES'!V44-1,0)</f>
        <v>1.1412761147751693E-2</v>
      </c>
      <c r="W45" s="78">
        <f>IFERROR('%QUOTES'!W45/'%QUOTES'!W44-1,0)</f>
        <v>1.292657704239919E-2</v>
      </c>
      <c r="X45" s="78">
        <f>IFERROR('%QUOTES'!X45/'%QUOTES'!X44-1,0)</f>
        <v>1.1988490856961409E-2</v>
      </c>
      <c r="Y45" s="78">
        <f>IFERROR('%QUOTES'!Y45/'%QUOTES'!Y44-1,0)</f>
        <v>1.8574514038876888E-2</v>
      </c>
      <c r="Z45" s="78">
        <f>IFERROR('%QUOTES'!Z45/'%QUOTES'!Z44-1,0)</f>
        <v>1.05536756361293E-2</v>
      </c>
      <c r="AA45" s="78">
        <f>IFERROR('%QUOTES'!AA45/'%QUOTES'!AA44-1,0)</f>
        <v>1.9177353804050723E-2</v>
      </c>
      <c r="AB45" s="78">
        <f>IFERROR('%QUOTES'!AB45/'%QUOTES'!AB44-1,0)</f>
        <v>1.9730987431882729E-2</v>
      </c>
      <c r="AC45" s="78">
        <f>IFERROR('%QUOTES'!AC45/'%QUOTES'!AC44-1,0)</f>
        <v>2.6683517697833947E-2</v>
      </c>
      <c r="AD45" s="78">
        <f>IFERROR('%QUOTES'!AD45/'%QUOTES'!AD44-1,0)</f>
        <v>1.4064661952719382E-2</v>
      </c>
      <c r="AE45" s="78">
        <f>IFERROR('%QUOTES'!AE45/'%QUOTES'!AE44-1,0)</f>
        <v>2.0433183907502706E-2</v>
      </c>
      <c r="AF45" s="78">
        <f>IFERROR('%QUOTES'!AF45/'%QUOTES'!AF44-1,0)</f>
        <v>1.8986718357073995E-2</v>
      </c>
      <c r="AG45" s="78">
        <f>IFERROR('%QUOTES'!AG45/'%QUOTES'!AG44-1,0)</f>
        <v>1.9494768747504221E-2</v>
      </c>
      <c r="AH45" s="78">
        <f>IFERROR('%QUOTES'!AH45/'%QUOTES'!AH44-1,0)</f>
        <v>2.0062727272727177E-2</v>
      </c>
      <c r="AI45" s="78">
        <f>IFERROR('%QUOTES'!AI45/'%QUOTES'!AI44-1,0)</f>
        <v>2.0283975659229236E-2</v>
      </c>
      <c r="AJ45" s="78">
        <f>IFERROR('%QUOTES'!AJ45/'%QUOTES'!AJ44-1,0)</f>
        <v>1.8771692720743527E-2</v>
      </c>
      <c r="AK45" s="78">
        <f>IFERROR('%QUOTES'!AK45/'%QUOTES'!AK44-1,0)</f>
        <v>1.5195030488808436E-2</v>
      </c>
      <c r="AL45" s="78">
        <f>IFERROR('%QUOTES'!AL45/'%QUOTES'!AL44-1,0)</f>
        <v>-1.0538411205100684E-2</v>
      </c>
      <c r="AM45" s="78">
        <f>IFERROR('%QUOTES'!AM45/'%QUOTES'!AM44-1,0)</f>
        <v>2.8771527926656715E-2</v>
      </c>
      <c r="AN45" s="78">
        <f>IFERROR('%QUOTES'!AN45/'%QUOTES'!AN44-1,0)</f>
        <v>1.1987515729518616E-2</v>
      </c>
      <c r="AO45" s="78">
        <f>IFERROR('%QUOTES'!AO45/'%QUOTES'!AO44-1,0)</f>
        <v>-4.0466392318244115E-2</v>
      </c>
      <c r="AP45" s="78">
        <f>IFERROR('%QUOTES'!AP45/'%QUOTES'!AP44-1,0)</f>
        <v>0</v>
      </c>
      <c r="AQ45" s="78">
        <f>IFERROR('%QUOTES'!AQ45/'%QUOTES'!AQ44-1,0)</f>
        <v>2.6886035313001599E-2</v>
      </c>
      <c r="AR45" s="78">
        <f>IFERROR('%QUOTES'!AR45/'%QUOTES'!AR44-1,0)</f>
        <v>5.92904295051353E-2</v>
      </c>
      <c r="AS45" s="78">
        <f>IFERROR('%QUOTES'!AS45/'%QUOTES'!AS44-1,0)</f>
        <v>2.1630866952789818E-2</v>
      </c>
      <c r="AT45" s="78">
        <f>IFERROR('%QUOTES'!AT45/'%QUOTES'!AT44-1,0)</f>
        <v>2.6720821434818687E-2</v>
      </c>
      <c r="AU45" s="78">
        <f>IFERROR('%QUOTES'!AU45/'%QUOTES'!AU44-1,0)</f>
        <v>1.4719843029070701E-2</v>
      </c>
      <c r="AV45" s="78">
        <f>IFERROR('%QUOTES'!AV45/'%QUOTES'!AV44-1,0)</f>
        <v>6.2838156481843654E-3</v>
      </c>
      <c r="AW45" s="78">
        <f>IFERROR('%QUOTES'!AW45/'%QUOTES'!AW44-1,0)</f>
        <v>1.083191870104816E-2</v>
      </c>
      <c r="AX45" s="78">
        <f>IFERROR('%QUOTES'!AX45/'%QUOTES'!AX44-1,0)</f>
        <v>4.9087004276842316E-2</v>
      </c>
      <c r="AY45" s="78">
        <f>IFERROR('%QUOTES'!AY45/'%QUOTES'!AY44-1,0)</f>
        <v>1.0101045283909649E-2</v>
      </c>
      <c r="AZ45" s="78">
        <f>IFERROR('%QUOTES'!AZ45/'%QUOTES'!AZ44-1,0)</f>
        <v>4.3604286998468744E-3</v>
      </c>
      <c r="BA45" s="78">
        <f>IFERROR('%QUOTES'!BA45/'%QUOTES'!BA44-1,0)</f>
        <v>1.5441474722069248E-2</v>
      </c>
      <c r="BB45" s="78">
        <f>IFERROR('%QUOTES'!BB45/'%QUOTES'!BB44-1,0)</f>
        <v>9.3403265829647975E-3</v>
      </c>
      <c r="BC45" s="78">
        <f>IFERROR('%QUOTES'!BC45/'%QUOTES'!BC44-1,0)</f>
        <v>9.0865974304950026E-3</v>
      </c>
      <c r="BD45" s="78">
        <f>IFERROR('%QUOTES'!BD45/'%QUOTES'!BD44-1,0)</f>
        <v>2.586409654042221E-3</v>
      </c>
      <c r="BE45" s="78">
        <f>IFERROR('%QUOTES'!BE45/'%QUOTES'!BE44-1,0)</f>
        <v>9.4825300871081986E-3</v>
      </c>
      <c r="BF45" s="78">
        <f>IFERROR('%QUOTES'!BF45/'%QUOTES'!BF44-1,0)</f>
        <v>1.0076141961486762E-2</v>
      </c>
      <c r="BG45" s="78">
        <f>IFERROR('%QUOTES'!BG45/'%QUOTES'!BG44-1,0)</f>
        <v>-4.7492559033790793E-2</v>
      </c>
      <c r="BH45" s="78">
        <f>IFERROR('%QUOTES'!BH45/'%QUOTES'!BH44-1,0)</f>
        <v>1.0195079787233885E-2</v>
      </c>
      <c r="BI45" s="78">
        <f>IFERROR('%QUOTES'!BI45/'%QUOTES'!BI44-1,0)</f>
        <v>1.0154928109783246E-2</v>
      </c>
      <c r="BJ45" s="78">
        <f>IFERROR('%QUOTES'!BJ45/'%QUOTES'!BJ44-1,0)</f>
        <v>1.5561998377752184E-2</v>
      </c>
      <c r="BK45" s="78">
        <f>IFERROR('%QUOTES'!BK45/'%QUOTES'!BK44-1,0)</f>
        <v>1.0351430410008966E-2</v>
      </c>
      <c r="BL45" s="78">
        <f>IFERROR('%QUOTES'!BL45/'%QUOTES'!BL44-1,0)</f>
        <v>1.0254946175637381E-2</v>
      </c>
      <c r="BM45" s="78">
        <f>IFERROR('%QUOTES'!BM45/'%QUOTES'!BM44-1,0)</f>
        <v>1.1551427172668216E-2</v>
      </c>
      <c r="BN45" s="78">
        <f>IFERROR('%QUOTES'!BN45/'%QUOTES'!BN44-1,0)</f>
        <v>2.0378854480432862E-2</v>
      </c>
      <c r="BO45" s="78">
        <f>IFERROR('%QUOTES'!BO45/'%QUOTES'!BO44-1,0)</f>
        <v>-3.0685955570904144E-2</v>
      </c>
      <c r="BP45" s="78">
        <f>IFERROR('%QUOTES'!BP45/'%QUOTES'!BP44-1,0)</f>
        <v>1.9460265614741346E-2</v>
      </c>
      <c r="BQ45" s="78">
        <f>IFERROR('%QUOTES'!BQ45/'%QUOTES'!BQ44-1,0)</f>
        <v>6.5239552808145085E-3</v>
      </c>
      <c r="BR45" s="78">
        <f>IFERROR('%QUOTES'!BR45/'%QUOTES'!BR44-1,0)</f>
        <v>1.3871529751160905E-2</v>
      </c>
      <c r="BS45" s="78">
        <f>IFERROR('%QUOTES'!BS45/'%QUOTES'!BS44-1,0)</f>
        <v>8.9705699707554043E-3</v>
      </c>
      <c r="BT45" s="78">
        <f>IFERROR('%QUOTES'!BT45/'%QUOTES'!BT44-1,0)</f>
        <v>1.1679789037449151E-2</v>
      </c>
      <c r="BU45" s="78">
        <f>IFERROR('%QUOTES'!BU45/'%QUOTES'!BU44-1,0)</f>
        <v>1.3986055696670219E-2</v>
      </c>
      <c r="BV45" s="78">
        <f>IFERROR('%QUOTES'!BV45/'%QUOTES'!BV44-1,0)</f>
        <v>9.704580354213066E-3</v>
      </c>
      <c r="BW45" s="78">
        <f>IFERROR('%QUOTES'!BW45/'%QUOTES'!BW44-1,0)</f>
        <v>1.2530589715510132E-2</v>
      </c>
      <c r="BX45" s="78">
        <f>IFERROR('%QUOTES'!BX45/'%QUOTES'!BX44-1,0)</f>
        <v>9.5649897511091986E-3</v>
      </c>
      <c r="BY45" s="78">
        <f>IFERROR('%QUOTES'!BY45/'%QUOTES'!BY44-1,0)</f>
        <v>1.0084052475892724E-2</v>
      </c>
      <c r="BZ45" s="78">
        <f>IFERROR('%QUOTES'!BZ45/'%QUOTES'!BZ44-1,0)</f>
        <v>9.8214107142857721E-3</v>
      </c>
      <c r="CA45" s="78">
        <f>IFERROR('%QUOTES'!CA45/'%QUOTES'!CA44-1,0)</f>
        <v>1.7069701627102196E-2</v>
      </c>
      <c r="CB45" s="78">
        <f>IFERROR('%QUOTES'!CB45/'%QUOTES'!CB44-1,0)</f>
        <v>6.6110662083627147E-3</v>
      </c>
      <c r="CC45" s="78">
        <f>IFERROR('%QUOTES'!CC45/'%QUOTES'!CC44-1,0)</f>
        <v>1.1227287681695453E-2</v>
      </c>
      <c r="CD45" s="78">
        <f>IFERROR('%QUOTES'!CD45/'%QUOTES'!CD44-1,0)</f>
        <v>1.1196408178374861E-2</v>
      </c>
      <c r="CE45" s="78">
        <f>IFERROR('%QUOTES'!CE45/'%QUOTES'!CE44-1,0)</f>
        <v>6.6230851668962476E-3</v>
      </c>
      <c r="CF45" s="78">
        <f>IFERROR('%QUOTES'!CF45/'%QUOTES'!CF44-1,0)</f>
        <v>1.130927589505526E-2</v>
      </c>
      <c r="CG45" s="78">
        <f>IFERROR('%QUOTES'!CG45/'%QUOTES'!CG44-1,0)</f>
        <v>1.2841585401179634E-2</v>
      </c>
      <c r="CH45" s="78">
        <f>IFERROR('%QUOTES'!CH45/'%QUOTES'!CH44-1,0)</f>
        <v>4.2307948717947852E-3</v>
      </c>
      <c r="CI45" s="78">
        <f>IFERROR('%QUOTES'!CI45/'%QUOTES'!CI44-1,0)</f>
        <v>2.1935706228715102E-2</v>
      </c>
      <c r="CJ45" s="78">
        <f>IFERROR('%QUOTES'!CJ45/'%QUOTES'!CJ44-1,0)</f>
        <v>1.5924853805634909E-2</v>
      </c>
      <c r="CK45" s="78">
        <f>IFERROR('%QUOTES'!CK45/'%QUOTES'!CK44-1,0)</f>
        <v>1.1864866162267784E-2</v>
      </c>
      <c r="CL45" s="78">
        <f>IFERROR('%QUOTES'!CL45/'%QUOTES'!CL44-1,0)</f>
        <v>1.1385199240986799E-2</v>
      </c>
      <c r="CM45" s="78">
        <f>IFERROR('%QUOTES'!CM45/'%QUOTES'!CM44-1,0)</f>
        <v>5.5303810303889644E-2</v>
      </c>
      <c r="CN45" s="78">
        <f>IFERROR('%QUOTES'!CN45/'%QUOTES'!CN44-1,0)</f>
        <v>5.6541582150101632E-2</v>
      </c>
      <c r="CO45" s="78">
        <f>IFERROR('%QUOTES'!CO45/'%QUOTES'!CO44-1,0)</f>
        <v>3.7444037444037459E-2</v>
      </c>
      <c r="CP45" s="78">
        <f>IFERROR('%QUOTES'!CP45/'%QUOTES'!CP44-1,0)</f>
        <v>1.265542166024769E-2</v>
      </c>
      <c r="CQ45" s="78">
        <f>IFERROR('%QUOTES'!CQ45/'%QUOTES'!CQ44-1,0)</f>
        <v>1.0605034082376452E-2</v>
      </c>
      <c r="CR45" s="78">
        <f>IFERROR('%QUOTES'!CR45/'%QUOTES'!CR44-1,0)</f>
        <v>1.8160486765099293E-2</v>
      </c>
      <c r="CS45" s="78">
        <f>IFERROR('%QUOTES'!CS45/'%QUOTES'!CS44-1,0)</f>
        <v>1.1930558244833023E-2</v>
      </c>
      <c r="CT45" s="78">
        <f>IFERROR('%QUOTES'!CT45/'%QUOTES'!CT44-1,0)</f>
        <v>1.430680809077467E-2</v>
      </c>
      <c r="CU45" s="78">
        <f>IFERROR('%QUOTES'!CU45/'%QUOTES'!CU44-1,0)</f>
        <v>-5.4968340380549652E-2</v>
      </c>
      <c r="CV45" s="78">
        <f>IFERROR('%QUOTES'!CV45/'%QUOTES'!CV44-1,0)</f>
        <v>-5.2819414703783041E-2</v>
      </c>
      <c r="CW45" s="78">
        <f>IFERROR('%QUOTES'!CW45/'%QUOTES'!CW44-1,0)</f>
        <v>5.2399396161025624E-2</v>
      </c>
      <c r="CX45" s="78">
        <f>IFERROR('%QUOTES'!CX45/'%QUOTES'!CX44-1,0)</f>
        <v>-5.1988834612700541E-2</v>
      </c>
      <c r="CY45" s="78">
        <f>IFERROR('%QUOTES'!CY45/'%QUOTES'!CY44-1,0)</f>
        <v>2.2659450725717178E-2</v>
      </c>
      <c r="CZ45" s="78">
        <f>IFERROR('%QUOTES'!CZ45/'%QUOTES'!CZ44-1,0)</f>
        <v>-2.3084269395525991E-2</v>
      </c>
      <c r="DA45" s="78">
        <f>IFERROR('%QUOTES'!DA45/'%QUOTES'!DA44-1,0)</f>
        <v>1.1979263089814784E-2</v>
      </c>
      <c r="DB45" s="78">
        <f>IFERROR('%QUOTES'!DB45/'%QUOTES'!DB44-1,0)</f>
        <v>7.9663161073462163E-3</v>
      </c>
      <c r="DC45" s="78">
        <f>IFERROR('%QUOTES'!DC45/'%QUOTES'!DC44-1,0)</f>
        <v>1.8208922353208923E-3</v>
      </c>
      <c r="DD45" s="78">
        <f>IFERROR('%QUOTES'!DD45/'%QUOTES'!DD44-1,0)</f>
        <v>1.0929036807205028E-2</v>
      </c>
      <c r="DE45" s="78">
        <f>IFERROR('%QUOTES'!DE45/'%QUOTES'!DE44-1,0)</f>
        <v>5.3849794384162042E-3</v>
      </c>
      <c r="DF45" s="78">
        <f>IFERROR('%QUOTES'!DF45/'%QUOTES'!DF44-1,0)</f>
        <v>1.5782512377171543E-3</v>
      </c>
      <c r="DG45" s="78">
        <f>IFERROR('%QUOTES'!DG45/'%QUOTES'!DG44-1,0)</f>
        <v>8.7719638587031579E-3</v>
      </c>
      <c r="DH45" s="78">
        <f>IFERROR('%QUOTES'!DH45/'%QUOTES'!DH44-1,0)</f>
        <v>1.0395861655337679E-2</v>
      </c>
      <c r="DI45" s="78">
        <f>IFERROR('%QUOTES'!DI45/'%QUOTES'!DI44-1,0)</f>
        <v>2.3419144284967164E-2</v>
      </c>
      <c r="DJ45" s="78">
        <f>IFERROR('%QUOTES'!DJ45/'%QUOTES'!DJ44-1,0)</f>
        <v>9.6032600454889483E-3</v>
      </c>
      <c r="DK45" s="78">
        <f>IFERROR('%QUOTES'!DK45/'%QUOTES'!DK44-1,0)</f>
        <v>1.0892545516322016E-2</v>
      </c>
      <c r="DL45" s="78">
        <f>IFERROR('%QUOTES'!DL45/'%QUOTES'!DL44-1,0)</f>
        <v>1.1561590478218475E-2</v>
      </c>
      <c r="DM45" s="78">
        <f>IFERROR('%QUOTES'!DM45/'%QUOTES'!DM44-1,0)</f>
        <v>7.0249562175088709E-3</v>
      </c>
      <c r="DN45" s="78">
        <f>IFERROR('%QUOTES'!DN45/'%QUOTES'!DN44-1,0)</f>
        <v>9.3458552514835702E-3</v>
      </c>
      <c r="DO45" s="78">
        <f>IFERROR('%QUOTES'!DO45/'%QUOTES'!DO44-1,0)</f>
        <v>1.0747024338294997E-2</v>
      </c>
      <c r="DP45" s="78">
        <f>IFERROR('%QUOTES'!DP45/'%QUOTES'!DP44-1,0)</f>
        <v>8.7457570247206906E-3</v>
      </c>
      <c r="DQ45" s="78">
        <f>IFERROR('%QUOTES'!DQ45/'%QUOTES'!DQ44-1,0)</f>
        <v>1.1935914257081626E-2</v>
      </c>
      <c r="DR45" s="78">
        <f>IFERROR('%QUOTES'!DR45/'%QUOTES'!DR44-1,0)</f>
        <v>1.1549335618856738E-2</v>
      </c>
      <c r="DS45" s="78">
        <f>IFERROR('%QUOTES'!DS45/'%QUOTES'!DS44-1,0)</f>
        <v>9.3311814758330058E-3</v>
      </c>
      <c r="DT45" s="78">
        <f>IFERROR('%QUOTES'!DT45/'%QUOTES'!DT44-1,0)</f>
        <v>1.0407037557141008E-2</v>
      </c>
      <c r="DU45" s="78">
        <f>IFERROR('%QUOTES'!DU45/'%QUOTES'!DU44-1,0)</f>
        <v>9.9010627267854812E-3</v>
      </c>
      <c r="DV45" s="78">
        <f>IFERROR('%QUOTES'!DV45/'%QUOTES'!DV44-1,0)</f>
        <v>1.048272743828127E-2</v>
      </c>
      <c r="DW45" s="78">
        <f>IFERROR('%QUOTES'!DW45/'%QUOTES'!DW44-1,0)</f>
        <v>4.8553960526285245E-3</v>
      </c>
      <c r="DX45" s="78">
        <f>IFERROR('%QUOTES'!DX45/'%QUOTES'!DX44-1,0)</f>
        <v>8.4983606678008528E-3</v>
      </c>
      <c r="DY45" s="78">
        <f>IFERROR('%QUOTES'!DY45/'%QUOTES'!DY44-1,0)</f>
        <v>7.8389057209520274E-3</v>
      </c>
      <c r="DZ45" s="78">
        <f>IFERROR('%QUOTES'!DZ45/'%QUOTES'!DZ44-1,0)</f>
        <v>8.3061010856797513E-3</v>
      </c>
      <c r="EA45" s="78">
        <f>IFERROR('%QUOTES'!EA45/'%QUOTES'!EA44-1,0)</f>
        <v>1.019468675300228E-2</v>
      </c>
      <c r="EB45" s="78">
        <f>IFERROR('%QUOTES'!EB45/'%QUOTES'!EB44-1,0)</f>
        <v>7.5282308657464991E-3</v>
      </c>
      <c r="EC45" s="78">
        <f>IFERROR('%QUOTES'!EC45/'%QUOTES'!EC44-1,0)</f>
        <v>8.3815143988945628E-3</v>
      </c>
      <c r="ED45" s="78">
        <f>IFERROR('%QUOTES'!ED45/'%QUOTES'!ED44-1,0)</f>
        <v>1.0817827468114105E-2</v>
      </c>
      <c r="EE45" s="78">
        <f>IFERROR('%QUOTES'!EE45/'%QUOTES'!EE44-1,0)</f>
        <v>4.0160952738985678E-3</v>
      </c>
      <c r="EF45" s="78">
        <f>IFERROR('%QUOTES'!EF45/'%QUOTES'!EF44-1,0)</f>
        <v>1.2830188679245236E-2</v>
      </c>
      <c r="EG45" s="78">
        <f>IFERROR('%QUOTES'!EG45/'%QUOTES'!EG44-1,0)</f>
        <v>0</v>
      </c>
      <c r="EH45" s="78">
        <f>IFERROR('%QUOTES'!EH45/'%QUOTES'!EH44-1,0)</f>
        <v>9.8741550172378734E-3</v>
      </c>
      <c r="EI45" s="78">
        <f>IFERROR('%QUOTES'!EI45/'%QUOTES'!EI44-1,0)</f>
        <v>-3.2834731849690213E-3</v>
      </c>
      <c r="EJ45" s="78">
        <f>IFERROR('%QUOTES'!EJ45/'%QUOTES'!EJ44-1,0)</f>
        <v>4.3082815775081773E-3</v>
      </c>
      <c r="EK45" s="78">
        <f>IFERROR('%QUOTES'!EK45/'%QUOTES'!EK44-1,0)</f>
        <v>7.6512454154582521E-3</v>
      </c>
      <c r="EL45" s="78">
        <f>IFERROR('%QUOTES'!EL45/'%QUOTES'!EL44-1,0)</f>
        <v>-4.7568710359410238E-3</v>
      </c>
      <c r="EM45" s="78">
        <f>IFERROR('%QUOTES'!EM45/'%QUOTES'!EM44-1,0)</f>
        <v>4.731838559444812E-3</v>
      </c>
      <c r="EN45" s="78">
        <f>IFERROR('%QUOTES'!EN45/'%QUOTES'!EN44-1,0)</f>
        <v>-8.691873098654046E-4</v>
      </c>
      <c r="EO45" s="78">
        <f>IFERROR('%QUOTES'!EO45/'%QUOTES'!EO44-1,0)</f>
        <v>2.1496602469176507E-2</v>
      </c>
      <c r="EP45" s="78">
        <f>IFERROR('%QUOTES'!EP45/'%QUOTES'!EP44-1,0)</f>
        <v>1.1590268714323892E-2</v>
      </c>
      <c r="EQ45" s="78">
        <f>IFERROR('%QUOTES'!EQ45/'%QUOTES'!EQ44-1,0)</f>
        <v>9.5759404924760094E-3</v>
      </c>
      <c r="ER45" s="78">
        <f>IFERROR('%QUOTES'!ER45/'%QUOTES'!ER44-1,0)</f>
        <v>8.4609590745559071E-3</v>
      </c>
      <c r="ES45" s="78">
        <f>IFERROR('%QUOTES'!ES45/'%QUOTES'!ES44-1,0)</f>
        <v>1.2720123939987005E-2</v>
      </c>
      <c r="ET45" s="78">
        <f>IFERROR('%QUOTES'!ET45/'%QUOTES'!ET44-1,0)</f>
        <v>-3.7119402661951351E-2</v>
      </c>
      <c r="EU45" s="78">
        <f>IFERROR('%QUOTES'!EU45/'%QUOTES'!EU44-1,0)</f>
        <v>-1.0720234505862791E-2</v>
      </c>
      <c r="EV45" s="78">
        <f>IFERROR('%QUOTES'!EV45/'%QUOTES'!EV44-1,0)</f>
        <v>-4.3501048218029248E-2</v>
      </c>
      <c r="EW45" s="78">
        <f>IFERROR('%QUOTES'!EW45/'%QUOTES'!EW44-1,0)</f>
        <v>-3.342625193007176E-2</v>
      </c>
      <c r="EX45" s="78">
        <f>IFERROR('%QUOTES'!EX45/'%QUOTES'!EX44-1,0)</f>
        <v>-2.3057693079814978E-2</v>
      </c>
      <c r="EY45" s="78">
        <f>IFERROR('%QUOTES'!EY45/'%QUOTES'!EY44-1,0)</f>
        <v>-2.8968713789107814E-2</v>
      </c>
      <c r="EZ45" s="78">
        <f>IFERROR('%QUOTES'!EZ45/'%QUOTES'!EZ44-1,0)</f>
        <v>-2.3316018998272958E-2</v>
      </c>
      <c r="FA45" s="78">
        <f>IFERROR('%QUOTES'!FA45/'%QUOTES'!FA44-1,0)</f>
        <v>-1.4056225370020936E-2</v>
      </c>
      <c r="FB45" s="78">
        <f>IFERROR('%QUOTES'!FB45/'%QUOTES'!FB44-1,0)</f>
        <v>-1.9523398247292656E-2</v>
      </c>
      <c r="FC45" s="78">
        <f>IFERROR('%QUOTES'!FC45/'%QUOTES'!FC44-1,0)</f>
        <v>-8.3056005767823127E-3</v>
      </c>
      <c r="FD45" s="78">
        <f>IFERROR('%QUOTES'!FD45/'%QUOTES'!FD44-1,0)</f>
        <v>-3.1671497458738762E-2</v>
      </c>
      <c r="FE45" s="78">
        <f>IFERROR('%QUOTES'!FE45/'%QUOTES'!FE44-1,0)</f>
        <v>-3.3450669014084444E-2</v>
      </c>
      <c r="FF45" s="78">
        <f>IFERROR('%QUOTES'!FF45/'%QUOTES'!FF44-1,0)</f>
        <v>-2.2861356932153409E-2</v>
      </c>
      <c r="FG45" s="78">
        <f>IFERROR('%QUOTES'!FG45/'%QUOTES'!FG44-1,0)</f>
        <v>-3.9537771317653791E-2</v>
      </c>
      <c r="FH45" s="78">
        <f>IFERROR('%QUOTES'!FH45/'%QUOTES'!FH44-1,0)</f>
        <v>-2.8002948710499131E-2</v>
      </c>
    </row>
    <row r="46" spans="1:164">
      <c r="A46" s="76">
        <v>43165</v>
      </c>
      <c r="B46" s="78">
        <f>IFERROR('%QUOTES'!B46/'%QUOTES'!B45-1,0)</f>
        <v>8.4151187424899021E-3</v>
      </c>
      <c r="C46" s="78">
        <f>IFERROR('%QUOTES'!C46/'%QUOTES'!C45-1,0)</f>
        <v>1.6103597214363052E-3</v>
      </c>
      <c r="D46" s="78">
        <f>IFERROR('%QUOTES'!D46/'%QUOTES'!D45-1,0)</f>
        <v>5.5599682287530428E-3</v>
      </c>
      <c r="E46" s="78">
        <f>IFERROR('%QUOTES'!E46/'%QUOTES'!E45-1,0)</f>
        <v>4.0106950084359827E-3</v>
      </c>
      <c r="F46" s="78">
        <f>IFERROR('%QUOTES'!F46/'%QUOTES'!F45-1,0)</f>
        <v>4.0796345313256488E-3</v>
      </c>
      <c r="G46" s="78">
        <f>IFERROR('%QUOTES'!G46/'%QUOTES'!G45-1,0)</f>
        <v>8.5485781722993703E-3</v>
      </c>
      <c r="H46" s="78">
        <f>IFERROR('%QUOTES'!H46/'%QUOTES'!H45-1,0)</f>
        <v>6.6624365482232939E-3</v>
      </c>
      <c r="I46" s="78">
        <f>IFERROR('%QUOTES'!I46/'%QUOTES'!I45-1,0)</f>
        <v>5.0282190322208375E-3</v>
      </c>
      <c r="J46" s="78">
        <f>IFERROR('%QUOTES'!J46/'%QUOTES'!J45-1,0)</f>
        <v>4.3532931379484108E-3</v>
      </c>
      <c r="K46" s="78">
        <f>IFERROR('%QUOTES'!K46/'%QUOTES'!K45-1,0)</f>
        <v>4.0455580239706634E-3</v>
      </c>
      <c r="L46" s="78">
        <f>IFERROR('%QUOTES'!L46/'%QUOTES'!L45-1,0)</f>
        <v>7.416962270235361E-3</v>
      </c>
      <c r="M46" s="78">
        <f>IFERROR('%QUOTES'!M46/'%QUOTES'!M45-1,0)</f>
        <v>1.3203613620569765E-2</v>
      </c>
      <c r="N46" s="78">
        <f>IFERROR('%QUOTES'!N46/'%QUOTES'!N45-1,0)</f>
        <v>3.3012497777960004E-2</v>
      </c>
      <c r="O46" s="78">
        <f>IFERROR('%QUOTES'!O46/'%QUOTES'!O45-1,0)</f>
        <v>1.1366908697083344E-2</v>
      </c>
      <c r="P46" s="78">
        <f>IFERROR('%QUOTES'!P46/'%QUOTES'!P45-1,0)</f>
        <v>6.0422960188173391E-3</v>
      </c>
      <c r="Q46" s="78">
        <f>IFERROR('%QUOTES'!Q46/'%QUOTES'!Q45-1,0)</f>
        <v>5.2280653408713906E-3</v>
      </c>
      <c r="R46" s="78">
        <f>IFERROR('%QUOTES'!R46/'%QUOTES'!R45-1,0)</f>
        <v>1.5106221730388558E-2</v>
      </c>
      <c r="S46" s="78">
        <f>IFERROR('%QUOTES'!S46/'%QUOTES'!S45-1,0)</f>
        <v>1.0918712554945698E-2</v>
      </c>
      <c r="T46" s="78">
        <f>IFERROR('%QUOTES'!T46/'%QUOTES'!T45-1,0)</f>
        <v>3.6400698628415995E-3</v>
      </c>
      <c r="U46" s="78">
        <f>IFERROR('%QUOTES'!U46/'%QUOTES'!U45-1,0)</f>
        <v>1.1289343977447297E-2</v>
      </c>
      <c r="V46" s="78">
        <f>IFERROR('%QUOTES'!V46/'%QUOTES'!V45-1,0)</f>
        <v>5.4710034032825483E-3</v>
      </c>
      <c r="W46" s="78">
        <f>IFERROR('%QUOTES'!W46/'%QUOTES'!W45-1,0)</f>
        <v>1.4463144461459798E-2</v>
      </c>
      <c r="X46" s="78">
        <f>IFERROR('%QUOTES'!X46/'%QUOTES'!X45-1,0)</f>
        <v>1.3741888899986066E-2</v>
      </c>
      <c r="Y46" s="78">
        <f>IFERROR('%QUOTES'!Y46/'%QUOTES'!Y45-1,0)</f>
        <v>2.5303929884082699E-2</v>
      </c>
      <c r="Z46" s="78">
        <f>IFERROR('%QUOTES'!Z46/'%QUOTES'!Z45-1,0)</f>
        <v>1.4107657966007325E-2</v>
      </c>
      <c r="AA46" s="78">
        <f>IFERROR('%QUOTES'!AA46/'%QUOTES'!AA45-1,0)</f>
        <v>8.3308528441172758E-3</v>
      </c>
      <c r="AB46" s="78">
        <f>IFERROR('%QUOTES'!AB46/'%QUOTES'!AB45-1,0)</f>
        <v>5.9366754617415918E-3</v>
      </c>
      <c r="AC46" s="78">
        <f>IFERROR('%QUOTES'!AC46/'%QUOTES'!AC45-1,0)</f>
        <v>8.5352483753287078E-3</v>
      </c>
      <c r="AD46" s="78">
        <f>IFERROR('%QUOTES'!AD46/'%QUOTES'!AD45-1,0)</f>
        <v>4.1608529819694429E-3</v>
      </c>
      <c r="AE46" s="78">
        <f>IFERROR('%QUOTES'!AE46/'%QUOTES'!AE45-1,0)</f>
        <v>-1.3416079563798089E-2</v>
      </c>
      <c r="AF46" s="78">
        <f>IFERROR('%QUOTES'!AF46/'%QUOTES'!AF45-1,0)</f>
        <v>-1.208866602677694E-2</v>
      </c>
      <c r="AG46" s="78">
        <f>IFERROR('%QUOTES'!AG46/'%QUOTES'!AG45-1,0)</f>
        <v>-1.2429328142310125E-2</v>
      </c>
      <c r="AH46" s="78">
        <f>IFERROR('%QUOTES'!AH46/'%QUOTES'!AH45-1,0)</f>
        <v>-1.2599876687158007E-2</v>
      </c>
      <c r="AI46" s="78">
        <f>IFERROR('%QUOTES'!AI46/'%QUOTES'!AI45-1,0)</f>
        <v>-4.373717693836876E-3</v>
      </c>
      <c r="AJ46" s="78">
        <f>IFERROR('%QUOTES'!AJ46/'%QUOTES'!AJ45-1,0)</f>
        <v>-7.5655280377863177E-3</v>
      </c>
      <c r="AK46" s="78">
        <f>IFERROR('%QUOTES'!AK46/'%QUOTES'!AK45-1,0)</f>
        <v>-3.6407969992070521E-3</v>
      </c>
      <c r="AL46" s="78">
        <f>IFERROR('%QUOTES'!AL46/'%QUOTES'!AL45-1,0)</f>
        <v>-7.0232306861156557E-3</v>
      </c>
      <c r="AM46" s="78">
        <f>IFERROR('%QUOTES'!AM46/'%QUOTES'!AM45-1,0)</f>
        <v>-1.5077797059284914E-2</v>
      </c>
      <c r="AN46" s="78">
        <f>IFERROR('%QUOTES'!AN46/'%QUOTES'!AN45-1,0)</f>
        <v>-6.8716952510371465E-3</v>
      </c>
      <c r="AO46" s="78">
        <f>IFERROR('%QUOTES'!AO46/'%QUOTES'!AO45-1,0)</f>
        <v>3.0736240171551188E-2</v>
      </c>
      <c r="AP46" s="78">
        <f>IFERROR('%QUOTES'!AP46/'%QUOTES'!AP45-1,0)</f>
        <v>0</v>
      </c>
      <c r="AQ46" s="78">
        <f>IFERROR('%QUOTES'!AQ46/'%QUOTES'!AQ45-1,0)</f>
        <v>-1.5631066822977768E-2</v>
      </c>
      <c r="AR46" s="78">
        <f>IFERROR('%QUOTES'!AR46/'%QUOTES'!AR45-1,0)</f>
        <v>-4.1868706836989622E-2</v>
      </c>
      <c r="AS46" s="78">
        <f>IFERROR('%QUOTES'!AS46/'%QUOTES'!AS45-1,0)</f>
        <v>4.0329693844050052E-3</v>
      </c>
      <c r="AT46" s="78">
        <f>IFERROR('%QUOTES'!AT46/'%QUOTES'!AT45-1,0)</f>
        <v>-2.9148449492991668E-3</v>
      </c>
      <c r="AU46" s="78">
        <f>IFERROR('%QUOTES'!AU46/'%QUOTES'!AU45-1,0)</f>
        <v>1.0053788150807819E-3</v>
      </c>
      <c r="AV46" s="78">
        <f>IFERROR('%QUOTES'!AV46/'%QUOTES'!AV45-1,0)</f>
        <v>1.5305498109599025E-3</v>
      </c>
      <c r="AW46" s="78">
        <f>IFERROR('%QUOTES'!AW46/'%QUOTES'!AW45-1,0)</f>
        <v>9.8999566993025478E-3</v>
      </c>
      <c r="AX46" s="78">
        <f>IFERROR('%QUOTES'!AX46/'%QUOTES'!AX45-1,0)</f>
        <v>6.8598137987061492E-3</v>
      </c>
      <c r="AY46" s="78">
        <f>IFERROR('%QUOTES'!AY46/'%QUOTES'!AY45-1,0)</f>
        <v>-2.0689482758620148E-3</v>
      </c>
      <c r="AZ46" s="78">
        <f>IFERROR('%QUOTES'!AZ46/'%QUOTES'!AZ45-1,0)</f>
        <v>6.6027768922356511E-3</v>
      </c>
      <c r="BA46" s="78">
        <f>IFERROR('%QUOTES'!BA46/'%QUOTES'!BA45-1,0)</f>
        <v>2.8914650746882931E-3</v>
      </c>
      <c r="BB46" s="78">
        <f>IFERROR('%QUOTES'!BB46/'%QUOTES'!BB45-1,0)</f>
        <v>1.057580756240295E-2</v>
      </c>
      <c r="BC46" s="78">
        <f>IFERROR('%QUOTES'!BC46/'%QUOTES'!BC45-1,0)</f>
        <v>-1.4218364591981336E-3</v>
      </c>
      <c r="BD46" s="78">
        <f>IFERROR('%QUOTES'!BD46/'%QUOTES'!BD45-1,0)</f>
        <v>-3.0488040114634574E-3</v>
      </c>
      <c r="BE46" s="78">
        <f>IFERROR('%QUOTES'!BE46/'%QUOTES'!BE45-1,0)</f>
        <v>7.5658809597123344E-4</v>
      </c>
      <c r="BF46" s="78">
        <f>IFERROR('%QUOTES'!BF46/'%QUOTES'!BF45-1,0)</f>
        <v>1.3300265868985139E-3</v>
      </c>
      <c r="BG46" s="78">
        <f>IFERROR('%QUOTES'!BG46/'%QUOTES'!BG45-1,0)</f>
        <v>-9.7629009762901786E-3</v>
      </c>
      <c r="BH46" s="78">
        <f>IFERROR('%QUOTES'!BH46/'%QUOTES'!BH45-1,0)</f>
        <v>2.1938568585408991E-3</v>
      </c>
      <c r="BI46" s="78">
        <f>IFERROR('%QUOTES'!BI46/'%QUOTES'!BI45-1,0)</f>
        <v>4.0324414822110466E-3</v>
      </c>
      <c r="BJ46" s="78">
        <f>IFERROR('%QUOTES'!BJ46/'%QUOTES'!BJ45-1,0)</f>
        <v>1.0972341827992116E-2</v>
      </c>
      <c r="BK46" s="78">
        <f>IFERROR('%QUOTES'!BK46/'%QUOTES'!BK45-1,0)</f>
        <v>2.6961175519006897E-3</v>
      </c>
      <c r="BL46" s="78">
        <f>IFERROR('%QUOTES'!BL46/'%QUOTES'!BL45-1,0)</f>
        <v>3.3649599390381812E-3</v>
      </c>
      <c r="BM46" s="78">
        <f>IFERROR('%QUOTES'!BM46/'%QUOTES'!BM45-1,0)</f>
        <v>1.4669037365788284E-2</v>
      </c>
      <c r="BN46" s="78">
        <f>IFERROR('%QUOTES'!BN46/'%QUOTES'!BN45-1,0)</f>
        <v>9.398449027292255E-3</v>
      </c>
      <c r="BO46" s="78">
        <f>IFERROR('%QUOTES'!BO46/'%QUOTES'!BO45-1,0)</f>
        <v>-5.5865549348231847E-3</v>
      </c>
      <c r="BP46" s="78">
        <f>IFERROR('%QUOTES'!BP46/'%QUOTES'!BP45-1,0)</f>
        <v>1.2452449388916209E-2</v>
      </c>
      <c r="BQ46" s="78">
        <f>IFERROR('%QUOTES'!BQ46/'%QUOTES'!BQ45-1,0)</f>
        <v>1.2558294765207423E-2</v>
      </c>
      <c r="BR46" s="78">
        <f>IFERROR('%QUOTES'!BR46/'%QUOTES'!BR45-1,0)</f>
        <v>7.7380623020759653E-3</v>
      </c>
      <c r="BS46" s="78">
        <f>IFERROR('%QUOTES'!BS46/'%QUOTES'!BS45-1,0)</f>
        <v>1.5050061028598183E-2</v>
      </c>
      <c r="BT46" s="78">
        <f>IFERROR('%QUOTES'!BT46/'%QUOTES'!BT45-1,0)</f>
        <v>2.8296548461721471E-3</v>
      </c>
      <c r="BU46" s="78">
        <f>IFERROR('%QUOTES'!BU46/'%QUOTES'!BU45-1,0)</f>
        <v>9.7362677484786886E-3</v>
      </c>
      <c r="BV46" s="78">
        <f>IFERROR('%QUOTES'!BV46/'%QUOTES'!BV45-1,0)</f>
        <v>4.6525556907539567E-3</v>
      </c>
      <c r="BW46" s="78">
        <f>IFERROR('%QUOTES'!BW46/'%QUOTES'!BW45-1,0)</f>
        <v>1.2120503143167927E-2</v>
      </c>
      <c r="BX46" s="78">
        <f>IFERROR('%QUOTES'!BX46/'%QUOTES'!BX45-1,0)</f>
        <v>3.5956222523296777E-3</v>
      </c>
      <c r="BY46" s="78">
        <f>IFERROR('%QUOTES'!BY46/'%QUOTES'!BY45-1,0)</f>
        <v>3.8823997041965708E-3</v>
      </c>
      <c r="BZ46" s="78">
        <f>IFERROR('%QUOTES'!BZ46/'%QUOTES'!BZ45-1,0)</f>
        <v>1.2024774748448763E-2</v>
      </c>
      <c r="CA46" s="78">
        <f>IFERROR('%QUOTES'!CA46/'%QUOTES'!CA45-1,0)</f>
        <v>7.5924277241243843E-3</v>
      </c>
      <c r="CB46" s="78">
        <f>IFERROR('%QUOTES'!CB46/'%QUOTES'!CB45-1,0)</f>
        <v>6.2821816105080863E-3</v>
      </c>
      <c r="CC46" s="78">
        <f>IFERROR('%QUOTES'!CC46/'%QUOTES'!CC45-1,0)</f>
        <v>4.9770226839138676E-3</v>
      </c>
      <c r="CD46" s="78">
        <f>IFERROR('%QUOTES'!CD46/'%QUOTES'!CD45-1,0)</f>
        <v>4.3326986520357824E-3</v>
      </c>
      <c r="CE46" s="78">
        <f>IFERROR('%QUOTES'!CE46/'%QUOTES'!CE45-1,0)</f>
        <v>5.9452635751089389E-3</v>
      </c>
      <c r="CF46" s="78">
        <f>IFERROR('%QUOTES'!CF46/'%QUOTES'!CF45-1,0)</f>
        <v>7.0968172043011091E-3</v>
      </c>
      <c r="CG46" s="78">
        <f>IFERROR('%QUOTES'!CG46/'%QUOTES'!CG45-1,0)</f>
        <v>2.1310493660642305E-3</v>
      </c>
      <c r="CH46" s="78">
        <f>IFERROR('%QUOTES'!CH46/'%QUOTES'!CH45-1,0)</f>
        <v>1.4553797662356871E-2</v>
      </c>
      <c r="CI46" s="78">
        <f>IFERROR('%QUOTES'!CI46/'%QUOTES'!CI45-1,0)</f>
        <v>1.2692632824196082E-4</v>
      </c>
      <c r="CJ46" s="78">
        <f>IFERROR('%QUOTES'!CJ46/'%QUOTES'!CJ45-1,0)</f>
        <v>0</v>
      </c>
      <c r="CK46" s="78">
        <f>IFERROR('%QUOTES'!CK46/'%QUOTES'!CK45-1,0)</f>
        <v>1.5312457313076511E-2</v>
      </c>
      <c r="CL46" s="78">
        <f>IFERROR('%QUOTES'!CL46/'%QUOTES'!CL45-1,0)</f>
        <v>9.3808630393987791E-4</v>
      </c>
      <c r="CM46" s="78">
        <f>IFERROR('%QUOTES'!CM46/'%QUOTES'!CM45-1,0)</f>
        <v>-2.8780067492265027E-2</v>
      </c>
      <c r="CN46" s="78">
        <f>IFERROR('%QUOTES'!CN46/'%QUOTES'!CN45-1,0)</f>
        <v>-4.559635229181791E-3</v>
      </c>
      <c r="CO46" s="78">
        <f>IFERROR('%QUOTES'!CO46/'%QUOTES'!CO45-1,0)</f>
        <v>-3.1384856806589978E-3</v>
      </c>
      <c r="CP46" s="78">
        <f>IFERROR('%QUOTES'!CP46/'%QUOTES'!CP45-1,0)</f>
        <v>-6.4639086403783796E-4</v>
      </c>
      <c r="CQ46" s="78">
        <f>IFERROR('%QUOTES'!CQ46/'%QUOTES'!CQ45-1,0)</f>
        <v>5.9108775695593252E-4</v>
      </c>
      <c r="CR46" s="78">
        <f>IFERROR('%QUOTES'!CR46/'%QUOTES'!CR45-1,0)</f>
        <v>-9.2059556505154072E-3</v>
      </c>
      <c r="CS46" s="78">
        <f>IFERROR('%QUOTES'!CS46/'%QUOTES'!CS45-1,0)</f>
        <v>-2.6792604501613138E-4</v>
      </c>
      <c r="CT46" s="78">
        <f>IFERROR('%QUOTES'!CT46/'%QUOTES'!CT45-1,0)</f>
        <v>0</v>
      </c>
      <c r="CU46" s="78">
        <f>IFERROR('%QUOTES'!CU46/'%QUOTES'!CU45-1,0)</f>
        <v>3.3557887782877938E-3</v>
      </c>
      <c r="CV46" s="78">
        <f>IFERROR('%QUOTES'!CV46/'%QUOTES'!CV45-1,0)</f>
        <v>2.7882441597588681E-2</v>
      </c>
      <c r="CW46" s="78">
        <f>IFERROR('%QUOTES'!CW46/'%QUOTES'!CW45-1,0)</f>
        <v>-3.4591194968553229E-2</v>
      </c>
      <c r="CX46" s="78">
        <f>IFERROR('%QUOTES'!CX46/'%QUOTES'!CX45-1,0)</f>
        <v>3.5701104158998742E-2</v>
      </c>
      <c r="CY46" s="78">
        <f>IFERROR('%QUOTES'!CY46/'%QUOTES'!CY45-1,0)</f>
        <v>-2.9148688896474262E-4</v>
      </c>
      <c r="CZ46" s="78">
        <f>IFERROR('%QUOTES'!CZ46/'%QUOTES'!CZ45-1,0)</f>
        <v>0</v>
      </c>
      <c r="DA46" s="78">
        <f>IFERROR('%QUOTES'!DA46/'%QUOTES'!DA45-1,0)</f>
        <v>4.4719716489802774E-3</v>
      </c>
      <c r="DB46" s="78">
        <f>IFERROR('%QUOTES'!DB46/'%QUOTES'!DB45-1,0)</f>
        <v>-1.6900139766879985E-3</v>
      </c>
      <c r="DC46" s="78">
        <f>IFERROR('%QUOTES'!DC46/'%QUOTES'!DC45-1,0)</f>
        <v>8.1791832372413165E-3</v>
      </c>
      <c r="DD46" s="78">
        <f>IFERROR('%QUOTES'!DD46/'%QUOTES'!DD45-1,0)</f>
        <v>1.6216215817783208E-2</v>
      </c>
      <c r="DE46" s="78">
        <f>IFERROR('%QUOTES'!DE46/'%QUOTES'!DE45-1,0)</f>
        <v>1.2535726495725985E-3</v>
      </c>
      <c r="DF46" s="78">
        <f>IFERROR('%QUOTES'!DF46/'%QUOTES'!DF45-1,0)</f>
        <v>1.0085077372913309E-2</v>
      </c>
      <c r="DG46" s="78">
        <f>IFERROR('%QUOTES'!DG46/'%QUOTES'!DG45-1,0)</f>
        <v>8.0267224080268207E-3</v>
      </c>
      <c r="DH46" s="78">
        <f>IFERROR('%QUOTES'!DH46/'%QUOTES'!DH45-1,0)</f>
        <v>7.9147208564567251E-4</v>
      </c>
      <c r="DI46" s="78">
        <f>IFERROR('%QUOTES'!DI46/'%QUOTES'!DI45-1,0)</f>
        <v>-6.8649314810246276E-3</v>
      </c>
      <c r="DJ46" s="78">
        <f>IFERROR('%QUOTES'!DJ46/'%QUOTES'!DJ45-1,0)</f>
        <v>6.5080849434773214E-3</v>
      </c>
      <c r="DK46" s="78">
        <f>IFERROR('%QUOTES'!DK46/'%QUOTES'!DK45-1,0)</f>
        <v>4.5793856630282903E-3</v>
      </c>
      <c r="DL46" s="78">
        <f>IFERROR('%QUOTES'!DL46/'%QUOTES'!DL45-1,0)</f>
        <v>5.9263226355890097E-3</v>
      </c>
      <c r="DM46" s="78">
        <f>IFERROR('%QUOTES'!DM46/'%QUOTES'!DM45-1,0)</f>
        <v>1.7436344611088117E-4</v>
      </c>
      <c r="DN46" s="78">
        <f>IFERROR('%QUOTES'!DN46/'%QUOTES'!DN45-1,0)</f>
        <v>7.1684886499403522E-3</v>
      </c>
      <c r="DO46" s="78">
        <f>IFERROR('%QUOTES'!DO46/'%QUOTES'!DO45-1,0)</f>
        <v>7.0021004408169496E-3</v>
      </c>
      <c r="DP46" s="78">
        <f>IFERROR('%QUOTES'!DP46/'%QUOTES'!DP45-1,0)</f>
        <v>7.3788970186106084E-4</v>
      </c>
      <c r="DQ46" s="78">
        <f>IFERROR('%QUOTES'!DQ46/'%QUOTES'!DQ45-1,0)</f>
        <v>6.9044975729237734E-3</v>
      </c>
      <c r="DR46" s="78">
        <f>IFERROR('%QUOTES'!DR46/'%QUOTES'!DR45-1,0)</f>
        <v>4.7393582395243161E-3</v>
      </c>
      <c r="DS46" s="78">
        <f>IFERROR('%QUOTES'!DS46/'%QUOTES'!DS45-1,0)</f>
        <v>1.8746764734123289E-2</v>
      </c>
      <c r="DT46" s="78">
        <f>IFERROR('%QUOTES'!DT46/'%QUOTES'!DT45-1,0)</f>
        <v>8.1540125795227514E-3</v>
      </c>
      <c r="DU46" s="78">
        <f>IFERROR('%QUOTES'!DU46/'%QUOTES'!DU45-1,0)</f>
        <v>7.8718331232363603E-4</v>
      </c>
      <c r="DV46" s="78">
        <f>IFERROR('%QUOTES'!DV46/'%QUOTES'!DV45-1,0)</f>
        <v>4.8943873762068435E-3</v>
      </c>
      <c r="DW46" s="78">
        <f>IFERROR('%QUOTES'!DW46/'%QUOTES'!DW45-1,0)</f>
        <v>1.4056644279741848E-2</v>
      </c>
      <c r="DX46" s="78">
        <f>IFERROR('%QUOTES'!DX46/'%QUOTES'!DX45-1,0)</f>
        <v>1.1896103660233859E-3</v>
      </c>
      <c r="DY46" s="78">
        <f>IFERROR('%QUOTES'!DY46/'%QUOTES'!DY45-1,0)</f>
        <v>3.2749468091939349E-3</v>
      </c>
      <c r="DZ46" s="78">
        <f>IFERROR('%QUOTES'!DZ46/'%QUOTES'!DZ45-1,0)</f>
        <v>2.1556625002361329E-3</v>
      </c>
      <c r="EA46" s="78">
        <f>IFERROR('%QUOTES'!EA46/'%QUOTES'!EA45-1,0)</f>
        <v>0</v>
      </c>
      <c r="EB46" s="78">
        <f>IFERROR('%QUOTES'!EB46/'%QUOTES'!EB45-1,0)</f>
        <v>3.3208800332089616E-3</v>
      </c>
      <c r="EC46" s="78">
        <f>IFERROR('%QUOTES'!EC46/'%QUOTES'!EC45-1,0)</f>
        <v>0</v>
      </c>
      <c r="ED46" s="78">
        <f>IFERROR('%QUOTES'!ED46/'%QUOTES'!ED45-1,0)</f>
        <v>1.4412014428880848E-2</v>
      </c>
      <c r="EE46" s="78">
        <f>IFERROR('%QUOTES'!EE46/'%QUOTES'!EE45-1,0)</f>
        <v>1.1692338461538387E-2</v>
      </c>
      <c r="EF46" s="78">
        <f>IFERROR('%QUOTES'!EF46/'%QUOTES'!EF45-1,0)</f>
        <v>-5.2160581222056024E-3</v>
      </c>
      <c r="EG46" s="78">
        <f>IFERROR('%QUOTES'!EG46/'%QUOTES'!EG45-1,0)</f>
        <v>0</v>
      </c>
      <c r="EH46" s="78">
        <f>IFERROR('%QUOTES'!EH46/'%QUOTES'!EH45-1,0)</f>
        <v>7.8220483989244194E-3</v>
      </c>
      <c r="EI46" s="78">
        <f>IFERROR('%QUOTES'!EI46/'%QUOTES'!EI45-1,0)</f>
        <v>5.1244143484625582E-3</v>
      </c>
      <c r="EJ46" s="78">
        <f>IFERROR('%QUOTES'!EJ46/'%QUOTES'!EJ45-1,0)</f>
        <v>9.0562680899968218E-3</v>
      </c>
      <c r="EK46" s="78">
        <f>IFERROR('%QUOTES'!EK46/'%QUOTES'!EK45-1,0)</f>
        <v>7.6813966505140385E-3</v>
      </c>
      <c r="EL46" s="78">
        <f>IFERROR('%QUOTES'!EL46/'%QUOTES'!EL45-1,0)</f>
        <v>7.4348911311739041E-3</v>
      </c>
      <c r="EM46" s="78">
        <f>IFERROR('%QUOTES'!EM46/'%QUOTES'!EM45-1,0)</f>
        <v>4.485333034312422E-3</v>
      </c>
      <c r="EN46" s="78">
        <f>IFERROR('%QUOTES'!EN46/'%QUOTES'!EN45-1,0)</f>
        <v>-1.0004349717268268E-2</v>
      </c>
      <c r="EO46" s="78">
        <f>IFERROR('%QUOTES'!EO46/'%QUOTES'!EO45-1,0)</f>
        <v>6.6508438882437737E-3</v>
      </c>
      <c r="EP46" s="78">
        <f>IFERROR('%QUOTES'!EP46/'%QUOTES'!EP45-1,0)</f>
        <v>1.1354356255812714E-3</v>
      </c>
      <c r="EQ46" s="78">
        <f>IFERROR('%QUOTES'!EQ46/'%QUOTES'!EQ45-1,0)</f>
        <v>1.8292648741655704E-2</v>
      </c>
      <c r="ER46" s="78">
        <f>IFERROR('%QUOTES'!ER46/'%QUOTES'!ER45-1,0)</f>
        <v>1.5581282149794706E-2</v>
      </c>
      <c r="ES46" s="78">
        <f>IFERROR('%QUOTES'!ES46/'%QUOTES'!ES45-1,0)</f>
        <v>7.4074720582115727E-3</v>
      </c>
      <c r="ET46" s="78">
        <f>IFERROR('%QUOTES'!ET46/'%QUOTES'!ET45-1,0)</f>
        <v>7.1560710987996767E-3</v>
      </c>
      <c r="EU46" s="78">
        <f>IFERROR('%QUOTES'!EU46/'%QUOTES'!EU45-1,0)</f>
        <v>-3.0477479496191506E-3</v>
      </c>
      <c r="EV46" s="78">
        <f>IFERROR('%QUOTES'!EV46/'%QUOTES'!EV45-1,0)</f>
        <v>0</v>
      </c>
      <c r="EW46" s="78">
        <f>IFERROR('%QUOTES'!EW46/'%QUOTES'!EW45-1,0)</f>
        <v>-5.7636168531128851E-3</v>
      </c>
      <c r="EX46" s="78">
        <f>IFERROR('%QUOTES'!EX46/'%QUOTES'!EX45-1,0)</f>
        <v>-4.6177783478705825E-3</v>
      </c>
      <c r="EY46" s="78">
        <f>IFERROR('%QUOTES'!EY46/'%QUOTES'!EY45-1,0)</f>
        <v>0</v>
      </c>
      <c r="EZ46" s="78">
        <f>IFERROR('%QUOTES'!EZ46/'%QUOTES'!EZ45-1,0)</f>
        <v>-8.8417767974455774E-3</v>
      </c>
      <c r="FA46" s="78">
        <f>IFERROR('%QUOTES'!FA46/'%QUOTES'!FA45-1,0)</f>
        <v>0</v>
      </c>
      <c r="FB46" s="78">
        <f>IFERROR('%QUOTES'!FB46/'%QUOTES'!FB45-1,0)</f>
        <v>0</v>
      </c>
      <c r="FC46" s="78">
        <f>IFERROR('%QUOTES'!FC46/'%QUOTES'!FC45-1,0)</f>
        <v>-1.0289542706639287E-2</v>
      </c>
      <c r="FD46" s="78">
        <f>IFERROR('%QUOTES'!FD46/'%QUOTES'!FD45-1,0)</f>
        <v>-1.3325196850393795E-2</v>
      </c>
      <c r="FE46" s="78">
        <f>IFERROR('%QUOTES'!FE46/'%QUOTES'!FE45-1,0)</f>
        <v>-7.2860106635332933E-3</v>
      </c>
      <c r="FF46" s="78">
        <f>IFERROR('%QUOTES'!FF46/'%QUOTES'!FF45-1,0)</f>
        <v>-2.8679245283018906E-2</v>
      </c>
      <c r="FG46" s="78">
        <f>IFERROR('%QUOTES'!FG46/'%QUOTES'!FG45-1,0)</f>
        <v>5.1298290056998264E-2</v>
      </c>
      <c r="FH46" s="78">
        <f>IFERROR('%QUOTES'!FH46/'%QUOTES'!FH45-1,0)</f>
        <v>-2.2744428458848831E-2</v>
      </c>
    </row>
    <row r="47" spans="1:164">
      <c r="A47" s="76">
        <v>43166</v>
      </c>
      <c r="B47" s="78">
        <f>IFERROR('%QUOTES'!B47/'%QUOTES'!B46-1,0)</f>
        <v>3.0598052000054832E-3</v>
      </c>
      <c r="C47" s="78">
        <f>IFERROR('%QUOTES'!C47/'%QUOTES'!C46-1,0)</f>
        <v>-1.0718649517684753E-3</v>
      </c>
      <c r="D47" s="78">
        <f>IFERROR('%QUOTES'!D47/'%QUOTES'!D46-1,0)</f>
        <v>0</v>
      </c>
      <c r="E47" s="78">
        <f>IFERROR('%QUOTES'!E47/'%QUOTES'!E46-1,0)</f>
        <v>5.3261870694103486E-3</v>
      </c>
      <c r="F47" s="78">
        <f>IFERROR('%QUOTES'!F47/'%QUOTES'!F46-1,0)</f>
        <v>1.6255485393390501E-4</v>
      </c>
      <c r="G47" s="78">
        <f>IFERROR('%QUOTES'!G47/'%QUOTES'!G46-1,0)</f>
        <v>8.8446655610834313E-3</v>
      </c>
      <c r="H47" s="78">
        <f>IFERROR('%QUOTES'!H47/'%QUOTES'!H46-1,0)</f>
        <v>4.0971005357706147E-3</v>
      </c>
      <c r="I47" s="78">
        <f>IFERROR('%QUOTES'!I47/'%QUOTES'!I46-1,0)</f>
        <v>-1.5160400472413738E-3</v>
      </c>
      <c r="J47" s="78">
        <f>IFERROR('%QUOTES'!J47/'%QUOTES'!J46-1,0)</f>
        <v>-8.3889824547966896E-4</v>
      </c>
      <c r="K47" s="78">
        <f>IFERROR('%QUOTES'!K47/'%QUOTES'!K46-1,0)</f>
        <v>1.1512128842101621E-3</v>
      </c>
      <c r="L47" s="78">
        <f>IFERROR('%QUOTES'!L47/'%QUOTES'!L46-1,0)</f>
        <v>1.2804417413572189E-3</v>
      </c>
      <c r="M47" s="78">
        <f>IFERROR('%QUOTES'!M47/'%QUOTES'!M46-1,0)</f>
        <v>-1.5089163237311465E-2</v>
      </c>
      <c r="N47" s="78">
        <f>IFERROR('%QUOTES'!N47/'%QUOTES'!N46-1,0)</f>
        <v>1.4889435729775968E-2</v>
      </c>
      <c r="O47" s="78">
        <f>IFERROR('%QUOTES'!O47/'%QUOTES'!O46-1,0)</f>
        <v>1.2643579657205528E-3</v>
      </c>
      <c r="P47" s="78">
        <f>IFERROR('%QUOTES'!P47/'%QUOTES'!P46-1,0)</f>
        <v>-2.0314696870563642E-3</v>
      </c>
      <c r="Q47" s="78">
        <f>IFERROR('%QUOTES'!Q47/'%QUOTES'!Q46-1,0)</f>
        <v>-7.0919623425991229E-4</v>
      </c>
      <c r="R47" s="78">
        <f>IFERROR('%QUOTES'!R47/'%QUOTES'!R46-1,0)</f>
        <v>1.4733755058180531E-3</v>
      </c>
      <c r="S47" s="78">
        <f>IFERROR('%QUOTES'!S47/'%QUOTES'!S46-1,0)</f>
        <v>1.4897206426494058E-3</v>
      </c>
      <c r="T47" s="78">
        <f>IFERROR('%QUOTES'!T47/'%QUOTES'!T46-1,0)</f>
        <v>7.2493833798592533E-5</v>
      </c>
      <c r="U47" s="78">
        <f>IFERROR('%QUOTES'!U47/'%QUOTES'!U46-1,0)</f>
        <v>4.7003132647804868E-3</v>
      </c>
      <c r="V47" s="78">
        <f>IFERROR('%QUOTES'!V47/'%QUOTES'!V46-1,0)</f>
        <v>-8.5024654225052121E-4</v>
      </c>
      <c r="W47" s="78">
        <f>IFERROR('%QUOTES'!W47/'%QUOTES'!W46-1,0)</f>
        <v>5.5350889891829791E-3</v>
      </c>
      <c r="X47" s="78">
        <f>IFERROR('%QUOTES'!X47/'%QUOTES'!X46-1,0)</f>
        <v>4.6744001246492584E-3</v>
      </c>
      <c r="Y47" s="78">
        <f>IFERROR('%QUOTES'!Y47/'%QUOTES'!Y46-1,0)</f>
        <v>0</v>
      </c>
      <c r="Z47" s="78">
        <f>IFERROR('%QUOTES'!Z47/'%QUOTES'!Z46-1,0)</f>
        <v>7.4074076750645368E-3</v>
      </c>
      <c r="AA47" s="78">
        <f>IFERROR('%QUOTES'!AA47/'%QUOTES'!AA46-1,0)</f>
        <v>-1.1395157182129134E-3</v>
      </c>
      <c r="AB47" s="78">
        <f>IFERROR('%QUOTES'!AB47/'%QUOTES'!AB46-1,0)</f>
        <v>6.557158469944202E-4</v>
      </c>
      <c r="AC47" s="78">
        <f>IFERROR('%QUOTES'!AC47/'%QUOTES'!AC46-1,0)</f>
        <v>1.6773558628233598E-3</v>
      </c>
      <c r="AD47" s="78">
        <f>IFERROR('%QUOTES'!AD47/'%QUOTES'!AD46-1,0)</f>
        <v>-1.7264848662460475E-3</v>
      </c>
      <c r="AE47" s="78">
        <f>IFERROR('%QUOTES'!AE47/'%QUOTES'!AE46-1,0)</f>
        <v>-7.5096001623706776E-3</v>
      </c>
      <c r="AF47" s="78">
        <f>IFERROR('%QUOTES'!AF47/'%QUOTES'!AF46-1,0)</f>
        <v>-5.7963381029288996E-3</v>
      </c>
      <c r="AG47" s="78">
        <f>IFERROR('%QUOTES'!AG47/'%QUOTES'!AG46-1,0)</f>
        <v>-6.0508270927993602E-3</v>
      </c>
      <c r="AH47" s="78">
        <f>IFERROR('%QUOTES'!AH47/'%QUOTES'!AH46-1,0)</f>
        <v>-5.2910673734495317E-3</v>
      </c>
      <c r="AI47" s="78">
        <f>IFERROR('%QUOTES'!AI47/'%QUOTES'!AI46-1,0)</f>
        <v>-5.1917330194994893E-3</v>
      </c>
      <c r="AJ47" s="78">
        <f>IFERROR('%QUOTES'!AJ47/'%QUOTES'!AJ46-1,0)</f>
        <v>-6.393753685140724E-3</v>
      </c>
      <c r="AK47" s="78">
        <f>IFERROR('%QUOTES'!AK47/'%QUOTES'!AK46-1,0)</f>
        <v>9.7442959701297127E-3</v>
      </c>
      <c r="AL47" s="78">
        <f>IFERROR('%QUOTES'!AL47/'%QUOTES'!AL46-1,0)</f>
        <v>0</v>
      </c>
      <c r="AM47" s="78">
        <f>IFERROR('%QUOTES'!AM47/'%QUOTES'!AM46-1,0)</f>
        <v>-6.6666666666667096E-3</v>
      </c>
      <c r="AN47" s="78">
        <f>IFERROR('%QUOTES'!AN47/'%QUOTES'!AN46-1,0)</f>
        <v>0</v>
      </c>
      <c r="AO47" s="78">
        <f>IFERROR('%QUOTES'!AO47/'%QUOTES'!AO46-1,0)</f>
        <v>9.708772538141508E-3</v>
      </c>
      <c r="AP47" s="78">
        <f>IFERROR('%QUOTES'!AP47/'%QUOTES'!AP46-1,0)</f>
        <v>0</v>
      </c>
      <c r="AQ47" s="78">
        <f>IFERROR('%QUOTES'!AQ47/'%QUOTES'!AQ46-1,0)</f>
        <v>-1.5879713541893103E-3</v>
      </c>
      <c r="AR47" s="78">
        <f>IFERROR('%QUOTES'!AR47/'%QUOTES'!AR46-1,0)</f>
        <v>-1.8399264029438811E-2</v>
      </c>
      <c r="AS47" s="78">
        <f>IFERROR('%QUOTES'!AS47/'%QUOTES'!AS46-1,0)</f>
        <v>1.5062794979079586E-2</v>
      </c>
      <c r="AT47" s="78">
        <f>IFERROR('%QUOTES'!AT47/'%QUOTES'!AT46-1,0)</f>
        <v>1.3572812979177451E-2</v>
      </c>
      <c r="AU47" s="78">
        <f>IFERROR('%QUOTES'!AU47/'%QUOTES'!AU46-1,0)</f>
        <v>7.3176340291098985E-3</v>
      </c>
      <c r="AV47" s="78">
        <f>IFERROR('%QUOTES'!AV47/'%QUOTES'!AV46-1,0)</f>
        <v>5.8683722933765559E-3</v>
      </c>
      <c r="AW47" s="78">
        <f>IFERROR('%QUOTES'!AW47/'%QUOTES'!AW46-1,0)</f>
        <v>9.8028221522608039E-3</v>
      </c>
      <c r="AX47" s="78">
        <f>IFERROR('%QUOTES'!AX47/'%QUOTES'!AX46-1,0)</f>
        <v>3.9760058562540612E-2</v>
      </c>
      <c r="AY47" s="78">
        <f>IFERROR('%QUOTES'!AY47/'%QUOTES'!AY46-1,0)</f>
        <v>2.4187801931794262E-3</v>
      </c>
      <c r="AZ47" s="78">
        <f>IFERROR('%QUOTES'!AZ47/'%QUOTES'!AZ46-1,0)</f>
        <v>1.0153625571447389E-2</v>
      </c>
      <c r="BA47" s="78">
        <f>IFERROR('%QUOTES'!BA47/'%QUOTES'!BA46-1,0)</f>
        <v>1.2600106511476472E-2</v>
      </c>
      <c r="BB47" s="78">
        <f>IFERROR('%QUOTES'!BB47/'%QUOTES'!BB46-1,0)</f>
        <v>1.3226685469766464E-2</v>
      </c>
      <c r="BC47" s="78">
        <f>IFERROR('%QUOTES'!BC47/'%QUOTES'!BC46-1,0)</f>
        <v>5.1020408768631675E-3</v>
      </c>
      <c r="BD47" s="78">
        <f>IFERROR('%QUOTES'!BD47/'%QUOTES'!BD46-1,0)</f>
        <v>4.2343215353715102E-3</v>
      </c>
      <c r="BE47" s="78">
        <f>IFERROR('%QUOTES'!BE47/'%QUOTES'!BE46-1,0)</f>
        <v>5.0396117853215294E-3</v>
      </c>
      <c r="BF47" s="78">
        <f>IFERROR('%QUOTES'!BF47/'%QUOTES'!BF46-1,0)</f>
        <v>1.3947332917747746E-2</v>
      </c>
      <c r="BG47" s="78">
        <f>IFERROR('%QUOTES'!BG47/'%QUOTES'!BG46-1,0)</f>
        <v>0</v>
      </c>
      <c r="BH47" s="78">
        <f>IFERROR('%QUOTES'!BH47/'%QUOTES'!BH46-1,0)</f>
        <v>5.5458992504042737E-3</v>
      </c>
      <c r="BI47" s="78">
        <f>IFERROR('%QUOTES'!BI47/'%QUOTES'!BI46-1,0)</f>
        <v>6.5052268724132833E-3</v>
      </c>
      <c r="BJ47" s="78">
        <f>IFERROR('%QUOTES'!BJ47/'%QUOTES'!BJ46-1,0)</f>
        <v>7.4850487927591303E-3</v>
      </c>
      <c r="BK47" s="78">
        <f>IFERROR('%QUOTES'!BK47/'%QUOTES'!BK46-1,0)</f>
        <v>2.9577844301635903E-3</v>
      </c>
      <c r="BL47" s="78">
        <f>IFERROR('%QUOTES'!BL47/'%QUOTES'!BL46-1,0)</f>
        <v>6.3159631923099813E-3</v>
      </c>
      <c r="BM47" s="78">
        <f>IFERROR('%QUOTES'!BM47/'%QUOTES'!BM46-1,0)</f>
        <v>4.3004940589213003E-3</v>
      </c>
      <c r="BN47" s="78">
        <f>IFERROR('%QUOTES'!BN47/'%QUOTES'!BN46-1,0)</f>
        <v>1.5130400724636672E-2</v>
      </c>
      <c r="BO47" s="78">
        <f>IFERROR('%QUOTES'!BO47/'%QUOTES'!BO46-1,0)</f>
        <v>-1.6853969406218416E-2</v>
      </c>
      <c r="BP47" s="78">
        <f>IFERROR('%QUOTES'!BP47/'%QUOTES'!BP46-1,0)</f>
        <v>1.0458079322861025E-2</v>
      </c>
      <c r="BQ47" s="78">
        <f>IFERROR('%QUOTES'!BQ47/'%QUOTES'!BQ46-1,0)</f>
        <v>3.2406079919742314E-3</v>
      </c>
      <c r="BR47" s="78">
        <f>IFERROR('%QUOTES'!BR47/'%QUOTES'!BR46-1,0)</f>
        <v>1.3520988053405514E-2</v>
      </c>
      <c r="BS47" s="78">
        <f>IFERROR('%QUOTES'!BS47/'%QUOTES'!BS46-1,0)</f>
        <v>3.2186628700157094E-3</v>
      </c>
      <c r="BT47" s="78">
        <f>IFERROR('%QUOTES'!BT47/'%QUOTES'!BT46-1,0)</f>
        <v>6.7719978955302906E-3</v>
      </c>
      <c r="BU47" s="78">
        <f>IFERROR('%QUOTES'!BU47/'%QUOTES'!BU46-1,0)</f>
        <v>-5.6247089443434151E-3</v>
      </c>
      <c r="BV47" s="78">
        <f>IFERROR('%QUOTES'!BV47/'%QUOTES'!BV46-1,0)</f>
        <v>6.5809578539943736E-3</v>
      </c>
      <c r="BW47" s="78">
        <f>IFERROR('%QUOTES'!BW47/'%QUOTES'!BW46-1,0)</f>
        <v>8.9499430492894216E-3</v>
      </c>
      <c r="BX47" s="78">
        <f>IFERROR('%QUOTES'!BX47/'%QUOTES'!BX46-1,0)</f>
        <v>1.6378554740185347E-2</v>
      </c>
      <c r="BY47" s="78">
        <f>IFERROR('%QUOTES'!BY47/'%QUOTES'!BY46-1,0)</f>
        <v>6.0773850106332628E-3</v>
      </c>
      <c r="BZ47" s="78">
        <f>IFERROR('%QUOTES'!BZ47/'%QUOTES'!BZ46-1,0)</f>
        <v>9.0861436309628285E-3</v>
      </c>
      <c r="CA47" s="78">
        <f>IFERROR('%QUOTES'!CA47/'%QUOTES'!CA46-1,0)</f>
        <v>6.1471743010113045E-3</v>
      </c>
      <c r="CB47" s="78">
        <f>IFERROR('%QUOTES'!CB47/'%QUOTES'!CB46-1,0)</f>
        <v>7.3779223962586737E-3</v>
      </c>
      <c r="CC47" s="78">
        <f>IFERROR('%QUOTES'!CC47/'%QUOTES'!CC46-1,0)</f>
        <v>7.6825841269840822E-3</v>
      </c>
      <c r="CD47" s="78">
        <f>IFERROR('%QUOTES'!CD47/'%QUOTES'!CD46-1,0)</f>
        <v>6.7107426158590222E-3</v>
      </c>
      <c r="CE47" s="78">
        <f>IFERROR('%QUOTES'!CE47/'%QUOTES'!CE46-1,0)</f>
        <v>9.0623329023771237E-3</v>
      </c>
      <c r="CF47" s="78">
        <f>IFERROR('%QUOTES'!CF47/'%QUOTES'!CF46-1,0)</f>
        <v>7.2602174990297197E-3</v>
      </c>
      <c r="CG47" s="78">
        <f>IFERROR('%QUOTES'!CG47/'%QUOTES'!CG46-1,0)</f>
        <v>2.9879675354904656E-3</v>
      </c>
      <c r="CH47" s="78">
        <f>IFERROR('%QUOTES'!CH47/'%QUOTES'!CH46-1,0)</f>
        <v>8.9341763063524038E-3</v>
      </c>
      <c r="CI47" s="78">
        <f>IFERROR('%QUOTES'!CI47/'%QUOTES'!CI46-1,0)</f>
        <v>9.3976213604378689E-3</v>
      </c>
      <c r="CJ47" s="78">
        <f>IFERROR('%QUOTES'!CJ47/'%QUOTES'!CJ46-1,0)</f>
        <v>9.6571312662196984E-3</v>
      </c>
      <c r="CK47" s="78">
        <f>IFERROR('%QUOTES'!CK47/'%QUOTES'!CK46-1,0)</f>
        <v>4.6196196907506426E-3</v>
      </c>
      <c r="CL47" s="78">
        <f>IFERROR('%QUOTES'!CL47/'%QUOTES'!CL46-1,0)</f>
        <v>-1.4058106841612017E-2</v>
      </c>
      <c r="CM47" s="78">
        <f>IFERROR('%QUOTES'!CM47/'%QUOTES'!CM46-1,0)</f>
        <v>-3.0075230867968594E-2</v>
      </c>
      <c r="CN47" s="78">
        <f>IFERROR('%QUOTES'!CN47/'%QUOTES'!CN46-1,0)</f>
        <v>-5.2314368370298792E-2</v>
      </c>
      <c r="CO47" s="78">
        <f>IFERROR('%QUOTES'!CO47/'%QUOTES'!CO46-1,0)</f>
        <v>-3.4238449429358497E-2</v>
      </c>
      <c r="CP47" s="78">
        <f>IFERROR('%QUOTES'!CP47/'%QUOTES'!CP46-1,0)</f>
        <v>-8.0853814556839376E-3</v>
      </c>
      <c r="CQ47" s="78">
        <f>IFERROR('%QUOTES'!CQ47/'%QUOTES'!CQ46-1,0)</f>
        <v>-7.5331613382492169E-3</v>
      </c>
      <c r="CR47" s="78">
        <f>IFERROR('%QUOTES'!CR47/'%QUOTES'!CR46-1,0)</f>
        <v>-1.0162572885092036E-2</v>
      </c>
      <c r="CS47" s="78">
        <f>IFERROR('%QUOTES'!CS47/'%QUOTES'!CS46-1,0)</f>
        <v>-6.7006162771209299E-3</v>
      </c>
      <c r="CT47" s="78">
        <f>IFERROR('%QUOTES'!CT47/'%QUOTES'!CT46-1,0)</f>
        <v>-5.8364788830973513E-3</v>
      </c>
      <c r="CU47" s="78">
        <f>IFERROR('%QUOTES'!CU47/'%QUOTES'!CU46-1,0)</f>
        <v>4.9052339770001785E-2</v>
      </c>
      <c r="CV47" s="78">
        <f>IFERROR('%QUOTES'!CV47/'%QUOTES'!CV46-1,0)</f>
        <v>3.0791788856304958E-2</v>
      </c>
      <c r="CW47" s="78">
        <f>IFERROR('%QUOTES'!CW47/'%QUOTES'!CW46-1,0)</f>
        <v>-2.9858794788273801E-2</v>
      </c>
      <c r="CX47" s="78">
        <f>IFERROR('%QUOTES'!CX47/'%QUOTES'!CX46-1,0)</f>
        <v>2.7718586628237007E-2</v>
      </c>
      <c r="CY47" s="78">
        <f>IFERROR('%QUOTES'!CY47/'%QUOTES'!CY46-1,0)</f>
        <v>-1.6331320608593769E-2</v>
      </c>
      <c r="CZ47" s="78">
        <f>IFERROR('%QUOTES'!CZ47/'%QUOTES'!CZ46-1,0)</f>
        <v>1.705239992819485E-2</v>
      </c>
      <c r="DA47" s="78">
        <f>IFERROR('%QUOTES'!DA47/'%QUOTES'!DA46-1,0)</f>
        <v>-1.3096765231235263E-4</v>
      </c>
      <c r="DB47" s="78">
        <f>IFERROR('%QUOTES'!DB47/'%QUOTES'!DB46-1,0)</f>
        <v>3.0372486165552992E-3</v>
      </c>
      <c r="DC47" s="78">
        <f>IFERROR('%QUOTES'!DC47/'%QUOTES'!DC46-1,0)</f>
        <v>-3.2875285707096857E-3</v>
      </c>
      <c r="DD47" s="78">
        <f>IFERROR('%QUOTES'!DD47/'%QUOTES'!DD46-1,0)</f>
        <v>-3.868471860046574E-3</v>
      </c>
      <c r="DE47" s="78">
        <f>IFERROR('%QUOTES'!DE47/'%QUOTES'!DE46-1,0)</f>
        <v>3.7559867544276759E-3</v>
      </c>
      <c r="DF47" s="78">
        <f>IFERROR('%QUOTES'!DF47/'%QUOTES'!DF46-1,0)</f>
        <v>1.5132636977617242E-2</v>
      </c>
      <c r="DG47" s="78">
        <f>IFERROR('%QUOTES'!DG47/'%QUOTES'!DG46-1,0)</f>
        <v>1.1612508679910594E-2</v>
      </c>
      <c r="DH47" s="78">
        <f>IFERROR('%QUOTES'!DH47/'%QUOTES'!DH46-1,0)</f>
        <v>-2.1747923220721832E-3</v>
      </c>
      <c r="DI47" s="78">
        <f>IFERROR('%QUOTES'!DI47/'%QUOTES'!DI46-1,0)</f>
        <v>1.2288766809187113E-2</v>
      </c>
      <c r="DJ47" s="78">
        <f>IFERROR('%QUOTES'!DJ47/'%QUOTES'!DJ46-1,0)</f>
        <v>-4.9738872164617476E-4</v>
      </c>
      <c r="DK47" s="78">
        <f>IFERROR('%QUOTES'!DK47/'%QUOTES'!DK46-1,0)</f>
        <v>4.0221224645997644E-4</v>
      </c>
      <c r="DL47" s="78">
        <f>IFERROR('%QUOTES'!DL47/'%QUOTES'!DL46-1,0)</f>
        <v>2.1040117533455138E-4</v>
      </c>
      <c r="DM47" s="78">
        <f>IFERROR('%QUOTES'!DM47/'%QUOTES'!DM46-1,0)</f>
        <v>3.6617786804455932E-3</v>
      </c>
      <c r="DN47" s="78">
        <f>IFERROR('%QUOTES'!DN47/'%QUOTES'!DN46-1,0)</f>
        <v>9.7864172661203952E-3</v>
      </c>
      <c r="DO47" s="78">
        <f>IFERROR('%QUOTES'!DO47/'%QUOTES'!DO46-1,0)</f>
        <v>0</v>
      </c>
      <c r="DP47" s="78">
        <f>IFERROR('%QUOTES'!DP47/'%QUOTES'!DP46-1,0)</f>
        <v>-9.0322949308755396E-3</v>
      </c>
      <c r="DQ47" s="78">
        <f>IFERROR('%QUOTES'!DQ47/'%QUOTES'!DQ46-1,0)</f>
        <v>-6.761895238095228E-3</v>
      </c>
      <c r="DR47" s="78">
        <f>IFERROR('%QUOTES'!DR47/'%QUOTES'!DR46-1,0)</f>
        <v>7.7187180042606052E-3</v>
      </c>
      <c r="DS47" s="78">
        <f>IFERROR('%QUOTES'!DS47/'%QUOTES'!DS46-1,0)</f>
        <v>2.5213008581448371E-4</v>
      </c>
      <c r="DT47" s="78">
        <f>IFERROR('%QUOTES'!DT47/'%QUOTES'!DT46-1,0)</f>
        <v>-5.9595900515739819E-3</v>
      </c>
      <c r="DU47" s="78">
        <f>IFERROR('%QUOTES'!DU47/'%QUOTES'!DU46-1,0)</f>
        <v>-8.2231601763392836E-3</v>
      </c>
      <c r="DV47" s="78">
        <f>IFERROR('%QUOTES'!DV47/'%QUOTES'!DV46-1,0)</f>
        <v>-5.5058129361310604E-3</v>
      </c>
      <c r="DW47" s="78">
        <f>IFERROR('%QUOTES'!DW47/'%QUOTES'!DW46-1,0)</f>
        <v>-1.3645159785365402E-2</v>
      </c>
      <c r="DX47" s="78">
        <f>IFERROR('%QUOTES'!DX47/'%QUOTES'!DX46-1,0)</f>
        <v>-4.5549065165838565E-3</v>
      </c>
      <c r="DY47" s="78">
        <f>IFERROR('%QUOTES'!DY47/'%QUOTES'!DY46-1,0)</f>
        <v>-6.0388280884704493E-3</v>
      </c>
      <c r="DZ47" s="78">
        <f>IFERROR('%QUOTES'!DZ47/'%QUOTES'!DZ46-1,0)</f>
        <v>-9.6028272198329656E-3</v>
      </c>
      <c r="EA47" s="78">
        <f>IFERROR('%QUOTES'!EA47/'%QUOTES'!EA46-1,0)</f>
        <v>-7.6452597050379323E-3</v>
      </c>
      <c r="EB47" s="78">
        <f>IFERROR('%QUOTES'!EB47/'%QUOTES'!EB46-1,0)</f>
        <v>-8.8953247827887605E-3</v>
      </c>
      <c r="EC47" s="78">
        <f>IFERROR('%QUOTES'!EC47/'%QUOTES'!EC46-1,0)</f>
        <v>1.7228351737293091E-2</v>
      </c>
      <c r="ED47" s="78">
        <f>IFERROR('%QUOTES'!ED47/'%QUOTES'!ED46-1,0)</f>
        <v>9.8467441185396964E-3</v>
      </c>
      <c r="EE47" s="78">
        <f>IFERROR('%QUOTES'!EE47/'%QUOTES'!EE46-1,0)</f>
        <v>-7.9076031658271706E-3</v>
      </c>
      <c r="EF47" s="78">
        <f>IFERROR('%QUOTES'!EF47/'%QUOTES'!EF46-1,0)</f>
        <v>0</v>
      </c>
      <c r="EG47" s="78">
        <f>IFERROR('%QUOTES'!EG47/'%QUOTES'!EG46-1,0)</f>
        <v>0</v>
      </c>
      <c r="EH47" s="78">
        <f>IFERROR('%QUOTES'!EH47/'%QUOTES'!EH46-1,0)</f>
        <v>-5.3359689546444988E-3</v>
      </c>
      <c r="EI47" s="78">
        <f>IFERROR('%QUOTES'!EI47/'%QUOTES'!EI46-1,0)</f>
        <v>4.3700292924262474E-3</v>
      </c>
      <c r="EJ47" s="78">
        <f>IFERROR('%QUOTES'!EJ47/'%QUOTES'!EJ46-1,0)</f>
        <v>-8.0302314596127911E-3</v>
      </c>
      <c r="EK47" s="78">
        <f>IFERROR('%QUOTES'!EK47/'%QUOTES'!EK46-1,0)</f>
        <v>-6.483816870686554E-3</v>
      </c>
      <c r="EL47" s="78">
        <f>IFERROR('%QUOTES'!EL47/'%QUOTES'!EL46-1,0)</f>
        <v>4.2171852513011032E-3</v>
      </c>
      <c r="EM47" s="78">
        <f>IFERROR('%QUOTES'!EM47/'%QUOTES'!EM46-1,0)</f>
        <v>3.3489170942417879E-3</v>
      </c>
      <c r="EN47" s="78">
        <f>IFERROR('%QUOTES'!EN47/'%QUOTES'!EN46-1,0)</f>
        <v>4.1739674868190857E-3</v>
      </c>
      <c r="EO47" s="78">
        <f>IFERROR('%QUOTES'!EO47/'%QUOTES'!EO46-1,0)</f>
        <v>-9.1707027247529549E-3</v>
      </c>
      <c r="EP47" s="78">
        <f>IFERROR('%QUOTES'!EP47/'%QUOTES'!EP46-1,0)</f>
        <v>-8.8669039873574551E-3</v>
      </c>
      <c r="EQ47" s="78">
        <f>IFERROR('%QUOTES'!EQ47/'%QUOTES'!EQ46-1,0)</f>
        <v>0</v>
      </c>
      <c r="ER47" s="78">
        <f>IFERROR('%QUOTES'!ER47/'%QUOTES'!ER46-1,0)</f>
        <v>-9.6381195908734618E-3</v>
      </c>
      <c r="ES47" s="78">
        <f>IFERROR('%QUOTES'!ES47/'%QUOTES'!ES46-1,0)</f>
        <v>1.2787403683267584E-3</v>
      </c>
      <c r="ET47" s="78">
        <f>IFERROR('%QUOTES'!ET47/'%QUOTES'!ET46-1,0)</f>
        <v>-1.0314026809213228E-2</v>
      </c>
      <c r="EU47" s="78">
        <f>IFERROR('%QUOTES'!EU47/'%QUOTES'!EU46-1,0)</f>
        <v>6.7927986823090869E-4</v>
      </c>
      <c r="EV47" s="78">
        <f>IFERROR('%QUOTES'!EV47/'%QUOTES'!EV46-1,0)</f>
        <v>8.219178082191636E-3</v>
      </c>
      <c r="EW47" s="78">
        <f>IFERROR('%QUOTES'!EW47/'%QUOTES'!EW46-1,0)</f>
        <v>0</v>
      </c>
      <c r="EX47" s="78">
        <f>IFERROR('%QUOTES'!EX47/'%QUOTES'!EX46-1,0)</f>
        <v>5.1548970400738803E-4</v>
      </c>
      <c r="EY47" s="78">
        <f>IFERROR('%QUOTES'!EY47/'%QUOTES'!EY46-1,0)</f>
        <v>7.1598448687351102E-3</v>
      </c>
      <c r="EZ47" s="78">
        <f>IFERROR('%QUOTES'!EZ47/'%QUOTES'!EZ46-1,0)</f>
        <v>-3.5682426404995971E-3</v>
      </c>
      <c r="FA47" s="78">
        <f>IFERROR('%QUOTES'!FA47/'%QUOTES'!FA46-1,0)</f>
        <v>2.0367108634320452E-3</v>
      </c>
      <c r="FB47" s="78">
        <f>IFERROR('%QUOTES'!FB47/'%QUOTES'!FB46-1,0)</f>
        <v>-2.1669164177501532E-2</v>
      </c>
      <c r="FC47" s="78">
        <f>IFERROR('%QUOTES'!FC47/'%QUOTES'!FC46-1,0)</f>
        <v>-8.462354727699184E-3</v>
      </c>
      <c r="FD47" s="78">
        <f>IFERROR('%QUOTES'!FD47/'%QUOTES'!FD46-1,0)</f>
        <v>-7.3665434397455209E-3</v>
      </c>
      <c r="FE47" s="78">
        <f>IFERROR('%QUOTES'!FE47/'%QUOTES'!FE46-1,0)</f>
        <v>1.1009541284403568E-3</v>
      </c>
      <c r="FF47" s="78">
        <f>IFERROR('%QUOTES'!FF47/'%QUOTES'!FF46-1,0)</f>
        <v>-1.0878010878010769E-2</v>
      </c>
      <c r="FG47" s="78">
        <f>IFERROR('%QUOTES'!FG47/'%QUOTES'!FG46-1,0)</f>
        <v>1.3855421686746805E-2</v>
      </c>
      <c r="FH47" s="78">
        <f>IFERROR('%QUOTES'!FH47/'%QUOTES'!FH46-1,0)</f>
        <v>7.7571758046102168E-4</v>
      </c>
    </row>
    <row r="48" spans="1:164">
      <c r="A48" s="76">
        <v>43167</v>
      </c>
      <c r="B48" s="78">
        <f>IFERROR('%QUOTES'!B48/'%QUOTES'!B47-1,0)</f>
        <v>2.7731280428970884E-3</v>
      </c>
      <c r="C48" s="78">
        <f>IFERROR('%QUOTES'!C48/'%QUOTES'!C47-1,0)</f>
        <v>2.1459765099773875E-3</v>
      </c>
      <c r="D48" s="78">
        <f>IFERROR('%QUOTES'!D48/'%QUOTES'!D47-1,0)</f>
        <v>7.898894154818592E-4</v>
      </c>
      <c r="E48" s="78">
        <f>IFERROR('%QUOTES'!E48/'%QUOTES'!E47-1,0)</f>
        <v>8.3885209713023823E-3</v>
      </c>
      <c r="F48" s="78">
        <f>IFERROR('%QUOTES'!F48/'%QUOTES'!F47-1,0)</f>
        <v>-4.8753655366362558E-4</v>
      </c>
      <c r="G48" s="78">
        <f>IFERROR('%QUOTES'!G48/'%QUOTES'!G47-1,0)</f>
        <v>-4.5662100456621557E-3</v>
      </c>
      <c r="H48" s="78">
        <f>IFERROR('%QUOTES'!H48/'%QUOTES'!H47-1,0)</f>
        <v>1.2554613541913007E-3</v>
      </c>
      <c r="I48" s="78">
        <f>IFERROR('%QUOTES'!I48/'%QUOTES'!I47-1,0)</f>
        <v>-4.554965008276568E-4</v>
      </c>
      <c r="J48" s="78">
        <f>IFERROR('%QUOTES'!J48/'%QUOTES'!J47-1,0)</f>
        <v>2.7993283347238496E-4</v>
      </c>
      <c r="K48" s="78">
        <f>IFERROR('%QUOTES'!K48/'%QUOTES'!K47-1,0)</f>
        <v>2.5461848049279645E-3</v>
      </c>
      <c r="L48" s="78">
        <f>IFERROR('%QUOTES'!L48/'%QUOTES'!L47-1,0)</f>
        <v>3.1969308440893407E-4</v>
      </c>
      <c r="M48" s="78">
        <f>IFERROR('%QUOTES'!M48/'%QUOTES'!M47-1,0)</f>
        <v>1.2534818941504211E-2</v>
      </c>
      <c r="N48" s="78">
        <f>IFERROR('%QUOTES'!N48/'%QUOTES'!N47-1,0)</f>
        <v>-2.740014112406064E-2</v>
      </c>
      <c r="O48" s="78">
        <f>IFERROR('%QUOTES'!O48/'%QUOTES'!O47-1,0)</f>
        <v>8.4187740319392468E-3</v>
      </c>
      <c r="P48" s="78">
        <f>IFERROR('%QUOTES'!P48/'%QUOTES'!P47-1,0)</f>
        <v>7.1688203764725955E-3</v>
      </c>
      <c r="Q48" s="78">
        <f>IFERROR('%QUOTES'!Q48/'%QUOTES'!Q47-1,0)</f>
        <v>1.892547906316544E-3</v>
      </c>
      <c r="R48" s="78">
        <f>IFERROR('%QUOTES'!R48/'%QUOTES'!R47-1,0)</f>
        <v>6.7676768167181933E-3</v>
      </c>
      <c r="S48" s="78">
        <f>IFERROR('%QUOTES'!S48/'%QUOTES'!S47-1,0)</f>
        <v>-3.9047788007582351E-3</v>
      </c>
      <c r="T48" s="78">
        <f>IFERROR('%QUOTES'!T48/'%QUOTES'!T47-1,0)</f>
        <v>1.7408138732435408E-3</v>
      </c>
      <c r="U48" s="78">
        <f>IFERROR('%QUOTES'!U48/'%QUOTES'!U47-1,0)</f>
        <v>-7.407427044979098E-3</v>
      </c>
      <c r="V48" s="78">
        <f>IFERROR('%QUOTES'!V48/'%QUOTES'!V47-1,0)</f>
        <v>-1.0210517706280564E-3</v>
      </c>
      <c r="W48" s="78">
        <f>IFERROR('%QUOTES'!W48/'%QUOTES'!W47-1,0)</f>
        <v>-1.0508773803022953E-2</v>
      </c>
      <c r="X48" s="78">
        <f>IFERROR('%QUOTES'!X48/'%QUOTES'!X47-1,0)</f>
        <v>-7.9094599297706569E-3</v>
      </c>
      <c r="Y48" s="78">
        <f>IFERROR('%QUOTES'!Y48/'%QUOTES'!Y47-1,0)</f>
        <v>0</v>
      </c>
      <c r="Z48" s="78">
        <f>IFERROR('%QUOTES'!Z48/'%QUOTES'!Z47-1,0)</f>
        <v>-1.0581062072491543E-2</v>
      </c>
      <c r="AA48" s="78">
        <f>IFERROR('%QUOTES'!AA48/'%QUOTES'!AA47-1,0)</f>
        <v>-2.8529662213505613E-4</v>
      </c>
      <c r="AB48" s="78">
        <f>IFERROR('%QUOTES'!AB48/'%QUOTES'!AB47-1,0)</f>
        <v>4.3687200604791698E-4</v>
      </c>
      <c r="AC48" s="78">
        <f>IFERROR('%QUOTES'!AC48/'%QUOTES'!AC47-1,0)</f>
        <v>5.1757875941624842E-3</v>
      </c>
      <c r="AD48" s="78">
        <f>IFERROR('%QUOTES'!AD48/'%QUOTES'!AD47-1,0)</f>
        <v>3.1131096506398226E-3</v>
      </c>
      <c r="AE48" s="78">
        <f>IFERROR('%QUOTES'!AE48/'%QUOTES'!AE47-1,0)</f>
        <v>7.3618810894937603E-3</v>
      </c>
      <c r="AF48" s="78">
        <f>IFERROR('%QUOTES'!AF48/'%QUOTES'!AF47-1,0)</f>
        <v>6.9405886903681768E-3</v>
      </c>
      <c r="AG48" s="78">
        <f>IFERROR('%QUOTES'!AG48/'%QUOTES'!AG47-1,0)</f>
        <v>6.6558443179183246E-3</v>
      </c>
      <c r="AH48" s="78">
        <f>IFERROR('%QUOTES'!AH48/'%QUOTES'!AH47-1,0)</f>
        <v>5.3192116808264966E-3</v>
      </c>
      <c r="AI48" s="78">
        <f>IFERROR('%QUOTES'!AI48/'%QUOTES'!AI47-1,0)</f>
        <v>5.2188277800080396E-3</v>
      </c>
      <c r="AJ48" s="78">
        <f>IFERROR('%QUOTES'!AJ48/'%QUOTES'!AJ47-1,0)</f>
        <v>3.959893675532733E-3</v>
      </c>
      <c r="AK48" s="78">
        <f>IFERROR('%QUOTES'!AK48/'%QUOTES'!AK47-1,0)</f>
        <v>-3.4178124882262573E-3</v>
      </c>
      <c r="AL48" s="78">
        <f>IFERROR('%QUOTES'!AL48/'%QUOTES'!AL47-1,0)</f>
        <v>0</v>
      </c>
      <c r="AM48" s="78">
        <f>IFERROR('%QUOTES'!AM48/'%QUOTES'!AM47-1,0)</f>
        <v>1.0937061894108924E-2</v>
      </c>
      <c r="AN48" s="78">
        <f>IFERROR('%QUOTES'!AN48/'%QUOTES'!AN47-1,0)</f>
        <v>6.2273476112026938E-3</v>
      </c>
      <c r="AO48" s="78">
        <f>IFERROR('%QUOTES'!AO48/'%QUOTES'!AO47-1,0)</f>
        <v>-1.3392891023595754E-2</v>
      </c>
      <c r="AP48" s="78">
        <f>IFERROR('%QUOTES'!AP48/'%QUOTES'!AP47-1,0)</f>
        <v>0</v>
      </c>
      <c r="AQ48" s="78">
        <f>IFERROR('%QUOTES'!AQ48/'%QUOTES'!AQ47-1,0)</f>
        <v>6.7594433399602583E-3</v>
      </c>
      <c r="AR48" s="78">
        <f>IFERROR('%QUOTES'!AR48/'%QUOTES'!AR47-1,0)</f>
        <v>2.1087207122774121E-2</v>
      </c>
      <c r="AS48" s="78">
        <f>IFERROR('%QUOTES'!AS48/'%QUOTES'!AS47-1,0)</f>
        <v>1.2860642609706652E-2</v>
      </c>
      <c r="AT48" s="78">
        <f>IFERROR('%QUOTES'!AT48/'%QUOTES'!AT47-1,0)</f>
        <v>2.1013596600461648E-2</v>
      </c>
      <c r="AU48" s="78">
        <f>IFERROR('%QUOTES'!AU48/'%QUOTES'!AU47-1,0)</f>
        <v>8.6175554841518842E-3</v>
      </c>
      <c r="AV48" s="78">
        <f>IFERROR('%QUOTES'!AV48/'%QUOTES'!AV47-1,0)</f>
        <v>-4.5578850581972086E-3</v>
      </c>
      <c r="AW48" s="78">
        <f>IFERROR('%QUOTES'!AW48/'%QUOTES'!AW47-1,0)</f>
        <v>5.8673246397977774E-3</v>
      </c>
      <c r="AX48" s="78">
        <f>IFERROR('%QUOTES'!AX48/'%QUOTES'!AX47-1,0)</f>
        <v>4.6944058679705414E-3</v>
      </c>
      <c r="AY48" s="78">
        <f>IFERROR('%QUOTES'!AY48/'%QUOTES'!AY47-1,0)</f>
        <v>9.6518786625301445E-3</v>
      </c>
      <c r="AZ48" s="78">
        <f>IFERROR('%QUOTES'!AZ48/'%QUOTES'!AZ47-1,0)</f>
        <v>1.5210807956071992E-2</v>
      </c>
      <c r="BA48" s="78">
        <f>IFERROR('%QUOTES'!BA48/'%QUOTES'!BA47-1,0)</f>
        <v>1.6871875632777922E-3</v>
      </c>
      <c r="BB48" s="78">
        <f>IFERROR('%QUOTES'!BB48/'%QUOTES'!BB47-1,0)</f>
        <v>2.725620466584866E-3</v>
      </c>
      <c r="BC48" s="78">
        <f>IFERROR('%QUOTES'!BC48/'%QUOTES'!BC47-1,0)</f>
        <v>6.7288396497324765E-3</v>
      </c>
      <c r="BD48" s="78">
        <f>IFERROR('%QUOTES'!BD48/'%QUOTES'!BD47-1,0)</f>
        <v>1.1243827857667643E-2</v>
      </c>
      <c r="BE48" s="78">
        <f>IFERROR('%QUOTES'!BE48/'%QUOTES'!BE47-1,0)</f>
        <v>6.9575093938982757E-3</v>
      </c>
      <c r="BF48" s="78">
        <f>IFERROR('%QUOTES'!BF48/'%QUOTES'!BF47-1,0)</f>
        <v>1.1135426007323757E-2</v>
      </c>
      <c r="BG48" s="78">
        <f>IFERROR('%QUOTES'!BG48/'%QUOTES'!BG47-1,0)</f>
        <v>-9.8591197183098833E-3</v>
      </c>
      <c r="BH48" s="78">
        <f>IFERROR('%QUOTES'!BH48/'%QUOTES'!BH47-1,0)</f>
        <v>4.3540637342796007E-3</v>
      </c>
      <c r="BI48" s="78">
        <f>IFERROR('%QUOTES'!BI48/'%QUOTES'!BI47-1,0)</f>
        <v>3.8217727575586835E-3</v>
      </c>
      <c r="BJ48" s="78">
        <f>IFERROR('%QUOTES'!BJ48/'%QUOTES'!BJ47-1,0)</f>
        <v>2.9717682020802272E-3</v>
      </c>
      <c r="BK48" s="78">
        <f>IFERROR('%QUOTES'!BK48/'%QUOTES'!BK47-1,0)</f>
        <v>1.6086327509015064E-3</v>
      </c>
      <c r="BL48" s="78">
        <f>IFERROR('%QUOTES'!BL48/'%QUOTES'!BL47-1,0)</f>
        <v>3.8880916863843762E-3</v>
      </c>
      <c r="BM48" s="78">
        <f>IFERROR('%QUOTES'!BM48/'%QUOTES'!BM47-1,0)</f>
        <v>4.5550290715179464E-4</v>
      </c>
      <c r="BN48" s="78">
        <f>IFERROR('%QUOTES'!BN48/'%QUOTES'!BN47-1,0)</f>
        <v>8.9428798683128807E-3</v>
      </c>
      <c r="BO48" s="78">
        <f>IFERROR('%QUOTES'!BO48/'%QUOTES'!BO47-1,0)</f>
        <v>-1.3333333333333419E-2</v>
      </c>
      <c r="BP48" s="78">
        <f>IFERROR('%QUOTES'!BP48/'%QUOTES'!BP47-1,0)</f>
        <v>1.8221574742454116E-3</v>
      </c>
      <c r="BQ48" s="78">
        <f>IFERROR('%QUOTES'!BQ48/'%QUOTES'!BQ47-1,0)</f>
        <v>1.050807545063015E-2</v>
      </c>
      <c r="BR48" s="78">
        <f>IFERROR('%QUOTES'!BR48/'%QUOTES'!BR47-1,0)</f>
        <v>2.1410925767035849E-3</v>
      </c>
      <c r="BS48" s="78">
        <f>IFERROR('%QUOTES'!BS48/'%QUOTES'!BS47-1,0)</f>
        <v>8.9411452968723992E-4</v>
      </c>
      <c r="BT48" s="78">
        <f>IFERROR('%QUOTES'!BT48/'%QUOTES'!BT47-1,0)</f>
        <v>2.8026906772204985E-3</v>
      </c>
      <c r="BU48" s="78">
        <f>IFERROR('%QUOTES'!BU48/'%QUOTES'!BU47-1,0)</f>
        <v>5.2524848484849507E-3</v>
      </c>
      <c r="BV48" s="78">
        <f>IFERROR('%QUOTES'!BV48/'%QUOTES'!BV47-1,0)</f>
        <v>3.9954234034091929E-3</v>
      </c>
      <c r="BW48" s="78">
        <f>IFERROR('%QUOTES'!BW48/'%QUOTES'!BW47-1,0)</f>
        <v>3.9980009495501623E-3</v>
      </c>
      <c r="BX48" s="78">
        <f>IFERROR('%QUOTES'!BX48/'%QUOTES'!BX47-1,0)</f>
        <v>7.0501062721011198E-3</v>
      </c>
      <c r="BY48" s="78">
        <f>IFERROR('%QUOTES'!BY48/'%QUOTES'!BY47-1,0)</f>
        <v>3.6610103668128779E-3</v>
      </c>
      <c r="BZ48" s="78">
        <f>IFERROR('%QUOTES'!BZ48/'%QUOTES'!BZ47-1,0)</f>
        <v>4.5021298701299894E-3</v>
      </c>
      <c r="CA48" s="78">
        <f>IFERROR('%QUOTES'!CA48/'%QUOTES'!CA47-1,0)</f>
        <v>4.7299564552638618E-3</v>
      </c>
      <c r="CB48" s="78">
        <f>IFERROR('%QUOTES'!CB48/'%QUOTES'!CB47-1,0)</f>
        <v>1.1549295774647694E-2</v>
      </c>
      <c r="CC48" s="78">
        <f>IFERROR('%QUOTES'!CC48/'%QUOTES'!CC47-1,0)</f>
        <v>4.4105410442076831E-3</v>
      </c>
      <c r="CD48" s="78">
        <f>IFERROR('%QUOTES'!CD48/'%QUOTES'!CD47-1,0)</f>
        <v>2.8568087428462174E-3</v>
      </c>
      <c r="CE48" s="78">
        <f>IFERROR('%QUOTES'!CE48/'%QUOTES'!CE47-1,0)</f>
        <v>6.6380317595458038E-3</v>
      </c>
      <c r="CF48" s="78">
        <f>IFERROR('%QUOTES'!CF48/'%QUOTES'!CF47-1,0)</f>
        <v>1.8020564681813234E-3</v>
      </c>
      <c r="CG48" s="78">
        <f>IFERROR('%QUOTES'!CG48/'%QUOTES'!CG47-1,0)</f>
        <v>6.1729471912477241E-3</v>
      </c>
      <c r="CH48" s="78">
        <f>IFERROR('%QUOTES'!CH48/'%QUOTES'!CH47-1,0)</f>
        <v>-4.6146420553755396E-3</v>
      </c>
      <c r="CI48" s="78">
        <f>IFERROR('%QUOTES'!CI48/'%QUOTES'!CI47-1,0)</f>
        <v>-1.0483959340908955E-3</v>
      </c>
      <c r="CJ48" s="78">
        <f>IFERROR('%QUOTES'!CJ48/'%QUOTES'!CJ47-1,0)</f>
        <v>2.773080160425323E-4</v>
      </c>
      <c r="CK48" s="78">
        <f>IFERROR('%QUOTES'!CK48/'%QUOTES'!CK47-1,0)</f>
        <v>5.2745467872719054E-3</v>
      </c>
      <c r="CL48" s="78">
        <f>IFERROR('%QUOTES'!CL48/'%QUOTES'!CL47-1,0)</f>
        <v>-4.7528517110264623E-3</v>
      </c>
      <c r="CM48" s="78">
        <f>IFERROR('%QUOTES'!CM48/'%QUOTES'!CM47-1,0)</f>
        <v>-6.383903328773366E-3</v>
      </c>
      <c r="CN48" s="78">
        <f>IFERROR('%QUOTES'!CN48/'%QUOTES'!CN47-1,0)</f>
        <v>-4.7061816331722239E-2</v>
      </c>
      <c r="CO48" s="78">
        <f>IFERROR('%QUOTES'!CO48/'%QUOTES'!CO47-1,0)</f>
        <v>-3.1377382584458768E-2</v>
      </c>
      <c r="CP48" s="78">
        <f>IFERROR('%QUOTES'!CP48/'%QUOTES'!CP47-1,0)</f>
        <v>-1.5215628405268466E-3</v>
      </c>
      <c r="CQ48" s="78">
        <f>IFERROR('%QUOTES'!CQ48/'%QUOTES'!CQ47-1,0)</f>
        <v>-2.9772286656581937E-4</v>
      </c>
      <c r="CR48" s="78">
        <f>IFERROR('%QUOTES'!CR48/'%QUOTES'!CR47-1,0)</f>
        <v>-1.7600762687006721E-3</v>
      </c>
      <c r="CS48" s="78">
        <f>IFERROR('%QUOTES'!CS48/'%QUOTES'!CS47-1,0)</f>
        <v>1.6189422121171138E-3</v>
      </c>
      <c r="CT48" s="78">
        <f>IFERROR('%QUOTES'!CT48/'%QUOTES'!CT47-1,0)</f>
        <v>3.9138452096945109E-3</v>
      </c>
      <c r="CU48" s="78">
        <f>IFERROR('%QUOTES'!CU48/'%QUOTES'!CU47-1,0)</f>
        <v>4.6758848213571902E-2</v>
      </c>
      <c r="CV48" s="78">
        <f>IFERROR('%QUOTES'!CV48/'%QUOTES'!CV47-1,0)</f>
        <v>4.2674253200567502E-3</v>
      </c>
      <c r="CW48" s="78">
        <f>IFERROR('%QUOTES'!CW48/'%QUOTES'!CW47-1,0)</f>
        <v>-7.8344147826291399E-3</v>
      </c>
      <c r="CX48" s="78">
        <f>IFERROR('%QUOTES'!CX48/'%QUOTES'!CX47-1,0)</f>
        <v>1.3139661134163205E-2</v>
      </c>
      <c r="CY48" s="78">
        <f>IFERROR('%QUOTES'!CY48/'%QUOTES'!CY47-1,0)</f>
        <v>-2.075303883782964E-3</v>
      </c>
      <c r="CZ48" s="78">
        <f>IFERROR('%QUOTES'!CZ48/'%QUOTES'!CZ47-1,0)</f>
        <v>9.5810778443095046E-4</v>
      </c>
      <c r="DA48" s="78">
        <f>IFERROR('%QUOTES'!DA48/'%QUOTES'!DA47-1,0)</f>
        <v>5.2383577103409795E-3</v>
      </c>
      <c r="DB48" s="78">
        <f>IFERROR('%QUOTES'!DB48/'%QUOTES'!DB47-1,0)</f>
        <v>3.8719236118927025E-3</v>
      </c>
      <c r="DC48" s="78">
        <f>IFERROR('%QUOTES'!DC48/'%QUOTES'!DC47-1,0)</f>
        <v>5.4795924590116396E-3</v>
      </c>
      <c r="DD48" s="78">
        <f>IFERROR('%QUOTES'!DD48/'%QUOTES'!DD47-1,0)</f>
        <v>0</v>
      </c>
      <c r="DE48" s="78">
        <f>IFERROR('%QUOTES'!DE48/'%QUOTES'!DE47-1,0)</f>
        <v>5.3294249840247776E-3</v>
      </c>
      <c r="DF48" s="78">
        <f>IFERROR('%QUOTES'!DF48/'%QUOTES'!DF47-1,0)</f>
        <v>3.5347010911328525E-3</v>
      </c>
      <c r="DG48" s="78">
        <f>IFERROR('%QUOTES'!DG48/'%QUOTES'!DG47-1,0)</f>
        <v>3.9357494260414683E-3</v>
      </c>
      <c r="DH48" s="78">
        <f>IFERROR('%QUOTES'!DH48/'%QUOTES'!DH47-1,0)</f>
        <v>4.1608677598401478E-3</v>
      </c>
      <c r="DI48" s="78">
        <f>IFERROR('%QUOTES'!DI48/'%QUOTES'!DI47-1,0)</f>
        <v>8.5356030247418779E-3</v>
      </c>
      <c r="DJ48" s="78">
        <f>IFERROR('%QUOTES'!DJ48/'%QUOTES'!DJ47-1,0)</f>
        <v>5.4740235251062863E-3</v>
      </c>
      <c r="DK48" s="78">
        <f>IFERROR('%QUOTES'!DK48/'%QUOTES'!DK47-1,0)</f>
        <v>3.7525766602581889E-3</v>
      </c>
      <c r="DL48" s="78">
        <f>IFERROR('%QUOTES'!DL48/'%QUOTES'!DL47-1,0)</f>
        <v>5.2590982030775724E-3</v>
      </c>
      <c r="DM48" s="78">
        <f>IFERROR('%QUOTES'!DM48/'%QUOTES'!DM47-1,0)</f>
        <v>2.7797080823539488E-3</v>
      </c>
      <c r="DN48" s="78">
        <f>IFERROR('%QUOTES'!DN48/'%QUOTES'!DN47-1,0)</f>
        <v>3.5241998098149985E-3</v>
      </c>
      <c r="DO48" s="78">
        <f>IFERROR('%QUOTES'!DO48/'%QUOTES'!DO47-1,0)</f>
        <v>3.3478494283880611E-3</v>
      </c>
      <c r="DP48" s="78">
        <f>IFERROR('%QUOTES'!DP48/'%QUOTES'!DP47-1,0)</f>
        <v>9.1146208747998614E-3</v>
      </c>
      <c r="DQ48" s="78">
        <f>IFERROR('%QUOTES'!DQ48/'%QUOTES'!DQ47-1,0)</f>
        <v>3.1642726707807878E-3</v>
      </c>
      <c r="DR48" s="78">
        <f>IFERROR('%QUOTES'!DR48/'%QUOTES'!DR47-1,0)</f>
        <v>4.2553191489358433E-4</v>
      </c>
      <c r="DS48" s="78">
        <f>IFERROR('%QUOTES'!DS48/'%QUOTES'!DS47-1,0)</f>
        <v>-4.5362903225806273E-3</v>
      </c>
      <c r="DT48" s="78">
        <f>IFERROR('%QUOTES'!DT48/'%QUOTES'!DT47-1,0)</f>
        <v>2.9976139668219659E-3</v>
      </c>
      <c r="DU48" s="78">
        <f>IFERROR('%QUOTES'!DU48/'%QUOTES'!DU47-1,0)</f>
        <v>8.0028913050373962E-3</v>
      </c>
      <c r="DV48" s="78">
        <f>IFERROR('%QUOTES'!DV48/'%QUOTES'!DV47-1,0)</f>
        <v>2.6084108828827723E-3</v>
      </c>
      <c r="DW48" s="78">
        <f>IFERROR('%QUOTES'!DW48/'%QUOTES'!DW47-1,0)</f>
        <v>-1.6908234147820833E-2</v>
      </c>
      <c r="DX48" s="78">
        <f>IFERROR('%QUOTES'!DX48/'%QUOTES'!DX47-1,0)</f>
        <v>8.3557546673778127E-3</v>
      </c>
      <c r="DY48" s="78">
        <f>IFERROR('%QUOTES'!DY48/'%QUOTES'!DY47-1,0)</f>
        <v>1.0509022729662698E-2</v>
      </c>
      <c r="DZ48" s="78">
        <f>IFERROR('%QUOTES'!DZ48/'%QUOTES'!DZ47-1,0)</f>
        <v>4.4214009373473306E-3</v>
      </c>
      <c r="EA48" s="78">
        <f>IFERROR('%QUOTES'!EA48/'%QUOTES'!EA47-1,0)</f>
        <v>8.6286283935705921E-3</v>
      </c>
      <c r="EB48" s="78">
        <f>IFERROR('%QUOTES'!EB48/'%QUOTES'!EB47-1,0)</f>
        <v>-3.5482780212898746E-3</v>
      </c>
      <c r="EC48" s="78">
        <f>IFERROR('%QUOTES'!EC48/'%QUOTES'!EC47-1,0)</f>
        <v>5.1999110147056271E-3</v>
      </c>
      <c r="ED48" s="78">
        <f>IFERROR('%QUOTES'!ED48/'%QUOTES'!ED47-1,0)</f>
        <v>-1.2675915689150052E-2</v>
      </c>
      <c r="EE48" s="78">
        <f>IFERROR('%QUOTES'!EE48/'%QUOTES'!EE47-1,0)</f>
        <v>-3.3721950757875652E-3</v>
      </c>
      <c r="EF48" s="78">
        <f>IFERROR('%QUOTES'!EF48/'%QUOTES'!EF47-1,0)</f>
        <v>-3.7453182117863637E-4</v>
      </c>
      <c r="EG48" s="78">
        <f>IFERROR('%QUOTES'!EG48/'%QUOTES'!EG47-1,0)</f>
        <v>0</v>
      </c>
      <c r="EH48" s="78">
        <f>IFERROR('%QUOTES'!EH48/'%QUOTES'!EH47-1,0)</f>
        <v>7.3160208396005899E-4</v>
      </c>
      <c r="EI48" s="78">
        <f>IFERROR('%QUOTES'!EI48/'%QUOTES'!EI47-1,0)</f>
        <v>-2.17548948513413E-3</v>
      </c>
      <c r="EJ48" s="78">
        <f>IFERROR('%QUOTES'!EJ48/'%QUOTES'!EJ47-1,0)</f>
        <v>-1.1904523809523893E-3</v>
      </c>
      <c r="EK48" s="78">
        <f>IFERROR('%QUOTES'!EK48/'%QUOTES'!EK47-1,0)</f>
        <v>1.940224022755288E-3</v>
      </c>
      <c r="EL48" s="78">
        <f>IFERROR('%QUOTES'!EL48/'%QUOTES'!EL47-1,0)</f>
        <v>1.2598530845067346E-2</v>
      </c>
      <c r="EM48" s="78">
        <f>IFERROR('%QUOTES'!EM48/'%QUOTES'!EM47-1,0)</f>
        <v>1.6021384424151686E-2</v>
      </c>
      <c r="EN48" s="78">
        <f>IFERROR('%QUOTES'!EN48/'%QUOTES'!EN47-1,0)</f>
        <v>-4.3754102904269843E-4</v>
      </c>
      <c r="EO48" s="78">
        <f>IFERROR('%QUOTES'!EO48/'%QUOTES'!EO47-1,0)</f>
        <v>-2.2890425271980819E-3</v>
      </c>
      <c r="EP48" s="78">
        <f>IFERROR('%QUOTES'!EP48/'%QUOTES'!EP47-1,0)</f>
        <v>-6.6576409026622985E-3</v>
      </c>
      <c r="EQ48" s="78">
        <f>IFERROR('%QUOTES'!EQ48/'%QUOTES'!EQ47-1,0)</f>
        <v>-1.5469062133550593E-2</v>
      </c>
      <c r="ER48" s="78">
        <f>IFERROR('%QUOTES'!ER48/'%QUOTES'!ER47-1,0)</f>
        <v>9.1361076121592166E-3</v>
      </c>
      <c r="ES48" s="78">
        <f>IFERROR('%QUOTES'!ES48/'%QUOTES'!ES47-1,0)</f>
        <v>-2.5542784163474774E-3</v>
      </c>
      <c r="ET48" s="78">
        <f>IFERROR('%QUOTES'!ET48/'%QUOTES'!ET47-1,0)</f>
        <v>-3.8906901343214395E-2</v>
      </c>
      <c r="EU48" s="78">
        <f>IFERROR('%QUOTES'!EU48/'%QUOTES'!EU47-1,0)</f>
        <v>-4.7521725985122387E-3</v>
      </c>
      <c r="EV48" s="78">
        <f>IFERROR('%QUOTES'!EV48/'%QUOTES'!EV47-1,0)</f>
        <v>-1.0326141304347725E-2</v>
      </c>
      <c r="EW48" s="78">
        <f>IFERROR('%QUOTES'!EW48/'%QUOTES'!EW47-1,0)</f>
        <v>-1.3526617704028077E-2</v>
      </c>
      <c r="EX48" s="78">
        <f>IFERROR('%QUOTES'!EX48/'%QUOTES'!EX47-1,0)</f>
        <v>-9.0159453889746555E-3</v>
      </c>
      <c r="EY48" s="78">
        <f>IFERROR('%QUOTES'!EY48/'%QUOTES'!EY47-1,0)</f>
        <v>-9.4786439264600286E-3</v>
      </c>
      <c r="EZ48" s="78">
        <f>IFERROR('%QUOTES'!EZ48/'%QUOTES'!EZ47-1,0)</f>
        <v>-1.1638316920322356E-2</v>
      </c>
      <c r="FA48" s="78">
        <f>IFERROR('%QUOTES'!FA48/'%QUOTES'!FA47-1,0)</f>
        <v>-4.0650744568923036E-3</v>
      </c>
      <c r="FB48" s="78">
        <f>IFERROR('%QUOTES'!FB48/'%QUOTES'!FB47-1,0)</f>
        <v>2.0951810835079243E-3</v>
      </c>
      <c r="FC48" s="78">
        <f>IFERROR('%QUOTES'!FC48/'%QUOTES'!FC47-1,0)</f>
        <v>1.9507925847741525E-3</v>
      </c>
      <c r="FD48" s="78">
        <f>IFERROR('%QUOTES'!FD48/'%QUOTES'!FD47-1,0)</f>
        <v>-1.5460729746444191E-2</v>
      </c>
      <c r="FE48" s="78">
        <f>IFERROR('%QUOTES'!FE48/'%QUOTES'!FE47-1,0)</f>
        <v>-1.4296260473010913E-2</v>
      </c>
      <c r="FF48" s="78">
        <f>IFERROR('%QUOTES'!FF48/'%QUOTES'!FF47-1,0)</f>
        <v>7.8554595443833808E-3</v>
      </c>
      <c r="FG48" s="78">
        <f>IFERROR('%QUOTES'!FG48/'%QUOTES'!FG47-1,0)</f>
        <v>-4.1592394533569443E-3</v>
      </c>
      <c r="FH48" s="78">
        <f>IFERROR('%QUOTES'!FH48/'%QUOTES'!FH47-1,0)</f>
        <v>5.4264343188539232E-3</v>
      </c>
    </row>
    <row r="49" spans="1:164">
      <c r="A49" s="76">
        <v>43168</v>
      </c>
      <c r="B49" s="78">
        <f>IFERROR('%QUOTES'!B49/'%QUOTES'!B48-1,0)</f>
        <v>1.7145990044247883E-2</v>
      </c>
      <c r="C49" s="78">
        <f>IFERROR('%QUOTES'!C49/'%QUOTES'!C48-1,0)</f>
        <v>-1.6059957173447659E-3</v>
      </c>
      <c r="D49" s="78">
        <f>IFERROR('%QUOTES'!D49/'%QUOTES'!D48-1,0)</f>
        <v>1.2628255722178405E-2</v>
      </c>
      <c r="E49" s="78">
        <f>IFERROR('%QUOTES'!E49/'%QUOTES'!E48-1,0)</f>
        <v>1.751269702276792E-3</v>
      </c>
      <c r="F49" s="78">
        <f>IFERROR('%QUOTES'!F49/'%QUOTES'!F48-1,0)</f>
        <v>1.8208470759501605E-2</v>
      </c>
      <c r="G49" s="78">
        <f>IFERROR('%QUOTES'!G49/'%QUOTES'!G48-1,0)</f>
        <v>1.4128440366972583E-2</v>
      </c>
      <c r="H49" s="78">
        <f>IFERROR('%QUOTES'!H49/'%QUOTES'!H48-1,0)</f>
        <v>1.5987460815046983E-2</v>
      </c>
      <c r="I49" s="78">
        <f>IFERROR('%QUOTES'!I49/'%QUOTES'!I48-1,0)</f>
        <v>1.9292054707821693E-2</v>
      </c>
      <c r="J49" s="78">
        <f>IFERROR('%QUOTES'!J49/'%QUOTES'!J48-1,0)</f>
        <v>1.5808589151850017E-2</v>
      </c>
      <c r="K49" s="78">
        <f>IFERROR('%QUOTES'!K49/'%QUOTES'!K48-1,0)</f>
        <v>1.9990185482388734E-2</v>
      </c>
      <c r="L49" s="78">
        <f>IFERROR('%QUOTES'!L49/'%QUOTES'!L48-1,0)</f>
        <v>2.2051741065780117E-2</v>
      </c>
      <c r="M49" s="78">
        <f>IFERROR('%QUOTES'!M49/'%QUOTES'!M48-1,0)</f>
        <v>4.8143053645117728E-3</v>
      </c>
      <c r="N49" s="78">
        <f>IFERROR('%QUOTES'!N49/'%QUOTES'!N48-1,0)</f>
        <v>4.8136599461552798E-2</v>
      </c>
      <c r="O49" s="78">
        <f>IFERROR('%QUOTES'!O49/'%QUOTES'!O48-1,0)</f>
        <v>5.9969344929622581E-2</v>
      </c>
      <c r="P49" s="78">
        <f>IFERROR('%QUOTES'!P49/'%QUOTES'!P48-1,0)</f>
        <v>7.2056210754229966E-2</v>
      </c>
      <c r="Q49" s="78">
        <f>IFERROR('%QUOTES'!Q49/'%QUOTES'!Q48-1,0)</f>
        <v>2.2196057718822049E-2</v>
      </c>
      <c r="R49" s="78">
        <f>IFERROR('%QUOTES'!R49/'%QUOTES'!R48-1,0)</f>
        <v>2.5719742802864154E-2</v>
      </c>
      <c r="S49" s="78">
        <f>IFERROR('%QUOTES'!S49/'%QUOTES'!S48-1,0)</f>
        <v>1.8107168191151768E-2</v>
      </c>
      <c r="T49" s="78">
        <f>IFERROR('%QUOTES'!T49/'%QUOTES'!T48-1,0)</f>
        <v>2.2735493282633357E-2</v>
      </c>
      <c r="U49" s="78">
        <f>IFERROR('%QUOTES'!U49/'%QUOTES'!U48-1,0)</f>
        <v>1.84603895703217E-2</v>
      </c>
      <c r="V49" s="78">
        <f>IFERROR('%QUOTES'!V49/'%QUOTES'!V48-1,0)</f>
        <v>2.1976166576215261E-2</v>
      </c>
      <c r="W49" s="78">
        <f>IFERROR('%QUOTES'!W49/'%QUOTES'!W48-1,0)</f>
        <v>1.7194875252865893E-2</v>
      </c>
      <c r="X49" s="78">
        <f>IFERROR('%QUOTES'!X49/'%QUOTES'!X48-1,0)</f>
        <v>1.6570235789116206E-2</v>
      </c>
      <c r="Y49" s="78">
        <f>IFERROR('%QUOTES'!Y49/'%QUOTES'!Y48-1,0)</f>
        <v>0</v>
      </c>
      <c r="Z49" s="78">
        <f>IFERROR('%QUOTES'!Z49/'%QUOTES'!Z48-1,0)</f>
        <v>1.8488327659536896E-2</v>
      </c>
      <c r="AA49" s="78">
        <f>IFERROR('%QUOTES'!AA49/'%QUOTES'!AA48-1,0)</f>
        <v>2.3109886536658575E-2</v>
      </c>
      <c r="AB49" s="78">
        <f>IFERROR('%QUOTES'!AB49/'%QUOTES'!AB48-1,0)</f>
        <v>2.379912715718624E-2</v>
      </c>
      <c r="AC49" s="78">
        <f>IFERROR('%QUOTES'!AC49/'%QUOTES'!AC48-1,0)</f>
        <v>4.0057542026351589E-2</v>
      </c>
      <c r="AD49" s="78">
        <f>IFERROR('%QUOTES'!AD49/'%QUOTES'!AD48-1,0)</f>
        <v>2.4137965517241344E-2</v>
      </c>
      <c r="AE49" s="78">
        <f>IFERROR('%QUOTES'!AE49/'%QUOTES'!AE48-1,0)</f>
        <v>2.8421438425554335E-3</v>
      </c>
      <c r="AF49" s="78">
        <f>IFERROR('%QUOTES'!AF49/'%QUOTES'!AF48-1,0)</f>
        <v>2.573274562508443E-3</v>
      </c>
      <c r="AG49" s="78">
        <f>IFERROR('%QUOTES'!AG49/'%QUOTES'!AG48-1,0)</f>
        <v>3.4671827963355106E-3</v>
      </c>
      <c r="AH49" s="78">
        <f>IFERROR('%QUOTES'!AH49/'%QUOTES'!AH48-1,0)</f>
        <v>2.4898225182128364E-3</v>
      </c>
      <c r="AI49" s="78">
        <f>IFERROR('%QUOTES'!AI49/'%QUOTES'!AI48-1,0)</f>
        <v>0</v>
      </c>
      <c r="AJ49" s="78">
        <f>IFERROR('%QUOTES'!AJ49/'%QUOTES'!AJ48-1,0)</f>
        <v>-7.3951685219475483E-4</v>
      </c>
      <c r="AK49" s="78">
        <f>IFERROR('%QUOTES'!AK49/'%QUOTES'!AK48-1,0)</f>
        <v>3.6312285656647791E-3</v>
      </c>
      <c r="AL49" s="78">
        <f>IFERROR('%QUOTES'!AL49/'%QUOTES'!AL48-1,0)</f>
        <v>0</v>
      </c>
      <c r="AM49" s="78">
        <f>IFERROR('%QUOTES'!AM49/'%QUOTES'!AM48-1,0)</f>
        <v>0</v>
      </c>
      <c r="AN49" s="78">
        <f>IFERROR('%QUOTES'!AN49/'%QUOTES'!AN48-1,0)</f>
        <v>0</v>
      </c>
      <c r="AO49" s="78">
        <f>IFERROR('%QUOTES'!AO49/'%QUOTES'!AO48-1,0)</f>
        <v>-6.6132613992342382E-3</v>
      </c>
      <c r="AP49" s="78">
        <f>IFERROR('%QUOTES'!AP49/'%QUOTES'!AP48-1,0)</f>
        <v>0</v>
      </c>
      <c r="AQ49" s="78">
        <f>IFERROR('%QUOTES'!AQ49/'%QUOTES'!AQ48-1,0)</f>
        <v>2.7645734597157023E-3</v>
      </c>
      <c r="AR49" s="78">
        <f>IFERROR('%QUOTES'!AR49/'%QUOTES'!AR48-1,0)</f>
        <v>4.3597519798186379E-3</v>
      </c>
      <c r="AS49" s="78">
        <f>IFERROR('%QUOTES'!AS49/'%QUOTES'!AS48-1,0)</f>
        <v>2.9952791795539779E-2</v>
      </c>
      <c r="AT49" s="78">
        <f>IFERROR('%QUOTES'!AT49/'%QUOTES'!AT48-1,0)</f>
        <v>4.1969288902960367E-2</v>
      </c>
      <c r="AU49" s="78">
        <f>IFERROR('%QUOTES'!AU49/'%QUOTES'!AU48-1,0)</f>
        <v>1.412229960889344E-2</v>
      </c>
      <c r="AV49" s="78">
        <f>IFERROR('%QUOTES'!AV49/'%QUOTES'!AV48-1,0)</f>
        <v>1.0927917992773262E-2</v>
      </c>
      <c r="AW49" s="78">
        <f>IFERROR('%QUOTES'!AW49/'%QUOTES'!AW48-1,0)</f>
        <v>1.8771836687115906E-2</v>
      </c>
      <c r="AX49" s="78">
        <f>IFERROR('%QUOTES'!AX49/'%QUOTES'!AX48-1,0)</f>
        <v>4.4388181318363307E-2</v>
      </c>
      <c r="AY49" s="78">
        <f>IFERROR('%QUOTES'!AY49/'%QUOTES'!AY48-1,0)</f>
        <v>9.5595251089271027E-3</v>
      </c>
      <c r="AZ49" s="78">
        <f>IFERROR('%QUOTES'!AZ49/'%QUOTES'!AZ48-1,0)</f>
        <v>9.3752740570034465E-3</v>
      </c>
      <c r="BA49" s="78">
        <f>IFERROR('%QUOTES'!BA49/'%QUOTES'!BA48-1,0)</f>
        <v>1.5370028747658138E-2</v>
      </c>
      <c r="BB49" s="78">
        <f>IFERROR('%QUOTES'!BB49/'%QUOTES'!BB48-1,0)</f>
        <v>1.4019956680401791E-2</v>
      </c>
      <c r="BC49" s="78">
        <f>IFERROR('%QUOTES'!BC49/'%QUOTES'!BC48-1,0)</f>
        <v>1.4423112270439908E-2</v>
      </c>
      <c r="BD49" s="78">
        <f>IFERROR('%QUOTES'!BD49/'%QUOTES'!BD48-1,0)</f>
        <v>1.3435302915696168E-2</v>
      </c>
      <c r="BE49" s="78">
        <f>IFERROR('%QUOTES'!BE49/'%QUOTES'!BE48-1,0)</f>
        <v>1.4628111346210337E-2</v>
      </c>
      <c r="BF49" s="78">
        <f>IFERROR('%QUOTES'!BF49/'%QUOTES'!BF48-1,0)</f>
        <v>3.2498314645919457E-2</v>
      </c>
      <c r="BG49" s="78">
        <f>IFERROR('%QUOTES'!BG49/'%QUOTES'!BG48-1,0)</f>
        <v>-3.7695660110396045E-2</v>
      </c>
      <c r="BH49" s="78">
        <f>IFERROR('%QUOTES'!BH49/'%QUOTES'!BH48-1,0)</f>
        <v>1.893070891318116E-2</v>
      </c>
      <c r="BI49" s="78">
        <f>IFERROR('%QUOTES'!BI49/'%QUOTES'!BI48-1,0)</f>
        <v>1.9035854548816733E-2</v>
      </c>
      <c r="BJ49" s="78">
        <f>IFERROR('%QUOTES'!BJ49/'%QUOTES'!BJ48-1,0)</f>
        <v>1.2962981481481561E-2</v>
      </c>
      <c r="BK49" s="78">
        <f>IFERROR('%QUOTES'!BK49/'%QUOTES'!BK48-1,0)</f>
        <v>1.7130593759887791E-2</v>
      </c>
      <c r="BL49" s="78">
        <f>IFERROR('%QUOTES'!BL49/'%QUOTES'!BL48-1,0)</f>
        <v>1.9752090855591264E-2</v>
      </c>
      <c r="BM49" s="78">
        <f>IFERROR('%QUOTES'!BM49/'%QUOTES'!BM48-1,0)</f>
        <v>1.9306092692944254E-2</v>
      </c>
      <c r="BN49" s="78">
        <f>IFERROR('%QUOTES'!BN49/'%QUOTES'!BN48-1,0)</f>
        <v>2.022725000000003E-2</v>
      </c>
      <c r="BO49" s="78">
        <f>IFERROR('%QUOTES'!BO49/'%QUOTES'!BO48-1,0)</f>
        <v>-5.4054054054054057E-2</v>
      </c>
      <c r="BP49" s="78">
        <f>IFERROR('%QUOTES'!BP49/'%QUOTES'!BP48-1,0)</f>
        <v>1.7169887606472756E-2</v>
      </c>
      <c r="BQ49" s="78">
        <f>IFERROR('%QUOTES'!BQ49/'%QUOTES'!BQ48-1,0)</f>
        <v>6.9061740187024157E-3</v>
      </c>
      <c r="BR49" s="78">
        <f>IFERROR('%QUOTES'!BR49/'%QUOTES'!BR48-1,0)</f>
        <v>1.1493404563166498E-2</v>
      </c>
      <c r="BS49" s="78">
        <f>IFERROR('%QUOTES'!BS49/'%QUOTES'!BS48-1,0)</f>
        <v>2.0756683855648772E-2</v>
      </c>
      <c r="BT49" s="78">
        <f>IFERROR('%QUOTES'!BT49/'%QUOTES'!BT48-1,0)</f>
        <v>8.943767767819466E-4</v>
      </c>
      <c r="BU49" s="78">
        <f>IFERROR('%QUOTES'!BU49/'%QUOTES'!BU48-1,0)</f>
        <v>1.4871423427307962E-2</v>
      </c>
      <c r="BV49" s="78">
        <f>IFERROR('%QUOTES'!BV49/'%QUOTES'!BV48-1,0)</f>
        <v>2.0440149999150448E-2</v>
      </c>
      <c r="BW49" s="78">
        <f>IFERROR('%QUOTES'!BW49/'%QUOTES'!BW48-1,0)</f>
        <v>1.9910378049895705E-2</v>
      </c>
      <c r="BX49" s="78">
        <f>IFERROR('%QUOTES'!BX49/'%QUOTES'!BX48-1,0)</f>
        <v>1.2779214641164938E-2</v>
      </c>
      <c r="BY49" s="78">
        <f>IFERROR('%QUOTES'!BY49/'%QUOTES'!BY48-1,0)</f>
        <v>1.9697208838328928E-2</v>
      </c>
      <c r="BZ49" s="78">
        <f>IFERROR('%QUOTES'!BZ49/'%QUOTES'!BZ48-1,0)</f>
        <v>1.7583193159220523E-2</v>
      </c>
      <c r="CA49" s="78">
        <f>IFERROR('%QUOTES'!CA49/'%QUOTES'!CA48-1,0)</f>
        <v>1.6280914083954601E-2</v>
      </c>
      <c r="CB49" s="78">
        <f>IFERROR('%QUOTES'!CB49/'%QUOTES'!CB48-1,0)</f>
        <v>7.5187969924812581E-3</v>
      </c>
      <c r="CC49" s="78">
        <f>IFERROR('%QUOTES'!CC49/'%QUOTES'!CC48-1,0)</f>
        <v>1.7376506683984605E-2</v>
      </c>
      <c r="CD49" s="78">
        <f>IFERROR('%QUOTES'!CD49/'%QUOTES'!CD48-1,0)</f>
        <v>2.0151967927326098E-2</v>
      </c>
      <c r="CE49" s="78">
        <f>IFERROR('%QUOTES'!CE49/'%QUOTES'!CE48-1,0)</f>
        <v>9.6974394997113578E-3</v>
      </c>
      <c r="CF49" s="78">
        <f>IFERROR('%QUOTES'!CF49/'%QUOTES'!CF48-1,0)</f>
        <v>1.7881652356752653E-2</v>
      </c>
      <c r="CG49" s="78">
        <f>IFERROR('%QUOTES'!CG49/'%QUOTES'!CG48-1,0)</f>
        <v>1.1736409083147104E-2</v>
      </c>
      <c r="CH49" s="78">
        <f>IFERROR('%QUOTES'!CH49/'%QUOTES'!CH48-1,0)</f>
        <v>2.0924759326519604E-2</v>
      </c>
      <c r="CI49" s="78">
        <f>IFERROR('%QUOTES'!CI49/'%QUOTES'!CI48-1,0)</f>
        <v>1.5953022670025296E-2</v>
      </c>
      <c r="CJ49" s="78">
        <f>IFERROR('%QUOTES'!CJ49/'%QUOTES'!CJ48-1,0)</f>
        <v>1.08092843232106E-2</v>
      </c>
      <c r="CK49" s="78">
        <f>IFERROR('%QUOTES'!CK49/'%QUOTES'!CK48-1,0)</f>
        <v>1.1300901081638726E-2</v>
      </c>
      <c r="CL49" s="78">
        <f>IFERROR('%QUOTES'!CL49/'%QUOTES'!CL48-1,0)</f>
        <v>2.005730659025784E-2</v>
      </c>
      <c r="CM49" s="78">
        <f>IFERROR('%QUOTES'!CM49/'%QUOTES'!CM48-1,0)</f>
        <v>6.5626339347116147E-2</v>
      </c>
      <c r="CN49" s="78">
        <f>IFERROR('%QUOTES'!CN49/'%QUOTES'!CN48-1,0)</f>
        <v>8.0619327282434483E-2</v>
      </c>
      <c r="CO49" s="78">
        <f>IFERROR('%QUOTES'!CO49/'%QUOTES'!CO48-1,0)</f>
        <v>5.3428733697938657E-2</v>
      </c>
      <c r="CP49" s="78">
        <f>IFERROR('%QUOTES'!CP49/'%QUOTES'!CP48-1,0)</f>
        <v>1.904865508712339E-2</v>
      </c>
      <c r="CQ49" s="78">
        <f>IFERROR('%QUOTES'!CQ49/'%QUOTES'!CQ48-1,0)</f>
        <v>1.9056111926637032E-2</v>
      </c>
      <c r="CR49" s="78">
        <f>IFERROR('%QUOTES'!CR49/'%QUOTES'!CR48-1,0)</f>
        <v>2.1745548684853233E-2</v>
      </c>
      <c r="CS49" s="78">
        <f>IFERROR('%QUOTES'!CS49/'%QUOTES'!CS48-1,0)</f>
        <v>1.7510803273459219E-2</v>
      </c>
      <c r="CT49" s="78">
        <f>IFERROR('%QUOTES'!CT49/'%QUOTES'!CT48-1,0)</f>
        <v>1.6081871345029253E-2</v>
      </c>
      <c r="CU49" s="78">
        <f>IFERROR('%QUOTES'!CU49/'%QUOTES'!CU48-1,0)</f>
        <v>-8.2233549125200645E-2</v>
      </c>
      <c r="CV49" s="78">
        <f>IFERROR('%QUOTES'!CV49/'%QUOTES'!CV48-1,0)</f>
        <v>-6.3031161473087738E-2</v>
      </c>
      <c r="CW49" s="78">
        <f>IFERROR('%QUOTES'!CW49/'%QUOTES'!CW48-1,0)</f>
        <v>5.3017484489565669E-2</v>
      </c>
      <c r="CX49" s="78">
        <f>IFERROR('%QUOTES'!CX49/'%QUOTES'!CX48-1,0)</f>
        <v>-5.938566755582475E-2</v>
      </c>
      <c r="CY49" s="78">
        <f>IFERROR('%QUOTES'!CY49/'%QUOTES'!CY48-1,0)</f>
        <v>3.8621479500891454E-2</v>
      </c>
      <c r="CZ49" s="78">
        <f>IFERROR('%QUOTES'!CZ49/'%QUOTES'!CZ48-1,0)</f>
        <v>-3.828671839467046E-2</v>
      </c>
      <c r="DA49" s="78">
        <f>IFERROR('%QUOTES'!DA49/'%QUOTES'!DA48-1,0)</f>
        <v>2.2016609640004958E-2</v>
      </c>
      <c r="DB49" s="78">
        <f>IFERROR('%QUOTES'!DB49/'%QUOTES'!DB48-1,0)</f>
        <v>1.41423134874612E-2</v>
      </c>
      <c r="DC49" s="78">
        <f>IFERROR('%QUOTES'!DC49/'%QUOTES'!DC48-1,0)</f>
        <v>2.6613751322751344E-2</v>
      </c>
      <c r="DD49" s="78">
        <f>IFERROR('%QUOTES'!DD49/'%QUOTES'!DD48-1,0)</f>
        <v>2.0388349019700103E-2</v>
      </c>
      <c r="DE49" s="78">
        <f>IFERROR('%QUOTES'!DE49/'%QUOTES'!DE48-1,0)</f>
        <v>1.4549886553129276E-2</v>
      </c>
      <c r="DF49" s="78">
        <f>IFERROR('%QUOTES'!DF49/'%QUOTES'!DF48-1,0)</f>
        <v>2.2358329753828565E-2</v>
      </c>
      <c r="DG49" s="78">
        <f>IFERROR('%QUOTES'!DG49/'%QUOTES'!DG48-1,0)</f>
        <v>2.1561547809161974E-2</v>
      </c>
      <c r="DH49" s="78">
        <f>IFERROR('%QUOTES'!DH49/'%QUOTES'!DH48-1,0)</f>
        <v>1.4206827150749834E-2</v>
      </c>
      <c r="DI49" s="78">
        <f>IFERROR('%QUOTES'!DI49/'%QUOTES'!DI48-1,0)</f>
        <v>4.4009781606536791E-2</v>
      </c>
      <c r="DJ49" s="78">
        <f>IFERROR('%QUOTES'!DJ49/'%QUOTES'!DJ48-1,0)</f>
        <v>2.1034347933679864E-2</v>
      </c>
      <c r="DK49" s="78">
        <f>IFERROR('%QUOTES'!DK49/'%QUOTES'!DK48-1,0)</f>
        <v>2.1697043540151562E-2</v>
      </c>
      <c r="DL49" s="78">
        <f>IFERROR('%QUOTES'!DL49/'%QUOTES'!DL48-1,0)</f>
        <v>2.148438182558321E-2</v>
      </c>
      <c r="DM49" s="78">
        <f>IFERROR('%QUOTES'!DM49/'%QUOTES'!DM48-1,0)</f>
        <v>1.4553014300883182E-2</v>
      </c>
      <c r="DN49" s="78">
        <f>IFERROR('%QUOTES'!DN49/'%QUOTES'!DN48-1,0)</f>
        <v>1.7559322069612193E-2</v>
      </c>
      <c r="DO49" s="78">
        <f>IFERROR('%QUOTES'!DO49/'%QUOTES'!DO48-1,0)</f>
        <v>2.2587295240946936E-2</v>
      </c>
      <c r="DP49" s="78">
        <f>IFERROR('%QUOTES'!DP49/'%QUOTES'!DP48-1,0)</f>
        <v>6.4515760368664132E-3</v>
      </c>
      <c r="DQ49" s="78">
        <f>IFERROR('%QUOTES'!DQ49/'%QUOTES'!DQ48-1,0)</f>
        <v>1.5484562737013041E-2</v>
      </c>
      <c r="DR49" s="78">
        <f>IFERROR('%QUOTES'!DR49/'%QUOTES'!DR48-1,0)</f>
        <v>1.4461952360697472E-2</v>
      </c>
      <c r="DS49" s="78">
        <f>IFERROR('%QUOTES'!DS49/'%QUOTES'!DS48-1,0)</f>
        <v>1.7215189873417636E-2</v>
      </c>
      <c r="DT49" s="78">
        <f>IFERROR('%QUOTES'!DT49/'%QUOTES'!DT48-1,0)</f>
        <v>1.46386644947607E-2</v>
      </c>
      <c r="DU49" s="78">
        <f>IFERROR('%QUOTES'!DU49/'%QUOTES'!DU48-1,0)</f>
        <v>6.508854967582467E-3</v>
      </c>
      <c r="DV49" s="78">
        <f>IFERROR('%QUOTES'!DV49/'%QUOTES'!DV48-1,0)</f>
        <v>1.6671976567313784E-2</v>
      </c>
      <c r="DW49" s="78">
        <f>IFERROR('%QUOTES'!DW49/'%QUOTES'!DW48-1,0)</f>
        <v>1.5188764797855692E-2</v>
      </c>
      <c r="DX49" s="78">
        <f>IFERROR('%QUOTES'!DX49/'%QUOTES'!DX48-1,0)</f>
        <v>6.3135048571865138E-3</v>
      </c>
      <c r="DY49" s="78">
        <f>IFERROR('%QUOTES'!DY49/'%QUOTES'!DY48-1,0)</f>
        <v>6.0123333439658921E-3</v>
      </c>
      <c r="DZ49" s="78">
        <f>IFERROR('%QUOTES'!DZ49/'%QUOTES'!DZ48-1,0)</f>
        <v>5.4829868915364788E-3</v>
      </c>
      <c r="EA49" s="78">
        <f>IFERROR('%QUOTES'!EA49/'%QUOTES'!EA48-1,0)</f>
        <v>5.499541704858002E-3</v>
      </c>
      <c r="EB49" s="78">
        <f>IFERROR('%QUOTES'!EB49/'%QUOTES'!EB48-1,0)</f>
        <v>1.0682823180443224E-2</v>
      </c>
      <c r="EC49" s="78">
        <f>IFERROR('%QUOTES'!EC49/'%QUOTES'!EC48-1,0)</f>
        <v>1.0050132423876201E-2</v>
      </c>
      <c r="ED49" s="78">
        <f>IFERROR('%QUOTES'!ED49/'%QUOTES'!ED48-1,0)</f>
        <v>7.054176370803189E-3</v>
      </c>
      <c r="EE49" s="78">
        <f>IFERROR('%QUOTES'!EE49/'%QUOTES'!EE48-1,0)</f>
        <v>1.5687543259768955E-2</v>
      </c>
      <c r="EF49" s="78">
        <f>IFERROR('%QUOTES'!EF49/'%QUOTES'!EF48-1,0)</f>
        <v>6.7440986607680831E-3</v>
      </c>
      <c r="EG49" s="78">
        <f>IFERROR('%QUOTES'!EG49/'%QUOTES'!EG48-1,0)</f>
        <v>0</v>
      </c>
      <c r="EH49" s="78">
        <f>IFERROR('%QUOTES'!EH49/'%QUOTES'!EH48-1,0)</f>
        <v>1.5594517163876276E-2</v>
      </c>
      <c r="EI49" s="78">
        <f>IFERROR('%QUOTES'!EI49/'%QUOTES'!EI48-1,0)</f>
        <v>1.5261664244186068E-2</v>
      </c>
      <c r="EJ49" s="78">
        <f>IFERROR('%QUOTES'!EJ49/'%QUOTES'!EJ48-1,0)</f>
        <v>1.5256233247765705E-2</v>
      </c>
      <c r="EK49" s="78">
        <f>IFERROR('%QUOTES'!EK49/'%QUOTES'!EK48-1,0)</f>
        <v>8.0978610324984324E-3</v>
      </c>
      <c r="EL49" s="78">
        <f>IFERROR('%QUOTES'!EL49/'%QUOTES'!EL48-1,0)</f>
        <v>2.8512129159557809E-2</v>
      </c>
      <c r="EM49" s="78">
        <f>IFERROR('%QUOTES'!EM49/'%QUOTES'!EM48-1,0)</f>
        <v>1.9491874726237368E-2</v>
      </c>
      <c r="EN49" s="78">
        <f>IFERROR('%QUOTES'!EN49/'%QUOTES'!EN48-1,0)</f>
        <v>7.2226090440492552E-3</v>
      </c>
      <c r="EO49" s="78">
        <f>IFERROR('%QUOTES'!EO49/'%QUOTES'!EO48-1,0)</f>
        <v>1.3665865336658367E-2</v>
      </c>
      <c r="EP49" s="78">
        <f>IFERROR('%QUOTES'!EP49/'%QUOTES'!EP48-1,0)</f>
        <v>1.4870730230824858E-2</v>
      </c>
      <c r="EQ49" s="78">
        <f>IFERROR('%QUOTES'!EQ49/'%QUOTES'!EQ48-1,0)</f>
        <v>1.2333147699495672E-2</v>
      </c>
      <c r="ER49" s="78">
        <f>IFERROR('%QUOTES'!ER49/'%QUOTES'!ER48-1,0)</f>
        <v>2.0074807713544418E-2</v>
      </c>
      <c r="ES49" s="78">
        <f>IFERROR('%QUOTES'!ES49/'%QUOTES'!ES48-1,0)</f>
        <v>1.4404641485275205E-2</v>
      </c>
      <c r="ET49" s="78">
        <f>IFERROR('%QUOTES'!ET49/'%QUOTES'!ET48-1,0)</f>
        <v>-7.7590385542168794E-2</v>
      </c>
      <c r="EU49" s="78">
        <f>IFERROR('%QUOTES'!EU49/'%QUOTES'!EU48-1,0)</f>
        <v>-1.6712141882674003E-2</v>
      </c>
      <c r="EV49" s="78">
        <f>IFERROR('%QUOTES'!EV49/'%QUOTES'!EV48-1,0)</f>
        <v>-5.2718234635817374E-2</v>
      </c>
      <c r="EW49" s="78">
        <f>IFERROR('%QUOTES'!EW49/'%QUOTES'!EW48-1,0)</f>
        <v>-5.1909867776689489E-2</v>
      </c>
      <c r="EX49" s="78">
        <f>IFERROR('%QUOTES'!EX49/'%QUOTES'!EX48-1,0)</f>
        <v>-3.431242437451465E-2</v>
      </c>
      <c r="EY49" s="78">
        <f>IFERROR('%QUOTES'!EY49/'%QUOTES'!EY48-1,0)</f>
        <v>-3.468899625266153E-2</v>
      </c>
      <c r="EZ49" s="78">
        <f>IFERROR('%QUOTES'!EZ49/'%QUOTES'!EZ48-1,0)</f>
        <v>-3.6231861413043465E-2</v>
      </c>
      <c r="FA49" s="78">
        <f>IFERROR('%QUOTES'!FA49/'%QUOTES'!FA48-1,0)</f>
        <v>-1.632651388310391E-2</v>
      </c>
      <c r="FB49" s="78">
        <f>IFERROR('%QUOTES'!FB49/'%QUOTES'!FB48-1,0)</f>
        <v>-1.4336917562723928E-2</v>
      </c>
      <c r="FC49" s="78">
        <f>IFERROR('%QUOTES'!FC49/'%QUOTES'!FC48-1,0)</f>
        <v>-1.6305719153078657E-2</v>
      </c>
      <c r="FD49" s="78">
        <f>IFERROR('%QUOTES'!FD49/'%QUOTES'!FD48-1,0)</f>
        <v>-5.653266331658291E-2</v>
      </c>
      <c r="FE49" s="78">
        <f>IFERROR('%QUOTES'!FE49/'%QUOTES'!FE48-1,0)</f>
        <v>-5.1320158100414903E-2</v>
      </c>
      <c r="FF49" s="78">
        <f>IFERROR('%QUOTES'!FF49/'%QUOTES'!FF48-1,0)</f>
        <v>-5.4559625876851037E-2</v>
      </c>
      <c r="FG49" s="78">
        <f>IFERROR('%QUOTES'!FG49/'%QUOTES'!FG48-1,0)</f>
        <v>-5.1312649164677926E-2</v>
      </c>
      <c r="FH49" s="78">
        <f>IFERROR('%QUOTES'!FH49/'%QUOTES'!FH48-1,0)</f>
        <v>-2.6985388319761494E-2</v>
      </c>
    </row>
    <row r="50" spans="1:164">
      <c r="A50" s="76">
        <v>43171</v>
      </c>
      <c r="B50" s="78">
        <f>IFERROR('%QUOTES'!B50/'%QUOTES'!B49-1,0)</f>
        <v>3.8063894455244718E-3</v>
      </c>
      <c r="C50" s="78">
        <f>IFERROR('%QUOTES'!C50/'%QUOTES'!C49-1,0)</f>
        <v>-2.6809651474529739E-3</v>
      </c>
      <c r="D50" s="78">
        <f>IFERROR('%QUOTES'!D50/'%QUOTES'!D49-1,0)</f>
        <v>-2.3382696804363778E-3</v>
      </c>
      <c r="E50" s="78">
        <f>IFERROR('%QUOTES'!E50/'%QUOTES'!E49-1,0)</f>
        <v>5.6818621364449484E-3</v>
      </c>
      <c r="F50" s="78">
        <f>IFERROR('%QUOTES'!F50/'%QUOTES'!F49-1,0)</f>
        <v>-8.1430942337044065E-3</v>
      </c>
      <c r="G50" s="78">
        <f>IFERROR('%QUOTES'!G50/'%QUOTES'!G49-1,0)</f>
        <v>3.9804957481452963E-3</v>
      </c>
      <c r="H50" s="78">
        <f>IFERROR('%QUOTES'!H50/'%QUOTES'!H49-1,0)</f>
        <v>9.2560937982111291E-4</v>
      </c>
      <c r="I50" s="78">
        <f>IFERROR('%QUOTES'!I50/'%QUOTES'!I49-1,0)</f>
        <v>-2.8315053004919211E-3</v>
      </c>
      <c r="J50" s="78">
        <f>IFERROR('%QUOTES'!J50/'%QUOTES'!J49-1,0)</f>
        <v>5.5090207201624608E-4</v>
      </c>
      <c r="K50" s="78">
        <f>IFERROR('%QUOTES'!K50/'%QUOTES'!K49-1,0)</f>
        <v>-1.5261204819277951E-3</v>
      </c>
      <c r="L50" s="78">
        <f>IFERROR('%QUOTES'!L50/'%QUOTES'!L49-1,0)</f>
        <v>-6.8792995622263264E-3</v>
      </c>
      <c r="M50" s="78">
        <f>IFERROR('%QUOTES'!M50/'%QUOTES'!M49-1,0)</f>
        <v>6.1601642710471527E-3</v>
      </c>
      <c r="N50" s="78">
        <f>IFERROR('%QUOTES'!N50/'%QUOTES'!N49-1,0)</f>
        <v>-4.0211322751323442E-3</v>
      </c>
      <c r="O50" s="78">
        <f>IFERROR('%QUOTES'!O50/'%QUOTES'!O49-1,0)</f>
        <v>-4.5943554738778758E-3</v>
      </c>
      <c r="P50" s="78">
        <f>IFERROR('%QUOTES'!P50/'%QUOTES'!P49-1,0)</f>
        <v>-4.5082213114754355E-3</v>
      </c>
      <c r="Q50" s="78">
        <f>IFERROR('%QUOTES'!Q50/'%QUOTES'!Q49-1,0)</f>
        <v>-2.3100484566862534E-3</v>
      </c>
      <c r="R50" s="78">
        <f>IFERROR('%QUOTES'!R50/'%QUOTES'!R49-1,0)</f>
        <v>1.2821911587921342E-3</v>
      </c>
      <c r="S50" s="78">
        <f>IFERROR('%QUOTES'!S50/'%QUOTES'!S49-1,0)</f>
        <v>-3.6670516379343487E-3</v>
      </c>
      <c r="T50" s="78">
        <f>IFERROR('%QUOTES'!T50/'%QUOTES'!T49-1,0)</f>
        <v>-1.4867752212388563E-3</v>
      </c>
      <c r="U50" s="78">
        <f>IFERROR('%QUOTES'!U50/'%QUOTES'!U49-1,0)</f>
        <v>-5.5919975782491305E-3</v>
      </c>
      <c r="V50" s="78">
        <f>IFERROR('%QUOTES'!V50/'%QUOTES'!V49-1,0)</f>
        <v>-4.8341555314499463E-3</v>
      </c>
      <c r="W50" s="78">
        <f>IFERROR('%QUOTES'!W50/'%QUOTES'!W49-1,0)</f>
        <v>0</v>
      </c>
      <c r="X50" s="78">
        <f>IFERROR('%QUOTES'!X50/'%QUOTES'!X49-1,0)</f>
        <v>-1.8452253090147641E-3</v>
      </c>
      <c r="Y50" s="78">
        <f>IFERROR('%QUOTES'!Y50/'%QUOTES'!Y49-1,0)</f>
        <v>1.3029091410450944E-2</v>
      </c>
      <c r="Z50" s="78">
        <f>IFERROR('%QUOTES'!Z50/'%QUOTES'!Z49-1,0)</f>
        <v>-5.3388504242546375E-4</v>
      </c>
      <c r="AA50" s="78">
        <f>IFERROR('%QUOTES'!AA50/'%QUOTES'!AA49-1,0)</f>
        <v>2.5097740865900331E-3</v>
      </c>
      <c r="AB50" s="78">
        <f>IFERROR('%QUOTES'!AB50/'%QUOTES'!AB49-1,0)</f>
        <v>-6.1847090250525261E-3</v>
      </c>
      <c r="AC50" s="78">
        <f>IFERROR('%QUOTES'!AC50/'%QUOTES'!AC49-1,0)</f>
        <v>-3.9315617323011365E-3</v>
      </c>
      <c r="AD50" s="78">
        <f>IFERROR('%QUOTES'!AD50/'%QUOTES'!AD49-1,0)</f>
        <v>-3.367036923668798E-3</v>
      </c>
      <c r="AE50" s="78">
        <f>IFERROR('%QUOTES'!AE50/'%QUOTES'!AE49-1,0)</f>
        <v>4.2509917307289591E-3</v>
      </c>
      <c r="AF50" s="78">
        <f>IFERROR('%QUOTES'!AF50/'%QUOTES'!AF49-1,0)</f>
        <v>5.1334313001534237E-3</v>
      </c>
      <c r="AG50" s="78">
        <f>IFERROR('%QUOTES'!AG50/'%QUOTES'!AG49-1,0)</f>
        <v>4.7408920387519426E-3</v>
      </c>
      <c r="AH50" s="78">
        <f>IFERROR('%QUOTES'!AH50/'%QUOTES'!AH49-1,0)</f>
        <v>6.2092830241935459E-3</v>
      </c>
      <c r="AI50" s="78">
        <f>IFERROR('%QUOTES'!AI50/'%QUOTES'!AI49-1,0)</f>
        <v>4.3929311344674815E-3</v>
      </c>
      <c r="AJ50" s="78">
        <f>IFERROR('%QUOTES'!AJ50/'%QUOTES'!AJ49-1,0)</f>
        <v>5.5507215986185798E-3</v>
      </c>
      <c r="AK50" s="78">
        <f>IFERROR('%QUOTES'!AK50/'%QUOTES'!AK49-1,0)</f>
        <v>7.2362010050250891E-3</v>
      </c>
      <c r="AL50" s="78">
        <f>IFERROR('%QUOTES'!AL50/'%QUOTES'!AL49-1,0)</f>
        <v>0</v>
      </c>
      <c r="AM50" s="78">
        <f>IFERROR('%QUOTES'!AM50/'%QUOTES'!AM49-1,0)</f>
        <v>1.3031793116881962E-2</v>
      </c>
      <c r="AN50" s="78">
        <f>IFERROR('%QUOTES'!AN50/'%QUOTES'!AN49-1,0)</f>
        <v>0</v>
      </c>
      <c r="AO50" s="78">
        <f>IFERROR('%QUOTES'!AO50/'%QUOTES'!AO49-1,0)</f>
        <v>-7.3581286840179727E-3</v>
      </c>
      <c r="AP50" s="78">
        <f>IFERROR('%QUOTES'!AP50/'%QUOTES'!AP49-1,0)</f>
        <v>0</v>
      </c>
      <c r="AQ50" s="78">
        <f>IFERROR('%QUOTES'!AQ50/'%QUOTES'!AQ49-1,0)</f>
        <v>7.8771566710182928E-3</v>
      </c>
      <c r="AR50" s="78">
        <f>IFERROR('%QUOTES'!AR50/'%QUOTES'!AR49-1,0)</f>
        <v>1.8048937628512451E-2</v>
      </c>
      <c r="AS50" s="78">
        <f>IFERROR('%QUOTES'!AS50/'%QUOTES'!AS49-1,0)</f>
        <v>5.3738106527578822E-3</v>
      </c>
      <c r="AT50" s="78">
        <f>IFERROR('%QUOTES'!AT50/'%QUOTES'!AT49-1,0)</f>
        <v>-1.1231564896041157E-2</v>
      </c>
      <c r="AU50" s="78">
        <f>IFERROR('%QUOTES'!AU50/'%QUOTES'!AU49-1,0)</f>
        <v>6.1969087243041177E-3</v>
      </c>
      <c r="AV50" s="78">
        <f>IFERROR('%QUOTES'!AV50/'%QUOTES'!AV49-1,0)</f>
        <v>-6.9448277539666536E-3</v>
      </c>
      <c r="AW50" s="78">
        <f>IFERROR('%QUOTES'!AW50/'%QUOTES'!AW49-1,0)</f>
        <v>6.2466168604680128E-4</v>
      </c>
      <c r="AX50" s="78">
        <f>IFERROR('%QUOTES'!AX50/'%QUOTES'!AX49-1,0)</f>
        <v>1.6497315532693291E-2</v>
      </c>
      <c r="AY50" s="78">
        <f>IFERROR('%QUOTES'!AY50/'%QUOTES'!AY49-1,0)</f>
        <v>6.2563240827921973E-3</v>
      </c>
      <c r="AZ50" s="78">
        <f>IFERROR('%QUOTES'!AZ50/'%QUOTES'!AZ49-1,0)</f>
        <v>3.8194619050206935E-3</v>
      </c>
      <c r="BA50" s="78">
        <f>IFERROR('%QUOTES'!BA50/'%QUOTES'!BA49-1,0)</f>
        <v>5.4951375478011766E-3</v>
      </c>
      <c r="BB50" s="78">
        <f>IFERROR('%QUOTES'!BB50/'%QUOTES'!BB49-1,0)</f>
        <v>7.054176370803189E-3</v>
      </c>
      <c r="BC50" s="78">
        <f>IFERROR('%QUOTES'!BC50/'%QUOTES'!BC49-1,0)</f>
        <v>-4.276996780094855E-3</v>
      </c>
      <c r="BD50" s="78">
        <f>IFERROR('%QUOTES'!BD50/'%QUOTES'!BD49-1,0)</f>
        <v>1.8286171428572029E-3</v>
      </c>
      <c r="BE50" s="78">
        <f>IFERROR('%QUOTES'!BE50/'%QUOTES'!BE49-1,0)</f>
        <v>-2.1472760736196417E-3</v>
      </c>
      <c r="BF50" s="78">
        <f>IFERROR('%QUOTES'!BF50/'%QUOTES'!BF49-1,0)</f>
        <v>-4.2873158304084225E-3</v>
      </c>
      <c r="BG50" s="78">
        <f>IFERROR('%QUOTES'!BG50/'%QUOTES'!BG49-1,0)</f>
        <v>1.108684445997099E-3</v>
      </c>
      <c r="BH50" s="78">
        <f>IFERROR('%QUOTES'!BH50/'%QUOTES'!BH49-1,0)</f>
        <v>3.1201388988755241E-3</v>
      </c>
      <c r="BI50" s="78">
        <f>IFERROR('%QUOTES'!BI50/'%QUOTES'!BI49-1,0)</f>
        <v>5.1645625285579033E-3</v>
      </c>
      <c r="BJ50" s="78">
        <f>IFERROR('%QUOTES'!BJ50/'%QUOTES'!BJ49-1,0)</f>
        <v>5.6672211029757946E-3</v>
      </c>
      <c r="BK50" s="78">
        <f>IFERROR('%QUOTES'!BK50/'%QUOTES'!BK49-1,0)</f>
        <v>4.2105263157894424E-3</v>
      </c>
      <c r="BL50" s="78">
        <f>IFERROR('%QUOTES'!BL50/'%QUOTES'!BL49-1,0)</f>
        <v>3.5267158974197077E-3</v>
      </c>
      <c r="BM50" s="78">
        <f>IFERROR('%QUOTES'!BM50/'%QUOTES'!BM49-1,0)</f>
        <v>1.0184937014205087E-2</v>
      </c>
      <c r="BN50" s="78">
        <f>IFERROR('%QUOTES'!BN50/'%QUOTES'!BN49-1,0)</f>
        <v>2.0049231901295705E-3</v>
      </c>
      <c r="BO50" s="78">
        <f>IFERROR('%QUOTES'!BO50/'%QUOTES'!BO49-1,0)</f>
        <v>-1.0204081632653073E-2</v>
      </c>
      <c r="BP50" s="78">
        <f>IFERROR('%QUOTES'!BP50/'%QUOTES'!BP49-1,0)</f>
        <v>7.1590016044398297E-5</v>
      </c>
      <c r="BQ50" s="78">
        <f>IFERROR('%QUOTES'!BQ50/'%QUOTES'!BQ49-1,0)</f>
        <v>-1.3521723206836311E-3</v>
      </c>
      <c r="BR50" s="78">
        <f>IFERROR('%QUOTES'!BR50/'%QUOTES'!BR49-1,0)</f>
        <v>9.0663677032896128E-3</v>
      </c>
      <c r="BS50" s="78">
        <f>IFERROR('%QUOTES'!BS50/'%QUOTES'!BS49-1,0)</f>
        <v>1.0604880308880293E-2</v>
      </c>
      <c r="BT50" s="78">
        <f>IFERROR('%QUOTES'!BT50/'%QUOTES'!BT49-1,0)</f>
        <v>-5.1379314770237938E-3</v>
      </c>
      <c r="BU50" s="78">
        <f>IFERROR('%QUOTES'!BU50/'%QUOTES'!BU49-1,0)</f>
        <v>6.3366336633663423E-3</v>
      </c>
      <c r="BV50" s="78">
        <f>IFERROR('%QUOTES'!BV50/'%QUOTES'!BV49-1,0)</f>
        <v>3.4861556521461612E-3</v>
      </c>
      <c r="BW50" s="78">
        <f>IFERROR('%QUOTES'!BW50/'%QUOTES'!BW49-1,0)</f>
        <v>8.4187775551340938E-3</v>
      </c>
      <c r="BX50" s="78">
        <f>IFERROR('%QUOTES'!BX50/'%QUOTES'!BX49-1,0)</f>
        <v>-1.5909260565664107E-3</v>
      </c>
      <c r="BY50" s="78">
        <f>IFERROR('%QUOTES'!BY50/'%QUOTES'!BY49-1,0)</f>
        <v>3.7560186013236851E-3</v>
      </c>
      <c r="BZ50" s="78">
        <f>IFERROR('%QUOTES'!BZ50/'%QUOTES'!BZ49-1,0)</f>
        <v>6.4374217590619232E-3</v>
      </c>
      <c r="CA50" s="78">
        <f>IFERROR('%QUOTES'!CA50/'%QUOTES'!CA49-1,0)</f>
        <v>-3.8602585628211283E-4</v>
      </c>
      <c r="CB50" s="78">
        <f>IFERROR('%QUOTES'!CB50/'%QUOTES'!CB49-1,0)</f>
        <v>0</v>
      </c>
      <c r="CC50" s="78">
        <f>IFERROR('%QUOTES'!CC50/'%QUOTES'!CC49-1,0)</f>
        <v>1.6032125491582949E-3</v>
      </c>
      <c r="CD50" s="78">
        <f>IFERROR('%QUOTES'!CD50/'%QUOTES'!CD49-1,0)</f>
        <v>3.9817405113831139E-3</v>
      </c>
      <c r="CE50" s="78">
        <f>IFERROR('%QUOTES'!CE50/'%QUOTES'!CE49-1,0)</f>
        <v>-3.842105115554606E-4</v>
      </c>
      <c r="CF50" s="78">
        <f>IFERROR('%QUOTES'!CF50/'%QUOTES'!CF49-1,0)</f>
        <v>7.5883890100330031E-3</v>
      </c>
      <c r="CG50" s="78">
        <f>IFERROR('%QUOTES'!CG50/'%QUOTES'!CG49-1,0)</f>
        <v>2.6361718955980606E-4</v>
      </c>
      <c r="CH50" s="78">
        <f>IFERROR('%QUOTES'!CH50/'%QUOTES'!CH49-1,0)</f>
        <v>1.3377478643440854E-2</v>
      </c>
      <c r="CI50" s="78">
        <f>IFERROR('%QUOTES'!CI50/'%QUOTES'!CI49-1,0)</f>
        <v>7.8511567003654026E-3</v>
      </c>
      <c r="CJ50" s="78">
        <f>IFERROR('%QUOTES'!CJ50/'%QUOTES'!CJ49-1,0)</f>
        <v>0</v>
      </c>
      <c r="CK50" s="78">
        <f>IFERROR('%QUOTES'!CK50/'%QUOTES'!CK49-1,0)</f>
        <v>1.1041665851846849E-2</v>
      </c>
      <c r="CL50" s="78">
        <f>IFERROR('%QUOTES'!CL50/'%QUOTES'!CL49-1,0)</f>
        <v>-1.8726591760299671E-3</v>
      </c>
      <c r="CM50" s="78">
        <f>IFERROR('%QUOTES'!CM50/'%QUOTES'!CM49-1,0)</f>
        <v>3.875969159171877E-3</v>
      </c>
      <c r="CN50" s="78">
        <f>IFERROR('%QUOTES'!CN50/'%QUOTES'!CN49-1,0)</f>
        <v>-2.9150197628458496E-2</v>
      </c>
      <c r="CO50" s="78">
        <f>IFERROR('%QUOTES'!CO50/'%QUOTES'!CO49-1,0)</f>
        <v>-1.8770007237619568E-2</v>
      </c>
      <c r="CP50" s="78">
        <f>IFERROR('%QUOTES'!CP50/'%QUOTES'!CP49-1,0)</f>
        <v>5.3402049132600382E-4</v>
      </c>
      <c r="CQ50" s="78">
        <f>IFERROR('%QUOTES'!CQ50/'%QUOTES'!CQ49-1,0)</f>
        <v>-2.9214026116008984E-4</v>
      </c>
      <c r="CR50" s="78">
        <f>IFERROR('%QUOTES'!CR50/'%QUOTES'!CR49-1,0)</f>
        <v>1.1504457865976203E-3</v>
      </c>
      <c r="CS50" s="78">
        <f>IFERROR('%QUOTES'!CS50/'%QUOTES'!CS49-1,0)</f>
        <v>-5.2952078369076228E-3</v>
      </c>
      <c r="CT50" s="78">
        <f>IFERROR('%QUOTES'!CT50/'%QUOTES'!CT49-1,0)</f>
        <v>-3.3572661870504561E-3</v>
      </c>
      <c r="CU50" s="78">
        <f>IFERROR('%QUOTES'!CU50/'%QUOTES'!CU49-1,0)</f>
        <v>2.9867311946902619E-2</v>
      </c>
      <c r="CV50" s="78">
        <f>IFERROR('%QUOTES'!CV50/'%QUOTES'!CV49-1,0)</f>
        <v>-6.8027210884353817E-3</v>
      </c>
      <c r="CW50" s="78">
        <f>IFERROR('%QUOTES'!CW50/'%QUOTES'!CW49-1,0)</f>
        <v>2.2495982860203378E-2</v>
      </c>
      <c r="CX50" s="78">
        <f>IFERROR('%QUOTES'!CX50/'%QUOTES'!CX49-1,0)</f>
        <v>-2.3584870231671662E-2</v>
      </c>
      <c r="CY50" s="78">
        <f>IFERROR('%QUOTES'!CY50/'%QUOTES'!CY49-1,0)</f>
        <v>-5.7208239622674739E-4</v>
      </c>
      <c r="CZ50" s="78">
        <f>IFERROR('%QUOTES'!CZ50/'%QUOTES'!CZ49-1,0)</f>
        <v>4.9763624029952602E-4</v>
      </c>
      <c r="DA50" s="78">
        <f>IFERROR('%QUOTES'!DA50/'%QUOTES'!DA49-1,0)</f>
        <v>-1.2364487407182434E-2</v>
      </c>
      <c r="DB50" s="78">
        <f>IFERROR('%QUOTES'!DB50/'%QUOTES'!DB49-1,0)</f>
        <v>-1.7309488854834298E-2</v>
      </c>
      <c r="DC50" s="78">
        <f>IFERROR('%QUOTES'!DC50/'%QUOTES'!DC49-1,0)</f>
        <v>-2.576921107957153E-3</v>
      </c>
      <c r="DD50" s="78">
        <f>IFERROR('%QUOTES'!DD50/'%QUOTES'!DD49-1,0)</f>
        <v>1.1893196672381201E-3</v>
      </c>
      <c r="DE50" s="78">
        <f>IFERROR('%QUOTES'!DE50/'%QUOTES'!DE49-1,0)</f>
        <v>-1.1339600155850893E-2</v>
      </c>
      <c r="DF50" s="78">
        <f>IFERROR('%QUOTES'!DF50/'%QUOTES'!DF49-1,0)</f>
        <v>-5.5422856338439574E-3</v>
      </c>
      <c r="DG50" s="78">
        <f>IFERROR('%QUOTES'!DG50/'%QUOTES'!DG49-1,0)</f>
        <v>-1.5990086344739307E-3</v>
      </c>
      <c r="DH50" s="78">
        <f>IFERROR('%QUOTES'!DH50/'%QUOTES'!DH49-1,0)</f>
        <v>-5.6420425820217224E-3</v>
      </c>
      <c r="DI50" s="78">
        <f>IFERROR('%QUOTES'!DI50/'%QUOTES'!DI49-1,0)</f>
        <v>-5.0441345719378305E-2</v>
      </c>
      <c r="DJ50" s="78">
        <f>IFERROR('%QUOTES'!DJ50/'%QUOTES'!DJ49-1,0)</f>
        <v>-6.5437715241771777E-3</v>
      </c>
      <c r="DK50" s="78">
        <f>IFERROR('%QUOTES'!DK50/'%QUOTES'!DK49-1,0)</f>
        <v>-9.6052408993511085E-3</v>
      </c>
      <c r="DL50" s="78">
        <f>IFERROR('%QUOTES'!DL50/'%QUOTES'!DL49-1,0)</f>
        <v>-9.4236819253797899E-3</v>
      </c>
      <c r="DM50" s="78">
        <f>IFERROR('%QUOTES'!DM50/'%QUOTES'!DM49-1,0)</f>
        <v>-1.4515061227543313E-2</v>
      </c>
      <c r="DN50" s="78">
        <f>IFERROR('%QUOTES'!DN50/'%QUOTES'!DN49-1,0)</f>
        <v>-2.8766177739425469E-4</v>
      </c>
      <c r="DO50" s="78">
        <f>IFERROR('%QUOTES'!DO50/'%QUOTES'!DO49-1,0)</f>
        <v>-9.2871234939758684E-3</v>
      </c>
      <c r="DP50" s="78">
        <f>IFERROR('%QUOTES'!DP50/'%QUOTES'!DP49-1,0)</f>
        <v>-1.831465268551824E-3</v>
      </c>
      <c r="DQ50" s="78">
        <f>IFERROR('%QUOTES'!DQ50/'%QUOTES'!DQ49-1,0)</f>
        <v>3.2944089475603899E-3</v>
      </c>
      <c r="DR50" s="78">
        <f>IFERROR('%QUOTES'!DR50/'%QUOTES'!DR49-1,0)</f>
        <v>-4.1930816731006182E-4</v>
      </c>
      <c r="DS50" s="78">
        <f>IFERROR('%QUOTES'!DS50/'%QUOTES'!DS49-1,0)</f>
        <v>6.2220009955200606E-3</v>
      </c>
      <c r="DT50" s="78">
        <f>IFERROR('%QUOTES'!DT50/'%QUOTES'!DT49-1,0)</f>
        <v>2.8253741090937812E-3</v>
      </c>
      <c r="DU50" s="78">
        <f>IFERROR('%QUOTES'!DU50/'%QUOTES'!DU49-1,0)</f>
        <v>-1.0659039151086347E-3</v>
      </c>
      <c r="DV50" s="78">
        <f>IFERROR('%QUOTES'!DV50/'%QUOTES'!DV49-1,0)</f>
        <v>2.5068467204270029E-3</v>
      </c>
      <c r="DW50" s="78">
        <f>IFERROR('%QUOTES'!DW50/'%QUOTES'!DW49-1,0)</f>
        <v>-3.3003739647882169E-3</v>
      </c>
      <c r="DX50" s="78">
        <f>IFERROR('%QUOTES'!DX50/'%QUOTES'!DX49-1,0)</f>
        <v>7.8417800638796997E-4</v>
      </c>
      <c r="DY50" s="78">
        <f>IFERROR('%QUOTES'!DY50/'%QUOTES'!DY49-1,0)</f>
        <v>1.4537231465030498E-3</v>
      </c>
      <c r="DZ50" s="78">
        <f>IFERROR('%QUOTES'!DZ50/'%QUOTES'!DZ49-1,0)</f>
        <v>2.9953840935956766E-3</v>
      </c>
      <c r="EA50" s="78">
        <f>IFERROR('%QUOTES'!EA50/'%QUOTES'!EA49-1,0)</f>
        <v>-9.115466423578189E-4</v>
      </c>
      <c r="EB50" s="78">
        <f>IFERROR('%QUOTES'!EB50/'%QUOTES'!EB49-1,0)</f>
        <v>0</v>
      </c>
      <c r="EC50" s="78">
        <f>IFERROR('%QUOTES'!EC50/'%QUOTES'!EC49-1,0)</f>
        <v>8.7805097325444059E-4</v>
      </c>
      <c r="ED50" s="78">
        <f>IFERROR('%QUOTES'!ED50/'%QUOTES'!ED49-1,0)</f>
        <v>7.8454052050465073E-3</v>
      </c>
      <c r="EE50" s="78">
        <f>IFERROR('%QUOTES'!EE50/'%QUOTES'!EE49-1,0)</f>
        <v>-1.2113870381589287E-3</v>
      </c>
      <c r="EF50" s="78">
        <f>IFERROR('%QUOTES'!EF50/'%QUOTES'!EF49-1,0)</f>
        <v>7.4425006534251104E-4</v>
      </c>
      <c r="EG50" s="78">
        <f>IFERROR('%QUOTES'!EG50/'%QUOTES'!EG49-1,0)</f>
        <v>0</v>
      </c>
      <c r="EH50" s="78">
        <f>IFERROR('%QUOTES'!EH50/'%QUOTES'!EH49-1,0)</f>
        <v>4.0786468330133996E-3</v>
      </c>
      <c r="EI50" s="78">
        <f>IFERROR('%QUOTES'!EI50/'%QUOTES'!EI49-1,0)</f>
        <v>4.6527915299645617E-3</v>
      </c>
      <c r="EJ50" s="78">
        <f>IFERROR('%QUOTES'!EJ50/'%QUOTES'!EJ49-1,0)</f>
        <v>-2.3474994130079363E-4</v>
      </c>
      <c r="EK50" s="78">
        <f>IFERROR('%QUOTES'!EK50/'%QUOTES'!EK49-1,0)</f>
        <v>6.9850956691266397E-3</v>
      </c>
      <c r="EL50" s="78">
        <f>IFERROR('%QUOTES'!EL50/'%QUOTES'!EL49-1,0)</f>
        <v>5.5444052419355572E-3</v>
      </c>
      <c r="EM50" s="78">
        <f>IFERROR('%QUOTES'!EM50/'%QUOTES'!EM49-1,0)</f>
        <v>-2.3630505341148966E-3</v>
      </c>
      <c r="EN50" s="78">
        <f>IFERROR('%QUOTES'!EN50/'%QUOTES'!EN49-1,0)</f>
        <v>3.042155584528361E-3</v>
      </c>
      <c r="EO50" s="78">
        <f>IFERROR('%QUOTES'!EO50/'%QUOTES'!EO49-1,0)</f>
        <v>1.3776716774944742E-3</v>
      </c>
      <c r="EP50" s="78">
        <f>IFERROR('%QUOTES'!EP50/'%QUOTES'!EP49-1,0)</f>
        <v>3.5083684446035601E-3</v>
      </c>
      <c r="EQ50" s="78">
        <f>IFERROR('%QUOTES'!EQ50/'%QUOTES'!EQ49-1,0)</f>
        <v>-5.0065088453432605E-4</v>
      </c>
      <c r="ER50" s="78">
        <f>IFERROR('%QUOTES'!ER50/'%QUOTES'!ER49-1,0)</f>
        <v>-3.4728920133940688E-3</v>
      </c>
      <c r="ES50" s="78">
        <f>IFERROR('%QUOTES'!ES50/'%QUOTES'!ES49-1,0)</f>
        <v>2.2088670808184663E-3</v>
      </c>
      <c r="ET50" s="78">
        <f>IFERROR('%QUOTES'!ET50/'%QUOTES'!ET49-1,0)</f>
        <v>4.1797336515082106E-2</v>
      </c>
      <c r="EU50" s="78">
        <f>IFERROR('%QUOTES'!EU50/'%QUOTES'!EU49-1,0)</f>
        <v>6.9372181755134044E-4</v>
      </c>
      <c r="EV50" s="78">
        <f>IFERROR('%QUOTES'!EV50/'%QUOTES'!EV49-1,0)</f>
        <v>1.6811652173913005E-2</v>
      </c>
      <c r="EW50" s="78">
        <f>IFERROR('%QUOTES'!EW50/'%QUOTES'!EW49-1,0)</f>
        <v>4.1322312982376985E-3</v>
      </c>
      <c r="EX50" s="78">
        <f>IFERROR('%QUOTES'!EX50/'%QUOTES'!EX49-1,0)</f>
        <v>2.1533780805718106E-3</v>
      </c>
      <c r="EY50" s="78">
        <f>IFERROR('%QUOTES'!EY50/'%QUOTES'!EY49-1,0)</f>
        <v>1.2391605092676894E-2</v>
      </c>
      <c r="EZ50" s="78">
        <f>IFERROR('%QUOTES'!EZ50/'%QUOTES'!EZ49-1,0)</f>
        <v>-1.033839261422953E-2</v>
      </c>
      <c r="FA50" s="78">
        <f>IFERROR('%QUOTES'!FA50/'%QUOTES'!FA49-1,0)</f>
        <v>5.5325034578146415E-3</v>
      </c>
      <c r="FB50" s="78">
        <f>IFERROR('%QUOTES'!FB50/'%QUOTES'!FB49-1,0)</f>
        <v>-9.3939696969697062E-3</v>
      </c>
      <c r="FC50" s="78">
        <f>IFERROR('%QUOTES'!FC50/'%QUOTES'!FC49-1,0)</f>
        <v>-1.4843395093686595E-3</v>
      </c>
      <c r="FD50" s="78">
        <f>IFERROR('%QUOTES'!FD50/'%QUOTES'!FD49-1,0)</f>
        <v>-1.464713715046595E-2</v>
      </c>
      <c r="FE50" s="78">
        <f>IFERROR('%QUOTES'!FE50/'%QUOTES'!FE49-1,0)</f>
        <v>3.1360250882006557E-3</v>
      </c>
      <c r="FF50" s="78">
        <f>IFERROR('%QUOTES'!FF50/'%QUOTES'!FF49-1,0)</f>
        <v>-4.1220115416323866E-3</v>
      </c>
      <c r="FG50" s="78">
        <f>IFERROR('%QUOTES'!FG50/'%QUOTES'!FG49-1,0)</f>
        <v>1.3836540880503012E-2</v>
      </c>
      <c r="FH50" s="78">
        <f>IFERROR('%QUOTES'!FH50/'%QUOTES'!FH49-1,0)</f>
        <v>-6.3391442155309452E-3</v>
      </c>
    </row>
    <row r="51" spans="1:164">
      <c r="A51" s="76">
        <v>43172</v>
      </c>
      <c r="B51" s="78">
        <f>IFERROR('%QUOTES'!B51/'%QUOTES'!B50-1,0)</f>
        <v>-5.9587489685128947E-3</v>
      </c>
      <c r="C51" s="78">
        <f>IFERROR('%QUOTES'!C51/'%QUOTES'!C50-1,0)</f>
        <v>1.0753225806450217E-3</v>
      </c>
      <c r="D51" s="78">
        <f>IFERROR('%QUOTES'!D51/'%QUOTES'!D50-1,0)</f>
        <v>-9.3750000000000222E-3</v>
      </c>
      <c r="E51" s="78">
        <f>IFERROR('%QUOTES'!E51/'%QUOTES'!E50-1,0)</f>
        <v>-4.345936549327023E-4</v>
      </c>
      <c r="F51" s="78">
        <f>IFERROR('%QUOTES'!F51/'%QUOTES'!F50-1,0)</f>
        <v>1.6098197297138572E-3</v>
      </c>
      <c r="G51" s="78">
        <f>IFERROR('%QUOTES'!G51/'%QUOTES'!G50-1,0)</f>
        <v>-3.7845195968816414E-3</v>
      </c>
      <c r="H51" s="78">
        <f>IFERROR('%QUOTES'!H51/'%QUOTES'!H50-1,0)</f>
        <v>-6.1651358250659483E-3</v>
      </c>
      <c r="I51" s="78">
        <f>IFERROR('%QUOTES'!I51/'%QUOTES'!I50-1,0)</f>
        <v>-4.3341949284594339E-3</v>
      </c>
      <c r="J51" s="78">
        <f>IFERROR('%QUOTES'!J51/'%QUOTES'!J50-1,0)</f>
        <v>-9.9105571944787529E-3</v>
      </c>
      <c r="K51" s="78">
        <f>IFERROR('%QUOTES'!K51/'%QUOTES'!K50-1,0)</f>
        <v>-8.0444052456665194E-3</v>
      </c>
      <c r="L51" s="78">
        <f>IFERROR('%QUOTES'!L51/'%QUOTES'!L50-1,0)</f>
        <v>-6.2972292191443291E-4</v>
      </c>
      <c r="M51" s="78">
        <f>IFERROR('%QUOTES'!M51/'%QUOTES'!M50-1,0)</f>
        <v>8.1632653061225469E-3</v>
      </c>
      <c r="N51" s="78">
        <f>IFERROR('%QUOTES'!N51/'%QUOTES'!N50-1,0)</f>
        <v>-2.0612015917593984E-2</v>
      </c>
      <c r="O51" s="78">
        <f>IFERROR('%QUOTES'!O51/'%QUOTES'!O50-1,0)</f>
        <v>-2.3737346070490495E-2</v>
      </c>
      <c r="P51" s="78">
        <f>IFERROR('%QUOTES'!P51/'%QUOTES'!P50-1,0)</f>
        <v>-3.8946036367543124E-2</v>
      </c>
      <c r="Q51" s="78">
        <f>IFERROR('%QUOTES'!Q51/'%QUOTES'!Q50-1,0)</f>
        <v>-9.7244503293458795E-3</v>
      </c>
      <c r="R51" s="78">
        <f>IFERROR('%QUOTES'!R51/'%QUOTES'!R50-1,0)</f>
        <v>-1.5224815242242729E-2</v>
      </c>
      <c r="S51" s="78">
        <f>IFERROR('%QUOTES'!S51/'%QUOTES'!S50-1,0)</f>
        <v>-9.9374493927125718E-3</v>
      </c>
      <c r="T51" s="78">
        <f>IFERROR('%QUOTES'!T51/'%QUOTES'!T50-1,0)</f>
        <v>-1.3045916699669813E-2</v>
      </c>
      <c r="U51" s="78">
        <f>IFERROR('%QUOTES'!U51/'%QUOTES'!U50-1,0)</f>
        <v>-8.3382005041690022E-3</v>
      </c>
      <c r="V51" s="78">
        <f>IFERROR('%QUOTES'!V51/'%QUOTES'!V50-1,0)</f>
        <v>-1.1222813882365013E-2</v>
      </c>
      <c r="W51" s="78">
        <f>IFERROR('%QUOTES'!W51/'%QUOTES'!W50-1,0)</f>
        <v>-4.9718097447797316E-3</v>
      </c>
      <c r="X51" s="78">
        <f>IFERROR('%QUOTES'!X51/'%QUOTES'!X50-1,0)</f>
        <v>-6.7786623461000284E-3</v>
      </c>
      <c r="Y51" s="78">
        <f>IFERROR('%QUOTES'!Y51/'%QUOTES'!Y50-1,0)</f>
        <v>8.4382443007826602E-3</v>
      </c>
      <c r="Z51" s="78">
        <f>IFERROR('%QUOTES'!Z51/'%QUOTES'!Z50-1,0)</f>
        <v>-2.49287749287741E-3</v>
      </c>
      <c r="AA51" s="78">
        <f>IFERROR('%QUOTES'!AA51/'%QUOTES'!AA50-1,0)</f>
        <v>-1.2100180470092314E-2</v>
      </c>
      <c r="AB51" s="78">
        <f>IFERROR('%QUOTES'!AB51/'%QUOTES'!AB50-1,0)</f>
        <v>-8.3690776124066835E-3</v>
      </c>
      <c r="AC51" s="78">
        <f>IFERROR('%QUOTES'!AC51/'%QUOTES'!AC50-1,0)</f>
        <v>-1.6153819283340587E-2</v>
      </c>
      <c r="AD51" s="78">
        <f>IFERROR('%QUOTES'!AD51/'%QUOTES'!AD50-1,0)</f>
        <v>-1.1148648648648729E-2</v>
      </c>
      <c r="AE51" s="78">
        <f>IFERROR('%QUOTES'!AE51/'%QUOTES'!AE50-1,0)</f>
        <v>2.2172948555272409E-3</v>
      </c>
      <c r="AF51" s="78">
        <f>IFERROR('%QUOTES'!AF51/'%QUOTES'!AF50-1,0)</f>
        <v>2.2799817185594762E-3</v>
      </c>
      <c r="AG51" s="78">
        <f>IFERROR('%QUOTES'!AG51/'%QUOTES'!AG50-1,0)</f>
        <v>2.0793505911760324E-3</v>
      </c>
      <c r="AH51" s="78">
        <f>IFERROR('%QUOTES'!AH51/'%QUOTES'!AH50-1,0)</f>
        <v>2.1598272138227959E-3</v>
      </c>
      <c r="AI51" s="78">
        <f>IFERROR('%QUOTES'!AI51/'%QUOTES'!AI50-1,0)</f>
        <v>3.1809145129224614E-3</v>
      </c>
      <c r="AJ51" s="78">
        <f>IFERROR('%QUOTES'!AJ51/'%QUOTES'!AJ50-1,0)</f>
        <v>2.944124249661062E-3</v>
      </c>
      <c r="AK51" s="78">
        <f>IFERROR('%QUOTES'!AK51/'%QUOTES'!AK50-1,0)</f>
        <v>-1.1175453778178857E-2</v>
      </c>
      <c r="AL51" s="78">
        <f>IFERROR('%QUOTES'!AL51/'%QUOTES'!AL50-1,0)</f>
        <v>0</v>
      </c>
      <c r="AM51" s="78">
        <f>IFERROR('%QUOTES'!AM51/'%QUOTES'!AM50-1,0)</f>
        <v>6.7960920680558701E-3</v>
      </c>
      <c r="AN51" s="78">
        <f>IFERROR('%QUOTES'!AN51/'%QUOTES'!AN50-1,0)</f>
        <v>0</v>
      </c>
      <c r="AO51" s="78">
        <f>IFERROR('%QUOTES'!AO51/'%QUOTES'!AO50-1,0)</f>
        <v>3.5298270384751529E-3</v>
      </c>
      <c r="AP51" s="78">
        <f>IFERROR('%QUOTES'!AP51/'%QUOTES'!AP50-1,0)</f>
        <v>0</v>
      </c>
      <c r="AQ51" s="78">
        <f>IFERROR('%QUOTES'!AQ51/'%QUOTES'!AQ50-1,0)</f>
        <v>-2.7354435326299997E-3</v>
      </c>
      <c r="AR51" s="78">
        <f>IFERROR('%QUOTES'!AR51/'%QUOTES'!AR50-1,0)</f>
        <v>5.385951284293089E-3</v>
      </c>
      <c r="AS51" s="78">
        <f>IFERROR('%QUOTES'!AS51/'%QUOTES'!AS50-1,0)</f>
        <v>-1.3834318285893432E-2</v>
      </c>
      <c r="AT51" s="78">
        <f>IFERROR('%QUOTES'!AT51/'%QUOTES'!AT50-1,0)</f>
        <v>4.3086172285815572E-3</v>
      </c>
      <c r="AU51" s="78">
        <f>IFERROR('%QUOTES'!AU51/'%QUOTES'!AU50-1,0)</f>
        <v>-7.4735453419675357E-3</v>
      </c>
      <c r="AV51" s="78">
        <f>IFERROR('%QUOTES'!AV51/'%QUOTES'!AV50-1,0)</f>
        <v>-5.6556007582631018E-3</v>
      </c>
      <c r="AW51" s="78">
        <f>IFERROR('%QUOTES'!AW51/'%QUOTES'!AW50-1,0)</f>
        <v>-3.4332240055860996E-3</v>
      </c>
      <c r="AX51" s="78">
        <f>IFERROR('%QUOTES'!AX51/'%QUOTES'!AX50-1,0)</f>
        <v>-3.3834541240317928E-2</v>
      </c>
      <c r="AY51" s="78">
        <f>IFERROR('%QUOTES'!AY51/'%QUOTES'!AY50-1,0)</f>
        <v>-3.3607294021418266E-3</v>
      </c>
      <c r="AZ51" s="78">
        <f>IFERROR('%QUOTES'!AZ51/'%QUOTES'!AZ50-1,0)</f>
        <v>-7.0044708319307869E-3</v>
      </c>
      <c r="BA51" s="78">
        <f>IFERROR('%QUOTES'!BA51/'%QUOTES'!BA50-1,0)</f>
        <v>-1.0723870569482097E-2</v>
      </c>
      <c r="BB51" s="78">
        <f>IFERROR('%QUOTES'!BB51/'%QUOTES'!BB50-1,0)</f>
        <v>-3.0819978880077814E-3</v>
      </c>
      <c r="BC51" s="78">
        <f>IFERROR('%QUOTES'!BC51/'%QUOTES'!BC50-1,0)</f>
        <v>1.2770025688066955E-3</v>
      </c>
      <c r="BD51" s="78">
        <f>IFERROR('%QUOTES'!BD51/'%QUOTES'!BD50-1,0)</f>
        <v>-2.7379191084681009E-3</v>
      </c>
      <c r="BE51" s="78">
        <f>IFERROR('%QUOTES'!BE51/'%QUOTES'!BE50-1,0)</f>
        <v>6.1543193170976451E-5</v>
      </c>
      <c r="BF51" s="78">
        <f>IFERROR('%QUOTES'!BF51/'%QUOTES'!BF50-1,0)</f>
        <v>-1.3653118949242815E-3</v>
      </c>
      <c r="BG51" s="78">
        <f>IFERROR('%QUOTES'!BG51/'%QUOTES'!BG50-1,0)</f>
        <v>-4.7988556662975634E-3</v>
      </c>
      <c r="BH51" s="78">
        <f>IFERROR('%QUOTES'!BH51/'%QUOTES'!BH50-1,0)</f>
        <v>-1.1452070771154732E-2</v>
      </c>
      <c r="BI51" s="78">
        <f>IFERROR('%QUOTES'!BI51/'%QUOTES'!BI50-1,0)</f>
        <v>-1.3664935998878414E-2</v>
      </c>
      <c r="BJ51" s="78">
        <f>IFERROR('%QUOTES'!BJ51/'%QUOTES'!BJ50-1,0)</f>
        <v>-1.7269533440084861E-2</v>
      </c>
      <c r="BK51" s="78">
        <f>IFERROR('%QUOTES'!BK51/'%QUOTES'!BK50-1,0)</f>
        <v>-1.1530372117400267E-2</v>
      </c>
      <c r="BL51" s="78">
        <f>IFERROR('%QUOTES'!BL51/'%QUOTES'!BL50-1,0)</f>
        <v>-1.2110758624700901E-2</v>
      </c>
      <c r="BM51" s="78">
        <f>IFERROR('%QUOTES'!BM51/'%QUOTES'!BM50-1,0)</f>
        <v>-1.397366233306796E-2</v>
      </c>
      <c r="BN51" s="78">
        <f>IFERROR('%QUOTES'!BN51/'%QUOTES'!BN50-1,0)</f>
        <v>-1.200535793686075E-2</v>
      </c>
      <c r="BO51" s="78">
        <f>IFERROR('%QUOTES'!BO51/'%QUOTES'!BO50-1,0)</f>
        <v>3.0927835051546282E-2</v>
      </c>
      <c r="BP51" s="78">
        <f>IFERROR('%QUOTES'!BP51/'%QUOTES'!BP50-1,0)</f>
        <v>-1.5877563215970891E-2</v>
      </c>
      <c r="BQ51" s="78">
        <f>IFERROR('%QUOTES'!BQ51/'%QUOTES'!BQ50-1,0)</f>
        <v>-4.1404631895696209E-3</v>
      </c>
      <c r="BR51" s="78">
        <f>IFERROR('%QUOTES'!BR51/'%QUOTES'!BR50-1,0)</f>
        <v>-8.115376532169094E-3</v>
      </c>
      <c r="BS51" s="78">
        <f>IFERROR('%QUOTES'!BS51/'%QUOTES'!BS50-1,0)</f>
        <v>-1.5434766598082295E-2</v>
      </c>
      <c r="BT51" s="78">
        <f>IFERROR('%QUOTES'!BT51/'%QUOTES'!BT50-1,0)</f>
        <v>-7.4098574155158081E-3</v>
      </c>
      <c r="BU51" s="78">
        <f>IFERROR('%QUOTES'!BU51/'%QUOTES'!BU50-1,0)</f>
        <v>-8.6579693034238847E-3</v>
      </c>
      <c r="BV51" s="78">
        <f>IFERROR('%QUOTES'!BV51/'%QUOTES'!BV50-1,0)</f>
        <v>-1.1069922733675797E-2</v>
      </c>
      <c r="BW51" s="78">
        <f>IFERROR('%QUOTES'!BW51/'%QUOTES'!BW50-1,0)</f>
        <v>-1.3551155146977467E-2</v>
      </c>
      <c r="BX51" s="78">
        <f>IFERROR('%QUOTES'!BX51/'%QUOTES'!BX50-1,0)</f>
        <v>-1.0550018941974271E-2</v>
      </c>
      <c r="BY51" s="78">
        <f>IFERROR('%QUOTES'!BY51/'%QUOTES'!BY50-1,0)</f>
        <v>-1.2473289602161208E-2</v>
      </c>
      <c r="BZ51" s="78">
        <f>IFERROR('%QUOTES'!BZ51/'%QUOTES'!BZ50-1,0)</f>
        <v>-1.1445884531223749E-2</v>
      </c>
      <c r="CA51" s="78">
        <f>IFERROR('%QUOTES'!CA51/'%QUOTES'!CA50-1,0)</f>
        <v>-8.302760990485436E-3</v>
      </c>
      <c r="CB51" s="78">
        <f>IFERROR('%QUOTES'!CB51/'%QUOTES'!CB50-1,0)</f>
        <v>-7.7390270867883082E-3</v>
      </c>
      <c r="CC51" s="78">
        <f>IFERROR('%QUOTES'!CC51/'%QUOTES'!CC50-1,0)</f>
        <v>-7.3873244596487364E-3</v>
      </c>
      <c r="CD51" s="78">
        <f>IFERROR('%QUOTES'!CD51/'%QUOTES'!CD50-1,0)</f>
        <v>-1.1588977952788349E-2</v>
      </c>
      <c r="CE51" s="78">
        <f>IFERROR('%QUOTES'!CE51/'%QUOTES'!CE50-1,0)</f>
        <v>-8.8393159108377528E-3</v>
      </c>
      <c r="CF51" s="78">
        <f>IFERROR('%QUOTES'!CF51/'%QUOTES'!CF50-1,0)</f>
        <v>-1.4030743835757864E-2</v>
      </c>
      <c r="CG51" s="78">
        <f>IFERROR('%QUOTES'!CG51/'%QUOTES'!CG50-1,0)</f>
        <v>-5.5350291390361406E-3</v>
      </c>
      <c r="CH51" s="78">
        <f>IFERROR('%QUOTES'!CH51/'%QUOTES'!CH50-1,0)</f>
        <v>-7.5088167615355861E-3</v>
      </c>
      <c r="CI51" s="78">
        <f>IFERROR('%QUOTES'!CI51/'%QUOTES'!CI50-1,0)</f>
        <v>-7.7899962193520578E-3</v>
      </c>
      <c r="CJ51" s="78">
        <f>IFERROR('%QUOTES'!CJ51/'%QUOTES'!CJ50-1,0)</f>
        <v>-8.6372906872146382E-3</v>
      </c>
      <c r="CK51" s="78">
        <f>IFERROR('%QUOTES'!CK51/'%QUOTES'!CK50-1,0)</f>
        <v>-1.7368421052631478E-2</v>
      </c>
      <c r="CL51" s="78">
        <f>IFERROR('%QUOTES'!CL51/'%QUOTES'!CL50-1,0)</f>
        <v>-3.7523452157599557E-3</v>
      </c>
      <c r="CM51" s="78">
        <f>IFERROR('%QUOTES'!CM51/'%QUOTES'!CM50-1,0)</f>
        <v>-1.6730974548733291E-2</v>
      </c>
      <c r="CN51" s="78">
        <f>IFERROR('%QUOTES'!CN51/'%QUOTES'!CN50-1,0)</f>
        <v>-2.9770992366412119E-2</v>
      </c>
      <c r="CO51" s="78">
        <f>IFERROR('%QUOTES'!CO51/'%QUOTES'!CO50-1,0)</f>
        <v>-1.9943019943020057E-2</v>
      </c>
      <c r="CP51" s="78">
        <f>IFERROR('%QUOTES'!CP51/'%QUOTES'!CP50-1,0)</f>
        <v>-6.9392656547296871E-3</v>
      </c>
      <c r="CQ51" s="78">
        <f>IFERROR('%QUOTES'!CQ51/'%QUOTES'!CQ50-1,0)</f>
        <v>-7.1605728481659581E-3</v>
      </c>
      <c r="CR51" s="78">
        <f>IFERROR('%QUOTES'!CR51/'%QUOTES'!CR50-1,0)</f>
        <v>-4.3091351821564761E-3</v>
      </c>
      <c r="CS51" s="78">
        <f>IFERROR('%QUOTES'!CS51/'%QUOTES'!CS50-1,0)</f>
        <v>-7.1866116582379735E-3</v>
      </c>
      <c r="CT51" s="78">
        <f>IFERROR('%QUOTES'!CT51/'%QUOTES'!CT50-1,0)</f>
        <v>-6.7373432753924378E-3</v>
      </c>
      <c r="CU51" s="78">
        <f>IFERROR('%QUOTES'!CU51/'%QUOTES'!CU50-1,0)</f>
        <v>3.1149300153098913E-2</v>
      </c>
      <c r="CV51" s="78">
        <f>IFERROR('%QUOTES'!CV51/'%QUOTES'!CV50-1,0)</f>
        <v>1.5981735159817267E-2</v>
      </c>
      <c r="CW51" s="78">
        <f>IFERROR('%QUOTES'!CW51/'%QUOTES'!CW50-1,0)</f>
        <v>-9.4290204295442992E-3</v>
      </c>
      <c r="CX51" s="78">
        <f>IFERROR('%QUOTES'!CX51/'%QUOTES'!CX50-1,0)</f>
        <v>1.3749572649572661E-2</v>
      </c>
      <c r="CY51" s="78">
        <f>IFERROR('%QUOTES'!CY51/'%QUOTES'!CY50-1,0)</f>
        <v>-1.4023984373897624E-2</v>
      </c>
      <c r="CZ51" s="78">
        <f>IFERROR('%QUOTES'!CZ51/'%QUOTES'!CZ50-1,0)</f>
        <v>1.342952035388012E-2</v>
      </c>
      <c r="DA51" s="78">
        <f>IFERROR('%QUOTES'!DA51/'%QUOTES'!DA50-1,0)</f>
        <v>-4.9045558245525145E-3</v>
      </c>
      <c r="DB51" s="78">
        <f>IFERROR('%QUOTES'!DB51/'%QUOTES'!DB50-1,0)</f>
        <v>-2.7785899546002302E-3</v>
      </c>
      <c r="DC51" s="78">
        <f>IFERROR('%QUOTES'!DC51/'%QUOTES'!DC50-1,0)</f>
        <v>4.3403916929694031E-3</v>
      </c>
      <c r="DD51" s="78">
        <f>IFERROR('%QUOTES'!DD51/'%QUOTES'!DD50-1,0)</f>
        <v>1.9006414825373241E-3</v>
      </c>
      <c r="DE51" s="78">
        <f>IFERROR('%QUOTES'!DE51/'%QUOTES'!DE50-1,0)</f>
        <v>-8.9960643202524615E-4</v>
      </c>
      <c r="DF51" s="78">
        <f>IFERROR('%QUOTES'!DF51/'%QUOTES'!DF50-1,0)</f>
        <v>6.3262389866882707E-3</v>
      </c>
      <c r="DG51" s="78">
        <f>IFERROR('%QUOTES'!DG51/'%QUOTES'!DG50-1,0)</f>
        <v>-1.6015054965248243E-3</v>
      </c>
      <c r="DH51" s="78">
        <f>IFERROR('%QUOTES'!DH51/'%QUOTES'!DH50-1,0)</f>
        <v>-3.9131480353522541E-3</v>
      </c>
      <c r="DI51" s="78">
        <f>IFERROR('%QUOTES'!DI51/'%QUOTES'!DI50-1,0)</f>
        <v>-8.9166573499651625E-3</v>
      </c>
      <c r="DJ51" s="78">
        <f>IFERROR('%QUOTES'!DJ51/'%QUOTES'!DJ50-1,0)</f>
        <v>7.3183699771495192E-4</v>
      </c>
      <c r="DK51" s="78">
        <f>IFERROR('%QUOTES'!DK51/'%QUOTES'!DK50-1,0)</f>
        <v>-4.4864285056080977E-3</v>
      </c>
      <c r="DL51" s="78">
        <f>IFERROR('%QUOTES'!DL51/'%QUOTES'!DL50-1,0)</f>
        <v>-4.2051634386484071E-3</v>
      </c>
      <c r="DM51" s="78">
        <f>IFERROR('%QUOTES'!DM51/'%QUOTES'!DM50-1,0)</f>
        <v>-2.2525905779343658E-3</v>
      </c>
      <c r="DN51" s="78">
        <f>IFERROR('%QUOTES'!DN51/'%QUOTES'!DN50-1,0)</f>
        <v>-7.7674342789089135E-3</v>
      </c>
      <c r="DO51" s="78">
        <f>IFERROR('%QUOTES'!DO51/'%QUOTES'!DO50-1,0)</f>
        <v>-5.8271850563167416E-3</v>
      </c>
      <c r="DP51" s="78">
        <f>IFERROR('%QUOTES'!DP51/'%QUOTES'!DP50-1,0)</f>
        <v>-7.3396330275221633E-4</v>
      </c>
      <c r="DQ51" s="78">
        <f>IFERROR('%QUOTES'!DQ51/'%QUOTES'!DQ50-1,0)</f>
        <v>-7.0363076099562161E-3</v>
      </c>
      <c r="DR51" s="78">
        <f>IFERROR('%QUOTES'!DR51/'%QUOTES'!DR50-1,0)</f>
        <v>-1.2164471476510119E-2</v>
      </c>
      <c r="DS51" s="78">
        <f>IFERROR('%QUOTES'!DS51/'%QUOTES'!DS50-1,0)</f>
        <v>5.6888449171406119E-3</v>
      </c>
      <c r="DT51" s="78">
        <f>IFERROR('%QUOTES'!DT51/'%QUOTES'!DT50-1,0)</f>
        <v>-6.4141407211426582E-3</v>
      </c>
      <c r="DU51" s="78">
        <f>IFERROR('%QUOTES'!DU51/'%QUOTES'!DU50-1,0)</f>
        <v>-1.2094543041462069E-3</v>
      </c>
      <c r="DV51" s="78">
        <f>IFERROR('%QUOTES'!DV51/'%QUOTES'!DV50-1,0)</f>
        <v>-7.0327461490453658E-3</v>
      </c>
      <c r="DW51" s="78">
        <f>IFERROR('%QUOTES'!DW51/'%QUOTES'!DW50-1,0)</f>
        <v>-2.4282561242440215E-3</v>
      </c>
      <c r="DX51" s="78">
        <f>IFERROR('%QUOTES'!DX51/'%QUOTES'!DX50-1,0)</f>
        <v>-4.4078363956444599E-3</v>
      </c>
      <c r="DY51" s="78">
        <f>IFERROR('%QUOTES'!DY51/'%QUOTES'!DY50-1,0)</f>
        <v>-2.4193790322580844E-3</v>
      </c>
      <c r="DZ51" s="78">
        <f>IFERROR('%QUOTES'!DZ51/'%QUOTES'!DZ50-1,0)</f>
        <v>-1.5306685513649665E-4</v>
      </c>
      <c r="EA51" s="78">
        <f>IFERROR('%QUOTES'!EA51/'%QUOTES'!EA50-1,0)</f>
        <v>-6.0827248758299479E-4</v>
      </c>
      <c r="EB51" s="78">
        <f>IFERROR('%QUOTES'!EB51/'%QUOTES'!EB50-1,0)</f>
        <v>-8.2903626942998354E-4</v>
      </c>
      <c r="EC51" s="78">
        <f>IFERROR('%QUOTES'!EC51/'%QUOTES'!EC50-1,0)</f>
        <v>-2.6315934903043958E-3</v>
      </c>
      <c r="ED51" s="78">
        <f>IFERROR('%QUOTES'!ED51/'%QUOTES'!ED50-1,0)</f>
        <v>0</v>
      </c>
      <c r="EE51" s="78">
        <f>IFERROR('%QUOTES'!EE51/'%QUOTES'!EE50-1,0)</f>
        <v>-1.2128865979380565E-3</v>
      </c>
      <c r="EF51" s="78">
        <f>IFERROR('%QUOTES'!EF51/'%QUOTES'!EF50-1,0)</f>
        <v>-2.2312756501032815E-3</v>
      </c>
      <c r="EG51" s="78">
        <f>IFERROR('%QUOTES'!EG51/'%QUOTES'!EG50-1,0)</f>
        <v>0</v>
      </c>
      <c r="EH51" s="78">
        <f>IFERROR('%QUOTES'!EH51/'%QUOTES'!EH50-1,0)</f>
        <v>-7.885257246607158E-3</v>
      </c>
      <c r="EI51" s="78">
        <f>IFERROR('%QUOTES'!EI51/'%QUOTES'!EI50-1,0)</f>
        <v>-1.7100106875667986E-2</v>
      </c>
      <c r="EJ51" s="78">
        <f>IFERROR('%QUOTES'!EJ51/'%QUOTES'!EJ50-1,0)</f>
        <v>-2.583395839201641E-3</v>
      </c>
      <c r="EK51" s="78">
        <f>IFERROR('%QUOTES'!EK51/'%QUOTES'!EK50-1,0)</f>
        <v>-9.2777246288436865E-3</v>
      </c>
      <c r="EL51" s="78">
        <f>IFERROR('%QUOTES'!EL51/'%QUOTES'!EL50-1,0)</f>
        <v>-2.4561502528245516E-2</v>
      </c>
      <c r="EM51" s="78">
        <f>IFERROR('%QUOTES'!EM51/'%QUOTES'!EM50-1,0)</f>
        <v>-5.8139751467264356E-3</v>
      </c>
      <c r="EN51" s="78">
        <f>IFERROR('%QUOTES'!EN51/'%QUOTES'!EN50-1,0)</f>
        <v>-3.032928942807489E-3</v>
      </c>
      <c r="EO51" s="78">
        <f>IFERROR('%QUOTES'!EO51/'%QUOTES'!EO50-1,0)</f>
        <v>-3.5377357795256525E-3</v>
      </c>
      <c r="EP51" s="78">
        <f>IFERROR('%QUOTES'!EP51/'%QUOTES'!EP50-1,0)</f>
        <v>-4.4215938303342472E-3</v>
      </c>
      <c r="EQ51" s="78">
        <f>IFERROR('%QUOTES'!EQ51/'%QUOTES'!EQ50-1,0)</f>
        <v>9.6844549955661385E-3</v>
      </c>
      <c r="ER51" s="78">
        <f>IFERROR('%QUOTES'!ER51/'%QUOTES'!ER50-1,0)</f>
        <v>-6.1955467107241979E-3</v>
      </c>
      <c r="ES51" s="78">
        <f>IFERROR('%QUOTES'!ES51/'%QUOTES'!ES50-1,0)</f>
        <v>-1.3539042821158809E-2</v>
      </c>
      <c r="ET51" s="78">
        <f>IFERROR('%QUOTES'!ET51/'%QUOTES'!ET50-1,0)</f>
        <v>1.9307948362388361E-2</v>
      </c>
      <c r="EU51" s="78">
        <f>IFERROR('%QUOTES'!EU51/'%QUOTES'!EU50-1,0)</f>
        <v>6.585823223570042E-3</v>
      </c>
      <c r="EV51" s="78">
        <f>IFERROR('%QUOTES'!EV51/'%QUOTES'!EV50-1,0)</f>
        <v>2.2234833395961662E-2</v>
      </c>
      <c r="EW51" s="78">
        <f>IFERROR('%QUOTES'!EW51/'%QUOTES'!EW50-1,0)</f>
        <v>1.9547273159792544E-2</v>
      </c>
      <c r="EX51" s="78">
        <f>IFERROR('%QUOTES'!EX51/'%QUOTES'!EX50-1,0)</f>
        <v>1.3430029546064981E-2</v>
      </c>
      <c r="EY51" s="78">
        <f>IFERROR('%QUOTES'!EY51/'%QUOTES'!EY50-1,0)</f>
        <v>1.2239963280293864E-2</v>
      </c>
      <c r="EZ51" s="78">
        <f>IFERROR('%QUOTES'!EZ51/'%QUOTES'!EZ50-1,0)</f>
        <v>2.3741690972024942E-2</v>
      </c>
      <c r="FA51" s="78">
        <f>IFERROR('%QUOTES'!FA51/'%QUOTES'!FA50-1,0)</f>
        <v>6.1898211829436445E-3</v>
      </c>
      <c r="FB51" s="78">
        <f>IFERROR('%QUOTES'!FB51/'%QUOTES'!FB50-1,0)</f>
        <v>6.4240748370778533E-3</v>
      </c>
      <c r="FC51" s="78">
        <f>IFERROR('%QUOTES'!FC51/'%QUOTES'!FC50-1,0)</f>
        <v>3.964296234779674E-3</v>
      </c>
      <c r="FD51" s="78">
        <f>IFERROR('%QUOTES'!FD51/'%QUOTES'!FD50-1,0)</f>
        <v>3.6486486486486447E-2</v>
      </c>
      <c r="FE51" s="78">
        <f>IFERROR('%QUOTES'!FE51/'%QUOTES'!FE50-1,0)</f>
        <v>1.9929660023446649E-2</v>
      </c>
      <c r="FF51" s="78">
        <f>IFERROR('%QUOTES'!FF51/'%QUOTES'!FF50-1,0)</f>
        <v>1.8211920529801473E-2</v>
      </c>
      <c r="FG51" s="78">
        <f>IFERROR('%QUOTES'!FG51/'%QUOTES'!FG50-1,0)</f>
        <v>5.2729401195446668E-2</v>
      </c>
      <c r="FH51" s="78">
        <f>IFERROR('%QUOTES'!FH51/'%QUOTES'!FH50-1,0)</f>
        <v>1.1164314194577418E-2</v>
      </c>
    </row>
    <row r="52" spans="1:164">
      <c r="A52" s="76">
        <v>43173</v>
      </c>
      <c r="B52" s="78">
        <f>IFERROR('%QUOTES'!B52/'%QUOTES'!B51-1,0)</f>
        <v>-7.3569752763766871E-3</v>
      </c>
      <c r="C52" s="78">
        <f>IFERROR('%QUOTES'!C52/'%QUOTES'!C51-1,0)</f>
        <v>4.8334046813425235E-3</v>
      </c>
      <c r="D52" s="78">
        <f>IFERROR('%QUOTES'!D52/'%QUOTES'!D51-1,0)</f>
        <v>2.3659305993690705E-3</v>
      </c>
      <c r="E52" s="78">
        <f>IFERROR('%QUOTES'!E52/'%QUOTES'!E51-1,0)</f>
        <v>8.6956521739134374E-4</v>
      </c>
      <c r="F52" s="78">
        <f>IFERROR('%QUOTES'!F52/'%QUOTES'!F51-1,0)</f>
        <v>-3.5358565809088249E-3</v>
      </c>
      <c r="G52" s="78">
        <f>IFERROR('%QUOTES'!G52/'%QUOTES'!G51-1,0)</f>
        <v>-8.8639292486238919E-3</v>
      </c>
      <c r="H52" s="78">
        <f>IFERROR('%QUOTES'!H52/'%QUOTES'!H51-1,0)</f>
        <v>-6.5137402907109454E-3</v>
      </c>
      <c r="I52" s="78">
        <f>IFERROR('%QUOTES'!I52/'%QUOTES'!I51-1,0)</f>
        <v>-8.2558237050815997E-3</v>
      </c>
      <c r="J52" s="78">
        <f>IFERROR('%QUOTES'!J52/'%QUOTES'!J51-1,0)</f>
        <v>-5.0048658417908287E-3</v>
      </c>
      <c r="K52" s="78">
        <f>IFERROR('%QUOTES'!K52/'%QUOTES'!K51-1,0)</f>
        <v>-8.7583733477961667E-3</v>
      </c>
      <c r="L52" s="78">
        <f>IFERROR('%QUOTES'!L52/'%QUOTES'!L51-1,0)</f>
        <v>-7.5614366729678251E-3</v>
      </c>
      <c r="M52" s="78">
        <f>IFERROR('%QUOTES'!M52/'%QUOTES'!M51-1,0)</f>
        <v>-6.7476383265856477E-3</v>
      </c>
      <c r="N52" s="78">
        <f>IFERROR('%QUOTES'!N52/'%QUOTES'!N51-1,0)</f>
        <v>-4.4944640919939327E-2</v>
      </c>
      <c r="O52" s="78">
        <f>IFERROR('%QUOTES'!O52/'%QUOTES'!O51-1,0)</f>
        <v>-2.1342726210222041E-2</v>
      </c>
      <c r="P52" s="78">
        <f>IFERROR('%QUOTES'!P52/'%QUOTES'!P51-1,0)</f>
        <v>-3.5298174817527617E-2</v>
      </c>
      <c r="Q52" s="78">
        <f>IFERROR('%QUOTES'!Q52/'%QUOTES'!Q51-1,0)</f>
        <v>-1.1690437222352079E-2</v>
      </c>
      <c r="R52" s="78">
        <f>IFERROR('%QUOTES'!R52/'%QUOTES'!R51-1,0)</f>
        <v>-9.1026876044313365E-3</v>
      </c>
      <c r="S52" s="78">
        <f>IFERROR('%QUOTES'!S52/'%QUOTES'!S51-1,0)</f>
        <v>-1.4869870164867516E-2</v>
      </c>
      <c r="T52" s="78">
        <f>IFERROR('%QUOTES'!T52/'%QUOTES'!T51-1,0)</f>
        <v>-1.1997112327523873E-2</v>
      </c>
      <c r="U52" s="78">
        <f>IFERROR('%QUOTES'!U52/'%QUOTES'!U51-1,0)</f>
        <v>-1.3687915793662908E-2</v>
      </c>
      <c r="V52" s="78">
        <f>IFERROR('%QUOTES'!V52/'%QUOTES'!V51-1,0)</f>
        <v>-1.4907623494962219E-2</v>
      </c>
      <c r="W52" s="78">
        <f>IFERROR('%QUOTES'!W52/'%QUOTES'!W51-1,0)</f>
        <v>-1.6822151618551828E-2</v>
      </c>
      <c r="X52" s="78">
        <f>IFERROR('%QUOTES'!X52/'%QUOTES'!X51-1,0)</f>
        <v>-1.4580455799899861E-2</v>
      </c>
      <c r="Y52" s="78">
        <f>IFERROR('%QUOTES'!Y52/'%QUOTES'!Y51-1,0)</f>
        <v>-6.0058033605506767E-3</v>
      </c>
      <c r="Z52" s="78">
        <f>IFERROR('%QUOTES'!Z52/'%QUOTES'!Z51-1,0)</f>
        <v>-1.320958586219223E-2</v>
      </c>
      <c r="AA52" s="78">
        <f>IFERROR('%QUOTES'!AA52/'%QUOTES'!AA51-1,0)</f>
        <v>-1.2670730855564249E-2</v>
      </c>
      <c r="AB52" s="78">
        <f>IFERROR('%QUOTES'!AB52/'%QUOTES'!AB51-1,0)</f>
        <v>-1.1252975789936781E-2</v>
      </c>
      <c r="AC52" s="78">
        <f>IFERROR('%QUOTES'!AC52/'%QUOTES'!AC51-1,0)</f>
        <v>-1.775627851992112E-2</v>
      </c>
      <c r="AD52" s="78">
        <f>IFERROR('%QUOTES'!AD52/'%QUOTES'!AD51-1,0)</f>
        <v>-1.1274308165357017E-2</v>
      </c>
      <c r="AE52" s="78">
        <f>IFERROR('%QUOTES'!AE52/'%QUOTES'!AE51-1,0)</f>
        <v>1.0257421354436191E-2</v>
      </c>
      <c r="AF52" s="78">
        <f>IFERROR('%QUOTES'!AF52/'%QUOTES'!AF51-1,0)</f>
        <v>8.7352045726076799E-3</v>
      </c>
      <c r="AG52" s="78">
        <f>IFERROR('%QUOTES'!AG52/'%QUOTES'!AG51-1,0)</f>
        <v>9.4173980187373107E-3</v>
      </c>
      <c r="AH52" s="78">
        <f>IFERROR('%QUOTES'!AH52/'%QUOTES'!AH51-1,0)</f>
        <v>8.6206280788179157E-3</v>
      </c>
      <c r="AI52" s="78">
        <f>IFERROR('%QUOTES'!AI52/'%QUOTES'!AI51-1,0)</f>
        <v>3.9635354736424766E-3</v>
      </c>
      <c r="AJ52" s="78">
        <f>IFERROR('%QUOTES'!AJ52/'%QUOTES'!AJ51-1,0)</f>
        <v>5.748544379927889E-3</v>
      </c>
      <c r="AK52" s="78">
        <f>IFERROR('%QUOTES'!AK52/'%QUOTES'!AK51-1,0)</f>
        <v>6.4581232383071896E-3</v>
      </c>
      <c r="AL52" s="78">
        <f>IFERROR('%QUOTES'!AL52/'%QUOTES'!AL51-1,0)</f>
        <v>0</v>
      </c>
      <c r="AM52" s="78">
        <f>IFERROR('%QUOTES'!AM52/'%QUOTES'!AM51-1,0)</f>
        <v>1.6393442622950838E-2</v>
      </c>
      <c r="AN52" s="78">
        <f>IFERROR('%QUOTES'!AN52/'%QUOTES'!AN51-1,0)</f>
        <v>1.3458233733913971E-2</v>
      </c>
      <c r="AO52" s="78">
        <f>IFERROR('%QUOTES'!AO52/'%QUOTES'!AO51-1,0)</f>
        <v>-2.7084066127330275E-2</v>
      </c>
      <c r="AP52" s="78">
        <f>IFERROR('%QUOTES'!AP52/'%QUOTES'!AP51-1,0)</f>
        <v>0</v>
      </c>
      <c r="AQ52" s="78">
        <f>IFERROR('%QUOTES'!AQ52/'%QUOTES'!AQ51-1,0)</f>
        <v>7.4451018808776581E-3</v>
      </c>
      <c r="AR52" s="78">
        <f>IFERROR('%QUOTES'!AR52/'%QUOTES'!AR51-1,0)</f>
        <v>2.5892857142857162E-2</v>
      </c>
      <c r="AS52" s="78">
        <f>IFERROR('%QUOTES'!AS52/'%QUOTES'!AS51-1,0)</f>
        <v>-9.5651203570856769E-4</v>
      </c>
      <c r="AT52" s="78">
        <f>IFERROR('%QUOTES'!AT52/'%QUOTES'!AT51-1,0)</f>
        <v>-1.7160628259762611E-2</v>
      </c>
      <c r="AU52" s="78">
        <f>IFERROR('%QUOTES'!AU52/'%QUOTES'!AU51-1,0)</f>
        <v>-1.1154500997569983E-3</v>
      </c>
      <c r="AV52" s="78">
        <f>IFERROR('%QUOTES'!AV52/'%QUOTES'!AV51-1,0)</f>
        <v>-3.485982615313632E-3</v>
      </c>
      <c r="AW52" s="78">
        <f>IFERROR('%QUOTES'!AW52/'%QUOTES'!AW51-1,0)</f>
        <v>-5.1675852889906393E-3</v>
      </c>
      <c r="AX52" s="78">
        <f>IFERROR('%QUOTES'!AX52/'%QUOTES'!AX51-1,0)</f>
        <v>-1.4710097331970262E-2</v>
      </c>
      <c r="AY52" s="78">
        <f>IFERROR('%QUOTES'!AY52/'%QUOTES'!AY51-1,0)</f>
        <v>-5.2267913467072269E-3</v>
      </c>
      <c r="AZ52" s="78">
        <f>IFERROR('%QUOTES'!AZ52/'%QUOTES'!AZ51-1,0)</f>
        <v>5.2248540411947708E-4</v>
      </c>
      <c r="BA52" s="78">
        <f>IFERROR('%QUOTES'!BA52/'%QUOTES'!BA51-1,0)</f>
        <v>-4.377788109698022E-3</v>
      </c>
      <c r="BB52" s="78">
        <f>IFERROR('%QUOTES'!BB52/'%QUOTES'!BB51-1,0)</f>
        <v>-1.5458262200209738E-3</v>
      </c>
      <c r="BC52" s="78">
        <f>IFERROR('%QUOTES'!BC52/'%QUOTES'!BC51-1,0)</f>
        <v>-4.8695420289855962E-3</v>
      </c>
      <c r="BD52" s="78">
        <f>IFERROR('%QUOTES'!BD52/'%QUOTES'!BD51-1,0)</f>
        <v>-1.3726149936540422E-3</v>
      </c>
      <c r="BE52" s="78">
        <f>IFERROR('%QUOTES'!BE52/'%QUOTES'!BE51-1,0)</f>
        <v>-4.8568116351453972E-3</v>
      </c>
      <c r="BF52" s="78">
        <f>IFERROR('%QUOTES'!BF52/'%QUOTES'!BF51-1,0)</f>
        <v>-1.3881575933602952E-2</v>
      </c>
      <c r="BG52" s="78">
        <f>IFERROR('%QUOTES'!BG52/'%QUOTES'!BG51-1,0)</f>
        <v>1.8545994753189632E-2</v>
      </c>
      <c r="BH52" s="78">
        <f>IFERROR('%QUOTES'!BH52/'%QUOTES'!BH51-1,0)</f>
        <v>-8.5808068816028982E-4</v>
      </c>
      <c r="BI52" s="78">
        <f>IFERROR('%QUOTES'!BI52/'%QUOTES'!BI51-1,0)</f>
        <v>0</v>
      </c>
      <c r="BJ52" s="78">
        <f>IFERROR('%QUOTES'!BJ52/'%QUOTES'!BJ51-1,0)</f>
        <v>8.6940064984459831E-3</v>
      </c>
      <c r="BK52" s="78">
        <f>IFERROR('%QUOTES'!BK52/'%QUOTES'!BK51-1,0)</f>
        <v>-1.3256362320882564E-3</v>
      </c>
      <c r="BL52" s="78">
        <f>IFERROR('%QUOTES'!BL52/'%QUOTES'!BL51-1,0)</f>
        <v>2.1888134731362641E-4</v>
      </c>
      <c r="BM52" s="78">
        <f>IFERROR('%QUOTES'!BM52/'%QUOTES'!BM51-1,0)</f>
        <v>5.382097145611997E-4</v>
      </c>
      <c r="BN52" s="78">
        <f>IFERROR('%QUOTES'!BN52/'%QUOTES'!BN51-1,0)</f>
        <v>-6.9756527222244458E-3</v>
      </c>
      <c r="BO52" s="78">
        <f>IFERROR('%QUOTES'!BO52/'%QUOTES'!BO51-1,0)</f>
        <v>6.0000000000000053E-3</v>
      </c>
      <c r="BP52" s="78">
        <f>IFERROR('%QUOTES'!BP52/'%QUOTES'!BP51-1,0)</f>
        <v>1.2572644800611377E-2</v>
      </c>
      <c r="BQ52" s="78">
        <f>IFERROR('%QUOTES'!BQ52/'%QUOTES'!BQ51-1,0)</f>
        <v>-5.6947327889271815E-3</v>
      </c>
      <c r="BR52" s="78">
        <f>IFERROR('%QUOTES'!BR52/'%QUOTES'!BR51-1,0)</f>
        <v>-2.3809739744377056E-3</v>
      </c>
      <c r="BS52" s="78">
        <f>IFERROR('%QUOTES'!BS52/'%QUOTES'!BS51-1,0)</f>
        <v>-1.0349751709182176E-4</v>
      </c>
      <c r="BT52" s="78">
        <f>IFERROR('%QUOTES'!BT52/'%QUOTES'!BT51-1,0)</f>
        <v>-5.8817438804775746E-3</v>
      </c>
      <c r="BU52" s="78">
        <f>IFERROR('%QUOTES'!BU52/'%QUOTES'!BU51-1,0)</f>
        <v>3.5728462257702542E-3</v>
      </c>
      <c r="BV52" s="78">
        <f>IFERROR('%QUOTES'!BV52/'%QUOTES'!BV51-1,0)</f>
        <v>2.6198392846652485E-3</v>
      </c>
      <c r="BW52" s="78">
        <f>IFERROR('%QUOTES'!BW52/'%QUOTES'!BW51-1,0)</f>
        <v>0</v>
      </c>
      <c r="BX52" s="78">
        <f>IFERROR('%QUOTES'!BX52/'%QUOTES'!BX51-1,0)</f>
        <v>3.3319263435149793E-4</v>
      </c>
      <c r="BY52" s="78">
        <f>IFERROR('%QUOTES'!BY52/'%QUOTES'!BY51-1,0)</f>
        <v>7.217791671518814E-4</v>
      </c>
      <c r="BZ52" s="78">
        <f>IFERROR('%QUOTES'!BZ52/'%QUOTES'!BZ51-1,0)</f>
        <v>6.8108292184576591E-4</v>
      </c>
      <c r="CA52" s="78">
        <f>IFERROR('%QUOTES'!CA52/'%QUOTES'!CA51-1,0)</f>
        <v>2.7258371743412724E-3</v>
      </c>
      <c r="CB52" s="78">
        <f>IFERROR('%QUOTES'!CB52/'%QUOTES'!CB51-1,0)</f>
        <v>-5.5713088818210021E-4</v>
      </c>
      <c r="CC52" s="78">
        <f>IFERROR('%QUOTES'!CC52/'%QUOTES'!CC51-1,0)</f>
        <v>-2.9149155632933743E-3</v>
      </c>
      <c r="CD52" s="78">
        <f>IFERROR('%QUOTES'!CD52/'%QUOTES'!CD51-1,0)</f>
        <v>1.0422720492633264E-3</v>
      </c>
      <c r="CE52" s="78">
        <f>IFERROR('%QUOTES'!CE52/'%QUOTES'!CE51-1,0)</f>
        <v>2.7142302165865662E-3</v>
      </c>
      <c r="CF52" s="78">
        <f>IFERROR('%QUOTES'!CF52/'%QUOTES'!CF51-1,0)</f>
        <v>2.6158836454954759E-3</v>
      </c>
      <c r="CG52" s="78">
        <f>IFERROR('%QUOTES'!CG52/'%QUOTES'!CG51-1,0)</f>
        <v>4.7707394646170354E-3</v>
      </c>
      <c r="CH52" s="78">
        <f>IFERROR('%QUOTES'!CH52/'%QUOTES'!CH51-1,0)</f>
        <v>-3.7827701201745834E-3</v>
      </c>
      <c r="CI52" s="78">
        <f>IFERROR('%QUOTES'!CI52/'%QUOTES'!CI51-1,0)</f>
        <v>1.1983429256883005E-2</v>
      </c>
      <c r="CJ52" s="78">
        <f>IFERROR('%QUOTES'!CJ52/'%QUOTES'!CJ51-1,0)</f>
        <v>-2.4892961551457038E-3</v>
      </c>
      <c r="CK52" s="78">
        <f>IFERROR('%QUOTES'!CK52/'%QUOTES'!CK51-1,0)</f>
        <v>-3.0798473486878253E-3</v>
      </c>
      <c r="CL52" s="78">
        <f>IFERROR('%QUOTES'!CL52/'%QUOTES'!CL51-1,0)</f>
        <v>9.4161958568750315E-4</v>
      </c>
      <c r="CM52" s="78">
        <f>IFERROR('%QUOTES'!CM52/'%QUOTES'!CM51-1,0)</f>
        <v>-6.9808027923211613E-3</v>
      </c>
      <c r="CN52" s="78">
        <f>IFERROR('%QUOTES'!CN52/'%QUOTES'!CN51-1,0)</f>
        <v>1.1277209546288969E-2</v>
      </c>
      <c r="CO52" s="78">
        <f>IFERROR('%QUOTES'!CO52/'%QUOTES'!CO51-1,0)</f>
        <v>7.0598006644519984E-3</v>
      </c>
      <c r="CP52" s="78">
        <f>IFERROR('%QUOTES'!CP52/'%QUOTES'!CP51-1,0)</f>
        <v>-5.697688852860372E-3</v>
      </c>
      <c r="CQ52" s="78">
        <f>IFERROR('%QUOTES'!CQ52/'%QUOTES'!CQ51-1,0)</f>
        <v>-5.8875623818792633E-3</v>
      </c>
      <c r="CR52" s="78">
        <f>IFERROR('%QUOTES'!CR52/'%QUOTES'!CR51-1,0)</f>
        <v>-3.7507501442585189E-3</v>
      </c>
      <c r="CS52" s="78">
        <f>IFERROR('%QUOTES'!CS52/'%QUOTES'!CS51-1,0)</f>
        <v>1.6086327509015064E-3</v>
      </c>
      <c r="CT52" s="78">
        <f>IFERROR('%QUOTES'!CT52/'%QUOTES'!CT51-1,0)</f>
        <v>1.9380330396334688E-3</v>
      </c>
      <c r="CU52" s="78">
        <f>IFERROR('%QUOTES'!CU52/'%QUOTES'!CU51-1,0)</f>
        <v>-1.145841086154098E-2</v>
      </c>
      <c r="CV52" s="78">
        <f>IFERROR('%QUOTES'!CV52/'%QUOTES'!CV51-1,0)</f>
        <v>8.239700374532033E-3</v>
      </c>
      <c r="CW52" s="78">
        <f>IFERROR('%QUOTES'!CW52/'%QUOTES'!CW51-1,0)</f>
        <v>-1.5864569011105223E-2</v>
      </c>
      <c r="CX52" s="78">
        <f>IFERROR('%QUOTES'!CX52/'%QUOTES'!CX51-1,0)</f>
        <v>1.5395893863787036E-2</v>
      </c>
      <c r="CY52" s="78">
        <f>IFERROR('%QUOTES'!CY52/'%QUOTES'!CY51-1,0)</f>
        <v>-1.2772220238832399E-2</v>
      </c>
      <c r="CZ52" s="78">
        <f>IFERROR('%QUOTES'!CZ52/'%QUOTES'!CZ51-1,0)</f>
        <v>1.202458895705516E-2</v>
      </c>
      <c r="DA52" s="78">
        <f>IFERROR('%QUOTES'!DA52/'%QUOTES'!DA51-1,0)</f>
        <v>-1.0894890036183935E-2</v>
      </c>
      <c r="DB52" s="78">
        <f>IFERROR('%QUOTES'!DB52/'%QUOTES'!DB51-1,0)</f>
        <v>-1.1344407629503617E-2</v>
      </c>
      <c r="DC52" s="78">
        <f>IFERROR('%QUOTES'!DC52/'%QUOTES'!DC51-1,0)</f>
        <v>-1.7080784511004254E-2</v>
      </c>
      <c r="DD52" s="78">
        <f>IFERROR('%QUOTES'!DD52/'%QUOTES'!DD51-1,0)</f>
        <v>-1.161958793547968E-2</v>
      </c>
      <c r="DE52" s="78">
        <f>IFERROR('%QUOTES'!DE52/'%QUOTES'!DE51-1,0)</f>
        <v>-1.1705121253913875E-2</v>
      </c>
      <c r="DF52" s="78">
        <f>IFERROR('%QUOTES'!DF52/'%QUOTES'!DF51-1,0)</f>
        <v>-8.3819490609772229E-3</v>
      </c>
      <c r="DG52" s="78">
        <f>IFERROR('%QUOTES'!DG52/'%QUOTES'!DG51-1,0)</f>
        <v>-4.1706448508181948E-3</v>
      </c>
      <c r="DH52" s="78">
        <f>IFERROR('%QUOTES'!DH52/'%QUOTES'!DH51-1,0)</f>
        <v>-9.2319976428991701E-3</v>
      </c>
      <c r="DI52" s="78">
        <f>IFERROR('%QUOTES'!DI52/'%QUOTES'!DI51-1,0)</f>
        <v>-3.3116461212999049E-2</v>
      </c>
      <c r="DJ52" s="78">
        <f>IFERROR('%QUOTES'!DJ52/'%QUOTES'!DJ51-1,0)</f>
        <v>-9.0199414919551746E-3</v>
      </c>
      <c r="DK52" s="78">
        <f>IFERROR('%QUOTES'!DK52/'%QUOTES'!DK51-1,0)</f>
        <v>-8.1516005577016992E-3</v>
      </c>
      <c r="DL52" s="78">
        <f>IFERROR('%QUOTES'!DL52/'%QUOTES'!DL51-1,0)</f>
        <v>-1.0730377516034229E-2</v>
      </c>
      <c r="DM52" s="78">
        <f>IFERROR('%QUOTES'!DM52/'%QUOTES'!DM51-1,0)</f>
        <v>-8.3362970359049937E-3</v>
      </c>
      <c r="DN52" s="78">
        <f>IFERROR('%QUOTES'!DN52/'%QUOTES'!DN51-1,0)</f>
        <v>5.7976221630862135E-4</v>
      </c>
      <c r="DO52" s="78">
        <f>IFERROR('%QUOTES'!DO52/'%QUOTES'!DO51-1,0)</f>
        <v>-8.9195459266284693E-3</v>
      </c>
      <c r="DP52" s="78">
        <f>IFERROR('%QUOTES'!DP52/'%QUOTES'!DP51-1,0)</f>
        <v>-1.009913716671218E-2</v>
      </c>
      <c r="DQ52" s="78">
        <f>IFERROR('%QUOTES'!DQ52/'%QUOTES'!DQ51-1,0)</f>
        <v>-1.2282407871595513E-3</v>
      </c>
      <c r="DR52" s="78">
        <f>IFERROR('%QUOTES'!DR52/'%QUOTES'!DR51-1,0)</f>
        <v>8.9172402937258699E-3</v>
      </c>
      <c r="DS52" s="78">
        <f>IFERROR('%QUOTES'!DS52/'%QUOTES'!DS51-1,0)</f>
        <v>-1.3526783079193305E-2</v>
      </c>
      <c r="DT52" s="78">
        <f>IFERROR('%QUOTES'!DT52/'%QUOTES'!DT51-1,0)</f>
        <v>-3.1975806938160378E-3</v>
      </c>
      <c r="DU52" s="78">
        <f>IFERROR('%QUOTES'!DU52/'%QUOTES'!DU51-1,0)</f>
        <v>-9.9714676625982657E-3</v>
      </c>
      <c r="DV52" s="78">
        <f>IFERROR('%QUOTES'!DV52/'%QUOTES'!DV51-1,0)</f>
        <v>-3.9347358274238742E-3</v>
      </c>
      <c r="DW52" s="78">
        <f>IFERROR('%QUOTES'!DW52/'%QUOTES'!DW51-1,0)</f>
        <v>-5.7534632828826204E-3</v>
      </c>
      <c r="DX52" s="78">
        <f>IFERROR('%QUOTES'!DX52/'%QUOTES'!DX51-1,0)</f>
        <v>-5.5096221959859415E-3</v>
      </c>
      <c r="DY52" s="78">
        <f>IFERROR('%QUOTES'!DY52/'%QUOTES'!DY51-1,0)</f>
        <v>-9.7008652312254862E-3</v>
      </c>
      <c r="DZ52" s="78">
        <f>IFERROR('%QUOTES'!DZ52/'%QUOTES'!DZ51-1,0)</f>
        <v>-8.9608098129305702E-3</v>
      </c>
      <c r="EA52" s="78">
        <f>IFERROR('%QUOTES'!EA52/'%QUOTES'!EA51-1,0)</f>
        <v>-1.1259859669511263E-2</v>
      </c>
      <c r="EB52" s="78">
        <f>IFERROR('%QUOTES'!EB52/'%QUOTES'!EB51-1,0)</f>
        <v>-8.7118441964706417E-3</v>
      </c>
      <c r="EC52" s="78">
        <f>IFERROR('%QUOTES'!EC52/'%QUOTES'!EC51-1,0)</f>
        <v>-2.7851362828328341E-3</v>
      </c>
      <c r="ED52" s="78">
        <f>IFERROR('%QUOTES'!ED52/'%QUOTES'!ED51-1,0)</f>
        <v>1.3893521993502134E-4</v>
      </c>
      <c r="EE52" s="78">
        <f>IFERROR('%QUOTES'!EE52/'%QUOTES'!EE51-1,0)</f>
        <v>-3.6429570019113067E-3</v>
      </c>
      <c r="EF52" s="78">
        <f>IFERROR('%QUOTES'!EF52/'%QUOTES'!EF51-1,0)</f>
        <v>-7.8270219903093796E-3</v>
      </c>
      <c r="EG52" s="78">
        <f>IFERROR('%QUOTES'!EG52/'%QUOTES'!EG51-1,0)</f>
        <v>0</v>
      </c>
      <c r="EH52" s="78">
        <f>IFERROR('%QUOTES'!EH52/'%QUOTES'!EH51-1,0)</f>
        <v>-2.1676300578035157E-3</v>
      </c>
      <c r="EI52" s="78">
        <f>IFERROR('%QUOTES'!EI52/'%QUOTES'!EI51-1,0)</f>
        <v>0</v>
      </c>
      <c r="EJ52" s="78">
        <f>IFERROR('%QUOTES'!EJ52/'%QUOTES'!EJ51-1,0)</f>
        <v>-4.2382857490398385E-3</v>
      </c>
      <c r="EK52" s="78">
        <f>IFERROR('%QUOTES'!EK52/'%QUOTES'!EK51-1,0)</f>
        <v>2.2754681905221563E-3</v>
      </c>
      <c r="EL52" s="78">
        <f>IFERROR('%QUOTES'!EL52/'%QUOTES'!EL51-1,0)</f>
        <v>0</v>
      </c>
      <c r="EM52" s="78">
        <f>IFERROR('%QUOTES'!EM52/'%QUOTES'!EM51-1,0)</f>
        <v>-1.2994802382274573E-3</v>
      </c>
      <c r="EN52" s="78">
        <f>IFERROR('%QUOTES'!EN52/'%QUOTES'!EN51-1,0)</f>
        <v>-2.1730117340287292E-3</v>
      </c>
      <c r="EO52" s="78">
        <f>IFERROR('%QUOTES'!EO52/'%QUOTES'!EO51-1,0)</f>
        <v>-4.7337671650143909E-3</v>
      </c>
      <c r="EP52" s="78">
        <f>IFERROR('%QUOTES'!EP52/'%QUOTES'!EP51-1,0)</f>
        <v>-4.3379260483370485E-3</v>
      </c>
      <c r="EQ52" s="78">
        <f>IFERROR('%QUOTES'!EQ52/'%QUOTES'!EQ51-1,0)</f>
        <v>-5.4572845136879877E-3</v>
      </c>
      <c r="ER52" s="78">
        <f>IFERROR('%QUOTES'!ER52/'%QUOTES'!ER51-1,0)</f>
        <v>-6.0393919330062884E-3</v>
      </c>
      <c r="ES52" s="78">
        <f>IFERROR('%QUOTES'!ES52/'%QUOTES'!ES51-1,0)</f>
        <v>9.5754548356208335E-3</v>
      </c>
      <c r="ET52" s="78">
        <f>IFERROR('%QUOTES'!ET52/'%QUOTES'!ET51-1,0)</f>
        <v>2.1648141616327443E-2</v>
      </c>
      <c r="EU52" s="78">
        <f>IFERROR('%QUOTES'!EU52/'%QUOTES'!EU51-1,0)</f>
        <v>5.1652890783302485E-3</v>
      </c>
      <c r="EV52" s="78">
        <f>IFERROR('%QUOTES'!EV52/'%QUOTES'!EV51-1,0)</f>
        <v>2.9001728945900807E-2</v>
      </c>
      <c r="EW52" s="78">
        <f>IFERROR('%QUOTES'!EW52/'%QUOTES'!EW51-1,0)</f>
        <v>1.6145308177227591E-2</v>
      </c>
      <c r="EX52" s="78">
        <f>IFERROR('%QUOTES'!EX52/'%QUOTES'!EX51-1,0)</f>
        <v>9.8064670023854106E-3</v>
      </c>
      <c r="EY52" s="78">
        <f>IFERROR('%QUOTES'!EY52/'%QUOTES'!EY51-1,0)</f>
        <v>2.1765325165337135E-2</v>
      </c>
      <c r="EZ52" s="78">
        <f>IFERROR('%QUOTES'!EZ52/'%QUOTES'!EZ51-1,0)</f>
        <v>2.7830009921845367E-3</v>
      </c>
      <c r="FA52" s="78">
        <f>IFERROR('%QUOTES'!FA52/'%QUOTES'!FA51-1,0)</f>
        <v>1.0936431989063466E-2</v>
      </c>
      <c r="FB52" s="78">
        <f>IFERROR('%QUOTES'!FB52/'%QUOTES'!FB51-1,0)</f>
        <v>4.2552884951190251E-3</v>
      </c>
      <c r="FC52" s="78">
        <f>IFERROR('%QUOTES'!FC52/'%QUOTES'!FC51-1,0)</f>
        <v>4.6890177690028789E-3</v>
      </c>
      <c r="FD52" s="78">
        <f>IFERROR('%QUOTES'!FD52/'%QUOTES'!FD51-1,0)</f>
        <v>1.9556714471968828E-3</v>
      </c>
      <c r="FE52" s="78">
        <f>IFERROR('%QUOTES'!FE52/'%QUOTES'!FE51-1,0)</f>
        <v>1.6475134099616762E-2</v>
      </c>
      <c r="FF52" s="78">
        <f>IFERROR('%QUOTES'!FF52/'%QUOTES'!FF51-1,0)</f>
        <v>1.788617886178856E-2</v>
      </c>
      <c r="FG52" s="78">
        <f>IFERROR('%QUOTES'!FG52/'%QUOTES'!FG51-1,0)</f>
        <v>2.4749559502036389E-2</v>
      </c>
      <c r="FH52" s="78">
        <f>IFERROR('%QUOTES'!FH52/'%QUOTES'!FH51-1,0)</f>
        <v>1.8927404616427168E-2</v>
      </c>
    </row>
    <row r="53" spans="1:164">
      <c r="A53" s="76">
        <v>43174</v>
      </c>
      <c r="B53" s="78">
        <f>IFERROR('%QUOTES'!B53/'%QUOTES'!B52-1,0)</f>
        <v>1.9214932747735336E-3</v>
      </c>
      <c r="C53" s="78">
        <f>IFERROR('%QUOTES'!C53/'%QUOTES'!C52-1,0)</f>
        <v>-1.6033672690202172E-3</v>
      </c>
      <c r="D53" s="78">
        <f>IFERROR('%QUOTES'!D53/'%QUOTES'!D52-1,0)</f>
        <v>-2.3603461841070761E-3</v>
      </c>
      <c r="E53" s="78">
        <f>IFERROR('%QUOTES'!E53/'%QUOTES'!E52-1,0)</f>
        <v>-8.6880973066898459E-3</v>
      </c>
      <c r="F53" s="78">
        <f>IFERROR('%QUOTES'!F53/'%QUOTES'!F52-1,0)</f>
        <v>9.6775806451621094E-4</v>
      </c>
      <c r="G53" s="78">
        <f>IFERROR('%QUOTES'!G53/'%QUOTES'!G52-1,0)</f>
        <v>-3.6504835982742456E-4</v>
      </c>
      <c r="H53" s="78">
        <f>IFERROR('%QUOTES'!H53/'%QUOTES'!H52-1,0)</f>
        <v>-1.2487980408615318E-3</v>
      </c>
      <c r="I53" s="78">
        <f>IFERROR('%QUOTES'!I53/'%QUOTES'!I52-1,0)</f>
        <v>1.3622521568035229E-3</v>
      </c>
      <c r="J53" s="78">
        <f>IFERROR('%QUOTES'!J53/'%QUOTES'!J52-1,0)</f>
        <v>0</v>
      </c>
      <c r="K53" s="78">
        <f>IFERROR('%QUOTES'!K53/'%QUOTES'!K52-1,0)</f>
        <v>4.0903214246013064E-4</v>
      </c>
      <c r="L53" s="78">
        <f>IFERROR('%QUOTES'!L53/'%QUOTES'!L52-1,0)</f>
        <v>3.1746031746027192E-4</v>
      </c>
      <c r="M53" s="78">
        <f>IFERROR('%QUOTES'!M53/'%QUOTES'!M52-1,0)</f>
        <v>-2.7173913043478271E-2</v>
      </c>
      <c r="N53" s="78">
        <f>IFERROR('%QUOTES'!N53/'%QUOTES'!N52-1,0)</f>
        <v>1.2983143008628018E-2</v>
      </c>
      <c r="O53" s="78">
        <f>IFERROR('%QUOTES'!O53/'%QUOTES'!O52-1,0)</f>
        <v>0</v>
      </c>
      <c r="P53" s="78">
        <f>IFERROR('%QUOTES'!P53/'%QUOTES'!P52-1,0)</f>
        <v>-7.1048846732657545E-4</v>
      </c>
      <c r="Q53" s="78">
        <f>IFERROR('%QUOTES'!Q53/'%QUOTES'!Q52-1,0)</f>
        <v>9.4632126803873007E-4</v>
      </c>
      <c r="R53" s="78">
        <f>IFERROR('%QUOTES'!R53/'%QUOTES'!R52-1,0)</f>
        <v>-1.7498249708420843E-3</v>
      </c>
      <c r="S53" s="78">
        <f>IFERROR('%QUOTES'!S53/'%QUOTES'!S52-1,0)</f>
        <v>1.1320943396226912E-3</v>
      </c>
      <c r="T53" s="78">
        <f>IFERROR('%QUOTES'!T53/'%QUOTES'!T52-1,0)</f>
        <v>1.4542063655507143E-3</v>
      </c>
      <c r="U53" s="78">
        <f>IFERROR('%QUOTES'!U53/'%QUOTES'!U52-1,0)</f>
        <v>2.973850177911519E-3</v>
      </c>
      <c r="V53" s="78">
        <f>IFERROR('%QUOTES'!V53/'%QUOTES'!V52-1,0)</f>
        <v>6.8782456791649516E-4</v>
      </c>
      <c r="W53" s="78">
        <f>IFERROR('%QUOTES'!W53/'%QUOTES'!W52-1,0)</f>
        <v>7.9620702687119849E-3</v>
      </c>
      <c r="X53" s="78">
        <f>IFERROR('%QUOTES'!X53/'%QUOTES'!X52-1,0)</f>
        <v>4.0925862441774097E-3</v>
      </c>
      <c r="Y53" s="78">
        <f>IFERROR('%QUOTES'!Y53/'%QUOTES'!Y52-1,0)</f>
        <v>-2.315003394433135E-2</v>
      </c>
      <c r="Z53" s="78">
        <f>IFERROR('%QUOTES'!Z53/'%QUOTES'!Z52-1,0)</f>
        <v>6.1505066235620909E-3</v>
      </c>
      <c r="AA53" s="78">
        <f>IFERROR('%QUOTES'!AA53/'%QUOTES'!AA52-1,0)</f>
        <v>1.9962926848549056E-3</v>
      </c>
      <c r="AB53" s="78">
        <f>IFERROR('%QUOTES'!AB53/'%QUOTES'!AB52-1,0)</f>
        <v>-8.7539945010717268E-4</v>
      </c>
      <c r="AC53" s="78">
        <f>IFERROR('%QUOTES'!AC53/'%QUOTES'!AC52-1,0)</f>
        <v>1.5883594281824731E-3</v>
      </c>
      <c r="AD53" s="78">
        <f>IFERROR('%QUOTES'!AD53/'%QUOTES'!AD52-1,0)</f>
        <v>3.4554248978779789E-4</v>
      </c>
      <c r="AE53" s="78">
        <f>IFERROR('%QUOTES'!AE53/'%QUOTES'!AE52-1,0)</f>
        <v>-5.9723272944445238E-4</v>
      </c>
      <c r="AF53" s="78">
        <f>IFERROR('%QUOTES'!AF53/'%QUOTES'!AF52-1,0)</f>
        <v>1.8037163827933078E-4</v>
      </c>
      <c r="AG53" s="78">
        <f>IFERROR('%QUOTES'!AG53/'%QUOTES'!AG52-1,0)</f>
        <v>-1.1069496891140673E-3</v>
      </c>
      <c r="AH53" s="78">
        <f>IFERROR('%QUOTES'!AH53/'%QUOTES'!AH52-1,0)</f>
        <v>6.1053117280396307E-4</v>
      </c>
      <c r="AI53" s="78">
        <f>IFERROR('%QUOTES'!AI53/'%QUOTES'!AI52-1,0)</f>
        <v>2.3686932491118196E-3</v>
      </c>
      <c r="AJ53" s="78">
        <f>IFERROR('%QUOTES'!AJ53/'%QUOTES'!AJ52-1,0)</f>
        <v>1.945713172356367E-3</v>
      </c>
      <c r="AK53" s="78">
        <f>IFERROR('%QUOTES'!AK53/'%QUOTES'!AK52-1,0)</f>
        <v>-7.2187889957646689E-3</v>
      </c>
      <c r="AL53" s="78">
        <f>IFERROR('%QUOTES'!AL53/'%QUOTES'!AL52-1,0)</f>
        <v>0</v>
      </c>
      <c r="AM53" s="78">
        <f>IFERROR('%QUOTES'!AM53/'%QUOTES'!AM52-1,0)</f>
        <v>5.4553842504745376E-3</v>
      </c>
      <c r="AN53" s="78">
        <f>IFERROR('%QUOTES'!AN53/'%QUOTES'!AN52-1,0)</f>
        <v>2.2616800561654493E-3</v>
      </c>
      <c r="AO53" s="78">
        <f>IFERROR('%QUOTES'!AO53/'%QUOTES'!AO52-1,0)</f>
        <v>-3.6153651482284666E-3</v>
      </c>
      <c r="AP53" s="78">
        <f>IFERROR('%QUOTES'!AP53/'%QUOTES'!AP52-1,0)</f>
        <v>0</v>
      </c>
      <c r="AQ53" s="78">
        <f>IFERROR('%QUOTES'!AQ53/'%QUOTES'!AQ52-1,0)</f>
        <v>3.1117076278377453E-3</v>
      </c>
      <c r="AR53" s="78">
        <f>IFERROR('%QUOTES'!AR53/'%QUOTES'!AR52-1,0)</f>
        <v>4.9608355091383949E-3</v>
      </c>
      <c r="AS53" s="78">
        <f>IFERROR('%QUOTES'!AS53/'%QUOTES'!AS52-1,0)</f>
        <v>-2.0903096247106956E-2</v>
      </c>
      <c r="AT53" s="78">
        <f>IFERROR('%QUOTES'!AT53/'%QUOTES'!AT52-1,0)</f>
        <v>-4.3651188744000535E-3</v>
      </c>
      <c r="AU53" s="78">
        <f>IFERROR('%QUOTES'!AU53/'%QUOTES'!AU52-1,0)</f>
        <v>-1.1307391322471161E-2</v>
      </c>
      <c r="AV53" s="78">
        <f>IFERROR('%QUOTES'!AV53/'%QUOTES'!AV52-1,0)</f>
        <v>4.1119368588200533E-3</v>
      </c>
      <c r="AW53" s="78">
        <f>IFERROR('%QUOTES'!AW53/'%QUOTES'!AW52-1,0)</f>
        <v>-7.3455586829440644E-4</v>
      </c>
      <c r="AX53" s="78">
        <f>IFERROR('%QUOTES'!AX53/'%QUOTES'!AX52-1,0)</f>
        <v>-4.4114833365440087E-2</v>
      </c>
      <c r="AY53" s="78">
        <f>IFERROR('%QUOTES'!AY53/'%QUOTES'!AY52-1,0)</f>
        <v>-6.6101525423729601E-3</v>
      </c>
      <c r="AZ53" s="78">
        <f>IFERROR('%QUOTES'!AZ53/'%QUOTES'!AZ52-1,0)</f>
        <v>-7.8335887181965047E-3</v>
      </c>
      <c r="BA53" s="78">
        <f>IFERROR('%QUOTES'!BA53/'%QUOTES'!BA52-1,0)</f>
        <v>-1.5598807022575545E-2</v>
      </c>
      <c r="BB53" s="78">
        <f>IFERROR('%QUOTES'!BB53/'%QUOTES'!BB52-1,0)</f>
        <v>-2.3927655569556672E-3</v>
      </c>
      <c r="BC53" s="78">
        <f>IFERROR('%QUOTES'!BC53/'%QUOTES'!BC52-1,0)</f>
        <v>-1.6311312680615808E-3</v>
      </c>
      <c r="BD53" s="78">
        <f>IFERROR('%QUOTES'!BD53/'%QUOTES'!BD52-1,0)</f>
        <v>-1.0996654708057108E-2</v>
      </c>
      <c r="BE53" s="78">
        <f>IFERROR('%QUOTES'!BE53/'%QUOTES'!BE52-1,0)</f>
        <v>-2.903570856352955E-3</v>
      </c>
      <c r="BF53" s="78">
        <f>IFERROR('%QUOTES'!BF53/'%QUOTES'!BF52-1,0)</f>
        <v>1.9195905487763287E-3</v>
      </c>
      <c r="BG53" s="78">
        <f>IFERROR('%QUOTES'!BG53/'%QUOTES'!BG52-1,0)</f>
        <v>0</v>
      </c>
      <c r="BH53" s="78">
        <f>IFERROR('%QUOTES'!BH53/'%QUOTES'!BH52-1,0)</f>
        <v>5.7258802501314321E-4</v>
      </c>
      <c r="BI53" s="78">
        <f>IFERROR('%QUOTES'!BI53/'%QUOTES'!BI52-1,0)</f>
        <v>2.7710169482575431E-4</v>
      </c>
      <c r="BJ53" s="78">
        <f>IFERROR('%QUOTES'!BJ53/'%QUOTES'!BJ52-1,0)</f>
        <v>-2.9341647338008148E-3</v>
      </c>
      <c r="BK53" s="78">
        <f>IFERROR('%QUOTES'!BK53/'%QUOTES'!BK52-1,0)</f>
        <v>-1.592699845643808E-3</v>
      </c>
      <c r="BL53" s="78">
        <f>IFERROR('%QUOTES'!BL53/'%QUOTES'!BL52-1,0)</f>
        <v>2.1891005195096014E-4</v>
      </c>
      <c r="BM53" s="78">
        <f>IFERROR('%QUOTES'!BM53/'%QUOTES'!BM52-1,0)</f>
        <v>-8.9651275043001188E-4</v>
      </c>
      <c r="BN53" s="78">
        <f>IFERROR('%QUOTES'!BN53/'%QUOTES'!BN52-1,0)</f>
        <v>-1.1330160631539576E-2</v>
      </c>
      <c r="BO53" s="78">
        <f>IFERROR('%QUOTES'!BO53/'%QUOTES'!BO52-1,0)</f>
        <v>-1.9880715705764551E-3</v>
      </c>
      <c r="BP53" s="78">
        <f>IFERROR('%QUOTES'!BP53/'%QUOTES'!BP52-1,0)</f>
        <v>2.1530897559318696E-4</v>
      </c>
      <c r="BQ53" s="78">
        <f>IFERROR('%QUOTES'!BQ53/'%QUOTES'!BQ52-1,0)</f>
        <v>9.9086407036996782E-4</v>
      </c>
      <c r="BR53" s="78">
        <f>IFERROR('%QUOTES'!BR53/'%QUOTES'!BR52-1,0)</f>
        <v>-7.5395855934042855E-3</v>
      </c>
      <c r="BS53" s="78">
        <f>IFERROR('%QUOTES'!BS53/'%QUOTES'!BS52-1,0)</f>
        <v>-7.7612544696581409E-4</v>
      </c>
      <c r="BT53" s="78">
        <f>IFERROR('%QUOTES'!BT53/'%QUOTES'!BT52-1,0)</f>
        <v>-5.5751166864844715E-3</v>
      </c>
      <c r="BU53" s="78">
        <f>IFERROR('%QUOTES'!BU53/'%QUOTES'!BU52-1,0)</f>
        <v>-4.7468748122280191E-3</v>
      </c>
      <c r="BV53" s="78">
        <f>IFERROR('%QUOTES'!BV53/'%QUOTES'!BV52-1,0)</f>
        <v>1.3065027692056308E-3</v>
      </c>
      <c r="BW53" s="78">
        <f>IFERROR('%QUOTES'!BW53/'%QUOTES'!BW52-1,0)</f>
        <v>1.2265178612353989E-3</v>
      </c>
      <c r="BX53" s="78">
        <f>IFERROR('%QUOTES'!BX53/'%QUOTES'!BX52-1,0)</f>
        <v>-1.0548103854214341E-3</v>
      </c>
      <c r="BY53" s="78">
        <f>IFERROR('%QUOTES'!BY53/'%QUOTES'!BY52-1,0)</f>
        <v>0</v>
      </c>
      <c r="BZ53" s="78">
        <f>IFERROR('%QUOTES'!BZ53/'%QUOTES'!BZ52-1,0)</f>
        <v>-2.7224604389995966E-3</v>
      </c>
      <c r="CA53" s="78">
        <f>IFERROR('%QUOTES'!CA53/'%QUOTES'!CA52-1,0)</f>
        <v>1.3592233009709354E-3</v>
      </c>
      <c r="CB53" s="78">
        <f>IFERROR('%QUOTES'!CB53/'%QUOTES'!CB52-1,0)</f>
        <v>2.5083611341036871E-3</v>
      </c>
      <c r="CC53" s="78">
        <f>IFERROR('%QUOTES'!CC53/'%QUOTES'!CC52-1,0)</f>
        <v>1.1195682995690515E-3</v>
      </c>
      <c r="CD53" s="78">
        <f>IFERROR('%QUOTES'!CD53/'%QUOTES'!CD52-1,0)</f>
        <v>2.6021862799940898E-4</v>
      </c>
      <c r="CE53" s="78">
        <f>IFERROR('%QUOTES'!CE53/'%QUOTES'!CE52-1,0)</f>
        <v>1.9334492678479975E-3</v>
      </c>
      <c r="CF53" s="78">
        <f>IFERROR('%QUOTES'!CF53/'%QUOTES'!CF52-1,0)</f>
        <v>3.1309016906699849E-3</v>
      </c>
      <c r="CG53" s="78">
        <f>IFERROR('%QUOTES'!CG53/'%QUOTES'!CG52-1,0)</f>
        <v>-2.1102083882879041E-3</v>
      </c>
      <c r="CH53" s="78">
        <f>IFERROR('%QUOTES'!CH53/'%QUOTES'!CH52-1,0)</f>
        <v>1.8373591601832384E-3</v>
      </c>
      <c r="CI53" s="78">
        <f>IFERROR('%QUOTES'!CI53/'%QUOTES'!CI52-1,0)</f>
        <v>0</v>
      </c>
      <c r="CJ53" s="78">
        <f>IFERROR('%QUOTES'!CJ53/'%QUOTES'!CJ52-1,0)</f>
        <v>-1.2476917197153936E-3</v>
      </c>
      <c r="CK53" s="78">
        <f>IFERROR('%QUOTES'!CK53/'%QUOTES'!CK52-1,0)</f>
        <v>1.3434520353294843E-4</v>
      </c>
      <c r="CL53" s="78">
        <f>IFERROR('%QUOTES'!CL53/'%QUOTES'!CL52-1,0)</f>
        <v>2.8222013170271509E-3</v>
      </c>
      <c r="CM53" s="78">
        <f>IFERROR('%QUOTES'!CM53/'%QUOTES'!CM52-1,0)</f>
        <v>-4.1739938488576489E-2</v>
      </c>
      <c r="CN53" s="78">
        <f>IFERROR('%QUOTES'!CN53/'%QUOTES'!CN52-1,0)</f>
        <v>1.5300829875518618E-2</v>
      </c>
      <c r="CO53" s="78">
        <f>IFERROR('%QUOTES'!CO53/'%QUOTES'!CO52-1,0)</f>
        <v>1.0309278350515427E-2</v>
      </c>
      <c r="CP53" s="78">
        <f>IFERROR('%QUOTES'!CP53/'%QUOTES'!CP52-1,0)</f>
        <v>-5.5140556928112705E-3</v>
      </c>
      <c r="CQ53" s="78">
        <f>IFERROR('%QUOTES'!CQ53/'%QUOTES'!CQ52-1,0)</f>
        <v>-5.1820994198681358E-3</v>
      </c>
      <c r="CR53" s="78">
        <f>IFERROR('%QUOTES'!CR53/'%QUOTES'!CR52-1,0)</f>
        <v>-1.3611294920686134E-2</v>
      </c>
      <c r="CS53" s="78">
        <f>IFERROR('%QUOTES'!CS53/'%QUOTES'!CS52-1,0)</f>
        <v>-1.3383297286314266E-2</v>
      </c>
      <c r="CT53" s="78">
        <f>IFERROR('%QUOTES'!CT53/'%QUOTES'!CT52-1,0)</f>
        <v>-1.4506818181818093E-2</v>
      </c>
      <c r="CU53" s="78">
        <f>IFERROR('%QUOTES'!CU53/'%QUOTES'!CU52-1,0)</f>
        <v>-1.7913593727966304E-2</v>
      </c>
      <c r="CV53" s="78">
        <f>IFERROR('%QUOTES'!CV53/'%QUOTES'!CV52-1,0)</f>
        <v>4.3833580980683573E-2</v>
      </c>
      <c r="CW53" s="78">
        <f>IFERROR('%QUOTES'!CW53/'%QUOTES'!CW52-1,0)</f>
        <v>-6.9855020426919823E-2</v>
      </c>
      <c r="CX53" s="78">
        <f>IFERROR('%QUOTES'!CX53/'%QUOTES'!CX52-1,0)</f>
        <v>7.184115264111357E-2</v>
      </c>
      <c r="CY53" s="78">
        <f>IFERROR('%QUOTES'!CY53/'%QUOTES'!CY52-1,0)</f>
        <v>-1.0291032654574317E-2</v>
      </c>
      <c r="CZ53" s="78">
        <f>IFERROR('%QUOTES'!CZ53/'%QUOTES'!CZ52-1,0)</f>
        <v>1.1881619210396765E-2</v>
      </c>
      <c r="DA53" s="78">
        <f>IFERROR('%QUOTES'!DA53/'%QUOTES'!DA52-1,0)</f>
        <v>2.8848805957282231E-3</v>
      </c>
      <c r="DB53" s="78">
        <f>IFERROR('%QUOTES'!DB53/'%QUOTES'!DB52-1,0)</f>
        <v>-4.5292401287744255E-4</v>
      </c>
      <c r="DC53" s="78">
        <f>IFERROR('%QUOTES'!DC53/'%QUOTES'!DC52-1,0)</f>
        <v>2.5124103243274742E-3</v>
      </c>
      <c r="DD53" s="78">
        <f>IFERROR('%QUOTES'!DD53/'%QUOTES'!DD52-1,0)</f>
        <v>-8.6372360844529927E-3</v>
      </c>
      <c r="DE53" s="78">
        <f>IFERROR('%QUOTES'!DE53/'%QUOTES'!DE52-1,0)</f>
        <v>-3.3025965904245336E-3</v>
      </c>
      <c r="DF53" s="78">
        <f>IFERROR('%QUOTES'!DF53/'%QUOTES'!DF52-1,0)</f>
        <v>-6.4905660377359009E-3</v>
      </c>
      <c r="DG53" s="78">
        <f>IFERROR('%QUOTES'!DG53/'%QUOTES'!DG52-1,0)</f>
        <v>1.9329574119537618E-3</v>
      </c>
      <c r="DH53" s="78">
        <f>IFERROR('%QUOTES'!DH53/'%QUOTES'!DH52-1,0)</f>
        <v>3.9651071365010004E-4</v>
      </c>
      <c r="DI53" s="78">
        <f>IFERROR('%QUOTES'!DI53/'%QUOTES'!DI52-1,0)</f>
        <v>-1.7818254516660526E-3</v>
      </c>
      <c r="DJ53" s="78">
        <f>IFERROR('%QUOTES'!DJ53/'%QUOTES'!DJ52-1,0)</f>
        <v>-1.2301106405849804E-3</v>
      </c>
      <c r="DK53" s="78">
        <f>IFERROR('%QUOTES'!DK53/'%QUOTES'!DK52-1,0)</f>
        <v>1.804015720860308E-3</v>
      </c>
      <c r="DL53" s="78">
        <f>IFERROR('%QUOTES'!DL53/'%QUOTES'!DL52-1,0)</f>
        <v>1.3996641595381831E-3</v>
      </c>
      <c r="DM53" s="78">
        <f>IFERROR('%QUOTES'!DM53/'%QUOTES'!DM52-1,0)</f>
        <v>0</v>
      </c>
      <c r="DN53" s="78">
        <f>IFERROR('%QUOTES'!DN53/'%QUOTES'!DN52-1,0)</f>
        <v>-2.8971314342018939E-4</v>
      </c>
      <c r="DO53" s="78">
        <f>IFERROR('%QUOTES'!DO53/'%QUOTES'!DO52-1,0)</f>
        <v>7.7138083752581466E-4</v>
      </c>
      <c r="DP53" s="78">
        <f>IFERROR('%QUOTES'!DP53/'%QUOTES'!DP52-1,0)</f>
        <v>-7.0488035614914013E-3</v>
      </c>
      <c r="DQ53" s="78">
        <f>IFERROR('%QUOTES'!DQ53/'%QUOTES'!DQ52-1,0)</f>
        <v>-1.0405921960134901E-3</v>
      </c>
      <c r="DR53" s="78">
        <f>IFERROR('%QUOTES'!DR53/'%QUOTES'!DR52-1,0)</f>
        <v>-3.9982744107744939E-3</v>
      </c>
      <c r="DS53" s="78">
        <f>IFERROR('%QUOTES'!DS53/'%QUOTES'!DS52-1,0)</f>
        <v>-1.2465718961213734E-2</v>
      </c>
      <c r="DT53" s="78">
        <f>IFERROR('%QUOTES'!DT53/'%QUOTES'!DT52-1,0)</f>
        <v>-1.1499939405035242E-3</v>
      </c>
      <c r="DU53" s="78">
        <f>IFERROR('%QUOTES'!DU53/'%QUOTES'!DU52-1,0)</f>
        <v>-7.5539784172662383E-3</v>
      </c>
      <c r="DV53" s="78">
        <f>IFERROR('%QUOTES'!DV53/'%QUOTES'!DV52-1,0)</f>
        <v>-9.4810912805176617E-4</v>
      </c>
      <c r="DW53" s="78">
        <f>IFERROR('%QUOTES'!DW53/'%QUOTES'!DW52-1,0)</f>
        <v>-6.2318718005786033E-3</v>
      </c>
      <c r="DX53" s="78">
        <f>IFERROR('%QUOTES'!DX53/'%QUOTES'!DX52-1,0)</f>
        <v>-4.5508507211939886E-3</v>
      </c>
      <c r="DY53" s="78">
        <f>IFERROR('%QUOTES'!DY53/'%QUOTES'!DY52-1,0)</f>
        <v>-5.6326693877551959E-3</v>
      </c>
      <c r="DZ53" s="78">
        <f>IFERROR('%QUOTES'!DZ53/'%QUOTES'!DZ52-1,0)</f>
        <v>-1.1514606407168726E-2</v>
      </c>
      <c r="EA53" s="78">
        <f>IFERROR('%QUOTES'!EA53/'%QUOTES'!EA52-1,0)</f>
        <v>-5.8480451924871613E-3</v>
      </c>
      <c r="EB53" s="78">
        <f>IFERROR('%QUOTES'!EB53/'%QUOTES'!EB52-1,0)</f>
        <v>-9.8347141696020213E-3</v>
      </c>
      <c r="EC53" s="78">
        <f>IFERROR('%QUOTES'!EC53/'%QUOTES'!EC52-1,0)</f>
        <v>-7.9376893714198093E-3</v>
      </c>
      <c r="ED53" s="78">
        <f>IFERROR('%QUOTES'!ED53/'%QUOTES'!ED52-1,0)</f>
        <v>-6.2543018591091348E-3</v>
      </c>
      <c r="EE53" s="78">
        <f>IFERROR('%QUOTES'!EE53/'%QUOTES'!EE52-1,0)</f>
        <v>-1.0054783668494882E-2</v>
      </c>
      <c r="EF53" s="78">
        <f>IFERROR('%QUOTES'!EF53/'%QUOTES'!EF52-1,0)</f>
        <v>0</v>
      </c>
      <c r="EG53" s="78">
        <f>IFERROR('%QUOTES'!EG53/'%QUOTES'!EG52-1,0)</f>
        <v>0</v>
      </c>
      <c r="EH53" s="78">
        <f>IFERROR('%QUOTES'!EH53/'%QUOTES'!EH52-1,0)</f>
        <v>-9.6550808592799076E-4</v>
      </c>
      <c r="EI53" s="78">
        <f>IFERROR('%QUOTES'!EI53/'%QUOTES'!EI52-1,0)</f>
        <v>-9.7861544037695092E-3</v>
      </c>
      <c r="EJ53" s="78">
        <f>IFERROR('%QUOTES'!EJ53/'%QUOTES'!EJ52-1,0)</f>
        <v>-4.7292739482317492E-3</v>
      </c>
      <c r="EK53" s="78">
        <f>IFERROR('%QUOTES'!EK53/'%QUOTES'!EK52-1,0)</f>
        <v>8.7338458452768108E-5</v>
      </c>
      <c r="EL53" s="78">
        <f>IFERROR('%QUOTES'!EL53/'%QUOTES'!EL52-1,0)</f>
        <v>5.1387464100076663E-3</v>
      </c>
      <c r="EM53" s="78">
        <f>IFERROR('%QUOTES'!EM53/'%QUOTES'!EM52-1,0)</f>
        <v>-2.8193666705841336E-3</v>
      </c>
      <c r="EN53" s="78">
        <f>IFERROR('%QUOTES'!EN53/'%QUOTES'!EN52-1,0)</f>
        <v>-2.1776568892707404E-3</v>
      </c>
      <c r="EO53" s="78">
        <f>IFERROR('%QUOTES'!EO53/'%QUOTES'!EO52-1,0)</f>
        <v>-2.6753468623731402E-3</v>
      </c>
      <c r="EP53" s="78">
        <f>IFERROR('%QUOTES'!EP53/'%QUOTES'!EP52-1,0)</f>
        <v>-5.9128629478659711E-3</v>
      </c>
      <c r="EQ53" s="78">
        <f>IFERROR('%QUOTES'!EQ53/'%QUOTES'!EQ52-1,0)</f>
        <v>-7.9813602923406446E-3</v>
      </c>
      <c r="ER53" s="78">
        <f>IFERROR('%QUOTES'!ER53/'%QUOTES'!ER52-1,0)</f>
        <v>-3.9200313602509862E-3</v>
      </c>
      <c r="ES53" s="78">
        <f>IFERROR('%QUOTES'!ES53/'%QUOTES'!ES52-1,0)</f>
        <v>-5.0584889364049257E-3</v>
      </c>
      <c r="ET53" s="78">
        <f>IFERROR('%QUOTES'!ET53/'%QUOTES'!ET52-1,0)</f>
        <v>-3.2747436377255745E-2</v>
      </c>
      <c r="EU53" s="78">
        <f>IFERROR('%QUOTES'!EU53/'%QUOTES'!EU52-1,0)</f>
        <v>1.0276806773663605E-3</v>
      </c>
      <c r="EV53" s="78">
        <f>IFERROR('%QUOTES'!EV53/'%QUOTES'!EV52-1,0)</f>
        <v>-1.3550134766930344E-2</v>
      </c>
      <c r="EW53" s="78">
        <f>IFERROR('%QUOTES'!EW53/'%QUOTES'!EW52-1,0)</f>
        <v>3.9721947361519572E-3</v>
      </c>
      <c r="EX53" s="78">
        <f>IFERROR('%QUOTES'!EX53/'%QUOTES'!EX52-1,0)</f>
        <v>2.3622310951303405E-3</v>
      </c>
      <c r="EY53" s="78">
        <f>IFERROR('%QUOTES'!EY53/'%QUOTES'!EY52-1,0)</f>
        <v>-1.065088788907953E-2</v>
      </c>
      <c r="EZ53" s="78">
        <f>IFERROR('%QUOTES'!EZ53/'%QUOTES'!EZ52-1,0)</f>
        <v>9.24999957215622E-4</v>
      </c>
      <c r="FA53" s="78">
        <f>IFERROR('%QUOTES'!FA53/'%QUOTES'!FA52-1,0)</f>
        <v>-4.73291075050708E-3</v>
      </c>
      <c r="FB53" s="78">
        <f>IFERROR('%QUOTES'!FB53/'%QUOTES'!FB52-1,0)</f>
        <v>4.8426148655384971E-3</v>
      </c>
      <c r="FC53" s="78">
        <f>IFERROR('%QUOTES'!FC53/'%QUOTES'!FC52-1,0)</f>
        <v>4.9128225230365974E-3</v>
      </c>
      <c r="FD53" s="78">
        <f>IFERROR('%QUOTES'!FD53/'%QUOTES'!FD52-1,0)</f>
        <v>3.9037085230970714E-3</v>
      </c>
      <c r="FE53" s="78">
        <f>IFERROR('%QUOTES'!FE53/'%QUOTES'!FE52-1,0)</f>
        <v>2.6384846348104229E-3</v>
      </c>
      <c r="FF53" s="78">
        <f>IFERROR('%QUOTES'!FF53/'%QUOTES'!FF52-1,0)</f>
        <v>8.7859424920129214E-3</v>
      </c>
      <c r="FG53" s="78">
        <f>IFERROR('%QUOTES'!FG53/'%QUOTES'!FG52-1,0)</f>
        <v>2.9327258730722061E-2</v>
      </c>
      <c r="FH53" s="78">
        <f>IFERROR('%QUOTES'!FH53/'%QUOTES'!FH52-1,0)</f>
        <v>3.5603715170278605E-2</v>
      </c>
    </row>
    <row r="54" spans="1:164">
      <c r="A54" s="76">
        <v>43175</v>
      </c>
      <c r="B54" s="78">
        <f>IFERROR('%QUOTES'!B54/'%QUOTES'!B53-1,0)</f>
        <v>5.2054520547946126E-3</v>
      </c>
      <c r="C54" s="78">
        <f>IFERROR('%QUOTES'!C54/'%QUOTES'!C53-1,0)</f>
        <v>1.6059421841541077E-3</v>
      </c>
      <c r="D54" s="78">
        <f>IFERROR('%QUOTES'!D54/'%QUOTES'!D53-1,0)</f>
        <v>-7.8864353312302349E-4</v>
      </c>
      <c r="E54" s="78">
        <f>IFERROR('%QUOTES'!E54/'%QUOTES'!E53-1,0)</f>
        <v>1.0517046450482015E-2</v>
      </c>
      <c r="F54" s="78">
        <f>IFERROR('%QUOTES'!F54/'%QUOTES'!F53-1,0)</f>
        <v>8.540106211084364E-3</v>
      </c>
      <c r="G54" s="78">
        <f>IFERROR('%QUOTES'!G54/'%QUOTES'!G53-1,0)</f>
        <v>9.129085265656478E-3</v>
      </c>
      <c r="H54" s="78">
        <f>IFERROR('%QUOTES'!H54/'%QUOTES'!H53-1,0)</f>
        <v>6.5645826820881492E-3</v>
      </c>
      <c r="I54" s="78">
        <f>IFERROR('%QUOTES'!I54/'%QUOTES'!I53-1,0)</f>
        <v>3.7787180303072709E-3</v>
      </c>
      <c r="J54" s="78">
        <f>IFERROR('%QUOTES'!J54/'%QUOTES'!J53-1,0)</f>
        <v>0</v>
      </c>
      <c r="K54" s="78">
        <f>IFERROR('%QUOTES'!K54/'%QUOTES'!K53-1,0)</f>
        <v>3.2711891010075433E-3</v>
      </c>
      <c r="L54" s="78">
        <f>IFERROR('%QUOTES'!L54/'%QUOTES'!L53-1,0)</f>
        <v>3.4909869882575606E-3</v>
      </c>
      <c r="M54" s="78">
        <f>IFERROR('%QUOTES'!M54/'%QUOTES'!M53-1,0)</f>
        <v>1.8854748603351901E-2</v>
      </c>
      <c r="N54" s="78">
        <f>IFERROR('%QUOTES'!N54/'%QUOTES'!N53-1,0)</f>
        <v>2.1664050235478571E-2</v>
      </c>
      <c r="O54" s="78">
        <f>IFERROR('%QUOTES'!O54/'%QUOTES'!O53-1,0)</f>
        <v>9.9379024128878335E-3</v>
      </c>
      <c r="P54" s="78">
        <f>IFERROR('%QUOTES'!P54/'%QUOTES'!P53-1,0)</f>
        <v>8.7095896385420701E-3</v>
      </c>
      <c r="Q54" s="78">
        <f>IFERROR('%QUOTES'!Q54/'%QUOTES'!Q53-1,0)</f>
        <v>-1.8908295464233893E-3</v>
      </c>
      <c r="R54" s="78">
        <f>IFERROR('%QUOTES'!R54/'%QUOTES'!R53-1,0)</f>
        <v>5.1124599052358999E-3</v>
      </c>
      <c r="S54" s="78">
        <f>IFERROR('%QUOTES'!S54/'%QUOTES'!S53-1,0)</f>
        <v>6.4078589067497749E-3</v>
      </c>
      <c r="T54" s="78">
        <f>IFERROR('%QUOTES'!T54/'%QUOTES'!T53-1,0)</f>
        <v>3.1946708253733913E-3</v>
      </c>
      <c r="U54" s="78">
        <f>IFERROR('%QUOTES'!U54/'%QUOTES'!U53-1,0)</f>
        <v>5.929828029254125E-4</v>
      </c>
      <c r="V54" s="78">
        <f>IFERROR('%QUOTES'!V54/'%QUOTES'!V53-1,0)</f>
        <v>3.0933150557366229E-3</v>
      </c>
      <c r="W54" s="78">
        <f>IFERROR('%QUOTES'!W54/'%QUOTES'!W53-1,0)</f>
        <v>7.0587899159664236E-3</v>
      </c>
      <c r="X54" s="78">
        <f>IFERROR('%QUOTES'!X54/'%QUOTES'!X53-1,0)</f>
        <v>2.5082300907943722E-3</v>
      </c>
      <c r="Y54" s="78">
        <f>IFERROR('%QUOTES'!Y54/'%QUOTES'!Y53-1,0)</f>
        <v>1.1119605254013454E-2</v>
      </c>
      <c r="Z54" s="78">
        <f>IFERROR('%QUOTES'!Z54/'%QUOTES'!Z53-1,0)</f>
        <v>6.8320928952192439E-3</v>
      </c>
      <c r="AA54" s="78">
        <f>IFERROR('%QUOTES'!AA54/'%QUOTES'!AA53-1,0)</f>
        <v>-8.5382101268638433E-4</v>
      </c>
      <c r="AB54" s="78">
        <f>IFERROR('%QUOTES'!AB54/'%QUOTES'!AB53-1,0)</f>
        <v>2.190536596252457E-3</v>
      </c>
      <c r="AC54" s="78">
        <f>IFERROR('%QUOTES'!AC54/'%QUOTES'!AC53-1,0)</f>
        <v>6.9476213626555872E-3</v>
      </c>
      <c r="AD54" s="78">
        <f>IFERROR('%QUOTES'!AD54/'%QUOTES'!AD53-1,0)</f>
        <v>-2.7633850513512082E-3</v>
      </c>
      <c r="AE54" s="78">
        <f>IFERROR('%QUOTES'!AE54/'%QUOTES'!AE53-1,0)</f>
        <v>9.9599599609567768E-4</v>
      </c>
      <c r="AF54" s="78">
        <f>IFERROR('%QUOTES'!AF54/'%QUOTES'!AF53-1,0)</f>
        <v>1.8037969463509107E-3</v>
      </c>
      <c r="AG54" s="78">
        <f>IFERROR('%QUOTES'!AG54/'%QUOTES'!AG53-1,0)</f>
        <v>1.0052279881344939E-2</v>
      </c>
      <c r="AH54" s="78">
        <f>IFERROR('%QUOTES'!AH54/'%QUOTES'!AH53-1,0)</f>
        <v>1.8304149429659855E-3</v>
      </c>
      <c r="AI54" s="78">
        <f>IFERROR('%QUOTES'!AI54/'%QUOTES'!AI53-1,0)</f>
        <v>8.2710125352900565E-3</v>
      </c>
      <c r="AJ54" s="78">
        <f>IFERROR('%QUOTES'!AJ54/'%QUOTES'!AJ53-1,0)</f>
        <v>-1.2139822941370504E-4</v>
      </c>
      <c r="AK54" s="78">
        <f>IFERROR('%QUOTES'!AK54/'%QUOTES'!AK53-1,0)</f>
        <v>1.4340598438319585E-2</v>
      </c>
      <c r="AL54" s="78">
        <f>IFERROR('%QUOTES'!AL54/'%QUOTES'!AL53-1,0)</f>
        <v>0</v>
      </c>
      <c r="AM54" s="78">
        <f>IFERROR('%QUOTES'!AM54/'%QUOTES'!AM53-1,0)</f>
        <v>1.5569710204522469E-2</v>
      </c>
      <c r="AN54" s="78">
        <f>IFERROR('%QUOTES'!AN54/'%QUOTES'!AN53-1,0)</f>
        <v>3.2237588652481719E-3</v>
      </c>
      <c r="AO54" s="78">
        <f>IFERROR('%QUOTES'!AO54/'%QUOTES'!AO53-1,0)</f>
        <v>-1.9956423075341845E-2</v>
      </c>
      <c r="AP54" s="78">
        <f>IFERROR('%QUOTES'!AP54/'%QUOTES'!AP53-1,0)</f>
        <v>0</v>
      </c>
      <c r="AQ54" s="78">
        <f>IFERROR('%QUOTES'!AQ54/'%QUOTES'!AQ53-1,0)</f>
        <v>1.0856882091629272E-2</v>
      </c>
      <c r="AR54" s="78">
        <f>IFERROR('%QUOTES'!AR54/'%QUOTES'!AR53-1,0)</f>
        <v>2.6760197453884027E-2</v>
      </c>
      <c r="AS54" s="78">
        <f>IFERROR('%QUOTES'!AS54/'%QUOTES'!AS53-1,0)</f>
        <v>3.2594523588747037E-3</v>
      </c>
      <c r="AT54" s="78">
        <f>IFERROR('%QUOTES'!AT54/'%QUOTES'!AT53-1,0)</f>
        <v>0</v>
      </c>
      <c r="AU54" s="78">
        <f>IFERROR('%QUOTES'!AU54/'%QUOTES'!AU53-1,0)</f>
        <v>-1.6942464536920943E-3</v>
      </c>
      <c r="AV54" s="78">
        <f>IFERROR('%QUOTES'!AV54/'%QUOTES'!AV53-1,0)</f>
        <v>-6.7233665012944588E-4</v>
      </c>
      <c r="AW54" s="78">
        <f>IFERROR('%QUOTES'!AW54/'%QUOTES'!AW53-1,0)</f>
        <v>3.150328219747589E-4</v>
      </c>
      <c r="AX54" s="78">
        <f>IFERROR('%QUOTES'!AX54/'%QUOTES'!AX53-1,0)</f>
        <v>-1.2293440392854516E-2</v>
      </c>
      <c r="AY54" s="78">
        <f>IFERROR('%QUOTES'!AY54/'%QUOTES'!AY53-1,0)</f>
        <v>3.7536426590405458E-3</v>
      </c>
      <c r="AZ54" s="78">
        <f>IFERROR('%QUOTES'!AZ54/'%QUOTES'!AZ53-1,0)</f>
        <v>5.877761310251195E-3</v>
      </c>
      <c r="BA54" s="78">
        <f>IFERROR('%QUOTES'!BA54/'%QUOTES'!BA53-1,0)</f>
        <v>-4.8920451440184198E-3</v>
      </c>
      <c r="BB54" s="78">
        <f>IFERROR('%QUOTES'!BB54/'%QUOTES'!BB53-1,0)</f>
        <v>7.3364139673990358E-3</v>
      </c>
      <c r="BC54" s="78">
        <f>IFERROR('%QUOTES'!BC54/'%QUOTES'!BC53-1,0)</f>
        <v>-3.5010268759242402E-3</v>
      </c>
      <c r="BD54" s="78">
        <f>IFERROR('%QUOTES'!BD54/'%QUOTES'!BD53-1,0)</f>
        <v>6.717651457848195E-3</v>
      </c>
      <c r="BE54" s="78">
        <f>IFERROR('%QUOTES'!BE54/'%QUOTES'!BE53-1,0)</f>
        <v>-2.1684697212565052E-3</v>
      </c>
      <c r="BF54" s="78">
        <f>IFERROR('%QUOTES'!BF54/'%QUOTES'!BF53-1,0)</f>
        <v>2.98037263375317E-3</v>
      </c>
      <c r="BG54" s="78">
        <f>IFERROR('%QUOTES'!BG54/'%QUOTES'!BG53-1,0)</f>
        <v>0</v>
      </c>
      <c r="BH54" s="78">
        <f>IFERROR('%QUOTES'!BH54/'%QUOTES'!BH53-1,0)</f>
        <v>-4.1487981645551564E-3</v>
      </c>
      <c r="BI54" s="78">
        <f>IFERROR('%QUOTES'!BI54/'%QUOTES'!BI53-1,0)</f>
        <v>-1.6066094182826118E-3</v>
      </c>
      <c r="BJ54" s="78">
        <f>IFERROR('%QUOTES'!BJ54/'%QUOTES'!BJ53-1,0)</f>
        <v>-7.3564467051023819E-4</v>
      </c>
      <c r="BK54" s="78">
        <f>IFERROR('%QUOTES'!BK54/'%QUOTES'!BK53-1,0)</f>
        <v>-5.3180003903730011E-4</v>
      </c>
      <c r="BL54" s="78">
        <f>IFERROR('%QUOTES'!BL54/'%QUOTES'!BL53-1,0)</f>
        <v>-3.2275491811671886E-3</v>
      </c>
      <c r="BM54" s="78">
        <f>IFERROR('%QUOTES'!BM54/'%QUOTES'!BM53-1,0)</f>
        <v>-3.5884253994189486E-4</v>
      </c>
      <c r="BN54" s="78">
        <f>IFERROR('%QUOTES'!BN54/'%QUOTES'!BN53-1,0)</f>
        <v>-4.8132705749880378E-3</v>
      </c>
      <c r="BO54" s="78">
        <f>IFERROR('%QUOTES'!BO54/'%QUOTES'!BO53-1,0)</f>
        <v>3.9841035856573725E-3</v>
      </c>
      <c r="BP54" s="78">
        <f>IFERROR('%QUOTES'!BP54/'%QUOTES'!BP53-1,0)</f>
        <v>-3.731379135107793E-3</v>
      </c>
      <c r="BQ54" s="78">
        <f>IFERROR('%QUOTES'!BQ54/'%QUOTES'!BQ53-1,0)</f>
        <v>-1.9794100961956218E-4</v>
      </c>
      <c r="BR54" s="78">
        <f>IFERROR('%QUOTES'!BR54/'%QUOTES'!BR53-1,0)</f>
        <v>5.7386565476453821E-3</v>
      </c>
      <c r="BS54" s="78">
        <f>IFERROR('%QUOTES'!BS54/'%QUOTES'!BS53-1,0)</f>
        <v>-4.1428201328630454E-4</v>
      </c>
      <c r="BT54" s="78">
        <f>IFERROR('%QUOTES'!BT54/'%QUOTES'!BT53-1,0)</f>
        <v>3.8901143274572281E-3</v>
      </c>
      <c r="BU54" s="78">
        <f>IFERROR('%QUOTES'!BU54/'%QUOTES'!BU53-1,0)</f>
        <v>2.3846979332273754E-3</v>
      </c>
      <c r="BV54" s="78">
        <f>IFERROR('%QUOTES'!BV54/'%QUOTES'!BV53-1,0)</f>
        <v>-3.084069728461758E-3</v>
      </c>
      <c r="BW54" s="78">
        <f>IFERROR('%QUOTES'!BW54/'%QUOTES'!BW53-1,0)</f>
        <v>0</v>
      </c>
      <c r="BX54" s="78">
        <f>IFERROR('%QUOTES'!BX54/'%QUOTES'!BX53-1,0)</f>
        <v>-2.8343280778667657E-3</v>
      </c>
      <c r="BY54" s="78">
        <f>IFERROR('%QUOTES'!BY54/'%QUOTES'!BY53-1,0)</f>
        <v>-3.0652362615442019E-3</v>
      </c>
      <c r="BZ54" s="78">
        <f>IFERROR('%QUOTES'!BZ54/'%QUOTES'!BZ53-1,0)</f>
        <v>2.047415081941395E-3</v>
      </c>
      <c r="CA54" s="78">
        <f>IFERROR('%QUOTES'!CA54/'%QUOTES'!CA53-1,0)</f>
        <v>-3.4904207872793469E-3</v>
      </c>
      <c r="CB54" s="78">
        <f>IFERROR('%QUOTES'!CB54/'%QUOTES'!CB53-1,0)</f>
        <v>-7.506255003996376E-3</v>
      </c>
      <c r="CC54" s="78">
        <f>IFERROR('%QUOTES'!CC54/'%QUOTES'!CC53-1,0)</f>
        <v>-1.4289903963154993E-3</v>
      </c>
      <c r="CD54" s="78">
        <f>IFERROR('%QUOTES'!CD54/'%QUOTES'!CD53-1,0)</f>
        <v>-1.3010669154639443E-3</v>
      </c>
      <c r="CE54" s="78">
        <f>IFERROR('%QUOTES'!CE54/'%QUOTES'!CE53-1,0)</f>
        <v>-3.0876109610189495E-3</v>
      </c>
      <c r="CF54" s="78">
        <f>IFERROR('%QUOTES'!CF54/'%QUOTES'!CF53-1,0)</f>
        <v>-1.7686849219095135E-3</v>
      </c>
      <c r="CG54" s="78">
        <f>IFERROR('%QUOTES'!CG54/'%QUOTES'!CG53-1,0)</f>
        <v>2.1146707843153756E-3</v>
      </c>
      <c r="CH54" s="78">
        <f>IFERROR('%QUOTES'!CH54/'%QUOTES'!CH53-1,0)</f>
        <v>2.8120307762313779E-3</v>
      </c>
      <c r="CI54" s="78">
        <f>IFERROR('%QUOTES'!CI54/'%QUOTES'!CI53-1,0)</f>
        <v>-2.8583095140872761E-3</v>
      </c>
      <c r="CJ54" s="78">
        <f>IFERROR('%QUOTES'!CJ54/'%QUOTES'!CJ53-1,0)</f>
        <v>-3.331454701118064E-3</v>
      </c>
      <c r="CK54" s="78">
        <f>IFERROR('%QUOTES'!CK54/'%QUOTES'!CK53-1,0)</f>
        <v>6.1778002441286173E-3</v>
      </c>
      <c r="CL54" s="78">
        <f>IFERROR('%QUOTES'!CL54/'%QUOTES'!CL53-1,0)</f>
        <v>1.2195121951219523E-2</v>
      </c>
      <c r="CM54" s="78">
        <f>IFERROR('%QUOTES'!CM54/'%QUOTES'!CM53-1,0)</f>
        <v>3.5763458769530354E-2</v>
      </c>
      <c r="CN54" s="78">
        <f>IFERROR('%QUOTES'!CN54/'%QUOTES'!CN53-1,0)</f>
        <v>5.1596424010217135E-2</v>
      </c>
      <c r="CO54" s="78">
        <f>IFERROR('%QUOTES'!CO54/'%QUOTES'!CO53-1,0)</f>
        <v>3.469387755102038E-2</v>
      </c>
      <c r="CP54" s="78">
        <f>IFERROR('%QUOTES'!CP54/'%QUOTES'!CP53-1,0)</f>
        <v>3.1527939828399631E-3</v>
      </c>
      <c r="CQ54" s="78">
        <f>IFERROR('%QUOTES'!CQ54/'%QUOTES'!CQ53-1,0)</f>
        <v>1.7859204707268983E-3</v>
      </c>
      <c r="CR54" s="78">
        <f>IFERROR('%QUOTES'!CR54/'%QUOTES'!CR53-1,0)</f>
        <v>1.0569494698488224E-2</v>
      </c>
      <c r="CS54" s="78">
        <f>IFERROR('%QUOTES'!CS54/'%QUOTES'!CS53-1,0)</f>
        <v>1.4378675681533615E-2</v>
      </c>
      <c r="CT54" s="78">
        <f>IFERROR('%QUOTES'!CT54/'%QUOTES'!CT53-1,0)</f>
        <v>1.4229686664852137E-2</v>
      </c>
      <c r="CU54" s="78">
        <f>IFERROR('%QUOTES'!CU54/'%QUOTES'!CU53-1,0)</f>
        <v>-5.1502093656172088E-2</v>
      </c>
      <c r="CV54" s="78">
        <f>IFERROR('%QUOTES'!CV54/'%QUOTES'!CV53-1,0)</f>
        <v>-3.9145907473309705E-2</v>
      </c>
      <c r="CW54" s="78">
        <f>IFERROR('%QUOTES'!CW54/'%QUOTES'!CW53-1,0)</f>
        <v>4.1016813461398627E-2</v>
      </c>
      <c r="CX54" s="78">
        <f>IFERROR('%QUOTES'!CX54/'%QUOTES'!CX53-1,0)</f>
        <v>-3.8396832657567104E-2</v>
      </c>
      <c r="CY54" s="78">
        <f>IFERROR('%QUOTES'!CY54/'%QUOTES'!CY53-1,0)</f>
        <v>1.9310784313725682E-2</v>
      </c>
      <c r="CZ54" s="78">
        <f>IFERROR('%QUOTES'!CZ54/'%QUOTES'!CZ53-1,0)</f>
        <v>-2.0369015097052356E-2</v>
      </c>
      <c r="DA54" s="78">
        <f>IFERROR('%QUOTES'!DA54/'%QUOTES'!DA53-1,0)</f>
        <v>1.3075182541506525E-3</v>
      </c>
      <c r="DB54" s="78">
        <f>IFERROR('%QUOTES'!DB54/'%QUOTES'!DB53-1,0)</f>
        <v>-2.2657318248542335E-3</v>
      </c>
      <c r="DC54" s="78">
        <f>IFERROR('%QUOTES'!DC54/'%QUOTES'!DC53-1,0)</f>
        <v>8.8758784988036687E-3</v>
      </c>
      <c r="DD54" s="78">
        <f>IFERROR('%QUOTES'!DD54/'%QUOTES'!DD53-1,0)</f>
        <v>5.3243223620522695E-3</v>
      </c>
      <c r="DE54" s="78">
        <f>IFERROR('%QUOTES'!DE54/'%QUOTES'!DE53-1,0)</f>
        <v>-6.6269997701210448E-3</v>
      </c>
      <c r="DF54" s="78">
        <f>IFERROR('%QUOTES'!DF54/'%QUOTES'!DF53-1,0)</f>
        <v>6.3810088119113928E-3</v>
      </c>
      <c r="DG54" s="78">
        <f>IFERROR('%QUOTES'!DG54/'%QUOTES'!DG53-1,0)</f>
        <v>9.6463022508037621E-3</v>
      </c>
      <c r="DH54" s="78">
        <f>IFERROR('%QUOTES'!DH54/'%QUOTES'!DH53-1,0)</f>
        <v>-1.3872374432667423E-3</v>
      </c>
      <c r="DI54" s="78">
        <f>IFERROR('%QUOTES'!DI54/'%QUOTES'!DI53-1,0)</f>
        <v>-8.1316940948708005E-3</v>
      </c>
      <c r="DJ54" s="78">
        <f>IFERROR('%QUOTES'!DJ54/'%QUOTES'!DJ53-1,0)</f>
        <v>7.8817737872796112E-3</v>
      </c>
      <c r="DK54" s="78">
        <f>IFERROR('%QUOTES'!DK54/'%QUOTES'!DK53-1,0)</f>
        <v>3.3348897708544989E-3</v>
      </c>
      <c r="DL54" s="78">
        <f>IFERROR('%QUOTES'!DL54/'%QUOTES'!DL53-1,0)</f>
        <v>1.6770788954405536E-3</v>
      </c>
      <c r="DM54" s="78">
        <f>IFERROR('%QUOTES'!DM54/'%QUOTES'!DM53-1,0)</f>
        <v>-1.5761821918102159E-3</v>
      </c>
      <c r="DN54" s="78">
        <f>IFERROR('%QUOTES'!DN54/'%QUOTES'!DN53-1,0)</f>
        <v>2.3188985507247573E-3</v>
      </c>
      <c r="DO54" s="78">
        <f>IFERROR('%QUOTES'!DO54/'%QUOTES'!DO53-1,0)</f>
        <v>2.5698870796442286E-4</v>
      </c>
      <c r="DP54" s="78">
        <f>IFERROR('%QUOTES'!DP54/'%QUOTES'!DP53-1,0)</f>
        <v>-5.2306931670220713E-3</v>
      </c>
      <c r="DQ54" s="78">
        <f>IFERROR('%QUOTES'!DQ54/'%QUOTES'!DQ53-1,0)</f>
        <v>-3.9772538632054655E-3</v>
      </c>
      <c r="DR54" s="78">
        <f>IFERROR('%QUOTES'!DR54/'%QUOTES'!DR53-1,0)</f>
        <v>-3.8030845635713684E-3</v>
      </c>
      <c r="DS54" s="78">
        <f>IFERROR('%QUOTES'!DS54/'%QUOTES'!DS53-1,0)</f>
        <v>8.5836907704193166E-3</v>
      </c>
      <c r="DT54" s="78">
        <f>IFERROR('%QUOTES'!DT54/'%QUOTES'!DT53-1,0)</f>
        <v>-2.7873235338261582E-3</v>
      </c>
      <c r="DU54" s="78">
        <f>IFERROR('%QUOTES'!DU54/'%QUOTES'!DU53-1,0)</f>
        <v>-2.3921856265064489E-3</v>
      </c>
      <c r="DV54" s="78">
        <f>IFERROR('%QUOTES'!DV54/'%QUOTES'!DV53-1,0)</f>
        <v>-2.6353860103733862E-4</v>
      </c>
      <c r="DW54" s="78">
        <f>IFERROR('%QUOTES'!DW54/'%QUOTES'!DW53-1,0)</f>
        <v>2.0156774013133649E-3</v>
      </c>
      <c r="DX54" s="78">
        <f>IFERROR('%QUOTES'!DX54/'%QUOTES'!DX53-1,0)</f>
        <v>-8.9449411857489558E-4</v>
      </c>
      <c r="DY54" s="78">
        <f>IFERROR('%QUOTES'!DY54/'%QUOTES'!DY53-1,0)</f>
        <v>0</v>
      </c>
      <c r="DZ54" s="78">
        <f>IFERROR('%QUOTES'!DZ54/'%QUOTES'!DZ53-1,0)</f>
        <v>2.3452426754677624E-4</v>
      </c>
      <c r="EA54" s="78">
        <f>IFERROR('%QUOTES'!EA54/'%QUOTES'!EA53-1,0)</f>
        <v>-7.430278867810447E-3</v>
      </c>
      <c r="EB54" s="78">
        <f>IFERROR('%QUOTES'!EB54/'%QUOTES'!EB53-1,0)</f>
        <v>2.5359044801351871E-3</v>
      </c>
      <c r="EC54" s="78">
        <f>IFERROR('%QUOTES'!EC54/'%QUOTES'!EC53-1,0)</f>
        <v>1.6298711403133215E-3</v>
      </c>
      <c r="ED54" s="78">
        <f>IFERROR('%QUOTES'!ED54/'%QUOTES'!ED53-1,0)</f>
        <v>-1.8181398601399001E-3</v>
      </c>
      <c r="EE54" s="78">
        <f>IFERROR('%QUOTES'!EE54/'%QUOTES'!EE53-1,0)</f>
        <v>8.3101256811251023E-3</v>
      </c>
      <c r="EF54" s="78">
        <f>IFERROR('%QUOTES'!EF54/'%QUOTES'!EF53-1,0)</f>
        <v>0</v>
      </c>
      <c r="EG54" s="78">
        <f>IFERROR('%QUOTES'!EG54/'%QUOTES'!EG53-1,0)</f>
        <v>0</v>
      </c>
      <c r="EH54" s="78">
        <f>IFERROR('%QUOTES'!EH54/'%QUOTES'!EH53-1,0)</f>
        <v>-3.3824354525836542E-3</v>
      </c>
      <c r="EI54" s="78">
        <f>IFERROR('%QUOTES'!EI54/'%QUOTES'!EI53-1,0)</f>
        <v>-5.4904831625182116E-3</v>
      </c>
      <c r="EJ54" s="78">
        <f>IFERROR('%QUOTES'!EJ54/'%QUOTES'!EJ53-1,0)</f>
        <v>4.2765502494654939E-3</v>
      </c>
      <c r="EK54" s="78">
        <f>IFERROR('%QUOTES'!EK54/'%QUOTES'!EK53-1,0)</f>
        <v>8.7330831112675256E-5</v>
      </c>
      <c r="EL54" s="78">
        <f>IFERROR('%QUOTES'!EL54/'%QUOTES'!EL53-1,0)</f>
        <v>0</v>
      </c>
      <c r="EM54" s="78">
        <f>IFERROR('%QUOTES'!EM54/'%QUOTES'!EM53-1,0)</f>
        <v>6.3070900391475337E-3</v>
      </c>
      <c r="EN54" s="78">
        <f>IFERROR('%QUOTES'!EN54/'%QUOTES'!EN53-1,0)</f>
        <v>-5.6743561763422656E-3</v>
      </c>
      <c r="EO54" s="78">
        <f>IFERROR('%QUOTES'!EO54/'%QUOTES'!EO53-1,0)</f>
        <v>-1.3909587403684309E-3</v>
      </c>
      <c r="EP54" s="78">
        <f>IFERROR('%QUOTES'!EP54/'%QUOTES'!EP53-1,0)</f>
        <v>4.2783678539421999E-3</v>
      </c>
      <c r="EQ54" s="78">
        <f>IFERROR('%QUOTES'!EQ54/'%QUOTES'!EQ53-1,0)</f>
        <v>7.0399262487428338E-3</v>
      </c>
      <c r="ER54" s="78">
        <f>IFERROR('%QUOTES'!ER54/'%QUOTES'!ER53-1,0)</f>
        <v>5.1161353797717357E-3</v>
      </c>
      <c r="ES54" s="78">
        <f>IFERROR('%QUOTES'!ES54/'%QUOTES'!ES53-1,0)</f>
        <v>9.5332065310826941E-4</v>
      </c>
      <c r="ET54" s="78">
        <f>IFERROR('%QUOTES'!ET54/'%QUOTES'!ET53-1,0)</f>
        <v>-1.6679064808516997E-2</v>
      </c>
      <c r="EU54" s="78">
        <f>IFERROR('%QUOTES'!EU54/'%QUOTES'!EU53-1,0)</f>
        <v>-1.0266256340393243E-3</v>
      </c>
      <c r="EV54" s="78">
        <f>IFERROR('%QUOTES'!EV54/'%QUOTES'!EV53-1,0)</f>
        <v>-6.0440106569225049E-3</v>
      </c>
      <c r="EW54" s="78">
        <f>IFERROR('%QUOTES'!EW54/'%QUOTES'!EW53-1,0)</f>
        <v>-4.9455243557252615E-3</v>
      </c>
      <c r="EX54" s="78">
        <f>IFERROR('%QUOTES'!EX54/'%QUOTES'!EX53-1,0)</f>
        <v>-1.8329406083513744E-3</v>
      </c>
      <c r="EY54" s="78">
        <f>IFERROR('%QUOTES'!EY54/'%QUOTES'!EY53-1,0)</f>
        <v>-3.5884869494164917E-3</v>
      </c>
      <c r="EZ54" s="78">
        <f>IFERROR('%QUOTES'!EZ54/'%QUOTES'!EZ53-1,0)</f>
        <v>5.5453097399564832E-3</v>
      </c>
      <c r="FA54" s="78">
        <f>IFERROR('%QUOTES'!FA54/'%QUOTES'!FA53-1,0)</f>
        <v>-2.0380943947333474E-3</v>
      </c>
      <c r="FB54" s="78">
        <f>IFERROR('%QUOTES'!FB54/'%QUOTES'!FB53-1,0)</f>
        <v>0</v>
      </c>
      <c r="FC54" s="78">
        <f>IFERROR('%QUOTES'!FC54/'%QUOTES'!FC53-1,0)</f>
        <v>-4.3999022243950137E-3</v>
      </c>
      <c r="FD54" s="78">
        <f>IFERROR('%QUOTES'!FD54/'%QUOTES'!FD53-1,0)</f>
        <v>7.1289695398573105E-3</v>
      </c>
      <c r="FE54" s="78">
        <f>IFERROR('%QUOTES'!FE54/'%QUOTES'!FE53-1,0)</f>
        <v>-3.3834586466164884E-3</v>
      </c>
      <c r="FF54" s="78">
        <f>IFERROR('%QUOTES'!FF54/'%QUOTES'!FF53-1,0)</f>
        <v>-1.5043547110055511E-2</v>
      </c>
      <c r="FG54" s="78">
        <f>IFERROR('%QUOTES'!FG54/'%QUOTES'!FG53-1,0)</f>
        <v>-3.463681564245813E-2</v>
      </c>
      <c r="FH54" s="78">
        <f>IFERROR('%QUOTES'!FH54/'%QUOTES'!FH53-1,0)</f>
        <v>-2.2421150971599912E-3</v>
      </c>
    </row>
    <row r="55" spans="1:164">
      <c r="A55" s="76">
        <v>43178</v>
      </c>
      <c r="B55" s="78">
        <f>IFERROR('%QUOTES'!B55/'%QUOTES'!B54-1,0)</f>
        <v>-1.062959963558463E-2</v>
      </c>
      <c r="C55" s="78">
        <f>IFERROR('%QUOTES'!C55/'%QUOTES'!C54-1,0)</f>
        <v>-5.8791558460263849E-3</v>
      </c>
      <c r="D55" s="78">
        <f>IFERROR('%QUOTES'!D55/'%QUOTES'!D54-1,0)</f>
        <v>-2.8413575374901301E-2</v>
      </c>
      <c r="E55" s="78">
        <f>IFERROR('%QUOTES'!E55/'%QUOTES'!E54-1,0)</f>
        <v>-1.3876800254848387E-2</v>
      </c>
      <c r="F55" s="78">
        <f>IFERROR('%QUOTES'!F55/'%QUOTES'!F54-1,0)</f>
        <v>-4.1539862597859134E-3</v>
      </c>
      <c r="G55" s="78">
        <f>IFERROR('%QUOTES'!G55/'%QUOTES'!G54-1,0)</f>
        <v>-1.1036728785959959E-2</v>
      </c>
      <c r="H55" s="78">
        <f>IFERROR('%QUOTES'!H55/'%QUOTES'!H54-1,0)</f>
        <v>-7.1429190328285985E-3</v>
      </c>
      <c r="I55" s="78">
        <f>IFERROR('%QUOTES'!I55/'%QUOTES'!I54-1,0)</f>
        <v>-3.3127840197086922E-3</v>
      </c>
      <c r="J55" s="78">
        <f>IFERROR('%QUOTES'!J55/'%QUOTES'!J54-1,0)</f>
        <v>-6.9861673885706077E-3</v>
      </c>
      <c r="K55" s="78">
        <f>IFERROR('%QUOTES'!K55/'%QUOTES'!K54-1,0)</f>
        <v>-8.1512879034887353E-3</v>
      </c>
      <c r="L55" s="78">
        <f>IFERROR('%QUOTES'!L55/'%QUOTES'!L54-1,0)</f>
        <v>-2.2138519223955377E-3</v>
      </c>
      <c r="M55" s="78">
        <f>IFERROR('%QUOTES'!M55/'%QUOTES'!M54-1,0)</f>
        <v>-5.4832076764907978E-3</v>
      </c>
      <c r="N55" s="78">
        <f>IFERROR('%QUOTES'!N55/'%QUOTES'!N54-1,0)</f>
        <v>-2.3838769865659692E-2</v>
      </c>
      <c r="O55" s="78">
        <f>IFERROR('%QUOTES'!O55/'%QUOTES'!O54-1,0)</f>
        <v>-2.6103540415567728E-2</v>
      </c>
      <c r="P55" s="78">
        <f>IFERROR('%QUOTES'!P55/'%QUOTES'!P54-1,0)</f>
        <v>-2.9515400881057308E-2</v>
      </c>
      <c r="Q55" s="78">
        <f>IFERROR('%QUOTES'!Q55/'%QUOTES'!Q54-1,0)</f>
        <v>-7.1039545346909261E-3</v>
      </c>
      <c r="R55" s="78">
        <f>IFERROR('%QUOTES'!R55/'%QUOTES'!R54-1,0)</f>
        <v>-1.0172896677020593E-2</v>
      </c>
      <c r="S55" s="78">
        <f>IFERROR('%QUOTES'!S55/'%QUOTES'!S54-1,0)</f>
        <v>-6.1798125026287787E-3</v>
      </c>
      <c r="T55" s="78">
        <f>IFERROR('%QUOTES'!T55/'%QUOTES'!T54-1,0)</f>
        <v>-8.5401535577933618E-3</v>
      </c>
      <c r="U55" s="78">
        <f>IFERROR('%QUOTES'!U55/'%QUOTES'!U54-1,0)</f>
        <v>-6.7167128944431997E-3</v>
      </c>
      <c r="V55" s="78">
        <f>IFERROR('%QUOTES'!V55/'%QUOTES'!V54-1,0)</f>
        <v>-9.4226316502078467E-3</v>
      </c>
      <c r="W55" s="78">
        <f>IFERROR('%QUOTES'!W55/'%QUOTES'!W54-1,0)</f>
        <v>-1.1181542429290481E-2</v>
      </c>
      <c r="X55" s="78">
        <f>IFERROR('%QUOTES'!X55/'%QUOTES'!X54-1,0)</f>
        <v>-7.1931038750101539E-3</v>
      </c>
      <c r="Y55" s="78">
        <f>IFERROR('%QUOTES'!Y55/'%QUOTES'!Y54-1,0)</f>
        <v>6.8733246271213133E-5</v>
      </c>
      <c r="Z55" s="78">
        <f>IFERROR('%QUOTES'!Z55/'%QUOTES'!Z54-1,0)</f>
        <v>-5.535732142857186E-3</v>
      </c>
      <c r="AA55" s="78">
        <f>IFERROR('%QUOTES'!AA55/'%QUOTES'!AA54-1,0)</f>
        <v>-8.6882354178640098E-3</v>
      </c>
      <c r="AB55" s="78">
        <f>IFERROR('%QUOTES'!AB55/'%QUOTES'!AB54-1,0)</f>
        <v>-7.4316939890710643E-3</v>
      </c>
      <c r="AC55" s="78">
        <f>IFERROR('%QUOTES'!AC55/'%QUOTES'!AC54-1,0)</f>
        <v>-1.6274246165634776E-2</v>
      </c>
      <c r="AD55" s="78">
        <f>IFERROR('%QUOTES'!AD55/'%QUOTES'!AD54-1,0)</f>
        <v>-7.2740212236223067E-3</v>
      </c>
      <c r="AE55" s="78">
        <f>IFERROR('%QUOTES'!AE55/'%QUOTES'!AE54-1,0)</f>
        <v>-6.1691741293532498E-3</v>
      </c>
      <c r="AF55" s="78">
        <f>IFERROR('%QUOTES'!AF55/'%QUOTES'!AF54-1,0)</f>
        <v>-5.7616131479722998E-3</v>
      </c>
      <c r="AG55" s="78">
        <f>IFERROR('%QUOTES'!AG55/'%QUOTES'!AG54-1,0)</f>
        <v>-6.034049008431519E-3</v>
      </c>
      <c r="AH55" s="78">
        <f>IFERROR('%QUOTES'!AH55/'%QUOTES'!AH54-1,0)</f>
        <v>-7.3082216808770806E-3</v>
      </c>
      <c r="AI55" s="78">
        <f>IFERROR('%QUOTES'!AI55/'%QUOTES'!AI54-1,0)</f>
        <v>-1.1328164062500035E-2</v>
      </c>
      <c r="AJ55" s="78">
        <f>IFERROR('%QUOTES'!AJ55/'%QUOTES'!AJ54-1,0)</f>
        <v>-1.1653302196648507E-2</v>
      </c>
      <c r="AK55" s="78">
        <f>IFERROR('%QUOTES'!AK55/'%QUOTES'!AK54-1,0)</f>
        <v>-8.7614892719736215E-3</v>
      </c>
      <c r="AL55" s="78">
        <f>IFERROR('%QUOTES'!AL55/'%QUOTES'!AL54-1,0)</f>
        <v>0</v>
      </c>
      <c r="AM55" s="78">
        <f>IFERROR('%QUOTES'!AM55/'%QUOTES'!AM54-1,0)</f>
        <v>-1.5563252394035998E-2</v>
      </c>
      <c r="AN55" s="78">
        <f>IFERROR('%QUOTES'!AN55/'%QUOTES'!AN54-1,0)</f>
        <v>-3.2133675059964339E-4</v>
      </c>
      <c r="AO55" s="78">
        <f>IFERROR('%QUOTES'!AO55/'%QUOTES'!AO54-1,0)</f>
        <v>1.9622399111440147E-2</v>
      </c>
      <c r="AP55" s="78">
        <f>IFERROR('%QUOTES'!AP55/'%QUOTES'!AP54-1,0)</f>
        <v>0</v>
      </c>
      <c r="AQ55" s="78">
        <f>IFERROR('%QUOTES'!AQ55/'%QUOTES'!AQ54-1,0)</f>
        <v>-9.205983889528313E-3</v>
      </c>
      <c r="AR55" s="78">
        <f>IFERROR('%QUOTES'!AR55/'%QUOTES'!AR54-1,0)</f>
        <v>-2.2857624831308931E-2</v>
      </c>
      <c r="AS55" s="78">
        <f>IFERROR('%QUOTES'!AS55/'%QUOTES'!AS54-1,0)</f>
        <v>-4.3534762125816084E-2</v>
      </c>
      <c r="AT55" s="78">
        <f>IFERROR('%QUOTES'!AT55/'%QUOTES'!AT54-1,0)</f>
        <v>-4.9621383021123955E-2</v>
      </c>
      <c r="AU55" s="78">
        <f>IFERROR('%QUOTES'!AU55/'%QUOTES'!AU54-1,0)</f>
        <v>-1.7466953752437453E-2</v>
      </c>
      <c r="AV55" s="78">
        <f>IFERROR('%QUOTES'!AV55/'%QUOTES'!AV54-1,0)</f>
        <v>-1.033640366972477E-2</v>
      </c>
      <c r="AW55" s="78">
        <f>IFERROR('%QUOTES'!AW55/'%QUOTES'!AW54-1,0)</f>
        <v>-1.3175135509294389E-2</v>
      </c>
      <c r="AX55" s="78">
        <f>IFERROR('%QUOTES'!AX55/'%QUOTES'!AX54-1,0)</f>
        <v>-5.6008959069851816E-2</v>
      </c>
      <c r="AY55" s="78">
        <f>IFERROR('%QUOTES'!AY55/'%QUOTES'!AY54-1,0)</f>
        <v>-1.512838636313496E-2</v>
      </c>
      <c r="AZ55" s="78">
        <f>IFERROR('%QUOTES'!AZ55/'%QUOTES'!AZ54-1,0)</f>
        <v>-1.1861163025949306E-2</v>
      </c>
      <c r="BA55" s="78">
        <f>IFERROR('%QUOTES'!BA55/'%QUOTES'!BA54-1,0)</f>
        <v>-1.7954483274553734E-2</v>
      </c>
      <c r="BB55" s="78">
        <f>IFERROR('%QUOTES'!BB55/'%QUOTES'!BB54-1,0)</f>
        <v>-1.6386540157239837E-2</v>
      </c>
      <c r="BC55" s="78">
        <f>IFERROR('%QUOTES'!BC55/'%QUOTES'!BC54-1,0)</f>
        <v>-1.616110804732529E-2</v>
      </c>
      <c r="BD55" s="78">
        <f>IFERROR('%QUOTES'!BD55/'%QUOTES'!BD54-1,0)</f>
        <v>-1.495623596309803E-2</v>
      </c>
      <c r="BE55" s="78">
        <f>IFERROR('%QUOTES'!BE55/'%QUOTES'!BE54-1,0)</f>
        <v>-1.5709400514571925E-2</v>
      </c>
      <c r="BF55" s="78">
        <f>IFERROR('%QUOTES'!BF55/'%QUOTES'!BF54-1,0)</f>
        <v>-3.671872959613498E-2</v>
      </c>
      <c r="BG55" s="78">
        <f>IFERROR('%QUOTES'!BG55/'%QUOTES'!BG54-1,0)</f>
        <v>0</v>
      </c>
      <c r="BH55" s="78">
        <f>IFERROR('%QUOTES'!BH55/'%QUOTES'!BH54-1,0)</f>
        <v>-1.9824708808724223E-2</v>
      </c>
      <c r="BI55" s="78">
        <f>IFERROR('%QUOTES'!BI55/'%QUOTES'!BI54-1,0)</f>
        <v>-2.1641467446366525E-2</v>
      </c>
      <c r="BJ55" s="78">
        <f>IFERROR('%QUOTES'!BJ55/'%QUOTES'!BJ54-1,0)</f>
        <v>-1.6381427705450813E-2</v>
      </c>
      <c r="BK55" s="78">
        <f>IFERROR('%QUOTES'!BK55/'%QUOTES'!BK54-1,0)</f>
        <v>-1.4365549348230977E-2</v>
      </c>
      <c r="BL55" s="78">
        <f>IFERROR('%QUOTES'!BL55/'%QUOTES'!BL54-1,0)</f>
        <v>-1.9647669515758137E-2</v>
      </c>
      <c r="BM55" s="78">
        <f>IFERROR('%QUOTES'!BM55/'%QUOTES'!BM54-1,0)</f>
        <v>-1.624635073166325E-2</v>
      </c>
      <c r="BN55" s="78">
        <f>IFERROR('%QUOTES'!BN55/'%QUOTES'!BN54-1,0)</f>
        <v>-1.8885307180345756E-2</v>
      </c>
      <c r="BO55" s="78">
        <f>IFERROR('%QUOTES'!BO55/'%QUOTES'!BO54-1,0)</f>
        <v>5.952380716175365E-2</v>
      </c>
      <c r="BP55" s="78">
        <f>IFERROR('%QUOTES'!BP55/'%QUOTES'!BP54-1,0)</f>
        <v>-2.3696291377018008E-2</v>
      </c>
      <c r="BQ55" s="78">
        <f>IFERROR('%QUOTES'!BQ55/'%QUOTES'!BQ54-1,0)</f>
        <v>-1.4653504950495E-2</v>
      </c>
      <c r="BR55" s="78">
        <f>IFERROR('%QUOTES'!BR55/'%QUOTES'!BR54-1,0)</f>
        <v>-1.6737321666398852E-2</v>
      </c>
      <c r="BS55" s="78">
        <f>IFERROR('%QUOTES'!BS55/'%QUOTES'!BS54-1,0)</f>
        <v>-1.9064357970597023E-2</v>
      </c>
      <c r="BT55" s="78">
        <f>IFERROR('%QUOTES'!BT55/'%QUOTES'!BT54-1,0)</f>
        <v>-1.2423022849852305E-2</v>
      </c>
      <c r="BU55" s="78">
        <f>IFERROR('%QUOTES'!BU55/'%QUOTES'!BU54-1,0)</f>
        <v>1.5860825371167842E-3</v>
      </c>
      <c r="BV55" s="78">
        <f>IFERROR('%QUOTES'!BV55/'%QUOTES'!BV54-1,0)</f>
        <v>-2.0227223992557053E-2</v>
      </c>
      <c r="BW55" s="78">
        <f>IFERROR('%QUOTES'!BW55/'%QUOTES'!BW54-1,0)</f>
        <v>-1.8988056559649413E-2</v>
      </c>
      <c r="BX55" s="78">
        <f>IFERROR('%QUOTES'!BX55/'%QUOTES'!BX54-1,0)</f>
        <v>-1.1480789613584896E-2</v>
      </c>
      <c r="BY55" s="78">
        <f>IFERROR('%QUOTES'!BY55/'%QUOTES'!BY54-1,0)</f>
        <v>-2.0256881529085113E-2</v>
      </c>
      <c r="BZ55" s="78">
        <f>IFERROR('%QUOTES'!BZ55/'%QUOTES'!BZ54-1,0)</f>
        <v>-1.6856768261535815E-2</v>
      </c>
      <c r="CA55" s="78">
        <f>IFERROR('%QUOTES'!CA55/'%QUOTES'!CA54-1,0)</f>
        <v>-1.6734773627841593E-2</v>
      </c>
      <c r="CB55" s="78">
        <f>IFERROR('%QUOTES'!CB55/'%QUOTES'!CB54-1,0)</f>
        <v>-2.1568654858020841E-2</v>
      </c>
      <c r="CC55" s="78">
        <f>IFERROR('%QUOTES'!CC55/'%QUOTES'!CC54-1,0)</f>
        <v>-1.4372803544220991E-2</v>
      </c>
      <c r="CD55" s="78">
        <f>IFERROR('%QUOTES'!CD55/'%QUOTES'!CD54-1,0)</f>
        <v>-1.9854080870893465E-2</v>
      </c>
      <c r="CE55" s="78">
        <f>IFERROR('%QUOTES'!CE55/'%QUOTES'!CE54-1,0)</f>
        <v>-1.6260162601625994E-2</v>
      </c>
      <c r="CF55" s="78">
        <f>IFERROR('%QUOTES'!CF55/'%QUOTES'!CF54-1,0)</f>
        <v>-1.9176613418758093E-2</v>
      </c>
      <c r="CG55" s="78">
        <f>IFERROR('%QUOTES'!CG55/'%QUOTES'!CG54-1,0)</f>
        <v>-1.2661566868899965E-2</v>
      </c>
      <c r="CH55" s="78">
        <f>IFERROR('%QUOTES'!CH55/'%QUOTES'!CH54-1,0)</f>
        <v>-1.3655145586020989E-2</v>
      </c>
      <c r="CI55" s="78">
        <f>IFERROR('%QUOTES'!CI55/'%QUOTES'!CI54-1,0)</f>
        <v>-1.0237510237510183E-2</v>
      </c>
      <c r="CJ55" s="78">
        <f>IFERROR('%QUOTES'!CJ55/'%QUOTES'!CJ54-1,0)</f>
        <v>-9.7493728516975242E-3</v>
      </c>
      <c r="CK55" s="78">
        <f>IFERROR('%QUOTES'!CK55/'%QUOTES'!CK54-1,0)</f>
        <v>-1.8686612885387421E-2</v>
      </c>
      <c r="CL55" s="78">
        <f>IFERROR('%QUOTES'!CL55/'%QUOTES'!CL54-1,0)</f>
        <v>-5.56070435588496E-3</v>
      </c>
      <c r="CM55" s="78">
        <f>IFERROR('%QUOTES'!CM55/'%QUOTES'!CM54-1,0)</f>
        <v>-7.5697255422753407E-2</v>
      </c>
      <c r="CN55" s="78">
        <f>IFERROR('%QUOTES'!CN55/'%QUOTES'!CN54-1,0)</f>
        <v>-3.1576390575662749E-3</v>
      </c>
      <c r="CO55" s="78">
        <f>IFERROR('%QUOTES'!CO55/'%QUOTES'!CO54-1,0)</f>
        <v>-3.1558185404340078E-3</v>
      </c>
      <c r="CP55" s="78">
        <f>IFERROR('%QUOTES'!CP55/'%QUOTES'!CP54-1,0)</f>
        <v>-1.6906882526505407E-2</v>
      </c>
      <c r="CQ55" s="78">
        <f>IFERROR('%QUOTES'!CQ55/'%QUOTES'!CQ54-1,0)</f>
        <v>-1.545091414205646E-2</v>
      </c>
      <c r="CR55" s="78">
        <f>IFERROR('%QUOTES'!CR55/'%QUOTES'!CR54-1,0)</f>
        <v>-2.4985387855048669E-2</v>
      </c>
      <c r="CS55" s="78">
        <f>IFERROR('%QUOTES'!CS55/'%QUOTES'!CS54-1,0)</f>
        <v>-2.2733298281179537E-2</v>
      </c>
      <c r="CT55" s="78">
        <f>IFERROR('%QUOTES'!CT55/'%QUOTES'!CT54-1,0)</f>
        <v>-2.2738219641993296E-2</v>
      </c>
      <c r="CU55" s="78">
        <f>IFERROR('%QUOTES'!CU55/'%QUOTES'!CU54-1,0)</f>
        <v>4.5248584693198257E-3</v>
      </c>
      <c r="CV55" s="78">
        <f>IFERROR('%QUOTES'!CV55/'%QUOTES'!CV54-1,0)</f>
        <v>7.4074074074074181E-2</v>
      </c>
      <c r="CW55" s="78">
        <f>IFERROR('%QUOTES'!CW55/'%QUOTES'!CW54-1,0)</f>
        <v>-8.3240843507214168E-2</v>
      </c>
      <c r="CX55" s="78">
        <f>IFERROR('%QUOTES'!CX55/'%QUOTES'!CX54-1,0)</f>
        <v>8.0210195453947364E-2</v>
      </c>
      <c r="CY55" s="78">
        <f>IFERROR('%QUOTES'!CY55/'%QUOTES'!CY54-1,0)</f>
        <v>-3.2935032557999677E-2</v>
      </c>
      <c r="CZ55" s="78">
        <f>IFERROR('%QUOTES'!CZ55/'%QUOTES'!CZ54-1,0)</f>
        <v>3.4001931653573125E-2</v>
      </c>
      <c r="DA55" s="78">
        <f>IFERROR('%QUOTES'!DA55/'%QUOTES'!DA54-1,0)</f>
        <v>-7.7044134838230027E-3</v>
      </c>
      <c r="DB55" s="78">
        <f>IFERROR('%QUOTES'!DB55/'%QUOTES'!DB54-1,0)</f>
        <v>2.6745962318410754E-3</v>
      </c>
      <c r="DC55" s="78">
        <f>IFERROR('%QUOTES'!DC55/'%QUOTES'!DC54-1,0)</f>
        <v>-3.7778606588596553E-3</v>
      </c>
      <c r="DD55" s="78">
        <f>IFERROR('%QUOTES'!DD55/'%QUOTES'!DD54-1,0)</f>
        <v>-8.9071495207715401E-3</v>
      </c>
      <c r="DE55" s="78">
        <f>IFERROR('%QUOTES'!DE55/'%QUOTES'!DE54-1,0)</f>
        <v>6.9010810466729744E-4</v>
      </c>
      <c r="DF55" s="78">
        <f>IFERROR('%QUOTES'!DF55/'%QUOTES'!DF54-1,0)</f>
        <v>-4.2270381711062566E-3</v>
      </c>
      <c r="DG55" s="78">
        <f>IFERROR('%QUOTES'!DG55/'%QUOTES'!DG54-1,0)</f>
        <v>-7.6433121019108263E-3</v>
      </c>
      <c r="DH55" s="78">
        <f>IFERROR('%QUOTES'!DH55/'%QUOTES'!DH54-1,0)</f>
        <v>-1.2304008976066871E-2</v>
      </c>
      <c r="DI55" s="78">
        <f>IFERROR('%QUOTES'!DI55/'%QUOTES'!DI54-1,0)</f>
        <v>5.598940435870281E-3</v>
      </c>
      <c r="DJ55" s="78">
        <f>IFERROR('%QUOTES'!DJ55/'%QUOTES'!DJ54-1,0)</f>
        <v>-8.0644676473345944E-3</v>
      </c>
      <c r="DK55" s="78">
        <f>IFERROR('%QUOTES'!DK55/'%QUOTES'!DK54-1,0)</f>
        <v>-9.0406572045774736E-3</v>
      </c>
      <c r="DL55" s="78">
        <f>IFERROR('%QUOTES'!DL55/'%QUOTES'!DL54-1,0)</f>
        <v>-6.6973003124682906E-3</v>
      </c>
      <c r="DM55" s="78">
        <f>IFERROR('%QUOTES'!DM55/'%QUOTES'!DM54-1,0)</f>
        <v>8.7709176906125563E-4</v>
      </c>
      <c r="DN55" s="78">
        <f>IFERROR('%QUOTES'!DN55/'%QUOTES'!DN54-1,0)</f>
        <v>-6.362087544124595E-3</v>
      </c>
      <c r="DO55" s="78">
        <f>IFERROR('%QUOTES'!DO55/'%QUOTES'!DO54-1,0)</f>
        <v>-5.6511944515796886E-3</v>
      </c>
      <c r="DP55" s="78">
        <f>IFERROR('%QUOTES'!DP55/'%QUOTES'!DP54-1,0)</f>
        <v>-9.7652582159625245E-3</v>
      </c>
      <c r="DQ55" s="78">
        <f>IFERROR('%QUOTES'!DQ55/'%QUOTES'!DQ54-1,0)</f>
        <v>-1.2454810800532568E-2</v>
      </c>
      <c r="DR55" s="78">
        <f>IFERROR('%QUOTES'!DR55/'%QUOTES'!DR54-1,0)</f>
        <v>-1.7391303610124975E-2</v>
      </c>
      <c r="DS55" s="78">
        <f>IFERROR('%QUOTES'!DS55/'%QUOTES'!DS54-1,0)</f>
        <v>-4.7560199059819563E-3</v>
      </c>
      <c r="DT55" s="78">
        <f>IFERROR('%QUOTES'!DT55/'%QUOTES'!DT54-1,0)</f>
        <v>-1.2031420767940948E-2</v>
      </c>
      <c r="DU55" s="78">
        <f>IFERROR('%QUOTES'!DU55/'%QUOTES'!DU54-1,0)</f>
        <v>-9.5915713410684722E-3</v>
      </c>
      <c r="DV55" s="78">
        <f>IFERROR('%QUOTES'!DV55/'%QUOTES'!DV54-1,0)</f>
        <v>-1.3447254826576605E-2</v>
      </c>
      <c r="DW55" s="78">
        <f>IFERROR('%QUOTES'!DW55/'%QUOTES'!DW54-1,0)</f>
        <v>-7.5994632275607765E-3</v>
      </c>
      <c r="DX55" s="78">
        <f>IFERROR('%QUOTES'!DX55/'%QUOTES'!DX54-1,0)</f>
        <v>-6.9630559427645844E-3</v>
      </c>
      <c r="DY55" s="78">
        <f>IFERROR('%QUOTES'!DY55/'%QUOTES'!DY54-1,0)</f>
        <v>-8.7020607290380081E-3</v>
      </c>
      <c r="DZ55" s="78">
        <f>IFERROR('%QUOTES'!DZ55/'%QUOTES'!DZ54-1,0)</f>
        <v>-7.347209514659947E-3</v>
      </c>
      <c r="EA55" s="78">
        <f>IFERROR('%QUOTES'!EA55/'%QUOTES'!EA54-1,0)</f>
        <v>-8.1098562660680829E-3</v>
      </c>
      <c r="EB55" s="78">
        <f>IFERROR('%QUOTES'!EB55/'%QUOTES'!EB54-1,0)</f>
        <v>-5.6914208619608386E-3</v>
      </c>
      <c r="EC55" s="78">
        <f>IFERROR('%QUOTES'!EC55/'%QUOTES'!EC54-1,0)</f>
        <v>-2.6627219722697992E-3</v>
      </c>
      <c r="ED55" s="78">
        <f>IFERROR('%QUOTES'!ED55/'%QUOTES'!ED54-1,0)</f>
        <v>-1.1069090189053332E-2</v>
      </c>
      <c r="EE55" s="78">
        <f>IFERROR('%QUOTES'!EE55/'%QUOTES'!EE54-1,0)</f>
        <v>-1.0988889559761295E-2</v>
      </c>
      <c r="EF55" s="78">
        <f>IFERROR('%QUOTES'!EF55/'%QUOTES'!EF54-1,0)</f>
        <v>-1.6904619950990907E-2</v>
      </c>
      <c r="EG55" s="78">
        <f>IFERROR('%QUOTES'!EG55/'%QUOTES'!EG54-1,0)</f>
        <v>0</v>
      </c>
      <c r="EH55" s="78">
        <f>IFERROR('%QUOTES'!EH55/'%QUOTES'!EH54-1,0)</f>
        <v>-1.1878836363636291E-2</v>
      </c>
      <c r="EI55" s="78">
        <f>IFERROR('%QUOTES'!EI55/'%QUOTES'!EI54-1,0)</f>
        <v>-6.6249539933751489E-3</v>
      </c>
      <c r="EJ55" s="78">
        <f>IFERROR('%QUOTES'!EJ55/'%QUOTES'!EJ54-1,0)</f>
        <v>-1.0409226401703386E-2</v>
      </c>
      <c r="EK55" s="78">
        <f>IFERROR('%QUOTES'!EK55/'%QUOTES'!EK54-1,0)</f>
        <v>-1.161168140726665E-2</v>
      </c>
      <c r="EL55" s="78">
        <f>IFERROR('%QUOTES'!EL55/'%QUOTES'!EL54-1,0)</f>
        <v>-1.0224847148509575E-2</v>
      </c>
      <c r="EM55" s="78">
        <f>IFERROR('%QUOTES'!EM55/'%QUOTES'!EM54-1,0)</f>
        <v>-1.1886730062675599E-2</v>
      </c>
      <c r="EN55" s="78">
        <f>IFERROR('%QUOTES'!EN55/'%QUOTES'!EN54-1,0)</f>
        <v>-1.6900789795856297E-2</v>
      </c>
      <c r="EO55" s="78">
        <f>IFERROR('%QUOTES'!EO55/'%QUOTES'!EO54-1,0)</f>
        <v>-1.0944164541952794E-2</v>
      </c>
      <c r="EP55" s="78">
        <f>IFERROR('%QUOTES'!EP55/'%QUOTES'!EP54-1,0)</f>
        <v>-1.475475924261771E-2</v>
      </c>
      <c r="EQ55" s="78">
        <f>IFERROR('%QUOTES'!EQ55/'%QUOTES'!EQ54-1,0)</f>
        <v>-1.314915069410294E-2</v>
      </c>
      <c r="ER55" s="78">
        <f>IFERROR('%QUOTES'!ER55/'%QUOTES'!ER54-1,0)</f>
        <v>-1.0375939296165315E-2</v>
      </c>
      <c r="ES55" s="78">
        <f>IFERROR('%QUOTES'!ES55/'%QUOTES'!ES54-1,0)</f>
        <v>-2.444444444444438E-2</v>
      </c>
      <c r="ET55" s="78">
        <f>IFERROR('%QUOTES'!ET55/'%QUOTES'!ET54-1,0)</f>
        <v>9.7468303797468403E-2</v>
      </c>
      <c r="EU55" s="78">
        <f>IFERROR('%QUOTES'!EU55/'%QUOTES'!EU54-1,0)</f>
        <v>1.4045871392741827E-2</v>
      </c>
      <c r="EV55" s="78">
        <f>IFERROR('%QUOTES'!EV55/'%QUOTES'!EV54-1,0)</f>
        <v>3.6484245439469376E-2</v>
      </c>
      <c r="EW55" s="78">
        <f>IFERROR('%QUOTES'!EW55/'%QUOTES'!EW54-1,0)</f>
        <v>3.9761379733529889E-2</v>
      </c>
      <c r="EX55" s="78">
        <f>IFERROR('%QUOTES'!EX55/'%QUOTES'!EX54-1,0)</f>
        <v>2.7020016448583872E-2</v>
      </c>
      <c r="EY55" s="78">
        <f>IFERROR('%QUOTES'!EY55/'%QUOTES'!EY54-1,0)</f>
        <v>2.5210084033613356E-2</v>
      </c>
      <c r="EZ55" s="78">
        <f>IFERROR('%QUOTES'!EZ55/'%QUOTES'!EZ54-1,0)</f>
        <v>4.319857536764693E-2</v>
      </c>
      <c r="FA55" s="78">
        <f>IFERROR('%QUOTES'!FA55/'%QUOTES'!FA54-1,0)</f>
        <v>1.2934003163172392E-2</v>
      </c>
      <c r="FB55" s="78">
        <f>IFERROR('%QUOTES'!FB55/'%QUOTES'!FB54-1,0)</f>
        <v>0</v>
      </c>
      <c r="FC55" s="78">
        <f>IFERROR('%QUOTES'!FC55/'%QUOTES'!FC54-1,0)</f>
        <v>8.5932236680579255E-3</v>
      </c>
      <c r="FD55" s="78">
        <f>IFERROR('%QUOTES'!FD55/'%QUOTES'!FD54-1,0)</f>
        <v>6.3063063063063085E-2</v>
      </c>
      <c r="FE55" s="78">
        <f>IFERROR('%QUOTES'!FE55/'%QUOTES'!FE54-1,0)</f>
        <v>4.149381365522431E-2</v>
      </c>
      <c r="FF55" s="78">
        <f>IFERROR('%QUOTES'!FF55/'%QUOTES'!FF54-1,0)</f>
        <v>2.1704180064308742E-2</v>
      </c>
      <c r="FG55" s="78">
        <f>IFERROR('%QUOTES'!FG55/'%QUOTES'!FG54-1,0)</f>
        <v>3.530080814231451E-2</v>
      </c>
      <c r="FH55" s="78">
        <f>IFERROR('%QUOTES'!FH55/'%QUOTES'!FH54-1,0)</f>
        <v>2.8464343503208145E-2</v>
      </c>
    </row>
    <row r="56" spans="1:164">
      <c r="A56" s="76">
        <v>43179</v>
      </c>
      <c r="B56" s="78">
        <f>IFERROR('%QUOTES'!B56/'%QUOTES'!B55-1,0)</f>
        <v>6.6116255264909718E-3</v>
      </c>
      <c r="C56" s="78">
        <f>IFERROR('%QUOTES'!C56/'%QUOTES'!C55-1,0)</f>
        <v>-1.612903225806539E-3</v>
      </c>
      <c r="D56" s="78">
        <f>IFERROR('%QUOTES'!D56/'%QUOTES'!D55-1,0)</f>
        <v>4.0617384240453358E-3</v>
      </c>
      <c r="E56" s="78">
        <f>IFERROR('%QUOTES'!E56/'%QUOTES'!E55-1,0)</f>
        <v>-2.1987247141600497E-3</v>
      </c>
      <c r="F56" s="78">
        <f>IFERROR('%QUOTES'!F56/'%QUOTES'!F55-1,0)</f>
        <v>6.5778916548084876E-3</v>
      </c>
      <c r="G56" s="78">
        <f>IFERROR('%QUOTES'!G56/'%QUOTES'!G55-1,0)</f>
        <v>4.3908159531651503E-3</v>
      </c>
      <c r="H56" s="78">
        <f>IFERROR('%QUOTES'!H56/'%QUOTES'!H55-1,0)</f>
        <v>2.5023460275992448E-3</v>
      </c>
      <c r="I56" s="78">
        <f>IFERROR('%QUOTES'!I56/'%QUOTES'!I55-1,0)</f>
        <v>8.1583469358406102E-3</v>
      </c>
      <c r="J56" s="78">
        <f>IFERROR('%QUOTES'!J56/'%QUOTES'!J55-1,0)</f>
        <v>3.0955536794710081E-3</v>
      </c>
      <c r="K56" s="78">
        <f>IFERROR('%QUOTES'!K56/'%QUOTES'!K55-1,0)</f>
        <v>2.5476495726495241E-3</v>
      </c>
      <c r="L56" s="78">
        <f>IFERROR('%QUOTES'!L56/'%QUOTES'!L55-1,0)</f>
        <v>6.0222188913539032E-3</v>
      </c>
      <c r="M56" s="78">
        <f>IFERROR('%QUOTES'!M56/'%QUOTES'!M55-1,0)</f>
        <v>1.3783597518952639E-3</v>
      </c>
      <c r="N56" s="78">
        <f>IFERROR('%QUOTES'!N56/'%QUOTES'!N55-1,0)</f>
        <v>-1.6640465108152425E-2</v>
      </c>
      <c r="O56" s="78">
        <f>IFERROR('%QUOTES'!O56/'%QUOTES'!O55-1,0)</f>
        <v>7.437538382331299E-3</v>
      </c>
      <c r="P56" s="78">
        <f>IFERROR('%QUOTES'!P56/'%QUOTES'!P55-1,0)</f>
        <v>1.0349514110767011E-2</v>
      </c>
      <c r="Q56" s="78">
        <f>IFERROR('%QUOTES'!Q56/'%QUOTES'!Q55-1,0)</f>
        <v>1.1924636298592528E-3</v>
      </c>
      <c r="R56" s="78">
        <f>IFERROR('%QUOTES'!R56/'%QUOTES'!R55-1,0)</f>
        <v>5.5791659729971244E-3</v>
      </c>
      <c r="S56" s="78">
        <f>IFERROR('%QUOTES'!S56/'%QUOTES'!S55-1,0)</f>
        <v>-3.7686263425664723E-3</v>
      </c>
      <c r="T56" s="78">
        <f>IFERROR('%QUOTES'!T56/'%QUOTES'!T55-1,0)</f>
        <v>2.189853194034308E-3</v>
      </c>
      <c r="U56" s="78">
        <f>IFERROR('%QUOTES'!U56/'%QUOTES'!U55-1,0)</f>
        <v>-2.3866150037115119E-3</v>
      </c>
      <c r="V56" s="78">
        <f>IFERROR('%QUOTES'!V56/'%QUOTES'!V55-1,0)</f>
        <v>-2.2483742649602734E-3</v>
      </c>
      <c r="W56" s="78">
        <f>IFERROR('%QUOTES'!W56/'%QUOTES'!W55-1,0)</f>
        <v>-5.0632742616033566E-3</v>
      </c>
      <c r="X56" s="78">
        <f>IFERROR('%QUOTES'!X56/'%QUOTES'!X55-1,0)</f>
        <v>-3.9376278488698624E-3</v>
      </c>
      <c r="Y56" s="78">
        <f>IFERROR('%QUOTES'!Y56/'%QUOTES'!Y55-1,0)</f>
        <v>0</v>
      </c>
      <c r="Z56" s="78">
        <f>IFERROR('%QUOTES'!Z56/'%QUOTES'!Z55-1,0)</f>
        <v>-4.8482852369956531E-3</v>
      </c>
      <c r="AA56" s="78">
        <f>IFERROR('%QUOTES'!AA56/'%QUOTES'!AA55-1,0)</f>
        <v>2.8736351400471261E-3</v>
      </c>
      <c r="AB56" s="78">
        <f>IFERROR('%QUOTES'!AB56/'%QUOTES'!AB55-1,0)</f>
        <v>2.4223739264481736E-3</v>
      </c>
      <c r="AC56" s="78">
        <f>IFERROR('%QUOTES'!AC56/'%QUOTES'!AC55-1,0)</f>
        <v>4.0406573780940036E-3</v>
      </c>
      <c r="AD56" s="78">
        <f>IFERROR('%QUOTES'!AD56/'%QUOTES'!AD55-1,0)</f>
        <v>2.4424284717377009E-3</v>
      </c>
      <c r="AE56" s="78">
        <f>IFERROR('%QUOTES'!AE56/'%QUOTES'!AE55-1,0)</f>
        <v>-4.6055267241794651E-3</v>
      </c>
      <c r="AF56" s="78">
        <f>IFERROR('%QUOTES'!AF56/'%QUOTES'!AF55-1,0)</f>
        <v>-4.6179100938444906E-3</v>
      </c>
      <c r="AG56" s="78">
        <f>IFERROR('%QUOTES'!AG56/'%QUOTES'!AG55-1,0)</f>
        <v>-5.045719175204022E-3</v>
      </c>
      <c r="AH56" s="78">
        <f>IFERROR('%QUOTES'!AH56/'%QUOTES'!AH55-1,0)</f>
        <v>-4.2944481162237036E-3</v>
      </c>
      <c r="AI56" s="78">
        <f>IFERROR('%QUOTES'!AI56/'%QUOTES'!AI55-1,0)</f>
        <v>-6.7167130271321707E-3</v>
      </c>
      <c r="AJ56" s="78">
        <f>IFERROR('%QUOTES'!AJ56/'%QUOTES'!AJ55-1,0)</f>
        <v>-3.6845370593108218E-3</v>
      </c>
      <c r="AK56" s="78">
        <f>IFERROR('%QUOTES'!AK56/'%QUOTES'!AK55-1,0)</f>
        <v>2.4106669829384586E-3</v>
      </c>
      <c r="AL56" s="78">
        <f>IFERROR('%QUOTES'!AL56/'%QUOTES'!AL55-1,0)</f>
        <v>0</v>
      </c>
      <c r="AM56" s="78">
        <f>IFERROR('%QUOTES'!AM56/'%QUOTES'!AM55-1,0)</f>
        <v>-8.4945963073478348E-3</v>
      </c>
      <c r="AN56" s="78">
        <f>IFERROR('%QUOTES'!AN56/'%QUOTES'!AN55-1,0)</f>
        <v>-5.4644806986666739E-3</v>
      </c>
      <c r="AO56" s="78">
        <f>IFERROR('%QUOTES'!AO56/'%QUOTES'!AO55-1,0)</f>
        <v>9.8038485910003637E-3</v>
      </c>
      <c r="AP56" s="78">
        <f>IFERROR('%QUOTES'!AP56/'%QUOTES'!AP55-1,0)</f>
        <v>0</v>
      </c>
      <c r="AQ56" s="78">
        <f>IFERROR('%QUOTES'!AQ56/'%QUOTES'!AQ55-1,0)</f>
        <v>-7.7433217189304404E-4</v>
      </c>
      <c r="AR56" s="78">
        <f>IFERROR('%QUOTES'!AR56/'%QUOTES'!AR55-1,0)</f>
        <v>-1.7263703064307356E-2</v>
      </c>
      <c r="AS56" s="78">
        <f>IFERROR('%QUOTES'!AS56/'%QUOTES'!AS55-1,0)</f>
        <v>3.5665590426876559E-3</v>
      </c>
      <c r="AT56" s="78">
        <f>IFERROR('%QUOTES'!AT56/'%QUOTES'!AT55-1,0)</f>
        <v>3.7743762586366358E-3</v>
      </c>
      <c r="AU56" s="78">
        <f>IFERROR('%QUOTES'!AU56/'%QUOTES'!AU55-1,0)</f>
        <v>-2.159226973381001E-3</v>
      </c>
      <c r="AV56" s="78">
        <f>IFERROR('%QUOTES'!AV56/'%QUOTES'!AV55-1,0)</f>
        <v>-2.224837800195778E-3</v>
      </c>
      <c r="AW56" s="78">
        <f>IFERROR('%QUOTES'!AW56/'%QUOTES'!AW55-1,0)</f>
        <v>5.0531755319149774E-3</v>
      </c>
      <c r="AX56" s="78">
        <f>IFERROR('%QUOTES'!AX56/'%QUOTES'!AX55-1,0)</f>
        <v>6.5924565718411543E-3</v>
      </c>
      <c r="AY56" s="78">
        <f>IFERROR('%QUOTES'!AY56/'%QUOTES'!AY55-1,0)</f>
        <v>-7.2488610156862254E-3</v>
      </c>
      <c r="AZ56" s="78">
        <f>IFERROR('%QUOTES'!AZ56/'%QUOTES'!AZ55-1,0)</f>
        <v>-4.4133273323920807E-4</v>
      </c>
      <c r="BA56" s="78">
        <f>IFERROR('%QUOTES'!BA56/'%QUOTES'!BA55-1,0)</f>
        <v>2.3941887299399056E-3</v>
      </c>
      <c r="BB56" s="78">
        <f>IFERROR('%QUOTES'!BB56/'%QUOTES'!BB55-1,0)</f>
        <v>4.8411930154694804E-3</v>
      </c>
      <c r="BC56" s="78">
        <f>IFERROR('%QUOTES'!BC56/'%QUOTES'!BC55-1,0)</f>
        <v>1.4283418300597983E-3</v>
      </c>
      <c r="BD56" s="78">
        <f>IFERROR('%QUOTES'!BD56/'%QUOTES'!BD55-1,0)</f>
        <v>-1.1913150854633292E-2</v>
      </c>
      <c r="BE56" s="78">
        <f>IFERROR('%QUOTES'!BE56/'%QUOTES'!BE55-1,0)</f>
        <v>8.8316929388909671E-4</v>
      </c>
      <c r="BF56" s="78">
        <f>IFERROR('%QUOTES'!BF56/'%QUOTES'!BF55-1,0)</f>
        <v>3.6355735475015472E-3</v>
      </c>
      <c r="BG56" s="78">
        <f>IFERROR('%QUOTES'!BG56/'%QUOTES'!BG55-1,0)</f>
        <v>3.0589950130733845E-2</v>
      </c>
      <c r="BH56" s="78">
        <f>IFERROR('%QUOTES'!BH56/'%QUOTES'!BH55-1,0)</f>
        <v>-4.3977720475840698E-4</v>
      </c>
      <c r="BI56" s="78">
        <f>IFERROR('%QUOTES'!BI56/'%QUOTES'!BI55-1,0)</f>
        <v>-1.2478135244491373E-3</v>
      </c>
      <c r="BJ56" s="78">
        <f>IFERROR('%QUOTES'!BJ56/'%QUOTES'!BJ55-1,0)</f>
        <v>3.5554267132378303E-3</v>
      </c>
      <c r="BK56" s="78">
        <f>IFERROR('%QUOTES'!BK56/'%QUOTES'!BK55-1,0)</f>
        <v>-3.778650574322584E-3</v>
      </c>
      <c r="BL56" s="78">
        <f>IFERROR('%QUOTES'!BL56/'%QUOTES'!BL55-1,0)</f>
        <v>1.0076302690580352E-3</v>
      </c>
      <c r="BM56" s="78">
        <f>IFERROR('%QUOTES'!BM56/'%QUOTES'!BM55-1,0)</f>
        <v>6.7518066925511544E-3</v>
      </c>
      <c r="BN56" s="78">
        <f>IFERROR('%QUOTES'!BN56/'%QUOTES'!BN55-1,0)</f>
        <v>1.8779813088254382E-3</v>
      </c>
      <c r="BO56" s="78">
        <f>IFERROR('%QUOTES'!BO56/'%QUOTES'!BO55-1,0)</f>
        <v>0</v>
      </c>
      <c r="BP56" s="78">
        <f>IFERROR('%QUOTES'!BP56/'%QUOTES'!BP55-1,0)</f>
        <v>8.631486345300976E-3</v>
      </c>
      <c r="BQ56" s="78">
        <f>IFERROR('%QUOTES'!BQ56/'%QUOTES'!BQ55-1,0)</f>
        <v>7.0338226299766493E-3</v>
      </c>
      <c r="BR56" s="78">
        <f>IFERROR('%QUOTES'!BR56/'%QUOTES'!BR55-1,0)</f>
        <v>1.7663313610442044E-2</v>
      </c>
      <c r="BS56" s="78">
        <f>IFERROR('%QUOTES'!BS56/'%QUOTES'!BS55-1,0)</f>
        <v>7.3408975756779071E-3</v>
      </c>
      <c r="BT56" s="78">
        <f>IFERROR('%QUOTES'!BT56/'%QUOTES'!BT55-1,0)</f>
        <v>-9.9249968857473281E-3</v>
      </c>
      <c r="BU56" s="78">
        <f>IFERROR('%QUOTES'!BU56/'%QUOTES'!BU55-1,0)</f>
        <v>1.4251821060965897E-2</v>
      </c>
      <c r="BV56" s="78">
        <f>IFERROR('%QUOTES'!BV56/'%QUOTES'!BV55-1,0)</f>
        <v>1.8823122001054848E-3</v>
      </c>
      <c r="BW56" s="78">
        <f>IFERROR('%QUOTES'!BW56/'%QUOTES'!BW55-1,0)</f>
        <v>3.9960038962036926E-3</v>
      </c>
      <c r="BX56" s="78">
        <f>IFERROR('%QUOTES'!BX56/'%QUOTES'!BX55-1,0)</f>
        <v>2.255680280083272E-4</v>
      </c>
      <c r="BY56" s="78">
        <f>IFERROR('%QUOTES'!BY56/'%QUOTES'!BY55-1,0)</f>
        <v>1.6614362806512961E-3</v>
      </c>
      <c r="BZ56" s="78">
        <f>IFERROR('%QUOTES'!BZ56/'%QUOTES'!BZ55-1,0)</f>
        <v>9.1790436723573343E-3</v>
      </c>
      <c r="CA56" s="78">
        <f>IFERROR('%QUOTES'!CA56/'%QUOTES'!CA55-1,0)</f>
        <v>1.9794182065990817E-4</v>
      </c>
      <c r="CB56" s="78">
        <f>IFERROR('%QUOTES'!CB56/'%QUOTES'!CB55-1,0)</f>
        <v>4.2943601488691918E-3</v>
      </c>
      <c r="CC56" s="78">
        <f>IFERROR('%QUOTES'!CC56/'%QUOTES'!CC55-1,0)</f>
        <v>3.5982070930318244E-3</v>
      </c>
      <c r="CD56" s="78">
        <f>IFERROR('%QUOTES'!CD56/'%QUOTES'!CD55-1,0)</f>
        <v>3.2963528799265784E-3</v>
      </c>
      <c r="CE56" s="78">
        <f>IFERROR('%QUOTES'!CE56/'%QUOTES'!CE55-1,0)</f>
        <v>7.870956316410771E-3</v>
      </c>
      <c r="CF56" s="78">
        <f>IFERROR('%QUOTES'!CF56/'%QUOTES'!CF55-1,0)</f>
        <v>2.4438954155361348E-3</v>
      </c>
      <c r="CG56" s="78">
        <f>IFERROR('%QUOTES'!CG56/'%QUOTES'!CG55-1,0)</f>
        <v>1.068666844776911E-2</v>
      </c>
      <c r="CH56" s="78">
        <f>IFERROR('%QUOTES'!CH56/'%QUOTES'!CH55-1,0)</f>
        <v>3.7082199330475962E-3</v>
      </c>
      <c r="CI56" s="78">
        <f>IFERROR('%QUOTES'!CI56/'%QUOTES'!CI55-1,0)</f>
        <v>1.7790649565577077E-2</v>
      </c>
      <c r="CJ56" s="78">
        <f>IFERROR('%QUOTES'!CJ56/'%QUOTES'!CJ55-1,0)</f>
        <v>1.2658256333565543E-2</v>
      </c>
      <c r="CK56" s="78">
        <f>IFERROR('%QUOTES'!CK56/'%QUOTES'!CK55-1,0)</f>
        <v>1.1697497756970821E-2</v>
      </c>
      <c r="CL56" s="78">
        <f>IFERROR('%QUOTES'!CL56/'%QUOTES'!CL55-1,0)</f>
        <v>1.491146318732528E-2</v>
      </c>
      <c r="CM56" s="78">
        <f>IFERROR('%QUOTES'!CM56/'%QUOTES'!CM55-1,0)</f>
        <v>4.7413891159668875E-2</v>
      </c>
      <c r="CN56" s="78">
        <f>IFERROR('%QUOTES'!CN56/'%QUOTES'!CN55-1,0)</f>
        <v>6.0428849902534276E-2</v>
      </c>
      <c r="CO56" s="78">
        <f>IFERROR('%QUOTES'!CO56/'%QUOTES'!CO55-1,0)</f>
        <v>4.1551246537396169E-2</v>
      </c>
      <c r="CP56" s="78">
        <f>IFERROR('%QUOTES'!CP56/'%QUOTES'!CP55-1,0)</f>
        <v>8.378370724047679E-3</v>
      </c>
      <c r="CQ56" s="78">
        <f>IFERROR('%QUOTES'!CQ56/'%QUOTES'!CQ55-1,0)</f>
        <v>8.450354992471043E-3</v>
      </c>
      <c r="CR56" s="78">
        <f>IFERROR('%QUOTES'!CR56/'%QUOTES'!CR55-1,0)</f>
        <v>1.5196632443485347E-2</v>
      </c>
      <c r="CS56" s="78">
        <f>IFERROR('%QUOTES'!CS56/'%QUOTES'!CS55-1,0)</f>
        <v>2.1072796358161172E-2</v>
      </c>
      <c r="CT56" s="78">
        <f>IFERROR('%QUOTES'!CT56/'%QUOTES'!CT55-1,0)</f>
        <v>2.0297028698166963E-2</v>
      </c>
      <c r="CU56" s="78">
        <f>IFERROR('%QUOTES'!CU56/'%QUOTES'!CU55-1,0)</f>
        <v>-6.2781503378378511E-2</v>
      </c>
      <c r="CV56" s="78">
        <f>IFERROR('%QUOTES'!CV56/'%QUOTES'!CV55-1,0)</f>
        <v>-4.3448275862069008E-2</v>
      </c>
      <c r="CW56" s="78">
        <f>IFERROR('%QUOTES'!CW56/'%QUOTES'!CW55-1,0)</f>
        <v>1.0290617433414084E-2</v>
      </c>
      <c r="CX56" s="78">
        <f>IFERROR('%QUOTES'!CX56/'%QUOTES'!CX55-1,0)</f>
        <v>-1.6861219195849486E-2</v>
      </c>
      <c r="CY56" s="78">
        <f>IFERROR('%QUOTES'!CY56/'%QUOTES'!CY55-1,0)</f>
        <v>1.7179023508137492E-2</v>
      </c>
      <c r="CZ56" s="78">
        <f>IFERROR('%QUOTES'!CZ56/'%QUOTES'!CZ55-1,0)</f>
        <v>-1.7506529453513275E-2</v>
      </c>
      <c r="DA56" s="78">
        <f>IFERROR('%QUOTES'!DA56/'%QUOTES'!DA55-1,0)</f>
        <v>3.4215292386243767E-3</v>
      </c>
      <c r="DB56" s="78">
        <f>IFERROR('%QUOTES'!DB56/'%QUOTES'!DB55-1,0)</f>
        <v>6.8951431184747225E-3</v>
      </c>
      <c r="DC56" s="78">
        <f>IFERROR('%QUOTES'!DC56/'%QUOTES'!DC55-1,0)</f>
        <v>4.0519428571428318E-3</v>
      </c>
      <c r="DD56" s="78">
        <f>IFERROR('%QUOTES'!DD56/'%QUOTES'!DD55-1,0)</f>
        <v>-4.3720186724323096E-3</v>
      </c>
      <c r="DE56" s="78">
        <f>IFERROR('%QUOTES'!DE56/'%QUOTES'!DE55-1,0)</f>
        <v>7.471287356321854E-3</v>
      </c>
      <c r="DF56" s="78">
        <f>IFERROR('%QUOTES'!DF56/'%QUOTES'!DF55-1,0)</f>
        <v>-1.8193299244895211E-3</v>
      </c>
      <c r="DG56" s="78">
        <f>IFERROR('%QUOTES'!DG56/'%QUOTES'!DG55-1,0)</f>
        <v>3.8511232349165425E-3</v>
      </c>
      <c r="DH56" s="78">
        <f>IFERROR('%QUOTES'!DH56/'%QUOTES'!DH55-1,0)</f>
        <v>2.0090415913176507E-4</v>
      </c>
      <c r="DI56" s="78">
        <f>IFERROR('%QUOTES'!DI56/'%QUOTES'!DI55-1,0)</f>
        <v>2.3662735659917722E-2</v>
      </c>
      <c r="DJ56" s="78">
        <f>IFERROR('%QUOTES'!DJ56/'%QUOTES'!DJ55-1,0)</f>
        <v>6.4054693274204766E-3</v>
      </c>
      <c r="DK56" s="78">
        <f>IFERROR('%QUOTES'!DK56/'%QUOTES'!DK55-1,0)</f>
        <v>4.5615681764876737E-3</v>
      </c>
      <c r="DL56" s="78">
        <f>IFERROR('%QUOTES'!DL56/'%QUOTES'!DL55-1,0)</f>
        <v>2.8795335412441503E-3</v>
      </c>
      <c r="DM56" s="78">
        <f>IFERROR('%QUOTES'!DM56/'%QUOTES'!DM55-1,0)</f>
        <v>6.309095578179269E-3</v>
      </c>
      <c r="DN56" s="78">
        <f>IFERROR('%QUOTES'!DN56/'%QUOTES'!DN55-1,0)</f>
        <v>-5.8210126361735171E-4</v>
      </c>
      <c r="DO56" s="78">
        <f>IFERROR('%QUOTES'!DO56/'%QUOTES'!DO55-1,0)</f>
        <v>1.808318310728696E-3</v>
      </c>
      <c r="DP56" s="78">
        <f>IFERROR('%QUOTES'!DP56/'%QUOTES'!DP55-1,0)</f>
        <v>-2.8446425184903701E-3</v>
      </c>
      <c r="DQ56" s="78">
        <f>IFERROR('%QUOTES'!DQ56/'%QUOTES'!DQ55-1,0)</f>
        <v>5.9689514016862955E-3</v>
      </c>
      <c r="DR56" s="78">
        <f>IFERROR('%QUOTES'!DR56/'%QUOTES'!DR55-1,0)</f>
        <v>4.7484781028068745E-3</v>
      </c>
      <c r="DS56" s="78">
        <f>IFERROR('%QUOTES'!DS56/'%QUOTES'!DS55-1,0)</f>
        <v>-4.7786219707557365E-3</v>
      </c>
      <c r="DT56" s="78">
        <f>IFERROR('%QUOTES'!DT56/'%QUOTES'!DT55-1,0)</f>
        <v>4.797336977608202E-3</v>
      </c>
      <c r="DU56" s="78">
        <f>IFERROR('%QUOTES'!DU56/'%QUOTES'!DU55-1,0)</f>
        <v>-3.0814232630647087E-3</v>
      </c>
      <c r="DV56" s="78">
        <f>IFERROR('%QUOTES'!DV56/'%QUOTES'!DV55-1,0)</f>
        <v>5.2918804223660576E-3</v>
      </c>
      <c r="DW56" s="78">
        <f>IFERROR('%QUOTES'!DW56/'%QUOTES'!DW55-1,0)</f>
        <v>-7.8829500953626619E-3</v>
      </c>
      <c r="DX56" s="78">
        <f>IFERROR('%QUOTES'!DX56/'%QUOTES'!DX55-1,0)</f>
        <v>-4.6078332243246756E-3</v>
      </c>
      <c r="DY56" s="78">
        <f>IFERROR('%QUOTES'!DY56/'%QUOTES'!DY55-1,0)</f>
        <v>-3.726683229813621E-3</v>
      </c>
      <c r="DZ56" s="78">
        <f>IFERROR('%QUOTES'!DZ56/'%QUOTES'!DZ55-1,0)</f>
        <v>-3.0708582677165808E-3</v>
      </c>
      <c r="EA56" s="78">
        <f>IFERROR('%QUOTES'!EA56/'%QUOTES'!EA55-1,0)</f>
        <v>-5.031446699102049E-3</v>
      </c>
      <c r="EB56" s="78">
        <f>IFERROR('%QUOTES'!EB56/'%QUOTES'!EB55-1,0)</f>
        <v>-3.3919865758738066E-3</v>
      </c>
      <c r="EC56" s="78">
        <f>IFERROR('%QUOTES'!EC56/'%QUOTES'!EC55-1,0)</f>
        <v>4.153055596352706E-3</v>
      </c>
      <c r="ED56" s="78">
        <f>IFERROR('%QUOTES'!ED56/'%QUOTES'!ED55-1,0)</f>
        <v>-4.2503540875482582E-4</v>
      </c>
      <c r="EE56" s="78">
        <f>IFERROR('%QUOTES'!EE56/'%QUOTES'!EE55-1,0)</f>
        <v>6.1716045573079192E-4</v>
      </c>
      <c r="EF56" s="78">
        <f>IFERROR('%QUOTES'!EF56/'%QUOTES'!EF55-1,0)</f>
        <v>0</v>
      </c>
      <c r="EG56" s="78">
        <f>IFERROR('%QUOTES'!EG56/'%QUOTES'!EG55-1,0)</f>
        <v>0</v>
      </c>
      <c r="EH56" s="78">
        <f>IFERROR('%QUOTES'!EH56/'%QUOTES'!EH55-1,0)</f>
        <v>3.9254172681755239E-3</v>
      </c>
      <c r="EI56" s="78">
        <f>IFERROR('%QUOTES'!EI56/'%QUOTES'!EI55-1,0)</f>
        <v>7.0396443127085373E-3</v>
      </c>
      <c r="EJ56" s="78">
        <f>IFERROR('%QUOTES'!EJ56/'%QUOTES'!EJ55-1,0)</f>
        <v>-9.5627535470843572E-4</v>
      </c>
      <c r="EK56" s="78">
        <f>IFERROR('%QUOTES'!EK56/'%QUOTES'!EK55-1,0)</f>
        <v>5.5648529773417721E-3</v>
      </c>
      <c r="EL56" s="78">
        <f>IFERROR('%QUOTES'!EL56/'%QUOTES'!EL55-1,0)</f>
        <v>1.6012344214238583E-2</v>
      </c>
      <c r="EM56" s="78">
        <f>IFERROR('%QUOTES'!EM56/'%QUOTES'!EM55-1,0)</f>
        <v>1.9685038939520894E-3</v>
      </c>
      <c r="EN56" s="78">
        <f>IFERROR('%QUOTES'!EN56/'%QUOTES'!EN55-1,0)</f>
        <v>1.0716655264196184E-2</v>
      </c>
      <c r="EO56" s="78">
        <f>IFERROR('%QUOTES'!EO56/'%QUOTES'!EO55-1,0)</f>
        <v>7.0414442393529342E-4</v>
      </c>
      <c r="EP56" s="78">
        <f>IFERROR('%QUOTES'!EP56/'%QUOTES'!EP55-1,0)</f>
        <v>3.7966673697533704E-3</v>
      </c>
      <c r="EQ56" s="78">
        <f>IFERROR('%QUOTES'!EQ56/'%QUOTES'!EQ55-1,0)</f>
        <v>-3.3734187321055042E-4</v>
      </c>
      <c r="ER56" s="78">
        <f>IFERROR('%QUOTES'!ER56/'%QUOTES'!ER55-1,0)</f>
        <v>2.1760831291015581E-3</v>
      </c>
      <c r="ES56" s="78">
        <f>IFERROR('%QUOTES'!ES56/'%QUOTES'!ES55-1,0)</f>
        <v>-7.4845427920599006E-3</v>
      </c>
      <c r="ET56" s="78">
        <f>IFERROR('%QUOTES'!ET56/'%QUOTES'!ET55-1,0)</f>
        <v>-2.2606667709650141E-2</v>
      </c>
      <c r="EU56" s="78">
        <f>IFERROR('%QUOTES'!EU56/'%QUOTES'!EU55-1,0)</f>
        <v>-2.0269932432432913E-3</v>
      </c>
      <c r="EV56" s="78">
        <f>IFERROR('%QUOTES'!EV56/'%QUOTES'!EV55-1,0)</f>
        <v>-1.3333333333333308E-2</v>
      </c>
      <c r="EW56" s="78">
        <f>IFERROR('%QUOTES'!EW56/'%QUOTES'!EW55-1,0)</f>
        <v>-3.8240917782027539E-3</v>
      </c>
      <c r="EX56" s="78">
        <f>IFERROR('%QUOTES'!EX56/'%QUOTES'!EX55-1,0)</f>
        <v>-3.3206128571844351E-3</v>
      </c>
      <c r="EY56" s="78">
        <f>IFERROR('%QUOTES'!EY56/'%QUOTES'!EY55-1,0)</f>
        <v>-9.3676814988288282E-3</v>
      </c>
      <c r="EZ56" s="78">
        <f>IFERROR('%QUOTES'!EZ56/'%QUOTES'!EZ55-1,0)</f>
        <v>-5.2863874323177962E-3</v>
      </c>
      <c r="FA56" s="78">
        <f>IFERROR('%QUOTES'!FA56/'%QUOTES'!FA55-1,0)</f>
        <v>-6.0483870967743547E-3</v>
      </c>
      <c r="FB56" s="78">
        <f>IFERROR('%QUOTES'!FB56/'%QUOTES'!FB55-1,0)</f>
        <v>4.2168372223845285E-3</v>
      </c>
      <c r="FC56" s="78">
        <f>IFERROR('%QUOTES'!FC56/'%QUOTES'!FC55-1,0)</f>
        <v>2.4337876127655811E-4</v>
      </c>
      <c r="FD56" s="78">
        <f>IFERROR('%QUOTES'!FD56/'%QUOTES'!FD55-1,0)</f>
        <v>-7.2639225181598821E-3</v>
      </c>
      <c r="FE56" s="78">
        <f>IFERROR('%QUOTES'!FE56/'%QUOTES'!FE55-1,0)</f>
        <v>-6.8816006200072E-3</v>
      </c>
      <c r="FF56" s="78">
        <f>IFERROR('%QUOTES'!FF56/'%QUOTES'!FF55-1,0)</f>
        <v>-1.5735641227381247E-3</v>
      </c>
      <c r="FG56" s="78">
        <f>IFERROR('%QUOTES'!FG56/'%QUOTES'!FG55-1,0)</f>
        <v>-2.8507547708638614E-2</v>
      </c>
      <c r="FH56" s="78">
        <f>IFERROR('%QUOTES'!FH56/'%QUOTES'!FH55-1,0)</f>
        <v>4.3700292924262474E-3</v>
      </c>
    </row>
    <row r="57" spans="1:164">
      <c r="A57" s="76">
        <v>43180</v>
      </c>
      <c r="B57" s="78">
        <f>IFERROR('%QUOTES'!B57/'%QUOTES'!B56-1,0)</f>
        <v>-1.3683360326125493E-3</v>
      </c>
      <c r="C57" s="78">
        <f>IFERROR('%QUOTES'!C57/'%QUOTES'!C56-1,0)</f>
        <v>-5.3855681206238515E-4</v>
      </c>
      <c r="D57" s="78">
        <f>IFERROR('%QUOTES'!D57/'%QUOTES'!D56-1,0)</f>
        <v>0</v>
      </c>
      <c r="E57" s="78">
        <f>IFERROR('%QUOTES'!E57/'%QUOTES'!E56-1,0)</f>
        <v>1.3220801532800586E-3</v>
      </c>
      <c r="F57" s="78">
        <f>IFERROR('%QUOTES'!F57/'%QUOTES'!F56-1,0)</f>
        <v>0</v>
      </c>
      <c r="G57" s="78">
        <f>IFERROR('%QUOTES'!G57/'%QUOTES'!G56-1,0)</f>
        <v>-2.1858469149054205E-3</v>
      </c>
      <c r="H57" s="78">
        <f>IFERROR('%QUOTES'!H57/'%QUOTES'!H56-1,0)</f>
        <v>-9.3600626945411491E-4</v>
      </c>
      <c r="I57" s="78">
        <f>IFERROR('%QUOTES'!I57/'%QUOTES'!I56-1,0)</f>
        <v>-1.3487785996352253E-3</v>
      </c>
      <c r="J57" s="78">
        <f>IFERROR('%QUOTES'!J57/'%QUOTES'!J56-1,0)</f>
        <v>2.8050217028319224E-4</v>
      </c>
      <c r="K57" s="78">
        <f>IFERROR('%QUOTES'!K57/'%QUOTES'!K56-1,0)</f>
        <v>-2.2952619443440403E-3</v>
      </c>
      <c r="L57" s="78">
        <f>IFERROR('%QUOTES'!L57/'%QUOTES'!L56-1,0)</f>
        <v>0</v>
      </c>
      <c r="M57" s="78">
        <f>IFERROR('%QUOTES'!M57/'%QUOTES'!M56-1,0)</f>
        <v>-1.3764624913971124E-3</v>
      </c>
      <c r="N57" s="78">
        <f>IFERROR('%QUOTES'!N57/'%QUOTES'!N56-1,0)</f>
        <v>7.7749829382001145E-3</v>
      </c>
      <c r="O57" s="78">
        <f>IFERROR('%QUOTES'!O57/'%QUOTES'!O56-1,0)</f>
        <v>-8.3576959415281316E-3</v>
      </c>
      <c r="P57" s="78">
        <f>IFERROR('%QUOTES'!P57/'%QUOTES'!P56-1,0)</f>
        <v>2.2463833026653557E-3</v>
      </c>
      <c r="Q57" s="78">
        <f>IFERROR('%QUOTES'!Q57/'%QUOTES'!Q56-1,0)</f>
        <v>4.7641734159120652E-4</v>
      </c>
      <c r="R57" s="78">
        <f>IFERROR('%QUOTES'!R57/'%QUOTES'!R56-1,0)</f>
        <v>-1.8980435654268879E-3</v>
      </c>
      <c r="S57" s="78">
        <f>IFERROR('%QUOTES'!S57/'%QUOTES'!S56-1,0)</f>
        <v>1.8914696782952323E-3</v>
      </c>
      <c r="T57" s="78">
        <f>IFERROR('%QUOTES'!T57/'%QUOTES'!T56-1,0)</f>
        <v>-1.165328925320841E-3</v>
      </c>
      <c r="U57" s="78">
        <f>IFERROR('%QUOTES'!U57/'%QUOTES'!U56-1,0)</f>
        <v>2.3923245614034805E-3</v>
      </c>
      <c r="V57" s="78">
        <f>IFERROR('%QUOTES'!V57/'%QUOTES'!V56-1,0)</f>
        <v>2.0801179074383391E-3</v>
      </c>
      <c r="W57" s="78">
        <f>IFERROR('%QUOTES'!W57/'%QUOTES'!W56-1,0)</f>
        <v>1.526717531353361E-3</v>
      </c>
      <c r="X57" s="78">
        <f>IFERROR('%QUOTES'!X57/'%QUOTES'!X56-1,0)</f>
        <v>1.5812459967980974E-3</v>
      </c>
      <c r="Y57" s="78">
        <f>IFERROR('%QUOTES'!Y57/'%QUOTES'!Y56-1,0)</f>
        <v>-5.4295532646048139E-3</v>
      </c>
      <c r="Z57" s="78">
        <f>IFERROR('%QUOTES'!Z57/'%QUOTES'!Z56-1,0)</f>
        <v>1.8044388958657898E-3</v>
      </c>
      <c r="AA57" s="78">
        <f>IFERROR('%QUOTES'!AA57/'%QUOTES'!AA56-1,0)</f>
        <v>-2.8659024556199064E-4</v>
      </c>
      <c r="AB57" s="78">
        <f>IFERROR('%QUOTES'!AB57/'%QUOTES'!AB56-1,0)</f>
        <v>6.590289982424391E-4</v>
      </c>
      <c r="AC57" s="78">
        <f>IFERROR('%QUOTES'!AC57/'%QUOTES'!AC56-1,0)</f>
        <v>-5.2392708319238812E-3</v>
      </c>
      <c r="AD57" s="78">
        <f>IFERROR('%QUOTES'!AD57/'%QUOTES'!AD56-1,0)</f>
        <v>-3.481030281935471E-4</v>
      </c>
      <c r="AE57" s="78">
        <f>IFERROR('%QUOTES'!AE57/'%QUOTES'!AE56-1,0)</f>
        <v>-3.4197948786924837E-3</v>
      </c>
      <c r="AF57" s="78">
        <f>IFERROR('%QUOTES'!AF57/'%QUOTES'!AF56-1,0)</f>
        <v>-2.7290366596925963E-3</v>
      </c>
      <c r="AG57" s="78">
        <f>IFERROR('%QUOTES'!AG57/'%QUOTES'!AG56-1,0)</f>
        <v>-3.6450000866481425E-3</v>
      </c>
      <c r="AH57" s="78">
        <f>IFERROR('%QUOTES'!AH57/'%QUOTES'!AH56-1,0)</f>
        <v>-2.1565003745070976E-3</v>
      </c>
      <c r="AI57" s="78">
        <f>IFERROR('%QUOTES'!AI57/'%QUOTES'!AI56-1,0)</f>
        <v>-3.1821799197365719E-3</v>
      </c>
      <c r="AJ57" s="78">
        <f>IFERROR('%QUOTES'!AJ57/'%QUOTES'!AJ56-1,0)</f>
        <v>-3.2051527414268532E-3</v>
      </c>
      <c r="AK57" s="78">
        <f>IFERROR('%QUOTES'!AK57/'%QUOTES'!AK56-1,0)</f>
        <v>2.2043285689647973E-3</v>
      </c>
      <c r="AL57" s="78">
        <f>IFERROR('%QUOTES'!AL57/'%QUOTES'!AL56-1,0)</f>
        <v>2.3822438986476069E-2</v>
      </c>
      <c r="AM57" s="78">
        <f>IFERROR('%QUOTES'!AM57/'%QUOTES'!AM56-1,0)</f>
        <v>0</v>
      </c>
      <c r="AN57" s="78">
        <f>IFERROR('%QUOTES'!AN57/'%QUOTES'!AN56-1,0)</f>
        <v>-1.9393018119164829E-3</v>
      </c>
      <c r="AO57" s="78">
        <f>IFERROR('%QUOTES'!AO57/'%QUOTES'!AO56-1,0)</f>
        <v>7.9108956458429081E-3</v>
      </c>
      <c r="AP57" s="78">
        <f>IFERROR('%QUOTES'!AP57/'%QUOTES'!AP56-1,0)</f>
        <v>0</v>
      </c>
      <c r="AQ57" s="78">
        <f>IFERROR('%QUOTES'!AQ57/'%QUOTES'!AQ56-1,0)</f>
        <v>2.7121271876067166E-3</v>
      </c>
      <c r="AR57" s="78">
        <f>IFERROR('%QUOTES'!AR57/'%QUOTES'!AR56-1,0)</f>
        <v>-1.2516425120772889E-2</v>
      </c>
      <c r="AS57" s="78">
        <f>IFERROR('%QUOTES'!AS57/'%QUOTES'!AS56-1,0)</f>
        <v>1.8615840243696447E-3</v>
      </c>
      <c r="AT57" s="78">
        <f>IFERROR('%QUOTES'!AT57/'%QUOTES'!AT56-1,0)</f>
        <v>-1.1280489059546484E-2</v>
      </c>
      <c r="AU57" s="78">
        <f>IFERROR('%QUOTES'!AU57/'%QUOTES'!AU56-1,0)</f>
        <v>1.6589440396634902E-3</v>
      </c>
      <c r="AV57" s="78">
        <f>IFERROR('%QUOTES'!AV57/'%QUOTES'!AV56-1,0)</f>
        <v>-1.5484670464255279E-3</v>
      </c>
      <c r="AW57" s="78">
        <f>IFERROR('%QUOTES'!AW57/'%QUOTES'!AW56-1,0)</f>
        <v>-3.2283726365974763E-3</v>
      </c>
      <c r="AX57" s="78">
        <f>IFERROR('%QUOTES'!AX57/'%QUOTES'!AX56-1,0)</f>
        <v>3.1028559491395269E-2</v>
      </c>
      <c r="AY57" s="78">
        <f>IFERROR('%QUOTES'!AY57/'%QUOTES'!AY56-1,0)</f>
        <v>2.7816411682892728E-3</v>
      </c>
      <c r="AZ57" s="78">
        <f>IFERROR('%QUOTES'!AZ57/'%QUOTES'!AZ56-1,0)</f>
        <v>8.0353554083885115E-3</v>
      </c>
      <c r="BA57" s="78">
        <f>IFERROR('%QUOTES'!BA57/'%QUOTES'!BA56-1,0)</f>
        <v>1.0096623492599877E-2</v>
      </c>
      <c r="BB57" s="78">
        <f>IFERROR('%QUOTES'!BB57/'%QUOTES'!BB56-1,0)</f>
        <v>5.3846818761513759E-3</v>
      </c>
      <c r="BC57" s="78">
        <f>IFERROR('%QUOTES'!BC57/'%QUOTES'!BC56-1,0)</f>
        <v>-4.2790920342004046E-3</v>
      </c>
      <c r="BD57" s="78">
        <f>IFERROR('%QUOTES'!BD57/'%QUOTES'!BD56-1,0)</f>
        <v>8.2743027960827664E-3</v>
      </c>
      <c r="BE57" s="78">
        <f>IFERROR('%QUOTES'!BE57/'%QUOTES'!BE56-1,0)</f>
        <v>-2.3950900694543753E-3</v>
      </c>
      <c r="BF57" s="78">
        <f>IFERROR('%QUOTES'!BF57/'%QUOTES'!BF56-1,0)</f>
        <v>-8.7816686889496953E-4</v>
      </c>
      <c r="BG57" s="78">
        <f>IFERROR('%QUOTES'!BG57/'%QUOTES'!BG56-1,0)</f>
        <v>2.473568991998798E-3</v>
      </c>
      <c r="BH57" s="78">
        <f>IFERROR('%QUOTES'!BH57/'%QUOTES'!BH56-1,0)</f>
        <v>-6.0116718186951079E-3</v>
      </c>
      <c r="BI57" s="78">
        <f>IFERROR('%QUOTES'!BI57/'%QUOTES'!BI56-1,0)</f>
        <v>-4.7135045650180674E-3</v>
      </c>
      <c r="BJ57" s="78">
        <f>IFERROR('%QUOTES'!BJ57/'%QUOTES'!BJ56-1,0)</f>
        <v>2.6104605144423587E-3</v>
      </c>
      <c r="BK57" s="78">
        <f>IFERROR('%QUOTES'!BK57/'%QUOTES'!BK56-1,0)</f>
        <v>-1.0837442427525934E-3</v>
      </c>
      <c r="BL57" s="78">
        <f>IFERROR('%QUOTES'!BL57/'%QUOTES'!BL56-1,0)</f>
        <v>-4.362166594286343E-3</v>
      </c>
      <c r="BM57" s="78">
        <f>IFERROR('%QUOTES'!BM57/'%QUOTES'!BM56-1,0)</f>
        <v>2.084502522548437E-3</v>
      </c>
      <c r="BN57" s="78">
        <f>IFERROR('%QUOTES'!BN57/'%QUOTES'!BN56-1,0)</f>
        <v>-2.3434864104965314E-4</v>
      </c>
      <c r="BO57" s="78">
        <f>IFERROR('%QUOTES'!BO57/'%QUOTES'!BO56-1,0)</f>
        <v>1.6853894499853972E-2</v>
      </c>
      <c r="BP57" s="78">
        <f>IFERROR('%QUOTES'!BP57/'%QUOTES'!BP56-1,0)</f>
        <v>-4.0228422760179017E-3</v>
      </c>
      <c r="BQ57" s="78">
        <f>IFERROR('%QUOTES'!BQ57/'%QUOTES'!BQ56-1,0)</f>
        <v>1.9952104970033524E-4</v>
      </c>
      <c r="BR57" s="78">
        <f>IFERROR('%QUOTES'!BR57/'%QUOTES'!BR56-1,0)</f>
        <v>4.474974969859602E-3</v>
      </c>
      <c r="BS57" s="78">
        <f>IFERROR('%QUOTES'!BS57/'%QUOTES'!BS56-1,0)</f>
        <v>1.8873911636942964E-3</v>
      </c>
      <c r="BT57" s="78">
        <f>IFERROR('%QUOTES'!BT57/'%QUOTES'!BT56-1,0)</f>
        <v>-4.0797178682863144E-3</v>
      </c>
      <c r="BU57" s="78">
        <f>IFERROR('%QUOTES'!BU57/'%QUOTES'!BU56-1,0)</f>
        <v>8.1966819595362672E-3</v>
      </c>
      <c r="BV57" s="78">
        <f>IFERROR('%QUOTES'!BV57/'%QUOTES'!BV56-1,0)</f>
        <v>-3.6969757575757711E-3</v>
      </c>
      <c r="BW57" s="78">
        <f>IFERROR('%QUOTES'!BW57/'%QUOTES'!BW56-1,0)</f>
        <v>0</v>
      </c>
      <c r="BX57" s="78">
        <f>IFERROR('%QUOTES'!BX57/'%QUOTES'!BX56-1,0)</f>
        <v>-3.6638801947154187E-3</v>
      </c>
      <c r="BY57" s="78">
        <f>IFERROR('%QUOTES'!BY57/'%QUOTES'!BY56-1,0)</f>
        <v>-4.6074458019700337E-3</v>
      </c>
      <c r="BZ57" s="78">
        <f>IFERROR('%QUOTES'!BZ57/'%QUOTES'!BZ56-1,0)</f>
        <v>-1.0297065385275195E-3</v>
      </c>
      <c r="CA57" s="78">
        <f>IFERROR('%QUOTES'!CA57/'%QUOTES'!CA56-1,0)</f>
        <v>-1.5829441712910119E-3</v>
      </c>
      <c r="CB57" s="78">
        <f>IFERROR('%QUOTES'!CB57/'%QUOTES'!CB56-1,0)</f>
        <v>6.2712938271782814E-3</v>
      </c>
      <c r="CC57" s="78">
        <f>IFERROR('%QUOTES'!CC57/'%QUOTES'!CC56-1,0)</f>
        <v>-1.1321738868328435E-3</v>
      </c>
      <c r="CD57" s="78">
        <f>IFERROR('%QUOTES'!CD57/'%QUOTES'!CD56-1,0)</f>
        <v>-3.3914470683050757E-3</v>
      </c>
      <c r="CE57" s="78">
        <f>IFERROR('%QUOTES'!CE57/'%QUOTES'!CE56-1,0)</f>
        <v>3.123779651550862E-3</v>
      </c>
      <c r="CF57" s="78">
        <f>IFERROR('%QUOTES'!CF57/'%QUOTES'!CF56-1,0)</f>
        <v>-1.5899301076924832E-3</v>
      </c>
      <c r="CG57" s="78">
        <f>IFERROR('%QUOTES'!CG57/'%QUOTES'!CG56-1,0)</f>
        <v>-3.436452369206866E-3</v>
      </c>
      <c r="CH57" s="78">
        <f>IFERROR('%QUOTES'!CH57/'%QUOTES'!CH56-1,0)</f>
        <v>9.2364535432187811E-3</v>
      </c>
      <c r="CI57" s="78">
        <f>IFERROR('%QUOTES'!CI57/'%QUOTES'!CI56-1,0)</f>
        <v>-4.4715447154473065E-3</v>
      </c>
      <c r="CJ57" s="78">
        <f>IFERROR('%QUOTES'!CJ57/'%QUOTES'!CJ56-1,0)</f>
        <v>2.0833611111110706E-3</v>
      </c>
      <c r="CK57" s="78">
        <f>IFERROR('%QUOTES'!CK57/'%QUOTES'!CK56-1,0)</f>
        <v>1.0755848780148458E-3</v>
      </c>
      <c r="CL57" s="78">
        <f>IFERROR('%QUOTES'!CL57/'%QUOTES'!CL56-1,0)</f>
        <v>2.6629935720844822E-2</v>
      </c>
      <c r="CM57" s="78">
        <f>IFERROR('%QUOTES'!CM57/'%QUOTES'!CM56-1,0)</f>
        <v>0.12437123345353296</v>
      </c>
      <c r="CN57" s="78">
        <f>IFERROR('%QUOTES'!CN57/'%QUOTES'!CN56-1,0)</f>
        <v>8.9613970588235281E-2</v>
      </c>
      <c r="CO57" s="78">
        <f>IFERROR('%QUOTES'!CO57/'%QUOTES'!CO56-1,0)</f>
        <v>5.8890615501519639E-2</v>
      </c>
      <c r="CP57" s="78">
        <f>IFERROR('%QUOTES'!CP57/'%QUOTES'!CP56-1,0)</f>
        <v>2.8533956176517439E-2</v>
      </c>
      <c r="CQ57" s="78">
        <f>IFERROR('%QUOTES'!CQ57/'%QUOTES'!CQ56-1,0)</f>
        <v>2.6185843896877392E-2</v>
      </c>
      <c r="CR57" s="78">
        <f>IFERROR('%QUOTES'!CR57/'%QUOTES'!CR56-1,0)</f>
        <v>4.167895509245656E-2</v>
      </c>
      <c r="CS57" s="78">
        <f>IFERROR('%QUOTES'!CS57/'%QUOTES'!CS56-1,0)</f>
        <v>3.2698953827420052E-2</v>
      </c>
      <c r="CT57" s="78">
        <f>IFERROR('%QUOTES'!CT57/'%QUOTES'!CT56-1,0)</f>
        <v>3.1538038256281542E-2</v>
      </c>
      <c r="CU57" s="78">
        <f>IFERROR('%QUOTES'!CU57/'%QUOTES'!CU56-1,0)</f>
        <v>-8.7413695181324691E-2</v>
      </c>
      <c r="CV57" s="78">
        <f>IFERROR('%QUOTES'!CV57/'%QUOTES'!CV56-1,0)</f>
        <v>-0.12400865176640219</v>
      </c>
      <c r="CW57" s="78">
        <f>IFERROR('%QUOTES'!CW57/'%QUOTES'!CW56-1,0)</f>
        <v>0.12702204152054897</v>
      </c>
      <c r="CX57" s="78">
        <f>IFERROR('%QUOTES'!CX57/'%QUOTES'!CX56-1,0)</f>
        <v>-0.12236144459102904</v>
      </c>
      <c r="CY57" s="78">
        <f>IFERROR('%QUOTES'!CY57/'%QUOTES'!CY56-1,0)</f>
        <v>5.1851851851851816E-2</v>
      </c>
      <c r="CZ57" s="78">
        <f>IFERROR('%QUOTES'!CZ57/'%QUOTES'!CZ56-1,0)</f>
        <v>-5.538162907251698E-2</v>
      </c>
      <c r="DA57" s="78">
        <f>IFERROR('%QUOTES'!DA57/'%QUOTES'!DA56-1,0)</f>
        <v>1.1802754098360069E-3</v>
      </c>
      <c r="DB57" s="78">
        <f>IFERROR('%QUOTES'!DB57/'%QUOTES'!DB56-1,0)</f>
        <v>2.1493902044324997E-3</v>
      </c>
      <c r="DC57" s="78">
        <f>IFERROR('%QUOTES'!DC57/'%QUOTES'!DC56-1,0)</f>
        <v>-4.1908009322786377E-3</v>
      </c>
      <c r="DD57" s="78">
        <f>IFERROR('%QUOTES'!DD57/'%QUOTES'!DD56-1,0)</f>
        <v>1.0734276129091169E-2</v>
      </c>
      <c r="DE57" s="78">
        <f>IFERROR('%QUOTES'!DE57/'%QUOTES'!DE56-1,0)</f>
        <v>4.2212777131482859E-3</v>
      </c>
      <c r="DF57" s="78">
        <f>IFERROR('%QUOTES'!DF57/'%QUOTES'!DF56-1,0)</f>
        <v>6.5309997892466498E-3</v>
      </c>
      <c r="DG57" s="78">
        <f>IFERROR('%QUOTES'!DG57/'%QUOTES'!DG56-1,0)</f>
        <v>-2.5575446752702513E-3</v>
      </c>
      <c r="DH57" s="78">
        <f>IFERROR('%QUOTES'!DH57/'%QUOTES'!DH56-1,0)</f>
        <v>-3.6159301650446896E-3</v>
      </c>
      <c r="DI57" s="78">
        <f>IFERROR('%QUOTES'!DI57/'%QUOTES'!DI56-1,0)</f>
        <v>6.2159867909867828E-3</v>
      </c>
      <c r="DJ57" s="78">
        <f>IFERROR('%QUOTES'!DJ57/'%QUOTES'!DJ56-1,0)</f>
        <v>-4.8949818798027511E-4</v>
      </c>
      <c r="DK57" s="78">
        <f>IFERROR('%QUOTES'!DK57/'%QUOTES'!DK56-1,0)</f>
        <v>2.0701035058430239E-3</v>
      </c>
      <c r="DL57" s="78">
        <f>IFERROR('%QUOTES'!DL57/'%QUOTES'!DL56-1,0)</f>
        <v>2.2411094312471125E-3</v>
      </c>
      <c r="DM57" s="78">
        <f>IFERROR('%QUOTES'!DM57/'%QUOTES'!DM56-1,0)</f>
        <v>1.741588357422108E-3</v>
      </c>
      <c r="DN57" s="78">
        <f>IFERROR('%QUOTES'!DN57/'%QUOTES'!DN56-1,0)</f>
        <v>3.2032906231798108E-3</v>
      </c>
      <c r="DO57" s="78">
        <f>IFERROR('%QUOTES'!DO57/'%QUOTES'!DO56-1,0)</f>
        <v>3.6100826098526273E-3</v>
      </c>
      <c r="DP57" s="78">
        <f>IFERROR('%QUOTES'!DP57/'%QUOTES'!DP56-1,0)</f>
        <v>-1.2362152439629015E-2</v>
      </c>
      <c r="DQ57" s="78">
        <f>IFERROR('%QUOTES'!DQ57/'%QUOTES'!DQ56-1,0)</f>
        <v>-7.6556609753208882E-4</v>
      </c>
      <c r="DR57" s="78">
        <f>IFERROR('%QUOTES'!DR57/'%QUOTES'!DR56-1,0)</f>
        <v>-4.2964555165736495E-4</v>
      </c>
      <c r="DS57" s="78">
        <f>IFERROR('%QUOTES'!DS57/'%QUOTES'!DS56-1,0)</f>
        <v>1.6426611068991681E-2</v>
      </c>
      <c r="DT57" s="78">
        <f>IFERROR('%QUOTES'!DT57/'%QUOTES'!DT56-1,0)</f>
        <v>6.1271961231401662E-5</v>
      </c>
      <c r="DU57" s="78">
        <f>IFERROR('%QUOTES'!DU57/'%QUOTES'!DU56-1,0)</f>
        <v>-1.0965601598263319E-2</v>
      </c>
      <c r="DV57" s="78">
        <f>IFERROR('%QUOTES'!DV57/'%QUOTES'!DV56-1,0)</f>
        <v>-2.4990747195537955E-3</v>
      </c>
      <c r="DW57" s="78">
        <f>IFERROR('%QUOTES'!DW57/'%QUOTES'!DW56-1,0)</f>
        <v>2.2706016406504048E-4</v>
      </c>
      <c r="DX57" s="78">
        <f>IFERROR('%QUOTES'!DX57/'%QUOTES'!DX56-1,0)</f>
        <v>-7.0444197032419886E-3</v>
      </c>
      <c r="DY57" s="78">
        <f>IFERROR('%QUOTES'!DY57/'%QUOTES'!DY56-1,0)</f>
        <v>-7.1488028142443483E-3</v>
      </c>
      <c r="DZ57" s="78">
        <f>IFERROR('%QUOTES'!DZ57/'%QUOTES'!DZ56-1,0)</f>
        <v>-1.4374851793895749E-2</v>
      </c>
      <c r="EA57" s="78">
        <f>IFERROR('%QUOTES'!EA57/'%QUOTES'!EA56-1,0)</f>
        <v>-1.0113748739372541E-2</v>
      </c>
      <c r="EB57" s="78">
        <f>IFERROR('%QUOTES'!EB57/'%QUOTES'!EB56-1,0)</f>
        <v>-9.3596685539106828E-3</v>
      </c>
      <c r="EC57" s="78">
        <f>IFERROR('%QUOTES'!EC57/'%QUOTES'!EC56-1,0)</f>
        <v>-5.9083311333084643E-3</v>
      </c>
      <c r="ED57" s="78">
        <f>IFERROR('%QUOTES'!ED57/'%QUOTES'!ED56-1,0)</f>
        <v>-7.7959316316400518E-3</v>
      </c>
      <c r="EE57" s="78">
        <f>IFERROR('%QUOTES'!EE57/'%QUOTES'!EE56-1,0)</f>
        <v>-1.2954905179204501E-2</v>
      </c>
      <c r="EF57" s="78">
        <f>IFERROR('%QUOTES'!EF57/'%QUOTES'!EF56-1,0)</f>
        <v>-1.4520405043943474E-2</v>
      </c>
      <c r="EG57" s="78">
        <f>IFERROR('%QUOTES'!EG57/'%QUOTES'!EG56-1,0)</f>
        <v>0</v>
      </c>
      <c r="EH57" s="78">
        <f>IFERROR('%QUOTES'!EH57/'%QUOTES'!EH56-1,0)</f>
        <v>2.4442816443936977E-4</v>
      </c>
      <c r="EI57" s="78">
        <f>IFERROR('%QUOTES'!EI57/'%QUOTES'!EI56-1,0)</f>
        <v>4.7828918322296854E-3</v>
      </c>
      <c r="EJ57" s="78">
        <f>IFERROR('%QUOTES'!EJ57/'%QUOTES'!EJ56-1,0)</f>
        <v>-1.1964345250913277E-3</v>
      </c>
      <c r="EK57" s="78">
        <f>IFERROR('%QUOTES'!EK57/'%QUOTES'!EK56-1,0)</f>
        <v>7.0275828189592104E-4</v>
      </c>
      <c r="EL57" s="78">
        <f>IFERROR('%QUOTES'!EL57/'%QUOTES'!EL56-1,0)</f>
        <v>-6.1007117437723579E-3</v>
      </c>
      <c r="EM57" s="78">
        <f>IFERROR('%QUOTES'!EM57/'%QUOTES'!EM56-1,0)</f>
        <v>-2.6195589910595896E-3</v>
      </c>
      <c r="EN57" s="78">
        <f>IFERROR('%QUOTES'!EN57/'%QUOTES'!EN56-1,0)</f>
        <v>2.4298873426109591E-3</v>
      </c>
      <c r="EO57" s="78">
        <f>IFERROR('%QUOTES'!EO57/'%QUOTES'!EO56-1,0)</f>
        <v>3.7192901974480996E-3</v>
      </c>
      <c r="EP57" s="78">
        <f>IFERROR('%QUOTES'!EP57/'%QUOTES'!EP56-1,0)</f>
        <v>-6.3035301533942434E-4</v>
      </c>
      <c r="EQ57" s="78">
        <f>IFERROR('%QUOTES'!EQ57/'%QUOTES'!EQ56-1,0)</f>
        <v>5.3990214273662573E-3</v>
      </c>
      <c r="ER57" s="78">
        <f>IFERROR('%QUOTES'!ER57/'%QUOTES'!ER56-1,0)</f>
        <v>3.9478878799847905E-4</v>
      </c>
      <c r="ES57" s="78">
        <f>IFERROR('%QUOTES'!ES57/'%QUOTES'!ES56-1,0)</f>
        <v>5.2459016393442415E-3</v>
      </c>
      <c r="ET57" s="78">
        <f>IFERROR('%QUOTES'!ET57/'%QUOTES'!ET56-1,0)</f>
        <v>-9.9126270925803395E-3</v>
      </c>
      <c r="EU57" s="78">
        <f>IFERROR('%QUOTES'!EU57/'%QUOTES'!EU56-1,0)</f>
        <v>3.3845631894191541E-4</v>
      </c>
      <c r="EV57" s="78">
        <f>IFERROR('%QUOTES'!EV57/'%QUOTES'!EV56-1,0)</f>
        <v>3.7837837837837451E-3</v>
      </c>
      <c r="EW57" s="78">
        <f>IFERROR('%QUOTES'!EW57/'%QUOTES'!EW56-1,0)</f>
        <v>2.8790547024952762E-3</v>
      </c>
      <c r="EX57" s="78">
        <f>IFERROR('%QUOTES'!EX57/'%QUOTES'!EX56-1,0)</f>
        <v>2.050179395181928E-3</v>
      </c>
      <c r="EY57" s="78">
        <f>IFERROR('%QUOTES'!EY57/'%QUOTES'!EY56-1,0)</f>
        <v>1.1820626477541119E-3</v>
      </c>
      <c r="EZ57" s="78">
        <f>IFERROR('%QUOTES'!EZ57/'%QUOTES'!EZ56-1,0)</f>
        <v>5.3144818423385143E-3</v>
      </c>
      <c r="FA57" s="78">
        <f>IFERROR('%QUOTES'!FA57/'%QUOTES'!FA56-1,0)</f>
        <v>1.3522988505747513E-3</v>
      </c>
      <c r="FB57" s="78">
        <f>IFERROR('%QUOTES'!FB57/'%QUOTES'!FB56-1,0)</f>
        <v>-7.4985002999400363E-3</v>
      </c>
      <c r="FC57" s="78">
        <f>IFERROR('%QUOTES'!FC57/'%QUOTES'!FC56-1,0)</f>
        <v>-5.5974446337310191E-3</v>
      </c>
      <c r="FD57" s="78">
        <f>IFERROR('%QUOTES'!FD57/'%QUOTES'!FD56-1,0)</f>
        <v>1.0975609756097571E-2</v>
      </c>
      <c r="FE57" s="78">
        <f>IFERROR('%QUOTES'!FE57/'%QUOTES'!FE56-1,0)</f>
        <v>6.9292851932896138E-3</v>
      </c>
      <c r="FF57" s="78">
        <f>IFERROR('%QUOTES'!FF57/'%QUOTES'!FF56-1,0)</f>
        <v>-6.3041765169424835E-3</v>
      </c>
      <c r="FG57" s="78">
        <f>IFERROR('%QUOTES'!FG57/'%QUOTES'!FG56-1,0)</f>
        <v>-7.1346379248928726E-2</v>
      </c>
      <c r="FH57" s="78">
        <f>IFERROR('%QUOTES'!FH57/'%QUOTES'!FH56-1,0)</f>
        <v>-3.4082704858593105E-2</v>
      </c>
    </row>
    <row r="58" spans="1:164">
      <c r="A58" s="76">
        <v>43181</v>
      </c>
      <c r="B58" s="78">
        <f>IFERROR('%QUOTES'!B58/'%QUOTES'!B57-1,0)</f>
        <v>-3.3159850196774476E-2</v>
      </c>
      <c r="C58" s="78">
        <f>IFERROR('%QUOTES'!C58/'%QUOTES'!C57-1,0)</f>
        <v>-1.6162716388078424E-3</v>
      </c>
      <c r="D58" s="78">
        <f>IFERROR('%QUOTES'!D58/'%QUOTES'!D57-1,0)</f>
        <v>-1.9417475728155331E-2</v>
      </c>
      <c r="E58" s="78">
        <f>IFERROR('%QUOTES'!E58/'%QUOTES'!E57-1,0)</f>
        <v>-7.9224475317979381E-3</v>
      </c>
      <c r="F58" s="78">
        <f>IFERROR('%QUOTES'!F58/'%QUOTES'!F57-1,0)</f>
        <v>-2.1995552375022265E-2</v>
      </c>
      <c r="G58" s="78">
        <f>IFERROR('%QUOTES'!G58/'%QUOTES'!G57-1,0)</f>
        <v>-1.953267651574786E-2</v>
      </c>
      <c r="H58" s="78">
        <f>IFERROR('%QUOTES'!H58/'%QUOTES'!H57-1,0)</f>
        <v>-3.0293597751405499E-2</v>
      </c>
      <c r="I58" s="78">
        <f>IFERROR('%QUOTES'!I58/'%QUOTES'!I57-1,0)</f>
        <v>-3.0162095290547697E-2</v>
      </c>
      <c r="J58" s="78">
        <f>IFERROR('%QUOTES'!J58/'%QUOTES'!J57-1,0)</f>
        <v>-3.0570762321434741E-2</v>
      </c>
      <c r="K58" s="78">
        <f>IFERROR('%QUOTES'!K58/'%QUOTES'!K57-1,0)</f>
        <v>-3.294718620447934E-2</v>
      </c>
      <c r="L58" s="78">
        <f>IFERROR('%QUOTES'!L58/'%QUOTES'!L57-1,0)</f>
        <v>-2.2999369880277176E-2</v>
      </c>
      <c r="M58" s="78">
        <f>IFERROR('%QUOTES'!M58/'%QUOTES'!M57-1,0)</f>
        <v>3.9283252929014578E-2</v>
      </c>
      <c r="N58" s="78">
        <f>IFERROR('%QUOTES'!N58/'%QUOTES'!N57-1,0)</f>
        <v>-0.10948492295762335</v>
      </c>
      <c r="O58" s="78">
        <f>IFERROR('%QUOTES'!O58/'%QUOTES'!O57-1,0)</f>
        <v>-9.0040775669594786E-2</v>
      </c>
      <c r="P58" s="78">
        <f>IFERROR('%QUOTES'!P58/'%QUOTES'!P57-1,0)</f>
        <v>-0.11421909526430796</v>
      </c>
      <c r="Q58" s="78">
        <f>IFERROR('%QUOTES'!Q58/'%QUOTES'!Q57-1,0)</f>
        <v>-3.523809523809518E-2</v>
      </c>
      <c r="R58" s="78">
        <f>IFERROR('%QUOTES'!R58/'%QUOTES'!R57-1,0)</f>
        <v>-4.0228203039376798E-2</v>
      </c>
      <c r="S58" s="78">
        <f>IFERROR('%QUOTES'!S58/'%QUOTES'!S57-1,0)</f>
        <v>-4.1532961269908242E-2</v>
      </c>
      <c r="T58" s="78">
        <f>IFERROR('%QUOTES'!T58/'%QUOTES'!T57-1,0)</f>
        <v>-4.0764324335873847E-2</v>
      </c>
      <c r="U58" s="78">
        <f>IFERROR('%QUOTES'!U58/'%QUOTES'!U57-1,0)</f>
        <v>-3.7191707183605982E-2</v>
      </c>
      <c r="V58" s="78">
        <f>IFERROR('%QUOTES'!V58/'%QUOTES'!V57-1,0)</f>
        <v>-4.1861303548498374E-2</v>
      </c>
      <c r="W58" s="78">
        <f>IFERROR('%QUOTES'!W58/'%QUOTES'!W57-1,0)</f>
        <v>-3.5399728397701002E-2</v>
      </c>
      <c r="X58" s="78">
        <f>IFERROR('%QUOTES'!X58/'%QUOTES'!X57-1,0)</f>
        <v>-3.6311951373539708E-2</v>
      </c>
      <c r="Y58" s="78">
        <f>IFERROR('%QUOTES'!Y58/'%QUOTES'!Y57-1,0)</f>
        <v>3.6486766636721679E-2</v>
      </c>
      <c r="Z58" s="78">
        <f>IFERROR('%QUOTES'!Z58/'%QUOTES'!Z57-1,0)</f>
        <v>-3.3141210374639796E-2</v>
      </c>
      <c r="AA58" s="78">
        <f>IFERROR('%QUOTES'!AA58/'%QUOTES'!AA57-1,0)</f>
        <v>-2.8948080093838979E-2</v>
      </c>
      <c r="AB58" s="78">
        <f>IFERROR('%QUOTES'!AB58/'%QUOTES'!AB57-1,0)</f>
        <v>-3.4687113824085847E-2</v>
      </c>
      <c r="AC58" s="78">
        <f>IFERROR('%QUOTES'!AC58/'%QUOTES'!AC57-1,0)</f>
        <v>-6.0911383600246505E-2</v>
      </c>
      <c r="AD58" s="78">
        <f>IFERROR('%QUOTES'!AD58/'%QUOTES'!AD57-1,0)</f>
        <v>-3.6908044460586598E-2</v>
      </c>
      <c r="AE58" s="78">
        <f>IFERROR('%QUOTES'!AE58/'%QUOTES'!AE57-1,0)</f>
        <v>4.4407952272751405E-3</v>
      </c>
      <c r="AF58" s="78">
        <f>IFERROR('%QUOTES'!AF58/'%QUOTES'!AF57-1,0)</f>
        <v>3.7398888189332791E-3</v>
      </c>
      <c r="AG58" s="78">
        <f>IFERROR('%QUOTES'!AG58/'%QUOTES'!AG57-1,0)</f>
        <v>-3.9764594238342887E-3</v>
      </c>
      <c r="AH58" s="78">
        <f>IFERROR('%QUOTES'!AH58/'%QUOTES'!AH57-1,0)</f>
        <v>3.7048164157089669E-3</v>
      </c>
      <c r="AI58" s="78">
        <f>IFERROR('%QUOTES'!AI58/'%QUOTES'!AI57-1,0)</f>
        <v>-3.591380829664037E-3</v>
      </c>
      <c r="AJ58" s="78">
        <f>IFERROR('%QUOTES'!AJ58/'%QUOTES'!AJ57-1,0)</f>
        <v>1.6076799207558334E-3</v>
      </c>
      <c r="AK58" s="78">
        <f>IFERROR('%QUOTES'!AK58/'%QUOTES'!AK57-1,0)</f>
        <v>-3.999140331899298E-3</v>
      </c>
      <c r="AL58" s="78">
        <f>IFERROR('%QUOTES'!AL58/'%QUOTES'!AL57-1,0)</f>
        <v>-2.4292656074879071E-3</v>
      </c>
      <c r="AM58" s="78">
        <f>IFERROR('%QUOTES'!AM58/'%QUOTES'!AM57-1,0)</f>
        <v>2.2132341742027606E-2</v>
      </c>
      <c r="AN58" s="78">
        <f>IFERROR('%QUOTES'!AN58/'%QUOTES'!AN57-1,0)</f>
        <v>0</v>
      </c>
      <c r="AO58" s="78">
        <f>IFERROR('%QUOTES'!AO58/'%QUOTES'!AO57-1,0)</f>
        <v>-8.2055651728303314E-3</v>
      </c>
      <c r="AP58" s="78">
        <f>IFERROR('%QUOTES'!AP58/'%QUOTES'!AP57-1,0)</f>
        <v>0</v>
      </c>
      <c r="AQ58" s="78">
        <f>IFERROR('%QUOTES'!AQ58/'%QUOTES'!AQ57-1,0)</f>
        <v>4.6368239813301404E-3</v>
      </c>
      <c r="AR58" s="78">
        <f>IFERROR('%QUOTES'!AR58/'%QUOTES'!AR57-1,0)</f>
        <v>1.4898776299809846E-2</v>
      </c>
      <c r="AS58" s="78">
        <f>IFERROR('%QUOTES'!AS58/'%QUOTES'!AS57-1,0)</f>
        <v>-4.6621654617877484E-2</v>
      </c>
      <c r="AT58" s="78">
        <f>IFERROR('%QUOTES'!AT58/'%QUOTES'!AT57-1,0)</f>
        <v>-8.6414532583370729E-2</v>
      </c>
      <c r="AU58" s="78">
        <f>IFERROR('%QUOTES'!AU58/'%QUOTES'!AU57-1,0)</f>
        <v>-2.2611068719344263E-2</v>
      </c>
      <c r="AV58" s="78">
        <f>IFERROR('%QUOTES'!AV58/'%QUOTES'!AV57-1,0)</f>
        <v>-1.9106712514392998E-2</v>
      </c>
      <c r="AW58" s="78">
        <f>IFERROR('%QUOTES'!AW58/'%QUOTES'!AW57-1,0)</f>
        <v>-2.1238186709954032E-2</v>
      </c>
      <c r="AX58" s="78">
        <f>IFERROR('%QUOTES'!AX58/'%QUOTES'!AX57-1,0)</f>
        <v>-8.7472686529966537E-2</v>
      </c>
      <c r="AY58" s="78">
        <f>IFERROR('%QUOTES'!AY58/'%QUOTES'!AY57-1,0)</f>
        <v>-2.5312049237170564E-2</v>
      </c>
      <c r="AZ58" s="78">
        <f>IFERROR('%QUOTES'!AZ58/'%QUOTES'!AZ57-1,0)</f>
        <v>-1.7168946490226156E-2</v>
      </c>
      <c r="BA58" s="78">
        <f>IFERROR('%QUOTES'!BA58/'%QUOTES'!BA57-1,0)</f>
        <v>-2.9879610598886441E-2</v>
      </c>
      <c r="BB58" s="78">
        <f>IFERROR('%QUOTES'!BB58/'%QUOTES'!BB57-1,0)</f>
        <v>-1.8745511715807406E-2</v>
      </c>
      <c r="BC58" s="78">
        <f>IFERROR('%QUOTES'!BC58/'%QUOTES'!BC57-1,0)</f>
        <v>-2.8769202415036554E-2</v>
      </c>
      <c r="BD58" s="78">
        <f>IFERROR('%QUOTES'!BD58/'%QUOTES'!BD57-1,0)</f>
        <v>-1.3599108389256376E-2</v>
      </c>
      <c r="BE58" s="78">
        <f>IFERROR('%QUOTES'!BE58/'%QUOTES'!BE57-1,0)</f>
        <v>-2.8304245819460783E-2</v>
      </c>
      <c r="BF58" s="78">
        <f>IFERROR('%QUOTES'!BF58/'%QUOTES'!BF57-1,0)</f>
        <v>-6.4271579793613864E-2</v>
      </c>
      <c r="BG58" s="78">
        <f>IFERROR('%QUOTES'!BG58/'%QUOTES'!BG57-1,0)</f>
        <v>0</v>
      </c>
      <c r="BH58" s="78">
        <f>IFERROR('%QUOTES'!BH58/'%QUOTES'!BH57-1,0)</f>
        <v>-2.5815016583345396E-2</v>
      </c>
      <c r="BI58" s="78">
        <f>IFERROR('%QUOTES'!BI58/'%QUOTES'!BI57-1,0)</f>
        <v>-2.8414904382486172E-2</v>
      </c>
      <c r="BJ58" s="78">
        <f>IFERROR('%QUOTES'!BJ58/'%QUOTES'!BJ57-1,0)</f>
        <v>-2.9942347033662053E-2</v>
      </c>
      <c r="BK58" s="78">
        <f>IFERROR('%QUOTES'!BK58/'%QUOTES'!BK57-1,0)</f>
        <v>-2.9563331422927441E-2</v>
      </c>
      <c r="BL58" s="78">
        <f>IFERROR('%QUOTES'!BL58/'%QUOTES'!BL57-1,0)</f>
        <v>-2.6849401937029782E-2</v>
      </c>
      <c r="BM58" s="78">
        <f>IFERROR('%QUOTES'!BM58/'%QUOTES'!BM57-1,0)</f>
        <v>-2.6951288776340676E-2</v>
      </c>
      <c r="BN58" s="78">
        <f>IFERROR('%QUOTES'!BN58/'%QUOTES'!BN57-1,0)</f>
        <v>-2.8357137490374273E-2</v>
      </c>
      <c r="BO58" s="78">
        <f>IFERROR('%QUOTES'!BO58/'%QUOTES'!BO57-1,0)</f>
        <v>7.918965009208101E-2</v>
      </c>
      <c r="BP58" s="78">
        <f>IFERROR('%QUOTES'!BP58/'%QUOTES'!BP57-1,0)</f>
        <v>-3.135789133227429E-2</v>
      </c>
      <c r="BQ58" s="78">
        <f>IFERROR('%QUOTES'!BQ58/'%QUOTES'!BQ57-1,0)</f>
        <v>-1.6560215813252621E-2</v>
      </c>
      <c r="BR58" s="78">
        <f>IFERROR('%QUOTES'!BR58/'%QUOTES'!BR57-1,0)</f>
        <v>-2.4459352580254556E-2</v>
      </c>
      <c r="BS58" s="78">
        <f>IFERROR('%QUOTES'!BS58/'%QUOTES'!BS57-1,0)</f>
        <v>-2.8257503037441123E-2</v>
      </c>
      <c r="BT58" s="78">
        <f>IFERROR('%QUOTES'!BT58/'%QUOTES'!BT57-1,0)</f>
        <v>-1.4279037587101251E-2</v>
      </c>
      <c r="BU58" s="78">
        <f>IFERROR('%QUOTES'!BU58/'%QUOTES'!BU57-1,0)</f>
        <v>-3.6778977932636292E-2</v>
      </c>
      <c r="BV58" s="78">
        <f>IFERROR('%QUOTES'!BV58/'%QUOTES'!BV57-1,0)</f>
        <v>-3.029378326110943E-2</v>
      </c>
      <c r="BW58" s="78">
        <f>IFERROR('%QUOTES'!BW58/'%QUOTES'!BW57-1,0)</f>
        <v>-2.8358195811985176E-2</v>
      </c>
      <c r="BX58" s="78">
        <f>IFERROR('%QUOTES'!BX58/'%QUOTES'!BX57-1,0)</f>
        <v>-2.3930731611527811E-2</v>
      </c>
      <c r="BY58" s="78">
        <f>IFERROR('%QUOTES'!BY58/'%QUOTES'!BY57-1,0)</f>
        <v>-2.7217127465918534E-2</v>
      </c>
      <c r="BZ58" s="78">
        <f>IFERROR('%QUOTES'!BZ58/'%QUOTES'!BZ57-1,0)</f>
        <v>-2.6627710472903576E-2</v>
      </c>
      <c r="CA58" s="78">
        <f>IFERROR('%QUOTES'!CA58/'%QUOTES'!CA57-1,0)</f>
        <v>-2.556482412930694E-2</v>
      </c>
      <c r="CB58" s="78">
        <f>IFERROR('%QUOTES'!CB58/'%QUOTES'!CB57-1,0)</f>
        <v>-1.8980113852127833E-2</v>
      </c>
      <c r="CC58" s="78">
        <f>IFERROR('%QUOTES'!CC58/'%QUOTES'!CC57-1,0)</f>
        <v>-2.6889193446677728E-2</v>
      </c>
      <c r="CD58" s="78">
        <f>IFERROR('%QUOTES'!CD58/'%QUOTES'!CD57-1,0)</f>
        <v>-2.8553250386171403E-2</v>
      </c>
      <c r="CE58" s="78">
        <f>IFERROR('%QUOTES'!CE58/'%QUOTES'!CE57-1,0)</f>
        <v>-2.2576877283889463E-2</v>
      </c>
      <c r="CF58" s="78">
        <f>IFERROR('%QUOTES'!CF58/'%QUOTES'!CF57-1,0)</f>
        <v>-3.0151862614887781E-2</v>
      </c>
      <c r="CG58" s="78">
        <f>IFERROR('%QUOTES'!CG58/'%QUOTES'!CG57-1,0)</f>
        <v>-2.6790503268156463E-2</v>
      </c>
      <c r="CH58" s="78">
        <f>IFERROR('%QUOTES'!CH58/'%QUOTES'!CH57-1,0)</f>
        <v>-2.5991422550021626E-2</v>
      </c>
      <c r="CI58" s="78">
        <f>IFERROR('%QUOTES'!CI58/'%QUOTES'!CI57-1,0)</f>
        <v>-2.5316414863209458E-2</v>
      </c>
      <c r="CJ58" s="78">
        <f>IFERROR('%QUOTES'!CJ58/'%QUOTES'!CJ57-1,0)</f>
        <v>-2.3839250898426756E-2</v>
      </c>
      <c r="CK58" s="78">
        <f>IFERROR('%QUOTES'!CK58/'%QUOTES'!CK57-1,0)</f>
        <v>-2.7531493789034189E-2</v>
      </c>
      <c r="CL58" s="78">
        <f>IFERROR('%QUOTES'!CL58/'%QUOTES'!CL57-1,0)</f>
        <v>-1.5205724508050134E-2</v>
      </c>
      <c r="CM58" s="78">
        <f>IFERROR('%QUOTES'!CM58/'%QUOTES'!CM57-1,0)</f>
        <v>-6.3847092313948806E-2</v>
      </c>
      <c r="CN58" s="78">
        <f>IFERROR('%QUOTES'!CN58/'%QUOTES'!CN57-1,0)</f>
        <v>-5.2298608182201667E-2</v>
      </c>
      <c r="CO58" s="78">
        <f>IFERROR('%QUOTES'!CO58/'%QUOTES'!CO57-1,0)</f>
        <v>-3.5163328483554745E-2</v>
      </c>
      <c r="CP58" s="78">
        <f>IFERROR('%QUOTES'!CP58/'%QUOTES'!CP57-1,0)</f>
        <v>-2.1045960436948064E-2</v>
      </c>
      <c r="CQ58" s="78">
        <f>IFERROR('%QUOTES'!CQ58/'%QUOTES'!CQ57-1,0)</f>
        <v>-2.0414143469986823E-2</v>
      </c>
      <c r="CR58" s="78">
        <f>IFERROR('%QUOTES'!CR58/'%QUOTES'!CR57-1,0)</f>
        <v>-2.1132712249494978E-2</v>
      </c>
      <c r="CS58" s="78">
        <f>IFERROR('%QUOTES'!CS58/'%QUOTES'!CS57-1,0)</f>
        <v>-2.4137062656035768E-2</v>
      </c>
      <c r="CT58" s="78">
        <f>IFERROR('%QUOTES'!CT58/'%QUOTES'!CT57-1,0)</f>
        <v>-1.2699905926622956E-2</v>
      </c>
      <c r="CU58" s="78">
        <f>IFERROR('%QUOTES'!CU58/'%QUOTES'!CU57-1,0)</f>
        <v>5.4641278954617345E-2</v>
      </c>
      <c r="CV58" s="78">
        <f>IFERROR('%QUOTES'!CV58/'%QUOTES'!CV57-1,0)</f>
        <v>5.843621399176957E-2</v>
      </c>
      <c r="CW58" s="78">
        <f>IFERROR('%QUOTES'!CW58/'%QUOTES'!CW57-1,0)</f>
        <v>-5.4226371835532805E-2</v>
      </c>
      <c r="CX58" s="78">
        <f>IFERROR('%QUOTES'!CX58/'%QUOTES'!CX57-1,0)</f>
        <v>4.8515518657815893E-2</v>
      </c>
      <c r="CY58" s="78">
        <f>IFERROR('%QUOTES'!CY58/'%QUOTES'!CY57-1,0)</f>
        <v>-4.2253521126760618E-2</v>
      </c>
      <c r="CZ58" s="78">
        <f>IFERROR('%QUOTES'!CZ58/'%QUOTES'!CZ57-1,0)</f>
        <v>4.1294876370125078E-2</v>
      </c>
      <c r="DA58" s="78">
        <f>IFERROR('%QUOTES'!DA58/'%QUOTES'!DA57-1,0)</f>
        <v>-3.3010166780726657E-2</v>
      </c>
      <c r="DB58" s="78">
        <f>IFERROR('%QUOTES'!DB58/'%QUOTES'!DB57-1,0)</f>
        <v>-3.1871908028532348E-2</v>
      </c>
      <c r="DC58" s="78">
        <f>IFERROR('%QUOTES'!DC58/'%QUOTES'!DC57-1,0)</f>
        <v>-3.1849145155872782E-2</v>
      </c>
      <c r="DD58" s="78">
        <f>IFERROR('%QUOTES'!DD58/'%QUOTES'!DD57-1,0)</f>
        <v>-2.0275162925416312E-2</v>
      </c>
      <c r="DE58" s="78">
        <f>IFERROR('%QUOTES'!DE58/'%QUOTES'!DE57-1,0)</f>
        <v>-2.9425097571861958E-2</v>
      </c>
      <c r="DF58" s="78">
        <f>IFERROR('%QUOTES'!DF58/'%QUOTES'!DF57-1,0)</f>
        <v>-2.6708874002212557E-2</v>
      </c>
      <c r="DG58" s="78">
        <f>IFERROR('%QUOTES'!DG58/'%QUOTES'!DG57-1,0)</f>
        <v>-2.2756441578319242E-2</v>
      </c>
      <c r="DH58" s="78">
        <f>IFERROR('%QUOTES'!DH58/'%QUOTES'!DH57-1,0)</f>
        <v>-2.1774154103796461E-2</v>
      </c>
      <c r="DI58" s="78">
        <f>IFERROR('%QUOTES'!DI58/'%QUOTES'!DI57-1,0)</f>
        <v>-8.7065600136401633E-2</v>
      </c>
      <c r="DJ58" s="78">
        <f>IFERROR('%QUOTES'!DJ58/'%QUOTES'!DJ57-1,0)</f>
        <v>-3.0369873604218722E-2</v>
      </c>
      <c r="DK58" s="78">
        <f>IFERROR('%QUOTES'!DK58/'%QUOTES'!DK57-1,0)</f>
        <v>-3.5918966225762627E-2</v>
      </c>
      <c r="DL58" s="78">
        <f>IFERROR('%QUOTES'!DL58/'%QUOTES'!DL57-1,0)</f>
        <v>-3.2212989782593904E-2</v>
      </c>
      <c r="DM58" s="78">
        <f>IFERROR('%QUOTES'!DM58/'%QUOTES'!DM57-1,0)</f>
        <v>-2.7121018776077865E-2</v>
      </c>
      <c r="DN58" s="78">
        <f>IFERROR('%QUOTES'!DN58/'%QUOTES'!DN57-1,0)</f>
        <v>-2.0319331775926486E-2</v>
      </c>
      <c r="DO58" s="78">
        <f>IFERROR('%QUOTES'!DO58/'%QUOTES'!DO57-1,0)</f>
        <v>-3.1089390086813329E-2</v>
      </c>
      <c r="DP58" s="78">
        <f>IFERROR('%QUOTES'!DP58/'%QUOTES'!DP57-1,0)</f>
        <v>-8.280377431157282E-3</v>
      </c>
      <c r="DQ58" s="78">
        <f>IFERROR('%QUOTES'!DQ58/'%QUOTES'!DQ57-1,0)</f>
        <v>-2.1262349535011937E-2</v>
      </c>
      <c r="DR58" s="78">
        <f>IFERROR('%QUOTES'!DR58/'%QUOTES'!DR57-1,0)</f>
        <v>-1.4614249185777917E-2</v>
      </c>
      <c r="DS58" s="78">
        <f>IFERROR('%QUOTES'!DS58/'%QUOTES'!DS57-1,0)</f>
        <v>-2.262555886062767E-2</v>
      </c>
      <c r="DT58" s="78">
        <f>IFERROR('%QUOTES'!DT58/'%QUOTES'!DT57-1,0)</f>
        <v>-2.185094191911674E-2</v>
      </c>
      <c r="DU58" s="78">
        <f>IFERROR('%QUOTES'!DU58/'%QUOTES'!DU57-1,0)</f>
        <v>-9.2269142735836862E-3</v>
      </c>
      <c r="DV58" s="78">
        <f>IFERROR('%QUOTES'!DV58/'%QUOTES'!DV57-1,0)</f>
        <v>-2.1215409769230087E-2</v>
      </c>
      <c r="DW58" s="78">
        <f>IFERROR('%QUOTES'!DW58/'%QUOTES'!DW57-1,0)</f>
        <v>-1.5660508042203647E-2</v>
      </c>
      <c r="DX58" s="78">
        <f>IFERROR('%QUOTES'!DX58/'%QUOTES'!DX57-1,0)</f>
        <v>-9.5266445632239405E-3</v>
      </c>
      <c r="DY58" s="78">
        <f>IFERROR('%QUOTES'!DY58/'%QUOTES'!DY57-1,0)</f>
        <v>-1.9591459819299106E-2</v>
      </c>
      <c r="DZ58" s="78">
        <f>IFERROR('%QUOTES'!DZ58/'%QUOTES'!DZ57-1,0)</f>
        <v>-9.6962816756449577E-3</v>
      </c>
      <c r="EA58" s="78">
        <f>IFERROR('%QUOTES'!EA58/'%QUOTES'!EA57-1,0)</f>
        <v>-9.2592273307791073E-3</v>
      </c>
      <c r="EB58" s="78">
        <f>IFERROR('%QUOTES'!EB58/'%QUOTES'!EB57-1,0)</f>
        <v>-1.4172213871591177E-2</v>
      </c>
      <c r="EC58" s="78">
        <f>IFERROR('%QUOTES'!EC58/'%QUOTES'!EC57-1,0)</f>
        <v>-1.1441366503356587E-2</v>
      </c>
      <c r="ED58" s="78">
        <f>IFERROR('%QUOTES'!ED58/'%QUOTES'!ED57-1,0)</f>
        <v>-4.142871428571504E-3</v>
      </c>
      <c r="EE58" s="78">
        <f>IFERROR('%QUOTES'!EE58/'%QUOTES'!EE57-1,0)</f>
        <v>-7.1875000000000133E-3</v>
      </c>
      <c r="EF58" s="78">
        <f>IFERROR('%QUOTES'!EF58/'%QUOTES'!EF57-1,0)</f>
        <v>-1.0081426518750436E-2</v>
      </c>
      <c r="EG58" s="78">
        <f>IFERROR('%QUOTES'!EG58/'%QUOTES'!EG57-1,0)</f>
        <v>0</v>
      </c>
      <c r="EH58" s="78">
        <f>IFERROR('%QUOTES'!EH58/'%QUOTES'!EH57-1,0)</f>
        <v>-2.1744417297825613E-2</v>
      </c>
      <c r="EI58" s="78">
        <f>IFERROR('%QUOTES'!EI58/'%QUOTES'!EI57-1,0)</f>
        <v>-2.6730099843650823E-2</v>
      </c>
      <c r="EJ58" s="78">
        <f>IFERROR('%QUOTES'!EJ58/'%QUOTES'!EJ57-1,0)</f>
        <v>-2.3478772233887168E-2</v>
      </c>
      <c r="EK58" s="78">
        <f>IFERROR('%QUOTES'!EK58/'%QUOTES'!EK57-1,0)</f>
        <v>-1.7819514006662818E-2</v>
      </c>
      <c r="EL58" s="78">
        <f>IFERROR('%QUOTES'!EL58/'%QUOTES'!EL57-1,0)</f>
        <v>-3.5294017150589108E-2</v>
      </c>
      <c r="EM58" s="78">
        <f>IFERROR('%QUOTES'!EM58/'%QUOTES'!EM57-1,0)</f>
        <v>-2.6263887639831229E-2</v>
      </c>
      <c r="EN58" s="78">
        <f>IFERROR('%QUOTES'!EN58/'%QUOTES'!EN57-1,0)</f>
        <v>-1.8069633801903184E-2</v>
      </c>
      <c r="EO58" s="78">
        <f>IFERROR('%QUOTES'!EO58/'%QUOTES'!EO57-1,0)</f>
        <v>-1.9028553210386656E-2</v>
      </c>
      <c r="EP58" s="78">
        <f>IFERROR('%QUOTES'!EP58/'%QUOTES'!EP57-1,0)</f>
        <v>-9.566904660421427E-3</v>
      </c>
      <c r="EQ58" s="78">
        <f>IFERROR('%QUOTES'!EQ58/'%QUOTES'!EQ57-1,0)</f>
        <v>-1.4431951669743315E-2</v>
      </c>
      <c r="ER58" s="78">
        <f>IFERROR('%QUOTES'!ER58/'%QUOTES'!ER57-1,0)</f>
        <v>-2.3480623520126365E-2</v>
      </c>
      <c r="ES58" s="78">
        <f>IFERROR('%QUOTES'!ES58/'%QUOTES'!ES57-1,0)</f>
        <v>-2.3483333333333412E-2</v>
      </c>
      <c r="ET58" s="78">
        <f>IFERROR('%QUOTES'!ET58/'%QUOTES'!ET57-1,0)</f>
        <v>0.13158521736388051</v>
      </c>
      <c r="EU58" s="78">
        <f>IFERROR('%QUOTES'!EU58/'%QUOTES'!EU57-1,0)</f>
        <v>2.5719121005723267E-2</v>
      </c>
      <c r="EV58" s="78">
        <f>IFERROR('%QUOTES'!EV58/'%QUOTES'!EV57-1,0)</f>
        <v>8.8314431879375377E-2</v>
      </c>
      <c r="EW58" s="78">
        <f>IFERROR('%QUOTES'!EW58/'%QUOTES'!EW57-1,0)</f>
        <v>7.7512011423732208E-2</v>
      </c>
      <c r="EX58" s="78">
        <f>IFERROR('%QUOTES'!EX58/'%QUOTES'!EX57-1,0)</f>
        <v>4.9616447550713261E-2</v>
      </c>
      <c r="EY58" s="78">
        <f>IFERROR('%QUOTES'!EY58/'%QUOTES'!EY57-1,0)</f>
        <v>6.0212424432927181E-2</v>
      </c>
      <c r="EZ58" s="78">
        <f>IFERROR('%QUOTES'!EZ58/'%QUOTES'!EZ57-1,0)</f>
        <v>5.1982288458930048E-2</v>
      </c>
      <c r="FA58" s="78">
        <f>IFERROR('%QUOTES'!FA58/'%QUOTES'!FA57-1,0)</f>
        <v>3.0384857178094027E-2</v>
      </c>
      <c r="FB58" s="78">
        <f>IFERROR('%QUOTES'!FB58/'%QUOTES'!FB57-1,0)</f>
        <v>0</v>
      </c>
      <c r="FC58" s="78">
        <f>IFERROR('%QUOTES'!FC58/'%QUOTES'!FC57-1,0)</f>
        <v>2.1047478682147069E-2</v>
      </c>
      <c r="FD58" s="78">
        <f>IFERROR('%QUOTES'!FD58/'%QUOTES'!FD57-1,0)</f>
        <v>7.3582569360675532E-2</v>
      </c>
      <c r="FE58" s="78">
        <f>IFERROR('%QUOTES'!FE58/'%QUOTES'!FE57-1,0)</f>
        <v>7.497279699482795E-2</v>
      </c>
      <c r="FF58" s="78">
        <f>IFERROR('%QUOTES'!FF58/'%QUOTES'!FF57-1,0)</f>
        <v>6.9785884218873884E-2</v>
      </c>
      <c r="FG58" s="78">
        <f>IFERROR('%QUOTES'!FG58/'%QUOTES'!FG57-1,0)</f>
        <v>8.1784391684287083E-2</v>
      </c>
      <c r="FH58" s="78">
        <f>IFERROR('%QUOTES'!FH58/'%QUOTES'!FH57-1,0)</f>
        <v>7.5075077893208553E-2</v>
      </c>
    </row>
    <row r="59" spans="1:164">
      <c r="A59" s="76">
        <v>43182</v>
      </c>
      <c r="B59" s="78">
        <f>IFERROR('%QUOTES'!B59/'%QUOTES'!B58-1,0)</f>
        <v>-2.9478373851427819E-2</v>
      </c>
      <c r="C59" s="78">
        <f>IFERROR('%QUOTES'!C59/'%QUOTES'!C58-1,0)</f>
        <v>-2.1587154798319297E-3</v>
      </c>
      <c r="D59" s="78">
        <f>IFERROR('%QUOTES'!D59/'%QUOTES'!D58-1,0)</f>
        <v>-1.5676567656765616E-2</v>
      </c>
      <c r="E59" s="78">
        <f>IFERROR('%QUOTES'!E59/'%QUOTES'!E58-1,0)</f>
        <v>-1.3753371173319762E-2</v>
      </c>
      <c r="F59" s="78">
        <f>IFERROR('%QUOTES'!F59/'%QUOTES'!F58-1,0)</f>
        <v>-1.0756192784286189E-2</v>
      </c>
      <c r="G59" s="78">
        <f>IFERROR('%QUOTES'!G59/'%QUOTES'!G58-1,0)</f>
        <v>-2.8486297309370689E-2</v>
      </c>
      <c r="H59" s="78">
        <f>IFERROR('%QUOTES'!H59/'%QUOTES'!H58-1,0)</f>
        <v>-2.4476586939664591E-2</v>
      </c>
      <c r="I59" s="78">
        <f>IFERROR('%QUOTES'!I59/'%QUOTES'!I58-1,0)</f>
        <v>-2.5529894423482746E-2</v>
      </c>
      <c r="J59" s="78">
        <f>IFERROR('%QUOTES'!J59/'%QUOTES'!J58-1,0)</f>
        <v>-2.1408868280436977E-2</v>
      </c>
      <c r="K59" s="78">
        <f>IFERROR('%QUOTES'!K59/'%QUOTES'!K58-1,0)</f>
        <v>-2.6847885136309646E-2</v>
      </c>
      <c r="L59" s="78">
        <f>IFERROR('%QUOTES'!L59/'%QUOTES'!L58-1,0)</f>
        <v>-2.2250886810706305E-2</v>
      </c>
      <c r="M59" s="78">
        <f>IFERROR('%QUOTES'!M59/'%QUOTES'!M58-1,0)</f>
        <v>-1.9230769230769273E-2</v>
      </c>
      <c r="N59" s="78">
        <f>IFERROR('%QUOTES'!N59/'%QUOTES'!N58-1,0)</f>
        <v>-0.1055547994790369</v>
      </c>
      <c r="O59" s="78">
        <f>IFERROR('%QUOTES'!O59/'%QUOTES'!O58-1,0)</f>
        <v>-7.8727988248348146E-2</v>
      </c>
      <c r="P59" s="78">
        <f>IFERROR('%QUOTES'!P59/'%QUOTES'!P58-1,0)</f>
        <v>-8.765185968668443E-2</v>
      </c>
      <c r="Q59" s="78">
        <f>IFERROR('%QUOTES'!Q59/'%QUOTES'!Q58-1,0)</f>
        <v>-2.912142152023689E-2</v>
      </c>
      <c r="R59" s="78">
        <f>IFERROR('%QUOTES'!R59/'%QUOTES'!R58-1,0)</f>
        <v>-3.139768280143751E-2</v>
      </c>
      <c r="S59" s="78">
        <f>IFERROR('%QUOTES'!S59/'%QUOTES'!S58-1,0)</f>
        <v>-3.4469174709474082E-2</v>
      </c>
      <c r="T59" s="78">
        <f>IFERROR('%QUOTES'!T59/'%QUOTES'!T58-1,0)</f>
        <v>-3.0789077204831594E-2</v>
      </c>
      <c r="U59" s="78">
        <f>IFERROR('%QUOTES'!U59/'%QUOTES'!U58-1,0)</f>
        <v>-3.4290435860359403E-2</v>
      </c>
      <c r="V59" s="78">
        <f>IFERROR('%QUOTES'!V59/'%QUOTES'!V58-1,0)</f>
        <v>-3.3218993197670965E-2</v>
      </c>
      <c r="W59" s="78">
        <f>IFERROR('%QUOTES'!W59/'%QUOTES'!W58-1,0)</f>
        <v>-3.7050060806847029E-2</v>
      </c>
      <c r="X59" s="78">
        <f>IFERROR('%QUOTES'!X59/'%QUOTES'!X58-1,0)</f>
        <v>-3.4895166531861643E-2</v>
      </c>
      <c r="Y59" s="78">
        <f>IFERROR('%QUOTES'!Y59/'%QUOTES'!Y58-1,0)</f>
        <v>-2.0268017867857924E-2</v>
      </c>
      <c r="Z59" s="78">
        <f>IFERROR('%QUOTES'!Z59/'%QUOTES'!Z58-1,0)</f>
        <v>-3.3904601341281704E-2</v>
      </c>
      <c r="AA59" s="78">
        <f>IFERROR('%QUOTES'!AA59/'%QUOTES'!AA58-1,0)</f>
        <v>-3.6304588656889347E-2</v>
      </c>
      <c r="AB59" s="78">
        <f>IFERROR('%QUOTES'!AB59/'%QUOTES'!AB58-1,0)</f>
        <v>-2.9565680473830458E-2</v>
      </c>
      <c r="AC59" s="78">
        <f>IFERROR('%QUOTES'!AC59/'%QUOTES'!AC58-1,0)</f>
        <v>-5.2751282748172867E-2</v>
      </c>
      <c r="AD59" s="78">
        <f>IFERROR('%QUOTES'!AD59/'%QUOTES'!AD58-1,0)</f>
        <v>-3.0368763557483747E-2</v>
      </c>
      <c r="AE59" s="78">
        <f>IFERROR('%QUOTES'!AE59/'%QUOTES'!AE58-1,0)</f>
        <v>-1.4067464391779194E-2</v>
      </c>
      <c r="AF59" s="78">
        <f>IFERROR('%QUOTES'!AF59/'%QUOTES'!AF58-1,0)</f>
        <v>-1.4358433166499207E-2</v>
      </c>
      <c r="AG59" s="78">
        <f>IFERROR('%QUOTES'!AG59/'%QUOTES'!AG58-1,0)</f>
        <v>-1.3414244864488167E-2</v>
      </c>
      <c r="AH59" s="78">
        <f>IFERROR('%QUOTES'!AH59/'%QUOTES'!AH58-1,0)</f>
        <v>-1.3841803373842221E-2</v>
      </c>
      <c r="AI59" s="78">
        <f>IFERROR('%QUOTES'!AI59/'%QUOTES'!AI58-1,0)</f>
        <v>-1.4016740649449133E-2</v>
      </c>
      <c r="AJ59" s="78">
        <f>IFERROR('%QUOTES'!AJ59/'%QUOTES'!AJ58-1,0)</f>
        <v>-1.2223706932305345E-2</v>
      </c>
      <c r="AK59" s="78">
        <f>IFERROR('%QUOTES'!AK59/'%QUOTES'!AK58-1,0)</f>
        <v>-9.0343302743559617E-3</v>
      </c>
      <c r="AL59" s="78">
        <f>IFERROR('%QUOTES'!AL59/'%QUOTES'!AL58-1,0)</f>
        <v>7.2291769719567966E-4</v>
      </c>
      <c r="AM59" s="78">
        <f>IFERROR('%QUOTES'!AM59/'%QUOTES'!AM58-1,0)</f>
        <v>-5.0756715931159047E-2</v>
      </c>
      <c r="AN59" s="78">
        <f>IFERROR('%QUOTES'!AN59/'%QUOTES'!AN58-1,0)</f>
        <v>0</v>
      </c>
      <c r="AO59" s="78">
        <f>IFERROR('%QUOTES'!AO59/'%QUOTES'!AO58-1,0)</f>
        <v>2.1942482803686492E-2</v>
      </c>
      <c r="AP59" s="78">
        <f>IFERROR('%QUOTES'!AP59/'%QUOTES'!AP58-1,0)</f>
        <v>0</v>
      </c>
      <c r="AQ59" s="78">
        <f>IFERROR('%QUOTES'!AQ59/'%QUOTES'!AQ58-1,0)</f>
        <v>-2.4615346153846085E-2</v>
      </c>
      <c r="AR59" s="78">
        <f>IFERROR('%QUOTES'!AR59/'%QUOTES'!AR58-1,0)</f>
        <v>-4.3382997370727483E-2</v>
      </c>
      <c r="AS59" s="78">
        <f>IFERROR('%QUOTES'!AS59/'%QUOTES'!AS58-1,0)</f>
        <v>-5.0496085232035526E-2</v>
      </c>
      <c r="AT59" s="78">
        <f>IFERROR('%QUOTES'!AT59/'%QUOTES'!AT58-1,0)</f>
        <v>-6.2904761197744463E-2</v>
      </c>
      <c r="AU59" s="78">
        <f>IFERROR('%QUOTES'!AU59/'%QUOTES'!AU58-1,0)</f>
        <v>-2.2544743904656217E-2</v>
      </c>
      <c r="AV59" s="78">
        <f>IFERROR('%QUOTES'!AV59/'%QUOTES'!AV58-1,0)</f>
        <v>-1.201615266936984E-2</v>
      </c>
      <c r="AW59" s="78">
        <f>IFERROR('%QUOTES'!AW59/'%QUOTES'!AW58-1,0)</f>
        <v>-1.7684680865459046E-2</v>
      </c>
      <c r="AX59" s="78">
        <f>IFERROR('%QUOTES'!AX59/'%QUOTES'!AX58-1,0)</f>
        <v>-5.8541563113370887E-2</v>
      </c>
      <c r="AY59" s="78">
        <f>IFERROR('%QUOTES'!AY59/'%QUOTES'!AY58-1,0)</f>
        <v>-1.5119209976534931E-2</v>
      </c>
      <c r="AZ59" s="78">
        <f>IFERROR('%QUOTES'!AZ59/'%QUOTES'!AZ58-1,0)</f>
        <v>-1.4081943335524372E-2</v>
      </c>
      <c r="BA59" s="78">
        <f>IFERROR('%QUOTES'!BA59/'%QUOTES'!BA58-1,0)</f>
        <v>-1.8391357890729987E-2</v>
      </c>
      <c r="BB59" s="78">
        <f>IFERROR('%QUOTES'!BB59/'%QUOTES'!BB58-1,0)</f>
        <v>-1.8241955548321309E-2</v>
      </c>
      <c r="BC59" s="78">
        <f>IFERROR('%QUOTES'!BC59/'%QUOTES'!BC58-1,0)</f>
        <v>-2.0771914690610571E-2</v>
      </c>
      <c r="BD59" s="78">
        <f>IFERROR('%QUOTES'!BD59/'%QUOTES'!BD58-1,0)</f>
        <v>-2.1868267173758005E-2</v>
      </c>
      <c r="BE59" s="78">
        <f>IFERROR('%QUOTES'!BE59/'%QUOTES'!BE58-1,0)</f>
        <v>-1.9830968403817262E-2</v>
      </c>
      <c r="BF59" s="78">
        <f>IFERROR('%QUOTES'!BF59/'%QUOTES'!BF58-1,0)</f>
        <v>-3.9450511669614108E-2</v>
      </c>
      <c r="BG59" s="78">
        <f>IFERROR('%QUOTES'!BG59/'%QUOTES'!BG58-1,0)</f>
        <v>6.3094780997716704E-2</v>
      </c>
      <c r="BH59" s="78">
        <f>IFERROR('%QUOTES'!BH59/'%QUOTES'!BH58-1,0)</f>
        <v>-2.6650544720615565E-2</v>
      </c>
      <c r="BI59" s="78">
        <f>IFERROR('%QUOTES'!BI59/'%QUOTES'!BI58-1,0)</f>
        <v>-2.7014364734639251E-2</v>
      </c>
      <c r="BJ59" s="78">
        <f>IFERROR('%QUOTES'!BJ59/'%QUOTES'!BJ58-1,0)</f>
        <v>-2.6457074386503021E-2</v>
      </c>
      <c r="BK59" s="78">
        <f>IFERROR('%QUOTES'!BK59/'%QUOTES'!BK58-1,0)</f>
        <v>-2.1520431009514396E-2</v>
      </c>
      <c r="BL59" s="78">
        <f>IFERROR('%QUOTES'!BL59/'%QUOTES'!BL58-1,0)</f>
        <v>-2.6666637806637694E-2</v>
      </c>
      <c r="BM59" s="78">
        <f>IFERROR('%QUOTES'!BM59/'%QUOTES'!BM58-1,0)</f>
        <v>-3.2437941535010339E-2</v>
      </c>
      <c r="BN59" s="78">
        <f>IFERROR('%QUOTES'!BN59/'%QUOTES'!BN58-1,0)</f>
        <v>-1.9536831151394929E-2</v>
      </c>
      <c r="BO59" s="78">
        <f>IFERROR('%QUOTES'!BO59/'%QUOTES'!BO58-1,0)</f>
        <v>7.6791811494601125E-2</v>
      </c>
      <c r="BP59" s="78">
        <f>IFERROR('%QUOTES'!BP59/'%QUOTES'!BP58-1,0)</f>
        <v>-2.2441183735004588E-2</v>
      </c>
      <c r="BQ59" s="78">
        <f>IFERROR('%QUOTES'!BQ59/'%QUOTES'!BQ58-1,0)</f>
        <v>-1.8867924145507753E-2</v>
      </c>
      <c r="BR59" s="78">
        <f>IFERROR('%QUOTES'!BR59/'%QUOTES'!BR58-1,0)</f>
        <v>-2.8575261509338201E-2</v>
      </c>
      <c r="BS59" s="78">
        <f>IFERROR('%QUOTES'!BS59/'%QUOTES'!BS58-1,0)</f>
        <v>-3.3279445879581759E-2</v>
      </c>
      <c r="BT59" s="78">
        <f>IFERROR('%QUOTES'!BT59/'%QUOTES'!BT58-1,0)</f>
        <v>-1.7691735719642221E-2</v>
      </c>
      <c r="BU59" s="78">
        <f>IFERROR('%QUOTES'!BU59/'%QUOTES'!BU58-1,0)</f>
        <v>-9.646302638517068E-3</v>
      </c>
      <c r="BV59" s="78">
        <f>IFERROR('%QUOTES'!BV59/'%QUOTES'!BV58-1,0)</f>
        <v>-2.4402483548021103E-2</v>
      </c>
      <c r="BW59" s="78">
        <f>IFERROR('%QUOTES'!BW59/'%QUOTES'!BW58-1,0)</f>
        <v>-3.200204690212316E-2</v>
      </c>
      <c r="BX59" s="78">
        <f>IFERROR('%QUOTES'!BX59/'%QUOTES'!BX58-1,0)</f>
        <v>-2.4227630117820809E-2</v>
      </c>
      <c r="BY59" s="78">
        <f>IFERROR('%QUOTES'!BY59/'%QUOTES'!BY58-1,0)</f>
        <v>-2.6456013961628888E-2</v>
      </c>
      <c r="BZ59" s="78">
        <f>IFERROR('%QUOTES'!BZ59/'%QUOTES'!BZ58-1,0)</f>
        <v>-2.7709142252029584E-2</v>
      </c>
      <c r="CA59" s="78">
        <f>IFERROR('%QUOTES'!CA59/'%QUOTES'!CA58-1,0)</f>
        <v>-1.9930832618703764E-2</v>
      </c>
      <c r="CB59" s="78">
        <f>IFERROR('%QUOTES'!CB59/'%QUOTES'!CB58-1,0)</f>
        <v>-2.0791249760576225E-2</v>
      </c>
      <c r="CC59" s="78">
        <f>IFERROR('%QUOTES'!CC59/'%QUOTES'!CC58-1,0)</f>
        <v>-2.8214592818317508E-2</v>
      </c>
      <c r="CD59" s="78">
        <f>IFERROR('%QUOTES'!CD59/'%QUOTES'!CD58-1,0)</f>
        <v>-2.6436792990204627E-2</v>
      </c>
      <c r="CE59" s="78">
        <f>IFERROR('%QUOTES'!CE59/'%QUOTES'!CE58-1,0)</f>
        <v>-1.7323854347915058E-2</v>
      </c>
      <c r="CF59" s="78">
        <f>IFERROR('%QUOTES'!CF59/'%QUOTES'!CF58-1,0)</f>
        <v>-2.8461938225767702E-2</v>
      </c>
      <c r="CG59" s="78">
        <f>IFERROR('%QUOTES'!CG59/'%QUOTES'!CG58-1,0)</f>
        <v>-1.962382173954258E-2</v>
      </c>
      <c r="CH59" s="78">
        <f>IFERROR('%QUOTES'!CH59/'%QUOTES'!CH58-1,0)</f>
        <v>-3.0318190929591537E-2</v>
      </c>
      <c r="CI59" s="78">
        <f>IFERROR('%QUOTES'!CI59/'%QUOTES'!CI58-1,0)</f>
        <v>-2.1784707926907787E-2</v>
      </c>
      <c r="CJ59" s="78">
        <f>IFERROR('%QUOTES'!CJ59/'%QUOTES'!CJ58-1,0)</f>
        <v>-2.3427530881726555E-2</v>
      </c>
      <c r="CK59" s="78">
        <f>IFERROR('%QUOTES'!CK59/'%QUOTES'!CK58-1,0)</f>
        <v>-2.9554024054466277E-2</v>
      </c>
      <c r="CL59" s="78">
        <f>IFERROR('%QUOTES'!CL59/'%QUOTES'!CL58-1,0)</f>
        <v>2.0890099909173454E-2</v>
      </c>
      <c r="CM59" s="78">
        <f>IFERROR('%QUOTES'!CM59/'%QUOTES'!CM58-1,0)</f>
        <v>-5.2128583840139742E-3</v>
      </c>
      <c r="CN59" s="78">
        <f>IFERROR('%QUOTES'!CN59/'%QUOTES'!CN58-1,0)</f>
        <v>7.7659101023586974E-2</v>
      </c>
      <c r="CO59" s="78">
        <f>IFERROR('%QUOTES'!CO59/'%QUOTES'!CO58-1,0)</f>
        <v>5.2064040612273654E-2</v>
      </c>
      <c r="CP59" s="78">
        <f>IFERROR('%QUOTES'!CP59/'%QUOTES'!CP58-1,0)</f>
        <v>-6.5146364063981554E-3</v>
      </c>
      <c r="CQ59" s="78">
        <f>IFERROR('%QUOTES'!CQ59/'%QUOTES'!CQ58-1,0)</f>
        <v>-6.1030515034237176E-3</v>
      </c>
      <c r="CR59" s="78">
        <f>IFERROR('%QUOTES'!CR59/'%QUOTES'!CR58-1,0)</f>
        <v>-1.1514391968082682E-3</v>
      </c>
      <c r="CS59" s="78">
        <f>IFERROR('%QUOTES'!CS59/'%QUOTES'!CS58-1,0)</f>
        <v>-3.723377857626331E-3</v>
      </c>
      <c r="CT59" s="78">
        <f>IFERROR('%QUOTES'!CT59/'%QUOTES'!CT58-1,0)</f>
        <v>-3.8113387327297632E-3</v>
      </c>
      <c r="CU59" s="78">
        <f>IFERROR('%QUOTES'!CU59/'%QUOTES'!CU58-1,0)</f>
        <v>-7.7715415801641097E-2</v>
      </c>
      <c r="CV59" s="78">
        <f>IFERROR('%QUOTES'!CV59/'%QUOTES'!CV58-1,0)</f>
        <v>6.9984447900466318E-3</v>
      </c>
      <c r="CW59" s="78">
        <f>IFERROR('%QUOTES'!CW59/'%QUOTES'!CW58-1,0)</f>
        <v>-1.9673973036876236E-2</v>
      </c>
      <c r="CX59" s="78">
        <f>IFERROR('%QUOTES'!CX59/'%QUOTES'!CX58-1,0)</f>
        <v>2.0751980959534899E-2</v>
      </c>
      <c r="CY59" s="78">
        <f>IFERROR('%QUOTES'!CY59/'%QUOTES'!CY58-1,0)</f>
        <v>-1.2058823529411677E-2</v>
      </c>
      <c r="CZ59" s="78">
        <f>IFERROR('%QUOTES'!CZ59/'%QUOTES'!CZ58-1,0)</f>
        <v>1.1750404492063993E-2</v>
      </c>
      <c r="DA59" s="78">
        <f>IFERROR('%QUOTES'!DA59/'%QUOTES'!DA58-1,0)</f>
        <v>-1.4630208615551199E-2</v>
      </c>
      <c r="DB59" s="78">
        <f>IFERROR('%QUOTES'!DB59/'%QUOTES'!DB58-1,0)</f>
        <v>3.1942039198080696E-3</v>
      </c>
      <c r="DC59" s="78">
        <f>IFERROR('%QUOTES'!DC59/'%QUOTES'!DC58-1,0)</f>
        <v>-1.9158484901974582E-2</v>
      </c>
      <c r="DD59" s="78">
        <f>IFERROR('%QUOTES'!DD59/'%QUOTES'!DD58-1,0)</f>
        <v>-1.724565163833458E-2</v>
      </c>
      <c r="DE59" s="78">
        <f>IFERROR('%QUOTES'!DE59/'%QUOTES'!DE58-1,0)</f>
        <v>-2.2240664871825411E-3</v>
      </c>
      <c r="DF59" s="78">
        <f>IFERROR('%QUOTES'!DF59/'%QUOTES'!DF58-1,0)</f>
        <v>-2.558142635658911E-2</v>
      </c>
      <c r="DG59" s="78">
        <f>IFERROR('%QUOTES'!DG59/'%QUOTES'!DG58-1,0)</f>
        <v>-2.0334503115775671E-2</v>
      </c>
      <c r="DH59" s="78">
        <f>IFERROR('%QUOTES'!DH59/'%QUOTES'!DH58-1,0)</f>
        <v>-1.9373413025556507E-2</v>
      </c>
      <c r="DI59" s="78">
        <f>IFERROR('%QUOTES'!DI59/'%QUOTES'!DI58-1,0)</f>
        <v>7.1896805415589959E-3</v>
      </c>
      <c r="DJ59" s="78">
        <f>IFERROR('%QUOTES'!DJ59/'%QUOTES'!DJ58-1,0)</f>
        <v>-1.7681257893407465E-2</v>
      </c>
      <c r="DK59" s="78">
        <f>IFERROR('%QUOTES'!DK59/'%QUOTES'!DK58-1,0)</f>
        <v>-1.7004154517234471E-2</v>
      </c>
      <c r="DL59" s="78">
        <f>IFERROR('%QUOTES'!DL59/'%QUOTES'!DL58-1,0)</f>
        <v>-1.5451256317689399E-2</v>
      </c>
      <c r="DM59" s="78">
        <f>IFERROR('%QUOTES'!DM59/'%QUOTES'!DM58-1,0)</f>
        <v>8.9347749988344383E-4</v>
      </c>
      <c r="DN59" s="78">
        <f>IFERROR('%QUOTES'!DN59/'%QUOTES'!DN58-1,0)</f>
        <v>-1.362960000000013E-2</v>
      </c>
      <c r="DO59" s="78">
        <f>IFERROR('%QUOTES'!DO59/'%QUOTES'!DO58-1,0)</f>
        <v>-1.6176107562347108E-2</v>
      </c>
      <c r="DP59" s="78">
        <f>IFERROR('%QUOTES'!DP59/'%QUOTES'!DP58-1,0)</f>
        <v>-1.2427165048543798E-2</v>
      </c>
      <c r="DQ59" s="78">
        <f>IFERROR('%QUOTES'!DQ59/'%QUOTES'!DQ58-1,0)</f>
        <v>-1.966926275233849E-2</v>
      </c>
      <c r="DR59" s="78">
        <f>IFERROR('%QUOTES'!DR59/'%QUOTES'!DR58-1,0)</f>
        <v>-1.7884384640540318E-2</v>
      </c>
      <c r="DS59" s="78">
        <f>IFERROR('%QUOTES'!DS59/'%QUOTES'!DS58-1,0)</f>
        <v>-1.0684354854124667E-2</v>
      </c>
      <c r="DT59" s="78">
        <f>IFERROR('%QUOTES'!DT59/'%QUOTES'!DT58-1,0)</f>
        <v>-1.8021431925679732E-2</v>
      </c>
      <c r="DU59" s="78">
        <f>IFERROR('%QUOTES'!DU59/'%QUOTES'!DU58-1,0)</f>
        <v>-1.1941389948541659E-2</v>
      </c>
      <c r="DV59" s="78">
        <f>IFERROR('%QUOTES'!DV59/'%QUOTES'!DV58-1,0)</f>
        <v>-1.966016827306849E-2</v>
      </c>
      <c r="DW59" s="78">
        <f>IFERROR('%QUOTES'!DW59/'%QUOTES'!DW58-1,0)</f>
        <v>-9.453539530863142E-3</v>
      </c>
      <c r="DX59" s="78">
        <f>IFERROR('%QUOTES'!DX59/'%QUOTES'!DX58-1,0)</f>
        <v>-8.492806364767902E-3</v>
      </c>
      <c r="DY59" s="78">
        <f>IFERROR('%QUOTES'!DY59/'%QUOTES'!DY58-1,0)</f>
        <v>-1.4346712456818289E-2</v>
      </c>
      <c r="DZ59" s="78">
        <f>IFERROR('%QUOTES'!DZ59/'%QUOTES'!DZ58-1,0)</f>
        <v>-1.0114905160788057E-2</v>
      </c>
      <c r="EA59" s="78">
        <f>IFERROR('%QUOTES'!EA59/'%QUOTES'!EA58-1,0)</f>
        <v>-1.0957137900188929E-2</v>
      </c>
      <c r="EB59" s="78">
        <f>IFERROR('%QUOTES'!EB59/'%QUOTES'!EB58-1,0)</f>
        <v>-9.8018078849921864E-3</v>
      </c>
      <c r="EC59" s="78">
        <f>IFERROR('%QUOTES'!EC59/'%QUOTES'!EC58-1,0)</f>
        <v>-1.3677980064301654E-2</v>
      </c>
      <c r="ED59" s="78">
        <f>IFERROR('%QUOTES'!ED59/'%QUOTES'!ED58-1,0)</f>
        <v>-4.4469517206562337E-3</v>
      </c>
      <c r="EE59" s="78">
        <f>IFERROR('%QUOTES'!EE59/'%QUOTES'!EE58-1,0)</f>
        <v>-1.3220018885741203E-2</v>
      </c>
      <c r="EF59" s="78">
        <f>IFERROR('%QUOTES'!EF59/'%QUOTES'!EF58-1,0)</f>
        <v>-5.8755187671162279E-3</v>
      </c>
      <c r="EG59" s="78">
        <f>IFERROR('%QUOTES'!EG59/'%QUOTES'!EG58-1,0)</f>
        <v>0</v>
      </c>
      <c r="EH59" s="78">
        <f>IFERROR('%QUOTES'!EH59/'%QUOTES'!EH58-1,0)</f>
        <v>-1.7732242314379421E-2</v>
      </c>
      <c r="EI59" s="78">
        <f>IFERROR('%QUOTES'!EI59/'%QUOTES'!EI58-1,0)</f>
        <v>-1.7682430398796023E-2</v>
      </c>
      <c r="EJ59" s="78">
        <f>IFERROR('%QUOTES'!EJ59/'%QUOTES'!EJ58-1,0)</f>
        <v>-1.717362694669422E-2</v>
      </c>
      <c r="EK59" s="78">
        <f>IFERROR('%QUOTES'!EK59/'%QUOTES'!EK58-1,0)</f>
        <v>-1.9304638656757911E-2</v>
      </c>
      <c r="EL59" s="78">
        <f>IFERROR('%QUOTES'!EL59/'%QUOTES'!EL58-1,0)</f>
        <v>-2.4920571319163809E-2</v>
      </c>
      <c r="EM59" s="78">
        <f>IFERROR('%QUOTES'!EM59/'%QUOTES'!EM58-1,0)</f>
        <v>-1.8206382638508267E-2</v>
      </c>
      <c r="EN59" s="78">
        <f>IFERROR('%QUOTES'!EN59/'%QUOTES'!EN58-1,0)</f>
        <v>2.2439407036811687E-4</v>
      </c>
      <c r="EO59" s="78">
        <f>IFERROR('%QUOTES'!EO59/'%QUOTES'!EO58-1,0)</f>
        <v>-1.3067881972471995E-2</v>
      </c>
      <c r="EP59" s="78">
        <f>IFERROR('%QUOTES'!EP59/'%QUOTES'!EP58-1,0)</f>
        <v>-2.6961055375873566E-2</v>
      </c>
      <c r="EQ59" s="78">
        <f>IFERROR('%QUOTES'!EQ59/'%QUOTES'!EQ58-1,0)</f>
        <v>-7.3216584369146798E-3</v>
      </c>
      <c r="ER59" s="78">
        <f>IFERROR('%QUOTES'!ER59/'%QUOTES'!ER58-1,0)</f>
        <v>-2.1822629952611416E-2</v>
      </c>
      <c r="ES59" s="78">
        <f>IFERROR('%QUOTES'!ES59/'%QUOTES'!ES58-1,0)</f>
        <v>-1.7034100967464827E-2</v>
      </c>
      <c r="ET59" s="78">
        <f>IFERROR('%QUOTES'!ET59/'%QUOTES'!ET58-1,0)</f>
        <v>4.8240930098147672E-2</v>
      </c>
      <c r="EU59" s="78">
        <f>IFERROR('%QUOTES'!EU59/'%QUOTES'!EU58-1,0)</f>
        <v>2.0785286070118314E-2</v>
      </c>
      <c r="EV59" s="78">
        <f>IFERROR('%QUOTES'!EV59/'%QUOTES'!EV58-1,0)</f>
        <v>5.4428503435353992E-2</v>
      </c>
      <c r="EW59" s="78">
        <f>IFERROR('%QUOTES'!EW59/'%QUOTES'!EW58-1,0)</f>
        <v>6.3943093606947388E-2</v>
      </c>
      <c r="EX59" s="78">
        <f>IFERROR('%QUOTES'!EX59/'%QUOTES'!EX58-1,0)</f>
        <v>4.3859623687631188E-2</v>
      </c>
      <c r="EY59" s="78">
        <f>IFERROR('%QUOTES'!EY59/'%QUOTES'!EY58-1,0)</f>
        <v>3.7861945315252887E-2</v>
      </c>
      <c r="EZ59" s="78">
        <f>IFERROR('%QUOTES'!EZ59/'%QUOTES'!EZ58-1,0)</f>
        <v>5.1926384084019395E-2</v>
      </c>
      <c r="FA59" s="78">
        <f>IFERROR('%QUOTES'!FA59/'%QUOTES'!FA58-1,0)</f>
        <v>1.7693282803190158E-2</v>
      </c>
      <c r="FB59" s="78">
        <f>IFERROR('%QUOTES'!FB59/'%QUOTES'!FB58-1,0)</f>
        <v>3.1731610758537254E-2</v>
      </c>
      <c r="FC59" s="78">
        <f>IFERROR('%QUOTES'!FC59/'%QUOTES'!FC58-1,0)</f>
        <v>2.1812080014091961E-2</v>
      </c>
      <c r="FD59" s="78">
        <f>IFERROR('%QUOTES'!FD59/'%QUOTES'!FD58-1,0)</f>
        <v>7.9213487596263343E-2</v>
      </c>
      <c r="FE59" s="78">
        <f>IFERROR('%QUOTES'!FE59/'%QUOTES'!FE58-1,0)</f>
        <v>6.4353099730458219E-2</v>
      </c>
      <c r="FF59" s="78">
        <f>IFERROR('%QUOTES'!FF59/'%QUOTES'!FF58-1,0)</f>
        <v>5.8561897702001486E-2</v>
      </c>
      <c r="FG59" s="78">
        <f>IFERROR('%QUOTES'!FG59/'%QUOTES'!FG58-1,0)</f>
        <v>1.6609451123107188E-2</v>
      </c>
      <c r="FH59" s="78">
        <f>IFERROR('%QUOTES'!FH59/'%QUOTES'!FH58-1,0)</f>
        <v>4.3296090897209982E-2</v>
      </c>
    </row>
    <row r="60" spans="1:164">
      <c r="A60" s="76">
        <v>43185</v>
      </c>
      <c r="B60" s="78">
        <f>IFERROR('%QUOTES'!B60/'%QUOTES'!B59-1,0)</f>
        <v>3.0957854500125448E-2</v>
      </c>
      <c r="C60" s="78">
        <f>IFERROR('%QUOTES'!C60/'%QUOTES'!C59-1,0)</f>
        <v>1.6224986479178582E-3</v>
      </c>
      <c r="D60" s="78">
        <f>IFERROR('%QUOTES'!D60/'%QUOTES'!D59-1,0)</f>
        <v>1.7602682313495377E-2</v>
      </c>
      <c r="E60" s="78">
        <f>IFERROR('%QUOTES'!E60/'%QUOTES'!E59-1,0)</f>
        <v>1.1695906432748426E-2</v>
      </c>
      <c r="F60" s="78">
        <f>IFERROR('%QUOTES'!F60/'%QUOTES'!F59-1,0)</f>
        <v>1.004942322818092E-2</v>
      </c>
      <c r="G60" s="78">
        <f>IFERROR('%QUOTES'!G60/'%QUOTES'!G59-1,0)</f>
        <v>2.1080854733614318E-2</v>
      </c>
      <c r="H60" s="78">
        <f>IFERROR('%QUOTES'!H60/'%QUOTES'!H59-1,0)</f>
        <v>2.5420864132688514E-2</v>
      </c>
      <c r="I60" s="78">
        <f>IFERROR('%QUOTES'!I60/'%QUOTES'!I59-1,0)</f>
        <v>2.3658320101619612E-2</v>
      </c>
      <c r="J60" s="78">
        <f>IFERROR('%QUOTES'!J60/'%QUOTES'!J59-1,0)</f>
        <v>2.6016288957389833E-2</v>
      </c>
      <c r="K60" s="78">
        <f>IFERROR('%QUOTES'!K60/'%QUOTES'!K59-1,0)</f>
        <v>2.8548952081814516E-2</v>
      </c>
      <c r="L60" s="78">
        <f>IFERROR('%QUOTES'!L60/'%QUOTES'!L59-1,0)</f>
        <v>2.308707124010545E-2</v>
      </c>
      <c r="M60" s="78">
        <f>IFERROR('%QUOTES'!M60/'%QUOTES'!M59-1,0)</f>
        <v>2.7045300878973944E-3</v>
      </c>
      <c r="N60" s="78">
        <f>IFERROR('%QUOTES'!N60/'%QUOTES'!N59-1,0)</f>
        <v>9.5919105593074594E-2</v>
      </c>
      <c r="O60" s="78">
        <f>IFERROR('%QUOTES'!O60/'%QUOTES'!O59-1,0)</f>
        <v>8.4282825067024003E-2</v>
      </c>
      <c r="P60" s="78">
        <f>IFERROR('%QUOTES'!P60/'%QUOTES'!P59-1,0)</f>
        <v>9.3521201392513742E-2</v>
      </c>
      <c r="Q60" s="78">
        <f>IFERROR('%QUOTES'!Q60/'%QUOTES'!Q59-1,0)</f>
        <v>3.0249084900864087E-2</v>
      </c>
      <c r="R60" s="78">
        <f>IFERROR('%QUOTES'!R60/'%QUOTES'!R59-1,0)</f>
        <v>3.3674319963403976E-2</v>
      </c>
      <c r="S60" s="78">
        <f>IFERROR('%QUOTES'!S60/'%QUOTES'!S59-1,0)</f>
        <v>3.6719706242350103E-2</v>
      </c>
      <c r="T60" s="78">
        <f>IFERROR('%QUOTES'!T60/'%QUOTES'!T59-1,0)</f>
        <v>3.3649706387163025E-2</v>
      </c>
      <c r="U60" s="78">
        <f>IFERROR('%QUOTES'!U60/'%QUOTES'!U59-1,0)</f>
        <v>3.3369005347593683E-2</v>
      </c>
      <c r="V60" s="78">
        <f>IFERROR('%QUOTES'!V60/'%QUOTES'!V59-1,0)</f>
        <v>3.6227881162051778E-2</v>
      </c>
      <c r="W60" s="78">
        <f>IFERROR('%QUOTES'!W60/'%QUOTES'!W59-1,0)</f>
        <v>2.8081710430342799E-2</v>
      </c>
      <c r="X60" s="78">
        <f>IFERROR('%QUOTES'!X60/'%QUOTES'!X59-1,0)</f>
        <v>3.259212357833996E-2</v>
      </c>
      <c r="Y60" s="78">
        <f>IFERROR('%QUOTES'!Y60/'%QUOTES'!Y59-1,0)</f>
        <v>3.4025178632179909E-4</v>
      </c>
      <c r="Z60" s="78">
        <f>IFERROR('%QUOTES'!Z60/'%QUOTES'!Z59-1,0)</f>
        <v>2.77670260746814E-2</v>
      </c>
      <c r="AA60" s="78">
        <f>IFERROR('%QUOTES'!AA60/'%QUOTES'!AA59-1,0)</f>
        <v>3.2006062848113581E-2</v>
      </c>
      <c r="AB60" s="78">
        <f>IFERROR('%QUOTES'!AB60/'%QUOTES'!AB59-1,0)</f>
        <v>3.046644154986855E-2</v>
      </c>
      <c r="AC60" s="78">
        <f>IFERROR('%QUOTES'!AC60/'%QUOTES'!AC59-1,0)</f>
        <v>5.689031038646597E-2</v>
      </c>
      <c r="AD60" s="78">
        <f>IFERROR('%QUOTES'!AD60/'%QUOTES'!AD59-1,0)</f>
        <v>3.2438516032811338E-2</v>
      </c>
      <c r="AE60" s="78">
        <f>IFERROR('%QUOTES'!AE60/'%QUOTES'!AE59-1,0)</f>
        <v>1.0395413567154232E-2</v>
      </c>
      <c r="AF60" s="78">
        <f>IFERROR('%QUOTES'!AF60/'%QUOTES'!AF59-1,0)</f>
        <v>1.0603005814152633E-2</v>
      </c>
      <c r="AG60" s="78">
        <f>IFERROR('%QUOTES'!AG60/'%QUOTES'!AG59-1,0)</f>
        <v>1.0440272101655435E-2</v>
      </c>
      <c r="AH60" s="78">
        <f>IFERROR('%QUOTES'!AH60/'%QUOTES'!AH59-1,0)</f>
        <v>9.669307246746417E-3</v>
      </c>
      <c r="AI60" s="78">
        <f>IFERROR('%QUOTES'!AI60/'%QUOTES'!AI59-1,0)</f>
        <v>1.0560438238812475E-2</v>
      </c>
      <c r="AJ60" s="78">
        <f>IFERROR('%QUOTES'!AJ60/'%QUOTES'!AJ59-1,0)</f>
        <v>7.2500249999998267E-3</v>
      </c>
      <c r="AK60" s="78">
        <f>IFERROR('%QUOTES'!AK60/'%QUOTES'!AK59-1,0)</f>
        <v>2.0258913690056612E-3</v>
      </c>
      <c r="AL60" s="78">
        <f>IFERROR('%QUOTES'!AL60/'%QUOTES'!AL59-1,0)</f>
        <v>0</v>
      </c>
      <c r="AM60" s="78">
        <f>IFERROR('%QUOTES'!AM60/'%QUOTES'!AM59-1,0)</f>
        <v>1.5452587687024621E-2</v>
      </c>
      <c r="AN60" s="78">
        <f>IFERROR('%QUOTES'!AN60/'%QUOTES'!AN59-1,0)</f>
        <v>-1.6191386534696317E-3</v>
      </c>
      <c r="AO60" s="78">
        <f>IFERROR('%QUOTES'!AO60/'%QUOTES'!AO59-1,0)</f>
        <v>-2.0063357972544882E-2</v>
      </c>
      <c r="AP60" s="78">
        <f>IFERROR('%QUOTES'!AP60/'%QUOTES'!AP59-1,0)</f>
        <v>0</v>
      </c>
      <c r="AQ60" s="78">
        <f>IFERROR('%QUOTES'!AQ60/'%QUOTES'!AQ59-1,0)</f>
        <v>1.3012617783414004E-2</v>
      </c>
      <c r="AR60" s="78">
        <f>IFERROR('%QUOTES'!AR60/'%QUOTES'!AR59-1,0)</f>
        <v>2.6110856619331102E-2</v>
      </c>
      <c r="AS60" s="78">
        <f>IFERROR('%QUOTES'!AS60/'%QUOTES'!AS59-1,0)</f>
        <v>5.3554749020339631E-2</v>
      </c>
      <c r="AT60" s="78">
        <f>IFERROR('%QUOTES'!AT60/'%QUOTES'!AT59-1,0)</f>
        <v>6.0710760118459772E-2</v>
      </c>
      <c r="AU60" s="78">
        <f>IFERROR('%QUOTES'!AU60/'%QUOTES'!AU59-1,0)</f>
        <v>2.8265621892901605E-2</v>
      </c>
      <c r="AV60" s="78">
        <f>IFERROR('%QUOTES'!AV60/'%QUOTES'!AV59-1,0)</f>
        <v>1.4466745522553115E-2</v>
      </c>
      <c r="AW60" s="78">
        <f>IFERROR('%QUOTES'!AW60/'%QUOTES'!AW59-1,0)</f>
        <v>2.4243422528789083E-2</v>
      </c>
      <c r="AX60" s="78">
        <f>IFERROR('%QUOTES'!AX60/'%QUOTES'!AX59-1,0)</f>
        <v>8.4606096969696898E-2</v>
      </c>
      <c r="AY60" s="78">
        <f>IFERROR('%QUOTES'!AY60/'%QUOTES'!AY59-1,0)</f>
        <v>1.3725880688565617E-2</v>
      </c>
      <c r="AZ60" s="78">
        <f>IFERROR('%QUOTES'!AZ60/'%QUOTES'!AZ59-1,0)</f>
        <v>1.7356698137135362E-2</v>
      </c>
      <c r="BA60" s="78">
        <f>IFERROR('%QUOTES'!BA60/'%QUOTES'!BA59-1,0)</f>
        <v>2.7652427260777213E-2</v>
      </c>
      <c r="BB60" s="78">
        <f>IFERROR('%QUOTES'!BB60/'%QUOTES'!BB59-1,0)</f>
        <v>2.2970007987417995E-2</v>
      </c>
      <c r="BC60" s="78">
        <f>IFERROR('%QUOTES'!BC60/'%QUOTES'!BC59-1,0)</f>
        <v>2.0710456149377388E-2</v>
      </c>
      <c r="BD60" s="78">
        <f>IFERROR('%QUOTES'!BD60/'%QUOTES'!BD59-1,0)</f>
        <v>1.4094725924922002E-2</v>
      </c>
      <c r="BE60" s="78">
        <f>IFERROR('%QUOTES'!BE60/'%QUOTES'!BE59-1,0)</f>
        <v>2.0696484245439351E-2</v>
      </c>
      <c r="BF60" s="78">
        <f>IFERROR('%QUOTES'!BF60/'%QUOTES'!BF59-1,0)</f>
        <v>4.0459663622042896E-2</v>
      </c>
      <c r="BG60" s="78">
        <f>IFERROR('%QUOTES'!BG60/'%QUOTES'!BG59-1,0)</f>
        <v>0</v>
      </c>
      <c r="BH60" s="78">
        <f>IFERROR('%QUOTES'!BH60/'%QUOTES'!BH59-1,0)</f>
        <v>3.7958961387040357E-2</v>
      </c>
      <c r="BI60" s="78">
        <f>IFERROR('%QUOTES'!BI60/'%QUOTES'!BI59-1,0)</f>
        <v>4.0861928331926034E-2</v>
      </c>
      <c r="BJ60" s="78">
        <f>IFERROR('%QUOTES'!BJ60/'%QUOTES'!BJ59-1,0)</f>
        <v>3.5053210615463071E-2</v>
      </c>
      <c r="BK60" s="78">
        <f>IFERROR('%QUOTES'!BK60/'%QUOTES'!BK59-1,0)</f>
        <v>3.4561641505949314E-2</v>
      </c>
      <c r="BL60" s="78">
        <f>IFERROR('%QUOTES'!BL60/'%QUOTES'!BL59-1,0)</f>
        <v>3.7952877959055886E-2</v>
      </c>
      <c r="BM60" s="78">
        <f>IFERROR('%QUOTES'!BM60/'%QUOTES'!BM59-1,0)</f>
        <v>3.9769453213630124E-2</v>
      </c>
      <c r="BN60" s="78">
        <f>IFERROR('%QUOTES'!BN60/'%QUOTES'!BN59-1,0)</f>
        <v>2.11561121202406E-2</v>
      </c>
      <c r="BO60" s="78">
        <f>IFERROR('%QUOTES'!BO60/'%QUOTES'!BO59-1,0)</f>
        <v>-0.11251978169634802</v>
      </c>
      <c r="BP60" s="78">
        <f>IFERROR('%QUOTES'!BP60/'%QUOTES'!BP59-1,0)</f>
        <v>2.7066782580009496E-2</v>
      </c>
      <c r="BQ60" s="78">
        <f>IFERROR('%QUOTES'!BQ60/'%QUOTES'!BQ59-1,0)</f>
        <v>1.923076883311059E-2</v>
      </c>
      <c r="BR60" s="78">
        <f>IFERROR('%QUOTES'!BR60/'%QUOTES'!BR59-1,0)</f>
        <v>3.0465529786233736E-2</v>
      </c>
      <c r="BS60" s="78">
        <f>IFERROR('%QUOTES'!BS60/'%QUOTES'!BS59-1,0)</f>
        <v>4.1722319703156874E-2</v>
      </c>
      <c r="BT60" s="78">
        <f>IFERROR('%QUOTES'!BT60/'%QUOTES'!BT59-1,0)</f>
        <v>8.2195210364008897E-3</v>
      </c>
      <c r="BU60" s="78">
        <f>IFERROR('%QUOTES'!BU60/'%QUOTES'!BU59-1,0)</f>
        <v>4.1801990332873018E-2</v>
      </c>
      <c r="BV60" s="78">
        <f>IFERROR('%QUOTES'!BV60/'%QUOTES'!BV59-1,0)</f>
        <v>3.8001471502019823E-2</v>
      </c>
      <c r="BW60" s="78">
        <f>IFERROR('%QUOTES'!BW60/'%QUOTES'!BW59-1,0)</f>
        <v>3.6498200086027666E-2</v>
      </c>
      <c r="BX60" s="78">
        <f>IFERROR('%QUOTES'!BX60/'%QUOTES'!BX59-1,0)</f>
        <v>3.8610037233975492E-2</v>
      </c>
      <c r="BY60" s="78">
        <f>IFERROR('%QUOTES'!BY60/'%QUOTES'!BY59-1,0)</f>
        <v>3.7927623150435075E-2</v>
      </c>
      <c r="BZ60" s="78">
        <f>IFERROR('%QUOTES'!BZ60/'%QUOTES'!BZ59-1,0)</f>
        <v>3.0495552731893305E-2</v>
      </c>
      <c r="CA60" s="78">
        <f>IFERROR('%QUOTES'!CA60/'%QUOTES'!CA59-1,0)</f>
        <v>3.0504275378797852E-2</v>
      </c>
      <c r="CB60" s="78">
        <f>IFERROR('%QUOTES'!CB60/'%QUOTES'!CB59-1,0)</f>
        <v>2.4181657328221862E-2</v>
      </c>
      <c r="CC60" s="78">
        <f>IFERROR('%QUOTES'!CC60/'%QUOTES'!CC59-1,0)</f>
        <v>3.069854872076383E-2</v>
      </c>
      <c r="CD60" s="78">
        <f>IFERROR('%QUOTES'!CD60/'%QUOTES'!CD59-1,0)</f>
        <v>3.7611756833973109E-2</v>
      </c>
      <c r="CE60" s="78">
        <f>IFERROR('%QUOTES'!CE60/'%QUOTES'!CE59-1,0)</f>
        <v>2.5734550181744753E-2</v>
      </c>
      <c r="CF60" s="78">
        <f>IFERROR('%QUOTES'!CF60/'%QUOTES'!CF59-1,0)</f>
        <v>3.8422580281690211E-2</v>
      </c>
      <c r="CG60" s="78">
        <f>IFERROR('%QUOTES'!CG60/'%QUOTES'!CG59-1,0)</f>
        <v>1.723655776378763E-2</v>
      </c>
      <c r="CH60" s="78">
        <f>IFERROR('%QUOTES'!CH60/'%QUOTES'!CH59-1,0)</f>
        <v>2.3384973555943711E-2</v>
      </c>
      <c r="CI60" s="78">
        <f>IFERROR('%QUOTES'!CI60/'%QUOTES'!CI59-1,0)</f>
        <v>2.0556745182012781E-2</v>
      </c>
      <c r="CJ60" s="78">
        <f>IFERROR('%QUOTES'!CJ60/'%QUOTES'!CJ59-1,0)</f>
        <v>3.1113681755069456E-2</v>
      </c>
      <c r="CK60" s="78">
        <f>IFERROR('%QUOTES'!CK60/'%QUOTES'!CK59-1,0)</f>
        <v>3.2304028702320853E-2</v>
      </c>
      <c r="CL60" s="78">
        <f>IFERROR('%QUOTES'!CL60/'%QUOTES'!CL59-1,0)</f>
        <v>-3.558718861210064E-3</v>
      </c>
      <c r="CM60" s="78">
        <f>IFERROR('%QUOTES'!CM60/'%QUOTES'!CM59-1,0)</f>
        <v>5.7205196506550315E-2</v>
      </c>
      <c r="CN60" s="78">
        <f>IFERROR('%QUOTES'!CN60/'%QUOTES'!CN59-1,0)</f>
        <v>-1.775758827173235E-2</v>
      </c>
      <c r="CO60" s="78">
        <f>IFERROR('%QUOTES'!CO60/'%QUOTES'!CO59-1,0)</f>
        <v>-1.0957970627148428E-2</v>
      </c>
      <c r="CP60" s="78">
        <f>IFERROR('%QUOTES'!CP60/'%QUOTES'!CP59-1,0)</f>
        <v>1.7158469945355082E-2</v>
      </c>
      <c r="CQ60" s="78">
        <f>IFERROR('%QUOTES'!CQ60/'%QUOTES'!CQ59-1,0)</f>
        <v>1.7972203892715255E-2</v>
      </c>
      <c r="CR60" s="78">
        <f>IFERROR('%QUOTES'!CR60/'%QUOTES'!CR59-1,0)</f>
        <v>1.8731901477466728E-2</v>
      </c>
      <c r="CS60" s="78">
        <f>IFERROR('%QUOTES'!CS60/'%QUOTES'!CS59-1,0)</f>
        <v>2.1890016601441742E-2</v>
      </c>
      <c r="CT60" s="78">
        <f>IFERROR('%QUOTES'!CT60/'%QUOTES'!CT59-1,0)</f>
        <v>2.2955475848876139E-2</v>
      </c>
      <c r="CU60" s="78">
        <f>IFERROR('%QUOTES'!CU60/'%QUOTES'!CU59-1,0)</f>
        <v>1.7597327160653986E-2</v>
      </c>
      <c r="CV60" s="78">
        <f>IFERROR('%QUOTES'!CV60/'%QUOTES'!CV59-1,0)</f>
        <v>-5.6370656370656302E-2</v>
      </c>
      <c r="CW60" s="78">
        <f>IFERROR('%QUOTES'!CW60/'%QUOTES'!CW59-1,0)</f>
        <v>4.3004584690104153E-2</v>
      </c>
      <c r="CX60" s="78">
        <f>IFERROR('%QUOTES'!CX60/'%QUOTES'!CX59-1,0)</f>
        <v>-4.2485955056179803E-2</v>
      </c>
      <c r="CY60" s="78">
        <f>IFERROR('%QUOTES'!CY60/'%QUOTES'!CY59-1,0)</f>
        <v>3.5427180708544004E-2</v>
      </c>
      <c r="CZ60" s="78">
        <f>IFERROR('%QUOTES'!CZ60/'%QUOTES'!CZ59-1,0)</f>
        <v>-3.4115749619368585E-2</v>
      </c>
      <c r="DA60" s="78">
        <f>IFERROR('%QUOTES'!DA60/'%QUOTES'!DA59-1,0)</f>
        <v>2.4195793901451657E-2</v>
      </c>
      <c r="DB60" s="78">
        <f>IFERROR('%QUOTES'!DB60/'%QUOTES'!DB59-1,0)</f>
        <v>2.6191485075023335E-2</v>
      </c>
      <c r="DC60" s="78">
        <f>IFERROR('%QUOTES'!DC60/'%QUOTES'!DC59-1,0)</f>
        <v>2.1338260735607406E-2</v>
      </c>
      <c r="DD60" s="78">
        <f>IFERROR('%QUOTES'!DD60/'%QUOTES'!DD59-1,0)</f>
        <v>2.6071722889739801E-2</v>
      </c>
      <c r="DE60" s="78">
        <f>IFERROR('%QUOTES'!DE60/'%QUOTES'!DE59-1,0)</f>
        <v>2.8273158805095289E-2</v>
      </c>
      <c r="DF60" s="78">
        <f>IFERROR('%QUOTES'!DF60/'%QUOTES'!DF59-1,0)</f>
        <v>2.4184646752096972E-2</v>
      </c>
      <c r="DG60" s="78">
        <f>IFERROR('%QUOTES'!DG60/'%QUOTES'!DG59-1,0)</f>
        <v>2.0086976227419617E-2</v>
      </c>
      <c r="DH60" s="78">
        <f>IFERROR('%QUOTES'!DH60/'%QUOTES'!DH59-1,0)</f>
        <v>2.437999056830642E-2</v>
      </c>
      <c r="DI60" s="78">
        <f>IFERROR('%QUOTES'!DI60/'%QUOTES'!DI59-1,0)</f>
        <v>7.6422400243073785E-2</v>
      </c>
      <c r="DJ60" s="78">
        <f>IFERROR('%QUOTES'!DJ60/'%QUOTES'!DJ59-1,0)</f>
        <v>2.0570841362068437E-2</v>
      </c>
      <c r="DK60" s="78">
        <f>IFERROR('%QUOTES'!DK60/'%QUOTES'!DK59-1,0)</f>
        <v>2.425987504522098E-2</v>
      </c>
      <c r="DL60" s="78">
        <f>IFERROR('%QUOTES'!DL60/'%QUOTES'!DL59-1,0)</f>
        <v>2.3320563043996989E-2</v>
      </c>
      <c r="DM60" s="78">
        <f>IFERROR('%QUOTES'!DM60/'%QUOTES'!DM59-1,0)</f>
        <v>2.3567292396618145E-2</v>
      </c>
      <c r="DN60" s="78">
        <f>IFERROR('%QUOTES'!DN60/'%QUOTES'!DN59-1,0)</f>
        <v>1.652144738595851E-2</v>
      </c>
      <c r="DO60" s="78">
        <f>IFERROR('%QUOTES'!DO60/'%QUOTES'!DO59-1,0)</f>
        <v>2.1832939182368616E-2</v>
      </c>
      <c r="DP60" s="78">
        <f>IFERROR('%QUOTES'!DP60/'%QUOTES'!DP59-1,0)</f>
        <v>1.4353106284838768E-2</v>
      </c>
      <c r="DQ60" s="78">
        <f>IFERROR('%QUOTES'!DQ60/'%QUOTES'!DQ59-1,0)</f>
        <v>2.9546805749650629E-2</v>
      </c>
      <c r="DR60" s="78">
        <f>IFERROR('%QUOTES'!DR60/'%QUOTES'!DR59-1,0)</f>
        <v>2.3984055607018773E-2</v>
      </c>
      <c r="DS60" s="78">
        <f>IFERROR('%QUOTES'!DS60/'%QUOTES'!DS59-1,0)</f>
        <v>2.4427899831007904E-2</v>
      </c>
      <c r="DT60" s="78">
        <f>IFERROR('%QUOTES'!DT60/'%QUOTES'!DT59-1,0)</f>
        <v>2.7528243119210538E-2</v>
      </c>
      <c r="DU60" s="78">
        <f>IFERROR('%QUOTES'!DU60/'%QUOTES'!DU59-1,0)</f>
        <v>1.3757958555152827E-2</v>
      </c>
      <c r="DV60" s="78">
        <f>IFERROR('%QUOTES'!DV60/'%QUOTES'!DV59-1,0)</f>
        <v>2.794288172720627E-2</v>
      </c>
      <c r="DW60" s="78">
        <f>IFERROR('%QUOTES'!DW60/'%QUOTES'!DW59-1,0)</f>
        <v>3.1657379694073118E-2</v>
      </c>
      <c r="DX60" s="78">
        <f>IFERROR('%QUOTES'!DX60/'%QUOTES'!DX59-1,0)</f>
        <v>1.1867925451642503E-2</v>
      </c>
      <c r="DY60" s="78">
        <f>IFERROR('%QUOTES'!DY60/'%QUOTES'!DY59-1,0)</f>
        <v>1.5941812787070075E-2</v>
      </c>
      <c r="DZ60" s="78">
        <f>IFERROR('%QUOTES'!DZ60/'%QUOTES'!DZ59-1,0)</f>
        <v>1.6267456612973907E-2</v>
      </c>
      <c r="EA60" s="78">
        <f>IFERROR('%QUOTES'!EA60/'%QUOTES'!EA59-1,0)</f>
        <v>1.173013972857162E-2</v>
      </c>
      <c r="EB60" s="78">
        <f>IFERROR('%QUOTES'!EB60/'%QUOTES'!EB59-1,0)</f>
        <v>1.7158007416586019E-2</v>
      </c>
      <c r="EC60" s="78">
        <f>IFERROR('%QUOTES'!EC60/'%QUOTES'!EC59-1,0)</f>
        <v>1.2191328305791282E-2</v>
      </c>
      <c r="ED60" s="78">
        <f>IFERROR('%QUOTES'!ED60/'%QUOTES'!ED59-1,0)</f>
        <v>-1.1527665373843865E-3</v>
      </c>
      <c r="EE60" s="78">
        <f>IFERROR('%QUOTES'!EE60/'%QUOTES'!EE59-1,0)</f>
        <v>2.1052567783094167E-2</v>
      </c>
      <c r="EF60" s="78">
        <f>IFERROR('%QUOTES'!EF60/'%QUOTES'!EF59-1,0)</f>
        <v>0</v>
      </c>
      <c r="EG60" s="78">
        <f>IFERROR('%QUOTES'!EG60/'%QUOTES'!EG59-1,0)</f>
        <v>-7.7360752335536853E-3</v>
      </c>
      <c r="EH60" s="78">
        <f>IFERROR('%QUOTES'!EH60/'%QUOTES'!EH59-1,0)</f>
        <v>2.8731170672200879E-2</v>
      </c>
      <c r="EI60" s="78">
        <f>IFERROR('%QUOTES'!EI60/'%QUOTES'!EI59-1,0)</f>
        <v>2.4128647103460299E-2</v>
      </c>
      <c r="EJ60" s="78">
        <f>IFERROR('%QUOTES'!EJ60/'%QUOTES'!EJ59-1,0)</f>
        <v>2.5212156135492769E-2</v>
      </c>
      <c r="EK60" s="78">
        <f>IFERROR('%QUOTES'!EK60/'%QUOTES'!EK59-1,0)</f>
        <v>1.9137874260333421E-2</v>
      </c>
      <c r="EL60" s="78">
        <f>IFERROR('%QUOTES'!EL60/'%QUOTES'!EL59-1,0)</f>
        <v>3.0995107721321746E-2</v>
      </c>
      <c r="EM60" s="78">
        <f>IFERROR('%QUOTES'!EM60/'%QUOTES'!EM59-1,0)</f>
        <v>2.3122687728937663E-2</v>
      </c>
      <c r="EN60" s="78">
        <f>IFERROR('%QUOTES'!EN60/'%QUOTES'!EN59-1,0)</f>
        <v>2.8943257796724131E-2</v>
      </c>
      <c r="EO60" s="78">
        <f>IFERROR('%QUOTES'!EO60/'%QUOTES'!EO59-1,0)</f>
        <v>6.5170685117836857E-3</v>
      </c>
      <c r="EP60" s="78">
        <f>IFERROR('%QUOTES'!EP60/'%QUOTES'!EP59-1,0)</f>
        <v>2.8471703468347265E-2</v>
      </c>
      <c r="EQ60" s="78">
        <f>IFERROR('%QUOTES'!EQ60/'%QUOTES'!EQ59-1,0)</f>
        <v>1.7838782467217706E-2</v>
      </c>
      <c r="ER60" s="78">
        <f>IFERROR('%QUOTES'!ER60/'%QUOTES'!ER59-1,0)</f>
        <v>2.3342305308820421E-2</v>
      </c>
      <c r="ES60" s="78">
        <f>IFERROR('%QUOTES'!ES60/'%QUOTES'!ES59-1,0)</f>
        <v>2.2426095820591296E-2</v>
      </c>
      <c r="ET60" s="78">
        <f>IFERROR('%QUOTES'!ET60/'%QUOTES'!ET59-1,0)</f>
        <v>-7.295010341439323E-2</v>
      </c>
      <c r="EU60" s="78">
        <f>IFERROR('%QUOTES'!EU60/'%QUOTES'!EU59-1,0)</f>
        <v>-2.7149352710104879E-2</v>
      </c>
      <c r="EV60" s="78">
        <f>IFERROR('%QUOTES'!EV60/'%QUOTES'!EV59-1,0)</f>
        <v>-8.4467343241076631E-2</v>
      </c>
      <c r="EW60" s="78">
        <f>IFERROR('%QUOTES'!EW60/'%QUOTES'!EW59-1,0)</f>
        <v>-8.34724575739757E-2</v>
      </c>
      <c r="EX60" s="78">
        <f>IFERROR('%QUOTES'!EX60/'%QUOTES'!EX59-1,0)</f>
        <v>-5.5088702147525814E-2</v>
      </c>
      <c r="EY60" s="78">
        <f>IFERROR('%QUOTES'!EY60/'%QUOTES'!EY59-1,0)</f>
        <v>-5.9012796647338828E-2</v>
      </c>
      <c r="EZ60" s="78">
        <f>IFERROR('%QUOTES'!EZ60/'%QUOTES'!EZ59-1,0)</f>
        <v>-7.4840801160796167E-2</v>
      </c>
      <c r="FA60" s="78">
        <f>IFERROR('%QUOTES'!FA60/'%QUOTES'!FA59-1,0)</f>
        <v>-2.8976159513460331E-2</v>
      </c>
      <c r="FB60" s="78">
        <f>IFERROR('%QUOTES'!FB60/'%QUOTES'!FB59-1,0)</f>
        <v>5.8582602770433923E-3</v>
      </c>
      <c r="FC60" s="78">
        <f>IFERROR('%QUOTES'!FC60/'%QUOTES'!FC59-1,0)</f>
        <v>-2.1815622289101055E-2</v>
      </c>
      <c r="FD60" s="78">
        <f>IFERROR('%QUOTES'!FD60/'%QUOTES'!FD59-1,0)</f>
        <v>-0.11140026608018039</v>
      </c>
      <c r="FE60" s="78">
        <f>IFERROR('%QUOTES'!FE60/'%QUOTES'!FE59-1,0)</f>
        <v>-8.3254226020892719E-2</v>
      </c>
      <c r="FF60" s="78">
        <f>IFERROR('%QUOTES'!FF60/'%QUOTES'!FF59-1,0)</f>
        <v>-6.3725490196078427E-2</v>
      </c>
      <c r="FG60" s="78">
        <f>IFERROR('%QUOTES'!FG60/'%QUOTES'!FG59-1,0)</f>
        <v>2.8168450704224579E-3</v>
      </c>
      <c r="FH60" s="78">
        <f>IFERROR('%QUOTES'!FH60/'%QUOTES'!FH59-1,0)</f>
        <v>-4.1499332044823811E-2</v>
      </c>
    </row>
    <row r="61" spans="1:164">
      <c r="A61" s="76">
        <v>43186</v>
      </c>
      <c r="B61" s="78">
        <f>IFERROR('%QUOTES'!B61/'%QUOTES'!B60-1,0)</f>
        <v>-5.6657225401068878E-4</v>
      </c>
      <c r="C61" s="78">
        <f>IFERROR('%QUOTES'!C61/'%QUOTES'!C60-1,0)</f>
        <v>0</v>
      </c>
      <c r="D61" s="78">
        <f>IFERROR('%QUOTES'!D61/'%QUOTES'!D60-1,0)</f>
        <v>-1.2355848434925876E-2</v>
      </c>
      <c r="E61" s="78">
        <f>IFERROR('%QUOTES'!E61/'%QUOTES'!E60-1,0)</f>
        <v>-1.3339706536237284E-3</v>
      </c>
      <c r="F61" s="78">
        <f>IFERROR('%QUOTES'!F61/'%QUOTES'!F60-1,0)</f>
        <v>-8.8077147478761164E-3</v>
      </c>
      <c r="G61" s="78">
        <f>IFERROR('%QUOTES'!G61/'%QUOTES'!G60-1,0)</f>
        <v>-8.2582396444863537E-3</v>
      </c>
      <c r="H61" s="78">
        <f>IFERROR('%QUOTES'!H61/'%QUOTES'!H60-1,0)</f>
        <v>-1.4488023647392878E-2</v>
      </c>
      <c r="I61" s="78">
        <f>IFERROR('%QUOTES'!I61/'%QUOTES'!I60-1,0)</f>
        <v>-1.0857778643434401E-2</v>
      </c>
      <c r="J61" s="78">
        <f>IFERROR('%QUOTES'!J61/'%QUOTES'!J60-1,0)</f>
        <v>-1.728864617267567E-2</v>
      </c>
      <c r="K61" s="78">
        <f>IFERROR('%QUOTES'!K61/'%QUOTES'!K60-1,0)</f>
        <v>-1.6721857511617921E-2</v>
      </c>
      <c r="L61" s="78">
        <f>IFERROR('%QUOTES'!L61/'%QUOTES'!L60-1,0)</f>
        <v>-1.3217246937459626E-2</v>
      </c>
      <c r="M61" s="78">
        <f>IFERROR('%QUOTES'!M61/'%QUOTES'!M60-1,0)</f>
        <v>-2.6972353337828769E-2</v>
      </c>
      <c r="N61" s="78">
        <f>IFERROR('%QUOTES'!N61/'%QUOTES'!N60-1,0)</f>
        <v>-6.8092980097493649E-2</v>
      </c>
      <c r="O61" s="78">
        <f>IFERROR('%QUOTES'!O61/'%QUOTES'!O60-1,0)</f>
        <v>-5.0842235370765487E-2</v>
      </c>
      <c r="P61" s="78">
        <f>IFERROR('%QUOTES'!P61/'%QUOTES'!P60-1,0)</f>
        <v>-5.985596023130757E-2</v>
      </c>
      <c r="Q61" s="78">
        <f>IFERROR('%QUOTES'!Q61/'%QUOTES'!Q60-1,0)</f>
        <v>-1.8504811707495961E-2</v>
      </c>
      <c r="R61" s="78">
        <f>IFERROR('%QUOTES'!R61/'%QUOTES'!R60-1,0)</f>
        <v>-2.0703302764399578E-2</v>
      </c>
      <c r="S61" s="78">
        <f>IFERROR('%QUOTES'!S61/'%QUOTES'!S60-1,0)</f>
        <v>-2.4399803227075911E-2</v>
      </c>
      <c r="T61" s="78">
        <f>IFERROR('%QUOTES'!T61/'%QUOTES'!T60-1,0)</f>
        <v>-2.2841061032334631E-2</v>
      </c>
      <c r="U61" s="78">
        <f>IFERROR('%QUOTES'!U61/'%QUOTES'!U60-1,0)</f>
        <v>-2.2355640191355053E-2</v>
      </c>
      <c r="V61" s="78">
        <f>IFERROR('%QUOTES'!V61/'%QUOTES'!V60-1,0)</f>
        <v>-2.4869362952987473E-2</v>
      </c>
      <c r="W61" s="78">
        <f>IFERROR('%QUOTES'!W61/'%QUOTES'!W60-1,0)</f>
        <v>-1.7382032327385E-2</v>
      </c>
      <c r="X61" s="78">
        <f>IFERROR('%QUOTES'!X61/'%QUOTES'!X60-1,0)</f>
        <v>-2.2028603582817663E-2</v>
      </c>
      <c r="Y61" s="78">
        <f>IFERROR('%QUOTES'!Y61/'%QUOTES'!Y60-1,0)</f>
        <v>-6.8027210884353817E-3</v>
      </c>
      <c r="Z61" s="78">
        <f>IFERROR('%QUOTES'!Z61/'%QUOTES'!Z60-1,0)</f>
        <v>-1.7823658870988024E-2</v>
      </c>
      <c r="AA61" s="78">
        <f>IFERROR('%QUOTES'!AA61/'%QUOTES'!AA60-1,0)</f>
        <v>-1.8400311891976773E-2</v>
      </c>
      <c r="AB61" s="78">
        <f>IFERROR('%QUOTES'!AB61/'%QUOTES'!AB60-1,0)</f>
        <v>-1.6829678944060178E-2</v>
      </c>
      <c r="AC61" s="78">
        <f>IFERROR('%QUOTES'!AC61/'%QUOTES'!AC60-1,0)</f>
        <v>-3.2394300297196588E-2</v>
      </c>
      <c r="AD61" s="78">
        <f>IFERROR('%QUOTES'!AD61/'%QUOTES'!AD60-1,0)</f>
        <v>-1.9501660545263255E-2</v>
      </c>
      <c r="AE61" s="78">
        <f>IFERROR('%QUOTES'!AE61/'%QUOTES'!AE60-1,0)</f>
        <v>1.4323159168851962E-2</v>
      </c>
      <c r="AF61" s="78">
        <f>IFERROR('%QUOTES'!AF61/'%QUOTES'!AF60-1,0)</f>
        <v>1.4141072765796237E-2</v>
      </c>
      <c r="AG61" s="78">
        <f>IFERROR('%QUOTES'!AG61/'%QUOTES'!AG60-1,0)</f>
        <v>1.4016820408759623E-2</v>
      </c>
      <c r="AH61" s="78">
        <f>IFERROR('%QUOTES'!AH61/'%QUOTES'!AH60-1,0)</f>
        <v>1.3592895075467792E-2</v>
      </c>
      <c r="AI61" s="78">
        <f>IFERROR('%QUOTES'!AI61/'%QUOTES'!AI60-1,0)</f>
        <v>8.4405550016299902E-3</v>
      </c>
      <c r="AJ61" s="78">
        <f>IFERROR('%QUOTES'!AJ61/'%QUOTES'!AJ60-1,0)</f>
        <v>1.4643831852970246E-2</v>
      </c>
      <c r="AK61" s="78">
        <f>IFERROR('%QUOTES'!AK61/'%QUOTES'!AK60-1,0)</f>
        <v>1.0108977155458554E-3</v>
      </c>
      <c r="AL61" s="78">
        <f>IFERROR('%QUOTES'!AL61/'%QUOTES'!AL60-1,0)</f>
        <v>7.6046010496046978E-3</v>
      </c>
      <c r="AM61" s="78">
        <f>IFERROR('%QUOTES'!AM61/'%QUOTES'!AM60-1,0)</f>
        <v>3.3333259259262782E-2</v>
      </c>
      <c r="AN61" s="78">
        <f>IFERROR('%QUOTES'!AN61/'%QUOTES'!AN60-1,0)</f>
        <v>2.4002594875121686E-2</v>
      </c>
      <c r="AO61" s="78">
        <f>IFERROR('%QUOTES'!AO61/'%QUOTES'!AO60-1,0)</f>
        <v>-2.6221228448275791E-2</v>
      </c>
      <c r="AP61" s="78">
        <f>IFERROR('%QUOTES'!AP61/'%QUOTES'!AP60-1,0)</f>
        <v>0</v>
      </c>
      <c r="AQ61" s="78">
        <f>IFERROR('%QUOTES'!AQ61/'%QUOTES'!AQ60-1,0)</f>
        <v>1.2066912726083734E-2</v>
      </c>
      <c r="AR61" s="78">
        <f>IFERROR('%QUOTES'!AR61/'%QUOTES'!AR60-1,0)</f>
        <v>5.2678571428571352E-2</v>
      </c>
      <c r="AS61" s="78">
        <f>IFERROR('%QUOTES'!AS61/'%QUOTES'!AS60-1,0)</f>
        <v>-5.5968828479788013E-2</v>
      </c>
      <c r="AT61" s="78">
        <f>IFERROR('%QUOTES'!AT61/'%QUOTES'!AT60-1,0)</f>
        <v>-3.4434620753838963E-2</v>
      </c>
      <c r="AU61" s="78">
        <f>IFERROR('%QUOTES'!AU61/'%QUOTES'!AU60-1,0)</f>
        <v>-3.2326660787665329E-2</v>
      </c>
      <c r="AV61" s="78">
        <f>IFERROR('%QUOTES'!AV61/'%QUOTES'!AV60-1,0)</f>
        <v>-1.0285146650306554E-2</v>
      </c>
      <c r="AW61" s="78">
        <f>IFERROR('%QUOTES'!AW61/'%QUOTES'!AW60-1,0)</f>
        <v>-1.2778319875029198E-2</v>
      </c>
      <c r="AX61" s="78">
        <f>IFERROR('%QUOTES'!AX61/'%QUOTES'!AX60-1,0)</f>
        <v>-0.12829685533202317</v>
      </c>
      <c r="AY61" s="78">
        <f>IFERROR('%QUOTES'!AY61/'%QUOTES'!AY60-1,0)</f>
        <v>-1.0333190622961119E-2</v>
      </c>
      <c r="AZ61" s="78">
        <f>IFERROR('%QUOTES'!AZ61/'%QUOTES'!AZ60-1,0)</f>
        <v>-2.0170641370440334E-2</v>
      </c>
      <c r="BA61" s="78">
        <f>IFERROR('%QUOTES'!BA61/'%QUOTES'!BA60-1,0)</f>
        <v>-4.2723765753198251E-2</v>
      </c>
      <c r="BB61" s="78">
        <f>IFERROR('%QUOTES'!BB61/'%QUOTES'!BB60-1,0)</f>
        <v>-1.6161284787222119E-2</v>
      </c>
      <c r="BC61" s="78">
        <f>IFERROR('%QUOTES'!BC61/'%QUOTES'!BC60-1,0)</f>
        <v>-1.1805201672405286E-2</v>
      </c>
      <c r="BD61" s="78">
        <f>IFERROR('%QUOTES'!BD61/'%QUOTES'!BD60-1,0)</f>
        <v>-1.3659237958303372E-2</v>
      </c>
      <c r="BE61" s="78">
        <f>IFERROR('%QUOTES'!BE61/'%QUOTES'!BE60-1,0)</f>
        <v>-1.3907838237077974E-2</v>
      </c>
      <c r="BF61" s="78">
        <f>IFERROR('%QUOTES'!BF61/'%QUOTES'!BF60-1,0)</f>
        <v>-2.4318608165462496E-2</v>
      </c>
      <c r="BG61" s="78">
        <f>IFERROR('%QUOTES'!BG61/'%QUOTES'!BG60-1,0)</f>
        <v>1.4920457559681743E-2</v>
      </c>
      <c r="BH61" s="78">
        <f>IFERROR('%QUOTES'!BH61/'%QUOTES'!BH60-1,0)</f>
        <v>-3.2074325058838116E-2</v>
      </c>
      <c r="BI61" s="78">
        <f>IFERROR('%QUOTES'!BI61/'%QUOTES'!BI60-1,0)</f>
        <v>-3.5836434372335746E-2</v>
      </c>
      <c r="BJ61" s="78">
        <f>IFERROR('%QUOTES'!BJ61/'%QUOTES'!BJ60-1,0)</f>
        <v>-4.5281601117168946E-2</v>
      </c>
      <c r="BK61" s="78">
        <f>IFERROR('%QUOTES'!BK61/'%QUOTES'!BK60-1,0)</f>
        <v>-2.1535118124375585E-2</v>
      </c>
      <c r="BL61" s="78">
        <f>IFERROR('%QUOTES'!BL61/'%QUOTES'!BL60-1,0)</f>
        <v>-3.3937056698492007E-2</v>
      </c>
      <c r="BM61" s="78">
        <f>IFERROR('%QUOTES'!BM61/'%QUOTES'!BM60-1,0)</f>
        <v>-3.4460421922771989E-2</v>
      </c>
      <c r="BN61" s="78">
        <f>IFERROR('%QUOTES'!BN61/'%QUOTES'!BN60-1,0)</f>
        <v>-5.1072009206071245E-2</v>
      </c>
      <c r="BO61" s="78">
        <f>IFERROR('%QUOTES'!BO61/'%QUOTES'!BO60-1,0)</f>
        <v>9.6428607142857059E-2</v>
      </c>
      <c r="BP61" s="78">
        <f>IFERROR('%QUOTES'!BP61/'%QUOTES'!BP60-1,0)</f>
        <v>-3.9114953362566429E-2</v>
      </c>
      <c r="BQ61" s="78">
        <f>IFERROR('%QUOTES'!BQ61/'%QUOTES'!BQ60-1,0)</f>
        <v>-2.0085250150431055E-2</v>
      </c>
      <c r="BR61" s="78">
        <f>IFERROR('%QUOTES'!BR61/'%QUOTES'!BR60-1,0)</f>
        <v>-3.5101307387915059E-2</v>
      </c>
      <c r="BS61" s="78">
        <f>IFERROR('%QUOTES'!BS61/'%QUOTES'!BS60-1,0)</f>
        <v>-3.6789424009128435E-2</v>
      </c>
      <c r="BT61" s="78">
        <f>IFERROR('%QUOTES'!BT61/'%QUOTES'!BT60-1,0)</f>
        <v>-5.7547533506890902E-3</v>
      </c>
      <c r="BU61" s="78">
        <f>IFERROR('%QUOTES'!BU61/'%QUOTES'!BU60-1,0)</f>
        <v>-2.5321386832878878E-2</v>
      </c>
      <c r="BV61" s="78">
        <f>IFERROR('%QUOTES'!BV61/'%QUOTES'!BV60-1,0)</f>
        <v>-3.2088169637720321E-2</v>
      </c>
      <c r="BW61" s="78">
        <f>IFERROR('%QUOTES'!BW61/'%QUOTES'!BW60-1,0)</f>
        <v>-3.2278630987954804E-2</v>
      </c>
      <c r="BX61" s="78">
        <f>IFERROR('%QUOTES'!BX61/'%QUOTES'!BX60-1,0)</f>
        <v>-3.5802172062836535E-2</v>
      </c>
      <c r="BY61" s="78">
        <f>IFERROR('%QUOTES'!BY61/'%QUOTES'!BY60-1,0)</f>
        <v>-3.371634959502734E-2</v>
      </c>
      <c r="BZ61" s="78">
        <f>IFERROR('%QUOTES'!BZ61/'%QUOTES'!BZ60-1,0)</f>
        <v>-3.2939897833362708E-2</v>
      </c>
      <c r="CA61" s="78">
        <f>IFERROR('%QUOTES'!CA61/'%QUOTES'!CA60-1,0)</f>
        <v>-2.7990334273056638E-2</v>
      </c>
      <c r="CB61" s="78">
        <f>IFERROR('%QUOTES'!CB61/'%QUOTES'!CB60-1,0)</f>
        <v>-2.2746933486898824E-2</v>
      </c>
      <c r="CC61" s="78">
        <f>IFERROR('%QUOTES'!CC61/'%QUOTES'!CC60-1,0)</f>
        <v>-2.7329086621844412E-2</v>
      </c>
      <c r="CD61" s="78">
        <f>IFERROR('%QUOTES'!CD61/'%QUOTES'!CD60-1,0)</f>
        <v>-3.462288724125373E-2</v>
      </c>
      <c r="CE61" s="78">
        <f>IFERROR('%QUOTES'!CE61/'%QUOTES'!CE60-1,0)</f>
        <v>-2.5128369226723457E-2</v>
      </c>
      <c r="CF61" s="78">
        <f>IFERROR('%QUOTES'!CF61/'%QUOTES'!CF60-1,0)</f>
        <v>-3.7760458430535548E-2</v>
      </c>
      <c r="CG61" s="78">
        <f>IFERROR('%QUOTES'!CG61/'%QUOTES'!CG60-1,0)</f>
        <v>-1.8311068597977709E-2</v>
      </c>
      <c r="CH61" s="78">
        <f>IFERROR('%QUOTES'!CH61/'%QUOTES'!CH60-1,0)</f>
        <v>-2.80267772759345E-2</v>
      </c>
      <c r="CI61" s="78">
        <f>IFERROR('%QUOTES'!CI61/'%QUOTES'!CI60-1,0)</f>
        <v>-1.8464162819974761E-2</v>
      </c>
      <c r="CJ61" s="78">
        <f>IFERROR('%QUOTES'!CJ61/'%QUOTES'!CJ60-1,0)</f>
        <v>-3.4263960357133749E-2</v>
      </c>
      <c r="CK61" s="78">
        <f>IFERROR('%QUOTES'!CK61/'%QUOTES'!CK60-1,0)</f>
        <v>-3.1568802983611755E-2</v>
      </c>
      <c r="CL61" s="78">
        <f>IFERROR('%QUOTES'!CL61/'%QUOTES'!CL60-1,0)</f>
        <v>-5.3571428571427271E-3</v>
      </c>
      <c r="CM61" s="78">
        <f>IFERROR('%QUOTES'!CM61/'%QUOTES'!CM60-1,0)</f>
        <v>-7.228418307658746E-2</v>
      </c>
      <c r="CN61" s="78">
        <f>IFERROR('%QUOTES'!CN61/'%QUOTES'!CN60-1,0)</f>
        <v>-3.2373344544881166E-2</v>
      </c>
      <c r="CO61" s="78">
        <f>IFERROR('%QUOTES'!CO61/'%QUOTES'!CO60-1,0)</f>
        <v>-2.1443924231593914E-2</v>
      </c>
      <c r="CP61" s="78">
        <f>IFERROR('%QUOTES'!CP61/'%QUOTES'!CP60-1,0)</f>
        <v>-1.0959460621037809E-2</v>
      </c>
      <c r="CQ61" s="78">
        <f>IFERROR('%QUOTES'!CQ61/'%QUOTES'!CQ60-1,0)</f>
        <v>-9.4159039367971431E-3</v>
      </c>
      <c r="CR61" s="78">
        <f>IFERROR('%QUOTES'!CR61/'%QUOTES'!CR60-1,0)</f>
        <v>-2.4328035322661146E-2</v>
      </c>
      <c r="CS61" s="78">
        <f>IFERROR('%QUOTES'!CS61/'%QUOTES'!CS60-1,0)</f>
        <v>-2.5339551341158506E-2</v>
      </c>
      <c r="CT61" s="78">
        <f>IFERROR('%QUOTES'!CT61/'%QUOTES'!CT60-1,0)</f>
        <v>-2.3842918365727717E-2</v>
      </c>
      <c r="CU61" s="78">
        <f>IFERROR('%QUOTES'!CU61/'%QUOTES'!CU60-1,0)</f>
        <v>3.1592949783837643E-2</v>
      </c>
      <c r="CV61" s="78">
        <f>IFERROR('%QUOTES'!CV61/'%QUOTES'!CV60-1,0)</f>
        <v>6.9558101472995126E-2</v>
      </c>
      <c r="CW61" s="78">
        <f>IFERROR('%QUOTES'!CW61/'%QUOTES'!CW60-1,0)</f>
        <v>-7.6965361354295658E-2</v>
      </c>
      <c r="CX61" s="78">
        <f>IFERROR('%QUOTES'!CX61/'%QUOTES'!CX60-1,0)</f>
        <v>7.5907590759075827E-2</v>
      </c>
      <c r="CY61" s="78">
        <f>IFERROR('%QUOTES'!CY61/'%QUOTES'!CY60-1,0)</f>
        <v>-2.0701495707345918E-2</v>
      </c>
      <c r="CZ61" s="78">
        <f>IFERROR('%QUOTES'!CZ61/'%QUOTES'!CZ60-1,0)</f>
        <v>1.9789605199880045E-2</v>
      </c>
      <c r="DA61" s="78">
        <f>IFERROR('%QUOTES'!DA61/'%QUOTES'!DA60-1,0)</f>
        <v>-1.3825489932885904E-2</v>
      </c>
      <c r="DB61" s="78">
        <f>IFERROR('%QUOTES'!DB61/'%QUOTES'!DB60-1,0)</f>
        <v>-1.5814247269043569E-2</v>
      </c>
      <c r="DC61" s="78">
        <f>IFERROR('%QUOTES'!DC61/'%QUOTES'!DC60-1,0)</f>
        <v>-1.891037144597818E-2</v>
      </c>
      <c r="DD61" s="78">
        <f>IFERROR('%QUOTES'!DD61/'%QUOTES'!DD60-1,0)</f>
        <v>-1.514778890789148E-2</v>
      </c>
      <c r="DE61" s="78">
        <f>IFERROR('%QUOTES'!DE61/'%QUOTES'!DE60-1,0)</f>
        <v>-1.574449479191109E-2</v>
      </c>
      <c r="DF61" s="78">
        <f>IFERROR('%QUOTES'!DF61/'%QUOTES'!DF60-1,0)</f>
        <v>-1.1340748267480993E-2</v>
      </c>
      <c r="DG61" s="78">
        <f>IFERROR('%QUOTES'!DG61/'%QUOTES'!DG60-1,0)</f>
        <v>-1.148664297626012E-2</v>
      </c>
      <c r="DH61" s="78">
        <f>IFERROR('%QUOTES'!DH61/'%QUOTES'!DH60-1,0)</f>
        <v>-1.0053384897275919E-2</v>
      </c>
      <c r="DI61" s="78">
        <f>IFERROR('%QUOTES'!DI61/'%QUOTES'!DI60-1,0)</f>
        <v>-4.5055607567778377E-2</v>
      </c>
      <c r="DJ61" s="78">
        <f>IFERROR('%QUOTES'!DJ61/'%QUOTES'!DJ60-1,0)</f>
        <v>-1.6628874190699916E-2</v>
      </c>
      <c r="DK61" s="78">
        <f>IFERROR('%QUOTES'!DK61/'%QUOTES'!DK60-1,0)</f>
        <v>-1.5515652464213825E-2</v>
      </c>
      <c r="DL61" s="78">
        <f>IFERROR('%QUOTES'!DL61/'%QUOTES'!DL60-1,0)</f>
        <v>-1.4762771272319064E-2</v>
      </c>
      <c r="DM61" s="78">
        <f>IFERROR('%QUOTES'!DM61/'%QUOTES'!DM60-1,0)</f>
        <v>-1.5175352688806765E-2</v>
      </c>
      <c r="DN61" s="78">
        <f>IFERROR('%QUOTES'!DN61/'%QUOTES'!DN60-1,0)</f>
        <v>-1.0342730496454067E-2</v>
      </c>
      <c r="DO61" s="78">
        <f>IFERROR('%QUOTES'!DO61/'%QUOTES'!DO60-1,0)</f>
        <v>-1.398045370614609E-2</v>
      </c>
      <c r="DP61" s="78">
        <f>IFERROR('%QUOTES'!DP61/'%QUOTES'!DP60-1,0)</f>
        <v>-5.8148866059315463E-4</v>
      </c>
      <c r="DQ61" s="78">
        <f>IFERROR('%QUOTES'!DQ61/'%QUOTES'!DQ60-1,0)</f>
        <v>-1.9584991463884038E-2</v>
      </c>
      <c r="DR61" s="78">
        <f>IFERROR('%QUOTES'!DR61/'%QUOTES'!DR60-1,0)</f>
        <v>-2.3639145008910178E-2</v>
      </c>
      <c r="DS61" s="78">
        <f>IFERROR('%QUOTES'!DS61/'%QUOTES'!DS60-1,0)</f>
        <v>-1.6064231927710892E-2</v>
      </c>
      <c r="DT61" s="78">
        <f>IFERROR('%QUOTES'!DT61/'%QUOTES'!DT60-1,0)</f>
        <v>-1.9038803100775215E-2</v>
      </c>
      <c r="DU61" s="78">
        <f>IFERROR('%QUOTES'!DU61/'%QUOTES'!DU60-1,0)</f>
        <v>-3.7480694214608867E-4</v>
      </c>
      <c r="DV61" s="78">
        <f>IFERROR('%QUOTES'!DV61/'%QUOTES'!DV60-1,0)</f>
        <v>-1.9184976947118737E-2</v>
      </c>
      <c r="DW61" s="78">
        <f>IFERROR('%QUOTES'!DW61/'%QUOTES'!DW60-1,0)</f>
        <v>-2.0306904332130005E-2</v>
      </c>
      <c r="DX61" s="78">
        <f>IFERROR('%QUOTES'!DX61/'%QUOTES'!DX60-1,0)</f>
        <v>-3.0604792224175892E-4</v>
      </c>
      <c r="DY61" s="78">
        <f>IFERROR('%QUOTES'!DY61/'%QUOTES'!DY60-1,0)</f>
        <v>-3.5818351768406309E-3</v>
      </c>
      <c r="DZ61" s="78">
        <f>IFERROR('%QUOTES'!DZ61/'%QUOTES'!DZ60-1,0)</f>
        <v>-1.2065797940796763E-3</v>
      </c>
      <c r="EA61" s="78">
        <f>IFERROR('%QUOTES'!EA61/'%QUOTES'!EA60-1,0)</f>
        <v>3.2206120199873567E-4</v>
      </c>
      <c r="EB61" s="78">
        <f>IFERROR('%QUOTES'!EB61/'%QUOTES'!EB60-1,0)</f>
        <v>-4.5415871738068159E-3</v>
      </c>
      <c r="EC61" s="78">
        <f>IFERROR('%QUOTES'!EC61/'%QUOTES'!EC60-1,0)</f>
        <v>7.5283049541785552E-4</v>
      </c>
      <c r="ED61" s="78">
        <f>IFERROR('%QUOTES'!ED61/'%QUOTES'!ED60-1,0)</f>
        <v>0</v>
      </c>
      <c r="EE61" s="78">
        <f>IFERROR('%QUOTES'!EE61/'%QUOTES'!EE60-1,0)</f>
        <v>-1.5619807286462173E-3</v>
      </c>
      <c r="EF61" s="78">
        <f>IFERROR('%QUOTES'!EF61/'%QUOTES'!EF60-1,0)</f>
        <v>0</v>
      </c>
      <c r="EG61" s="78">
        <f>IFERROR('%QUOTES'!EG61/'%QUOTES'!EG60-1,0)</f>
        <v>5.7447268877832691E-3</v>
      </c>
      <c r="EH61" s="78">
        <f>IFERROR('%QUOTES'!EH61/'%QUOTES'!EH60-1,0)</f>
        <v>-1.9525482440076236E-2</v>
      </c>
      <c r="EI61" s="78">
        <f>IFERROR('%QUOTES'!EI61/'%QUOTES'!EI60-1,0)</f>
        <v>-1.7576664173522771E-2</v>
      </c>
      <c r="EJ61" s="78">
        <f>IFERROR('%QUOTES'!EJ61/'%QUOTES'!EJ60-1,0)</f>
        <v>-1.4852714877039097E-2</v>
      </c>
      <c r="EK61" s="78">
        <f>IFERROR('%QUOTES'!EK61/'%QUOTES'!EK60-1,0)</f>
        <v>-9.9257889667211385E-3</v>
      </c>
      <c r="EL61" s="78">
        <f>IFERROR('%QUOTES'!EL61/'%QUOTES'!EL60-1,0)</f>
        <v>-1.8459811100201007E-2</v>
      </c>
      <c r="EM61" s="78">
        <f>IFERROR('%QUOTES'!EM61/'%QUOTES'!EM60-1,0)</f>
        <v>-1.0516849642354997E-2</v>
      </c>
      <c r="EN61" s="78">
        <f>IFERROR('%QUOTES'!EN61/'%QUOTES'!EN60-1,0)</f>
        <v>-2.1806148674090586E-3</v>
      </c>
      <c r="EO61" s="78">
        <f>IFERROR('%QUOTES'!EO61/'%QUOTES'!EO60-1,0)</f>
        <v>2.7748920007739653E-3</v>
      </c>
      <c r="EP61" s="78">
        <f>IFERROR('%QUOTES'!EP61/'%QUOTES'!EP60-1,0)</f>
        <v>-2.2274066846351914E-2</v>
      </c>
      <c r="EQ61" s="78">
        <f>IFERROR('%QUOTES'!EQ61/'%QUOTES'!EQ60-1,0)</f>
        <v>-5.0555948769802628E-3</v>
      </c>
      <c r="ER61" s="78">
        <f>IFERROR('%QUOTES'!ER61/'%QUOTES'!ER60-1,0)</f>
        <v>-8.276140325471415E-3</v>
      </c>
      <c r="ES61" s="78">
        <f>IFERROR('%QUOTES'!ES61/'%QUOTES'!ES60-1,0)</f>
        <v>-2.6919209039548031E-2</v>
      </c>
      <c r="ET61" s="78">
        <f>IFERROR('%QUOTES'!ET61/'%QUOTES'!ET60-1,0)</f>
        <v>8.0858441776318069E-2</v>
      </c>
      <c r="EU61" s="78">
        <f>IFERROR('%QUOTES'!EU61/'%QUOTES'!EU60-1,0)</f>
        <v>1.794016611295679E-2</v>
      </c>
      <c r="EV61" s="78">
        <f>IFERROR('%QUOTES'!EV61/'%QUOTES'!EV60-1,0)</f>
        <v>4.1517170681701687E-2</v>
      </c>
      <c r="EW61" s="78">
        <f>IFERROR('%QUOTES'!EW61/'%QUOTES'!EW60-1,0)</f>
        <v>5.3734087146360965E-2</v>
      </c>
      <c r="EX61" s="78">
        <f>IFERROR('%QUOTES'!EX61/'%QUOTES'!EX60-1,0)</f>
        <v>3.5326086956521729E-2</v>
      </c>
      <c r="EY61" s="78">
        <f>IFERROR('%QUOTES'!EY61/'%QUOTES'!EY60-1,0)</f>
        <v>2.8506269754488667E-2</v>
      </c>
      <c r="EZ61" s="78">
        <f>IFERROR('%QUOTES'!EZ61/'%QUOTES'!EZ60-1,0)</f>
        <v>6.5404475043029375E-2</v>
      </c>
      <c r="FA61" s="78">
        <f>IFERROR('%QUOTES'!FA61/'%QUOTES'!FA60-1,0)</f>
        <v>1.458887599469505E-2</v>
      </c>
      <c r="FB61" s="78">
        <f>IFERROR('%QUOTES'!FB61/'%QUOTES'!FB60-1,0)</f>
        <v>-8.7358765288303442E-4</v>
      </c>
      <c r="FC61" s="78">
        <f>IFERROR('%QUOTES'!FC61/'%QUOTES'!FC60-1,0)</f>
        <v>1.8944867651202069E-2</v>
      </c>
      <c r="FD61" s="78">
        <f>IFERROR('%QUOTES'!FD61/'%QUOTES'!FD60-1,0)</f>
        <v>9.7246631517281745E-2</v>
      </c>
      <c r="FE61" s="78">
        <f>IFERROR('%QUOTES'!FE61/'%QUOTES'!FE60-1,0)</f>
        <v>5.3176831946713854E-2</v>
      </c>
      <c r="FF61" s="78">
        <f>IFERROR('%QUOTES'!FF61/'%QUOTES'!FF60-1,0)</f>
        <v>4.4128646222887147E-2</v>
      </c>
      <c r="FG61" s="78">
        <f>IFERROR('%QUOTES'!FG61/'%QUOTES'!FG60-1,0)</f>
        <v>2.8651687002903881E-2</v>
      </c>
      <c r="FH61" s="78">
        <f>IFERROR('%QUOTES'!FH61/'%QUOTES'!FH60-1,0)</f>
        <v>1.7458101168229767E-2</v>
      </c>
    </row>
    <row r="62" spans="1:164">
      <c r="A62" s="76">
        <v>43187</v>
      </c>
      <c r="B62" s="78">
        <f>IFERROR('%QUOTES'!B62/'%QUOTES'!B61-1,0)</f>
        <v>-1.7857058329281639E-2</v>
      </c>
      <c r="C62" s="78">
        <f>IFERROR('%QUOTES'!C62/'%QUOTES'!C61-1,0)</f>
        <v>1.0799676025918803E-3</v>
      </c>
      <c r="D62" s="78">
        <f>IFERROR('%QUOTES'!D62/'%QUOTES'!D61-1,0)</f>
        <v>0</v>
      </c>
      <c r="E62" s="78">
        <f>IFERROR('%QUOTES'!E62/'%QUOTES'!E61-1,0)</f>
        <v>2.6714604929412022E-3</v>
      </c>
      <c r="F62" s="78">
        <f>IFERROR('%QUOTES'!F62/'%QUOTES'!F61-1,0)</f>
        <v>1.7936498272173695E-2</v>
      </c>
      <c r="G62" s="78">
        <f>IFERROR('%QUOTES'!G62/'%QUOTES'!G61-1,0)</f>
        <v>1.0598069644208952E-2</v>
      </c>
      <c r="H62" s="78">
        <f>IFERROR('%QUOTES'!H62/'%QUOTES'!H61-1,0)</f>
        <v>4.2469453039220006E-3</v>
      </c>
      <c r="I62" s="78">
        <f>IFERROR('%QUOTES'!I62/'%QUOTES'!I61-1,0)</f>
        <v>1.2701928806648777E-2</v>
      </c>
      <c r="J62" s="78">
        <f>IFERROR('%QUOTES'!J62/'%QUOTES'!J61-1,0)</f>
        <v>2.6389092895311439E-3</v>
      </c>
      <c r="K62" s="78">
        <f>IFERROR('%QUOTES'!K62/'%QUOTES'!K61-1,0)</f>
        <v>5.0932667504581808E-3</v>
      </c>
      <c r="L62" s="78">
        <f>IFERROR('%QUOTES'!L62/'%QUOTES'!L61-1,0)</f>
        <v>1.1107480852418083E-2</v>
      </c>
      <c r="M62" s="78">
        <f>IFERROR('%QUOTES'!M62/'%QUOTES'!M61-1,0)</f>
        <v>7.6230076230074939E-3</v>
      </c>
      <c r="N62" s="78">
        <f>IFERROR('%QUOTES'!N62/'%QUOTES'!N61-1,0)</f>
        <v>2.1617894907303814E-2</v>
      </c>
      <c r="O62" s="78">
        <f>IFERROR('%QUOTES'!O62/'%QUOTES'!O61-1,0)</f>
        <v>1.0257261812349761E-2</v>
      </c>
      <c r="P62" s="78">
        <f>IFERROR('%QUOTES'!P62/'%QUOTES'!P61-1,0)</f>
        <v>5.1797130717536888E-3</v>
      </c>
      <c r="Q62" s="78">
        <f>IFERROR('%QUOTES'!Q62/'%QUOTES'!Q61-1,0)</f>
        <v>2.2624434957880801E-3</v>
      </c>
      <c r="R62" s="78">
        <f>IFERROR('%QUOTES'!R62/'%QUOTES'!R61-1,0)</f>
        <v>-3.4198817528405812E-3</v>
      </c>
      <c r="S62" s="78">
        <f>IFERROR('%QUOTES'!S62/'%QUOTES'!S61-1,0)</f>
        <v>4.6389469689815943E-3</v>
      </c>
      <c r="T62" s="78">
        <f>IFERROR('%QUOTES'!T62/'%QUOTES'!T61-1,0)</f>
        <v>-1.0095907118246039E-3</v>
      </c>
      <c r="U62" s="78">
        <f>IFERROR('%QUOTES'!U62/'%QUOTES'!U61-1,0)</f>
        <v>4.234596654668632E-3</v>
      </c>
      <c r="V62" s="78">
        <f>IFERROR('%QUOTES'!V62/'%QUOTES'!V61-1,0)</f>
        <v>1.2936425560221565E-3</v>
      </c>
      <c r="W62" s="78">
        <f>IFERROR('%QUOTES'!W62/'%QUOTES'!W61-1,0)</f>
        <v>9.2057397398648266E-3</v>
      </c>
      <c r="X62" s="78">
        <f>IFERROR('%QUOTES'!X62/'%QUOTES'!X61-1,0)</f>
        <v>6.5557066210890635E-3</v>
      </c>
      <c r="Y62" s="78">
        <f>IFERROR('%QUOTES'!Y62/'%QUOTES'!Y61-1,0)</f>
        <v>-1.2465753424657611E-2</v>
      </c>
      <c r="Z62" s="78">
        <f>IFERROR('%QUOTES'!Z62/'%QUOTES'!Z61-1,0)</f>
        <v>9.9331617930529248E-3</v>
      </c>
      <c r="AA62" s="78">
        <f>IFERROR('%QUOTES'!AA62/'%QUOTES'!AA61-1,0)</f>
        <v>4.9886770978480044E-3</v>
      </c>
      <c r="AB62" s="78">
        <f>IFERROR('%QUOTES'!AB62/'%QUOTES'!AB61-1,0)</f>
        <v>3.7011103400417245E-3</v>
      </c>
      <c r="AC62" s="78">
        <f>IFERROR('%QUOTES'!AC62/'%QUOTES'!AC61-1,0)</f>
        <v>8.9780252130402527E-3</v>
      </c>
      <c r="AD62" s="78">
        <f>IFERROR('%QUOTES'!AD62/'%QUOTES'!AD61-1,0)</f>
        <v>1.8416574585635725E-3</v>
      </c>
      <c r="AE62" s="78">
        <f>IFERROR('%QUOTES'!AE62/'%QUOTES'!AE61-1,0)</f>
        <v>-3.9779237067993911E-4</v>
      </c>
      <c r="AF62" s="78">
        <f>IFERROR('%QUOTES'!AF62/'%QUOTES'!AF61-1,0)</f>
        <v>8.9958614970897521E-4</v>
      </c>
      <c r="AG62" s="78">
        <f>IFERROR('%QUOTES'!AG62/'%QUOTES'!AG61-1,0)</f>
        <v>1.3428041286382975E-3</v>
      </c>
      <c r="AH62" s="78">
        <f>IFERROR('%QUOTES'!AH62/'%QUOTES'!AH61-1,0)</f>
        <v>2.7430965332795321E-3</v>
      </c>
      <c r="AI62" s="78">
        <f>IFERROR('%QUOTES'!AI62/'%QUOTES'!AI61-1,0)</f>
        <v>5.1813072937425542E-3</v>
      </c>
      <c r="AJ62" s="78">
        <f>IFERROR('%QUOTES'!AJ62/'%QUOTES'!AJ61-1,0)</f>
        <v>2.6908145134341144E-3</v>
      </c>
      <c r="AK62" s="78">
        <f>IFERROR('%QUOTES'!AK62/'%QUOTES'!AK61-1,0)</f>
        <v>3.6356495106300013E-3</v>
      </c>
      <c r="AL62" s="78">
        <f>IFERROR('%QUOTES'!AL62/'%QUOTES'!AL61-1,0)</f>
        <v>0</v>
      </c>
      <c r="AM62" s="78">
        <f>IFERROR('%QUOTES'!AM62/'%QUOTES'!AM61-1,0)</f>
        <v>2.1037868654463221E-3</v>
      </c>
      <c r="AN62" s="78">
        <f>IFERROR('%QUOTES'!AN62/'%QUOTES'!AN61-1,0)</f>
        <v>0</v>
      </c>
      <c r="AO62" s="78">
        <f>IFERROR('%QUOTES'!AO62/'%QUOTES'!AO61-1,0)</f>
        <v>-3.6887125160931511E-3</v>
      </c>
      <c r="AP62" s="78">
        <f>IFERROR('%QUOTES'!AP62/'%QUOTES'!AP61-1,0)</f>
        <v>0</v>
      </c>
      <c r="AQ62" s="78">
        <f>IFERROR('%QUOTES'!AQ62/'%QUOTES'!AQ61-1,0)</f>
        <v>6.5384615384616041E-3</v>
      </c>
      <c r="AR62" s="78">
        <f>IFERROR('%QUOTES'!AR62/'%QUOTES'!AR61-1,0)</f>
        <v>-3.392705682781938E-3</v>
      </c>
      <c r="AS62" s="78">
        <f>IFERROR('%QUOTES'!AS62/'%QUOTES'!AS61-1,0)</f>
        <v>1.6510338020831794E-2</v>
      </c>
      <c r="AT62" s="78">
        <f>IFERROR('%QUOTES'!AT62/'%QUOTES'!AT61-1,0)</f>
        <v>1.4216867469879491E-2</v>
      </c>
      <c r="AU62" s="78">
        <f>IFERROR('%QUOTES'!AU62/'%QUOTES'!AU61-1,0)</f>
        <v>4.9239377669849649E-3</v>
      </c>
      <c r="AV62" s="78">
        <f>IFERROR('%QUOTES'!AV62/'%QUOTES'!AV61-1,0)</f>
        <v>2.8051449357291425E-3</v>
      </c>
      <c r="AW62" s="78">
        <f>IFERROR('%QUOTES'!AW62/'%QUOTES'!AW61-1,0)</f>
        <v>-5.0246475688264791E-3</v>
      </c>
      <c r="AX62" s="78">
        <f>IFERROR('%QUOTES'!AX62/'%QUOTES'!AX61-1,0)</f>
        <v>-5.8974230769229807E-3</v>
      </c>
      <c r="AY62" s="78">
        <f>IFERROR('%QUOTES'!AY62/'%QUOTES'!AY61-1,0)</f>
        <v>1.3321368376622233E-2</v>
      </c>
      <c r="AZ62" s="78">
        <f>IFERROR('%QUOTES'!AZ62/'%QUOTES'!AZ61-1,0)</f>
        <v>4.2622745332985268E-3</v>
      </c>
      <c r="BA62" s="78">
        <f>IFERROR('%QUOTES'!BA62/'%QUOTES'!BA61-1,0)</f>
        <v>-1.7209957906839657E-3</v>
      </c>
      <c r="BB62" s="78">
        <f>IFERROR('%QUOTES'!BB62/'%QUOTES'!BB61-1,0)</f>
        <v>-2.7620729355710694E-3</v>
      </c>
      <c r="BC62" s="78">
        <f>IFERROR('%QUOTES'!BC62/'%QUOTES'!BC61-1,0)</f>
        <v>5.3509207895605648E-3</v>
      </c>
      <c r="BD62" s="78">
        <f>IFERROR('%QUOTES'!BD62/'%QUOTES'!BD61-1,0)</f>
        <v>7.5316083576288939E-3</v>
      </c>
      <c r="BE62" s="78">
        <f>IFERROR('%QUOTES'!BE62/'%QUOTES'!BE61-1,0)</f>
        <v>3.7567192712508746E-3</v>
      </c>
      <c r="BF62" s="78">
        <f>IFERROR('%QUOTES'!BF62/'%QUOTES'!BF61-1,0)</f>
        <v>1.1679638349922694E-2</v>
      </c>
      <c r="BG62" s="78">
        <f>IFERROR('%QUOTES'!BG62/'%QUOTES'!BG61-1,0)</f>
        <v>-3.2672328236771353E-4</v>
      </c>
      <c r="BH62" s="78">
        <f>IFERROR('%QUOTES'!BH62/'%QUOTES'!BH61-1,0)</f>
        <v>-6.6584079696991871E-3</v>
      </c>
      <c r="BI62" s="78">
        <f>IFERROR('%QUOTES'!BI62/'%QUOTES'!BI61-1,0)</f>
        <v>-9.9837791547775501E-3</v>
      </c>
      <c r="BJ62" s="78">
        <f>IFERROR('%QUOTES'!BJ62/'%QUOTES'!BJ61-1,0)</f>
        <v>-2.8098844161020264E-2</v>
      </c>
      <c r="BK62" s="78">
        <f>IFERROR('%QUOTES'!BK62/'%QUOTES'!BK61-1,0)</f>
        <v>-7.6185385896878621E-3</v>
      </c>
      <c r="BL62" s="78">
        <f>IFERROR('%QUOTES'!BL62/'%QUOTES'!BL61-1,0)</f>
        <v>-9.8763855905468212E-3</v>
      </c>
      <c r="BM62" s="78">
        <f>IFERROR('%QUOTES'!BM62/'%QUOTES'!BM61-1,0)</f>
        <v>-2.2198832222776077E-2</v>
      </c>
      <c r="BN62" s="78">
        <f>IFERROR('%QUOTES'!BN62/'%QUOTES'!BN61-1,0)</f>
        <v>-2.5387154744533014E-2</v>
      </c>
      <c r="BO62" s="78">
        <f>IFERROR('%QUOTES'!BO62/'%QUOTES'!BO61-1,0)</f>
        <v>2.1172605173530812E-2</v>
      </c>
      <c r="BP62" s="78">
        <f>IFERROR('%QUOTES'!BP62/'%QUOTES'!BP61-1,0)</f>
        <v>-1.65815402750491E-2</v>
      </c>
      <c r="BQ62" s="78">
        <f>IFERROR('%QUOTES'!BQ62/'%QUOTES'!BQ61-1,0)</f>
        <v>-3.5196274020626861E-3</v>
      </c>
      <c r="BR62" s="78">
        <f>IFERROR('%QUOTES'!BR62/'%QUOTES'!BR61-1,0)</f>
        <v>-5.2788501868125115E-3</v>
      </c>
      <c r="BS62" s="78">
        <f>IFERROR('%QUOTES'!BS62/'%QUOTES'!BS61-1,0)</f>
        <v>-2.1651079174732746E-2</v>
      </c>
      <c r="BT62" s="78">
        <f>IFERROR('%QUOTES'!BT62/'%QUOTES'!BT61-1,0)</f>
        <v>9.8878572289882172E-3</v>
      </c>
      <c r="BU62" s="78">
        <f>IFERROR('%QUOTES'!BU62/'%QUOTES'!BU61-1,0)</f>
        <v>-2.9976019184652314E-2</v>
      </c>
      <c r="BV62" s="78">
        <f>IFERROR('%QUOTES'!BV62/'%QUOTES'!BV61-1,0)</f>
        <v>-7.2320320000001104E-3</v>
      </c>
      <c r="BW62" s="78">
        <f>IFERROR('%QUOTES'!BW62/'%QUOTES'!BW61-1,0)</f>
        <v>-1.4370415672258829E-2</v>
      </c>
      <c r="BX62" s="78">
        <f>IFERROR('%QUOTES'!BX62/'%QUOTES'!BX61-1,0)</f>
        <v>-1.1803725293403566E-2</v>
      </c>
      <c r="BY62" s="78">
        <f>IFERROR('%QUOTES'!BY62/'%QUOTES'!BY61-1,0)</f>
        <v>-1.0526335487842764E-2</v>
      </c>
      <c r="BZ62" s="78">
        <f>IFERROR('%QUOTES'!BZ62/'%QUOTES'!BZ61-1,0)</f>
        <v>-1.6575591381581489E-2</v>
      </c>
      <c r="CA62" s="78">
        <f>IFERROR('%QUOTES'!CA62/'%QUOTES'!CA61-1,0)</f>
        <v>-1.4916117671431639E-2</v>
      </c>
      <c r="CB62" s="78">
        <f>IFERROR('%QUOTES'!CB62/'%QUOTES'!CB61-1,0)</f>
        <v>-9.428403342027214E-3</v>
      </c>
      <c r="CC62" s="78">
        <f>IFERROR('%QUOTES'!CC62/'%QUOTES'!CC61-1,0)</f>
        <v>-1.0295602584611041E-2</v>
      </c>
      <c r="CD62" s="78">
        <f>IFERROR('%QUOTES'!CD62/'%QUOTES'!CD61-1,0)</f>
        <v>-1.4087635562526124E-2</v>
      </c>
      <c r="CE62" s="78">
        <f>IFERROR('%QUOTES'!CE62/'%QUOTES'!CE61-1,0)</f>
        <v>-8.2678528005186713E-3</v>
      </c>
      <c r="CF62" s="78">
        <f>IFERROR('%QUOTES'!CF62/'%QUOTES'!CF61-1,0)</f>
        <v>-1.7816892196662271E-2</v>
      </c>
      <c r="CG62" s="78">
        <f>IFERROR('%QUOTES'!CG62/'%QUOTES'!CG61-1,0)</f>
        <v>-7.5165928461354836E-3</v>
      </c>
      <c r="CH62" s="78">
        <f>IFERROR('%QUOTES'!CH62/'%QUOTES'!CH61-1,0)</f>
        <v>-9.8713471846044731E-3</v>
      </c>
      <c r="CI62" s="78">
        <f>IFERROR('%QUOTES'!CI62/'%QUOTES'!CI61-1,0)</f>
        <v>-1.539110796883747E-2</v>
      </c>
      <c r="CJ62" s="78">
        <f>IFERROR('%QUOTES'!CJ62/'%QUOTES'!CJ61-1,0)</f>
        <v>-4.8181341748615436E-3</v>
      </c>
      <c r="CK62" s="78">
        <f>IFERROR('%QUOTES'!CK62/'%QUOTES'!CK61-1,0)</f>
        <v>-2.2775772241992898E-2</v>
      </c>
      <c r="CL62" s="78">
        <f>IFERROR('%QUOTES'!CL62/'%QUOTES'!CL61-1,0)</f>
        <v>0</v>
      </c>
      <c r="CM62" s="78">
        <f>IFERROR('%QUOTES'!CM62/'%QUOTES'!CM61-1,0)</f>
        <v>-1.9590339251573496E-2</v>
      </c>
      <c r="CN62" s="78">
        <f>IFERROR('%QUOTES'!CN62/'%QUOTES'!CN61-1,0)</f>
        <v>-6.9519878340212893E-3</v>
      </c>
      <c r="CO62" s="78">
        <f>IFERROR('%QUOTES'!CO62/'%QUOTES'!CO61-1,0)</f>
        <v>-4.7479548848778919E-3</v>
      </c>
      <c r="CP62" s="78">
        <f>IFERROR('%QUOTES'!CP62/'%QUOTES'!CP61-1,0)</f>
        <v>-1.8142378550492833E-2</v>
      </c>
      <c r="CQ62" s="78">
        <f>IFERROR('%QUOTES'!CQ62/'%QUOTES'!CQ61-1,0)</f>
        <v>-1.9456482416263521E-2</v>
      </c>
      <c r="CR62" s="78">
        <f>IFERROR('%QUOTES'!CR62/'%QUOTES'!CR61-1,0)</f>
        <v>-6.6687151830259195E-3</v>
      </c>
      <c r="CS62" s="78">
        <f>IFERROR('%QUOTES'!CS62/'%QUOTES'!CS61-1,0)</f>
        <v>-1.3937281856411743E-2</v>
      </c>
      <c r="CT62" s="78">
        <f>IFERROR('%QUOTES'!CT62/'%QUOTES'!CT61-1,0)</f>
        <v>-1.3409914435340786E-2</v>
      </c>
      <c r="CU62" s="78">
        <f>IFERROR('%QUOTES'!CU62/'%QUOTES'!CU61-1,0)</f>
        <v>6.1250483558994429E-3</v>
      </c>
      <c r="CV62" s="78">
        <f>IFERROR('%QUOTES'!CV62/'%QUOTES'!CV61-1,0)</f>
        <v>2.0657995409334218E-2</v>
      </c>
      <c r="CW62" s="78">
        <f>IFERROR('%QUOTES'!CW62/'%QUOTES'!CW61-1,0)</f>
        <v>-3.8117984626683588E-2</v>
      </c>
      <c r="CX62" s="78">
        <f>IFERROR('%QUOTES'!CX62/'%QUOTES'!CX61-1,0)</f>
        <v>4.1240593047034757E-2</v>
      </c>
      <c r="CY62" s="78">
        <f>IFERROR('%QUOTES'!CY62/'%QUOTES'!CY61-1,0)</f>
        <v>-3.6406370040916847E-2</v>
      </c>
      <c r="CZ62" s="78">
        <f>IFERROR('%QUOTES'!CZ62/'%QUOTES'!CZ61-1,0)</f>
        <v>3.8811153004449706E-2</v>
      </c>
      <c r="DA62" s="78">
        <f>IFERROR('%QUOTES'!DA62/'%QUOTES'!DA61-1,0)</f>
        <v>-3.402749375217784E-3</v>
      </c>
      <c r="DB62" s="78">
        <f>IFERROR('%QUOTES'!DB62/'%QUOTES'!DB61-1,0)</f>
        <v>-7.9324619560161569E-3</v>
      </c>
      <c r="DC62" s="78">
        <f>IFERROR('%QUOTES'!DC62/'%QUOTES'!DC61-1,0)</f>
        <v>9.2824615555464618E-4</v>
      </c>
      <c r="DD62" s="78">
        <f>IFERROR('%QUOTES'!DD62/'%QUOTES'!DD61-1,0)</f>
        <v>-1.9846439596963306E-3</v>
      </c>
      <c r="DE62" s="78">
        <f>IFERROR('%QUOTES'!DE62/'%QUOTES'!DE61-1,0)</f>
        <v>-5.4479426955352794E-3</v>
      </c>
      <c r="DF62" s="78">
        <f>IFERROR('%QUOTES'!DF62/'%QUOTES'!DF61-1,0)</f>
        <v>-2.356961067834229E-3</v>
      </c>
      <c r="DG62" s="78">
        <f>IFERROR('%QUOTES'!DG62/'%QUOTES'!DG61-1,0)</f>
        <v>-1.6600597058412658E-3</v>
      </c>
      <c r="DH62" s="78">
        <f>IFERROR('%QUOTES'!DH62/'%QUOTES'!DH61-1,0)</f>
        <v>3.5232746113988966E-3</v>
      </c>
      <c r="DI62" s="78">
        <f>IFERROR('%QUOTES'!DI62/'%QUOTES'!DI61-1,0)</f>
        <v>-2.7164992384905995E-2</v>
      </c>
      <c r="DJ62" s="78">
        <f>IFERROR('%QUOTES'!DJ62/'%QUOTES'!DJ61-1,0)</f>
        <v>-2.562106137896536E-3</v>
      </c>
      <c r="DK62" s="78">
        <f>IFERROR('%QUOTES'!DK62/'%QUOTES'!DK61-1,0)</f>
        <v>-4.2538425768691157E-3</v>
      </c>
      <c r="DL62" s="78">
        <f>IFERROR('%QUOTES'!DL62/'%QUOTES'!DL61-1,0)</f>
        <v>-3.0549753580149108E-3</v>
      </c>
      <c r="DM62" s="78">
        <f>IFERROR('%QUOTES'!DM62/'%QUOTES'!DM61-1,0)</f>
        <v>-9.032908413618701E-3</v>
      </c>
      <c r="DN62" s="78">
        <f>IFERROR('%QUOTES'!DN62/'%QUOTES'!DN61-1,0)</f>
        <v>1.1048043532514651E-2</v>
      </c>
      <c r="DO62" s="78">
        <f>IFERROR('%QUOTES'!DO62/'%QUOTES'!DO61-1,0)</f>
        <v>-2.9427768073092553E-3</v>
      </c>
      <c r="DP62" s="78">
        <f>IFERROR('%QUOTES'!DP62/'%QUOTES'!DP61-1,0)</f>
        <v>1.3770344961785419E-2</v>
      </c>
      <c r="DQ62" s="78">
        <f>IFERROR('%QUOTES'!DQ62/'%QUOTES'!DQ61-1,0)</f>
        <v>-1.2163805018874374E-2</v>
      </c>
      <c r="DR62" s="78">
        <f>IFERROR('%QUOTES'!DR62/'%QUOTES'!DR61-1,0)</f>
        <v>-1.2216770324300352E-2</v>
      </c>
      <c r="DS62" s="78">
        <f>IFERROR('%QUOTES'!DS62/'%QUOTES'!DS61-1,0)</f>
        <v>-5.357117210277762E-3</v>
      </c>
      <c r="DT62" s="78">
        <f>IFERROR('%QUOTES'!DT62/'%QUOTES'!DT61-1,0)</f>
        <v>-1.1758667861364702E-2</v>
      </c>
      <c r="DU62" s="78">
        <f>IFERROR('%QUOTES'!DU62/'%QUOTES'!DU61-1,0)</f>
        <v>1.3051236938503852E-2</v>
      </c>
      <c r="DV62" s="78">
        <f>IFERROR('%QUOTES'!DV62/'%QUOTES'!DV61-1,0)</f>
        <v>-8.4302052887155199E-3</v>
      </c>
      <c r="DW62" s="78">
        <f>IFERROR('%QUOTES'!DW62/'%QUOTES'!DW61-1,0)</f>
        <v>1.0363911117637459E-2</v>
      </c>
      <c r="DX62" s="78">
        <f>IFERROR('%QUOTES'!DX62/'%QUOTES'!DX61-1,0)</f>
        <v>1.5813140820776894E-2</v>
      </c>
      <c r="DY62" s="78">
        <f>IFERROR('%QUOTES'!DY62/'%QUOTES'!DY61-1,0)</f>
        <v>6.4190347969543815E-3</v>
      </c>
      <c r="DZ62" s="78">
        <f>IFERROR('%QUOTES'!DZ62/'%QUOTES'!DZ61-1,0)</f>
        <v>8.3756222658550872E-3</v>
      </c>
      <c r="EA62" s="78">
        <f>IFERROR('%QUOTES'!EA62/'%QUOTES'!EA61-1,0)</f>
        <v>1.4488120234646518E-2</v>
      </c>
      <c r="EB62" s="78">
        <f>IFERROR('%QUOTES'!EB62/'%QUOTES'!EB61-1,0)</f>
        <v>9.3417338549151019E-3</v>
      </c>
      <c r="EC62" s="78">
        <f>IFERROR('%QUOTES'!EC62/'%QUOTES'!EC61-1,0)</f>
        <v>-2.5575146297950324E-3</v>
      </c>
      <c r="ED62" s="78">
        <f>IFERROR('%QUOTES'!ED62/'%QUOTES'!ED61-1,0)</f>
        <v>5.3375937680324448E-3</v>
      </c>
      <c r="EE62" s="78">
        <f>IFERROR('%QUOTES'!EE62/'%QUOTES'!EE61-1,0)</f>
        <v>-2.8159575349173682E-3</v>
      </c>
      <c r="EF62" s="78">
        <f>IFERROR('%QUOTES'!EF62/'%QUOTES'!EF61-1,0)</f>
        <v>2.1670647031940327E-2</v>
      </c>
      <c r="EG62" s="78">
        <f>IFERROR('%QUOTES'!EG62/'%QUOTES'!EG61-1,0)</f>
        <v>0</v>
      </c>
      <c r="EH62" s="78">
        <f>IFERROR('%QUOTES'!EH62/'%QUOTES'!EH61-1,0)</f>
        <v>-1.1847668860482385E-2</v>
      </c>
      <c r="EI62" s="78">
        <f>IFERROR('%QUOTES'!EI62/'%QUOTES'!EI61-1,0)</f>
        <v>-8.7551960411115237E-3</v>
      </c>
      <c r="EJ62" s="78">
        <f>IFERROR('%QUOTES'!EJ62/'%QUOTES'!EJ61-1,0)</f>
        <v>2.4720712425119196E-4</v>
      </c>
      <c r="EK62" s="78">
        <f>IFERROR('%QUOTES'!EK62/'%QUOTES'!EK61-1,0)</f>
        <v>-7.5867412609578189E-3</v>
      </c>
      <c r="EL62" s="78">
        <f>IFERROR('%QUOTES'!EL62/'%QUOTES'!EL61-1,0)</f>
        <v>-1.4508381810404036E-2</v>
      </c>
      <c r="EM62" s="78">
        <f>IFERROR('%QUOTES'!EM62/'%QUOTES'!EM61-1,0)</f>
        <v>-1.5829714703082809E-3</v>
      </c>
      <c r="EN62" s="78">
        <f>IFERROR('%QUOTES'!EN62/'%QUOTES'!EN61-1,0)</f>
        <v>4.3708480931292648E-4</v>
      </c>
      <c r="EO62" s="78">
        <f>IFERROR('%QUOTES'!EO62/'%QUOTES'!EO61-1,0)</f>
        <v>-7.3793379112431223E-3</v>
      </c>
      <c r="EP62" s="78">
        <f>IFERROR('%QUOTES'!EP62/'%QUOTES'!EP61-1,0)</f>
        <v>1.6272727272725884E-3</v>
      </c>
      <c r="EQ62" s="78">
        <f>IFERROR('%QUOTES'!EQ62/'%QUOTES'!EQ61-1,0)</f>
        <v>-2.5406842388094875E-3</v>
      </c>
      <c r="ER62" s="78">
        <f>IFERROR('%QUOTES'!ER62/'%QUOTES'!ER61-1,0)</f>
        <v>-1.9132952999532771E-2</v>
      </c>
      <c r="ES62" s="78">
        <f>IFERROR('%QUOTES'!ES62/'%QUOTES'!ES61-1,0)</f>
        <v>-8.5382510745133366E-3</v>
      </c>
      <c r="ET62" s="78">
        <f>IFERROR('%QUOTES'!ET62/'%QUOTES'!ET61-1,0)</f>
        <v>2.1058944623767673E-2</v>
      </c>
      <c r="EU62" s="78">
        <f>IFERROR('%QUOTES'!EU62/'%QUOTES'!EU61-1,0)</f>
        <v>2.9373695475642947E-3</v>
      </c>
      <c r="EV62" s="78">
        <f>IFERROR('%QUOTES'!EV62/'%QUOTES'!EV61-1,0)</f>
        <v>1.9685531496063113E-3</v>
      </c>
      <c r="EW62" s="78">
        <f>IFERROR('%QUOTES'!EW62/'%QUOTES'!EW61-1,0)</f>
        <v>7.7787382838967467E-3</v>
      </c>
      <c r="EX62" s="78">
        <f>IFERROR('%QUOTES'!EX62/'%QUOTES'!EX61-1,0)</f>
        <v>5.2493676926748112E-3</v>
      </c>
      <c r="EY62" s="78">
        <f>IFERROR('%QUOTES'!EY62/'%QUOTES'!EY61-1,0)</f>
        <v>1.1085642401016393E-3</v>
      </c>
      <c r="EZ62" s="78">
        <f>IFERROR('%QUOTES'!EZ62/'%QUOTES'!EZ61-1,0)</f>
        <v>2.180932956381243E-2</v>
      </c>
      <c r="FA62" s="78">
        <f>IFERROR('%QUOTES'!FA62/'%QUOTES'!FA61-1,0)</f>
        <v>1.30715684138627E-3</v>
      </c>
      <c r="FB62" s="78">
        <f>IFERROR('%QUOTES'!FB62/'%QUOTES'!FB61-1,0)</f>
        <v>-1.4573884739903509E-3</v>
      </c>
      <c r="FC62" s="78">
        <f>IFERROR('%QUOTES'!FC62/'%QUOTES'!FC61-1,0)</f>
        <v>1.4120262926795579E-3</v>
      </c>
      <c r="FD62" s="78">
        <f>IFERROR('%QUOTES'!FD62/'%QUOTES'!FD61-1,0)</f>
        <v>3.3635931660437768E-2</v>
      </c>
      <c r="FE62" s="78">
        <f>IFERROR('%QUOTES'!FE62/'%QUOTES'!FE61-1,0)</f>
        <v>8.8524590163934214E-3</v>
      </c>
      <c r="FF62" s="78">
        <f>IFERROR('%QUOTES'!FF62/'%QUOTES'!FF61-1,0)</f>
        <v>-5.0143266475645154E-3</v>
      </c>
      <c r="FG62" s="78">
        <f>IFERROR('%QUOTES'!FG62/'%QUOTES'!FG61-1,0)</f>
        <v>1.802293926941223E-2</v>
      </c>
      <c r="FH62" s="78">
        <f>IFERROR('%QUOTES'!FH62/'%QUOTES'!FH61-1,0)</f>
        <v>2.7453741504932738E-2</v>
      </c>
    </row>
    <row r="63" spans="1:164">
      <c r="A63" s="76">
        <v>43188</v>
      </c>
      <c r="B63" s="78">
        <f>IFERROR('%QUOTES'!B63/'%QUOTES'!B62-1,0)</f>
        <v>1.1832582289605709E-2</v>
      </c>
      <c r="C63" s="78">
        <f>IFERROR('%QUOTES'!C63/'%QUOTES'!C62-1,0)</f>
        <v>5.3926642183022011E-4</v>
      </c>
      <c r="D63" s="78">
        <f>IFERROR('%QUOTES'!D63/'%QUOTES'!D62-1,0)</f>
        <v>4.170141784820558E-3</v>
      </c>
      <c r="E63" s="78">
        <f>IFERROR('%QUOTES'!E63/'%QUOTES'!E62-1,0)</f>
        <v>7.9929396092361937E-3</v>
      </c>
      <c r="F63" s="78">
        <f>IFERROR('%QUOTES'!F63/'%QUOTES'!F62-1,0)</f>
        <v>2.5864694053270298E-3</v>
      </c>
      <c r="G63" s="78">
        <f>IFERROR('%QUOTES'!G63/'%QUOTES'!G62-1,0)</f>
        <v>3.9325653957840156E-3</v>
      </c>
      <c r="H63" s="78">
        <f>IFERROR('%QUOTES'!H63/'%QUOTES'!H62-1,0)</f>
        <v>9.7593038386467601E-3</v>
      </c>
      <c r="I63" s="78">
        <f>IFERROR('%QUOTES'!I63/'%QUOTES'!I62-1,0)</f>
        <v>-6.1940227254853042E-4</v>
      </c>
      <c r="J63" s="78">
        <f>IFERROR('%QUOTES'!J63/'%QUOTES'!J62-1,0)</f>
        <v>1.1697660647721264E-2</v>
      </c>
      <c r="K63" s="78">
        <f>IFERROR('%QUOTES'!K63/'%QUOTES'!K62-1,0)</f>
        <v>1.1852598127630287E-2</v>
      </c>
      <c r="L63" s="78">
        <f>IFERROR('%QUOTES'!L63/'%QUOTES'!L62-1,0)</f>
        <v>2.2616800561654493E-3</v>
      </c>
      <c r="M63" s="78">
        <f>IFERROR('%QUOTES'!M63/'%QUOTES'!M62-1,0)</f>
        <v>1.2379642365887289E-2</v>
      </c>
      <c r="N63" s="78">
        <f>IFERROR('%QUOTES'!N63/'%QUOTES'!N62-1,0)</f>
        <v>2.6621119453924758E-2</v>
      </c>
      <c r="O63" s="78">
        <f>IFERROR('%QUOTES'!O63/'%QUOTES'!O62-1,0)</f>
        <v>3.593875964446025E-2</v>
      </c>
      <c r="P63" s="78">
        <f>IFERROR('%QUOTES'!P63/'%QUOTES'!P62-1,0)</f>
        <v>4.5517948566442312E-2</v>
      </c>
      <c r="Q63" s="78">
        <f>IFERROR('%QUOTES'!Q63/'%QUOTES'!Q62-1,0)</f>
        <v>1.3042388087343593E-2</v>
      </c>
      <c r="R63" s="78">
        <f>IFERROR('%QUOTES'!R63/'%QUOTES'!R62-1,0)</f>
        <v>2.0589595685702955E-2</v>
      </c>
      <c r="S63" s="78">
        <f>IFERROR('%QUOTES'!S63/'%QUOTES'!S62-1,0)</f>
        <v>1.1242681966619594E-2</v>
      </c>
      <c r="T63" s="78">
        <f>IFERROR('%QUOTES'!T63/'%QUOTES'!T62-1,0)</f>
        <v>1.803488819989818E-2</v>
      </c>
      <c r="U63" s="78">
        <f>IFERROR('%QUOTES'!U63/'%QUOTES'!U62-1,0)</f>
        <v>9.6984819734347028E-3</v>
      </c>
      <c r="V63" s="78">
        <f>IFERROR('%QUOTES'!V63/'%QUOTES'!V62-1,0)</f>
        <v>1.4765596160944972E-2</v>
      </c>
      <c r="W63" s="78">
        <f>IFERROR('%QUOTES'!W63/'%QUOTES'!W62-1,0)</f>
        <v>1.4129869433017417E-2</v>
      </c>
      <c r="X63" s="78">
        <f>IFERROR('%QUOTES'!X63/'%QUOTES'!X62-1,0)</f>
        <v>8.5170005257682035E-3</v>
      </c>
      <c r="Y63" s="78">
        <f>IFERROR('%QUOTES'!Y63/'%QUOTES'!Y62-1,0)</f>
        <v>1.9558884727423953E-2</v>
      </c>
      <c r="Z63" s="78">
        <f>IFERROR('%QUOTES'!Z63/'%QUOTES'!Z62-1,0)</f>
        <v>2.0805939489425551E-3</v>
      </c>
      <c r="AA63" s="78">
        <f>IFERROR('%QUOTES'!AA63/'%QUOTES'!AA62-1,0)</f>
        <v>1.6696644854242937E-2</v>
      </c>
      <c r="AB63" s="78">
        <f>IFERROR('%QUOTES'!AB63/'%QUOTES'!AB62-1,0)</f>
        <v>1.1062457042232188E-2</v>
      </c>
      <c r="AC63" s="78">
        <f>IFERROR('%QUOTES'!AC63/'%QUOTES'!AC62-1,0)</f>
        <v>2.4199609952585854E-2</v>
      </c>
      <c r="AD63" s="78">
        <f>IFERROR('%QUOTES'!AD63/'%QUOTES'!AD62-1,0)</f>
        <v>1.360290391165786E-2</v>
      </c>
      <c r="AE63" s="78">
        <f>IFERROR('%QUOTES'!AE63/'%QUOTES'!AE62-1,0)</f>
        <v>5.3720853709542382E-3</v>
      </c>
      <c r="AF63" s="78">
        <f>IFERROR('%QUOTES'!AF63/'%QUOTES'!AF62-1,0)</f>
        <v>4.9433398356399927E-3</v>
      </c>
      <c r="AG63" s="78">
        <f>IFERROR('%QUOTES'!AG63/'%QUOTES'!AG62-1,0)</f>
        <v>5.3640452480250289E-3</v>
      </c>
      <c r="AH63" s="78">
        <f>IFERROR('%QUOTES'!AH63/'%QUOTES'!AH62-1,0)</f>
        <v>4.8631911937269123E-3</v>
      </c>
      <c r="AI63" s="78">
        <f>IFERROR('%QUOTES'!AI63/'%QUOTES'!AI62-1,0)</f>
        <v>5.5512294032999954E-3</v>
      </c>
      <c r="AJ63" s="78">
        <f>IFERROR('%QUOTES'!AJ63/'%QUOTES'!AJ62-1,0)</f>
        <v>7.196840429488649E-3</v>
      </c>
      <c r="AK63" s="78">
        <f>IFERROR('%QUOTES'!AK63/'%QUOTES'!AK62-1,0)</f>
        <v>8.0499297252953905E-3</v>
      </c>
      <c r="AL63" s="78">
        <f>IFERROR('%QUOTES'!AL63/'%QUOTES'!AL62-1,0)</f>
        <v>1.0603773584905607E-2</v>
      </c>
      <c r="AM63" s="78">
        <f>IFERROR('%QUOTES'!AM63/'%QUOTES'!AM62-1,0)</f>
        <v>1.1429951281314299E-2</v>
      </c>
      <c r="AN63" s="78">
        <f>IFERROR('%QUOTES'!AN63/'%QUOTES'!AN62-1,0)</f>
        <v>-3.1678808995883045E-4</v>
      </c>
      <c r="AO63" s="78">
        <f>IFERROR('%QUOTES'!AO63/'%QUOTES'!AO62-1,0)</f>
        <v>-1.1107034431692031E-2</v>
      </c>
      <c r="AP63" s="78">
        <f>IFERROR('%QUOTES'!AP63/'%QUOTES'!AP62-1,0)</f>
        <v>0</v>
      </c>
      <c r="AQ63" s="78">
        <f>IFERROR('%QUOTES'!AQ63/'%QUOTES'!AQ62-1,0)</f>
        <v>3.8211692777989636E-3</v>
      </c>
      <c r="AR63" s="78">
        <f>IFERROR('%QUOTES'!AR63/'%QUOTES'!AR62-1,0)</f>
        <v>1.6595702127659484E-2</v>
      </c>
      <c r="AS63" s="78">
        <f>IFERROR('%QUOTES'!AS63/'%QUOTES'!AS62-1,0)</f>
        <v>1.6242174234034623E-2</v>
      </c>
      <c r="AT63" s="78">
        <f>IFERROR('%QUOTES'!AT63/'%QUOTES'!AT62-1,0)</f>
        <v>2.2808244238536446E-2</v>
      </c>
      <c r="AU63" s="78">
        <f>IFERROR('%QUOTES'!AU63/'%QUOTES'!AU62-1,0)</f>
        <v>1.8090607022747118E-3</v>
      </c>
      <c r="AV63" s="78">
        <f>IFERROR('%QUOTES'!AV63/'%QUOTES'!AV62-1,0)</f>
        <v>3.8781933190115137E-3</v>
      </c>
      <c r="AW63" s="78">
        <f>IFERROR('%QUOTES'!AW63/'%QUOTES'!AW62-1,0)</f>
        <v>1.5534098741567082E-2</v>
      </c>
      <c r="AX63" s="78">
        <f>IFERROR('%QUOTES'!AX63/'%QUOTES'!AX62-1,0)</f>
        <v>2.4116623367079981E-2</v>
      </c>
      <c r="AY63" s="78">
        <f>IFERROR('%QUOTES'!AY63/'%QUOTES'!AY62-1,0)</f>
        <v>9.5931957791226541E-3</v>
      </c>
      <c r="AZ63" s="78">
        <f>IFERROR('%QUOTES'!AZ63/'%QUOTES'!AZ62-1,0)</f>
        <v>5.959942314609723E-3</v>
      </c>
      <c r="BA63" s="78">
        <f>IFERROR('%QUOTES'!BA63/'%QUOTES'!BA62-1,0)</f>
        <v>8.2749222325038119E-3</v>
      </c>
      <c r="BB63" s="78">
        <f>IFERROR('%QUOTES'!BB63/'%QUOTES'!BB62-1,0)</f>
        <v>1.6618076286241346E-2</v>
      </c>
      <c r="BC63" s="78">
        <f>IFERROR('%QUOTES'!BC63/'%QUOTES'!BC62-1,0)</f>
        <v>7.5504516951299117E-3</v>
      </c>
      <c r="BD63" s="78">
        <f>IFERROR('%QUOTES'!BD63/'%QUOTES'!BD62-1,0)</f>
        <v>9.6454784266823967E-3</v>
      </c>
      <c r="BE63" s="78">
        <f>IFERROR('%QUOTES'!BE63/'%QUOTES'!BE62-1,0)</f>
        <v>8.0761390398660371E-3</v>
      </c>
      <c r="BF63" s="78">
        <f>IFERROR('%QUOTES'!BF63/'%QUOTES'!BF62-1,0)</f>
        <v>1.9995239942700804E-2</v>
      </c>
      <c r="BG63" s="78">
        <f>IFERROR('%QUOTES'!BG63/'%QUOTES'!BG62-1,0)</f>
        <v>2.614379084967311E-3</v>
      </c>
      <c r="BH63" s="78">
        <f>IFERROR('%QUOTES'!BH63/'%QUOTES'!BH62-1,0)</f>
        <v>1.979728698995209E-2</v>
      </c>
      <c r="BI63" s="78">
        <f>IFERROR('%QUOTES'!BI63/'%QUOTES'!BI62-1,0)</f>
        <v>2.1869910565154527E-2</v>
      </c>
      <c r="BJ63" s="78">
        <f>IFERROR('%QUOTES'!BJ63/'%QUOTES'!BJ62-1,0)</f>
        <v>2.2759913881484461E-2</v>
      </c>
      <c r="BK63" s="78">
        <f>IFERROR('%QUOTES'!BK63/'%QUOTES'!BK62-1,0)</f>
        <v>1.7628747092905739E-2</v>
      </c>
      <c r="BL63" s="78">
        <f>IFERROR('%QUOTES'!BL63/'%QUOTES'!BL62-1,0)</f>
        <v>2.1383359471787822E-2</v>
      </c>
      <c r="BM63" s="78">
        <f>IFERROR('%QUOTES'!BM63/'%QUOTES'!BM62-1,0)</f>
        <v>2.0452069273861007E-2</v>
      </c>
      <c r="BN63" s="78">
        <f>IFERROR('%QUOTES'!BN63/'%QUOTES'!BN62-1,0)</f>
        <v>1.7712972589553733E-2</v>
      </c>
      <c r="BO63" s="78">
        <f>IFERROR('%QUOTES'!BO63/'%QUOTES'!BO62-1,0)</f>
        <v>-6.2519968102073387E-2</v>
      </c>
      <c r="BP63" s="78">
        <f>IFERROR('%QUOTES'!BP63/'%QUOTES'!BP62-1,0)</f>
        <v>2.1416022226434572E-2</v>
      </c>
      <c r="BQ63" s="78">
        <f>IFERROR('%QUOTES'!BQ63/'%QUOTES'!BQ62-1,0)</f>
        <v>9.3496985383398901E-3</v>
      </c>
      <c r="BR63" s="78">
        <f>IFERROR('%QUOTES'!BR63/'%QUOTES'!BR62-1,0)</f>
        <v>1.3382510383017854E-2</v>
      </c>
      <c r="BS63" s="78">
        <f>IFERROR('%QUOTES'!BS63/'%QUOTES'!BS62-1,0)</f>
        <v>2.1676258790813474E-2</v>
      </c>
      <c r="BT63" s="78">
        <f>IFERROR('%QUOTES'!BT63/'%QUOTES'!BT62-1,0)</f>
        <v>-9.5524776119393362E-4</v>
      </c>
      <c r="BU63" s="78">
        <f>IFERROR('%QUOTES'!BU63/'%QUOTES'!BU62-1,0)</f>
        <v>1.1948866913885414E-2</v>
      </c>
      <c r="BV63" s="78">
        <f>IFERROR('%QUOTES'!BV63/'%QUOTES'!BV62-1,0)</f>
        <v>2.0693702317357676E-2</v>
      </c>
      <c r="BW63" s="78">
        <f>IFERROR('%QUOTES'!BW63/'%QUOTES'!BW62-1,0)</f>
        <v>1.6853865252705713E-2</v>
      </c>
      <c r="BX63" s="78">
        <f>IFERROR('%QUOTES'!BX63/'%QUOTES'!BX62-1,0)</f>
        <v>1.8607388285448057E-2</v>
      </c>
      <c r="BY63" s="78">
        <f>IFERROR('%QUOTES'!BY63/'%QUOTES'!BY62-1,0)</f>
        <v>2.1867632855304686E-2</v>
      </c>
      <c r="BZ63" s="78">
        <f>IFERROR('%QUOTES'!BZ63/'%QUOTES'!BZ62-1,0)</f>
        <v>1.9077569213648227E-2</v>
      </c>
      <c r="CA63" s="78">
        <f>IFERROR('%QUOTES'!CA63/'%QUOTES'!CA62-1,0)</f>
        <v>1.8086246437144959E-2</v>
      </c>
      <c r="CB63" s="78">
        <f>IFERROR('%QUOTES'!CB63/'%QUOTES'!CB62-1,0)</f>
        <v>1.9333760241932341E-2</v>
      </c>
      <c r="CC63" s="78">
        <f>IFERROR('%QUOTES'!CC63/'%QUOTES'!CC62-1,0)</f>
        <v>1.5503342281879329E-2</v>
      </c>
      <c r="CD63" s="78">
        <f>IFERROR('%QUOTES'!CD63/'%QUOTES'!CD62-1,0)</f>
        <v>2.1461851953504585E-2</v>
      </c>
      <c r="CE63" s="78">
        <f>IFERROR('%QUOTES'!CE63/'%QUOTES'!CE62-1,0)</f>
        <v>2.4519862056390007E-2</v>
      </c>
      <c r="CF63" s="78">
        <f>IFERROR('%QUOTES'!CF63/'%QUOTES'!CF62-1,0)</f>
        <v>2.1010356395186225E-2</v>
      </c>
      <c r="CG63" s="78">
        <f>IFERROR('%QUOTES'!CG63/'%QUOTES'!CG62-1,0)</f>
        <v>1.9074332730752763E-2</v>
      </c>
      <c r="CH63" s="78">
        <f>IFERROR('%QUOTES'!CH63/'%QUOTES'!CH62-1,0)</f>
        <v>1.7971860764586456E-2</v>
      </c>
      <c r="CI63" s="78">
        <f>IFERROR('%QUOTES'!CI63/'%QUOTES'!CI62-1,0)</f>
        <v>1.5197480885910553E-2</v>
      </c>
      <c r="CJ63" s="78">
        <f>IFERROR('%QUOTES'!CJ63/'%QUOTES'!CJ62-1,0)</f>
        <v>1.8339200801690048E-2</v>
      </c>
      <c r="CK63" s="78">
        <f>IFERROR('%QUOTES'!CK63/'%QUOTES'!CK62-1,0)</f>
        <v>2.0538906903454945E-2</v>
      </c>
      <c r="CL63" s="78">
        <f>IFERROR('%QUOTES'!CL63/'%QUOTES'!CL62-1,0)</f>
        <v>2.6929982046677292E-3</v>
      </c>
      <c r="CM63" s="78">
        <f>IFERROR('%QUOTES'!CM63/'%QUOTES'!CM62-1,0)</f>
        <v>8.2652134423251589E-2</v>
      </c>
      <c r="CN63" s="78">
        <f>IFERROR('%QUOTES'!CN63/'%QUOTES'!CN62-1,0)</f>
        <v>1.3563771603587682E-2</v>
      </c>
      <c r="CO63" s="78">
        <f>IFERROR('%QUOTES'!CO63/'%QUOTES'!CO62-1,0)</f>
        <v>9.1743119266054496E-3</v>
      </c>
      <c r="CP63" s="78">
        <f>IFERROR('%QUOTES'!CP63/'%QUOTES'!CP62-1,0)</f>
        <v>2.2018212724658426E-2</v>
      </c>
      <c r="CQ63" s="78">
        <f>IFERROR('%QUOTES'!CQ63/'%QUOTES'!CQ62-1,0)</f>
        <v>2.1054332977324952E-2</v>
      </c>
      <c r="CR63" s="78">
        <f>IFERROR('%QUOTES'!CR63/'%QUOTES'!CR62-1,0)</f>
        <v>2.8021104963287025E-2</v>
      </c>
      <c r="CS63" s="78">
        <f>IFERROR('%QUOTES'!CS63/'%QUOTES'!CS62-1,0)</f>
        <v>3.0171268546581587E-2</v>
      </c>
      <c r="CT63" s="78">
        <f>IFERROR('%QUOTES'!CT63/'%QUOTES'!CT62-1,0)</f>
        <v>2.9126262135922287E-2</v>
      </c>
      <c r="CU63" s="78">
        <f>IFERROR('%QUOTES'!CU63/'%QUOTES'!CU62-1,0)</f>
        <v>-1.4098013908939944E-2</v>
      </c>
      <c r="CV63" s="78">
        <f>IFERROR('%QUOTES'!CV63/'%QUOTES'!CV62-1,0)</f>
        <v>-8.0959520239880067E-2</v>
      </c>
      <c r="CW63" s="78">
        <f>IFERROR('%QUOTES'!CW63/'%QUOTES'!CW62-1,0)</f>
        <v>7.5541857585139427E-2</v>
      </c>
      <c r="CX63" s="78">
        <f>IFERROR('%QUOTES'!CX63/'%QUOTES'!CX62-1,0)</f>
        <v>-7.5613717696030092E-2</v>
      </c>
      <c r="CY63" s="78">
        <f>IFERROR('%QUOTES'!CY63/'%QUOTES'!CY62-1,0)</f>
        <v>3.99147166361975E-2</v>
      </c>
      <c r="CZ63" s="78">
        <f>IFERROR('%QUOTES'!CZ63/'%QUOTES'!CZ62-1,0)</f>
        <v>-4.4454976484866959E-2</v>
      </c>
      <c r="DA63" s="78">
        <f>IFERROR('%QUOTES'!DA63/'%QUOTES'!DA62-1,0)</f>
        <v>1.4613493381405496E-2</v>
      </c>
      <c r="DB63" s="78">
        <f>IFERROR('%QUOTES'!DB63/'%QUOTES'!DB62-1,0)</f>
        <v>1.4659153829036597E-2</v>
      </c>
      <c r="DC63" s="78">
        <f>IFERROR('%QUOTES'!DC63/'%QUOTES'!DC62-1,0)</f>
        <v>2.0293497575620378E-2</v>
      </c>
      <c r="DD63" s="78">
        <f>IFERROR('%QUOTES'!DD63/'%QUOTES'!DD62-1,0)</f>
        <v>1.3919985085756981E-2</v>
      </c>
      <c r="DE63" s="78">
        <f>IFERROR('%QUOTES'!DE63/'%QUOTES'!DE62-1,0)</f>
        <v>1.2470862034818175E-2</v>
      </c>
      <c r="DF63" s="78">
        <f>IFERROR('%QUOTES'!DF63/'%QUOTES'!DF62-1,0)</f>
        <v>1.6222947984786851E-2</v>
      </c>
      <c r="DG63" s="78">
        <f>IFERROR('%QUOTES'!DG63/'%QUOTES'!DG62-1,0)</f>
        <v>1.330226139008972E-2</v>
      </c>
      <c r="DH63" s="78">
        <f>IFERROR('%QUOTES'!DH63/'%QUOTES'!DH62-1,0)</f>
        <v>1.2598121131686124E-2</v>
      </c>
      <c r="DI63" s="78">
        <f>IFERROR('%QUOTES'!DI63/'%QUOTES'!DI62-1,0)</f>
        <v>4.4719650541262812E-2</v>
      </c>
      <c r="DJ63" s="78">
        <f>IFERROR('%QUOTES'!DJ63/'%QUOTES'!DJ62-1,0)</f>
        <v>1.695350629334702E-2</v>
      </c>
      <c r="DK63" s="78">
        <f>IFERROR('%QUOTES'!DK63/'%QUOTES'!DK62-1,0)</f>
        <v>1.568741585413469E-2</v>
      </c>
      <c r="DL63" s="78">
        <f>IFERROR('%QUOTES'!DL63/'%QUOTES'!DL62-1,0)</f>
        <v>1.4956975265678851E-2</v>
      </c>
      <c r="DM63" s="78">
        <f>IFERROR('%QUOTES'!DM63/'%QUOTES'!DM62-1,0)</f>
        <v>1.4834637804564066E-2</v>
      </c>
      <c r="DN63" s="78">
        <f>IFERROR('%QUOTES'!DN63/'%QUOTES'!DN62-1,0)</f>
        <v>6.4973713379394837E-3</v>
      </c>
      <c r="DO63" s="78">
        <f>IFERROR('%QUOTES'!DO63/'%QUOTES'!DO62-1,0)</f>
        <v>1.5025543332438884E-2</v>
      </c>
      <c r="DP63" s="78">
        <f>IFERROR('%QUOTES'!DP63/'%QUOTES'!DP62-1,0)</f>
        <v>6.8873349913907145E-3</v>
      </c>
      <c r="DQ63" s="78">
        <f>IFERROR('%QUOTES'!DQ63/'%QUOTES'!DQ62-1,0)</f>
        <v>1.4015437120987517E-2</v>
      </c>
      <c r="DR63" s="78">
        <f>IFERROR('%QUOTES'!DR63/'%QUOTES'!DR62-1,0)</f>
        <v>1.3717134838832079E-2</v>
      </c>
      <c r="DS63" s="78">
        <f>IFERROR('%QUOTES'!DS63/'%QUOTES'!DS62-1,0)</f>
        <v>1.2823800316809519E-2</v>
      </c>
      <c r="DT63" s="78">
        <f>IFERROR('%QUOTES'!DT63/'%QUOTES'!DT62-1,0)</f>
        <v>1.471333096856875E-2</v>
      </c>
      <c r="DU63" s="78">
        <f>IFERROR('%QUOTES'!DU63/'%QUOTES'!DU62-1,0)</f>
        <v>7.8483415940815426E-3</v>
      </c>
      <c r="DV63" s="78">
        <f>IFERROR('%QUOTES'!DV63/'%QUOTES'!DV62-1,0)</f>
        <v>1.3114024828861037E-2</v>
      </c>
      <c r="DW63" s="78">
        <f>IFERROR('%QUOTES'!DW63/'%QUOTES'!DW62-1,0)</f>
        <v>9.8016870253405664E-3</v>
      </c>
      <c r="DX63" s="78">
        <f>IFERROR('%QUOTES'!DX63/'%QUOTES'!DX62-1,0)</f>
        <v>8.0345686451743781E-3</v>
      </c>
      <c r="DY63" s="78">
        <f>IFERROR('%QUOTES'!DY63/'%QUOTES'!DY62-1,0)</f>
        <v>1.1225512755353773E-2</v>
      </c>
      <c r="DZ63" s="78">
        <f>IFERROR('%QUOTES'!DZ63/'%QUOTES'!DZ62-1,0)</f>
        <v>1.1261113419544166E-2</v>
      </c>
      <c r="EA63" s="78">
        <f>IFERROR('%QUOTES'!EA63/'%QUOTES'!EA62-1,0)</f>
        <v>6.6645192002539044E-3</v>
      </c>
      <c r="EB63" s="78">
        <f>IFERROR('%QUOTES'!EB63/'%QUOTES'!EB62-1,0)</f>
        <v>9.6857729161810013E-3</v>
      </c>
      <c r="EC63" s="78">
        <f>IFERROR('%QUOTES'!EC63/'%QUOTES'!EC62-1,0)</f>
        <v>1.2217163851410362E-2</v>
      </c>
      <c r="ED63" s="78">
        <f>IFERROR('%QUOTES'!ED63/'%QUOTES'!ED62-1,0)</f>
        <v>4.017778619090695E-3</v>
      </c>
      <c r="EE63" s="78">
        <f>IFERROR('%QUOTES'!EE63/'%QUOTES'!EE62-1,0)</f>
        <v>1.1609695274248599E-2</v>
      </c>
      <c r="EF63" s="78">
        <f>IFERROR('%QUOTES'!EF63/'%QUOTES'!EF62-1,0)</f>
        <v>6.3632472040109356E-3</v>
      </c>
      <c r="EG63" s="78">
        <f>IFERROR('%QUOTES'!EG63/'%QUOTES'!EG62-1,0)</f>
        <v>0</v>
      </c>
      <c r="EH63" s="78">
        <f>IFERROR('%QUOTES'!EH63/'%QUOTES'!EH62-1,0)</f>
        <v>1.4285637390672568E-2</v>
      </c>
      <c r="EI63" s="78">
        <f>IFERROR('%QUOTES'!EI63/'%QUOTES'!EI62-1,0)</f>
        <v>1.6897042361864845E-2</v>
      </c>
      <c r="EJ63" s="78">
        <f>IFERROR('%QUOTES'!EJ63/'%QUOTES'!EJ62-1,0)</f>
        <v>1.3837360666237419E-2</v>
      </c>
      <c r="EK63" s="78">
        <f>IFERROR('%QUOTES'!EK63/'%QUOTES'!EK62-1,0)</f>
        <v>1.4561394645833392E-2</v>
      </c>
      <c r="EL63" s="78">
        <f>IFERROR('%QUOTES'!EL63/'%QUOTES'!EL62-1,0)</f>
        <v>2.0174427480916135E-2</v>
      </c>
      <c r="EM63" s="78">
        <f>IFERROR('%QUOTES'!EM63/'%QUOTES'!EM62-1,0)</f>
        <v>8.6069531774879415E-3</v>
      </c>
      <c r="EN63" s="78">
        <f>IFERROR('%QUOTES'!EN63/'%QUOTES'!EN62-1,0)</f>
        <v>1.0921800151197036E-2</v>
      </c>
      <c r="EO63" s="78">
        <f>IFERROR('%QUOTES'!EO63/'%QUOTES'!EO62-1,0)</f>
        <v>1.6004171729564698E-2</v>
      </c>
      <c r="EP63" s="78">
        <f>IFERROR('%QUOTES'!EP63/'%QUOTES'!EP62-1,0)</f>
        <v>9.0977578447362095E-3</v>
      </c>
      <c r="EQ63" s="78">
        <f>IFERROR('%QUOTES'!EQ63/'%QUOTES'!EQ62-1,0)</f>
        <v>1.3754491658252377E-2</v>
      </c>
      <c r="ER63" s="78">
        <f>IFERROR('%QUOTES'!ER63/'%QUOTES'!ER62-1,0)</f>
        <v>1.8468624579137227E-2</v>
      </c>
      <c r="ES63" s="78">
        <f>IFERROR('%QUOTES'!ES63/'%QUOTES'!ES62-1,0)</f>
        <v>1.0678573521234247E-2</v>
      </c>
      <c r="ET63" s="78">
        <f>IFERROR('%QUOTES'!ET63/'%QUOTES'!ET62-1,0)</f>
        <v>-7.0713003339226033E-2</v>
      </c>
      <c r="EU63" s="78">
        <f>IFERROR('%QUOTES'!EU63/'%QUOTES'!EU62-1,0)</f>
        <v>-1.3992873413602336E-2</v>
      </c>
      <c r="EV63" s="78">
        <f>IFERROR('%QUOTES'!EV63/'%QUOTES'!EV62-1,0)</f>
        <v>-3.8801618919370395E-2</v>
      </c>
      <c r="EW63" s="78">
        <f>IFERROR('%QUOTES'!EW63/'%QUOTES'!EW62-1,0)</f>
        <v>-4.2023993182332631E-2</v>
      </c>
      <c r="EX63" s="78">
        <f>IFERROR('%QUOTES'!EX63/'%QUOTES'!EX62-1,0)</f>
        <v>-2.7771231242078476E-2</v>
      </c>
      <c r="EY63" s="78">
        <f>IFERROR('%QUOTES'!EY63/'%QUOTES'!EY62-1,0)</f>
        <v>-2.4363151283586792E-2</v>
      </c>
      <c r="EZ63" s="78">
        <f>IFERROR('%QUOTES'!EZ63/'%QUOTES'!EZ62-1,0)</f>
        <v>-3.6363637800934212E-2</v>
      </c>
      <c r="FA63" s="78">
        <f>IFERROR('%QUOTES'!FA63/'%QUOTES'!FA62-1,0)</f>
        <v>-1.3707572025254078E-2</v>
      </c>
      <c r="FB63" s="78">
        <f>IFERROR('%QUOTES'!FB63/'%QUOTES'!FB62-1,0)</f>
        <v>-1.1675336349990628E-2</v>
      </c>
      <c r="FC63" s="78">
        <f>IFERROR('%QUOTES'!FC63/'%QUOTES'!FC62-1,0)</f>
        <v>-1.0340728797667009E-2</v>
      </c>
      <c r="FD63" s="78">
        <f>IFERROR('%QUOTES'!FD63/'%QUOTES'!FD62-1,0)</f>
        <v>-5.3202528243671221E-2</v>
      </c>
      <c r="FE63" s="78">
        <f>IFERROR('%QUOTES'!FE63/'%QUOTES'!FE62-1,0)</f>
        <v>-4.2573968150796171E-2</v>
      </c>
      <c r="FF63" s="78">
        <f>IFERROR('%QUOTES'!FF63/'%QUOTES'!FF62-1,0)</f>
        <v>-4.031677465802741E-2</v>
      </c>
      <c r="FG63" s="78">
        <f>IFERROR('%QUOTES'!FG63/'%QUOTES'!FG62-1,0)</f>
        <v>-7.7253115732463296E-2</v>
      </c>
      <c r="FH63" s="78">
        <f>IFERROR('%QUOTES'!FH63/'%QUOTES'!FH62-1,0)</f>
        <v>-3.6740179133594508E-2</v>
      </c>
    </row>
    <row r="64" spans="1:164">
      <c r="A64" s="76">
        <v>43192</v>
      </c>
      <c r="B64" s="78">
        <f>IFERROR('%QUOTES'!B64/'%QUOTES'!B63-1,0)</f>
        <v>-2.3103279432308055E-2</v>
      </c>
      <c r="C64" s="78">
        <f>IFERROR('%QUOTES'!C64/'%QUOTES'!C63-1,0)</f>
        <v>0</v>
      </c>
      <c r="D64" s="78">
        <f>IFERROR('%QUOTES'!D64/'%QUOTES'!D63-1,0)</f>
        <v>-1.0797342192690906E-2</v>
      </c>
      <c r="E64" s="78">
        <f>IFERROR('%QUOTES'!E64/'%QUOTES'!E63-1,0)</f>
        <v>-1.277537388654737E-2</v>
      </c>
      <c r="F64" s="78">
        <f>IFERROR('%QUOTES'!F64/'%QUOTES'!F63-1,0)</f>
        <v>-1.7736246372138109E-2</v>
      </c>
      <c r="G64" s="78">
        <f>IFERROR('%QUOTES'!G64/'%QUOTES'!G63-1,0)</f>
        <v>-2.2010837119738058E-2</v>
      </c>
      <c r="H64" s="78">
        <f>IFERROR('%QUOTES'!H64/'%QUOTES'!H63-1,0)</f>
        <v>-2.0618588253267234E-2</v>
      </c>
      <c r="I64" s="78">
        <f>IFERROR('%QUOTES'!I64/'%QUOTES'!I63-1,0)</f>
        <v>-2.0297505108498592E-2</v>
      </c>
      <c r="J64" s="78">
        <f>IFERROR('%QUOTES'!J64/'%QUOTES'!J63-1,0)</f>
        <v>-1.7632619811168815E-2</v>
      </c>
      <c r="K64" s="78">
        <f>IFERROR('%QUOTES'!K64/'%QUOTES'!K63-1,0)</f>
        <v>-2.0286902984244071E-2</v>
      </c>
      <c r="L64" s="78">
        <f>IFERROR('%QUOTES'!L64/'%QUOTES'!L63-1,0)</f>
        <v>-1.7085751128304349E-2</v>
      </c>
      <c r="M64" s="78">
        <f>IFERROR('%QUOTES'!M64/'%QUOTES'!M63-1,0)</f>
        <v>-6.7934782608691791E-4</v>
      </c>
      <c r="N64" s="78">
        <f>IFERROR('%QUOTES'!N64/'%QUOTES'!N63-1,0)</f>
        <v>-6.0239350807420822E-2</v>
      </c>
      <c r="O64" s="78">
        <f>IFERROR('%QUOTES'!O64/'%QUOTES'!O63-1,0)</f>
        <v>-6.0827630068880367E-2</v>
      </c>
      <c r="P64" s="78">
        <f>IFERROR('%QUOTES'!P64/'%QUOTES'!P63-1,0)</f>
        <v>-6.8282175462390127E-2</v>
      </c>
      <c r="Q64" s="78">
        <f>IFERROR('%QUOTES'!Q64/'%QUOTES'!Q63-1,0)</f>
        <v>-2.1539960919533585E-2</v>
      </c>
      <c r="R64" s="78">
        <f>IFERROR('%QUOTES'!R64/'%QUOTES'!R63-1,0)</f>
        <v>-2.0327097661623217E-2</v>
      </c>
      <c r="S64" s="78">
        <f>IFERROR('%QUOTES'!S64/'%QUOTES'!S63-1,0)</f>
        <v>-2.1242803677641531E-2</v>
      </c>
      <c r="T64" s="78">
        <f>IFERROR('%QUOTES'!T64/'%QUOTES'!T63-1,0)</f>
        <v>-2.2526052552822362E-2</v>
      </c>
      <c r="U64" s="78">
        <f>IFERROR('%QUOTES'!U64/'%QUOTES'!U63-1,0)</f>
        <v>-2.0672311978958358E-2</v>
      </c>
      <c r="V64" s="78">
        <f>IFERROR('%QUOTES'!V64/'%QUOTES'!V63-1,0)</f>
        <v>-2.2189923608584849E-2</v>
      </c>
      <c r="W64" s="78">
        <f>IFERROR('%QUOTES'!W64/'%QUOTES'!W63-1,0)</f>
        <v>-2.5044126542431711E-2</v>
      </c>
      <c r="X64" s="78">
        <f>IFERROR('%QUOTES'!X64/'%QUOTES'!X63-1,0)</f>
        <v>-1.9539659207479021E-2</v>
      </c>
      <c r="Y64" s="78">
        <f>IFERROR('%QUOTES'!Y64/'%QUOTES'!Y63-1,0)</f>
        <v>0</v>
      </c>
      <c r="Z64" s="78">
        <f>IFERROR('%QUOTES'!Z64/'%QUOTES'!Z63-1,0)</f>
        <v>-1.1891317478293639E-2</v>
      </c>
      <c r="AA64" s="78">
        <f>IFERROR('%QUOTES'!AA64/'%QUOTES'!AA63-1,0)</f>
        <v>-3.6099928160966299E-2</v>
      </c>
      <c r="AB64" s="78">
        <f>IFERROR('%QUOTES'!AB64/'%QUOTES'!AB63-1,0)</f>
        <v>-2.3022521609813662E-2</v>
      </c>
      <c r="AC64" s="78">
        <f>IFERROR('%QUOTES'!AC64/'%QUOTES'!AC63-1,0)</f>
        <v>-4.1653110114104552E-2</v>
      </c>
      <c r="AD64" s="78">
        <f>IFERROR('%QUOTES'!AD64/'%QUOTES'!AD63-1,0)</f>
        <v>-2.2125535001813579E-2</v>
      </c>
      <c r="AE64" s="78">
        <f>IFERROR('%QUOTES'!AE64/'%QUOTES'!AE63-1,0)</f>
        <v>-7.7181873682600211E-3</v>
      </c>
      <c r="AF64" s="78">
        <f>IFERROR('%QUOTES'!AF64/'%QUOTES'!AF63-1,0)</f>
        <v>-8.6754495783104568E-3</v>
      </c>
      <c r="AG64" s="78">
        <f>IFERROR('%QUOTES'!AG64/'%QUOTES'!AG63-1,0)</f>
        <v>-9.4939115612532321E-3</v>
      </c>
      <c r="AH64" s="78">
        <f>IFERROR('%QUOTES'!AH64/'%QUOTES'!AH63-1,0)</f>
        <v>-9.3769204665178352E-3</v>
      </c>
      <c r="AI64" s="78">
        <f>IFERROR('%QUOTES'!AI64/'%QUOTES'!AI63-1,0)</f>
        <v>-1.1041048460526559E-2</v>
      </c>
      <c r="AJ64" s="78">
        <f>IFERROR('%QUOTES'!AJ64/'%QUOTES'!AJ63-1,0)</f>
        <v>-7.5088167615355861E-3</v>
      </c>
      <c r="AK64" s="78">
        <f>IFERROR('%QUOTES'!AK64/'%QUOTES'!AK63-1,0)</f>
        <v>-2.1361549211419417E-2</v>
      </c>
      <c r="AL64" s="78">
        <f>IFERROR('%QUOTES'!AL64/'%QUOTES'!AL63-1,0)</f>
        <v>0</v>
      </c>
      <c r="AM64" s="78">
        <f>IFERROR('%QUOTES'!AM64/'%QUOTES'!AM63-1,0)</f>
        <v>-1.9603389769294322E-2</v>
      </c>
      <c r="AN64" s="78">
        <f>IFERROR('%QUOTES'!AN64/'%QUOTES'!AN63-1,0)</f>
        <v>-8.9670154932514068E-3</v>
      </c>
      <c r="AO64" s="78">
        <f>IFERROR('%QUOTES'!AO64/'%QUOTES'!AO63-1,0)</f>
        <v>1.7222052310821967E-2</v>
      </c>
      <c r="AP64" s="78">
        <f>IFERROR('%QUOTES'!AP64/'%QUOTES'!AP63-1,0)</f>
        <v>0</v>
      </c>
      <c r="AQ64" s="78">
        <f>IFERROR('%QUOTES'!AQ64/'%QUOTES'!AQ63-1,0)</f>
        <v>-1.141990864103537E-2</v>
      </c>
      <c r="AR64" s="78">
        <f>IFERROR('%QUOTES'!AR64/'%QUOTES'!AR63-1,0)</f>
        <v>-3.3486774109952822E-2</v>
      </c>
      <c r="AS64" s="78">
        <f>IFERROR('%QUOTES'!AS64/'%QUOTES'!AS63-1,0)</f>
        <v>-8.3000343570644008E-2</v>
      </c>
      <c r="AT64" s="78">
        <f>IFERROR('%QUOTES'!AT64/'%QUOTES'!AT63-1,0)</f>
        <v>-6.9221813454629855E-2</v>
      </c>
      <c r="AU64" s="78">
        <f>IFERROR('%QUOTES'!AU64/'%QUOTES'!AU63-1,0)</f>
        <v>-5.0112838981768437E-2</v>
      </c>
      <c r="AV64" s="78">
        <f>IFERROR('%QUOTES'!AV64/'%QUOTES'!AV63-1,0)</f>
        <v>-1.380616265254575E-2</v>
      </c>
      <c r="AW64" s="78">
        <f>IFERROR('%QUOTES'!AW64/'%QUOTES'!AW63-1,0)</f>
        <v>-2.3890595748624177E-2</v>
      </c>
      <c r="AX64" s="78">
        <f>IFERROR('%QUOTES'!AX64/'%QUOTES'!AX63-1,0)</f>
        <v>-0.13247707429910216</v>
      </c>
      <c r="AY64" s="78">
        <f>IFERROR('%QUOTES'!AY64/'%QUOTES'!AY63-1,0)</f>
        <v>-3.5016750483309766E-2</v>
      </c>
      <c r="AZ64" s="78">
        <f>IFERROR('%QUOTES'!AZ64/'%QUOTES'!AZ63-1,0)</f>
        <v>-2.3698383775612508E-2</v>
      </c>
      <c r="BA64" s="78">
        <f>IFERROR('%QUOTES'!BA64/'%QUOTES'!BA63-1,0)</f>
        <v>-4.4226659834948334E-2</v>
      </c>
      <c r="BB64" s="78">
        <f>IFERROR('%QUOTES'!BB64/'%QUOTES'!BB63-1,0)</f>
        <v>-2.1651778653621445E-2</v>
      </c>
      <c r="BC64" s="78">
        <f>IFERROR('%QUOTES'!BC64/'%QUOTES'!BC63-1,0)</f>
        <v>-2.2727259883851048E-2</v>
      </c>
      <c r="BD64" s="78">
        <f>IFERROR('%QUOTES'!BD64/'%QUOTES'!BD63-1,0)</f>
        <v>-3.7497015464461825E-2</v>
      </c>
      <c r="BE64" s="78">
        <f>IFERROR('%QUOTES'!BE64/'%QUOTES'!BE63-1,0)</f>
        <v>-2.4815984008441316E-2</v>
      </c>
      <c r="BF64" s="78">
        <f>IFERROR('%QUOTES'!BF64/'%QUOTES'!BF63-1,0)</f>
        <v>-5.9043152591942261E-2</v>
      </c>
      <c r="BG64" s="78">
        <f>IFERROR('%QUOTES'!BG64/'%QUOTES'!BG63-1,0)</f>
        <v>8.8005541069100524E-3</v>
      </c>
      <c r="BH64" s="78">
        <f>IFERROR('%QUOTES'!BH64/'%QUOTES'!BH63-1,0)</f>
        <v>-2.3845873550775831E-2</v>
      </c>
      <c r="BI64" s="78">
        <f>IFERROR('%QUOTES'!BI64/'%QUOTES'!BI63-1,0)</f>
        <v>-2.5503886935811071E-2</v>
      </c>
      <c r="BJ64" s="78">
        <f>IFERROR('%QUOTES'!BJ64/'%QUOTES'!BJ63-1,0)</f>
        <v>-2.9470749208685976E-2</v>
      </c>
      <c r="BK64" s="78">
        <f>IFERROR('%QUOTES'!BK64/'%QUOTES'!BK63-1,0)</f>
        <v>-2.7661413029857029E-2</v>
      </c>
      <c r="BL64" s="78">
        <f>IFERROR('%QUOTES'!BL64/'%QUOTES'!BL63-1,0)</f>
        <v>-2.4093538011695892E-2</v>
      </c>
      <c r="BM64" s="78">
        <f>IFERROR('%QUOTES'!BM64/'%QUOTES'!BM63-1,0)</f>
        <v>-3.6632144578367387E-2</v>
      </c>
      <c r="BN64" s="78">
        <f>IFERROR('%QUOTES'!BN64/'%QUOTES'!BN63-1,0)</f>
        <v>-3.2249782441771235E-2</v>
      </c>
      <c r="BO64" s="78">
        <f>IFERROR('%QUOTES'!BO64/'%QUOTES'!BO63-1,0)</f>
        <v>7.6216402729377464E-2</v>
      </c>
      <c r="BP64" s="78">
        <f>IFERROR('%QUOTES'!BP64/'%QUOTES'!BP63-1,0)</f>
        <v>-3.1137568455640752E-2</v>
      </c>
      <c r="BQ64" s="78">
        <f>IFERROR('%QUOTES'!BQ64/'%QUOTES'!BQ63-1,0)</f>
        <v>-1.8320357417852762E-2</v>
      </c>
      <c r="BR64" s="78">
        <f>IFERROR('%QUOTES'!BR64/'%QUOTES'!BR63-1,0)</f>
        <v>-2.6866952498495134E-2</v>
      </c>
      <c r="BS64" s="78">
        <f>IFERROR('%QUOTES'!BS64/'%QUOTES'!BS63-1,0)</f>
        <v>-3.8211635020078294E-2</v>
      </c>
      <c r="BT64" s="78">
        <f>IFERROR('%QUOTES'!BT64/'%QUOTES'!BT63-1,0)</f>
        <v>-2.0437421308412196E-2</v>
      </c>
      <c r="BU64" s="78">
        <f>IFERROR('%QUOTES'!BU64/'%QUOTES'!BU63-1,0)</f>
        <v>-8.1432413739105369E-3</v>
      </c>
      <c r="BV64" s="78">
        <f>IFERROR('%QUOTES'!BV64/'%QUOTES'!BV63-1,0)</f>
        <v>-2.532681708675788E-2</v>
      </c>
      <c r="BW64" s="78">
        <f>IFERROR('%QUOTES'!BW64/'%QUOTES'!BW63-1,0)</f>
        <v>-2.7098106831022428E-2</v>
      </c>
      <c r="BX64" s="78">
        <f>IFERROR('%QUOTES'!BX64/'%QUOTES'!BX63-1,0)</f>
        <v>-2.2687042239605826E-2</v>
      </c>
      <c r="BY64" s="78">
        <f>IFERROR('%QUOTES'!BY64/'%QUOTES'!BY63-1,0)</f>
        <v>-2.506263784581908E-2</v>
      </c>
      <c r="BZ64" s="78">
        <f>IFERROR('%QUOTES'!BZ64/'%QUOTES'!BZ63-1,0)</f>
        <v>-2.7626317702653669E-2</v>
      </c>
      <c r="CA64" s="78">
        <f>IFERROR('%QUOTES'!CA64/'%QUOTES'!CA63-1,0)</f>
        <v>-2.5821111340632141E-2</v>
      </c>
      <c r="CB64" s="78">
        <f>IFERROR('%QUOTES'!CB64/'%QUOTES'!CB63-1,0)</f>
        <v>-8.7539830755762882E-3</v>
      </c>
      <c r="CC64" s="78">
        <f>IFERROR('%QUOTES'!CC64/'%QUOTES'!CC63-1,0)</f>
        <v>-2.55766046603213E-2</v>
      </c>
      <c r="CD64" s="78">
        <f>IFERROR('%QUOTES'!CD64/'%QUOTES'!CD63-1,0)</f>
        <v>-2.836759292522506E-2</v>
      </c>
      <c r="CE64" s="78">
        <f>IFERROR('%QUOTES'!CE64/'%QUOTES'!CE63-1,0)</f>
        <v>-1.8747506980454687E-2</v>
      </c>
      <c r="CF64" s="78">
        <f>IFERROR('%QUOTES'!CF64/'%QUOTES'!CF63-1,0)</f>
        <v>-3.002359158889023E-2</v>
      </c>
      <c r="CG64" s="78">
        <f>IFERROR('%QUOTES'!CG64/'%QUOTES'!CG63-1,0)</f>
        <v>-2.0093695563242808E-2</v>
      </c>
      <c r="CH64" s="78">
        <f>IFERROR('%QUOTES'!CH64/'%QUOTES'!CH63-1,0)</f>
        <v>-2.9252526527127065E-2</v>
      </c>
      <c r="CI64" s="78">
        <f>IFERROR('%QUOTES'!CI64/'%QUOTES'!CI63-1,0)</f>
        <v>-1.7536356609767156E-2</v>
      </c>
      <c r="CJ64" s="78">
        <f>IFERROR('%QUOTES'!CJ64/'%QUOTES'!CJ63-1,0)</f>
        <v>-2.1610717671187607E-2</v>
      </c>
      <c r="CK64" s="78">
        <f>IFERROR('%QUOTES'!CK64/'%QUOTES'!CK63-1,0)</f>
        <v>-3.411361787364009E-2</v>
      </c>
      <c r="CL64" s="78">
        <f>IFERROR('%QUOTES'!CL64/'%QUOTES'!CL63-1,0)</f>
        <v>-2.3276633840644601E-2</v>
      </c>
      <c r="CM64" s="78">
        <f>IFERROR('%QUOTES'!CM64/'%QUOTES'!CM63-1,0)</f>
        <v>-0.10025163590604025</v>
      </c>
      <c r="CN64" s="78">
        <f>IFERROR('%QUOTES'!CN64/'%QUOTES'!CN63-1,0)</f>
        <v>-8.3531189294193786E-2</v>
      </c>
      <c r="CO64" s="78">
        <f>IFERROR('%QUOTES'!CO64/'%QUOTES'!CO63-1,0)</f>
        <v>-5.5272727272727251E-2</v>
      </c>
      <c r="CP64" s="78">
        <f>IFERROR('%QUOTES'!CP64/'%QUOTES'!CP63-1,0)</f>
        <v>-2.1435573624480564E-2</v>
      </c>
      <c r="CQ64" s="78">
        <f>IFERROR('%QUOTES'!CQ64/'%QUOTES'!CQ63-1,0)</f>
        <v>-2.0026790088901403E-2</v>
      </c>
      <c r="CR64" s="78">
        <f>IFERROR('%QUOTES'!CR64/'%QUOTES'!CR63-1,0)</f>
        <v>-3.3787676496659036E-2</v>
      </c>
      <c r="CS64" s="78">
        <f>IFERROR('%QUOTES'!CS64/'%QUOTES'!CS63-1,0)</f>
        <v>-3.1134589386037415E-2</v>
      </c>
      <c r="CT64" s="78">
        <f>IFERROR('%QUOTES'!CT64/'%QUOTES'!CT63-1,0)</f>
        <v>-2.641518743324589E-2</v>
      </c>
      <c r="CU64" s="78">
        <f>IFERROR('%QUOTES'!CU64/'%QUOTES'!CU63-1,0)</f>
        <v>8.2222911927201769E-2</v>
      </c>
      <c r="CV64" s="78">
        <f>IFERROR('%QUOTES'!CV64/'%QUOTES'!CV63-1,0)</f>
        <v>9.5432300163132089E-2</v>
      </c>
      <c r="CW64" s="78">
        <f>IFERROR('%QUOTES'!CW64/'%QUOTES'!CW63-1,0)</f>
        <v>-0.10708122584448898</v>
      </c>
      <c r="CX64" s="78">
        <f>IFERROR('%QUOTES'!CX64/'%QUOTES'!CX63-1,0)</f>
        <v>0.10906515580736542</v>
      </c>
      <c r="CY64" s="78">
        <f>IFERROR('%QUOTES'!CY64/'%QUOTES'!CY63-1,0)</f>
        <v>-4.1019658921193747E-2</v>
      </c>
      <c r="CZ64" s="78">
        <f>IFERROR('%QUOTES'!CZ64/'%QUOTES'!CZ63-1,0)</f>
        <v>4.3058698341994717E-2</v>
      </c>
      <c r="DA64" s="78">
        <f>IFERROR('%QUOTES'!DA64/'%QUOTES'!DA63-1,0)</f>
        <v>-2.0594951937071615E-2</v>
      </c>
      <c r="DB64" s="78">
        <f>IFERROR('%QUOTES'!DB64/'%QUOTES'!DB63-1,0)</f>
        <v>-1.5104091201613268E-2</v>
      </c>
      <c r="DC64" s="78">
        <f>IFERROR('%QUOTES'!DC64/'%QUOTES'!DC63-1,0)</f>
        <v>-1.9889862695235294E-2</v>
      </c>
      <c r="DD64" s="78">
        <f>IFERROR('%QUOTES'!DD64/'%QUOTES'!DD63-1,0)</f>
        <v>-3.1625422122446012E-2</v>
      </c>
      <c r="DE64" s="78">
        <f>IFERROR('%QUOTES'!DE64/'%QUOTES'!DE63-1,0)</f>
        <v>-1.4619603501107248E-2</v>
      </c>
      <c r="DF64" s="78">
        <f>IFERROR('%QUOTES'!DF64/'%QUOTES'!DF63-1,0)</f>
        <v>-2.6193352116863911E-2</v>
      </c>
      <c r="DG64" s="78">
        <f>IFERROR('%QUOTES'!DG64/'%QUOTES'!DG63-1,0)</f>
        <v>-2.2973384410022502E-2</v>
      </c>
      <c r="DH64" s="78">
        <f>IFERROR('%QUOTES'!DH64/'%QUOTES'!DH63-1,0)</f>
        <v>-2.3658984777870318E-2</v>
      </c>
      <c r="DI64" s="78">
        <f>IFERROR('%QUOTES'!DI64/'%QUOTES'!DI63-1,0)</f>
        <v>-4.8030528457818744E-2</v>
      </c>
      <c r="DJ64" s="78">
        <f>IFERROR('%QUOTES'!DJ64/'%QUOTES'!DJ63-1,0)</f>
        <v>-2.5006365243748552E-2</v>
      </c>
      <c r="DK64" s="78">
        <f>IFERROR('%QUOTES'!DK64/'%QUOTES'!DK63-1,0)</f>
        <v>-2.1719602990550868E-2</v>
      </c>
      <c r="DL64" s="78">
        <f>IFERROR('%QUOTES'!DL64/'%QUOTES'!DL63-1,0)</f>
        <v>-2.1637516917277555E-2</v>
      </c>
      <c r="DM64" s="78">
        <f>IFERROR('%QUOTES'!DM64/'%QUOTES'!DM63-1,0)</f>
        <v>-1.4265551501682738E-2</v>
      </c>
      <c r="DN64" s="78">
        <f>IFERROR('%QUOTES'!DN64/'%QUOTES'!DN63-1,0)</f>
        <v>-1.9072827519200253E-2</v>
      </c>
      <c r="DO64" s="78">
        <f>IFERROR('%QUOTES'!DO64/'%QUOTES'!DO63-1,0)</f>
        <v>-2.0882922501563761E-2</v>
      </c>
      <c r="DP64" s="78">
        <f>IFERROR('%QUOTES'!DP64/'%QUOTES'!DP63-1,0)</f>
        <v>-2.4510753856911371E-2</v>
      </c>
      <c r="DQ64" s="78">
        <f>IFERROR('%QUOTES'!DQ64/'%QUOTES'!DQ63-1,0)</f>
        <v>-2.8235768306488551E-2</v>
      </c>
      <c r="DR64" s="78">
        <f>IFERROR('%QUOTES'!DR64/'%QUOTES'!DR63-1,0)</f>
        <v>-3.1943277198612341E-2</v>
      </c>
      <c r="DS64" s="78">
        <f>IFERROR('%QUOTES'!DS64/'%QUOTES'!DS63-1,0)</f>
        <v>-3.4185944077693264E-2</v>
      </c>
      <c r="DT64" s="78">
        <f>IFERROR('%QUOTES'!DT64/'%QUOTES'!DT63-1,0)</f>
        <v>-2.8810945303585411E-2</v>
      </c>
      <c r="DU64" s="78">
        <f>IFERROR('%QUOTES'!DU64/'%QUOTES'!DU63-1,0)</f>
        <v>-2.4610572458513502E-2</v>
      </c>
      <c r="DV64" s="78">
        <f>IFERROR('%QUOTES'!DV64/'%QUOTES'!DV63-1,0)</f>
        <v>-2.9398858020008856E-2</v>
      </c>
      <c r="DW64" s="78">
        <f>IFERROR('%QUOTES'!DW64/'%QUOTES'!DW63-1,0)</f>
        <v>-2.6410790663900507E-2</v>
      </c>
      <c r="DX64" s="78">
        <f>IFERROR('%QUOTES'!DX64/'%QUOTES'!DX63-1,0)</f>
        <v>-1.6937371387120148E-2</v>
      </c>
      <c r="DY64" s="78">
        <f>IFERROR('%QUOTES'!DY64/'%QUOTES'!DY63-1,0)</f>
        <v>-2.4640491980809309E-2</v>
      </c>
      <c r="DZ64" s="78">
        <f>IFERROR('%QUOTES'!DZ64/'%QUOTES'!DZ63-1,0)</f>
        <v>-2.6773021005219833E-2</v>
      </c>
      <c r="EA64" s="78">
        <f>IFERROR('%QUOTES'!EA64/'%QUOTES'!EA63-1,0)</f>
        <v>-2.5220650227637087E-2</v>
      </c>
      <c r="EB64" s="78">
        <f>IFERROR('%QUOTES'!EB64/'%QUOTES'!EB63-1,0)</f>
        <v>-2.1743785973139973E-2</v>
      </c>
      <c r="EC64" s="78">
        <f>IFERROR('%QUOTES'!EC64/'%QUOTES'!EC63-1,0)</f>
        <v>-2.3692504489755462E-2</v>
      </c>
      <c r="ED64" s="78">
        <f>IFERROR('%QUOTES'!ED64/'%QUOTES'!ED63-1,0)</f>
        <v>-2.4439030664012651E-2</v>
      </c>
      <c r="EE64" s="78">
        <f>IFERROR('%QUOTES'!EE64/'%QUOTES'!EE63-1,0)</f>
        <v>-2.3263087886905121E-2</v>
      </c>
      <c r="EF64" s="78">
        <f>IFERROR('%QUOTES'!EF64/'%QUOTES'!EF63-1,0)</f>
        <v>-2.4717303112370304E-2</v>
      </c>
      <c r="EG64" s="78">
        <f>IFERROR('%QUOTES'!EG64/'%QUOTES'!EG63-1,0)</f>
        <v>-1.223990208078396E-3</v>
      </c>
      <c r="EH64" s="78">
        <f>IFERROR('%QUOTES'!EH64/'%QUOTES'!EH63-1,0)</f>
        <v>-2.8420449115716839E-2</v>
      </c>
      <c r="EI64" s="78">
        <f>IFERROR('%QUOTES'!EI64/'%QUOTES'!EI63-1,0)</f>
        <v>-1.5861064954682758E-2</v>
      </c>
      <c r="EJ64" s="78">
        <f>IFERROR('%QUOTES'!EJ64/'%QUOTES'!EJ63-1,0)</f>
        <v>-2.4128638170329952E-2</v>
      </c>
      <c r="EK64" s="78">
        <f>IFERROR('%QUOTES'!EK64/'%QUOTES'!EK63-1,0)</f>
        <v>-2.2784364295361459E-2</v>
      </c>
      <c r="EL64" s="78">
        <f>IFERROR('%QUOTES'!EL64/'%QUOTES'!EL63-1,0)</f>
        <v>-2.2982256706694737E-2</v>
      </c>
      <c r="EM64" s="78">
        <f>IFERROR('%QUOTES'!EM64/'%QUOTES'!EM63-1,0)</f>
        <v>-2.6499012497170682E-2</v>
      </c>
      <c r="EN64" s="78">
        <f>IFERROR('%QUOTES'!EN64/'%QUOTES'!EN63-1,0)</f>
        <v>8.6432586137275003E-4</v>
      </c>
      <c r="EO64" s="78">
        <f>IFERROR('%QUOTES'!EO64/'%QUOTES'!EO63-1,0)</f>
        <v>-2.926834290104996E-2</v>
      </c>
      <c r="EP64" s="78">
        <f>IFERROR('%QUOTES'!EP64/'%QUOTES'!EP63-1,0)</f>
        <v>-3.1877225112745045E-2</v>
      </c>
      <c r="EQ64" s="78">
        <f>IFERROR('%QUOTES'!EQ64/'%QUOTES'!EQ63-1,0)</f>
        <v>-3.0653299319040261E-2</v>
      </c>
      <c r="ER64" s="78">
        <f>IFERROR('%QUOTES'!ER64/'%QUOTES'!ER63-1,0)</f>
        <v>-3.2599876422172991E-2</v>
      </c>
      <c r="ES64" s="78">
        <f>IFERROR('%QUOTES'!ES64/'%QUOTES'!ES63-1,0)</f>
        <v>-2.0790729379686401E-2</v>
      </c>
      <c r="ET64" s="78">
        <f>IFERROR('%QUOTES'!ET64/'%QUOTES'!ET63-1,0)</f>
        <v>9.5751403598575369E-2</v>
      </c>
      <c r="EU64" s="78">
        <f>IFERROR('%QUOTES'!EU64/'%QUOTES'!EU63-1,0)</f>
        <v>2.2772310982584587E-2</v>
      </c>
      <c r="EV64" s="78">
        <f>IFERROR('%QUOTES'!EV64/'%QUOTES'!EV63-1,0)</f>
        <v>6.5917271333673977E-2</v>
      </c>
      <c r="EW64" s="78">
        <f>IFERROR('%QUOTES'!EW64/'%QUOTES'!EW63-1,0)</f>
        <v>6.8039413607878352E-2</v>
      </c>
      <c r="EX64" s="78">
        <f>IFERROR('%QUOTES'!EX64/'%QUOTES'!EX63-1,0)</f>
        <v>4.5410181772709501E-2</v>
      </c>
      <c r="EY64" s="78">
        <f>IFERROR('%QUOTES'!EY64/'%QUOTES'!EY63-1,0)</f>
        <v>4.3132687676919135E-2</v>
      </c>
      <c r="EZ64" s="78">
        <f>IFERROR('%QUOTES'!EZ64/'%QUOTES'!EZ63-1,0)</f>
        <v>5.6603816923864514E-2</v>
      </c>
      <c r="FA64" s="78">
        <f>IFERROR('%QUOTES'!FA64/'%QUOTES'!FA63-1,0)</f>
        <v>2.2501654905718871E-2</v>
      </c>
      <c r="FB64" s="78">
        <f>IFERROR('%QUOTES'!FB64/'%QUOTES'!FB63-1,0)</f>
        <v>2.6875338840066876E-2</v>
      </c>
      <c r="FC64" s="78">
        <f>IFERROR('%QUOTES'!FC64/'%QUOTES'!FC63-1,0)</f>
        <v>2.279741099982413E-2</v>
      </c>
      <c r="FD64" s="78">
        <f>IFERROR('%QUOTES'!FD64/'%QUOTES'!FD63-1,0)</f>
        <v>8.3469776322967926E-2</v>
      </c>
      <c r="FE64" s="78">
        <f>IFERROR('%QUOTES'!FE64/'%QUOTES'!FE63-1,0)</f>
        <v>6.9246472140070292E-2</v>
      </c>
      <c r="FF64" s="78">
        <f>IFERROR('%QUOTES'!FF64/'%QUOTES'!FF63-1,0)</f>
        <v>7.0517629407351734E-2</v>
      </c>
      <c r="FG64" s="78">
        <f>IFERROR('%QUOTES'!FG64/'%QUOTES'!FG63-1,0)</f>
        <v>2.8488370436722477E-2</v>
      </c>
      <c r="FH64" s="78">
        <f>IFERROR('%QUOTES'!FH64/'%QUOTES'!FH63-1,0)</f>
        <v>4.5076248266296748E-2</v>
      </c>
    </row>
    <row r="65" spans="1:164">
      <c r="A65" s="76">
        <v>43193</v>
      </c>
      <c r="B65" s="78">
        <f>IFERROR('%QUOTES'!B65/'%QUOTES'!B64-1,0)</f>
        <v>1.3722656934306743E-2</v>
      </c>
      <c r="C65" s="78">
        <f>IFERROR('%QUOTES'!C65/'%QUOTES'!C64-1,0)</f>
        <v>-3.7735312007294297E-3</v>
      </c>
      <c r="D65" s="78">
        <f>IFERROR('%QUOTES'!D65/'%QUOTES'!D64-1,0)</f>
        <v>4.198152812762368E-3</v>
      </c>
      <c r="E65" s="78">
        <f>IFERROR('%QUOTES'!E65/'%QUOTES'!E64-1,0)</f>
        <v>8.4783578759481948E-3</v>
      </c>
      <c r="F65" s="78">
        <f>IFERROR('%QUOTES'!F65/'%QUOTES'!F64-1,0)</f>
        <v>1.1818795529179082E-2</v>
      </c>
      <c r="G65" s="78">
        <f>IFERROR('%QUOTES'!G65/'%QUOTES'!G64-1,0)</f>
        <v>1.7165782948693531E-2</v>
      </c>
      <c r="H65" s="78">
        <f>IFERROR('%QUOTES'!H65/'%QUOTES'!H64-1,0)</f>
        <v>1.1513157894736947E-2</v>
      </c>
      <c r="I65" s="78">
        <f>IFERROR('%QUOTES'!I65/'%QUOTES'!I64-1,0)</f>
        <v>1.2177763719753321E-2</v>
      </c>
      <c r="J65" s="78">
        <f>IFERROR('%QUOTES'!J65/'%QUOTES'!J64-1,0)</f>
        <v>7.5033395983030715E-3</v>
      </c>
      <c r="K65" s="78">
        <f>IFERROR('%QUOTES'!K65/'%QUOTES'!K64-1,0)</f>
        <v>1.2042973696811066E-2</v>
      </c>
      <c r="L65" s="78">
        <f>IFERROR('%QUOTES'!L65/'%QUOTES'!L64-1,0)</f>
        <v>1.1807149885208368E-2</v>
      </c>
      <c r="M65" s="78">
        <f>IFERROR('%QUOTES'!M65/'%QUOTES'!M64-1,0)</f>
        <v>4.7586675730795225E-3</v>
      </c>
      <c r="N65" s="78">
        <f>IFERROR('%QUOTES'!N65/'%QUOTES'!N64-1,0)</f>
        <v>3.9620816177184492E-2</v>
      </c>
      <c r="O65" s="78">
        <f>IFERROR('%QUOTES'!O65/'%QUOTES'!O64-1,0)</f>
        <v>3.4619844866984328E-2</v>
      </c>
      <c r="P65" s="78">
        <f>IFERROR('%QUOTES'!P65/'%QUOTES'!P64-1,0)</f>
        <v>3.9012575248238424E-2</v>
      </c>
      <c r="Q65" s="78">
        <f>IFERROR('%QUOTES'!Q65/'%QUOTES'!Q64-1,0)</f>
        <v>1.3663992914979772E-2</v>
      </c>
      <c r="R65" s="78">
        <f>IFERROR('%QUOTES'!R65/'%QUOTES'!R64-1,0)</f>
        <v>1.3884555815430799E-2</v>
      </c>
      <c r="S65" s="78">
        <f>IFERROR('%QUOTES'!S65/'%QUOTES'!S64-1,0)</f>
        <v>1.5821562187049887E-2</v>
      </c>
      <c r="T65" s="78">
        <f>IFERROR('%QUOTES'!T65/'%QUOTES'!T64-1,0)</f>
        <v>1.3124029885322575E-2</v>
      </c>
      <c r="U65" s="78">
        <f>IFERROR('%QUOTES'!U65/'%QUOTES'!U64-1,0)</f>
        <v>1.47121102468184E-2</v>
      </c>
      <c r="V65" s="78">
        <f>IFERROR('%QUOTES'!V65/'%QUOTES'!V64-1,0)</f>
        <v>1.5067002048623435E-2</v>
      </c>
      <c r="W65" s="78">
        <f>IFERROR('%QUOTES'!W65/'%QUOTES'!W64-1,0)</f>
        <v>1.4110021962916441E-2</v>
      </c>
      <c r="X65" s="78">
        <f>IFERROR('%QUOTES'!X65/'%QUOTES'!X64-1,0)</f>
        <v>1.4017936396181874E-2</v>
      </c>
      <c r="Y65" s="78">
        <f>IFERROR('%QUOTES'!Y65/'%QUOTES'!Y64-1,0)</f>
        <v>1.9727891156462452E-3</v>
      </c>
      <c r="Z65" s="78">
        <f>IFERROR('%QUOTES'!Z65/'%QUOTES'!Z64-1,0)</f>
        <v>1.1079312744195269E-2</v>
      </c>
      <c r="AA65" s="78">
        <f>IFERROR('%QUOTES'!AA65/'%QUOTES'!AA64-1,0)</f>
        <v>1.5809638808606641E-2</v>
      </c>
      <c r="AB65" s="78">
        <f>IFERROR('%QUOTES'!AB65/'%QUOTES'!AB64-1,0)</f>
        <v>1.1899159778367752E-2</v>
      </c>
      <c r="AC65" s="78">
        <f>IFERROR('%QUOTES'!AC65/'%QUOTES'!AC64-1,0)</f>
        <v>2.4739438706440131E-2</v>
      </c>
      <c r="AD65" s="78">
        <f>IFERROR('%QUOTES'!AD65/'%QUOTES'!AD64-1,0)</f>
        <v>1.3724073209349763E-2</v>
      </c>
      <c r="AE65" s="78">
        <f>IFERROR('%QUOTES'!AE65/'%QUOTES'!AE64-1,0)</f>
        <v>3.3905465375059229E-3</v>
      </c>
      <c r="AF65" s="78">
        <f>IFERROR('%QUOTES'!AF65/'%QUOTES'!AF64-1,0)</f>
        <v>4.7817305947934763E-3</v>
      </c>
      <c r="AG65" s="78">
        <f>IFERROR('%QUOTES'!AG65/'%QUOTES'!AG64-1,0)</f>
        <v>4.6736692755651177E-3</v>
      </c>
      <c r="AH65" s="78">
        <f>IFERROR('%QUOTES'!AH65/'%QUOTES'!AH64-1,0)</f>
        <v>3.9694961832061892E-3</v>
      </c>
      <c r="AI65" s="78">
        <f>IFERROR('%QUOTES'!AI65/'%QUOTES'!AI64-1,0)</f>
        <v>8.7718899521531668E-3</v>
      </c>
      <c r="AJ65" s="78">
        <f>IFERROR('%QUOTES'!AJ65/'%QUOTES'!AJ64-1,0)</f>
        <v>4.6370349470543637E-3</v>
      </c>
      <c r="AK65" s="78">
        <f>IFERROR('%QUOTES'!AK65/'%QUOTES'!AK64-1,0)</f>
        <v>8.3639330885352248E-3</v>
      </c>
      <c r="AL65" s="78">
        <f>IFERROR('%QUOTES'!AL65/'%QUOTES'!AL64-1,0)</f>
        <v>0</v>
      </c>
      <c r="AM65" s="78">
        <f>IFERROR('%QUOTES'!AM65/'%QUOTES'!AM64-1,0)</f>
        <v>5.6457777297471701E-3</v>
      </c>
      <c r="AN65" s="78">
        <f>IFERROR('%QUOTES'!AN65/'%QUOTES'!AN64-1,0)</f>
        <v>3.4210761901716236E-3</v>
      </c>
      <c r="AO65" s="78">
        <f>IFERROR('%QUOTES'!AO65/'%QUOTES'!AO64-1,0)</f>
        <v>0</v>
      </c>
      <c r="AP65" s="78">
        <f>IFERROR('%QUOTES'!AP65/'%QUOTES'!AP64-1,0)</f>
        <v>0</v>
      </c>
      <c r="AQ65" s="78">
        <f>IFERROR('%QUOTES'!AQ65/'%QUOTES'!AQ64-1,0)</f>
        <v>1.001159068200197E-2</v>
      </c>
      <c r="AR65" s="78">
        <f>IFERROR('%QUOTES'!AR65/'%QUOTES'!AR64-1,0)</f>
        <v>1.8536162841056747E-2</v>
      </c>
      <c r="AS65" s="78">
        <f>IFERROR('%QUOTES'!AS65/'%QUOTES'!AS64-1,0)</f>
        <v>8.9125962007290394E-3</v>
      </c>
      <c r="AT65" s="78">
        <f>IFERROR('%QUOTES'!AT65/'%QUOTES'!AT64-1,0)</f>
        <v>4.7417045170951022E-2</v>
      </c>
      <c r="AU65" s="78">
        <f>IFERROR('%QUOTES'!AU65/'%QUOTES'!AU64-1,0)</f>
        <v>8.0006496831535046E-3</v>
      </c>
      <c r="AV65" s="78">
        <f>IFERROR('%QUOTES'!AV65/'%QUOTES'!AV64-1,0)</f>
        <v>1.8302119070754408E-2</v>
      </c>
      <c r="AW65" s="78">
        <f>IFERROR('%QUOTES'!AW65/'%QUOTES'!AW64-1,0)</f>
        <v>1.2459161912822703E-2</v>
      </c>
      <c r="AX65" s="78">
        <f>IFERROR('%QUOTES'!AX65/'%QUOTES'!AX64-1,0)</f>
        <v>1.7854609055807824E-2</v>
      </c>
      <c r="AY65" s="78">
        <f>IFERROR('%QUOTES'!AY65/'%QUOTES'!AY64-1,0)</f>
        <v>1.6411415025528786E-2</v>
      </c>
      <c r="AZ65" s="78">
        <f>IFERROR('%QUOTES'!AZ65/'%QUOTES'!AZ64-1,0)</f>
        <v>1.6182373736992162E-2</v>
      </c>
      <c r="BA65" s="78">
        <f>IFERROR('%QUOTES'!BA65/'%QUOTES'!BA64-1,0)</f>
        <v>5.9630293610739571E-3</v>
      </c>
      <c r="BB65" s="78">
        <f>IFERROR('%QUOTES'!BB65/'%QUOTES'!BB64-1,0)</f>
        <v>7.0349696452454147E-3</v>
      </c>
      <c r="BC65" s="78">
        <f>IFERROR('%QUOTES'!BC65/'%QUOTES'!BC64-1,0)</f>
        <v>1.5210546252273582E-2</v>
      </c>
      <c r="BD65" s="78">
        <f>IFERROR('%QUOTES'!BD65/'%QUOTES'!BD64-1,0)</f>
        <v>1.9354913631635551E-2</v>
      </c>
      <c r="BE65" s="78">
        <f>IFERROR('%QUOTES'!BE65/'%QUOTES'!BE64-1,0)</f>
        <v>1.37590033812518E-2</v>
      </c>
      <c r="BF65" s="78">
        <f>IFERROR('%QUOTES'!BF65/'%QUOTES'!BF64-1,0)</f>
        <v>3.0629985498883627E-2</v>
      </c>
      <c r="BG65" s="78">
        <f>IFERROR('%QUOTES'!BG65/'%QUOTES'!BG64-1,0)</f>
        <v>2.229395727644734E-2</v>
      </c>
      <c r="BH65" s="78">
        <f>IFERROR('%QUOTES'!BH65/'%QUOTES'!BH64-1,0)</f>
        <v>9.865283278025716E-3</v>
      </c>
      <c r="BI65" s="78">
        <f>IFERROR('%QUOTES'!BI65/'%QUOTES'!BI64-1,0)</f>
        <v>1.0370894465237868E-2</v>
      </c>
      <c r="BJ65" s="78">
        <f>IFERROR('%QUOTES'!BJ65/'%QUOTES'!BJ64-1,0)</f>
        <v>7.4364800661022024E-3</v>
      </c>
      <c r="BK65" s="78">
        <f>IFERROR('%QUOTES'!BK65/'%QUOTES'!BK64-1,0)</f>
        <v>1.1206896873761529E-2</v>
      </c>
      <c r="BL65" s="78">
        <f>IFERROR('%QUOTES'!BL65/'%QUOTES'!BL64-1,0)</f>
        <v>9.0483817998445737E-3</v>
      </c>
      <c r="BM65" s="78">
        <f>IFERROR('%QUOTES'!BM65/'%QUOTES'!BM64-1,0)</f>
        <v>1.8415279896628167E-2</v>
      </c>
      <c r="BN65" s="78">
        <f>IFERROR('%QUOTES'!BN65/'%QUOTES'!BN64-1,0)</f>
        <v>1.4281856273952398E-2</v>
      </c>
      <c r="BO65" s="78">
        <f>IFERROR('%QUOTES'!BO65/'%QUOTES'!BO64-1,0)</f>
        <v>-3.098321311992458E-2</v>
      </c>
      <c r="BP65" s="78">
        <f>IFERROR('%QUOTES'!BP65/'%QUOTES'!BP64-1,0)</f>
        <v>4.441238838541306E-3</v>
      </c>
      <c r="BQ65" s="78">
        <f>IFERROR('%QUOTES'!BQ65/'%QUOTES'!BQ64-1,0)</f>
        <v>7.1293773774245839E-3</v>
      </c>
      <c r="BR65" s="78">
        <f>IFERROR('%QUOTES'!BR65/'%QUOTES'!BR64-1,0)</f>
        <v>4.6793868268817373E-3</v>
      </c>
      <c r="BS65" s="78">
        <f>IFERROR('%QUOTES'!BS65/'%QUOTES'!BS64-1,0)</f>
        <v>1.8940919546583279E-2</v>
      </c>
      <c r="BT65" s="78">
        <f>IFERROR('%QUOTES'!BT65/'%QUOTES'!BT64-1,0)</f>
        <v>7.1986823718728221E-3</v>
      </c>
      <c r="BU65" s="78">
        <f>IFERROR('%QUOTES'!BU65/'%QUOTES'!BU64-1,0)</f>
        <v>2.0525040208332346E-3</v>
      </c>
      <c r="BV65" s="78">
        <f>IFERROR('%QUOTES'!BV65/'%QUOTES'!BV64-1,0)</f>
        <v>1.0562402320264175E-2</v>
      </c>
      <c r="BW65" s="78">
        <f>IFERROR('%QUOTES'!BW65/'%QUOTES'!BW64-1,0)</f>
        <v>1.2439129427246343E-2</v>
      </c>
      <c r="BX65" s="78">
        <f>IFERROR('%QUOTES'!BX65/'%QUOTES'!BX64-1,0)</f>
        <v>9.345721699883347E-3</v>
      </c>
      <c r="BY65" s="78">
        <f>IFERROR('%QUOTES'!BY65/'%QUOTES'!BY64-1,0)</f>
        <v>9.6895590270911214E-3</v>
      </c>
      <c r="BZ65" s="78">
        <f>IFERROR('%QUOTES'!BZ65/'%QUOTES'!BZ64-1,0)</f>
        <v>9.5326728971962815E-3</v>
      </c>
      <c r="CA65" s="78">
        <f>IFERROR('%QUOTES'!CA65/'%QUOTES'!CA64-1,0)</f>
        <v>7.6335877862596657E-3</v>
      </c>
      <c r="CB65" s="78">
        <f>IFERROR('%QUOTES'!CB65/'%QUOTES'!CB64-1,0)</f>
        <v>1.4718869157525294E-2</v>
      </c>
      <c r="CC65" s="78">
        <f>IFERROR('%QUOTES'!CC65/'%QUOTES'!CC64-1,0)</f>
        <v>1.0851810758928382E-2</v>
      </c>
      <c r="CD65" s="78">
        <f>IFERROR('%QUOTES'!CD65/'%QUOTES'!CD64-1,0)</f>
        <v>1.0095273834926477E-2</v>
      </c>
      <c r="CE65" s="78">
        <f>IFERROR('%QUOTES'!CE65/'%QUOTES'!CE64-1,0)</f>
        <v>1.2195121951219301E-2</v>
      </c>
      <c r="CF65" s="78">
        <f>IFERROR('%QUOTES'!CF65/'%QUOTES'!CF64-1,0)</f>
        <v>9.6220030229074993E-3</v>
      </c>
      <c r="CG65" s="78">
        <f>IFERROR('%QUOTES'!CG65/'%QUOTES'!CG64-1,0)</f>
        <v>3.6517417781876116E-3</v>
      </c>
      <c r="CH65" s="78">
        <f>IFERROR('%QUOTES'!CH65/'%QUOTES'!CH64-1,0)</f>
        <v>1.4602389098569368E-2</v>
      </c>
      <c r="CI65" s="78">
        <f>IFERROR('%QUOTES'!CI65/'%QUOTES'!CI64-1,0)</f>
        <v>-7.4009580932067331E-3</v>
      </c>
      <c r="CJ65" s="78">
        <f>IFERROR('%QUOTES'!CJ65/'%QUOTES'!CJ64-1,0)</f>
        <v>6.4790748650227492E-3</v>
      </c>
      <c r="CK65" s="78">
        <f>IFERROR('%QUOTES'!CK65/'%QUOTES'!CK64-1,0)</f>
        <v>1.1674316881167712E-2</v>
      </c>
      <c r="CL65" s="78">
        <f>IFERROR('%QUOTES'!CL65/'%QUOTES'!CL64-1,0)</f>
        <v>8.2493125572868919E-3</v>
      </c>
      <c r="CM65" s="78">
        <f>IFERROR('%QUOTES'!CM65/'%QUOTES'!CM64-1,0)</f>
        <v>5.1281955651190758E-2</v>
      </c>
      <c r="CN65" s="78">
        <f>IFERROR('%QUOTES'!CN65/'%QUOTES'!CN64-1,0)</f>
        <v>1.8134715025906578E-2</v>
      </c>
      <c r="CO65" s="78">
        <f>IFERROR('%QUOTES'!CO65/'%QUOTES'!CO64-1,0)</f>
        <v>1.1547382602001388E-2</v>
      </c>
      <c r="CP65" s="78">
        <f>IFERROR('%QUOTES'!CP65/'%QUOTES'!CP64-1,0)</f>
        <v>2.1241276924895081E-2</v>
      </c>
      <c r="CQ65" s="78">
        <f>IFERROR('%QUOTES'!CQ65/'%QUOTES'!CQ64-1,0)</f>
        <v>2.134427857536414E-2</v>
      </c>
      <c r="CR65" s="78">
        <f>IFERROR('%QUOTES'!CR65/'%QUOTES'!CR64-1,0)</f>
        <v>1.7043844168199929E-2</v>
      </c>
      <c r="CS65" s="78">
        <f>IFERROR('%QUOTES'!CS65/'%QUOTES'!CS64-1,0)</f>
        <v>1.6612227216442621E-2</v>
      </c>
      <c r="CT65" s="78">
        <f>IFERROR('%QUOTES'!CT65/'%QUOTES'!CT64-1,0)</f>
        <v>2.0348838195195729E-2</v>
      </c>
      <c r="CU65" s="78">
        <f>IFERROR('%QUOTES'!CU65/'%QUOTES'!CU64-1,0)</f>
        <v>-1.8618589147705422E-2</v>
      </c>
      <c r="CV65" s="78">
        <f>IFERROR('%QUOTES'!CV65/'%QUOTES'!CV64-1,0)</f>
        <v>-4.9143708116157869E-2</v>
      </c>
      <c r="CW65" s="78">
        <f>IFERROR('%QUOTES'!CW65/'%QUOTES'!CW64-1,0)</f>
        <v>4.9645454545454548E-2</v>
      </c>
      <c r="CX65" s="78">
        <f>IFERROR('%QUOTES'!CX65/'%QUOTES'!CX64-1,0)</f>
        <v>-4.374198595146872E-2</v>
      </c>
      <c r="CY65" s="78">
        <f>IFERROR('%QUOTES'!CY65/'%QUOTES'!CY64-1,0)</f>
        <v>4.185756186984424E-2</v>
      </c>
      <c r="CZ65" s="78">
        <f>IFERROR('%QUOTES'!CZ65/'%QUOTES'!CZ64-1,0)</f>
        <v>-4.151838474408609E-2</v>
      </c>
      <c r="DA65" s="78">
        <f>IFERROR('%QUOTES'!DA65/'%QUOTES'!DA64-1,0)</f>
        <v>1.3881184335316599E-2</v>
      </c>
      <c r="DB65" s="78">
        <f>IFERROR('%QUOTES'!DB65/'%QUOTES'!DB64-1,0)</f>
        <v>1.2566020348945939E-2</v>
      </c>
      <c r="DC65" s="78">
        <f>IFERROR('%QUOTES'!DC65/'%QUOTES'!DC64-1,0)</f>
        <v>1.9747940862450797E-2</v>
      </c>
      <c r="DD65" s="78">
        <f>IFERROR('%QUOTES'!DD65/'%QUOTES'!DD64-1,0)</f>
        <v>1.367091139240495E-2</v>
      </c>
      <c r="DE65" s="78">
        <f>IFERROR('%QUOTES'!DE65/'%QUOTES'!DE64-1,0)</f>
        <v>1.1331799330182246E-2</v>
      </c>
      <c r="DF65" s="78">
        <f>IFERROR('%QUOTES'!DF65/'%QUOTES'!DF64-1,0)</f>
        <v>3.9789908012417552E-3</v>
      </c>
      <c r="DG65" s="78">
        <f>IFERROR('%QUOTES'!DG65/'%QUOTES'!DG64-1,0)</f>
        <v>1.4108196170641518E-2</v>
      </c>
      <c r="DH65" s="78">
        <f>IFERROR('%QUOTES'!DH65/'%QUOTES'!DH64-1,0)</f>
        <v>1.3787341002451159E-2</v>
      </c>
      <c r="DI65" s="78">
        <f>IFERROR('%QUOTES'!DI65/'%QUOTES'!DI64-1,0)</f>
        <v>3.9898649776201278E-2</v>
      </c>
      <c r="DJ65" s="78">
        <f>IFERROR('%QUOTES'!DJ65/'%QUOTES'!DJ64-1,0)</f>
        <v>1.683943092432294E-2</v>
      </c>
      <c r="DK65" s="78">
        <f>IFERROR('%QUOTES'!DK65/'%QUOTES'!DK64-1,0)</f>
        <v>1.4025866435513512E-2</v>
      </c>
      <c r="DL65" s="78">
        <f>IFERROR('%QUOTES'!DL65/'%QUOTES'!DL64-1,0)</f>
        <v>1.5429764198540807E-2</v>
      </c>
      <c r="DM65" s="78">
        <f>IFERROR('%QUOTES'!DM65/'%QUOTES'!DM64-1,0)</f>
        <v>1.1434696954891743E-2</v>
      </c>
      <c r="DN65" s="78">
        <f>IFERROR('%QUOTES'!DN65/'%QUOTES'!DN64-1,0)</f>
        <v>8.6748728686809606E-3</v>
      </c>
      <c r="DO65" s="78">
        <f>IFERROR('%QUOTES'!DO65/'%QUOTES'!DO64-1,0)</f>
        <v>1.3768844120711554E-2</v>
      </c>
      <c r="DP65" s="78">
        <f>IFERROR('%QUOTES'!DP65/'%QUOTES'!DP64-1,0)</f>
        <v>1.3245033112582849E-2</v>
      </c>
      <c r="DQ65" s="78">
        <f>IFERROR('%QUOTES'!DQ65/'%QUOTES'!DQ64-1,0)</f>
        <v>1.2699380270242866E-2</v>
      </c>
      <c r="DR65" s="78">
        <f>IFERROR('%QUOTES'!DR65/'%QUOTES'!DR64-1,0)</f>
        <v>9.3950506277509227E-3</v>
      </c>
      <c r="DS65" s="78">
        <f>IFERROR('%QUOTES'!DS65/'%QUOTES'!DS64-1,0)</f>
        <v>1.5207184457451062E-2</v>
      </c>
      <c r="DT65" s="78">
        <f>IFERROR('%QUOTES'!DT65/'%QUOTES'!DT64-1,0)</f>
        <v>1.3242408051105325E-2</v>
      </c>
      <c r="DU65" s="78">
        <f>IFERROR('%QUOTES'!DU65/'%QUOTES'!DU64-1,0)</f>
        <v>1.3783248812736293E-2</v>
      </c>
      <c r="DV65" s="78">
        <f>IFERROR('%QUOTES'!DV65/'%QUOTES'!DV64-1,0)</f>
        <v>1.0962855579000896E-2</v>
      </c>
      <c r="DW65" s="78">
        <f>IFERROR('%QUOTES'!DW65/'%QUOTES'!DW64-1,0)</f>
        <v>1.2983955182379825E-2</v>
      </c>
      <c r="DX65" s="78">
        <f>IFERROR('%QUOTES'!DX65/'%QUOTES'!DX64-1,0)</f>
        <v>9.222702122685611E-3</v>
      </c>
      <c r="DY65" s="78">
        <f>IFERROR('%QUOTES'!DY65/'%QUOTES'!DY64-1,0)</f>
        <v>1.6899456365766952E-2</v>
      </c>
      <c r="DZ65" s="78">
        <f>IFERROR('%QUOTES'!DZ65/'%QUOTES'!DZ64-1,0)</f>
        <v>1.1198555273913335E-2</v>
      </c>
      <c r="EA65" s="78">
        <f>IFERROR('%QUOTES'!EA65/'%QUOTES'!EA64-1,0)</f>
        <v>1.4553719275549604E-2</v>
      </c>
      <c r="EB65" s="78">
        <f>IFERROR('%QUOTES'!EB65/'%QUOTES'!EB64-1,0)</f>
        <v>1.1985182218025248E-2</v>
      </c>
      <c r="EC65" s="78">
        <f>IFERROR('%QUOTES'!EC65/'%QUOTES'!EC64-1,0)</f>
        <v>1.3736279627729608E-2</v>
      </c>
      <c r="ED65" s="78">
        <f>IFERROR('%QUOTES'!ED65/'%QUOTES'!ED64-1,0)</f>
        <v>2.1242264247223419E-2</v>
      </c>
      <c r="EE65" s="78">
        <f>IFERROR('%QUOTES'!EE65/'%QUOTES'!EE64-1,0)</f>
        <v>1.4925341378215329E-2</v>
      </c>
      <c r="EF65" s="78">
        <f>IFERROR('%QUOTES'!EF65/'%QUOTES'!EF64-1,0)</f>
        <v>0</v>
      </c>
      <c r="EG65" s="78">
        <f>IFERROR('%QUOTES'!EG65/'%QUOTES'!EG64-1,0)</f>
        <v>0</v>
      </c>
      <c r="EH65" s="78">
        <f>IFERROR('%QUOTES'!EH65/'%QUOTES'!EH64-1,0)</f>
        <v>1.2166631836224795E-2</v>
      </c>
      <c r="EI65" s="78">
        <f>IFERROR('%QUOTES'!EI65/'%QUOTES'!EI64-1,0)</f>
        <v>1.6500422736009934E-2</v>
      </c>
      <c r="EJ65" s="78">
        <f>IFERROR('%QUOTES'!EJ65/'%QUOTES'!EJ64-1,0)</f>
        <v>1.0739260471047674E-2</v>
      </c>
      <c r="EK65" s="78">
        <f>IFERROR('%QUOTES'!EK65/'%QUOTES'!EK64-1,0)</f>
        <v>1.0923398000304729E-2</v>
      </c>
      <c r="EL65" s="78">
        <f>IFERROR('%QUOTES'!EL65/'%QUOTES'!EL64-1,0)</f>
        <v>9.2997806728785104E-3</v>
      </c>
      <c r="EM65" s="78">
        <f>IFERROR('%QUOTES'!EM65/'%QUOTES'!EM64-1,0)</f>
        <v>1.2687520769897098E-2</v>
      </c>
      <c r="EN65" s="78">
        <f>IFERROR('%QUOTES'!EN65/'%QUOTES'!EN64-1,0)</f>
        <v>1.4248704663212264E-2</v>
      </c>
      <c r="EO65" s="78">
        <f>IFERROR('%QUOTES'!EO65/'%QUOTES'!EO64-1,0)</f>
        <v>1.371445813592298E-2</v>
      </c>
      <c r="EP65" s="78">
        <f>IFERROR('%QUOTES'!EP65/'%QUOTES'!EP64-1,0)</f>
        <v>1.4190754352242374E-2</v>
      </c>
      <c r="EQ65" s="78">
        <f>IFERROR('%QUOTES'!EQ65/'%QUOTES'!EQ64-1,0)</f>
        <v>1.7798566058381926E-2</v>
      </c>
      <c r="ER65" s="78">
        <f>IFERROR('%QUOTES'!ER65/'%QUOTES'!ER64-1,0)</f>
        <v>1.2847514743049793E-2</v>
      </c>
      <c r="ES65" s="78">
        <f>IFERROR('%QUOTES'!ES65/'%QUOTES'!ES64-1,0)</f>
        <v>3.4806822137138926E-3</v>
      </c>
      <c r="ET65" s="78">
        <f>IFERROR('%QUOTES'!ET65/'%QUOTES'!ET64-1,0)</f>
        <v>-4.340277777777779E-2</v>
      </c>
      <c r="EU65" s="78">
        <f>IFERROR('%QUOTES'!EU65/'%QUOTES'!EU64-1,0)</f>
        <v>-1.2584704743465513E-2</v>
      </c>
      <c r="EV65" s="78">
        <f>IFERROR('%QUOTES'!EV65/'%QUOTES'!EV64-1,0)</f>
        <v>-4.9376843270525383E-2</v>
      </c>
      <c r="EW65" s="78">
        <f>IFERROR('%QUOTES'!EW65/'%QUOTES'!EW64-1,0)</f>
        <v>-3.6881851699877344E-2</v>
      </c>
      <c r="EX65" s="78">
        <f>IFERROR('%QUOTES'!EX65/'%QUOTES'!EX64-1,0)</f>
        <v>-2.5221812237272379E-2</v>
      </c>
      <c r="EY65" s="78">
        <f>IFERROR('%QUOTES'!EY65/'%QUOTES'!EY64-1,0)</f>
        <v>-3.4820404506006986E-2</v>
      </c>
      <c r="EZ65" s="78">
        <f>IFERROR('%QUOTES'!EZ65/'%QUOTES'!EZ64-1,0)</f>
        <v>-2.1739091614906836E-2</v>
      </c>
      <c r="FA65" s="78">
        <f>IFERROR('%QUOTES'!FA65/'%QUOTES'!FA64-1,0)</f>
        <v>-1.7475696075658465E-2</v>
      </c>
      <c r="FB65" s="78">
        <f>IFERROR('%QUOTES'!FB65/'%QUOTES'!FB64-1,0)</f>
        <v>0</v>
      </c>
      <c r="FC65" s="78">
        <f>IFERROR('%QUOTES'!FC65/'%QUOTES'!FC64-1,0)</f>
        <v>-1.2769909449732886E-2</v>
      </c>
      <c r="FD65" s="78">
        <f>IFERROR('%QUOTES'!FD65/'%QUOTES'!FD64-1,0)</f>
        <v>-3.1218578488490634E-2</v>
      </c>
      <c r="FE65" s="78">
        <f>IFERROR('%QUOTES'!FE65/'%QUOTES'!FE64-1,0)</f>
        <v>-3.7777809523809491E-2</v>
      </c>
      <c r="FF65" s="78">
        <f>IFERROR('%QUOTES'!FF65/'%QUOTES'!FF64-1,0)</f>
        <v>-3.9943938332165363E-2</v>
      </c>
      <c r="FG65" s="78">
        <f>IFERROR('%QUOTES'!FG65/'%QUOTES'!FG64-1,0)</f>
        <v>-1.3001808196619002E-2</v>
      </c>
      <c r="FH65" s="78">
        <f>IFERROR('%QUOTES'!FH65/'%QUOTES'!FH64-1,0)</f>
        <v>-2.455205788162107E-2</v>
      </c>
    </row>
    <row r="66" spans="1:164">
      <c r="A66" s="76">
        <v>43194</v>
      </c>
      <c r="B66" s="78">
        <f>IFERROR('%QUOTES'!B66/'%QUOTES'!B65-1,0)</f>
        <v>9.7926264460648227E-3</v>
      </c>
      <c r="C66" s="78">
        <f>IFERROR('%QUOTES'!C66/'%QUOTES'!C65-1,0)</f>
        <v>1.6233766233766378E-3</v>
      </c>
      <c r="D66" s="78">
        <f>IFERROR('%QUOTES'!D66/'%QUOTES'!D65-1,0)</f>
        <v>-2.5083612040134318E-3</v>
      </c>
      <c r="E66" s="78">
        <f>IFERROR('%QUOTES'!E66/'%QUOTES'!E65-1,0)</f>
        <v>9.2919911504425468E-3</v>
      </c>
      <c r="F66" s="78">
        <f>IFERROR('%QUOTES'!F66/'%QUOTES'!F65-1,0)</f>
        <v>5.0292343450557553E-3</v>
      </c>
      <c r="G66" s="78">
        <f>IFERROR('%QUOTES'!G66/'%QUOTES'!G65-1,0)</f>
        <v>5.4377834075460818E-3</v>
      </c>
      <c r="H66" s="78">
        <f>IFERROR('%QUOTES'!H66/'%QUOTES'!H65-1,0)</f>
        <v>8.1300813008129413E-3</v>
      </c>
      <c r="I66" s="78">
        <f>IFERROR('%QUOTES'!I66/'%QUOTES'!I65-1,0)</f>
        <v>9.218687499999989E-3</v>
      </c>
      <c r="J66" s="78">
        <f>IFERROR('%QUOTES'!J66/'%QUOTES'!J65-1,0)</f>
        <v>6.4251603493652443E-3</v>
      </c>
      <c r="K66" s="78">
        <f>IFERROR('%QUOTES'!K66/'%QUOTES'!K65-1,0)</f>
        <v>1.0358693782359429E-2</v>
      </c>
      <c r="L66" s="78">
        <f>IFERROR('%QUOTES'!L66/'%QUOTES'!L65-1,0)</f>
        <v>6.1588654781199459E-3</v>
      </c>
      <c r="M66" s="78">
        <f>IFERROR('%QUOTES'!M66/'%QUOTES'!M65-1,0)</f>
        <v>2.5033829499323534E-2</v>
      </c>
      <c r="N66" s="78">
        <f>IFERROR('%QUOTES'!N66/'%QUOTES'!N65-1,0)</f>
        <v>4.2194078641702992E-2</v>
      </c>
      <c r="O66" s="78">
        <f>IFERROR('%QUOTES'!O66/'%QUOTES'!O65-1,0)</f>
        <v>2.8338200901988353E-2</v>
      </c>
      <c r="P66" s="78">
        <f>IFERROR('%QUOTES'!P66/'%QUOTES'!P65-1,0)</f>
        <v>3.2456481040056051E-2</v>
      </c>
      <c r="Q66" s="78">
        <f>IFERROR('%QUOTES'!Q66/'%QUOTES'!Q65-1,0)</f>
        <v>9.236120588214769E-3</v>
      </c>
      <c r="R66" s="78">
        <f>IFERROR('%QUOTES'!R66/'%QUOTES'!R65-1,0)</f>
        <v>5.5393139110420098E-3</v>
      </c>
      <c r="S66" s="78">
        <f>IFERROR('%QUOTES'!S66/'%QUOTES'!S65-1,0)</f>
        <v>1.1581429249942765E-2</v>
      </c>
      <c r="T66" s="78">
        <f>IFERROR('%QUOTES'!T66/'%QUOTES'!T65-1,0)</f>
        <v>1.0486552386667514E-2</v>
      </c>
      <c r="U66" s="78">
        <f>IFERROR('%QUOTES'!U66/'%QUOTES'!U65-1,0)</f>
        <v>1.0296322756881526E-2</v>
      </c>
      <c r="V66" s="78">
        <f>IFERROR('%QUOTES'!V66/'%QUOTES'!V65-1,0)</f>
        <v>1.3194080996884683E-2</v>
      </c>
      <c r="W66" s="78">
        <f>IFERROR('%QUOTES'!W66/'%QUOTES'!W65-1,0)</f>
        <v>1.105956098716443E-2</v>
      </c>
      <c r="X66" s="78">
        <f>IFERROR('%QUOTES'!X66/'%QUOTES'!X65-1,0)</f>
        <v>1.1492321594065213E-2</v>
      </c>
      <c r="Y66" s="78">
        <f>IFERROR('%QUOTES'!Y66/'%QUOTES'!Y65-1,0)</f>
        <v>1.9078009369271509E-2</v>
      </c>
      <c r="Z66" s="78">
        <f>IFERROR('%QUOTES'!Z66/'%QUOTES'!Z65-1,0)</f>
        <v>9.8243151331947054E-3</v>
      </c>
      <c r="AA66" s="78">
        <f>IFERROR('%QUOTES'!AA66/'%QUOTES'!AA65-1,0)</f>
        <v>1.8585735871864628E-2</v>
      </c>
      <c r="AB66" s="78">
        <f>IFERROR('%QUOTES'!AB66/'%QUOTES'!AB65-1,0)</f>
        <v>1.0145308050387492E-2</v>
      </c>
      <c r="AC66" s="78">
        <f>IFERROR('%QUOTES'!AC66/'%QUOTES'!AC65-1,0)</f>
        <v>2.0090971808035984E-2</v>
      </c>
      <c r="AD66" s="78">
        <f>IFERROR('%QUOTES'!AD66/'%QUOTES'!AD65-1,0)</f>
        <v>1.0611086717892348E-2</v>
      </c>
      <c r="AE66" s="78">
        <f>IFERROR('%QUOTES'!AE66/'%QUOTES'!AE65-1,0)</f>
        <v>2.1863843731586563E-3</v>
      </c>
      <c r="AF66" s="78">
        <f>IFERROR('%QUOTES'!AF66/'%QUOTES'!AF65-1,0)</f>
        <v>1.61623413083678E-3</v>
      </c>
      <c r="AG66" s="78">
        <f>IFERROR('%QUOTES'!AG66/'%QUOTES'!AG65-1,0)</f>
        <v>1.8134195093681971E-3</v>
      </c>
      <c r="AH66" s="78">
        <f>IFERROR('%QUOTES'!AH66/'%QUOTES'!AH65-1,0)</f>
        <v>2.1289537065403152E-3</v>
      </c>
      <c r="AI66" s="78">
        <f>IFERROR('%QUOTES'!AI66/'%QUOTES'!AI65-1,0)</f>
        <v>2.3716206470996148E-3</v>
      </c>
      <c r="AJ66" s="78">
        <f>IFERROR('%QUOTES'!AJ66/'%QUOTES'!AJ65-1,0)</f>
        <v>3.7652980987417095E-3</v>
      </c>
      <c r="AK66" s="78">
        <f>IFERROR('%QUOTES'!AK66/'%QUOTES'!AK65-1,0)</f>
        <v>1.6184503338053657E-2</v>
      </c>
      <c r="AL66" s="78">
        <f>IFERROR('%QUOTES'!AL66/'%QUOTES'!AL65-1,0)</f>
        <v>-4.5181285239535018E-3</v>
      </c>
      <c r="AM66" s="78">
        <f>IFERROR('%QUOTES'!AM66/'%QUOTES'!AM65-1,0)</f>
        <v>0</v>
      </c>
      <c r="AN66" s="78">
        <f>IFERROR('%QUOTES'!AN66/'%QUOTES'!AN65-1,0)</f>
        <v>0</v>
      </c>
      <c r="AO66" s="78">
        <f>IFERROR('%QUOTES'!AO66/'%QUOTES'!AO65-1,0)</f>
        <v>1.10419580419574E-3</v>
      </c>
      <c r="AP66" s="78">
        <f>IFERROR('%QUOTES'!AP66/'%QUOTES'!AP65-1,0)</f>
        <v>0</v>
      </c>
      <c r="AQ66" s="78">
        <f>IFERROR('%QUOTES'!AQ66/'%QUOTES'!AQ65-1,0)</f>
        <v>7.6248570339298993E-4</v>
      </c>
      <c r="AR66" s="78">
        <f>IFERROR('%QUOTES'!AR66/'%QUOTES'!AR65-1,0)</f>
        <v>5.6127221702524377E-3</v>
      </c>
      <c r="AS66" s="78">
        <f>IFERROR('%QUOTES'!AS66/'%QUOTES'!AS65-1,0)</f>
        <v>5.575186603360538E-2</v>
      </c>
      <c r="AT66" s="78">
        <f>IFERROR('%QUOTES'!AT66/'%QUOTES'!AT65-1,0)</f>
        <v>4.2649439060056249E-2</v>
      </c>
      <c r="AU66" s="78">
        <f>IFERROR('%QUOTES'!AU66/'%QUOTES'!AU65-1,0)</f>
        <v>2.7897862475442015E-2</v>
      </c>
      <c r="AV66" s="78">
        <f>IFERROR('%QUOTES'!AV66/'%QUOTES'!AV65-1,0)</f>
        <v>1.3937011429910662E-2</v>
      </c>
      <c r="AW66" s="78">
        <f>IFERROR('%QUOTES'!AW66/'%QUOTES'!AW65-1,0)</f>
        <v>7.3287958286762933E-3</v>
      </c>
      <c r="AX66" s="78">
        <f>IFERROR('%QUOTES'!AX66/'%QUOTES'!AX65-1,0)</f>
        <v>0.10111231740820092</v>
      </c>
      <c r="AY66" s="78">
        <f>IFERROR('%QUOTES'!AY66/'%QUOTES'!AY65-1,0)</f>
        <v>1.0405417638844172E-2</v>
      </c>
      <c r="AZ66" s="78">
        <f>IFERROR('%QUOTES'!AZ66/'%QUOTES'!AZ65-1,0)</f>
        <v>1.6015237495889512E-2</v>
      </c>
      <c r="BA66" s="78">
        <f>IFERROR('%QUOTES'!BA66/'%QUOTES'!BA65-1,0)</f>
        <v>3.4024932638409666E-2</v>
      </c>
      <c r="BB66" s="78">
        <f>IFERROR('%QUOTES'!BB66/'%QUOTES'!BB65-1,0)</f>
        <v>1.2079784777758507E-2</v>
      </c>
      <c r="BC66" s="78">
        <f>IFERROR('%QUOTES'!BC66/'%QUOTES'!BC65-1,0)</f>
        <v>1.4239747047059215E-2</v>
      </c>
      <c r="BD66" s="78">
        <f>IFERROR('%QUOTES'!BD66/'%QUOTES'!BD65-1,0)</f>
        <v>1.4118743226935404E-2</v>
      </c>
      <c r="BE66" s="78">
        <f>IFERROR('%QUOTES'!BE66/'%QUOTES'!BE65-1,0)</f>
        <v>1.5417024742502283E-2</v>
      </c>
      <c r="BF66" s="78">
        <f>IFERROR('%QUOTES'!BF66/'%QUOTES'!BF65-1,0)</f>
        <v>2.7914799327219519E-2</v>
      </c>
      <c r="BG66" s="78">
        <f>IFERROR('%QUOTES'!BG66/'%QUOTES'!BG65-1,0)</f>
        <v>-5.1517037026454937E-2</v>
      </c>
      <c r="BH66" s="78">
        <f>IFERROR('%QUOTES'!BH66/'%QUOTES'!BH65-1,0)</f>
        <v>1.3955667978156949E-2</v>
      </c>
      <c r="BI66" s="78">
        <f>IFERROR('%QUOTES'!BI66/'%QUOTES'!BI65-1,0)</f>
        <v>1.5336366843870408E-2</v>
      </c>
      <c r="BJ66" s="78">
        <f>IFERROR('%QUOTES'!BJ66/'%QUOTES'!BJ65-1,0)</f>
        <v>1.5378306335862124E-2</v>
      </c>
      <c r="BK66" s="78">
        <f>IFERROR('%QUOTES'!BK66/'%QUOTES'!BK65-1,0)</f>
        <v>1.2219380853065731E-2</v>
      </c>
      <c r="BL66" s="78">
        <f>IFERROR('%QUOTES'!BL66/'%QUOTES'!BL65-1,0)</f>
        <v>1.3243043014686373E-2</v>
      </c>
      <c r="BM66" s="78">
        <f>IFERROR('%QUOTES'!BM66/'%QUOTES'!BM65-1,0)</f>
        <v>1.2217769762833841E-2</v>
      </c>
      <c r="BN66" s="78">
        <f>IFERROR('%QUOTES'!BN66/'%QUOTES'!BN65-1,0)</f>
        <v>2.3989623154608841E-2</v>
      </c>
      <c r="BO66" s="78">
        <f>IFERROR('%QUOTES'!BO66/'%QUOTES'!BO65-1,0)</f>
        <v>-4.0456769983686747E-2</v>
      </c>
      <c r="BP66" s="78">
        <f>IFERROR('%QUOTES'!BP66/'%QUOTES'!BP65-1,0)</f>
        <v>1.0933362898411181E-2</v>
      </c>
      <c r="BQ66" s="78">
        <f>IFERROR('%QUOTES'!BQ66/'%QUOTES'!BQ65-1,0)</f>
        <v>-6.245888116716003E-4</v>
      </c>
      <c r="BR66" s="78">
        <f>IFERROR('%QUOTES'!BR66/'%QUOTES'!BR65-1,0)</f>
        <v>1.1807173211708433E-2</v>
      </c>
      <c r="BS66" s="78">
        <f>IFERROR('%QUOTES'!BS66/'%QUOTES'!BS65-1,0)</f>
        <v>1.286485711869978E-2</v>
      </c>
      <c r="BT66" s="78">
        <f>IFERROR('%QUOTES'!BT66/'%QUOTES'!BT65-1,0)</f>
        <v>1.6595941250298951E-2</v>
      </c>
      <c r="BU66" s="78">
        <f>IFERROR('%QUOTES'!BU66/'%QUOTES'!BU65-1,0)</f>
        <v>-2.8676771814830637E-3</v>
      </c>
      <c r="BV66" s="78">
        <f>IFERROR('%QUOTES'!BV66/'%QUOTES'!BV65-1,0)</f>
        <v>8.5924721114294389E-3</v>
      </c>
      <c r="BW66" s="78">
        <f>IFERROR('%QUOTES'!BW66/'%QUOTES'!BW65-1,0)</f>
        <v>1.4289530487026969E-2</v>
      </c>
      <c r="BX66" s="78">
        <f>IFERROR('%QUOTES'!BX66/'%QUOTES'!BX65-1,0)</f>
        <v>1.8578262314633109E-2</v>
      </c>
      <c r="BY66" s="78">
        <f>IFERROR('%QUOTES'!BY66/'%QUOTES'!BY65-1,0)</f>
        <v>1.3709302512548094E-2</v>
      </c>
      <c r="BZ66" s="78">
        <f>IFERROR('%QUOTES'!BZ66/'%QUOTES'!BZ65-1,0)</f>
        <v>1.3516090113537826E-2</v>
      </c>
      <c r="CA66" s="78">
        <f>IFERROR('%QUOTES'!CA66/'%QUOTES'!CA65-1,0)</f>
        <v>1.2836721380471205E-2</v>
      </c>
      <c r="CB66" s="78">
        <f>IFERROR('%QUOTES'!CB66/'%QUOTES'!CB65-1,0)</f>
        <v>1.2474644256610157E-2</v>
      </c>
      <c r="CC66" s="78">
        <f>IFERROR('%QUOTES'!CC66/'%QUOTES'!CC65-1,0)</f>
        <v>1.2144478562878147E-2</v>
      </c>
      <c r="CD66" s="78">
        <f>IFERROR('%QUOTES'!CD66/'%QUOTES'!CD65-1,0)</f>
        <v>1.3174286887871922E-2</v>
      </c>
      <c r="CE66" s="78">
        <f>IFERROR('%QUOTES'!CE66/'%QUOTES'!CE65-1,0)</f>
        <v>8.4337751004017747E-3</v>
      </c>
      <c r="CF66" s="78">
        <f>IFERROR('%QUOTES'!CF66/'%QUOTES'!CF65-1,0)</f>
        <v>1.6419807850261092E-2</v>
      </c>
      <c r="CG66" s="78">
        <f>IFERROR('%QUOTES'!CG66/'%QUOTES'!CG65-1,0)</f>
        <v>4.4780016792613786E-3</v>
      </c>
      <c r="CH66" s="78">
        <f>IFERROR('%QUOTES'!CH66/'%QUOTES'!CH65-1,0)</f>
        <v>9.6820358497970993E-3</v>
      </c>
      <c r="CI66" s="78">
        <f>IFERROR('%QUOTES'!CI66/'%QUOTES'!CI65-1,0)</f>
        <v>2.193026411974941E-3</v>
      </c>
      <c r="CJ66" s="78">
        <f>IFERROR('%QUOTES'!CJ66/'%QUOTES'!CJ65-1,0)</f>
        <v>1.8727125639418585E-2</v>
      </c>
      <c r="CK66" s="78">
        <f>IFERROR('%QUOTES'!CK66/'%QUOTES'!CK65-1,0)</f>
        <v>1.7966739964457412E-2</v>
      </c>
      <c r="CL66" s="78">
        <f>IFERROR('%QUOTES'!CL66/'%QUOTES'!CL65-1,0)</f>
        <v>2.7272727272726893E-3</v>
      </c>
      <c r="CM66" s="78">
        <f>IFERROR('%QUOTES'!CM66/'%QUOTES'!CM65-1,0)</f>
        <v>-4.4337030790997378E-4</v>
      </c>
      <c r="CN66" s="78">
        <f>IFERROR('%QUOTES'!CN66/'%QUOTES'!CN65-1,0)</f>
        <v>1.3879250520472119E-3</v>
      </c>
      <c r="CO66" s="78">
        <f>IFERROR('%QUOTES'!CO66/'%QUOTES'!CO65-1,0)</f>
        <v>7.6095887515381655E-4</v>
      </c>
      <c r="CP66" s="78">
        <f>IFERROR('%QUOTES'!CP66/'%QUOTES'!CP65-1,0)</f>
        <v>-6.4996209836332142E-4</v>
      </c>
      <c r="CQ66" s="78">
        <f>IFERROR('%QUOTES'!CQ66/'%QUOTES'!CQ65-1,0)</f>
        <v>-1.3339854552543162E-3</v>
      </c>
      <c r="CR66" s="78">
        <f>IFERROR('%QUOTES'!CR66/'%QUOTES'!CR65-1,0)</f>
        <v>5.7786765160749987E-4</v>
      </c>
      <c r="CS66" s="78">
        <f>IFERROR('%QUOTES'!CS66/'%QUOTES'!CS65-1,0)</f>
        <v>8.0361635126613429E-4</v>
      </c>
      <c r="CT66" s="78">
        <f>IFERROR('%QUOTES'!CT66/'%QUOTES'!CT65-1,0)</f>
        <v>7.5973412914216443E-3</v>
      </c>
      <c r="CU66" s="78">
        <f>IFERROR('%QUOTES'!CU66/'%QUOTES'!CU65-1,0)</f>
        <v>-2.4480416156671403E-3</v>
      </c>
      <c r="CV66" s="78">
        <f>IFERROR('%QUOTES'!CV66/'%QUOTES'!CV65-1,0)</f>
        <v>-1.5661707126076729E-3</v>
      </c>
      <c r="CW66" s="78">
        <f>IFERROR('%QUOTES'!CW66/'%QUOTES'!CW65-1,0)</f>
        <v>-7.3710683433003688E-3</v>
      </c>
      <c r="CX66" s="78">
        <f>IFERROR('%QUOTES'!CX66/'%QUOTES'!CX65-1,0)</f>
        <v>1.0350550572602701E-2</v>
      </c>
      <c r="CY66" s="78">
        <f>IFERROR('%QUOTES'!CY66/'%QUOTES'!CY65-1,0)</f>
        <v>-1.7594429184424332E-3</v>
      </c>
      <c r="CZ66" s="78">
        <f>IFERROR('%QUOTES'!CZ66/'%QUOTES'!CZ65-1,0)</f>
        <v>2.4751978972674671E-3</v>
      </c>
      <c r="DA66" s="78">
        <f>IFERROR('%QUOTES'!DA66/'%QUOTES'!DA65-1,0)</f>
        <v>4.3377933172479288E-3</v>
      </c>
      <c r="DB66" s="78">
        <f>IFERROR('%QUOTES'!DB66/'%QUOTES'!DB65-1,0)</f>
        <v>6.0277733363163222E-3</v>
      </c>
      <c r="DC66" s="78">
        <f>IFERROR('%QUOTES'!DC66/'%QUOTES'!DC65-1,0)</f>
        <v>-1.0163591029503927E-3</v>
      </c>
      <c r="DD66" s="78">
        <f>IFERROR('%QUOTES'!DD66/'%QUOTES'!DD65-1,0)</f>
        <v>3.2967032143680575E-2</v>
      </c>
      <c r="DE66" s="78">
        <f>IFERROR('%QUOTES'!DE66/'%QUOTES'!DE65-1,0)</f>
        <v>7.9704516576182272E-3</v>
      </c>
      <c r="DF66" s="78">
        <f>IFERROR('%QUOTES'!DF66/'%QUOTES'!DF65-1,0)</f>
        <v>1.2206657824773037E-2</v>
      </c>
      <c r="DG66" s="78">
        <f>IFERROR('%QUOTES'!DG66/'%QUOTES'!DG65-1,0)</f>
        <v>5.962238954546617E-3</v>
      </c>
      <c r="DH66" s="78">
        <f>IFERROR('%QUOTES'!DH66/'%QUOTES'!DH65-1,0)</f>
        <v>1.1745291814244663E-2</v>
      </c>
      <c r="DI66" s="78">
        <f>IFERROR('%QUOTES'!DI66/'%QUOTES'!DI65-1,0)</f>
        <v>1.5022371702085646E-2</v>
      </c>
      <c r="DJ66" s="78">
        <f>IFERROR('%QUOTES'!DJ66/'%QUOTES'!DJ65-1,0)</f>
        <v>7.3885605095540541E-3</v>
      </c>
      <c r="DK66" s="78">
        <f>IFERROR('%QUOTES'!DK66/'%QUOTES'!DK65-1,0)</f>
        <v>4.6569682580444027E-3</v>
      </c>
      <c r="DL66" s="78">
        <f>IFERROR('%QUOTES'!DL66/'%QUOTES'!DL65-1,0)</f>
        <v>5.1375326730289661E-3</v>
      </c>
      <c r="DM66" s="78">
        <f>IFERROR('%QUOTES'!DM66/'%QUOTES'!DM65-1,0)</f>
        <v>6.5359299322393927E-3</v>
      </c>
      <c r="DN66" s="78">
        <f>IFERROR('%QUOTES'!DN66/'%QUOTES'!DN65-1,0)</f>
        <v>2.9655693070707034E-3</v>
      </c>
      <c r="DO66" s="78">
        <f>IFERROR('%QUOTES'!DO66/'%QUOTES'!DO65-1,0)</f>
        <v>5.592516793409219E-3</v>
      </c>
      <c r="DP66" s="78">
        <f>IFERROR('%QUOTES'!DP66/'%QUOTES'!DP65-1,0)</f>
        <v>1.5570972702806607E-2</v>
      </c>
      <c r="DQ66" s="78">
        <f>IFERROR('%QUOTES'!DQ66/'%QUOTES'!DQ65-1,0)</f>
        <v>1.8358768057784802E-2</v>
      </c>
      <c r="DR66" s="78">
        <f>IFERROR('%QUOTES'!DR66/'%QUOTES'!DR65-1,0)</f>
        <v>9.7616574293224456E-3</v>
      </c>
      <c r="DS66" s="78">
        <f>IFERROR('%QUOTES'!DS66/'%QUOTES'!DS65-1,0)</f>
        <v>4.6487576278730014E-2</v>
      </c>
      <c r="DT66" s="78">
        <f>IFERROR('%QUOTES'!DT66/'%QUOTES'!DT65-1,0)</f>
        <v>1.921968144582431E-2</v>
      </c>
      <c r="DU66" s="78">
        <f>IFERROR('%QUOTES'!DU66/'%QUOTES'!DU65-1,0)</f>
        <v>1.5453097379505287E-2</v>
      </c>
      <c r="DV66" s="78">
        <f>IFERROR('%QUOTES'!DV66/'%QUOTES'!DV65-1,0)</f>
        <v>1.6098407471159648E-2</v>
      </c>
      <c r="DW66" s="78">
        <f>IFERROR('%QUOTES'!DW66/'%QUOTES'!DW65-1,0)</f>
        <v>2.7695194042004934E-2</v>
      </c>
      <c r="DX66" s="78">
        <f>IFERROR('%QUOTES'!DX66/'%QUOTES'!DX65-1,0)</f>
        <v>1.4259871173732286E-2</v>
      </c>
      <c r="DY66" s="78">
        <f>IFERROR('%QUOTES'!DY66/'%QUOTES'!DY65-1,0)</f>
        <v>1.8144819091998832E-2</v>
      </c>
      <c r="DZ66" s="78">
        <f>IFERROR('%QUOTES'!DZ66/'%QUOTES'!DZ65-1,0)</f>
        <v>1.6772297433815142E-2</v>
      </c>
      <c r="EA66" s="78">
        <f>IFERROR('%QUOTES'!EA66/'%QUOTES'!EA65-1,0)</f>
        <v>1.5620018628625498E-2</v>
      </c>
      <c r="EB66" s="78">
        <f>IFERROR('%QUOTES'!EB66/'%QUOTES'!EB65-1,0)</f>
        <v>1.7226593824861913E-2</v>
      </c>
      <c r="EC66" s="78">
        <f>IFERROR('%QUOTES'!EC66/'%QUOTES'!EC65-1,0)</f>
        <v>1.355016602078174E-2</v>
      </c>
      <c r="ED66" s="78">
        <f>IFERROR('%QUOTES'!ED66/'%QUOTES'!ED65-1,0)</f>
        <v>1.7931430468102638E-2</v>
      </c>
      <c r="EE66" s="78">
        <f>IFERROR('%QUOTES'!EE66/'%QUOTES'!EE65-1,0)</f>
        <v>1.8460576297264497E-2</v>
      </c>
      <c r="EF66" s="78">
        <f>IFERROR('%QUOTES'!EF66/'%QUOTES'!EF65-1,0)</f>
        <v>3.0648289561953312E-2</v>
      </c>
      <c r="EG66" s="78">
        <f>IFERROR('%QUOTES'!EG66/'%QUOTES'!EG65-1,0)</f>
        <v>0</v>
      </c>
      <c r="EH66" s="78">
        <f>IFERROR('%QUOTES'!EH66/'%QUOTES'!EH65-1,0)</f>
        <v>1.9437417874036633E-2</v>
      </c>
      <c r="EI66" s="78">
        <f>IFERROR('%QUOTES'!EI66/'%QUOTES'!EI65-1,0)</f>
        <v>1.0192525481313774E-2</v>
      </c>
      <c r="EJ66" s="78">
        <f>IFERROR('%QUOTES'!EJ66/'%QUOTES'!EJ65-1,0)</f>
        <v>2.1003187027348824E-2</v>
      </c>
      <c r="EK66" s="78">
        <f>IFERROR('%QUOTES'!EK66/'%QUOTES'!EK65-1,0)</f>
        <v>1.5981131825509864E-2</v>
      </c>
      <c r="EL66" s="78">
        <f>IFERROR('%QUOTES'!EL66/'%QUOTES'!EL65-1,0)</f>
        <v>-2.1680757632479564E-3</v>
      </c>
      <c r="EM66" s="78">
        <f>IFERROR('%QUOTES'!EM66/'%QUOTES'!EM65-1,0)</f>
        <v>1.0022733028577147E-2</v>
      </c>
      <c r="EN66" s="78">
        <f>IFERROR('%QUOTES'!EN66/'%QUOTES'!EN65-1,0)</f>
        <v>9.5785440613027628E-3</v>
      </c>
      <c r="EO66" s="78">
        <f>IFERROR('%QUOTES'!EO66/'%QUOTES'!EO65-1,0)</f>
        <v>2.2616905450441038E-2</v>
      </c>
      <c r="EP66" s="78">
        <f>IFERROR('%QUOTES'!EP66/'%QUOTES'!EP65-1,0)</f>
        <v>1.6506284985583264E-2</v>
      </c>
      <c r="EQ66" s="78">
        <f>IFERROR('%QUOTES'!EQ66/'%QUOTES'!EQ65-1,0)</f>
        <v>1.782680754408128E-2</v>
      </c>
      <c r="ER66" s="78">
        <f>IFERROR('%QUOTES'!ER66/'%QUOTES'!ER65-1,0)</f>
        <v>2.4121438968600417E-2</v>
      </c>
      <c r="ES66" s="78">
        <f>IFERROR('%QUOTES'!ES66/'%QUOTES'!ES65-1,0)</f>
        <v>1.1793270898369901E-2</v>
      </c>
      <c r="ET66" s="78">
        <f>IFERROR('%QUOTES'!ET66/'%QUOTES'!ET65-1,0)</f>
        <v>-1.9560415406332021E-2</v>
      </c>
      <c r="EU66" s="78">
        <f>IFERROR('%QUOTES'!EU66/'%QUOTES'!EU65-1,0)</f>
        <v>-1.176470588235301E-2</v>
      </c>
      <c r="EV66" s="78">
        <f>IFERROR('%QUOTES'!EV66/'%QUOTES'!EV65-1,0)</f>
        <v>-2.9248613212304542E-2</v>
      </c>
      <c r="EW66" s="78">
        <f>IFERROR('%QUOTES'!EW66/'%QUOTES'!EW65-1,0)</f>
        <v>-3.4812838007241997E-2</v>
      </c>
      <c r="EX66" s="78">
        <f>IFERROR('%QUOTES'!EX66/'%QUOTES'!EX65-1,0)</f>
        <v>-2.2041254334391192E-2</v>
      </c>
      <c r="EY66" s="78">
        <f>IFERROR('%QUOTES'!EY66/'%QUOTES'!EY65-1,0)</f>
        <v>-1.8038331454340306E-2</v>
      </c>
      <c r="EZ66" s="78">
        <f>IFERROR('%QUOTES'!EZ66/'%QUOTES'!EZ65-1,0)</f>
        <v>-3.0158748803224222E-2</v>
      </c>
      <c r="FA66" s="78">
        <f>IFERROR('%QUOTES'!FA66/'%QUOTES'!FA65-1,0)</f>
        <v>-8.5638997272085016E-3</v>
      </c>
      <c r="FB66" s="78">
        <f>IFERROR('%QUOTES'!FB66/'%QUOTES'!FB65-1,0)</f>
        <v>-2.8185188380788206E-2</v>
      </c>
      <c r="FC66" s="78">
        <f>IFERROR('%QUOTES'!FC66/'%QUOTES'!FC65-1,0)</f>
        <v>-1.1759172154280351E-2</v>
      </c>
      <c r="FD66" s="78">
        <f>IFERROR('%QUOTES'!FD66/'%QUOTES'!FD65-1,0)</f>
        <v>-4.7297297297297258E-2</v>
      </c>
      <c r="FE66" s="78">
        <f>IFERROR('%QUOTES'!FE66/'%QUOTES'!FE65-1,0)</f>
        <v>-3.3652195105648208E-2</v>
      </c>
      <c r="FF66" s="78">
        <f>IFERROR('%QUOTES'!FF66/'%QUOTES'!FF65-1,0)</f>
        <v>-2.1167883211678729E-2</v>
      </c>
      <c r="FG66" s="78">
        <f>IFERROR('%QUOTES'!FG66/'%QUOTES'!FG65-1,0)</f>
        <v>-2.7491353235472693E-2</v>
      </c>
      <c r="FH66" s="78">
        <f>IFERROR('%QUOTES'!FH66/'%QUOTES'!FH65-1,0)</f>
        <v>-1.6326530612244761E-2</v>
      </c>
    </row>
    <row r="67" spans="1:164">
      <c r="A67" s="76">
        <v>43195</v>
      </c>
      <c r="B67" s="78">
        <f>IFERROR('%QUOTES'!B67/'%QUOTES'!B66-1,0)</f>
        <v>4.5636051179804848E-3</v>
      </c>
      <c r="C67" s="78">
        <f>IFERROR('%QUOTES'!C67/'%QUOTES'!C66-1,0)</f>
        <v>-1.0804970286333315E-3</v>
      </c>
      <c r="D67" s="78">
        <f>IFERROR('%QUOTES'!D67/'%QUOTES'!D66-1,0)</f>
        <v>9.2204526404022769E-3</v>
      </c>
      <c r="E67" s="78">
        <f>IFERROR('%QUOTES'!E67/'%QUOTES'!E66-1,0)</f>
        <v>3.0688295953016365E-3</v>
      </c>
      <c r="F67" s="78">
        <f>IFERROR('%QUOTES'!F67/'%QUOTES'!F66-1,0)</f>
        <v>2.5827279647663293E-3</v>
      </c>
      <c r="G67" s="78">
        <f>IFERROR('%QUOTES'!G67/'%QUOTES'!G66-1,0)</f>
        <v>8.205930775940562E-3</v>
      </c>
      <c r="H67" s="78">
        <f>IFERROR('%QUOTES'!H67/'%QUOTES'!H66-1,0)</f>
        <v>4.5160967741935121E-3</v>
      </c>
      <c r="I67" s="78">
        <f>IFERROR('%QUOTES'!I67/'%QUOTES'!I66-1,0)</f>
        <v>3.5609848930784338E-3</v>
      </c>
      <c r="J67" s="78">
        <f>IFERROR('%QUOTES'!J67/'%QUOTES'!J66-1,0)</f>
        <v>6.6743907914796896E-3</v>
      </c>
      <c r="K67" s="78">
        <f>IFERROR('%QUOTES'!K67/'%QUOTES'!K66-1,0)</f>
        <v>6.0159804952375495E-3</v>
      </c>
      <c r="L67" s="78">
        <f>IFERROR('%QUOTES'!L67/'%QUOTES'!L66-1,0)</f>
        <v>9.6646259772992238E-4</v>
      </c>
      <c r="M67" s="78">
        <f>IFERROR('%QUOTES'!M67/'%QUOTES'!M66-1,0)</f>
        <v>7.2607260726071932E-3</v>
      </c>
      <c r="N67" s="78">
        <f>IFERROR('%QUOTES'!N67/'%QUOTES'!N66-1,0)</f>
        <v>1.2798785425101267E-2</v>
      </c>
      <c r="O67" s="78">
        <f>IFERROR('%QUOTES'!O67/'%QUOTES'!O66-1,0)</f>
        <v>1.8994145150514674E-2</v>
      </c>
      <c r="P67" s="78">
        <f>IFERROR('%QUOTES'!P67/'%QUOTES'!P66-1,0)</f>
        <v>2.4553185722341775E-2</v>
      </c>
      <c r="Q67" s="78">
        <f>IFERROR('%QUOTES'!Q67/'%QUOTES'!Q66-1,0)</f>
        <v>7.6676230521888211E-3</v>
      </c>
      <c r="R67" s="78">
        <f>IFERROR('%QUOTES'!R67/'%QUOTES'!R66-1,0)</f>
        <v>1.2241836640913162E-2</v>
      </c>
      <c r="S67" s="78">
        <f>IFERROR('%QUOTES'!S67/'%QUOTES'!S66-1,0)</f>
        <v>5.7244571654164744E-3</v>
      </c>
      <c r="T67" s="78">
        <f>IFERROR('%QUOTES'!T67/'%QUOTES'!T66-1,0)</f>
        <v>9.6146125231297841E-3</v>
      </c>
      <c r="U67" s="78">
        <f>IFERROR('%QUOTES'!U67/'%QUOTES'!U66-1,0)</f>
        <v>6.6555737664071302E-3</v>
      </c>
      <c r="V67" s="78">
        <f>IFERROR('%QUOTES'!V67/'%QUOTES'!V66-1,0)</f>
        <v>7.4154456969535154E-3</v>
      </c>
      <c r="W67" s="78">
        <f>IFERROR('%QUOTES'!W67/'%QUOTES'!W66-1,0)</f>
        <v>5.2928722653493576E-3</v>
      </c>
      <c r="X67" s="78">
        <f>IFERROR('%QUOTES'!X67/'%QUOTES'!X66-1,0)</f>
        <v>6.4218508150832854E-3</v>
      </c>
      <c r="Y67" s="78">
        <f>IFERROR('%QUOTES'!Y67/'%QUOTES'!Y66-1,0)</f>
        <v>8.0612924716856327E-3</v>
      </c>
      <c r="Z67" s="78">
        <f>IFERROR('%QUOTES'!Z67/'%QUOTES'!Z66-1,0)</f>
        <v>7.1094666583821908E-3</v>
      </c>
      <c r="AA67" s="78">
        <f>IFERROR('%QUOTES'!AA67/'%QUOTES'!AA66-1,0)</f>
        <v>6.8238981264561183E-3</v>
      </c>
      <c r="AB67" s="78">
        <f>IFERROR('%QUOTES'!AB67/'%QUOTES'!AB66-1,0)</f>
        <v>6.3912119061582118E-3</v>
      </c>
      <c r="AC67" s="78">
        <f>IFERROR('%QUOTES'!AC67/'%QUOTES'!AC66-1,0)</f>
        <v>1.2643864381229886E-2</v>
      </c>
      <c r="AD67" s="78">
        <f>IFERROR('%QUOTES'!AD67/'%QUOTES'!AD66-1,0)</f>
        <v>7.9652060838086847E-3</v>
      </c>
      <c r="AE67" s="78">
        <f>IFERROR('%QUOTES'!AE67/'%QUOTES'!AE66-1,0)</f>
        <v>7.9333997593573624E-3</v>
      </c>
      <c r="AF67" s="78">
        <f>IFERROR('%QUOTES'!AF67/'%QUOTES'!AF66-1,0)</f>
        <v>8.0680768784917589E-3</v>
      </c>
      <c r="AG67" s="78">
        <f>IFERROR('%QUOTES'!AG67/'%QUOTES'!AG66-1,0)</f>
        <v>8.3424918675034654E-3</v>
      </c>
      <c r="AH67" s="78">
        <f>IFERROR('%QUOTES'!AH67/'%QUOTES'!AH66-1,0)</f>
        <v>6.9802425802658608E-3</v>
      </c>
      <c r="AI67" s="78">
        <f>IFERROR('%QUOTES'!AI67/'%QUOTES'!AI66-1,0)</f>
        <v>8.6750390901009222E-3</v>
      </c>
      <c r="AJ67" s="78">
        <f>IFERROR('%QUOTES'!AJ67/'%QUOTES'!AJ66-1,0)</f>
        <v>5.808373739210726E-3</v>
      </c>
      <c r="AK67" s="78">
        <f>IFERROR('%QUOTES'!AK67/'%QUOTES'!AK66-1,0)</f>
        <v>9.5560222974320208E-3</v>
      </c>
      <c r="AL67" s="78">
        <f>IFERROR('%QUOTES'!AL67/'%QUOTES'!AL66-1,0)</f>
        <v>0</v>
      </c>
      <c r="AM67" s="78">
        <f>IFERROR('%QUOTES'!AM67/'%QUOTES'!AM66-1,0)</f>
        <v>2.4795345029239746E-2</v>
      </c>
      <c r="AN67" s="78">
        <f>IFERROR('%QUOTES'!AN67/'%QUOTES'!AN66-1,0)</f>
        <v>1.1661961137459764E-2</v>
      </c>
      <c r="AO67" s="78">
        <f>IFERROR('%QUOTES'!AO67/'%QUOTES'!AO66-1,0)</f>
        <v>-2.3529484429062997E-2</v>
      </c>
      <c r="AP67" s="78">
        <f>IFERROR('%QUOTES'!AP67/'%QUOTES'!AP66-1,0)</f>
        <v>0</v>
      </c>
      <c r="AQ67" s="78">
        <f>IFERROR('%QUOTES'!AQ67/'%QUOTES'!AQ66-1,0)</f>
        <v>6.0952380952381535E-3</v>
      </c>
      <c r="AR67" s="78">
        <f>IFERROR('%QUOTES'!AR67/'%QUOTES'!AR66-1,0)</f>
        <v>2.1564482029598375E-2</v>
      </c>
      <c r="AS67" s="78">
        <f>IFERROR('%QUOTES'!AS67/'%QUOTES'!AS66-1,0)</f>
        <v>-3.0866493694058916E-2</v>
      </c>
      <c r="AT67" s="78">
        <f>IFERROR('%QUOTES'!AT67/'%QUOTES'!AT66-1,0)</f>
        <v>-3.6563072969062471E-3</v>
      </c>
      <c r="AU67" s="78">
        <f>IFERROR('%QUOTES'!AU67/'%QUOTES'!AU66-1,0)</f>
        <v>-8.5627673877041177E-3</v>
      </c>
      <c r="AV67" s="78">
        <f>IFERROR('%QUOTES'!AV67/'%QUOTES'!AV66-1,0)</f>
        <v>7.3392710992614685E-3</v>
      </c>
      <c r="AW67" s="78">
        <f>IFERROR('%QUOTES'!AW67/'%QUOTES'!AW66-1,0)</f>
        <v>7.8727986486568646E-3</v>
      </c>
      <c r="AX67" s="78">
        <f>IFERROR('%QUOTES'!AX67/'%QUOTES'!AX66-1,0)</f>
        <v>-6.1779524177949963E-2</v>
      </c>
      <c r="AY67" s="78">
        <f>IFERROR('%QUOTES'!AY67/'%QUOTES'!AY66-1,0)</f>
        <v>1.953125E-3</v>
      </c>
      <c r="AZ67" s="78">
        <f>IFERROR('%QUOTES'!AZ67/'%QUOTES'!AZ66-1,0)</f>
        <v>5.6104461162129748E-3</v>
      </c>
      <c r="BA67" s="78">
        <f>IFERROR('%QUOTES'!BA67/'%QUOTES'!BA66-1,0)</f>
        <v>-2.0064205227422582E-2</v>
      </c>
      <c r="BB67" s="78">
        <f>IFERROR('%QUOTES'!BB67/'%QUOTES'!BB66-1,0)</f>
        <v>7.1901063101795781E-3</v>
      </c>
      <c r="BC67" s="78">
        <f>IFERROR('%QUOTES'!BC67/'%QUOTES'!BC66-1,0)</f>
        <v>-7.3258450823665555E-4</v>
      </c>
      <c r="BD67" s="78">
        <f>IFERROR('%QUOTES'!BD67/'%QUOTES'!BD66-1,0)</f>
        <v>-3.1205232837253627E-3</v>
      </c>
      <c r="BE67" s="78">
        <f>IFERROR('%QUOTES'!BE67/'%QUOTES'!BE66-1,0)</f>
        <v>-9.7322868457139222E-4</v>
      </c>
      <c r="BF67" s="78">
        <f>IFERROR('%QUOTES'!BF67/'%QUOTES'!BF66-1,0)</f>
        <v>1.0534589722579479E-3</v>
      </c>
      <c r="BG67" s="78">
        <f>IFERROR('%QUOTES'!BG67/'%QUOTES'!BG66-1,0)</f>
        <v>-1.4661779406864417E-2</v>
      </c>
      <c r="BH67" s="78">
        <f>IFERROR('%QUOTES'!BH67/'%QUOTES'!BH66-1,0)</f>
        <v>4.1291482509426825E-3</v>
      </c>
      <c r="BI67" s="78">
        <f>IFERROR('%QUOTES'!BI67/'%QUOTES'!BI66-1,0)</f>
        <v>2.4976093601902782E-3</v>
      </c>
      <c r="BJ67" s="78">
        <f>IFERROR('%QUOTES'!BJ67/'%QUOTES'!BJ66-1,0)</f>
        <v>6.86593295638116E-3</v>
      </c>
      <c r="BK67" s="78">
        <f>IFERROR('%QUOTES'!BK67/'%QUOTES'!BK66-1,0)</f>
        <v>4.4918586325619625E-3</v>
      </c>
      <c r="BL67" s="78">
        <f>IFERROR('%QUOTES'!BL67/'%QUOTES'!BL66-1,0)</f>
        <v>4.2199098646089617E-3</v>
      </c>
      <c r="BM67" s="78">
        <f>IFERROR('%QUOTES'!BM67/'%QUOTES'!BM66-1,0)</f>
        <v>-1.1008111452454727E-2</v>
      </c>
      <c r="BN67" s="78">
        <f>IFERROR('%QUOTES'!BN67/'%QUOTES'!BN66-1,0)</f>
        <v>6.6208046855102953E-3</v>
      </c>
      <c r="BO67" s="78">
        <f>IFERROR('%QUOTES'!BO67/'%QUOTES'!BO66-1,0)</f>
        <v>-1.1900748044882614E-2</v>
      </c>
      <c r="BP67" s="78">
        <f>IFERROR('%QUOTES'!BP67/'%QUOTES'!BP66-1,0)</f>
        <v>1.1530791252485129E-2</v>
      </c>
      <c r="BQ67" s="78">
        <f>IFERROR('%QUOTES'!BQ67/'%QUOTES'!BQ66-1,0)</f>
        <v>4.166666666667318E-4</v>
      </c>
      <c r="BR67" s="78">
        <f>IFERROR('%QUOTES'!BR67/'%QUOTES'!BR66-1,0)</f>
        <v>-2.7504546717996847E-3</v>
      </c>
      <c r="BS67" s="78">
        <f>IFERROR('%QUOTES'!BS67/'%QUOTES'!BS66-1,0)</f>
        <v>-1.0239491885410179E-2</v>
      </c>
      <c r="BT67" s="78">
        <f>IFERROR('%QUOTES'!BT67/'%QUOTES'!BT66-1,0)</f>
        <v>1.1558639455639508E-2</v>
      </c>
      <c r="BU67" s="78">
        <f>IFERROR('%QUOTES'!BU67/'%QUOTES'!BU66-1,0)</f>
        <v>2.5883278553820999E-2</v>
      </c>
      <c r="BV67" s="78">
        <f>IFERROR('%QUOTES'!BV67/'%QUOTES'!BV66-1,0)</f>
        <v>7.4385787530677483E-3</v>
      </c>
      <c r="BW67" s="78">
        <f>IFERROR('%QUOTES'!BW67/'%QUOTES'!BW66-1,0)</f>
        <v>-3.8182094990734106E-3</v>
      </c>
      <c r="BX67" s="78">
        <f>IFERROR('%QUOTES'!BX67/'%QUOTES'!BX66-1,0)</f>
        <v>1.7594452454239295E-3</v>
      </c>
      <c r="BY67" s="78">
        <f>IFERROR('%QUOTES'!BY67/'%QUOTES'!BY66-1,0)</f>
        <v>4.8299847306794153E-3</v>
      </c>
      <c r="BZ67" s="78">
        <f>IFERROR('%QUOTES'!BZ67/'%QUOTES'!BZ66-1,0)</f>
        <v>-1.826872421378356E-3</v>
      </c>
      <c r="CA67" s="78">
        <f>IFERROR('%QUOTES'!CA67/'%QUOTES'!CA66-1,0)</f>
        <v>8.1030332827127793E-3</v>
      </c>
      <c r="CB67" s="78">
        <f>IFERROR('%QUOTES'!CB67/'%QUOTES'!CB66-1,0)</f>
        <v>1.4040027848709169E-2</v>
      </c>
      <c r="CC67" s="78">
        <f>IFERROR('%QUOTES'!CC67/'%QUOTES'!CC66-1,0)</f>
        <v>2.1875173143843796E-3</v>
      </c>
      <c r="CD67" s="78">
        <f>IFERROR('%QUOTES'!CD67/'%QUOTES'!CD66-1,0)</f>
        <v>7.3983130523294083E-3</v>
      </c>
      <c r="CE67" s="78">
        <f>IFERROR('%QUOTES'!CE67/'%QUOTES'!CE66-1,0)</f>
        <v>1.2345638695912431E-2</v>
      </c>
      <c r="CF67" s="78">
        <f>IFERROR('%QUOTES'!CF67/'%QUOTES'!CF66-1,0)</f>
        <v>3.9539766364879991E-3</v>
      </c>
      <c r="CG67" s="78">
        <f>IFERROR('%QUOTES'!CG67/'%QUOTES'!CG66-1,0)</f>
        <v>8.3588745711582479E-3</v>
      </c>
      <c r="CH67" s="78">
        <f>IFERROR('%QUOTES'!CH67/'%QUOTES'!CH66-1,0)</f>
        <v>7.2567709539137493E-3</v>
      </c>
      <c r="CI67" s="78">
        <f>IFERROR('%QUOTES'!CI67/'%QUOTES'!CI66-1,0)</f>
        <v>1.3129102844638751E-2</v>
      </c>
      <c r="CJ67" s="78">
        <f>IFERROR('%QUOTES'!CJ67/'%QUOTES'!CJ66-1,0)</f>
        <v>3.3032315081098496E-3</v>
      </c>
      <c r="CK67" s="78">
        <f>IFERROR('%QUOTES'!CK67/'%QUOTES'!CK66-1,0)</f>
        <v>1.4342085970930896E-4</v>
      </c>
      <c r="CL67" s="78">
        <f>IFERROR('%QUOTES'!CL67/'%QUOTES'!CL66-1,0)</f>
        <v>7.2529465095194645E-3</v>
      </c>
      <c r="CM67" s="78">
        <f>IFERROR('%QUOTES'!CM67/'%QUOTES'!CM66-1,0)</f>
        <v>8.6069162108732833E-2</v>
      </c>
      <c r="CN67" s="78">
        <f>IFERROR('%QUOTES'!CN67/'%QUOTES'!CN66-1,0)</f>
        <v>3.2340032340032465E-3</v>
      </c>
      <c r="CO67" s="78">
        <f>IFERROR('%QUOTES'!CO67/'%QUOTES'!CO66-1,0)</f>
        <v>1.5209506281730345E-3</v>
      </c>
      <c r="CP67" s="78">
        <f>IFERROR('%QUOTES'!CP67/'%QUOTES'!CP66-1,0)</f>
        <v>1.9512227642276558E-2</v>
      </c>
      <c r="CQ67" s="78">
        <f>IFERROR('%QUOTES'!CQ67/'%QUOTES'!CQ66-1,0)</f>
        <v>1.7957836952708695E-2</v>
      </c>
      <c r="CR67" s="78">
        <f>IFERROR('%QUOTES'!CR67/'%QUOTES'!CR66-1,0)</f>
        <v>2.8587870961944262E-2</v>
      </c>
      <c r="CS67" s="78">
        <f>IFERROR('%QUOTES'!CS67/'%QUOTES'!CS66-1,0)</f>
        <v>1.9807199683961496E-2</v>
      </c>
      <c r="CT67" s="78">
        <f>IFERROR('%QUOTES'!CT67/'%QUOTES'!CT66-1,0)</f>
        <v>2.8275260521925416E-2</v>
      </c>
      <c r="CU67" s="78">
        <f>IFERROR('%QUOTES'!CU67/'%QUOTES'!CU66-1,0)</f>
        <v>-1.226901915760803E-3</v>
      </c>
      <c r="CV67" s="78">
        <f>IFERROR('%QUOTES'!CV67/'%QUOTES'!CV66-1,0)</f>
        <v>-8.7843137254901893E-2</v>
      </c>
      <c r="CW67" s="78">
        <f>IFERROR('%QUOTES'!CW67/'%QUOTES'!CW66-1,0)</f>
        <v>7.363861386138626E-2</v>
      </c>
      <c r="CX67" s="78">
        <f>IFERROR('%QUOTES'!CX67/'%QUOTES'!CX66-1,0)</f>
        <v>-8.4269695968275049E-2</v>
      </c>
      <c r="CY67" s="78">
        <f>IFERROR('%QUOTES'!CY67/'%QUOTES'!CY66-1,0)</f>
        <v>3.672150303403332E-2</v>
      </c>
      <c r="CZ67" s="78">
        <f>IFERROR('%QUOTES'!CZ67/'%QUOTES'!CZ66-1,0)</f>
        <v>-3.8765432098765484E-2</v>
      </c>
      <c r="DA67" s="78">
        <f>IFERROR('%QUOTES'!DA67/'%QUOTES'!DA66-1,0)</f>
        <v>1.0122824139442432E-2</v>
      </c>
      <c r="DB67" s="78">
        <f>IFERROR('%QUOTES'!DB67/'%QUOTES'!DB66-1,0)</f>
        <v>1.4853214768374201E-2</v>
      </c>
      <c r="DC67" s="78">
        <f>IFERROR('%QUOTES'!DC67/'%QUOTES'!DC66-1,0)</f>
        <v>6.6402001006693467E-3</v>
      </c>
      <c r="DD67" s="78">
        <f>IFERROR('%QUOTES'!DD67/'%QUOTES'!DD66-1,0)</f>
        <v>9.6711071162693951E-3</v>
      </c>
      <c r="DE67" s="78">
        <f>IFERROR('%QUOTES'!DE67/'%QUOTES'!DE66-1,0)</f>
        <v>1.5241736987354093E-2</v>
      </c>
      <c r="DF67" s="78">
        <f>IFERROR('%QUOTES'!DF67/'%QUOTES'!DF66-1,0)</f>
        <v>1.9263963015315966E-2</v>
      </c>
      <c r="DG67" s="78">
        <f>IFERROR('%QUOTES'!DG67/'%QUOTES'!DG66-1,0)</f>
        <v>8.8902861741757544E-3</v>
      </c>
      <c r="DH67" s="78">
        <f>IFERROR('%QUOTES'!DH67/'%QUOTES'!DH66-1,0)</f>
        <v>5.0916499019002526E-3</v>
      </c>
      <c r="DI67" s="78">
        <f>IFERROR('%QUOTES'!DI67/'%QUOTES'!DI66-1,0)</f>
        <v>4.6800000000000175E-2</v>
      </c>
      <c r="DJ67" s="78">
        <f>IFERROR('%QUOTES'!DJ67/'%QUOTES'!DJ66-1,0)</f>
        <v>8.0930701038677277E-3</v>
      </c>
      <c r="DK67" s="78">
        <f>IFERROR('%QUOTES'!DK67/'%QUOTES'!DK66-1,0)</f>
        <v>1.010105901969971E-2</v>
      </c>
      <c r="DL67" s="78">
        <f>IFERROR('%QUOTES'!DL67/'%QUOTES'!DL66-1,0)</f>
        <v>1.0078424589204049E-2</v>
      </c>
      <c r="DM67" s="78">
        <f>IFERROR('%QUOTES'!DM67/'%QUOTES'!DM66-1,0)</f>
        <v>1.2636030186030212E-2</v>
      </c>
      <c r="DN67" s="78">
        <f>IFERROR('%QUOTES'!DN67/'%QUOTES'!DN66-1,0)</f>
        <v>6.209314015375389E-3</v>
      </c>
      <c r="DO67" s="78">
        <f>IFERROR('%QUOTES'!DO67/'%QUOTES'!DO66-1,0)</f>
        <v>1.0328496309772062E-2</v>
      </c>
      <c r="DP67" s="78">
        <f>IFERROR('%QUOTES'!DP67/'%QUOTES'!DP66-1,0)</f>
        <v>2.4606661949397868E-3</v>
      </c>
      <c r="DQ67" s="78">
        <f>IFERROR('%QUOTES'!DQ67/'%QUOTES'!DQ66-1,0)</f>
        <v>1.3397704395671228E-2</v>
      </c>
      <c r="DR67" s="78">
        <f>IFERROR('%QUOTES'!DR67/'%QUOTES'!DR66-1,0)</f>
        <v>1.0791344424460503E-2</v>
      </c>
      <c r="DS67" s="78">
        <f>IFERROR('%QUOTES'!DS67/'%QUOTES'!DS66-1,0)</f>
        <v>1.7275444225073988E-2</v>
      </c>
      <c r="DT67" s="78">
        <f>IFERROR('%QUOTES'!DT67/'%QUOTES'!DT66-1,0)</f>
        <v>1.4080118526120122E-2</v>
      </c>
      <c r="DU67" s="78">
        <f>IFERROR('%QUOTES'!DU67/'%QUOTES'!DU66-1,0)</f>
        <v>3.0729662094730603E-3</v>
      </c>
      <c r="DV67" s="78">
        <f>IFERROR('%QUOTES'!DV67/'%QUOTES'!DV66-1,0)</f>
        <v>1.1772466782772995E-2</v>
      </c>
      <c r="DW67" s="78">
        <f>IFERROR('%QUOTES'!DW67/'%QUOTES'!DW66-1,0)</f>
        <v>8.0177279279409763E-3</v>
      </c>
      <c r="DX67" s="78">
        <f>IFERROR('%QUOTES'!DX67/'%QUOTES'!DX66-1,0)</f>
        <v>3.5643564356435675E-3</v>
      </c>
      <c r="DY67" s="78">
        <f>IFERROR('%QUOTES'!DY67/'%QUOTES'!DY66-1,0)</f>
        <v>7.2451281271630474E-3</v>
      </c>
      <c r="DZ67" s="78">
        <f>IFERROR('%QUOTES'!DZ67/'%QUOTES'!DZ66-1,0)</f>
        <v>2.9992502683326983E-3</v>
      </c>
      <c r="EA67" s="78">
        <f>IFERROR('%QUOTES'!EA67/'%QUOTES'!EA66-1,0)</f>
        <v>2.1970809103237787E-3</v>
      </c>
      <c r="EB67" s="78">
        <f>IFERROR('%QUOTES'!EB67/'%QUOTES'!EB66-1,0)</f>
        <v>-8.4676118345627938E-4</v>
      </c>
      <c r="EC67" s="78">
        <f>IFERROR('%QUOTES'!EC67/'%QUOTES'!EC66-1,0)</f>
        <v>6.981595365419091E-3</v>
      </c>
      <c r="ED67" s="78">
        <f>IFERROR('%QUOTES'!ED67/'%QUOTES'!ED66-1,0)</f>
        <v>8.4551861394488448E-4</v>
      </c>
      <c r="EE67" s="78">
        <f>IFERROR('%QUOTES'!EE67/'%QUOTES'!EE66-1,0)</f>
        <v>-1.2289094079540597E-3</v>
      </c>
      <c r="EF67" s="78">
        <f>IFERROR('%QUOTES'!EF67/'%QUOTES'!EF66-1,0)</f>
        <v>-3.8128097598166821E-4</v>
      </c>
      <c r="EG67" s="78">
        <f>IFERROR('%QUOTES'!EG67/'%QUOTES'!EG66-1,0)</f>
        <v>0</v>
      </c>
      <c r="EH67" s="78">
        <f>IFERROR('%QUOTES'!EH67/'%QUOTES'!EH66-1,0)</f>
        <v>1.4049096486475232E-2</v>
      </c>
      <c r="EI67" s="78">
        <f>IFERROR('%QUOTES'!EI67/'%QUOTES'!EI66-1,0)</f>
        <v>-3.7369207772797175E-4</v>
      </c>
      <c r="EJ67" s="78">
        <f>IFERROR('%QUOTES'!EJ67/'%QUOTES'!EJ66-1,0)</f>
        <v>1.2342739593417251E-2</v>
      </c>
      <c r="EK67" s="78">
        <f>IFERROR('%QUOTES'!EK67/'%QUOTES'!EK66-1,0)</f>
        <v>8.8479578947890936E-3</v>
      </c>
      <c r="EL67" s="78">
        <f>IFERROR('%QUOTES'!EL67/'%QUOTES'!EL66-1,0)</f>
        <v>1.0320478001086375E-2</v>
      </c>
      <c r="EM67" s="78">
        <f>IFERROR('%QUOTES'!EM67/'%QUOTES'!EM66-1,0)</f>
        <v>1.0148872350022486E-2</v>
      </c>
      <c r="EN67" s="78">
        <f>IFERROR('%QUOTES'!EN67/'%QUOTES'!EN66-1,0)</f>
        <v>-1.2650432215897123E-3</v>
      </c>
      <c r="EO67" s="78">
        <f>IFERROR('%QUOTES'!EO67/'%QUOTES'!EO66-1,0)</f>
        <v>9.4930521963154657E-3</v>
      </c>
      <c r="EP67" s="78">
        <f>IFERROR('%QUOTES'!EP67/'%QUOTES'!EP66-1,0)</f>
        <v>1.3012141370300823E-2</v>
      </c>
      <c r="EQ67" s="78">
        <f>IFERROR('%QUOTES'!EQ67/'%QUOTES'!EQ66-1,0)</f>
        <v>1.3678048145487232E-2</v>
      </c>
      <c r="ER67" s="78">
        <f>IFERROR('%QUOTES'!ER67/'%QUOTES'!ER66-1,0)</f>
        <v>1.2182700507614275E-2</v>
      </c>
      <c r="ES67" s="78">
        <f>IFERROR('%QUOTES'!ES67/'%QUOTES'!ES66-1,0)</f>
        <v>5.8279053822418714E-3</v>
      </c>
      <c r="ET67" s="78">
        <f>IFERROR('%QUOTES'!ET67/'%QUOTES'!ET66-1,0)</f>
        <v>-3.4142328962203372E-2</v>
      </c>
      <c r="EU67" s="78">
        <f>IFERROR('%QUOTES'!EU67/'%QUOTES'!EU66-1,0)</f>
        <v>-6.9444113756613746E-3</v>
      </c>
      <c r="EV67" s="78">
        <f>IFERROR('%QUOTES'!EV67/'%QUOTES'!EV66-1,0)</f>
        <v>-3.0129870129870007E-2</v>
      </c>
      <c r="EW67" s="78">
        <f>IFERROR('%QUOTES'!EW67/'%QUOTES'!EW66-1,0)</f>
        <v>-2.0739449487388373E-2</v>
      </c>
      <c r="EX67" s="78">
        <f>IFERROR('%QUOTES'!EX67/'%QUOTES'!EX66-1,0)</f>
        <v>-1.4453699167075063E-2</v>
      </c>
      <c r="EY67" s="78">
        <f>IFERROR('%QUOTES'!EY67/'%QUOTES'!EY66-1,0)</f>
        <v>-1.9517795637198798E-2</v>
      </c>
      <c r="EZ67" s="78">
        <f>IFERROR('%QUOTES'!EZ67/'%QUOTES'!EZ66-1,0)</f>
        <v>-1.1456648701787087E-2</v>
      </c>
      <c r="FA67" s="78">
        <f>IFERROR('%QUOTES'!FA67/'%QUOTES'!FA66-1,0)</f>
        <v>-9.9668270769630585E-3</v>
      </c>
      <c r="FB67" s="78">
        <f>IFERROR('%QUOTES'!FB67/'%QUOTES'!FB66-1,0)</f>
        <v>-8.8783365232809608E-3</v>
      </c>
      <c r="FC67" s="78">
        <f>IFERROR('%QUOTES'!FC67/'%QUOTES'!FC66-1,0)</f>
        <v>-8.5673488814851373E-3</v>
      </c>
      <c r="FD67" s="78">
        <f>IFERROR('%QUOTES'!FD67/'%QUOTES'!FD66-1,0)</f>
        <v>-1.527555919258039E-2</v>
      </c>
      <c r="FE67" s="78">
        <f>IFERROR('%QUOTES'!FE67/'%QUOTES'!FE66-1,0)</f>
        <v>-2.1509080863466035E-2</v>
      </c>
      <c r="FF67" s="78">
        <f>IFERROR('%QUOTES'!FF67/'%QUOTES'!FF66-1,0)</f>
        <v>-2.9082774049216997E-2</v>
      </c>
      <c r="FG67" s="78">
        <f>IFERROR('%QUOTES'!FG67/'%QUOTES'!FG66-1,0)</f>
        <v>-2.355653710247485E-3</v>
      </c>
      <c r="FH67" s="78">
        <f>IFERROR('%QUOTES'!FH67/'%QUOTES'!FH66-1,0)</f>
        <v>-3.9419052558782974E-2</v>
      </c>
    </row>
    <row r="68" spans="1:164">
      <c r="A68" s="76">
        <v>43196</v>
      </c>
      <c r="B68" s="78">
        <f>IFERROR('%QUOTES'!B68/'%QUOTES'!B67-1,0)</f>
        <v>-2.4985831204263786E-2</v>
      </c>
      <c r="C68" s="78">
        <f>IFERROR('%QUOTES'!C68/'%QUOTES'!C67-1,0)</f>
        <v>-1.0817198485666424E-3</v>
      </c>
      <c r="D68" s="78">
        <f>IFERROR('%QUOTES'!D68/'%QUOTES'!D67-1,0)</f>
        <v>-8.3056478405315604E-3</v>
      </c>
      <c r="E68" s="78">
        <f>IFERROR('%QUOTES'!E68/'%QUOTES'!E67-1,0)</f>
        <v>-3.0594406931573337E-3</v>
      </c>
      <c r="F68" s="78">
        <f>IFERROR('%QUOTES'!F68/'%QUOTES'!F67-1,0)</f>
        <v>-1.6422492087868279E-2</v>
      </c>
      <c r="G68" s="78">
        <f>IFERROR('%QUOTES'!G68/'%QUOTES'!G67-1,0)</f>
        <v>-1.9792803925401392E-2</v>
      </c>
      <c r="H68" s="78">
        <f>IFERROR('%QUOTES'!H68/'%QUOTES'!H67-1,0)</f>
        <v>-1.8946692965532863E-2</v>
      </c>
      <c r="I68" s="78">
        <f>IFERROR('%QUOTES'!I68/'%QUOTES'!I67-1,0)</f>
        <v>-1.6815797593335291E-2</v>
      </c>
      <c r="J68" s="78">
        <f>IFERROR('%QUOTES'!J68/'%QUOTES'!J67-1,0)</f>
        <v>-1.6863621369139103E-2</v>
      </c>
      <c r="K68" s="78">
        <f>IFERROR('%QUOTES'!K68/'%QUOTES'!K67-1,0)</f>
        <v>-2.1814233425059282E-2</v>
      </c>
      <c r="L68" s="78">
        <f>IFERROR('%QUOTES'!L68/'%QUOTES'!L67-1,0)</f>
        <v>-1.5770840038622502E-2</v>
      </c>
      <c r="M68" s="78">
        <f>IFERROR('%QUOTES'!M68/'%QUOTES'!M67-1,0)</f>
        <v>-8.5190039318479016E-3</v>
      </c>
      <c r="N68" s="78">
        <f>IFERROR('%QUOTES'!N68/'%QUOTES'!N67-1,0)</f>
        <v>-8.0206328296338225E-2</v>
      </c>
      <c r="O68" s="78">
        <f>IFERROR('%QUOTES'!O68/'%QUOTES'!O67-1,0)</f>
        <v>-6.4018322262107907E-2</v>
      </c>
      <c r="P68" s="78">
        <f>IFERROR('%QUOTES'!P68/'%QUOTES'!P67-1,0)</f>
        <v>-7.359875442899555E-2</v>
      </c>
      <c r="Q68" s="78">
        <f>IFERROR('%QUOTES'!Q68/'%QUOTES'!Q67-1,0)</f>
        <v>-2.2827711201388712E-2</v>
      </c>
      <c r="R68" s="78">
        <f>IFERROR('%QUOTES'!R68/'%QUOTES'!R67-1,0)</f>
        <v>-2.7210943999669168E-2</v>
      </c>
      <c r="S68" s="78">
        <f>IFERROR('%QUOTES'!S68/'%QUOTES'!S67-1,0)</f>
        <v>-2.8459292866353403E-2</v>
      </c>
      <c r="T68" s="78">
        <f>IFERROR('%QUOTES'!T68/'%QUOTES'!T67-1,0)</f>
        <v>-2.5923913928258102E-2</v>
      </c>
      <c r="U68" s="78">
        <f>IFERROR('%QUOTES'!U68/'%QUOTES'!U67-1,0)</f>
        <v>-2.6033118758961971E-2</v>
      </c>
      <c r="V68" s="78">
        <f>IFERROR('%QUOTES'!V68/'%QUOTES'!V67-1,0)</f>
        <v>-2.6750484259416729E-2</v>
      </c>
      <c r="W68" s="78">
        <f>IFERROR('%QUOTES'!W68/'%QUOTES'!W67-1,0)</f>
        <v>-2.6851509301509258E-2</v>
      </c>
      <c r="X68" s="78">
        <f>IFERROR('%QUOTES'!X68/'%QUOTES'!X67-1,0)</f>
        <v>-2.8141312633202076E-2</v>
      </c>
      <c r="Y68" s="78">
        <f>IFERROR('%QUOTES'!Y68/'%QUOTES'!Y67-1,0)</f>
        <v>-1.2623091666115971E-2</v>
      </c>
      <c r="Z68" s="78">
        <f>IFERROR('%QUOTES'!Z68/'%QUOTES'!Z67-1,0)</f>
        <v>-2.4335908440055398E-2</v>
      </c>
      <c r="AA68" s="78">
        <f>IFERROR('%QUOTES'!AA68/'%QUOTES'!AA67-1,0)</f>
        <v>-2.7110710456281994E-2</v>
      </c>
      <c r="AB68" s="78">
        <f>IFERROR('%QUOTES'!AB68/'%QUOTES'!AB67-1,0)</f>
        <v>-2.404175550011356E-2</v>
      </c>
      <c r="AC68" s="78">
        <f>IFERROR('%QUOTES'!AC68/'%QUOTES'!AC67-1,0)</f>
        <v>-4.370095210740399E-2</v>
      </c>
      <c r="AD68" s="78">
        <f>IFERROR('%QUOTES'!AD68/'%QUOTES'!AD67-1,0)</f>
        <v>-2.4066091954022872E-2</v>
      </c>
      <c r="AE68" s="78">
        <f>IFERROR('%QUOTES'!AE68/'%QUOTES'!AE67-1,0)</f>
        <v>-7.870956316410882E-3</v>
      </c>
      <c r="AF68" s="78">
        <f>IFERROR('%QUOTES'!AF68/'%QUOTES'!AF67-1,0)</f>
        <v>-7.9146200421864599E-3</v>
      </c>
      <c r="AG68" s="78">
        <f>IFERROR('%QUOTES'!AG68/'%QUOTES'!AG67-1,0)</f>
        <v>-8.0393306290714728E-3</v>
      </c>
      <c r="AH68" s="78">
        <f>IFERROR('%QUOTES'!AH68/'%QUOTES'!AH67-1,0)</f>
        <v>-6.6305304400240406E-3</v>
      </c>
      <c r="AI68" s="78">
        <f>IFERROR('%QUOTES'!AI68/'%QUOTES'!AI67-1,0)</f>
        <v>-9.3823299452696629E-3</v>
      </c>
      <c r="AJ68" s="78">
        <f>IFERROR('%QUOTES'!AJ68/'%QUOTES'!AJ67-1,0)</f>
        <v>-7.4591311071053878E-3</v>
      </c>
      <c r="AK68" s="78">
        <f>IFERROR('%QUOTES'!AK68/'%QUOTES'!AK67-1,0)</f>
        <v>7.8881878897285596E-4</v>
      </c>
      <c r="AL68" s="78">
        <f>IFERROR('%QUOTES'!AL68/'%QUOTES'!AL67-1,0)</f>
        <v>8.2520255063767145E-3</v>
      </c>
      <c r="AM68" s="78">
        <f>IFERROR('%QUOTES'!AM68/'%QUOTES'!AM67-1,0)</f>
        <v>3.8803696900167051E-3</v>
      </c>
      <c r="AN68" s="78">
        <f>IFERROR('%QUOTES'!AN68/'%QUOTES'!AN67-1,0)</f>
        <v>-2.8346456692913691E-3</v>
      </c>
      <c r="AO68" s="78">
        <f>IFERROR('%QUOTES'!AO68/'%QUOTES'!AO67-1,0)</f>
        <v>1.430730475554598E-2</v>
      </c>
      <c r="AP68" s="78">
        <f>IFERROR('%QUOTES'!AP68/'%QUOTES'!AP67-1,0)</f>
        <v>0</v>
      </c>
      <c r="AQ68" s="78">
        <f>IFERROR('%QUOTES'!AQ68/'%QUOTES'!AQ67-1,0)</f>
        <v>-4.1651268458917645E-3</v>
      </c>
      <c r="AR68" s="78">
        <f>IFERROR('%QUOTES'!AR68/'%QUOTES'!AR67-1,0)</f>
        <v>-1.614238410596025E-2</v>
      </c>
      <c r="AS68" s="78">
        <f>IFERROR('%QUOTES'!AS68/'%QUOTES'!AS67-1,0)</f>
        <v>-6.1780450149279575E-2</v>
      </c>
      <c r="AT68" s="78">
        <f>IFERROR('%QUOTES'!AT68/'%QUOTES'!AT67-1,0)</f>
        <v>-7.178892531141845E-2</v>
      </c>
      <c r="AU68" s="78">
        <f>IFERROR('%QUOTES'!AU68/'%QUOTES'!AU67-1,0)</f>
        <v>-3.1924677849111127E-2</v>
      </c>
      <c r="AV68" s="78">
        <f>IFERROR('%QUOTES'!AV68/'%QUOTES'!AV67-1,0)</f>
        <v>-1.9572819603545621E-2</v>
      </c>
      <c r="AW68" s="78">
        <f>IFERROR('%QUOTES'!AW68/'%QUOTES'!AW67-1,0)</f>
        <v>-2.4780508948432201E-2</v>
      </c>
      <c r="AX68" s="78">
        <f>IFERROR('%QUOTES'!AX68/'%QUOTES'!AX67-1,0)</f>
        <v>-8.6692405116167826E-2</v>
      </c>
      <c r="AY68" s="78">
        <f>IFERROR('%QUOTES'!AY68/'%QUOTES'!AY67-1,0)</f>
        <v>-1.6835016835016869E-2</v>
      </c>
      <c r="AZ68" s="78">
        <f>IFERROR('%QUOTES'!AZ68/'%QUOTES'!AZ67-1,0)</f>
        <v>-1.7888735704724379E-2</v>
      </c>
      <c r="BA68" s="78">
        <f>IFERROR('%QUOTES'!BA68/'%QUOTES'!BA67-1,0)</f>
        <v>-3.0069018017210403E-2</v>
      </c>
      <c r="BB68" s="78">
        <f>IFERROR('%QUOTES'!BB68/'%QUOTES'!BB67-1,0)</f>
        <v>-2.5556838584282815E-2</v>
      </c>
      <c r="BC68" s="78">
        <f>IFERROR('%QUOTES'!BC68/'%QUOTES'!BC67-1,0)</f>
        <v>-2.4068430643089278E-2</v>
      </c>
      <c r="BD68" s="78">
        <f>IFERROR('%QUOTES'!BD68/'%QUOTES'!BD67-1,0)</f>
        <v>-2.1911871464287747E-2</v>
      </c>
      <c r="BE68" s="78">
        <f>IFERROR('%QUOTES'!BE68/'%QUOTES'!BE67-1,0)</f>
        <v>-2.4420302497757396E-2</v>
      </c>
      <c r="BF68" s="78">
        <f>IFERROR('%QUOTES'!BF68/'%QUOTES'!BF67-1,0)</f>
        <v>-5.0514501304297355E-2</v>
      </c>
      <c r="BG68" s="78">
        <f>IFERROR('%QUOTES'!BG68/'%QUOTES'!BG67-1,0)</f>
        <v>0</v>
      </c>
      <c r="BH68" s="78">
        <f>IFERROR('%QUOTES'!BH68/'%QUOTES'!BH67-1,0)</f>
        <v>-2.4520269599739852E-2</v>
      </c>
      <c r="BI68" s="78">
        <f>IFERROR('%QUOTES'!BI68/'%QUOTES'!BI67-1,0)</f>
        <v>-2.378689614679208E-2</v>
      </c>
      <c r="BJ68" s="78">
        <f>IFERROR('%QUOTES'!BJ68/'%QUOTES'!BJ67-1,0)</f>
        <v>-2.4067408261784884E-2</v>
      </c>
      <c r="BK68" s="78">
        <f>IFERROR('%QUOTES'!BK68/'%QUOTES'!BK67-1,0)</f>
        <v>-2.3197261688017279E-2</v>
      </c>
      <c r="BL68" s="78">
        <f>IFERROR('%QUOTES'!BL68/'%QUOTES'!BL67-1,0)</f>
        <v>-2.4162478677774768E-2</v>
      </c>
      <c r="BM68" s="78">
        <f>IFERROR('%QUOTES'!BM68/'%QUOTES'!BM67-1,0)</f>
        <v>-2.8900596151154145E-2</v>
      </c>
      <c r="BN68" s="78">
        <f>IFERROR('%QUOTES'!BN68/'%QUOTES'!BN67-1,0)</f>
        <v>-2.7573995132152529E-2</v>
      </c>
      <c r="BO68" s="78">
        <f>IFERROR('%QUOTES'!BO68/'%QUOTES'!BO67-1,0)</f>
        <v>7.4328977093220061E-2</v>
      </c>
      <c r="BP68" s="78">
        <f>IFERROR('%QUOTES'!BP68/'%QUOTES'!BP67-1,0)</f>
        <v>-2.1383601133260988E-2</v>
      </c>
      <c r="BQ68" s="78">
        <f>IFERROR('%QUOTES'!BQ68/'%QUOTES'!BQ67-1,0)</f>
        <v>-1.7284485630987168E-2</v>
      </c>
      <c r="BR68" s="78">
        <f>IFERROR('%QUOTES'!BR68/'%QUOTES'!BR67-1,0)</f>
        <v>-1.5752097579506019E-2</v>
      </c>
      <c r="BS68" s="78">
        <f>IFERROR('%QUOTES'!BS68/'%QUOTES'!BS67-1,0)</f>
        <v>-3.0244818984933031E-2</v>
      </c>
      <c r="BT68" s="78">
        <f>IFERROR('%QUOTES'!BT68/'%QUOTES'!BT67-1,0)</f>
        <v>-1.083753105003582E-2</v>
      </c>
      <c r="BU68" s="78">
        <f>IFERROR('%QUOTES'!BU68/'%QUOTES'!BU67-1,0)</f>
        <v>-2.3628354971099497E-2</v>
      </c>
      <c r="BV68" s="78">
        <f>IFERROR('%QUOTES'!BV68/'%QUOTES'!BV67-1,0)</f>
        <v>-2.6946893925102522E-2</v>
      </c>
      <c r="BW68" s="78">
        <f>IFERROR('%QUOTES'!BW68/'%QUOTES'!BW67-1,0)</f>
        <v>-2.6698452196751155E-2</v>
      </c>
      <c r="BX68" s="78">
        <f>IFERROR('%QUOTES'!BX68/'%QUOTES'!BX67-1,0)</f>
        <v>-2.1895621121662878E-2</v>
      </c>
      <c r="BY68" s="78">
        <f>IFERROR('%QUOTES'!BY68/'%QUOTES'!BY67-1,0)</f>
        <v>-2.4802865787458828E-2</v>
      </c>
      <c r="BZ68" s="78">
        <f>IFERROR('%QUOTES'!BZ68/'%QUOTES'!BZ67-1,0)</f>
        <v>-2.0680838592255446E-2</v>
      </c>
      <c r="CA68" s="78">
        <f>IFERROR('%QUOTES'!CA68/'%QUOTES'!CA67-1,0)</f>
        <v>-2.1022258862324894E-2</v>
      </c>
      <c r="CB68" s="78">
        <f>IFERROR('%QUOTES'!CB68/'%QUOTES'!CB67-1,0)</f>
        <v>-1.6388754348368395E-2</v>
      </c>
      <c r="CC68" s="78">
        <f>IFERROR('%QUOTES'!CC68/'%QUOTES'!CC67-1,0)</f>
        <v>-2.6259995924196144E-2</v>
      </c>
      <c r="CD68" s="78">
        <f>IFERROR('%QUOTES'!CD68/'%QUOTES'!CD67-1,0)</f>
        <v>-2.5926354013398378E-2</v>
      </c>
      <c r="CE68" s="78">
        <f>IFERROR('%QUOTES'!CE68/'%QUOTES'!CE67-1,0)</f>
        <v>-1.6915814319433675E-2</v>
      </c>
      <c r="CF68" s="78">
        <f>IFERROR('%QUOTES'!CF68/'%QUOTES'!CF67-1,0)</f>
        <v>-2.5993078902000311E-2</v>
      </c>
      <c r="CG68" s="78">
        <f>IFERROR('%QUOTES'!CG68/'%QUOTES'!CG67-1,0)</f>
        <v>-2.0723957466812881E-2</v>
      </c>
      <c r="CH68" s="78">
        <f>IFERROR('%QUOTES'!CH68/'%QUOTES'!CH67-1,0)</f>
        <v>-1.8525690781203141E-2</v>
      </c>
      <c r="CI68" s="78">
        <f>IFERROR('%QUOTES'!CI68/'%QUOTES'!CI67-1,0)</f>
        <v>-1.8574557235421008E-2</v>
      </c>
      <c r="CJ68" s="78">
        <f>IFERROR('%QUOTES'!CJ68/'%QUOTES'!CJ67-1,0)</f>
        <v>-1.8608688539812679E-2</v>
      </c>
      <c r="CK68" s="78">
        <f>IFERROR('%QUOTES'!CK68/'%QUOTES'!CK67-1,0)</f>
        <v>-2.6685811765529865E-2</v>
      </c>
      <c r="CL68" s="78">
        <f>IFERROR('%QUOTES'!CL68/'%QUOTES'!CL67-1,0)</f>
        <v>-2.1602160216021571E-2</v>
      </c>
      <c r="CM68" s="78">
        <f>IFERROR('%QUOTES'!CM68/'%QUOTES'!CM67-1,0)</f>
        <v>-8.0882352941176516E-2</v>
      </c>
      <c r="CN68" s="78">
        <f>IFERROR('%QUOTES'!CN68/'%QUOTES'!CN67-1,0)</f>
        <v>-7.7826387289891885E-2</v>
      </c>
      <c r="CO68" s="78">
        <f>IFERROR('%QUOTES'!CO68/'%QUOTES'!CO67-1,0)</f>
        <v>-5.049354593773725E-2</v>
      </c>
      <c r="CP68" s="78">
        <f>IFERROR('%QUOTES'!CP68/'%QUOTES'!CP67-1,0)</f>
        <v>-2.0414736190917493E-2</v>
      </c>
      <c r="CQ68" s="78">
        <f>IFERROR('%QUOTES'!CQ68/'%QUOTES'!CQ67-1,0)</f>
        <v>-1.8078408985473637E-2</v>
      </c>
      <c r="CR68" s="78">
        <f>IFERROR('%QUOTES'!CR68/'%QUOTES'!CR67-1,0)</f>
        <v>-2.6951123721255632E-2</v>
      </c>
      <c r="CS68" s="78">
        <f>IFERROR('%QUOTES'!CS68/'%QUOTES'!CS67-1,0)</f>
        <v>-2.6246720537885571E-2</v>
      </c>
      <c r="CT68" s="78">
        <f>IFERROR('%QUOTES'!CT68/'%QUOTES'!CT67-1,0)</f>
        <v>-2.1539871677360156E-2</v>
      </c>
      <c r="CU68" s="78">
        <f>IFERROR('%QUOTES'!CU68/'%QUOTES'!CU67-1,0)</f>
        <v>7.8009733476359422E-2</v>
      </c>
      <c r="CV68" s="78">
        <f>IFERROR('%QUOTES'!CV68/'%QUOTES'!CV67-1,0)</f>
        <v>8.2545141874462491E-2</v>
      </c>
      <c r="CW68" s="78">
        <f>IFERROR('%QUOTES'!CW68/'%QUOTES'!CW67-1,0)</f>
        <v>-8.1844380403458317E-2</v>
      </c>
      <c r="CX68" s="78">
        <f>IFERROR('%QUOTES'!CX68/'%QUOTES'!CX67-1,0)</f>
        <v>7.7589392911923349E-2</v>
      </c>
      <c r="CY68" s="78">
        <f>IFERROR('%QUOTES'!CY68/'%QUOTES'!CY67-1,0)</f>
        <v>-3.8821279716030554E-2</v>
      </c>
      <c r="CZ68" s="78">
        <f>IFERROR('%QUOTES'!CZ68/'%QUOTES'!CZ67-1,0)</f>
        <v>3.8016953506293305E-2</v>
      </c>
      <c r="DA68" s="78">
        <f>IFERROR('%QUOTES'!DA68/'%QUOTES'!DA67-1,0)</f>
        <v>-2.76589939956704E-2</v>
      </c>
      <c r="DB68" s="78">
        <f>IFERROR('%QUOTES'!DB68/'%QUOTES'!DB67-1,0)</f>
        <v>-2.4459183612414948E-2</v>
      </c>
      <c r="DC68" s="78">
        <f>IFERROR('%QUOTES'!DC68/'%QUOTES'!DC67-1,0)</f>
        <v>-2.9418018500223853E-2</v>
      </c>
      <c r="DD68" s="78">
        <f>IFERROR('%QUOTES'!DD68/'%QUOTES'!DD67-1,0)</f>
        <v>-2.274897139602361E-2</v>
      </c>
      <c r="DE68" s="78">
        <f>IFERROR('%QUOTES'!DE68/'%QUOTES'!DE67-1,0)</f>
        <v>-2.3591783433425162E-2</v>
      </c>
      <c r="DF68" s="78">
        <f>IFERROR('%QUOTES'!DF68/'%QUOTES'!DF67-1,0)</f>
        <v>-2.7504624231572627E-2</v>
      </c>
      <c r="DG68" s="78">
        <f>IFERROR('%QUOTES'!DG68/'%QUOTES'!DG67-1,0)</f>
        <v>-2.317229187899128E-2</v>
      </c>
      <c r="DH68" s="78">
        <f>IFERROR('%QUOTES'!DH68/'%QUOTES'!DH67-1,0)</f>
        <v>-2.006073029628086E-2</v>
      </c>
      <c r="DI68" s="78">
        <f>IFERROR('%QUOTES'!DI68/'%QUOTES'!DI67-1,0)</f>
        <v>-7.2602197172334848E-2</v>
      </c>
      <c r="DJ68" s="78">
        <f>IFERROR('%QUOTES'!DJ68/'%QUOTES'!DJ67-1,0)</f>
        <v>-2.7847490520634843E-2</v>
      </c>
      <c r="DK68" s="78">
        <f>IFERROR('%QUOTES'!DK68/'%QUOTES'!DK67-1,0)</f>
        <v>-2.7876760273972678E-2</v>
      </c>
      <c r="DL68" s="78">
        <f>IFERROR('%QUOTES'!DL68/'%QUOTES'!DL67-1,0)</f>
        <v>-2.7296714807165778E-2</v>
      </c>
      <c r="DM68" s="78">
        <f>IFERROR('%QUOTES'!DM68/'%QUOTES'!DM67-1,0)</f>
        <v>-2.3916828008373914E-2</v>
      </c>
      <c r="DN68" s="78">
        <f>IFERROR('%QUOTES'!DN68/'%QUOTES'!DN67-1,0)</f>
        <v>-1.0578930666439224E-2</v>
      </c>
      <c r="DO68" s="78">
        <f>IFERROR('%QUOTES'!DO68/'%QUOTES'!DO67-1,0)</f>
        <v>-2.6998766605569213E-2</v>
      </c>
      <c r="DP68" s="78">
        <f>IFERROR('%QUOTES'!DP68/'%QUOTES'!DP67-1,0)</f>
        <v>-1.0196393697061934E-2</v>
      </c>
      <c r="DQ68" s="78">
        <f>IFERROR('%QUOTES'!DQ68/'%QUOTES'!DQ67-1,0)</f>
        <v>-2.1289034083142644E-2</v>
      </c>
      <c r="DR68" s="78">
        <f>IFERROR('%QUOTES'!DR68/'%QUOTES'!DR67-1,0)</f>
        <v>-1.3345151542374478E-2</v>
      </c>
      <c r="DS68" s="78">
        <f>IFERROR('%QUOTES'!DS68/'%QUOTES'!DS67-1,0)</f>
        <v>-2.4260067339639368E-2</v>
      </c>
      <c r="DT68" s="78">
        <f>IFERROR('%QUOTES'!DT68/'%QUOTES'!DT67-1,0)</f>
        <v>-2.076492877003755E-2</v>
      </c>
      <c r="DU68" s="78">
        <f>IFERROR('%QUOTES'!DU68/'%QUOTES'!DU67-1,0)</f>
        <v>-9.9197734535475535E-3</v>
      </c>
      <c r="DV68" s="78">
        <f>IFERROR('%QUOTES'!DV68/'%QUOTES'!DV67-1,0)</f>
        <v>-2.0280535235760455E-2</v>
      </c>
      <c r="DW68" s="78">
        <f>IFERROR('%QUOTES'!DW68/'%QUOTES'!DW67-1,0)</f>
        <v>-1.7012727221066282E-2</v>
      </c>
      <c r="DX68" s="78">
        <f>IFERROR('%QUOTES'!DX68/'%QUOTES'!DX67-1,0)</f>
        <v>-7.7940015785320504E-3</v>
      </c>
      <c r="DY68" s="78">
        <f>IFERROR('%QUOTES'!DY68/'%QUOTES'!DY67-1,0)</f>
        <v>-1.3393923440940703E-2</v>
      </c>
      <c r="DZ68" s="78">
        <f>IFERROR('%QUOTES'!DZ68/'%QUOTES'!DZ67-1,0)</f>
        <v>-9.7576800478803571E-3</v>
      </c>
      <c r="EA68" s="78">
        <f>IFERROR('%QUOTES'!EA68/'%QUOTES'!EA67-1,0)</f>
        <v>-8.7691825869089524E-3</v>
      </c>
      <c r="EB68" s="78">
        <f>IFERROR('%QUOTES'!EB68/'%QUOTES'!EB67-1,0)</f>
        <v>-6.355910882290039E-3</v>
      </c>
      <c r="EC68" s="78">
        <f>IFERROR('%QUOTES'!EC68/'%QUOTES'!EC67-1,0)</f>
        <v>-1.7701799414341468E-2</v>
      </c>
      <c r="ED68" s="78">
        <f>IFERROR('%QUOTES'!ED68/'%QUOTES'!ED67-1,0)</f>
        <v>2.6753310057165969E-3</v>
      </c>
      <c r="EE68" s="78">
        <f>IFERROR('%QUOTES'!EE68/'%QUOTES'!EE67-1,0)</f>
        <v>-7.9974781911706927E-3</v>
      </c>
      <c r="EF68" s="78">
        <f>IFERROR('%QUOTES'!EF68/'%QUOTES'!EF67-1,0)</f>
        <v>-8.3905037524982795E-3</v>
      </c>
      <c r="EG68" s="78">
        <f>IFERROR('%QUOTES'!EG68/'%QUOTES'!EG67-1,0)</f>
        <v>1.7156862745097978E-2</v>
      </c>
      <c r="EH68" s="78">
        <f>IFERROR('%QUOTES'!EH68/'%QUOTES'!EH67-1,0)</f>
        <v>-2.0039511135057531E-2</v>
      </c>
      <c r="EI68" s="78">
        <f>IFERROR('%QUOTES'!EI68/'%QUOTES'!EI67-1,0)</f>
        <v>-1.3457981308411249E-2</v>
      </c>
      <c r="EJ68" s="78">
        <f>IFERROR('%QUOTES'!EJ68/'%QUOTES'!EJ67-1,0)</f>
        <v>-1.8646974963089868E-2</v>
      </c>
      <c r="EK68" s="78">
        <f>IFERROR('%QUOTES'!EK68/'%QUOTES'!EK67-1,0)</f>
        <v>-1.523735866151732E-2</v>
      </c>
      <c r="EL68" s="78">
        <f>IFERROR('%QUOTES'!EL68/'%QUOTES'!EL67-1,0)</f>
        <v>-1.5591451612903207E-2</v>
      </c>
      <c r="EM68" s="78">
        <f>IFERROR('%QUOTES'!EM68/'%QUOTES'!EM67-1,0)</f>
        <v>-2.3889260462396367E-2</v>
      </c>
      <c r="EN68" s="78">
        <f>IFERROR('%QUOTES'!EN68/'%QUOTES'!EN67-1,0)</f>
        <v>0</v>
      </c>
      <c r="EO68" s="78">
        <f>IFERROR('%QUOTES'!EO68/'%QUOTES'!EO67-1,0)</f>
        <v>-2.3009153891648149E-2</v>
      </c>
      <c r="EP68" s="78">
        <f>IFERROR('%QUOTES'!EP68/'%QUOTES'!EP67-1,0)</f>
        <v>-1.9957505943445031E-2</v>
      </c>
      <c r="EQ68" s="78">
        <f>IFERROR('%QUOTES'!EQ68/'%QUOTES'!EQ67-1,0)</f>
        <v>-1.16833799572158E-2</v>
      </c>
      <c r="ER68" s="78">
        <f>IFERROR('%QUOTES'!ER68/'%QUOTES'!ER67-1,0)</f>
        <v>-2.3671013988806999E-2</v>
      </c>
      <c r="ES68" s="78">
        <f>IFERROR('%QUOTES'!ES68/'%QUOTES'!ES67-1,0)</f>
        <v>-1.3974096796182667E-2</v>
      </c>
      <c r="ET68" s="78">
        <f>IFERROR('%QUOTES'!ET68/'%QUOTES'!ET67-1,0)</f>
        <v>5.9625192922171832E-2</v>
      </c>
      <c r="EU68" s="78">
        <f>IFERROR('%QUOTES'!EU68/'%QUOTES'!EU67-1,0)</f>
        <v>2.2976955611823113E-2</v>
      </c>
      <c r="EV68" s="78">
        <f>IFERROR('%QUOTES'!EV68/'%QUOTES'!EV67-1,0)</f>
        <v>7.1237279057311031E-2</v>
      </c>
      <c r="EW68" s="78">
        <f>IFERROR('%QUOTES'!EW68/'%QUOTES'!EW67-1,0)</f>
        <v>6.6298367087899823E-2</v>
      </c>
      <c r="EX68" s="78">
        <f>IFERROR('%QUOTES'!EX68/'%QUOTES'!EX67-1,0)</f>
        <v>4.3997017151379714E-2</v>
      </c>
      <c r="EY68" s="78">
        <f>IFERROR('%QUOTES'!EY68/'%QUOTES'!EY67-1,0)</f>
        <v>4.4496487119437989E-2</v>
      </c>
      <c r="EZ68" s="78">
        <f>IFERROR('%QUOTES'!EZ68/'%QUOTES'!EZ67-1,0)</f>
        <v>4.9668894867549662E-2</v>
      </c>
      <c r="FA68" s="78">
        <f>IFERROR('%QUOTES'!FA68/'%QUOTES'!FA67-1,0)</f>
        <v>2.2147651749921282E-2</v>
      </c>
      <c r="FB68" s="78">
        <f>IFERROR('%QUOTES'!FB68/'%QUOTES'!FB67-1,0)</f>
        <v>2.4484889550021594E-2</v>
      </c>
      <c r="FC68" s="78">
        <f>IFERROR('%QUOTES'!FC68/'%QUOTES'!FC67-1,0)</f>
        <v>1.8963058089294327E-2</v>
      </c>
      <c r="FD68" s="78">
        <f>IFERROR('%QUOTES'!FD68/'%QUOTES'!FD67-1,0)</f>
        <v>7.4238231259735832E-2</v>
      </c>
      <c r="FE68" s="78">
        <f>IFERROR('%QUOTES'!FE68/'%QUOTES'!FE67-1,0)</f>
        <v>6.6643405443126413E-2</v>
      </c>
      <c r="FF68" s="78">
        <f>IFERROR('%QUOTES'!FF68/'%QUOTES'!FF67-1,0)</f>
        <v>5.7603686635944618E-2</v>
      </c>
      <c r="FG68" s="78">
        <f>IFERROR('%QUOTES'!FG68/'%QUOTES'!FG67-1,0)</f>
        <v>5.9622192466222579E-2</v>
      </c>
      <c r="FH68" s="78">
        <f>IFERROR('%QUOTES'!FH68/'%QUOTES'!FH67-1,0)</f>
        <v>4.7516160996538659E-2</v>
      </c>
    </row>
    <row r="69" spans="1:164">
      <c r="A69" s="76">
        <v>43199</v>
      </c>
      <c r="B69" s="78">
        <f>IFERROR('%QUOTES'!B69/'%QUOTES'!B68-1,0)</f>
        <v>1.7472917880021477E-3</v>
      </c>
      <c r="C69" s="78">
        <f>IFERROR('%QUOTES'!C69/'%QUOTES'!C68-1,0)</f>
        <v>0</v>
      </c>
      <c r="D69" s="78">
        <f>IFERROR('%QUOTES'!D69/'%QUOTES'!D68-1,0)</f>
        <v>6.7001675041875597E-3</v>
      </c>
      <c r="E69" s="78">
        <f>IFERROR('%QUOTES'!E69/'%QUOTES'!E68-1,0)</f>
        <v>-2.6303815269785868E-3</v>
      </c>
      <c r="F69" s="78">
        <f>IFERROR('%QUOTES'!F69/'%QUOTES'!F68-1,0)</f>
        <v>8.5120477983302578E-3</v>
      </c>
      <c r="G69" s="78">
        <f>IFERROR('%QUOTES'!G69/'%QUOTES'!G68-1,0)</f>
        <v>-5.662011486617935E-4</v>
      </c>
      <c r="H69" s="78">
        <f>IFERROR('%QUOTES'!H69/'%QUOTES'!H68-1,0)</f>
        <v>-6.5459903943043685E-4</v>
      </c>
      <c r="I69" s="78">
        <f>IFERROR('%QUOTES'!I69/'%QUOTES'!I68-1,0)</f>
        <v>9.2578063706261204E-3</v>
      </c>
      <c r="J69" s="78">
        <f>IFERROR('%QUOTES'!J69/'%QUOTES'!J68-1,0)</f>
        <v>6.4507111340084133E-3</v>
      </c>
      <c r="K69" s="78">
        <f>IFERROR('%QUOTES'!K69/'%QUOTES'!K68-1,0)</f>
        <v>2.9275357579432448E-3</v>
      </c>
      <c r="L69" s="78">
        <f>IFERROR('%QUOTES'!L69/'%QUOTES'!L68-1,0)</f>
        <v>-1.3080117724002527E-3</v>
      </c>
      <c r="M69" s="78">
        <f>IFERROR('%QUOTES'!M69/'%QUOTES'!M68-1,0)</f>
        <v>-6.6093853271647074E-3</v>
      </c>
      <c r="N69" s="78">
        <f>IFERROR('%QUOTES'!N69/'%QUOTES'!N68-1,0)</f>
        <v>-4.3460674513928765E-3</v>
      </c>
      <c r="O69" s="78">
        <f>IFERROR('%QUOTES'!O69/'%QUOTES'!O68-1,0)</f>
        <v>9.9575745986801856E-3</v>
      </c>
      <c r="P69" s="78">
        <f>IFERROR('%QUOTES'!P69/'%QUOTES'!P68-1,0)</f>
        <v>1.3854302563635734E-2</v>
      </c>
      <c r="Q69" s="78">
        <f>IFERROR('%QUOTES'!Q69/'%QUOTES'!Q68-1,0)</f>
        <v>3.2654608574362864E-3</v>
      </c>
      <c r="R69" s="78">
        <f>IFERROR('%QUOTES'!R69/'%QUOTES'!R68-1,0)</f>
        <v>3.5742658453539189E-3</v>
      </c>
      <c r="S69" s="78">
        <f>IFERROR('%QUOTES'!S69/'%QUOTES'!S68-1,0)</f>
        <v>4.2424040404041019E-3</v>
      </c>
      <c r="T69" s="78">
        <f>IFERROR('%QUOTES'!T69/'%QUOTES'!T68-1,0)</f>
        <v>4.8106376159744446E-3</v>
      </c>
      <c r="U69" s="78">
        <f>IFERROR('%QUOTES'!U69/'%QUOTES'!U68-1,0)</f>
        <v>-6.788269130001523E-3</v>
      </c>
      <c r="V69" s="78">
        <f>IFERROR('%QUOTES'!V69/'%QUOTES'!V68-1,0)</f>
        <v>6.4564103755102575E-3</v>
      </c>
      <c r="W69" s="78">
        <f>IFERROR('%QUOTES'!W69/'%QUOTES'!W68-1,0)</f>
        <v>3.4264742393783632E-3</v>
      </c>
      <c r="X69" s="78">
        <f>IFERROR('%QUOTES'!X69/'%QUOTES'!X68-1,0)</f>
        <v>-5.0510099309419854E-4</v>
      </c>
      <c r="Y69" s="78">
        <f>IFERROR('%QUOTES'!Y69/'%QUOTES'!Y68-1,0)</f>
        <v>0</v>
      </c>
      <c r="Z69" s="78">
        <f>IFERROR('%QUOTES'!Z69/'%QUOTES'!Z68-1,0)</f>
        <v>-1.9040746382331664E-3</v>
      </c>
      <c r="AA69" s="78">
        <f>IFERROR('%QUOTES'!AA69/'%QUOTES'!AA68-1,0)</f>
        <v>1.4538831054654366E-2</v>
      </c>
      <c r="AB69" s="78">
        <f>IFERROR('%QUOTES'!AB69/'%QUOTES'!AB68-1,0)</f>
        <v>3.2535208750528177E-3</v>
      </c>
      <c r="AC69" s="78">
        <f>IFERROR('%QUOTES'!AC69/'%QUOTES'!AC68-1,0)</f>
        <v>5.8587125591325062E-3</v>
      </c>
      <c r="AD69" s="78">
        <f>IFERROR('%QUOTES'!AD69/'%QUOTES'!AD68-1,0)</f>
        <v>5.5207949944791057E-3</v>
      </c>
      <c r="AE69" s="78">
        <f>IFERROR('%QUOTES'!AE69/'%QUOTES'!AE68-1,0)</f>
        <v>1.9833796899397793E-3</v>
      </c>
      <c r="AF69" s="78">
        <f>IFERROR('%QUOTES'!AF69/'%QUOTES'!AF68-1,0)</f>
        <v>1.6134815635260313E-3</v>
      </c>
      <c r="AG69" s="78">
        <f>IFERROR('%QUOTES'!AG69/'%QUOTES'!AG68-1,0)</f>
        <v>1.8097726590533547E-3</v>
      </c>
      <c r="AH69" s="78">
        <f>IFERROR('%QUOTES'!AH69/'%QUOTES'!AH68-1,0)</f>
        <v>9.1028522179237292E-4</v>
      </c>
      <c r="AI69" s="78">
        <f>IFERROR('%QUOTES'!AI69/'%QUOTES'!AI68-1,0)</f>
        <v>7.8930544593536212E-4</v>
      </c>
      <c r="AJ69" s="78">
        <f>IFERROR('%QUOTES'!AJ69/'%QUOTES'!AJ68-1,0)</f>
        <v>8.606048484848472E-3</v>
      </c>
      <c r="AK69" s="78">
        <f>IFERROR('%QUOTES'!AK69/'%QUOTES'!AK68-1,0)</f>
        <v>-1.5763940886699412E-3</v>
      </c>
      <c r="AL69" s="78">
        <f>IFERROR('%QUOTES'!AL69/'%QUOTES'!AL68-1,0)</f>
        <v>0</v>
      </c>
      <c r="AM69" s="78">
        <f>IFERROR('%QUOTES'!AM69/'%QUOTES'!AM68-1,0)</f>
        <v>-2.0009140518417401E-2</v>
      </c>
      <c r="AN69" s="78">
        <f>IFERROR('%QUOTES'!AN69/'%QUOTES'!AN68-1,0)</f>
        <v>6.2539481996208846E-3</v>
      </c>
      <c r="AO69" s="78">
        <f>IFERROR('%QUOTES'!AO69/'%QUOTES'!AO68-1,0)</f>
        <v>-5.1968075279581472E-3</v>
      </c>
      <c r="AP69" s="78">
        <f>IFERROR('%QUOTES'!AP69/'%QUOTES'!AP68-1,0)</f>
        <v>0</v>
      </c>
      <c r="AQ69" s="78">
        <f>IFERROR('%QUOTES'!AQ69/'%QUOTES'!AQ68-1,0)</f>
        <v>1.1407224768336111E-3</v>
      </c>
      <c r="AR69" s="78">
        <f>IFERROR('%QUOTES'!AR69/'%QUOTES'!AR68-1,0)</f>
        <v>2.5241901556583013E-3</v>
      </c>
      <c r="AS69" s="78">
        <f>IFERROR('%QUOTES'!AS69/'%QUOTES'!AS68-1,0)</f>
        <v>3.7832268391318147E-2</v>
      </c>
      <c r="AT69" s="78">
        <f>IFERROR('%QUOTES'!AT69/'%QUOTES'!AT68-1,0)</f>
        <v>2.7674795461458013E-2</v>
      </c>
      <c r="AU69" s="78">
        <f>IFERROR('%QUOTES'!AU69/'%QUOTES'!AU68-1,0)</f>
        <v>5.360843513136504E-2</v>
      </c>
      <c r="AV69" s="78">
        <f>IFERROR('%QUOTES'!AV69/'%QUOTES'!AV68-1,0)</f>
        <v>6.9274516562245481E-4</v>
      </c>
      <c r="AW69" s="78">
        <f>IFERROR('%QUOTES'!AW69/'%QUOTES'!AW68-1,0)</f>
        <v>9.5011932248865172E-3</v>
      </c>
      <c r="AX69" s="78">
        <f>IFERROR('%QUOTES'!AX69/'%QUOTES'!AX68-1,0)</f>
        <v>7.5725418638124653E-2</v>
      </c>
      <c r="AY69" s="78">
        <f>IFERROR('%QUOTES'!AY69/'%QUOTES'!AY68-1,0)</f>
        <v>1.2977667627974032E-2</v>
      </c>
      <c r="AZ69" s="78">
        <f>IFERROR('%QUOTES'!AZ69/'%QUOTES'!AZ68-1,0)</f>
        <v>5.1397564447293043E-3</v>
      </c>
      <c r="BA69" s="78">
        <f>IFERROR('%QUOTES'!BA69/'%QUOTES'!BA68-1,0)</f>
        <v>2.6658612143338534E-2</v>
      </c>
      <c r="BB69" s="78">
        <f>IFERROR('%QUOTES'!BB69/'%QUOTES'!BB68-1,0)</f>
        <v>9.2307252747252377E-3</v>
      </c>
      <c r="BC69" s="78">
        <f>IFERROR('%QUOTES'!BC69/'%QUOTES'!BC68-1,0)</f>
        <v>9.8898476423328052E-3</v>
      </c>
      <c r="BD69" s="78">
        <f>IFERROR('%QUOTES'!BD69/'%QUOTES'!BD68-1,0)</f>
        <v>1.1078311449490785E-2</v>
      </c>
      <c r="BE69" s="78">
        <f>IFERROR('%QUOTES'!BE69/'%QUOTES'!BE68-1,0)</f>
        <v>1.0585153624285581E-2</v>
      </c>
      <c r="BF69" s="78">
        <f>IFERROR('%QUOTES'!BF69/'%QUOTES'!BF68-1,0)</f>
        <v>1.6995136095879326E-2</v>
      </c>
      <c r="BG69" s="78">
        <f>IFERROR('%QUOTES'!BG69/'%QUOTES'!BG68-1,0)</f>
        <v>2.671630030436245E-2</v>
      </c>
      <c r="BH69" s="78">
        <f>IFERROR('%QUOTES'!BH69/'%QUOTES'!BH68-1,0)</f>
        <v>7.8064008833849119E-3</v>
      </c>
      <c r="BI69" s="78">
        <f>IFERROR('%QUOTES'!BI69/'%QUOTES'!BI68-1,0)</f>
        <v>7.2917114234551939E-3</v>
      </c>
      <c r="BJ69" s="78">
        <f>IFERROR('%QUOTES'!BJ69/'%QUOTES'!BJ68-1,0)</f>
        <v>4.1101726263872429E-3</v>
      </c>
      <c r="BK69" s="78">
        <f>IFERROR('%QUOTES'!BK69/'%QUOTES'!BK68-1,0)</f>
        <v>3.4334476843076445E-3</v>
      </c>
      <c r="BL69" s="78">
        <f>IFERROR('%QUOTES'!BL69/'%QUOTES'!BL68-1,0)</f>
        <v>6.8181759596563918E-3</v>
      </c>
      <c r="BM69" s="78">
        <f>IFERROR('%QUOTES'!BM69/'%QUOTES'!BM68-1,0)</f>
        <v>6.8369194333091077E-3</v>
      </c>
      <c r="BN69" s="78">
        <f>IFERROR('%QUOTES'!BN69/'%QUOTES'!BN68-1,0)</f>
        <v>6.2435225349510848E-3</v>
      </c>
      <c r="BO69" s="78">
        <f>IFERROR('%QUOTES'!BO69/'%QUOTES'!BO68-1,0)</f>
        <v>-2.1140295360035144E-2</v>
      </c>
      <c r="BP69" s="78">
        <f>IFERROR('%QUOTES'!BP69/'%QUOTES'!BP68-1,0)</f>
        <v>4.0167094147642857E-3</v>
      </c>
      <c r="BQ69" s="78">
        <f>IFERROR('%QUOTES'!BQ69/'%QUOTES'!BQ68-1,0)</f>
        <v>5.0858445663455321E-3</v>
      </c>
      <c r="BR69" s="78">
        <f>IFERROR('%QUOTES'!BR69/'%QUOTES'!BR68-1,0)</f>
        <v>1.2545433080719537E-2</v>
      </c>
      <c r="BS69" s="78">
        <f>IFERROR('%QUOTES'!BS69/'%QUOTES'!BS68-1,0)</f>
        <v>6.2959195760254882E-3</v>
      </c>
      <c r="BT69" s="78">
        <f>IFERROR('%QUOTES'!BT69/'%QUOTES'!BT68-1,0)</f>
        <v>1.5481362206963833E-3</v>
      </c>
      <c r="BU69" s="78">
        <f>IFERROR('%QUOTES'!BU69/'%QUOTES'!BU68-1,0)</f>
        <v>9.4340446855636362E-3</v>
      </c>
      <c r="BV69" s="78">
        <f>IFERROR('%QUOTES'!BV69/'%QUOTES'!BV68-1,0)</f>
        <v>9.9228158775170883E-3</v>
      </c>
      <c r="BW69" s="78">
        <f>IFERROR('%QUOTES'!BW69/'%QUOTES'!BW68-1,0)</f>
        <v>6.7897882508118901E-3</v>
      </c>
      <c r="BX69" s="78">
        <f>IFERROR('%QUOTES'!BX69/'%QUOTES'!BX68-1,0)</f>
        <v>7.1825998067982511E-3</v>
      </c>
      <c r="BY69" s="78">
        <f>IFERROR('%QUOTES'!BY69/'%QUOTES'!BY68-1,0)</f>
        <v>6.7034698993795327E-3</v>
      </c>
      <c r="BZ69" s="78">
        <f>IFERROR('%QUOTES'!BZ69/'%QUOTES'!BZ68-1,0)</f>
        <v>4.2983369201394783E-3</v>
      </c>
      <c r="CA69" s="78">
        <f>IFERROR('%QUOTES'!CA69/'%QUOTES'!CA68-1,0)</f>
        <v>9.4737052631579388E-3</v>
      </c>
      <c r="CB69" s="78">
        <f>IFERROR('%QUOTES'!CB69/'%QUOTES'!CB68-1,0)</f>
        <v>1.4363688182599255E-3</v>
      </c>
      <c r="CC69" s="78">
        <f>IFERROR('%QUOTES'!CC69/'%QUOTES'!CC68-1,0)</f>
        <v>5.2985392494411254E-3</v>
      </c>
      <c r="CD69" s="78">
        <f>IFERROR('%QUOTES'!CD69/'%QUOTES'!CD68-1,0)</f>
        <v>5.5974182591109756E-3</v>
      </c>
      <c r="CE69" s="78">
        <f>IFERROR('%QUOTES'!CE69/'%QUOTES'!CE68-1,0)</f>
        <v>-1.2005202080831445E-3</v>
      </c>
      <c r="CF69" s="78">
        <f>IFERROR('%QUOTES'!CF69/'%QUOTES'!CF68-1,0)</f>
        <v>6.9316776093271137E-3</v>
      </c>
      <c r="CG69" s="78">
        <f>IFERROR('%QUOTES'!CG69/'%QUOTES'!CG68-1,0)</f>
        <v>3.9504233620322182E-3</v>
      </c>
      <c r="CH69" s="78">
        <f>IFERROR('%QUOTES'!CH69/'%QUOTES'!CH68-1,0)</f>
        <v>-2.0973128575525468E-3</v>
      </c>
      <c r="CI69" s="78">
        <f>IFERROR('%QUOTES'!CI69/'%QUOTES'!CI68-1,0)</f>
        <v>1.056338074662766E-2</v>
      </c>
      <c r="CJ69" s="78">
        <f>IFERROR('%QUOTES'!CJ69/'%QUOTES'!CJ68-1,0)</f>
        <v>5.9802072923047511E-3</v>
      </c>
      <c r="CK69" s="78">
        <f>IFERROR('%QUOTES'!CK69/'%QUOTES'!CK68-1,0)</f>
        <v>-1.4731722566740935E-4</v>
      </c>
      <c r="CL69" s="78">
        <f>IFERROR('%QUOTES'!CL69/'%QUOTES'!CL68-1,0)</f>
        <v>1.7479300827967004E-2</v>
      </c>
      <c r="CM69" s="78">
        <f>IFERROR('%QUOTES'!CM69/'%QUOTES'!CM68-1,0)</f>
        <v>2.666622222222248E-3</v>
      </c>
      <c r="CN69" s="78">
        <f>IFERROR('%QUOTES'!CN69/'%QUOTES'!CN68-1,0)</f>
        <v>6.2671660424469477E-2</v>
      </c>
      <c r="CO69" s="78">
        <f>IFERROR('%QUOTES'!CO69/'%QUOTES'!CO68-1,0)</f>
        <v>4.0783726509396212E-2</v>
      </c>
      <c r="CP69" s="78">
        <f>IFERROR('%QUOTES'!CP69/'%QUOTES'!CP68-1,0)</f>
        <v>3.9075329612785481E-3</v>
      </c>
      <c r="CQ69" s="78">
        <f>IFERROR('%QUOTES'!CQ69/'%QUOTES'!CQ68-1,0)</f>
        <v>4.7512993244633872E-3</v>
      </c>
      <c r="CR69" s="78">
        <f>IFERROR('%QUOTES'!CR69/'%QUOTES'!CR68-1,0)</f>
        <v>1.4425562608195719E-3</v>
      </c>
      <c r="CS69" s="78">
        <f>IFERROR('%QUOTES'!CS69/'%QUOTES'!CS68-1,0)</f>
        <v>3.7736929258054275E-3</v>
      </c>
      <c r="CT69" s="78">
        <f>IFERROR('%QUOTES'!CT69/'%QUOTES'!CT68-1,0)</f>
        <v>1.3583091334894437E-2</v>
      </c>
      <c r="CU69" s="78">
        <f>IFERROR('%QUOTES'!CU69/'%QUOTES'!CU68-1,0)</f>
        <v>-6.2962938060566187E-2</v>
      </c>
      <c r="CV69" s="78">
        <f>IFERROR('%QUOTES'!CV69/'%QUOTES'!CV68-1,0)</f>
        <v>-4.7656870532168938E-3</v>
      </c>
      <c r="CW69" s="78">
        <f>IFERROR('%QUOTES'!CW69/'%QUOTES'!CW68-1,0)</f>
        <v>6.2774639045826142E-4</v>
      </c>
      <c r="CX69" s="78">
        <f>IFERROR('%QUOTES'!CX69/'%QUOTES'!CX68-1,0)</f>
        <v>3.0140655387118631E-3</v>
      </c>
      <c r="CY69" s="78">
        <f>IFERROR('%QUOTES'!CY69/'%QUOTES'!CY68-1,0)</f>
        <v>8.2548059112503847E-3</v>
      </c>
      <c r="CZ69" s="78">
        <f>IFERROR('%QUOTES'!CZ69/'%QUOTES'!CZ68-1,0)</f>
        <v>-7.1764662212322472E-3</v>
      </c>
      <c r="DA69" s="78">
        <f>IFERROR('%QUOTES'!DA69/'%QUOTES'!DA68-1,0)</f>
        <v>-3.0231415290562502E-3</v>
      </c>
      <c r="DB69" s="78">
        <f>IFERROR('%QUOTES'!DB69/'%QUOTES'!DB68-1,0)</f>
        <v>-2.7463204305975264E-3</v>
      </c>
      <c r="DC69" s="78">
        <f>IFERROR('%QUOTES'!DC69/'%QUOTES'!DC68-1,0)</f>
        <v>-2.7952590210237327E-3</v>
      </c>
      <c r="DD69" s="78">
        <f>IFERROR('%QUOTES'!DD69/'%QUOTES'!DD68-1,0)</f>
        <v>-8.086277674925868E-3</v>
      </c>
      <c r="DE69" s="78">
        <f>IFERROR('%QUOTES'!DE69/'%QUOTES'!DE68-1,0)</f>
        <v>-3.121352601156091E-3</v>
      </c>
      <c r="DF69" s="78">
        <f>IFERROR('%QUOTES'!DF69/'%QUOTES'!DF68-1,0)</f>
        <v>-3.1602148339349156E-4</v>
      </c>
      <c r="DG69" s="78">
        <f>IFERROR('%QUOTES'!DG69/'%QUOTES'!DG68-1,0)</f>
        <v>3.6752756431674971E-3</v>
      </c>
      <c r="DH69" s="78">
        <f>IFERROR('%QUOTES'!DH69/'%QUOTES'!DH68-1,0)</f>
        <v>2.0674110407892243E-4</v>
      </c>
      <c r="DI69" s="78">
        <f>IFERROR('%QUOTES'!DI69/'%QUOTES'!DI68-1,0)</f>
        <v>-8.8586730766651023E-3</v>
      </c>
      <c r="DJ69" s="78">
        <f>IFERROR('%QUOTES'!DJ69/'%QUOTES'!DJ68-1,0)</f>
        <v>-3.0967483870967261E-3</v>
      </c>
      <c r="DK69" s="78">
        <f>IFERROR('%QUOTES'!DK69/'%QUOTES'!DK68-1,0)</f>
        <v>-2.8178681020585294E-4</v>
      </c>
      <c r="DL69" s="78">
        <f>IFERROR('%QUOTES'!DL69/'%QUOTES'!DL68-1,0)</f>
        <v>-2.7109833737098965E-3</v>
      </c>
      <c r="DM69" s="78">
        <f>IFERROR('%QUOTES'!DM69/'%QUOTES'!DM68-1,0)</f>
        <v>-1.2428977272727071E-3</v>
      </c>
      <c r="DN69" s="78">
        <f>IFERROR('%QUOTES'!DN69/'%QUOTES'!DN68-1,0)</f>
        <v>4.752123834399935E-3</v>
      </c>
      <c r="DO69" s="78">
        <f>IFERROR('%QUOTES'!DO69/'%QUOTES'!DO68-1,0)</f>
        <v>-3.5020744477930466E-3</v>
      </c>
      <c r="DP69" s="78">
        <f>IFERROR('%QUOTES'!DP69/'%QUOTES'!DP68-1,0)</f>
        <v>-5.7228159375355414E-4</v>
      </c>
      <c r="DQ69" s="78">
        <f>IFERROR('%QUOTES'!DQ69/'%QUOTES'!DQ68-1,0)</f>
        <v>-2.3837703615414707E-3</v>
      </c>
      <c r="DR69" s="78">
        <f>IFERROR('%QUOTES'!DR69/'%QUOTES'!DR68-1,0)</f>
        <v>2.2538322305276637E-4</v>
      </c>
      <c r="DS69" s="78">
        <f>IFERROR('%QUOTES'!DS69/'%QUOTES'!DS68-1,0)</f>
        <v>-1.1188488036089295E-2</v>
      </c>
      <c r="DT69" s="78">
        <f>IFERROR('%QUOTES'!DT69/'%QUOTES'!DT68-1,0)</f>
        <v>-2.2787758521022328E-3</v>
      </c>
      <c r="DU69" s="78">
        <f>IFERROR('%QUOTES'!DU69/'%QUOTES'!DU68-1,0)</f>
        <v>-1.105120041803298E-3</v>
      </c>
      <c r="DV69" s="78">
        <f>IFERROR('%QUOTES'!DV69/'%QUOTES'!DV68-1,0)</f>
        <v>-2.3864087642331278E-3</v>
      </c>
      <c r="DW69" s="78">
        <f>IFERROR('%QUOTES'!DW69/'%QUOTES'!DW68-1,0)</f>
        <v>-5.8440545810719557E-3</v>
      </c>
      <c r="DX69" s="78">
        <f>IFERROR('%QUOTES'!DX69/'%QUOTES'!DX68-1,0)</f>
        <v>5.5682410261510551E-3</v>
      </c>
      <c r="DY69" s="78">
        <f>IFERROR('%QUOTES'!DY69/'%QUOTES'!DY68-1,0)</f>
        <v>-1.2570350916443207E-3</v>
      </c>
      <c r="DZ69" s="78">
        <f>IFERROR('%QUOTES'!DZ69/'%QUOTES'!DZ68-1,0)</f>
        <v>7.5493088858649138E-3</v>
      </c>
      <c r="EA69" s="78">
        <f>IFERROR('%QUOTES'!EA69/'%QUOTES'!EA68-1,0)</f>
        <v>-1.5797788309636074E-3</v>
      </c>
      <c r="EB69" s="78">
        <f>IFERROR('%QUOTES'!EB69/'%QUOTES'!EB68-1,0)</f>
        <v>0</v>
      </c>
      <c r="EC69" s="78">
        <f>IFERROR('%QUOTES'!EC69/'%QUOTES'!EC68-1,0)</f>
        <v>9.1605501823426305E-3</v>
      </c>
      <c r="ED69" s="78">
        <f>IFERROR('%QUOTES'!ED69/'%QUOTES'!ED68-1,0)</f>
        <v>-3.9320180302205854E-3</v>
      </c>
      <c r="EE69" s="78">
        <f>IFERROR('%QUOTES'!EE69/'%QUOTES'!EE68-1,0)</f>
        <v>9.3020155038758823E-4</v>
      </c>
      <c r="EF69" s="78">
        <f>IFERROR('%QUOTES'!EF69/'%QUOTES'!EF68-1,0)</f>
        <v>8.4615000000001217E-3</v>
      </c>
      <c r="EG69" s="78">
        <f>IFERROR('%QUOTES'!EG69/'%QUOTES'!EG68-1,0)</f>
        <v>-1.2047791164658816E-3</v>
      </c>
      <c r="EH69" s="78">
        <f>IFERROR('%QUOTES'!EH69/'%QUOTES'!EH68-1,0)</f>
        <v>-4.2918958775082228E-3</v>
      </c>
      <c r="EI69" s="78">
        <f>IFERROR('%QUOTES'!EI69/'%QUOTES'!EI68-1,0)</f>
        <v>4.1682835986465161E-3</v>
      </c>
      <c r="EJ69" s="78">
        <f>IFERROR('%QUOTES'!EJ69/'%QUOTES'!EJ68-1,0)</f>
        <v>-2.1924482872702766E-3</v>
      </c>
      <c r="EK69" s="78">
        <f>IFERROR('%QUOTES'!EK69/'%QUOTES'!EK68-1,0)</f>
        <v>2.3389167924103837E-3</v>
      </c>
      <c r="EL69" s="78">
        <f>IFERROR('%QUOTES'!EL69/'%QUOTES'!EL68-1,0)</f>
        <v>1.419994616056508E-2</v>
      </c>
      <c r="EM69" s="78">
        <f>IFERROR('%QUOTES'!EM69/'%QUOTES'!EM68-1,0)</f>
        <v>8.920402357721624E-3</v>
      </c>
      <c r="EN69" s="78">
        <f>IFERROR('%QUOTES'!EN69/'%QUOTES'!EN68-1,0)</f>
        <v>1.1821849521254979E-2</v>
      </c>
      <c r="EO69" s="78">
        <f>IFERROR('%QUOTES'!EO69/'%QUOTES'!EO68-1,0)</f>
        <v>9.625168559280306E-3</v>
      </c>
      <c r="EP69" s="78">
        <f>IFERROR('%QUOTES'!EP69/'%QUOTES'!EP68-1,0)</f>
        <v>3.3578531195841421E-3</v>
      </c>
      <c r="EQ69" s="78">
        <f>IFERROR('%QUOTES'!EQ69/'%QUOTES'!EQ68-1,0)</f>
        <v>4.6619879343658965E-3</v>
      </c>
      <c r="ER69" s="78">
        <f>IFERROR('%QUOTES'!ER69/'%QUOTES'!ER68-1,0)</f>
        <v>4.7257860992722112E-3</v>
      </c>
      <c r="ES69" s="78">
        <f>IFERROR('%QUOTES'!ES69/'%QUOTES'!ES68-1,0)</f>
        <v>3.4566539923954753E-3</v>
      </c>
      <c r="ET69" s="78">
        <f>IFERROR('%QUOTES'!ET69/'%QUOTES'!ET68-1,0)</f>
        <v>3.2154342128389857E-3</v>
      </c>
      <c r="EU69" s="78">
        <f>IFERROR('%QUOTES'!EU69/'%QUOTES'!EU68-1,0)</f>
        <v>-4.8827801068613841E-3</v>
      </c>
      <c r="EV69" s="78">
        <f>IFERROR('%QUOTES'!EV69/'%QUOTES'!EV68-1,0)</f>
        <v>-6.4999500000000321E-3</v>
      </c>
      <c r="EW69" s="78">
        <f>IFERROR('%QUOTES'!EW69/'%QUOTES'!EW68-1,0)</f>
        <v>-1.0362694300518061E-2</v>
      </c>
      <c r="EX69" s="78">
        <f>IFERROR('%QUOTES'!EX69/'%QUOTES'!EX68-1,0)</f>
        <v>-7.8571904761904898E-3</v>
      </c>
      <c r="EY69" s="78">
        <f>IFERROR('%QUOTES'!EY69/'%QUOTES'!EY68-1,0)</f>
        <v>-2.2422085201794228E-3</v>
      </c>
      <c r="EZ69" s="78">
        <f>IFERROR('%QUOTES'!EZ69/'%QUOTES'!EZ68-1,0)</f>
        <v>-1.1829692195786889E-2</v>
      </c>
      <c r="FA69" s="78">
        <f>IFERROR('%QUOTES'!FA69/'%QUOTES'!FA68-1,0)</f>
        <v>-6.5654959476524333E-4</v>
      </c>
      <c r="FB69" s="78">
        <f>IFERROR('%QUOTES'!FB69/'%QUOTES'!FB68-1,0)</f>
        <v>0</v>
      </c>
      <c r="FC69" s="78">
        <f>IFERROR('%QUOTES'!FC69/'%QUOTES'!FC68-1,0)</f>
        <v>-4.7116606663921701E-4</v>
      </c>
      <c r="FD69" s="78">
        <f>IFERROR('%QUOTES'!FD69/'%QUOTES'!FD68-1,0)</f>
        <v>-1.9597680226801306E-2</v>
      </c>
      <c r="FE69" s="78">
        <f>IFERROR('%QUOTES'!FE69/'%QUOTES'!FE68-1,0)</f>
        <v>-1.2103336604514237E-2</v>
      </c>
      <c r="FF69" s="78">
        <f>IFERROR('%QUOTES'!FF69/'%QUOTES'!FF68-1,0)</f>
        <v>7.2621641249082103E-4</v>
      </c>
      <c r="FG69" s="78">
        <f>IFERROR('%QUOTES'!FG69/'%QUOTES'!FG68-1,0)</f>
        <v>0.32033424399252119</v>
      </c>
      <c r="FH69" s="78">
        <f>IFERROR('%QUOTES'!FH69/'%QUOTES'!FH68-1,0)</f>
        <v>-1.4432989690721709E-2</v>
      </c>
    </row>
    <row r="70" spans="1:164">
      <c r="A70" s="76">
        <v>43200</v>
      </c>
      <c r="B70" s="78">
        <f>IFERROR('%QUOTES'!B70/'%QUOTES'!B69-1,0)</f>
        <v>1.5406917708900014E-2</v>
      </c>
      <c r="C70" s="78">
        <f>IFERROR('%QUOTES'!C70/'%QUOTES'!C69-1,0)</f>
        <v>5.4147268768112156E-4</v>
      </c>
      <c r="D70" s="78">
        <f>IFERROR('%QUOTES'!D70/'%QUOTES'!D69-1,0)</f>
        <v>1.2479201331114798E-2</v>
      </c>
      <c r="E70" s="78">
        <f>IFERROR('%QUOTES'!E70/'%QUOTES'!E69-1,0)</f>
        <v>3.5164835164833708E-3</v>
      </c>
      <c r="F70" s="78">
        <f>IFERROR('%QUOTES'!F70/'%QUOTES'!F69-1,0)</f>
        <v>-4.0577827616006257E-3</v>
      </c>
      <c r="G70" s="78">
        <f>IFERROR('%QUOTES'!G70/'%QUOTES'!G69-1,0)</f>
        <v>8.3082139031007696E-3</v>
      </c>
      <c r="H70" s="78">
        <f>IFERROR('%QUOTES'!H70/'%QUOTES'!H69-1,0)</f>
        <v>1.0481460514855545E-2</v>
      </c>
      <c r="I70" s="78">
        <f>IFERROR('%QUOTES'!I70/'%QUOTES'!I69-1,0)</f>
        <v>-4.6640236318395978E-4</v>
      </c>
      <c r="J70" s="78">
        <f>IFERROR('%QUOTES'!J70/'%QUOTES'!J69-1,0)</f>
        <v>1.2964296781812212E-2</v>
      </c>
      <c r="K70" s="78">
        <f>IFERROR('%QUOTES'!K70/'%QUOTES'!K69-1,0)</f>
        <v>1.2276793983255763E-2</v>
      </c>
      <c r="L70" s="78">
        <f>IFERROR('%QUOTES'!L70/'%QUOTES'!L69-1,0)</f>
        <v>8.5133592497261823E-3</v>
      </c>
      <c r="M70" s="78">
        <f>IFERROR('%QUOTES'!M70/'%QUOTES'!M69-1,0)</f>
        <v>-3.9920159680637557E-3</v>
      </c>
      <c r="N70" s="78">
        <f>IFERROR('%QUOTES'!N70/'%QUOTES'!N69-1,0)</f>
        <v>5.1534823354047798E-2</v>
      </c>
      <c r="O70" s="78">
        <f>IFERROR('%QUOTES'!O70/'%QUOTES'!O69-1,0)</f>
        <v>3.685151182885904E-2</v>
      </c>
      <c r="P70" s="78">
        <f>IFERROR('%QUOTES'!P70/'%QUOTES'!P69-1,0)</f>
        <v>4.3450411945135325E-2</v>
      </c>
      <c r="Q70" s="78">
        <f>IFERROR('%QUOTES'!Q70/'%QUOTES'!Q69-1,0)</f>
        <v>1.4772158607214703E-2</v>
      </c>
      <c r="R70" s="78">
        <f>IFERROR('%QUOTES'!R70/'%QUOTES'!R69-1,0)</f>
        <v>1.6723474242072767E-2</v>
      </c>
      <c r="S70" s="78">
        <f>IFERROR('%QUOTES'!S70/'%QUOTES'!S69-1,0)</f>
        <v>1.6898008788935881E-2</v>
      </c>
      <c r="T70" s="78">
        <f>IFERROR('%QUOTES'!T70/'%QUOTES'!T69-1,0)</f>
        <v>1.7297335907335842E-2</v>
      </c>
      <c r="U70" s="78">
        <f>IFERROR('%QUOTES'!U70/'%QUOTES'!U69-1,0)</f>
        <v>1.7513861597607816E-2</v>
      </c>
      <c r="V70" s="78">
        <f>IFERROR('%QUOTES'!V70/'%QUOTES'!V69-1,0)</f>
        <v>1.6312316416563055E-2</v>
      </c>
      <c r="W70" s="78">
        <f>IFERROR('%QUOTES'!W70/'%QUOTES'!W69-1,0)</f>
        <v>1.1682279145978969E-2</v>
      </c>
      <c r="X70" s="78">
        <f>IFERROR('%QUOTES'!X70/'%QUOTES'!X69-1,0)</f>
        <v>1.8864797353289386E-2</v>
      </c>
      <c r="Y70" s="78">
        <f>IFERROR('%QUOTES'!Y70/'%QUOTES'!Y69-1,0)</f>
        <v>-2.0080321285139702E-3</v>
      </c>
      <c r="Z70" s="78">
        <f>IFERROR('%QUOTES'!Z70/'%QUOTES'!Z69-1,0)</f>
        <v>1.8122873640704862E-2</v>
      </c>
      <c r="AA70" s="78">
        <f>IFERROR('%QUOTES'!AA70/'%QUOTES'!AA69-1,0)</f>
        <v>7.9116139098855953E-3</v>
      </c>
      <c r="AB70" s="78">
        <f>IFERROR('%QUOTES'!AB70/'%QUOTES'!AB69-1,0)</f>
        <v>1.5751680136746771E-2</v>
      </c>
      <c r="AC70" s="78">
        <f>IFERROR('%QUOTES'!AC70/'%QUOTES'!AC69-1,0)</f>
        <v>2.3880803198182754E-2</v>
      </c>
      <c r="AD70" s="78">
        <f>IFERROR('%QUOTES'!AD70/'%QUOTES'!AD69-1,0)</f>
        <v>1.5007320644216726E-2</v>
      </c>
      <c r="AE70" s="78">
        <f>IFERROR('%QUOTES'!AE70/'%QUOTES'!AE69-1,0)</f>
        <v>-7.7196951702296346E-3</v>
      </c>
      <c r="AF70" s="78">
        <f>IFERROR('%QUOTES'!AF70/'%QUOTES'!AF69-1,0)</f>
        <v>-5.6380616724192034E-3</v>
      </c>
      <c r="AG70" s="78">
        <f>IFERROR('%QUOTES'!AG70/'%QUOTES'!AG69-1,0)</f>
        <v>-6.5190229343385919E-3</v>
      </c>
      <c r="AH70" s="78">
        <f>IFERROR('%QUOTES'!AH70/'%QUOTES'!AH69-1,0)</f>
        <v>-5.4562288295707528E-3</v>
      </c>
      <c r="AI70" s="78">
        <f>IFERROR('%QUOTES'!AI70/'%QUOTES'!AI69-1,0)</f>
        <v>1.1435291347188681E-2</v>
      </c>
      <c r="AJ70" s="78">
        <f>IFERROR('%QUOTES'!AJ70/'%QUOTES'!AJ69-1,0)</f>
        <v>-1.0575616038644653E-2</v>
      </c>
      <c r="AK70" s="78">
        <f>IFERROR('%QUOTES'!AK70/'%QUOTES'!AK69-1,0)</f>
        <v>5.5260116647330992E-3</v>
      </c>
      <c r="AL70" s="78">
        <f>IFERROR('%QUOTES'!AL70/'%QUOTES'!AL69-1,0)</f>
        <v>0</v>
      </c>
      <c r="AM70" s="78">
        <f>IFERROR('%QUOTES'!AM70/'%QUOTES'!AM69-1,0)</f>
        <v>-6.4964736193259265E-3</v>
      </c>
      <c r="AN70" s="78">
        <f>IFERROR('%QUOTES'!AN70/'%QUOTES'!AN69-1,0)</f>
        <v>0</v>
      </c>
      <c r="AO70" s="78">
        <f>IFERROR('%QUOTES'!AO70/'%QUOTES'!AO69-1,0)</f>
        <v>1.4925448318113821E-2</v>
      </c>
      <c r="AP70" s="78">
        <f>IFERROR('%QUOTES'!AP70/'%QUOTES'!AP69-1,0)</f>
        <v>0</v>
      </c>
      <c r="AQ70" s="78">
        <f>IFERROR('%QUOTES'!AQ70/'%QUOTES'!AQ69-1,0)</f>
        <v>-5.3170907709836346E-3</v>
      </c>
      <c r="AR70" s="78">
        <f>IFERROR('%QUOTES'!AR70/'%QUOTES'!AR69-1,0)</f>
        <v>-2.4339068401174946E-2</v>
      </c>
      <c r="AS70" s="78">
        <f>IFERROR('%QUOTES'!AS70/'%QUOTES'!AS69-1,0)</f>
        <v>5.6551704433497552E-2</v>
      </c>
      <c r="AT70" s="78">
        <f>IFERROR('%QUOTES'!AT70/'%QUOTES'!AT69-1,0)</f>
        <v>5.241644626112052E-2</v>
      </c>
      <c r="AU70" s="78">
        <f>IFERROR('%QUOTES'!AU70/'%QUOTES'!AU69-1,0)</f>
        <v>2.5024555075994437E-2</v>
      </c>
      <c r="AV70" s="78">
        <f>IFERROR('%QUOTES'!AV70/'%QUOTES'!AV69-1,0)</f>
        <v>7.8665830534896397E-3</v>
      </c>
      <c r="AW70" s="78">
        <f>IFERROR('%QUOTES'!AW70/'%QUOTES'!AW69-1,0)</f>
        <v>1.9699075239398178E-2</v>
      </c>
      <c r="AX70" s="78">
        <f>IFERROR('%QUOTES'!AX70/'%QUOTES'!AX69-1,0)</f>
        <v>0.12097795759387253</v>
      </c>
      <c r="AY70" s="78">
        <f>IFERROR('%QUOTES'!AY70/'%QUOTES'!AY69-1,0)</f>
        <v>1.9217045921404718E-2</v>
      </c>
      <c r="AZ70" s="78">
        <f>IFERROR('%QUOTES'!AZ70/'%QUOTES'!AZ69-1,0)</f>
        <v>2.0274531082133951E-2</v>
      </c>
      <c r="BA70" s="78">
        <f>IFERROR('%QUOTES'!BA70/'%QUOTES'!BA69-1,0)</f>
        <v>3.9478321707457242E-2</v>
      </c>
      <c r="BB70" s="78">
        <f>IFERROR('%QUOTES'!BB70/'%QUOTES'!BB69-1,0)</f>
        <v>1.7857201706904746E-2</v>
      </c>
      <c r="BC70" s="78">
        <f>IFERROR('%QUOTES'!BC70/'%QUOTES'!BC69-1,0)</f>
        <v>1.685882030144592E-2</v>
      </c>
      <c r="BD70" s="78">
        <f>IFERROR('%QUOTES'!BD70/'%QUOTES'!BD69-1,0)</f>
        <v>2.3131239347455645E-2</v>
      </c>
      <c r="BE70" s="78">
        <f>IFERROR('%QUOTES'!BE70/'%QUOTES'!BE69-1,0)</f>
        <v>1.8642964058439571E-2</v>
      </c>
      <c r="BF70" s="78">
        <f>IFERROR('%QUOTES'!BF70/'%QUOTES'!BF69-1,0)</f>
        <v>3.778148370594625E-2</v>
      </c>
      <c r="BG70" s="78">
        <f>IFERROR('%QUOTES'!BG70/'%QUOTES'!BG69-1,0)</f>
        <v>-2.3386066423383922E-2</v>
      </c>
      <c r="BH70" s="78">
        <f>IFERROR('%QUOTES'!BH70/'%QUOTES'!BH69-1,0)</f>
        <v>2.4632005051959505E-2</v>
      </c>
      <c r="BI70" s="78">
        <f>IFERROR('%QUOTES'!BI70/'%QUOTES'!BI69-1,0)</f>
        <v>2.533629063554832E-2</v>
      </c>
      <c r="BJ70" s="78">
        <f>IFERROR('%QUOTES'!BJ70/'%QUOTES'!BJ69-1,0)</f>
        <v>2.5992631477842254E-2</v>
      </c>
      <c r="BK70" s="78">
        <f>IFERROR('%QUOTES'!BK70/'%QUOTES'!BK69-1,0)</f>
        <v>2.3667008839463932E-2</v>
      </c>
      <c r="BL70" s="78">
        <f>IFERROR('%QUOTES'!BL70/'%QUOTES'!BL69-1,0)</f>
        <v>2.4593086006726494E-2</v>
      </c>
      <c r="BM70" s="78">
        <f>IFERROR('%QUOTES'!BM70/'%QUOTES'!BM69-1,0)</f>
        <v>3.0557200225256542E-2</v>
      </c>
      <c r="BN70" s="78">
        <f>IFERROR('%QUOTES'!BN70/'%QUOTES'!BN69-1,0)</f>
        <v>3.2057859358841867E-2</v>
      </c>
      <c r="BO70" s="78">
        <f>IFERROR('%QUOTES'!BO70/'%QUOTES'!BO69-1,0)</f>
        <v>-7.5588974986550261E-2</v>
      </c>
      <c r="BP70" s="78">
        <f>IFERROR('%QUOTES'!BP70/'%QUOTES'!BP69-1,0)</f>
        <v>2.2803640035118145E-2</v>
      </c>
      <c r="BQ70" s="78">
        <f>IFERROR('%QUOTES'!BQ70/'%QUOTES'!BQ69-1,0)</f>
        <v>7.5901539110267979E-3</v>
      </c>
      <c r="BR70" s="78">
        <f>IFERROR('%QUOTES'!BR70/'%QUOTES'!BR69-1,0)</f>
        <v>1.377955055836555E-2</v>
      </c>
      <c r="BS70" s="78">
        <f>IFERROR('%QUOTES'!BS70/'%QUOTES'!BS69-1,0)</f>
        <v>3.1977778704025628E-2</v>
      </c>
      <c r="BT70" s="78">
        <f>IFERROR('%QUOTES'!BT70/'%QUOTES'!BT69-1,0)</f>
        <v>2.9250892491103242E-2</v>
      </c>
      <c r="BU70" s="78">
        <f>IFERROR('%QUOTES'!BU70/'%QUOTES'!BU69-1,0)</f>
        <v>1.8285167887640563E-2</v>
      </c>
      <c r="BV70" s="78">
        <f>IFERROR('%QUOTES'!BV70/'%QUOTES'!BV69-1,0)</f>
        <v>2.119190199594212E-2</v>
      </c>
      <c r="BW70" s="78">
        <f>IFERROR('%QUOTES'!BW70/'%QUOTES'!BW69-1,0)</f>
        <v>2.7245819088829393E-2</v>
      </c>
      <c r="BX70" s="78">
        <f>IFERROR('%QUOTES'!BX70/'%QUOTES'!BX69-1,0)</f>
        <v>2.0918695645838481E-2</v>
      </c>
      <c r="BY70" s="78">
        <f>IFERROR('%QUOTES'!BY70/'%QUOTES'!BY69-1,0)</f>
        <v>2.5068526731913066E-2</v>
      </c>
      <c r="BZ70" s="78">
        <f>IFERROR('%QUOTES'!BZ70/'%QUOTES'!BZ69-1,0)</f>
        <v>2.4376571478356146E-2</v>
      </c>
      <c r="CA70" s="78">
        <f>IFERROR('%QUOTES'!CA70/'%QUOTES'!CA69-1,0)</f>
        <v>2.1689280048190041E-2</v>
      </c>
      <c r="CB70" s="78">
        <f>IFERROR('%QUOTES'!CB70/'%QUOTES'!CB69-1,0)</f>
        <v>1.5203614021698009E-2</v>
      </c>
      <c r="CC70" s="78">
        <f>IFERROR('%QUOTES'!CC70/'%QUOTES'!CC69-1,0)</f>
        <v>2.4731325605401588E-2</v>
      </c>
      <c r="CD70" s="78">
        <f>IFERROR('%QUOTES'!CD70/'%QUOTES'!CD69-1,0)</f>
        <v>2.5332307455779857E-2</v>
      </c>
      <c r="CE70" s="78">
        <f>IFERROR('%QUOTES'!CE70/'%QUOTES'!CE69-1,0)</f>
        <v>1.8028886940259836E-2</v>
      </c>
      <c r="CF70" s="78">
        <f>IFERROR('%QUOTES'!CF70/'%QUOTES'!CF69-1,0)</f>
        <v>2.5355655100704144E-2</v>
      </c>
      <c r="CG70" s="78">
        <f>IFERROR('%QUOTES'!CG70/'%QUOTES'!CG69-1,0)</f>
        <v>2.3046654128912047E-2</v>
      </c>
      <c r="CH70" s="78">
        <f>IFERROR('%QUOTES'!CH70/'%QUOTES'!CH69-1,0)</f>
        <v>2.8372574348058954E-2</v>
      </c>
      <c r="CI70" s="78">
        <f>IFERROR('%QUOTES'!CI70/'%QUOTES'!CI69-1,0)</f>
        <v>1.6550566922933996E-2</v>
      </c>
      <c r="CJ70" s="78">
        <f>IFERROR('%QUOTES'!CJ70/'%QUOTES'!CJ69-1,0)</f>
        <v>1.7978802117169845E-2</v>
      </c>
      <c r="CK70" s="78">
        <f>IFERROR('%QUOTES'!CK70/'%QUOTES'!CK69-1,0)</f>
        <v>3.4645406615202656E-2</v>
      </c>
      <c r="CL70" s="78">
        <f>IFERROR('%QUOTES'!CL70/'%QUOTES'!CL69-1,0)</f>
        <v>1.9891500904158921E-2</v>
      </c>
      <c r="CM70" s="78">
        <f>IFERROR('%QUOTES'!CM70/'%QUOTES'!CM69-1,0)</f>
        <v>0.12898936741974154</v>
      </c>
      <c r="CN70" s="78">
        <f>IFERROR('%QUOTES'!CN70/'%QUOTES'!CN69-1,0)</f>
        <v>0.11278195488721798</v>
      </c>
      <c r="CO70" s="78">
        <f>IFERROR('%QUOTES'!CO70/'%QUOTES'!CO69-1,0)</f>
        <v>7.4913519980271959E-2</v>
      </c>
      <c r="CP70" s="78">
        <f>IFERROR('%QUOTES'!CP70/'%QUOTES'!CP69-1,0)</f>
        <v>3.5030868959473827E-2</v>
      </c>
      <c r="CQ70" s="78">
        <f>IFERROR('%QUOTES'!CQ70/'%QUOTES'!CQ69-1,0)</f>
        <v>3.3101907288367149E-2</v>
      </c>
      <c r="CR70" s="78">
        <f>IFERROR('%QUOTES'!CR70/'%QUOTES'!CR69-1,0)</f>
        <v>4.2062778509443177E-2</v>
      </c>
      <c r="CS70" s="78">
        <f>IFERROR('%QUOTES'!CS70/'%QUOTES'!CS69-1,0)</f>
        <v>3.9473601532030278E-2</v>
      </c>
      <c r="CT70" s="78">
        <f>IFERROR('%QUOTES'!CT70/'%QUOTES'!CT69-1,0)</f>
        <v>2.8650694484782635E-2</v>
      </c>
      <c r="CU70" s="78">
        <f>IFERROR('%QUOTES'!CU70/'%QUOTES'!CU69-1,0)</f>
        <v>-0.10975974794039989</v>
      </c>
      <c r="CV70" s="78">
        <f>IFERROR('%QUOTES'!CV70/'%QUOTES'!CV69-1,0)</f>
        <v>-0.12370311252992805</v>
      </c>
      <c r="CW70" s="78">
        <f>IFERROR('%QUOTES'!CW70/'%QUOTES'!CW69-1,0)</f>
        <v>0.12296110414052697</v>
      </c>
      <c r="CX70" s="78">
        <f>IFERROR('%QUOTES'!CX70/'%QUOTES'!CX69-1,0)</f>
        <v>-0.12053425307064269</v>
      </c>
      <c r="CY70" s="78">
        <f>IFERROR('%QUOTES'!CY70/'%QUOTES'!CY69-1,0)</f>
        <v>6.9005845935501631E-2</v>
      </c>
      <c r="CZ70" s="78">
        <f>IFERROR('%QUOTES'!CZ70/'%QUOTES'!CZ69-1,0)</f>
        <v>-6.7298132285596557E-2</v>
      </c>
      <c r="DA70" s="78">
        <f>IFERROR('%QUOTES'!DA70/'%QUOTES'!DA69-1,0)</f>
        <v>1.529980639697559E-2</v>
      </c>
      <c r="DB70" s="78">
        <f>IFERROR('%QUOTES'!DB70/'%QUOTES'!DB69-1,0)</f>
        <v>9.0264931210461974E-3</v>
      </c>
      <c r="DC70" s="78">
        <f>IFERROR('%QUOTES'!DC70/'%QUOTES'!DC69-1,0)</f>
        <v>1.0278091565592229E-2</v>
      </c>
      <c r="DD70" s="78">
        <f>IFERROR('%QUOTES'!DD70/'%QUOTES'!DD69-1,0)</f>
        <v>9.6343626482213729E-3</v>
      </c>
      <c r="DE70" s="78">
        <f>IFERROR('%QUOTES'!DE70/'%QUOTES'!DE69-1,0)</f>
        <v>9.6253620680031293E-3</v>
      </c>
      <c r="DF70" s="78">
        <f>IFERROR('%QUOTES'!DF70/'%QUOTES'!DF69-1,0)</f>
        <v>1.9598577524893246E-2</v>
      </c>
      <c r="DG70" s="78">
        <f>IFERROR('%QUOTES'!DG70/'%QUOTES'!DG69-1,0)</f>
        <v>1.2982656025877004E-2</v>
      </c>
      <c r="DH70" s="78">
        <f>IFERROR('%QUOTES'!DH70/'%QUOTES'!DH69-1,0)</f>
        <v>1.488528044005144E-2</v>
      </c>
      <c r="DI70" s="78">
        <f>IFERROR('%QUOTES'!DI70/'%QUOTES'!DI69-1,0)</f>
        <v>2.8289336348174432E-2</v>
      </c>
      <c r="DJ70" s="78">
        <f>IFERROR('%QUOTES'!DJ70/'%QUOTES'!DJ69-1,0)</f>
        <v>1.3978694952661241E-2</v>
      </c>
      <c r="DK70" s="78">
        <f>IFERROR('%QUOTES'!DK70/'%QUOTES'!DK69-1,0)</f>
        <v>1.7760272166891689E-2</v>
      </c>
      <c r="DL70" s="78">
        <f>IFERROR('%QUOTES'!DL70/'%QUOTES'!DL69-1,0)</f>
        <v>1.5428741345758779E-2</v>
      </c>
      <c r="DM70" s="78">
        <f>IFERROR('%QUOTES'!DM70/'%QUOTES'!DM69-1,0)</f>
        <v>1.1555591111111152E-2</v>
      </c>
      <c r="DN70" s="78">
        <f>IFERROR('%QUOTES'!DN70/'%QUOTES'!DN69-1,0)</f>
        <v>7.0942354659038198E-3</v>
      </c>
      <c r="DO70" s="78">
        <f>IFERROR('%QUOTES'!DO70/'%QUOTES'!DO69-1,0)</f>
        <v>1.730194553652642E-2</v>
      </c>
      <c r="DP70" s="78">
        <f>IFERROR('%QUOTES'!DP70/'%QUOTES'!DP69-1,0)</f>
        <v>2.2904944128745441E-3</v>
      </c>
      <c r="DQ70" s="78">
        <f>IFERROR('%QUOTES'!DQ70/'%QUOTES'!DQ69-1,0)</f>
        <v>1.2146574827825996E-2</v>
      </c>
      <c r="DR70" s="78">
        <f>IFERROR('%QUOTES'!DR70/'%QUOTES'!DR69-1,0)</f>
        <v>2.366461626469718E-2</v>
      </c>
      <c r="DS70" s="78">
        <f>IFERROR('%QUOTES'!DS70/'%QUOTES'!DS69-1,0)</f>
        <v>5.7832537088255975E-3</v>
      </c>
      <c r="DT70" s="78">
        <f>IFERROR('%QUOTES'!DT70/'%QUOTES'!DT69-1,0)</f>
        <v>1.2498420647710562E-2</v>
      </c>
      <c r="DU70" s="78">
        <f>IFERROR('%QUOTES'!DU70/'%QUOTES'!DU69-1,0)</f>
        <v>3.6138801862637404E-3</v>
      </c>
      <c r="DV70" s="78">
        <f>IFERROR('%QUOTES'!DV70/'%QUOTES'!DV69-1,0)</f>
        <v>9.457120868299862E-3</v>
      </c>
      <c r="DW70" s="78">
        <f>IFERROR('%QUOTES'!DW70/'%QUOTES'!DW69-1,0)</f>
        <v>2.0800406963599416E-2</v>
      </c>
      <c r="DX70" s="78">
        <f>IFERROR('%QUOTES'!DX70/'%QUOTES'!DX69-1,0)</f>
        <v>-3.9555028963811356E-4</v>
      </c>
      <c r="DY70" s="78">
        <f>IFERROR('%QUOTES'!DY70/'%QUOTES'!DY69-1,0)</f>
        <v>8.306746098338591E-3</v>
      </c>
      <c r="DZ70" s="78">
        <f>IFERROR('%QUOTES'!DZ70/'%QUOTES'!DZ69-1,0)</f>
        <v>-6.9405867423252277E-3</v>
      </c>
      <c r="EA70" s="78">
        <f>IFERROR('%QUOTES'!EA70/'%QUOTES'!EA69-1,0)</f>
        <v>4.1139240506329333E-3</v>
      </c>
      <c r="EB70" s="78">
        <f>IFERROR('%QUOTES'!EB70/'%QUOTES'!EB69-1,0)</f>
        <v>6.8230061056286928E-3</v>
      </c>
      <c r="EC70" s="78">
        <f>IFERROR('%QUOTES'!EC70/'%QUOTES'!EC69-1,0)</f>
        <v>8.7798218205279444E-3</v>
      </c>
      <c r="ED70" s="78">
        <f>IFERROR('%QUOTES'!ED70/'%QUOTES'!ED69-1,0)</f>
        <v>9.8688848160155551E-4</v>
      </c>
      <c r="EE70" s="78">
        <f>IFERROR('%QUOTES'!EE70/'%QUOTES'!EE69-1,0)</f>
        <v>5.8860596618979244E-3</v>
      </c>
      <c r="EF70" s="78">
        <f>IFERROR('%QUOTES'!EF70/'%QUOTES'!EF69-1,0)</f>
        <v>-4.5766210746231994E-3</v>
      </c>
      <c r="EG70" s="78">
        <f>IFERROR('%QUOTES'!EG70/'%QUOTES'!EG69-1,0)</f>
        <v>5.2271409237176769E-3</v>
      </c>
      <c r="EH70" s="78">
        <f>IFERROR('%QUOTES'!EH70/'%QUOTES'!EH69-1,0)</f>
        <v>1.3438184924903451E-2</v>
      </c>
      <c r="EI70" s="78">
        <f>IFERROR('%QUOTES'!EI70/'%QUOTES'!EI69-1,0)</f>
        <v>1.7358452830188664E-2</v>
      </c>
      <c r="EJ70" s="78">
        <f>IFERROR('%QUOTES'!EJ70/'%QUOTES'!EJ69-1,0)</f>
        <v>1.0253955328465514E-2</v>
      </c>
      <c r="EK70" s="78">
        <f>IFERROR('%QUOTES'!EK70/'%QUOTES'!EK69-1,0)</f>
        <v>1.1308580350180897E-2</v>
      </c>
      <c r="EL70" s="78">
        <f>IFERROR('%QUOTES'!EL70/'%QUOTES'!EL69-1,0)</f>
        <v>2.4232633279483107E-2</v>
      </c>
      <c r="EM70" s="78">
        <f>IFERROR('%QUOTES'!EM70/'%QUOTES'!EM69-1,0)</f>
        <v>-5.4409883146454563E-3</v>
      </c>
      <c r="EN70" s="78">
        <f>IFERROR('%QUOTES'!EN70/'%QUOTES'!EN69-1,0)</f>
        <v>1.2518673064885188E-3</v>
      </c>
      <c r="EO70" s="78">
        <f>IFERROR('%QUOTES'!EO70/'%QUOTES'!EO69-1,0)</f>
        <v>2.0284483170072143E-3</v>
      </c>
      <c r="EP70" s="78">
        <f>IFERROR('%QUOTES'!EP70/'%QUOTES'!EP69-1,0)</f>
        <v>3.0228544647366018E-3</v>
      </c>
      <c r="EQ70" s="78">
        <f>IFERROR('%QUOTES'!EQ70/'%QUOTES'!EQ69-1,0)</f>
        <v>1.6241299303944245E-2</v>
      </c>
      <c r="ER70" s="78">
        <f>IFERROR('%QUOTES'!ER70/'%QUOTES'!ER69-1,0)</f>
        <v>1.5541880754933235E-2</v>
      </c>
      <c r="ES70" s="78">
        <f>IFERROR('%QUOTES'!ES70/'%QUOTES'!ES69-1,0)</f>
        <v>1.6190113117805272E-2</v>
      </c>
      <c r="ET70" s="78">
        <f>IFERROR('%QUOTES'!ET70/'%QUOTES'!ET69-1,0)</f>
        <v>-2.6041647677950586E-2</v>
      </c>
      <c r="EU70" s="78">
        <f>IFERROR('%QUOTES'!EU70/'%QUOTES'!EU69-1,0)</f>
        <v>-1.602878639188754E-2</v>
      </c>
      <c r="EV70" s="78">
        <f>IFERROR('%QUOTES'!EV70/'%QUOTES'!EV69-1,0)</f>
        <v>-5.385012310769377E-2</v>
      </c>
      <c r="EW70" s="78">
        <f>IFERROR('%QUOTES'!EW70/'%QUOTES'!EW69-1,0)</f>
        <v>-4.8865663176265395E-2</v>
      </c>
      <c r="EX70" s="78">
        <f>IFERROR('%QUOTES'!EX70/'%QUOTES'!EX69-1,0)</f>
        <v>-3.2157332956915363E-2</v>
      </c>
      <c r="EY70" s="78">
        <f>IFERROR('%QUOTES'!EY70/'%QUOTES'!EY69-1,0)</f>
        <v>-3.5955002019943949E-2</v>
      </c>
      <c r="EZ70" s="78">
        <f>IFERROR('%QUOTES'!EZ70/'%QUOTES'!EZ69-1,0)</f>
        <v>-4.4692698417651555E-2</v>
      </c>
      <c r="FA70" s="78">
        <f>IFERROR('%QUOTES'!FA70/'%QUOTES'!FA69-1,0)</f>
        <v>-1.8396895230011534E-2</v>
      </c>
      <c r="FB70" s="78">
        <f>IFERROR('%QUOTES'!FB70/'%QUOTES'!FB69-1,0)</f>
        <v>-2.3025385513687269E-2</v>
      </c>
      <c r="FC70" s="78">
        <f>IFERROR('%QUOTES'!FC70/'%QUOTES'!FC69-1,0)</f>
        <v>-1.8618925288710786E-2</v>
      </c>
      <c r="FD70" s="78">
        <f>IFERROR('%QUOTES'!FD70/'%QUOTES'!FD69-1,0)</f>
        <v>-6.4176696475539252E-2</v>
      </c>
      <c r="FE70" s="78">
        <f>IFERROR('%QUOTES'!FE70/'%QUOTES'!FE69-1,0)</f>
        <v>-4.8344402372701989E-2</v>
      </c>
      <c r="FF70" s="78">
        <f>IFERROR('%QUOTES'!FF70/'%QUOTES'!FF69-1,0)</f>
        <v>-5.079825834542806E-2</v>
      </c>
      <c r="FG70" s="78">
        <f>IFERROR('%QUOTES'!FG70/'%QUOTES'!FG69-1,0)</f>
        <v>-5.6962065107085791E-2</v>
      </c>
      <c r="FH70" s="78">
        <f>IFERROR('%QUOTES'!FH70/'%QUOTES'!FH69-1,0)</f>
        <v>-5.0209205020920522E-2</v>
      </c>
    </row>
    <row r="71" spans="1:164">
      <c r="A71" s="76">
        <v>43201</v>
      </c>
      <c r="B71" s="78">
        <f>IFERROR('%QUOTES'!B71/'%QUOTES'!B70-1,0)</f>
        <v>-7.7297452046951598E-3</v>
      </c>
      <c r="C71" s="78">
        <f>IFERROR('%QUOTES'!C71/'%QUOTES'!C70-1,0)</f>
        <v>-2.1644480519481535E-3</v>
      </c>
      <c r="D71" s="78">
        <f>IFERROR('%QUOTES'!D71/'%QUOTES'!D70-1,0)</f>
        <v>0</v>
      </c>
      <c r="E71" s="78">
        <f>IFERROR('%QUOTES'!E71/'%QUOTES'!E70-1,0)</f>
        <v>-2.1900569426193117E-3</v>
      </c>
      <c r="F71" s="78">
        <f>IFERROR('%QUOTES'!F71/'%QUOTES'!F70-1,0)</f>
        <v>8.148467924569136E-4</v>
      </c>
      <c r="G71" s="78">
        <f>IFERROR('%QUOTES'!G71/'%QUOTES'!G70-1,0)</f>
        <v>1.4980898315322122E-3</v>
      </c>
      <c r="H71" s="78">
        <f>IFERROR('%QUOTES'!H71/'%QUOTES'!H70-1,0)</f>
        <v>-4.21397082658026E-3</v>
      </c>
      <c r="I71" s="78">
        <f>IFERROR('%QUOTES'!I71/'%QUOTES'!I70-1,0)</f>
        <v>-5.4441125300340731E-3</v>
      </c>
      <c r="J71" s="78">
        <f>IFERROR('%QUOTES'!J71/'%QUOTES'!J70-1,0)</f>
        <v>-6.1834914267545615E-3</v>
      </c>
      <c r="K71" s="78">
        <f>IFERROR('%QUOTES'!K71/'%QUOTES'!K70-1,0)</f>
        <v>-8.3962850175121062E-3</v>
      </c>
      <c r="L71" s="78">
        <f>IFERROR('%QUOTES'!L71/'%QUOTES'!L70-1,0)</f>
        <v>-2.597402681733807E-3</v>
      </c>
      <c r="M71" s="78">
        <f>IFERROR('%QUOTES'!M71/'%QUOTES'!M70-1,0)</f>
        <v>-5.3440213760854727E-3</v>
      </c>
      <c r="N71" s="78">
        <f>IFERROR('%QUOTES'!N71/'%QUOTES'!N70-1,0)</f>
        <v>-1.3926098018211097E-2</v>
      </c>
      <c r="O71" s="78">
        <f>IFERROR('%QUOTES'!O71/'%QUOTES'!O70-1,0)</f>
        <v>-2.6188635192871845E-2</v>
      </c>
      <c r="P71" s="78">
        <f>IFERROR('%QUOTES'!P71/'%QUOTES'!P70-1,0)</f>
        <v>-3.4990772150414906E-2</v>
      </c>
      <c r="Q71" s="78">
        <f>IFERROR('%QUOTES'!Q71/'%QUOTES'!Q70-1,0)</f>
        <v>-1.060945005204661E-2</v>
      </c>
      <c r="R71" s="78">
        <f>IFERROR('%QUOTES'!R71/'%QUOTES'!R70-1,0)</f>
        <v>-8.0719915886693361E-3</v>
      </c>
      <c r="S71" s="78">
        <f>IFERROR('%QUOTES'!S71/'%QUOTES'!S70-1,0)</f>
        <v>-8.3085659408222989E-3</v>
      </c>
      <c r="T71" s="78">
        <f>IFERROR('%QUOTES'!T71/'%QUOTES'!T70-1,0)</f>
        <v>-1.3359715600435806E-2</v>
      </c>
      <c r="U71" s="78">
        <f>IFERROR('%QUOTES'!U71/'%QUOTES'!U70-1,0)</f>
        <v>-5.2476911261060133E-3</v>
      </c>
      <c r="V71" s="78">
        <f>IFERROR('%QUOTES'!V71/'%QUOTES'!V70-1,0)</f>
        <v>-1.1000919549126742E-2</v>
      </c>
      <c r="W71" s="78">
        <f>IFERROR('%QUOTES'!W71/'%QUOTES'!W70-1,0)</f>
        <v>-4.4412861175824325E-3</v>
      </c>
      <c r="X71" s="78">
        <f>IFERROR('%QUOTES'!X71/'%QUOTES'!X70-1,0)</f>
        <v>-4.7941972294859303E-3</v>
      </c>
      <c r="Y71" s="78">
        <f>IFERROR('%QUOTES'!Y71/'%QUOTES'!Y70-1,0)</f>
        <v>8.7189805499665596E-4</v>
      </c>
      <c r="Z71" s="78">
        <f>IFERROR('%QUOTES'!Z71/'%QUOTES'!Z70-1,0)</f>
        <v>-3.3726813448131665E-3</v>
      </c>
      <c r="AA71" s="78">
        <f>IFERROR('%QUOTES'!AA71/'%QUOTES'!AA70-1,0)</f>
        <v>-1.2884997610411619E-2</v>
      </c>
      <c r="AB71" s="78">
        <f>IFERROR('%QUOTES'!AB71/'%QUOTES'!AB70-1,0)</f>
        <v>-9.5780620104018999E-3</v>
      </c>
      <c r="AC71" s="78">
        <f>IFERROR('%QUOTES'!AC71/'%QUOTES'!AC70-1,0)</f>
        <v>-1.7553864568124689E-2</v>
      </c>
      <c r="AD71" s="78">
        <f>IFERROR('%QUOTES'!AD71/'%QUOTES'!AD70-1,0)</f>
        <v>-1.1900468806346987E-2</v>
      </c>
      <c r="AE71" s="78">
        <f>IFERROR('%QUOTES'!AE71/'%QUOTES'!AE70-1,0)</f>
        <v>-1.3963694116024827E-3</v>
      </c>
      <c r="AF71" s="78">
        <f>IFERROR('%QUOTES'!AF71/'%QUOTES'!AF70-1,0)</f>
        <v>-1.7100440850503773E-3</v>
      </c>
      <c r="AG71" s="78">
        <f>IFERROR('%QUOTES'!AG71/'%QUOTES'!AG70-1,0)</f>
        <v>-1.1068068797028818E-3</v>
      </c>
      <c r="AH71" s="78">
        <f>IFERROR('%QUOTES'!AH71/'%QUOTES'!AH70-1,0)</f>
        <v>-1.5240170215171656E-3</v>
      </c>
      <c r="AI71" s="78">
        <f>IFERROR('%QUOTES'!AI71/'%QUOTES'!AI70-1,0)</f>
        <v>-2.3391812865496409E-3</v>
      </c>
      <c r="AJ71" s="78">
        <f>IFERROR('%QUOTES'!AJ71/'%QUOTES'!AJ70-1,0)</f>
        <v>-2.1863232798171595E-3</v>
      </c>
      <c r="AK71" s="78">
        <f>IFERROR('%QUOTES'!AK71/'%QUOTES'!AK70-1,0)</f>
        <v>1.0009774092055501E-2</v>
      </c>
      <c r="AL71" s="78">
        <f>IFERROR('%QUOTES'!AL71/'%QUOTES'!AL70-1,0)</f>
        <v>0</v>
      </c>
      <c r="AM71" s="78">
        <f>IFERROR('%QUOTES'!AM71/'%QUOTES'!AM70-1,0)</f>
        <v>-3.5030826716487828E-3</v>
      </c>
      <c r="AN71" s="78">
        <f>IFERROR('%QUOTES'!AN71/'%QUOTES'!AN70-1,0)</f>
        <v>0</v>
      </c>
      <c r="AO71" s="78">
        <f>IFERROR('%QUOTES'!AO71/'%QUOTES'!AO70-1,0)</f>
        <v>2.9411763624567211E-3</v>
      </c>
      <c r="AP71" s="78">
        <f>IFERROR('%QUOTES'!AP71/'%QUOTES'!AP70-1,0)</f>
        <v>0</v>
      </c>
      <c r="AQ71" s="78">
        <f>IFERROR('%QUOTES'!AQ71/'%QUOTES'!AQ70-1,0)</f>
        <v>-1.1455135110532977E-3</v>
      </c>
      <c r="AR71" s="78">
        <f>IFERROR('%QUOTES'!AR71/'%QUOTES'!AR70-1,0)</f>
        <v>-3.0107526881720803E-3</v>
      </c>
      <c r="AS71" s="78">
        <f>IFERROR('%QUOTES'!AS71/'%QUOTES'!AS70-1,0)</f>
        <v>-8.392409705192283E-3</v>
      </c>
      <c r="AT71" s="78">
        <f>IFERROR('%QUOTES'!AT71/'%QUOTES'!AT70-1,0)</f>
        <v>-2.5359835503769856E-2</v>
      </c>
      <c r="AU71" s="78">
        <f>IFERROR('%QUOTES'!AU71/'%QUOTES'!AU70-1,0)</f>
        <v>-2.8765304192871488E-3</v>
      </c>
      <c r="AV71" s="78">
        <f>IFERROR('%QUOTES'!AV71/'%QUOTES'!AV70-1,0)</f>
        <v>-6.806094541595753E-3</v>
      </c>
      <c r="AW71" s="78">
        <f>IFERROR('%QUOTES'!AW71/'%QUOTES'!AW70-1,0)</f>
        <v>-8.7470080360502189E-3</v>
      </c>
      <c r="AX71" s="78">
        <f>IFERROR('%QUOTES'!AX71/'%QUOTES'!AX70-1,0)</f>
        <v>2.0180496617955512E-2</v>
      </c>
      <c r="AY71" s="78">
        <f>IFERROR('%QUOTES'!AY71/'%QUOTES'!AY70-1,0)</f>
        <v>-6.1103178441046513E-3</v>
      </c>
      <c r="AZ71" s="78">
        <f>IFERROR('%QUOTES'!AZ71/'%QUOTES'!AZ70-1,0)</f>
        <v>2.0222983727522514E-3</v>
      </c>
      <c r="BA71" s="78">
        <f>IFERROR('%QUOTES'!BA71/'%QUOTES'!BA70-1,0)</f>
        <v>7.6862325343480808E-3</v>
      </c>
      <c r="BB71" s="78">
        <f>IFERROR('%QUOTES'!BB71/'%QUOTES'!BB70-1,0)</f>
        <v>-2.8526172749590017E-3</v>
      </c>
      <c r="BC71" s="78">
        <f>IFERROR('%QUOTES'!BC71/'%QUOTES'!BC70-1,0)</f>
        <v>-8.1677192267185506E-3</v>
      </c>
      <c r="BD71" s="78">
        <f>IFERROR('%QUOTES'!BD71/'%QUOTES'!BD70-1,0)</f>
        <v>-2.8557353641124328E-3</v>
      </c>
      <c r="BE71" s="78">
        <f>IFERROR('%QUOTES'!BE71/'%QUOTES'!BE70-1,0)</f>
        <v>-6.9197889504045706E-3</v>
      </c>
      <c r="BF71" s="78">
        <f>IFERROR('%QUOTES'!BF71/'%QUOTES'!BF70-1,0)</f>
        <v>-1.715278939858067E-2</v>
      </c>
      <c r="BG71" s="78">
        <f>IFERROR('%QUOTES'!BG71/'%QUOTES'!BG70-1,0)</f>
        <v>1.8549780775716673E-2</v>
      </c>
      <c r="BH71" s="78">
        <f>IFERROR('%QUOTES'!BH71/'%QUOTES'!BH70-1,0)</f>
        <v>-5.8965679754546807E-3</v>
      </c>
      <c r="BI71" s="78">
        <f>IFERROR('%QUOTES'!BI71/'%QUOTES'!BI70-1,0)</f>
        <v>-3.4123786349804508E-3</v>
      </c>
      <c r="BJ71" s="78">
        <f>IFERROR('%QUOTES'!BJ71/'%QUOTES'!BJ70-1,0)</f>
        <v>-1.9948533414153591E-3</v>
      </c>
      <c r="BK71" s="78">
        <f>IFERROR('%QUOTES'!BK71/'%QUOTES'!BK70-1,0)</f>
        <v>-3.0640945368193284E-3</v>
      </c>
      <c r="BL71" s="78">
        <f>IFERROR('%QUOTES'!BL71/'%QUOTES'!BL70-1,0)</f>
        <v>-4.1163730082647287E-3</v>
      </c>
      <c r="BM71" s="78">
        <f>IFERROR('%QUOTES'!BM71/'%QUOTES'!BM70-1,0)</f>
        <v>-4.8444768850131048E-4</v>
      </c>
      <c r="BN71" s="78">
        <f>IFERROR('%QUOTES'!BN71/'%QUOTES'!BN70-1,0)</f>
        <v>4.258567347623643E-3</v>
      </c>
      <c r="BO71" s="78">
        <f>IFERROR('%QUOTES'!BO71/'%QUOTES'!BO70-1,0)</f>
        <v>1.8053097345132718E-2</v>
      </c>
      <c r="BP71" s="78">
        <f>IFERROR('%QUOTES'!BP71/'%QUOTES'!BP70-1,0)</f>
        <v>9.3870764392223194E-4</v>
      </c>
      <c r="BQ71" s="78">
        <f>IFERROR('%QUOTES'!BQ71/'%QUOTES'!BQ70-1,0)</f>
        <v>-5.0220128683403642E-3</v>
      </c>
      <c r="BR71" s="78">
        <f>IFERROR('%QUOTES'!BR71/'%QUOTES'!BR70-1,0)</f>
        <v>4.4545857982438708E-3</v>
      </c>
      <c r="BS71" s="78">
        <f>IFERROR('%QUOTES'!BS71/'%QUOTES'!BS70-1,0)</f>
        <v>3.9299427637251583E-4</v>
      </c>
      <c r="BT71" s="78">
        <f>IFERROR('%QUOTES'!BT71/'%QUOTES'!BT70-1,0)</f>
        <v>-1.73283275722802E-3</v>
      </c>
      <c r="BU71" s="78">
        <f>IFERROR('%QUOTES'!BU71/'%QUOTES'!BU70-1,0)</f>
        <v>-3.591380829664037E-3</v>
      </c>
      <c r="BV71" s="78">
        <f>IFERROR('%QUOTES'!BV71/'%QUOTES'!BV70-1,0)</f>
        <v>-3.3958494932498917E-3</v>
      </c>
      <c r="BW71" s="78">
        <f>IFERROR('%QUOTES'!BW71/'%QUOTES'!BW70-1,0)</f>
        <v>-2.2322215214169994E-3</v>
      </c>
      <c r="BX71" s="78">
        <f>IFERROR('%QUOTES'!BX71/'%QUOTES'!BX70-1,0)</f>
        <v>-3.8418302979964514E-3</v>
      </c>
      <c r="BY71" s="78">
        <f>IFERROR('%QUOTES'!BY71/'%QUOTES'!BY70-1,0)</f>
        <v>-4.2033053114253205E-3</v>
      </c>
      <c r="BZ71" s="78">
        <f>IFERROR('%QUOTES'!BZ71/'%QUOTES'!BZ70-1,0)</f>
        <v>1.8168937659734929E-4</v>
      </c>
      <c r="CA71" s="78">
        <f>IFERROR('%QUOTES'!CA71/'%QUOTES'!CA70-1,0)</f>
        <v>-1.6330270817298542E-3</v>
      </c>
      <c r="CB71" s="78">
        <f>IFERROR('%QUOTES'!CB71/'%QUOTES'!CB70-1,0)</f>
        <v>5.0862109377283193E-3</v>
      </c>
      <c r="CC71" s="78">
        <f>IFERROR('%QUOTES'!CC71/'%QUOTES'!CC70-1,0)</f>
        <v>-4.1542368936723362E-3</v>
      </c>
      <c r="CD71" s="78">
        <f>IFERROR('%QUOTES'!CD71/'%QUOTES'!CD70-1,0)</f>
        <v>-4.4870207292927455E-3</v>
      </c>
      <c r="CE71" s="78">
        <f>IFERROR('%QUOTES'!CE71/'%QUOTES'!CE70-1,0)</f>
        <v>1.967689885871593E-3</v>
      </c>
      <c r="CF71" s="78">
        <f>IFERROR('%QUOTES'!CF71/'%QUOTES'!CF70-1,0)</f>
        <v>-4.5877138439841536E-3</v>
      </c>
      <c r="CG71" s="78">
        <f>IFERROR('%QUOTES'!CG71/'%QUOTES'!CG70-1,0)</f>
        <v>-1.0164917023905762E-2</v>
      </c>
      <c r="CH71" s="78">
        <f>IFERROR('%QUOTES'!CH71/'%QUOTES'!CH70-1,0)</f>
        <v>6.5142673839024834E-3</v>
      </c>
      <c r="CI71" s="78">
        <f>IFERROR('%QUOTES'!CI71/'%QUOTES'!CI70-1,0)</f>
        <v>-7.7120822622107621E-3</v>
      </c>
      <c r="CJ71" s="78">
        <f>IFERROR('%QUOTES'!CJ71/'%QUOTES'!CJ70-1,0)</f>
        <v>-3.9880217061388779E-3</v>
      </c>
      <c r="CK71" s="78">
        <f>IFERROR('%QUOTES'!CK71/'%QUOTES'!CK70-1,0)</f>
        <v>5.9845825021371812E-3</v>
      </c>
      <c r="CL71" s="78">
        <f>IFERROR('%QUOTES'!CL71/'%QUOTES'!CL70-1,0)</f>
        <v>1.4184397163120588E-2</v>
      </c>
      <c r="CM71" s="78">
        <f>IFERROR('%QUOTES'!CM71/'%QUOTES'!CM70-1,0)</f>
        <v>5.3003574911801188E-2</v>
      </c>
      <c r="CN71" s="78">
        <f>IFERROR('%QUOTES'!CN71/'%QUOTES'!CN70-1,0)</f>
        <v>4.4974662162162282E-2</v>
      </c>
      <c r="CO71" s="78">
        <f>IFERROR('%QUOTES'!CO71/'%QUOTES'!CO70-1,0)</f>
        <v>2.9664010007147912E-2</v>
      </c>
      <c r="CP71" s="78">
        <f>IFERROR('%QUOTES'!CP71/'%QUOTES'!CP70-1,0)</f>
        <v>1.1386158632001653E-2</v>
      </c>
      <c r="CQ71" s="78">
        <f>IFERROR('%QUOTES'!CQ71/'%QUOTES'!CQ70-1,0)</f>
        <v>1.0441924735120844E-2</v>
      </c>
      <c r="CR71" s="78">
        <f>IFERROR('%QUOTES'!CR71/'%QUOTES'!CR70-1,0)</f>
        <v>1.8247277757659885E-2</v>
      </c>
      <c r="CS71" s="78">
        <f>IFERROR('%QUOTES'!CS71/'%QUOTES'!CS70-1,0)</f>
        <v>2.2216507936360319E-2</v>
      </c>
      <c r="CT71" s="78">
        <f>IFERROR('%QUOTES'!CT71/'%QUOTES'!CT70-1,0)</f>
        <v>1.4375561545372673E-2</v>
      </c>
      <c r="CU71" s="78">
        <f>IFERROR('%QUOTES'!CU71/'%QUOTES'!CU70-1,0)</f>
        <v>-4.6448119998356407E-2</v>
      </c>
      <c r="CV71" s="78">
        <f>IFERROR('%QUOTES'!CV71/'%QUOTES'!CV70-1,0)</f>
        <v>-5.5555555555555691E-2</v>
      </c>
      <c r="CW71" s="78">
        <f>IFERROR('%QUOTES'!CW71/'%QUOTES'!CW70-1,0)</f>
        <v>5.6424581005586782E-2</v>
      </c>
      <c r="CX71" s="78">
        <f>IFERROR('%QUOTES'!CX71/'%QUOTES'!CX70-1,0)</f>
        <v>-5.7706909643128301E-2</v>
      </c>
      <c r="CY71" s="78">
        <f>IFERROR('%QUOTES'!CY71/'%QUOTES'!CY70-1,0)</f>
        <v>2.0787718249788867E-2</v>
      </c>
      <c r="CZ71" s="78">
        <f>IFERROR('%QUOTES'!CZ71/'%QUOTES'!CZ70-1,0)</f>
        <v>-2.1378916161353123E-2</v>
      </c>
      <c r="DA71" s="78">
        <f>IFERROR('%QUOTES'!DA71/'%QUOTES'!DA70-1,0)</f>
        <v>-7.3309933569919439E-3</v>
      </c>
      <c r="DB71" s="78">
        <f>IFERROR('%QUOTES'!DB71/'%QUOTES'!DB70-1,0)</f>
        <v>7.0756595215004658E-4</v>
      </c>
      <c r="DC71" s="78">
        <f>IFERROR('%QUOTES'!DC71/'%QUOTES'!DC70-1,0)</f>
        <v>-2.9922365811678731E-3</v>
      </c>
      <c r="DD71" s="78">
        <f>IFERROR('%QUOTES'!DD71/'%QUOTES'!DD70-1,0)</f>
        <v>-6.6063373282686522E-3</v>
      </c>
      <c r="DE71" s="78">
        <f>IFERROR('%QUOTES'!DE71/'%QUOTES'!DE70-1,0)</f>
        <v>8.3850564756504653E-3</v>
      </c>
      <c r="DF71" s="78">
        <f>IFERROR('%QUOTES'!DF71/'%QUOTES'!DF70-1,0)</f>
        <v>-1.0851030511515036E-3</v>
      </c>
      <c r="DG71" s="78">
        <f>IFERROR('%QUOTES'!DG71/'%QUOTES'!DG70-1,0)</f>
        <v>-3.2862306933947316E-3</v>
      </c>
      <c r="DH71" s="78">
        <f>IFERROR('%QUOTES'!DH71/'%QUOTES'!DH70-1,0)</f>
        <v>-3.2593196170299654E-3</v>
      </c>
      <c r="DI71" s="78">
        <f>IFERROR('%QUOTES'!DI71/'%QUOTES'!DI70-1,0)</f>
        <v>2.4054293948894134E-3</v>
      </c>
      <c r="DJ71" s="78">
        <f>IFERROR('%QUOTES'!DJ71/'%QUOTES'!DJ70-1,0)</f>
        <v>-5.6164669704603654E-3</v>
      </c>
      <c r="DK71" s="78">
        <f>IFERROR('%QUOTES'!DK71/'%QUOTES'!DK70-1,0)</f>
        <v>-5.8167507564086396E-3</v>
      </c>
      <c r="DL71" s="78">
        <f>IFERROR('%QUOTES'!DL71/'%QUOTES'!DL70-1,0)</f>
        <v>-6.6566381115947815E-3</v>
      </c>
      <c r="DM71" s="78">
        <f>IFERROR('%QUOTES'!DM71/'%QUOTES'!DM70-1,0)</f>
        <v>-1.4060104953950159E-3</v>
      </c>
      <c r="DN71" s="78">
        <f>IFERROR('%QUOTES'!DN71/'%QUOTES'!DN70-1,0)</f>
        <v>-4.402759025535663E-3</v>
      </c>
      <c r="DO71" s="78">
        <f>IFERROR('%QUOTES'!DO71/'%QUOTES'!DO70-1,0)</f>
        <v>-5.8464255687902256E-3</v>
      </c>
      <c r="DP71" s="78">
        <f>IFERROR('%QUOTES'!DP71/'%QUOTES'!DP70-1,0)</f>
        <v>-1.9043611466145194E-3</v>
      </c>
      <c r="DQ71" s="78">
        <f>IFERROR('%QUOTES'!DQ71/'%QUOTES'!DQ70-1,0)</f>
        <v>-3.0494391875097726E-3</v>
      </c>
      <c r="DR71" s="78">
        <f>IFERROR('%QUOTES'!DR71/'%QUOTES'!DR70-1,0)</f>
        <v>-5.5041834215844299E-3</v>
      </c>
      <c r="DS71" s="78">
        <f>IFERROR('%QUOTES'!DS71/'%QUOTES'!DS70-1,0)</f>
        <v>-1.4500049999999987E-2</v>
      </c>
      <c r="DT71" s="78">
        <f>IFERROR('%QUOTES'!DT71/'%QUOTES'!DT70-1,0)</f>
        <v>-3.75957776200464E-3</v>
      </c>
      <c r="DU71" s="78">
        <f>IFERROR('%QUOTES'!DU71/'%QUOTES'!DU70-1,0)</f>
        <v>-2.0576057898646916E-3</v>
      </c>
      <c r="DV71" s="78">
        <f>IFERROR('%QUOTES'!DV71/'%QUOTES'!DV70-1,0)</f>
        <v>-3.4718669442130867E-3</v>
      </c>
      <c r="DW71" s="78">
        <f>IFERROR('%QUOTES'!DW71/'%QUOTES'!DW70-1,0)</f>
        <v>-2.6578736364176736E-3</v>
      </c>
      <c r="DX71" s="78">
        <f>IFERROR('%QUOTES'!DX71/'%QUOTES'!DX70-1,0)</f>
        <v>-4.6492632169062853E-3</v>
      </c>
      <c r="DY71" s="78">
        <f>IFERROR('%QUOTES'!DY71/'%QUOTES'!DY70-1,0)</f>
        <v>-3.3286261684052354E-3</v>
      </c>
      <c r="DZ71" s="78">
        <f>IFERROR('%QUOTES'!DZ71/'%QUOTES'!DZ70-1,0)</f>
        <v>0</v>
      </c>
      <c r="EA71" s="78">
        <f>IFERROR('%QUOTES'!EA71/'%QUOTES'!EA70-1,0)</f>
        <v>-2.8364639142767212E-3</v>
      </c>
      <c r="EB71" s="78">
        <f>IFERROR('%QUOTES'!EB71/'%QUOTES'!EB70-1,0)</f>
        <v>-6.3536635672678532E-4</v>
      </c>
      <c r="EC71" s="78">
        <f>IFERROR('%QUOTES'!EC71/'%QUOTES'!EC70-1,0)</f>
        <v>1.9176426918772194E-3</v>
      </c>
      <c r="ED71" s="78">
        <f>IFERROR('%QUOTES'!ED71/'%QUOTES'!ED70-1,0)</f>
        <v>3.2394788732392765E-3</v>
      </c>
      <c r="EE71" s="78">
        <f>IFERROR('%QUOTES'!EE71/'%QUOTES'!EE70-1,0)</f>
        <v>1.2318139442004661E-3</v>
      </c>
      <c r="EF71" s="78">
        <f>IFERROR('%QUOTES'!EF71/'%QUOTES'!EF70-1,0)</f>
        <v>0</v>
      </c>
      <c r="EG71" s="78">
        <f>IFERROR('%QUOTES'!EG71/'%QUOTES'!EG70-1,0)</f>
        <v>0</v>
      </c>
      <c r="EH71" s="78">
        <f>IFERROR('%QUOTES'!EH71/'%QUOTES'!EH70-1,0)</f>
        <v>-3.5026018638328882E-3</v>
      </c>
      <c r="EI71" s="78">
        <f>IFERROR('%QUOTES'!EI71/'%QUOTES'!EI70-1,0)</f>
        <v>2.5965134494254638E-3</v>
      </c>
      <c r="EJ71" s="78">
        <f>IFERROR('%QUOTES'!EJ71/'%QUOTES'!EJ70-1,0)</f>
        <v>-2.9000240961810642E-3</v>
      </c>
      <c r="EK71" s="78">
        <f>IFERROR('%QUOTES'!EK71/'%QUOTES'!EK70-1,0)</f>
        <v>-3.6386492722755293E-3</v>
      </c>
      <c r="EL71" s="78">
        <f>IFERROR('%QUOTES'!EL71/'%QUOTES'!EL70-1,0)</f>
        <v>-3.6802839116718555E-3</v>
      </c>
      <c r="EM71" s="78">
        <f>IFERROR('%QUOTES'!EM71/'%QUOTES'!EM70-1,0)</f>
        <v>-1.3676316701078939E-3</v>
      </c>
      <c r="EN71" s="78">
        <f>IFERROR('%QUOTES'!EN71/'%QUOTES'!EN70-1,0)</f>
        <v>3.3340277835371968E-3</v>
      </c>
      <c r="EO71" s="78">
        <f>IFERROR('%QUOTES'!EO71/'%QUOTES'!EO70-1,0)</f>
        <v>-4.1498379306729172E-3</v>
      </c>
      <c r="EP71" s="78">
        <f>IFERROR('%QUOTES'!EP71/'%QUOTES'!EP70-1,0)</f>
        <v>-5.5968676957542929E-3</v>
      </c>
      <c r="EQ71" s="78">
        <f>IFERROR('%QUOTES'!EQ71/'%QUOTES'!EQ70-1,0)</f>
        <v>-3.5877690802348372E-3</v>
      </c>
      <c r="ER71" s="78">
        <f>IFERROR('%QUOTES'!ER71/'%QUOTES'!ER70-1,0)</f>
        <v>-3.6246476037051778E-3</v>
      </c>
      <c r="ES71" s="78">
        <f>IFERROR('%QUOTES'!ES71/'%QUOTES'!ES70-1,0)</f>
        <v>-5.4237288135593476E-3</v>
      </c>
      <c r="ET71" s="78">
        <f>IFERROR('%QUOTES'!ET71/'%QUOTES'!ET70-1,0)</f>
        <v>8.0213699716449316E-3</v>
      </c>
      <c r="EU71" s="78">
        <f>IFERROR('%QUOTES'!EU71/'%QUOTES'!EU70-1,0)</f>
        <v>5.6515957446809928E-3</v>
      </c>
      <c r="EV71" s="78">
        <f>IFERROR('%QUOTES'!EV71/'%QUOTES'!EV70-1,0)</f>
        <v>2.6063937556592531E-2</v>
      </c>
      <c r="EW71" s="78">
        <f>IFERROR('%QUOTES'!EW71/'%QUOTES'!EW70-1,0)</f>
        <v>1.3761537328510931E-2</v>
      </c>
      <c r="EX71" s="78">
        <f>IFERROR('%QUOTES'!EX71/'%QUOTES'!EX70-1,0)</f>
        <v>1.0166128928037255E-2</v>
      </c>
      <c r="EY71" s="78">
        <f>IFERROR('%QUOTES'!EY71/'%QUOTES'!EY70-1,0)</f>
        <v>1.7482459207459167E-2</v>
      </c>
      <c r="EZ71" s="78">
        <f>IFERROR('%QUOTES'!EZ71/'%QUOTES'!EZ70-1,0)</f>
        <v>1.0025062447262645E-2</v>
      </c>
      <c r="FA71" s="78">
        <f>IFERROR('%QUOTES'!FA71/'%QUOTES'!FA70-1,0)</f>
        <v>9.3708503805505217E-3</v>
      </c>
      <c r="FB71" s="78">
        <f>IFERROR('%QUOTES'!FB71/'%QUOTES'!FB70-1,0)</f>
        <v>0</v>
      </c>
      <c r="FC71" s="78">
        <f>IFERROR('%QUOTES'!FC71/'%QUOTES'!FC70-1,0)</f>
        <v>-2.1613833372090552E-3</v>
      </c>
      <c r="FD71" s="78">
        <f>IFERROR('%QUOTES'!FD71/'%QUOTES'!FD70-1,0)</f>
        <v>1.349072436814347E-2</v>
      </c>
      <c r="FE71" s="78">
        <f>IFERROR('%QUOTES'!FE71/'%QUOTES'!FE70-1,0)</f>
        <v>1.3917849686847727E-2</v>
      </c>
      <c r="FF71" s="78">
        <f>IFERROR('%QUOTES'!FF71/'%QUOTES'!FF70-1,0)</f>
        <v>1.5290519877675379E-3</v>
      </c>
      <c r="FG71" s="78">
        <f>IFERROR('%QUOTES'!FG71/'%QUOTES'!FG70-1,0)</f>
        <v>-2.5055883668903878E-2</v>
      </c>
      <c r="FH71" s="78">
        <f>IFERROR('%QUOTES'!FH71/'%QUOTES'!FH70-1,0)</f>
        <v>2.2760682819383371E-2</v>
      </c>
    </row>
    <row r="72" spans="1:164">
      <c r="A72" s="76">
        <v>43202</v>
      </c>
      <c r="B72" s="78">
        <f>IFERROR('%QUOTES'!B72/'%QUOTES'!B71-1,0)</f>
        <v>1.4137391806116728E-2</v>
      </c>
      <c r="C72" s="78">
        <f>IFERROR('%QUOTES'!C72/'%QUOTES'!C71-1,0)</f>
        <v>5.4229931983207358E-4</v>
      </c>
      <c r="D72" s="78">
        <f>IFERROR('%QUOTES'!D72/'%QUOTES'!D71-1,0)</f>
        <v>5.7518488085457342E-3</v>
      </c>
      <c r="E72" s="78">
        <f>IFERROR('%QUOTES'!E72/'%QUOTES'!E71-1,0)</f>
        <v>0</v>
      </c>
      <c r="F72" s="78">
        <f>IFERROR('%QUOTES'!F72/'%QUOTES'!F71-1,0)</f>
        <v>1.4655593551540225E-3</v>
      </c>
      <c r="G72" s="78">
        <f>IFERROR('%QUOTES'!G72/'%QUOTES'!G71-1,0)</f>
        <v>6.7314884068812031E-3</v>
      </c>
      <c r="H72" s="78">
        <f>IFERROR('%QUOTES'!H72/'%QUOTES'!H71-1,0)</f>
        <v>6.8359702746083606E-3</v>
      </c>
      <c r="I72" s="78">
        <f>IFERROR('%QUOTES'!I72/'%QUOTES'!I71-1,0)</f>
        <v>1.0322161562748899E-2</v>
      </c>
      <c r="J72" s="78">
        <f>IFERROR('%QUOTES'!J72/'%QUOTES'!J71-1,0)</f>
        <v>1.1431066250454869E-2</v>
      </c>
      <c r="K72" s="78">
        <f>IFERROR('%QUOTES'!K72/'%QUOTES'!K71-1,0)</f>
        <v>1.1546348127717154E-2</v>
      </c>
      <c r="L72" s="78">
        <f>IFERROR('%QUOTES'!L72/'%QUOTES'!L71-1,0)</f>
        <v>6.5104494306786886E-3</v>
      </c>
      <c r="M72" s="78">
        <f>IFERROR('%QUOTES'!M72/'%QUOTES'!M71-1,0)</f>
        <v>-3.9623908663532603E-2</v>
      </c>
      <c r="N72" s="78">
        <f>IFERROR('%QUOTES'!N72/'%QUOTES'!N71-1,0)</f>
        <v>5.9071144202486936E-2</v>
      </c>
      <c r="O72" s="78">
        <f>IFERROR('%QUOTES'!O72/'%QUOTES'!O71-1,0)</f>
        <v>3.5376964376869546E-2</v>
      </c>
      <c r="P72" s="78">
        <f>IFERROR('%QUOTES'!P72/'%QUOTES'!P71-1,0)</f>
        <v>5.6191719677693097E-2</v>
      </c>
      <c r="Q72" s="78">
        <f>IFERROR('%QUOTES'!Q72/'%QUOTES'!Q71-1,0)</f>
        <v>1.6957631768460324E-2</v>
      </c>
      <c r="R72" s="78">
        <f>IFERROR('%QUOTES'!R72/'%QUOTES'!R71-1,0)</f>
        <v>1.4586289632410043E-2</v>
      </c>
      <c r="S72" s="78">
        <f>IFERROR('%QUOTES'!S72/'%QUOTES'!S71-1,0)</f>
        <v>1.8352243799077517E-2</v>
      </c>
      <c r="T72" s="78">
        <f>IFERROR('%QUOTES'!T72/'%QUOTES'!T71-1,0)</f>
        <v>2.0003124173045839E-2</v>
      </c>
      <c r="U72" s="78">
        <f>IFERROR('%QUOTES'!U72/'%QUOTES'!U71-1,0)</f>
        <v>1.7725279968880958E-2</v>
      </c>
      <c r="V72" s="78">
        <f>IFERROR('%QUOTES'!V72/'%QUOTES'!V71-1,0)</f>
        <v>2.1699471188913133E-2</v>
      </c>
      <c r="W72" s="78">
        <f>IFERROR('%QUOTES'!W72/'%QUOTES'!W71-1,0)</f>
        <v>1.9985706281482774E-2</v>
      </c>
      <c r="X72" s="78">
        <f>IFERROR('%QUOTES'!X72/'%QUOTES'!X71-1,0)</f>
        <v>1.8272391723050063E-2</v>
      </c>
      <c r="Y72" s="78">
        <f>IFERROR('%QUOTES'!Y72/'%QUOTES'!Y71-1,0)</f>
        <v>-3.7391945319305786E-2</v>
      </c>
      <c r="Z72" s="78">
        <f>IFERROR('%QUOTES'!Z72/'%QUOTES'!Z71-1,0)</f>
        <v>1.541641314939679E-2</v>
      </c>
      <c r="AA72" s="78">
        <f>IFERROR('%QUOTES'!AA72/'%QUOTES'!AA71-1,0)</f>
        <v>2.0405100663012821E-2</v>
      </c>
      <c r="AB72" s="78">
        <f>IFERROR('%QUOTES'!AB72/'%QUOTES'!AB71-1,0)</f>
        <v>1.5196868524061768E-2</v>
      </c>
      <c r="AC72" s="78">
        <f>IFERROR('%QUOTES'!AC72/'%QUOTES'!AC71-1,0)</f>
        <v>2.2747986713044455E-2</v>
      </c>
      <c r="AD72" s="78">
        <f>IFERROR('%QUOTES'!AD72/'%QUOTES'!AD71-1,0)</f>
        <v>1.7518211678832163E-2</v>
      </c>
      <c r="AE72" s="78">
        <f>IFERROR('%QUOTES'!AE72/'%QUOTES'!AE71-1,0)</f>
        <v>-1.3184158745821795E-2</v>
      </c>
      <c r="AF72" s="78">
        <f>IFERROR('%QUOTES'!AF72/'%QUOTES'!AF71-1,0)</f>
        <v>-1.1720113806709676E-2</v>
      </c>
      <c r="AG72" s="78">
        <f>IFERROR('%QUOTES'!AG72/'%QUOTES'!AG71-1,0)</f>
        <v>-1.2504954689433356E-2</v>
      </c>
      <c r="AH72" s="78">
        <f>IFERROR('%QUOTES'!AH72/'%QUOTES'!AH71-1,0)</f>
        <v>-1.2209921380337274E-2</v>
      </c>
      <c r="AI72" s="78">
        <f>IFERROR('%QUOTES'!AI72/'%QUOTES'!AI71-1,0)</f>
        <v>-1.0160218835482682E-2</v>
      </c>
      <c r="AJ72" s="78">
        <f>IFERROR('%QUOTES'!AJ72/'%QUOTES'!AJ71-1,0)</f>
        <v>-1.2051101349942805E-2</v>
      </c>
      <c r="AK72" s="78">
        <f>IFERROR('%QUOTES'!AK72/'%QUOTES'!AK71-1,0)</f>
        <v>-1.379710481533436E-2</v>
      </c>
      <c r="AL72" s="78">
        <f>IFERROR('%QUOTES'!AL72/'%QUOTES'!AL71-1,0)</f>
        <v>-2.194933117371034E-2</v>
      </c>
      <c r="AM72" s="78">
        <f>IFERROR('%QUOTES'!AM72/'%QUOTES'!AM71-1,0)</f>
        <v>-2.7888400650967982E-2</v>
      </c>
      <c r="AN72" s="78">
        <f>IFERROR('%QUOTES'!AN72/'%QUOTES'!AN71-1,0)</f>
        <v>-2.1281938602548789E-2</v>
      </c>
      <c r="AO72" s="78">
        <f>IFERROR('%QUOTES'!AO72/'%QUOTES'!AO71-1,0)</f>
        <v>2.6026355350940111E-2</v>
      </c>
      <c r="AP72" s="78">
        <f>IFERROR('%QUOTES'!AP72/'%QUOTES'!AP71-1,0)</f>
        <v>0</v>
      </c>
      <c r="AQ72" s="78">
        <f>IFERROR('%QUOTES'!AQ72/'%QUOTES'!AQ71-1,0)</f>
        <v>-1.4143692660550489E-2</v>
      </c>
      <c r="AR72" s="78">
        <f>IFERROR('%QUOTES'!AR72/'%QUOTES'!AR71-1,0)</f>
        <v>-4.0120793787748021E-2</v>
      </c>
      <c r="AS72" s="78">
        <f>IFERROR('%QUOTES'!AS72/'%QUOTES'!AS71-1,0)</f>
        <v>2.31334219722934E-2</v>
      </c>
      <c r="AT72" s="78">
        <f>IFERROR('%QUOTES'!AT72/'%QUOTES'!AT71-1,0)</f>
        <v>2.0628246601031464E-2</v>
      </c>
      <c r="AU72" s="78">
        <f>IFERROR('%QUOTES'!AU72/'%QUOTES'!AU71-1,0)</f>
        <v>1.398032378163605E-2</v>
      </c>
      <c r="AV72" s="78">
        <f>IFERROR('%QUOTES'!AV72/'%QUOTES'!AV71-1,0)</f>
        <v>1.1065063637181627E-2</v>
      </c>
      <c r="AW72" s="78">
        <f>IFERROR('%QUOTES'!AW72/'%QUOTES'!AW71-1,0)</f>
        <v>9.4737981297434715E-3</v>
      </c>
      <c r="AX72" s="78">
        <f>IFERROR('%QUOTES'!AX72/'%QUOTES'!AX71-1,0)</f>
        <v>4.4231466325487911E-2</v>
      </c>
      <c r="AY72" s="78">
        <f>IFERROR('%QUOTES'!AY72/'%QUOTES'!AY71-1,0)</f>
        <v>4.9183031793431642E-3</v>
      </c>
      <c r="AZ72" s="78">
        <f>IFERROR('%QUOTES'!AZ72/'%QUOTES'!AZ71-1,0)</f>
        <v>7.5465163877370678E-3</v>
      </c>
      <c r="BA72" s="78">
        <f>IFERROR('%QUOTES'!BA72/'%QUOTES'!BA71-1,0)</f>
        <v>1.4582108478247591E-2</v>
      </c>
      <c r="BB72" s="78">
        <f>IFERROR('%QUOTES'!BB72/'%QUOTES'!BB71-1,0)</f>
        <v>8.8684732445445391E-3</v>
      </c>
      <c r="BC72" s="78">
        <f>IFERROR('%QUOTES'!BC72/'%QUOTES'!BC71-1,0)</f>
        <v>6.7601154528009744E-3</v>
      </c>
      <c r="BD72" s="78">
        <f>IFERROR('%QUOTES'!BD72/'%QUOTES'!BD71-1,0)</f>
        <v>7.15942686589921E-4</v>
      </c>
      <c r="BE72" s="78">
        <f>IFERROR('%QUOTES'!BE72/'%QUOTES'!BE71-1,0)</f>
        <v>7.3587133024055618E-3</v>
      </c>
      <c r="BF72" s="78">
        <f>IFERROR('%QUOTES'!BF72/'%QUOTES'!BF71-1,0)</f>
        <v>1.4484078790784283E-2</v>
      </c>
      <c r="BG72" s="78">
        <f>IFERROR('%QUOTES'!BG72/'%QUOTES'!BG71-1,0)</f>
        <v>-2.3178840292091385E-2</v>
      </c>
      <c r="BH72" s="78">
        <f>IFERROR('%QUOTES'!BH72/'%QUOTES'!BH71-1,0)</f>
        <v>1.2015224334600783E-2</v>
      </c>
      <c r="BI72" s="78">
        <f>IFERROR('%QUOTES'!BI72/'%QUOTES'!BI71-1,0)</f>
        <v>1.304685644398651E-2</v>
      </c>
      <c r="BJ72" s="78">
        <f>IFERROR('%QUOTES'!BJ72/'%QUOTES'!BJ71-1,0)</f>
        <v>1.0193923849568742E-2</v>
      </c>
      <c r="BK72" s="78">
        <f>IFERROR('%QUOTES'!BK72/'%QUOTES'!BK71-1,0)</f>
        <v>1.1455713566479231E-2</v>
      </c>
      <c r="BL72" s="78">
        <f>IFERROR('%QUOTES'!BL72/'%QUOTES'!BL71-1,0)</f>
        <v>1.2458519823985048E-2</v>
      </c>
      <c r="BM72" s="78">
        <f>IFERROR('%QUOTES'!BM72/'%QUOTES'!BM71-1,0)</f>
        <v>1.6577789305326496E-2</v>
      </c>
      <c r="BN72" s="78">
        <f>IFERROR('%QUOTES'!BN72/'%QUOTES'!BN71-1,0)</f>
        <v>1.0725866799700556E-2</v>
      </c>
      <c r="BO72" s="78">
        <f>IFERROR('%QUOTES'!BO72/'%QUOTES'!BO71-1,0)</f>
        <v>-3.8247566063977834E-2</v>
      </c>
      <c r="BP72" s="78">
        <f>IFERROR('%QUOTES'!BP72/'%QUOTES'!BP71-1,0)</f>
        <v>2.2665729331747819E-3</v>
      </c>
      <c r="BQ72" s="78">
        <f>IFERROR('%QUOTES'!BQ72/'%QUOTES'!BQ71-1,0)</f>
        <v>3.3648791454234939E-3</v>
      </c>
      <c r="BR72" s="78">
        <f>IFERROR('%QUOTES'!BR72/'%QUOTES'!BR71-1,0)</f>
        <v>1.3736649676219015E-2</v>
      </c>
      <c r="BS72" s="78">
        <f>IFERROR('%QUOTES'!BS72/'%QUOTES'!BS71-1,0)</f>
        <v>1.885416008092089E-2</v>
      </c>
      <c r="BT72" s="78">
        <f>IFERROR('%QUOTES'!BT72/'%QUOTES'!BT71-1,0)</f>
        <v>-4.0505263719233797E-3</v>
      </c>
      <c r="BU72" s="78">
        <f>IFERROR('%QUOTES'!BU72/'%QUOTES'!BU71-1,0)</f>
        <v>-1.6018823228628465E-3</v>
      </c>
      <c r="BV72" s="78">
        <f>IFERROR('%QUOTES'!BV72/'%QUOTES'!BV71-1,0)</f>
        <v>1.0790043179960573E-2</v>
      </c>
      <c r="BW72" s="78">
        <f>IFERROR('%QUOTES'!BW72/'%QUOTES'!BW71-1,0)</f>
        <v>1.4870443870784067E-2</v>
      </c>
      <c r="BX72" s="78">
        <f>IFERROR('%QUOTES'!BX72/'%QUOTES'!BX71-1,0)</f>
        <v>1.5134669107267129E-2</v>
      </c>
      <c r="BY72" s="78">
        <f>IFERROR('%QUOTES'!BY72/'%QUOTES'!BY71-1,0)</f>
        <v>1.2663085430987708E-2</v>
      </c>
      <c r="BZ72" s="78">
        <f>IFERROR('%QUOTES'!BZ72/'%QUOTES'!BZ71-1,0)</f>
        <v>1.434792927083306E-2</v>
      </c>
      <c r="CA72" s="78">
        <f>IFERROR('%QUOTES'!CA72/'%QUOTES'!CA71-1,0)</f>
        <v>1.0631772643631132E-2</v>
      </c>
      <c r="CB72" s="78">
        <f>IFERROR('%QUOTES'!CB72/'%QUOTES'!CB71-1,0)</f>
        <v>1.4337981445037951E-2</v>
      </c>
      <c r="CC72" s="78">
        <f>IFERROR('%QUOTES'!CC72/'%QUOTES'!CC71-1,0)</f>
        <v>1.4104025583259849E-2</v>
      </c>
      <c r="CD72" s="78">
        <f>IFERROR('%QUOTES'!CD72/'%QUOTES'!CD71-1,0)</f>
        <v>1.3577357436750814E-2</v>
      </c>
      <c r="CE72" s="78">
        <f>IFERROR('%QUOTES'!CE72/'%QUOTES'!CE71-1,0)</f>
        <v>1.2568814319277921E-2</v>
      </c>
      <c r="CF72" s="78">
        <f>IFERROR('%QUOTES'!CF72/'%QUOTES'!CF71-1,0)</f>
        <v>1.3151956083093053E-2</v>
      </c>
      <c r="CG72" s="78">
        <f>IFERROR('%QUOTES'!CG72/'%QUOTES'!CG71-1,0)</f>
        <v>8.6039691535935159E-3</v>
      </c>
      <c r="CH72" s="78">
        <f>IFERROR('%QUOTES'!CH72/'%QUOTES'!CH71-1,0)</f>
        <v>7.6142002177335133E-3</v>
      </c>
      <c r="CI72" s="78">
        <f>IFERROR('%QUOTES'!CI72/'%QUOTES'!CI71-1,0)</f>
        <v>1.3816925734024155E-2</v>
      </c>
      <c r="CJ72" s="78">
        <f>IFERROR('%QUOTES'!CJ72/'%QUOTES'!CJ71-1,0)</f>
        <v>1.5015057915057861E-2</v>
      </c>
      <c r="CK72" s="78">
        <f>IFERROR('%QUOTES'!CK72/'%QUOTES'!CK71-1,0)</f>
        <v>1.586406560521425E-2</v>
      </c>
      <c r="CL72" s="78">
        <f>IFERROR('%QUOTES'!CL72/'%QUOTES'!CL71-1,0)</f>
        <v>8.7412587412583065E-4</v>
      </c>
      <c r="CM72" s="78">
        <f>IFERROR('%QUOTES'!CM72/'%QUOTES'!CM71-1,0)</f>
        <v>-8.5756897837434565E-3</v>
      </c>
      <c r="CN72" s="78">
        <f>IFERROR('%QUOTES'!CN72/'%QUOTES'!CN71-1,0)</f>
        <v>1.1921600323297588E-2</v>
      </c>
      <c r="CO72" s="78">
        <f>IFERROR('%QUOTES'!CO72/'%QUOTES'!CO71-1,0)</f>
        <v>7.9834088158072802E-3</v>
      </c>
      <c r="CP72" s="78">
        <f>IFERROR('%QUOTES'!CP72/'%QUOTES'!CP71-1,0)</f>
        <v>1.0330510225164957E-4</v>
      </c>
      <c r="CQ72" s="78">
        <f>IFERROR('%QUOTES'!CQ72/'%QUOTES'!CQ71-1,0)</f>
        <v>-1.4159116848233566E-4</v>
      </c>
      <c r="CR72" s="78">
        <f>IFERROR('%QUOTES'!CR72/'%QUOTES'!CR71-1,0)</f>
        <v>-1.900732994801313E-3</v>
      </c>
      <c r="CS72" s="78">
        <f>IFERROR('%QUOTES'!CS72/'%QUOTES'!CS71-1,0)</f>
        <v>2.2744503411673556E-3</v>
      </c>
      <c r="CT72" s="78">
        <f>IFERROR('%QUOTES'!CT72/'%QUOTES'!CT71-1,0)</f>
        <v>-8.857838795393036E-4</v>
      </c>
      <c r="CU72" s="78">
        <f>IFERROR('%QUOTES'!CU72/'%QUOTES'!CU71-1,0)</f>
        <v>-1.1461318051575908E-2</v>
      </c>
      <c r="CV72" s="78">
        <f>IFERROR('%QUOTES'!CV72/'%QUOTES'!CV71-1,0)</f>
        <v>4.8216007714561027E-3</v>
      </c>
      <c r="CW72" s="78">
        <f>IFERROR('%QUOTES'!CW72/'%QUOTES'!CW71-1,0)</f>
        <v>-1.9566314119513484E-2</v>
      </c>
      <c r="CX72" s="78">
        <f>IFERROR('%QUOTES'!CX72/'%QUOTES'!CX71-1,0)</f>
        <v>1.7324738114423921E-2</v>
      </c>
      <c r="CY72" s="78">
        <f>IFERROR('%QUOTES'!CY72/'%QUOTES'!CY71-1,0)</f>
        <v>1.3397374062165124E-3</v>
      </c>
      <c r="CZ72" s="78">
        <f>IFERROR('%QUOTES'!CZ72/'%QUOTES'!CZ71-1,0)</f>
        <v>1.638476287233015E-3</v>
      </c>
      <c r="DA72" s="78">
        <f>IFERROR('%QUOTES'!DA72/'%QUOTES'!DA71-1,0)</f>
        <v>1.4359887266416127E-2</v>
      </c>
      <c r="DB72" s="78">
        <f>IFERROR('%QUOTES'!DB72/'%QUOTES'!DB71-1,0)</f>
        <v>1.1868717171717114E-2</v>
      </c>
      <c r="DC72" s="78">
        <f>IFERROR('%QUOTES'!DC72/'%QUOTES'!DC71-1,0)</f>
        <v>1.626110488543886E-2</v>
      </c>
      <c r="DD72" s="78">
        <f>IFERROR('%QUOTES'!DD72/'%QUOTES'!DD71-1,0)</f>
        <v>-1.3300419374404848E-2</v>
      </c>
      <c r="DE72" s="78">
        <f>IFERROR('%QUOTES'!DE72/'%QUOTES'!DE71-1,0)</f>
        <v>1.0137817403601534E-2</v>
      </c>
      <c r="DF72" s="78">
        <f>IFERROR('%QUOTES'!DF72/'%QUOTES'!DF71-1,0)</f>
        <v>5.2761792279274466E-3</v>
      </c>
      <c r="DG72" s="78">
        <f>IFERROR('%QUOTES'!DG72/'%QUOTES'!DG71-1,0)</f>
        <v>3.6268051434222848E-3</v>
      </c>
      <c r="DH72" s="78">
        <f>IFERROR('%QUOTES'!DH72/'%QUOTES'!DH71-1,0)</f>
        <v>5.5181075005108493E-3</v>
      </c>
      <c r="DI72" s="78">
        <f>IFERROR('%QUOTES'!DI72/'%QUOTES'!DI71-1,0)</f>
        <v>3.6096007259527996E-2</v>
      </c>
      <c r="DJ72" s="78">
        <f>IFERROR('%QUOTES'!DJ72/'%QUOTES'!DJ71-1,0)</f>
        <v>1.2323465665636357E-2</v>
      </c>
      <c r="DK72" s="78">
        <f>IFERROR('%QUOTES'!DK72/'%QUOTES'!DK71-1,0)</f>
        <v>1.1631942039258991E-2</v>
      </c>
      <c r="DL72" s="78">
        <f>IFERROR('%QUOTES'!DL72/'%QUOTES'!DL71-1,0)</f>
        <v>1.2819652485523747E-2</v>
      </c>
      <c r="DM72" s="78">
        <f>IFERROR('%QUOTES'!DM72/'%QUOTES'!DM71-1,0)</f>
        <v>1.0383667722632772E-2</v>
      </c>
      <c r="DN72" s="78">
        <f>IFERROR('%QUOTES'!DN72/'%QUOTES'!DN71-1,0)</f>
        <v>3.5378245010508902E-3</v>
      </c>
      <c r="DO72" s="78">
        <f>IFERROR('%QUOTES'!DO72/'%QUOTES'!DO71-1,0)</f>
        <v>1.2028896017107771E-2</v>
      </c>
      <c r="DP72" s="78">
        <f>IFERROR('%QUOTES'!DP72/'%QUOTES'!DP71-1,0)</f>
        <v>-1.526388093875175E-3</v>
      </c>
      <c r="DQ72" s="78">
        <f>IFERROR('%QUOTES'!DQ72/'%QUOTES'!DQ71-1,0)</f>
        <v>4.3414209046162E-3</v>
      </c>
      <c r="DR72" s="78">
        <f>IFERROR('%QUOTES'!DR72/'%QUOTES'!DR71-1,0)</f>
        <v>1.1512088178529556E-2</v>
      </c>
      <c r="DS72" s="78">
        <f>IFERROR('%QUOTES'!DS72/'%QUOTES'!DS71-1,0)</f>
        <v>-9.132344451159069E-3</v>
      </c>
      <c r="DT72" s="78">
        <f>IFERROR('%QUOTES'!DT72/'%QUOTES'!DT71-1,0)</f>
        <v>3.2077173656293034E-3</v>
      </c>
      <c r="DU72" s="78">
        <f>IFERROR('%QUOTES'!DU72/'%QUOTES'!DU71-1,0)</f>
        <v>-1.6200367830624396E-3</v>
      </c>
      <c r="DV72" s="78">
        <f>IFERROR('%QUOTES'!DV72/'%QUOTES'!DV71-1,0)</f>
        <v>5.1982635049685477E-3</v>
      </c>
      <c r="DW72" s="78">
        <f>IFERROR('%QUOTES'!DW72/'%QUOTES'!DW71-1,0)</f>
        <v>1.3324672736503285E-3</v>
      </c>
      <c r="DX72" s="78">
        <f>IFERROR('%QUOTES'!DX72/'%QUOTES'!DX71-1,0)</f>
        <v>-1.7889087300951845E-3</v>
      </c>
      <c r="DY72" s="78">
        <f>IFERROR('%QUOTES'!DY72/'%QUOTES'!DY71-1,0)</f>
        <v>-1.0853970381247136E-3</v>
      </c>
      <c r="DZ72" s="78">
        <f>IFERROR('%QUOTES'!DZ72/'%QUOTES'!DZ71-1,0)</f>
        <v>-3.8917161816625079E-3</v>
      </c>
      <c r="EA72" s="78">
        <f>IFERROR('%QUOTES'!EA72/'%QUOTES'!EA71-1,0)</f>
        <v>-6.3204806043137829E-4</v>
      </c>
      <c r="EB72" s="78">
        <f>IFERROR('%QUOTES'!EB72/'%QUOTES'!EB71-1,0)</f>
        <v>4.2381861461793235E-4</v>
      </c>
      <c r="EC72" s="78">
        <f>IFERROR('%QUOTES'!EC72/'%QUOTES'!EC71-1,0)</f>
        <v>3.6808010506714783E-3</v>
      </c>
      <c r="ED72" s="78">
        <f>IFERROR('%QUOTES'!ED72/'%QUOTES'!ED71-1,0)</f>
        <v>-5.7560435593412285E-3</v>
      </c>
      <c r="EE72" s="78">
        <f>IFERROR('%QUOTES'!EE72/'%QUOTES'!EE71-1,0)</f>
        <v>6.1522612212994154E-4</v>
      </c>
      <c r="EF72" s="78">
        <f>IFERROR('%QUOTES'!EF72/'%QUOTES'!EF71-1,0)</f>
        <v>-1.034482758620725E-3</v>
      </c>
      <c r="EG72" s="78">
        <f>IFERROR('%QUOTES'!EG72/'%QUOTES'!EG71-1,0)</f>
        <v>0</v>
      </c>
      <c r="EH72" s="78">
        <f>IFERROR('%QUOTES'!EH72/'%QUOTES'!EH71-1,0)</f>
        <v>3.7659551209663356E-3</v>
      </c>
      <c r="EI72" s="78">
        <f>IFERROR('%QUOTES'!EI72/'%QUOTES'!EI71-1,0)</f>
        <v>-1.1099148682975901E-3</v>
      </c>
      <c r="EJ72" s="78">
        <f>IFERROR('%QUOTES'!EJ72/'%QUOTES'!EJ71-1,0)</f>
        <v>2.424139720025309E-4</v>
      </c>
      <c r="EK72" s="78">
        <f>IFERROR('%QUOTES'!EK72/'%QUOTES'!EK71-1,0)</f>
        <v>4.9880200851879497E-3</v>
      </c>
      <c r="EL72" s="78">
        <f>IFERROR('%QUOTES'!EL72/'%QUOTES'!EL71-1,0)</f>
        <v>6.3324007212453015E-3</v>
      </c>
      <c r="EM72" s="78">
        <f>IFERROR('%QUOTES'!EM72/'%QUOTES'!EM71-1,0)</f>
        <v>1.4380232495315504E-2</v>
      </c>
      <c r="EN72" s="78">
        <f>IFERROR('%QUOTES'!EN72/'%QUOTES'!EN71-1,0)</f>
        <v>-8.3075801326037979E-4</v>
      </c>
      <c r="EO72" s="78">
        <f>IFERROR('%QUOTES'!EO72/'%QUOTES'!EO71-1,0)</f>
        <v>3.2523630780807444E-3</v>
      </c>
      <c r="EP72" s="78">
        <f>IFERROR('%QUOTES'!EP72/'%QUOTES'!EP71-1,0)</f>
        <v>4.545935756531394E-3</v>
      </c>
      <c r="EQ72" s="78">
        <f>IFERROR('%QUOTES'!EQ72/'%QUOTES'!EQ71-1,0)</f>
        <v>-1.6363339324487747E-4</v>
      </c>
      <c r="ER72" s="78">
        <f>IFERROR('%QUOTES'!ER72/'%QUOTES'!ER71-1,0)</f>
        <v>1.0711358124494863E-2</v>
      </c>
      <c r="ES72" s="78">
        <f>IFERROR('%QUOTES'!ES72/'%QUOTES'!ES71-1,0)</f>
        <v>2.044989775051187E-3</v>
      </c>
      <c r="ET72" s="78">
        <f>IFERROR('%QUOTES'!ET72/'%QUOTES'!ET71-1,0)</f>
        <v>-4.0808000032972913E-2</v>
      </c>
      <c r="EU72" s="78">
        <f>IFERROR('%QUOTES'!EU72/'%QUOTES'!EU71-1,0)</f>
        <v>-8.2644628099173278E-3</v>
      </c>
      <c r="EV72" s="78">
        <f>IFERROR('%QUOTES'!EV72/'%QUOTES'!EV71-1,0)</f>
        <v>-3.5769878912914499E-2</v>
      </c>
      <c r="EW72" s="78">
        <f>IFERROR('%QUOTES'!EW72/'%QUOTES'!EW71-1,0)</f>
        <v>-2.5339343318114382E-2</v>
      </c>
      <c r="EX72" s="78">
        <f>IFERROR('%QUOTES'!EX72/'%QUOTES'!EX71-1,0)</f>
        <v>-1.6445801843603114E-2</v>
      </c>
      <c r="EY72" s="78">
        <f>IFERROR('%QUOTES'!EY72/'%QUOTES'!EY71-1,0)</f>
        <v>-2.2909480120817838E-2</v>
      </c>
      <c r="EZ72" s="78">
        <f>IFERROR('%QUOTES'!EZ72/'%QUOTES'!EZ71-1,0)</f>
        <v>-2.2332547098169009E-2</v>
      </c>
      <c r="FA72" s="78">
        <f>IFERROR('%QUOTES'!FA72/'%QUOTES'!FA71-1,0)</f>
        <v>-1.2599452917771869E-2</v>
      </c>
      <c r="FB72" s="78">
        <f>IFERROR('%QUOTES'!FB72/'%QUOTES'!FB71-1,0)</f>
        <v>-7.1599343675419203E-3</v>
      </c>
      <c r="FC72" s="78">
        <f>IFERROR('%QUOTES'!FC72/'%QUOTES'!FC71-1,0)</f>
        <v>-5.7761252894373838E-3</v>
      </c>
      <c r="FD72" s="78">
        <f>IFERROR('%QUOTES'!FD72/'%QUOTES'!FD71-1,0)</f>
        <v>-3.3277923833725742E-2</v>
      </c>
      <c r="FE72" s="78">
        <f>IFERROR('%QUOTES'!FE72/'%QUOTES'!FE71-1,0)</f>
        <v>-2.4021895127724679E-2</v>
      </c>
      <c r="FF72" s="78">
        <f>IFERROR('%QUOTES'!FF72/'%QUOTES'!FF71-1,0)</f>
        <v>-6.8702290076335659E-3</v>
      </c>
      <c r="FG72" s="78">
        <f>IFERROR('%QUOTES'!FG72/'%QUOTES'!FG71-1,0)</f>
        <v>-1.7898163474155071E-2</v>
      </c>
      <c r="FH72" s="78">
        <f>IFERROR('%QUOTES'!FH72/'%QUOTES'!FH71-1,0)</f>
        <v>-2.7279288324505102E-2</v>
      </c>
    </row>
    <row r="73" spans="1:164">
      <c r="A73" s="76">
        <v>43203</v>
      </c>
      <c r="B73" s="78">
        <f>IFERROR('%QUOTES'!B73/'%QUOTES'!B72-1,0)</f>
        <v>-1.3371322141034314E-2</v>
      </c>
      <c r="C73" s="78">
        <f>IFERROR('%QUOTES'!C73/'%QUOTES'!C72-1,0)</f>
        <v>-1.0840649818935066E-3</v>
      </c>
      <c r="D73" s="78">
        <f>IFERROR('%QUOTES'!D73/'%QUOTES'!D72-1,0)</f>
        <v>-4.9019607843138191E-3</v>
      </c>
      <c r="E73" s="78">
        <f>IFERROR('%QUOTES'!E73/'%QUOTES'!E72-1,0)</f>
        <v>-6.1458294053630125E-3</v>
      </c>
      <c r="F73" s="78">
        <f>IFERROR('%QUOTES'!F73/'%QUOTES'!F72-1,0)</f>
        <v>-4.5528292682925908E-3</v>
      </c>
      <c r="G73" s="78">
        <f>IFERROR('%QUOTES'!G73/'%QUOTES'!G72-1,0)</f>
        <v>-7.9866270430907216E-3</v>
      </c>
      <c r="H73" s="78">
        <f>IFERROR('%QUOTES'!H73/'%QUOTES'!H72-1,0)</f>
        <v>-8.0827675396055731E-3</v>
      </c>
      <c r="I73" s="78">
        <f>IFERROR('%QUOTES'!I73/'%QUOTES'!I72-1,0)</f>
        <v>-6.9658825686031989E-3</v>
      </c>
      <c r="J73" s="78">
        <f>IFERROR('%QUOTES'!J73/'%QUOTES'!J72-1,0)</f>
        <v>-8.7267665600352373E-3</v>
      </c>
      <c r="K73" s="78">
        <f>IFERROR('%QUOTES'!K73/'%QUOTES'!K72-1,0)</f>
        <v>-1.0230819571256156E-2</v>
      </c>
      <c r="L73" s="78">
        <f>IFERROR('%QUOTES'!L73/'%QUOTES'!L72-1,0)</f>
        <v>-3.5576002587321964E-3</v>
      </c>
      <c r="M73" s="78">
        <f>IFERROR('%QUOTES'!M73/'%QUOTES'!M72-1,0)</f>
        <v>-3.4965034965035446E-3</v>
      </c>
      <c r="N73" s="78">
        <f>IFERROR('%QUOTES'!N73/'%QUOTES'!N72-1,0)</f>
        <v>-4.6929043388358682E-2</v>
      </c>
      <c r="O73" s="78">
        <f>IFERROR('%QUOTES'!O73/'%QUOTES'!O72-1,0)</f>
        <v>-3.1539904143475628E-2</v>
      </c>
      <c r="P73" s="78">
        <f>IFERROR('%QUOTES'!P73/'%QUOTES'!P72-1,0)</f>
        <v>-4.7380052779159132E-2</v>
      </c>
      <c r="Q73" s="78">
        <f>IFERROR('%QUOTES'!Q73/'%QUOTES'!Q72-1,0)</f>
        <v>-1.446787676478356E-2</v>
      </c>
      <c r="R73" s="78">
        <f>IFERROR('%QUOTES'!R73/'%QUOTES'!R72-1,0)</f>
        <v>-9.5339736823857324E-3</v>
      </c>
      <c r="S73" s="78">
        <f>IFERROR('%QUOTES'!S73/'%QUOTES'!S72-1,0)</f>
        <v>-1.8805073825760465E-2</v>
      </c>
      <c r="T73" s="78">
        <f>IFERROR('%QUOTES'!T73/'%QUOTES'!T72-1,0)</f>
        <v>-1.6669233418777685E-2</v>
      </c>
      <c r="U73" s="78">
        <f>IFERROR('%QUOTES'!U73/'%QUOTES'!U72-1,0)</f>
        <v>-1.5757806344598668E-2</v>
      </c>
      <c r="V73" s="78">
        <f>IFERROR('%QUOTES'!V73/'%QUOTES'!V72-1,0)</f>
        <v>-2.0703195086617776E-2</v>
      </c>
      <c r="W73" s="78">
        <f>IFERROR('%QUOTES'!W73/'%QUOTES'!W72-1,0)</f>
        <v>-1.731983904828549E-2</v>
      </c>
      <c r="X73" s="78">
        <f>IFERROR('%QUOTES'!X73/'%QUOTES'!X72-1,0)</f>
        <v>-1.5497569583973414E-2</v>
      </c>
      <c r="Y73" s="78">
        <f>IFERROR('%QUOTES'!Y73/'%QUOTES'!Y72-1,0)</f>
        <v>-5.9171597633136397E-3</v>
      </c>
      <c r="Z73" s="78">
        <f>IFERROR('%QUOTES'!Z73/'%QUOTES'!Z72-1,0)</f>
        <v>-1.425654561216616E-2</v>
      </c>
      <c r="AA73" s="78">
        <f>IFERROR('%QUOTES'!AA73/'%QUOTES'!AA72-1,0)</f>
        <v>-1.5732979981385564E-2</v>
      </c>
      <c r="AB73" s="78">
        <f>IFERROR('%QUOTES'!AB73/'%QUOTES'!AB72-1,0)</f>
        <v>-1.2247697890678255E-2</v>
      </c>
      <c r="AC73" s="78">
        <f>IFERROR('%QUOTES'!AC73/'%QUOTES'!AC72-1,0)</f>
        <v>-1.9492065832190764E-2</v>
      </c>
      <c r="AD73" s="78">
        <f>IFERROR('%QUOTES'!AD73/'%QUOTES'!AD72-1,0)</f>
        <v>-1.5064562950665827E-2</v>
      </c>
      <c r="AE73" s="78">
        <f>IFERROR('%QUOTES'!AE73/'%QUOTES'!AE72-1,0)</f>
        <v>7.8947162795661718E-3</v>
      </c>
      <c r="AF73" s="78">
        <f>IFERROR('%QUOTES'!AF73/'%QUOTES'!AF72-1,0)</f>
        <v>6.568080462468151E-3</v>
      </c>
      <c r="AG73" s="78">
        <f>IFERROR('%QUOTES'!AG73/'%QUOTES'!AG72-1,0)</f>
        <v>7.8544764251295973E-3</v>
      </c>
      <c r="AH73" s="78">
        <f>IFERROR('%QUOTES'!AH73/'%QUOTES'!AH72-1,0)</f>
        <v>6.1804695247074104E-3</v>
      </c>
      <c r="AI73" s="78">
        <f>IFERROR('%QUOTES'!AI73/'%QUOTES'!AI72-1,0)</f>
        <v>2.7635215159889093E-3</v>
      </c>
      <c r="AJ73" s="78">
        <f>IFERROR('%QUOTES'!AJ73/'%QUOTES'!AJ72-1,0)</f>
        <v>5.7909435292782252E-3</v>
      </c>
      <c r="AK73" s="78">
        <f>IFERROR('%QUOTES'!AK73/'%QUOTES'!AK72-1,0)</f>
        <v>1.5763940886699412E-3</v>
      </c>
      <c r="AL73" s="78">
        <f>IFERROR('%QUOTES'!AL73/'%QUOTES'!AL72-1,0)</f>
        <v>0</v>
      </c>
      <c r="AM73" s="78">
        <f>IFERROR('%QUOTES'!AM73/'%QUOTES'!AM72-1,0)</f>
        <v>2.4108003857280513E-2</v>
      </c>
      <c r="AN73" s="78">
        <f>IFERROR('%QUOTES'!AN73/'%QUOTES'!AN72-1,0)</f>
        <v>2.5657472738935816E-3</v>
      </c>
      <c r="AO73" s="78">
        <f>IFERROR('%QUOTES'!AO73/'%QUOTES'!AO72-1,0)</f>
        <v>-1.3218971061093265E-2</v>
      </c>
      <c r="AP73" s="78">
        <f>IFERROR('%QUOTES'!AP73/'%QUOTES'!AP72-1,0)</f>
        <v>0</v>
      </c>
      <c r="AQ73" s="78">
        <f>IFERROR('%QUOTES'!AQ73/'%QUOTES'!AQ72-1,0)</f>
        <v>6.2039547807695161E-3</v>
      </c>
      <c r="AR73" s="78">
        <f>IFERROR('%QUOTES'!AR73/'%QUOTES'!AR72-1,0)</f>
        <v>1.9775325842696478E-2</v>
      </c>
      <c r="AS73" s="78">
        <f>IFERROR('%QUOTES'!AS73/'%QUOTES'!AS72-1,0)</f>
        <v>-1.2867664968100545E-2</v>
      </c>
      <c r="AT73" s="78">
        <f>IFERROR('%QUOTES'!AT73/'%QUOTES'!AT72-1,0)</f>
        <v>-2.5264354036187431E-3</v>
      </c>
      <c r="AU73" s="78">
        <f>IFERROR('%QUOTES'!AU73/'%QUOTES'!AU72-1,0)</f>
        <v>-5.9819593524663706E-3</v>
      </c>
      <c r="AV73" s="78">
        <f>IFERROR('%QUOTES'!AV73/'%QUOTES'!AV72-1,0)</f>
        <v>-3.6687661629065671E-3</v>
      </c>
      <c r="AW73" s="78">
        <f>IFERROR('%QUOTES'!AW73/'%QUOTES'!AW72-1,0)</f>
        <v>-1.6624497149008155E-3</v>
      </c>
      <c r="AX73" s="78">
        <f>IFERROR('%QUOTES'!AX73/'%QUOTES'!AX72-1,0)</f>
        <v>-3.0944782467226317E-2</v>
      </c>
      <c r="AY73" s="78">
        <f>IFERROR('%QUOTES'!AY73/'%QUOTES'!AY72-1,0)</f>
        <v>-2.0975179531116384E-3</v>
      </c>
      <c r="AZ73" s="78">
        <f>IFERROR('%QUOTES'!AZ73/'%QUOTES'!AZ72-1,0)</f>
        <v>-4.9642919352028692E-3</v>
      </c>
      <c r="BA73" s="78">
        <f>IFERROR('%QUOTES'!BA73/'%QUOTES'!BA72-1,0)</f>
        <v>-9.6185188375407238E-3</v>
      </c>
      <c r="BB73" s="78">
        <f>IFERROR('%QUOTES'!BB73/'%QUOTES'!BB72-1,0)</f>
        <v>-5.5295619669581964E-3</v>
      </c>
      <c r="BC73" s="78">
        <f>IFERROR('%QUOTES'!BC73/'%QUOTES'!BC72-1,0)</f>
        <v>-4.8835304659489154E-4</v>
      </c>
      <c r="BD73" s="78">
        <f>IFERROR('%QUOTES'!BD73/'%QUOTES'!BD72-1,0)</f>
        <v>-6.4393036012402316E-3</v>
      </c>
      <c r="BE73" s="78">
        <f>IFERROR('%QUOTES'!BE73/'%QUOTES'!BE72-1,0)</f>
        <v>-1.0989591945315125E-3</v>
      </c>
      <c r="BF73" s="78">
        <f>IFERROR('%QUOTES'!BF73/'%QUOTES'!BF72-1,0)</f>
        <v>-3.9788883784278584E-3</v>
      </c>
      <c r="BG73" s="78">
        <f>IFERROR('%QUOTES'!BG73/'%QUOTES'!BG72-1,0)</f>
        <v>-6.1016949152542521E-3</v>
      </c>
      <c r="BH73" s="78">
        <f>IFERROR('%QUOTES'!BH73/'%QUOTES'!BH72-1,0)</f>
        <v>-3.3062969145433163E-3</v>
      </c>
      <c r="BI73" s="78">
        <f>IFERROR('%QUOTES'!BI73/'%QUOTES'!BI72-1,0)</f>
        <v>-4.1958098766033958E-3</v>
      </c>
      <c r="BJ73" s="78">
        <f>IFERROR('%QUOTES'!BJ73/'%QUOTES'!BJ72-1,0)</f>
        <v>-1.1871824062686387E-2</v>
      </c>
      <c r="BK73" s="78">
        <f>IFERROR('%QUOTES'!BK73/'%QUOTES'!BK72-1,0)</f>
        <v>-5.2487015124667025E-3</v>
      </c>
      <c r="BL73" s="78">
        <f>IFERROR('%QUOTES'!BL73/'%QUOTES'!BL72-1,0)</f>
        <v>-3.9675865915107522E-3</v>
      </c>
      <c r="BM73" s="78">
        <f>IFERROR('%QUOTES'!BM73/'%QUOTES'!BM72-1,0)</f>
        <v>-9.3458324494960499E-3</v>
      </c>
      <c r="BN73" s="78">
        <f>IFERROR('%QUOTES'!BN73/'%QUOTES'!BN72-1,0)</f>
        <v>-6.9101184600198762E-3</v>
      </c>
      <c r="BO73" s="78">
        <f>IFERROR('%QUOTES'!BO73/'%QUOTES'!BO72-1,0)</f>
        <v>1.084595083152573E-2</v>
      </c>
      <c r="BP73" s="78">
        <f>IFERROR('%QUOTES'!BP73/'%QUOTES'!BP72-1,0)</f>
        <v>-1.0371186432813984E-2</v>
      </c>
      <c r="BQ73" s="78">
        <f>IFERROR('%QUOTES'!BQ73/'%QUOTES'!BQ72-1,0)</f>
        <v>-4.4015720897416788E-3</v>
      </c>
      <c r="BR73" s="78">
        <f>IFERROR('%QUOTES'!BR73/'%QUOTES'!BR72-1,0)</f>
        <v>-1.2653183044380678E-2</v>
      </c>
      <c r="BS73" s="78">
        <f>IFERROR('%QUOTES'!BS73/'%QUOTES'!BS72-1,0)</f>
        <v>-7.3801340989099184E-3</v>
      </c>
      <c r="BT73" s="78">
        <f>IFERROR('%QUOTES'!BT73/'%QUOTES'!BT72-1,0)</f>
        <v>-4.2992796723047011E-3</v>
      </c>
      <c r="BU73" s="78">
        <f>IFERROR('%QUOTES'!BU73/'%QUOTES'!BU72-1,0)</f>
        <v>-9.6269153630165194E-3</v>
      </c>
      <c r="BV73" s="78">
        <f>IFERROR('%QUOTES'!BV73/'%QUOTES'!BV72-1,0)</f>
        <v>-4.9940882078270965E-3</v>
      </c>
      <c r="BW73" s="78">
        <f>IFERROR('%QUOTES'!BW73/'%QUOTES'!BW72-1,0)</f>
        <v>-7.0020873832176145E-3</v>
      </c>
      <c r="BX73" s="78">
        <f>IFERROR('%QUOTES'!BX73/'%QUOTES'!BX72-1,0)</f>
        <v>-9.9009957984055319E-3</v>
      </c>
      <c r="BY73" s="78">
        <f>IFERROR('%QUOTES'!BY73/'%QUOTES'!BY72-1,0)</f>
        <v>-4.1682077333877743E-3</v>
      </c>
      <c r="BZ73" s="78">
        <f>IFERROR('%QUOTES'!BZ73/'%QUOTES'!BZ72-1,0)</f>
        <v>-1.0205891144347112E-2</v>
      </c>
      <c r="CA73" s="78">
        <f>IFERROR('%QUOTES'!CA73/'%QUOTES'!CA72-1,0)</f>
        <v>-3.0346146065143298E-3</v>
      </c>
      <c r="CB73" s="78">
        <f>IFERROR('%QUOTES'!CB73/'%QUOTES'!CB72-1,0)</f>
        <v>-3.6031317293164777E-3</v>
      </c>
      <c r="CC73" s="78">
        <f>IFERROR('%QUOTES'!CC73/'%QUOTES'!CC72-1,0)</f>
        <v>-4.3747830639809804E-3</v>
      </c>
      <c r="CD73" s="78">
        <f>IFERROR('%QUOTES'!CD73/'%QUOTES'!CD72-1,0)</f>
        <v>-5.1605107381996751E-3</v>
      </c>
      <c r="CE73" s="78">
        <f>IFERROR('%QUOTES'!CE73/'%QUOTES'!CE72-1,0)</f>
        <v>-2.715360639435116E-3</v>
      </c>
      <c r="CF73" s="78">
        <f>IFERROR('%QUOTES'!CF73/'%QUOTES'!CF72-1,0)</f>
        <v>-7.7665263874356905E-3</v>
      </c>
      <c r="CG73" s="78">
        <f>IFERROR('%QUOTES'!CG73/'%QUOTES'!CG72-1,0)</f>
        <v>-4.127710511832805E-3</v>
      </c>
      <c r="CH73" s="78">
        <f>IFERROR('%QUOTES'!CH73/'%QUOTES'!CH72-1,0)</f>
        <v>-2.392984826373179E-3</v>
      </c>
      <c r="CI73" s="78">
        <f>IFERROR('%QUOTES'!CI73/'%QUOTES'!CI72-1,0)</f>
        <v>-8.0919505962521177E-3</v>
      </c>
      <c r="CJ73" s="78">
        <f>IFERROR('%QUOTES'!CJ73/'%QUOTES'!CJ72-1,0)</f>
        <v>-1.2679641616808679E-2</v>
      </c>
      <c r="CK73" s="78">
        <f>IFERROR('%QUOTES'!CK73/'%QUOTES'!CK72-1,0)</f>
        <v>-7.3898353682397833E-3</v>
      </c>
      <c r="CL73" s="78">
        <f>IFERROR('%QUOTES'!CL73/'%QUOTES'!CL72-1,0)</f>
        <v>3.4934497816594412E-3</v>
      </c>
      <c r="CM73" s="78">
        <f>IFERROR('%QUOTES'!CM73/'%QUOTES'!CM72-1,0)</f>
        <v>5.2275291462956064E-2</v>
      </c>
      <c r="CN73" s="78">
        <f>IFERROR('%QUOTES'!CN73/'%QUOTES'!CN72-1,0)</f>
        <v>9.9840255591054916E-3</v>
      </c>
      <c r="CO73" s="78">
        <f>IFERROR('%QUOTES'!CO73/'%QUOTES'!CO72-1,0)</f>
        <v>7.2313702744017938E-3</v>
      </c>
      <c r="CP73" s="78">
        <f>IFERROR('%QUOTES'!CP73/'%QUOTES'!CP72-1,0)</f>
        <v>1.208301121381794E-2</v>
      </c>
      <c r="CQ73" s="78">
        <f>IFERROR('%QUOTES'!CQ73/'%QUOTES'!CQ72-1,0)</f>
        <v>1.1043565526414945E-2</v>
      </c>
      <c r="CR73" s="78">
        <f>IFERROR('%QUOTES'!CR73/'%QUOTES'!CR72-1,0)</f>
        <v>1.6866241396422232E-2</v>
      </c>
      <c r="CS73" s="78">
        <f>IFERROR('%QUOTES'!CS73/'%QUOTES'!CS72-1,0)</f>
        <v>1.0590065557236628E-2</v>
      </c>
      <c r="CT73" s="78">
        <f>IFERROR('%QUOTES'!CT73/'%QUOTES'!CT72-1,0)</f>
        <v>1.1081560774891974E-2</v>
      </c>
      <c r="CU73" s="78">
        <f>IFERROR('%QUOTES'!CU73/'%QUOTES'!CU72-1,0)</f>
        <v>-1.0978224637681167E-2</v>
      </c>
      <c r="CV73" s="78">
        <f>IFERROR('%QUOTES'!CV73/'%QUOTES'!CV72-1,0)</f>
        <v>-4.8944337811900218E-2</v>
      </c>
      <c r="CW73" s="78">
        <f>IFERROR('%QUOTES'!CW73/'%QUOTES'!CW72-1,0)</f>
        <v>3.2901778160637551E-2</v>
      </c>
      <c r="CX73" s="78">
        <f>IFERROR('%QUOTES'!CX73/'%QUOTES'!CX72-1,0)</f>
        <v>-3.4099009900990129E-2</v>
      </c>
      <c r="CY73" s="78">
        <f>IFERROR('%QUOTES'!CY73/'%QUOTES'!CY72-1,0)</f>
        <v>2.2477924069518984E-2</v>
      </c>
      <c r="CZ73" s="78">
        <f>IFERROR('%QUOTES'!CZ73/'%QUOTES'!CZ72-1,0)</f>
        <v>-2.4809160305343414E-2</v>
      </c>
      <c r="DA73" s="78">
        <f>IFERROR('%QUOTES'!DA73/'%QUOTES'!DA72-1,0)</f>
        <v>-2.4268572853407555E-3</v>
      </c>
      <c r="DB73" s="78">
        <f>IFERROR('%QUOTES'!DB73/'%QUOTES'!DB72-1,0)</f>
        <v>-3.8432941199911808E-3</v>
      </c>
      <c r="DC73" s="78">
        <f>IFERROR('%QUOTES'!DC73/'%QUOTES'!DC72-1,0)</f>
        <v>1.1275343339902655E-3</v>
      </c>
      <c r="DD73" s="78">
        <f>IFERROR('%QUOTES'!DD73/'%QUOTES'!DD72-1,0)</f>
        <v>-1.7473539254281301E-3</v>
      </c>
      <c r="DE73" s="78">
        <f>IFERROR('%QUOTES'!DE73/'%QUOTES'!DE72-1,0)</f>
        <v>-4.3978236355435296E-3</v>
      </c>
      <c r="DF73" s="78">
        <f>IFERROR('%QUOTES'!DF73/'%QUOTES'!DF72-1,0)</f>
        <v>3.0879901680758159E-4</v>
      </c>
      <c r="DG73" s="78">
        <f>IFERROR('%QUOTES'!DG73/'%QUOTES'!DG72-1,0)</f>
        <v>9.854795996886434E-4</v>
      </c>
      <c r="DH73" s="78">
        <f>IFERROR('%QUOTES'!DH73/'%QUOTES'!DH72-1,0)</f>
        <v>-1.2195528207407103E-3</v>
      </c>
      <c r="DI73" s="78">
        <f>IFERROR('%QUOTES'!DI73/'%QUOTES'!DI72-1,0)</f>
        <v>-1.5375651705417326E-2</v>
      </c>
      <c r="DJ73" s="78">
        <f>IFERROR('%QUOTES'!DJ73/'%QUOTES'!DJ72-1,0)</f>
        <v>-2.2825259954348809E-3</v>
      </c>
      <c r="DK73" s="78">
        <f>IFERROR('%QUOTES'!DK73/'%QUOTES'!DK72-1,0)</f>
        <v>-2.9606650041080762E-3</v>
      </c>
      <c r="DL73" s="78">
        <f>IFERROR('%QUOTES'!DL73/'%QUOTES'!DL72-1,0)</f>
        <v>-2.5890038995540765E-3</v>
      </c>
      <c r="DM73" s="78">
        <f>IFERROR('%QUOTES'!DM73/'%QUOTES'!DM72-1,0)</f>
        <v>-2.2644312837484248E-3</v>
      </c>
      <c r="DN73" s="78">
        <f>IFERROR('%QUOTES'!DN73/'%QUOTES'!DN72-1,0)</f>
        <v>2.3501174397733138E-3</v>
      </c>
      <c r="DO73" s="78">
        <f>IFERROR('%QUOTES'!DO73/'%QUOTES'!DO72-1,0)</f>
        <v>-2.9054674351434162E-3</v>
      </c>
      <c r="DP73" s="78">
        <f>IFERROR('%QUOTES'!DP73/'%QUOTES'!DP72-1,0)</f>
        <v>4.9684309203734678E-3</v>
      </c>
      <c r="DQ73" s="78">
        <f>IFERROR('%QUOTES'!DQ73/'%QUOTES'!DQ72-1,0)</f>
        <v>-5.5997641654410568E-3</v>
      </c>
      <c r="DR73" s="78">
        <f>IFERROR('%QUOTES'!DR73/'%QUOTES'!DR72-1,0)</f>
        <v>-1.9916831252283496E-2</v>
      </c>
      <c r="DS73" s="78">
        <f>IFERROR('%QUOTES'!DS73/'%QUOTES'!DS72-1,0)</f>
        <v>7.6802353384475275E-4</v>
      </c>
      <c r="DT73" s="78">
        <f>IFERROR('%QUOTES'!DT73/'%QUOTES'!DT72-1,0)</f>
        <v>-4.9529341692791107E-3</v>
      </c>
      <c r="DU73" s="78">
        <f>IFERROR('%QUOTES'!DU73/'%QUOTES'!DU72-1,0)</f>
        <v>3.9828366428256157E-3</v>
      </c>
      <c r="DV73" s="78">
        <f>IFERROR('%QUOTES'!DV73/'%QUOTES'!DV72-1,0)</f>
        <v>-5.0063430707741885E-3</v>
      </c>
      <c r="DW73" s="78">
        <f>IFERROR('%QUOTES'!DW73/'%QUOTES'!DW72-1,0)</f>
        <v>-1.3306675537813395E-2</v>
      </c>
      <c r="DX73" s="78">
        <f>IFERROR('%QUOTES'!DX73/'%QUOTES'!DX72-1,0)</f>
        <v>2.5885503267910615E-3</v>
      </c>
      <c r="DY73" s="78">
        <f>IFERROR('%QUOTES'!DY73/'%QUOTES'!DY72-1,0)</f>
        <v>2.00600135411233E-3</v>
      </c>
      <c r="DZ73" s="78">
        <f>IFERROR('%QUOTES'!DZ73/'%QUOTES'!DZ72-1,0)</f>
        <v>-2.3918833103475645E-4</v>
      </c>
      <c r="EA73" s="78">
        <f>IFERROR('%QUOTES'!EA73/'%QUOTES'!EA72-1,0)</f>
        <v>4.42754571702908E-3</v>
      </c>
      <c r="EB73" s="78">
        <f>IFERROR('%QUOTES'!EB73/'%QUOTES'!EB72-1,0)</f>
        <v>-5.9309257769737389E-3</v>
      </c>
      <c r="EC73" s="78">
        <f>IFERROR('%QUOTES'!EC73/'%QUOTES'!EC72-1,0)</f>
        <v>-4.5474110179672955E-3</v>
      </c>
      <c r="ED73" s="78">
        <f>IFERROR('%QUOTES'!ED73/'%QUOTES'!ED72-1,0)</f>
        <v>-1.6944789607454824E-3</v>
      </c>
      <c r="EE73" s="78">
        <f>IFERROR('%QUOTES'!EE73/'%QUOTES'!EE72-1,0)</f>
        <v>-1.8443898507342071E-3</v>
      </c>
      <c r="EF73" s="78">
        <f>IFERROR('%QUOTES'!EF73/'%QUOTES'!EF72-1,0)</f>
        <v>-4.9863843823105825E-4</v>
      </c>
      <c r="EG73" s="78">
        <f>IFERROR('%QUOTES'!EG73/'%QUOTES'!EG72-1,0)</f>
        <v>2.3999599999999788E-3</v>
      </c>
      <c r="EH73" s="78">
        <f>IFERROR('%QUOTES'!EH73/'%QUOTES'!EH72-1,0)</f>
        <v>-5.5028014007001413E-3</v>
      </c>
      <c r="EI73" s="78">
        <f>IFERROR('%QUOTES'!EI73/'%QUOTES'!EI72-1,0)</f>
        <v>-1.25925925925926E-2</v>
      </c>
      <c r="EJ73" s="78">
        <f>IFERROR('%QUOTES'!EJ73/'%QUOTES'!EJ72-1,0)</f>
        <v>-7.753792100799628E-3</v>
      </c>
      <c r="EK73" s="78">
        <f>IFERROR('%QUOTES'!EK73/'%QUOTES'!EK72-1,0)</f>
        <v>2.0384294595687802E-3</v>
      </c>
      <c r="EL73" s="78">
        <f>IFERROR('%QUOTES'!EL73/'%QUOTES'!EL72-1,0)</f>
        <v>-1.678028316727842E-2</v>
      </c>
      <c r="EM73" s="78">
        <f>IFERROR('%QUOTES'!EM73/'%QUOTES'!EM72-1,0)</f>
        <v>-9.2259227998633397E-3</v>
      </c>
      <c r="EN73" s="78">
        <f>IFERROR('%QUOTES'!EN73/'%QUOTES'!EN72-1,0)</f>
        <v>-1.2471835118024188E-3</v>
      </c>
      <c r="EO73" s="78">
        <f>IFERROR('%QUOTES'!EO73/'%QUOTES'!EO72-1,0)</f>
        <v>-1.0029358829190094E-2</v>
      </c>
      <c r="EP73" s="78">
        <f>IFERROR('%QUOTES'!EP73/'%QUOTES'!EP72-1,0)</f>
        <v>-9.2662538361437674E-3</v>
      </c>
      <c r="EQ73" s="78">
        <f>IFERROR('%QUOTES'!EQ73/'%QUOTES'!EQ72-1,0)</f>
        <v>-1.1131118022589703E-2</v>
      </c>
      <c r="ER73" s="78">
        <f>IFERROR('%QUOTES'!ER73/'%QUOTES'!ER72-1,0)</f>
        <v>-1.1397700915724895E-2</v>
      </c>
      <c r="ES73" s="78">
        <f>IFERROR('%QUOTES'!ES73/'%QUOTES'!ES72-1,0)</f>
        <v>-1.3605102040815664E-3</v>
      </c>
      <c r="ET73" s="78">
        <f>IFERROR('%QUOTES'!ET73/'%QUOTES'!ET72-1,0)</f>
        <v>-3.637521958626766E-2</v>
      </c>
      <c r="EU73" s="78">
        <f>IFERROR('%QUOTES'!EU73/'%QUOTES'!EU72-1,0)</f>
        <v>3.3333333333334103E-3</v>
      </c>
      <c r="EV73" s="78">
        <f>IFERROR('%QUOTES'!EV73/'%QUOTES'!EV72-1,0)</f>
        <v>1.5053709677419258E-2</v>
      </c>
      <c r="EW73" s="78">
        <f>IFERROR('%QUOTES'!EW73/'%QUOTES'!EW72-1,0)</f>
        <v>1.0213509275138977E-2</v>
      </c>
      <c r="EX73" s="78">
        <f>IFERROR('%QUOTES'!EX73/'%QUOTES'!EX72-1,0)</f>
        <v>6.4886947841278353E-3</v>
      </c>
      <c r="EY73" s="78">
        <f>IFERROR('%QUOTES'!EY73/'%QUOTES'!EY72-1,0)</f>
        <v>9.3786638153183777E-3</v>
      </c>
      <c r="EZ73" s="78">
        <f>IFERROR('%QUOTES'!EZ73/'%QUOTES'!EZ72-1,0)</f>
        <v>9.3063030733144814E-3</v>
      </c>
      <c r="FA73" s="78">
        <f>IFERROR('%QUOTES'!FA73/'%QUOTES'!FA72-1,0)</f>
        <v>4.701124837120263E-3</v>
      </c>
      <c r="FB73" s="78">
        <f>IFERROR('%QUOTES'!FB73/'%QUOTES'!FB72-1,0)</f>
        <v>0</v>
      </c>
      <c r="FC73" s="78">
        <f>IFERROR('%QUOTES'!FC73/'%QUOTES'!FC72-1,0)</f>
        <v>3.8731541061933772E-3</v>
      </c>
      <c r="FD73" s="78">
        <f>IFERROR('%QUOTES'!FD73/'%QUOTES'!FD72-1,0)</f>
        <v>1.319563970166393E-2</v>
      </c>
      <c r="FE73" s="78">
        <f>IFERROR('%QUOTES'!FE73/'%QUOTES'!FE72-1,0)</f>
        <v>9.8452176566379279E-3</v>
      </c>
      <c r="FF73" s="78">
        <f>IFERROR('%QUOTES'!FF73/'%QUOTES'!FF72-1,0)</f>
        <v>8.4550345887777212E-3</v>
      </c>
      <c r="FG73" s="78">
        <f>IFERROR('%QUOTES'!FG73/'%QUOTES'!FG72-1,0)</f>
        <v>4.1588831775700941E-2</v>
      </c>
      <c r="FH73" s="78">
        <f>IFERROR('%QUOTES'!FH73/'%QUOTES'!FH72-1,0)</f>
        <v>2.952029520295163E-3</v>
      </c>
    </row>
    <row r="74" spans="1:164">
      <c r="A74" s="76">
        <v>43206</v>
      </c>
      <c r="B74" s="78">
        <f>IFERROR('%QUOTES'!B74/'%QUOTES'!B73-1,0)</f>
        <v>5.7670415224913008E-3</v>
      </c>
      <c r="C74" s="78">
        <f>IFERROR('%QUOTES'!C74/'%QUOTES'!C73-1,0)</f>
        <v>-5.4259359739539104E-4</v>
      </c>
      <c r="D74" s="78">
        <f>IFERROR('%QUOTES'!D74/'%QUOTES'!D73-1,0)</f>
        <v>4.1050903119870252E-3</v>
      </c>
      <c r="E74" s="78">
        <f>IFERROR('%QUOTES'!E74/'%QUOTES'!E73-1,0)</f>
        <v>6.6255303279827427E-3</v>
      </c>
      <c r="F74" s="78">
        <f>IFERROR('%QUOTES'!F74/'%QUOTES'!F73-1,0)</f>
        <v>1.3557628004612354E-2</v>
      </c>
      <c r="G74" s="78">
        <f>IFERROR('%QUOTES'!G74/'%QUOTES'!G73-1,0)</f>
        <v>1.2544504774386844E-2</v>
      </c>
      <c r="H74" s="78">
        <f>IFERROR('%QUOTES'!H74/'%QUOTES'!H73-1,0)</f>
        <v>7.4967405475880877E-3</v>
      </c>
      <c r="I74" s="78">
        <f>IFERROR('%QUOTES'!I74/'%QUOTES'!I73-1,0)</f>
        <v>1.4185439931864607E-2</v>
      </c>
      <c r="J74" s="78">
        <f>IFERROR('%QUOTES'!J74/'%QUOTES'!J73-1,0)</f>
        <v>3.6080241938516444E-3</v>
      </c>
      <c r="K74" s="78">
        <f>IFERROR('%QUOTES'!K74/'%QUOTES'!K73-1,0)</f>
        <v>4.6984709499140465E-3</v>
      </c>
      <c r="L74" s="78">
        <f>IFERROR('%QUOTES'!L74/'%QUOTES'!L73-1,0)</f>
        <v>9.7371635747212082E-3</v>
      </c>
      <c r="M74" s="78">
        <f>IFERROR('%QUOTES'!M74/'%QUOTES'!M73-1,0)</f>
        <v>2.8070175438594802E-3</v>
      </c>
      <c r="N74" s="78">
        <f>IFERROR('%QUOTES'!N74/'%QUOTES'!N73-1,0)</f>
        <v>1.8834938279700397E-2</v>
      </c>
      <c r="O74" s="78">
        <f>IFERROR('%QUOTES'!O74/'%QUOTES'!O73-1,0)</f>
        <v>1.4527458724895581E-2</v>
      </c>
      <c r="P74" s="78">
        <f>IFERROR('%QUOTES'!P74/'%QUOTES'!P73-1,0)</f>
        <v>1.4330874302826757E-2</v>
      </c>
      <c r="Q74" s="78">
        <f>IFERROR('%QUOTES'!Q74/'%QUOTES'!Q73-1,0)</f>
        <v>4.4787261626952901E-3</v>
      </c>
      <c r="R74" s="78">
        <f>IFERROR('%QUOTES'!R74/'%QUOTES'!R73-1,0)</f>
        <v>1.0542429818598986E-2</v>
      </c>
      <c r="S74" s="78">
        <f>IFERROR('%QUOTES'!S74/'%QUOTES'!S73-1,0)</f>
        <v>1.9963865042922357E-3</v>
      </c>
      <c r="T74" s="78">
        <f>IFERROR('%QUOTES'!T74/'%QUOTES'!T73-1,0)</f>
        <v>3.2215848439667294E-3</v>
      </c>
      <c r="U74" s="78">
        <f>IFERROR('%QUOTES'!U74/'%QUOTES'!U73-1,0)</f>
        <v>3.7918895346136239E-3</v>
      </c>
      <c r="V74" s="78">
        <f>IFERROR('%QUOTES'!V74/'%QUOTES'!V73-1,0)</f>
        <v>9.1122655205433389E-4</v>
      </c>
      <c r="W74" s="78">
        <f>IFERROR('%QUOTES'!W74/'%QUOTES'!W73-1,0)</f>
        <v>8.1894786608325276E-3</v>
      </c>
      <c r="X74" s="78">
        <f>IFERROR('%QUOTES'!X74/'%QUOTES'!X73-1,0)</f>
        <v>4.6396521835840865E-3</v>
      </c>
      <c r="Y74" s="78">
        <f>IFERROR('%QUOTES'!Y74/'%QUOTES'!Y73-1,0)</f>
        <v>0</v>
      </c>
      <c r="Z74" s="78">
        <f>IFERROR('%QUOTES'!Z74/'%QUOTES'!Z73-1,0)</f>
        <v>9.2035683995654871E-3</v>
      </c>
      <c r="AA74" s="78">
        <f>IFERROR('%QUOTES'!AA74/'%QUOTES'!AA73-1,0)</f>
        <v>8.5150878842219502E-3</v>
      </c>
      <c r="AB74" s="78">
        <f>IFERROR('%QUOTES'!AB74/'%QUOTES'!AB73-1,0)</f>
        <v>8.2663836570926463E-3</v>
      </c>
      <c r="AC74" s="78">
        <f>IFERROR('%QUOTES'!AC74/'%QUOTES'!AC73-1,0)</f>
        <v>9.4036377134372184E-3</v>
      </c>
      <c r="AD74" s="78">
        <f>IFERROR('%QUOTES'!AD74/'%QUOTES'!AD73-1,0)</f>
        <v>4.3700292924262474E-3</v>
      </c>
      <c r="AE74" s="78">
        <f>IFERROR('%QUOTES'!AE74/'%QUOTES'!AE73-1,0)</f>
        <v>1.3657360641547323E-2</v>
      </c>
      <c r="AF74" s="78">
        <f>IFERROR('%QUOTES'!AF74/'%QUOTES'!AF73-1,0)</f>
        <v>1.4047517275603383E-2</v>
      </c>
      <c r="AG74" s="78">
        <f>IFERROR('%QUOTES'!AG74/'%QUOTES'!AG73-1,0)</f>
        <v>1.3121288270377729E-2</v>
      </c>
      <c r="AH74" s="78">
        <f>IFERROR('%QUOTES'!AH74/'%QUOTES'!AH73-1,0)</f>
        <v>1.5049078161883278E-2</v>
      </c>
      <c r="AI74" s="78">
        <f>IFERROR('%QUOTES'!AI74/'%QUOTES'!AI73-1,0)</f>
        <v>1.4173228346456845E-2</v>
      </c>
      <c r="AJ74" s="78">
        <f>IFERROR('%QUOTES'!AJ74/'%QUOTES'!AJ73-1,0)</f>
        <v>1.3352983462684653E-2</v>
      </c>
      <c r="AK74" s="78">
        <f>IFERROR('%QUOTES'!AK74/'%QUOTES'!AK73-1,0)</f>
        <v>1.731255096153661E-2</v>
      </c>
      <c r="AL74" s="78">
        <f>IFERROR('%QUOTES'!AL74/'%QUOTES'!AL73-1,0)</f>
        <v>0</v>
      </c>
      <c r="AM74" s="78">
        <f>IFERROR('%QUOTES'!AM74/'%QUOTES'!AM73-1,0)</f>
        <v>1.6478342749529196E-2</v>
      </c>
      <c r="AN74" s="78">
        <f>IFERROR('%QUOTES'!AN74/'%QUOTES'!AN73-1,0)</f>
        <v>1.1036468330134275E-2</v>
      </c>
      <c r="AO74" s="78">
        <f>IFERROR('%QUOTES'!AO74/'%QUOTES'!AO73-1,0)</f>
        <v>-3.0050686819308892E-2</v>
      </c>
      <c r="AP74" s="78">
        <f>IFERROR('%QUOTES'!AP74/'%QUOTES'!AP73-1,0)</f>
        <v>0</v>
      </c>
      <c r="AQ74" s="78">
        <f>IFERROR('%QUOTES'!AQ74/'%QUOTES'!AQ73-1,0)</f>
        <v>1.1560654660475622E-2</v>
      </c>
      <c r="AR74" s="78">
        <f>IFERROR('%QUOTES'!AR74/'%QUOTES'!AR73-1,0)</f>
        <v>3.2172717841660869E-2</v>
      </c>
      <c r="AS74" s="78">
        <f>IFERROR('%QUOTES'!AS74/'%QUOTES'!AS73-1,0)</f>
        <v>-1.1545604999150694E-2</v>
      </c>
      <c r="AT74" s="78">
        <f>IFERROR('%QUOTES'!AT74/'%QUOTES'!AT73-1,0)</f>
        <v>2.3716302095325936E-2</v>
      </c>
      <c r="AU74" s="78">
        <f>IFERROR('%QUOTES'!AU74/'%QUOTES'!AU73-1,0)</f>
        <v>-5.7976957947195595E-3</v>
      </c>
      <c r="AV74" s="78">
        <f>IFERROR('%QUOTES'!AV74/'%QUOTES'!AV73-1,0)</f>
        <v>1.522812245467442E-2</v>
      </c>
      <c r="AW74" s="78">
        <f>IFERROR('%QUOTES'!AW74/'%QUOTES'!AW73-1,0)</f>
        <v>1.267726659481605E-2</v>
      </c>
      <c r="AX74" s="78">
        <f>IFERROR('%QUOTES'!AX74/'%QUOTES'!AX73-1,0)</f>
        <v>-2.1369633057678028E-2</v>
      </c>
      <c r="AY74" s="78">
        <f>IFERROR('%QUOTES'!AY74/'%QUOTES'!AY73-1,0)</f>
        <v>1.7516027325275019E-3</v>
      </c>
      <c r="AZ74" s="78">
        <f>IFERROR('%QUOTES'!AZ74/'%QUOTES'!AZ73-1,0)</f>
        <v>1.0503256017505347E-2</v>
      </c>
      <c r="BA74" s="78">
        <f>IFERROR('%QUOTES'!BA74/'%QUOTES'!BA73-1,0)</f>
        <v>-7.5909799600137884E-3</v>
      </c>
      <c r="BB74" s="78">
        <f>IFERROR('%QUOTES'!BB74/'%QUOTES'!BB73-1,0)</f>
        <v>1.3972113116226259E-2</v>
      </c>
      <c r="BC74" s="78">
        <f>IFERROR('%QUOTES'!BC74/'%QUOTES'!BC73-1,0)</f>
        <v>7.9393425697078523E-3</v>
      </c>
      <c r="BD74" s="78">
        <f>IFERROR('%QUOTES'!BD74/'%QUOTES'!BD73-1,0)</f>
        <v>2.1603456553049849E-3</v>
      </c>
      <c r="BE74" s="78">
        <f>IFERROR('%QUOTES'!BE74/'%QUOTES'!BE73-1,0)</f>
        <v>6.6657971352368506E-3</v>
      </c>
      <c r="BF74" s="78">
        <f>IFERROR('%QUOTES'!BF74/'%QUOTES'!BF73-1,0)</f>
        <v>1.8916695818156581E-2</v>
      </c>
      <c r="BG74" s="78">
        <f>IFERROR('%QUOTES'!BG74/'%QUOTES'!BG73-1,0)</f>
        <v>-1.1596180081855367E-2</v>
      </c>
      <c r="BH74" s="78">
        <f>IFERROR('%QUOTES'!BH74/'%QUOTES'!BH73-1,0)</f>
        <v>7.6900180940893126E-3</v>
      </c>
      <c r="BI74" s="78">
        <f>IFERROR('%QUOTES'!BI74/'%QUOTES'!BI73-1,0)</f>
        <v>7.1980100890094434E-3</v>
      </c>
      <c r="BJ74" s="78">
        <f>IFERROR('%QUOTES'!BJ74/'%QUOTES'!BJ73-1,0)</f>
        <v>2.0024429716147818E-3</v>
      </c>
      <c r="BK74" s="78">
        <f>IFERROR('%QUOTES'!BK74/'%QUOTES'!BK73-1,0)</f>
        <v>7.497945431710118E-3</v>
      </c>
      <c r="BL74" s="78">
        <f>IFERROR('%QUOTES'!BL74/'%QUOTES'!BL73-1,0)</f>
        <v>6.9275891529407829E-3</v>
      </c>
      <c r="BM74" s="78">
        <f>IFERROR('%QUOTES'!BM74/'%QUOTES'!BM73-1,0)</f>
        <v>2.0215537742074297E-3</v>
      </c>
      <c r="BN74" s="78">
        <f>IFERROR('%QUOTES'!BN74/'%QUOTES'!BN73-1,0)</f>
        <v>-4.9704271883466156E-4</v>
      </c>
      <c r="BO74" s="78">
        <f>IFERROR('%QUOTES'!BO74/'%QUOTES'!BO73-1,0)</f>
        <v>-2.1101502900626068E-2</v>
      </c>
      <c r="BP74" s="78">
        <f>IFERROR('%QUOTES'!BP74/'%QUOTES'!BP73-1,0)</f>
        <v>3.5457961217935097E-3</v>
      </c>
      <c r="BQ74" s="78">
        <f>IFERROR('%QUOTES'!BQ74/'%QUOTES'!BQ73-1,0)</f>
        <v>1.8947368421053934E-3</v>
      </c>
      <c r="BR74" s="78">
        <f>IFERROR('%QUOTES'!BR74/'%QUOTES'!BR73-1,0)</f>
        <v>2.0449898447507664E-3</v>
      </c>
      <c r="BS74" s="78">
        <f>IFERROR('%QUOTES'!BS74/'%QUOTES'!BS73-1,0)</f>
        <v>1.7755479504089067E-3</v>
      </c>
      <c r="BT74" s="78">
        <f>IFERROR('%QUOTES'!BT74/'%QUOTES'!BT73-1,0)</f>
        <v>1.5754451727052032E-2</v>
      </c>
      <c r="BU74" s="78">
        <f>IFERROR('%QUOTES'!BU74/'%QUOTES'!BU73-1,0)</f>
        <v>-6.4803561571342705E-3</v>
      </c>
      <c r="BV74" s="78">
        <f>IFERROR('%QUOTES'!BV74/'%QUOTES'!BV73-1,0)</f>
        <v>7.0267645838935078E-3</v>
      </c>
      <c r="BW74" s="78">
        <f>IFERROR('%QUOTES'!BW74/'%QUOTES'!BW73-1,0)</f>
        <v>6.2679026830008144E-3</v>
      </c>
      <c r="BX74" s="78">
        <f>IFERROR('%QUOTES'!BX74/'%QUOTES'!BX73-1,0)</f>
        <v>1.1395389534883726E-2</v>
      </c>
      <c r="BY74" s="78">
        <f>IFERROR('%QUOTES'!BY74/'%QUOTES'!BY73-1,0)</f>
        <v>6.4688164674882032E-3</v>
      </c>
      <c r="BZ74" s="78">
        <f>IFERROR('%QUOTES'!BZ74/'%QUOTES'!BZ73-1,0)</f>
        <v>8.8639835178001558E-3</v>
      </c>
      <c r="CA74" s="78">
        <f>IFERROR('%QUOTES'!CA74/'%QUOTES'!CA73-1,0)</f>
        <v>9.7402396457031415E-3</v>
      </c>
      <c r="CB74" s="78">
        <f>IFERROR('%QUOTES'!CB74/'%QUOTES'!CB73-1,0)</f>
        <v>1.0292044219970986E-2</v>
      </c>
      <c r="CC74" s="78">
        <f>IFERROR('%QUOTES'!CC74/'%QUOTES'!CC73-1,0)</f>
        <v>7.9355065040793704E-3</v>
      </c>
      <c r="CD74" s="78">
        <f>IFERROR('%QUOTES'!CD74/'%QUOTES'!CD73-1,0)</f>
        <v>6.6772857638044414E-3</v>
      </c>
      <c r="CE74" s="78">
        <f>IFERROR('%QUOTES'!CE74/'%QUOTES'!CE73-1,0)</f>
        <v>1.1279697054830784E-2</v>
      </c>
      <c r="CF74" s="78">
        <f>IFERROR('%QUOTES'!CF74/'%QUOTES'!CF73-1,0)</f>
        <v>6.4855417645084401E-3</v>
      </c>
      <c r="CG74" s="78">
        <f>IFERROR('%QUOTES'!CG74/'%QUOTES'!CG73-1,0)</f>
        <v>4.6974856230306283E-3</v>
      </c>
      <c r="CH74" s="78">
        <f>IFERROR('%QUOTES'!CH74/'%QUOTES'!CH73-1,0)</f>
        <v>3.2824391274137721E-3</v>
      </c>
      <c r="CI74" s="78">
        <f>IFERROR('%QUOTES'!CI74/'%QUOTES'!CI73-1,0)</f>
        <v>4.7230139663798631E-3</v>
      </c>
      <c r="CJ74" s="78">
        <f>IFERROR('%QUOTES'!CJ74/'%QUOTES'!CJ73-1,0)</f>
        <v>1.269975705765547E-2</v>
      </c>
      <c r="CK74" s="78">
        <f>IFERROR('%QUOTES'!CK74/'%QUOTES'!CK73-1,0)</f>
        <v>-6.040174012075572E-3</v>
      </c>
      <c r="CL74" s="78">
        <f>IFERROR('%QUOTES'!CL74/'%QUOTES'!CL73-1,0)</f>
        <v>-6.0922541340295844E-3</v>
      </c>
      <c r="CM74" s="78">
        <f>IFERROR('%QUOTES'!CM74/'%QUOTES'!CM73-1,0)</f>
        <v>2.108649035025012E-2</v>
      </c>
      <c r="CN74" s="78">
        <f>IFERROR('%QUOTES'!CN74/'%QUOTES'!CN73-1,0)</f>
        <v>-3.400553578489518E-2</v>
      </c>
      <c r="CO74" s="78">
        <f>IFERROR('%QUOTES'!CO74/'%QUOTES'!CO73-1,0)</f>
        <v>-2.2905982905983002E-2</v>
      </c>
      <c r="CP74" s="78">
        <f>IFERROR('%QUOTES'!CP74/'%QUOTES'!CP73-1,0)</f>
        <v>9.2857551020408824E-3</v>
      </c>
      <c r="CQ74" s="78">
        <f>IFERROR('%QUOTES'!CQ74/'%QUOTES'!CQ73-1,0)</f>
        <v>1.0222587300233288E-2</v>
      </c>
      <c r="CR74" s="78">
        <f>IFERROR('%QUOTES'!CR74/'%QUOTES'!CR73-1,0)</f>
        <v>7.2231405237255242E-3</v>
      </c>
      <c r="CS74" s="78">
        <f>IFERROR('%QUOTES'!CS74/'%QUOTES'!CS73-1,0)</f>
        <v>1.2973951448405519E-2</v>
      </c>
      <c r="CT74" s="78">
        <f>IFERROR('%QUOTES'!CT74/'%QUOTES'!CT73-1,0)</f>
        <v>1.2713766449529373E-2</v>
      </c>
      <c r="CU74" s="78">
        <f>IFERROR('%QUOTES'!CU74/'%QUOTES'!CU73-1,0)</f>
        <v>3.271421648114381E-2</v>
      </c>
      <c r="CV74" s="78">
        <f>IFERROR('%QUOTES'!CV74/'%QUOTES'!CV73-1,0)</f>
        <v>-2.3208879919273451E-2</v>
      </c>
      <c r="CW74" s="78">
        <f>IFERROR('%QUOTES'!CW74/'%QUOTES'!CW73-1,0)</f>
        <v>2.4020939947780873E-2</v>
      </c>
      <c r="CX74" s="78">
        <f>IFERROR('%QUOTES'!CX74/'%QUOTES'!CX73-1,0)</f>
        <v>-2.1280044282258381E-2</v>
      </c>
      <c r="CY74" s="78">
        <f>IFERROR('%QUOTES'!CY74/'%QUOTES'!CY73-1,0)</f>
        <v>1.9890133993460735E-2</v>
      </c>
      <c r="CZ74" s="78">
        <f>IFERROR('%QUOTES'!CZ74/'%QUOTES'!CZ73-1,0)</f>
        <v>-1.9289851831143512E-2</v>
      </c>
      <c r="DA74" s="78">
        <f>IFERROR('%QUOTES'!DA74/'%QUOTES'!DA73-1,0)</f>
        <v>1.0001419381035825E-2</v>
      </c>
      <c r="DB74" s="78">
        <f>IFERROR('%QUOTES'!DB74/'%QUOTES'!DB73-1,0)</f>
        <v>1.0522051202304317E-2</v>
      </c>
      <c r="DC74" s="78">
        <f>IFERROR('%QUOTES'!DC74/'%QUOTES'!DC73-1,0)</f>
        <v>2.3437973023941794E-2</v>
      </c>
      <c r="DD74" s="78">
        <f>IFERROR('%QUOTES'!DD74/'%QUOTES'!DD73-1,0)</f>
        <v>9.2522876092879791E-3</v>
      </c>
      <c r="DE74" s="78">
        <f>IFERROR('%QUOTES'!DE74/'%QUOTES'!DE73-1,0)</f>
        <v>1.1779374654214747E-2</v>
      </c>
      <c r="DF74" s="78">
        <f>IFERROR('%QUOTES'!DF74/'%QUOTES'!DF73-1,0)</f>
        <v>1.3734551833276987E-2</v>
      </c>
      <c r="DG74" s="78">
        <f>IFERROR('%QUOTES'!DG74/'%QUOTES'!DG73-1,0)</f>
        <v>1.2143124783167814E-2</v>
      </c>
      <c r="DH74" s="78">
        <f>IFERROR('%QUOTES'!DH74/'%QUOTES'!DH73-1,0)</f>
        <v>1.0175010382071914E-2</v>
      </c>
      <c r="DI74" s="78">
        <f>IFERROR('%QUOTES'!DI74/'%QUOTES'!DI73-1,0)</f>
        <v>3.221982605257967E-2</v>
      </c>
      <c r="DJ74" s="78">
        <f>IFERROR('%QUOTES'!DJ74/'%QUOTES'!DJ73-1,0)</f>
        <v>1.5251626842907928E-2</v>
      </c>
      <c r="DK74" s="78">
        <f>IFERROR('%QUOTES'!DK74/'%QUOTES'!DK73-1,0)</f>
        <v>1.0151239695480152E-2</v>
      </c>
      <c r="DL74" s="78">
        <f>IFERROR('%QUOTES'!DL74/'%QUOTES'!DL73-1,0)</f>
        <v>1.1824933133968818E-2</v>
      </c>
      <c r="DM74" s="78">
        <f>IFERROR('%QUOTES'!DM74/'%QUOTES'!DM73-1,0)</f>
        <v>9.7765539416299063E-3</v>
      </c>
      <c r="DN74" s="78">
        <f>IFERROR('%QUOTES'!DN74/'%QUOTES'!DN73-1,0)</f>
        <v>6.4478606813558326E-3</v>
      </c>
      <c r="DO74" s="78">
        <f>IFERROR('%QUOTES'!DO74/'%QUOTES'!DO73-1,0)</f>
        <v>1.0860927152317901E-2</v>
      </c>
      <c r="DP74" s="78">
        <f>IFERROR('%QUOTES'!DP74/'%QUOTES'!DP73-1,0)</f>
        <v>1.0838562464346779E-2</v>
      </c>
      <c r="DQ74" s="78">
        <f>IFERROR('%QUOTES'!DQ74/'%QUOTES'!DQ73-1,0)</f>
        <v>7.5084172346531197E-3</v>
      </c>
      <c r="DR74" s="78">
        <f>IFERROR('%QUOTES'!DR74/'%QUOTES'!DR73-1,0)</f>
        <v>1.1165699222101422E-2</v>
      </c>
      <c r="DS74" s="78">
        <f>IFERROR('%QUOTES'!DS74/'%QUOTES'!DS73-1,0)</f>
        <v>9.7211818879507916E-3</v>
      </c>
      <c r="DT74" s="78">
        <f>IFERROR('%QUOTES'!DT74/'%QUOTES'!DT73-1,0)</f>
        <v>8.0019465943317325E-3</v>
      </c>
      <c r="DU74" s="78">
        <f>IFERROR('%QUOTES'!DU74/'%QUOTES'!DU73-1,0)</f>
        <v>1.1387033918125011E-2</v>
      </c>
      <c r="DV74" s="78">
        <f>IFERROR('%QUOTES'!DV74/'%QUOTES'!DV73-1,0)</f>
        <v>9.2889084966885083E-3</v>
      </c>
      <c r="DW74" s="78">
        <f>IFERROR('%QUOTES'!DW74/'%QUOTES'!DW73-1,0)</f>
        <v>7.1926047564574436E-3</v>
      </c>
      <c r="DX74" s="78">
        <f>IFERROR('%QUOTES'!DX74/'%QUOTES'!DX73-1,0)</f>
        <v>6.7527510130189761E-3</v>
      </c>
      <c r="DY74" s="78">
        <f>IFERROR('%QUOTES'!DY74/'%QUOTES'!DY73-1,0)</f>
        <v>7.0070405490583187E-3</v>
      </c>
      <c r="DZ74" s="78">
        <f>IFERROR('%QUOTES'!DZ74/'%QUOTES'!DZ73-1,0)</f>
        <v>1.3238727276806195E-2</v>
      </c>
      <c r="EA74" s="78">
        <f>IFERROR('%QUOTES'!EA74/'%QUOTES'!EA73-1,0)</f>
        <v>1.0705226700251869E-2</v>
      </c>
      <c r="EB74" s="78">
        <f>IFERROR('%QUOTES'!EB74/'%QUOTES'!EB73-1,0)</f>
        <v>1.1719582356701341E-2</v>
      </c>
      <c r="EC74" s="78">
        <f>IFERROR('%QUOTES'!EC74/'%QUOTES'!EC73-1,0)</f>
        <v>1.6357205771335037E-2</v>
      </c>
      <c r="ED74" s="78">
        <f>IFERROR('%QUOTES'!ED74/'%QUOTES'!ED73-1,0)</f>
        <v>1.315417311828182E-2</v>
      </c>
      <c r="EE74" s="78">
        <f>IFERROR('%QUOTES'!EE74/'%QUOTES'!EE73-1,0)</f>
        <v>1.2319001776439631E-2</v>
      </c>
      <c r="EF74" s="78">
        <f>IFERROR('%QUOTES'!EF74/'%QUOTES'!EF73-1,0)</f>
        <v>0</v>
      </c>
      <c r="EG74" s="78">
        <f>IFERROR('%QUOTES'!EG74/'%QUOTES'!EG73-1,0)</f>
        <v>0</v>
      </c>
      <c r="EH74" s="78">
        <f>IFERROR('%QUOTES'!EH74/'%QUOTES'!EH73-1,0)</f>
        <v>7.7968313781102694E-3</v>
      </c>
      <c r="EI74" s="78">
        <f>IFERROR('%QUOTES'!EI74/'%QUOTES'!EI73-1,0)</f>
        <v>0</v>
      </c>
      <c r="EJ74" s="78">
        <f>IFERROR('%QUOTES'!EJ74/'%QUOTES'!EJ73-1,0)</f>
        <v>1.1721587015345758E-2</v>
      </c>
      <c r="EK74" s="78">
        <f>IFERROR('%QUOTES'!EK74/'%QUOTES'!EK73-1,0)</f>
        <v>1.3267380386827732E-3</v>
      </c>
      <c r="EL74" s="78">
        <f>IFERROR('%QUOTES'!EL74/'%QUOTES'!EL73-1,0)</f>
        <v>-6.9332800000000416E-3</v>
      </c>
      <c r="EM74" s="78">
        <f>IFERROR('%QUOTES'!EM74/'%QUOTES'!EM73-1,0)</f>
        <v>2.1349126081061431E-2</v>
      </c>
      <c r="EN74" s="78">
        <f>IFERROR('%QUOTES'!EN74/'%QUOTES'!EN73-1,0)</f>
        <v>3.746118704393675E-3</v>
      </c>
      <c r="EO74" s="78">
        <f>IFERROR('%QUOTES'!EO74/'%QUOTES'!EO73-1,0)</f>
        <v>1.4531293342905371E-2</v>
      </c>
      <c r="EP74" s="78">
        <f>IFERROR('%QUOTES'!EP74/'%QUOTES'!EP73-1,0)</f>
        <v>1.3811898221160357E-2</v>
      </c>
      <c r="EQ74" s="78">
        <f>IFERROR('%QUOTES'!EQ74/'%QUOTES'!EQ73-1,0)</f>
        <v>1.5229299784803807E-2</v>
      </c>
      <c r="ER74" s="78">
        <f>IFERROR('%QUOTES'!ER74/'%QUOTES'!ER73-1,0)</f>
        <v>1.9012985821460049E-2</v>
      </c>
      <c r="ES74" s="78">
        <f>IFERROR('%QUOTES'!ES74/'%QUOTES'!ES73-1,0)</f>
        <v>6.1307899819214029E-3</v>
      </c>
      <c r="ET74" s="78">
        <f>IFERROR('%QUOTES'!ET74/'%QUOTES'!ET73-1,0)</f>
        <v>-5.0110376382127564E-2</v>
      </c>
      <c r="EU74" s="78">
        <f>IFERROR('%QUOTES'!EU74/'%QUOTES'!EU73-1,0)</f>
        <v>-8.6378737541529249E-3</v>
      </c>
      <c r="EV74" s="78">
        <f>IFERROR('%QUOTES'!EV74/'%QUOTES'!EV73-1,0)</f>
        <v>-2.5423677194050809E-2</v>
      </c>
      <c r="EW74" s="78">
        <f>IFERROR('%QUOTES'!EW74/'%QUOTES'!EW73-1,0)</f>
        <v>-2.5735248161764757E-2</v>
      </c>
      <c r="EX74" s="78">
        <f>IFERROR('%QUOTES'!EX74/'%QUOTES'!EX73-1,0)</f>
        <v>-1.6117083257273346E-2</v>
      </c>
      <c r="EY74" s="78">
        <f>IFERROR('%QUOTES'!EY74/'%QUOTES'!EY73-1,0)</f>
        <v>-1.7421574257304617E-2</v>
      </c>
      <c r="EZ74" s="78">
        <f>IFERROR('%QUOTES'!EZ74/'%QUOTES'!EZ73-1,0)</f>
        <v>-1.4249790145645758E-2</v>
      </c>
      <c r="FA74" s="78">
        <f>IFERROR('%QUOTES'!FA74/'%QUOTES'!FA73-1,0)</f>
        <v>-7.3529077540107624E-3</v>
      </c>
      <c r="FB74" s="78">
        <f>IFERROR('%QUOTES'!FB74/'%QUOTES'!FB73-1,0)</f>
        <v>0</v>
      </c>
      <c r="FC74" s="78">
        <f>IFERROR('%QUOTES'!FC74/'%QUOTES'!FC73-1,0)</f>
        <v>-7.9576077174438042E-3</v>
      </c>
      <c r="FD74" s="78">
        <f>IFERROR('%QUOTES'!FD74/'%QUOTES'!FD73-1,0)</f>
        <v>-2.1517497168742961E-2</v>
      </c>
      <c r="FE74" s="78">
        <f>IFERROR('%QUOTES'!FE74/'%QUOTES'!FE73-1,0)</f>
        <v>-2.4373225082633287E-2</v>
      </c>
      <c r="FF74" s="78">
        <f>IFERROR('%QUOTES'!FF74/'%QUOTES'!FF73-1,0)</f>
        <v>-2.5914634146341431E-2</v>
      </c>
      <c r="FG74" s="78">
        <f>IFERROR('%QUOTES'!FG74/'%QUOTES'!FG73-1,0)</f>
        <v>-5.2489903432485385E-2</v>
      </c>
      <c r="FH74" s="78">
        <f>IFERROR('%QUOTES'!FH74/'%QUOTES'!FH73-1,0)</f>
        <v>-3.5320125091979349E-2</v>
      </c>
    </row>
    <row r="75" spans="1:164">
      <c r="A75" s="76">
        <v>43207</v>
      </c>
      <c r="B75" s="78">
        <f>IFERROR('%QUOTES'!B75/'%QUOTES'!B74-1,0)</f>
        <v>5.1605503107641226E-3</v>
      </c>
      <c r="C75" s="78">
        <f>IFERROR('%QUOTES'!C75/'%QUOTES'!C74-1,0)</f>
        <v>1.6287187839303385E-3</v>
      </c>
      <c r="D75" s="78">
        <f>IFERROR('%QUOTES'!D75/'%QUOTES'!D74-1,0)</f>
        <v>8.1766148814390593E-3</v>
      </c>
      <c r="E75" s="78">
        <f>IFERROR('%QUOTES'!E75/'%QUOTES'!E74-1,0)</f>
        <v>5.7042121235537646E-3</v>
      </c>
      <c r="F75" s="78">
        <f>IFERROR('%QUOTES'!F75/'%QUOTES'!F74-1,0)</f>
        <v>9.6699437497171914E-4</v>
      </c>
      <c r="G75" s="78">
        <f>IFERROR('%QUOTES'!G75/'%QUOTES'!G74-1,0)</f>
        <v>1.4792529038736291E-3</v>
      </c>
      <c r="H75" s="78">
        <f>IFERROR('%QUOTES'!H75/'%QUOTES'!H74-1,0)</f>
        <v>3.8822711096730966E-3</v>
      </c>
      <c r="I75" s="78">
        <f>IFERROR('%QUOTES'!I75/'%QUOTES'!I74-1,0)</f>
        <v>1.5373501855941996E-4</v>
      </c>
      <c r="J75" s="78">
        <f>IFERROR('%QUOTES'!J75/'%QUOTES'!J74-1,0)</f>
        <v>1.2941616149817481E-3</v>
      </c>
      <c r="K75" s="78">
        <f>IFERROR('%QUOTES'!K75/'%QUOTES'!K74-1,0)</f>
        <v>2.6358047560939291E-3</v>
      </c>
      <c r="L75" s="78">
        <f>IFERROR('%QUOTES'!L75/'%QUOTES'!L74-1,0)</f>
        <v>6.4281579418778989E-4</v>
      </c>
      <c r="M75" s="78">
        <f>IFERROR('%QUOTES'!M75/'%QUOTES'!M74-1,0)</f>
        <v>1.2596221133660102E-2</v>
      </c>
      <c r="N75" s="78">
        <f>IFERROR('%QUOTES'!N75/'%QUOTES'!N74-1,0)</f>
        <v>-4.3721165572910392E-2</v>
      </c>
      <c r="O75" s="78">
        <f>IFERROR('%QUOTES'!O75/'%QUOTES'!O74-1,0)</f>
        <v>1.1487018276743033E-2</v>
      </c>
      <c r="P75" s="78">
        <f>IFERROR('%QUOTES'!P75/'%QUOTES'!P74-1,0)</f>
        <v>-4.8826198860871806E-3</v>
      </c>
      <c r="Q75" s="78">
        <f>IFERROR('%QUOTES'!Q75/'%QUOTES'!Q74-1,0)</f>
        <v>-1.4862026625267477E-3</v>
      </c>
      <c r="R75" s="78">
        <f>IFERROR('%QUOTES'!R75/'%QUOTES'!R74-1,0)</f>
        <v>5.7453584176800909E-3</v>
      </c>
      <c r="S75" s="78">
        <f>IFERROR('%QUOTES'!S75/'%QUOTES'!S74-1,0)</f>
        <v>-1.6337916245027229E-2</v>
      </c>
      <c r="T75" s="78">
        <f>IFERROR('%QUOTES'!T75/'%QUOTES'!T74-1,0)</f>
        <v>-2.2936005509233137E-4</v>
      </c>
      <c r="U75" s="78">
        <f>IFERROR('%QUOTES'!U75/'%QUOTES'!U74-1,0)</f>
        <v>-1.049317899294111E-2</v>
      </c>
      <c r="V75" s="78">
        <f>IFERROR('%QUOTES'!V75/'%QUOTES'!V74-1,0)</f>
        <v>-9.8324293456820699E-3</v>
      </c>
      <c r="W75" s="78">
        <f>IFERROR('%QUOTES'!W75/'%QUOTES'!W74-1,0)</f>
        <v>-1.2184389684188779E-2</v>
      </c>
      <c r="X75" s="78">
        <f>IFERROR('%QUOTES'!X75/'%QUOTES'!X74-1,0)</f>
        <v>-1.3359739182587149E-2</v>
      </c>
      <c r="Y75" s="78">
        <f>IFERROR('%QUOTES'!Y75/'%QUOTES'!Y74-1,0)</f>
        <v>6.302521008403339E-3</v>
      </c>
      <c r="Z75" s="78">
        <f>IFERROR('%QUOTES'!Z75/'%QUOTES'!Z74-1,0)</f>
        <v>-7.444593337055605E-3</v>
      </c>
      <c r="AA75" s="78">
        <f>IFERROR('%QUOTES'!AA75/'%QUOTES'!AA74-1,0)</f>
        <v>-2.3700784366736949E-3</v>
      </c>
      <c r="AB75" s="78">
        <f>IFERROR('%QUOTES'!AB75/'%QUOTES'!AB74-1,0)</f>
        <v>-2.5051468913686037E-3</v>
      </c>
      <c r="AC75" s="78">
        <f>IFERROR('%QUOTES'!AC75/'%QUOTES'!AC74-1,0)</f>
        <v>4.9848245897323729E-3</v>
      </c>
      <c r="AD75" s="78">
        <f>IFERROR('%QUOTES'!AD75/'%QUOTES'!AD74-1,0)</f>
        <v>0</v>
      </c>
      <c r="AE75" s="78">
        <f>IFERROR('%QUOTES'!AE75/'%QUOTES'!AE74-1,0)</f>
        <v>1.0104992864969242E-2</v>
      </c>
      <c r="AF75" s="78">
        <f>IFERROR('%QUOTES'!AF75/'%QUOTES'!AF74-1,0)</f>
        <v>1.0009857985609605E-2</v>
      </c>
      <c r="AG75" s="78">
        <f>IFERROR('%QUOTES'!AG75/'%QUOTES'!AG74-1,0)</f>
        <v>9.8115540060979001E-3</v>
      </c>
      <c r="AH75" s="78">
        <f>IFERROR('%QUOTES'!AH75/'%QUOTES'!AH74-1,0)</f>
        <v>9.6822998391012938E-3</v>
      </c>
      <c r="AI75" s="78">
        <f>IFERROR('%QUOTES'!AI75/'%QUOTES'!AI74-1,0)</f>
        <v>8.9285714285713969E-3</v>
      </c>
      <c r="AJ75" s="78">
        <f>IFERROR('%QUOTES'!AJ75/'%QUOTES'!AJ74-1,0)</f>
        <v>1.0880101415859489E-2</v>
      </c>
      <c r="AK75" s="78">
        <f>IFERROR('%QUOTES'!AK75/'%QUOTES'!AK74-1,0)</f>
        <v>1.4310617178700635E-2</v>
      </c>
      <c r="AL75" s="78">
        <f>IFERROR('%QUOTES'!AL75/'%QUOTES'!AL74-1,0)</f>
        <v>0</v>
      </c>
      <c r="AM75" s="78">
        <f>IFERROR('%QUOTES'!AM75/'%QUOTES'!AM74-1,0)</f>
        <v>1.4126933765632232E-2</v>
      </c>
      <c r="AN75" s="78">
        <f>IFERROR('%QUOTES'!AN75/'%QUOTES'!AN74-1,0)</f>
        <v>9.4922006011706195E-3</v>
      </c>
      <c r="AO75" s="78">
        <f>IFERROR('%QUOTES'!AO75/'%QUOTES'!AO74-1,0)</f>
        <v>-2.9115377785913443E-2</v>
      </c>
      <c r="AP75" s="78">
        <f>IFERROR('%QUOTES'!AP75/'%QUOTES'!AP74-1,0)</f>
        <v>0</v>
      </c>
      <c r="AQ75" s="78">
        <f>IFERROR('%QUOTES'!AQ75/'%QUOTES'!AQ74-1,0)</f>
        <v>1.2571428571428456E-2</v>
      </c>
      <c r="AR75" s="78">
        <f>IFERROR('%QUOTES'!AR75/'%QUOTES'!AR74-1,0)</f>
        <v>3.8428693424423566E-2</v>
      </c>
      <c r="AS75" s="78">
        <f>IFERROR('%QUOTES'!AS75/'%QUOTES'!AS74-1,0)</f>
        <v>3.9374452171271557E-2</v>
      </c>
      <c r="AT75" s="78">
        <f>IFERROR('%QUOTES'!AT75/'%QUOTES'!AT74-1,0)</f>
        <v>2.3841678448980552E-2</v>
      </c>
      <c r="AU75" s="78">
        <f>IFERROR('%QUOTES'!AU75/'%QUOTES'!AU74-1,0)</f>
        <v>1.5501631243067582E-2</v>
      </c>
      <c r="AV75" s="78">
        <f>IFERROR('%QUOTES'!AV75/'%QUOTES'!AV74-1,0)</f>
        <v>1.4262046035065534E-2</v>
      </c>
      <c r="AW75" s="78">
        <f>IFERROR('%QUOTES'!AW75/'%QUOTES'!AW74-1,0)</f>
        <v>1.1563722436585433E-2</v>
      </c>
      <c r="AX75" s="78">
        <f>IFERROR('%QUOTES'!AX75/'%QUOTES'!AX74-1,0)</f>
        <v>7.2456627108105076E-2</v>
      </c>
      <c r="AY75" s="78">
        <f>IFERROR('%QUOTES'!AY75/'%QUOTES'!AY74-1,0)</f>
        <v>6.4696976126892292E-3</v>
      </c>
      <c r="AZ75" s="78">
        <f>IFERROR('%QUOTES'!AZ75/'%QUOTES'!AZ74-1,0)</f>
        <v>1.4725032864227883E-2</v>
      </c>
      <c r="BA75" s="78">
        <f>IFERROR('%QUOTES'!BA75/'%QUOTES'!BA74-1,0)</f>
        <v>2.4971889201982123E-2</v>
      </c>
      <c r="BB75" s="78">
        <f>IFERROR('%QUOTES'!BB75/'%QUOTES'!BB74-1,0)</f>
        <v>1.0545556360564312E-2</v>
      </c>
      <c r="BC75" s="78">
        <f>IFERROR('%QUOTES'!BC75/'%QUOTES'!BC74-1,0)</f>
        <v>7.7557806988286515E-3</v>
      </c>
      <c r="BD75" s="78">
        <f>IFERROR('%QUOTES'!BD75/'%QUOTES'!BD74-1,0)</f>
        <v>1.1497005988023945E-2</v>
      </c>
      <c r="BE75" s="78">
        <f>IFERROR('%QUOTES'!BE75/'%QUOTES'!BE74-1,0)</f>
        <v>9.6432013569296426E-3</v>
      </c>
      <c r="BF75" s="78">
        <f>IFERROR('%QUOTES'!BF75/'%QUOTES'!BF74-1,0)</f>
        <v>1.6835781632428937E-2</v>
      </c>
      <c r="BG75" s="78">
        <f>IFERROR('%QUOTES'!BG75/'%QUOTES'!BG74-1,0)</f>
        <v>0</v>
      </c>
      <c r="BH75" s="78">
        <f>IFERROR('%QUOTES'!BH75/'%QUOTES'!BH74-1,0)</f>
        <v>1.8554510891680032E-2</v>
      </c>
      <c r="BI75" s="78">
        <f>IFERROR('%QUOTES'!BI75/'%QUOTES'!BI74-1,0)</f>
        <v>2.1265487064868305E-2</v>
      </c>
      <c r="BJ75" s="78">
        <f>IFERROR('%QUOTES'!BJ75/'%QUOTES'!BJ74-1,0)</f>
        <v>3.2573880244326947E-2</v>
      </c>
      <c r="BK75" s="78">
        <f>IFERROR('%QUOTES'!BK75/'%QUOTES'!BK74-1,0)</f>
        <v>1.4608655308948615E-2</v>
      </c>
      <c r="BL75" s="78">
        <f>IFERROR('%QUOTES'!BL75/'%QUOTES'!BL74-1,0)</f>
        <v>2.0754472202207053E-2</v>
      </c>
      <c r="BM75" s="78">
        <f>IFERROR('%QUOTES'!BM75/'%QUOTES'!BM74-1,0)</f>
        <v>1.8253454443402983E-2</v>
      </c>
      <c r="BN75" s="78">
        <f>IFERROR('%QUOTES'!BN75/'%QUOTES'!BN74-1,0)</f>
        <v>2.8841371734426247E-2</v>
      </c>
      <c r="BO75" s="78">
        <f>IFERROR('%QUOTES'!BO75/'%QUOTES'!BO74-1,0)</f>
        <v>-5.6266019135329914E-2</v>
      </c>
      <c r="BP75" s="78">
        <f>IFERROR('%QUOTES'!BP75/'%QUOTES'!BP74-1,0)</f>
        <v>3.5175839861998792E-2</v>
      </c>
      <c r="BQ75" s="78">
        <f>IFERROR('%QUOTES'!BQ75/'%QUOTES'!BQ74-1,0)</f>
        <v>1.8281130489598674E-2</v>
      </c>
      <c r="BR75" s="78">
        <f>IFERROR('%QUOTES'!BR75/'%QUOTES'!BR74-1,0)</f>
        <v>2.5283481585606005E-2</v>
      </c>
      <c r="BS75" s="78">
        <f>IFERROR('%QUOTES'!BS75/'%QUOTES'!BS74-1,0)</f>
        <v>1.8942109904035886E-2</v>
      </c>
      <c r="BT75" s="78">
        <f>IFERROR('%QUOTES'!BT75/'%QUOTES'!BT74-1,0)</f>
        <v>8.5018151596758518E-3</v>
      </c>
      <c r="BU75" s="78">
        <f>IFERROR('%QUOTES'!BU75/'%QUOTES'!BU74-1,0)</f>
        <v>1.0599265772553546E-2</v>
      </c>
      <c r="BV75" s="78">
        <f>IFERROR('%QUOTES'!BV75/'%QUOTES'!BV74-1,0)</f>
        <v>1.6759093413466264E-2</v>
      </c>
      <c r="BW75" s="78">
        <f>IFERROR('%QUOTES'!BW75/'%QUOTES'!BW74-1,0)</f>
        <v>2.0244031150896236E-2</v>
      </c>
      <c r="BX75" s="78">
        <f>IFERROR('%QUOTES'!BX75/'%QUOTES'!BX74-1,0)</f>
        <v>2.2533903439081904E-2</v>
      </c>
      <c r="BY75" s="78">
        <f>IFERROR('%QUOTES'!BY75/'%QUOTES'!BY74-1,0)</f>
        <v>2.0982910359814477E-2</v>
      </c>
      <c r="BZ75" s="78">
        <f>IFERROR('%QUOTES'!BZ75/'%QUOTES'!BZ74-1,0)</f>
        <v>2.1516962524654737E-2</v>
      </c>
      <c r="CA75" s="78">
        <f>IFERROR('%QUOTES'!CA75/'%QUOTES'!CA74-1,0)</f>
        <v>2.5924458437478259E-2</v>
      </c>
      <c r="CB75" s="78">
        <f>IFERROR('%QUOTES'!CB75/'%QUOTES'!CB74-1,0)</f>
        <v>1.6244493392070458E-2</v>
      </c>
      <c r="CC75" s="78">
        <f>IFERROR('%QUOTES'!CC75/'%QUOTES'!CC74-1,0)</f>
        <v>1.7307592981878006E-2</v>
      </c>
      <c r="CD75" s="78">
        <f>IFERROR('%QUOTES'!CD75/'%QUOTES'!CD74-1,0)</f>
        <v>2.4339453177715908E-2</v>
      </c>
      <c r="CE75" s="78">
        <f>IFERROR('%QUOTES'!CE75/'%QUOTES'!CE74-1,0)</f>
        <v>1.6538461538461613E-2</v>
      </c>
      <c r="CF75" s="78">
        <f>IFERROR('%QUOTES'!CF75/'%QUOTES'!CF74-1,0)</f>
        <v>2.3775135567711603E-2</v>
      </c>
      <c r="CG75" s="78">
        <f>IFERROR('%QUOTES'!CG75/'%QUOTES'!CG74-1,0)</f>
        <v>1.5401457222182113E-2</v>
      </c>
      <c r="CH75" s="78">
        <f>IFERROR('%QUOTES'!CH75/'%QUOTES'!CH74-1,0)</f>
        <v>2.0888334957992694E-2</v>
      </c>
      <c r="CI75" s="78">
        <f>IFERROR('%QUOTES'!CI75/'%QUOTES'!CI74-1,0)</f>
        <v>1.9658162393162426E-2</v>
      </c>
      <c r="CJ75" s="78">
        <f>IFERROR('%QUOTES'!CJ75/'%QUOTES'!CJ74-1,0)</f>
        <v>2.6490023580526767E-2</v>
      </c>
      <c r="CK75" s="78">
        <f>IFERROR('%QUOTES'!CK75/'%QUOTES'!CK74-1,0)</f>
        <v>2.2611630225787716E-2</v>
      </c>
      <c r="CL75" s="78">
        <f>IFERROR('%QUOTES'!CL75/'%QUOTES'!CL74-1,0)</f>
        <v>1.7513134851137035E-3</v>
      </c>
      <c r="CM75" s="78">
        <f>IFERROR('%QUOTES'!CM75/'%QUOTES'!CM74-1,0)</f>
        <v>2.0651032551627591E-2</v>
      </c>
      <c r="CN75" s="78">
        <f>IFERROR('%QUOTES'!CN75/'%QUOTES'!CN74-1,0)</f>
        <v>4.7073270568973591E-3</v>
      </c>
      <c r="CO75" s="78">
        <f>IFERROR('%QUOTES'!CO75/'%QUOTES'!CO74-1,0)</f>
        <v>3.4989503149056578E-3</v>
      </c>
      <c r="CP75" s="78">
        <f>IFERROR('%QUOTES'!CP75/'%QUOTES'!CP74-1,0)</f>
        <v>4.7517235971399341E-3</v>
      </c>
      <c r="CQ75" s="78">
        <f>IFERROR('%QUOTES'!CQ75/'%QUOTES'!CQ74-1,0)</f>
        <v>3.8813280271878803E-3</v>
      </c>
      <c r="CR75" s="78">
        <f>IFERROR('%QUOTES'!CR75/'%QUOTES'!CR74-1,0)</f>
        <v>6.3744219721422191E-3</v>
      </c>
      <c r="CS75" s="78">
        <f>IFERROR('%QUOTES'!CS75/'%QUOTES'!CS74-1,0)</f>
        <v>1.3054261726811012E-2</v>
      </c>
      <c r="CT75" s="78">
        <f>IFERROR('%QUOTES'!CT75/'%QUOTES'!CT74-1,0)</f>
        <v>5.6277056277056481E-3</v>
      </c>
      <c r="CU75" s="78">
        <f>IFERROR('%QUOTES'!CU75/'%QUOTES'!CU74-1,0)</f>
        <v>-4.0794606569896086E-3</v>
      </c>
      <c r="CV75" s="78">
        <f>IFERROR('%QUOTES'!CV75/'%QUOTES'!CV74-1,0)</f>
        <v>-2.066115702479332E-2</v>
      </c>
      <c r="CW75" s="78">
        <f>IFERROR('%QUOTES'!CW75/'%QUOTES'!CW74-1,0)</f>
        <v>1.2748597004150986E-2</v>
      </c>
      <c r="CX75" s="78">
        <f>IFERROR('%QUOTES'!CX75/'%QUOTES'!CX74-1,0)</f>
        <v>-1.5919605533321946E-2</v>
      </c>
      <c r="CY75" s="78">
        <f>IFERROR('%QUOTES'!CY75/'%QUOTES'!CY74-1,0)</f>
        <v>8.9812417505454878E-3</v>
      </c>
      <c r="CZ75" s="78">
        <f>IFERROR('%QUOTES'!CZ75/'%QUOTES'!CZ74-1,0)</f>
        <v>-9.4071260315207184E-3</v>
      </c>
      <c r="DA75" s="78">
        <f>IFERROR('%QUOTES'!DA75/'%QUOTES'!DA74-1,0)</f>
        <v>8.4303221558816865E-3</v>
      </c>
      <c r="DB75" s="78">
        <f>IFERROR('%QUOTES'!DB75/'%QUOTES'!DB74-1,0)</f>
        <v>9.8175876077106761E-3</v>
      </c>
      <c r="DC75" s="78">
        <f>IFERROR('%QUOTES'!DC75/'%QUOTES'!DC74-1,0)</f>
        <v>-2.0962634174938044E-3</v>
      </c>
      <c r="DD75" s="78">
        <f>IFERROR('%QUOTES'!DD75/'%QUOTES'!DD74-1,0)</f>
        <v>8.6719026592692039E-3</v>
      </c>
      <c r="DE75" s="78">
        <f>IFERROR('%QUOTES'!DE75/'%QUOTES'!DE74-1,0)</f>
        <v>9.4032909570518353E-3</v>
      </c>
      <c r="DF75" s="78">
        <f>IFERROR('%QUOTES'!DF75/'%QUOTES'!DF74-1,0)</f>
        <v>6.0891153573110479E-3</v>
      </c>
      <c r="DG75" s="78">
        <f>IFERROR('%QUOTES'!DG75/'%QUOTES'!DG74-1,0)</f>
        <v>1.1348929961089382E-2</v>
      </c>
      <c r="DH75" s="78">
        <f>IFERROR('%QUOTES'!DH75/'%QUOTES'!DH74-1,0)</f>
        <v>6.0435134174761096E-3</v>
      </c>
      <c r="DI75" s="78">
        <f>IFERROR('%QUOTES'!DI75/'%QUOTES'!DI74-1,0)</f>
        <v>2.9873572771474954E-2</v>
      </c>
      <c r="DJ75" s="78">
        <f>IFERROR('%QUOTES'!DJ75/'%QUOTES'!DJ74-1,0)</f>
        <v>4.7571858977764059E-3</v>
      </c>
      <c r="DK75" s="78">
        <f>IFERROR('%QUOTES'!DK75/'%QUOTES'!DK74-1,0)</f>
        <v>1.0664458645504915E-2</v>
      </c>
      <c r="DL75" s="78">
        <f>IFERROR('%QUOTES'!DL75/'%QUOTES'!DL74-1,0)</f>
        <v>7.9099264888486953E-3</v>
      </c>
      <c r="DM75" s="78">
        <f>IFERROR('%QUOTES'!DM75/'%QUOTES'!DM74-1,0)</f>
        <v>9.6819156293221909E-3</v>
      </c>
      <c r="DN75" s="78">
        <f>IFERROR('%QUOTES'!DN75/'%QUOTES'!DN74-1,0)</f>
        <v>9.6097262667442784E-3</v>
      </c>
      <c r="DO75" s="78">
        <f>IFERROR('%QUOTES'!DO75/'%QUOTES'!DO74-1,0)</f>
        <v>9.1718553459121388E-3</v>
      </c>
      <c r="DP75" s="78">
        <f>IFERROR('%QUOTES'!DP75/'%QUOTES'!DP74-1,0)</f>
        <v>2.2573175319788863E-3</v>
      </c>
      <c r="DQ75" s="78">
        <f>IFERROR('%QUOTES'!DQ75/'%QUOTES'!DQ74-1,0)</f>
        <v>1.8631044754921389E-2</v>
      </c>
      <c r="DR75" s="78">
        <f>IFERROR('%QUOTES'!DR75/'%QUOTES'!DR74-1,0)</f>
        <v>2.7606007676811206E-2</v>
      </c>
      <c r="DS75" s="78">
        <f>IFERROR('%QUOTES'!DS75/'%QUOTES'!DS74-1,0)</f>
        <v>1.0894375199027584E-2</v>
      </c>
      <c r="DT75" s="78">
        <f>IFERROR('%QUOTES'!DT75/'%QUOTES'!DT74-1,0)</f>
        <v>1.6252069414978587E-2</v>
      </c>
      <c r="DU75" s="78">
        <f>IFERROR('%QUOTES'!DU75/'%QUOTES'!DU74-1,0)</f>
        <v>2.6875499773015843E-3</v>
      </c>
      <c r="DV75" s="78">
        <f>IFERROR('%QUOTES'!DV75/'%QUOTES'!DV74-1,0)</f>
        <v>1.7530470706219381E-2</v>
      </c>
      <c r="DW75" s="78">
        <f>IFERROR('%QUOTES'!DW75/'%QUOTES'!DW74-1,0)</f>
        <v>6.4717026004976752E-3</v>
      </c>
      <c r="DX75" s="78">
        <f>IFERROR('%QUOTES'!DX75/'%QUOTES'!DX74-1,0)</f>
        <v>1.6769185574456724E-3</v>
      </c>
      <c r="DY75" s="78">
        <f>IFERROR('%QUOTES'!DY75/'%QUOTES'!DY74-1,0)</f>
        <v>2.8164098507585944E-3</v>
      </c>
      <c r="DZ75" s="78">
        <f>IFERROR('%QUOTES'!DZ75/'%QUOTES'!DZ74-1,0)</f>
        <v>3.3057693040745573E-3</v>
      </c>
      <c r="EA75" s="78">
        <f>IFERROR('%QUOTES'!EA75/'%QUOTES'!EA74-1,0)</f>
        <v>2.4922742985840074E-3</v>
      </c>
      <c r="EB75" s="78">
        <f>IFERROR('%QUOTES'!EB75/'%QUOTES'!EB74-1,0)</f>
        <v>3.3698188711037691E-3</v>
      </c>
      <c r="EC75" s="78">
        <f>IFERROR('%QUOTES'!EC75/'%QUOTES'!EC74-1,0)</f>
        <v>1.1889227027849447E-2</v>
      </c>
      <c r="ED75" s="78">
        <f>IFERROR('%QUOTES'!ED75/'%QUOTES'!ED74-1,0)</f>
        <v>1.4798339304691099E-2</v>
      </c>
      <c r="EE75" s="78">
        <f>IFERROR('%QUOTES'!EE75/'%QUOTES'!EE74-1,0)</f>
        <v>1.1256556472666768E-2</v>
      </c>
      <c r="EF75" s="78">
        <f>IFERROR('%QUOTES'!EF75/'%QUOTES'!EF74-1,0)</f>
        <v>0</v>
      </c>
      <c r="EG75" s="78">
        <f>IFERROR('%QUOTES'!EG75/'%QUOTES'!EG74-1,0)</f>
        <v>0</v>
      </c>
      <c r="EH75" s="78">
        <f>IFERROR('%QUOTES'!EH75/'%QUOTES'!EH74-1,0)</f>
        <v>1.62216371350139E-2</v>
      </c>
      <c r="EI75" s="78">
        <f>IFERROR('%QUOTES'!EI75/'%QUOTES'!EI74-1,0)</f>
        <v>3.7509377344346895E-4</v>
      </c>
      <c r="EJ75" s="78">
        <f>IFERROR('%QUOTES'!EJ75/'%QUOTES'!EJ74-1,0)</f>
        <v>8.6893796765628029E-3</v>
      </c>
      <c r="EK75" s="78">
        <f>IFERROR('%QUOTES'!EK75/'%QUOTES'!EK74-1,0)</f>
        <v>1.2101431075889346E-2</v>
      </c>
      <c r="EL75" s="78">
        <f>IFERROR('%QUOTES'!EL75/'%QUOTES'!EL74-1,0)</f>
        <v>1.6111169918842094E-3</v>
      </c>
      <c r="EM75" s="78">
        <f>IFERROR('%QUOTES'!EM75/'%QUOTES'!EM74-1,0)</f>
        <v>8.4500109306200333E-3</v>
      </c>
      <c r="EN75" s="78">
        <f>IFERROR('%QUOTES'!EN75/'%QUOTES'!EN74-1,0)</f>
        <v>6.6348538254199507E-3</v>
      </c>
      <c r="EO75" s="78">
        <f>IFERROR('%QUOTES'!EO75/'%QUOTES'!EO74-1,0)</f>
        <v>7.867651884886584E-3</v>
      </c>
      <c r="EP75" s="78">
        <f>IFERROR('%QUOTES'!EP75/'%QUOTES'!EP74-1,0)</f>
        <v>1.5125466475804927E-2</v>
      </c>
      <c r="EQ75" s="78">
        <f>IFERROR('%QUOTES'!EQ75/'%QUOTES'!EQ74-1,0)</f>
        <v>4.2393280861134919E-3</v>
      </c>
      <c r="ER75" s="78">
        <f>IFERROR('%QUOTES'!ER75/'%QUOTES'!ER74-1,0)</f>
        <v>1.0718479342626486E-2</v>
      </c>
      <c r="ES75" s="78">
        <f>IFERROR('%QUOTES'!ES75/'%QUOTES'!ES74-1,0)</f>
        <v>2.234258556727875E-2</v>
      </c>
      <c r="ET75" s="78">
        <f>IFERROR('%QUOTES'!ET75/'%QUOTES'!ET74-1,0)</f>
        <v>-6.0190566121091416E-2</v>
      </c>
      <c r="EU75" s="78">
        <f>IFERROR('%QUOTES'!EU75/'%QUOTES'!EU74-1,0)</f>
        <v>-1.072386058981234E-2</v>
      </c>
      <c r="EV75" s="78">
        <f>IFERROR('%QUOTES'!EV75/'%QUOTES'!EV74-1,0)</f>
        <v>-2.608695652173898E-2</v>
      </c>
      <c r="EW75" s="78">
        <f>IFERROR('%QUOTES'!EW75/'%QUOTES'!EW74-1,0)</f>
        <v>-3.01887485760024E-2</v>
      </c>
      <c r="EX75" s="78">
        <f>IFERROR('%QUOTES'!EX75/'%QUOTES'!EX74-1,0)</f>
        <v>-2.1673387096774133E-2</v>
      </c>
      <c r="EY75" s="78">
        <f>IFERROR('%QUOTES'!EY75/'%QUOTES'!EY74-1,0)</f>
        <v>-1.7730437352245998E-2</v>
      </c>
      <c r="EZ75" s="78">
        <f>IFERROR('%QUOTES'!EZ75/'%QUOTES'!EZ74-1,0)</f>
        <v>-4.2517005898873195E-2</v>
      </c>
      <c r="FA75" s="78">
        <f>IFERROR('%QUOTES'!FA75/'%QUOTES'!FA74-1,0)</f>
        <v>-9.4276427802140184E-3</v>
      </c>
      <c r="FB75" s="78">
        <f>IFERROR('%QUOTES'!FB75/'%QUOTES'!FB74-1,0)</f>
        <v>0</v>
      </c>
      <c r="FC75" s="78">
        <f>IFERROR('%QUOTES'!FC75/'%QUOTES'!FC74-1,0)</f>
        <v>-1.1424429057472874E-2</v>
      </c>
      <c r="FD75" s="78">
        <f>IFERROR('%QUOTES'!FD75/'%QUOTES'!FD74-1,0)</f>
        <v>-6.3657461593896847E-2</v>
      </c>
      <c r="FE75" s="78">
        <f>IFERROR('%QUOTES'!FE75/'%QUOTES'!FE74-1,0)</f>
        <v>-3.1763062098500994E-2</v>
      </c>
      <c r="FF75" s="78">
        <f>IFERROR('%QUOTES'!FF75/'%QUOTES'!FF74-1,0)</f>
        <v>-2.5821596244131495E-2</v>
      </c>
      <c r="FG75" s="78">
        <f>IFERROR('%QUOTES'!FG75/'%QUOTES'!FG74-1,0)</f>
        <v>-9.4701700061461391E-4</v>
      </c>
      <c r="FH75" s="78">
        <f>IFERROR('%QUOTES'!FH75/'%QUOTES'!FH74-1,0)</f>
        <v>-2.1357704857273285E-2</v>
      </c>
    </row>
    <row r="76" spans="1:164">
      <c r="A76" s="76">
        <v>43208</v>
      </c>
      <c r="B76" s="78">
        <f>IFERROR('%QUOTES'!B76/'%QUOTES'!B75-1,0)</f>
        <v>-8.5573300468544389E-4</v>
      </c>
      <c r="C76" s="78">
        <f>IFERROR('%QUOTES'!C76/'%QUOTES'!C75-1,0)</f>
        <v>-5.4200539067728037E-4</v>
      </c>
      <c r="D76" s="78">
        <f>IFERROR('%QUOTES'!D76/'%QUOTES'!D75-1,0)</f>
        <v>1.6220600162206722E-3</v>
      </c>
      <c r="E76" s="78">
        <f>IFERROR('%QUOTES'!E76/'%QUOTES'!E75-1,0)</f>
        <v>3.4904013961605251E-3</v>
      </c>
      <c r="F76" s="78">
        <f>IFERROR('%QUOTES'!F76/'%QUOTES'!F75-1,0)</f>
        <v>-5.9571565616300948E-3</v>
      </c>
      <c r="G76" s="78">
        <f>IFERROR('%QUOTES'!G76/'%QUOTES'!G75-1,0)</f>
        <v>-2.2156388478582478E-3</v>
      </c>
      <c r="H76" s="78">
        <f>IFERROR('%QUOTES'!H76/'%QUOTES'!H75-1,0)</f>
        <v>-6.4456975041660147E-4</v>
      </c>
      <c r="I76" s="78">
        <f>IFERROR('%QUOTES'!I76/'%QUOTES'!I75-1,0)</f>
        <v>-1.383079760258088E-3</v>
      </c>
      <c r="J76" s="78">
        <f>IFERROR('%QUOTES'!J76/'%QUOTES'!J75-1,0)</f>
        <v>-1.0052994832099316E-3</v>
      </c>
      <c r="K76" s="78">
        <f>IFERROR('%QUOTES'!K76/'%QUOTES'!K75-1,0)</f>
        <v>-2.3744827404085234E-3</v>
      </c>
      <c r="L76" s="78">
        <f>IFERROR('%QUOTES'!L76/'%QUOTES'!L75-1,0)</f>
        <v>-1.6061356121470638E-3</v>
      </c>
      <c r="M76" s="78">
        <f>IFERROR('%QUOTES'!M76/'%QUOTES'!M75-1,0)</f>
        <v>-6.9108500345538282E-4</v>
      </c>
      <c r="N76" s="78">
        <f>IFERROR('%QUOTES'!N76/'%QUOTES'!N75-1,0)</f>
        <v>-1.3518510522356086E-2</v>
      </c>
      <c r="O76" s="78">
        <f>IFERROR('%QUOTES'!O76/'%QUOTES'!O75-1,0)</f>
        <v>-7.1561762158708353E-3</v>
      </c>
      <c r="P76" s="78">
        <f>IFERROR('%QUOTES'!P76/'%QUOTES'!P75-1,0)</f>
        <v>-1.190102294706108E-2</v>
      </c>
      <c r="Q76" s="78">
        <f>IFERROR('%QUOTES'!Q76/'%QUOTES'!Q75-1,0)</f>
        <v>-3.9692134961742953E-3</v>
      </c>
      <c r="R76" s="78">
        <f>IFERROR('%QUOTES'!R76/'%QUOTES'!R75-1,0)</f>
        <v>-4.8105835001767128E-3</v>
      </c>
      <c r="S76" s="78">
        <f>IFERROR('%QUOTES'!S76/'%QUOTES'!S75-1,0)</f>
        <v>-5.266315682931344E-3</v>
      </c>
      <c r="T76" s="78">
        <f>IFERROR('%QUOTES'!T76/'%QUOTES'!T75-1,0)</f>
        <v>-4.0532197940204018E-3</v>
      </c>
      <c r="U76" s="78">
        <f>IFERROR('%QUOTES'!U76/'%QUOTES'!U75-1,0)</f>
        <v>-6.9989816755469114E-3</v>
      </c>
      <c r="V76" s="78">
        <f>IFERROR('%QUOTES'!V76/'%QUOTES'!V75-1,0)</f>
        <v>-5.1490068931775435E-3</v>
      </c>
      <c r="W76" s="78">
        <f>IFERROR('%QUOTES'!W76/'%QUOTES'!W75-1,0)</f>
        <v>-5.005345101990466E-3</v>
      </c>
      <c r="X76" s="78">
        <f>IFERROR('%QUOTES'!X76/'%QUOTES'!X75-1,0)</f>
        <v>-4.1792042795051332E-3</v>
      </c>
      <c r="Y76" s="78">
        <f>IFERROR('%QUOTES'!Y76/'%QUOTES'!Y75-1,0)</f>
        <v>9.0466249130132237E-3</v>
      </c>
      <c r="Z76" s="78">
        <f>IFERROR('%QUOTES'!Z76/'%QUOTES'!Z75-1,0)</f>
        <v>-4.6877928112584177E-3</v>
      </c>
      <c r="AA76" s="78">
        <f>IFERROR('%QUOTES'!AA76/'%QUOTES'!AA75-1,0)</f>
        <v>-3.1180253338685127E-3</v>
      </c>
      <c r="AB76" s="78">
        <f>IFERROR('%QUOTES'!AB76/'%QUOTES'!AB75-1,0)</f>
        <v>-4.5662101499144292E-4</v>
      </c>
      <c r="AC76" s="78">
        <f>IFERROR('%QUOTES'!AC76/'%QUOTES'!AC75-1,0)</f>
        <v>-5.2853229886266062E-3</v>
      </c>
      <c r="AD76" s="78">
        <f>IFERROR('%QUOTES'!AD76/'%QUOTES'!AD75-1,0)</f>
        <v>-4.7135242929658983E-3</v>
      </c>
      <c r="AE76" s="78">
        <f>IFERROR('%QUOTES'!AE76/'%QUOTES'!AE75-1,0)</f>
        <v>-3.726932130247107E-3</v>
      </c>
      <c r="AF76" s="78">
        <f>IFERROR('%QUOTES'!AF76/'%QUOTES'!AF75-1,0)</f>
        <v>-3.5395185640294535E-3</v>
      </c>
      <c r="AG76" s="78">
        <f>IFERROR('%QUOTES'!AG76/'%QUOTES'!AG75-1,0)</f>
        <v>-4.2750720998866454E-3</v>
      </c>
      <c r="AH76" s="78">
        <f>IFERROR('%QUOTES'!AH76/'%QUOTES'!AH75-1,0)</f>
        <v>-3.5960144919392478E-3</v>
      </c>
      <c r="AI76" s="78">
        <f>IFERROR('%QUOTES'!AI76/'%QUOTES'!AI75-1,0)</f>
        <v>-3.0781069642169534E-3</v>
      </c>
      <c r="AJ76" s="78">
        <f>IFERROR('%QUOTES'!AJ76/'%QUOTES'!AJ75-1,0)</f>
        <v>-7.1759145954586323E-4</v>
      </c>
      <c r="AK76" s="78">
        <f>IFERROR('%QUOTES'!AK76/'%QUOTES'!AK75-1,0)</f>
        <v>1.3345852939068426E-3</v>
      </c>
      <c r="AL76" s="78">
        <f>IFERROR('%QUOTES'!AL76/'%QUOTES'!AL75-1,0)</f>
        <v>0</v>
      </c>
      <c r="AM76" s="78">
        <f>IFERROR('%QUOTES'!AM76/'%QUOTES'!AM75-1,0)</f>
        <v>5.0239094536674855E-3</v>
      </c>
      <c r="AN76" s="78">
        <f>IFERROR('%QUOTES'!AN76/'%QUOTES'!AN75-1,0)</f>
        <v>2.3506973091773631E-3</v>
      </c>
      <c r="AO76" s="78">
        <f>IFERROR('%QUOTES'!AO76/'%QUOTES'!AO75-1,0)</f>
        <v>-3.8446751249521238E-4</v>
      </c>
      <c r="AP76" s="78">
        <f>IFERROR('%QUOTES'!AP76/'%QUOTES'!AP75-1,0)</f>
        <v>0</v>
      </c>
      <c r="AQ76" s="78">
        <f>IFERROR('%QUOTES'!AQ76/'%QUOTES'!AQ75-1,0)</f>
        <v>-5.2670805116629138E-3</v>
      </c>
      <c r="AR76" s="78">
        <f>IFERROR('%QUOTES'!AR76/'%QUOTES'!AR75-1,0)</f>
        <v>-1.0567434210526416E-2</v>
      </c>
      <c r="AS76" s="78">
        <f>IFERROR('%QUOTES'!AS76/'%QUOTES'!AS75-1,0)</f>
        <v>5.438281871970041E-4</v>
      </c>
      <c r="AT76" s="78">
        <f>IFERROR('%QUOTES'!AT76/'%QUOTES'!AT75-1,0)</f>
        <v>2.4165421792619046E-3</v>
      </c>
      <c r="AU76" s="78">
        <f>IFERROR('%QUOTES'!AU76/'%QUOTES'!AU75-1,0)</f>
        <v>-7.2694624490354798E-4</v>
      </c>
      <c r="AV76" s="78">
        <f>IFERROR('%QUOTES'!AV76/'%QUOTES'!AV75-1,0)</f>
        <v>5.63666265723195E-3</v>
      </c>
      <c r="AW76" s="78">
        <f>IFERROR('%QUOTES'!AW76/'%QUOTES'!AW75-1,0)</f>
        <v>7.9706556052017152E-3</v>
      </c>
      <c r="AX76" s="78">
        <f>IFERROR('%QUOTES'!AX76/'%QUOTES'!AX75-1,0)</f>
        <v>-9.1392871555001642E-3</v>
      </c>
      <c r="AY76" s="78">
        <f>IFERROR('%QUOTES'!AY76/'%QUOTES'!AY75-1,0)</f>
        <v>8.6865877573560901E-4</v>
      </c>
      <c r="AZ76" s="78">
        <f>IFERROR('%QUOTES'!AZ76/'%QUOTES'!AZ75-1,0)</f>
        <v>4.4387195144905967E-3</v>
      </c>
      <c r="BA76" s="78">
        <f>IFERROR('%QUOTES'!BA76/'%QUOTES'!BA75-1,0)</f>
        <v>-4.1703795817478184E-3</v>
      </c>
      <c r="BB76" s="78">
        <f>IFERROR('%QUOTES'!BB76/'%QUOTES'!BB75-1,0)</f>
        <v>5.5655208474112428E-3</v>
      </c>
      <c r="BC76" s="78">
        <f>IFERROR('%QUOTES'!BC76/'%QUOTES'!BC75-1,0)</f>
        <v>8.4173877625115523E-4</v>
      </c>
      <c r="BD76" s="78">
        <f>IFERROR('%QUOTES'!BD76/'%QUOTES'!BD75-1,0)</f>
        <v>3.0784039782145722E-3</v>
      </c>
      <c r="BE76" s="78">
        <f>IFERROR('%QUOTES'!BE76/'%QUOTES'!BE75-1,0)</f>
        <v>1.1460872114723575E-3</v>
      </c>
      <c r="BF76" s="78">
        <f>IFERROR('%QUOTES'!BF76/'%QUOTES'!BF75-1,0)</f>
        <v>9.0725788160583853E-4</v>
      </c>
      <c r="BG76" s="78">
        <f>IFERROR('%QUOTES'!BG76/'%QUOTES'!BG75-1,0)</f>
        <v>0</v>
      </c>
      <c r="BH76" s="78">
        <f>IFERROR('%QUOTES'!BH76/'%QUOTES'!BH75-1,0)</f>
        <v>-2.6443514029673709E-3</v>
      </c>
      <c r="BI76" s="78">
        <f>IFERROR('%QUOTES'!BI76/'%QUOTES'!BI75-1,0)</f>
        <v>-3.9824599423687879E-3</v>
      </c>
      <c r="BJ76" s="78">
        <f>IFERROR('%QUOTES'!BJ76/'%QUOTES'!BJ75-1,0)</f>
        <v>6.1932264831905393E-3</v>
      </c>
      <c r="BK76" s="78">
        <f>IFERROR('%QUOTES'!BK76/'%QUOTES'!BK75-1,0)</f>
        <v>-6.7916325239980591E-3</v>
      </c>
      <c r="BL76" s="78">
        <f>IFERROR('%QUOTES'!BL76/'%QUOTES'!BL75-1,0)</f>
        <v>-1.6849472691229384E-3</v>
      </c>
      <c r="BM76" s="78">
        <f>IFERROR('%QUOTES'!BM76/'%QUOTES'!BM75-1,0)</f>
        <v>-1.132179472255479E-2</v>
      </c>
      <c r="BN76" s="78">
        <f>IFERROR('%QUOTES'!BN76/'%QUOTES'!BN75-1,0)</f>
        <v>6.7665295609826703E-3</v>
      </c>
      <c r="BO76" s="78">
        <f>IFERROR('%QUOTES'!BO76/'%QUOTES'!BO75-1,0)</f>
        <v>6.194347657762389E-3</v>
      </c>
      <c r="BP76" s="78">
        <f>IFERROR('%QUOTES'!BP76/'%QUOTES'!BP75-1,0)</f>
        <v>2.8065155584500179E-3</v>
      </c>
      <c r="BQ76" s="78">
        <f>IFERROR('%QUOTES'!BQ76/'%QUOTES'!BQ75-1,0)</f>
        <v>-1.6508048215189142E-3</v>
      </c>
      <c r="BR76" s="78">
        <f>IFERROR('%QUOTES'!BR76/'%QUOTES'!BR75-1,0)</f>
        <v>1.8798849939178908E-3</v>
      </c>
      <c r="BS76" s="78">
        <f>IFERROR('%QUOTES'!BS76/'%QUOTES'!BS75-1,0)</f>
        <v>-9.8385442744005625E-3</v>
      </c>
      <c r="BT76" s="78">
        <f>IFERROR('%QUOTES'!BT76/'%QUOTES'!BT75-1,0)</f>
        <v>1.2531328463560865E-3</v>
      </c>
      <c r="BU76" s="78">
        <f>IFERROR('%QUOTES'!BU76/'%QUOTES'!BU75-1,0)</f>
        <v>2.2186324236130428E-2</v>
      </c>
      <c r="BV76" s="78">
        <f>IFERROR('%QUOTES'!BV76/'%QUOTES'!BV75-1,0)</f>
        <v>-1.1642279625776464E-3</v>
      </c>
      <c r="BW76" s="78">
        <f>IFERROR('%QUOTES'!BW76/'%QUOTES'!BW75-1,0)</f>
        <v>-4.8334391439796009E-3</v>
      </c>
      <c r="BX76" s="78">
        <f>IFERROR('%QUOTES'!BX76/'%QUOTES'!BX75-1,0)</f>
        <v>4.3286990013293725E-3</v>
      </c>
      <c r="BY76" s="78">
        <f>IFERROR('%QUOTES'!BY76/'%QUOTES'!BY75-1,0)</f>
        <v>-1.4811702085233414E-3</v>
      </c>
      <c r="BZ76" s="78">
        <f>IFERROR('%QUOTES'!BZ76/'%QUOTES'!BZ75-1,0)</f>
        <v>-1.0532034219203901E-3</v>
      </c>
      <c r="CA76" s="78">
        <f>IFERROR('%QUOTES'!CA76/'%QUOTES'!CA75-1,0)</f>
        <v>-1.371185139494413E-3</v>
      </c>
      <c r="CB76" s="78">
        <f>IFERROR('%QUOTES'!CB76/'%QUOTES'!CB75-1,0)</f>
        <v>3.5221078298564024E-3</v>
      </c>
      <c r="CC76" s="78">
        <f>IFERROR('%QUOTES'!CC76/'%QUOTES'!CC75-1,0)</f>
        <v>-1.8548640158031482E-3</v>
      </c>
      <c r="CD76" s="78">
        <f>IFERROR('%QUOTES'!CD76/'%QUOTES'!CD75-1,0)</f>
        <v>-1.6054265139386903E-4</v>
      </c>
      <c r="CE76" s="78">
        <f>IFERROR('%QUOTES'!CE76/'%QUOTES'!CE75-1,0)</f>
        <v>5.2970109723800007E-3</v>
      </c>
      <c r="CF76" s="78">
        <f>IFERROR('%QUOTES'!CF76/'%QUOTES'!CF75-1,0)</f>
        <v>-1.3022571611013278E-3</v>
      </c>
      <c r="CG76" s="78">
        <f>IFERROR('%QUOTES'!CG76/'%QUOTES'!CG75-1,0)</f>
        <v>7.3131369075372099E-3</v>
      </c>
      <c r="CH76" s="78">
        <f>IFERROR('%QUOTES'!CH76/'%QUOTES'!CH75-1,0)</f>
        <v>1.109380048417874E-3</v>
      </c>
      <c r="CI76" s="78">
        <f>IFERROR('%QUOTES'!CI76/'%QUOTES'!CI75-1,0)</f>
        <v>1.0477786652230314E-2</v>
      </c>
      <c r="CJ76" s="78">
        <f>IFERROR('%QUOTES'!CJ76/'%QUOTES'!CJ75-1,0)</f>
        <v>2.6081400853299463E-3</v>
      </c>
      <c r="CK76" s="78">
        <f>IFERROR('%QUOTES'!CK76/'%QUOTES'!CK75-1,0)</f>
        <v>2.0729822820206856E-3</v>
      </c>
      <c r="CL76" s="78">
        <f>IFERROR('%QUOTES'!CL76/'%QUOTES'!CL75-1,0)</f>
        <v>2.1853146853146876E-2</v>
      </c>
      <c r="CM76" s="78">
        <f>IFERROR('%QUOTES'!CM76/'%QUOTES'!CM75-1,0)</f>
        <v>9.1563786008230341E-2</v>
      </c>
      <c r="CN76" s="78">
        <f>IFERROR('%QUOTES'!CN76/'%QUOTES'!CN75-1,0)</f>
        <v>0.10124261560399272</v>
      </c>
      <c r="CO76" s="78">
        <f>IFERROR('%QUOTES'!CO76/'%QUOTES'!CO75-1,0)</f>
        <v>6.7991596931659792E-2</v>
      </c>
      <c r="CP76" s="78">
        <f>IFERROR('%QUOTES'!CP76/'%QUOTES'!CP75-1,0)</f>
        <v>1.7106108385171126E-2</v>
      </c>
      <c r="CQ76" s="78">
        <f>IFERROR('%QUOTES'!CQ76/'%QUOTES'!CQ75-1,0)</f>
        <v>1.5741508305481933E-2</v>
      </c>
      <c r="CR76" s="78">
        <f>IFERROR('%QUOTES'!CR76/'%QUOTES'!CR75-1,0)</f>
        <v>3.0878913456819923E-2</v>
      </c>
      <c r="CS76" s="78">
        <f>IFERROR('%QUOTES'!CS76/'%QUOTES'!CS75-1,0)</f>
        <v>2.1881788916076061E-2</v>
      </c>
      <c r="CT76" s="78">
        <f>IFERROR('%QUOTES'!CT76/'%QUOTES'!CT75-1,0)</f>
        <v>2.4106801549720114E-2</v>
      </c>
      <c r="CU76" s="78">
        <f>IFERROR('%QUOTES'!CU76/'%QUOTES'!CU75-1,0)</f>
        <v>-0.10169196432085603</v>
      </c>
      <c r="CV76" s="78">
        <f>IFERROR('%QUOTES'!CV76/'%QUOTES'!CV75-1,0)</f>
        <v>-9.0717299578059185E-2</v>
      </c>
      <c r="CW76" s="78">
        <f>IFERROR('%QUOTES'!CW76/'%QUOTES'!CW75-1,0)</f>
        <v>8.3081516461152249E-2</v>
      </c>
      <c r="CX76" s="78">
        <f>IFERROR('%QUOTES'!CX76/'%QUOTES'!CX75-1,0)</f>
        <v>-8.1736909323116169E-2</v>
      </c>
      <c r="CY76" s="78">
        <f>IFERROR('%QUOTES'!CY76/'%QUOTES'!CY75-1,0)</f>
        <v>3.2807756866734428E-2</v>
      </c>
      <c r="CZ76" s="78">
        <f>IFERROR('%QUOTES'!CZ76/'%QUOTES'!CZ75-1,0)</f>
        <v>-3.3093582733813021E-2</v>
      </c>
      <c r="DA76" s="78">
        <f>IFERROR('%QUOTES'!DA76/'%QUOTES'!DA75-1,0)</f>
        <v>1.0350291794714916E-2</v>
      </c>
      <c r="DB76" s="78">
        <f>IFERROR('%QUOTES'!DB76/'%QUOTES'!DB75-1,0)</f>
        <v>8.5927524581606018E-3</v>
      </c>
      <c r="DC76" s="78">
        <f>IFERROR('%QUOTES'!DC76/'%QUOTES'!DC75-1,0)</f>
        <v>1.7697694755778759E-2</v>
      </c>
      <c r="DD76" s="78">
        <f>IFERROR('%QUOTES'!DD76/'%QUOTES'!DD75-1,0)</f>
        <v>5.8954066788357018E-3</v>
      </c>
      <c r="DE76" s="78">
        <f>IFERROR('%QUOTES'!DE76/'%QUOTES'!DE75-1,0)</f>
        <v>8.2067873618008047E-3</v>
      </c>
      <c r="DF76" s="78">
        <f>IFERROR('%QUOTES'!DF76/'%QUOTES'!DF75-1,0)</f>
        <v>1.4828325908810669E-2</v>
      </c>
      <c r="DG76" s="78">
        <f>IFERROR('%QUOTES'!DG76/'%QUOTES'!DG75-1,0)</f>
        <v>5.4504647178434951E-3</v>
      </c>
      <c r="DH76" s="78">
        <f>IFERROR('%QUOTES'!DH76/'%QUOTES'!DH75-1,0)</f>
        <v>-3.4040649460164163E-3</v>
      </c>
      <c r="DI76" s="78">
        <f>IFERROR('%QUOTES'!DI76/'%QUOTES'!DI75-1,0)</f>
        <v>2.5288211701156804E-2</v>
      </c>
      <c r="DJ76" s="78">
        <f>IFERROR('%QUOTES'!DJ76/'%QUOTES'!DJ75-1,0)</f>
        <v>1.1711861158438586E-2</v>
      </c>
      <c r="DK76" s="78">
        <f>IFERROR('%QUOTES'!DK76/'%QUOTES'!DK75-1,0)</f>
        <v>7.6434322955472034E-3</v>
      </c>
      <c r="DL76" s="78">
        <f>IFERROR('%QUOTES'!DL76/'%QUOTES'!DL75-1,0)</f>
        <v>9.1911975510294841E-3</v>
      </c>
      <c r="DM76" s="78">
        <f>IFERROR('%QUOTES'!DM76/'%QUOTES'!DM75-1,0)</f>
        <v>8.5616435424094028E-3</v>
      </c>
      <c r="DN76" s="78">
        <f>IFERROR('%QUOTES'!DN76/'%QUOTES'!DN75-1,0)</f>
        <v>1.1537641277050703E-3</v>
      </c>
      <c r="DO76" s="78">
        <f>IFERROR('%QUOTES'!DO76/'%QUOTES'!DO75-1,0)</f>
        <v>8.8288760752466278E-3</v>
      </c>
      <c r="DP76" s="78">
        <f>IFERROR('%QUOTES'!DP76/'%QUOTES'!DP75-1,0)</f>
        <v>-7.5074701108758246E-3</v>
      </c>
      <c r="DQ76" s="78">
        <f>IFERROR('%QUOTES'!DQ76/'%QUOTES'!DQ75-1,0)</f>
        <v>4.7170390272537333E-3</v>
      </c>
      <c r="DR76" s="78">
        <f>IFERROR('%QUOTES'!DR76/'%QUOTES'!DR75-1,0)</f>
        <v>3.0087900926025757E-3</v>
      </c>
      <c r="DS76" s="78">
        <f>IFERROR('%QUOTES'!DS76/'%QUOTES'!DS75-1,0)</f>
        <v>5.5137089968064767E-3</v>
      </c>
      <c r="DT76" s="78">
        <f>IFERROR('%QUOTES'!DT76/'%QUOTES'!DT75-1,0)</f>
        <v>5.2281399283042873E-3</v>
      </c>
      <c r="DU76" s="78">
        <f>IFERROR('%QUOTES'!DU76/'%QUOTES'!DU75-1,0)</f>
        <v>-6.9544410944732959E-3</v>
      </c>
      <c r="DV76" s="78">
        <f>IFERROR('%QUOTES'!DV76/'%QUOTES'!DV75-1,0)</f>
        <v>6.6221382948707941E-3</v>
      </c>
      <c r="DW76" s="78">
        <f>IFERROR('%QUOTES'!DW76/'%QUOTES'!DW75-1,0)</f>
        <v>4.4348117265990972E-4</v>
      </c>
      <c r="DX76" s="78">
        <f>IFERROR('%QUOTES'!DX76/'%QUOTES'!DX75-1,0)</f>
        <v>-4.0374592205826287E-3</v>
      </c>
      <c r="DY76" s="78">
        <f>IFERROR('%QUOTES'!DY76/'%QUOTES'!DY75-1,0)</f>
        <v>-7.6821494743456453E-3</v>
      </c>
      <c r="DZ76" s="78">
        <f>IFERROR('%QUOTES'!DZ76/'%QUOTES'!DZ75-1,0)</f>
        <v>-6.1190789509759647E-3</v>
      </c>
      <c r="EA76" s="78">
        <f>IFERROR('%QUOTES'!EA76/'%QUOTES'!EA75-1,0)</f>
        <v>-9.0118396519577315E-3</v>
      </c>
      <c r="EB76" s="78">
        <f>IFERROR('%QUOTES'!EB76/'%QUOTES'!EB75-1,0)</f>
        <v>-3.9882032743115969E-3</v>
      </c>
      <c r="EC76" s="78">
        <f>IFERROR('%QUOTES'!EC76/'%QUOTES'!EC75-1,0)</f>
        <v>1.2895257015399508E-3</v>
      </c>
      <c r="ED76" s="78">
        <f>IFERROR('%QUOTES'!ED76/'%QUOTES'!ED75-1,0)</f>
        <v>-8.3918005670162721E-3</v>
      </c>
      <c r="EE76" s="78">
        <f>IFERROR('%QUOTES'!EE76/'%QUOTES'!EE75-1,0)</f>
        <v>-1.5043019552163361E-3</v>
      </c>
      <c r="EF76" s="78">
        <f>IFERROR('%QUOTES'!EF76/'%QUOTES'!EF75-1,0)</f>
        <v>1.3238757223283049E-2</v>
      </c>
      <c r="EG76" s="78">
        <f>IFERROR('%QUOTES'!EG76/'%QUOTES'!EG75-1,0)</f>
        <v>4.588986615681856E-3</v>
      </c>
      <c r="EH76" s="78">
        <f>IFERROR('%QUOTES'!EH76/'%QUOTES'!EH75-1,0)</f>
        <v>4.4204566694385772E-3</v>
      </c>
      <c r="EI76" s="78">
        <f>IFERROR('%QUOTES'!EI76/'%QUOTES'!EI75-1,0)</f>
        <v>5.6242969628796935E-3</v>
      </c>
      <c r="EJ76" s="78">
        <f>IFERROR('%QUOTES'!EJ76/'%QUOTES'!EJ75-1,0)</f>
        <v>2.1536252176688198E-3</v>
      </c>
      <c r="EK76" s="78">
        <f>IFERROR('%QUOTES'!EK76/'%QUOTES'!EK75-1,0)</f>
        <v>5.0619828056908123E-3</v>
      </c>
      <c r="EL76" s="78">
        <f>IFERROR('%QUOTES'!EL76/'%QUOTES'!EL75-1,0)</f>
        <v>-1.3941072386058906E-2</v>
      </c>
      <c r="EM76" s="78">
        <f>IFERROR('%QUOTES'!EM76/'%QUOTES'!EM75-1,0)</f>
        <v>1.2127982894288181E-2</v>
      </c>
      <c r="EN76" s="78">
        <f>IFERROR('%QUOTES'!EN76/'%QUOTES'!EN75-1,0)</f>
        <v>2.2657261022807074E-3</v>
      </c>
      <c r="EO76" s="78">
        <f>IFERROR('%QUOTES'!EO76/'%QUOTES'!EO75-1,0)</f>
        <v>4.3034428403410097E-3</v>
      </c>
      <c r="EP76" s="78">
        <f>IFERROR('%QUOTES'!EP76/'%QUOTES'!EP75-1,0)</f>
        <v>9.4050515504084942E-3</v>
      </c>
      <c r="EQ76" s="78">
        <f>IFERROR('%QUOTES'!EQ76/'%QUOTES'!EQ75-1,0)</f>
        <v>3.2474427666828731E-4</v>
      </c>
      <c r="ER76" s="78">
        <f>IFERROR('%QUOTES'!ER76/'%QUOTES'!ER75-1,0)</f>
        <v>5.4988808129960987E-3</v>
      </c>
      <c r="ES76" s="78">
        <f>IFERROR('%QUOTES'!ES76/'%QUOTES'!ES75-1,0)</f>
        <v>9.9334433796882671E-4</v>
      </c>
      <c r="ET76" s="78">
        <f>IFERROR('%QUOTES'!ET76/'%QUOTES'!ET75-1,0)</f>
        <v>2.4728487258369736E-3</v>
      </c>
      <c r="EU76" s="78">
        <f>IFERROR('%QUOTES'!EU76/'%QUOTES'!EU75-1,0)</f>
        <v>-6.7750677506772661E-4</v>
      </c>
      <c r="EV76" s="78">
        <f>IFERROR('%QUOTES'!EV76/'%QUOTES'!EV75-1,0)</f>
        <v>4.4642857142855874E-3</v>
      </c>
      <c r="EW76" s="78">
        <f>IFERROR('%QUOTES'!EW76/'%QUOTES'!EW75-1,0)</f>
        <v>-1.9454767010087526E-3</v>
      </c>
      <c r="EX76" s="78">
        <f>IFERROR('%QUOTES'!EX76/'%QUOTES'!EX75-1,0)</f>
        <v>-1.5456465739308589E-3</v>
      </c>
      <c r="EY76" s="78">
        <f>IFERROR('%QUOTES'!EY76/'%QUOTES'!EY75-1,0)</f>
        <v>3.6100780018004652E-3</v>
      </c>
      <c r="EZ76" s="78">
        <f>IFERROR('%QUOTES'!EZ76/'%QUOTES'!EZ75-1,0)</f>
        <v>-4.4405194395975567E-3</v>
      </c>
      <c r="FA76" s="78">
        <f>IFERROR('%QUOTES'!FA76/'%QUOTES'!FA75-1,0)</f>
        <v>1.3595853161114668E-3</v>
      </c>
      <c r="FB76" s="78">
        <f>IFERROR('%QUOTES'!FB76/'%QUOTES'!FB75-1,0)</f>
        <v>-2.1033564333941102E-2</v>
      </c>
      <c r="FC76" s="78">
        <f>IFERROR('%QUOTES'!FC76/'%QUOTES'!FC75-1,0)</f>
        <v>-2.458765795857687E-3</v>
      </c>
      <c r="FD76" s="78">
        <f>IFERROR('%QUOTES'!FD76/'%QUOTES'!FD75-1,0)</f>
        <v>-5.5624227441285479E-3</v>
      </c>
      <c r="FE76" s="78">
        <f>IFERROR('%QUOTES'!FE76/'%QUOTES'!FE75-1,0)</f>
        <v>-2.5801696491032367E-3</v>
      </c>
      <c r="FF76" s="78">
        <f>IFERROR('%QUOTES'!FF76/'%QUOTES'!FF75-1,0)</f>
        <v>-8.835341365461824E-3</v>
      </c>
      <c r="FG76" s="78">
        <f>IFERROR('%QUOTES'!FG76/'%QUOTES'!FG75-1,0)</f>
        <v>-0.10947862559241717</v>
      </c>
      <c r="FH76" s="78">
        <f>IFERROR('%QUOTES'!FH76/'%QUOTES'!FH75-1,0)</f>
        <v>-1.7147349961028735E-2</v>
      </c>
    </row>
    <row r="77" spans="1:164">
      <c r="A77" s="76">
        <v>43209</v>
      </c>
      <c r="B77" s="78">
        <f>IFERROR('%QUOTES'!B77/'%QUOTES'!B76-1,0)</f>
        <v>9.4205540799472409E-3</v>
      </c>
      <c r="C77" s="78">
        <f>IFERROR('%QUOTES'!C77/'%QUOTES'!C76-1,0)</f>
        <v>0</v>
      </c>
      <c r="D77" s="78">
        <f>IFERROR('%QUOTES'!D77/'%QUOTES'!D76-1,0)</f>
        <v>-3.2388663967610754E-3</v>
      </c>
      <c r="E77" s="78">
        <f>IFERROR('%QUOTES'!E77/'%QUOTES'!E76-1,0)</f>
        <v>-1.3043913043477851E-3</v>
      </c>
      <c r="F77" s="78">
        <f>IFERROR('%QUOTES'!F77/'%QUOTES'!F76-1,0)</f>
        <v>2.1055554873483651E-3</v>
      </c>
      <c r="G77" s="78">
        <f>IFERROR('%QUOTES'!G77/'%QUOTES'!G76-1,0)</f>
        <v>-1.2953367635947233E-3</v>
      </c>
      <c r="H77" s="78">
        <f>IFERROR('%QUOTES'!H77/'%QUOTES'!H76-1,0)</f>
        <v>2.5798129635601352E-3</v>
      </c>
      <c r="I77" s="78">
        <f>IFERROR('%QUOTES'!I77/'%QUOTES'!I76-1,0)</f>
        <v>6.309571884753673E-3</v>
      </c>
      <c r="J77" s="78">
        <f>IFERROR('%QUOTES'!J77/'%QUOTES'!J76-1,0)</f>
        <v>7.619292916023479E-3</v>
      </c>
      <c r="K77" s="78">
        <f>IFERROR('%QUOTES'!K77/'%QUOTES'!K76-1,0)</f>
        <v>7.3954692910189745E-3</v>
      </c>
      <c r="L77" s="78">
        <f>IFERROR('%QUOTES'!L77/'%QUOTES'!L76-1,0)</f>
        <v>3.2175032175032481E-3</v>
      </c>
      <c r="M77" s="78">
        <f>IFERROR('%QUOTES'!M77/'%QUOTES'!M76-1,0)</f>
        <v>-6.2240663900415827E-3</v>
      </c>
      <c r="N77" s="78">
        <f>IFERROR('%QUOTES'!N77/'%QUOTES'!N76-1,0)</f>
        <v>5.3331437476723309E-2</v>
      </c>
      <c r="O77" s="78">
        <f>IFERROR('%QUOTES'!O77/'%QUOTES'!O76-1,0)</f>
        <v>2.0213115010968341E-2</v>
      </c>
      <c r="P77" s="78">
        <f>IFERROR('%QUOTES'!P77/'%QUOTES'!P76-1,0)</f>
        <v>4.4796586480790657E-2</v>
      </c>
      <c r="Q77" s="78">
        <f>IFERROR('%QUOTES'!Q77/'%QUOTES'!Q76-1,0)</f>
        <v>1.4445777611667321E-2</v>
      </c>
      <c r="R77" s="78">
        <f>IFERROR('%QUOTES'!R77/'%QUOTES'!R76-1,0)</f>
        <v>1.0725181754917656E-2</v>
      </c>
      <c r="S77" s="78">
        <f>IFERROR('%QUOTES'!S77/'%QUOTES'!S76-1,0)</f>
        <v>1.9344328663320587E-2</v>
      </c>
      <c r="T77" s="78">
        <f>IFERROR('%QUOTES'!T77/'%QUOTES'!T76-1,0)</f>
        <v>1.5818145306554454E-2</v>
      </c>
      <c r="U77" s="78">
        <f>IFERROR('%QUOTES'!U77/'%QUOTES'!U76-1,0)</f>
        <v>1.8581781290047061E-2</v>
      </c>
      <c r="V77" s="78">
        <f>IFERROR('%QUOTES'!V77/'%QUOTES'!V76-1,0)</f>
        <v>2.1811479549407764E-2</v>
      </c>
      <c r="W77" s="78">
        <f>IFERROR('%QUOTES'!W77/'%QUOTES'!W76-1,0)</f>
        <v>1.6169619116061851E-2</v>
      </c>
      <c r="X77" s="78">
        <f>IFERROR('%QUOTES'!X77/'%QUOTES'!X76-1,0)</f>
        <v>1.8297800906496464E-2</v>
      </c>
      <c r="Y77" s="78">
        <f>IFERROR('%QUOTES'!Y77/'%QUOTES'!Y76-1,0)</f>
        <v>0</v>
      </c>
      <c r="Z77" s="78">
        <f>IFERROR('%QUOTES'!Z77/'%QUOTES'!Z76-1,0)</f>
        <v>1.5636736411577257E-2</v>
      </c>
      <c r="AA77" s="78">
        <f>IFERROR('%QUOTES'!AA77/'%QUOTES'!AA76-1,0)</f>
        <v>1.2511230451462962E-2</v>
      </c>
      <c r="AB77" s="78">
        <f>IFERROR('%QUOTES'!AB77/'%QUOTES'!AB76-1,0)</f>
        <v>9.8218366793476619E-3</v>
      </c>
      <c r="AC77" s="78">
        <f>IFERROR('%QUOTES'!AC77/'%QUOTES'!AC76-1,0)</f>
        <v>1.4877772384988219E-2</v>
      </c>
      <c r="AD77" s="78">
        <f>IFERROR('%QUOTES'!AD77/'%QUOTES'!AD76-1,0)</f>
        <v>1.530054589069052E-2</v>
      </c>
      <c r="AE77" s="78">
        <f>IFERROR('%QUOTES'!AE77/'%QUOTES'!AE76-1,0)</f>
        <v>-5.9072650933778004E-4</v>
      </c>
      <c r="AF77" s="78">
        <f>IFERROR('%QUOTES'!AF77/'%QUOTES'!AF76-1,0)</f>
        <v>-1.2432288318690032E-3</v>
      </c>
      <c r="AG77" s="78">
        <f>IFERROR('%QUOTES'!AG77/'%QUOTES'!AG76-1,0)</f>
        <v>-8.5876654837946376E-4</v>
      </c>
      <c r="AH77" s="78">
        <f>IFERROR('%QUOTES'!AH77/'%QUOTES'!AH76-1,0)</f>
        <v>-1.5037293233082227E-3</v>
      </c>
      <c r="AI77" s="78">
        <f>IFERROR('%QUOTES'!AI77/'%QUOTES'!AI76-1,0)</f>
        <v>-3.0876109610189495E-3</v>
      </c>
      <c r="AJ77" s="78">
        <f>IFERROR('%QUOTES'!AJ77/'%QUOTES'!AJ76-1,0)</f>
        <v>-6.1033390642253327E-3</v>
      </c>
      <c r="AK77" s="78">
        <f>IFERROR('%QUOTES'!AK77/'%QUOTES'!AK76-1,0)</f>
        <v>-8.7585491241432001E-3</v>
      </c>
      <c r="AL77" s="78">
        <f>IFERROR('%QUOTES'!AL77/'%QUOTES'!AL76-1,0)</f>
        <v>0</v>
      </c>
      <c r="AM77" s="78">
        <f>IFERROR('%QUOTES'!AM77/'%QUOTES'!AM76-1,0)</f>
        <v>-9.3160649541498275E-3</v>
      </c>
      <c r="AN77" s="78">
        <f>IFERROR('%QUOTES'!AN77/'%QUOTES'!AN76-1,0)</f>
        <v>0</v>
      </c>
      <c r="AO77" s="78">
        <f>IFERROR('%QUOTES'!AO77/'%QUOTES'!AO76-1,0)</f>
        <v>2.4615346153846085E-2</v>
      </c>
      <c r="AP77" s="78">
        <f>IFERROR('%QUOTES'!AP77/'%QUOTES'!AP76-1,0)</f>
        <v>0</v>
      </c>
      <c r="AQ77" s="78">
        <f>IFERROR('%QUOTES'!AQ77/'%QUOTES'!AQ76-1,0)</f>
        <v>-1.1346822566307146E-3</v>
      </c>
      <c r="AR77" s="78">
        <f>IFERROR('%QUOTES'!AR77/'%QUOTES'!AR76-1,0)</f>
        <v>-1.3007521921622356E-2</v>
      </c>
      <c r="AS77" s="78">
        <f>IFERROR('%QUOTES'!AS77/'%QUOTES'!AS76-1,0)</f>
        <v>-2.9891340038200376E-2</v>
      </c>
      <c r="AT77" s="78">
        <f>IFERROR('%QUOTES'!AT77/'%QUOTES'!AT76-1,0)</f>
        <v>-2.5641068909904141E-2</v>
      </c>
      <c r="AU77" s="78">
        <f>IFERROR('%QUOTES'!AU77/'%QUOTES'!AU76-1,0)</f>
        <v>-1.6439906769186718E-2</v>
      </c>
      <c r="AV77" s="78">
        <f>IFERROR('%QUOTES'!AV77/'%QUOTES'!AV76-1,0)</f>
        <v>-5.4845890246454365E-3</v>
      </c>
      <c r="AW77" s="78">
        <f>IFERROR('%QUOTES'!AW77/'%QUOTES'!AW76-1,0)</f>
        <v>-5.2543647630092227E-3</v>
      </c>
      <c r="AX77" s="78">
        <f>IFERROR('%QUOTES'!AX77/'%QUOTES'!AX76-1,0)</f>
        <v>-5.3239998756800966E-2</v>
      </c>
      <c r="AY77" s="78">
        <f>IFERROR('%QUOTES'!AY77/'%QUOTES'!AY76-1,0)</f>
        <v>-9.199774185041143E-3</v>
      </c>
      <c r="AZ77" s="78">
        <f>IFERROR('%QUOTES'!AZ77/'%QUOTES'!AZ76-1,0)</f>
        <v>-7.2235745257683837E-3</v>
      </c>
      <c r="BA77" s="78">
        <f>IFERROR('%QUOTES'!BA77/'%QUOTES'!BA76-1,0)</f>
        <v>-1.6861351484711351E-2</v>
      </c>
      <c r="BB77" s="78">
        <f>IFERROR('%QUOTES'!BB77/'%QUOTES'!BB76-1,0)</f>
        <v>-7.3335965407609338E-3</v>
      </c>
      <c r="BC77" s="78">
        <f>IFERROR('%QUOTES'!BC77/'%QUOTES'!BC76-1,0)</f>
        <v>-8.4104766883162929E-3</v>
      </c>
      <c r="BD77" s="78">
        <f>IFERROR('%QUOTES'!BD77/'%QUOTES'!BD76-1,0)</f>
        <v>-8.2625824300616157E-3</v>
      </c>
      <c r="BE77" s="78">
        <f>IFERROR('%QUOTES'!BE77/'%QUOTES'!BE76-1,0)</f>
        <v>-8.6497553558420037E-3</v>
      </c>
      <c r="BF77" s="78">
        <f>IFERROR('%QUOTES'!BF77/'%QUOTES'!BF76-1,0)</f>
        <v>-1.6202129703101642E-2</v>
      </c>
      <c r="BG77" s="78">
        <f>IFERROR('%QUOTES'!BG77/'%QUOTES'!BG76-1,0)</f>
        <v>0</v>
      </c>
      <c r="BH77" s="78">
        <f>IFERROR('%QUOTES'!BH77/'%QUOTES'!BH76-1,0)</f>
        <v>-1.1047282531260638E-2</v>
      </c>
      <c r="BI77" s="78">
        <f>IFERROR('%QUOTES'!BI77/'%QUOTES'!BI76-1,0)</f>
        <v>-1.2166590020185497E-2</v>
      </c>
      <c r="BJ77" s="78">
        <f>IFERROR('%QUOTES'!BJ77/'%QUOTES'!BJ76-1,0)</f>
        <v>-7.1168106514016838E-3</v>
      </c>
      <c r="BK77" s="78">
        <f>IFERROR('%QUOTES'!BK77/'%QUOTES'!BK76-1,0)</f>
        <v>-1.7231974364552149E-2</v>
      </c>
      <c r="BL77" s="78">
        <f>IFERROR('%QUOTES'!BL77/'%QUOTES'!BL76-1,0)</f>
        <v>-1.1758810291470412E-2</v>
      </c>
      <c r="BM77" s="78">
        <f>IFERROR('%QUOTES'!BM77/'%QUOTES'!BM76-1,0)</f>
        <v>-4.4565301607354724E-2</v>
      </c>
      <c r="BN77" s="78">
        <f>IFERROR('%QUOTES'!BN77/'%QUOTES'!BN76-1,0)</f>
        <v>-1.0321651464234249E-2</v>
      </c>
      <c r="BO77" s="78">
        <f>IFERROR('%QUOTES'!BO77/'%QUOTES'!BO76-1,0)</f>
        <v>3.3859215082724159E-2</v>
      </c>
      <c r="BP77" s="78">
        <f>IFERROR('%QUOTES'!BP77/'%QUOTES'!BP76-1,0)</f>
        <v>-1.9666438713674683E-3</v>
      </c>
      <c r="BQ77" s="78">
        <f>IFERROR('%QUOTES'!BQ77/'%QUOTES'!BQ76-1,0)</f>
        <v>-9.012008908391711E-3</v>
      </c>
      <c r="BR77" s="78">
        <f>IFERROR('%QUOTES'!BR77/'%QUOTES'!BR76-1,0)</f>
        <v>-1.0596015686446192E-2</v>
      </c>
      <c r="BS77" s="78">
        <f>IFERROR('%QUOTES'!BS77/'%QUOTES'!BS76-1,0)</f>
        <v>-4.3258700191947663E-2</v>
      </c>
      <c r="BT77" s="78">
        <f>IFERROR('%QUOTES'!BT77/'%QUOTES'!BT76-1,0)</f>
        <v>-6.144055138742277E-3</v>
      </c>
      <c r="BU77" s="78">
        <f>IFERROR('%QUOTES'!BU77/'%QUOTES'!BU76-1,0)</f>
        <v>-1.9731254932912057E-3</v>
      </c>
      <c r="BV77" s="78">
        <f>IFERROR('%QUOTES'!BV77/'%QUOTES'!BV76-1,0)</f>
        <v>-1.159438106847388E-2</v>
      </c>
      <c r="BW77" s="78">
        <f>IFERROR('%QUOTES'!BW77/'%QUOTES'!BW76-1,0)</f>
        <v>-2.4539852365538239E-2</v>
      </c>
      <c r="BX77" s="78">
        <f>IFERROR('%QUOTES'!BX77/'%QUOTES'!BX76-1,0)</f>
        <v>-8.6761156006530671E-3</v>
      </c>
      <c r="BY77" s="78">
        <f>IFERROR('%QUOTES'!BY77/'%QUOTES'!BY76-1,0)</f>
        <v>-1.1496365659187879E-2</v>
      </c>
      <c r="BZ77" s="78">
        <f>IFERROR('%QUOTES'!BZ77/'%QUOTES'!BZ76-1,0)</f>
        <v>-1.581447900193278E-2</v>
      </c>
      <c r="CA77" s="78">
        <f>IFERROR('%QUOTES'!CA77/'%QUOTES'!CA76-1,0)</f>
        <v>-4.1192624558649138E-3</v>
      </c>
      <c r="CB77" s="78">
        <f>IFERROR('%QUOTES'!CB77/'%QUOTES'!CB76-1,0)</f>
        <v>-1.8898487610730097E-3</v>
      </c>
      <c r="CC77" s="78">
        <f>IFERROR('%QUOTES'!CC77/'%QUOTES'!CC76-1,0)</f>
        <v>-1.4866032485787994E-2</v>
      </c>
      <c r="CD77" s="78">
        <f>IFERROR('%QUOTES'!CD77/'%QUOTES'!CD76-1,0)</f>
        <v>-8.4033987217962958E-3</v>
      </c>
      <c r="CE77" s="78">
        <f>IFERROR('%QUOTES'!CE77/'%QUOTES'!CE76-1,0)</f>
        <v>-4.1400451637184643E-3</v>
      </c>
      <c r="CF77" s="78">
        <f>IFERROR('%QUOTES'!CF77/'%QUOTES'!CF76-1,0)</f>
        <v>-1.640771505387062E-2</v>
      </c>
      <c r="CG77" s="78">
        <f>IFERROR('%QUOTES'!CG77/'%QUOTES'!CG76-1,0)</f>
        <v>5.3777898730245077E-4</v>
      </c>
      <c r="CH77" s="78">
        <f>IFERROR('%QUOTES'!CH77/'%QUOTES'!CH76-1,0)</f>
        <v>-1.8714651333235022E-2</v>
      </c>
      <c r="CI77" s="78">
        <f>IFERROR('%QUOTES'!CI77/'%QUOTES'!CI76-1,0)</f>
        <v>-3.7329322383686803E-3</v>
      </c>
      <c r="CJ77" s="78">
        <f>IFERROR('%QUOTES'!CJ77/'%QUOTES'!CJ76-1,0)</f>
        <v>-6.5717824949099723E-3</v>
      </c>
      <c r="CK77" s="78">
        <f>IFERROR('%QUOTES'!CK77/'%QUOTES'!CK76-1,0)</f>
        <v>-3.1306081056238333E-2</v>
      </c>
      <c r="CL77" s="78">
        <f>IFERROR('%QUOTES'!CL77/'%QUOTES'!CL76-1,0)</f>
        <v>-8.5543199315651908E-4</v>
      </c>
      <c r="CM77" s="78">
        <f>IFERROR('%QUOTES'!CM77/'%QUOTES'!CM76-1,0)</f>
        <v>-5.655042412818112E-3</v>
      </c>
      <c r="CN77" s="78">
        <f>IFERROR('%QUOTES'!CN77/'%QUOTES'!CN76-1,0)</f>
        <v>-1.9052904180540176E-2</v>
      </c>
      <c r="CO77" s="78">
        <f>IFERROR('%QUOTES'!CO77/'%QUOTES'!CO76-1,0)</f>
        <v>-1.2732582851210816E-2</v>
      </c>
      <c r="CP77" s="78">
        <f>IFERROR('%QUOTES'!CP77/'%QUOTES'!CP76-1,0)</f>
        <v>8.9034426414058565E-4</v>
      </c>
      <c r="CQ77" s="78">
        <f>IFERROR('%QUOTES'!CQ77/'%QUOTES'!CQ76-1,0)</f>
        <v>1.2235454383782152E-3</v>
      </c>
      <c r="CR77" s="78">
        <f>IFERROR('%QUOTES'!CR77/'%QUOTES'!CR76-1,0)</f>
        <v>-2.0481566295915687E-3</v>
      </c>
      <c r="CS77" s="78">
        <f>IFERROR('%QUOTES'!CS77/'%QUOTES'!CS76-1,0)</f>
        <v>4.5206282303267287E-3</v>
      </c>
      <c r="CT77" s="78">
        <f>IFERROR('%QUOTES'!CT77/'%QUOTES'!CT76-1,0)</f>
        <v>1.6813366254166962E-3</v>
      </c>
      <c r="CU77" s="78">
        <f>IFERROR('%QUOTES'!CU77/'%QUOTES'!CU76-1,0)</f>
        <v>2.0618597169650865E-2</v>
      </c>
      <c r="CV77" s="78">
        <f>IFERROR('%QUOTES'!CV77/'%QUOTES'!CV76-1,0)</f>
        <v>4.6403712296985145E-3</v>
      </c>
      <c r="CW77" s="78">
        <f>IFERROR('%QUOTES'!CW77/'%QUOTES'!CW76-1,0)</f>
        <v>-1.7666248256624772E-2</v>
      </c>
      <c r="CX77" s="78">
        <f>IFERROR('%QUOTES'!CX77/'%QUOTES'!CX76-1,0)</f>
        <v>1.483537320352335E-2</v>
      </c>
      <c r="CY77" s="78">
        <f>IFERROR('%QUOTES'!CY77/'%QUOTES'!CY76-1,0)</f>
        <v>1.9699088409281806E-3</v>
      </c>
      <c r="CZ77" s="78">
        <f>IFERROR('%QUOTES'!CZ77/'%QUOTES'!CZ76-1,0)</f>
        <v>-1.7856251062873252E-3</v>
      </c>
      <c r="DA77" s="78">
        <f>IFERROR('%QUOTES'!DA77/'%QUOTES'!DA76-1,0)</f>
        <v>-2.7580641286848451E-3</v>
      </c>
      <c r="DB77" s="78">
        <f>IFERROR('%QUOTES'!DB77/'%QUOTES'!DB76-1,0)</f>
        <v>1.9960225500994522E-3</v>
      </c>
      <c r="DC77" s="78">
        <f>IFERROR('%QUOTES'!DC77/'%QUOTES'!DC76-1,0)</f>
        <v>-8.8755150530399618E-3</v>
      </c>
      <c r="DD77" s="78">
        <f>IFERROR('%QUOTES'!DD77/'%QUOTES'!DD76-1,0)</f>
        <v>-2.4908448720184384E-2</v>
      </c>
      <c r="DE77" s="78">
        <f>IFERROR('%QUOTES'!DE77/'%QUOTES'!DE76-1,0)</f>
        <v>2.0899130089138129E-3</v>
      </c>
      <c r="DF77" s="78">
        <f>IFERROR('%QUOTES'!DF77/'%QUOTES'!DF76-1,0)</f>
        <v>-1.2971567019531838E-2</v>
      </c>
      <c r="DG77" s="78">
        <f>IFERROR('%QUOTES'!DG77/'%QUOTES'!DG76-1,0)</f>
        <v>-4.4643493474377793E-3</v>
      </c>
      <c r="DH77" s="78">
        <f>IFERROR('%QUOTES'!DH77/'%QUOTES'!DH76-1,0)</f>
        <v>-1.285913200723332E-2</v>
      </c>
      <c r="DI77" s="78">
        <f>IFERROR('%QUOTES'!DI77/'%QUOTES'!DI76-1,0)</f>
        <v>6.1661408445072841E-3</v>
      </c>
      <c r="DJ77" s="78">
        <f>IFERROR('%QUOTES'!DJ77/'%QUOTES'!DJ76-1,0)</f>
        <v>-4.6797539251111075E-3</v>
      </c>
      <c r="DK77" s="78">
        <f>IFERROR('%QUOTES'!DK77/'%QUOTES'!DK76-1,0)</f>
        <v>-4.1618782025784062E-3</v>
      </c>
      <c r="DL77" s="78">
        <f>IFERROR('%QUOTES'!DL77/'%QUOTES'!DL76-1,0)</f>
        <v>-3.43284981669989E-3</v>
      </c>
      <c r="DM77" s="78">
        <f>IFERROR('%QUOTES'!DM77/'%QUOTES'!DM76-1,0)</f>
        <v>6.7906619086355313E-4</v>
      </c>
      <c r="DN77" s="78">
        <f>IFERROR('%QUOTES'!DN77/'%QUOTES'!DN76-1,0)</f>
        <v>-4.0333910698183706E-3</v>
      </c>
      <c r="DO77" s="78">
        <f>IFERROR('%QUOTES'!DO77/'%QUOTES'!DO76-1,0)</f>
        <v>-2.8313000170554492E-3</v>
      </c>
      <c r="DP77" s="78">
        <f>IFERROR('%QUOTES'!DP77/'%QUOTES'!DP76-1,0)</f>
        <v>-2.8933490375690485E-2</v>
      </c>
      <c r="DQ77" s="78">
        <f>IFERROR('%QUOTES'!DQ77/'%QUOTES'!DQ76-1,0)</f>
        <v>-3.1618471832370876E-3</v>
      </c>
      <c r="DR77" s="78">
        <f>IFERROR('%QUOTES'!DR77/'%QUOTES'!DR76-1,0)</f>
        <v>-6.4280911261234142E-3</v>
      </c>
      <c r="DS77" s="78">
        <f>IFERROR('%QUOTES'!DS77/'%QUOTES'!DS76-1,0)</f>
        <v>-2.8913260940011454E-2</v>
      </c>
      <c r="DT77" s="78">
        <f>IFERROR('%QUOTES'!DT77/'%QUOTES'!DT76-1,0)</f>
        <v>-4.6502786058371104E-3</v>
      </c>
      <c r="DU77" s="78">
        <f>IFERROR('%QUOTES'!DU77/'%QUOTES'!DU76-1,0)</f>
        <v>-2.7283381568669607E-2</v>
      </c>
      <c r="DV77" s="78">
        <f>IFERROR('%QUOTES'!DV77/'%QUOTES'!DV76-1,0)</f>
        <v>-2.4067871722373013E-3</v>
      </c>
      <c r="DW77" s="78">
        <f>IFERROR('%QUOTES'!DW77/'%QUOTES'!DW76-1,0)</f>
        <v>-1.2189694419097785E-2</v>
      </c>
      <c r="DX77" s="78">
        <f>IFERROR('%QUOTES'!DX77/'%QUOTES'!DX76-1,0)</f>
        <v>-2.3136207237492545E-2</v>
      </c>
      <c r="DY77" s="78">
        <f>IFERROR('%QUOTES'!DY77/'%QUOTES'!DY76-1,0)</f>
        <v>-2.8968576433078597E-2</v>
      </c>
      <c r="DZ77" s="78">
        <f>IFERROR('%QUOTES'!DZ77/'%QUOTES'!DZ76-1,0)</f>
        <v>-1.9812155342771254E-2</v>
      </c>
      <c r="EA77" s="78">
        <f>IFERROR('%QUOTES'!EA77/'%QUOTES'!EA76-1,0)</f>
        <v>-2.7281248895617671E-2</v>
      </c>
      <c r="EB77" s="78">
        <f>IFERROR('%QUOTES'!EB77/'%QUOTES'!EB76-1,0)</f>
        <v>-1.1380421256471651E-2</v>
      </c>
      <c r="EC77" s="78">
        <f>IFERROR('%QUOTES'!EC77/'%QUOTES'!EC76-1,0)</f>
        <v>-1.6027404809419221E-2</v>
      </c>
      <c r="ED77" s="78">
        <f>IFERROR('%QUOTES'!ED77/'%QUOTES'!ED76-1,0)</f>
        <v>-1.4844616680226963E-2</v>
      </c>
      <c r="EE77" s="78">
        <f>IFERROR('%QUOTES'!EE77/'%QUOTES'!EE76-1,0)</f>
        <v>-1.6269870933108499E-2</v>
      </c>
      <c r="EF77" s="78">
        <f>IFERROR('%QUOTES'!EF77/'%QUOTES'!EF76-1,0)</f>
        <v>-3.0486686972668431E-2</v>
      </c>
      <c r="EG77" s="78">
        <f>IFERROR('%QUOTES'!EG77/'%QUOTES'!EG76-1,0)</f>
        <v>-6.9513011698629779E-3</v>
      </c>
      <c r="EH77" s="78">
        <f>IFERROR('%QUOTES'!EH77/'%QUOTES'!EH76-1,0)</f>
        <v>-3.1785328519053913E-3</v>
      </c>
      <c r="EI77" s="78">
        <f>IFERROR('%QUOTES'!EI77/'%QUOTES'!EI76-1,0)</f>
        <v>-8.9485458612975632E-3</v>
      </c>
      <c r="EJ77" s="78">
        <f>IFERROR('%QUOTES'!EJ77/'%QUOTES'!EJ76-1,0)</f>
        <v>-9.7898756019608735E-3</v>
      </c>
      <c r="EK77" s="78">
        <f>IFERROR('%QUOTES'!EK77/'%QUOTES'!EK76-1,0)</f>
        <v>-6.5126777869858321E-3</v>
      </c>
      <c r="EL77" s="78">
        <f>IFERROR('%QUOTES'!EL77/'%QUOTES'!EL76-1,0)</f>
        <v>3.2627516727978811E-3</v>
      </c>
      <c r="EM77" s="78">
        <f>IFERROR('%QUOTES'!EM77/'%QUOTES'!EM76-1,0)</f>
        <v>-5.0109801738135173E-3</v>
      </c>
      <c r="EN77" s="78">
        <f>IFERROR('%QUOTES'!EN77/'%QUOTES'!EN76-1,0)</f>
        <v>-1.4591019317714671E-2</v>
      </c>
      <c r="EO77" s="78">
        <f>IFERROR('%QUOTES'!EO77/'%QUOTES'!EO76-1,0)</f>
        <v>-1.6043846856877875E-2</v>
      </c>
      <c r="EP77" s="78">
        <f>IFERROR('%QUOTES'!EP77/'%QUOTES'!EP76-1,0)</f>
        <v>-9.0032770834362896E-3</v>
      </c>
      <c r="EQ77" s="78">
        <f>IFERROR('%QUOTES'!EQ77/'%QUOTES'!EQ76-1,0)</f>
        <v>-1.4283411551965441E-2</v>
      </c>
      <c r="ER77" s="78">
        <f>IFERROR('%QUOTES'!ER77/'%QUOTES'!ER76-1,0)</f>
        <v>-9.960976367949681E-3</v>
      </c>
      <c r="ES77" s="78">
        <f>IFERROR('%QUOTES'!ES77/'%QUOTES'!ES76-1,0)</f>
        <v>1.3231888852134333E-3</v>
      </c>
      <c r="ET77" s="78">
        <f>IFERROR('%QUOTES'!ET77/'%QUOTES'!ET76-1,0)</f>
        <v>1.6033497384472239E-2</v>
      </c>
      <c r="EU77" s="78">
        <f>IFERROR('%QUOTES'!EU77/'%QUOTES'!EU76-1,0)</f>
        <v>6.1016949152541411E-3</v>
      </c>
      <c r="EV77" s="78">
        <f>IFERROR('%QUOTES'!EV77/'%QUOTES'!EV76-1,0)</f>
        <v>9.4444444444445885E-3</v>
      </c>
      <c r="EW77" s="78">
        <f>IFERROR('%QUOTES'!EW77/'%QUOTES'!EW76-1,0)</f>
        <v>1.6569200375994297E-2</v>
      </c>
      <c r="EX77" s="78">
        <f>IFERROR('%QUOTES'!EX77/'%QUOTES'!EX76-1,0)</f>
        <v>1.1609933519604487E-2</v>
      </c>
      <c r="EY77" s="78">
        <f>IFERROR('%QUOTES'!EY77/'%QUOTES'!EY76-1,0)</f>
        <v>7.1941544606068941E-3</v>
      </c>
      <c r="EZ77" s="78">
        <f>IFERROR('%QUOTES'!EZ77/'%QUOTES'!EZ76-1,0)</f>
        <v>1.8733273862622468E-2</v>
      </c>
      <c r="FA77" s="78">
        <f>IFERROR('%QUOTES'!FA77/'%QUOTES'!FA76-1,0)</f>
        <v>4.0733538381994006E-3</v>
      </c>
      <c r="FB77" s="78">
        <f>IFERROR('%QUOTES'!FB77/'%QUOTES'!FB76-1,0)</f>
        <v>1.1663504501933541E-2</v>
      </c>
      <c r="FC77" s="78">
        <f>IFERROR('%QUOTES'!FC77/'%QUOTES'!FC76-1,0)</f>
        <v>6.655163914222495E-3</v>
      </c>
      <c r="FD77" s="78">
        <f>IFERROR('%QUOTES'!FD77/'%QUOTES'!FD76-1,0)</f>
        <v>2.4860161591050201E-2</v>
      </c>
      <c r="FE77" s="78">
        <f>IFERROR('%QUOTES'!FE77/'%QUOTES'!FE76-1,0)</f>
        <v>1.6260200157435234E-2</v>
      </c>
      <c r="FF77" s="78">
        <f>IFERROR('%QUOTES'!FF77/'%QUOTES'!FF76-1,0)</f>
        <v>2.1069692058346856E-2</v>
      </c>
      <c r="FG77" s="78">
        <f>IFERROR('%QUOTES'!FG77/'%QUOTES'!FG76-1,0)</f>
        <v>1.7030334378375089E-2</v>
      </c>
      <c r="FH77" s="78">
        <f>IFERROR('%QUOTES'!FH77/'%QUOTES'!FH76-1,0)</f>
        <v>1.9825536075556593E-2</v>
      </c>
    </row>
    <row r="78" spans="1:164">
      <c r="A78" s="76">
        <v>43210</v>
      </c>
      <c r="B78" s="78">
        <f>IFERROR('%QUOTES'!B78/'%QUOTES'!B77-1,0)</f>
        <v>1.9796096725224199E-3</v>
      </c>
      <c r="C78" s="78">
        <f>IFERROR('%QUOTES'!C78/'%QUOTES'!C77-1,0)</f>
        <v>-5.4235354976384098E-4</v>
      </c>
      <c r="D78" s="78">
        <f>IFERROR('%QUOTES'!D78/'%QUOTES'!D77-1,0)</f>
        <v>-3.2493907392364685E-3</v>
      </c>
      <c r="E78" s="78">
        <f>IFERROR('%QUOTES'!E78/'%QUOTES'!E77-1,0)</f>
        <v>0</v>
      </c>
      <c r="F78" s="78">
        <f>IFERROR('%QUOTES'!F78/'%QUOTES'!F77-1,0)</f>
        <v>3.3942622174603088E-3</v>
      </c>
      <c r="G78" s="78">
        <f>IFERROR('%QUOTES'!G78/'%QUOTES'!G77-1,0)</f>
        <v>1.2970168371868596E-3</v>
      </c>
      <c r="H78" s="78">
        <f>IFERROR('%QUOTES'!H78/'%QUOTES'!H77-1,0)</f>
        <v>-9.6497266001926985E-4</v>
      </c>
      <c r="I78" s="78">
        <f>IFERROR('%QUOTES'!I78/'%QUOTES'!I77-1,0)</f>
        <v>-2.1409848928122255E-3</v>
      </c>
      <c r="J78" s="78">
        <f>IFERROR('%QUOTES'!J78/'%QUOTES'!J77-1,0)</f>
        <v>-2.996133713575877E-3</v>
      </c>
      <c r="K78" s="78">
        <f>IFERROR('%QUOTES'!K78/'%QUOTES'!K77-1,0)</f>
        <v>-9.2819169811508839E-4</v>
      </c>
      <c r="L78" s="78">
        <f>IFERROR('%QUOTES'!L78/'%QUOTES'!L77-1,0)</f>
        <v>1.603592046183433E-3</v>
      </c>
      <c r="M78" s="78">
        <f>IFERROR('%QUOTES'!M78/'%QUOTES'!M77-1,0)</f>
        <v>-3.4794711203895989E-3</v>
      </c>
      <c r="N78" s="78">
        <f>IFERROR('%QUOTES'!N78/'%QUOTES'!N77-1,0)</f>
        <v>2.0411999999999875E-2</v>
      </c>
      <c r="O78" s="78">
        <f>IFERROR('%QUOTES'!O78/'%QUOTES'!O77-1,0)</f>
        <v>-4.1469051735999463E-3</v>
      </c>
      <c r="P78" s="78">
        <f>IFERROR('%QUOTES'!P78/'%QUOTES'!P77-1,0)</f>
        <v>2.7303569898913249E-3</v>
      </c>
      <c r="Q78" s="78">
        <f>IFERROR('%QUOTES'!Q78/'%QUOTES'!Q77-1,0)</f>
        <v>1.473140191505129E-3</v>
      </c>
      <c r="R78" s="78">
        <f>IFERROR('%QUOTES'!R78/'%QUOTES'!R77-1,0)</f>
        <v>2.6900611155247223E-3</v>
      </c>
      <c r="S78" s="78">
        <f>IFERROR('%QUOTES'!S78/'%QUOTES'!S77-1,0)</f>
        <v>5.393547634967133E-3</v>
      </c>
      <c r="T78" s="78">
        <f>IFERROR('%QUOTES'!T78/'%QUOTES'!T77-1,0)</f>
        <v>9.8272739344684723E-4</v>
      </c>
      <c r="U78" s="78">
        <f>IFERROR('%QUOTES'!U78/'%QUOTES'!U77-1,0)</f>
        <v>7.3391068848627228E-3</v>
      </c>
      <c r="V78" s="78">
        <f>IFERROR('%QUOTES'!V78/'%QUOTES'!V77-1,0)</f>
        <v>2.5325434611531694E-3</v>
      </c>
      <c r="W78" s="78">
        <f>IFERROR('%QUOTES'!W78/'%QUOTES'!W77-1,0)</f>
        <v>5.4808697757979807E-3</v>
      </c>
      <c r="X78" s="78">
        <f>IFERROR('%QUOTES'!X78/'%QUOTES'!X77-1,0)</f>
        <v>8.7372073854270482E-3</v>
      </c>
      <c r="Y78" s="78">
        <f>IFERROR('%QUOTES'!Y78/'%QUOTES'!Y77-1,0)</f>
        <v>-1.6551724137931045E-2</v>
      </c>
      <c r="Z78" s="78">
        <f>IFERROR('%QUOTES'!Z78/'%QUOTES'!Z77-1,0)</f>
        <v>3.8953626414395259E-3</v>
      </c>
      <c r="AA78" s="78">
        <f>IFERROR('%QUOTES'!AA78/'%QUOTES'!AA77-1,0)</f>
        <v>-1.6181229059375468E-3</v>
      </c>
      <c r="AB78" s="78">
        <f>IFERROR('%QUOTES'!AB78/'%QUOTES'!AB77-1,0)</f>
        <v>2.2619769794609557E-3</v>
      </c>
      <c r="AC78" s="78">
        <f>IFERROR('%QUOTES'!AC78/'%QUOTES'!AC77-1,0)</f>
        <v>-2.5775109715059363E-3</v>
      </c>
      <c r="AD78" s="78">
        <f>IFERROR('%QUOTES'!AD78/'%QUOTES'!AD77-1,0)</f>
        <v>3.5873698031085866E-4</v>
      </c>
      <c r="AE78" s="78">
        <f>IFERROR('%QUOTES'!AE78/'%QUOTES'!AE77-1,0)</f>
        <v>-9.0622343996152876E-3</v>
      </c>
      <c r="AF78" s="78">
        <f>IFERROR('%QUOTES'!AF78/'%QUOTES'!AF77-1,0)</f>
        <v>-7.8243530912744941E-3</v>
      </c>
      <c r="AG78" s="78">
        <f>IFERROR('%QUOTES'!AG78/'%QUOTES'!AG77-1,0)</f>
        <v>-7.7349637899049029E-3</v>
      </c>
      <c r="AH78" s="78">
        <f>IFERROR('%QUOTES'!AH78/'%QUOTES'!AH77-1,0)</f>
        <v>-7.2289756858741061E-3</v>
      </c>
      <c r="AI78" s="78">
        <f>IFERROR('%QUOTES'!AI78/'%QUOTES'!AI77-1,0)</f>
        <v>-4.2586527293843046E-3</v>
      </c>
      <c r="AJ78" s="78">
        <f>IFERROR('%QUOTES'!AJ78/'%QUOTES'!AJ77-1,0)</f>
        <v>-9.2715710076494151E-3</v>
      </c>
      <c r="AK78" s="78">
        <f>IFERROR('%QUOTES'!AK78/'%QUOTES'!AK77-1,0)</f>
        <v>-7.1072222991312994E-3</v>
      </c>
      <c r="AL78" s="78">
        <f>IFERROR('%QUOTES'!AL78/'%QUOTES'!AL77-1,0)</f>
        <v>1.40357164687821E-2</v>
      </c>
      <c r="AM78" s="78">
        <f>IFERROR('%QUOTES'!AM78/'%QUOTES'!AM77-1,0)</f>
        <v>-7.5687618150807046E-3</v>
      </c>
      <c r="AN78" s="78">
        <f>IFERROR('%QUOTES'!AN78/'%QUOTES'!AN77-1,0)</f>
        <v>0</v>
      </c>
      <c r="AO78" s="78">
        <f>IFERROR('%QUOTES'!AO78/'%QUOTES'!AO77-1,0)</f>
        <v>1.1261336759059049E-2</v>
      </c>
      <c r="AP78" s="78">
        <f>IFERROR('%QUOTES'!AP78/'%QUOTES'!AP77-1,0)</f>
        <v>0</v>
      </c>
      <c r="AQ78" s="78">
        <f>IFERROR('%QUOTES'!AQ78/'%QUOTES'!AQ77-1,0)</f>
        <v>-3.7864823930329194E-3</v>
      </c>
      <c r="AR78" s="78">
        <f>IFERROR('%QUOTES'!AR78/'%QUOTES'!AR77-1,0)</f>
        <v>-2.0210526315789457E-2</v>
      </c>
      <c r="AS78" s="78">
        <f>IFERROR('%QUOTES'!AS78/'%QUOTES'!AS77-1,0)</f>
        <v>-1.6433258943664986E-2</v>
      </c>
      <c r="AT78" s="78">
        <f>IFERROR('%QUOTES'!AT78/'%QUOTES'!AT77-1,0)</f>
        <v>-1.6869096195886057E-2</v>
      </c>
      <c r="AU78" s="78">
        <f>IFERROR('%QUOTES'!AU78/'%QUOTES'!AU77-1,0)</f>
        <v>-4.5115077909875234E-3</v>
      </c>
      <c r="AV78" s="78">
        <f>IFERROR('%QUOTES'!AV78/'%QUOTES'!AV77-1,0)</f>
        <v>-4.7875524146280268E-3</v>
      </c>
      <c r="AW78" s="78">
        <f>IFERROR('%QUOTES'!AW78/'%QUOTES'!AW77-1,0)</f>
        <v>-4.4454054122804454E-3</v>
      </c>
      <c r="AX78" s="78">
        <f>IFERROR('%QUOTES'!AX78/'%QUOTES'!AX77-1,0)</f>
        <v>-9.1256386299488623E-3</v>
      </c>
      <c r="AY78" s="78">
        <f>IFERROR('%QUOTES'!AY78/'%QUOTES'!AY77-1,0)</f>
        <v>-5.4310089197263656E-3</v>
      </c>
      <c r="AZ78" s="78">
        <f>IFERROR('%QUOTES'!AZ78/'%QUOTES'!AZ77-1,0)</f>
        <v>-2.9104348570450078E-3</v>
      </c>
      <c r="BA78" s="78">
        <f>IFERROR('%QUOTES'!BA78/'%QUOTES'!BA77-1,0)</f>
        <v>-3.1386504107010493E-3</v>
      </c>
      <c r="BB78" s="78">
        <f>IFERROR('%QUOTES'!BB78/'%QUOTES'!BB77-1,0)</f>
        <v>-5.018135071595542E-3</v>
      </c>
      <c r="BC78" s="78">
        <f>IFERROR('%QUOTES'!BC78/'%QUOTES'!BC77-1,0)</f>
        <v>-5.331431059389713E-3</v>
      </c>
      <c r="BD78" s="78">
        <f>IFERROR('%QUOTES'!BD78/'%QUOTES'!BD77-1,0)</f>
        <v>-7.8552253204107192E-3</v>
      </c>
      <c r="BE78" s="78">
        <f>IFERROR('%QUOTES'!BE78/'%QUOTES'!BE77-1,0)</f>
        <v>-4.7474820282118468E-3</v>
      </c>
      <c r="BF78" s="78">
        <f>IFERROR('%QUOTES'!BF78/'%QUOTES'!BF77-1,0)</f>
        <v>-1.3013992559852694E-2</v>
      </c>
      <c r="BG78" s="78">
        <f>IFERROR('%QUOTES'!BG78/'%QUOTES'!BG77-1,0)</f>
        <v>1.9323706004140684E-2</v>
      </c>
      <c r="BH78" s="78">
        <f>IFERROR('%QUOTES'!BH78/'%QUOTES'!BH77-1,0)</f>
        <v>-1.3851653468150982E-2</v>
      </c>
      <c r="BI78" s="78">
        <f>IFERROR('%QUOTES'!BI78/'%QUOTES'!BI77-1,0)</f>
        <v>-1.5728003750109854E-2</v>
      </c>
      <c r="BJ78" s="78">
        <f>IFERROR('%QUOTES'!BJ78/'%QUOTES'!BJ77-1,0)</f>
        <v>-1.2591980096706257E-2</v>
      </c>
      <c r="BK78" s="78">
        <f>IFERROR('%QUOTES'!BK78/'%QUOTES'!BK77-1,0)</f>
        <v>-1.0297773448371794E-2</v>
      </c>
      <c r="BL78" s="78">
        <f>IFERROR('%QUOTES'!BL78/'%QUOTES'!BL77-1,0)</f>
        <v>-1.4005078759068978E-2</v>
      </c>
      <c r="BM78" s="78">
        <f>IFERROR('%QUOTES'!BM78/'%QUOTES'!BM77-1,0)</f>
        <v>-1.1486236172006503E-2</v>
      </c>
      <c r="BN78" s="78">
        <f>IFERROR('%QUOTES'!BN78/'%QUOTES'!BN77-1,0)</f>
        <v>-8.7315304390006565E-3</v>
      </c>
      <c r="BO78" s="78">
        <f>IFERROR('%QUOTES'!BO78/'%QUOTES'!BO77-1,0)</f>
        <v>4.391507093728797E-2</v>
      </c>
      <c r="BP78" s="78">
        <f>IFERROR('%QUOTES'!BP78/'%QUOTES'!BP77-1,0)</f>
        <v>-9.852239708652677E-3</v>
      </c>
      <c r="BQ78" s="78">
        <f>IFERROR('%QUOTES'!BQ78/'%QUOTES'!BQ77-1,0)</f>
        <v>-6.9456032037378268E-3</v>
      </c>
      <c r="BR78" s="78">
        <f>IFERROR('%QUOTES'!BR78/'%QUOTES'!BR77-1,0)</f>
        <v>-5.6224565553598671E-3</v>
      </c>
      <c r="BS78" s="78">
        <f>IFERROR('%QUOTES'!BS78/'%QUOTES'!BS77-1,0)</f>
        <v>-1.1820048266123817E-2</v>
      </c>
      <c r="BT78" s="78">
        <f>IFERROR('%QUOTES'!BT78/'%QUOTES'!BT77-1,0)</f>
        <v>-4.0068461134938893E-3</v>
      </c>
      <c r="BU78" s="78">
        <f>IFERROR('%QUOTES'!BU78/'%QUOTES'!BU77-1,0)</f>
        <v>3.9533410852765627E-4</v>
      </c>
      <c r="BV78" s="78">
        <f>IFERROR('%QUOTES'!BV78/'%QUOTES'!BV77-1,0)</f>
        <v>-1.2971673689537999E-2</v>
      </c>
      <c r="BW78" s="78">
        <f>IFERROR('%QUOTES'!BW78/'%QUOTES'!BW77-1,0)</f>
        <v>-1.1530372117400267E-2</v>
      </c>
      <c r="BX78" s="78">
        <f>IFERROR('%QUOTES'!BX78/'%QUOTES'!BX77-1,0)</f>
        <v>-1.2761207924521401E-2</v>
      </c>
      <c r="BY78" s="78">
        <f>IFERROR('%QUOTES'!BY78/'%QUOTES'!BY77-1,0)</f>
        <v>-1.4443818899947169E-2</v>
      </c>
      <c r="BZ78" s="78">
        <f>IFERROR('%QUOTES'!BZ78/'%QUOTES'!BZ77-1,0)</f>
        <v>-9.6410822939146934E-3</v>
      </c>
      <c r="CA78" s="78">
        <f>IFERROR('%QUOTES'!CA78/'%QUOTES'!CA77-1,0)</f>
        <v>-1.0439196375812587E-2</v>
      </c>
      <c r="CB78" s="78">
        <f>IFERROR('%QUOTES'!CB78/'%QUOTES'!CB77-1,0)</f>
        <v>-7.844224835157676E-3</v>
      </c>
      <c r="CC78" s="78">
        <f>IFERROR('%QUOTES'!CC78/'%QUOTES'!CC77-1,0)</f>
        <v>-8.8461035239330021E-3</v>
      </c>
      <c r="CD78" s="78">
        <f>IFERROR('%QUOTES'!CD78/'%QUOTES'!CD77-1,0)</f>
        <v>-1.3818406936694561E-2</v>
      </c>
      <c r="CE78" s="78">
        <f>IFERROR('%QUOTES'!CE78/'%QUOTES'!CE77-1,0)</f>
        <v>-6.8026457597372136E-3</v>
      </c>
      <c r="CF78" s="78">
        <f>IFERROR('%QUOTES'!CF78/'%QUOTES'!CF77-1,0)</f>
        <v>-1.4803325722602456E-2</v>
      </c>
      <c r="CG78" s="78">
        <f>IFERROR('%QUOTES'!CG78/'%QUOTES'!CG77-1,0)</f>
        <v>-5.912308678105771E-3</v>
      </c>
      <c r="CH78" s="78">
        <f>IFERROR('%QUOTES'!CH78/'%QUOTES'!CH77-1,0)</f>
        <v>-4.7678420866189564E-3</v>
      </c>
      <c r="CI78" s="78">
        <f>IFERROR('%QUOTES'!CI78/'%QUOTES'!CI77-1,0)</f>
        <v>-5.4121981681931608E-3</v>
      </c>
      <c r="CJ78" s="78">
        <f>IFERROR('%QUOTES'!CJ78/'%QUOTES'!CJ77-1,0)</f>
        <v>-1.2127866927449271E-2</v>
      </c>
      <c r="CK78" s="78">
        <f>IFERROR('%QUOTES'!CK78/'%QUOTES'!CK77-1,0)</f>
        <v>-1.1958941115004063E-2</v>
      </c>
      <c r="CL78" s="78">
        <f>IFERROR('%QUOTES'!CL78/'%QUOTES'!CL77-1,0)</f>
        <v>2.5684931506850806E-3</v>
      </c>
      <c r="CM78" s="78">
        <f>IFERROR('%QUOTES'!CM78/'%QUOTES'!CM77-1,0)</f>
        <v>-1.1058483412322295E-2</v>
      </c>
      <c r="CN78" s="78">
        <f>IFERROR('%QUOTES'!CN78/'%QUOTES'!CN77-1,0)</f>
        <v>-1.5085800490288737E-3</v>
      </c>
      <c r="CO78" s="78">
        <f>IFERROR('%QUOTES'!CO78/'%QUOTES'!CO77-1,0)</f>
        <v>-9.9209656084653375E-4</v>
      </c>
      <c r="CP78" s="78">
        <f>IFERROR('%QUOTES'!CP78/'%QUOTES'!CP77-1,0)</f>
        <v>-4.6456559186648372E-3</v>
      </c>
      <c r="CQ78" s="78">
        <f>IFERROR('%QUOTES'!CQ78/'%QUOTES'!CQ77-1,0)</f>
        <v>-4.7521926747536858E-3</v>
      </c>
      <c r="CR78" s="78">
        <f>IFERROR('%QUOTES'!CR78/'%QUOTES'!CR77-1,0)</f>
        <v>-3.0784761416110529E-3</v>
      </c>
      <c r="CS78" s="78">
        <f>IFERROR('%QUOTES'!CS78/'%QUOTES'!CS77-1,0)</f>
        <v>-6.6319752100433282E-3</v>
      </c>
      <c r="CT78" s="78">
        <f>IFERROR('%QUOTES'!CT78/'%QUOTES'!CT77-1,0)</f>
        <v>-7.5535039865715081E-3</v>
      </c>
      <c r="CU78" s="78">
        <f>IFERROR('%QUOTES'!CU78/'%QUOTES'!CU77-1,0)</f>
        <v>1.9425407925408589E-3</v>
      </c>
      <c r="CV78" s="78">
        <f>IFERROR('%QUOTES'!CV78/'%QUOTES'!CV77-1,0)</f>
        <v>1.1547344110854452E-2</v>
      </c>
      <c r="CW78" s="78">
        <f>IFERROR('%QUOTES'!CW78/'%QUOTES'!CW77-1,0)</f>
        <v>-2.3663039454000945E-2</v>
      </c>
      <c r="CX78" s="78">
        <f>IFERROR('%QUOTES'!CX78/'%QUOTES'!CX77-1,0)</f>
        <v>2.0557378737203313E-2</v>
      </c>
      <c r="CY78" s="78">
        <f>IFERROR('%QUOTES'!CY78/'%QUOTES'!CY77-1,0)</f>
        <v>-1.2288031759352003E-2</v>
      </c>
      <c r="CZ78" s="78">
        <f>IFERROR('%QUOTES'!CZ78/'%QUOTES'!CZ77-1,0)</f>
        <v>1.0733482089043678E-2</v>
      </c>
      <c r="DA78" s="78">
        <f>IFERROR('%QUOTES'!DA78/'%QUOTES'!DA77-1,0)</f>
        <v>-4.3461345976558707E-3</v>
      </c>
      <c r="DB78" s="78">
        <f>IFERROR('%QUOTES'!DB78/'%QUOTES'!DB77-1,0)</f>
        <v>-5.5874500091723789E-3</v>
      </c>
      <c r="DC78" s="78">
        <f>IFERROR('%QUOTES'!DC78/'%QUOTES'!DC77-1,0)</f>
        <v>-9.788123764685519E-3</v>
      </c>
      <c r="DD78" s="78">
        <f>IFERROR('%QUOTES'!DD78/'%QUOTES'!DD77-1,0)</f>
        <v>-1.126972201352372E-2</v>
      </c>
      <c r="DE78" s="78">
        <f>IFERROR('%QUOTES'!DE78/'%QUOTES'!DE77-1,0)</f>
        <v>-5.488474324664594E-3</v>
      </c>
      <c r="DF78" s="78">
        <f>IFERROR('%QUOTES'!DF78/'%QUOTES'!DF77-1,0)</f>
        <v>-1.2839864630205255E-2</v>
      </c>
      <c r="DG78" s="78">
        <f>IFERROR('%QUOTES'!DG78/'%QUOTES'!DG77-1,0)</f>
        <v>-2.5624600436406908E-3</v>
      </c>
      <c r="DH78" s="78">
        <f>IFERROR('%QUOTES'!DH78/'%QUOTES'!DH77-1,0)</f>
        <v>-9.7699774115616034E-3</v>
      </c>
      <c r="DI78" s="78">
        <f>IFERROR('%QUOTES'!DI78/'%QUOTES'!DI77-1,0)</f>
        <v>-1.6402307137707184E-2</v>
      </c>
      <c r="DJ78" s="78">
        <f>IFERROR('%QUOTES'!DJ78/'%QUOTES'!DJ77-1,0)</f>
        <v>-7.1764662212322472E-3</v>
      </c>
      <c r="DK78" s="78">
        <f>IFERROR('%QUOTES'!DK78/'%QUOTES'!DK77-1,0)</f>
        <v>-5.5948902354612251E-3</v>
      </c>
      <c r="DL78" s="78">
        <f>IFERROR('%QUOTES'!DL78/'%QUOTES'!DL77-1,0)</f>
        <v>-4.2882319859403051E-3</v>
      </c>
      <c r="DM78" s="78">
        <f>IFERROR('%QUOTES'!DM78/'%QUOTES'!DM77-1,0)</f>
        <v>-4.0719036998965175E-3</v>
      </c>
      <c r="DN78" s="78">
        <f>IFERROR('%QUOTES'!DN78/'%QUOTES'!DN77-1,0)</f>
        <v>-3.471188892102961E-3</v>
      </c>
      <c r="DO78" s="78">
        <f>IFERROR('%QUOTES'!DO78/'%QUOTES'!DO77-1,0)</f>
        <v>-5.6789362065596816E-3</v>
      </c>
      <c r="DP78" s="78">
        <f>IFERROR('%QUOTES'!DP78/'%QUOTES'!DP77-1,0)</f>
        <v>-1.6747731908382968E-2</v>
      </c>
      <c r="DQ78" s="78">
        <f>IFERROR('%QUOTES'!DQ78/'%QUOTES'!DQ77-1,0)</f>
        <v>-1.0188369759819627E-2</v>
      </c>
      <c r="DR78" s="78">
        <f>IFERROR('%QUOTES'!DR78/'%QUOTES'!DR77-1,0)</f>
        <v>-1.0351520602793096E-2</v>
      </c>
      <c r="DS78" s="78">
        <f>IFERROR('%QUOTES'!DS78/'%QUOTES'!DS77-1,0)</f>
        <v>-1.2576951041502804E-2</v>
      </c>
      <c r="DT78" s="78">
        <f>IFERROR('%QUOTES'!DT78/'%QUOTES'!DT77-1,0)</f>
        <v>-1.0819413669630795E-2</v>
      </c>
      <c r="DU78" s="78">
        <f>IFERROR('%QUOTES'!DU78/'%QUOTES'!DU77-1,0)</f>
        <v>-1.5749145515198681E-2</v>
      </c>
      <c r="DV78" s="78">
        <f>IFERROR('%QUOTES'!DV78/'%QUOTES'!DV77-1,0)</f>
        <v>-1.0132956034034746E-2</v>
      </c>
      <c r="DW78" s="78">
        <f>IFERROR('%QUOTES'!DW78/'%QUOTES'!DW77-1,0)</f>
        <v>-1.323760376935168E-2</v>
      </c>
      <c r="DX78" s="78">
        <f>IFERROR('%QUOTES'!DX78/'%QUOTES'!DX77-1,0)</f>
        <v>-1.0425181764162628E-2</v>
      </c>
      <c r="DY78" s="78">
        <f>IFERROR('%QUOTES'!DY78/'%QUOTES'!DY77-1,0)</f>
        <v>-1.6630972710999226E-2</v>
      </c>
      <c r="DZ78" s="78">
        <f>IFERROR('%QUOTES'!DZ78/'%QUOTES'!DZ77-1,0)</f>
        <v>-1.9407336124979913E-2</v>
      </c>
      <c r="EA78" s="78">
        <f>IFERROR('%QUOTES'!EA78/'%QUOTES'!EA77-1,0)</f>
        <v>-1.6441005802707909E-2</v>
      </c>
      <c r="EB78" s="78">
        <f>IFERROR('%QUOTES'!EB78/'%QUOTES'!EB77-1,0)</f>
        <v>-1.3429993604775148E-2</v>
      </c>
      <c r="EC78" s="78">
        <f>IFERROR('%QUOTES'!EC78/'%QUOTES'!EC77-1,0)</f>
        <v>-1.3670767490670088E-2</v>
      </c>
      <c r="ED78" s="78">
        <f>IFERROR('%QUOTES'!ED78/'%QUOTES'!ED77-1,0)</f>
        <v>-1.1406914197805595E-2</v>
      </c>
      <c r="EE78" s="78">
        <f>IFERROR('%QUOTES'!EE78/'%QUOTES'!EE77-1,0)</f>
        <v>-8.2695553893075147E-3</v>
      </c>
      <c r="EF78" s="78">
        <f>IFERROR('%QUOTES'!EF78/'%QUOTES'!EF77-1,0)</f>
        <v>0</v>
      </c>
      <c r="EG78" s="78">
        <f>IFERROR('%QUOTES'!EG78/'%QUOTES'!EG77-1,0)</f>
        <v>-1.1200039999999967E-2</v>
      </c>
      <c r="EH78" s="78">
        <f>IFERROR('%QUOTES'!EH78/'%QUOTES'!EH77-1,0)</f>
        <v>-1.1528108903605672E-2</v>
      </c>
      <c r="EI78" s="78">
        <f>IFERROR('%QUOTES'!EI78/'%QUOTES'!EI77-1,0)</f>
        <v>-6.7720090293453827E-3</v>
      </c>
      <c r="EJ78" s="78">
        <f>IFERROR('%QUOTES'!EJ78/'%QUOTES'!EJ77-1,0)</f>
        <v>-1.4468338209106979E-2</v>
      </c>
      <c r="EK78" s="78">
        <f>IFERROR('%QUOTES'!EK78/'%QUOTES'!EK77-1,0)</f>
        <v>-6.5553708048118331E-3</v>
      </c>
      <c r="EL78" s="78">
        <f>IFERROR('%QUOTES'!EL78/'%QUOTES'!EL77-1,0)</f>
        <v>-9.7561512327289934E-3</v>
      </c>
      <c r="EM78" s="78">
        <f>IFERROR('%QUOTES'!EM78/'%QUOTES'!EM77-1,0)</f>
        <v>-2.8464419902098914E-3</v>
      </c>
      <c r="EN78" s="78">
        <f>IFERROR('%QUOTES'!EN78/'%QUOTES'!EN77-1,0)</f>
        <v>-4.3795410974027948E-3</v>
      </c>
      <c r="EO78" s="78">
        <f>IFERROR('%QUOTES'!EO78/'%QUOTES'!EO77-1,0)</f>
        <v>-9.8237899498437864E-3</v>
      </c>
      <c r="EP78" s="78">
        <f>IFERROR('%QUOTES'!EP78/'%QUOTES'!EP77-1,0)</f>
        <v>-1.098669930332985E-2</v>
      </c>
      <c r="EQ78" s="78">
        <f>IFERROR('%QUOTES'!EQ78/'%QUOTES'!EQ77-1,0)</f>
        <v>-1.0373818541083435E-2</v>
      </c>
      <c r="ER78" s="78">
        <f>IFERROR('%QUOTES'!ER78/'%QUOTES'!ER77-1,0)</f>
        <v>-1.3809370956981093E-2</v>
      </c>
      <c r="ES78" s="78">
        <f>IFERROR('%QUOTES'!ES78/'%QUOTES'!ES77-1,0)</f>
        <v>-1.222332342253063E-2</v>
      </c>
      <c r="ET78" s="78">
        <f>IFERROR('%QUOTES'!ET78/'%QUOTES'!ET77-1,0)</f>
        <v>2.913328548514893E-2</v>
      </c>
      <c r="EU78" s="78">
        <f>IFERROR('%QUOTES'!EU78/'%QUOTES'!EU77-1,0)</f>
        <v>8.4231805929919634E-3</v>
      </c>
      <c r="EV78" s="78">
        <f>IFERROR('%QUOTES'!EV78/'%QUOTES'!EV77-1,0)</f>
        <v>2.5866758392955269E-2</v>
      </c>
      <c r="EW78" s="78">
        <f>IFERROR('%QUOTES'!EW78/'%QUOTES'!EW77-1,0)</f>
        <v>2.4928019536720525E-2</v>
      </c>
      <c r="EX78" s="78">
        <f>IFERROR('%QUOTES'!EX78/'%QUOTES'!EX77-1,0)</f>
        <v>1.7342515106924639E-2</v>
      </c>
      <c r="EY78" s="78">
        <f>IFERROR('%QUOTES'!EY78/'%QUOTES'!EY77-1,0)</f>
        <v>1.666672718254314E-2</v>
      </c>
      <c r="EZ78" s="78">
        <f>IFERROR('%QUOTES'!EZ78/'%QUOTES'!EZ77-1,0)</f>
        <v>3.0648029772329277E-2</v>
      </c>
      <c r="FA78" s="78">
        <f>IFERROR('%QUOTES'!FA78/'%QUOTES'!FA77-1,0)</f>
        <v>7.4374239350913918E-3</v>
      </c>
      <c r="FB78" s="78">
        <f>IFERROR('%QUOTES'!FB78/'%QUOTES'!FB77-1,0)</f>
        <v>0</v>
      </c>
      <c r="FC78" s="78">
        <f>IFERROR('%QUOTES'!FC78/'%QUOTES'!FC77-1,0)</f>
        <v>5.3869000979431814E-3</v>
      </c>
      <c r="FD78" s="78">
        <f>IFERROR('%QUOTES'!FD78/'%QUOTES'!FD77-1,0)</f>
        <v>4.7301394784718065E-2</v>
      </c>
      <c r="FE78" s="78">
        <f>IFERROR('%QUOTES'!FE78/'%QUOTES'!FE77-1,0)</f>
        <v>2.6909090909090772E-2</v>
      </c>
      <c r="FF78" s="78">
        <f>IFERROR('%QUOTES'!FF78/'%QUOTES'!FF77-1,0)</f>
        <v>1.8253968253968189E-2</v>
      </c>
      <c r="FG78" s="78">
        <f>IFERROR('%QUOTES'!FG78/'%QUOTES'!FG77-1,0)</f>
        <v>5.1805282480100301E-2</v>
      </c>
      <c r="FH78" s="78">
        <f>IFERROR('%QUOTES'!FH78/'%QUOTES'!FH77-1,0)</f>
        <v>1.3219285117390456E-2</v>
      </c>
    </row>
    <row r="79" spans="1:164">
      <c r="A79" s="76">
        <v>43213</v>
      </c>
      <c r="B79" s="78">
        <f>IFERROR('%QUOTES'!B79/'%QUOTES'!B78-1,0)</f>
        <v>1.6935365509453959E-3</v>
      </c>
      <c r="C79" s="78">
        <f>IFERROR('%QUOTES'!C79/'%QUOTES'!C78-1,0)</f>
        <v>-3.2555073250136735E-3</v>
      </c>
      <c r="D79" s="78">
        <f>IFERROR('%QUOTES'!D79/'%QUOTES'!D78-1,0)</f>
        <v>-2.4449877750610804E-3</v>
      </c>
      <c r="E79" s="78">
        <f>IFERROR('%QUOTES'!E79/'%QUOTES'!E78-1,0)</f>
        <v>-6.9656076171357162E-3</v>
      </c>
      <c r="F79" s="78">
        <f>IFERROR('%QUOTES'!F79/'%QUOTES'!F78-1,0)</f>
        <v>2.7383697571401466E-3</v>
      </c>
      <c r="G79" s="78">
        <f>IFERROR('%QUOTES'!G79/'%QUOTES'!G78-1,0)</f>
        <v>9.2522204061418201E-4</v>
      </c>
      <c r="H79" s="78">
        <f>IFERROR('%QUOTES'!H79/'%QUOTES'!H78-1,0)</f>
        <v>9.6590473167745827E-4</v>
      </c>
      <c r="I79" s="78">
        <f>IFERROR('%QUOTES'!I79/'%QUOTES'!I78-1,0)</f>
        <v>2.7586206896552667E-3</v>
      </c>
      <c r="J79" s="78">
        <f>IFERROR('%QUOTES'!J79/'%QUOTES'!J78-1,0)</f>
        <v>2.0034345450816726E-3</v>
      </c>
      <c r="K79" s="78">
        <f>IFERROR('%QUOTES'!K79/'%QUOTES'!K78-1,0)</f>
        <v>-5.0680742387154698E-4</v>
      </c>
      <c r="L79" s="78">
        <f>IFERROR('%QUOTES'!L79/'%QUOTES'!L78-1,0)</f>
        <v>1.280819724623683E-3</v>
      </c>
      <c r="M79" s="78">
        <f>IFERROR('%QUOTES'!M79/'%QUOTES'!M78-1,0)</f>
        <v>-9.7765363128492488E-3</v>
      </c>
      <c r="N79" s="78">
        <f>IFERROR('%QUOTES'!N79/'%QUOTES'!N78-1,0)</f>
        <v>2.8182141477008482E-2</v>
      </c>
      <c r="O79" s="78">
        <f>IFERROR('%QUOTES'!O79/'%QUOTES'!O78-1,0)</f>
        <v>-2.7759409485466069E-3</v>
      </c>
      <c r="P79" s="78">
        <f>IFERROR('%QUOTES'!P79/'%QUOTES'!P78-1,0)</f>
        <v>-8.4711977220170986E-3</v>
      </c>
      <c r="Q79" s="78">
        <f>IFERROR('%QUOTES'!Q79/'%QUOTES'!Q78-1,0)</f>
        <v>2.4510908935759801E-4</v>
      </c>
      <c r="R79" s="78">
        <f>IFERROR('%QUOTES'!R79/'%QUOTES'!R78-1,0)</f>
        <v>-6.1111346615669859E-3</v>
      </c>
      <c r="S79" s="78">
        <f>IFERROR('%QUOTES'!S79/'%QUOTES'!S78-1,0)</f>
        <v>7.9475061415652526E-3</v>
      </c>
      <c r="T79" s="78">
        <f>IFERROR('%QUOTES'!T79/'%QUOTES'!T78-1,0)</f>
        <v>-1.0572345726812538E-3</v>
      </c>
      <c r="U79" s="78">
        <f>IFERROR('%QUOTES'!U79/'%QUOTES'!U78-1,0)</f>
        <v>8.1182138193545139E-3</v>
      </c>
      <c r="V79" s="78">
        <f>IFERROR('%QUOTES'!V79/'%QUOTES'!V78-1,0)</f>
        <v>3.9697042212092359E-3</v>
      </c>
      <c r="W79" s="78">
        <f>IFERROR('%QUOTES'!W79/'%QUOTES'!W78-1,0)</f>
        <v>1.2836275942259112E-2</v>
      </c>
      <c r="X79" s="78">
        <f>IFERROR('%QUOTES'!X79/'%QUOTES'!X78-1,0)</f>
        <v>8.6615788308805897E-3</v>
      </c>
      <c r="Y79" s="78">
        <f>IFERROR('%QUOTES'!Y79/'%QUOTES'!Y78-1,0)</f>
        <v>-3.5063113604487661E-3</v>
      </c>
      <c r="Z79" s="78">
        <f>IFERROR('%QUOTES'!Z79/'%QUOTES'!Z78-1,0)</f>
        <v>1.0532150970660625E-2</v>
      </c>
      <c r="AA79" s="78">
        <f>IFERROR('%QUOTES'!AA79/'%QUOTES'!AA78-1,0)</f>
        <v>-1.620760205359062E-3</v>
      </c>
      <c r="AB79" s="78">
        <f>IFERROR('%QUOTES'!AB79/'%QUOTES'!AB78-1,0)</f>
        <v>6.7702548686487951E-4</v>
      </c>
      <c r="AC79" s="78">
        <f>IFERROR('%QUOTES'!AC79/'%QUOTES'!AC78-1,0)</f>
        <v>-1.0498666934581902E-3</v>
      </c>
      <c r="AD79" s="78">
        <f>IFERROR('%QUOTES'!AD79/'%QUOTES'!AD78-1,0)</f>
        <v>-1.0760043427547883E-3</v>
      </c>
      <c r="AE79" s="78">
        <f>IFERROR('%QUOTES'!AE79/'%QUOTES'!AE78-1,0)</f>
        <v>5.9648112517862728E-4</v>
      </c>
      <c r="AF79" s="78">
        <f>IFERROR('%QUOTES'!AF79/'%QUOTES'!AF78-1,0)</f>
        <v>2.5092482304596153E-3</v>
      </c>
      <c r="AG79" s="78">
        <f>IFERROR('%QUOTES'!AG79/'%QUOTES'!AG78-1,0)</f>
        <v>2.3622283464568294E-3</v>
      </c>
      <c r="AH79" s="78">
        <f>IFERROR('%QUOTES'!AH79/'%QUOTES'!AH78-1,0)</f>
        <v>1.8204187445516329E-3</v>
      </c>
      <c r="AI79" s="78">
        <f>IFERROR('%QUOTES'!AI79/'%QUOTES'!AI78-1,0)</f>
        <v>3.8884138370298693E-4</v>
      </c>
      <c r="AJ79" s="78">
        <f>IFERROR('%QUOTES'!AJ79/'%QUOTES'!AJ78-1,0)</f>
        <v>9.723140614037451E-4</v>
      </c>
      <c r="AK79" s="78">
        <f>IFERROR('%QUOTES'!AK79/'%QUOTES'!AK78-1,0)</f>
        <v>9.6736314504464183E-4</v>
      </c>
      <c r="AL79" s="78">
        <f>IFERROR('%QUOTES'!AL79/'%QUOTES'!AL78-1,0)</f>
        <v>3.9761056303686537E-3</v>
      </c>
      <c r="AM79" s="78">
        <f>IFERROR('%QUOTES'!AM79/'%QUOTES'!AM78-1,0)</f>
        <v>-6.70210307372332E-3</v>
      </c>
      <c r="AN79" s="78">
        <f>IFERROR('%QUOTES'!AN79/'%QUOTES'!AN78-1,0)</f>
        <v>-1.4071263289555991E-2</v>
      </c>
      <c r="AO79" s="78">
        <f>IFERROR('%QUOTES'!AO79/'%QUOTES'!AO78-1,0)</f>
        <v>0</v>
      </c>
      <c r="AP79" s="78">
        <f>IFERROR('%QUOTES'!AP79/'%QUOTES'!AP78-1,0)</f>
        <v>0</v>
      </c>
      <c r="AQ79" s="78">
        <f>IFERROR('%QUOTES'!AQ79/'%QUOTES'!AQ78-1,0)</f>
        <v>5.701254492636032E-3</v>
      </c>
      <c r="AR79" s="78">
        <f>IFERROR('%QUOTES'!AR79/'%QUOTES'!AR78-1,0)</f>
        <v>2.5784271594326835E-3</v>
      </c>
      <c r="AS79" s="78">
        <f>IFERROR('%QUOTES'!AS79/'%QUOTES'!AS78-1,0)</f>
        <v>-3.6073287870639348E-3</v>
      </c>
      <c r="AT79" s="78">
        <f>IFERROR('%QUOTES'!AT79/'%QUOTES'!AT78-1,0)</f>
        <v>1.1210295383442981E-2</v>
      </c>
      <c r="AU79" s="78">
        <f>IFERROR('%QUOTES'!AU79/'%QUOTES'!AU78-1,0)</f>
        <v>3.7138185565899207E-4</v>
      </c>
      <c r="AV79" s="78">
        <f>IFERROR('%QUOTES'!AV79/'%QUOTES'!AV78-1,0)</f>
        <v>6.6983923596497519E-4</v>
      </c>
      <c r="AW79" s="78">
        <f>IFERROR('%QUOTES'!AW79/'%QUOTES'!AW78-1,0)</f>
        <v>2.1009140465366727E-4</v>
      </c>
      <c r="AX79" s="78">
        <f>IFERROR('%QUOTES'!AX79/'%QUOTES'!AX78-1,0)</f>
        <v>-3.0989384716599511E-2</v>
      </c>
      <c r="AY79" s="78">
        <f>IFERROR('%QUOTES'!AY79/'%QUOTES'!AY78-1,0)</f>
        <v>8.8074687334849244E-4</v>
      </c>
      <c r="AZ79" s="78">
        <f>IFERROR('%QUOTES'!AZ79/'%QUOTES'!AZ78-1,0)</f>
        <v>-1.4595209102115092E-3</v>
      </c>
      <c r="BA79" s="78">
        <f>IFERROR('%QUOTES'!BA79/'%QUOTES'!BA78-1,0)</f>
        <v>-9.7829978634882409E-3</v>
      </c>
      <c r="BB79" s="78">
        <f>IFERROR('%QUOTES'!BB79/'%QUOTES'!BB78-1,0)</f>
        <v>-5.6039509219929506E-4</v>
      </c>
      <c r="BC79" s="78">
        <f>IFERROR('%QUOTES'!BC79/'%QUOTES'!BC78-1,0)</f>
        <v>3.8982581994522203E-3</v>
      </c>
      <c r="BD79" s="78">
        <f>IFERROR('%QUOTES'!BD79/'%QUOTES'!BD78-1,0)</f>
        <v>-1.7754342610364682E-2</v>
      </c>
      <c r="BE79" s="78">
        <f>IFERROR('%QUOTES'!BE79/'%QUOTES'!BE78-1,0)</f>
        <v>2.5140139717005905E-3</v>
      </c>
      <c r="BF79" s="78">
        <f>IFERROR('%QUOTES'!BF79/'%QUOTES'!BF78-1,0)</f>
        <v>5.4842592351551644E-3</v>
      </c>
      <c r="BG79" s="78">
        <f>IFERROR('%QUOTES'!BG79/'%QUOTES'!BG78-1,0)</f>
        <v>0</v>
      </c>
      <c r="BH79" s="78">
        <f>IFERROR('%QUOTES'!BH79/'%QUOTES'!BH78-1,0)</f>
        <v>-3.6247999339193981E-3</v>
      </c>
      <c r="BI79" s="78">
        <f>IFERROR('%QUOTES'!BI79/'%QUOTES'!BI78-1,0)</f>
        <v>-4.1711079534066942E-3</v>
      </c>
      <c r="BJ79" s="78">
        <f>IFERROR('%QUOTES'!BJ79/'%QUOTES'!BJ78-1,0)</f>
        <v>-9.8096917832118935E-3</v>
      </c>
      <c r="BK79" s="78">
        <f>IFERROR('%QUOTES'!BK79/'%QUOTES'!BK78-1,0)</f>
        <v>-4.7807085269766514E-3</v>
      </c>
      <c r="BL79" s="78">
        <f>IFERROR('%QUOTES'!BL79/'%QUOTES'!BL78-1,0)</f>
        <v>-4.1572896338438747E-3</v>
      </c>
      <c r="BM79" s="78">
        <f>IFERROR('%QUOTES'!BM79/'%QUOTES'!BM78-1,0)</f>
        <v>-1.2933201849720022E-2</v>
      </c>
      <c r="BN79" s="78">
        <f>IFERROR('%QUOTES'!BN79/'%QUOTES'!BN78-1,0)</f>
        <v>-1.6393394088411894E-2</v>
      </c>
      <c r="BO79" s="78">
        <f>IFERROR('%QUOTES'!BO79/'%QUOTES'!BO78-1,0)</f>
        <v>9.982210694552851E-3</v>
      </c>
      <c r="BP79" s="78">
        <f>IFERROR('%QUOTES'!BP79/'%QUOTES'!BP78-1,0)</f>
        <v>-6.658974664782491E-3</v>
      </c>
      <c r="BQ79" s="78">
        <f>IFERROR('%QUOTES'!BQ79/'%QUOTES'!BQ78-1,0)</f>
        <v>-2.1214005166871885E-3</v>
      </c>
      <c r="BR79" s="78">
        <f>IFERROR('%QUOTES'!BR79/'%QUOTES'!BR78-1,0)</f>
        <v>-3.2646853512681151E-3</v>
      </c>
      <c r="BS79" s="78">
        <f>IFERROR('%QUOTES'!BS79/'%QUOTES'!BS78-1,0)</f>
        <v>-1.3296992142045161E-2</v>
      </c>
      <c r="BT79" s="78">
        <f>IFERROR('%QUOTES'!BT79/'%QUOTES'!BT78-1,0)</f>
        <v>1.6091839080460968E-3</v>
      </c>
      <c r="BU79" s="78">
        <f>IFERROR('%QUOTES'!BU79/'%QUOTES'!BU78-1,0)</f>
        <v>-6.32411092190166E-3</v>
      </c>
      <c r="BV79" s="78">
        <f>IFERROR('%QUOTES'!BV79/'%QUOTES'!BV78-1,0)</f>
        <v>-5.5335786048770208E-3</v>
      </c>
      <c r="BW79" s="78">
        <f>IFERROR('%QUOTES'!BW79/'%QUOTES'!BW78-1,0)</f>
        <v>-7.9534197255192174E-3</v>
      </c>
      <c r="BX79" s="78">
        <f>IFERROR('%QUOTES'!BX79/'%QUOTES'!BX78-1,0)</f>
        <v>-1.0294669647556987E-3</v>
      </c>
      <c r="BY79" s="78">
        <f>IFERROR('%QUOTES'!BY79/'%QUOTES'!BY78-1,0)</f>
        <v>-4.3776169703536594E-3</v>
      </c>
      <c r="BZ79" s="78">
        <f>IFERROR('%QUOTES'!BZ79/'%QUOTES'!BZ78-1,0)</f>
        <v>-4.8674958560033232E-3</v>
      </c>
      <c r="CA79" s="78">
        <f>IFERROR('%QUOTES'!CA79/'%QUOTES'!CA78-1,0)</f>
        <v>-3.1847132490161467E-3</v>
      </c>
      <c r="CB79" s="78">
        <f>IFERROR('%QUOTES'!CB79/'%QUOTES'!CB78-1,0)</f>
        <v>-1.6357960741548716E-3</v>
      </c>
      <c r="CC79" s="78">
        <f>IFERROR('%QUOTES'!CC79/'%QUOTES'!CC78-1,0)</f>
        <v>-5.9063457833592459E-3</v>
      </c>
      <c r="CD79" s="78">
        <f>IFERROR('%QUOTES'!CD79/'%QUOTES'!CD78-1,0)</f>
        <v>-4.5976793311057751E-3</v>
      </c>
      <c r="CE79" s="78">
        <f>IFERROR('%QUOTES'!CE79/'%QUOTES'!CE78-1,0)</f>
        <v>-3.8055554107474521E-4</v>
      </c>
      <c r="CF79" s="78">
        <f>IFERROR('%QUOTES'!CF79/'%QUOTES'!CF78-1,0)</f>
        <v>-8.7463332585782094E-3</v>
      </c>
      <c r="CG79" s="78">
        <f>IFERROR('%QUOTES'!CG79/'%QUOTES'!CG78-1,0)</f>
        <v>-3.2442009600323063E-3</v>
      </c>
      <c r="CH79" s="78">
        <f>IFERROR('%QUOTES'!CH79/'%QUOTES'!CH78-1,0)</f>
        <v>-9.077181038829929E-3</v>
      </c>
      <c r="CI79" s="78">
        <f>IFERROR('%QUOTES'!CI79/'%QUOTES'!CI78-1,0)</f>
        <v>3.767685381652619E-4</v>
      </c>
      <c r="CJ79" s="78">
        <f>IFERROR('%QUOTES'!CJ79/'%QUOTES'!CJ78-1,0)</f>
        <v>-3.627260044642866E-3</v>
      </c>
      <c r="CK79" s="78">
        <f>IFERROR('%QUOTES'!CK79/'%QUOTES'!CK78-1,0)</f>
        <v>-1.6138371292842235E-2</v>
      </c>
      <c r="CL79" s="78">
        <f>IFERROR('%QUOTES'!CL79/'%QUOTES'!CL78-1,0)</f>
        <v>1.0247651579846195E-2</v>
      </c>
      <c r="CM79" s="78">
        <f>IFERROR('%QUOTES'!CM79/'%QUOTES'!CM78-1,0)</f>
        <v>1.9808339291001342E-2</v>
      </c>
      <c r="CN79" s="78">
        <f>IFERROR('%QUOTES'!CN79/'%QUOTES'!CN78-1,0)</f>
        <v>3.8338054768649599E-2</v>
      </c>
      <c r="CO79" s="78">
        <f>IFERROR('%QUOTES'!CO79/'%QUOTES'!CO78-1,0)</f>
        <v>2.5157233537147716E-2</v>
      </c>
      <c r="CP79" s="78">
        <f>IFERROR('%QUOTES'!CP79/'%QUOTES'!CP78-1,0)</f>
        <v>6.0576069331959026E-3</v>
      </c>
      <c r="CQ79" s="78">
        <f>IFERROR('%QUOTES'!CQ79/'%QUOTES'!CQ78-1,0)</f>
        <v>6.1391129820280721E-3</v>
      </c>
      <c r="CR79" s="78">
        <f>IFERROR('%QUOTES'!CR79/'%QUOTES'!CR78-1,0)</f>
        <v>6.6906328695155448E-3</v>
      </c>
      <c r="CS79" s="78">
        <f>IFERROR('%QUOTES'!CS79/'%QUOTES'!CS78-1,0)</f>
        <v>6.1993802145774435E-3</v>
      </c>
      <c r="CT79" s="78">
        <f>IFERROR('%QUOTES'!CT79/'%QUOTES'!CT78-1,0)</f>
        <v>7.6109936575052828E-3</v>
      </c>
      <c r="CU79" s="78">
        <f>IFERROR('%QUOTES'!CU79/'%QUOTES'!CU78-1,0)</f>
        <v>-3.6060487163222632E-2</v>
      </c>
      <c r="CV79" s="78">
        <f>IFERROR('%QUOTES'!CV79/'%QUOTES'!CV78-1,0)</f>
        <v>-1.9406392694063967E-2</v>
      </c>
      <c r="CW79" s="78">
        <f>IFERROR('%QUOTES'!CW79/'%QUOTES'!CW78-1,0)</f>
        <v>3.1992342801373752E-2</v>
      </c>
      <c r="CX79" s="78">
        <f>IFERROR('%QUOTES'!CX79/'%QUOTES'!CX78-1,0)</f>
        <v>-2.9095747538048444E-2</v>
      </c>
      <c r="CY79" s="78">
        <f>IFERROR('%QUOTES'!CY79/'%QUOTES'!CY78-1,0)</f>
        <v>1.3685071253671799E-2</v>
      </c>
      <c r="CZ79" s="78">
        <f>IFERROR('%QUOTES'!CZ79/'%QUOTES'!CZ78-1,0)</f>
        <v>-1.1799468330414897E-2</v>
      </c>
      <c r="DA79" s="78">
        <f>IFERROR('%QUOTES'!DA79/'%QUOTES'!DA78-1,0)</f>
        <v>-1.190423311915989E-3</v>
      </c>
      <c r="DB79" s="78">
        <f>IFERROR('%QUOTES'!DB79/'%QUOTES'!DB78-1,0)</f>
        <v>1.0260761325655565E-3</v>
      </c>
      <c r="DC79" s="78">
        <f>IFERROR('%QUOTES'!DC79/'%QUOTES'!DC78-1,0)</f>
        <v>4.3114411450504431E-3</v>
      </c>
      <c r="DD79" s="78">
        <f>IFERROR('%QUOTES'!DD79/'%QUOTES'!DD78-1,0)</f>
        <v>3.0394630192502881E-3</v>
      </c>
      <c r="DE79" s="78">
        <f>IFERROR('%QUOTES'!DE79/'%QUOTES'!DE78-1,0)</f>
        <v>-1.6556402131487902E-3</v>
      </c>
      <c r="DF79" s="78">
        <f>IFERROR('%QUOTES'!DF79/'%QUOTES'!DF78-1,0)</f>
        <v>9.1822497071847309E-4</v>
      </c>
      <c r="DG79" s="78">
        <f>IFERROR('%QUOTES'!DG79/'%QUOTES'!DG78-1,0)</f>
        <v>-1.9267502224390443E-3</v>
      </c>
      <c r="DH79" s="78">
        <f>IFERROR('%QUOTES'!DH79/'%QUOTES'!DH78-1,0)</f>
        <v>6.16608402195018E-4</v>
      </c>
      <c r="DI79" s="78">
        <f>IFERROR('%QUOTES'!DI79/'%QUOTES'!DI78-1,0)</f>
        <v>2.1257284222100381E-3</v>
      </c>
      <c r="DJ79" s="78">
        <f>IFERROR('%QUOTES'!DJ79/'%QUOTES'!DJ78-1,0)</f>
        <v>-4.9852942419070789E-4</v>
      </c>
      <c r="DK79" s="78">
        <f>IFERROR('%QUOTES'!DK79/'%QUOTES'!DK78-1,0)</f>
        <v>-1.491329948716591E-3</v>
      </c>
      <c r="DL79" s="78">
        <f>IFERROR('%QUOTES'!DL79/'%QUOTES'!DL78-1,0)</f>
        <v>-1.7650381372849022E-3</v>
      </c>
      <c r="DM79" s="78">
        <f>IFERROR('%QUOTES'!DM79/'%QUOTES'!DM78-1,0)</f>
        <v>1.3628279154542788E-3</v>
      </c>
      <c r="DN79" s="78">
        <f>IFERROR('%QUOTES'!DN79/'%QUOTES'!DN78-1,0)</f>
        <v>-3.4832800149990906E-3</v>
      </c>
      <c r="DO79" s="78">
        <f>IFERROR('%QUOTES'!DO79/'%QUOTES'!DO78-1,0)</f>
        <v>-7.7876427829715045E-4</v>
      </c>
      <c r="DP79" s="78">
        <f>IFERROR('%QUOTES'!DP79/'%QUOTES'!DP78-1,0)</f>
        <v>-1.1883936942604922E-3</v>
      </c>
      <c r="DQ79" s="78">
        <f>IFERROR('%QUOTES'!DQ79/'%QUOTES'!DQ78-1,0)</f>
        <v>2.136278826870841E-3</v>
      </c>
      <c r="DR79" s="78">
        <f>IFERROR('%QUOTES'!DR79/'%QUOTES'!DR78-1,0)</f>
        <v>6.5371542065184585E-4</v>
      </c>
      <c r="DS79" s="78">
        <f>IFERROR('%QUOTES'!DS79/'%QUOTES'!DS78-1,0)</f>
        <v>3.3791784928727253E-3</v>
      </c>
      <c r="DT79" s="78">
        <f>IFERROR('%QUOTES'!DT79/'%QUOTES'!DT78-1,0)</f>
        <v>2.2993909067332563E-3</v>
      </c>
      <c r="DU79" s="78">
        <f>IFERROR('%QUOTES'!DU79/'%QUOTES'!DU78-1,0)</f>
        <v>-1.6763257514352814E-3</v>
      </c>
      <c r="DV79" s="78">
        <f>IFERROR('%QUOTES'!DV79/'%QUOTES'!DV78-1,0)</f>
        <v>1.1915777178255205E-3</v>
      </c>
      <c r="DW79" s="78">
        <f>IFERROR('%QUOTES'!DW79/'%QUOTES'!DW78-1,0)</f>
        <v>1.0686698499317915E-2</v>
      </c>
      <c r="DX79" s="78">
        <f>IFERROR('%QUOTES'!DX79/'%QUOTES'!DX78-1,0)</f>
        <v>-5.4208655178834553E-3</v>
      </c>
      <c r="DY79" s="78">
        <f>IFERROR('%QUOTES'!DY79/'%QUOTES'!DY78-1,0)</f>
        <v>7.8462209732910182E-4</v>
      </c>
      <c r="DZ79" s="78">
        <f>IFERROR('%QUOTES'!DZ79/'%QUOTES'!DZ78-1,0)</f>
        <v>4.1882402280095654E-3</v>
      </c>
      <c r="EA79" s="78">
        <f>IFERROR('%QUOTES'!EA79/'%QUOTES'!EA78-1,0)</f>
        <v>-2.2942969518191525E-3</v>
      </c>
      <c r="EB79" s="78">
        <f>IFERROR('%QUOTES'!EB79/'%QUOTES'!EB78-1,0)</f>
        <v>1.5125108364848483E-3</v>
      </c>
      <c r="EC79" s="78">
        <f>IFERROR('%QUOTES'!EC79/'%QUOTES'!EC78-1,0)</f>
        <v>-2.8015777056913382E-3</v>
      </c>
      <c r="ED79" s="78">
        <f>IFERROR('%QUOTES'!ED79/'%QUOTES'!ED78-1,0)</f>
        <v>-6.4102139491544197E-3</v>
      </c>
      <c r="EE79" s="78">
        <f>IFERROR('%QUOTES'!EE79/'%QUOTES'!EE78-1,0)</f>
        <v>5.5589868573506784E-3</v>
      </c>
      <c r="EF79" s="78">
        <f>IFERROR('%QUOTES'!EF79/'%QUOTES'!EF78-1,0)</f>
        <v>-1.2109335937500076E-2</v>
      </c>
      <c r="EG79" s="78">
        <f>IFERROR('%QUOTES'!EG79/'%QUOTES'!EG78-1,0)</f>
        <v>0</v>
      </c>
      <c r="EH79" s="78">
        <f>IFERROR('%QUOTES'!EH79/'%QUOTES'!EH78-1,0)</f>
        <v>2.7295534176066116E-3</v>
      </c>
      <c r="EI79" s="78">
        <f>IFERROR('%QUOTES'!EI79/'%QUOTES'!EI78-1,0)</f>
        <v>-1.3636325757575674E-2</v>
      </c>
      <c r="EJ79" s="78">
        <f>IFERROR('%QUOTES'!EJ79/'%QUOTES'!EJ78-1,0)</f>
        <v>5.6275753762558001E-3</v>
      </c>
      <c r="EK79" s="78">
        <f>IFERROR('%QUOTES'!EK79/'%QUOTES'!EK78-1,0)</f>
        <v>-1.1438060480799539E-3</v>
      </c>
      <c r="EL79" s="78">
        <f>IFERROR('%QUOTES'!EL79/'%QUOTES'!EL78-1,0)</f>
        <v>-5.4734537493157376E-3</v>
      </c>
      <c r="EM79" s="78">
        <f>IFERROR('%QUOTES'!EM79/'%QUOTES'!EM78-1,0)</f>
        <v>5.0504829808855067E-3</v>
      </c>
      <c r="EN79" s="78">
        <f>IFERROR('%QUOTES'!EN79/'%QUOTES'!EN78-1,0)</f>
        <v>-8.3789271730649872E-4</v>
      </c>
      <c r="EO79" s="78">
        <f>IFERROR('%QUOTES'!EO79/'%QUOTES'!EO78-1,0)</f>
        <v>9.9212542678097648E-3</v>
      </c>
      <c r="EP79" s="78">
        <f>IFERROR('%QUOTES'!EP79/'%QUOTES'!EP78-1,0)</f>
        <v>2.8839563271538804E-3</v>
      </c>
      <c r="EQ79" s="78">
        <f>IFERROR('%QUOTES'!EQ79/'%QUOTES'!EQ78-1,0)</f>
        <v>3.3278037713080355E-3</v>
      </c>
      <c r="ER79" s="78">
        <f>IFERROR('%QUOTES'!ER79/'%QUOTES'!ER78-1,0)</f>
        <v>2.0003599919842241E-3</v>
      </c>
      <c r="ES79" s="78">
        <f>IFERROR('%QUOTES'!ES79/'%QUOTES'!ES78-1,0)</f>
        <v>-4.0133444816053965E-3</v>
      </c>
      <c r="ET79" s="78">
        <f>IFERROR('%QUOTES'!ET79/'%QUOTES'!ET78-1,0)</f>
        <v>-1.0615711503083602E-2</v>
      </c>
      <c r="EU79" s="78">
        <f>IFERROR('%QUOTES'!EU79/'%QUOTES'!EU78-1,0)</f>
        <v>3.3414634146344824E-4</v>
      </c>
      <c r="EV79" s="78">
        <f>IFERROR('%QUOTES'!EV79/'%QUOTES'!EV78-1,0)</f>
        <v>1.6094957945009813E-3</v>
      </c>
      <c r="EW79" s="78">
        <f>IFERROR('%QUOTES'!EW79/'%QUOTES'!EW78-1,0)</f>
        <v>9.3547712513908365E-4</v>
      </c>
      <c r="EX79" s="78">
        <f>IFERROR('%QUOTES'!EX79/'%QUOTES'!EX78-1,0)</f>
        <v>0</v>
      </c>
      <c r="EY79" s="78">
        <f>IFERROR('%QUOTES'!EY79/'%QUOTES'!EY78-1,0)</f>
        <v>1.1709894613585181E-3</v>
      </c>
      <c r="EZ79" s="78">
        <f>IFERROR('%QUOTES'!EZ79/'%QUOTES'!EZ78-1,0)</f>
        <v>6.7969410876405068E-3</v>
      </c>
      <c r="FA79" s="78">
        <f>IFERROR('%QUOTES'!FA79/'%QUOTES'!FA78-1,0)</f>
        <v>2.0134732219287965E-3</v>
      </c>
      <c r="FB79" s="78">
        <f>IFERROR('%QUOTES'!FB79/'%QUOTES'!FB78-1,0)</f>
        <v>4.8543690793192429E-3</v>
      </c>
      <c r="FC79" s="78">
        <f>IFERROR('%QUOTES'!FC79/'%QUOTES'!FC78-1,0)</f>
        <v>2.4354358880798177E-3</v>
      </c>
      <c r="FD79" s="78">
        <f>IFERROR('%QUOTES'!FD79/'%QUOTES'!FD78-1,0)</f>
        <v>9.8437174290677554E-3</v>
      </c>
      <c r="FE79" s="78">
        <f>IFERROR('%QUOTES'!FE79/'%QUOTES'!FE78-1,0)</f>
        <v>3.5410764872523259E-4</v>
      </c>
      <c r="FF79" s="78">
        <f>IFERROR('%QUOTES'!FF79/'%QUOTES'!FF78-1,0)</f>
        <v>7.7942322681212595E-4</v>
      </c>
      <c r="FG79" s="78">
        <f>IFERROR('%QUOTES'!FG79/'%QUOTES'!FG78-1,0)</f>
        <v>-3.482537313432954E-3</v>
      </c>
      <c r="FH79" s="78">
        <f>IFERROR('%QUOTES'!FH79/'%QUOTES'!FH78-1,0)</f>
        <v>1.0744474702397255E-2</v>
      </c>
    </row>
    <row r="80" spans="1:164">
      <c r="A80" s="76">
        <v>43214</v>
      </c>
      <c r="B80" s="78">
        <f>IFERROR('%QUOTES'!B80/'%QUOTES'!B79-1,0)</f>
        <v>-4.7901377971181214E-3</v>
      </c>
      <c r="C80" s="78">
        <f>IFERROR('%QUOTES'!C80/'%QUOTES'!C79-1,0)</f>
        <v>-3.8106693625111765E-3</v>
      </c>
      <c r="D80" s="78">
        <f>IFERROR('%QUOTES'!D80/'%QUOTES'!D79-1,0)</f>
        <v>-7.3529411764705621E-3</v>
      </c>
      <c r="E80" s="78">
        <f>IFERROR('%QUOTES'!E80/'%QUOTES'!E79-1,0)</f>
        <v>2.1921088203467054E-3</v>
      </c>
      <c r="F80" s="78">
        <f>IFERROR('%QUOTES'!F80/'%QUOTES'!F79-1,0)</f>
        <v>-8.6747148594377155E-3</v>
      </c>
      <c r="G80" s="78">
        <f>IFERROR('%QUOTES'!G80/'%QUOTES'!G79-1,0)</f>
        <v>7.0253466444814006E-3</v>
      </c>
      <c r="H80" s="78">
        <f>IFERROR('%QUOTES'!H80/'%QUOTES'!H79-1,0)</f>
        <v>-2.8948214860083921E-3</v>
      </c>
      <c r="I80" s="78">
        <f>IFERROR('%QUOTES'!I80/'%QUOTES'!I79-1,0)</f>
        <v>-8.1002292526365371E-3</v>
      </c>
      <c r="J80" s="78">
        <f>IFERROR('%QUOTES'!J80/'%QUOTES'!J79-1,0)</f>
        <v>-5.2841333312254601E-3</v>
      </c>
      <c r="K80" s="78">
        <f>IFERROR('%QUOTES'!K80/'%QUOTES'!K79-1,0)</f>
        <v>-5.3236185676396319E-3</v>
      </c>
      <c r="L80" s="78">
        <f>IFERROR('%QUOTES'!L80/'%QUOTES'!L79-1,0)</f>
        <v>-2.8781579788934586E-3</v>
      </c>
      <c r="M80" s="78">
        <f>IFERROR('%QUOTES'!M80/'%QUOTES'!M79-1,0)</f>
        <v>5.6417489421720646E-3</v>
      </c>
      <c r="N80" s="78">
        <f>IFERROR('%QUOTES'!N80/'%QUOTES'!N79-1,0)</f>
        <v>2.4065878051901635E-2</v>
      </c>
      <c r="O80" s="78">
        <f>IFERROR('%QUOTES'!O80/'%QUOTES'!O79-1,0)</f>
        <v>-1.8868000688648245E-2</v>
      </c>
      <c r="P80" s="78">
        <f>IFERROR('%QUOTES'!P80/'%QUOTES'!P79-1,0)</f>
        <v>-1.8612713588283092E-2</v>
      </c>
      <c r="Q80" s="78">
        <f>IFERROR('%QUOTES'!Q80/'%QUOTES'!Q79-1,0)</f>
        <v>-4.6568138396279046E-3</v>
      </c>
      <c r="R80" s="78">
        <f>IFERROR('%QUOTES'!R80/'%QUOTES'!R79-1,0)</f>
        <v>-1.3197315536892629E-2</v>
      </c>
      <c r="S80" s="78">
        <f>IFERROR('%QUOTES'!S80/'%QUOTES'!S79-1,0)</f>
        <v>4.9280504632367439E-3</v>
      </c>
      <c r="T80" s="78">
        <f>IFERROR('%QUOTES'!T80/'%QUOTES'!T79-1,0)</f>
        <v>-5.8965754906000756E-3</v>
      </c>
      <c r="U80" s="78">
        <f>IFERROR('%QUOTES'!U80/'%QUOTES'!U79-1,0)</f>
        <v>4.9555647326038343E-3</v>
      </c>
      <c r="V80" s="78">
        <f>IFERROR('%QUOTES'!V80/'%QUOTES'!V79-1,0)</f>
        <v>7.189252465658047E-4</v>
      </c>
      <c r="W80" s="78">
        <f>IFERROR('%QUOTES'!W80/'%QUOTES'!W79-1,0)</f>
        <v>7.1180558027104102E-3</v>
      </c>
      <c r="X80" s="78">
        <f>IFERROR('%QUOTES'!X80/'%QUOTES'!X79-1,0)</f>
        <v>6.6429033272374927E-3</v>
      </c>
      <c r="Y80" s="78">
        <f>IFERROR('%QUOTES'!Y80/'%QUOTES'!Y79-1,0)</f>
        <v>0</v>
      </c>
      <c r="Z80" s="78">
        <f>IFERROR('%QUOTES'!Z80/'%QUOTES'!Z79-1,0)</f>
        <v>7.3139697808368709E-3</v>
      </c>
      <c r="AA80" s="78">
        <f>IFERROR('%QUOTES'!AA80/'%QUOTES'!AA79-1,0)</f>
        <v>-7.3789844339142707E-3</v>
      </c>
      <c r="AB80" s="78">
        <f>IFERROR('%QUOTES'!AB80/'%QUOTES'!AB79-1,0)</f>
        <v>-6.5403924221922871E-3</v>
      </c>
      <c r="AC80" s="78">
        <f>IFERROR('%QUOTES'!AC80/'%QUOTES'!AC79-1,0)</f>
        <v>-1.0428480025408526E-2</v>
      </c>
      <c r="AD80" s="78">
        <f>IFERROR('%QUOTES'!AD80/'%QUOTES'!AD79-1,0)</f>
        <v>-6.4631956912029054E-3</v>
      </c>
      <c r="AE80" s="78">
        <f>IFERROR('%QUOTES'!AE80/'%QUOTES'!AE79-1,0)</f>
        <v>6.7553345219417693E-3</v>
      </c>
      <c r="AF80" s="78">
        <f>IFERROR('%QUOTES'!AF80/'%QUOTES'!AF79-1,0)</f>
        <v>7.061776873287462E-3</v>
      </c>
      <c r="AG80" s="78">
        <f>IFERROR('%QUOTES'!AG80/'%QUOTES'!AG79-1,0)</f>
        <v>6.5200469791033555E-3</v>
      </c>
      <c r="AH80" s="78">
        <f>IFERROR('%QUOTES'!AH80/'%QUOTES'!AH79-1,0)</f>
        <v>7.2682616596002614E-3</v>
      </c>
      <c r="AI80" s="78">
        <f>IFERROR('%QUOTES'!AI80/'%QUOTES'!AI79-1,0)</f>
        <v>5.8297318305480239E-3</v>
      </c>
      <c r="AJ80" s="78">
        <f>IFERROR('%QUOTES'!AJ80/'%QUOTES'!AJ79-1,0)</f>
        <v>5.7066657879230043E-3</v>
      </c>
      <c r="AK80" s="78">
        <f>IFERROR('%QUOTES'!AK80/'%QUOTES'!AK79-1,0)</f>
        <v>6.184750437388864E-3</v>
      </c>
      <c r="AL80" s="78">
        <f>IFERROR('%QUOTES'!AL80/'%QUOTES'!AL79-1,0)</f>
        <v>0</v>
      </c>
      <c r="AM80" s="78">
        <f>IFERROR('%QUOTES'!AM80/'%QUOTES'!AM79-1,0)</f>
        <v>5.1186831084226725E-3</v>
      </c>
      <c r="AN80" s="78">
        <f>IFERROR('%QUOTES'!AN80/'%QUOTES'!AN79-1,0)</f>
        <v>4.7573420628816976E-3</v>
      </c>
      <c r="AO80" s="78">
        <f>IFERROR('%QUOTES'!AO80/'%QUOTES'!AO79-1,0)</f>
        <v>-1.707501792594579E-2</v>
      </c>
      <c r="AP80" s="78">
        <f>IFERROR('%QUOTES'!AP80/'%QUOTES'!AP79-1,0)</f>
        <v>0</v>
      </c>
      <c r="AQ80" s="78">
        <f>IFERROR('%QUOTES'!AQ80/'%QUOTES'!AQ79-1,0)</f>
        <v>7.1806881020668456E-3</v>
      </c>
      <c r="AR80" s="78">
        <f>IFERROR('%QUOTES'!AR80/'%QUOTES'!AR79-1,0)</f>
        <v>2.0145692241748892E-2</v>
      </c>
      <c r="AS80" s="78">
        <f>IFERROR('%QUOTES'!AS80/'%QUOTES'!AS79-1,0)</f>
        <v>-2.5533555640243732E-2</v>
      </c>
      <c r="AT80" s="78">
        <f>IFERROR('%QUOTES'!AT80/'%QUOTES'!AT79-1,0)</f>
        <v>-2.3303234766895109E-2</v>
      </c>
      <c r="AU80" s="78">
        <f>IFERROR('%QUOTES'!AU80/'%QUOTES'!AU79-1,0)</f>
        <v>-1.9903402297960726E-2</v>
      </c>
      <c r="AV80" s="78">
        <f>IFERROR('%QUOTES'!AV80/'%QUOTES'!AV79-1,0)</f>
        <v>-2.7383739702017129E-3</v>
      </c>
      <c r="AW80" s="78">
        <f>IFERROR('%QUOTES'!AW80/'%QUOTES'!AW79-1,0)</f>
        <v>-1.470581979114971E-2</v>
      </c>
      <c r="AX80" s="78">
        <f>IFERROR('%QUOTES'!AX80/'%QUOTES'!AX79-1,0)</f>
        <v>-5.2915527190912748E-2</v>
      </c>
      <c r="AY80" s="78">
        <f>IFERROR('%QUOTES'!AY80/'%QUOTES'!AY79-1,0)</f>
        <v>-5.1038542766632666E-3</v>
      </c>
      <c r="AZ80" s="78">
        <f>IFERROR('%QUOTES'!AZ80/'%QUOTES'!AZ79-1,0)</f>
        <v>-9.8873185433292488E-3</v>
      </c>
      <c r="BA80" s="78">
        <f>IFERROR('%QUOTES'!BA80/'%QUOTES'!BA79-1,0)</f>
        <v>-1.8283000642357439E-2</v>
      </c>
      <c r="BB80" s="78">
        <f>IFERROR('%QUOTES'!BB80/'%QUOTES'!BB79-1,0)</f>
        <v>-1.2054850689927177E-2</v>
      </c>
      <c r="BC80" s="78">
        <f>IFERROR('%QUOTES'!BC80/'%QUOTES'!BC79-1,0)</f>
        <v>-7.5233948538577788E-3</v>
      </c>
      <c r="BD80" s="78">
        <f>IFERROR('%QUOTES'!BD80/'%QUOTES'!BD79-1,0)</f>
        <v>-4.3967025988446151E-3</v>
      </c>
      <c r="BE80" s="78">
        <f>IFERROR('%QUOTES'!BE80/'%QUOTES'!BE79-1,0)</f>
        <v>-8.7448557421591078E-3</v>
      </c>
      <c r="BF80" s="78">
        <f>IFERROR('%QUOTES'!BF80/'%QUOTES'!BF79-1,0)</f>
        <v>-1.5550609621692413E-2</v>
      </c>
      <c r="BG80" s="78">
        <f>IFERROR('%QUOTES'!BG80/'%QUOTES'!BG79-1,0)</f>
        <v>2.0311102900776312E-3</v>
      </c>
      <c r="BH80" s="78">
        <f>IFERROR('%QUOTES'!BH80/'%QUOTES'!BH79-1,0)</f>
        <v>-1.7432181030283767E-2</v>
      </c>
      <c r="BI80" s="78">
        <f>IFERROR('%QUOTES'!BI80/'%QUOTES'!BI79-1,0)</f>
        <v>-1.9467807783252078E-2</v>
      </c>
      <c r="BJ80" s="78">
        <f>IFERROR('%QUOTES'!BJ80/'%QUOTES'!BJ79-1,0)</f>
        <v>-1.8823082646659772E-2</v>
      </c>
      <c r="BK80" s="78">
        <f>IFERROR('%QUOTES'!BK80/'%QUOTES'!BK79-1,0)</f>
        <v>-7.3466518040874451E-3</v>
      </c>
      <c r="BL80" s="78">
        <f>IFERROR('%QUOTES'!BL80/'%QUOTES'!BL79-1,0)</f>
        <v>-1.8901803102558179E-2</v>
      </c>
      <c r="BM80" s="78">
        <f>IFERROR('%QUOTES'!BM80/'%QUOTES'!BM79-1,0)</f>
        <v>-5.1182310345331272E-3</v>
      </c>
      <c r="BN80" s="78">
        <f>IFERROR('%QUOTES'!BN80/'%QUOTES'!BN79-1,0)</f>
        <v>-1.4179104124897868E-2</v>
      </c>
      <c r="BO80" s="78">
        <f>IFERROR('%QUOTES'!BO80/'%QUOTES'!BO79-1,0)</f>
        <v>5.1535510060007228E-2</v>
      </c>
      <c r="BP80" s="78">
        <f>IFERROR('%QUOTES'!BP80/'%QUOTES'!BP79-1,0)</f>
        <v>-2.380950087694178E-2</v>
      </c>
      <c r="BQ80" s="78">
        <f>IFERROR('%QUOTES'!BQ80/'%QUOTES'!BQ79-1,0)</f>
        <v>-7.7878134198196003E-3</v>
      </c>
      <c r="BR80" s="78">
        <f>IFERROR('%QUOTES'!BR80/'%QUOTES'!BR79-1,0)</f>
        <v>-1.561146923730683E-2</v>
      </c>
      <c r="BS80" s="78">
        <f>IFERROR('%QUOTES'!BS80/'%QUOTES'!BS79-1,0)</f>
        <v>-8.062114143675525E-3</v>
      </c>
      <c r="BT80" s="78">
        <f>IFERROR('%QUOTES'!BT80/'%QUOTES'!BT79-1,0)</f>
        <v>3.0985196591521991E-3</v>
      </c>
      <c r="BU80" s="78">
        <f>IFERROR('%QUOTES'!BU80/'%QUOTES'!BU79-1,0)</f>
        <v>-1.0342084739144108E-2</v>
      </c>
      <c r="BV80" s="78">
        <f>IFERROR('%QUOTES'!BV80/'%QUOTES'!BV79-1,0)</f>
        <v>-1.7451755325390672E-2</v>
      </c>
      <c r="BW80" s="78">
        <f>IFERROR('%QUOTES'!BW80/'%QUOTES'!BW79-1,0)</f>
        <v>-9.6204307653892096E-3</v>
      </c>
      <c r="BX80" s="78">
        <f>IFERROR('%QUOTES'!BX80/'%QUOTES'!BX79-1,0)</f>
        <v>-1.7061782501733957E-2</v>
      </c>
      <c r="BY80" s="78">
        <f>IFERROR('%QUOTES'!BY80/'%QUOTES'!BY79-1,0)</f>
        <v>-1.9116803304974117E-2</v>
      </c>
      <c r="BZ80" s="78">
        <f>IFERROR('%QUOTES'!BZ80/'%QUOTES'!BZ79-1,0)</f>
        <v>-1.4855072194654539E-2</v>
      </c>
      <c r="CA80" s="78">
        <f>IFERROR('%QUOTES'!CA80/'%QUOTES'!CA79-1,0)</f>
        <v>-1.3778014625478563E-2</v>
      </c>
      <c r="CB80" s="78">
        <f>IFERROR('%QUOTES'!CB80/'%QUOTES'!CB79-1,0)</f>
        <v>-6.8268707489588243E-3</v>
      </c>
      <c r="CC80" s="78">
        <f>IFERROR('%QUOTES'!CC80/'%QUOTES'!CC79-1,0)</f>
        <v>-1.1882776917950255E-2</v>
      </c>
      <c r="CD80" s="78">
        <f>IFERROR('%QUOTES'!CD80/'%QUOTES'!CD79-1,0)</f>
        <v>-2.1939986682393275E-2</v>
      </c>
      <c r="CE80" s="78">
        <f>IFERROR('%QUOTES'!CE80/'%QUOTES'!CE79-1,0)</f>
        <v>-9.5165588123334866E-3</v>
      </c>
      <c r="CF80" s="78">
        <f>IFERROR('%QUOTES'!CF80/'%QUOTES'!CF79-1,0)</f>
        <v>-2.3416289062979989E-2</v>
      </c>
      <c r="CG80" s="78">
        <f>IFERROR('%QUOTES'!CG80/'%QUOTES'!CG79-1,0)</f>
        <v>-1.4374803753045895E-2</v>
      </c>
      <c r="CH80" s="78">
        <f>IFERROR('%QUOTES'!CH80/'%QUOTES'!CH79-1,0)</f>
        <v>-4.0712342002857671E-3</v>
      </c>
      <c r="CI80" s="78">
        <f>IFERROR('%QUOTES'!CI80/'%QUOTES'!CI79-1,0)</f>
        <v>-1.5439934725302362E-2</v>
      </c>
      <c r="CJ80" s="78">
        <f>IFERROR('%QUOTES'!CJ80/'%QUOTES'!CJ79-1,0)</f>
        <v>-1.6381938291289311E-2</v>
      </c>
      <c r="CK80" s="78">
        <f>IFERROR('%QUOTES'!CK80/'%QUOTES'!CK79-1,0)</f>
        <v>-3.2220416406275598E-3</v>
      </c>
      <c r="CL80" s="78">
        <f>IFERROR('%QUOTES'!CL80/'%QUOTES'!CL79-1,0)</f>
        <v>-1.4370245139475935E-2</v>
      </c>
      <c r="CM80" s="78">
        <f>IFERROR('%QUOTES'!CM80/'%QUOTES'!CM79-1,0)</f>
        <v>-3.5087750626566439E-2</v>
      </c>
      <c r="CN80" s="78">
        <f>IFERROR('%QUOTES'!CN80/'%QUOTES'!CN79-1,0)</f>
        <v>-4.9836304110585594E-2</v>
      </c>
      <c r="CO80" s="78">
        <f>IFERROR('%QUOTES'!CO80/'%QUOTES'!CO79-1,0)</f>
        <v>-3.3903746654948219E-2</v>
      </c>
      <c r="CP80" s="78">
        <f>IFERROR('%QUOTES'!CP80/'%QUOTES'!CP79-1,0)</f>
        <v>-1.0956480326847817E-2</v>
      </c>
      <c r="CQ80" s="78">
        <f>IFERROR('%QUOTES'!CQ80/'%QUOTES'!CQ79-1,0)</f>
        <v>-1.0711877966101735E-2</v>
      </c>
      <c r="CR80" s="78">
        <f>IFERROR('%QUOTES'!CR80/'%QUOTES'!CR79-1,0)</f>
        <v>-1.2269938963955451E-2</v>
      </c>
      <c r="CS80" s="78">
        <f>IFERROR('%QUOTES'!CS80/'%QUOTES'!CS79-1,0)</f>
        <v>-1.6824620454392925E-2</v>
      </c>
      <c r="CT80" s="78">
        <f>IFERROR('%QUOTES'!CT80/'%QUOTES'!CT79-1,0)</f>
        <v>-3.7767519932857541E-3</v>
      </c>
      <c r="CU80" s="78">
        <f>IFERROR('%QUOTES'!CU80/'%QUOTES'!CU79-1,0)</f>
        <v>4.9879281983938872E-2</v>
      </c>
      <c r="CV80" s="78">
        <f>IFERROR('%QUOTES'!CV80/'%QUOTES'!CV79-1,0)</f>
        <v>3.3760186263096736E-2</v>
      </c>
      <c r="CW80" s="78">
        <f>IFERROR('%QUOTES'!CW80/'%QUOTES'!CW79-1,0)</f>
        <v>-4.2273459733515262E-2</v>
      </c>
      <c r="CX80" s="78">
        <f>IFERROR('%QUOTES'!CX80/'%QUOTES'!CX79-1,0)</f>
        <v>4.195476984994162E-2</v>
      </c>
      <c r="CY80" s="78">
        <f>IFERROR('%QUOTES'!CY80/'%QUOTES'!CY79-1,0)</f>
        <v>-2.233676866289791E-2</v>
      </c>
      <c r="CZ80" s="78">
        <f>IFERROR('%QUOTES'!CZ80/'%QUOTES'!CZ79-1,0)</f>
        <v>2.1791044776119373E-2</v>
      </c>
      <c r="DA80" s="78">
        <f>IFERROR('%QUOTES'!DA80/'%QUOTES'!DA79-1,0)</f>
        <v>-2.7943318025604125E-2</v>
      </c>
      <c r="DB80" s="78">
        <f>IFERROR('%QUOTES'!DB80/'%QUOTES'!DB79-1,0)</f>
        <v>-2.2940315722854487E-2</v>
      </c>
      <c r="DC80" s="78">
        <f>IFERROR('%QUOTES'!DC80/'%QUOTES'!DC79-1,0)</f>
        <v>-2.0313020792445902E-2</v>
      </c>
      <c r="DD80" s="78">
        <f>IFERROR('%QUOTES'!DD80/'%QUOTES'!DD79-1,0)</f>
        <v>-1.2626263263952664E-2</v>
      </c>
      <c r="DE80" s="78">
        <f>IFERROR('%QUOTES'!DE80/'%QUOTES'!DE79-1,0)</f>
        <v>-2.0011034384003312E-2</v>
      </c>
      <c r="DF80" s="78">
        <f>IFERROR('%QUOTES'!DF80/'%QUOTES'!DF79-1,0)</f>
        <v>-1.8345894001168483E-2</v>
      </c>
      <c r="DG80" s="78">
        <f>IFERROR('%QUOTES'!DG80/'%QUOTES'!DG79-1,0)</f>
        <v>-2.3165990990990926E-2</v>
      </c>
      <c r="DH80" s="78">
        <f>IFERROR('%QUOTES'!DH80/'%QUOTES'!DH79-1,0)</f>
        <v>-9.65490961380433E-3</v>
      </c>
      <c r="DI80" s="78">
        <f>IFERROR('%QUOTES'!DI80/'%QUOTES'!DI79-1,0)</f>
        <v>-6.886594249230249E-2</v>
      </c>
      <c r="DJ80" s="78">
        <f>IFERROR('%QUOTES'!DJ80/'%QUOTES'!DJ79-1,0)</f>
        <v>-2.443887902438302E-2</v>
      </c>
      <c r="DK80" s="78">
        <f>IFERROR('%QUOTES'!DK80/'%QUOTES'!DK79-1,0)</f>
        <v>-2.6001370821424952E-2</v>
      </c>
      <c r="DL80" s="78">
        <f>IFERROR('%QUOTES'!DL80/'%QUOTES'!DL79-1,0)</f>
        <v>-2.5956560053444711E-2</v>
      </c>
      <c r="DM80" s="78">
        <f>IFERROR('%QUOTES'!DM80/'%QUOTES'!DM79-1,0)</f>
        <v>-2.2626710150165152E-2</v>
      </c>
      <c r="DN80" s="78">
        <f>IFERROR('%QUOTES'!DN80/'%QUOTES'!DN79-1,0)</f>
        <v>-5.5346049790500063E-3</v>
      </c>
      <c r="DO80" s="78">
        <f>IFERROR('%QUOTES'!DO80/'%QUOTES'!DO79-1,0)</f>
        <v>-2.5721017109845756E-2</v>
      </c>
      <c r="DP80" s="78">
        <f>IFERROR('%QUOTES'!DP80/'%QUOTES'!DP79-1,0)</f>
        <v>-6.3454094784850534E-3</v>
      </c>
      <c r="DQ80" s="78">
        <f>IFERROR('%QUOTES'!DQ80/'%QUOTES'!DQ79-1,0)</f>
        <v>-1.5794545032787211E-2</v>
      </c>
      <c r="DR80" s="78">
        <f>IFERROR('%QUOTES'!DR80/'%QUOTES'!DR79-1,0)</f>
        <v>-2.1341442567135993E-2</v>
      </c>
      <c r="DS80" s="78">
        <f>IFERROR('%QUOTES'!DS80/'%QUOTES'!DS79-1,0)</f>
        <v>-8.290129963219206E-3</v>
      </c>
      <c r="DT80" s="78">
        <f>IFERROR('%QUOTES'!DT80/'%QUOTES'!DT79-1,0)</f>
        <v>-1.4384871120938003E-2</v>
      </c>
      <c r="DU80" s="78">
        <f>IFERROR('%QUOTES'!DU80/'%QUOTES'!DU79-1,0)</f>
        <v>-5.1137076747455046E-3</v>
      </c>
      <c r="DV80" s="78">
        <f>IFERROR('%QUOTES'!DV80/'%QUOTES'!DV79-1,0)</f>
        <v>-1.4335996288796449E-2</v>
      </c>
      <c r="DW80" s="78">
        <f>IFERROR('%QUOTES'!DW80/'%QUOTES'!DW79-1,0)</f>
        <v>-2.0247468610856689E-3</v>
      </c>
      <c r="DX80" s="78">
        <f>IFERROR('%QUOTES'!DX80/'%QUOTES'!DX79-1,0)</f>
        <v>-3.5993213409979408E-3</v>
      </c>
      <c r="DY80" s="78">
        <f>IFERROR('%QUOTES'!DY80/'%QUOTES'!DY79-1,0)</f>
        <v>-7.9268639043502676E-3</v>
      </c>
      <c r="DZ80" s="78">
        <f>IFERROR('%QUOTES'!DZ80/'%QUOTES'!DZ79-1,0)</f>
        <v>-3.51652767023658E-3</v>
      </c>
      <c r="EA80" s="78">
        <f>IFERROR('%QUOTES'!EA80/'%QUOTES'!EA79-1,0)</f>
        <v>-5.5847895668597047E-3</v>
      </c>
      <c r="EB80" s="78">
        <f>IFERROR('%QUOTES'!EB80/'%QUOTES'!EB79-1,0)</f>
        <v>1.2945415876823851E-3</v>
      </c>
      <c r="EC80" s="78">
        <f>IFERROR('%QUOTES'!EC80/'%QUOTES'!EC79-1,0)</f>
        <v>-3.8443591828046797E-3</v>
      </c>
      <c r="ED80" s="78">
        <f>IFERROR('%QUOTES'!ED80/'%QUOTES'!ED79-1,0)</f>
        <v>3.7276272401434163E-3</v>
      </c>
      <c r="EE80" s="78">
        <f>IFERROR('%QUOTES'!EE80/'%QUOTES'!EE79-1,0)</f>
        <v>-2.764127679234285E-3</v>
      </c>
      <c r="EF80" s="78">
        <f>IFERROR('%QUOTES'!EF80/'%QUOTES'!EF79-1,0)</f>
        <v>0</v>
      </c>
      <c r="EG80" s="78">
        <f>IFERROR('%QUOTES'!EG80/'%QUOTES'!EG79-1,0)</f>
        <v>0</v>
      </c>
      <c r="EH80" s="78">
        <f>IFERROR('%QUOTES'!EH80/'%QUOTES'!EH79-1,0)</f>
        <v>-1.4847785201682728E-2</v>
      </c>
      <c r="EI80" s="78">
        <f>IFERROR('%QUOTES'!EI80/'%QUOTES'!EI79-1,0)</f>
        <v>0</v>
      </c>
      <c r="EJ80" s="78">
        <f>IFERROR('%QUOTES'!EJ80/'%QUOTES'!EJ79-1,0)</f>
        <v>-8.5157668377502382E-3</v>
      </c>
      <c r="EK80" s="78">
        <f>IFERROR('%QUOTES'!EK80/'%QUOTES'!EK79-1,0)</f>
        <v>-1.1714982927111706E-2</v>
      </c>
      <c r="EL80" s="78">
        <f>IFERROR('%QUOTES'!EL80/'%QUOTES'!EL79-1,0)</f>
        <v>7.7049532195927473E-3</v>
      </c>
      <c r="EM80" s="78">
        <f>IFERROR('%QUOTES'!EM80/'%QUOTES'!EM79-1,0)</f>
        <v>-1.1361153594057316E-2</v>
      </c>
      <c r="EN80" s="78">
        <f>IFERROR('%QUOTES'!EN80/'%QUOTES'!EN79-1,0)</f>
        <v>-8.3859537026009789E-4</v>
      </c>
      <c r="EO80" s="78">
        <f>IFERROR('%QUOTES'!EO80/'%QUOTES'!EO79-1,0)</f>
        <v>-1.721673115691269E-3</v>
      </c>
      <c r="EP80" s="78">
        <f>IFERROR('%QUOTES'!EP80/'%QUOTES'!EP79-1,0)</f>
        <v>-8.7336138964067001E-3</v>
      </c>
      <c r="EQ80" s="78">
        <f>IFERROR('%QUOTES'!EQ80/'%QUOTES'!EQ79-1,0)</f>
        <v>-1.3266666886676548E-3</v>
      </c>
      <c r="ER80" s="78">
        <f>IFERROR('%QUOTES'!ER80/'%QUOTES'!ER79-1,0)</f>
        <v>-1.1179896186863769E-2</v>
      </c>
      <c r="ES80" s="78">
        <f>IFERROR('%QUOTES'!ES80/'%QUOTES'!ES79-1,0)</f>
        <v>-1.6789791242787455E-2</v>
      </c>
      <c r="ET80" s="78">
        <f>IFERROR('%QUOTES'!ET80/'%QUOTES'!ET79-1,0)</f>
        <v>5.1740630704354418E-2</v>
      </c>
      <c r="EU80" s="78">
        <f>IFERROR('%QUOTES'!EU80/'%QUOTES'!EU79-1,0)</f>
        <v>1.3026018269004069E-2</v>
      </c>
      <c r="EV80" s="78">
        <f>IFERROR('%QUOTES'!EV80/'%QUOTES'!EV79-1,0)</f>
        <v>5.2490626673808105E-2</v>
      </c>
      <c r="EW80" s="78">
        <f>IFERROR('%QUOTES'!EW80/'%QUOTES'!EW79-1,0)</f>
        <v>4.0186940191283771E-2</v>
      </c>
      <c r="EX80" s="78">
        <f>IFERROR('%QUOTES'!EX80/'%QUOTES'!EX79-1,0)</f>
        <v>2.7074505567172391E-2</v>
      </c>
      <c r="EY80" s="78">
        <f>IFERROR('%QUOTES'!EY80/'%QUOTES'!EY79-1,0)</f>
        <v>3.3918127663212561E-2</v>
      </c>
      <c r="EZ80" s="78">
        <f>IFERROR('%QUOTES'!EZ80/'%QUOTES'!EZ79-1,0)</f>
        <v>4.0506285210705206E-2</v>
      </c>
      <c r="FA80" s="78">
        <f>IFERROR('%QUOTES'!FA80/'%QUOTES'!FA79-1,0)</f>
        <v>1.6744808828787594E-2</v>
      </c>
      <c r="FB80" s="78">
        <f>IFERROR('%QUOTES'!FB80/'%QUOTES'!FB79-1,0)</f>
        <v>-1.207638925351362E-3</v>
      </c>
      <c r="FC80" s="78">
        <f>IFERROR('%QUOTES'!FC80/'%QUOTES'!FC79-1,0)</f>
        <v>5.3450194363460213E-3</v>
      </c>
      <c r="FD80" s="78">
        <f>IFERROR('%QUOTES'!FD80/'%QUOTES'!FD79-1,0)</f>
        <v>6.2499996416284676E-2</v>
      </c>
      <c r="FE80" s="78">
        <f>IFERROR('%QUOTES'!FE80/'%QUOTES'!FE79-1,0)</f>
        <v>3.9999964601769911E-2</v>
      </c>
      <c r="FF80" s="78">
        <f>IFERROR('%QUOTES'!FF80/'%QUOTES'!FF79-1,0)</f>
        <v>1.8691588785046731E-2</v>
      </c>
      <c r="FG80" s="78">
        <f>IFERROR('%QUOTES'!FG80/'%QUOTES'!FG79-1,0)</f>
        <v>5.4916622320688724E-3</v>
      </c>
      <c r="FH80" s="78">
        <f>IFERROR('%QUOTES'!FH80/'%QUOTES'!FH79-1,0)</f>
        <v>5.0873196659073638E-2</v>
      </c>
    </row>
    <row r="81" spans="1:164">
      <c r="A81" s="76">
        <v>43215</v>
      </c>
      <c r="B81" s="78">
        <f>IFERROR('%QUOTES'!B81/'%QUOTES'!B80-1,0)</f>
        <v>-2.8312287655718471E-3</v>
      </c>
      <c r="C81" s="78">
        <f>IFERROR('%QUOTES'!C81/'%QUOTES'!C80-1,0)</f>
        <v>-1.6392897070650614E-3</v>
      </c>
      <c r="D81" s="78">
        <f>IFERROR('%QUOTES'!D81/'%QUOTES'!D80-1,0)</f>
        <v>-7.4074074074074181E-3</v>
      </c>
      <c r="E81" s="78">
        <f>IFERROR('%QUOTES'!E81/'%QUOTES'!E80-1,0)</f>
        <v>-1.3123796451278702E-3</v>
      </c>
      <c r="F81" s="78">
        <f>IFERROR('%QUOTES'!F81/'%QUOTES'!F80-1,0)</f>
        <v>2.4307568049060091E-3</v>
      </c>
      <c r="G81" s="78">
        <f>IFERROR('%QUOTES'!G81/'%QUOTES'!G80-1,0)</f>
        <v>-3.8553882163504527E-3</v>
      </c>
      <c r="H81" s="78">
        <f>IFERROR('%QUOTES'!H81/'%QUOTES'!H80-1,0)</f>
        <v>-1.2903548387096508E-3</v>
      </c>
      <c r="I81" s="78">
        <f>IFERROR('%QUOTES'!I81/'%QUOTES'!I80-1,0)</f>
        <v>3.3898458123313713E-3</v>
      </c>
      <c r="J81" s="78">
        <f>IFERROR('%QUOTES'!J81/'%QUOTES'!J80-1,0)</f>
        <v>-2.1536539223645512E-3</v>
      </c>
      <c r="K81" s="78">
        <f>IFERROR('%QUOTES'!K81/'%QUOTES'!K80-1,0)</f>
        <v>-1.4442103597333E-3</v>
      </c>
      <c r="L81" s="78">
        <f>IFERROR('%QUOTES'!L81/'%QUOTES'!L80-1,0)</f>
        <v>-9.6215522771014861E-4</v>
      </c>
      <c r="M81" s="78">
        <f>IFERROR('%QUOTES'!M81/'%QUOTES'!M80-1,0)</f>
        <v>-2.8050490883589907E-3</v>
      </c>
      <c r="N81" s="78">
        <f>IFERROR('%QUOTES'!N81/'%QUOTES'!N80-1,0)</f>
        <v>-1.9789239821624838E-3</v>
      </c>
      <c r="O81" s="78">
        <f>IFERROR('%QUOTES'!O81/'%QUOTES'!O80-1,0)</f>
        <v>-4.8864754868611637E-3</v>
      </c>
      <c r="P81" s="78">
        <f>IFERROR('%QUOTES'!P81/'%QUOTES'!P80-1,0)</f>
        <v>-4.9745674157853914E-3</v>
      </c>
      <c r="Q81" s="78">
        <f>IFERROR('%QUOTES'!Q81/'%QUOTES'!Q80-1,0)</f>
        <v>-1.2312238061751302E-3</v>
      </c>
      <c r="R81" s="78">
        <f>IFERROR('%QUOTES'!R81/'%QUOTES'!R80-1,0)</f>
        <v>-3.1915955991674849E-3</v>
      </c>
      <c r="S81" s="78">
        <f>IFERROR('%QUOTES'!S81/'%QUOTES'!S80-1,0)</f>
        <v>7.8462142016499925E-4</v>
      </c>
      <c r="T81" s="78">
        <f>IFERROR('%QUOTES'!T81/'%QUOTES'!T80-1,0)</f>
        <v>-2.4335133079848026E-3</v>
      </c>
      <c r="U81" s="78">
        <f>IFERROR('%QUOTES'!U81/'%QUOTES'!U80-1,0)</f>
        <v>-2.2600576231788239E-3</v>
      </c>
      <c r="V81" s="78">
        <f>IFERROR('%QUOTES'!V81/'%QUOTES'!V80-1,0)</f>
        <v>-5.3875718390805627E-4</v>
      </c>
      <c r="W81" s="78">
        <f>IFERROR('%QUOTES'!W81/'%QUOTES'!W80-1,0)</f>
        <v>-6.8948459539686091E-4</v>
      </c>
      <c r="X81" s="78">
        <f>IFERROR('%QUOTES'!X81/'%QUOTES'!X80-1,0)</f>
        <v>1.6092064765937941E-4</v>
      </c>
      <c r="Y81" s="78">
        <f>IFERROR('%QUOTES'!Y81/'%QUOTES'!Y80-1,0)</f>
        <v>0</v>
      </c>
      <c r="Z81" s="78">
        <f>IFERROR('%QUOTES'!Z81/'%QUOTES'!Z80-1,0)</f>
        <v>-2.9043383554184787E-3</v>
      </c>
      <c r="AA81" s="78">
        <f>IFERROR('%QUOTES'!AA81/'%QUOTES'!AA80-1,0)</f>
        <v>1.6354593626088931E-3</v>
      </c>
      <c r="AB81" s="78">
        <f>IFERROR('%QUOTES'!AB81/'%QUOTES'!AB80-1,0)</f>
        <v>0</v>
      </c>
      <c r="AC81" s="78">
        <f>IFERROR('%QUOTES'!AC81/'%QUOTES'!AC80-1,0)</f>
        <v>-4.1662772989647934E-3</v>
      </c>
      <c r="AD81" s="78">
        <f>IFERROR('%QUOTES'!AD81/'%QUOTES'!AD80-1,0)</f>
        <v>-7.2280448138795084E-4</v>
      </c>
      <c r="AE81" s="78">
        <f>IFERROR('%QUOTES'!AE81/'%QUOTES'!AE80-1,0)</f>
        <v>1.9739491602122072E-4</v>
      </c>
      <c r="AF81" s="78">
        <f>IFERROR('%QUOTES'!AF81/'%QUOTES'!AF80-1,0)</f>
        <v>-2.6635007042963288E-4</v>
      </c>
      <c r="AG81" s="78">
        <f>IFERROR('%QUOTES'!AG81/'%QUOTES'!AG80-1,0)</f>
        <v>2.3412939069178407E-4</v>
      </c>
      <c r="AH81" s="78">
        <f>IFERROR('%QUOTES'!AH81/'%QUOTES'!AH80-1,0)</f>
        <v>6.0135301270891617E-4</v>
      </c>
      <c r="AI81" s="78">
        <f>IFERROR('%QUOTES'!AI81/'%QUOTES'!AI80-1,0)</f>
        <v>2.7048687289361606E-3</v>
      </c>
      <c r="AJ81" s="78">
        <f>IFERROR('%QUOTES'!AJ81/'%QUOTES'!AJ80-1,0)</f>
        <v>4.9498489689763225E-3</v>
      </c>
      <c r="AK81" s="78">
        <f>IFERROR('%QUOTES'!AK81/'%QUOTES'!AK80-1,0)</f>
        <v>2.4970802440054118E-3</v>
      </c>
      <c r="AL81" s="78">
        <f>IFERROR('%QUOTES'!AL81/'%QUOTES'!AL80-1,0)</f>
        <v>0</v>
      </c>
      <c r="AM81" s="78">
        <f>IFERROR('%QUOTES'!AM81/'%QUOTES'!AM80-1,0)</f>
        <v>1.2962893218451566E-2</v>
      </c>
      <c r="AN81" s="78">
        <f>IFERROR('%QUOTES'!AN81/'%QUOTES'!AN80-1,0)</f>
        <v>0</v>
      </c>
      <c r="AO81" s="78">
        <f>IFERROR('%QUOTES'!AO81/'%QUOTES'!AO80-1,0)</f>
        <v>7.5528700906346558E-4</v>
      </c>
      <c r="AP81" s="78">
        <f>IFERROR('%QUOTES'!AP81/'%QUOTES'!AP80-1,0)</f>
        <v>0</v>
      </c>
      <c r="AQ81" s="78">
        <f>IFERROR('%QUOTES'!AQ81/'%QUOTES'!AQ80-1,0)</f>
        <v>-7.5050656660402559E-4</v>
      </c>
      <c r="AR81" s="78">
        <f>IFERROR('%QUOTES'!AR81/'%QUOTES'!AR80-1,0)</f>
        <v>-5.840336379846045E-3</v>
      </c>
      <c r="AS81" s="78">
        <f>IFERROR('%QUOTES'!AS81/'%QUOTES'!AS80-1,0)</f>
        <v>-3.5197497755132812E-3</v>
      </c>
      <c r="AT81" s="78">
        <f>IFERROR('%QUOTES'!AT81/'%QUOTES'!AT80-1,0)</f>
        <v>1.3666898942177541E-2</v>
      </c>
      <c r="AU81" s="78">
        <f>IFERROR('%QUOTES'!AU81/'%QUOTES'!AU80-1,0)</f>
        <v>-8.6383192495390615E-3</v>
      </c>
      <c r="AV81" s="78">
        <f>IFERROR('%QUOTES'!AV81/'%QUOTES'!AV80-1,0)</f>
        <v>7.444477439453312E-3</v>
      </c>
      <c r="AW81" s="78">
        <f>IFERROR('%QUOTES'!AW81/'%QUOTES'!AW80-1,0)</f>
        <v>2.1321641109115497E-3</v>
      </c>
      <c r="AX81" s="78">
        <f>IFERROR('%QUOTES'!AX81/'%QUOTES'!AX80-1,0)</f>
        <v>-5.2888528692393022E-3</v>
      </c>
      <c r="AY81" s="78">
        <f>IFERROR('%QUOTES'!AY81/'%QUOTES'!AY80-1,0)</f>
        <v>-3.3610296012916985E-3</v>
      </c>
      <c r="AZ81" s="78">
        <f>IFERROR('%QUOTES'!AZ81/'%QUOTES'!AZ80-1,0)</f>
        <v>-4.689136690200213E-3</v>
      </c>
      <c r="BA81" s="78">
        <f>IFERROR('%QUOTES'!BA81/'%QUOTES'!BA80-1,0)</f>
        <v>-1.1567264716041414E-3</v>
      </c>
      <c r="BB81" s="78">
        <f>IFERROR('%QUOTES'!BB81/'%QUOTES'!BB80-1,0)</f>
        <v>0</v>
      </c>
      <c r="BC81" s="78">
        <f>IFERROR('%QUOTES'!BC81/'%QUOTES'!BC80-1,0)</f>
        <v>4.5238170372439157E-3</v>
      </c>
      <c r="BD81" s="78">
        <f>IFERROR('%QUOTES'!BD81/'%QUOTES'!BD80-1,0)</f>
        <v>-7.3601328439711899E-3</v>
      </c>
      <c r="BE81" s="78">
        <f>IFERROR('%QUOTES'!BE81/'%QUOTES'!BE80-1,0)</f>
        <v>3.3730473956137264E-3</v>
      </c>
      <c r="BF81" s="78">
        <f>IFERROR('%QUOTES'!BF81/'%QUOTES'!BF80-1,0)</f>
        <v>5.3046916113477227E-3</v>
      </c>
      <c r="BG81" s="78">
        <f>IFERROR('%QUOTES'!BG81/'%QUOTES'!BG80-1,0)</f>
        <v>9.79726351351351E-3</v>
      </c>
      <c r="BH81" s="78">
        <f>IFERROR('%QUOTES'!BH81/'%QUOTES'!BH80-1,0)</f>
        <v>1.5430422709039604E-4</v>
      </c>
      <c r="BI81" s="78">
        <f>IFERROR('%QUOTES'!BI81/'%QUOTES'!BI80-1,0)</f>
        <v>-4.2120207599771753E-4</v>
      </c>
      <c r="BJ81" s="78">
        <f>IFERROR('%QUOTES'!BJ81/'%QUOTES'!BJ80-1,0)</f>
        <v>-1.7164822294022719E-2</v>
      </c>
      <c r="BK81" s="78">
        <f>IFERROR('%QUOTES'!BK81/'%QUOTES'!BK80-1,0)</f>
        <v>2.8465413365628134E-3</v>
      </c>
      <c r="BL81" s="78">
        <f>IFERROR('%QUOTES'!BL81/'%QUOTES'!BL80-1,0)</f>
        <v>-1.5956798583430798E-3</v>
      </c>
      <c r="BM81" s="78">
        <f>IFERROR('%QUOTES'!BM81/'%QUOTES'!BM80-1,0)</f>
        <v>-5.0417222956741226E-3</v>
      </c>
      <c r="BN81" s="78">
        <f>IFERROR('%QUOTES'!BN81/'%QUOTES'!BN80-1,0)</f>
        <v>-1.9429724465563458E-2</v>
      </c>
      <c r="BO81" s="78">
        <f>IFERROR('%QUOTES'!BO81/'%QUOTES'!BO80-1,0)</f>
        <v>1.342698847173418E-3</v>
      </c>
      <c r="BP81" s="78">
        <f>IFERROR('%QUOTES'!BP81/'%QUOTES'!BP80-1,0)</f>
        <v>-7.0250137023440962E-3</v>
      </c>
      <c r="BQ81" s="78">
        <f>IFERROR('%QUOTES'!BQ81/'%QUOTES'!BQ80-1,0)</f>
        <v>-8.6974757890853072E-3</v>
      </c>
      <c r="BR81" s="78">
        <f>IFERROR('%QUOTES'!BR81/'%QUOTES'!BR80-1,0)</f>
        <v>-1.2897596560634828E-2</v>
      </c>
      <c r="BS81" s="78">
        <f>IFERROR('%QUOTES'!BS81/'%QUOTES'!BS80-1,0)</f>
        <v>-1.2457997300165946E-3</v>
      </c>
      <c r="BT81" s="78">
        <f>IFERROR('%QUOTES'!BT81/'%QUOTES'!BT80-1,0)</f>
        <v>9.1522132867078998E-3</v>
      </c>
      <c r="BU81" s="78">
        <f>IFERROR('%QUOTES'!BU81/'%QUOTES'!BU80-1,0)</f>
        <v>-8.4404746157746846E-3</v>
      </c>
      <c r="BV81" s="78">
        <f>IFERROR('%QUOTES'!BV81/'%QUOTES'!BV80-1,0)</f>
        <v>-1.2227427841092764E-3</v>
      </c>
      <c r="BW81" s="78">
        <f>IFERROR('%QUOTES'!BW81/'%QUOTES'!BW80-1,0)</f>
        <v>-2.5634510565250013E-3</v>
      </c>
      <c r="BX81" s="78">
        <f>IFERROR('%QUOTES'!BX81/'%QUOTES'!BX80-1,0)</f>
        <v>-6.7566929595576086E-3</v>
      </c>
      <c r="BY81" s="78">
        <f>IFERROR('%QUOTES'!BY81/'%QUOTES'!BY80-1,0)</f>
        <v>-1.9489767696554416E-3</v>
      </c>
      <c r="BZ81" s="78">
        <f>IFERROR('%QUOTES'!BZ81/'%QUOTES'!BZ80-1,0)</f>
        <v>-9.0107022984423635E-3</v>
      </c>
      <c r="CA81" s="78">
        <f>IFERROR('%QUOTES'!CA81/'%QUOTES'!CA80-1,0)</f>
        <v>-4.2518526878286833E-3</v>
      </c>
      <c r="CB81" s="78">
        <f>IFERROR('%QUOTES'!CB81/'%QUOTES'!CB80-1,0)</f>
        <v>-1.0173192471080394E-2</v>
      </c>
      <c r="CC81" s="78">
        <f>IFERROR('%QUOTES'!CC81/'%QUOTES'!CC80-1,0)</f>
        <v>-2.6055586467056413E-3</v>
      </c>
      <c r="CD81" s="78">
        <f>IFERROR('%QUOTES'!CD81/'%QUOTES'!CD80-1,0)</f>
        <v>-1.4617080300698415E-3</v>
      </c>
      <c r="CE81" s="78">
        <f>IFERROR('%QUOTES'!CE81/'%QUOTES'!CE80-1,0)</f>
        <v>-6.1490776325903163E-3</v>
      </c>
      <c r="CF81" s="78">
        <f>IFERROR('%QUOTES'!CF81/'%QUOTES'!CF80-1,0)</f>
        <v>1.8533070345581049E-3</v>
      </c>
      <c r="CG81" s="78">
        <f>IFERROR('%QUOTES'!CG81/'%QUOTES'!CG80-1,0)</f>
        <v>-7.429829389102971E-3</v>
      </c>
      <c r="CH81" s="78">
        <f>IFERROR('%QUOTES'!CH81/'%QUOTES'!CH80-1,0)</f>
        <v>-5.6208866328677498E-3</v>
      </c>
      <c r="CI81" s="78">
        <f>IFERROR('%QUOTES'!CI81/'%QUOTES'!CI80-1,0)</f>
        <v>-1.5724648715484513E-2</v>
      </c>
      <c r="CJ81" s="78">
        <f>IFERROR('%QUOTES'!CJ81/'%QUOTES'!CJ80-1,0)</f>
        <v>-6.120996441281279E-3</v>
      </c>
      <c r="CK81" s="78">
        <f>IFERROR('%QUOTES'!CK81/'%QUOTES'!CK80-1,0)</f>
        <v>-6.3179696243892414E-3</v>
      </c>
      <c r="CL81" s="78">
        <f>IFERROR('%QUOTES'!CL81/'%QUOTES'!CL80-1,0)</f>
        <v>5.145797598627766E-3</v>
      </c>
      <c r="CM81" s="78">
        <f>IFERROR('%QUOTES'!CM81/'%QUOTES'!CM80-1,0)</f>
        <v>3.8961072693541432E-2</v>
      </c>
      <c r="CN81" s="78">
        <f>IFERROR('%QUOTES'!CN81/'%QUOTES'!CN80-1,0)</f>
        <v>1.0528330781010675E-2</v>
      </c>
      <c r="CO81" s="78">
        <f>IFERROR('%QUOTES'!CO81/'%QUOTES'!CO80-1,0)</f>
        <v>8.3556149732619822E-3</v>
      </c>
      <c r="CP81" s="78">
        <f>IFERROR('%QUOTES'!CP81/'%QUOTES'!CP80-1,0)</f>
        <v>9.1816968816875733E-3</v>
      </c>
      <c r="CQ81" s="78">
        <f>IFERROR('%QUOTES'!CQ81/'%QUOTES'!CQ80-1,0)</f>
        <v>7.9495889247478413E-3</v>
      </c>
      <c r="CR81" s="78">
        <f>IFERROR('%QUOTES'!CR81/'%QUOTES'!CR80-1,0)</f>
        <v>1.242236056993673E-2</v>
      </c>
      <c r="CS81" s="78">
        <f>IFERROR('%QUOTES'!CS81/'%QUOTES'!CS80-1,0)</f>
        <v>7.9536752010762601E-3</v>
      </c>
      <c r="CT81" s="78">
        <f>IFERROR('%QUOTES'!CT81/'%QUOTES'!CT80-1,0)</f>
        <v>8.424641954507095E-3</v>
      </c>
      <c r="CU81" s="78">
        <f>IFERROR('%QUOTES'!CU81/'%QUOTES'!CU80-1,0)</f>
        <v>-1.1111149425287348E-2</v>
      </c>
      <c r="CV81" s="78">
        <f>IFERROR('%QUOTES'!CV81/'%QUOTES'!CV80-1,0)</f>
        <v>-3.6036036036036112E-2</v>
      </c>
      <c r="CW81" s="78">
        <f>IFERROR('%QUOTES'!CW81/'%QUOTES'!CW80-1,0)</f>
        <v>2.8935803282776007E-2</v>
      </c>
      <c r="CX81" s="78">
        <f>IFERROR('%QUOTES'!CX81/'%QUOTES'!CX80-1,0)</f>
        <v>-2.6106194690265427E-2</v>
      </c>
      <c r="CY81" s="78">
        <f>IFERROR('%QUOTES'!CY81/'%QUOTES'!CY80-1,0)</f>
        <v>1.782573347598615E-2</v>
      </c>
      <c r="CZ81" s="78">
        <f>IFERROR('%QUOTES'!CZ81/'%QUOTES'!CZ80-1,0)</f>
        <v>-1.7236371603856049E-2</v>
      </c>
      <c r="DA81" s="78">
        <f>IFERROR('%QUOTES'!DA81/'%QUOTES'!DA80-1,0)</f>
        <v>2.8610217204081412E-3</v>
      </c>
      <c r="DB81" s="78">
        <f>IFERROR('%QUOTES'!DB81/'%QUOTES'!DB80-1,0)</f>
        <v>-9.6412881780847393E-3</v>
      </c>
      <c r="DC81" s="78">
        <f>IFERROR('%QUOTES'!DC81/'%QUOTES'!DC80-1,0)</f>
        <v>1.0420546934736707E-2</v>
      </c>
      <c r="DD81" s="78">
        <f>IFERROR('%QUOTES'!DD81/'%QUOTES'!DD80-1,0)</f>
        <v>5.8824555438596882E-3</v>
      </c>
      <c r="DE81" s="78">
        <f>IFERROR('%QUOTES'!DE81/'%QUOTES'!DE80-1,0)</f>
        <v>-1.3199436069488257E-2</v>
      </c>
      <c r="DF81" s="78">
        <f>IFERROR('%QUOTES'!DF81/'%QUOTES'!DF80-1,0)</f>
        <v>5.4508488623399298E-3</v>
      </c>
      <c r="DG81" s="78">
        <f>IFERROR('%QUOTES'!DG81/'%QUOTES'!DG80-1,0)</f>
        <v>-6.5879444470373638E-4</v>
      </c>
      <c r="DH81" s="78">
        <f>IFERROR('%QUOTES'!DH81/'%QUOTES'!DH80-1,0)</f>
        <v>5.1856462390715841E-3</v>
      </c>
      <c r="DI81" s="78">
        <f>IFERROR('%QUOTES'!DI81/'%QUOTES'!DI80-1,0)</f>
        <v>-2.8475983050902598E-2</v>
      </c>
      <c r="DJ81" s="78">
        <f>IFERROR('%QUOTES'!DJ81/'%QUOTES'!DJ80-1,0)</f>
        <v>5.1124745683162054E-4</v>
      </c>
      <c r="DK81" s="78">
        <f>IFERROR('%QUOTES'!DK81/'%QUOTES'!DK80-1,0)</f>
        <v>6.9705164356981264E-4</v>
      </c>
      <c r="DL81" s="78">
        <f>IFERROR('%QUOTES'!DL81/'%QUOTES'!DL80-1,0)</f>
        <v>1.9605285945358819E-3</v>
      </c>
      <c r="DM81" s="78">
        <f>IFERROR('%QUOTES'!DM81/'%QUOTES'!DM80-1,0)</f>
        <v>-9.2254654616977794E-3</v>
      </c>
      <c r="DN81" s="78">
        <f>IFERROR('%QUOTES'!DN81/'%QUOTES'!DN80-1,0)</f>
        <v>-1.7573814223018625E-3</v>
      </c>
      <c r="DO81" s="78">
        <f>IFERROR('%QUOTES'!DO81/'%QUOTES'!DO80-1,0)</f>
        <v>1.3333066666667559E-3</v>
      </c>
      <c r="DP81" s="78">
        <f>IFERROR('%QUOTES'!DP81/'%QUOTES'!DP80-1,0)</f>
        <v>1.7960486570336442E-3</v>
      </c>
      <c r="DQ81" s="78">
        <f>IFERROR('%QUOTES'!DQ81/'%QUOTES'!DQ80-1,0)</f>
        <v>4.1350595648321775E-3</v>
      </c>
      <c r="DR81" s="78">
        <f>IFERROR('%QUOTES'!DR81/'%QUOTES'!DR80-1,0)</f>
        <v>-8.678237843307457E-3</v>
      </c>
      <c r="DS81" s="78">
        <f>IFERROR('%QUOTES'!DS81/'%QUOTES'!DS80-1,0)</f>
        <v>1.0188061917138613E-2</v>
      </c>
      <c r="DT81" s="78">
        <f>IFERROR('%QUOTES'!DT81/'%QUOTES'!DT80-1,0)</f>
        <v>3.7116002391721636E-3</v>
      </c>
      <c r="DU81" s="78">
        <f>IFERROR('%QUOTES'!DU81/'%QUOTES'!DU80-1,0)</f>
        <v>2.0712618916181036E-3</v>
      </c>
      <c r="DV81" s="78">
        <f>IFERROR('%QUOTES'!DV81/'%QUOTES'!DV80-1,0)</f>
        <v>4.3359386004819811E-3</v>
      </c>
      <c r="DW81" s="78">
        <f>IFERROR('%QUOTES'!DW81/'%QUOTES'!DW80-1,0)</f>
        <v>5.6357077178605941E-3</v>
      </c>
      <c r="DX81" s="78">
        <f>IFERROR('%QUOTES'!DX81/'%QUOTES'!DX80-1,0)</f>
        <v>1.9610073278975015E-3</v>
      </c>
      <c r="DY81" s="78">
        <f>IFERROR('%QUOTES'!DY81/'%QUOTES'!DY80-1,0)</f>
        <v>-1.6682939825121146E-3</v>
      </c>
      <c r="DZ81" s="78">
        <f>IFERROR('%QUOTES'!DZ81/'%QUOTES'!DZ80-1,0)</f>
        <v>4.6778827193745265E-3</v>
      </c>
      <c r="EA81" s="78">
        <f>IFERROR('%QUOTES'!EA81/'%QUOTES'!EA80-1,0)</f>
        <v>1.982160555004997E-3</v>
      </c>
      <c r="EB81" s="78">
        <f>IFERROR('%QUOTES'!EB81/'%QUOTES'!EB80-1,0)</f>
        <v>7.5414350355527127E-3</v>
      </c>
      <c r="EC81" s="78">
        <f>IFERROR('%QUOTES'!EC81/'%QUOTES'!EC80-1,0)</f>
        <v>5.1951608195712762E-3</v>
      </c>
      <c r="ED81" s="78">
        <f>IFERROR('%QUOTES'!ED81/'%QUOTES'!ED80-1,0)</f>
        <v>1.114125093154561E-2</v>
      </c>
      <c r="EE81" s="78">
        <f>IFERROR('%QUOTES'!EE81/'%QUOTES'!EE80-1,0)</f>
        <v>8.6233135625710666E-3</v>
      </c>
      <c r="EF81" s="78">
        <f>IFERROR('%QUOTES'!EF81/'%QUOTES'!EF80-1,0)</f>
        <v>0</v>
      </c>
      <c r="EG81" s="78">
        <f>IFERROR('%QUOTES'!EG81/'%QUOTES'!EG80-1,0)</f>
        <v>0</v>
      </c>
      <c r="EH81" s="78">
        <f>IFERROR('%QUOTES'!EH81/'%QUOTES'!EH80-1,0)</f>
        <v>3.5167042573045482E-3</v>
      </c>
      <c r="EI81" s="78">
        <f>IFERROR('%QUOTES'!EI81/'%QUOTES'!EI80-1,0)</f>
        <v>-7.2965050961403266E-3</v>
      </c>
      <c r="EJ81" s="78">
        <f>IFERROR('%QUOTES'!EJ81/'%QUOTES'!EJ80-1,0)</f>
        <v>5.3987975460123572E-3</v>
      </c>
      <c r="EK81" s="78">
        <f>IFERROR('%QUOTES'!EK81/'%QUOTES'!EK80-1,0)</f>
        <v>7.1301517057973385E-3</v>
      </c>
      <c r="EL81" s="78">
        <f>IFERROR('%QUOTES'!EL81/'%QUOTES'!EL80-1,0)</f>
        <v>-1.4199891545597643E-2</v>
      </c>
      <c r="EM81" s="78">
        <f>IFERROR('%QUOTES'!EM81/'%QUOTES'!EM80-1,0)</f>
        <v>-1.1049502762431329E-3</v>
      </c>
      <c r="EN81" s="78">
        <f>IFERROR('%QUOTES'!EN81/'%QUOTES'!EN80-1,0)</f>
        <v>-3.7767519932857541E-3</v>
      </c>
      <c r="EO81" s="78">
        <f>IFERROR('%QUOTES'!EO81/'%QUOTES'!EO80-1,0)</f>
        <v>-9.1302627574307849E-4</v>
      </c>
      <c r="EP81" s="78">
        <f>IFERROR('%QUOTES'!EP81/'%QUOTES'!EP80-1,0)</f>
        <v>5.6946169549800807E-3</v>
      </c>
      <c r="EQ81" s="78">
        <f>IFERROR('%QUOTES'!EQ81/'%QUOTES'!EQ80-1,0)</f>
        <v>-4.9820656761534465E-4</v>
      </c>
      <c r="ER81" s="78">
        <f>IFERROR('%QUOTES'!ER81/'%QUOTES'!ER80-1,0)</f>
        <v>0</v>
      </c>
      <c r="ES81" s="78">
        <f>IFERROR('%QUOTES'!ES81/'%QUOTES'!ES80-1,0)</f>
        <v>-3.4156419598474486E-4</v>
      </c>
      <c r="ET81" s="78">
        <f>IFERROR('%QUOTES'!ET81/'%QUOTES'!ET80-1,0)</f>
        <v>8.6148490452313542E-3</v>
      </c>
      <c r="EU81" s="78">
        <f>IFERROR('%QUOTES'!EU81/'%QUOTES'!EU80-1,0)</f>
        <v>-1.6484998351466995E-3</v>
      </c>
      <c r="EV81" s="78">
        <f>IFERROR('%QUOTES'!EV81/'%QUOTES'!EV80-1,0)</f>
        <v>-6.61577608142494E-3</v>
      </c>
      <c r="EW81" s="78">
        <f>IFERROR('%QUOTES'!EW81/'%QUOTES'!EW80-1,0)</f>
        <v>-6.2892632524709224E-3</v>
      </c>
      <c r="EX81" s="78">
        <f>IFERROR('%QUOTES'!EX81/'%QUOTES'!EX80-1,0)</f>
        <v>-4.3934585210287924E-3</v>
      </c>
      <c r="EY81" s="78">
        <f>IFERROR('%QUOTES'!EY81/'%QUOTES'!EY80-1,0)</f>
        <v>-3.3936367818541147E-3</v>
      </c>
      <c r="EZ81" s="78">
        <f>IFERROR('%QUOTES'!EZ81/'%QUOTES'!EZ80-1,0)</f>
        <v>-1.6220194647202923E-3</v>
      </c>
      <c r="FA81" s="78">
        <f>IFERROR('%QUOTES'!FA81/'%QUOTES'!FA80-1,0)</f>
        <v>-1.9763339595466611E-3</v>
      </c>
      <c r="FB81" s="78">
        <f>IFERROR('%QUOTES'!FB81/'%QUOTES'!FB80-1,0)</f>
        <v>1.4207889104722593E-2</v>
      </c>
      <c r="FC81" s="78">
        <f>IFERROR('%QUOTES'!FC81/'%QUOTES'!FC80-1,0)</f>
        <v>1.9332527324009696E-3</v>
      </c>
      <c r="FD81" s="78">
        <f>IFERROR('%QUOTES'!FD81/'%QUOTES'!FD80-1,0)</f>
        <v>-3.7777655813401312E-3</v>
      </c>
      <c r="FE81" s="78">
        <f>IFERROR('%QUOTES'!FE81/'%QUOTES'!FE80-1,0)</f>
        <v>-6.1265488810943181E-3</v>
      </c>
      <c r="FF81" s="78">
        <f>IFERROR('%QUOTES'!FF81/'%QUOTES'!FF80-1,0)</f>
        <v>-3.0581039755351869E-3</v>
      </c>
      <c r="FG81" s="78">
        <f>IFERROR('%QUOTES'!FG81/'%QUOTES'!FG80-1,0)</f>
        <v>1.0427061093697176E-2</v>
      </c>
      <c r="FH81" s="78">
        <f>IFERROR('%QUOTES'!FH81/'%QUOTES'!FH80-1,0)</f>
        <v>-1.3005780346820761E-2</v>
      </c>
    </row>
    <row r="82" spans="1:164">
      <c r="A82" s="76">
        <v>43216</v>
      </c>
      <c r="B82" s="78">
        <f>IFERROR('%QUOTES'!B82/'%QUOTES'!B81-1,0)</f>
        <v>4.2588868751025633E-3</v>
      </c>
      <c r="C82" s="78">
        <f>IFERROR('%QUOTES'!C82/'%QUOTES'!C81-1,0)</f>
        <v>5.4740010946896511E-4</v>
      </c>
      <c r="D82" s="78">
        <f>IFERROR('%QUOTES'!D82/'%QUOTES'!D81-1,0)</f>
        <v>8.2918739635158278E-3</v>
      </c>
      <c r="E82" s="78">
        <f>IFERROR('%QUOTES'!E82/'%QUOTES'!E81-1,0)</f>
        <v>1.007441962330291E-2</v>
      </c>
      <c r="F82" s="78">
        <f>IFERROR('%QUOTES'!F82/'%QUOTES'!F81-1,0)</f>
        <v>8.0826057535943185E-4</v>
      </c>
      <c r="G82" s="78">
        <f>IFERROR('%QUOTES'!G82/'%QUOTES'!G81-1,0)</f>
        <v>3.1331000049059643E-3</v>
      </c>
      <c r="H82" s="78">
        <f>IFERROR('%QUOTES'!H82/'%QUOTES'!H81-1,0)</f>
        <v>4.845025996286445E-3</v>
      </c>
      <c r="I82" s="78">
        <f>IFERROR('%QUOTES'!I82/'%QUOTES'!I81-1,0)</f>
        <v>3.0706386791790052E-4</v>
      </c>
      <c r="J82" s="78">
        <f>IFERROR('%QUOTES'!J82/'%QUOTES'!J81-1,0)</f>
        <v>2.5899280575540917E-3</v>
      </c>
      <c r="K82" s="78">
        <f>IFERROR('%QUOTES'!K82/'%QUOTES'!K81-1,0)</f>
        <v>5.2748255464112326E-3</v>
      </c>
      <c r="L82" s="78">
        <f>IFERROR('%QUOTES'!L82/'%QUOTES'!L81-1,0)</f>
        <v>3.2102728731953079E-4</v>
      </c>
      <c r="M82" s="78">
        <f>IFERROR('%QUOTES'!M82/'%QUOTES'!M81-1,0)</f>
        <v>-4.2194092827004814E-3</v>
      </c>
      <c r="N82" s="78">
        <f>IFERROR('%QUOTES'!N82/'%QUOTES'!N81-1,0)</f>
        <v>-2.5777666977875313E-3</v>
      </c>
      <c r="O82" s="78">
        <f>IFERROR('%QUOTES'!O82/'%QUOTES'!O81-1,0)</f>
        <v>1.6949088912575849E-2</v>
      </c>
      <c r="P82" s="78">
        <f>IFERROR('%QUOTES'!P82/'%QUOTES'!P81-1,0)</f>
        <v>8.6448701459249655E-3</v>
      </c>
      <c r="Q82" s="78">
        <f>IFERROR('%QUOTES'!Q82/'%QUOTES'!Q81-1,0)</f>
        <v>-4.9309663478569465E-4</v>
      </c>
      <c r="R82" s="78">
        <f>IFERROR('%QUOTES'!R82/'%QUOTES'!R81-1,0)</f>
        <v>8.9953352032527967E-3</v>
      </c>
      <c r="S82" s="78">
        <f>IFERROR('%QUOTES'!S82/'%QUOTES'!S81-1,0)</f>
        <v>-1.9600548804391549E-3</v>
      </c>
      <c r="T82" s="78">
        <f>IFERROR('%QUOTES'!T82/'%QUOTES'!T81-1,0)</f>
        <v>5.1075852702631153E-3</v>
      </c>
      <c r="U82" s="78">
        <f>IFERROR('%QUOTES'!U82/'%QUOTES'!U81-1,0)</f>
        <v>-3.294872255047876E-3</v>
      </c>
      <c r="V82" s="78">
        <f>IFERROR('%QUOTES'!V82/'%QUOTES'!V81-1,0)</f>
        <v>-3.2345192009156642E-3</v>
      </c>
      <c r="W82" s="78">
        <f>IFERROR('%QUOTES'!W82/'%QUOTES'!W81-1,0)</f>
        <v>4.3125753956774204E-3</v>
      </c>
      <c r="X82" s="78">
        <f>IFERROR('%QUOTES'!X82/'%QUOTES'!X81-1,0)</f>
        <v>1.6097521984193008E-4</v>
      </c>
      <c r="Y82" s="78">
        <f>IFERROR('%QUOTES'!Y82/'%QUOTES'!Y81-1,0)</f>
        <v>0</v>
      </c>
      <c r="Z82" s="78">
        <f>IFERROR('%QUOTES'!Z82/'%QUOTES'!Z81-1,0)</f>
        <v>-4.5512470416894102E-3</v>
      </c>
      <c r="AA82" s="78">
        <f>IFERROR('%QUOTES'!AA82/'%QUOTES'!AA81-1,0)</f>
        <v>4.0076590170257109E-3</v>
      </c>
      <c r="AB82" s="78">
        <f>IFERROR('%QUOTES'!AB82/'%QUOTES'!AB81-1,0)</f>
        <v>1.8161634918538727E-3</v>
      </c>
      <c r="AC82" s="78">
        <f>IFERROR('%QUOTES'!AC82/'%QUOTES'!AC81-1,0)</f>
        <v>1.2387120082562708E-2</v>
      </c>
      <c r="AD82" s="78">
        <f>IFERROR('%QUOTES'!AD82/'%QUOTES'!AD81-1,0)</f>
        <v>3.616636528029904E-4</v>
      </c>
      <c r="AE82" s="78">
        <f>IFERROR('%QUOTES'!AE82/'%QUOTES'!AE81-1,0)</f>
        <v>1.0063121546961318E-2</v>
      </c>
      <c r="AF82" s="78">
        <f>IFERROR('%QUOTES'!AF82/'%QUOTES'!AF81-1,0)</f>
        <v>1.1187090771209052E-2</v>
      </c>
      <c r="AG82" s="78">
        <f>IFERROR('%QUOTES'!AG82/'%QUOTES'!AG81-1,0)</f>
        <v>1.0611734999633748E-2</v>
      </c>
      <c r="AH82" s="78">
        <f>IFERROR('%QUOTES'!AH82/'%QUOTES'!AH81-1,0)</f>
        <v>1.0216346460827808E-2</v>
      </c>
      <c r="AI82" s="78">
        <f>IFERROR('%QUOTES'!AI82/'%QUOTES'!AI81-1,0)</f>
        <v>6.5510594778011022E-3</v>
      </c>
      <c r="AJ82" s="78">
        <f>IFERROR('%QUOTES'!AJ82/'%QUOTES'!AJ81-1,0)</f>
        <v>9.0100915187432129E-3</v>
      </c>
      <c r="AK82" s="78">
        <f>IFERROR('%QUOTES'!AK82/'%QUOTES'!AK81-1,0)</f>
        <v>-1.5328224091363252E-3</v>
      </c>
      <c r="AL82" s="78">
        <f>IFERROR('%QUOTES'!AL82/'%QUOTES'!AL81-1,0)</f>
        <v>0</v>
      </c>
      <c r="AM82" s="78">
        <f>IFERROR('%QUOTES'!AM82/'%QUOTES'!AM81-1,0)</f>
        <v>0</v>
      </c>
      <c r="AN82" s="78">
        <f>IFERROR('%QUOTES'!AN82/'%QUOTES'!AN81-1,0)</f>
        <v>0</v>
      </c>
      <c r="AO82" s="78">
        <f>IFERROR('%QUOTES'!AO82/'%QUOTES'!AO81-1,0)</f>
        <v>0</v>
      </c>
      <c r="AP82" s="78">
        <f>IFERROR('%QUOTES'!AP82/'%QUOTES'!AP81-1,0)</f>
        <v>0</v>
      </c>
      <c r="AQ82" s="78">
        <f>IFERROR('%QUOTES'!AQ82/'%QUOTES'!AQ81-1,0)</f>
        <v>1.1641081924186114E-2</v>
      </c>
      <c r="AR82" s="78">
        <f>IFERROR('%QUOTES'!AR82/'%QUOTES'!AR81-1,0)</f>
        <v>3.7149826175978395E-2</v>
      </c>
      <c r="AS82" s="78">
        <f>IFERROR('%QUOTES'!AS82/'%QUOTES'!AS81-1,0)</f>
        <v>3.9835224486562293E-2</v>
      </c>
      <c r="AT82" s="78">
        <f>IFERROR('%QUOTES'!AT82/'%QUOTES'!AT81-1,0)</f>
        <v>3.8391249469435396E-2</v>
      </c>
      <c r="AU82" s="78">
        <f>IFERROR('%QUOTES'!AU82/'%QUOTES'!AU81-1,0)</f>
        <v>1.872656854350585E-2</v>
      </c>
      <c r="AV82" s="78">
        <f>IFERROR('%QUOTES'!AV82/'%QUOTES'!AV81-1,0)</f>
        <v>-5.754160905360739E-3</v>
      </c>
      <c r="AW82" s="78">
        <f>IFERROR('%QUOTES'!AW82/'%QUOTES'!AW81-1,0)</f>
        <v>1.3563845744680947E-2</v>
      </c>
      <c r="AX82" s="78">
        <f>IFERROR('%QUOTES'!AX82/'%QUOTES'!AX81-1,0)</f>
        <v>5.0988385848353968E-2</v>
      </c>
      <c r="AY82" s="78">
        <f>IFERROR('%QUOTES'!AY82/'%QUOTES'!AY81-1,0)</f>
        <v>1.2069577564785217E-2</v>
      </c>
      <c r="AZ82" s="78">
        <f>IFERROR('%QUOTES'!AZ82/'%QUOTES'!AZ81-1,0)</f>
        <v>4.7112282836008212E-3</v>
      </c>
      <c r="BA82" s="78">
        <f>IFERROR('%QUOTES'!BA82/'%QUOTES'!BA81-1,0)</f>
        <v>1.7255333346967827E-2</v>
      </c>
      <c r="BB82" s="78">
        <f>IFERROR('%QUOTES'!BB82/'%QUOTES'!BB81-1,0)</f>
        <v>1.5181611158558095E-2</v>
      </c>
      <c r="BC82" s="78">
        <f>IFERROR('%QUOTES'!BC82/'%QUOTES'!BC81-1,0)</f>
        <v>1.265814203222293E-2</v>
      </c>
      <c r="BD82" s="78">
        <f>IFERROR('%QUOTES'!BD82/'%QUOTES'!BD81-1,0)</f>
        <v>7.4147060656131192E-3</v>
      </c>
      <c r="BE82" s="78">
        <f>IFERROR('%QUOTES'!BE82/'%QUOTES'!BE81-1,0)</f>
        <v>1.2477424924631331E-2</v>
      </c>
      <c r="BF82" s="78">
        <f>IFERROR('%QUOTES'!BF82/'%QUOTES'!BF81-1,0)</f>
        <v>2.8025316932754674E-2</v>
      </c>
      <c r="BG82" s="78">
        <f>IFERROR('%QUOTES'!BG82/'%QUOTES'!BG81-1,0)</f>
        <v>0</v>
      </c>
      <c r="BH82" s="78">
        <f>IFERROR('%QUOTES'!BH82/'%QUOTES'!BH81-1,0)</f>
        <v>1.8201449384499524E-2</v>
      </c>
      <c r="BI82" s="78">
        <f>IFERROR('%QUOTES'!BI82/'%QUOTES'!BI81-1,0)</f>
        <v>2.0886011922992775E-2</v>
      </c>
      <c r="BJ82" s="78">
        <f>IFERROR('%QUOTES'!BJ82/'%QUOTES'!BJ81-1,0)</f>
        <v>2.075204523328722E-2</v>
      </c>
      <c r="BK82" s="78">
        <f>IFERROR('%QUOTES'!BK82/'%QUOTES'!BK81-1,0)</f>
        <v>9.3670451319898262E-3</v>
      </c>
      <c r="BL82" s="78">
        <f>IFERROR('%QUOTES'!BL82/'%QUOTES'!BL81-1,0)</f>
        <v>2.0303024502154265E-2</v>
      </c>
      <c r="BM82" s="78">
        <f>IFERROR('%QUOTES'!BM82/'%QUOTES'!BM81-1,0)</f>
        <v>2.0992823815702888E-2</v>
      </c>
      <c r="BN82" s="78">
        <f>IFERROR('%QUOTES'!BN82/'%QUOTES'!BN81-1,0)</f>
        <v>1.7498712879600697E-2</v>
      </c>
      <c r="BO82" s="78">
        <f>IFERROR('%QUOTES'!BO82/'%QUOTES'!BO81-1,0)</f>
        <v>-5.4307777405296687E-2</v>
      </c>
      <c r="BP82" s="78">
        <f>IFERROR('%QUOTES'!BP82/'%QUOTES'!BP81-1,0)</f>
        <v>2.0985683124347787E-2</v>
      </c>
      <c r="BQ82" s="78">
        <f>IFERROR('%QUOTES'!BQ82/'%QUOTES'!BQ81-1,0)</f>
        <v>1.0485790712604359E-2</v>
      </c>
      <c r="BR82" s="78">
        <f>IFERROR('%QUOTES'!BR82/'%QUOTES'!BR81-1,0)</f>
        <v>2.3722876781585356E-2</v>
      </c>
      <c r="BS82" s="78">
        <f>IFERROR('%QUOTES'!BS82/'%QUOTES'!BS81-1,0)</f>
        <v>2.0433542485291056E-2</v>
      </c>
      <c r="BT82" s="78">
        <f>IFERROR('%QUOTES'!BT82/'%QUOTES'!BT81-1,0)</f>
        <v>-1.8251910421175688E-2</v>
      </c>
      <c r="BU82" s="78">
        <f>IFERROR('%QUOTES'!BU82/'%QUOTES'!BU81-1,0)</f>
        <v>8.9176732873934572E-3</v>
      </c>
      <c r="BV82" s="78">
        <f>IFERROR('%QUOTES'!BV82/'%QUOTES'!BV81-1,0)</f>
        <v>2.2551546827671576E-2</v>
      </c>
      <c r="BW82" s="78">
        <f>IFERROR('%QUOTES'!BW82/'%QUOTES'!BW81-1,0)</f>
        <v>2.1642080346273351E-2</v>
      </c>
      <c r="BX82" s="78">
        <f>IFERROR('%QUOTES'!BX82/'%QUOTES'!BX81-1,0)</f>
        <v>2.2284793049852425E-2</v>
      </c>
      <c r="BY82" s="78">
        <f>IFERROR('%QUOTES'!BY82/'%QUOTES'!BY81-1,0)</f>
        <v>2.1284905707574797E-2</v>
      </c>
      <c r="BZ82" s="78">
        <f>IFERROR('%QUOTES'!BZ82/'%QUOTES'!BZ81-1,0)</f>
        <v>1.6515123705977297E-2</v>
      </c>
      <c r="CA82" s="78">
        <f>IFERROR('%QUOTES'!CA82/'%QUOTES'!CA81-1,0)</f>
        <v>1.809678731191533E-2</v>
      </c>
      <c r="CB82" s="78">
        <f>IFERROR('%QUOTES'!CB82/'%QUOTES'!CB81-1,0)</f>
        <v>1.1666611111111003E-2</v>
      </c>
      <c r="CC82" s="78">
        <f>IFERROR('%QUOTES'!CC82/'%QUOTES'!CC81-1,0)</f>
        <v>1.8152636660650145E-2</v>
      </c>
      <c r="CD82" s="78">
        <f>IFERROR('%QUOTES'!CD82/'%QUOTES'!CD81-1,0)</f>
        <v>2.3534665708379698E-2</v>
      </c>
      <c r="CE82" s="78">
        <f>IFERROR('%QUOTES'!CE82/'%QUOTES'!CE81-1,0)</f>
        <v>1.1600888955882072E-2</v>
      </c>
      <c r="CF82" s="78">
        <f>IFERROR('%QUOTES'!CF82/'%QUOTES'!CF81-1,0)</f>
        <v>2.0580402834556644E-2</v>
      </c>
      <c r="CG82" s="78">
        <f>IFERROR('%QUOTES'!CG82/'%QUOTES'!CG81-1,0)</f>
        <v>1.8852231771555372E-2</v>
      </c>
      <c r="CH82" s="78">
        <f>IFERROR('%QUOTES'!CH82/'%QUOTES'!CH81-1,0)</f>
        <v>-5.1378471293850314E-4</v>
      </c>
      <c r="CI82" s="78">
        <f>IFERROR('%QUOTES'!CI82/'%QUOTES'!CI81-1,0)</f>
        <v>1.0362694300518172E-2</v>
      </c>
      <c r="CJ82" s="78">
        <f>IFERROR('%QUOTES'!CJ82/'%QUOTES'!CJ81-1,0)</f>
        <v>2.0337983385849467E-2</v>
      </c>
      <c r="CK82" s="78">
        <f>IFERROR('%QUOTES'!CK82/'%QUOTES'!CK81-1,0)</f>
        <v>1.9813752172722854E-2</v>
      </c>
      <c r="CL82" s="78">
        <f>IFERROR('%QUOTES'!CL82/'%QUOTES'!CL81-1,0)</f>
        <v>5.9726962457335997E-3</v>
      </c>
      <c r="CM82" s="78">
        <f>IFERROR('%QUOTES'!CM82/'%QUOTES'!CM81-1,0)</f>
        <v>3.8125031250000108E-2</v>
      </c>
      <c r="CN82" s="78">
        <f>IFERROR('%QUOTES'!CN82/'%QUOTES'!CN81-1,0)</f>
        <v>8.5243417313884962E-3</v>
      </c>
      <c r="CO82" s="78">
        <f>IFERROR('%QUOTES'!CO82/'%QUOTES'!CO81-1,0)</f>
        <v>5.6347364932050059E-3</v>
      </c>
      <c r="CP82" s="78">
        <f>IFERROR('%QUOTES'!CP82/'%QUOTES'!CP81-1,0)</f>
        <v>1.4537113888337228E-2</v>
      </c>
      <c r="CQ82" s="78">
        <f>IFERROR('%QUOTES'!CQ82/'%QUOTES'!CQ81-1,0)</f>
        <v>1.454990461585659E-2</v>
      </c>
      <c r="CR82" s="78">
        <f>IFERROR('%QUOTES'!CR82/'%QUOTES'!CR81-1,0)</f>
        <v>1.3548134293152714E-2</v>
      </c>
      <c r="CS82" s="78">
        <f>IFERROR('%QUOTES'!CS82/'%QUOTES'!CS81-1,0)</f>
        <v>1.4347154471544776E-2</v>
      </c>
      <c r="CT82" s="78">
        <f>IFERROR('%QUOTES'!CT82/'%QUOTES'!CT81-1,0)</f>
        <v>2.1720884639896187E-2</v>
      </c>
      <c r="CU82" s="78">
        <f>IFERROR('%QUOTES'!CU82/'%QUOTES'!CU81-1,0)</f>
        <v>-8.911236300319203E-3</v>
      </c>
      <c r="CV82" s="78">
        <f>IFERROR('%QUOTES'!CV82/'%QUOTES'!CV81-1,0)</f>
        <v>-3.8551401869158841E-2</v>
      </c>
      <c r="CW82" s="78">
        <f>IFERROR('%QUOTES'!CW82/'%QUOTES'!CW81-1,0)</f>
        <v>3.3841801715919884E-2</v>
      </c>
      <c r="CX82" s="78">
        <f>IFERROR('%QUOTES'!CX82/'%QUOTES'!CX81-1,0)</f>
        <v>-3.543843707405725E-2</v>
      </c>
      <c r="CY82" s="78">
        <f>IFERROR('%QUOTES'!CY82/'%QUOTES'!CY81-1,0)</f>
        <v>2.7873630294187768E-2</v>
      </c>
      <c r="CZ82" s="78">
        <f>IFERROR('%QUOTES'!CZ82/'%QUOTES'!CZ81-1,0)</f>
        <v>-2.8834751154421912E-2</v>
      </c>
      <c r="DA82" s="78">
        <f>IFERROR('%QUOTES'!DA82/'%QUOTES'!DA81-1,0)</f>
        <v>-3.6680477697588199E-3</v>
      </c>
      <c r="DB82" s="78">
        <f>IFERROR('%QUOTES'!DB82/'%QUOTES'!DB81-1,0)</f>
        <v>-5.5486002522076028E-4</v>
      </c>
      <c r="DC82" s="78">
        <f>IFERROR('%QUOTES'!DC82/'%QUOTES'!DC81-1,0)</f>
        <v>-7.7216362627287038E-3</v>
      </c>
      <c r="DD82" s="78">
        <f>IFERROR('%QUOTES'!DD82/'%QUOTES'!DD81-1,0)</f>
        <v>8.6446982636816383E-3</v>
      </c>
      <c r="DE82" s="78">
        <f>IFERROR('%QUOTES'!DE82/'%QUOTES'!DE81-1,0)</f>
        <v>1.0288898933474844E-3</v>
      </c>
      <c r="DF82" s="78">
        <f>IFERROR('%QUOTES'!DF82/'%QUOTES'!DF81-1,0)</f>
        <v>-9.2933707959519385E-4</v>
      </c>
      <c r="DG82" s="78">
        <f>IFERROR('%QUOTES'!DG82/'%QUOTES'!DG81-1,0)</f>
        <v>3.2960118655240844E-3</v>
      </c>
      <c r="DH82" s="78">
        <f>IFERROR('%QUOTES'!DH82/'%QUOTES'!DH81-1,0)</f>
        <v>8.2542717345082117E-3</v>
      </c>
      <c r="DI82" s="78">
        <f>IFERROR('%QUOTES'!DI82/'%QUOTES'!DI81-1,0)</f>
        <v>-3.4364664759154451E-3</v>
      </c>
      <c r="DJ82" s="78">
        <f>IFERROR('%QUOTES'!DJ82/'%QUOTES'!DJ81-1,0)</f>
        <v>-7.409325687514845E-3</v>
      </c>
      <c r="DK82" s="78">
        <f>IFERROR('%QUOTES'!DK82/'%QUOTES'!DK81-1,0)</f>
        <v>-4.8761577339762052E-4</v>
      </c>
      <c r="DL82" s="78">
        <f>IFERROR('%QUOTES'!DL82/'%QUOTES'!DL81-1,0)</f>
        <v>-4.4931515148507462E-3</v>
      </c>
      <c r="DM82" s="78">
        <f>IFERROR('%QUOTES'!DM82/'%QUOTES'!DM81-1,0)</f>
        <v>-1.7565004130892792E-4</v>
      </c>
      <c r="DN82" s="78">
        <f>IFERROR('%QUOTES'!DN82/'%QUOTES'!DN81-1,0)</f>
        <v>7.6290488480605934E-3</v>
      </c>
      <c r="DO82" s="78">
        <f>IFERROR('%QUOTES'!DO82/'%QUOTES'!DO81-1,0)</f>
        <v>-3.9945939812141562E-3</v>
      </c>
      <c r="DP82" s="78">
        <f>IFERROR('%QUOTES'!DP82/'%QUOTES'!DP81-1,0)</f>
        <v>5.9760755781659292E-3</v>
      </c>
      <c r="DQ82" s="78">
        <f>IFERROR('%QUOTES'!DQ82/'%QUOTES'!DQ81-1,0)</f>
        <v>1.6178066794353629E-2</v>
      </c>
      <c r="DR82" s="78">
        <f>IFERROR('%QUOTES'!DR82/'%QUOTES'!DR81-1,0)</f>
        <v>4.7137823729244133E-3</v>
      </c>
      <c r="DS82" s="78">
        <f>IFERROR('%QUOTES'!DS82/'%QUOTES'!DS81-1,0)</f>
        <v>1.4740212813044273E-2</v>
      </c>
      <c r="DT82" s="78">
        <f>IFERROR('%QUOTES'!DT82/'%QUOTES'!DT81-1,0)</f>
        <v>1.5042268598390418E-2</v>
      </c>
      <c r="DU82" s="78">
        <f>IFERROR('%QUOTES'!DU82/'%QUOTES'!DU81-1,0)</f>
        <v>4.9763361267929351E-3</v>
      </c>
      <c r="DV82" s="78">
        <f>IFERROR('%QUOTES'!DV82/'%QUOTES'!DV81-1,0)</f>
        <v>1.2350373999935105E-2</v>
      </c>
      <c r="DW82" s="78">
        <f>IFERROR('%QUOTES'!DW82/'%QUOTES'!DW81-1,0)</f>
        <v>1.4570656476784238E-2</v>
      </c>
      <c r="DX82" s="78">
        <f>IFERROR('%QUOTES'!DX82/'%QUOTES'!DX81-1,0)</f>
        <v>9.6826738837523241E-3</v>
      </c>
      <c r="DY82" s="78">
        <f>IFERROR('%QUOTES'!DY82/'%QUOTES'!DY81-1,0)</f>
        <v>8.5312315355647872E-3</v>
      </c>
      <c r="DZ82" s="78">
        <f>IFERROR('%QUOTES'!DZ82/'%QUOTES'!DZ81-1,0)</f>
        <v>6.3714998590342908E-3</v>
      </c>
      <c r="EA82" s="78">
        <f>IFERROR('%QUOTES'!EA82/'%QUOTES'!EA81-1,0)</f>
        <v>4.9455984174084922E-3</v>
      </c>
      <c r="EB82" s="78">
        <f>IFERROR('%QUOTES'!EB82/'%QUOTES'!EB81-1,0)</f>
        <v>6.8435417811607557E-3</v>
      </c>
      <c r="EC82" s="78">
        <f>IFERROR('%QUOTES'!EC82/'%QUOTES'!EC81-1,0)</f>
        <v>1.4769639474754293E-4</v>
      </c>
      <c r="ED82" s="78">
        <f>IFERROR('%QUOTES'!ED82/'%QUOTES'!ED81-1,0)</f>
        <v>5.7917219128162944E-3</v>
      </c>
      <c r="EE82" s="78">
        <f>IFERROR('%QUOTES'!EE82/'%QUOTES'!EE81-1,0)</f>
        <v>9.7709923664122122E-3</v>
      </c>
      <c r="EF82" s="78">
        <f>IFERROR('%QUOTES'!EF82/'%QUOTES'!EF81-1,0)</f>
        <v>4.3495055615061506E-3</v>
      </c>
      <c r="EG82" s="78">
        <f>IFERROR('%QUOTES'!EG82/'%QUOTES'!EG81-1,0)</f>
        <v>-3.3171481924412771E-2</v>
      </c>
      <c r="EH82" s="78">
        <f>IFERROR('%QUOTES'!EH82/'%QUOTES'!EH81-1,0)</f>
        <v>1.5269085975742502E-2</v>
      </c>
      <c r="EI82" s="78">
        <f>IFERROR('%QUOTES'!EI82/'%QUOTES'!EI81-1,0)</f>
        <v>1.083168278529989E-2</v>
      </c>
      <c r="EJ82" s="78">
        <f>IFERROR('%QUOTES'!EJ82/'%QUOTES'!EJ81-1,0)</f>
        <v>2.9289479392495821E-3</v>
      </c>
      <c r="EK82" s="78">
        <f>IFERROR('%QUOTES'!EK82/'%QUOTES'!EK81-1,0)</f>
        <v>9.1150353982301091E-3</v>
      </c>
      <c r="EL82" s="78">
        <f>IFERROR('%QUOTES'!EL82/'%QUOTES'!EL81-1,0)</f>
        <v>9.4182830702651543E-3</v>
      </c>
      <c r="EM82" s="78">
        <f>IFERROR('%QUOTES'!EM82/'%QUOTES'!EM81-1,0)</f>
        <v>-6.6378317115523E-4</v>
      </c>
      <c r="EN82" s="78">
        <f>IFERROR('%QUOTES'!EN82/'%QUOTES'!EN81-1,0)</f>
        <v>6.7396588037069716E-3</v>
      </c>
      <c r="EO82" s="78">
        <f>IFERROR('%QUOTES'!EO82/'%QUOTES'!EO81-1,0)</f>
        <v>1.2083620671701434E-2</v>
      </c>
      <c r="EP82" s="78">
        <f>IFERROR('%QUOTES'!EP82/'%QUOTES'!EP81-1,0)</f>
        <v>2.532054541283224E-2</v>
      </c>
      <c r="EQ82" s="78">
        <f>IFERROR('%QUOTES'!EQ82/'%QUOTES'!EQ81-1,0)</f>
        <v>1.5949543378460662E-2</v>
      </c>
      <c r="ER82" s="78">
        <f>IFERROR('%QUOTES'!ER82/'%QUOTES'!ER81-1,0)</f>
        <v>2.0189784376938968E-2</v>
      </c>
      <c r="ES82" s="78">
        <f>IFERROR('%QUOTES'!ES82/'%QUOTES'!ES81-1,0)</f>
        <v>8.1995216945678351E-3</v>
      </c>
      <c r="ET82" s="78">
        <f>IFERROR('%QUOTES'!ET82/'%QUOTES'!ET81-1,0)</f>
        <v>-4.8775048380532704E-2</v>
      </c>
      <c r="EU82" s="78">
        <f>IFERROR('%QUOTES'!EU82/'%QUOTES'!EU81-1,0)</f>
        <v>-9.9075624204899571E-3</v>
      </c>
      <c r="EV82" s="78">
        <f>IFERROR('%QUOTES'!EV82/'%QUOTES'!EV81-1,0)</f>
        <v>-3.0225409836065587E-2</v>
      </c>
      <c r="EW82" s="78">
        <f>IFERROR('%QUOTES'!EW82/'%QUOTES'!EW81-1,0)</f>
        <v>-2.9837340423266689E-2</v>
      </c>
      <c r="EX82" s="78">
        <f>IFERROR('%QUOTES'!EX82/'%QUOTES'!EX81-1,0)</f>
        <v>-2.0348173073101772E-2</v>
      </c>
      <c r="EY82" s="78">
        <f>IFERROR('%QUOTES'!EY82/'%QUOTES'!EY81-1,0)</f>
        <v>-2.0431383630454825E-2</v>
      </c>
      <c r="EZ82" s="78">
        <f>IFERROR('%QUOTES'!EZ82/'%QUOTES'!EZ81-1,0)</f>
        <v>-4.2242118511693016E-2</v>
      </c>
      <c r="FA82" s="78">
        <f>IFERROR('%QUOTES'!FA82/'%QUOTES'!FA81-1,0)</f>
        <v>-9.9009574224738772E-3</v>
      </c>
      <c r="FB82" s="78">
        <f>IFERROR('%QUOTES'!FB82/'%QUOTES'!FB81-1,0)</f>
        <v>0</v>
      </c>
      <c r="FC82" s="78">
        <f>IFERROR('%QUOTES'!FC82/'%QUOTES'!FC81-1,0)</f>
        <v>-5.3062471130307376E-3</v>
      </c>
      <c r="FD82" s="78">
        <f>IFERROR('%QUOTES'!FD82/'%QUOTES'!FD81-1,0)</f>
        <v>-6.0671671759028767E-2</v>
      </c>
      <c r="FE82" s="78">
        <f>IFERROR('%QUOTES'!FE82/'%QUOTES'!FE81-1,0)</f>
        <v>-3.1506848236066864E-2</v>
      </c>
      <c r="FF82" s="78">
        <f>IFERROR('%QUOTES'!FF82/'%QUOTES'!FF81-1,0)</f>
        <v>-1.0736196319018343E-2</v>
      </c>
      <c r="FG82" s="78">
        <f>IFERROR('%QUOTES'!FG82/'%QUOTES'!FG81-1,0)</f>
        <v>-4.3243292383292387E-2</v>
      </c>
      <c r="FH82" s="78">
        <f>IFERROR('%QUOTES'!FH82/'%QUOTES'!FH81-1,0)</f>
        <v>-2.9282576866764831E-3</v>
      </c>
    </row>
    <row r="83" spans="1:164">
      <c r="A83" s="76">
        <v>43217</v>
      </c>
      <c r="B83" s="78">
        <f>IFERROR('%QUOTES'!B83/'%QUOTES'!B82-1,0)</f>
        <v>3.3927905963468952E-3</v>
      </c>
      <c r="C83" s="78">
        <f>IFERROR('%QUOTES'!C83/'%QUOTES'!C82-1,0)</f>
        <v>1.6410283566179462E-3</v>
      </c>
      <c r="D83" s="78">
        <f>IFERROR('%QUOTES'!D83/'%QUOTES'!D82-1,0)</f>
        <v>4.1118421052632748E-3</v>
      </c>
      <c r="E83" s="78">
        <f>IFERROR('%QUOTES'!E83/'%QUOTES'!E82-1,0)</f>
        <v>1.7346488176344099E-3</v>
      </c>
      <c r="F83" s="78">
        <f>IFERROR('%QUOTES'!F83/'%QUOTES'!F82-1,0)</f>
        <v>1.4537231465030498E-3</v>
      </c>
      <c r="G83" s="78">
        <f>IFERROR('%QUOTES'!G83/'%QUOTES'!G82-1,0)</f>
        <v>2.7558699246739149E-3</v>
      </c>
      <c r="H83" s="78">
        <f>IFERROR('%QUOTES'!H83/'%QUOTES'!H82-1,0)</f>
        <v>5.1430085135644177E-3</v>
      </c>
      <c r="I83" s="78">
        <f>IFERROR('%QUOTES'!I83/'%QUOTES'!I82-1,0)</f>
        <v>6.7547283812514625E-3</v>
      </c>
      <c r="J83" s="78">
        <f>IFERROR('%QUOTES'!J83/'%QUOTES'!J82-1,0)</f>
        <v>8.610505166475324E-4</v>
      </c>
      <c r="K83" s="78">
        <f>IFERROR('%QUOTES'!K83/'%QUOTES'!K82-1,0)</f>
        <v>2.9620682815820754E-3</v>
      </c>
      <c r="L83" s="78">
        <f>IFERROR('%QUOTES'!L83/'%QUOTES'!L82-1,0)</f>
        <v>1.6045892169447296E-3</v>
      </c>
      <c r="M83" s="78">
        <f>IFERROR('%QUOTES'!M83/'%QUOTES'!M82-1,0)</f>
        <v>1.6949152542372836E-2</v>
      </c>
      <c r="N83" s="78">
        <f>IFERROR('%QUOTES'!N83/'%QUOTES'!N82-1,0)</f>
        <v>2.5794549693234581E-2</v>
      </c>
      <c r="O83" s="78">
        <f>IFERROR('%QUOTES'!O83/'%QUOTES'!O82-1,0)</f>
        <v>5.7632868736738896E-3</v>
      </c>
      <c r="P83" s="78">
        <f>IFERROR('%QUOTES'!P83/'%QUOTES'!P82-1,0)</f>
        <v>2.3750930349066834E-3</v>
      </c>
      <c r="Q83" s="78">
        <f>IFERROR('%QUOTES'!Q83/'%QUOTES'!Q82-1,0)</f>
        <v>1.973310262128658E-3</v>
      </c>
      <c r="R83" s="78">
        <f>IFERROR('%QUOTES'!R83/'%QUOTES'!R82-1,0)</f>
        <v>-1.6621335750983679E-3</v>
      </c>
      <c r="S83" s="78">
        <f>IFERROR('%QUOTES'!S83/'%QUOTES'!S82-1,0)</f>
        <v>1.2372368907005882E-2</v>
      </c>
      <c r="T83" s="78">
        <f>IFERROR('%QUOTES'!T83/'%QUOTES'!T82-1,0)</f>
        <v>6.0665147030780631E-4</v>
      </c>
      <c r="U83" s="78">
        <f>IFERROR('%QUOTES'!U83/'%QUOTES'!U82-1,0)</f>
        <v>6.8181402141263003E-3</v>
      </c>
      <c r="V83" s="78">
        <f>IFERROR('%QUOTES'!V83/'%QUOTES'!V82-1,0)</f>
        <v>7.5716241649248506E-3</v>
      </c>
      <c r="W83" s="78">
        <f>IFERROR('%QUOTES'!W83/'%QUOTES'!W82-1,0)</f>
        <v>-1.7176571329843293E-3</v>
      </c>
      <c r="X83" s="78">
        <f>IFERROR('%QUOTES'!X83/'%QUOTES'!X82-1,0)</f>
        <v>7.8841027229572536E-3</v>
      </c>
      <c r="Y83" s="78">
        <f>IFERROR('%QUOTES'!Y83/'%QUOTES'!Y82-1,0)</f>
        <v>1.2948627726952822E-2</v>
      </c>
      <c r="Z83" s="78">
        <f>IFERROR('%QUOTES'!Z83/'%QUOTES'!Z82-1,0)</f>
        <v>1.4630212143380561E-3</v>
      </c>
      <c r="AA83" s="78">
        <f>IFERROR('%QUOTES'!AA83/'%QUOTES'!AA82-1,0)</f>
        <v>-8.8700474404224128E-4</v>
      </c>
      <c r="AB83" s="78">
        <f>IFERROR('%QUOTES'!AB83/'%QUOTES'!AB82-1,0)</f>
        <v>6.3448672933408279E-3</v>
      </c>
      <c r="AC83" s="78">
        <f>IFERROR('%QUOTES'!AC83/'%QUOTES'!AC82-1,0)</f>
        <v>5.7532131007702603E-3</v>
      </c>
      <c r="AD83" s="78">
        <f>IFERROR('%QUOTES'!AD83/'%QUOTES'!AD82-1,0)</f>
        <v>1.4461677512653814E-3</v>
      </c>
      <c r="AE83" s="78">
        <f>IFERROR('%QUOTES'!AE83/'%QUOTES'!AE82-1,0)</f>
        <v>1.0158234228525798E-2</v>
      </c>
      <c r="AF83" s="78">
        <f>IFERROR('%QUOTES'!AF83/'%QUOTES'!AF82-1,0)</f>
        <v>9.4828519578791237E-3</v>
      </c>
      <c r="AG83" s="78">
        <f>IFERROR('%QUOTES'!AG83/'%QUOTES'!AG82-1,0)</f>
        <v>9.8826355811416633E-3</v>
      </c>
      <c r="AH83" s="78">
        <f>IFERROR('%QUOTES'!AH83/'%QUOTES'!AH82-1,0)</f>
        <v>9.8156457410960574E-3</v>
      </c>
      <c r="AI83" s="78">
        <f>IFERROR('%QUOTES'!AI83/'%QUOTES'!AI82-1,0)</f>
        <v>1.2251148076142915E-2</v>
      </c>
      <c r="AJ83" s="78">
        <f>IFERROR('%QUOTES'!AJ83/'%QUOTES'!AJ82-1,0)</f>
        <v>9.5249793909983893E-3</v>
      </c>
      <c r="AK83" s="78">
        <f>IFERROR('%QUOTES'!AK83/'%QUOTES'!AK82-1,0)</f>
        <v>-1.151448836088087E-3</v>
      </c>
      <c r="AL83" s="78">
        <f>IFERROR('%QUOTES'!AL83/'%QUOTES'!AL82-1,0)</f>
        <v>2.8208519641640839E-2</v>
      </c>
      <c r="AM83" s="78">
        <f>IFERROR('%QUOTES'!AM83/'%QUOTES'!AM82-1,0)</f>
        <v>3.9305349145582591E-2</v>
      </c>
      <c r="AN83" s="78">
        <f>IFERROR('%QUOTES'!AN83/'%QUOTES'!AN82-1,0)</f>
        <v>2.6609816919191953E-2</v>
      </c>
      <c r="AO83" s="78">
        <f>IFERROR('%QUOTES'!AO83/'%QUOTES'!AO82-1,0)</f>
        <v>-4.8301924528301843E-2</v>
      </c>
      <c r="AP83" s="78">
        <f>IFERROR('%QUOTES'!AP83/'%QUOTES'!AP82-1,0)</f>
        <v>0</v>
      </c>
      <c r="AQ83" s="78">
        <f>IFERROR('%QUOTES'!AQ83/'%QUOTES'!AQ82-1,0)</f>
        <v>8.9086485186100628E-3</v>
      </c>
      <c r="AR83" s="78">
        <f>IFERROR('%QUOTES'!AR83/'%QUOTES'!AR82-1,0)</f>
        <v>2.974730930125058E-2</v>
      </c>
      <c r="AS83" s="78">
        <f>IFERROR('%QUOTES'!AS83/'%QUOTES'!AS82-1,0)</f>
        <v>4.717871118404604E-3</v>
      </c>
      <c r="AT83" s="78">
        <f>IFERROR('%QUOTES'!AT83/'%QUOTES'!AT82-1,0)</f>
        <v>1.1223635810379218E-2</v>
      </c>
      <c r="AU83" s="78">
        <f>IFERROR('%QUOTES'!AU83/'%QUOTES'!AU82-1,0)</f>
        <v>8.0282638657582783E-3</v>
      </c>
      <c r="AV83" s="78">
        <f>IFERROR('%QUOTES'!AV83/'%QUOTES'!AV82-1,0)</f>
        <v>1.1392080830657791E-2</v>
      </c>
      <c r="AW83" s="78">
        <f>IFERROR('%QUOTES'!AW83/'%QUOTES'!AW82-1,0)</f>
        <v>1.3119915825978712E-3</v>
      </c>
      <c r="AX83" s="78">
        <f>IFERROR('%QUOTES'!AX83/'%QUOTES'!AX82-1,0)</f>
        <v>2.5165431322632381E-2</v>
      </c>
      <c r="AY83" s="78">
        <f>IFERROR('%QUOTES'!AY83/'%QUOTES'!AY82-1,0)</f>
        <v>5.7874079270430201E-3</v>
      </c>
      <c r="AZ83" s="78">
        <f>IFERROR('%QUOTES'!AZ83/'%QUOTES'!AZ82-1,0)</f>
        <v>3.2128776237276835E-3</v>
      </c>
      <c r="BA83" s="78">
        <f>IFERROR('%QUOTES'!BA83/'%QUOTES'!BA82-1,0)</f>
        <v>6.6029374591503043E-3</v>
      </c>
      <c r="BB83" s="78">
        <f>IFERROR('%QUOTES'!BB83/'%QUOTES'!BB82-1,0)</f>
        <v>3.9133331692520201E-3</v>
      </c>
      <c r="BC83" s="78">
        <f>IFERROR('%QUOTES'!BC83/'%QUOTES'!BC82-1,0)</f>
        <v>4.0865866858144084E-3</v>
      </c>
      <c r="BD83" s="78">
        <f>IFERROR('%QUOTES'!BD83/'%QUOTES'!BD82-1,0)</f>
        <v>4.9067961190774056E-3</v>
      </c>
      <c r="BE83" s="78">
        <f>IFERROR('%QUOTES'!BE83/'%QUOTES'!BE82-1,0)</f>
        <v>3.9588467916553682E-3</v>
      </c>
      <c r="BF83" s="78">
        <f>IFERROR('%QUOTES'!BF83/'%QUOTES'!BF82-1,0)</f>
        <v>8.2126270836688775E-3</v>
      </c>
      <c r="BG83" s="78">
        <f>IFERROR('%QUOTES'!BG83/'%QUOTES'!BG82-1,0)</f>
        <v>0</v>
      </c>
      <c r="BH83" s="78">
        <f>IFERROR('%QUOTES'!BH83/'%QUOTES'!BH82-1,0)</f>
        <v>-1.8179517703998949E-3</v>
      </c>
      <c r="BI83" s="78">
        <f>IFERROR('%QUOTES'!BI83/'%QUOTES'!BI82-1,0)</f>
        <v>-3.4196214644206524E-3</v>
      </c>
      <c r="BJ83" s="78">
        <f>IFERROR('%QUOTES'!BJ83/'%QUOTES'!BJ82-1,0)</f>
        <v>1.2077697262480314E-3</v>
      </c>
      <c r="BK83" s="78">
        <f>IFERROR('%QUOTES'!BK83/'%QUOTES'!BK82-1,0)</f>
        <v>1.1247749964911069E-3</v>
      </c>
      <c r="BL83" s="78">
        <f>IFERROR('%QUOTES'!BL83/'%QUOTES'!BL82-1,0)</f>
        <v>-4.2350526261836219E-3</v>
      </c>
      <c r="BM83" s="78">
        <f>IFERROR('%QUOTES'!BM83/'%QUOTES'!BM82-1,0)</f>
        <v>-6.4823962377474897E-3</v>
      </c>
      <c r="BN83" s="78">
        <f>IFERROR('%QUOTES'!BN83/'%QUOTES'!BN82-1,0)</f>
        <v>-4.0465350519337528E-3</v>
      </c>
      <c r="BO83" s="78">
        <f>IFERROR('%QUOTES'!BO83/'%QUOTES'!BO82-1,0)</f>
        <v>5.3173344671157974E-3</v>
      </c>
      <c r="BP83" s="78">
        <f>IFERROR('%QUOTES'!BP83/'%QUOTES'!BP82-1,0)</f>
        <v>3.6593116839098716E-3</v>
      </c>
      <c r="BQ83" s="78">
        <f>IFERROR('%QUOTES'!BQ83/'%QUOTES'!BQ82-1,0)</f>
        <v>1.9059720053795637E-3</v>
      </c>
      <c r="BR83" s="78">
        <f>IFERROR('%QUOTES'!BR83/'%QUOTES'!BR82-1,0)</f>
        <v>-1.3781642802092042E-2</v>
      </c>
      <c r="BS83" s="78">
        <f>IFERROR('%QUOTES'!BS83/'%QUOTES'!BS82-1,0)</f>
        <v>-6.9852555381383352E-3</v>
      </c>
      <c r="BT83" s="78">
        <f>IFERROR('%QUOTES'!BT83/'%QUOTES'!BT82-1,0)</f>
        <v>9.8152311735619779E-3</v>
      </c>
      <c r="BU83" s="78">
        <f>IFERROR('%QUOTES'!BU83/'%QUOTES'!BU82-1,0)</f>
        <v>8.8389718296091324E-3</v>
      </c>
      <c r="BV83" s="78">
        <f>IFERROR('%QUOTES'!BV83/'%QUOTES'!BV82-1,0)</f>
        <v>-1.1972400982465103E-3</v>
      </c>
      <c r="BW83" s="78">
        <f>IFERROR('%QUOTES'!BW83/'%QUOTES'!BW82-1,0)</f>
        <v>-3.1775189087450695E-3</v>
      </c>
      <c r="BX83" s="78">
        <f>IFERROR('%QUOTES'!BX83/'%QUOTES'!BX82-1,0)</f>
        <v>-2.2946821015215058E-3</v>
      </c>
      <c r="BY83" s="78">
        <f>IFERROR('%QUOTES'!BY83/'%QUOTES'!BY82-1,0)</f>
        <v>-4.0152773234277683E-3</v>
      </c>
      <c r="BZ83" s="78">
        <f>IFERROR('%QUOTES'!BZ83/'%QUOTES'!BZ82-1,0)</f>
        <v>-6.9367836242566483E-3</v>
      </c>
      <c r="CA83" s="78">
        <f>IFERROR('%QUOTES'!CA83/'%QUOTES'!CA82-1,0)</f>
        <v>2.5963850609147521E-3</v>
      </c>
      <c r="CB83" s="78">
        <f>IFERROR('%QUOTES'!CB83/'%QUOTES'!CB82-1,0)</f>
        <v>-8.5117247947131824E-3</v>
      </c>
      <c r="CC83" s="78">
        <f>IFERROR('%QUOTES'!CC83/'%QUOTES'!CC82-1,0)</f>
        <v>-3.0263618421052518E-3</v>
      </c>
      <c r="CD83" s="78">
        <f>IFERROR('%QUOTES'!CD83/'%QUOTES'!CD82-1,0)</f>
        <v>-5.5003577672185777E-4</v>
      </c>
      <c r="CE83" s="78">
        <f>IFERROR('%QUOTES'!CE83/'%QUOTES'!CE82-1,0)</f>
        <v>-9.1743119266054496E-3</v>
      </c>
      <c r="CF83" s="78">
        <f>IFERROR('%QUOTES'!CF83/'%QUOTES'!CF82-1,0)</f>
        <v>1.1329557425949766E-3</v>
      </c>
      <c r="CG83" s="78">
        <f>IFERROR('%QUOTES'!CG83/'%QUOTES'!CG82-1,0)</f>
        <v>-4.6257959183673147E-3</v>
      </c>
      <c r="CH83" s="78">
        <f>IFERROR('%QUOTES'!CH83/'%QUOTES'!CH82-1,0)</f>
        <v>-1.4524485301112389E-2</v>
      </c>
      <c r="CI83" s="78">
        <f>IFERROR('%QUOTES'!CI83/'%QUOTES'!CI82-1,0)</f>
        <v>2.9914102564103651E-3</v>
      </c>
      <c r="CJ83" s="78">
        <f>IFERROR('%QUOTES'!CJ83/'%QUOTES'!CJ82-1,0)</f>
        <v>-4.0707609228175512E-3</v>
      </c>
      <c r="CK83" s="78">
        <f>IFERROR('%QUOTES'!CK83/'%QUOTES'!CK82-1,0)</f>
        <v>-9.7143394270792216E-3</v>
      </c>
      <c r="CL83" s="78">
        <f>IFERROR('%QUOTES'!CL83/'%QUOTES'!CL82-1,0)</f>
        <v>-4.2408821034773947E-3</v>
      </c>
      <c r="CM83" s="78">
        <f>IFERROR('%QUOTES'!CM83/'%QUOTES'!CM82-1,0)</f>
        <v>-5.388323137016171E-2</v>
      </c>
      <c r="CN83" s="78">
        <f>IFERROR('%QUOTES'!CN83/'%QUOTES'!CN82-1,0)</f>
        <v>-6.0105184072126727E-3</v>
      </c>
      <c r="CO83" s="78">
        <f>IFERROR('%QUOTES'!CO83/'%QUOTES'!CO82-1,0)</f>
        <v>-4.9439353988134371E-3</v>
      </c>
      <c r="CP83" s="78">
        <f>IFERROR('%QUOTES'!CP83/'%QUOTES'!CP82-1,0)</f>
        <v>-1.2184423908155773E-2</v>
      </c>
      <c r="CQ83" s="78">
        <f>IFERROR('%QUOTES'!CQ83/'%QUOTES'!CQ82-1,0)</f>
        <v>-1.058840623792523E-2</v>
      </c>
      <c r="CR83" s="78">
        <f>IFERROR('%QUOTES'!CR83/'%QUOTES'!CR82-1,0)</f>
        <v>-1.8158939815438147E-2</v>
      </c>
      <c r="CS83" s="78">
        <f>IFERROR('%QUOTES'!CS83/'%QUOTES'!CS82-1,0)</f>
        <v>-1.5322914442381541E-2</v>
      </c>
      <c r="CT83" s="78">
        <f>IFERROR('%QUOTES'!CT83/'%QUOTES'!CT82-1,0)</f>
        <v>-2.166798943859316E-2</v>
      </c>
      <c r="CU83" s="78">
        <f>IFERROR('%QUOTES'!CU83/'%QUOTES'!CU82-1,0)</f>
        <v>7.427677873338645E-3</v>
      </c>
      <c r="CV83" s="78">
        <f>IFERROR('%QUOTES'!CV83/'%QUOTES'!CV82-1,0)</f>
        <v>5.2247873633049835E-2</v>
      </c>
      <c r="CW83" s="78">
        <f>IFERROR('%QUOTES'!CW83/'%QUOTES'!CW82-1,0)</f>
        <v>-3.1350897586403859E-2</v>
      </c>
      <c r="CX83" s="78">
        <f>IFERROR('%QUOTES'!CX83/'%QUOTES'!CX82-1,0)</f>
        <v>3.5798398492698835E-2</v>
      </c>
      <c r="CY83" s="78">
        <f>IFERROR('%QUOTES'!CY83/'%QUOTES'!CY82-1,0)</f>
        <v>-2.2558148430916747E-2</v>
      </c>
      <c r="CZ83" s="78">
        <f>IFERROR('%QUOTES'!CZ83/'%QUOTES'!CZ82-1,0)</f>
        <v>2.3262994996204212E-2</v>
      </c>
      <c r="DA83" s="78">
        <f>IFERROR('%QUOTES'!DA83/'%QUOTES'!DA82-1,0)</f>
        <v>-2.0451869127452449E-3</v>
      </c>
      <c r="DB83" s="78">
        <f>IFERROR('%QUOTES'!DB83/'%QUOTES'!DB82-1,0)</f>
        <v>-1.443423849012937E-2</v>
      </c>
      <c r="DC83" s="78">
        <f>IFERROR('%QUOTES'!DC83/'%QUOTES'!DC82-1,0)</f>
        <v>1.2738514357171882E-2</v>
      </c>
      <c r="DD83" s="78">
        <f>IFERROR('%QUOTES'!DD83/'%QUOTES'!DD82-1,0)</f>
        <v>2.2687170289246161E-3</v>
      </c>
      <c r="DE83" s="78">
        <f>IFERROR('%QUOTES'!DE83/'%QUOTES'!DE82-1,0)</f>
        <v>-1.2791183480840074E-2</v>
      </c>
      <c r="DF83" s="78">
        <f>IFERROR('%QUOTES'!DF83/'%QUOTES'!DF82-1,0)</f>
        <v>-8.3721085271317719E-3</v>
      </c>
      <c r="DG83" s="78">
        <f>IFERROR('%QUOTES'!DG83/'%QUOTES'!DG82-1,0)</f>
        <v>6.5696449878571705E-4</v>
      </c>
      <c r="DH83" s="78">
        <f>IFERROR('%QUOTES'!DH83/'%QUOTES'!DH82-1,0)</f>
        <v>1.6372901834367237E-3</v>
      </c>
      <c r="DI83" s="78">
        <f>IFERROR('%QUOTES'!DI83/'%QUOTES'!DI82-1,0)</f>
        <v>-4.1582130660895111E-2</v>
      </c>
      <c r="DJ83" s="78">
        <f>IFERROR('%QUOTES'!DJ83/'%QUOTES'!DJ82-1,0)</f>
        <v>7.7227803203494538E-4</v>
      </c>
      <c r="DK83" s="78">
        <f>IFERROR('%QUOTES'!DK83/'%QUOTES'!DK82-1,0)</f>
        <v>-2.2300139372822825E-3</v>
      </c>
      <c r="DL83" s="78">
        <f>IFERROR('%QUOTES'!DL83/'%QUOTES'!DL82-1,0)</f>
        <v>-8.0075710856641891E-4</v>
      </c>
      <c r="DM83" s="78">
        <f>IFERROR('%QUOTES'!DM83/'%QUOTES'!DM82-1,0)</f>
        <v>-1.2827271129854156E-2</v>
      </c>
      <c r="DN83" s="78">
        <f>IFERROR('%QUOTES'!DN83/'%QUOTES'!DN82-1,0)</f>
        <v>-5.8241118229473976E-4</v>
      </c>
      <c r="DO83" s="78">
        <f>IFERROR('%QUOTES'!DO83/'%QUOTES'!DO82-1,0)</f>
        <v>-1.6043314650089346E-3</v>
      </c>
      <c r="DP83" s="78">
        <f>IFERROR('%QUOTES'!DP83/'%QUOTES'!DP82-1,0)</f>
        <v>5.3465346534653513E-3</v>
      </c>
      <c r="DQ83" s="78">
        <f>IFERROR('%QUOTES'!DQ83/'%QUOTES'!DQ82-1,0)</f>
        <v>4.5349479403216097E-3</v>
      </c>
      <c r="DR83" s="78">
        <f>IFERROR('%QUOTES'!DR83/'%QUOTES'!DR82-1,0)</f>
        <v>3.5746203563278289E-3</v>
      </c>
      <c r="DS83" s="78">
        <f>IFERROR('%QUOTES'!DS83/'%QUOTES'!DS82-1,0)</f>
        <v>2.5483688813270344E-3</v>
      </c>
      <c r="DT83" s="78">
        <f>IFERROR('%QUOTES'!DT83/'%QUOTES'!DT82-1,0)</f>
        <v>2.7169003281919402E-3</v>
      </c>
      <c r="DU83" s="78">
        <f>IFERROR('%QUOTES'!DU83/'%QUOTES'!DU82-1,0)</f>
        <v>5.0277213368561391E-3</v>
      </c>
      <c r="DV83" s="78">
        <f>IFERROR('%QUOTES'!DV83/'%QUOTES'!DV82-1,0)</f>
        <v>3.1848636977058753E-3</v>
      </c>
      <c r="DW83" s="78">
        <f>IFERROR('%QUOTES'!DW83/'%QUOTES'!DW82-1,0)</f>
        <v>1.0163566511867783E-2</v>
      </c>
      <c r="DX83" s="78">
        <f>IFERROR('%QUOTES'!DX83/'%QUOTES'!DX82-1,0)</f>
        <v>6.019220812863546E-3</v>
      </c>
      <c r="DY83" s="78">
        <f>IFERROR('%QUOTES'!DY83/'%QUOTES'!DY82-1,0)</f>
        <v>3.8371239877408314E-3</v>
      </c>
      <c r="DZ83" s="78">
        <f>IFERROR('%QUOTES'!DZ83/'%QUOTES'!DZ82-1,0)</f>
        <v>6.4123459353655488E-3</v>
      </c>
      <c r="EA83" s="78">
        <f>IFERROR('%QUOTES'!EA83/'%QUOTES'!EA82-1,0)</f>
        <v>5.2493110236220275E-3</v>
      </c>
      <c r="EB83" s="78">
        <f>IFERROR('%QUOTES'!EB83/'%QUOTES'!EB82-1,0)</f>
        <v>6.3719198652534281E-4</v>
      </c>
      <c r="EC83" s="78">
        <f>IFERROR('%QUOTES'!EC83/'%QUOTES'!EC82-1,0)</f>
        <v>2.5099511659552043E-3</v>
      </c>
      <c r="ED83" s="78">
        <f>IFERROR('%QUOTES'!ED83/'%QUOTES'!ED82-1,0)</f>
        <v>-9.8314610884031595E-4</v>
      </c>
      <c r="EE83" s="78">
        <f>IFERROR('%QUOTES'!EE83/'%QUOTES'!EE82-1,0)</f>
        <v>1.209585727245166E-3</v>
      </c>
      <c r="EF83" s="78">
        <f>IFERROR('%QUOTES'!EF83/'%QUOTES'!EF82-1,0)</f>
        <v>0</v>
      </c>
      <c r="EG83" s="78">
        <f>IFERROR('%QUOTES'!EG83/'%QUOTES'!EG82-1,0)</f>
        <v>6.4435564853557725E-3</v>
      </c>
      <c r="EH83" s="78">
        <f>IFERROR('%QUOTES'!EH83/'%QUOTES'!EH82-1,0)</f>
        <v>3.2050788164428301E-3</v>
      </c>
      <c r="EI83" s="78">
        <f>IFERROR('%QUOTES'!EI83/'%QUOTES'!EI82-1,0)</f>
        <v>4.209759058926732E-3</v>
      </c>
      <c r="EJ83" s="78">
        <f>IFERROR('%QUOTES'!EJ83/'%QUOTES'!EJ82-1,0)</f>
        <v>-1.7035775127768327E-3</v>
      </c>
      <c r="EK83" s="78">
        <f>IFERROR('%QUOTES'!EK83/'%QUOTES'!EK82-1,0)</f>
        <v>4.1217311595345141E-3</v>
      </c>
      <c r="EL83" s="78">
        <f>IFERROR('%QUOTES'!EL83/'%QUOTES'!EL82-1,0)</f>
        <v>0</v>
      </c>
      <c r="EM83" s="78">
        <f>IFERROR('%QUOTES'!EM83/'%QUOTES'!EM82-1,0)</f>
        <v>-2.6566084860132344E-3</v>
      </c>
      <c r="EN83" s="78">
        <f>IFERROR('%QUOTES'!EN83/'%QUOTES'!EN82-1,0)</f>
        <v>1.569037689728825E-2</v>
      </c>
      <c r="EO83" s="78">
        <f>IFERROR('%QUOTES'!EO83/'%QUOTES'!EO82-1,0)</f>
        <v>5.2172570526187734E-3</v>
      </c>
      <c r="EP83" s="78">
        <f>IFERROR('%QUOTES'!EP83/'%QUOTES'!EP82-1,0)</f>
        <v>1.4379462182145808E-2</v>
      </c>
      <c r="EQ83" s="78">
        <f>IFERROR('%QUOTES'!EQ83/'%QUOTES'!EQ82-1,0)</f>
        <v>3.4341617846553874E-3</v>
      </c>
      <c r="ER83" s="78">
        <f>IFERROR('%QUOTES'!ER83/'%QUOTES'!ER82-1,0)</f>
        <v>5.3433604857187067E-3</v>
      </c>
      <c r="ES83" s="78">
        <f>IFERROR('%QUOTES'!ES83/'%QUOTES'!ES82-1,0)</f>
        <v>-1.3893595391392788E-2</v>
      </c>
      <c r="ET83" s="78">
        <f>IFERROR('%QUOTES'!ET83/'%QUOTES'!ET82-1,0)</f>
        <v>-1.9848771266540721E-2</v>
      </c>
      <c r="EU83" s="78">
        <f>IFERROR('%QUOTES'!EU83/'%QUOTES'!EU82-1,0)</f>
        <v>-1.0006337558372547E-3</v>
      </c>
      <c r="EV83" s="78">
        <f>IFERROR('%QUOTES'!EV83/'%QUOTES'!EV82-1,0)</f>
        <v>1.5847332276810455E-3</v>
      </c>
      <c r="EW83" s="78">
        <f>IFERROR('%QUOTES'!EW83/'%QUOTES'!EW82-1,0)</f>
        <v>-3.7278659705435313E-3</v>
      </c>
      <c r="EX83" s="78">
        <f>IFERROR('%QUOTES'!EX83/'%QUOTES'!EX82-1,0)</f>
        <v>-1.5014264639997554E-3</v>
      </c>
      <c r="EY83" s="78">
        <f>IFERROR('%QUOTES'!EY83/'%QUOTES'!EY82-1,0)</f>
        <v>2.3174391657010407E-3</v>
      </c>
      <c r="EZ83" s="78">
        <f>IFERROR('%QUOTES'!EZ83/'%QUOTES'!EZ82-1,0)</f>
        <v>0</v>
      </c>
      <c r="FA83" s="78">
        <f>IFERROR('%QUOTES'!FA83/'%QUOTES'!FA82-1,0)</f>
        <v>6.6668333333330665E-4</v>
      </c>
      <c r="FB83" s="78">
        <f>IFERROR('%QUOTES'!FB83/'%QUOTES'!FB82-1,0)</f>
        <v>0</v>
      </c>
      <c r="FC83" s="78">
        <f>IFERROR('%QUOTES'!FC83/'%QUOTES'!FC82-1,0)</f>
        <v>1.4548253416670764E-3</v>
      </c>
      <c r="FD83" s="78">
        <f>IFERROR('%QUOTES'!FD83/'%QUOTES'!FD82-1,0)</f>
        <v>-2.8834486735870302E-3</v>
      </c>
      <c r="FE83" s="78">
        <f>IFERROR('%QUOTES'!FE83/'%QUOTES'!FE82-1,0)</f>
        <v>-2.4753181585813744E-3</v>
      </c>
      <c r="FF83" s="78">
        <f>IFERROR('%QUOTES'!FF83/'%QUOTES'!FF82-1,0)</f>
        <v>2.3255813953488857E-3</v>
      </c>
      <c r="FG83" s="78">
        <f>IFERROR('%QUOTES'!FG83/'%QUOTES'!FG82-1,0)</f>
        <v>-1.5407294063036758E-3</v>
      </c>
      <c r="FH83" s="78">
        <f>IFERROR('%QUOTES'!FH83/'%QUOTES'!FH82-1,0)</f>
        <v>-3.6711086637297718E-3</v>
      </c>
    </row>
    <row r="84" spans="1:164">
      <c r="A84" s="76">
        <v>43220</v>
      </c>
      <c r="B84" s="78">
        <f>IFERROR('%QUOTES'!B84/'%QUOTES'!B83-1,0)</f>
        <v>-7.3260632670575365E-3</v>
      </c>
      <c r="C84" s="78">
        <f>IFERROR('%QUOTES'!C84/'%QUOTES'!C83-1,0)</f>
        <v>0</v>
      </c>
      <c r="D84" s="78">
        <f>IFERROR('%QUOTES'!D84/'%QUOTES'!D83-1,0)</f>
        <v>-8.1900081900099231E-4</v>
      </c>
      <c r="E84" s="78">
        <f>IFERROR('%QUOTES'!E84/'%QUOTES'!E83-1,0)</f>
        <v>-8.2251082251082464E-3</v>
      </c>
      <c r="F84" s="78">
        <f>IFERROR('%QUOTES'!F84/'%QUOTES'!F83-1,0)</f>
        <v>-6.6129032258064324E-3</v>
      </c>
      <c r="G84" s="78">
        <f>IFERROR('%QUOTES'!G84/'%QUOTES'!G83-1,0)</f>
        <v>-4.5804322249749507E-3</v>
      </c>
      <c r="H84" s="78">
        <f>IFERROR('%QUOTES'!H84/'%QUOTES'!H83-1,0)</f>
        <v>-7.3552606331946935E-3</v>
      </c>
      <c r="I84" s="78">
        <f>IFERROR('%QUOTES'!I84/'%QUOTES'!I83-1,0)</f>
        <v>-4.5746110224270664E-3</v>
      </c>
      <c r="J84" s="78">
        <f>IFERROR('%QUOTES'!J84/'%QUOTES'!J83-1,0)</f>
        <v>-6.3090767510488588E-3</v>
      </c>
      <c r="K84" s="78">
        <f>IFERROR('%QUOTES'!K84/'%QUOTES'!K83-1,0)</f>
        <v>-7.0036451438081349E-3</v>
      </c>
      <c r="L84" s="78">
        <f>IFERROR('%QUOTES'!L84/'%QUOTES'!L83-1,0)</f>
        <v>-1.0253124327238905E-2</v>
      </c>
      <c r="M84" s="78">
        <f>IFERROR('%QUOTES'!M84/'%QUOTES'!M83-1,0)</f>
        <v>0</v>
      </c>
      <c r="N84" s="78">
        <f>IFERROR('%QUOTES'!N84/'%QUOTES'!N83-1,0)</f>
        <v>-4.5761768038975803E-2</v>
      </c>
      <c r="O84" s="78">
        <f>IFERROR('%QUOTES'!O84/'%QUOTES'!O83-1,0)</f>
        <v>-1.7190661297816212E-2</v>
      </c>
      <c r="P84" s="78">
        <f>IFERROR('%QUOTES'!P84/'%QUOTES'!P83-1,0)</f>
        <v>-2.3385155042752515E-2</v>
      </c>
      <c r="Q84" s="78">
        <f>IFERROR('%QUOTES'!Q84/'%QUOTES'!Q83-1,0)</f>
        <v>-9.3549239132182382E-3</v>
      </c>
      <c r="R84" s="78">
        <f>IFERROR('%QUOTES'!R84/'%QUOTES'!R83-1,0)</f>
        <v>-3.9352504919025755E-3</v>
      </c>
      <c r="S84" s="78">
        <f>IFERROR('%QUOTES'!S84/'%QUOTES'!S83-1,0)</f>
        <v>-1.5518894578446019E-2</v>
      </c>
      <c r="T84" s="78">
        <f>IFERROR('%QUOTES'!T84/'%QUOTES'!T83-1,0)</f>
        <v>-6.7460020254832553E-3</v>
      </c>
      <c r="U84" s="78">
        <f>IFERROR('%QUOTES'!U84/'%QUOTES'!U83-1,0)</f>
        <v>-1.5801374923045231E-2</v>
      </c>
      <c r="V84" s="78">
        <f>IFERROR('%QUOTES'!V84/'%QUOTES'!V83-1,0)</f>
        <v>-1.180889267863483E-2</v>
      </c>
      <c r="W84" s="78">
        <f>IFERROR('%QUOTES'!W84/'%QUOTES'!W83-1,0)</f>
        <v>-1.1183723523463862E-2</v>
      </c>
      <c r="X84" s="78">
        <f>IFERROR('%QUOTES'!X84/'%QUOTES'!X83-1,0)</f>
        <v>-1.5964240357028148E-2</v>
      </c>
      <c r="Y84" s="78">
        <f>IFERROR('%QUOTES'!Y84/'%QUOTES'!Y83-1,0)</f>
        <v>6.085869112130049E-2</v>
      </c>
      <c r="Z84" s="78">
        <f>IFERROR('%QUOTES'!Z84/'%QUOTES'!Z83-1,0)</f>
        <v>-1.4426534493299226E-2</v>
      </c>
      <c r="AA84" s="78">
        <f>IFERROR('%QUOTES'!AA84/'%QUOTES'!AA83-1,0)</f>
        <v>-6.3628290511147378E-3</v>
      </c>
      <c r="AB84" s="78">
        <f>IFERROR('%QUOTES'!AB84/'%QUOTES'!AB83-1,0)</f>
        <v>-8.7818058995720039E-3</v>
      </c>
      <c r="AC84" s="78">
        <f>IFERROR('%QUOTES'!AC84/'%QUOTES'!AC83-1,0)</f>
        <v>-1.393815673491916E-2</v>
      </c>
      <c r="AD84" s="78">
        <f>IFERROR('%QUOTES'!AD84/'%QUOTES'!AD83-1,0)</f>
        <v>-9.0252704323007249E-3</v>
      </c>
      <c r="AE84" s="78">
        <f>IFERROR('%QUOTES'!AE84/'%QUOTES'!AE83-1,0)</f>
        <v>-2.9007542622463411E-3</v>
      </c>
      <c r="AF84" s="78">
        <f>IFERROR('%QUOTES'!AF84/'%QUOTES'!AF83-1,0)</f>
        <v>-3.4791771463932308E-3</v>
      </c>
      <c r="AG84" s="78">
        <f>IFERROR('%QUOTES'!AG84/'%QUOTES'!AG83-1,0)</f>
        <v>-2.9052369364243047E-3</v>
      </c>
      <c r="AH84" s="78">
        <f>IFERROR('%QUOTES'!AH84/'%QUOTES'!AH83-1,0)</f>
        <v>-3.8291898724833739E-3</v>
      </c>
      <c r="AI84" s="78">
        <f>IFERROR('%QUOTES'!AI84/'%QUOTES'!AI83-1,0)</f>
        <v>-1.8910740585826757E-2</v>
      </c>
      <c r="AJ84" s="78">
        <f>IFERROR('%QUOTES'!AJ84/'%QUOTES'!AJ83-1,0)</f>
        <v>-2.1228918254171392E-3</v>
      </c>
      <c r="AK84" s="78">
        <f>IFERROR('%QUOTES'!AK84/'%QUOTES'!AK83-1,0)</f>
        <v>-6.9164266458486834E-3</v>
      </c>
      <c r="AL84" s="78">
        <f>IFERROR('%QUOTES'!AL84/'%QUOTES'!AL83-1,0)</f>
        <v>0</v>
      </c>
      <c r="AM84" s="78">
        <f>IFERROR('%QUOTES'!AM84/'%QUOTES'!AM83-1,0)</f>
        <v>-3.5180299032541162E-3</v>
      </c>
      <c r="AN84" s="78">
        <f>IFERROR('%QUOTES'!AN84/'%QUOTES'!AN83-1,0)</f>
        <v>1.7526981444730971E-3</v>
      </c>
      <c r="AO84" s="78">
        <f>IFERROR('%QUOTES'!AO84/'%QUOTES'!AO83-1,0)</f>
        <v>1.0705829131872457E-2</v>
      </c>
      <c r="AP84" s="78">
        <f>IFERROR('%QUOTES'!AP84/'%QUOTES'!AP83-1,0)</f>
        <v>0</v>
      </c>
      <c r="AQ84" s="78">
        <f>IFERROR('%QUOTES'!AQ84/'%QUOTES'!AQ83-1,0)</f>
        <v>-2.5753863134657662E-3</v>
      </c>
      <c r="AR84" s="78">
        <f>IFERROR('%QUOTES'!AR84/'%QUOTES'!AR83-1,0)</f>
        <v>-1.1871784724970524E-3</v>
      </c>
      <c r="AS84" s="78">
        <f>IFERROR('%QUOTES'!AS84/'%QUOTES'!AS83-1,0)</f>
        <v>-3.8880614617557652E-2</v>
      </c>
      <c r="AT84" s="78">
        <f>IFERROR('%QUOTES'!AT84/'%QUOTES'!AT83-1,0)</f>
        <v>-4.5266636664491045E-2</v>
      </c>
      <c r="AU84" s="78">
        <f>IFERROR('%QUOTES'!AU84/'%QUOTES'!AU83-1,0)</f>
        <v>-1.8087144707682468E-2</v>
      </c>
      <c r="AV84" s="78">
        <f>IFERROR('%QUOTES'!AV84/'%QUOTES'!AV83-1,0)</f>
        <v>-1.2167232570359454E-2</v>
      </c>
      <c r="AW84" s="78">
        <f>IFERROR('%QUOTES'!AW84/'%QUOTES'!AW83-1,0)</f>
        <v>-1.2735890785075199E-2</v>
      </c>
      <c r="AX84" s="78">
        <f>IFERROR('%QUOTES'!AX84/'%QUOTES'!AX83-1,0)</f>
        <v>-5.5421954389750172E-2</v>
      </c>
      <c r="AY84" s="78">
        <f>IFERROR('%QUOTES'!AY84/'%QUOTES'!AY83-1,0)</f>
        <v>-1.1508265440567267E-2</v>
      </c>
      <c r="AZ84" s="78">
        <f>IFERROR('%QUOTES'!AZ84/'%QUOTES'!AZ83-1,0)</f>
        <v>-7.6170432581758041E-3</v>
      </c>
      <c r="BA84" s="78">
        <f>IFERROR('%QUOTES'!BA84/'%QUOTES'!BA83-1,0)</f>
        <v>-1.628585198565613E-2</v>
      </c>
      <c r="BB84" s="78">
        <f>IFERROR('%QUOTES'!BB84/'%QUOTES'!BB83-1,0)</f>
        <v>-7.9354028139939636E-3</v>
      </c>
      <c r="BC84" s="78">
        <f>IFERROR('%QUOTES'!BC84/'%QUOTES'!BC83-1,0)</f>
        <v>-1.5321989282714998E-2</v>
      </c>
      <c r="BD84" s="78">
        <f>IFERROR('%QUOTES'!BD84/'%QUOTES'!BD83-1,0)</f>
        <v>-1.6845679122209023E-2</v>
      </c>
      <c r="BE84" s="78">
        <f>IFERROR('%QUOTES'!BE84/'%QUOTES'!BE83-1,0)</f>
        <v>-1.4628271058405473E-2</v>
      </c>
      <c r="BF84" s="78">
        <f>IFERROR('%QUOTES'!BF84/'%QUOTES'!BF83-1,0)</f>
        <v>-2.7944349224395815E-2</v>
      </c>
      <c r="BG84" s="78">
        <f>IFERROR('%QUOTES'!BG84/'%QUOTES'!BG83-1,0)</f>
        <v>-4.5500101890267763E-2</v>
      </c>
      <c r="BH84" s="78">
        <f>IFERROR('%QUOTES'!BH84/'%QUOTES'!BH83-1,0)</f>
        <v>-6.5260283279107156E-3</v>
      </c>
      <c r="BI84" s="78">
        <f>IFERROR('%QUOTES'!BI84/'%QUOTES'!BI83-1,0)</f>
        <v>-6.0344554578148912E-3</v>
      </c>
      <c r="BJ84" s="78">
        <f>IFERROR('%QUOTES'!BJ84/'%QUOTES'!BJ83-1,0)</f>
        <v>-4.0211096091213872E-4</v>
      </c>
      <c r="BK84" s="78">
        <f>IFERROR('%QUOTES'!BK84/'%QUOTES'!BK83-1,0)</f>
        <v>-7.3033150170400685E-3</v>
      </c>
      <c r="BL84" s="78">
        <f>IFERROR('%QUOTES'!BL84/'%QUOTES'!BL83-1,0)</f>
        <v>-3.9617338846523742E-3</v>
      </c>
      <c r="BM84" s="78">
        <f>IFERROR('%QUOTES'!BM84/'%QUOTES'!BM83-1,0)</f>
        <v>-9.4810076248753594E-3</v>
      </c>
      <c r="BN84" s="78">
        <f>IFERROR('%QUOTES'!BN84/'%QUOTES'!BN83-1,0)</f>
        <v>-7.364169442250601E-3</v>
      </c>
      <c r="BO84" s="78">
        <f>IFERROR('%QUOTES'!BO84/'%QUOTES'!BO83-1,0)</f>
        <v>2.0803948490693003E-2</v>
      </c>
      <c r="BP84" s="78">
        <f>IFERROR('%QUOTES'!BP84/'%QUOTES'!BP83-1,0)</f>
        <v>3.1028933953025639E-3</v>
      </c>
      <c r="BQ84" s="78">
        <f>IFERROR('%QUOTES'!BQ84/'%QUOTES'!BQ83-1,0)</f>
        <v>6.3409425842131384E-4</v>
      </c>
      <c r="BR84" s="78">
        <f>IFERROR('%QUOTES'!BR84/'%QUOTES'!BR83-1,0)</f>
        <v>4.7039465486944376E-3</v>
      </c>
      <c r="BS84" s="78">
        <f>IFERROR('%QUOTES'!BS84/'%QUOTES'!BS83-1,0)</f>
        <v>-1.096192651297101E-2</v>
      </c>
      <c r="BT84" s="78">
        <f>IFERROR('%QUOTES'!BT84/'%QUOTES'!BT83-1,0)</f>
        <v>-3.0188668845809175E-2</v>
      </c>
      <c r="BU84" s="78">
        <f>IFERROR('%QUOTES'!BU84/'%QUOTES'!BU83-1,0)</f>
        <v>-1.9514137016561683E-2</v>
      </c>
      <c r="BV84" s="78">
        <f>IFERROR('%QUOTES'!BV84/'%QUOTES'!BV83-1,0)</f>
        <v>-6.3087504355797686E-3</v>
      </c>
      <c r="BW84" s="78">
        <f>IFERROR('%QUOTES'!BW84/'%QUOTES'!BW83-1,0)</f>
        <v>-7.0394340943096267E-3</v>
      </c>
      <c r="BX84" s="78">
        <f>IFERROR('%QUOTES'!BX84/'%QUOTES'!BX83-1,0)</f>
        <v>-1.3224241182431262E-3</v>
      </c>
      <c r="BY84" s="78">
        <f>IFERROR('%QUOTES'!BY84/'%QUOTES'!BY83-1,0)</f>
        <v>-4.0314647725091524E-3</v>
      </c>
      <c r="BZ84" s="78">
        <f>IFERROR('%QUOTES'!BZ84/'%QUOTES'!BZ83-1,0)</f>
        <v>-4.9632534939980655E-3</v>
      </c>
      <c r="CA84" s="78">
        <f>IFERROR('%QUOTES'!CA84/'%QUOTES'!CA83-1,0)</f>
        <v>-2.3904182790753792E-3</v>
      </c>
      <c r="CB84" s="78">
        <f>IFERROR('%QUOTES'!CB84/'%QUOTES'!CB83-1,0)</f>
        <v>-5.5389087361124023E-4</v>
      </c>
      <c r="CC84" s="78">
        <f>IFERROR('%QUOTES'!CC84/'%QUOTES'!CC83-1,0)</f>
        <v>-3.6953743293363095E-3</v>
      </c>
      <c r="CD84" s="78">
        <f>IFERROR('%QUOTES'!CD84/'%QUOTES'!CD83-1,0)</f>
        <v>-4.3481093692760986E-3</v>
      </c>
      <c r="CE84" s="78">
        <f>IFERROR('%QUOTES'!CE84/'%QUOTES'!CE83-1,0)</f>
        <v>-2.3147762345679945E-3</v>
      </c>
      <c r="CF84" s="78">
        <f>IFERROR('%QUOTES'!CF84/'%QUOTES'!CF83-1,0)</f>
        <v>-3.1685752007951651E-3</v>
      </c>
      <c r="CG84" s="78">
        <f>IFERROR('%QUOTES'!CG84/'%QUOTES'!CG83-1,0)</f>
        <v>1.0388107687911097E-2</v>
      </c>
      <c r="CH84" s="78">
        <f>IFERROR('%QUOTES'!CH84/'%QUOTES'!CH83-1,0)</f>
        <v>-3.9128082408455001E-3</v>
      </c>
      <c r="CI84" s="78">
        <f>IFERROR('%QUOTES'!CI84/'%QUOTES'!CI83-1,0)</f>
        <v>5.5390287830860974E-3</v>
      </c>
      <c r="CJ84" s="78">
        <f>IFERROR('%QUOTES'!CJ84/'%QUOTES'!CJ83-1,0)</f>
        <v>4.2291756545109749E-4</v>
      </c>
      <c r="CK84" s="78">
        <f>IFERROR('%QUOTES'!CK84/'%QUOTES'!CK83-1,0)</f>
        <v>-1.8008827905908187E-2</v>
      </c>
      <c r="CL84" s="78">
        <f>IFERROR('%QUOTES'!CL84/'%QUOTES'!CL83-1,0)</f>
        <v>6.8143100511073307E-3</v>
      </c>
      <c r="CM84" s="78">
        <f>IFERROR('%QUOTES'!CM84/'%QUOTES'!CM83-1,0)</f>
        <v>3.2453102131721367E-2</v>
      </c>
      <c r="CN84" s="78">
        <f>IFERROR('%QUOTES'!CN84/'%QUOTES'!CN83-1,0)</f>
        <v>1.6061980347694682E-2</v>
      </c>
      <c r="CO84" s="78">
        <f>IFERROR('%QUOTES'!CO84/'%QUOTES'!CO83-1,0)</f>
        <v>1.026826729816932E-2</v>
      </c>
      <c r="CP84" s="78">
        <f>IFERROR('%QUOTES'!CP84/'%QUOTES'!CP83-1,0)</f>
        <v>-1.9731597384320398E-4</v>
      </c>
      <c r="CQ84" s="78">
        <f>IFERROR('%QUOTES'!CQ84/'%QUOTES'!CQ83-1,0)</f>
        <v>-1.3549173665672321E-4</v>
      </c>
      <c r="CR84" s="78">
        <f>IFERROR('%QUOTES'!CR84/'%QUOTES'!CR83-1,0)</f>
        <v>1.1559234523503825E-2</v>
      </c>
      <c r="CS84" s="78">
        <f>IFERROR('%QUOTES'!CS84/'%QUOTES'!CS83-1,0)</f>
        <v>1.5322001436437471E-2</v>
      </c>
      <c r="CT84" s="78">
        <f>IFERROR('%QUOTES'!CT84/'%QUOTES'!CT83-1,0)</f>
        <v>9.1934809862097566E-3</v>
      </c>
      <c r="CU84" s="78">
        <f>IFERROR('%QUOTES'!CU84/'%QUOTES'!CU83-1,0)</f>
        <v>-1.660849825378341E-2</v>
      </c>
      <c r="CV84" s="78">
        <f>IFERROR('%QUOTES'!CV84/'%QUOTES'!CV83-1,0)</f>
        <v>-3.2332563510392487E-2</v>
      </c>
      <c r="CW84" s="78">
        <f>IFERROR('%QUOTES'!CW84/'%QUOTES'!CW83-1,0)</f>
        <v>1.7134745359352443E-2</v>
      </c>
      <c r="CX84" s="78">
        <f>IFERROR('%QUOTES'!CX84/'%QUOTES'!CX83-1,0)</f>
        <v>-2.0009140518417401E-2</v>
      </c>
      <c r="CY84" s="78">
        <f>IFERROR('%QUOTES'!CY84/'%QUOTES'!CY83-1,0)</f>
        <v>0</v>
      </c>
      <c r="CZ84" s="78">
        <f>IFERROR('%QUOTES'!CZ84/'%QUOTES'!CZ83-1,0)</f>
        <v>-5.9826503140902876E-4</v>
      </c>
      <c r="DA84" s="78">
        <f>IFERROR('%QUOTES'!DA84/'%QUOTES'!DA83-1,0)</f>
        <v>-1.3253189964388956E-2</v>
      </c>
      <c r="DB84" s="78">
        <f>IFERROR('%QUOTES'!DB84/'%QUOTES'!DB83-1,0)</f>
        <v>-1.5004060912556572E-2</v>
      </c>
      <c r="DC84" s="78">
        <f>IFERROR('%QUOTES'!DC84/'%QUOTES'!DC83-1,0)</f>
        <v>-1.2157244675470968E-2</v>
      </c>
      <c r="DD84" s="78">
        <f>IFERROR('%QUOTES'!DD84/'%QUOTES'!DD83-1,0)</f>
        <v>-2.012070020727863E-2</v>
      </c>
      <c r="DE84" s="78">
        <f>IFERROR('%QUOTES'!DE84/'%QUOTES'!DE83-1,0)</f>
        <v>-1.5849166685581673E-2</v>
      </c>
      <c r="DF84" s="78">
        <f>IFERROR('%QUOTES'!DF84/'%QUOTES'!DF83-1,0)</f>
        <v>-1.4227642498868764E-2</v>
      </c>
      <c r="DG84" s="78">
        <f>IFERROR('%QUOTES'!DG84/'%QUOTES'!DG83-1,0)</f>
        <v>-1.2475345123944437E-2</v>
      </c>
      <c r="DH84" s="78">
        <f>IFERROR('%QUOTES'!DH84/'%QUOTES'!DH83-1,0)</f>
        <v>-9.3992441642674063E-3</v>
      </c>
      <c r="DI84" s="78">
        <f>IFERROR('%QUOTES'!DI84/'%QUOTES'!DI83-1,0)</f>
        <v>-4.4444402116402104E-2</v>
      </c>
      <c r="DJ84" s="78">
        <f>IFERROR('%QUOTES'!DJ84/'%QUOTES'!DJ83-1,0)</f>
        <v>-1.028809129917474E-2</v>
      </c>
      <c r="DK84" s="78">
        <f>IFERROR('%QUOTES'!DK84/'%QUOTES'!DK83-1,0)</f>
        <v>-1.138420226071668E-2</v>
      </c>
      <c r="DL84" s="78">
        <f>IFERROR('%QUOTES'!DL84/'%QUOTES'!DL83-1,0)</f>
        <v>-1.3696561769508953E-2</v>
      </c>
      <c r="DM84" s="78">
        <f>IFERROR('%QUOTES'!DM84/'%QUOTES'!DM83-1,0)</f>
        <v>-1.0323994304022754E-2</v>
      </c>
      <c r="DN84" s="78">
        <f>IFERROR('%QUOTES'!DN84/'%QUOTES'!DN83-1,0)</f>
        <v>-7.5757284382284018E-3</v>
      </c>
      <c r="DO84" s="78">
        <f>IFERROR('%QUOTES'!DO84/'%QUOTES'!DO83-1,0)</f>
        <v>-1.3122710230316081E-2</v>
      </c>
      <c r="DP84" s="78">
        <f>IFERROR('%QUOTES'!DP84/'%QUOTES'!DP83-1,0)</f>
        <v>-6.3029151073469292E-3</v>
      </c>
      <c r="DQ84" s="78">
        <f>IFERROR('%QUOTES'!DQ84/'%QUOTES'!DQ83-1,0)</f>
        <v>-3.9381807325119533E-3</v>
      </c>
      <c r="DR84" s="78">
        <f>IFERROR('%QUOTES'!DR84/'%QUOTES'!DR83-1,0)</f>
        <v>-4.4514694769126617E-4</v>
      </c>
      <c r="DS84" s="78">
        <f>IFERROR('%QUOTES'!DS84/'%QUOTES'!DS83-1,0)</f>
        <v>-2.3131672597864861E-2</v>
      </c>
      <c r="DT84" s="78">
        <f>IFERROR('%QUOTES'!DT84/'%QUOTES'!DT83-1,0)</f>
        <v>-4.372227380825322E-3</v>
      </c>
      <c r="DU84" s="78">
        <f>IFERROR('%QUOTES'!DU84/'%QUOTES'!DU83-1,0)</f>
        <v>-6.5185025818957909E-3</v>
      </c>
      <c r="DV84" s="78">
        <f>IFERROR('%QUOTES'!DV84/'%QUOTES'!DV83-1,0)</f>
        <v>-2.1523569124486386E-3</v>
      </c>
      <c r="DW84" s="78">
        <f>IFERROR('%QUOTES'!DW84/'%QUOTES'!DW83-1,0)</f>
        <v>-1.1811045235978979E-2</v>
      </c>
      <c r="DX84" s="78">
        <f>IFERROR('%QUOTES'!DX84/'%QUOTES'!DX83-1,0)</f>
        <v>-4.157833891086149E-3</v>
      </c>
      <c r="DY84" s="78">
        <f>IFERROR('%QUOTES'!DY84/'%QUOTES'!DY83-1,0)</f>
        <v>-9.0348448524468772E-3</v>
      </c>
      <c r="DZ84" s="78">
        <f>IFERROR('%QUOTES'!DZ84/'%QUOTES'!DZ83-1,0)</f>
        <v>-9.1942900103926251E-3</v>
      </c>
      <c r="EA84" s="78">
        <f>IFERROR('%QUOTES'!EA84/'%QUOTES'!EA83-1,0)</f>
        <v>-5.2218996482342739E-3</v>
      </c>
      <c r="EB84" s="78">
        <f>IFERROR('%QUOTES'!EB84/'%QUOTES'!EB83-1,0)</f>
        <v>-1.0613457639281343E-2</v>
      </c>
      <c r="EC84" s="78">
        <f>IFERROR('%QUOTES'!EC84/'%QUOTES'!EC83-1,0)</f>
        <v>-3.3873931255553602E-3</v>
      </c>
      <c r="ED84" s="78">
        <f>IFERROR('%QUOTES'!ED84/'%QUOTES'!ED83-1,0)</f>
        <v>0</v>
      </c>
      <c r="EE84" s="78">
        <f>IFERROR('%QUOTES'!EE84/'%QUOTES'!EE83-1,0)</f>
        <v>-1.0570914812113585E-2</v>
      </c>
      <c r="EF84" s="78">
        <f>IFERROR('%QUOTES'!EF84/'%QUOTES'!EF83-1,0)</f>
        <v>-3.9374015748028235E-4</v>
      </c>
      <c r="EG84" s="78">
        <f>IFERROR('%QUOTES'!EG84/'%QUOTES'!EG83-1,0)</f>
        <v>-1.8292590908264295E-3</v>
      </c>
      <c r="EH84" s="78">
        <f>IFERROR('%QUOTES'!EH84/'%QUOTES'!EH83-1,0)</f>
        <v>-4.1779062221161123E-3</v>
      </c>
      <c r="EI84" s="78">
        <f>IFERROR('%QUOTES'!EI84/'%QUOTES'!EI83-1,0)</f>
        <v>-6.4786585365852467E-3</v>
      </c>
      <c r="EJ84" s="78">
        <f>IFERROR('%QUOTES'!EJ84/'%QUOTES'!EJ83-1,0)</f>
        <v>-1.2189176011701663E-2</v>
      </c>
      <c r="EK84" s="78">
        <f>IFERROR('%QUOTES'!EK84/'%QUOTES'!EK83-1,0)</f>
        <v>-2.0960524017467064E-3</v>
      </c>
      <c r="EL84" s="78">
        <f>IFERROR('%QUOTES'!EL84/'%QUOTES'!EL83-1,0)</f>
        <v>-5.4884745054051276E-4</v>
      </c>
      <c r="EM84" s="78">
        <f>IFERROR('%QUOTES'!EM84/'%QUOTES'!EM83-1,0)</f>
        <v>-1.3317869330030652E-3</v>
      </c>
      <c r="EN84" s="78">
        <f>IFERROR('%QUOTES'!EN84/'%QUOTES'!EN83-1,0)</f>
        <v>4.1194851517916131E-3</v>
      </c>
      <c r="EO84" s="78">
        <f>IFERROR('%QUOTES'!EO84/'%QUOTES'!EO83-1,0)</f>
        <v>-9.482023964826447E-3</v>
      </c>
      <c r="EP84" s="78">
        <f>IFERROR('%QUOTES'!EP84/'%QUOTES'!EP83-1,0)</f>
        <v>-6.1633077794207569E-3</v>
      </c>
      <c r="EQ84" s="78">
        <f>IFERROR('%QUOTES'!EQ84/'%QUOTES'!EQ83-1,0)</f>
        <v>-1.4015661440422655E-2</v>
      </c>
      <c r="ER84" s="78">
        <f>IFERROR('%QUOTES'!ER84/'%QUOTES'!ER83-1,0)</f>
        <v>-5.9054922422341338E-3</v>
      </c>
      <c r="ES84" s="78">
        <f>IFERROR('%QUOTES'!ES84/'%QUOTES'!ES83-1,0)</f>
        <v>2.7491408934707806E-3</v>
      </c>
      <c r="ET84" s="78">
        <f>IFERROR('%QUOTES'!ET84/'%QUOTES'!ET83-1,0)</f>
        <v>2.1697203471553461E-3</v>
      </c>
      <c r="EU84" s="78">
        <f>IFERROR('%QUOTES'!EU84/'%QUOTES'!EU83-1,0)</f>
        <v>8.3472451303090445E-3</v>
      </c>
      <c r="EV84" s="78">
        <f>IFERROR('%QUOTES'!EV84/'%QUOTES'!EV83-1,0)</f>
        <v>1.7405169694365563E-2</v>
      </c>
      <c r="EW84" s="78">
        <f>IFERROR('%QUOTES'!EW84/'%QUOTES'!EW83-1,0)</f>
        <v>2.2450959890129019E-2</v>
      </c>
      <c r="EX84" s="78">
        <f>IFERROR('%QUOTES'!EX84/'%QUOTES'!EX83-1,0)</f>
        <v>1.604007438395616E-2</v>
      </c>
      <c r="EY84" s="78">
        <f>IFERROR('%QUOTES'!EY84/'%QUOTES'!EY83-1,0)</f>
        <v>1.0404653780615947E-2</v>
      </c>
      <c r="EZ84" s="78">
        <f>IFERROR('%QUOTES'!EZ84/'%QUOTES'!EZ83-1,0)</f>
        <v>1.3570801526717524E-2</v>
      </c>
      <c r="FA84" s="78">
        <f>IFERROR('%QUOTES'!FA84/'%QUOTES'!FA83-1,0)</f>
        <v>4.6635408950110868E-3</v>
      </c>
      <c r="FB84" s="78">
        <f>IFERROR('%QUOTES'!FB84/'%QUOTES'!FB83-1,0)</f>
        <v>-5.9612520405749603E-4</v>
      </c>
      <c r="FC84" s="78">
        <f>IFERROR('%QUOTES'!FC84/'%QUOTES'!FC83-1,0)</f>
        <v>9.2009929588618977E-3</v>
      </c>
      <c r="FD84" s="78">
        <f>IFERROR('%QUOTES'!FD84/'%QUOTES'!FD83-1,0)</f>
        <v>2.1399593904014136E-2</v>
      </c>
      <c r="FE84" s="78">
        <f>IFERROR('%QUOTES'!FE84/'%QUOTES'!FE83-1,0)</f>
        <v>2.4813932109674974E-2</v>
      </c>
      <c r="FF84" s="78">
        <f>IFERROR('%QUOTES'!FF84/'%QUOTES'!FF83-1,0)</f>
        <v>3.325599381283828E-2</v>
      </c>
      <c r="FG84" s="78">
        <f>IFERROR('%QUOTES'!FG84/'%QUOTES'!FG83-1,0)</f>
        <v>3.1892899593986668E-2</v>
      </c>
      <c r="FH84" s="78">
        <f>IFERROR('%QUOTES'!FH84/'%QUOTES'!FH83-1,0)</f>
        <v>1.2527671795419026E-2</v>
      </c>
    </row>
    <row r="85" spans="1:164">
      <c r="A85" s="76">
        <v>43221</v>
      </c>
      <c r="B85" s="78">
        <f>IFERROR('%QUOTES'!B85/'%QUOTES'!B84-1,0)</f>
        <v>5.3930740845871128E-3</v>
      </c>
      <c r="C85" s="78">
        <f>IFERROR('%QUOTES'!C85/'%QUOTES'!C84-1,0)</f>
        <v>0</v>
      </c>
      <c r="D85" s="78">
        <f>IFERROR('%QUOTES'!D85/'%QUOTES'!D84-1,0)</f>
        <v>-8.1967213114754189E-3</v>
      </c>
      <c r="E85" s="78">
        <f>IFERROR('%QUOTES'!E85/'%QUOTES'!E84-1,0)</f>
        <v>-1.7459188127455505E-3</v>
      </c>
      <c r="F85" s="78">
        <f>IFERROR('%QUOTES'!F85/'%QUOTES'!F84-1,0)</f>
        <v>-5.0333008605294438E-3</v>
      </c>
      <c r="G85" s="78">
        <f>IFERROR('%QUOTES'!G85/'%QUOTES'!G84-1,0)</f>
        <v>3.4971101234269053E-3</v>
      </c>
      <c r="H85" s="78">
        <f>IFERROR('%QUOTES'!H85/'%QUOTES'!H84-1,0)</f>
        <v>3.8659470404012186E-3</v>
      </c>
      <c r="I85" s="78">
        <f>IFERROR('%QUOTES'!I85/'%QUOTES'!I84-1,0)</f>
        <v>-5.2082874572347837E-3</v>
      </c>
      <c r="J85" s="78">
        <f>IFERROR('%QUOTES'!J85/'%QUOTES'!J84-1,0)</f>
        <v>-1.2987589625358398E-3</v>
      </c>
      <c r="K85" s="78">
        <f>IFERROR('%QUOTES'!K85/'%QUOTES'!K84-1,0)</f>
        <v>2.8042318150918177E-3</v>
      </c>
      <c r="L85" s="78">
        <f>IFERROR('%QUOTES'!L85/'%QUOTES'!L84-1,0)</f>
        <v>1.9424409822739186E-3</v>
      </c>
      <c r="M85" s="78">
        <f>IFERROR('%QUOTES'!M85/'%QUOTES'!M84-1,0)</f>
        <v>-4.8611111111110938E-3</v>
      </c>
      <c r="N85" s="78">
        <f>IFERROR('%QUOTES'!N85/'%QUOTES'!N84-1,0)</f>
        <v>2.1058695367589308E-2</v>
      </c>
      <c r="O85" s="78">
        <f>IFERROR('%QUOTES'!O85/'%QUOTES'!O84-1,0)</f>
        <v>8.5093130871305434E-3</v>
      </c>
      <c r="P85" s="78">
        <f>IFERROR('%QUOTES'!P85/'%QUOTES'!P84-1,0)</f>
        <v>-3.4810336451150947E-3</v>
      </c>
      <c r="Q85" s="78">
        <f>IFERROR('%QUOTES'!Q85/'%QUOTES'!Q84-1,0)</f>
        <v>7.454771001256244E-4</v>
      </c>
      <c r="R85" s="78">
        <f>IFERROR('%QUOTES'!R85/'%QUOTES'!R84-1,0)</f>
        <v>1.9754445213631122E-3</v>
      </c>
      <c r="S85" s="78">
        <f>IFERROR('%QUOTES'!S85/'%QUOTES'!S84-1,0)</f>
        <v>5.1231133004927543E-3</v>
      </c>
      <c r="T85" s="78">
        <f>IFERROR('%QUOTES'!T85/'%QUOTES'!T84-1,0)</f>
        <v>9.9210170134833575E-4</v>
      </c>
      <c r="U85" s="78">
        <f>IFERROR('%QUOTES'!U85/'%QUOTES'!U84-1,0)</f>
        <v>8.9658050243077714E-3</v>
      </c>
      <c r="V85" s="78">
        <f>IFERROR('%QUOTES'!V85/'%QUOTES'!V84-1,0)</f>
        <v>3.6212203512597796E-4</v>
      </c>
      <c r="W85" s="78">
        <f>IFERROR('%QUOTES'!W85/'%QUOTES'!W84-1,0)</f>
        <v>7.3081258516074499E-3</v>
      </c>
      <c r="X85" s="78">
        <f>IFERROR('%QUOTES'!X85/'%QUOTES'!X84-1,0)</f>
        <v>7.4626704650011533E-3</v>
      </c>
      <c r="Y85" s="78">
        <f>IFERROR('%QUOTES'!Y85/'%QUOTES'!Y84-1,0)</f>
        <v>-5.887360838244915E-2</v>
      </c>
      <c r="Z85" s="78">
        <f>IFERROR('%QUOTES'!Z85/'%QUOTES'!Z84-1,0)</f>
        <v>6.2997960663369046E-3</v>
      </c>
      <c r="AA85" s="78">
        <f>IFERROR('%QUOTES'!AA85/'%QUOTES'!AA84-1,0)</f>
        <v>-5.6590467413537571E-3</v>
      </c>
      <c r="AB85" s="78">
        <f>IFERROR('%QUOTES'!AB85/'%QUOTES'!AB84-1,0)</f>
        <v>-2.7259881871877223E-3</v>
      </c>
      <c r="AC85" s="78">
        <f>IFERROR('%QUOTES'!AC85/'%QUOTES'!AC84-1,0)</f>
        <v>5.8828828287802448E-3</v>
      </c>
      <c r="AD85" s="78">
        <f>IFERROR('%QUOTES'!AD85/'%QUOTES'!AD84-1,0)</f>
        <v>3.6422585194073598E-4</v>
      </c>
      <c r="AE85" s="78">
        <f>IFERROR('%QUOTES'!AE85/'%QUOTES'!AE84-1,0)</f>
        <v>-3.1031613052140417E-3</v>
      </c>
      <c r="AF85" s="78">
        <f>IFERROR('%QUOTES'!AF85/'%QUOTES'!AF84-1,0)</f>
        <v>-2.007541241162536E-3</v>
      </c>
      <c r="AG85" s="78">
        <f>IFERROR('%QUOTES'!AG85/'%QUOTES'!AG84-1,0)</f>
        <v>-2.8369498978215724E-3</v>
      </c>
      <c r="AH85" s="78">
        <f>IFERROR('%QUOTES'!AH85/'%QUOTES'!AH84-1,0)</f>
        <v>-1.7741573033707159E-3</v>
      </c>
      <c r="AI85" s="78">
        <f>IFERROR('%QUOTES'!AI85/'%QUOTES'!AI84-1,0)</f>
        <v>-7.7101384845744692E-3</v>
      </c>
      <c r="AJ85" s="78">
        <f>IFERROR('%QUOTES'!AJ85/'%QUOTES'!AJ84-1,0)</f>
        <v>-4.4911712032718043E-3</v>
      </c>
      <c r="AK85" s="78">
        <f>IFERROR('%QUOTES'!AK85/'%QUOTES'!AK84-1,0)</f>
        <v>-1.9345908673744638E-3</v>
      </c>
      <c r="AL85" s="78">
        <f>IFERROR('%QUOTES'!AL85/'%QUOTES'!AL84-1,0)</f>
        <v>0</v>
      </c>
      <c r="AM85" s="78">
        <f>IFERROR('%QUOTES'!AM85/'%QUOTES'!AM84-1,0)</f>
        <v>-3.0891438658429138E-3</v>
      </c>
      <c r="AN85" s="78">
        <f>IFERROR('%QUOTES'!AN85/'%QUOTES'!AN84-1,0)</f>
        <v>0</v>
      </c>
      <c r="AO85" s="78">
        <f>IFERROR('%QUOTES'!AO85/'%QUOTES'!AO84-1,0)</f>
        <v>1.0200078462142104E-2</v>
      </c>
      <c r="AP85" s="78">
        <f>IFERROR('%QUOTES'!AP85/'%QUOTES'!AP84-1,0)</f>
        <v>0</v>
      </c>
      <c r="AQ85" s="78">
        <f>IFERROR('%QUOTES'!AQ85/'%QUOTES'!AQ84-1,0)</f>
        <v>-2.2132791511147998E-3</v>
      </c>
      <c r="AR85" s="78">
        <f>IFERROR('%QUOTES'!AR85/'%QUOTES'!AR84-1,0)</f>
        <v>-1.2282091917591109E-2</v>
      </c>
      <c r="AS85" s="78">
        <f>IFERROR('%QUOTES'!AS85/'%QUOTES'!AS84-1,0)</f>
        <v>6.8399846331830272E-3</v>
      </c>
      <c r="AT85" s="78">
        <f>IFERROR('%QUOTES'!AT85/'%QUOTES'!AT84-1,0)</f>
        <v>-1.3676316701078939E-3</v>
      </c>
      <c r="AU85" s="78">
        <f>IFERROR('%QUOTES'!AU85/'%QUOTES'!AU84-1,0)</f>
        <v>9.7028427790000205E-3</v>
      </c>
      <c r="AV85" s="78">
        <f>IFERROR('%QUOTES'!AV85/'%QUOTES'!AV84-1,0)</f>
        <v>5.1219268292683751E-3</v>
      </c>
      <c r="AW85" s="78">
        <f>IFERROR('%QUOTES'!AW85/'%QUOTES'!AW84-1,0)</f>
        <v>1.0617402203572768E-2</v>
      </c>
      <c r="AX85" s="78">
        <f>IFERROR('%QUOTES'!AX85/'%QUOTES'!AX84-1,0)</f>
        <v>3.3623602582087075E-2</v>
      </c>
      <c r="AY85" s="78">
        <f>IFERROR('%QUOTES'!AY85/'%QUOTES'!AY84-1,0)</f>
        <v>2.1168107623357191E-3</v>
      </c>
      <c r="AZ85" s="78">
        <f>IFERROR('%QUOTES'!AZ85/'%QUOTES'!AZ84-1,0)</f>
        <v>9.6816396043324371E-3</v>
      </c>
      <c r="BA85" s="78">
        <f>IFERROR('%QUOTES'!BA85/'%QUOTES'!BA84-1,0)</f>
        <v>1.0692124257572155E-2</v>
      </c>
      <c r="BB85" s="78">
        <f>IFERROR('%QUOTES'!BB85/'%QUOTES'!BB84-1,0)</f>
        <v>9.2618015924277319E-3</v>
      </c>
      <c r="BC85" s="78">
        <f>IFERROR('%QUOTES'!BC85/'%QUOTES'!BC84-1,0)</f>
        <v>-4.8627521307387234E-4</v>
      </c>
      <c r="BD85" s="78">
        <f>IFERROR('%QUOTES'!BD85/'%QUOTES'!BD84-1,0)</f>
        <v>4.9665011174571116E-3</v>
      </c>
      <c r="BE85" s="78">
        <f>IFERROR('%QUOTES'!BE85/'%QUOTES'!BE84-1,0)</f>
        <v>1.0327438664508026E-3</v>
      </c>
      <c r="BF85" s="78">
        <f>IFERROR('%QUOTES'!BF85/'%QUOTES'!BF84-1,0)</f>
        <v>1.3966829934051184E-3</v>
      </c>
      <c r="BG85" s="78">
        <f>IFERROR('%QUOTES'!BG85/'%QUOTES'!BG84-1,0)</f>
        <v>3.15457051683945E-2</v>
      </c>
      <c r="BH85" s="78">
        <f>IFERROR('%QUOTES'!BH85/'%QUOTES'!BH84-1,0)</f>
        <v>1.2526734074652435E-2</v>
      </c>
      <c r="BI85" s="78">
        <f>IFERROR('%QUOTES'!BI85/'%QUOTES'!BI84-1,0)</f>
        <v>1.3332569886690404E-2</v>
      </c>
      <c r="BJ85" s="78">
        <f>IFERROR('%QUOTES'!BJ85/'%QUOTES'!BJ84-1,0)</f>
        <v>6.4360417048261453E-3</v>
      </c>
      <c r="BK85" s="78">
        <f>IFERROR('%QUOTES'!BK85/'%QUOTES'!BK84-1,0)</f>
        <v>5.6593378607807665E-3</v>
      </c>
      <c r="BL85" s="78">
        <f>IFERROR('%QUOTES'!BL85/'%QUOTES'!BL84-1,0)</f>
        <v>1.2049584204801844E-2</v>
      </c>
      <c r="BM85" s="78">
        <f>IFERROR('%QUOTES'!BM85/'%QUOTES'!BM84-1,0)</f>
        <v>1.605595858147546E-2</v>
      </c>
      <c r="BN85" s="78">
        <f>IFERROR('%QUOTES'!BN85/'%QUOTES'!BN84-1,0)</f>
        <v>1.2279355333844943E-2</v>
      </c>
      <c r="BO85" s="78">
        <f>IFERROR('%QUOTES'!BO85/'%QUOTES'!BO84-1,0)</f>
        <v>-3.9723729197798652E-2</v>
      </c>
      <c r="BP85" s="78">
        <f>IFERROR('%QUOTES'!BP85/'%QUOTES'!BP84-1,0)</f>
        <v>1.8560436448231687E-3</v>
      </c>
      <c r="BQ85" s="78">
        <f>IFERROR('%QUOTES'!BQ85/'%QUOTES'!BQ84-1,0)</f>
        <v>3.8022813688212143E-3</v>
      </c>
      <c r="BR85" s="78">
        <f>IFERROR('%QUOTES'!BR85/'%QUOTES'!BR84-1,0)</f>
        <v>0</v>
      </c>
      <c r="BS85" s="78">
        <f>IFERROR('%QUOTES'!BS85/'%QUOTES'!BS84-1,0)</f>
        <v>1.6417757133607491E-2</v>
      </c>
      <c r="BT85" s="78">
        <f>IFERROR('%QUOTES'!BT85/'%QUOTES'!BT84-1,0)</f>
        <v>-1.4031305601492794E-2</v>
      </c>
      <c r="BU85" s="78">
        <f>IFERROR('%QUOTES'!BU85/'%QUOTES'!BU84-1,0)</f>
        <v>-1.0966733916866866E-2</v>
      </c>
      <c r="BV85" s="78">
        <f>IFERROR('%QUOTES'!BV85/'%QUOTES'!BV84-1,0)</f>
        <v>1.0094667325714735E-2</v>
      </c>
      <c r="BW85" s="78">
        <f>IFERROR('%QUOTES'!BW85/'%QUOTES'!BW84-1,0)</f>
        <v>1.0968432023316321E-2</v>
      </c>
      <c r="BX85" s="78">
        <f>IFERROR('%QUOTES'!BX85/'%QUOTES'!BX84-1,0)</f>
        <v>8.8087914236998355E-3</v>
      </c>
      <c r="BY85" s="78">
        <f>IFERROR('%QUOTES'!BY85/'%QUOTES'!BY84-1,0)</f>
        <v>1.2528874083868935E-2</v>
      </c>
      <c r="BZ85" s="78">
        <f>IFERROR('%QUOTES'!BZ85/'%QUOTES'!BZ84-1,0)</f>
        <v>1.6626639264241128E-3</v>
      </c>
      <c r="CA85" s="78">
        <f>IFERROR('%QUOTES'!CA85/'%QUOTES'!CA84-1,0)</f>
        <v>8.1869006315133941E-3</v>
      </c>
      <c r="CB85" s="78">
        <f>IFERROR('%QUOTES'!CB85/'%QUOTES'!CB84-1,0)</f>
        <v>1.3853976170683513E-3</v>
      </c>
      <c r="CC85" s="78">
        <f>IFERROR('%QUOTES'!CC85/'%QUOTES'!CC84-1,0)</f>
        <v>1.0729964517948609E-2</v>
      </c>
      <c r="CD85" s="78">
        <f>IFERROR('%QUOTES'!CD85/'%QUOTES'!CD84-1,0)</f>
        <v>1.1387579150500038E-2</v>
      </c>
      <c r="CE85" s="78">
        <f>IFERROR('%QUOTES'!CE85/'%QUOTES'!CE84-1,0)</f>
        <v>3.0935807001708504E-3</v>
      </c>
      <c r="CF85" s="78">
        <f>IFERROR('%QUOTES'!CF85/'%QUOTES'!CF84-1,0)</f>
        <v>8.9681125652452121E-3</v>
      </c>
      <c r="CG85" s="78">
        <f>IFERROR('%QUOTES'!CG85/'%QUOTES'!CG84-1,0)</f>
        <v>6.2229438913132817E-3</v>
      </c>
      <c r="CH85" s="78">
        <f>IFERROR('%QUOTES'!CH85/'%QUOTES'!CH84-1,0)</f>
        <v>9.6896421491563522E-3</v>
      </c>
      <c r="CI85" s="78">
        <f>IFERROR('%QUOTES'!CI85/'%QUOTES'!CI84-1,0)</f>
        <v>7.2033898305083888E-3</v>
      </c>
      <c r="CJ85" s="78">
        <f>IFERROR('%QUOTES'!CJ85/'%QUOTES'!CJ84-1,0)</f>
        <v>6.7624116612110541E-3</v>
      </c>
      <c r="CK85" s="78">
        <f>IFERROR('%QUOTES'!CK85/'%QUOTES'!CK84-1,0)</f>
        <v>1.8488116892798612E-2</v>
      </c>
      <c r="CL85" s="78">
        <f>IFERROR('%QUOTES'!CL85/'%QUOTES'!CL84-1,0)</f>
        <v>-1.1844331641285955E-2</v>
      </c>
      <c r="CM85" s="78">
        <f>IFERROR('%QUOTES'!CM85/'%QUOTES'!CM84-1,0)</f>
        <v>-1.2326717647866969E-2</v>
      </c>
      <c r="CN85" s="78">
        <f>IFERROR('%QUOTES'!CN85/'%QUOTES'!CN84-1,0)</f>
        <v>-4.4634554584340846E-2</v>
      </c>
      <c r="CO85" s="78">
        <f>IFERROR('%QUOTES'!CO85/'%QUOTES'!CO84-1,0)</f>
        <v>-2.9180295081967178E-2</v>
      </c>
      <c r="CP85" s="78">
        <f>IFERROR('%QUOTES'!CP85/'%QUOTES'!CP84-1,0)</f>
        <v>-5.9218219502565894E-3</v>
      </c>
      <c r="CQ85" s="78">
        <f>IFERROR('%QUOTES'!CQ85/'%QUOTES'!CQ84-1,0)</f>
        <v>-6.0966943800756512E-3</v>
      </c>
      <c r="CR85" s="78">
        <f>IFERROR('%QUOTES'!CR85/'%QUOTES'!CR84-1,0)</f>
        <v>-4.5708480301968057E-3</v>
      </c>
      <c r="CS85" s="78">
        <f>IFERROR('%QUOTES'!CS85/'%QUOTES'!CS84-1,0)</f>
        <v>-9.4317849563780864E-3</v>
      </c>
      <c r="CT85" s="78">
        <f>IFERROR('%QUOTES'!CT85/'%QUOTES'!CT84-1,0)</f>
        <v>-6.2111801242235032E-3</v>
      </c>
      <c r="CU85" s="78">
        <f>IFERROR('%QUOTES'!CU85/'%QUOTES'!CU84-1,0)</f>
        <v>4.3327363401758356E-2</v>
      </c>
      <c r="CV85" s="78">
        <f>IFERROR('%QUOTES'!CV85/'%QUOTES'!CV84-1,0)</f>
        <v>1.193317422434359E-2</v>
      </c>
      <c r="CW85" s="78">
        <f>IFERROR('%QUOTES'!CW85/'%QUOTES'!CW84-1,0)</f>
        <v>-4.2115112675942257E-3</v>
      </c>
      <c r="CX85" s="78">
        <f>IFERROR('%QUOTES'!CX85/'%QUOTES'!CX84-1,0)</f>
        <v>6.4966128304693171E-3</v>
      </c>
      <c r="CY85" s="78">
        <f>IFERROR('%QUOTES'!CY85/'%QUOTES'!CY84-1,0)</f>
        <v>-1.2275963663147538E-2</v>
      </c>
      <c r="CZ85" s="78">
        <f>IFERROR('%QUOTES'!CZ85/'%QUOTES'!CZ84-1,0)</f>
        <v>1.2271774917689493E-2</v>
      </c>
      <c r="DA85" s="78">
        <f>IFERROR('%QUOTES'!DA85/'%QUOTES'!DA84-1,0)</f>
        <v>-4.5693989951619551E-3</v>
      </c>
      <c r="DB85" s="78">
        <f>IFERROR('%QUOTES'!DB85/'%QUOTES'!DB84-1,0)</f>
        <v>-1.8663950548564068E-2</v>
      </c>
      <c r="DC85" s="78">
        <f>IFERROR('%QUOTES'!DC85/'%QUOTES'!DC84-1,0)</f>
        <v>-3.4096910507674938E-3</v>
      </c>
      <c r="DD85" s="78">
        <f>IFERROR('%QUOTES'!DD85/'%QUOTES'!DD84-1,0)</f>
        <v>1.3090400746673447E-2</v>
      </c>
      <c r="DE85" s="78">
        <f>IFERROR('%QUOTES'!DE85/'%QUOTES'!DE84-1,0)</f>
        <v>-1.7867603150346634E-2</v>
      </c>
      <c r="DF85" s="78">
        <f>IFERROR('%QUOTES'!DF85/'%QUOTES'!DF84-1,0)</f>
        <v>-7.9300556372730036E-4</v>
      </c>
      <c r="DG85" s="78">
        <f>IFERROR('%QUOTES'!DG85/'%QUOTES'!DG84-1,0)</f>
        <v>1.6622007978723818E-3</v>
      </c>
      <c r="DH85" s="78">
        <f>IFERROR('%QUOTES'!DH85/'%QUOTES'!DH84-1,0)</f>
        <v>-5.3630156765674952E-3</v>
      </c>
      <c r="DI85" s="78">
        <f>IFERROR('%QUOTES'!DI85/'%QUOTES'!DI84-1,0)</f>
        <v>-5.5592533528569854E-2</v>
      </c>
      <c r="DJ85" s="78">
        <f>IFERROR('%QUOTES'!DJ85/'%QUOTES'!DJ84-1,0)</f>
        <v>-3.8980769230768653E-3</v>
      </c>
      <c r="DK85" s="78">
        <f>IFERROR('%QUOTES'!DK85/'%QUOTES'!DK84-1,0)</f>
        <v>-1.9074814148891672E-3</v>
      </c>
      <c r="DL85" s="78">
        <f>IFERROR('%QUOTES'!DL85/'%QUOTES'!DL84-1,0)</f>
        <v>-3.9148986587790313E-3</v>
      </c>
      <c r="DM85" s="78">
        <f>IFERROR('%QUOTES'!DM85/'%QUOTES'!DM84-1,0)</f>
        <v>-1.6186996985143809E-2</v>
      </c>
      <c r="DN85" s="78">
        <f>IFERROR('%QUOTES'!DN85/'%QUOTES'!DN84-1,0)</f>
        <v>-2.9365824152505215E-4</v>
      </c>
      <c r="DO85" s="78">
        <f>IFERROR('%QUOTES'!DO85/'%QUOTES'!DO84-1,0)</f>
        <v>-4.3418998285970067E-3</v>
      </c>
      <c r="DP85" s="78">
        <f>IFERROR('%QUOTES'!DP85/'%QUOTES'!DP84-1,0)</f>
        <v>-8.7215657339629882E-3</v>
      </c>
      <c r="DQ85" s="78">
        <f>IFERROR('%QUOTES'!DQ85/'%QUOTES'!DQ84-1,0)</f>
        <v>1.3500386118623364E-3</v>
      </c>
      <c r="DR85" s="78">
        <f>IFERROR('%QUOTES'!DR85/'%QUOTES'!DR84-1,0)</f>
        <v>-5.5679284824976527E-3</v>
      </c>
      <c r="DS85" s="78">
        <f>IFERROR('%QUOTES'!DS85/'%QUOTES'!DS84-1,0)</f>
        <v>1.3010668748373755E-2</v>
      </c>
      <c r="DT85" s="78">
        <f>IFERROR('%QUOTES'!DT85/'%QUOTES'!DT84-1,0)</f>
        <v>1.2370856547476716E-3</v>
      </c>
      <c r="DU85" s="78">
        <f>IFERROR('%QUOTES'!DU85/'%QUOTES'!DU84-1,0)</f>
        <v>-8.3162504141774951E-3</v>
      </c>
      <c r="DV85" s="78">
        <f>IFERROR('%QUOTES'!DV85/'%QUOTES'!DV84-1,0)</f>
        <v>1.6716889379670974E-3</v>
      </c>
      <c r="DW85" s="78">
        <f>IFERROR('%QUOTES'!DW85/'%QUOTES'!DW84-1,0)</f>
        <v>-2.6560203629925061E-3</v>
      </c>
      <c r="DX85" s="78">
        <f>IFERROR('%QUOTES'!DX85/'%QUOTES'!DX84-1,0)</f>
        <v>-1.0081426072563238E-2</v>
      </c>
      <c r="DY85" s="78">
        <f>IFERROR('%QUOTES'!DY85/'%QUOTES'!DY84-1,0)</f>
        <v>-6.1365565003944633E-3</v>
      </c>
      <c r="DZ85" s="78">
        <f>IFERROR('%QUOTES'!DZ85/'%QUOTES'!DZ84-1,0)</f>
        <v>-7.0817664970577177E-3</v>
      </c>
      <c r="EA85" s="78">
        <f>IFERROR('%QUOTES'!EA85/'%QUOTES'!EA84-1,0)</f>
        <v>-9.1863188976377685E-3</v>
      </c>
      <c r="EB85" s="78">
        <f>IFERROR('%QUOTES'!EB85/'%QUOTES'!EB84-1,0)</f>
        <v>-5.3636557527643181E-3</v>
      </c>
      <c r="EC85" s="78">
        <f>IFERROR('%QUOTES'!EC85/'%QUOTES'!EC84-1,0)</f>
        <v>-1.034427398682658E-2</v>
      </c>
      <c r="ED85" s="78">
        <f>IFERROR('%QUOTES'!ED85/'%QUOTES'!ED84-1,0)</f>
        <v>-2.6711571490717345E-2</v>
      </c>
      <c r="EE85" s="78">
        <f>IFERROR('%QUOTES'!EE85/'%QUOTES'!EE84-1,0)</f>
        <v>-7.9364473709675476E-3</v>
      </c>
      <c r="EF85" s="78">
        <f>IFERROR('%QUOTES'!EF85/'%QUOTES'!EF84-1,0)</f>
        <v>-1.165809419685282E-2</v>
      </c>
      <c r="EG85" s="78">
        <f>IFERROR('%QUOTES'!EG85/'%QUOTES'!EG84-1,0)</f>
        <v>0</v>
      </c>
      <c r="EH85" s="78">
        <f>IFERROR('%QUOTES'!EH85/'%QUOTES'!EH84-1,0)</f>
        <v>1.9742843040473357E-3</v>
      </c>
      <c r="EI85" s="78">
        <f>IFERROR('%QUOTES'!EI85/'%QUOTES'!EI84-1,0)</f>
        <v>-3.8358649789028698E-3</v>
      </c>
      <c r="EJ85" s="78">
        <f>IFERROR('%QUOTES'!EJ85/'%QUOTES'!EJ84-1,0)</f>
        <v>-9.8716683119459692E-4</v>
      </c>
      <c r="EK85" s="78">
        <f>IFERROR('%QUOTES'!EK85/'%QUOTES'!EK84-1,0)</f>
        <v>-4.3762470790087438E-4</v>
      </c>
      <c r="EL85" s="78">
        <f>IFERROR('%QUOTES'!EL85/'%QUOTES'!EL84-1,0)</f>
        <v>2.7457991623174305E-3</v>
      </c>
      <c r="EM85" s="78">
        <f>IFERROR('%QUOTES'!EM85/'%QUOTES'!EM84-1,0)</f>
        <v>0</v>
      </c>
      <c r="EN85" s="78">
        <f>IFERROR('%QUOTES'!EN85/'%QUOTES'!EN84-1,0)</f>
        <v>-1.0051323076923024E-2</v>
      </c>
      <c r="EO85" s="78">
        <f>IFERROR('%QUOTES'!EO85/'%QUOTES'!EO84-1,0)</f>
        <v>-1.4308726608398437E-2</v>
      </c>
      <c r="EP85" s="78">
        <f>IFERROR('%QUOTES'!EP85/'%QUOTES'!EP84-1,0)</f>
        <v>-5.7880930232557803E-3</v>
      </c>
      <c r="EQ85" s="78">
        <f>IFERROR('%QUOTES'!EQ85/'%QUOTES'!EQ84-1,0)</f>
        <v>-4.6280826446279955E-3</v>
      </c>
      <c r="ER85" s="78">
        <f>IFERROR('%QUOTES'!ER85/'%QUOTES'!ER84-1,0)</f>
        <v>-1.0098970297029775E-2</v>
      </c>
      <c r="ES85" s="78">
        <f>IFERROR('%QUOTES'!ES85/'%QUOTES'!ES84-1,0)</f>
        <v>-1.1309115832762062E-2</v>
      </c>
      <c r="ET85" s="78">
        <f>IFERROR('%QUOTES'!ET85/'%QUOTES'!ET84-1,0)</f>
        <v>-1.4914577820543617E-2</v>
      </c>
      <c r="EU85" s="78">
        <f>IFERROR('%QUOTES'!EU85/'%QUOTES'!EU84-1,0)</f>
        <v>-2.6490065348011571E-3</v>
      </c>
      <c r="EV85" s="78">
        <f>IFERROR('%QUOTES'!EV85/'%QUOTES'!EV84-1,0)</f>
        <v>9.8496106869045974E-3</v>
      </c>
      <c r="EW85" s="78">
        <f>IFERROR('%QUOTES'!EW85/'%QUOTES'!EW84-1,0)</f>
        <v>-3.6596522493218542E-3</v>
      </c>
      <c r="EX85" s="78">
        <f>IFERROR('%QUOTES'!EX85/'%QUOTES'!EX84-1,0)</f>
        <v>-3.9467191922367695E-3</v>
      </c>
      <c r="EY85" s="78">
        <f>IFERROR('%QUOTES'!EY85/'%QUOTES'!EY84-1,0)</f>
        <v>6.8650459629588934E-3</v>
      </c>
      <c r="EZ85" s="78">
        <f>IFERROR('%QUOTES'!EZ85/'%QUOTES'!EZ84-1,0)</f>
        <v>-2.259410089108993E-2</v>
      </c>
      <c r="FA85" s="78">
        <f>IFERROR('%QUOTES'!FA85/'%QUOTES'!FA84-1,0)</f>
        <v>3.3156498673740931E-3</v>
      </c>
      <c r="FB85" s="78">
        <f>IFERROR('%QUOTES'!FB85/'%QUOTES'!FB84-1,0)</f>
        <v>0</v>
      </c>
      <c r="FC85" s="78">
        <f>IFERROR('%QUOTES'!FC85/'%QUOTES'!FC84-1,0)</f>
        <v>-4.0787428023031369E-3</v>
      </c>
      <c r="FD85" s="78">
        <f>IFERROR('%QUOTES'!FD85/'%QUOTES'!FD84-1,0)</f>
        <v>-3.2276330690826693E-2</v>
      </c>
      <c r="FE85" s="78">
        <f>IFERROR('%QUOTES'!FE85/'%QUOTES'!FE84-1,0)</f>
        <v>-7.2638879280525481E-3</v>
      </c>
      <c r="FF85" s="78">
        <f>IFERROR('%QUOTES'!FF85/'%QUOTES'!FF84-1,0)</f>
        <v>-7.4850299401196807E-3</v>
      </c>
      <c r="FG85" s="78">
        <f>IFERROR('%QUOTES'!FG85/'%QUOTES'!FG84-1,0)</f>
        <v>1.6949203237746735E-2</v>
      </c>
      <c r="FH85" s="78">
        <f>IFERROR('%QUOTES'!FH85/'%QUOTES'!FH84-1,0)</f>
        <v>2.4017430858806366E-2</v>
      </c>
    </row>
    <row r="86" spans="1:164">
      <c r="A86" s="76">
        <v>43222</v>
      </c>
      <c r="B86" s="78">
        <f>IFERROR('%QUOTES'!B86/'%QUOTES'!B85-1,0)</f>
        <v>-9.0344443271849206E-3</v>
      </c>
      <c r="C86" s="78">
        <f>IFERROR('%QUOTES'!C86/'%QUOTES'!C85-1,0)</f>
        <v>5.4620428979812452E-4</v>
      </c>
      <c r="D86" s="78">
        <f>IFERROR('%QUOTES'!D86/'%QUOTES'!D85-1,0)</f>
        <v>-1.6528925619834212E-3</v>
      </c>
      <c r="E86" s="78">
        <f>IFERROR('%QUOTES'!E86/'%QUOTES'!E85-1,0)</f>
        <v>-2.623611603689846E-3</v>
      </c>
      <c r="F86" s="78">
        <f>IFERROR('%QUOTES'!F86/'%QUOTES'!F85-1,0)</f>
        <v>-1.5176256775069397E-2</v>
      </c>
      <c r="G86" s="78">
        <f>IFERROR('%QUOTES'!G86/'%QUOTES'!G85-1,0)</f>
        <v>-1.4673697725605672E-3</v>
      </c>
      <c r="H86" s="78">
        <f>IFERROR('%QUOTES'!H86/'%QUOTES'!H85-1,0)</f>
        <v>-1.0590500641848632E-2</v>
      </c>
      <c r="I86" s="78">
        <f>IFERROR('%QUOTES'!I86/'%QUOTES'!I85-1,0)</f>
        <v>-2.7255989305328465E-2</v>
      </c>
      <c r="J86" s="78">
        <f>IFERROR('%QUOTES'!J86/'%QUOTES'!J85-1,0)</f>
        <v>-6.2129750933820338E-3</v>
      </c>
      <c r="K86" s="78">
        <f>IFERROR('%QUOTES'!K86/'%QUOTES'!K85-1,0)</f>
        <v>-7.7112446790739142E-3</v>
      </c>
      <c r="L86" s="78">
        <f>IFERROR('%QUOTES'!L86/'%QUOTES'!L85-1,0)</f>
        <v>-2.3909595350255386E-2</v>
      </c>
      <c r="M86" s="78">
        <f>IFERROR('%QUOTES'!M86/'%QUOTES'!M85-1,0)</f>
        <v>0</v>
      </c>
      <c r="N86" s="78">
        <f>IFERROR('%QUOTES'!N86/'%QUOTES'!N85-1,0)</f>
        <v>1.9405971503649866E-2</v>
      </c>
      <c r="O86" s="78">
        <f>IFERROR('%QUOTES'!O86/'%QUOTES'!O85-1,0)</f>
        <v>-2.5937499999999947E-2</v>
      </c>
      <c r="P86" s="78">
        <f>IFERROR('%QUOTES'!P86/'%QUOTES'!P85-1,0)</f>
        <v>-3.5672731706650418E-2</v>
      </c>
      <c r="Q86" s="78">
        <f>IFERROR('%QUOTES'!Q86/'%QUOTES'!Q85-1,0)</f>
        <v>-9.6846039235163328E-3</v>
      </c>
      <c r="R86" s="78">
        <f>IFERROR('%QUOTES'!R86/'%QUOTES'!R85-1,0)</f>
        <v>-4.0946920201792025E-3</v>
      </c>
      <c r="S86" s="78">
        <f>IFERROR('%QUOTES'!S86/'%QUOTES'!S85-1,0)</f>
        <v>-7.8415411817895908E-3</v>
      </c>
      <c r="T86" s="78">
        <f>IFERROR('%QUOTES'!T86/'%QUOTES'!T85-1,0)</f>
        <v>-4.5741481218898317E-3</v>
      </c>
      <c r="U86" s="78">
        <f>IFERROR('%QUOTES'!U86/'%QUOTES'!U85-1,0)</f>
        <v>-3.0997520789369792E-3</v>
      </c>
      <c r="V86" s="78">
        <f>IFERROR('%QUOTES'!V86/'%QUOTES'!V85-1,0)</f>
        <v>-7.7828054298642035E-3</v>
      </c>
      <c r="W86" s="78">
        <f>IFERROR('%QUOTES'!W86/'%QUOTES'!W85-1,0)</f>
        <v>-3.4548281819801741E-4</v>
      </c>
      <c r="X86" s="78">
        <f>IFERROR('%QUOTES'!X86/'%QUOTES'!X85-1,0)</f>
        <v>-2.0933495038114591E-3</v>
      </c>
      <c r="Y86" s="78">
        <f>IFERROR('%QUOTES'!Y86/'%QUOTES'!Y85-1,0)</f>
        <v>-3.0617215225106076E-3</v>
      </c>
      <c r="Z86" s="78">
        <f>IFERROR('%QUOTES'!Z86/'%QUOTES'!Z85-1,0)</f>
        <v>1.6571717610538439E-3</v>
      </c>
      <c r="AA86" s="78">
        <f>IFERROR('%QUOTES'!AA86/'%QUOTES'!AA85-1,0)</f>
        <v>-8.2371727529059191E-3</v>
      </c>
      <c r="AB86" s="78">
        <f>IFERROR('%QUOTES'!AB86/'%QUOTES'!AB85-1,0)</f>
        <v>-1.5262003860501028E-2</v>
      </c>
      <c r="AC86" s="78">
        <f>IFERROR('%QUOTES'!AC86/'%QUOTES'!AC85-1,0)</f>
        <v>-1.6814206670341947E-2</v>
      </c>
      <c r="AD86" s="78">
        <f>IFERROR('%QUOTES'!AD86/'%QUOTES'!AD85-1,0)</f>
        <v>-1.1289111845925404E-2</v>
      </c>
      <c r="AE86" s="78">
        <f>IFERROR('%QUOTES'!AE86/'%QUOTES'!AE85-1,0)</f>
        <v>-9.7284042907241908E-4</v>
      </c>
      <c r="AF86" s="78">
        <f>IFERROR('%QUOTES'!AF86/'%QUOTES'!AF85-1,0)</f>
        <v>-1.3118244293098824E-3</v>
      </c>
      <c r="AG86" s="78">
        <f>IFERROR('%QUOTES'!AG86/'%QUOTES'!AG85-1,0)</f>
        <v>-6.9201074912716987E-4</v>
      </c>
      <c r="AH86" s="78">
        <f>IFERROR('%QUOTES'!AH86/'%QUOTES'!AH85-1,0)</f>
        <v>-5.9229861328802258E-4</v>
      </c>
      <c r="AI86" s="78">
        <f>IFERROR('%QUOTES'!AI86/'%QUOTES'!AI85-1,0)</f>
        <v>-3.1080031080030768E-3</v>
      </c>
      <c r="AJ86" s="78">
        <f>IFERROR('%QUOTES'!AJ86/'%QUOTES'!AJ85-1,0)</f>
        <v>-5.3425618422451304E-3</v>
      </c>
      <c r="AK86" s="78">
        <f>IFERROR('%QUOTES'!AK86/'%QUOTES'!AK85-1,0)</f>
        <v>1.5506861794921445E-2</v>
      </c>
      <c r="AL86" s="78">
        <f>IFERROR('%QUOTES'!AL86/'%QUOTES'!AL85-1,0)</f>
        <v>0</v>
      </c>
      <c r="AM86" s="78">
        <f>IFERROR('%QUOTES'!AM86/'%QUOTES'!AM85-1,0)</f>
        <v>-6.8614652501106654E-3</v>
      </c>
      <c r="AN86" s="78">
        <f>IFERROR('%QUOTES'!AN86/'%QUOTES'!AN85-1,0)</f>
        <v>-4.3892569435692863E-3</v>
      </c>
      <c r="AO86" s="78">
        <f>IFERROR('%QUOTES'!AO86/'%QUOTES'!AO85-1,0)</f>
        <v>1.1650873786406279E-3</v>
      </c>
      <c r="AP86" s="78">
        <f>IFERROR('%QUOTES'!AP86/'%QUOTES'!AP85-1,0)</f>
        <v>0</v>
      </c>
      <c r="AQ86" s="78">
        <f>IFERROR('%QUOTES'!AQ86/'%QUOTES'!AQ85-1,0)</f>
        <v>3.6968578076468361E-4</v>
      </c>
      <c r="AR86" s="78">
        <f>IFERROR('%QUOTES'!AR86/'%QUOTES'!AR85-1,0)</f>
        <v>-7.2202166064981865E-3</v>
      </c>
      <c r="AS86" s="78">
        <f>IFERROR('%QUOTES'!AS86/'%QUOTES'!AS85-1,0)</f>
        <v>-2.3486005434782631E-2</v>
      </c>
      <c r="AT86" s="78">
        <f>IFERROR('%QUOTES'!AT86/'%QUOTES'!AT85-1,0)</f>
        <v>-4.2456059291119397E-2</v>
      </c>
      <c r="AU86" s="78">
        <f>IFERROR('%QUOTES'!AU86/'%QUOTES'!AU85-1,0)</f>
        <v>-1.1711696960473694E-2</v>
      </c>
      <c r="AV86" s="78">
        <f>IFERROR('%QUOTES'!AV86/'%QUOTES'!AV85-1,0)</f>
        <v>2.7299017891264654E-3</v>
      </c>
      <c r="AW86" s="78">
        <f>IFERROR('%QUOTES'!AW86/'%QUOTES'!AW85-1,0)</f>
        <v>-6.986405604517576E-3</v>
      </c>
      <c r="AX86" s="78">
        <f>IFERROR('%QUOTES'!AX86/'%QUOTES'!AX85-1,0)</f>
        <v>-1.8014605079595292E-2</v>
      </c>
      <c r="AY86" s="78">
        <f>IFERROR('%QUOTES'!AY86/'%QUOTES'!AY85-1,0)</f>
        <v>-1.2321774118609907E-2</v>
      </c>
      <c r="AZ86" s="78">
        <f>IFERROR('%QUOTES'!AZ86/'%QUOTES'!AZ85-1,0)</f>
        <v>6.8244729297777251E-3</v>
      </c>
      <c r="BA86" s="78">
        <f>IFERROR('%QUOTES'!BA86/'%QUOTES'!BA85-1,0)</f>
        <v>-5.2327036636240498E-3</v>
      </c>
      <c r="BB86" s="78">
        <f>IFERROR('%QUOTES'!BB86/'%QUOTES'!BB85-1,0)</f>
        <v>-2.6417548009388669E-3</v>
      </c>
      <c r="BC86" s="78">
        <f>IFERROR('%QUOTES'!BC86/'%QUOTES'!BC85-1,0)</f>
        <v>-1.3743675337586025E-2</v>
      </c>
      <c r="BD86" s="78">
        <f>IFERROR('%QUOTES'!BD86/'%QUOTES'!BD85-1,0)</f>
        <v>-1.4084481984569353E-2</v>
      </c>
      <c r="BE86" s="78">
        <f>IFERROR('%QUOTES'!BE86/'%QUOTES'!BE85-1,0)</f>
        <v>-1.1670623809933001E-2</v>
      </c>
      <c r="BF86" s="78">
        <f>IFERROR('%QUOTES'!BF86/'%QUOTES'!BF85-1,0)</f>
        <v>-2.8707589159605029E-2</v>
      </c>
      <c r="BG86" s="78">
        <f>IFERROR('%QUOTES'!BG86/'%QUOTES'!BG85-1,0)</f>
        <v>2.9221916411824589E-2</v>
      </c>
      <c r="BH86" s="78">
        <f>IFERROR('%QUOTES'!BH86/'%QUOTES'!BH85-1,0)</f>
        <v>-1.056125543997144E-3</v>
      </c>
      <c r="BI86" s="78">
        <f>IFERROR('%QUOTES'!BI86/'%QUOTES'!BI85-1,0)</f>
        <v>2.9370337738621188E-4</v>
      </c>
      <c r="BJ86" s="78">
        <f>IFERROR('%QUOTES'!BJ86/'%QUOTES'!BJ85-1,0)</f>
        <v>3.7969423701649241E-3</v>
      </c>
      <c r="BK86" s="78">
        <f>IFERROR('%QUOTES'!BK86/'%QUOTES'!BK85-1,0)</f>
        <v>-5.9088068117948422E-3</v>
      </c>
      <c r="BL86" s="78">
        <f>IFERROR('%QUOTES'!BL86/'%QUOTES'!BL85-1,0)</f>
        <v>2.8900126484798783E-4</v>
      </c>
      <c r="BM86" s="78">
        <f>IFERROR('%QUOTES'!BM86/'%QUOTES'!BM85-1,0)</f>
        <v>-7.1920481443268347E-3</v>
      </c>
      <c r="BN86" s="78">
        <f>IFERROR('%QUOTES'!BN86/'%QUOTES'!BN85-1,0)</f>
        <v>-5.0545868081885992E-4</v>
      </c>
      <c r="BO86" s="78">
        <f>IFERROR('%QUOTES'!BO86/'%QUOTES'!BO85-1,0)</f>
        <v>3.2374101883960726E-3</v>
      </c>
      <c r="BP86" s="78">
        <f>IFERROR('%QUOTES'!BP86/'%QUOTES'!BP85-1,0)</f>
        <v>-4.3998995507549266E-3</v>
      </c>
      <c r="BQ86" s="78">
        <f>IFERROR('%QUOTES'!BQ86/'%QUOTES'!BQ85-1,0)</f>
        <v>6.9444023569023017E-3</v>
      </c>
      <c r="BR86" s="78">
        <f>IFERROR('%QUOTES'!BR86/'%QUOTES'!BR85-1,0)</f>
        <v>8.5645769099007563E-3</v>
      </c>
      <c r="BS86" s="78">
        <f>IFERROR('%QUOTES'!BS86/'%QUOTES'!BS85-1,0)</f>
        <v>-4.4317976432504125E-3</v>
      </c>
      <c r="BT86" s="78">
        <f>IFERROR('%QUOTES'!BT86/'%QUOTES'!BT85-1,0)</f>
        <v>4.7836640235465744E-4</v>
      </c>
      <c r="BU86" s="78">
        <f>IFERROR('%QUOTES'!BU86/'%QUOTES'!BU85-1,0)</f>
        <v>5.7494866529772537E-3</v>
      </c>
      <c r="BV86" s="78">
        <f>IFERROR('%QUOTES'!BV86/'%QUOTES'!BV85-1,0)</f>
        <v>1.2563795880682349E-4</v>
      </c>
      <c r="BW86" s="78">
        <f>IFERROR('%QUOTES'!BW86/'%QUOTES'!BW85-1,0)</f>
        <v>-7.01242373610933E-3</v>
      </c>
      <c r="BX86" s="78">
        <f>IFERROR('%QUOTES'!BX86/'%QUOTES'!BX85-1,0)</f>
        <v>-5.4788608293638852E-3</v>
      </c>
      <c r="BY86" s="78">
        <f>IFERROR('%QUOTES'!BY86/'%QUOTES'!BY85-1,0)</f>
        <v>1.9040548620608E-4</v>
      </c>
      <c r="BZ86" s="78">
        <f>IFERROR('%QUOTES'!BZ86/'%QUOTES'!BZ85-1,0)</f>
        <v>-4.0575617104839923E-3</v>
      </c>
      <c r="CA86" s="78">
        <f>IFERROR('%QUOTES'!CA86/'%QUOTES'!CA85-1,0)</f>
        <v>-1.9809862554576174E-4</v>
      </c>
      <c r="CB86" s="78">
        <f>IFERROR('%QUOTES'!CB86/'%QUOTES'!CB85-1,0)</f>
        <v>1.6602656795867698E-3</v>
      </c>
      <c r="CC86" s="78">
        <f>IFERROR('%QUOTES'!CC86/'%QUOTES'!CC85-1,0)</f>
        <v>-6.8152553021524342E-3</v>
      </c>
      <c r="CD86" s="78">
        <f>IFERROR('%QUOTES'!CD86/'%QUOTES'!CD85-1,0)</f>
        <v>-2.2409487555385965E-3</v>
      </c>
      <c r="CE86" s="78">
        <f>IFERROR('%QUOTES'!CE86/'%QUOTES'!CE85-1,0)</f>
        <v>3.8550499670386706E-4</v>
      </c>
      <c r="CF86" s="78">
        <f>IFERROR('%QUOTES'!CF86/'%QUOTES'!CF85-1,0)</f>
        <v>-6.5255852787663438E-3</v>
      </c>
      <c r="CG86" s="78">
        <f>IFERROR('%QUOTES'!CG86/'%QUOTES'!CG85-1,0)</f>
        <v>-8.3355205252896303E-3</v>
      </c>
      <c r="CH86" s="78">
        <f>IFERROR('%QUOTES'!CH86/'%QUOTES'!CH85-1,0)</f>
        <v>1.0245117231939993E-2</v>
      </c>
      <c r="CI86" s="78">
        <f>IFERROR('%QUOTES'!CI86/'%QUOTES'!CI85-1,0)</f>
        <v>-1.6827934371055342E-3</v>
      </c>
      <c r="CJ86" s="78">
        <f>IFERROR('%QUOTES'!CJ86/'%QUOTES'!CJ85-1,0)</f>
        <v>-3.6384271429951154E-3</v>
      </c>
      <c r="CK86" s="78">
        <f>IFERROR('%QUOTES'!CK86/'%QUOTES'!CK85-1,0)</f>
        <v>5.7092521068438096E-3</v>
      </c>
      <c r="CL86" s="78">
        <f>IFERROR('%QUOTES'!CL86/'%QUOTES'!CL85-1,0)</f>
        <v>1.712328767123239E-3</v>
      </c>
      <c r="CM86" s="78">
        <f>IFERROR('%QUOTES'!CM86/'%QUOTES'!CM85-1,0)</f>
        <v>2.6833105361407261E-2</v>
      </c>
      <c r="CN86" s="78">
        <f>IFERROR('%QUOTES'!CN86/'%QUOTES'!CN85-1,0)</f>
        <v>1.1679968853416378E-2</v>
      </c>
      <c r="CO86" s="78">
        <f>IFERROR('%QUOTES'!CO86/'%QUOTES'!CO85-1,0)</f>
        <v>7.7676120308134422E-3</v>
      </c>
      <c r="CP86" s="78">
        <f>IFERROR('%QUOTES'!CP86/'%QUOTES'!CP85-1,0)</f>
        <v>5.4606433135362398E-3</v>
      </c>
      <c r="CQ86" s="78">
        <f>IFERROR('%QUOTES'!CQ86/'%QUOTES'!CQ85-1,0)</f>
        <v>4.0894628668284305E-3</v>
      </c>
      <c r="CR86" s="78">
        <f>IFERROR('%QUOTES'!CR86/'%QUOTES'!CR85-1,0)</f>
        <v>9.1836732351102679E-3</v>
      </c>
      <c r="CS86" s="78">
        <f>IFERROR('%QUOTES'!CS86/'%QUOTES'!CS85-1,0)</f>
        <v>1.9757249214817918E-2</v>
      </c>
      <c r="CT86" s="78">
        <f>IFERROR('%QUOTES'!CT86/'%QUOTES'!CT85-1,0)</f>
        <v>1.3749999999999929E-2</v>
      </c>
      <c r="CU86" s="78">
        <f>IFERROR('%QUOTES'!CU86/'%QUOTES'!CU85-1,0)</f>
        <v>-1.3237556231559866E-2</v>
      </c>
      <c r="CV86" s="78">
        <f>IFERROR('%QUOTES'!CV86/'%QUOTES'!CV85-1,0)</f>
        <v>-2.7122641509433998E-2</v>
      </c>
      <c r="CW86" s="78">
        <f>IFERROR('%QUOTES'!CW86/'%QUOTES'!CW85-1,0)</f>
        <v>-1.174811974867862E-2</v>
      </c>
      <c r="CX86" s="78">
        <f>IFERROR('%QUOTES'!CX86/'%QUOTES'!CX85-1,0)</f>
        <v>1.014287643416889E-2</v>
      </c>
      <c r="CY86" s="78">
        <f>IFERROR('%QUOTES'!CY86/'%QUOTES'!CY85-1,0)</f>
        <v>1.0688540889883136E-2</v>
      </c>
      <c r="CZ86" s="78">
        <f>IFERROR('%QUOTES'!CZ86/'%QUOTES'!CZ85-1,0)</f>
        <v>-8.8704908338260724E-3</v>
      </c>
      <c r="DA86" s="78">
        <f>IFERROR('%QUOTES'!DA86/'%QUOTES'!DA85-1,0)</f>
        <v>-8.763346901701885E-3</v>
      </c>
      <c r="DB86" s="78">
        <f>IFERROR('%QUOTES'!DB86/'%QUOTES'!DB85-1,0)</f>
        <v>-5.5096102328250351E-3</v>
      </c>
      <c r="DC86" s="78">
        <f>IFERROR('%QUOTES'!DC86/'%QUOTES'!DC85-1,0)</f>
        <v>-9.9967711963730999E-3</v>
      </c>
      <c r="DD86" s="78">
        <f>IFERROR('%QUOTES'!DD86/'%QUOTES'!DD85-1,0)</f>
        <v>-1.1401089146159338E-2</v>
      </c>
      <c r="DE86" s="78">
        <f>IFERROR('%QUOTES'!DE86/'%QUOTES'!DE85-1,0)</f>
        <v>-4.4285216841942754E-3</v>
      </c>
      <c r="DF86" s="78">
        <f>IFERROR('%QUOTES'!DF86/'%QUOTES'!DF85-1,0)</f>
        <v>-9.5239682539682846E-4</v>
      </c>
      <c r="DG86" s="78">
        <f>IFERROR('%QUOTES'!DG86/'%QUOTES'!DG85-1,0)</f>
        <v>-5.9740459998024464E-3</v>
      </c>
      <c r="DH86" s="78">
        <f>IFERROR('%QUOTES'!DH86/'%QUOTES'!DH85-1,0)</f>
        <v>-1.0161779133932569E-2</v>
      </c>
      <c r="DI86" s="78">
        <f>IFERROR('%QUOTES'!DI86/'%QUOTES'!DI85-1,0)</f>
        <v>-1.6416510703952003E-2</v>
      </c>
      <c r="DJ86" s="78">
        <f>IFERROR('%QUOTES'!DJ86/'%QUOTES'!DJ85-1,0)</f>
        <v>-7.5659009879520678E-3</v>
      </c>
      <c r="DK86" s="78">
        <f>IFERROR('%QUOTES'!DK86/'%QUOTES'!DK85-1,0)</f>
        <v>-7.573556112496993E-3</v>
      </c>
      <c r="DL86" s="78">
        <f>IFERROR('%QUOTES'!DL86/'%QUOTES'!DL85-1,0)</f>
        <v>-6.822491353838056E-3</v>
      </c>
      <c r="DM86" s="78">
        <f>IFERROR('%QUOTES'!DM86/'%QUOTES'!DM85-1,0)</f>
        <v>-7.6782813952782636E-3</v>
      </c>
      <c r="DN86" s="78">
        <f>IFERROR('%QUOTES'!DN86/'%QUOTES'!DN85-1,0)</f>
        <v>-1.4683994557532776E-3</v>
      </c>
      <c r="DO86" s="78">
        <f>IFERROR('%QUOTES'!DO86/'%QUOTES'!DO85-1,0)</f>
        <v>-6.8138459202465862E-3</v>
      </c>
      <c r="DP86" s="78">
        <f>IFERROR('%QUOTES'!DP86/'%QUOTES'!DP85-1,0)</f>
        <v>-1.9596061571528267E-2</v>
      </c>
      <c r="DQ86" s="78">
        <f>IFERROR('%QUOTES'!DQ86/'%QUOTES'!DQ85-1,0)</f>
        <v>-6.83743285198124E-3</v>
      </c>
      <c r="DR86" s="78">
        <f>IFERROR('%QUOTES'!DR86/'%QUOTES'!DR85-1,0)</f>
        <v>1.5005553639168889E-2</v>
      </c>
      <c r="DS86" s="78">
        <f>IFERROR('%QUOTES'!DS86/'%QUOTES'!DS85-1,0)</f>
        <v>-1.310048805548425E-2</v>
      </c>
      <c r="DT86" s="78">
        <f>IFERROR('%QUOTES'!DT86/'%QUOTES'!DT85-1,0)</f>
        <v>-5.7450455354262076E-3</v>
      </c>
      <c r="DU86" s="78">
        <f>IFERROR('%QUOTES'!DU86/'%QUOTES'!DU85-1,0)</f>
        <v>-1.8002747130412278E-2</v>
      </c>
      <c r="DV86" s="78">
        <f>IFERROR('%QUOTES'!DV86/'%QUOTES'!DV85-1,0)</f>
        <v>-7.6446729475100339E-3</v>
      </c>
      <c r="DW86" s="78">
        <f>IFERROR('%QUOTES'!DW86/'%QUOTES'!DW85-1,0)</f>
        <v>3.9946958722880677E-3</v>
      </c>
      <c r="DX86" s="78">
        <f>IFERROR('%QUOTES'!DX86/'%QUOTES'!DX85-1,0)</f>
        <v>-1.5739121489558583E-2</v>
      </c>
      <c r="DY86" s="78">
        <f>IFERROR('%QUOTES'!DY86/'%QUOTES'!DY85-1,0)</f>
        <v>-1.2613574686065721E-2</v>
      </c>
      <c r="DZ86" s="78">
        <f>IFERROR('%QUOTES'!DZ86/'%QUOTES'!DZ85-1,0)</f>
        <v>-2.606984687481928E-2</v>
      </c>
      <c r="EA86" s="78">
        <f>IFERROR('%QUOTES'!EA86/'%QUOTES'!EA85-1,0)</f>
        <v>-1.754970140563894E-2</v>
      </c>
      <c r="EB86" s="78">
        <f>IFERROR('%QUOTES'!EB86/'%QUOTES'!EB85-1,0)</f>
        <v>-2.2001746721273641E-2</v>
      </c>
      <c r="EC86" s="78">
        <f>IFERROR('%QUOTES'!EC86/'%QUOTES'!EC85-1,0)</f>
        <v>-1.1348394634188574E-2</v>
      </c>
      <c r="ED86" s="78">
        <f>IFERROR('%QUOTES'!ED86/'%QUOTES'!ED85-1,0)</f>
        <v>-7.8001007742263262E-3</v>
      </c>
      <c r="EE86" s="78">
        <f>IFERROR('%QUOTES'!EE86/'%QUOTES'!EE85-1,0)</f>
        <v>-2.7692307692308571E-3</v>
      </c>
      <c r="EF86" s="78">
        <f>IFERROR('%QUOTES'!EF86/'%QUOTES'!EF85-1,0)</f>
        <v>-1.8530325974336459E-2</v>
      </c>
      <c r="EG86" s="78">
        <f>IFERROR('%QUOTES'!EG86/'%QUOTES'!EG85-1,0)</f>
        <v>0</v>
      </c>
      <c r="EH86" s="78">
        <f>IFERROR('%QUOTES'!EH86/'%QUOTES'!EH85-1,0)</f>
        <v>-5.9112564488303931E-3</v>
      </c>
      <c r="EI86" s="78">
        <f>IFERROR('%QUOTES'!EI86/'%QUOTES'!EI85-1,0)</f>
        <v>-1.3092029768657309E-2</v>
      </c>
      <c r="EJ86" s="78">
        <f>IFERROR('%QUOTES'!EJ86/'%QUOTES'!EJ85-1,0)</f>
        <v>-6.669985177865434E-3</v>
      </c>
      <c r="EK86" s="78">
        <f>IFERROR('%QUOTES'!EK86/'%QUOTES'!EK85-1,0)</f>
        <v>-3.5898433025990384E-3</v>
      </c>
      <c r="EL86" s="78">
        <f>IFERROR('%QUOTES'!EL86/'%QUOTES'!EL85-1,0)</f>
        <v>0</v>
      </c>
      <c r="EM86" s="78">
        <f>IFERROR('%QUOTES'!EM86/'%QUOTES'!EM85-1,0)</f>
        <v>2.2222715171249519E-4</v>
      </c>
      <c r="EN86" s="78">
        <f>IFERROR('%QUOTES'!EN86/'%QUOTES'!EN85-1,0)</f>
        <v>-4.144156823214229E-3</v>
      </c>
      <c r="EO86" s="78">
        <f>IFERROR('%QUOTES'!EO86/'%QUOTES'!EO85-1,0)</f>
        <v>3.1690554078922517E-3</v>
      </c>
      <c r="EP86" s="78">
        <f>IFERROR('%QUOTES'!EP86/'%QUOTES'!EP85-1,0)</f>
        <v>-4.0544650368132817E-3</v>
      </c>
      <c r="EQ86" s="78">
        <f>IFERROR('%QUOTES'!EQ86/'%QUOTES'!EQ85-1,0)</f>
        <v>8.4689304472111981E-3</v>
      </c>
      <c r="ER86" s="78">
        <f>IFERROR('%QUOTES'!ER86/'%QUOTES'!ER85-1,0)</f>
        <v>6.2011799879504448E-3</v>
      </c>
      <c r="ES86" s="78">
        <f>IFERROR('%QUOTES'!ES86/'%QUOTES'!ES85-1,0)</f>
        <v>1.386447140381275E-3</v>
      </c>
      <c r="ET86" s="78">
        <f>IFERROR('%QUOTES'!ET86/'%QUOTES'!ET85-1,0)</f>
        <v>-7.3259827270821809E-3</v>
      </c>
      <c r="EU86" s="78">
        <f>IFERROR('%QUOTES'!EU86/'%QUOTES'!EU85-1,0)</f>
        <v>6.6400728207147708E-3</v>
      </c>
      <c r="EV86" s="78">
        <f>IFERROR('%QUOTES'!EV86/'%QUOTES'!EV85-1,0)</f>
        <v>2.1047176591375782E-2</v>
      </c>
      <c r="EW86" s="78">
        <f>IFERROR('%QUOTES'!EW86/'%QUOTES'!EW85-1,0)</f>
        <v>2.0201973824564456E-2</v>
      </c>
      <c r="EX86" s="78">
        <f>IFERROR('%QUOTES'!EX86/'%QUOTES'!EX85-1,0)</f>
        <v>1.4115898610304711E-2</v>
      </c>
      <c r="EY86" s="78">
        <f>IFERROR('%QUOTES'!EY86/'%QUOTES'!EY85-1,0)</f>
        <v>1.3636334839876918E-2</v>
      </c>
      <c r="EZ86" s="78">
        <f>IFERROR('%QUOTES'!EZ86/'%QUOTES'!EZ85-1,0)</f>
        <v>1.1986258305088482E-2</v>
      </c>
      <c r="FA86" s="78">
        <f>IFERROR('%QUOTES'!FA86/'%QUOTES'!FA85-1,0)</f>
        <v>7.2703073364177584E-3</v>
      </c>
      <c r="FB86" s="78">
        <f>IFERROR('%QUOTES'!FB86/'%QUOTES'!FB85-1,0)</f>
        <v>0</v>
      </c>
      <c r="FC86" s="78">
        <f>IFERROR('%QUOTES'!FC86/'%QUOTES'!FC85-1,0)</f>
        <v>-3.8544930789927712E-3</v>
      </c>
      <c r="FD86" s="78">
        <f>IFERROR('%QUOTES'!FD86/'%QUOTES'!FD85-1,0)</f>
        <v>1.6383908718548668E-2</v>
      </c>
      <c r="FE86" s="78">
        <f>IFERROR('%QUOTES'!FE86/'%QUOTES'!FE85-1,0)</f>
        <v>2.1254284973718285E-2</v>
      </c>
      <c r="FF86" s="78">
        <f>IFERROR('%QUOTES'!FF86/'%QUOTES'!FF85-1,0)</f>
        <v>5.2790346907993779E-3</v>
      </c>
      <c r="FG86" s="78">
        <f>IFERROR('%QUOTES'!FG86/'%QUOTES'!FG85-1,0)</f>
        <v>2.794112745098043E-2</v>
      </c>
      <c r="FH86" s="78">
        <f>IFERROR('%QUOTES'!FH86/'%QUOTES'!FH85-1,0)</f>
        <v>-1.2793106353699568E-2</v>
      </c>
    </row>
    <row r="87" spans="1:164">
      <c r="A87" s="76">
        <v>43223</v>
      </c>
      <c r="B87" s="78">
        <f>IFERROR('%QUOTES'!B87/'%QUOTES'!B86-1,0)</f>
        <v>-9.1167811462554704E-3</v>
      </c>
      <c r="C87" s="78">
        <f>IFERROR('%QUOTES'!C87/'%QUOTES'!C86-1,0)</f>
        <v>-1.0917576419213759E-3</v>
      </c>
      <c r="D87" s="78">
        <f>IFERROR('%QUOTES'!D87/'%QUOTES'!D86-1,0)</f>
        <v>2.4834437086092009E-3</v>
      </c>
      <c r="E87" s="78">
        <f>IFERROR('%QUOTES'!E87/'%QUOTES'!E86-1,0)</f>
        <v>8.7685229622302963E-4</v>
      </c>
      <c r="F87" s="78">
        <f>IFERROR('%QUOTES'!F87/'%QUOTES'!F86-1,0)</f>
        <v>-1.093618926051998E-2</v>
      </c>
      <c r="G87" s="78">
        <f>IFERROR('%QUOTES'!G87/'%QUOTES'!G86-1,0)</f>
        <v>-3.8574394536635692E-3</v>
      </c>
      <c r="H87" s="78">
        <f>IFERROR('%QUOTES'!H87/'%QUOTES'!H86-1,0)</f>
        <v>-2.2705157314303337E-3</v>
      </c>
      <c r="I87" s="78">
        <f>IFERROR('%QUOTES'!I87/'%QUOTES'!I86-1,0)</f>
        <v>-1.3297388421636525E-2</v>
      </c>
      <c r="J87" s="78">
        <f>IFERROR('%QUOTES'!J87/'%QUOTES'!J86-1,0)</f>
        <v>-5.5248183414483565E-3</v>
      </c>
      <c r="K87" s="78">
        <f>IFERROR('%QUOTES'!K87/'%QUOTES'!K86-1,0)</f>
        <v>-5.8070026610930192E-3</v>
      </c>
      <c r="L87" s="78">
        <f>IFERROR('%QUOTES'!L87/'%QUOTES'!L86-1,0)</f>
        <v>-9.5994375901832241E-3</v>
      </c>
      <c r="M87" s="78">
        <f>IFERROR('%QUOTES'!M87/'%QUOTES'!M86-1,0)</f>
        <v>0</v>
      </c>
      <c r="N87" s="78">
        <f>IFERROR('%QUOTES'!N87/'%QUOTES'!N86-1,0)</f>
        <v>-5.6585353658536675E-2</v>
      </c>
      <c r="O87" s="78">
        <f>IFERROR('%QUOTES'!O87/'%QUOTES'!O86-1,0)</f>
        <v>-1.3795316008983094E-2</v>
      </c>
      <c r="P87" s="78">
        <f>IFERROR('%QUOTES'!P87/'%QUOTES'!P86-1,0)</f>
        <v>-2.261248128677229E-2</v>
      </c>
      <c r="Q87" s="78">
        <f>IFERROR('%QUOTES'!Q87/'%QUOTES'!Q86-1,0)</f>
        <v>-7.2718403392215691E-3</v>
      </c>
      <c r="R87" s="78">
        <f>IFERROR('%QUOTES'!R87/'%QUOTES'!R86-1,0)</f>
        <v>-9.4410692688007281E-3</v>
      </c>
      <c r="S87" s="78">
        <f>IFERROR('%QUOTES'!S87/'%QUOTES'!S86-1,0)</f>
        <v>-5.334933702135114E-3</v>
      </c>
      <c r="T87" s="78">
        <f>IFERROR('%QUOTES'!T87/'%QUOTES'!T86-1,0)</f>
        <v>-5.4377419157218831E-3</v>
      </c>
      <c r="U87" s="78">
        <f>IFERROR('%QUOTES'!U87/'%QUOTES'!U86-1,0)</f>
        <v>-9.7429929625623135E-3</v>
      </c>
      <c r="V87" s="78">
        <f>IFERROR('%QUOTES'!V87/'%QUOTES'!V86-1,0)</f>
        <v>-6.5669646114555613E-3</v>
      </c>
      <c r="W87" s="78">
        <f>IFERROR('%QUOTES'!W87/'%QUOTES'!W86-1,0)</f>
        <v>-1.2787247499347676E-2</v>
      </c>
      <c r="X87" s="78">
        <f>IFERROR('%QUOTES'!X87/'%QUOTES'!X86-1,0)</f>
        <v>-9.8434724892130232E-3</v>
      </c>
      <c r="Y87" s="78">
        <f>IFERROR('%QUOTES'!Y87/'%QUOTES'!Y86-1,0)</f>
        <v>0</v>
      </c>
      <c r="Z87" s="78">
        <f>IFERROR('%QUOTES'!Z87/'%QUOTES'!Z86-1,0)</f>
        <v>-1.0294154033303138E-2</v>
      </c>
      <c r="AA87" s="78">
        <f>IFERROR('%QUOTES'!AA87/'%QUOTES'!AA86-1,0)</f>
        <v>-1.4497115456099108E-2</v>
      </c>
      <c r="AB87" s="78">
        <f>IFERROR('%QUOTES'!AB87/'%QUOTES'!AB86-1,0)</f>
        <v>-1.0178093916261899E-2</v>
      </c>
      <c r="AC87" s="78">
        <f>IFERROR('%QUOTES'!AC87/'%QUOTES'!AC86-1,0)</f>
        <v>-1.074026732517297E-2</v>
      </c>
      <c r="AD87" s="78">
        <f>IFERROR('%QUOTES'!AD87/'%QUOTES'!AD86-1,0)</f>
        <v>-8.4714548802945489E-3</v>
      </c>
      <c r="AE87" s="78">
        <f>IFERROR('%QUOTES'!AE87/'%QUOTES'!AE86-1,0)</f>
        <v>-1.3631743471538282E-3</v>
      </c>
      <c r="AF87" s="78">
        <f>IFERROR('%QUOTES'!AF87/'%QUOTES'!AF86-1,0)</f>
        <v>1.6638496950021064E-3</v>
      </c>
      <c r="AG87" s="78">
        <f>IFERROR('%QUOTES'!AG87/'%QUOTES'!AG86-1,0)</f>
        <v>7.6900580653349593E-5</v>
      </c>
      <c r="AH87" s="78">
        <f>IFERROR('%QUOTES'!AH87/'%QUOTES'!AH86-1,0)</f>
        <v>5.9264963884730903E-4</v>
      </c>
      <c r="AI87" s="78">
        <f>IFERROR('%QUOTES'!AI87/'%QUOTES'!AI86-1,0)</f>
        <v>1.5588854247856609E-3</v>
      </c>
      <c r="AJ87" s="78">
        <f>IFERROR('%QUOTES'!AJ87/'%QUOTES'!AJ86-1,0)</f>
        <v>3.4614586233163713E-3</v>
      </c>
      <c r="AK87" s="78">
        <f>IFERROR('%QUOTES'!AK87/'%QUOTES'!AK86-1,0)</f>
        <v>7.444168876582502E-3</v>
      </c>
      <c r="AL87" s="78">
        <f>IFERROR('%QUOTES'!AL87/'%QUOTES'!AL86-1,0)</f>
        <v>-3.6337209302325091E-3</v>
      </c>
      <c r="AM87" s="78">
        <f>IFERROR('%QUOTES'!AM87/'%QUOTES'!AM86-1,0)</f>
        <v>0</v>
      </c>
      <c r="AN87" s="78">
        <f>IFERROR('%QUOTES'!AN87/'%QUOTES'!AN86-1,0)</f>
        <v>0</v>
      </c>
      <c r="AO87" s="78">
        <f>IFERROR('%QUOTES'!AO87/'%QUOTES'!AO86-1,0)</f>
        <v>0</v>
      </c>
      <c r="AP87" s="78">
        <f>IFERROR('%QUOTES'!AP87/'%QUOTES'!AP86-1,0)</f>
        <v>0</v>
      </c>
      <c r="AQ87" s="78">
        <f>IFERROR('%QUOTES'!AQ87/'%QUOTES'!AQ86-1,0)</f>
        <v>1.0347413538337458E-2</v>
      </c>
      <c r="AR87" s="78">
        <f>IFERROR('%QUOTES'!AR87/'%QUOTES'!AR86-1,0)</f>
        <v>-8.0808080808081328E-4</v>
      </c>
      <c r="AS87" s="78">
        <f>IFERROR('%QUOTES'!AS87/'%QUOTES'!AS86-1,0)</f>
        <v>-2.7429953738223989E-2</v>
      </c>
      <c r="AT87" s="78">
        <f>IFERROR('%QUOTES'!AT87/'%QUOTES'!AT86-1,0)</f>
        <v>-2.5983312849027218E-2</v>
      </c>
      <c r="AU87" s="78">
        <f>IFERROR('%QUOTES'!AU87/'%QUOTES'!AU86-1,0)</f>
        <v>-9.4196673459409075E-3</v>
      </c>
      <c r="AV87" s="78">
        <f>IFERROR('%QUOTES'!AV87/'%QUOTES'!AV86-1,0)</f>
        <v>-4.4769195434596343E-3</v>
      </c>
      <c r="AW87" s="78">
        <f>IFERROR('%QUOTES'!AW87/'%QUOTES'!AW86-1,0)</f>
        <v>2.2218261508293313E-3</v>
      </c>
      <c r="AX87" s="78">
        <f>IFERROR('%QUOTES'!AX87/'%QUOTES'!AX86-1,0)</f>
        <v>-5.1471481515302231E-2</v>
      </c>
      <c r="AY87" s="78">
        <f>IFERROR('%QUOTES'!AY87/'%QUOTES'!AY86-1,0)</f>
        <v>-1.3188415377144547E-2</v>
      </c>
      <c r="AZ87" s="78">
        <f>IFERROR('%QUOTES'!AZ87/'%QUOTES'!AZ86-1,0)</f>
        <v>-1.4929257444978417E-2</v>
      </c>
      <c r="BA87" s="78">
        <f>IFERROR('%QUOTES'!BA87/'%QUOTES'!BA86-1,0)</f>
        <v>-1.7495701000424191E-2</v>
      </c>
      <c r="BB87" s="78">
        <f>IFERROR('%QUOTES'!BB87/'%QUOTES'!BB86-1,0)</f>
        <v>2.7881917138636858E-3</v>
      </c>
      <c r="BC87" s="78">
        <f>IFERROR('%QUOTES'!BC87/'%QUOTES'!BC86-1,0)</f>
        <v>-9.0022818597746967E-3</v>
      </c>
      <c r="BD87" s="78">
        <f>IFERROR('%QUOTES'!BD87/'%QUOTES'!BD86-1,0)</f>
        <v>-2.1553908694039725E-2</v>
      </c>
      <c r="BE87" s="78">
        <f>IFERROR('%QUOTES'!BE87/'%QUOTES'!BE86-1,0)</f>
        <v>-8.2202179555077581E-3</v>
      </c>
      <c r="BF87" s="78">
        <f>IFERROR('%QUOTES'!BF87/'%QUOTES'!BF86-1,0)</f>
        <v>-1.0410470264448968E-2</v>
      </c>
      <c r="BG87" s="78">
        <f>IFERROR('%QUOTES'!BG87/'%QUOTES'!BG86-1,0)</f>
        <v>1.2215219141128442E-2</v>
      </c>
      <c r="BH87" s="78">
        <f>IFERROR('%QUOTES'!BH87/'%QUOTES'!BH86-1,0)</f>
        <v>2.2655490449410287E-3</v>
      </c>
      <c r="BI87" s="78">
        <f>IFERROR('%QUOTES'!BI87/'%QUOTES'!BI86-1,0)</f>
        <v>2.0551438275664413E-3</v>
      </c>
      <c r="BJ87" s="78">
        <f>IFERROR('%QUOTES'!BJ87/'%QUOTES'!BJ86-1,0)</f>
        <v>1.1945251841529725E-3</v>
      </c>
      <c r="BK87" s="78">
        <f>IFERROR('%QUOTES'!BK87/'%QUOTES'!BK86-1,0)</f>
        <v>-1.9814320984187228E-3</v>
      </c>
      <c r="BL87" s="78">
        <f>IFERROR('%QUOTES'!BL87/'%QUOTES'!BL86-1,0)</f>
        <v>3.120090010743537E-3</v>
      </c>
      <c r="BM87" s="78">
        <f>IFERROR('%QUOTES'!BM87/'%QUOTES'!BM86-1,0)</f>
        <v>2.4487092654075227E-3</v>
      </c>
      <c r="BN87" s="78">
        <f>IFERROR('%QUOTES'!BN87/'%QUOTES'!BN86-1,0)</f>
        <v>-6.573906613752456E-3</v>
      </c>
      <c r="BO87" s="78">
        <f>IFERROR('%QUOTES'!BO87/'%QUOTES'!BO86-1,0)</f>
        <v>-6.0953749048179295E-3</v>
      </c>
      <c r="BP87" s="78">
        <f>IFERROR('%QUOTES'!BP87/'%QUOTES'!BP86-1,0)</f>
        <v>-2.9461157682156847E-3</v>
      </c>
      <c r="BQ87" s="78">
        <f>IFERROR('%QUOTES'!BQ87/'%QUOTES'!BQ86-1,0)</f>
        <v>2.9258935392222352E-3</v>
      </c>
      <c r="BR87" s="78">
        <f>IFERROR('%QUOTES'!BR87/'%QUOTES'!BR86-1,0)</f>
        <v>-2.3777060688405793E-3</v>
      </c>
      <c r="BS87" s="78">
        <f>IFERROR('%QUOTES'!BS87/'%QUOTES'!BS86-1,0)</f>
        <v>5.974369026518378E-3</v>
      </c>
      <c r="BT87" s="78">
        <f>IFERROR('%QUOTES'!BT87/'%QUOTES'!BT86-1,0)</f>
        <v>-6.8133871951524538E-3</v>
      </c>
      <c r="BU87" s="78">
        <f>IFERROR('%QUOTES'!BU87/'%QUOTES'!BU86-1,0)</f>
        <v>-5.7166190281746632E-3</v>
      </c>
      <c r="BV87" s="78">
        <f>IFERROR('%QUOTES'!BV87/'%QUOTES'!BV86-1,0)</f>
        <v>1.6968577707661137E-3</v>
      </c>
      <c r="BW87" s="78">
        <f>IFERROR('%QUOTES'!BW87/'%QUOTES'!BW86-1,0)</f>
        <v>3.7308326290139693E-3</v>
      </c>
      <c r="BX87" s="78">
        <f>IFERROR('%QUOTES'!BX87/'%QUOTES'!BX86-1,0)</f>
        <v>5.3368933012996056E-3</v>
      </c>
      <c r="BY87" s="78">
        <f>IFERROR('%QUOTES'!BY87/'%QUOTES'!BY86-1,0)</f>
        <v>2.4742481447612708E-3</v>
      </c>
      <c r="BZ87" s="78">
        <f>IFERROR('%QUOTES'!BZ87/'%QUOTES'!BZ86-1,0)</f>
        <v>6.1111481481481711E-3</v>
      </c>
      <c r="CA87" s="78">
        <f>IFERROR('%QUOTES'!CA87/'%QUOTES'!CA86-1,0)</f>
        <v>-1.7829041204435736E-3</v>
      </c>
      <c r="CB87" s="78">
        <f>IFERROR('%QUOTES'!CB87/'%QUOTES'!CB86-1,0)</f>
        <v>-3.0387015735164891E-3</v>
      </c>
      <c r="CC87" s="78">
        <f>IFERROR('%QUOTES'!CC87/'%QUOTES'!CC86-1,0)</f>
        <v>3.9588678273800859E-3</v>
      </c>
      <c r="CD87" s="78">
        <f>IFERROR('%QUOTES'!CD87/'%QUOTES'!CD86-1,0)</f>
        <v>2.5746425213699631E-3</v>
      </c>
      <c r="CE87" s="78">
        <f>IFERROR('%QUOTES'!CE87/'%QUOTES'!CE86-1,0)</f>
        <v>-2.3122157105119889E-3</v>
      </c>
      <c r="CF87" s="78">
        <f>IFERROR('%QUOTES'!CF87/'%QUOTES'!CF86-1,0)</f>
        <v>3.7371912660071338E-3</v>
      </c>
      <c r="CG87" s="78">
        <f>IFERROR('%QUOTES'!CG87/'%QUOTES'!CG86-1,0)</f>
        <v>1.3557212213741732E-3</v>
      </c>
      <c r="CH87" s="78">
        <f>IFERROR('%QUOTES'!CH87/'%QUOTES'!CH86-1,0)</f>
        <v>-1.2836841775690777E-3</v>
      </c>
      <c r="CI87" s="78">
        <f>IFERROR('%QUOTES'!CI87/'%QUOTES'!CI86-1,0)</f>
        <v>7.5853350189634128E-3</v>
      </c>
      <c r="CJ87" s="78">
        <f>IFERROR('%QUOTES'!CJ87/'%QUOTES'!CJ86-1,0)</f>
        <v>7.5842840274278345E-3</v>
      </c>
      <c r="CK87" s="78">
        <f>IFERROR('%QUOTES'!CK87/'%QUOTES'!CK86-1,0)</f>
        <v>5.6768415870527278E-3</v>
      </c>
      <c r="CL87" s="78">
        <f>IFERROR('%QUOTES'!CL87/'%QUOTES'!CL86-1,0)</f>
        <v>1.0256410256410442E-2</v>
      </c>
      <c r="CM87" s="78">
        <f>IFERROR('%QUOTES'!CM87/'%QUOTES'!CM86-1,0)</f>
        <v>-5.0440595563658319E-2</v>
      </c>
      <c r="CN87" s="78">
        <f>IFERROR('%QUOTES'!CN87/'%QUOTES'!CN86-1,0)</f>
        <v>3.2133923417356103E-2</v>
      </c>
      <c r="CO87" s="78">
        <f>IFERROR('%QUOTES'!CO87/'%QUOTES'!CO86-1,0)</f>
        <v>2.2117962466488006E-2</v>
      </c>
      <c r="CP87" s="78">
        <f>IFERROR('%QUOTES'!CP87/'%QUOTES'!CP86-1,0)</f>
        <v>-3.456097663358193E-3</v>
      </c>
      <c r="CQ87" s="78">
        <f>IFERROR('%QUOTES'!CQ87/'%QUOTES'!CQ86-1,0)</f>
        <v>-2.3079824975301699E-3</v>
      </c>
      <c r="CR87" s="78">
        <f>IFERROR('%QUOTES'!CR87/'%QUOTES'!CR86-1,0)</f>
        <v>-1.6936349420213492E-2</v>
      </c>
      <c r="CS87" s="78">
        <f>IFERROR('%QUOTES'!CS87/'%QUOTES'!CS86-1,0)</f>
        <v>-1.0971078431372683E-2</v>
      </c>
      <c r="CT87" s="78">
        <f>IFERROR('%QUOTES'!CT87/'%QUOTES'!CT86-1,0)</f>
        <v>-1.2330415125359595E-2</v>
      </c>
      <c r="CU87" s="78">
        <f>IFERROR('%QUOTES'!CU87/'%QUOTES'!CU86-1,0)</f>
        <v>-3.219624377155994E-2</v>
      </c>
      <c r="CV87" s="78">
        <f>IFERROR('%QUOTES'!CV87/'%QUOTES'!CV86-1,0)</f>
        <v>4.9696969696969795E-2</v>
      </c>
      <c r="CW87" s="78">
        <f>IFERROR('%QUOTES'!CW87/'%QUOTES'!CW86-1,0)</f>
        <v>-7.3228764943948477E-2</v>
      </c>
      <c r="CX87" s="78">
        <f>IFERROR('%QUOTES'!CX87/'%QUOTES'!CX86-1,0)</f>
        <v>6.8005476951163768E-2</v>
      </c>
      <c r="CY87" s="78">
        <f>IFERROR('%QUOTES'!CY87/'%QUOTES'!CY86-1,0)</f>
        <v>-8.1160354156417647E-3</v>
      </c>
      <c r="CZ87" s="78">
        <f>IFERROR('%QUOTES'!CZ87/'%QUOTES'!CZ86-1,0)</f>
        <v>6.2649164677801572E-3</v>
      </c>
      <c r="DA87" s="78">
        <f>IFERROR('%QUOTES'!DA87/'%QUOTES'!DA86-1,0)</f>
        <v>2.3856019538142093E-3</v>
      </c>
      <c r="DB87" s="78">
        <f>IFERROR('%QUOTES'!DB87/'%QUOTES'!DB86-1,0)</f>
        <v>1.3317707152580294E-3</v>
      </c>
      <c r="DC87" s="78">
        <f>IFERROR('%QUOTES'!DC87/'%QUOTES'!DC86-1,0)</f>
        <v>-2.267930209320923E-3</v>
      </c>
      <c r="DD87" s="78">
        <f>IFERROR('%QUOTES'!DD87/'%QUOTES'!DD86-1,0)</f>
        <v>2.5627626858020225E-3</v>
      </c>
      <c r="DE87" s="78">
        <f>IFERROR('%QUOTES'!DE87/'%QUOTES'!DE86-1,0)</f>
        <v>-1.6830848761721917E-3</v>
      </c>
      <c r="DF87" s="78">
        <f>IFERROR('%QUOTES'!DF87/'%QUOTES'!DF86-1,0)</f>
        <v>-9.5328727285171055E-3</v>
      </c>
      <c r="DG87" s="78">
        <f>IFERROR('%QUOTES'!DG87/'%QUOTES'!DG86-1,0)</f>
        <v>-1.3355926098299609E-3</v>
      </c>
      <c r="DH87" s="78">
        <f>IFERROR('%QUOTES'!DH87/'%QUOTES'!DH86-1,0)</f>
        <v>-2.5141210978419926E-3</v>
      </c>
      <c r="DI87" s="78">
        <f>IFERROR('%QUOTES'!DI87/'%QUOTES'!DI86-1,0)</f>
        <v>2.1459227979474527E-3</v>
      </c>
      <c r="DJ87" s="78">
        <f>IFERROR('%QUOTES'!DJ87/'%QUOTES'!DJ86-1,0)</f>
        <v>3.4173763560101378E-3</v>
      </c>
      <c r="DK87" s="78">
        <f>IFERROR('%QUOTES'!DK87/'%QUOTES'!DK86-1,0)</f>
        <v>3.4234004424520403E-3</v>
      </c>
      <c r="DL87" s="78">
        <f>IFERROR('%QUOTES'!DL87/'%QUOTES'!DL86-1,0)</f>
        <v>1.8666468533303782E-3</v>
      </c>
      <c r="DM87" s="78">
        <f>IFERROR('%QUOTES'!DM87/'%QUOTES'!DM86-1,0)</f>
        <v>-1.8421149934055858E-4</v>
      </c>
      <c r="DN87" s="78">
        <f>IFERROR('%QUOTES'!DN87/'%QUOTES'!DN86-1,0)</f>
        <v>3.5293823529412016E-3</v>
      </c>
      <c r="DO87" s="78">
        <f>IFERROR('%QUOTES'!DO87/'%QUOTES'!DO86-1,0)</f>
        <v>2.1954171842870629E-3</v>
      </c>
      <c r="DP87" s="78">
        <f>IFERROR('%QUOTES'!DP87/'%QUOTES'!DP86-1,0)</f>
        <v>-1.0197634309557779E-3</v>
      </c>
      <c r="DQ87" s="78">
        <f>IFERROR('%QUOTES'!DQ87/'%QUOTES'!DQ86-1,0)</f>
        <v>-4.4603802325330344E-3</v>
      </c>
      <c r="DR87" s="78">
        <f>IFERROR('%QUOTES'!DR87/'%QUOTES'!DR86-1,0)</f>
        <v>-2.206310679612189E-4</v>
      </c>
      <c r="DS87" s="78">
        <f>IFERROR('%QUOTES'!DS87/'%QUOTES'!DS86-1,0)</f>
        <v>8.329099860962863E-3</v>
      </c>
      <c r="DT87" s="78">
        <f>IFERROR('%QUOTES'!DT87/'%QUOTES'!DT86-1,0)</f>
        <v>-3.7900031771977982E-3</v>
      </c>
      <c r="DU87" s="78">
        <f>IFERROR('%QUOTES'!DU87/'%QUOTES'!DU86-1,0)</f>
        <v>-2.4286822503031269E-3</v>
      </c>
      <c r="DV87" s="78">
        <f>IFERROR('%QUOTES'!DV87/'%QUOTES'!DV86-1,0)</f>
        <v>-5.4250528354032879E-3</v>
      </c>
      <c r="DW87" s="78">
        <f>IFERROR('%QUOTES'!DW87/'%QUOTES'!DW86-1,0)</f>
        <v>-1.1715361993131501E-2</v>
      </c>
      <c r="DX87" s="78">
        <f>IFERROR('%QUOTES'!DX87/'%QUOTES'!DX86-1,0)</f>
        <v>2.9264214046822445E-3</v>
      </c>
      <c r="DY87" s="78">
        <f>IFERROR('%QUOTES'!DY87/'%QUOTES'!DY86-1,0)</f>
        <v>-2.3226906856764762E-3</v>
      </c>
      <c r="DZ87" s="78">
        <f>IFERROR('%QUOTES'!DZ87/'%QUOTES'!DZ86-1,0)</f>
        <v>-1.7677356455959581E-3</v>
      </c>
      <c r="EA87" s="78">
        <f>IFERROR('%QUOTES'!EA87/'%QUOTES'!EA86-1,0)</f>
        <v>-2.0222109875295269E-3</v>
      </c>
      <c r="EB87" s="78">
        <f>IFERROR('%QUOTES'!EB87/'%QUOTES'!EB86-1,0)</f>
        <v>-1.6982796647551868E-2</v>
      </c>
      <c r="EC87" s="78">
        <f>IFERROR('%QUOTES'!EC87/'%QUOTES'!EC86-1,0)</f>
        <v>1.5106479611937118E-4</v>
      </c>
      <c r="ED87" s="78">
        <f>IFERROR('%QUOTES'!ED87/'%QUOTES'!ED86-1,0)</f>
        <v>-1.0045159119372427E-2</v>
      </c>
      <c r="EE87" s="78">
        <f>IFERROR('%QUOTES'!EE87/'%QUOTES'!EE86-1,0)</f>
        <v>-2.0981178648565191E-2</v>
      </c>
      <c r="EF87" s="78">
        <f>IFERROR('%QUOTES'!EF87/'%QUOTES'!EF86-1,0)</f>
        <v>-3.2076413983516128E-3</v>
      </c>
      <c r="EG87" s="78">
        <f>IFERROR('%QUOTES'!EG87/'%QUOTES'!EG86-1,0)</f>
        <v>0</v>
      </c>
      <c r="EH87" s="78">
        <f>IFERROR('%QUOTES'!EH87/'%QUOTES'!EH86-1,0)</f>
        <v>-4.70770553251465E-3</v>
      </c>
      <c r="EI87" s="78">
        <f>IFERROR('%QUOTES'!EI87/'%QUOTES'!EI86-1,0)</f>
        <v>-4.6819744316025647E-3</v>
      </c>
      <c r="EJ87" s="78">
        <f>IFERROR('%QUOTES'!EJ87/'%QUOTES'!EJ86-1,0)</f>
        <v>-5.7199454294939445E-3</v>
      </c>
      <c r="EK87" s="78">
        <f>IFERROR('%QUOTES'!EK87/'%QUOTES'!EK86-1,0)</f>
        <v>-3.9543496321349236E-3</v>
      </c>
      <c r="EL87" s="78">
        <f>IFERROR('%QUOTES'!EL87/'%QUOTES'!EL86-1,0)</f>
        <v>-5.476451259585069E-4</v>
      </c>
      <c r="EM87" s="78">
        <f>IFERROR('%QUOTES'!EM87/'%QUOTES'!EM86-1,0)</f>
        <v>-6.4444666666665373E-3</v>
      </c>
      <c r="EN87" s="78">
        <f>IFERROR('%QUOTES'!EN87/'%QUOTES'!EN86-1,0)</f>
        <v>-7.6987514003589164E-3</v>
      </c>
      <c r="EO87" s="78">
        <f>IFERROR('%QUOTES'!EO87/'%QUOTES'!EO86-1,0)</f>
        <v>-1.1821013303404126E-2</v>
      </c>
      <c r="EP87" s="78">
        <f>IFERROR('%QUOTES'!EP87/'%QUOTES'!EP86-1,0)</f>
        <v>-1.1586648906472319E-2</v>
      </c>
      <c r="EQ87" s="78">
        <f>IFERROR('%QUOTES'!EQ87/'%QUOTES'!EQ86-1,0)</f>
        <v>-1.2514391569240835E-2</v>
      </c>
      <c r="ER87" s="78">
        <f>IFERROR('%QUOTES'!ER87/'%QUOTES'!ER86-1,0)</f>
        <v>-4.5725448225157894E-3</v>
      </c>
      <c r="ES87" s="78">
        <f>IFERROR('%QUOTES'!ES87/'%QUOTES'!ES86-1,0)</f>
        <v>-6.922741672645949E-3</v>
      </c>
      <c r="ET87" s="78">
        <f>IFERROR('%QUOTES'!ET87/'%QUOTES'!ET86-1,0)</f>
        <v>2.0418153976966558E-2</v>
      </c>
      <c r="EU87" s="78">
        <f>IFERROR('%QUOTES'!EU87/'%QUOTES'!EU86-1,0)</f>
        <v>2.3086741424802604E-3</v>
      </c>
      <c r="EV87" s="78">
        <f>IFERROR('%QUOTES'!EV87/'%QUOTES'!EV86-1,0)</f>
        <v>5.0281551044828454E-4</v>
      </c>
      <c r="EW87" s="78">
        <f>IFERROR('%QUOTES'!EW87/'%QUOTES'!EW86-1,0)</f>
        <v>6.3006752092862328E-3</v>
      </c>
      <c r="EX87" s="78">
        <f>IFERROR('%QUOTES'!EX87/'%QUOTES'!EX86-1,0)</f>
        <v>3.9072038117897723E-3</v>
      </c>
      <c r="EY87" s="78">
        <f>IFERROR('%QUOTES'!EY87/'%QUOTES'!EY86-1,0)</f>
        <v>0</v>
      </c>
      <c r="EZ87" s="78">
        <f>IFERROR('%QUOTES'!EZ87/'%QUOTES'!EZ86-1,0)</f>
        <v>8.4604485714989686E-4</v>
      </c>
      <c r="FA87" s="78">
        <f>IFERROR('%QUOTES'!FA87/'%QUOTES'!FA86-1,0)</f>
        <v>0</v>
      </c>
      <c r="FB87" s="78">
        <f>IFERROR('%QUOTES'!FB87/'%QUOTES'!FB86-1,0)</f>
        <v>0</v>
      </c>
      <c r="FC87" s="78">
        <f>IFERROR('%QUOTES'!FC87/'%QUOTES'!FC86-1,0)</f>
        <v>5.0786701368159548E-3</v>
      </c>
      <c r="FD87" s="78">
        <f>IFERROR('%QUOTES'!FD87/'%QUOTES'!FD86-1,0)</f>
        <v>1.1512952705070578E-3</v>
      </c>
      <c r="FE87" s="78">
        <f>IFERROR('%QUOTES'!FE87/'%QUOTES'!FE86-1,0)</f>
        <v>6.823644040383714E-3</v>
      </c>
      <c r="FF87" s="78">
        <f>IFERROR('%QUOTES'!FF87/'%QUOTES'!FF86-1,0)</f>
        <v>-7.5018754688671585E-4</v>
      </c>
      <c r="FG87" s="78">
        <f>IFERROR('%QUOTES'!FG87/'%QUOTES'!FG86-1,0)</f>
        <v>-3.8149691852631951E-2</v>
      </c>
      <c r="FH87" s="78">
        <f>IFERROR('%QUOTES'!FH87/'%QUOTES'!FH86-1,0)</f>
        <v>2.8797695147670943E-3</v>
      </c>
    </row>
    <row r="88" spans="1:164">
      <c r="A88" s="76">
        <v>43224</v>
      </c>
      <c r="B88" s="78">
        <f>IFERROR('%QUOTES'!B88/'%QUOTES'!B87-1,0)</f>
        <v>1.2075963544449841E-2</v>
      </c>
      <c r="C88" s="78">
        <f>IFERROR('%QUOTES'!C88/'%QUOTES'!C87-1,0)</f>
        <v>1.0929508793962039E-3</v>
      </c>
      <c r="D88" s="78">
        <f>IFERROR('%QUOTES'!D88/'%QUOTES'!D87-1,0)</f>
        <v>7.4318744838977047E-3</v>
      </c>
      <c r="E88" s="78">
        <f>IFERROR('%QUOTES'!E88/'%QUOTES'!E87-1,0)</f>
        <v>8.7604467805519892E-3</v>
      </c>
      <c r="F88" s="78">
        <f>IFERROR('%QUOTES'!F88/'%QUOTES'!F87-1,0)</f>
        <v>1.1057111929253072E-2</v>
      </c>
      <c r="G88" s="78">
        <f>IFERROR('%QUOTES'!G88/'%QUOTES'!G87-1,0)</f>
        <v>1.0695205605753433E-2</v>
      </c>
      <c r="H88" s="78">
        <f>IFERROR('%QUOTES'!H88/'%QUOTES'!H87-1,0)</f>
        <v>1.1053315994798529E-2</v>
      </c>
      <c r="I88" s="78">
        <f>IFERROR('%QUOTES'!I88/'%QUOTES'!I87-1,0)</f>
        <v>1.7487501444328535E-2</v>
      </c>
      <c r="J88" s="78">
        <f>IFERROR('%QUOTES'!J88/'%QUOTES'!J87-1,0)</f>
        <v>5.4092834675647516E-3</v>
      </c>
      <c r="K88" s="78">
        <f>IFERROR('%QUOTES'!K88/'%QUOTES'!K87-1,0)</f>
        <v>1.2454947817470252E-2</v>
      </c>
      <c r="L88" s="78">
        <f>IFERROR('%QUOTES'!L88/'%QUOTES'!L87-1,0)</f>
        <v>1.2366343582887573E-2</v>
      </c>
      <c r="M88" s="78">
        <f>IFERROR('%QUOTES'!M88/'%QUOTES'!M87-1,0)</f>
        <v>1.3956734124214831E-2</v>
      </c>
      <c r="N88" s="78">
        <f>IFERROR('%QUOTES'!N88/'%QUOTES'!N87-1,0)</f>
        <v>3.5806566238281379E-2</v>
      </c>
      <c r="O88" s="78">
        <f>IFERROR('%QUOTES'!O88/'%QUOTES'!O87-1,0)</f>
        <v>3.3669469746258951E-2</v>
      </c>
      <c r="P88" s="78">
        <f>IFERROR('%QUOTES'!P88/'%QUOTES'!P87-1,0)</f>
        <v>3.548962224292862E-2</v>
      </c>
      <c r="Q88" s="78">
        <f>IFERROR('%QUOTES'!Q88/'%QUOTES'!Q87-1,0)</f>
        <v>1.1619070472341342E-2</v>
      </c>
      <c r="R88" s="78">
        <f>IFERROR('%QUOTES'!R88/'%QUOTES'!R87-1,0)</f>
        <v>9.2236582986782167E-3</v>
      </c>
      <c r="S88" s="78">
        <f>IFERROR('%QUOTES'!S88/'%QUOTES'!S87-1,0)</f>
        <v>1.0131068732618154E-2</v>
      </c>
      <c r="T88" s="78">
        <f>IFERROR('%QUOTES'!T88/'%QUOTES'!T87-1,0)</f>
        <v>9.9337208537368937E-3</v>
      </c>
      <c r="U88" s="78">
        <f>IFERROR('%QUOTES'!U88/'%QUOTES'!U87-1,0)</f>
        <v>1.2769541553276031E-2</v>
      </c>
      <c r="V88" s="78">
        <f>IFERROR('%QUOTES'!V88/'%QUOTES'!V87-1,0)</f>
        <v>9.731968595886098E-3</v>
      </c>
      <c r="W88" s="78">
        <f>IFERROR('%QUOTES'!W88/'%QUOTES'!W87-1,0)</f>
        <v>1.2077699771088746E-2</v>
      </c>
      <c r="X88" s="78">
        <f>IFERROR('%QUOTES'!X88/'%QUOTES'!X87-1,0)</f>
        <v>1.287485311481662E-2</v>
      </c>
      <c r="Y88" s="78">
        <f>IFERROR('%QUOTES'!Y88/'%QUOTES'!Y87-1,0)</f>
        <v>0</v>
      </c>
      <c r="Z88" s="78">
        <f>IFERROR('%QUOTES'!Z88/'%QUOTES'!Z87-1,0)</f>
        <v>1.1515583209509739E-2</v>
      </c>
      <c r="AA88" s="78">
        <f>IFERROR('%QUOTES'!AA88/'%QUOTES'!AA87-1,0)</f>
        <v>1.2871528873076077E-2</v>
      </c>
      <c r="AB88" s="78">
        <f>IFERROR('%QUOTES'!AB88/'%QUOTES'!AB87-1,0)</f>
        <v>1.5424164163959864E-2</v>
      </c>
      <c r="AC88" s="78">
        <f>IFERROR('%QUOTES'!AC88/'%QUOTES'!AC87-1,0)</f>
        <v>2.3384014976047807E-2</v>
      </c>
      <c r="AD88" s="78">
        <f>IFERROR('%QUOTES'!AD88/'%QUOTES'!AD87-1,0)</f>
        <v>1.3001485884100994E-2</v>
      </c>
      <c r="AE88" s="78">
        <f>IFERROR('%QUOTES'!AE88/'%QUOTES'!AE87-1,0)</f>
        <v>4.4851599938604547E-3</v>
      </c>
      <c r="AF88" s="78">
        <f>IFERROR('%QUOTES'!AF88/'%QUOTES'!AF87-1,0)</f>
        <v>4.1965729374866534E-3</v>
      </c>
      <c r="AG88" s="78">
        <f>IFERROR('%QUOTES'!AG88/'%QUOTES'!AG87-1,0)</f>
        <v>5.6936677256775869E-3</v>
      </c>
      <c r="AH88" s="78">
        <f>IFERROR('%QUOTES'!AH88/'%QUOTES'!AH87-1,0)</f>
        <v>5.3317834912192108E-3</v>
      </c>
      <c r="AI88" s="78">
        <f>IFERROR('%QUOTES'!AI88/'%QUOTES'!AI87-1,0)</f>
        <v>1.0116653302853829E-2</v>
      </c>
      <c r="AJ88" s="78">
        <f>IFERROR('%QUOTES'!AJ88/'%QUOTES'!AJ87-1,0)</f>
        <v>8.3263589865589793E-3</v>
      </c>
      <c r="AK88" s="78">
        <f>IFERROR('%QUOTES'!AK88/'%QUOTES'!AK87-1,0)</f>
        <v>6.0628837829270754E-3</v>
      </c>
      <c r="AL88" s="78">
        <f>IFERROR('%QUOTES'!AL88/'%QUOTES'!AL87-1,0)</f>
        <v>3.6469730123995792E-3</v>
      </c>
      <c r="AM88" s="78">
        <f>IFERROR('%QUOTES'!AM88/'%QUOTES'!AM87-1,0)</f>
        <v>0</v>
      </c>
      <c r="AN88" s="78">
        <f>IFERROR('%QUOTES'!AN88/'%QUOTES'!AN87-1,0)</f>
        <v>0</v>
      </c>
      <c r="AO88" s="78">
        <f>IFERROR('%QUOTES'!AO88/'%QUOTES'!AO87-1,0)</f>
        <v>-1.4740146829319345E-2</v>
      </c>
      <c r="AP88" s="78">
        <f>IFERROR('%QUOTES'!AP88/'%QUOTES'!AP87-1,0)</f>
        <v>0</v>
      </c>
      <c r="AQ88" s="78">
        <f>IFERROR('%QUOTES'!AQ88/'%QUOTES'!AQ87-1,0)</f>
        <v>9.1441111923920015E-3</v>
      </c>
      <c r="AR88" s="78">
        <f>IFERROR('%QUOTES'!AR88/'%QUOTES'!AR87-1,0)</f>
        <v>1.3748483623129859E-2</v>
      </c>
      <c r="AS88" s="78">
        <f>IFERROR('%QUOTES'!AS88/'%QUOTES'!AS87-1,0)</f>
        <v>2.1254874310239202E-2</v>
      </c>
      <c r="AT88" s="78">
        <f>IFERROR('%QUOTES'!AT88/'%QUOTES'!AT87-1,0)</f>
        <v>2.2026357757553905E-2</v>
      </c>
      <c r="AU88" s="78">
        <f>IFERROR('%QUOTES'!AU88/'%QUOTES'!AU87-1,0)</f>
        <v>1.2960138633135276E-2</v>
      </c>
      <c r="AV88" s="78">
        <f>IFERROR('%QUOTES'!AV88/'%QUOTES'!AV87-1,0)</f>
        <v>6.1987479878684582E-3</v>
      </c>
      <c r="AW88" s="78">
        <f>IFERROR('%QUOTES'!AW88/'%QUOTES'!AW87-1,0)</f>
        <v>1.5148289316805563E-2</v>
      </c>
      <c r="AX88" s="78">
        <f>IFERROR('%QUOTES'!AX88/'%QUOTES'!AX87-1,0)</f>
        <v>5.2455765168119006E-2</v>
      </c>
      <c r="AY88" s="78">
        <f>IFERROR('%QUOTES'!AY88/'%QUOTES'!AY87-1,0)</f>
        <v>4.3345133526189183E-3</v>
      </c>
      <c r="AZ88" s="78">
        <f>IFERROR('%QUOTES'!AZ88/'%QUOTES'!AZ87-1,0)</f>
        <v>9.4939815258947569E-3</v>
      </c>
      <c r="BA88" s="78">
        <f>IFERROR('%QUOTES'!BA88/'%QUOTES'!BA87-1,0)</f>
        <v>1.6876222459874635E-2</v>
      </c>
      <c r="BB88" s="78">
        <f>IFERROR('%QUOTES'!BB88/'%QUOTES'!BB87-1,0)</f>
        <v>1.3068302516335173E-2</v>
      </c>
      <c r="BC88" s="78">
        <f>IFERROR('%QUOTES'!BC88/'%QUOTES'!BC87-1,0)</f>
        <v>7.9641487311579162E-3</v>
      </c>
      <c r="BD88" s="78">
        <f>IFERROR('%QUOTES'!BD88/'%QUOTES'!BD87-1,0)</f>
        <v>7.1721053490751974E-3</v>
      </c>
      <c r="BE88" s="78">
        <f>IFERROR('%QUOTES'!BE88/'%QUOTES'!BE87-1,0)</f>
        <v>8.2883499989909737E-3</v>
      </c>
      <c r="BF88" s="78">
        <f>IFERROR('%QUOTES'!BF88/'%QUOTES'!BF87-1,0)</f>
        <v>1.5356759928298436E-2</v>
      </c>
      <c r="BG88" s="78">
        <f>IFERROR('%QUOTES'!BG88/'%QUOTES'!BG87-1,0)</f>
        <v>-2.3809523809523836E-2</v>
      </c>
      <c r="BH88" s="78">
        <f>IFERROR('%QUOTES'!BH88/'%QUOTES'!BH87-1,0)</f>
        <v>1.8987371624662908E-2</v>
      </c>
      <c r="BI88" s="78">
        <f>IFERROR('%QUOTES'!BI88/'%QUOTES'!BI87-1,0)</f>
        <v>2.015823100468439E-2</v>
      </c>
      <c r="BJ88" s="78">
        <f>IFERROR('%QUOTES'!BJ88/'%QUOTES'!BJ87-1,0)</f>
        <v>1.4316901683895544E-2</v>
      </c>
      <c r="BK88" s="78">
        <f>IFERROR('%QUOTES'!BK88/'%QUOTES'!BK87-1,0)</f>
        <v>1.5598497765087593E-2</v>
      </c>
      <c r="BL88" s="78">
        <f>IFERROR('%QUOTES'!BL88/'%QUOTES'!BL87-1,0)</f>
        <v>1.8835343477706656E-2</v>
      </c>
      <c r="BM88" s="78">
        <f>IFERROR('%QUOTES'!BM88/'%QUOTES'!BM87-1,0)</f>
        <v>2.5954229007633556E-2</v>
      </c>
      <c r="BN88" s="78">
        <f>IFERROR('%QUOTES'!BN88/'%QUOTES'!BN87-1,0)</f>
        <v>1.5780070863322226E-2</v>
      </c>
      <c r="BO88" s="78">
        <f>IFERROR('%QUOTES'!BO88/'%QUOTES'!BO87-1,0)</f>
        <v>-5.7359309428546501E-2</v>
      </c>
      <c r="BP88" s="78">
        <f>IFERROR('%QUOTES'!BP88/'%QUOTES'!BP87-1,0)</f>
        <v>1.1586235851342108E-2</v>
      </c>
      <c r="BQ88" s="78">
        <f>IFERROR('%QUOTES'!BQ88/'%QUOTES'!BQ87-1,0)</f>
        <v>8.7517812564374964E-3</v>
      </c>
      <c r="BR88" s="78">
        <f>IFERROR('%QUOTES'!BR88/'%QUOTES'!BR87-1,0)</f>
        <v>1.6002678288472794E-2</v>
      </c>
      <c r="BS88" s="78">
        <f>IFERROR('%QUOTES'!BS88/'%QUOTES'!BS87-1,0)</f>
        <v>2.3464331877729228E-2</v>
      </c>
      <c r="BT88" s="78">
        <f>IFERROR('%QUOTES'!BT88/'%QUOTES'!BT87-1,0)</f>
        <v>8.5450359150336386E-3</v>
      </c>
      <c r="BU88" s="78">
        <f>IFERROR('%QUOTES'!BU88/'%QUOTES'!BU87-1,0)</f>
        <v>-4.1067761806982128E-3</v>
      </c>
      <c r="BV88" s="78">
        <f>IFERROR('%QUOTES'!BV88/'%QUOTES'!BV87-1,0)</f>
        <v>1.7127774748276314E-2</v>
      </c>
      <c r="BW88" s="78">
        <f>IFERROR('%QUOTES'!BW88/'%QUOTES'!BW87-1,0)</f>
        <v>1.8717588776912653E-2</v>
      </c>
      <c r="BX88" s="78">
        <f>IFERROR('%QUOTES'!BX88/'%QUOTES'!BX87-1,0)</f>
        <v>1.5354774640621516E-2</v>
      </c>
      <c r="BY88" s="78">
        <f>IFERROR('%QUOTES'!BY88/'%QUOTES'!BY87-1,0)</f>
        <v>1.8796317402556051E-2</v>
      </c>
      <c r="BZ88" s="78">
        <f>IFERROR('%QUOTES'!BZ88/'%QUOTES'!BZ87-1,0)</f>
        <v>1.1595747778547993E-2</v>
      </c>
      <c r="CA88" s="78">
        <f>IFERROR('%QUOTES'!CA88/'%QUOTES'!CA87-1,0)</f>
        <v>1.1510260200640277E-2</v>
      </c>
      <c r="CB88" s="78">
        <f>IFERROR('%QUOTES'!CB88/'%QUOTES'!CB87-1,0)</f>
        <v>1.0806317539484356E-2</v>
      </c>
      <c r="CC88" s="78">
        <f>IFERROR('%QUOTES'!CC88/'%QUOTES'!CC87-1,0)</f>
        <v>1.6430073174814153E-2</v>
      </c>
      <c r="CD88" s="78">
        <f>IFERROR('%QUOTES'!CD88/'%QUOTES'!CD87-1,0)</f>
        <v>1.6664861399522168E-2</v>
      </c>
      <c r="CE88" s="78">
        <f>IFERROR('%QUOTES'!CE88/'%QUOTES'!CE87-1,0)</f>
        <v>1.0428775991841555E-2</v>
      </c>
      <c r="CF88" s="78">
        <f>IFERROR('%QUOTES'!CF88/'%QUOTES'!CF87-1,0)</f>
        <v>1.5908880150362625E-2</v>
      </c>
      <c r="CG88" s="78">
        <f>IFERROR('%QUOTES'!CG88/'%QUOTES'!CG87-1,0)</f>
        <v>5.1448415922015212E-3</v>
      </c>
      <c r="CH88" s="78">
        <f>IFERROR('%QUOTES'!CH88/'%QUOTES'!CH87-1,0)</f>
        <v>1.773774995869859E-2</v>
      </c>
      <c r="CI88" s="78">
        <f>IFERROR('%QUOTES'!CI88/'%QUOTES'!CI87-1,0)</f>
        <v>8.1555834378921332E-3</v>
      </c>
      <c r="CJ88" s="78">
        <f>IFERROR('%QUOTES'!CJ88/'%QUOTES'!CJ87-1,0)</f>
        <v>1.0872581847577001E-2</v>
      </c>
      <c r="CK88" s="78">
        <f>IFERROR('%QUOTES'!CK88/'%QUOTES'!CK87-1,0)</f>
        <v>1.9105631443371296E-2</v>
      </c>
      <c r="CL88" s="78">
        <f>IFERROR('%QUOTES'!CL88/'%QUOTES'!CL87-1,0)</f>
        <v>2.0304568527918843E-2</v>
      </c>
      <c r="CM88" s="78">
        <f>IFERROR('%QUOTES'!CM88/'%QUOTES'!CM87-1,0)</f>
        <v>5.4079967999999923E-2</v>
      </c>
      <c r="CN88" s="78">
        <f>IFERROR('%QUOTES'!CN88/'%QUOTES'!CN87-1,0)</f>
        <v>5.760626398210289E-2</v>
      </c>
      <c r="CO88" s="78">
        <f>IFERROR('%QUOTES'!CO88/'%QUOTES'!CO87-1,0)</f>
        <v>3.770491803278686E-2</v>
      </c>
      <c r="CP88" s="78">
        <f>IFERROR('%QUOTES'!CP88/'%QUOTES'!CP87-1,0)</f>
        <v>6.6389022322412838E-3</v>
      </c>
      <c r="CQ88" s="78">
        <f>IFERROR('%QUOTES'!CQ88/'%QUOTES'!CQ87-1,0)</f>
        <v>4.8986257966696645E-3</v>
      </c>
      <c r="CR88" s="78">
        <f>IFERROR('%QUOTES'!CR88/'%QUOTES'!CR87-1,0)</f>
        <v>1.8513808652964814E-2</v>
      </c>
      <c r="CS88" s="78">
        <f>IFERROR('%QUOTES'!CS88/'%QUOTES'!CS87-1,0)</f>
        <v>1.7701204099627166E-2</v>
      </c>
      <c r="CT88" s="78">
        <f>IFERROR('%QUOTES'!CT88/'%QUOTES'!CT87-1,0)</f>
        <v>1.6229670568886023E-2</v>
      </c>
      <c r="CU88" s="78">
        <f>IFERROR('%QUOTES'!CU88/'%QUOTES'!CU87-1,0)</f>
        <v>-5.7821742574257429E-2</v>
      </c>
      <c r="CV88" s="78">
        <f>IFERROR('%QUOTES'!CV88/'%QUOTES'!CV87-1,0)</f>
        <v>-5.1963048498845144E-2</v>
      </c>
      <c r="CW88" s="78">
        <f>IFERROR('%QUOTES'!CW88/'%QUOTES'!CW87-1,0)</f>
        <v>4.9769061056952335E-2</v>
      </c>
      <c r="CX88" s="78">
        <f>IFERROR('%QUOTES'!CX88/'%QUOTES'!CX87-1,0)</f>
        <v>-4.3589786324786162E-2</v>
      </c>
      <c r="CY88" s="78">
        <f>IFERROR('%QUOTES'!CY88/'%QUOTES'!CY87-1,0)</f>
        <v>1.3637465229979329E-2</v>
      </c>
      <c r="CZ88" s="78">
        <f>IFERROR('%QUOTES'!CZ88/'%QUOTES'!CZ87-1,0)</f>
        <v>-1.2155351319300234E-2</v>
      </c>
      <c r="DA88" s="78">
        <f>IFERROR('%QUOTES'!DA88/'%QUOTES'!DA87-1,0)</f>
        <v>1.1619795604087768E-2</v>
      </c>
      <c r="DB88" s="78">
        <f>IFERROR('%QUOTES'!DB88/'%QUOTES'!DB87-1,0)</f>
        <v>1.1863573911456315E-2</v>
      </c>
      <c r="DC88" s="78">
        <f>IFERROR('%QUOTES'!DC88/'%QUOTES'!DC87-1,0)</f>
        <v>1.1690149663037275E-2</v>
      </c>
      <c r="DD88" s="78">
        <f>IFERROR('%QUOTES'!DD88/'%QUOTES'!DD87-1,0)</f>
        <v>1.1503093341081128E-2</v>
      </c>
      <c r="DE88" s="78">
        <f>IFERROR('%QUOTES'!DE88/'%QUOTES'!DE87-1,0)</f>
        <v>1.4210019096700055E-2</v>
      </c>
      <c r="DF88" s="78">
        <f>IFERROR('%QUOTES'!DF88/'%QUOTES'!DF87-1,0)</f>
        <v>1.6361902470323875E-2</v>
      </c>
      <c r="DG88" s="78">
        <f>IFERROR('%QUOTES'!DG88/'%QUOTES'!DG87-1,0)</f>
        <v>1.0364393179538745E-2</v>
      </c>
      <c r="DH88" s="78">
        <f>IFERROR('%QUOTES'!DH88/'%QUOTES'!DH87-1,0)</f>
        <v>1.3232534903748538E-2</v>
      </c>
      <c r="DI88" s="78">
        <f>IFERROR('%QUOTES'!DI88/'%QUOTES'!DI87-1,0)</f>
        <v>3.3785439776003789E-2</v>
      </c>
      <c r="DJ88" s="78">
        <f>IFERROR('%QUOTES'!DJ88/'%QUOTES'!DJ87-1,0)</f>
        <v>1.3099293324563499E-2</v>
      </c>
      <c r="DK88" s="78">
        <f>IFERROR('%QUOTES'!DK88/'%QUOTES'!DK87-1,0)</f>
        <v>1.1585791291693903E-2</v>
      </c>
      <c r="DL88" s="78">
        <f>IFERROR('%QUOTES'!DL88/'%QUOTES'!DL87-1,0)</f>
        <v>1.1924326154943321E-2</v>
      </c>
      <c r="DM88" s="78">
        <f>IFERROR('%QUOTES'!DM88/'%QUOTES'!DM87-1,0)</f>
        <v>9.2131932927952409E-3</v>
      </c>
      <c r="DN88" s="78">
        <f>IFERROR('%QUOTES'!DN88/'%QUOTES'!DN87-1,0)</f>
        <v>8.2064187633767993E-3</v>
      </c>
      <c r="DO88" s="78">
        <f>IFERROR('%QUOTES'!DO88/'%QUOTES'!DO87-1,0)</f>
        <v>1.1774397590361474E-2</v>
      </c>
      <c r="DP88" s="78">
        <f>IFERROR('%QUOTES'!DP88/'%QUOTES'!DP87-1,0)</f>
        <v>1.4495692119232517E-2</v>
      </c>
      <c r="DQ88" s="78">
        <f>IFERROR('%QUOTES'!DQ88/'%QUOTES'!DQ87-1,0)</f>
        <v>1.3148914252438137E-2</v>
      </c>
      <c r="DR88" s="78">
        <f>IFERROR('%QUOTES'!DR88/'%QUOTES'!DR87-1,0)</f>
        <v>7.2831161491258012E-3</v>
      </c>
      <c r="DS88" s="78">
        <f>IFERROR('%QUOTES'!DS88/'%QUOTES'!DS87-1,0)</f>
        <v>1.0583375808808748E-2</v>
      </c>
      <c r="DT88" s="78">
        <f>IFERROR('%QUOTES'!DT88/'%QUOTES'!DT87-1,0)</f>
        <v>1.2660590312101316E-2</v>
      </c>
      <c r="DU88" s="78">
        <f>IFERROR('%QUOTES'!DU88/'%QUOTES'!DU87-1,0)</f>
        <v>1.5550113633077789E-2</v>
      </c>
      <c r="DV88" s="78">
        <f>IFERROR('%QUOTES'!DV88/'%QUOTES'!DV87-1,0)</f>
        <v>1.3963873736280163E-2</v>
      </c>
      <c r="DW88" s="78">
        <f>IFERROR('%QUOTES'!DW88/'%QUOTES'!DW87-1,0)</f>
        <v>6.2626483172141256E-3</v>
      </c>
      <c r="DX88" s="78">
        <f>IFERROR('%QUOTES'!DX88/'%QUOTES'!DX87-1,0)</f>
        <v>8.3368278449353905E-3</v>
      </c>
      <c r="DY88" s="78">
        <f>IFERROR('%QUOTES'!DY88/'%QUOTES'!DY87-1,0)</f>
        <v>1.450575752148997E-2</v>
      </c>
      <c r="DZ88" s="78">
        <f>IFERROR('%QUOTES'!DZ88/'%QUOTES'!DZ87-1,0)</f>
        <v>1.4250805776230946E-2</v>
      </c>
      <c r="EA88" s="78">
        <f>IFERROR('%QUOTES'!EA88/'%QUOTES'!EA87-1,0)</f>
        <v>1.4522120414653061E-2</v>
      </c>
      <c r="EB88" s="78">
        <f>IFERROR('%QUOTES'!EB88/'%QUOTES'!EB87-1,0)</f>
        <v>1.7724949517612609E-2</v>
      </c>
      <c r="EC88" s="78">
        <f>IFERROR('%QUOTES'!EC88/'%QUOTES'!EC87-1,0)</f>
        <v>2.0084596495249407E-2</v>
      </c>
      <c r="ED88" s="78">
        <f>IFERROR('%QUOTES'!ED88/'%QUOTES'!ED87-1,0)</f>
        <v>2.6176455882352956E-2</v>
      </c>
      <c r="EE88" s="78">
        <f>IFERROR('%QUOTES'!EE88/'%QUOTES'!EE87-1,0)</f>
        <v>1.7648944216829276E-2</v>
      </c>
      <c r="EF88" s="78">
        <f>IFERROR('%QUOTES'!EF88/'%QUOTES'!EF87-1,0)</f>
        <v>1.5071324442823997E-2</v>
      </c>
      <c r="EG88" s="78">
        <f>IFERROR('%QUOTES'!EG88/'%QUOTES'!EG87-1,0)</f>
        <v>-1.2911245314452313E-2</v>
      </c>
      <c r="EH88" s="78">
        <f>IFERROR('%QUOTES'!EH88/'%QUOTES'!EH87-1,0)</f>
        <v>1.3442893375299692E-2</v>
      </c>
      <c r="EI88" s="78">
        <f>IFERROR('%QUOTES'!EI88/'%QUOTES'!EI87-1,0)</f>
        <v>8.2320266562132538E-3</v>
      </c>
      <c r="EJ88" s="78">
        <f>IFERROR('%QUOTES'!EJ88/'%QUOTES'!EJ87-1,0)</f>
        <v>1.0755377688844492E-2</v>
      </c>
      <c r="EK88" s="78">
        <f>IFERROR('%QUOTES'!EK88/'%QUOTES'!EK87-1,0)</f>
        <v>1.0586722727599973E-2</v>
      </c>
      <c r="EL88" s="78">
        <f>IFERROR('%QUOTES'!EL88/'%QUOTES'!EL87-1,0)</f>
        <v>7.6711780821918651E-3</v>
      </c>
      <c r="EM88" s="78">
        <f>IFERROR('%QUOTES'!EM88/'%QUOTES'!EM87-1,0)</f>
        <v>9.8412661561455561E-3</v>
      </c>
      <c r="EN88" s="78">
        <f>IFERROR('%QUOTES'!EN88/'%QUOTES'!EN87-1,0)</f>
        <v>-8.3868737342607247E-4</v>
      </c>
      <c r="EO88" s="78">
        <f>IFERROR('%QUOTES'!EO88/'%QUOTES'!EO87-1,0)</f>
        <v>1.9078054871836114E-2</v>
      </c>
      <c r="EP88" s="78">
        <f>IFERROR('%QUOTES'!EP88/'%QUOTES'!EP87-1,0)</f>
        <v>7.3925122527718212E-3</v>
      </c>
      <c r="EQ88" s="78">
        <f>IFERROR('%QUOTES'!EQ88/'%QUOTES'!EQ87-1,0)</f>
        <v>1.7842254163043858E-2</v>
      </c>
      <c r="ER88" s="78">
        <f>IFERROR('%QUOTES'!ER88/'%QUOTES'!ER87-1,0)</f>
        <v>8.5879768324346184E-3</v>
      </c>
      <c r="ES88" s="78">
        <f>IFERROR('%QUOTES'!ES88/'%QUOTES'!ES87-1,0)</f>
        <v>1.603342572208355E-2</v>
      </c>
      <c r="ET88" s="78">
        <f>IFERROR('%QUOTES'!ET88/'%QUOTES'!ET87-1,0)</f>
        <v>-3.5197685631629505E-2</v>
      </c>
      <c r="EU88" s="78">
        <f>IFERROR('%QUOTES'!EU88/'%QUOTES'!EU87-1,0)</f>
        <v>-1.2504080701022713E-2</v>
      </c>
      <c r="EV88" s="78">
        <f>IFERROR('%QUOTES'!EV88/'%QUOTES'!EV87-1,0)</f>
        <v>-4.2211105527638071E-2</v>
      </c>
      <c r="EW88" s="78">
        <f>IFERROR('%QUOTES'!EW88/'%QUOTES'!EW87-1,0)</f>
        <v>-3.7567083238661092E-2</v>
      </c>
      <c r="EX88" s="78">
        <f>IFERROR('%QUOTES'!EX88/'%QUOTES'!EX87-1,0)</f>
        <v>-2.554123022278687E-2</v>
      </c>
      <c r="EY88" s="78">
        <f>IFERROR('%QUOTES'!EY88/'%QUOTES'!EY87-1,0)</f>
        <v>-2.8026905829596438E-2</v>
      </c>
      <c r="EZ88" s="78">
        <f>IFERROR('%QUOTES'!EZ88/'%QUOTES'!EZ87-1,0)</f>
        <v>-3.8038884192730271E-2</v>
      </c>
      <c r="FA88" s="78">
        <f>IFERROR('%QUOTES'!FA88/'%QUOTES'!FA87-1,0)</f>
        <v>-1.3779527785097279E-2</v>
      </c>
      <c r="FB88" s="78">
        <f>IFERROR('%QUOTES'!FB88/'%QUOTES'!FB87-1,0)</f>
        <v>-6.859528984775598E-3</v>
      </c>
      <c r="FC88" s="78">
        <f>IFERROR('%QUOTES'!FC88/'%QUOTES'!FC87-1,0)</f>
        <v>-1.0827718700006872E-2</v>
      </c>
      <c r="FD88" s="78">
        <f>IFERROR('%QUOTES'!FD88/'%QUOTES'!FD87-1,0)</f>
        <v>-5.6354172303287653E-2</v>
      </c>
      <c r="FE88" s="78">
        <f>IFERROR('%QUOTES'!FE88/'%QUOTES'!FE87-1,0)</f>
        <v>-3.8292138258217534E-2</v>
      </c>
      <c r="FF88" s="78">
        <f>IFERROR('%QUOTES'!FF88/'%QUOTES'!FF87-1,0)</f>
        <v>-3.4534534534534589E-2</v>
      </c>
      <c r="FG88" s="78">
        <f>IFERROR('%QUOTES'!FG88/'%QUOTES'!FG87-1,0)</f>
        <v>-2.2310411502231009E-2</v>
      </c>
      <c r="FH88" s="78">
        <f>IFERROR('%QUOTES'!FH88/'%QUOTES'!FH87-1,0)</f>
        <v>-2.7997163388472357E-2</v>
      </c>
    </row>
    <row r="89" spans="1:164">
      <c r="A89" s="76">
        <v>43227</v>
      </c>
      <c r="B89" s="78">
        <f>IFERROR('%QUOTES'!B89/'%QUOTES'!B88-1,0)</f>
        <v>8.5226986215143352E-3</v>
      </c>
      <c r="C89" s="78">
        <f>IFERROR('%QUOTES'!C89/'%QUOTES'!C88-1,0)</f>
        <v>2.1834606986899097E-3</v>
      </c>
      <c r="D89" s="78">
        <f>IFERROR('%QUOTES'!D89/'%QUOTES'!D88-1,0)</f>
        <v>4.098360655737654E-3</v>
      </c>
      <c r="E89" s="78">
        <f>IFERROR('%QUOTES'!E89/'%QUOTES'!E88-1,0)</f>
        <v>3.4737297666640465E-3</v>
      </c>
      <c r="F89" s="78">
        <f>IFERROR('%QUOTES'!F89/'%QUOTES'!F88-1,0)</f>
        <v>2.3198675168141225E-3</v>
      </c>
      <c r="G89" s="78">
        <f>IFERROR('%QUOTES'!G89/'%QUOTES'!G88-1,0)</f>
        <v>6.203265714226136E-3</v>
      </c>
      <c r="H89" s="78">
        <f>IFERROR('%QUOTES'!H89/'%QUOTES'!H88-1,0)</f>
        <v>8.0385852090032461E-3</v>
      </c>
      <c r="I89" s="78">
        <f>IFERROR('%QUOTES'!I89/'%QUOTES'!I88-1,0)</f>
        <v>3.784326830158502E-3</v>
      </c>
      <c r="J89" s="78">
        <f>IFERROR('%QUOTES'!J89/'%QUOTES'!J88-1,0)</f>
        <v>7.271048739465602E-4</v>
      </c>
      <c r="K89" s="78">
        <f>IFERROR('%QUOTES'!K89/'%QUOTES'!K88-1,0)</f>
        <v>6.1083649925757211E-3</v>
      </c>
      <c r="L89" s="78">
        <f>IFERROR('%QUOTES'!L89/'%QUOTES'!L88-1,0)</f>
        <v>3.9616703875315906E-3</v>
      </c>
      <c r="M89" s="78">
        <f>IFERROR('%QUOTES'!M89/'%QUOTES'!M88-1,0)</f>
        <v>4.8176187198898379E-3</v>
      </c>
      <c r="N89" s="78">
        <f>IFERROR('%QUOTES'!N89/'%QUOTES'!N88-1,0)</f>
        <v>1.3740247612888279E-2</v>
      </c>
      <c r="O89" s="78">
        <f>IFERROR('%QUOTES'!O89/'%QUOTES'!O88-1,0)</f>
        <v>1.9197451128205367E-2</v>
      </c>
      <c r="P89" s="78">
        <f>IFERROR('%QUOTES'!P89/'%QUOTES'!P88-1,0)</f>
        <v>1.9522809745861514E-2</v>
      </c>
      <c r="Q89" s="78">
        <f>IFERROR('%QUOTES'!Q89/'%QUOTES'!Q88-1,0)</f>
        <v>6.4919352432444288E-3</v>
      </c>
      <c r="R89" s="78">
        <f>IFERROR('%QUOTES'!R89/'%QUOTES'!R88-1,0)</f>
        <v>1.3099771116533931E-2</v>
      </c>
      <c r="S89" s="78">
        <f>IFERROR('%QUOTES'!S89/'%QUOTES'!S88-1,0)</f>
        <v>3.3432056378843722E-3</v>
      </c>
      <c r="T89" s="78">
        <f>IFERROR('%QUOTES'!T89/'%QUOTES'!T88-1,0)</f>
        <v>7.2437060119119323E-3</v>
      </c>
      <c r="U89" s="78">
        <f>IFERROR('%QUOTES'!U89/'%QUOTES'!U88-1,0)</f>
        <v>5.3740800873485206E-3</v>
      </c>
      <c r="V89" s="78">
        <f>IFERROR('%QUOTES'!V89/'%QUOTES'!V88-1,0)</f>
        <v>5.2736313775729737E-3</v>
      </c>
      <c r="W89" s="78">
        <f>IFERROR('%QUOTES'!W89/'%QUOTES'!W88-1,0)</f>
        <v>7.263957108266883E-3</v>
      </c>
      <c r="X89" s="78">
        <f>IFERROR('%QUOTES'!X89/'%QUOTES'!X88-1,0)</f>
        <v>4.5051969588030261E-3</v>
      </c>
      <c r="Y89" s="78">
        <f>IFERROR('%QUOTES'!Y89/'%QUOTES'!Y88-1,0)</f>
        <v>3.05716479374607E-2</v>
      </c>
      <c r="Z89" s="78">
        <f>IFERROR('%QUOTES'!Z89/'%QUOTES'!Z88-1,0)</f>
        <v>5.6922696601591216E-3</v>
      </c>
      <c r="AA89" s="78">
        <f>IFERROR('%QUOTES'!AA89/'%QUOTES'!AA88-1,0)</f>
        <v>8.472103130774622E-3</v>
      </c>
      <c r="AB89" s="78">
        <f>IFERROR('%QUOTES'!AB89/'%QUOTES'!AB88-1,0)</f>
        <v>3.2220712722192957E-3</v>
      </c>
      <c r="AC89" s="78">
        <f>IFERROR('%QUOTES'!AC89/'%QUOTES'!AC88-1,0)</f>
        <v>1.248569405954969E-2</v>
      </c>
      <c r="AD89" s="78">
        <f>IFERROR('%QUOTES'!AD89/'%QUOTES'!AD88-1,0)</f>
        <v>6.600696736340339E-3</v>
      </c>
      <c r="AE89" s="78">
        <f>IFERROR('%QUOTES'!AE89/'%QUOTES'!AE88-1,0)</f>
        <v>-5.2416231893467335E-3</v>
      </c>
      <c r="AF89" s="78">
        <f>IFERROR('%QUOTES'!AF89/'%QUOTES'!AF88-1,0)</f>
        <v>-4.5272940577459897E-3</v>
      </c>
      <c r="AG89" s="78">
        <f>IFERROR('%QUOTES'!AG89/'%QUOTES'!AG88-1,0)</f>
        <v>-5.7378927383884282E-3</v>
      </c>
      <c r="AH89" s="78">
        <f>IFERROR('%QUOTES'!AH89/'%QUOTES'!AH88-1,0)</f>
        <v>-4.7142016710136625E-3</v>
      </c>
      <c r="AI89" s="78">
        <f>IFERROR('%QUOTES'!AI89/'%QUOTES'!AI88-1,0)</f>
        <v>-3.8520032300463081E-3</v>
      </c>
      <c r="AJ89" s="78">
        <f>IFERROR('%QUOTES'!AJ89/'%QUOTES'!AJ88-1,0)</f>
        <v>-7.077964152812144E-3</v>
      </c>
      <c r="AK89" s="78">
        <f>IFERROR('%QUOTES'!AK89/'%QUOTES'!AK88-1,0)</f>
        <v>-2.6365161068366838E-3</v>
      </c>
      <c r="AL89" s="78">
        <f>IFERROR('%QUOTES'!AL89/'%QUOTES'!AL88-1,0)</f>
        <v>0</v>
      </c>
      <c r="AM89" s="78">
        <f>IFERROR('%QUOTES'!AM89/'%QUOTES'!AM88-1,0)</f>
        <v>6.6866504721785347E-4</v>
      </c>
      <c r="AN89" s="78">
        <f>IFERROR('%QUOTES'!AN89/'%QUOTES'!AN88-1,0)</f>
        <v>-8.3238277275954342E-4</v>
      </c>
      <c r="AO89" s="78">
        <f>IFERROR('%QUOTES'!AO89/'%QUOTES'!AO88-1,0)</f>
        <v>1.2992125984252034E-2</v>
      </c>
      <c r="AP89" s="78">
        <f>IFERROR('%QUOTES'!AP89/'%QUOTES'!AP88-1,0)</f>
        <v>0</v>
      </c>
      <c r="AQ89" s="78">
        <f>IFERROR('%QUOTES'!AQ89/'%QUOTES'!AQ88-1,0)</f>
        <v>-5.7992026096411742E-3</v>
      </c>
      <c r="AR89" s="78">
        <f>IFERROR('%QUOTES'!AR89/'%QUOTES'!AR88-1,0)</f>
        <v>-1.6354208216992405E-2</v>
      </c>
      <c r="AS89" s="78">
        <f>IFERROR('%QUOTES'!AS89/'%QUOTES'!AS88-1,0)</f>
        <v>1.160692392221474E-2</v>
      </c>
      <c r="AT89" s="78">
        <f>IFERROR('%QUOTES'!AT89/'%QUOTES'!AT88-1,0)</f>
        <v>-2.6340039575672991E-3</v>
      </c>
      <c r="AU89" s="78">
        <f>IFERROR('%QUOTES'!AU89/'%QUOTES'!AU88-1,0)</f>
        <v>1.2037224984093209E-2</v>
      </c>
      <c r="AV89" s="78">
        <f>IFERROR('%QUOTES'!AV89/'%QUOTES'!AV88-1,0)</f>
        <v>-2.2951318713178015E-3</v>
      </c>
      <c r="AW89" s="78">
        <f>IFERROR('%QUOTES'!AW89/'%QUOTES'!AW88-1,0)</f>
        <v>7.3831330797782257E-3</v>
      </c>
      <c r="AX89" s="78">
        <f>IFERROR('%QUOTES'!AX89/'%QUOTES'!AX88-1,0)</f>
        <v>3.5959836540981449E-2</v>
      </c>
      <c r="AY89" s="78">
        <f>IFERROR('%QUOTES'!AY89/'%QUOTES'!AY88-1,0)</f>
        <v>2.8771623291286019E-3</v>
      </c>
      <c r="AZ89" s="78">
        <f>IFERROR('%QUOTES'!AZ89/'%QUOTES'!AZ88-1,0)</f>
        <v>6.2122604622560917E-3</v>
      </c>
      <c r="BA89" s="78">
        <f>IFERROR('%QUOTES'!BA89/'%QUOTES'!BA88-1,0)</f>
        <v>1.2933466420963713E-2</v>
      </c>
      <c r="BB89" s="78">
        <f>IFERROR('%QUOTES'!BB89/'%QUOTES'!BB88-1,0)</f>
        <v>9.4688482447295996E-3</v>
      </c>
      <c r="BC89" s="78">
        <f>IFERROR('%QUOTES'!BC89/'%QUOTES'!BC88-1,0)</f>
        <v>-1.4815185185185209E-3</v>
      </c>
      <c r="BD89" s="78">
        <f>IFERROR('%QUOTES'!BD89/'%QUOTES'!BD88-1,0)</f>
        <v>5.3407680569683702E-3</v>
      </c>
      <c r="BE89" s="78">
        <f>IFERROR('%QUOTES'!BE89/'%QUOTES'!BE88-1,0)</f>
        <v>1.0438609149521216E-3</v>
      </c>
      <c r="BF89" s="78">
        <f>IFERROR('%QUOTES'!BF89/'%QUOTES'!BF88-1,0)</f>
        <v>-2.7391091730485373E-3</v>
      </c>
      <c r="BG89" s="78">
        <f>IFERROR('%QUOTES'!BG89/'%QUOTES'!BG88-1,0)</f>
        <v>1.3364183093886872E-3</v>
      </c>
      <c r="BH89" s="78">
        <f>IFERROR('%QUOTES'!BH89/'%QUOTES'!BH88-1,0)</f>
        <v>6.950502501456679E-3</v>
      </c>
      <c r="BI89" s="78">
        <f>IFERROR('%QUOTES'!BI89/'%QUOTES'!BI88-1,0)</f>
        <v>9.1331899393001237E-3</v>
      </c>
      <c r="BJ89" s="78">
        <f>IFERROR('%QUOTES'!BJ89/'%QUOTES'!BJ88-1,0)</f>
        <v>2.4897099584281435E-2</v>
      </c>
      <c r="BK89" s="78">
        <f>IFERROR('%QUOTES'!BK89/'%QUOTES'!BK88-1,0)</f>
        <v>5.0265566873342049E-3</v>
      </c>
      <c r="BL89" s="78">
        <f>IFERROR('%QUOTES'!BL89/'%QUOTES'!BL88-1,0)</f>
        <v>8.6499262593302539E-3</v>
      </c>
      <c r="BM89" s="78">
        <f>IFERROR('%QUOTES'!BM89/'%QUOTES'!BM88-1,0)</f>
        <v>5.3570732532617349E-3</v>
      </c>
      <c r="BN89" s="78">
        <f>IFERROR('%QUOTES'!BN89/'%QUOTES'!BN88-1,0)</f>
        <v>2.6058656978201089E-2</v>
      </c>
      <c r="BO89" s="78">
        <f>IFERROR('%QUOTES'!BO89/'%QUOTES'!BO88-1,0)</f>
        <v>-2.1431267563385759E-2</v>
      </c>
      <c r="BP89" s="78">
        <f>IFERROR('%QUOTES'!BP89/'%QUOTES'!BP88-1,0)</f>
        <v>1.3606003954370172E-2</v>
      </c>
      <c r="BQ89" s="78">
        <f>IFERROR('%QUOTES'!BQ89/'%QUOTES'!BQ88-1,0)</f>
        <v>7.8496385044413142E-3</v>
      </c>
      <c r="BR89" s="78">
        <f>IFERROR('%QUOTES'!BR89/'%QUOTES'!BR88-1,0)</f>
        <v>1.8431647177110655E-2</v>
      </c>
      <c r="BS89" s="78">
        <f>IFERROR('%QUOTES'!BS89/'%QUOTES'!BS88-1,0)</f>
        <v>9.6711628721763976E-3</v>
      </c>
      <c r="BT89" s="78">
        <f>IFERROR('%QUOTES'!BT89/'%QUOTES'!BT88-1,0)</f>
        <v>-3.699343542982958E-3</v>
      </c>
      <c r="BU89" s="78">
        <f>IFERROR('%QUOTES'!BU89/'%QUOTES'!BU88-1,0)</f>
        <v>1.6082432989690698E-2</v>
      </c>
      <c r="BV89" s="78">
        <f>IFERROR('%QUOTES'!BV89/'%QUOTES'!BV88-1,0)</f>
        <v>6.2916606924394713E-3</v>
      </c>
      <c r="BW89" s="78">
        <f>IFERROR('%QUOTES'!BW89/'%QUOTES'!BW88-1,0)</f>
        <v>7.558014270472091E-3</v>
      </c>
      <c r="BX89" s="78">
        <f>IFERROR('%QUOTES'!BX89/'%QUOTES'!BX88-1,0)</f>
        <v>1.056886635459664E-2</v>
      </c>
      <c r="BY89" s="78">
        <f>IFERROR('%QUOTES'!BY89/'%QUOTES'!BY88-1,0)</f>
        <v>8.7588706671637429E-3</v>
      </c>
      <c r="BZ89" s="78">
        <f>IFERROR('%QUOTES'!BZ89/'%QUOTES'!BZ88-1,0)</f>
        <v>9.8253458847405994E-3</v>
      </c>
      <c r="CA89" s="78">
        <f>IFERROR('%QUOTES'!CA89/'%QUOTES'!CA88-1,0)</f>
        <v>9.4173041118832401E-3</v>
      </c>
      <c r="CB89" s="78">
        <f>IFERROR('%QUOTES'!CB89/'%QUOTES'!CB88-1,0)</f>
        <v>1.2061348684210493E-2</v>
      </c>
      <c r="CC89" s="78">
        <f>IFERROR('%QUOTES'!CC89/'%QUOTES'!CC88-1,0)</f>
        <v>6.5304149352021224E-3</v>
      </c>
      <c r="CD89" s="78">
        <f>IFERROR('%QUOTES'!CD89/'%QUOTES'!CD88-1,0)</f>
        <v>9.6200028626860501E-3</v>
      </c>
      <c r="CE89" s="78">
        <f>IFERROR('%QUOTES'!CE89/'%QUOTES'!CE88-1,0)</f>
        <v>9.9388379204894406E-3</v>
      </c>
      <c r="CF89" s="78">
        <f>IFERROR('%QUOTES'!CF89/'%QUOTES'!CF88-1,0)</f>
        <v>7.4411149773310203E-3</v>
      </c>
      <c r="CG89" s="78">
        <f>IFERROR('%QUOTES'!CG89/'%QUOTES'!CG88-1,0)</f>
        <v>1.0775889298919594E-2</v>
      </c>
      <c r="CH89" s="78">
        <f>IFERROR('%QUOTES'!CH89/'%QUOTES'!CH88-1,0)</f>
        <v>1.1997941399343182E-2</v>
      </c>
      <c r="CI89" s="78">
        <f>IFERROR('%QUOTES'!CI89/'%QUOTES'!CI88-1,0)</f>
        <v>1.2238124870358691E-2</v>
      </c>
      <c r="CJ89" s="78">
        <f>IFERROR('%QUOTES'!CJ89/'%QUOTES'!CJ88-1,0)</f>
        <v>1.158306721937663E-2</v>
      </c>
      <c r="CK89" s="78">
        <f>IFERROR('%QUOTES'!CK89/'%QUOTES'!CK88-1,0)</f>
        <v>9.9417264626202595E-3</v>
      </c>
      <c r="CL89" s="78">
        <f>IFERROR('%QUOTES'!CL89/'%QUOTES'!CL88-1,0)</f>
        <v>7.4626865671640896E-3</v>
      </c>
      <c r="CM89" s="78">
        <f>IFERROR('%QUOTES'!CM89/'%QUOTES'!CM88-1,0)</f>
        <v>2.0340073477233434E-2</v>
      </c>
      <c r="CN89" s="78">
        <f>IFERROR('%QUOTES'!CN89/'%QUOTES'!CN88-1,0)</f>
        <v>5.2882072977260552E-3</v>
      </c>
      <c r="CO89" s="78">
        <f>IFERROR('%QUOTES'!CO89/'%QUOTES'!CO88-1,0)</f>
        <v>4.4234123222748334E-3</v>
      </c>
      <c r="CP89" s="78">
        <f>IFERROR('%QUOTES'!CP89/'%QUOTES'!CP88-1,0)</f>
        <v>2.2640418255355232E-3</v>
      </c>
      <c r="CQ89" s="78">
        <f>IFERROR('%QUOTES'!CQ89/'%QUOTES'!CQ88-1,0)</f>
        <v>1.3540826365356917E-3</v>
      </c>
      <c r="CR89" s="78">
        <f>IFERROR('%QUOTES'!CR89/'%QUOTES'!CR88-1,0)</f>
        <v>6.0590000994951154E-3</v>
      </c>
      <c r="CS89" s="78">
        <f>IFERROR('%QUOTES'!CS89/'%QUOTES'!CS88-1,0)</f>
        <v>9.2764612540923164E-3</v>
      </c>
      <c r="CT89" s="78">
        <f>IFERROR('%QUOTES'!CT89/'%QUOTES'!CT88-1,0)</f>
        <v>4.5045454545453723E-3</v>
      </c>
      <c r="CU89" s="78">
        <f>IFERROR('%QUOTES'!CU89/'%QUOTES'!CU88-1,0)</f>
        <v>-9.2476246638241166E-3</v>
      </c>
      <c r="CV89" s="78">
        <f>IFERROR('%QUOTES'!CV89/'%QUOTES'!CV88-1,0)</f>
        <v>-2.0706455542022106E-2</v>
      </c>
      <c r="CW89" s="78">
        <f>IFERROR('%QUOTES'!CW89/'%QUOTES'!CW88-1,0)</f>
        <v>2.0527860240853402E-2</v>
      </c>
      <c r="CX89" s="78">
        <f>IFERROR('%QUOTES'!CX89/'%QUOTES'!CX88-1,0)</f>
        <v>-2.5915997583378036E-2</v>
      </c>
      <c r="CY89" s="78">
        <f>IFERROR('%QUOTES'!CY89/'%QUOTES'!CY88-1,0)</f>
        <v>4.4031310077512487E-3</v>
      </c>
      <c r="CZ89" s="78">
        <f>IFERROR('%QUOTES'!CZ89/'%QUOTES'!CZ88-1,0)</f>
        <v>-4.2016806722688926E-3</v>
      </c>
      <c r="DA89" s="78">
        <f>IFERROR('%QUOTES'!DA89/'%QUOTES'!DA88-1,0)</f>
        <v>6.6426236744361322E-3</v>
      </c>
      <c r="DB89" s="78">
        <f>IFERROR('%QUOTES'!DB89/'%QUOTES'!DB88-1,0)</f>
        <v>1.345950599568102E-2</v>
      </c>
      <c r="DC89" s="78">
        <f>IFERROR('%QUOTES'!DC89/'%QUOTES'!DC88-1,0)</f>
        <v>-1.4443321570124512E-3</v>
      </c>
      <c r="DD89" s="78">
        <f>IFERROR('%QUOTES'!DD89/'%QUOTES'!DD88-1,0)</f>
        <v>5.0543340914832591E-4</v>
      </c>
      <c r="DE89" s="78">
        <f>IFERROR('%QUOTES'!DE89/'%QUOTES'!DE88-1,0)</f>
        <v>1.5554476186719679E-2</v>
      </c>
      <c r="DF89" s="78">
        <f>IFERROR('%QUOTES'!DF89/'%QUOTES'!DF88-1,0)</f>
        <v>3.945707008432553E-3</v>
      </c>
      <c r="DG89" s="78">
        <f>IFERROR('%QUOTES'!DG89/'%QUOTES'!DG88-1,0)</f>
        <v>3.6400067385837787E-3</v>
      </c>
      <c r="DH89" s="78">
        <f>IFERROR('%QUOTES'!DH89/'%QUOTES'!DH88-1,0)</f>
        <v>-1.2438225023290173E-3</v>
      </c>
      <c r="DI89" s="78">
        <f>IFERROR('%QUOTES'!DI89/'%QUOTES'!DI88-1,0)</f>
        <v>4.1887202718361438E-2</v>
      </c>
      <c r="DJ89" s="78">
        <f>IFERROR('%QUOTES'!DJ89/'%QUOTES'!DJ88-1,0)</f>
        <v>6.7236103813608228E-3</v>
      </c>
      <c r="DK89" s="78">
        <f>IFERROR('%QUOTES'!DK89/'%QUOTES'!DK88-1,0)</f>
        <v>7.5884411669540075E-3</v>
      </c>
      <c r="DL89" s="78">
        <f>IFERROR('%QUOTES'!DL89/'%QUOTES'!DL88-1,0)</f>
        <v>7.5857932507423786E-3</v>
      </c>
      <c r="DM89" s="78">
        <f>IFERROR('%QUOTES'!DM89/'%QUOTES'!DM88-1,0)</f>
        <v>1.1137502282271283E-2</v>
      </c>
      <c r="DN89" s="78">
        <f>IFERROR('%QUOTES'!DN89/'%QUOTES'!DN88-1,0)</f>
        <v>-2.0348836026230499E-3</v>
      </c>
      <c r="DO89" s="78">
        <f>IFERROR('%QUOTES'!DO89/'%QUOTES'!DO88-1,0)</f>
        <v>8.1190525542882419E-3</v>
      </c>
      <c r="DP89" s="78">
        <f>IFERROR('%QUOTES'!DP89/'%QUOTES'!DP88-1,0)</f>
        <v>-6.2386396908561403E-3</v>
      </c>
      <c r="DQ89" s="78">
        <f>IFERROR('%QUOTES'!DQ89/'%QUOTES'!DQ88-1,0)</f>
        <v>3.3647953287287979E-3</v>
      </c>
      <c r="DR89" s="78">
        <f>IFERROR('%QUOTES'!DR89/'%QUOTES'!DR88-1,0)</f>
        <v>1.1393536621242983E-2</v>
      </c>
      <c r="DS89" s="78">
        <f>IFERROR('%QUOTES'!DS89/'%QUOTES'!DS88-1,0)</f>
        <v>0</v>
      </c>
      <c r="DT89" s="78">
        <f>IFERROR('%QUOTES'!DT89/'%QUOTES'!DT88-1,0)</f>
        <v>4.2495720961253092E-3</v>
      </c>
      <c r="DU89" s="78">
        <f>IFERROR('%QUOTES'!DU89/'%QUOTES'!DU88-1,0)</f>
        <v>-5.4133246525918111E-3</v>
      </c>
      <c r="DV89" s="78">
        <f>IFERROR('%QUOTES'!DV89/'%QUOTES'!DV88-1,0)</f>
        <v>9.1451396478858804E-4</v>
      </c>
      <c r="DW89" s="78">
        <f>IFERROR('%QUOTES'!DW89/'%QUOTES'!DW88-1,0)</f>
        <v>-4.6677704081897753E-3</v>
      </c>
      <c r="DX89" s="78">
        <f>IFERROR('%QUOTES'!DX89/'%QUOTES'!DX88-1,0)</f>
        <v>-2.6870813830698337E-3</v>
      </c>
      <c r="DY89" s="78">
        <f>IFERROR('%QUOTES'!DY89/'%QUOTES'!DY88-1,0)</f>
        <v>-4.4133273323920807E-4</v>
      </c>
      <c r="DZ89" s="78">
        <f>IFERROR('%QUOTES'!DZ89/'%QUOTES'!DZ88-1,0)</f>
        <v>-1.496516474031595E-3</v>
      </c>
      <c r="EA89" s="78">
        <f>IFERROR('%QUOTES'!EA89/'%QUOTES'!EA88-1,0)</f>
        <v>-4.993408622056994E-3</v>
      </c>
      <c r="EB89" s="78">
        <f>IFERROR('%QUOTES'!EB89/'%QUOTES'!EB88-1,0)</f>
        <v>1.543187796666956E-3</v>
      </c>
      <c r="EC89" s="78">
        <f>IFERROR('%QUOTES'!EC89/'%QUOTES'!EC88-1,0)</f>
        <v>2.0725239642107596E-3</v>
      </c>
      <c r="ED89" s="78">
        <f>IFERROR('%QUOTES'!ED89/'%QUOTES'!ED88-1,0)</f>
        <v>4.7291774825046762E-3</v>
      </c>
      <c r="EE89" s="78">
        <f>IFERROR('%QUOTES'!EE89/'%QUOTES'!EE88-1,0)</f>
        <v>2.1678537575764434E-3</v>
      </c>
      <c r="EF89" s="78">
        <f>IFERROR('%QUOTES'!EF89/'%QUOTES'!EF88-1,0)</f>
        <v>-1.6051765650080263E-3</v>
      </c>
      <c r="EG89" s="78">
        <f>IFERROR('%QUOTES'!EG89/'%QUOTES'!EG88-1,0)</f>
        <v>-1.6878058359575121E-3</v>
      </c>
      <c r="EH89" s="78">
        <f>IFERROR('%QUOTES'!EH89/'%QUOTES'!EH88-1,0)</f>
        <v>3.684647597264501E-3</v>
      </c>
      <c r="EI89" s="78">
        <f>IFERROR('%QUOTES'!EI89/'%QUOTES'!EI88-1,0)</f>
        <v>-2.3327761404656755E-3</v>
      </c>
      <c r="EJ89" s="78">
        <f>IFERROR('%QUOTES'!EJ89/'%QUOTES'!EJ88-1,0)</f>
        <v>-1.7322444939369408E-3</v>
      </c>
      <c r="EK89" s="78">
        <f>IFERROR('%QUOTES'!EK89/'%QUOTES'!EK88-1,0)</f>
        <v>7.8564816798820658E-4</v>
      </c>
      <c r="EL89" s="78">
        <f>IFERROR('%QUOTES'!EL89/'%QUOTES'!EL88-1,0)</f>
        <v>8.156716049848578E-3</v>
      </c>
      <c r="EM89" s="78">
        <f>IFERROR('%QUOTES'!EM89/'%QUOTES'!EM88-1,0)</f>
        <v>8.8586928523270991E-4</v>
      </c>
      <c r="EN89" s="78">
        <f>IFERROR('%QUOTES'!EN89/'%QUOTES'!EN88-1,0)</f>
        <v>-6.0860648022639241E-3</v>
      </c>
      <c r="EO89" s="78">
        <f>IFERROR('%QUOTES'!EO89/'%QUOTES'!EO88-1,0)</f>
        <v>-4.7561424812789799E-3</v>
      </c>
      <c r="EP89" s="78">
        <f>IFERROR('%QUOTES'!EP89/'%QUOTES'!EP88-1,0)</f>
        <v>-7.6527414577287622E-3</v>
      </c>
      <c r="EQ89" s="78">
        <f>IFERROR('%QUOTES'!EQ89/'%QUOTES'!EQ88-1,0)</f>
        <v>-5.4063236335790688E-3</v>
      </c>
      <c r="ER89" s="78">
        <f>IFERROR('%QUOTES'!ER89/'%QUOTES'!ER88-1,0)</f>
        <v>4.5544554455445585E-3</v>
      </c>
      <c r="ES89" s="78">
        <f>IFERROR('%QUOTES'!ES89/'%QUOTES'!ES88-1,0)</f>
        <v>1.2006861063464935E-2</v>
      </c>
      <c r="ET89" s="78">
        <f>IFERROR('%QUOTES'!ET89/'%QUOTES'!ET88-1,0)</f>
        <v>-2.9984507746128042E-3</v>
      </c>
      <c r="EU89" s="78">
        <f>IFERROR('%QUOTES'!EU89/'%QUOTES'!EU88-1,0)</f>
        <v>-2.9990003332222015E-3</v>
      </c>
      <c r="EV89" s="78">
        <f>IFERROR('%QUOTES'!EV89/'%QUOTES'!EV88-1,0)</f>
        <v>-1.0493075052102618E-2</v>
      </c>
      <c r="EW89" s="78">
        <f>IFERROR('%QUOTES'!EW89/'%QUOTES'!EW88-1,0)</f>
        <v>-1.1152416097759743E-2</v>
      </c>
      <c r="EX89" s="78">
        <f>IFERROR('%QUOTES'!EX89/'%QUOTES'!EX88-1,0)</f>
        <v>-6.4903143661928508E-3</v>
      </c>
      <c r="EY89" s="78">
        <f>IFERROR('%QUOTES'!EY89/'%QUOTES'!EY88-1,0)</f>
        <v>-6.9204440599769379E-3</v>
      </c>
      <c r="EZ89" s="78">
        <f>IFERROR('%QUOTES'!EZ89/'%QUOTES'!EZ88-1,0)</f>
        <v>-1.5817245166959704E-2</v>
      </c>
      <c r="FA89" s="78">
        <f>IFERROR('%QUOTES'!FA89/'%QUOTES'!FA88-1,0)</f>
        <v>-3.3266966621207095E-3</v>
      </c>
      <c r="FB89" s="78">
        <f>IFERROR('%QUOTES'!FB89/'%QUOTES'!FB88-1,0)</f>
        <v>0</v>
      </c>
      <c r="FC89" s="78">
        <f>IFERROR('%QUOTES'!FC89/'%QUOTES'!FC88-1,0)</f>
        <v>-9.4867426541778155E-3</v>
      </c>
      <c r="FD89" s="78">
        <f>IFERROR('%QUOTES'!FD89/'%QUOTES'!FD88-1,0)</f>
        <v>-2.437538086532598E-2</v>
      </c>
      <c r="FE89" s="78">
        <f>IFERROR('%QUOTES'!FE89/'%QUOTES'!FE88-1,0)</f>
        <v>-9.5136719349426802E-3</v>
      </c>
      <c r="FF89" s="78">
        <f>IFERROR('%QUOTES'!FF89/'%QUOTES'!FF88-1,0)</f>
        <v>-1.8662519440124425E-2</v>
      </c>
      <c r="FG89" s="78">
        <f>IFERROR('%QUOTES'!FG89/'%QUOTES'!FG88-1,0)</f>
        <v>3.5497009913641575E-2</v>
      </c>
      <c r="FH89" s="78">
        <f>IFERROR('%QUOTES'!FH89/'%QUOTES'!FH88-1,0)</f>
        <v>-8.8626292466764678E-3</v>
      </c>
    </row>
    <row r="90" spans="1:164">
      <c r="A90" s="76">
        <v>43228</v>
      </c>
      <c r="B90" s="78">
        <f>IFERROR('%QUOTES'!B90/'%QUOTES'!B89-1,0)</f>
        <v>5.9154647887325051E-3</v>
      </c>
      <c r="C90" s="78">
        <f>IFERROR('%QUOTES'!C90/'%QUOTES'!C89-1,0)</f>
        <v>-5.4466772632527638E-3</v>
      </c>
      <c r="D90" s="78">
        <f>IFERROR('%QUOTES'!D90/'%QUOTES'!D89-1,0)</f>
        <v>-1.6326530612245094E-3</v>
      </c>
      <c r="E90" s="78">
        <f>IFERROR('%QUOTES'!E90/'%QUOTES'!E89-1,0)</f>
        <v>-7.7888789360069932E-3</v>
      </c>
      <c r="F90" s="78">
        <f>IFERROR('%QUOTES'!F90/'%QUOTES'!F89-1,0)</f>
        <v>4.9591666404658064E-4</v>
      </c>
      <c r="G90" s="78">
        <f>IFERROR('%QUOTES'!G90/'%QUOTES'!G89-1,0)</f>
        <v>4.3517133507990913E-3</v>
      </c>
      <c r="H90" s="78">
        <f>IFERROR('%QUOTES'!H90/'%QUOTES'!H89-1,0)</f>
        <v>3.1901116427435205E-4</v>
      </c>
      <c r="I90" s="78">
        <f>IFERROR('%QUOTES'!I90/'%QUOTES'!I89-1,0)</f>
        <v>-4.2412975180645685E-3</v>
      </c>
      <c r="J90" s="78">
        <f>IFERROR('%QUOTES'!J90/'%QUOTES'!J89-1,0)</f>
        <v>2.7608544027899473E-3</v>
      </c>
      <c r="K90" s="78">
        <f>IFERROR('%QUOTES'!K90/'%QUOTES'!K89-1,0)</f>
        <v>4.3005482519791194E-3</v>
      </c>
      <c r="L90" s="78">
        <f>IFERROR('%QUOTES'!L90/'%QUOTES'!L89-1,0)</f>
        <v>0</v>
      </c>
      <c r="M90" s="78">
        <f>IFERROR('%QUOTES'!M90/'%QUOTES'!M89-1,0)</f>
        <v>1.7123287671232834E-2</v>
      </c>
      <c r="N90" s="78">
        <f>IFERROR('%QUOTES'!N90/'%QUOTES'!N89-1,0)</f>
        <v>2.9286822914152522E-2</v>
      </c>
      <c r="O90" s="78">
        <f>IFERROR('%QUOTES'!O90/'%QUOTES'!O89-1,0)</f>
        <v>1.3432176011989094E-2</v>
      </c>
      <c r="P90" s="78">
        <f>IFERROR('%QUOTES'!P90/'%QUOTES'!P89-1,0)</f>
        <v>2.2127680851063758E-2</v>
      </c>
      <c r="Q90" s="78">
        <f>IFERROR('%QUOTES'!Q90/'%QUOTES'!Q89-1,0)</f>
        <v>7.1941700026254551E-3</v>
      </c>
      <c r="R90" s="78">
        <f>IFERROR('%QUOTES'!R90/'%QUOTES'!R89-1,0)</f>
        <v>5.4127347643140311E-3</v>
      </c>
      <c r="S90" s="78">
        <f>IFERROR('%QUOTES'!S90/'%QUOTES'!S89-1,0)</f>
        <v>7.2520384163072826E-3</v>
      </c>
      <c r="T90" s="78">
        <f>IFERROR('%QUOTES'!T90/'%QUOTES'!T89-1,0)</f>
        <v>9.5381903313465077E-3</v>
      </c>
      <c r="U90" s="78">
        <f>IFERROR('%QUOTES'!U90/'%QUOTES'!U89-1,0)</f>
        <v>8.840481267279543E-3</v>
      </c>
      <c r="V90" s="78">
        <f>IFERROR('%QUOTES'!V90/'%QUOTES'!V89-1,0)</f>
        <v>1.0853871397501269E-2</v>
      </c>
      <c r="W90" s="78">
        <f>IFERROR('%QUOTES'!W90/'%QUOTES'!W89-1,0)</f>
        <v>8.5851645403445254E-3</v>
      </c>
      <c r="X90" s="78">
        <f>IFERROR('%QUOTES'!X90/'%QUOTES'!X89-1,0)</f>
        <v>8.9700784879063189E-3</v>
      </c>
      <c r="Y90" s="78">
        <f>IFERROR('%QUOTES'!Y90/'%QUOTES'!Y89-1,0)</f>
        <v>0</v>
      </c>
      <c r="Z90" s="78">
        <f>IFERROR('%QUOTES'!Z90/'%QUOTES'!Z89-1,0)</f>
        <v>8.5813766660578494E-3</v>
      </c>
      <c r="AA90" s="78">
        <f>IFERROR('%QUOTES'!AA90/'%QUOTES'!AA89-1,0)</f>
        <v>4.2003897869553608E-3</v>
      </c>
      <c r="AB90" s="78">
        <f>IFERROR('%QUOTES'!AB90/'%QUOTES'!AB89-1,0)</f>
        <v>3.4412021105756363E-3</v>
      </c>
      <c r="AC90" s="78">
        <f>IFERROR('%QUOTES'!AC90/'%QUOTES'!AC89-1,0)</f>
        <v>8.5435318083055822E-3</v>
      </c>
      <c r="AD90" s="78">
        <f>IFERROR('%QUOTES'!AD90/'%QUOTES'!AD89-1,0)</f>
        <v>6.9216026622367366E-3</v>
      </c>
      <c r="AE90" s="78">
        <f>IFERROR('%QUOTES'!AE90/'%QUOTES'!AE89-1,0)</f>
        <v>-2.4980541569846082E-2</v>
      </c>
      <c r="AF90" s="78">
        <f>IFERROR('%QUOTES'!AF90/'%QUOTES'!AF89-1,0)</f>
        <v>-2.3438797391596933E-2</v>
      </c>
      <c r="AG90" s="78">
        <f>IFERROR('%QUOTES'!AG90/'%QUOTES'!AG89-1,0)</f>
        <v>-2.3314918719571809E-2</v>
      </c>
      <c r="AH90" s="78">
        <f>IFERROR('%QUOTES'!AH90/'%QUOTES'!AH89-1,0)</f>
        <v>-2.3978627116004181E-2</v>
      </c>
      <c r="AI90" s="78">
        <f>IFERROR('%QUOTES'!AI90/'%QUOTES'!AI89-1,0)</f>
        <v>-1.7788127695741451E-2</v>
      </c>
      <c r="AJ90" s="78">
        <f>IFERROR('%QUOTES'!AJ90/'%QUOTES'!AJ89-1,0)</f>
        <v>-2.3999002589972784E-2</v>
      </c>
      <c r="AK90" s="78">
        <f>IFERROR('%QUOTES'!AK90/'%QUOTES'!AK89-1,0)</f>
        <v>-1.567216796964066E-2</v>
      </c>
      <c r="AL90" s="78">
        <f>IFERROR('%QUOTES'!AL90/'%QUOTES'!AL89-1,0)</f>
        <v>-2.5799454941860422E-2</v>
      </c>
      <c r="AM90" s="78">
        <f>IFERROR('%QUOTES'!AM90/'%QUOTES'!AM89-1,0)</f>
        <v>-4.0979975902896371E-2</v>
      </c>
      <c r="AN90" s="78">
        <f>IFERROR('%QUOTES'!AN90/'%QUOTES'!AN89-1,0)</f>
        <v>-1.9746991669237768E-2</v>
      </c>
      <c r="AO90" s="78">
        <f>IFERROR('%QUOTES'!AO90/'%QUOTES'!AO89-1,0)</f>
        <v>4.5472211426350384E-2</v>
      </c>
      <c r="AP90" s="78">
        <f>IFERROR('%QUOTES'!AP90/'%QUOTES'!AP89-1,0)</f>
        <v>0</v>
      </c>
      <c r="AQ90" s="78">
        <f>IFERROR('%QUOTES'!AQ90/'%QUOTES'!AQ89-1,0)</f>
        <v>-1.749905213270142E-2</v>
      </c>
      <c r="AR90" s="78">
        <f>IFERROR('%QUOTES'!AR90/'%QUOTES'!AR89-1,0)</f>
        <v>-7.8264395782643992E-2</v>
      </c>
      <c r="AS90" s="78">
        <f>IFERROR('%QUOTES'!AS90/'%QUOTES'!AS89-1,0)</f>
        <v>-1.2067260377196076E-2</v>
      </c>
      <c r="AT90" s="78">
        <f>IFERROR('%QUOTES'!AT90/'%QUOTES'!AT89-1,0)</f>
        <v>-2.4489818751989523E-2</v>
      </c>
      <c r="AU90" s="78">
        <f>IFERROR('%QUOTES'!AU90/'%QUOTES'!AU89-1,0)</f>
        <v>-6.5828100394947908E-3</v>
      </c>
      <c r="AV90" s="78">
        <f>IFERROR('%QUOTES'!AV90/'%QUOTES'!AV89-1,0)</f>
        <v>-5.3877292162027857E-3</v>
      </c>
      <c r="AW90" s="78">
        <f>IFERROR('%QUOTES'!AW90/'%QUOTES'!AW89-1,0)</f>
        <v>-8.4645109677419228E-3</v>
      </c>
      <c r="AX90" s="78">
        <f>IFERROR('%QUOTES'!AX90/'%QUOTES'!AX89-1,0)</f>
        <v>-1.5058715989551774E-2</v>
      </c>
      <c r="AY90" s="78">
        <f>IFERROR('%QUOTES'!AY90/'%QUOTES'!AY89-1,0)</f>
        <v>-3.5861574323114986E-4</v>
      </c>
      <c r="AZ90" s="78">
        <f>IFERROR('%QUOTES'!AZ90/'%QUOTES'!AZ89-1,0)</f>
        <v>1.080427000160511E-2</v>
      </c>
      <c r="BA90" s="78">
        <f>IFERROR('%QUOTES'!BA90/'%QUOTES'!BA89-1,0)</f>
        <v>-4.8587570621470011E-3</v>
      </c>
      <c r="BB90" s="78">
        <f>IFERROR('%QUOTES'!BB90/'%QUOTES'!BB89-1,0)</f>
        <v>-7.6128060797390207E-3</v>
      </c>
      <c r="BC90" s="78">
        <f>IFERROR('%QUOTES'!BC90/'%QUOTES'!BC89-1,0)</f>
        <v>-7.5420378662971466E-3</v>
      </c>
      <c r="BD90" s="78">
        <f>IFERROR('%QUOTES'!BD90/'%QUOTES'!BD89-1,0)</f>
        <v>-9.6128765396628069E-3</v>
      </c>
      <c r="BE90" s="78">
        <f>IFERROR('%QUOTES'!BE90/'%QUOTES'!BE89-1,0)</f>
        <v>-7.4296075673929707E-3</v>
      </c>
      <c r="BF90" s="78">
        <f>IFERROR('%QUOTES'!BF90/'%QUOTES'!BF89-1,0)</f>
        <v>-1.4688273577460609E-2</v>
      </c>
      <c r="BG90" s="78">
        <f>IFERROR('%QUOTES'!BG90/'%QUOTES'!BG89-1,0)</f>
        <v>1.7684384974453904E-2</v>
      </c>
      <c r="BH90" s="78">
        <f>IFERROR('%QUOTES'!BH90/'%QUOTES'!BH89-1,0)</f>
        <v>2.2029961640768203E-3</v>
      </c>
      <c r="BI90" s="78">
        <f>IFERROR('%QUOTES'!BI90/'%QUOTES'!BI89-1,0)</f>
        <v>3.6430670850493563E-3</v>
      </c>
      <c r="BJ90" s="78">
        <f>IFERROR('%QUOTES'!BJ90/'%QUOTES'!BJ89-1,0)</f>
        <v>1.071157250787258E-2</v>
      </c>
      <c r="BK90" s="78">
        <f>IFERROR('%QUOTES'!BK90/'%QUOTES'!BK89-1,0)</f>
        <v>-5.5573767403493957E-4</v>
      </c>
      <c r="BL90" s="78">
        <f>IFERROR('%QUOTES'!BL90/'%QUOTES'!BL89-1,0)</f>
        <v>3.8114006207858875E-3</v>
      </c>
      <c r="BM90" s="78">
        <f>IFERROR('%QUOTES'!BM90/'%QUOTES'!BM89-1,0)</f>
        <v>7.0061873694962085E-3</v>
      </c>
      <c r="BN90" s="78">
        <f>IFERROR('%QUOTES'!BN90/'%QUOTES'!BN89-1,0)</f>
        <v>8.3028081000533493E-3</v>
      </c>
      <c r="BO90" s="78">
        <f>IFERROR('%QUOTES'!BO90/'%QUOTES'!BO89-1,0)</f>
        <v>-4.3019554165036888E-3</v>
      </c>
      <c r="BP90" s="78">
        <f>IFERROR('%QUOTES'!BP90/'%QUOTES'!BP89-1,0)</f>
        <v>-3.0330653493626514E-4</v>
      </c>
      <c r="BQ90" s="78">
        <f>IFERROR('%QUOTES'!BQ90/'%QUOTES'!BQ89-1,0)</f>
        <v>1.2296986835478307E-3</v>
      </c>
      <c r="BR90" s="78">
        <f>IFERROR('%QUOTES'!BR90/'%QUOTES'!BR89-1,0)</f>
        <v>1.1078227730135559E-2</v>
      </c>
      <c r="BS90" s="78">
        <f>IFERROR('%QUOTES'!BS90/'%QUOTES'!BS89-1,0)</f>
        <v>5.9161766039255159E-3</v>
      </c>
      <c r="BT90" s="78">
        <f>IFERROR('%QUOTES'!BT90/'%QUOTES'!BT89-1,0)</f>
        <v>-1.2336795121255184E-2</v>
      </c>
      <c r="BU90" s="78">
        <f>IFERROR('%QUOTES'!BU90/'%QUOTES'!BU89-1,0)</f>
        <v>-1.6233361048431094E-3</v>
      </c>
      <c r="BV90" s="78">
        <f>IFERROR('%QUOTES'!BV90/'%QUOTES'!BV89-1,0)</f>
        <v>3.1261186902422633E-3</v>
      </c>
      <c r="BW90" s="78">
        <f>IFERROR('%QUOTES'!BW90/'%QUOTES'!BW89-1,0)</f>
        <v>4.9146016554579841E-3</v>
      </c>
      <c r="BX90" s="78">
        <f>IFERROR('%QUOTES'!BX90/'%QUOTES'!BX89-1,0)</f>
        <v>5.0067257734403015E-3</v>
      </c>
      <c r="BY90" s="78">
        <f>IFERROR('%QUOTES'!BY90/'%QUOTES'!BY89-1,0)</f>
        <v>3.3253278528482255E-3</v>
      </c>
      <c r="BZ90" s="78">
        <f>IFERROR('%QUOTES'!BZ90/'%QUOTES'!BZ89-1,0)</f>
        <v>7.0270090090089887E-3</v>
      </c>
      <c r="CA90" s="78">
        <f>IFERROR('%QUOTES'!CA90/'%QUOTES'!CA89-1,0)</f>
        <v>3.887288554182966E-3</v>
      </c>
      <c r="CB90" s="78">
        <f>IFERROR('%QUOTES'!CB90/'%QUOTES'!CB89-1,0)</f>
        <v>1.2730255294163495E-2</v>
      </c>
      <c r="CC90" s="78">
        <f>IFERROR('%QUOTES'!CC90/'%QUOTES'!CC89-1,0)</f>
        <v>4.6893814439439296E-3</v>
      </c>
      <c r="CD90" s="78">
        <f>IFERROR('%QUOTES'!CD90/'%QUOTES'!CD89-1,0)</f>
        <v>2.3953848483158069E-3</v>
      </c>
      <c r="CE90" s="78">
        <f>IFERROR('%QUOTES'!CE90/'%QUOTES'!CE89-1,0)</f>
        <v>9.8410295230884071E-3</v>
      </c>
      <c r="CF90" s="78">
        <f>IFERROR('%QUOTES'!CF90/'%QUOTES'!CF89-1,0)</f>
        <v>2.4253224829162701E-3</v>
      </c>
      <c r="CG90" s="78">
        <f>IFERROR('%QUOTES'!CG90/'%QUOTES'!CG89-1,0)</f>
        <v>6.3965351812367288E-3</v>
      </c>
      <c r="CH90" s="78">
        <f>IFERROR('%QUOTES'!CH90/'%QUOTES'!CH89-1,0)</f>
        <v>4.1183328635341354E-3</v>
      </c>
      <c r="CI90" s="78">
        <f>IFERROR('%QUOTES'!CI90/'%QUOTES'!CI89-1,0)</f>
        <v>8.19672131147553E-3</v>
      </c>
      <c r="CJ90" s="78">
        <f>IFERROR('%QUOTES'!CJ90/'%QUOTES'!CJ89-1,0)</f>
        <v>7.7698881165502165E-3</v>
      </c>
      <c r="CK90" s="78">
        <f>IFERROR('%QUOTES'!CK90/'%QUOTES'!CK89-1,0)</f>
        <v>3.9375333435869297E-3</v>
      </c>
      <c r="CL90" s="78">
        <f>IFERROR('%QUOTES'!CL90/'%QUOTES'!CL89-1,0)</f>
        <v>-3.2921810699588772E-3</v>
      </c>
      <c r="CM90" s="78">
        <f>IFERROR('%QUOTES'!CM90/'%QUOTES'!CM89-1,0)</f>
        <v>5.9208477857528363E-2</v>
      </c>
      <c r="CN90" s="78">
        <f>IFERROR('%QUOTES'!CN90/'%QUOTES'!CN89-1,0)</f>
        <v>-6.6631597404874787E-3</v>
      </c>
      <c r="CO90" s="78">
        <f>IFERROR('%QUOTES'!CO90/'%QUOTES'!CO89-1,0)</f>
        <v>-4.4039319155730894E-3</v>
      </c>
      <c r="CP90" s="78">
        <f>IFERROR('%QUOTES'!CP90/'%QUOTES'!CP89-1,0)</f>
        <v>9.8212531919072976E-3</v>
      </c>
      <c r="CQ90" s="78">
        <f>IFERROR('%QUOTES'!CQ90/'%QUOTES'!CQ89-1,0)</f>
        <v>7.8431646183840797E-3</v>
      </c>
      <c r="CR90" s="78">
        <f>IFERROR('%QUOTES'!CR90/'%QUOTES'!CR89-1,0)</f>
        <v>2.0577165399104924E-2</v>
      </c>
      <c r="CS90" s="78">
        <f>IFERROR('%QUOTES'!CS90/'%QUOTES'!CS89-1,0)</f>
        <v>9.8805376838233538E-3</v>
      </c>
      <c r="CT90" s="78">
        <f>IFERROR('%QUOTES'!CT90/'%QUOTES'!CT89-1,0)</f>
        <v>1.1822217210672115E-2</v>
      </c>
      <c r="CU90" s="78">
        <f>IFERROR('%QUOTES'!CU90/'%QUOTES'!CU89-1,0)</f>
        <v>3.3941450997030387E-3</v>
      </c>
      <c r="CV90" s="78">
        <f>IFERROR('%QUOTES'!CV90/'%QUOTES'!CV89-1,0)</f>
        <v>-6.0945273631840768E-2</v>
      </c>
      <c r="CW90" s="78">
        <f>IFERROR('%QUOTES'!CW90/'%QUOTES'!CW89-1,0)</f>
        <v>4.6934963933666696E-2</v>
      </c>
      <c r="CX90" s="78">
        <f>IFERROR('%QUOTES'!CX90/'%QUOTES'!CX89-1,0)</f>
        <v>-4.3577937778804365E-2</v>
      </c>
      <c r="CY90" s="78">
        <f>IFERROR('%QUOTES'!CY90/'%QUOTES'!CY89-1,0)</f>
        <v>1.7291743368442747E-2</v>
      </c>
      <c r="CZ90" s="78">
        <f>IFERROR('%QUOTES'!CZ90/'%QUOTES'!CZ89-1,0)</f>
        <v>-1.8384569017480423E-2</v>
      </c>
      <c r="DA90" s="78">
        <f>IFERROR('%QUOTES'!DA90/'%QUOTES'!DA89-1,0)</f>
        <v>7.1488041558649407E-3</v>
      </c>
      <c r="DB90" s="78">
        <f>IFERROR('%QUOTES'!DB90/'%QUOTES'!DB89-1,0)</f>
        <v>1.5304067630838025E-2</v>
      </c>
      <c r="DC90" s="78">
        <f>IFERROR('%QUOTES'!DC90/'%QUOTES'!DC89-1,0)</f>
        <v>7.5538571187430126E-3</v>
      </c>
      <c r="DD90" s="78">
        <f>IFERROR('%QUOTES'!DD90/'%QUOTES'!DD89-1,0)</f>
        <v>2.2733013387217227E-3</v>
      </c>
      <c r="DE90" s="78">
        <f>IFERROR('%QUOTES'!DE90/'%QUOTES'!DE89-1,0)</f>
        <v>1.7070022414007013E-2</v>
      </c>
      <c r="DF90" s="78">
        <f>IFERROR('%QUOTES'!DF90/'%QUOTES'!DF89-1,0)</f>
        <v>1.7135607339481052E-2</v>
      </c>
      <c r="DG90" s="78">
        <f>IFERROR('%QUOTES'!DG90/'%QUOTES'!DG89-1,0)</f>
        <v>2.6376524892846032E-3</v>
      </c>
      <c r="DH90" s="78">
        <f>IFERROR('%QUOTES'!DH90/'%QUOTES'!DH89-1,0)</f>
        <v>0</v>
      </c>
      <c r="DI90" s="78">
        <f>IFERROR('%QUOTES'!DI90/'%QUOTES'!DI89-1,0)</f>
        <v>4.484203666887554E-2</v>
      </c>
      <c r="DJ90" s="78">
        <f>IFERROR('%QUOTES'!DJ90/'%QUOTES'!DJ89-1,0)</f>
        <v>1.0274903673259672E-2</v>
      </c>
      <c r="DK90" s="78">
        <f>IFERROR('%QUOTES'!DK90/'%QUOTES'!DK89-1,0)</f>
        <v>6.7643029329553794E-3</v>
      </c>
      <c r="DL90" s="78">
        <f>IFERROR('%QUOTES'!DL90/'%QUOTES'!DL89-1,0)</f>
        <v>6.9439150200119037E-3</v>
      </c>
      <c r="DM90" s="78">
        <f>IFERROR('%QUOTES'!DM90/'%QUOTES'!DM89-1,0)</f>
        <v>1.2820494531952109E-2</v>
      </c>
      <c r="DN90" s="78">
        <f>IFERROR('%QUOTES'!DN90/'%QUOTES'!DN89-1,0)</f>
        <v>-3.2042235243678885E-3</v>
      </c>
      <c r="DO90" s="78">
        <f>IFERROR('%QUOTES'!DO90/'%QUOTES'!DO89-1,0)</f>
        <v>7.2483221476511428E-3</v>
      </c>
      <c r="DP90" s="78">
        <f>IFERROR('%QUOTES'!DP90/'%QUOTES'!DP89-1,0)</f>
        <v>-4.0502429313438171E-3</v>
      </c>
      <c r="DQ90" s="78">
        <f>IFERROR('%QUOTES'!DQ90/'%QUOTES'!DQ89-1,0)</f>
        <v>-4.2157994380817021E-3</v>
      </c>
      <c r="DR90" s="78">
        <f>IFERROR('%QUOTES'!DR90/'%QUOTES'!DR89-1,0)</f>
        <v>-1.9497400346619731E-3</v>
      </c>
      <c r="DS90" s="78">
        <f>IFERROR('%QUOTES'!DS90/'%QUOTES'!DS89-1,0)</f>
        <v>4.0868197145940144E-3</v>
      </c>
      <c r="DT90" s="78">
        <f>IFERROR('%QUOTES'!DT90/'%QUOTES'!DT89-1,0)</f>
        <v>-4.2315896508230422E-3</v>
      </c>
      <c r="DU90" s="78">
        <f>IFERROR('%QUOTES'!DU90/'%QUOTES'!DU89-1,0)</f>
        <v>-4.354233696024945E-3</v>
      </c>
      <c r="DV90" s="78">
        <f>IFERROR('%QUOTES'!DV90/'%QUOTES'!DV89-1,0)</f>
        <v>-3.4397506550548629E-3</v>
      </c>
      <c r="DW90" s="78">
        <f>IFERROR('%QUOTES'!DW90/'%QUOTES'!DW89-1,0)</f>
        <v>-6.699196219275283E-4</v>
      </c>
      <c r="DX90" s="78">
        <f>IFERROR('%QUOTES'!DX90/'%QUOTES'!DX89-1,0)</f>
        <v>-1.8652849740933286E-3</v>
      </c>
      <c r="DY90" s="78">
        <f>IFERROR('%QUOTES'!DY90/'%QUOTES'!DY89-1,0)</f>
        <v>-5.2096777041942266E-3</v>
      </c>
      <c r="DZ90" s="78">
        <f>IFERROR('%QUOTES'!DZ90/'%QUOTES'!DZ89-1,0)</f>
        <v>-2.1648793033285374E-3</v>
      </c>
      <c r="EA90" s="78">
        <f>IFERROR('%QUOTES'!EA90/'%QUOTES'!EA89-1,0)</f>
        <v>-4.3492473853878888E-3</v>
      </c>
      <c r="EB90" s="78">
        <f>IFERROR('%QUOTES'!EB90/'%QUOTES'!EB89-1,0)</f>
        <v>-3.9621395553598449E-3</v>
      </c>
      <c r="EC90" s="78">
        <f>IFERROR('%QUOTES'!EC90/'%QUOTES'!EC89-1,0)</f>
        <v>1.3295464225278053E-3</v>
      </c>
      <c r="ED90" s="78">
        <f>IFERROR('%QUOTES'!ED90/'%QUOTES'!ED89-1,0)</f>
        <v>5.7053343930204559E-3</v>
      </c>
      <c r="EE90" s="78">
        <f>IFERROR('%QUOTES'!EE90/'%QUOTES'!EE89-1,0)</f>
        <v>-2.4722496145782591E-3</v>
      </c>
      <c r="EF90" s="78">
        <f>IFERROR('%QUOTES'!EF90/'%QUOTES'!EF89-1,0)</f>
        <v>0</v>
      </c>
      <c r="EG90" s="78">
        <f>IFERROR('%QUOTES'!EG90/'%QUOTES'!EG89-1,0)</f>
        <v>-3.5925190194421308E-3</v>
      </c>
      <c r="EH90" s="78">
        <f>IFERROR('%QUOTES'!EH90/'%QUOTES'!EH89-1,0)</f>
        <v>-4.4053107096105881E-3</v>
      </c>
      <c r="EI90" s="78">
        <f>IFERROR('%QUOTES'!EI90/'%QUOTES'!EI89-1,0)</f>
        <v>7.7942322681212595E-4</v>
      </c>
      <c r="EJ90" s="78">
        <f>IFERROR('%QUOTES'!EJ90/'%QUOTES'!EJ89-1,0)</f>
        <v>-2.4788795240457961E-3</v>
      </c>
      <c r="EK90" s="78">
        <f>IFERROR('%QUOTES'!EK90/'%QUOTES'!EK89-1,0)</f>
        <v>-2.4424110471250593E-3</v>
      </c>
      <c r="EL90" s="78">
        <f>IFERROR('%QUOTES'!EL90/'%QUOTES'!EL89-1,0)</f>
        <v>9.1692551688642432E-3</v>
      </c>
      <c r="EM90" s="78">
        <f>IFERROR('%QUOTES'!EM90/'%QUOTES'!EM89-1,0)</f>
        <v>4.4257580089790416E-4</v>
      </c>
      <c r="EN90" s="78">
        <f>IFERROR('%QUOTES'!EN90/'%QUOTES'!EN89-1,0)</f>
        <v>-8.4461569162541661E-4</v>
      </c>
      <c r="EO90" s="78">
        <f>IFERROR('%QUOTES'!EO90/'%QUOTES'!EO89-1,0)</f>
        <v>-1.0167565026284464E-3</v>
      </c>
      <c r="EP90" s="78">
        <f>IFERROR('%QUOTES'!EP90/'%QUOTES'!EP89-1,0)</f>
        <v>-2.641030946924583E-3</v>
      </c>
      <c r="EQ90" s="78">
        <f>IFERROR('%QUOTES'!EQ90/'%QUOTES'!EQ89-1,0)</f>
        <v>9.3888981945131622E-3</v>
      </c>
      <c r="ER90" s="78">
        <f>IFERROR('%QUOTES'!ER90/'%QUOTES'!ER89-1,0)</f>
        <v>4.7309481569093315E-3</v>
      </c>
      <c r="ES90" s="78">
        <f>IFERROR('%QUOTES'!ES90/'%QUOTES'!ES89-1,0)</f>
        <v>-1.0169830508474087E-3</v>
      </c>
      <c r="ET90" s="78">
        <f>IFERROR('%QUOTES'!ET90/'%QUOTES'!ET89-1,0)</f>
        <v>-2.2556640473351264E-3</v>
      </c>
      <c r="EU90" s="78">
        <f>IFERROR('%QUOTES'!EU90/'%QUOTES'!EU89-1,0)</f>
        <v>0</v>
      </c>
      <c r="EV90" s="78">
        <f>IFERROR('%QUOTES'!EV90/'%QUOTES'!EV89-1,0)</f>
        <v>-1.0604983531019574E-3</v>
      </c>
      <c r="EW90" s="78">
        <f>IFERROR('%QUOTES'!EW90/'%QUOTES'!EW89-1,0)</f>
        <v>9.3977911325704433E-4</v>
      </c>
      <c r="EX90" s="78">
        <f>IFERROR('%QUOTES'!EX90/'%QUOTES'!EX89-1,0)</f>
        <v>2.5130653897753596E-4</v>
      </c>
      <c r="EY90" s="78">
        <f>IFERROR('%QUOTES'!EY90/'%QUOTES'!EY89-1,0)</f>
        <v>0</v>
      </c>
      <c r="EZ90" s="78">
        <f>IFERROR('%QUOTES'!EZ90/'%QUOTES'!EZ89-1,0)</f>
        <v>2.6785491669318873E-3</v>
      </c>
      <c r="FA90" s="78">
        <f>IFERROR('%QUOTES'!FA90/'%QUOTES'!FA89-1,0)</f>
        <v>6.6757345352397301E-4</v>
      </c>
      <c r="FB90" s="78">
        <f>IFERROR('%QUOTES'!FB90/'%QUOTES'!FB89-1,0)</f>
        <v>0</v>
      </c>
      <c r="FC90" s="78">
        <f>IFERROR('%QUOTES'!FC90/'%QUOTES'!FC89-1,0)</f>
        <v>-4.9116157929367521E-3</v>
      </c>
      <c r="FD90" s="78">
        <f>IFERROR('%QUOTES'!FD90/'%QUOTES'!FD89-1,0)</f>
        <v>3.7476577139288203E-3</v>
      </c>
      <c r="FE90" s="78">
        <f>IFERROR('%QUOTES'!FE90/'%QUOTES'!FE89-1,0)</f>
        <v>0</v>
      </c>
      <c r="FF90" s="78">
        <f>IFERROR('%QUOTES'!FF90/'%QUOTES'!FF89-1,0)</f>
        <v>-7.9239302694134039E-4</v>
      </c>
      <c r="FG90" s="78">
        <f>IFERROR('%QUOTES'!FG90/'%QUOTES'!FG89-1,0)</f>
        <v>-2.7913809990205651E-2</v>
      </c>
      <c r="FH90" s="78">
        <f>IFERROR('%QUOTES'!FH90/'%QUOTES'!FH89-1,0)</f>
        <v>0</v>
      </c>
    </row>
    <row r="91" spans="1:164">
      <c r="A91" s="76">
        <v>43229</v>
      </c>
      <c r="B91" s="78">
        <f>IFERROR('%QUOTES'!B91/'%QUOTES'!B90-1,0)</f>
        <v>9.5211428037282886E-3</v>
      </c>
      <c r="C91" s="78">
        <f>IFERROR('%QUOTES'!C91/'%QUOTES'!C90-1,0)</f>
        <v>1.0953450164292722E-3</v>
      </c>
      <c r="D91" s="78">
        <f>IFERROR('%QUOTES'!D91/'%QUOTES'!D90-1,0)</f>
        <v>4.0883074407194187E-3</v>
      </c>
      <c r="E91" s="78">
        <f>IFERROR('%QUOTES'!E91/'%QUOTES'!E90-1,0)</f>
        <v>8.722634103794924E-4</v>
      </c>
      <c r="F91" s="78">
        <f>IFERROR('%QUOTES'!F91/'%QUOTES'!F90-1,0)</f>
        <v>5.9484633179114343E-3</v>
      </c>
      <c r="G91" s="78">
        <f>IFERROR('%QUOTES'!G91/'%QUOTES'!G90-1,0)</f>
        <v>7.2215563679645101E-3</v>
      </c>
      <c r="H91" s="78">
        <f>IFERROR('%QUOTES'!H91/'%QUOTES'!H90-1,0)</f>
        <v>7.971938521303068E-3</v>
      </c>
      <c r="I91" s="78">
        <f>IFERROR('%QUOTES'!I91/'%QUOTES'!I90-1,0)</f>
        <v>4.8903928835839494E-3</v>
      </c>
      <c r="J91" s="78">
        <f>IFERROR('%QUOTES'!J91/'%QUOTES'!J90-1,0)</f>
        <v>1.1592464524200263E-2</v>
      </c>
      <c r="K91" s="78">
        <f>IFERROR('%QUOTES'!K91/'%QUOTES'!K90-1,0)</f>
        <v>1.1670865015463772E-2</v>
      </c>
      <c r="L91" s="78">
        <f>IFERROR('%QUOTES'!L91/'%QUOTES'!L90-1,0)</f>
        <v>-3.2883919763238012E-4</v>
      </c>
      <c r="M91" s="78">
        <f>IFERROR('%QUOTES'!M91/'%QUOTES'!M90-1,0)</f>
        <v>-1.3468013468013185E-3</v>
      </c>
      <c r="N91" s="78">
        <f>IFERROR('%QUOTES'!N91/'%QUOTES'!N90-1,0)</f>
        <v>2.9601698007394983E-2</v>
      </c>
      <c r="O91" s="78">
        <f>IFERROR('%QUOTES'!O91/'%QUOTES'!O90-1,0)</f>
        <v>3.5039656231560912E-2</v>
      </c>
      <c r="P91" s="78">
        <f>IFERROR('%QUOTES'!P91/'%QUOTES'!P90-1,0)</f>
        <v>4.4962530288040758E-2</v>
      </c>
      <c r="Q91" s="78">
        <f>IFERROR('%QUOTES'!Q91/'%QUOTES'!Q90-1,0)</f>
        <v>1.3054261726811012E-2</v>
      </c>
      <c r="R91" s="78">
        <f>IFERROR('%QUOTES'!R91/'%QUOTES'!R90-1,0)</f>
        <v>1.6001180678876459E-2</v>
      </c>
      <c r="S91" s="78">
        <f>IFERROR('%QUOTES'!S91/'%QUOTES'!S90-1,0)</f>
        <v>1.3426795357594612E-2</v>
      </c>
      <c r="T91" s="78">
        <f>IFERROR('%QUOTES'!T91/'%QUOTES'!T90-1,0)</f>
        <v>1.4772052978613948E-2</v>
      </c>
      <c r="U91" s="78">
        <f>IFERROR('%QUOTES'!U91/'%QUOTES'!U90-1,0)</f>
        <v>9.9857550438149367E-3</v>
      </c>
      <c r="V91" s="78">
        <f>IFERROR('%QUOTES'!V91/'%QUOTES'!V90-1,0)</f>
        <v>1.5569058418592352E-2</v>
      </c>
      <c r="W91" s="78">
        <f>IFERROR('%QUOTES'!W91/'%QUOTES'!W90-1,0)</f>
        <v>8.171586374818407E-3</v>
      </c>
      <c r="X91" s="78">
        <f>IFERROR('%QUOTES'!X91/'%QUOTES'!X90-1,0)</f>
        <v>9.525289426090211E-3</v>
      </c>
      <c r="Y91" s="78">
        <f>IFERROR('%QUOTES'!Y91/'%QUOTES'!Y90-1,0)</f>
        <v>4.402302742973152E-3</v>
      </c>
      <c r="Z91" s="78">
        <f>IFERROR('%QUOTES'!Z91/'%QUOTES'!Z90-1,0)</f>
        <v>7.9652060838086847E-3</v>
      </c>
      <c r="AA91" s="78">
        <f>IFERROR('%QUOTES'!AA91/'%QUOTES'!AA90-1,0)</f>
        <v>1.1054645621313197E-2</v>
      </c>
      <c r="AB91" s="78">
        <f>IFERROR('%QUOTES'!AB91/'%QUOTES'!AB90-1,0)</f>
        <v>1.0287996786099818E-2</v>
      </c>
      <c r="AC91" s="78">
        <f>IFERROR('%QUOTES'!AC91/'%QUOTES'!AC90-1,0)</f>
        <v>2.269640428425812E-2</v>
      </c>
      <c r="AD91" s="78">
        <f>IFERROR('%QUOTES'!AD91/'%QUOTES'!AD90-1,0)</f>
        <v>1.4833575066337756E-2</v>
      </c>
      <c r="AE91" s="78">
        <f>IFERROR('%QUOTES'!AE91/'%QUOTES'!AE90-1,0)</f>
        <v>-7.0055645917848075E-3</v>
      </c>
      <c r="AF91" s="78">
        <f>IFERROR('%QUOTES'!AF91/'%QUOTES'!AF90-1,0)</f>
        <v>-5.9108362561047789E-3</v>
      </c>
      <c r="AG91" s="78">
        <f>IFERROR('%QUOTES'!AG91/'%QUOTES'!AG90-1,0)</f>
        <v>-6.4602458047743339E-3</v>
      </c>
      <c r="AH91" s="78">
        <f>IFERROR('%QUOTES'!AH91/'%QUOTES'!AH90-1,0)</f>
        <v>-5.7628751664280387E-3</v>
      </c>
      <c r="AI91" s="78">
        <f>IFERROR('%QUOTES'!AI91/'%QUOTES'!AI90-1,0)</f>
        <v>-5.1181102362204411E-3</v>
      </c>
      <c r="AJ91" s="78">
        <f>IFERROR('%QUOTES'!AJ91/'%QUOTES'!AJ90-1,0)</f>
        <v>-1.0468666817561312E-2</v>
      </c>
      <c r="AK91" s="78">
        <f>IFERROR('%QUOTES'!AK91/'%QUOTES'!AK90-1,0)</f>
        <v>2.4937079897620062E-3</v>
      </c>
      <c r="AL91" s="78">
        <f>IFERROR('%QUOTES'!AL91/'%QUOTES'!AL90-1,0)</f>
        <v>-7.9820219314442609E-3</v>
      </c>
      <c r="AM91" s="78">
        <f>IFERROR('%QUOTES'!AM91/'%QUOTES'!AM90-1,0)</f>
        <v>0</v>
      </c>
      <c r="AN91" s="78">
        <f>IFERROR('%QUOTES'!AN91/'%QUOTES'!AN90-1,0)</f>
        <v>-6.6100409191059972E-3</v>
      </c>
      <c r="AO91" s="78">
        <f>IFERROR('%QUOTES'!AO91/'%QUOTES'!AO90-1,0)</f>
        <v>1.6728624535315983E-2</v>
      </c>
      <c r="AP91" s="78">
        <f>IFERROR('%QUOTES'!AP91/'%QUOTES'!AP90-1,0)</f>
        <v>0</v>
      </c>
      <c r="AQ91" s="78">
        <f>IFERROR('%QUOTES'!AQ91/'%QUOTES'!AQ90-1,0)</f>
        <v>-6.6790721083832549E-3</v>
      </c>
      <c r="AR91" s="78">
        <f>IFERROR('%QUOTES'!AR91/'%QUOTES'!AR90-1,0)</f>
        <v>-1.7157941047074354E-2</v>
      </c>
      <c r="AS91" s="78">
        <f>IFERROR('%QUOTES'!AS91/'%QUOTES'!AS90-1,0)</f>
        <v>2.9435343000307146E-2</v>
      </c>
      <c r="AT91" s="78">
        <f>IFERROR('%QUOTES'!AT91/'%QUOTES'!AT90-1,0)</f>
        <v>1.8213093324807028E-2</v>
      </c>
      <c r="AU91" s="78">
        <f>IFERROR('%QUOTES'!AU91/'%QUOTES'!AU90-1,0)</f>
        <v>1.4533079490969492E-2</v>
      </c>
      <c r="AV91" s="78">
        <f>IFERROR('%QUOTES'!AV91/'%QUOTES'!AV90-1,0)</f>
        <v>9.129275548460658E-4</v>
      </c>
      <c r="AW91" s="78">
        <f>IFERROR('%QUOTES'!AW91/'%QUOTES'!AW90-1,0)</f>
        <v>7.3395606301620564E-3</v>
      </c>
      <c r="AX91" s="78">
        <f>IFERROR('%QUOTES'!AX91/'%QUOTES'!AX90-1,0)</f>
        <v>5.960091992744232E-2</v>
      </c>
      <c r="AY91" s="78">
        <f>IFERROR('%QUOTES'!AY91/'%QUOTES'!AY90-1,0)</f>
        <v>1.3452914798206317E-2</v>
      </c>
      <c r="AZ91" s="78">
        <f>IFERROR('%QUOTES'!AZ91/'%QUOTES'!AZ90-1,0)</f>
        <v>6.1927724684280872E-3</v>
      </c>
      <c r="BA91" s="78">
        <f>IFERROR('%QUOTES'!BA91/'%QUOTES'!BA90-1,0)</f>
        <v>1.964349948904287E-2</v>
      </c>
      <c r="BB91" s="78">
        <f>IFERROR('%QUOTES'!BB91/'%QUOTES'!BB90-1,0)</f>
        <v>6.0274246575342527E-3</v>
      </c>
      <c r="BC91" s="78">
        <f>IFERROR('%QUOTES'!BC91/'%QUOTES'!BC90-1,0)</f>
        <v>5.73073398769397E-3</v>
      </c>
      <c r="BD91" s="78">
        <f>IFERROR('%QUOTES'!BD91/'%QUOTES'!BD90-1,0)</f>
        <v>1.2005031315196257E-2</v>
      </c>
      <c r="BE91" s="78">
        <f>IFERROR('%QUOTES'!BE91/'%QUOTES'!BE90-1,0)</f>
        <v>7.0255546876121233E-3</v>
      </c>
      <c r="BF91" s="78">
        <f>IFERROR('%QUOTES'!BF91/'%QUOTES'!BF90-1,0)</f>
        <v>1.4907235125263929E-2</v>
      </c>
      <c r="BG91" s="78">
        <f>IFERROR('%QUOTES'!BG91/'%QUOTES'!BG90-1,0)</f>
        <v>-5.2459016393442415E-3</v>
      </c>
      <c r="BH91" s="78">
        <f>IFERROR('%QUOTES'!BH91/'%QUOTES'!BH90-1,0)</f>
        <v>1.2309554874254225E-2</v>
      </c>
      <c r="BI91" s="78">
        <f>IFERROR('%QUOTES'!BI91/'%QUOTES'!BI90-1,0)</f>
        <v>1.3725033484146776E-2</v>
      </c>
      <c r="BJ91" s="78">
        <f>IFERROR('%QUOTES'!BJ91/'%QUOTES'!BJ90-1,0)</f>
        <v>1.4383005299015927E-2</v>
      </c>
      <c r="BK91" s="78">
        <f>IFERROR('%QUOTES'!BK91/'%QUOTES'!BK90-1,0)</f>
        <v>8.0621904903477315E-3</v>
      </c>
      <c r="BL91" s="78">
        <f>IFERROR('%QUOTES'!BL91/'%QUOTES'!BL90-1,0)</f>
        <v>1.3121927815554768E-2</v>
      </c>
      <c r="BM91" s="78">
        <f>IFERROR('%QUOTES'!BM91/'%QUOTES'!BM90-1,0)</f>
        <v>1.4208691400038331E-2</v>
      </c>
      <c r="BN91" s="78">
        <f>IFERROR('%QUOTES'!BN91/'%QUOTES'!BN90-1,0)</f>
        <v>2.5429861336162318E-2</v>
      </c>
      <c r="BO91" s="78">
        <f>IFERROR('%QUOTES'!BO91/'%QUOTES'!BO90-1,0)</f>
        <v>-3.6920622031446304E-2</v>
      </c>
      <c r="BP91" s="78">
        <f>IFERROR('%QUOTES'!BP91/'%QUOTES'!BP90-1,0)</f>
        <v>9.4826273222698987E-3</v>
      </c>
      <c r="BQ91" s="78">
        <f>IFERROR('%QUOTES'!BQ91/'%QUOTES'!BQ90-1,0)</f>
        <v>1.7993900429637666E-2</v>
      </c>
      <c r="BR91" s="78">
        <f>IFERROR('%QUOTES'!BR91/'%QUOTES'!BR90-1,0)</f>
        <v>1.1032751139075758E-2</v>
      </c>
      <c r="BS91" s="78">
        <f>IFERROR('%QUOTES'!BS91/'%QUOTES'!BS90-1,0)</f>
        <v>1.5235540330675645E-2</v>
      </c>
      <c r="BT91" s="78">
        <f>IFERROR('%QUOTES'!BT91/'%QUOTES'!BT90-1,0)</f>
        <v>-5.578450225302567E-3</v>
      </c>
      <c r="BU91" s="78">
        <f>IFERROR('%QUOTES'!BU91/'%QUOTES'!BU90-1,0)</f>
        <v>1.6260162601625883E-2</v>
      </c>
      <c r="BV91" s="78">
        <f>IFERROR('%QUOTES'!BV91/'%QUOTES'!BV90-1,0)</f>
        <v>1.1610199020233525E-2</v>
      </c>
      <c r="BW91" s="78">
        <f>IFERROR('%QUOTES'!BW91/'%QUOTES'!BW90-1,0)</f>
        <v>1.1711763643954765E-2</v>
      </c>
      <c r="BX91" s="78">
        <f>IFERROR('%QUOTES'!BX91/'%QUOTES'!BX90-1,0)</f>
        <v>1.6328998863522903E-2</v>
      </c>
      <c r="BY91" s="78">
        <f>IFERROR('%QUOTES'!BY91/'%QUOTES'!BY90-1,0)</f>
        <v>1.3625446259888596E-2</v>
      </c>
      <c r="BZ91" s="78">
        <f>IFERROR('%QUOTES'!BZ91/'%QUOTES'!BZ90-1,0)</f>
        <v>1.556627331483762E-2</v>
      </c>
      <c r="CA91" s="78">
        <f>IFERROR('%QUOTES'!CA91/'%QUOTES'!CA90-1,0)</f>
        <v>1.258464617290822E-2</v>
      </c>
      <c r="CB91" s="78">
        <f>IFERROR('%QUOTES'!CB91/'%QUOTES'!CB90-1,0)</f>
        <v>1.3907489005281715E-2</v>
      </c>
      <c r="CC91" s="78">
        <f>IFERROR('%QUOTES'!CC91/'%QUOTES'!CC90-1,0)</f>
        <v>1.4002570869664055E-2</v>
      </c>
      <c r="CD91" s="78">
        <f>IFERROR('%QUOTES'!CD91/'%QUOTES'!CD90-1,0)</f>
        <v>1.3169746834153839E-2</v>
      </c>
      <c r="CE91" s="78">
        <f>IFERROR('%QUOTES'!CE91/'%QUOTES'!CE90-1,0)</f>
        <v>1.4992503748125774E-2</v>
      </c>
      <c r="CF91" s="78">
        <f>IFERROR('%QUOTES'!CF91/'%QUOTES'!CF90-1,0)</f>
        <v>1.3306928406466412E-2</v>
      </c>
      <c r="CG91" s="78">
        <f>IFERROR('%QUOTES'!CG91/'%QUOTES'!CG90-1,0)</f>
        <v>9.2691477367132791E-3</v>
      </c>
      <c r="CH91" s="78">
        <f>IFERROR('%QUOTES'!CH91/'%QUOTES'!CH90-1,0)</f>
        <v>6.835732125723748E-3</v>
      </c>
      <c r="CI91" s="78">
        <f>IFERROR('%QUOTES'!CI91/'%QUOTES'!CI90-1,0)</f>
        <v>1.2195121951219301E-2</v>
      </c>
      <c r="CJ91" s="78">
        <f>IFERROR('%QUOTES'!CJ91/'%QUOTES'!CJ90-1,0)</f>
        <v>1.3661598809684872E-2</v>
      </c>
      <c r="CK91" s="78">
        <f>IFERROR('%QUOTES'!CK91/'%QUOTES'!CK90-1,0)</f>
        <v>1.0225577955253806E-2</v>
      </c>
      <c r="CL91" s="78">
        <f>IFERROR('%QUOTES'!CL91/'%QUOTES'!CL90-1,0)</f>
        <v>1.8992568125516085E-2</v>
      </c>
      <c r="CM91" s="78">
        <f>IFERROR('%QUOTES'!CM91/'%QUOTES'!CM90-1,0)</f>
        <v>5.5337137940288716E-2</v>
      </c>
      <c r="CN91" s="78">
        <f>IFERROR('%QUOTES'!CN91/'%QUOTES'!CN90-1,0)</f>
        <v>6.142983230361887E-2</v>
      </c>
      <c r="CO91" s="78">
        <f>IFERROR('%QUOTES'!CO91/'%QUOTES'!CO90-1,0)</f>
        <v>4.1074281200631946E-2</v>
      </c>
      <c r="CP91" s="78">
        <f>IFERROR('%QUOTES'!CP91/'%QUOTES'!CP90-1,0)</f>
        <v>1.9354191791480346E-2</v>
      </c>
      <c r="CQ91" s="78">
        <f>IFERROR('%QUOTES'!CQ91/'%QUOTES'!CQ90-1,0)</f>
        <v>2.0394525967993182E-2</v>
      </c>
      <c r="CR91" s="78">
        <f>IFERROR('%QUOTES'!CR91/'%QUOTES'!CR90-1,0)</f>
        <v>1.7703492387681097E-2</v>
      </c>
      <c r="CS91" s="78">
        <f>IFERROR('%QUOTES'!CS91/'%QUOTES'!CS90-1,0)</f>
        <v>9.5562682694818601E-3</v>
      </c>
      <c r="CT91" s="78">
        <f>IFERROR('%QUOTES'!CT91/'%QUOTES'!CT90-1,0)</f>
        <v>2.1353746978243437E-2</v>
      </c>
      <c r="CU91" s="78">
        <f>IFERROR('%QUOTES'!CU91/'%QUOTES'!CU90-1,0)</f>
        <v>-6.5539112050739812E-2</v>
      </c>
      <c r="CV91" s="78">
        <f>IFERROR('%QUOTES'!CV91/'%QUOTES'!CV90-1,0)</f>
        <v>-5.4304635761589393E-2</v>
      </c>
      <c r="CW91" s="78">
        <f>IFERROR('%QUOTES'!CW91/'%QUOTES'!CW90-1,0)</f>
        <v>4.6660473620289356E-2</v>
      </c>
      <c r="CX91" s="78">
        <f>IFERROR('%QUOTES'!CX91/'%QUOTES'!CX90-1,0)</f>
        <v>-4.5563549160671624E-2</v>
      </c>
      <c r="CY91" s="78">
        <f>IFERROR('%QUOTES'!CY91/'%QUOTES'!CY90-1,0)</f>
        <v>3.9023270289681555E-2</v>
      </c>
      <c r="CZ91" s="78">
        <f>IFERROR('%QUOTES'!CZ91/'%QUOTES'!CZ90-1,0)</f>
        <v>-3.8685937979735963E-2</v>
      </c>
      <c r="DA91" s="78">
        <f>IFERROR('%QUOTES'!DA91/'%QUOTES'!DA90-1,0)</f>
        <v>1.0783524139134082E-2</v>
      </c>
      <c r="DB91" s="78">
        <f>IFERROR('%QUOTES'!DB91/'%QUOTES'!DB90-1,0)</f>
        <v>1.0014771498117581E-2</v>
      </c>
      <c r="DC91" s="78">
        <f>IFERROR('%QUOTES'!DC91/'%QUOTES'!DC90-1,0)</f>
        <v>6.3273672340533604E-3</v>
      </c>
      <c r="DD91" s="78">
        <f>IFERROR('%QUOTES'!DD91/'%QUOTES'!DD90-1,0)</f>
        <v>-1.0836693548387122E-2</v>
      </c>
      <c r="DE91" s="78">
        <f>IFERROR('%QUOTES'!DE91/'%QUOTES'!DE90-1,0)</f>
        <v>1.2990056626969837E-2</v>
      </c>
      <c r="DF91" s="78">
        <f>IFERROR('%QUOTES'!DF91/'%QUOTES'!DF90-1,0)</f>
        <v>1.4064977468237094E-2</v>
      </c>
      <c r="DG91" s="78">
        <f>IFERROR('%QUOTES'!DG91/'%QUOTES'!DG90-1,0)</f>
        <v>4.6037158829332903E-3</v>
      </c>
      <c r="DH91" s="78">
        <f>IFERROR('%QUOTES'!DH91/'%QUOTES'!DH90-1,0)</f>
        <v>6.6417600664177012E-3</v>
      </c>
      <c r="DI91" s="78">
        <f>IFERROR('%QUOTES'!DI91/'%QUOTES'!DI90-1,0)</f>
        <v>3.0444038698605347E-2</v>
      </c>
      <c r="DJ91" s="78">
        <f>IFERROR('%QUOTES'!DJ91/'%QUOTES'!DJ90-1,0)</f>
        <v>5.3394098479830898E-3</v>
      </c>
      <c r="DK91" s="78">
        <f>IFERROR('%QUOTES'!DK91/'%QUOTES'!DK90-1,0)</f>
        <v>1.0320745664637698E-2</v>
      </c>
      <c r="DL91" s="78">
        <f>IFERROR('%QUOTES'!DL91/'%QUOTES'!DL90-1,0)</f>
        <v>9.9449045421351467E-3</v>
      </c>
      <c r="DM91" s="78">
        <f>IFERROR('%QUOTES'!DM91/'%QUOTES'!DM90-1,0)</f>
        <v>9.4490818327686021E-3</v>
      </c>
      <c r="DN91" s="78">
        <f>IFERROR('%QUOTES'!DN91/'%QUOTES'!DN90-1,0)</f>
        <v>4.0911746320519971E-3</v>
      </c>
      <c r="DO91" s="78">
        <f>IFERROR('%QUOTES'!DO91/'%QUOTES'!DO90-1,0)</f>
        <v>1.1194003198294222E-2</v>
      </c>
      <c r="DP91" s="78">
        <f>IFERROR('%QUOTES'!DP91/'%QUOTES'!DP90-1,0)</f>
        <v>1.4233428222854005E-3</v>
      </c>
      <c r="DQ91" s="78">
        <f>IFERROR('%QUOTES'!DQ91/'%QUOTES'!DQ90-1,0)</f>
        <v>3.463879534301828E-3</v>
      </c>
      <c r="DR91" s="78">
        <f>IFERROR('%QUOTES'!DR91/'%QUOTES'!DR90-1,0)</f>
        <v>6.5118081180812748E-3</v>
      </c>
      <c r="DS91" s="78">
        <f>IFERROR('%QUOTES'!DS91/'%QUOTES'!DS90-1,0)</f>
        <v>-1.8315975112796257E-2</v>
      </c>
      <c r="DT91" s="78">
        <f>IFERROR('%QUOTES'!DT91/'%QUOTES'!DT90-1,0)</f>
        <v>3.0178359000381239E-3</v>
      </c>
      <c r="DU91" s="78">
        <f>IFERROR('%QUOTES'!DU91/'%QUOTES'!DU90-1,0)</f>
        <v>1.7961420898990887E-3</v>
      </c>
      <c r="DV91" s="78">
        <f>IFERROR('%QUOTES'!DV91/'%QUOTES'!DV90-1,0)</f>
        <v>2.2112177997111182E-3</v>
      </c>
      <c r="DW91" s="78">
        <f>IFERROR('%QUOTES'!DW91/'%QUOTES'!DW90-1,0)</f>
        <v>1.005588826815651E-2</v>
      </c>
      <c r="DX91" s="78">
        <f>IFERROR('%QUOTES'!DX91/'%QUOTES'!DX90-1,0)</f>
        <v>3.529941860465291E-3</v>
      </c>
      <c r="DY91" s="78">
        <f>IFERROR('%QUOTES'!DY91/'%QUOTES'!DY90-1,0)</f>
        <v>3.9055031455528244E-3</v>
      </c>
      <c r="DZ91" s="78">
        <f>IFERROR('%QUOTES'!DZ91/'%QUOTES'!DZ90-1,0)</f>
        <v>1.6689336338095995E-3</v>
      </c>
      <c r="EA91" s="78">
        <f>IFERROR('%QUOTES'!EA91/'%QUOTES'!EA90-1,0)</f>
        <v>1.6800739247311292E-3</v>
      </c>
      <c r="EB91" s="78">
        <f>IFERROR('%QUOTES'!EB91/'%QUOTES'!EB90-1,0)</f>
        <v>7.5138121546962644E-3</v>
      </c>
      <c r="EC91" s="78">
        <f>IFERROR('%QUOTES'!EC91/'%QUOTES'!EC90-1,0)</f>
        <v>1.4756565576234948E-4</v>
      </c>
      <c r="ED91" s="78">
        <f>IFERROR('%QUOTES'!ED91/'%QUOTES'!ED90-1,0)</f>
        <v>-9.785874066490674E-3</v>
      </c>
      <c r="EE91" s="78">
        <f>IFERROR('%QUOTES'!EE91/'%QUOTES'!EE90-1,0)</f>
        <v>6.5056693465201931E-3</v>
      </c>
      <c r="EF91" s="78">
        <f>IFERROR('%QUOTES'!EF91/'%QUOTES'!EF90-1,0)</f>
        <v>0</v>
      </c>
      <c r="EG91" s="78">
        <f>IFERROR('%QUOTES'!EG91/'%QUOTES'!EG90-1,0)</f>
        <v>0</v>
      </c>
      <c r="EH91" s="78">
        <f>IFERROR('%QUOTES'!EH91/'%QUOTES'!EH90-1,0)</f>
        <v>4.1789085545722582E-3</v>
      </c>
      <c r="EI91" s="78">
        <f>IFERROR('%QUOTES'!EI91/'%QUOTES'!EI90-1,0)</f>
        <v>0</v>
      </c>
      <c r="EJ91" s="78">
        <f>IFERROR('%QUOTES'!EJ91/'%QUOTES'!EJ90-1,0)</f>
        <v>2.23658040573671E-3</v>
      </c>
      <c r="EK91" s="78">
        <f>IFERROR('%QUOTES'!EK91/'%QUOTES'!EK90-1,0)</f>
        <v>8.7441412316890954E-4</v>
      </c>
      <c r="EL91" s="78">
        <f>IFERROR('%QUOTES'!EL91/'%QUOTES'!EL90-1,0)</f>
        <v>1.0690005916087486E-3</v>
      </c>
      <c r="EM91" s="78">
        <f>IFERROR('%QUOTES'!EM91/'%QUOTES'!EM90-1,0)</f>
        <v>6.1933865559251622E-3</v>
      </c>
      <c r="EN91" s="78">
        <f>IFERROR('%QUOTES'!EN91/'%QUOTES'!EN90-1,0)</f>
        <v>-6.9737531699071154E-3</v>
      </c>
      <c r="EO91" s="78">
        <f>IFERROR('%QUOTES'!EO91/'%QUOTES'!EO90-1,0)</f>
        <v>6.5139847328243849E-3</v>
      </c>
      <c r="EP91" s="78">
        <f>IFERROR('%QUOTES'!EP91/'%QUOTES'!EP90-1,0)</f>
        <v>7.0966843725586148E-3</v>
      </c>
      <c r="EQ91" s="78">
        <f>IFERROR('%QUOTES'!EQ91/'%QUOTES'!EQ90-1,0)</f>
        <v>4.0796345313256488E-3</v>
      </c>
      <c r="ER91" s="78">
        <f>IFERROR('%QUOTES'!ER91/'%QUOTES'!ER90-1,0)</f>
        <v>4.7086128171744956E-3</v>
      </c>
      <c r="ES91" s="78">
        <f>IFERROR('%QUOTES'!ES91/'%QUOTES'!ES90-1,0)</f>
        <v>7.8046151274047126E-3</v>
      </c>
      <c r="ET91" s="78">
        <f>IFERROR('%QUOTES'!ET91/'%QUOTES'!ET90-1,0)</f>
        <v>-4.1446896723263182E-2</v>
      </c>
      <c r="EU91" s="78">
        <f>IFERROR('%QUOTES'!EU91/'%QUOTES'!EU90-1,0)</f>
        <v>-1.0026704545454623E-2</v>
      </c>
      <c r="EV91" s="78">
        <f>IFERROR('%QUOTES'!EV91/'%QUOTES'!EV90-1,0)</f>
        <v>-2.3354564755838747E-2</v>
      </c>
      <c r="EW91" s="78">
        <f>IFERROR('%QUOTES'!EW91/'%QUOTES'!EW90-1,0)</f>
        <v>-2.8168921510277944E-2</v>
      </c>
      <c r="EX91" s="78">
        <f>IFERROR('%QUOTES'!EX91/'%QUOTES'!EX90-1,0)</f>
        <v>-1.9341873415175348E-2</v>
      </c>
      <c r="EY91" s="78">
        <f>IFERROR('%QUOTES'!EY91/'%QUOTES'!EY90-1,0)</f>
        <v>-1.626010500174524E-2</v>
      </c>
      <c r="EZ91" s="78">
        <f>IFERROR('%QUOTES'!EZ91/'%QUOTES'!EZ90-1,0)</f>
        <v>-2.3152204948896027E-2</v>
      </c>
      <c r="FA91" s="78">
        <f>IFERROR('%QUOTES'!FA91/'%QUOTES'!FA90-1,0)</f>
        <v>-8.0053203469867551E-3</v>
      </c>
      <c r="FB91" s="78">
        <f>IFERROR('%QUOTES'!FB91/'%QUOTES'!FB90-1,0)</f>
        <v>-2.7327328147967678E-2</v>
      </c>
      <c r="FC91" s="78">
        <f>IFERROR('%QUOTES'!FC91/'%QUOTES'!FC90-1,0)</f>
        <v>-6.1697926949654258E-3</v>
      </c>
      <c r="FD91" s="78">
        <f>IFERROR('%QUOTES'!FD91/'%QUOTES'!FD90-1,0)</f>
        <v>-3.422526446795271E-2</v>
      </c>
      <c r="FE91" s="78">
        <f>IFERROR('%QUOTES'!FE91/'%QUOTES'!FE90-1,0)</f>
        <v>-2.8459693046613554E-2</v>
      </c>
      <c r="FF91" s="78">
        <f>IFERROR('%QUOTES'!FF91/'%QUOTES'!FF90-1,0)</f>
        <v>-2.7755749405233954E-2</v>
      </c>
      <c r="FG91" s="78">
        <f>IFERROR('%QUOTES'!FG91/'%QUOTES'!FG90-1,0)</f>
        <v>-7.0529471032746427E-3</v>
      </c>
      <c r="FH91" s="78">
        <f>IFERROR('%QUOTES'!FH91/'%QUOTES'!FH90-1,0)</f>
        <v>-2.0864344262295109E-2</v>
      </c>
    </row>
    <row r="92" spans="1:164">
      <c r="A92" s="76">
        <v>43230</v>
      </c>
      <c r="B92" s="78">
        <f>IFERROR('%QUOTES'!B92/'%QUOTES'!B91-1,0)</f>
        <v>6.6574759128286143E-3</v>
      </c>
      <c r="C92" s="78">
        <f>IFERROR('%QUOTES'!C92/'%QUOTES'!C91-1,0)</f>
        <v>-1.6411924703941816E-3</v>
      </c>
      <c r="D92" s="78">
        <f>IFERROR('%QUOTES'!D92/'%QUOTES'!D91-1,0)</f>
        <v>1.6286644951140072E-3</v>
      </c>
      <c r="E92" s="78">
        <f>IFERROR('%QUOTES'!E92/'%QUOTES'!E91-1,0)</f>
        <v>8.7145529971872637E-3</v>
      </c>
      <c r="F92" s="78">
        <f>IFERROR('%QUOTES'!F92/'%QUOTES'!F91-1,0)</f>
        <v>3.6136168920233303E-3</v>
      </c>
      <c r="G92" s="78">
        <f>IFERROR('%QUOTES'!G92/'%QUOTES'!G91-1,0)</f>
        <v>3.2263845989177753E-3</v>
      </c>
      <c r="H92" s="78">
        <f>IFERROR('%QUOTES'!H92/'%QUOTES'!H91-1,0)</f>
        <v>7.5925021324738662E-3</v>
      </c>
      <c r="I92" s="78">
        <f>IFERROR('%QUOTES'!I92/'%QUOTES'!I91-1,0)</f>
        <v>4.0816011918116679E-3</v>
      </c>
      <c r="J92" s="78">
        <f>IFERROR('%QUOTES'!J92/'%QUOTES'!J91-1,0)</f>
        <v>8.4515687853192745E-3</v>
      </c>
      <c r="K92" s="78">
        <f>IFERROR('%QUOTES'!K92/'%QUOTES'!K91-1,0)</f>
        <v>7.2205412435977223E-3</v>
      </c>
      <c r="L92" s="78">
        <f>IFERROR('%QUOTES'!L92/'%QUOTES'!L91-1,0)</f>
        <v>5.2631250000001462E-3</v>
      </c>
      <c r="M92" s="78">
        <f>IFERROR('%QUOTES'!M92/'%QUOTES'!M91-1,0)</f>
        <v>1.618341200269735E-2</v>
      </c>
      <c r="N92" s="78">
        <f>IFERROR('%QUOTES'!N92/'%QUOTES'!N91-1,0)</f>
        <v>6.0405878613067898E-3</v>
      </c>
      <c r="O92" s="78">
        <f>IFERROR('%QUOTES'!O92/'%QUOTES'!O91-1,0)</f>
        <v>2.3108624577314441E-2</v>
      </c>
      <c r="P92" s="78">
        <f>IFERROR('%QUOTES'!P92/'%QUOTES'!P91-1,0)</f>
        <v>2.3505975627371001E-2</v>
      </c>
      <c r="Q92" s="78">
        <f>IFERROR('%QUOTES'!Q92/'%QUOTES'!Q91-1,0)</f>
        <v>7.5370287494036514E-3</v>
      </c>
      <c r="R92" s="78">
        <f>IFERROR('%QUOTES'!R92/'%QUOTES'!R91-1,0)</f>
        <v>3.2381806523937851E-3</v>
      </c>
      <c r="S92" s="78">
        <f>IFERROR('%QUOTES'!S92/'%QUOTES'!S91-1,0)</f>
        <v>5.1842547932312577E-3</v>
      </c>
      <c r="T92" s="78">
        <f>IFERROR('%QUOTES'!T92/'%QUOTES'!T91-1,0)</f>
        <v>7.2415280094357826E-3</v>
      </c>
      <c r="U92" s="78">
        <f>IFERROR('%QUOTES'!U92/'%QUOTES'!U91-1,0)</f>
        <v>2.219471303077647E-3</v>
      </c>
      <c r="V92" s="78">
        <f>IFERROR('%QUOTES'!V92/'%QUOTES'!V91-1,0)</f>
        <v>7.9295330396476071E-3</v>
      </c>
      <c r="W92" s="78">
        <f>IFERROR('%QUOTES'!W92/'%QUOTES'!W91-1,0)</f>
        <v>8.4429245450357016E-4</v>
      </c>
      <c r="X92" s="78">
        <f>IFERROR('%QUOTES'!X92/'%QUOTES'!X91-1,0)</f>
        <v>2.358892907689869E-3</v>
      </c>
      <c r="Y92" s="78">
        <f>IFERROR('%QUOTES'!Y92/'%QUOTES'!Y91-1,0)</f>
        <v>1.5846257585974355E-2</v>
      </c>
      <c r="Z92" s="78">
        <f>IFERROR('%QUOTES'!Z92/'%QUOTES'!Z91-1,0)</f>
        <v>8.9798850574718259E-4</v>
      </c>
      <c r="AA92" s="78">
        <f>IFERROR('%QUOTES'!AA92/'%QUOTES'!AA91-1,0)</f>
        <v>7.9787381796687651E-3</v>
      </c>
      <c r="AB92" s="78">
        <f>IFERROR('%QUOTES'!AB92/'%QUOTES'!AB91-1,0)</f>
        <v>8.1466396955565124E-3</v>
      </c>
      <c r="AC92" s="78">
        <f>IFERROR('%QUOTES'!AC92/'%QUOTES'!AC91-1,0)</f>
        <v>1.4456568171549167E-2</v>
      </c>
      <c r="AD92" s="78">
        <f>IFERROR('%QUOTES'!AD92/'%QUOTES'!AD91-1,0)</f>
        <v>8.1997150873338587E-3</v>
      </c>
      <c r="AE92" s="78">
        <f>IFERROR('%QUOTES'!AE92/'%QUOTES'!AE91-1,0)</f>
        <v>1.4110058171536988E-2</v>
      </c>
      <c r="AF92" s="78">
        <f>IFERROR('%QUOTES'!AF92/'%QUOTES'!AF91-1,0)</f>
        <v>1.2972990990991029E-2</v>
      </c>
      <c r="AG92" s="78">
        <f>IFERROR('%QUOTES'!AG92/'%QUOTES'!AG91-1,0)</f>
        <v>1.3004511830905452E-2</v>
      </c>
      <c r="AH92" s="78">
        <f>IFERROR('%QUOTES'!AH92/'%QUOTES'!AH91-1,0)</f>
        <v>1.2812752068723565E-2</v>
      </c>
      <c r="AI92" s="78">
        <f>IFERROR('%QUOTES'!AI92/'%QUOTES'!AI91-1,0)</f>
        <v>1.543332014246146E-2</v>
      </c>
      <c r="AJ92" s="78">
        <f>IFERROR('%QUOTES'!AJ92/'%QUOTES'!AJ91-1,0)</f>
        <v>1.8821490726762091E-2</v>
      </c>
      <c r="AK92" s="78">
        <f>IFERROR('%QUOTES'!AK92/'%QUOTES'!AK91-1,0)</f>
        <v>1.090708040210786E-2</v>
      </c>
      <c r="AL92" s="78">
        <f>IFERROR('%QUOTES'!AL92/'%QUOTES'!AL91-1,0)</f>
        <v>0</v>
      </c>
      <c r="AM92" s="78">
        <f>IFERROR('%QUOTES'!AM92/'%QUOTES'!AM91-1,0)</f>
        <v>1.1611704328571282E-3</v>
      </c>
      <c r="AN92" s="78">
        <f>IFERROR('%QUOTES'!AN92/'%QUOTES'!AN91-1,0)</f>
        <v>0</v>
      </c>
      <c r="AO92" s="78">
        <f>IFERROR('%QUOTES'!AO92/'%QUOTES'!AO91-1,0)</f>
        <v>-2.7787934186471741E-2</v>
      </c>
      <c r="AP92" s="78">
        <f>IFERROR('%QUOTES'!AP92/'%QUOTES'!AP91-1,0)</f>
        <v>0</v>
      </c>
      <c r="AQ92" s="78">
        <f>IFERROR('%QUOTES'!AQ92/'%QUOTES'!AQ91-1,0)</f>
        <v>1.0832984684348235E-2</v>
      </c>
      <c r="AR92" s="78">
        <f>IFERROR('%QUOTES'!AR92/'%QUOTES'!AR91-1,0)</f>
        <v>3.8943554162936378E-2</v>
      </c>
      <c r="AS92" s="78">
        <f>IFERROR('%QUOTES'!AS92/'%QUOTES'!AS91-1,0)</f>
        <v>-3.8903131686440773E-3</v>
      </c>
      <c r="AT92" s="78">
        <f>IFERROR('%QUOTES'!AT92/'%QUOTES'!AT91-1,0)</f>
        <v>3.9883999030311923E-2</v>
      </c>
      <c r="AU92" s="78">
        <f>IFERROR('%QUOTES'!AU92/'%QUOTES'!AU91-1,0)</f>
        <v>0</v>
      </c>
      <c r="AV92" s="78">
        <f>IFERROR('%QUOTES'!AV92/'%QUOTES'!AV91-1,0)</f>
        <v>1.3499550261469428E-2</v>
      </c>
      <c r="AW92" s="78">
        <f>IFERROR('%QUOTES'!AW92/'%QUOTES'!AW91-1,0)</f>
        <v>1.5812308478455828E-2</v>
      </c>
      <c r="AX92" s="78">
        <f>IFERROR('%QUOTES'!AX92/'%QUOTES'!AX91-1,0)</f>
        <v>-2.4578161220080275E-2</v>
      </c>
      <c r="AY92" s="78">
        <f>IFERROR('%QUOTES'!AY92/'%QUOTES'!AY91-1,0)</f>
        <v>9.7344955752212137E-3</v>
      </c>
      <c r="AZ92" s="78">
        <f>IFERROR('%QUOTES'!AZ92/'%QUOTES'!AZ91-1,0)</f>
        <v>5.8174015191181372E-3</v>
      </c>
      <c r="BA92" s="78">
        <f>IFERROR('%QUOTES'!BA92/'%QUOTES'!BA91-1,0)</f>
        <v>-8.4632736593560631E-3</v>
      </c>
      <c r="BB92" s="78">
        <f>IFERROR('%QUOTES'!BB92/'%QUOTES'!BB91-1,0)</f>
        <v>1.3344171749886335E-2</v>
      </c>
      <c r="BC92" s="78">
        <f>IFERROR('%QUOTES'!BC92/'%QUOTES'!BC91-1,0)</f>
        <v>1.3377863989426642E-2</v>
      </c>
      <c r="BD92" s="78">
        <f>IFERROR('%QUOTES'!BD92/'%QUOTES'!BD91-1,0)</f>
        <v>1.5143917595757728E-2</v>
      </c>
      <c r="BE92" s="78">
        <f>IFERROR('%QUOTES'!BE92/'%QUOTES'!BE91-1,0)</f>
        <v>1.2453570204524089E-2</v>
      </c>
      <c r="BF92" s="78">
        <f>IFERROR('%QUOTES'!BF92/'%QUOTES'!BF91-1,0)</f>
        <v>2.2808741887001327E-2</v>
      </c>
      <c r="BG92" s="78">
        <f>IFERROR('%QUOTES'!BG92/'%QUOTES'!BG91-1,0)</f>
        <v>-2.5708668424522019E-2</v>
      </c>
      <c r="BH92" s="78">
        <f>IFERROR('%QUOTES'!BH92/'%QUOTES'!BH91-1,0)</f>
        <v>1.3028386999757169E-2</v>
      </c>
      <c r="BI92" s="78">
        <f>IFERROR('%QUOTES'!BI92/'%QUOTES'!BI91-1,0)</f>
        <v>1.2699954886987941E-2</v>
      </c>
      <c r="BJ92" s="78">
        <f>IFERROR('%QUOTES'!BJ92/'%QUOTES'!BJ91-1,0)</f>
        <v>7.6492540167631962E-3</v>
      </c>
      <c r="BK92" s="78">
        <f>IFERROR('%QUOTES'!BK92/'%QUOTES'!BK91-1,0)</f>
        <v>1.4340899853331202E-2</v>
      </c>
      <c r="BL92" s="78">
        <f>IFERROR('%QUOTES'!BL92/'%QUOTES'!BL91-1,0)</f>
        <v>1.1904783819391751E-2</v>
      </c>
      <c r="BM92" s="78">
        <f>IFERROR('%QUOTES'!BM92/'%QUOTES'!BM91-1,0)</f>
        <v>1.6618367149758395E-2</v>
      </c>
      <c r="BN92" s="78">
        <f>IFERROR('%QUOTES'!BN92/'%QUOTES'!BN91-1,0)</f>
        <v>7.7940009447330372E-3</v>
      </c>
      <c r="BO92" s="78">
        <f>IFERROR('%QUOTES'!BO92/'%QUOTES'!BO91-1,0)</f>
        <v>-3.9967332789559551E-2</v>
      </c>
      <c r="BP92" s="78">
        <f>IFERROR('%QUOTES'!BP92/'%QUOTES'!BP91-1,0)</f>
        <v>4.4337338916649038E-3</v>
      </c>
      <c r="BQ92" s="78">
        <f>IFERROR('%QUOTES'!BQ92/'%QUOTES'!BQ91-1,0)</f>
        <v>1.0275734480886367E-2</v>
      </c>
      <c r="BR92" s="78">
        <f>IFERROR('%QUOTES'!BR92/'%QUOTES'!BR91-1,0)</f>
        <v>1.3981147611845213E-2</v>
      </c>
      <c r="BS92" s="78">
        <f>IFERROR('%QUOTES'!BS92/'%QUOTES'!BS91-1,0)</f>
        <v>1.8206913103448352E-2</v>
      </c>
      <c r="BT92" s="78">
        <f>IFERROR('%QUOTES'!BT92/'%QUOTES'!BT91-1,0)</f>
        <v>1.7439024390244029E-2</v>
      </c>
      <c r="BU92" s="78">
        <f>IFERROR('%QUOTES'!BU92/'%QUOTES'!BU91-1,0)</f>
        <v>4.6000000000000041E-2</v>
      </c>
      <c r="BV92" s="78">
        <f>IFERROR('%QUOTES'!BV92/'%QUOTES'!BV91-1,0)</f>
        <v>1.2564191859302021E-2</v>
      </c>
      <c r="BW92" s="78">
        <f>IFERROR('%QUOTES'!BW92/'%QUOTES'!BW91-1,0)</f>
        <v>1.5392430792616318E-2</v>
      </c>
      <c r="BX92" s="78">
        <f>IFERROR('%QUOTES'!BX92/'%QUOTES'!BX91-1,0)</f>
        <v>8.9864059202309221E-3</v>
      </c>
      <c r="BY92" s="78">
        <f>IFERROR('%QUOTES'!BY92/'%QUOTES'!BY91-1,0)</f>
        <v>1.2170790411821786E-2</v>
      </c>
      <c r="BZ92" s="78">
        <f>IFERROR('%QUOTES'!BZ92/'%QUOTES'!BZ91-1,0)</f>
        <v>1.1099383759668235E-2</v>
      </c>
      <c r="CA92" s="78">
        <f>IFERROR('%QUOTES'!CA92/'%QUOTES'!CA91-1,0)</f>
        <v>5.3537859532273302E-3</v>
      </c>
      <c r="CB92" s="78">
        <f>IFERROR('%QUOTES'!CB92/'%QUOTES'!CB91-1,0)</f>
        <v>7.6497230282248641E-3</v>
      </c>
      <c r="CC92" s="78">
        <f>IFERROR('%QUOTES'!CC92/'%QUOTES'!CC91-1,0)</f>
        <v>1.1854499321634293E-2</v>
      </c>
      <c r="CD92" s="78">
        <f>IFERROR('%QUOTES'!CD92/'%QUOTES'!CD91-1,0)</f>
        <v>9.9061799326130018E-3</v>
      </c>
      <c r="CE92" s="78">
        <f>IFERROR('%QUOTES'!CE92/'%QUOTES'!CE91-1,0)</f>
        <v>9.2319054652880705E-3</v>
      </c>
      <c r="CF92" s="78">
        <f>IFERROR('%QUOTES'!CF92/'%QUOTES'!CF91-1,0)</f>
        <v>1.367487533834244E-2</v>
      </c>
      <c r="CG92" s="78">
        <f>IFERROR('%QUOTES'!CG92/'%QUOTES'!CG91-1,0)</f>
        <v>1.0758304624552739E-2</v>
      </c>
      <c r="CH92" s="78">
        <f>IFERROR('%QUOTES'!CH92/'%QUOTES'!CH91-1,0)</f>
        <v>1.1850376204163071E-2</v>
      </c>
      <c r="CI92" s="78">
        <f>IFERROR('%QUOTES'!CI92/'%QUOTES'!CI91-1,0)</f>
        <v>1.1646626506023994E-2</v>
      </c>
      <c r="CJ92" s="78">
        <f>IFERROR('%QUOTES'!CJ92/'%QUOTES'!CJ91-1,0)</f>
        <v>9.0739389091554212E-3</v>
      </c>
      <c r="CK92" s="78">
        <f>IFERROR('%QUOTES'!CK92/'%QUOTES'!CK91-1,0)</f>
        <v>1.2617803135698713E-2</v>
      </c>
      <c r="CL92" s="78">
        <f>IFERROR('%QUOTES'!CL92/'%QUOTES'!CL91-1,0)</f>
        <v>1.0534846029173428E-2</v>
      </c>
      <c r="CM92" s="78">
        <f>IFERROR('%QUOTES'!CM92/'%QUOTES'!CM91-1,0)</f>
        <v>1.2776124567474012E-2</v>
      </c>
      <c r="CN92" s="78">
        <f>IFERROR('%QUOTES'!CN92/'%QUOTES'!CN91-1,0)</f>
        <v>8.8142358223848305E-3</v>
      </c>
      <c r="CO92" s="78">
        <f>IFERROR('%QUOTES'!CO92/'%QUOTES'!CO91-1,0)</f>
        <v>6.0698328962114356E-3</v>
      </c>
      <c r="CP92" s="78">
        <f>IFERROR('%QUOTES'!CP92/'%QUOTES'!CP91-1,0)</f>
        <v>7.3466655347136367E-3</v>
      </c>
      <c r="CQ92" s="78">
        <f>IFERROR('%QUOTES'!CQ92/'%QUOTES'!CQ91-1,0)</f>
        <v>7.4950687378669834E-3</v>
      </c>
      <c r="CR92" s="78">
        <f>IFERROR('%QUOTES'!CR92/'%QUOTES'!CR91-1,0)</f>
        <v>4.5905533846473112E-3</v>
      </c>
      <c r="CS92" s="78">
        <f>IFERROR('%QUOTES'!CS92/'%QUOTES'!CS91-1,0)</f>
        <v>1.1268650242701739E-3</v>
      </c>
      <c r="CT92" s="78">
        <f>IFERROR('%QUOTES'!CT92/'%QUOTES'!CT91-1,0)</f>
        <v>3.1558185404338968E-3</v>
      </c>
      <c r="CU92" s="78">
        <f>IFERROR('%QUOTES'!CU92/'%QUOTES'!CU91-1,0)</f>
        <v>-6.7872850678734054E-3</v>
      </c>
      <c r="CV92" s="78">
        <f>IFERROR('%QUOTES'!CV92/'%QUOTES'!CV91-1,0)</f>
        <v>-1.4005602240896309E-2</v>
      </c>
      <c r="CW92" s="78">
        <f>IFERROR('%QUOTES'!CW92/'%QUOTES'!CW91-1,0)</f>
        <v>5.2447991802795357E-3</v>
      </c>
      <c r="CX92" s="78">
        <f>IFERROR('%QUOTES'!CX92/'%QUOTES'!CX91-1,0)</f>
        <v>-1.3567889447236081E-2</v>
      </c>
      <c r="CY92" s="78">
        <f>IFERROR('%QUOTES'!CY92/'%QUOTES'!CY91-1,0)</f>
        <v>1.5668202042939949E-2</v>
      </c>
      <c r="CZ92" s="78">
        <f>IFERROR('%QUOTES'!CZ92/'%QUOTES'!CZ91-1,0)</f>
        <v>-1.4691760290378775E-2</v>
      </c>
      <c r="DA92" s="78">
        <f>IFERROR('%QUOTES'!DA92/'%QUOTES'!DA91-1,0)</f>
        <v>6.7521941896477866E-3</v>
      </c>
      <c r="DB92" s="78">
        <f>IFERROR('%QUOTES'!DB92/'%QUOTES'!DB91-1,0)</f>
        <v>1.9224212265132046E-3</v>
      </c>
      <c r="DC92" s="78">
        <f>IFERROR('%QUOTES'!DC92/'%QUOTES'!DC91-1,0)</f>
        <v>1.0039147470124243E-2</v>
      </c>
      <c r="DD92" s="78">
        <f>IFERROR('%QUOTES'!DD92/'%QUOTES'!DD91-1,0)</f>
        <v>7.1337324840763383E-3</v>
      </c>
      <c r="DE92" s="78">
        <f>IFERROR('%QUOTES'!DE92/'%QUOTES'!DE91-1,0)</f>
        <v>-7.9437128480341901E-4</v>
      </c>
      <c r="DF92" s="78">
        <f>IFERROR('%QUOTES'!DF92/'%QUOTES'!DF91-1,0)</f>
        <v>2.5910379120404059E-3</v>
      </c>
      <c r="DG92" s="78">
        <f>IFERROR('%QUOTES'!DG92/'%QUOTES'!DG91-1,0)</f>
        <v>8.8380035626187681E-3</v>
      </c>
      <c r="DH92" s="78">
        <f>IFERROR('%QUOTES'!DH92/'%QUOTES'!DH91-1,0)</f>
        <v>1.0103134020618576E-2</v>
      </c>
      <c r="DI92" s="78">
        <f>IFERROR('%QUOTES'!DI92/'%QUOTES'!DI91-1,0)</f>
        <v>3.2827245267654792E-3</v>
      </c>
      <c r="DJ92" s="78">
        <f>IFERROR('%QUOTES'!DJ92/'%QUOTES'!DJ91-1,0)</f>
        <v>7.3343700724743943E-3</v>
      </c>
      <c r="DK92" s="78">
        <f>IFERROR('%QUOTES'!DK92/'%QUOTES'!DK91-1,0)</f>
        <v>6.7873645496547841E-3</v>
      </c>
      <c r="DL92" s="78">
        <f>IFERROR('%QUOTES'!DL92/'%QUOTES'!DL91-1,0)</f>
        <v>6.0374899001836013E-3</v>
      </c>
      <c r="DM92" s="78">
        <f>IFERROR('%QUOTES'!DM92/'%QUOTES'!DM91-1,0)</f>
        <v>3.5323384587131468E-3</v>
      </c>
      <c r="DN92" s="78">
        <f>IFERROR('%QUOTES'!DN92/'%QUOTES'!DN91-1,0)</f>
        <v>5.2386494400857853E-3</v>
      </c>
      <c r="DO92" s="78">
        <f>IFERROR('%QUOTES'!DO92/'%QUOTES'!DO91-1,0)</f>
        <v>5.5351345686645015E-3</v>
      </c>
      <c r="DP92" s="78">
        <f>IFERROR('%QUOTES'!DP92/'%QUOTES'!DP91-1,0)</f>
        <v>5.8883451776650109E-3</v>
      </c>
      <c r="DQ92" s="78">
        <f>IFERROR('%QUOTES'!DQ92/'%QUOTES'!DQ91-1,0)</f>
        <v>3.6436570750439934E-3</v>
      </c>
      <c r="DR92" s="78">
        <f>IFERROR('%QUOTES'!DR92/'%QUOTES'!DR91-1,0)</f>
        <v>-2.1565452265805973E-3</v>
      </c>
      <c r="DS92" s="78">
        <f>IFERROR('%QUOTES'!DS92/'%QUOTES'!DS91-1,0)</f>
        <v>4.4052345167142626E-3</v>
      </c>
      <c r="DT92" s="78">
        <f>IFERROR('%QUOTES'!DT92/'%QUOTES'!DT91-1,0)</f>
        <v>3.1314871476635364E-3</v>
      </c>
      <c r="DU92" s="78">
        <f>IFERROR('%QUOTES'!DU92/'%QUOTES'!DU91-1,0)</f>
        <v>6.548144734550343E-3</v>
      </c>
      <c r="DV92" s="78">
        <f>IFERROR('%QUOTES'!DV92/'%QUOTES'!DV91-1,0)</f>
        <v>3.1749232828399698E-3</v>
      </c>
      <c r="DW92" s="78">
        <f>IFERROR('%QUOTES'!DW92/'%QUOTES'!DW91-1,0)</f>
        <v>-1.3274778467371462E-3</v>
      </c>
      <c r="DX92" s="78">
        <f>IFERROR('%QUOTES'!DX92/'%QUOTES'!DX91-1,0)</f>
        <v>2.896730689148308E-3</v>
      </c>
      <c r="DY92" s="78">
        <f>IFERROR('%QUOTES'!DY92/'%QUOTES'!DY91-1,0)</f>
        <v>8.1343856434021866E-3</v>
      </c>
      <c r="DZ92" s="78">
        <f>IFERROR('%QUOTES'!DZ92/'%QUOTES'!DZ91-1,0)</f>
        <v>3.6654614822937415E-3</v>
      </c>
      <c r="EA92" s="78">
        <f>IFERROR('%QUOTES'!EA92/'%QUOTES'!EA91-1,0)</f>
        <v>5.7028180376657023E-3</v>
      </c>
      <c r="EB92" s="78">
        <f>IFERROR('%QUOTES'!EB92/'%QUOTES'!EB91-1,0)</f>
        <v>5.2643562184688797E-3</v>
      </c>
      <c r="EC92" s="78">
        <f>IFERROR('%QUOTES'!EC92/'%QUOTES'!EC91-1,0)</f>
        <v>1.047350626237642E-2</v>
      </c>
      <c r="ED92" s="78">
        <f>IFERROR('%QUOTES'!ED92/'%QUOTES'!ED91-1,0)</f>
        <v>1.4895459753652363E-2</v>
      </c>
      <c r="EE92" s="78">
        <f>IFERROR('%QUOTES'!EE92/'%QUOTES'!EE91-1,0)</f>
        <v>3.3855338020600811E-3</v>
      </c>
      <c r="EF92" s="78">
        <f>IFERROR('%QUOTES'!EF92/'%QUOTES'!EF91-1,0)</f>
        <v>6.0293410783485157E-4</v>
      </c>
      <c r="EG92" s="78">
        <f>IFERROR('%QUOTES'!EG92/'%QUOTES'!EG91-1,0)</f>
        <v>0</v>
      </c>
      <c r="EH92" s="78">
        <f>IFERROR('%QUOTES'!EH92/'%QUOTES'!EH91-1,0)</f>
        <v>3.1824236564221842E-3</v>
      </c>
      <c r="EI92" s="78">
        <f>IFERROR('%QUOTES'!EI92/'%QUOTES'!EI91-1,0)</f>
        <v>1.2461059190031154E-2</v>
      </c>
      <c r="EJ92" s="78">
        <f>IFERROR('%QUOTES'!EJ92/'%QUOTES'!EJ91-1,0)</f>
        <v>4.4630793720268347E-3</v>
      </c>
      <c r="EK92" s="78">
        <f>IFERROR('%QUOTES'!EK92/'%QUOTES'!EK91-1,0)</f>
        <v>7.1640748485417571E-3</v>
      </c>
      <c r="EL92" s="78">
        <f>IFERROR('%QUOTES'!EL92/'%QUOTES'!EL91-1,0)</f>
        <v>9.0763481046447492E-3</v>
      </c>
      <c r="EM92" s="78">
        <f>IFERROR('%QUOTES'!EM92/'%QUOTES'!EM91-1,0)</f>
        <v>9.0129694872294053E-3</v>
      </c>
      <c r="EN92" s="78">
        <f>IFERROR('%QUOTES'!EN92/'%QUOTES'!EN91-1,0)</f>
        <v>1.7024472567590543E-3</v>
      </c>
      <c r="EO92" s="78">
        <f>IFERROR('%QUOTES'!EO92/'%QUOTES'!EO91-1,0)</f>
        <v>4.4494185908525719E-3</v>
      </c>
      <c r="EP92" s="78">
        <f>IFERROR('%QUOTES'!EP92/'%QUOTES'!EP91-1,0)</f>
        <v>1.5776293315601375E-3</v>
      </c>
      <c r="EQ92" s="78">
        <f>IFERROR('%QUOTES'!EQ92/'%QUOTES'!EQ91-1,0)</f>
        <v>4.0630587366010662E-3</v>
      </c>
      <c r="ER92" s="78">
        <f>IFERROR('%QUOTES'!ER92/'%QUOTES'!ER91-1,0)</f>
        <v>7.6156806798608478E-3</v>
      </c>
      <c r="ES92" s="78">
        <f>IFERROR('%QUOTES'!ES92/'%QUOTES'!ES91-1,0)</f>
        <v>1.548818129669427E-2</v>
      </c>
      <c r="ET92" s="78">
        <f>IFERROR('%QUOTES'!ET92/'%QUOTES'!ET91-1,0)</f>
        <v>-4.5073401467505159E-2</v>
      </c>
      <c r="EU92" s="78">
        <f>IFERROR('%QUOTES'!EU92/'%QUOTES'!EU91-1,0)</f>
        <v>-8.7778525058117562E-3</v>
      </c>
      <c r="EV92" s="78">
        <f>IFERROR('%QUOTES'!EV92/'%QUOTES'!EV91-1,0)</f>
        <v>-2.4456467391304249E-2</v>
      </c>
      <c r="EW92" s="78">
        <f>IFERROR('%QUOTES'!EW92/'%QUOTES'!EW91-1,0)</f>
        <v>-2.8019322317907269E-2</v>
      </c>
      <c r="EX92" s="78">
        <f>IFERROR('%QUOTES'!EX92/'%QUOTES'!EX91-1,0)</f>
        <v>-1.8442648093169756E-2</v>
      </c>
      <c r="EY92" s="78">
        <f>IFERROR('%QUOTES'!EY92/'%QUOTES'!EY91-1,0)</f>
        <v>-1.7709621673269837E-2</v>
      </c>
      <c r="EZ92" s="78">
        <f>IFERROR('%QUOTES'!EZ92/'%QUOTES'!EZ91-1,0)</f>
        <v>-1.9143117157176093E-2</v>
      </c>
      <c r="FA92" s="78">
        <f>IFERROR('%QUOTES'!FA92/'%QUOTES'!FA91-1,0)</f>
        <v>-8.7424512441155455E-3</v>
      </c>
      <c r="FB92" s="78">
        <f>IFERROR('%QUOTES'!FB92/'%QUOTES'!FB91-1,0)</f>
        <v>0</v>
      </c>
      <c r="FC92" s="78">
        <f>IFERROR('%QUOTES'!FC92/'%QUOTES'!FC91-1,0)</f>
        <v>-4.2215545070772853E-3</v>
      </c>
      <c r="FD92" s="78">
        <f>IFERROR('%QUOTES'!FD92/'%QUOTES'!FD91-1,0)</f>
        <v>-2.9639175257731853E-2</v>
      </c>
      <c r="FE92" s="78">
        <f>IFERROR('%QUOTES'!FE92/'%QUOTES'!FE91-1,0)</f>
        <v>-2.8560894491427957E-2</v>
      </c>
      <c r="FF92" s="78">
        <f>IFERROR('%QUOTES'!FF92/'%QUOTES'!FF91-1,0)</f>
        <v>-1.7128874388254389E-2</v>
      </c>
      <c r="FG92" s="78">
        <f>IFERROR('%QUOTES'!FG92/'%QUOTES'!FG91-1,0)</f>
        <v>-7.6610759848338872E-2</v>
      </c>
      <c r="FH92" s="78">
        <f>IFERROR('%QUOTES'!FH92/'%QUOTES'!FH91-1,0)</f>
        <v>-1.8264915591137076E-2</v>
      </c>
    </row>
    <row r="93" spans="1:164">
      <c r="A93" s="76">
        <v>43231</v>
      </c>
      <c r="B93" s="78">
        <f>IFERROR('%QUOTES'!B93/'%QUOTES'!B92-1,0)</f>
        <v>1.9289059815676968E-3</v>
      </c>
      <c r="C93" s="78">
        <f>IFERROR('%QUOTES'!C93/'%QUOTES'!C92-1,0)</f>
        <v>3.2876164383561779E-3</v>
      </c>
      <c r="D93" s="78">
        <f>IFERROR('%QUOTES'!D93/'%QUOTES'!D92-1,0)</f>
        <v>4.0650406504063596E-3</v>
      </c>
      <c r="E93" s="78">
        <f>IFERROR('%QUOTES'!E93/'%QUOTES'!E92-1,0)</f>
        <v>-1.2958531317495137E-3</v>
      </c>
      <c r="F93" s="78">
        <f>IFERROR('%QUOTES'!F93/'%QUOTES'!F92-1,0)</f>
        <v>1.9640426174809544E-3</v>
      </c>
      <c r="G93" s="78">
        <f>IFERROR('%QUOTES'!G93/'%QUOTES'!G92-1,0)</f>
        <v>7.1461495953872856E-4</v>
      </c>
      <c r="H93" s="78">
        <f>IFERROR('%QUOTES'!H93/'%QUOTES'!H92-1,0)</f>
        <v>0</v>
      </c>
      <c r="I93" s="78">
        <f>IFERROR('%QUOTES'!I93/'%QUOTES'!I92-1,0)</f>
        <v>7.8178550315488593E-4</v>
      </c>
      <c r="J93" s="78">
        <f>IFERROR('%QUOTES'!J93/'%QUOTES'!J92-1,0)</f>
        <v>0</v>
      </c>
      <c r="K93" s="78">
        <f>IFERROR('%QUOTES'!K93/'%QUOTES'!K92-1,0)</f>
        <v>-1.6484014366480171E-4</v>
      </c>
      <c r="L93" s="78">
        <f>IFERROR('%QUOTES'!L93/'%QUOTES'!L92-1,0)</f>
        <v>0</v>
      </c>
      <c r="M93" s="78">
        <f>IFERROR('%QUOTES'!M93/'%QUOTES'!M92-1,0)</f>
        <v>3.9814200398142763E-3</v>
      </c>
      <c r="N93" s="78">
        <f>IFERROR('%QUOTES'!N93/'%QUOTES'!N92-1,0)</f>
        <v>2.2516020234997214E-3</v>
      </c>
      <c r="O93" s="78">
        <f>IFERROR('%QUOTES'!O93/'%QUOTES'!O92-1,0)</f>
        <v>-1.1509422773429145E-3</v>
      </c>
      <c r="P93" s="78">
        <f>IFERROR('%QUOTES'!P93/'%QUOTES'!P92-1,0)</f>
        <v>-3.211385690708668E-3</v>
      </c>
      <c r="Q93" s="78">
        <f>IFERROR('%QUOTES'!Q93/'%QUOTES'!Q92-1,0)</f>
        <v>-2.4128861586125705E-4</v>
      </c>
      <c r="R93" s="78">
        <f>IFERROR('%QUOTES'!R93/'%QUOTES'!R92-1,0)</f>
        <v>8.8023762439903841E-4</v>
      </c>
      <c r="S93" s="78">
        <f>IFERROR('%QUOTES'!S93/'%QUOTES'!S92-1,0)</f>
        <v>1.3371538237689773E-3</v>
      </c>
      <c r="T93" s="78">
        <f>IFERROR('%QUOTES'!T93/'%QUOTES'!T92-1,0)</f>
        <v>1.6139755207098538E-3</v>
      </c>
      <c r="U93" s="78">
        <f>IFERROR('%QUOTES'!U93/'%QUOTES'!U92-1,0)</f>
        <v>1.2080129336826673E-3</v>
      </c>
      <c r="V93" s="78">
        <f>IFERROR('%QUOTES'!V93/'%QUOTES'!V92-1,0)</f>
        <v>1.0488985830612307E-3</v>
      </c>
      <c r="W93" s="78">
        <f>IFERROR('%QUOTES'!W93/'%QUOTES'!W92-1,0)</f>
        <v>6.7489455036273682E-4</v>
      </c>
      <c r="X93" s="78">
        <f>IFERROR('%QUOTES'!X93/'%QUOTES'!X92-1,0)</f>
        <v>1.5685597248649152E-4</v>
      </c>
      <c r="Y93" s="78">
        <f>IFERROR('%QUOTES'!Y93/'%QUOTES'!Y92-1,0)</f>
        <v>1.6594756057086713E-3</v>
      </c>
      <c r="Z93" s="78">
        <f>IFERROR('%QUOTES'!Z93/'%QUOTES'!Z92-1,0)</f>
        <v>-8.9718284586393082E-4</v>
      </c>
      <c r="AA93" s="78">
        <f>IFERROR('%QUOTES'!AA93/'%QUOTES'!AA92-1,0)</f>
        <v>3.8112283229079225E-3</v>
      </c>
      <c r="AB93" s="78">
        <f>IFERROR('%QUOTES'!AB93/'%QUOTES'!AB92-1,0)</f>
        <v>8.978900313780791E-4</v>
      </c>
      <c r="AC93" s="78">
        <f>IFERROR('%QUOTES'!AC93/'%QUOTES'!AC92-1,0)</f>
        <v>-6.9333690135042758E-4</v>
      </c>
      <c r="AD93" s="78">
        <f>IFERROR('%QUOTES'!AD93/'%QUOTES'!AD92-1,0)</f>
        <v>-7.0724891417073277E-4</v>
      </c>
      <c r="AE93" s="78">
        <f>IFERROR('%QUOTES'!AE93/'%QUOTES'!AE92-1,0)</f>
        <v>1.3913734567407854E-3</v>
      </c>
      <c r="AF93" s="78">
        <f>IFERROR('%QUOTES'!AF93/'%QUOTES'!AF92-1,0)</f>
        <v>1.6008626538444037E-3</v>
      </c>
      <c r="AG93" s="78">
        <f>IFERROR('%QUOTES'!AG93/'%QUOTES'!AG92-1,0)</f>
        <v>2.270003913894314E-3</v>
      </c>
      <c r="AH93" s="78">
        <f>IFERROR('%QUOTES'!AH93/'%QUOTES'!AH92-1,0)</f>
        <v>1.8071384997850881E-3</v>
      </c>
      <c r="AI93" s="78">
        <f>IFERROR('%QUOTES'!AI93/'%QUOTES'!AI92-1,0)</f>
        <v>2.3382307092751908E-3</v>
      </c>
      <c r="AJ93" s="78">
        <f>IFERROR('%QUOTES'!AJ93/'%QUOTES'!AJ92-1,0)</f>
        <v>3.3808017387104705E-3</v>
      </c>
      <c r="AK93" s="78">
        <f>IFERROR('%QUOTES'!AK93/'%QUOTES'!AK92-1,0)</f>
        <v>-1.8929016887033745E-3</v>
      </c>
      <c r="AL93" s="78">
        <f>IFERROR('%QUOTES'!AL93/'%QUOTES'!AL92-1,0)</f>
        <v>1.8950179765747421E-2</v>
      </c>
      <c r="AM93" s="78">
        <f>IFERROR('%QUOTES'!AM93/'%QUOTES'!AM92-1,0)</f>
        <v>1.3917837765765828E-2</v>
      </c>
      <c r="AN93" s="78">
        <f>IFERROR('%QUOTES'!AN93/'%QUOTES'!AN92-1,0)</f>
        <v>1.3308016898226027E-2</v>
      </c>
      <c r="AO93" s="78">
        <f>IFERROR('%QUOTES'!AO93/'%QUOTES'!AO92-1,0)</f>
        <v>-1.1282813087626353E-3</v>
      </c>
      <c r="AP93" s="78">
        <f>IFERROR('%QUOTES'!AP93/'%QUOTES'!AP92-1,0)</f>
        <v>0</v>
      </c>
      <c r="AQ93" s="78">
        <f>IFERROR('%QUOTES'!AQ93/'%QUOTES'!AQ92-1,0)</f>
        <v>1.8478197283007258E-3</v>
      </c>
      <c r="AR93" s="78">
        <f>IFERROR('%QUOTES'!AR93/'%QUOTES'!AR92-1,0)</f>
        <v>3.8776391157966383E-3</v>
      </c>
      <c r="AS93" s="78">
        <f>IFERROR('%QUOTES'!AS93/'%QUOTES'!AS92-1,0)</f>
        <v>5.7410721683474275E-2</v>
      </c>
      <c r="AT93" s="78">
        <f>IFERROR('%QUOTES'!AT93/'%QUOTES'!AT92-1,0)</f>
        <v>4.3235727568572635E-2</v>
      </c>
      <c r="AU93" s="78">
        <f>IFERROR('%QUOTES'!AU93/'%QUOTES'!AU92-1,0)</f>
        <v>1.9817398346838822E-2</v>
      </c>
      <c r="AV93" s="78">
        <f>IFERROR('%QUOTES'!AV93/'%QUOTES'!AV92-1,0)</f>
        <v>1.2239809350690578E-2</v>
      </c>
      <c r="AW93" s="78">
        <f>IFERROR('%QUOTES'!AW93/'%QUOTES'!AW92-1,0)</f>
        <v>2.5943330695459288E-3</v>
      </c>
      <c r="AX93" s="78">
        <f>IFERROR('%QUOTES'!AX93/'%QUOTES'!AX92-1,0)</f>
        <v>8.725092468036566E-2</v>
      </c>
      <c r="AY93" s="78">
        <f>IFERROR('%QUOTES'!AY93/'%QUOTES'!AY92-1,0)</f>
        <v>1.5950920524994361E-2</v>
      </c>
      <c r="AZ93" s="78">
        <f>IFERROR('%QUOTES'!AZ93/'%QUOTES'!AZ92-1,0)</f>
        <v>1.5674727183368153E-2</v>
      </c>
      <c r="BA93" s="78">
        <f>IFERROR('%QUOTES'!BA93/'%QUOTES'!BA92-1,0)</f>
        <v>2.9312679365311345E-2</v>
      </c>
      <c r="BB93" s="78">
        <f>IFERROR('%QUOTES'!BB93/'%QUOTES'!BB92-1,0)</f>
        <v>0</v>
      </c>
      <c r="BC93" s="78">
        <f>IFERROR('%QUOTES'!BC93/'%QUOTES'!BC92-1,0)</f>
        <v>1.4912614959359916E-2</v>
      </c>
      <c r="BD93" s="78">
        <f>IFERROR('%QUOTES'!BD93/'%QUOTES'!BD92-1,0)</f>
        <v>2.6603679099858724E-2</v>
      </c>
      <c r="BE93" s="78">
        <f>IFERROR('%QUOTES'!BE93/'%QUOTES'!BE92-1,0)</f>
        <v>1.5198351463152626E-2</v>
      </c>
      <c r="BF93" s="78">
        <f>IFERROR('%QUOTES'!BF93/'%QUOTES'!BF92-1,0)</f>
        <v>2.9889047755071729E-2</v>
      </c>
      <c r="BG93" s="78">
        <f>IFERROR('%QUOTES'!BG93/'%QUOTES'!BG92-1,0)</f>
        <v>-3.5859236666415328E-2</v>
      </c>
      <c r="BH93" s="78">
        <f>IFERROR('%QUOTES'!BH93/'%QUOTES'!BH92-1,0)</f>
        <v>-1.4290653860073999E-3</v>
      </c>
      <c r="BI93" s="78">
        <f>IFERROR('%QUOTES'!BI93/'%QUOTES'!BI92-1,0)</f>
        <v>-3.2594719424196006E-3</v>
      </c>
      <c r="BJ93" s="78">
        <f>IFERROR('%QUOTES'!BJ93/'%QUOTES'!BJ92-1,0)</f>
        <v>-5.5545086300503588E-3</v>
      </c>
      <c r="BK93" s="78">
        <f>IFERROR('%QUOTES'!BK93/'%QUOTES'!BK92-1,0)</f>
        <v>-1.6312670372827798E-3</v>
      </c>
      <c r="BL93" s="78">
        <f>IFERROR('%QUOTES'!BL93/'%QUOTES'!BL92-1,0)</f>
        <v>-2.8867046986915668E-3</v>
      </c>
      <c r="BM93" s="78">
        <f>IFERROR('%QUOTES'!BM93/'%QUOTES'!BM92-1,0)</f>
        <v>-7.6981276592080761E-3</v>
      </c>
      <c r="BN93" s="78">
        <f>IFERROR('%QUOTES'!BN93/'%QUOTES'!BN92-1,0)</f>
        <v>4.8512071643405097E-3</v>
      </c>
      <c r="BO93" s="78">
        <f>IFERROR('%QUOTES'!BO93/'%QUOTES'!BO92-1,0)</f>
        <v>3.8231944000342022E-3</v>
      </c>
      <c r="BP93" s="78">
        <f>IFERROR('%QUOTES'!BP93/'%QUOTES'!BP92-1,0)</f>
        <v>-2.244426088747753E-4</v>
      </c>
      <c r="BQ93" s="78">
        <f>IFERROR('%QUOTES'!BQ93/'%QUOTES'!BQ92-1,0)</f>
        <v>1.3932921419868016E-3</v>
      </c>
      <c r="BR93" s="78">
        <f>IFERROR('%QUOTES'!BR93/'%QUOTES'!BR92-1,0)</f>
        <v>-6.7724761904762731E-3</v>
      </c>
      <c r="BS93" s="78">
        <f>IFERROR('%QUOTES'!BS93/'%QUOTES'!BS92-1,0)</f>
        <v>-7.3151231539129169E-3</v>
      </c>
      <c r="BT93" s="78">
        <f>IFERROR('%QUOTES'!BT93/'%QUOTES'!BT92-1,0)</f>
        <v>8.0306604338966636E-3</v>
      </c>
      <c r="BU93" s="78">
        <f>IFERROR('%QUOTES'!BU93/'%QUOTES'!BU92-1,0)</f>
        <v>-9.5602294455067183E-3</v>
      </c>
      <c r="BV93" s="78">
        <f>IFERROR('%QUOTES'!BV93/'%QUOTES'!BV92-1,0)</f>
        <v>5.9619398090404729E-5</v>
      </c>
      <c r="BW93" s="78">
        <f>IFERROR('%QUOTES'!BW93/'%QUOTES'!BW92-1,0)</f>
        <v>-1.3530468554246999E-2</v>
      </c>
      <c r="BX93" s="78">
        <f>IFERROR('%QUOTES'!BX93/'%QUOTES'!BX92-1,0)</f>
        <v>-1.0579682893762321E-2</v>
      </c>
      <c r="BY93" s="78">
        <f>IFERROR('%QUOTES'!BY93/'%QUOTES'!BY92-1,0)</f>
        <v>-2.6920494850674048E-3</v>
      </c>
      <c r="BZ93" s="78">
        <f>IFERROR('%QUOTES'!BZ93/'%QUOTES'!BZ92-1,0)</f>
        <v>-1.5682174868133503E-3</v>
      </c>
      <c r="CA93" s="78">
        <f>IFERROR('%QUOTES'!CA93/'%QUOTES'!CA92-1,0)</f>
        <v>0</v>
      </c>
      <c r="CB93" s="78">
        <f>IFERROR('%QUOTES'!CB93/'%QUOTES'!CB92-1,0)</f>
        <v>-2.094238165072293E-2</v>
      </c>
      <c r="CC93" s="78">
        <f>IFERROR('%QUOTES'!CC93/'%QUOTES'!CC92-1,0)</f>
        <v>-5.7955256073064509E-3</v>
      </c>
      <c r="CD93" s="78">
        <f>IFERROR('%QUOTES'!CD93/'%QUOTES'!CD92-1,0)</f>
        <v>-3.2696181382982914E-3</v>
      </c>
      <c r="CE93" s="78">
        <f>IFERROR('%QUOTES'!CE93/'%QUOTES'!CE92-1,0)</f>
        <v>-2.6344639590193841E-2</v>
      </c>
      <c r="CF93" s="78">
        <f>IFERROR('%QUOTES'!CF93/'%QUOTES'!CF92-1,0)</f>
        <v>-4.3897643599621894E-3</v>
      </c>
      <c r="CG93" s="78">
        <f>IFERROR('%QUOTES'!CG93/'%QUOTES'!CG92-1,0)</f>
        <v>-2.0768691588786137E-3</v>
      </c>
      <c r="CH93" s="78">
        <f>IFERROR('%QUOTES'!CH93/'%QUOTES'!CH92-1,0)</f>
        <v>-8.1736975945625456E-3</v>
      </c>
      <c r="CI93" s="78">
        <f>IFERROR('%QUOTES'!CI93/'%QUOTES'!CI92-1,0)</f>
        <v>3.9698291397449736E-4</v>
      </c>
      <c r="CJ93" s="78">
        <f>IFERROR('%QUOTES'!CJ93/'%QUOTES'!CJ92-1,0)</f>
        <v>-3.8349773670335319E-3</v>
      </c>
      <c r="CK93" s="78">
        <f>IFERROR('%QUOTES'!CK93/'%QUOTES'!CK92-1,0)</f>
        <v>-1.2186772726095807E-2</v>
      </c>
      <c r="CL93" s="78">
        <f>IFERROR('%QUOTES'!CL93/'%QUOTES'!CL92-1,0)</f>
        <v>-6.4153969526864474E-3</v>
      </c>
      <c r="CM93" s="78">
        <f>IFERROR('%QUOTES'!CM93/'%QUOTES'!CM92-1,0)</f>
        <v>-2.3653009820052806E-2</v>
      </c>
      <c r="CN93" s="78">
        <f>IFERROR('%QUOTES'!CN93/'%QUOTES'!CN92-1,0)</f>
        <v>-3.3300362677217255E-2</v>
      </c>
      <c r="CO93" s="78">
        <f>IFERROR('%QUOTES'!CO93/'%QUOTES'!CO92-1,0)</f>
        <v>-2.1116167655133133E-2</v>
      </c>
      <c r="CP93" s="78">
        <f>IFERROR('%QUOTES'!CP93/'%QUOTES'!CP92-1,0)</f>
        <v>0</v>
      </c>
      <c r="CQ93" s="78">
        <f>IFERROR('%QUOTES'!CQ93/'%QUOTES'!CQ92-1,0)</f>
        <v>1.4356564303450448E-3</v>
      </c>
      <c r="CR93" s="78">
        <f>IFERROR('%QUOTES'!CR93/'%QUOTES'!CR92-1,0)</f>
        <v>-7.4555551969429645E-3</v>
      </c>
      <c r="CS93" s="78">
        <f>IFERROR('%QUOTES'!CS93/'%QUOTES'!CS92-1,0)</f>
        <v>-2.4762945734486674E-3</v>
      </c>
      <c r="CT93" s="78">
        <f>IFERROR('%QUOTES'!CT93/'%QUOTES'!CT92-1,0)</f>
        <v>-1.1797090051121062E-3</v>
      </c>
      <c r="CU93" s="78">
        <f>IFERROR('%QUOTES'!CU93/'%QUOTES'!CU92-1,0)</f>
        <v>3.0068335759984688E-2</v>
      </c>
      <c r="CV93" s="78">
        <f>IFERROR('%QUOTES'!CV93/'%QUOTES'!CV92-1,0)</f>
        <v>2.5568181818181879E-2</v>
      </c>
      <c r="CW93" s="78">
        <f>IFERROR('%QUOTES'!CW93/'%QUOTES'!CW92-1,0)</f>
        <v>-2.7826043478260898E-2</v>
      </c>
      <c r="CX93" s="78">
        <f>IFERROR('%QUOTES'!CX93/'%QUOTES'!CX92-1,0)</f>
        <v>3.616918166934191E-2</v>
      </c>
      <c r="CY93" s="78">
        <f>IFERROR('%QUOTES'!CY93/'%QUOTES'!CY92-1,0)</f>
        <v>-9.0746366118599209E-4</v>
      </c>
      <c r="CZ93" s="78">
        <f>IFERROR('%QUOTES'!CZ93/'%QUOTES'!CZ92-1,0)</f>
        <v>3.2418152350088825E-4</v>
      </c>
      <c r="DA93" s="78">
        <f>IFERROR('%QUOTES'!DA93/'%QUOTES'!DA92-1,0)</f>
        <v>2.1461568552854082E-3</v>
      </c>
      <c r="DB93" s="78">
        <f>IFERROR('%QUOTES'!DB93/'%QUOTES'!DB92-1,0)</f>
        <v>2.1206664662356545E-3</v>
      </c>
      <c r="DC93" s="78">
        <f>IFERROR('%QUOTES'!DC93/'%QUOTES'!DC92-1,0)</f>
        <v>1.0514720432837077E-2</v>
      </c>
      <c r="DD93" s="78">
        <f>IFERROR('%QUOTES'!DD93/'%QUOTES'!DD92-1,0)</f>
        <v>5.0594739453446724E-3</v>
      </c>
      <c r="DE93" s="78">
        <f>IFERROR('%QUOTES'!DE93/'%QUOTES'!DE92-1,0)</f>
        <v>4.5428050695239808E-3</v>
      </c>
      <c r="DF93" s="78">
        <f>IFERROR('%QUOTES'!DF93/'%QUOTES'!DF92-1,0)</f>
        <v>4.8646853886391561E-3</v>
      </c>
      <c r="DG93" s="78">
        <f>IFERROR('%QUOTES'!DG93/'%QUOTES'!DG92-1,0)</f>
        <v>0</v>
      </c>
      <c r="DH93" s="78">
        <f>IFERROR('%QUOTES'!DH93/'%QUOTES'!DH92-1,0)</f>
        <v>4.2865685124895414E-3</v>
      </c>
      <c r="DI93" s="78">
        <f>IFERROR('%QUOTES'!DI93/'%QUOTES'!DI92-1,0)</f>
        <v>6.1349486243373885E-3</v>
      </c>
      <c r="DJ93" s="78">
        <f>IFERROR('%QUOTES'!DJ93/'%QUOTES'!DJ92-1,0)</f>
        <v>3.7659551209663356E-3</v>
      </c>
      <c r="DK93" s="78">
        <f>IFERROR('%QUOTES'!DK93/'%QUOTES'!DK92-1,0)</f>
        <v>2.110983911025377E-3</v>
      </c>
      <c r="DL93" s="78">
        <f>IFERROR('%QUOTES'!DL93/'%QUOTES'!DL92-1,0)</f>
        <v>2.4290704977563138E-3</v>
      </c>
      <c r="DM93" s="78">
        <f>IFERROR('%QUOTES'!DM93/'%QUOTES'!DM92-1,0)</f>
        <v>7.0399507215768153E-4</v>
      </c>
      <c r="DN93" s="78">
        <f>IFERROR('%QUOTES'!DN93/'%QUOTES'!DN92-1,0)</f>
        <v>-2.8957729329537329E-4</v>
      </c>
      <c r="DO93" s="78">
        <f>IFERROR('%QUOTES'!DO93/'%QUOTES'!DO92-1,0)</f>
        <v>2.0969330486535487E-3</v>
      </c>
      <c r="DP93" s="78">
        <f>IFERROR('%QUOTES'!DP93/'%QUOTES'!DP92-1,0)</f>
        <v>0</v>
      </c>
      <c r="DQ93" s="78">
        <f>IFERROR('%QUOTES'!DQ93/'%QUOTES'!DQ92-1,0)</f>
        <v>2.1018534843193493E-3</v>
      </c>
      <c r="DR93" s="78">
        <f>IFERROR('%QUOTES'!DR93/'%QUOTES'!DR92-1,0)</f>
        <v>1.9451264318131045E-3</v>
      </c>
      <c r="DS93" s="78">
        <f>IFERROR('%QUOTES'!DS93/'%QUOTES'!DS92-1,0)</f>
        <v>5.4180343352958626E-3</v>
      </c>
      <c r="DT93" s="78">
        <f>IFERROR('%QUOTES'!DT93/'%QUOTES'!DT92-1,0)</f>
        <v>2.4484851089088266E-3</v>
      </c>
      <c r="DU93" s="78">
        <f>IFERROR('%QUOTES'!DU93/'%QUOTES'!DU92-1,0)</f>
        <v>0</v>
      </c>
      <c r="DV93" s="78">
        <f>IFERROR('%QUOTES'!DV93/'%QUOTES'!DV92-1,0)</f>
        <v>2.4675839766934438E-3</v>
      </c>
      <c r="DW93" s="78">
        <f>IFERROR('%QUOTES'!DW93/'%QUOTES'!DW92-1,0)</f>
        <v>9.0828535463636229E-3</v>
      </c>
      <c r="DX93" s="78">
        <f>IFERROR('%QUOTES'!DX93/'%QUOTES'!DX92-1,0)</f>
        <v>-1.2378997062535424E-3</v>
      </c>
      <c r="DY93" s="78">
        <f>IFERROR('%QUOTES'!DY93/'%QUOTES'!DY92-1,0)</f>
        <v>-1.9294334834967231E-3</v>
      </c>
      <c r="DZ93" s="78">
        <f>IFERROR('%QUOTES'!DZ93/'%QUOTES'!DZ92-1,0)</f>
        <v>-4.9804945638975973E-4</v>
      </c>
      <c r="EA93" s="78">
        <f>IFERROR('%QUOTES'!EA93/'%QUOTES'!EA92-1,0)</f>
        <v>-6.6714476317542015E-4</v>
      </c>
      <c r="EB93" s="78">
        <f>IFERROR('%QUOTES'!EB93/'%QUOTES'!EB92-1,0)</f>
        <v>1.5273837430773707E-3</v>
      </c>
      <c r="EC93" s="78">
        <f>IFERROR('%QUOTES'!EC93/'%QUOTES'!EC92-1,0)</f>
        <v>1.4601459854013399E-4</v>
      </c>
      <c r="ED93" s="78">
        <f>IFERROR('%QUOTES'!ED93/'%QUOTES'!ED92-1,0)</f>
        <v>4.6570843260362871E-3</v>
      </c>
      <c r="EE93" s="78">
        <f>IFERROR('%QUOTES'!EE93/'%QUOTES'!EE92-1,0)</f>
        <v>1.2270246151548925E-3</v>
      </c>
      <c r="EF93" s="78">
        <f>IFERROR('%QUOTES'!EF93/'%QUOTES'!EF92-1,0)</f>
        <v>0</v>
      </c>
      <c r="EG93" s="78">
        <f>IFERROR('%QUOTES'!EG93/'%QUOTES'!EG92-1,0)</f>
        <v>2.4601483580002359E-3</v>
      </c>
      <c r="EH93" s="78">
        <f>IFERROR('%QUOTES'!EH93/'%QUOTES'!EH92-1,0)</f>
        <v>1.9521961932651433E-3</v>
      </c>
      <c r="EI93" s="78">
        <f>IFERROR('%QUOTES'!EI93/'%QUOTES'!EI92-1,0)</f>
        <v>-8.4615000000000107E-3</v>
      </c>
      <c r="EJ93" s="78">
        <f>IFERROR('%QUOTES'!EJ93/'%QUOTES'!EJ92-1,0)</f>
        <v>9.874352499350536E-4</v>
      </c>
      <c r="EK93" s="78">
        <f>IFERROR('%QUOTES'!EK93/'%QUOTES'!EK92-1,0)</f>
        <v>1.9951683032197742E-3</v>
      </c>
      <c r="EL93" s="78">
        <f>IFERROR('%QUOTES'!EL93/'%QUOTES'!EL92-1,0)</f>
        <v>2.6455555555555677E-3</v>
      </c>
      <c r="EM93" s="78">
        <f>IFERROR('%QUOTES'!EM93/'%QUOTES'!EM92-1,0)</f>
        <v>-4.1394987303050579E-3</v>
      </c>
      <c r="EN93" s="78">
        <f>IFERROR('%QUOTES'!EN93/'%QUOTES'!EN92-1,0)</f>
        <v>-3.8241130231569942E-3</v>
      </c>
      <c r="EO93" s="78">
        <f>IFERROR('%QUOTES'!EO93/'%QUOTES'!EO92-1,0)</f>
        <v>2.5168629313023771E-3</v>
      </c>
      <c r="EP93" s="78">
        <f>IFERROR('%QUOTES'!EP93/'%QUOTES'!EP92-1,0)</f>
        <v>7.7706392595620066E-3</v>
      </c>
      <c r="EQ93" s="78">
        <f>IFERROR('%QUOTES'!EQ93/'%QUOTES'!EQ92-1,0)</f>
        <v>3.3992069180837081E-3</v>
      </c>
      <c r="ER93" s="78">
        <f>IFERROR('%QUOTES'!ER93/'%QUOTES'!ER92-1,0)</f>
        <v>1.143412835016E-2</v>
      </c>
      <c r="ES93" s="78">
        <f>IFERROR('%QUOTES'!ES93/'%QUOTES'!ES92-1,0)</f>
        <v>-3.9787466843501651E-3</v>
      </c>
      <c r="ET93" s="78">
        <f>IFERROR('%QUOTES'!ET93/'%QUOTES'!ET92-1,0)</f>
        <v>-1.8935209081646809E-2</v>
      </c>
      <c r="EU93" s="78">
        <f>IFERROR('%QUOTES'!EU93/'%QUOTES'!EU92-1,0)</f>
        <v>-2.3841961040804716E-3</v>
      </c>
      <c r="EV93" s="78">
        <f>IFERROR('%QUOTES'!EV93/'%QUOTES'!EV92-1,0)</f>
        <v>-1.3370584213337922E-2</v>
      </c>
      <c r="EW93" s="78">
        <f>IFERROR('%QUOTES'!EW93/'%QUOTES'!EW92-1,0)</f>
        <v>-5.9642641170841726E-3</v>
      </c>
      <c r="EX93" s="78">
        <f>IFERROR('%QUOTES'!EX93/'%QUOTES'!EX92-1,0)</f>
        <v>-4.6973121085593927E-3</v>
      </c>
      <c r="EY93" s="78">
        <f>IFERROR('%QUOTES'!EY93/'%QUOTES'!EY92-1,0)</f>
        <v>-6.0095254209592275E-3</v>
      </c>
      <c r="EZ93" s="78">
        <f>IFERROR('%QUOTES'!EZ93/'%QUOTES'!EZ92-1,0)</f>
        <v>1.8586895478929222E-3</v>
      </c>
      <c r="FA93" s="78">
        <f>IFERROR('%QUOTES'!FA93/'%QUOTES'!FA92-1,0)</f>
        <v>-4.07052245709838E-3</v>
      </c>
      <c r="FB93" s="78">
        <f>IFERROR('%QUOTES'!FB93/'%QUOTES'!FB92-1,0)</f>
        <v>-3.3961100153169221E-3</v>
      </c>
      <c r="FC93" s="78">
        <f>IFERROR('%QUOTES'!FC93/'%QUOTES'!FC92-1,0)</f>
        <v>-2.2443891393709725E-3</v>
      </c>
      <c r="FD93" s="78">
        <f>IFERROR('%QUOTES'!FD93/'%QUOTES'!FD92-1,0)</f>
        <v>2.6560424966799445E-3</v>
      </c>
      <c r="FE93" s="78">
        <f>IFERROR('%QUOTES'!FE93/'%QUOTES'!FE92-1,0)</f>
        <v>-6.0309081782544682E-3</v>
      </c>
      <c r="FF93" s="78">
        <f>IFERROR('%QUOTES'!FF93/'%QUOTES'!FF92-1,0)</f>
        <v>0</v>
      </c>
      <c r="FG93" s="78">
        <f>IFERROR('%QUOTES'!FG93/'%QUOTES'!FG92-1,0)</f>
        <v>2.087906478686441E-2</v>
      </c>
      <c r="FH93" s="78">
        <f>IFERROR('%QUOTES'!FH93/'%QUOTES'!FH92-1,0)</f>
        <v>-3.875891623096539E-3</v>
      </c>
    </row>
    <row r="94" spans="1:164">
      <c r="A94" s="76">
        <v>43234</v>
      </c>
      <c r="B94" s="78">
        <f>IFERROR('%QUOTES'!B94/'%QUOTES'!B93-1,0)</f>
        <v>-4.1254674332927843E-3</v>
      </c>
      <c r="C94" s="78">
        <f>IFERROR('%QUOTES'!C94/'%QUOTES'!C93-1,0)</f>
        <v>1.6385036394594987E-3</v>
      </c>
      <c r="D94" s="78">
        <f>IFERROR('%QUOTES'!D94/'%QUOTES'!D93-1,0)</f>
        <v>-4.0485829959513442E-3</v>
      </c>
      <c r="E94" s="78">
        <f>IFERROR('%QUOTES'!E94/'%QUOTES'!E93-1,0)</f>
        <v>-1.2976210511409514E-3</v>
      </c>
      <c r="F94" s="78">
        <f>IFERROR('%QUOTES'!F94/'%QUOTES'!F93-1,0)</f>
        <v>-6.3704507290027745E-3</v>
      </c>
      <c r="G94" s="78">
        <f>IFERROR('%QUOTES'!G94/'%QUOTES'!G93-1,0)</f>
        <v>-9.9981613996844576E-3</v>
      </c>
      <c r="H94" s="78">
        <f>IFERROR('%QUOTES'!H94/'%QUOTES'!H93-1,0)</f>
        <v>-3.4536891679749493E-3</v>
      </c>
      <c r="I94" s="78">
        <f>IFERROR('%QUOTES'!I94/'%QUOTES'!I93-1,0)</f>
        <v>-2.9683173576529054E-3</v>
      </c>
      <c r="J94" s="78">
        <f>IFERROR('%QUOTES'!J94/'%QUOTES'!J93-1,0)</f>
        <v>1.4207385960007812E-4</v>
      </c>
      <c r="K94" s="78">
        <f>IFERROR('%QUOTES'!K94/'%QUOTES'!K93-1,0)</f>
        <v>-2.3899209622522122E-3</v>
      </c>
      <c r="L94" s="78">
        <f>IFERROR('%QUOTES'!L94/'%QUOTES'!L93-1,0)</f>
        <v>-3.5994111125462469E-3</v>
      </c>
      <c r="M94" s="78">
        <f>IFERROR('%QUOTES'!M94/'%QUOTES'!M93-1,0)</f>
        <v>6.6093853271644853E-3</v>
      </c>
      <c r="N94" s="78">
        <f>IFERROR('%QUOTES'!N94/'%QUOTES'!N93-1,0)</f>
        <v>-5.8871196121963454E-3</v>
      </c>
      <c r="O94" s="78">
        <f>IFERROR('%QUOTES'!O94/'%QUOTES'!O93-1,0)</f>
        <v>-7.7776321474867238E-3</v>
      </c>
      <c r="P94" s="78">
        <f>IFERROR('%QUOTES'!P94/'%QUOTES'!P93-1,0)</f>
        <v>-1.5620716586938199E-3</v>
      </c>
      <c r="Q94" s="78">
        <f>IFERROR('%QUOTES'!Q94/'%QUOTES'!Q93-1,0)</f>
        <v>-1.2068307989379079E-3</v>
      </c>
      <c r="R94" s="78">
        <f>IFERROR('%QUOTES'!R94/'%QUOTES'!R93-1,0)</f>
        <v>-2.0521694216920627E-3</v>
      </c>
      <c r="S94" s="78">
        <f>IFERROR('%QUOTES'!S94/'%QUOTES'!S93-1,0)</f>
        <v>-3.624532759425203E-3</v>
      </c>
      <c r="T94" s="78">
        <f>IFERROR('%QUOTES'!T94/'%QUOTES'!T93-1,0)</f>
        <v>-1.3183403011670647E-3</v>
      </c>
      <c r="U94" s="78">
        <f>IFERROR('%QUOTES'!U94/'%QUOTES'!U93-1,0)</f>
        <v>-2.6141564448018961E-3</v>
      </c>
      <c r="V94" s="78">
        <f>IFERROR('%QUOTES'!V94/'%QUOTES'!V93-1,0)</f>
        <v>-1.2224764660313525E-3</v>
      </c>
      <c r="W94" s="78">
        <f>IFERROR('%QUOTES'!W94/'%QUOTES'!W93-1,0)</f>
        <v>-5.0582194392476687E-3</v>
      </c>
      <c r="X94" s="78">
        <f>IFERROR('%QUOTES'!X94/'%QUOTES'!X93-1,0)</f>
        <v>-3.6078431372548181E-3</v>
      </c>
      <c r="Y94" s="78">
        <f>IFERROR('%QUOTES'!Y94/'%QUOTES'!Y93-1,0)</f>
        <v>0</v>
      </c>
      <c r="Z94" s="78">
        <f>IFERROR('%QUOTES'!Z94/'%QUOTES'!Z93-1,0)</f>
        <v>-6.1063218390804419E-3</v>
      </c>
      <c r="AA94" s="78">
        <f>IFERROR('%QUOTES'!AA94/'%QUOTES'!AA93-1,0)</f>
        <v>-6.1332503154242213E-3</v>
      </c>
      <c r="AB94" s="78">
        <f>IFERROR('%QUOTES'!AB94/'%QUOTES'!AB93-1,0)</f>
        <v>-1.5698587127158659E-3</v>
      </c>
      <c r="AC94" s="78">
        <f>IFERROR('%QUOTES'!AC94/'%QUOTES'!AC93-1,0)</f>
        <v>-5.6270409504984853E-3</v>
      </c>
      <c r="AD94" s="78">
        <f>IFERROR('%QUOTES'!AD94/'%QUOTES'!AD93-1,0)</f>
        <v>-7.0771408351033571E-4</v>
      </c>
      <c r="AE94" s="78">
        <f>IFERROR('%QUOTES'!AE94/'%QUOTES'!AE93-1,0)</f>
        <v>-3.7713774559074986E-3</v>
      </c>
      <c r="AF94" s="78">
        <f>IFERROR('%QUOTES'!AF94/'%QUOTES'!AF93-1,0)</f>
        <v>-3.8181583070991953E-3</v>
      </c>
      <c r="AG94" s="78">
        <f>IFERROR('%QUOTES'!AG94/'%QUOTES'!AG93-1,0)</f>
        <v>-3.9830836291908644E-3</v>
      </c>
      <c r="AH94" s="78">
        <f>IFERROR('%QUOTES'!AH94/'%QUOTES'!AH93-1,0)</f>
        <v>-3.9085089542099105E-3</v>
      </c>
      <c r="AI94" s="78">
        <f>IFERROR('%QUOTES'!AI94/'%QUOTES'!AI93-1,0)</f>
        <v>-3.8879472740260823E-3</v>
      </c>
      <c r="AJ94" s="78">
        <f>IFERROR('%QUOTES'!AJ94/'%QUOTES'!AJ93-1,0)</f>
        <v>-5.8964742694699313E-3</v>
      </c>
      <c r="AK94" s="78">
        <f>IFERROR('%QUOTES'!AK94/'%QUOTES'!AK93-1,0)</f>
        <v>-8.5340603072254773E-3</v>
      </c>
      <c r="AL94" s="78">
        <f>IFERROR('%QUOTES'!AL94/'%QUOTES'!AL93-1,0)</f>
        <v>-5.8671586715868251E-3</v>
      </c>
      <c r="AM94" s="78">
        <f>IFERROR('%QUOTES'!AM94/'%QUOTES'!AM93-1,0)</f>
        <v>-1.8302425493077812E-2</v>
      </c>
      <c r="AN94" s="78">
        <f>IFERROR('%QUOTES'!AN94/'%QUOTES'!AN93-1,0)</f>
        <v>0</v>
      </c>
      <c r="AO94" s="78">
        <f>IFERROR('%QUOTES'!AO94/'%QUOTES'!AO93-1,0)</f>
        <v>-3.7650603827207307E-3</v>
      </c>
      <c r="AP94" s="78">
        <f>IFERROR('%QUOTES'!AP94/'%QUOTES'!AP93-1,0)</f>
        <v>0</v>
      </c>
      <c r="AQ94" s="78">
        <f>IFERROR('%QUOTES'!AQ94/'%QUOTES'!AQ93-1,0)</f>
        <v>-4.7953152048942904E-3</v>
      </c>
      <c r="AR94" s="78">
        <f>IFERROR('%QUOTES'!AR94/'%QUOTES'!AR93-1,0)</f>
        <v>-1.3304678682604321E-2</v>
      </c>
      <c r="AS94" s="78">
        <f>IFERROR('%QUOTES'!AS94/'%QUOTES'!AS93-1,0)</f>
        <v>2.031390506689168E-2</v>
      </c>
      <c r="AT94" s="78">
        <f>IFERROR('%QUOTES'!AT94/'%QUOTES'!AT93-1,0)</f>
        <v>1.9607775855441822E-2</v>
      </c>
      <c r="AU94" s="78">
        <f>IFERROR('%QUOTES'!AU94/'%QUOTES'!AU93-1,0)</f>
        <v>1.1499287256155233E-2</v>
      </c>
      <c r="AV94" s="78">
        <f>IFERROR('%QUOTES'!AV94/'%QUOTES'!AV93-1,0)</f>
        <v>7.2312604432527294E-3</v>
      </c>
      <c r="AW94" s="78">
        <f>IFERROR('%QUOTES'!AW94/'%QUOTES'!AW93-1,0)</f>
        <v>2.6891217756175312E-3</v>
      </c>
      <c r="AX94" s="78">
        <f>IFERROR('%QUOTES'!AX94/'%QUOTES'!AX93-1,0)</f>
        <v>3.7241968041901163E-2</v>
      </c>
      <c r="AY94" s="78">
        <f>IFERROR('%QUOTES'!AY94/'%QUOTES'!AY93-1,0)</f>
        <v>4.4858868958916887E-3</v>
      </c>
      <c r="AZ94" s="78">
        <f>IFERROR('%QUOTES'!AZ94/'%QUOTES'!AZ93-1,0)</f>
        <v>4.1266815899421161E-4</v>
      </c>
      <c r="BA94" s="78">
        <f>IFERROR('%QUOTES'!BA94/'%QUOTES'!BA93-1,0)</f>
        <v>1.2765935346078727E-2</v>
      </c>
      <c r="BB94" s="78">
        <f>IFERROR('%QUOTES'!BB94/'%QUOTES'!BB93-1,0)</f>
        <v>3.8968154769365437E-3</v>
      </c>
      <c r="BC94" s="78">
        <f>IFERROR('%QUOTES'!BC94/'%QUOTES'!BC93-1,0)</f>
        <v>6.6241479781299351E-3</v>
      </c>
      <c r="BD94" s="78">
        <f>IFERROR('%QUOTES'!BD94/'%QUOTES'!BD93-1,0)</f>
        <v>1.4289173788104348E-2</v>
      </c>
      <c r="BE94" s="78">
        <f>IFERROR('%QUOTES'!BE94/'%QUOTES'!BE93-1,0)</f>
        <v>6.2166709351476612E-3</v>
      </c>
      <c r="BF94" s="78">
        <f>IFERROR('%QUOTES'!BF94/'%QUOTES'!BF93-1,0)</f>
        <v>1.2470230274007843E-2</v>
      </c>
      <c r="BG94" s="78">
        <f>IFERROR('%QUOTES'!BG94/'%QUOTES'!BG93-1,0)</f>
        <v>-7.0175789473684302E-3</v>
      </c>
      <c r="BH94" s="78">
        <f>IFERROR('%QUOTES'!BH94/'%QUOTES'!BH93-1,0)</f>
        <v>-1.4301660602544786E-4</v>
      </c>
      <c r="BI94" s="78">
        <f>IFERROR('%QUOTES'!BI94/'%QUOTES'!BI93-1,0)</f>
        <v>-1.1087462710202001E-4</v>
      </c>
      <c r="BJ94" s="78">
        <f>IFERROR('%QUOTES'!BJ94/'%QUOTES'!BJ93-1,0)</f>
        <v>-8.0059580712337208E-3</v>
      </c>
      <c r="BK94" s="78">
        <f>IFERROR('%QUOTES'!BK94/'%QUOTES'!BK93-1,0)</f>
        <v>1.0892428897264494E-3</v>
      </c>
      <c r="BL94" s="78">
        <f>IFERROR('%QUOTES'!BL94/'%QUOTES'!BL93-1,0)</f>
        <v>-1.2564100683079005E-3</v>
      </c>
      <c r="BM94" s="78">
        <f>IFERROR('%QUOTES'!BM94/'%QUOTES'!BM93-1,0)</f>
        <v>1.7431270283257527E-2</v>
      </c>
      <c r="BN94" s="78">
        <f>IFERROR('%QUOTES'!BN94/'%QUOTES'!BN93-1,0)</f>
        <v>1.7025911724839471E-3</v>
      </c>
      <c r="BO94" s="78">
        <f>IFERROR('%QUOTES'!BO94/'%QUOTES'!BO93-1,0)</f>
        <v>2.5392299000941421E-3</v>
      </c>
      <c r="BP94" s="78">
        <f>IFERROR('%QUOTES'!BP94/'%QUOTES'!BP93-1,0)</f>
        <v>-9.7287282148950105E-4</v>
      </c>
      <c r="BQ94" s="78">
        <f>IFERROR('%QUOTES'!BQ94/'%QUOTES'!BQ93-1,0)</f>
        <v>1.2323573597225801E-2</v>
      </c>
      <c r="BR94" s="78">
        <f>IFERROR('%QUOTES'!BR94/'%QUOTES'!BR93-1,0)</f>
        <v>-8.6298528805682784E-3</v>
      </c>
      <c r="BS94" s="78">
        <f>IFERROR('%QUOTES'!BS94/'%QUOTES'!BS93-1,0)</f>
        <v>1.2227101728609746E-2</v>
      </c>
      <c r="BT94" s="78">
        <f>IFERROR('%QUOTES'!BT94/'%QUOTES'!BT93-1,0)</f>
        <v>-5.7074317647427542E-3</v>
      </c>
      <c r="BU94" s="78">
        <f>IFERROR('%QUOTES'!BU94/'%QUOTES'!BU93-1,0)</f>
        <v>1.8532779922780129E-2</v>
      </c>
      <c r="BV94" s="78">
        <f>IFERROR('%QUOTES'!BV94/'%QUOTES'!BV93-1,0)</f>
        <v>-1.7298556533633658E-3</v>
      </c>
      <c r="BW94" s="78">
        <f>IFERROR('%QUOTES'!BW94/'%QUOTES'!BW93-1,0)</f>
        <v>5.3340870036597821E-3</v>
      </c>
      <c r="BX94" s="78">
        <f>IFERROR('%QUOTES'!BX94/'%QUOTES'!BX93-1,0)</f>
        <v>-1.1347528455850631E-2</v>
      </c>
      <c r="BY94" s="78">
        <f>IFERROR('%QUOTES'!BY94/'%QUOTES'!BY93-1,0)</f>
        <v>-8.9976606082409205E-4</v>
      </c>
      <c r="BZ94" s="78">
        <f>IFERROR('%QUOTES'!BZ94/'%QUOTES'!BZ93-1,0)</f>
        <v>-6.9807505581283014E-3</v>
      </c>
      <c r="CA94" s="78">
        <f>IFERROR('%QUOTES'!CA94/'%QUOTES'!CA93-1,0)</f>
        <v>-7.4173256973250057E-3</v>
      </c>
      <c r="CB94" s="78">
        <f>IFERROR('%QUOTES'!CB94/'%QUOTES'!CB93-1,0)</f>
        <v>-5.6150531756655742E-3</v>
      </c>
      <c r="CC94" s="78">
        <f>IFERROR('%QUOTES'!CC94/'%QUOTES'!CC93-1,0)</f>
        <v>-3.1332582545628984E-4</v>
      </c>
      <c r="CD94" s="78">
        <f>IFERROR('%QUOTES'!CD94/'%QUOTES'!CD93-1,0)</f>
        <v>-1.2497005792808658E-3</v>
      </c>
      <c r="CE94" s="78">
        <f>IFERROR('%QUOTES'!CE94/'%QUOTES'!CE93-1,0)</f>
        <v>-3.7580231582854395E-3</v>
      </c>
      <c r="CF94" s="78">
        <f>IFERROR('%QUOTES'!CF94/'%QUOTES'!CF93-1,0)</f>
        <v>2.2582966396020865E-3</v>
      </c>
      <c r="CG94" s="78">
        <f>IFERROR('%QUOTES'!CG94/'%QUOTES'!CG93-1,0)</f>
        <v>-2.3413372097121909E-3</v>
      </c>
      <c r="CH94" s="78">
        <f>IFERROR('%QUOTES'!CH94/'%QUOTES'!CH93-1,0)</f>
        <v>-6.1504302773518482E-4</v>
      </c>
      <c r="CI94" s="78">
        <f>IFERROR('%QUOTES'!CI94/'%QUOTES'!CI93-1,0)</f>
        <v>-6.3492060972537567E-3</v>
      </c>
      <c r="CJ94" s="78">
        <f>IFERROR('%QUOTES'!CJ94/'%QUOTES'!CJ93-1,0)</f>
        <v>-1.4602402373492529E-2</v>
      </c>
      <c r="CK94" s="78">
        <f>IFERROR('%QUOTES'!CK94/'%QUOTES'!CK93-1,0)</f>
        <v>1.3307444043629602E-2</v>
      </c>
      <c r="CL94" s="78">
        <f>IFERROR('%QUOTES'!CL94/'%QUOTES'!CL93-1,0)</f>
        <v>8.0710250201774247E-3</v>
      </c>
      <c r="CM94" s="78">
        <f>IFERROR('%QUOTES'!CM94/'%QUOTES'!CM93-1,0)</f>
        <v>3.8223362679765227E-2</v>
      </c>
      <c r="CN94" s="78">
        <f>IFERROR('%QUOTES'!CN94/'%QUOTES'!CN93-1,0)</f>
        <v>2.7114597544338315E-2</v>
      </c>
      <c r="CO94" s="78">
        <f>IFERROR('%QUOTES'!CO94/'%QUOTES'!CO93-1,0)</f>
        <v>1.756545400414633E-2</v>
      </c>
      <c r="CP94" s="78">
        <f>IFERROR('%QUOTES'!CP94/'%QUOTES'!CP93-1,0)</f>
        <v>7.2930099016290661E-3</v>
      </c>
      <c r="CQ94" s="78">
        <f>IFERROR('%QUOTES'!CQ94/'%QUOTES'!CQ93-1,0)</f>
        <v>6.9073241141408559E-3</v>
      </c>
      <c r="CR94" s="78">
        <f>IFERROR('%QUOTES'!CR94/'%QUOTES'!CR93-1,0)</f>
        <v>1.2599975769323812E-2</v>
      </c>
      <c r="CS94" s="78">
        <f>IFERROR('%QUOTES'!CS94/'%QUOTES'!CS93-1,0)</f>
        <v>5.4163393045285613E-3</v>
      </c>
      <c r="CT94" s="78">
        <f>IFERROR('%QUOTES'!CT94/'%QUOTES'!CT93-1,0)</f>
        <v>1.6141692913385963E-2</v>
      </c>
      <c r="CU94" s="78">
        <f>IFERROR('%QUOTES'!CU94/'%QUOTES'!CU93-1,0)</f>
        <v>-2.4767889218580752E-2</v>
      </c>
      <c r="CV94" s="78">
        <f>IFERROR('%QUOTES'!CV94/'%QUOTES'!CV93-1,0)</f>
        <v>-4.0166204986149645E-2</v>
      </c>
      <c r="CW94" s="78">
        <f>IFERROR('%QUOTES'!CW94/'%QUOTES'!CW93-1,0)</f>
        <v>3.7567082398609841E-2</v>
      </c>
      <c r="CX94" s="78">
        <f>IFERROR('%QUOTES'!CX94/'%QUOTES'!CX93-1,0)</f>
        <v>-4.0265486725663657E-2</v>
      </c>
      <c r="CY94" s="78">
        <f>IFERROR('%QUOTES'!CY94/'%QUOTES'!CY93-1,0)</f>
        <v>1.5213396566453374E-2</v>
      </c>
      <c r="CZ94" s="78">
        <f>IFERROR('%QUOTES'!CZ94/'%QUOTES'!CZ93-1,0)</f>
        <v>-1.5230135604985873E-2</v>
      </c>
      <c r="DA94" s="78">
        <f>IFERROR('%QUOTES'!DA94/'%QUOTES'!DA93-1,0)</f>
        <v>-1.7400214394327485E-3</v>
      </c>
      <c r="DB94" s="78">
        <f>IFERROR('%QUOTES'!DB94/'%QUOTES'!DB93-1,0)</f>
        <v>-5.5424295584097782E-3</v>
      </c>
      <c r="DC94" s="78">
        <f>IFERROR('%QUOTES'!DC94/'%QUOTES'!DC93-1,0)</f>
        <v>-5.3838225954735419E-3</v>
      </c>
      <c r="DD94" s="78">
        <f>IFERROR('%QUOTES'!DD94/'%QUOTES'!DD93-1,0)</f>
        <v>-2.7687138182732607E-3</v>
      </c>
      <c r="DE94" s="78">
        <f>IFERROR('%QUOTES'!DE94/'%QUOTES'!DE93-1,0)</f>
        <v>-5.9920748216644171E-3</v>
      </c>
      <c r="DF94" s="78">
        <f>IFERROR('%QUOTES'!DF94/'%QUOTES'!DF93-1,0)</f>
        <v>-8.0181242970689404E-3</v>
      </c>
      <c r="DG94" s="78">
        <f>IFERROR('%QUOTES'!DG94/'%QUOTES'!DG93-1,0)</f>
        <v>-4.542504866969499E-3</v>
      </c>
      <c r="DH94" s="78">
        <f>IFERROR('%QUOTES'!DH94/'%QUOTES'!DH93-1,0)</f>
        <v>4.0650608929866383E-3</v>
      </c>
      <c r="DI94" s="78">
        <f>IFERROR('%QUOTES'!DI94/'%QUOTES'!DI93-1,0)</f>
        <v>-1.7479694766672771E-2</v>
      </c>
      <c r="DJ94" s="78">
        <f>IFERROR('%QUOTES'!DJ94/'%QUOTES'!DJ93-1,0)</f>
        <v>-4.0020010005001883E-3</v>
      </c>
      <c r="DK94" s="78">
        <f>IFERROR('%QUOTES'!DK94/'%QUOTES'!DK93-1,0)</f>
        <v>-1.7668523575196105E-3</v>
      </c>
      <c r="DL94" s="78">
        <f>IFERROR('%QUOTES'!DL94/'%QUOTES'!DL93-1,0)</f>
        <v>-2.3519492887457139E-3</v>
      </c>
      <c r="DM94" s="78">
        <f>IFERROR('%QUOTES'!DM94/'%QUOTES'!DM93-1,0)</f>
        <v>-6.3313576093675383E-3</v>
      </c>
      <c r="DN94" s="78">
        <f>IFERROR('%QUOTES'!DN94/'%QUOTES'!DN93-1,0)</f>
        <v>-3.1856647317017872E-3</v>
      </c>
      <c r="DO94" s="78">
        <f>IFERROR('%QUOTES'!DO94/'%QUOTES'!DO93-1,0)</f>
        <v>-1.3078733978549861E-3</v>
      </c>
      <c r="DP94" s="78">
        <f>IFERROR('%QUOTES'!DP94/'%QUOTES'!DP93-1,0)</f>
        <v>-4.0373434792606577E-4</v>
      </c>
      <c r="DQ94" s="78">
        <f>IFERROR('%QUOTES'!DQ94/'%QUOTES'!DQ93-1,0)</f>
        <v>1.9067308790803317E-3</v>
      </c>
      <c r="DR94" s="78">
        <f>IFERROR('%QUOTES'!DR94/'%QUOTES'!DR93-1,0)</f>
        <v>-2.1570965885008286E-3</v>
      </c>
      <c r="DS94" s="78">
        <f>IFERROR('%QUOTES'!DS94/'%QUOTES'!DS93-1,0)</f>
        <v>-5.9019500666681601E-3</v>
      </c>
      <c r="DT94" s="78">
        <f>IFERROR('%QUOTES'!DT94/'%QUOTES'!DT93-1,0)</f>
        <v>6.7167977842874649E-4</v>
      </c>
      <c r="DU94" s="78">
        <f>IFERROR('%QUOTES'!DU94/'%QUOTES'!DU93-1,0)</f>
        <v>-9.2932934205880446E-4</v>
      </c>
      <c r="DV94" s="78">
        <f>IFERROR('%QUOTES'!DV94/'%QUOTES'!DV93-1,0)</f>
        <v>2.6219498442328071E-3</v>
      </c>
      <c r="DW94" s="78">
        <f>IFERROR('%QUOTES'!DW94/'%QUOTES'!DW93-1,0)</f>
        <v>1.1196531530110354E-2</v>
      </c>
      <c r="DX94" s="78">
        <f>IFERROR('%QUOTES'!DX94/'%QUOTES'!DX93-1,0)</f>
        <v>2.0652757694694657E-4</v>
      </c>
      <c r="DY94" s="78">
        <f>IFERROR('%QUOTES'!DY94/'%QUOTES'!DY93-1,0)</f>
        <v>-2.284727532037012E-3</v>
      </c>
      <c r="DZ94" s="78">
        <f>IFERROR('%QUOTES'!DZ94/'%QUOTES'!DZ93-1,0)</f>
        <v>-1.743888087425538E-3</v>
      </c>
      <c r="EA94" s="78">
        <f>IFERROR('%QUOTES'!EA94/'%QUOTES'!EA93-1,0)</f>
        <v>-1.0013017690688741E-3</v>
      </c>
      <c r="EB94" s="78">
        <f>IFERROR('%QUOTES'!EB94/'%QUOTES'!EB93-1,0)</f>
        <v>-4.3575161499997961E-4</v>
      </c>
      <c r="EC94" s="78">
        <f>IFERROR('%QUOTES'!EC94/'%QUOTES'!EC93-1,0)</f>
        <v>-5.9845860170898435E-3</v>
      </c>
      <c r="ED94" s="78">
        <f>IFERROR('%QUOTES'!ED94/'%QUOTES'!ED93-1,0)</f>
        <v>-9.4115041603736183E-3</v>
      </c>
      <c r="EE94" s="78">
        <f>IFERROR('%QUOTES'!EE94/'%QUOTES'!EE93-1,0)</f>
        <v>-3.6764400636164485E-3</v>
      </c>
      <c r="EF94" s="78">
        <f>IFERROR('%QUOTES'!EF94/'%QUOTES'!EF93-1,0)</f>
        <v>6.0253062864035201E-4</v>
      </c>
      <c r="EG94" s="78">
        <f>IFERROR('%QUOTES'!EG94/'%QUOTES'!EG93-1,0)</f>
        <v>0</v>
      </c>
      <c r="EH94" s="78">
        <f>IFERROR('%QUOTES'!EH94/'%QUOTES'!EH93-1,0)</f>
        <v>1.461227436404533E-3</v>
      </c>
      <c r="EI94" s="78">
        <f>IFERROR('%QUOTES'!EI94/'%QUOTES'!EI93-1,0)</f>
        <v>-3.8793636974643331E-4</v>
      </c>
      <c r="EJ94" s="78">
        <f>IFERROR('%QUOTES'!EJ94/'%QUOTES'!EJ93-1,0)</f>
        <v>3.2059433589628483E-3</v>
      </c>
      <c r="EK94" s="78">
        <f>IFERROR('%QUOTES'!EK94/'%QUOTES'!EK93-1,0)</f>
        <v>3.4629901573368649E-4</v>
      </c>
      <c r="EL94" s="78">
        <f>IFERROR('%QUOTES'!EL94/'%QUOTES'!EL93-1,0)</f>
        <v>6.8601051788861334E-3</v>
      </c>
      <c r="EM94" s="78">
        <f>IFERROR('%QUOTES'!EM94/'%QUOTES'!EM93-1,0)</f>
        <v>-4.3754321674782659E-3</v>
      </c>
      <c r="EN94" s="78">
        <f>IFERROR('%QUOTES'!EN94/'%QUOTES'!EN93-1,0)</f>
        <v>-1.1303007278801736E-2</v>
      </c>
      <c r="EO94" s="78">
        <f>IFERROR('%QUOTES'!EO94/'%QUOTES'!EO93-1,0)</f>
        <v>3.2134966215406902E-3</v>
      </c>
      <c r="EP94" s="78">
        <f>IFERROR('%QUOTES'!EP94/'%QUOTES'!EP93-1,0)</f>
        <v>9.8988953850278616E-3</v>
      </c>
      <c r="EQ94" s="78">
        <f>IFERROR('%QUOTES'!EQ94/'%QUOTES'!EQ93-1,0)</f>
        <v>6.4521694966224175E-4</v>
      </c>
      <c r="ER94" s="78">
        <f>IFERROR('%QUOTES'!ER94/'%QUOTES'!ER93-1,0)</f>
        <v>2.6825637609229069E-3</v>
      </c>
      <c r="ES94" s="78">
        <f>IFERROR('%QUOTES'!ES94/'%QUOTES'!ES93-1,0)</f>
        <v>5.3262315137738714E-3</v>
      </c>
      <c r="ET94" s="78">
        <f>IFERROR('%QUOTES'!ET94/'%QUOTES'!ET93-1,0)</f>
        <v>-2.9650377622377655E-2</v>
      </c>
      <c r="EU94" s="78">
        <f>IFERROR('%QUOTES'!EU94/'%QUOTES'!EU93-1,0)</f>
        <v>-1.0242744614450405E-3</v>
      </c>
      <c r="EV94" s="78">
        <f>IFERROR('%QUOTES'!EV94/'%QUOTES'!EV93-1,0)</f>
        <v>-7.9050823210097265E-3</v>
      </c>
      <c r="EW94" s="78">
        <f>IFERROR('%QUOTES'!EW94/'%QUOTES'!EW93-1,0)</f>
        <v>-3.9999999999998925E-3</v>
      </c>
      <c r="EX94" s="78">
        <f>IFERROR('%QUOTES'!EX94/'%QUOTES'!EX93-1,0)</f>
        <v>-1.8353173003492484E-3</v>
      </c>
      <c r="EY94" s="78">
        <f>IFERROR('%QUOTES'!EY94/'%QUOTES'!EY93-1,0)</f>
        <v>-6.0459790782358969E-3</v>
      </c>
      <c r="EZ94" s="78">
        <f>IFERROR('%QUOTES'!EZ94/'%QUOTES'!EZ93-1,0)</f>
        <v>-3.7105752251987978E-3</v>
      </c>
      <c r="FA94" s="78">
        <f>IFERROR('%QUOTES'!FA94/'%QUOTES'!FA93-1,0)</f>
        <v>-2.7247955939238011E-3</v>
      </c>
      <c r="FB94" s="78">
        <f>IFERROR('%QUOTES'!FB94/'%QUOTES'!FB93-1,0)</f>
        <v>0</v>
      </c>
      <c r="FC94" s="78">
        <f>IFERROR('%QUOTES'!FC94/'%QUOTES'!FC93-1,0)</f>
        <v>4.2489879654579177E-3</v>
      </c>
      <c r="FD94" s="78">
        <f>IFERROR('%QUOTES'!FD94/'%QUOTES'!FD93-1,0)</f>
        <v>-5.2980132450330952E-3</v>
      </c>
      <c r="FE94" s="78">
        <f>IFERROR('%QUOTES'!FE94/'%QUOTES'!FE93-1,0)</f>
        <v>-3.0337503589779047E-3</v>
      </c>
      <c r="FF94" s="78">
        <f>IFERROR('%QUOTES'!FF94/'%QUOTES'!FF93-1,0)</f>
        <v>2.4896265560165887E-3</v>
      </c>
      <c r="FG94" s="78">
        <f>IFERROR('%QUOTES'!FG94/'%QUOTES'!FG93-1,0)</f>
        <v>-9.1496232508072595E-3</v>
      </c>
      <c r="FH94" s="78">
        <f>IFERROR('%QUOTES'!FH94/'%QUOTES'!FH93-1,0)</f>
        <v>5.4474316946524493E-3</v>
      </c>
    </row>
    <row r="95" spans="1:164">
      <c r="A95" s="76">
        <v>43235</v>
      </c>
      <c r="B95" s="78">
        <f>IFERROR('%QUOTES'!B95/'%QUOTES'!B94-1,0)</f>
        <v>-1.9331676866382042E-3</v>
      </c>
      <c r="C95" s="78">
        <f>IFERROR('%QUOTES'!C95/'%QUOTES'!C94-1,0)</f>
        <v>-2.7262268266085021E-3</v>
      </c>
      <c r="D95" s="78">
        <f>IFERROR('%QUOTES'!D95/'%QUOTES'!D94-1,0)</f>
        <v>-4.0650406504065817E-3</v>
      </c>
      <c r="E95" s="78">
        <f>IFERROR('%QUOTES'!E95/'%QUOTES'!E94-1,0)</f>
        <v>-1.7323949761801627E-3</v>
      </c>
      <c r="F95" s="78">
        <f>IFERROR('%QUOTES'!F95/'%QUOTES'!F94-1,0)</f>
        <v>0</v>
      </c>
      <c r="G95" s="78">
        <f>IFERROR('%QUOTES'!G95/'%QUOTES'!G94-1,0)</f>
        <v>7.2138862540316318E-4</v>
      </c>
      <c r="H95" s="78">
        <f>IFERROR('%QUOTES'!H95/'%QUOTES'!H94-1,0)</f>
        <v>-1.2602079395084287E-3</v>
      </c>
      <c r="I95" s="78">
        <f>IFERROR('%QUOTES'!I95/'%QUOTES'!I94-1,0)</f>
        <v>6.2677843936054245E-4</v>
      </c>
      <c r="J95" s="78">
        <f>IFERROR('%QUOTES'!J95/'%QUOTES'!J94-1,0)</f>
        <v>-5.25497768754557E-3</v>
      </c>
      <c r="K95" s="78">
        <f>IFERROR('%QUOTES'!K95/'%QUOTES'!K94-1,0)</f>
        <v>-3.8001403436561665E-3</v>
      </c>
      <c r="L95" s="78">
        <f>IFERROR('%QUOTES'!L95/'%QUOTES'!L94-1,0)</f>
        <v>9.8518880179998547E-4</v>
      </c>
      <c r="M95" s="78">
        <f>IFERROR('%QUOTES'!M95/'%QUOTES'!M94-1,0)</f>
        <v>-2.6263952724885353E-3</v>
      </c>
      <c r="N95" s="78">
        <f>IFERROR('%QUOTES'!N95/'%QUOTES'!N94-1,0)</f>
        <v>1.2643511772723048E-2</v>
      </c>
      <c r="O95" s="78">
        <f>IFERROR('%QUOTES'!O95/'%QUOTES'!O94-1,0)</f>
        <v>-1.2628857782390202E-2</v>
      </c>
      <c r="P95" s="78">
        <f>IFERROR('%QUOTES'!P95/'%QUOTES'!P94-1,0)</f>
        <v>-5.573482123012119E-3</v>
      </c>
      <c r="Q95" s="78">
        <f>IFERROR('%QUOTES'!Q95/'%QUOTES'!Q94-1,0)</f>
        <v>-9.6667469872702139E-4</v>
      </c>
      <c r="R95" s="78">
        <f>IFERROR('%QUOTES'!R95/'%QUOTES'!R94-1,0)</f>
        <v>4.4064334780724579E-4</v>
      </c>
      <c r="S95" s="78">
        <f>IFERROR('%QUOTES'!S95/'%QUOTES'!S94-1,0)</f>
        <v>5.7438062416235169E-3</v>
      </c>
      <c r="T95" s="78">
        <f>IFERROR('%QUOTES'!T95/'%QUOTES'!T94-1,0)</f>
        <v>0</v>
      </c>
      <c r="U95" s="78">
        <f>IFERROR('%QUOTES'!U95/'%QUOTES'!U94-1,0)</f>
        <v>5.0403227838839992E-3</v>
      </c>
      <c r="V95" s="78">
        <f>IFERROR('%QUOTES'!V95/'%QUOTES'!V94-1,0)</f>
        <v>2.7976744675235476E-3</v>
      </c>
      <c r="W95" s="78">
        <f>IFERROR('%QUOTES'!W95/'%QUOTES'!W94-1,0)</f>
        <v>7.4564144198072668E-3</v>
      </c>
      <c r="X95" s="78">
        <f>IFERROR('%QUOTES'!X95/'%QUOTES'!X94-1,0)</f>
        <v>6.6120749370277565E-3</v>
      </c>
      <c r="Y95" s="78">
        <f>IFERROR('%QUOTES'!Y95/'%QUOTES'!Y94-1,0)</f>
        <v>0</v>
      </c>
      <c r="Z95" s="78">
        <f>IFERROR('%QUOTES'!Z95/'%QUOTES'!Z94-1,0)</f>
        <v>7.7701481749186119E-3</v>
      </c>
      <c r="AA95" s="78">
        <f>IFERROR('%QUOTES'!AA95/'%QUOTES'!AA94-1,0)</f>
        <v>-3.0855128735089998E-3</v>
      </c>
      <c r="AB95" s="78">
        <f>IFERROR('%QUOTES'!AB95/'%QUOTES'!AB94-1,0)</f>
        <v>-4.4923629829296541E-4</v>
      </c>
      <c r="AC95" s="78">
        <f>IFERROR('%QUOTES'!AC95/'%QUOTES'!AC94-1,0)</f>
        <v>-7.3643255813953257E-3</v>
      </c>
      <c r="AD95" s="78">
        <f>IFERROR('%QUOTES'!AD95/'%QUOTES'!AD94-1,0)</f>
        <v>-1.770502832861176E-3</v>
      </c>
      <c r="AE95" s="78">
        <f>IFERROR('%QUOTES'!AE95/'%QUOTES'!AE94-1,0)</f>
        <v>-8.3681810792624045E-3</v>
      </c>
      <c r="AF95" s="78">
        <f>IFERROR('%QUOTES'!AF95/'%QUOTES'!AF94-1,0)</f>
        <v>-8.3786610503848724E-3</v>
      </c>
      <c r="AG95" s="78">
        <f>IFERROR('%QUOTES'!AG95/'%QUOTES'!AG94-1,0)</f>
        <v>-7.6844350951495999E-3</v>
      </c>
      <c r="AH95" s="78">
        <f>IFERROR('%QUOTES'!AH95/'%QUOTES'!AH94-1,0)</f>
        <v>-7.8479321506812472E-3</v>
      </c>
      <c r="AI95" s="78">
        <f>IFERROR('%QUOTES'!AI95/'%QUOTES'!AI94-1,0)</f>
        <v>-7.4161199291131741E-3</v>
      </c>
      <c r="AJ95" s="78">
        <f>IFERROR('%QUOTES'!AJ95/'%QUOTES'!AJ94-1,0)</f>
        <v>-9.5630188892020795E-3</v>
      </c>
      <c r="AK95" s="78">
        <f>IFERROR('%QUOTES'!AK95/'%QUOTES'!AK94-1,0)</f>
        <v>-7.6505357239964322E-4</v>
      </c>
      <c r="AL95" s="78">
        <f>IFERROR('%QUOTES'!AL95/'%QUOTES'!AL94-1,0)</f>
        <v>0</v>
      </c>
      <c r="AM95" s="78">
        <f>IFERROR('%QUOTES'!AM95/'%QUOTES'!AM94-1,0)</f>
        <v>0</v>
      </c>
      <c r="AN95" s="78">
        <f>IFERROR('%QUOTES'!AN95/'%QUOTES'!AN94-1,0)</f>
        <v>0</v>
      </c>
      <c r="AO95" s="78">
        <f>IFERROR('%QUOTES'!AO95/'%QUOTES'!AO94-1,0)</f>
        <v>2.9478496956859335E-2</v>
      </c>
      <c r="AP95" s="78">
        <f>IFERROR('%QUOTES'!AP95/'%QUOTES'!AP94-1,0)</f>
        <v>0</v>
      </c>
      <c r="AQ95" s="78">
        <f>IFERROR('%QUOTES'!AQ95/'%QUOTES'!AQ94-1,0)</f>
        <v>-6.3010007412898084E-3</v>
      </c>
      <c r="AR95" s="78">
        <f>IFERROR('%QUOTES'!AR95/'%QUOTES'!AR94-1,0)</f>
        <v>-2.6533318834275677E-2</v>
      </c>
      <c r="AS95" s="78">
        <f>IFERROR('%QUOTES'!AS95/'%QUOTES'!AS94-1,0)</f>
        <v>-2.2624434389140302E-2</v>
      </c>
      <c r="AT95" s="78">
        <f>IFERROR('%QUOTES'!AT95/'%QUOTES'!AT94-1,0)</f>
        <v>-3.9554131973519757E-2</v>
      </c>
      <c r="AU95" s="78">
        <f>IFERROR('%QUOTES'!AU95/'%QUOTES'!AU94-1,0)</f>
        <v>-1.0577068947390078E-2</v>
      </c>
      <c r="AV95" s="78">
        <f>IFERROR('%QUOTES'!AV95/'%QUOTES'!AV94-1,0)</f>
        <v>-6.0613137317083732E-3</v>
      </c>
      <c r="AW95" s="78">
        <f>IFERROR('%QUOTES'!AW95/'%QUOTES'!AW94-1,0)</f>
        <v>-1.3915595939570813E-2</v>
      </c>
      <c r="AX95" s="78">
        <f>IFERROR('%QUOTES'!AX95/'%QUOTES'!AX94-1,0)</f>
        <v>-1.778566049117003E-2</v>
      </c>
      <c r="AY95" s="78">
        <f>IFERROR('%QUOTES'!AY95/'%QUOTES'!AY94-1,0)</f>
        <v>-5.4963757214638864E-3</v>
      </c>
      <c r="AZ95" s="78">
        <f>IFERROR('%QUOTES'!AZ95/'%QUOTES'!AZ94-1,0)</f>
        <v>1.3198811968333501E-3</v>
      </c>
      <c r="BA95" s="78">
        <f>IFERROR('%QUOTES'!BA95/'%QUOTES'!BA94-1,0)</f>
        <v>-5.8177224736046806E-3</v>
      </c>
      <c r="BB95" s="78">
        <f>IFERROR('%QUOTES'!BB95/'%QUOTES'!BB94-1,0)</f>
        <v>-6.2910053043903069E-3</v>
      </c>
      <c r="BC95" s="78">
        <f>IFERROR('%QUOTES'!BC95/'%QUOTES'!BC94-1,0)</f>
        <v>-1.2921775235181232E-2</v>
      </c>
      <c r="BD95" s="78">
        <f>IFERROR('%QUOTES'!BD95/'%QUOTES'!BD94-1,0)</f>
        <v>-1.1938633907864205E-3</v>
      </c>
      <c r="BE95" s="78">
        <f>IFERROR('%QUOTES'!BE95/'%QUOTES'!BE94-1,0)</f>
        <v>-1.1663037815629718E-2</v>
      </c>
      <c r="BF95" s="78">
        <f>IFERROR('%QUOTES'!BF95/'%QUOTES'!BF94-1,0)</f>
        <v>-2.3289609747835782E-2</v>
      </c>
      <c r="BG95" s="78">
        <f>IFERROR('%QUOTES'!BG95/'%QUOTES'!BG94-1,0)</f>
        <v>2.33215555944013E-2</v>
      </c>
      <c r="BH95" s="78">
        <f>IFERROR('%QUOTES'!BH95/'%QUOTES'!BH94-1,0)</f>
        <v>-9.4461710556961176E-3</v>
      </c>
      <c r="BI95" s="78">
        <f>IFERROR('%QUOTES'!BI95/'%QUOTES'!BI94-1,0)</f>
        <v>-1.0587522525083881E-2</v>
      </c>
      <c r="BJ95" s="78">
        <f>IFERROR('%QUOTES'!BJ95/'%QUOTES'!BJ94-1,0)</f>
        <v>-1.2012012237462621E-2</v>
      </c>
      <c r="BK95" s="78">
        <f>IFERROR('%QUOTES'!BK95/'%QUOTES'!BK94-1,0)</f>
        <v>-7.6169209802461335E-3</v>
      </c>
      <c r="BL95" s="78">
        <f>IFERROR('%QUOTES'!BL95/'%QUOTES'!BL94-1,0)</f>
        <v>-8.6961060751719055E-3</v>
      </c>
      <c r="BM95" s="78">
        <f>IFERROR('%QUOTES'!BM95/'%QUOTES'!BM94-1,0)</f>
        <v>-1.1202127142931451E-2</v>
      </c>
      <c r="BN95" s="78">
        <f>IFERROR('%QUOTES'!BN95/'%QUOTES'!BN94-1,0)</f>
        <v>-5.122258320785722E-3</v>
      </c>
      <c r="BO95" s="78">
        <f>IFERROR('%QUOTES'!BO95/'%QUOTES'!BO94-1,0)</f>
        <v>2.8704093343010051E-2</v>
      </c>
      <c r="BP95" s="78">
        <f>IFERROR('%QUOTES'!BP95/'%QUOTES'!BP94-1,0)</f>
        <v>-1.1086112359550593E-2</v>
      </c>
      <c r="BQ95" s="78">
        <f>IFERROR('%QUOTES'!BQ95/'%QUOTES'!BQ94-1,0)</f>
        <v>-5.8904182210877121E-3</v>
      </c>
      <c r="BR95" s="78">
        <f>IFERROR('%QUOTES'!BR95/'%QUOTES'!BR94-1,0)</f>
        <v>-8.7050507671665445E-3</v>
      </c>
      <c r="BS95" s="78">
        <f>IFERROR('%QUOTES'!BS95/'%QUOTES'!BS94-1,0)</f>
        <v>-1.0839133834780634E-2</v>
      </c>
      <c r="BT95" s="78">
        <f>IFERROR('%QUOTES'!BT95/'%QUOTES'!BT94-1,0)</f>
        <v>-6.2186675597224461E-3</v>
      </c>
      <c r="BU95" s="78">
        <f>IFERROR('%QUOTES'!BU95/'%QUOTES'!BU94-1,0)</f>
        <v>-3.4115998260652036E-3</v>
      </c>
      <c r="BV95" s="78">
        <f>IFERROR('%QUOTES'!BV95/'%QUOTES'!BV94-1,0)</f>
        <v>-1.2130259499363305E-2</v>
      </c>
      <c r="BW95" s="78">
        <f>IFERROR('%QUOTES'!BW95/'%QUOTES'!BW94-1,0)</f>
        <v>-7.4533093757803703E-3</v>
      </c>
      <c r="BX95" s="78">
        <f>IFERROR('%QUOTES'!BX95/'%QUOTES'!BX94-1,0)</f>
        <v>-4.3593863571383951E-3</v>
      </c>
      <c r="BY95" s="78">
        <f>IFERROR('%QUOTES'!BY95/'%QUOTES'!BY94-1,0)</f>
        <v>-9.5460734870318475E-3</v>
      </c>
      <c r="BZ95" s="78">
        <f>IFERROR('%QUOTES'!BZ95/'%QUOTES'!BZ94-1,0)</f>
        <v>-4.2179611874179068E-3</v>
      </c>
      <c r="CA95" s="78">
        <f>IFERROR('%QUOTES'!CA95/'%QUOTES'!CA94-1,0)</f>
        <v>-6.7062465358543877E-3</v>
      </c>
      <c r="CB95" s="78">
        <f>IFERROR('%QUOTES'!CB95/'%QUOTES'!CB94-1,0)</f>
        <v>-6.184189464484291E-4</v>
      </c>
      <c r="CC95" s="78">
        <f>IFERROR('%QUOTES'!CC95/'%QUOTES'!CC94-1,0)</f>
        <v>-5.5802807204125005E-3</v>
      </c>
      <c r="CD95" s="78">
        <f>IFERROR('%QUOTES'!CD95/'%QUOTES'!CD94-1,0)</f>
        <v>-8.6022314644934594E-3</v>
      </c>
      <c r="CE95" s="78">
        <f>IFERROR('%QUOTES'!CE95/'%QUOTES'!CE94-1,0)</f>
        <v>-1.8861184458695002E-3</v>
      </c>
      <c r="CF95" s="78">
        <f>IFERROR('%QUOTES'!CF95/'%QUOTES'!CF94-1,0)</f>
        <v>-1.0085783586452179E-2</v>
      </c>
      <c r="CG95" s="78">
        <f>IFERROR('%QUOTES'!CG95/'%QUOTES'!CG94-1,0)</f>
        <v>-1.8252673702877642E-3</v>
      </c>
      <c r="CH95" s="78">
        <f>IFERROR('%QUOTES'!CH95/'%QUOTES'!CH94-1,0)</f>
        <v>-3.6923446153847017E-3</v>
      </c>
      <c r="CI95" s="78">
        <f>IFERROR('%QUOTES'!CI95/'%QUOTES'!CI94-1,0)</f>
        <v>3.9928113421394684E-4</v>
      </c>
      <c r="CJ95" s="78">
        <f>IFERROR('%QUOTES'!CJ95/'%QUOTES'!CJ94-1,0)</f>
        <v>-5.5234134909034616E-3</v>
      </c>
      <c r="CK95" s="78">
        <f>IFERROR('%QUOTES'!CK95/'%QUOTES'!CK94-1,0)</f>
        <v>-1.7783447818973119E-3</v>
      </c>
      <c r="CL95" s="78">
        <f>IFERROR('%QUOTES'!CL95/'%QUOTES'!CL94-1,0)</f>
        <v>8.0064051240991141E-4</v>
      </c>
      <c r="CM95" s="78">
        <f>IFERROR('%QUOTES'!CM95/'%QUOTES'!CM94-1,0)</f>
        <v>1.2185662431941857E-2</v>
      </c>
      <c r="CN95" s="78">
        <f>IFERROR('%QUOTES'!CN95/'%QUOTES'!CN94-1,0)</f>
        <v>2.8225136974928677E-3</v>
      </c>
      <c r="CO95" s="78">
        <f>IFERROR('%QUOTES'!CO95/'%QUOTES'!CO94-1,0)</f>
        <v>2.1199273167777921E-3</v>
      </c>
      <c r="CP95" s="78">
        <f>IFERROR('%QUOTES'!CP95/'%QUOTES'!CP94-1,0)</f>
        <v>9.4057359549815089E-5</v>
      </c>
      <c r="CQ95" s="78">
        <f>IFERROR('%QUOTES'!CQ95/'%QUOTES'!CQ94-1,0)</f>
        <v>2.5882732956694632E-4</v>
      </c>
      <c r="CR95" s="78">
        <f>IFERROR('%QUOTES'!CR95/'%QUOTES'!CR94-1,0)</f>
        <v>3.8286670536333833E-3</v>
      </c>
      <c r="CS95" s="78">
        <f>IFERROR('%QUOTES'!CS95/'%QUOTES'!CS94-1,0)</f>
        <v>-2.0202020655487596E-3</v>
      </c>
      <c r="CT95" s="78">
        <f>IFERROR('%QUOTES'!CT95/'%QUOTES'!CT94-1,0)</f>
        <v>3.8748548576084119E-4</v>
      </c>
      <c r="CU95" s="78">
        <f>IFERROR('%QUOTES'!CU95/'%QUOTES'!CU94-1,0)</f>
        <v>-3.6281180783725997E-3</v>
      </c>
      <c r="CV95" s="78">
        <f>IFERROR('%QUOTES'!CV95/'%QUOTES'!CV94-1,0)</f>
        <v>-8.6580086580085869E-3</v>
      </c>
      <c r="CW95" s="78">
        <f>IFERROR('%QUOTES'!CW95/'%QUOTES'!CW94-1,0)</f>
        <v>9.4827151085037364E-3</v>
      </c>
      <c r="CX95" s="78">
        <f>IFERROR('%QUOTES'!CX95/'%QUOTES'!CX94-1,0)</f>
        <v>-8.2474770759695115E-3</v>
      </c>
      <c r="CY95" s="78">
        <f>IFERROR('%QUOTES'!CY95/'%QUOTES'!CY94-1,0)</f>
        <v>2.2370834765617076E-4</v>
      </c>
      <c r="CZ95" s="78">
        <f>IFERROR('%QUOTES'!CZ95/'%QUOTES'!CZ94-1,0)</f>
        <v>-9.8710105255350733E-4</v>
      </c>
      <c r="DA95" s="78">
        <f>IFERROR('%QUOTES'!DA95/'%QUOTES'!DA94-1,0)</f>
        <v>-3.3521050321237977E-3</v>
      </c>
      <c r="DB95" s="78">
        <f>IFERROR('%QUOTES'!DB95/'%QUOTES'!DB94-1,0)</f>
        <v>-5.1679030543623217E-3</v>
      </c>
      <c r="DC95" s="78">
        <f>IFERROR('%QUOTES'!DC95/'%QUOTES'!DC94-1,0)</f>
        <v>-4.1638629010601891E-3</v>
      </c>
      <c r="DD95" s="78">
        <f>IFERROR('%QUOTES'!DD95/'%QUOTES'!DD94-1,0)</f>
        <v>-2.0948965697853872E-2</v>
      </c>
      <c r="DE95" s="78">
        <f>IFERROR('%QUOTES'!DE95/'%QUOTES'!DE94-1,0)</f>
        <v>-8.5304824506479138E-3</v>
      </c>
      <c r="DF95" s="78">
        <f>IFERROR('%QUOTES'!DF95/'%QUOTES'!DF94-1,0)</f>
        <v>-3.9652585023638443E-3</v>
      </c>
      <c r="DG95" s="78">
        <f>IFERROR('%QUOTES'!DG95/'%QUOTES'!DG94-1,0)</f>
        <v>-1.4015645371577512E-2</v>
      </c>
      <c r="DH95" s="78">
        <f>IFERROR('%QUOTES'!DH95/'%QUOTES'!DH94-1,0)</f>
        <v>-6.0729552197184011E-3</v>
      </c>
      <c r="DI95" s="78">
        <f>IFERROR('%QUOTES'!DI95/'%QUOTES'!DI94-1,0)</f>
        <v>-1.5721928009929775E-2</v>
      </c>
      <c r="DJ95" s="78">
        <f>IFERROR('%QUOTES'!DJ95/'%QUOTES'!DJ94-1,0)</f>
        <v>-3.0135359116022498E-3</v>
      </c>
      <c r="DK95" s="78">
        <f>IFERROR('%QUOTES'!DK95/'%QUOTES'!DK94-1,0)</f>
        <v>-3.6759225463275369E-3</v>
      </c>
      <c r="DL95" s="78">
        <f>IFERROR('%QUOTES'!DL95/'%QUOTES'!DL94-1,0)</f>
        <v>-3.4290328169461759E-3</v>
      </c>
      <c r="DM95" s="78">
        <f>IFERROR('%QUOTES'!DM95/'%QUOTES'!DM94-1,0)</f>
        <v>-3.5398407079646477E-3</v>
      </c>
      <c r="DN95" s="78">
        <f>IFERROR('%QUOTES'!DN95/'%QUOTES'!DN94-1,0)</f>
        <v>-1.133059333704789E-2</v>
      </c>
      <c r="DO95" s="78">
        <f>IFERROR('%QUOTES'!DO95/'%QUOTES'!DO94-1,0)</f>
        <v>-3.6668150864327398E-3</v>
      </c>
      <c r="DP95" s="78">
        <f>IFERROR('%QUOTES'!DP95/'%QUOTES'!DP94-1,0)</f>
        <v>-3.8367932148627437E-3</v>
      </c>
      <c r="DQ95" s="78">
        <f>IFERROR('%QUOTES'!DQ95/'%QUOTES'!DQ94-1,0)</f>
        <v>-5.8044820936143937E-3</v>
      </c>
      <c r="DR95" s="78">
        <f>IFERROR('%QUOTES'!DR95/'%QUOTES'!DR94-1,0)</f>
        <v>-9.2952014394812599E-3</v>
      </c>
      <c r="DS95" s="78">
        <f>IFERROR('%QUOTES'!DS95/'%QUOTES'!DS94-1,0)</f>
        <v>-3.7945325867561719E-2</v>
      </c>
      <c r="DT95" s="78">
        <f>IFERROR('%QUOTES'!DT95/'%QUOTES'!DT94-1,0)</f>
        <v>-5.0037037770410686E-3</v>
      </c>
      <c r="DU95" s="78">
        <f>IFERROR('%QUOTES'!DU95/'%QUOTES'!DU94-1,0)</f>
        <v>-2.9457751937985721E-3</v>
      </c>
      <c r="DV95" s="78">
        <f>IFERROR('%QUOTES'!DV95/'%QUOTES'!DV94-1,0)</f>
        <v>-5.6038214656513041E-3</v>
      </c>
      <c r="DW95" s="78">
        <f>IFERROR('%QUOTES'!DW95/'%QUOTES'!DW94-1,0)</f>
        <v>3.0395136118213095E-3</v>
      </c>
      <c r="DX95" s="78">
        <f>IFERROR('%QUOTES'!DX95/'%QUOTES'!DX94-1,0)</f>
        <v>-5.7827139935031635E-3</v>
      </c>
      <c r="DY95" s="78">
        <f>IFERROR('%QUOTES'!DY95/'%QUOTES'!DY94-1,0)</f>
        <v>-4.8441341831589879E-3</v>
      </c>
      <c r="DZ95" s="78">
        <f>IFERROR('%QUOTES'!DZ95/'%QUOTES'!DZ94-1,0)</f>
        <v>-3.9098328251379044E-3</v>
      </c>
      <c r="EA95" s="78">
        <f>IFERROR('%QUOTES'!EA95/'%QUOTES'!EA94-1,0)</f>
        <v>-3.6752422318743205E-3</v>
      </c>
      <c r="EB95" s="78">
        <f>IFERROR('%QUOTES'!EB95/'%QUOTES'!EB94-1,0)</f>
        <v>-2.1796424982641893E-3</v>
      </c>
      <c r="EC95" s="78">
        <f>IFERROR('%QUOTES'!EC95/'%QUOTES'!EC94-1,0)</f>
        <v>8.8114540032724342E-4</v>
      </c>
      <c r="ED95" s="78">
        <f>IFERROR('%QUOTES'!ED95/'%QUOTES'!ED94-1,0)</f>
        <v>-1.4173284777652118E-4</v>
      </c>
      <c r="EE95" s="78">
        <f>IFERROR('%QUOTES'!EE95/'%QUOTES'!EE94-1,0)</f>
        <v>9.2247847478454936E-4</v>
      </c>
      <c r="EF95" s="78">
        <f>IFERROR('%QUOTES'!EF95/'%QUOTES'!EF94-1,0)</f>
        <v>-5.6202328382175537E-3</v>
      </c>
      <c r="EG95" s="78">
        <f>IFERROR('%QUOTES'!EG95/'%QUOTES'!EG94-1,0)</f>
        <v>0</v>
      </c>
      <c r="EH95" s="78">
        <f>IFERROR('%QUOTES'!EH95/'%QUOTES'!EH94-1,0)</f>
        <v>-5.8365273792929662E-3</v>
      </c>
      <c r="EI95" s="78">
        <f>IFERROR('%QUOTES'!EI95/'%QUOTES'!EI94-1,0)</f>
        <v>-2.2894838960031083E-2</v>
      </c>
      <c r="EJ95" s="78">
        <f>IFERROR('%QUOTES'!EJ95/'%QUOTES'!EJ94-1,0)</f>
        <v>-9.8330875122898398E-4</v>
      </c>
      <c r="EK95" s="78">
        <f>IFERROR('%QUOTES'!EK95/'%QUOTES'!EK94-1,0)</f>
        <v>-3.7213326597663743E-3</v>
      </c>
      <c r="EL95" s="78">
        <f>IFERROR('%QUOTES'!EL95/'%QUOTES'!EL94-1,0)</f>
        <v>-1.6247379454926603E-2</v>
      </c>
      <c r="EM95" s="78">
        <f>IFERROR('%QUOTES'!EM95/'%QUOTES'!EM94-1,0)</f>
        <v>-1.5381015837443446E-3</v>
      </c>
      <c r="EN95" s="78">
        <f>IFERROR('%QUOTES'!EN95/'%QUOTES'!EN94-1,0)</f>
        <v>-8.1967427049882691E-3</v>
      </c>
      <c r="EO95" s="78">
        <f>IFERROR('%QUOTES'!EO95/'%QUOTES'!EO94-1,0)</f>
        <v>-4.8048447486517265E-3</v>
      </c>
      <c r="EP95" s="78">
        <f>IFERROR('%QUOTES'!EP95/'%QUOTES'!EP94-1,0)</f>
        <v>-1.0627311403782813E-2</v>
      </c>
      <c r="EQ95" s="78">
        <f>IFERROR('%QUOTES'!EQ95/'%QUOTES'!EQ94-1,0)</f>
        <v>-2.9018378671906708E-3</v>
      </c>
      <c r="ER95" s="78">
        <f>IFERROR('%QUOTES'!ER95/'%QUOTES'!ER94-1,0)</f>
        <v>3.2485762182847822E-3</v>
      </c>
      <c r="ES95" s="78">
        <f>IFERROR('%QUOTES'!ES95/'%QUOTES'!ES94-1,0)</f>
        <v>-8.2781454212534911E-3</v>
      </c>
      <c r="ET95" s="78">
        <f>IFERROR('%QUOTES'!ET95/'%QUOTES'!ET94-1,0)</f>
        <v>7.0337332670433295E-2</v>
      </c>
      <c r="EU95" s="78">
        <f>IFERROR('%QUOTES'!EU95/'%QUOTES'!EU94-1,0)</f>
        <v>6.8352358168146665E-3</v>
      </c>
      <c r="EV95" s="78">
        <f>IFERROR('%QUOTES'!EV95/'%QUOTES'!EV94-1,0)</f>
        <v>2.3904382470119501E-2</v>
      </c>
      <c r="EW95" s="78">
        <f>IFERROR('%QUOTES'!EW95/'%QUOTES'!EW94-1,0)</f>
        <v>2.1084337349397408E-2</v>
      </c>
      <c r="EX95" s="78">
        <f>IFERROR('%QUOTES'!EX95/'%QUOTES'!EX94-1,0)</f>
        <v>1.3659049120042122E-2</v>
      </c>
      <c r="EY95" s="78">
        <f>IFERROR('%QUOTES'!EY95/'%QUOTES'!EY94-1,0)</f>
        <v>1.4598539701990765E-2</v>
      </c>
      <c r="EZ95" s="78">
        <f>IFERROR('%QUOTES'!EZ95/'%QUOTES'!EZ94-1,0)</f>
        <v>2.1415317072051021E-2</v>
      </c>
      <c r="FA95" s="78">
        <f>IFERROR('%QUOTES'!FA95/'%QUOTES'!FA94-1,0)</f>
        <v>8.1967211715039401E-3</v>
      </c>
      <c r="FB95" s="78">
        <f>IFERROR('%QUOTES'!FB95/'%QUOTES'!FB94-1,0)</f>
        <v>2.4783767806189072E-3</v>
      </c>
      <c r="FC95" s="78">
        <f>IFERROR('%QUOTES'!FC95/'%QUOTES'!FC94-1,0)</f>
        <v>-2.4892981582880225E-4</v>
      </c>
      <c r="FD95" s="78">
        <f>IFERROR('%QUOTES'!FD95/'%QUOTES'!FD94-1,0)</f>
        <v>3.3288948069241098E-2</v>
      </c>
      <c r="FE95" s="78">
        <f>IFERROR('%QUOTES'!FE95/'%QUOTES'!FE94-1,0)</f>
        <v>2.0920463259016309E-2</v>
      </c>
      <c r="FF95" s="78">
        <f>IFERROR('%QUOTES'!FF95/'%QUOTES'!FF94-1,0)</f>
        <v>1.0761589403973648E-2</v>
      </c>
      <c r="FG95" s="78">
        <f>IFERROR('%QUOTES'!FG95/'%QUOTES'!FG94-1,0)</f>
        <v>4.0195545898967788E-2</v>
      </c>
      <c r="FH95" s="78">
        <f>IFERROR('%QUOTES'!FH95/'%QUOTES'!FH94-1,0)</f>
        <v>3.0959752321981782E-3</v>
      </c>
    </row>
    <row r="96" spans="1:164">
      <c r="A96" s="76">
        <v>43236</v>
      </c>
      <c r="B96" s="78">
        <f>IFERROR('%QUOTES'!B96/'%QUOTES'!B95-1,0)</f>
        <v>1.9369120624490588E-3</v>
      </c>
      <c r="C96" s="78">
        <f>IFERROR('%QUOTES'!C96/'%QUOTES'!C95-1,0)</f>
        <v>0</v>
      </c>
      <c r="D96" s="78">
        <f>IFERROR('%QUOTES'!D96/'%QUOTES'!D95-1,0)</f>
        <v>4.8979591836735281E-3</v>
      </c>
      <c r="E96" s="78">
        <f>IFERROR('%QUOTES'!E96/'%QUOTES'!E95-1,0)</f>
        <v>3.4707159857143566E-3</v>
      </c>
      <c r="F96" s="78">
        <f>IFERROR('%QUOTES'!F96/'%QUOTES'!F95-1,0)</f>
        <v>5.5892814207041397E-3</v>
      </c>
      <c r="G96" s="78">
        <f>IFERROR('%QUOTES'!G96/'%QUOTES'!G95-1,0)</f>
        <v>7.5688950236476593E-3</v>
      </c>
      <c r="H96" s="78">
        <f>IFERROR('%QUOTES'!H96/'%QUOTES'!H95-1,0)</f>
        <v>2.2081702773446565E-3</v>
      </c>
      <c r="I96" s="78">
        <f>IFERROR('%QUOTES'!I96/'%QUOTES'!I95-1,0)</f>
        <v>3.7581740720611378E-3</v>
      </c>
      <c r="J96" s="78">
        <f>IFERROR('%QUOTES'!J96/'%QUOTES'!J95-1,0)</f>
        <v>2.8550827690576597E-4</v>
      </c>
      <c r="K96" s="78">
        <f>IFERROR('%QUOTES'!K96/'%QUOTES'!K95-1,0)</f>
        <v>5.8054566980825228E-4</v>
      </c>
      <c r="L96" s="78">
        <f>IFERROR('%QUOTES'!L96/'%QUOTES'!L95-1,0)</f>
        <v>2.9527559055118058E-3</v>
      </c>
      <c r="M96" s="78">
        <f>IFERROR('%QUOTES'!M96/'%QUOTES'!M95-1,0)</f>
        <v>0</v>
      </c>
      <c r="N96" s="78">
        <f>IFERROR('%QUOTES'!N96/'%QUOTES'!N95-1,0)</f>
        <v>9.1554477851492067E-3</v>
      </c>
      <c r="O96" s="78">
        <f>IFERROR('%QUOTES'!O96/'%QUOTES'!O95-1,0)</f>
        <v>1.6171714914954283E-3</v>
      </c>
      <c r="P96" s="78">
        <f>IFERROR('%QUOTES'!P96/'%QUOTES'!P95-1,0)</f>
        <v>3.4415536905081368E-3</v>
      </c>
      <c r="Q96" s="78">
        <f>IFERROR('%QUOTES'!Q96/'%QUOTES'!Q95-1,0)</f>
        <v>1.9351233671986989E-3</v>
      </c>
      <c r="R96" s="78">
        <f>IFERROR('%QUOTES'!R96/'%QUOTES'!R95-1,0)</f>
        <v>3.9641168115678305E-3</v>
      </c>
      <c r="S96" s="78">
        <f>IFERROR('%QUOTES'!S96/'%QUOTES'!S95-1,0)</f>
        <v>-5.7108320142928992E-4</v>
      </c>
      <c r="T96" s="78">
        <f>IFERROR('%QUOTES'!T96/'%QUOTES'!T95-1,0)</f>
        <v>9.5335529358164806E-4</v>
      </c>
      <c r="U96" s="78">
        <f>IFERROR('%QUOTES'!U96/'%QUOTES'!U95-1,0)</f>
        <v>4.2126982632977317E-3</v>
      </c>
      <c r="V96" s="78">
        <f>IFERROR('%QUOTES'!V96/'%QUOTES'!V95-1,0)</f>
        <v>-3.4866609759953704E-4</v>
      </c>
      <c r="W96" s="78">
        <f>IFERROR('%QUOTES'!W96/'%QUOTES'!W95-1,0)</f>
        <v>4.2052143952024945E-3</v>
      </c>
      <c r="X96" s="78">
        <f>IFERROR('%QUOTES'!X96/'%QUOTES'!X95-1,0)</f>
        <v>4.6918830887063834E-3</v>
      </c>
      <c r="Y96" s="78">
        <f>IFERROR('%QUOTES'!Y96/'%QUOTES'!Y95-1,0)</f>
        <v>0</v>
      </c>
      <c r="Z96" s="78">
        <f>IFERROR('%QUOTES'!Z96/'%QUOTES'!Z95-1,0)</f>
        <v>6.0964855657161809E-3</v>
      </c>
      <c r="AA96" s="78">
        <f>IFERROR('%QUOTES'!AA96/'%QUOTES'!AA95-1,0)</f>
        <v>6.0428004728902973E-3</v>
      </c>
      <c r="AB96" s="78">
        <f>IFERROR('%QUOTES'!AB96/'%QUOTES'!AB95-1,0)</f>
        <v>4.0449438202248E-3</v>
      </c>
      <c r="AC96" s="78">
        <f>IFERROR('%QUOTES'!AC96/'%QUOTES'!AC95-1,0)</f>
        <v>1.6399843554864013E-3</v>
      </c>
      <c r="AD96" s="78">
        <f>IFERROR('%QUOTES'!AD96/'%QUOTES'!AD95-1,0)</f>
        <v>1.7736430729462516E-3</v>
      </c>
      <c r="AE96" s="78">
        <f>IFERROR('%QUOTES'!AE96/'%QUOTES'!AE95-1,0)</f>
        <v>-7.8360257183042181E-3</v>
      </c>
      <c r="AF96" s="78">
        <f>IFERROR('%QUOTES'!AF96/'%QUOTES'!AF95-1,0)</f>
        <v>-7.1011325842696982E-3</v>
      </c>
      <c r="AG96" s="78">
        <f>IFERROR('%QUOTES'!AG96/'%QUOTES'!AG95-1,0)</f>
        <v>-7.6649622837228204E-3</v>
      </c>
      <c r="AH96" s="78">
        <f>IFERROR('%QUOTES'!AH96/'%QUOTES'!AH95-1,0)</f>
        <v>-7.9098876759929881E-3</v>
      </c>
      <c r="AI96" s="78">
        <f>IFERROR('%QUOTES'!AI96/'%QUOTES'!AI95-1,0)</f>
        <v>-5.1121116791191801E-3</v>
      </c>
      <c r="AJ96" s="78">
        <f>IFERROR('%QUOTES'!AJ96/'%QUOTES'!AJ95-1,0)</f>
        <v>-3.299890002444239E-3</v>
      </c>
      <c r="AK96" s="78">
        <f>IFERROR('%QUOTES'!AK96/'%QUOTES'!AK95-1,0)</f>
        <v>3.0627870190358397E-3</v>
      </c>
      <c r="AL96" s="78">
        <f>IFERROR('%QUOTES'!AL96/'%QUOTES'!AL95-1,0)</f>
        <v>0</v>
      </c>
      <c r="AM96" s="78">
        <f>IFERROR('%QUOTES'!AM96/'%QUOTES'!AM95-1,0)</f>
        <v>-2.6567233745047658E-2</v>
      </c>
      <c r="AN96" s="78">
        <f>IFERROR('%QUOTES'!AN96/'%QUOTES'!AN95-1,0)</f>
        <v>-1.716697936210132E-2</v>
      </c>
      <c r="AO96" s="78">
        <f>IFERROR('%QUOTES'!AO96/'%QUOTES'!AO95-1,0)</f>
        <v>1.3215859030837107E-2</v>
      </c>
      <c r="AP96" s="78">
        <f>IFERROR('%QUOTES'!AP96/'%QUOTES'!AP95-1,0)</f>
        <v>0</v>
      </c>
      <c r="AQ96" s="78">
        <f>IFERROR('%QUOTES'!AQ96/'%QUOTES'!AQ95-1,0)</f>
        <v>-8.9518466598973445E-3</v>
      </c>
      <c r="AR96" s="78">
        <f>IFERROR('%QUOTES'!AR96/'%QUOTES'!AR95-1,0)</f>
        <v>-2.2698794579928294E-2</v>
      </c>
      <c r="AS96" s="78">
        <f>IFERROR('%QUOTES'!AS96/'%QUOTES'!AS95-1,0)</f>
        <v>2.0185185185185306E-2</v>
      </c>
      <c r="AT96" s="78">
        <f>IFERROR('%QUOTES'!AT96/'%QUOTES'!AT95-1,0)</f>
        <v>1.7064846028103542E-2</v>
      </c>
      <c r="AU96" s="78">
        <f>IFERROR('%QUOTES'!AU96/'%QUOTES'!AU95-1,0)</f>
        <v>5.7450951110862292E-3</v>
      </c>
      <c r="AV96" s="78">
        <f>IFERROR('%QUOTES'!AV96/'%QUOTES'!AV95-1,0)</f>
        <v>9.3546598941856018E-3</v>
      </c>
      <c r="AW96" s="78">
        <f>IFERROR('%QUOTES'!AW96/'%QUOTES'!AW95-1,0)</f>
        <v>8.3132859935672876E-3</v>
      </c>
      <c r="AX96" s="78">
        <f>IFERROR('%QUOTES'!AX96/'%QUOTES'!AX95-1,0)</f>
        <v>4.0063387957634866E-2</v>
      </c>
      <c r="AY96" s="78">
        <f>IFERROR('%QUOTES'!AY96/'%QUOTES'!AY95-1,0)</f>
        <v>6.5629876834891743E-3</v>
      </c>
      <c r="AZ96" s="78">
        <f>IFERROR('%QUOTES'!AZ96/'%QUOTES'!AZ95-1,0)</f>
        <v>1.5653337015653523E-2</v>
      </c>
      <c r="BA96" s="78">
        <f>IFERROR('%QUOTES'!BA96/'%QUOTES'!BA95-1,0)</f>
        <v>1.2787169622747729E-2</v>
      </c>
      <c r="BB96" s="78">
        <f>IFERROR('%QUOTES'!BB96/'%QUOTES'!BB95-1,0)</f>
        <v>1.3873909317723809E-2</v>
      </c>
      <c r="BC96" s="78">
        <f>IFERROR('%QUOTES'!BC96/'%QUOTES'!BC95-1,0)</f>
        <v>5.5757454545453111E-3</v>
      </c>
      <c r="BD96" s="78">
        <f>IFERROR('%QUOTES'!BD96/'%QUOTES'!BD95-1,0)</f>
        <v>4.7803009906610683E-4</v>
      </c>
      <c r="BE96" s="78">
        <f>IFERROR('%QUOTES'!BE96/'%QUOTES'!BE95-1,0)</f>
        <v>6.442527104866258E-3</v>
      </c>
      <c r="BF96" s="78">
        <f>IFERROR('%QUOTES'!BF96/'%QUOTES'!BF95-1,0)</f>
        <v>1.6393453523095847E-2</v>
      </c>
      <c r="BG96" s="78">
        <f>IFERROR('%QUOTES'!BG96/'%QUOTES'!BG95-1,0)</f>
        <v>-1.1395028017784026E-2</v>
      </c>
      <c r="BH96" s="78">
        <f>IFERROR('%QUOTES'!BH96/'%QUOTES'!BH95-1,0)</f>
        <v>4.4790926813913501E-3</v>
      </c>
      <c r="BI96" s="78">
        <f>IFERROR('%QUOTES'!BI96/'%QUOTES'!BI95-1,0)</f>
        <v>5.4904811056506464E-3</v>
      </c>
      <c r="BJ96" s="78">
        <f>IFERROR('%QUOTES'!BJ96/'%QUOTES'!BJ95-1,0)</f>
        <v>1.1208225896812696E-2</v>
      </c>
      <c r="BK96" s="78">
        <f>IFERROR('%QUOTES'!BK96/'%QUOTES'!BK95-1,0)</f>
        <v>6.0307291666668039E-3</v>
      </c>
      <c r="BL96" s="78">
        <f>IFERROR('%QUOTES'!BL96/'%QUOTES'!BL95-1,0)</f>
        <v>5.241362758620749E-3</v>
      </c>
      <c r="BM96" s="78">
        <f>IFERROR('%QUOTES'!BM96/'%QUOTES'!BM95-1,0)</f>
        <v>1.4185053177979245E-2</v>
      </c>
      <c r="BN96" s="78">
        <f>IFERROR('%QUOTES'!BN96/'%QUOTES'!BN95-1,0)</f>
        <v>7.9569389187925665E-3</v>
      </c>
      <c r="BO96" s="78">
        <f>IFERROR('%QUOTES'!BO96/'%QUOTES'!BO95-1,0)</f>
        <v>-1.23102580094272E-2</v>
      </c>
      <c r="BP96" s="78">
        <f>IFERROR('%QUOTES'!BP96/'%QUOTES'!BP95-1,0)</f>
        <v>6.2869411820347665E-3</v>
      </c>
      <c r="BQ96" s="78">
        <f>IFERROR('%QUOTES'!BQ96/'%QUOTES'!BQ95-1,0)</f>
        <v>2.3701164848881628E-3</v>
      </c>
      <c r="BR96" s="78">
        <f>IFERROR('%QUOTES'!BR96/'%QUOTES'!BR95-1,0)</f>
        <v>1.2196444323426814E-2</v>
      </c>
      <c r="BS96" s="78">
        <f>IFERROR('%QUOTES'!BS96/'%QUOTES'!BS95-1,0)</f>
        <v>1.2865943902641952E-2</v>
      </c>
      <c r="BT96" s="78">
        <f>IFERROR('%QUOTES'!BT96/'%QUOTES'!BT95-1,0)</f>
        <v>3.4897834774918479E-3</v>
      </c>
      <c r="BU96" s="78">
        <f>IFERROR('%QUOTES'!BU96/'%QUOTES'!BU95-1,0)</f>
        <v>1.9779306969216259E-2</v>
      </c>
      <c r="BV96" s="78">
        <f>IFERROR('%QUOTES'!BV96/'%QUOTES'!BV95-1,0)</f>
        <v>8.1054738885897315E-3</v>
      </c>
      <c r="BW96" s="78">
        <f>IFERROR('%QUOTES'!BW96/'%QUOTES'!BW95-1,0)</f>
        <v>1.0182041491663574E-2</v>
      </c>
      <c r="BX96" s="78">
        <f>IFERROR('%QUOTES'!BX96/'%QUOTES'!BX95-1,0)</f>
        <v>1.1085296666835109E-3</v>
      </c>
      <c r="BY96" s="78">
        <f>IFERROR('%QUOTES'!BY96/'%QUOTES'!BY95-1,0)</f>
        <v>5.0917983236298259E-3</v>
      </c>
      <c r="BZ96" s="78">
        <f>IFERROR('%QUOTES'!BZ96/'%QUOTES'!BZ95-1,0)</f>
        <v>4.0592834451111948E-3</v>
      </c>
      <c r="CA96" s="78">
        <f>IFERROR('%QUOTES'!CA96/'%QUOTES'!CA95-1,0)</f>
        <v>-9.6448688271622007E-4</v>
      </c>
      <c r="CB96" s="78">
        <f>IFERROR('%QUOTES'!CB96/'%QUOTES'!CB95-1,0)</f>
        <v>-2.0717302983829233E-3</v>
      </c>
      <c r="CC96" s="78">
        <f>IFERROR('%QUOTES'!CC96/'%QUOTES'!CC95-1,0)</f>
        <v>4.918026295661182E-3</v>
      </c>
      <c r="CD96" s="78">
        <f>IFERROR('%QUOTES'!CD96/'%QUOTES'!CD95-1,0)</f>
        <v>4.4698726447229831E-3</v>
      </c>
      <c r="CE96" s="78">
        <f>IFERROR('%QUOTES'!CE96/'%QUOTES'!CE95-1,0)</f>
        <v>-4.9130387344308302E-3</v>
      </c>
      <c r="CF96" s="78">
        <f>IFERROR('%QUOTES'!CF96/'%QUOTES'!CF95-1,0)</f>
        <v>8.5627680779802873E-3</v>
      </c>
      <c r="CG96" s="78">
        <f>IFERROR('%QUOTES'!CG96/'%QUOTES'!CG95-1,0)</f>
        <v>5.7471527102181952E-3</v>
      </c>
      <c r="CH96" s="78">
        <f>IFERROR('%QUOTES'!CH96/'%QUOTES'!CH95-1,0)</f>
        <v>1.2847449518744281E-2</v>
      </c>
      <c r="CI96" s="78">
        <f>IFERROR('%QUOTES'!CI96/'%QUOTES'!CI95-1,0)</f>
        <v>9.1817169334018622E-3</v>
      </c>
      <c r="CJ96" s="78">
        <f>IFERROR('%QUOTES'!CJ96/'%QUOTES'!CJ95-1,0)</f>
        <v>3.6574911947981903E-3</v>
      </c>
      <c r="CK96" s="78">
        <f>IFERROR('%QUOTES'!CK96/'%QUOTES'!CK95-1,0)</f>
        <v>9.4559817807868818E-3</v>
      </c>
      <c r="CL96" s="78">
        <f>IFERROR('%QUOTES'!CL96/'%QUOTES'!CL95-1,0)</f>
        <v>4.8000000000001375E-3</v>
      </c>
      <c r="CM96" s="78">
        <f>IFERROR('%QUOTES'!CM96/'%QUOTES'!CM95-1,0)</f>
        <v>2.0491777139042711E-2</v>
      </c>
      <c r="CN96" s="78">
        <f>IFERROR('%QUOTES'!CN96/'%QUOTES'!CN95-1,0)</f>
        <v>1.6225165562913979E-2</v>
      </c>
      <c r="CO96" s="78">
        <f>IFERROR('%QUOTES'!CO96/'%QUOTES'!CO95-1,0)</f>
        <v>1.0275007555152538E-2</v>
      </c>
      <c r="CP96" s="78">
        <f>IFERROR('%QUOTES'!CP96/'%QUOTES'!CP95-1,0)</f>
        <v>4.8890183820138322E-3</v>
      </c>
      <c r="CQ96" s="78">
        <f>IFERROR('%QUOTES'!CQ96/'%QUOTES'!CQ95-1,0)</f>
        <v>3.493840624920308E-3</v>
      </c>
      <c r="CR96" s="78">
        <f>IFERROR('%QUOTES'!CR96/'%QUOTES'!CR95-1,0)</f>
        <v>6.6745886370775942E-3</v>
      </c>
      <c r="CS96" s="78">
        <f>IFERROR('%QUOTES'!CS96/'%QUOTES'!CS95-1,0)</f>
        <v>9.2217725870842315E-3</v>
      </c>
      <c r="CT96" s="78">
        <f>IFERROR('%QUOTES'!CT96/'%QUOTES'!CT95-1,0)</f>
        <v>5.8094113090627619E-3</v>
      </c>
      <c r="CU96" s="78">
        <f>IFERROR('%QUOTES'!CU96/'%QUOTES'!CU95-1,0)</f>
        <v>-1.5475649316142426E-2</v>
      </c>
      <c r="CV96" s="78">
        <f>IFERROR('%QUOTES'!CV96/'%QUOTES'!CV95-1,0)</f>
        <v>-2.183406113537123E-2</v>
      </c>
      <c r="CW96" s="78">
        <f>IFERROR('%QUOTES'!CW96/'%QUOTES'!CW95-1,0)</f>
        <v>2.6473142613151035E-2</v>
      </c>
      <c r="CX96" s="78">
        <f>IFERROR('%QUOTES'!CX96/'%QUOTES'!CX95-1,0)</f>
        <v>-2.5826444946981164E-2</v>
      </c>
      <c r="CY96" s="78">
        <f>IFERROR('%QUOTES'!CY96/'%QUOTES'!CY95-1,0)</f>
        <v>1.0509794040478582E-2</v>
      </c>
      <c r="CZ96" s="78">
        <f>IFERROR('%QUOTES'!CZ96/'%QUOTES'!CZ95-1,0)</f>
        <v>-9.2226940308731686E-3</v>
      </c>
      <c r="DA96" s="78">
        <f>IFERROR('%QUOTES'!DA96/'%QUOTES'!DA95-1,0)</f>
        <v>3.6323959738358003E-3</v>
      </c>
      <c r="DB96" s="78">
        <f>IFERROR('%QUOTES'!DB96/'%QUOTES'!DB95-1,0)</f>
        <v>2.0368219392863374E-4</v>
      </c>
      <c r="DC96" s="78">
        <f>IFERROR('%QUOTES'!DC96/'%QUOTES'!DC95-1,0)</f>
        <v>8.6238121713917426E-3</v>
      </c>
      <c r="DD96" s="78">
        <f>IFERROR('%QUOTES'!DD96/'%QUOTES'!DD95-1,0)</f>
        <v>4.8981437252346716E-3</v>
      </c>
      <c r="DE96" s="78">
        <f>IFERROR('%QUOTES'!DE96/'%QUOTES'!DE95-1,0)</f>
        <v>1.8355397920277738E-3</v>
      </c>
      <c r="DF96" s="78">
        <f>IFERROR('%QUOTES'!DF96/'%QUOTES'!DF95-1,0)</f>
        <v>1.3933594057069287E-2</v>
      </c>
      <c r="DG96" s="78">
        <f>IFERROR('%QUOTES'!DG96/'%QUOTES'!DG95-1,0)</f>
        <v>3.9669752066116004E-3</v>
      </c>
      <c r="DH96" s="78">
        <f>IFERROR('%QUOTES'!DH96/'%QUOTES'!DH95-1,0)</f>
        <v>7.1283709624592184E-3</v>
      </c>
      <c r="DI96" s="78">
        <f>IFERROR('%QUOTES'!DI96/'%QUOTES'!DI95-1,0)</f>
        <v>4.2026059603772481E-4</v>
      </c>
      <c r="DJ96" s="78">
        <f>IFERROR('%QUOTES'!DJ96/'%QUOTES'!DJ95-1,0)</f>
        <v>5.7934255467650964E-3</v>
      </c>
      <c r="DK96" s="78">
        <f>IFERROR('%QUOTES'!DK96/'%QUOTES'!DK95-1,0)</f>
        <v>3.2795504012055332E-3</v>
      </c>
      <c r="DL96" s="78">
        <f>IFERROR('%QUOTES'!DL96/'%QUOTES'!DL95-1,0)</f>
        <v>4.4444086021504514E-3</v>
      </c>
      <c r="DM96" s="78">
        <f>IFERROR('%QUOTES'!DM96/'%QUOTES'!DM95-1,0)</f>
        <v>1.0657549034769342E-3</v>
      </c>
      <c r="DN96" s="78">
        <f>IFERROR('%QUOTES'!DN96/'%QUOTES'!DN95-1,0)</f>
        <v>-2.0570085823391482E-3</v>
      </c>
      <c r="DO96" s="78">
        <f>IFERROR('%QUOTES'!DO96/'%QUOTES'!DO95-1,0)</f>
        <v>2.3659305371732664E-3</v>
      </c>
      <c r="DP96" s="78">
        <f>IFERROR('%QUOTES'!DP96/'%QUOTES'!DP95-1,0)</f>
        <v>7.095033160549935E-3</v>
      </c>
      <c r="DQ96" s="78">
        <f>IFERROR('%QUOTES'!DQ96/'%QUOTES'!DQ95-1,0)</f>
        <v>8.3269044316547358E-3</v>
      </c>
      <c r="DR96" s="78">
        <f>IFERROR('%QUOTES'!DR96/'%QUOTES'!DR95-1,0)</f>
        <v>9.1642588189282392E-3</v>
      </c>
      <c r="DS96" s="78">
        <f>IFERROR('%QUOTES'!DS96/'%QUOTES'!DS95-1,0)</f>
        <v>5.9029246042392458E-3</v>
      </c>
      <c r="DT96" s="78">
        <f>IFERROR('%QUOTES'!DT96/'%QUOTES'!DT95-1,0)</f>
        <v>9.32174671068009E-3</v>
      </c>
      <c r="DU96" s="78">
        <f>IFERROR('%QUOTES'!DU96/'%QUOTES'!DU95-1,0)</f>
        <v>8.0080783707074943E-3</v>
      </c>
      <c r="DV96" s="78">
        <f>IFERROR('%QUOTES'!DV96/'%QUOTES'!DV95-1,0)</f>
        <v>9.016707475757002E-3</v>
      </c>
      <c r="DW96" s="78">
        <f>IFERROR('%QUOTES'!DW96/'%QUOTES'!DW95-1,0)</f>
        <v>1.623376588238612E-2</v>
      </c>
      <c r="DX96" s="78">
        <f>IFERROR('%QUOTES'!DX96/'%QUOTES'!DX95-1,0)</f>
        <v>4.3622560108487196E-3</v>
      </c>
      <c r="DY96" s="78">
        <f>IFERROR('%QUOTES'!DY96/'%QUOTES'!DY95-1,0)</f>
        <v>8.0538456156091787E-3</v>
      </c>
      <c r="DZ96" s="78">
        <f>IFERROR('%QUOTES'!DZ96/'%QUOTES'!DZ95-1,0)</f>
        <v>8.6019627292794887E-3</v>
      </c>
      <c r="EA96" s="78">
        <f>IFERROR('%QUOTES'!EA96/'%QUOTES'!EA95-1,0)</f>
        <v>8.0482562038899363E-3</v>
      </c>
      <c r="EB96" s="78">
        <f>IFERROR('%QUOTES'!EB96/'%QUOTES'!EB95-1,0)</f>
        <v>8.955876123981632E-3</v>
      </c>
      <c r="EC96" s="78">
        <f>IFERROR('%QUOTES'!EC96/'%QUOTES'!EC95-1,0)</f>
        <v>1.2764010401173032E-2</v>
      </c>
      <c r="ED96" s="78">
        <f>IFERROR('%QUOTES'!ED96/'%QUOTES'!ED95-1,0)</f>
        <v>1.2764174932231587E-2</v>
      </c>
      <c r="EE96" s="78">
        <f>IFERROR('%QUOTES'!EE96/'%QUOTES'!EE95-1,0)</f>
        <v>7.6804917874191414E-3</v>
      </c>
      <c r="EF96" s="78">
        <f>IFERROR('%QUOTES'!EF96/'%QUOTES'!EF95-1,0)</f>
        <v>5.3693984658860217E-3</v>
      </c>
      <c r="EG96" s="78">
        <f>IFERROR('%QUOTES'!EG96/'%QUOTES'!EG95-1,0)</f>
        <v>0</v>
      </c>
      <c r="EH96" s="78">
        <f>IFERROR('%QUOTES'!EH96/'%QUOTES'!EH95-1,0)</f>
        <v>9.5400927216220399E-3</v>
      </c>
      <c r="EI96" s="78">
        <f>IFERROR('%QUOTES'!EI96/'%QUOTES'!EI95-1,0)</f>
        <v>1.7474225575853763E-2</v>
      </c>
      <c r="EJ96" s="78">
        <f>IFERROR('%QUOTES'!EJ96/'%QUOTES'!EJ95-1,0)</f>
        <v>1.1565010127091657E-2</v>
      </c>
      <c r="EK96" s="78">
        <f>IFERROR('%QUOTES'!EK96/'%QUOTES'!EK95-1,0)</f>
        <v>6.5149407614244481E-3</v>
      </c>
      <c r="EL96" s="78">
        <f>IFERROR('%QUOTES'!EL96/'%QUOTES'!EL95-1,0)</f>
        <v>1.0655247735748663E-2</v>
      </c>
      <c r="EM96" s="78">
        <f>IFERROR('%QUOTES'!EM96/'%QUOTES'!EM95-1,0)</f>
        <v>1.3864458931876378E-2</v>
      </c>
      <c r="EN96" s="78">
        <f>IFERROR('%QUOTES'!EN96/'%QUOTES'!EN95-1,0)</f>
        <v>1.674641148325362E-2</v>
      </c>
      <c r="EO96" s="78">
        <f>IFERROR('%QUOTES'!EO96/'%QUOTES'!EO95-1,0)</f>
        <v>1.4383424147725199E-2</v>
      </c>
      <c r="EP96" s="78">
        <f>IFERROR('%QUOTES'!EP96/'%QUOTES'!EP95-1,0)</f>
        <v>9.4900824850359111E-3</v>
      </c>
      <c r="EQ96" s="78">
        <f>IFERROR('%QUOTES'!EQ96/'%QUOTES'!EQ95-1,0)</f>
        <v>1.7623298872216697E-2</v>
      </c>
      <c r="ER96" s="78">
        <f>IFERROR('%QUOTES'!ER96/'%QUOTES'!ER95-1,0)</f>
        <v>1.7523771428571422E-2</v>
      </c>
      <c r="ES96" s="78">
        <f>IFERROR('%QUOTES'!ES96/'%QUOTES'!ES95-1,0)</f>
        <v>5.3422368833977441E-3</v>
      </c>
      <c r="ET96" s="78">
        <f>IFERROR('%QUOTES'!ET96/'%QUOTES'!ET95-1,0)</f>
        <v>-3.5550766615923379E-2</v>
      </c>
      <c r="EU96" s="78">
        <f>IFERROR('%QUOTES'!EU96/'%QUOTES'!EU95-1,0)</f>
        <v>-3.7338426250455026E-3</v>
      </c>
      <c r="EV96" s="78">
        <f>IFERROR('%QUOTES'!EV96/'%QUOTES'!EV95-1,0)</f>
        <v>-8.3379655364090866E-3</v>
      </c>
      <c r="EW96" s="78">
        <f>IFERROR('%QUOTES'!EW96/'%QUOTES'!EW95-1,0)</f>
        <v>-1.1799385447394228E-2</v>
      </c>
      <c r="EX96" s="78">
        <f>IFERROR('%QUOTES'!EX96/'%QUOTES'!EX95-1,0)</f>
        <v>-8.0331951282717196E-3</v>
      </c>
      <c r="EY96" s="78">
        <f>IFERROR('%QUOTES'!EY96/'%QUOTES'!EY95-1,0)</f>
        <v>-4.7961629257743388E-3</v>
      </c>
      <c r="EZ96" s="78">
        <f>IFERROR('%QUOTES'!EZ96/'%QUOTES'!EZ95-1,0)</f>
        <v>-1.276210089420915E-2</v>
      </c>
      <c r="FA96" s="78">
        <f>IFERROR('%QUOTES'!FA96/'%QUOTES'!FA95-1,0)</f>
        <v>-2.0325711037842975E-3</v>
      </c>
      <c r="FB96" s="78">
        <f>IFERROR('%QUOTES'!FB96/'%QUOTES'!FB95-1,0)</f>
        <v>0</v>
      </c>
      <c r="FC96" s="78">
        <f>IFERROR('%QUOTES'!FC96/'%QUOTES'!FC95-1,0)</f>
        <v>-1.0455514585786085E-2</v>
      </c>
      <c r="FD96" s="78">
        <f>IFERROR('%QUOTES'!FD96/'%QUOTES'!FD95-1,0)</f>
        <v>-1.9329896907216426E-2</v>
      </c>
      <c r="FE96" s="78">
        <f>IFERROR('%QUOTES'!FE96/'%QUOTES'!FE95-1,0)</f>
        <v>-1.3040238450074515E-2</v>
      </c>
      <c r="FF96" s="78">
        <f>IFERROR('%QUOTES'!FF96/'%QUOTES'!FF95-1,0)</f>
        <v>-2.0475020475020478E-2</v>
      </c>
      <c r="FG96" s="78">
        <f>IFERROR('%QUOTES'!FG96/'%QUOTES'!FG95-1,0)</f>
        <v>-5.4308041775456783E-2</v>
      </c>
      <c r="FH96" s="78">
        <f>IFERROR('%QUOTES'!FH96/'%QUOTES'!FH95-1,0)</f>
        <v>-3.0092631172839557E-2</v>
      </c>
    </row>
    <row r="97" spans="1:164">
      <c r="A97" s="76">
        <v>43237</v>
      </c>
      <c r="B97" s="78">
        <f>IFERROR('%QUOTES'!B97/'%QUOTES'!B96-1,0)</f>
        <v>2.209389732377387E-3</v>
      </c>
      <c r="C97" s="78">
        <f>IFERROR('%QUOTES'!C97/'%QUOTES'!C96-1,0)</f>
        <v>-1.6402951536196309E-3</v>
      </c>
      <c r="D97" s="78">
        <f>IFERROR('%QUOTES'!D97/'%QUOTES'!D96-1,0)</f>
        <v>2.4370430544271571E-3</v>
      </c>
      <c r="E97" s="78">
        <f>IFERROR('%QUOTES'!E97/'%QUOTES'!E96-1,0)</f>
        <v>8.6472117876001953E-4</v>
      </c>
      <c r="F97" s="78">
        <f>IFERROR('%QUOTES'!F97/'%QUOTES'!F96-1,0)</f>
        <v>-1.6344613906971173E-4</v>
      </c>
      <c r="G97" s="78">
        <f>IFERROR('%QUOTES'!G97/'%QUOTES'!G96-1,0)</f>
        <v>5.5446431765338033E-3</v>
      </c>
      <c r="H97" s="78">
        <f>IFERROR('%QUOTES'!H97/'%QUOTES'!H96-1,0)</f>
        <v>1.5738117721120215E-3</v>
      </c>
      <c r="I97" s="78">
        <f>IFERROR('%QUOTES'!I97/'%QUOTES'!I96-1,0)</f>
        <v>5.3042747364828724E-3</v>
      </c>
      <c r="J97" s="78">
        <f>IFERROR('%QUOTES'!J97/'%QUOTES'!J96-1,0)</f>
        <v>-3.7110335058815336E-3</v>
      </c>
      <c r="K97" s="78">
        <f>IFERROR('%QUOTES'!K97/'%QUOTES'!K96-1,0)</f>
        <v>-1.5746974448965778E-3</v>
      </c>
      <c r="L97" s="78">
        <f>IFERROR('%QUOTES'!L97/'%QUOTES'!L96-1,0)</f>
        <v>3.9254497873730809E-3</v>
      </c>
      <c r="M97" s="78">
        <f>IFERROR('%QUOTES'!M97/'%QUOTES'!M96-1,0)</f>
        <v>7.899934167215239E-3</v>
      </c>
      <c r="N97" s="78">
        <f>IFERROR('%QUOTES'!N97/'%QUOTES'!N96-1,0)</f>
        <v>1.4390984350192815E-2</v>
      </c>
      <c r="O97" s="78">
        <f>IFERROR('%QUOTES'!O97/'%QUOTES'!O96-1,0)</f>
        <v>-4.4032733481554898E-3</v>
      </c>
      <c r="P97" s="78">
        <f>IFERROR('%QUOTES'!P97/'%QUOTES'!P96-1,0)</f>
        <v>-1.469877467813574E-3</v>
      </c>
      <c r="Q97" s="78">
        <f>IFERROR('%QUOTES'!Q97/'%QUOTES'!Q96-1,0)</f>
        <v>0</v>
      </c>
      <c r="R97" s="78">
        <f>IFERROR('%QUOTES'!R97/'%QUOTES'!R96-1,0)</f>
        <v>3.5098860855462544E-3</v>
      </c>
      <c r="S97" s="78">
        <f>IFERROR('%QUOTES'!S97/'%QUOTES'!S96-1,0)</f>
        <v>3.4285714285713365E-3</v>
      </c>
      <c r="T97" s="78">
        <f>IFERROR('%QUOTES'!T97/'%QUOTES'!T96-1,0)</f>
        <v>-1.6851993459906511E-3</v>
      </c>
      <c r="U97" s="78">
        <f>IFERROR('%QUOTES'!U97/'%QUOTES'!U96-1,0)</f>
        <v>2.3971034279444137E-3</v>
      </c>
      <c r="V97" s="78">
        <f>IFERROR('%QUOTES'!V97/'%QUOTES'!V96-1,0)</f>
        <v>1.7439385402440166E-4</v>
      </c>
      <c r="W97" s="78">
        <f>IFERROR('%QUOTES'!W97/'%QUOTES'!W96-1,0)</f>
        <v>3.685041814320833E-3</v>
      </c>
      <c r="X97" s="78">
        <f>IFERROR('%QUOTES'!X97/'%QUOTES'!X96-1,0)</f>
        <v>3.580370597147331E-3</v>
      </c>
      <c r="Y97" s="78">
        <f>IFERROR('%QUOTES'!Y97/'%QUOTES'!Y96-1,0)</f>
        <v>0</v>
      </c>
      <c r="Z97" s="78">
        <f>IFERROR('%QUOTES'!Z97/'%QUOTES'!Z96-1,0)</f>
        <v>6.2377115266849525E-3</v>
      </c>
      <c r="AA97" s="78">
        <f>IFERROR('%QUOTES'!AA97/'%QUOTES'!AA96-1,0)</f>
        <v>-1.4649574724594494E-3</v>
      </c>
      <c r="AB97" s="78">
        <f>IFERROR('%QUOTES'!AB97/'%QUOTES'!AB96-1,0)</f>
        <v>2.6857430617726052E-3</v>
      </c>
      <c r="AC97" s="78">
        <f>IFERROR('%QUOTES'!AC97/'%QUOTES'!AC96-1,0)</f>
        <v>-4.2101979695898795E-3</v>
      </c>
      <c r="AD97" s="78">
        <f>IFERROR('%QUOTES'!AD97/'%QUOTES'!AD96-1,0)</f>
        <v>-2.1246458923512845E-3</v>
      </c>
      <c r="AE97" s="78">
        <f>IFERROR('%QUOTES'!AE97/'%QUOTES'!AE96-1,0)</f>
        <v>-8.1004656115742923E-3</v>
      </c>
      <c r="AF97" s="78">
        <f>IFERROR('%QUOTES'!AF97/'%QUOTES'!AF96-1,0)</f>
        <v>-8.0572063014413553E-3</v>
      </c>
      <c r="AG97" s="78">
        <f>IFERROR('%QUOTES'!AG97/'%QUOTES'!AG96-1,0)</f>
        <v>-8.2815813301228003E-3</v>
      </c>
      <c r="AH97" s="78">
        <f>IFERROR('%QUOTES'!AH97/'%QUOTES'!AH96-1,0)</f>
        <v>-7.3597667169650327E-3</v>
      </c>
      <c r="AI97" s="78">
        <f>IFERROR('%QUOTES'!AI97/'%QUOTES'!AI96-1,0)</f>
        <v>-5.9288144635895046E-3</v>
      </c>
      <c r="AJ97" s="78">
        <f>IFERROR('%QUOTES'!AJ97/'%QUOTES'!AJ96-1,0)</f>
        <v>-8.706400660708824E-3</v>
      </c>
      <c r="AK97" s="78">
        <f>IFERROR('%QUOTES'!AK97/'%QUOTES'!AK96-1,0)</f>
        <v>-1.7175762703215414E-3</v>
      </c>
      <c r="AL97" s="78">
        <f>IFERROR('%QUOTES'!AL97/'%QUOTES'!AL96-1,0)</f>
        <v>-1.9969563119409117E-2</v>
      </c>
      <c r="AM97" s="78">
        <f>IFERROR('%QUOTES'!AM97/'%QUOTES'!AM96-1,0)</f>
        <v>-1.0055111323916788E-2</v>
      </c>
      <c r="AN97" s="78">
        <f>IFERROR('%QUOTES'!AN97/'%QUOTES'!AN96-1,0)</f>
        <v>0</v>
      </c>
      <c r="AO97" s="78">
        <f>IFERROR('%QUOTES'!AO97/'%QUOTES'!AO96-1,0)</f>
        <v>1.6304311594202758E-2</v>
      </c>
      <c r="AP97" s="78">
        <f>IFERROR('%QUOTES'!AP97/'%QUOTES'!AP96-1,0)</f>
        <v>0</v>
      </c>
      <c r="AQ97" s="78">
        <f>IFERROR('%QUOTES'!AQ97/'%QUOTES'!AQ96-1,0)</f>
        <v>-6.021829130598455E-3</v>
      </c>
      <c r="AR97" s="78">
        <f>IFERROR('%QUOTES'!AR97/'%QUOTES'!AR96-1,0)</f>
        <v>-1.9294028895391335E-2</v>
      </c>
      <c r="AS97" s="78">
        <f>IFERROR('%QUOTES'!AS97/'%QUOTES'!AS96-1,0)</f>
        <v>-5.4454528952629921E-4</v>
      </c>
      <c r="AT97" s="78">
        <f>IFERROR('%QUOTES'!AT97/'%QUOTES'!AT96-1,0)</f>
        <v>8.948769374748089E-4</v>
      </c>
      <c r="AU97" s="78">
        <f>IFERROR('%QUOTES'!AU97/'%QUOTES'!AU96-1,0)</f>
        <v>-3.2537743328898694E-3</v>
      </c>
      <c r="AV97" s="78">
        <f>IFERROR('%QUOTES'!AV97/'%QUOTES'!AV96-1,0)</f>
        <v>7.097642118668146E-3</v>
      </c>
      <c r="AW97" s="78">
        <f>IFERROR('%QUOTES'!AW97/'%QUOTES'!AW96-1,0)</f>
        <v>-3.0542011538958747E-4</v>
      </c>
      <c r="AX97" s="78">
        <f>IFERROR('%QUOTES'!AX97/'%QUOTES'!AX96-1,0)</f>
        <v>7.8346135400519934E-3</v>
      </c>
      <c r="AY97" s="78">
        <f>IFERROR('%QUOTES'!AY97/'%QUOTES'!AY96-1,0)</f>
        <v>3.6033459780944188E-3</v>
      </c>
      <c r="AZ97" s="78">
        <f>IFERROR('%QUOTES'!AZ97/'%QUOTES'!AZ96-1,0)</f>
        <v>6.9759896737182636E-3</v>
      </c>
      <c r="BA97" s="78">
        <f>IFERROR('%QUOTES'!BA97/'%QUOTES'!BA96-1,0)</f>
        <v>3.4239247102925141E-3</v>
      </c>
      <c r="BB97" s="78">
        <f>IFERROR('%QUOTES'!BB97/'%QUOTES'!BB96-1,0)</f>
        <v>2.3913910877397804E-3</v>
      </c>
      <c r="BC97" s="78">
        <f>IFERROR('%QUOTES'!BC97/'%QUOTES'!BC96-1,0)</f>
        <v>3.6160800821605221E-4</v>
      </c>
      <c r="BD97" s="78">
        <f>IFERROR('%QUOTES'!BD97/'%QUOTES'!BD96-1,0)</f>
        <v>6.929534381339808E-3</v>
      </c>
      <c r="BE97" s="78">
        <f>IFERROR('%QUOTES'!BE97/'%QUOTES'!BE96-1,0)</f>
        <v>5.7038915306351079E-4</v>
      </c>
      <c r="BF97" s="78">
        <f>IFERROR('%QUOTES'!BF97/'%QUOTES'!BF96-1,0)</f>
        <v>-6.6546805028342426E-3</v>
      </c>
      <c r="BG97" s="78">
        <f>IFERROR('%QUOTES'!BG97/'%QUOTES'!BG96-1,0)</f>
        <v>-5.2392247725890906E-3</v>
      </c>
      <c r="BH97" s="78">
        <f>IFERROR('%QUOTES'!BH97/'%QUOTES'!BH96-1,0)</f>
        <v>-5.1782654708688591E-3</v>
      </c>
      <c r="BI97" s="78">
        <f>IFERROR('%QUOTES'!BI97/'%QUOTES'!BI96-1,0)</f>
        <v>-5.4048085729937467E-3</v>
      </c>
      <c r="BJ97" s="78">
        <f>IFERROR('%QUOTES'!BJ97/'%QUOTES'!BJ96-1,0)</f>
        <v>-6.3873943265074784E-3</v>
      </c>
      <c r="BK97" s="78">
        <f>IFERROR('%QUOTES'!BK97/'%QUOTES'!BK96-1,0)</f>
        <v>-7.0845229677242161E-3</v>
      </c>
      <c r="BL97" s="78">
        <f>IFERROR('%QUOTES'!BL97/'%QUOTES'!BL96-1,0)</f>
        <v>-4.9395939342413708E-3</v>
      </c>
      <c r="BM97" s="78">
        <f>IFERROR('%QUOTES'!BM97/'%QUOTES'!BM96-1,0)</f>
        <v>-6.5708908905557362E-3</v>
      </c>
      <c r="BN97" s="78">
        <f>IFERROR('%QUOTES'!BN97/'%QUOTES'!BN96-1,0)</f>
        <v>1.393104248897048E-3</v>
      </c>
      <c r="BO97" s="78">
        <f>IFERROR('%QUOTES'!BO97/'%QUOTES'!BO96-1,0)</f>
        <v>1.2879061071873643E-2</v>
      </c>
      <c r="BP97" s="78">
        <f>IFERROR('%QUOTES'!BP97/'%QUOTES'!BP96-1,0)</f>
        <v>-3.3873690604124818E-3</v>
      </c>
      <c r="BQ97" s="78">
        <f>IFERROR('%QUOTES'!BQ97/'%QUOTES'!BQ96-1,0)</f>
        <v>1.2019724137930954E-2</v>
      </c>
      <c r="BR97" s="78">
        <f>IFERROR('%QUOTES'!BR97/'%QUOTES'!BR96-1,0)</f>
        <v>4.2842714996897957E-3</v>
      </c>
      <c r="BS97" s="78">
        <f>IFERROR('%QUOTES'!BS97/'%QUOTES'!BS96-1,0)</f>
        <v>-2.9064697795645467E-3</v>
      </c>
      <c r="BT97" s="78">
        <f>IFERROR('%QUOTES'!BT97/'%QUOTES'!BT96-1,0)</f>
        <v>-1.1991605851919829E-3</v>
      </c>
      <c r="BU97" s="78">
        <f>IFERROR('%QUOTES'!BU97/'%QUOTES'!BU96-1,0)</f>
        <v>-2.9839240202881312E-3</v>
      </c>
      <c r="BV97" s="78">
        <f>IFERROR('%QUOTES'!BV97/'%QUOTES'!BV96-1,0)</f>
        <v>-4.6801810949193001E-3</v>
      </c>
      <c r="BW97" s="78">
        <f>IFERROR('%QUOTES'!BW97/'%QUOTES'!BW96-1,0)</f>
        <v>-5.5436938814276138E-3</v>
      </c>
      <c r="BX97" s="78">
        <f>IFERROR('%QUOTES'!BX97/'%QUOTES'!BX96-1,0)</f>
        <v>-2.0484415089287999E-3</v>
      </c>
      <c r="BY97" s="78">
        <f>IFERROR('%QUOTES'!BY97/'%QUOTES'!BY96-1,0)</f>
        <v>-4.523249502442539E-3</v>
      </c>
      <c r="BZ97" s="78">
        <f>IFERROR('%QUOTES'!BZ97/'%QUOTES'!BZ96-1,0)</f>
        <v>-2.4608719012282343E-3</v>
      </c>
      <c r="CA97" s="78">
        <f>IFERROR('%QUOTES'!CA97/'%QUOTES'!CA96-1,0)</f>
        <v>-3.6687197592445431E-3</v>
      </c>
      <c r="CB97" s="78">
        <f>IFERROR('%QUOTES'!CB97/'%QUOTES'!CB96-1,0)</f>
        <v>3.1545160420596297E-3</v>
      </c>
      <c r="CC97" s="78">
        <f>IFERROR('%QUOTES'!CC97/'%QUOTES'!CC96-1,0)</f>
        <v>-2.7607164399324757E-3</v>
      </c>
      <c r="CD97" s="78">
        <f>IFERROR('%QUOTES'!CD97/'%QUOTES'!CD96-1,0)</f>
        <v>-3.9264960977565266E-3</v>
      </c>
      <c r="CE97" s="78">
        <f>IFERROR('%QUOTES'!CE97/'%QUOTES'!CE96-1,0)</f>
        <v>2.2787314849981311E-3</v>
      </c>
      <c r="CF97" s="78">
        <f>IFERROR('%QUOTES'!CF97/'%QUOTES'!CF96-1,0)</f>
        <v>-7.8452764800019947E-3</v>
      </c>
      <c r="CG97" s="78">
        <f>IFERROR('%QUOTES'!CG97/'%QUOTES'!CG96-1,0)</f>
        <v>2.8571688311687105E-3</v>
      </c>
      <c r="CH97" s="78">
        <f>IFERROR('%QUOTES'!CH97/'%QUOTES'!CH96-1,0)</f>
        <v>2.1953897352211538E-3</v>
      </c>
      <c r="CI97" s="78">
        <f>IFERROR('%QUOTES'!CI97/'%QUOTES'!CI96-1,0)</f>
        <v>3.1645568368452448E-3</v>
      </c>
      <c r="CJ97" s="78">
        <f>IFERROR('%QUOTES'!CJ97/'%QUOTES'!CJ96-1,0)</f>
        <v>3.3742747131475515E-3</v>
      </c>
      <c r="CK97" s="78">
        <f>IFERROR('%QUOTES'!CK97/'%QUOTES'!CK96-1,0)</f>
        <v>-4.0737168572513305E-4</v>
      </c>
      <c r="CL97" s="78">
        <f>IFERROR('%QUOTES'!CL97/'%QUOTES'!CL96-1,0)</f>
        <v>0</v>
      </c>
      <c r="CM97" s="78">
        <f>IFERROR('%QUOTES'!CM97/'%QUOTES'!CM96-1,0)</f>
        <v>9.0612474899598228E-2</v>
      </c>
      <c r="CN97" s="78">
        <f>IFERROR('%QUOTES'!CN97/'%QUOTES'!CN96-1,0)</f>
        <v>4.2359074617139836E-3</v>
      </c>
      <c r="CO97" s="78">
        <f>IFERROR('%QUOTES'!CO97/'%QUOTES'!CO96-1,0)</f>
        <v>3.5895602752018529E-3</v>
      </c>
      <c r="CP97" s="78">
        <f>IFERROR('%QUOTES'!CP97/'%QUOTES'!CP96-1,0)</f>
        <v>1.5999242589799012E-2</v>
      </c>
      <c r="CQ97" s="78">
        <f>IFERROR('%QUOTES'!CQ97/'%QUOTES'!CQ96-1,0)</f>
        <v>1.5087014245505515E-2</v>
      </c>
      <c r="CR97" s="78">
        <f>IFERROR('%QUOTES'!CR97/'%QUOTES'!CR96-1,0)</f>
        <v>3.054700449917136E-2</v>
      </c>
      <c r="CS97" s="78">
        <f>IFERROR('%QUOTES'!CS97/'%QUOTES'!CS96-1,0)</f>
        <v>2.7635436319042528E-2</v>
      </c>
      <c r="CT97" s="78">
        <f>IFERROR('%QUOTES'!CT97/'%QUOTES'!CT96-1,0)</f>
        <v>2.656915774236257E-2</v>
      </c>
      <c r="CU97" s="78">
        <f>IFERROR('%QUOTES'!CU97/'%QUOTES'!CU96-1,0)</f>
        <v>-5.5478042324458299E-3</v>
      </c>
      <c r="CV97" s="78">
        <f>IFERROR('%QUOTES'!CV97/'%QUOTES'!CV96-1,0)</f>
        <v>-9.375E-2</v>
      </c>
      <c r="CW97" s="78">
        <f>IFERROR('%QUOTES'!CW97/'%QUOTES'!CW96-1,0)</f>
        <v>5.9900122300327707E-2</v>
      </c>
      <c r="CX97" s="78">
        <f>IFERROR('%QUOTES'!CX97/'%QUOTES'!CX96-1,0)</f>
        <v>-6.230126923110979E-2</v>
      </c>
      <c r="CY97" s="78">
        <f>IFERROR('%QUOTES'!CY97/'%QUOTES'!CY96-1,0)</f>
        <v>2.8546161286704175E-2</v>
      </c>
      <c r="CZ97" s="78">
        <f>IFERROR('%QUOTES'!CZ97/'%QUOTES'!CZ96-1,0)</f>
        <v>-2.9920212765957355E-2</v>
      </c>
      <c r="DA97" s="78">
        <f>IFERROR('%QUOTES'!DA97/'%QUOTES'!DA96-1,0)</f>
        <v>3.8874129728529994E-3</v>
      </c>
      <c r="DB97" s="78">
        <f>IFERROR('%QUOTES'!DB97/'%QUOTES'!DB96-1,0)</f>
        <v>7.0268598555265349E-3</v>
      </c>
      <c r="DC97" s="78">
        <f>IFERROR('%QUOTES'!DC97/'%QUOTES'!DC96-1,0)</f>
        <v>3.886413180358872E-3</v>
      </c>
      <c r="DD97" s="78">
        <f>IFERROR('%QUOTES'!DD97/'%QUOTES'!DD96-1,0)</f>
        <v>8.7224217547461347E-3</v>
      </c>
      <c r="DE97" s="78">
        <f>IFERROR('%QUOTES'!DE97/'%QUOTES'!DE96-1,0)</f>
        <v>1.0191216988635787E-2</v>
      </c>
      <c r="DF97" s="78">
        <f>IFERROR('%QUOTES'!DF97/'%QUOTES'!DF96-1,0)</f>
        <v>1.1174841268878799E-2</v>
      </c>
      <c r="DG97" s="78">
        <f>IFERROR('%QUOTES'!DG97/'%QUOTES'!DG96-1,0)</f>
        <v>-1.6463944140139297E-3</v>
      </c>
      <c r="DH97" s="78">
        <f>IFERROR('%QUOTES'!DH97/'%QUOTES'!DH96-1,0)</f>
        <v>1.8200201856415354E-3</v>
      </c>
      <c r="DI97" s="78">
        <f>IFERROR('%QUOTES'!DI97/'%QUOTES'!DI96-1,0)</f>
        <v>2.0798362218418687E-2</v>
      </c>
      <c r="DJ97" s="78">
        <f>IFERROR('%QUOTES'!DJ97/'%QUOTES'!DJ96-1,0)</f>
        <v>1.753067868770275E-3</v>
      </c>
      <c r="DK97" s="78">
        <f>IFERROR('%QUOTES'!DK97/'%QUOTES'!DK96-1,0)</f>
        <v>3.813661231644172E-3</v>
      </c>
      <c r="DL97" s="78">
        <f>IFERROR('%QUOTES'!DL97/'%QUOTES'!DL96-1,0)</f>
        <v>4.3534186537761421E-3</v>
      </c>
      <c r="DM97" s="78">
        <f>IFERROR('%QUOTES'!DM97/'%QUOTES'!DM96-1,0)</f>
        <v>4.2582859428976771E-3</v>
      </c>
      <c r="DN97" s="78">
        <f>IFERROR('%QUOTES'!DN97/'%QUOTES'!DN96-1,0)</f>
        <v>4.7114253448592436E-3</v>
      </c>
      <c r="DO97" s="78">
        <f>IFERROR('%QUOTES'!DO97/'%QUOTES'!DO96-1,0)</f>
        <v>6.2942038737423545E-3</v>
      </c>
      <c r="DP97" s="78">
        <f>IFERROR('%QUOTES'!DP97/'%QUOTES'!DP96-1,0)</f>
        <v>3.4218599033817299E-3</v>
      </c>
      <c r="DQ97" s="78">
        <f>IFERROR('%QUOTES'!DQ97/'%QUOTES'!DQ96-1,0)</f>
        <v>-3.3222402149452046E-3</v>
      </c>
      <c r="DR97" s="78">
        <f>IFERROR('%QUOTES'!DR97/'%QUOTES'!DR96-1,0)</f>
        <v>4.9729729729728334E-3</v>
      </c>
      <c r="DS97" s="78">
        <f>IFERROR('%QUOTES'!DS97/'%QUOTES'!DS96-1,0)</f>
        <v>1.1469617953074662E-2</v>
      </c>
      <c r="DT97" s="78">
        <f>IFERROR('%QUOTES'!DT97/'%QUOTES'!DT96-1,0)</f>
        <v>-2.4304836258296492E-3</v>
      </c>
      <c r="DU97" s="78">
        <f>IFERROR('%QUOTES'!DU97/'%QUOTES'!DU96-1,0)</f>
        <v>2.4682376768949688E-3</v>
      </c>
      <c r="DV97" s="78">
        <f>IFERROR('%QUOTES'!DV97/'%QUOTES'!DV96-1,0)</f>
        <v>-3.5106595744680558E-3</v>
      </c>
      <c r="DW97" s="78">
        <f>IFERROR('%QUOTES'!DW97/'%QUOTES'!DW96-1,0)</f>
        <v>1.0649414043675254E-3</v>
      </c>
      <c r="DX97" s="78">
        <f>IFERROR('%QUOTES'!DX97/'%QUOTES'!DX96-1,0)</f>
        <v>1.2409928124506031E-3</v>
      </c>
      <c r="DY97" s="78">
        <f>IFERROR('%QUOTES'!DY97/'%QUOTES'!DY96-1,0)</f>
        <v>5.1799472312563655E-3</v>
      </c>
      <c r="DZ97" s="78">
        <f>IFERROR('%QUOTES'!DZ97/'%QUOTES'!DZ96-1,0)</f>
        <v>9.108222466875926E-4</v>
      </c>
      <c r="EA97" s="78">
        <f>IFERROR('%QUOTES'!EA97/'%QUOTES'!EA96-1,0)</f>
        <v>2.6613440672436095E-3</v>
      </c>
      <c r="EB97" s="78">
        <f>IFERROR('%QUOTES'!EB97/'%QUOTES'!EB96-1,0)</f>
        <v>-1.7319333563960981E-3</v>
      </c>
      <c r="EC97" s="78">
        <f>IFERROR('%QUOTES'!EC97/'%QUOTES'!EC96-1,0)</f>
        <v>2.6075619673699979E-3</v>
      </c>
      <c r="ED97" s="78">
        <f>IFERROR('%QUOTES'!ED97/'%QUOTES'!ED96-1,0)</f>
        <v>1.6104102164733014E-2</v>
      </c>
      <c r="EE97" s="78">
        <f>IFERROR('%QUOTES'!EE97/'%QUOTES'!EE96-1,0)</f>
        <v>1.8293293240647657E-3</v>
      </c>
      <c r="EF97" s="78">
        <f>IFERROR('%QUOTES'!EF97/'%QUOTES'!EF96-1,0)</f>
        <v>0</v>
      </c>
      <c r="EG97" s="78">
        <f>IFERROR('%QUOTES'!EG97/'%QUOTES'!EG96-1,0)</f>
        <v>0</v>
      </c>
      <c r="EH97" s="78">
        <f>IFERROR('%QUOTES'!EH97/'%QUOTES'!EH96-1,0)</f>
        <v>-2.1807608432276027E-3</v>
      </c>
      <c r="EI97" s="78">
        <f>IFERROR('%QUOTES'!EI97/'%QUOTES'!EI96-1,0)</f>
        <v>-1.4441880779005323E-2</v>
      </c>
      <c r="EJ97" s="78">
        <f>IFERROR('%QUOTES'!EJ97/'%QUOTES'!EJ96-1,0)</f>
        <v>4.8649962329117002E-4</v>
      </c>
      <c r="EK97" s="78">
        <f>IFERROR('%QUOTES'!EK97/'%QUOTES'!EK96-1,0)</f>
        <v>-2.1575903471755531E-3</v>
      </c>
      <c r="EL97" s="78">
        <f>IFERROR('%QUOTES'!EL97/'%QUOTES'!EL96-1,0)</f>
        <v>-8.9615186590152884E-3</v>
      </c>
      <c r="EM97" s="78">
        <f>IFERROR('%QUOTES'!EM97/'%QUOTES'!EM96-1,0)</f>
        <v>3.4729759062295251E-3</v>
      </c>
      <c r="EN97" s="78">
        <f>IFERROR('%QUOTES'!EN97/'%QUOTES'!EN96-1,0)</f>
        <v>-4.705903743315587E-3</v>
      </c>
      <c r="EO97" s="78">
        <f>IFERROR('%QUOTES'!EO97/'%QUOTES'!EO96-1,0)</f>
        <v>-7.9326724428885331E-4</v>
      </c>
      <c r="EP97" s="78">
        <f>IFERROR('%QUOTES'!EP97/'%QUOTES'!EP96-1,0)</f>
        <v>-8.2646691653520676E-4</v>
      </c>
      <c r="EQ97" s="78">
        <f>IFERROR('%QUOTES'!EQ97/'%QUOTES'!EQ96-1,0)</f>
        <v>5.8786464232387647E-3</v>
      </c>
      <c r="ER97" s="78">
        <f>IFERROR('%QUOTES'!ER97/'%QUOTES'!ER96-1,0)</f>
        <v>2.0591726716274739E-3</v>
      </c>
      <c r="ES97" s="78">
        <f>IFERROR('%QUOTES'!ES97/'%QUOTES'!ES96-1,0)</f>
        <v>2.6569245215235515E-3</v>
      </c>
      <c r="ET97" s="78">
        <f>IFERROR('%QUOTES'!ET97/'%QUOTES'!ET96-1,0)</f>
        <v>-2.6249706052786759E-2</v>
      </c>
      <c r="EU97" s="78">
        <f>IFERROR('%QUOTES'!EU97/'%QUOTES'!EU96-1,0)</f>
        <v>6.8146507666089207E-4</v>
      </c>
      <c r="EV97" s="78">
        <f>IFERROR('%QUOTES'!EV97/'%QUOTES'!EV96-1,0)</f>
        <v>4.484304932735439E-3</v>
      </c>
      <c r="EW97" s="78">
        <f>IFERROR('%QUOTES'!EW97/'%QUOTES'!EW96-1,0)</f>
        <v>1.989999950497312E-3</v>
      </c>
      <c r="EX97" s="78">
        <f>IFERROR('%QUOTES'!EX97/'%QUOTES'!EX96-1,0)</f>
        <v>1.8286050634432893E-3</v>
      </c>
      <c r="EY97" s="78">
        <f>IFERROR('%QUOTES'!EY97/'%QUOTES'!EY96-1,0)</f>
        <v>3.6144276019751675E-3</v>
      </c>
      <c r="EZ97" s="78">
        <f>IFERROR('%QUOTES'!EZ97/'%QUOTES'!EZ96-1,0)</f>
        <v>8.310249307479145E-3</v>
      </c>
      <c r="FA97" s="78">
        <f>IFERROR('%QUOTES'!FA97/'%QUOTES'!FA96-1,0)</f>
        <v>-6.7883573247917717E-4</v>
      </c>
      <c r="FB97" s="78">
        <f>IFERROR('%QUOTES'!FB97/'%QUOTES'!FB96-1,0)</f>
        <v>0</v>
      </c>
      <c r="FC97" s="78">
        <f>IFERROR('%QUOTES'!FC97/'%QUOTES'!FC96-1,0)</f>
        <v>-4.5283018867924296E-3</v>
      </c>
      <c r="FD97" s="78">
        <f>IFERROR('%QUOTES'!FD97/'%QUOTES'!FD96-1,0)</f>
        <v>1.2483574244415152E-2</v>
      </c>
      <c r="FE97" s="78">
        <f>IFERROR('%QUOTES'!FE97/'%QUOTES'!FE96-1,0)</f>
        <v>2.264967912419813E-3</v>
      </c>
      <c r="FF97" s="78">
        <f>IFERROR('%QUOTES'!FF97/'%QUOTES'!FF96-1,0)</f>
        <v>-6.6889632107023367E-3</v>
      </c>
      <c r="FG97" s="78">
        <f>IFERROR('%QUOTES'!FG97/'%QUOTES'!FG96-1,0)</f>
        <v>4.2517833102273306E-2</v>
      </c>
      <c r="FH97" s="78">
        <f>IFERROR('%QUOTES'!FH97/'%QUOTES'!FH96-1,0)</f>
        <v>-2.3865951625535731E-3</v>
      </c>
    </row>
    <row r="98" spans="1:164">
      <c r="A98" s="76">
        <v>43238</v>
      </c>
      <c r="B98" s="78">
        <f>IFERROR('%QUOTES'!B98/'%QUOTES'!B97-1,0)</f>
        <v>-1.9289059815675857E-3</v>
      </c>
      <c r="C98" s="78">
        <f>IFERROR('%QUOTES'!C98/'%QUOTES'!C97-1,0)</f>
        <v>1.642990142387557E-3</v>
      </c>
      <c r="D98" s="78">
        <f>IFERROR('%QUOTES'!D98/'%QUOTES'!D97-1,0)</f>
        <v>-1.6207455429497752E-3</v>
      </c>
      <c r="E98" s="78">
        <f>IFERROR('%QUOTES'!E98/'%QUOTES'!E97-1,0)</f>
        <v>4.3196544276458138E-3</v>
      </c>
      <c r="F98" s="78">
        <f>IFERROR('%QUOTES'!F98/'%QUOTES'!F97-1,0)</f>
        <v>-1.4715500327010522E-3</v>
      </c>
      <c r="G98" s="78">
        <f>IFERROR('%QUOTES'!G98/'%QUOTES'!G97-1,0)</f>
        <v>1.7785485275956248E-4</v>
      </c>
      <c r="H98" s="78">
        <f>IFERROR('%QUOTES'!H98/'%QUOTES'!H97-1,0)</f>
        <v>-1.571338780641085E-3</v>
      </c>
      <c r="I98" s="78">
        <f>IFERROR('%QUOTES'!I98/'%QUOTES'!I97-1,0)</f>
        <v>-1.5519242224729668E-3</v>
      </c>
      <c r="J98" s="78">
        <f>IFERROR('%QUOTES'!J98/'%QUOTES'!J97-1,0)</f>
        <v>-6.5903578829359377E-3</v>
      </c>
      <c r="K98" s="78">
        <f>IFERROR('%QUOTES'!K98/'%QUOTES'!K97-1,0)</f>
        <v>-5.8935751150196447E-3</v>
      </c>
      <c r="L98" s="78">
        <f>IFERROR('%QUOTES'!L98/'%QUOTES'!L97-1,0)</f>
        <v>-3.2587160880181987E-4</v>
      </c>
      <c r="M98" s="78">
        <f>IFERROR('%QUOTES'!M98/'%QUOTES'!M97-1,0)</f>
        <v>-5.878510777269752E-3</v>
      </c>
      <c r="N98" s="78">
        <f>IFERROR('%QUOTES'!N98/'%QUOTES'!N97-1,0)</f>
        <v>-2.3242228194017778E-2</v>
      </c>
      <c r="O98" s="78">
        <f>IFERROR('%QUOTES'!O98/'%QUOTES'!O97-1,0)</f>
        <v>-1.547991993277531E-2</v>
      </c>
      <c r="P98" s="78">
        <f>IFERROR('%QUOTES'!P98/'%QUOTES'!P97-1,0)</f>
        <v>-2.7477958243808498E-2</v>
      </c>
      <c r="Q98" s="78">
        <f>IFERROR('%QUOTES'!Q98/'%QUOTES'!Q97-1,0)</f>
        <v>-7.7257367322904891E-3</v>
      </c>
      <c r="R98" s="78">
        <f>IFERROR('%QUOTES'!R98/'%QUOTES'!R97-1,0)</f>
        <v>-5.8292332047843454E-3</v>
      </c>
      <c r="S98" s="78">
        <f>IFERROR('%QUOTES'!S98/'%QUOTES'!S97-1,0)</f>
        <v>-1.0630239179954426E-2</v>
      </c>
      <c r="T98" s="78">
        <f>IFERROR('%QUOTES'!T98/'%QUOTES'!T97-1,0)</f>
        <v>-9.0274935779816046E-3</v>
      </c>
      <c r="U98" s="78">
        <f>IFERROR('%QUOTES'!U98/'%QUOTES'!U97-1,0)</f>
        <v>-8.3699083300119437E-3</v>
      </c>
      <c r="V98" s="78">
        <f>IFERROR('%QUOTES'!V98/'%QUOTES'!V97-1,0)</f>
        <v>-1.3428671084757648E-2</v>
      </c>
      <c r="W98" s="78">
        <f>IFERROR('%QUOTES'!W98/'%QUOTES'!W97-1,0)</f>
        <v>-7.0093126505110792E-3</v>
      </c>
      <c r="X98" s="78">
        <f>IFERROR('%QUOTES'!X98/'%QUOTES'!X97-1,0)</f>
        <v>-8.22090882238391E-3</v>
      </c>
      <c r="Y98" s="78">
        <f>IFERROR('%QUOTES'!Y98/'%QUOTES'!Y97-1,0)</f>
        <v>0</v>
      </c>
      <c r="Z98" s="78">
        <f>IFERROR('%QUOTES'!Z98/'%QUOTES'!Z97-1,0)</f>
        <v>-5.8448105888206925E-3</v>
      </c>
      <c r="AA98" s="78">
        <f>IFERROR('%QUOTES'!AA98/'%QUOTES'!AA97-1,0)</f>
        <v>-7.1890547424262596E-3</v>
      </c>
      <c r="AB98" s="78">
        <f>IFERROR('%QUOTES'!AB98/'%QUOTES'!AB97-1,0)</f>
        <v>-5.5803572674186785E-3</v>
      </c>
      <c r="AC98" s="78">
        <f>IFERROR('%QUOTES'!AC98/'%QUOTES'!AC97-1,0)</f>
        <v>-1.1118133242747796E-2</v>
      </c>
      <c r="AD98" s="78">
        <f>IFERROR('%QUOTES'!AD98/'%QUOTES'!AD97-1,0)</f>
        <v>-8.1617814052519222E-3</v>
      </c>
      <c r="AE98" s="78">
        <f>IFERROR('%QUOTES'!AE98/'%QUOTES'!AE97-1,0)</f>
        <v>2.04205798284951E-4</v>
      </c>
      <c r="AF98" s="78">
        <f>IFERROR('%QUOTES'!AF98/'%QUOTES'!AF97-1,0)</f>
        <v>5.4756776489917058E-4</v>
      </c>
      <c r="AG98" s="78">
        <f>IFERROR('%QUOTES'!AG98/'%QUOTES'!AG97-1,0)</f>
        <v>0</v>
      </c>
      <c r="AH98" s="78">
        <f>IFERROR('%QUOTES'!AH98/'%QUOTES'!AH97-1,0)</f>
        <v>0</v>
      </c>
      <c r="AI98" s="78">
        <f>IFERROR('%QUOTES'!AI98/'%QUOTES'!AI97-1,0)</f>
        <v>7.9522862823067086E-4</v>
      </c>
      <c r="AJ98" s="78">
        <f>IFERROR('%QUOTES'!AJ98/'%QUOTES'!AJ97-1,0)</f>
        <v>-1.1132608170836278E-3</v>
      </c>
      <c r="AK98" s="78">
        <f>IFERROR('%QUOTES'!AK98/'%QUOTES'!AK97-1,0)</f>
        <v>-7.6469124900224728E-4</v>
      </c>
      <c r="AL98" s="78">
        <f>IFERROR('%QUOTES'!AL98/'%QUOTES'!AL97-1,0)</f>
        <v>0</v>
      </c>
      <c r="AM98" s="78">
        <f>IFERROR('%QUOTES'!AM98/'%QUOTES'!AM97-1,0)</f>
        <v>-1.4268440835232821E-2</v>
      </c>
      <c r="AN98" s="78">
        <f>IFERROR('%QUOTES'!AN98/'%QUOTES'!AN97-1,0)</f>
        <v>0</v>
      </c>
      <c r="AO98" s="78">
        <f>IFERROR('%QUOTES'!AO98/'%QUOTES'!AO97-1,0)</f>
        <v>4.6346169210202959E-3</v>
      </c>
      <c r="AP98" s="78">
        <f>IFERROR('%QUOTES'!AP98/'%QUOTES'!AP97-1,0)</f>
        <v>0</v>
      </c>
      <c r="AQ98" s="78">
        <f>IFERROR('%QUOTES'!AQ98/'%QUOTES'!AQ97-1,0)</f>
        <v>1.8931843998484243E-3</v>
      </c>
      <c r="AR98" s="78">
        <f>IFERROR('%QUOTES'!AR98/'%QUOTES'!AR97-1,0)</f>
        <v>-2.3310488423754494E-3</v>
      </c>
      <c r="AS98" s="78">
        <f>IFERROR('%QUOTES'!AS98/'%QUOTES'!AS97-1,0)</f>
        <v>3.0875226464306404E-3</v>
      </c>
      <c r="AT98" s="78">
        <f>IFERROR('%QUOTES'!AT98/'%QUOTES'!AT97-1,0)</f>
        <v>8.0464010707912426E-3</v>
      </c>
      <c r="AU98" s="78">
        <f>IFERROR('%QUOTES'!AU98/'%QUOTES'!AU97-1,0)</f>
        <v>6.5287918812277912E-3</v>
      </c>
      <c r="AV98" s="78">
        <f>IFERROR('%QUOTES'!AV98/'%QUOTES'!AV97-1,0)</f>
        <v>8.1542313686977508E-4</v>
      </c>
      <c r="AW98" s="78">
        <f>IFERROR('%QUOTES'!AW98/'%QUOTES'!AW97-1,0)</f>
        <v>6.0581481566310824E-3</v>
      </c>
      <c r="AX98" s="78">
        <f>IFERROR('%QUOTES'!AX98/'%QUOTES'!AX97-1,0)</f>
        <v>-5.0745085810458557E-3</v>
      </c>
      <c r="AY98" s="78">
        <f>IFERROR('%QUOTES'!AY98/'%QUOTES'!AY97-1,0)</f>
        <v>1.8805949091948992E-3</v>
      </c>
      <c r="AZ98" s="78">
        <f>IFERROR('%QUOTES'!AZ98/'%QUOTES'!AZ97-1,0)</f>
        <v>6.444361257003095E-3</v>
      </c>
      <c r="BA98" s="78">
        <f>IFERROR('%QUOTES'!BA98/'%QUOTES'!BA97-1,0)</f>
        <v>-2.2392727899261944E-3</v>
      </c>
      <c r="BB98" s="78">
        <f>IFERROR('%QUOTES'!BB98/'%QUOTES'!BB97-1,0)</f>
        <v>3.0484162908583912E-3</v>
      </c>
      <c r="BC98" s="78">
        <f>IFERROR('%QUOTES'!BC98/'%QUOTES'!BC97-1,0)</f>
        <v>2.530413363788675E-3</v>
      </c>
      <c r="BD98" s="78">
        <f>IFERROR('%QUOTES'!BD98/'%QUOTES'!BD97-1,0)</f>
        <v>4.2714998640602797E-3</v>
      </c>
      <c r="BE98" s="78">
        <f>IFERROR('%QUOTES'!BE98/'%QUOTES'!BE97-1,0)</f>
        <v>2.5970989610788475E-3</v>
      </c>
      <c r="BF98" s="78">
        <f>IFERROR('%QUOTES'!BF98/'%QUOTES'!BF97-1,0)</f>
        <v>7.3805041444305886E-3</v>
      </c>
      <c r="BG98" s="78">
        <f>IFERROR('%QUOTES'!BG98/'%QUOTES'!BG97-1,0)</f>
        <v>0</v>
      </c>
      <c r="BH98" s="78">
        <f>IFERROR('%QUOTES'!BH98/'%QUOTES'!BH97-1,0)</f>
        <v>-4.1931894625107935E-3</v>
      </c>
      <c r="BI98" s="78">
        <f>IFERROR('%QUOTES'!BI98/'%QUOTES'!BI97-1,0)</f>
        <v>-5.0980616246497634E-3</v>
      </c>
      <c r="BJ98" s="78">
        <f>IFERROR('%QUOTES'!BJ98/'%QUOTES'!BJ97-1,0)</f>
        <v>-5.293968714198849E-3</v>
      </c>
      <c r="BK98" s="78">
        <f>IFERROR('%QUOTES'!BK98/'%QUOTES'!BK97-1,0)</f>
        <v>-6.0372669055231976E-3</v>
      </c>
      <c r="BL98" s="78">
        <f>IFERROR('%QUOTES'!BL98/'%QUOTES'!BL97-1,0)</f>
        <v>-3.8609872499560938E-3</v>
      </c>
      <c r="BM98" s="78">
        <f>IFERROR('%QUOTES'!BM98/'%QUOTES'!BM97-1,0)</f>
        <v>-1.2094859452048246E-2</v>
      </c>
      <c r="BN98" s="78">
        <f>IFERROR('%QUOTES'!BN98/'%QUOTES'!BN97-1,0)</f>
        <v>-1.1824762072229045E-2</v>
      </c>
      <c r="BO98" s="78">
        <f>IFERROR('%QUOTES'!BO98/'%QUOTES'!BO97-1,0)</f>
        <v>1.3535685542890974E-2</v>
      </c>
      <c r="BP98" s="78">
        <f>IFERROR('%QUOTES'!BP98/'%QUOTES'!BP97-1,0)</f>
        <v>-5.5890485916487709E-3</v>
      </c>
      <c r="BQ98" s="78">
        <f>IFERROR('%QUOTES'!BQ98/'%QUOTES'!BQ97-1,0)</f>
        <v>8.5669390855347416E-3</v>
      </c>
      <c r="BR98" s="78">
        <f>IFERROR('%QUOTES'!BR98/'%QUOTES'!BR97-1,0)</f>
        <v>5.4924545991836826E-3</v>
      </c>
      <c r="BS98" s="78">
        <f>IFERROR('%QUOTES'!BS98/'%QUOTES'!BS97-1,0)</f>
        <v>-1.4304960863697702E-2</v>
      </c>
      <c r="BT98" s="78">
        <f>IFERROR('%QUOTES'!BT98/'%QUOTES'!BT97-1,0)</f>
        <v>-1.2008644350958164E-4</v>
      </c>
      <c r="BU98" s="78">
        <f>IFERROR('%QUOTES'!BU98/'%QUOTES'!BU97-1,0)</f>
        <v>-6.7340441451553268E-3</v>
      </c>
      <c r="BV98" s="78">
        <f>IFERROR('%QUOTES'!BV98/'%QUOTES'!BV97-1,0)</f>
        <v>-5.6065105616558419E-3</v>
      </c>
      <c r="BW98" s="78">
        <f>IFERROR('%QUOTES'!BW98/'%QUOTES'!BW97-1,0)</f>
        <v>-1.1149081464588928E-2</v>
      </c>
      <c r="BX98" s="78">
        <f>IFERROR('%QUOTES'!BX98/'%QUOTES'!BX97-1,0)</f>
        <v>6.6571176816019317E-3</v>
      </c>
      <c r="BY98" s="78">
        <f>IFERROR('%QUOTES'!BY98/'%QUOTES'!BY97-1,0)</f>
        <v>-3.6350418029807985E-3</v>
      </c>
      <c r="BZ98" s="78">
        <f>IFERROR('%QUOTES'!BZ98/'%QUOTES'!BZ97-1,0)</f>
        <v>-1.0572863436123514E-3</v>
      </c>
      <c r="CA98" s="78">
        <f>IFERROR('%QUOTES'!CA98/'%QUOTES'!CA97-1,0)</f>
        <v>1.9385659666104615E-4</v>
      </c>
      <c r="CB98" s="78">
        <f>IFERROR('%QUOTES'!CB98/'%QUOTES'!CB97-1,0)</f>
        <v>2.230762968506772E-3</v>
      </c>
      <c r="CC98" s="78">
        <f>IFERROR('%QUOTES'!CC98/'%QUOTES'!CC97-1,0)</f>
        <v>-3.334579044487529E-3</v>
      </c>
      <c r="CD98" s="78">
        <f>IFERROR('%QUOTES'!CD98/'%QUOTES'!CD97-1,0)</f>
        <v>-4.047040997767315E-3</v>
      </c>
      <c r="CE98" s="78">
        <f>IFERROR('%QUOTES'!CE98/'%QUOTES'!CE97-1,0)</f>
        <v>3.0314514221847499E-3</v>
      </c>
      <c r="CF98" s="78">
        <f>IFERROR('%QUOTES'!CF98/'%QUOTES'!CF97-1,0)</f>
        <v>-7.9073223570189644E-3</v>
      </c>
      <c r="CG98" s="78">
        <f>IFERROR('%QUOTES'!CG98/'%QUOTES'!CG97-1,0)</f>
        <v>2.5894845224172514E-4</v>
      </c>
      <c r="CH98" s="78">
        <f>IFERROR('%QUOTES'!CH98/'%QUOTES'!CH97-1,0)</f>
        <v>-1.0101034686650578E-2</v>
      </c>
      <c r="CI98" s="78">
        <f>IFERROR('%QUOTES'!CI98/'%QUOTES'!CI97-1,0)</f>
        <v>9.0693608411134274E-3</v>
      </c>
      <c r="CJ98" s="78">
        <f>IFERROR('%QUOTES'!CJ98/'%QUOTES'!CJ97-1,0)</f>
        <v>9.0127258010614941E-3</v>
      </c>
      <c r="CK98" s="78">
        <f>IFERROR('%QUOTES'!CK98/'%QUOTES'!CK97-1,0)</f>
        <v>-5.4324869794576403E-3</v>
      </c>
      <c r="CL98" s="78">
        <f>IFERROR('%QUOTES'!CL98/'%QUOTES'!CL97-1,0)</f>
        <v>-5.5732484076432831E-3</v>
      </c>
      <c r="CM98" s="78">
        <f>IFERROR('%QUOTES'!CM98/'%QUOTES'!CM97-1,0)</f>
        <v>-2.2554660010249417E-2</v>
      </c>
      <c r="CN98" s="78">
        <f>IFERROR('%QUOTES'!CN98/'%QUOTES'!CN97-1,0)</f>
        <v>-1.249188838416615E-2</v>
      </c>
      <c r="CO98" s="78">
        <f>IFERROR('%QUOTES'!CO98/'%QUOTES'!CO97-1,0)</f>
        <v>-8.6438452650922093E-3</v>
      </c>
      <c r="CP98" s="78">
        <f>IFERROR('%QUOTES'!CP98/'%QUOTES'!CP97-1,0)</f>
        <v>-6.9067135797665768E-3</v>
      </c>
      <c r="CQ98" s="78">
        <f>IFERROR('%QUOTES'!CQ98/'%QUOTES'!CQ97-1,0)</f>
        <v>-7.7489836414000868E-3</v>
      </c>
      <c r="CR98" s="78">
        <f>IFERROR('%QUOTES'!CR98/'%QUOTES'!CR97-1,0)</f>
        <v>-8.2720588235295489E-3</v>
      </c>
      <c r="CS98" s="78">
        <f>IFERROR('%QUOTES'!CS98/'%QUOTES'!CS97-1,0)</f>
        <v>-7.1568421783378966E-3</v>
      </c>
      <c r="CT98" s="78">
        <f>IFERROR('%QUOTES'!CT98/'%QUOTES'!CT97-1,0)</f>
        <v>-6.0015003750937268E-3</v>
      </c>
      <c r="CU98" s="78">
        <f>IFERROR('%QUOTES'!CU98/'%QUOTES'!CU97-1,0)</f>
        <v>1.3900511390051218E-2</v>
      </c>
      <c r="CV98" s="78">
        <f>IFERROR('%QUOTES'!CV98/'%QUOTES'!CV97-1,0)</f>
        <v>2.9556650246305383E-2</v>
      </c>
      <c r="CW98" s="78">
        <f>IFERROR('%QUOTES'!CW98/'%QUOTES'!CW97-1,0)</f>
        <v>-3.1004670329670359E-2</v>
      </c>
      <c r="CX98" s="78">
        <f>IFERROR('%QUOTES'!CX98/'%QUOTES'!CX97-1,0)</f>
        <v>2.9686176402950126E-2</v>
      </c>
      <c r="CY98" s="78">
        <f>IFERROR('%QUOTES'!CY98/'%QUOTES'!CY97-1,0)</f>
        <v>-1.570567986230631E-2</v>
      </c>
      <c r="CZ98" s="78">
        <f>IFERROR('%QUOTES'!CZ98/'%QUOTES'!CZ97-1,0)</f>
        <v>1.4393420150788261E-2</v>
      </c>
      <c r="DA98" s="78">
        <f>IFERROR('%QUOTES'!DA98/'%QUOTES'!DA97-1,0)</f>
        <v>5.875323886704642E-3</v>
      </c>
      <c r="DB98" s="78">
        <f>IFERROR('%QUOTES'!DB98/'%QUOTES'!DB97-1,0)</f>
        <v>6.7249935435103048E-3</v>
      </c>
      <c r="DC98" s="78">
        <f>IFERROR('%QUOTES'!DC98/'%QUOTES'!DC97-1,0)</f>
        <v>-6.7098540589449751E-4</v>
      </c>
      <c r="DD98" s="78">
        <f>IFERROR('%QUOTES'!DD98/'%QUOTES'!DD97-1,0)</f>
        <v>8.9012716174974305E-3</v>
      </c>
      <c r="DE98" s="78">
        <f>IFERROR('%QUOTES'!DE98/'%QUOTES'!DE97-1,0)</f>
        <v>6.8011674586128112E-3</v>
      </c>
      <c r="DF98" s="78">
        <f>IFERROR('%QUOTES'!DF98/'%QUOTES'!DF97-1,0)</f>
        <v>2.986932541620968E-3</v>
      </c>
      <c r="DG98" s="78">
        <f>IFERROR('%QUOTES'!DG98/'%QUOTES'!DG97-1,0)</f>
        <v>4.9471965699208198E-3</v>
      </c>
      <c r="DH98" s="78">
        <f>IFERROR('%QUOTES'!DH98/'%QUOTES'!DH97-1,0)</f>
        <v>-3.0278965880520259E-3</v>
      </c>
      <c r="DI98" s="78">
        <f>IFERROR('%QUOTES'!DI98/'%QUOTES'!DI97-1,0)</f>
        <v>2.1609364066680348E-2</v>
      </c>
      <c r="DJ98" s="78">
        <f>IFERROR('%QUOTES'!DJ98/'%QUOTES'!DJ97-1,0)</f>
        <v>2.9999750000000436E-3</v>
      </c>
      <c r="DK98" s="78">
        <f>IFERROR('%QUOTES'!DK98/'%QUOTES'!DK97-1,0)</f>
        <v>5.6309500256832568E-3</v>
      </c>
      <c r="DL98" s="78">
        <f>IFERROR('%QUOTES'!DL98/'%QUOTES'!DL97-1,0)</f>
        <v>5.9689549056762825E-3</v>
      </c>
      <c r="DM98" s="78">
        <f>IFERROR('%QUOTES'!DM98/'%QUOTES'!DM97-1,0)</f>
        <v>5.8304242342905876E-3</v>
      </c>
      <c r="DN98" s="78">
        <f>IFERROR('%QUOTES'!DN98/'%QUOTES'!DN97-1,0)</f>
        <v>2.344724570478407E-3</v>
      </c>
      <c r="DO98" s="78">
        <f>IFERROR('%QUOTES'!DO98/'%QUOTES'!DO97-1,0)</f>
        <v>5.9942404481168055E-3</v>
      </c>
      <c r="DP98" s="78">
        <f>IFERROR('%QUOTES'!DP98/'%QUOTES'!DP97-1,0)</f>
        <v>-6.2185960368544846E-3</v>
      </c>
      <c r="DQ98" s="78">
        <f>IFERROR('%QUOTES'!DQ98/'%QUOTES'!DQ97-1,0)</f>
        <v>-1.238066666666704E-3</v>
      </c>
      <c r="DR98" s="78">
        <f>IFERROR('%QUOTES'!DR98/'%QUOTES'!DR97-1,0)</f>
        <v>-4.303141135970634E-4</v>
      </c>
      <c r="DS98" s="78">
        <f>IFERROR('%QUOTES'!DS98/'%QUOTES'!DS97-1,0)</f>
        <v>1.4240533451505E-2</v>
      </c>
      <c r="DT98" s="78">
        <f>IFERROR('%QUOTES'!DT98/'%QUOTES'!DT97-1,0)</f>
        <v>-8.5272265786973112E-4</v>
      </c>
      <c r="DU98" s="78">
        <f>IFERROR('%QUOTES'!DU98/'%QUOTES'!DU97-1,0)</f>
        <v>-5.8474570604950538E-3</v>
      </c>
      <c r="DV98" s="78">
        <f>IFERROR('%QUOTES'!DV98/'%QUOTES'!DV97-1,0)</f>
        <v>-2.8290702002577994E-3</v>
      </c>
      <c r="DW98" s="78">
        <f>IFERROR('%QUOTES'!DW98/'%QUOTES'!DW97-1,0)</f>
        <v>-1.0425574468085008E-2</v>
      </c>
      <c r="DX98" s="78">
        <f>IFERROR('%QUOTES'!DX98/'%QUOTES'!DX97-1,0)</f>
        <v>-3.7182400330509902E-3</v>
      </c>
      <c r="DY98" s="78">
        <f>IFERROR('%QUOTES'!DY98/'%QUOTES'!DY97-1,0)</f>
        <v>-3.3190410222559974E-3</v>
      </c>
      <c r="DZ98" s="78">
        <f>IFERROR('%QUOTES'!DZ98/'%QUOTES'!DZ97-1,0)</f>
        <v>-1.0754426143806173E-2</v>
      </c>
      <c r="EA98" s="78">
        <f>IFERROR('%QUOTES'!EA98/'%QUOTES'!EA97-1,0)</f>
        <v>-4.644957022062246E-3</v>
      </c>
      <c r="EB98" s="78">
        <f>IFERROR('%QUOTES'!EB98/'%QUOTES'!EB97-1,0)</f>
        <v>-1.2795510457698667E-2</v>
      </c>
      <c r="EC98" s="78">
        <f>IFERROR('%QUOTES'!EC98/'%QUOTES'!EC97-1,0)</f>
        <v>4.3344892982877248E-4</v>
      </c>
      <c r="ED98" s="78">
        <f>IFERROR('%QUOTES'!ED98/'%QUOTES'!ED97-1,0)</f>
        <v>-3.1697354787688647E-3</v>
      </c>
      <c r="EE98" s="78">
        <f>IFERROR('%QUOTES'!EE98/'%QUOTES'!EE97-1,0)</f>
        <v>-9.7382833311538963E-3</v>
      </c>
      <c r="EF98" s="78">
        <f>IFERROR('%QUOTES'!EF98/'%QUOTES'!EF97-1,0)</f>
        <v>0</v>
      </c>
      <c r="EG98" s="78">
        <f>IFERROR('%QUOTES'!EG98/'%QUOTES'!EG97-1,0)</f>
        <v>0</v>
      </c>
      <c r="EH98" s="78">
        <f>IFERROR('%QUOTES'!EH98/'%QUOTES'!EH97-1,0)</f>
        <v>-1.457042253521168E-3</v>
      </c>
      <c r="EI98" s="78">
        <f>IFERROR('%QUOTES'!EI98/'%QUOTES'!EI97-1,0)</f>
        <v>-1.0693069306930703E-2</v>
      </c>
      <c r="EJ98" s="78">
        <f>IFERROR('%QUOTES'!EJ98/'%QUOTES'!EJ97-1,0)</f>
        <v>-3.4038170823288416E-3</v>
      </c>
      <c r="EK98" s="78">
        <f>IFERROR('%QUOTES'!EK98/'%QUOTES'!EK97-1,0)</f>
        <v>-2.1622556090056255E-3</v>
      </c>
      <c r="EL98" s="78">
        <f>IFERROR('%QUOTES'!EL98/'%QUOTES'!EL97-1,0)</f>
        <v>-4.2553193752828955E-3</v>
      </c>
      <c r="EM98" s="78">
        <f>IFERROR('%QUOTES'!EM98/'%QUOTES'!EM97-1,0)</f>
        <v>2.1635301752098712E-4</v>
      </c>
      <c r="EN98" s="78">
        <f>IFERROR('%QUOTES'!EN98/'%QUOTES'!EN97-1,0)</f>
        <v>-8.8115196391901351E-3</v>
      </c>
      <c r="EO98" s="78">
        <f>IFERROR('%QUOTES'!EO98/'%QUOTES'!EO97-1,0)</f>
        <v>-3.3739903753295941E-3</v>
      </c>
      <c r="EP98" s="78">
        <f>IFERROR('%QUOTES'!EP98/'%QUOTES'!EP97-1,0)</f>
        <v>-3.2050971546205842E-3</v>
      </c>
      <c r="EQ98" s="78">
        <f>IFERROR('%QUOTES'!EQ98/'%QUOTES'!EQ97-1,0)</f>
        <v>-1.5795608659048277E-3</v>
      </c>
      <c r="ER98" s="78">
        <f>IFERROR('%QUOTES'!ER98/'%QUOTES'!ER97-1,0)</f>
        <v>-7.4718850639243772E-4</v>
      </c>
      <c r="ES98" s="78">
        <f>IFERROR('%QUOTES'!ES98/'%QUOTES'!ES97-1,0)</f>
        <v>5.2997348360472873E-3</v>
      </c>
      <c r="ET98" s="78">
        <f>IFERROR('%QUOTES'!ET98/'%QUOTES'!ET97-1,0)</f>
        <v>1.2331517417020876E-2</v>
      </c>
      <c r="EU98" s="78">
        <f>IFERROR('%QUOTES'!EU98/'%QUOTES'!EU97-1,0)</f>
        <v>2.3833843247060837E-3</v>
      </c>
      <c r="EV98" s="78">
        <f>IFERROR('%QUOTES'!EV98/'%QUOTES'!EV97-1,0)</f>
        <v>0</v>
      </c>
      <c r="EW98" s="78">
        <f>IFERROR('%QUOTES'!EW98/'%QUOTES'!EW97-1,0)</f>
        <v>6.9513904406999227E-3</v>
      </c>
      <c r="EX98" s="78">
        <f>IFERROR('%QUOTES'!EX98/'%QUOTES'!EX97-1,0)</f>
        <v>4.9544461514703375E-3</v>
      </c>
      <c r="EY98" s="78">
        <f>IFERROR('%QUOTES'!EY98/'%QUOTES'!EY97-1,0)</f>
        <v>0</v>
      </c>
      <c r="EZ98" s="78">
        <f>IFERROR('%QUOTES'!EZ98/'%QUOTES'!EZ97-1,0)</f>
        <v>1.007323717948716E-2</v>
      </c>
      <c r="FA98" s="78">
        <f>IFERROR('%QUOTES'!FA98/'%QUOTES'!FA97-1,0)</f>
        <v>2.0380264599519915E-3</v>
      </c>
      <c r="FB98" s="78">
        <f>IFERROR('%QUOTES'!FB98/'%QUOTES'!FB97-1,0)</f>
        <v>0</v>
      </c>
      <c r="FC98" s="78">
        <f>IFERROR('%QUOTES'!FC98/'%QUOTES'!FC97-1,0)</f>
        <v>-1.2635835228708148E-3</v>
      </c>
      <c r="FD98" s="78">
        <f>IFERROR('%QUOTES'!FD98/'%QUOTES'!FD97-1,0)</f>
        <v>1.4925373134328401E-2</v>
      </c>
      <c r="FE98" s="78">
        <f>IFERROR('%QUOTES'!FE98/'%QUOTES'!FE97-1,0)</f>
        <v>8.2862903309337543E-3</v>
      </c>
      <c r="FF98" s="78">
        <f>IFERROR('%QUOTES'!FF98/'%QUOTES'!FF97-1,0)</f>
        <v>4.2087542087541063E-3</v>
      </c>
      <c r="FG98" s="78">
        <f>IFERROR('%QUOTES'!FG98/'%QUOTES'!FG97-1,0)</f>
        <v>2.6483581911205256E-3</v>
      </c>
      <c r="FH98" s="78">
        <f>IFERROR('%QUOTES'!FH98/'%QUOTES'!FH97-1,0)</f>
        <v>-1.5948564593301073E-3</v>
      </c>
    </row>
    <row r="99" spans="1:164">
      <c r="A99" s="76">
        <v>43241</v>
      </c>
      <c r="B99" s="78">
        <f>IFERROR('%QUOTES'!B99/'%QUOTES'!B98-1,0)</f>
        <v>5.2456928424711169E-3</v>
      </c>
      <c r="C99" s="78">
        <f>IFERROR('%QUOTES'!C99/'%QUOTES'!C98-1,0)</f>
        <v>-5.4674682631237204E-3</v>
      </c>
      <c r="D99" s="78">
        <f>IFERROR('%QUOTES'!D99/'%QUOTES'!D98-1,0)</f>
        <v>9.7402597402596047E-3</v>
      </c>
      <c r="E99" s="78">
        <f>IFERROR('%QUOTES'!E99/'%QUOTES'!E98-1,0)</f>
        <v>2.5806021505376808E-3</v>
      </c>
      <c r="F99" s="78">
        <f>IFERROR('%QUOTES'!F99/'%QUOTES'!F98-1,0)</f>
        <v>1.1789765842475708E-2</v>
      </c>
      <c r="G99" s="78">
        <f>IFERROR('%QUOTES'!G99/'%QUOTES'!G98-1,0)</f>
        <v>1.1204001422728149E-2</v>
      </c>
      <c r="H99" s="78">
        <f>IFERROR('%QUOTES'!H99/'%QUOTES'!H98-1,0)</f>
        <v>8.1837897387471159E-3</v>
      </c>
      <c r="I99" s="78">
        <f>IFERROR('%QUOTES'!I99/'%QUOTES'!I98-1,0)</f>
        <v>6.8387166203740524E-3</v>
      </c>
      <c r="J99" s="78">
        <f>IFERROR('%QUOTES'!J99/'%QUOTES'!J98-1,0)</f>
        <v>6.3455873288484899E-3</v>
      </c>
      <c r="K99" s="78">
        <f>IFERROR('%QUOTES'!K99/'%QUOTES'!K98-1,0)</f>
        <v>7.8489895148798894E-3</v>
      </c>
      <c r="L99" s="78">
        <f>IFERROR('%QUOTES'!L99/'%QUOTES'!L98-1,0)</f>
        <v>9.778357235984414E-3</v>
      </c>
      <c r="M99" s="78">
        <f>IFERROR('%QUOTES'!M99/'%QUOTES'!M98-1,0)</f>
        <v>1.6425755584756896E-2</v>
      </c>
      <c r="N99" s="78">
        <f>IFERROR('%QUOTES'!N99/'%QUOTES'!N98-1,0)</f>
        <v>3.3535537362863632E-2</v>
      </c>
      <c r="O99" s="78">
        <f>IFERROR('%QUOTES'!O99/'%QUOTES'!O98-1,0)</f>
        <v>2.246181525100055E-2</v>
      </c>
      <c r="P99" s="78">
        <f>IFERROR('%QUOTES'!P99/'%QUOTES'!P98-1,0)</f>
        <v>2.1695277935323443E-2</v>
      </c>
      <c r="Q99" s="78">
        <f>IFERROR('%QUOTES'!Q99/'%QUOTES'!Q98-1,0)</f>
        <v>8.2725308161815114E-3</v>
      </c>
      <c r="R99" s="78">
        <f>IFERROR('%QUOTES'!R99/'%QUOTES'!R98-1,0)</f>
        <v>9.2347843853006761E-3</v>
      </c>
      <c r="S99" s="78">
        <f>IFERROR('%QUOTES'!S99/'%QUOTES'!S98-1,0)</f>
        <v>4.2210476634891858E-3</v>
      </c>
      <c r="T99" s="78">
        <f>IFERROR('%QUOTES'!T99/'%QUOTES'!T98-1,0)</f>
        <v>7.6284918492521836E-3</v>
      </c>
      <c r="U99" s="78">
        <f>IFERROR('%QUOTES'!U99/'%QUOTES'!U98-1,0)</f>
        <v>9.4453781931420622E-3</v>
      </c>
      <c r="V99" s="78">
        <f>IFERROR('%QUOTES'!V99/'%QUOTES'!V98-1,0)</f>
        <v>3.1818985327911609E-3</v>
      </c>
      <c r="W99" s="78">
        <f>IFERROR('%QUOTES'!W99/'%QUOTES'!W98-1,0)</f>
        <v>1.6470588235294015E-2</v>
      </c>
      <c r="X99" s="78">
        <f>IFERROR('%QUOTES'!X99/'%QUOTES'!X98-1,0)</f>
        <v>1.1104207242793374E-2</v>
      </c>
      <c r="Y99" s="78">
        <f>IFERROR('%QUOTES'!Y99/'%QUOTES'!Y98-1,0)</f>
        <v>1.9218025182240028E-2</v>
      </c>
      <c r="Z99" s="78">
        <f>IFERROR('%QUOTES'!Z99/'%QUOTES'!Z98-1,0)</f>
        <v>1.4787065476802752E-2</v>
      </c>
      <c r="AA99" s="78">
        <f>IFERROR('%QUOTES'!AA99/'%QUOTES'!AA98-1,0)</f>
        <v>5.3199499134017891E-3</v>
      </c>
      <c r="AB99" s="78">
        <f>IFERROR('%QUOTES'!AB99/'%QUOTES'!AB98-1,0)</f>
        <v>6.06062864333623E-3</v>
      </c>
      <c r="AC99" s="78">
        <f>IFERROR('%QUOTES'!AC99/'%QUOTES'!AC98-1,0)</f>
        <v>1.5993753728919424E-2</v>
      </c>
      <c r="AD99" s="78">
        <f>IFERROR('%QUOTES'!AD99/'%QUOTES'!AD98-1,0)</f>
        <v>7.1555990284222215E-3</v>
      </c>
      <c r="AE99" s="78">
        <f>IFERROR('%QUOTES'!AE99/'%QUOTES'!AE98-1,0)</f>
        <v>5.103082053354413E-3</v>
      </c>
      <c r="AF99" s="78">
        <f>IFERROR('%QUOTES'!AF99/'%QUOTES'!AF98-1,0)</f>
        <v>5.1081365987815097E-3</v>
      </c>
      <c r="AG99" s="78">
        <f>IFERROR('%QUOTES'!AG99/'%QUOTES'!AG98-1,0)</f>
        <v>5.3797815530769455E-3</v>
      </c>
      <c r="AH99" s="78">
        <f>IFERROR('%QUOTES'!AH99/'%QUOTES'!AH98-1,0)</f>
        <v>5.5607045276708789E-3</v>
      </c>
      <c r="AI99" s="78">
        <f>IFERROR('%QUOTES'!AI99/'%QUOTES'!AI98-1,0)</f>
        <v>4.3703218116803999E-3</v>
      </c>
      <c r="AJ99" s="78">
        <f>IFERROR('%QUOTES'!AJ99/'%QUOTES'!AJ98-1,0)</f>
        <v>4.4582167182662946E-3</v>
      </c>
      <c r="AK99" s="78">
        <f>IFERROR('%QUOTES'!AK99/'%QUOTES'!AK98-1,0)</f>
        <v>7.2699827817102047E-3</v>
      </c>
      <c r="AL99" s="78">
        <f>IFERROR('%QUOTES'!AL99/'%QUOTES'!AL98-1,0)</f>
        <v>4.09044426769678E-3</v>
      </c>
      <c r="AM99" s="78">
        <f>IFERROR('%QUOTES'!AM99/'%QUOTES'!AM98-1,0)</f>
        <v>2.7232606831825601E-2</v>
      </c>
      <c r="AN99" s="78">
        <f>IFERROR('%QUOTES'!AN99/'%QUOTES'!AN98-1,0)</f>
        <v>0</v>
      </c>
      <c r="AO99" s="78">
        <f>IFERROR('%QUOTES'!AO99/'%QUOTES'!AO98-1,0)</f>
        <v>-8.1617814052519222E-3</v>
      </c>
      <c r="AP99" s="78">
        <f>IFERROR('%QUOTES'!AP99/'%QUOTES'!AP98-1,0)</f>
        <v>0</v>
      </c>
      <c r="AQ99" s="78">
        <f>IFERROR('%QUOTES'!AQ99/'%QUOTES'!AQ98-1,0)</f>
        <v>3.0235072949171826E-3</v>
      </c>
      <c r="AR99" s="78">
        <f>IFERROR('%QUOTES'!AR99/'%QUOTES'!AR98-1,0)</f>
        <v>1.4953224299065537E-2</v>
      </c>
      <c r="AS99" s="78">
        <f>IFERROR('%QUOTES'!AS99/'%QUOTES'!AS98-1,0)</f>
        <v>-2.589174361759905E-2</v>
      </c>
      <c r="AT99" s="78">
        <f>IFERROR('%QUOTES'!AT99/'%QUOTES'!AT98-1,0)</f>
        <v>3.1043016897693843E-3</v>
      </c>
      <c r="AU99" s="78">
        <f>IFERROR('%QUOTES'!AU99/'%QUOTES'!AU98-1,0)</f>
        <v>-1.2252230630630634E-2</v>
      </c>
      <c r="AV99" s="78">
        <f>IFERROR('%QUOTES'!AV99/'%QUOTES'!AV98-1,0)</f>
        <v>5.295949423314239E-3</v>
      </c>
      <c r="AW99" s="78">
        <f>IFERROR('%QUOTES'!AW99/'%QUOTES'!AW98-1,0)</f>
        <v>6.1734694406809787E-3</v>
      </c>
      <c r="AX99" s="78">
        <f>IFERROR('%QUOTES'!AX99/'%QUOTES'!AX98-1,0)</f>
        <v>-5.8166043230254094E-2</v>
      </c>
      <c r="AY99" s="78">
        <f>IFERROR('%QUOTES'!AY99/'%QUOTES'!AY98-1,0)</f>
        <v>-3.9248977448770317E-3</v>
      </c>
      <c r="AZ99" s="78">
        <f>IFERROR('%QUOTES'!AZ99/'%QUOTES'!AZ98-1,0)</f>
        <v>-5.0424522964231944E-3</v>
      </c>
      <c r="BA99" s="78">
        <f>IFERROR('%QUOTES'!BA99/'%QUOTES'!BA98-1,0)</f>
        <v>-1.9130073741583709E-2</v>
      </c>
      <c r="BB99" s="78">
        <f>IFERROR('%QUOTES'!BB99/'%QUOTES'!BB98-1,0)</f>
        <v>6.7389270613107399E-3</v>
      </c>
      <c r="BC99" s="78">
        <f>IFERROR('%QUOTES'!BC99/'%QUOTES'!BC98-1,0)</f>
        <v>9.615625346717227E-4</v>
      </c>
      <c r="BD99" s="78">
        <f>IFERROR('%QUOTES'!BD99/'%QUOTES'!BD98-1,0)</f>
        <v>-7.7976843100190374E-3</v>
      </c>
      <c r="BE99" s="78">
        <f>IFERROR('%QUOTES'!BE99/'%QUOTES'!BE98-1,0)</f>
        <v>3.7905610550326152E-4</v>
      </c>
      <c r="BF99" s="78">
        <f>IFERROR('%QUOTES'!BF99/'%QUOTES'!BF98-1,0)</f>
        <v>-1.0144724863111465E-3</v>
      </c>
      <c r="BG99" s="78">
        <f>IFERROR('%QUOTES'!BG99/'%QUOTES'!BG98-1,0)</f>
        <v>-8.0758426966291985E-3</v>
      </c>
      <c r="BH99" s="78">
        <f>IFERROR('%QUOTES'!BH99/'%QUOTES'!BH98-1,0)</f>
        <v>8.7120367919832908E-3</v>
      </c>
      <c r="BI99" s="78">
        <f>IFERROR('%QUOTES'!BI99/'%QUOTES'!BI98-1,0)</f>
        <v>7.9959402668154933E-3</v>
      </c>
      <c r="BJ99" s="78">
        <f>IFERROR('%QUOTES'!BJ99/'%QUOTES'!BJ98-1,0)</f>
        <v>7.9832349746582487E-3</v>
      </c>
      <c r="BK99" s="78">
        <f>IFERROR('%QUOTES'!BK99/'%QUOTES'!BK98-1,0)</f>
        <v>7.4544724612237712E-3</v>
      </c>
      <c r="BL99" s="78">
        <f>IFERROR('%QUOTES'!BL99/'%QUOTES'!BL98-1,0)</f>
        <v>7.8072478026385284E-3</v>
      </c>
      <c r="BM99" s="78">
        <f>IFERROR('%QUOTES'!BM99/'%QUOTES'!BM98-1,0)</f>
        <v>1.4347201883867955E-2</v>
      </c>
      <c r="BN99" s="78">
        <f>IFERROR('%QUOTES'!BN99/'%QUOTES'!BN98-1,0)</f>
        <v>2.8156499956744074E-3</v>
      </c>
      <c r="BO99" s="78">
        <f>IFERROR('%QUOTES'!BO99/'%QUOTES'!BO98-1,0)</f>
        <v>-2.4686322326439525E-2</v>
      </c>
      <c r="BP99" s="78">
        <f>IFERROR('%QUOTES'!BP99/'%QUOTES'!BP98-1,0)</f>
        <v>4.253357002784286E-3</v>
      </c>
      <c r="BQ99" s="78">
        <f>IFERROR('%QUOTES'!BQ99/'%QUOTES'!BQ98-1,0)</f>
        <v>7.9150580678584159E-3</v>
      </c>
      <c r="BR99" s="78">
        <f>IFERROR('%QUOTES'!BR99/'%QUOTES'!BR98-1,0)</f>
        <v>-1.5804200422192549E-3</v>
      </c>
      <c r="BS99" s="78">
        <f>IFERROR('%QUOTES'!BS99/'%QUOTES'!BS98-1,0)</f>
        <v>1.0021834281867426E-2</v>
      </c>
      <c r="BT99" s="78">
        <f>IFERROR('%QUOTES'!BT99/'%QUOTES'!BT98-1,0)</f>
        <v>8.7656461187037849E-3</v>
      </c>
      <c r="BU99" s="78">
        <f>IFERROR('%QUOTES'!BU99/'%QUOTES'!BU98-1,0)</f>
        <v>1.4312655906314697E-2</v>
      </c>
      <c r="BV99" s="78">
        <f>IFERROR('%QUOTES'!BV99/'%QUOTES'!BV98-1,0)</f>
        <v>8.487475146786494E-3</v>
      </c>
      <c r="BW99" s="78">
        <f>IFERROR('%QUOTES'!BW99/'%QUOTES'!BW98-1,0)</f>
        <v>4.3561305180219723E-3</v>
      </c>
      <c r="BX99" s="78">
        <f>IFERROR('%QUOTES'!BX99/'%QUOTES'!BX98-1,0)</f>
        <v>9.3683452795212396E-4</v>
      </c>
      <c r="BY99" s="78">
        <f>IFERROR('%QUOTES'!BY99/'%QUOTES'!BY98-1,0)</f>
        <v>7.4790222546514684E-3</v>
      </c>
      <c r="BZ99" s="78">
        <f>IFERROR('%QUOTES'!BZ99/'%QUOTES'!BZ98-1,0)</f>
        <v>3.175163224116373E-3</v>
      </c>
      <c r="CA99" s="78">
        <f>IFERROR('%QUOTES'!CA99/'%QUOTES'!CA98-1,0)</f>
        <v>4.4564812157241729E-3</v>
      </c>
      <c r="CB99" s="78">
        <f>IFERROR('%QUOTES'!CB99/'%QUOTES'!CB98-1,0)</f>
        <v>2.6816303920187412E-3</v>
      </c>
      <c r="CC99" s="78">
        <f>IFERROR('%QUOTES'!CC99/'%QUOTES'!CC98-1,0)</f>
        <v>5.8077013873443217E-3</v>
      </c>
      <c r="CD99" s="78">
        <f>IFERROR('%QUOTES'!CD99/'%QUOTES'!CD98-1,0)</f>
        <v>7.3354792512672073E-3</v>
      </c>
      <c r="CE99" s="78">
        <f>IFERROR('%QUOTES'!CE99/'%QUOTES'!CE98-1,0)</f>
        <v>3.4000756856846781E-3</v>
      </c>
      <c r="CF99" s="78">
        <f>IFERROR('%QUOTES'!CF99/'%QUOTES'!CF98-1,0)</f>
        <v>6.9877391412922485E-3</v>
      </c>
      <c r="CG99" s="78">
        <f>IFERROR('%QUOTES'!CG99/'%QUOTES'!CG98-1,0)</f>
        <v>5.6965563360062976E-3</v>
      </c>
      <c r="CH99" s="78">
        <f>IFERROR('%QUOTES'!CH99/'%QUOTES'!CH98-1,0)</f>
        <v>1.1679432588120653E-2</v>
      </c>
      <c r="CI99" s="78">
        <f>IFERROR('%QUOTES'!CI99/'%QUOTES'!CI98-1,0)</f>
        <v>3.5169988276670949E-3</v>
      </c>
      <c r="CJ99" s="78">
        <f>IFERROR('%QUOTES'!CJ99/'%QUOTES'!CJ98-1,0)</f>
        <v>-3.4662310767569204E-3</v>
      </c>
      <c r="CK99" s="78">
        <f>IFERROR('%QUOTES'!CK99/'%QUOTES'!CK98-1,0)</f>
        <v>7.7836948880092294E-3</v>
      </c>
      <c r="CL99" s="78">
        <f>IFERROR('%QUOTES'!CL99/'%QUOTES'!CL98-1,0)</f>
        <v>1.2009607686148893E-2</v>
      </c>
      <c r="CM99" s="78">
        <f>IFERROR('%QUOTES'!CM99/'%QUOTES'!CM98-1,0)</f>
        <v>6.4045159782313066E-2</v>
      </c>
      <c r="CN99" s="78">
        <f>IFERROR('%QUOTES'!CN99/'%QUOTES'!CN98-1,0)</f>
        <v>4.7642516839165427E-2</v>
      </c>
      <c r="CO99" s="78">
        <f>IFERROR('%QUOTES'!CO99/'%QUOTES'!CO98-1,0)</f>
        <v>3.1569544892936952E-2</v>
      </c>
      <c r="CP99" s="78">
        <f>IFERROR('%QUOTES'!CP99/'%QUOTES'!CP98-1,0)</f>
        <v>1.0014855712717319E-2</v>
      </c>
      <c r="CQ99" s="78">
        <f>IFERROR('%QUOTES'!CQ99/'%QUOTES'!CQ98-1,0)</f>
        <v>1.0242004733811205E-2</v>
      </c>
      <c r="CR99" s="78">
        <f>IFERROR('%QUOTES'!CR99/'%QUOTES'!CR98-1,0)</f>
        <v>2.4559800741427384E-2</v>
      </c>
      <c r="CS99" s="78">
        <f>IFERROR('%QUOTES'!CS99/'%QUOTES'!CS98-1,0)</f>
        <v>1.0703385991773562E-2</v>
      </c>
      <c r="CT99" s="78">
        <f>IFERROR('%QUOTES'!CT99/'%QUOTES'!CT98-1,0)</f>
        <v>2.1509433962264124E-2</v>
      </c>
      <c r="CU99" s="78">
        <f>IFERROR('%QUOTES'!CU99/'%QUOTES'!CU98-1,0)</f>
        <v>-4.7640882204594504E-2</v>
      </c>
      <c r="CV99" s="78">
        <f>IFERROR('%QUOTES'!CV99/'%QUOTES'!CV98-1,0)</f>
        <v>-6.8580542264752742E-2</v>
      </c>
      <c r="CW99" s="78">
        <f>IFERROR('%QUOTES'!CW99/'%QUOTES'!CW98-1,0)</f>
        <v>5.1032804737431992E-2</v>
      </c>
      <c r="CX99" s="78">
        <f>IFERROR('%QUOTES'!CX99/'%QUOTES'!CX98-1,0)</f>
        <v>-5.0466724352922765E-2</v>
      </c>
      <c r="CY99" s="78">
        <f>IFERROR('%QUOTES'!CY99/'%QUOTES'!CY98-1,0)</f>
        <v>2.1420765027322375E-2</v>
      </c>
      <c r="CZ99" s="78">
        <f>IFERROR('%QUOTES'!CZ99/'%QUOTES'!CZ98-1,0)</f>
        <v>-1.9932432432432479E-2</v>
      </c>
      <c r="DA99" s="78">
        <f>IFERROR('%QUOTES'!DA99/'%QUOTES'!DA98-1,0)</f>
        <v>1.5133399306162199E-2</v>
      </c>
      <c r="DB99" s="78">
        <f>IFERROR('%QUOTES'!DB99/'%QUOTES'!DB98-1,0)</f>
        <v>1.5017528427397453E-2</v>
      </c>
      <c r="DC99" s="78">
        <f>IFERROR('%QUOTES'!DC99/'%QUOTES'!DC98-1,0)</f>
        <v>1.2654942789619428E-2</v>
      </c>
      <c r="DD99" s="78">
        <f>IFERROR('%QUOTES'!DD99/'%QUOTES'!DD98-1,0)</f>
        <v>4.0333755499559754E-3</v>
      </c>
      <c r="DE99" s="78">
        <f>IFERROR('%QUOTES'!DE99/'%QUOTES'!DE98-1,0)</f>
        <v>1.3735656383697448E-2</v>
      </c>
      <c r="DF99" s="78">
        <f>IFERROR('%QUOTES'!DF99/'%QUOTES'!DF98-1,0)</f>
        <v>1.9207756449805879E-2</v>
      </c>
      <c r="DG99" s="78">
        <f>IFERROR('%QUOTES'!DG99/'%QUOTES'!DG98-1,0)</f>
        <v>1.0830325265189567E-2</v>
      </c>
      <c r="DH99" s="78">
        <f>IFERROR('%QUOTES'!DH99/'%QUOTES'!DH98-1,0)</f>
        <v>9.3136061816887494E-3</v>
      </c>
      <c r="DI99" s="78">
        <f>IFERROR('%QUOTES'!DI99/'%QUOTES'!DI98-1,0)</f>
        <v>4.5326350631070822E-2</v>
      </c>
      <c r="DJ99" s="78">
        <f>IFERROR('%QUOTES'!DJ99/'%QUOTES'!DJ98-1,0)</f>
        <v>1.2213410075109898E-2</v>
      </c>
      <c r="DK99" s="78">
        <f>IFERROR('%QUOTES'!DK99/'%QUOTES'!DK98-1,0)</f>
        <v>1.2548067531486851E-2</v>
      </c>
      <c r="DL99" s="78">
        <f>IFERROR('%QUOTES'!DL99/'%QUOTES'!DL98-1,0)</f>
        <v>1.3915277972685214E-2</v>
      </c>
      <c r="DM99" s="78">
        <f>IFERROR('%QUOTES'!DM99/'%QUOTES'!DM98-1,0)</f>
        <v>1.264714561742486E-2</v>
      </c>
      <c r="DN99" s="78">
        <f>IFERROR('%QUOTES'!DN99/'%QUOTES'!DN98-1,0)</f>
        <v>1.0233859349887187E-2</v>
      </c>
      <c r="DO99" s="78">
        <f>IFERROR('%QUOTES'!DO99/'%QUOTES'!DO98-1,0)</f>
        <v>1.3471529195415943E-2</v>
      </c>
      <c r="DP99" s="78">
        <f>IFERROR('%QUOTES'!DP99/'%QUOTES'!DP98-1,0)</f>
        <v>4.2389785175822592E-3</v>
      </c>
      <c r="DQ99" s="78">
        <f>IFERROR('%QUOTES'!DQ99/'%QUOTES'!DQ98-1,0)</f>
        <v>5.530599632003419E-3</v>
      </c>
      <c r="DR99" s="78">
        <f>IFERROR('%QUOTES'!DR99/'%QUOTES'!DR98-1,0)</f>
        <v>6.2419501989225967E-3</v>
      </c>
      <c r="DS99" s="78">
        <f>IFERROR('%QUOTES'!DS99/'%QUOTES'!DS98-1,0)</f>
        <v>4.1601665148247591E-3</v>
      </c>
      <c r="DT99" s="78">
        <f>IFERROR('%QUOTES'!DT99/'%QUOTES'!DT98-1,0)</f>
        <v>5.2426300700949557E-3</v>
      </c>
      <c r="DU99" s="78">
        <f>IFERROR('%QUOTES'!DU99/'%QUOTES'!DU98-1,0)</f>
        <v>4.4887080611335506E-3</v>
      </c>
      <c r="DV99" s="78">
        <f>IFERROR('%QUOTES'!DV99/'%QUOTES'!DV98-1,0)</f>
        <v>4.8712756797952839E-3</v>
      </c>
      <c r="DW99" s="78">
        <f>IFERROR('%QUOTES'!DW99/'%QUOTES'!DW98-1,0)</f>
        <v>5.5902388987416618E-3</v>
      </c>
      <c r="DX99" s="78">
        <f>IFERROR('%QUOTES'!DX99/'%QUOTES'!DX98-1,0)</f>
        <v>3.9394153016794053E-3</v>
      </c>
      <c r="DY99" s="78">
        <f>IFERROR('%QUOTES'!DY99/'%QUOTES'!DY98-1,0)</f>
        <v>4.4693891467058044E-3</v>
      </c>
      <c r="DZ99" s="78">
        <f>IFERROR('%QUOTES'!DZ99/'%QUOTES'!DZ98-1,0)</f>
        <v>2.2578691711345744E-3</v>
      </c>
      <c r="EA99" s="78">
        <f>IFERROR('%QUOTES'!EA99/'%QUOTES'!EA98-1,0)</f>
        <v>4.666633333333392E-3</v>
      </c>
      <c r="EB99" s="78">
        <f>IFERROR('%QUOTES'!EB99/'%QUOTES'!EB98-1,0)</f>
        <v>3.5149384885764245E-3</v>
      </c>
      <c r="EC99" s="78">
        <f>IFERROR('%QUOTES'!EC99/'%QUOTES'!EC98-1,0)</f>
        <v>5.9214906389801758E-3</v>
      </c>
      <c r="ED99" s="78">
        <f>IFERROR('%QUOTES'!ED99/'%QUOTES'!ED98-1,0)</f>
        <v>1.0230858282016975E-2</v>
      </c>
      <c r="EE99" s="78">
        <f>IFERROR('%QUOTES'!EE99/'%QUOTES'!EE98-1,0)</f>
        <v>9.219114652148086E-4</v>
      </c>
      <c r="EF99" s="78">
        <f>IFERROR('%QUOTES'!EF99/'%QUOTES'!EF98-1,0)</f>
        <v>-5.2206561458456591E-4</v>
      </c>
      <c r="EG99" s="78">
        <f>IFERROR('%QUOTES'!EG99/'%QUOTES'!EG98-1,0)</f>
        <v>1.5656497933249636E-3</v>
      </c>
      <c r="EH99" s="78">
        <f>IFERROR('%QUOTES'!EH99/'%QUOTES'!EH98-1,0)</f>
        <v>5.1070769724483878E-3</v>
      </c>
      <c r="EI99" s="78">
        <f>IFERROR('%QUOTES'!EI99/'%QUOTES'!EI98-1,0)</f>
        <v>8.0064051240991141E-4</v>
      </c>
      <c r="EJ99" s="78">
        <f>IFERROR('%QUOTES'!EJ99/'%QUOTES'!EJ98-1,0)</f>
        <v>4.1473040181847498E-3</v>
      </c>
      <c r="EK99" s="78">
        <f>IFERROR('%QUOTES'!EK99/'%QUOTES'!EK98-1,0)</f>
        <v>4.8539220372560976E-3</v>
      </c>
      <c r="EL99" s="78">
        <f>IFERROR('%QUOTES'!EL99/'%QUOTES'!EL98-1,0)</f>
        <v>1.8162394132606563E-2</v>
      </c>
      <c r="EM99" s="78">
        <f>IFERROR('%QUOTES'!EM99/'%QUOTES'!EM98-1,0)</f>
        <v>8.8667816234091479E-3</v>
      </c>
      <c r="EN99" s="78">
        <f>IFERROR('%QUOTES'!EN99/'%QUOTES'!EN98-1,0)</f>
        <v>-2.038159194235889E-2</v>
      </c>
      <c r="EO99" s="78">
        <f>IFERROR('%QUOTES'!EO99/'%QUOTES'!EO98-1,0)</f>
        <v>6.4721895847852373E-3</v>
      </c>
      <c r="EP99" s="78">
        <f>IFERROR('%QUOTES'!EP99/'%QUOTES'!EP98-1,0)</f>
        <v>4.5637795015545102E-3</v>
      </c>
      <c r="EQ99" s="78">
        <f>IFERROR('%QUOTES'!EQ99/'%QUOTES'!EQ98-1,0)</f>
        <v>9.1757951143141003E-3</v>
      </c>
      <c r="ER99" s="78">
        <f>IFERROR('%QUOTES'!ER99/'%QUOTES'!ER98-1,0)</f>
        <v>4.8606840583031996E-3</v>
      </c>
      <c r="ES99" s="78">
        <f>IFERROR('%QUOTES'!ES99/'%QUOTES'!ES98-1,0)</f>
        <v>1.3509060955518848E-2</v>
      </c>
      <c r="ET99" s="78">
        <f>IFERROR('%QUOTES'!ET99/'%QUOTES'!ET98-1,0)</f>
        <v>-3.0311587260951511E-2</v>
      </c>
      <c r="EU99" s="78">
        <f>IFERROR('%QUOTES'!EU99/'%QUOTES'!EU98-1,0)</f>
        <v>-6.7935119975029989E-3</v>
      </c>
      <c r="EV99" s="78">
        <f>IFERROR('%QUOTES'!EV99/'%QUOTES'!EV98-1,0)</f>
        <v>-3.571422991071449E-2</v>
      </c>
      <c r="EW99" s="78">
        <f>IFERROR('%QUOTES'!EW99/'%QUOTES'!EW98-1,0)</f>
        <v>-1.9723939355918541E-2</v>
      </c>
      <c r="EX99" s="78">
        <f>IFERROR('%QUOTES'!EX99/'%QUOTES'!EX98-1,0)</f>
        <v>-1.4270861072369967E-2</v>
      </c>
      <c r="EY99" s="78">
        <f>IFERROR('%QUOTES'!EY99/'%QUOTES'!EY98-1,0)</f>
        <v>-2.5210084033613578E-2</v>
      </c>
      <c r="EZ99" s="78">
        <f>IFERROR('%QUOTES'!EZ99/'%QUOTES'!EZ98-1,0)</f>
        <v>-9.9727790111691084E-3</v>
      </c>
      <c r="FA99" s="78">
        <f>IFERROR('%QUOTES'!FA99/'%QUOTES'!FA98-1,0)</f>
        <v>-1.220340677966103E-2</v>
      </c>
      <c r="FB99" s="78">
        <f>IFERROR('%QUOTES'!FB99/'%QUOTES'!FB98-1,0)</f>
        <v>0</v>
      </c>
      <c r="FC99" s="78">
        <f>IFERROR('%QUOTES'!FC99/'%QUOTES'!FC98-1,0)</f>
        <v>-6.5789979757084893E-3</v>
      </c>
      <c r="FD99" s="78">
        <f>IFERROR('%QUOTES'!FD99/'%QUOTES'!FD98-1,0)</f>
        <v>-1.6624040920716121E-2</v>
      </c>
      <c r="FE99" s="78">
        <f>IFERROR('%QUOTES'!FE99/'%QUOTES'!FE98-1,0)</f>
        <v>-2.1292454239820624E-2</v>
      </c>
      <c r="FF99" s="78">
        <f>IFERROR('%QUOTES'!FF99/'%QUOTES'!FF98-1,0)</f>
        <v>-3.1014249790444204E-2</v>
      </c>
      <c r="FG99" s="78">
        <f>IFERROR('%QUOTES'!FG99/'%QUOTES'!FG98-1,0)</f>
        <v>-3.8563074484944448E-2</v>
      </c>
      <c r="FH99" s="78">
        <f>IFERROR('%QUOTES'!FH99/'%QUOTES'!FH98-1,0)</f>
        <v>-7.9872600644065317E-3</v>
      </c>
    </row>
    <row r="100" spans="1:164">
      <c r="A100" s="76">
        <v>43242</v>
      </c>
      <c r="B100" s="78">
        <f>IFERROR('%QUOTES'!B100/'%QUOTES'!B99-1,0)</f>
        <v>8.2394671793464269E-3</v>
      </c>
      <c r="C100" s="78">
        <f>IFERROR('%QUOTES'!C100/'%QUOTES'!C99-1,0)</f>
        <v>-5.4980755636013789E-4</v>
      </c>
      <c r="D100" s="78">
        <f>IFERROR('%QUOTES'!D100/'%QUOTES'!D99-1,0)</f>
        <v>2.411575562700996E-3</v>
      </c>
      <c r="E100" s="78">
        <f>IFERROR('%QUOTES'!E100/'%QUOTES'!E99-1,0)</f>
        <v>-4.2900044740468157E-4</v>
      </c>
      <c r="F100" s="78">
        <f>IFERROR('%QUOTES'!F100/'%QUOTES'!F99-1,0)</f>
        <v>1.7802394921471176E-3</v>
      </c>
      <c r="G100" s="78">
        <f>IFERROR('%QUOTES'!G100/'%QUOTES'!G99-1,0)</f>
        <v>3.8691698229129656E-3</v>
      </c>
      <c r="H100" s="78">
        <f>IFERROR('%QUOTES'!H100/'%QUOTES'!H99-1,0)</f>
        <v>9.3668438765814876E-4</v>
      </c>
      <c r="I100" s="78">
        <f>IFERROR('%QUOTES'!I100/'%QUOTES'!I99-1,0)</f>
        <v>4.3223063340891432E-3</v>
      </c>
      <c r="J100" s="78">
        <f>IFERROR('%QUOTES'!J100/'%QUOTES'!J99-1,0)</f>
        <v>4.5858269502123683E-3</v>
      </c>
      <c r="K100" s="78">
        <f>IFERROR('%QUOTES'!K100/'%QUOTES'!K99-1,0)</f>
        <v>4.3911020146918389E-3</v>
      </c>
      <c r="L100" s="78">
        <f>IFERROR('%QUOTES'!L100/'%QUOTES'!L99-1,0)</f>
        <v>2.5822788896061599E-3</v>
      </c>
      <c r="M100" s="78">
        <f>IFERROR('%QUOTES'!M100/'%QUOTES'!M99-1,0)</f>
        <v>-4.5248868778280382E-3</v>
      </c>
      <c r="N100" s="78">
        <f>IFERROR('%QUOTES'!N100/'%QUOTES'!N99-1,0)</f>
        <v>1.5282358296267118E-2</v>
      </c>
      <c r="O100" s="78">
        <f>IFERROR('%QUOTES'!O100/'%QUOTES'!O99-1,0)</f>
        <v>1.0251962657468638E-2</v>
      </c>
      <c r="P100" s="78">
        <f>IFERROR('%QUOTES'!P100/'%QUOTES'!P99-1,0)</f>
        <v>1.7382735802469185E-2</v>
      </c>
      <c r="Q100" s="78">
        <f>IFERROR('%QUOTES'!Q100/'%QUOTES'!Q99-1,0)</f>
        <v>5.3089045682650493E-3</v>
      </c>
      <c r="R100" s="78">
        <f>IFERROR('%QUOTES'!R100/'%QUOTES'!R99-1,0)</f>
        <v>2.0334060140423382E-3</v>
      </c>
      <c r="S100" s="78">
        <f>IFERROR('%QUOTES'!S100/'%QUOTES'!S99-1,0)</f>
        <v>8.2155139472679384E-3</v>
      </c>
      <c r="T100" s="78">
        <f>IFERROR('%QUOTES'!T100/'%QUOTES'!T99-1,0)</f>
        <v>6.5417051111713587E-3</v>
      </c>
      <c r="U100" s="78">
        <f>IFERROR('%QUOTES'!U100/'%QUOTES'!U99-1,0)</f>
        <v>5.1762293450130503E-3</v>
      </c>
      <c r="V100" s="78">
        <f>IFERROR('%QUOTES'!V100/'%QUOTES'!V99-1,0)</f>
        <v>9.691612334801647E-3</v>
      </c>
      <c r="W100" s="78">
        <f>IFERROR('%QUOTES'!W100/'%QUOTES'!W99-1,0)</f>
        <v>3.9682705026455878E-3</v>
      </c>
      <c r="X100" s="78">
        <f>IFERROR('%QUOTES'!X100/'%QUOTES'!X99-1,0)</f>
        <v>5.8777569720724898E-3</v>
      </c>
      <c r="Y100" s="78">
        <f>IFERROR('%QUOTES'!Y100/'%QUOTES'!Y99-1,0)</f>
        <v>7.1521456436918207E-4</v>
      </c>
      <c r="Z100" s="78">
        <f>IFERROR('%QUOTES'!Z100/'%QUOTES'!Z99-1,0)</f>
        <v>2.6334621248851331E-3</v>
      </c>
      <c r="AA100" s="78">
        <f>IFERROR('%QUOTES'!AA100/'%QUOTES'!AA99-1,0)</f>
        <v>6.6147876909419256E-3</v>
      </c>
      <c r="AB100" s="78">
        <f>IFERROR('%QUOTES'!AB100/'%QUOTES'!AB99-1,0)</f>
        <v>6.0240963855422436E-3</v>
      </c>
      <c r="AC100" s="78">
        <f>IFERROR('%QUOTES'!AC100/'%QUOTES'!AC99-1,0)</f>
        <v>1.1066029805718802E-2</v>
      </c>
      <c r="AD100" s="78">
        <f>IFERROR('%QUOTES'!AD100/'%QUOTES'!AD99-1,0)</f>
        <v>6.7495559502663838E-3</v>
      </c>
      <c r="AE100" s="78">
        <f>IFERROR('%QUOTES'!AE100/'%QUOTES'!AE99-1,0)</f>
        <v>3.6554831983963698E-3</v>
      </c>
      <c r="AF100" s="78">
        <f>IFERROR('%QUOTES'!AF100/'%QUOTES'!AF99-1,0)</f>
        <v>4.0838278594459432E-3</v>
      </c>
      <c r="AG100" s="78">
        <f>IFERROR('%QUOTES'!AG100/'%QUOTES'!AG99-1,0)</f>
        <v>4.0731731017744632E-3</v>
      </c>
      <c r="AH100" s="78">
        <f>IFERROR('%QUOTES'!AH100/'%QUOTES'!AH99-1,0)</f>
        <v>4.3010754009547014E-3</v>
      </c>
      <c r="AI100" s="78">
        <f>IFERROR('%QUOTES'!AI100/'%QUOTES'!AI99-1,0)</f>
        <v>3.9556169321355306E-3</v>
      </c>
      <c r="AJ100" s="78">
        <f>IFERROR('%QUOTES'!AJ100/'%QUOTES'!AJ99-1,0)</f>
        <v>6.1644679304098116E-3</v>
      </c>
      <c r="AK100" s="78">
        <f>IFERROR('%QUOTES'!AK100/'%QUOTES'!AK99-1,0)</f>
        <v>6.4577395457647846E-3</v>
      </c>
      <c r="AL100" s="78">
        <f>IFERROR('%QUOTES'!AL100/'%QUOTES'!AL99-1,0)</f>
        <v>7.1672136094447225E-4</v>
      </c>
      <c r="AM100" s="78">
        <f>IFERROR('%QUOTES'!AM100/'%QUOTES'!AM99-1,0)</f>
        <v>1.9107237141324784E-3</v>
      </c>
      <c r="AN100" s="78">
        <f>IFERROR('%QUOTES'!AN100/'%QUOTES'!AN99-1,0)</f>
        <v>2.5134421431072251E-3</v>
      </c>
      <c r="AO100" s="78">
        <f>IFERROR('%QUOTES'!AO100/'%QUOTES'!AO99-1,0)</f>
        <v>-1.7889087016490612E-2</v>
      </c>
      <c r="AP100" s="78">
        <f>IFERROR('%QUOTES'!AP100/'%QUOTES'!AP99-1,0)</f>
        <v>0</v>
      </c>
      <c r="AQ100" s="78">
        <f>IFERROR('%QUOTES'!AQ100/'%QUOTES'!AQ99-1,0)</f>
        <v>2.2607007437565052E-3</v>
      </c>
      <c r="AR100" s="78">
        <f>IFERROR('%QUOTES'!AR100/'%QUOTES'!AR99-1,0)</f>
        <v>1.1970580661628816E-2</v>
      </c>
      <c r="AS100" s="78">
        <f>IFERROR('%QUOTES'!AS100/'%QUOTES'!AS99-1,0)</f>
        <v>6.3197027196970623E-3</v>
      </c>
      <c r="AT100" s="78">
        <f>IFERROR('%QUOTES'!AT100/'%QUOTES'!AT99-1,0)</f>
        <v>-8.399668063675203E-3</v>
      </c>
      <c r="AU100" s="78">
        <f>IFERROR('%QUOTES'!AU100/'%QUOTES'!AU99-1,0)</f>
        <v>2.5537467518332857E-3</v>
      </c>
      <c r="AV100" s="78">
        <f>IFERROR('%QUOTES'!AV100/'%QUOTES'!AV99-1,0)</f>
        <v>-4.8049147619280141E-3</v>
      </c>
      <c r="AW100" s="78">
        <f>IFERROR('%QUOTES'!AW100/'%QUOTES'!AW99-1,0)</f>
        <v>-6.5881966724642416E-3</v>
      </c>
      <c r="AX100" s="78">
        <f>IFERROR('%QUOTES'!AX100/'%QUOTES'!AX99-1,0)</f>
        <v>9.4480929894216192E-3</v>
      </c>
      <c r="AY100" s="78">
        <f>IFERROR('%QUOTES'!AY100/'%QUOTES'!AY99-1,0)</f>
        <v>1.7135515112820521E-4</v>
      </c>
      <c r="AZ100" s="78">
        <f>IFERROR('%QUOTES'!AZ100/'%QUOTES'!AZ99-1,0)</f>
        <v>-8.687917443293669E-3</v>
      </c>
      <c r="BA100" s="78">
        <f>IFERROR('%QUOTES'!BA100/'%QUOTES'!BA99-1,0)</f>
        <v>4.6851166341808081E-3</v>
      </c>
      <c r="BB100" s="78">
        <f>IFERROR('%QUOTES'!BB100/'%QUOTES'!BB99-1,0)</f>
        <v>-8.5313162217793836E-3</v>
      </c>
      <c r="BC100" s="78">
        <f>IFERROR('%QUOTES'!BC100/'%QUOTES'!BC99-1,0)</f>
        <v>-1.9211815792650189E-3</v>
      </c>
      <c r="BD100" s="78">
        <f>IFERROR('%QUOTES'!BD100/'%QUOTES'!BD99-1,0)</f>
        <v>-4.7630624070940097E-3</v>
      </c>
      <c r="BE100" s="78">
        <f>IFERROR('%QUOTES'!BE100/'%QUOTES'!BE99-1,0)</f>
        <v>-2.8419667258298142E-3</v>
      </c>
      <c r="BF100" s="78">
        <f>IFERROR('%QUOTES'!BF100/'%QUOTES'!BF99-1,0)</f>
        <v>1.8053030059337338E-3</v>
      </c>
      <c r="BG100" s="78">
        <f>IFERROR('%QUOTES'!BG100/'%QUOTES'!BG99-1,0)</f>
        <v>0</v>
      </c>
      <c r="BH100" s="78">
        <f>IFERROR('%QUOTES'!BH100/'%QUOTES'!BH99-1,0)</f>
        <v>-1.4394414648130072E-3</v>
      </c>
      <c r="BI100" s="78">
        <f>IFERROR('%QUOTES'!BI100/'%QUOTES'!BI99-1,0)</f>
        <v>-1.6199877554323727E-3</v>
      </c>
      <c r="BJ100" s="78">
        <f>IFERROR('%QUOTES'!BJ100/'%QUOTES'!BJ99-1,0)</f>
        <v>-8.1086367736872278E-3</v>
      </c>
      <c r="BK100" s="78">
        <f>IFERROR('%QUOTES'!BK100/'%QUOTES'!BK99-1,0)</f>
        <v>8.220881982963224E-4</v>
      </c>
      <c r="BL100" s="78">
        <f>IFERROR('%QUOTES'!BL100/'%QUOTES'!BL99-1,0)</f>
        <v>-2.3624691600040437E-3</v>
      </c>
      <c r="BM100" s="78">
        <f>IFERROR('%QUOTES'!BM100/'%QUOTES'!BM99-1,0)</f>
        <v>7.1663835785085173E-3</v>
      </c>
      <c r="BN100" s="78">
        <f>IFERROR('%QUOTES'!BN100/'%QUOTES'!BN99-1,0)</f>
        <v>3.0415768347413774E-3</v>
      </c>
      <c r="BO100" s="78">
        <f>IFERROR('%QUOTES'!BO100/'%QUOTES'!BO99-1,0)</f>
        <v>5.8091286307053736E-3</v>
      </c>
      <c r="BP100" s="78">
        <f>IFERROR('%QUOTES'!BP100/'%QUOTES'!BP99-1,0)</f>
        <v>-3.4790954206692648E-3</v>
      </c>
      <c r="BQ100" s="78">
        <f>IFERROR('%QUOTES'!BQ100/'%QUOTES'!BQ99-1,0)</f>
        <v>-7.852901893371067E-3</v>
      </c>
      <c r="BR100" s="78">
        <f>IFERROR('%QUOTES'!BR100/'%QUOTES'!BR99-1,0)</f>
        <v>-4.6849073531005647E-3</v>
      </c>
      <c r="BS100" s="78">
        <f>IFERROR('%QUOTES'!BS100/'%QUOTES'!BS99-1,0)</f>
        <v>5.5848508328035784E-3</v>
      </c>
      <c r="BT100" s="78">
        <f>IFERROR('%QUOTES'!BT100/'%QUOTES'!BT99-1,0)</f>
        <v>-2.3811450450861305E-4</v>
      </c>
      <c r="BU100" s="78">
        <f>IFERROR('%QUOTES'!BU100/'%QUOTES'!BU99-1,0)</f>
        <v>-7.7980319346453442E-3</v>
      </c>
      <c r="BV100" s="78">
        <f>IFERROR('%QUOTES'!BV100/'%QUOTES'!BV99-1,0)</f>
        <v>-1.623107846476457E-3</v>
      </c>
      <c r="BW100" s="78">
        <f>IFERROR('%QUOTES'!BW100/'%QUOTES'!BW99-1,0)</f>
        <v>1.5308457906728634E-3</v>
      </c>
      <c r="BX100" s="78">
        <f>IFERROR('%QUOTES'!BX100/'%QUOTES'!BX99-1,0)</f>
        <v>-6.2214665467856811E-3</v>
      </c>
      <c r="BY100" s="78">
        <f>IFERROR('%QUOTES'!BY100/'%QUOTES'!BY99-1,0)</f>
        <v>-2.7158790512401554E-3</v>
      </c>
      <c r="BZ100" s="78">
        <f>IFERROR('%QUOTES'!BZ100/'%QUOTES'!BZ99-1,0)</f>
        <v>-1.7583787894913661E-3</v>
      </c>
      <c r="CA100" s="78">
        <f>IFERROR('%QUOTES'!CA100/'%QUOTES'!CA99-1,0)</f>
        <v>-3.8580439814814849E-3</v>
      </c>
      <c r="CB100" s="78">
        <f>IFERROR('%QUOTES'!CB100/'%QUOTES'!CB99-1,0)</f>
        <v>-9.6282431031893267E-3</v>
      </c>
      <c r="CC100" s="78">
        <f>IFERROR('%QUOTES'!CC100/'%QUOTES'!CC99-1,0)</f>
        <v>-2.1339170007668162E-3</v>
      </c>
      <c r="CD100" s="78">
        <f>IFERROR('%QUOTES'!CD100/'%QUOTES'!CD99-1,0)</f>
        <v>-2.2527660767821533E-3</v>
      </c>
      <c r="CE100" s="78">
        <f>IFERROR('%QUOTES'!CE100/'%QUOTES'!CE99-1,0)</f>
        <v>-9.4126509568016603E-3</v>
      </c>
      <c r="CF100" s="78">
        <f>IFERROR('%QUOTES'!CF100/'%QUOTES'!CF99-1,0)</f>
        <v>-2.4937980322953246E-3</v>
      </c>
      <c r="CG100" s="78">
        <f>IFERROR('%QUOTES'!CG100/'%QUOTES'!CG99-1,0)</f>
        <v>-6.9515962924820984E-3</v>
      </c>
      <c r="CH100" s="78">
        <f>IFERROR('%QUOTES'!CH100/'%QUOTES'!CH99-1,0)</f>
        <v>-3.6456798682017455E-3</v>
      </c>
      <c r="CI100" s="78">
        <f>IFERROR('%QUOTES'!CI100/'%QUOTES'!CI99-1,0)</f>
        <v>-1.4096534267912797E-2</v>
      </c>
      <c r="CJ100" s="78">
        <f>IFERROR('%QUOTES'!CJ100/'%QUOTES'!CJ99-1,0)</f>
        <v>-8.2943545150501174E-3</v>
      </c>
      <c r="CK100" s="78">
        <f>IFERROR('%QUOTES'!CK100/'%QUOTES'!CK99-1,0)</f>
        <v>2.3034958413212792E-3</v>
      </c>
      <c r="CL100" s="78">
        <f>IFERROR('%QUOTES'!CL100/'%QUOTES'!CL99-1,0)</f>
        <v>0</v>
      </c>
      <c r="CM100" s="78">
        <f>IFERROR('%QUOTES'!CM100/'%QUOTES'!CM99-1,0)</f>
        <v>-7.3467582949050314E-2</v>
      </c>
      <c r="CN100" s="78">
        <f>IFERROR('%QUOTES'!CN100/'%QUOTES'!CN99-1,0)</f>
        <v>-1.9915320683707161E-2</v>
      </c>
      <c r="CO100" s="78">
        <f>IFERROR('%QUOTES'!CO100/'%QUOTES'!CO99-1,0)</f>
        <v>-1.2824307408210167E-2</v>
      </c>
      <c r="CP100" s="78">
        <f>IFERROR('%QUOTES'!CP100/'%QUOTES'!CP99-1,0)</f>
        <v>-1.4046998054480397E-2</v>
      </c>
      <c r="CQ100" s="78">
        <f>IFERROR('%QUOTES'!CQ100/'%QUOTES'!CQ99-1,0)</f>
        <v>-1.330633565802386E-2</v>
      </c>
      <c r="CR100" s="78">
        <f>IFERROR('%QUOTES'!CR100/'%QUOTES'!CR99-1,0)</f>
        <v>-2.5780166762094936E-2</v>
      </c>
      <c r="CS100" s="78">
        <f>IFERROR('%QUOTES'!CS100/'%QUOTES'!CS99-1,0)</f>
        <v>-2.3773546574454407E-2</v>
      </c>
      <c r="CT100" s="78">
        <f>IFERROR('%QUOTES'!CT100/'%QUOTES'!CT99-1,0)</f>
        <v>-1.8101219061691931E-2</v>
      </c>
      <c r="CU100" s="78">
        <f>IFERROR('%QUOTES'!CU100/'%QUOTES'!CU99-1,0)</f>
        <v>2.0221521425132449E-2</v>
      </c>
      <c r="CV100" s="78">
        <f>IFERROR('%QUOTES'!CV100/'%QUOTES'!CV99-1,0)</f>
        <v>7.0205479452054798E-2</v>
      </c>
      <c r="CW100" s="78">
        <f>IFERROR('%QUOTES'!CW100/'%QUOTES'!CW99-1,0)</f>
        <v>-5.3179227237794668E-2</v>
      </c>
      <c r="CX100" s="78">
        <f>IFERROR('%QUOTES'!CX100/'%QUOTES'!CX99-1,0)</f>
        <v>4.9100630385749744E-2</v>
      </c>
      <c r="CY100" s="78">
        <f>IFERROR('%QUOTES'!CY100/'%QUOTES'!CY99-1,0)</f>
        <v>-2.7605414080890123E-2</v>
      </c>
      <c r="CZ100" s="78">
        <f>IFERROR('%QUOTES'!CZ100/'%QUOTES'!CZ99-1,0)</f>
        <v>2.6542605997931679E-2</v>
      </c>
      <c r="DA100" s="78">
        <f>IFERROR('%QUOTES'!DA100/'%QUOTES'!DA99-1,0)</f>
        <v>-1.2292428242546949E-2</v>
      </c>
      <c r="DB100" s="78">
        <f>IFERROR('%QUOTES'!DB100/'%QUOTES'!DB99-1,0)</f>
        <v>-1.3013949488128174E-2</v>
      </c>
      <c r="DC100" s="78">
        <f>IFERROR('%QUOTES'!DC100/'%QUOTES'!DC99-1,0)</f>
        <v>-1.2037750389628954E-2</v>
      </c>
      <c r="DD100" s="78">
        <f>IFERROR('%QUOTES'!DD100/'%QUOTES'!DD99-1,0)</f>
        <v>-1.9834319867721883E-2</v>
      </c>
      <c r="DE100" s="78">
        <f>IFERROR('%QUOTES'!DE100/'%QUOTES'!DE99-1,0)</f>
        <v>-1.3105286393766291E-2</v>
      </c>
      <c r="DF100" s="78">
        <f>IFERROR('%QUOTES'!DF100/'%QUOTES'!DF99-1,0)</f>
        <v>-1.1979547639717092E-2</v>
      </c>
      <c r="DG100" s="78">
        <f>IFERROR('%QUOTES'!DG100/'%QUOTES'!DG99-1,0)</f>
        <v>-5.5194806986843536E-3</v>
      </c>
      <c r="DH100" s="78">
        <f>IFERROR('%QUOTES'!DH100/'%QUOTES'!DH99-1,0)</f>
        <v>-5.0150453366116787E-3</v>
      </c>
      <c r="DI100" s="78">
        <f>IFERROR('%QUOTES'!DI100/'%QUOTES'!DI99-1,0)</f>
        <v>-4.2204625981973942E-2</v>
      </c>
      <c r="DJ100" s="78">
        <f>IFERROR('%QUOTES'!DJ100/'%QUOTES'!DJ99-1,0)</f>
        <v>-1.2558556696415701E-2</v>
      </c>
      <c r="DK100" s="78">
        <f>IFERROR('%QUOTES'!DK100/'%QUOTES'!DK99-1,0)</f>
        <v>-1.1792851270380544E-2</v>
      </c>
      <c r="DL100" s="78">
        <f>IFERROR('%QUOTES'!DL100/'%QUOTES'!DL99-1,0)</f>
        <v>-1.2888331407400977E-2</v>
      </c>
      <c r="DM100" s="78">
        <f>IFERROR('%QUOTES'!DM100/'%QUOTES'!DM99-1,0)</f>
        <v>-1.1968828726146352E-2</v>
      </c>
      <c r="DN100" s="78">
        <f>IFERROR('%QUOTES'!DN100/'%QUOTES'!DN99-1,0)</f>
        <v>-2.3154269845274689E-3</v>
      </c>
      <c r="DO100" s="78">
        <f>IFERROR('%QUOTES'!DO100/'%QUOTES'!DO99-1,0)</f>
        <v>-1.1503093341081128E-2</v>
      </c>
      <c r="DP100" s="78">
        <f>IFERROR('%QUOTES'!DP100/'%QUOTES'!DP99-1,0)</f>
        <v>-1.8090452261306789E-3</v>
      </c>
      <c r="DQ100" s="78">
        <f>IFERROR('%QUOTES'!DQ100/'%QUOTES'!DQ99-1,0)</f>
        <v>-4.4570318954110233E-3</v>
      </c>
      <c r="DR100" s="78">
        <f>IFERROR('%QUOTES'!DR100/'%QUOTES'!DR99-1,0)</f>
        <v>-6.4170909090909278E-3</v>
      </c>
      <c r="DS100" s="78">
        <f>IFERROR('%QUOTES'!DS100/'%QUOTES'!DS99-1,0)</f>
        <v>-2.3303936387983781E-2</v>
      </c>
      <c r="DT100" s="78">
        <f>IFERROR('%QUOTES'!DT100/'%QUOTES'!DT99-1,0)</f>
        <v>-6.4281263709444758E-3</v>
      </c>
      <c r="DU100" s="78">
        <f>IFERROR('%QUOTES'!DU100/'%QUOTES'!DU99-1,0)</f>
        <v>-2.6965946442421007E-3</v>
      </c>
      <c r="DV100" s="78">
        <f>IFERROR('%QUOTES'!DV100/'%QUOTES'!DV99-1,0)</f>
        <v>-5.1672757022838134E-3</v>
      </c>
      <c r="DW100" s="78">
        <f>IFERROR('%QUOTES'!DW100/'%QUOTES'!DW99-1,0)</f>
        <v>-1.7532584990378464E-2</v>
      </c>
      <c r="DX100" s="78">
        <f>IFERROR('%QUOTES'!DX100/'%QUOTES'!DX99-1,0)</f>
        <v>-1.858653525760201E-3</v>
      </c>
      <c r="DY100" s="78">
        <f>IFERROR('%QUOTES'!DY100/'%QUOTES'!DY99-1,0)</f>
        <v>-3.1408217638939639E-3</v>
      </c>
      <c r="DZ100" s="78">
        <f>IFERROR('%QUOTES'!DZ100/'%QUOTES'!DZ99-1,0)</f>
        <v>-5.0060075929247994E-4</v>
      </c>
      <c r="EA100" s="78">
        <f>IFERROR('%QUOTES'!EA100/'%QUOTES'!EA99-1,0)</f>
        <v>-2.6542801146077766E-3</v>
      </c>
      <c r="EB100" s="78">
        <f>IFERROR('%QUOTES'!EB100/'%QUOTES'!EB99-1,0)</f>
        <v>-3.5026269702276291E-3</v>
      </c>
      <c r="EC100" s="78">
        <f>IFERROR('%QUOTES'!EC100/'%QUOTES'!EC99-1,0)</f>
        <v>-1.0337429710339352E-2</v>
      </c>
      <c r="ED100" s="78">
        <f>IFERROR('%QUOTES'!ED100/'%QUOTES'!ED99-1,0)</f>
        <v>-7.3901874914463761E-3</v>
      </c>
      <c r="EE100" s="78">
        <f>IFERROR('%QUOTES'!EE100/'%QUOTES'!EE99-1,0)</f>
        <v>-3.9914338348173706E-3</v>
      </c>
      <c r="EF100" s="78">
        <f>IFERROR('%QUOTES'!EF100/'%QUOTES'!EF99-1,0)</f>
        <v>0</v>
      </c>
      <c r="EG100" s="78">
        <f>IFERROR('%QUOTES'!EG100/'%QUOTES'!EG99-1,0)</f>
        <v>0</v>
      </c>
      <c r="EH100" s="78">
        <f>IFERROR('%QUOTES'!EH100/'%QUOTES'!EH99-1,0)</f>
        <v>-4.8391238887430799E-3</v>
      </c>
      <c r="EI100" s="78">
        <f>IFERROR('%QUOTES'!EI100/'%QUOTES'!EI99-1,0)</f>
        <v>1.4000000000000012E-2</v>
      </c>
      <c r="EJ100" s="78">
        <f>IFERROR('%QUOTES'!EJ100/'%QUOTES'!EJ99-1,0)</f>
        <v>-8.503377065111728E-3</v>
      </c>
      <c r="EK100" s="78">
        <f>IFERROR('%QUOTES'!EK100/'%QUOTES'!EK99-1,0)</f>
        <v>-3.191598378331828E-3</v>
      </c>
      <c r="EL100" s="78">
        <f>IFERROR('%QUOTES'!EL100/'%QUOTES'!EL99-1,0)</f>
        <v>-1.0492130665904487E-3</v>
      </c>
      <c r="EM100" s="78">
        <f>IFERROR('%QUOTES'!EM100/'%QUOTES'!EM99-1,0)</f>
        <v>-6.0022076740746666E-3</v>
      </c>
      <c r="EN100" s="78">
        <f>IFERROR('%QUOTES'!EN100/'%QUOTES'!EN99-1,0)</f>
        <v>1.6157591854802922E-2</v>
      </c>
      <c r="EO100" s="78">
        <f>IFERROR('%QUOTES'!EO100/'%QUOTES'!EO99-1,0)</f>
        <v>-3.3637118448018866E-3</v>
      </c>
      <c r="EP100" s="78">
        <f>IFERROR('%QUOTES'!EP100/'%QUOTES'!EP99-1,0)</f>
        <v>-5.4723594315407853E-3</v>
      </c>
      <c r="EQ100" s="78">
        <f>IFERROR('%QUOTES'!EQ100/'%QUOTES'!EQ99-1,0)</f>
        <v>-1.0816789295864715E-2</v>
      </c>
      <c r="ER100" s="78">
        <f>IFERROR('%QUOTES'!ER100/'%QUOTES'!ER99-1,0)</f>
        <v>-9.302325581395321E-3</v>
      </c>
      <c r="ES100" s="78">
        <f>IFERROR('%QUOTES'!ES100/'%QUOTES'!ES99-1,0)</f>
        <v>-8.1274382314694416E-3</v>
      </c>
      <c r="ET100" s="78">
        <f>IFERROR('%QUOTES'!ET100/'%QUOTES'!ET99-1,0)</f>
        <v>1.1977768039731496E-2</v>
      </c>
      <c r="EU100" s="78">
        <f>IFERROR('%QUOTES'!EU100/'%QUOTES'!EU99-1,0)</f>
        <v>2.7359781121751858E-3</v>
      </c>
      <c r="EV100" s="78">
        <f>IFERROR('%QUOTES'!EV100/'%QUOTES'!EV99-1,0)</f>
        <v>2.1411977927547676E-2</v>
      </c>
      <c r="EW100" s="78">
        <f>IFERROR('%QUOTES'!EW100/'%QUOTES'!EW99-1,0)</f>
        <v>6.036267909268922E-3</v>
      </c>
      <c r="EX100" s="78">
        <f>IFERROR('%QUOTES'!EX100/'%QUOTES'!EX99-1,0)</f>
        <v>5.7909183579407664E-3</v>
      </c>
      <c r="EY100" s="78">
        <f>IFERROR('%QUOTES'!EY100/'%QUOTES'!EY99-1,0)</f>
        <v>1.4778294334975461E-2</v>
      </c>
      <c r="EZ100" s="78">
        <f>IFERROR('%QUOTES'!EZ100/'%QUOTES'!EZ99-1,0)</f>
        <v>2.74722985347986E-3</v>
      </c>
      <c r="FA100" s="78">
        <f>IFERROR('%QUOTES'!FA100/'%QUOTES'!FA99-1,0)</f>
        <v>6.8634352584666658E-3</v>
      </c>
      <c r="FB100" s="78">
        <f>IFERROR('%QUOTES'!FB100/'%QUOTES'!FB99-1,0)</f>
        <v>0</v>
      </c>
      <c r="FC100" s="78">
        <f>IFERROR('%QUOTES'!FC100/'%QUOTES'!FC99-1,0)</f>
        <v>7.3866789295302659E-3</v>
      </c>
      <c r="FD100" s="78">
        <f>IFERROR('%QUOTES'!FD100/'%QUOTES'!FD99-1,0)</f>
        <v>4.551365409622754E-3</v>
      </c>
      <c r="FE100" s="78">
        <f>IFERROR('%QUOTES'!FE100/'%QUOTES'!FE99-1,0)</f>
        <v>7.6335493269636956E-3</v>
      </c>
      <c r="FF100" s="78">
        <f>IFERROR('%QUOTES'!FF100/'%QUOTES'!FF99-1,0)</f>
        <v>2.4221453287197159E-2</v>
      </c>
      <c r="FG100" s="78">
        <f>IFERROR('%QUOTES'!FG100/'%QUOTES'!FG99-1,0)</f>
        <v>1.2087856478689263E-2</v>
      </c>
      <c r="FH100" s="78">
        <f>IFERROR('%QUOTES'!FH100/'%QUOTES'!FH99-1,0)</f>
        <v>4.0258051529791228E-3</v>
      </c>
    </row>
    <row r="101" spans="1:164">
      <c r="A101" s="76">
        <v>43243</v>
      </c>
      <c r="B101" s="78">
        <f>IFERROR('%QUOTES'!B101/'%QUOTES'!B100-1,0)</f>
        <v>-8.4444840219146666E-3</v>
      </c>
      <c r="C101" s="78">
        <f>IFERROR('%QUOTES'!C101/'%QUOTES'!C100-1,0)</f>
        <v>2.2001650165017761E-3</v>
      </c>
      <c r="D101" s="78">
        <f>IFERROR('%QUOTES'!D101/'%QUOTES'!D100-1,0)</f>
        <v>-8.0192461908581425E-3</v>
      </c>
      <c r="E101" s="78">
        <f>IFERROR('%QUOTES'!E101/'%QUOTES'!E100-1,0)</f>
        <v>2.5751932435704727E-3</v>
      </c>
      <c r="F101" s="78">
        <f>IFERROR('%QUOTES'!F101/'%QUOTES'!F100-1,0)</f>
        <v>-7.2698059040450236E-3</v>
      </c>
      <c r="G101" s="78">
        <f>IFERROR('%QUOTES'!G101/'%QUOTES'!G100-1,0)</f>
        <v>1.5766642755197235E-3</v>
      </c>
      <c r="H101" s="78">
        <f>IFERROR('%QUOTES'!H101/'%QUOTES'!H100-1,0)</f>
        <v>-6.2383029869539364E-4</v>
      </c>
      <c r="I101" s="78">
        <f>IFERROR('%QUOTES'!I101/'%QUOTES'!I100-1,0)</f>
        <v>-8.7611438291158583E-3</v>
      </c>
      <c r="J101" s="78">
        <f>IFERROR('%QUOTES'!J101/'%QUOTES'!J100-1,0)</f>
        <v>-1.1126933270383388E-2</v>
      </c>
      <c r="K101" s="78">
        <f>IFERROR('%QUOTES'!K101/'%QUOTES'!K100-1,0)</f>
        <v>-2.0621957750838193E-3</v>
      </c>
      <c r="L101" s="78">
        <f>IFERROR('%QUOTES'!L101/'%QUOTES'!L100-1,0)</f>
        <v>-3.5414682402276076E-3</v>
      </c>
      <c r="M101" s="78">
        <f>IFERROR('%QUOTES'!M101/'%QUOTES'!M100-1,0)</f>
        <v>8.4415584415584721E-3</v>
      </c>
      <c r="N101" s="78">
        <f>IFERROR('%QUOTES'!N101/'%QUOTES'!N100-1,0)</f>
        <v>-2.2338525305410251E-2</v>
      </c>
      <c r="O101" s="78">
        <f>IFERROR('%QUOTES'!O101/'%QUOTES'!O100-1,0)</f>
        <v>-6.3786891977953841E-3</v>
      </c>
      <c r="P101" s="78">
        <f>IFERROR('%QUOTES'!P101/'%QUOTES'!P100-1,0)</f>
        <v>-2.0386350443911239E-2</v>
      </c>
      <c r="Q101" s="78">
        <f>IFERROR('%QUOTES'!Q101/'%QUOTES'!Q100-1,0)</f>
        <v>-5.2808689390301256E-3</v>
      </c>
      <c r="R101" s="78">
        <f>IFERROR('%QUOTES'!R101/'%QUOTES'!R100-1,0)</f>
        <v>-6.0878100039951644E-3</v>
      </c>
      <c r="S101" s="78">
        <f>IFERROR('%QUOTES'!S101/'%QUOTES'!S100-1,0)</f>
        <v>-7.580083380708813E-3</v>
      </c>
      <c r="T101" s="78">
        <f>IFERROR('%QUOTES'!T101/'%QUOTES'!T100-1,0)</f>
        <v>-4.235438816482473E-3</v>
      </c>
      <c r="U101" s="78">
        <f>IFERROR('%QUOTES'!U101/'%QUOTES'!U100-1,0)</f>
        <v>-6.1398690378343668E-3</v>
      </c>
      <c r="V101" s="78">
        <f>IFERROR('%QUOTES'!V101/'%QUOTES'!V100-1,0)</f>
        <v>-6.9807505581283014E-3</v>
      </c>
      <c r="W101" s="78">
        <f>IFERROR('%QUOTES'!W101/'%QUOTES'!W100-1,0)</f>
        <v>-9.0580202724305225E-3</v>
      </c>
      <c r="X101" s="78">
        <f>IFERROR('%QUOTES'!X101/'%QUOTES'!X100-1,0)</f>
        <v>-7.2274489808927811E-3</v>
      </c>
      <c r="Y101" s="78">
        <f>IFERROR('%QUOTES'!Y101/'%QUOTES'!Y100-1,0)</f>
        <v>5.6526541485284465E-3</v>
      </c>
      <c r="Z101" s="78">
        <f>IFERROR('%QUOTES'!Z101/'%QUOTES'!Z100-1,0)</f>
        <v>-4.2024513359751881E-3</v>
      </c>
      <c r="AA101" s="78">
        <f>IFERROR('%QUOTES'!AA101/'%QUOTES'!AA100-1,0)</f>
        <v>-7.0093892957334702E-3</v>
      </c>
      <c r="AB101" s="78">
        <f>IFERROR('%QUOTES'!AB101/'%QUOTES'!AB100-1,0)</f>
        <v>-7.3187402971833793E-3</v>
      </c>
      <c r="AC101" s="78">
        <f>IFERROR('%QUOTES'!AC101/'%QUOTES'!AC100-1,0)</f>
        <v>-6.8598351604721719E-3</v>
      </c>
      <c r="AD101" s="78">
        <f>IFERROR('%QUOTES'!AD101/'%QUOTES'!AD100-1,0)</f>
        <v>-6.3514467184191403E-3</v>
      </c>
      <c r="AE101" s="78">
        <f>IFERROR('%QUOTES'!AE101/'%QUOTES'!AE100-1,0)</f>
        <v>9.1056458561573628E-3</v>
      </c>
      <c r="AF101" s="78">
        <f>IFERROR('%QUOTES'!AF101/'%QUOTES'!AF100-1,0)</f>
        <v>9.1287329096956249E-3</v>
      </c>
      <c r="AG101" s="78">
        <f>IFERROR('%QUOTES'!AG101/'%QUOTES'!AG100-1,0)</f>
        <v>9.7836143033438461E-3</v>
      </c>
      <c r="AH101" s="78">
        <f>IFERROR('%QUOTES'!AH101/'%QUOTES'!AH100-1,0)</f>
        <v>8.2594067990031661E-3</v>
      </c>
      <c r="AI101" s="78">
        <f>IFERROR('%QUOTES'!AI101/'%QUOTES'!AI100-1,0)</f>
        <v>3.9401498794384704E-3</v>
      </c>
      <c r="AJ101" s="78">
        <f>IFERROR('%QUOTES'!AJ101/'%QUOTES'!AJ100-1,0)</f>
        <v>6.6168483443591608E-3</v>
      </c>
      <c r="AK101" s="78">
        <f>IFERROR('%QUOTES'!AK101/'%QUOTES'!AK100-1,0)</f>
        <v>-9.4357422368090971E-3</v>
      </c>
      <c r="AL101" s="78">
        <f>IFERROR('%QUOTES'!AL101/'%QUOTES'!AL100-1,0)</f>
        <v>8.2924610519239383E-3</v>
      </c>
      <c r="AM101" s="78">
        <f>IFERROR('%QUOTES'!AM101/'%QUOTES'!AM100-1,0)</f>
        <v>1.9308628860342569E-2</v>
      </c>
      <c r="AN101" s="78">
        <f>IFERROR('%QUOTES'!AN101/'%QUOTES'!AN100-1,0)</f>
        <v>0</v>
      </c>
      <c r="AO101" s="78">
        <f>IFERROR('%QUOTES'!AO101/'%QUOTES'!AO100-1,0)</f>
        <v>-1.2021857485542631E-2</v>
      </c>
      <c r="AP101" s="78">
        <f>IFERROR('%QUOTES'!AP101/'%QUOTES'!AP100-1,0)</f>
        <v>0</v>
      </c>
      <c r="AQ101" s="78">
        <f>IFERROR('%QUOTES'!AQ101/'%QUOTES'!AQ100-1,0)</f>
        <v>9.0225563909773765E-3</v>
      </c>
      <c r="AR101" s="78">
        <f>IFERROR('%QUOTES'!AR101/'%QUOTES'!AR100-1,0)</f>
        <v>2.2475022747952655E-2</v>
      </c>
      <c r="AS101" s="78">
        <f>IFERROR('%QUOTES'!AS101/'%QUOTES'!AS100-1,0)</f>
        <v>1.1082434633956861E-2</v>
      </c>
      <c r="AT101" s="78">
        <f>IFERROR('%QUOTES'!AT101/'%QUOTES'!AT100-1,0)</f>
        <v>9.1395227565866932E-3</v>
      </c>
      <c r="AU101" s="78">
        <f>IFERROR('%QUOTES'!AU101/'%QUOTES'!AU100-1,0)</f>
        <v>3.2023436624022406E-3</v>
      </c>
      <c r="AV101" s="78">
        <f>IFERROR('%QUOTES'!AV101/'%QUOTES'!AV100-1,0)</f>
        <v>-2.5013553021614454E-3</v>
      </c>
      <c r="AW101" s="78">
        <f>IFERROR('%QUOTES'!AW101/'%QUOTES'!AW100-1,0)</f>
        <v>6.8850301568623706E-3</v>
      </c>
      <c r="AX101" s="78">
        <f>IFERROR('%QUOTES'!AX101/'%QUOTES'!AX100-1,0)</f>
        <v>1.130004552790731E-2</v>
      </c>
      <c r="AY101" s="78">
        <f>IFERROR('%QUOTES'!AY101/'%QUOTES'!AY100-1,0)</f>
        <v>1.7125727695699311E-4</v>
      </c>
      <c r="AZ101" s="78">
        <f>IFERROR('%QUOTES'!AZ101/'%QUOTES'!AZ100-1,0)</f>
        <v>6.3296192567650067E-3</v>
      </c>
      <c r="BA101" s="78">
        <f>IFERROR('%QUOTES'!BA101/'%QUOTES'!BA100-1,0)</f>
        <v>2.4943390358349582E-3</v>
      </c>
      <c r="BB101" s="78">
        <f>IFERROR('%QUOTES'!BB101/'%QUOTES'!BB100-1,0)</f>
        <v>6.8837303827939955E-3</v>
      </c>
      <c r="BC101" s="78">
        <f>IFERROR('%QUOTES'!BC101/'%QUOTES'!BC100-1,0)</f>
        <v>3.2482674477285478E-3</v>
      </c>
      <c r="BD101" s="78">
        <f>IFERROR('%QUOTES'!BD101/'%QUOTES'!BD100-1,0)</f>
        <v>5.2643454112386578E-3</v>
      </c>
      <c r="BE101" s="78">
        <f>IFERROR('%QUOTES'!BE101/'%QUOTES'!BE100-1,0)</f>
        <v>3.7367597931265983E-3</v>
      </c>
      <c r="BF101" s="78">
        <f>IFERROR('%QUOTES'!BF101/'%QUOTES'!BF100-1,0)</f>
        <v>-1.2388895006318901E-3</v>
      </c>
      <c r="BG101" s="78">
        <f>IFERROR('%QUOTES'!BG101/'%QUOTES'!BG100-1,0)</f>
        <v>1.1327433628318673E-2</v>
      </c>
      <c r="BH101" s="78">
        <f>IFERROR('%QUOTES'!BH101/'%QUOTES'!BH100-1,0)</f>
        <v>7.3517944060057516E-3</v>
      </c>
      <c r="BI101" s="78">
        <f>IFERROR('%QUOTES'!BI101/'%QUOTES'!BI100-1,0)</f>
        <v>8.1691584144518714E-3</v>
      </c>
      <c r="BJ101" s="78">
        <f>IFERROR('%QUOTES'!BJ101/'%QUOTES'!BJ100-1,0)</f>
        <v>8.6502284657881123E-3</v>
      </c>
      <c r="BK101" s="78">
        <f>IFERROR('%QUOTES'!BK101/'%QUOTES'!BK100-1,0)</f>
        <v>1.642990142387557E-3</v>
      </c>
      <c r="BL101" s="78">
        <f>IFERROR('%QUOTES'!BL101/'%QUOTES'!BL100-1,0)</f>
        <v>7.710067103094298E-3</v>
      </c>
      <c r="BM101" s="78">
        <f>IFERROR('%QUOTES'!BM101/'%QUOTES'!BM100-1,0)</f>
        <v>1.1235090557721872E-3</v>
      </c>
      <c r="BN101" s="78">
        <f>IFERROR('%QUOTES'!BN101/'%QUOTES'!BN100-1,0)</f>
        <v>1.0963401235442038E-2</v>
      </c>
      <c r="BO101" s="78">
        <f>IFERROR('%QUOTES'!BO101/'%QUOTES'!BO100-1,0)</f>
        <v>-2.3102310231023049E-2</v>
      </c>
      <c r="BP101" s="78">
        <f>IFERROR('%QUOTES'!BP101/'%QUOTES'!BP100-1,0)</f>
        <v>1.0853119719684168E-2</v>
      </c>
      <c r="BQ101" s="78">
        <f>IFERROR('%QUOTES'!BQ101/'%QUOTES'!BQ100-1,0)</f>
        <v>6.7568148022552066E-3</v>
      </c>
      <c r="BR101" s="78">
        <f>IFERROR('%QUOTES'!BR101/'%QUOTES'!BR100-1,0)</f>
        <v>-1.238179074860124E-3</v>
      </c>
      <c r="BS101" s="78">
        <f>IFERROR('%QUOTES'!BS101/'%QUOTES'!BS100-1,0)</f>
        <v>5.3919980710450677E-3</v>
      </c>
      <c r="BT101" s="78">
        <f>IFERROR('%QUOTES'!BT101/'%QUOTES'!BT100-1,0)</f>
        <v>-5.0005716156822366E-3</v>
      </c>
      <c r="BU101" s="78">
        <f>IFERROR('%QUOTES'!BU101/'%QUOTES'!BU100-1,0)</f>
        <v>-1.4595771504332888E-2</v>
      </c>
      <c r="BV101" s="78">
        <f>IFERROR('%QUOTES'!BV101/'%QUOTES'!BV100-1,0)</f>
        <v>6.984603721283511E-3</v>
      </c>
      <c r="BW101" s="78">
        <f>IFERROR('%QUOTES'!BW101/'%QUOTES'!BW100-1,0)</f>
        <v>4.8401094168868397E-3</v>
      </c>
      <c r="BX101" s="78">
        <f>IFERROR('%QUOTES'!BX101/'%QUOTES'!BX100-1,0)</f>
        <v>1.296396675900291E-2</v>
      </c>
      <c r="BY101" s="78">
        <f>IFERROR('%QUOTES'!BY101/'%QUOTES'!BY100-1,0)</f>
        <v>8.1698798776368431E-3</v>
      </c>
      <c r="BZ101" s="78">
        <f>IFERROR('%QUOTES'!BZ101/'%QUOTES'!BZ100-1,0)</f>
        <v>6.3413951030473203E-3</v>
      </c>
      <c r="CA101" s="78">
        <f>IFERROR('%QUOTES'!CA101/'%QUOTES'!CA100-1,0)</f>
        <v>6.5840628695594816E-3</v>
      </c>
      <c r="CB101" s="78">
        <f>IFERROR('%QUOTES'!CB101/'%QUOTES'!CB100-1,0)</f>
        <v>3.5106941266727087E-3</v>
      </c>
      <c r="CC101" s="78">
        <f>IFERROR('%QUOTES'!CC101/'%QUOTES'!CC100-1,0)</f>
        <v>3.5222214125976148E-3</v>
      </c>
      <c r="CD101" s="78">
        <f>IFERROR('%QUOTES'!CD101/'%QUOTES'!CD100-1,0)</f>
        <v>8.4536677624627021E-3</v>
      </c>
      <c r="CE101" s="78">
        <f>IFERROR('%QUOTES'!CE101/'%QUOTES'!CE100-1,0)</f>
        <v>4.180957969629695E-3</v>
      </c>
      <c r="CF101" s="78">
        <f>IFERROR('%QUOTES'!CF101/'%QUOTES'!CF100-1,0)</f>
        <v>9.6739021739131736E-3</v>
      </c>
      <c r="CG101" s="78">
        <f>IFERROR('%QUOTES'!CG101/'%QUOTES'!CG100-1,0)</f>
        <v>1.0371013741248269E-3</v>
      </c>
      <c r="CH101" s="78">
        <f>IFERROR('%QUOTES'!CH101/'%QUOTES'!CH100-1,0)</f>
        <v>-1.0976460811720212E-3</v>
      </c>
      <c r="CI101" s="78">
        <f>IFERROR('%QUOTES'!CI101/'%QUOTES'!CI100-1,0)</f>
        <v>5.2136817594723439E-3</v>
      </c>
      <c r="CJ101" s="78">
        <f>IFERROR('%QUOTES'!CJ101/'%QUOTES'!CJ100-1,0)</f>
        <v>1.0791893057813029E-2</v>
      </c>
      <c r="CK101" s="78">
        <f>IFERROR('%QUOTES'!CK101/'%QUOTES'!CK100-1,0)</f>
        <v>-2.7043395605741427E-4</v>
      </c>
      <c r="CL101" s="78">
        <f>IFERROR('%QUOTES'!CL101/'%QUOTES'!CL100-1,0)</f>
        <v>-2.373417721519111E-3</v>
      </c>
      <c r="CM101" s="78">
        <f>IFERROR('%QUOTES'!CM101/'%QUOTES'!CM100-1,0)</f>
        <v>-1.7434918018507606E-2</v>
      </c>
      <c r="CN101" s="78">
        <f>IFERROR('%QUOTES'!CN101/'%QUOTES'!CN100-1,0)</f>
        <v>-1.2480000000000047E-2</v>
      </c>
      <c r="CO101" s="78">
        <f>IFERROR('%QUOTES'!CO101/'%QUOTES'!CO100-1,0)</f>
        <v>-7.9716860930524325E-3</v>
      </c>
      <c r="CP101" s="78">
        <f>IFERROR('%QUOTES'!CP101/'%QUOTES'!CP100-1,0)</f>
        <v>-1.2105130944269904E-3</v>
      </c>
      <c r="CQ101" s="78">
        <f>IFERROR('%QUOTES'!CQ101/'%QUOTES'!CQ100-1,0)</f>
        <v>-1.2847418278350009E-4</v>
      </c>
      <c r="CR101" s="78">
        <f>IFERROR('%QUOTES'!CR101/'%QUOTES'!CR100-1,0)</f>
        <v>-5.5710768072850803E-3</v>
      </c>
      <c r="CS101" s="78">
        <f>IFERROR('%QUOTES'!CS101/'%QUOTES'!CS100-1,0)</f>
        <v>-8.8553911381620276E-3</v>
      </c>
      <c r="CT101" s="78">
        <f>IFERROR('%QUOTES'!CT101/'%QUOTES'!CT100-1,0)</f>
        <v>-3.762227238525151E-3</v>
      </c>
      <c r="CU101" s="78">
        <f>IFERROR('%QUOTES'!CU101/'%QUOTES'!CU100-1,0)</f>
        <v>1.2269938071262976E-2</v>
      </c>
      <c r="CV101" s="78">
        <f>IFERROR('%QUOTES'!CV101/'%QUOTES'!CV100-1,0)</f>
        <v>1.760000000000006E-2</v>
      </c>
      <c r="CW101" s="78">
        <f>IFERROR('%QUOTES'!CW101/'%QUOTES'!CW100-1,0)</f>
        <v>-1.7094017094017144E-2</v>
      </c>
      <c r="CX101" s="78">
        <f>IFERROR('%QUOTES'!CX101/'%QUOTES'!CX100-1,0)</f>
        <v>2.0396969150880517E-2</v>
      </c>
      <c r="CY101" s="78">
        <f>IFERROR('%QUOTES'!CY101/'%QUOTES'!CY100-1,0)</f>
        <v>-1.5404929916481569E-3</v>
      </c>
      <c r="CZ101" s="78">
        <f>IFERROR('%QUOTES'!CZ101/'%QUOTES'!CZ100-1,0)</f>
        <v>2.0147413695521532E-3</v>
      </c>
      <c r="DA101" s="78">
        <f>IFERROR('%QUOTES'!DA101/'%QUOTES'!DA100-1,0)</f>
        <v>-9.2678407158464093E-4</v>
      </c>
      <c r="DB101" s="78">
        <f>IFERROR('%QUOTES'!DB101/'%QUOTES'!DB100-1,0)</f>
        <v>6.8685197629618777E-3</v>
      </c>
      <c r="DC101" s="78">
        <f>IFERROR('%QUOTES'!DC101/'%QUOTES'!DC100-1,0)</f>
        <v>-7.2279931103513828E-4</v>
      </c>
      <c r="DD101" s="78">
        <f>IFERROR('%QUOTES'!DD101/'%QUOTES'!DD100-1,0)</f>
        <v>1.2295056037524343E-2</v>
      </c>
      <c r="DE101" s="78">
        <f>IFERROR('%QUOTES'!DE101/'%QUOTES'!DE100-1,0)</f>
        <v>4.5014741784663581E-3</v>
      </c>
      <c r="DF101" s="78">
        <f>IFERROR('%QUOTES'!DF101/'%QUOTES'!DF100-1,0)</f>
        <v>-8.4281979193346901E-3</v>
      </c>
      <c r="DG101" s="78">
        <f>IFERROR('%QUOTES'!DG101/'%QUOTES'!DG100-1,0)</f>
        <v>-3.2641202502170508E-4</v>
      </c>
      <c r="DH101" s="78">
        <f>IFERROR('%QUOTES'!DH101/'%QUOTES'!DH100-1,0)</f>
        <v>2.0161895974271093E-3</v>
      </c>
      <c r="DI101" s="78">
        <f>IFERROR('%QUOTES'!DI101/'%QUOTES'!DI100-1,0)</f>
        <v>2.4346055848167847E-2</v>
      </c>
      <c r="DJ101" s="78">
        <f>IFERROR('%QUOTES'!DJ101/'%QUOTES'!DJ100-1,0)</f>
        <v>-9.9743147119357722E-4</v>
      </c>
      <c r="DK101" s="78">
        <f>IFERROR('%QUOTES'!DK101/'%QUOTES'!DK100-1,0)</f>
        <v>0</v>
      </c>
      <c r="DL101" s="78">
        <f>IFERROR('%QUOTES'!DL101/'%QUOTES'!DL100-1,0)</f>
        <v>-1.5526924757894855E-3</v>
      </c>
      <c r="DM101" s="78">
        <f>IFERROR('%QUOTES'!DM101/'%QUOTES'!DM100-1,0)</f>
        <v>6.4958392994354242E-3</v>
      </c>
      <c r="DN101" s="78">
        <f>IFERROR('%QUOTES'!DN101/'%QUOTES'!DN100-1,0)</f>
        <v>2.9007832056615612E-4</v>
      </c>
      <c r="DO101" s="78">
        <f>IFERROR('%QUOTES'!DO101/'%QUOTES'!DO100-1,0)</f>
        <v>-2.3272822512170332E-3</v>
      </c>
      <c r="DP101" s="78">
        <f>IFERROR('%QUOTES'!DP101/'%QUOTES'!DP100-1,0)</f>
        <v>3.6246476037053998E-3</v>
      </c>
      <c r="DQ101" s="78">
        <f>IFERROR('%QUOTES'!DQ101/'%QUOTES'!DQ100-1,0)</f>
        <v>7.2394263505592971E-3</v>
      </c>
      <c r="DR101" s="78">
        <f>IFERROR('%QUOTES'!DR101/'%QUOTES'!DR100-1,0)</f>
        <v>3.0139719480308802E-3</v>
      </c>
      <c r="DS101" s="78">
        <f>IFERROR('%QUOTES'!DS101/'%QUOTES'!DS100-1,0)</f>
        <v>1.5641569044497095E-2</v>
      </c>
      <c r="DT101" s="78">
        <f>IFERROR('%QUOTES'!DT101/'%QUOTES'!DT100-1,0)</f>
        <v>7.0190980717552698E-3</v>
      </c>
      <c r="DU101" s="78">
        <f>IFERROR('%QUOTES'!DU101/'%QUOTES'!DU100-1,0)</f>
        <v>4.2490960406504907E-3</v>
      </c>
      <c r="DV101" s="78">
        <f>IFERROR('%QUOTES'!DV101/'%QUOTES'!DV100-1,0)</f>
        <v>4.8728460508700167E-3</v>
      </c>
      <c r="DW101" s="78">
        <f>IFERROR('%QUOTES'!DW101/'%QUOTES'!DW100-1,0)</f>
        <v>7.181675578200597E-3</v>
      </c>
      <c r="DX101" s="78">
        <f>IFERROR('%QUOTES'!DX101/'%QUOTES'!DX100-1,0)</f>
        <v>2.6897784941122271E-3</v>
      </c>
      <c r="DY101" s="78">
        <f>IFERROR('%QUOTES'!DY101/'%QUOTES'!DY100-1,0)</f>
        <v>4.3759845199371483E-3</v>
      </c>
      <c r="DZ101" s="78">
        <f>IFERROR('%QUOTES'!DZ101/'%QUOTES'!DZ100-1,0)</f>
        <v>4.0069788462562261E-3</v>
      </c>
      <c r="EA101" s="78">
        <f>IFERROR('%QUOTES'!EA101/'%QUOTES'!EA100-1,0)</f>
        <v>2.994045342449958E-3</v>
      </c>
      <c r="EB101" s="78">
        <f>IFERROR('%QUOTES'!EB101/'%QUOTES'!EB100-1,0)</f>
        <v>4.8330843585235872E-3</v>
      </c>
      <c r="EC101" s="78">
        <f>IFERROR('%QUOTES'!EC101/'%QUOTES'!EC100-1,0)</f>
        <v>3.6268678369359986E-3</v>
      </c>
      <c r="ED101" s="78">
        <f>IFERROR('%QUOTES'!ED101/'%QUOTES'!ED100-1,0)</f>
        <v>-5.5150972771977891E-4</v>
      </c>
      <c r="EE101" s="78">
        <f>IFERROR('%QUOTES'!EE101/'%QUOTES'!EE100-1,0)</f>
        <v>9.248458978066143E-4</v>
      </c>
      <c r="EF101" s="78">
        <f>IFERROR('%QUOTES'!EF101/'%QUOTES'!EF100-1,0)</f>
        <v>-2.0087987950501152E-3</v>
      </c>
      <c r="EG101" s="78">
        <f>IFERROR('%QUOTES'!EG101/'%QUOTES'!EG100-1,0)</f>
        <v>0</v>
      </c>
      <c r="EH101" s="78">
        <f>IFERROR('%QUOTES'!EH101/'%QUOTES'!EH100-1,0)</f>
        <v>6.0782882062171417E-3</v>
      </c>
      <c r="EI101" s="78">
        <f>IFERROR('%QUOTES'!EI101/'%QUOTES'!EI100-1,0)</f>
        <v>3.1558185404338968E-3</v>
      </c>
      <c r="EJ101" s="78">
        <f>IFERROR('%QUOTES'!EJ101/'%QUOTES'!EJ100-1,0)</f>
        <v>1.9602547914665536E-3</v>
      </c>
      <c r="EK101" s="78">
        <f>IFERROR('%QUOTES'!EK101/'%QUOTES'!EK100-1,0)</f>
        <v>-1.1249394448759054E-3</v>
      </c>
      <c r="EL101" s="78">
        <f>IFERROR('%QUOTES'!EL101/'%QUOTES'!EL100-1,0)</f>
        <v>3.6764703951432942E-3</v>
      </c>
      <c r="EM101" s="78">
        <f>IFERROR('%QUOTES'!EM101/'%QUOTES'!EM100-1,0)</f>
        <v>-3.8818202260474388E-3</v>
      </c>
      <c r="EN101" s="78">
        <f>IFERROR('%QUOTES'!EN101/'%QUOTES'!EN100-1,0)</f>
        <v>-8.712916575908114E-4</v>
      </c>
      <c r="EO101" s="78">
        <f>IFERROR('%QUOTES'!EO101/'%QUOTES'!EO100-1,0)</f>
        <v>1.6875720009443818E-3</v>
      </c>
      <c r="EP101" s="78">
        <f>IFERROR('%QUOTES'!EP101/'%QUOTES'!EP100-1,0)</f>
        <v>3.8413828903656189E-3</v>
      </c>
      <c r="EQ101" s="78">
        <f>IFERROR('%QUOTES'!EQ101/'%QUOTES'!EQ100-1,0)</f>
        <v>-1.5847544083915643E-3</v>
      </c>
      <c r="ER101" s="78">
        <f>IFERROR('%QUOTES'!ER101/'%QUOTES'!ER100-1,0)</f>
        <v>-1.1267793427229833E-3</v>
      </c>
      <c r="ES101" s="78">
        <f>IFERROR('%QUOTES'!ES101/'%QUOTES'!ES100-1,0)</f>
        <v>3.6054080629301932E-3</v>
      </c>
      <c r="ET101" s="78">
        <f>IFERROR('%QUOTES'!ET101/'%QUOTES'!ET100-1,0)</f>
        <v>-1.7609700277416485E-2</v>
      </c>
      <c r="EU101" s="78">
        <f>IFERROR('%QUOTES'!EU101/'%QUOTES'!EU100-1,0)</f>
        <v>-3.0695770804911593E-3</v>
      </c>
      <c r="EV101" s="78">
        <f>IFERROR('%QUOTES'!EV101/'%QUOTES'!EV100-1,0)</f>
        <v>-6.2322379603398925E-3</v>
      </c>
      <c r="EW101" s="78">
        <f>IFERROR('%QUOTES'!EW101/'%QUOTES'!EW100-1,0)</f>
        <v>-8.0000000000000071E-3</v>
      </c>
      <c r="EX101" s="78">
        <f>IFERROR('%QUOTES'!EX101/'%QUOTES'!EX100-1,0)</f>
        <v>-6.0193406443168618E-3</v>
      </c>
      <c r="EY101" s="78">
        <f>IFERROR('%QUOTES'!EY101/'%QUOTES'!EY100-1,0)</f>
        <v>-2.4271238600462874E-3</v>
      </c>
      <c r="EZ101" s="78">
        <f>IFERROR('%QUOTES'!EZ101/'%QUOTES'!EZ100-1,0)</f>
        <v>-1.7351552907569734E-2</v>
      </c>
      <c r="FA101" s="78">
        <f>IFERROR('%QUOTES'!FA101/'%QUOTES'!FA100-1,0)</f>
        <v>-2.0449727334697076E-3</v>
      </c>
      <c r="FB101" s="78">
        <f>IFERROR('%QUOTES'!FB101/'%QUOTES'!FB100-1,0)</f>
        <v>0</v>
      </c>
      <c r="FC101" s="78">
        <f>IFERROR('%QUOTES'!FC101/'%QUOTES'!FC100-1,0)</f>
        <v>-1.5169911887988885E-3</v>
      </c>
      <c r="FD101" s="78">
        <f>IFERROR('%QUOTES'!FD101/'%QUOTES'!FD100-1,0)</f>
        <v>-2.5242718446601864E-2</v>
      </c>
      <c r="FE101" s="78">
        <f>IFERROR('%QUOTES'!FE101/'%QUOTES'!FE100-1,0)</f>
        <v>-8.7121212121210601E-3</v>
      </c>
      <c r="FF101" s="78">
        <f>IFERROR('%QUOTES'!FF101/'%QUOTES'!FF100-1,0)</f>
        <v>-8.445945945946276E-4</v>
      </c>
      <c r="FG101" s="78">
        <f>IFERROR('%QUOTES'!FG101/'%QUOTES'!FG100-1,0)</f>
        <v>5.9718241042343578E-3</v>
      </c>
      <c r="FH101" s="78">
        <f>IFERROR('%QUOTES'!FH101/'%QUOTES'!FH100-1,0)</f>
        <v>2.1651923750925395E-2</v>
      </c>
    </row>
    <row r="102" spans="1:164">
      <c r="A102" s="76">
        <v>43244</v>
      </c>
      <c r="B102" s="78">
        <f>IFERROR('%QUOTES'!B102/'%QUOTES'!B101-1,0)</f>
        <v>-2.472554809200278E-3</v>
      </c>
      <c r="C102" s="78">
        <f>IFERROR('%QUOTES'!C102/'%QUOTES'!C101-1,0)</f>
        <v>7.1350717417713039E-3</v>
      </c>
      <c r="D102" s="78">
        <f>IFERROR('%QUOTES'!D102/'%QUOTES'!D101-1,0)</f>
        <v>-4.8504446240904553E-3</v>
      </c>
      <c r="E102" s="78">
        <f>IFERROR('%QUOTES'!E102/'%QUOTES'!E101-1,0)</f>
        <v>-2.9965752141877244E-3</v>
      </c>
      <c r="F102" s="78">
        <f>IFERROR('%QUOTES'!F102/'%QUOTES'!F101-1,0)</f>
        <v>-8.1365336348815376E-4</v>
      </c>
      <c r="G102" s="78">
        <f>IFERROR('%QUOTES'!G102/'%QUOTES'!G101-1,0)</f>
        <v>-8.7456711123201636E-4</v>
      </c>
      <c r="H102" s="78">
        <f>IFERROR('%QUOTES'!H102/'%QUOTES'!H101-1,0)</f>
        <v>-2.8089886763734695E-3</v>
      </c>
      <c r="I102" s="78">
        <f>IFERROR('%QUOTES'!I102/'%QUOTES'!I101-1,0)</f>
        <v>3.1018763560819451E-4</v>
      </c>
      <c r="J102" s="78">
        <f>IFERROR('%QUOTES'!J102/'%QUOTES'!J101-1,0)</f>
        <v>-6.9244662435082871E-3</v>
      </c>
      <c r="K102" s="78">
        <f>IFERROR('%QUOTES'!K102/'%QUOTES'!K101-1,0)</f>
        <v>-5.4554718435575467E-3</v>
      </c>
      <c r="L102" s="78">
        <f>IFERROR('%QUOTES'!L102/'%QUOTES'!L101-1,0)</f>
        <v>-1.2924393766579056E-3</v>
      </c>
      <c r="M102" s="78">
        <f>IFERROR('%QUOTES'!M102/'%QUOTES'!M101-1,0)</f>
        <v>-1.9317450096586475E-3</v>
      </c>
      <c r="N102" s="78">
        <f>IFERROR('%QUOTES'!N102/'%QUOTES'!N101-1,0)</f>
        <v>-4.641210521188377E-3</v>
      </c>
      <c r="O102" s="78">
        <f>IFERROR('%QUOTES'!O102/'%QUOTES'!O101-1,0)</f>
        <v>-1.5027706229534532E-2</v>
      </c>
      <c r="P102" s="78">
        <f>IFERROR('%QUOTES'!P102/'%QUOTES'!P101-1,0)</f>
        <v>-2.0216043198254208E-2</v>
      </c>
      <c r="Q102" s="78">
        <f>IFERROR('%QUOTES'!Q102/'%QUOTES'!Q101-1,0)</f>
        <v>-6.2741072942593679E-3</v>
      </c>
      <c r="R102" s="78">
        <f>IFERROR('%QUOTES'!R102/'%QUOTES'!R101-1,0)</f>
        <v>-4.3751348986436067E-3</v>
      </c>
      <c r="S102" s="78">
        <f>IFERROR('%QUOTES'!S102/'%QUOTES'!S101-1,0)</f>
        <v>-2.4822799786573535E-3</v>
      </c>
      <c r="T102" s="78">
        <f>IFERROR('%QUOTES'!T102/'%QUOTES'!T101-1,0)</f>
        <v>-6.9668303977207247E-3</v>
      </c>
      <c r="U102" s="78">
        <f>IFERROR('%QUOTES'!U102/'%QUOTES'!U101-1,0)</f>
        <v>-4.384236747708159E-3</v>
      </c>
      <c r="V102" s="78">
        <f>IFERROR('%QUOTES'!V102/'%QUOTES'!V101-1,0)</f>
        <v>-5.0966782039832959E-3</v>
      </c>
      <c r="W102" s="78">
        <f>IFERROR('%QUOTES'!W102/'%QUOTES'!W101-1,0)</f>
        <v>1.4957620573630148E-3</v>
      </c>
      <c r="X102" s="78">
        <f>IFERROR('%QUOTES'!X102/'%QUOTES'!X101-1,0)</f>
        <v>-2.0135998145475176E-3</v>
      </c>
      <c r="Y102" s="78">
        <f>IFERROR('%QUOTES'!Y102/'%QUOTES'!Y101-1,0)</f>
        <v>-6.331567385967074E-3</v>
      </c>
      <c r="Z102" s="78">
        <f>IFERROR('%QUOTES'!Z102/'%QUOTES'!Z101-1,0)</f>
        <v>-2.8134341975282195E-3</v>
      </c>
      <c r="AA102" s="78">
        <f>IFERROR('%QUOTES'!AA102/'%QUOTES'!AA101-1,0)</f>
        <v>-6.0294705882353306E-3</v>
      </c>
      <c r="AB102" s="78">
        <f>IFERROR('%QUOTES'!AB102/'%QUOTES'!AB101-1,0)</f>
        <v>-2.4574621294666255E-3</v>
      </c>
      <c r="AC102" s="78">
        <f>IFERROR('%QUOTES'!AC102/'%QUOTES'!AC101-1,0)</f>
        <v>-1.1175785537234306E-2</v>
      </c>
      <c r="AD102" s="78">
        <f>IFERROR('%QUOTES'!AD102/'%QUOTES'!AD101-1,0)</f>
        <v>-7.8124644886363726E-3</v>
      </c>
      <c r="AE102" s="78">
        <f>IFERROR('%QUOTES'!AE102/'%QUOTES'!AE101-1,0)</f>
        <v>8.2213757413549526E-3</v>
      </c>
      <c r="AF102" s="78">
        <f>IFERROR('%QUOTES'!AF102/'%QUOTES'!AF101-1,0)</f>
        <v>7.5234750107751047E-3</v>
      </c>
      <c r="AG102" s="78">
        <f>IFERROR('%QUOTES'!AG102/'%QUOTES'!AG101-1,0)</f>
        <v>7.3257189600406392E-3</v>
      </c>
      <c r="AH102" s="78">
        <f>IFERROR('%QUOTES'!AH102/'%QUOTES'!AH101-1,0)</f>
        <v>7.5849516864365807E-3</v>
      </c>
      <c r="AI102" s="78">
        <f>IFERROR('%QUOTES'!AI102/'%QUOTES'!AI101-1,0)</f>
        <v>5.8869309262166158E-3</v>
      </c>
      <c r="AJ102" s="78">
        <f>IFERROR('%QUOTES'!AJ102/'%QUOTES'!AJ101-1,0)</f>
        <v>7.54710876330833E-3</v>
      </c>
      <c r="AK102" s="78">
        <f>IFERROR('%QUOTES'!AK102/'%QUOTES'!AK101-1,0)</f>
        <v>1.5240616679725871E-3</v>
      </c>
      <c r="AL102" s="78">
        <f>IFERROR('%QUOTES'!AL102/'%QUOTES'!AL101-1,0)</f>
        <v>0</v>
      </c>
      <c r="AM102" s="78">
        <f>IFERROR('%QUOTES'!AM102/'%QUOTES'!AM101-1,0)</f>
        <v>9.5884008226565509E-3</v>
      </c>
      <c r="AN102" s="78">
        <f>IFERROR('%QUOTES'!AN102/'%QUOTES'!AN101-1,0)</f>
        <v>0</v>
      </c>
      <c r="AO102" s="78">
        <f>IFERROR('%QUOTES'!AO102/'%QUOTES'!AO101-1,0)</f>
        <v>-1.6224225065478382E-2</v>
      </c>
      <c r="AP102" s="78">
        <f>IFERROR('%QUOTES'!AP102/'%QUOTES'!AP101-1,0)</f>
        <v>0</v>
      </c>
      <c r="AQ102" s="78">
        <f>IFERROR('%QUOTES'!AQ102/'%QUOTES'!AQ101-1,0)</f>
        <v>8.941877794336861E-3</v>
      </c>
      <c r="AR102" s="78">
        <f>IFERROR('%QUOTES'!AR102/'%QUOTES'!AR101-1,0)</f>
        <v>2.3849736413200207E-2</v>
      </c>
      <c r="AS102" s="78">
        <f>IFERROR('%QUOTES'!AS102/'%QUOTES'!AS101-1,0)</f>
        <v>3.652904506654675E-4</v>
      </c>
      <c r="AT102" s="78">
        <f>IFERROR('%QUOTES'!AT102/'%QUOTES'!AT101-1,0)</f>
        <v>-9.7194168323393448E-3</v>
      </c>
      <c r="AU102" s="78">
        <f>IFERROR('%QUOTES'!AU102/'%QUOTES'!AU101-1,0)</f>
        <v>-3.0469966061230647E-3</v>
      </c>
      <c r="AV102" s="78">
        <f>IFERROR('%QUOTES'!AV102/'%QUOTES'!AV101-1,0)</f>
        <v>-4.0816422692246945E-4</v>
      </c>
      <c r="AW102" s="78">
        <f>IFERROR('%QUOTES'!AW102/'%QUOTES'!AW101-1,0)</f>
        <v>1.6089697903813871E-3</v>
      </c>
      <c r="AX102" s="78">
        <f>IFERROR('%QUOTES'!AX102/'%QUOTES'!AX101-1,0)</f>
        <v>1.2415338880707338E-2</v>
      </c>
      <c r="AY102" s="78">
        <f>IFERROR('%QUOTES'!AY102/'%QUOTES'!AY101-1,0)</f>
        <v>-1.5413598482850732E-3</v>
      </c>
      <c r="AZ102" s="78">
        <f>IFERROR('%QUOTES'!AZ102/'%QUOTES'!AZ101-1,0)</f>
        <v>-8.0654784603617635E-5</v>
      </c>
      <c r="BA102" s="78">
        <f>IFERROR('%QUOTES'!BA102/'%QUOTES'!BA101-1,0)</f>
        <v>3.1371808062055084E-3</v>
      </c>
      <c r="BB102" s="78">
        <f>IFERROR('%QUOTES'!BB102/'%QUOTES'!BB101-1,0)</f>
        <v>3.5498817657082515E-3</v>
      </c>
      <c r="BC102" s="78">
        <f>IFERROR('%QUOTES'!BC102/'%QUOTES'!BC101-1,0)</f>
        <v>-3.9573210691609129E-3</v>
      </c>
      <c r="BD102" s="78">
        <f>IFERROR('%QUOTES'!BD102/'%QUOTES'!BD101-1,0)</f>
        <v>-3.3325162262565211E-3</v>
      </c>
      <c r="BE102" s="78">
        <f>IFERROR('%QUOTES'!BE102/'%QUOTES'!BE101-1,0)</f>
        <v>-2.9025240510480721E-3</v>
      </c>
      <c r="BF102" s="78">
        <f>IFERROR('%QUOTES'!BF102/'%QUOTES'!BF101-1,0)</f>
        <v>-2.2552661253948392E-3</v>
      </c>
      <c r="BG102" s="78">
        <f>IFERROR('%QUOTES'!BG102/'%QUOTES'!BG101-1,0)</f>
        <v>-4.5501925096255169E-3</v>
      </c>
      <c r="BH102" s="78">
        <f>IFERROR('%QUOTES'!BH102/'%QUOTES'!BH101-1,0)</f>
        <v>-1.1447338785661731E-3</v>
      </c>
      <c r="BI102" s="78">
        <f>IFERROR('%QUOTES'!BI102/'%QUOTES'!BI101-1,0)</f>
        <v>-5.549506265103421E-4</v>
      </c>
      <c r="BJ102" s="78">
        <f>IFERROR('%QUOTES'!BJ102/'%QUOTES'!BJ101-1,0)</f>
        <v>2.5445104137216124E-3</v>
      </c>
      <c r="BK102" s="78">
        <f>IFERROR('%QUOTES'!BK102/'%QUOTES'!BK101-1,0)</f>
        <v>-1.9137232414584426E-3</v>
      </c>
      <c r="BL102" s="78">
        <f>IFERROR('%QUOTES'!BL102/'%QUOTES'!BL101-1,0)</f>
        <v>-7.1040552432843906E-4</v>
      </c>
      <c r="BM102" s="78">
        <f>IFERROR('%QUOTES'!BM102/'%QUOTES'!BM101-1,0)</f>
        <v>2.8990741606658155E-3</v>
      </c>
      <c r="BN102" s="78">
        <f>IFERROR('%QUOTES'!BN102/'%QUOTES'!BN101-1,0)</f>
        <v>-2.0766035994462806E-3</v>
      </c>
      <c r="BO102" s="78">
        <f>IFERROR('%QUOTES'!BO102/'%QUOTES'!BO101-1,0)</f>
        <v>3.3783783783785104E-3</v>
      </c>
      <c r="BP102" s="78">
        <f>IFERROR('%QUOTES'!BP102/'%QUOTES'!BP101-1,0)</f>
        <v>1.5015916885412484E-3</v>
      </c>
      <c r="BQ102" s="78">
        <f>IFERROR('%QUOTES'!BQ102/'%QUOTES'!BQ101-1,0)</f>
        <v>3.0680535736125059E-3</v>
      </c>
      <c r="BR102" s="78">
        <f>IFERROR('%QUOTES'!BR102/'%QUOTES'!BR101-1,0)</f>
        <v>8.613504027192409E-3</v>
      </c>
      <c r="BS102" s="78">
        <f>IFERROR('%QUOTES'!BS102/'%QUOTES'!BS101-1,0)</f>
        <v>4.0223102640986053E-3</v>
      </c>
      <c r="BT102" s="78">
        <f>IFERROR('%QUOTES'!BT102/'%QUOTES'!BT101-1,0)</f>
        <v>-1.5555582146701274E-3</v>
      </c>
      <c r="BU102" s="78">
        <f>IFERROR('%QUOTES'!BU102/'%QUOTES'!BU101-1,0)</f>
        <v>-1.1014014432206509E-2</v>
      </c>
      <c r="BV102" s="78">
        <f>IFERROR('%QUOTES'!BV102/'%QUOTES'!BV101-1,0)</f>
        <v>-1.9134596414297489E-3</v>
      </c>
      <c r="BW102" s="78">
        <f>IFERROR('%QUOTES'!BW102/'%QUOTES'!BW101-1,0)</f>
        <v>2.5358093869409792E-4</v>
      </c>
      <c r="BX102" s="78">
        <f>IFERROR('%QUOTES'!BX102/'%QUOTES'!BX101-1,0)</f>
        <v>-4.9221178062164306E-4</v>
      </c>
      <c r="BY102" s="78">
        <f>IFERROR('%QUOTES'!BY102/'%QUOTES'!BY101-1,0)</f>
        <v>-9.0039619845838637E-4</v>
      </c>
      <c r="BZ102" s="78">
        <f>IFERROR('%QUOTES'!BZ102/'%QUOTES'!BZ101-1,0)</f>
        <v>2.9756344656812761E-3</v>
      </c>
      <c r="CA102" s="78">
        <f>IFERROR('%QUOTES'!CA102/'%QUOTES'!CA101-1,0)</f>
        <v>1.9238553289726568E-3</v>
      </c>
      <c r="CB102" s="78">
        <f>IFERROR('%QUOTES'!CB102/'%QUOTES'!CB101-1,0)</f>
        <v>7.8041173304630451E-3</v>
      </c>
      <c r="CC102" s="78">
        <f>IFERROR('%QUOTES'!CC102/'%QUOTES'!CC101-1,0)</f>
        <v>8.1472890978262491E-4</v>
      </c>
      <c r="CD102" s="78">
        <f>IFERROR('%QUOTES'!CD102/'%QUOTES'!CD101-1,0)</f>
        <v>-7.8097470354043796E-4</v>
      </c>
      <c r="CE102" s="78">
        <f>IFERROR('%QUOTES'!CE102/'%QUOTES'!CE101-1,0)</f>
        <v>6.8130204390612903E-3</v>
      </c>
      <c r="CF102" s="78">
        <f>IFERROR('%QUOTES'!CF102/'%QUOTES'!CF101-1,0)</f>
        <v>4.3062762870738069E-4</v>
      </c>
      <c r="CG102" s="78">
        <f>IFERROR('%QUOTES'!CG102/'%QUOTES'!CG101-1,0)</f>
        <v>1.036026909193799E-3</v>
      </c>
      <c r="CH102" s="78">
        <f>IFERROR('%QUOTES'!CH102/'%QUOTES'!CH101-1,0)</f>
        <v>-5.8608545577324422E-3</v>
      </c>
      <c r="CI102" s="78">
        <f>IFERROR('%QUOTES'!CI102/'%QUOTES'!CI101-1,0)</f>
        <v>4.322121637637677E-3</v>
      </c>
      <c r="CJ102" s="78">
        <f>IFERROR('%QUOTES'!CJ102/'%QUOTES'!CJ101-1,0)</f>
        <v>6.1390497797944032E-3</v>
      </c>
      <c r="CK102" s="78">
        <f>IFERROR('%QUOTES'!CK102/'%QUOTES'!CK101-1,0)</f>
        <v>3.2455038503924616E-3</v>
      </c>
      <c r="CL102" s="78">
        <f>IFERROR('%QUOTES'!CL102/'%QUOTES'!CL101-1,0)</f>
        <v>-1.2688342585249868E-2</v>
      </c>
      <c r="CM102" s="78">
        <f>IFERROR('%QUOTES'!CM102/'%QUOTES'!CM101-1,0)</f>
        <v>-4.0836170171029917E-2</v>
      </c>
      <c r="CN102" s="78">
        <f>IFERROR('%QUOTES'!CN102/'%QUOTES'!CN101-1,0)</f>
        <v>-4.4880103694102336E-2</v>
      </c>
      <c r="CO102" s="78">
        <f>IFERROR('%QUOTES'!CO102/'%QUOTES'!CO101-1,0)</f>
        <v>-3.0952293509065032E-2</v>
      </c>
      <c r="CP102" s="78">
        <f>IFERROR('%QUOTES'!CP102/'%QUOTES'!CP101-1,0)</f>
        <v>-1.6129059926737632E-2</v>
      </c>
      <c r="CQ102" s="78">
        <f>IFERROR('%QUOTES'!CQ102/'%QUOTES'!CQ101-1,0)</f>
        <v>-1.6441850133380953E-2</v>
      </c>
      <c r="CR102" s="78">
        <f>IFERROR('%QUOTES'!CR102/'%QUOTES'!CR101-1,0)</f>
        <v>-1.4705905695611587E-2</v>
      </c>
      <c r="CS102" s="78">
        <f>IFERROR('%QUOTES'!CS102/'%QUOTES'!CS101-1,0)</f>
        <v>-9.6046459682823659E-3</v>
      </c>
      <c r="CT102" s="78">
        <f>IFERROR('%QUOTES'!CT102/'%QUOTES'!CT101-1,0)</f>
        <v>-6.4199773413896599E-3</v>
      </c>
      <c r="CU102" s="78">
        <f>IFERROR('%QUOTES'!CU102/'%QUOTES'!CU101-1,0)</f>
        <v>4.5221396493175137E-2</v>
      </c>
      <c r="CV102" s="78">
        <f>IFERROR('%QUOTES'!CV102/'%QUOTES'!CV101-1,0)</f>
        <v>4.0880503144653968E-2</v>
      </c>
      <c r="CW102" s="78">
        <f>IFERROR('%QUOTES'!CW102/'%QUOTES'!CW101-1,0)</f>
        <v>-4.6376770186335459E-2</v>
      </c>
      <c r="CX102" s="78">
        <f>IFERROR('%QUOTES'!CX102/'%QUOTES'!CX101-1,0)</f>
        <v>4.6461426256077631E-2</v>
      </c>
      <c r="CY102" s="78">
        <f>IFERROR('%QUOTES'!CY102/'%QUOTES'!CY101-1,0)</f>
        <v>-3.1298171287153842E-2</v>
      </c>
      <c r="CZ102" s="78">
        <f>IFERROR('%QUOTES'!CZ102/'%QUOTES'!CZ101-1,0)</f>
        <v>3.1836494638069812E-2</v>
      </c>
      <c r="DA102" s="78">
        <f>IFERROR('%QUOTES'!DA102/'%QUOTES'!DA101-1,0)</f>
        <v>4.903299826441776E-3</v>
      </c>
      <c r="DB102" s="78">
        <f>IFERROR('%QUOTES'!DB102/'%QUOTES'!DB101-1,0)</f>
        <v>6.8216650219421471E-3</v>
      </c>
      <c r="DC102" s="78">
        <f>IFERROR('%QUOTES'!DC102/'%QUOTES'!DC101-1,0)</f>
        <v>1.1521549808500842E-2</v>
      </c>
      <c r="DD102" s="78">
        <f>IFERROR('%QUOTES'!DD102/'%QUOTES'!DD101-1,0)</f>
        <v>-5.0607287449400129E-4</v>
      </c>
      <c r="DE102" s="78">
        <f>IFERROR('%QUOTES'!DE102/'%QUOTES'!DE101-1,0)</f>
        <v>6.6098586912421986E-3</v>
      </c>
      <c r="DF102" s="78">
        <f>IFERROR('%QUOTES'!DF102/'%QUOTES'!DF101-1,0)</f>
        <v>6.1139727442283132E-3</v>
      </c>
      <c r="DG102" s="78">
        <f>IFERROR('%QUOTES'!DG102/'%QUOTES'!DG101-1,0)</f>
        <v>6.5316457697046637E-3</v>
      </c>
      <c r="DH102" s="78">
        <f>IFERROR('%QUOTES'!DH102/'%QUOTES'!DH101-1,0)</f>
        <v>-1.2072836779217777E-3</v>
      </c>
      <c r="DI102" s="78">
        <f>IFERROR('%QUOTES'!DI102/'%QUOTES'!DI101-1,0)</f>
        <v>1.905325083480669E-2</v>
      </c>
      <c r="DJ102" s="78">
        <f>IFERROR('%QUOTES'!DJ102/'%QUOTES'!DJ101-1,0)</f>
        <v>7.2390662196937239E-3</v>
      </c>
      <c r="DK102" s="78">
        <f>IFERROR('%QUOTES'!DK102/'%QUOTES'!DK101-1,0)</f>
        <v>3.5733479974822124E-3</v>
      </c>
      <c r="DL102" s="78">
        <f>IFERROR('%QUOTES'!DL102/'%QUOTES'!DL101-1,0)</f>
        <v>5.1600763047989773E-3</v>
      </c>
      <c r="DM102" s="78">
        <f>IFERROR('%QUOTES'!DM102/'%QUOTES'!DM101-1,0)</f>
        <v>5.5817196727117047E-3</v>
      </c>
      <c r="DN102" s="78">
        <f>IFERROR('%QUOTES'!DN102/'%QUOTES'!DN101-1,0)</f>
        <v>5.8004640371245308E-4</v>
      </c>
      <c r="DO102" s="78">
        <f>IFERROR('%QUOTES'!DO102/'%QUOTES'!DO101-1,0)</f>
        <v>4.4063761323807071E-3</v>
      </c>
      <c r="DP102" s="78">
        <f>IFERROR('%QUOTES'!DP102/'%QUOTES'!DP101-1,0)</f>
        <v>-8.0258828250412417E-4</v>
      </c>
      <c r="DQ102" s="78">
        <f>IFERROR('%QUOTES'!DQ102/'%QUOTES'!DQ101-1,0)</f>
        <v>2.1751749985847724E-3</v>
      </c>
      <c r="DR102" s="78">
        <f>IFERROR('%QUOTES'!DR102/'%QUOTES'!DR101-1,0)</f>
        <v>2.3610431423051192E-3</v>
      </c>
      <c r="DS102" s="78">
        <f>IFERROR('%QUOTES'!DS102/'%QUOTES'!DS101-1,0)</f>
        <v>1.0440354726171108E-3</v>
      </c>
      <c r="DT102" s="78">
        <f>IFERROR('%QUOTES'!DT102/'%QUOTES'!DT101-1,0)</f>
        <v>2.1819564160872051E-3</v>
      </c>
      <c r="DU102" s="78">
        <f>IFERROR('%QUOTES'!DU102/'%QUOTES'!DU101-1,0)</f>
        <v>-5.3855679134717782E-4</v>
      </c>
      <c r="DV102" s="78">
        <f>IFERROR('%QUOTES'!DV102/'%QUOTES'!DV101-1,0)</f>
        <v>2.2380794577838703E-3</v>
      </c>
      <c r="DW102" s="78">
        <f>IFERROR('%QUOTES'!DW102/'%QUOTES'!DW101-1,0)</f>
        <v>8.2109120183861961E-3</v>
      </c>
      <c r="DX102" s="78">
        <f>IFERROR('%QUOTES'!DX102/'%QUOTES'!DX101-1,0)</f>
        <v>1.4444903310870671E-3</v>
      </c>
      <c r="DY102" s="78">
        <f>IFERROR('%QUOTES'!DY102/'%QUOTES'!DY101-1,0)</f>
        <v>-1.743116037937753E-4</v>
      </c>
      <c r="DZ102" s="78">
        <f>IFERROR('%QUOTES'!DZ102/'%QUOTES'!DZ101-1,0)</f>
        <v>-1.3303068428612841E-3</v>
      </c>
      <c r="EA102" s="78">
        <f>IFERROR('%QUOTES'!EA102/'%QUOTES'!EA101-1,0)</f>
        <v>-6.6338308457702944E-4</v>
      </c>
      <c r="EB102" s="78">
        <f>IFERROR('%QUOTES'!EB102/'%QUOTES'!EB101-1,0)</f>
        <v>-2.1867073814296756E-4</v>
      </c>
      <c r="EC102" s="78">
        <f>IFERROR('%QUOTES'!EC102/'%QUOTES'!EC101-1,0)</f>
        <v>0</v>
      </c>
      <c r="ED102" s="78">
        <f>IFERROR('%QUOTES'!ED102/'%QUOTES'!ED101-1,0)</f>
        <v>1.7381735891343286E-2</v>
      </c>
      <c r="EE102" s="78">
        <f>IFERROR('%QUOTES'!EE102/'%QUOTES'!EE101-1,0)</f>
        <v>0</v>
      </c>
      <c r="EF102" s="78">
        <f>IFERROR('%QUOTES'!EF102/'%QUOTES'!EF101-1,0)</f>
        <v>0</v>
      </c>
      <c r="EG102" s="78">
        <f>IFERROR('%QUOTES'!EG102/'%QUOTES'!EG101-1,0)</f>
        <v>0</v>
      </c>
      <c r="EH102" s="78">
        <f>IFERROR('%QUOTES'!EH102/'%QUOTES'!EH101-1,0)</f>
        <v>1.4499274661690098E-3</v>
      </c>
      <c r="EI102" s="78">
        <f>IFERROR('%QUOTES'!EI102/'%QUOTES'!EI101-1,0)</f>
        <v>-1.9662209988202672E-3</v>
      </c>
      <c r="EJ102" s="78">
        <f>IFERROR('%QUOTES'!EJ102/'%QUOTES'!EJ101-1,0)</f>
        <v>3.9129372441411014E-3</v>
      </c>
      <c r="EK102" s="78">
        <f>IFERROR('%QUOTES'!EK102/'%QUOTES'!EK101-1,0)</f>
        <v>5.1977822056659129E-4</v>
      </c>
      <c r="EL102" s="78">
        <f>IFERROR('%QUOTES'!EL102/'%QUOTES'!EL101-1,0)</f>
        <v>-1.5699109591884586E-3</v>
      </c>
      <c r="EM102" s="78">
        <f>IFERROR('%QUOTES'!EM102/'%QUOTES'!EM101-1,0)</f>
        <v>8.2269107648171858E-3</v>
      </c>
      <c r="EN102" s="78">
        <f>IFERROR('%QUOTES'!EN102/'%QUOTES'!EN101-1,0)</f>
        <v>-6.1041858753909661E-3</v>
      </c>
      <c r="EO102" s="78">
        <f>IFERROR('%QUOTES'!EO102/'%QUOTES'!EO101-1,0)</f>
        <v>3.8648199835569219E-3</v>
      </c>
      <c r="EP102" s="78">
        <f>IFERROR('%QUOTES'!EP102/'%QUOTES'!EP101-1,0)</f>
        <v>2.2753334931153724E-3</v>
      </c>
      <c r="EQ102" s="78">
        <f>IFERROR('%QUOTES'!EQ102/'%QUOTES'!EQ101-1,0)</f>
        <v>9.5237777777776866E-3</v>
      </c>
      <c r="ER102" s="78">
        <f>IFERROR('%QUOTES'!ER102/'%QUOTES'!ER101-1,0)</f>
        <v>3.1961271516474099E-3</v>
      </c>
      <c r="ES102" s="78">
        <f>IFERROR('%QUOTES'!ES102/'%QUOTES'!ES101-1,0)</f>
        <v>-2.2861527666181436E-3</v>
      </c>
      <c r="ET102" s="78">
        <f>IFERROR('%QUOTES'!ET102/'%QUOTES'!ET101-1,0)</f>
        <v>-6.4648253442498582E-3</v>
      </c>
      <c r="EU102" s="78">
        <f>IFERROR('%QUOTES'!EU102/'%QUOTES'!EU101-1,0)</f>
        <v>2.3947656517275817E-3</v>
      </c>
      <c r="EV102" s="78">
        <f>IFERROR('%QUOTES'!EV102/'%QUOTES'!EV101-1,0)</f>
        <v>1.0832325494166239E-2</v>
      </c>
      <c r="EW102" s="78">
        <f>IFERROR('%QUOTES'!EW102/'%QUOTES'!EW101-1,0)</f>
        <v>6.804460685483793E-3</v>
      </c>
      <c r="EX102" s="78">
        <f>IFERROR('%QUOTES'!EX102/'%QUOTES'!EX101-1,0)</f>
        <v>4.4760926803582013E-3</v>
      </c>
      <c r="EY102" s="78">
        <f>IFERROR('%QUOTES'!EY102/'%QUOTES'!EY101-1,0)</f>
        <v>5.7785582184137763E-3</v>
      </c>
      <c r="EZ102" s="78">
        <f>IFERROR('%QUOTES'!EZ102/'%QUOTES'!EZ101-1,0)</f>
        <v>1.3939823096194015E-3</v>
      </c>
      <c r="FA102" s="78">
        <f>IFERROR('%QUOTES'!FA102/'%QUOTES'!FA101-1,0)</f>
        <v>2.7322403905014614E-3</v>
      </c>
      <c r="FB102" s="78">
        <f>IFERROR('%QUOTES'!FB102/'%QUOTES'!FB101-1,0)</f>
        <v>-2.3794838572470889E-2</v>
      </c>
      <c r="FC102" s="78">
        <f>IFERROR('%QUOTES'!FC102/'%QUOTES'!FC101-1,0)</f>
        <v>0</v>
      </c>
      <c r="FD102" s="78">
        <f>IFERROR('%QUOTES'!FD102/'%QUOTES'!FD101-1,0)</f>
        <v>1.9920318725099584E-3</v>
      </c>
      <c r="FE102" s="78">
        <f>IFERROR('%QUOTES'!FE102/'%QUOTES'!FE101-1,0)</f>
        <v>6.4959877722583492E-3</v>
      </c>
      <c r="FF102" s="78">
        <f>IFERROR('%QUOTES'!FF102/'%QUOTES'!FF101-1,0)</f>
        <v>-5.9171597633136397E-3</v>
      </c>
      <c r="FG102" s="78">
        <f>IFERROR('%QUOTES'!FG102/'%QUOTES'!FG101-1,0)</f>
        <v>9.1743114314997154E-3</v>
      </c>
      <c r="FH102" s="78">
        <f>IFERROR('%QUOTES'!FH102/'%QUOTES'!FH101-1,0)</f>
        <v>5.8869309262166158E-3</v>
      </c>
    </row>
    <row r="103" spans="1:164">
      <c r="A103" s="76">
        <v>43245</v>
      </c>
      <c r="B103" s="78">
        <f>IFERROR('%QUOTES'!B103/'%QUOTES'!B102-1,0)</f>
        <v>-3.5803083563671345E-3</v>
      </c>
      <c r="C103" s="78">
        <f>IFERROR('%QUOTES'!C103/'%QUOTES'!C102-1,0)</f>
        <v>-2.179891008174395E-3</v>
      </c>
      <c r="D103" s="78">
        <f>IFERROR('%QUOTES'!D103/'%QUOTES'!D102-1,0)</f>
        <v>-4.0617384240455578E-3</v>
      </c>
      <c r="E103" s="78">
        <f>IFERROR('%QUOTES'!E103/'%QUOTES'!E102-1,0)</f>
        <v>1.2880634912810773E-3</v>
      </c>
      <c r="F103" s="78">
        <f>IFERROR('%QUOTES'!F103/'%QUOTES'!F102-1,0)</f>
        <v>2.6058468206564545E-3</v>
      </c>
      <c r="G103" s="78">
        <f>IFERROR('%QUOTES'!G103/'%QUOTES'!G102-1,0)</f>
        <v>1.7510504508244651E-4</v>
      </c>
      <c r="H103" s="78">
        <f>IFERROR('%QUOTES'!H103/'%QUOTES'!H102-1,0)</f>
        <v>-6.2600937007795121E-4</v>
      </c>
      <c r="I103" s="78">
        <f>IFERROR('%QUOTES'!I103/'%QUOTES'!I102-1,0)</f>
        <v>-5.5805299773513672E-3</v>
      </c>
      <c r="J103" s="78">
        <f>IFERROR('%QUOTES'!J103/'%QUOTES'!J102-1,0)</f>
        <v>-5.6652966685240003E-3</v>
      </c>
      <c r="K103" s="78">
        <f>IFERROR('%QUOTES'!K103/'%QUOTES'!K102-1,0)</f>
        <v>-2.2439910239361316E-3</v>
      </c>
      <c r="L103" s="78">
        <f>IFERROR('%QUOTES'!L103/'%QUOTES'!L102-1,0)</f>
        <v>-9.705920414104785E-4</v>
      </c>
      <c r="M103" s="78">
        <f>IFERROR('%QUOTES'!M103/'%QUOTES'!M102-1,0)</f>
        <v>1.935483870967758E-3</v>
      </c>
      <c r="N103" s="78">
        <f>IFERROR('%QUOTES'!N103/'%QUOTES'!N102-1,0)</f>
        <v>-1.4672311647945024E-2</v>
      </c>
      <c r="O103" s="78">
        <f>IFERROR('%QUOTES'!O103/'%QUOTES'!O102-1,0)</f>
        <v>-8.4431933508162249E-3</v>
      </c>
      <c r="P103" s="78">
        <f>IFERROR('%QUOTES'!P103/'%QUOTES'!P102-1,0)</f>
        <v>-1.3856609269041864E-2</v>
      </c>
      <c r="Q103" s="78">
        <f>IFERROR('%QUOTES'!Q103/'%QUOTES'!Q102-1,0)</f>
        <v>-3.8853812530353915E-3</v>
      </c>
      <c r="R103" s="78">
        <f>IFERROR('%QUOTES'!R103/'%QUOTES'!R102-1,0)</f>
        <v>-4.2477517612898863E-3</v>
      </c>
      <c r="S103" s="78">
        <f>IFERROR('%QUOTES'!S103/'%QUOTES'!S102-1,0)</f>
        <v>-4.594218813391282E-3</v>
      </c>
      <c r="T103" s="78">
        <f>IFERROR('%QUOTES'!T103/'%QUOTES'!T102-1,0)</f>
        <v>-3.9879549815240445E-3</v>
      </c>
      <c r="U103" s="78">
        <f>IFERROR('%QUOTES'!U103/'%QUOTES'!U102-1,0)</f>
        <v>-5.0040033027222153E-3</v>
      </c>
      <c r="V103" s="78">
        <f>IFERROR('%QUOTES'!V103/'%QUOTES'!V102-1,0)</f>
        <v>-5.2994169705101735E-3</v>
      </c>
      <c r="W103" s="78">
        <f>IFERROR('%QUOTES'!W103/'%QUOTES'!W102-1,0)</f>
        <v>-2.9869898103880299E-3</v>
      </c>
      <c r="X103" s="78">
        <f>IFERROR('%QUOTES'!X103/'%QUOTES'!X102-1,0)</f>
        <v>-3.4145739562316813E-3</v>
      </c>
      <c r="Y103" s="78">
        <f>IFERROR('%QUOTES'!Y103/'%QUOTES'!Y102-1,0)</f>
        <v>0</v>
      </c>
      <c r="Z103" s="78">
        <f>IFERROR('%QUOTES'!Z103/'%QUOTES'!Z102-1,0)</f>
        <v>-1.4106507037674465E-3</v>
      </c>
      <c r="AA103" s="78">
        <f>IFERROR('%QUOTES'!AA103/'%QUOTES'!AA102-1,0)</f>
        <v>-4.4384526964611482E-3</v>
      </c>
      <c r="AB103" s="78">
        <f>IFERROR('%QUOTES'!AB103/'%QUOTES'!AB102-1,0)</f>
        <v>-5.151265166796648E-3</v>
      </c>
      <c r="AC103" s="78">
        <f>IFERROR('%QUOTES'!AC103/'%QUOTES'!AC102-1,0)</f>
        <v>-3.7673651102575478E-3</v>
      </c>
      <c r="AD103" s="78">
        <f>IFERROR('%QUOTES'!AD103/'%QUOTES'!AD102-1,0)</f>
        <v>-3.2212239362481299E-3</v>
      </c>
      <c r="AE103" s="78">
        <f>IFERROR('%QUOTES'!AE103/'%QUOTES'!AE102-1,0)</f>
        <v>4.3755171912394086E-3</v>
      </c>
      <c r="AF103" s="78">
        <f>IFERROR('%QUOTES'!AF103/'%QUOTES'!AF102-1,0)</f>
        <v>4.2670727045439616E-3</v>
      </c>
      <c r="AG103" s="78">
        <f>IFERROR('%QUOTES'!AG103/'%QUOTES'!AG102-1,0)</f>
        <v>4.1445653146205963E-3</v>
      </c>
      <c r="AH103" s="78">
        <f>IFERROR('%QUOTES'!AH103/'%QUOTES'!AH102-1,0)</f>
        <v>4.817826101108702E-3</v>
      </c>
      <c r="AI103" s="78">
        <f>IFERROR('%QUOTES'!AI103/'%QUOTES'!AI102-1,0)</f>
        <v>-1.5606321326817607E-3</v>
      </c>
      <c r="AJ103" s="78">
        <f>IFERROR('%QUOTES'!AJ103/'%QUOTES'!AJ102-1,0)</f>
        <v>3.1412590240882388E-3</v>
      </c>
      <c r="AK103" s="78">
        <f>IFERROR('%QUOTES'!AK103/'%QUOTES'!AK102-1,0)</f>
        <v>-9.5111280197831549E-3</v>
      </c>
      <c r="AL103" s="78">
        <f>IFERROR('%QUOTES'!AL103/'%QUOTES'!AL102-1,0)</f>
        <v>0</v>
      </c>
      <c r="AM103" s="78">
        <f>IFERROR('%QUOTES'!AM103/'%QUOTES'!AM102-1,0)</f>
        <v>1.2740399015075399E-2</v>
      </c>
      <c r="AN103" s="78">
        <f>IFERROR('%QUOTES'!AN103/'%QUOTES'!AN102-1,0)</f>
        <v>0</v>
      </c>
      <c r="AO103" s="78">
        <f>IFERROR('%QUOTES'!AO103/'%QUOTES'!AO102-1,0)</f>
        <v>-1.4617653673163367E-2</v>
      </c>
      <c r="AP103" s="78">
        <f>IFERROR('%QUOTES'!AP103/'%QUOTES'!AP102-1,0)</f>
        <v>0</v>
      </c>
      <c r="AQ103" s="78">
        <f>IFERROR('%QUOTES'!AQ103/'%QUOTES'!AQ102-1,0)</f>
        <v>2.2156203840473232E-3</v>
      </c>
      <c r="AR103" s="78">
        <f>IFERROR('%QUOTES'!AR103/'%QUOTES'!AR102-1,0)</f>
        <v>1.3906996957844253E-2</v>
      </c>
      <c r="AS103" s="78">
        <f>IFERROR('%QUOTES'!AS103/'%QUOTES'!AS102-1,0)</f>
        <v>3.2870892361975823E-3</v>
      </c>
      <c r="AT103" s="78">
        <f>IFERROR('%QUOTES'!AT103/'%QUOTES'!AT102-1,0)</f>
        <v>-4.0151682348797957E-3</v>
      </c>
      <c r="AU103" s="78">
        <f>IFERROR('%QUOTES'!AU103/'%QUOTES'!AU102-1,0)</f>
        <v>4.0750837443617183E-3</v>
      </c>
      <c r="AV103" s="78">
        <f>IFERROR('%QUOTES'!AV103/'%QUOTES'!AV102-1,0)</f>
        <v>8.8092524634677538E-3</v>
      </c>
      <c r="AW103" s="78">
        <f>IFERROR('%QUOTES'!AW103/'%QUOTES'!AW102-1,0)</f>
        <v>-4.1664674004051605E-3</v>
      </c>
      <c r="AX103" s="78">
        <f>IFERROR('%QUOTES'!AX103/'%QUOTES'!AX102-1,0)</f>
        <v>3.4560201824755943E-3</v>
      </c>
      <c r="AY103" s="78">
        <f>IFERROR('%QUOTES'!AY103/'%QUOTES'!AY102-1,0)</f>
        <v>6.8612351091124069E-4</v>
      </c>
      <c r="AZ103" s="78">
        <f>IFERROR('%QUOTES'!AZ103/'%QUOTES'!AZ102-1,0)</f>
        <v>1.4516129032258185E-3</v>
      </c>
      <c r="BA103" s="78">
        <f>IFERROR('%QUOTES'!BA103/'%QUOTES'!BA102-1,0)</f>
        <v>2.9116466220755477E-3</v>
      </c>
      <c r="BB103" s="78">
        <f>IFERROR('%QUOTES'!BB103/'%QUOTES'!BB102-1,0)</f>
        <v>-5.2405343838446417E-4</v>
      </c>
      <c r="BC103" s="78">
        <f>IFERROR('%QUOTES'!BC103/'%QUOTES'!BC102-1,0)</f>
        <v>-1.4446906199057086E-3</v>
      </c>
      <c r="BD103" s="78">
        <f>IFERROR('%QUOTES'!BD103/'%QUOTES'!BD102-1,0)</f>
        <v>4.2990208812758723E-3</v>
      </c>
      <c r="BE103" s="78">
        <f>IFERROR('%QUOTES'!BE103/'%QUOTES'!BE102-1,0)</f>
        <v>0</v>
      </c>
      <c r="BF103" s="78">
        <f>IFERROR('%QUOTES'!BF103/'%QUOTES'!BF102-1,0)</f>
        <v>-3.503673027678289E-3</v>
      </c>
      <c r="BG103" s="78">
        <f>IFERROR('%QUOTES'!BG103/'%QUOTES'!BG102-1,0)</f>
        <v>-2.1097748906547809E-3</v>
      </c>
      <c r="BH103" s="78">
        <f>IFERROR('%QUOTES'!BH103/'%QUOTES'!BH102-1,0)</f>
        <v>-7.163753273764506E-4</v>
      </c>
      <c r="BI103" s="78">
        <f>IFERROR('%QUOTES'!BI103/'%QUOTES'!BI102-1,0)</f>
        <v>5.5525876771134186E-4</v>
      </c>
      <c r="BJ103" s="78">
        <f>IFERROR('%QUOTES'!BJ103/'%QUOTES'!BJ102-1,0)</f>
        <v>2.8200978157566503E-3</v>
      </c>
      <c r="BK103" s="78">
        <f>IFERROR('%QUOTES'!BK103/'%QUOTES'!BK102-1,0)</f>
        <v>2.7395235683114194E-4</v>
      </c>
      <c r="BL103" s="78">
        <f>IFERROR('%QUOTES'!BL103/'%QUOTES'!BL102-1,0)</f>
        <v>2.1872025533320461E-4</v>
      </c>
      <c r="BM103" s="78">
        <f>IFERROR('%QUOTES'!BM103/'%QUOTES'!BM102-1,0)</f>
        <v>9.9776204770163357E-3</v>
      </c>
      <c r="BN103" s="78">
        <f>IFERROR('%QUOTES'!BN103/'%QUOTES'!BN102-1,0)</f>
        <v>-1.3873063583814682E-3</v>
      </c>
      <c r="BO103" s="78">
        <f>IFERROR('%QUOTES'!BO103/'%QUOTES'!BO102-1,0)</f>
        <v>4.2087542087543284E-4</v>
      </c>
      <c r="BP103" s="78">
        <f>IFERROR('%QUOTES'!BP103/'%QUOTES'!BP102-1,0)</f>
        <v>3.2236899559465737E-3</v>
      </c>
      <c r="BQ103" s="78">
        <f>IFERROR('%QUOTES'!BQ103/'%QUOTES'!BQ102-1,0)</f>
        <v>-2.2940546302034903E-3</v>
      </c>
      <c r="BR103" s="78">
        <f>IFERROR('%QUOTES'!BR103/'%QUOTES'!BR102-1,0)</f>
        <v>1.1125662570214967E-3</v>
      </c>
      <c r="BS103" s="78">
        <f>IFERROR('%QUOTES'!BS103/'%QUOTES'!BS102-1,0)</f>
        <v>8.065776099244637E-3</v>
      </c>
      <c r="BT103" s="78">
        <f>IFERROR('%QUOTES'!BT103/'%QUOTES'!BT102-1,0)</f>
        <v>-1.0306807039626054E-2</v>
      </c>
      <c r="BU103" s="78">
        <f>IFERROR('%QUOTES'!BU103/'%QUOTES'!BU102-1,0)</f>
        <v>-4.9923577191874902E-3</v>
      </c>
      <c r="BV103" s="78">
        <f>IFERROR('%QUOTES'!BV103/'%QUOTES'!BV102-1,0)</f>
        <v>1.8571651312864201E-3</v>
      </c>
      <c r="BW103" s="78">
        <f>IFERROR('%QUOTES'!BW103/'%QUOTES'!BW102-1,0)</f>
        <v>1.1404891070592171E-3</v>
      </c>
      <c r="BX103" s="78">
        <f>IFERROR('%QUOTES'!BX103/'%QUOTES'!BX102-1,0)</f>
        <v>-2.2435239398084228E-3</v>
      </c>
      <c r="BY103" s="78">
        <f>IFERROR('%QUOTES'!BY103/'%QUOTES'!BY102-1,0)</f>
        <v>-1.8022710886789195E-4</v>
      </c>
      <c r="BZ103" s="78">
        <f>IFERROR('%QUOTES'!BZ103/'%QUOTES'!BZ102-1,0)</f>
        <v>-8.7258291226144369E-4</v>
      </c>
      <c r="CA103" s="78">
        <f>IFERROR('%QUOTES'!CA103/'%QUOTES'!CA102-1,0)</f>
        <v>0</v>
      </c>
      <c r="CB103" s="78">
        <f>IFERROR('%QUOTES'!CB103/'%QUOTES'!CB102-1,0)</f>
        <v>-2.9372762900592431E-3</v>
      </c>
      <c r="CC103" s="78">
        <f>IFERROR('%QUOTES'!CC103/'%QUOTES'!CC102-1,0)</f>
        <v>-1.4403557745646944E-3</v>
      </c>
      <c r="CD103" s="78">
        <f>IFERROR('%QUOTES'!CD103/'%QUOTES'!CD102-1,0)</f>
        <v>1.2505340784632057E-3</v>
      </c>
      <c r="CE103" s="78">
        <f>IFERROR('%QUOTES'!CE103/'%QUOTES'!CE102-1,0)</f>
        <v>-4.887255639097754E-3</v>
      </c>
      <c r="CF103" s="78">
        <f>IFERROR('%QUOTES'!CF103/'%QUOTES'!CF102-1,0)</f>
        <v>4.8423221779834158E-3</v>
      </c>
      <c r="CG103" s="78">
        <f>IFERROR('%QUOTES'!CG103/'%QUOTES'!CG102-1,0)</f>
        <v>-2.3286156621673548E-3</v>
      </c>
      <c r="CH103" s="78">
        <f>IFERROR('%QUOTES'!CH103/'%QUOTES'!CH102-1,0)</f>
        <v>6.1409974488086938E-3</v>
      </c>
      <c r="CI103" s="78">
        <f>IFERROR('%QUOTES'!CI103/'%QUOTES'!CI102-1,0)</f>
        <v>3.1298905762866536E-3</v>
      </c>
      <c r="CJ103" s="78">
        <f>IFERROR('%QUOTES'!CJ103/'%QUOTES'!CJ102-1,0)</f>
        <v>3.9793474463369893E-3</v>
      </c>
      <c r="CK103" s="78">
        <f>IFERROR('%QUOTES'!CK103/'%QUOTES'!CK102-1,0)</f>
        <v>1.3883258825090561E-2</v>
      </c>
      <c r="CL103" s="78">
        <f>IFERROR('%QUOTES'!CL103/'%QUOTES'!CL102-1,0)</f>
        <v>-3.3734939759036187E-2</v>
      </c>
      <c r="CM103" s="78">
        <f>IFERROR('%QUOTES'!CM103/'%QUOTES'!CM102-1,0)</f>
        <v>-9.8073976129599005E-2</v>
      </c>
      <c r="CN103" s="78">
        <f>IFERROR('%QUOTES'!CN103/'%QUOTES'!CN102-1,0)</f>
        <v>-0.12569974554707386</v>
      </c>
      <c r="CO103" s="78">
        <f>IFERROR('%QUOTES'!CO103/'%QUOTES'!CO102-1,0)</f>
        <v>-8.4152362280332849E-2</v>
      </c>
      <c r="CP103" s="78">
        <f>IFERROR('%QUOTES'!CP103/'%QUOTES'!CP102-1,0)</f>
        <v>-2.6153719569351974E-2</v>
      </c>
      <c r="CQ103" s="78">
        <f>IFERROR('%QUOTES'!CQ103/'%QUOTES'!CQ102-1,0)</f>
        <v>-2.5989264725088113E-2</v>
      </c>
      <c r="CR103" s="78">
        <f>IFERROR('%QUOTES'!CR103/'%QUOTES'!CR102-1,0)</f>
        <v>-3.1509074425706607E-2</v>
      </c>
      <c r="CS103" s="78">
        <f>IFERROR('%QUOTES'!CS103/'%QUOTES'!CS102-1,0)</f>
        <v>-2.9995534506089272E-2</v>
      </c>
      <c r="CT103" s="78">
        <f>IFERROR('%QUOTES'!CT103/'%QUOTES'!CT102-1,0)</f>
        <v>-3.192702515876189E-2</v>
      </c>
      <c r="CU103" s="78">
        <f>IFERROR('%QUOTES'!CU103/'%QUOTES'!CU102-1,0)</f>
        <v>0.12845669045495089</v>
      </c>
      <c r="CV103" s="78">
        <f>IFERROR('%QUOTES'!CV103/'%QUOTES'!CV102-1,0)</f>
        <v>9.8187311178247638E-2</v>
      </c>
      <c r="CW103" s="78">
        <f>IFERROR('%QUOTES'!CW103/'%QUOTES'!CW102-1,0)</f>
        <v>-7.1645763280687502E-2</v>
      </c>
      <c r="CX103" s="78">
        <f>IFERROR('%QUOTES'!CX103/'%QUOTES'!CX102-1,0)</f>
        <v>7.0211612276117163E-2</v>
      </c>
      <c r="CY103" s="78">
        <f>IFERROR('%QUOTES'!CY103/'%QUOTES'!CY102-1,0)</f>
        <v>-5.2104685958937802E-2</v>
      </c>
      <c r="CZ103" s="78">
        <f>IFERROR('%QUOTES'!CZ103/'%QUOTES'!CZ102-1,0)</f>
        <v>5.1964857032645195E-2</v>
      </c>
      <c r="DA103" s="78">
        <f>IFERROR('%QUOTES'!DA103/'%QUOTES'!DA102-1,0)</f>
        <v>-1.8462349506463971E-3</v>
      </c>
      <c r="DB103" s="78">
        <f>IFERROR('%QUOTES'!DB103/'%QUOTES'!DB102-1,0)</f>
        <v>-4.7477349863660478E-3</v>
      </c>
      <c r="DC103" s="78">
        <f>IFERROR('%QUOTES'!DC103/'%QUOTES'!DC102-1,0)</f>
        <v>4.2905097777632406E-3</v>
      </c>
      <c r="DD103" s="78">
        <f>IFERROR('%QUOTES'!DD103/'%QUOTES'!DD102-1,0)</f>
        <v>9.3670632911393437E-3</v>
      </c>
      <c r="DE103" s="78">
        <f>IFERROR('%QUOTES'!DE103/'%QUOTES'!DE102-1,0)</f>
        <v>-5.230951702414055E-3</v>
      </c>
      <c r="DF103" s="78">
        <f>IFERROR('%QUOTES'!DF103/'%QUOTES'!DF102-1,0)</f>
        <v>4.4462723514704372E-4</v>
      </c>
      <c r="DG103" s="78">
        <f>IFERROR('%QUOTES'!DG103/'%QUOTES'!DG102-1,0)</f>
        <v>-5.5158987670343995E-3</v>
      </c>
      <c r="DH103" s="78">
        <f>IFERROR('%QUOTES'!DH103/'%QUOTES'!DH102-1,0)</f>
        <v>-8.0582193404166169E-4</v>
      </c>
      <c r="DI103" s="78">
        <f>IFERROR('%QUOTES'!DI103/'%QUOTES'!DI102-1,0)</f>
        <v>-1.3878199424090298E-2</v>
      </c>
      <c r="DJ103" s="78">
        <f>IFERROR('%QUOTES'!DJ103/'%QUOTES'!DJ102-1,0)</f>
        <v>2.4790583632738894E-4</v>
      </c>
      <c r="DK103" s="78">
        <f>IFERROR('%QUOTES'!DK103/'%QUOTES'!DK102-1,0)</f>
        <v>-2.2842525112158896E-3</v>
      </c>
      <c r="DL103" s="78">
        <f>IFERROR('%QUOTES'!DL103/'%QUOTES'!DL102-1,0)</f>
        <v>-1.3361603657416898E-3</v>
      </c>
      <c r="DM103" s="78">
        <f>IFERROR('%QUOTES'!DM103/'%QUOTES'!DM102-1,0)</f>
        <v>-4.8569469260383302E-3</v>
      </c>
      <c r="DN103" s="78">
        <f>IFERROR('%QUOTES'!DN103/'%QUOTES'!DN102-1,0)</f>
        <v>0</v>
      </c>
      <c r="DO103" s="78">
        <f>IFERROR('%QUOTES'!DO103/'%QUOTES'!DO102-1,0)</f>
        <v>-2.0645677419355302E-3</v>
      </c>
      <c r="DP103" s="78">
        <f>IFERROR('%QUOTES'!DP103/'%QUOTES'!DP102-1,0)</f>
        <v>1.606465895712228E-3</v>
      </c>
      <c r="DQ103" s="78">
        <f>IFERROR('%QUOTES'!DQ103/'%QUOTES'!DQ102-1,0)</f>
        <v>1.5098235207151589E-3</v>
      </c>
      <c r="DR103" s="78">
        <f>IFERROR('%QUOTES'!DR103/'%QUOTES'!DR102-1,0)</f>
        <v>2.1412847507218391E-3</v>
      </c>
      <c r="DS103" s="78">
        <f>IFERROR('%QUOTES'!DS103/'%QUOTES'!DS102-1,0)</f>
        <v>1.5384642262562753E-2</v>
      </c>
      <c r="DT103" s="78">
        <f>IFERROR('%QUOTES'!DT103/'%QUOTES'!DT102-1,0)</f>
        <v>1.6328333244812754E-3</v>
      </c>
      <c r="DU103" s="78">
        <f>IFERROR('%QUOTES'!DU103/'%QUOTES'!DU102-1,0)</f>
        <v>1.3855295779792165E-3</v>
      </c>
      <c r="DV103" s="78">
        <f>IFERROR('%QUOTES'!DV103/'%QUOTES'!DV102-1,0)</f>
        <v>2.6053009080677647E-3</v>
      </c>
      <c r="DW103" s="78">
        <f>IFERROR('%QUOTES'!DW103/'%QUOTES'!DW102-1,0)</f>
        <v>0</v>
      </c>
      <c r="DX103" s="78">
        <f>IFERROR('%QUOTES'!DX103/'%QUOTES'!DX102-1,0)</f>
        <v>0</v>
      </c>
      <c r="DY103" s="78">
        <f>IFERROR('%QUOTES'!DY103/'%QUOTES'!DY102-1,0)</f>
        <v>1.8302161727421495E-3</v>
      </c>
      <c r="DZ103" s="78">
        <f>IFERROR('%QUOTES'!DZ103/'%QUOTES'!DZ102-1,0)</f>
        <v>4.1628506855144742E-3</v>
      </c>
      <c r="EA103" s="78">
        <f>IFERROR('%QUOTES'!EA103/'%QUOTES'!EA102-1,0)</f>
        <v>9.9571858598457297E-4</v>
      </c>
      <c r="EB103" s="78">
        <f>IFERROR('%QUOTES'!EB103/'%QUOTES'!EB102-1,0)</f>
        <v>-1.9680953422259728E-3</v>
      </c>
      <c r="EC103" s="78">
        <f>IFERROR('%QUOTES'!EC103/'%QUOTES'!EC102-1,0)</f>
        <v>-5.2038161318301857E-3</v>
      </c>
      <c r="ED103" s="78">
        <f>IFERROR('%QUOTES'!ED103/'%QUOTES'!ED102-1,0)</f>
        <v>1.3830467796610124E-2</v>
      </c>
      <c r="EE103" s="78">
        <f>IFERROR('%QUOTES'!EE103/'%QUOTES'!EE102-1,0)</f>
        <v>-9.2399134819864948E-4</v>
      </c>
      <c r="EF103" s="78">
        <f>IFERROR('%QUOTES'!EF103/'%QUOTES'!EF102-1,0)</f>
        <v>3.5426328502414783E-3</v>
      </c>
      <c r="EG103" s="78">
        <f>IFERROR('%QUOTES'!EG103/'%QUOTES'!EG102-1,0)</f>
        <v>8.4495564005069301E-3</v>
      </c>
      <c r="EH103" s="78">
        <f>IFERROR('%QUOTES'!EH103/'%QUOTES'!EH102-1,0)</f>
        <v>1.6891650986767814E-3</v>
      </c>
      <c r="EI103" s="78">
        <f>IFERROR('%QUOTES'!EI103/'%QUOTES'!EI102-1,0)</f>
        <v>-1.1819937423953597E-3</v>
      </c>
      <c r="EJ103" s="78">
        <f>IFERROR('%QUOTES'!EJ103/'%QUOTES'!EJ102-1,0)</f>
        <v>2.4361267341321824E-3</v>
      </c>
      <c r="EK103" s="78">
        <f>IFERROR('%QUOTES'!EK103/'%QUOTES'!EK102-1,0)</f>
        <v>-7.7925362852637736E-4</v>
      </c>
      <c r="EL103" s="78">
        <f>IFERROR('%QUOTES'!EL103/'%QUOTES'!EL102-1,0)</f>
        <v>-5.2410901467492277E-4</v>
      </c>
      <c r="EM103" s="78">
        <f>IFERROR('%QUOTES'!EM103/'%QUOTES'!EM102-1,0)</f>
        <v>5.3682628301481294E-3</v>
      </c>
      <c r="EN103" s="78">
        <f>IFERROR('%QUOTES'!EN103/'%QUOTES'!EN102-1,0)</f>
        <v>1.8205703005044871E-2</v>
      </c>
      <c r="EO103" s="78">
        <f>IFERROR('%QUOTES'!EO103/'%QUOTES'!EO102-1,0)</f>
        <v>2.9614510475384215E-3</v>
      </c>
      <c r="EP103" s="78">
        <f>IFERROR('%QUOTES'!EP103/'%QUOTES'!EP102-1,0)</f>
        <v>-2.4765864213563971E-3</v>
      </c>
      <c r="EQ103" s="78">
        <f>IFERROR('%QUOTES'!EQ103/'%QUOTES'!EQ102-1,0)</f>
        <v>2.0440566680519634E-3</v>
      </c>
      <c r="ER103" s="78">
        <f>IFERROR('%QUOTES'!ER103/'%QUOTES'!ER102-1,0)</f>
        <v>-2.4363005540423144E-3</v>
      </c>
      <c r="ES103" s="78">
        <f>IFERROR('%QUOTES'!ES103/'%QUOTES'!ES102-1,0)</f>
        <v>2.291391237034146E-3</v>
      </c>
      <c r="ET103" s="78">
        <f>IFERROR('%QUOTES'!ET103/'%QUOTES'!ET102-1,0)</f>
        <v>1.3013871250698861E-2</v>
      </c>
      <c r="EU103" s="78">
        <f>IFERROR('%QUOTES'!EU103/'%QUOTES'!EU102-1,0)</f>
        <v>2.7303755198080371E-3</v>
      </c>
      <c r="EV103" s="78">
        <f>IFERROR('%QUOTES'!EV103/'%QUOTES'!EV102-1,0)</f>
        <v>6.2041737168641031E-3</v>
      </c>
      <c r="EW103" s="78">
        <f>IFERROR('%QUOTES'!EW103/'%QUOTES'!EW102-1,0)</f>
        <v>7.75962433642996E-3</v>
      </c>
      <c r="EX103" s="78">
        <f>IFERROR('%QUOTES'!EX103/'%QUOTES'!EX102-1,0)</f>
        <v>4.9802880744278522E-3</v>
      </c>
      <c r="EY103" s="78">
        <f>IFERROR('%QUOTES'!EY103/'%QUOTES'!EY102-1,0)</f>
        <v>4.2334139703659179E-3</v>
      </c>
      <c r="EZ103" s="78">
        <f>IFERROR('%QUOTES'!EZ103/'%QUOTES'!EZ102-1,0)</f>
        <v>-2.3201393187999297E-3</v>
      </c>
      <c r="FA103" s="78">
        <f>IFERROR('%QUOTES'!FA103/'%QUOTES'!FA102-1,0)</f>
        <v>2.3841961446831039E-3</v>
      </c>
      <c r="FB103" s="78">
        <f>IFERROR('%QUOTES'!FB103/'%QUOTES'!FB102-1,0)</f>
        <v>0</v>
      </c>
      <c r="FC103" s="78">
        <f>IFERROR('%QUOTES'!FC103/'%QUOTES'!FC102-1,0)</f>
        <v>1.2661179404347411E-3</v>
      </c>
      <c r="FD103" s="78">
        <f>IFERROR('%QUOTES'!FD103/'%QUOTES'!FD102-1,0)</f>
        <v>-2.6507620941019772E-3</v>
      </c>
      <c r="FE103" s="78">
        <f>IFERROR('%QUOTES'!FE103/'%QUOTES'!FE102-1,0)</f>
        <v>8.3522779043281314E-3</v>
      </c>
      <c r="FF103" s="78">
        <f>IFERROR('%QUOTES'!FF103/'%QUOTES'!FF102-1,0)</f>
        <v>1.0204081632653184E-2</v>
      </c>
      <c r="FG103" s="78">
        <f>IFERROR('%QUOTES'!FG103/'%QUOTES'!FG102-1,0)</f>
        <v>2.3529303554582714E-2</v>
      </c>
      <c r="FH103" s="78">
        <f>IFERROR('%QUOTES'!FH103/'%QUOTES'!FH102-1,0)</f>
        <v>1.7167421660843507E-2</v>
      </c>
    </row>
    <row r="104" spans="1:164">
      <c r="A104" s="76">
        <v>43249</v>
      </c>
      <c r="B104" s="78">
        <f>IFERROR('%QUOTES'!B104/'%QUOTES'!B103-1,0)</f>
        <v>-2.2664427860696557E-2</v>
      </c>
      <c r="C104" s="78">
        <f>IFERROR('%QUOTES'!C104/'%QUOTES'!C103-1,0)</f>
        <v>1.6385036394594987E-3</v>
      </c>
      <c r="D104" s="78">
        <f>IFERROR('%QUOTES'!D104/'%QUOTES'!D103-1,0)</f>
        <v>-2.1207177814029365E-2</v>
      </c>
      <c r="E104" s="78">
        <f>IFERROR('%QUOTES'!E104/'%QUOTES'!E103-1,0)</f>
        <v>-1.7152229845627254E-3</v>
      </c>
      <c r="F104" s="78">
        <f>IFERROR('%QUOTES'!F104/'%QUOTES'!F103-1,0)</f>
        <v>-1.7056578670295974E-2</v>
      </c>
      <c r="G104" s="78">
        <f>IFERROR('%QUOTES'!G104/'%QUOTES'!G103-1,0)</f>
        <v>-6.8265183471640789E-3</v>
      </c>
      <c r="H104" s="78">
        <f>IFERROR('%QUOTES'!H104/'%QUOTES'!H103-1,0)</f>
        <v>-1.6598809896648969E-2</v>
      </c>
      <c r="I104" s="78">
        <f>IFERROR('%QUOTES'!I104/'%QUOTES'!I103-1,0)</f>
        <v>-2.1512111566263092E-2</v>
      </c>
      <c r="J104" s="78">
        <f>IFERROR('%QUOTES'!J104/'%QUOTES'!J103-1,0)</f>
        <v>-3.3601097162940685E-2</v>
      </c>
      <c r="K104" s="78">
        <f>IFERROR('%QUOTES'!K104/'%QUOTES'!K103-1,0)</f>
        <v>-2.3990045214742683E-2</v>
      </c>
      <c r="L104" s="78">
        <f>IFERROR('%QUOTES'!L104/'%QUOTES'!L103-1,0)</f>
        <v>-2.0077688474018363E-2</v>
      </c>
      <c r="M104" s="78">
        <f>IFERROR('%QUOTES'!M104/'%QUOTES'!M103-1,0)</f>
        <v>-1.1590470057952329E-2</v>
      </c>
      <c r="N104" s="78">
        <f>IFERROR('%QUOTES'!N104/'%QUOTES'!N103-1,0)</f>
        <v>-6.9357390636863858E-2</v>
      </c>
      <c r="O104" s="78">
        <f>IFERROR('%QUOTES'!O104/'%QUOTES'!O103-1,0)</f>
        <v>-6.8120718012527171E-2</v>
      </c>
      <c r="P104" s="78">
        <f>IFERROR('%QUOTES'!P104/'%QUOTES'!P103-1,0)</f>
        <v>-9.7230799999999951E-2</v>
      </c>
      <c r="Q104" s="78">
        <f>IFERROR('%QUOTES'!Q104/'%QUOTES'!Q103-1,0)</f>
        <v>-2.9985348610434115E-2</v>
      </c>
      <c r="R104" s="78">
        <f>IFERROR('%QUOTES'!R104/'%QUOTES'!R103-1,0)</f>
        <v>-2.72139734974709E-2</v>
      </c>
      <c r="S104" s="78">
        <f>IFERROR('%QUOTES'!S104/'%QUOTES'!S103-1,0)</f>
        <v>-3.4230749999999976E-2</v>
      </c>
      <c r="T104" s="78">
        <f>IFERROR('%QUOTES'!T104/'%QUOTES'!T103-1,0)</f>
        <v>-3.2030786388032362E-2</v>
      </c>
      <c r="U104" s="78">
        <f>IFERROR('%QUOTES'!U104/'%QUOTES'!U103-1,0)</f>
        <v>-2.534697295004984E-2</v>
      </c>
      <c r="V104" s="78">
        <f>IFERROR('%QUOTES'!V104/'%QUOTES'!V103-1,0)</f>
        <v>-3.960218363341883E-2</v>
      </c>
      <c r="W104" s="78">
        <f>IFERROR('%QUOTES'!W104/'%QUOTES'!W103-1,0)</f>
        <v>-1.9141177791571984E-2</v>
      </c>
      <c r="X104" s="78">
        <f>IFERROR('%QUOTES'!X104/'%QUOTES'!X103-1,0)</f>
        <v>-2.4139526929442878E-2</v>
      </c>
      <c r="Y104" s="78">
        <f>IFERROR('%QUOTES'!Y104/'%QUOTES'!Y103-1,0)</f>
        <v>-5.8517555266579535E-4</v>
      </c>
      <c r="Z104" s="78">
        <f>IFERROR('%QUOTES'!Z104/'%QUOTES'!Z103-1,0)</f>
        <v>-1.5716033626769765E-2</v>
      </c>
      <c r="AA104" s="78">
        <f>IFERROR('%QUOTES'!AA104/'%QUOTES'!AA103-1,0)</f>
        <v>-3.2842903360931874E-2</v>
      </c>
      <c r="AB104" s="78">
        <f>IFERROR('%QUOTES'!AB104/'%QUOTES'!AB103-1,0)</f>
        <v>-3.0616773102961403E-2</v>
      </c>
      <c r="AC104" s="78">
        <f>IFERROR('%QUOTES'!AC104/'%QUOTES'!AC103-1,0)</f>
        <v>-4.7742849261573017E-2</v>
      </c>
      <c r="AD104" s="78">
        <f>IFERROR('%QUOTES'!AD104/'%QUOTES'!AD103-1,0)</f>
        <v>-3.339317773788153E-2</v>
      </c>
      <c r="AE104" s="78">
        <f>IFERROR('%QUOTES'!AE104/'%QUOTES'!AE103-1,0)</f>
        <v>0</v>
      </c>
      <c r="AF104" s="78">
        <f>IFERROR('%QUOTES'!AF104/'%QUOTES'!AF103-1,0)</f>
        <v>1.5933522032987035E-3</v>
      </c>
      <c r="AG104" s="78">
        <f>IFERROR('%QUOTES'!AG104/'%QUOTES'!AG103-1,0)</f>
        <v>1.3238688163270673E-3</v>
      </c>
      <c r="AH104" s="78">
        <f>IFERROR('%QUOTES'!AH104/'%QUOTES'!AH103-1,0)</f>
        <v>1.1987114533624776E-3</v>
      </c>
      <c r="AI104" s="78">
        <f>IFERROR('%QUOTES'!AI104/'%QUOTES'!AI103-1,0)</f>
        <v>-7.815552950370952E-4</v>
      </c>
      <c r="AJ104" s="78">
        <f>IFERROR('%QUOTES'!AJ104/'%QUOTES'!AJ103-1,0)</f>
        <v>-1.3248344131618905E-3</v>
      </c>
      <c r="AK104" s="78">
        <f>IFERROR('%QUOTES'!AK104/'%QUOTES'!AK103-1,0)</f>
        <v>5.9535433070865285E-3</v>
      </c>
      <c r="AL104" s="78">
        <f>IFERROR('%QUOTES'!AL104/'%QUOTES'!AL103-1,0)</f>
        <v>1.7233644859812935E-2</v>
      </c>
      <c r="AM104" s="78">
        <f>IFERROR('%QUOTES'!AM104/'%QUOTES'!AM103-1,0)</f>
        <v>3.4308782380858549E-3</v>
      </c>
      <c r="AN104" s="78">
        <f>IFERROR('%QUOTES'!AN104/'%QUOTES'!AN103-1,0)</f>
        <v>1.7835576007616538E-2</v>
      </c>
      <c r="AO104" s="78">
        <f>IFERROR('%QUOTES'!AO104/'%QUOTES'!AO103-1,0)</f>
        <v>-8.748649343908288E-3</v>
      </c>
      <c r="AP104" s="78">
        <f>IFERROR('%QUOTES'!AP104/'%QUOTES'!AP103-1,0)</f>
        <v>0</v>
      </c>
      <c r="AQ104" s="78">
        <f>IFERROR('%QUOTES'!AQ104/'%QUOTES'!AQ103-1,0)</f>
        <v>7.7376937265178913E-3</v>
      </c>
      <c r="AR104" s="78">
        <f>IFERROR('%QUOTES'!AR104/'%QUOTES'!AR103-1,0)</f>
        <v>2.143120445778024E-3</v>
      </c>
      <c r="AS104" s="78">
        <f>IFERROR('%QUOTES'!AS104/'%QUOTES'!AS103-1,0)</f>
        <v>-9.4648891420621162E-3</v>
      </c>
      <c r="AT104" s="78">
        <f>IFERROR('%QUOTES'!AT104/'%QUOTES'!AT103-1,0)</f>
        <v>-3.1131107228169808E-2</v>
      </c>
      <c r="AU104" s="78">
        <f>IFERROR('%QUOTES'!AU104/'%QUOTES'!AU103-1,0)</f>
        <v>-3.9135672971030155E-3</v>
      </c>
      <c r="AV104" s="78">
        <f>IFERROR('%QUOTES'!AV104/'%QUOTES'!AV103-1,0)</f>
        <v>-6.5348427774095663E-3</v>
      </c>
      <c r="AW104" s="78">
        <f>IFERROR('%QUOTES'!AW104/'%QUOTES'!AW103-1,0)</f>
        <v>-6.8555346593524025E-3</v>
      </c>
      <c r="AX104" s="78">
        <f>IFERROR('%QUOTES'!AX104/'%QUOTES'!AX103-1,0)</f>
        <v>-1.6553771435312226E-2</v>
      </c>
      <c r="AY104" s="78">
        <f>IFERROR('%QUOTES'!AY104/'%QUOTES'!AY103-1,0)</f>
        <v>-1.1827185464518442E-2</v>
      </c>
      <c r="AZ104" s="78">
        <f>IFERROR('%QUOTES'!AZ104/'%QUOTES'!AZ103-1,0)</f>
        <v>9.6636334353350506E-4</v>
      </c>
      <c r="BA104" s="78">
        <f>IFERROR('%QUOTES'!BA104/'%QUOTES'!BA103-1,0)</f>
        <v>-5.6989139784946463E-3</v>
      </c>
      <c r="BB104" s="78">
        <f>IFERROR('%QUOTES'!BB104/'%QUOTES'!BB103-1,0)</f>
        <v>1.9661947572919836E-3</v>
      </c>
      <c r="BC104" s="78">
        <f>IFERROR('%QUOTES'!BC104/'%QUOTES'!BC103-1,0)</f>
        <v>-1.0248444411660507E-2</v>
      </c>
      <c r="BD104" s="78">
        <f>IFERROR('%QUOTES'!BD104/'%QUOTES'!BD103-1,0)</f>
        <v>-4.9940310343407068E-3</v>
      </c>
      <c r="BE104" s="78">
        <f>IFERROR('%QUOTES'!BE104/'%QUOTES'!BE103-1,0)</f>
        <v>-9.3026260143620476E-3</v>
      </c>
      <c r="BF104" s="78">
        <f>IFERROR('%QUOTES'!BF104/'%QUOTES'!BF103-1,0)</f>
        <v>-1.7466270102444614E-2</v>
      </c>
      <c r="BG104" s="78">
        <f>IFERROR('%QUOTES'!BG104/'%QUOTES'!BG103-1,0)</f>
        <v>0</v>
      </c>
      <c r="BH104" s="78">
        <f>IFERROR('%QUOTES'!BH104/'%QUOTES'!BH103-1,0)</f>
        <v>-5.4479856630824663E-3</v>
      </c>
      <c r="BI104" s="78">
        <f>IFERROR('%QUOTES'!BI104/'%QUOTES'!BI103-1,0)</f>
        <v>-5.7165003885863985E-3</v>
      </c>
      <c r="BJ104" s="78">
        <f>IFERROR('%QUOTES'!BJ104/'%QUOTES'!BJ103-1,0)</f>
        <v>-5.2493250843644867E-3</v>
      </c>
      <c r="BK104" s="78">
        <f>IFERROR('%QUOTES'!BK104/'%QUOTES'!BK103-1,0)</f>
        <v>-8.7622946330778717E-3</v>
      </c>
      <c r="BL104" s="78">
        <f>IFERROR('%QUOTES'!BL104/'%QUOTES'!BL103-1,0)</f>
        <v>-5.6317896310993376E-3</v>
      </c>
      <c r="BM104" s="78">
        <f>IFERROR('%QUOTES'!BM104/'%QUOTES'!BM103-1,0)</f>
        <v>-8.0324625248352488E-3</v>
      </c>
      <c r="BN104" s="78">
        <f>IFERROR('%QUOTES'!BN104/'%QUOTES'!BN103-1,0)</f>
        <v>-2.77839784159295E-3</v>
      </c>
      <c r="BO104" s="78">
        <f>IFERROR('%QUOTES'!BO104/'%QUOTES'!BO103-1,0)</f>
        <v>1.9352124526714309E-2</v>
      </c>
      <c r="BP104" s="78">
        <f>IFERROR('%QUOTES'!BP104/'%QUOTES'!BP103-1,0)</f>
        <v>-2.6901806992134514E-3</v>
      </c>
      <c r="BQ104" s="78">
        <f>IFERROR('%QUOTES'!BQ104/'%QUOTES'!BQ103-1,0)</f>
        <v>-1.8777543950517783E-3</v>
      </c>
      <c r="BR104" s="78">
        <f>IFERROR('%QUOTES'!BR104/'%QUOTES'!BR103-1,0)</f>
        <v>2.910525449430823E-3</v>
      </c>
      <c r="BS104" s="78">
        <f>IFERROR('%QUOTES'!BS104/'%QUOTES'!BS103-1,0)</f>
        <v>-6.04068987897044E-3</v>
      </c>
      <c r="BT104" s="78">
        <f>IFERROR('%QUOTES'!BT104/'%QUOTES'!BT103-1,0)</f>
        <v>-3.6328771219936717E-3</v>
      </c>
      <c r="BU104" s="78">
        <f>IFERROR('%QUOTES'!BU104/'%QUOTES'!BU103-1,0)</f>
        <v>-1.3122346584330424E-2</v>
      </c>
      <c r="BV104" s="78">
        <f>IFERROR('%QUOTES'!BV104/'%QUOTES'!BV103-1,0)</f>
        <v>-1.112241251264523E-2</v>
      </c>
      <c r="BW104" s="78">
        <f>IFERROR('%QUOTES'!BW104/'%QUOTES'!BW103-1,0)</f>
        <v>-5.9493797468354037E-3</v>
      </c>
      <c r="BX104" s="78">
        <f>IFERROR('%QUOTES'!BX104/'%QUOTES'!BX103-1,0)</f>
        <v>-6.6359055969267278E-3</v>
      </c>
      <c r="BY104" s="78">
        <f>IFERROR('%QUOTES'!BY104/'%QUOTES'!BY103-1,0)</f>
        <v>-5.5886243809515346E-3</v>
      </c>
      <c r="BZ104" s="78">
        <f>IFERROR('%QUOTES'!BZ104/'%QUOTES'!BZ103-1,0)</f>
        <v>-5.7642270742358503E-3</v>
      </c>
      <c r="CA104" s="78">
        <f>IFERROR('%QUOTES'!CA104/'%QUOTES'!CA103-1,0)</f>
        <v>-6.1444698101201789E-3</v>
      </c>
      <c r="CB104" s="78">
        <f>IFERROR('%QUOTES'!CB104/'%QUOTES'!CB103-1,0)</f>
        <v>-3.4815479378682568E-3</v>
      </c>
      <c r="CC104" s="78">
        <f>IFERROR('%QUOTES'!CC104/'%QUOTES'!CC103-1,0)</f>
        <v>-8.153044995040104E-3</v>
      </c>
      <c r="CD104" s="78">
        <f>IFERROR('%QUOTES'!CD104/'%QUOTES'!CD103-1,0)</f>
        <v>-5.2562843171360951E-3</v>
      </c>
      <c r="CE104" s="78">
        <f>IFERROR('%QUOTES'!CE104/'%QUOTES'!CE103-1,0)</f>
        <v>-7.9334721546456821E-3</v>
      </c>
      <c r="CF104" s="78">
        <f>IFERROR('%QUOTES'!CF104/'%QUOTES'!CF103-1,0)</f>
        <v>-4.9260978237126718E-3</v>
      </c>
      <c r="CG104" s="78">
        <f>IFERROR('%QUOTES'!CG104/'%QUOTES'!CG103-1,0)</f>
        <v>-1.659758774383846E-2</v>
      </c>
      <c r="CH104" s="78">
        <f>IFERROR('%QUOTES'!CH104/'%QUOTES'!CH103-1,0)</f>
        <v>2.4418945908655232E-4</v>
      </c>
      <c r="CI104" s="78">
        <f>IFERROR('%QUOTES'!CI104/'%QUOTES'!CI103-1,0)</f>
        <v>-5.0701640042964957E-3</v>
      </c>
      <c r="CJ104" s="78">
        <f>IFERROR('%QUOTES'!CJ104/'%QUOTES'!CJ103-1,0)</f>
        <v>7.9268065021320666E-4</v>
      </c>
      <c r="CK104" s="78">
        <f>IFERROR('%QUOTES'!CK104/'%QUOTES'!CK103-1,0)</f>
        <v>-3.8553708607367287E-3</v>
      </c>
      <c r="CL104" s="78">
        <f>IFERROR('%QUOTES'!CL104/'%QUOTES'!CL103-1,0)</f>
        <v>-1.5793848711554426E-2</v>
      </c>
      <c r="CM104" s="78">
        <f>IFERROR('%QUOTES'!CM104/'%QUOTES'!CM103-1,0)</f>
        <v>1.0396150604102372E-2</v>
      </c>
      <c r="CN104" s="78">
        <f>IFERROR('%QUOTES'!CN104/'%QUOTES'!CN103-1,0)</f>
        <v>-3.9968956150562729E-2</v>
      </c>
      <c r="CO104" s="78">
        <f>IFERROR('%QUOTES'!CO104/'%QUOTES'!CO103-1,0)</f>
        <v>-2.6156908115358868E-2</v>
      </c>
      <c r="CP104" s="78">
        <f>IFERROR('%QUOTES'!CP104/'%QUOTES'!CP103-1,0)</f>
        <v>-2.3352924686764753E-3</v>
      </c>
      <c r="CQ104" s="78">
        <f>IFERROR('%QUOTES'!CQ104/'%QUOTES'!CQ103-1,0)</f>
        <v>-3.0839902632342486E-3</v>
      </c>
      <c r="CR104" s="78">
        <f>IFERROR('%QUOTES'!CR104/'%QUOTES'!CR103-1,0)</f>
        <v>4.4031310077512487E-3</v>
      </c>
      <c r="CS104" s="78">
        <f>IFERROR('%QUOTES'!CS104/'%QUOTES'!CS103-1,0)</f>
        <v>0</v>
      </c>
      <c r="CT104" s="78">
        <f>IFERROR('%QUOTES'!CT104/'%QUOTES'!CT103-1,0)</f>
        <v>7.0671773485344591E-3</v>
      </c>
      <c r="CU104" s="78">
        <f>IFERROR('%QUOTES'!CU104/'%QUOTES'!CU103-1,0)</f>
        <v>3.7549448124484019E-2</v>
      </c>
      <c r="CV104" s="78">
        <f>IFERROR('%QUOTES'!CV104/'%QUOTES'!CV103-1,0)</f>
        <v>-9.6286107290233236E-3</v>
      </c>
      <c r="CW104" s="78">
        <f>IFERROR('%QUOTES'!CW104/'%QUOTES'!CW103-1,0)</f>
        <v>-4.2094482792072174E-3</v>
      </c>
      <c r="CX104" s="78">
        <f>IFERROR('%QUOTES'!CX104/'%QUOTES'!CX103-1,0)</f>
        <v>3.8590931017847829E-3</v>
      </c>
      <c r="CY104" s="78">
        <f>IFERROR('%QUOTES'!CY104/'%QUOTES'!CY103-1,0)</f>
        <v>-5.0407825252039018E-3</v>
      </c>
      <c r="CZ104" s="78">
        <f>IFERROR('%QUOTES'!CZ104/'%QUOTES'!CZ103-1,0)</f>
        <v>4.3223218376757799E-3</v>
      </c>
      <c r="DA104" s="78">
        <f>IFERROR('%QUOTES'!DA104/'%QUOTES'!DA103-1,0)</f>
        <v>-1.5986246109492952E-2</v>
      </c>
      <c r="DB104" s="78">
        <f>IFERROR('%QUOTES'!DB104/'%QUOTES'!DB103-1,0)</f>
        <v>-1.1429153959720884E-2</v>
      </c>
      <c r="DC104" s="78">
        <f>IFERROR('%QUOTES'!DC104/'%QUOTES'!DC103-1,0)</f>
        <v>-1.3986370002704973E-2</v>
      </c>
      <c r="DD104" s="78">
        <f>IFERROR('%QUOTES'!DD104/'%QUOTES'!DD103-1,0)</f>
        <v>2.5086531855689209E-4</v>
      </c>
      <c r="DE104" s="78">
        <f>IFERROR('%QUOTES'!DE104/'%QUOTES'!DE103-1,0)</f>
        <v>-9.1743010463516406E-3</v>
      </c>
      <c r="DF104" s="78">
        <f>IFERROR('%QUOTES'!DF104/'%QUOTES'!DF103-1,0)</f>
        <v>-3.9999555555556565E-3</v>
      </c>
      <c r="DG104" s="78">
        <f>IFERROR('%QUOTES'!DG104/'%QUOTES'!DG103-1,0)</f>
        <v>-3.5888743882543928E-3</v>
      </c>
      <c r="DH104" s="78">
        <f>IFERROR('%QUOTES'!DH104/'%QUOTES'!DH103-1,0)</f>
        <v>-7.6612301476302047E-3</v>
      </c>
      <c r="DI104" s="78">
        <f>IFERROR('%QUOTES'!DI104/'%QUOTES'!DI103-1,0)</f>
        <v>-3.7333854573885827E-2</v>
      </c>
      <c r="DJ104" s="78">
        <f>IFERROR('%QUOTES'!DJ104/'%QUOTES'!DJ103-1,0)</f>
        <v>-8.6720265443004374E-3</v>
      </c>
      <c r="DK104" s="78">
        <f>IFERROR('%QUOTES'!DK104/'%QUOTES'!DK103-1,0)</f>
        <v>-1.2861013159417345E-2</v>
      </c>
      <c r="DL104" s="78">
        <f>IFERROR('%QUOTES'!DL104/'%QUOTES'!DL103-1,0)</f>
        <v>-1.4013034786741652E-2</v>
      </c>
      <c r="DM104" s="78">
        <f>IFERROR('%QUOTES'!DM104/'%QUOTES'!DM103-1,0)</f>
        <v>-1.0458410501279491E-2</v>
      </c>
      <c r="DN104" s="78">
        <f>IFERROR('%QUOTES'!DN104/'%QUOTES'!DN103-1,0)</f>
        <v>-1.2173855072463713E-2</v>
      </c>
      <c r="DO104" s="78">
        <f>IFERROR('%QUOTES'!DO104/'%QUOTES'!DO103-1,0)</f>
        <v>-1.3188467193610998E-2</v>
      </c>
      <c r="DP104" s="78">
        <f>IFERROR('%QUOTES'!DP104/'%QUOTES'!DP103-1,0)</f>
        <v>-2.2053127063890177E-3</v>
      </c>
      <c r="DQ104" s="78">
        <f>IFERROR('%QUOTES'!DQ104/'%QUOTES'!DQ103-1,0)</f>
        <v>-7.726364111741324E-3</v>
      </c>
      <c r="DR104" s="78">
        <f>IFERROR('%QUOTES'!DR104/'%QUOTES'!DR103-1,0)</f>
        <v>-2.5640812513693101E-3</v>
      </c>
      <c r="DS104" s="78">
        <f>IFERROR('%QUOTES'!DS104/'%QUOTES'!DS103-1,0)</f>
        <v>3.0817155388216388E-3</v>
      </c>
      <c r="DT104" s="78">
        <f>IFERROR('%QUOTES'!DT104/'%QUOTES'!DT103-1,0)</f>
        <v>-6.158610257173236E-3</v>
      </c>
      <c r="DU104" s="78">
        <f>IFERROR('%QUOTES'!DU104/'%QUOTES'!DU103-1,0)</f>
        <v>-2.1521828369477358E-3</v>
      </c>
      <c r="DV104" s="78">
        <f>IFERROR('%QUOTES'!DV104/'%QUOTES'!DV103-1,0)</f>
        <v>-7.4773450053486901E-3</v>
      </c>
      <c r="DW104" s="78">
        <f>IFERROR('%QUOTES'!DW104/'%QUOTES'!DW103-1,0)</f>
        <v>-6.4292756108008664E-4</v>
      </c>
      <c r="DX104" s="78">
        <f>IFERROR('%QUOTES'!DX104/'%QUOTES'!DX103-1,0)</f>
        <v>-6.1817227731655322E-3</v>
      </c>
      <c r="DY104" s="78">
        <f>IFERROR('%QUOTES'!DY104/'%QUOTES'!DY103-1,0)</f>
        <v>-4.8716660688559177E-3</v>
      </c>
      <c r="DZ104" s="78">
        <f>IFERROR('%QUOTES'!DZ104/'%QUOTES'!DZ103-1,0)</f>
        <v>-2.1557333375695764E-3</v>
      </c>
      <c r="EA104" s="78">
        <f>IFERROR('%QUOTES'!EA104/'%QUOTES'!EA103-1,0)</f>
        <v>-1.3262267904510239E-3</v>
      </c>
      <c r="EB104" s="78">
        <f>IFERROR('%QUOTES'!EB104/'%QUOTES'!EB103-1,0)</f>
        <v>-3.0674628191820208E-3</v>
      </c>
      <c r="EC104" s="78">
        <f>IFERROR('%QUOTES'!EC104/'%QUOTES'!EC103-1,0)</f>
        <v>-4.3590526009862351E-4</v>
      </c>
      <c r="ED104" s="78">
        <f>IFERROR('%QUOTES'!ED104/'%QUOTES'!ED103-1,0)</f>
        <v>-9.3620439760089269E-4</v>
      </c>
      <c r="EE104" s="78">
        <f>IFERROR('%QUOTES'!EE104/'%QUOTES'!EE103-1,0)</f>
        <v>6.1652283034918653E-4</v>
      </c>
      <c r="EF104" s="78">
        <f>IFERROR('%QUOTES'!EF104/'%QUOTES'!EF103-1,0)</f>
        <v>0</v>
      </c>
      <c r="EG104" s="78">
        <f>IFERROR('%QUOTES'!EG104/'%QUOTES'!EG103-1,0)</f>
        <v>-7.121910049354363E-3</v>
      </c>
      <c r="EH104" s="78">
        <f>IFERROR('%QUOTES'!EH104/'%QUOTES'!EH103-1,0)</f>
        <v>-6.5043607084732669E-3</v>
      </c>
      <c r="EI104" s="78">
        <f>IFERROR('%QUOTES'!EI104/'%QUOTES'!EI103-1,0)</f>
        <v>-2.1301814595660717E-2</v>
      </c>
      <c r="EJ104" s="78">
        <f>IFERROR('%QUOTES'!EJ104/'%QUOTES'!EJ103-1,0)</f>
        <v>-7.7764273255684913E-3</v>
      </c>
      <c r="EK104" s="78">
        <f>IFERROR('%QUOTES'!EK104/'%QUOTES'!EK103-1,0)</f>
        <v>-1.3864809118460775E-2</v>
      </c>
      <c r="EL104" s="78">
        <f>IFERROR('%QUOTES'!EL104/'%QUOTES'!EL103-1,0)</f>
        <v>-8.9145254326167267E-3</v>
      </c>
      <c r="EM104" s="78">
        <f>IFERROR('%QUOTES'!EM104/'%QUOTES'!EM103-1,0)</f>
        <v>-1.0038487825715481E-2</v>
      </c>
      <c r="EN104" s="78">
        <f>IFERROR('%QUOTES'!EN104/'%QUOTES'!EN103-1,0)</f>
        <v>1.2925894568112106E-3</v>
      </c>
      <c r="EO104" s="78">
        <f>IFERROR('%QUOTES'!EO104/'%QUOTES'!EO103-1,0)</f>
        <v>-1.1515728573144202E-2</v>
      </c>
      <c r="EP104" s="78">
        <f>IFERROR('%QUOTES'!EP104/'%QUOTES'!EP103-1,0)</f>
        <v>-8.2755251531091423E-3</v>
      </c>
      <c r="EQ104" s="78">
        <f>IFERROR('%QUOTES'!EQ104/'%QUOTES'!EQ103-1,0)</f>
        <v>-1.7260473874156634E-3</v>
      </c>
      <c r="ER104" s="78">
        <f>IFERROR('%QUOTES'!ER104/'%QUOTES'!ER103-1,0)</f>
        <v>-4.3208716888971654E-3</v>
      </c>
      <c r="ES104" s="78">
        <f>IFERROR('%QUOTES'!ES104/'%QUOTES'!ES103-1,0)</f>
        <v>-8.8177985363225853E-3</v>
      </c>
      <c r="ET104" s="78">
        <f>IFERROR('%QUOTES'!ET104/'%QUOTES'!ET103-1,0)</f>
        <v>0.12437950364963513</v>
      </c>
      <c r="EU104" s="78">
        <f>IFERROR('%QUOTES'!EU104/'%QUOTES'!EU103-1,0)</f>
        <v>1.1572498692052458E-2</v>
      </c>
      <c r="EV104" s="78">
        <f>IFERROR('%QUOTES'!EV104/'%QUOTES'!EV103-1,0)</f>
        <v>4.8206334080717506E-2</v>
      </c>
      <c r="EW104" s="78">
        <f>IFERROR('%QUOTES'!EW104/'%QUOTES'!EW103-1,0)</f>
        <v>3.4028888923441913E-2</v>
      </c>
      <c r="EX104" s="78">
        <f>IFERROR('%QUOTES'!EX104/'%QUOTES'!EX103-1,0)</f>
        <v>2.321335419926962E-2</v>
      </c>
      <c r="EY104" s="78">
        <f>IFERROR('%QUOTES'!EY104/'%QUOTES'!EY103-1,0)</f>
        <v>3.1918128031259485E-2</v>
      </c>
      <c r="EZ104" s="78">
        <f>IFERROR('%QUOTES'!EZ104/'%QUOTES'!EZ103-1,0)</f>
        <v>9.0697441860465577E-3</v>
      </c>
      <c r="FA104" s="78">
        <f>IFERROR('%QUOTES'!FA104/'%QUOTES'!FA103-1,0)</f>
        <v>1.5800203605161434E-2</v>
      </c>
      <c r="FB104" s="78">
        <f>IFERROR('%QUOTES'!FB104/'%QUOTES'!FB103-1,0)</f>
        <v>0</v>
      </c>
      <c r="FC104" s="78">
        <f>IFERROR('%QUOTES'!FC104/'%QUOTES'!FC103-1,0)</f>
        <v>1.7703590852211626E-3</v>
      </c>
      <c r="FD104" s="78">
        <f>IFERROR('%QUOTES'!FD104/'%QUOTES'!FD103-1,0)</f>
        <v>1.2624584717607856E-2</v>
      </c>
      <c r="FE104" s="78">
        <f>IFERROR('%QUOTES'!FE104/'%QUOTES'!FE103-1,0)</f>
        <v>3.31326066691493E-2</v>
      </c>
      <c r="FF104" s="78">
        <f>IFERROR('%QUOTES'!FF104/'%QUOTES'!FF103-1,0)</f>
        <v>1.0101010101009944E-2</v>
      </c>
      <c r="FG104" s="78">
        <f>IFERROR('%QUOTES'!FG104/'%QUOTES'!FG103-1,0)</f>
        <v>5.2246606700449671E-2</v>
      </c>
      <c r="FH104" s="78">
        <f>IFERROR('%QUOTES'!FH104/'%QUOTES'!FH103-1,0)</f>
        <v>1.8795512082853794E-2</v>
      </c>
    </row>
    <row r="105" spans="1:164">
      <c r="A105" s="76">
        <v>43250</v>
      </c>
      <c r="B105" s="78">
        <f>IFERROR('%QUOTES'!B105/'%QUOTES'!B104-1,0)</f>
        <v>1.498863079783308E-2</v>
      </c>
      <c r="C105" s="78">
        <f>IFERROR('%QUOTES'!C105/'%QUOTES'!C104-1,0)</f>
        <v>-5.4525627044721414E-4</v>
      </c>
      <c r="D105" s="78">
        <f>IFERROR('%QUOTES'!D105/'%QUOTES'!D104-1,0)</f>
        <v>1.1666666666666714E-2</v>
      </c>
      <c r="E105" s="78">
        <f>IFERROR('%QUOTES'!E105/'%QUOTES'!E104-1,0)</f>
        <v>1.0309234952352586E-2</v>
      </c>
      <c r="F105" s="78">
        <f>IFERROR('%QUOTES'!F105/'%QUOTES'!F104-1,0)</f>
        <v>1.8839927907450926E-2</v>
      </c>
      <c r="G105" s="78">
        <f>IFERROR('%QUOTES'!G105/'%QUOTES'!G104-1,0)</f>
        <v>1.6038067816775969E-2</v>
      </c>
      <c r="H105" s="78">
        <f>IFERROR('%QUOTES'!H105/'%QUOTES'!H104-1,0)</f>
        <v>1.2738821656050892E-2</v>
      </c>
      <c r="I105" s="78">
        <f>IFERROR('%QUOTES'!I105/'%QUOTES'!I104-1,0)</f>
        <v>1.7524279114226493E-2</v>
      </c>
      <c r="J105" s="78">
        <f>IFERROR('%QUOTES'!J105/'%QUOTES'!J104-1,0)</f>
        <v>1.678004484414064E-2</v>
      </c>
      <c r="K105" s="78">
        <f>IFERROR('%QUOTES'!K105/'%QUOTES'!K104-1,0)</f>
        <v>1.6813186256092516E-2</v>
      </c>
      <c r="L105" s="78">
        <f>IFERROR('%QUOTES'!L105/'%QUOTES'!L104-1,0)</f>
        <v>1.5862524785194898E-2</v>
      </c>
      <c r="M105" s="78">
        <f>IFERROR('%QUOTES'!M105/'%QUOTES'!M104-1,0)</f>
        <v>1.1726384364820763E-2</v>
      </c>
      <c r="N105" s="78">
        <f>IFERROR('%QUOTES'!N105/'%QUOTES'!N104-1,0)</f>
        <v>5.121625843335198E-2</v>
      </c>
      <c r="O105" s="78">
        <f>IFERROR('%QUOTES'!O105/'%QUOTES'!O104-1,0)</f>
        <v>4.809227239351932E-2</v>
      </c>
      <c r="P105" s="78">
        <f>IFERROR('%QUOTES'!P105/'%QUOTES'!P104-1,0)</f>
        <v>5.487390552853566E-2</v>
      </c>
      <c r="Q105" s="78">
        <f>IFERROR('%QUOTES'!Q105/'%QUOTES'!Q104-1,0)</f>
        <v>1.7592384579231402E-2</v>
      </c>
      <c r="R105" s="78">
        <f>IFERROR('%QUOTES'!R105/'%QUOTES'!R104-1,0)</f>
        <v>1.54242408327947E-2</v>
      </c>
      <c r="S105" s="78">
        <f>IFERROR('%QUOTES'!S105/'%QUOTES'!S104-1,0)</f>
        <v>1.8916706114760817E-2</v>
      </c>
      <c r="T105" s="78">
        <f>IFERROR('%QUOTES'!T105/'%QUOTES'!T104-1,0)</f>
        <v>1.7617793543827087E-2</v>
      </c>
      <c r="U105" s="78">
        <f>IFERROR('%QUOTES'!U105/'%QUOTES'!U104-1,0)</f>
        <v>1.609905023531355E-2</v>
      </c>
      <c r="V105" s="78">
        <f>IFERROR('%QUOTES'!V105/'%QUOTES'!V104-1,0)</f>
        <v>1.9045838792683512E-2</v>
      </c>
      <c r="W105" s="78">
        <f>IFERROR('%QUOTES'!W105/'%QUOTES'!W104-1,0)</f>
        <v>1.8666197183098587E-2</v>
      </c>
      <c r="X105" s="78">
        <f>IFERROR('%QUOTES'!X105/'%QUOTES'!X104-1,0)</f>
        <v>1.5959144589849927E-2</v>
      </c>
      <c r="Y105" s="78">
        <f>IFERROR('%QUOTES'!Y105/'%QUOTES'!Y104-1,0)</f>
        <v>5.1395485004228636E-3</v>
      </c>
      <c r="Z105" s="78">
        <f>IFERROR('%QUOTES'!Z105/'%QUOTES'!Z104-1,0)</f>
        <v>1.8478614335177168E-2</v>
      </c>
      <c r="AA105" s="78">
        <f>IFERROR('%QUOTES'!AA105/'%QUOTES'!AA104-1,0)</f>
        <v>2.0436416089846032E-2</v>
      </c>
      <c r="AB105" s="78">
        <f>IFERROR('%QUOTES'!AB105/'%QUOTES'!AB104-1,0)</f>
        <v>1.7649767356020307E-2</v>
      </c>
      <c r="AC105" s="78">
        <f>IFERROR('%QUOTES'!AC105/'%QUOTES'!AC104-1,0)</f>
        <v>3.4003449143622522E-2</v>
      </c>
      <c r="AD105" s="78">
        <f>IFERROR('%QUOTES'!AD105/'%QUOTES'!AD104-1,0)</f>
        <v>1.8202080237741391E-2</v>
      </c>
      <c r="AE105" s="78">
        <f>IFERROR('%QUOTES'!AE105/'%QUOTES'!AE104-1,0)</f>
        <v>8.118811881188126E-3</v>
      </c>
      <c r="AF105" s="78">
        <f>IFERROR('%QUOTES'!AF105/'%QUOTES'!AF104-1,0)</f>
        <v>8.3075031673440769E-3</v>
      </c>
      <c r="AG105" s="78">
        <f>IFERROR('%QUOTES'!AG105/'%QUOTES'!AG104-1,0)</f>
        <v>8.4771813893733672E-3</v>
      </c>
      <c r="AH105" s="78">
        <f>IFERROR('%QUOTES'!AH105/'%QUOTES'!AH104-1,0)</f>
        <v>8.6800658485484128E-3</v>
      </c>
      <c r="AI105" s="78">
        <f>IFERROR('%QUOTES'!AI105/'%QUOTES'!AI104-1,0)</f>
        <v>1.0168165819319341E-2</v>
      </c>
      <c r="AJ105" s="78">
        <f>IFERROR('%QUOTES'!AJ105/'%QUOTES'!AJ104-1,0)</f>
        <v>8.0800532580813655E-3</v>
      </c>
      <c r="AK105" s="78">
        <f>IFERROR('%QUOTES'!AK105/'%QUOTES'!AK104-1,0)</f>
        <v>1.4891160464086228E-2</v>
      </c>
      <c r="AL105" s="78">
        <f>IFERROR('%QUOTES'!AL105/'%QUOTES'!AL104-1,0)</f>
        <v>1.0069493954650843E-2</v>
      </c>
      <c r="AM105" s="78">
        <f>IFERROR('%QUOTES'!AM105/'%QUOTES'!AM104-1,0)</f>
        <v>1.5044449852848141E-2</v>
      </c>
      <c r="AN105" s="78">
        <f>IFERROR('%QUOTES'!AN105/'%QUOTES'!AN104-1,0)</f>
        <v>0</v>
      </c>
      <c r="AO105" s="78">
        <f>IFERROR('%QUOTES'!AO105/'%QUOTES'!AO104-1,0)</f>
        <v>-1.1895587563146126E-2</v>
      </c>
      <c r="AP105" s="78">
        <f>IFERROR('%QUOTES'!AP105/'%QUOTES'!AP104-1,0)</f>
        <v>0</v>
      </c>
      <c r="AQ105" s="78">
        <f>IFERROR('%QUOTES'!AQ105/'%QUOTES'!AQ104-1,0)</f>
        <v>1.2431480804387496E-2</v>
      </c>
      <c r="AR105" s="78">
        <f>IFERROR('%QUOTES'!AR105/'%QUOTES'!AR104-1,0)</f>
        <v>2.0958170271949017E-2</v>
      </c>
      <c r="AS105" s="78">
        <f>IFERROR('%QUOTES'!AS105/'%QUOTES'!AS104-1,0)</f>
        <v>2.7563396823351516E-2</v>
      </c>
      <c r="AT105" s="78">
        <f>IFERROR('%QUOTES'!AT105/'%QUOTES'!AT104-1,0)</f>
        <v>4.1377741164019488E-2</v>
      </c>
      <c r="AU105" s="78">
        <f>IFERROR('%QUOTES'!AU105/'%QUOTES'!AU104-1,0)</f>
        <v>1.8917279992472835E-2</v>
      </c>
      <c r="AV105" s="78">
        <f>IFERROR('%QUOTES'!AV105/'%QUOTES'!AV104-1,0)</f>
        <v>1.2107818177744312E-2</v>
      </c>
      <c r="AW105" s="78">
        <f>IFERROR('%QUOTES'!AW105/'%QUOTES'!AW104-1,0)</f>
        <v>1.1724687610908724E-2</v>
      </c>
      <c r="AX105" s="78">
        <f>IFERROR('%QUOTES'!AX105/'%QUOTES'!AX104-1,0)</f>
        <v>5.6032604700607891E-2</v>
      </c>
      <c r="AY105" s="78">
        <f>IFERROR('%QUOTES'!AY105/'%QUOTES'!AY104-1,0)</f>
        <v>1.6999114761522494E-2</v>
      </c>
      <c r="AZ105" s="78">
        <f>IFERROR('%QUOTES'!AZ105/'%QUOTES'!AZ104-1,0)</f>
        <v>1.6733660094923719E-2</v>
      </c>
      <c r="BA105" s="78">
        <f>IFERROR('%QUOTES'!BA105/'%QUOTES'!BA104-1,0)</f>
        <v>1.8276229931045496E-2</v>
      </c>
      <c r="BB105" s="78">
        <f>IFERROR('%QUOTES'!BB105/'%QUOTES'!BB104-1,0)</f>
        <v>1.1904709264659585E-2</v>
      </c>
      <c r="BC105" s="78">
        <f>IFERROR('%QUOTES'!BC105/'%QUOTES'!BC104-1,0)</f>
        <v>1.4983604092269509E-2</v>
      </c>
      <c r="BD105" s="78">
        <f>IFERROR('%QUOTES'!BD105/'%QUOTES'!BD104-1,0)</f>
        <v>1.8642423518164364E-2</v>
      </c>
      <c r="BE105" s="78">
        <f>IFERROR('%QUOTES'!BE105/'%QUOTES'!BE104-1,0)</f>
        <v>1.4244624447563803E-2</v>
      </c>
      <c r="BF105" s="78">
        <f>IFERROR('%QUOTES'!BF105/'%QUOTES'!BF104-1,0)</f>
        <v>2.6780561933991365E-2</v>
      </c>
      <c r="BG105" s="78">
        <f>IFERROR('%QUOTES'!BG105/'%QUOTES'!BG104-1,0)</f>
        <v>-8.1042638514541299E-3</v>
      </c>
      <c r="BH105" s="78">
        <f>IFERROR('%QUOTES'!BH105/'%QUOTES'!BH104-1,0)</f>
        <v>7.3517944060057516E-3</v>
      </c>
      <c r="BI105" s="78">
        <f>IFERROR('%QUOTES'!BI105/'%QUOTES'!BI104-1,0)</f>
        <v>7.7030703110154697E-3</v>
      </c>
      <c r="BJ105" s="78">
        <f>IFERROR('%QUOTES'!BJ105/'%QUOTES'!BJ104-1,0)</f>
        <v>9.0463624378747109E-3</v>
      </c>
      <c r="BK105" s="78">
        <f>IFERROR('%QUOTES'!BK105/'%QUOTES'!BK104-1,0)</f>
        <v>6.9060771572906354E-3</v>
      </c>
      <c r="BL105" s="78">
        <f>IFERROR('%QUOTES'!BL105/'%QUOTES'!BL104-1,0)</f>
        <v>7.3682832543258137E-3</v>
      </c>
      <c r="BM105" s="78">
        <f>IFERROR('%QUOTES'!BM105/'%QUOTES'!BM104-1,0)</f>
        <v>6.0498323520135067E-3</v>
      </c>
      <c r="BN105" s="78">
        <f>IFERROR('%QUOTES'!BN105/'%QUOTES'!BN104-1,0)</f>
        <v>1.3930763872765262E-2</v>
      </c>
      <c r="BO105" s="78">
        <f>IFERROR('%QUOTES'!BO105/'%QUOTES'!BO104-1,0)</f>
        <v>-2.1461040033016965E-2</v>
      </c>
      <c r="BP105" s="78">
        <f>IFERROR('%QUOTES'!BP105/'%QUOTES'!BP104-1,0)</f>
        <v>7.4928813693229124E-3</v>
      </c>
      <c r="BQ105" s="78">
        <f>IFERROR('%QUOTES'!BQ105/'%QUOTES'!BQ104-1,0)</f>
        <v>1.4551159766397204E-2</v>
      </c>
      <c r="BR105" s="78">
        <f>IFERROR('%QUOTES'!BR105/'%QUOTES'!BR104-1,0)</f>
        <v>1.2980117919372702E-2</v>
      </c>
      <c r="BS105" s="78">
        <f>IFERROR('%QUOTES'!BS105/'%QUOTES'!BS104-1,0)</f>
        <v>6.5038969345996289E-3</v>
      </c>
      <c r="BT105" s="78">
        <f>IFERROR('%QUOTES'!BT105/'%QUOTES'!BT104-1,0)</f>
        <v>1.5435148461778736E-2</v>
      </c>
      <c r="BU105" s="78">
        <f>IFERROR('%QUOTES'!BU105/'%QUOTES'!BU104-1,0)</f>
        <v>1.1341454829878694E-2</v>
      </c>
      <c r="BV105" s="78">
        <f>IFERROR('%QUOTES'!BV105/'%QUOTES'!BV104-1,0)</f>
        <v>8.6473244435909535E-3</v>
      </c>
      <c r="BW105" s="78">
        <f>IFERROR('%QUOTES'!BW105/'%QUOTES'!BW104-1,0)</f>
        <v>6.2396282470347231E-3</v>
      </c>
      <c r="BX105" s="78">
        <f>IFERROR('%QUOTES'!BX105/'%QUOTES'!BX104-1,0)</f>
        <v>1.0931352870000799E-2</v>
      </c>
      <c r="BY105" s="78">
        <f>IFERROR('%QUOTES'!BY105/'%QUOTES'!BY104-1,0)</f>
        <v>7.614249456127764E-3</v>
      </c>
      <c r="BZ105" s="78">
        <f>IFERROR('%QUOTES'!BZ105/'%QUOTES'!BZ104-1,0)</f>
        <v>9.135646842433065E-3</v>
      </c>
      <c r="CA105" s="78">
        <f>IFERROR('%QUOTES'!CA105/'%QUOTES'!CA104-1,0)</f>
        <v>1.0626024367311526E-2</v>
      </c>
      <c r="CB105" s="78">
        <f>IFERROR('%QUOTES'!CB105/'%QUOTES'!CB104-1,0)</f>
        <v>1.2362241665203832E-2</v>
      </c>
      <c r="CC105" s="78">
        <f>IFERROR('%QUOTES'!CC105/'%QUOTES'!CC104-1,0)</f>
        <v>8.4097505561713248E-3</v>
      </c>
      <c r="CD105" s="78">
        <f>IFERROR('%QUOTES'!CD105/'%QUOTES'!CD104-1,0)</f>
        <v>8.5800984021142668E-3</v>
      </c>
      <c r="CE105" s="78">
        <f>IFERROR('%QUOTES'!CE105/'%QUOTES'!CE104-1,0)</f>
        <v>1.0662642802741651E-2</v>
      </c>
      <c r="CF105" s="78">
        <f>IFERROR('%QUOTES'!CF105/'%QUOTES'!CF104-1,0)</f>
        <v>6.4571568329134799E-3</v>
      </c>
      <c r="CG105" s="78">
        <f>IFERROR('%QUOTES'!CG105/'%QUOTES'!CG104-1,0)</f>
        <v>1.2921994352425692E-2</v>
      </c>
      <c r="CH105" s="78">
        <f>IFERROR('%QUOTES'!CH105/'%QUOTES'!CH104-1,0)</f>
        <v>7.2003537417535401E-3</v>
      </c>
      <c r="CI105" s="78">
        <f>IFERROR('%QUOTES'!CI105/'%QUOTES'!CI104-1,0)</f>
        <v>9.6040376323009991E-3</v>
      </c>
      <c r="CJ105" s="78">
        <f>IFERROR('%QUOTES'!CJ105/'%QUOTES'!CJ104-1,0)</f>
        <v>8.8448580858087045E-3</v>
      </c>
      <c r="CK105" s="78">
        <f>IFERROR('%QUOTES'!CK105/'%QUOTES'!CK104-1,0)</f>
        <v>5.6052048578671965E-3</v>
      </c>
      <c r="CL105" s="78">
        <f>IFERROR('%QUOTES'!CL105/'%QUOTES'!CL104-1,0)</f>
        <v>1.9425675675675658E-2</v>
      </c>
      <c r="CM105" s="78">
        <f>IFERROR('%QUOTES'!CM105/'%QUOTES'!CM104-1,0)</f>
        <v>0.11790884643795452</v>
      </c>
      <c r="CN105" s="78">
        <f>IFERROR('%QUOTES'!CN105/'%QUOTES'!CN104-1,0)</f>
        <v>7.2150363783346716E-2</v>
      </c>
      <c r="CO105" s="78">
        <f>IFERROR('%QUOTES'!CO105/'%QUOTES'!CO104-1,0)</f>
        <v>4.8209364731082394E-2</v>
      </c>
      <c r="CP105" s="78">
        <f>IFERROR('%QUOTES'!CP105/'%QUOTES'!CP104-1,0)</f>
        <v>3.2283205230500434E-2</v>
      </c>
      <c r="CQ105" s="78">
        <f>IFERROR('%QUOTES'!CQ105/'%QUOTES'!CQ104-1,0)</f>
        <v>3.0262273847001309E-2</v>
      </c>
      <c r="CR105" s="78">
        <f>IFERROR('%QUOTES'!CR105/'%QUOTES'!CR104-1,0)</f>
        <v>3.7019020043375095E-2</v>
      </c>
      <c r="CS105" s="78">
        <f>IFERROR('%QUOTES'!CS105/'%QUOTES'!CS104-1,0)</f>
        <v>3.5573193935047209E-2</v>
      </c>
      <c r="CT105" s="78">
        <f>IFERROR('%QUOTES'!CT105/'%QUOTES'!CT104-1,0)</f>
        <v>3.3138401559454245E-2</v>
      </c>
      <c r="CU105" s="78">
        <f>IFERROR('%QUOTES'!CU105/'%QUOTES'!CU104-1,0)</f>
        <v>-7.1619009523809618E-2</v>
      </c>
      <c r="CV105" s="78">
        <f>IFERROR('%QUOTES'!CV105/'%QUOTES'!CV104-1,0)</f>
        <v>-0.11805555555555558</v>
      </c>
      <c r="CW105" s="78">
        <f>IFERROR('%QUOTES'!CW105/'%QUOTES'!CW104-1,0)</f>
        <v>0.10145607790248579</v>
      </c>
      <c r="CX105" s="78">
        <f>IFERROR('%QUOTES'!CX105/'%QUOTES'!CX104-1,0)</f>
        <v>-9.7549163745755174E-2</v>
      </c>
      <c r="CY105" s="78">
        <f>IFERROR('%QUOTES'!CY105/'%QUOTES'!CY104-1,0)</f>
        <v>6.3449962281062477E-2</v>
      </c>
      <c r="CZ105" s="78">
        <f>IFERROR('%QUOTES'!CZ105/'%QUOTES'!CZ104-1,0)</f>
        <v>-6.2403906006882948E-2</v>
      </c>
      <c r="DA105" s="78">
        <f>IFERROR('%QUOTES'!DA105/'%QUOTES'!DA104-1,0)</f>
        <v>1.4097690087364834E-2</v>
      </c>
      <c r="DB105" s="78">
        <f>IFERROR('%QUOTES'!DB105/'%QUOTES'!DB104-1,0)</f>
        <v>1.3119538422443622E-2</v>
      </c>
      <c r="DC105" s="78">
        <f>IFERROR('%QUOTES'!DC105/'%QUOTES'!DC104-1,0)</f>
        <v>1.5732207554861821E-2</v>
      </c>
      <c r="DD105" s="78">
        <f>IFERROR('%QUOTES'!DD105/'%QUOTES'!DD104-1,0)</f>
        <v>1.0029337762553769E-3</v>
      </c>
      <c r="DE105" s="78">
        <f>IFERROR('%QUOTES'!DE105/'%QUOTES'!DE104-1,0)</f>
        <v>1.2759756385721799E-2</v>
      </c>
      <c r="DF105" s="78">
        <f>IFERROR('%QUOTES'!DF105/'%QUOTES'!DF104-1,0)</f>
        <v>1.9782759789554127E-2</v>
      </c>
      <c r="DG105" s="78">
        <f>IFERROR('%QUOTES'!DG105/'%QUOTES'!DG104-1,0)</f>
        <v>1.1132874553605898E-2</v>
      </c>
      <c r="DH105" s="78">
        <f>IFERROR('%QUOTES'!DH105/'%QUOTES'!DH104-1,0)</f>
        <v>1.4221799792324186E-2</v>
      </c>
      <c r="DI105" s="78">
        <f>IFERROR('%QUOTES'!DI105/'%QUOTES'!DI104-1,0)</f>
        <v>4.1015228426396044E-2</v>
      </c>
      <c r="DJ105" s="78">
        <f>IFERROR('%QUOTES'!DJ105/'%QUOTES'!DJ104-1,0)</f>
        <v>1.2496876405742485E-2</v>
      </c>
      <c r="DK105" s="78">
        <f>IFERROR('%QUOTES'!DK105/'%QUOTES'!DK104-1,0)</f>
        <v>1.2346506998096363E-2</v>
      </c>
      <c r="DL105" s="78">
        <f>IFERROR('%QUOTES'!DL105/'%QUOTES'!DL104-1,0)</f>
        <v>1.3355198875726337E-2</v>
      </c>
      <c r="DM105" s="78">
        <f>IFERROR('%QUOTES'!DM105/'%QUOTES'!DM104-1,0)</f>
        <v>1.3211203100228941E-2</v>
      </c>
      <c r="DN105" s="78">
        <f>IFERROR('%QUOTES'!DN105/'%QUOTES'!DN104-1,0)</f>
        <v>9.0961555694746288E-3</v>
      </c>
      <c r="DO105" s="78">
        <f>IFERROR('%QUOTES'!DO105/'%QUOTES'!DO104-1,0)</f>
        <v>1.3626834381551545E-2</v>
      </c>
      <c r="DP105" s="78">
        <f>IFERROR('%QUOTES'!DP105/'%QUOTES'!DP104-1,0)</f>
        <v>1.4064717701426588E-2</v>
      </c>
      <c r="DQ105" s="78">
        <f>IFERROR('%QUOTES'!DQ105/'%QUOTES'!DQ104-1,0)</f>
        <v>9.1159340825361923E-3</v>
      </c>
      <c r="DR105" s="78">
        <f>IFERROR('%QUOTES'!DR105/'%QUOTES'!DR104-1,0)</f>
        <v>1.5209918594687233E-2</v>
      </c>
      <c r="DS105" s="78">
        <f>IFERROR('%QUOTES'!DS105/'%QUOTES'!DS104-1,0)</f>
        <v>-4.0962364542693752E-3</v>
      </c>
      <c r="DT105" s="78">
        <f>IFERROR('%QUOTES'!DT105/'%QUOTES'!DT104-1,0)</f>
        <v>9.5382256547424937E-3</v>
      </c>
      <c r="DU105" s="78">
        <f>IFERROR('%QUOTES'!DU105/'%QUOTES'!DU104-1,0)</f>
        <v>1.3865258842575612E-2</v>
      </c>
      <c r="DV105" s="78">
        <f>IFERROR('%QUOTES'!DV105/'%QUOTES'!DV104-1,0)</f>
        <v>1.0525758484168479E-2</v>
      </c>
      <c r="DW105" s="78">
        <f>IFERROR('%QUOTES'!DW105/'%QUOTES'!DW104-1,0)</f>
        <v>1.3510550857590564E-2</v>
      </c>
      <c r="DX105" s="78">
        <f>IFERROR('%QUOTES'!DX105/'%QUOTES'!DX104-1,0)</f>
        <v>1.2025730872900819E-2</v>
      </c>
      <c r="DY105" s="78">
        <f>IFERROR('%QUOTES'!DY105/'%QUOTES'!DY104-1,0)</f>
        <v>1.0577839064409789E-2</v>
      </c>
      <c r="DZ105" s="78">
        <f>IFERROR('%QUOTES'!DZ105/'%QUOTES'!DZ104-1,0)</f>
        <v>1.3959293958609065E-2</v>
      </c>
      <c r="EA105" s="78">
        <f>IFERROR('%QUOTES'!EA105/'%QUOTES'!EA104-1,0)</f>
        <v>1.4276161544616084E-2</v>
      </c>
      <c r="EB105" s="78">
        <f>IFERROR('%QUOTES'!EB105/'%QUOTES'!EB104-1,0)</f>
        <v>1.1208747252747342E-2</v>
      </c>
      <c r="EC105" s="78">
        <f>IFERROR('%QUOTES'!EC105/'%QUOTES'!EC104-1,0)</f>
        <v>1.4100901088807793E-2</v>
      </c>
      <c r="ED105" s="78">
        <f>IFERROR('%QUOTES'!ED105/'%QUOTES'!ED104-1,0)</f>
        <v>2.074970632194284E-2</v>
      </c>
      <c r="EE105" s="78">
        <f>IFERROR('%QUOTES'!EE105/'%QUOTES'!EE104-1,0)</f>
        <v>1.2939063861338918E-2</v>
      </c>
      <c r="EF105" s="78">
        <f>IFERROR('%QUOTES'!EF105/'%QUOTES'!EF104-1,0)</f>
        <v>0</v>
      </c>
      <c r="EG105" s="78">
        <f>IFERROR('%QUOTES'!EG105/'%QUOTES'!EG104-1,0)</f>
        <v>0</v>
      </c>
      <c r="EH105" s="78">
        <f>IFERROR('%QUOTES'!EH105/'%QUOTES'!EH104-1,0)</f>
        <v>9.4568133144126154E-3</v>
      </c>
      <c r="EI105" s="78">
        <f>IFERROR('%QUOTES'!EI105/'%QUOTES'!EI104-1,0)</f>
        <v>1.0076582429527692E-2</v>
      </c>
      <c r="EJ105" s="78">
        <f>IFERROR('%QUOTES'!EJ105/'%QUOTES'!EJ104-1,0)</f>
        <v>1.0531373473849026E-2</v>
      </c>
      <c r="EK105" s="78">
        <f>IFERROR('%QUOTES'!EK105/'%QUOTES'!EK104-1,0)</f>
        <v>1.133561481540557E-2</v>
      </c>
      <c r="EL105" s="78">
        <f>IFERROR('%QUOTES'!EL105/'%QUOTES'!EL104-1,0)</f>
        <v>4.2328042328043658E-3</v>
      </c>
      <c r="EM105" s="78">
        <f>IFERROR('%QUOTES'!EM105/'%QUOTES'!EM104-1,0)</f>
        <v>1.1866321979129291E-2</v>
      </c>
      <c r="EN105" s="78">
        <f>IFERROR('%QUOTES'!EN105/'%QUOTES'!EN104-1,0)</f>
        <v>1.4414845094664397E-2</v>
      </c>
      <c r="EO105" s="78">
        <f>IFERROR('%QUOTES'!EO105/'%QUOTES'!EO104-1,0)</f>
        <v>1.2546071890869204E-2</v>
      </c>
      <c r="EP105" s="78">
        <f>IFERROR('%QUOTES'!EP105/'%QUOTES'!EP104-1,0)</f>
        <v>1.8045216917329299E-2</v>
      </c>
      <c r="EQ105" s="78">
        <f>IFERROR('%QUOTES'!EQ105/'%QUOTES'!EQ104-1,0)</f>
        <v>1.1002845190236421E-2</v>
      </c>
      <c r="ER105" s="78">
        <f>IFERROR('%QUOTES'!ER105/'%QUOTES'!ER104-1,0)</f>
        <v>1.3018849056603887E-2</v>
      </c>
      <c r="ES105" s="78">
        <f>IFERROR('%QUOTES'!ES105/'%QUOTES'!ES104-1,0)</f>
        <v>9.8846787479405229E-3</v>
      </c>
      <c r="ET105" s="78">
        <f>IFERROR('%QUOTES'!ET105/'%QUOTES'!ET104-1,0)</f>
        <v>-5.0636123117949849E-2</v>
      </c>
      <c r="EU105" s="78">
        <f>IFERROR('%QUOTES'!EU105/'%QUOTES'!EU104-1,0)</f>
        <v>-1.3458917007366011E-2</v>
      </c>
      <c r="EV105" s="78">
        <f>IFERROR('%QUOTES'!EV105/'%QUOTES'!EV104-1,0)</f>
        <v>-3.9037538019382922E-2</v>
      </c>
      <c r="EW105" s="78">
        <f>IFERROR('%QUOTES'!EW105/'%QUOTES'!EW104-1,0)</f>
        <v>-3.7953446121704371E-2</v>
      </c>
      <c r="EX105" s="78">
        <f>IFERROR('%QUOTES'!EX105/'%QUOTES'!EX104-1,0)</f>
        <v>-2.6510349222533702E-2</v>
      </c>
      <c r="EY105" s="78">
        <f>IFERROR('%QUOTES'!EY105/'%QUOTES'!EY104-1,0)</f>
        <v>-2.6845695943974457E-2</v>
      </c>
      <c r="EZ105" s="78">
        <f>IFERROR('%QUOTES'!EZ105/'%QUOTES'!EZ104-1,0)</f>
        <v>-1.3597603447743856E-2</v>
      </c>
      <c r="FA105" s="78">
        <f>IFERROR('%QUOTES'!FA105/'%QUOTES'!FA104-1,0)</f>
        <v>-1.3212928362386189E-2</v>
      </c>
      <c r="FB105" s="78">
        <f>IFERROR('%QUOTES'!FB105/'%QUOTES'!FB104-1,0)</f>
        <v>0</v>
      </c>
      <c r="FC105" s="78">
        <f>IFERROR('%QUOTES'!FC105/'%QUOTES'!FC104-1,0)</f>
        <v>-1.4895253347759208E-2</v>
      </c>
      <c r="FD105" s="78">
        <f>IFERROR('%QUOTES'!FD105/'%QUOTES'!FD104-1,0)</f>
        <v>-2.1653543307086576E-2</v>
      </c>
      <c r="FE105" s="78">
        <f>IFERROR('%QUOTES'!FE105/'%QUOTES'!FE104-1,0)</f>
        <v>-3.826537761423543E-2</v>
      </c>
      <c r="FF105" s="78">
        <f>IFERROR('%QUOTES'!FF105/'%QUOTES'!FF104-1,0)</f>
        <v>-4.5833333333333393E-2</v>
      </c>
      <c r="FG105" s="78">
        <f>IFERROR('%QUOTES'!FG105/'%QUOTES'!FG104-1,0)</f>
        <v>-6.9513359955976184E-2</v>
      </c>
      <c r="FH105" s="78">
        <f>IFERROR('%QUOTES'!FH105/'%QUOTES'!FH104-1,0)</f>
        <v>-1.9578238688939709E-2</v>
      </c>
    </row>
    <row r="106" spans="1:164">
      <c r="A106" s="76">
        <v>43251</v>
      </c>
      <c r="B106" s="78">
        <f>IFERROR('%QUOTES'!B106/'%QUOTES'!B105-1,0)</f>
        <v>-6.6870160681811175E-3</v>
      </c>
      <c r="C106" s="78">
        <f>IFERROR('%QUOTES'!C106/'%QUOTES'!C105-1,0)</f>
        <v>1.6367157665031495E-3</v>
      </c>
      <c r="D106" s="78">
        <f>IFERROR('%QUOTES'!D106/'%QUOTES'!D105-1,0)</f>
        <v>-1.6474464579901982E-3</v>
      </c>
      <c r="E106" s="78">
        <f>IFERROR('%QUOTES'!E106/'%QUOTES'!E105-1,0)</f>
        <v>-5.9524234693876243E-3</v>
      </c>
      <c r="F106" s="78">
        <f>IFERROR('%QUOTES'!F106/'%QUOTES'!F105-1,0)</f>
        <v>-1.0543422204592923E-2</v>
      </c>
      <c r="G106" s="78">
        <f>IFERROR('%QUOTES'!G106/'%QUOTES'!G105-1,0)</f>
        <v>-8.673026585497734E-3</v>
      </c>
      <c r="H106" s="78">
        <f>IFERROR('%QUOTES'!H106/'%QUOTES'!H105-1,0)</f>
        <v>-6.6037423460296729E-3</v>
      </c>
      <c r="I106" s="78">
        <f>IFERROR('%QUOTES'!I106/'%QUOTES'!I105-1,0)</f>
        <v>-8.2980899999700597E-3</v>
      </c>
      <c r="J106" s="78">
        <f>IFERROR('%QUOTES'!J106/'%QUOTES'!J105-1,0)</f>
        <v>-7.1365296718247651E-3</v>
      </c>
      <c r="K106" s="78">
        <f>IFERROR('%QUOTES'!K106/'%QUOTES'!K105-1,0)</f>
        <v>-6.3790666978266186E-3</v>
      </c>
      <c r="L106" s="78">
        <f>IFERROR('%QUOTES'!L106/'%QUOTES'!L105-1,0)</f>
        <v>-1.1060507482107962E-2</v>
      </c>
      <c r="M106" s="78">
        <f>IFERROR('%QUOTES'!M106/'%QUOTES'!M105-1,0)</f>
        <v>-2.5756600128782337E-3</v>
      </c>
      <c r="N106" s="78">
        <f>IFERROR('%QUOTES'!N106/'%QUOTES'!N105-1,0)</f>
        <v>-2.6744220930232654E-2</v>
      </c>
      <c r="O106" s="78">
        <f>IFERROR('%QUOTES'!O106/'%QUOTES'!O105-1,0)</f>
        <v>-1.8507174296750084E-2</v>
      </c>
      <c r="P106" s="78">
        <f>IFERROR('%QUOTES'!P106/'%QUOTES'!P105-1,0)</f>
        <v>-2.4340355936248947E-2</v>
      </c>
      <c r="Q106" s="78">
        <f>IFERROR('%QUOTES'!Q106/'%QUOTES'!Q105-1,0)</f>
        <v>-7.6562604269566625E-3</v>
      </c>
      <c r="R106" s="78">
        <f>IFERROR('%QUOTES'!R106/'%QUOTES'!R105-1,0)</f>
        <v>-1.0275546976156513E-2</v>
      </c>
      <c r="S106" s="78">
        <f>IFERROR('%QUOTES'!S106/'%QUOTES'!S105-1,0)</f>
        <v>-6.4490524310748532E-3</v>
      </c>
      <c r="T106" s="78">
        <f>IFERROR('%QUOTES'!T106/'%QUOTES'!T105-1,0)</f>
        <v>-7.6026342068813424E-3</v>
      </c>
      <c r="U106" s="78">
        <f>IFERROR('%QUOTES'!U106/'%QUOTES'!U105-1,0)</f>
        <v>-9.9532398943733558E-3</v>
      </c>
      <c r="V106" s="78">
        <f>IFERROR('%QUOTES'!V106/'%QUOTES'!V105-1,0)</f>
        <v>-5.8065685754569163E-3</v>
      </c>
      <c r="W106" s="78">
        <f>IFERROR('%QUOTES'!W106/'%QUOTES'!W105-1,0)</f>
        <v>-1.0328152762421383E-2</v>
      </c>
      <c r="X106" s="78">
        <f>IFERROR('%QUOTES'!X106/'%QUOTES'!X105-1,0)</f>
        <v>-7.5400565504241124E-3</v>
      </c>
      <c r="Y106" s="78">
        <f>IFERROR('%QUOTES'!Y106/'%QUOTES'!Y105-1,0)</f>
        <v>0</v>
      </c>
      <c r="Z106" s="78">
        <f>IFERROR('%QUOTES'!Z106/'%QUOTES'!Z105-1,0)</f>
        <v>-7.7505372555928265E-3</v>
      </c>
      <c r="AA106" s="78">
        <f>IFERROR('%QUOTES'!AA106/'%QUOTES'!AA105-1,0)</f>
        <v>-9.6372076713020505E-3</v>
      </c>
      <c r="AB106" s="78">
        <f>IFERROR('%QUOTES'!AB106/'%QUOTES'!AB105-1,0)</f>
        <v>-9.1282975810133005E-3</v>
      </c>
      <c r="AC106" s="78">
        <f>IFERROR('%QUOTES'!AC106/'%QUOTES'!AC105-1,0)</f>
        <v>-1.5122443590974588E-2</v>
      </c>
      <c r="AD106" s="78">
        <f>IFERROR('%QUOTES'!AD106/'%QUOTES'!AD105-1,0)</f>
        <v>-8.3910981393652273E-3</v>
      </c>
      <c r="AE106" s="78">
        <f>IFERROR('%QUOTES'!AE106/'%QUOTES'!AE105-1,0)</f>
        <v>1.5714397957178328E-3</v>
      </c>
      <c r="AF106" s="78">
        <f>IFERROR('%QUOTES'!AF106/'%QUOTES'!AF105-1,0)</f>
        <v>1.0518275414788114E-3</v>
      </c>
      <c r="AG106" s="78">
        <f>IFERROR('%QUOTES'!AG106/'%QUOTES'!AG105-1,0)</f>
        <v>7.7080281901453773E-5</v>
      </c>
      <c r="AH106" s="78">
        <f>IFERROR('%QUOTES'!AH106/'%QUOTES'!AH105-1,0)</f>
        <v>0</v>
      </c>
      <c r="AI106" s="78">
        <f>IFERROR('%QUOTES'!AI106/'%QUOTES'!AI105-1,0)</f>
        <v>-3.8714672861013266E-3</v>
      </c>
      <c r="AJ106" s="78">
        <f>IFERROR('%QUOTES'!AJ106/'%QUOTES'!AJ105-1,0)</f>
        <v>0</v>
      </c>
      <c r="AK106" s="78">
        <f>IFERROR('%QUOTES'!AK106/'%QUOTES'!AK105-1,0)</f>
        <v>-5.2670993227990071E-3</v>
      </c>
      <c r="AL106" s="78">
        <f>IFERROR('%QUOTES'!AL106/'%QUOTES'!AL105-1,0)</f>
        <v>0</v>
      </c>
      <c r="AM106" s="78">
        <f>IFERROR('%QUOTES'!AM106/'%QUOTES'!AM105-1,0)</f>
        <v>-1.5719739854472836E-3</v>
      </c>
      <c r="AN106" s="78">
        <f>IFERROR('%QUOTES'!AN106/'%QUOTES'!AN105-1,0)</f>
        <v>0</v>
      </c>
      <c r="AO106" s="78">
        <f>IFERROR('%QUOTES'!AO106/'%QUOTES'!AO105-1,0)</f>
        <v>3.1067961165047731E-3</v>
      </c>
      <c r="AP106" s="78">
        <f>IFERROR('%QUOTES'!AP106/'%QUOTES'!AP105-1,0)</f>
        <v>0</v>
      </c>
      <c r="AQ106" s="78">
        <f>IFERROR('%QUOTES'!AQ106/'%QUOTES'!AQ105-1,0)</f>
        <v>-6.139436397997966E-3</v>
      </c>
      <c r="AR106" s="78">
        <f>IFERROR('%QUOTES'!AR106/'%QUOTES'!AR105-1,0)</f>
        <v>6.7029741640982632E-3</v>
      </c>
      <c r="AS106" s="78">
        <f>IFERROR('%QUOTES'!AS106/'%QUOTES'!AS105-1,0)</f>
        <v>0</v>
      </c>
      <c r="AT106" s="78">
        <f>IFERROR('%QUOTES'!AT106/'%QUOTES'!AT105-1,0)</f>
        <v>-3.174250902869058E-2</v>
      </c>
      <c r="AU106" s="78">
        <f>IFERROR('%QUOTES'!AU106/'%QUOTES'!AU105-1,0)</f>
        <v>-5.7116540986990039E-4</v>
      </c>
      <c r="AV106" s="78">
        <f>IFERROR('%QUOTES'!AV106/'%QUOTES'!AV105-1,0)</f>
        <v>-1.6794145533851279E-2</v>
      </c>
      <c r="AW106" s="78">
        <f>IFERROR('%QUOTES'!AW106/'%QUOTES'!AW105-1,0)</f>
        <v>-6.973360688573238E-3</v>
      </c>
      <c r="AX106" s="78">
        <f>IFERROR('%QUOTES'!AX106/'%QUOTES'!AX105-1,0)</f>
        <v>4.3752640872294357E-2</v>
      </c>
      <c r="AY106" s="78">
        <f>IFERROR('%QUOTES'!AY106/'%QUOTES'!AY105-1,0)</f>
        <v>-9.8925804214126112E-3</v>
      </c>
      <c r="AZ106" s="78">
        <f>IFERROR('%QUOTES'!AZ106/'%QUOTES'!AZ105-1,0)</f>
        <v>-9.1786360779863019E-3</v>
      </c>
      <c r="BA106" s="78">
        <f>IFERROR('%QUOTES'!BA106/'%QUOTES'!BA105-1,0)</f>
        <v>5.416248707891036E-3</v>
      </c>
      <c r="BB106" s="78">
        <f>IFERROR('%QUOTES'!BB106/'%QUOTES'!BB105-1,0)</f>
        <v>-5.4298385372937297E-3</v>
      </c>
      <c r="BC106" s="78">
        <f>IFERROR('%QUOTES'!BC106/'%QUOTES'!BC105-1,0)</f>
        <v>-1.0921699471915458E-2</v>
      </c>
      <c r="BD106" s="78">
        <f>IFERROR('%QUOTES'!BD106/'%QUOTES'!BD105-1,0)</f>
        <v>-1.2200868423295819E-2</v>
      </c>
      <c r="BE106" s="78">
        <f>IFERROR('%QUOTES'!BE106/'%QUOTES'!BE105-1,0)</f>
        <v>-9.2580993151410995E-3</v>
      </c>
      <c r="BF106" s="78">
        <f>IFERROR('%QUOTES'!BF106/'%QUOTES'!BF105-1,0)</f>
        <v>-1.8774570616342912E-2</v>
      </c>
      <c r="BG106" s="78">
        <f>IFERROR('%QUOTES'!BG106/'%QUOTES'!BG105-1,0)</f>
        <v>7.4600710479575394E-3</v>
      </c>
      <c r="BH106" s="78">
        <f>IFERROR('%QUOTES'!BH106/'%QUOTES'!BH105-1,0)</f>
        <v>2.8627648624546254E-4</v>
      </c>
      <c r="BI106" s="78">
        <f>IFERROR('%QUOTES'!BI106/'%QUOTES'!BI105-1,0)</f>
        <v>4.4315072532641331E-4</v>
      </c>
      <c r="BJ106" s="78">
        <f>IFERROR('%QUOTES'!BJ106/'%QUOTES'!BJ105-1,0)</f>
        <v>-5.6038474859188003E-4</v>
      </c>
      <c r="BK106" s="78">
        <f>IFERROR('%QUOTES'!BK106/'%QUOTES'!BK105-1,0)</f>
        <v>-6.0356925641785741E-3</v>
      </c>
      <c r="BL106" s="78">
        <f>IFERROR('%QUOTES'!BL106/'%QUOTES'!BL105-1,0)</f>
        <v>-1.0371288379441568E-3</v>
      </c>
      <c r="BM106" s="78">
        <f>IFERROR('%QUOTES'!BM106/'%QUOTES'!BM105-1,0)</f>
        <v>-8.3263394699356619E-3</v>
      </c>
      <c r="BN106" s="78">
        <f>IFERROR('%QUOTES'!BN106/'%QUOTES'!BN105-1,0)</f>
        <v>-4.3507673162705984E-3</v>
      </c>
      <c r="BO106" s="78">
        <f>IFERROR('%QUOTES'!BO106/'%QUOTES'!BO105-1,0)</f>
        <v>-2.1087727586998062E-3</v>
      </c>
      <c r="BP106" s="78">
        <f>IFERROR('%QUOTES'!BP106/'%QUOTES'!BP105-1,0)</f>
        <v>4.8341065458967769E-3</v>
      </c>
      <c r="BQ106" s="78">
        <f>IFERROR('%QUOTES'!BQ106/'%QUOTES'!BQ105-1,0)</f>
        <v>5.3547967967755294E-3</v>
      </c>
      <c r="BR106" s="78">
        <f>IFERROR('%QUOTES'!BR106/'%QUOTES'!BR105-1,0)</f>
        <v>6.9799980618823199E-4</v>
      </c>
      <c r="BS106" s="78">
        <f>IFERROR('%QUOTES'!BS106/'%QUOTES'!BS105-1,0)</f>
        <v>-7.2564087830020441E-3</v>
      </c>
      <c r="BT106" s="78">
        <f>IFERROR('%QUOTES'!BT106/'%QUOTES'!BT105-1,0)</f>
        <v>-1.1609826034357007E-2</v>
      </c>
      <c r="BU106" s="78">
        <f>IFERROR('%QUOTES'!BU106/'%QUOTES'!BU105-1,0)</f>
        <v>-1.469454699557049E-2</v>
      </c>
      <c r="BV106" s="78">
        <f>IFERROR('%QUOTES'!BV106/'%QUOTES'!BV105-1,0)</f>
        <v>7.1939447147362223E-4</v>
      </c>
      <c r="BW106" s="78">
        <f>IFERROR('%QUOTES'!BW106/'%QUOTES'!BW105-1,0)</f>
        <v>-3.669881182101431E-3</v>
      </c>
      <c r="BX106" s="78">
        <f>IFERROR('%QUOTES'!BX106/'%QUOTES'!BX105-1,0)</f>
        <v>-8.7381354992188687E-4</v>
      </c>
      <c r="BY106" s="78">
        <f>IFERROR('%QUOTES'!BY106/'%QUOTES'!BY105-1,0)</f>
        <v>-7.1970130551635147E-4</v>
      </c>
      <c r="BZ106" s="78">
        <f>IFERROR('%QUOTES'!BZ106/'%QUOTES'!BZ105-1,0)</f>
        <v>-6.7896937115197176E-3</v>
      </c>
      <c r="CA106" s="78">
        <f>IFERROR('%QUOTES'!CA106/'%QUOTES'!CA105-1,0)</f>
        <v>-3.8233606609949788E-4</v>
      </c>
      <c r="CB106" s="78">
        <f>IFERROR('%QUOTES'!CB106/'%QUOTES'!CB105-1,0)</f>
        <v>-4.5128221137681335E-3</v>
      </c>
      <c r="CC106" s="78">
        <f>IFERROR('%QUOTES'!CC106/'%QUOTES'!CC105-1,0)</f>
        <v>-5.078994358640454E-3</v>
      </c>
      <c r="CD106" s="78">
        <f>IFERROR('%QUOTES'!CD106/'%QUOTES'!CD105-1,0)</f>
        <v>6.2244527763488655E-4</v>
      </c>
      <c r="CE106" s="78">
        <f>IFERROR('%QUOTES'!CE106/'%QUOTES'!CE105-1,0)</f>
        <v>-2.2607761017039429E-3</v>
      </c>
      <c r="CF106" s="78">
        <f>IFERROR('%QUOTES'!CF106/'%QUOTES'!CF105-1,0)</f>
        <v>-5.1325493519851495E-3</v>
      </c>
      <c r="CG106" s="78">
        <f>IFERROR('%QUOTES'!CG106/'%QUOTES'!CG105-1,0)</f>
        <v>-3.3845613121582518E-3</v>
      </c>
      <c r="CH106" s="78">
        <f>IFERROR('%QUOTES'!CH106/'%QUOTES'!CH105-1,0)</f>
        <v>-2.1810372250217203E-3</v>
      </c>
      <c r="CI106" s="78">
        <f>IFERROR('%QUOTES'!CI106/'%QUOTES'!CI105-1,0)</f>
        <v>-5.2416231893467335E-3</v>
      </c>
      <c r="CJ106" s="78">
        <f>IFERROR('%QUOTES'!CJ106/'%QUOTES'!CJ105-1,0)</f>
        <v>1.5703088607774696E-3</v>
      </c>
      <c r="CK106" s="78">
        <f>IFERROR('%QUOTES'!CK106/'%QUOTES'!CK105-1,0)</f>
        <v>-7.299203909733265E-3</v>
      </c>
      <c r="CL106" s="78">
        <f>IFERROR('%QUOTES'!CL106/'%QUOTES'!CL105-1,0)</f>
        <v>-1.2427506213753103E-2</v>
      </c>
      <c r="CM106" s="78">
        <f>IFERROR('%QUOTES'!CM106/'%QUOTES'!CM105-1,0)</f>
        <v>-2.7114427186208379E-2</v>
      </c>
      <c r="CN106" s="78">
        <f>IFERROR('%QUOTES'!CN106/'%QUOTES'!CN105-1,0)</f>
        <v>-5.8623939679547599E-2</v>
      </c>
      <c r="CO106" s="78">
        <f>IFERROR('%QUOTES'!CO106/'%QUOTES'!CO105-1,0)</f>
        <v>-3.9093329858957637E-2</v>
      </c>
      <c r="CP106" s="78">
        <f>IFERROR('%QUOTES'!CP106/'%QUOTES'!CP105-1,0)</f>
        <v>-8.3144088554198969E-3</v>
      </c>
      <c r="CQ106" s="78">
        <f>IFERROR('%QUOTES'!CQ106/'%QUOTES'!CQ105-1,0)</f>
        <v>-7.5718148191074031E-3</v>
      </c>
      <c r="CR106" s="78">
        <f>IFERROR('%QUOTES'!CR106/'%QUOTES'!CR105-1,0)</f>
        <v>-7.7501640324019183E-3</v>
      </c>
      <c r="CS106" s="78">
        <f>IFERROR('%QUOTES'!CS106/'%QUOTES'!CS105-1,0)</f>
        <v>-1.100139176018422E-2</v>
      </c>
      <c r="CT106" s="78">
        <f>IFERROR('%QUOTES'!CT106/'%QUOTES'!CT105-1,0)</f>
        <v>-6.7924528301886999E-3</v>
      </c>
      <c r="CU106" s="78">
        <f>IFERROR('%QUOTES'!CU106/'%QUOTES'!CU105-1,0)</f>
        <v>6.0320022145259777E-2</v>
      </c>
      <c r="CV106" s="78">
        <f>IFERROR('%QUOTES'!CV106/'%QUOTES'!CV105-1,0)</f>
        <v>2.8346456692913469E-2</v>
      </c>
      <c r="CW106" s="78">
        <f>IFERROR('%QUOTES'!CW106/'%QUOTES'!CW105-1,0)</f>
        <v>-2.4733474425011837E-2</v>
      </c>
      <c r="CX106" s="78">
        <f>IFERROR('%QUOTES'!CX106/'%QUOTES'!CX105-1,0)</f>
        <v>2.2364216061543374E-2</v>
      </c>
      <c r="CY106" s="78">
        <f>IFERROR('%QUOTES'!CY106/'%QUOTES'!CY105-1,0)</f>
        <v>-1.7695167073721985E-2</v>
      </c>
      <c r="CZ106" s="78">
        <f>IFERROR('%QUOTES'!CZ106/'%QUOTES'!CZ105-1,0)</f>
        <v>1.6065573770491781E-2</v>
      </c>
      <c r="DA106" s="78">
        <f>IFERROR('%QUOTES'!DA106/'%QUOTES'!DA105-1,0)</f>
        <v>-1.4431312252499828E-2</v>
      </c>
      <c r="DB106" s="78">
        <f>IFERROR('%QUOTES'!DB106/'%QUOTES'!DB105-1,0)</f>
        <v>-1.2205442636485597E-2</v>
      </c>
      <c r="DC106" s="78">
        <f>IFERROR('%QUOTES'!DC106/'%QUOTES'!DC105-1,0)</f>
        <v>-1.4320495778188946E-2</v>
      </c>
      <c r="DD106" s="78">
        <f>IFERROR('%QUOTES'!DD106/'%QUOTES'!DD105-1,0)</f>
        <v>-1.6032039881364812E-2</v>
      </c>
      <c r="DE106" s="78">
        <f>IFERROR('%QUOTES'!DE106/'%QUOTES'!DE105-1,0)</f>
        <v>-1.126103219397856E-2</v>
      </c>
      <c r="DF106" s="78">
        <f>IFERROR('%QUOTES'!DF106/'%QUOTES'!DF105-1,0)</f>
        <v>-1.7648775310641018E-2</v>
      </c>
      <c r="DG106" s="78">
        <f>IFERROR('%QUOTES'!DG106/'%QUOTES'!DG105-1,0)</f>
        <v>-1.3601036709878223E-2</v>
      </c>
      <c r="DH106" s="78">
        <f>IFERROR('%QUOTES'!DH106/'%QUOTES'!DH105-1,0)</f>
        <v>-1.1418269688232008E-2</v>
      </c>
      <c r="DI106" s="78">
        <f>IFERROR('%QUOTES'!DI106/'%QUOTES'!DI105-1,0)</f>
        <v>-3.6473532280085874E-2</v>
      </c>
      <c r="DJ106" s="78">
        <f>IFERROR('%QUOTES'!DJ106/'%QUOTES'!DJ105-1,0)</f>
        <v>-1.4317403817200924E-2</v>
      </c>
      <c r="DK106" s="78">
        <f>IFERROR('%QUOTES'!DK106/'%QUOTES'!DK105-1,0)</f>
        <v>-1.1926453421563177E-2</v>
      </c>
      <c r="DL106" s="78">
        <f>IFERROR('%QUOTES'!DL106/'%QUOTES'!DL105-1,0)</f>
        <v>-1.4165860977981781E-2</v>
      </c>
      <c r="DM106" s="78">
        <f>IFERROR('%QUOTES'!DM106/'%QUOTES'!DM105-1,0)</f>
        <v>-1.1648157162726047E-2</v>
      </c>
      <c r="DN106" s="78">
        <f>IFERROR('%QUOTES'!DN106/'%QUOTES'!DN105-1,0)</f>
        <v>-7.5602793707555405E-3</v>
      </c>
      <c r="DO106" s="78">
        <f>IFERROR('%QUOTES'!DO106/'%QUOTES'!DO105-1,0)</f>
        <v>-1.3443640124095269E-2</v>
      </c>
      <c r="DP106" s="78">
        <f>IFERROR('%QUOTES'!DP106/'%QUOTES'!DP105-1,0)</f>
        <v>-1.6049157597599506E-2</v>
      </c>
      <c r="DQ106" s="78">
        <f>IFERROR('%QUOTES'!DQ106/'%QUOTES'!DQ105-1,0)</f>
        <v>-4.7990497261424236E-3</v>
      </c>
      <c r="DR106" s="78">
        <f>IFERROR('%QUOTES'!DR106/'%QUOTES'!DR105-1,0)</f>
        <v>-2.1101076621674597E-3</v>
      </c>
      <c r="DS106" s="78">
        <f>IFERROR('%QUOTES'!DS106/'%QUOTES'!DS105-1,0)</f>
        <v>-1.0796966025862997E-2</v>
      </c>
      <c r="DT106" s="78">
        <f>IFERROR('%QUOTES'!DT106/'%QUOTES'!DT105-1,0)</f>
        <v>-5.656869539108933E-3</v>
      </c>
      <c r="DU106" s="78">
        <f>IFERROR('%QUOTES'!DU106/'%QUOTES'!DU105-1,0)</f>
        <v>-1.5271190368910004E-2</v>
      </c>
      <c r="DV106" s="78">
        <f>IFERROR('%QUOTES'!DV106/'%QUOTES'!DV105-1,0)</f>
        <v>-7.3494419883297635E-3</v>
      </c>
      <c r="DW106" s="78">
        <f>IFERROR('%QUOTES'!DW106/'%QUOTES'!DW105-1,0)</f>
        <v>-1.8831972866355295E-2</v>
      </c>
      <c r="DX106" s="78">
        <f>IFERROR('%QUOTES'!DX106/'%QUOTES'!DX105-1,0)</f>
        <v>-1.0448719310618304E-2</v>
      </c>
      <c r="DY106" s="78">
        <f>IFERROR('%QUOTES'!DY106/'%QUOTES'!DY105-1,0)</f>
        <v>-9.775060722751916E-3</v>
      </c>
      <c r="DZ106" s="78">
        <f>IFERROR('%QUOTES'!DZ106/'%QUOTES'!DZ105-1,0)</f>
        <v>-1.9421412926505122E-2</v>
      </c>
      <c r="EA106" s="78">
        <f>IFERROR('%QUOTES'!EA106/'%QUOTES'!EA105-1,0)</f>
        <v>-1.5057250902037689E-2</v>
      </c>
      <c r="EB106" s="78">
        <f>IFERROR('%QUOTES'!EB106/'%QUOTES'!EB105-1,0)</f>
        <v>-1.9126212524503972E-2</v>
      </c>
      <c r="EC106" s="78">
        <f>IFERROR('%QUOTES'!EC106/'%QUOTES'!EC105-1,0)</f>
        <v>-1.0034460721489169E-2</v>
      </c>
      <c r="ED106" s="78">
        <f>IFERROR('%QUOTES'!ED106/'%QUOTES'!ED105-1,0)</f>
        <v>-4.8524983606557104E-3</v>
      </c>
      <c r="EE106" s="78">
        <f>IFERROR('%QUOTES'!EE106/'%QUOTES'!EE105-1,0)</f>
        <v>-1.4294433871823942E-2</v>
      </c>
      <c r="EF106" s="78">
        <f>IFERROR('%QUOTES'!EF106/'%QUOTES'!EF105-1,0)</f>
        <v>-6.7794450729879996E-3</v>
      </c>
      <c r="EG106" s="78">
        <f>IFERROR('%QUOTES'!EG106/'%QUOTES'!EG105-1,0)</f>
        <v>-2.9536707614484792E-3</v>
      </c>
      <c r="EH106" s="78">
        <f>IFERROR('%QUOTES'!EH106/'%QUOTES'!EH105-1,0)</f>
        <v>-4.8042516261289636E-3</v>
      </c>
      <c r="EI106" s="78">
        <f>IFERROR('%QUOTES'!EI106/'%QUOTES'!EI105-1,0)</f>
        <v>-2.3942139822112907E-3</v>
      </c>
      <c r="EJ106" s="78">
        <f>IFERROR('%QUOTES'!EJ106/'%QUOTES'!EJ105-1,0)</f>
        <v>-1.1391105738783769E-2</v>
      </c>
      <c r="EK106" s="78">
        <f>IFERROR('%QUOTES'!EK106/'%QUOTES'!EK105-1,0)</f>
        <v>-6.3428188841018196E-3</v>
      </c>
      <c r="EL106" s="78">
        <f>IFERROR('%QUOTES'!EL106/'%QUOTES'!EL105-1,0)</f>
        <v>8.9567966280295064E-3</v>
      </c>
      <c r="EM106" s="78">
        <f>IFERROR('%QUOTES'!EM106/'%QUOTES'!EM105-1,0)</f>
        <v>-9.808165893042009E-3</v>
      </c>
      <c r="EN106" s="78">
        <f>IFERROR('%QUOTES'!EN106/'%QUOTES'!EN105-1,0)</f>
        <v>-1.1877030249118459E-2</v>
      </c>
      <c r="EO106" s="78">
        <f>IFERROR('%QUOTES'!EO106/'%QUOTES'!EO105-1,0)</f>
        <v>-1.0522165197715427E-2</v>
      </c>
      <c r="EP106" s="78">
        <f>IFERROR('%QUOTES'!EP106/'%QUOTES'!EP105-1,0)</f>
        <v>-1.3319621174582408E-2</v>
      </c>
      <c r="EQ106" s="78">
        <f>IFERROR('%QUOTES'!EQ106/'%QUOTES'!EQ105-1,0)</f>
        <v>-1.2904197761194003E-2</v>
      </c>
      <c r="ER106" s="78">
        <f>IFERROR('%QUOTES'!ER106/'%QUOTES'!ER105-1,0)</f>
        <v>-7.6364315074769484E-3</v>
      </c>
      <c r="ES106" s="78">
        <f>IFERROR('%QUOTES'!ES106/'%QUOTES'!ES105-1,0)</f>
        <v>-2.9364110929852583E-3</v>
      </c>
      <c r="ET106" s="78">
        <f>IFERROR('%QUOTES'!ET106/'%QUOTES'!ET105-1,0)</f>
        <v>6.29102827431538E-3</v>
      </c>
      <c r="EU106" s="78">
        <f>IFERROR('%QUOTES'!EU106/'%QUOTES'!EU105-1,0)</f>
        <v>7.5034447476125532E-3</v>
      </c>
      <c r="EV106" s="78">
        <f>IFERROR('%QUOTES'!EV106/'%QUOTES'!EV105-1,0)</f>
        <v>2.8937174676525901E-2</v>
      </c>
      <c r="EW106" s="78">
        <f>IFERROR('%QUOTES'!EW106/'%QUOTES'!EW105-1,0)</f>
        <v>1.9725368782156583E-2</v>
      </c>
      <c r="EX106" s="78">
        <f>IFERROR('%QUOTES'!EX106/'%QUOTES'!EX105-1,0)</f>
        <v>1.3878031261535417E-2</v>
      </c>
      <c r="EY106" s="78">
        <f>IFERROR('%QUOTES'!EY106/'%QUOTES'!EY105-1,0)</f>
        <v>2.0689746368200534E-2</v>
      </c>
      <c r="EZ106" s="78">
        <f>IFERROR('%QUOTES'!EZ106/'%QUOTES'!EZ105-1,0)</f>
        <v>1.4019159206053455E-3</v>
      </c>
      <c r="FA106" s="78">
        <f>IFERROR('%QUOTES'!FA106/'%QUOTES'!FA105-1,0)</f>
        <v>1.0508457627118606E-2</v>
      </c>
      <c r="FB106" s="78">
        <f>IFERROR('%QUOTES'!FB106/'%QUOTES'!FB105-1,0)</f>
        <v>0</v>
      </c>
      <c r="FC106" s="78">
        <f>IFERROR('%QUOTES'!FC106/'%QUOTES'!FC105-1,0)</f>
        <v>8.2009226037929039E-3</v>
      </c>
      <c r="FD106" s="78">
        <f>IFERROR('%QUOTES'!FD106/'%QUOTES'!FD105-1,0)</f>
        <v>2.6827632461434714E-3</v>
      </c>
      <c r="FE106" s="78">
        <f>IFERROR('%QUOTES'!FE106/'%QUOTES'!FE105-1,0)</f>
        <v>2.0462334992888742E-2</v>
      </c>
      <c r="FF106" s="78">
        <f>IFERROR('%QUOTES'!FF106/'%QUOTES'!FF105-1,0)</f>
        <v>3.4061135371179052E-2</v>
      </c>
      <c r="FG106" s="78">
        <f>IFERROR('%QUOTES'!FG106/'%QUOTES'!FG105-1,0)</f>
        <v>3.308436499466394E-2</v>
      </c>
      <c r="FH106" s="78">
        <f>IFERROR('%QUOTES'!FH106/'%QUOTES'!FH105-1,0)</f>
        <v>9.9845618285498983E-3</v>
      </c>
    </row>
    <row r="107" spans="1:164">
      <c r="A107" s="76">
        <v>43252</v>
      </c>
      <c r="B107" s="78">
        <f>IFERROR('%QUOTES'!B107/'%QUOTES'!B106-1,0)</f>
        <v>1.1500672566582049E-2</v>
      </c>
      <c r="C107" s="78">
        <f>IFERROR('%QUOTES'!C107/'%QUOTES'!C106-1,0)</f>
        <v>3.2679192119871026E-3</v>
      </c>
      <c r="D107" s="78">
        <f>IFERROR('%QUOTES'!D107/'%QUOTES'!D106-1,0)</f>
        <v>1.1551155115511635E-2</v>
      </c>
      <c r="E107" s="78">
        <f>IFERROR('%QUOTES'!E107/'%QUOTES'!E106-1,0)</f>
        <v>8.5547480134606779E-4</v>
      </c>
      <c r="F107" s="78">
        <f>IFERROR('%QUOTES'!F107/'%QUOTES'!F106-1,0)</f>
        <v>2.7868524590164423E-3</v>
      </c>
      <c r="G107" s="78">
        <f>IFERROR('%QUOTES'!G107/'%QUOTES'!G106-1,0)</f>
        <v>9.0987923325007714E-3</v>
      </c>
      <c r="H107" s="78">
        <f>IFERROR('%QUOTES'!H107/'%QUOTES'!H106-1,0)</f>
        <v>8.5470402025957792E-3</v>
      </c>
      <c r="I107" s="78">
        <f>IFERROR('%QUOTES'!I107/'%QUOTES'!I106-1,0)</f>
        <v>6.4730028418060748E-3</v>
      </c>
      <c r="J107" s="78">
        <f>IFERROR('%QUOTES'!J107/'%QUOTES'!J106-1,0)</f>
        <v>9.2842618940440769E-3</v>
      </c>
      <c r="K107" s="78">
        <f>IFERROR('%QUOTES'!K107/'%QUOTES'!K106-1,0)</f>
        <v>8.6163627796003173E-3</v>
      </c>
      <c r="L107" s="78">
        <f>IFERROR('%QUOTES'!L107/'%QUOTES'!L106-1,0)</f>
        <v>7.5657565789475356E-3</v>
      </c>
      <c r="M107" s="78">
        <f>IFERROR('%QUOTES'!M107/'%QUOTES'!M106-1,0)</f>
        <v>-1.9367333763717909E-3</v>
      </c>
      <c r="N107" s="78">
        <f>IFERROR('%QUOTES'!N107/'%QUOTES'!N106-1,0)</f>
        <v>3.443254603700896E-2</v>
      </c>
      <c r="O107" s="78">
        <f>IFERROR('%QUOTES'!O107/'%QUOTES'!O106-1,0)</f>
        <v>2.5401356565415423E-2</v>
      </c>
      <c r="P107" s="78">
        <f>IFERROR('%QUOTES'!P107/'%QUOTES'!P106-1,0)</f>
        <v>2.9363109807400756E-2</v>
      </c>
      <c r="Q107" s="78">
        <f>IFERROR('%QUOTES'!Q107/'%QUOTES'!Q106-1,0)</f>
        <v>9.457466401194603E-3</v>
      </c>
      <c r="R107" s="78">
        <f>IFERROR('%QUOTES'!R107/'%QUOTES'!R106-1,0)</f>
        <v>1.1284983618492062E-2</v>
      </c>
      <c r="S107" s="78">
        <f>IFERROR('%QUOTES'!S107/'%QUOTES'!S106-1,0)</f>
        <v>1.3178560188827682E-2</v>
      </c>
      <c r="T107" s="78">
        <f>IFERROR('%QUOTES'!T107/'%QUOTES'!T106-1,0)</f>
        <v>1.2515238547185614E-2</v>
      </c>
      <c r="U107" s="78">
        <f>IFERROR('%QUOTES'!U107/'%QUOTES'!U106-1,0)</f>
        <v>1.2720537024188072E-2</v>
      </c>
      <c r="V107" s="78">
        <f>IFERROR('%QUOTES'!V107/'%QUOTES'!V106-1,0)</f>
        <v>1.4601186081380169E-2</v>
      </c>
      <c r="W107" s="78">
        <f>IFERROR('%QUOTES'!W107/'%QUOTES'!W106-1,0)</f>
        <v>9.0893957246256374E-3</v>
      </c>
      <c r="X107" s="78">
        <f>IFERROR('%QUOTES'!X107/'%QUOTES'!X106-1,0)</f>
        <v>1.0446343779677125E-2</v>
      </c>
      <c r="Y107" s="78">
        <f>IFERROR('%QUOTES'!Y107/'%QUOTES'!Y106-1,0)</f>
        <v>0</v>
      </c>
      <c r="Z107" s="78">
        <f>IFERROR('%QUOTES'!Z107/'%QUOTES'!Z106-1,0)</f>
        <v>9.0537543385851293E-3</v>
      </c>
      <c r="AA107" s="78">
        <f>IFERROR('%QUOTES'!AA107/'%QUOTES'!AA106-1,0)</f>
        <v>9.2747457476696216E-3</v>
      </c>
      <c r="AB107" s="78">
        <f>IFERROR('%QUOTES'!AB107/'%QUOTES'!AB106-1,0)</f>
        <v>1.1285168645102095E-2</v>
      </c>
      <c r="AC107" s="78">
        <f>IFERROR('%QUOTES'!AC107/'%QUOTES'!AC106-1,0)</f>
        <v>1.876675648956283E-2</v>
      </c>
      <c r="AD107" s="78">
        <f>IFERROR('%QUOTES'!AD107/'%QUOTES'!AD106-1,0)</f>
        <v>1.1037527593819041E-2</v>
      </c>
      <c r="AE107" s="78">
        <f>IFERROR('%QUOTES'!AE107/'%QUOTES'!AE106-1,0)</f>
        <v>-1.5297175316839384E-2</v>
      </c>
      <c r="AF107" s="78">
        <f>IFERROR('%QUOTES'!AF107/'%QUOTES'!AF106-1,0)</f>
        <v>-1.4797320854542662E-2</v>
      </c>
      <c r="AG107" s="78">
        <f>IFERROR('%QUOTES'!AG107/'%QUOTES'!AG106-1,0)</f>
        <v>-1.480560690653332E-2</v>
      </c>
      <c r="AH107" s="78">
        <f>IFERROR('%QUOTES'!AH107/'%QUOTES'!AH106-1,0)</f>
        <v>-1.4540118262904467E-2</v>
      </c>
      <c r="AI107" s="78">
        <f>IFERROR('%QUOTES'!AI107/'%QUOTES'!AI106-1,0)</f>
        <v>-8.5503303536726971E-3</v>
      </c>
      <c r="AJ107" s="78">
        <f>IFERROR('%QUOTES'!AJ107/'%QUOTES'!AJ106-1,0)</f>
        <v>-1.3996866323572887E-2</v>
      </c>
      <c r="AK107" s="78">
        <f>IFERROR('%QUOTES'!AK107/'%QUOTES'!AK106-1,0)</f>
        <v>-7.5644854847856102E-4</v>
      </c>
      <c r="AL107" s="78">
        <f>IFERROR('%QUOTES'!AL107/'%QUOTES'!AL106-1,0)</f>
        <v>0</v>
      </c>
      <c r="AM107" s="78">
        <f>IFERROR('%QUOTES'!AM107/'%QUOTES'!AM106-1,0)</f>
        <v>-2.5641003725618727E-2</v>
      </c>
      <c r="AN107" s="78">
        <f>IFERROR('%QUOTES'!AN107/'%QUOTES'!AN106-1,0)</f>
        <v>0</v>
      </c>
      <c r="AO107" s="78">
        <f>IFERROR('%QUOTES'!AO107/'%QUOTES'!AO106-1,0)</f>
        <v>2.7100309717382975E-2</v>
      </c>
      <c r="AP107" s="78">
        <f>IFERROR('%QUOTES'!AP107/'%QUOTES'!AP106-1,0)</f>
        <v>0</v>
      </c>
      <c r="AQ107" s="78">
        <f>IFERROR('%QUOTES'!AQ107/'%QUOTES'!AQ106-1,0)</f>
        <v>-1.2718023255813837E-2</v>
      </c>
      <c r="AR107" s="78">
        <f>IFERROR('%QUOTES'!AR107/'%QUOTES'!AR106-1,0)</f>
        <v>-4.7024592300266677E-2</v>
      </c>
      <c r="AS107" s="78">
        <f>IFERROR('%QUOTES'!AS107/'%QUOTES'!AS106-1,0)</f>
        <v>2.5214664707248424E-2</v>
      </c>
      <c r="AT107" s="78">
        <f>IFERROR('%QUOTES'!AT107/'%QUOTES'!AT106-1,0)</f>
        <v>3.4387896249149286E-2</v>
      </c>
      <c r="AU107" s="78">
        <f>IFERROR('%QUOTES'!AU107/'%QUOTES'!AU106-1,0)</f>
        <v>1.5647234141678679E-2</v>
      </c>
      <c r="AV107" s="78">
        <f>IFERROR('%QUOTES'!AV107/'%QUOTES'!AV106-1,0)</f>
        <v>5.2061948851629403E-3</v>
      </c>
      <c r="AW107" s="78">
        <f>IFERROR('%QUOTES'!AW107/'%QUOTES'!AW106-1,0)</f>
        <v>1.3337374827347981E-2</v>
      </c>
      <c r="AX107" s="78">
        <f>IFERROR('%QUOTES'!AX107/'%QUOTES'!AX106-1,0)</f>
        <v>3.5461709541867448E-2</v>
      </c>
      <c r="AY107" s="78">
        <f>IFERROR('%QUOTES'!AY107/'%QUOTES'!AY106-1,0)</f>
        <v>7.5797245061106633E-3</v>
      </c>
      <c r="AZ107" s="78">
        <f>IFERROR('%QUOTES'!AZ107/'%QUOTES'!AZ106-1,0)</f>
        <v>9.9025554232345936E-3</v>
      </c>
      <c r="BA107" s="78">
        <f>IFERROR('%QUOTES'!BA107/'%QUOTES'!BA106-1,0)</f>
        <v>2.0914799216537272E-2</v>
      </c>
      <c r="BB107" s="78">
        <f>IFERROR('%QUOTES'!BB107/'%QUOTES'!BB106-1,0)</f>
        <v>1.3388782009619016E-2</v>
      </c>
      <c r="BC107" s="78">
        <f>IFERROR('%QUOTES'!BC107/'%QUOTES'!BC106-1,0)</f>
        <v>1.1527690254692802E-2</v>
      </c>
      <c r="BD107" s="78">
        <f>IFERROR('%QUOTES'!BD107/'%QUOTES'!BD106-1,0)</f>
        <v>1.543947816814617E-2</v>
      </c>
      <c r="BE107" s="78">
        <f>IFERROR('%QUOTES'!BE107/'%QUOTES'!BE106-1,0)</f>
        <v>1.0743131533190953E-2</v>
      </c>
      <c r="BF107" s="78">
        <f>IFERROR('%QUOTES'!BF107/'%QUOTES'!BF106-1,0)</f>
        <v>2.1539929211044084E-2</v>
      </c>
      <c r="BG107" s="78">
        <f>IFERROR('%QUOTES'!BG107/'%QUOTES'!BG106-1,0)</f>
        <v>-2.8208743716194862E-3</v>
      </c>
      <c r="BH107" s="78">
        <f>IFERROR('%QUOTES'!BH107/'%QUOTES'!BH106-1,0)</f>
        <v>1.702423413378451E-2</v>
      </c>
      <c r="BI107" s="78">
        <f>IFERROR('%QUOTES'!BI107/'%QUOTES'!BI106-1,0)</f>
        <v>1.9268008309240914E-2</v>
      </c>
      <c r="BJ107" s="78">
        <f>IFERROR('%QUOTES'!BJ107/'%QUOTES'!BJ106-1,0)</f>
        <v>1.9996337880632931E-2</v>
      </c>
      <c r="BK107" s="78">
        <f>IFERROR('%QUOTES'!BK107/'%QUOTES'!BK106-1,0)</f>
        <v>1.6560916367651224E-2</v>
      </c>
      <c r="BL107" s="78">
        <f>IFERROR('%QUOTES'!BL107/'%QUOTES'!BL106-1,0)</f>
        <v>1.808650942807799E-2</v>
      </c>
      <c r="BM107" s="78">
        <f>IFERROR('%QUOTES'!BM107/'%QUOTES'!BM106-1,0)</f>
        <v>2.1830366231357923E-2</v>
      </c>
      <c r="BN107" s="78">
        <f>IFERROR('%QUOTES'!BN107/'%QUOTES'!BN106-1,0)</f>
        <v>6.6697332106717688E-3</v>
      </c>
      <c r="BO107" s="78">
        <f>IFERROR('%QUOTES'!BO107/'%QUOTES'!BO106-1,0)</f>
        <v>-5.0718554522400705E-2</v>
      </c>
      <c r="BP107" s="78">
        <f>IFERROR('%QUOTES'!BP107/'%QUOTES'!BP106-1,0)</f>
        <v>1.7467248779015065E-2</v>
      </c>
      <c r="BQ107" s="78">
        <f>IFERROR('%QUOTES'!BQ107/'%QUOTES'!BQ106-1,0)</f>
        <v>1.1612388000157958E-2</v>
      </c>
      <c r="BR107" s="78">
        <f>IFERROR('%QUOTES'!BR107/'%QUOTES'!BR106-1,0)</f>
        <v>1.3460747404777873E-2</v>
      </c>
      <c r="BS107" s="78">
        <f>IFERROR('%QUOTES'!BS107/'%QUOTES'!BS106-1,0)</f>
        <v>2.2781860745201055E-2</v>
      </c>
      <c r="BT107" s="78">
        <f>IFERROR('%QUOTES'!BT107/'%QUOTES'!BT106-1,0)</f>
        <v>7.7500482501804413E-3</v>
      </c>
      <c r="BU107" s="78">
        <f>IFERROR('%QUOTES'!BU107/'%QUOTES'!BU106-1,0)</f>
        <v>-1.2166405023547822E-2</v>
      </c>
      <c r="BV107" s="78">
        <f>IFERROR('%QUOTES'!BV107/'%QUOTES'!BV106-1,0)</f>
        <v>1.7912808745660369E-2</v>
      </c>
      <c r="BW107" s="78">
        <f>IFERROR('%QUOTES'!BW107/'%QUOTES'!BW106-1,0)</f>
        <v>1.7909258812043971E-2</v>
      </c>
      <c r="BX107" s="78">
        <f>IFERROR('%QUOTES'!BX107/'%QUOTES'!BX106-1,0)</f>
        <v>1.6343290784530673E-2</v>
      </c>
      <c r="BY107" s="78">
        <f>IFERROR('%QUOTES'!BY107/'%QUOTES'!BY106-1,0)</f>
        <v>1.8545174314995139E-2</v>
      </c>
      <c r="BZ107" s="78">
        <f>IFERROR('%QUOTES'!BZ107/'%QUOTES'!BZ106-1,0)</f>
        <v>1.7703803991302447E-2</v>
      </c>
      <c r="CA107" s="78">
        <f>IFERROR('%QUOTES'!CA107/'%QUOTES'!CA106-1,0)</f>
        <v>1.6064256720897729E-2</v>
      </c>
      <c r="CB107" s="78">
        <f>IFERROR('%QUOTES'!CB107/'%QUOTES'!CB106-1,0)</f>
        <v>6.9332800000001527E-3</v>
      </c>
      <c r="CC107" s="78">
        <f>IFERROR('%QUOTES'!CC107/'%QUOTES'!CC106-1,0)</f>
        <v>1.8087824013207632E-2</v>
      </c>
      <c r="CD107" s="78">
        <f>IFERROR('%QUOTES'!CD107/'%QUOTES'!CD106-1,0)</f>
        <v>1.6588968893384237E-2</v>
      </c>
      <c r="CE107" s="78">
        <f>IFERROR('%QUOTES'!CE107/'%QUOTES'!CE106-1,0)</f>
        <v>1.0574018126888296E-2</v>
      </c>
      <c r="CF107" s="78">
        <f>IFERROR('%QUOTES'!CF107/'%QUOTES'!CF106-1,0)</f>
        <v>1.9991412080917703E-2</v>
      </c>
      <c r="CG107" s="78">
        <f>IFERROR('%QUOTES'!CG107/'%QUOTES'!CG106-1,0)</f>
        <v>8.3594307303926918E-3</v>
      </c>
      <c r="CH107" s="78">
        <f>IFERROR('%QUOTES'!CH107/'%QUOTES'!CH106-1,0)</f>
        <v>1.1293272891154116E-2</v>
      </c>
      <c r="CI107" s="78">
        <f>IFERROR('%QUOTES'!CI107/'%QUOTES'!CI106-1,0)</f>
        <v>4.2934814873738514E-3</v>
      </c>
      <c r="CJ107" s="78">
        <f>IFERROR('%QUOTES'!CJ107/'%QUOTES'!CJ106-1,0)</f>
        <v>1.2673124997738094E-2</v>
      </c>
      <c r="CK107" s="78">
        <f>IFERROR('%QUOTES'!CK107/'%QUOTES'!CK106-1,0)</f>
        <v>1.8181830821584199E-2</v>
      </c>
      <c r="CL107" s="78">
        <f>IFERROR('%QUOTES'!CL107/'%QUOTES'!CL106-1,0)</f>
        <v>-1.2583892617449743E-2</v>
      </c>
      <c r="CM107" s="78">
        <f>IFERROR('%QUOTES'!CM107/'%QUOTES'!CM106-1,0)</f>
        <v>-3.5796470575388817E-3</v>
      </c>
      <c r="CN107" s="78">
        <f>IFERROR('%QUOTES'!CN107/'%QUOTES'!CN106-1,0)</f>
        <v>-6.7480977172607037E-2</v>
      </c>
      <c r="CO107" s="78">
        <f>IFERROR('%QUOTES'!CO107/'%QUOTES'!CO106-1,0)</f>
        <v>-4.4786290598290646E-2</v>
      </c>
      <c r="CP107" s="78">
        <f>IFERROR('%QUOTES'!CP107/'%QUOTES'!CP106-1,0)</f>
        <v>4.0967988195199645E-3</v>
      </c>
      <c r="CQ107" s="78">
        <f>IFERROR('%QUOTES'!CQ107/'%QUOTES'!CQ106-1,0)</f>
        <v>4.7355960826991339E-3</v>
      </c>
      <c r="CR107" s="78">
        <f>IFERROR('%QUOTES'!CR107/'%QUOTES'!CR106-1,0)</f>
        <v>-2.3668165680472697E-3</v>
      </c>
      <c r="CS107" s="78">
        <f>IFERROR('%QUOTES'!CS107/'%QUOTES'!CS106-1,0)</f>
        <v>-2.2696935816057806E-4</v>
      </c>
      <c r="CT107" s="78">
        <f>IFERROR('%QUOTES'!CT107/'%QUOTES'!CT106-1,0)</f>
        <v>7.9787613981763261E-3</v>
      </c>
      <c r="CU107" s="78">
        <f>IFERROR('%QUOTES'!CU107/'%QUOTES'!CU106-1,0)</f>
        <v>6.8111455108359253E-2</v>
      </c>
      <c r="CV107" s="78">
        <f>IFERROR('%QUOTES'!CV107/'%QUOTES'!CV106-1,0)</f>
        <v>4.5941807044409533E-3</v>
      </c>
      <c r="CW107" s="78">
        <f>IFERROR('%QUOTES'!CW107/'%QUOTES'!CW106-1,0)</f>
        <v>-7.8705724586544124E-3</v>
      </c>
      <c r="CX107" s="78">
        <f>IFERROR('%QUOTES'!CX107/'%QUOTES'!CX106-1,0)</f>
        <v>1.0572864032663221E-2</v>
      </c>
      <c r="CY107" s="78">
        <f>IFERROR('%QUOTES'!CY107/'%QUOTES'!CY106-1,0)</f>
        <v>7.390300401623584E-3</v>
      </c>
      <c r="CZ107" s="78">
        <f>IFERROR('%QUOTES'!CZ107/'%QUOTES'!CZ106-1,0)</f>
        <v>-6.7763472087770671E-3</v>
      </c>
      <c r="DA107" s="78">
        <f>IFERROR('%QUOTES'!DA107/'%QUOTES'!DA106-1,0)</f>
        <v>1.101558272392289E-2</v>
      </c>
      <c r="DB107" s="78">
        <f>IFERROR('%QUOTES'!DB107/'%QUOTES'!DB106-1,0)</f>
        <v>9.8950325962134933E-3</v>
      </c>
      <c r="DC107" s="78">
        <f>IFERROR('%QUOTES'!DC107/'%QUOTES'!DC106-1,0)</f>
        <v>1.3240556004928683E-2</v>
      </c>
      <c r="DD107" s="78">
        <f>IFERROR('%QUOTES'!DD107/'%QUOTES'!DD106-1,0)</f>
        <v>2.5458758285610283E-3</v>
      </c>
      <c r="DE107" s="78">
        <f>IFERROR('%QUOTES'!DE107/'%QUOTES'!DE106-1,0)</f>
        <v>9.8105886332882086E-3</v>
      </c>
      <c r="DF107" s="78">
        <f>IFERROR('%QUOTES'!DF107/'%QUOTES'!DF106-1,0)</f>
        <v>9.9480181127846734E-3</v>
      </c>
      <c r="DG107" s="78">
        <f>IFERROR('%QUOTES'!DG107/'%QUOTES'!DG106-1,0)</f>
        <v>5.5810901372650434E-3</v>
      </c>
      <c r="DH107" s="78">
        <f>IFERROR('%QUOTES'!DH107/'%QUOTES'!DH106-1,0)</f>
        <v>9.5238504366301768E-3</v>
      </c>
      <c r="DI107" s="78">
        <f>IFERROR('%QUOTES'!DI107/'%QUOTES'!DI106-1,0)</f>
        <v>2.7125504974675918E-2</v>
      </c>
      <c r="DJ107" s="78">
        <f>IFERROR('%QUOTES'!DJ107/'%QUOTES'!DJ106-1,0)</f>
        <v>1.026796894565507E-2</v>
      </c>
      <c r="DK107" s="78">
        <f>IFERROR('%QUOTES'!DK107/'%QUOTES'!DK106-1,0)</f>
        <v>1.1661258944771324E-2</v>
      </c>
      <c r="DL107" s="78">
        <f>IFERROR('%QUOTES'!DL107/'%QUOTES'!DL106-1,0)</f>
        <v>1.0937939271592034E-2</v>
      </c>
      <c r="DM107" s="78">
        <f>IFERROR('%QUOTES'!DM107/'%QUOTES'!DM106-1,0)</f>
        <v>9.6746529349043264E-3</v>
      </c>
      <c r="DN107" s="78">
        <f>IFERROR('%QUOTES'!DN107/'%QUOTES'!DN106-1,0)</f>
        <v>6.7389391520966679E-3</v>
      </c>
      <c r="DO107" s="78">
        <f>IFERROR('%QUOTES'!DO107/'%QUOTES'!DO106-1,0)</f>
        <v>9.6959905660376489E-3</v>
      </c>
      <c r="DP107" s="78">
        <f>IFERROR('%QUOTES'!DP107/'%QUOTES'!DP106-1,0)</f>
        <v>0</v>
      </c>
      <c r="DQ107" s="78">
        <f>IFERROR('%QUOTES'!DQ107/'%QUOTES'!DQ106-1,0)</f>
        <v>7.3751795125722719E-3</v>
      </c>
      <c r="DR107" s="78">
        <f>IFERROR('%QUOTES'!DR107/'%QUOTES'!DR106-1,0)</f>
        <v>9.7271937042251455E-3</v>
      </c>
      <c r="DS107" s="78">
        <f>IFERROR('%QUOTES'!DS107/'%QUOTES'!DS106-1,0)</f>
        <v>4.1579781704783603E-3</v>
      </c>
      <c r="DT107" s="78">
        <f>IFERROR('%QUOTES'!DT107/'%QUOTES'!DT106-1,0)</f>
        <v>8.0493980039799684E-3</v>
      </c>
      <c r="DU107" s="78">
        <f>IFERROR('%QUOTES'!DU107/'%QUOTES'!DU106-1,0)</f>
        <v>2.3144818894005326E-4</v>
      </c>
      <c r="DV107" s="78">
        <f>IFERROR('%QUOTES'!DV107/'%QUOTES'!DV106-1,0)</f>
        <v>5.326515251770747E-3</v>
      </c>
      <c r="DW107" s="78">
        <f>IFERROR('%QUOTES'!DW107/'%QUOTES'!DW106-1,0)</f>
        <v>5.3914169806215106E-3</v>
      </c>
      <c r="DX107" s="78">
        <f>IFERROR('%QUOTES'!DX107/'%QUOTES'!DX106-1,0)</f>
        <v>-1.8633540758458134E-3</v>
      </c>
      <c r="DY107" s="78">
        <f>IFERROR('%QUOTES'!DY107/'%QUOTES'!DY106-1,0)</f>
        <v>4.8920939556906795E-3</v>
      </c>
      <c r="DZ107" s="78">
        <f>IFERROR('%QUOTES'!DZ107/'%QUOTES'!DZ106-1,0)</f>
        <v>-1.0864532479875066E-3</v>
      </c>
      <c r="EA107" s="78">
        <f>IFERROR('%QUOTES'!EA107/'%QUOTES'!EA106-1,0)</f>
        <v>-1.3293785310733996E-3</v>
      </c>
      <c r="EB107" s="78">
        <f>IFERROR('%QUOTES'!EB107/'%QUOTES'!EB106-1,0)</f>
        <v>1.551074638797445E-3</v>
      </c>
      <c r="EC107" s="78">
        <f>IFERROR('%QUOTES'!EC107/'%QUOTES'!EC106-1,0)</f>
        <v>4.9233132036872185E-3</v>
      </c>
      <c r="ED107" s="78">
        <f>IFERROR('%QUOTES'!ED107/'%QUOTES'!ED106-1,0)</f>
        <v>1.0543226563384245E-3</v>
      </c>
      <c r="EE107" s="78">
        <f>IFERROR('%QUOTES'!EE107/'%QUOTES'!EE106-1,0)</f>
        <v>-9.2560937982089087E-4</v>
      </c>
      <c r="EF107" s="78">
        <f>IFERROR('%QUOTES'!EF107/'%QUOTES'!EF106-1,0)</f>
        <v>4.2004925804559612E-3</v>
      </c>
      <c r="EG107" s="78">
        <f>IFERROR('%QUOTES'!EG107/'%QUOTES'!EG106-1,0)</f>
        <v>0</v>
      </c>
      <c r="EH107" s="78">
        <f>IFERROR('%QUOTES'!EH107/'%QUOTES'!EH106-1,0)</f>
        <v>6.5170407916967932E-3</v>
      </c>
      <c r="EI107" s="78">
        <f>IFERROR('%QUOTES'!EI107/'%QUOTES'!EI106-1,0)</f>
        <v>1.5599960000000079E-2</v>
      </c>
      <c r="EJ107" s="78">
        <f>IFERROR('%QUOTES'!EJ107/'%QUOTES'!EJ106-1,0)</f>
        <v>9.5611422024726167E-3</v>
      </c>
      <c r="EK107" s="78">
        <f>IFERROR('%QUOTES'!EK107/'%QUOTES'!EK106-1,0)</f>
        <v>6.9080184775445197E-3</v>
      </c>
      <c r="EL107" s="78">
        <f>IFERROR('%QUOTES'!EL107/'%QUOTES'!EL106-1,0)</f>
        <v>6.2663185378590835E-3</v>
      </c>
      <c r="EM107" s="78">
        <f>IFERROR('%QUOTES'!EM107/'%QUOTES'!EM106-1,0)</f>
        <v>7.7519381514199459E-3</v>
      </c>
      <c r="EN107" s="78">
        <f>IFERROR('%QUOTES'!EN107/'%QUOTES'!EN106-1,0)</f>
        <v>1.8029620090147969E-2</v>
      </c>
      <c r="EO107" s="78">
        <f>IFERROR('%QUOTES'!EO107/'%QUOTES'!EO106-1,0)</f>
        <v>9.0438876254059775E-3</v>
      </c>
      <c r="EP107" s="78">
        <f>IFERROR('%QUOTES'!EP107/'%QUOTES'!EP106-1,0)</f>
        <v>5.3997609948153169E-3</v>
      </c>
      <c r="EQ107" s="78">
        <f>IFERROR('%QUOTES'!EQ107/'%QUOTES'!EQ106-1,0)</f>
        <v>4.7251376681323176E-3</v>
      </c>
      <c r="ER107" s="78">
        <f>IFERROR('%QUOTES'!ER107/'%QUOTES'!ER106-1,0)</f>
        <v>7.6951953396247053E-3</v>
      </c>
      <c r="ES107" s="78">
        <f>IFERROR('%QUOTES'!ES107/'%QUOTES'!ES106-1,0)</f>
        <v>1.0144044834556443E-2</v>
      </c>
      <c r="ET107" s="78">
        <f>IFERROR('%QUOTES'!ET107/'%QUOTES'!ET106-1,0)</f>
        <v>-4.0771947790922858E-2</v>
      </c>
      <c r="EU107" s="78">
        <f>IFERROR('%QUOTES'!EU107/'%QUOTES'!EU106-1,0)</f>
        <v>-1.083283646469746E-2</v>
      </c>
      <c r="EV107" s="78">
        <f>IFERROR('%QUOTES'!EV107/'%QUOTES'!EV106-1,0)</f>
        <v>-2.4878258518117868E-2</v>
      </c>
      <c r="EW107" s="78">
        <f>IFERROR('%QUOTES'!EW107/'%QUOTES'!EW106-1,0)</f>
        <v>-3.1586704211557404E-2</v>
      </c>
      <c r="EX107" s="78">
        <f>IFERROR('%QUOTES'!EX107/'%QUOTES'!EX106-1,0)</f>
        <v>-2.1177659577023333E-2</v>
      </c>
      <c r="EY107" s="78">
        <f>IFERROR('%QUOTES'!EY107/'%QUOTES'!EY106-1,0)</f>
        <v>-1.7920122857810639E-2</v>
      </c>
      <c r="EZ107" s="78">
        <f>IFERROR('%QUOTES'!EZ107/'%QUOTES'!EZ106-1,0)</f>
        <v>-3.1731240510237013E-2</v>
      </c>
      <c r="FA107" s="78">
        <f>IFERROR('%QUOTES'!FA107/'%QUOTES'!FA106-1,0)</f>
        <v>-8.8896177270985088E-3</v>
      </c>
      <c r="FB107" s="78">
        <f>IFERROR('%QUOTES'!FB107/'%QUOTES'!FB106-1,0)</f>
        <v>0</v>
      </c>
      <c r="FC107" s="78">
        <f>IFERROR('%QUOTES'!FC107/'%QUOTES'!FC106-1,0)</f>
        <v>-7.3716573462125901E-3</v>
      </c>
      <c r="FD107" s="78">
        <f>IFERROR('%QUOTES'!FD107/'%QUOTES'!FD106-1,0)</f>
        <v>-4.6822742474916357E-2</v>
      </c>
      <c r="FE107" s="78">
        <f>IFERROR('%QUOTES'!FE107/'%QUOTES'!FE106-1,0)</f>
        <v>-3.156331229112519E-2</v>
      </c>
      <c r="FF107" s="78">
        <f>IFERROR('%QUOTES'!FF107/'%QUOTES'!FF106-1,0)</f>
        <v>-1.9425675675675658E-2</v>
      </c>
      <c r="FG107" s="78">
        <f>IFERROR('%QUOTES'!FG107/'%QUOTES'!FG106-1,0)</f>
        <v>-3.8739667420471746E-2</v>
      </c>
      <c r="FH107" s="78">
        <f>IFERROR('%QUOTES'!FH107/'%QUOTES'!FH106-1,0)</f>
        <v>-1.7110228787461157E-2</v>
      </c>
    </row>
    <row r="108" spans="1:164">
      <c r="A108" s="76">
        <v>43255</v>
      </c>
      <c r="B108" s="78">
        <f>IFERROR('%QUOTES'!B108/'%QUOTES'!B107-1,0)</f>
        <v>2.7731280428970884E-3</v>
      </c>
      <c r="C108" s="78">
        <f>IFERROR('%QUOTES'!C108/'%QUOTES'!C107-1,0)</f>
        <v>1.0858306188923361E-3</v>
      </c>
      <c r="D108" s="78">
        <f>IFERROR('%QUOTES'!D108/'%QUOTES'!D107-1,0)</f>
        <v>3.2626427406199365E-3</v>
      </c>
      <c r="E108" s="78">
        <f>IFERROR('%QUOTES'!E108/'%QUOTES'!E107-1,0)</f>
        <v>5.12820512820511E-3</v>
      </c>
      <c r="F108" s="78">
        <f>IFERROR('%QUOTES'!F108/'%QUOTES'!F107-1,0)</f>
        <v>4.4139448884730204E-3</v>
      </c>
      <c r="G108" s="78">
        <f>IFERROR('%QUOTES'!G108/'%QUOTES'!G107-1,0)</f>
        <v>1.1964678757228286E-2</v>
      </c>
      <c r="H108" s="78">
        <f>IFERROR('%QUOTES'!H108/'%QUOTES'!H107-1,0)</f>
        <v>7.5328622871040363E-3</v>
      </c>
      <c r="I108" s="78">
        <f>IFERROR('%QUOTES'!I108/'%QUOTES'!I107-1,0)</f>
        <v>3.9215686274509665E-3</v>
      </c>
      <c r="J108" s="78">
        <f>IFERROR('%QUOTES'!J108/'%QUOTES'!J107-1,0)</f>
        <v>5.7863351398714791E-3</v>
      </c>
      <c r="K108" s="78">
        <f>IFERROR('%QUOTES'!K108/'%QUOTES'!K107-1,0)</f>
        <v>6.1976297119326063E-3</v>
      </c>
      <c r="L108" s="78">
        <f>IFERROR('%QUOTES'!L108/'%QUOTES'!L107-1,0)</f>
        <v>2.9382958843713336E-3</v>
      </c>
      <c r="M108" s="78">
        <f>IFERROR('%QUOTES'!M108/'%QUOTES'!M107-1,0)</f>
        <v>7.115135834411257E-3</v>
      </c>
      <c r="N108" s="78">
        <f>IFERROR('%QUOTES'!N108/'%QUOTES'!N107-1,0)</f>
        <v>2.9082222296987537E-2</v>
      </c>
      <c r="O108" s="78">
        <f>IFERROR('%QUOTES'!O108/'%QUOTES'!O107-1,0)</f>
        <v>1.9148859309322308E-2</v>
      </c>
      <c r="P108" s="78">
        <f>IFERROR('%QUOTES'!P108/'%QUOTES'!P107-1,0)</f>
        <v>1.1796225201072374E-2</v>
      </c>
      <c r="Q108" s="78">
        <f>IFERROR('%QUOTES'!Q108/'%QUOTES'!Q107-1,0)</f>
        <v>5.1774900104168964E-3</v>
      </c>
      <c r="R108" s="78">
        <f>IFERROR('%QUOTES'!R108/'%QUOTES'!R107-1,0)</f>
        <v>5.058830606440079E-3</v>
      </c>
      <c r="S108" s="78">
        <f>IFERROR('%QUOTES'!S108/'%QUOTES'!S107-1,0)</f>
        <v>8.1537956961286184E-3</v>
      </c>
      <c r="T108" s="78">
        <f>IFERROR('%QUOTES'!T108/'%QUOTES'!T107-1,0)</f>
        <v>6.2177089588093537E-3</v>
      </c>
      <c r="U108" s="78">
        <f>IFERROR('%QUOTES'!U108/'%QUOTES'!U107-1,0)</f>
        <v>9.3192664238399558E-3</v>
      </c>
      <c r="V108" s="78">
        <f>IFERROR('%QUOTES'!V108/'%QUOTES'!V107-1,0)</f>
        <v>4.1374347904299391E-3</v>
      </c>
      <c r="W108" s="78">
        <f>IFERROR('%QUOTES'!W108/'%QUOTES'!W107-1,0)</f>
        <v>1.1509557772984902E-2</v>
      </c>
      <c r="X108" s="78">
        <f>IFERROR('%QUOTES'!X108/'%QUOTES'!X107-1,0)</f>
        <v>1.0338345864661536E-2</v>
      </c>
      <c r="Y108" s="78">
        <f>IFERROR('%QUOTES'!Y108/'%QUOTES'!Y107-1,0)</f>
        <v>9.126213592232979E-3</v>
      </c>
      <c r="Z108" s="78">
        <f>IFERROR('%QUOTES'!Z108/'%QUOTES'!Z107-1,0)</f>
        <v>1.0555928923293489E-2</v>
      </c>
      <c r="AA108" s="78">
        <f>IFERROR('%QUOTES'!AA108/'%QUOTES'!AA107-1,0)</f>
        <v>2.1090690920038124E-3</v>
      </c>
      <c r="AB108" s="78">
        <f>IFERROR('%QUOTES'!AB108/'%QUOTES'!AB107-1,0)</f>
        <v>5.2379640173083608E-3</v>
      </c>
      <c r="AC108" s="78">
        <f>IFERROR('%QUOTES'!AC108/'%QUOTES'!AC107-1,0)</f>
        <v>1.1004761028822196E-2</v>
      </c>
      <c r="AD108" s="78">
        <f>IFERROR('%QUOTES'!AD108/'%QUOTES'!AD107-1,0)</f>
        <v>3.2751091703056012E-3</v>
      </c>
      <c r="AE108" s="78">
        <f>IFERROR('%QUOTES'!AE108/'%QUOTES'!AE107-1,0)</f>
        <v>-7.9665008557360251E-3</v>
      </c>
      <c r="AF108" s="78">
        <f>IFERROR('%QUOTES'!AF108/'%QUOTES'!AF107-1,0)</f>
        <v>-7.0209209123957006E-3</v>
      </c>
      <c r="AG108" s="78">
        <f>IFERROR('%QUOTES'!AG108/'%QUOTES'!AG107-1,0)</f>
        <v>-6.7313712158519889E-3</v>
      </c>
      <c r="AH108" s="78">
        <f>IFERROR('%QUOTES'!AH108/'%QUOTES'!AH107-1,0)</f>
        <v>-6.0223127377992958E-3</v>
      </c>
      <c r="AI108" s="78">
        <f>IFERROR('%QUOTES'!AI108/'%QUOTES'!AI107-1,0)</f>
        <v>-2.3519796158369966E-3</v>
      </c>
      <c r="AJ108" s="78">
        <f>IFERROR('%QUOTES'!AJ108/'%QUOTES'!AJ107-1,0)</f>
        <v>-4.1251638952964909E-3</v>
      </c>
      <c r="AK108" s="78">
        <f>IFERROR('%QUOTES'!AK108/'%QUOTES'!AK107-1,0)</f>
        <v>2.0817751703254839E-3</v>
      </c>
      <c r="AL108" s="78">
        <f>IFERROR('%QUOTES'!AL108/'%QUOTES'!AL107-1,0)</f>
        <v>0</v>
      </c>
      <c r="AM108" s="78">
        <f>IFERROR('%QUOTES'!AM108/'%QUOTES'!AM107-1,0)</f>
        <v>8.310249307479145E-3</v>
      </c>
      <c r="AN108" s="78">
        <f>IFERROR('%QUOTES'!AN108/'%QUOTES'!AN107-1,0)</f>
        <v>0</v>
      </c>
      <c r="AO108" s="78">
        <f>IFERROR('%QUOTES'!AO108/'%QUOTES'!AO107-1,0)</f>
        <v>1.4323369230178296E-2</v>
      </c>
      <c r="AP108" s="78">
        <f>IFERROR('%QUOTES'!AP108/'%QUOTES'!AP107-1,0)</f>
        <v>0</v>
      </c>
      <c r="AQ108" s="78">
        <f>IFERROR('%QUOTES'!AQ108/'%QUOTES'!AQ107-1,0)</f>
        <v>-9.2013249907986205E-3</v>
      </c>
      <c r="AR108" s="78">
        <f>IFERROR('%QUOTES'!AR108/'%QUOTES'!AR107-1,0)</f>
        <v>-2.2882139737991247E-2</v>
      </c>
      <c r="AS108" s="78">
        <f>IFERROR('%QUOTES'!AS108/'%QUOTES'!AS107-1,0)</f>
        <v>-1.3779887884881048E-2</v>
      </c>
      <c r="AT108" s="78">
        <f>IFERROR('%QUOTES'!AT108/'%QUOTES'!AT107-1,0)</f>
        <v>1.1081560529289991E-2</v>
      </c>
      <c r="AU108" s="78">
        <f>IFERROR('%QUOTES'!AU108/'%QUOTES'!AU107-1,0)</f>
        <v>-8.934147404888293E-3</v>
      </c>
      <c r="AV108" s="78">
        <f>IFERROR('%QUOTES'!AV108/'%QUOTES'!AV107-1,0)</f>
        <v>4.3645252412598534E-3</v>
      </c>
      <c r="AW108" s="78">
        <f>IFERROR('%QUOTES'!AW108/'%QUOTES'!AW107-1,0)</f>
        <v>9.8215224865736417E-3</v>
      </c>
      <c r="AX108" s="78">
        <f>IFERROR('%QUOTES'!AX108/'%QUOTES'!AX107-1,0)</f>
        <v>-7.7204692439916123E-3</v>
      </c>
      <c r="AY108" s="78">
        <f>IFERROR('%QUOTES'!AY108/'%QUOTES'!AY107-1,0)</f>
        <v>0</v>
      </c>
      <c r="AZ108" s="78">
        <f>IFERROR('%QUOTES'!AZ108/'%QUOTES'!AZ107-1,0)</f>
        <v>8.065823248978532E-3</v>
      </c>
      <c r="BA108" s="78">
        <f>IFERROR('%QUOTES'!BA108/'%QUOTES'!BA107-1,0)</f>
        <v>-2.1727883668331005E-3</v>
      </c>
      <c r="BB108" s="78">
        <f>IFERROR('%QUOTES'!BB108/'%QUOTES'!BB107-1,0)</f>
        <v>6.6701386181393651E-3</v>
      </c>
      <c r="BC108" s="78">
        <f>IFERROR('%QUOTES'!BC108/'%QUOTES'!BC107-1,0)</f>
        <v>3.7187739477115844E-3</v>
      </c>
      <c r="BD108" s="78">
        <f>IFERROR('%QUOTES'!BD108/'%QUOTES'!BD107-1,0)</f>
        <v>-1.6374292397660861E-2</v>
      </c>
      <c r="BE108" s="78">
        <f>IFERROR('%QUOTES'!BE108/'%QUOTES'!BE107-1,0)</f>
        <v>4.3396352201257038E-3</v>
      </c>
      <c r="BF108" s="78">
        <f>IFERROR('%QUOTES'!BF108/'%QUOTES'!BF107-1,0)</f>
        <v>7.5145577606747782E-3</v>
      </c>
      <c r="BG108" s="78">
        <f>IFERROR('%QUOTES'!BG108/'%QUOTES'!BG107-1,0)</f>
        <v>-1.1315487577245764E-2</v>
      </c>
      <c r="BH108" s="78">
        <f>IFERROR('%QUOTES'!BH108/'%QUOTES'!BH107-1,0)</f>
        <v>8.0181183298984049E-3</v>
      </c>
      <c r="BI108" s="78">
        <f>IFERROR('%QUOTES'!BI108/'%QUOTES'!BI107-1,0)</f>
        <v>7.659318977876417E-3</v>
      </c>
      <c r="BJ108" s="78">
        <f>IFERROR('%QUOTES'!BJ108/'%QUOTES'!BJ107-1,0)</f>
        <v>1.8504909545441262E-2</v>
      </c>
      <c r="BK108" s="78">
        <f>IFERROR('%QUOTES'!BK108/'%QUOTES'!BK107-1,0)</f>
        <v>5.1587833201856004E-3</v>
      </c>
      <c r="BL108" s="78">
        <f>IFERROR('%QUOTES'!BL108/'%QUOTES'!BL107-1,0)</f>
        <v>8.3726810937700957E-3</v>
      </c>
      <c r="BM108" s="78">
        <f>IFERROR('%QUOTES'!BM108/'%QUOTES'!BM107-1,0)</f>
        <v>6.8474391203090512E-3</v>
      </c>
      <c r="BN108" s="78">
        <f>IFERROR('%QUOTES'!BN108/'%QUOTES'!BN107-1,0)</f>
        <v>1.6906511309115801E-2</v>
      </c>
      <c r="BO108" s="78">
        <f>IFERROR('%QUOTES'!BO108/'%QUOTES'!BO107-1,0)</f>
        <v>-2.2706946692205965E-2</v>
      </c>
      <c r="BP108" s="78">
        <f>IFERROR('%QUOTES'!BP108/'%QUOTES'!BP107-1,0)</f>
        <v>1.5276103766086457E-2</v>
      </c>
      <c r="BQ108" s="78">
        <f>IFERROR('%QUOTES'!BQ108/'%QUOTES'!BQ107-1,0)</f>
        <v>-1.3023255813953138E-3</v>
      </c>
      <c r="BR108" s="78">
        <f>IFERROR('%QUOTES'!BR108/'%QUOTES'!BR107-1,0)</f>
        <v>7.2932718498874838E-3</v>
      </c>
      <c r="BS108" s="78">
        <f>IFERROR('%QUOTES'!BS108/'%QUOTES'!BS107-1,0)</f>
        <v>7.929076806401758E-3</v>
      </c>
      <c r="BT108" s="78">
        <f>IFERROR('%QUOTES'!BT108/'%QUOTES'!BT107-1,0)</f>
        <v>4.9266521878557068E-3</v>
      </c>
      <c r="BU108" s="78">
        <f>IFERROR('%QUOTES'!BU108/'%QUOTES'!BU107-1,0)</f>
        <v>-4.5291974572904348E-2</v>
      </c>
      <c r="BV108" s="78">
        <f>IFERROR('%QUOTES'!BV108/'%QUOTES'!BV107-1,0)</f>
        <v>7.4156551723700836E-3</v>
      </c>
      <c r="BW108" s="78">
        <f>IFERROR('%QUOTES'!BW108/'%QUOTES'!BW107-1,0)</f>
        <v>7.6116921339117738E-3</v>
      </c>
      <c r="BX108" s="78">
        <f>IFERROR('%QUOTES'!BX108/'%QUOTES'!BX107-1,0)</f>
        <v>7.475529660368796E-3</v>
      </c>
      <c r="BY108" s="78">
        <f>IFERROR('%QUOTES'!BY108/'%QUOTES'!BY107-1,0)</f>
        <v>9.0154145306700073E-3</v>
      </c>
      <c r="BZ108" s="78">
        <f>IFERROR('%QUOTES'!BZ108/'%QUOTES'!BZ107-1,0)</f>
        <v>8.6117807679679803E-3</v>
      </c>
      <c r="CA108" s="78">
        <f>IFERROR('%QUOTES'!CA108/'%QUOTES'!CA107-1,0)</f>
        <v>6.0229624313390406E-3</v>
      </c>
      <c r="CB108" s="78">
        <f>IFERROR('%QUOTES'!CB108/'%QUOTES'!CB107-1,0)</f>
        <v>4.2372883600256817E-3</v>
      </c>
      <c r="CC108" s="78">
        <f>IFERROR('%QUOTES'!CC108/'%QUOTES'!CC107-1,0)</f>
        <v>8.604680328294867E-3</v>
      </c>
      <c r="CD108" s="78">
        <f>IFERROR('%QUOTES'!CD108/'%QUOTES'!CD107-1,0)</f>
        <v>8.6179854578893877E-3</v>
      </c>
      <c r="CE108" s="78">
        <f>IFERROR('%QUOTES'!CE108/'%QUOTES'!CE107-1,0)</f>
        <v>5.979073243647326E-3</v>
      </c>
      <c r="CF108" s="78">
        <f>IFERROR('%QUOTES'!CF108/'%QUOTES'!CF107-1,0)</f>
        <v>9.3782822048833481E-3</v>
      </c>
      <c r="CG108" s="78">
        <f>IFERROR('%QUOTES'!CG108/'%QUOTES'!CG107-1,0)</f>
        <v>1.3730648379826293E-2</v>
      </c>
      <c r="CH108" s="78">
        <f>IFERROR('%QUOTES'!CH108/'%QUOTES'!CH107-1,0)</f>
        <v>1.3328530419410844E-2</v>
      </c>
      <c r="CI108" s="78">
        <f>IFERROR('%QUOTES'!CI108/'%QUOTES'!CI107-1,0)</f>
        <v>1.671200932763317E-2</v>
      </c>
      <c r="CJ108" s="78">
        <f>IFERROR('%QUOTES'!CJ108/'%QUOTES'!CJ107-1,0)</f>
        <v>1.0450238409231316E-2</v>
      </c>
      <c r="CK108" s="78">
        <f>IFERROR('%QUOTES'!CK108/'%QUOTES'!CK107-1,0)</f>
        <v>3.4137865854104721E-3</v>
      </c>
      <c r="CL108" s="78">
        <f>IFERROR('%QUOTES'!CL108/'%QUOTES'!CL107-1,0)</f>
        <v>-5.0977060322853207E-3</v>
      </c>
      <c r="CM108" s="78">
        <f>IFERROR('%QUOTES'!CM108/'%QUOTES'!CM107-1,0)</f>
        <v>-6.8770847606598906E-2</v>
      </c>
      <c r="CN108" s="78">
        <f>IFERROR('%QUOTES'!CN108/'%QUOTES'!CN107-1,0)</f>
        <v>-3.1135924414859462E-2</v>
      </c>
      <c r="CO108" s="78">
        <f>IFERROR('%QUOTES'!CO108/'%QUOTES'!CO107-1,0)</f>
        <v>-2.0043020041409343E-2</v>
      </c>
      <c r="CP108" s="78">
        <f>IFERROR('%QUOTES'!CP108/'%QUOTES'!CP107-1,0)</f>
        <v>-1.0247661165648236E-2</v>
      </c>
      <c r="CQ108" s="78">
        <f>IFERROR('%QUOTES'!CQ108/'%QUOTES'!CQ107-1,0)</f>
        <v>-8.6409534684848133E-3</v>
      </c>
      <c r="CR108" s="78">
        <f>IFERROR('%QUOTES'!CR108/'%QUOTES'!CR107-1,0)</f>
        <v>-2.3250390355853412E-2</v>
      </c>
      <c r="CS108" s="78">
        <f>IFERROR('%QUOTES'!CS108/'%QUOTES'!CS107-1,0)</f>
        <v>-1.2034581924736831E-2</v>
      </c>
      <c r="CT108" s="78">
        <f>IFERROR('%QUOTES'!CT108/'%QUOTES'!CT107-1,0)</f>
        <v>-1.6961966944516904E-2</v>
      </c>
      <c r="CU108" s="78">
        <f>IFERROR('%QUOTES'!CU108/'%QUOTES'!CU107-1,0)</f>
        <v>2.9347826086956408E-2</v>
      </c>
      <c r="CV108" s="78">
        <f>IFERROR('%QUOTES'!CV108/'%QUOTES'!CV107-1,0)</f>
        <v>7.0121951219512146E-2</v>
      </c>
      <c r="CW108" s="78">
        <f>IFERROR('%QUOTES'!CW108/'%QUOTES'!CW107-1,0)</f>
        <v>-8.5940983431424312E-2</v>
      </c>
      <c r="CX108" s="78">
        <f>IFERROR('%QUOTES'!CX108/'%QUOTES'!CX107-1,0)</f>
        <v>8.1791475545018866E-2</v>
      </c>
      <c r="CY108" s="78">
        <f>IFERROR('%QUOTES'!CY108/'%QUOTES'!CY107-1,0)</f>
        <v>-2.0861990391150553E-2</v>
      </c>
      <c r="CZ108" s="78">
        <f>IFERROR('%QUOTES'!CZ108/'%QUOTES'!CZ107-1,0)</f>
        <v>2.0142916824466672E-2</v>
      </c>
      <c r="DA108" s="78">
        <f>IFERROR('%QUOTES'!DA108/'%QUOTES'!DA107-1,0)</f>
        <v>-1.4615997485623033E-3</v>
      </c>
      <c r="DB108" s="78">
        <f>IFERROR('%QUOTES'!DB108/'%QUOTES'!DB107-1,0)</f>
        <v>3.6307321558810557E-3</v>
      </c>
      <c r="DC108" s="78">
        <f>IFERROR('%QUOTES'!DC108/'%QUOTES'!DC107-1,0)</f>
        <v>-7.2202065106036217E-3</v>
      </c>
      <c r="DD108" s="78">
        <f>IFERROR('%QUOTES'!DD108/'%QUOTES'!DD107-1,0)</f>
        <v>1.1934915898046849E-2</v>
      </c>
      <c r="DE108" s="78">
        <f>IFERROR('%QUOTES'!DE108/'%QUOTES'!DE107-1,0)</f>
        <v>3.461730760634385E-3</v>
      </c>
      <c r="DF108" s="78">
        <f>IFERROR('%QUOTES'!DF108/'%QUOTES'!DF107-1,0)</f>
        <v>4.5575568020090884E-3</v>
      </c>
      <c r="DG108" s="78">
        <f>IFERROR('%QUOTES'!DG108/'%QUOTES'!DG107-1,0)</f>
        <v>2.6118185638857039E-3</v>
      </c>
      <c r="DH108" s="78">
        <f>IFERROR('%QUOTES'!DH108/'%QUOTES'!DH107-1,0)</f>
        <v>5.2188277800080396E-3</v>
      </c>
      <c r="DI108" s="78">
        <f>IFERROR('%QUOTES'!DI108/'%QUOTES'!DI107-1,0)</f>
        <v>1.162790651841128E-2</v>
      </c>
      <c r="DJ108" s="78">
        <f>IFERROR('%QUOTES'!DJ108/'%QUOTES'!DJ107-1,0)</f>
        <v>9.9159643034196776E-4</v>
      </c>
      <c r="DK108" s="78">
        <f>IFERROR('%QUOTES'!DK108/'%QUOTES'!DK107-1,0)</f>
        <v>1.6177282797009696E-3</v>
      </c>
      <c r="DL108" s="78">
        <f>IFERROR('%QUOTES'!DL108/'%QUOTES'!DL107-1,0)</f>
        <v>-1.4146806756332175E-4</v>
      </c>
      <c r="DM108" s="78">
        <f>IFERROR('%QUOTES'!DM108/'%QUOTES'!DM107-1,0)</f>
        <v>4.0069510798972363E-3</v>
      </c>
      <c r="DN108" s="78">
        <f>IFERROR('%QUOTES'!DN108/'%QUOTES'!DN107-1,0)</f>
        <v>3.4924038564492221E-3</v>
      </c>
      <c r="DO108" s="78">
        <f>IFERROR('%QUOTES'!DO108/'%QUOTES'!DO107-1,0)</f>
        <v>0</v>
      </c>
      <c r="DP108" s="78">
        <f>IFERROR('%QUOTES'!DP108/'%QUOTES'!DP107-1,0)</f>
        <v>8.2561417639952506E-3</v>
      </c>
      <c r="DQ108" s="78">
        <f>IFERROR('%QUOTES'!DQ108/'%QUOTES'!DQ107-1,0)</f>
        <v>1.1169532465087784E-2</v>
      </c>
      <c r="DR108" s="78">
        <f>IFERROR('%QUOTES'!DR108/'%QUOTES'!DR107-1,0)</f>
        <v>1.340312041884828E-2</v>
      </c>
      <c r="DS108" s="78">
        <f>IFERROR('%QUOTES'!DS108/'%QUOTES'!DS107-1,0)</f>
        <v>6.9876037005072167E-3</v>
      </c>
      <c r="DT108" s="78">
        <f>IFERROR('%QUOTES'!DT108/'%QUOTES'!DT107-1,0)</f>
        <v>1.1947676656432149E-2</v>
      </c>
      <c r="DU108" s="78">
        <f>IFERROR('%QUOTES'!DU108/'%QUOTES'!DU107-1,0)</f>
        <v>8.0221691454964716E-3</v>
      </c>
      <c r="DV108" s="78">
        <f>IFERROR('%QUOTES'!DV108/'%QUOTES'!DV107-1,0)</f>
        <v>1.2133061032821413E-2</v>
      </c>
      <c r="DW108" s="78">
        <f>IFERROR('%QUOTES'!DW108/'%QUOTES'!DW107-1,0)</f>
        <v>2.1879022348327393E-2</v>
      </c>
      <c r="DX108" s="78">
        <f>IFERROR('%QUOTES'!DX108/'%QUOTES'!DX107-1,0)</f>
        <v>6.8450945207443326E-3</v>
      </c>
      <c r="DY108" s="78">
        <f>IFERROR('%QUOTES'!DY108/'%QUOTES'!DY107-1,0)</f>
        <v>7.650221747806718E-3</v>
      </c>
      <c r="DZ108" s="78">
        <f>IFERROR('%QUOTES'!DZ108/'%QUOTES'!DZ107-1,0)</f>
        <v>8.2824228920139742E-3</v>
      </c>
      <c r="EA108" s="78">
        <f>IFERROR('%QUOTES'!EA108/'%QUOTES'!EA107-1,0)</f>
        <v>8.9850585352764245E-3</v>
      </c>
      <c r="EB108" s="78">
        <f>IFERROR('%QUOTES'!EB108/'%QUOTES'!EB107-1,0)</f>
        <v>6.8583405562314681E-3</v>
      </c>
      <c r="EC108" s="78">
        <f>IFERROR('%QUOTES'!EC108/'%QUOTES'!EC107-1,0)</f>
        <v>2.8817866604671227E-3</v>
      </c>
      <c r="ED108" s="78">
        <f>IFERROR('%QUOTES'!ED108/'%QUOTES'!ED107-1,0)</f>
        <v>1.2111611533854871E-2</v>
      </c>
      <c r="EE108" s="78">
        <f>IFERROR('%QUOTES'!EE108/'%QUOTES'!EE107-1,0)</f>
        <v>9.5737489322498259E-3</v>
      </c>
      <c r="EF108" s="78">
        <f>IFERROR('%QUOTES'!EF108/'%QUOTES'!EF107-1,0)</f>
        <v>0</v>
      </c>
      <c r="EG108" s="78">
        <f>IFERROR('%QUOTES'!EG108/'%QUOTES'!EG107-1,0)</f>
        <v>0</v>
      </c>
      <c r="EH108" s="78">
        <f>IFERROR('%QUOTES'!EH108/'%QUOTES'!EH107-1,0)</f>
        <v>1.1750551276965115E-2</v>
      </c>
      <c r="EI108" s="78">
        <f>IFERROR('%QUOTES'!EI108/'%QUOTES'!EI107-1,0)</f>
        <v>8.2710125352900565E-3</v>
      </c>
      <c r="EJ108" s="78">
        <f>IFERROR('%QUOTES'!EJ108/'%QUOTES'!EJ107-1,0)</f>
        <v>1.1656143759106286E-2</v>
      </c>
      <c r="EK108" s="78">
        <f>IFERROR('%QUOTES'!EK108/'%QUOTES'!EK107-1,0)</f>
        <v>1.0855405803640306E-2</v>
      </c>
      <c r="EL108" s="78">
        <f>IFERROR('%QUOTES'!EL108/'%QUOTES'!EL107-1,0)</f>
        <v>9.3409963674104812E-3</v>
      </c>
      <c r="EM108" s="78">
        <f>IFERROR('%QUOTES'!EM108/'%QUOTES'!EM107-1,0)</f>
        <v>6.410897572881602E-4</v>
      </c>
      <c r="EN108" s="78">
        <f>IFERROR('%QUOTES'!EN108/'%QUOTES'!EN107-1,0)</f>
        <v>-8.8551971326163992E-3</v>
      </c>
      <c r="EO108" s="78">
        <f>IFERROR('%QUOTES'!EO108/'%QUOTES'!EO107-1,0)</f>
        <v>1.0243287799106549E-2</v>
      </c>
      <c r="EP108" s="78">
        <f>IFERROR('%QUOTES'!EP108/'%QUOTES'!EP107-1,0)</f>
        <v>1.8591231150588694E-2</v>
      </c>
      <c r="EQ108" s="78">
        <f>IFERROR('%QUOTES'!EQ108/'%QUOTES'!EQ107-1,0)</f>
        <v>1.614671553305036E-2</v>
      </c>
      <c r="ER108" s="78">
        <f>IFERROR('%QUOTES'!ER108/'%QUOTES'!ER107-1,0)</f>
        <v>1.583166354687382E-2</v>
      </c>
      <c r="ES108" s="78">
        <f>IFERROR('%QUOTES'!ES108/'%QUOTES'!ES107-1,0)</f>
        <v>7.7745381349356713E-3</v>
      </c>
      <c r="ET108" s="78">
        <f>IFERROR('%QUOTES'!ET108/'%QUOTES'!ET107-1,0)</f>
        <v>-3.6554291965024244E-2</v>
      </c>
      <c r="EU108" s="78">
        <f>IFERROR('%QUOTES'!EU108/'%QUOTES'!EU107-1,0)</f>
        <v>-4.791204818316519E-3</v>
      </c>
      <c r="EV108" s="78">
        <f>IFERROR('%QUOTES'!EV108/'%QUOTES'!EV107-1,0)</f>
        <v>-2.3294507859428215E-2</v>
      </c>
      <c r="EW108" s="78">
        <f>IFERROR('%QUOTES'!EW108/'%QUOTES'!EW107-1,0)</f>
        <v>-1.3653628663808481E-2</v>
      </c>
      <c r="EX108" s="78">
        <f>IFERROR('%QUOTES'!EX108/'%QUOTES'!EX107-1,0)</f>
        <v>-8.9710021651185912E-3</v>
      </c>
      <c r="EY108" s="78">
        <f>IFERROR('%QUOTES'!EY108/'%QUOTES'!EY107-1,0)</f>
        <v>-1.4059258151360998E-2</v>
      </c>
      <c r="EZ108" s="78">
        <f>IFERROR('%QUOTES'!EZ108/'%QUOTES'!EZ107-1,0)</f>
        <v>-1.7349421686747024E-2</v>
      </c>
      <c r="FA108" s="78">
        <f>IFERROR('%QUOTES'!FA108/'%QUOTES'!FA107-1,0)</f>
        <v>-7.2770350313082766E-3</v>
      </c>
      <c r="FB108" s="78">
        <f>IFERROR('%QUOTES'!FB108/'%QUOTES'!FB107-1,0)</f>
        <v>0</v>
      </c>
      <c r="FC108" s="78">
        <f>IFERROR('%QUOTES'!FC108/'%QUOTES'!FC107-1,0)</f>
        <v>-5.1216646638070351E-3</v>
      </c>
      <c r="FD108" s="78">
        <f>IFERROR('%QUOTES'!FD108/'%QUOTES'!FD107-1,0)</f>
        <v>-2.5964912280701746E-2</v>
      </c>
      <c r="FE108" s="78">
        <f>IFERROR('%QUOTES'!FE108/'%QUOTES'!FE107-1,0)</f>
        <v>-1.4187154907975397E-2</v>
      </c>
      <c r="FF108" s="78">
        <f>IFERROR('%QUOTES'!FF108/'%QUOTES'!FF107-1,0)</f>
        <v>-1.4642549526270421E-2</v>
      </c>
      <c r="FG108" s="78">
        <f>IFERROR('%QUOTES'!FG108/'%QUOTES'!FG107-1,0)</f>
        <v>-2.203116485592882E-2</v>
      </c>
      <c r="FH108" s="78">
        <f>IFERROR('%QUOTES'!FH108/'%QUOTES'!FH107-1,0)</f>
        <v>-1.1992224371373372E-2</v>
      </c>
    </row>
    <row r="109" spans="1:164">
      <c r="A109" s="76">
        <v>43256</v>
      </c>
      <c r="B109" s="78">
        <f>IFERROR('%QUOTES'!B109/'%QUOTES'!B108-1,0)</f>
        <v>-1.1062223451326902E-3</v>
      </c>
      <c r="C109" s="78">
        <f>IFERROR('%QUOTES'!C109/'%QUOTES'!C108-1,0)</f>
        <v>2.7114423692276013E-3</v>
      </c>
      <c r="D109" s="78">
        <f>IFERROR('%QUOTES'!D109/'%QUOTES'!D108-1,0)</f>
        <v>-8.1300813008144956E-4</v>
      </c>
      <c r="E109" s="78">
        <f>IFERROR('%QUOTES'!E109/'%QUOTES'!E108-1,0)</f>
        <v>-4.2517006802711421E-4</v>
      </c>
      <c r="F109" s="78">
        <f>IFERROR('%QUOTES'!F109/'%QUOTES'!F108-1,0)</f>
        <v>6.5105795330500094E-4</v>
      </c>
      <c r="G109" s="78">
        <f>IFERROR('%QUOTES'!G109/'%QUOTES'!G108-1,0)</f>
        <v>-2.0561857084272495E-3</v>
      </c>
      <c r="H109" s="78">
        <f>IFERROR('%QUOTES'!H109/'%QUOTES'!H108-1,0)</f>
        <v>-6.229283877213776E-4</v>
      </c>
      <c r="I109" s="78">
        <f>IFERROR('%QUOTES'!I109/'%QUOTES'!I108-1,0)</f>
        <v>-1.4062500000000533E-3</v>
      </c>
      <c r="J109" s="78">
        <f>IFERROR('%QUOTES'!J109/'%QUOTES'!J108-1,0)</f>
        <v>-6.0481486052788025E-3</v>
      </c>
      <c r="K109" s="78">
        <f>IFERROR('%QUOTES'!K109/'%QUOTES'!K108-1,0)</f>
        <v>-2.7468037518463273E-3</v>
      </c>
      <c r="L109" s="78">
        <f>IFERROR('%QUOTES'!L109/'%QUOTES'!L108-1,0)</f>
        <v>-1.6275716675642204E-3</v>
      </c>
      <c r="M109" s="78">
        <f>IFERROR('%QUOTES'!M109/'%QUOTES'!M108-1,0)</f>
        <v>0</v>
      </c>
      <c r="N109" s="78">
        <f>IFERROR('%QUOTES'!N109/'%QUOTES'!N108-1,0)</f>
        <v>-9.146958678944106E-3</v>
      </c>
      <c r="O109" s="78">
        <f>IFERROR('%QUOTES'!O109/'%QUOTES'!O108-1,0)</f>
        <v>-6.859528984775598E-3</v>
      </c>
      <c r="P109" s="78">
        <f>IFERROR('%QUOTES'!P109/'%QUOTES'!P108-1,0)</f>
        <v>-1.4626359610521722E-2</v>
      </c>
      <c r="Q109" s="78">
        <f>IFERROR('%QUOTES'!Q109/'%QUOTES'!Q108-1,0)</f>
        <v>-4.4150110375276164E-3</v>
      </c>
      <c r="R109" s="78">
        <f>IFERROR('%QUOTES'!R109/'%QUOTES'!R108-1,0)</f>
        <v>-1.4806809112943853E-4</v>
      </c>
      <c r="S109" s="78">
        <f>IFERROR('%QUOTES'!S109/'%QUOTES'!S108-1,0)</f>
        <v>-2.3107837473521631E-3</v>
      </c>
      <c r="T109" s="78">
        <f>IFERROR('%QUOTES'!T109/'%QUOTES'!T108-1,0)</f>
        <v>-3.2757740996841589E-3</v>
      </c>
      <c r="U109" s="78">
        <f>IFERROR('%QUOTES'!U109/'%QUOTES'!U108-1,0)</f>
        <v>-3.8137093536732003E-3</v>
      </c>
      <c r="V109" s="78">
        <f>IFERROR('%QUOTES'!V109/'%QUOTES'!V108-1,0)</f>
        <v>-5.016105338588428E-3</v>
      </c>
      <c r="W109" s="78">
        <f>IFERROR('%QUOTES'!W109/'%QUOTES'!W108-1,0)</f>
        <v>-3.9577342341315935E-3</v>
      </c>
      <c r="X109" s="78">
        <f>IFERROR('%QUOTES'!X109/'%QUOTES'!X108-1,0)</f>
        <v>-2.7906976744187517E-3</v>
      </c>
      <c r="Y109" s="78">
        <f>IFERROR('%QUOTES'!Y109/'%QUOTES'!Y108-1,0)</f>
        <v>-7.3119107177217479E-3</v>
      </c>
      <c r="Z109" s="78">
        <f>IFERROR('%QUOTES'!Z109/'%QUOTES'!Z108-1,0)</f>
        <v>-1.0445334443686116E-3</v>
      </c>
      <c r="AA109" s="78">
        <f>IFERROR('%QUOTES'!AA109/'%QUOTES'!AA108-1,0)</f>
        <v>-8.5688518596898078E-3</v>
      </c>
      <c r="AB109" s="78">
        <f>IFERROR('%QUOTES'!AB109/'%QUOTES'!AB108-1,0)</f>
        <v>-3.3982103171322775E-3</v>
      </c>
      <c r="AC109" s="78">
        <f>IFERROR('%QUOTES'!AC109/'%QUOTES'!AC108-1,0)</f>
        <v>-5.442475411380876E-3</v>
      </c>
      <c r="AD109" s="78">
        <f>IFERROR('%QUOTES'!AD109/'%QUOTES'!AD108-1,0)</f>
        <v>-4.3525208560029061E-3</v>
      </c>
      <c r="AE109" s="78">
        <f>IFERROR('%QUOTES'!AE109/'%QUOTES'!AE108-1,0)</f>
        <v>-5.219875422206921E-3</v>
      </c>
      <c r="AF109" s="78">
        <f>IFERROR('%QUOTES'!AF109/'%QUOTES'!AF108-1,0)</f>
        <v>-7.0706254254730982E-3</v>
      </c>
      <c r="AG109" s="78">
        <f>IFERROR('%QUOTES'!AG109/'%QUOTES'!AG108-1,0)</f>
        <v>-6.9346334604470927E-3</v>
      </c>
      <c r="AH109" s="78">
        <f>IFERROR('%QUOTES'!AH109/'%QUOTES'!AH108-1,0)</f>
        <v>-7.5734630459535213E-3</v>
      </c>
      <c r="AI109" s="78">
        <f>IFERROR('%QUOTES'!AI109/'%QUOTES'!AI108-1,0)</f>
        <v>-5.5010606875810497E-3</v>
      </c>
      <c r="AJ109" s="78">
        <f>IFERROR('%QUOTES'!AJ109/'%QUOTES'!AJ108-1,0)</f>
        <v>-5.6042761792329809E-3</v>
      </c>
      <c r="AK109" s="78">
        <f>IFERROR('%QUOTES'!AK109/'%QUOTES'!AK108-1,0)</f>
        <v>1.3219829778663428E-3</v>
      </c>
      <c r="AL109" s="78">
        <f>IFERROR('%QUOTES'!AL109/'%QUOTES'!AL108-1,0)</f>
        <v>-3.0016407858235117E-2</v>
      </c>
      <c r="AM109" s="78">
        <f>IFERROR('%QUOTES'!AM109/'%QUOTES'!AM108-1,0)</f>
        <v>0</v>
      </c>
      <c r="AN109" s="78">
        <f>IFERROR('%QUOTES'!AN109/'%QUOTES'!AN108-1,0)</f>
        <v>0</v>
      </c>
      <c r="AO109" s="78">
        <f>IFERROR('%QUOTES'!AO109/'%QUOTES'!AO108-1,0)</f>
        <v>1.4492716462281674E-2</v>
      </c>
      <c r="AP109" s="78">
        <f>IFERROR('%QUOTES'!AP109/'%QUOTES'!AP108-1,0)</f>
        <v>0</v>
      </c>
      <c r="AQ109" s="78">
        <f>IFERROR('%QUOTES'!AQ109/'%QUOTES'!AQ108-1,0)</f>
        <v>-7.4294576523031841E-3</v>
      </c>
      <c r="AR109" s="78">
        <f>IFERROR('%QUOTES'!AR109/'%QUOTES'!AR108-1,0)</f>
        <v>-1.5462907376783575E-2</v>
      </c>
      <c r="AS109" s="78">
        <f>IFERROR('%QUOTES'!AS109/'%QUOTES'!AS108-1,0)</f>
        <v>0</v>
      </c>
      <c r="AT109" s="78">
        <f>IFERROR('%QUOTES'!AT109/'%QUOTES'!AT108-1,0)</f>
        <v>-3.9456379646128914E-3</v>
      </c>
      <c r="AU109" s="78">
        <f>IFERROR('%QUOTES'!AU109/'%QUOTES'!AU108-1,0)</f>
        <v>-1.1357466945008943E-3</v>
      </c>
      <c r="AV109" s="78">
        <f>IFERROR('%QUOTES'!AV109/'%QUOTES'!AV108-1,0)</f>
        <v>5.7940785861076982E-3</v>
      </c>
      <c r="AW109" s="78">
        <f>IFERROR('%QUOTES'!AW109/'%QUOTES'!AW108-1,0)</f>
        <v>2.1228980184215818E-3</v>
      </c>
      <c r="AX109" s="78">
        <f>IFERROR('%QUOTES'!AX109/'%QUOTES'!AX108-1,0)</f>
        <v>2.3042374064837778E-2</v>
      </c>
      <c r="AY109" s="78">
        <f>IFERROR('%QUOTES'!AY109/'%QUOTES'!AY108-1,0)</f>
        <v>3.9322788875952863E-3</v>
      </c>
      <c r="AZ109" s="78">
        <f>IFERROR('%QUOTES'!AZ109/'%QUOTES'!AZ108-1,0)</f>
        <v>4.9419358736602081E-3</v>
      </c>
      <c r="BA109" s="78">
        <f>IFERROR('%QUOTES'!BA109/'%QUOTES'!BA108-1,0)</f>
        <v>7.5694316140724194E-3</v>
      </c>
      <c r="BB109" s="78">
        <f>IFERROR('%QUOTES'!BB109/'%QUOTES'!BB108-1,0)</f>
        <v>4.4597220517434977E-3</v>
      </c>
      <c r="BC109" s="78">
        <f>IFERROR('%QUOTES'!BC109/'%QUOTES'!BC108-1,0)</f>
        <v>-2.0317677072253515E-3</v>
      </c>
      <c r="BD109" s="78">
        <f>IFERROR('%QUOTES'!BD109/'%QUOTES'!BD108-1,0)</f>
        <v>4.7562664626936701E-3</v>
      </c>
      <c r="BE109" s="78">
        <f>IFERROR('%QUOTES'!BE109/'%QUOTES'!BE108-1,0)</f>
        <v>-2.5053540922370665E-4</v>
      </c>
      <c r="BF109" s="78">
        <f>IFERROR('%QUOTES'!BF109/'%QUOTES'!BF108-1,0)</f>
        <v>0</v>
      </c>
      <c r="BG109" s="78">
        <f>IFERROR('%QUOTES'!BG109/'%QUOTES'!BG108-1,0)</f>
        <v>0</v>
      </c>
      <c r="BH109" s="78">
        <f>IFERROR('%QUOTES'!BH109/'%QUOTES'!BH108-1,0)</f>
        <v>3.4886964282057065E-3</v>
      </c>
      <c r="BI109" s="78">
        <f>IFERROR('%QUOTES'!BI109/'%QUOTES'!BI108-1,0)</f>
        <v>5.2291159029649315E-3</v>
      </c>
      <c r="BJ109" s="78">
        <f>IFERROR('%QUOTES'!BJ109/'%QUOTES'!BJ108-1,0)</f>
        <v>8.634646519158018E-3</v>
      </c>
      <c r="BK109" s="78">
        <f>IFERROR('%QUOTES'!BK109/'%QUOTES'!BK108-1,0)</f>
        <v>3.7817396002159942E-3</v>
      </c>
      <c r="BL109" s="78">
        <f>IFERROR('%QUOTES'!BL109/'%QUOTES'!BL108-1,0)</f>
        <v>5.4822172268942371E-3</v>
      </c>
      <c r="BM109" s="78">
        <f>IFERROR('%QUOTES'!BM109/'%QUOTES'!BM108-1,0)</f>
        <v>5.6220802105737544E-3</v>
      </c>
      <c r="BN109" s="78">
        <f>IFERROR('%QUOTES'!BN109/'%QUOTES'!BN108-1,0)</f>
        <v>1.3030825119336065E-2</v>
      </c>
      <c r="BO109" s="78">
        <f>IFERROR('%QUOTES'!BO109/'%QUOTES'!BO108-1,0)</f>
        <v>-1.3211890058683839E-2</v>
      </c>
      <c r="BP109" s="78">
        <f>IFERROR('%QUOTES'!BP109/'%QUOTES'!BP108-1,0)</f>
        <v>9.6725007687359366E-3</v>
      </c>
      <c r="BQ109" s="78">
        <f>IFERROR('%QUOTES'!BQ109/'%QUOTES'!BQ108-1,0)</f>
        <v>1.0804731743666141E-2</v>
      </c>
      <c r="BR109" s="78">
        <f>IFERROR('%QUOTES'!BR109/'%QUOTES'!BR108-1,0)</f>
        <v>1.1727524204110162E-2</v>
      </c>
      <c r="BS109" s="78">
        <f>IFERROR('%QUOTES'!BS109/'%QUOTES'!BS108-1,0)</f>
        <v>4.7614014865882126E-3</v>
      </c>
      <c r="BT109" s="78">
        <f>IFERROR('%QUOTES'!BT109/'%QUOTES'!BT108-1,0)</f>
        <v>3.467667229499094E-3</v>
      </c>
      <c r="BU109" s="78">
        <f>IFERROR('%QUOTES'!BU109/'%QUOTES'!BU108-1,0)</f>
        <v>-2.163965785935662E-2</v>
      </c>
      <c r="BV109" s="78">
        <f>IFERROR('%QUOTES'!BV109/'%QUOTES'!BV108-1,0)</f>
        <v>4.26474270333288E-3</v>
      </c>
      <c r="BW109" s="78">
        <f>IFERROR('%QUOTES'!BW109/'%QUOTES'!BW108-1,0)</f>
        <v>5.4489411764706563E-3</v>
      </c>
      <c r="BX109" s="78">
        <f>IFERROR('%QUOTES'!BX109/'%QUOTES'!BX108-1,0)</f>
        <v>7.6335503375482006E-3</v>
      </c>
      <c r="BY109" s="78">
        <f>IFERROR('%QUOTES'!BY109/'%QUOTES'!BY108-1,0)</f>
        <v>4.9053782443804206E-3</v>
      </c>
      <c r="BZ109" s="78">
        <f>IFERROR('%QUOTES'!BZ109/'%QUOTES'!BZ108-1,0)</f>
        <v>8.0259219940927995E-3</v>
      </c>
      <c r="CA109" s="78">
        <f>IFERROR('%QUOTES'!CA109/'%QUOTES'!CA108-1,0)</f>
        <v>1.0289971743873361E-2</v>
      </c>
      <c r="CB109" s="78">
        <f>IFERROR('%QUOTES'!CB109/'%QUOTES'!CB108-1,0)</f>
        <v>9.4936977581063786E-3</v>
      </c>
      <c r="CC109" s="78">
        <f>IFERROR('%QUOTES'!CC109/'%QUOTES'!CC108-1,0)</f>
        <v>8.0403366861987458E-3</v>
      </c>
      <c r="CD109" s="78">
        <f>IFERROR('%QUOTES'!CD109/'%QUOTES'!CD108-1,0)</f>
        <v>6.5221145945437708E-3</v>
      </c>
      <c r="CE109" s="78">
        <f>IFERROR('%QUOTES'!CE109/'%QUOTES'!CE108-1,0)</f>
        <v>8.1723254086181196E-3</v>
      </c>
      <c r="CF109" s="78">
        <f>IFERROR('%QUOTES'!CF109/'%QUOTES'!CF108-1,0)</f>
        <v>5.4285102262394691E-3</v>
      </c>
      <c r="CG109" s="78">
        <f>IFERROR('%QUOTES'!CG109/'%QUOTES'!CG108-1,0)</f>
        <v>3.0666751069083897E-3</v>
      </c>
      <c r="CH109" s="78">
        <f>IFERROR('%QUOTES'!CH109/'%QUOTES'!CH108-1,0)</f>
        <v>8.0578387019532016E-3</v>
      </c>
      <c r="CI109" s="78">
        <f>IFERROR('%QUOTES'!CI109/'%QUOTES'!CI108-1,0)</f>
        <v>8.7920107033638839E-3</v>
      </c>
      <c r="CJ109" s="78">
        <f>IFERROR('%QUOTES'!CJ109/'%QUOTES'!CJ108-1,0)</f>
        <v>1.0725280898876477E-2</v>
      </c>
      <c r="CK109" s="78">
        <f>IFERROR('%QUOTES'!CK109/'%QUOTES'!CK108-1,0)</f>
        <v>3.0097357500584732E-3</v>
      </c>
      <c r="CL109" s="78">
        <f>IFERROR('%QUOTES'!CL109/'%QUOTES'!CL108-1,0)</f>
        <v>0</v>
      </c>
      <c r="CM109" s="78">
        <f>IFERROR('%QUOTES'!CM109/'%QUOTES'!CM108-1,0)</f>
        <v>-9.9201154610052411E-3</v>
      </c>
      <c r="CN109" s="78">
        <f>IFERROR('%QUOTES'!CN109/'%QUOTES'!CN108-1,0)</f>
        <v>2.194148936170226E-2</v>
      </c>
      <c r="CO109" s="78">
        <f>IFERROR('%QUOTES'!CO109/'%QUOTES'!CO108-1,0)</f>
        <v>1.4244010746676805E-2</v>
      </c>
      <c r="CP109" s="78">
        <f>IFERROR('%QUOTES'!CP109/'%QUOTES'!CP108-1,0)</f>
        <v>-2.3008149228418429E-3</v>
      </c>
      <c r="CQ109" s="78">
        <f>IFERROR('%QUOTES'!CQ109/'%QUOTES'!CQ108-1,0)</f>
        <v>-2.3771790494296896E-3</v>
      </c>
      <c r="CR109" s="78">
        <f>IFERROR('%QUOTES'!CR109/'%QUOTES'!CR108-1,0)</f>
        <v>-2.428904660136233E-3</v>
      </c>
      <c r="CS109" s="78">
        <f>IFERROR('%QUOTES'!CS109/'%QUOTES'!CS108-1,0)</f>
        <v>-2.0684900973795273E-3</v>
      </c>
      <c r="CT109" s="78">
        <f>IFERROR('%QUOTES'!CT109/'%QUOTES'!CT108-1,0)</f>
        <v>-6.9018404907975617E-3</v>
      </c>
      <c r="CU109" s="78">
        <f>IFERROR('%QUOTES'!CU109/'%QUOTES'!CU108-1,0)</f>
        <v>-2.3583245336149306E-2</v>
      </c>
      <c r="CV109" s="78">
        <f>IFERROR('%QUOTES'!CV109/'%QUOTES'!CV108-1,0)</f>
        <v>7.1225071225071712E-3</v>
      </c>
      <c r="CW109" s="78">
        <f>IFERROR('%QUOTES'!CW109/'%QUOTES'!CW108-1,0)</f>
        <v>1.9286885245901608E-3</v>
      </c>
      <c r="CX109" s="78">
        <f>IFERROR('%QUOTES'!CX109/'%QUOTES'!CX108-1,0)</f>
        <v>1.4292520247738416E-3</v>
      </c>
      <c r="CY109" s="78">
        <f>IFERROR('%QUOTES'!CY109/'%QUOTES'!CY108-1,0)</f>
        <v>-3.7461953581409135E-3</v>
      </c>
      <c r="CZ109" s="78">
        <f>IFERROR('%QUOTES'!CZ109/'%QUOTES'!CZ108-1,0)</f>
        <v>4.4586305732483567E-3</v>
      </c>
      <c r="DA109" s="78">
        <f>IFERROR('%QUOTES'!DA109/'%QUOTES'!DA108-1,0)</f>
        <v>1.1975515316686725E-3</v>
      </c>
      <c r="DB109" s="78">
        <f>IFERROR('%QUOTES'!DB109/'%QUOTES'!DB108-1,0)</f>
        <v>9.9137720868114343E-5</v>
      </c>
      <c r="DC109" s="78">
        <f>IFERROR('%QUOTES'!DC109/'%QUOTES'!DC108-1,0)</f>
        <v>-3.6363994878360062E-3</v>
      </c>
      <c r="DD109" s="78">
        <f>IFERROR('%QUOTES'!DD109/'%QUOTES'!DD108-1,0)</f>
        <v>6.5245423600772678E-3</v>
      </c>
      <c r="DE109" s="78">
        <f>IFERROR('%QUOTES'!DE109/'%QUOTES'!DE108-1,0)</f>
        <v>1.224126405251269E-3</v>
      </c>
      <c r="DF109" s="78">
        <f>IFERROR('%QUOTES'!DF109/'%QUOTES'!DF108-1,0)</f>
        <v>1.6537347679281611E-2</v>
      </c>
      <c r="DG109" s="78">
        <f>IFERROR('%QUOTES'!DG109/'%QUOTES'!DG108-1,0)</f>
        <v>5.210094601435733E-3</v>
      </c>
      <c r="DH109" s="78">
        <f>IFERROR('%QUOTES'!DH109/'%QUOTES'!DH108-1,0)</f>
        <v>2.3961460704413629E-3</v>
      </c>
      <c r="DI109" s="78">
        <f>IFERROR('%QUOTES'!DI109/'%QUOTES'!DI108-1,0)</f>
        <v>6.0389633337631921E-4</v>
      </c>
      <c r="DJ109" s="78">
        <f>IFERROR('%QUOTES'!DJ109/'%QUOTES'!DJ108-1,0)</f>
        <v>3.4670380518317945E-3</v>
      </c>
      <c r="DK109" s="78">
        <f>IFERROR('%QUOTES'!DK109/'%QUOTES'!DK108-1,0)</f>
        <v>3.8361128968600333E-3</v>
      </c>
      <c r="DL109" s="78">
        <f>IFERROR('%QUOTES'!DL109/'%QUOTES'!DL108-1,0)</f>
        <v>3.6070090077586769E-3</v>
      </c>
      <c r="DM109" s="78">
        <f>IFERROR('%QUOTES'!DM109/'%QUOTES'!DM108-1,0)</f>
        <v>1.7348602857047979E-4</v>
      </c>
      <c r="DN109" s="78">
        <f>IFERROR('%QUOTES'!DN109/'%QUOTES'!DN108-1,0)</f>
        <v>-6.090487238978981E-3</v>
      </c>
      <c r="DO109" s="78">
        <f>IFERROR('%QUOTES'!DO109/'%QUOTES'!DO108-1,0)</f>
        <v>3.3740203315344441E-3</v>
      </c>
      <c r="DP109" s="78">
        <f>IFERROR('%QUOTES'!DP109/'%QUOTES'!DP108-1,0)</f>
        <v>-4.5935690033951371E-3</v>
      </c>
      <c r="DQ109" s="78">
        <f>IFERROR('%QUOTES'!DQ109/'%QUOTES'!DQ108-1,0)</f>
        <v>5.8479344885937756E-3</v>
      </c>
      <c r="DR109" s="78">
        <f>IFERROR('%QUOTES'!DR109/'%QUOTES'!DR108-1,0)</f>
        <v>1.5292457435264639E-2</v>
      </c>
      <c r="DS109" s="78">
        <f>IFERROR('%QUOTES'!DS109/'%QUOTES'!DS108-1,0)</f>
        <v>3.0840143921870844E-3</v>
      </c>
      <c r="DT109" s="78">
        <f>IFERROR('%QUOTES'!DT109/'%QUOTES'!DT108-1,0)</f>
        <v>5.9922573837034587E-3</v>
      </c>
      <c r="DU109" s="78">
        <f>IFERROR('%QUOTES'!DU109/'%QUOTES'!DU108-1,0)</f>
        <v>-3.4435033984122621E-3</v>
      </c>
      <c r="DV109" s="78">
        <f>IFERROR('%QUOTES'!DV109/'%QUOTES'!DV108-1,0)</f>
        <v>4.187839628267076E-3</v>
      </c>
      <c r="DW109" s="78">
        <f>IFERROR('%QUOTES'!DW109/'%QUOTES'!DW108-1,0)</f>
        <v>1.7842212801053803E-2</v>
      </c>
      <c r="DX109" s="78">
        <f>IFERROR('%QUOTES'!DX109/'%QUOTES'!DX108-1,0)</f>
        <v>-2.8841985396744763E-3</v>
      </c>
      <c r="DY109" s="78">
        <f>IFERROR('%QUOTES'!DY109/'%QUOTES'!DY108-1,0)</f>
        <v>-1.1216029291138963E-3</v>
      </c>
      <c r="DZ109" s="78">
        <f>IFERROR('%QUOTES'!DZ109/'%QUOTES'!DZ108-1,0)</f>
        <v>-4.4805344626751564E-3</v>
      </c>
      <c r="EA109" s="78">
        <f>IFERROR('%QUOTES'!EA109/'%QUOTES'!EA108-1,0)</f>
        <v>-4.287565963060791E-3</v>
      </c>
      <c r="EB109" s="78">
        <f>IFERROR('%QUOTES'!EB109/'%QUOTES'!EB108-1,0)</f>
        <v>2.1977588309285423E-4</v>
      </c>
      <c r="EC109" s="78">
        <f>IFERROR('%QUOTES'!EC109/'%QUOTES'!EC108-1,0)</f>
        <v>3.8793822953844259E-3</v>
      </c>
      <c r="ED109" s="78">
        <f>IFERROR('%QUOTES'!ED109/'%QUOTES'!ED108-1,0)</f>
        <v>5.4631375701015283E-3</v>
      </c>
      <c r="EE109" s="78">
        <f>IFERROR('%QUOTES'!EE109/'%QUOTES'!EE108-1,0)</f>
        <v>3.0591007359772604E-3</v>
      </c>
      <c r="EF109" s="78">
        <f>IFERROR('%QUOTES'!EF109/'%QUOTES'!EF108-1,0)</f>
        <v>1.8903188718046859E-3</v>
      </c>
      <c r="EG109" s="78">
        <f>IFERROR('%QUOTES'!EG109/'%QUOTES'!EG108-1,0)</f>
        <v>0</v>
      </c>
      <c r="EH109" s="78">
        <f>IFERROR('%QUOTES'!EH109/'%QUOTES'!EH108-1,0)</f>
        <v>5.9255749212034914E-3</v>
      </c>
      <c r="EI109" s="78">
        <f>IFERROR('%QUOTES'!EI109/'%QUOTES'!EI108-1,0)</f>
        <v>-7.0312499999999334E-3</v>
      </c>
      <c r="EJ109" s="78">
        <f>IFERROR('%QUOTES'!EJ109/'%QUOTES'!EJ108-1,0)</f>
        <v>8.8813970235237516E-3</v>
      </c>
      <c r="EK109" s="78">
        <f>IFERROR('%QUOTES'!EK109/'%QUOTES'!EK108-1,0)</f>
        <v>6.0137112368778833E-3</v>
      </c>
      <c r="EL109" s="78">
        <f>IFERROR('%QUOTES'!EL109/'%QUOTES'!EL108-1,0)</f>
        <v>2.0565037503081918E-3</v>
      </c>
      <c r="EM109" s="78">
        <f>IFERROR('%QUOTES'!EM109/'%QUOTES'!EM108-1,0)</f>
        <v>1.7082638604200007E-3</v>
      </c>
      <c r="EN109" s="78">
        <f>IFERROR('%QUOTES'!EN109/'%QUOTES'!EN108-1,0)</f>
        <v>-1.0636035338695393E-2</v>
      </c>
      <c r="EO109" s="78">
        <f>IFERROR('%QUOTES'!EO109/'%QUOTES'!EO108-1,0)</f>
        <v>8.1895680998342879E-3</v>
      </c>
      <c r="EP109" s="78">
        <f>IFERROR('%QUOTES'!EP109/'%QUOTES'!EP108-1,0)</f>
        <v>1.0139930740014291E-2</v>
      </c>
      <c r="EQ109" s="78">
        <f>IFERROR('%QUOTES'!EQ109/'%QUOTES'!EQ108-1,0)</f>
        <v>1.7432844800987501E-2</v>
      </c>
      <c r="ER109" s="78">
        <f>IFERROR('%QUOTES'!ER109/'%QUOTES'!ER108-1,0)</f>
        <v>8.9841949214486405E-3</v>
      </c>
      <c r="ES109" s="78">
        <f>IFERROR('%QUOTES'!ES109/'%QUOTES'!ES108-1,0)</f>
        <v>6.1072964928545748E-3</v>
      </c>
      <c r="ET109" s="78">
        <f>IFERROR('%QUOTES'!ET109/'%QUOTES'!ET108-1,0)</f>
        <v>-1.1764764705882391E-2</v>
      </c>
      <c r="EU109" s="78">
        <f>IFERROR('%QUOTES'!EU109/'%QUOTES'!EU108-1,0)</f>
        <v>-6.8779229711135592E-4</v>
      </c>
      <c r="EV109" s="78">
        <f>IFERROR('%QUOTES'!EV109/'%QUOTES'!EV108-1,0)</f>
        <v>2.2713797688027615E-3</v>
      </c>
      <c r="EW109" s="78">
        <f>IFERROR('%QUOTES'!EW109/'%QUOTES'!EW108-1,0)</f>
        <v>-2.3071008616817323E-3</v>
      </c>
      <c r="EX109" s="78">
        <f>IFERROR('%QUOTES'!EX109/'%QUOTES'!EX108-1,0)</f>
        <v>-2.3961660703895049E-3</v>
      </c>
      <c r="EY109" s="78">
        <f>IFERROR('%QUOTES'!EY109/'%QUOTES'!EY108-1,0)</f>
        <v>3.0345874707093934E-4</v>
      </c>
      <c r="EZ109" s="78">
        <f>IFERROR('%QUOTES'!EZ109/'%QUOTES'!EZ108-1,0)</f>
        <v>-6.1304562562642939E-3</v>
      </c>
      <c r="FA109" s="78">
        <f>IFERROR('%QUOTES'!FA109/'%QUOTES'!FA108-1,0)</f>
        <v>1.7043982270714686E-4</v>
      </c>
      <c r="FB109" s="78">
        <f>IFERROR('%QUOTES'!FB109/'%QUOTES'!FB108-1,0)</f>
        <v>0</v>
      </c>
      <c r="FC109" s="78">
        <f>IFERROR('%QUOTES'!FC109/'%QUOTES'!FC108-1,0)</f>
        <v>-5.920180484951354E-3</v>
      </c>
      <c r="FD109" s="78">
        <f>IFERROR('%QUOTES'!FD109/'%QUOTES'!FD108-1,0)</f>
        <v>-8.6455331412104153E-3</v>
      </c>
      <c r="FE109" s="78">
        <f>IFERROR('%QUOTES'!FE109/'%QUOTES'!FE108-1,0)</f>
        <v>-2.3336834824458919E-3</v>
      </c>
      <c r="FF109" s="78">
        <f>IFERROR('%QUOTES'!FF109/'%QUOTES'!FF108-1,0)</f>
        <v>-6.1188811188811476E-3</v>
      </c>
      <c r="FG109" s="78">
        <f>IFERROR('%QUOTES'!FG109/'%QUOTES'!FG108-1,0)</f>
        <v>2.4175712957378304E-2</v>
      </c>
      <c r="FH109" s="78">
        <f>IFERROR('%QUOTES'!FH109/'%QUOTES'!FH108-1,0)</f>
        <v>-1.6053327484207958E-2</v>
      </c>
    </row>
    <row r="110" spans="1:164">
      <c r="A110" s="76">
        <v>43257</v>
      </c>
      <c r="B110" s="78">
        <f>IFERROR('%QUOTES'!B110/'%QUOTES'!B109-1,0)</f>
        <v>1.9103045933085427E-2</v>
      </c>
      <c r="C110" s="78">
        <f>IFERROR('%QUOTES'!C110/'%QUOTES'!C109-1,0)</f>
        <v>1.6224986479178582E-3</v>
      </c>
      <c r="D110" s="78">
        <f>IFERROR('%QUOTES'!D110/'%QUOTES'!D109-1,0)</f>
        <v>7.3230268510986463E-3</v>
      </c>
      <c r="E110" s="78">
        <f>IFERROR('%QUOTES'!E110/'%QUOTES'!E109-1,0)</f>
        <v>3.8281582305401685E-3</v>
      </c>
      <c r="F110" s="78">
        <f>IFERROR('%QUOTES'!F110/'%QUOTES'!F109-1,0)</f>
        <v>2.1145250487963896E-3</v>
      </c>
      <c r="G110" s="78">
        <f>IFERROR('%QUOTES'!G110/'%QUOTES'!G109-1,0)</f>
        <v>1.4251338796313906E-2</v>
      </c>
      <c r="H110" s="78">
        <f>IFERROR('%QUOTES'!H110/'%QUOTES'!H109-1,0)</f>
        <v>1.246876480868031E-2</v>
      </c>
      <c r="I110" s="78">
        <f>IFERROR('%QUOTES'!I110/'%QUOTES'!I109-1,0)</f>
        <v>5.0070880926302852E-3</v>
      </c>
      <c r="J110" s="78">
        <f>IFERROR('%QUOTES'!J110/'%QUOTES'!J109-1,0)</f>
        <v>1.2615108902423788E-2</v>
      </c>
      <c r="K110" s="78">
        <f>IFERROR('%QUOTES'!K110/'%QUOTES'!K109-1,0)</f>
        <v>1.4940322426180153E-2</v>
      </c>
      <c r="L110" s="78">
        <f>IFERROR('%QUOTES'!L110/'%QUOTES'!L109-1,0)</f>
        <v>7.8252363873492214E-3</v>
      </c>
      <c r="M110" s="78">
        <f>IFERROR('%QUOTES'!M110/'%QUOTES'!M109-1,0)</f>
        <v>1.0276172125883054E-2</v>
      </c>
      <c r="N110" s="78">
        <f>IFERROR('%QUOTES'!N110/'%QUOTES'!N109-1,0)</f>
        <v>5.4256020648761449E-2</v>
      </c>
      <c r="O110" s="78">
        <f>IFERROR('%QUOTES'!O110/'%QUOTES'!O109-1,0)</f>
        <v>4.5645662031401413E-2</v>
      </c>
      <c r="P110" s="78">
        <f>IFERROR('%QUOTES'!P110/'%QUOTES'!P109-1,0)</f>
        <v>5.6792502347074336E-2</v>
      </c>
      <c r="Q110" s="78">
        <f>IFERROR('%QUOTES'!Q110/'%QUOTES'!Q109-1,0)</f>
        <v>1.7245651638334358E-2</v>
      </c>
      <c r="R110" s="78">
        <f>IFERROR('%QUOTES'!R110/'%QUOTES'!R109-1,0)</f>
        <v>1.8507550806817319E-2</v>
      </c>
      <c r="S110" s="78">
        <f>IFERROR('%QUOTES'!S110/'%QUOTES'!S109-1,0)</f>
        <v>1.8529221800246631E-2</v>
      </c>
      <c r="T110" s="78">
        <f>IFERROR('%QUOTES'!T110/'%QUOTES'!T109-1,0)</f>
        <v>2.113834698467465E-2</v>
      </c>
      <c r="U110" s="78">
        <f>IFERROR('%QUOTES'!U110/'%QUOTES'!U109-1,0)</f>
        <v>2.0753555898578302E-2</v>
      </c>
      <c r="V110" s="78">
        <f>IFERROR('%QUOTES'!V110/'%QUOTES'!V109-1,0)</f>
        <v>2.0705761240443765E-2</v>
      </c>
      <c r="W110" s="78">
        <f>IFERROR('%QUOTES'!W110/'%QUOTES'!W109-1,0)</f>
        <v>2.0364221179992592E-2</v>
      </c>
      <c r="X110" s="78">
        <f>IFERROR('%QUOTES'!X110/'%QUOTES'!X109-1,0)</f>
        <v>1.8190267412935501E-2</v>
      </c>
      <c r="Y110" s="78">
        <f>IFERROR('%QUOTES'!Y110/'%QUOTES'!Y109-1,0)</f>
        <v>0</v>
      </c>
      <c r="Z110" s="78">
        <f>IFERROR('%QUOTES'!Z110/'%QUOTES'!Z109-1,0)</f>
        <v>1.5510613183851385E-2</v>
      </c>
      <c r="AA110" s="78">
        <f>IFERROR('%QUOTES'!AA110/'%QUOTES'!AA109-1,0)</f>
        <v>1.8802199490623339E-2</v>
      </c>
      <c r="AB110" s="78">
        <f>IFERROR('%QUOTES'!AB110/'%QUOTES'!AB109-1,0)</f>
        <v>1.5003409183750538E-2</v>
      </c>
      <c r="AC110" s="78">
        <f>IFERROR('%QUOTES'!AC110/'%QUOTES'!AC109-1,0)</f>
        <v>3.0216512734154488E-2</v>
      </c>
      <c r="AD110" s="78">
        <f>IFERROR('%QUOTES'!AD110/'%QUOTES'!AD109-1,0)</f>
        <v>1.8214935584155434E-2</v>
      </c>
      <c r="AE110" s="78">
        <f>IFERROR('%QUOTES'!AE110/'%QUOTES'!AE109-1,0)</f>
        <v>-2.3814329441257942E-2</v>
      </c>
      <c r="AF110" s="78">
        <f>IFERROR('%QUOTES'!AF110/'%QUOTES'!AF109-1,0)</f>
        <v>-2.0281232733347143E-2</v>
      </c>
      <c r="AG110" s="78">
        <f>IFERROR('%QUOTES'!AG110/'%QUOTES'!AG109-1,0)</f>
        <v>-2.0552269970296799E-2</v>
      </c>
      <c r="AH110" s="78">
        <f>IFERROR('%QUOTES'!AH110/'%QUOTES'!AH109-1,0)</f>
        <v>-1.9535990203662479E-2</v>
      </c>
      <c r="AI110" s="78">
        <f>IFERROR('%QUOTES'!AI110/'%QUOTES'!AI109-1,0)</f>
        <v>-1.1457882712678114E-2</v>
      </c>
      <c r="AJ110" s="78">
        <f>IFERROR('%QUOTES'!AJ110/'%QUOTES'!AJ109-1,0)</f>
        <v>-2.0338200673675533E-2</v>
      </c>
      <c r="AK110" s="78">
        <f>IFERROR('%QUOTES'!AK110/'%QUOTES'!AK109-1,0)</f>
        <v>-2.01810448887213E-2</v>
      </c>
      <c r="AL110" s="78">
        <f>IFERROR('%QUOTES'!AL110/'%QUOTES'!AL109-1,0)</f>
        <v>0</v>
      </c>
      <c r="AM110" s="78">
        <f>IFERROR('%QUOTES'!AM110/'%QUOTES'!AM109-1,0)</f>
        <v>-7.5091529304029292E-2</v>
      </c>
      <c r="AN110" s="78">
        <f>IFERROR('%QUOTES'!AN110/'%QUOTES'!AN109-1,0)</f>
        <v>-2.8124190200928711E-2</v>
      </c>
      <c r="AO110" s="78">
        <f>IFERROR('%QUOTES'!AO110/'%QUOTES'!AO109-1,0)</f>
        <v>4.1391979538167645E-2</v>
      </c>
      <c r="AP110" s="78">
        <f>IFERROR('%QUOTES'!AP110/'%QUOTES'!AP109-1,0)</f>
        <v>0</v>
      </c>
      <c r="AQ110" s="78">
        <f>IFERROR('%QUOTES'!AQ110/'%QUOTES'!AQ109-1,0)</f>
        <v>-2.2455015810442291E-2</v>
      </c>
      <c r="AR110" s="78">
        <f>IFERROR('%QUOTES'!AR110/'%QUOTES'!AR109-1,0)</f>
        <v>-6.4684563564023412E-2</v>
      </c>
      <c r="AS110" s="78">
        <f>IFERROR('%QUOTES'!AS110/'%QUOTES'!AS109-1,0)</f>
        <v>2.5291828346448053E-2</v>
      </c>
      <c r="AT110" s="78">
        <f>IFERROR('%QUOTES'!AT110/'%QUOTES'!AT109-1,0)</f>
        <v>3.4991197953151199E-2</v>
      </c>
      <c r="AU110" s="78">
        <f>IFERROR('%QUOTES'!AU110/'%QUOTES'!AU109-1,0)</f>
        <v>1.5562840992304983E-2</v>
      </c>
      <c r="AV110" s="78">
        <f>IFERROR('%QUOTES'!AV110/'%QUOTES'!AV109-1,0)</f>
        <v>9.5627860951157384E-3</v>
      </c>
      <c r="AW110" s="78">
        <f>IFERROR('%QUOTES'!AW110/'%QUOTES'!AW109-1,0)</f>
        <v>9.0649868768348796E-3</v>
      </c>
      <c r="AX110" s="78">
        <f>IFERROR('%QUOTES'!AX110/'%QUOTES'!AX109-1,0)</f>
        <v>1.6965727709940204E-2</v>
      </c>
      <c r="AY110" s="78">
        <f>IFERROR('%QUOTES'!AY110/'%QUOTES'!AY109-1,0)</f>
        <v>1.5326941155876295E-2</v>
      </c>
      <c r="AZ110" s="78">
        <f>IFERROR('%QUOTES'!AZ110/'%QUOTES'!AZ109-1,0)</f>
        <v>4.5273670710530567E-3</v>
      </c>
      <c r="BA110" s="78">
        <f>IFERROR('%QUOTES'!BA110/'%QUOTES'!BA109-1,0)</f>
        <v>6.1747351276060236E-3</v>
      </c>
      <c r="BB110" s="78">
        <f>IFERROR('%QUOTES'!BB110/'%QUOTES'!BB109-1,0)</f>
        <v>5.074222882805568E-3</v>
      </c>
      <c r="BC110" s="78">
        <f>IFERROR('%QUOTES'!BC110/'%QUOTES'!BC109-1,0)</f>
        <v>1.1257508982035924E-2</v>
      </c>
      <c r="BD110" s="78">
        <f>IFERROR('%QUOTES'!BD110/'%QUOTES'!BD109-1,0)</f>
        <v>2.4378674556212898E-2</v>
      </c>
      <c r="BE110" s="78">
        <f>IFERROR('%QUOTES'!BE110/'%QUOTES'!BE109-1,0)</f>
        <v>1.0648368705858058E-2</v>
      </c>
      <c r="BF110" s="78">
        <f>IFERROR('%QUOTES'!BF110/'%QUOTES'!BF109-1,0)</f>
        <v>1.9703840149085217E-2</v>
      </c>
      <c r="BG110" s="78">
        <f>IFERROR('%QUOTES'!BG110/'%QUOTES'!BG109-1,0)</f>
        <v>0</v>
      </c>
      <c r="BH110" s="78">
        <f>IFERROR('%QUOTES'!BH110/'%QUOTES'!BH109-1,0)</f>
        <v>6.5358500049590429E-3</v>
      </c>
      <c r="BI110" s="78">
        <f>IFERROR('%QUOTES'!BI110/'%QUOTES'!BI109-1,0)</f>
        <v>2.3596449704528233E-3</v>
      </c>
      <c r="BJ110" s="78">
        <f>IFERROR('%QUOTES'!BJ110/'%QUOTES'!BJ109-1,0)</f>
        <v>1.4446245764223375E-2</v>
      </c>
      <c r="BK110" s="78">
        <f>IFERROR('%QUOTES'!BK110/'%QUOTES'!BK109-1,0)</f>
        <v>6.4586114101186087E-3</v>
      </c>
      <c r="BL110" s="78">
        <f>IFERROR('%QUOTES'!BL110/'%QUOTES'!BL109-1,0)</f>
        <v>5.769922062994759E-3</v>
      </c>
      <c r="BM110" s="78">
        <f>IFERROR('%QUOTES'!BM110/'%QUOTES'!BM109-1,0)</f>
        <v>6.402154979221697E-3</v>
      </c>
      <c r="BN110" s="78">
        <f>IFERROR('%QUOTES'!BN110/'%QUOTES'!BN109-1,0)</f>
        <v>1.7298713683743472E-2</v>
      </c>
      <c r="BO110" s="78">
        <f>IFERROR('%QUOTES'!BO110/'%QUOTES'!BO109-1,0)</f>
        <v>-1.6620544783010227E-2</v>
      </c>
      <c r="BP110" s="78">
        <f>IFERROR('%QUOTES'!BP110/'%QUOTES'!BP109-1,0)</f>
        <v>3.3352328035087808E-3</v>
      </c>
      <c r="BQ110" s="78">
        <f>IFERROR('%QUOTES'!BQ110/'%QUOTES'!BQ109-1,0)</f>
        <v>-4.9759677469948249E-3</v>
      </c>
      <c r="BR110" s="78">
        <f>IFERROR('%QUOTES'!BR110/'%QUOTES'!BR109-1,0)</f>
        <v>2.9231025392915111E-3</v>
      </c>
      <c r="BS110" s="78">
        <f>IFERROR('%QUOTES'!BS110/'%QUOTES'!BS109-1,0)</f>
        <v>6.3356135074461584E-3</v>
      </c>
      <c r="BT110" s="78">
        <f>IFERROR('%QUOTES'!BT110/'%QUOTES'!BT109-1,0)</f>
        <v>4.4089967685652098E-3</v>
      </c>
      <c r="BU110" s="78">
        <f>IFERROR('%QUOTES'!BU110/'%QUOTES'!BU109-1,0)</f>
        <v>-9.3576775840068516E-3</v>
      </c>
      <c r="BV110" s="78">
        <f>IFERROR('%QUOTES'!BV110/'%QUOTES'!BV109-1,0)</f>
        <v>5.5846831501344951E-3</v>
      </c>
      <c r="BW110" s="78">
        <f>IFERROR('%QUOTES'!BW110/'%QUOTES'!BW109-1,0)</f>
        <v>4.803547116552398E-3</v>
      </c>
      <c r="BX110" s="78">
        <f>IFERROR('%QUOTES'!BX110/'%QUOTES'!BX109-1,0)</f>
        <v>6.5162642115983438E-3</v>
      </c>
      <c r="BY110" s="78">
        <f>IFERROR('%QUOTES'!BY110/'%QUOTES'!BY109-1,0)</f>
        <v>5.5787830268692051E-3</v>
      </c>
      <c r="BZ110" s="78">
        <f>IFERROR('%QUOTES'!BZ110/'%QUOTES'!BZ109-1,0)</f>
        <v>4.9127732494118614E-3</v>
      </c>
      <c r="CA110" s="78">
        <f>IFERROR('%QUOTES'!CA110/'%QUOTES'!CA109-1,0)</f>
        <v>5.5555370370370394E-3</v>
      </c>
      <c r="CB110" s="78">
        <f>IFERROR('%QUOTES'!CB110/'%QUOTES'!CB109-1,0)</f>
        <v>5.7471527102181952E-3</v>
      </c>
      <c r="CC110" s="78">
        <f>IFERROR('%QUOTES'!CC110/'%QUOTES'!CC109-1,0)</f>
        <v>8.0369761313634491E-3</v>
      </c>
      <c r="CD110" s="78">
        <f>IFERROR('%QUOTES'!CD110/'%QUOTES'!CD109-1,0)</f>
        <v>4.6212476931761781E-3</v>
      </c>
      <c r="CE110" s="78">
        <f>IFERROR('%QUOTES'!CE110/'%QUOTES'!CE109-1,0)</f>
        <v>4.7900149148862869E-3</v>
      </c>
      <c r="CF110" s="78">
        <f>IFERROR('%QUOTES'!CF110/'%QUOTES'!CF109-1,0)</f>
        <v>6.2299450987426397E-3</v>
      </c>
      <c r="CG110" s="78">
        <f>IFERROR('%QUOTES'!CG110/'%QUOTES'!CG109-1,0)</f>
        <v>1.0955414012738807E-2</v>
      </c>
      <c r="CH110" s="78">
        <f>IFERROR('%QUOTES'!CH110/'%QUOTES'!CH109-1,0)</f>
        <v>7.1705654167157906E-3</v>
      </c>
      <c r="CI110" s="78">
        <f>IFERROR('%QUOTES'!CI110/'%QUOTES'!CI109-1,0)</f>
        <v>1.3262637865200322E-2</v>
      </c>
      <c r="CJ110" s="78">
        <f>IFERROR('%QUOTES'!CJ110/'%QUOTES'!CJ109-1,0)</f>
        <v>2.4001262051476235E-3</v>
      </c>
      <c r="CK110" s="78">
        <f>IFERROR('%QUOTES'!CK110/'%QUOTES'!CK109-1,0)</f>
        <v>4.305296691316407E-3</v>
      </c>
      <c r="CL110" s="78">
        <f>IFERROR('%QUOTES'!CL110/'%QUOTES'!CL109-1,0)</f>
        <v>1.7079419299743659E-3</v>
      </c>
      <c r="CM110" s="78">
        <f>IFERROR('%QUOTES'!CM110/'%QUOTES'!CM109-1,0)</f>
        <v>2.2264959643751858E-3</v>
      </c>
      <c r="CN110" s="78">
        <f>IFERROR('%QUOTES'!CN110/'%QUOTES'!CN109-1,0)</f>
        <v>-1.3229234439384063E-2</v>
      </c>
      <c r="CO110" s="78">
        <f>IFERROR('%QUOTES'!CO110/'%QUOTES'!CO109-1,0)</f>
        <v>-8.6423838674829501E-3</v>
      </c>
      <c r="CP110" s="78">
        <f>IFERROR('%QUOTES'!CP110/'%QUOTES'!CP109-1,0)</f>
        <v>3.555318535601204E-3</v>
      </c>
      <c r="CQ110" s="78">
        <f>IFERROR('%QUOTES'!CQ110/'%QUOTES'!CQ109-1,0)</f>
        <v>4.7657002281480398E-3</v>
      </c>
      <c r="CR110" s="78">
        <f>IFERROR('%QUOTES'!CR110/'%QUOTES'!CR109-1,0)</f>
        <v>2.4348186023861462E-3</v>
      </c>
      <c r="CS110" s="78">
        <f>IFERROR('%QUOTES'!CS110/'%QUOTES'!CS109-1,0)</f>
        <v>-4.8364580762991771E-3</v>
      </c>
      <c r="CT110" s="78">
        <f>IFERROR('%QUOTES'!CT110/'%QUOTES'!CT109-1,0)</f>
        <v>1.1583011583011782E-3</v>
      </c>
      <c r="CU110" s="78">
        <f>IFERROR('%QUOTES'!CU110/'%QUOTES'!CU109-1,0)</f>
        <v>1.2256669069935056E-2</v>
      </c>
      <c r="CV110" s="78">
        <f>IFERROR('%QUOTES'!CV110/'%QUOTES'!CV109-1,0)</f>
        <v>-2.8288543140029265E-3</v>
      </c>
      <c r="CW110" s="78">
        <f>IFERROR('%QUOTES'!CW110/'%QUOTES'!CW109-1,0)</f>
        <v>1.3955677865463034E-2</v>
      </c>
      <c r="CX110" s="78">
        <f>IFERROR('%QUOTES'!CX110/'%QUOTES'!CX109-1,0)</f>
        <v>-1.4272169362511855E-2</v>
      </c>
      <c r="CY110" s="78">
        <f>IFERROR('%QUOTES'!CY110/'%QUOTES'!CY109-1,0)</f>
        <v>7.2855935907307767E-3</v>
      </c>
      <c r="CZ110" s="78">
        <f>IFERROR('%QUOTES'!CZ110/'%QUOTES'!CZ109-1,0)</f>
        <v>-8.5605894559103168E-3</v>
      </c>
      <c r="DA110" s="78">
        <f>IFERROR('%QUOTES'!DA110/'%QUOTES'!DA109-1,0)</f>
        <v>8.3732724182155049E-3</v>
      </c>
      <c r="DB110" s="78">
        <f>IFERROR('%QUOTES'!DB110/'%QUOTES'!DB109-1,0)</f>
        <v>9.7121352729014898E-3</v>
      </c>
      <c r="DC110" s="78">
        <f>IFERROR('%QUOTES'!DC110/'%QUOTES'!DC109-1,0)</f>
        <v>5.9628047791693284E-3</v>
      </c>
      <c r="DD110" s="78">
        <f>IFERROR('%QUOTES'!DD110/'%QUOTES'!DD109-1,0)</f>
        <v>6.2328594806069226E-3</v>
      </c>
      <c r="DE110" s="78">
        <f>IFERROR('%QUOTES'!DE110/'%QUOTES'!DE109-1,0)</f>
        <v>8.0026785817197688E-3</v>
      </c>
      <c r="DF110" s="78">
        <f>IFERROR('%QUOTES'!DF110/'%QUOTES'!DF109-1,0)</f>
        <v>5.0388569685986262E-3</v>
      </c>
      <c r="DG110" s="78">
        <f>IFERROR('%QUOTES'!DG110/'%QUOTES'!DG109-1,0)</f>
        <v>2.5915127116451497E-3</v>
      </c>
      <c r="DH110" s="78">
        <f>IFERROR('%QUOTES'!DH110/'%QUOTES'!DH109-1,0)</f>
        <v>6.175238920812065E-3</v>
      </c>
      <c r="DI110" s="78">
        <f>IFERROR('%QUOTES'!DI110/'%QUOTES'!DI109-1,0)</f>
        <v>2.7043865968341851E-2</v>
      </c>
      <c r="DJ110" s="78">
        <f>IFERROR('%QUOTES'!DJ110/'%QUOTES'!DJ109-1,0)</f>
        <v>7.8973346495558872E-3</v>
      </c>
      <c r="DK110" s="78">
        <f>IFERROR('%QUOTES'!DK110/'%QUOTES'!DK109-1,0)</f>
        <v>9.5199648828114825E-3</v>
      </c>
      <c r="DL110" s="78">
        <f>IFERROR('%QUOTES'!DL110/'%QUOTES'!DL109-1,0)</f>
        <v>8.2453350914166723E-3</v>
      </c>
      <c r="DM110" s="78">
        <f>IFERROR('%QUOTES'!DM110/'%QUOTES'!DM109-1,0)</f>
        <v>7.1131160151476358E-3</v>
      </c>
      <c r="DN110" s="78">
        <f>IFERROR('%QUOTES'!DN110/'%QUOTES'!DN109-1,0)</f>
        <v>3.5015757222061072E-3</v>
      </c>
      <c r="DO110" s="78">
        <f>IFERROR('%QUOTES'!DO110/'%QUOTES'!DO109-1,0)</f>
        <v>8.5360062079669063E-3</v>
      </c>
      <c r="DP110" s="78">
        <f>IFERROR('%QUOTES'!DP110/'%QUOTES'!DP109-1,0)</f>
        <v>1.2038924558586128E-3</v>
      </c>
      <c r="DQ110" s="78">
        <f>IFERROR('%QUOTES'!DQ110/'%QUOTES'!DQ109-1,0)</f>
        <v>9.3208009475747033E-3</v>
      </c>
      <c r="DR110" s="78">
        <f>IFERROR('%QUOTES'!DR110/'%QUOTES'!DR109-1,0)</f>
        <v>9.3628941713232994E-3</v>
      </c>
      <c r="DS110" s="78">
        <f>IFERROR('%QUOTES'!DS110/'%QUOTES'!DS109-1,0)</f>
        <v>8.4550860480421264E-3</v>
      </c>
      <c r="DT110" s="78">
        <f>IFERROR('%QUOTES'!DT110/'%QUOTES'!DT109-1,0)</f>
        <v>1.1264466988257338E-2</v>
      </c>
      <c r="DU110" s="78">
        <f>IFERROR('%QUOTES'!DU110/'%QUOTES'!DU109-1,0)</f>
        <v>4.6070031362055452E-4</v>
      </c>
      <c r="DV110" s="78">
        <f>IFERROR('%QUOTES'!DV110/'%QUOTES'!DV109-1,0)</f>
        <v>8.6013344252584556E-3</v>
      </c>
      <c r="DW110" s="78">
        <f>IFERROR('%QUOTES'!DW110/'%QUOTES'!DW109-1,0)</f>
        <v>7.0117547118271339E-3</v>
      </c>
      <c r="DX110" s="78">
        <f>IFERROR('%QUOTES'!DX110/'%QUOTES'!DX109-1,0)</f>
        <v>-1.0331404531760402E-3</v>
      </c>
      <c r="DY110" s="78">
        <f>IFERROR('%QUOTES'!DY110/'%QUOTES'!DY109-1,0)</f>
        <v>6.2186993109232258E-3</v>
      </c>
      <c r="DZ110" s="78">
        <f>IFERROR('%QUOTES'!DZ110/'%QUOTES'!DZ109-1,0)</f>
        <v>-1.1669194574032149E-3</v>
      </c>
      <c r="EA110" s="78">
        <f>IFERROR('%QUOTES'!EA110/'%QUOTES'!EA109-1,0)</f>
        <v>1.6561443638243301E-3</v>
      </c>
      <c r="EB110" s="78">
        <f>IFERROR('%QUOTES'!EB110/'%QUOTES'!EB109-1,0)</f>
        <v>-8.7873462214427267E-4</v>
      </c>
      <c r="EC110" s="78">
        <f>IFERROR('%QUOTES'!EC110/'%QUOTES'!EC109-1,0)</f>
        <v>3.0055673534177263E-3</v>
      </c>
      <c r="ED110" s="78">
        <f>IFERROR('%QUOTES'!ED110/'%QUOTES'!ED109-1,0)</f>
        <v>-3.4929364750477809E-3</v>
      </c>
      <c r="EE110" s="78">
        <f>IFERROR('%QUOTES'!EE110/'%QUOTES'!EE109-1,0)</f>
        <v>-6.0994508661342817E-3</v>
      </c>
      <c r="EF110" s="78">
        <f>IFERROR('%QUOTES'!EF110/'%QUOTES'!EF109-1,0)</f>
        <v>-2.8101164191087769E-3</v>
      </c>
      <c r="EG110" s="78">
        <f>IFERROR('%QUOTES'!EG110/'%QUOTES'!EG109-1,0)</f>
        <v>3.3855270158917872E-3</v>
      </c>
      <c r="EH110" s="78">
        <f>IFERROR('%QUOTES'!EH110/'%QUOTES'!EH109-1,0)</f>
        <v>1.0838902234658443E-2</v>
      </c>
      <c r="EI110" s="78">
        <f>IFERROR('%QUOTES'!EI110/'%QUOTES'!EI109-1,0)</f>
        <v>1.2981904012588474E-2</v>
      </c>
      <c r="EJ110" s="78">
        <f>IFERROR('%QUOTES'!EJ110/'%QUOTES'!EJ109-1,0)</f>
        <v>1.3323840431212153E-2</v>
      </c>
      <c r="EK110" s="78">
        <f>IFERROR('%QUOTES'!EK110/'%QUOTES'!EK109-1,0)</f>
        <v>8.1981214038961969E-3</v>
      </c>
      <c r="EL110" s="78">
        <f>IFERROR('%QUOTES'!EL110/'%QUOTES'!EL109-1,0)</f>
        <v>1.6931759876860131E-2</v>
      </c>
      <c r="EM110" s="78">
        <f>IFERROR('%QUOTES'!EM110/'%QUOTES'!EM109-1,0)</f>
        <v>7.8874227243657113E-3</v>
      </c>
      <c r="EN110" s="78">
        <f>IFERROR('%QUOTES'!EN110/'%QUOTES'!EN109-1,0)</f>
        <v>2.3435821261484469E-2</v>
      </c>
      <c r="EO110" s="78">
        <f>IFERROR('%QUOTES'!EO110/'%QUOTES'!EO109-1,0)</f>
        <v>9.9603322711407927E-3</v>
      </c>
      <c r="EP110" s="78">
        <f>IFERROR('%QUOTES'!EP110/'%QUOTES'!EP109-1,0)</f>
        <v>3.8144648520037627E-3</v>
      </c>
      <c r="EQ110" s="78">
        <f>IFERROR('%QUOTES'!EQ110/'%QUOTES'!EQ109-1,0)</f>
        <v>1.0917377297227304E-2</v>
      </c>
      <c r="ER110" s="78">
        <f>IFERROR('%QUOTES'!ER110/'%QUOTES'!ER109-1,0)</f>
        <v>7.4504816909046756E-3</v>
      </c>
      <c r="ES110" s="78">
        <f>IFERROR('%QUOTES'!ES110/'%QUOTES'!ES109-1,0)</f>
        <v>7.3483069440354321E-3</v>
      </c>
      <c r="ET110" s="78">
        <f>IFERROR('%QUOTES'!ET110/'%QUOTES'!ET109-1,0)</f>
        <v>-4.1071341730436917E-2</v>
      </c>
      <c r="EU110" s="78">
        <f>IFERROR('%QUOTES'!EU110/'%QUOTES'!EU109-1,0)</f>
        <v>-8.2587408210166302E-3</v>
      </c>
      <c r="EV110" s="78">
        <f>IFERROR('%QUOTES'!EV110/'%QUOTES'!EV109-1,0)</f>
        <v>-4.1926345609065052E-2</v>
      </c>
      <c r="EW110" s="78">
        <f>IFERROR('%QUOTES'!EW110/'%QUOTES'!EW109-1,0)</f>
        <v>-2.4922843007340267E-2</v>
      </c>
      <c r="EX110" s="78">
        <f>IFERROR('%QUOTES'!EX110/'%QUOTES'!EX109-1,0)</f>
        <v>-1.6546650212259206E-2</v>
      </c>
      <c r="EY110" s="78">
        <f>IFERROR('%QUOTES'!EY110/'%QUOTES'!EY109-1,0)</f>
        <v>-2.7297572723761876E-2</v>
      </c>
      <c r="EZ110" s="78">
        <f>IFERROR('%QUOTES'!EZ110/'%QUOTES'!EZ109-1,0)</f>
        <v>-1.1843079492797393E-2</v>
      </c>
      <c r="FA110" s="78">
        <f>IFERROR('%QUOTES'!FA110/'%QUOTES'!FA109-1,0)</f>
        <v>-1.3805983085255935E-2</v>
      </c>
      <c r="FB110" s="78">
        <f>IFERROR('%QUOTES'!FB110/'%QUOTES'!FB109-1,0)</f>
        <v>0</v>
      </c>
      <c r="FC110" s="78">
        <f>IFERROR('%QUOTES'!FC110/'%QUOTES'!FC109-1,0)</f>
        <v>-6.473330048506698E-3</v>
      </c>
      <c r="FD110" s="78">
        <f>IFERROR('%QUOTES'!FD110/'%QUOTES'!FD109-1,0)</f>
        <v>-1.8895348837209336E-2</v>
      </c>
      <c r="FE110" s="78">
        <f>IFERROR('%QUOTES'!FE110/'%QUOTES'!FE109-1,0)</f>
        <v>-2.5341130604288442E-2</v>
      </c>
      <c r="FF110" s="78">
        <f>IFERROR('%QUOTES'!FF110/'%QUOTES'!FF109-1,0)</f>
        <v>-2.3746701846965701E-2</v>
      </c>
      <c r="FG110" s="78">
        <f>IFERROR('%QUOTES'!FG110/'%QUOTES'!FG109-1,0)</f>
        <v>-1.6094367816221422E-2</v>
      </c>
      <c r="FH110" s="78">
        <f>IFERROR('%QUOTES'!FH110/'%QUOTES'!FH109-1,0)</f>
        <v>-3.2630323622376611E-2</v>
      </c>
    </row>
    <row r="111" spans="1:164">
      <c r="A111" s="76">
        <v>43258</v>
      </c>
      <c r="B111" s="78">
        <f>IFERROR('%QUOTES'!B111/'%QUOTES'!B110-1,0)</f>
        <v>-2.9883183105591238E-3</v>
      </c>
      <c r="C111" s="78">
        <f>IFERROR('%QUOTES'!C111/'%QUOTES'!C110-1,0)</f>
        <v>5.400107991360148E-4</v>
      </c>
      <c r="D111" s="78">
        <f>IFERROR('%QUOTES'!D111/'%QUOTES'!D110-1,0)</f>
        <v>-8.0775444264957752E-4</v>
      </c>
      <c r="E111" s="78">
        <f>IFERROR('%QUOTES'!E111/'%QUOTES'!E110-1,0)</f>
        <v>4.6609745762711263E-3</v>
      </c>
      <c r="F111" s="78">
        <f>IFERROR('%QUOTES'!F111/'%QUOTES'!F110-1,0)</f>
        <v>7.6286478229403709E-3</v>
      </c>
      <c r="G111" s="78">
        <f>IFERROR('%QUOTES'!G111/'%QUOTES'!G110-1,0)</f>
        <v>-3.7244286439817031E-3</v>
      </c>
      <c r="H111" s="78">
        <f>IFERROR('%QUOTES'!H111/'%QUOTES'!H110-1,0)</f>
        <v>-1.8473522167486989E-3</v>
      </c>
      <c r="I111" s="78">
        <f>IFERROR('%QUOTES'!I111/'%QUOTES'!I110-1,0)</f>
        <v>5.4491512323298075E-3</v>
      </c>
      <c r="J111" s="78">
        <f>IFERROR('%QUOTES'!J111/'%QUOTES'!J110-1,0)</f>
        <v>-2.9318480317230833E-4</v>
      </c>
      <c r="K111" s="78">
        <f>IFERROR('%QUOTES'!K111/'%QUOTES'!K110-1,0)</f>
        <v>8.2261514510850731E-5</v>
      </c>
      <c r="L111" s="78">
        <f>IFERROR('%QUOTES'!L111/'%QUOTES'!L110-1,0)</f>
        <v>3.5587188612098419E-3</v>
      </c>
      <c r="M111" s="78">
        <f>IFERROR('%QUOTES'!M111/'%QUOTES'!M110-1,0)</f>
        <v>5.0858232676413984E-3</v>
      </c>
      <c r="N111" s="78">
        <f>IFERROR('%QUOTES'!N111/'%QUOTES'!N110-1,0)</f>
        <v>-2.0950846767149311E-3</v>
      </c>
      <c r="O111" s="78">
        <f>IFERROR('%QUOTES'!O111/'%QUOTES'!O110-1,0)</f>
        <v>-4.0206491100036601E-3</v>
      </c>
      <c r="P111" s="78">
        <f>IFERROR('%QUOTES'!P111/'%QUOTES'!P110-1,0)</f>
        <v>8.1425241730279652E-3</v>
      </c>
      <c r="Q111" s="78">
        <f>IFERROR('%QUOTES'!Q111/'%QUOTES'!Q110-1,0)</f>
        <v>1.9374666520353134E-3</v>
      </c>
      <c r="R111" s="78">
        <f>IFERROR('%QUOTES'!R111/'%QUOTES'!R110-1,0)</f>
        <v>-1.4536851075201973E-3</v>
      </c>
      <c r="S111" s="78">
        <f>IFERROR('%QUOTES'!S111/'%QUOTES'!S110-1,0)</f>
        <v>-5.6846693196899167E-4</v>
      </c>
      <c r="T111" s="78">
        <f>IFERROR('%QUOTES'!T111/'%QUOTES'!T110-1,0)</f>
        <v>-1.682473763606751E-3</v>
      </c>
      <c r="U111" s="78">
        <f>IFERROR('%QUOTES'!U111/'%QUOTES'!U110-1,0)</f>
        <v>5.9216344255830222E-4</v>
      </c>
      <c r="V111" s="78">
        <f>IFERROR('%QUOTES'!V111/'%QUOTES'!V110-1,0)</f>
        <v>1.2347680584718912E-3</v>
      </c>
      <c r="W111" s="78">
        <f>IFERROR('%QUOTES'!W111/'%QUOTES'!W110-1,0)</f>
        <v>-3.2451727527971208E-4</v>
      </c>
      <c r="X111" s="78">
        <f>IFERROR('%QUOTES'!X111/'%QUOTES'!X110-1,0)</f>
        <v>3.0545122325387197E-4</v>
      </c>
      <c r="Y111" s="78">
        <f>IFERROR('%QUOTES'!Y111/'%QUOTES'!Y110-1,0)</f>
        <v>0</v>
      </c>
      <c r="Z111" s="78">
        <f>IFERROR('%QUOTES'!Z111/'%QUOTES'!Z110-1,0)</f>
        <v>1.7159773468322648E-4</v>
      </c>
      <c r="AA111" s="78">
        <f>IFERROR('%QUOTES'!AA111/'%QUOTES'!AA110-1,0)</f>
        <v>6.5485189299443469E-3</v>
      </c>
      <c r="AB111" s="78">
        <f>IFERROR('%QUOTES'!AB111/'%QUOTES'!AB110-1,0)</f>
        <v>1.5677266934950307E-3</v>
      </c>
      <c r="AC111" s="78">
        <f>IFERROR('%QUOTES'!AC111/'%QUOTES'!AC110-1,0)</f>
        <v>-6.9281756796335525E-4</v>
      </c>
      <c r="AD111" s="78">
        <f>IFERROR('%QUOTES'!AD111/'%QUOTES'!AD110-1,0)</f>
        <v>3.2200356629683569E-3</v>
      </c>
      <c r="AE111" s="78">
        <f>IFERROR('%QUOTES'!AE111/'%QUOTES'!AE110-1,0)</f>
        <v>7.029150445093002E-3</v>
      </c>
      <c r="AF111" s="78">
        <f>IFERROR('%QUOTES'!AF111/'%QUOTES'!AF110-1,0)</f>
        <v>4.5082159442779712E-3</v>
      </c>
      <c r="AG111" s="78">
        <f>IFERROR('%QUOTES'!AG111/'%QUOTES'!AG110-1,0)</f>
        <v>5.185125172162186E-3</v>
      </c>
      <c r="AH111" s="78">
        <f>IFERROR('%QUOTES'!AH111/'%QUOTES'!AH110-1,0)</f>
        <v>4.0473537997307574E-3</v>
      </c>
      <c r="AI111" s="78">
        <f>IFERROR('%QUOTES'!AI111/'%QUOTES'!AI110-1,0)</f>
        <v>4.7961231015187789E-3</v>
      </c>
      <c r="AJ111" s="78">
        <f>IFERROR('%QUOTES'!AJ111/'%QUOTES'!AJ110-1,0)</f>
        <v>6.1280390961484521E-3</v>
      </c>
      <c r="AK111" s="78">
        <f>IFERROR('%QUOTES'!AK111/'%QUOTES'!AK110-1,0)</f>
        <v>-1.9249855259868554E-3</v>
      </c>
      <c r="AL111" s="78">
        <f>IFERROR('%QUOTES'!AL111/'%QUOTES'!AL110-1,0)</f>
        <v>-1.8004501125281291E-2</v>
      </c>
      <c r="AM111" s="78">
        <f>IFERROR('%QUOTES'!AM111/'%QUOTES'!AM110-1,0)</f>
        <v>5.1979947921783065E-3</v>
      </c>
      <c r="AN111" s="78">
        <f>IFERROR('%QUOTES'!AN111/'%QUOTES'!AN110-1,0)</f>
        <v>3.2082130253452412E-4</v>
      </c>
      <c r="AO111" s="78">
        <f>IFERROR('%QUOTES'!AO111/'%QUOTES'!AO110-1,0)</f>
        <v>-5.6278578965881509E-3</v>
      </c>
      <c r="AP111" s="78">
        <f>IFERROR('%QUOTES'!AP111/'%QUOTES'!AP110-1,0)</f>
        <v>0</v>
      </c>
      <c r="AQ111" s="78">
        <f>IFERROR('%QUOTES'!AQ111/'%QUOTES'!AQ110-1,0)</f>
        <v>2.6799386416562765E-3</v>
      </c>
      <c r="AR111" s="78">
        <f>IFERROR('%QUOTES'!AR111/'%QUOTES'!AR110-1,0)</f>
        <v>1.2618296529968376E-2</v>
      </c>
      <c r="AS111" s="78">
        <f>IFERROR('%QUOTES'!AS111/'%QUOTES'!AS110-1,0)</f>
        <v>-1.4317784814252499E-2</v>
      </c>
      <c r="AT111" s="78">
        <f>IFERROR('%QUOTES'!AT111/'%QUOTES'!AT110-1,0)</f>
        <v>-2.3389539089719857E-3</v>
      </c>
      <c r="AU111" s="78">
        <f>IFERROR('%QUOTES'!AU111/'%QUOTES'!AU110-1,0)</f>
        <v>-8.0470853531008357E-3</v>
      </c>
      <c r="AV111" s="78">
        <f>IFERROR('%QUOTES'!AV111/'%QUOTES'!AV110-1,0)</f>
        <v>-1.4835663338088612E-3</v>
      </c>
      <c r="AW111" s="78">
        <f>IFERROR('%QUOTES'!AW111/'%QUOTES'!AW110-1,0)</f>
        <v>-9.3252755332637882E-3</v>
      </c>
      <c r="AX111" s="78">
        <f>IFERROR('%QUOTES'!AX111/'%QUOTES'!AX110-1,0)</f>
        <v>-5.0143843236514662E-2</v>
      </c>
      <c r="AY111" s="78">
        <f>IFERROR('%QUOTES'!AY111/'%QUOTES'!AY110-1,0)</f>
        <v>-2.0127306610655538E-3</v>
      </c>
      <c r="AZ111" s="78">
        <f>IFERROR('%QUOTES'!AZ111/'%QUOTES'!AZ110-1,0)</f>
        <v>-1.5696666163700801E-2</v>
      </c>
      <c r="BA111" s="78">
        <f>IFERROR('%QUOTES'!BA111/'%QUOTES'!BA110-1,0)</f>
        <v>-1.2478204330925724E-2</v>
      </c>
      <c r="BB111" s="78">
        <f>IFERROR('%QUOTES'!BB111/'%QUOTES'!BB110-1,0)</f>
        <v>-1.6534203589516294E-2</v>
      </c>
      <c r="BC111" s="78">
        <f>IFERROR('%QUOTES'!BC111/'%QUOTES'!BC110-1,0)</f>
        <v>1.3027119539859022E-3</v>
      </c>
      <c r="BD111" s="78">
        <f>IFERROR('%QUOTES'!BD111/'%QUOTES'!BD110-1,0)</f>
        <v>-4.6213032491049244E-4</v>
      </c>
      <c r="BE111" s="78">
        <f>IFERROR('%QUOTES'!BE111/'%QUOTES'!BE110-1,0)</f>
        <v>-1.9833095017053326E-3</v>
      </c>
      <c r="BF111" s="78">
        <f>IFERROR('%QUOTES'!BF111/'%QUOTES'!BF110-1,0)</f>
        <v>-3.93013109017748E-3</v>
      </c>
      <c r="BG111" s="78">
        <f>IFERROR('%QUOTES'!BG111/'%QUOTES'!BG110-1,0)</f>
        <v>0</v>
      </c>
      <c r="BH111" s="78">
        <f>IFERROR('%QUOTES'!BH111/'%QUOTES'!BH110-1,0)</f>
        <v>-8.0131807687142675E-3</v>
      </c>
      <c r="BI111" s="78">
        <f>IFERROR('%QUOTES'!BI111/'%QUOTES'!BI110-1,0)</f>
        <v>-1.1235385774214568E-2</v>
      </c>
      <c r="BJ111" s="78">
        <f>IFERROR('%QUOTES'!BJ111/'%QUOTES'!BJ110-1,0)</f>
        <v>-1.388890622558181E-2</v>
      </c>
      <c r="BK111" s="78">
        <f>IFERROR('%QUOTES'!BK111/'%QUOTES'!BK110-1,0)</f>
        <v>-5.8824061025452012E-3</v>
      </c>
      <c r="BL111" s="78">
        <f>IFERROR('%QUOTES'!BL111/'%QUOTES'!BL110-1,0)</f>
        <v>-1.1315757894736822E-2</v>
      </c>
      <c r="BM111" s="78">
        <f>IFERROR('%QUOTES'!BM111/'%QUOTES'!BM110-1,0)</f>
        <v>-7.9741957891390491E-3</v>
      </c>
      <c r="BN111" s="78">
        <f>IFERROR('%QUOTES'!BN111/'%QUOTES'!BN110-1,0)</f>
        <v>-9.5923045474668456E-3</v>
      </c>
      <c r="BO111" s="78">
        <f>IFERROR('%QUOTES'!BO111/'%QUOTES'!BO110-1,0)</f>
        <v>2.816906235535499E-2</v>
      </c>
      <c r="BP111" s="78">
        <f>IFERROR('%QUOTES'!BP111/'%QUOTES'!BP110-1,0)</f>
        <v>-9.6894759862046209E-3</v>
      </c>
      <c r="BQ111" s="78">
        <f>IFERROR('%QUOTES'!BQ111/'%QUOTES'!BQ110-1,0)</f>
        <v>-3.2228189211772618E-3</v>
      </c>
      <c r="BR111" s="78">
        <f>IFERROR('%QUOTES'!BR111/'%QUOTES'!BR110-1,0)</f>
        <v>-1.4974854271356808E-2</v>
      </c>
      <c r="BS111" s="78">
        <f>IFERROR('%QUOTES'!BS111/'%QUOTES'!BS110-1,0)</f>
        <v>-8.9061270641890289E-3</v>
      </c>
      <c r="BT111" s="78">
        <f>IFERROR('%QUOTES'!BT111/'%QUOTES'!BT110-1,0)</f>
        <v>3.2031913251489019E-3</v>
      </c>
      <c r="BU111" s="78">
        <f>IFERROR('%QUOTES'!BU111/'%QUOTES'!BU110-1,0)</f>
        <v>-2.5762557932049734E-3</v>
      </c>
      <c r="BV111" s="78">
        <f>IFERROR('%QUOTES'!BV111/'%QUOTES'!BV110-1,0)</f>
        <v>-9.6031701399794667E-3</v>
      </c>
      <c r="BW111" s="78">
        <f>IFERROR('%QUOTES'!BW111/'%QUOTES'!BW110-1,0)</f>
        <v>-1.2012796959725458E-2</v>
      </c>
      <c r="BX111" s="78">
        <f>IFERROR('%QUOTES'!BX111/'%QUOTES'!BX110-1,0)</f>
        <v>-1.6948265252164196E-2</v>
      </c>
      <c r="BY111" s="78">
        <f>IFERROR('%QUOTES'!BY111/'%QUOTES'!BY110-1,0)</f>
        <v>-1.1962517337031908E-2</v>
      </c>
      <c r="BZ111" s="78">
        <f>IFERROR('%QUOTES'!BZ111/'%QUOTES'!BZ110-1,0)</f>
        <v>-1.8206304787592775E-2</v>
      </c>
      <c r="CA111" s="78">
        <f>IFERROR('%QUOTES'!CA111/'%QUOTES'!CA110-1,0)</f>
        <v>-7.9189688382866885E-3</v>
      </c>
      <c r="CB111" s="78">
        <f>IFERROR('%QUOTES'!CB111/'%QUOTES'!CB110-1,0)</f>
        <v>-1.1428545454545413E-2</v>
      </c>
      <c r="CC111" s="78">
        <f>IFERROR('%QUOTES'!CC111/'%QUOTES'!CC110-1,0)</f>
        <v>-1.0268162723703345E-2</v>
      </c>
      <c r="CD111" s="78">
        <f>IFERROR('%QUOTES'!CD111/'%QUOTES'!CD110-1,0)</f>
        <v>-1.1299975000000018E-2</v>
      </c>
      <c r="CE111" s="78">
        <f>IFERROR('%QUOTES'!CE111/'%QUOTES'!CE110-1,0)</f>
        <v>-1.1367840117345041E-2</v>
      </c>
      <c r="CF111" s="78">
        <f>IFERROR('%QUOTES'!CF111/'%QUOTES'!CF110-1,0)</f>
        <v>-6.8104836730787932E-3</v>
      </c>
      <c r="CG111" s="78">
        <f>IFERROR('%QUOTES'!CG111/'%QUOTES'!CG110-1,0)</f>
        <v>-1.3608896169354789E-2</v>
      </c>
      <c r="CH111" s="78">
        <f>IFERROR('%QUOTES'!CH111/'%QUOTES'!CH110-1,0)</f>
        <v>-9.337103174603234E-3</v>
      </c>
      <c r="CI111" s="78">
        <f>IFERROR('%QUOTES'!CI111/'%QUOTES'!CI110-1,0)</f>
        <v>-2.1316379955123255E-2</v>
      </c>
      <c r="CJ111" s="78">
        <f>IFERROR('%QUOTES'!CJ111/'%QUOTES'!CJ110-1,0)</f>
        <v>-2.2180240004542884E-2</v>
      </c>
      <c r="CK111" s="78">
        <f>IFERROR('%QUOTES'!CK111/'%QUOTES'!CK110-1,0)</f>
        <v>-5.5858662411326643E-3</v>
      </c>
      <c r="CL111" s="78">
        <f>IFERROR('%QUOTES'!CL111/'%QUOTES'!CL110-1,0)</f>
        <v>9.377664109121886E-3</v>
      </c>
      <c r="CM111" s="78">
        <f>IFERROR('%QUOTES'!CM111/'%QUOTES'!CM110-1,0)</f>
        <v>8.1921720739890125E-2</v>
      </c>
      <c r="CN111" s="78">
        <f>IFERROR('%QUOTES'!CN111/'%QUOTES'!CN110-1,0)</f>
        <v>3.956043956043942E-2</v>
      </c>
      <c r="CO111" s="78">
        <f>IFERROR('%QUOTES'!CO111/'%QUOTES'!CO110-1,0)</f>
        <v>2.6153250048919441E-2</v>
      </c>
      <c r="CP111" s="78">
        <f>IFERROR('%QUOTES'!CP111/'%QUOTES'!CP110-1,0)</f>
        <v>1.6756031850707842E-2</v>
      </c>
      <c r="CQ111" s="78">
        <f>IFERROR('%QUOTES'!CQ111/'%QUOTES'!CQ110-1,0)</f>
        <v>1.5151527927496078E-2</v>
      </c>
      <c r="CR111" s="78">
        <f>IFERROR('%QUOTES'!CR111/'%QUOTES'!CR110-1,0)</f>
        <v>2.526113797722318E-2</v>
      </c>
      <c r="CS111" s="78">
        <f>IFERROR('%QUOTES'!CS111/'%QUOTES'!CS110-1,0)</f>
        <v>1.8977089076072318E-2</v>
      </c>
      <c r="CT111" s="78">
        <f>IFERROR('%QUOTES'!CT111/'%QUOTES'!CT110-1,0)</f>
        <v>2.3910489780177402E-2</v>
      </c>
      <c r="CU111" s="78">
        <f>IFERROR('%QUOTES'!CU111/'%QUOTES'!CU110-1,0)</f>
        <v>-4.2022792022792022E-2</v>
      </c>
      <c r="CV111" s="78">
        <f>IFERROR('%QUOTES'!CV111/'%QUOTES'!CV110-1,0)</f>
        <v>-8.2269503546099298E-2</v>
      </c>
      <c r="CW111" s="78">
        <f>IFERROR('%QUOTES'!CW111/'%QUOTES'!CW110-1,0)</f>
        <v>6.5021404841006047E-2</v>
      </c>
      <c r="CX111" s="78">
        <f>IFERROR('%QUOTES'!CX111/'%QUOTES'!CX110-1,0)</f>
        <v>-6.805019633446896E-2</v>
      </c>
      <c r="CY111" s="78">
        <f>IFERROR('%QUOTES'!CY111/'%QUOTES'!CY110-1,0)</f>
        <v>3.2897782713537715E-2</v>
      </c>
      <c r="CZ111" s="78">
        <f>IFERROR('%QUOTES'!CZ111/'%QUOTES'!CZ110-1,0)</f>
        <v>-3.1339910457307329E-2</v>
      </c>
      <c r="DA111" s="78">
        <f>IFERROR('%QUOTES'!DA111/'%QUOTES'!DA110-1,0)</f>
        <v>4.2177275253305613E-3</v>
      </c>
      <c r="DB111" s="78">
        <f>IFERROR('%QUOTES'!DB111/'%QUOTES'!DB110-1,0)</f>
        <v>-8.8338811633914549E-4</v>
      </c>
      <c r="DC111" s="78">
        <f>IFERROR('%QUOTES'!DC111/'%QUOTES'!DC110-1,0)</f>
        <v>5.6208994218853725E-4</v>
      </c>
      <c r="DD111" s="78">
        <f>IFERROR('%QUOTES'!DD111/'%QUOTES'!DD110-1,0)</f>
        <v>4.9554012647323731E-3</v>
      </c>
      <c r="DE111" s="78">
        <f>IFERROR('%QUOTES'!DE111/'%QUOTES'!DE110-1,0)</f>
        <v>-1.8745726789156647E-3</v>
      </c>
      <c r="DF111" s="78">
        <f>IFERROR('%QUOTES'!DF111/'%QUOTES'!DF110-1,0)</f>
        <v>-4.7270449714092999E-3</v>
      </c>
      <c r="DG111" s="78">
        <f>IFERROR('%QUOTES'!DG111/'%QUOTES'!DG110-1,0)</f>
        <v>2.9079158995826138E-3</v>
      </c>
      <c r="DH111" s="78">
        <f>IFERROR('%QUOTES'!DH111/'%QUOTES'!DH110-1,0)</f>
        <v>2.771807672611537E-3</v>
      </c>
      <c r="DI111" s="78">
        <f>IFERROR('%QUOTES'!DI111/'%QUOTES'!DI110-1,0)</f>
        <v>-5.6870142180087679E-4</v>
      </c>
      <c r="DJ111" s="78">
        <f>IFERROR('%QUOTES'!DJ111/'%QUOTES'!DJ110-1,0)</f>
        <v>4.897404505386227E-4</v>
      </c>
      <c r="DK111" s="78">
        <f>IFERROR('%QUOTES'!DK111/'%QUOTES'!DK110-1,0)</f>
        <v>-3.3206932750606821E-4</v>
      </c>
      <c r="DL111" s="78">
        <f>IFERROR('%QUOTES'!DL111/'%QUOTES'!DL110-1,0)</f>
        <v>2.5161528090229535E-3</v>
      </c>
      <c r="DM111" s="78">
        <f>IFERROR('%QUOTES'!DM111/'%QUOTES'!DM110-1,0)</f>
        <v>-3.4453058302386097E-4</v>
      </c>
      <c r="DN111" s="78">
        <f>IFERROR('%QUOTES'!DN111/'%QUOTES'!DN110-1,0)</f>
        <v>-1.1631579285594773E-3</v>
      </c>
      <c r="DO111" s="78">
        <f>IFERROR('%QUOTES'!DO111/'%QUOTES'!DO110-1,0)</f>
        <v>2.3082840570258778E-3</v>
      </c>
      <c r="DP111" s="78">
        <f>IFERROR('%QUOTES'!DP111/'%QUOTES'!DP110-1,0)</f>
        <v>6.2123644804663591E-3</v>
      </c>
      <c r="DQ111" s="78">
        <f>IFERROR('%QUOTES'!DQ111/'%QUOTES'!DQ110-1,0)</f>
        <v>2.925838815237114E-3</v>
      </c>
      <c r="DR111" s="78">
        <f>IFERROR('%QUOTES'!DR111/'%QUOTES'!DR110-1,0)</f>
        <v>-5.0413389796329922E-3</v>
      </c>
      <c r="DS111" s="78">
        <f>IFERROR('%QUOTES'!DS111/'%QUOTES'!DS110-1,0)</f>
        <v>3.30287085104497E-3</v>
      </c>
      <c r="DT111" s="78">
        <f>IFERROR('%QUOTES'!DT111/'%QUOTES'!DT110-1,0)</f>
        <v>2.041208362738578E-3</v>
      </c>
      <c r="DU111" s="78">
        <f>IFERROR('%QUOTES'!DU111/'%QUOTES'!DU110-1,0)</f>
        <v>5.2191882457157668E-3</v>
      </c>
      <c r="DV111" s="78">
        <f>IFERROR('%QUOTES'!DV111/'%QUOTES'!DV110-1,0)</f>
        <v>3.0494677082792965E-3</v>
      </c>
      <c r="DW111" s="78">
        <f>IFERROR('%QUOTES'!DW111/'%QUOTES'!DW110-1,0)</f>
        <v>5.9389102625881929E-3</v>
      </c>
      <c r="DX111" s="78">
        <f>IFERROR('%QUOTES'!DX111/'%QUOTES'!DX110-1,0)</f>
        <v>-8.2723891736247168E-4</v>
      </c>
      <c r="DY111" s="78">
        <f>IFERROR('%QUOTES'!DY111/'%QUOTES'!DY110-1,0)</f>
        <v>3.9484892703862684E-3</v>
      </c>
      <c r="DZ111" s="78">
        <f>IFERROR('%QUOTES'!DZ111/'%QUOTES'!DZ110-1,0)</f>
        <v>4.2556910632740585E-3</v>
      </c>
      <c r="EA111" s="78">
        <f>IFERROR('%QUOTES'!EA111/'%QUOTES'!EA110-1,0)</f>
        <v>4.2989748677249029E-3</v>
      </c>
      <c r="EB111" s="78">
        <f>IFERROR('%QUOTES'!EB111/'%QUOTES'!EB110-1,0)</f>
        <v>-4.3977572559350531E-4</v>
      </c>
      <c r="EC111" s="78">
        <f>IFERROR('%QUOTES'!EC111/'%QUOTES'!EC110-1,0)</f>
        <v>0</v>
      </c>
      <c r="ED111" s="78">
        <f>IFERROR('%QUOTES'!ED111/'%QUOTES'!ED110-1,0)</f>
        <v>-7.7889135114761476E-4</v>
      </c>
      <c r="EE111" s="78">
        <f>IFERROR('%QUOTES'!EE111/'%QUOTES'!EE110-1,0)</f>
        <v>-7.6710647437864266E-3</v>
      </c>
      <c r="EF111" s="78">
        <f>IFERROR('%QUOTES'!EF111/'%QUOTES'!EF110-1,0)</f>
        <v>3.6231884057971175E-3</v>
      </c>
      <c r="EG111" s="78">
        <f>IFERROR('%QUOTES'!EG111/'%QUOTES'!EG110-1,0)</f>
        <v>8.0135389292930181E-3</v>
      </c>
      <c r="EH111" s="78">
        <f>IFERROR('%QUOTES'!EH111/'%QUOTES'!EH110-1,0)</f>
        <v>2.5640092044751928E-3</v>
      </c>
      <c r="EI111" s="78">
        <f>IFERROR('%QUOTES'!EI111/'%QUOTES'!EI110-1,0)</f>
        <v>-1.0485436893203914E-2</v>
      </c>
      <c r="EJ111" s="78">
        <f>IFERROR('%QUOTES'!EJ111/'%QUOTES'!EJ110-1,0)</f>
        <v>2.8175393284808337E-3</v>
      </c>
      <c r="EK111" s="78">
        <f>IFERROR('%QUOTES'!EK111/'%QUOTES'!EK110-1,0)</f>
        <v>-1.0163984586886166E-3</v>
      </c>
      <c r="EL111" s="78">
        <f>IFERROR('%QUOTES'!EL111/'%QUOTES'!EL110-1,0)</f>
        <v>-7.5681130171543209E-3</v>
      </c>
      <c r="EM111" s="78">
        <f>IFERROR('%QUOTES'!EM111/'%QUOTES'!EM110-1,0)</f>
        <v>-5.0760999381578298E-3</v>
      </c>
      <c r="EN111" s="78">
        <f>IFERROR('%QUOTES'!EN111/'%QUOTES'!EN110-1,0)</f>
        <v>-7.5629414942413042E-3</v>
      </c>
      <c r="EO111" s="78">
        <f>IFERROR('%QUOTES'!EO111/'%QUOTES'!EO110-1,0)</f>
        <v>3.5426655775052662E-3</v>
      </c>
      <c r="EP111" s="78">
        <f>IFERROR('%QUOTES'!EP111/'%QUOTES'!EP110-1,0)</f>
        <v>4.899980000000026E-3</v>
      </c>
      <c r="EQ111" s="78">
        <f>IFERROR('%QUOTES'!EQ111/'%QUOTES'!EQ110-1,0)</f>
        <v>-8.9991003149592075E-4</v>
      </c>
      <c r="ER111" s="78">
        <f>IFERROR('%QUOTES'!ER111/'%QUOTES'!ER110-1,0)</f>
        <v>1.8037879113237398E-3</v>
      </c>
      <c r="ES111" s="78">
        <f>IFERROR('%QUOTES'!ES111/'%QUOTES'!ES110-1,0)</f>
        <v>-4.1230889907044599E-3</v>
      </c>
      <c r="ET111" s="78">
        <f>IFERROR('%QUOTES'!ET111/'%QUOTES'!ET110-1,0)</f>
        <v>1.8311607128751906E-2</v>
      </c>
      <c r="EU111" s="78">
        <f>IFERROR('%QUOTES'!EU111/'%QUOTES'!EU110-1,0)</f>
        <v>6.9396252602360597E-4</v>
      </c>
      <c r="EV111" s="78">
        <f>IFERROR('%QUOTES'!EV111/'%QUOTES'!EV110-1,0)</f>
        <v>-1.0053222945003104E-2</v>
      </c>
      <c r="EW111" s="78">
        <f>IFERROR('%QUOTES'!EW111/'%QUOTES'!EW110-1,0)</f>
        <v>1.3174966714757375E-3</v>
      </c>
      <c r="EX111" s="78">
        <f>IFERROR('%QUOTES'!EX111/'%QUOTES'!EX110-1,0)</f>
        <v>1.6282768862021513E-3</v>
      </c>
      <c r="EY111" s="78">
        <f>IFERROR('%QUOTES'!EY111/'%QUOTES'!EY110-1,0)</f>
        <v>-6.8599937636419916E-3</v>
      </c>
      <c r="EZ111" s="78">
        <f>IFERROR('%QUOTES'!EZ111/'%QUOTES'!EZ110-1,0)</f>
        <v>1.5980025367790862E-2</v>
      </c>
      <c r="FA111" s="78">
        <f>IFERROR('%QUOTES'!FA111/'%QUOTES'!FA110-1,0)</f>
        <v>-3.2838402474275608E-3</v>
      </c>
      <c r="FB111" s="78">
        <f>IFERROR('%QUOTES'!FB111/'%QUOTES'!FB110-1,0)</f>
        <v>0</v>
      </c>
      <c r="FC111" s="78">
        <f>IFERROR('%QUOTES'!FC111/'%QUOTES'!FC110-1,0)</f>
        <v>5.2124317230239914E-3</v>
      </c>
      <c r="FD111" s="78">
        <f>IFERROR('%QUOTES'!FD111/'%QUOTES'!FD110-1,0)</f>
        <v>2.3703703703703782E-2</v>
      </c>
      <c r="FE111" s="78">
        <f>IFERROR('%QUOTES'!FE111/'%QUOTES'!FE110-1,0)</f>
        <v>2.7999999999999137E-3</v>
      </c>
      <c r="FF111" s="78">
        <f>IFERROR('%QUOTES'!FF111/'%QUOTES'!FF110-1,0)</f>
        <v>-9.009009009008917E-4</v>
      </c>
      <c r="FG111" s="78">
        <f>IFERROR('%QUOTES'!FG111/'%QUOTES'!FG110-1,0)</f>
        <v>4.1984787350054509E-2</v>
      </c>
      <c r="FH111" s="78">
        <f>IFERROR('%QUOTES'!FH111/'%QUOTES'!FH110-1,0)</f>
        <v>7.8157551549056237E-3</v>
      </c>
    </row>
    <row r="112" spans="1:164">
      <c r="A112" s="76">
        <v>43259</v>
      </c>
      <c r="B112" s="78">
        <f>IFERROR('%QUOTES'!B112/'%QUOTES'!B111-1,0)</f>
        <v>4.3596729057309158E-3</v>
      </c>
      <c r="C112" s="78">
        <f>IFERROR('%QUOTES'!C112/'%QUOTES'!C111-1,0)</f>
        <v>5.3966537832361716E-4</v>
      </c>
      <c r="D112" s="78">
        <f>IFERROR('%QUOTES'!D112/'%QUOTES'!D111-1,0)</f>
        <v>-8.0840743734844622E-4</v>
      </c>
      <c r="E112" s="78">
        <f>IFERROR('%QUOTES'!E112/'%QUOTES'!E111-1,0)</f>
        <v>4.2176298699980741E-4</v>
      </c>
      <c r="F112" s="78">
        <f>IFERROR('%QUOTES'!F112/'%QUOTES'!F111-1,0)</f>
        <v>6.7654314830725149E-3</v>
      </c>
      <c r="G112" s="78">
        <f>IFERROR('%QUOTES'!G112/'%QUOTES'!G111-1,0)</f>
        <v>2.2090400071042016E-3</v>
      </c>
      <c r="H112" s="78">
        <f>IFERROR('%QUOTES'!H112/'%QUOTES'!H111-1,0)</f>
        <v>4.9353488547407842E-3</v>
      </c>
      <c r="I112" s="78">
        <f>IFERROR('%QUOTES'!I112/'%QUOTES'!I111-1,0)</f>
        <v>6.9680549096298172E-3</v>
      </c>
      <c r="J112" s="78">
        <f>IFERROR('%QUOTES'!J112/'%QUOTES'!J111-1,0)</f>
        <v>1.1728778943393969E-3</v>
      </c>
      <c r="K112" s="78">
        <f>IFERROR('%QUOTES'!K112/'%QUOTES'!K111-1,0)</f>
        <v>3.1247183362823616E-3</v>
      </c>
      <c r="L112" s="78">
        <f>IFERROR('%QUOTES'!L112/'%QUOTES'!L111-1,0)</f>
        <v>7.0921985815601829E-3</v>
      </c>
      <c r="M112" s="78">
        <f>IFERROR('%QUOTES'!M112/'%QUOTES'!M111-1,0)</f>
        <v>2.5300442757747454E-3</v>
      </c>
      <c r="N112" s="78">
        <f>IFERROR('%QUOTES'!N112/'%QUOTES'!N111-1,0)</f>
        <v>1.3092205418568259E-2</v>
      </c>
      <c r="O112" s="78">
        <f>IFERROR('%QUOTES'!O112/'%QUOTES'!O111-1,0)</f>
        <v>9.6597172771091255E-3</v>
      </c>
      <c r="P112" s="78">
        <f>IFERROR('%QUOTES'!P112/'%QUOTES'!P111-1,0)</f>
        <v>5.1488640540473529E-3</v>
      </c>
      <c r="Q112" s="78">
        <f>IFERROR('%QUOTES'!Q112/'%QUOTES'!Q111-1,0)</f>
        <v>3.6258400683066849E-3</v>
      </c>
      <c r="R112" s="78">
        <f>IFERROR('%QUOTES'!R112/'%QUOTES'!R111-1,0)</f>
        <v>3.2028241897561482E-3</v>
      </c>
      <c r="S112" s="78">
        <f>IFERROR('%QUOTES'!S112/'%QUOTES'!S111-1,0)</f>
        <v>3.4128933100914249E-3</v>
      </c>
      <c r="T112" s="78">
        <f>IFERROR('%QUOTES'!T112/'%QUOTES'!T111-1,0)</f>
        <v>1.9783412068681283E-3</v>
      </c>
      <c r="U112" s="78">
        <f>IFERROR('%QUOTES'!U112/'%QUOTES'!U111-1,0)</f>
        <v>4.3401263432654158E-3</v>
      </c>
      <c r="V112" s="78">
        <f>IFERROR('%QUOTES'!V112/'%QUOTES'!V111-1,0)</f>
        <v>2.1142178334818684E-3</v>
      </c>
      <c r="W112" s="78">
        <f>IFERROR('%QUOTES'!W112/'%QUOTES'!W111-1,0)</f>
        <v>3.4085212886134642E-3</v>
      </c>
      <c r="X112" s="78">
        <f>IFERROR('%QUOTES'!X112/'%QUOTES'!X111-1,0)</f>
        <v>3.5108531976537627E-3</v>
      </c>
      <c r="Y112" s="78">
        <f>IFERROR('%QUOTES'!Y112/'%QUOTES'!Y111-1,0)</f>
        <v>0</v>
      </c>
      <c r="Z112" s="78">
        <f>IFERROR('%QUOTES'!Z112/'%QUOTES'!Z111-1,0)</f>
        <v>1.0295298735336633E-3</v>
      </c>
      <c r="AA112" s="78">
        <f>IFERROR('%QUOTES'!AA112/'%QUOTES'!AA111-1,0)</f>
        <v>1.1829366190863055E-3</v>
      </c>
      <c r="AB112" s="78">
        <f>IFERROR('%QUOTES'!AB112/'%QUOTES'!AB111-1,0)</f>
        <v>4.0250669940726791E-3</v>
      </c>
      <c r="AC112" s="78">
        <f>IFERROR('%QUOTES'!AC112/'%QUOTES'!AC111-1,0)</f>
        <v>7.1643633002078655E-3</v>
      </c>
      <c r="AD112" s="78">
        <f>IFERROR('%QUOTES'!AD112/'%QUOTES'!AD111-1,0)</f>
        <v>1.4264978093259106E-3</v>
      </c>
      <c r="AE112" s="78">
        <f>IFERROR('%QUOTES'!AE112/'%QUOTES'!AE111-1,0)</f>
        <v>-4.1059331575854507E-4</v>
      </c>
      <c r="AF112" s="78">
        <f>IFERROR('%QUOTES'!AF112/'%QUOTES'!AF111-1,0)</f>
        <v>1.8315625572440375E-4</v>
      </c>
      <c r="AG112" s="78">
        <f>IFERROR('%QUOTES'!AG112/'%QUOTES'!AG111-1,0)</f>
        <v>-5.6419763036985593E-4</v>
      </c>
      <c r="AH112" s="78">
        <f>IFERROR('%QUOTES'!AH112/'%QUOTES'!AH111-1,0)</f>
        <v>3.100155038759933E-4</v>
      </c>
      <c r="AI112" s="78">
        <f>IFERROR('%QUOTES'!AI112/'%QUOTES'!AI111-1,0)</f>
        <v>-3.9777248996697434E-4</v>
      </c>
      <c r="AJ112" s="78">
        <f>IFERROR('%QUOTES'!AJ112/'%QUOTES'!AJ111-1,0)</f>
        <v>-2.4859789615653272E-3</v>
      </c>
      <c r="AK112" s="78">
        <f>IFERROR('%QUOTES'!AK112/'%QUOTES'!AK111-1,0)</f>
        <v>5.5930763970328812E-3</v>
      </c>
      <c r="AL112" s="78">
        <f>IFERROR('%QUOTES'!AL112/'%QUOTES'!AL111-1,0)</f>
        <v>0</v>
      </c>
      <c r="AM112" s="78">
        <f>IFERROR('%QUOTES'!AM112/'%QUOTES'!AM111-1,0)</f>
        <v>0</v>
      </c>
      <c r="AN112" s="78">
        <f>IFERROR('%QUOTES'!AN112/'%QUOTES'!AN111-1,0)</f>
        <v>0</v>
      </c>
      <c r="AO112" s="78">
        <f>IFERROR('%QUOTES'!AO112/'%QUOTES'!AO111-1,0)</f>
        <v>-7.0746374248320532E-4</v>
      </c>
      <c r="AP112" s="78">
        <f>IFERROR('%QUOTES'!AP112/'%QUOTES'!AP111-1,0)</f>
        <v>0</v>
      </c>
      <c r="AQ112" s="78">
        <f>IFERROR('%QUOTES'!AQ112/'%QUOTES'!AQ111-1,0)</f>
        <v>-2.6727757665988561E-3</v>
      </c>
      <c r="AR112" s="78">
        <f>IFERROR('%QUOTES'!AR112/'%QUOTES'!AR111-1,0)</f>
        <v>-1.8691588785045843E-3</v>
      </c>
      <c r="AS112" s="78">
        <f>IFERROR('%QUOTES'!AS112/'%QUOTES'!AS111-1,0)</f>
        <v>8.0503851601396725E-3</v>
      </c>
      <c r="AT112" s="78">
        <f>IFERROR('%QUOTES'!AT112/'%QUOTES'!AT111-1,0)</f>
        <v>1.9820972711891427E-2</v>
      </c>
      <c r="AU112" s="78">
        <f>IFERROR('%QUOTES'!AU112/'%QUOTES'!AU111-1,0)</f>
        <v>7.7596362782039741E-3</v>
      </c>
      <c r="AV112" s="78">
        <f>IFERROR('%QUOTES'!AV112/'%QUOTES'!AV111-1,0)</f>
        <v>8.5719181504109176E-3</v>
      </c>
      <c r="AW112" s="78">
        <f>IFERROR('%QUOTES'!AW112/'%QUOTES'!AW111-1,0)</f>
        <v>8.7230248144887224E-3</v>
      </c>
      <c r="AX112" s="78">
        <f>IFERROR('%QUOTES'!AX112/'%QUOTES'!AX111-1,0)</f>
        <v>5.5516604421117499E-3</v>
      </c>
      <c r="AY112" s="78">
        <f>IFERROR('%QUOTES'!AY112/'%QUOTES'!AY111-1,0)</f>
        <v>8.7394957983193411E-3</v>
      </c>
      <c r="AZ112" s="78">
        <f>IFERROR('%QUOTES'!AZ112/'%QUOTES'!AZ111-1,0)</f>
        <v>1.0815465553255965E-2</v>
      </c>
      <c r="BA112" s="78">
        <f>IFERROR('%QUOTES'!BA112/'%QUOTES'!BA111-1,0)</f>
        <v>-2.5893318719005798E-3</v>
      </c>
      <c r="BB112" s="78">
        <f>IFERROR('%QUOTES'!BB112/'%QUOTES'!BB111-1,0)</f>
        <v>1.1421971545738208E-2</v>
      </c>
      <c r="BC112" s="78">
        <f>IFERROR('%QUOTES'!BC112/'%QUOTES'!BC111-1,0)</f>
        <v>5.7953634844933877E-3</v>
      </c>
      <c r="BD112" s="78">
        <f>IFERROR('%QUOTES'!BD112/'%QUOTES'!BD111-1,0)</f>
        <v>1.1789228469220037E-2</v>
      </c>
      <c r="BE112" s="78">
        <f>IFERROR('%QUOTES'!BE112/'%QUOTES'!BE111-1,0)</f>
        <v>7.0173570577987121E-3</v>
      </c>
      <c r="BF112" s="78">
        <f>IFERROR('%QUOTES'!BF112/'%QUOTES'!BF111-1,0)</f>
        <v>1.7097819313849572E-2</v>
      </c>
      <c r="BG112" s="78">
        <f>IFERROR('%QUOTES'!BG112/'%QUOTES'!BG111-1,0)</f>
        <v>-2.4678076705224483E-2</v>
      </c>
      <c r="BH112" s="78">
        <f>IFERROR('%QUOTES'!BH112/'%QUOTES'!BH111-1,0)</f>
        <v>-1.6713509050967357E-3</v>
      </c>
      <c r="BI112" s="78">
        <f>IFERROR('%QUOTES'!BI112/'%QUOTES'!BI111-1,0)</f>
        <v>-5.4082571874780605E-5</v>
      </c>
      <c r="BJ112" s="78">
        <f>IFERROR('%QUOTES'!BJ112/'%QUOTES'!BJ111-1,0)</f>
        <v>6.7748440007131538E-3</v>
      </c>
      <c r="BK112" s="78">
        <f>IFERROR('%QUOTES'!BK112/'%QUOTES'!BK111-1,0)</f>
        <v>-2.420656266809984E-3</v>
      </c>
      <c r="BL112" s="78">
        <f>IFERROR('%QUOTES'!BL112/'%QUOTES'!BL111-1,0)</f>
        <v>1.5969656130865317E-4</v>
      </c>
      <c r="BM112" s="78">
        <f>IFERROR('%QUOTES'!BM112/'%QUOTES'!BM111-1,0)</f>
        <v>-6.7738438694558978E-3</v>
      </c>
      <c r="BN112" s="78">
        <f>IFERROR('%QUOTES'!BN112/'%QUOTES'!BN111-1,0)</f>
        <v>5.9432313449263585E-3</v>
      </c>
      <c r="BO112" s="78">
        <f>IFERROR('%QUOTES'!BO112/'%QUOTES'!BO111-1,0)</f>
        <v>-1.3698173515981349E-3</v>
      </c>
      <c r="BP112" s="78">
        <f>IFERROR('%QUOTES'!BP112/'%QUOTES'!BP111-1,0)</f>
        <v>5.7848734242287314E-3</v>
      </c>
      <c r="BQ112" s="78">
        <f>IFERROR('%QUOTES'!BQ112/'%QUOTES'!BQ111-1,0)</f>
        <v>4.7197485981957943E-3</v>
      </c>
      <c r="BR112" s="78">
        <f>IFERROR('%QUOTES'!BR112/'%QUOTES'!BR111-1,0)</f>
        <v>6.3258339694758359E-3</v>
      </c>
      <c r="BS112" s="78">
        <f>IFERROR('%QUOTES'!BS112/'%QUOTES'!BS111-1,0)</f>
        <v>-8.9346225033667404E-3</v>
      </c>
      <c r="BT112" s="78">
        <f>IFERROR('%QUOTES'!BT112/'%QUOTES'!BT111-1,0)</f>
        <v>2.4834319414246409E-3</v>
      </c>
      <c r="BU112" s="78">
        <f>IFERROR('%QUOTES'!BU112/'%QUOTES'!BU111-1,0)</f>
        <v>-1.7218682737839552E-3</v>
      </c>
      <c r="BV112" s="78">
        <f>IFERROR('%QUOTES'!BV112/'%QUOTES'!BV111-1,0)</f>
        <v>-1.8691121822858037E-3</v>
      </c>
      <c r="BW112" s="78">
        <f>IFERROR('%QUOTES'!BW112/'%QUOTES'!BW111-1,0)</f>
        <v>-1.2406700059719444E-3</v>
      </c>
      <c r="BX112" s="78">
        <f>IFERROR('%QUOTES'!BX112/'%QUOTES'!BX111-1,0)</f>
        <v>7.2280932220785132E-3</v>
      </c>
      <c r="BY112" s="78">
        <f>IFERROR('%QUOTES'!BY112/'%QUOTES'!BY111-1,0)</f>
        <v>8.7732932523842955E-4</v>
      </c>
      <c r="BZ112" s="78">
        <f>IFERROR('%QUOTES'!BZ112/'%QUOTES'!BZ111-1,0)</f>
        <v>4.9793439224126157E-3</v>
      </c>
      <c r="CA112" s="78">
        <f>IFERROR('%QUOTES'!CA112/'%QUOTES'!CA111-1,0)</f>
        <v>2.7844997732411336E-3</v>
      </c>
      <c r="CB112" s="78">
        <f>IFERROR('%QUOTES'!CB112/'%QUOTES'!CB111-1,0)</f>
        <v>9.4586702717112114E-3</v>
      </c>
      <c r="CC112" s="78">
        <f>IFERROR('%QUOTES'!CC112/'%QUOTES'!CC111-1,0)</f>
        <v>2.7462284709738327E-3</v>
      </c>
      <c r="CD112" s="78">
        <f>IFERROR('%QUOTES'!CD112/'%QUOTES'!CD111-1,0)</f>
        <v>1.2136694342654852E-3</v>
      </c>
      <c r="CE112" s="78">
        <f>IFERROR('%QUOTES'!CE112/'%QUOTES'!CE111-1,0)</f>
        <v>6.6765581111483119E-3</v>
      </c>
      <c r="CF112" s="78">
        <f>IFERROR('%QUOTES'!CF112/'%QUOTES'!CF111-1,0)</f>
        <v>1.3506181818181417E-3</v>
      </c>
      <c r="CG112" s="78">
        <f>IFERROR('%QUOTES'!CG112/'%QUOTES'!CG111-1,0)</f>
        <v>8.1757794628456448E-3</v>
      </c>
      <c r="CH112" s="78">
        <f>IFERROR('%QUOTES'!CH112/'%QUOTES'!CH111-1,0)</f>
        <v>-2.70964901188675E-3</v>
      </c>
      <c r="CI112" s="78">
        <f>IFERROR('%QUOTES'!CI112/'%QUOTES'!CI111-1,0)</f>
        <v>1.490252197172337E-2</v>
      </c>
      <c r="CJ112" s="78">
        <f>IFERROR('%QUOTES'!CJ112/'%QUOTES'!CJ111-1,0)</f>
        <v>8.63521116820265E-3</v>
      </c>
      <c r="CK112" s="78">
        <f>IFERROR('%QUOTES'!CK112/'%QUOTES'!CK111-1,0)</f>
        <v>-3.1352709417922231E-3</v>
      </c>
      <c r="CL112" s="78">
        <f>IFERROR('%QUOTES'!CL112/'%QUOTES'!CL111-1,0)</f>
        <v>-3.3783783783782884E-3</v>
      </c>
      <c r="CM112" s="78">
        <f>IFERROR('%QUOTES'!CM112/'%QUOTES'!CM111-1,0)</f>
        <v>-1.3603670780381827E-2</v>
      </c>
      <c r="CN112" s="78">
        <f>IFERROR('%QUOTES'!CN112/'%QUOTES'!CN111-1,0)</f>
        <v>-1.3953488372092981E-2</v>
      </c>
      <c r="CO112" s="78">
        <f>IFERROR('%QUOTES'!CO112/'%QUOTES'!CO111-1,0)</f>
        <v>-9.5575221238938246E-3</v>
      </c>
      <c r="CP112" s="78">
        <f>IFERROR('%QUOTES'!CP112/'%QUOTES'!CP111-1,0)</f>
        <v>-3.1076466125314894E-3</v>
      </c>
      <c r="CQ112" s="78">
        <f>IFERROR('%QUOTES'!CQ112/'%QUOTES'!CQ111-1,0)</f>
        <v>-1.9468007029149748E-3</v>
      </c>
      <c r="CR112" s="78">
        <f>IFERROR('%QUOTES'!CR112/'%QUOTES'!CR111-1,0)</f>
        <v>-4.0274343526993661E-3</v>
      </c>
      <c r="CS112" s="78">
        <f>IFERROR('%QUOTES'!CS112/'%QUOTES'!CS111-1,0)</f>
        <v>-1.1582989134294452E-2</v>
      </c>
      <c r="CT112" s="78">
        <f>IFERROR('%QUOTES'!CT112/'%QUOTES'!CT111-1,0)</f>
        <v>-4.5197365167508607E-3</v>
      </c>
      <c r="CU112" s="78">
        <f>IFERROR('%QUOTES'!CU112/'%QUOTES'!CU111-1,0)</f>
        <v>1.5985130111524137E-2</v>
      </c>
      <c r="CV112" s="78">
        <f>IFERROR('%QUOTES'!CV112/'%QUOTES'!CV111-1,0)</f>
        <v>1.7001545595054068E-2</v>
      </c>
      <c r="CW112" s="78">
        <f>IFERROR('%QUOTES'!CW112/'%QUOTES'!CW111-1,0)</f>
        <v>-1.7825311148604639E-2</v>
      </c>
      <c r="CX112" s="78">
        <f>IFERROR('%QUOTES'!CX112/'%QUOTES'!CX111-1,0)</f>
        <v>1.9005749301177932E-2</v>
      </c>
      <c r="CY112" s="78">
        <f>IFERROR('%QUOTES'!CY112/'%QUOTES'!CY111-1,0)</f>
        <v>-4.7435961147505035E-3</v>
      </c>
      <c r="CZ112" s="78">
        <f>IFERROR('%QUOTES'!CZ112/'%QUOTES'!CZ111-1,0)</f>
        <v>3.9616703875315906E-3</v>
      </c>
      <c r="DA112" s="78">
        <f>IFERROR('%QUOTES'!DA112/'%QUOTES'!DA111-1,0)</f>
        <v>3.2812704218068145E-3</v>
      </c>
      <c r="DB112" s="78">
        <f>IFERROR('%QUOTES'!DB112/'%QUOTES'!DB111-1,0)</f>
        <v>6.9257037560921386E-3</v>
      </c>
      <c r="DC112" s="78">
        <f>IFERROR('%QUOTES'!DC112/'%QUOTES'!DC111-1,0)</f>
        <v>8.7840305273891861E-3</v>
      </c>
      <c r="DD112" s="78">
        <f>IFERROR('%QUOTES'!DD112/'%QUOTES'!DD111-1,0)</f>
        <v>1.8984245094076702E-2</v>
      </c>
      <c r="DE112" s="78">
        <f>IFERROR('%QUOTES'!DE112/'%QUOTES'!DE111-1,0)</f>
        <v>1.0273972943238174E-2</v>
      </c>
      <c r="DF112" s="78">
        <f>IFERROR('%QUOTES'!DF112/'%QUOTES'!DF111-1,0)</f>
        <v>7.1963151757492572E-3</v>
      </c>
      <c r="DG112" s="78">
        <f>IFERROR('%QUOTES'!DG112/'%QUOTES'!DG111-1,0)</f>
        <v>3.5437821023265315E-3</v>
      </c>
      <c r="DH112" s="78">
        <f>IFERROR('%QUOTES'!DH112/'%QUOTES'!DH111-1,0)</f>
        <v>4.5409475008511002E-3</v>
      </c>
      <c r="DI112" s="78">
        <f>IFERROR('%QUOTES'!DI112/'%QUOTES'!DI111-1,0)</f>
        <v>2.1433933584333431E-2</v>
      </c>
      <c r="DJ112" s="78">
        <f>IFERROR('%QUOTES'!DJ112/'%QUOTES'!DJ111-1,0)</f>
        <v>5.8736415596269964E-3</v>
      </c>
      <c r="DK112" s="78">
        <f>IFERROR('%QUOTES'!DK112/'%QUOTES'!DK111-1,0)</f>
        <v>4.8495051142596335E-3</v>
      </c>
      <c r="DL112" s="78">
        <f>IFERROR('%QUOTES'!DL112/'%QUOTES'!DL111-1,0)</f>
        <v>4.1135817387929485E-3</v>
      </c>
      <c r="DM112" s="78">
        <f>IFERROR('%QUOTES'!DM112/'%QUOTES'!DM111-1,0)</f>
        <v>4.9974324486892208E-3</v>
      </c>
      <c r="DN112" s="78">
        <f>IFERROR('%QUOTES'!DN112/'%QUOTES'!DN111-1,0)</f>
        <v>2.037845824619744E-3</v>
      </c>
      <c r="DO112" s="78">
        <f>IFERROR('%QUOTES'!DO112/'%QUOTES'!DO111-1,0)</f>
        <v>5.1176302396298556E-3</v>
      </c>
      <c r="DP112" s="78">
        <f>IFERROR('%QUOTES'!DP112/'%QUOTES'!DP111-1,0)</f>
        <v>1.2348197816136164E-2</v>
      </c>
      <c r="DQ112" s="78">
        <f>IFERROR('%QUOTES'!DQ112/'%QUOTES'!DQ111-1,0)</f>
        <v>2.0967818014991924E-3</v>
      </c>
      <c r="DR112" s="78">
        <f>IFERROR('%QUOTES'!DR112/'%QUOTES'!DR111-1,0)</f>
        <v>1.6822010539116361E-2</v>
      </c>
      <c r="DS112" s="78">
        <f>IFERROR('%QUOTES'!DS112/'%QUOTES'!DS111-1,0)</f>
        <v>2.4056646034102513E-2</v>
      </c>
      <c r="DT112" s="78">
        <f>IFERROR('%QUOTES'!DT112/'%QUOTES'!DT111-1,0)</f>
        <v>2.8517691772647069E-3</v>
      </c>
      <c r="DU112" s="78">
        <f>IFERROR('%QUOTES'!DU112/'%QUOTES'!DU111-1,0)</f>
        <v>1.2674688763268938E-2</v>
      </c>
      <c r="DV112" s="78">
        <f>IFERROR('%QUOTES'!DV112/'%QUOTES'!DV111-1,0)</f>
        <v>1.0305404894430659E-3</v>
      </c>
      <c r="DW112" s="78">
        <f>IFERROR('%QUOTES'!DW112/'%QUOTES'!DW111-1,0)</f>
        <v>8.7540718394558681E-3</v>
      </c>
      <c r="DX112" s="78">
        <f>IFERROR('%QUOTES'!DX112/'%QUOTES'!DX111-1,0)</f>
        <v>1.0556799615880852E-2</v>
      </c>
      <c r="DY112" s="78">
        <f>IFERROR('%QUOTES'!DY112/'%QUOTES'!DY111-1,0)</f>
        <v>1.2311927259848865E-2</v>
      </c>
      <c r="DZ112" s="78">
        <f>IFERROR('%QUOTES'!DZ112/'%QUOTES'!DZ111-1,0)</f>
        <v>1.4208558607537336E-2</v>
      </c>
      <c r="EA112" s="78">
        <f>IFERROR('%QUOTES'!EA112/'%QUOTES'!EA111-1,0)</f>
        <v>1.3829436488987934E-2</v>
      </c>
      <c r="EB112" s="78">
        <f>IFERROR('%QUOTES'!EB112/'%QUOTES'!EB111-1,0)</f>
        <v>1.2978442872380924E-2</v>
      </c>
      <c r="EC112" s="78">
        <f>IFERROR('%QUOTES'!EC112/'%QUOTES'!EC111-1,0)</f>
        <v>1.1272844997921139E-2</v>
      </c>
      <c r="ED112" s="78">
        <f>IFERROR('%QUOTES'!ED112/'%QUOTES'!ED111-1,0)</f>
        <v>7.015733311475536E-3</v>
      </c>
      <c r="EE112" s="78">
        <f>IFERROR('%QUOTES'!EE112/'%QUOTES'!EE111-1,0)</f>
        <v>1.2059369202226167E-2</v>
      </c>
      <c r="EF112" s="78">
        <f>IFERROR('%QUOTES'!EF112/'%QUOTES'!EF111-1,0)</f>
        <v>0</v>
      </c>
      <c r="EG112" s="78">
        <f>IFERROR('%QUOTES'!EG112/'%QUOTES'!EG111-1,0)</f>
        <v>7.5313807531380839E-3</v>
      </c>
      <c r="EH112" s="78">
        <f>IFERROR('%QUOTES'!EH112/'%QUOTES'!EH111-1,0)</f>
        <v>3.2551501164914676E-3</v>
      </c>
      <c r="EI112" s="78">
        <f>IFERROR('%QUOTES'!EI112/'%QUOTES'!EI111-1,0)</f>
        <v>5.8869309262166158E-3</v>
      </c>
      <c r="EJ112" s="78">
        <f>IFERROR('%QUOTES'!EJ112/'%QUOTES'!EJ111-1,0)</f>
        <v>6.3217280805833997E-3</v>
      </c>
      <c r="EK112" s="78">
        <f>IFERROR('%QUOTES'!EK112/'%QUOTES'!EK111-1,0)</f>
        <v>1.2717822406005386E-3</v>
      </c>
      <c r="EL112" s="78">
        <f>IFERROR('%QUOTES'!EL112/'%QUOTES'!EL111-1,0)</f>
        <v>3.0503304524656105E-3</v>
      </c>
      <c r="EM112" s="78">
        <f>IFERROR('%QUOTES'!EM112/'%QUOTES'!EM111-1,0)</f>
        <v>-2.9761691544181179E-3</v>
      </c>
      <c r="EN112" s="78">
        <f>IFERROR('%QUOTES'!EN112/'%QUOTES'!EN111-1,0)</f>
        <v>1.9051650336510129E-3</v>
      </c>
      <c r="EO112" s="78">
        <f>IFERROR('%QUOTES'!EO112/'%QUOTES'!EO111-1,0)</f>
        <v>5.6292721234476595E-3</v>
      </c>
      <c r="EP112" s="78">
        <f>IFERROR('%QUOTES'!EP112/'%QUOTES'!EP111-1,0)</f>
        <v>1.9902876304167538E-3</v>
      </c>
      <c r="EQ112" s="78">
        <f>IFERROR('%QUOTES'!EQ112/'%QUOTES'!EQ111-1,0)</f>
        <v>1.3661552114374143E-2</v>
      </c>
      <c r="ER112" s="78">
        <f>IFERROR('%QUOTES'!ER112/'%QUOTES'!ER111-1,0)</f>
        <v>6.8418615980940789E-3</v>
      </c>
      <c r="ES112" s="78">
        <f>IFERROR('%QUOTES'!ES112/'%QUOTES'!ES111-1,0)</f>
        <v>6.3694267515923553E-3</v>
      </c>
      <c r="ET112" s="78">
        <f>IFERROR('%QUOTES'!ET112/'%QUOTES'!ET111-1,0)</f>
        <v>-6.4005788966602362E-3</v>
      </c>
      <c r="EU112" s="78">
        <f>IFERROR('%QUOTES'!EU112/'%QUOTES'!EU111-1,0)</f>
        <v>-2.7739251040220791E-3</v>
      </c>
      <c r="EV112" s="78">
        <f>IFERROR('%QUOTES'!EV112/'%QUOTES'!EV111-1,0)</f>
        <v>-9.5579450418160627E-3</v>
      </c>
      <c r="EW112" s="78">
        <f>IFERROR('%QUOTES'!EW112/'%QUOTES'!EW111-1,0)</f>
        <v>-8.4210526315789958E-3</v>
      </c>
      <c r="EX112" s="78">
        <f>IFERROR('%QUOTES'!EX112/'%QUOTES'!EX111-1,0)</f>
        <v>-5.6894879436466539E-3</v>
      </c>
      <c r="EY112" s="78">
        <f>IFERROR('%QUOTES'!EY112/'%QUOTES'!EY111-1,0)</f>
        <v>-6.2794348508634634E-3</v>
      </c>
      <c r="EZ112" s="78">
        <f>IFERROR('%QUOTES'!EZ112/'%QUOTES'!EZ111-1,0)</f>
        <v>7.3733105768813978E-4</v>
      </c>
      <c r="FA112" s="78">
        <f>IFERROR('%QUOTES'!FA112/'%QUOTES'!FA111-1,0)</f>
        <v>-2.9477719073268682E-3</v>
      </c>
      <c r="FB112" s="78">
        <f>IFERROR('%QUOTES'!FB112/'%QUOTES'!FB111-1,0)</f>
        <v>0</v>
      </c>
      <c r="FC112" s="78">
        <f>IFERROR('%QUOTES'!FC112/'%QUOTES'!FC111-1,0)</f>
        <v>-3.3705211304122518E-3</v>
      </c>
      <c r="FD112" s="78">
        <f>IFERROR('%QUOTES'!FD112/'%QUOTES'!FD111-1,0)</f>
        <v>7.2358900144720018E-4</v>
      </c>
      <c r="FE112" s="78">
        <f>IFERROR('%QUOTES'!FE112/'%QUOTES'!FE111-1,0)</f>
        <v>-8.775428799361773E-3</v>
      </c>
      <c r="FF112" s="78">
        <f>IFERROR('%QUOTES'!FF112/'%QUOTES'!FF111-1,0)</f>
        <v>-1.8034265103696989E-2</v>
      </c>
      <c r="FG112" s="78">
        <f>IFERROR('%QUOTES'!FG112/'%QUOTES'!FG111-1,0)</f>
        <v>2.5640971970645188E-2</v>
      </c>
      <c r="FH112" s="78">
        <f>IFERROR('%QUOTES'!FH112/'%QUOTES'!FH111-1,0)</f>
        <v>-1.1020408163265327E-2</v>
      </c>
    </row>
    <row r="113" spans="1:164">
      <c r="A113" s="76">
        <v>43262</v>
      </c>
      <c r="B113" s="78">
        <f>IFERROR('%QUOTES'!B113/'%QUOTES'!B112-1,0)</f>
        <v>-3.5268854170676933E-3</v>
      </c>
      <c r="C113" s="78">
        <f>IFERROR('%QUOTES'!C113/'%QUOTES'!C112-1,0)</f>
        <v>-1.0788025308089422E-3</v>
      </c>
      <c r="D113" s="78">
        <f>IFERROR('%QUOTES'!D113/'%QUOTES'!D112-1,0)</f>
        <v>4.8543689320388328E-3</v>
      </c>
      <c r="E113" s="78">
        <f>IFERROR('%QUOTES'!E113/'%QUOTES'!E112-1,0)</f>
        <v>2.1079680483966357E-3</v>
      </c>
      <c r="F113" s="78">
        <f>IFERROR('%QUOTES'!F113/'%QUOTES'!F112-1,0)</f>
        <v>-1.5999679999999517E-3</v>
      </c>
      <c r="G113" s="78">
        <f>IFERROR('%QUOTES'!G113/'%QUOTES'!G112-1,0)</f>
        <v>-3.7301119023396279E-3</v>
      </c>
      <c r="H113" s="78">
        <f>IFERROR('%QUOTES'!H113/'%QUOTES'!H112-1,0)</f>
        <v>-2.7624307696483275E-3</v>
      </c>
      <c r="I113" s="78">
        <f>IFERROR('%QUOTES'!I113/'%QUOTES'!I112-1,0)</f>
        <v>9.2260496574803064E-4</v>
      </c>
      <c r="J113" s="78">
        <f>IFERROR('%QUOTES'!J113/'%QUOTES'!J112-1,0)</f>
        <v>2.9286425109291692E-3</v>
      </c>
      <c r="K113" s="78">
        <f>IFERROR('%QUOTES'!K113/'%QUOTES'!K112-1,0)</f>
        <v>-2.7050906255445817E-3</v>
      </c>
      <c r="L113" s="78">
        <f>IFERROR('%QUOTES'!L113/'%QUOTES'!L112-1,0)</f>
        <v>-3.201024327784685E-4</v>
      </c>
      <c r="M113" s="78">
        <f>IFERROR('%QUOTES'!M113/'%QUOTES'!M112-1,0)</f>
        <v>-8.8328075709778187E-3</v>
      </c>
      <c r="N113" s="78">
        <f>IFERROR('%QUOTES'!N113/'%QUOTES'!N112-1,0)</f>
        <v>-3.4390409428770585E-2</v>
      </c>
      <c r="O113" s="78">
        <f>IFERROR('%QUOTES'!O113/'%QUOTES'!O112-1,0)</f>
        <v>-6.7114237714042124E-3</v>
      </c>
      <c r="P113" s="78">
        <f>IFERROR('%QUOTES'!P113/'%QUOTES'!P112-1,0)</f>
        <v>-3.716311846450493E-3</v>
      </c>
      <c r="Q113" s="78">
        <f>IFERROR('%QUOTES'!Q113/'%QUOTES'!Q112-1,0)</f>
        <v>-3.8535404624279179E-3</v>
      </c>
      <c r="R113" s="78">
        <f>IFERROR('%QUOTES'!R113/'%QUOTES'!R112-1,0)</f>
        <v>-2.7572629367429435E-3</v>
      </c>
      <c r="S113" s="78">
        <f>IFERROR('%QUOTES'!S113/'%QUOTES'!S112-1,0)</f>
        <v>-1.0393027603666893E-2</v>
      </c>
      <c r="T113" s="78">
        <f>IFERROR('%QUOTES'!T113/'%QUOTES'!T112-1,0)</f>
        <v>-3.8025886654479146E-3</v>
      </c>
      <c r="U113" s="78">
        <f>IFERROR('%QUOTES'!U113/'%QUOTES'!U112-1,0)</f>
        <v>-1.0017638970732601E-2</v>
      </c>
      <c r="V113" s="78">
        <f>IFERROR('%QUOTES'!V113/'%QUOTES'!V112-1,0)</f>
        <v>-6.1533402575011387E-3</v>
      </c>
      <c r="W113" s="78">
        <f>IFERROR('%QUOTES'!W113/'%QUOTES'!W112-1,0)</f>
        <v>-1.2455532190229657E-2</v>
      </c>
      <c r="X113" s="78">
        <f>IFERROR('%QUOTES'!X113/'%QUOTES'!X112-1,0)</f>
        <v>-1.2017052388714755E-2</v>
      </c>
      <c r="Y113" s="78">
        <f>IFERROR('%QUOTES'!Y113/'%QUOTES'!Y112-1,0)</f>
        <v>0</v>
      </c>
      <c r="Z113" s="78">
        <f>IFERROR('%QUOTES'!Z113/'%QUOTES'!Z112-1,0)</f>
        <v>-1.2855673637298559E-2</v>
      </c>
      <c r="AA113" s="78">
        <f>IFERROR('%QUOTES'!AA113/'%QUOTES'!AA112-1,0)</f>
        <v>1.0338207212203798E-3</v>
      </c>
      <c r="AB113" s="78">
        <f>IFERROR('%QUOTES'!AB113/'%QUOTES'!AB112-1,0)</f>
        <v>-3.1181290370543291E-3</v>
      </c>
      <c r="AC113" s="78">
        <f>IFERROR('%QUOTES'!AC113/'%QUOTES'!AC112-1,0)</f>
        <v>-6.42503412459694E-3</v>
      </c>
      <c r="AD113" s="78">
        <f>IFERROR('%QUOTES'!AD113/'%QUOTES'!AD112-1,0)</f>
        <v>-2.1367521367521292E-3</v>
      </c>
      <c r="AE113" s="78">
        <f>IFERROR('%QUOTES'!AE113/'%QUOTES'!AE112-1,0)</f>
        <v>-2.0537893212936309E-3</v>
      </c>
      <c r="AF113" s="78">
        <f>IFERROR('%QUOTES'!AF113/'%QUOTES'!AF112-1,0)</f>
        <v>-4.5787547045444965E-3</v>
      </c>
      <c r="AG113" s="78">
        <f>IFERROR('%QUOTES'!AG113/'%QUOTES'!AG112-1,0)</f>
        <v>-4.3548467741936214E-3</v>
      </c>
      <c r="AH113" s="78">
        <f>IFERROR('%QUOTES'!AH113/'%QUOTES'!AH112-1,0)</f>
        <v>-4.9597027253381887E-3</v>
      </c>
      <c r="AI113" s="78">
        <f>IFERROR('%QUOTES'!AI113/'%QUOTES'!AI112-1,0)</f>
        <v>-6.3668924141222494E-3</v>
      </c>
      <c r="AJ113" s="78">
        <f>IFERROR('%QUOTES'!AJ113/'%QUOTES'!AJ112-1,0)</f>
        <v>-2.4918380062310952E-4</v>
      </c>
      <c r="AK113" s="78">
        <f>IFERROR('%QUOTES'!AK113/'%QUOTES'!AK112-1,0)</f>
        <v>-2.6850595068097505E-3</v>
      </c>
      <c r="AL113" s="78">
        <f>IFERROR('%QUOTES'!AL113/'%QUOTES'!AL112-1,0)</f>
        <v>0</v>
      </c>
      <c r="AM113" s="78">
        <f>IFERROR('%QUOTES'!AM113/'%QUOTES'!AM112-1,0)</f>
        <v>3.9398915552848468E-3</v>
      </c>
      <c r="AN113" s="78">
        <f>IFERROR('%QUOTES'!AN113/'%QUOTES'!AN112-1,0)</f>
        <v>0</v>
      </c>
      <c r="AO113" s="78">
        <f>IFERROR('%QUOTES'!AO113/'%QUOTES'!AO112-1,0)</f>
        <v>7.4335929203539486E-3</v>
      </c>
      <c r="AP113" s="78">
        <f>IFERROR('%QUOTES'!AP113/'%QUOTES'!AP112-1,0)</f>
        <v>0</v>
      </c>
      <c r="AQ113" s="78">
        <f>IFERROR('%QUOTES'!AQ113/'%QUOTES'!AQ112-1,0)</f>
        <v>-1.186837626843873E-2</v>
      </c>
      <c r="AR113" s="78">
        <f>IFERROR('%QUOTES'!AR113/'%QUOTES'!AR112-1,0)</f>
        <v>-6.5302506482282086E-3</v>
      </c>
      <c r="AS113" s="78">
        <f>IFERROR('%QUOTES'!AS113/'%QUOTES'!AS112-1,0)</f>
        <v>-4.340277928481906E-3</v>
      </c>
      <c r="AT113" s="78">
        <f>IFERROR('%QUOTES'!AT113/'%QUOTES'!AT112-1,0)</f>
        <v>3.7617765417670146E-3</v>
      </c>
      <c r="AU113" s="78">
        <f>IFERROR('%QUOTES'!AU113/'%QUOTES'!AU112-1,0)</f>
        <v>2.2398991863368245E-3</v>
      </c>
      <c r="AV113" s="78">
        <f>IFERROR('%QUOTES'!AV113/'%QUOTES'!AV112-1,0)</f>
        <v>1.2918572924285554E-2</v>
      </c>
      <c r="AW113" s="78">
        <f>IFERROR('%QUOTES'!AW113/'%QUOTES'!AW112-1,0)</f>
        <v>3.2734660099387192E-3</v>
      </c>
      <c r="AX113" s="78">
        <f>IFERROR('%QUOTES'!AX113/'%QUOTES'!AX112-1,0)</f>
        <v>-1.3551555504369928E-2</v>
      </c>
      <c r="AY113" s="78">
        <f>IFERROR('%QUOTES'!AY113/'%QUOTES'!AY112-1,0)</f>
        <v>3.3322392535821699E-3</v>
      </c>
      <c r="AZ113" s="78">
        <f>IFERROR('%QUOTES'!AZ113/'%QUOTES'!AZ112-1,0)</f>
        <v>2.9678617680022334E-3</v>
      </c>
      <c r="BA113" s="78">
        <f>IFERROR('%QUOTES'!BA113/'%QUOTES'!BA112-1,0)</f>
        <v>-3.9460538749931384E-3</v>
      </c>
      <c r="BB113" s="78">
        <f>IFERROR('%QUOTES'!BB113/'%QUOTES'!BB112-1,0)</f>
        <v>5.2024236823353665E-3</v>
      </c>
      <c r="BC113" s="78">
        <f>IFERROR('%QUOTES'!BC113/'%QUOTES'!BC112-1,0)</f>
        <v>1.8814204858721428E-3</v>
      </c>
      <c r="BD113" s="78">
        <f>IFERROR('%QUOTES'!BD113/'%QUOTES'!BD112-1,0)</f>
        <v>3.6554717843271245E-3</v>
      </c>
      <c r="BE113" s="78">
        <f>IFERROR('%QUOTES'!BE113/'%QUOTES'!BE112-1,0)</f>
        <v>1.171694593692818E-3</v>
      </c>
      <c r="BF113" s="78">
        <f>IFERROR('%QUOTES'!BF113/'%QUOTES'!BF112-1,0)</f>
        <v>1.1314600927329721E-2</v>
      </c>
      <c r="BG113" s="78">
        <f>IFERROR('%QUOTES'!BG113/'%QUOTES'!BG112-1,0)</f>
        <v>-3.3003300330033403E-3</v>
      </c>
      <c r="BH113" s="78">
        <f>IFERROR('%QUOTES'!BH113/'%QUOTES'!BH112-1,0)</f>
        <v>1.1160993303569455E-3</v>
      </c>
      <c r="BI113" s="78">
        <f>IFERROR('%QUOTES'!BI113/'%QUOTES'!BI112-1,0)</f>
        <v>1.0281493339585612E-3</v>
      </c>
      <c r="BJ113" s="78">
        <f>IFERROR('%QUOTES'!BJ113/'%QUOTES'!BJ112-1,0)</f>
        <v>6.5521337603660079E-3</v>
      </c>
      <c r="BK113" s="78">
        <f>IFERROR('%QUOTES'!BK113/'%QUOTES'!BK112-1,0)</f>
        <v>1.3480452952279176E-3</v>
      </c>
      <c r="BL113" s="78">
        <f>IFERROR('%QUOTES'!BL113/'%QUOTES'!BL112-1,0)</f>
        <v>-1.064722134748175E-4</v>
      </c>
      <c r="BM113" s="78">
        <f>IFERROR('%QUOTES'!BM113/'%QUOTES'!BM112-1,0)</f>
        <v>-1.0912339629786105E-3</v>
      </c>
      <c r="BN113" s="78">
        <f>IFERROR('%QUOTES'!BN113/'%QUOTES'!BN112-1,0)</f>
        <v>1.750503243971302E-3</v>
      </c>
      <c r="BO113" s="78">
        <f>IFERROR('%QUOTES'!BO113/'%QUOTES'!BO112-1,0)</f>
        <v>-4.5724734992003135E-4</v>
      </c>
      <c r="BP113" s="78">
        <f>IFERROR('%QUOTES'!BP113/'%QUOTES'!BP112-1,0)</f>
        <v>4.7574947843853632E-3</v>
      </c>
      <c r="BQ113" s="78">
        <f>IFERROR('%QUOTES'!BQ113/'%QUOTES'!BQ112-1,0)</f>
        <v>-1.2946180876641789E-3</v>
      </c>
      <c r="BR113" s="78">
        <f>IFERROR('%QUOTES'!BR113/'%QUOTES'!BR112-1,0)</f>
        <v>6.7931260304103791E-3</v>
      </c>
      <c r="BS113" s="78">
        <f>IFERROR('%QUOTES'!BS113/'%QUOTES'!BS112-1,0)</f>
        <v>-1.9280615506428456E-3</v>
      </c>
      <c r="BT113" s="78">
        <f>IFERROR('%QUOTES'!BT113/'%QUOTES'!BT112-1,0)</f>
        <v>5.3085291485852615E-3</v>
      </c>
      <c r="BU113" s="78">
        <f>IFERROR('%QUOTES'!BU113/'%QUOTES'!BU112-1,0)</f>
        <v>-8.6248379204456604E-4</v>
      </c>
      <c r="BV113" s="78">
        <f>IFERROR('%QUOTES'!BV113/'%QUOTES'!BV112-1,0)</f>
        <v>2.2822974519458583E-3</v>
      </c>
      <c r="BW113" s="78">
        <f>IFERROR('%QUOTES'!BW113/'%QUOTES'!BW112-1,0)</f>
        <v>1.6148695652173917E-3</v>
      </c>
      <c r="BX113" s="78">
        <f>IFERROR('%QUOTES'!BX113/'%QUOTES'!BX112-1,0)</f>
        <v>2.7642144047472783E-3</v>
      </c>
      <c r="BY113" s="78">
        <f>IFERROR('%QUOTES'!BY113/'%QUOTES'!BY112-1,0)</f>
        <v>7.0127979135214957E-4</v>
      </c>
      <c r="BZ113" s="78">
        <f>IFERROR('%QUOTES'!BZ113/'%QUOTES'!BZ112-1,0)</f>
        <v>6.8342731391468625E-4</v>
      </c>
      <c r="CA113" s="78">
        <f>IFERROR('%QUOTES'!CA113/'%QUOTES'!CA112-1,0)</f>
        <v>3.7023509811180411E-3</v>
      </c>
      <c r="CB113" s="78">
        <f>IFERROR('%QUOTES'!CB113/'%QUOTES'!CB112-1,0)</f>
        <v>4.1646019867049855E-3</v>
      </c>
      <c r="CC113" s="78">
        <f>IFERROR('%QUOTES'!CC113/'%QUOTES'!CC112-1,0)</f>
        <v>9.7378736502684582E-4</v>
      </c>
      <c r="CD113" s="78">
        <f>IFERROR('%QUOTES'!CD113/'%QUOTES'!CD112-1,0)</f>
        <v>5.5561168917295234E-4</v>
      </c>
      <c r="CE113" s="78">
        <f>IFERROR('%QUOTES'!CE113/'%QUOTES'!CE112-1,0)</f>
        <v>3.3161755090707068E-3</v>
      </c>
      <c r="CF113" s="78">
        <f>IFERROR('%QUOTES'!CF113/'%QUOTES'!CF112-1,0)</f>
        <v>1.9713945415456013E-3</v>
      </c>
      <c r="CG113" s="78">
        <f>IFERROR('%QUOTES'!CG113/'%QUOTES'!CG112-1,0)</f>
        <v>-1.520451128242617E-3</v>
      </c>
      <c r="CH113" s="78">
        <f>IFERROR('%QUOTES'!CH113/'%QUOTES'!CH112-1,0)</f>
        <v>4.4890371059884693E-3</v>
      </c>
      <c r="CI113" s="78">
        <f>IFERROR('%QUOTES'!CI113/'%QUOTES'!CI112-1,0)</f>
        <v>7.5304972714773655E-4</v>
      </c>
      <c r="CJ113" s="78">
        <f>IFERROR('%QUOTES'!CJ113/'%QUOTES'!CJ112-1,0)</f>
        <v>2.4277408017443491E-3</v>
      </c>
      <c r="CK113" s="78">
        <f>IFERROR('%QUOTES'!CK113/'%QUOTES'!CK112-1,0)</f>
        <v>3.8002883973342616E-3</v>
      </c>
      <c r="CL113" s="78">
        <f>IFERROR('%QUOTES'!CL113/'%QUOTES'!CL112-1,0)</f>
        <v>4.237288135593209E-3</v>
      </c>
      <c r="CM113" s="78">
        <f>IFERROR('%QUOTES'!CM113/'%QUOTES'!CM112-1,0)</f>
        <v>1.9255737704918063E-2</v>
      </c>
      <c r="CN113" s="78">
        <f>IFERROR('%QUOTES'!CN113/'%QUOTES'!CN112-1,0)</f>
        <v>1.8010291595197181E-2</v>
      </c>
      <c r="CO113" s="78">
        <f>IFERROR('%QUOTES'!CO113/'%QUOTES'!CO112-1,0)</f>
        <v>1.179410293066474E-2</v>
      </c>
      <c r="CP113" s="78">
        <f>IFERROR('%QUOTES'!CP113/'%QUOTES'!CP112-1,0)</f>
        <v>3.9674853205415861E-3</v>
      </c>
      <c r="CQ113" s="78">
        <f>IFERROR('%QUOTES'!CQ113/'%QUOTES'!CQ112-1,0)</f>
        <v>5.2015733367600792E-3</v>
      </c>
      <c r="CR113" s="78">
        <f>IFERROR('%QUOTES'!CR113/'%QUOTES'!CR112-1,0)</f>
        <v>7.1360369377728716E-3</v>
      </c>
      <c r="CS113" s="78">
        <f>IFERROR('%QUOTES'!CS113/'%QUOTES'!CS112-1,0)</f>
        <v>4.8253676470586537E-3</v>
      </c>
      <c r="CT113" s="78">
        <f>IFERROR('%QUOTES'!CT113/'%QUOTES'!CT112-1,0)</f>
        <v>6.4320847521757152E-3</v>
      </c>
      <c r="CU113" s="78">
        <f>IFERROR('%QUOTES'!CU113/'%QUOTES'!CU112-1,0)</f>
        <v>-1.8294914013904151E-2</v>
      </c>
      <c r="CV113" s="78">
        <f>IFERROR('%QUOTES'!CV113/'%QUOTES'!CV112-1,0)</f>
        <v>-1.9756838905775065E-2</v>
      </c>
      <c r="CW113" s="78">
        <f>IFERROR('%QUOTES'!CW113/'%QUOTES'!CW112-1,0)</f>
        <v>3.5843873146829575E-2</v>
      </c>
      <c r="CX113" s="78">
        <f>IFERROR('%QUOTES'!CX113/'%QUOTES'!CX112-1,0)</f>
        <v>-3.496467957513838E-2</v>
      </c>
      <c r="CY113" s="78">
        <f>IFERROR('%QUOTES'!CY113/'%QUOTES'!CY112-1,0)</f>
        <v>7.943690241859036E-3</v>
      </c>
      <c r="CZ113" s="78">
        <f>IFERROR('%QUOTES'!CZ113/'%QUOTES'!CZ112-1,0)</f>
        <v>-6.5768168365669677E-3</v>
      </c>
      <c r="DA113" s="78">
        <f>IFERROR('%QUOTES'!DA113/'%QUOTES'!DA112-1,0)</f>
        <v>1.9622448466183329E-3</v>
      </c>
      <c r="DB113" s="78">
        <f>IFERROR('%QUOTES'!DB113/'%QUOTES'!DB112-1,0)</f>
        <v>-3.8048731707317485E-3</v>
      </c>
      <c r="DC113" s="78">
        <f>IFERROR('%QUOTES'!DC113/'%QUOTES'!DC112-1,0)</f>
        <v>1.1188204380034428E-2</v>
      </c>
      <c r="DD113" s="78">
        <f>IFERROR('%QUOTES'!DD113/'%QUOTES'!DD112-1,0)</f>
        <v>1.451657321478006E-3</v>
      </c>
      <c r="DE113" s="78">
        <f>IFERROR('%QUOTES'!DE113/'%QUOTES'!DE112-1,0)</f>
        <v>-3.717835004412251E-3</v>
      </c>
      <c r="DF113" s="78">
        <f>IFERROR('%QUOTES'!DF113/'%QUOTES'!DF112-1,0)</f>
        <v>4.572734871131745E-3</v>
      </c>
      <c r="DG113" s="78">
        <f>IFERROR('%QUOTES'!DG113/'%QUOTES'!DG112-1,0)</f>
        <v>-3.2105939004811734E-4</v>
      </c>
      <c r="DH113" s="78">
        <f>IFERROR('%QUOTES'!DH113/'%QUOTES'!DH112-1,0)</f>
        <v>1.9653891123154743E-3</v>
      </c>
      <c r="DI113" s="78">
        <f>IFERROR('%QUOTES'!DI113/'%QUOTES'!DI112-1,0)</f>
        <v>-1.1142024554949836E-2</v>
      </c>
      <c r="DJ113" s="78">
        <f>IFERROR('%QUOTES'!DJ113/'%QUOTES'!DJ112-1,0)</f>
        <v>2.1898054593578742E-3</v>
      </c>
      <c r="DK113" s="78">
        <f>IFERROR('%QUOTES'!DK113/'%QUOTES'!DK112-1,0)</f>
        <v>1.1900502839496951E-3</v>
      </c>
      <c r="DL113" s="78">
        <f>IFERROR('%QUOTES'!DL113/'%QUOTES'!DL112-1,0)</f>
        <v>2.0135675041363932E-3</v>
      </c>
      <c r="DM113" s="78">
        <f>IFERROR('%QUOTES'!DM113/'%QUOTES'!DM112-1,0)</f>
        <v>-6.8588820301784814E-4</v>
      </c>
      <c r="DN113" s="78">
        <f>IFERROR('%QUOTES'!DN113/'%QUOTES'!DN112-1,0)</f>
        <v>-2.614642801548106E-3</v>
      </c>
      <c r="DO113" s="78">
        <f>IFERROR('%QUOTES'!DO113/'%QUOTES'!DO112-1,0)</f>
        <v>1.5275204054869818E-3</v>
      </c>
      <c r="DP113" s="78">
        <f>IFERROR('%QUOTES'!DP113/'%QUOTES'!DP112-1,0)</f>
        <v>8.2627972353808143E-3</v>
      </c>
      <c r="DQ113" s="78">
        <f>IFERROR('%QUOTES'!DQ113/'%QUOTES'!DQ112-1,0)</f>
        <v>4.0029385735613765E-3</v>
      </c>
      <c r="DR113" s="78">
        <f>IFERROR('%QUOTES'!DR113/'%QUOTES'!DR112-1,0)</f>
        <v>7.7736299690505106E-3</v>
      </c>
      <c r="DS113" s="78">
        <f>IFERROR('%QUOTES'!DS113/'%QUOTES'!DS112-1,0)</f>
        <v>-3.2145895948216818E-3</v>
      </c>
      <c r="DT113" s="78">
        <f>IFERROR('%QUOTES'!DT113/'%QUOTES'!DT112-1,0)</f>
        <v>4.2946144076909665E-3</v>
      </c>
      <c r="DU113" s="78">
        <f>IFERROR('%QUOTES'!DU113/'%QUOTES'!DU112-1,0)</f>
        <v>7.5397720146357372E-3</v>
      </c>
      <c r="DV113" s="78">
        <f>IFERROR('%QUOTES'!DV113/'%QUOTES'!DV112-1,0)</f>
        <v>4.941534875348097E-3</v>
      </c>
      <c r="DW113" s="78">
        <f>IFERROR('%QUOTES'!DW113/'%QUOTES'!DW112-1,0)</f>
        <v>1.0494470443884296E-2</v>
      </c>
      <c r="DX113" s="78">
        <f>IFERROR('%QUOTES'!DX113/'%QUOTES'!DX112-1,0)</f>
        <v>8.3981974600573217E-3</v>
      </c>
      <c r="DY113" s="78">
        <f>IFERROR('%QUOTES'!DY113/'%QUOTES'!DY112-1,0)</f>
        <v>7.6857768971996254E-3</v>
      </c>
      <c r="DZ113" s="78">
        <f>IFERROR('%QUOTES'!DZ113/'%QUOTES'!DZ112-1,0)</f>
        <v>1.0322808624001478E-2</v>
      </c>
      <c r="EA113" s="78">
        <f>IFERROR('%QUOTES'!EA113/'%QUOTES'!EA112-1,0)</f>
        <v>7.79473829831967E-3</v>
      </c>
      <c r="EB113" s="78">
        <f>IFERROR('%QUOTES'!EB113/'%QUOTES'!EB112-1,0)</f>
        <v>9.3376983569533056E-3</v>
      </c>
      <c r="EC113" s="78">
        <f>IFERROR('%QUOTES'!EC113/'%QUOTES'!EC112-1,0)</f>
        <v>1.4110060077181519E-3</v>
      </c>
      <c r="ED113" s="78">
        <f>IFERROR('%QUOTES'!ED113/'%QUOTES'!ED112-1,0)</f>
        <v>2.3222809360785579E-3</v>
      </c>
      <c r="EE113" s="78">
        <f>IFERROR('%QUOTES'!EE113/'%QUOTES'!EE112-1,0)</f>
        <v>7.9438435685914577E-3</v>
      </c>
      <c r="EF113" s="78">
        <f>IFERROR('%QUOTES'!EF113/'%QUOTES'!EF112-1,0)</f>
        <v>0</v>
      </c>
      <c r="EG113" s="78">
        <f>IFERROR('%QUOTES'!EG113/'%QUOTES'!EG112-1,0)</f>
        <v>0</v>
      </c>
      <c r="EH113" s="78">
        <f>IFERROR('%QUOTES'!EH113/'%QUOTES'!EH112-1,0)</f>
        <v>3.4761759686592342E-3</v>
      </c>
      <c r="EI113" s="78">
        <f>IFERROR('%QUOTES'!EI113/'%QUOTES'!EI112-1,0)</f>
        <v>-7.8025754117283519E-4</v>
      </c>
      <c r="EJ113" s="78">
        <f>IFERROR('%QUOTES'!EJ113/'%QUOTES'!EJ112-1,0)</f>
        <v>5.5840158213122937E-3</v>
      </c>
      <c r="EK113" s="78">
        <f>IFERROR('%QUOTES'!EK113/'%QUOTES'!EK112-1,0)</f>
        <v>4.1494285426175725E-3</v>
      </c>
      <c r="EL113" s="78">
        <f>IFERROR('%QUOTES'!EL113/'%QUOTES'!EL112-1,0)</f>
        <v>-2.0273188038520962E-3</v>
      </c>
      <c r="EM113" s="78">
        <f>IFERROR('%QUOTES'!EM113/'%QUOTES'!EM112-1,0)</f>
        <v>7.8890828192288431E-3</v>
      </c>
      <c r="EN113" s="78">
        <f>IFERROR('%QUOTES'!EN113/'%QUOTES'!EN112-1,0)</f>
        <v>-8.4515103126348023E-4</v>
      </c>
      <c r="EO113" s="78">
        <f>IFERROR('%QUOTES'!EO113/'%QUOTES'!EO112-1,0)</f>
        <v>8.918348976881374E-3</v>
      </c>
      <c r="EP113" s="78">
        <f>IFERROR('%QUOTES'!EP113/'%QUOTES'!EP112-1,0)</f>
        <v>6.4553976272638813E-3</v>
      </c>
      <c r="EQ113" s="78">
        <f>IFERROR('%QUOTES'!EQ113/'%QUOTES'!EQ112-1,0)</f>
        <v>5.924185689759387E-3</v>
      </c>
      <c r="ER113" s="78">
        <f>IFERROR('%QUOTES'!ER113/'%QUOTES'!ER112-1,0)</f>
        <v>4.2918814124419669E-3</v>
      </c>
      <c r="ES113" s="78">
        <f>IFERROR('%QUOTES'!ES113/'%QUOTES'!ES112-1,0)</f>
        <v>9.1771835443037464E-3</v>
      </c>
      <c r="ET113" s="78">
        <f>IFERROR('%QUOTES'!ET113/'%QUOTES'!ET112-1,0)</f>
        <v>-1.5644111389209181E-2</v>
      </c>
      <c r="EU113" s="78">
        <f>IFERROR('%QUOTES'!EU113/'%QUOTES'!EU112-1,0)</f>
        <v>-1.3908553546592151E-3</v>
      </c>
      <c r="EV113" s="78">
        <f>IFERROR('%QUOTES'!EV113/'%QUOTES'!EV112-1,0)</f>
        <v>-1.2063329312422821E-3</v>
      </c>
      <c r="EW113" s="78">
        <f>IFERROR('%QUOTES'!EW113/'%QUOTES'!EW112-1,0)</f>
        <v>-4.5117303609341075E-3</v>
      </c>
      <c r="EX113" s="78">
        <f>IFERROR('%QUOTES'!EX113/'%QUOTES'!EX112-1,0)</f>
        <v>-2.4523160094738206E-3</v>
      </c>
      <c r="EY113" s="78">
        <f>IFERROR('%QUOTES'!EY113/'%QUOTES'!EY112-1,0)</f>
        <v>-6.3194312796199803E-4</v>
      </c>
      <c r="EZ113" s="78">
        <f>IFERROR('%QUOTES'!EZ113/'%QUOTES'!EZ112-1,0)</f>
        <v>-5.402774916434927E-3</v>
      </c>
      <c r="FA113" s="78">
        <f>IFERROR('%QUOTES'!FA113/'%QUOTES'!FA112-1,0)</f>
        <v>-3.4782608695660411E-4</v>
      </c>
      <c r="FB113" s="78">
        <f>IFERROR('%QUOTES'!FB113/'%QUOTES'!FB112-1,0)</f>
        <v>-3.0705887939221355E-2</v>
      </c>
      <c r="FC113" s="78">
        <f>IFERROR('%QUOTES'!FC113/'%QUOTES'!FC112-1,0)</f>
        <v>-1.0405047096905262E-3</v>
      </c>
      <c r="FD113" s="78">
        <f>IFERROR('%QUOTES'!FD113/'%QUOTES'!FD112-1,0)</f>
        <v>-7.2306579898770984E-3</v>
      </c>
      <c r="FE113" s="78">
        <f>IFERROR('%QUOTES'!FE113/'%QUOTES'!FE112-1,0)</f>
        <v>-4.8289738430583595E-3</v>
      </c>
      <c r="FF113" s="78">
        <f>IFERROR('%QUOTES'!FF113/'%QUOTES'!FF112-1,0)</f>
        <v>0</v>
      </c>
      <c r="FG113" s="78">
        <f>IFERROR('%QUOTES'!FG113/'%QUOTES'!FG112-1,0)</f>
        <v>2.755096938775492E-2</v>
      </c>
      <c r="FH113" s="78">
        <f>IFERROR('%QUOTES'!FH113/'%QUOTES'!FH112-1,0)</f>
        <v>5.7780024762690285E-3</v>
      </c>
    </row>
    <row r="114" spans="1:164">
      <c r="A114" s="76">
        <v>43263</v>
      </c>
      <c r="B114" s="78">
        <f>IFERROR('%QUOTES'!B114/'%QUOTES'!B113-1,0)</f>
        <v>-3.2670569017152484E-3</v>
      </c>
      <c r="C114" s="78">
        <f>IFERROR('%QUOTES'!C114/'%QUOTES'!C113-1,0)</f>
        <v>-1.0799136069113979E-3</v>
      </c>
      <c r="D114" s="78">
        <f>IFERROR('%QUOTES'!D114/'%QUOTES'!D113-1,0)</f>
        <v>-2.4154589371979673E-3</v>
      </c>
      <c r="E114" s="78">
        <f>IFERROR('%QUOTES'!E114/'%QUOTES'!E113-1,0)</f>
        <v>-2.5242322254943605E-3</v>
      </c>
      <c r="F114" s="78">
        <f>IFERROR('%QUOTES'!F114/'%QUOTES'!F113-1,0)</f>
        <v>-1.330131367623999E-2</v>
      </c>
      <c r="G114" s="78">
        <f>IFERROR('%QUOTES'!G114/'%QUOTES'!G113-1,0)</f>
        <v>-5.6160315049704757E-3</v>
      </c>
      <c r="H114" s="78">
        <f>IFERROR('%QUOTES'!H114/'%QUOTES'!H113-1,0)</f>
        <v>3.077254350432046E-4</v>
      </c>
      <c r="I114" s="78">
        <f>IFERROR('%QUOTES'!I114/'%QUOTES'!I113-1,0)</f>
        <v>-7.988877430565644E-3</v>
      </c>
      <c r="J114" s="78">
        <f>IFERROR('%QUOTES'!J114/'%QUOTES'!J113-1,0)</f>
        <v>-5.5482115797405029E-3</v>
      </c>
      <c r="K114" s="78">
        <f>IFERROR('%QUOTES'!K114/'%QUOTES'!K113-1,0)</f>
        <v>-1.5617540173680222E-3</v>
      </c>
      <c r="L114" s="78">
        <f>IFERROR('%QUOTES'!L114/'%QUOTES'!L113-1,0)</f>
        <v>-7.684918347742653E-3</v>
      </c>
      <c r="M114" s="78">
        <f>IFERROR('%QUOTES'!M114/'%QUOTES'!M113-1,0)</f>
        <v>-7.0019096117123203E-3</v>
      </c>
      <c r="N114" s="78">
        <f>IFERROR('%QUOTES'!N114/'%QUOTES'!N113-1,0)</f>
        <v>-2.0305987009619275E-2</v>
      </c>
      <c r="O114" s="78">
        <f>IFERROR('%QUOTES'!O114/'%QUOTES'!O113-1,0)</f>
        <v>-1.8688614683396443E-3</v>
      </c>
      <c r="P114" s="78">
        <f>IFERROR('%QUOTES'!P114/'%QUOTES'!P113-1,0)</f>
        <v>-1.3207026651738563E-2</v>
      </c>
      <c r="Q114" s="78">
        <f>IFERROR('%QUOTES'!Q114/'%QUOTES'!Q113-1,0)</f>
        <v>-4.3520550205015107E-3</v>
      </c>
      <c r="R114" s="78">
        <f>IFERROR('%QUOTES'!R114/'%QUOTES'!R113-1,0)</f>
        <v>-3.0558643327144308E-3</v>
      </c>
      <c r="S114" s="78">
        <f>IFERROR('%QUOTES'!S114/'%QUOTES'!S113-1,0)</f>
        <v>-3.0551843241394261E-3</v>
      </c>
      <c r="T114" s="78">
        <f>IFERROR('%QUOTES'!T114/'%QUOTES'!T113-1,0)</f>
        <v>-2.202180201194448E-3</v>
      </c>
      <c r="U114" s="78">
        <f>IFERROR('%QUOTES'!U114/'%QUOTES'!U113-1,0)</f>
        <v>-5.7539878669052857E-3</v>
      </c>
      <c r="V114" s="78">
        <f>IFERROR('%QUOTES'!V114/'%QUOTES'!V113-1,0)</f>
        <v>-2.2996108667894255E-3</v>
      </c>
      <c r="W114" s="78">
        <f>IFERROR('%QUOTES'!W114/'%QUOTES'!W113-1,0)</f>
        <v>-9.0089927765600875E-3</v>
      </c>
      <c r="X114" s="78">
        <f>IFERROR('%QUOTES'!X114/'%QUOTES'!X113-1,0)</f>
        <v>-5.696613042183829E-3</v>
      </c>
      <c r="Y114" s="78">
        <f>IFERROR('%QUOTES'!Y114/'%QUOTES'!Y113-1,0)</f>
        <v>1.3762357045939089E-2</v>
      </c>
      <c r="Z114" s="78">
        <f>IFERROR('%QUOTES'!Z114/'%QUOTES'!Z113-1,0)</f>
        <v>-9.2029692654975737E-3</v>
      </c>
      <c r="AA114" s="78">
        <f>IFERROR('%QUOTES'!AA114/'%QUOTES'!AA113-1,0)</f>
        <v>-6.1964887311374284E-3</v>
      </c>
      <c r="AB114" s="78">
        <f>IFERROR('%QUOTES'!AB114/'%QUOTES'!AB113-1,0)</f>
        <v>-2.0107239504345564E-3</v>
      </c>
      <c r="AC114" s="78">
        <f>IFERROR('%QUOTES'!AC114/'%QUOTES'!AC113-1,0)</f>
        <v>-1.6166051181664143E-3</v>
      </c>
      <c r="AD114" s="78">
        <f>IFERROR('%QUOTES'!AD114/'%QUOTES'!AD113-1,0)</f>
        <v>-2.4981798715203452E-3</v>
      </c>
      <c r="AE114" s="78">
        <f>IFERROR('%QUOTES'!AE114/'%QUOTES'!AE113-1,0)</f>
        <v>1.1525046305824294E-2</v>
      </c>
      <c r="AF114" s="78">
        <f>IFERROR('%QUOTES'!AF114/'%QUOTES'!AF113-1,0)</f>
        <v>1.2603523806904882E-2</v>
      </c>
      <c r="AG114" s="78">
        <f>IFERROR('%QUOTES'!AG114/'%QUOTES'!AG113-1,0)</f>
        <v>1.2311712395202568E-2</v>
      </c>
      <c r="AH114" s="78">
        <f>IFERROR('%QUOTES'!AH114/'%QUOTES'!AH113-1,0)</f>
        <v>1.183806927339992E-2</v>
      </c>
      <c r="AI114" s="78">
        <f>IFERROR('%QUOTES'!AI114/'%QUOTES'!AI113-1,0)</f>
        <v>1.0813016051782753E-2</v>
      </c>
      <c r="AJ114" s="78">
        <f>IFERROR('%QUOTES'!AJ114/'%QUOTES'!AJ113-1,0)</f>
        <v>4.4870121717432987E-3</v>
      </c>
      <c r="AK114" s="78">
        <f>IFERROR('%QUOTES'!AK114/'%QUOTES'!AK113-1,0)</f>
        <v>1.0961538461538467E-2</v>
      </c>
      <c r="AL114" s="78">
        <f>IFERROR('%QUOTES'!AL114/'%QUOTES'!AL113-1,0)</f>
        <v>0</v>
      </c>
      <c r="AM114" s="78">
        <f>IFERROR('%QUOTES'!AM114/'%QUOTES'!AM113-1,0)</f>
        <v>1.2509173411822339E-2</v>
      </c>
      <c r="AN114" s="78">
        <f>IFERROR('%QUOTES'!AN114/'%QUOTES'!AN113-1,0)</f>
        <v>7.0558050032072384E-3</v>
      </c>
      <c r="AO114" s="78">
        <f>IFERROR('%QUOTES'!AO114/'%QUOTES'!AO113-1,0)</f>
        <v>-2.3541743624095002E-2</v>
      </c>
      <c r="AP114" s="78">
        <f>IFERROR('%QUOTES'!AP114/'%QUOTES'!AP113-1,0)</f>
        <v>0</v>
      </c>
      <c r="AQ114" s="78">
        <f>IFERROR('%QUOTES'!AQ114/'%QUOTES'!AQ113-1,0)</f>
        <v>1.2398295714773244E-2</v>
      </c>
      <c r="AR114" s="78">
        <f>IFERROR('%QUOTES'!AR114/'%QUOTES'!AR113-1,0)</f>
        <v>3.9149297286162676E-2</v>
      </c>
      <c r="AS114" s="78">
        <f>IFERROR('%QUOTES'!AS114/'%QUOTES'!AS113-1,0)</f>
        <v>1.6390637014494613E-2</v>
      </c>
      <c r="AT114" s="78">
        <f>IFERROR('%QUOTES'!AT114/'%QUOTES'!AT113-1,0)</f>
        <v>-8.3275038169372539E-4</v>
      </c>
      <c r="AU114" s="78">
        <f>IFERROR('%QUOTES'!AU114/'%QUOTES'!AU113-1,0)</f>
        <v>1.1244587782596183E-2</v>
      </c>
      <c r="AV114" s="78">
        <f>IFERROR('%QUOTES'!AV114/'%QUOTES'!AV113-1,0)</f>
        <v>-2.7970576092850585E-4</v>
      </c>
      <c r="AW114" s="78">
        <f>IFERROR('%QUOTES'!AW114/'%QUOTES'!AW113-1,0)</f>
        <v>3.0678840106777017E-3</v>
      </c>
      <c r="AX114" s="78">
        <f>IFERROR('%QUOTES'!AX114/'%QUOTES'!AX113-1,0)</f>
        <v>3.2766877971920572E-2</v>
      </c>
      <c r="AY114" s="78">
        <f>IFERROR('%QUOTES'!AY114/'%QUOTES'!AY113-1,0)</f>
        <v>3.3213217648397908E-4</v>
      </c>
      <c r="AZ114" s="78">
        <f>IFERROR('%QUOTES'!AZ114/'%QUOTES'!AZ113-1,0)</f>
        <v>-9.3439496860903137E-4</v>
      </c>
      <c r="BA114" s="78">
        <f>IFERROR('%QUOTES'!BA114/'%QUOTES'!BA113-1,0)</f>
        <v>1.0529629076931446E-2</v>
      </c>
      <c r="BB114" s="78">
        <f>IFERROR('%QUOTES'!BB114/'%QUOTES'!BB113-1,0)</f>
        <v>7.0688966540155551E-3</v>
      </c>
      <c r="BC114" s="78">
        <f>IFERROR('%QUOTES'!BC114/'%QUOTES'!BC113-1,0)</f>
        <v>-5.8679579530962478E-4</v>
      </c>
      <c r="BD114" s="78">
        <f>IFERROR('%QUOTES'!BD114/'%QUOTES'!BD113-1,0)</f>
        <v>4.3250398361029951E-3</v>
      </c>
      <c r="BE114" s="78">
        <f>IFERROR('%QUOTES'!BE114/'%QUOTES'!BE113-1,0)</f>
        <v>1.5398829119845914E-3</v>
      </c>
      <c r="BF114" s="78">
        <f>IFERROR('%QUOTES'!BF114/'%QUOTES'!BF113-1,0)</f>
        <v>-6.819382137866481E-3</v>
      </c>
      <c r="BG114" s="78">
        <f>IFERROR('%QUOTES'!BG114/'%QUOTES'!BG113-1,0)</f>
        <v>0</v>
      </c>
      <c r="BH114" s="78">
        <f>IFERROR('%QUOTES'!BH114/'%QUOTES'!BH113-1,0)</f>
        <v>4.8773549365286328E-3</v>
      </c>
      <c r="BI114" s="78">
        <f>IFERROR('%QUOTES'!BI114/'%QUOTES'!BI113-1,0)</f>
        <v>5.7840584414277085E-3</v>
      </c>
      <c r="BJ114" s="78">
        <f>IFERROR('%QUOTES'!BJ114/'%QUOTES'!BJ113-1,0)</f>
        <v>1.090779380717799E-2</v>
      </c>
      <c r="BK114" s="78">
        <f>IFERROR('%QUOTES'!BK114/'%QUOTES'!BK113-1,0)</f>
        <v>2.6925956567740439E-3</v>
      </c>
      <c r="BL114" s="78">
        <f>IFERROR('%QUOTES'!BL114/'%QUOTES'!BL113-1,0)</f>
        <v>6.7070903507553403E-3</v>
      </c>
      <c r="BM114" s="78">
        <f>IFERROR('%QUOTES'!BM114/'%QUOTES'!BM113-1,0)</f>
        <v>3.0041147565611492E-3</v>
      </c>
      <c r="BN114" s="78">
        <f>IFERROR('%QUOTES'!BN114/'%QUOTES'!BN113-1,0)</f>
        <v>8.5189822743334531E-3</v>
      </c>
      <c r="BO114" s="78">
        <f>IFERROR('%QUOTES'!BO114/'%QUOTES'!BO113-1,0)</f>
        <v>-1.6011023970218474E-2</v>
      </c>
      <c r="BP114" s="78">
        <f>IFERROR('%QUOTES'!BP114/'%QUOTES'!BP113-1,0)</f>
        <v>1.2579498233215469E-2</v>
      </c>
      <c r="BQ114" s="78">
        <f>IFERROR('%QUOTES'!BQ114/'%QUOTES'!BQ113-1,0)</f>
        <v>-1.4444425925925874E-2</v>
      </c>
      <c r="BR114" s="78">
        <f>IFERROR('%QUOTES'!BR114/'%QUOTES'!BR113-1,0)</f>
        <v>1.3293050957913888E-2</v>
      </c>
      <c r="BS114" s="78">
        <f>IFERROR('%QUOTES'!BS114/'%QUOTES'!BS113-1,0)</f>
        <v>5.1689291764680512E-3</v>
      </c>
      <c r="BT114" s="78">
        <f>IFERROR('%QUOTES'!BT114/'%QUOTES'!BT113-1,0)</f>
        <v>6.3365523781206967E-3</v>
      </c>
      <c r="BU114" s="78">
        <f>IFERROR('%QUOTES'!BU114/'%QUOTES'!BU113-1,0)</f>
        <v>5.6106603366421481E-3</v>
      </c>
      <c r="BV114" s="78">
        <f>IFERROR('%QUOTES'!BV114/'%QUOTES'!BV113-1,0)</f>
        <v>1.9851520526619204E-3</v>
      </c>
      <c r="BW114" s="78">
        <f>IFERROR('%QUOTES'!BW114/'%QUOTES'!BW113-1,0)</f>
        <v>4.4648519582606294E-3</v>
      </c>
      <c r="BX114" s="78">
        <f>IFERROR('%QUOTES'!BX114/'%QUOTES'!BX113-1,0)</f>
        <v>1.0231170537697176E-2</v>
      </c>
      <c r="BY114" s="78">
        <f>IFERROR('%QUOTES'!BY114/'%QUOTES'!BY113-1,0)</f>
        <v>6.1317096660227222E-3</v>
      </c>
      <c r="BZ114" s="78">
        <f>IFERROR('%QUOTES'!BZ114/'%QUOTES'!BZ113-1,0)</f>
        <v>9.5612258835582331E-3</v>
      </c>
      <c r="CA114" s="78">
        <f>IFERROR('%QUOTES'!CA114/'%QUOTES'!CA113-1,0)</f>
        <v>5.9018811157895978E-3</v>
      </c>
      <c r="CB114" s="78">
        <f>IFERROR('%QUOTES'!CB114/'%QUOTES'!CB113-1,0)</f>
        <v>1.3478381882924717E-2</v>
      </c>
      <c r="CC114" s="78">
        <f>IFERROR('%QUOTES'!CC114/'%QUOTES'!CC113-1,0)</f>
        <v>6.3841612063952891E-3</v>
      </c>
      <c r="CD114" s="78">
        <f>IFERROR('%QUOTES'!CD114/'%QUOTES'!CD113-1,0)</f>
        <v>6.7645869405741355E-3</v>
      </c>
      <c r="CE114" s="78">
        <f>IFERROR('%QUOTES'!CE114/'%QUOTES'!CE113-1,0)</f>
        <v>9.9155343371282179E-3</v>
      </c>
      <c r="CF114" s="78">
        <f>IFERROR('%QUOTES'!CF114/'%QUOTES'!CF113-1,0)</f>
        <v>6.1095992544268896E-3</v>
      </c>
      <c r="CG114" s="78">
        <f>IFERROR('%QUOTES'!CG114/'%QUOTES'!CG113-1,0)</f>
        <v>9.8984512741902009E-3</v>
      </c>
      <c r="CH114" s="78">
        <f>IFERROR('%QUOTES'!CH114/'%QUOTES'!CH113-1,0)</f>
        <v>2.3521580895231597E-3</v>
      </c>
      <c r="CI114" s="78">
        <f>IFERROR('%QUOTES'!CI114/'%QUOTES'!CI113-1,0)</f>
        <v>1.1286644093303266E-2</v>
      </c>
      <c r="CJ114" s="78">
        <f>IFERROR('%QUOTES'!CJ114/'%QUOTES'!CJ113-1,0)</f>
        <v>1.2619567085515815E-2</v>
      </c>
      <c r="CK114" s="78">
        <f>IFERROR('%QUOTES'!CK114/'%QUOTES'!CK113-1,0)</f>
        <v>6.9190471780431473E-3</v>
      </c>
      <c r="CL114" s="78">
        <f>IFERROR('%QUOTES'!CL114/'%QUOTES'!CL113-1,0)</f>
        <v>4.2194092827005925E-3</v>
      </c>
      <c r="CM114" s="78">
        <f>IFERROR('%QUOTES'!CM114/'%QUOTES'!CM113-1,0)</f>
        <v>-1.1233036059894674E-2</v>
      </c>
      <c r="CN114" s="78">
        <f>IFERROR('%QUOTES'!CN114/'%QUOTES'!CN113-1,0)</f>
        <v>6.1078348778433877E-3</v>
      </c>
      <c r="CO114" s="78">
        <f>IFERROR('%QUOTES'!CO114/'%QUOTES'!CO113-1,0)</f>
        <v>5.298481289243373E-3</v>
      </c>
      <c r="CP114" s="78">
        <f>IFERROR('%QUOTES'!CP114/'%QUOTES'!CP113-1,0)</f>
        <v>-6.8686112802842647E-3</v>
      </c>
      <c r="CQ114" s="78">
        <f>IFERROR('%QUOTES'!CQ114/'%QUOTES'!CQ113-1,0)</f>
        <v>-7.6326517089527757E-3</v>
      </c>
      <c r="CR114" s="78">
        <f>IFERROR('%QUOTES'!CR114/'%QUOTES'!CR113-1,0)</f>
        <v>-3.7789324515825617E-3</v>
      </c>
      <c r="CS114" s="78">
        <f>IFERROR('%QUOTES'!CS114/'%QUOTES'!CS113-1,0)</f>
        <v>-9.6043677109535208E-3</v>
      </c>
      <c r="CT114" s="78">
        <f>IFERROR('%QUOTES'!CT114/'%QUOTES'!CT113-1,0)</f>
        <v>-2.2556015037594745E-3</v>
      </c>
      <c r="CU114" s="78">
        <f>IFERROR('%QUOTES'!CU114/'%QUOTES'!CU113-1,0)</f>
        <v>-7.4543794260155671E-3</v>
      </c>
      <c r="CV114" s="78">
        <f>IFERROR('%QUOTES'!CV114/'%QUOTES'!CV113-1,0)</f>
        <v>1.0852713178294504E-2</v>
      </c>
      <c r="CW114" s="78">
        <f>IFERROR('%QUOTES'!CW114/'%QUOTES'!CW113-1,0)</f>
        <v>1.4892685063513156E-2</v>
      </c>
      <c r="CX114" s="78">
        <f>IFERROR('%QUOTES'!CX114/'%QUOTES'!CX113-1,0)</f>
        <v>-1.3639475485807573E-2</v>
      </c>
      <c r="CY114" s="78">
        <f>IFERROR('%QUOTES'!CY114/'%QUOTES'!CY113-1,0)</f>
        <v>-1.5537018689484206E-2</v>
      </c>
      <c r="CZ114" s="78">
        <f>IFERROR('%QUOTES'!CZ114/'%QUOTES'!CZ113-1,0)</f>
        <v>1.4233697922333644E-2</v>
      </c>
      <c r="DA114" s="78">
        <f>IFERROR('%QUOTES'!DA114/'%QUOTES'!DA113-1,0)</f>
        <v>-1.0444444989917701E-3</v>
      </c>
      <c r="DB114" s="78">
        <f>IFERROR('%QUOTES'!DB114/'%QUOTES'!DB113-1,0)</f>
        <v>-9.4995690456390891E-3</v>
      </c>
      <c r="DC114" s="78">
        <f>IFERROR('%QUOTES'!DC114/'%QUOTES'!DC113-1,0)</f>
        <v>2.8536747057756884E-3</v>
      </c>
      <c r="DD114" s="78">
        <f>IFERROR('%QUOTES'!DD114/'%QUOTES'!DD113-1,0)</f>
        <v>1.183865696638442E-2</v>
      </c>
      <c r="DE114" s="78">
        <f>IFERROR('%QUOTES'!DE114/'%QUOTES'!DE113-1,0)</f>
        <v>-1.0207452417874463E-2</v>
      </c>
      <c r="DF114" s="78">
        <f>IFERROR('%QUOTES'!DF114/'%QUOTES'!DF113-1,0)</f>
        <v>-5.1209243902876622E-3</v>
      </c>
      <c r="DG114" s="78">
        <f>IFERROR('%QUOTES'!DG114/'%QUOTES'!DG113-1,0)</f>
        <v>9.6342328077803074E-4</v>
      </c>
      <c r="DH114" s="78">
        <f>IFERROR('%QUOTES'!DH114/'%QUOTES'!DH113-1,0)</f>
        <v>5.8842683405258001E-4</v>
      </c>
      <c r="DI114" s="78">
        <f>IFERROR('%QUOTES'!DI114/'%QUOTES'!DI113-1,0)</f>
        <v>-2.9295793427229988E-2</v>
      </c>
      <c r="DJ114" s="78">
        <f>IFERROR('%QUOTES'!DJ114/'%QUOTES'!DJ113-1,0)</f>
        <v>2.4282593451863121E-4</v>
      </c>
      <c r="DK114" s="78">
        <f>IFERROR('%QUOTES'!DK114/'%QUOTES'!DK113-1,0)</f>
        <v>1.8489104351702146E-3</v>
      </c>
      <c r="DL114" s="78">
        <f>IFERROR('%QUOTES'!DL114/'%QUOTES'!DL113-1,0)</f>
        <v>-4.8501836996772685E-4</v>
      </c>
      <c r="DM114" s="78">
        <f>IFERROR('%QUOTES'!DM114/'%QUOTES'!DM113-1,0)</f>
        <v>-8.4076528553131968E-3</v>
      </c>
      <c r="DN114" s="78">
        <f>IFERROR('%QUOTES'!DN114/'%QUOTES'!DN113-1,0)</f>
        <v>-5.8260992819048063E-4</v>
      </c>
      <c r="DO114" s="78">
        <f>IFERROR('%QUOTES'!DO114/'%QUOTES'!DO113-1,0)</f>
        <v>-7.6255719369611175E-4</v>
      </c>
      <c r="DP114" s="78">
        <f>IFERROR('%QUOTES'!DP114/'%QUOTES'!DP113-1,0)</f>
        <v>1.9511804878049599E-3</v>
      </c>
      <c r="DQ114" s="78">
        <f>IFERROR('%QUOTES'!DQ114/'%QUOTES'!DQ113-1,0)</f>
        <v>4.8024464950848778E-3</v>
      </c>
      <c r="DR114" s="78">
        <f>IFERROR('%QUOTES'!DR114/'%QUOTES'!DR113-1,0)</f>
        <v>2.4327531164408001E-2</v>
      </c>
      <c r="DS114" s="78">
        <f>IFERROR('%QUOTES'!DS114/'%QUOTES'!DS113-1,0)</f>
        <v>1.5628826206181445E-2</v>
      </c>
      <c r="DT114" s="78">
        <f>IFERROR('%QUOTES'!DT114/'%QUOTES'!DT113-1,0)</f>
        <v>5.7208320302659654E-3</v>
      </c>
      <c r="DU114" s="78">
        <f>IFERROR('%QUOTES'!DU114/'%QUOTES'!DU113-1,0)</f>
        <v>2.1701189040588265E-3</v>
      </c>
      <c r="DV114" s="78">
        <f>IFERROR('%QUOTES'!DV114/'%QUOTES'!DV113-1,0)</f>
        <v>4.1489372360588028E-3</v>
      </c>
      <c r="DW114" s="78">
        <f>IFERROR('%QUOTES'!DW114/'%QUOTES'!DW113-1,0)</f>
        <v>3.5949670461354888E-3</v>
      </c>
      <c r="DX114" s="78">
        <f>IFERROR('%QUOTES'!DX114/'%QUOTES'!DX113-1,0)</f>
        <v>4.0625634775559583E-4</v>
      </c>
      <c r="DY114" s="78">
        <f>IFERROR('%QUOTES'!DY114/'%QUOTES'!DY113-1,0)</f>
        <v>3.4364513190252577E-3</v>
      </c>
      <c r="DZ114" s="78">
        <f>IFERROR('%QUOTES'!DZ114/'%QUOTES'!DZ113-1,0)</f>
        <v>3.1624959455076596E-3</v>
      </c>
      <c r="EA114" s="78">
        <f>IFERROR('%QUOTES'!EA114/'%QUOTES'!EA113-1,0)</f>
        <v>1.9335803437454668E-3</v>
      </c>
      <c r="EB114" s="78">
        <f>IFERROR('%QUOTES'!EB114/'%QUOTES'!EB113-1,0)</f>
        <v>1.9363166953529909E-3</v>
      </c>
      <c r="EC114" s="78">
        <f>IFERROR('%QUOTES'!EC114/'%QUOTES'!EC113-1,0)</f>
        <v>6.9042974932465029E-3</v>
      </c>
      <c r="ED114" s="78">
        <f>IFERROR('%QUOTES'!ED114/'%QUOTES'!ED113-1,0)</f>
        <v>5.7922124908684758E-3</v>
      </c>
      <c r="EE114" s="78">
        <f>IFERROR('%QUOTES'!EE114/'%QUOTES'!EE113-1,0)</f>
        <v>-2.1219762278279486E-3</v>
      </c>
      <c r="EF114" s="78">
        <f>IFERROR('%QUOTES'!EF114/'%QUOTES'!EF113-1,0)</f>
        <v>0</v>
      </c>
      <c r="EG114" s="78">
        <f>IFERROR('%QUOTES'!EG114/'%QUOTES'!EG113-1,0)</f>
        <v>1.2458887043189648E-3</v>
      </c>
      <c r="EH114" s="78">
        <f>IFERROR('%QUOTES'!EH114/'%QUOTES'!EH113-1,0)</f>
        <v>6.0046652656966515E-3</v>
      </c>
      <c r="EI114" s="78">
        <f>IFERROR('%QUOTES'!EI114/'%QUOTES'!EI113-1,0)</f>
        <v>3.5142521079949418E-3</v>
      </c>
      <c r="EJ114" s="78">
        <f>IFERROR('%QUOTES'!EJ114/'%QUOTES'!EJ113-1,0)</f>
        <v>6.247130813347157E-3</v>
      </c>
      <c r="EK114" s="78">
        <f>IFERROR('%QUOTES'!EK114/'%QUOTES'!EK113-1,0)</f>
        <v>4.2161409307461817E-4</v>
      </c>
      <c r="EL114" s="78">
        <f>IFERROR('%QUOTES'!EL114/'%QUOTES'!EL113-1,0)</f>
        <v>1.0665261012429594E-2</v>
      </c>
      <c r="EM114" s="78">
        <f>IFERROR('%QUOTES'!EM114/'%QUOTES'!EM113-1,0)</f>
        <v>2.5385868415486179E-3</v>
      </c>
      <c r="EN114" s="78">
        <f>IFERROR('%QUOTES'!EN114/'%QUOTES'!EN113-1,0)</f>
        <v>2.9604355474639465E-3</v>
      </c>
      <c r="EO114" s="78">
        <f>IFERROR('%QUOTES'!EO114/'%QUOTES'!EO113-1,0)</f>
        <v>2.1629114975705299E-3</v>
      </c>
      <c r="EP114" s="78">
        <f>IFERROR('%QUOTES'!EP114/'%QUOTES'!EP113-1,0)</f>
        <v>3.552407876550534E-3</v>
      </c>
      <c r="EQ114" s="78">
        <f>IFERROR('%QUOTES'!EQ114/'%QUOTES'!EQ113-1,0)</f>
        <v>6.183716318719501E-3</v>
      </c>
      <c r="ER114" s="78">
        <f>IFERROR('%QUOTES'!ER114/'%QUOTES'!ER113-1,0)</f>
        <v>6.9444266381766262E-3</v>
      </c>
      <c r="ES114" s="78">
        <f>IFERROR('%QUOTES'!ES114/'%QUOTES'!ES113-1,0)</f>
        <v>4.7037317247955457E-3</v>
      </c>
      <c r="ET114" s="78">
        <f>IFERROR('%QUOTES'!ET114/'%QUOTES'!ET113-1,0)</f>
        <v>-3.7395138672484673E-3</v>
      </c>
      <c r="EU114" s="78">
        <f>IFERROR('%QUOTES'!EU114/'%QUOTES'!EU113-1,0)</f>
        <v>-1.3927228897188115E-3</v>
      </c>
      <c r="EV114" s="78">
        <f>IFERROR('%QUOTES'!EV114/'%QUOTES'!EV113-1,0)</f>
        <v>0</v>
      </c>
      <c r="EW114" s="78">
        <f>IFERROR('%QUOTES'!EW114/'%QUOTES'!EW113-1,0)</f>
        <v>-4.2655294196497495E-3</v>
      </c>
      <c r="EX114" s="78">
        <f>IFERROR('%QUOTES'!EX114/'%QUOTES'!EX113-1,0)</f>
        <v>-3.2777655482718604E-3</v>
      </c>
      <c r="EY114" s="78">
        <f>IFERROR('%QUOTES'!EY114/'%QUOTES'!EY113-1,0)</f>
        <v>0</v>
      </c>
      <c r="EZ114" s="78">
        <f>IFERROR('%QUOTES'!EZ114/'%QUOTES'!EZ113-1,0)</f>
        <v>-1.0370320987654336E-2</v>
      </c>
      <c r="FA114" s="78">
        <f>IFERROR('%QUOTES'!FA114/'%QUOTES'!FA113-1,0)</f>
        <v>1.7400835073067E-4</v>
      </c>
      <c r="FB114" s="78">
        <f>IFERROR('%QUOTES'!FB114/'%QUOTES'!FB113-1,0)</f>
        <v>-3.9190397152500944E-3</v>
      </c>
      <c r="FC114" s="78">
        <f>IFERROR('%QUOTES'!FC114/'%QUOTES'!FC113-1,0)</f>
        <v>-4.1666664496529116E-3</v>
      </c>
      <c r="FD114" s="78">
        <f>IFERROR('%QUOTES'!FD114/'%QUOTES'!FD113-1,0)</f>
        <v>-1.5294974508375914E-2</v>
      </c>
      <c r="FE114" s="78">
        <f>IFERROR('%QUOTES'!FE114/'%QUOTES'!FE113-1,0)</f>
        <v>-4.0437120905781887E-3</v>
      </c>
      <c r="FF114" s="78">
        <f>IFERROR('%QUOTES'!FF114/'%QUOTES'!FF113-1,0)</f>
        <v>-2.7548209366392573E-3</v>
      </c>
      <c r="FG114" s="78">
        <f>IFERROR('%QUOTES'!FG114/'%QUOTES'!FG113-1,0)</f>
        <v>4.9652931958934499E-3</v>
      </c>
      <c r="FH114" s="78">
        <f>IFERROR('%QUOTES'!FH114/'%QUOTES'!FH113-1,0)</f>
        <v>7.3860481171093006E-3</v>
      </c>
    </row>
    <row r="115" spans="1:164">
      <c r="A115" s="76">
        <v>43264</v>
      </c>
      <c r="B115" s="78">
        <f>IFERROR('%QUOTES'!B115/'%QUOTES'!B114-1,0)</f>
        <v>-2.185249872022732E-3</v>
      </c>
      <c r="C115" s="78">
        <f>IFERROR('%QUOTES'!C115/'%QUOTES'!C114-1,0)</f>
        <v>-2.1622162162162617E-3</v>
      </c>
      <c r="D115" s="78">
        <f>IFERROR('%QUOTES'!D115/'%QUOTES'!D114-1,0)</f>
        <v>3.2284100080710587E-3</v>
      </c>
      <c r="E115" s="78">
        <f>IFERROR('%QUOTES'!E115/'%QUOTES'!E114-1,0)</f>
        <v>-5.0611136676977919E-3</v>
      </c>
      <c r="F115" s="78">
        <f>IFERROR('%QUOTES'!F115/'%QUOTES'!F114-1,0)</f>
        <v>2.9235017053759194E-3</v>
      </c>
      <c r="G115" s="78">
        <f>IFERROR('%QUOTES'!G115/'%QUOTES'!G114-1,0)</f>
        <v>-5.4766215984939359E-3</v>
      </c>
      <c r="H115" s="78">
        <f>IFERROR('%QUOTES'!H115/'%QUOTES'!H114-1,0)</f>
        <v>-7.692307692307665E-3</v>
      </c>
      <c r="I115" s="78">
        <f>IFERROR('%QUOTES'!I115/'%QUOTES'!I114-1,0)</f>
        <v>-9.2919312374162288E-4</v>
      </c>
      <c r="J115" s="78">
        <f>IFERROR('%QUOTES'!J115/'%QUOTES'!J114-1,0)</f>
        <v>-2.3491997893231309E-3</v>
      </c>
      <c r="K115" s="78">
        <f>IFERROR('%QUOTES'!K115/'%QUOTES'!K114-1,0)</f>
        <v>-6.0920226715072134E-3</v>
      </c>
      <c r="L115" s="78">
        <f>IFERROR('%QUOTES'!L115/'%QUOTES'!L114-1,0)</f>
        <v>-9.6808647950952231E-4</v>
      </c>
      <c r="M115" s="78">
        <f>IFERROR('%QUOTES'!M115/'%QUOTES'!M114-1,0)</f>
        <v>-2.564102564102555E-3</v>
      </c>
      <c r="N115" s="78">
        <f>IFERROR('%QUOTES'!N115/'%QUOTES'!N114-1,0)</f>
        <v>-3.6061226041242955E-3</v>
      </c>
      <c r="O115" s="78">
        <f>IFERROR('%QUOTES'!O115/'%QUOTES'!O114-1,0)</f>
        <v>-1.5987325363675864E-2</v>
      </c>
      <c r="P115" s="78">
        <f>IFERROR('%QUOTES'!P115/'%QUOTES'!P114-1,0)</f>
        <v>-1.1238230830759033E-2</v>
      </c>
      <c r="Q115" s="78">
        <f>IFERROR('%QUOTES'!Q115/'%QUOTES'!Q114-1,0)</f>
        <v>-3.156896551724131E-3</v>
      </c>
      <c r="R115" s="78">
        <f>IFERROR('%QUOTES'!R115/'%QUOTES'!R114-1,0)</f>
        <v>1.4596262893116219E-3</v>
      </c>
      <c r="S115" s="78">
        <f>IFERROR('%QUOTES'!S115/'%QUOTES'!S114-1,0)</f>
        <v>-3.8307030038441381E-3</v>
      </c>
      <c r="T115" s="78">
        <f>IFERROR('%QUOTES'!T115/'%QUOTES'!T114-1,0)</f>
        <v>-3.6783640531784512E-3</v>
      </c>
      <c r="U115" s="78">
        <f>IFERROR('%QUOTES'!U115/'%QUOTES'!U114-1,0)</f>
        <v>-5.5876869768970439E-3</v>
      </c>
      <c r="V115" s="78">
        <f>IFERROR('%QUOTES'!V115/'%QUOTES'!V114-1,0)</f>
        <v>-3.7234573147709726E-3</v>
      </c>
      <c r="W115" s="78">
        <f>IFERROR('%QUOTES'!W115/'%QUOTES'!W114-1,0)</f>
        <v>-2.3140330578512724E-3</v>
      </c>
      <c r="X115" s="78">
        <f>IFERROR('%QUOTES'!X115/'%QUOTES'!X114-1,0)</f>
        <v>-3.8711674242437599E-3</v>
      </c>
      <c r="Y115" s="78">
        <f>IFERROR('%QUOTES'!Y115/'%QUOTES'!Y114-1,0)</f>
        <v>-6.3734862970044048E-3</v>
      </c>
      <c r="Z115" s="78">
        <f>IFERROR('%QUOTES'!Z115/'%QUOTES'!Z114-1,0)</f>
        <v>-1.9277952694042311E-3</v>
      </c>
      <c r="AA115" s="78">
        <f>IFERROR('%QUOTES'!AA115/'%QUOTES'!AA114-1,0)</f>
        <v>-1.4850059161963802E-4</v>
      </c>
      <c r="AB115" s="78">
        <f>IFERROR('%QUOTES'!AB115/'%QUOTES'!AB114-1,0)</f>
        <v>-2.9101635509364288E-3</v>
      </c>
      <c r="AC115" s="78">
        <f>IFERROR('%QUOTES'!AC115/'%QUOTES'!AC114-1,0)</f>
        <v>-1.3647952810548092E-2</v>
      </c>
      <c r="AD115" s="78">
        <f>IFERROR('%QUOTES'!AD115/'%QUOTES'!AD114-1,0)</f>
        <v>-3.5778531814720793E-3</v>
      </c>
      <c r="AE115" s="78">
        <f>IFERROR('%QUOTES'!AE115/'%QUOTES'!AE114-1,0)</f>
        <v>-2.6450049788400154E-3</v>
      </c>
      <c r="AF115" s="78">
        <f>IFERROR('%QUOTES'!AF115/'%QUOTES'!AF114-1,0)</f>
        <v>-2.9981102934495407E-3</v>
      </c>
      <c r="AG115" s="78">
        <f>IFERROR('%QUOTES'!AG115/'%QUOTES'!AG114-1,0)</f>
        <v>-2.720467209462285E-3</v>
      </c>
      <c r="AH115" s="78">
        <f>IFERROR('%QUOTES'!AH115/'%QUOTES'!AH114-1,0)</f>
        <v>-2.7709667487683109E-3</v>
      </c>
      <c r="AI115" s="78">
        <f>IFERROR('%QUOTES'!AI115/'%QUOTES'!AI114-1,0)</f>
        <v>-5.5467511885893828E-3</v>
      </c>
      <c r="AJ115" s="78">
        <f>IFERROR('%QUOTES'!AJ115/'%QUOTES'!AJ114-1,0)</f>
        <v>2.4823180286537294E-4</v>
      </c>
      <c r="AK115" s="78">
        <f>IFERROR('%QUOTES'!AK115/'%QUOTES'!AK114-1,0)</f>
        <v>-1.7120030435610056E-3</v>
      </c>
      <c r="AL115" s="78">
        <f>IFERROR('%QUOTES'!AL115/'%QUOTES'!AL114-1,0)</f>
        <v>8.4033613445377853E-3</v>
      </c>
      <c r="AM115" s="78">
        <f>IFERROR('%QUOTES'!AM115/'%QUOTES'!AM114-1,0)</f>
        <v>4.6027617394082121E-3</v>
      </c>
      <c r="AN115" s="78">
        <f>IFERROR('%QUOTES'!AN115/'%QUOTES'!AN114-1,0)</f>
        <v>3.1847133757967327E-4</v>
      </c>
      <c r="AO115" s="78">
        <f>IFERROR('%QUOTES'!AO115/'%QUOTES'!AO114-1,0)</f>
        <v>3.238502942119359E-3</v>
      </c>
      <c r="AP115" s="78">
        <f>IFERROR('%QUOTES'!AP115/'%QUOTES'!AP114-1,0)</f>
        <v>0</v>
      </c>
      <c r="AQ115" s="78">
        <f>IFERROR('%QUOTES'!AQ115/'%QUOTES'!AQ114-1,0)</f>
        <v>1.1481439398446369E-3</v>
      </c>
      <c r="AR115" s="78">
        <f>IFERROR('%QUOTES'!AR115/'%QUOTES'!AR114-1,0)</f>
        <v>-1.3953953488371473E-3</v>
      </c>
      <c r="AS115" s="78">
        <f>IFERROR('%QUOTES'!AS115/'%QUOTES'!AS114-1,0)</f>
        <v>-7.0337964138994513E-3</v>
      </c>
      <c r="AT115" s="78">
        <f>IFERROR('%QUOTES'!AT115/'%QUOTES'!AT114-1,0)</f>
        <v>-2.2921649388553123E-3</v>
      </c>
      <c r="AU115" s="78">
        <f>IFERROR('%QUOTES'!AU115/'%QUOTES'!AU114-1,0)</f>
        <v>-7.2517995079951492E-3</v>
      </c>
      <c r="AV115" s="78">
        <f>IFERROR('%QUOTES'!AV115/'%QUOTES'!AV114-1,0)</f>
        <v>7.273964820535106E-3</v>
      </c>
      <c r="AW115" s="78">
        <f>IFERROR('%QUOTES'!AW115/'%QUOTES'!AW114-1,0)</f>
        <v>-3.4954899212640278E-3</v>
      </c>
      <c r="AX115" s="78">
        <f>IFERROR('%QUOTES'!AX115/'%QUOTES'!AX114-1,0)</f>
        <v>5.9118929138219922E-3</v>
      </c>
      <c r="AY115" s="78">
        <f>IFERROR('%QUOTES'!AY115/'%QUOTES'!AY114-1,0)</f>
        <v>4.6480410143414641E-3</v>
      </c>
      <c r="AZ115" s="78">
        <f>IFERROR('%QUOTES'!AZ115/'%QUOTES'!AZ114-1,0)</f>
        <v>3.2735618876018613E-3</v>
      </c>
      <c r="BA115" s="78">
        <f>IFERROR('%QUOTES'!BA115/'%QUOTES'!BA114-1,0)</f>
        <v>2.5791808521613557E-3</v>
      </c>
      <c r="BB115" s="78">
        <f>IFERROR('%QUOTES'!BB115/'%QUOTES'!BB114-1,0)</f>
        <v>4.0110178492229753E-3</v>
      </c>
      <c r="BC115" s="78">
        <f>IFERROR('%QUOTES'!BC115/'%QUOTES'!BC114-1,0)</f>
        <v>2.3483264275214744E-4</v>
      </c>
      <c r="BD115" s="78">
        <f>IFERROR('%QUOTES'!BD115/'%QUOTES'!BD114-1,0)</f>
        <v>3.3998414188540771E-3</v>
      </c>
      <c r="BE115" s="78">
        <f>IFERROR('%QUOTES'!BE115/'%QUOTES'!BE114-1,0)</f>
        <v>0</v>
      </c>
      <c r="BF115" s="78">
        <f>IFERROR('%QUOTES'!BF115/'%QUOTES'!BF114-1,0)</f>
        <v>1.0730608418962895E-4</v>
      </c>
      <c r="BG115" s="78">
        <f>IFERROR('%QUOTES'!BG115/'%QUOTES'!BG114-1,0)</f>
        <v>-3.3112582781457123E-3</v>
      </c>
      <c r="BH115" s="78">
        <f>IFERROR('%QUOTES'!BH115/'%QUOTES'!BH114-1,0)</f>
        <v>-5.1310913170005135E-3</v>
      </c>
      <c r="BI115" s="78">
        <f>IFERROR('%QUOTES'!BI115/'%QUOTES'!BI114-1,0)</f>
        <v>-2.7948242802839918E-3</v>
      </c>
      <c r="BJ115" s="78">
        <f>IFERROR('%QUOTES'!BJ115/'%QUOTES'!BJ114-1,0)</f>
        <v>2.4364601885913384E-3</v>
      </c>
      <c r="BK115" s="78">
        <f>IFERROR('%QUOTES'!BK115/'%QUOTES'!BK114-1,0)</f>
        <v>-4.5650373488164142E-3</v>
      </c>
      <c r="BL115" s="78">
        <f>IFERROR('%QUOTES'!BL115/'%QUOTES'!BL114-1,0)</f>
        <v>-1.9564033935173253E-3</v>
      </c>
      <c r="BM115" s="78">
        <f>IFERROR('%QUOTES'!BM115/'%QUOTES'!BM114-1,0)</f>
        <v>-2.0875204211291409E-3</v>
      </c>
      <c r="BN115" s="78">
        <f>IFERROR('%QUOTES'!BN115/'%QUOTES'!BN114-1,0)</f>
        <v>4.9816766290524672E-3</v>
      </c>
      <c r="BO115" s="78">
        <f>IFERROR('%QUOTES'!BO115/'%QUOTES'!BO114-1,0)</f>
        <v>1.5806601580660162E-2</v>
      </c>
      <c r="BP115" s="78">
        <f>IFERROR('%QUOTES'!BP115/'%QUOTES'!BP114-1,0)</f>
        <v>7.6772753187959175E-4</v>
      </c>
      <c r="BQ115" s="78">
        <f>IFERROR('%QUOTES'!BQ115/'%QUOTES'!BQ114-1,0)</f>
        <v>-6.8583425994299674E-3</v>
      </c>
      <c r="BR115" s="78">
        <f>IFERROR('%QUOTES'!BR115/'%QUOTES'!BR114-1,0)</f>
        <v>2.6535280465058708E-3</v>
      </c>
      <c r="BS115" s="78">
        <f>IFERROR('%QUOTES'!BS115/'%QUOTES'!BS114-1,0)</f>
        <v>-1.5063785267738217E-3</v>
      </c>
      <c r="BT115" s="78">
        <f>IFERROR('%QUOTES'!BT115/'%QUOTES'!BT114-1,0)</f>
        <v>-1.3176363965103466E-2</v>
      </c>
      <c r="BU115" s="78">
        <f>IFERROR('%QUOTES'!BU115/'%QUOTES'!BU114-1,0)</f>
        <v>2.3176009578369516E-2</v>
      </c>
      <c r="BV115" s="78">
        <f>IFERROR('%QUOTES'!BV115/'%QUOTES'!BV114-1,0)</f>
        <v>-1.1654157615209604E-3</v>
      </c>
      <c r="BW115" s="78">
        <f>IFERROR('%QUOTES'!BW115/'%QUOTES'!BW114-1,0)</f>
        <v>-1.8521052439092189E-3</v>
      </c>
      <c r="BX115" s="78">
        <f>IFERROR('%QUOTES'!BX115/'%QUOTES'!BX114-1,0)</f>
        <v>3.7780656638166654E-3</v>
      </c>
      <c r="BY115" s="78">
        <f>IFERROR('%QUOTES'!BY115/'%QUOTES'!BY114-1,0)</f>
        <v>-1.39303499912935E-3</v>
      </c>
      <c r="BZ115" s="78">
        <f>IFERROR('%QUOTES'!BZ115/'%QUOTES'!BZ114-1,0)</f>
        <v>1.0146795025423039E-3</v>
      </c>
      <c r="CA115" s="78">
        <f>IFERROR('%QUOTES'!CA115/'%QUOTES'!CA114-1,0)</f>
        <v>4.583791628459899E-3</v>
      </c>
      <c r="CB115" s="78">
        <f>IFERROR('%QUOTES'!CB115/'%QUOTES'!CB114-1,0)</f>
        <v>-1.2787468684780645E-3</v>
      </c>
      <c r="CC115" s="78">
        <f>IFERROR('%QUOTES'!CC115/'%QUOTES'!CC114-1,0)</f>
        <v>-3.0209641609246773E-4</v>
      </c>
      <c r="CD115" s="78">
        <f>IFERROR('%QUOTES'!CD115/'%QUOTES'!CD114-1,0)</f>
        <v>-6.5180767468608902E-4</v>
      </c>
      <c r="CE115" s="78">
        <f>IFERROR('%QUOTES'!CE115/'%QUOTES'!CE114-1,0)</f>
        <v>-3.636363636364548E-4</v>
      </c>
      <c r="CF115" s="78">
        <f>IFERROR('%QUOTES'!CF115/'%QUOTES'!CF114-1,0)</f>
        <v>2.2642341595622284E-3</v>
      </c>
      <c r="CG115" s="78">
        <f>IFERROR('%QUOTES'!CG115/'%QUOTES'!CG114-1,0)</f>
        <v>3.5184467575157807E-3</v>
      </c>
      <c r="CH115" s="78">
        <f>IFERROR('%QUOTES'!CH115/'%QUOTES'!CH114-1,0)</f>
        <v>3.7545463890222841E-3</v>
      </c>
      <c r="CI115" s="78">
        <f>IFERROR('%QUOTES'!CI115/'%QUOTES'!CI114-1,0)</f>
        <v>3.7202754360221579E-3</v>
      </c>
      <c r="CJ115" s="78">
        <f>IFERROR('%QUOTES'!CJ115/'%QUOTES'!CJ114-1,0)</f>
        <v>3.90229093901584E-3</v>
      </c>
      <c r="CK115" s="78">
        <f>IFERROR('%QUOTES'!CK115/'%QUOTES'!CK114-1,0)</f>
        <v>-1.1668093284121772E-3</v>
      </c>
      <c r="CL115" s="78">
        <f>IFERROR('%QUOTES'!CL115/'%QUOTES'!CL114-1,0)</f>
        <v>7.5630252100840067E-3</v>
      </c>
      <c r="CM115" s="78">
        <f>IFERROR('%QUOTES'!CM115/'%QUOTES'!CM114-1,0)</f>
        <v>-3.0983475342112321E-3</v>
      </c>
      <c r="CN115" s="78">
        <f>IFERROR('%QUOTES'!CN115/'%QUOTES'!CN114-1,0)</f>
        <v>1.9049612727653376E-2</v>
      </c>
      <c r="CO115" s="78">
        <f>IFERROR('%QUOTES'!CO115/'%QUOTES'!CO114-1,0)</f>
        <v>1.1946592127427769E-2</v>
      </c>
      <c r="CP115" s="78">
        <f>IFERROR('%QUOTES'!CP115/'%QUOTES'!CP114-1,0)</f>
        <v>-3.5054759780537292E-3</v>
      </c>
      <c r="CQ115" s="78">
        <f>IFERROR('%QUOTES'!CQ115/'%QUOTES'!CQ114-1,0)</f>
        <v>-3.7804849925755502E-3</v>
      </c>
      <c r="CR115" s="78">
        <f>IFERROR('%QUOTES'!CR115/'%QUOTES'!CR114-1,0)</f>
        <v>-4.7415836889530549E-4</v>
      </c>
      <c r="CS115" s="78">
        <f>IFERROR('%QUOTES'!CS115/'%QUOTES'!CS114-1,0)</f>
        <v>-5.5414683550804034E-3</v>
      </c>
      <c r="CT115" s="78">
        <f>IFERROR('%QUOTES'!CT115/'%QUOTES'!CT114-1,0)</f>
        <v>3.0143178969737061E-3</v>
      </c>
      <c r="CU115" s="78">
        <f>IFERROR('%QUOTES'!CU115/'%QUOTES'!CU114-1,0)</f>
        <v>-1.9151258698883233E-2</v>
      </c>
      <c r="CV115" s="78">
        <f>IFERROR('%QUOTES'!CV115/'%QUOTES'!CV114-1,0)</f>
        <v>0</v>
      </c>
      <c r="CW115" s="78">
        <f>IFERROR('%QUOTES'!CW115/'%QUOTES'!CW114-1,0)</f>
        <v>-1.2948208890808388E-3</v>
      </c>
      <c r="CX115" s="78">
        <f>IFERROR('%QUOTES'!CX115/'%QUOTES'!CX114-1,0)</f>
        <v>-3.7373198077950143E-3</v>
      </c>
      <c r="CY115" s="78">
        <f>IFERROR('%QUOTES'!CY115/'%QUOTES'!CY114-1,0)</f>
        <v>-7.3192816258170756E-3</v>
      </c>
      <c r="CZ115" s="78">
        <f>IFERROR('%QUOTES'!CZ115/'%QUOTES'!CZ114-1,0)</f>
        <v>8.1592691957985686E-3</v>
      </c>
      <c r="DA115" s="78">
        <f>IFERROR('%QUOTES'!DA115/'%QUOTES'!DA114-1,0)</f>
        <v>-7.9728138028279938E-3</v>
      </c>
      <c r="DB115" s="78">
        <f>IFERROR('%QUOTES'!DB115/'%QUOTES'!DB114-1,0)</f>
        <v>-5.2896579260909293E-3</v>
      </c>
      <c r="DC115" s="78">
        <f>IFERROR('%QUOTES'!DC115/'%QUOTES'!DC114-1,0)</f>
        <v>-7.6880535938101957E-3</v>
      </c>
      <c r="DD115" s="78">
        <f>IFERROR('%QUOTES'!DD115/'%QUOTES'!DD114-1,0)</f>
        <v>-2.4355300278049219E-2</v>
      </c>
      <c r="DE115" s="78">
        <f>IFERROR('%QUOTES'!DE115/'%QUOTES'!DE114-1,0)</f>
        <v>-2.3286648924374376E-3</v>
      </c>
      <c r="DF115" s="78">
        <f>IFERROR('%QUOTES'!DF115/'%QUOTES'!DF114-1,0)</f>
        <v>-6.7200598593064598E-3</v>
      </c>
      <c r="DG115" s="78">
        <f>IFERROR('%QUOTES'!DG115/'%QUOTES'!DG114-1,0)</f>
        <v>-7.0580365736285788E-3</v>
      </c>
      <c r="DH115" s="78">
        <f>IFERROR('%QUOTES'!DH115/'%QUOTES'!DH114-1,0)</f>
        <v>-5.2930015798080543E-3</v>
      </c>
      <c r="DI115" s="78">
        <f>IFERROR('%QUOTES'!DI115/'%QUOTES'!DI114-1,0)</f>
        <v>-1.605722607965232E-2</v>
      </c>
      <c r="DJ115" s="78">
        <f>IFERROR('%QUOTES'!DJ115/'%QUOTES'!DJ114-1,0)</f>
        <v>-8.0097570871418E-3</v>
      </c>
      <c r="DK115" s="78">
        <f>IFERROR('%QUOTES'!DK115/'%QUOTES'!DK114-1,0)</f>
        <v>-7.3819865055233524E-3</v>
      </c>
      <c r="DL115" s="78">
        <f>IFERROR('%QUOTES'!DL115/'%QUOTES'!DL114-1,0)</f>
        <v>-8.3888377569037997E-3</v>
      </c>
      <c r="DM115" s="78">
        <f>IFERROR('%QUOTES'!DM115/'%QUOTES'!DM114-1,0)</f>
        <v>-5.7103650162593222E-3</v>
      </c>
      <c r="DN115" s="78">
        <f>IFERROR('%QUOTES'!DN115/'%QUOTES'!DN114-1,0)</f>
        <v>-2.9146603638978696E-3</v>
      </c>
      <c r="DO115" s="78">
        <f>IFERROR('%QUOTES'!DO115/'%QUOTES'!DO114-1,0)</f>
        <v>-7.8860593262258805E-3</v>
      </c>
      <c r="DP115" s="78">
        <f>IFERROR('%QUOTES'!DP115/'%QUOTES'!DP114-1,0)</f>
        <v>-3.1158521174625697E-3</v>
      </c>
      <c r="DQ115" s="78">
        <f>IFERROR('%QUOTES'!DQ115/'%QUOTES'!DQ114-1,0)</f>
        <v>1.5330417669134899E-3</v>
      </c>
      <c r="DR115" s="78">
        <f>IFERROR('%QUOTES'!DR115/'%QUOTES'!DR114-1,0)</f>
        <v>-4.4410116925851506E-3</v>
      </c>
      <c r="DS115" s="78">
        <f>IFERROR('%QUOTES'!DS115/'%QUOTES'!DS114-1,0)</f>
        <v>-3.6883220246292647E-2</v>
      </c>
      <c r="DT115" s="78">
        <f>IFERROR('%QUOTES'!DT115/'%QUOTES'!DT114-1,0)</f>
        <v>-2.4706505245607469E-3</v>
      </c>
      <c r="DU115" s="78">
        <f>IFERROR('%QUOTES'!DU115/'%QUOTES'!DU114-1,0)</f>
        <v>-3.5841995756301648E-3</v>
      </c>
      <c r="DV115" s="78">
        <f>IFERROR('%QUOTES'!DV115/'%QUOTES'!DV114-1,0)</f>
        <v>1.8363650931163544E-3</v>
      </c>
      <c r="DW115" s="78">
        <f>IFERROR('%QUOTES'!DW115/'%QUOTES'!DW114-1,0)</f>
        <v>-1.2338288557213972E-2</v>
      </c>
      <c r="DX115" s="78">
        <f>IFERROR('%QUOTES'!DX115/'%QUOTES'!DX114-1,0)</f>
        <v>1.2182944162435483E-3</v>
      </c>
      <c r="DY115" s="78">
        <f>IFERROR('%QUOTES'!DY115/'%QUOTES'!DY114-1,0)</f>
        <v>-4.9281990901419714E-3</v>
      </c>
      <c r="DZ115" s="78">
        <f>IFERROR('%QUOTES'!DZ115/'%QUOTES'!DZ114-1,0)</f>
        <v>-3.5567213932318209E-3</v>
      </c>
      <c r="EA115" s="78">
        <f>IFERROR('%QUOTES'!EA115/'%QUOTES'!EA114-1,0)</f>
        <v>-2.8948214860083921E-3</v>
      </c>
      <c r="EB115" s="78">
        <f>IFERROR('%QUOTES'!EB115/'%QUOTES'!EB114-1,0)</f>
        <v>-2.1470904015463699E-4</v>
      </c>
      <c r="EC115" s="78">
        <f>IFERROR('%QUOTES'!EC115/'%QUOTES'!EC114-1,0)</f>
        <v>-5.8773860324290439E-3</v>
      </c>
      <c r="ED115" s="78">
        <f>IFERROR('%QUOTES'!ED115/'%QUOTES'!ED114-1,0)</f>
        <v>1.4077425314529268E-3</v>
      </c>
      <c r="EE115" s="78">
        <f>IFERROR('%QUOTES'!EE115/'%QUOTES'!EE114-1,0)</f>
        <v>-3.0370597227868945E-4</v>
      </c>
      <c r="EF115" s="78">
        <f>IFERROR('%QUOTES'!EF115/'%QUOTES'!EF114-1,0)</f>
        <v>0</v>
      </c>
      <c r="EG115" s="78">
        <f>IFERROR('%QUOTES'!EG115/'%QUOTES'!EG114-1,0)</f>
        <v>0</v>
      </c>
      <c r="EH115" s="78">
        <f>IFERROR('%QUOTES'!EH115/'%QUOTES'!EH114-1,0)</f>
        <v>0</v>
      </c>
      <c r="EI115" s="78">
        <f>IFERROR('%QUOTES'!EI115/'%QUOTES'!EI114-1,0)</f>
        <v>-9.7276260806371528E-3</v>
      </c>
      <c r="EJ115" s="78">
        <f>IFERROR('%QUOTES'!EJ115/'%QUOTES'!EJ114-1,0)</f>
        <v>-8.0478956979581628E-3</v>
      </c>
      <c r="EK115" s="78">
        <f>IFERROR('%QUOTES'!EK115/'%QUOTES'!EK114-1,0)</f>
        <v>4.804855554366938E-3</v>
      </c>
      <c r="EL115" s="78">
        <f>IFERROR('%QUOTES'!EL115/'%QUOTES'!EL114-1,0)</f>
        <v>-1.8090402010050188E-2</v>
      </c>
      <c r="EM115" s="78">
        <f>IFERROR('%QUOTES'!EM115/'%QUOTES'!EM114-1,0)</f>
        <v>-1.8991348786482343E-3</v>
      </c>
      <c r="EN115" s="78">
        <f>IFERROR('%QUOTES'!EN115/'%QUOTES'!EN114-1,0)</f>
        <v>-6.7467636516973517E-3</v>
      </c>
      <c r="EO115" s="78">
        <f>IFERROR('%QUOTES'!EO115/'%QUOTES'!EO114-1,0)</f>
        <v>-5.8178005067092142E-3</v>
      </c>
      <c r="EP115" s="78">
        <f>IFERROR('%QUOTES'!EP115/'%QUOTES'!EP114-1,0)</f>
        <v>-3.9324484935820969E-4</v>
      </c>
      <c r="EQ115" s="78">
        <f>IFERROR('%QUOTES'!EQ115/'%QUOTES'!EQ114-1,0)</f>
        <v>-1.199881545208159E-2</v>
      </c>
      <c r="ER115" s="78">
        <f>IFERROR('%QUOTES'!ER115/'%QUOTES'!ER114-1,0)</f>
        <v>-5.658691523584336E-3</v>
      </c>
      <c r="ES115" s="78">
        <f>IFERROR('%QUOTES'!ES115/'%QUOTES'!ES114-1,0)</f>
        <v>9.3632643769270274E-3</v>
      </c>
      <c r="ET115" s="78">
        <f>IFERROR('%QUOTES'!ET115/'%QUOTES'!ET114-1,0)</f>
        <v>1.3137316644895813E-2</v>
      </c>
      <c r="EU115" s="78">
        <f>IFERROR('%QUOTES'!EU115/'%QUOTES'!EU114-1,0)</f>
        <v>3.4867852161784008E-3</v>
      </c>
      <c r="EV115" s="78">
        <f>IFERROR('%QUOTES'!EV115/'%QUOTES'!EV114-1,0)</f>
        <v>1.5700544426361374E-2</v>
      </c>
      <c r="EW115" s="78">
        <f>IFERROR('%QUOTES'!EW115/'%QUOTES'!EW114-1,0)</f>
        <v>1.1512744927054452E-2</v>
      </c>
      <c r="EX115" s="78">
        <f>IFERROR('%QUOTES'!EX115/'%QUOTES'!EX114-1,0)</f>
        <v>7.6732799302123844E-3</v>
      </c>
      <c r="EY115" s="78">
        <f>IFERROR('%QUOTES'!EY115/'%QUOTES'!EY114-1,0)</f>
        <v>9.8008855453961541E-3</v>
      </c>
      <c r="EZ115" s="78">
        <f>IFERROR('%QUOTES'!EZ115/'%QUOTES'!EZ114-1,0)</f>
        <v>7.4847800656296926E-4</v>
      </c>
      <c r="FA115" s="78">
        <f>IFERROR('%QUOTES'!FA115/'%QUOTES'!FA114-1,0)</f>
        <v>4.8703772875151596E-3</v>
      </c>
      <c r="FB115" s="78">
        <f>IFERROR('%QUOTES'!FB115/'%QUOTES'!FB114-1,0)</f>
        <v>4.5901311475409212E-3</v>
      </c>
      <c r="FC115" s="78">
        <f>IFERROR('%QUOTES'!FC115/'%QUOTES'!FC114-1,0)</f>
        <v>3.3995029602771343E-3</v>
      </c>
      <c r="FD115" s="78">
        <f>IFERROR('%QUOTES'!FD115/'%QUOTES'!FD114-1,0)</f>
        <v>1.4792899408284654E-3</v>
      </c>
      <c r="FE115" s="78">
        <f>IFERROR('%QUOTES'!FE115/'%QUOTES'!FE114-1,0)</f>
        <v>1.2180309061319727E-2</v>
      </c>
      <c r="FF115" s="78">
        <f>IFERROR('%QUOTES'!FF115/'%QUOTES'!FF114-1,0)</f>
        <v>1.8416206261510304E-2</v>
      </c>
      <c r="FG115" s="78">
        <f>IFERROR('%QUOTES'!FG115/'%QUOTES'!FG114-1,0)</f>
        <v>-3.4584980237152285E-3</v>
      </c>
      <c r="FH115" s="78">
        <f>IFERROR('%QUOTES'!FH115/'%QUOTES'!FH114-1,0)</f>
        <v>-4.0725052575352194E-4</v>
      </c>
    </row>
    <row r="116" spans="1:164">
      <c r="A116" s="76">
        <v>43265</v>
      </c>
      <c r="B116" s="78">
        <f>IFERROR('%QUOTES'!B116/'%QUOTES'!B115-1,0)</f>
        <v>-4.6536546579155624E-3</v>
      </c>
      <c r="C116" s="78">
        <f>IFERROR('%QUOTES'!C116/'%QUOTES'!C115-1,0)</f>
        <v>1.0834778485091512E-3</v>
      </c>
      <c r="D116" s="78">
        <f>IFERROR('%QUOTES'!D116/'%QUOTES'!D115-1,0)</f>
        <v>3.2180209171359664E-3</v>
      </c>
      <c r="E116" s="78">
        <f>IFERROR('%QUOTES'!E116/'%QUOTES'!E115-1,0)</f>
        <v>3.3912674862230929E-3</v>
      </c>
      <c r="F116" s="78">
        <f>IFERROR('%QUOTES'!F116/'%QUOTES'!F115-1,0)</f>
        <v>-8.4210526315789958E-3</v>
      </c>
      <c r="G116" s="78">
        <f>IFERROR('%QUOTES'!G116/'%QUOTES'!G115-1,0)</f>
        <v>1.2045947133954016E-3</v>
      </c>
      <c r="H116" s="78">
        <f>IFERROR('%QUOTES'!H116/'%QUOTES'!H115-1,0)</f>
        <v>-3.1001550387610433E-4</v>
      </c>
      <c r="I116" s="78">
        <f>IFERROR('%QUOTES'!I116/'%QUOTES'!I115-1,0)</f>
        <v>-5.1155168155163633E-3</v>
      </c>
      <c r="J116" s="78">
        <f>IFERROR('%QUOTES'!J116/'%QUOTES'!J115-1,0)</f>
        <v>-9.2714794380344134E-3</v>
      </c>
      <c r="K116" s="78">
        <f>IFERROR('%QUOTES'!K116/'%QUOTES'!K115-1,0)</f>
        <v>-3.8102044940725444E-3</v>
      </c>
      <c r="L116" s="78">
        <f>IFERROR('%QUOTES'!L116/'%QUOTES'!L115-1,0)</f>
        <v>-3.5529393912447915E-3</v>
      </c>
      <c r="M116" s="78">
        <f>IFERROR('%QUOTES'!M116/'%QUOTES'!M115-1,0)</f>
        <v>1.1568123393316254E-2</v>
      </c>
      <c r="N116" s="78">
        <f>IFERROR('%QUOTES'!N116/'%QUOTES'!N115-1,0)</f>
        <v>-1.8422914740568785E-2</v>
      </c>
      <c r="O116" s="78">
        <f>IFERROR('%QUOTES'!O116/'%QUOTES'!O115-1,0)</f>
        <v>-1.2441437353629903E-2</v>
      </c>
      <c r="P116" s="78">
        <f>IFERROR('%QUOTES'!P116/'%QUOTES'!P115-1,0)</f>
        <v>-2.6141754764845593E-2</v>
      </c>
      <c r="Q116" s="78">
        <f>IFERROR('%QUOTES'!Q116/'%QUOTES'!Q115-1,0)</f>
        <v>-7.551693241210633E-3</v>
      </c>
      <c r="R116" s="78">
        <f>IFERROR('%QUOTES'!R116/'%QUOTES'!R115-1,0)</f>
        <v>-2.6235388044957286E-3</v>
      </c>
      <c r="S116" s="78">
        <f>IFERROR('%QUOTES'!S116/'%QUOTES'!S115-1,0)</f>
        <v>-9.4212270494608008E-3</v>
      </c>
      <c r="T116" s="78">
        <f>IFERROR('%QUOTES'!T116/'%QUOTES'!T115-1,0)</f>
        <v>-6.9407668063602435E-3</v>
      </c>
      <c r="U116" s="78">
        <f>IFERROR('%QUOTES'!U116/'%QUOTES'!U115-1,0)</f>
        <v>-4.4150309285558853E-3</v>
      </c>
      <c r="V116" s="78">
        <f>IFERROR('%QUOTES'!V116/'%QUOTES'!V115-1,0)</f>
        <v>-9.0763304694132518E-3</v>
      </c>
      <c r="W116" s="78">
        <f>IFERROR('%QUOTES'!W116/'%QUOTES'!W115-1,0)</f>
        <v>-1.9880549703767958E-3</v>
      </c>
      <c r="X116" s="78">
        <f>IFERROR('%QUOTES'!X116/'%QUOTES'!X115-1,0)</f>
        <v>-4.1971707073784614E-3</v>
      </c>
      <c r="Y116" s="78">
        <f>IFERROR('%QUOTES'!Y116/'%QUOTES'!Y115-1,0)</f>
        <v>1.988454137267448E-3</v>
      </c>
      <c r="Z116" s="78">
        <f>IFERROR('%QUOTES'!Z116/'%QUOTES'!Z115-1,0)</f>
        <v>-8.779455508701739E-4</v>
      </c>
      <c r="AA116" s="78">
        <f>IFERROR('%QUOTES'!AA116/'%QUOTES'!AA115-1,0)</f>
        <v>-1.0541930528342403E-2</v>
      </c>
      <c r="AB116" s="78">
        <f>IFERROR('%QUOTES'!AB116/'%QUOTES'!AB115-1,0)</f>
        <v>-7.6335876148722059E-3</v>
      </c>
      <c r="AC116" s="78">
        <f>IFERROR('%QUOTES'!AC116/'%QUOTES'!AC115-1,0)</f>
        <v>-8.6772750627879258E-3</v>
      </c>
      <c r="AD116" s="78">
        <f>IFERROR('%QUOTES'!AD116/'%QUOTES'!AD115-1,0)</f>
        <v>-9.3357271095153571E-3</v>
      </c>
      <c r="AE116" s="78">
        <f>IFERROR('%QUOTES'!AE116/'%QUOTES'!AE115-1,0)</f>
        <v>1.2443920848633105E-2</v>
      </c>
      <c r="AF116" s="78">
        <f>IFERROR('%QUOTES'!AF116/'%QUOTES'!AF115-1,0)</f>
        <v>1.1572845117055586E-2</v>
      </c>
      <c r="AG116" s="78">
        <f>IFERROR('%QUOTES'!AG116/'%QUOTES'!AG115-1,0)</f>
        <v>1.1633480516956674E-2</v>
      </c>
      <c r="AH116" s="78">
        <f>IFERROR('%QUOTES'!AH116/'%QUOTES'!AH115-1,0)</f>
        <v>1.2967027260482267E-2</v>
      </c>
      <c r="AI116" s="78">
        <f>IFERROR('%QUOTES'!AI116/'%QUOTES'!AI115-1,0)</f>
        <v>1.3944262948207164E-2</v>
      </c>
      <c r="AJ116" s="78">
        <f>IFERROR('%QUOTES'!AJ116/'%QUOTES'!AJ115-1,0)</f>
        <v>1.1288872208300882E-2</v>
      </c>
      <c r="AK116" s="78">
        <f>IFERROR('%QUOTES'!AK116/'%QUOTES'!AK115-1,0)</f>
        <v>1.1242378048780477E-2</v>
      </c>
      <c r="AL116" s="78">
        <f>IFERROR('%QUOTES'!AL116/'%QUOTES'!AL115-1,0)</f>
        <v>0</v>
      </c>
      <c r="AM116" s="78">
        <f>IFERROR('%QUOTES'!AM116/'%QUOTES'!AM115-1,0)</f>
        <v>9.8866648206734631E-3</v>
      </c>
      <c r="AN116" s="78">
        <f>IFERROR('%QUOTES'!AN116/'%QUOTES'!AN115-1,0)</f>
        <v>0</v>
      </c>
      <c r="AO116" s="78">
        <f>IFERROR('%QUOTES'!AO116/'%QUOTES'!AO115-1,0)</f>
        <v>-1.8651291917191282E-2</v>
      </c>
      <c r="AP116" s="78">
        <f>IFERROR('%QUOTES'!AP116/'%QUOTES'!AP115-1,0)</f>
        <v>0</v>
      </c>
      <c r="AQ116" s="78">
        <f>IFERROR('%QUOTES'!AQ116/'%QUOTES'!AQ115-1,0)</f>
        <v>7.6452981651375929E-3</v>
      </c>
      <c r="AR116" s="78">
        <f>IFERROR('%QUOTES'!AR116/'%QUOTES'!AR115-1,0)</f>
        <v>2.3288310353437813E-2</v>
      </c>
      <c r="AS116" s="78">
        <f>IFERROR('%QUOTES'!AS116/'%QUOTES'!AS115-1,0)</f>
        <v>1.7104318985758038E-2</v>
      </c>
      <c r="AT116" s="78">
        <f>IFERROR('%QUOTES'!AT116/'%QUOTES'!AT115-1,0)</f>
        <v>1.7543859282709739E-2</v>
      </c>
      <c r="AU116" s="78">
        <f>IFERROR('%QUOTES'!AU116/'%QUOTES'!AU115-1,0)</f>
        <v>9.2528311794619622E-3</v>
      </c>
      <c r="AV116" s="78">
        <f>IFERROR('%QUOTES'!AV116/'%QUOTES'!AV115-1,0)</f>
        <v>3.7217974953493993E-3</v>
      </c>
      <c r="AW116" s="78">
        <f>IFERROR('%QUOTES'!AW116/'%QUOTES'!AW115-1,0)</f>
        <v>7.0155024606719518E-3</v>
      </c>
      <c r="AX116" s="78">
        <f>IFERROR('%QUOTES'!AX116/'%QUOTES'!AX115-1,0)</f>
        <v>1.1558439085451733E-2</v>
      </c>
      <c r="AY116" s="78">
        <f>IFERROR('%QUOTES'!AY116/'%QUOTES'!AY115-1,0)</f>
        <v>1.9827990746861257E-3</v>
      </c>
      <c r="AZ116" s="78">
        <f>IFERROR('%QUOTES'!AZ116/'%QUOTES'!AZ115-1,0)</f>
        <v>9.6333591544952579E-3</v>
      </c>
      <c r="BA116" s="78">
        <f>IFERROR('%QUOTES'!BA116/'%QUOTES'!BA115-1,0)</f>
        <v>4.2189339370239942E-3</v>
      </c>
      <c r="BB116" s="78">
        <f>IFERROR('%QUOTES'!BB116/'%QUOTES'!BB115-1,0)</f>
        <v>8.1148816008709268E-3</v>
      </c>
      <c r="BC116" s="78">
        <f>IFERROR('%QUOTES'!BC116/'%QUOTES'!BC115-1,0)</f>
        <v>5.1661736565966621E-3</v>
      </c>
      <c r="BD116" s="78">
        <f>IFERROR('%QUOTES'!BD116/'%QUOTES'!BD115-1,0)</f>
        <v>2.7106166704313761E-3</v>
      </c>
      <c r="BE116" s="78">
        <f>IFERROR('%QUOTES'!BE116/'%QUOTES'!BE115-1,0)</f>
        <v>5.4119924202216119E-3</v>
      </c>
      <c r="BF116" s="78">
        <f>IFERROR('%QUOTES'!BF116/'%QUOTES'!BF115-1,0)</f>
        <v>9.2254987210309558E-3</v>
      </c>
      <c r="BG116" s="78">
        <f>IFERROR('%QUOTES'!BG116/'%QUOTES'!BG115-1,0)</f>
        <v>-1.1812476928755977E-2</v>
      </c>
      <c r="BH116" s="78">
        <f>IFERROR('%QUOTES'!BH116/'%QUOTES'!BH115-1,0)</f>
        <v>7.1090328159753025E-3</v>
      </c>
      <c r="BI116" s="78">
        <f>IFERROR('%QUOTES'!BI116/'%QUOTES'!BI115-1,0)</f>
        <v>7.3839121035212951E-3</v>
      </c>
      <c r="BJ116" s="78">
        <f>IFERROR('%QUOTES'!BJ116/'%QUOTES'!BJ115-1,0)</f>
        <v>1.996531319324002E-2</v>
      </c>
      <c r="BK116" s="78">
        <f>IFERROR('%QUOTES'!BK116/'%QUOTES'!BK115-1,0)</f>
        <v>1.6185864580522402E-3</v>
      </c>
      <c r="BL116" s="78">
        <f>IFERROR('%QUOTES'!BL116/'%QUOTES'!BL115-1,0)</f>
        <v>5.3509668874172078E-3</v>
      </c>
      <c r="BM116" s="78">
        <f>IFERROR('%QUOTES'!BM116/'%QUOTES'!BM115-1,0)</f>
        <v>1.5462119566951316E-3</v>
      </c>
      <c r="BN116" s="78">
        <f>IFERROR('%QUOTES'!BN116/'%QUOTES'!BN115-1,0)</f>
        <v>1.8749956088363939E-2</v>
      </c>
      <c r="BO116" s="78">
        <f>IFERROR('%QUOTES'!BO116/'%QUOTES'!BO115-1,0)</f>
        <v>-1.6933638443935917E-2</v>
      </c>
      <c r="BP116" s="78">
        <f>IFERROR('%QUOTES'!BP116/'%QUOTES'!BP115-1,0)</f>
        <v>1.8550833520823318E-2</v>
      </c>
      <c r="BQ116" s="78">
        <f>IFERROR('%QUOTES'!BQ116/'%QUOTES'!BQ115-1,0)</f>
        <v>-9.4636269037939869E-5</v>
      </c>
      <c r="BR116" s="78">
        <f>IFERROR('%QUOTES'!BR116/'%QUOTES'!BR115-1,0)</f>
        <v>9.198419923296175E-3</v>
      </c>
      <c r="BS116" s="78">
        <f>IFERROR('%QUOTES'!BS116/'%QUOTES'!BS115-1,0)</f>
        <v>5.9824638398267016E-3</v>
      </c>
      <c r="BT116" s="78">
        <f>IFERROR('%QUOTES'!BT116/'%QUOTES'!BT115-1,0)</f>
        <v>1.9142184301389031E-2</v>
      </c>
      <c r="BU116" s="78">
        <f>IFERROR('%QUOTES'!BU116/'%QUOTES'!BU115-1,0)</f>
        <v>6.2919463087247607E-3</v>
      </c>
      <c r="BV116" s="78">
        <f>IFERROR('%QUOTES'!BV116/'%QUOTES'!BV115-1,0)</f>
        <v>3.9670496711501357E-3</v>
      </c>
      <c r="BW116" s="78">
        <f>IFERROR('%QUOTES'!BW116/'%QUOTES'!BW115-1,0)</f>
        <v>6.9273382942769413E-3</v>
      </c>
      <c r="BX116" s="78">
        <f>IFERROR('%QUOTES'!BX116/'%QUOTES'!BX115-1,0)</f>
        <v>5.4368186421545062E-3</v>
      </c>
      <c r="BY116" s="78">
        <f>IFERROR('%QUOTES'!BY116/'%QUOTES'!BY115-1,0)</f>
        <v>6.6260159241853245E-3</v>
      </c>
      <c r="BZ116" s="78">
        <f>IFERROR('%QUOTES'!BZ116/'%QUOTES'!BZ115-1,0)</f>
        <v>7.6026357087790597E-3</v>
      </c>
      <c r="CA116" s="78">
        <f>IFERROR('%QUOTES'!CA116/'%QUOTES'!CA115-1,0)</f>
        <v>7.3005656634319571E-3</v>
      </c>
      <c r="CB116" s="78">
        <f>IFERROR('%QUOTES'!CB116/'%QUOTES'!CB115-1,0)</f>
        <v>7.9385917525887084E-3</v>
      </c>
      <c r="CC116" s="78">
        <f>IFERROR('%QUOTES'!CC116/'%QUOTES'!CC115-1,0)</f>
        <v>6.6477669266467032E-3</v>
      </c>
      <c r="CD116" s="78">
        <f>IFERROR('%QUOTES'!CD116/'%QUOTES'!CD115-1,0)</f>
        <v>7.8273857326536245E-3</v>
      </c>
      <c r="CE116" s="78">
        <f>IFERROR('%QUOTES'!CE116/'%QUOTES'!CE115-1,0)</f>
        <v>6.3659876318662434E-3</v>
      </c>
      <c r="CF116" s="78">
        <f>IFERROR('%QUOTES'!CF116/'%QUOTES'!CF115-1,0)</f>
        <v>5.7507190105992034E-3</v>
      </c>
      <c r="CG116" s="78">
        <f>IFERROR('%QUOTES'!CG116/'%QUOTES'!CG115-1,0)</f>
        <v>3.7566240921613758E-3</v>
      </c>
      <c r="CH116" s="78">
        <f>IFERROR('%QUOTES'!CH116/'%QUOTES'!CH115-1,0)</f>
        <v>5.1431324905972797E-3</v>
      </c>
      <c r="CI116" s="78">
        <f>IFERROR('%QUOTES'!CI116/'%QUOTES'!CI115-1,0)</f>
        <v>1.0711601186063735E-2</v>
      </c>
      <c r="CJ116" s="78">
        <f>IFERROR('%QUOTES'!CJ116/'%QUOTES'!CJ115-1,0)</f>
        <v>1.228843887147324E-2</v>
      </c>
      <c r="CK116" s="78">
        <f>IFERROR('%QUOTES'!CK116/'%QUOTES'!CK115-1,0)</f>
        <v>1.0124597480210218E-2</v>
      </c>
      <c r="CL116" s="78">
        <f>IFERROR('%QUOTES'!CL116/'%QUOTES'!CL115-1,0)</f>
        <v>-6.6722268557131148E-3</v>
      </c>
      <c r="CM116" s="78">
        <f>IFERROR('%QUOTES'!CM116/'%QUOTES'!CM115-1,0)</f>
        <v>-3.5224060211756947E-2</v>
      </c>
      <c r="CN116" s="78">
        <f>IFERROR('%QUOTES'!CN116/'%QUOTES'!CN115-1,0)</f>
        <v>3.697617091207972E-3</v>
      </c>
      <c r="CO116" s="78">
        <f>IFERROR('%QUOTES'!CO116/'%QUOTES'!CO115-1,0)</f>
        <v>3.4722570650089768E-3</v>
      </c>
      <c r="CP116" s="78">
        <f>IFERROR('%QUOTES'!CP116/'%QUOTES'!CP115-1,0)</f>
        <v>-3.1374976231223206E-3</v>
      </c>
      <c r="CQ116" s="78">
        <f>IFERROR('%QUOTES'!CQ116/'%QUOTES'!CQ115-1,0)</f>
        <v>-1.4394138037011617E-3</v>
      </c>
      <c r="CR116" s="78">
        <f>IFERROR('%QUOTES'!CR116/'%QUOTES'!CR115-1,0)</f>
        <v>-1.0910792220113819E-2</v>
      </c>
      <c r="CS116" s="78">
        <f>IFERROR('%QUOTES'!CS116/'%QUOTES'!CS115-1,0)</f>
        <v>-6.2688878569769901E-3</v>
      </c>
      <c r="CT116" s="78">
        <f>IFERROR('%QUOTES'!CT116/'%QUOTES'!CT115-1,0)</f>
        <v>-7.5131852925173215E-3</v>
      </c>
      <c r="CU116" s="78">
        <f>IFERROR('%QUOTES'!CU116/'%QUOTES'!CU115-1,0)</f>
        <v>-3.4456353964151809E-3</v>
      </c>
      <c r="CV116" s="78">
        <f>IFERROR('%QUOTES'!CV116/'%QUOTES'!CV115-1,0)</f>
        <v>3.8343558282208701E-2</v>
      </c>
      <c r="CW116" s="78">
        <f>IFERROR('%QUOTES'!CW116/'%QUOTES'!CW115-1,0)</f>
        <v>-3.3707780194804582E-2</v>
      </c>
      <c r="CX116" s="78">
        <f>IFERROR('%QUOTES'!CX116/'%QUOTES'!CX115-1,0)</f>
        <v>3.6441586280814509E-2</v>
      </c>
      <c r="CY116" s="78">
        <f>IFERROR('%QUOTES'!CY116/'%QUOTES'!CY115-1,0)</f>
        <v>-5.2996310921828993E-3</v>
      </c>
      <c r="CZ116" s="78">
        <f>IFERROR('%QUOTES'!CZ116/'%QUOTES'!CZ115-1,0)</f>
        <v>5.1796699637316479E-3</v>
      </c>
      <c r="DA116" s="78">
        <f>IFERROR('%QUOTES'!DA116/'%QUOTES'!DA115-1,0)</f>
        <v>-3.8208299388451383E-3</v>
      </c>
      <c r="DB116" s="78">
        <f>IFERROR('%QUOTES'!DB116/'%QUOTES'!DB115-1,0)</f>
        <v>-7.2561351285077569E-3</v>
      </c>
      <c r="DC116" s="78">
        <f>IFERROR('%QUOTES'!DC116/'%QUOTES'!DC115-1,0)</f>
        <v>7.5461084158345848E-4</v>
      </c>
      <c r="DD116" s="78">
        <f>IFERROR('%QUOTES'!DD116/'%QUOTES'!DD115-1,0)</f>
        <v>3.4263092651418692E-3</v>
      </c>
      <c r="DE116" s="78">
        <f>IFERROR('%QUOTES'!DE116/'%QUOTES'!DE115-1,0)</f>
        <v>-7.6692452187478999E-3</v>
      </c>
      <c r="DF116" s="78">
        <f>IFERROR('%QUOTES'!DF116/'%QUOTES'!DF115-1,0)</f>
        <v>2.4470706427657252E-3</v>
      </c>
      <c r="DG116" s="78">
        <f>IFERROR('%QUOTES'!DG116/'%QUOTES'!DG115-1,0)</f>
        <v>-1.6155411432782207E-3</v>
      </c>
      <c r="DH116" s="78">
        <f>IFERROR('%QUOTES'!DH116/'%QUOTES'!DH115-1,0)</f>
        <v>0</v>
      </c>
      <c r="DI116" s="78">
        <f>IFERROR('%QUOTES'!DI116/'%QUOTES'!DI115-1,0)</f>
        <v>-2.3200962972847683E-2</v>
      </c>
      <c r="DJ116" s="78">
        <f>IFERROR('%QUOTES'!DJ116/'%QUOTES'!DJ115-1,0)</f>
        <v>-1.2233668026270239E-3</v>
      </c>
      <c r="DK116" s="78">
        <f>IFERROR('%QUOTES'!DK116/'%QUOTES'!DK115-1,0)</f>
        <v>-1.7928551742554255E-3</v>
      </c>
      <c r="DL116" s="78">
        <f>IFERROR('%QUOTES'!DL116/'%QUOTES'!DL115-1,0)</f>
        <v>-2.3072222771951534E-3</v>
      </c>
      <c r="DM116" s="78">
        <f>IFERROR('%QUOTES'!DM116/'%QUOTES'!DM115-1,0)</f>
        <v>-6.7873130314534125E-3</v>
      </c>
      <c r="DN116" s="78">
        <f>IFERROR('%QUOTES'!DN116/'%QUOTES'!DN115-1,0)</f>
        <v>-2.630809781666521E-3</v>
      </c>
      <c r="DO116" s="78">
        <f>IFERROR('%QUOTES'!DO116/'%QUOTES'!DO115-1,0)</f>
        <v>-3.5897179487179853E-3</v>
      </c>
      <c r="DP116" s="78">
        <f>IFERROR('%QUOTES'!DP116/'%QUOTES'!DP115-1,0)</f>
        <v>1.7581559241679479E-3</v>
      </c>
      <c r="DQ116" s="78">
        <f>IFERROR('%QUOTES'!DQ116/'%QUOTES'!DQ115-1,0)</f>
        <v>1.0444831810639821E-2</v>
      </c>
      <c r="DR116" s="78">
        <f>IFERROR('%QUOTES'!DR116/'%QUOTES'!DR115-1,0)</f>
        <v>2.5407253192256452E-2</v>
      </c>
      <c r="DS116" s="78">
        <f>IFERROR('%QUOTES'!DS116/'%QUOTES'!DS115-1,0)</f>
        <v>3.0433426325133794E-3</v>
      </c>
      <c r="DT116" s="78">
        <f>IFERROR('%QUOTES'!DT116/'%QUOTES'!DT115-1,0)</f>
        <v>7.0272506939275114E-3</v>
      </c>
      <c r="DU116" s="78">
        <f>IFERROR('%QUOTES'!DU116/'%QUOTES'!DU115-1,0)</f>
        <v>2.622834193303003E-3</v>
      </c>
      <c r="DV116" s="78">
        <f>IFERROR('%QUOTES'!DV116/'%QUOTES'!DV115-1,0)</f>
        <v>1.0336044103952391E-2</v>
      </c>
      <c r="DW116" s="78">
        <f>IFERROR('%QUOTES'!DW116/'%QUOTES'!DW115-1,0)</f>
        <v>-8.4626635409497108E-3</v>
      </c>
      <c r="DX116" s="78">
        <f>IFERROR('%QUOTES'!DX116/'%QUOTES'!DX115-1,0)</f>
        <v>-3.2447575898446601E-3</v>
      </c>
      <c r="DY116" s="78">
        <f>IFERROR('%QUOTES'!DY116/'%QUOTES'!DY115-1,0)</f>
        <v>3.2737346581146465E-3</v>
      </c>
      <c r="DZ116" s="78">
        <f>IFERROR('%QUOTES'!DZ116/'%QUOTES'!DZ115-1,0)</f>
        <v>4.9484871813536557E-3</v>
      </c>
      <c r="EA116" s="78">
        <f>IFERROR('%QUOTES'!EA116/'%QUOTES'!EA115-1,0)</f>
        <v>9.6777419354832084E-4</v>
      </c>
      <c r="EB116" s="78">
        <f>IFERROR('%QUOTES'!EB116/'%QUOTES'!EB115-1,0)</f>
        <v>6.4432988306850625E-3</v>
      </c>
      <c r="EC116" s="78">
        <f>IFERROR('%QUOTES'!EC116/'%QUOTES'!EC115-1,0)</f>
        <v>6.7567003553392624E-3</v>
      </c>
      <c r="ED116" s="78">
        <f>IFERROR('%QUOTES'!ED116/'%QUOTES'!ED115-1,0)</f>
        <v>7.1565239616613319E-3</v>
      </c>
      <c r="EE116" s="78">
        <f>IFERROR('%QUOTES'!EE116/'%QUOTES'!EE115-1,0)</f>
        <v>7.5964752354906739E-3</v>
      </c>
      <c r="EF116" s="78">
        <f>IFERROR('%QUOTES'!EF116/'%QUOTES'!EF115-1,0)</f>
        <v>3.0084235860409203E-2</v>
      </c>
      <c r="EG116" s="78">
        <f>IFERROR('%QUOTES'!EG116/'%QUOTES'!EG115-1,0)</f>
        <v>0</v>
      </c>
      <c r="EH116" s="78">
        <f>IFERROR('%QUOTES'!EH116/'%QUOTES'!EH115-1,0)</f>
        <v>8.9531678385406099E-3</v>
      </c>
      <c r="EI116" s="78">
        <f>IFERROR('%QUOTES'!EI116/'%QUOTES'!EI115-1,0)</f>
        <v>3.928487075501863E-4</v>
      </c>
      <c r="EJ116" s="78">
        <f>IFERROR('%QUOTES'!EJ116/'%QUOTES'!EJ115-1,0)</f>
        <v>4.4043348262479132E-3</v>
      </c>
      <c r="EK116" s="78">
        <f>IFERROR('%QUOTES'!EK116/'%QUOTES'!EK115-1,0)</f>
        <v>3.1879614896299646E-3</v>
      </c>
      <c r="EL116" s="78">
        <f>IFERROR('%QUOTES'!EL116/'%QUOTES'!EL115-1,0)</f>
        <v>-4.0942679583281238E-3</v>
      </c>
      <c r="EM116" s="78">
        <f>IFERROR('%QUOTES'!EM116/'%QUOTES'!EM115-1,0)</f>
        <v>6.5539536269334508E-3</v>
      </c>
      <c r="EN116" s="78">
        <f>IFERROR('%QUOTES'!EN116/'%QUOTES'!EN115-1,0)</f>
        <v>-1.4858840694993436E-3</v>
      </c>
      <c r="EO116" s="78">
        <f>IFERROR('%QUOTES'!EO116/'%QUOTES'!EO115-1,0)</f>
        <v>3.4922417222909008E-3</v>
      </c>
      <c r="EP116" s="78">
        <f>IFERROR('%QUOTES'!EP116/'%QUOTES'!EP115-1,0)</f>
        <v>4.0330118421005867E-3</v>
      </c>
      <c r="EQ116" s="78">
        <f>IFERROR('%QUOTES'!EQ116/'%QUOTES'!EQ115-1,0)</f>
        <v>-3.5544729067449321E-3</v>
      </c>
      <c r="ER116" s="78">
        <f>IFERROR('%QUOTES'!ER116/'%QUOTES'!ER115-1,0)</f>
        <v>3.2011381824648133E-3</v>
      </c>
      <c r="ES116" s="78">
        <f>IFERROR('%QUOTES'!ES116/'%QUOTES'!ES115-1,0)</f>
        <v>1.7934384662956049E-2</v>
      </c>
      <c r="ET116" s="78">
        <f>IFERROR('%QUOTES'!ET116/'%QUOTES'!ET115-1,0)</f>
        <v>-3.2726120182961504E-2</v>
      </c>
      <c r="EU116" s="78">
        <f>IFERROR('%QUOTES'!EU116/'%QUOTES'!EU115-1,0)</f>
        <v>-2.0848505182469168E-3</v>
      </c>
      <c r="EV116" s="78">
        <f>IFERROR('%QUOTES'!EV116/'%QUOTES'!EV115-1,0)</f>
        <v>1.1890606420927874E-3</v>
      </c>
      <c r="EW116" s="78">
        <f>IFERROR('%QUOTES'!EW116/'%QUOTES'!EW115-1,0)</f>
        <v>-7.4113024725065424E-3</v>
      </c>
      <c r="EX116" s="78">
        <f>IFERROR('%QUOTES'!EX116/'%QUOTES'!EX115-1,0)</f>
        <v>-5.1672015229807799E-3</v>
      </c>
      <c r="EY116" s="78">
        <f>IFERROR('%QUOTES'!EY116/'%QUOTES'!EY115-1,0)</f>
        <v>1.2523168048743649E-3</v>
      </c>
      <c r="EZ116" s="78">
        <f>IFERROR('%QUOTES'!EZ116/'%QUOTES'!EZ115-1,0)</f>
        <v>-2.0443779096390502E-2</v>
      </c>
      <c r="FA116" s="78">
        <f>IFERROR('%QUOTES'!FA116/'%QUOTES'!FA115-1,0)</f>
        <v>8.6550112515149102E-4</v>
      </c>
      <c r="FB116" s="78">
        <f>IFERROR('%QUOTES'!FB116/'%QUOTES'!FB115-1,0)</f>
        <v>0</v>
      </c>
      <c r="FC116" s="78">
        <f>IFERROR('%QUOTES'!FC116/'%QUOTES'!FC115-1,0)</f>
        <v>-5.4729998820173265E-3</v>
      </c>
      <c r="FD116" s="78">
        <f>IFERROR('%QUOTES'!FD116/'%QUOTES'!FD115-1,0)</f>
        <v>-3.1019202363367748E-2</v>
      </c>
      <c r="FE116" s="78">
        <f>IFERROR('%QUOTES'!FE116/'%QUOTES'!FE115-1,0)</f>
        <v>-8.8247492980344511E-3</v>
      </c>
      <c r="FF116" s="78">
        <f>IFERROR('%QUOTES'!FF116/'%QUOTES'!FF115-1,0)</f>
        <v>-9.0415913200723175E-3</v>
      </c>
      <c r="FG116" s="78">
        <f>IFERROR('%QUOTES'!FG116/'%QUOTES'!FG115-1,0)</f>
        <v>2.2806098165592426E-2</v>
      </c>
      <c r="FH116" s="78">
        <f>IFERROR('%QUOTES'!FH116/'%QUOTES'!FH115-1,0)</f>
        <v>1.589237914048991E-2</v>
      </c>
    </row>
    <row r="117" spans="1:164">
      <c r="A117" s="76">
        <v>43266</v>
      </c>
      <c r="B117" s="78">
        <f>IFERROR('%QUOTES'!B117/'%QUOTES'!B116-1,0)</f>
        <v>1.1001374834946898E-3</v>
      </c>
      <c r="C117" s="78">
        <f>IFERROR('%QUOTES'!C117/'%QUOTES'!C116-1,0)</f>
        <v>2.1645021645020357E-3</v>
      </c>
      <c r="D117" s="78">
        <f>IFERROR('%QUOTES'!D117/'%QUOTES'!D116-1,0)</f>
        <v>-3.2076984763432792E-3</v>
      </c>
      <c r="E117" s="78">
        <f>IFERROR('%QUOTES'!E117/'%QUOTES'!E116-1,0)</f>
        <v>-4.6472750316857159E-3</v>
      </c>
      <c r="F117" s="78">
        <f>IFERROR('%QUOTES'!F117/'%QUOTES'!F116-1,0)</f>
        <v>-1.4698840437692429E-3</v>
      </c>
      <c r="G117" s="78">
        <f>IFERROR('%QUOTES'!G117/'%QUOTES'!G116-1,0)</f>
        <v>5.1564111378479272E-3</v>
      </c>
      <c r="H117" s="78">
        <f>IFERROR('%QUOTES'!H117/'%QUOTES'!H116-1,0)</f>
        <v>-9.3061408618999586E-4</v>
      </c>
      <c r="I117" s="78">
        <f>IFERROR('%QUOTES'!I117/'%QUOTES'!I116-1,0)</f>
        <v>1.402259270800732E-3</v>
      </c>
      <c r="J117" s="78">
        <f>IFERROR('%QUOTES'!J117/'%QUOTES'!J116-1,0)</f>
        <v>-5.3476084373142996E-3</v>
      </c>
      <c r="K117" s="78">
        <f>IFERROR('%QUOTES'!K117/'%QUOTES'!K116-1,0)</f>
        <v>-7.4829136314014111E-4</v>
      </c>
      <c r="L117" s="78">
        <f>IFERROR('%QUOTES'!L117/'%QUOTES'!L116-1,0)</f>
        <v>-1.9448622366289303E-3</v>
      </c>
      <c r="M117" s="78">
        <f>IFERROR('%QUOTES'!M117/'%QUOTES'!M116-1,0)</f>
        <v>1.9059720457432761E-3</v>
      </c>
      <c r="N117" s="78">
        <f>IFERROR('%QUOTES'!N117/'%QUOTES'!N116-1,0)</f>
        <v>-1.230186106827158E-2</v>
      </c>
      <c r="O117" s="78">
        <f>IFERROR('%QUOTES'!O117/'%QUOTES'!O116-1,0)</f>
        <v>-1.778612690401471E-3</v>
      </c>
      <c r="P117" s="78">
        <f>IFERROR('%QUOTES'!P117/'%QUOTES'!P116-1,0)</f>
        <v>-2.7586419098143411E-3</v>
      </c>
      <c r="Q117" s="78">
        <f>IFERROR('%QUOTES'!Q117/'%QUOTES'!Q116-1,0)</f>
        <v>-5.4001470103018923E-3</v>
      </c>
      <c r="R117" s="78">
        <f>IFERROR('%QUOTES'!R117/'%QUOTES'!R116-1,0)</f>
        <v>-3.5072044424959703E-3</v>
      </c>
      <c r="S117" s="78">
        <f>IFERROR('%QUOTES'!S117/'%QUOTES'!S116-1,0)</f>
        <v>1.3586956521738358E-3</v>
      </c>
      <c r="T117" s="78">
        <f>IFERROR('%QUOTES'!T117/'%QUOTES'!T116-1,0)</f>
        <v>-1.4127592604371575E-3</v>
      </c>
      <c r="U117" s="78">
        <f>IFERROR('%QUOTES'!U117/'%QUOTES'!U116-1,0)</f>
        <v>-6.6519248810336107E-3</v>
      </c>
      <c r="V117" s="78">
        <f>IFERROR('%QUOTES'!V117/'%QUOTES'!V116-1,0)</f>
        <v>5.3877514367828283E-4</v>
      </c>
      <c r="W117" s="78">
        <f>IFERROR('%QUOTES'!W117/'%QUOTES'!W116-1,0)</f>
        <v>-3.1541001608863528E-3</v>
      </c>
      <c r="X117" s="78">
        <f>IFERROR('%QUOTES'!X117/'%QUOTES'!X116-1,0)</f>
        <v>-7.0246177653642272E-3</v>
      </c>
      <c r="Y117" s="78">
        <f>IFERROR('%QUOTES'!Y117/'%QUOTES'!Y116-1,0)</f>
        <v>0</v>
      </c>
      <c r="Z117" s="78">
        <f>IFERROR('%QUOTES'!Z117/'%QUOTES'!Z116-1,0)</f>
        <v>-2.1090157430926348E-3</v>
      </c>
      <c r="AA117" s="78">
        <f>IFERROR('%QUOTES'!AA117/'%QUOTES'!AA116-1,0)</f>
        <v>-2.7010804727053417E-3</v>
      </c>
      <c r="AB117" s="78">
        <f>IFERROR('%QUOTES'!AB117/'%QUOTES'!AB116-1,0)</f>
        <v>-4.5249093998889212E-3</v>
      </c>
      <c r="AC117" s="78">
        <f>IFERROR('%QUOTES'!AC117/'%QUOTES'!AC116-1,0)</f>
        <v>0</v>
      </c>
      <c r="AD117" s="78">
        <f>IFERROR('%QUOTES'!AD117/'%QUOTES'!AD116-1,0)</f>
        <v>-4.3494382022470912E-3</v>
      </c>
      <c r="AE117" s="78">
        <f>IFERROR('%QUOTES'!AE117/'%QUOTES'!AE116-1,0)</f>
        <v>-1.8134192663022963E-3</v>
      </c>
      <c r="AF117" s="78">
        <f>IFERROR('%QUOTES'!AF117/'%QUOTES'!AF116-1,0)</f>
        <v>6.9362848944007904E-3</v>
      </c>
      <c r="AG117" s="78">
        <f>IFERROR('%QUOTES'!AG117/'%QUOTES'!AG116-1,0)</f>
        <v>7.455016494726463E-3</v>
      </c>
      <c r="AH117" s="78">
        <f>IFERROR('%QUOTES'!AH117/'%QUOTES'!AH116-1,0)</f>
        <v>-3.0479121289875843E-3</v>
      </c>
      <c r="AI117" s="78">
        <f>IFERROR('%QUOTES'!AI117/'%QUOTES'!AI116-1,0)</f>
        <v>4.322121637637677E-3</v>
      </c>
      <c r="AJ117" s="78">
        <f>IFERROR('%QUOTES'!AJ117/'%QUOTES'!AJ116-1,0)</f>
        <v>-4.9060355093000219E-4</v>
      </c>
      <c r="AK117" s="78">
        <f>IFERROR('%QUOTES'!AK117/'%QUOTES'!AK116-1,0)</f>
        <v>8.2908988128886918E-3</v>
      </c>
      <c r="AL117" s="78">
        <f>IFERROR('%QUOTES'!AL117/'%QUOTES'!AL116-1,0)</f>
        <v>0</v>
      </c>
      <c r="AM117" s="78">
        <f>IFERROR('%QUOTES'!AM117/'%QUOTES'!AM116-1,0)</f>
        <v>-3.8204392593017555E-3</v>
      </c>
      <c r="AN117" s="78">
        <f>IFERROR('%QUOTES'!AN117/'%QUOTES'!AN116-1,0)</f>
        <v>0</v>
      </c>
      <c r="AO117" s="78">
        <f>IFERROR('%QUOTES'!AO117/'%QUOTES'!AO116-1,0)</f>
        <v>-1.2792433742966569E-2</v>
      </c>
      <c r="AP117" s="78">
        <f>IFERROR('%QUOTES'!AP117/'%QUOTES'!AP116-1,0)</f>
        <v>0</v>
      </c>
      <c r="AQ117" s="78">
        <f>IFERROR('%QUOTES'!AQ117/'%QUOTES'!AQ116-1,0)</f>
        <v>1.0622078504473498E-2</v>
      </c>
      <c r="AR117" s="78">
        <f>IFERROR('%QUOTES'!AR117/'%QUOTES'!AR116-1,0)</f>
        <v>2.1848066538373567E-2</v>
      </c>
      <c r="AS117" s="78">
        <f>IFERROR('%QUOTES'!AS117/'%QUOTES'!AS116-1,0)</f>
        <v>-4.4164770582041379E-3</v>
      </c>
      <c r="AT117" s="78">
        <f>IFERROR('%QUOTES'!AT117/'%QUOTES'!AT116-1,0)</f>
        <v>7.5943963958458038E-3</v>
      </c>
      <c r="AU117" s="78">
        <f>IFERROR('%QUOTES'!AU117/'%QUOTES'!AU116-1,0)</f>
        <v>2.9640379075737133E-3</v>
      </c>
      <c r="AV117" s="78">
        <f>IFERROR('%QUOTES'!AV117/'%QUOTES'!AV116-1,0)</f>
        <v>5.3129226264549967E-3</v>
      </c>
      <c r="AW117" s="78">
        <f>IFERROR('%QUOTES'!AW117/'%QUOTES'!AW116-1,0)</f>
        <v>-1.790009701838513E-3</v>
      </c>
      <c r="AX117" s="78">
        <f>IFERROR('%QUOTES'!AX117/'%QUOTES'!AX116-1,0)</f>
        <v>-9.9738455497389022E-3</v>
      </c>
      <c r="AY117" s="78">
        <f>IFERROR('%QUOTES'!AY117/'%QUOTES'!AY116-1,0)</f>
        <v>2.6385224709517541E-3</v>
      </c>
      <c r="AZ117" s="78">
        <f>IFERROR('%QUOTES'!AZ117/'%QUOTES'!AZ116-1,0)</f>
        <v>6.9248995962278848E-4</v>
      </c>
      <c r="BA117" s="78">
        <f>IFERROR('%QUOTES'!BA117/'%QUOTES'!BA116-1,0)</f>
        <v>-4.2012093124790262E-3</v>
      </c>
      <c r="BB117" s="78">
        <f>IFERROR('%QUOTES'!BB117/'%QUOTES'!BB116-1,0)</f>
        <v>-7.4300928792558896E-4</v>
      </c>
      <c r="BC117" s="78">
        <f>IFERROR('%QUOTES'!BC117/'%QUOTES'!BC116-1,0)</f>
        <v>-1.7521551015984294E-3</v>
      </c>
      <c r="BD117" s="78">
        <f>IFERROR('%QUOTES'!BD117/'%QUOTES'!BD116-1,0)</f>
        <v>4.7307728031260599E-3</v>
      </c>
      <c r="BE117" s="78">
        <f>IFERROR('%QUOTES'!BE117/'%QUOTES'!BE116-1,0)</f>
        <v>2.9362063356057622E-3</v>
      </c>
      <c r="BF117" s="78">
        <f>IFERROR('%QUOTES'!BF117/'%QUOTES'!BF116-1,0)</f>
        <v>3.2950360694083969E-3</v>
      </c>
      <c r="BG117" s="78">
        <f>IFERROR('%QUOTES'!BG117/'%QUOTES'!BG116-1,0)</f>
        <v>0</v>
      </c>
      <c r="BH117" s="78">
        <f>IFERROR('%QUOTES'!BH117/'%QUOTES'!BH116-1,0)</f>
        <v>-7.3356262975778908E-3</v>
      </c>
      <c r="BI117" s="78">
        <f>IFERROR('%QUOTES'!BI117/'%QUOTES'!BI116-1,0)</f>
        <v>-4.9221495923781333E-3</v>
      </c>
      <c r="BJ117" s="78">
        <f>IFERROR('%QUOTES'!BJ117/'%QUOTES'!BJ116-1,0)</f>
        <v>8.5123404255371682E-5</v>
      </c>
      <c r="BK117" s="78">
        <f>IFERROR('%QUOTES'!BK117/'%QUOTES'!BK116-1,0)</f>
        <v>-5.3864797902924977E-4</v>
      </c>
      <c r="BL117" s="78">
        <f>IFERROR('%QUOTES'!BL117/'%QUOTES'!BL116-1,0)</f>
        <v>-3.7942770814258786E-3</v>
      </c>
      <c r="BM117" s="78">
        <f>IFERROR('%QUOTES'!BM117/'%QUOTES'!BM116-1,0)</f>
        <v>1.6345804131516761E-3</v>
      </c>
      <c r="BN117" s="78">
        <f>IFERROR('%QUOTES'!BN117/'%QUOTES'!BN116-1,0)</f>
        <v>2.1152951131786502E-4</v>
      </c>
      <c r="BO117" s="78">
        <f>IFERROR('%QUOTES'!BO117/'%QUOTES'!BO116-1,0)</f>
        <v>7.4487430167597957E-3</v>
      </c>
      <c r="BP117" s="78">
        <f>IFERROR('%QUOTES'!BP117/'%QUOTES'!BP116-1,0)</f>
        <v>-1.3009380081970834E-3</v>
      </c>
      <c r="BQ117" s="78">
        <f>IFERROR('%QUOTES'!BQ117/'%QUOTES'!BQ116-1,0)</f>
        <v>-7.7009842081734448E-3</v>
      </c>
      <c r="BR117" s="78">
        <f>IFERROR('%QUOTES'!BR117/'%QUOTES'!BR116-1,0)</f>
        <v>-2.7009870313611239E-3</v>
      </c>
      <c r="BS117" s="78">
        <f>IFERROR('%QUOTES'!BS117/'%QUOTES'!BS116-1,0)</f>
        <v>-8.7908778366208029E-4</v>
      </c>
      <c r="BT117" s="78">
        <f>IFERROR('%QUOTES'!BT117/'%QUOTES'!BT116-1,0)</f>
        <v>5.7971014492752548E-3</v>
      </c>
      <c r="BU117" s="78">
        <f>IFERROR('%QUOTES'!BU117/'%QUOTES'!BU116-1,0)</f>
        <v>-3.0846185910796131E-2</v>
      </c>
      <c r="BV117" s="78">
        <f>IFERROR('%QUOTES'!BV117/'%QUOTES'!BV116-1,0)</f>
        <v>-6.1595503785124572E-3</v>
      </c>
      <c r="BW117" s="78">
        <f>IFERROR('%QUOTES'!BW117/'%QUOTES'!BW116-1,0)</f>
        <v>-1.8427763674994102E-3</v>
      </c>
      <c r="BX117" s="78">
        <f>IFERROR('%QUOTES'!BX117/'%QUOTES'!BX116-1,0)</f>
        <v>-2.5996984079478258E-3</v>
      </c>
      <c r="BY117" s="78">
        <f>IFERROR('%QUOTES'!BY117/'%QUOTES'!BY116-1,0)</f>
        <v>-6.0626883769270279E-3</v>
      </c>
      <c r="BZ117" s="78">
        <f>IFERROR('%QUOTES'!BZ117/'%QUOTES'!BZ116-1,0)</f>
        <v>-2.0120557010739892E-3</v>
      </c>
      <c r="CA117" s="78">
        <f>IFERROR('%QUOTES'!CA117/'%QUOTES'!CA116-1,0)</f>
        <v>1.812284867046543E-4</v>
      </c>
      <c r="CB117" s="78">
        <f>IFERROR('%QUOTES'!CB117/'%QUOTES'!CB116-1,0)</f>
        <v>-8.6382365691503038E-3</v>
      </c>
      <c r="CC117" s="78">
        <f>IFERROR('%QUOTES'!CC117/'%QUOTES'!CC116-1,0)</f>
        <v>-3.0017408836393589E-3</v>
      </c>
      <c r="CD117" s="78">
        <f>IFERROR('%QUOTES'!CD117/'%QUOTES'!CD116-1,0)</f>
        <v>-2.9373543615586195E-3</v>
      </c>
      <c r="CE117" s="78">
        <f>IFERROR('%QUOTES'!CE117/'%QUOTES'!CE116-1,0)</f>
        <v>-5.6388937054439037E-3</v>
      </c>
      <c r="CF117" s="78">
        <f>IFERROR('%QUOTES'!CF117/'%QUOTES'!CF116-1,0)</f>
        <v>-9.1897077968206009E-4</v>
      </c>
      <c r="CG117" s="78">
        <f>IFERROR('%QUOTES'!CG117/'%QUOTES'!CG116-1,0)</f>
        <v>-2.4950597557356069E-3</v>
      </c>
      <c r="CH117" s="78">
        <f>IFERROR('%QUOTES'!CH117/'%QUOTES'!CH116-1,0)</f>
        <v>-1.1629143194071823E-3</v>
      </c>
      <c r="CI117" s="78">
        <f>IFERROR('%QUOTES'!CI117/'%QUOTES'!CI116-1,0)</f>
        <v>-5.0973634932474088E-3</v>
      </c>
      <c r="CJ117" s="78">
        <f>IFERROR('%QUOTES'!CJ117/'%QUOTES'!CJ116-1,0)</f>
        <v>-1.238944584208701E-4</v>
      </c>
      <c r="CK117" s="78">
        <f>IFERROR('%QUOTES'!CK117/'%QUOTES'!CK116-1,0)</f>
        <v>-4.7546003598046838E-3</v>
      </c>
      <c r="CL117" s="78">
        <f>IFERROR('%QUOTES'!CL117/'%QUOTES'!CL116-1,0)</f>
        <v>-3.4424853064651595E-2</v>
      </c>
      <c r="CM117" s="78">
        <f>IFERROR('%QUOTES'!CM117/'%QUOTES'!CM116-1,0)</f>
        <v>-8.5100617449664462E-2</v>
      </c>
      <c r="CN117" s="78">
        <f>IFERROR('%QUOTES'!CN117/'%QUOTES'!CN116-1,0)</f>
        <v>-0.10171919770773641</v>
      </c>
      <c r="CO117" s="78">
        <f>IFERROR('%QUOTES'!CO117/'%QUOTES'!CO116-1,0)</f>
        <v>-6.9204152249134898E-2</v>
      </c>
      <c r="CP117" s="78">
        <f>IFERROR('%QUOTES'!CP117/'%QUOTES'!CP116-1,0)</f>
        <v>-2.164993841964602E-2</v>
      </c>
      <c r="CQ117" s="78">
        <f>IFERROR('%QUOTES'!CQ117/'%QUOTES'!CQ116-1,0)</f>
        <v>-2.8043507483776708E-2</v>
      </c>
      <c r="CR117" s="78">
        <f>IFERROR('%QUOTES'!CR117/'%QUOTES'!CR116-1,0)</f>
        <v>-3.069551485142652E-2</v>
      </c>
      <c r="CS117" s="78">
        <f>IFERROR('%QUOTES'!CS117/'%QUOTES'!CS116-1,0)</f>
        <v>-2.8504603469733714E-2</v>
      </c>
      <c r="CT117" s="78">
        <f>IFERROR('%QUOTES'!CT117/'%QUOTES'!CT116-1,0)</f>
        <v>-2.4224034822104556E-2</v>
      </c>
      <c r="CU117" s="78">
        <f>IFERROR('%QUOTES'!CU117/'%QUOTES'!CU116-1,0)</f>
        <v>0.10449477124491846</v>
      </c>
      <c r="CV117" s="78">
        <f>IFERROR('%QUOTES'!CV117/'%QUOTES'!CV116-1,0)</f>
        <v>8.5672082717872966E-2</v>
      </c>
      <c r="CW117" s="78">
        <f>IFERROR('%QUOTES'!CW117/'%QUOTES'!CW116-1,0)</f>
        <v>-8.13953451969881E-2</v>
      </c>
      <c r="CX117" s="78">
        <f>IFERROR('%QUOTES'!CX117/'%QUOTES'!CX116-1,0)</f>
        <v>7.9110703205790944E-2</v>
      </c>
      <c r="CY117" s="78">
        <f>IFERROR('%QUOTES'!CY117/'%QUOTES'!CY116-1,0)</f>
        <v>-4.3317097211818312E-2</v>
      </c>
      <c r="CZ117" s="78">
        <f>IFERROR('%QUOTES'!CZ117/'%QUOTES'!CZ116-1,0)</f>
        <v>4.3478358888191959E-2</v>
      </c>
      <c r="DA117" s="78">
        <f>IFERROR('%QUOTES'!DA117/'%QUOTES'!DA116-1,0)</f>
        <v>-6.4805977188123753E-3</v>
      </c>
      <c r="DB117" s="78">
        <f>IFERROR('%QUOTES'!DB117/'%QUOTES'!DB116-1,0)</f>
        <v>-4.6557847309136591E-3</v>
      </c>
      <c r="DC117" s="78">
        <f>IFERROR('%QUOTES'!DC117/'%QUOTES'!DC116-1,0)</f>
        <v>5.4293284278035259E-3</v>
      </c>
      <c r="DD117" s="78">
        <f>IFERROR('%QUOTES'!DD117/'%QUOTES'!DD116-1,0)</f>
        <v>-2.9268048780487499E-3</v>
      </c>
      <c r="DE117" s="78">
        <f>IFERROR('%QUOTES'!DE117/'%QUOTES'!DE116-1,0)</f>
        <v>-4.14420927580883E-3</v>
      </c>
      <c r="DF117" s="78">
        <f>IFERROR('%QUOTES'!DF117/'%QUOTES'!DF116-1,0)</f>
        <v>2.4411114652655996E-3</v>
      </c>
      <c r="DG117" s="78">
        <f>IFERROR('%QUOTES'!DG117/'%QUOTES'!DG116-1,0)</f>
        <v>1.9417152103560209E-3</v>
      </c>
      <c r="DH117" s="78">
        <f>IFERROR('%QUOTES'!DH117/'%QUOTES'!DH116-1,0)</f>
        <v>3.5474180706576153E-3</v>
      </c>
      <c r="DI117" s="78">
        <f>IFERROR('%QUOTES'!DI117/'%QUOTES'!DI116-1,0)</f>
        <v>-1.2882427536231922E-2</v>
      </c>
      <c r="DJ117" s="78">
        <f>IFERROR('%QUOTES'!DJ117/'%QUOTES'!DJ116-1,0)</f>
        <v>1.9598726114649079E-3</v>
      </c>
      <c r="DK117" s="78">
        <f>IFERROR('%QUOTES'!DK117/'%QUOTES'!DK116-1,0)</f>
        <v>-1.5965276179534804E-3</v>
      </c>
      <c r="DL117" s="78">
        <f>IFERROR('%QUOTES'!DL117/'%QUOTES'!DL116-1,0)</f>
        <v>-1.5417029055718734E-3</v>
      </c>
      <c r="DM117" s="78">
        <f>IFERROR('%QUOTES'!DM117/'%QUOTES'!DM116-1,0)</f>
        <v>-4.380585246188895E-3</v>
      </c>
      <c r="DN117" s="78">
        <f>IFERROR('%QUOTES'!DN117/'%QUOTES'!DN116-1,0)</f>
        <v>-1.4653869128190555E-3</v>
      </c>
      <c r="DO117" s="78">
        <f>IFERROR('%QUOTES'!DO117/'%QUOTES'!DO116-1,0)</f>
        <v>-5.4039885382400898E-3</v>
      </c>
      <c r="DP117" s="78">
        <f>IFERROR('%QUOTES'!DP117/'%QUOTES'!DP116-1,0)</f>
        <v>5.0702419085459915E-3</v>
      </c>
      <c r="DQ117" s="78">
        <f>IFERROR('%QUOTES'!DQ117/'%QUOTES'!DQ116-1,0)</f>
        <v>-9.8021742131337852E-4</v>
      </c>
      <c r="DR117" s="78">
        <f>IFERROR('%QUOTES'!DR117/'%QUOTES'!DR116-1,0)</f>
        <v>-3.7830528425020216E-4</v>
      </c>
      <c r="DS117" s="78">
        <f>IFERROR('%QUOTES'!DS117/'%QUOTES'!DS116-1,0)</f>
        <v>-2.7812895772766355E-3</v>
      </c>
      <c r="DT117" s="78">
        <f>IFERROR('%QUOTES'!DT117/'%QUOTES'!DT116-1,0)</f>
        <v>2.6310758722063454E-3</v>
      </c>
      <c r="DU117" s="78">
        <f>IFERROR('%QUOTES'!DU117/'%QUOTES'!DU116-1,0)</f>
        <v>1.2482353594263085E-2</v>
      </c>
      <c r="DV117" s="78">
        <f>IFERROR('%QUOTES'!DV117/'%QUOTES'!DV116-1,0)</f>
        <v>2.4190445846561381E-3</v>
      </c>
      <c r="DW117" s="78">
        <f>IFERROR('%QUOTES'!DW117/'%QUOTES'!DW116-1,0)</f>
        <v>3.0482016469863815E-3</v>
      </c>
      <c r="DX117" s="78">
        <f>IFERROR('%QUOTES'!DX117/'%QUOTES'!DX116-1,0)</f>
        <v>6.9175989046754705E-3</v>
      </c>
      <c r="DY117" s="78">
        <f>IFERROR('%QUOTES'!DY117/'%QUOTES'!DY116-1,0)</f>
        <v>1.0123879102841515E-2</v>
      </c>
      <c r="DZ117" s="78">
        <f>IFERROR('%QUOTES'!DZ117/'%QUOTES'!DZ116-1,0)</f>
        <v>6.215733117914013E-3</v>
      </c>
      <c r="EA117" s="78">
        <f>IFERROR('%QUOTES'!EA117/'%QUOTES'!EA116-1,0)</f>
        <v>5.8007732581124571E-3</v>
      </c>
      <c r="EB117" s="78">
        <f>IFERROR('%QUOTES'!EB117/'%QUOTES'!EB116-1,0)</f>
        <v>7.6824582227390525E-3</v>
      </c>
      <c r="EC117" s="78">
        <f>IFERROR('%QUOTES'!EC117/'%QUOTES'!EC116-1,0)</f>
        <v>2.2371785054744464E-3</v>
      </c>
      <c r="ED117" s="78">
        <f>IFERROR('%QUOTES'!ED117/'%QUOTES'!ED116-1,0)</f>
        <v>1.0151034390332159E-2</v>
      </c>
      <c r="EE117" s="78">
        <f>IFERROR('%QUOTES'!EE117/'%QUOTES'!EE116-1,0)</f>
        <v>8.4438781664657458E-3</v>
      </c>
      <c r="EF117" s="78">
        <f>IFERROR('%QUOTES'!EF117/'%QUOTES'!EF116-1,0)</f>
        <v>0</v>
      </c>
      <c r="EG117" s="78">
        <f>IFERROR('%QUOTES'!EG117/'%QUOTES'!EG116-1,0)</f>
        <v>0</v>
      </c>
      <c r="EH117" s="78">
        <f>IFERROR('%QUOTES'!EH117/'%QUOTES'!EH116-1,0)</f>
        <v>-2.2757678663076764E-4</v>
      </c>
      <c r="EI117" s="78">
        <f>IFERROR('%QUOTES'!EI117/'%QUOTES'!EI116-1,0)</f>
        <v>-3.927651371863683E-3</v>
      </c>
      <c r="EJ117" s="78">
        <f>IFERROR('%QUOTES'!EJ117/'%QUOTES'!EJ116-1,0)</f>
        <v>6.2311559551739837E-3</v>
      </c>
      <c r="EK117" s="78">
        <f>IFERROR('%QUOTES'!EK117/'%QUOTES'!EK116-1,0)</f>
        <v>5.0173105031392495E-4</v>
      </c>
      <c r="EL117" s="78">
        <f>IFERROR('%QUOTES'!EL117/'%QUOTES'!EL116-1,0)</f>
        <v>-7.7081196150111664E-3</v>
      </c>
      <c r="EM117" s="78">
        <f>IFERROR('%QUOTES'!EM117/'%QUOTES'!EM116-1,0)</f>
        <v>7.5614365141476458E-3</v>
      </c>
      <c r="EN117" s="78">
        <f>IFERROR('%QUOTES'!EN117/'%QUOTES'!EN116-1,0)</f>
        <v>-8.7159862092689444E-3</v>
      </c>
      <c r="EO117" s="78">
        <f>IFERROR('%QUOTES'!EO117/'%QUOTES'!EO116-1,0)</f>
        <v>1.8807373965401553E-4</v>
      </c>
      <c r="EP117" s="78">
        <f>IFERROR('%QUOTES'!EP117/'%QUOTES'!EP116-1,0)</f>
        <v>3.4289997060841237E-3</v>
      </c>
      <c r="EQ117" s="78">
        <f>IFERROR('%QUOTES'!EQ117/'%QUOTES'!EQ116-1,0)</f>
        <v>9.0665875307163191E-3</v>
      </c>
      <c r="ER117" s="78">
        <f>IFERROR('%QUOTES'!ER117/'%QUOTES'!ER116-1,0)</f>
        <v>1.7726998759086676E-3</v>
      </c>
      <c r="ES117" s="78">
        <f>IFERROR('%QUOTES'!ES117/'%QUOTES'!ES116-1,0)</f>
        <v>4.860389116670083E-3</v>
      </c>
      <c r="ET117" s="78">
        <f>IFERROR('%QUOTES'!ET117/'%QUOTES'!ET116-1,0)</f>
        <v>1.0852218321098173E-2</v>
      </c>
      <c r="EU117" s="78">
        <f>IFERROR('%QUOTES'!EU117/'%QUOTES'!EU116-1,0)</f>
        <v>3.4822424610814195E-4</v>
      </c>
      <c r="EV117" s="78">
        <f>IFERROR('%QUOTES'!EV117/'%QUOTES'!EV116-1,0)</f>
        <v>1.1876543942992868E-2</v>
      </c>
      <c r="EW117" s="78">
        <f>IFERROR('%QUOTES'!EW117/'%QUOTES'!EW116-1,0)</f>
        <v>3.199973333333439E-3</v>
      </c>
      <c r="EX117" s="78">
        <f>IFERROR('%QUOTES'!EX117/'%QUOTES'!EX116-1,0)</f>
        <v>1.9136138920932133E-3</v>
      </c>
      <c r="EY117" s="78">
        <f>IFERROR('%QUOTES'!EY117/'%QUOTES'!EY116-1,0)</f>
        <v>7.8173858661663154E-3</v>
      </c>
      <c r="EZ117" s="78">
        <f>IFERROR('%QUOTES'!EZ117/'%QUOTES'!EZ116-1,0)</f>
        <v>6.1083734764986186E-3</v>
      </c>
      <c r="FA117" s="78">
        <f>IFERROR('%QUOTES'!FA117/'%QUOTES'!FA116-1,0)</f>
        <v>3.4590107229333089E-3</v>
      </c>
      <c r="FB117" s="78">
        <f>IFERROR('%QUOTES'!FB117/'%QUOTES'!FB116-1,0)</f>
        <v>-9.7904702934226151E-4</v>
      </c>
      <c r="FC117" s="78">
        <f>IFERROR('%QUOTES'!FC117/'%QUOTES'!FC116-1,0)</f>
        <v>7.8613731656185237E-4</v>
      </c>
      <c r="FD117" s="78">
        <f>IFERROR('%QUOTES'!FD117/'%QUOTES'!FD116-1,0)</f>
        <v>9.9085365853659457E-3</v>
      </c>
      <c r="FE117" s="78">
        <f>IFERROR('%QUOTES'!FE117/'%QUOTES'!FE116-1,0)</f>
        <v>4.0469447206372688E-3</v>
      </c>
      <c r="FF117" s="78">
        <f>IFERROR('%QUOTES'!FF117/'%QUOTES'!FF116-1,0)</f>
        <v>1.0036496350364965E-2</v>
      </c>
      <c r="FG117" s="78">
        <f>IFERROR('%QUOTES'!FG117/'%QUOTES'!FG116-1,0)</f>
        <v>4.3141107277804513E-2</v>
      </c>
      <c r="FH117" s="78">
        <f>IFERROR('%QUOTES'!FH117/'%QUOTES'!FH116-1,0)</f>
        <v>2.1259486562374752E-2</v>
      </c>
    </row>
    <row r="118" spans="1:164">
      <c r="A118" s="76">
        <v>43269</v>
      </c>
      <c r="B118" s="78">
        <f>IFERROR('%QUOTES'!B118/'%QUOTES'!B117-1,0)</f>
        <v>-5.7693128698179663E-3</v>
      </c>
      <c r="C118" s="78">
        <f>IFERROR('%QUOTES'!C118/'%QUOTES'!C117-1,0)</f>
        <v>-4.8596112311014572E-3</v>
      </c>
      <c r="D118" s="78">
        <f>IFERROR('%QUOTES'!D118/'%QUOTES'!D117-1,0)</f>
        <v>-1.2067578439259874E-2</v>
      </c>
      <c r="E118" s="78">
        <f>IFERROR('%QUOTES'!E118/'%QUOTES'!E117-1,0)</f>
        <v>-2.9710952025083781E-3</v>
      </c>
      <c r="F118" s="78">
        <f>IFERROR('%QUOTES'!F118/'%QUOTES'!F117-1,0)</f>
        <v>-8.1779523745166838E-3</v>
      </c>
      <c r="G118" s="78">
        <f>IFERROR('%QUOTES'!G118/'%QUOTES'!G117-1,0)</f>
        <v>-4.1039329685362835E-3</v>
      </c>
      <c r="H118" s="78">
        <f>IFERROR('%QUOTES'!H118/'%QUOTES'!H117-1,0)</f>
        <v>9.314809354694642E-4</v>
      </c>
      <c r="I118" s="78">
        <f>IFERROR('%QUOTES'!I118/'%QUOTES'!I117-1,0)</f>
        <v>-4.6677456667688633E-3</v>
      </c>
      <c r="J118" s="78">
        <f>IFERROR('%QUOTES'!J118/'%QUOTES'!J117-1,0)</f>
        <v>-2.0907855748325543E-3</v>
      </c>
      <c r="K118" s="78">
        <f>IFERROR('%QUOTES'!K118/'%QUOTES'!K117-1,0)</f>
        <v>8.3225162256672647E-5</v>
      </c>
      <c r="L118" s="78">
        <f>IFERROR('%QUOTES'!L118/'%QUOTES'!L117-1,0)</f>
        <v>-3.5726208648061419E-3</v>
      </c>
      <c r="M118" s="78">
        <f>IFERROR('%QUOTES'!M118/'%QUOTES'!M117-1,0)</f>
        <v>6.3411540900437657E-4</v>
      </c>
      <c r="N118" s="78">
        <f>IFERROR('%QUOTES'!N118/'%QUOTES'!N117-1,0)</f>
        <v>4.7215226301393631E-3</v>
      </c>
      <c r="O118" s="78">
        <f>IFERROR('%QUOTES'!O118/'%QUOTES'!O117-1,0)</f>
        <v>2.5241129183106725E-3</v>
      </c>
      <c r="P118" s="78">
        <f>IFERROR('%QUOTES'!P118/'%QUOTES'!P117-1,0)</f>
        <v>-2.1278540723024264E-3</v>
      </c>
      <c r="Q118" s="78">
        <f>IFERROR('%QUOTES'!Q118/'%QUOTES'!Q117-1,0)</f>
        <v>-2.4684106614014656E-4</v>
      </c>
      <c r="R118" s="78">
        <f>IFERROR('%QUOTES'!R118/'%QUOTES'!R117-1,0)</f>
        <v>-1.9064964978299237E-3</v>
      </c>
      <c r="S118" s="78">
        <f>IFERROR('%QUOTES'!S118/'%QUOTES'!S117-1,0)</f>
        <v>-1.1630354719908143E-3</v>
      </c>
      <c r="T118" s="78">
        <f>IFERROR('%QUOTES'!T118/'%QUOTES'!T117-1,0)</f>
        <v>2.0848770941577222E-3</v>
      </c>
      <c r="U118" s="78">
        <f>IFERROR('%QUOTES'!U118/'%QUOTES'!U117-1,0)</f>
        <v>1.217552784447129E-3</v>
      </c>
      <c r="V118" s="78">
        <f>IFERROR('%QUOTES'!V118/'%QUOTES'!V117-1,0)</f>
        <v>-2.6924789569643393E-3</v>
      </c>
      <c r="W118" s="78">
        <f>IFERROR('%QUOTES'!W118/'%QUOTES'!W117-1,0)</f>
        <v>-3.6635637579277569E-3</v>
      </c>
      <c r="X118" s="78">
        <f>IFERROR('%QUOTES'!X118/'%QUOTES'!X117-1,0)</f>
        <v>4.7159250948625164E-4</v>
      </c>
      <c r="Y118" s="78">
        <f>IFERROR('%QUOTES'!Y118/'%QUOTES'!Y117-1,0)</f>
        <v>1.2099097368926559E-2</v>
      </c>
      <c r="Z118" s="78">
        <f>IFERROR('%QUOTES'!Z118/'%QUOTES'!Z117-1,0)</f>
        <v>1.9373019009740755E-3</v>
      </c>
      <c r="AA118" s="78">
        <f>IFERROR('%QUOTES'!AA118/'%QUOTES'!AA117-1,0)</f>
        <v>-3.0088775655845446E-4</v>
      </c>
      <c r="AB118" s="78">
        <f>IFERROR('%QUOTES'!AB118/'%QUOTES'!AB117-1,0)</f>
        <v>-4.5454545454548523E-4</v>
      </c>
      <c r="AC118" s="78">
        <f>IFERROR('%QUOTES'!AC118/'%QUOTES'!AC117-1,0)</f>
        <v>0</v>
      </c>
      <c r="AD118" s="78">
        <f>IFERROR('%QUOTES'!AD118/'%QUOTES'!AD117-1,0)</f>
        <v>-1.8201311183156932E-3</v>
      </c>
      <c r="AE118" s="78">
        <f>IFERROR('%QUOTES'!AE118/'%QUOTES'!AE117-1,0)</f>
        <v>3.2297132977450183E-3</v>
      </c>
      <c r="AF118" s="78">
        <f>IFERROR('%QUOTES'!AF118/'%QUOTES'!AF117-1,0)</f>
        <v>4.473072145939172E-3</v>
      </c>
      <c r="AG118" s="78">
        <f>IFERROR('%QUOTES'!AG118/'%QUOTES'!AG117-1,0)</f>
        <v>4.0935527363108459E-3</v>
      </c>
      <c r="AH118" s="78">
        <f>IFERROR('%QUOTES'!AH118/'%QUOTES'!AH117-1,0)</f>
        <v>4.8914706478588865E-3</v>
      </c>
      <c r="AI118" s="78">
        <f>IFERROR('%QUOTES'!AI118/'%QUOTES'!AI117-1,0)</f>
        <v>1.5649844117755496E-3</v>
      </c>
      <c r="AJ118" s="78">
        <f>IFERROR('%QUOTES'!AJ118/'%QUOTES'!AJ117-1,0)</f>
        <v>1.8408688571109888E-3</v>
      </c>
      <c r="AK118" s="78">
        <f>IFERROR('%QUOTES'!AK118/'%QUOTES'!AK117-1,0)</f>
        <v>3.1770137610545035E-3</v>
      </c>
      <c r="AL118" s="78">
        <f>IFERROR('%QUOTES'!AL118/'%QUOTES'!AL117-1,0)</f>
        <v>0</v>
      </c>
      <c r="AM118" s="78">
        <f>IFERROR('%QUOTES'!AM118/'%QUOTES'!AM117-1,0)</f>
        <v>2.6366226597166031E-2</v>
      </c>
      <c r="AN118" s="78">
        <f>IFERROR('%QUOTES'!AN118/'%QUOTES'!AN117-1,0)</f>
        <v>0</v>
      </c>
      <c r="AO118" s="78">
        <f>IFERROR('%QUOTES'!AO118/'%QUOTES'!AO117-1,0)</f>
        <v>-8.8855979266938556E-3</v>
      </c>
      <c r="AP118" s="78">
        <f>IFERROR('%QUOTES'!AP118/'%QUOTES'!AP117-1,0)</f>
        <v>0</v>
      </c>
      <c r="AQ118" s="78">
        <f>IFERROR('%QUOTES'!AQ118/'%QUOTES'!AQ117-1,0)</f>
        <v>-3.753678819582551E-3</v>
      </c>
      <c r="AR118" s="78">
        <f>IFERROR('%QUOTES'!AR118/'%QUOTES'!AR117-1,0)</f>
        <v>9.7995095857679182E-3</v>
      </c>
      <c r="AS118" s="78">
        <f>IFERROR('%QUOTES'!AS118/'%QUOTES'!AS117-1,0)</f>
        <v>-1.3820201095031459E-2</v>
      </c>
      <c r="AT118" s="78">
        <f>IFERROR('%QUOTES'!AT118/'%QUOTES'!AT117-1,0)</f>
        <v>-3.0352454675086626E-2</v>
      </c>
      <c r="AU118" s="78">
        <f>IFERROR('%QUOTES'!AU118/'%QUOTES'!AU117-1,0)</f>
        <v>-1.0309278350515427E-2</v>
      </c>
      <c r="AV118" s="78">
        <f>IFERROR('%QUOTES'!AV118/'%QUOTES'!AV117-1,0)</f>
        <v>-4.9545501223633437E-3</v>
      </c>
      <c r="AW118" s="78">
        <f>IFERROR('%QUOTES'!AW118/'%QUOTES'!AW117-1,0)</f>
        <v>-2.9079920233801015E-3</v>
      </c>
      <c r="AX118" s="78">
        <f>IFERROR('%QUOTES'!AX118/'%QUOTES'!AX117-1,0)</f>
        <v>7.4335095350843705E-3</v>
      </c>
      <c r="AY118" s="78">
        <f>IFERROR('%QUOTES'!AY118/'%QUOTES'!AY117-1,0)</f>
        <v>-1.3651283119264446E-2</v>
      </c>
      <c r="AZ118" s="78">
        <f>IFERROR('%QUOTES'!AZ118/'%QUOTES'!AZ117-1,0)</f>
        <v>1.6147020004297907E-3</v>
      </c>
      <c r="BA118" s="78">
        <f>IFERROR('%QUOTES'!BA118/'%QUOTES'!BA117-1,0)</f>
        <v>2.778318584070627E-3</v>
      </c>
      <c r="BB118" s="78">
        <f>IFERROR('%QUOTES'!BB118/'%QUOTES'!BB117-1,0)</f>
        <v>3.7178831647568522E-3</v>
      </c>
      <c r="BC118" s="78">
        <f>IFERROR('%QUOTES'!BC118/'%QUOTES'!BC117-1,0)</f>
        <v>-9.5951323378787867E-3</v>
      </c>
      <c r="BD118" s="78">
        <f>IFERROR('%QUOTES'!BD118/'%QUOTES'!BD117-1,0)</f>
        <v>-6.7264352792123505E-3</v>
      </c>
      <c r="BE118" s="78">
        <f>IFERROR('%QUOTES'!BE118/'%QUOTES'!BE117-1,0)</f>
        <v>-8.7216878442801793E-3</v>
      </c>
      <c r="BF118" s="78">
        <f>IFERROR('%QUOTES'!BF118/'%QUOTES'!BF117-1,0)</f>
        <v>-1.9175728564209571E-2</v>
      </c>
      <c r="BG118" s="78">
        <f>IFERROR('%QUOTES'!BG118/'%QUOTES'!BG117-1,0)</f>
        <v>0</v>
      </c>
      <c r="BH118" s="78">
        <f>IFERROR('%QUOTES'!BH118/'%QUOTES'!BH117-1,0)</f>
        <v>1.1154768388808023E-3</v>
      </c>
      <c r="BI118" s="78">
        <f>IFERROR('%QUOTES'!BI118/'%QUOTES'!BI117-1,0)</f>
        <v>2.204360390226423E-3</v>
      </c>
      <c r="BJ118" s="78">
        <f>IFERROR('%QUOTES'!BJ118/'%QUOTES'!BJ117-1,0)</f>
        <v>5.8717895349877924E-3</v>
      </c>
      <c r="BK118" s="78">
        <f>IFERROR('%QUOTES'!BK118/'%QUOTES'!BK117-1,0)</f>
        <v>-9.161977656642839E-3</v>
      </c>
      <c r="BL118" s="78">
        <f>IFERROR('%QUOTES'!BL118/'%QUOTES'!BL117-1,0)</f>
        <v>1.4812421200205428E-3</v>
      </c>
      <c r="BM118" s="78">
        <f>IFERROR('%QUOTES'!BM118/'%QUOTES'!BM117-1,0)</f>
        <v>-1.2058041376481254E-2</v>
      </c>
      <c r="BN118" s="78">
        <f>IFERROR('%QUOTES'!BN118/'%QUOTES'!BN117-1,0)</f>
        <v>1.2055816667847274E-2</v>
      </c>
      <c r="BO118" s="78">
        <f>IFERROR('%QUOTES'!BO118/'%QUOTES'!BO117-1,0)</f>
        <v>-3.2347044008642634E-3</v>
      </c>
      <c r="BP118" s="78">
        <f>IFERROR('%QUOTES'!BP118/'%QUOTES'!BP117-1,0)</f>
        <v>4.3877622076802236E-3</v>
      </c>
      <c r="BQ118" s="78">
        <f>IFERROR('%QUOTES'!BQ118/'%QUOTES'!BQ117-1,0)</f>
        <v>-3.2988386762992095E-3</v>
      </c>
      <c r="BR118" s="78">
        <f>IFERROR('%QUOTES'!BR118/'%QUOTES'!BR117-1,0)</f>
        <v>9.1589520468884356E-3</v>
      </c>
      <c r="BS118" s="78">
        <f>IFERROR('%QUOTES'!BS118/'%QUOTES'!BS117-1,0)</f>
        <v>-9.6268357363082924E-3</v>
      </c>
      <c r="BT118" s="78">
        <f>IFERROR('%QUOTES'!BT118/'%QUOTES'!BT117-1,0)</f>
        <v>-2.9971412103746431E-3</v>
      </c>
      <c r="BU118" s="78">
        <f>IFERROR('%QUOTES'!BU118/'%QUOTES'!BU117-1,0)</f>
        <v>5.5913548387096501E-3</v>
      </c>
      <c r="BV118" s="78">
        <f>IFERROR('%QUOTES'!BV118/'%QUOTES'!BV117-1,0)</f>
        <v>-4.6776589176034111E-4</v>
      </c>
      <c r="BW118" s="78">
        <f>IFERROR('%QUOTES'!BW118/'%QUOTES'!BW117-1,0)</f>
        <v>-3.4461415384615668E-3</v>
      </c>
      <c r="BX118" s="78">
        <f>IFERROR('%QUOTES'!BX118/'%QUOTES'!BX117-1,0)</f>
        <v>6.0991397998317876E-3</v>
      </c>
      <c r="BY118" s="78">
        <f>IFERROR('%QUOTES'!BY118/'%QUOTES'!BY117-1,0)</f>
        <v>2.2655454467490621E-3</v>
      </c>
      <c r="BZ118" s="78">
        <f>IFERROR('%QUOTES'!BZ118/'%QUOTES'!BZ117-1,0)</f>
        <v>1.1760752688172449E-3</v>
      </c>
      <c r="CA118" s="78">
        <f>IFERROR('%QUOTES'!CA118/'%QUOTES'!CA117-1,0)</f>
        <v>2.7173369072945874E-3</v>
      </c>
      <c r="CB118" s="78">
        <f>IFERROR('%QUOTES'!CB118/'%QUOTES'!CB117-1,0)</f>
        <v>4.100461301896452E-3</v>
      </c>
      <c r="CC118" s="78">
        <f>IFERROR('%QUOTES'!CC118/'%QUOTES'!CC117-1,0)</f>
        <v>1.8064068606915562E-4</v>
      </c>
      <c r="CD118" s="78">
        <f>IFERROR('%QUOTES'!CD118/'%QUOTES'!CD117-1,0)</f>
        <v>2.7463074300433377E-3</v>
      </c>
      <c r="CE118" s="78">
        <f>IFERROR('%QUOTES'!CE118/'%QUOTES'!CE117-1,0)</f>
        <v>3.4897305067529416E-3</v>
      </c>
      <c r="CF118" s="78">
        <f>IFERROR('%QUOTES'!CF118/'%QUOTES'!CF117-1,0)</f>
        <v>-4.2922637566124022E-3</v>
      </c>
      <c r="CG118" s="78">
        <f>IFERROR('%QUOTES'!CG118/'%QUOTES'!CG117-1,0)</f>
        <v>4.0019759879941219E-3</v>
      </c>
      <c r="CH118" s="78">
        <f>IFERROR('%QUOTES'!CH118/'%QUOTES'!CH117-1,0)</f>
        <v>4.191419305989319E-3</v>
      </c>
      <c r="CI118" s="78">
        <f>IFERROR('%QUOTES'!CI118/'%QUOTES'!CI117-1,0)</f>
        <v>4.0545891652998822E-3</v>
      </c>
      <c r="CJ118" s="78">
        <f>IFERROR('%QUOTES'!CJ118/'%QUOTES'!CJ117-1,0)</f>
        <v>8.9197347755236578E-3</v>
      </c>
      <c r="CK118" s="78">
        <f>IFERROR('%QUOTES'!CK118/'%QUOTES'!CK117-1,0)</f>
        <v>-3.3569400912951686E-3</v>
      </c>
      <c r="CL118" s="78">
        <f>IFERROR('%QUOTES'!CL118/'%QUOTES'!CL117-1,0)</f>
        <v>1.7391304347825987E-2</v>
      </c>
      <c r="CM118" s="78">
        <f>IFERROR('%QUOTES'!CM118/'%QUOTES'!CM117-1,0)</f>
        <v>6.6901375181844136E-2</v>
      </c>
      <c r="CN118" s="78">
        <f>IFERROR('%QUOTES'!CN118/'%QUOTES'!CN117-1,0)</f>
        <v>5.4454317612212311E-2</v>
      </c>
      <c r="CO118" s="78">
        <f>IFERROR('%QUOTES'!CO118/'%QUOTES'!CO117-1,0)</f>
        <v>3.6431189591078272E-2</v>
      </c>
      <c r="CP118" s="78">
        <f>IFERROR('%QUOTES'!CP118/'%QUOTES'!CP117-1,0)</f>
        <v>1.179566169242241E-2</v>
      </c>
      <c r="CQ118" s="78">
        <f>IFERROR('%QUOTES'!CQ118/'%QUOTES'!CQ117-1,0)</f>
        <v>9.9771608460876848E-3</v>
      </c>
      <c r="CR118" s="78">
        <f>IFERROR('%QUOTES'!CR118/'%QUOTES'!CR117-1,0)</f>
        <v>2.1524073306485425E-2</v>
      </c>
      <c r="CS118" s="78">
        <f>IFERROR('%QUOTES'!CS118/'%QUOTES'!CS117-1,0)</f>
        <v>1.6113467238409562E-2</v>
      </c>
      <c r="CT118" s="78">
        <f>IFERROR('%QUOTES'!CT118/'%QUOTES'!CT117-1,0)</f>
        <v>1.5127966829791895E-2</v>
      </c>
      <c r="CU118" s="78">
        <f>IFERROR('%QUOTES'!CU118/'%QUOTES'!CU117-1,0)</f>
        <v>-5.2173913043478293E-2</v>
      </c>
      <c r="CV118" s="78">
        <f>IFERROR('%QUOTES'!CV118/'%QUOTES'!CV117-1,0)</f>
        <v>-6.938775510204076E-2</v>
      </c>
      <c r="CW118" s="78">
        <f>IFERROR('%QUOTES'!CW118/'%QUOTES'!CW117-1,0)</f>
        <v>5.5501409177146632E-2</v>
      </c>
      <c r="CX118" s="78">
        <f>IFERROR('%QUOTES'!CX118/'%QUOTES'!CX117-1,0)</f>
        <v>-5.8888353670898175E-2</v>
      </c>
      <c r="CY118" s="78">
        <f>IFERROR('%QUOTES'!CY118/'%QUOTES'!CY117-1,0)</f>
        <v>2.3244528407857956E-2</v>
      </c>
      <c r="CZ118" s="78">
        <f>IFERROR('%QUOTES'!CZ118/'%QUOTES'!CZ117-1,0)</f>
        <v>-2.3765523224350438E-2</v>
      </c>
      <c r="DA118" s="78">
        <f>IFERROR('%QUOTES'!DA118/'%QUOTES'!DA117-1,0)</f>
        <v>-4.1267969597924559E-3</v>
      </c>
      <c r="DB118" s="78">
        <f>IFERROR('%QUOTES'!DB118/'%QUOTES'!DB117-1,0)</f>
        <v>9.0530627533880192E-4</v>
      </c>
      <c r="DC118" s="78">
        <f>IFERROR('%QUOTES'!DC118/'%QUOTES'!DC117-1,0)</f>
        <v>-1.9499949999999266E-3</v>
      </c>
      <c r="DD118" s="78">
        <f>IFERROR('%QUOTES'!DD118/'%QUOTES'!DD117-1,0)</f>
        <v>-9.0509537903386006E-3</v>
      </c>
      <c r="DE118" s="78">
        <f>IFERROR('%QUOTES'!DE118/'%QUOTES'!DE117-1,0)</f>
        <v>1.7995275312325809E-3</v>
      </c>
      <c r="DF118" s="78">
        <f>IFERROR('%QUOTES'!DF118/'%QUOTES'!DF117-1,0)</f>
        <v>4.870419850176777E-3</v>
      </c>
      <c r="DG118" s="78">
        <f>IFERROR('%QUOTES'!DG118/'%QUOTES'!DG117-1,0)</f>
        <v>-1.2919574060709094E-3</v>
      </c>
      <c r="DH118" s="78">
        <f>IFERROR('%QUOTES'!DH118/'%QUOTES'!DH117-1,0)</f>
        <v>-8.6409665609178399E-3</v>
      </c>
      <c r="DI118" s="78">
        <f>IFERROR('%QUOTES'!DI118/'%QUOTES'!DI117-1,0)</f>
        <v>3.2626426740898218E-3</v>
      </c>
      <c r="DJ118" s="78">
        <f>IFERROR('%QUOTES'!DJ118/'%QUOTES'!DJ117-1,0)</f>
        <v>-2.4457211517980859E-4</v>
      </c>
      <c r="DK118" s="78">
        <f>IFERROR('%QUOTES'!DK118/'%QUOTES'!DK117-1,0)</f>
        <v>-1.6656673106980602E-3</v>
      </c>
      <c r="DL118" s="78">
        <f>IFERROR('%QUOTES'!DL118/'%QUOTES'!DL117-1,0)</f>
        <v>-2.1757299880890146E-3</v>
      </c>
      <c r="DM118" s="78">
        <f>IFERROR('%QUOTES'!DM118/'%QUOTES'!DM117-1,0)</f>
        <v>-2.6399507215769669E-3</v>
      </c>
      <c r="DN118" s="78">
        <f>IFERROR('%QUOTES'!DN118/'%QUOTES'!DN117-1,0)</f>
        <v>-2.3480481361902727E-3</v>
      </c>
      <c r="DO118" s="78">
        <f>IFERROR('%QUOTES'!DO118/'%QUOTES'!DO117-1,0)</f>
        <v>-2.5873996073790817E-3</v>
      </c>
      <c r="DP118" s="78">
        <f>IFERROR('%QUOTES'!DP118/'%QUOTES'!DP117-1,0)</f>
        <v>-1.4551804141408553E-2</v>
      </c>
      <c r="DQ118" s="78">
        <f>IFERROR('%QUOTES'!DQ118/'%QUOTES'!DQ117-1,0)</f>
        <v>-1.6947908153170932E-3</v>
      </c>
      <c r="DR118" s="78">
        <f>IFERROR('%QUOTES'!DR118/'%QUOTES'!DR117-1,0)</f>
        <v>6.4333209624718446E-3</v>
      </c>
      <c r="DS118" s="78">
        <f>IFERROR('%QUOTES'!DS118/'%QUOTES'!DS117-1,0)</f>
        <v>-1.1916785292007681E-2</v>
      </c>
      <c r="DT118" s="78">
        <f>IFERROR('%QUOTES'!DT118/'%QUOTES'!DT117-1,0)</f>
        <v>1.3121741638724149E-3</v>
      </c>
      <c r="DU118" s="78">
        <f>IFERROR('%QUOTES'!DU118/'%QUOTES'!DU117-1,0)</f>
        <v>-1.2771378344901385E-2</v>
      </c>
      <c r="DV118" s="78">
        <f>IFERROR('%QUOTES'!DV118/'%QUOTES'!DV117-1,0)</f>
        <v>-1.9606856978394704E-3</v>
      </c>
      <c r="DW118" s="78">
        <f>IFERROR('%QUOTES'!DW118/'%QUOTES'!DW117-1,0)</f>
        <v>9.5219001312418783E-3</v>
      </c>
      <c r="DX118" s="78">
        <f>IFERROR('%QUOTES'!DX118/'%QUOTES'!DX117-1,0)</f>
        <v>-1.2123721474086691E-2</v>
      </c>
      <c r="DY118" s="78">
        <f>IFERROR('%QUOTES'!DY118/'%QUOTES'!DY117-1,0)</f>
        <v>-9.1940691826206677E-3</v>
      </c>
      <c r="DZ118" s="78">
        <f>IFERROR('%QUOTES'!DZ118/'%QUOTES'!DZ117-1,0)</f>
        <v>-1.2916173077959447E-2</v>
      </c>
      <c r="EA118" s="78">
        <f>IFERROR('%QUOTES'!EA118/'%QUOTES'!EA117-1,0)</f>
        <v>-1.4098013908939944E-2</v>
      </c>
      <c r="EB118" s="78">
        <f>IFERROR('%QUOTES'!EB118/'%QUOTES'!EB117-1,0)</f>
        <v>-9.5298812043650427E-3</v>
      </c>
      <c r="EC118" s="78">
        <f>IFERROR('%QUOTES'!EC118/'%QUOTES'!EC117-1,0)</f>
        <v>1.1160993303569455E-3</v>
      </c>
      <c r="ED118" s="78">
        <f>IFERROR('%QUOTES'!ED118/'%QUOTES'!ED117-1,0)</f>
        <v>1.0174563369243161E-2</v>
      </c>
      <c r="EE118" s="78">
        <f>IFERROR('%QUOTES'!EE118/'%QUOTES'!EE117-1,0)</f>
        <v>-6.5788877565455817E-3</v>
      </c>
      <c r="EF118" s="78">
        <f>IFERROR('%QUOTES'!EF118/'%QUOTES'!EF117-1,0)</f>
        <v>-1.0903426791276649E-3</v>
      </c>
      <c r="EG118" s="78">
        <f>IFERROR('%QUOTES'!EG118/'%QUOTES'!EG117-1,0)</f>
        <v>0</v>
      </c>
      <c r="EH118" s="78">
        <f>IFERROR('%QUOTES'!EH118/'%QUOTES'!EH117-1,0)</f>
        <v>-2.2756031469184368E-4</v>
      </c>
      <c r="EI118" s="78">
        <f>IFERROR('%QUOTES'!EI118/'%QUOTES'!EI117-1,0)</f>
        <v>-7.8864744524260733E-3</v>
      </c>
      <c r="EJ118" s="78">
        <f>IFERROR('%QUOTES'!EJ118/'%QUOTES'!EJ117-1,0)</f>
        <v>3.6697249389783249E-3</v>
      </c>
      <c r="EK118" s="78">
        <f>IFERROR('%QUOTES'!EK118/'%QUOTES'!EK117-1,0)</f>
        <v>-4.7642845600492922E-3</v>
      </c>
      <c r="EL118" s="78">
        <f>IFERROR('%QUOTES'!EL118/'%QUOTES'!EL117-1,0)</f>
        <v>-3.10714671709722E-3</v>
      </c>
      <c r="EM118" s="78">
        <f>IFERROR('%QUOTES'!EM118/'%QUOTES'!EM117-1,0)</f>
        <v>1.4592453312642917E-3</v>
      </c>
      <c r="EN118" s="78">
        <f>IFERROR('%QUOTES'!EN118/'%QUOTES'!EN117-1,0)</f>
        <v>-4.2891056339458E-3</v>
      </c>
      <c r="EO118" s="78">
        <f>IFERROR('%QUOTES'!EO118/'%QUOTES'!EO117-1,0)</f>
        <v>4.1376999863720343E-3</v>
      </c>
      <c r="EP118" s="78">
        <f>IFERROR('%QUOTES'!EP118/'%QUOTES'!EP117-1,0)</f>
        <v>-3.5149385572142977E-3</v>
      </c>
      <c r="EQ118" s="78">
        <f>IFERROR('%QUOTES'!EQ118/'%QUOTES'!EQ117-1,0)</f>
        <v>4.713507213337742E-3</v>
      </c>
      <c r="ER118" s="78">
        <f>IFERROR('%QUOTES'!ER118/'%QUOTES'!ER117-1,0)</f>
        <v>6.3705718057183169E-3</v>
      </c>
      <c r="ES118" s="78">
        <f>IFERROR('%QUOTES'!ES118/'%QUOTES'!ES117-1,0)</f>
        <v>2.7205560628442704E-3</v>
      </c>
      <c r="ET118" s="78">
        <f>IFERROR('%QUOTES'!ET118/'%QUOTES'!ET117-1,0)</f>
        <v>-1.3577518155983737E-2</v>
      </c>
      <c r="EU118" s="78">
        <f>IFERROR('%QUOTES'!EU118/'%QUOTES'!EU117-1,0)</f>
        <v>3.1326139923424368E-3</v>
      </c>
      <c r="EV118" s="78">
        <f>IFERROR('%QUOTES'!EV118/'%QUOTES'!EV117-1,0)</f>
        <v>1.115017540198493E-2</v>
      </c>
      <c r="EW118" s="78">
        <f>IFERROR('%QUOTES'!EW118/'%QUOTES'!EW117-1,0)</f>
        <v>6.6454015588890414E-3</v>
      </c>
      <c r="EX118" s="78">
        <f>IFERROR('%QUOTES'!EX118/'%QUOTES'!EX117-1,0)</f>
        <v>4.6384172093631992E-3</v>
      </c>
      <c r="EY118" s="78">
        <f>IFERROR('%QUOTES'!EY118/'%QUOTES'!EY117-1,0)</f>
        <v>7.7567483710827556E-3</v>
      </c>
      <c r="EZ118" s="78">
        <f>IFERROR('%QUOTES'!EZ118/'%QUOTES'!EZ117-1,0)</f>
        <v>2.5297749185373419E-3</v>
      </c>
      <c r="FA118" s="78">
        <f>IFERROR('%QUOTES'!FA118/'%QUOTES'!FA117-1,0)</f>
        <v>4.1364701826955841E-3</v>
      </c>
      <c r="FB118" s="78">
        <f>IFERROR('%QUOTES'!FB118/'%QUOTES'!FB117-1,0)</f>
        <v>-3.9203200287384332E-3</v>
      </c>
      <c r="FC118" s="78">
        <f>IFERROR('%QUOTES'!FC118/'%QUOTES'!FC117-1,0)</f>
        <v>-5.236894612120957E-3</v>
      </c>
      <c r="FD118" s="78">
        <f>IFERROR('%QUOTES'!FD118/'%QUOTES'!FD117-1,0)</f>
        <v>2.2641509433962703E-3</v>
      </c>
      <c r="FE118" s="78">
        <f>IFERROR('%QUOTES'!FE118/'%QUOTES'!FE117-1,0)</f>
        <v>6.0459494577165263E-3</v>
      </c>
      <c r="FF118" s="78">
        <f>IFERROR('%QUOTES'!FF118/'%QUOTES'!FF117-1,0)</f>
        <v>-7.2267389340560095E-3</v>
      </c>
      <c r="FG118" s="78">
        <f>IFERROR('%QUOTES'!FG118/'%QUOTES'!FG117-1,0)</f>
        <v>1.4405204460966381E-2</v>
      </c>
      <c r="FH118" s="78">
        <f>IFERROR('%QUOTES'!FH118/'%QUOTES'!FH117-1,0)</f>
        <v>-3.1421839411697183E-3</v>
      </c>
    </row>
    <row r="119" spans="1:164">
      <c r="A119" s="76">
        <v>43270</v>
      </c>
      <c r="B119" s="78">
        <f>IFERROR('%QUOTES'!B119/'%QUOTES'!B118-1,0)</f>
        <v>-1.3815971644540737E-3</v>
      </c>
      <c r="C119" s="78">
        <f>IFERROR('%QUOTES'!C119/'%QUOTES'!C118-1,0)</f>
        <v>1.0852414541508981E-3</v>
      </c>
      <c r="D119" s="78">
        <f>IFERROR('%QUOTES'!D119/'%QUOTES'!D118-1,0)</f>
        <v>-8.1433224755700362E-3</v>
      </c>
      <c r="E119" s="78">
        <f>IFERROR('%QUOTES'!E119/'%QUOTES'!E118-1,0)</f>
        <v>4.2571306939123144E-3</v>
      </c>
      <c r="F119" s="78">
        <f>IFERROR('%QUOTES'!F119/'%QUOTES'!F118-1,0)</f>
        <v>1.0389198720138548E-2</v>
      </c>
      <c r="G119" s="78">
        <f>IFERROR('%QUOTES'!G119/'%QUOTES'!G118-1,0)</f>
        <v>6.8680801212885889E-3</v>
      </c>
      <c r="H119" s="78">
        <f>IFERROR('%QUOTES'!H119/'%QUOTES'!H118-1,0)</f>
        <v>-1.2407257294834162E-3</v>
      </c>
      <c r="I119" s="78">
        <f>IFERROR('%QUOTES'!I119/'%QUOTES'!I118-1,0)</f>
        <v>1.2506174573923001E-3</v>
      </c>
      <c r="J119" s="78">
        <f>IFERROR('%QUOTES'!J119/'%QUOTES'!J118-1,0)</f>
        <v>-1.9904250224483611E-2</v>
      </c>
      <c r="K119" s="78">
        <f>IFERROR('%QUOTES'!K119/'%QUOTES'!K118-1,0)</f>
        <v>-2.2464763749650007E-3</v>
      </c>
      <c r="L119" s="78">
        <f>IFERROR('%QUOTES'!L119/'%QUOTES'!L118-1,0)</f>
        <v>3.2597783572363426E-4</v>
      </c>
      <c r="M119" s="78">
        <f>IFERROR('%QUOTES'!M119/'%QUOTES'!M118-1,0)</f>
        <v>6.3371356147023938E-4</v>
      </c>
      <c r="N119" s="78">
        <f>IFERROR('%QUOTES'!N119/'%QUOTES'!N118-1,0)</f>
        <v>1.9098339687424248E-2</v>
      </c>
      <c r="O119" s="78">
        <f>IFERROR('%QUOTES'!O119/'%QUOTES'!O118-1,0)</f>
        <v>-1.1107820398747914E-2</v>
      </c>
      <c r="P119" s="78">
        <f>IFERROR('%QUOTES'!P119/'%QUOTES'!P118-1,0)</f>
        <v>-1.0129064824298317E-2</v>
      </c>
      <c r="Q119" s="78">
        <f>IFERROR('%QUOTES'!Q119/'%QUOTES'!Q118-1,0)</f>
        <v>-1.2342385205745821E-3</v>
      </c>
      <c r="R119" s="78">
        <f>IFERROR('%QUOTES'!R119/'%QUOTES'!R118-1,0)</f>
        <v>-8.521819233670791E-3</v>
      </c>
      <c r="S119" s="78">
        <f>IFERROR('%QUOTES'!S119/'%QUOTES'!S118-1,0)</f>
        <v>4.2693771447579465E-3</v>
      </c>
      <c r="T119" s="78">
        <f>IFERROR('%QUOTES'!T119/'%QUOTES'!T118-1,0)</f>
        <v>-3.7895303345292231E-3</v>
      </c>
      <c r="U119" s="78">
        <f>IFERROR('%QUOTES'!U119/'%QUOTES'!U118-1,0)</f>
        <v>5.4722537494931167E-3</v>
      </c>
      <c r="V119" s="78">
        <f>IFERROR('%QUOTES'!V119/'%QUOTES'!V118-1,0)</f>
        <v>5.3993879517766352E-4</v>
      </c>
      <c r="W119" s="78">
        <f>IFERROR('%QUOTES'!W119/'%QUOTES'!W118-1,0)</f>
        <v>9.8612064228245089E-3</v>
      </c>
      <c r="X119" s="78">
        <f>IFERROR('%QUOTES'!X119/'%QUOTES'!X118-1,0)</f>
        <v>7.2281427911398133E-3</v>
      </c>
      <c r="Y119" s="78">
        <f>IFERROR('%QUOTES'!Y119/'%QUOTES'!Y118-1,0)</f>
        <v>-4.7438330170778142E-3</v>
      </c>
      <c r="Z119" s="78">
        <f>IFERROR('%QUOTES'!Z119/'%QUOTES'!Z118-1,0)</f>
        <v>1.019514871146332E-2</v>
      </c>
      <c r="AA119" s="78">
        <f>IFERROR('%QUOTES'!AA119/'%QUOTES'!AA118-1,0)</f>
        <v>-6.0204844665718849E-3</v>
      </c>
      <c r="AB119" s="78">
        <f>IFERROR('%QUOTES'!AB119/'%QUOTES'!AB118-1,0)</f>
        <v>-1.1368804001817834E-3</v>
      </c>
      <c r="AC119" s="78">
        <f>IFERROR('%QUOTES'!AC119/'%QUOTES'!AC118-1,0)</f>
        <v>-5.6778093210315683E-3</v>
      </c>
      <c r="AD119" s="78">
        <f>IFERROR('%QUOTES'!AD119/'%QUOTES'!AD118-1,0)</f>
        <v>-2.5528811086797942E-3</v>
      </c>
      <c r="AE119" s="78">
        <f>IFERROR('%QUOTES'!AE119/'%QUOTES'!AE118-1,0)</f>
        <v>9.8591144897561822E-3</v>
      </c>
      <c r="AF119" s="78">
        <f>IFERROR('%QUOTES'!AF119/'%QUOTES'!AF118-1,0)</f>
        <v>1.0687602517702066E-2</v>
      </c>
      <c r="AG119" s="78">
        <f>IFERROR('%QUOTES'!AG119/'%QUOTES'!AG118-1,0)</f>
        <v>1.011362579113384E-2</v>
      </c>
      <c r="AH119" s="78">
        <f>IFERROR('%QUOTES'!AH119/'%QUOTES'!AH118-1,0)</f>
        <v>1.0648068471191818E-2</v>
      </c>
      <c r="AI119" s="78">
        <f>IFERROR('%QUOTES'!AI119/'%QUOTES'!AI118-1,0)</f>
        <v>7.4219140625000346E-3</v>
      </c>
      <c r="AJ119" s="78">
        <f>IFERROR('%QUOTES'!AJ119/'%QUOTES'!AJ118-1,0)</f>
        <v>1.0290383815645621E-2</v>
      </c>
      <c r="AK119" s="78">
        <f>IFERROR('%QUOTES'!AK119/'%QUOTES'!AK118-1,0)</f>
        <v>1.0432228017883682E-2</v>
      </c>
      <c r="AL119" s="78">
        <f>IFERROR('%QUOTES'!AL119/'%QUOTES'!AL118-1,0)</f>
        <v>2.3863674242424304E-2</v>
      </c>
      <c r="AM119" s="78">
        <f>IFERROR('%QUOTES'!AM119/'%QUOTES'!AM118-1,0)</f>
        <v>1.9149906585707699E-2</v>
      </c>
      <c r="AN119" s="78">
        <f>IFERROR('%QUOTES'!AN119/'%QUOTES'!AN118-1,0)</f>
        <v>0</v>
      </c>
      <c r="AO119" s="78">
        <f>IFERROR('%QUOTES'!AO119/'%QUOTES'!AO118-1,0)</f>
        <v>-2.7269293985805021E-2</v>
      </c>
      <c r="AP119" s="78">
        <f>IFERROR('%QUOTES'!AP119/'%QUOTES'!AP118-1,0)</f>
        <v>0</v>
      </c>
      <c r="AQ119" s="78">
        <f>IFERROR('%QUOTES'!AQ119/'%QUOTES'!AQ118-1,0)</f>
        <v>1.1303654434677624E-2</v>
      </c>
      <c r="AR119" s="78">
        <f>IFERROR('%QUOTES'!AR119/'%QUOTES'!AR118-1,0)</f>
        <v>2.029108954565495E-2</v>
      </c>
      <c r="AS119" s="78">
        <f>IFERROR('%QUOTES'!AS119/'%QUOTES'!AS118-1,0)</f>
        <v>2.99307963655846E-2</v>
      </c>
      <c r="AT119" s="78">
        <f>IFERROR('%QUOTES'!AT119/'%QUOTES'!AT118-1,0)</f>
        <v>5.042059035380797E-3</v>
      </c>
      <c r="AU119" s="78">
        <f>IFERROR('%QUOTES'!AU119/'%QUOTES'!AU118-1,0)</f>
        <v>1.0347256944444494E-2</v>
      </c>
      <c r="AV119" s="78">
        <f>IFERROR('%QUOTES'!AV119/'%QUOTES'!AV118-1,0)</f>
        <v>3.5960940525587848E-3</v>
      </c>
      <c r="AW119" s="78">
        <f>IFERROR('%QUOTES'!AW119/'%QUOTES'!AW118-1,0)</f>
        <v>-5.8814563919983298E-3</v>
      </c>
      <c r="AX119" s="78">
        <f>IFERROR('%QUOTES'!AX119/'%QUOTES'!AX118-1,0)</f>
        <v>4.5436893203883555E-2</v>
      </c>
      <c r="AY119" s="78">
        <f>IFERROR('%QUOTES'!AY119/'%QUOTES'!AY118-1,0)</f>
        <v>3.3349507531272859E-3</v>
      </c>
      <c r="AZ119" s="78">
        <f>IFERROR('%QUOTES'!AZ119/'%QUOTES'!AZ118-1,0)</f>
        <v>2.3799478880679459E-3</v>
      </c>
      <c r="BA119" s="78">
        <f>IFERROR('%QUOTES'!BA119/'%QUOTES'!BA118-1,0)</f>
        <v>1.4366352417640504E-2</v>
      </c>
      <c r="BB119" s="78">
        <f>IFERROR('%QUOTES'!BB119/'%QUOTES'!BB118-1,0)</f>
        <v>-4.1979998567230892E-3</v>
      </c>
      <c r="BC119" s="78">
        <f>IFERROR('%QUOTES'!BC119/'%QUOTES'!BC118-1,0)</f>
        <v>2.5992675165318335E-3</v>
      </c>
      <c r="BD119" s="78">
        <f>IFERROR('%QUOTES'!BD119/'%QUOTES'!BD118-1,0)</f>
        <v>4.9661626403196824E-3</v>
      </c>
      <c r="BE119" s="78">
        <f>IFERROR('%QUOTES'!BE119/'%QUOTES'!BE118-1,0)</f>
        <v>3.3225127873162119E-3</v>
      </c>
      <c r="BF119" s="78">
        <f>IFERROR('%QUOTES'!BF119/'%QUOTES'!BF118-1,0)</f>
        <v>3.4564700052610586E-3</v>
      </c>
      <c r="BG119" s="78">
        <f>IFERROR('%QUOTES'!BG119/'%QUOTES'!BG118-1,0)</f>
        <v>0</v>
      </c>
      <c r="BH119" s="78">
        <f>IFERROR('%QUOTES'!BH119/'%QUOTES'!BH118-1,0)</f>
        <v>-5.1532449100315514E-3</v>
      </c>
      <c r="BI119" s="78">
        <f>IFERROR('%QUOTES'!BI119/'%QUOTES'!BI118-1,0)</f>
        <v>-6.7596300459108472E-3</v>
      </c>
      <c r="BJ119" s="78">
        <f>IFERROR('%QUOTES'!BJ119/'%QUOTES'!BJ118-1,0)</f>
        <v>-1.1505922555192005E-2</v>
      </c>
      <c r="BK119" s="78">
        <f>IFERROR('%QUOTES'!BK119/'%QUOTES'!BK118-1,0)</f>
        <v>-4.0794397606745969E-3</v>
      </c>
      <c r="BL119" s="78">
        <f>IFERROR('%QUOTES'!BL119/'%QUOTES'!BL118-1,0)</f>
        <v>-6.9195645022345209E-3</v>
      </c>
      <c r="BM119" s="78">
        <f>IFERROR('%QUOTES'!BM119/'%QUOTES'!BM118-1,0)</f>
        <v>-1.1929916381298256E-2</v>
      </c>
      <c r="BN119" s="78">
        <f>IFERROR('%QUOTES'!BN119/'%QUOTES'!BN118-1,0)</f>
        <v>-8.9864162585754359E-3</v>
      </c>
      <c r="BO119" s="78">
        <f>IFERROR('%QUOTES'!BO119/'%QUOTES'!BO118-1,0)</f>
        <v>1.7153500231803287E-2</v>
      </c>
      <c r="BP119" s="78">
        <f>IFERROR('%QUOTES'!BP119/'%QUOTES'!BP118-1,0)</f>
        <v>-7.1672559726962959E-3</v>
      </c>
      <c r="BQ119" s="78">
        <f>IFERROR('%QUOTES'!BQ119/'%QUOTES'!BQ118-1,0)</f>
        <v>-2.678402525349155E-2</v>
      </c>
      <c r="BR119" s="78">
        <f>IFERROR('%QUOTES'!BR119/'%QUOTES'!BR118-1,0)</f>
        <v>-1.0832438656851351E-2</v>
      </c>
      <c r="BS119" s="78">
        <f>IFERROR('%QUOTES'!BS119/'%QUOTES'!BS118-1,0)</f>
        <v>-1.0974684787833255E-2</v>
      </c>
      <c r="BT119" s="78">
        <f>IFERROR('%QUOTES'!BT119/'%QUOTES'!BT118-1,0)</f>
        <v>5.7810152799402381E-3</v>
      </c>
      <c r="BU119" s="78">
        <f>IFERROR('%QUOTES'!BU119/'%QUOTES'!BU118-1,0)</f>
        <v>0</v>
      </c>
      <c r="BV119" s="78">
        <f>IFERROR('%QUOTES'!BV119/'%QUOTES'!BV118-1,0)</f>
        <v>-1.1640772359884921E-2</v>
      </c>
      <c r="BW119" s="78">
        <f>IFERROR('%QUOTES'!BW119/'%QUOTES'!BW118-1,0)</f>
        <v>-8.274644828026978E-3</v>
      </c>
      <c r="BX119" s="78">
        <f>IFERROR('%QUOTES'!BX119/'%QUOTES'!BX118-1,0)</f>
        <v>-7.3057202072538407E-3</v>
      </c>
      <c r="BY119" s="78">
        <f>IFERROR('%QUOTES'!BY119/'%QUOTES'!BY118-1,0)</f>
        <v>-6.6074945785948858E-3</v>
      </c>
      <c r="BZ119" s="78">
        <f>IFERROR('%QUOTES'!BZ119/'%QUOTES'!BZ118-1,0)</f>
        <v>-8.2228897466017914E-3</v>
      </c>
      <c r="CA119" s="78">
        <f>IFERROR('%QUOTES'!CA119/'%QUOTES'!CA118-1,0)</f>
        <v>-5.0586813029334099E-3</v>
      </c>
      <c r="CB119" s="78">
        <f>IFERROR('%QUOTES'!CB119/'%QUOTES'!CB118-1,0)</f>
        <v>-1.123016845329261E-2</v>
      </c>
      <c r="CC119" s="78">
        <f>IFERROR('%QUOTES'!CC119/'%QUOTES'!CC118-1,0)</f>
        <v>-6.923593970249553E-3</v>
      </c>
      <c r="CD119" s="78">
        <f>IFERROR('%QUOTES'!CD119/'%QUOTES'!CD118-1,0)</f>
        <v>-5.3779601750537642E-3</v>
      </c>
      <c r="CE119" s="78">
        <f>IFERROR('%QUOTES'!CE119/'%QUOTES'!CE118-1,0)</f>
        <v>-1.0324216627422556E-2</v>
      </c>
      <c r="CF119" s="78">
        <f>IFERROR('%QUOTES'!CF119/'%QUOTES'!CF118-1,0)</f>
        <v>-8.3136302986760446E-3</v>
      </c>
      <c r="CG119" s="78">
        <f>IFERROR('%QUOTES'!CG119/'%QUOTES'!CG118-1,0)</f>
        <v>-6.4772796830414592E-3</v>
      </c>
      <c r="CH119" s="78">
        <f>IFERROR('%QUOTES'!CH119/'%QUOTES'!CH118-1,0)</f>
        <v>-9.275397101449312E-3</v>
      </c>
      <c r="CI119" s="78">
        <f>IFERROR('%QUOTES'!CI119/'%QUOTES'!CI118-1,0)</f>
        <v>-1.1013582966226121E-3</v>
      </c>
      <c r="CJ119" s="78">
        <f>IFERROR('%QUOTES'!CJ119/'%QUOTES'!CJ118-1,0)</f>
        <v>-7.7358053110069269E-3</v>
      </c>
      <c r="CK119" s="78">
        <f>IFERROR('%QUOTES'!CK119/'%QUOTES'!CK118-1,0)</f>
        <v>-1.269598360678903E-2</v>
      </c>
      <c r="CL119" s="78">
        <f>IFERROR('%QUOTES'!CL119/'%QUOTES'!CL118-1,0)</f>
        <v>-7.692307692307665E-3</v>
      </c>
      <c r="CM119" s="78">
        <f>IFERROR('%QUOTES'!CM119/'%QUOTES'!CM118-1,0)</f>
        <v>2.6952667025504473E-2</v>
      </c>
      <c r="CN119" s="78">
        <f>IFERROR('%QUOTES'!CN119/'%QUOTES'!CN118-1,0)</f>
        <v>-2.9386343993085595E-2</v>
      </c>
      <c r="CO119" s="78">
        <f>IFERROR('%QUOTES'!CO119/'%QUOTES'!CO118-1,0)</f>
        <v>-1.8651291917191282E-2</v>
      </c>
      <c r="CP119" s="78">
        <f>IFERROR('%QUOTES'!CP119/'%QUOTES'!CP118-1,0)</f>
        <v>-1.6379034431265316E-3</v>
      </c>
      <c r="CQ119" s="78">
        <f>IFERROR('%QUOTES'!CQ119/'%QUOTES'!CQ118-1,0)</f>
        <v>-2.2694699095197057E-3</v>
      </c>
      <c r="CR119" s="78">
        <f>IFERROR('%QUOTES'!CR119/'%QUOTES'!CR118-1,0)</f>
        <v>8.7188421235446789E-3</v>
      </c>
      <c r="CS119" s="78">
        <f>IFERROR('%QUOTES'!CS119/'%QUOTES'!CS118-1,0)</f>
        <v>5.6805207100592003E-3</v>
      </c>
      <c r="CT119" s="78">
        <f>IFERROR('%QUOTES'!CT119/'%QUOTES'!CT118-1,0)</f>
        <v>8.4065341994650211E-3</v>
      </c>
      <c r="CU119" s="78">
        <f>IFERROR('%QUOTES'!CU119/'%QUOTES'!CU118-1,0)</f>
        <v>2.9357761467889931E-2</v>
      </c>
      <c r="CV119" s="78">
        <f>IFERROR('%QUOTES'!CV119/'%QUOTES'!CV118-1,0)</f>
        <v>-2.7777777777777679E-2</v>
      </c>
      <c r="CW119" s="78">
        <f>IFERROR('%QUOTES'!CW119/'%QUOTES'!CW118-1,0)</f>
        <v>2.4446448339483506E-2</v>
      </c>
      <c r="CX119" s="78">
        <f>IFERROR('%QUOTES'!CX119/'%QUOTES'!CX118-1,0)</f>
        <v>-2.4438774785460193E-2</v>
      </c>
      <c r="CY119" s="78">
        <f>IFERROR('%QUOTES'!CY119/'%QUOTES'!CY118-1,0)</f>
        <v>-2.8395410714406877E-3</v>
      </c>
      <c r="CZ119" s="78">
        <f>IFERROR('%QUOTES'!CZ119/'%QUOTES'!CZ118-1,0)</f>
        <v>2.5292444682023518E-3</v>
      </c>
      <c r="DA119" s="78">
        <f>IFERROR('%QUOTES'!DA119/'%QUOTES'!DA118-1,0)</f>
        <v>-2.1120104828768915E-2</v>
      </c>
      <c r="DB119" s="78">
        <f>IFERROR('%QUOTES'!DB119/'%QUOTES'!DB118-1,0)</f>
        <v>-2.3165834170854382E-2</v>
      </c>
      <c r="DC119" s="78">
        <f>IFERROR('%QUOTES'!DC119/'%QUOTES'!DC118-1,0)</f>
        <v>-1.6832828932253796E-2</v>
      </c>
      <c r="DD119" s="78">
        <f>IFERROR('%QUOTES'!DD119/'%QUOTES'!DD118-1,0)</f>
        <v>-2.2216737705097467E-3</v>
      </c>
      <c r="DE119" s="78">
        <f>IFERROR('%QUOTES'!DE119/'%QUOTES'!DE118-1,0)</f>
        <v>-2.2678758280004319E-2</v>
      </c>
      <c r="DF119" s="78">
        <f>IFERROR('%QUOTES'!DF119/'%QUOTES'!DF118-1,0)</f>
        <v>-8.1254452423252799E-3</v>
      </c>
      <c r="DG119" s="78">
        <f>IFERROR('%QUOTES'!DG119/'%QUOTES'!DG118-1,0)</f>
        <v>-1.099611901681774E-2</v>
      </c>
      <c r="DH119" s="78">
        <f>IFERROR('%QUOTES'!DH119/'%QUOTES'!DH118-1,0)</f>
        <v>-2.5753169572106938E-3</v>
      </c>
      <c r="DI119" s="78">
        <f>IFERROR('%QUOTES'!DI119/'%QUOTES'!DI118-1,0)</f>
        <v>-7.1748026996991343E-2</v>
      </c>
      <c r="DJ119" s="78">
        <f>IFERROR('%QUOTES'!DJ119/'%QUOTES'!DJ118-1,0)</f>
        <v>-1.4918073243288865E-2</v>
      </c>
      <c r="DK119" s="78">
        <f>IFERROR('%QUOTES'!DK119/'%QUOTES'!DK118-1,0)</f>
        <v>-1.681786617239367E-2</v>
      </c>
      <c r="DL119" s="78">
        <f>IFERROR('%QUOTES'!DL119/'%QUOTES'!DL118-1,0)</f>
        <v>-1.8428606856982555E-2</v>
      </c>
      <c r="DM119" s="78">
        <f>IFERROR('%QUOTES'!DM119/'%QUOTES'!DM118-1,0)</f>
        <v>-2.0998730227588913E-2</v>
      </c>
      <c r="DN119" s="78">
        <f>IFERROR('%QUOTES'!DN119/'%QUOTES'!DN118-1,0)</f>
        <v>-6.1783756293983805E-3</v>
      </c>
      <c r="DO119" s="78">
        <f>IFERROR('%QUOTES'!DO119/'%QUOTES'!DO118-1,0)</f>
        <v>-1.7379974510505214E-2</v>
      </c>
      <c r="DP119" s="78">
        <f>IFERROR('%QUOTES'!DP119/'%QUOTES'!DP118-1,0)</f>
        <v>5.3160069833431134E-3</v>
      </c>
      <c r="DQ119" s="78">
        <f>IFERROR('%QUOTES'!DQ119/'%QUOTES'!DQ118-1,0)</f>
        <v>-1.2508845827534643E-3</v>
      </c>
      <c r="DR119" s="78">
        <f>IFERROR('%QUOTES'!DR119/'%QUOTES'!DR118-1,0)</f>
        <v>-5.264128694569159E-3</v>
      </c>
      <c r="DS119" s="78">
        <f>IFERROR('%QUOTES'!DS119/'%QUOTES'!DS118-1,0)</f>
        <v>-1.2831151839078903E-3</v>
      </c>
      <c r="DT119" s="78">
        <f>IFERROR('%QUOTES'!DT119/'%QUOTES'!DT118-1,0)</f>
        <v>-3.5893629537520066E-3</v>
      </c>
      <c r="DU119" s="78">
        <f>IFERROR('%QUOTES'!DU119/'%QUOTES'!DU118-1,0)</f>
        <v>5.2344053012609582E-3</v>
      </c>
      <c r="DV119" s="78">
        <f>IFERROR('%QUOTES'!DV119/'%QUOTES'!DV118-1,0)</f>
        <v>5.5410536864597404E-4</v>
      </c>
      <c r="DW119" s="78">
        <f>IFERROR('%QUOTES'!DW119/'%QUOTES'!DW118-1,0)</f>
        <v>4.4149506556310225E-3</v>
      </c>
      <c r="DX119" s="78">
        <f>IFERROR('%QUOTES'!DX119/'%QUOTES'!DX118-1,0)</f>
        <v>-1.1658805720163756E-2</v>
      </c>
      <c r="DY119" s="78">
        <f>IFERROR('%QUOTES'!DY119/'%QUOTES'!DY118-1,0)</f>
        <v>-2.2571893765961359E-3</v>
      </c>
      <c r="DZ119" s="78">
        <f>IFERROR('%QUOTES'!DZ119/'%QUOTES'!DZ118-1,0)</f>
        <v>4.8764466443722565E-3</v>
      </c>
      <c r="EA119" s="78">
        <f>IFERROR('%QUOTES'!EA119/'%QUOTES'!EA118-1,0)</f>
        <v>6.4998050048750144E-3</v>
      </c>
      <c r="EB119" s="78">
        <f>IFERROR('%QUOTES'!EB119/'%QUOTES'!EB118-1,0)</f>
        <v>9.4077186230490106E-3</v>
      </c>
      <c r="EC119" s="78">
        <f>IFERROR('%QUOTES'!EC119/'%QUOTES'!EC118-1,0)</f>
        <v>5.5742752069609658E-4</v>
      </c>
      <c r="ED119" s="78">
        <f>IFERROR('%QUOTES'!ED119/'%QUOTES'!ED118-1,0)</f>
        <v>9.9480231272819353E-4</v>
      </c>
      <c r="EE119" s="78">
        <f>IFERROR('%QUOTES'!EE119/'%QUOTES'!EE118-1,0)</f>
        <v>1.8060806199251545E-3</v>
      </c>
      <c r="EF119" s="78">
        <f>IFERROR('%QUOTES'!EF119/'%QUOTES'!EF118-1,0)</f>
        <v>0</v>
      </c>
      <c r="EG119" s="78">
        <f>IFERROR('%QUOTES'!EG119/'%QUOTES'!EG118-1,0)</f>
        <v>1.8249605215694409E-2</v>
      </c>
      <c r="EH119" s="78">
        <f>IFERROR('%QUOTES'!EH119/'%QUOTES'!EH118-1,0)</f>
        <v>-1.8211245162759182E-3</v>
      </c>
      <c r="EI119" s="78">
        <f>IFERROR('%QUOTES'!EI119/'%QUOTES'!EI118-1,0)</f>
        <v>-1.3513513513513487E-2</v>
      </c>
      <c r="EJ119" s="78">
        <f>IFERROR('%QUOTES'!EJ119/'%QUOTES'!EJ118-1,0)</f>
        <v>-3.6563072969062471E-3</v>
      </c>
      <c r="EK119" s="78">
        <f>IFERROR('%QUOTES'!EK119/'%QUOTES'!EK118-1,0)</f>
        <v>-1.3941345427059604E-2</v>
      </c>
      <c r="EL119" s="78">
        <f>IFERROR('%QUOTES'!EL119/'%QUOTES'!EL118-1,0)</f>
        <v>-2.2857194805194769E-2</v>
      </c>
      <c r="EM119" s="78">
        <f>IFERROR('%QUOTES'!EM119/'%QUOTES'!EM118-1,0)</f>
        <v>-4.7876768362264954E-3</v>
      </c>
      <c r="EN119" s="78">
        <f>IFERROR('%QUOTES'!EN119/'%QUOTES'!EN118-1,0)</f>
        <v>-1.9384018953262361E-3</v>
      </c>
      <c r="EO119" s="78">
        <f>IFERROR('%QUOTES'!EO119/'%QUOTES'!EO118-1,0)</f>
        <v>-8.9904383685188716E-3</v>
      </c>
      <c r="EP119" s="78">
        <f>IFERROR('%QUOTES'!EP119/'%QUOTES'!EP118-1,0)</f>
        <v>3.9192632553253226E-4</v>
      </c>
      <c r="EQ119" s="78">
        <f>IFERROR('%QUOTES'!EQ119/'%QUOTES'!EQ118-1,0)</f>
        <v>3.0787128438458655E-3</v>
      </c>
      <c r="ER119" s="78">
        <f>IFERROR('%QUOTES'!ER119/'%QUOTES'!ER118-1,0)</f>
        <v>-6.3302445284023623E-3</v>
      </c>
      <c r="ES119" s="78">
        <f>IFERROR('%QUOTES'!ES119/'%QUOTES'!ES118-1,0)</f>
        <v>-1.8087730967002447E-3</v>
      </c>
      <c r="ET119" s="78">
        <f>IFERROR('%QUOTES'!ET119/'%QUOTES'!ET118-1,0)</f>
        <v>4.9615909090908961E-2</v>
      </c>
      <c r="EU119" s="78">
        <f>IFERROR('%QUOTES'!EU119/'%QUOTES'!EU118-1,0)</f>
        <v>3.4698126301180299E-3</v>
      </c>
      <c r="EV119" s="78">
        <f>IFERROR('%QUOTES'!EV119/'%QUOTES'!EV118-1,0)</f>
        <v>3.5983749274521193E-2</v>
      </c>
      <c r="EW119" s="78">
        <f>IFERROR('%QUOTES'!EW119/'%QUOTES'!EW118-1,0)</f>
        <v>1.214689760092158E-2</v>
      </c>
      <c r="EX119" s="78">
        <f>IFERROR('%QUOTES'!EX119/'%QUOTES'!EX118-1,0)</f>
        <v>8.6909016838674358E-3</v>
      </c>
      <c r="EY119" s="78">
        <f>IFERROR('%QUOTES'!EY119/'%QUOTES'!EY118-1,0)</f>
        <v>2.3091133004926157E-2</v>
      </c>
      <c r="EZ119" s="78">
        <f>IFERROR('%QUOTES'!EZ119/'%QUOTES'!EZ118-1,0)</f>
        <v>5.5512741470786775E-3</v>
      </c>
      <c r="FA119" s="78">
        <f>IFERROR('%QUOTES'!FA119/'%QUOTES'!FA118-1,0)</f>
        <v>1.1500206368012522E-2</v>
      </c>
      <c r="FB119" s="78">
        <f>IFERROR('%QUOTES'!FB119/'%QUOTES'!FB118-1,0)</f>
        <v>-3.9356838307641473E-3</v>
      </c>
      <c r="FC119" s="78">
        <f>IFERROR('%QUOTES'!FC119/'%QUOTES'!FC118-1,0)</f>
        <v>-5.264806250864229E-4</v>
      </c>
      <c r="FD119" s="78">
        <f>IFERROR('%QUOTES'!FD119/'%QUOTES'!FD118-1,0)</f>
        <v>9.0361445783133654E-3</v>
      </c>
      <c r="FE119" s="78">
        <f>IFERROR('%QUOTES'!FE119/'%QUOTES'!FE118-1,0)</f>
        <v>1.2019271314874791E-2</v>
      </c>
      <c r="FF119" s="78">
        <f>IFERROR('%QUOTES'!FF119/'%QUOTES'!FF118-1,0)</f>
        <v>3.6396724294813776E-3</v>
      </c>
      <c r="FG119" s="78">
        <f>IFERROR('%QUOTES'!FG119/'%QUOTES'!FG118-1,0)</f>
        <v>-5.955061841502407E-3</v>
      </c>
      <c r="FH119" s="78">
        <f>IFERROR('%QUOTES'!FH119/'%QUOTES'!FH118-1,0)</f>
        <v>3.9007172537713464E-2</v>
      </c>
    </row>
    <row r="120" spans="1:164">
      <c r="A120" s="76">
        <v>43271</v>
      </c>
      <c r="B120" s="78">
        <f>IFERROR('%QUOTES'!B120/'%QUOTES'!B119-1,0)</f>
        <v>-1.1068345630005361E-3</v>
      </c>
      <c r="C120" s="78">
        <f>IFERROR('%QUOTES'!C120/'%QUOTES'!C119-1,0)</f>
        <v>-2.7100811539252367E-3</v>
      </c>
      <c r="D120" s="78">
        <f>IFERROR('%QUOTES'!D120/'%QUOTES'!D119-1,0)</f>
        <v>0</v>
      </c>
      <c r="E120" s="78">
        <f>IFERROR('%QUOTES'!E120/'%QUOTES'!E119-1,0)</f>
        <v>4.2391267486221462E-3</v>
      </c>
      <c r="F120" s="78">
        <f>IFERROR('%QUOTES'!F120/'%QUOTES'!F119-1,0)</f>
        <v>-1.0935237473478132E-2</v>
      </c>
      <c r="G120" s="78">
        <f>IFERROR('%QUOTES'!G120/'%QUOTES'!G119-1,0)</f>
        <v>5.627592183280905E-3</v>
      </c>
      <c r="H120" s="78">
        <f>IFERROR('%QUOTES'!H120/'%QUOTES'!H119-1,0)</f>
        <v>3.4161489622313024E-3</v>
      </c>
      <c r="I120" s="78">
        <f>IFERROR('%QUOTES'!I120/'%QUOTES'!I119-1,0)</f>
        <v>-1.0460608409339267E-2</v>
      </c>
      <c r="J120" s="78">
        <f>IFERROR('%QUOTES'!J120/'%QUOTES'!J119-1,0)</f>
        <v>6.1079555995724455E-4</v>
      </c>
      <c r="K120" s="78">
        <f>IFERROR('%QUOTES'!K120/'%QUOTES'!K119-1,0)</f>
        <v>6.6712809651647831E-4</v>
      </c>
      <c r="L120" s="78">
        <f>IFERROR('%QUOTES'!L120/'%QUOTES'!L119-1,0)</f>
        <v>-7.1685237155905135E-3</v>
      </c>
      <c r="M120" s="78">
        <f>IFERROR('%QUOTES'!M120/'%QUOTES'!M119-1,0)</f>
        <v>1.8999366687777464E-3</v>
      </c>
      <c r="N120" s="78">
        <f>IFERROR('%QUOTES'!N120/'%QUOTES'!N119-1,0)</f>
        <v>5.1678347474093389E-3</v>
      </c>
      <c r="O120" s="78">
        <f>IFERROR('%QUOTES'!O120/'%QUOTES'!O119-1,0)</f>
        <v>3.4447058609272663E-3</v>
      </c>
      <c r="P120" s="78">
        <f>IFERROR('%QUOTES'!P120/'%QUOTES'!P119-1,0)</f>
        <v>-9.0477815186463806E-3</v>
      </c>
      <c r="Q120" s="78">
        <f>IFERROR('%QUOTES'!Q120/'%QUOTES'!Q119-1,0)</f>
        <v>-2.2244192344147429E-3</v>
      </c>
      <c r="R120" s="78">
        <f>IFERROR('%QUOTES'!R120/'%QUOTES'!R119-1,0)</f>
        <v>3.8529192122294109E-3</v>
      </c>
      <c r="S120" s="78">
        <f>IFERROR('%QUOTES'!S120/'%QUOTES'!S119-1,0)</f>
        <v>-1.3526570048308928E-3</v>
      </c>
      <c r="T120" s="78">
        <f>IFERROR('%QUOTES'!T120/'%QUOTES'!T119-1,0)</f>
        <v>2.9830683905318622E-4</v>
      </c>
      <c r="U120" s="78">
        <f>IFERROR('%QUOTES'!U120/'%QUOTES'!U119-1,0)</f>
        <v>2.418846957894738E-3</v>
      </c>
      <c r="V120" s="78">
        <f>IFERROR('%QUOTES'!V120/'%QUOTES'!V119-1,0)</f>
        <v>-8.9942435689882583E-4</v>
      </c>
      <c r="W120" s="78">
        <f>IFERROR('%QUOTES'!W120/'%QUOTES'!W119-1,0)</f>
        <v>2.1516220506991868E-3</v>
      </c>
      <c r="X120" s="78">
        <f>IFERROR('%QUOTES'!X120/'%QUOTES'!X119-1,0)</f>
        <v>1.8721217432797754E-3</v>
      </c>
      <c r="Y120" s="78">
        <f>IFERROR('%QUOTES'!Y120/'%QUOTES'!Y119-1,0)</f>
        <v>0</v>
      </c>
      <c r="Z120" s="78">
        <f>IFERROR('%QUOTES'!Z120/'%QUOTES'!Z119-1,0)</f>
        <v>4.0020879762991957E-3</v>
      </c>
      <c r="AA120" s="78">
        <f>IFERROR('%QUOTES'!AA120/'%QUOTES'!AA119-1,0)</f>
        <v>-1.6656722945839197E-3</v>
      </c>
      <c r="AB120" s="78">
        <f>IFERROR('%QUOTES'!AB120/'%QUOTES'!AB119-1,0)</f>
        <v>-2.9592761211018059E-3</v>
      </c>
      <c r="AC120" s="78">
        <f>IFERROR('%QUOTES'!AC120/'%QUOTES'!AC119-1,0)</f>
        <v>-7.137520988281798E-4</v>
      </c>
      <c r="AD120" s="78">
        <f>IFERROR('%QUOTES'!AD120/'%QUOTES'!AD119-1,0)</f>
        <v>-2.5593784277880838E-3</v>
      </c>
      <c r="AE120" s="78">
        <f>IFERROR('%QUOTES'!AE120/'%QUOTES'!AE119-1,0)</f>
        <v>7.9699144843581315E-4</v>
      </c>
      <c r="AF120" s="78">
        <f>IFERROR('%QUOTES'!AF120/'%QUOTES'!AF119-1,0)</f>
        <v>-8.8138876767618335E-5</v>
      </c>
      <c r="AG120" s="78">
        <f>IFERROR('%QUOTES'!AG120/'%QUOTES'!AG119-1,0)</f>
        <v>3.1053245298151566E-4</v>
      </c>
      <c r="AH120" s="78">
        <f>IFERROR('%QUOTES'!AH120/'%QUOTES'!AH119-1,0)</f>
        <v>6.0207704388681726E-4</v>
      </c>
      <c r="AI120" s="78">
        <f>IFERROR('%QUOTES'!AI120/'%QUOTES'!AI119-1,0)</f>
        <v>3.8766962436320718E-4</v>
      </c>
      <c r="AJ120" s="78">
        <f>IFERROR('%QUOTES'!AJ120/'%QUOTES'!AJ119-1,0)</f>
        <v>1.0912695393321403E-3</v>
      </c>
      <c r="AK120" s="78">
        <f>IFERROR('%QUOTES'!AK120/'%QUOTES'!AK119-1,0)</f>
        <v>5.8996863606310956E-3</v>
      </c>
      <c r="AL120" s="78">
        <f>IFERROR('%QUOTES'!AL120/'%QUOTES'!AL119-1,0)</f>
        <v>7.6581203234140638E-3</v>
      </c>
      <c r="AM120" s="78">
        <f>IFERROR('%QUOTES'!AM120/'%QUOTES'!AM119-1,0)</f>
        <v>1.3749312872348707E-3</v>
      </c>
      <c r="AN120" s="78">
        <f>IFERROR('%QUOTES'!AN120/'%QUOTES'!AN119-1,0)</f>
        <v>2.5787997453040612E-2</v>
      </c>
      <c r="AO120" s="78">
        <f>IFERROR('%QUOTES'!AO120/'%QUOTES'!AO119-1,0)</f>
        <v>1.536059848845639E-3</v>
      </c>
      <c r="AP120" s="78">
        <f>IFERROR('%QUOTES'!AP120/'%QUOTES'!AP119-1,0)</f>
        <v>0</v>
      </c>
      <c r="AQ120" s="78">
        <f>IFERROR('%QUOTES'!AQ120/'%QUOTES'!AQ119-1,0)</f>
        <v>5.2160953800297616E-3</v>
      </c>
      <c r="AR120" s="78">
        <f>IFERROR('%QUOTES'!AR120/'%QUOTES'!AR119-1,0)</f>
        <v>6.4851710542657148E-3</v>
      </c>
      <c r="AS120" s="78">
        <f>IFERROR('%QUOTES'!AS120/'%QUOTES'!AS119-1,0)</f>
        <v>3.3428540793356998E-2</v>
      </c>
      <c r="AT120" s="78">
        <f>IFERROR('%QUOTES'!AT120/'%QUOTES'!AT119-1,0)</f>
        <v>7.3160326086956218E-3</v>
      </c>
      <c r="AU120" s="78">
        <f>IFERROR('%QUOTES'!AU120/'%QUOTES'!AU119-1,0)</f>
        <v>1.7252009854560102E-2</v>
      </c>
      <c r="AV120" s="78">
        <f>IFERROR('%QUOTES'!AV120/'%QUOTES'!AV119-1,0)</f>
        <v>6.8908491805133032E-3</v>
      </c>
      <c r="AW120" s="78">
        <f>IFERROR('%QUOTES'!AW120/'%QUOTES'!AW119-1,0)</f>
        <v>-2.4448953169398102E-4</v>
      </c>
      <c r="AX120" s="78">
        <f>IFERROR('%QUOTES'!AX120/'%QUOTES'!AX119-1,0)</f>
        <v>6.6028984026745841E-2</v>
      </c>
      <c r="AY120" s="78">
        <f>IFERROR('%QUOTES'!AY120/'%QUOTES'!AY119-1,0)</f>
        <v>6.1492938723382018E-3</v>
      </c>
      <c r="AZ120" s="78">
        <f>IFERROR('%QUOTES'!AZ120/'%QUOTES'!AZ119-1,0)</f>
        <v>9.2669980480279968E-3</v>
      </c>
      <c r="BA120" s="78">
        <f>IFERROR('%QUOTES'!BA120/'%QUOTES'!BA119-1,0)</f>
        <v>2.3267618073194107E-2</v>
      </c>
      <c r="BB120" s="78">
        <f>IFERROR('%QUOTES'!BB120/'%QUOTES'!BB119-1,0)</f>
        <v>4.9597022948622005E-4</v>
      </c>
      <c r="BC120" s="78">
        <f>IFERROR('%QUOTES'!BC120/'%QUOTES'!BC119-1,0)</f>
        <v>2.1211406773375963E-3</v>
      </c>
      <c r="BD120" s="78">
        <f>IFERROR('%QUOTES'!BD120/'%QUOTES'!BD119-1,0)</f>
        <v>8.7601078167114377E-3</v>
      </c>
      <c r="BE120" s="78">
        <f>IFERROR('%QUOTES'!BE120/'%QUOTES'!BE119-1,0)</f>
        <v>4.415195738600719E-3</v>
      </c>
      <c r="BF120" s="78">
        <f>IFERROR('%QUOTES'!BF120/'%QUOTES'!BF119-1,0)</f>
        <v>9.5801827862178612E-3</v>
      </c>
      <c r="BG120" s="78">
        <f>IFERROR('%QUOTES'!BG120/'%QUOTES'!BG119-1,0)</f>
        <v>0</v>
      </c>
      <c r="BH120" s="78">
        <f>IFERROR('%QUOTES'!BH120/'%QUOTES'!BH119-1,0)</f>
        <v>2.0999860002797188E-3</v>
      </c>
      <c r="BI120" s="78">
        <f>IFERROR('%QUOTES'!BI120/'%QUOTES'!BI119-1,0)</f>
        <v>3.348795524191539E-3</v>
      </c>
      <c r="BJ120" s="78">
        <f>IFERROR('%QUOTES'!BJ120/'%QUOTES'!BJ119-1,0)</f>
        <v>1.0612855549909428E-2</v>
      </c>
      <c r="BK120" s="78">
        <f>IFERROR('%QUOTES'!BK120/'%QUOTES'!BK119-1,0)</f>
        <v>-3.0038504370247798E-3</v>
      </c>
      <c r="BL120" s="78">
        <f>IFERROR('%QUOTES'!BL120/'%QUOTES'!BL119-1,0)</f>
        <v>2.76583167825728E-3</v>
      </c>
      <c r="BM120" s="78">
        <f>IFERROR('%QUOTES'!BM120/'%QUOTES'!BM119-1,0)</f>
        <v>6.222699103235696E-3</v>
      </c>
      <c r="BN120" s="78">
        <f>IFERROR('%QUOTES'!BN120/'%QUOTES'!BN119-1,0)</f>
        <v>2.0033762970635305E-2</v>
      </c>
      <c r="BO120" s="78">
        <f>IFERROR('%QUOTES'!BO120/'%QUOTES'!BO119-1,0)</f>
        <v>-8.204238459241564E-3</v>
      </c>
      <c r="BP120" s="78">
        <f>IFERROR('%QUOTES'!BP120/'%QUOTES'!BP119-1,0)</f>
        <v>9.8316124406658822E-3</v>
      </c>
      <c r="BQ120" s="78">
        <f>IFERROR('%QUOTES'!BQ120/'%QUOTES'!BQ119-1,0)</f>
        <v>2.5555534215757625E-3</v>
      </c>
      <c r="BR120" s="78">
        <f>IFERROR('%QUOTES'!BR120/'%QUOTES'!BR119-1,0)</f>
        <v>2.4664561714042854E-3</v>
      </c>
      <c r="BS120" s="78">
        <f>IFERROR('%QUOTES'!BS120/'%QUOTES'!BS119-1,0)</f>
        <v>4.8084755614266061E-3</v>
      </c>
      <c r="BT120" s="78">
        <f>IFERROR('%QUOTES'!BT120/'%QUOTES'!BT119-1,0)</f>
        <v>-5.747327411134151E-4</v>
      </c>
      <c r="BU120" s="78">
        <f>IFERROR('%QUOTES'!BU120/'%QUOTES'!BU119-1,0)</f>
        <v>5.5603509649422289E-3</v>
      </c>
      <c r="BV120" s="78">
        <f>IFERROR('%QUOTES'!BV120/'%QUOTES'!BV119-1,0)</f>
        <v>4.675621255153084E-3</v>
      </c>
      <c r="BW120" s="78">
        <f>IFERROR('%QUOTES'!BW120/'%QUOTES'!BW119-1,0)</f>
        <v>3.2377956449141099E-3</v>
      </c>
      <c r="BX120" s="78">
        <f>IFERROR('%QUOTES'!BX120/'%QUOTES'!BX119-1,0)</f>
        <v>-3.6014510903795705E-3</v>
      </c>
      <c r="BY120" s="78">
        <f>IFERROR('%QUOTES'!BY120/'%QUOTES'!BY119-1,0)</f>
        <v>3.325730731214227E-3</v>
      </c>
      <c r="BZ120" s="78">
        <f>IFERROR('%QUOTES'!BZ120/'%QUOTES'!BZ119-1,0)</f>
        <v>3.553350374055908E-3</v>
      </c>
      <c r="CA120" s="78">
        <f>IFERROR('%QUOTES'!CA120/'%QUOTES'!CA119-1,0)</f>
        <v>1.6342836390048632E-3</v>
      </c>
      <c r="CB120" s="78">
        <f>IFERROR('%QUOTES'!CB120/'%QUOTES'!CB119-1,0)</f>
        <v>2.5812595466567778E-3</v>
      </c>
      <c r="CC120" s="78">
        <f>IFERROR('%QUOTES'!CC120/'%QUOTES'!CC119-1,0)</f>
        <v>7.2755381741540504E-4</v>
      </c>
      <c r="CD120" s="78">
        <f>IFERROR('%QUOTES'!CD120/'%QUOTES'!CD119-1,0)</f>
        <v>4.9063581429269476E-3</v>
      </c>
      <c r="CE120" s="78">
        <f>IFERROR('%QUOTES'!CE120/'%QUOTES'!CE119-1,0)</f>
        <v>5.1244143484625582E-3</v>
      </c>
      <c r="CF120" s="78">
        <f>IFERROR('%QUOTES'!CF120/'%QUOTES'!CF119-1,0)</f>
        <v>6.9343612005476896E-3</v>
      </c>
      <c r="CG120" s="78">
        <f>IFERROR('%QUOTES'!CG120/'%QUOTES'!CG119-1,0)</f>
        <v>2.5074974296013242E-3</v>
      </c>
      <c r="CH120" s="78">
        <f>IFERROR('%QUOTES'!CH120/'%QUOTES'!CH119-1,0)</f>
        <v>7.3727913647556598E-3</v>
      </c>
      <c r="CI120" s="78">
        <f>IFERROR('%QUOTES'!CI120/'%QUOTES'!CI119-1,0)</f>
        <v>2.9401691635491112E-3</v>
      </c>
      <c r="CJ120" s="78">
        <f>IFERROR('%QUOTES'!CJ120/'%QUOTES'!CJ119-1,0)</f>
        <v>1.3612177047697127E-3</v>
      </c>
      <c r="CK120" s="78">
        <f>IFERROR('%QUOTES'!CK120/'%QUOTES'!CK119-1,0)</f>
        <v>8.6603334032322454E-3</v>
      </c>
      <c r="CL120" s="78">
        <f>IFERROR('%QUOTES'!CL120/'%QUOTES'!CL119-1,0)</f>
        <v>3.445305770887197E-3</v>
      </c>
      <c r="CM120" s="78">
        <f>IFERROR('%QUOTES'!CM120/'%QUOTES'!CM119-1,0)</f>
        <v>4.9544697375468516E-2</v>
      </c>
      <c r="CN120" s="78">
        <f>IFERROR('%QUOTES'!CN120/'%QUOTES'!CN119-1,0)</f>
        <v>2.315227070347281E-2</v>
      </c>
      <c r="CO120" s="78">
        <f>IFERROR('%QUOTES'!CO120/'%QUOTES'!CO119-1,0)</f>
        <v>1.4985343019541464E-2</v>
      </c>
      <c r="CP120" s="78">
        <f>IFERROR('%QUOTES'!CP120/'%QUOTES'!CP119-1,0)</f>
        <v>6.2728622001682055E-3</v>
      </c>
      <c r="CQ120" s="78">
        <f>IFERROR('%QUOTES'!CQ120/'%QUOTES'!CQ119-1,0)</f>
        <v>4.4153332730887396E-3</v>
      </c>
      <c r="CR120" s="78">
        <f>IFERROR('%QUOTES'!CR120/'%QUOTES'!CR119-1,0)</f>
        <v>1.7046793899313517E-2</v>
      </c>
      <c r="CS120" s="78">
        <f>IFERROR('%QUOTES'!CS120/'%QUOTES'!CS119-1,0)</f>
        <v>1.1061355092428782E-2</v>
      </c>
      <c r="CT120" s="78">
        <f>IFERROR('%QUOTES'!CT120/'%QUOTES'!CT119-1,0)</f>
        <v>1.5536188538695983E-2</v>
      </c>
      <c r="CU120" s="78">
        <f>IFERROR('%QUOTES'!CU120/'%QUOTES'!CU119-1,0)</f>
        <v>-2.4242353805431605E-2</v>
      </c>
      <c r="CV120" s="78">
        <f>IFERROR('%QUOTES'!CV120/'%QUOTES'!CV119-1,0)</f>
        <v>-5.1127819548872244E-2</v>
      </c>
      <c r="CW120" s="78">
        <f>IFERROR('%QUOTES'!CW120/'%QUOTES'!CW119-1,0)</f>
        <v>5.3129223463720177E-2</v>
      </c>
      <c r="CX120" s="78">
        <f>IFERROR('%QUOTES'!CX120/'%QUOTES'!CX119-1,0)</f>
        <v>-4.8066335163422402E-2</v>
      </c>
      <c r="CY120" s="78">
        <f>IFERROR('%QUOTES'!CY120/'%QUOTES'!CY119-1,0)</f>
        <v>6.8818463901718641E-3</v>
      </c>
      <c r="CZ120" s="78">
        <f>IFERROR('%QUOTES'!CZ120/'%QUOTES'!CZ119-1,0)</f>
        <v>-1.0091454118305143E-2</v>
      </c>
      <c r="DA120" s="78">
        <f>IFERROR('%QUOTES'!DA120/'%QUOTES'!DA119-1,0)</f>
        <v>6.8272563091387184E-4</v>
      </c>
      <c r="DB120" s="78">
        <f>IFERROR('%QUOTES'!DB120/'%QUOTES'!DB119-1,0)</f>
        <v>4.218365163940252E-3</v>
      </c>
      <c r="DC120" s="78">
        <f>IFERROR('%QUOTES'!DC120/'%QUOTES'!DC119-1,0)</f>
        <v>5.0958471337581024E-4</v>
      </c>
      <c r="DD120" s="78">
        <f>IFERROR('%QUOTES'!DD120/'%QUOTES'!DD119-1,0)</f>
        <v>1.9792677871979247E-3</v>
      </c>
      <c r="DE120" s="78">
        <f>IFERROR('%QUOTES'!DE120/'%QUOTES'!DE119-1,0)</f>
        <v>5.973543734398179E-3</v>
      </c>
      <c r="DF120" s="78">
        <f>IFERROR('%QUOTES'!DF120/'%QUOTES'!DF119-1,0)</f>
        <v>9.916570568652805E-3</v>
      </c>
      <c r="DG120" s="78">
        <f>IFERROR('%QUOTES'!DG120/'%QUOTES'!DG119-1,0)</f>
        <v>4.5781229561805414E-3</v>
      </c>
      <c r="DH120" s="78">
        <f>IFERROR('%QUOTES'!DH120/'%QUOTES'!DH119-1,0)</f>
        <v>-1.9857001781797834E-4</v>
      </c>
      <c r="DI120" s="78">
        <f>IFERROR('%QUOTES'!DI120/'%QUOTES'!DI119-1,0)</f>
        <v>1.2918765619389871E-2</v>
      </c>
      <c r="DJ120" s="78">
        <f>IFERROR('%QUOTES'!DJ120/'%QUOTES'!DJ119-1,0)</f>
        <v>3.7239573913594448E-3</v>
      </c>
      <c r="DK120" s="78">
        <f>IFERROR('%QUOTES'!DK120/'%QUOTES'!DK119-1,0)</f>
        <v>7.4657884044215805E-4</v>
      </c>
      <c r="DL120" s="78">
        <f>IFERROR('%QUOTES'!DL120/'%QUOTES'!DL119-1,0)</f>
        <v>1.5047796165221783E-3</v>
      </c>
      <c r="DM120" s="78">
        <f>IFERROR('%QUOTES'!DM120/'%QUOTES'!DM119-1,0)</f>
        <v>1.8024873828408339E-3</v>
      </c>
      <c r="DN120" s="78">
        <f>IFERROR('%QUOTES'!DN120/'%QUOTES'!DN119-1,0)</f>
        <v>2.0722025480226502E-3</v>
      </c>
      <c r="DO120" s="78">
        <f>IFERROR('%QUOTES'!DO120/'%QUOTES'!DO119-1,0)</f>
        <v>1.05588698374115E-3</v>
      </c>
      <c r="DP120" s="78">
        <f>IFERROR('%QUOTES'!DP120/'%QUOTES'!DP119-1,0)</f>
        <v>9.7924009049665806E-4</v>
      </c>
      <c r="DQ120" s="78">
        <f>IFERROR('%QUOTES'!DQ120/'%QUOTES'!DQ119-1,0)</f>
        <v>4.7414475285509905E-3</v>
      </c>
      <c r="DR120" s="78">
        <f>IFERROR('%QUOTES'!DR120/'%QUOTES'!DR119-1,0)</f>
        <v>3.5909657909658499E-3</v>
      </c>
      <c r="DS120" s="78">
        <f>IFERROR('%QUOTES'!DS120/'%QUOTES'!DS119-1,0)</f>
        <v>1.5416753104662284E-3</v>
      </c>
      <c r="DT120" s="78">
        <f>IFERROR('%QUOTES'!DT120/'%QUOTES'!DT119-1,0)</f>
        <v>3.3163817446189015E-3</v>
      </c>
      <c r="DU120" s="78">
        <f>IFERROR('%QUOTES'!DU120/'%QUOTES'!DU119-1,0)</f>
        <v>1.264695446350439E-3</v>
      </c>
      <c r="DV120" s="78">
        <f>IFERROR('%QUOTES'!DV120/'%QUOTES'!DV119-1,0)</f>
        <v>5.991048532672627E-3</v>
      </c>
      <c r="DW120" s="78">
        <f>IFERROR('%QUOTES'!DW120/'%QUOTES'!DW119-1,0)</f>
        <v>1.0189850353443664E-2</v>
      </c>
      <c r="DX120" s="78">
        <f>IFERROR('%QUOTES'!DX120/'%QUOTES'!DX119-1,0)</f>
        <v>1.8625827814569007E-3</v>
      </c>
      <c r="DY120" s="78">
        <f>IFERROR('%QUOTES'!DY120/'%QUOTES'!DY119-1,0)</f>
        <v>7.5411815256165582E-4</v>
      </c>
      <c r="DZ120" s="78">
        <f>IFERROR('%QUOTES'!DZ120/'%QUOTES'!DZ119-1,0)</f>
        <v>1.3749514831360443E-3</v>
      </c>
      <c r="EA120" s="78">
        <f>IFERROR('%QUOTES'!EA120/'%QUOTES'!EA119-1,0)</f>
        <v>9.6871168772061367E-4</v>
      </c>
      <c r="EB120" s="78">
        <f>IFERROR('%QUOTES'!EB120/'%QUOTES'!EB119-1,0)</f>
        <v>7.4137260625655177E-3</v>
      </c>
      <c r="EC120" s="78">
        <f>IFERROR('%QUOTES'!EC120/'%QUOTES'!EC119-1,0)</f>
        <v>3.6211001272519194E-3</v>
      </c>
      <c r="ED120" s="78">
        <f>IFERROR('%QUOTES'!ED120/'%QUOTES'!ED119-1,0)</f>
        <v>5.0932173913043055E-3</v>
      </c>
      <c r="EE120" s="78">
        <f>IFERROR('%QUOTES'!EE120/'%QUOTES'!EE119-1,0)</f>
        <v>5.7091948830889638E-3</v>
      </c>
      <c r="EF120" s="78">
        <f>IFERROR('%QUOTES'!EF120/'%QUOTES'!EF119-1,0)</f>
        <v>7.718696397941649E-3</v>
      </c>
      <c r="EG120" s="78">
        <f>IFERROR('%QUOTES'!EG120/'%QUOTES'!EG119-1,0)</f>
        <v>0</v>
      </c>
      <c r="EH120" s="78">
        <f>IFERROR('%QUOTES'!EH120/'%QUOTES'!EH119-1,0)</f>
        <v>5.017149601694415E-3</v>
      </c>
      <c r="EI120" s="78">
        <f>IFERROR('%QUOTES'!EI120/'%QUOTES'!EI119-1,0)</f>
        <v>3.6261079774375649E-3</v>
      </c>
      <c r="EJ120" s="78">
        <f>IFERROR('%QUOTES'!EJ120/'%QUOTES'!EJ119-1,0)</f>
        <v>8.0275921113575066E-3</v>
      </c>
      <c r="EK120" s="78">
        <f>IFERROR('%QUOTES'!EK120/'%QUOTES'!EK119-1,0)</f>
        <v>3.7475000852567053E-3</v>
      </c>
      <c r="EL120" s="78">
        <f>IFERROR('%QUOTES'!EL120/'%QUOTES'!EL119-1,0)</f>
        <v>3.721424971899312E-3</v>
      </c>
      <c r="EM120" s="78">
        <f>IFERROR('%QUOTES'!EM120/'%QUOTES'!EM119-1,0)</f>
        <v>5.8564943347314546E-3</v>
      </c>
      <c r="EN120" s="78">
        <f>IFERROR('%QUOTES'!EN120/'%QUOTES'!EN119-1,0)</f>
        <v>-1.9421665947346733E-3</v>
      </c>
      <c r="EO120" s="78">
        <f>IFERROR('%QUOTES'!EO120/'%QUOTES'!EO119-1,0)</f>
        <v>6.4260064260064365E-3</v>
      </c>
      <c r="EP120" s="78">
        <f>IFERROR('%QUOTES'!EP120/'%QUOTES'!EP119-1,0)</f>
        <v>7.8354947666110508E-3</v>
      </c>
      <c r="EQ120" s="78">
        <f>IFERROR('%QUOTES'!EQ120/'%QUOTES'!EQ119-1,0)</f>
        <v>8.4770829721450003E-3</v>
      </c>
      <c r="ER120" s="78">
        <f>IFERROR('%QUOTES'!ER120/'%QUOTES'!ER119-1,0)</f>
        <v>1.0440630346509661E-2</v>
      </c>
      <c r="ES120" s="78">
        <f>IFERROR('%QUOTES'!ES120/'%QUOTES'!ES119-1,0)</f>
        <v>1.7215312074439382E-2</v>
      </c>
      <c r="ET120" s="78">
        <f>IFERROR('%QUOTES'!ET120/'%QUOTES'!ET119-1,0)</f>
        <v>-2.348279891787719E-2</v>
      </c>
      <c r="EU120" s="78">
        <f>IFERROR('%QUOTES'!EU120/'%QUOTES'!EU119-1,0)</f>
        <v>-4.1494121715076604E-3</v>
      </c>
      <c r="EV120" s="78">
        <f>IFERROR('%QUOTES'!EV120/'%QUOTES'!EV119-1,0)</f>
        <v>5.6028011204478645E-4</v>
      </c>
      <c r="EW120" s="78">
        <f>IFERROR('%QUOTES'!EW120/'%QUOTES'!EW119-1,0)</f>
        <v>-8.609496028724406E-3</v>
      </c>
      <c r="EX120" s="78">
        <f>IFERROR('%QUOTES'!EX120/'%QUOTES'!EX119-1,0)</f>
        <v>-7.000484841154786E-3</v>
      </c>
      <c r="EY120" s="78">
        <f>IFERROR('%QUOTES'!EY120/'%QUOTES'!EY119-1,0)</f>
        <v>9.0273848931698986E-4</v>
      </c>
      <c r="EZ120" s="78">
        <f>IFERROR('%QUOTES'!EZ120/'%QUOTES'!EZ119-1,0)</f>
        <v>-1.7816788849023157E-2</v>
      </c>
      <c r="FA120" s="78">
        <f>IFERROR('%QUOTES'!FA120/'%QUOTES'!FA119-1,0)</f>
        <v>-1.697267945020009E-4</v>
      </c>
      <c r="FB120" s="78">
        <f>IFERROR('%QUOTES'!FB120/'%QUOTES'!FB119-1,0)</f>
        <v>0</v>
      </c>
      <c r="FC120" s="78">
        <f>IFERROR('%QUOTES'!FC120/'%QUOTES'!FC119-1,0)</f>
        <v>-1.0534658663822638E-2</v>
      </c>
      <c r="FD120" s="78">
        <f>IFERROR('%QUOTES'!FD120/'%QUOTES'!FD119-1,0)</f>
        <v>-2.4626865671641851E-2</v>
      </c>
      <c r="FE120" s="78">
        <f>IFERROR('%QUOTES'!FE120/'%QUOTES'!FE119-1,0)</f>
        <v>-5.9382026920031805E-3</v>
      </c>
      <c r="FF120" s="78">
        <f>IFERROR('%QUOTES'!FF120/'%QUOTES'!FF119-1,0)</f>
        <v>-1.5412511332728918E-2</v>
      </c>
      <c r="FG120" s="78">
        <f>IFERROR('%QUOTES'!FG120/'%QUOTES'!FG119-1,0)</f>
        <v>-2.7649814394017702E-2</v>
      </c>
      <c r="FH120" s="78">
        <f>IFERROR('%QUOTES'!FH120/'%QUOTES'!FH119-1,0)</f>
        <v>4.1713688217153155E-3</v>
      </c>
    </row>
    <row r="121" spans="1:164">
      <c r="A121" s="76">
        <v>43272</v>
      </c>
      <c r="B121" s="78">
        <f>IFERROR('%QUOTES'!B121/'%QUOTES'!B120-1,0)</f>
        <v>-6.3711637878760552E-3</v>
      </c>
      <c r="C121" s="78">
        <f>IFERROR('%QUOTES'!C121/'%QUOTES'!C120-1,0)</f>
        <v>-1.6303804347825857E-3</v>
      </c>
      <c r="D121" s="78">
        <f>IFERROR('%QUOTES'!D121/'%QUOTES'!D120-1,0)</f>
        <v>-2.4630541871920597E-3</v>
      </c>
      <c r="E121" s="78">
        <f>IFERROR('%QUOTES'!E121/'%QUOTES'!E120-1,0)</f>
        <v>-4.2212324094034193E-3</v>
      </c>
      <c r="F121" s="78">
        <f>IFERROR('%QUOTES'!F121/'%QUOTES'!F120-1,0)</f>
        <v>-7.4256768127285433E-3</v>
      </c>
      <c r="G121" s="78">
        <f>IFERROR('%QUOTES'!G121/'%QUOTES'!G120-1,0)</f>
        <v>-4.0698829223354549E-3</v>
      </c>
      <c r="H121" s="78">
        <f>IFERROR('%QUOTES'!H121/'%QUOTES'!H120-1,0)</f>
        <v>-9.2851436309147051E-3</v>
      </c>
      <c r="I121" s="78">
        <f>IFERROR('%QUOTES'!I121/'%QUOTES'!I120-1,0)</f>
        <v>-8.5200535102547548E-3</v>
      </c>
      <c r="J121" s="78">
        <f>IFERROR('%QUOTES'!J121/'%QUOTES'!J120-1,0)</f>
        <v>-6.7145277997029407E-3</v>
      </c>
      <c r="K121" s="78">
        <f>IFERROR('%QUOTES'!K121/'%QUOTES'!K120-1,0)</f>
        <v>-2.3333250000000527E-3</v>
      </c>
      <c r="L121" s="78">
        <f>IFERROR('%QUOTES'!L121/'%QUOTES'!L120-1,0)</f>
        <v>-9.1893012533411644E-3</v>
      </c>
      <c r="M121" s="78">
        <f>IFERROR('%QUOTES'!M121/'%QUOTES'!M120-1,0)</f>
        <v>-9.481668773704155E-3</v>
      </c>
      <c r="N121" s="78">
        <f>IFERROR('%QUOTES'!N121/'%QUOTES'!N120-1,0)</f>
        <v>-8.8135480225989271E-3</v>
      </c>
      <c r="O121" s="78">
        <f>IFERROR('%QUOTES'!O121/'%QUOTES'!O120-1,0)</f>
        <v>-6.4179104477612992E-3</v>
      </c>
      <c r="P121" s="78">
        <f>IFERROR('%QUOTES'!P121/'%QUOTES'!P120-1,0)</f>
        <v>-4.6739130434783061E-3</v>
      </c>
      <c r="Q121" s="78">
        <f>IFERROR('%QUOTES'!Q121/'%QUOTES'!Q120-1,0)</f>
        <v>-2.4770622362412231E-3</v>
      </c>
      <c r="R121" s="78">
        <f>IFERROR('%QUOTES'!R121/'%QUOTES'!R120-1,0)</f>
        <v>-5.0191321233874486E-3</v>
      </c>
      <c r="S121" s="78">
        <f>IFERROR('%QUOTES'!S121/'%QUOTES'!S120-1,0)</f>
        <v>-1.1610100619194874E-3</v>
      </c>
      <c r="T121" s="78">
        <f>IFERROR('%QUOTES'!T121/'%QUOTES'!T120-1,0)</f>
        <v>-1.6404593122031352E-3</v>
      </c>
      <c r="U121" s="78">
        <f>IFERROR('%QUOTES'!U121/'%QUOTES'!U120-1,0)</f>
        <v>-3.2173738186205281E-3</v>
      </c>
      <c r="V121" s="78">
        <f>IFERROR('%QUOTES'!V121/'%QUOTES'!V120-1,0)</f>
        <v>3.601008217484214E-4</v>
      </c>
      <c r="W121" s="78">
        <f>IFERROR('%QUOTES'!W121/'%QUOTES'!W120-1,0)</f>
        <v>-3.1378695811374868E-3</v>
      </c>
      <c r="X121" s="78">
        <f>IFERROR('%QUOTES'!X121/'%QUOTES'!X120-1,0)</f>
        <v>-2.0243693238185534E-3</v>
      </c>
      <c r="Y121" s="78">
        <f>IFERROR('%QUOTES'!Y121/'%QUOTES'!Y120-1,0)</f>
        <v>-4.1309183349220735E-3</v>
      </c>
      <c r="Z121" s="78">
        <f>IFERROR('%QUOTES'!Z121/'%QUOTES'!Z120-1,0)</f>
        <v>-7.1057191142857024E-3</v>
      </c>
      <c r="AA121" s="78">
        <f>IFERROR('%QUOTES'!AA121/'%QUOTES'!AA120-1,0)</f>
        <v>-3.488593963294595E-3</v>
      </c>
      <c r="AB121" s="78">
        <f>IFERROR('%QUOTES'!AB121/'%QUOTES'!AB120-1,0)</f>
        <v>-1.5981507214190005E-3</v>
      </c>
      <c r="AC121" s="78">
        <f>IFERROR('%QUOTES'!AC121/'%QUOTES'!AC120-1,0)</f>
        <v>-2.1428571428572241E-3</v>
      </c>
      <c r="AD121" s="78">
        <f>IFERROR('%QUOTES'!AD121/'%QUOTES'!AD120-1,0)</f>
        <v>-2.9325512121498587E-3</v>
      </c>
      <c r="AE121" s="78">
        <f>IFERROR('%QUOTES'!AE121/'%QUOTES'!AE120-1,0)</f>
        <v>3.3844714314155144E-3</v>
      </c>
      <c r="AF121" s="78">
        <f>IFERROR('%QUOTES'!AF121/'%QUOTES'!AF120-1,0)</f>
        <v>3.2607296795563734E-3</v>
      </c>
      <c r="AG121" s="78">
        <f>IFERROR('%QUOTES'!AG121/'%QUOTES'!AG120-1,0)</f>
        <v>4.0346755107589782E-3</v>
      </c>
      <c r="AH121" s="78">
        <f>IFERROR('%QUOTES'!AH121/'%QUOTES'!AH120-1,0)</f>
        <v>3.3091454085953931E-3</v>
      </c>
      <c r="AI121" s="78">
        <f>IFERROR('%QUOTES'!AI121/'%QUOTES'!AI120-1,0)</f>
        <v>-8.1394964395153924E-3</v>
      </c>
      <c r="AJ121" s="78">
        <f>IFERROR('%QUOTES'!AJ121/'%QUOTES'!AJ120-1,0)</f>
        <v>-4.8450824817114491E-4</v>
      </c>
      <c r="AK121" s="78">
        <f>IFERROR('%QUOTES'!AK121/'%QUOTES'!AK120-1,0)</f>
        <v>-1.0263947759091896E-2</v>
      </c>
      <c r="AL121" s="78">
        <f>IFERROR('%QUOTES'!AL121/'%QUOTES'!AL120-1,0)</f>
        <v>0</v>
      </c>
      <c r="AM121" s="78">
        <f>IFERROR('%QUOTES'!AM121/'%QUOTES'!AM120-1,0)</f>
        <v>-4.5766818174672874E-3</v>
      </c>
      <c r="AN121" s="78">
        <f>IFERROR('%QUOTES'!AN121/'%QUOTES'!AN120-1,0)</f>
        <v>0</v>
      </c>
      <c r="AO121" s="78">
        <f>IFERROR('%QUOTES'!AO121/'%QUOTES'!AO120-1,0)</f>
        <v>-3.0674846625766694E-3</v>
      </c>
      <c r="AP121" s="78">
        <f>IFERROR('%QUOTES'!AP121/'%QUOTES'!AP120-1,0)</f>
        <v>0</v>
      </c>
      <c r="AQ121" s="78">
        <f>IFERROR('%QUOTES'!AQ121/'%QUOTES'!AQ120-1,0)</f>
        <v>-1.4825426241661388E-3</v>
      </c>
      <c r="AR121" s="78">
        <f>IFERROR('%QUOTES'!AR121/'%QUOTES'!AR120-1,0)</f>
        <v>9.0205752138927675E-3</v>
      </c>
      <c r="AS121" s="78">
        <f>IFERROR('%QUOTES'!AS121/'%QUOTES'!AS120-1,0)</f>
        <v>-2.3569570871261436E-2</v>
      </c>
      <c r="AT121" s="78">
        <f>IFERROR('%QUOTES'!AT121/'%QUOTES'!AT120-1,0)</f>
        <v>-1.7638493829393864E-2</v>
      </c>
      <c r="AU121" s="78">
        <f>IFERROR('%QUOTES'!AU121/'%QUOTES'!AU120-1,0)</f>
        <v>-1.8310858108108063E-2</v>
      </c>
      <c r="AV121" s="78">
        <f>IFERROR('%QUOTES'!AV121/'%QUOTES'!AV120-1,0)</f>
        <v>-4.5441392130567415E-3</v>
      </c>
      <c r="AW121" s="78">
        <f>IFERROR('%QUOTES'!AW121/'%QUOTES'!AW120-1,0)</f>
        <v>-5.4286692158815875E-3</v>
      </c>
      <c r="AX121" s="78">
        <f>IFERROR('%QUOTES'!AX121/'%QUOTES'!AX120-1,0)</f>
        <v>-6.071958305845826E-2</v>
      </c>
      <c r="AY121" s="78">
        <f>IFERROR('%QUOTES'!AY121/'%QUOTES'!AY120-1,0)</f>
        <v>-6.2768581718390948E-3</v>
      </c>
      <c r="AZ121" s="78">
        <f>IFERROR('%QUOTES'!AZ121/'%QUOTES'!AZ120-1,0)</f>
        <v>-8.6507816713522478E-3</v>
      </c>
      <c r="BA121" s="78">
        <f>IFERROR('%QUOTES'!BA121/'%QUOTES'!BA120-1,0)</f>
        <v>-2.066242173677868E-2</v>
      </c>
      <c r="BB121" s="78">
        <f>IFERROR('%QUOTES'!BB121/'%QUOTES'!BB120-1,0)</f>
        <v>-1.0658073846621208E-2</v>
      </c>
      <c r="BC121" s="78">
        <f>IFERROR('%QUOTES'!BC121/'%QUOTES'!BC120-1,0)</f>
        <v>-5.7619707694970268E-3</v>
      </c>
      <c r="BD121" s="78">
        <f>IFERROR('%QUOTES'!BD121/'%QUOTES'!BD120-1,0)</f>
        <v>-1.7145424181696622E-2</v>
      </c>
      <c r="BE121" s="78">
        <f>IFERROR('%QUOTES'!BE121/'%QUOTES'!BE120-1,0)</f>
        <v>-7.0211493323649732E-3</v>
      </c>
      <c r="BF121" s="78">
        <f>IFERROR('%QUOTES'!BF121/'%QUOTES'!BF120-1,0)</f>
        <v>-1.1088612740285608E-2</v>
      </c>
      <c r="BG121" s="78">
        <f>IFERROR('%QUOTES'!BG121/'%QUOTES'!BG120-1,0)</f>
        <v>1.9424766529697379E-2</v>
      </c>
      <c r="BH121" s="78">
        <f>IFERROR('%QUOTES'!BH121/'%QUOTES'!BH120-1,0)</f>
        <v>-7.6837522301269612E-3</v>
      </c>
      <c r="BI121" s="78">
        <f>IFERROR('%QUOTES'!BI121/'%QUOTES'!BI120-1,0)</f>
        <v>-9.0438902089763351E-3</v>
      </c>
      <c r="BJ121" s="78">
        <f>IFERROR('%QUOTES'!BJ121/'%QUOTES'!BJ120-1,0)</f>
        <v>-1.7615192791070489E-2</v>
      </c>
      <c r="BK121" s="78">
        <f>IFERROR('%QUOTES'!BK121/'%QUOTES'!BK120-1,0)</f>
        <v>-1.5064339362604207E-2</v>
      </c>
      <c r="BL121" s="78">
        <f>IFERROR('%QUOTES'!BL121/'%QUOTES'!BL120-1,0)</f>
        <v>-8.8579961218797632E-3</v>
      </c>
      <c r="BM121" s="78">
        <f>IFERROR('%QUOTES'!BM121/'%QUOTES'!BM120-1,0)</f>
        <v>-1.2460753644480516E-2</v>
      </c>
      <c r="BN121" s="78">
        <f>IFERROR('%QUOTES'!BN121/'%QUOTES'!BN120-1,0)</f>
        <v>-2.3775026333988536E-2</v>
      </c>
      <c r="BO121" s="78">
        <f>IFERROR('%QUOTES'!BO121/'%QUOTES'!BO120-1,0)</f>
        <v>2.3897104779411649E-2</v>
      </c>
      <c r="BP121" s="78">
        <f>IFERROR('%QUOTES'!BP121/'%QUOTES'!BP120-1,0)</f>
        <v>-1.2391114774267686E-2</v>
      </c>
      <c r="BQ121" s="78">
        <f>IFERROR('%QUOTES'!BQ121/'%QUOTES'!BQ120-1,0)</f>
        <v>-8.8235490196078015E-3</v>
      </c>
      <c r="BR121" s="78">
        <f>IFERROR('%QUOTES'!BR121/'%QUOTES'!BR120-1,0)</f>
        <v>-2.1749817717254039E-2</v>
      </c>
      <c r="BS121" s="78">
        <f>IFERROR('%QUOTES'!BS121/'%QUOTES'!BS120-1,0)</f>
        <v>-1.241060659632709E-2</v>
      </c>
      <c r="BT121" s="78">
        <f>IFERROR('%QUOTES'!BT121/'%QUOTES'!BT120-1,0)</f>
        <v>-8.2815848106376766E-3</v>
      </c>
      <c r="BU121" s="78">
        <f>IFERROR('%QUOTES'!BU121/'%QUOTES'!BU120-1,0)</f>
        <v>-1.2760527435135005E-3</v>
      </c>
      <c r="BV121" s="78">
        <f>IFERROR('%QUOTES'!BV121/'%QUOTES'!BV120-1,0)</f>
        <v>-8.7186804123711159E-3</v>
      </c>
      <c r="BW121" s="78">
        <f>IFERROR('%QUOTES'!BW121/'%QUOTES'!BW120-1,0)</f>
        <v>-1.1171723216775509E-2</v>
      </c>
      <c r="BX121" s="78">
        <f>IFERROR('%QUOTES'!BX121/'%QUOTES'!BX120-1,0)</f>
        <v>-1.0686186820938248E-2</v>
      </c>
      <c r="BY121" s="78">
        <f>IFERROR('%QUOTES'!BY121/'%QUOTES'!BY120-1,0)</f>
        <v>-8.5484647592463103E-3</v>
      </c>
      <c r="BZ121" s="78">
        <f>IFERROR('%QUOTES'!BZ121/'%QUOTES'!BZ120-1,0)</f>
        <v>-1.0284943343703556E-2</v>
      </c>
      <c r="CA121" s="78">
        <f>IFERROR('%QUOTES'!CA121/'%QUOTES'!CA120-1,0)</f>
        <v>-7.0703408266858947E-3</v>
      </c>
      <c r="CB121" s="78">
        <f>IFERROR('%QUOTES'!CB121/'%QUOTES'!CB120-1,0)</f>
        <v>-9.5262358393408686E-3</v>
      </c>
      <c r="CC121" s="78">
        <f>IFERROR('%QUOTES'!CC121/'%QUOTES'!CC120-1,0)</f>
        <v>-8.2995695274914461E-3</v>
      </c>
      <c r="CD121" s="78">
        <f>IFERROR('%QUOTES'!CD121/'%QUOTES'!CD120-1,0)</f>
        <v>-9.31643578459318E-3</v>
      </c>
      <c r="CE121" s="78">
        <f>IFERROR('%QUOTES'!CE121/'%QUOTES'!CE120-1,0)</f>
        <v>-1.0560779699955503E-2</v>
      </c>
      <c r="CF121" s="78">
        <f>IFERROR('%QUOTES'!CF121/'%QUOTES'!CF120-1,0)</f>
        <v>-8.7367560002389322E-3</v>
      </c>
      <c r="CG121" s="78">
        <f>IFERROR('%QUOTES'!CG121/'%QUOTES'!CG120-1,0)</f>
        <v>-6.2531265632816968E-3</v>
      </c>
      <c r="CH121" s="78">
        <f>IFERROR('%QUOTES'!CH121/'%QUOTES'!CH120-1,0)</f>
        <v>-1.2778798494916366E-2</v>
      </c>
      <c r="CI121" s="78">
        <f>IFERROR('%QUOTES'!CI121/'%QUOTES'!CI120-1,0)</f>
        <v>-5.056833819830131E-3</v>
      </c>
      <c r="CJ121" s="78">
        <f>IFERROR('%QUOTES'!CJ121/'%QUOTES'!CJ120-1,0)</f>
        <v>-1.7918895648020294E-2</v>
      </c>
      <c r="CK121" s="78">
        <f>IFERROR('%QUOTES'!CK121/'%QUOTES'!CK120-1,0)</f>
        <v>-1.4179835533504437E-2</v>
      </c>
      <c r="CL121" s="78">
        <f>IFERROR('%QUOTES'!CL121/'%QUOTES'!CL120-1,0)</f>
        <v>-8.5836909871244149E-3</v>
      </c>
      <c r="CM121" s="78">
        <f>IFERROR('%QUOTES'!CM121/'%QUOTES'!CM120-1,0)</f>
        <v>-7.9867264094597212E-2</v>
      </c>
      <c r="CN121" s="78">
        <f>IFERROR('%QUOTES'!CN121/'%QUOTES'!CN120-1,0)</f>
        <v>-3.0461270670147922E-3</v>
      </c>
      <c r="CO121" s="78">
        <f>IFERROR('%QUOTES'!CO121/'%QUOTES'!CO120-1,0)</f>
        <v>-1.8005401512423136E-3</v>
      </c>
      <c r="CP121" s="78">
        <f>IFERROR('%QUOTES'!CP121/'%QUOTES'!CP120-1,0)</f>
        <v>-2.0523641139070903E-2</v>
      </c>
      <c r="CQ121" s="78">
        <f>IFERROR('%QUOTES'!CQ121/'%QUOTES'!CQ120-1,0)</f>
        <v>-1.8516051685093737E-2</v>
      </c>
      <c r="CR121" s="78">
        <f>IFERROR('%QUOTES'!CR121/'%QUOTES'!CR120-1,0)</f>
        <v>-2.5967964448348146E-2</v>
      </c>
      <c r="CS121" s="78">
        <f>IFERROR('%QUOTES'!CS121/'%QUOTES'!CS120-1,0)</f>
        <v>-3.1424535182135505E-2</v>
      </c>
      <c r="CT121" s="78">
        <f>IFERROR('%QUOTES'!CT121/'%QUOTES'!CT120-1,0)</f>
        <v>-2.6119366646244924E-2</v>
      </c>
      <c r="CU121" s="78">
        <f>IFERROR('%QUOTES'!CU121/'%QUOTES'!CU120-1,0)</f>
        <v>2.9229081869599494E-3</v>
      </c>
      <c r="CV121" s="78">
        <f>IFERROR('%QUOTES'!CV121/'%QUOTES'!CV120-1,0)</f>
        <v>7.923930269413626E-2</v>
      </c>
      <c r="CW121" s="78">
        <f>IFERROR('%QUOTES'!CW121/'%QUOTES'!CW120-1,0)</f>
        <v>-5.5579267019207679E-2</v>
      </c>
      <c r="CX121" s="78">
        <f>IFERROR('%QUOTES'!CX121/'%QUOTES'!CX120-1,0)</f>
        <v>5.263163377192992E-2</v>
      </c>
      <c r="CY121" s="78">
        <f>IFERROR('%QUOTES'!CY121/'%QUOTES'!CY120-1,0)</f>
        <v>-3.935899127975484E-2</v>
      </c>
      <c r="CZ121" s="78">
        <f>IFERROR('%QUOTES'!CZ121/'%QUOTES'!CZ120-1,0)</f>
        <v>3.9503091414561764E-2</v>
      </c>
      <c r="DA121" s="78">
        <f>IFERROR('%QUOTES'!DA121/'%QUOTES'!DA120-1,0)</f>
        <v>-1.2554558031585228E-2</v>
      </c>
      <c r="DB121" s="78">
        <f>IFERROR('%QUOTES'!DB121/'%QUOTES'!DB120-1,0)</f>
        <v>-1.0399128770073762E-2</v>
      </c>
      <c r="DC121" s="78">
        <f>IFERROR('%QUOTES'!DC121/'%QUOTES'!DC120-1,0)</f>
        <v>-4.1253525604679764E-3</v>
      </c>
      <c r="DD121" s="78">
        <f>IFERROR('%QUOTES'!DD121/'%QUOTES'!DD120-1,0)</f>
        <v>-1.0123456790123386E-2</v>
      </c>
      <c r="DE121" s="78">
        <f>IFERROR('%QUOTES'!DE121/'%QUOTES'!DE120-1,0)</f>
        <v>-7.4226561607855235E-3</v>
      </c>
      <c r="DF121" s="78">
        <f>IFERROR('%QUOTES'!DF121/'%QUOTES'!DF120-1,0)</f>
        <v>-1.2949993437455398E-2</v>
      </c>
      <c r="DG121" s="78">
        <f>IFERROR('%QUOTES'!DG121/'%QUOTES'!DG120-1,0)</f>
        <v>-1.6276042196485707E-2</v>
      </c>
      <c r="DH121" s="78">
        <f>IFERROR('%QUOTES'!DH121/'%QUOTES'!DH120-1,0)</f>
        <v>-4.5689114024634048E-3</v>
      </c>
      <c r="DI121" s="78">
        <f>IFERROR('%QUOTES'!DI121/'%QUOTES'!DI120-1,0)</f>
        <v>-3.1776849622864312E-2</v>
      </c>
      <c r="DJ121" s="78">
        <f>IFERROR('%QUOTES'!DJ121/'%QUOTES'!DJ120-1,0)</f>
        <v>-1.261444471926787E-2</v>
      </c>
      <c r="DK121" s="78">
        <f>IFERROR('%QUOTES'!DK121/'%QUOTES'!DK120-1,0)</f>
        <v>-1.1734355844404076E-2</v>
      </c>
      <c r="DL121" s="78">
        <f>IFERROR('%QUOTES'!DL121/'%QUOTES'!DL120-1,0)</f>
        <v>-1.202055709861749E-2</v>
      </c>
      <c r="DM121" s="78">
        <f>IFERROR('%QUOTES'!DM121/'%QUOTES'!DM120-1,0)</f>
        <v>-8.9960414179186543E-3</v>
      </c>
      <c r="DN121" s="78">
        <f>IFERROR('%QUOTES'!DN121/'%QUOTES'!DN120-1,0)</f>
        <v>-1.5066411525341827E-2</v>
      </c>
      <c r="DO121" s="78">
        <f>IFERROR('%QUOTES'!DO121/'%QUOTES'!DO120-1,0)</f>
        <v>-1.1603323396799814E-2</v>
      </c>
      <c r="DP121" s="78">
        <f>IFERROR('%QUOTES'!DP121/'%QUOTES'!DP120-1,0)</f>
        <v>1.9565251035704723E-3</v>
      </c>
      <c r="DQ121" s="78">
        <f>IFERROR('%QUOTES'!DQ121/'%QUOTES'!DQ120-1,0)</f>
        <v>-7.1231058164562544E-3</v>
      </c>
      <c r="DR121" s="78">
        <f>IFERROR('%QUOTES'!DR121/'%QUOTES'!DR120-1,0)</f>
        <v>-1.3747627636445436E-2</v>
      </c>
      <c r="DS121" s="78">
        <f>IFERROR('%QUOTES'!DS121/'%QUOTES'!DS120-1,0)</f>
        <v>-9.7486403283734147E-3</v>
      </c>
      <c r="DT121" s="78">
        <f>IFERROR('%QUOTES'!DT121/'%QUOTES'!DT120-1,0)</f>
        <v>-7.5796545986228647E-3</v>
      </c>
      <c r="DU121" s="78">
        <f>IFERROR('%QUOTES'!DU121/'%QUOTES'!DU120-1,0)</f>
        <v>1.7087369223445226E-3</v>
      </c>
      <c r="DV121" s="78">
        <f>IFERROR('%QUOTES'!DV121/'%QUOTES'!DV120-1,0)</f>
        <v>-4.454078514770532E-3</v>
      </c>
      <c r="DW121" s="78">
        <f>IFERROR('%QUOTES'!DW121/'%QUOTES'!DW120-1,0)</f>
        <v>9.8892403107342375E-4</v>
      </c>
      <c r="DX121" s="78">
        <f>IFERROR('%QUOTES'!DX121/'%QUOTES'!DX120-1,0)</f>
        <v>4.1313778145024571E-4</v>
      </c>
      <c r="DY121" s="78">
        <f>IFERROR('%QUOTES'!DY121/'%QUOTES'!DY120-1,0)</f>
        <v>-5.6095528196659084E-3</v>
      </c>
      <c r="DZ121" s="78">
        <f>IFERROR('%QUOTES'!DZ121/'%QUOTES'!DZ120-1,0)</f>
        <v>1.5346256608452791E-3</v>
      </c>
      <c r="EA121" s="78">
        <f>IFERROR('%QUOTES'!EA121/'%QUOTES'!EA120-1,0)</f>
        <v>1.9354516129033161E-3</v>
      </c>
      <c r="EB121" s="78">
        <f>IFERROR('%QUOTES'!EB121/'%QUOTES'!EB120-1,0)</f>
        <v>-2.5231706786549291E-3</v>
      </c>
      <c r="EC121" s="78">
        <f>IFERROR('%QUOTES'!EC121/'%QUOTES'!EC120-1,0)</f>
        <v>-1.2767124972720478E-2</v>
      </c>
      <c r="ED121" s="78">
        <f>IFERROR('%QUOTES'!ED121/'%QUOTES'!ED120-1,0)</f>
        <v>-8.8988006971300049E-3</v>
      </c>
      <c r="EE121" s="78">
        <f>IFERROR('%QUOTES'!EE121/'%QUOTES'!EE120-1,0)</f>
        <v>0</v>
      </c>
      <c r="EF121" s="78">
        <f>IFERROR('%QUOTES'!EF121/'%QUOTES'!EF120-1,0)</f>
        <v>-7.3500967117988703E-3</v>
      </c>
      <c r="EG121" s="78">
        <f>IFERROR('%QUOTES'!EG121/'%QUOTES'!EG120-1,0)</f>
        <v>0</v>
      </c>
      <c r="EH121" s="78">
        <f>IFERROR('%QUOTES'!EH121/'%QUOTES'!EH120-1,0)</f>
        <v>-7.4880417517586562E-3</v>
      </c>
      <c r="EI121" s="78">
        <f>IFERROR('%QUOTES'!EI121/'%QUOTES'!EI120-1,0)</f>
        <v>-9.6346848655157746E-3</v>
      </c>
      <c r="EJ121" s="78">
        <f>IFERROR('%QUOTES'!EJ121/'%QUOTES'!EJ120-1,0)</f>
        <v>-1.0693992930739693E-2</v>
      </c>
      <c r="EK121" s="78">
        <f>IFERROR('%QUOTES'!EK121/'%QUOTES'!EK120-1,0)</f>
        <v>-7.6368350892971337E-3</v>
      </c>
      <c r="EL121" s="78">
        <f>IFERROR('%QUOTES'!EL121/'%QUOTES'!EL120-1,0)</f>
        <v>-1.9597405699015136E-2</v>
      </c>
      <c r="EM121" s="78">
        <f>IFERROR('%QUOTES'!EM121/'%QUOTES'!EM120-1,0)</f>
        <v>-7.6938864628820491E-3</v>
      </c>
      <c r="EN121" s="78">
        <f>IFERROR('%QUOTES'!EN121/'%QUOTES'!EN120-1,0)</f>
        <v>-1.0810594594594658E-3</v>
      </c>
      <c r="EO121" s="78">
        <f>IFERROR('%QUOTES'!EO121/'%QUOTES'!EO120-1,0)</f>
        <v>-3.0046948356806658E-3</v>
      </c>
      <c r="EP121" s="78">
        <f>IFERROR('%QUOTES'!EP121/'%QUOTES'!EP120-1,0)</f>
        <v>2.4295431986482985E-3</v>
      </c>
      <c r="EQ121" s="78">
        <f>IFERROR('%QUOTES'!EQ121/'%QUOTES'!EQ120-1,0)</f>
        <v>-5.6521594202898484E-3</v>
      </c>
      <c r="ER121" s="78">
        <f>IFERROR('%QUOTES'!ER121/'%QUOTES'!ER120-1,0)</f>
        <v>-2.9771980027039069E-3</v>
      </c>
      <c r="ES121" s="78">
        <f>IFERROR('%QUOTES'!ES121/'%QUOTES'!ES120-1,0)</f>
        <v>-1.18765142517816E-2</v>
      </c>
      <c r="ET121" s="78">
        <f>IFERROR('%QUOTES'!ET121/'%QUOTES'!ET120-1,0)</f>
        <v>6.6520986883197963E-2</v>
      </c>
      <c r="EU121" s="78">
        <f>IFERROR('%QUOTES'!EU121/'%QUOTES'!EU120-1,0)</f>
        <v>6.9444794077944128E-3</v>
      </c>
      <c r="EV121" s="78">
        <f>IFERROR('%QUOTES'!EV121/'%QUOTES'!EV120-1,0)</f>
        <v>2.6315732009197346E-2</v>
      </c>
      <c r="EW121" s="78">
        <f>IFERROR('%QUOTES'!EW121/'%QUOTES'!EW120-1,0)</f>
        <v>1.9736842105263053E-2</v>
      </c>
      <c r="EX121" s="78">
        <f>IFERROR('%QUOTES'!EX121/'%QUOTES'!EX120-1,0)</f>
        <v>1.2743953016704168E-2</v>
      </c>
      <c r="EY121" s="78">
        <f>IFERROR('%QUOTES'!EY121/'%QUOTES'!EY120-1,0)</f>
        <v>1.6235749623316087E-2</v>
      </c>
      <c r="EZ121" s="78">
        <f>IFERROR('%QUOTES'!EZ121/'%QUOTES'!EZ120-1,0)</f>
        <v>1.7884543124285779E-2</v>
      </c>
      <c r="FA121" s="78">
        <f>IFERROR('%QUOTES'!FA121/'%QUOTES'!FA120-1,0)</f>
        <v>8.1467076763988011E-3</v>
      </c>
      <c r="FB121" s="78">
        <f>IFERROR('%QUOTES'!FB121/'%QUOTES'!FB120-1,0)</f>
        <v>0</v>
      </c>
      <c r="FC121" s="78">
        <f>IFERROR('%QUOTES'!FC121/'%QUOTES'!FC120-1,0)</f>
        <v>1.0380596220388671E-2</v>
      </c>
      <c r="FD121" s="78">
        <f>IFERROR('%QUOTES'!FD121/'%QUOTES'!FD120-1,0)</f>
        <v>2.6778882938025994E-2</v>
      </c>
      <c r="FE121" s="78">
        <f>IFERROR('%QUOTES'!FE121/'%QUOTES'!FE120-1,0)</f>
        <v>2.0310632404992646E-2</v>
      </c>
      <c r="FF121" s="78">
        <f>IFERROR('%QUOTES'!FF121/'%QUOTES'!FF120-1,0)</f>
        <v>2.3020257826887658E-2</v>
      </c>
      <c r="FG121" s="78">
        <f>IFERROR('%QUOTES'!FG121/'%QUOTES'!FG120-1,0)</f>
        <v>1.0426540284360186E-2</v>
      </c>
      <c r="FH121" s="78">
        <f>IFERROR('%QUOTES'!FH121/'%QUOTES'!FH120-1,0)</f>
        <v>1.4350490936555937E-2</v>
      </c>
    </row>
    <row r="122" spans="1:164">
      <c r="A122" s="76">
        <v>43273</v>
      </c>
      <c r="B122" s="78">
        <f>IFERROR('%QUOTES'!B122/'%QUOTES'!B121-1,0)</f>
        <v>-1.6726512872219379E-3</v>
      </c>
      <c r="C122" s="78">
        <f>IFERROR('%QUOTES'!C122/'%QUOTES'!C121-1,0)</f>
        <v>5.4425691103676677E-4</v>
      </c>
      <c r="D122" s="78">
        <f>IFERROR('%QUOTES'!D122/'%QUOTES'!D121-1,0)</f>
        <v>2.4691358024691024E-3</v>
      </c>
      <c r="E122" s="78">
        <f>IFERROR('%QUOTES'!E122/'%QUOTES'!E121-1,0)</f>
        <v>-2.5434082238237066E-3</v>
      </c>
      <c r="F122" s="78">
        <f>IFERROR('%QUOTES'!F122/'%QUOTES'!F121-1,0)</f>
        <v>2.4937156278066475E-3</v>
      </c>
      <c r="G122" s="78">
        <f>IFERROR('%QUOTES'!G122/'%QUOTES'!G121-1,0)</f>
        <v>-5.107951643111841E-4</v>
      </c>
      <c r="H122" s="78">
        <f>IFERROR('%QUOTES'!H122/'%QUOTES'!H121-1,0)</f>
        <v>0</v>
      </c>
      <c r="I122" s="78">
        <f>IFERROR('%QUOTES'!I122/'%QUOTES'!I121-1,0)</f>
        <v>4.6149108847866049E-3</v>
      </c>
      <c r="J122" s="78">
        <f>IFERROR('%QUOTES'!J122/'%QUOTES'!J121-1,0)</f>
        <v>1.382762414058325E-3</v>
      </c>
      <c r="K122" s="78">
        <f>IFERROR('%QUOTES'!K122/'%QUOTES'!K121-1,0)</f>
        <v>-1.2529318304967951E-3</v>
      </c>
      <c r="L122" s="78">
        <f>IFERROR('%QUOTES'!L122/'%QUOTES'!L121-1,0)</f>
        <v>3.6435242251233735E-3</v>
      </c>
      <c r="M122" s="78">
        <f>IFERROR('%QUOTES'!M122/'%QUOTES'!M121-1,0)</f>
        <v>-8.2961072112317513E-3</v>
      </c>
      <c r="N122" s="78">
        <f>IFERROR('%QUOTES'!N122/'%QUOTES'!N121-1,0)</f>
        <v>-2.5649794509236323E-2</v>
      </c>
      <c r="O122" s="78">
        <f>IFERROR('%QUOTES'!O122/'%QUOTES'!O121-1,0)</f>
        <v>-7.5108907916479062E-3</v>
      </c>
      <c r="P122" s="78">
        <f>IFERROR('%QUOTES'!P122/'%QUOTES'!P121-1,0)</f>
        <v>-1.9220290488151104E-2</v>
      </c>
      <c r="Q122" s="78">
        <f>IFERROR('%QUOTES'!Q122/'%QUOTES'!Q121-1,0)</f>
        <v>-4.9664762850758493E-3</v>
      </c>
      <c r="R122" s="78">
        <f>IFERROR('%QUOTES'!R122/'%QUOTES'!R121-1,0)</f>
        <v>-5.4896585908112971E-3</v>
      </c>
      <c r="S122" s="78">
        <f>IFERROR('%QUOTES'!S122/'%QUOTES'!S121-1,0)</f>
        <v>-1.0654765801138444E-2</v>
      </c>
      <c r="T122" s="78">
        <f>IFERROR('%QUOTES'!T122/'%QUOTES'!T121-1,0)</f>
        <v>-6.2737770279615024E-3</v>
      </c>
      <c r="U122" s="78">
        <f>IFERROR('%QUOTES'!U122/'%QUOTES'!U121-1,0)</f>
        <v>-9.6832761751058927E-3</v>
      </c>
      <c r="V122" s="78">
        <f>IFERROR('%QUOTES'!V122/'%QUOTES'!V121-1,0)</f>
        <v>-1.0079211481655692E-2</v>
      </c>
      <c r="W122" s="78">
        <f>IFERROR('%QUOTES'!W122/'%QUOTES'!W121-1,0)</f>
        <v>-1.0271686377208655E-2</v>
      </c>
      <c r="X122" s="78">
        <f>IFERROR('%QUOTES'!X122/'%QUOTES'!X121-1,0)</f>
        <v>-9.8298804699565867E-3</v>
      </c>
      <c r="Y122" s="78">
        <f>IFERROR('%QUOTES'!Y122/'%QUOTES'!Y121-1,0)</f>
        <v>5.1052967453733E-3</v>
      </c>
      <c r="Z122" s="78">
        <f>IFERROR('%QUOTES'!Z122/'%QUOTES'!Z121-1,0)</f>
        <v>-5.934717997299277E-3</v>
      </c>
      <c r="AA122" s="78">
        <f>IFERROR('%QUOTES'!AA122/'%QUOTES'!AA121-1,0)</f>
        <v>-7.6095893885652632E-4</v>
      </c>
      <c r="AB122" s="78">
        <f>IFERROR('%QUOTES'!AB122/'%QUOTES'!AB121-1,0)</f>
        <v>-3.6588154584952237E-3</v>
      </c>
      <c r="AC122" s="78">
        <f>IFERROR('%QUOTES'!AC122/'%QUOTES'!AC121-1,0)</f>
        <v>-5.4879503698400667E-3</v>
      </c>
      <c r="AD122" s="78">
        <f>IFERROR('%QUOTES'!AD122/'%QUOTES'!AD121-1,0)</f>
        <v>-4.7794483536967025E-3</v>
      </c>
      <c r="AE122" s="78">
        <f>IFERROR('%QUOTES'!AE122/'%QUOTES'!AE121-1,0)</f>
        <v>6.9444044863331555E-3</v>
      </c>
      <c r="AF122" s="78">
        <f>IFERROR('%QUOTES'!AF122/'%QUOTES'!AF121-1,0)</f>
        <v>6.851783445248838E-3</v>
      </c>
      <c r="AG122" s="78">
        <f>IFERROR('%QUOTES'!AG122/'%QUOTES'!AG121-1,0)</f>
        <v>5.5641501807179861E-3</v>
      </c>
      <c r="AH122" s="78">
        <f>IFERROR('%QUOTES'!AH122/'%QUOTES'!AH121-1,0)</f>
        <v>5.9970318438999914E-3</v>
      </c>
      <c r="AI122" s="78">
        <f>IFERROR('%QUOTES'!AI122/'%QUOTES'!AI121-1,0)</f>
        <v>8.2062915201250863E-3</v>
      </c>
      <c r="AJ122" s="78">
        <f>IFERROR('%QUOTES'!AJ122/'%QUOTES'!AJ121-1,0)</f>
        <v>9.4523270523143577E-3</v>
      </c>
      <c r="AK122" s="78">
        <f>IFERROR('%QUOTES'!AK122/'%QUOTES'!AK121-1,0)</f>
        <v>2.962962962962834E-3</v>
      </c>
      <c r="AL122" s="78">
        <f>IFERROR('%QUOTES'!AL122/'%QUOTES'!AL121-1,0)</f>
        <v>0</v>
      </c>
      <c r="AM122" s="78">
        <f>IFERROR('%QUOTES'!AM122/'%QUOTES'!AM121-1,0)</f>
        <v>1.7471218390804566E-2</v>
      </c>
      <c r="AN122" s="78">
        <f>IFERROR('%QUOTES'!AN122/'%QUOTES'!AN121-1,0)</f>
        <v>7.4487272672647542E-3</v>
      </c>
      <c r="AO122" s="78">
        <f>IFERROR('%QUOTES'!AO122/'%QUOTES'!AO121-1,0)</f>
        <v>-1.4999961538461504E-2</v>
      </c>
      <c r="AP122" s="78">
        <f>IFERROR('%QUOTES'!AP122/'%QUOTES'!AP121-1,0)</f>
        <v>0</v>
      </c>
      <c r="AQ122" s="78">
        <f>IFERROR('%QUOTES'!AQ122/'%QUOTES'!AQ121-1,0)</f>
        <v>7.052635224475301E-3</v>
      </c>
      <c r="AR122" s="78">
        <f>IFERROR('%QUOTES'!AR122/'%QUOTES'!AR121-1,0)</f>
        <v>2.2562792677735199E-2</v>
      </c>
      <c r="AS122" s="78">
        <f>IFERROR('%QUOTES'!AS122/'%QUOTES'!AS121-1,0)</f>
        <v>-7.8242383885467337E-3</v>
      </c>
      <c r="AT122" s="78">
        <f>IFERROR('%QUOTES'!AT122/'%QUOTES'!AT121-1,0)</f>
        <v>1.1618060836501964E-2</v>
      </c>
      <c r="AU122" s="78">
        <f>IFERROR('%QUOTES'!AU122/'%QUOTES'!AU121-1,0)</f>
        <v>-6.8786568115597468E-5</v>
      </c>
      <c r="AV122" s="78">
        <f>IFERROR('%QUOTES'!AV122/'%QUOTES'!AV121-1,0)</f>
        <v>2.639951498846882E-3</v>
      </c>
      <c r="AW122" s="78">
        <f>IFERROR('%QUOTES'!AW122/'%QUOTES'!AW121-1,0)</f>
        <v>5.2615656704289027E-3</v>
      </c>
      <c r="AX122" s="78">
        <f>IFERROR('%QUOTES'!AX122/'%QUOTES'!AX121-1,0)</f>
        <v>-6.4923019847884511E-4</v>
      </c>
      <c r="AY122" s="78">
        <f>IFERROR('%QUOTES'!AY122/'%QUOTES'!AY121-1,0)</f>
        <v>3.3244847074467287E-3</v>
      </c>
      <c r="AZ122" s="78">
        <f>IFERROR('%QUOTES'!AZ122/'%QUOTES'!AZ121-1,0)</f>
        <v>0</v>
      </c>
      <c r="BA122" s="78">
        <f>IFERROR('%QUOTES'!BA122/'%QUOTES'!BA121-1,0)</f>
        <v>2.019382233382494E-4</v>
      </c>
      <c r="BB122" s="78">
        <f>IFERROR('%QUOTES'!BB122/'%QUOTES'!BB121-1,0)</f>
        <v>5.887523339909384E-3</v>
      </c>
      <c r="BC122" s="78">
        <f>IFERROR('%QUOTES'!BC122/'%QUOTES'!BC121-1,0)</f>
        <v>4.4943463810402928E-3</v>
      </c>
      <c r="BD122" s="78">
        <f>IFERROR('%QUOTES'!BD122/'%QUOTES'!BD121-1,0)</f>
        <v>-4.3044405143733977E-3</v>
      </c>
      <c r="BE122" s="78">
        <f>IFERROR('%QUOTES'!BE122/'%QUOTES'!BE121-1,0)</f>
        <v>2.7668285954676186E-3</v>
      </c>
      <c r="BF122" s="78">
        <f>IFERROR('%QUOTES'!BF122/'%QUOTES'!BF121-1,0)</f>
        <v>9.0565606469001914E-3</v>
      </c>
      <c r="BG122" s="78">
        <f>IFERROR('%QUOTES'!BG122/'%QUOTES'!BG121-1,0)</f>
        <v>-1.6123158075369792E-2</v>
      </c>
      <c r="BH122" s="78">
        <f>IFERROR('%QUOTES'!BH122/'%QUOTES'!BH121-1,0)</f>
        <v>-3.2380121531466743E-3</v>
      </c>
      <c r="BI122" s="78">
        <f>IFERROR('%QUOTES'!BI122/'%QUOTES'!BI121-1,0)</f>
        <v>-6.1929595155046924E-3</v>
      </c>
      <c r="BJ122" s="78">
        <f>IFERROR('%QUOTES'!BJ122/'%QUOTES'!BJ121-1,0)</f>
        <v>-1.2931034482758674E-2</v>
      </c>
      <c r="BK122" s="78">
        <f>IFERROR('%QUOTES'!BK122/'%QUOTES'!BK121-1,0)</f>
        <v>2.7809233253870413E-3</v>
      </c>
      <c r="BL122" s="78">
        <f>IFERROR('%QUOTES'!BL122/'%QUOTES'!BL121-1,0)</f>
        <v>-5.2981162084014821E-3</v>
      </c>
      <c r="BM122" s="78">
        <f>IFERROR('%QUOTES'!BM122/'%QUOTES'!BM121-1,0)</f>
        <v>-3.7386859283800034E-3</v>
      </c>
      <c r="BN122" s="78">
        <f>IFERROR('%QUOTES'!BN122/'%QUOTES'!BN121-1,0)</f>
        <v>-1.2918254703129017E-2</v>
      </c>
      <c r="BO122" s="78">
        <f>IFERROR('%QUOTES'!BO122/'%QUOTES'!BO121-1,0)</f>
        <v>9.4254484099889346E-3</v>
      </c>
      <c r="BP122" s="78">
        <f>IFERROR('%QUOTES'!BP122/'%QUOTES'!BP121-1,0)</f>
        <v>-4.8944713207564883E-3</v>
      </c>
      <c r="BQ122" s="78">
        <f>IFERROR('%QUOTES'!BQ122/'%QUOTES'!BQ121-1,0)</f>
        <v>7.0623542445569232E-3</v>
      </c>
      <c r="BR122" s="78">
        <f>IFERROR('%QUOTES'!BR122/'%QUOTES'!BR121-1,0)</f>
        <v>-6.7102614344012323E-3</v>
      </c>
      <c r="BS122" s="78">
        <f>IFERROR('%QUOTES'!BS122/'%QUOTES'!BS121-1,0)</f>
        <v>-7.9339988082960389E-3</v>
      </c>
      <c r="BT122" s="78">
        <f>IFERROR('%QUOTES'!BT122/'%QUOTES'!BT121-1,0)</f>
        <v>6.1470539764898469E-3</v>
      </c>
      <c r="BU122" s="78">
        <f>IFERROR('%QUOTES'!BU122/'%QUOTES'!BU121-1,0)</f>
        <v>9.3697189097103895E-3</v>
      </c>
      <c r="BV122" s="78">
        <f>IFERROR('%QUOTES'!BV122/'%QUOTES'!BV121-1,0)</f>
        <v>-3.2091756531960058E-3</v>
      </c>
      <c r="BW122" s="78">
        <f>IFERROR('%QUOTES'!BW122/'%QUOTES'!BW121-1,0)</f>
        <v>-8.1597033311723299E-3</v>
      </c>
      <c r="BX122" s="78">
        <f>IFERROR('%QUOTES'!BX122/'%QUOTES'!BX121-1,0)</f>
        <v>-1.7102594423898165E-2</v>
      </c>
      <c r="BY122" s="78">
        <f>IFERROR('%QUOTES'!BY122/'%QUOTES'!BY121-1,0)</f>
        <v>-5.4549003887065517E-3</v>
      </c>
      <c r="BZ122" s="78">
        <f>IFERROR('%QUOTES'!BZ122/'%QUOTES'!BZ121-1,0)</f>
        <v>-1.3969335366791569E-2</v>
      </c>
      <c r="CA122" s="78">
        <f>IFERROR('%QUOTES'!CA122/'%QUOTES'!CA121-1,0)</f>
        <v>-1.4241336498083013E-2</v>
      </c>
      <c r="CB122" s="78">
        <f>IFERROR('%QUOTES'!CB122/'%QUOTES'!CB121-1,0)</f>
        <v>-1.7156225184397633E-2</v>
      </c>
      <c r="CC122" s="78">
        <f>IFERROR('%QUOTES'!CC122/'%QUOTES'!CC121-1,0)</f>
        <v>-7.8191754640044575E-3</v>
      </c>
      <c r="CD122" s="78">
        <f>IFERROR('%QUOTES'!CD122/'%QUOTES'!CD121-1,0)</f>
        <v>-2.866517388991241E-3</v>
      </c>
      <c r="CE122" s="78">
        <f>IFERROR('%QUOTES'!CE122/'%QUOTES'!CE121-1,0)</f>
        <v>-1.3249944792050106E-2</v>
      </c>
      <c r="CF122" s="78">
        <f>IFERROR('%QUOTES'!CF122/'%QUOTES'!CF121-1,0)</f>
        <v>-5.8067709289346681E-3</v>
      </c>
      <c r="CG122" s="78">
        <f>IFERROR('%QUOTES'!CG122/'%QUOTES'!CG121-1,0)</f>
        <v>1.0067958721371451E-3</v>
      </c>
      <c r="CH122" s="78">
        <f>IFERROR('%QUOTES'!CH122/'%QUOTES'!CH121-1,0)</f>
        <v>-4.3539890202168863E-3</v>
      </c>
      <c r="CI122" s="78">
        <f>IFERROR('%QUOTES'!CI122/'%QUOTES'!CI121-1,0)</f>
        <v>-1.178513553329541E-3</v>
      </c>
      <c r="CJ122" s="78">
        <f>IFERROR('%QUOTES'!CJ122/'%QUOTES'!CJ121-1,0)</f>
        <v>-2.2020888108457481E-2</v>
      </c>
      <c r="CK122" s="78">
        <f>IFERROR('%QUOTES'!CK122/'%QUOTES'!CK121-1,0)</f>
        <v>-5.8063210056258363E-3</v>
      </c>
      <c r="CL122" s="78">
        <f>IFERROR('%QUOTES'!CL122/'%QUOTES'!CL121-1,0)</f>
        <v>3.7229437229437279E-2</v>
      </c>
      <c r="CM122" s="78">
        <f>IFERROR('%QUOTES'!CM122/'%QUOTES'!CM121-1,0)</f>
        <v>9.8169631221030729E-2</v>
      </c>
      <c r="CN122" s="78">
        <f>IFERROR('%QUOTES'!CN122/'%QUOTES'!CN121-1,0)</f>
        <v>0.14469663902226104</v>
      </c>
      <c r="CO122" s="78">
        <f>IFERROR('%QUOTES'!CO122/'%QUOTES'!CO121-1,0)</f>
        <v>9.5959599421342023E-2</v>
      </c>
      <c r="CP122" s="78">
        <f>IFERROR('%QUOTES'!CP122/'%QUOTES'!CP121-1,0)</f>
        <v>2.3597415752396378E-2</v>
      </c>
      <c r="CQ122" s="78">
        <f>IFERROR('%QUOTES'!CQ122/'%QUOTES'!CQ121-1,0)</f>
        <v>1.9951167209554699E-2</v>
      </c>
      <c r="CR122" s="78">
        <f>IFERROR('%QUOTES'!CR122/'%QUOTES'!CR121-1,0)</f>
        <v>3.2234659827176992E-2</v>
      </c>
      <c r="CS122" s="78">
        <f>IFERROR('%QUOTES'!CS122/'%QUOTES'!CS121-1,0)</f>
        <v>3.0040854841604014E-2</v>
      </c>
      <c r="CT122" s="78">
        <f>IFERROR('%QUOTES'!CT122/'%QUOTES'!CT121-1,0)</f>
        <v>2.6819885057471238E-2</v>
      </c>
      <c r="CU122" s="78">
        <f>IFERROR('%QUOTES'!CU122/'%QUOTES'!CU121-1,0)</f>
        <v>-0.14098363785123369</v>
      </c>
      <c r="CV122" s="78">
        <f>IFERROR('%QUOTES'!CV122/'%QUOTES'!CV121-1,0)</f>
        <v>-9.6916299559471231E-2</v>
      </c>
      <c r="CW122" s="78">
        <f>IFERROR('%QUOTES'!CW122/'%QUOTES'!CW121-1,0)</f>
        <v>6.2924400181077367E-2</v>
      </c>
      <c r="CX122" s="78">
        <f>IFERROR('%QUOTES'!CX122/'%QUOTES'!CX121-1,0)</f>
        <v>-6.2500048828122434E-2</v>
      </c>
      <c r="CY122" s="78">
        <f>IFERROR('%QUOTES'!CY122/'%QUOTES'!CY121-1,0)</f>
        <v>4.6369089615755144E-2</v>
      </c>
      <c r="CZ122" s="78">
        <f>IFERROR('%QUOTES'!CZ122/'%QUOTES'!CZ121-1,0)</f>
        <v>-4.6276431312398669E-2</v>
      </c>
      <c r="DA122" s="78">
        <f>IFERROR('%QUOTES'!DA122/'%QUOTES'!DA121-1,0)</f>
        <v>3.4549474370515476E-3</v>
      </c>
      <c r="DB122" s="78">
        <f>IFERROR('%QUOTES'!DB122/'%QUOTES'!DB121-1,0)</f>
        <v>2.8989130359891035E-3</v>
      </c>
      <c r="DC122" s="78">
        <f>IFERROR('%QUOTES'!DC122/'%QUOTES'!DC121-1,0)</f>
        <v>-5.1651530947942614E-3</v>
      </c>
      <c r="DD122" s="78">
        <f>IFERROR('%QUOTES'!DD122/'%QUOTES'!DD121-1,0)</f>
        <v>-5.9865801945623298E-3</v>
      </c>
      <c r="DE122" s="78">
        <f>IFERROR('%QUOTES'!DE122/'%QUOTES'!DE121-1,0)</f>
        <v>2.4160032769442452E-3</v>
      </c>
      <c r="DF122" s="78">
        <f>IFERROR('%QUOTES'!DF122/'%QUOTES'!DF121-1,0)</f>
        <v>-4.3251152778966961E-4</v>
      </c>
      <c r="DG122" s="78">
        <f>IFERROR('%QUOTES'!DG122/'%QUOTES'!DG121-1,0)</f>
        <v>3.9709134338488106E-3</v>
      </c>
      <c r="DH122" s="78">
        <f>IFERROR('%QUOTES'!DH122/'%QUOTES'!DH121-1,0)</f>
        <v>4.5898821674341672E-3</v>
      </c>
      <c r="DI122" s="78">
        <f>IFERROR('%QUOTES'!DI122/'%QUOTES'!DI121-1,0)</f>
        <v>1.0270127031254184E-2</v>
      </c>
      <c r="DJ122" s="78">
        <f>IFERROR('%QUOTES'!DJ122/'%QUOTES'!DJ121-1,0)</f>
        <v>-1.0019289079122862E-3</v>
      </c>
      <c r="DK122" s="78">
        <f>IFERROR('%QUOTES'!DK122/'%QUOTES'!DK121-1,0)</f>
        <v>3.0885175653092567E-3</v>
      </c>
      <c r="DL122" s="78">
        <f>IFERROR('%QUOTES'!DL122/'%QUOTES'!DL121-1,0)</f>
        <v>2.6071842032562298E-3</v>
      </c>
      <c r="DM122" s="78">
        <f>IFERROR('%QUOTES'!DM122/'%QUOTES'!DM121-1,0)</f>
        <v>2.1786310029545675E-3</v>
      </c>
      <c r="DN122" s="78">
        <f>IFERROR('%QUOTES'!DN122/'%QUOTES'!DN121-1,0)</f>
        <v>5.3989202159567817E-3</v>
      </c>
      <c r="DO122" s="78">
        <f>IFERROR('%QUOTES'!DO122/'%QUOTES'!DO121-1,0)</f>
        <v>2.6681430096051617E-3</v>
      </c>
      <c r="DP122" s="78">
        <f>IFERROR('%QUOTES'!DP122/'%QUOTES'!DP121-1,0)</f>
        <v>8.2015623550393268E-3</v>
      </c>
      <c r="DQ122" s="78">
        <f>IFERROR('%QUOTES'!DQ122/'%QUOTES'!DQ121-1,0)</f>
        <v>-1.7039009648659453E-3</v>
      </c>
      <c r="DR122" s="78">
        <f>IFERROR('%QUOTES'!DR122/'%QUOTES'!DR121-1,0)</f>
        <v>9.5472600639157079E-4</v>
      </c>
      <c r="DS122" s="78">
        <f>IFERROR('%QUOTES'!DS122/'%QUOTES'!DS121-1,0)</f>
        <v>-1.1139896950253747E-2</v>
      </c>
      <c r="DT122" s="78">
        <f>IFERROR('%QUOTES'!DT122/'%QUOTES'!DT121-1,0)</f>
        <v>-3.6178017894670234E-3</v>
      </c>
      <c r="DU122" s="78">
        <f>IFERROR('%QUOTES'!DU122/'%QUOTES'!DU121-1,0)</f>
        <v>7.6392418951385377E-3</v>
      </c>
      <c r="DV122" s="78">
        <f>IFERROR('%QUOTES'!DV122/'%QUOTES'!DV121-1,0)</f>
        <v>6.535213621607916E-4</v>
      </c>
      <c r="DW122" s="78">
        <f>IFERROR('%QUOTES'!DW122/'%QUOTES'!DW121-1,0)</f>
        <v>-3.3590594080405989E-3</v>
      </c>
      <c r="DX122" s="78">
        <f>IFERROR('%QUOTES'!DX122/'%QUOTES'!DX121-1,0)</f>
        <v>1.1769564319636494E-2</v>
      </c>
      <c r="DY122" s="78">
        <f>IFERROR('%QUOTES'!DY122/'%QUOTES'!DY121-1,0)</f>
        <v>3.7046561515026166E-3</v>
      </c>
      <c r="DZ122" s="78">
        <f>IFERROR('%QUOTES'!DZ122/'%QUOTES'!DZ121-1,0)</f>
        <v>1.0322572580645284E-2</v>
      </c>
      <c r="EA122" s="78">
        <f>IFERROR('%QUOTES'!EA122/'%QUOTES'!EA121-1,0)</f>
        <v>6.4391824352603155E-3</v>
      </c>
      <c r="EB122" s="78">
        <f>IFERROR('%QUOTES'!EB122/'%QUOTES'!EB121-1,0)</f>
        <v>6.5345912001388839E-3</v>
      </c>
      <c r="EC122" s="78">
        <f>IFERROR('%QUOTES'!EC122/'%QUOTES'!EC121-1,0)</f>
        <v>5.6228564186522334E-4</v>
      </c>
      <c r="ED122" s="78">
        <f>IFERROR('%QUOTES'!ED122/'%QUOTES'!ED121-1,0)</f>
        <v>4.4893501810860936E-3</v>
      </c>
      <c r="EE122" s="78">
        <f>IFERROR('%QUOTES'!EE122/'%QUOTES'!EE121-1,0)</f>
        <v>8.9632205269429832E-3</v>
      </c>
      <c r="EF122" s="78">
        <f>IFERROR('%QUOTES'!EF122/'%QUOTES'!EF121-1,0)</f>
        <v>1.9797310989867478E-2</v>
      </c>
      <c r="EG122" s="78">
        <f>IFERROR('%QUOTES'!EG122/'%QUOTES'!EG121-1,0)</f>
        <v>2.0367006939594479E-3</v>
      </c>
      <c r="EH122" s="78">
        <f>IFERROR('%QUOTES'!EH122/'%QUOTES'!EH121-1,0)</f>
        <v>-2.0576130746403631E-3</v>
      </c>
      <c r="EI122" s="78">
        <f>IFERROR('%QUOTES'!EI122/'%QUOTES'!EI121-1,0)</f>
        <v>1.0539116335630316E-2</v>
      </c>
      <c r="EJ122" s="78">
        <f>IFERROR('%QUOTES'!EJ122/'%QUOTES'!EJ121-1,0)</f>
        <v>-2.2998850045997665E-3</v>
      </c>
      <c r="EK122" s="78">
        <f>IFERROR('%QUOTES'!EK122/'%QUOTES'!EK121-1,0)</f>
        <v>1.7101753324542113E-3</v>
      </c>
      <c r="EL122" s="78">
        <f>IFERROR('%QUOTES'!EL122/'%QUOTES'!EL121-1,0)</f>
        <v>7.5634792004319884E-3</v>
      </c>
      <c r="EM122" s="78">
        <f>IFERROR('%QUOTES'!EM122/'%QUOTES'!EM121-1,0)</f>
        <v>-4.1911147487194711E-4</v>
      </c>
      <c r="EN122" s="78">
        <f>IFERROR('%QUOTES'!EN122/'%QUOTES'!EN121-1,0)</f>
        <v>6.2770777862104499E-3</v>
      </c>
      <c r="EO122" s="78">
        <f>IFERROR('%QUOTES'!EO122/'%QUOTES'!EO121-1,0)</f>
        <v>-7.5345639480139948E-4</v>
      </c>
      <c r="EP122" s="78">
        <f>IFERROR('%QUOTES'!EP122/'%QUOTES'!EP121-1,0)</f>
        <v>-3.1022781754285189E-3</v>
      </c>
      <c r="EQ122" s="78">
        <f>IFERROR('%QUOTES'!EQ122/'%QUOTES'!EQ121-1,0)</f>
        <v>-8.5993877190002621E-3</v>
      </c>
      <c r="ER122" s="78">
        <f>IFERROR('%QUOTES'!ER122/'%QUOTES'!ER121-1,0)</f>
        <v>-6.8505006147902003E-3</v>
      </c>
      <c r="ES122" s="78">
        <f>IFERROR('%QUOTES'!ES122/'%QUOTES'!ES121-1,0)</f>
        <v>6.009615565194526E-4</v>
      </c>
      <c r="ET122" s="78">
        <f>IFERROR('%QUOTES'!ET122/'%QUOTES'!ET121-1,0)</f>
        <v>-3.1918036198065214E-2</v>
      </c>
      <c r="EU122" s="78">
        <f>IFERROR('%QUOTES'!EU122/'%QUOTES'!EU121-1,0)</f>
        <v>-2.4137931034482474E-3</v>
      </c>
      <c r="EV122" s="78">
        <f>IFERROR('%QUOTES'!EV122/'%QUOTES'!EV121-1,0)</f>
        <v>-1.3638843426077463E-2</v>
      </c>
      <c r="EW122" s="78">
        <f>IFERROR('%QUOTES'!EW122/'%QUOTES'!EW121-1,0)</f>
        <v>-5.6774451612904286E-3</v>
      </c>
      <c r="EX122" s="78">
        <f>IFERROR('%QUOTES'!EX122/'%QUOTES'!EX121-1,0)</f>
        <v>-2.4096386832469507E-3</v>
      </c>
      <c r="EY122" s="78">
        <f>IFERROR('%QUOTES'!EY122/'%QUOTES'!EY121-1,0)</f>
        <v>-8.5799114964469902E-3</v>
      </c>
      <c r="EZ122" s="78">
        <f>IFERROR('%QUOTES'!EZ122/'%QUOTES'!EZ121-1,0)</f>
        <v>6.777133534136448E-3</v>
      </c>
      <c r="FA122" s="78">
        <f>IFERROR('%QUOTES'!FA122/'%QUOTES'!FA121-1,0)</f>
        <v>-5.0505722205195225E-3</v>
      </c>
      <c r="FB122" s="78">
        <f>IFERROR('%QUOTES'!FB122/'%QUOTES'!FB121-1,0)</f>
        <v>0</v>
      </c>
      <c r="FC122" s="78">
        <f>IFERROR('%QUOTES'!FC122/'%QUOTES'!FC121-1,0)</f>
        <v>3.4246839679843433E-3</v>
      </c>
      <c r="FD122" s="78">
        <f>IFERROR('%QUOTES'!FD122/'%QUOTES'!FD121-1,0)</f>
        <v>9.6870342771981921E-3</v>
      </c>
      <c r="FE122" s="78">
        <f>IFERROR('%QUOTES'!FE122/'%QUOTES'!FE121-1,0)</f>
        <v>-5.4645196930319662E-3</v>
      </c>
      <c r="FF122" s="78">
        <f>IFERROR('%QUOTES'!FF122/'%QUOTES'!FF121-1,0)</f>
        <v>-9.0009000900093117E-4</v>
      </c>
      <c r="FG122" s="78">
        <f>IFERROR('%QUOTES'!FG122/'%QUOTES'!FG121-1,0)</f>
        <v>-6.2382739212007543E-2</v>
      </c>
      <c r="FH122" s="78">
        <f>IFERROR('%QUOTES'!FH122/'%QUOTES'!FH121-1,0)</f>
        <v>-2.717803323983492E-2</v>
      </c>
    </row>
    <row r="123" spans="1:164">
      <c r="A123" s="76">
        <v>43276</v>
      </c>
      <c r="B123" s="78">
        <f>IFERROR('%QUOTES'!B123/'%QUOTES'!B122-1,0)</f>
        <v>-1.8151381788568011E-2</v>
      </c>
      <c r="C123" s="78">
        <f>IFERROR('%QUOTES'!C123/'%QUOTES'!C122-1,0)</f>
        <v>1.0881937479974013E-3</v>
      </c>
      <c r="D123" s="78">
        <f>IFERROR('%QUOTES'!D123/'%QUOTES'!D122-1,0)</f>
        <v>-1.4778325123152691E-2</v>
      </c>
      <c r="E123" s="78">
        <f>IFERROR('%QUOTES'!E123/'%QUOTES'!E122-1,0)</f>
        <v>-3.8249042148361667E-3</v>
      </c>
      <c r="F123" s="78">
        <f>IFERROR('%QUOTES'!F123/'%QUOTES'!F122-1,0)</f>
        <v>-4.9751078768675017E-3</v>
      </c>
      <c r="G123" s="78">
        <f>IFERROR('%QUOTES'!G123/'%QUOTES'!G122-1,0)</f>
        <v>-8.1771719220242733E-3</v>
      </c>
      <c r="H123" s="78">
        <f>IFERROR('%QUOTES'!H123/'%QUOTES'!H122-1,0)</f>
        <v>-9.6843804863718796E-3</v>
      </c>
      <c r="I123" s="78">
        <f>IFERROR('%QUOTES'!I123/'%QUOTES'!I122-1,0)</f>
        <v>-6.4945349834542032E-3</v>
      </c>
      <c r="J123" s="78">
        <f>IFERROR('%QUOTES'!J123/'%QUOTES'!J122-1,0)</f>
        <v>-1.1199800552316841E-2</v>
      </c>
      <c r="K123" s="78">
        <f>IFERROR('%QUOTES'!K123/'%QUOTES'!K122-1,0)</f>
        <v>-1.1123208162582499E-2</v>
      </c>
      <c r="L123" s="78">
        <f>IFERROR('%QUOTES'!L123/'%QUOTES'!L122-1,0)</f>
        <v>-3.9603631670086514E-3</v>
      </c>
      <c r="M123" s="78">
        <f>IFERROR('%QUOTES'!M123/'%QUOTES'!M122-1,0)</f>
        <v>-3.2175032175031371E-3</v>
      </c>
      <c r="N123" s="78">
        <f>IFERROR('%QUOTES'!N123/'%QUOTES'!N122-1,0)</f>
        <v>-2.679303817955947E-2</v>
      </c>
      <c r="O123" s="78">
        <f>IFERROR('%QUOTES'!O123/'%QUOTES'!O122-1,0)</f>
        <v>-3.4054790373845845E-2</v>
      </c>
      <c r="P123" s="78">
        <f>IFERROR('%QUOTES'!P123/'%QUOTES'!P122-1,0)</f>
        <v>-2.9840786768528749E-2</v>
      </c>
      <c r="Q123" s="78">
        <f>IFERROR('%QUOTES'!Q123/'%QUOTES'!Q122-1,0)</f>
        <v>-1.0731245320688698E-2</v>
      </c>
      <c r="R123" s="78">
        <f>IFERROR('%QUOTES'!R123/'%QUOTES'!R122-1,0)</f>
        <v>-1.8499149910475188E-2</v>
      </c>
      <c r="S123" s="78">
        <f>IFERROR('%QUOTES'!S123/'%QUOTES'!S122-1,0)</f>
        <v>-8.0281965929117627E-3</v>
      </c>
      <c r="T123" s="78">
        <f>IFERROR('%QUOTES'!T123/'%QUOTES'!T122-1,0)</f>
        <v>-1.4580999295430219E-2</v>
      </c>
      <c r="U123" s="78">
        <f>IFERROR('%QUOTES'!U123/'%QUOTES'!U122-1,0)</f>
        <v>-1.01853738032186E-2</v>
      </c>
      <c r="V123" s="78">
        <f>IFERROR('%QUOTES'!V123/'%QUOTES'!V122-1,0)</f>
        <v>-1.1636345454545505E-2</v>
      </c>
      <c r="W123" s="78">
        <f>IFERROR('%QUOTES'!W123/'%QUOTES'!W122-1,0)</f>
        <v>-6.0261296944716936E-3</v>
      </c>
      <c r="X123" s="78">
        <f>IFERROR('%QUOTES'!X123/'%QUOTES'!X122-1,0)</f>
        <v>-9.4547432942758691E-3</v>
      </c>
      <c r="Y123" s="78">
        <f>IFERROR('%QUOTES'!Y123/'%QUOTES'!Y122-1,0)</f>
        <v>-1.5873015873015928E-2</v>
      </c>
      <c r="Z123" s="78">
        <f>IFERROR('%QUOTES'!Z123/'%QUOTES'!Z122-1,0)</f>
        <v>-8.0772430539554074E-3</v>
      </c>
      <c r="AA123" s="78">
        <f>IFERROR('%QUOTES'!AA123/'%QUOTES'!AA122-1,0)</f>
        <v>0</v>
      </c>
      <c r="AB123" s="78">
        <f>IFERROR('%QUOTES'!AB123/'%QUOTES'!AB122-1,0)</f>
        <v>-9.4101445949048568E-3</v>
      </c>
      <c r="AC123" s="78">
        <f>IFERROR('%QUOTES'!AC123/'%QUOTES'!AC122-1,0)</f>
        <v>-2.0873296545105613E-2</v>
      </c>
      <c r="AD123" s="78">
        <f>IFERROR('%QUOTES'!AD123/'%QUOTES'!AD122-1,0)</f>
        <v>-1.0712929442186936E-2</v>
      </c>
      <c r="AE123" s="78">
        <f>IFERROR('%QUOTES'!AE123/'%QUOTES'!AE122-1,0)</f>
        <v>1.6551724137931156E-2</v>
      </c>
      <c r="AF123" s="78">
        <f>IFERROR('%QUOTES'!AF123/'%QUOTES'!AF122-1,0)</f>
        <v>1.4569865261650827E-2</v>
      </c>
      <c r="AG123" s="78">
        <f>IFERROR('%QUOTES'!AG123/'%QUOTES'!AG122-1,0)</f>
        <v>1.5447356880086138E-2</v>
      </c>
      <c r="AH123" s="78">
        <f>IFERROR('%QUOTES'!AH123/'%QUOTES'!AH122-1,0)</f>
        <v>1.5201252315983682E-2</v>
      </c>
      <c r="AI123" s="78">
        <f>IFERROR('%QUOTES'!AI123/'%QUOTES'!AI122-1,0)</f>
        <v>8.1395739588983052E-3</v>
      </c>
      <c r="AJ123" s="78">
        <f>IFERROR('%QUOTES'!AJ123/'%QUOTES'!AJ122-1,0)</f>
        <v>1.5125989851404897E-2</v>
      </c>
      <c r="AK123" s="78">
        <f>IFERROR('%QUOTES'!AK123/'%QUOTES'!AK122-1,0)</f>
        <v>3.5080871491877108E-3</v>
      </c>
      <c r="AL123" s="78">
        <f>IFERROR('%QUOTES'!AL123/'%QUOTES'!AL122-1,0)</f>
        <v>1.3327458971252426E-2</v>
      </c>
      <c r="AM123" s="78">
        <f>IFERROR('%QUOTES'!AM123/'%QUOTES'!AM122-1,0)</f>
        <v>3.1631316386412811E-2</v>
      </c>
      <c r="AN123" s="78">
        <f>IFERROR('%QUOTES'!AN123/'%QUOTES'!AN122-1,0)</f>
        <v>1.4417806975286718E-2</v>
      </c>
      <c r="AO123" s="78">
        <f>IFERROR('%QUOTES'!AO123/'%QUOTES'!AO122-1,0)</f>
        <v>-2.8894961776846584E-2</v>
      </c>
      <c r="AP123" s="78">
        <f>IFERROR('%QUOTES'!AP123/'%QUOTES'!AP122-1,0)</f>
        <v>0</v>
      </c>
      <c r="AQ123" s="78">
        <f>IFERROR('%QUOTES'!AQ123/'%QUOTES'!AQ122-1,0)</f>
        <v>1.3638076433397428E-2</v>
      </c>
      <c r="AR123" s="78">
        <f>IFERROR('%QUOTES'!AR123/'%QUOTES'!AR122-1,0)</f>
        <v>5.1207327227310584E-2</v>
      </c>
      <c r="AS123" s="78">
        <f>IFERROR('%QUOTES'!AS123/'%QUOTES'!AS122-1,0)</f>
        <v>-3.5570437435249569E-2</v>
      </c>
      <c r="AT123" s="78">
        <f>IFERROR('%QUOTES'!AT123/'%QUOTES'!AT122-1,0)</f>
        <v>-2.6101483109239543E-2</v>
      </c>
      <c r="AU123" s="78">
        <f>IFERROR('%QUOTES'!AU123/'%QUOTES'!AU122-1,0)</f>
        <v>-2.7464248537061087E-2</v>
      </c>
      <c r="AV123" s="78">
        <f>IFERROR('%QUOTES'!AV123/'%QUOTES'!AV122-1,0)</f>
        <v>-9.4350025874656573E-3</v>
      </c>
      <c r="AW123" s="78">
        <f>IFERROR('%QUOTES'!AW123/'%QUOTES'!AW122-1,0)</f>
        <v>-1.6435875923549004E-2</v>
      </c>
      <c r="AX123" s="78">
        <f>IFERROR('%QUOTES'!AX123/'%QUOTES'!AX122-1,0)</f>
        <v>-8.120649651972156E-2</v>
      </c>
      <c r="AY123" s="78">
        <f>IFERROR('%QUOTES'!AY123/'%QUOTES'!AY122-1,0)</f>
        <v>-9.940407389986472E-3</v>
      </c>
      <c r="AZ123" s="78">
        <f>IFERROR('%QUOTES'!AZ123/'%QUOTES'!AZ122-1,0)</f>
        <v>-1.7835280295738332E-2</v>
      </c>
      <c r="BA123" s="78">
        <f>IFERROR('%QUOTES'!BA123/'%QUOTES'!BA122-1,0)</f>
        <v>-2.704884886861425E-2</v>
      </c>
      <c r="BB123" s="78">
        <f>IFERROR('%QUOTES'!BB123/'%QUOTES'!BB122-1,0)</f>
        <v>-1.8804507392110592E-2</v>
      </c>
      <c r="BC123" s="78">
        <f>IFERROR('%QUOTES'!BC123/'%QUOTES'!BC122-1,0)</f>
        <v>-9.1840103614742041E-3</v>
      </c>
      <c r="BD123" s="78">
        <f>IFERROR('%QUOTES'!BD123/'%QUOTES'!BD122-1,0)</f>
        <v>-1.5017064504731281E-2</v>
      </c>
      <c r="BE123" s="78">
        <f>IFERROR('%QUOTES'!BE123/'%QUOTES'!BE122-1,0)</f>
        <v>-1.0791550942217287E-2</v>
      </c>
      <c r="BF123" s="78">
        <f>IFERROR('%QUOTES'!BF123/'%QUOTES'!BF122-1,0)</f>
        <v>-3.1306679401930881E-2</v>
      </c>
      <c r="BG123" s="78">
        <f>IFERROR('%QUOTES'!BG123/'%QUOTES'!BG122-1,0)</f>
        <v>3.0912476722532611E-2</v>
      </c>
      <c r="BH123" s="78">
        <f>IFERROR('%QUOTES'!BH123/'%QUOTES'!BH122-1,0)</f>
        <v>-2.0762725108924185E-2</v>
      </c>
      <c r="BI123" s="78">
        <f>IFERROR('%QUOTES'!BI123/'%QUOTES'!BI122-1,0)</f>
        <v>-2.1974439466771134E-2</v>
      </c>
      <c r="BJ123" s="78">
        <f>IFERROR('%QUOTES'!BJ123/'%QUOTES'!BJ122-1,0)</f>
        <v>-3.0043685589519753E-2</v>
      </c>
      <c r="BK123" s="78">
        <f>IFERROR('%QUOTES'!BK123/'%QUOTES'!BK122-1,0)</f>
        <v>-1.6638990109844931E-2</v>
      </c>
      <c r="BL123" s="78">
        <f>IFERROR('%QUOTES'!BL123/'%QUOTES'!BL122-1,0)</f>
        <v>-2.3134384869381353E-2</v>
      </c>
      <c r="BM123" s="78">
        <f>IFERROR('%QUOTES'!BM123/'%QUOTES'!BM122-1,0)</f>
        <v>-3.611969363428813E-2</v>
      </c>
      <c r="BN123" s="78">
        <f>IFERROR('%QUOTES'!BN123/'%QUOTES'!BN122-1,0)</f>
        <v>-2.832010237459559E-2</v>
      </c>
      <c r="BO123" s="78">
        <f>IFERROR('%QUOTES'!BO123/'%QUOTES'!BO122-1,0)</f>
        <v>6.1805202312138929E-2</v>
      </c>
      <c r="BP123" s="78">
        <f>IFERROR('%QUOTES'!BP123/'%QUOTES'!BP122-1,0)</f>
        <v>-3.3391110492922316E-2</v>
      </c>
      <c r="BQ123" s="78">
        <f>IFERROR('%QUOTES'!BQ123/'%QUOTES'!BQ122-1,0)</f>
        <v>-2.4102794819910955E-2</v>
      </c>
      <c r="BR123" s="78">
        <f>IFERROR('%QUOTES'!BR123/'%QUOTES'!BR122-1,0)</f>
        <v>-3.1853634917329843E-2</v>
      </c>
      <c r="BS123" s="78">
        <f>IFERROR('%QUOTES'!BS123/'%QUOTES'!BS122-1,0)</f>
        <v>-2.9413322198629355E-2</v>
      </c>
      <c r="BT123" s="78">
        <f>IFERROR('%QUOTES'!BT123/'%QUOTES'!BT122-1,0)</f>
        <v>-1.2564795389048977E-2</v>
      </c>
      <c r="BU123" s="78">
        <f>IFERROR('%QUOTES'!BU123/'%QUOTES'!BU122-1,0)</f>
        <v>-1.6455779896380585E-2</v>
      </c>
      <c r="BV123" s="78">
        <f>IFERROR('%QUOTES'!BV123/'%QUOTES'!BV122-1,0)</f>
        <v>-2.2238097471844021E-2</v>
      </c>
      <c r="BW123" s="78">
        <f>IFERROR('%QUOTES'!BW123/'%QUOTES'!BW122-1,0)</f>
        <v>-2.3667927511253573E-2</v>
      </c>
      <c r="BX123" s="78">
        <f>IFERROR('%QUOTES'!BX123/'%QUOTES'!BX122-1,0)</f>
        <v>-1.9986030814361122E-2</v>
      </c>
      <c r="BY123" s="78">
        <f>IFERROR('%QUOTES'!BY123/'%QUOTES'!BY122-1,0)</f>
        <v>-2.3177653927813124E-2</v>
      </c>
      <c r="BZ123" s="78">
        <f>IFERROR('%QUOTES'!BZ123/'%QUOTES'!BZ122-1,0)</f>
        <v>-2.5915687181829905E-2</v>
      </c>
      <c r="CA123" s="78">
        <f>IFERROR('%QUOTES'!CA123/'%QUOTES'!CA122-1,0)</f>
        <v>-1.9818558258249297E-2</v>
      </c>
      <c r="CB123" s="78">
        <f>IFERROR('%QUOTES'!CB123/'%QUOTES'!CB122-1,0)</f>
        <v>-2.195189045353374E-2</v>
      </c>
      <c r="CC123" s="78">
        <f>IFERROR('%QUOTES'!CC123/'%QUOTES'!CC122-1,0)</f>
        <v>-2.154907057688793E-2</v>
      </c>
      <c r="CD123" s="78">
        <f>IFERROR('%QUOTES'!CD123/'%QUOTES'!CD122-1,0)</f>
        <v>-2.7889847830794068E-2</v>
      </c>
      <c r="CE123" s="78">
        <f>IFERROR('%QUOTES'!CE123/'%QUOTES'!CE122-1,0)</f>
        <v>-2.4617643588871529E-2</v>
      </c>
      <c r="CF123" s="78">
        <f>IFERROR('%QUOTES'!CF123/'%QUOTES'!CF122-1,0)</f>
        <v>-2.8264487742943878E-2</v>
      </c>
      <c r="CG123" s="78">
        <f>IFERROR('%QUOTES'!CG123/'%QUOTES'!CG122-1,0)</f>
        <v>-1.961272315815954E-2</v>
      </c>
      <c r="CH123" s="78">
        <f>IFERROR('%QUOTES'!CH123/'%QUOTES'!CH122-1,0)</f>
        <v>-2.6474388057269982E-2</v>
      </c>
      <c r="CI123" s="78">
        <f>IFERROR('%QUOTES'!CI123/'%QUOTES'!CI122-1,0)</f>
        <v>-3.0604718635519168E-2</v>
      </c>
      <c r="CJ123" s="78">
        <f>IFERROR('%QUOTES'!CJ123/'%QUOTES'!CJ122-1,0)</f>
        <v>-2.5090118050821841E-2</v>
      </c>
      <c r="CK123" s="78">
        <f>IFERROR('%QUOTES'!CK123/'%QUOTES'!CK122-1,0)</f>
        <v>-2.8669977630473853E-2</v>
      </c>
      <c r="CL123" s="78">
        <f>IFERROR('%QUOTES'!CL123/'%QUOTES'!CL122-1,0)</f>
        <v>-4.1736227045076069E-3</v>
      </c>
      <c r="CM123" s="78">
        <f>IFERROR('%QUOTES'!CM123/'%QUOTES'!CM122-1,0)</f>
        <v>-8.0555509118965141E-2</v>
      </c>
      <c r="CN123" s="78">
        <f>IFERROR('%QUOTES'!CN123/'%QUOTES'!CN122-1,0)</f>
        <v>-4.4423260247855145E-2</v>
      </c>
      <c r="CO123" s="78">
        <f>IFERROR('%QUOTES'!CO123/'%QUOTES'!CO122-1,0)</f>
        <v>-2.8637229382397322E-2</v>
      </c>
      <c r="CP123" s="78">
        <f>IFERROR('%QUOTES'!CP123/'%QUOTES'!CP122-1,0)</f>
        <v>-2.2383814593611939E-2</v>
      </c>
      <c r="CQ123" s="78">
        <f>IFERROR('%QUOTES'!CQ123/'%QUOTES'!CQ122-1,0)</f>
        <v>-2.0093186424665621E-2</v>
      </c>
      <c r="CR123" s="78">
        <f>IFERROR('%QUOTES'!CR123/'%QUOTES'!CR122-1,0)</f>
        <v>-2.6297229396571975E-2</v>
      </c>
      <c r="CS123" s="78">
        <f>IFERROR('%QUOTES'!CS123/'%QUOTES'!CS122-1,0)</f>
        <v>-2.8231427246116825E-2</v>
      </c>
      <c r="CT123" s="78">
        <f>IFERROR('%QUOTES'!CT123/'%QUOTES'!CT122-1,0)</f>
        <v>-2.3880560592558164E-2</v>
      </c>
      <c r="CU123" s="78">
        <f>IFERROR('%QUOTES'!CU123/'%QUOTES'!CU122-1,0)</f>
        <v>4.4953307888040861E-2</v>
      </c>
      <c r="CV123" s="78">
        <f>IFERROR('%QUOTES'!CV123/'%QUOTES'!CV122-1,0)</f>
        <v>7.9674796747967402E-2</v>
      </c>
      <c r="CW123" s="78">
        <f>IFERROR('%QUOTES'!CW123/'%QUOTES'!CW122-1,0)</f>
        <v>-6.1754642248722402E-2</v>
      </c>
      <c r="CX123" s="78">
        <f>IFERROR('%QUOTES'!CX123/'%QUOTES'!CX122-1,0)</f>
        <v>6.2777722222222332E-2</v>
      </c>
      <c r="CY123" s="78">
        <f>IFERROR('%QUOTES'!CY123/'%QUOTES'!CY122-1,0)</f>
        <v>-4.4548696621397599E-2</v>
      </c>
      <c r="CZ123" s="78">
        <f>IFERROR('%QUOTES'!CZ123/'%QUOTES'!CZ122-1,0)</f>
        <v>4.4023166965836413E-2</v>
      </c>
      <c r="DA123" s="78">
        <f>IFERROR('%QUOTES'!DA123/'%QUOTES'!DA122-1,0)</f>
        <v>-1.2670417123393118E-2</v>
      </c>
      <c r="DB123" s="78">
        <f>IFERROR('%QUOTES'!DB123/'%QUOTES'!DB122-1,0)</f>
        <v>-9.5489106650947786E-3</v>
      </c>
      <c r="DC123" s="78">
        <f>IFERROR('%QUOTES'!DC123/'%QUOTES'!DC122-1,0)</f>
        <v>-2.2978466164491174E-2</v>
      </c>
      <c r="DD123" s="78">
        <f>IFERROR('%QUOTES'!DD123/'%QUOTES'!DD122-1,0)</f>
        <v>-1.2296035748860068E-2</v>
      </c>
      <c r="DE123" s="78">
        <f>IFERROR('%QUOTES'!DE123/'%QUOTES'!DE122-1,0)</f>
        <v>-1.2739584967505491E-2</v>
      </c>
      <c r="DF123" s="78">
        <f>IFERROR('%QUOTES'!DF123/'%QUOTES'!DF122-1,0)</f>
        <v>-2.3799249277390522E-2</v>
      </c>
      <c r="DG123" s="78">
        <f>IFERROR('%QUOTES'!DG123/'%QUOTES'!DG122-1,0)</f>
        <v>-6.9215886618324562E-3</v>
      </c>
      <c r="DH123" s="78">
        <f>IFERROR('%QUOTES'!DH123/'%QUOTES'!DH122-1,0)</f>
        <v>-7.5486889153754122E-3</v>
      </c>
      <c r="DI123" s="78">
        <f>IFERROR('%QUOTES'!DI123/'%QUOTES'!DI122-1,0)</f>
        <v>-2.8950298342541481E-2</v>
      </c>
      <c r="DJ123" s="78">
        <f>IFERROR('%QUOTES'!DJ123/'%QUOTES'!DJ122-1,0)</f>
        <v>-1.6549648531854255E-2</v>
      </c>
      <c r="DK123" s="78">
        <f>IFERROR('%QUOTES'!DK123/'%QUOTES'!DK122-1,0)</f>
        <v>-1.4437229467145762E-2</v>
      </c>
      <c r="DL123" s="78">
        <f>IFERROR('%QUOTES'!DL123/'%QUOTES'!DL122-1,0)</f>
        <v>-1.3868809392244774E-2</v>
      </c>
      <c r="DM123" s="78">
        <f>IFERROR('%QUOTES'!DM123/'%QUOTES'!DM122-1,0)</f>
        <v>-7.7898730472848454E-3</v>
      </c>
      <c r="DN123" s="78">
        <f>IFERROR('%QUOTES'!DN123/'%QUOTES'!DN122-1,0)</f>
        <v>-2.9838902147971691E-4</v>
      </c>
      <c r="DO123" s="78">
        <f>IFERROR('%QUOTES'!DO123/'%QUOTES'!DO122-1,0)</f>
        <v>-1.4369371241651496E-2</v>
      </c>
      <c r="DP123" s="78">
        <f>IFERROR('%QUOTES'!DP123/'%QUOTES'!DP122-1,0)</f>
        <v>5.0357930459850042E-3</v>
      </c>
      <c r="DQ123" s="78">
        <f>IFERROR('%QUOTES'!DQ123/'%QUOTES'!DQ122-1,0)</f>
        <v>-2.1739112468559085E-2</v>
      </c>
      <c r="DR123" s="78">
        <f>IFERROR('%QUOTES'!DR123/'%QUOTES'!DR122-1,0)</f>
        <v>-2.8233480665146193E-2</v>
      </c>
      <c r="DS123" s="78">
        <f>IFERROR('%QUOTES'!DS123/'%QUOTES'!DS122-1,0)</f>
        <v>-1.6767069256854672E-2</v>
      </c>
      <c r="DT123" s="78">
        <f>IFERROR('%QUOTES'!DT123/'%QUOTES'!DT122-1,0)</f>
        <v>-2.0114063169675012E-2</v>
      </c>
      <c r="DU123" s="78">
        <f>IFERROR('%QUOTES'!DU123/'%QUOTES'!DU122-1,0)</f>
        <v>4.2691078737735477E-3</v>
      </c>
      <c r="DV123" s="78">
        <f>IFERROR('%QUOTES'!DV123/'%QUOTES'!DV122-1,0)</f>
        <v>-1.9993951773273899E-2</v>
      </c>
      <c r="DW123" s="78">
        <f>IFERROR('%QUOTES'!DW123/'%QUOTES'!DW122-1,0)</f>
        <v>-1.5662113712571646E-2</v>
      </c>
      <c r="DX123" s="78">
        <f>IFERROR('%QUOTES'!DX123/'%QUOTES'!DX122-1,0)</f>
        <v>-2.0407755102040959E-3</v>
      </c>
      <c r="DY123" s="78">
        <f>IFERROR('%QUOTES'!DY123/'%QUOTES'!DY122-1,0)</f>
        <v>-2.5165254803835024E-3</v>
      </c>
      <c r="DZ123" s="78">
        <f>IFERROR('%QUOTES'!DZ123/'%QUOTES'!DZ122-1,0)</f>
        <v>5.8269716301642127E-3</v>
      </c>
      <c r="EA123" s="78">
        <f>IFERROR('%QUOTES'!EA123/'%QUOTES'!EA122-1,0)</f>
        <v>5.438259756877839E-3</v>
      </c>
      <c r="EB123" s="78">
        <f>IFERROR('%QUOTES'!EB123/'%QUOTES'!EB122-1,0)</f>
        <v>3.7696335078534204E-3</v>
      </c>
      <c r="EC123" s="78">
        <f>IFERROR('%QUOTES'!EC123/'%QUOTES'!EC122-1,0)</f>
        <v>-1.3065467828041633E-2</v>
      </c>
      <c r="ED123" s="78">
        <f>IFERROR('%QUOTES'!ED123/'%QUOTES'!ED122-1,0)</f>
        <v>5.710726044293235E-3</v>
      </c>
      <c r="EE123" s="78">
        <f>IFERROR('%QUOTES'!EE123/'%QUOTES'!EE122-1,0)</f>
        <v>-4.4418418714836649E-3</v>
      </c>
      <c r="EF123" s="78">
        <f>IFERROR('%QUOTES'!EF123/'%QUOTES'!EF122-1,0)</f>
        <v>5.0443291441581994E-3</v>
      </c>
      <c r="EG123" s="78">
        <f>IFERROR('%QUOTES'!EG123/'%QUOTES'!EG122-1,0)</f>
        <v>0</v>
      </c>
      <c r="EH123" s="78">
        <f>IFERROR('%QUOTES'!EH123/'%QUOTES'!EH122-1,0)</f>
        <v>-2.0389552330375538E-2</v>
      </c>
      <c r="EI123" s="78">
        <f>IFERROR('%QUOTES'!EI123/'%QUOTES'!EI122-1,0)</f>
        <v>-1.8451704773365329E-2</v>
      </c>
      <c r="EJ123" s="78">
        <f>IFERROR('%QUOTES'!EJ123/'%QUOTES'!EJ122-1,0)</f>
        <v>-1.7519639983410773E-2</v>
      </c>
      <c r="EK123" s="78">
        <f>IFERROR('%QUOTES'!EK123/'%QUOTES'!EK122-1,0)</f>
        <v>-2.2705966321707849E-2</v>
      </c>
      <c r="EL123" s="78">
        <f>IFERROR('%QUOTES'!EL123/'%QUOTES'!EL122-1,0)</f>
        <v>-2.8418176943699747E-2</v>
      </c>
      <c r="EM123" s="78">
        <f>IFERROR('%QUOTES'!EM123/'%QUOTES'!EM122-1,0)</f>
        <v>-2.054507294454766E-2</v>
      </c>
      <c r="EN123" s="78">
        <f>IFERROR('%QUOTES'!EN123/'%QUOTES'!EN122-1,0)</f>
        <v>-1.2906065265387512E-2</v>
      </c>
      <c r="EO123" s="78">
        <f>IFERROR('%QUOTES'!EO123/'%QUOTES'!EO122-1,0)</f>
        <v>-2.243164038513934E-2</v>
      </c>
      <c r="EP123" s="78">
        <f>IFERROR('%QUOTES'!EP123/'%QUOTES'!EP122-1,0)</f>
        <v>-9.5303314299264308E-3</v>
      </c>
      <c r="EQ123" s="78">
        <f>IFERROR('%QUOTES'!EQ123/'%QUOTES'!EQ122-1,0)</f>
        <v>-1.5436578158038006E-2</v>
      </c>
      <c r="ER123" s="78">
        <f>IFERROR('%QUOTES'!ER123/'%QUOTES'!ER122-1,0)</f>
        <v>-1.9101556082391835E-2</v>
      </c>
      <c r="ES123" s="78">
        <f>IFERROR('%QUOTES'!ES123/'%QUOTES'!ES122-1,0)</f>
        <v>-1.9819820415009515E-2</v>
      </c>
      <c r="ET123" s="78">
        <f>IFERROR('%QUOTES'!ET123/'%QUOTES'!ET122-1,0)</f>
        <v>0.15275256646241475</v>
      </c>
      <c r="EU123" s="78">
        <f>IFERROR('%QUOTES'!EU123/'%QUOTES'!EU122-1,0)</f>
        <v>1.3480815762184628E-2</v>
      </c>
      <c r="EV123" s="78">
        <f>IFERROR('%QUOTES'!EV123/'%QUOTES'!EV122-1,0)</f>
        <v>3.9269966814159396E-2</v>
      </c>
      <c r="EW123" s="78">
        <f>IFERROR('%QUOTES'!EW123/'%QUOTES'!EW122-1,0)</f>
        <v>4.0228472365130497E-2</v>
      </c>
      <c r="EX123" s="78">
        <f>IFERROR('%QUOTES'!EX123/'%QUOTES'!EX122-1,0)</f>
        <v>2.6838434076137174E-2</v>
      </c>
      <c r="EY123" s="78">
        <f>IFERROR('%QUOTES'!EY123/'%QUOTES'!EY122-1,0)</f>
        <v>2.5962490358847345E-2</v>
      </c>
      <c r="EZ123" s="78">
        <f>IFERROR('%QUOTES'!EZ123/'%QUOTES'!EZ122-1,0)</f>
        <v>4.3131362674361684E-2</v>
      </c>
      <c r="FA123" s="78">
        <f>IFERROR('%QUOTES'!FA123/'%QUOTES'!FA122-1,0)</f>
        <v>1.3536447158593923E-2</v>
      </c>
      <c r="FB123" s="78">
        <f>IFERROR('%QUOTES'!FB123/'%QUOTES'!FB122-1,0)</f>
        <v>2.3707572482463801E-2</v>
      </c>
      <c r="FC123" s="78">
        <f>IFERROR('%QUOTES'!FC123/'%QUOTES'!FC122-1,0)</f>
        <v>1.6014728275137724E-2</v>
      </c>
      <c r="FD123" s="78">
        <f>IFERROR('%QUOTES'!FD123/'%QUOTES'!FD122-1,0)</f>
        <v>6.4206642066420683E-2</v>
      </c>
      <c r="FE123" s="78">
        <f>IFERROR('%QUOTES'!FE123/'%QUOTES'!FE122-1,0)</f>
        <v>4.081632653061229E-2</v>
      </c>
      <c r="FF123" s="78">
        <f>IFERROR('%QUOTES'!FF123/'%QUOTES'!FF122-1,0)</f>
        <v>4.1441441441441462E-2</v>
      </c>
      <c r="FG123" s="78">
        <f>IFERROR('%QUOTES'!FG123/'%QUOTES'!FG122-1,0)</f>
        <v>4.5022511255627951E-3</v>
      </c>
      <c r="FH123" s="78">
        <f>IFERROR('%QUOTES'!FH123/'%QUOTES'!FH122-1,0)</f>
        <v>3.8652890878411394E-2</v>
      </c>
    </row>
    <row r="124" spans="1:164">
      <c r="A124" s="76">
        <v>43277</v>
      </c>
      <c r="B124" s="78">
        <f>IFERROR('%QUOTES'!B124/'%QUOTES'!B123-1,0)</f>
        <v>-1.4220420932877786E-3</v>
      </c>
      <c r="C124" s="78">
        <f>IFERROR('%QUOTES'!C124/'%QUOTES'!C123-1,0)</f>
        <v>-5.4353260869555164E-4</v>
      </c>
      <c r="D124" s="78">
        <f>IFERROR('%QUOTES'!D124/'%QUOTES'!D123-1,0)</f>
        <v>-1.6666666666665941E-3</v>
      </c>
      <c r="E124" s="78">
        <f>IFERROR('%QUOTES'!E124/'%QUOTES'!E123-1,0)</f>
        <v>-5.1194963686220785E-3</v>
      </c>
      <c r="F124" s="78">
        <f>IFERROR('%QUOTES'!F124/'%QUOTES'!F123-1,0)</f>
        <v>-8.4999666666667473E-3</v>
      </c>
      <c r="G124" s="78">
        <f>IFERROR('%QUOTES'!G124/'%QUOTES'!G123-1,0)</f>
        <v>-2.4046547165123E-3</v>
      </c>
      <c r="H124" s="78">
        <f>IFERROR('%QUOTES'!H124/'%QUOTES'!H123-1,0)</f>
        <v>-5.3627758560639283E-3</v>
      </c>
      <c r="I124" s="78">
        <f>IFERROR('%QUOTES'!I124/'%QUOTES'!I123-1,0)</f>
        <v>-1.0044658640869564E-2</v>
      </c>
      <c r="J124" s="78">
        <f>IFERROR('%QUOTES'!J124/'%QUOTES'!J123-1,0)</f>
        <v>-1.0861133166537584E-3</v>
      </c>
      <c r="K124" s="78">
        <f>IFERROR('%QUOTES'!K124/'%QUOTES'!K123-1,0)</f>
        <v>-5.4127199833003958E-3</v>
      </c>
      <c r="L124" s="78">
        <f>IFERROR('%QUOTES'!L124/'%QUOTES'!L123-1,0)</f>
        <v>-5.3015241882040653E-3</v>
      </c>
      <c r="M124" s="78">
        <f>IFERROR('%QUOTES'!M124/'%QUOTES'!M123-1,0)</f>
        <v>-6.4557779212393029E-4</v>
      </c>
      <c r="N124" s="78">
        <f>IFERROR('%QUOTES'!N124/'%QUOTES'!N123-1,0)</f>
        <v>-1.4186102428468517E-2</v>
      </c>
      <c r="O124" s="78">
        <f>IFERROR('%QUOTES'!O124/'%QUOTES'!O123-1,0)</f>
        <v>-4.5440457536822798E-3</v>
      </c>
      <c r="P124" s="78">
        <f>IFERROR('%QUOTES'!P124/'%QUOTES'!P123-1,0)</f>
        <v>-9.7555150839727656E-3</v>
      </c>
      <c r="Q124" s="78">
        <f>IFERROR('%QUOTES'!Q124/'%QUOTES'!Q123-1,0)</f>
        <v>-3.027220056186164E-3</v>
      </c>
      <c r="R124" s="78">
        <f>IFERROR('%QUOTES'!R124/'%QUOTES'!R123-1,0)</f>
        <v>-4.8639610143798029E-3</v>
      </c>
      <c r="S124" s="78">
        <f>IFERROR('%QUOTES'!S124/'%QUOTES'!S123-1,0)</f>
        <v>-1.204107777339114E-2</v>
      </c>
      <c r="T124" s="78">
        <f>IFERROR('%QUOTES'!T124/'%QUOTES'!T123-1,0)</f>
        <v>-5.2627793054476069E-3</v>
      </c>
      <c r="U124" s="78">
        <f>IFERROR('%QUOTES'!U124/'%QUOTES'!U123-1,0)</f>
        <v>-6.1740893187900436E-3</v>
      </c>
      <c r="V124" s="78">
        <f>IFERROR('%QUOTES'!V124/'%QUOTES'!V123-1,0)</f>
        <v>-5.8866812750794084E-3</v>
      </c>
      <c r="W124" s="78">
        <f>IFERROR('%QUOTES'!W124/'%QUOTES'!W123-1,0)</f>
        <v>-5.7258335175844888E-3</v>
      </c>
      <c r="X124" s="78">
        <f>IFERROR('%QUOTES'!X124/'%QUOTES'!X123-1,0)</f>
        <v>-4.7725102645161943E-3</v>
      </c>
      <c r="Y124" s="78">
        <f>IFERROR('%QUOTES'!Y124/'%QUOTES'!Y123-1,0)</f>
        <v>0</v>
      </c>
      <c r="Z124" s="78">
        <f>IFERROR('%QUOTES'!Z124/'%QUOTES'!Z123-1,0)</f>
        <v>-3.7175250940865157E-3</v>
      </c>
      <c r="AA124" s="78">
        <f>IFERROR('%QUOTES'!AA124/'%QUOTES'!AA123-1,0)</f>
        <v>-1.7212566116905803E-2</v>
      </c>
      <c r="AB124" s="78">
        <f>IFERROR('%QUOTES'!AB124/'%QUOTES'!AB123-1,0)</f>
        <v>-6.7192075996291845E-3</v>
      </c>
      <c r="AC124" s="78">
        <f>IFERROR('%QUOTES'!AC124/'%QUOTES'!AC123-1,0)</f>
        <v>-1.4702523530935041E-3</v>
      </c>
      <c r="AD124" s="78">
        <f>IFERROR('%QUOTES'!AD124/'%QUOTES'!AD123-1,0)</f>
        <v>-3.3607168274564225E-3</v>
      </c>
      <c r="AE124" s="78">
        <f>IFERROR('%QUOTES'!AE124/'%QUOTES'!AE123-1,0)</f>
        <v>1.1630548555920939E-3</v>
      </c>
      <c r="AF124" s="78">
        <f>IFERROR('%QUOTES'!AF124/'%QUOTES'!AF123-1,0)</f>
        <v>-8.600911440359571E-5</v>
      </c>
      <c r="AG124" s="78">
        <f>IFERROR('%QUOTES'!AG124/'%QUOTES'!AG123-1,0)</f>
        <v>-7.4926660299454717E-3</v>
      </c>
      <c r="AH124" s="78">
        <f>IFERROR('%QUOTES'!AH124/'%QUOTES'!AH123-1,0)</f>
        <v>2.9357016166864369E-4</v>
      </c>
      <c r="AI124" s="78">
        <f>IFERROR('%QUOTES'!AI124/'%QUOTES'!AI123-1,0)</f>
        <v>3.8446751249510136E-4</v>
      </c>
      <c r="AJ124" s="78">
        <f>IFERROR('%QUOTES'!AJ124/'%QUOTES'!AJ123-1,0)</f>
        <v>-5.9124883139183293E-4</v>
      </c>
      <c r="AK124" s="78">
        <f>IFERROR('%QUOTES'!AK124/'%QUOTES'!AK123-1,0)</f>
        <v>1.839981668444679E-3</v>
      </c>
      <c r="AL124" s="78">
        <f>IFERROR('%QUOTES'!AL124/'%QUOTES'!AL123-1,0)</f>
        <v>7.2467391304331663E-4</v>
      </c>
      <c r="AM124" s="78">
        <f>IFERROR('%QUOTES'!AM124/'%QUOTES'!AM123-1,0)</f>
        <v>1.1169469995619963E-2</v>
      </c>
      <c r="AN124" s="78">
        <f>IFERROR('%QUOTES'!AN124/'%QUOTES'!AN123-1,0)</f>
        <v>1.8524355608469101E-3</v>
      </c>
      <c r="AO124" s="78">
        <f>IFERROR('%QUOTES'!AO124/'%QUOTES'!AO123-1,0)</f>
        <v>-8.4439481928447746E-3</v>
      </c>
      <c r="AP124" s="78">
        <f>IFERROR('%QUOTES'!AP124/'%QUOTES'!AP123-1,0)</f>
        <v>0</v>
      </c>
      <c r="AQ124" s="78">
        <f>IFERROR('%QUOTES'!AQ124/'%QUOTES'!AQ123-1,0)</f>
        <v>4.3636727272726716E-3</v>
      </c>
      <c r="AR124" s="78">
        <f>IFERROR('%QUOTES'!AR124/'%QUOTES'!AR123-1,0)</f>
        <v>6.3366336633663423E-3</v>
      </c>
      <c r="AS124" s="78">
        <f>IFERROR('%QUOTES'!AS124/'%QUOTES'!AS123-1,0)</f>
        <v>-6.9589074460680855E-3</v>
      </c>
      <c r="AT124" s="78">
        <f>IFERROR('%QUOTES'!AT124/'%QUOTES'!AT123-1,0)</f>
        <v>-9.4339195847753521E-3</v>
      </c>
      <c r="AU124" s="78">
        <f>IFERROR('%QUOTES'!AU124/'%QUOTES'!AU123-1,0)</f>
        <v>-4.6711588413766991E-3</v>
      </c>
      <c r="AV124" s="78">
        <f>IFERROR('%QUOTES'!AV124/'%QUOTES'!AV123-1,0)</f>
        <v>-3.8763816161658804E-3</v>
      </c>
      <c r="AW124" s="78">
        <f>IFERROR('%QUOTES'!AW124/'%QUOTES'!AW123-1,0)</f>
        <v>6.365937014166434E-3</v>
      </c>
      <c r="AX124" s="78">
        <f>IFERROR('%QUOTES'!AX124/'%QUOTES'!AX123-1,0)</f>
        <v>7.373767676767562E-3</v>
      </c>
      <c r="AY124" s="78">
        <f>IFERROR('%QUOTES'!AY124/'%QUOTES'!AY123-1,0)</f>
        <v>-5.3547357883111379E-3</v>
      </c>
      <c r="AZ124" s="78">
        <f>IFERROR('%QUOTES'!AZ124/'%QUOTES'!AZ123-1,0)</f>
        <v>1.2625633428815064E-2</v>
      </c>
      <c r="BA124" s="78">
        <f>IFERROR('%QUOTES'!BA124/'%QUOTES'!BA123-1,0)</f>
        <v>3.4232468169450581E-3</v>
      </c>
      <c r="BB124" s="78">
        <f>IFERROR('%QUOTES'!BB124/'%QUOTES'!BB123-1,0)</f>
        <v>1.3199657149388644E-2</v>
      </c>
      <c r="BC124" s="78">
        <f>IFERROR('%QUOTES'!BC124/'%QUOTES'!BC123-1,0)</f>
        <v>-3.0897563139689055E-3</v>
      </c>
      <c r="BD124" s="78">
        <f>IFERROR('%QUOTES'!BD124/'%QUOTES'!BD123-1,0)</f>
        <v>-1.3860244540072619E-3</v>
      </c>
      <c r="BE124" s="78">
        <f>IFERROR('%QUOTES'!BE124/'%QUOTES'!BE123-1,0)</f>
        <v>-2.2314572338504313E-3</v>
      </c>
      <c r="BF124" s="78">
        <f>IFERROR('%QUOTES'!BF124/'%QUOTES'!BF123-1,0)</f>
        <v>2.0956760601951174E-3</v>
      </c>
      <c r="BG124" s="78">
        <f>IFERROR('%QUOTES'!BG124/'%QUOTES'!BG123-1,0)</f>
        <v>0</v>
      </c>
      <c r="BH124" s="78">
        <f>IFERROR('%QUOTES'!BH124/'%QUOTES'!BH123-1,0)</f>
        <v>4.0386411643260622E-3</v>
      </c>
      <c r="BI124" s="78">
        <f>IFERROR('%QUOTES'!BI124/'%QUOTES'!BI123-1,0)</f>
        <v>3.0181589874598291E-3</v>
      </c>
      <c r="BJ124" s="78">
        <f>IFERROR('%QUOTES'!BJ124/'%QUOTES'!BJ123-1,0)</f>
        <v>9.5444266080393358E-3</v>
      </c>
      <c r="BK124" s="78">
        <f>IFERROR('%QUOTES'!BK124/'%QUOTES'!BK123-1,0)</f>
        <v>2.2561196349721868E-3</v>
      </c>
      <c r="BL124" s="78">
        <f>IFERROR('%QUOTES'!BL124/'%QUOTES'!BL123-1,0)</f>
        <v>5.2871727872985108E-3</v>
      </c>
      <c r="BM124" s="78">
        <f>IFERROR('%QUOTES'!BM124/'%QUOTES'!BM123-1,0)</f>
        <v>9.2466811221858514E-3</v>
      </c>
      <c r="BN124" s="78">
        <f>IFERROR('%QUOTES'!BN124/'%QUOTES'!BN123-1,0)</f>
        <v>1.0598343771288654E-2</v>
      </c>
      <c r="BO124" s="78">
        <f>IFERROR('%QUOTES'!BO124/'%QUOTES'!BO123-1,0)</f>
        <v>-1.1725251747288556E-2</v>
      </c>
      <c r="BP124" s="78">
        <f>IFERROR('%QUOTES'!BP124/'%QUOTES'!BP123-1,0)</f>
        <v>8.5286462304066113E-3</v>
      </c>
      <c r="BQ124" s="78">
        <f>IFERROR('%QUOTES'!BQ124/'%QUOTES'!BQ123-1,0)</f>
        <v>6.038446054750235E-4</v>
      </c>
      <c r="BR124" s="78">
        <f>IFERROR('%QUOTES'!BR124/'%QUOTES'!BR123-1,0)</f>
        <v>7.8357223030836032E-3</v>
      </c>
      <c r="BS124" s="78">
        <f>IFERROR('%QUOTES'!BS124/'%QUOTES'!BS123-1,0)</f>
        <v>1.1062323607125002E-4</v>
      </c>
      <c r="BT124" s="78">
        <f>IFERROR('%QUOTES'!BT124/'%QUOTES'!BT123-1,0)</f>
        <v>1.2840648478138483E-3</v>
      </c>
      <c r="BU124" s="78">
        <f>IFERROR('%QUOTES'!BU124/'%QUOTES'!BU123-1,0)</f>
        <v>4.2900473740903333E-3</v>
      </c>
      <c r="BV124" s="78">
        <f>IFERROR('%QUOTES'!BV124/'%QUOTES'!BV123-1,0)</f>
        <v>4.93901219512205E-3</v>
      </c>
      <c r="BW124" s="78">
        <f>IFERROR('%QUOTES'!BW124/'%QUOTES'!BW123-1,0)</f>
        <v>4.7965128959879255E-3</v>
      </c>
      <c r="BX124" s="78">
        <f>IFERROR('%QUOTES'!BX124/'%QUOTES'!BX123-1,0)</f>
        <v>5.0022208113702504E-3</v>
      </c>
      <c r="BY124" s="78">
        <f>IFERROR('%QUOTES'!BY124/'%QUOTES'!BY123-1,0)</f>
        <v>4.7093281055845537E-3</v>
      </c>
      <c r="BZ124" s="78">
        <f>IFERROR('%QUOTES'!BZ124/'%QUOTES'!BZ123-1,0)</f>
        <v>5.3210179971441285E-3</v>
      </c>
      <c r="CA124" s="78">
        <f>IFERROR('%QUOTES'!CA124/'%QUOTES'!CA123-1,0)</f>
        <v>7.7476193404240057E-3</v>
      </c>
      <c r="CB124" s="78">
        <f>IFERROR('%QUOTES'!CB124/'%QUOTES'!CB123-1,0)</f>
        <v>4.3266360194702536E-3</v>
      </c>
      <c r="CC124" s="78">
        <f>IFERROR('%QUOTES'!CC124/'%QUOTES'!CC123-1,0)</f>
        <v>2.9574692040958972E-3</v>
      </c>
      <c r="CD124" s="78">
        <f>IFERROR('%QUOTES'!CD124/'%QUOTES'!CD123-1,0)</f>
        <v>4.5655252918288536E-3</v>
      </c>
      <c r="CE124" s="78">
        <f>IFERROR('%QUOTES'!CE124/'%QUOTES'!CE123-1,0)</f>
        <v>8.7953728489484906E-3</v>
      </c>
      <c r="CF124" s="78">
        <f>IFERROR('%QUOTES'!CF124/'%QUOTES'!CF123-1,0)</f>
        <v>7.5132018356380836E-3</v>
      </c>
      <c r="CG124" s="78">
        <f>IFERROR('%QUOTES'!CG124/'%QUOTES'!CG123-1,0)</f>
        <v>0</v>
      </c>
      <c r="CH124" s="78">
        <f>IFERROR('%QUOTES'!CH124/'%QUOTES'!CH123-1,0)</f>
        <v>8.7409611967599332E-3</v>
      </c>
      <c r="CI124" s="78">
        <f>IFERROR('%QUOTES'!CI124/'%QUOTES'!CI123-1,0)</f>
        <v>3.8036514338664063E-3</v>
      </c>
      <c r="CJ124" s="78">
        <f>IFERROR('%QUOTES'!CJ124/'%QUOTES'!CJ123-1,0)</f>
        <v>1.2273987552091192E-2</v>
      </c>
      <c r="CK124" s="78">
        <f>IFERROR('%QUOTES'!CK124/'%QUOTES'!CK123-1,0)</f>
        <v>4.9193905438644769E-3</v>
      </c>
      <c r="CL124" s="78">
        <f>IFERROR('%QUOTES'!CL124/'%QUOTES'!CL123-1,0)</f>
        <v>1.8440905280804776E-2</v>
      </c>
      <c r="CM124" s="78">
        <f>IFERROR('%QUOTES'!CM124/'%QUOTES'!CM123-1,0)</f>
        <v>6.2345509475418837E-2</v>
      </c>
      <c r="CN124" s="78">
        <f>IFERROR('%QUOTES'!CN124/'%QUOTES'!CN123-1,0)</f>
        <v>9.1779728651236958E-2</v>
      </c>
      <c r="CO124" s="78">
        <f>IFERROR('%QUOTES'!CO124/'%QUOTES'!CO123-1,0)</f>
        <v>6.0318569976279157E-2</v>
      </c>
      <c r="CP124" s="78">
        <f>IFERROR('%QUOTES'!CP124/'%QUOTES'!CP123-1,0)</f>
        <v>1.5264237238676204E-2</v>
      </c>
      <c r="CQ124" s="78">
        <f>IFERROR('%QUOTES'!CQ124/'%QUOTES'!CQ123-1,0)</f>
        <v>1.2629019726086543E-2</v>
      </c>
      <c r="CR124" s="78">
        <f>IFERROR('%QUOTES'!CR124/'%QUOTES'!CR123-1,0)</f>
        <v>2.3872630241798198E-2</v>
      </c>
      <c r="CS124" s="78">
        <f>IFERROR('%QUOTES'!CS124/'%QUOTES'!CS123-1,0)</f>
        <v>2.2568978508092252E-2</v>
      </c>
      <c r="CT124" s="78">
        <f>IFERROR('%QUOTES'!CT124/'%QUOTES'!CT123-1,0)</f>
        <v>1.9495412844036775E-2</v>
      </c>
      <c r="CU124" s="78">
        <f>IFERROR('%QUOTES'!CU124/'%QUOTES'!CU123-1,0)</f>
        <v>-9.3344119048056728E-2</v>
      </c>
      <c r="CV124" s="78">
        <f>IFERROR('%QUOTES'!CV124/'%QUOTES'!CV123-1,0)</f>
        <v>-7.2289156626505924E-2</v>
      </c>
      <c r="CW124" s="78">
        <f>IFERROR('%QUOTES'!CW124/'%QUOTES'!CW123-1,0)</f>
        <v>6.8542892939496447E-2</v>
      </c>
      <c r="CX124" s="78">
        <f>IFERROR('%QUOTES'!CX124/'%QUOTES'!CX123-1,0)</f>
        <v>-7.0569684818070466E-2</v>
      </c>
      <c r="CY124" s="78">
        <f>IFERROR('%QUOTES'!CY124/'%QUOTES'!CY123-1,0)</f>
        <v>3.0429496932515177E-2</v>
      </c>
      <c r="CZ124" s="78">
        <f>IFERROR('%QUOTES'!CZ124/'%QUOTES'!CZ123-1,0)</f>
        <v>-2.8932069625603463E-2</v>
      </c>
      <c r="DA124" s="78">
        <f>IFERROR('%QUOTES'!DA124/'%QUOTES'!DA123-1,0)</f>
        <v>3.766173698809272E-3</v>
      </c>
      <c r="DB124" s="78">
        <f>IFERROR('%QUOTES'!DB124/'%QUOTES'!DB123-1,0)</f>
        <v>2.0844963368831237E-3</v>
      </c>
      <c r="DC124" s="78">
        <f>IFERROR('%QUOTES'!DC124/'%QUOTES'!DC123-1,0)</f>
        <v>-7.5765706363946084E-3</v>
      </c>
      <c r="DD124" s="78">
        <f>IFERROR('%QUOTES'!DD124/'%QUOTES'!DD123-1,0)</f>
        <v>7.87593984055035E-3</v>
      </c>
      <c r="DE124" s="78">
        <f>IFERROR('%QUOTES'!DE124/'%QUOTES'!DE123-1,0)</f>
        <v>6.2776217023117198E-3</v>
      </c>
      <c r="DF124" s="78">
        <f>IFERROR('%QUOTES'!DF124/'%QUOTES'!DF123-1,0)</f>
        <v>7.9787381796687651E-3</v>
      </c>
      <c r="DG124" s="78">
        <f>IFERROR('%QUOTES'!DG124/'%QUOTES'!DG123-1,0)</f>
        <v>2.6551610572571605E-3</v>
      </c>
      <c r="DH124" s="78">
        <f>IFERROR('%QUOTES'!DH124/'%QUOTES'!DH123-1,0)</f>
        <v>-1.040832686966231E-2</v>
      </c>
      <c r="DI124" s="78">
        <f>IFERROR('%QUOTES'!DI124/'%QUOTES'!DI123-1,0)</f>
        <v>1.1834319795956283E-2</v>
      </c>
      <c r="DJ124" s="78">
        <f>IFERROR('%QUOTES'!DJ124/'%QUOTES'!DJ123-1,0)</f>
        <v>-2.5497704602303051E-3</v>
      </c>
      <c r="DK124" s="78">
        <f>IFERROR('%QUOTES'!DK124/'%QUOTES'!DK123-1,0)</f>
        <v>-9.0245075199368863E-4</v>
      </c>
      <c r="DL124" s="78">
        <f>IFERROR('%QUOTES'!DL124/'%QUOTES'!DL123-1,0)</f>
        <v>3.5159389535324159E-3</v>
      </c>
      <c r="DM124" s="78">
        <f>IFERROR('%QUOTES'!DM124/'%QUOTES'!DM123-1,0)</f>
        <v>3.1038707321526804E-3</v>
      </c>
      <c r="DN124" s="78">
        <f>IFERROR('%QUOTES'!DN124/'%QUOTES'!DN123-1,0)</f>
        <v>0</v>
      </c>
      <c r="DO124" s="78">
        <f>IFERROR('%QUOTES'!DO124/'%QUOTES'!DO123-1,0)</f>
        <v>3.7796705243069439E-3</v>
      </c>
      <c r="DP124" s="78">
        <f>IFERROR('%QUOTES'!DP124/'%QUOTES'!DP123-1,0)</f>
        <v>-4.2397572603538602E-3</v>
      </c>
      <c r="DQ124" s="78">
        <f>IFERROR('%QUOTES'!DQ124/'%QUOTES'!DQ123-1,0)</f>
        <v>7.1625159382457948E-3</v>
      </c>
      <c r="DR124" s="78">
        <f>IFERROR('%QUOTES'!DR124/'%QUOTES'!DR123-1,0)</f>
        <v>7.2634865972416307E-3</v>
      </c>
      <c r="DS124" s="78">
        <f>IFERROR('%QUOTES'!DS124/'%QUOTES'!DS123-1,0)</f>
        <v>1.3855582570092784E-2</v>
      </c>
      <c r="DT124" s="78">
        <f>IFERROR('%QUOTES'!DT124/'%QUOTES'!DT123-1,0)</f>
        <v>7.0579753662398659E-3</v>
      </c>
      <c r="DU124" s="78">
        <f>IFERROR('%QUOTES'!DU124/'%QUOTES'!DU123-1,0)</f>
        <v>-2.7851362828328341E-3</v>
      </c>
      <c r="DV124" s="78">
        <f>IFERROR('%QUOTES'!DV124/'%QUOTES'!DV123-1,0)</f>
        <v>1.7940895858714612E-3</v>
      </c>
      <c r="DW124" s="78">
        <f>IFERROR('%QUOTES'!DW124/'%QUOTES'!DW123-1,0)</f>
        <v>4.0281166554636538E-3</v>
      </c>
      <c r="DX124" s="78">
        <f>IFERROR('%QUOTES'!DX124/'%QUOTES'!DX123-1,0)</f>
        <v>-1.840511172167214E-3</v>
      </c>
      <c r="DY124" s="78">
        <f>IFERROR('%QUOTES'!DY124/'%QUOTES'!DY123-1,0)</f>
        <v>-7.1483136103502876E-3</v>
      </c>
      <c r="DZ124" s="78">
        <f>IFERROR('%QUOTES'!DZ124/'%QUOTES'!DZ123-1,0)</f>
        <v>-4.0473136410235089E-3</v>
      </c>
      <c r="EA124" s="78">
        <f>IFERROR('%QUOTES'!EA124/'%QUOTES'!EA123-1,0)</f>
        <v>-3.4998409163219391E-3</v>
      </c>
      <c r="EB124" s="78">
        <f>IFERROR('%QUOTES'!EB124/'%QUOTES'!EB123-1,0)</f>
        <v>-1.8777383684539517E-3</v>
      </c>
      <c r="EC124" s="78">
        <f>IFERROR('%QUOTES'!EC124/'%QUOTES'!EC123-1,0)</f>
        <v>1.380784341636998E-2</v>
      </c>
      <c r="ED124" s="78">
        <f>IFERROR('%QUOTES'!ED124/'%QUOTES'!ED123-1,0)</f>
        <v>8.7643375197052897E-3</v>
      </c>
      <c r="EE124" s="78">
        <f>IFERROR('%QUOTES'!EE124/'%QUOTES'!EE123-1,0)</f>
        <v>5.9488698973488852E-3</v>
      </c>
      <c r="EF124" s="78">
        <f>IFERROR('%QUOTES'!EF124/'%QUOTES'!EF123-1,0)</f>
        <v>-1.3307909251251249E-2</v>
      </c>
      <c r="EG124" s="78">
        <f>IFERROR('%QUOTES'!EG124/'%QUOTES'!EG123-1,0)</f>
        <v>-2.4389837398374192E-3</v>
      </c>
      <c r="EH124" s="78">
        <f>IFERROR('%QUOTES'!EH124/'%QUOTES'!EH123-1,0)</f>
        <v>6.7820629926127474E-3</v>
      </c>
      <c r="EI124" s="78">
        <f>IFERROR('%QUOTES'!EI124/'%QUOTES'!EI123-1,0)</f>
        <v>-4.9039233716355879E-3</v>
      </c>
      <c r="EJ124" s="78">
        <f>IFERROR('%QUOTES'!EJ124/'%QUOTES'!EJ123-1,0)</f>
        <v>5.8657908462176334E-3</v>
      </c>
      <c r="EK124" s="78">
        <f>IFERROR('%QUOTES'!EK124/'%QUOTES'!EK123-1,0)</f>
        <v>6.8128134651552763E-3</v>
      </c>
      <c r="EL124" s="78">
        <f>IFERROR('%QUOTES'!EL124/'%QUOTES'!EL123-1,0)</f>
        <v>-4.4150107938735195E-3</v>
      </c>
      <c r="EM124" s="78">
        <f>IFERROR('%QUOTES'!EM124/'%QUOTES'!EM123-1,0)</f>
        <v>1.926369821781293E-3</v>
      </c>
      <c r="EN124" s="78">
        <f>IFERROR('%QUOTES'!EN124/'%QUOTES'!EN123-1,0)</f>
        <v>8.7167140709665247E-4</v>
      </c>
      <c r="EO124" s="78">
        <f>IFERROR('%QUOTES'!EO124/'%QUOTES'!EO123-1,0)</f>
        <v>1.0701899241208013E-2</v>
      </c>
      <c r="EP124" s="78">
        <f>IFERROR('%QUOTES'!EP124/'%QUOTES'!EP123-1,0)</f>
        <v>1.9641630233513396E-4</v>
      </c>
      <c r="EQ124" s="78">
        <f>IFERROR('%QUOTES'!EQ124/'%QUOTES'!EQ123-1,0)</f>
        <v>1.0303165442688389E-2</v>
      </c>
      <c r="ER124" s="78">
        <f>IFERROR('%QUOTES'!ER124/'%QUOTES'!ER123-1,0)</f>
        <v>3.6062207646270217E-3</v>
      </c>
      <c r="ES124" s="78">
        <f>IFERROR('%QUOTES'!ES124/'%QUOTES'!ES123-1,0)</f>
        <v>-6.1274511681208566E-4</v>
      </c>
      <c r="ET124" s="78">
        <f>IFERROR('%QUOTES'!ET124/'%QUOTES'!ET123-1,0)</f>
        <v>-4.277095138360143E-2</v>
      </c>
      <c r="EU124" s="78">
        <f>IFERROR('%QUOTES'!EU124/'%QUOTES'!EU123-1,0)</f>
        <v>-1.7053206002728416E-3</v>
      </c>
      <c r="EV124" s="78">
        <f>IFERROR('%QUOTES'!EV124/'%QUOTES'!EV123-1,0)</f>
        <v>-3.1932409157402475E-3</v>
      </c>
      <c r="EW124" s="78">
        <f>IFERROR('%QUOTES'!EW124/'%QUOTES'!EW123-1,0)</f>
        <v>-4.9900446611754745E-3</v>
      </c>
      <c r="EX124" s="78">
        <f>IFERROR('%QUOTES'!EX124/'%QUOTES'!EX123-1,0)</f>
        <v>-3.9204654427845709E-3</v>
      </c>
      <c r="EY124" s="78">
        <f>IFERROR('%QUOTES'!EY124/'%QUOTES'!EY123-1,0)</f>
        <v>-2.3269923697791794E-3</v>
      </c>
      <c r="EZ124" s="78">
        <f>IFERROR('%QUOTES'!EZ124/'%QUOTES'!EZ123-1,0)</f>
        <v>-8.1261950286807272E-3</v>
      </c>
      <c r="FA124" s="78">
        <f>IFERROR('%QUOTES'!FA124/'%QUOTES'!FA123-1,0)</f>
        <v>-6.6779630491509145E-4</v>
      </c>
      <c r="FB124" s="78">
        <f>IFERROR('%QUOTES'!FB124/'%QUOTES'!FB123-1,0)</f>
        <v>0</v>
      </c>
      <c r="FC124" s="78">
        <f>IFERROR('%QUOTES'!FC124/'%QUOTES'!FC123-1,0)</f>
        <v>-6.4599481534897141E-3</v>
      </c>
      <c r="FD124" s="78">
        <f>IFERROR('%QUOTES'!FD124/'%QUOTES'!FD123-1,0)</f>
        <v>-1.0402219140083213E-2</v>
      </c>
      <c r="FE124" s="78">
        <f>IFERROR('%QUOTES'!FE124/'%QUOTES'!FE123-1,0)</f>
        <v>-4.9019984917043624E-3</v>
      </c>
      <c r="FF124" s="78">
        <f>IFERROR('%QUOTES'!FF124/'%QUOTES'!FF123-1,0)</f>
        <v>-6.9204152249134898E-3</v>
      </c>
      <c r="FG124" s="78">
        <f>IFERROR('%QUOTES'!FG124/'%QUOTES'!FG123-1,0)</f>
        <v>3.0876543824701397E-2</v>
      </c>
      <c r="FH124" s="78">
        <f>IFERROR('%QUOTES'!FH124/'%QUOTES'!FH123-1,0)</f>
        <v>-1.3264480960371472E-2</v>
      </c>
    </row>
    <row r="125" spans="1:164">
      <c r="A125" s="76">
        <v>43278</v>
      </c>
      <c r="B125" s="78">
        <f>IFERROR('%QUOTES'!B125/'%QUOTES'!B124-1,0)</f>
        <v>-1.4810623332081163E-2</v>
      </c>
      <c r="C125" s="78">
        <f>IFERROR('%QUOTES'!C125/'%QUOTES'!C124-1,0)</f>
        <v>-1.6312127042529267E-3</v>
      </c>
      <c r="D125" s="78">
        <f>IFERROR('%QUOTES'!D125/'%QUOTES'!D124-1,0)</f>
        <v>-1.0016694490818101E-2</v>
      </c>
      <c r="E125" s="78">
        <f>IFERROR('%QUOTES'!E125/'%QUOTES'!E124-1,0)</f>
        <v>-1.3722126929674117E-2</v>
      </c>
      <c r="F125" s="78">
        <f>IFERROR('%QUOTES'!F125/'%QUOTES'!F124-1,0)</f>
        <v>-1.3111497289914231E-2</v>
      </c>
      <c r="G125" s="78">
        <f>IFERROR('%QUOTES'!G125/'%QUOTES'!G124-1,0)</f>
        <v>-1.8767216984600044E-2</v>
      </c>
      <c r="H125" s="78">
        <f>IFERROR('%QUOTES'!H125/'%QUOTES'!H124-1,0)</f>
        <v>-1.3003488328465318E-2</v>
      </c>
      <c r="I125" s="78">
        <f>IFERROR('%QUOTES'!I125/'%QUOTES'!I124-1,0)</f>
        <v>-1.3850861652440094E-2</v>
      </c>
      <c r="J125" s="78">
        <f>IFERROR('%QUOTES'!J125/'%QUOTES'!J124-1,0)</f>
        <v>-1.4445418504757002E-2</v>
      </c>
      <c r="K125" s="78">
        <f>IFERROR('%QUOTES'!K125/'%QUOTES'!K124-1,0)</f>
        <v>-1.1479575025162836E-2</v>
      </c>
      <c r="L125" s="78">
        <f>IFERROR('%QUOTES'!L125/'%QUOTES'!L124-1,0)</f>
        <v>-1.5989307128580932E-2</v>
      </c>
      <c r="M125" s="78">
        <f>IFERROR('%QUOTES'!M125/'%QUOTES'!M124-1,0)</f>
        <v>-9.6899224806201723E-3</v>
      </c>
      <c r="N125" s="78">
        <f>IFERROR('%QUOTES'!N125/'%QUOTES'!N124-1,0)</f>
        <v>-6.0804878048780542E-2</v>
      </c>
      <c r="O125" s="78">
        <f>IFERROR('%QUOTES'!O125/'%QUOTES'!O124-1,0)</f>
        <v>-3.4944089956620239E-2</v>
      </c>
      <c r="P125" s="78">
        <f>IFERROR('%QUOTES'!P125/'%QUOTES'!P124-1,0)</f>
        <v>-3.6161277656018509E-2</v>
      </c>
      <c r="Q125" s="78">
        <f>IFERROR('%QUOTES'!Q125/'%QUOTES'!Q124-1,0)</f>
        <v>-1.3410880566801731E-2</v>
      </c>
      <c r="R125" s="78">
        <f>IFERROR('%QUOTES'!R125/'%QUOTES'!R124-1,0)</f>
        <v>-1.634334784873448E-2</v>
      </c>
      <c r="S125" s="78">
        <f>IFERROR('%QUOTES'!S125/'%QUOTES'!S124-1,0)</f>
        <v>-1.5584395915772098E-2</v>
      </c>
      <c r="T125" s="78">
        <f>IFERROR('%QUOTES'!T125/'%QUOTES'!T124-1,0)</f>
        <v>-1.3494816952841937E-2</v>
      </c>
      <c r="U125" s="78">
        <f>IFERROR('%QUOTES'!U125/'%QUOTES'!U124-1,0)</f>
        <v>-1.8430295745903935E-2</v>
      </c>
      <c r="V125" s="78">
        <f>IFERROR('%QUOTES'!V125/'%QUOTES'!V124-1,0)</f>
        <v>-1.3323482358928884E-2</v>
      </c>
      <c r="W125" s="78">
        <f>IFERROR('%QUOTES'!W125/'%QUOTES'!W124-1,0)</f>
        <v>-1.8292716492331884E-2</v>
      </c>
      <c r="X125" s="78">
        <f>IFERROR('%QUOTES'!X125/'%QUOTES'!X124-1,0)</f>
        <v>-1.8861892281619386E-2</v>
      </c>
      <c r="Y125" s="78">
        <f>IFERROR('%QUOTES'!Y125/'%QUOTES'!Y124-1,0)</f>
        <v>-6.4516129032258229E-3</v>
      </c>
      <c r="Z125" s="78">
        <f>IFERROR('%QUOTES'!Z125/'%QUOTES'!Z124-1,0)</f>
        <v>-1.8834364229466161E-2</v>
      </c>
      <c r="AA125" s="78">
        <f>IFERROR('%QUOTES'!AA125/'%QUOTES'!AA124-1,0)</f>
        <v>-8.9894300522054271E-3</v>
      </c>
      <c r="AB125" s="78">
        <f>IFERROR('%QUOTES'!AB125/'%QUOTES'!AB124-1,0)</f>
        <v>-1.4229088272197044E-2</v>
      </c>
      <c r="AC125" s="78">
        <f>IFERROR('%QUOTES'!AC125/'%QUOTES'!AC124-1,0)</f>
        <v>-2.3312907975460151E-2</v>
      </c>
      <c r="AD125" s="78">
        <f>IFERROR('%QUOTES'!AD125/'%QUOTES'!AD124-1,0)</f>
        <v>-1.2364180878074893E-2</v>
      </c>
      <c r="AE125" s="78">
        <f>IFERROR('%QUOTES'!AE125/'%QUOTES'!AE124-1,0)</f>
        <v>4.8402708677532935E-3</v>
      </c>
      <c r="AF125" s="78">
        <f>IFERROR('%QUOTES'!AF125/'%QUOTES'!AF124-1,0)</f>
        <v>5.6759804409698411E-3</v>
      </c>
      <c r="AG125" s="78">
        <f>IFERROR('%QUOTES'!AG125/'%QUOTES'!AG124-1,0)</f>
        <v>5.947834420831466E-3</v>
      </c>
      <c r="AH125" s="78">
        <f>IFERROR('%QUOTES'!AH125/'%QUOTES'!AH124-1,0)</f>
        <v>4.4027296742001898E-3</v>
      </c>
      <c r="AI125" s="78">
        <f>IFERROR('%QUOTES'!AI125/'%QUOTES'!AI124-1,0)</f>
        <v>3.0745580322828481E-3</v>
      </c>
      <c r="AJ125" s="78">
        <f>IFERROR('%QUOTES'!AJ125/'%QUOTES'!AJ124-1,0)</f>
        <v>7.2180923626057325E-3</v>
      </c>
      <c r="AK125" s="78">
        <f>IFERROR('%QUOTES'!AK125/'%QUOTES'!AK124-1,0)</f>
        <v>-6.4279704971906826E-3</v>
      </c>
      <c r="AL125" s="78">
        <f>IFERROR('%QUOTES'!AL125/'%QUOTES'!AL124-1,0)</f>
        <v>0</v>
      </c>
      <c r="AM125" s="78">
        <f>IFERROR('%QUOTES'!AM125/'%QUOTES'!AM124-1,0)</f>
        <v>-3.6820014590427386E-3</v>
      </c>
      <c r="AN125" s="78">
        <f>IFERROR('%QUOTES'!AN125/'%QUOTES'!AN124-1,0)</f>
        <v>4.8198190196622193E-3</v>
      </c>
      <c r="AO125" s="78">
        <f>IFERROR('%QUOTES'!AO125/'%QUOTES'!AO124-1,0)</f>
        <v>8.110300081103361E-4</v>
      </c>
      <c r="AP125" s="78">
        <f>IFERROR('%QUOTES'!AP125/'%QUOTES'!AP124-1,0)</f>
        <v>0</v>
      </c>
      <c r="AQ125" s="78">
        <f>IFERROR('%QUOTES'!AQ125/'%QUOTES'!AQ124-1,0)</f>
        <v>2.8964517416201208E-3</v>
      </c>
      <c r="AR125" s="78">
        <f>IFERROR('%QUOTES'!AR125/'%QUOTES'!AR124-1,0)</f>
        <v>7.870956316410771E-3</v>
      </c>
      <c r="AS125" s="78">
        <f>IFERROR('%QUOTES'!AS125/'%QUOTES'!AS124-1,0)</f>
        <v>-4.2747072783914764E-2</v>
      </c>
      <c r="AT125" s="78">
        <f>IFERROR('%QUOTES'!AT125/'%QUOTES'!AT124-1,0)</f>
        <v>-2.7272769972450872E-2</v>
      </c>
      <c r="AU125" s="78">
        <f>IFERROR('%QUOTES'!AU125/'%QUOTES'!AU124-1,0)</f>
        <v>-2.8087974539999561E-2</v>
      </c>
      <c r="AV125" s="78">
        <f>IFERROR('%QUOTES'!AV125/'%QUOTES'!AV124-1,0)</f>
        <v>-8.0053533465268556E-3</v>
      </c>
      <c r="AW125" s="78">
        <f>IFERROR('%QUOTES'!AW125/'%QUOTES'!AW124-1,0)</f>
        <v>-1.6555502350714124E-2</v>
      </c>
      <c r="AX125" s="78">
        <f>IFERROR('%QUOTES'!AX125/'%QUOTES'!AX124-1,0)</f>
        <v>-9.3853401368091838E-2</v>
      </c>
      <c r="AY125" s="78">
        <f>IFERROR('%QUOTES'!AY125/'%QUOTES'!AY124-1,0)</f>
        <v>-1.0598889814920742E-2</v>
      </c>
      <c r="AZ125" s="78">
        <f>IFERROR('%QUOTES'!AZ125/'%QUOTES'!AZ124-1,0)</f>
        <v>-1.6855192164906829E-2</v>
      </c>
      <c r="BA125" s="78">
        <f>IFERROR('%QUOTES'!BA125/'%QUOTES'!BA124-1,0)</f>
        <v>-3.2151348118949152E-2</v>
      </c>
      <c r="BB125" s="78">
        <f>IFERROR('%QUOTES'!BB125/'%QUOTES'!BB124-1,0)</f>
        <v>-2.2046874056197541E-2</v>
      </c>
      <c r="BC125" s="78">
        <f>IFERROR('%QUOTES'!BC125/'%QUOTES'!BC124-1,0)</f>
        <v>-8.4634522405941937E-3</v>
      </c>
      <c r="BD125" s="78">
        <f>IFERROR('%QUOTES'!BD125/'%QUOTES'!BD124-1,0)</f>
        <v>-1.572984038861891E-2</v>
      </c>
      <c r="BE125" s="78">
        <f>IFERROR('%QUOTES'!BE125/'%QUOTES'!BE124-1,0)</f>
        <v>-1.1617040370149434E-2</v>
      </c>
      <c r="BF125" s="78">
        <f>IFERROR('%QUOTES'!BF125/'%QUOTES'!BF124-1,0)</f>
        <v>-1.254814557068018E-2</v>
      </c>
      <c r="BG125" s="78">
        <f>IFERROR('%QUOTES'!BG125/'%QUOTES'!BG124-1,0)</f>
        <v>1.083778901734167E-3</v>
      </c>
      <c r="BH125" s="78">
        <f>IFERROR('%QUOTES'!BH125/'%QUOTES'!BH124-1,0)</f>
        <v>-1.3647421151452011E-2</v>
      </c>
      <c r="BI125" s="78">
        <f>IFERROR('%QUOTES'!BI125/'%QUOTES'!BI124-1,0)</f>
        <v>-1.5045201686635368E-2</v>
      </c>
      <c r="BJ125" s="78">
        <f>IFERROR('%QUOTES'!BJ125/'%QUOTES'!BJ124-1,0)</f>
        <v>-2.4973260346534798E-2</v>
      </c>
      <c r="BK125" s="78">
        <f>IFERROR('%QUOTES'!BK125/'%QUOTES'!BK124-1,0)</f>
        <v>-1.4912858331095569E-2</v>
      </c>
      <c r="BL125" s="78">
        <f>IFERROR('%QUOTES'!BL125/'%QUOTES'!BL124-1,0)</f>
        <v>-1.5339960638470207E-2</v>
      </c>
      <c r="BM125" s="78">
        <f>IFERROR('%QUOTES'!BM125/'%QUOTES'!BM124-1,0)</f>
        <v>-2.4496093654236883E-2</v>
      </c>
      <c r="BN125" s="78">
        <f>IFERROR('%QUOTES'!BN125/'%QUOTES'!BN124-1,0)</f>
        <v>-2.8839829582696153E-2</v>
      </c>
      <c r="BO125" s="78">
        <f>IFERROR('%QUOTES'!BO125/'%QUOTES'!BO124-1,0)</f>
        <v>4.1525423728813404E-2</v>
      </c>
      <c r="BP125" s="78">
        <f>IFERROR('%QUOTES'!BP125/'%QUOTES'!BP124-1,0)</f>
        <v>-2.2669144239133354E-2</v>
      </c>
      <c r="BQ125" s="78">
        <f>IFERROR('%QUOTES'!BQ125/'%QUOTES'!BQ124-1,0)</f>
        <v>-1.8306176188014112E-2</v>
      </c>
      <c r="BR125" s="78">
        <f>IFERROR('%QUOTES'!BR125/'%QUOTES'!BR124-1,0)</f>
        <v>-2.7787807961381472E-2</v>
      </c>
      <c r="BS125" s="78">
        <f>IFERROR('%QUOTES'!BS125/'%QUOTES'!BS124-1,0)</f>
        <v>-2.3887237250077908E-2</v>
      </c>
      <c r="BT125" s="78">
        <f>IFERROR('%QUOTES'!BT125/'%QUOTES'!BT124-1,0)</f>
        <v>-1.002673464008641E-2</v>
      </c>
      <c r="BU125" s="78">
        <f>IFERROR('%QUOTES'!BU125/'%QUOTES'!BU124-1,0)</f>
        <v>-1.922259718069208E-2</v>
      </c>
      <c r="BV125" s="78">
        <f>IFERROR('%QUOTES'!BV125/'%QUOTES'!BV124-1,0)</f>
        <v>-1.3834106108053024E-2</v>
      </c>
      <c r="BW125" s="78">
        <f>IFERROR('%QUOTES'!BW125/'%QUOTES'!BW124-1,0)</f>
        <v>-2.0642471406464358E-2</v>
      </c>
      <c r="BX125" s="78">
        <f>IFERROR('%QUOTES'!BX125/'%QUOTES'!BX124-1,0)</f>
        <v>-2.2534567384624449E-2</v>
      </c>
      <c r="BY125" s="78">
        <f>IFERROR('%QUOTES'!BY125/'%QUOTES'!BY124-1,0)</f>
        <v>-1.4963078872127666E-2</v>
      </c>
      <c r="BZ125" s="78">
        <f>IFERROR('%QUOTES'!BZ125/'%QUOTES'!BZ124-1,0)</f>
        <v>-2.1171489061397319E-2</v>
      </c>
      <c r="CA125" s="78">
        <f>IFERROR('%QUOTES'!CA125/'%QUOTES'!CA124-1,0)</f>
        <v>-1.6876091622872957E-2</v>
      </c>
      <c r="CB125" s="78">
        <f>IFERROR('%QUOTES'!CB125/'%QUOTES'!CB124-1,0)</f>
        <v>-1.9116828732278712E-2</v>
      </c>
      <c r="CC125" s="78">
        <f>IFERROR('%QUOTES'!CC125/'%QUOTES'!CC124-1,0)</f>
        <v>-1.863354676349549E-2</v>
      </c>
      <c r="CD125" s="78">
        <f>IFERROR('%QUOTES'!CD125/'%QUOTES'!CD124-1,0)</f>
        <v>-1.6216494959032879E-2</v>
      </c>
      <c r="CE125" s="78">
        <f>IFERROR('%QUOTES'!CE125/'%QUOTES'!CE124-1,0)</f>
        <v>-1.6679227319152057E-2</v>
      </c>
      <c r="CF125" s="78">
        <f>IFERROR('%QUOTES'!CF125/'%QUOTES'!CF124-1,0)</f>
        <v>-1.8855917155984336E-2</v>
      </c>
      <c r="CG125" s="78">
        <f>IFERROR('%QUOTES'!CG125/'%QUOTES'!CG124-1,0)</f>
        <v>-1.6414566995918589E-2</v>
      </c>
      <c r="CH125" s="78">
        <f>IFERROR('%QUOTES'!CH125/'%QUOTES'!CH124-1,0)</f>
        <v>-1.4562511231797304E-2</v>
      </c>
      <c r="CI125" s="78">
        <f>IFERROR('%QUOTES'!CI125/'%QUOTES'!CI124-1,0)</f>
        <v>-2.4251573484333933E-2</v>
      </c>
      <c r="CJ125" s="78">
        <f>IFERROR('%QUOTES'!CJ125/'%QUOTES'!CJ124-1,0)</f>
        <v>-2.5945216138665517E-2</v>
      </c>
      <c r="CK125" s="78">
        <f>IFERROR('%QUOTES'!CK125/'%QUOTES'!CK124-1,0)</f>
        <v>-2.5428378767631488E-2</v>
      </c>
      <c r="CL125" s="78">
        <f>IFERROR('%QUOTES'!CL125/'%QUOTES'!CL124-1,0)</f>
        <v>1.3168724279835509E-2</v>
      </c>
      <c r="CM125" s="78">
        <f>IFERROR('%QUOTES'!CM125/'%QUOTES'!CM124-1,0)</f>
        <v>4.2916235780765311E-2</v>
      </c>
      <c r="CN125" s="78">
        <f>IFERROR('%QUOTES'!CN125/'%QUOTES'!CN124-1,0)</f>
        <v>7.4195906432748648E-2</v>
      </c>
      <c r="CO125" s="78">
        <f>IFERROR('%QUOTES'!CO125/'%QUOTES'!CO124-1,0)</f>
        <v>4.889737779171055E-2</v>
      </c>
      <c r="CP125" s="78">
        <f>IFERROR('%QUOTES'!CP125/'%QUOTES'!CP124-1,0)</f>
        <v>1.4456437655041787E-2</v>
      </c>
      <c r="CQ125" s="78">
        <f>IFERROR('%QUOTES'!CQ125/'%QUOTES'!CQ124-1,0)</f>
        <v>1.3410218586562994E-2</v>
      </c>
      <c r="CR125" s="78">
        <f>IFERROR('%QUOTES'!CR125/'%QUOTES'!CR124-1,0)</f>
        <v>1.3659962639188894E-2</v>
      </c>
      <c r="CS125" s="78">
        <f>IFERROR('%QUOTES'!CS125/'%QUOTES'!CS124-1,0)</f>
        <v>1.4087790561164493E-2</v>
      </c>
      <c r="CT125" s="78">
        <f>IFERROR('%QUOTES'!CT125/'%QUOTES'!CT124-1,0)</f>
        <v>1.0873603299587531E-2</v>
      </c>
      <c r="CU125" s="78">
        <f>IFERROR('%QUOTES'!CU125/'%QUOTES'!CU124-1,0)</f>
        <v>-7.3858504923903334E-2</v>
      </c>
      <c r="CV125" s="78">
        <f>IFERROR('%QUOTES'!CV125/'%QUOTES'!CV124-1,0)</f>
        <v>-3.8961038961038974E-2</v>
      </c>
      <c r="CW125" s="78">
        <f>IFERROR('%QUOTES'!CW125/'%QUOTES'!CW124-1,0)</f>
        <v>2.8462105842731233E-2</v>
      </c>
      <c r="CX125" s="78">
        <f>IFERROR('%QUOTES'!CX125/'%QUOTES'!CX124-1,0)</f>
        <v>-2.7559053568107172E-2</v>
      </c>
      <c r="CY125" s="78">
        <f>IFERROR('%QUOTES'!CY125/'%QUOTES'!CY124-1,0)</f>
        <v>2.738740045785204E-2</v>
      </c>
      <c r="CZ125" s="78">
        <f>IFERROR('%QUOTES'!CZ125/'%QUOTES'!CZ124-1,0)</f>
        <v>-2.7258257599310887E-2</v>
      </c>
      <c r="DA125" s="78">
        <f>IFERROR('%QUOTES'!DA125/'%QUOTES'!DA124-1,0)</f>
        <v>-8.0600612570880248E-3</v>
      </c>
      <c r="DB125" s="78">
        <f>IFERROR('%QUOTES'!DB125/'%QUOTES'!DB124-1,0)</f>
        <v>-7.1766033087329317E-3</v>
      </c>
      <c r="DC125" s="78">
        <f>IFERROR('%QUOTES'!DC125/'%QUOTES'!DC124-1,0)</f>
        <v>-1.3837345293111647E-2</v>
      </c>
      <c r="DD125" s="78">
        <f>IFERROR('%QUOTES'!DD125/'%QUOTES'!DD124-1,0)</f>
        <v>-1.1091455058808042E-2</v>
      </c>
      <c r="DE125" s="78">
        <f>IFERROR('%QUOTES'!DE125/'%QUOTES'!DE124-1,0)</f>
        <v>-5.4297829350689053E-3</v>
      </c>
      <c r="DF125" s="78">
        <f>IFERROR('%QUOTES'!DF125/'%QUOTES'!DF124-1,0)</f>
        <v>-6.4497507116716424E-3</v>
      </c>
      <c r="DG125" s="78">
        <f>IFERROR('%QUOTES'!DG125/'%QUOTES'!DG124-1,0)</f>
        <v>-6.2892752826638754E-3</v>
      </c>
      <c r="DH125" s="78">
        <f>IFERROR('%QUOTES'!DH125/'%QUOTES'!DH124-1,0)</f>
        <v>-7.2814928657259914E-3</v>
      </c>
      <c r="DI125" s="78">
        <f>IFERROR('%QUOTES'!DI125/'%QUOTES'!DI124-1,0)</f>
        <v>-2.024287045080686E-2</v>
      </c>
      <c r="DJ125" s="78">
        <f>IFERROR('%QUOTES'!DJ125/'%QUOTES'!DJ124-1,0)</f>
        <v>-7.9242844561422388E-3</v>
      </c>
      <c r="DK125" s="78">
        <f>IFERROR('%QUOTES'!DK125/'%QUOTES'!DK124-1,0)</f>
        <v>-9.5199149601856714E-3</v>
      </c>
      <c r="DL125" s="78">
        <f>IFERROR('%QUOTES'!DL125/'%QUOTES'!DL124-1,0)</f>
        <v>-8.3941167883211376E-3</v>
      </c>
      <c r="DM125" s="78">
        <f>IFERROR('%QUOTES'!DM125/'%QUOTES'!DM124-1,0)</f>
        <v>-8.0087187478834476E-3</v>
      </c>
      <c r="DN125" s="78">
        <f>IFERROR('%QUOTES'!DN125/'%QUOTES'!DN124-1,0)</f>
        <v>-8.0571774429830656E-3</v>
      </c>
      <c r="DO125" s="78">
        <f>IFERROR('%QUOTES'!DO125/'%QUOTES'!DO124-1,0)</f>
        <v>-8.6067509413664256E-3</v>
      </c>
      <c r="DP125" s="78">
        <f>IFERROR('%QUOTES'!DP125/'%QUOTES'!DP124-1,0)</f>
        <v>-2.1288369316367906E-3</v>
      </c>
      <c r="DQ125" s="78">
        <f>IFERROR('%QUOTES'!DQ125/'%QUOTES'!DQ124-1,0)</f>
        <v>-1.2946735959153965E-2</v>
      </c>
      <c r="DR125" s="78">
        <f>IFERROR('%QUOTES'!DR125/'%QUOTES'!DR124-1,0)</f>
        <v>-1.617620315384527E-2</v>
      </c>
      <c r="DS125" s="78">
        <f>IFERROR('%QUOTES'!DS125/'%QUOTES'!DS124-1,0)</f>
        <v>-1.4191879479418579E-2</v>
      </c>
      <c r="DT125" s="78">
        <f>IFERROR('%QUOTES'!DT125/'%QUOTES'!DT124-1,0)</f>
        <v>-1.3316195460132074E-2</v>
      </c>
      <c r="DU125" s="78">
        <f>IFERROR('%QUOTES'!DU125/'%QUOTES'!DU124-1,0)</f>
        <v>-4.6303469738402381E-3</v>
      </c>
      <c r="DV125" s="78">
        <f>IFERROR('%QUOTES'!DV125/'%QUOTES'!DV124-1,0)</f>
        <v>-1.1820079223970548E-2</v>
      </c>
      <c r="DW125" s="78">
        <f>IFERROR('%QUOTES'!DW125/'%QUOTES'!DW124-1,0)</f>
        <v>-1.5045136009834925E-2</v>
      </c>
      <c r="DX125" s="78">
        <f>IFERROR('%QUOTES'!DX125/'%QUOTES'!DX124-1,0)</f>
        <v>-5.1219011448083718E-3</v>
      </c>
      <c r="DY125" s="78">
        <f>IFERROR('%QUOTES'!DY125/'%QUOTES'!DY124-1,0)</f>
        <v>-6.5220821026948927E-3</v>
      </c>
      <c r="DZ125" s="78">
        <f>IFERROR('%QUOTES'!DZ125/'%QUOTES'!DZ124-1,0)</f>
        <v>-6.1354342629482694E-3</v>
      </c>
      <c r="EA125" s="78">
        <f>IFERROR('%QUOTES'!EA125/'%QUOTES'!EA124-1,0)</f>
        <v>-2.8735632183908288E-3</v>
      </c>
      <c r="EB125" s="78">
        <f>IFERROR('%QUOTES'!EB125/'%QUOTES'!EB124-1,0)</f>
        <v>-5.8528219063546105E-3</v>
      </c>
      <c r="EC125" s="78">
        <f>IFERROR('%QUOTES'!EC125/'%QUOTES'!EC124-1,0)</f>
        <v>-1.4321875676469031E-2</v>
      </c>
      <c r="ED125" s="78">
        <f>IFERROR('%QUOTES'!ED125/'%QUOTES'!ED124-1,0)</f>
        <v>-1.4929037996463057E-2</v>
      </c>
      <c r="EE125" s="78">
        <f>IFERROR('%QUOTES'!EE125/'%QUOTES'!EE124-1,0)</f>
        <v>-5.6179479597870952E-3</v>
      </c>
      <c r="EF125" s="78">
        <f>IFERROR('%QUOTES'!EF125/'%QUOTES'!EF124-1,0)</f>
        <v>0</v>
      </c>
      <c r="EG125" s="78">
        <f>IFERROR('%QUOTES'!EG125/'%QUOTES'!EG124-1,0)</f>
        <v>0</v>
      </c>
      <c r="EH125" s="78">
        <f>IFERROR('%QUOTES'!EH125/'%QUOTES'!EH124-1,0)</f>
        <v>-1.3704994511149593E-2</v>
      </c>
      <c r="EI125" s="78">
        <f>IFERROR('%QUOTES'!EI125/'%QUOTES'!EI124-1,0)</f>
        <v>-2.5872731006160166E-2</v>
      </c>
      <c r="EJ125" s="78">
        <f>IFERROR('%QUOTES'!EJ125/'%QUOTES'!EJ124-1,0)</f>
        <v>-1.3062701494348072E-2</v>
      </c>
      <c r="EK125" s="78">
        <f>IFERROR('%QUOTES'!EK125/'%QUOTES'!EK124-1,0)</f>
        <v>-1.1798325977227186E-2</v>
      </c>
      <c r="EL125" s="78">
        <f>IFERROR('%QUOTES'!EL125/'%QUOTES'!EL124-1,0)</f>
        <v>-2.8824887537423072E-2</v>
      </c>
      <c r="EM125" s="78">
        <f>IFERROR('%QUOTES'!EM125/'%QUOTES'!EM124-1,0)</f>
        <v>-8.9724843201776094E-3</v>
      </c>
      <c r="EN125" s="78">
        <f>IFERROR('%QUOTES'!EN125/'%QUOTES'!EN124-1,0)</f>
        <v>-1.4587459177008433E-2</v>
      </c>
      <c r="EO125" s="78">
        <f>IFERROR('%QUOTES'!EO125/'%QUOTES'!EO124-1,0)</f>
        <v>-8.0130113896209609E-3</v>
      </c>
      <c r="EP125" s="78">
        <f>IFERROR('%QUOTES'!EP125/'%QUOTES'!EP124-1,0)</f>
        <v>-6.7733678185911694E-3</v>
      </c>
      <c r="EQ125" s="78">
        <f>IFERROR('%QUOTES'!EQ125/'%QUOTES'!EQ124-1,0)</f>
        <v>-1.6257847102699063E-2</v>
      </c>
      <c r="ER125" s="78">
        <f>IFERROR('%QUOTES'!ER125/'%QUOTES'!ER124-1,0)</f>
        <v>8.9829320876755325E-4</v>
      </c>
      <c r="ES125" s="78">
        <f>IFERROR('%QUOTES'!ES125/'%QUOTES'!ES124-1,0)</f>
        <v>-5.8246169780692414E-3</v>
      </c>
      <c r="ET125" s="78">
        <f>IFERROR('%QUOTES'!ET125/'%QUOTES'!ET124-1,0)</f>
        <v>5.7017571271929857E-2</v>
      </c>
      <c r="EU125" s="78">
        <f>IFERROR('%QUOTES'!EU125/'%QUOTES'!EU124-1,0)</f>
        <v>8.8828493337889114E-3</v>
      </c>
      <c r="EV125" s="78">
        <f>IFERROR('%QUOTES'!EV125/'%QUOTES'!EV124-1,0)</f>
        <v>2.0288360918312875E-2</v>
      </c>
      <c r="EW125" s="78">
        <f>IFERROR('%QUOTES'!EW125/'%QUOTES'!EW124-1,0)</f>
        <v>2.4824422647331534E-2</v>
      </c>
      <c r="EX125" s="78">
        <f>IFERROR('%QUOTES'!EX125/'%QUOTES'!EX124-1,0)</f>
        <v>1.6531120007055478E-2</v>
      </c>
      <c r="EY125" s="78">
        <f>IFERROR('%QUOTES'!EY125/'%QUOTES'!EY124-1,0)</f>
        <v>1.3411049953675036E-2</v>
      </c>
      <c r="EZ125" s="78">
        <f>IFERROR('%QUOTES'!EZ125/'%QUOTES'!EZ124-1,0)</f>
        <v>2.8192722891566158E-2</v>
      </c>
      <c r="FA125" s="78">
        <f>IFERROR('%QUOTES'!FA125/'%QUOTES'!FA124-1,0)</f>
        <v>6.5151853238358814E-3</v>
      </c>
      <c r="FB125" s="78">
        <f>IFERROR('%QUOTES'!FB125/'%QUOTES'!FB124-1,0)</f>
        <v>3.2165004824702415E-3</v>
      </c>
      <c r="FC125" s="78">
        <f>IFERROR('%QUOTES'!FC125/'%QUOTES'!FC124-1,0)</f>
        <v>1.6644967057348081E-2</v>
      </c>
      <c r="FD125" s="78">
        <f>IFERROR('%QUOTES'!FD125/'%QUOTES'!FD124-1,0)</f>
        <v>3.9243167484232622E-2</v>
      </c>
      <c r="FE125" s="78">
        <f>IFERROR('%QUOTES'!FE125/'%QUOTES'!FE124-1,0)</f>
        <v>2.463061859153548E-2</v>
      </c>
      <c r="FF125" s="78">
        <f>IFERROR('%QUOTES'!FF125/'%QUOTES'!FF124-1,0)</f>
        <v>3.4843205574912828E-2</v>
      </c>
      <c r="FG125" s="78">
        <f>IFERROR('%QUOTES'!FG125/'%QUOTES'!FG124-1,0)</f>
        <v>6.28014462414761E-3</v>
      </c>
      <c r="FH125" s="78">
        <f>IFERROR('%QUOTES'!FH125/'%QUOTES'!FH124-1,0)</f>
        <v>3.7340551256888066E-3</v>
      </c>
    </row>
    <row r="126" spans="1:164">
      <c r="A126" s="76">
        <v>43279</v>
      </c>
      <c r="B126" s="78">
        <f>IFERROR('%QUOTES'!B126/'%QUOTES'!B125-1,0)</f>
        <v>4.0474125469787126E-3</v>
      </c>
      <c r="C126" s="78">
        <f>IFERROR('%QUOTES'!C126/'%QUOTES'!C125-1,0)</f>
        <v>2.723256932284368E-3</v>
      </c>
      <c r="D126" s="78">
        <f>IFERROR('%QUOTES'!D126/'%QUOTES'!D125-1,0)</f>
        <v>-3.3726812816188279E-3</v>
      </c>
      <c r="E126" s="78">
        <f>IFERROR('%QUOTES'!E126/'%QUOTES'!E125-1,0)</f>
        <v>5.6521304347827428E-3</v>
      </c>
      <c r="F126" s="78">
        <f>IFERROR('%QUOTES'!F126/'%QUOTES'!F125-1,0)</f>
        <v>1.2945018105007922E-2</v>
      </c>
      <c r="G126" s="78">
        <f>IFERROR('%QUOTES'!G126/'%QUOTES'!G125-1,0)</f>
        <v>2.9829442715232357E-3</v>
      </c>
      <c r="H126" s="78">
        <f>IFERROR('%QUOTES'!H126/'%QUOTES'!H125-1,0)</f>
        <v>6.426702878319368E-3</v>
      </c>
      <c r="I126" s="78">
        <f>IFERROR('%QUOTES'!I126/'%QUOTES'!I125-1,0)</f>
        <v>4.5728891066472155E-3</v>
      </c>
      <c r="J126" s="78">
        <f>IFERROR('%QUOTES'!J126/'%QUOTES'!J125-1,0)</f>
        <v>6.9345625384624743E-3</v>
      </c>
      <c r="K126" s="78">
        <f>IFERROR('%QUOTES'!K126/'%QUOTES'!K125-1,0)</f>
        <v>9.3763096774193144E-3</v>
      </c>
      <c r="L126" s="78">
        <f>IFERROR('%QUOTES'!L126/'%QUOTES'!L125-1,0)</f>
        <v>8.1245765699193839E-3</v>
      </c>
      <c r="M126" s="78">
        <f>IFERROR('%QUOTES'!M126/'%QUOTES'!M125-1,0)</f>
        <v>-5.8708414872797876E-3</v>
      </c>
      <c r="N126" s="78">
        <f>IFERROR('%QUOTES'!N126/'%QUOTES'!N125-1,0)</f>
        <v>-3.2980756745526474E-3</v>
      </c>
      <c r="O126" s="78">
        <f>IFERROR('%QUOTES'!O126/'%QUOTES'!O125-1,0)</f>
        <v>2.7075517418438944E-2</v>
      </c>
      <c r="P126" s="78">
        <f>IFERROR('%QUOTES'!P126/'%QUOTES'!P125-1,0)</f>
        <v>2.3208175891862526E-2</v>
      </c>
      <c r="Q126" s="78">
        <f>IFERROR('%QUOTES'!Q126/'%QUOTES'!Q125-1,0)</f>
        <v>6.6683248695396102E-3</v>
      </c>
      <c r="R126" s="78">
        <f>IFERROR('%QUOTES'!R126/'%QUOTES'!R125-1,0)</f>
        <v>3.4161644901811172E-3</v>
      </c>
      <c r="S126" s="78">
        <f>IFERROR('%QUOTES'!S126/'%QUOTES'!S125-1,0)</f>
        <v>1.6236655165413616E-3</v>
      </c>
      <c r="T126" s="78">
        <f>IFERROR('%QUOTES'!T126/'%QUOTES'!T125-1,0)</f>
        <v>8.1610676772558843E-3</v>
      </c>
      <c r="U126" s="78">
        <f>IFERROR('%QUOTES'!U126/'%QUOTES'!U125-1,0)</f>
        <v>1.6877214477752922E-3</v>
      </c>
      <c r="V126" s="78">
        <f>IFERROR('%QUOTES'!V126/'%QUOTES'!V125-1,0)</f>
        <v>6.3765941485369737E-3</v>
      </c>
      <c r="W126" s="78">
        <f>IFERROR('%QUOTES'!W126/'%QUOTES'!W125-1,0)</f>
        <v>-1.207729489436371E-3</v>
      </c>
      <c r="X126" s="78">
        <f>IFERROR('%QUOTES'!X126/'%QUOTES'!X125-1,0)</f>
        <v>9.7748450672074938E-4</v>
      </c>
      <c r="Y126" s="78">
        <f>IFERROR('%QUOTES'!Y126/'%QUOTES'!Y125-1,0)</f>
        <v>-9.7402597402597157E-3</v>
      </c>
      <c r="Z126" s="78">
        <f>IFERROR('%QUOTES'!Z126/'%QUOTES'!Z125-1,0)</f>
        <v>-2.1731799678889052E-3</v>
      </c>
      <c r="AA126" s="78">
        <f>IFERROR('%QUOTES'!AA126/'%QUOTES'!AA125-1,0)</f>
        <v>-1.5638098461656647E-4</v>
      </c>
      <c r="AB126" s="78">
        <f>IFERROR('%QUOTES'!AB126/'%QUOTES'!AB125-1,0)</f>
        <v>4.0227640332590742E-3</v>
      </c>
      <c r="AC126" s="78">
        <f>IFERROR('%QUOTES'!AC126/'%QUOTES'!AC125-1,0)</f>
        <v>1.7336759229566789E-2</v>
      </c>
      <c r="AD126" s="78">
        <f>IFERROR('%QUOTES'!AD126/'%QUOTES'!AD125-1,0)</f>
        <v>8.7253031591312258E-3</v>
      </c>
      <c r="AE126" s="78">
        <f>IFERROR('%QUOTES'!AE126/'%QUOTES'!AE125-1,0)</f>
        <v>-3.8537570769270335E-4</v>
      </c>
      <c r="AF126" s="78">
        <f>IFERROR('%QUOTES'!AF126/'%QUOTES'!AF125-1,0)</f>
        <v>-8.9789890716780452E-3</v>
      </c>
      <c r="AG126" s="78">
        <f>IFERROR('%QUOTES'!AG126/'%QUOTES'!AG125-1,0)</f>
        <v>-9.0960431942999076E-4</v>
      </c>
      <c r="AH126" s="78">
        <f>IFERROR('%QUOTES'!AH126/'%QUOTES'!AH125-1,0)</f>
        <v>0</v>
      </c>
      <c r="AI126" s="78">
        <f>IFERROR('%QUOTES'!AI126/'%QUOTES'!AI125-1,0)</f>
        <v>2.2988505747125743E-3</v>
      </c>
      <c r="AJ126" s="78">
        <f>IFERROR('%QUOTES'!AJ126/'%QUOTES'!AJ125-1,0)</f>
        <v>3.7593866156231392E-3</v>
      </c>
      <c r="AK126" s="78">
        <f>IFERROR('%QUOTES'!AK126/'%QUOTES'!AK125-1,0)</f>
        <v>1.2939002326766147E-3</v>
      </c>
      <c r="AL126" s="78">
        <f>IFERROR('%QUOTES'!AL126/'%QUOTES'!AL125-1,0)</f>
        <v>6.8790004750542977E-3</v>
      </c>
      <c r="AM126" s="78">
        <f>IFERROR('%QUOTES'!AM126/'%QUOTES'!AM125-1,0)</f>
        <v>1.6086999999999962E-2</v>
      </c>
      <c r="AN126" s="78">
        <f>IFERROR('%QUOTES'!AN126/'%QUOTES'!AN125-1,0)</f>
        <v>-6.0305299273033519E-5</v>
      </c>
      <c r="AO126" s="78">
        <f>IFERROR('%QUOTES'!AO126/'%QUOTES'!AO125-1,0)</f>
        <v>-9.724432739059985E-3</v>
      </c>
      <c r="AP126" s="78">
        <f>IFERROR('%QUOTES'!AP126/'%QUOTES'!AP125-1,0)</f>
        <v>0</v>
      </c>
      <c r="AQ126" s="78">
        <f>IFERROR('%QUOTES'!AQ126/'%QUOTES'!AQ125-1,0)</f>
        <v>-1.8050901875419356E-3</v>
      </c>
      <c r="AR126" s="78">
        <f>IFERROR('%QUOTES'!AR126/'%QUOTES'!AR125-1,0)</f>
        <v>-3.1237796515510841E-3</v>
      </c>
      <c r="AS126" s="78">
        <f>IFERROR('%QUOTES'!AS126/'%QUOTES'!AS125-1,0)</f>
        <v>1.2445113697751031E-2</v>
      </c>
      <c r="AT126" s="78">
        <f>IFERROR('%QUOTES'!AT126/'%QUOTES'!AT125-1,0)</f>
        <v>4.4503783811833397E-3</v>
      </c>
      <c r="AU126" s="78">
        <f>IFERROR('%QUOTES'!AU126/'%QUOTES'!AU125-1,0)</f>
        <v>5.3410231005790454E-3</v>
      </c>
      <c r="AV126" s="78">
        <f>IFERROR('%QUOTES'!AV126/'%QUOTES'!AV125-1,0)</f>
        <v>-1.1152235920732556E-2</v>
      </c>
      <c r="AW126" s="78">
        <f>IFERROR('%QUOTES'!AW126/'%QUOTES'!AW125-1,0)</f>
        <v>1.0603020100502514E-2</v>
      </c>
      <c r="AX126" s="78">
        <f>IFERROR('%QUOTES'!AX126/'%QUOTES'!AX125-1,0)</f>
        <v>1.6155792315288409E-2</v>
      </c>
      <c r="AY126" s="78">
        <f>IFERROR('%QUOTES'!AY126/'%QUOTES'!AY125-1,0)</f>
        <v>2.3805474854523556E-3</v>
      </c>
      <c r="AZ126" s="78">
        <f>IFERROR('%QUOTES'!AZ126/'%QUOTES'!AZ125-1,0)</f>
        <v>7.4370127984502155E-3</v>
      </c>
      <c r="BA126" s="78">
        <f>IFERROR('%QUOTES'!BA126/'%QUOTES'!BA125-1,0)</f>
        <v>5.8747594784847035E-3</v>
      </c>
      <c r="BB126" s="78">
        <f>IFERROR('%QUOTES'!BB126/'%QUOTES'!BB125-1,0)</f>
        <v>7.4292557960804473E-3</v>
      </c>
      <c r="BC126" s="78">
        <f>IFERROR('%QUOTES'!BC126/'%QUOTES'!BC125-1,0)</f>
        <v>1.3224452993507718E-3</v>
      </c>
      <c r="BD126" s="78">
        <f>IFERROR('%QUOTES'!BD126/'%QUOTES'!BD125-1,0)</f>
        <v>9.4007522773384977E-3</v>
      </c>
      <c r="BE126" s="78">
        <f>IFERROR('%QUOTES'!BE126/'%QUOTES'!BE125-1,0)</f>
        <v>-1.0685920401537485E-3</v>
      </c>
      <c r="BF126" s="78">
        <f>IFERROR('%QUOTES'!BF126/'%QUOTES'!BF125-1,0)</f>
        <v>7.8029206086616121E-4</v>
      </c>
      <c r="BG126" s="78">
        <f>IFERROR('%QUOTES'!BG126/'%QUOTES'!BG125-1,0)</f>
        <v>1.5878780796780179E-2</v>
      </c>
      <c r="BH126" s="78">
        <f>IFERROR('%QUOTES'!BH126/'%QUOTES'!BH125-1,0)</f>
        <v>1.2234138524081617E-2</v>
      </c>
      <c r="BI126" s="78">
        <f>IFERROR('%QUOTES'!BI126/'%QUOTES'!BI125-1,0)</f>
        <v>9.7307142376870104E-3</v>
      </c>
      <c r="BJ126" s="78">
        <f>IFERROR('%QUOTES'!BJ126/'%QUOTES'!BJ125-1,0)</f>
        <v>1.6282455177460742E-2</v>
      </c>
      <c r="BK126" s="78">
        <f>IFERROR('%QUOTES'!BK126/'%QUOTES'!BK125-1,0)</f>
        <v>1.0568495319536853E-2</v>
      </c>
      <c r="BL126" s="78">
        <f>IFERROR('%QUOTES'!BL126/'%QUOTES'!BL125-1,0)</f>
        <v>8.6796696974278387E-3</v>
      </c>
      <c r="BM126" s="78">
        <f>IFERROR('%QUOTES'!BM126/'%QUOTES'!BM125-1,0)</f>
        <v>1.0083993868828633E-2</v>
      </c>
      <c r="BN126" s="78">
        <f>IFERROR('%QUOTES'!BN126/'%QUOTES'!BN125-1,0)</f>
        <v>1.169853741960547E-2</v>
      </c>
      <c r="BO126" s="78">
        <f>IFERROR('%QUOTES'!BO126/'%QUOTES'!BO125-1,0)</f>
        <v>-3.6615134255492232E-2</v>
      </c>
      <c r="BP126" s="78">
        <f>IFERROR('%QUOTES'!BP126/'%QUOTES'!BP125-1,0)</f>
        <v>1.3306202379889553E-2</v>
      </c>
      <c r="BQ126" s="78">
        <f>IFERROR('%QUOTES'!BQ126/'%QUOTES'!BQ125-1,0)</f>
        <v>3.4836476123698557E-3</v>
      </c>
      <c r="BR126" s="78">
        <f>IFERROR('%QUOTES'!BR126/'%QUOTES'!BR125-1,0)</f>
        <v>1.6805433832780992E-2</v>
      </c>
      <c r="BS126" s="78">
        <f>IFERROR('%QUOTES'!BS126/'%QUOTES'!BS125-1,0)</f>
        <v>7.5907551554452724E-3</v>
      </c>
      <c r="BT126" s="78">
        <f>IFERROR('%QUOTES'!BT126/'%QUOTES'!BT125-1,0)</f>
        <v>4.1219877930991355E-3</v>
      </c>
      <c r="BU126" s="78">
        <f>IFERROR('%QUOTES'!BU126/'%QUOTES'!BU125-1,0)</f>
        <v>5.2265246178799796E-3</v>
      </c>
      <c r="BV126" s="78">
        <f>IFERROR('%QUOTES'!BV126/'%QUOTES'!BV125-1,0)</f>
        <v>9.1675691205781451E-3</v>
      </c>
      <c r="BW126" s="78">
        <f>IFERROR('%QUOTES'!BW126/'%QUOTES'!BW125-1,0)</f>
        <v>9.748359386201555E-3</v>
      </c>
      <c r="BX126" s="78">
        <f>IFERROR('%QUOTES'!BX126/'%QUOTES'!BX125-1,0)</f>
        <v>1.812987450669179E-2</v>
      </c>
      <c r="BY126" s="78">
        <f>IFERROR('%QUOTES'!BY126/'%QUOTES'!BY125-1,0)</f>
        <v>1.0797968718849971E-2</v>
      </c>
      <c r="BZ126" s="78">
        <f>IFERROR('%QUOTES'!BZ126/'%QUOTES'!BZ125-1,0)</f>
        <v>1.1535670511896301E-2</v>
      </c>
      <c r="CA126" s="78">
        <f>IFERROR('%QUOTES'!CA126/'%QUOTES'!CA125-1,0)</f>
        <v>1.0680946023269078E-2</v>
      </c>
      <c r="CB126" s="78">
        <f>IFERROR('%QUOTES'!CB126/'%QUOTES'!CB125-1,0)</f>
        <v>1.1803486137798469E-2</v>
      </c>
      <c r="CC126" s="78">
        <f>IFERROR('%QUOTES'!CC126/'%QUOTES'!CC125-1,0)</f>
        <v>1.0996042846132648E-2</v>
      </c>
      <c r="CD126" s="78">
        <f>IFERROR('%QUOTES'!CD126/'%QUOTES'!CD125-1,0)</f>
        <v>1.2861551449904196E-2</v>
      </c>
      <c r="CE126" s="78">
        <f>IFERROR('%QUOTES'!CE126/'%QUOTES'!CE125-1,0)</f>
        <v>1.1950616347316201E-2</v>
      </c>
      <c r="CF126" s="78">
        <f>IFERROR('%QUOTES'!CF126/'%QUOTES'!CF125-1,0)</f>
        <v>1.1835005685885136E-2</v>
      </c>
      <c r="CG126" s="78">
        <f>IFERROR('%QUOTES'!CG126/'%QUOTES'!CG125-1,0)</f>
        <v>6.5189051639584772E-3</v>
      </c>
      <c r="CH126" s="78">
        <f>IFERROR('%QUOTES'!CH126/'%QUOTES'!CH125-1,0)</f>
        <v>3.0532487684384879E-3</v>
      </c>
      <c r="CI126" s="78">
        <f>IFERROR('%QUOTES'!CI126/'%QUOTES'!CI125-1,0)</f>
        <v>1.9417087378641451E-3</v>
      </c>
      <c r="CJ126" s="78">
        <f>IFERROR('%QUOTES'!CJ126/'%QUOTES'!CJ125-1,0)</f>
        <v>1.6731361487503094E-2</v>
      </c>
      <c r="CK126" s="78">
        <f>IFERROR('%QUOTES'!CK126/'%QUOTES'!CK125-1,0)</f>
        <v>1.1720441236791945E-2</v>
      </c>
      <c r="CL126" s="78">
        <f>IFERROR('%QUOTES'!CL126/'%QUOTES'!CL125-1,0)</f>
        <v>2.4370430544271571E-3</v>
      </c>
      <c r="CM126" s="78">
        <f>IFERROR('%QUOTES'!CM126/'%QUOTES'!CM125-1,0)</f>
        <v>-2.2310361923649769E-3</v>
      </c>
      <c r="CN126" s="78">
        <f>IFERROR('%QUOTES'!CN126/'%QUOTES'!CN125-1,0)</f>
        <v>3.3514800952704871E-2</v>
      </c>
      <c r="CO126" s="78">
        <f>IFERROR('%QUOTES'!CO126/'%QUOTES'!CO125-1,0)</f>
        <v>2.2547257769652607E-2</v>
      </c>
      <c r="CP126" s="78">
        <f>IFERROR('%QUOTES'!CP126/'%QUOTES'!CP125-1,0)</f>
        <v>-8.360298150098755E-3</v>
      </c>
      <c r="CQ126" s="78">
        <f>IFERROR('%QUOTES'!CQ126/'%QUOTES'!CQ125-1,0)</f>
        <v>-1.3232631996823452E-3</v>
      </c>
      <c r="CR126" s="78">
        <f>IFERROR('%QUOTES'!CR126/'%QUOTES'!CR125-1,0)</f>
        <v>-3.0204692606767836E-3</v>
      </c>
      <c r="CS126" s="78">
        <f>IFERROR('%QUOTES'!CS126/'%QUOTES'!CS125-1,0)</f>
        <v>-7.6406114295117789E-3</v>
      </c>
      <c r="CT126" s="78">
        <f>IFERROR('%QUOTES'!CT126/'%QUOTES'!CT125-1,0)</f>
        <v>3.7091989506388146E-4</v>
      </c>
      <c r="CU126" s="78">
        <f>IFERROR('%QUOTES'!CU126/'%QUOTES'!CU125-1,0)</f>
        <v>-3.4316141405696277E-2</v>
      </c>
      <c r="CV126" s="78">
        <f>IFERROR('%QUOTES'!CV126/'%QUOTES'!CV125-1,0)</f>
        <v>6.7567567567567988E-3</v>
      </c>
      <c r="CW126" s="78">
        <f>IFERROR('%QUOTES'!CW126/'%QUOTES'!CW125-1,0)</f>
        <v>1.2391987294175788E-3</v>
      </c>
      <c r="CX126" s="78">
        <f>IFERROR('%QUOTES'!CX126/'%QUOTES'!CX125-1,0)</f>
        <v>5.7825329217742194E-4</v>
      </c>
      <c r="CY126" s="78">
        <f>IFERROR('%QUOTES'!CY126/'%QUOTES'!CY125-1,0)</f>
        <v>-3.2452249245532583E-3</v>
      </c>
      <c r="CZ126" s="78">
        <f>IFERROR('%QUOTES'!CZ126/'%QUOTES'!CZ125-1,0)</f>
        <v>2.2808405903931295E-3</v>
      </c>
      <c r="DA126" s="78">
        <f>IFERROR('%QUOTES'!DA126/'%QUOTES'!DA125-1,0)</f>
        <v>1.4010367638428445E-3</v>
      </c>
      <c r="DB126" s="78">
        <f>IFERROR('%QUOTES'!DB126/'%QUOTES'!DB125-1,0)</f>
        <v>5.1856371026004489E-3</v>
      </c>
      <c r="DC126" s="78">
        <f>IFERROR('%QUOTES'!DC126/'%QUOTES'!DC125-1,0)</f>
        <v>-2.634218661206944E-3</v>
      </c>
      <c r="DD126" s="78">
        <f>IFERROR('%QUOTES'!DD126/'%QUOTES'!DD125-1,0)</f>
        <v>0</v>
      </c>
      <c r="DE126" s="78">
        <f>IFERROR('%QUOTES'!DE126/'%QUOTES'!DE125-1,0)</f>
        <v>6.6210712798733251E-3</v>
      </c>
      <c r="DF126" s="78">
        <f>IFERROR('%QUOTES'!DF126/'%QUOTES'!DF125-1,0)</f>
        <v>-5.1637504450242622E-3</v>
      </c>
      <c r="DG126" s="78">
        <f>IFERROR('%QUOTES'!DG126/'%QUOTES'!DG125-1,0)</f>
        <v>3.6641905396403995E-3</v>
      </c>
      <c r="DH126" s="78">
        <f>IFERROR('%QUOTES'!DH126/'%QUOTES'!DH125-1,0)</f>
        <v>3.8711897363004066E-3</v>
      </c>
      <c r="DI126" s="78">
        <f>IFERROR('%QUOTES'!DI126/'%QUOTES'!DI125-1,0)</f>
        <v>1.4600504715323703E-2</v>
      </c>
      <c r="DJ126" s="78">
        <f>IFERROR('%QUOTES'!DJ126/'%QUOTES'!DJ125-1,0)</f>
        <v>1.8036588043375268E-3</v>
      </c>
      <c r="DK126" s="78">
        <f>IFERROR('%QUOTES'!DK126/'%QUOTES'!DK125-1,0)</f>
        <v>4.2795077168271689E-3</v>
      </c>
      <c r="DL126" s="78">
        <f>IFERROR('%QUOTES'!DL126/'%QUOTES'!DL125-1,0)</f>
        <v>-2.6499888413696882E-3</v>
      </c>
      <c r="DM126" s="78">
        <f>IFERROR('%QUOTES'!DM126/'%QUOTES'!DM125-1,0)</f>
        <v>3.6697431192660446E-3</v>
      </c>
      <c r="DN126" s="78">
        <f>IFERROR('%QUOTES'!DN126/'%QUOTES'!DN125-1,0)</f>
        <v>3.0078217203488578E-4</v>
      </c>
      <c r="DO126" s="78">
        <f>IFERROR('%QUOTES'!DO126/'%QUOTES'!DO125-1,0)</f>
        <v>1.6276993589880995E-3</v>
      </c>
      <c r="DP126" s="78">
        <f>IFERROR('%QUOTES'!DP126/'%QUOTES'!DP125-1,0)</f>
        <v>0</v>
      </c>
      <c r="DQ126" s="78">
        <f>IFERROR('%QUOTES'!DQ126/'%QUOTES'!DQ125-1,0)</f>
        <v>7.8514593044252123E-3</v>
      </c>
      <c r="DR126" s="78">
        <f>IFERROR('%QUOTES'!DR126/'%QUOTES'!DR125-1,0)</f>
        <v>1.1291580824088765E-2</v>
      </c>
      <c r="DS126" s="78">
        <f>IFERROR('%QUOTES'!DS126/'%QUOTES'!DS125-1,0)</f>
        <v>7.7312987326738636E-3</v>
      </c>
      <c r="DT126" s="78">
        <f>IFERROR('%QUOTES'!DT126/'%QUOTES'!DT125-1,0)</f>
        <v>2.4860837873081909E-3</v>
      </c>
      <c r="DU126" s="78">
        <f>IFERROR('%QUOTES'!DU126/'%QUOTES'!DU125-1,0)</f>
        <v>-7.6791999834188163E-3</v>
      </c>
      <c r="DV126" s="78">
        <f>IFERROR('%QUOTES'!DV126/'%QUOTES'!DV125-1,0)</f>
        <v>4.2461009798597793E-3</v>
      </c>
      <c r="DW126" s="78">
        <f>IFERROR('%QUOTES'!DW126/'%QUOTES'!DW125-1,0)</f>
        <v>2.0372709587479498E-4</v>
      </c>
      <c r="DX126" s="78">
        <f>IFERROR('%QUOTES'!DX126/'%QUOTES'!DX125-1,0)</f>
        <v>7.0016678953528366E-3</v>
      </c>
      <c r="DY126" s="78">
        <f>IFERROR('%QUOTES'!DY126/'%QUOTES'!DY125-1,0)</f>
        <v>5.8828714648915259E-3</v>
      </c>
      <c r="DZ126" s="78">
        <f>IFERROR('%QUOTES'!DZ126/'%QUOTES'!DZ125-1,0)</f>
        <v>3.3672652120437796E-3</v>
      </c>
      <c r="EA126" s="78">
        <f>IFERROR('%QUOTES'!EA126/'%QUOTES'!EA125-1,0)</f>
        <v>1.6010566762727496E-3</v>
      </c>
      <c r="EB126" s="78">
        <f>IFERROR('%QUOTES'!EB126/'%QUOTES'!EB125-1,0)</f>
        <v>-5.677039409650253E-3</v>
      </c>
      <c r="EC126" s="78">
        <f>IFERROR('%QUOTES'!EC126/'%QUOTES'!EC125-1,0)</f>
        <v>8.1196584666520799E-3</v>
      </c>
      <c r="ED126" s="78">
        <f>IFERROR('%QUOTES'!ED126/'%QUOTES'!ED125-1,0)</f>
        <v>-1.8633788819876207E-3</v>
      </c>
      <c r="EE126" s="78">
        <f>IFERROR('%QUOTES'!EE126/'%QUOTES'!EE125-1,0)</f>
        <v>-7.4338386133262491E-3</v>
      </c>
      <c r="EF126" s="78">
        <f>IFERROR('%QUOTES'!EF126/'%QUOTES'!EF125-1,0)</f>
        <v>-5.7804236693478339E-3</v>
      </c>
      <c r="EG126" s="78">
        <f>IFERROR('%QUOTES'!EG126/'%QUOTES'!EG125-1,0)</f>
        <v>-1.1409983235126986E-2</v>
      </c>
      <c r="EH126" s="78">
        <f>IFERROR('%QUOTES'!EH126/'%QUOTES'!EH125-1,0)</f>
        <v>6.829981319594447E-3</v>
      </c>
      <c r="EI126" s="78">
        <f>IFERROR('%QUOTES'!EI126/'%QUOTES'!EI125-1,0)</f>
        <v>1.5598693743620995E-2</v>
      </c>
      <c r="EJ126" s="78">
        <f>IFERROR('%QUOTES'!EJ126/'%QUOTES'!EJ125-1,0)</f>
        <v>4.2543369356100591E-3</v>
      </c>
      <c r="EK126" s="78">
        <f>IFERROR('%QUOTES'!EK126/'%QUOTES'!EK125-1,0)</f>
        <v>3.687103724445473E-3</v>
      </c>
      <c r="EL126" s="78">
        <f>IFERROR('%QUOTES'!EL126/'%QUOTES'!EL125-1,0)</f>
        <v>8.5616438356166391E-3</v>
      </c>
      <c r="EM126" s="78">
        <f>IFERROR('%QUOTES'!EM126/'%QUOTES'!EM125-1,0)</f>
        <v>2.5867428882677679E-3</v>
      </c>
      <c r="EN126" s="78">
        <f>IFERROR('%QUOTES'!EN126/'%QUOTES'!EN125-1,0)</f>
        <v>-9.0587719424999325E-3</v>
      </c>
      <c r="EO126" s="78">
        <f>IFERROR('%QUOTES'!EO126/'%QUOTES'!EO125-1,0)</f>
        <v>-2.7887393554907325E-3</v>
      </c>
      <c r="EP126" s="78">
        <f>IFERROR('%QUOTES'!EP126/'%QUOTES'!EP125-1,0)</f>
        <v>-6.3253508598537511E-3</v>
      </c>
      <c r="EQ126" s="78">
        <f>IFERROR('%QUOTES'!EQ126/'%QUOTES'!EQ125-1,0)</f>
        <v>4.506911193116192E-4</v>
      </c>
      <c r="ER126" s="78">
        <f>IFERROR('%QUOTES'!ER126/'%QUOTES'!ER125-1,0)</f>
        <v>-1.7950099047749024E-2</v>
      </c>
      <c r="ES126" s="78">
        <f>IFERROR('%QUOTES'!ES126/'%QUOTES'!ES125-1,0)</f>
        <v>7.7089115016959475E-3</v>
      </c>
      <c r="ET126" s="78">
        <f>IFERROR('%QUOTES'!ET126/'%QUOTES'!ET125-1,0)</f>
        <v>-1.3744864788774347E-2</v>
      </c>
      <c r="EU126" s="78">
        <f>IFERROR('%QUOTES'!EU126/'%QUOTES'!EU125-1,0)</f>
        <v>-6.4341684241731034E-3</v>
      </c>
      <c r="EV126" s="78">
        <f>IFERROR('%QUOTES'!EV126/'%QUOTES'!EV125-1,0)</f>
        <v>-1.3082155254727668E-2</v>
      </c>
      <c r="EW126" s="78">
        <f>IFERROR('%QUOTES'!EW126/'%QUOTES'!EW125-1,0)</f>
        <v>-1.8350869056786623E-2</v>
      </c>
      <c r="EX126" s="78">
        <f>IFERROR('%QUOTES'!EX126/'%QUOTES'!EX125-1,0)</f>
        <v>-1.1874108834583952E-2</v>
      </c>
      <c r="EY126" s="78">
        <f>IFERROR('%QUOTES'!EY126/'%QUOTES'!EY125-1,0)</f>
        <v>-6.9044307770098623E-3</v>
      </c>
      <c r="EZ126" s="78">
        <f>IFERROR('%QUOTES'!EZ126/'%QUOTES'!EZ125-1,0)</f>
        <v>-1.7576752640110271E-2</v>
      </c>
      <c r="FA126" s="78">
        <f>IFERROR('%QUOTES'!FA126/'%QUOTES'!FA125-1,0)</f>
        <v>-4.3153195020747548E-3</v>
      </c>
      <c r="FB126" s="78">
        <f>IFERROR('%QUOTES'!FB126/'%QUOTES'!FB125-1,0)</f>
        <v>2.564892511545569E-3</v>
      </c>
      <c r="FC126" s="78">
        <f>IFERROR('%QUOTES'!FC126/'%QUOTES'!FC125-1,0)</f>
        <v>-2.8140189306730123E-3</v>
      </c>
      <c r="FD126" s="78">
        <f>IFERROR('%QUOTES'!FD126/'%QUOTES'!FD125-1,0)</f>
        <v>-2.4949426837491573E-2</v>
      </c>
      <c r="FE126" s="78">
        <f>IFERROR('%QUOTES'!FE126/'%QUOTES'!FE125-1,0)</f>
        <v>-1.7751552597945475E-2</v>
      </c>
      <c r="FF126" s="78">
        <f>IFERROR('%QUOTES'!FF126/'%QUOTES'!FF125-1,0)</f>
        <v>-1.0942760942761032E-2</v>
      </c>
      <c r="FG126" s="78">
        <f>IFERROR('%QUOTES'!FG126/'%QUOTES'!FG125-1,0)</f>
        <v>-3.7926020163225993E-2</v>
      </c>
      <c r="FH126" s="78">
        <f>IFERROR('%QUOTES'!FH126/'%QUOTES'!FH125-1,0)</f>
        <v>-8.5565107349893088E-3</v>
      </c>
    </row>
    <row r="127" spans="1:164">
      <c r="A127" s="76">
        <v>43280</v>
      </c>
      <c r="B127" s="78">
        <f>IFERROR('%QUOTES'!B127/'%QUOTES'!B126-1,0)</f>
        <v>3.1672905269222174E-3</v>
      </c>
      <c r="C127" s="78">
        <f>IFERROR('%QUOTES'!C127/'%QUOTES'!C126-1,0)</f>
        <v>2.7158609451385374E-3</v>
      </c>
      <c r="D127" s="78">
        <f>IFERROR('%QUOTES'!D127/'%QUOTES'!D126-1,0)</f>
        <v>1.3536379018612488E-2</v>
      </c>
      <c r="E127" s="78">
        <f>IFERROR('%QUOTES'!E127/'%QUOTES'!E126-1,0)</f>
        <v>-3.8909642840884162E-3</v>
      </c>
      <c r="F127" s="78">
        <f>IFERROR('%QUOTES'!F127/'%QUOTES'!F126-1,0)</f>
        <v>5.0443920456633151E-4</v>
      </c>
      <c r="G127" s="78">
        <f>IFERROR('%QUOTES'!G127/'%QUOTES'!G126-1,0)</f>
        <v>1.0497025892233225E-3</v>
      </c>
      <c r="H127" s="78">
        <f>IFERROR('%QUOTES'!H127/'%QUOTES'!H126-1,0)</f>
        <v>3.1928480204346243E-4</v>
      </c>
      <c r="I127" s="78">
        <f>IFERROR('%QUOTES'!I127/'%QUOTES'!I126-1,0)</f>
        <v>-3.2508536254549636E-4</v>
      </c>
      <c r="J127" s="78">
        <f>IFERROR('%QUOTES'!J127/'%QUOTES'!J126-1,0)</f>
        <v>3.4434497330324554E-3</v>
      </c>
      <c r="K127" s="78">
        <f>IFERROR('%QUOTES'!K127/'%QUOTES'!K126-1,0)</f>
        <v>-1.2782853682727913E-3</v>
      </c>
      <c r="L127" s="78">
        <f>IFERROR('%QUOTES'!L127/'%QUOTES'!L126-1,0)</f>
        <v>6.7152449054663776E-4</v>
      </c>
      <c r="M127" s="78">
        <f>IFERROR('%QUOTES'!M127/'%QUOTES'!M126-1,0)</f>
        <v>5.9055118110236116E-3</v>
      </c>
      <c r="N127" s="78">
        <f>IFERROR('%QUOTES'!N127/'%QUOTES'!N126-1,0)</f>
        <v>-1.7587258530816552E-2</v>
      </c>
      <c r="O127" s="78">
        <f>IFERROR('%QUOTES'!O127/'%QUOTES'!O126-1,0)</f>
        <v>4.7640145344751694E-4</v>
      </c>
      <c r="P127" s="78">
        <f>IFERROR('%QUOTES'!P127/'%QUOTES'!P126-1,0)</f>
        <v>-3.6431662307281343E-3</v>
      </c>
      <c r="Q127" s="78">
        <f>IFERROR('%QUOTES'!Q127/'%QUOTES'!Q126-1,0)</f>
        <v>-1.2738598726114159E-3</v>
      </c>
      <c r="R127" s="78">
        <f>IFERROR('%QUOTES'!R127/'%QUOTES'!R126-1,0)</f>
        <v>-7.8923239913808452E-3</v>
      </c>
      <c r="S127" s="78">
        <f>IFERROR('%QUOTES'!S127/'%QUOTES'!S126-1,0)</f>
        <v>-3.8500102877411235E-3</v>
      </c>
      <c r="T127" s="78">
        <f>IFERROR('%QUOTES'!T127/'%QUOTES'!T126-1,0)</f>
        <v>-6.9394800048083738E-4</v>
      </c>
      <c r="U127" s="78">
        <f>IFERROR('%QUOTES'!U127/'%QUOTES'!U126-1,0)</f>
        <v>-6.7396798652064049E-3</v>
      </c>
      <c r="V127" s="78">
        <f>IFERROR('%QUOTES'!V127/'%QUOTES'!V126-1,0)</f>
        <v>-9.3177413343270565E-4</v>
      </c>
      <c r="W127" s="78">
        <f>IFERROR('%QUOTES'!W127/'%QUOTES'!W126-1,0)</f>
        <v>8.6370704549487698E-4</v>
      </c>
      <c r="X127" s="78">
        <f>IFERROR('%QUOTES'!X127/'%QUOTES'!X126-1,0)</f>
        <v>-7.1614421738516176E-3</v>
      </c>
      <c r="Y127" s="78">
        <f>IFERROR('%QUOTES'!Y127/'%QUOTES'!Y126-1,0)</f>
        <v>0</v>
      </c>
      <c r="Z127" s="78">
        <f>IFERROR('%QUOTES'!Z127/'%QUOTES'!Z126-1,0)</f>
        <v>-6.1705991350489153E-3</v>
      </c>
      <c r="AA127" s="78">
        <f>IFERROR('%QUOTES'!AA127/'%QUOTES'!AA126-1,0)</f>
        <v>2.0647583294228111E-2</v>
      </c>
      <c r="AB127" s="78">
        <f>IFERROR('%QUOTES'!AB127/'%QUOTES'!AB126-1,0)</f>
        <v>-2.3567758661324767E-3</v>
      </c>
      <c r="AC127" s="78">
        <f>IFERROR('%QUOTES'!AC127/'%QUOTES'!AC126-1,0)</f>
        <v>-1.4818966914350584E-3</v>
      </c>
      <c r="AD127" s="78">
        <f>IFERROR('%QUOTES'!AD127/'%QUOTES'!AD126-1,0)</f>
        <v>0</v>
      </c>
      <c r="AE127" s="78">
        <f>IFERROR('%QUOTES'!AE127/'%QUOTES'!AE126-1,0)</f>
        <v>1.5419814660373454E-3</v>
      </c>
      <c r="AF127" s="78">
        <f>IFERROR('%QUOTES'!AF127/'%QUOTES'!AF126-1,0)</f>
        <v>6.0402105966006481E-4</v>
      </c>
      <c r="AG127" s="78">
        <f>IFERROR('%QUOTES'!AG127/'%QUOTES'!AG126-1,0)</f>
        <v>1.0622078665658563E-3</v>
      </c>
      <c r="AH127" s="78">
        <f>IFERROR('%QUOTES'!AH127/'%QUOTES'!AH126-1,0)</f>
        <v>8.7665105562084733E-4</v>
      </c>
      <c r="AI127" s="78">
        <f>IFERROR('%QUOTES'!AI127/'%QUOTES'!AI126-1,0)</f>
        <v>7.6452599388376896E-4</v>
      </c>
      <c r="AJ127" s="78">
        <f>IFERROR('%QUOTES'!AJ127/'%QUOTES'!AJ126-1,0)</f>
        <v>-1.8726942445530526E-3</v>
      </c>
      <c r="AK127" s="78">
        <f>IFERROR('%QUOTES'!AK127/'%QUOTES'!AK126-1,0)</f>
        <v>-1.1075688058914679E-3</v>
      </c>
      <c r="AL127" s="78">
        <f>IFERROR('%QUOTES'!AL127/'%QUOTES'!AL126-1,0)</f>
        <v>-7.0477888186907256E-3</v>
      </c>
      <c r="AM127" s="78">
        <f>IFERROR('%QUOTES'!AM127/'%QUOTES'!AM126-1,0)</f>
        <v>-2.7813648788461709E-3</v>
      </c>
      <c r="AN127" s="78">
        <f>IFERROR('%QUOTES'!AN127/'%QUOTES'!AN126-1,0)</f>
        <v>4.6762505279671629E-3</v>
      </c>
      <c r="AO127" s="78">
        <f>IFERROR('%QUOTES'!AO127/'%QUOTES'!AO126-1,0)</f>
        <v>2.8641160857563186E-3</v>
      </c>
      <c r="AP127" s="78">
        <f>IFERROR('%QUOTES'!AP127/'%QUOTES'!AP126-1,0)</f>
        <v>0</v>
      </c>
      <c r="AQ127" s="78">
        <f>IFERROR('%QUOTES'!AQ127/'%QUOTES'!AQ126-1,0)</f>
        <v>2.1699457504520403E-3</v>
      </c>
      <c r="AR127" s="78">
        <f>IFERROR('%QUOTES'!AR127/'%QUOTES'!AR126-1,0)</f>
        <v>3.1335682282191968E-3</v>
      </c>
      <c r="AS127" s="78">
        <f>IFERROR('%QUOTES'!AS127/'%QUOTES'!AS126-1,0)</f>
        <v>3.3984110629067255E-2</v>
      </c>
      <c r="AT127" s="78">
        <f>IFERROR('%QUOTES'!AT127/'%QUOTES'!AT126-1,0)</f>
        <v>5.095259306496569E-3</v>
      </c>
      <c r="AU127" s="78">
        <f>IFERROR('%QUOTES'!AU127/'%QUOTES'!AU126-1,0)</f>
        <v>1.8921409826900382E-2</v>
      </c>
      <c r="AV127" s="78">
        <f>IFERROR('%QUOTES'!AV127/'%QUOTES'!AV126-1,0)</f>
        <v>-4.5905243058745882E-3</v>
      </c>
      <c r="AW127" s="78">
        <f>IFERROR('%QUOTES'!AW127/'%QUOTES'!AW126-1,0)</f>
        <v>-2.2873402501749629E-3</v>
      </c>
      <c r="AX127" s="78">
        <f>IFERROR('%QUOTES'!AX127/'%QUOTES'!AX126-1,0)</f>
        <v>3.3866927281565484E-2</v>
      </c>
      <c r="AY127" s="78">
        <f>IFERROR('%QUOTES'!AY127/'%QUOTES'!AY126-1,0)</f>
        <v>8.4815944277938371E-4</v>
      </c>
      <c r="AZ127" s="78">
        <f>IFERROR('%QUOTES'!AZ127/'%QUOTES'!AZ126-1,0)</f>
        <v>-1.5540989734385002E-3</v>
      </c>
      <c r="BA127" s="78">
        <f>IFERROR('%QUOTES'!BA127/'%QUOTES'!BA126-1,0)</f>
        <v>1.0831517698449922E-2</v>
      </c>
      <c r="BB127" s="78">
        <f>IFERROR('%QUOTES'!BB127/'%QUOTES'!BB126-1,0)</f>
        <v>-5.4672725882448647E-3</v>
      </c>
      <c r="BC127" s="78">
        <f>IFERROR('%QUOTES'!BC127/'%QUOTES'!BC126-1,0)</f>
        <v>2.0410373149111205E-3</v>
      </c>
      <c r="BD127" s="78">
        <f>IFERROR('%QUOTES'!BD127/'%QUOTES'!BD126-1,0)</f>
        <v>1.3969033434948486E-3</v>
      </c>
      <c r="BE127" s="78">
        <f>IFERROR('%QUOTES'!BE127/'%QUOTES'!BE126-1,0)</f>
        <v>1.3213742480941981E-3</v>
      </c>
      <c r="BF127" s="78">
        <f>IFERROR('%QUOTES'!BF127/'%QUOTES'!BF126-1,0)</f>
        <v>6.1261194712196598E-3</v>
      </c>
      <c r="BG127" s="78">
        <f>IFERROR('%QUOTES'!BG127/'%QUOTES'!BG126-1,0)</f>
        <v>-1.1012433392539878E-2</v>
      </c>
      <c r="BH127" s="78">
        <f>IFERROR('%QUOTES'!BH127/'%QUOTES'!BH126-1,0)</f>
        <v>-4.316402877698744E-4</v>
      </c>
      <c r="BI127" s="78">
        <f>IFERROR('%QUOTES'!BI127/'%QUOTES'!BI126-1,0)</f>
        <v>-1.1765576238582653E-3</v>
      </c>
      <c r="BJ127" s="78">
        <f>IFERROR('%QUOTES'!BJ127/'%QUOTES'!BJ126-1,0)</f>
        <v>-1.2601080334853076E-3</v>
      </c>
      <c r="BK127" s="78">
        <f>IFERROR('%QUOTES'!BK127/'%QUOTES'!BK126-1,0)</f>
        <v>1.6958167977441096E-3</v>
      </c>
      <c r="BL127" s="78">
        <f>IFERROR('%QUOTES'!BL127/'%QUOTES'!BL126-1,0)</f>
        <v>6.0676818493776707E-4</v>
      </c>
      <c r="BM127" s="78">
        <f>IFERROR('%QUOTES'!BM127/'%QUOTES'!BM126-1,0)</f>
        <v>4.8938045393718266E-3</v>
      </c>
      <c r="BN127" s="78">
        <f>IFERROR('%QUOTES'!BN127/'%QUOTES'!BN126-1,0)</f>
        <v>2.2234822721034497E-4</v>
      </c>
      <c r="BO127" s="78">
        <f>IFERROR('%QUOTES'!BO127/'%QUOTES'!BO126-1,0)</f>
        <v>3.8006756756756577E-3</v>
      </c>
      <c r="BP127" s="78">
        <f>IFERROR('%QUOTES'!BP127/'%QUOTES'!BP126-1,0)</f>
        <v>-8.6105051046903025E-4</v>
      </c>
      <c r="BQ127" s="78">
        <f>IFERROR('%QUOTES'!BQ127/'%QUOTES'!BQ126-1,0)</f>
        <v>5.513600050773837E-3</v>
      </c>
      <c r="BR127" s="78">
        <f>IFERROR('%QUOTES'!BR127/'%QUOTES'!BR126-1,0)</f>
        <v>3.3181636461960817E-3</v>
      </c>
      <c r="BS127" s="78">
        <f>IFERROR('%QUOTES'!BS127/'%QUOTES'!BS126-1,0)</f>
        <v>2.0802271906512626E-3</v>
      </c>
      <c r="BT127" s="78">
        <f>IFERROR('%QUOTES'!BT127/'%QUOTES'!BT126-1,0)</f>
        <v>-3.9878488391308364E-3</v>
      </c>
      <c r="BU127" s="78">
        <f>IFERROR('%QUOTES'!BU127/'%QUOTES'!BU126-1,0)</f>
        <v>8.665511265166792E-4</v>
      </c>
      <c r="BV127" s="78">
        <f>IFERROR('%QUOTES'!BV127/'%QUOTES'!BV126-1,0)</f>
        <v>2.9264479227790741E-3</v>
      </c>
      <c r="BW127" s="78">
        <f>IFERROR('%QUOTES'!BW127/'%QUOTES'!BW126-1,0)</f>
        <v>5.3489365858072624E-3</v>
      </c>
      <c r="BX127" s="78">
        <f>IFERROR('%QUOTES'!BX127/'%QUOTES'!BX126-1,0)</f>
        <v>4.0120693159451104E-3</v>
      </c>
      <c r="BY127" s="78">
        <f>IFERROR('%QUOTES'!BY127/'%QUOTES'!BY126-1,0)</f>
        <v>7.2424407025173387E-4</v>
      </c>
      <c r="BZ127" s="78">
        <f>IFERROR('%QUOTES'!BZ127/'%QUOTES'!BZ126-1,0)</f>
        <v>2.6728617725029213E-3</v>
      </c>
      <c r="CA127" s="78">
        <f>IFERROR('%QUOTES'!CA127/'%QUOTES'!CA126-1,0)</f>
        <v>3.5855443070185178E-3</v>
      </c>
      <c r="CB127" s="78">
        <f>IFERROR('%QUOTES'!CB127/'%QUOTES'!CB126-1,0)</f>
        <v>3.7981279490471032E-3</v>
      </c>
      <c r="CC127" s="78">
        <f>IFERROR('%QUOTES'!CC127/'%QUOTES'!CC126-1,0)</f>
        <v>1.9602757174672636E-3</v>
      </c>
      <c r="CD127" s="78">
        <f>IFERROR('%QUOTES'!CD127/'%QUOTES'!CD126-1,0)</f>
        <v>-2.5916346782250965E-4</v>
      </c>
      <c r="CE127" s="78">
        <f>IFERROR('%QUOTES'!CE127/'%QUOTES'!CE126-1,0)</f>
        <v>4.9523428571429662E-3</v>
      </c>
      <c r="CF127" s="78">
        <f>IFERROR('%QUOTES'!CF127/'%QUOTES'!CF126-1,0)</f>
        <v>1.8242192976880567E-3</v>
      </c>
      <c r="CG127" s="78">
        <f>IFERROR('%QUOTES'!CG127/'%QUOTES'!CG126-1,0)</f>
        <v>5.4404925098701096E-3</v>
      </c>
      <c r="CH127" s="78">
        <f>IFERROR('%QUOTES'!CH127/'%QUOTES'!CH126-1,0)</f>
        <v>2.069962330572217E-3</v>
      </c>
      <c r="CI127" s="78">
        <f>IFERROR('%QUOTES'!CI127/'%QUOTES'!CI126-1,0)</f>
        <v>9.6899228561986295E-3</v>
      </c>
      <c r="CJ127" s="78">
        <f>IFERROR('%QUOTES'!CJ127/'%QUOTES'!CJ126-1,0)</f>
        <v>4.7393497201071444E-3</v>
      </c>
      <c r="CK127" s="78">
        <f>IFERROR('%QUOTES'!CK127/'%QUOTES'!CK126-1,0)</f>
        <v>-3.5857397990417539E-3</v>
      </c>
      <c r="CL127" s="78">
        <f>IFERROR('%QUOTES'!CL127/'%QUOTES'!CL126-1,0)</f>
        <v>9.7244732576986515E-3</v>
      </c>
      <c r="CM127" s="78">
        <f>IFERROR('%QUOTES'!CM127/'%QUOTES'!CM126-1,0)</f>
        <v>8.9441242236023566E-3</v>
      </c>
      <c r="CN127" s="78">
        <f>IFERROR('%QUOTES'!CN127/'%QUOTES'!CN126-1,0)</f>
        <v>3.7366255144033023E-2</v>
      </c>
      <c r="CO127" s="78">
        <f>IFERROR('%QUOTES'!CO127/'%QUOTES'!CO126-1,0)</f>
        <v>2.443384909315105E-2</v>
      </c>
      <c r="CP127" s="78">
        <f>IFERROR('%QUOTES'!CP127/'%QUOTES'!CP126-1,0)</f>
        <v>6.7063136627603104E-3</v>
      </c>
      <c r="CQ127" s="78">
        <f>IFERROR('%QUOTES'!CQ127/'%QUOTES'!CQ126-1,0)</f>
        <v>6.2276532896827774E-3</v>
      </c>
      <c r="CR127" s="78">
        <f>IFERROR('%QUOTES'!CR127/'%QUOTES'!CR126-1,0)</f>
        <v>3.4957119552552207E-3</v>
      </c>
      <c r="CS127" s="78">
        <f>IFERROR('%QUOTES'!CS127/'%QUOTES'!CS126-1,0)</f>
        <v>6.9995098693533819E-3</v>
      </c>
      <c r="CT127" s="78">
        <f>IFERROR('%QUOTES'!CT127/'%QUOTES'!CT126-1,0)</f>
        <v>4.8202078168411155E-3</v>
      </c>
      <c r="CU127" s="78">
        <f>IFERROR('%QUOTES'!CU127/'%QUOTES'!CU126-1,0)</f>
        <v>-3.5535535535535567E-2</v>
      </c>
      <c r="CV127" s="78">
        <f>IFERROR('%QUOTES'!CV127/'%QUOTES'!CV126-1,0)</f>
        <v>-1.1744966442953086E-2</v>
      </c>
      <c r="CW127" s="78">
        <f>IFERROR('%QUOTES'!CW127/'%QUOTES'!CW126-1,0)</f>
        <v>4.1254125412542031E-3</v>
      </c>
      <c r="CX127" s="78">
        <f>IFERROR('%QUOTES'!CX127/'%QUOTES'!CX126-1,0)</f>
        <v>-6.3582662634836806E-3</v>
      </c>
      <c r="CY127" s="78">
        <f>IFERROR('%QUOTES'!CY127/'%QUOTES'!CY126-1,0)</f>
        <v>1.4186069767441856E-2</v>
      </c>
      <c r="CZ127" s="78">
        <f>IFERROR('%QUOTES'!CZ127/'%QUOTES'!CZ126-1,0)</f>
        <v>-1.2353738621586507E-2</v>
      </c>
      <c r="DA127" s="78">
        <f>IFERROR('%QUOTES'!DA127/'%QUOTES'!DA126-1,0)</f>
        <v>2.0984050602237403E-3</v>
      </c>
      <c r="DB127" s="78">
        <f>IFERROR('%QUOTES'!DB127/'%QUOTES'!DB126-1,0)</f>
        <v>2.970333599906283E-3</v>
      </c>
      <c r="DC127" s="78">
        <f>IFERROR('%QUOTES'!DC127/'%QUOTES'!DC126-1,0)</f>
        <v>3.8270374336559776E-3</v>
      </c>
      <c r="DD127" s="78">
        <f>IFERROR('%QUOTES'!DD127/'%QUOTES'!DD126-1,0)</f>
        <v>8.1569971960235854E-3</v>
      </c>
      <c r="DE127" s="78">
        <f>IFERROR('%QUOTES'!DE127/'%QUOTES'!DE126-1,0)</f>
        <v>5.4234130891570587E-3</v>
      </c>
      <c r="DF127" s="78">
        <f>IFERROR('%QUOTES'!DF127/'%QUOTES'!DF126-1,0)</f>
        <v>4.0041079638142296E-3</v>
      </c>
      <c r="DG127" s="78">
        <f>IFERROR('%QUOTES'!DG127/'%QUOTES'!DG126-1,0)</f>
        <v>2.6551610572571605E-3</v>
      </c>
      <c r="DH127" s="78">
        <f>IFERROR('%QUOTES'!DH127/'%QUOTES'!DH126-1,0)</f>
        <v>4.0594682362482537E-4</v>
      </c>
      <c r="DI127" s="78">
        <f>IFERROR('%QUOTES'!DI127/'%QUOTES'!DI126-1,0)</f>
        <v>6.8784733206279647E-3</v>
      </c>
      <c r="DJ127" s="78">
        <f>IFERROR('%QUOTES'!DJ127/'%QUOTES'!DJ126-1,0)</f>
        <v>5.6583589079639562E-3</v>
      </c>
      <c r="DK127" s="78">
        <f>IFERROR('%QUOTES'!DK127/'%QUOTES'!DK126-1,0)</f>
        <v>3.8421447646026508E-3</v>
      </c>
      <c r="DL127" s="78">
        <f>IFERROR('%QUOTES'!DL127/'%QUOTES'!DL126-1,0)</f>
        <v>2.3617461671805451E-3</v>
      </c>
      <c r="DM127" s="78">
        <f>IFERROR('%QUOTES'!DM127/'%QUOTES'!DM126-1,0)</f>
        <v>4.02188292464567E-3</v>
      </c>
      <c r="DN127" s="78">
        <f>IFERROR('%QUOTES'!DN127/'%QUOTES'!DN126-1,0)</f>
        <v>7.2181052631576925E-3</v>
      </c>
      <c r="DO127" s="78">
        <f>IFERROR('%QUOTES'!DO127/'%QUOTES'!DO126-1,0)</f>
        <v>4.3338030516686388E-3</v>
      </c>
      <c r="DP127" s="78">
        <f>IFERROR('%QUOTES'!DP127/'%QUOTES'!DP126-1,0)</f>
        <v>-5.8188517102630843E-4</v>
      </c>
      <c r="DQ127" s="78">
        <f>IFERROR('%QUOTES'!DQ127/'%QUOTES'!DQ126-1,0)</f>
        <v>1.7413802424950386E-3</v>
      </c>
      <c r="DR127" s="78">
        <f>IFERROR('%QUOTES'!DR127/'%QUOTES'!DR126-1,0)</f>
        <v>2.8012145504645591E-3</v>
      </c>
      <c r="DS127" s="78">
        <f>IFERROR('%QUOTES'!DS127/'%QUOTES'!DS126-1,0)</f>
        <v>9.2593388692947531E-3</v>
      </c>
      <c r="DT127" s="78">
        <f>IFERROR('%QUOTES'!DT127/'%QUOTES'!DT126-1,0)</f>
        <v>1.5942607369257011E-3</v>
      </c>
      <c r="DU127" s="78">
        <f>IFERROR('%QUOTES'!DU127/'%QUOTES'!DU126-1,0)</f>
        <v>-8.928863821182631E-4</v>
      </c>
      <c r="DV127" s="78">
        <f>IFERROR('%QUOTES'!DV127/'%QUOTES'!DV126-1,0)</f>
        <v>-9.7969474085080055E-4</v>
      </c>
      <c r="DW127" s="78">
        <f>IFERROR('%QUOTES'!DW127/'%QUOTES'!DW126-1,0)</f>
        <v>-1.1199348173501322E-2</v>
      </c>
      <c r="DX127" s="78">
        <f>IFERROR('%QUOTES'!DX127/'%QUOTES'!DX126-1,0)</f>
        <v>2.2494068609650864E-3</v>
      </c>
      <c r="DY127" s="78">
        <f>IFERROR('%QUOTES'!DY127/'%QUOTES'!DY126-1,0)</f>
        <v>2.4579928176473587E-3</v>
      </c>
      <c r="DZ127" s="78">
        <f>IFERROR('%QUOTES'!DZ127/'%QUOTES'!DZ126-1,0)</f>
        <v>-1.1985776875976795E-3</v>
      </c>
      <c r="EA127" s="78">
        <f>IFERROR('%QUOTES'!EA127/'%QUOTES'!EA126-1,0)</f>
        <v>-2.2379155294783848E-3</v>
      </c>
      <c r="EB127" s="78">
        <f>IFERROR('%QUOTES'!EB127/'%QUOTES'!EB126-1,0)</f>
        <v>-3.8063014631781744E-3</v>
      </c>
      <c r="EC127" s="78">
        <f>IFERROR('%QUOTES'!EC127/'%QUOTES'!EC126-1,0)</f>
        <v>7.0655648042472485E-4</v>
      </c>
      <c r="ED127" s="78">
        <f>IFERROR('%QUOTES'!ED127/'%QUOTES'!ED126-1,0)</f>
        <v>-4.107044283933825E-3</v>
      </c>
      <c r="EE127" s="78">
        <f>IFERROR('%QUOTES'!EE127/'%QUOTES'!EE126-1,0)</f>
        <v>-4.1940981367856178E-3</v>
      </c>
      <c r="EF127" s="78">
        <f>IFERROR('%QUOTES'!EF127/'%QUOTES'!EF126-1,0)</f>
        <v>0</v>
      </c>
      <c r="EG127" s="78">
        <f>IFERROR('%QUOTES'!EG127/'%QUOTES'!EG126-1,0)</f>
        <v>0</v>
      </c>
      <c r="EH127" s="78">
        <f>IFERROR('%QUOTES'!EH127/'%QUOTES'!EH126-1,0)</f>
        <v>2.1052631578948322E-3</v>
      </c>
      <c r="EI127" s="78">
        <f>IFERROR('%QUOTES'!EI127/'%QUOTES'!EI126-1,0)</f>
        <v>1.1208011623080161E-2</v>
      </c>
      <c r="EJ127" s="78">
        <f>IFERROR('%QUOTES'!EJ127/'%QUOTES'!EJ126-1,0)</f>
        <v>-2.1181453462862931E-3</v>
      </c>
      <c r="EK127" s="78">
        <f>IFERROR('%QUOTES'!EK127/'%QUOTES'!EK126-1,0)</f>
        <v>4.7231784357004702E-3</v>
      </c>
      <c r="EL127" s="78">
        <f>IFERROR('%QUOTES'!EL127/'%QUOTES'!EL126-1,0)</f>
        <v>8.4889643463497144E-3</v>
      </c>
      <c r="EM127" s="78">
        <f>IFERROR('%QUOTES'!EM127/'%QUOTES'!EM126-1,0)</f>
        <v>8.600516387895496E-4</v>
      </c>
      <c r="EN127" s="78">
        <f>IFERROR('%QUOTES'!EN127/'%QUOTES'!EN126-1,0)</f>
        <v>2.2073624172737061E-2</v>
      </c>
      <c r="EO127" s="78">
        <f>IFERROR('%QUOTES'!EO127/'%QUOTES'!EO126-1,0)</f>
        <v>-1.2535873072397896E-3</v>
      </c>
      <c r="EP127" s="78">
        <f>IFERROR('%QUOTES'!EP127/'%QUOTES'!EP126-1,0)</f>
        <v>-3.6801571147786483E-3</v>
      </c>
      <c r="EQ127" s="78">
        <f>IFERROR('%QUOTES'!EQ127/'%QUOTES'!EQ126-1,0)</f>
        <v>-1.1112750329644094E-2</v>
      </c>
      <c r="ER127" s="78">
        <f>IFERROR('%QUOTES'!ER127/'%QUOTES'!ER126-1,0)</f>
        <v>5.4840066803873988E-4</v>
      </c>
      <c r="ES127" s="78">
        <f>IFERROR('%QUOTES'!ES127/'%QUOTES'!ES126-1,0)</f>
        <v>-4.5899938800491036E-3</v>
      </c>
      <c r="ET127" s="78">
        <f>IFERROR('%QUOTES'!ET127/'%QUOTES'!ET126-1,0)</f>
        <v>-2.708385556360382E-2</v>
      </c>
      <c r="EU127" s="78">
        <f>IFERROR('%QUOTES'!EU127/'%QUOTES'!EU126-1,0)</f>
        <v>-3.4083162917519783E-4</v>
      </c>
      <c r="EV127" s="78">
        <f>IFERROR('%QUOTES'!EV127/'%QUOTES'!EV126-1,0)</f>
        <v>-6.8929476726963257E-3</v>
      </c>
      <c r="EW127" s="78">
        <f>IFERROR('%QUOTES'!EW127/'%QUOTES'!EW126-1,0)</f>
        <v>-2.4924975696035689E-3</v>
      </c>
      <c r="EX127" s="78">
        <f>IFERROR('%QUOTES'!EX127/'%QUOTES'!EX126-1,0)</f>
        <v>-1.5673459134623036E-3</v>
      </c>
      <c r="EY127" s="78">
        <f>IFERROR('%QUOTES'!EY127/'%QUOTES'!EY126-1,0)</f>
        <v>-4.9247392815759961E-3</v>
      </c>
      <c r="EZ127" s="78">
        <f>IFERROR('%QUOTES'!EZ127/'%QUOTES'!EZ126-1,0)</f>
        <v>-3.1010736212344625E-3</v>
      </c>
      <c r="FA127" s="78">
        <f>IFERROR('%QUOTES'!FA127/'%QUOTES'!FA126-1,0)</f>
        <v>-2.0003833305423102E-3</v>
      </c>
      <c r="FB127" s="78">
        <f>IFERROR('%QUOTES'!FB127/'%QUOTES'!FB126-1,0)</f>
        <v>0</v>
      </c>
      <c r="FC127" s="78">
        <f>IFERROR('%QUOTES'!FC127/'%QUOTES'!FC126-1,0)</f>
        <v>1.0261672652644993E-3</v>
      </c>
      <c r="FD127" s="78">
        <f>IFERROR('%QUOTES'!FD127/'%QUOTES'!FD126-1,0)</f>
        <v>-4.8409405255878113E-3</v>
      </c>
      <c r="FE127" s="78">
        <f>IFERROR('%QUOTES'!FE127/'%QUOTES'!FE126-1,0)</f>
        <v>-3.3885543444486244E-3</v>
      </c>
      <c r="FF127" s="78">
        <f>IFERROR('%QUOTES'!FF127/'%QUOTES'!FF126-1,0)</f>
        <v>-1.8723404255319154E-2</v>
      </c>
      <c r="FG127" s="78">
        <f>IFERROR('%QUOTES'!FG127/'%QUOTES'!FG126-1,0)</f>
        <v>-5.2395256866504258E-2</v>
      </c>
      <c r="FH127" s="78">
        <f>IFERROR('%QUOTES'!FH127/'%QUOTES'!FH126-1,0)</f>
        <v>-1.0881763602251349E-2</v>
      </c>
    </row>
    <row r="128" spans="1:164" ht="15.75" customHeight="1">
      <c r="A128" s="90">
        <v>43283</v>
      </c>
      <c r="B128" s="78">
        <f>IFERROR('%QUOTES'!B128/'%QUOTES'!B127-1,0)</f>
        <v>-5.7405568312284272E-3</v>
      </c>
      <c r="C128" s="78">
        <f>IFERROR('%QUOTES'!C128/'%QUOTES'!C127-1,0)</f>
        <v>3.2503252031594876E-3</v>
      </c>
      <c r="D128" s="78">
        <f>IFERROR('%QUOTES'!D128/'%QUOTES'!D127-1,0)</f>
        <v>1.6694490818029983E-3</v>
      </c>
      <c r="E128" s="78">
        <f>IFERROR('%QUOTES'!E128/'%QUOTES'!E127-1,0)</f>
        <v>5.6423174634412376E-3</v>
      </c>
      <c r="F128" s="78">
        <f>IFERROR('%QUOTES'!F128/'%QUOTES'!F127-1,0)</f>
        <v>-3.3613613445377943E-3</v>
      </c>
      <c r="G128" s="78">
        <f>IFERROR('%QUOTES'!G128/'%QUOTES'!G127-1,0)</f>
        <v>3.3204997672053871E-3</v>
      </c>
      <c r="H128" s="78">
        <f>IFERROR('%QUOTES'!H128/'%QUOTES'!H127-1,0)</f>
        <v>3.1918289179699855E-3</v>
      </c>
      <c r="I128" s="78">
        <f>IFERROR('%QUOTES'!I128/'%QUOTES'!I127-1,0)</f>
        <v>1.9515205089764009E-3</v>
      </c>
      <c r="J128" s="78">
        <f>IFERROR('%QUOTES'!J128/'%QUOTES'!J127-1,0)</f>
        <v>-1.4038995257540376E-3</v>
      </c>
      <c r="K128" s="78">
        <f>IFERROR('%QUOTES'!K128/'%QUOTES'!K127-1,0)</f>
        <v>3.3279289473857609E-3</v>
      </c>
      <c r="L128" s="78">
        <f>IFERROR('%QUOTES'!L128/'%QUOTES'!L127-1,0)</f>
        <v>1.006745000226239E-3</v>
      </c>
      <c r="M128" s="78">
        <f>IFERROR('%QUOTES'!M128/'%QUOTES'!M127-1,0)</f>
        <v>1.5003261578603988E-2</v>
      </c>
      <c r="N128" s="78">
        <f>IFERROR('%QUOTES'!N128/'%QUOTES'!N127-1,0)</f>
        <v>2.5725950100731865E-2</v>
      </c>
      <c r="O128" s="78">
        <f>IFERROR('%QUOTES'!O128/'%QUOTES'!O127-1,0)</f>
        <v>1.0476190476190528E-2</v>
      </c>
      <c r="P128" s="78">
        <f>IFERROR('%QUOTES'!P128/'%QUOTES'!P127-1,0)</f>
        <v>1.7928804174673241E-2</v>
      </c>
      <c r="Q128" s="78">
        <f>IFERROR('%QUOTES'!Q128/'%QUOTES'!Q127-1,0)</f>
        <v>6.122397803000057E-3</v>
      </c>
      <c r="R128" s="78">
        <f>IFERROR('%QUOTES'!R128/'%QUOTES'!R127-1,0)</f>
        <v>7.0191388703924051E-3</v>
      </c>
      <c r="S128" s="78">
        <f>IFERROR('%QUOTES'!S128/'%QUOTES'!S127-1,0)</f>
        <v>8.9503254678600097E-3</v>
      </c>
      <c r="T128" s="78">
        <f>IFERROR('%QUOTES'!T128/'%QUOTES'!T127-1,0)</f>
        <v>6.1719104371205091E-3</v>
      </c>
      <c r="U128" s="78">
        <f>IFERROR('%QUOTES'!U128/'%QUOTES'!U127-1,0)</f>
        <v>9.3298982188296797E-3</v>
      </c>
      <c r="V128" s="78">
        <f>IFERROR('%QUOTES'!V128/'%QUOTES'!V127-1,0)</f>
        <v>8.3939561948525032E-3</v>
      </c>
      <c r="W128" s="78">
        <f>IFERROR('%QUOTES'!W128/'%QUOTES'!W127-1,0)</f>
        <v>-1.7259061395564768E-3</v>
      </c>
      <c r="X128" s="78">
        <f>IFERROR('%QUOTES'!X128/'%QUOTES'!X127-1,0)</f>
        <v>8.5245901639345867E-3</v>
      </c>
      <c r="Y128" s="78">
        <f>IFERROR('%QUOTES'!Y128/'%QUOTES'!Y127-1,0)</f>
        <v>1.3442622950819771E-2</v>
      </c>
      <c r="Z128" s="78">
        <f>IFERROR('%QUOTES'!Z128/'%QUOTES'!Z127-1,0)</f>
        <v>1.0043882762742262E-2</v>
      </c>
      <c r="AA128" s="78">
        <f>IFERROR('%QUOTES'!AA128/'%QUOTES'!AA127-1,0)</f>
        <v>-1.4099586206896664E-2</v>
      </c>
      <c r="AB128" s="78">
        <f>IFERROR('%QUOTES'!AB128/'%QUOTES'!AB127-1,0)</f>
        <v>5.1971885094641568E-3</v>
      </c>
      <c r="AC128" s="78">
        <f>IFERROR('%QUOTES'!AC128/'%QUOTES'!AC127-1,0)</f>
        <v>5.9361365322780912E-3</v>
      </c>
      <c r="AD128" s="78">
        <f>IFERROR('%QUOTES'!AD128/'%QUOTES'!AD127-1,0)</f>
        <v>4.8890184279803961E-3</v>
      </c>
      <c r="AE128" s="78">
        <f>IFERROR('%QUOTES'!AE128/'%QUOTES'!AE127-1,0)</f>
        <v>7.1209200754602797E-3</v>
      </c>
      <c r="AF128" s="78">
        <f>IFERROR('%QUOTES'!AF128/'%QUOTES'!AF127-1,0)</f>
        <v>7.588797926774804E-3</v>
      </c>
      <c r="AG128" s="78">
        <f>IFERROR('%QUOTES'!AG128/'%QUOTES'!AG127-1,0)</f>
        <v>7.8065710503778529E-3</v>
      </c>
      <c r="AH128" s="78">
        <f>IFERROR('%QUOTES'!AH128/'%QUOTES'!AH127-1,0)</f>
        <v>7.0073576642335489E-3</v>
      </c>
      <c r="AI128" s="78">
        <f>IFERROR('%QUOTES'!AI128/'%QUOTES'!AI127-1,0)</f>
        <v>4.5836134453780542E-3</v>
      </c>
      <c r="AJ128" s="78">
        <f>IFERROR('%QUOTES'!AJ128/'%QUOTES'!AJ127-1,0)</f>
        <v>2.5797490921639632E-3</v>
      </c>
      <c r="AK128" s="78">
        <f>IFERROR('%QUOTES'!AK128/'%QUOTES'!AK127-1,0)</f>
        <v>1.8477175781250743E-4</v>
      </c>
      <c r="AL128" s="78">
        <f>IFERROR('%QUOTES'!AL128/'%QUOTES'!AL127-1,0)</f>
        <v>0</v>
      </c>
      <c r="AM128" s="78">
        <f>IFERROR('%QUOTES'!AM128/'%QUOTES'!AM127-1,0)</f>
        <v>-2.1461059397953619E-4</v>
      </c>
      <c r="AN128" s="78">
        <f>IFERROR('%QUOTES'!AN128/'%QUOTES'!AN127-1,0)</f>
        <v>-3.3026036245942247E-4</v>
      </c>
      <c r="AO128" s="78">
        <f>IFERROR('%QUOTES'!AO128/'%QUOTES'!AO127-1,0)</f>
        <v>-1.2239942880457044E-2</v>
      </c>
      <c r="AP128" s="78">
        <f>IFERROR('%QUOTES'!AP128/'%QUOTES'!AP127-1,0)</f>
        <v>0</v>
      </c>
      <c r="AQ128" s="78">
        <f>IFERROR('%QUOTES'!AQ128/'%QUOTES'!AQ127-1,0)</f>
        <v>-3.6080838544960692E-4</v>
      </c>
      <c r="AR128" s="78">
        <f>IFERROR('%QUOTES'!AR128/'%QUOTES'!AR127-1,0)</f>
        <v>2.5497812358539207E-2</v>
      </c>
      <c r="AS128" s="78">
        <f>IFERROR('%QUOTES'!AS128/'%QUOTES'!AS127-1,0)</f>
        <v>1.6783199007286642E-2</v>
      </c>
      <c r="AT128" s="78">
        <f>IFERROR('%QUOTES'!AT128/'%QUOTES'!AT127-1,0)</f>
        <v>9.257262712304648E-3</v>
      </c>
      <c r="AU128" s="78">
        <f>IFERROR('%QUOTES'!AU128/'%QUOTES'!AU127-1,0)</f>
        <v>1.0713520845422542E-2</v>
      </c>
      <c r="AV128" s="78">
        <f>IFERROR('%QUOTES'!AV128/'%QUOTES'!AV127-1,0)</f>
        <v>5.9781542130388221E-3</v>
      </c>
      <c r="AW128" s="78">
        <f>IFERROR('%QUOTES'!AW128/'%QUOTES'!AW127-1,0)</f>
        <v>3.0900075681039585E-3</v>
      </c>
      <c r="AX128" s="78">
        <f>IFERROR('%QUOTES'!AX128/'%QUOTES'!AX127-1,0)</f>
        <v>3.3810827179042935E-2</v>
      </c>
      <c r="AY128" s="78">
        <f>IFERROR('%QUOTES'!AY128/'%QUOTES'!AY127-1,0)</f>
        <v>-1.0169661016948828E-3</v>
      </c>
      <c r="AZ128" s="78">
        <f>IFERROR('%QUOTES'!AZ128/'%QUOTES'!AZ127-1,0)</f>
        <v>1.1440594153607542E-2</v>
      </c>
      <c r="BA128" s="78">
        <f>IFERROR('%QUOTES'!BA128/'%QUOTES'!BA127-1,0)</f>
        <v>1.1555824948926929E-2</v>
      </c>
      <c r="BB128" s="78">
        <f>IFERROR('%QUOTES'!BB128/'%QUOTES'!BB127-1,0)</f>
        <v>6.1364867535607104E-3</v>
      </c>
      <c r="BC128" s="78">
        <f>IFERROR('%QUOTES'!BC128/'%QUOTES'!BC127-1,0)</f>
        <v>3.1152887984098321E-3</v>
      </c>
      <c r="BD128" s="78">
        <f>IFERROR('%QUOTES'!BD128/'%QUOTES'!BD127-1,0)</f>
        <v>3.2551501164914676E-3</v>
      </c>
      <c r="BE128" s="78">
        <f>IFERROR('%QUOTES'!BE128/'%QUOTES'!BE127-1,0)</f>
        <v>4.3358238301862695E-3</v>
      </c>
      <c r="BF128" s="78">
        <f>IFERROR('%QUOTES'!BF128/'%QUOTES'!BF127-1,0)</f>
        <v>1.9926934132028506E-3</v>
      </c>
      <c r="BG128" s="78">
        <f>IFERROR('%QUOTES'!BG128/'%QUOTES'!BG127-1,0)</f>
        <v>5.0287356321838672E-3</v>
      </c>
      <c r="BH128" s="78">
        <f>IFERROR('%QUOTES'!BH128/'%QUOTES'!BH127-1,0)</f>
        <v>8.9246436026393372E-3</v>
      </c>
      <c r="BI128" s="78">
        <f>IFERROR('%QUOTES'!BI128/'%QUOTES'!BI127-1,0)</f>
        <v>1.2509092668220312E-2</v>
      </c>
      <c r="BJ128" s="78">
        <f>IFERROR('%QUOTES'!BJ128/'%QUOTES'!BJ127-1,0)</f>
        <v>9.3727469358328985E-3</v>
      </c>
      <c r="BK128" s="78">
        <f>IFERROR('%QUOTES'!BK128/'%QUOTES'!BK127-1,0)</f>
        <v>3.3860610436247107E-3</v>
      </c>
      <c r="BL128" s="78">
        <f>IFERROR('%QUOTES'!BL128/'%QUOTES'!BL127-1,0)</f>
        <v>1.0474140368494256E-2</v>
      </c>
      <c r="BM128" s="78">
        <f>IFERROR('%QUOTES'!BM128/'%QUOTES'!BM127-1,0)</f>
        <v>3.8960748786598387E-4</v>
      </c>
      <c r="BN128" s="78">
        <f>IFERROR('%QUOTES'!BN128/'%QUOTES'!BN127-1,0)</f>
        <v>1.3783859493108119E-2</v>
      </c>
      <c r="BO128" s="78">
        <f>IFERROR('%QUOTES'!BO128/'%QUOTES'!BO127-1,0)</f>
        <v>-2.8186790071518697E-2</v>
      </c>
      <c r="BP128" s="78">
        <f>IFERROR('%QUOTES'!BP128/'%QUOTES'!BP127-1,0)</f>
        <v>9.4082013283467436E-3</v>
      </c>
      <c r="BQ128" s="78">
        <f>IFERROR('%QUOTES'!BQ128/'%QUOTES'!BQ127-1,0)</f>
        <v>-1.4622866993383443E-3</v>
      </c>
      <c r="BR128" s="78">
        <f>IFERROR('%QUOTES'!BR128/'%QUOTES'!BR127-1,0)</f>
        <v>1.214019846760217E-2</v>
      </c>
      <c r="BS128" s="78">
        <f>IFERROR('%QUOTES'!BS128/'%QUOTES'!BS127-1,0)</f>
        <v>6.2836398596377574E-3</v>
      </c>
      <c r="BT128" s="78">
        <f>IFERROR('%QUOTES'!BT128/'%QUOTES'!BT127-1,0)</f>
        <v>3.1795102020610866E-3</v>
      </c>
      <c r="BU128" s="78">
        <f>IFERROR('%QUOTES'!BU128/'%QUOTES'!BU127-1,0)</f>
        <v>6.9264069264070027E-3</v>
      </c>
      <c r="BV128" s="78">
        <f>IFERROR('%QUOTES'!BV128/'%QUOTES'!BV127-1,0)</f>
        <v>4.1336960486322294E-3</v>
      </c>
      <c r="BW128" s="78">
        <f>IFERROR('%QUOTES'!BW128/'%QUOTES'!BW127-1,0)</f>
        <v>7.1373347297518652E-3</v>
      </c>
      <c r="BX128" s="78">
        <f>IFERROR('%QUOTES'!BX128/'%QUOTES'!BX127-1,0)</f>
        <v>1.7243316842036505E-2</v>
      </c>
      <c r="BY128" s="78">
        <f>IFERROR('%QUOTES'!BY128/'%QUOTES'!BY127-1,0)</f>
        <v>1.0313008865568962E-2</v>
      </c>
      <c r="BZ128" s="78">
        <f>IFERROR('%QUOTES'!BZ128/'%QUOTES'!BZ127-1,0)</f>
        <v>1.1729162964279283E-2</v>
      </c>
      <c r="CA128" s="78">
        <f>IFERROR('%QUOTES'!CA128/'%QUOTES'!CA127-1,0)</f>
        <v>1.4855227529146475E-2</v>
      </c>
      <c r="CB128" s="78">
        <f>IFERROR('%QUOTES'!CB128/'%QUOTES'!CB127-1,0)</f>
        <v>8.1080810810809645E-3</v>
      </c>
      <c r="CC128" s="78">
        <f>IFERROR('%QUOTES'!CC128/'%QUOTES'!CC127-1,0)</f>
        <v>9.0249796596715282E-3</v>
      </c>
      <c r="CD128" s="78">
        <f>IFERROR('%QUOTES'!CD128/'%QUOTES'!CD127-1,0)</f>
        <v>1.0679651670276735E-2</v>
      </c>
      <c r="CE128" s="78">
        <f>IFERROR('%QUOTES'!CE128/'%QUOTES'!CE127-1,0)</f>
        <v>1.2888552421855604E-2</v>
      </c>
      <c r="CF128" s="78">
        <f>IFERROR('%QUOTES'!CF128/'%QUOTES'!CF127-1,0)</f>
        <v>8.247600597176552E-3</v>
      </c>
      <c r="CG128" s="78">
        <f>IFERROR('%QUOTES'!CG128/'%QUOTES'!CG127-1,0)</f>
        <v>4.3802884725510083E-3</v>
      </c>
      <c r="CH128" s="78">
        <f>IFERROR('%QUOTES'!CH128/'%QUOTES'!CH127-1,0)</f>
        <v>1.7132393057142314E-2</v>
      </c>
      <c r="CI128" s="78">
        <f>IFERROR('%QUOTES'!CI128/'%QUOTES'!CI127-1,0)</f>
        <v>3.8387717404519961E-4</v>
      </c>
      <c r="CJ128" s="78">
        <f>IFERROR('%QUOTES'!CJ128/'%QUOTES'!CJ127-1,0)</f>
        <v>1.218553459119498E-2</v>
      </c>
      <c r="CK128" s="78">
        <f>IFERROR('%QUOTES'!CK128/'%QUOTES'!CK127-1,0)</f>
        <v>9.9654117647058893E-3</v>
      </c>
      <c r="CL128" s="78">
        <f>IFERROR('%QUOTES'!CL128/'%QUOTES'!CL127-1,0)</f>
        <v>-2.2471910112359605E-2</v>
      </c>
      <c r="CM128" s="78">
        <f>IFERROR('%QUOTES'!CM128/'%QUOTES'!CM127-1,0)</f>
        <v>-5.663629508406065E-2</v>
      </c>
      <c r="CN128" s="78">
        <f>IFERROR('%QUOTES'!CN128/'%QUOTES'!CN127-1,0)</f>
        <v>-4.014598540145986E-2</v>
      </c>
      <c r="CO128" s="78">
        <f>IFERROR('%QUOTES'!CO128/'%QUOTES'!CO127-1,0)</f>
        <v>-2.5887113848542476E-2</v>
      </c>
      <c r="CP128" s="78">
        <f>IFERROR('%QUOTES'!CP128/'%QUOTES'!CP127-1,0)</f>
        <v>-1.684434684346503E-2</v>
      </c>
      <c r="CQ128" s="78">
        <f>IFERROR('%QUOTES'!CQ128/'%QUOTES'!CQ127-1,0)</f>
        <v>-1.4748511594719349E-2</v>
      </c>
      <c r="CR128" s="78">
        <f>IFERROR('%QUOTES'!CR128/'%QUOTES'!CR127-1,0)</f>
        <v>-1.9043171875448905E-2</v>
      </c>
      <c r="CS128" s="78">
        <f>IFERROR('%QUOTES'!CS128/'%QUOTES'!CS127-1,0)</f>
        <v>-1.876742354031502E-2</v>
      </c>
      <c r="CT128" s="78">
        <f>IFERROR('%QUOTES'!CT128/'%QUOTES'!CT127-1,0)</f>
        <v>-1.4760110701107054E-2</v>
      </c>
      <c r="CU128" s="78">
        <f>IFERROR('%QUOTES'!CU128/'%QUOTES'!CU127-1,0)</f>
        <v>3.892060197197722E-2</v>
      </c>
      <c r="CV128" s="78">
        <f>IFERROR('%QUOTES'!CV128/'%QUOTES'!CV127-1,0)</f>
        <v>6.1120543293718299E-2</v>
      </c>
      <c r="CW128" s="78">
        <f>IFERROR('%QUOTES'!CW128/'%QUOTES'!CW127-1,0)</f>
        <v>-5.2177485620377939E-2</v>
      </c>
      <c r="CX128" s="78">
        <f>IFERROR('%QUOTES'!CX128/'%QUOTES'!CX127-1,0)</f>
        <v>4.9447350235756415E-2</v>
      </c>
      <c r="CY128" s="78">
        <f>IFERROR('%QUOTES'!CY128/'%QUOTES'!CY127-1,0)</f>
        <v>-3.531302372591083E-2</v>
      </c>
      <c r="CZ128" s="78">
        <f>IFERROR('%QUOTES'!CZ128/'%QUOTES'!CZ127-1,0)</f>
        <v>3.4562246035623634E-2</v>
      </c>
      <c r="DA128" s="78">
        <f>IFERROR('%QUOTES'!DA128/'%QUOTES'!DA127-1,0)</f>
        <v>2.2337568993615609E-3</v>
      </c>
      <c r="DB128" s="78">
        <f>IFERROR('%QUOTES'!DB128/'%QUOTES'!DB127-1,0)</f>
        <v>2.3380111064683629E-3</v>
      </c>
      <c r="DC128" s="78">
        <f>IFERROR('%QUOTES'!DC128/'%QUOTES'!DC127-1,0)</f>
        <v>9.772899313169825E-3</v>
      </c>
      <c r="DD128" s="78">
        <f>IFERROR('%QUOTES'!DD128/'%QUOTES'!DD127-1,0)</f>
        <v>-7.5850823662459987E-4</v>
      </c>
      <c r="DE128" s="78">
        <f>IFERROR('%QUOTES'!DE128/'%QUOTES'!DE127-1,0)</f>
        <v>1.1479398995040135E-4</v>
      </c>
      <c r="DF128" s="78">
        <f>IFERROR('%QUOTES'!DF128/'%QUOTES'!DF127-1,0)</f>
        <v>3.5451257110101775E-3</v>
      </c>
      <c r="DG128" s="78">
        <f>IFERROR('%QUOTES'!DG128/'%QUOTES'!DG127-1,0)</f>
        <v>1.6551142553828946E-3</v>
      </c>
      <c r="DH128" s="78">
        <f>IFERROR('%QUOTES'!DH128/'%QUOTES'!DH127-1,0)</f>
        <v>-1.6230878145040428E-3</v>
      </c>
      <c r="DI128" s="78">
        <f>IFERROR('%QUOTES'!DI128/'%QUOTES'!DI127-1,0)</f>
        <v>6.067415730337089E-3</v>
      </c>
      <c r="DJ128" s="78">
        <f>IFERROR('%QUOTES'!DJ128/'%QUOTES'!DJ127-1,0)</f>
        <v>4.6036063735859223E-3</v>
      </c>
      <c r="DK128" s="78">
        <f>IFERROR('%QUOTES'!DK128/'%QUOTES'!DK127-1,0)</f>
        <v>1.1134586175391981E-3</v>
      </c>
      <c r="DL128" s="78">
        <f>IFERROR('%QUOTES'!DL128/'%QUOTES'!DL127-1,0)</f>
        <v>2.7980561490030809E-3</v>
      </c>
      <c r="DM128" s="78">
        <f>IFERROR('%QUOTES'!DM128/'%QUOTES'!DM127-1,0)</f>
        <v>4.9162601936001415E-3</v>
      </c>
      <c r="DN128" s="78">
        <f>IFERROR('%QUOTES'!DN128/'%QUOTES'!DN127-1,0)</f>
        <v>-1.7916391883164851E-3</v>
      </c>
      <c r="DO128" s="78">
        <f>IFERROR('%QUOTES'!DO128/'%QUOTES'!DO127-1,0)</f>
        <v>5.3926642183022011E-4</v>
      </c>
      <c r="DP128" s="78">
        <f>IFERROR('%QUOTES'!DP128/'%QUOTES'!DP127-1,0)</f>
        <v>-5.8218320555372127E-3</v>
      </c>
      <c r="DQ128" s="78">
        <f>IFERROR('%QUOTES'!DQ128/'%QUOTES'!DQ127-1,0)</f>
        <v>1.3723146924340401E-3</v>
      </c>
      <c r="DR128" s="78">
        <f>IFERROR('%QUOTES'!DR128/'%QUOTES'!DR127-1,0)</f>
        <v>5.9968939894732287E-3</v>
      </c>
      <c r="DS128" s="78">
        <f>IFERROR('%QUOTES'!DS128/'%QUOTES'!DS127-1,0)</f>
        <v>-1.0485189489637392E-3</v>
      </c>
      <c r="DT128" s="78">
        <f>IFERROR('%QUOTES'!DT128/'%QUOTES'!DT127-1,0)</f>
        <v>-1.7684960865271826E-4</v>
      </c>
      <c r="DU128" s="78">
        <f>IFERROR('%QUOTES'!DU128/'%QUOTES'!DU127-1,0)</f>
        <v>-4.8410589158842665E-3</v>
      </c>
      <c r="DV128" s="78">
        <f>IFERROR('%QUOTES'!DV128/'%QUOTES'!DV127-1,0)</f>
        <v>1.8064825806451967E-3</v>
      </c>
      <c r="DW128" s="78">
        <f>IFERROR('%QUOTES'!DW128/'%QUOTES'!DW127-1,0)</f>
        <v>-1.8533772270720172E-3</v>
      </c>
      <c r="DX128" s="78">
        <f>IFERROR('%QUOTES'!DX128/'%QUOTES'!DX127-1,0)</f>
        <v>-1.8363600014837944E-3</v>
      </c>
      <c r="DY128" s="78">
        <f>IFERROR('%QUOTES'!DY128/'%QUOTES'!DY127-1,0)</f>
        <v>-3.5511880498314552E-3</v>
      </c>
      <c r="DZ128" s="78">
        <f>IFERROR('%QUOTES'!DZ128/'%QUOTES'!DZ127-1,0)</f>
        <v>-8.7999840000000384E-3</v>
      </c>
      <c r="EA128" s="78">
        <f>IFERROR('%QUOTES'!EA128/'%QUOTES'!EA127-1,0)</f>
        <v>-4.165299716927362E-3</v>
      </c>
      <c r="EB128" s="78">
        <f>IFERROR('%QUOTES'!EB128/'%QUOTES'!EB127-1,0)</f>
        <v>-9.976692634754869E-3</v>
      </c>
      <c r="EC128" s="78">
        <f>IFERROR('%QUOTES'!EC128/'%QUOTES'!EC127-1,0)</f>
        <v>-3.8124399887036198E-3</v>
      </c>
      <c r="ED128" s="78">
        <f>IFERROR('%QUOTES'!ED128/'%QUOTES'!ED127-1,0)</f>
        <v>6.4984256372815352E-3</v>
      </c>
      <c r="EE128" s="78">
        <f>IFERROR('%QUOTES'!EE128/'%QUOTES'!EE127-1,0)</f>
        <v>-1.1432039023342999E-2</v>
      </c>
      <c r="EF128" s="78">
        <f>IFERROR('%QUOTES'!EF128/'%QUOTES'!EF127-1,0)</f>
        <v>0</v>
      </c>
      <c r="EG128" s="78">
        <f>IFERROR('%QUOTES'!EG128/'%QUOTES'!EG127-1,0)</f>
        <v>0</v>
      </c>
      <c r="EH128" s="78">
        <f>IFERROR('%QUOTES'!EH128/'%QUOTES'!EH127-1,0)</f>
        <v>0</v>
      </c>
      <c r="EI128" s="78">
        <f>IFERROR('%QUOTES'!EI128/'%QUOTES'!EI127-1,0)</f>
        <v>-6.9786532438976812E-3</v>
      </c>
      <c r="EJ128" s="78">
        <f>IFERROR('%QUOTES'!EJ128/'%QUOTES'!EJ127-1,0)</f>
        <v>-3.3019809763216168E-3</v>
      </c>
      <c r="EK128" s="78">
        <f>IFERROR('%QUOTES'!EK128/'%QUOTES'!EK127-1,0)</f>
        <v>-3.3951422461441227E-3</v>
      </c>
      <c r="EL128" s="78">
        <f>IFERROR('%QUOTES'!EL128/'%QUOTES'!EL127-1,0)</f>
        <v>-1.6273793490460209E-2</v>
      </c>
      <c r="EM128" s="78">
        <f>IFERROR('%QUOTES'!EM128/'%QUOTES'!EM127-1,0)</f>
        <v>-3.8668099649153964E-3</v>
      </c>
      <c r="EN128" s="78">
        <f>IFERROR('%QUOTES'!EN128/'%QUOTES'!EN127-1,0)</f>
        <v>-5.4537521815009038E-3</v>
      </c>
      <c r="EO128" s="78">
        <f>IFERROR('%QUOTES'!EO128/'%QUOTES'!EO127-1,0)</f>
        <v>-5.986318431978388E-3</v>
      </c>
      <c r="EP128" s="78">
        <f>IFERROR('%QUOTES'!EP128/'%QUOTES'!EP127-1,0)</f>
        <v>-1.9965758609680195E-3</v>
      </c>
      <c r="EQ128" s="78">
        <f>IFERROR('%QUOTES'!EQ128/'%QUOTES'!EQ127-1,0)</f>
        <v>-3.0371451188199172E-3</v>
      </c>
      <c r="ER128" s="78">
        <f>IFERROR('%QUOTES'!ER128/'%QUOTES'!ER127-1,0)</f>
        <v>-3.6538179154599337E-4</v>
      </c>
      <c r="ES128" s="78">
        <f>IFERROR('%QUOTES'!ES128/'%QUOTES'!ES127-1,0)</f>
        <v>6.1482018490071066E-3</v>
      </c>
      <c r="ET128" s="78">
        <f>IFERROR('%QUOTES'!ET128/'%QUOTES'!ET127-1,0)</f>
        <v>2.1622162162162617E-3</v>
      </c>
      <c r="EU128" s="78">
        <f>IFERROR('%QUOTES'!EU128/'%QUOTES'!EU127-1,0)</f>
        <v>-3.0685305148312469E-3</v>
      </c>
      <c r="EV128" s="78">
        <f>IFERROR('%QUOTES'!EV128/'%QUOTES'!EV127-1,0)</f>
        <v>-2.6695141484249785E-3</v>
      </c>
      <c r="EW128" s="78">
        <f>IFERROR('%QUOTES'!EW128/'%QUOTES'!EW127-1,0)</f>
        <v>-6.2468765617191835E-3</v>
      </c>
      <c r="EX128" s="78">
        <f>IFERROR('%QUOTES'!EX128/'%QUOTES'!EX127-1,0)</f>
        <v>-4.7095760149249433E-3</v>
      </c>
      <c r="EY128" s="78">
        <f>IFERROR('%QUOTES'!EY128/'%QUOTES'!EY127-1,0)</f>
        <v>-2.0378167125366664E-3</v>
      </c>
      <c r="EZ128" s="78">
        <f>IFERROR('%QUOTES'!EZ128/'%QUOTES'!EZ127-1,0)</f>
        <v>-1.5793251596237012E-2</v>
      </c>
      <c r="FA128" s="78">
        <f>IFERROR('%QUOTES'!FA128/'%QUOTES'!FA127-1,0)</f>
        <v>-6.6806415012632403E-4</v>
      </c>
      <c r="FB128" s="78">
        <f>IFERROR('%QUOTES'!FB128/'%QUOTES'!FB127-1,0)</f>
        <v>0</v>
      </c>
      <c r="FC128" s="78">
        <f>IFERROR('%QUOTES'!FC128/'%QUOTES'!FC127-1,0)</f>
        <v>-7.4320861096874857E-3</v>
      </c>
      <c r="FD128" s="78">
        <f>IFERROR('%QUOTES'!FD128/'%QUOTES'!FD127-1,0)</f>
        <v>-2.2932592077831826E-2</v>
      </c>
      <c r="FE128" s="78">
        <f>IFERROR('%QUOTES'!FE128/'%QUOTES'!FE127-1,0)</f>
        <v>-6.8000758141321116E-3</v>
      </c>
      <c r="FF128" s="78">
        <f>IFERROR('%QUOTES'!FF128/'%QUOTES'!FF127-1,0)</f>
        <v>1.647875108412844E-2</v>
      </c>
      <c r="FG128" s="78">
        <f>IFERROR('%QUOTES'!FG128/'%QUOTES'!FG127-1,0)</f>
        <v>1.843075302790953E-2</v>
      </c>
      <c r="FH128" s="78">
        <f>IFERROR('%QUOTES'!FH128/'%QUOTES'!FH127-1,0)</f>
        <v>1.6312594221828736E-2</v>
      </c>
    </row>
    <row r="129" spans="1:164">
      <c r="A129" s="76">
        <v>43284</v>
      </c>
      <c r="B129" s="78">
        <f>IFERROR('%QUOTES'!B129/'%QUOTES'!B128-1,0)</f>
        <v>-1.1547633127819701E-3</v>
      </c>
      <c r="C129" s="78">
        <f>IFERROR('%QUOTES'!C129/'%QUOTES'!C128-1,0)</f>
        <v>4.3196544276458138E-3</v>
      </c>
      <c r="D129" s="78">
        <f>IFERROR('%QUOTES'!D129/'%QUOTES'!D128-1,0)</f>
        <v>7.5000000000000622E-3</v>
      </c>
      <c r="E129" s="78">
        <f>IFERROR('%QUOTES'!E129/'%QUOTES'!E128-1,0)</f>
        <v>7.3370738023306181E-3</v>
      </c>
      <c r="F129" s="78">
        <f>IFERROR('%QUOTES'!F129/'%QUOTES'!F128-1,0)</f>
        <v>3.5412985420117948E-3</v>
      </c>
      <c r="G129" s="78">
        <f>IFERROR('%QUOTES'!G129/'%QUOTES'!G128-1,0)</f>
        <v>6.7932241769728119E-3</v>
      </c>
      <c r="H129" s="78">
        <f>IFERROR('%QUOTES'!H129/'%QUOTES'!H128-1,0)</f>
        <v>-1.2727012408526583E-3</v>
      </c>
      <c r="I129" s="78">
        <f>IFERROR('%QUOTES'!I129/'%QUOTES'!I128-1,0)</f>
        <v>1.6230806423782607E-3</v>
      </c>
      <c r="J129" s="78">
        <f>IFERROR('%QUOTES'!J129/'%QUOTES'!J128-1,0)</f>
        <v>-1.5619963243672652E-3</v>
      </c>
      <c r="K129" s="78">
        <f>IFERROR('%QUOTES'!K129/'%QUOTES'!K128-1,0)</f>
        <v>-4.8477631425792866E-3</v>
      </c>
      <c r="L129" s="78">
        <f>IFERROR('%QUOTES'!L129/'%QUOTES'!L128-1,0)</f>
        <v>1.6761314113309389E-3</v>
      </c>
      <c r="M129" s="78">
        <f>IFERROR('%QUOTES'!M129/'%QUOTES'!M128-1,0)</f>
        <v>1.3496143958868778E-2</v>
      </c>
      <c r="N129" s="78">
        <f>IFERROR('%QUOTES'!N129/'%QUOTES'!N128-1,0)</f>
        <v>-8.7912090185185976E-3</v>
      </c>
      <c r="O129" s="78">
        <f>IFERROR('%QUOTES'!O129/'%QUOTES'!O128-1,0)</f>
        <v>-1.8064750235626703E-2</v>
      </c>
      <c r="P129" s="78">
        <f>IFERROR('%QUOTES'!P129/'%QUOTES'!P128-1,0)</f>
        <v>-3.0359245758079467E-2</v>
      </c>
      <c r="Q129" s="78">
        <f>IFERROR('%QUOTES'!Q129/'%QUOTES'!Q128-1,0)</f>
        <v>-6.8458673135362025E-3</v>
      </c>
      <c r="R129" s="78">
        <f>IFERROR('%QUOTES'!R129/'%QUOTES'!R128-1,0)</f>
        <v>-1.1771979918586584E-2</v>
      </c>
      <c r="S129" s="78">
        <f>IFERROR('%QUOTES'!S129/'%QUOTES'!S128-1,0)</f>
        <v>-7.4596373975660546E-3</v>
      </c>
      <c r="T129" s="78">
        <f>IFERROR('%QUOTES'!T129/'%QUOTES'!T128-1,0)</f>
        <v>-1.1807951415548912E-2</v>
      </c>
      <c r="U129" s="78">
        <f>IFERROR('%QUOTES'!U129/'%QUOTES'!U128-1,0)</f>
        <v>-4.8319119677273648E-3</v>
      </c>
      <c r="V129" s="78">
        <f>IFERROR('%QUOTES'!V129/'%QUOTES'!V128-1,0)</f>
        <v>-1.1283758577806946E-2</v>
      </c>
      <c r="W129" s="78">
        <f>IFERROR('%QUOTES'!W129/'%QUOTES'!W128-1,0)</f>
        <v>1.3830912863070921E-3</v>
      </c>
      <c r="X129" s="78">
        <f>IFERROR('%QUOTES'!X129/'%QUOTES'!X128-1,0)</f>
        <v>-3.4135078023407317E-3</v>
      </c>
      <c r="Y129" s="78">
        <f>IFERROR('%QUOTES'!Y129/'%QUOTES'!Y128-1,0)</f>
        <v>2.6205111614364229E-2</v>
      </c>
      <c r="Z129" s="78">
        <f>IFERROR('%QUOTES'!Z129/'%QUOTES'!Z128-1,0)</f>
        <v>-1.0848128532848778E-3</v>
      </c>
      <c r="AA129" s="78">
        <f>IFERROR('%QUOTES'!AA129/'%QUOTES'!AA128-1,0)</f>
        <v>0</v>
      </c>
      <c r="AB129" s="78">
        <f>IFERROR('%QUOTES'!AB129/'%QUOTES'!AB128-1,0)</f>
        <v>-5.4053820306787514E-3</v>
      </c>
      <c r="AC129" s="78">
        <f>IFERROR('%QUOTES'!AC129/'%QUOTES'!AC128-1,0)</f>
        <v>-1.008114138584415E-2</v>
      </c>
      <c r="AD129" s="78">
        <f>IFERROR('%QUOTES'!AD129/'%QUOTES'!AD128-1,0)</f>
        <v>-8.9819988391467431E-3</v>
      </c>
      <c r="AE129" s="78">
        <f>IFERROR('%QUOTES'!AE129/'%QUOTES'!AE128-1,0)</f>
        <v>2.8663862844873211E-3</v>
      </c>
      <c r="AF129" s="78">
        <f>IFERROR('%QUOTES'!AF129/'%QUOTES'!AF128-1,0)</f>
        <v>2.5676395949210118E-3</v>
      </c>
      <c r="AG129" s="78">
        <f>IFERROR('%QUOTES'!AG129/'%QUOTES'!AG128-1,0)</f>
        <v>2.5569451563740575E-3</v>
      </c>
      <c r="AH129" s="78">
        <f>IFERROR('%QUOTES'!AH129/'%QUOTES'!AH128-1,0)</f>
        <v>3.7691212659252127E-3</v>
      </c>
      <c r="AI129" s="78">
        <f>IFERROR('%QUOTES'!AI129/'%QUOTES'!AI128-1,0)</f>
        <v>4.1825476875494427E-3</v>
      </c>
      <c r="AJ129" s="78">
        <f>IFERROR('%QUOTES'!AJ129/'%QUOTES'!AJ128-1,0)</f>
        <v>8.6549473684209843E-3</v>
      </c>
      <c r="AK129" s="78">
        <f>IFERROR('%QUOTES'!AK129/'%QUOTES'!AK128-1,0)</f>
        <v>1.6629730536395604E-2</v>
      </c>
      <c r="AL129" s="78">
        <f>IFERROR('%QUOTES'!AL129/'%QUOTES'!AL128-1,0)</f>
        <v>0</v>
      </c>
      <c r="AM129" s="78">
        <f>IFERROR('%QUOTES'!AM129/'%QUOTES'!AM128-1,0)</f>
        <v>1.8884163900607875E-2</v>
      </c>
      <c r="AN129" s="78">
        <f>IFERROR('%QUOTES'!AN129/'%QUOTES'!AN128-1,0)</f>
        <v>0</v>
      </c>
      <c r="AO129" s="78">
        <f>IFERROR('%QUOTES'!AO129/'%QUOTES'!AO128-1,0)</f>
        <v>-2.0652210683692607E-3</v>
      </c>
      <c r="AP129" s="78">
        <f>IFERROR('%QUOTES'!AP129/'%QUOTES'!AP128-1,0)</f>
        <v>0</v>
      </c>
      <c r="AQ129" s="78">
        <f>IFERROR('%QUOTES'!AQ129/'%QUOTES'!AQ128-1,0)</f>
        <v>9.0252704323006139E-3</v>
      </c>
      <c r="AR129" s="78">
        <f>IFERROR('%QUOTES'!AR129/'%QUOTES'!AR128-1,0)</f>
        <v>9.0241023493127237E-3</v>
      </c>
      <c r="AS129" s="78">
        <f>IFERROR('%QUOTES'!AS129/'%QUOTES'!AS128-1,0)</f>
        <v>0</v>
      </c>
      <c r="AT129" s="78">
        <f>IFERROR('%QUOTES'!AT129/'%QUOTES'!AT128-1,0)</f>
        <v>8.5171214562760333E-3</v>
      </c>
      <c r="AU129" s="78">
        <f>IFERROR('%QUOTES'!AU129/'%QUOTES'!AU128-1,0)</f>
        <v>2.9679740996386705E-3</v>
      </c>
      <c r="AV129" s="78">
        <f>IFERROR('%QUOTES'!AV129/'%QUOTES'!AV128-1,0)</f>
        <v>5.4898522215196532E-3</v>
      </c>
      <c r="AW129" s="78">
        <f>IFERROR('%QUOTES'!AW129/'%QUOTES'!AW128-1,0)</f>
        <v>4.968003081073924E-4</v>
      </c>
      <c r="AX129" s="78">
        <f>IFERROR('%QUOTES'!AX129/'%QUOTES'!AX128-1,0)</f>
        <v>2.231272496560921E-2</v>
      </c>
      <c r="AY129" s="78">
        <f>IFERROR('%QUOTES'!AY129/'%QUOTES'!AY128-1,0)</f>
        <v>5.0899729401081562E-3</v>
      </c>
      <c r="AZ129" s="78">
        <f>IFERROR('%QUOTES'!AZ129/'%QUOTES'!AZ128-1,0)</f>
        <v>6.3095718362036202E-3</v>
      </c>
      <c r="BA129" s="78">
        <f>IFERROR('%QUOTES'!BA129/'%QUOTES'!BA128-1,0)</f>
        <v>7.4774222922688871E-3</v>
      </c>
      <c r="BB129" s="78">
        <f>IFERROR('%QUOTES'!BB129/'%QUOTES'!BB128-1,0)</f>
        <v>4.1931640734371722E-3</v>
      </c>
      <c r="BC129" s="78">
        <f>IFERROR('%QUOTES'!BC129/'%QUOTES'!BC128-1,0)</f>
        <v>2.3888795701281218E-3</v>
      </c>
      <c r="BD129" s="78">
        <f>IFERROR('%QUOTES'!BD129/'%QUOTES'!BD128-1,0)</f>
        <v>-1.8540439465101199E-3</v>
      </c>
      <c r="BE129" s="78">
        <f>IFERROR('%QUOTES'!BE129/'%QUOTES'!BE128-1,0)</f>
        <v>3.2534817837266417E-3</v>
      </c>
      <c r="BF129" s="78">
        <f>IFERROR('%QUOTES'!BF129/'%QUOTES'!BF128-1,0)</f>
        <v>1.082748843602932E-2</v>
      </c>
      <c r="BG129" s="78">
        <f>IFERROR('%QUOTES'!BG129/'%QUOTES'!BG128-1,0)</f>
        <v>0</v>
      </c>
      <c r="BH129" s="78">
        <f>IFERROR('%QUOTES'!BH129/'%QUOTES'!BH128-1,0)</f>
        <v>-1.1841832606182434E-2</v>
      </c>
      <c r="BI129" s="78">
        <f>IFERROR('%QUOTES'!BI129/'%QUOTES'!BI128-1,0)</f>
        <v>-1.3739590027700865E-2</v>
      </c>
      <c r="BJ129" s="78">
        <f>IFERROR('%QUOTES'!BJ129/'%QUOTES'!BJ128-1,0)</f>
        <v>-1.1785714285714177E-2</v>
      </c>
      <c r="BK129" s="78">
        <f>IFERROR('%QUOTES'!BK129/'%QUOTES'!BK128-1,0)</f>
        <v>-3.9370921277532833E-3</v>
      </c>
      <c r="BL129" s="78">
        <f>IFERROR('%QUOTES'!BL129/'%QUOTES'!BL128-1,0)</f>
        <v>-1.1129339697828589E-2</v>
      </c>
      <c r="BM129" s="78">
        <f>IFERROR('%QUOTES'!BM129/'%QUOTES'!BM128-1,0)</f>
        <v>-1.7525022076964492E-2</v>
      </c>
      <c r="BN129" s="78">
        <f>IFERROR('%QUOTES'!BN129/'%QUOTES'!BN128-1,0)</f>
        <v>-9.8683337661549242E-3</v>
      </c>
      <c r="BO129" s="78">
        <f>IFERROR('%QUOTES'!BO129/'%QUOTES'!BO128-1,0)</f>
        <v>3.6363679653679482E-2</v>
      </c>
      <c r="BP129" s="78">
        <f>IFERROR('%QUOTES'!BP129/'%QUOTES'!BP128-1,0)</f>
        <v>-9.4628386454037594E-3</v>
      </c>
      <c r="BQ129" s="78">
        <f>IFERROR('%QUOTES'!BQ129/'%QUOTES'!BQ128-1,0)</f>
        <v>-1.1958936950027255E-2</v>
      </c>
      <c r="BR129" s="78">
        <f>IFERROR('%QUOTES'!BR129/'%QUOTES'!BR128-1,0)</f>
        <v>-3.9189122522893527E-3</v>
      </c>
      <c r="BS129" s="78">
        <f>IFERROR('%QUOTES'!BS129/'%QUOTES'!BS128-1,0)</f>
        <v>-1.8231517516550388E-2</v>
      </c>
      <c r="BT129" s="78">
        <f>IFERROR('%QUOTES'!BT129/'%QUOTES'!BT128-1,0)</f>
        <v>-5.1649488164116075E-3</v>
      </c>
      <c r="BU129" s="78">
        <f>IFERROR('%QUOTES'!BU129/'%QUOTES'!BU128-1,0)</f>
        <v>-7.7386070507310389E-3</v>
      </c>
      <c r="BV129" s="78">
        <f>IFERROR('%QUOTES'!BV129/'%QUOTES'!BV128-1,0)</f>
        <v>-1.1078744869543522E-2</v>
      </c>
      <c r="BW129" s="78">
        <f>IFERROR('%QUOTES'!BW129/'%QUOTES'!BW128-1,0)</f>
        <v>-1.1983004613026482E-2</v>
      </c>
      <c r="BX129" s="78">
        <f>IFERROR('%QUOTES'!BX129/'%QUOTES'!BX128-1,0)</f>
        <v>-6.4037183834287914E-3</v>
      </c>
      <c r="BY129" s="78">
        <f>IFERROR('%QUOTES'!BY129/'%QUOTES'!BY128-1,0)</f>
        <v>-1.1998603151862519E-2</v>
      </c>
      <c r="BZ129" s="78">
        <f>IFERROR('%QUOTES'!BZ129/'%QUOTES'!BZ128-1,0)</f>
        <v>-9.6609696118039601E-3</v>
      </c>
      <c r="CA129" s="78">
        <f>IFERROR('%QUOTES'!CA129/'%QUOTES'!CA128-1,0)</f>
        <v>-9.2644059799072975E-3</v>
      </c>
      <c r="CB129" s="78">
        <f>IFERROR('%QUOTES'!CB129/'%QUOTES'!CB128-1,0)</f>
        <v>-5.3619304386587352E-4</v>
      </c>
      <c r="CC129" s="78">
        <f>IFERROR('%QUOTES'!CC129/'%QUOTES'!CC128-1,0)</f>
        <v>-9.6947895391922279E-3</v>
      </c>
      <c r="CD129" s="78">
        <f>IFERROR('%QUOTES'!CD129/'%QUOTES'!CD128-1,0)</f>
        <v>-1.2003057378862092E-2</v>
      </c>
      <c r="CE129" s="78">
        <f>IFERROR('%QUOTES'!CE129/'%QUOTES'!CE128-1,0)</f>
        <v>-1.8712201299109221E-3</v>
      </c>
      <c r="CF129" s="78">
        <f>IFERROR('%QUOTES'!CF129/'%QUOTES'!CF128-1,0)</f>
        <v>-1.12609904789438E-2</v>
      </c>
      <c r="CG129" s="78">
        <f>IFERROR('%QUOTES'!CG129/'%QUOTES'!CG128-1,0)</f>
        <v>-3.5915854284246373E-3</v>
      </c>
      <c r="CH129" s="78">
        <f>IFERROR('%QUOTES'!CH129/'%QUOTES'!CH128-1,0)</f>
        <v>-2.6281328709607532E-3</v>
      </c>
      <c r="CI129" s="78">
        <f>IFERROR('%QUOTES'!CI129/'%QUOTES'!CI128-1,0)</f>
        <v>0</v>
      </c>
      <c r="CJ129" s="78">
        <f>IFERROR('%QUOTES'!CJ129/'%QUOTES'!CJ128-1,0)</f>
        <v>-5.1781229773462112E-4</v>
      </c>
      <c r="CK129" s="78">
        <f>IFERROR('%QUOTES'!CK129/'%QUOTES'!CK128-1,0)</f>
        <v>-1.3567191810782586E-2</v>
      </c>
      <c r="CL129" s="78">
        <f>IFERROR('%QUOTES'!CL129/'%QUOTES'!CL128-1,0)</f>
        <v>-7.3891625615762901E-3</v>
      </c>
      <c r="CM129" s="78">
        <f>IFERROR('%QUOTES'!CM129/'%QUOTES'!CM128-1,0)</f>
        <v>3.6282953894989367E-2</v>
      </c>
      <c r="CN129" s="78">
        <f>IFERROR('%QUOTES'!CN129/'%QUOTES'!CN128-1,0)</f>
        <v>-1.6696974706563172E-2</v>
      </c>
      <c r="CO129" s="78">
        <f>IFERROR('%QUOTES'!CO129/'%QUOTES'!CO128-1,0)</f>
        <v>-1.0450969814811972E-2</v>
      </c>
      <c r="CP129" s="78">
        <f>IFERROR('%QUOTES'!CP129/'%QUOTES'!CP128-1,0)</f>
        <v>8.2277225482088046E-3</v>
      </c>
      <c r="CQ129" s="78">
        <f>IFERROR('%QUOTES'!CQ129/'%QUOTES'!CQ128-1,0)</f>
        <v>6.2817562149160011E-3</v>
      </c>
      <c r="CR129" s="78">
        <f>IFERROR('%QUOTES'!CR129/'%QUOTES'!CR128-1,0)</f>
        <v>1.0416618824970802E-2</v>
      </c>
      <c r="CS129" s="78">
        <f>IFERROR('%QUOTES'!CS129/'%QUOTES'!CS128-1,0)</f>
        <v>9.9174030657569467E-3</v>
      </c>
      <c r="CT129" s="78">
        <f>IFERROR('%QUOTES'!CT129/'%QUOTES'!CT128-1,0)</f>
        <v>7.1160296960288694E-3</v>
      </c>
      <c r="CU129" s="78">
        <f>IFERROR('%QUOTES'!CU129/'%QUOTES'!CU128-1,0)</f>
        <v>1.5984015984016109E-2</v>
      </c>
      <c r="CV129" s="78">
        <f>IFERROR('%QUOTES'!CV129/'%QUOTES'!CV128-1,0)</f>
        <v>-3.3599999999999963E-2</v>
      </c>
      <c r="CW129" s="78">
        <f>IFERROR('%QUOTES'!CW129/'%QUOTES'!CW128-1,0)</f>
        <v>2.860858257477239E-2</v>
      </c>
      <c r="CX129" s="78">
        <f>IFERROR('%QUOTES'!CX129/'%QUOTES'!CX128-1,0)</f>
        <v>-1.6352548982674797E-2</v>
      </c>
      <c r="CY129" s="78">
        <f>IFERROR('%QUOTES'!CY129/'%QUOTES'!CY128-1,0)</f>
        <v>1.7114357024007543E-2</v>
      </c>
      <c r="CZ129" s="78">
        <f>IFERROR('%QUOTES'!CZ129/'%QUOTES'!CZ128-1,0)</f>
        <v>-1.5272001272669367E-2</v>
      </c>
      <c r="DA129" s="78">
        <f>IFERROR('%QUOTES'!DA129/'%QUOTES'!DA128-1,0)</f>
        <v>-3.2038305724498839E-3</v>
      </c>
      <c r="DB129" s="78">
        <f>IFERROR('%QUOTES'!DB129/'%QUOTES'!DB128-1,0)</f>
        <v>5.1838068130183323E-4</v>
      </c>
      <c r="DC129" s="78">
        <f>IFERROR('%QUOTES'!DC129/'%QUOTES'!DC128-1,0)</f>
        <v>-7.3916457209523001E-3</v>
      </c>
      <c r="DD129" s="78">
        <f>IFERROR('%QUOTES'!DD129/'%QUOTES'!DD128-1,0)</f>
        <v>3.0364119433199388E-3</v>
      </c>
      <c r="DE129" s="78">
        <f>IFERROR('%QUOTES'!DE129/'%QUOTES'!DE128-1,0)</f>
        <v>2.2951228172494176E-3</v>
      </c>
      <c r="DF129" s="78">
        <f>IFERROR('%QUOTES'!DF129/'%QUOTES'!DF128-1,0)</f>
        <v>7.653767805305467E-3</v>
      </c>
      <c r="DG129" s="78">
        <f>IFERROR('%QUOTES'!DG129/'%QUOTES'!DG128-1,0)</f>
        <v>3.3046926635815765E-4</v>
      </c>
      <c r="DH129" s="78">
        <f>IFERROR('%QUOTES'!DH129/'%QUOTES'!DH128-1,0)</f>
        <v>-1.8288966029038622E-3</v>
      </c>
      <c r="DI129" s="78">
        <f>IFERROR('%QUOTES'!DI129/'%QUOTES'!DI128-1,0)</f>
        <v>1.7868662050479767E-3</v>
      </c>
      <c r="DJ129" s="78">
        <f>IFERROR('%QUOTES'!DJ129/'%QUOTES'!DJ128-1,0)</f>
        <v>-4.5825102999620393E-3</v>
      </c>
      <c r="DK129" s="78">
        <f>IFERROR('%QUOTES'!DK129/'%QUOTES'!DK128-1,0)</f>
        <v>-2.850020833796707E-3</v>
      </c>
      <c r="DL129" s="78">
        <f>IFERROR('%QUOTES'!DL129/'%QUOTES'!DL128-1,0)</f>
        <v>-2.5699830740877339E-3</v>
      </c>
      <c r="DM129" s="78">
        <f>IFERROR('%QUOTES'!DM129/'%QUOTES'!DM128-1,0)</f>
        <v>1.0871716087546002E-3</v>
      </c>
      <c r="DN129" s="78">
        <f>IFERROR('%QUOTES'!DN129/'%QUOTES'!DN128-1,0)</f>
        <v>6.58097517200118E-3</v>
      </c>
      <c r="DO129" s="78">
        <f>IFERROR('%QUOTES'!DO129/'%QUOTES'!DO128-1,0)</f>
        <v>-3.2344476137169398E-3</v>
      </c>
      <c r="DP129" s="78">
        <f>IFERROR('%QUOTES'!DP129/'%QUOTES'!DP128-1,0)</f>
        <v>2.342338473550809E-3</v>
      </c>
      <c r="DQ129" s="78">
        <f>IFERROR('%QUOTES'!DQ129/'%QUOTES'!DQ128-1,0)</f>
        <v>-5.0250800829166886E-3</v>
      </c>
      <c r="DR129" s="78">
        <f>IFERROR('%QUOTES'!DR129/'%QUOTES'!DR128-1,0)</f>
        <v>-1.7475728155340597E-3</v>
      </c>
      <c r="DS129" s="78">
        <f>IFERROR('%QUOTES'!DS129/'%QUOTES'!DS128-1,0)</f>
        <v>4.9855154818809755E-3</v>
      </c>
      <c r="DT129" s="78">
        <f>IFERROR('%QUOTES'!DT129/'%QUOTES'!DT128-1,0)</f>
        <v>-3.6557192102929514E-3</v>
      </c>
      <c r="DU129" s="78">
        <f>IFERROR('%QUOTES'!DU129/'%QUOTES'!DU128-1,0)</f>
        <v>1.7961832733193184E-3</v>
      </c>
      <c r="DV129" s="78">
        <f>IFERROR('%QUOTES'!DV129/'%QUOTES'!DV128-1,0)</f>
        <v>-3.9670477908176904E-3</v>
      </c>
      <c r="DW129" s="78">
        <f>IFERROR('%QUOTES'!DW129/'%QUOTES'!DW128-1,0)</f>
        <v>5.1578294788976464E-3</v>
      </c>
      <c r="DX129" s="78">
        <f>IFERROR('%QUOTES'!DX129/'%QUOTES'!DX128-1,0)</f>
        <v>1.2265331654346401E-3</v>
      </c>
      <c r="DY129" s="78">
        <f>IFERROR('%QUOTES'!DY129/'%QUOTES'!DY128-1,0)</f>
        <v>-3.9032584455368502E-3</v>
      </c>
      <c r="DZ129" s="78">
        <f>IFERROR('%QUOTES'!DZ129/'%QUOTES'!DZ128-1,0)</f>
        <v>2.5019935027925655E-3</v>
      </c>
      <c r="EA129" s="78">
        <f>IFERROR('%QUOTES'!EA129/'%QUOTES'!EA128-1,0)</f>
        <v>1.608719433719541E-3</v>
      </c>
      <c r="EB129" s="78">
        <f>IFERROR('%QUOTES'!EB129/'%QUOTES'!EB128-1,0)</f>
        <v>3.216166449746094E-3</v>
      </c>
      <c r="EC129" s="78">
        <f>IFERROR('%QUOTES'!EC129/'%QUOTES'!EC128-1,0)</f>
        <v>1.417420209039566E-3</v>
      </c>
      <c r="ED129" s="78">
        <f>IFERROR('%QUOTES'!ED129/'%QUOTES'!ED128-1,0)</f>
        <v>5.7114352407321434E-3</v>
      </c>
      <c r="EE129" s="78">
        <f>IFERROR('%QUOTES'!EE129/'%QUOTES'!EE128-1,0)</f>
        <v>4.2604685252445318E-3</v>
      </c>
      <c r="EF129" s="78">
        <f>IFERROR('%QUOTES'!EF129/'%QUOTES'!EF128-1,0)</f>
        <v>-1.8604613124209801E-2</v>
      </c>
      <c r="EG129" s="78">
        <f>IFERROR('%QUOTES'!EG129/'%QUOTES'!EG128-1,0)</f>
        <v>0</v>
      </c>
      <c r="EH129" s="78">
        <f>IFERROR('%QUOTES'!EH129/'%QUOTES'!EH128-1,0)</f>
        <v>-5.1354108309991098E-3</v>
      </c>
      <c r="EI129" s="78">
        <f>IFERROR('%QUOTES'!EI129/'%QUOTES'!EI128-1,0)</f>
        <v>6.6142618183440138E-3</v>
      </c>
      <c r="EJ129" s="78">
        <f>IFERROR('%QUOTES'!EJ129/'%QUOTES'!EJ128-1,0)</f>
        <v>-1.1831283096606082E-3</v>
      </c>
      <c r="EK129" s="78">
        <f>IFERROR('%QUOTES'!EK129/'%QUOTES'!EK128-1,0)</f>
        <v>7.8613729596077597E-4</v>
      </c>
      <c r="EL129" s="78">
        <f>IFERROR('%QUOTES'!EL129/'%QUOTES'!EL128-1,0)</f>
        <v>-1.026816826764565E-2</v>
      </c>
      <c r="EM129" s="78">
        <f>IFERROR('%QUOTES'!EM129/'%QUOTES'!EM128-1,0)</f>
        <v>3.6662066781583125E-3</v>
      </c>
      <c r="EN129" s="78">
        <f>IFERROR('%QUOTES'!EN129/'%QUOTES'!EN128-1,0)</f>
        <v>9.8706075893835177E-3</v>
      </c>
      <c r="EO129" s="78">
        <f>IFERROR('%QUOTES'!EO129/'%QUOTES'!EO128-1,0)</f>
        <v>1.2627975113004286E-3</v>
      </c>
      <c r="EP129" s="78">
        <f>IFERROR('%QUOTES'!EP129/'%QUOTES'!EP128-1,0)</f>
        <v>-1.3004401190312986E-3</v>
      </c>
      <c r="EQ129" s="78">
        <f>IFERROR('%QUOTES'!EQ129/'%QUOTES'!EQ128-1,0)</f>
        <v>7.7684993825286597E-3</v>
      </c>
      <c r="ER129" s="78">
        <f>IFERROR('%QUOTES'!ER129/'%QUOTES'!ER128-1,0)</f>
        <v>-3.4722587084748957E-3</v>
      </c>
      <c r="ES129" s="78">
        <f>IFERROR('%QUOTES'!ES129/'%QUOTES'!ES128-1,0)</f>
        <v>-1.0082432019553833E-2</v>
      </c>
      <c r="ET129" s="78">
        <f>IFERROR('%QUOTES'!ET129/'%QUOTES'!ET128-1,0)</f>
        <v>6.7421787086203722E-3</v>
      </c>
      <c r="EU129" s="78">
        <f>IFERROR('%QUOTES'!EU129/'%QUOTES'!EU128-1,0)</f>
        <v>4.78792749658008E-3</v>
      </c>
      <c r="EV129" s="78">
        <f>IFERROR('%QUOTES'!EV129/'%QUOTES'!EV128-1,0)</f>
        <v>1.3918683083511629E-2</v>
      </c>
      <c r="EW129" s="78">
        <f>IFERROR('%QUOTES'!EW129/'%QUOTES'!EW128-1,0)</f>
        <v>1.1315086748805658E-2</v>
      </c>
      <c r="EX129" s="78">
        <f>IFERROR('%QUOTES'!EX129/'%QUOTES'!EX128-1,0)</f>
        <v>7.6235802412309983E-3</v>
      </c>
      <c r="EY129" s="78">
        <f>IFERROR('%QUOTES'!EY129/'%QUOTES'!EY128-1,0)</f>
        <v>9.6266630579540102E-3</v>
      </c>
      <c r="EZ129" s="78">
        <f>IFERROR('%QUOTES'!EZ129/'%QUOTES'!EZ128-1,0)</f>
        <v>2.4313152824868567E-2</v>
      </c>
      <c r="FA129" s="78">
        <f>IFERROR('%QUOTES'!FA129/'%QUOTES'!FA128-1,0)</f>
        <v>4.6799095878351515E-3</v>
      </c>
      <c r="FB129" s="78">
        <f>IFERROR('%QUOTES'!FB129/'%QUOTES'!FB128-1,0)</f>
        <v>0</v>
      </c>
      <c r="FC129" s="78">
        <f>IFERROR('%QUOTES'!FC129/'%QUOTES'!FC128-1,0)</f>
        <v>-2.5819519752129372E-3</v>
      </c>
      <c r="FD129" s="78">
        <f>IFERROR('%QUOTES'!FD129/'%QUOTES'!FD128-1,0)</f>
        <v>3.5561877667140918E-2</v>
      </c>
      <c r="FE129" s="78">
        <f>IFERROR('%QUOTES'!FE129/'%QUOTES'!FE128-1,0)</f>
        <v>1.1791517238816329E-2</v>
      </c>
      <c r="FF129" s="78">
        <f>IFERROR('%QUOTES'!FF129/'%QUOTES'!FF128-1,0)</f>
        <v>-5.9726962457338217E-3</v>
      </c>
      <c r="FG129" s="78">
        <f>IFERROR('%QUOTES'!FG129/'%QUOTES'!FG128-1,0)</f>
        <v>9.8242502585315084E-3</v>
      </c>
      <c r="FH129" s="78">
        <f>IFERROR('%QUOTES'!FH129/'%QUOTES'!FH128-1,0)</f>
        <v>-7.8387828354318234E-3</v>
      </c>
    </row>
    <row r="130" spans="1:164">
      <c r="A130" s="76">
        <v>43286</v>
      </c>
      <c r="B130" s="78">
        <f>IFERROR('%QUOTES'!B130/'%QUOTES'!B129-1,0)</f>
        <v>2.023121504226788E-3</v>
      </c>
      <c r="C130" s="78">
        <f>IFERROR('%QUOTES'!C130/'%QUOTES'!C129-1,0)</f>
        <v>3.225806451612856E-3</v>
      </c>
      <c r="D130" s="78">
        <f>IFERROR('%QUOTES'!D130/'%QUOTES'!D129-1,0)</f>
        <v>8.2712985938793171E-3</v>
      </c>
      <c r="E130" s="78">
        <f>IFERROR('%QUOTES'!E130/'%QUOTES'!E129-1,0)</f>
        <v>2.1422022279349306E-3</v>
      </c>
      <c r="F130" s="78">
        <f>IFERROR('%QUOTES'!F130/'%QUOTES'!F129-1,0)</f>
        <v>-8.401781495607219E-4</v>
      </c>
      <c r="G130" s="78">
        <f>IFERROR('%QUOTES'!G130/'%QUOTES'!G129-1,0)</f>
        <v>7.2664707139529217E-3</v>
      </c>
      <c r="H130" s="78">
        <f>IFERROR('%QUOTES'!H130/'%QUOTES'!H129-1,0)</f>
        <v>6.0529151338934994E-3</v>
      </c>
      <c r="I130" s="78">
        <f>IFERROR('%QUOTES'!I130/'%QUOTES'!I129-1,0)</f>
        <v>2.9168692742969071E-3</v>
      </c>
      <c r="J130" s="78">
        <f>IFERROR('%QUOTES'!J130/'%QUOTES'!J129-1,0)</f>
        <v>6.4143306137147693E-3</v>
      </c>
      <c r="K130" s="78">
        <f>IFERROR('%QUOTES'!K130/'%QUOTES'!K129-1,0)</f>
        <v>5.1277582236088914E-3</v>
      </c>
      <c r="L130" s="78">
        <f>IFERROR('%QUOTES'!L130/'%QUOTES'!L129-1,0)</f>
        <v>4.6854419238768763E-3</v>
      </c>
      <c r="M130" s="78">
        <f>IFERROR('%QUOTES'!M130/'%QUOTES'!M129-1,0)</f>
        <v>3.8046924540267035E-3</v>
      </c>
      <c r="N130" s="78">
        <f>IFERROR('%QUOTES'!N130/'%QUOTES'!N129-1,0)</f>
        <v>8.4779185725292194E-3</v>
      </c>
      <c r="O130" s="78">
        <f>IFERROR('%QUOTES'!O130/'%QUOTES'!O129-1,0)</f>
        <v>1.7437210604293929E-2</v>
      </c>
      <c r="P130" s="78">
        <f>IFERROR('%QUOTES'!P130/'%QUOTES'!P129-1,0)</f>
        <v>2.3900215105161493E-3</v>
      </c>
      <c r="Q130" s="78">
        <f>IFERROR('%QUOTES'!Q130/'%QUOTES'!Q129-1,0)</f>
        <v>2.5530254048009571E-3</v>
      </c>
      <c r="R130" s="78">
        <f>IFERROR('%QUOTES'!R130/'%QUOTES'!R129-1,0)</f>
        <v>-4.8588872234935909E-3</v>
      </c>
      <c r="S130" s="78">
        <f>IFERROR('%QUOTES'!S130/'%QUOTES'!S129-1,0)</f>
        <v>2.6406865732278018E-3</v>
      </c>
      <c r="T130" s="78">
        <f>IFERROR('%QUOTES'!T130/'%QUOTES'!T129-1,0)</f>
        <v>3.9571227515080576E-3</v>
      </c>
      <c r="U130" s="78">
        <f>IFERROR('%QUOTES'!U130/'%QUOTES'!U129-1,0)</f>
        <v>2.7443741343544659E-3</v>
      </c>
      <c r="V130" s="78">
        <f>IFERROR('%QUOTES'!V130/'%QUOTES'!V129-1,0)</f>
        <v>1.6838166195729531E-3</v>
      </c>
      <c r="W130" s="78">
        <f>IFERROR('%QUOTES'!W130/'%QUOTES'!W129-1,0)</f>
        <v>-3.452348185508658E-4</v>
      </c>
      <c r="X130" s="78">
        <f>IFERROR('%QUOTES'!X130/'%QUOTES'!X129-1,0)</f>
        <v>1.6310389556182248E-3</v>
      </c>
      <c r="Y130" s="78">
        <f>IFERROR('%QUOTES'!Y130/'%QUOTES'!Y129-1,0)</f>
        <v>0</v>
      </c>
      <c r="Z130" s="78">
        <f>IFERROR('%QUOTES'!Z130/'%QUOTES'!Z129-1,0)</f>
        <v>6.1538461538461764E-3</v>
      </c>
      <c r="AA130" s="78">
        <f>IFERROR('%QUOTES'!AA130/'%QUOTES'!AA129-1,0)</f>
        <v>-2.9535674505341003E-3</v>
      </c>
      <c r="AB130" s="78">
        <f>IFERROR('%QUOTES'!AB130/'%QUOTES'!AB129-1,0)</f>
        <v>9.4520321361057924E-4</v>
      </c>
      <c r="AC130" s="78">
        <f>IFERROR('%QUOTES'!AC130/'%QUOTES'!AC129-1,0)</f>
        <v>1.0183805771674326E-2</v>
      </c>
      <c r="AD130" s="78">
        <f>IFERROR('%QUOTES'!AD130/'%QUOTES'!AD129-1,0)</f>
        <v>2.2658987915407103E-3</v>
      </c>
      <c r="AE130" s="78">
        <f>IFERROR('%QUOTES'!AE130/'%QUOTES'!AE129-1,0)</f>
        <v>5.3353277439025515E-3</v>
      </c>
      <c r="AF130" s="78">
        <f>IFERROR('%QUOTES'!AF130/'%QUOTES'!AF129-1,0)</f>
        <v>6.2318935140164289E-3</v>
      </c>
      <c r="AG130" s="78">
        <f>IFERROR('%QUOTES'!AG130/'%QUOTES'!AG129-1,0)</f>
        <v>5.7760408937970187E-3</v>
      </c>
      <c r="AH130" s="78">
        <f>IFERROR('%QUOTES'!AH130/'%QUOTES'!AH129-1,0)</f>
        <v>5.4882150632067361E-3</v>
      </c>
      <c r="AI130" s="78">
        <f>IFERROR('%QUOTES'!AI130/'%QUOTES'!AI129-1,0)</f>
        <v>7.194244604316502E-3</v>
      </c>
      <c r="AJ130" s="78">
        <f>IFERROR('%QUOTES'!AJ130/'%QUOTES'!AJ129-1,0)</f>
        <v>4.2903873907789158E-3</v>
      </c>
      <c r="AK130" s="78">
        <f>IFERROR('%QUOTES'!AK130/'%QUOTES'!AK129-1,0)</f>
        <v>1.8538731370410622E-2</v>
      </c>
      <c r="AL130" s="78">
        <f>IFERROR('%QUOTES'!AL130/'%QUOTES'!AL129-1,0)</f>
        <v>1.9410443977692315E-2</v>
      </c>
      <c r="AM130" s="78">
        <f>IFERROR('%QUOTES'!AM130/'%QUOTES'!AM129-1,0)</f>
        <v>8.4245998315091164E-4</v>
      </c>
      <c r="AN130" s="78">
        <f>IFERROR('%QUOTES'!AN130/'%QUOTES'!AN129-1,0)</f>
        <v>6.6085008528538047E-3</v>
      </c>
      <c r="AO130" s="78">
        <f>IFERROR('%QUOTES'!AO130/'%QUOTES'!AO129-1,0)</f>
        <v>-1.0761589403973537E-2</v>
      </c>
      <c r="AP130" s="78">
        <f>IFERROR('%QUOTES'!AP130/'%QUOTES'!AP129-1,0)</f>
        <v>0</v>
      </c>
      <c r="AQ130" s="78">
        <f>IFERROR('%QUOTES'!AQ130/'%QUOTES'!AQ129-1,0)</f>
        <v>8.2289442494116738E-3</v>
      </c>
      <c r="AR130" s="78">
        <f>IFERROR('%QUOTES'!AR130/'%QUOTES'!AR129-1,0)</f>
        <v>1.5471698113207477E-2</v>
      </c>
      <c r="AS130" s="78">
        <f>IFERROR('%QUOTES'!AS130/'%QUOTES'!AS129-1,0)</f>
        <v>2.183631361760674E-2</v>
      </c>
      <c r="AT130" s="78">
        <f>IFERROR('%QUOTES'!AT130/'%QUOTES'!AT129-1,0)</f>
        <v>3.0532698137722081E-2</v>
      </c>
      <c r="AU130" s="78">
        <f>IFERROR('%QUOTES'!AU130/'%QUOTES'!AU129-1,0)</f>
        <v>5.6366028285508296E-3</v>
      </c>
      <c r="AV130" s="78">
        <f>IFERROR('%QUOTES'!AV130/'%QUOTES'!AV129-1,0)</f>
        <v>7.8239275509641715E-3</v>
      </c>
      <c r="AW130" s="78">
        <f>IFERROR('%QUOTES'!AW130/'%QUOTES'!AW129-1,0)</f>
        <v>7.2007351442802126E-3</v>
      </c>
      <c r="AX130" s="78">
        <f>IFERROR('%QUOTES'!AX130/'%QUOTES'!AX129-1,0)</f>
        <v>1.5547200141407203E-2</v>
      </c>
      <c r="AY130" s="78">
        <f>IFERROR('%QUOTES'!AY130/'%QUOTES'!AY129-1,0)</f>
        <v>9.7906478801266239E-3</v>
      </c>
      <c r="AZ130" s="78">
        <f>IFERROR('%QUOTES'!AZ130/'%QUOTES'!AZ129-1,0)</f>
        <v>7.8758144049229095E-3</v>
      </c>
      <c r="BA130" s="78">
        <f>IFERROR('%QUOTES'!BA130/'%QUOTES'!BA129-1,0)</f>
        <v>4.9479021761076325E-3</v>
      </c>
      <c r="BB130" s="78">
        <f>IFERROR('%QUOTES'!BB130/'%QUOTES'!BB129-1,0)</f>
        <v>9.1104771493164538E-3</v>
      </c>
      <c r="BC130" s="78">
        <f>IFERROR('%QUOTES'!BC130/'%QUOTES'!BC129-1,0)</f>
        <v>1.0367052201311955E-2</v>
      </c>
      <c r="BD130" s="78">
        <f>IFERROR('%QUOTES'!BD130/'%QUOTES'!BD129-1,0)</f>
        <v>1.3698630136986134E-2</v>
      </c>
      <c r="BE130" s="78">
        <f>IFERROR('%QUOTES'!BE130/'%QUOTES'!BE129-1,0)</f>
        <v>1.0414704942387054E-2</v>
      </c>
      <c r="BF130" s="78">
        <f>IFERROR('%QUOTES'!BF130/'%QUOTES'!BF129-1,0)</f>
        <v>1.3225478483451125E-2</v>
      </c>
      <c r="BG130" s="78">
        <f>IFERROR('%QUOTES'!BG130/'%QUOTES'!BG129-1,0)</f>
        <v>0</v>
      </c>
      <c r="BH130" s="78">
        <f>IFERROR('%QUOTES'!BH130/'%QUOTES'!BH129-1,0)</f>
        <v>1.4149523125916108E-2</v>
      </c>
      <c r="BI130" s="78">
        <f>IFERROR('%QUOTES'!BI130/'%QUOTES'!BI129-1,0)</f>
        <v>1.5110678235913166E-2</v>
      </c>
      <c r="BJ130" s="78">
        <f>IFERROR('%QUOTES'!BJ130/'%QUOTES'!BJ129-1,0)</f>
        <v>1.4094669316949693E-2</v>
      </c>
      <c r="BK130" s="78">
        <f>IFERROR('%QUOTES'!BK130/'%QUOTES'!BK129-1,0)</f>
        <v>1.4963383114815487E-2</v>
      </c>
      <c r="BL130" s="78">
        <f>IFERROR('%QUOTES'!BL130/'%QUOTES'!BL129-1,0)</f>
        <v>1.3130332481803286E-2</v>
      </c>
      <c r="BM130" s="78">
        <f>IFERROR('%QUOTES'!BM130/'%QUOTES'!BM129-1,0)</f>
        <v>2.69546416825035E-2</v>
      </c>
      <c r="BN130" s="78">
        <f>IFERROR('%QUOTES'!BN130/'%QUOTES'!BN129-1,0)</f>
        <v>1.3731959524608817E-2</v>
      </c>
      <c r="BO130" s="78">
        <f>IFERROR('%QUOTES'!BO130/'%QUOTES'!BO129-1,0)</f>
        <v>-4.2188845355520255E-2</v>
      </c>
      <c r="BP130" s="78">
        <f>IFERROR('%QUOTES'!BP130/'%QUOTES'!BP129-1,0)</f>
        <v>1.2570032950940613E-2</v>
      </c>
      <c r="BQ130" s="78">
        <f>IFERROR('%QUOTES'!BQ130/'%QUOTES'!BQ129-1,0)</f>
        <v>-1.8526141682745356E-3</v>
      </c>
      <c r="BR130" s="78">
        <f>IFERROR('%QUOTES'!BR130/'%QUOTES'!BR129-1,0)</f>
        <v>8.2942769379090731E-3</v>
      </c>
      <c r="BS130" s="78">
        <f>IFERROR('%QUOTES'!BS130/'%QUOTES'!BS129-1,0)</f>
        <v>2.6747726202458466E-2</v>
      </c>
      <c r="BT130" s="78">
        <f>IFERROR('%QUOTES'!BT130/'%QUOTES'!BT129-1,0)</f>
        <v>1.9351020648967543E-2</v>
      </c>
      <c r="BU130" s="78">
        <f>IFERROR('%QUOTES'!BU130/'%QUOTES'!BU129-1,0)</f>
        <v>7.7989601386483365E-3</v>
      </c>
      <c r="BV130" s="78">
        <f>IFERROR('%QUOTES'!BV130/'%QUOTES'!BV129-1,0)</f>
        <v>1.254966589961426E-2</v>
      </c>
      <c r="BW130" s="78">
        <f>IFERROR('%QUOTES'!BW130/'%QUOTES'!BW129-1,0)</f>
        <v>1.786649713093369E-2</v>
      </c>
      <c r="BX130" s="78">
        <f>IFERROR('%QUOTES'!BX130/'%QUOTES'!BX129-1,0)</f>
        <v>8.5030763025513156E-3</v>
      </c>
      <c r="BY130" s="78">
        <f>IFERROR('%QUOTES'!BY130/'%QUOTES'!BY129-1,0)</f>
        <v>1.4681929116618697E-2</v>
      </c>
      <c r="BZ130" s="78">
        <f>IFERROR('%QUOTES'!BZ130/'%QUOTES'!BZ129-1,0)</f>
        <v>1.2947853619229122E-2</v>
      </c>
      <c r="CA130" s="78">
        <f>IFERROR('%QUOTES'!CA130/'%QUOTES'!CA129-1,0)</f>
        <v>1.1221226646320748E-2</v>
      </c>
      <c r="CB130" s="78">
        <f>IFERROR('%QUOTES'!CB130/'%QUOTES'!CB129-1,0)</f>
        <v>-2.6821352650774344E-4</v>
      </c>
      <c r="CC130" s="78">
        <f>IFERROR('%QUOTES'!CC130/'%QUOTES'!CC129-1,0)</f>
        <v>1.4273946639626889E-2</v>
      </c>
      <c r="CD130" s="78">
        <f>IFERROR('%QUOTES'!CD130/'%QUOTES'!CD129-1,0)</f>
        <v>1.3602590656754066E-2</v>
      </c>
      <c r="CE130" s="78">
        <f>IFERROR('%QUOTES'!CE130/'%QUOTES'!CE129-1,0)</f>
        <v>3.7495313085855742E-4</v>
      </c>
      <c r="CF130" s="78">
        <f>IFERROR('%QUOTES'!CF130/'%QUOTES'!CF129-1,0)</f>
        <v>1.0422273557537443E-2</v>
      </c>
      <c r="CG130" s="78">
        <f>IFERROR('%QUOTES'!CG130/'%QUOTES'!CG129-1,0)</f>
        <v>1.1071060762100959E-2</v>
      </c>
      <c r="CH130" s="78">
        <f>IFERROR('%QUOTES'!CH130/'%QUOTES'!CH129-1,0)</f>
        <v>1.6528985903197624E-2</v>
      </c>
      <c r="CI130" s="78">
        <f>IFERROR('%QUOTES'!CI130/'%QUOTES'!CI129-1,0)</f>
        <v>1.4198043522564818E-2</v>
      </c>
      <c r="CJ130" s="78">
        <f>IFERROR('%QUOTES'!CJ130/'%QUOTES'!CJ129-1,0)</f>
        <v>7.2529207000768814E-3</v>
      </c>
      <c r="CK130" s="78">
        <f>IFERROR('%QUOTES'!CK130/'%QUOTES'!CK129-1,0)</f>
        <v>3.0564002616115582E-2</v>
      </c>
      <c r="CL130" s="78">
        <f>IFERROR('%QUOTES'!CL130/'%QUOTES'!CL129-1,0)</f>
        <v>1.7369727047146455E-2</v>
      </c>
      <c r="CM130" s="78">
        <f>IFERROR('%QUOTES'!CM130/'%QUOTES'!CM129-1,0)</f>
        <v>-8.3123927377231066E-3</v>
      </c>
      <c r="CN130" s="78">
        <f>IFERROR('%QUOTES'!CN130/'%QUOTES'!CN129-1,0)</f>
        <v>-1.7484868863483549E-2</v>
      </c>
      <c r="CO130" s="78">
        <f>IFERROR('%QUOTES'!CO130/'%QUOTES'!CO129-1,0)</f>
        <v>-1.1164725744258419E-2</v>
      </c>
      <c r="CP130" s="78">
        <f>IFERROR('%QUOTES'!CP130/'%QUOTES'!CP129-1,0)</f>
        <v>-1.7281201333287921E-3</v>
      </c>
      <c r="CQ130" s="78">
        <f>IFERROR('%QUOTES'!CQ130/'%QUOTES'!CQ129-1,0)</f>
        <v>-1.0625846584861875E-3</v>
      </c>
      <c r="CR130" s="78">
        <f>IFERROR('%QUOTES'!CR130/'%QUOTES'!CR129-1,0)</f>
        <v>-1.405834114339255E-3</v>
      </c>
      <c r="CS130" s="78">
        <f>IFERROR('%QUOTES'!CS130/'%QUOTES'!CS129-1,0)</f>
        <v>-3.5071545475801047E-3</v>
      </c>
      <c r="CT130" s="78">
        <f>IFERROR('%QUOTES'!CT130/'%QUOTES'!CT129-1,0)</f>
        <v>-1.4875047038862554E-3</v>
      </c>
      <c r="CU130" s="78">
        <f>IFERROR('%QUOTES'!CU130/'%QUOTES'!CU129-1,0)</f>
        <v>1.5880039331366724E-2</v>
      </c>
      <c r="CV130" s="78">
        <f>IFERROR('%QUOTES'!CV130/'%QUOTES'!CV129-1,0)</f>
        <v>4.9668874172186239E-3</v>
      </c>
      <c r="CW130" s="78">
        <f>IFERROR('%QUOTES'!CW130/'%QUOTES'!CW129-1,0)</f>
        <v>8.4281500210692251E-4</v>
      </c>
      <c r="CX130" s="78">
        <f>IFERROR('%QUOTES'!CX130/'%QUOTES'!CX129-1,0)</f>
        <v>-1.5440968416964185E-2</v>
      </c>
      <c r="CY130" s="78">
        <f>IFERROR('%QUOTES'!CY130/'%QUOTES'!CY129-1,0)</f>
        <v>-4.4403597934011829E-3</v>
      </c>
      <c r="CZ130" s="78">
        <f>IFERROR('%QUOTES'!CZ130/'%QUOTES'!CZ129-1,0)</f>
        <v>3.8771888892670248E-3</v>
      </c>
      <c r="DA130" s="78">
        <f>IFERROR('%QUOTES'!DA130/'%QUOTES'!DA129-1,0)</f>
        <v>4.8910845413943083E-3</v>
      </c>
      <c r="DB130" s="78">
        <f>IFERROR('%QUOTES'!DB130/'%QUOTES'!DB129-1,0)</f>
        <v>1.0879286895051354E-3</v>
      </c>
      <c r="DC130" s="78">
        <f>IFERROR('%QUOTES'!DC130/'%QUOTES'!DC129-1,0)</f>
        <v>5.73230460232943E-3</v>
      </c>
      <c r="DD130" s="78">
        <f>IFERROR('%QUOTES'!DD130/'%QUOTES'!DD129-1,0)</f>
        <v>1.2361302027277921E-2</v>
      </c>
      <c r="DE130" s="78">
        <f>IFERROR('%QUOTES'!DE130/'%QUOTES'!DE129-1,0)</f>
        <v>3.8928785845147029E-3</v>
      </c>
      <c r="DF130" s="78">
        <f>IFERROR('%QUOTES'!DF130/'%QUOTES'!DF129-1,0)</f>
        <v>1.0371005117893795E-2</v>
      </c>
      <c r="DG130" s="78">
        <f>IFERROR('%QUOTES'!DG130/'%QUOTES'!DG129-1,0)</f>
        <v>7.5982821275191181E-3</v>
      </c>
      <c r="DH130" s="78">
        <f>IFERROR('%QUOTES'!DH130/'%QUOTES'!DH129-1,0)</f>
        <v>1.0586319433760538E-2</v>
      </c>
      <c r="DI130" s="78">
        <f>IFERROR('%QUOTES'!DI130/'%QUOTES'!DI129-1,0)</f>
        <v>4.1249054236300875E-3</v>
      </c>
      <c r="DJ130" s="78">
        <f>IFERROR('%QUOTES'!DJ130/'%QUOTES'!DJ129-1,0)</f>
        <v>6.138158881747291E-3</v>
      </c>
      <c r="DK130" s="78">
        <f>IFERROR('%QUOTES'!DK130/'%QUOTES'!DK129-1,0)</f>
        <v>7.2499687818048386E-3</v>
      </c>
      <c r="DL130" s="78">
        <f>IFERROR('%QUOTES'!DL130/'%QUOTES'!DL129-1,0)</f>
        <v>6.2574059557538586E-3</v>
      </c>
      <c r="DM130" s="78">
        <f>IFERROR('%QUOTES'!DM130/'%QUOTES'!DM129-1,0)</f>
        <v>1.6289592760181382E-3</v>
      </c>
      <c r="DN130" s="78">
        <f>IFERROR('%QUOTES'!DN130/'%QUOTES'!DN129-1,0)</f>
        <v>6.5378005029539388E-3</v>
      </c>
      <c r="DO130" s="78">
        <f>IFERROR('%QUOTES'!DO130/'%QUOTES'!DO129-1,0)</f>
        <v>6.760411032990854E-3</v>
      </c>
      <c r="DP130" s="78">
        <f>IFERROR('%QUOTES'!DP130/'%QUOTES'!DP129-1,0)</f>
        <v>1.38267386105837E-2</v>
      </c>
      <c r="DQ130" s="78">
        <f>IFERROR('%QUOTES'!DQ130/'%QUOTES'!DQ129-1,0)</f>
        <v>4.9586775948819994E-3</v>
      </c>
      <c r="DR130" s="78">
        <f>IFERROR('%QUOTES'!DR130/'%QUOTES'!DR129-1,0)</f>
        <v>1.3421474421318802E-2</v>
      </c>
      <c r="DS130" s="78">
        <f>IFERROR('%QUOTES'!DS130/'%QUOTES'!DS129-1,0)</f>
        <v>8.6162404338443466E-3</v>
      </c>
      <c r="DT130" s="78">
        <f>IFERROR('%QUOTES'!DT130/'%QUOTES'!DT129-1,0)</f>
        <v>4.7343059470779103E-3</v>
      </c>
      <c r="DU130" s="78">
        <f>IFERROR('%QUOTES'!DU130/'%QUOTES'!DU129-1,0)</f>
        <v>1.4716875730488077E-2</v>
      </c>
      <c r="DV130" s="78">
        <f>IFERROR('%QUOTES'!DV130/'%QUOTES'!DV129-1,0)</f>
        <v>5.8966481570719154E-3</v>
      </c>
      <c r="DW130" s="78">
        <f>IFERROR('%QUOTES'!DW130/'%QUOTES'!DW129-1,0)</f>
        <v>1.1494211586736025E-2</v>
      </c>
      <c r="DX130" s="78">
        <f>IFERROR('%QUOTES'!DX130/'%QUOTES'!DX129-1,0)</f>
        <v>1.184158840342997E-2</v>
      </c>
      <c r="DY130" s="78">
        <f>IFERROR('%QUOTES'!DY130/'%QUOTES'!DY129-1,0)</f>
        <v>1.4226075596099008E-2</v>
      </c>
      <c r="DZ130" s="78">
        <f>IFERROR('%QUOTES'!DZ130/'%QUOTES'!DZ129-1,0)</f>
        <v>1.7470397049113684E-2</v>
      </c>
      <c r="EA130" s="78">
        <f>IFERROR('%QUOTES'!EA130/'%QUOTES'!EA129-1,0)</f>
        <v>1.4134308195769663E-2</v>
      </c>
      <c r="EB130" s="78">
        <f>IFERROR('%QUOTES'!EB130/'%QUOTES'!EB129-1,0)</f>
        <v>1.7738789960701329E-2</v>
      </c>
      <c r="EC130" s="78">
        <f>IFERROR('%QUOTES'!EC130/'%QUOTES'!EC129-1,0)</f>
        <v>1.4012695993978808E-2</v>
      </c>
      <c r="ED130" s="78">
        <f>IFERROR('%QUOTES'!ED130/'%QUOTES'!ED129-1,0)</f>
        <v>1.7901197530864055E-2</v>
      </c>
      <c r="EE130" s="78">
        <f>IFERROR('%QUOTES'!EE130/'%QUOTES'!EE129-1,0)</f>
        <v>1.5151515151515138E-2</v>
      </c>
      <c r="EF130" s="78">
        <f>IFERROR('%QUOTES'!EF130/'%QUOTES'!EF129-1,0)</f>
        <v>2.4605094786729786E-2</v>
      </c>
      <c r="EG130" s="78">
        <f>IFERROR('%QUOTES'!EG130/'%QUOTES'!EG129-1,0)</f>
        <v>0</v>
      </c>
      <c r="EH130" s="78">
        <f>IFERROR('%QUOTES'!EH130/'%QUOTES'!EH129-1,0)</f>
        <v>5.8657908462176334E-3</v>
      </c>
      <c r="EI130" s="78">
        <f>IFERROR('%QUOTES'!EI130/'%QUOTES'!EI129-1,0)</f>
        <v>4.5174127310061429E-3</v>
      </c>
      <c r="EJ130" s="78">
        <f>IFERROR('%QUOTES'!EJ130/'%QUOTES'!EJ129-1,0)</f>
        <v>9.4764749935196679E-3</v>
      </c>
      <c r="EK130" s="78">
        <f>IFERROR('%QUOTES'!EK130/'%QUOTES'!EK129-1,0)</f>
        <v>2.0947717552588507E-3</v>
      </c>
      <c r="EL130" s="78">
        <f>IFERROR('%QUOTES'!EL130/'%QUOTES'!EL129-1,0)</f>
        <v>-1.2103804034582222E-2</v>
      </c>
      <c r="EM130" s="78">
        <f>IFERROR('%QUOTES'!EM130/'%QUOTES'!EM129-1,0)</f>
        <v>1.9338203280228061E-3</v>
      </c>
      <c r="EN130" s="78">
        <f>IFERROR('%QUOTES'!EN130/'%QUOTES'!EN129-1,0)</f>
        <v>-1.9548218515459403E-3</v>
      </c>
      <c r="EO130" s="78">
        <f>IFERROR('%QUOTES'!EO130/'%QUOTES'!EO129-1,0)</f>
        <v>6.6937813990342043E-3</v>
      </c>
      <c r="EP130" s="78">
        <f>IFERROR('%QUOTES'!EP130/'%QUOTES'!EP129-1,0)</f>
        <v>5.1081933136294388E-3</v>
      </c>
      <c r="EQ130" s="78">
        <f>IFERROR('%QUOTES'!EQ130/'%QUOTES'!EQ129-1,0)</f>
        <v>1.3905652121786405E-2</v>
      </c>
      <c r="ER130" s="78">
        <f>IFERROR('%QUOTES'!ER130/'%QUOTES'!ER129-1,0)</f>
        <v>6.6018706510522218E-3</v>
      </c>
      <c r="ES130" s="78">
        <f>IFERROR('%QUOTES'!ES130/'%QUOTES'!ES129-1,0)</f>
        <v>1.3580184346902335E-2</v>
      </c>
      <c r="ET130" s="78">
        <f>IFERROR('%QUOTES'!ET130/'%QUOTES'!ET129-1,0)</f>
        <v>-3.3217303336870896E-2</v>
      </c>
      <c r="EU130" s="78">
        <f>IFERROR('%QUOTES'!EU130/'%QUOTES'!EU129-1,0)</f>
        <v>-8.168822606154702E-3</v>
      </c>
      <c r="EV130" s="78">
        <f>IFERROR('%QUOTES'!EV130/'%QUOTES'!EV129-1,0)</f>
        <v>-2.0591445586512824E-2</v>
      </c>
      <c r="EW130" s="78">
        <f>IFERROR('%QUOTES'!EW130/'%QUOTES'!EW129-1,0)</f>
        <v>-2.4614643843494877E-2</v>
      </c>
      <c r="EX130" s="78">
        <f>IFERROR('%QUOTES'!EX130/'%QUOTES'!EX129-1,0)</f>
        <v>-1.6175397016676363E-2</v>
      </c>
      <c r="EY130" s="78">
        <f>IFERROR('%QUOTES'!EY130/'%QUOTES'!EY129-1,0)</f>
        <v>-1.4446691290185165E-2</v>
      </c>
      <c r="EZ130" s="78">
        <f>IFERROR('%QUOTES'!EZ130/'%QUOTES'!EZ129-1,0)</f>
        <v>-2.5397578319544811E-2</v>
      </c>
      <c r="FA130" s="78">
        <f>IFERROR('%QUOTES'!FA130/'%QUOTES'!FA129-1,0)</f>
        <v>-6.8208283676454151E-3</v>
      </c>
      <c r="FB130" s="78">
        <f>IFERROR('%QUOTES'!FB130/'%QUOTES'!FB129-1,0)</f>
        <v>0</v>
      </c>
      <c r="FC130" s="78">
        <f>IFERROR('%QUOTES'!FC130/'%QUOTES'!FC129-1,0)</f>
        <v>-1.2425549768947719E-2</v>
      </c>
      <c r="FD130" s="78">
        <f>IFERROR('%QUOTES'!FD130/'%QUOTES'!FD129-1,0)</f>
        <v>-3.7087912087912178E-2</v>
      </c>
      <c r="FE130" s="78">
        <f>IFERROR('%QUOTES'!FE130/'%QUOTES'!FE129-1,0)</f>
        <v>-2.4436052631578997E-2</v>
      </c>
      <c r="FF130" s="78">
        <f>IFERROR('%QUOTES'!FF130/'%QUOTES'!FF129-1,0)</f>
        <v>-2.8326180257510769E-2</v>
      </c>
      <c r="FG130" s="78">
        <f>IFERROR('%QUOTES'!FG130/'%QUOTES'!FG129-1,0)</f>
        <v>-6.2468097159851577E-2</v>
      </c>
      <c r="FH130" s="78">
        <f>IFERROR('%QUOTES'!FH130/'%QUOTES'!FH129-1,0)</f>
        <v>-8.2768623024830346E-3</v>
      </c>
    </row>
    <row r="131" spans="1:164">
      <c r="A131" s="76">
        <v>43287</v>
      </c>
      <c r="B131" s="78">
        <f>IFERROR('%QUOTES'!B131/'%QUOTES'!B130-1,0)</f>
        <v>5.4803291306795288E-3</v>
      </c>
      <c r="C131" s="78">
        <f>IFERROR('%QUOTES'!C131/'%QUOTES'!C130-1,0)</f>
        <v>1.6077706323687213E-3</v>
      </c>
      <c r="D131" s="78">
        <f>IFERROR('%QUOTES'!D131/'%QUOTES'!D130-1,0)</f>
        <v>8.2034454470878426E-3</v>
      </c>
      <c r="E131" s="78">
        <f>IFERROR('%QUOTES'!E131/'%QUOTES'!E130-1,0)</f>
        <v>2.1377512671121313E-3</v>
      </c>
      <c r="F131" s="78">
        <f>IFERROR('%QUOTES'!F131/'%QUOTES'!F130-1,0)</f>
        <v>6.7272453200006854E-3</v>
      </c>
      <c r="G131" s="78">
        <f>IFERROR('%QUOTES'!G131/'%QUOTES'!G130-1,0)</f>
        <v>5.6681208232889357E-3</v>
      </c>
      <c r="H131" s="78">
        <f>IFERROR('%QUOTES'!H131/'%QUOTES'!H130-1,0)</f>
        <v>5.3831538948703184E-3</v>
      </c>
      <c r="I131" s="78">
        <f>IFERROR('%QUOTES'!I131/'%QUOTES'!I130-1,0)</f>
        <v>6.139941931490478E-3</v>
      </c>
      <c r="J131" s="78">
        <f>IFERROR('%QUOTES'!J131/'%QUOTES'!J130-1,0)</f>
        <v>5.9069949974508429E-3</v>
      </c>
      <c r="K131" s="78">
        <f>IFERROR('%QUOTES'!K131/'%QUOTES'!K130-1,0)</f>
        <v>5.1015899574731183E-3</v>
      </c>
      <c r="L131" s="78">
        <f>IFERROR('%QUOTES'!L131/'%QUOTES'!L130-1,0)</f>
        <v>5.3297801465690409E-3</v>
      </c>
      <c r="M131" s="78">
        <f>IFERROR('%QUOTES'!M131/'%QUOTES'!M130-1,0)</f>
        <v>6.317119393557391E-4</v>
      </c>
      <c r="N131" s="78">
        <f>IFERROR('%QUOTES'!N131/'%QUOTES'!N130-1,0)</f>
        <v>1.9658510087946279E-2</v>
      </c>
      <c r="O131" s="78">
        <f>IFERROR('%QUOTES'!O131/'%QUOTES'!O130-1,0)</f>
        <v>1.4622657692536567E-2</v>
      </c>
      <c r="P131" s="78">
        <f>IFERROR('%QUOTES'!P131/'%QUOTES'!P130-1,0)</f>
        <v>1.7048176575399587E-2</v>
      </c>
      <c r="Q131" s="78">
        <f>IFERROR('%QUOTES'!Q131/'%QUOTES'!Q130-1,0)</f>
        <v>4.5836771072065297E-3</v>
      </c>
      <c r="R131" s="78">
        <f>IFERROR('%QUOTES'!R131/'%QUOTES'!R130-1,0)</f>
        <v>7.8752556977397248E-3</v>
      </c>
      <c r="S131" s="78">
        <f>IFERROR('%QUOTES'!S131/'%QUOTES'!S130-1,0)</f>
        <v>6.8881684179868952E-3</v>
      </c>
      <c r="T131" s="78">
        <f>IFERROR('%QUOTES'!T131/'%QUOTES'!T130-1,0)</f>
        <v>6.1055259765478986E-3</v>
      </c>
      <c r="U131" s="78">
        <f>IFERROR('%QUOTES'!U131/'%QUOTES'!U130-1,0)</f>
        <v>6.7368421052631522E-3</v>
      </c>
      <c r="V131" s="78">
        <f>IFERROR('%QUOTES'!V131/'%QUOTES'!V130-1,0)</f>
        <v>5.7900073629062465E-3</v>
      </c>
      <c r="W131" s="78">
        <f>IFERROR('%QUOTES'!W131/'%QUOTES'!W130-1,0)</f>
        <v>8.8082553088684179E-3</v>
      </c>
      <c r="X131" s="78">
        <f>IFERROR('%QUOTES'!X131/'%QUOTES'!X130-1,0)</f>
        <v>8.7933724149162895E-3</v>
      </c>
      <c r="Y131" s="78">
        <f>IFERROR('%QUOTES'!Y131/'%QUOTES'!Y130-1,0)</f>
        <v>-6.3051702395966469E-4</v>
      </c>
      <c r="Z131" s="78">
        <f>IFERROR('%QUOTES'!Z131/'%QUOTES'!Z130-1,0)</f>
        <v>5.5765785213166552E-3</v>
      </c>
      <c r="AA131" s="78">
        <f>IFERROR('%QUOTES'!AA131/'%QUOTES'!AA130-1,0)</f>
        <v>6.3923293793628488E-3</v>
      </c>
      <c r="AB131" s="78">
        <f>IFERROR('%QUOTES'!AB131/'%QUOTES'!AB130-1,0)</f>
        <v>5.429626878431959E-3</v>
      </c>
      <c r="AC131" s="78">
        <f>IFERROR('%QUOTES'!AC131/'%QUOTES'!AC130-1,0)</f>
        <v>9.8353090649279107E-3</v>
      </c>
      <c r="AD131" s="78">
        <f>IFERROR('%QUOTES'!AD131/'%QUOTES'!AD130-1,0)</f>
        <v>4.8982289036085813E-3</v>
      </c>
      <c r="AE131" s="78">
        <f>IFERROR('%QUOTES'!AE131/'%QUOTES'!AE130-1,0)</f>
        <v>7.7710389602363428E-3</v>
      </c>
      <c r="AF131" s="78">
        <f>IFERROR('%QUOTES'!AF131/'%QUOTES'!AF130-1,0)</f>
        <v>8.2293456800879294E-3</v>
      </c>
      <c r="AG131" s="78">
        <f>IFERROR('%QUOTES'!AG131/'%QUOTES'!AG130-1,0)</f>
        <v>8.427841461398522E-3</v>
      </c>
      <c r="AH131" s="78">
        <f>IFERROR('%QUOTES'!AH131/'%QUOTES'!AH130-1,0)</f>
        <v>7.7564203459805636E-3</v>
      </c>
      <c r="AI131" s="78">
        <f>IFERROR('%QUOTES'!AI131/'%QUOTES'!AI130-1,0)</f>
        <v>1.0526278195488681E-2</v>
      </c>
      <c r="AJ131" s="78">
        <f>IFERROR('%QUOTES'!AJ131/'%QUOTES'!AJ130-1,0)</f>
        <v>9.121360014763269E-3</v>
      </c>
      <c r="AK131" s="78">
        <f>IFERROR('%QUOTES'!AK131/'%QUOTES'!AK130-1,0)</f>
        <v>9.9928085297500413E-3</v>
      </c>
      <c r="AL131" s="78">
        <f>IFERROR('%QUOTES'!AL131/'%QUOTES'!AL130-1,0)</f>
        <v>7.8153108348135714E-3</v>
      </c>
      <c r="AM131" s="78">
        <f>IFERROR('%QUOTES'!AM131/'%QUOTES'!AM130-1,0)</f>
        <v>2.3569002525252625E-2</v>
      </c>
      <c r="AN131" s="78">
        <f>IFERROR('%QUOTES'!AN131/'%QUOTES'!AN130-1,0)</f>
        <v>1.3130499142375296E-2</v>
      </c>
      <c r="AO131" s="78">
        <f>IFERROR('%QUOTES'!AO131/'%QUOTES'!AO130-1,0)</f>
        <v>-1.966527196652712E-2</v>
      </c>
      <c r="AP131" s="78">
        <f>IFERROR('%QUOTES'!AP131/'%QUOTES'!AP130-1,0)</f>
        <v>0</v>
      </c>
      <c r="AQ131" s="78">
        <f>IFERROR('%QUOTES'!AQ131/'%QUOTES'!AQ130-1,0)</f>
        <v>9.2264371894961172E-3</v>
      </c>
      <c r="AR131" s="78">
        <f>IFERROR('%QUOTES'!AR131/'%QUOTES'!AR130-1,0)</f>
        <v>2.0252694165737495E-2</v>
      </c>
      <c r="AS131" s="78">
        <f>IFERROR('%QUOTES'!AS131/'%QUOTES'!AS130-1,0)</f>
        <v>7.6055880868248327E-2</v>
      </c>
      <c r="AT131" s="78">
        <f>IFERROR('%QUOTES'!AT131/'%QUOTES'!AT130-1,0)</f>
        <v>4.2655999159487257E-2</v>
      </c>
      <c r="AU131" s="78">
        <f>IFERROR('%QUOTES'!AU131/'%QUOTES'!AU130-1,0)</f>
        <v>3.4540798277609364E-2</v>
      </c>
      <c r="AV131" s="78">
        <f>IFERROR('%QUOTES'!AV131/'%QUOTES'!AV130-1,0)</f>
        <v>6.5344762937535883E-3</v>
      </c>
      <c r="AW131" s="78">
        <f>IFERROR('%QUOTES'!AW131/'%QUOTES'!AW130-1,0)</f>
        <v>9.1706238822879538E-3</v>
      </c>
      <c r="AX131" s="78">
        <f>IFERROR('%QUOTES'!AX131/'%QUOTES'!AX130-1,0)</f>
        <v>8.4494600893138427E-2</v>
      </c>
      <c r="AY131" s="78">
        <f>IFERROR('%QUOTES'!AY131/'%QUOTES'!AY130-1,0)</f>
        <v>1.1033099297893534E-2</v>
      </c>
      <c r="AZ131" s="78">
        <f>IFERROR('%QUOTES'!AZ131/'%QUOTES'!AZ130-1,0)</f>
        <v>1.3428450245481338E-2</v>
      </c>
      <c r="BA131" s="78">
        <f>IFERROR('%QUOTES'!BA131/'%QUOTES'!BA130-1,0)</f>
        <v>2.8310617054274623E-2</v>
      </c>
      <c r="BB131" s="78">
        <f>IFERROR('%QUOTES'!BB131/'%QUOTES'!BB130-1,0)</f>
        <v>1.0031385579937435E-2</v>
      </c>
      <c r="BC131" s="78">
        <f>IFERROR('%QUOTES'!BC131/'%QUOTES'!BC130-1,0)</f>
        <v>1.4388500832780871E-2</v>
      </c>
      <c r="BD131" s="78">
        <f>IFERROR('%QUOTES'!BD131/'%QUOTES'!BD130-1,0)</f>
        <v>1.6720087036188991E-2</v>
      </c>
      <c r="BE131" s="78">
        <f>IFERROR('%QUOTES'!BE131/'%QUOTES'!BE130-1,0)</f>
        <v>1.3948863993362259E-2</v>
      </c>
      <c r="BF131" s="78">
        <f>IFERROR('%QUOTES'!BF131/'%QUOTES'!BF130-1,0)</f>
        <v>3.3333377562029476E-2</v>
      </c>
      <c r="BG131" s="78">
        <f>IFERROR('%QUOTES'!BG131/'%QUOTES'!BG130-1,0)</f>
        <v>0</v>
      </c>
      <c r="BH131" s="78">
        <f>IFERROR('%QUOTES'!BH131/'%QUOTES'!BH130-1,0)</f>
        <v>1.1674260013503801E-2</v>
      </c>
      <c r="BI131" s="78">
        <f>IFERROR('%QUOTES'!BI131/'%QUOTES'!BI130-1,0)</f>
        <v>1.3778927029757693E-2</v>
      </c>
      <c r="BJ131" s="78">
        <f>IFERROR('%QUOTES'!BJ131/'%QUOTES'!BJ130-1,0)</f>
        <v>1.728440871853909E-2</v>
      </c>
      <c r="BK131" s="78">
        <f>IFERROR('%QUOTES'!BK131/'%QUOTES'!BK130-1,0)</f>
        <v>1.1961056690930283E-2</v>
      </c>
      <c r="BL131" s="78">
        <f>IFERROR('%QUOTES'!BL131/'%QUOTES'!BL130-1,0)</f>
        <v>1.192552282686532E-2</v>
      </c>
      <c r="BM131" s="78">
        <f>IFERROR('%QUOTES'!BM131/'%QUOTES'!BM130-1,0)</f>
        <v>1.2737624608828213E-2</v>
      </c>
      <c r="BN131" s="78">
        <f>IFERROR('%QUOTES'!BN131/'%QUOTES'!BN130-1,0)</f>
        <v>2.0319008083897749E-2</v>
      </c>
      <c r="BO131" s="78">
        <f>IFERROR('%QUOTES'!BO131/'%QUOTES'!BO130-1,0)</f>
        <v>-3.5760968163977336E-2</v>
      </c>
      <c r="BP131" s="78">
        <f>IFERROR('%QUOTES'!BP131/'%QUOTES'!BP130-1,0)</f>
        <v>1.6244548370259349E-2</v>
      </c>
      <c r="BQ131" s="78">
        <f>IFERROR('%QUOTES'!BQ131/'%QUOTES'!BQ130-1,0)</f>
        <v>1.9797875034115453E-2</v>
      </c>
      <c r="BR131" s="78">
        <f>IFERROR('%QUOTES'!BR131/'%QUOTES'!BR130-1,0)</f>
        <v>1.3898960585780662E-2</v>
      </c>
      <c r="BS131" s="78">
        <f>IFERROR('%QUOTES'!BS131/'%QUOTES'!BS130-1,0)</f>
        <v>1.2278766389179685E-2</v>
      </c>
      <c r="BT131" s="78">
        <f>IFERROR('%QUOTES'!BT131/'%QUOTES'!BT130-1,0)</f>
        <v>1.1343951977589306E-2</v>
      </c>
      <c r="BU131" s="78">
        <f>IFERROR('%QUOTES'!BU131/'%QUOTES'!BU130-1,0)</f>
        <v>1.2037876182287022E-2</v>
      </c>
      <c r="BV131" s="78">
        <f>IFERROR('%QUOTES'!BV131/'%QUOTES'!BV130-1,0)</f>
        <v>1.1185042727389849E-2</v>
      </c>
      <c r="BW131" s="78">
        <f>IFERROR('%QUOTES'!BW131/'%QUOTES'!BW130-1,0)</f>
        <v>1.2427853462094074E-2</v>
      </c>
      <c r="BX131" s="78">
        <f>IFERROR('%QUOTES'!BX131/'%QUOTES'!BX130-1,0)</f>
        <v>1.3747902388511424E-2</v>
      </c>
      <c r="BY131" s="78">
        <f>IFERROR('%QUOTES'!BY131/'%QUOTES'!BY130-1,0)</f>
        <v>1.2504465880671667E-2</v>
      </c>
      <c r="BZ131" s="78">
        <f>IFERROR('%QUOTES'!BZ131/'%QUOTES'!BZ130-1,0)</f>
        <v>1.5408877334812221E-2</v>
      </c>
      <c r="CA131" s="78">
        <f>IFERROR('%QUOTES'!CA131/'%QUOTES'!CA130-1,0)</f>
        <v>1.1281671906787416E-2</v>
      </c>
      <c r="CB131" s="78">
        <f>IFERROR('%QUOTES'!CB131/'%QUOTES'!CB130-1,0)</f>
        <v>1.1269090421250239E-2</v>
      </c>
      <c r="CC131" s="78">
        <f>IFERROR('%QUOTES'!CC131/'%QUOTES'!CC130-1,0)</f>
        <v>9.7764994028641805E-3</v>
      </c>
      <c r="CD131" s="78">
        <f>IFERROR('%QUOTES'!CD131/'%QUOTES'!CD130-1,0)</f>
        <v>1.2600553451837415E-2</v>
      </c>
      <c r="CE131" s="78">
        <f>IFERROR('%QUOTES'!CE131/'%QUOTES'!CE130-1,0)</f>
        <v>1.161919040479753E-2</v>
      </c>
      <c r="CF131" s="78">
        <f>IFERROR('%QUOTES'!CF131/'%QUOTES'!CF130-1,0)</f>
        <v>1.371757748067215E-2</v>
      </c>
      <c r="CG131" s="78">
        <f>IFERROR('%QUOTES'!CG131/'%QUOTES'!CG130-1,0)</f>
        <v>6.6208046855102953E-3</v>
      </c>
      <c r="CH131" s="78">
        <f>IFERROR('%QUOTES'!CH131/'%QUOTES'!CH130-1,0)</f>
        <v>9.3083654067975807E-3</v>
      </c>
      <c r="CI131" s="78">
        <f>IFERROR('%QUOTES'!CI131/'%QUOTES'!CI130-1,0)</f>
        <v>1.097234203556563E-2</v>
      </c>
      <c r="CJ131" s="78">
        <f>IFERROR('%QUOTES'!CJ131/'%QUOTES'!CJ130-1,0)</f>
        <v>1.5430166468953121E-2</v>
      </c>
      <c r="CK131" s="78">
        <f>IFERROR('%QUOTES'!CK131/'%QUOTES'!CK130-1,0)</f>
        <v>9.5712995416554758E-3</v>
      </c>
      <c r="CL131" s="78">
        <f>IFERROR('%QUOTES'!CL131/'%QUOTES'!CL130-1,0)</f>
        <v>4.8780487804878092E-3</v>
      </c>
      <c r="CM131" s="78">
        <f>IFERROR('%QUOTES'!CM131/'%QUOTES'!CM130-1,0)</f>
        <v>5.4610136007369636E-2</v>
      </c>
      <c r="CN131" s="78">
        <f>IFERROR('%QUOTES'!CN131/'%QUOTES'!CN130-1,0)</f>
        <v>3.3196440793976878E-2</v>
      </c>
      <c r="CO131" s="78">
        <f>IFERROR('%QUOTES'!CO131/'%QUOTES'!CO130-1,0)</f>
        <v>2.0140372291730158E-2</v>
      </c>
      <c r="CP131" s="78">
        <f>IFERROR('%QUOTES'!CP131/'%QUOTES'!CP130-1,0)</f>
        <v>7.4052411789216066E-3</v>
      </c>
      <c r="CQ131" s="78">
        <f>IFERROR('%QUOTES'!CQ131/'%QUOTES'!CQ130-1,0)</f>
        <v>6.1161947362877722E-3</v>
      </c>
      <c r="CR131" s="78">
        <f>IFERROR('%QUOTES'!CR131/'%QUOTES'!CR130-1,0)</f>
        <v>1.8535922537210592E-2</v>
      </c>
      <c r="CS131" s="78">
        <f>IFERROR('%QUOTES'!CS131/'%QUOTES'!CS130-1,0)</f>
        <v>1.9709057243290973E-2</v>
      </c>
      <c r="CT131" s="78">
        <f>IFERROR('%QUOTES'!CT131/'%QUOTES'!CT130-1,0)</f>
        <v>1.1918063314711347E-2</v>
      </c>
      <c r="CU131" s="78">
        <f>IFERROR('%QUOTES'!CU131/'%QUOTES'!CU130-1,0)</f>
        <v>-3.2570294729710181E-2</v>
      </c>
      <c r="CV131" s="78">
        <f>IFERROR('%QUOTES'!CV131/'%QUOTES'!CV130-1,0)</f>
        <v>-5.2718286655683788E-2</v>
      </c>
      <c r="CW131" s="78">
        <f>IFERROR('%QUOTES'!CW131/'%QUOTES'!CW130-1,0)</f>
        <v>5.0947326315789576E-2</v>
      </c>
      <c r="CX131" s="78">
        <f>IFERROR('%QUOTES'!CX131/'%QUOTES'!CX130-1,0)</f>
        <v>-4.4130270497952595E-2</v>
      </c>
      <c r="CY131" s="78">
        <f>IFERROR('%QUOTES'!CY131/'%QUOTES'!CY130-1,0)</f>
        <v>1.5258263627148549E-2</v>
      </c>
      <c r="CZ131" s="78">
        <f>IFERROR('%QUOTES'!CZ131/'%QUOTES'!CZ130-1,0)</f>
        <v>-1.7380077244930847E-2</v>
      </c>
      <c r="DA131" s="78">
        <f>IFERROR('%QUOTES'!DA131/'%QUOTES'!DA130-1,0)</f>
        <v>3.4765677387529337E-3</v>
      </c>
      <c r="DB131" s="78">
        <f>IFERROR('%QUOTES'!DB131/'%QUOTES'!DB130-1,0)</f>
        <v>2.0701185544713674E-3</v>
      </c>
      <c r="DC131" s="78">
        <f>IFERROR('%QUOTES'!DC131/'%QUOTES'!DC130-1,0)</f>
        <v>3.9950994299280396E-3</v>
      </c>
      <c r="DD131" s="78">
        <f>IFERROR('%QUOTES'!DD131/'%QUOTES'!DD130-1,0)</f>
        <v>2.7411163034856134E-3</v>
      </c>
      <c r="DE131" s="78">
        <f>IFERROR('%QUOTES'!DE131/'%QUOTES'!DE130-1,0)</f>
        <v>2.2809876824816389E-3</v>
      </c>
      <c r="DF131" s="78">
        <f>IFERROR('%QUOTES'!DF131/'%QUOTES'!DF130-1,0)</f>
        <v>7.8068673646627396E-3</v>
      </c>
      <c r="DG131" s="78">
        <f>IFERROR('%QUOTES'!DG131/'%QUOTES'!DG130-1,0)</f>
        <v>6.5574098360656752E-3</v>
      </c>
      <c r="DH131" s="78">
        <f>IFERROR('%QUOTES'!DH131/'%QUOTES'!DH130-1,0)</f>
        <v>4.2304392471885777E-3</v>
      </c>
      <c r="DI131" s="78">
        <f>IFERROR('%QUOTES'!DI131/'%QUOTES'!DI130-1,0)</f>
        <v>5.4401909625847455E-3</v>
      </c>
      <c r="DJ131" s="78">
        <f>IFERROR('%QUOTES'!DJ131/'%QUOTES'!DJ130-1,0)</f>
        <v>5.3380528723943055E-3</v>
      </c>
      <c r="DK131" s="78">
        <f>IFERROR('%QUOTES'!DK131/'%QUOTES'!DK130-1,0)</f>
        <v>4.2217522243148675E-3</v>
      </c>
      <c r="DL131" s="78">
        <f>IFERROR('%QUOTES'!DL131/'%QUOTES'!DL130-1,0)</f>
        <v>2.9995171117198627E-3</v>
      </c>
      <c r="DM131" s="78">
        <f>IFERROR('%QUOTES'!DM131/'%QUOTES'!DM130-1,0)</f>
        <v>2.7105529454281019E-3</v>
      </c>
      <c r="DN131" s="78">
        <f>IFERROR('%QUOTES'!DN131/'%QUOTES'!DN130-1,0)</f>
        <v>8.5621791721930407E-3</v>
      </c>
      <c r="DO131" s="78">
        <f>IFERROR('%QUOTES'!DO131/'%QUOTES'!DO130-1,0)</f>
        <v>3.7603814128392976E-3</v>
      </c>
      <c r="DP131" s="78">
        <f>IFERROR('%QUOTES'!DP131/'%QUOTES'!DP130-1,0)</f>
        <v>3.0733768138038187E-3</v>
      </c>
      <c r="DQ131" s="78">
        <f>IFERROR('%QUOTES'!DQ131/'%QUOTES'!DQ130-1,0)</f>
        <v>7.8581961283223922E-3</v>
      </c>
      <c r="DR131" s="78">
        <f>IFERROR('%QUOTES'!DR131/'%QUOTES'!DR130-1,0)</f>
        <v>1.6314837478496713E-2</v>
      </c>
      <c r="DS131" s="78">
        <f>IFERROR('%QUOTES'!DS131/'%QUOTES'!DS130-1,0)</f>
        <v>3.8829406191316362E-3</v>
      </c>
      <c r="DT131" s="78">
        <f>IFERROR('%QUOTES'!DT131/'%QUOTES'!DT130-1,0)</f>
        <v>8.0692367067336512E-3</v>
      </c>
      <c r="DU131" s="78">
        <f>IFERROR('%QUOTES'!DU131/'%QUOTES'!DU130-1,0)</f>
        <v>2.9448133262928167E-3</v>
      </c>
      <c r="DV131" s="78">
        <f>IFERROR('%QUOTES'!DV131/'%QUOTES'!DV130-1,0)</f>
        <v>9.3587288046550476E-3</v>
      </c>
      <c r="DW131" s="78">
        <f>IFERROR('%QUOTES'!DW131/'%QUOTES'!DW130-1,0)</f>
        <v>1.1160775388814548E-2</v>
      </c>
      <c r="DX131" s="78">
        <f>IFERROR('%QUOTES'!DX131/'%QUOTES'!DX130-1,0)</f>
        <v>3.6319813633578502E-3</v>
      </c>
      <c r="DY131" s="78">
        <f>IFERROR('%QUOTES'!DY131/'%QUOTES'!DY130-1,0)</f>
        <v>3.0236855874969937E-3</v>
      </c>
      <c r="DZ131" s="78">
        <f>IFERROR('%QUOTES'!DZ131/'%QUOTES'!DZ130-1,0)</f>
        <v>4.826721114734589E-3</v>
      </c>
      <c r="EA131" s="78">
        <f>IFERROR('%QUOTES'!EA131/'%QUOTES'!EA130-1,0)</f>
        <v>2.5340513145390986E-3</v>
      </c>
      <c r="EB131" s="78">
        <f>IFERROR('%QUOTES'!EB131/'%QUOTES'!EB130-1,0)</f>
        <v>6.0898993299012272E-3</v>
      </c>
      <c r="EC131" s="78">
        <f>IFERROR('%QUOTES'!EC131/'%QUOTES'!EC130-1,0)</f>
        <v>4.4667783984753129E-3</v>
      </c>
      <c r="ED131" s="78">
        <f>IFERROR('%QUOTES'!ED131/'%QUOTES'!ED130-1,0)</f>
        <v>8.2474229805005184E-3</v>
      </c>
      <c r="EE131" s="78">
        <f>IFERROR('%QUOTES'!EE131/'%QUOTES'!EE130-1,0)</f>
        <v>6.8656716417909713E-3</v>
      </c>
      <c r="EF131" s="78">
        <f>IFERROR('%QUOTES'!EF131/'%QUOTES'!EF130-1,0)</f>
        <v>2.1970858344415589E-3</v>
      </c>
      <c r="EG131" s="78">
        <f>IFERROR('%QUOTES'!EG131/'%QUOTES'!EG130-1,0)</f>
        <v>0</v>
      </c>
      <c r="EH131" s="78">
        <f>IFERROR('%QUOTES'!EH131/'%QUOTES'!EH130-1,0)</f>
        <v>8.6308142904318874E-3</v>
      </c>
      <c r="EI131" s="78">
        <f>IFERROR('%QUOTES'!EI131/'%QUOTES'!EI130-1,0)</f>
        <v>1.7988594357669418E-2</v>
      </c>
      <c r="EJ131" s="78">
        <f>IFERROR('%QUOTES'!EJ131/'%QUOTES'!EJ130-1,0)</f>
        <v>1.0091527573538484E-2</v>
      </c>
      <c r="EK131" s="78">
        <f>IFERROR('%QUOTES'!EK131/'%QUOTES'!EK130-1,0)</f>
        <v>6.0099469734335997E-3</v>
      </c>
      <c r="EL131" s="78">
        <f>IFERROR('%QUOTES'!EL131/'%QUOTES'!EL130-1,0)</f>
        <v>1.7503034860153699E-2</v>
      </c>
      <c r="EM131" s="78">
        <f>IFERROR('%QUOTES'!EM131/'%QUOTES'!EM130-1,0)</f>
        <v>1.158046297275428E-2</v>
      </c>
      <c r="EN131" s="78">
        <f>IFERROR('%QUOTES'!EN131/'%QUOTES'!EN130-1,0)</f>
        <v>1.1098976907530478E-2</v>
      </c>
      <c r="EO131" s="78">
        <f>IFERROR('%QUOTES'!EO131/'%QUOTES'!EO130-1,0)</f>
        <v>8.9621280416920523E-3</v>
      </c>
      <c r="EP131" s="78">
        <f>IFERROR('%QUOTES'!EP131/'%QUOTES'!EP130-1,0)</f>
        <v>6.5770205595818698E-3</v>
      </c>
      <c r="EQ131" s="78">
        <f>IFERROR('%QUOTES'!EQ131/'%QUOTES'!EQ130-1,0)</f>
        <v>4.4721972429280221E-3</v>
      </c>
      <c r="ER131" s="78">
        <f>IFERROR('%QUOTES'!ER131/'%QUOTES'!ER130-1,0)</f>
        <v>1.3299326166866798E-2</v>
      </c>
      <c r="ES131" s="78">
        <f>IFERROR('%QUOTES'!ES131/'%QUOTES'!ES130-1,0)</f>
        <v>9.744214372715998E-3</v>
      </c>
      <c r="ET131" s="78">
        <f>IFERROR('%QUOTES'!ET131/'%QUOTES'!ET130-1,0)</f>
        <v>-5.1537822111388354E-2</v>
      </c>
      <c r="EU131" s="78">
        <f>IFERROR('%QUOTES'!EU131/'%QUOTES'!EU130-1,0)</f>
        <v>-8.5792727721095696E-3</v>
      </c>
      <c r="EV131" s="78">
        <f>IFERROR('%QUOTES'!EV131/'%QUOTES'!EV130-1,0)</f>
        <v>-1.2398868592930934E-2</v>
      </c>
      <c r="EW131" s="78">
        <f>IFERROR('%QUOTES'!EW131/'%QUOTES'!EW130-1,0)</f>
        <v>-2.4471068060157863E-2</v>
      </c>
      <c r="EX131" s="78">
        <f>IFERROR('%QUOTES'!EX131/'%QUOTES'!EX130-1,0)</f>
        <v>-1.6706364802608564E-2</v>
      </c>
      <c r="EY131" s="78">
        <f>IFERROR('%QUOTES'!EY131/'%QUOTES'!EY130-1,0)</f>
        <v>-8.7950745002909336E-3</v>
      </c>
      <c r="EZ131" s="78">
        <f>IFERROR('%QUOTES'!EZ131/'%QUOTES'!EZ130-1,0)</f>
        <v>-2.9225522912188939E-2</v>
      </c>
      <c r="FA131" s="78">
        <f>IFERROR('%QUOTES'!FA131/'%QUOTES'!FA130-1,0)</f>
        <v>-4.1876046199731398E-3</v>
      </c>
      <c r="FB131" s="78">
        <f>IFERROR('%QUOTES'!FB131/'%QUOTES'!FB130-1,0)</f>
        <v>0</v>
      </c>
      <c r="FC131" s="78">
        <f>IFERROR('%QUOTES'!FC131/'%QUOTES'!FC130-1,0)</f>
        <v>-7.6015985529962471E-3</v>
      </c>
      <c r="FD131" s="78">
        <f>IFERROR('%QUOTES'!FD131/'%QUOTES'!FD130-1,0)</f>
        <v>-4.4222539229671898E-2</v>
      </c>
      <c r="FE131" s="78">
        <f>IFERROR('%QUOTES'!FE131/'%QUOTES'!FE130-1,0)</f>
        <v>-2.389213780762478E-2</v>
      </c>
      <c r="FF131" s="78">
        <f>IFERROR('%QUOTES'!FF131/'%QUOTES'!FF130-1,0)</f>
        <v>-2.3851590106007015E-2</v>
      </c>
      <c r="FG131" s="78">
        <f>IFERROR('%QUOTES'!FG131/'%QUOTES'!FG130-1,0)</f>
        <v>-4.5876572685776718E-2</v>
      </c>
      <c r="FH131" s="78">
        <f>IFERROR('%QUOTES'!FH131/'%QUOTES'!FH130-1,0)</f>
        <v>-1.0242829656948782E-2</v>
      </c>
    </row>
    <row r="132" spans="1:164">
      <c r="A132" s="76">
        <v>43290</v>
      </c>
      <c r="B132" s="78">
        <f>IFERROR('%QUOTES'!B132/'%QUOTES'!B131-1,0)</f>
        <v>1.4056138437861909E-2</v>
      </c>
      <c r="C132" s="78">
        <f>IFERROR('%QUOTES'!C132/'%QUOTES'!C131-1,0)</f>
        <v>-2.1402353054983392E-3</v>
      </c>
      <c r="D132" s="78">
        <f>IFERROR('%QUOTES'!D132/'%QUOTES'!D131-1,0)</f>
        <v>8.1366965012206194E-3</v>
      </c>
      <c r="E132" s="78">
        <f>IFERROR('%QUOTES'!E132/'%QUOTES'!E131-1,0)</f>
        <v>5.9726533288118056E-3</v>
      </c>
      <c r="F132" s="78">
        <f>IFERROR('%QUOTES'!F132/'%QUOTES'!F131-1,0)</f>
        <v>1.8209154390091076E-2</v>
      </c>
      <c r="G132" s="78">
        <f>IFERROR('%QUOTES'!G132/'%QUOTES'!G131-1,0)</f>
        <v>6.3193681694171389E-3</v>
      </c>
      <c r="H132" s="78">
        <f>IFERROR('%QUOTES'!H132/'%QUOTES'!H131-1,0)</f>
        <v>1.3228283464566948E-2</v>
      </c>
      <c r="I132" s="78">
        <f>IFERROR('%QUOTES'!I132/'%QUOTES'!I131-1,0)</f>
        <v>1.9752689898827613E-2</v>
      </c>
      <c r="J132" s="78">
        <f>IFERROR('%QUOTES'!J132/'%QUOTES'!J131-1,0)</f>
        <v>1.4217246394950589E-2</v>
      </c>
      <c r="K132" s="78">
        <f>IFERROR('%QUOTES'!K132/'%QUOTES'!K131-1,0)</f>
        <v>1.5734718008076465E-2</v>
      </c>
      <c r="L132" s="78">
        <f>IFERROR('%QUOTES'!L132/'%QUOTES'!L131-1,0)</f>
        <v>1.8555334658714395E-2</v>
      </c>
      <c r="M132" s="78">
        <f>IFERROR('%QUOTES'!M132/'%QUOTES'!M131-1,0)</f>
        <v>3.7878787878788955E-3</v>
      </c>
      <c r="N132" s="78">
        <f>IFERROR('%QUOTES'!N132/'%QUOTES'!N131-1,0)</f>
        <v>6.481483078715522E-2</v>
      </c>
      <c r="O132" s="78">
        <f>IFERROR('%QUOTES'!O132/'%QUOTES'!O131-1,0)</f>
        <v>4.6025120812414722E-2</v>
      </c>
      <c r="P132" s="78">
        <f>IFERROR('%QUOTES'!P132/'%QUOTES'!P131-1,0)</f>
        <v>7.0683368202634433E-2</v>
      </c>
      <c r="Q132" s="78">
        <f>IFERROR('%QUOTES'!Q132/'%QUOTES'!Q131-1,0)</f>
        <v>2.2306742146850578E-2</v>
      </c>
      <c r="R132" s="78">
        <f>IFERROR('%QUOTES'!R132/'%QUOTES'!R131-1,0)</f>
        <v>1.9534239114416652E-2</v>
      </c>
      <c r="S132" s="78">
        <f>IFERROR('%QUOTES'!S132/'%QUOTES'!S131-1,0)</f>
        <v>2.3541206769794654E-2</v>
      </c>
      <c r="T132" s="78">
        <f>IFERROR('%QUOTES'!T132/'%QUOTES'!T131-1,0)</f>
        <v>2.2584130881002418E-2</v>
      </c>
      <c r="U132" s="78">
        <f>IFERROR('%QUOTES'!U132/'%QUOTES'!U131-1,0)</f>
        <v>2.3002885821831853E-2</v>
      </c>
      <c r="V132" s="78">
        <f>IFERROR('%QUOTES'!V132/'%QUOTES'!V131-1,0)</f>
        <v>2.618384498361559E-2</v>
      </c>
      <c r="W132" s="78">
        <f>IFERROR('%QUOTES'!W132/'%QUOTES'!W131-1,0)</f>
        <v>2.1058020886834505E-2</v>
      </c>
      <c r="X132" s="78">
        <f>IFERROR('%QUOTES'!X132/'%QUOTES'!X131-1,0)</f>
        <v>2.082326035797788E-2</v>
      </c>
      <c r="Y132" s="78">
        <f>IFERROR('%QUOTES'!Y132/'%QUOTES'!Y131-1,0)</f>
        <v>3.2176656151419181E-3</v>
      </c>
      <c r="Z132" s="78">
        <f>IFERROR('%QUOTES'!Z132/'%QUOTES'!Z131-1,0)</f>
        <v>1.6994561109318074E-2</v>
      </c>
      <c r="AA132" s="78">
        <f>IFERROR('%QUOTES'!AA132/'%QUOTES'!AA131-1,0)</f>
        <v>2.1998418807199549E-2</v>
      </c>
      <c r="AB132" s="78">
        <f>IFERROR('%QUOTES'!AB132/'%QUOTES'!AB131-1,0)</f>
        <v>2.3479690068091141E-2</v>
      </c>
      <c r="AC132" s="78">
        <f>IFERROR('%QUOTES'!AC132/'%QUOTES'!AC131-1,0)</f>
        <v>3.2383783783783704E-2</v>
      </c>
      <c r="AD132" s="78">
        <f>IFERROR('%QUOTES'!AD132/'%QUOTES'!AD131-1,0)</f>
        <v>2.2872178477690186E-2</v>
      </c>
      <c r="AE132" s="78">
        <f>IFERROR('%QUOTES'!AE132/'%QUOTES'!AE131-1,0)</f>
        <v>-3.0844443514931208E-2</v>
      </c>
      <c r="AF132" s="78">
        <f>IFERROR('%QUOTES'!AF132/'%QUOTES'!AF131-1,0)</f>
        <v>-3.0629410320747619E-2</v>
      </c>
      <c r="AG132" s="78">
        <f>IFERROR('%QUOTES'!AG132/'%QUOTES'!AG131-1,0)</f>
        <v>-3.1136800399692244E-2</v>
      </c>
      <c r="AH132" s="78">
        <f>IFERROR('%QUOTES'!AH132/'%QUOTES'!AH131-1,0)</f>
        <v>-3.0786828347387218E-2</v>
      </c>
      <c r="AI132" s="78">
        <f>IFERROR('%QUOTES'!AI132/'%QUOTES'!AI131-1,0)</f>
        <v>-1.8973140586798443E-2</v>
      </c>
      <c r="AJ132" s="78">
        <f>IFERROR('%QUOTES'!AJ132/'%QUOTES'!AJ131-1,0)</f>
        <v>-3.0205948965538965E-2</v>
      </c>
      <c r="AK132" s="78">
        <f>IFERROR('%QUOTES'!AK132/'%QUOTES'!AK131-1,0)</f>
        <v>-1.5547650726065343E-2</v>
      </c>
      <c r="AL132" s="78">
        <f>IFERROR('%QUOTES'!AL132/'%QUOTES'!AL131-1,0)</f>
        <v>0</v>
      </c>
      <c r="AM132" s="78">
        <f>IFERROR('%QUOTES'!AM132/'%QUOTES'!AM131-1,0)</f>
        <v>-6.5789475036790224E-2</v>
      </c>
      <c r="AN132" s="78">
        <f>IFERROR('%QUOTES'!AN132/'%QUOTES'!AN131-1,0)</f>
        <v>0</v>
      </c>
      <c r="AO132" s="78">
        <f>IFERROR('%QUOTES'!AO132/'%QUOTES'!AO131-1,0)</f>
        <v>5.7618480580452269E-2</v>
      </c>
      <c r="AP132" s="78">
        <f>IFERROR('%QUOTES'!AP132/'%QUOTES'!AP131-1,0)</f>
        <v>0</v>
      </c>
      <c r="AQ132" s="78">
        <f>IFERROR('%QUOTES'!AQ132/'%QUOTES'!AQ131-1,0)</f>
        <v>-3.1997185935401351E-2</v>
      </c>
      <c r="AR132" s="78">
        <f>IFERROR('%QUOTES'!AR132/'%QUOTES'!AR131-1,0)</f>
        <v>-9.1167364778728666E-2</v>
      </c>
      <c r="AS132" s="78">
        <f>IFERROR('%QUOTES'!AS132/'%QUOTES'!AS131-1,0)</f>
        <v>1.0633244556164989E-2</v>
      </c>
      <c r="AT132" s="78">
        <f>IFERROR('%QUOTES'!AT132/'%QUOTES'!AT131-1,0)</f>
        <v>2.0153164452905381E-2</v>
      </c>
      <c r="AU132" s="78">
        <f>IFERROR('%QUOTES'!AU132/'%QUOTES'!AU131-1,0)</f>
        <v>3.5893131900497366E-3</v>
      </c>
      <c r="AV132" s="78">
        <f>IFERROR('%QUOTES'!AV132/'%QUOTES'!AV131-1,0)</f>
        <v>9.2109865208580555E-3</v>
      </c>
      <c r="AW132" s="78">
        <f>IFERROR('%QUOTES'!AW132/'%QUOTES'!AW131-1,0)</f>
        <v>6.5956910600442065E-3</v>
      </c>
      <c r="AX132" s="78">
        <f>IFERROR('%QUOTES'!AX132/'%QUOTES'!AX131-1,0)</f>
        <v>-5.972346285904484E-3</v>
      </c>
      <c r="AY132" s="78">
        <f>IFERROR('%QUOTES'!AY132/'%QUOTES'!AY131-1,0)</f>
        <v>5.4563657407407096E-3</v>
      </c>
      <c r="AZ132" s="78">
        <f>IFERROR('%QUOTES'!AZ132/'%QUOTES'!AZ131-1,0)</f>
        <v>6.8124194218830425E-3</v>
      </c>
      <c r="BA132" s="78">
        <f>IFERROR('%QUOTES'!BA132/'%QUOTES'!BA131-1,0)</f>
        <v>-1.5960498753117003E-3</v>
      </c>
      <c r="BB132" s="78">
        <f>IFERROR('%QUOTES'!BB132/'%QUOTES'!BB131-1,0)</f>
        <v>3.9726876236116926E-3</v>
      </c>
      <c r="BC132" s="78">
        <f>IFERROR('%QUOTES'!BC132/'%QUOTES'!BC131-1,0)</f>
        <v>7.3246946326079865E-3</v>
      </c>
      <c r="BD132" s="78">
        <f>IFERROR('%QUOTES'!BD132/'%QUOTES'!BD131-1,0)</f>
        <v>1.0588015557287944E-2</v>
      </c>
      <c r="BE132" s="78">
        <f>IFERROR('%QUOTES'!BE132/'%QUOTES'!BE131-1,0)</f>
        <v>6.5741539236314761E-3</v>
      </c>
      <c r="BF132" s="78">
        <f>IFERROR('%QUOTES'!BF132/'%QUOTES'!BF131-1,0)</f>
        <v>1.1274684087329678E-2</v>
      </c>
      <c r="BG132" s="78">
        <f>IFERROR('%QUOTES'!BG132/'%QUOTES'!BG131-1,0)</f>
        <v>0</v>
      </c>
      <c r="BH132" s="78">
        <f>IFERROR('%QUOTES'!BH132/'%QUOTES'!BH131-1,0)</f>
        <v>7.5992121474588448E-3</v>
      </c>
      <c r="BI132" s="78">
        <f>IFERROR('%QUOTES'!BI132/'%QUOTES'!BI131-1,0)</f>
        <v>8.0240230571619886E-3</v>
      </c>
      <c r="BJ132" s="78">
        <f>IFERROR('%QUOTES'!BJ132/'%QUOTES'!BJ131-1,0)</f>
        <v>1.0860028025923896E-2</v>
      </c>
      <c r="BK132" s="78">
        <f>IFERROR('%QUOTES'!BK132/'%QUOTES'!BK131-1,0)</f>
        <v>6.0471960954591175E-3</v>
      </c>
      <c r="BL132" s="78">
        <f>IFERROR('%QUOTES'!BL132/'%QUOTES'!BL131-1,0)</f>
        <v>8.6638324418679691E-3</v>
      </c>
      <c r="BM132" s="78">
        <f>IFERROR('%QUOTES'!BM132/'%QUOTES'!BM131-1,0)</f>
        <v>7.5274037406594108E-3</v>
      </c>
      <c r="BN132" s="78">
        <f>IFERROR('%QUOTES'!BN132/'%QUOTES'!BN131-1,0)</f>
        <v>1.0064175373358131E-2</v>
      </c>
      <c r="BO132" s="78">
        <f>IFERROR('%QUOTES'!BO132/'%QUOTES'!BO131-1,0)</f>
        <v>-2.1709723124842872E-2</v>
      </c>
      <c r="BP132" s="78">
        <f>IFERROR('%QUOTES'!BP132/'%QUOTES'!BP131-1,0)</f>
        <v>8.3065897077547746E-3</v>
      </c>
      <c r="BQ132" s="78">
        <f>IFERROR('%QUOTES'!BQ132/'%QUOTES'!BQ131-1,0)</f>
        <v>9.1001211506547275E-3</v>
      </c>
      <c r="BR132" s="78">
        <f>IFERROR('%QUOTES'!BR132/'%QUOTES'!BR131-1,0)</f>
        <v>7.5344940840424979E-3</v>
      </c>
      <c r="BS132" s="78">
        <f>IFERROR('%QUOTES'!BS132/'%QUOTES'!BS131-1,0)</f>
        <v>6.3927328949244799E-3</v>
      </c>
      <c r="BT132" s="78">
        <f>IFERROR('%QUOTES'!BT132/'%QUOTES'!BT131-1,0)</f>
        <v>4.3492845021420035E-3</v>
      </c>
      <c r="BU132" s="78">
        <f>IFERROR('%QUOTES'!BU132/'%QUOTES'!BU131-1,0)</f>
        <v>1.6567501420241992E-2</v>
      </c>
      <c r="BV132" s="78">
        <f>IFERROR('%QUOTES'!BV132/'%QUOTES'!BV131-1,0)</f>
        <v>1.0104645739910323E-2</v>
      </c>
      <c r="BW132" s="78">
        <f>IFERROR('%QUOTES'!BW132/'%QUOTES'!BW131-1,0)</f>
        <v>6.5806633730953745E-3</v>
      </c>
      <c r="BX132" s="78">
        <f>IFERROR('%QUOTES'!BX132/'%QUOTES'!BX131-1,0)</f>
        <v>5.1385335564224643E-3</v>
      </c>
      <c r="BY132" s="78">
        <f>IFERROR('%QUOTES'!BY132/'%QUOTES'!BY131-1,0)</f>
        <v>7.9393260409315047E-3</v>
      </c>
      <c r="BZ132" s="78">
        <f>IFERROR('%QUOTES'!BZ132/'%QUOTES'!BZ131-1,0)</f>
        <v>5.3456973496914806E-3</v>
      </c>
      <c r="CA132" s="78">
        <f>IFERROR('%QUOTES'!CA132/'%QUOTES'!CA131-1,0)</f>
        <v>8.7783467446964636E-3</v>
      </c>
      <c r="CB132" s="78">
        <f>IFERROR('%QUOTES'!CB132/'%QUOTES'!CB131-1,0)</f>
        <v>6.8984347810674418E-3</v>
      </c>
      <c r="CC132" s="78">
        <f>IFERROR('%QUOTES'!CC132/'%QUOTES'!CC131-1,0)</f>
        <v>7.2767141766969523E-3</v>
      </c>
      <c r="CD132" s="78">
        <f>IFERROR('%QUOTES'!CD132/'%QUOTES'!CD131-1,0)</f>
        <v>8.7510545930391537E-3</v>
      </c>
      <c r="CE132" s="78">
        <f>IFERROR('%QUOTES'!CE132/'%QUOTES'!CE131-1,0)</f>
        <v>3.3345683586514241E-3</v>
      </c>
      <c r="CF132" s="78">
        <f>IFERROR('%QUOTES'!CF132/'%QUOTES'!CF131-1,0)</f>
        <v>8.1820936078444984E-3</v>
      </c>
      <c r="CG132" s="78">
        <f>IFERROR('%QUOTES'!CG132/'%QUOTES'!CG131-1,0)</f>
        <v>8.3481408638537147E-3</v>
      </c>
      <c r="CH132" s="78">
        <f>IFERROR('%QUOTES'!CH132/'%QUOTES'!CH131-1,0)</f>
        <v>1.2958124540830118E-2</v>
      </c>
      <c r="CI132" s="78">
        <f>IFERROR('%QUOTES'!CI132/'%QUOTES'!CI131-1,0)</f>
        <v>1.010482822248604E-2</v>
      </c>
      <c r="CJ132" s="78">
        <f>IFERROR('%QUOTES'!CJ132/'%QUOTES'!CJ131-1,0)</f>
        <v>3.9255159690323449E-3</v>
      </c>
      <c r="CK132" s="78">
        <f>IFERROR('%QUOTES'!CK132/'%QUOTES'!CK131-1,0)</f>
        <v>7.0770330762055522E-3</v>
      </c>
      <c r="CL132" s="78">
        <f>IFERROR('%QUOTES'!CL132/'%QUOTES'!CL131-1,0)</f>
        <v>9.7087378640776656E-3</v>
      </c>
      <c r="CM132" s="78">
        <f>IFERROR('%QUOTES'!CM132/'%QUOTES'!CM131-1,0)</f>
        <v>7.9479768786127059E-2</v>
      </c>
      <c r="CN132" s="78">
        <f>IFERROR('%QUOTES'!CN132/'%QUOTES'!CN131-1,0)</f>
        <v>2.4511427625041327E-2</v>
      </c>
      <c r="CO132" s="78">
        <f>IFERROR('%QUOTES'!CO132/'%QUOTES'!CO131-1,0)</f>
        <v>1.8247113371223422E-2</v>
      </c>
      <c r="CP132" s="78">
        <f>IFERROR('%QUOTES'!CP132/'%QUOTES'!CP131-1,0)</f>
        <v>1.6038186157518064E-2</v>
      </c>
      <c r="CQ132" s="78">
        <f>IFERROR('%QUOTES'!CQ132/'%QUOTES'!CQ131-1,0)</f>
        <v>1.4933329322937228E-2</v>
      </c>
      <c r="CR132" s="78">
        <f>IFERROR('%QUOTES'!CR132/'%QUOTES'!CR131-1,0)</f>
        <v>2.5570145127850941E-2</v>
      </c>
      <c r="CS132" s="78">
        <f>IFERROR('%QUOTES'!CS132/'%QUOTES'!CS131-1,0)</f>
        <v>2.3469880889780859E-2</v>
      </c>
      <c r="CT132" s="78">
        <f>IFERROR('%QUOTES'!CT132/'%QUOTES'!CT131-1,0)</f>
        <v>2.2083179977916645E-2</v>
      </c>
      <c r="CU132" s="78">
        <f>IFERROR('%QUOTES'!CU132/'%QUOTES'!CU131-1,0)</f>
        <v>-2.5012506253126565E-2</v>
      </c>
      <c r="CV132" s="78">
        <f>IFERROR('%QUOTES'!CV132/'%QUOTES'!CV131-1,0)</f>
        <v>-7.8260869565217384E-2</v>
      </c>
      <c r="CW132" s="78">
        <f>IFERROR('%QUOTES'!CW132/'%QUOTES'!CW131-1,0)</f>
        <v>6.2500042568110592E-2</v>
      </c>
      <c r="CX132" s="78">
        <f>IFERROR('%QUOTES'!CX132/'%QUOTES'!CX131-1,0)</f>
        <v>-5.8083888737491707E-2</v>
      </c>
      <c r="CY132" s="78">
        <f>IFERROR('%QUOTES'!CY132/'%QUOTES'!CY131-1,0)</f>
        <v>3.1445109826589546E-2</v>
      </c>
      <c r="CZ132" s="78">
        <f>IFERROR('%QUOTES'!CZ132/'%QUOTES'!CZ131-1,0)</f>
        <v>-2.9806746485203206E-2</v>
      </c>
      <c r="DA132" s="78">
        <f>IFERROR('%QUOTES'!DA132/'%QUOTES'!DA131-1,0)</f>
        <v>1.8569788327617021E-2</v>
      </c>
      <c r="DB132" s="78">
        <f>IFERROR('%QUOTES'!DB132/'%QUOTES'!DB131-1,0)</f>
        <v>1.699113213367931E-2</v>
      </c>
      <c r="DC132" s="78">
        <f>IFERROR('%QUOTES'!DC132/'%QUOTES'!DC131-1,0)</f>
        <v>2.0851061563053053E-2</v>
      </c>
      <c r="DD132" s="78">
        <f>IFERROR('%QUOTES'!DD132/'%QUOTES'!DD131-1,0)</f>
        <v>1.341940788173912E-2</v>
      </c>
      <c r="DE132" s="78">
        <f>IFERROR('%QUOTES'!DE132/'%QUOTES'!DE131-1,0)</f>
        <v>1.6158466641731817E-2</v>
      </c>
      <c r="DF132" s="78">
        <f>IFERROR('%QUOTES'!DF132/'%QUOTES'!DF131-1,0)</f>
        <v>7.029092053207453E-3</v>
      </c>
      <c r="DG132" s="78">
        <f>IFERROR('%QUOTES'!DG132/'%QUOTES'!DG131-1,0)</f>
        <v>4.8859607529003757E-3</v>
      </c>
      <c r="DH132" s="78">
        <f>IFERROR('%QUOTES'!DH132/'%QUOTES'!DH131-1,0)</f>
        <v>6.2186963377610649E-3</v>
      </c>
      <c r="DI132" s="78">
        <f>IFERROR('%QUOTES'!DI132/'%QUOTES'!DI131-1,0)</f>
        <v>5.079512037975098E-2</v>
      </c>
      <c r="DJ132" s="78">
        <f>IFERROR('%QUOTES'!DJ132/'%QUOTES'!DJ131-1,0)</f>
        <v>1.694063253958622E-2</v>
      </c>
      <c r="DK132" s="78">
        <f>IFERROR('%QUOTES'!DK132/'%QUOTES'!DK131-1,0)</f>
        <v>1.5713293630049918E-2</v>
      </c>
      <c r="DL132" s="78">
        <f>IFERROR('%QUOTES'!DL132/'%QUOTES'!DL131-1,0)</f>
        <v>1.7286614852518589E-2</v>
      </c>
      <c r="DM132" s="78">
        <f>IFERROR('%QUOTES'!DM132/'%QUOTES'!DM131-1,0)</f>
        <v>1.5318038734257078E-2</v>
      </c>
      <c r="DN132" s="78">
        <f>IFERROR('%QUOTES'!DN132/'%QUOTES'!DN131-1,0)</f>
        <v>-1.463670960187291E-3</v>
      </c>
      <c r="DO132" s="78">
        <f>IFERROR('%QUOTES'!DO132/'%QUOTES'!DO131-1,0)</f>
        <v>1.7126010626866917E-2</v>
      </c>
      <c r="DP132" s="78">
        <f>IFERROR('%QUOTES'!DP132/'%QUOTES'!DP131-1,0)</f>
        <v>-3.8299692870553681E-3</v>
      </c>
      <c r="DQ132" s="78">
        <f>IFERROR('%QUOTES'!DQ132/'%QUOTES'!DQ131-1,0)</f>
        <v>1.1967361415212263E-2</v>
      </c>
      <c r="DR132" s="78">
        <f>IFERROR('%QUOTES'!DR132/'%QUOTES'!DR131-1,0)</f>
        <v>-3.7771670674755509E-3</v>
      </c>
      <c r="DS132" s="78">
        <f>IFERROR('%QUOTES'!DS132/'%QUOTES'!DS131-1,0)</f>
        <v>1.1861862090300823E-2</v>
      </c>
      <c r="DT132" s="78">
        <f>IFERROR('%QUOTES'!DT132/'%QUOTES'!DT131-1,0)</f>
        <v>1.0517108168873301E-2</v>
      </c>
      <c r="DU132" s="78">
        <f>IFERROR('%QUOTES'!DU132/'%QUOTES'!DU131-1,0)</f>
        <v>-4.6244587719138641E-3</v>
      </c>
      <c r="DV132" s="78">
        <f>IFERROR('%QUOTES'!DV132/'%QUOTES'!DV131-1,0)</f>
        <v>1.039283240485922E-2</v>
      </c>
      <c r="DW132" s="78">
        <f>IFERROR('%QUOTES'!DW132/'%QUOTES'!DW131-1,0)</f>
        <v>2.809532297429973E-3</v>
      </c>
      <c r="DX132" s="78">
        <f>IFERROR('%QUOTES'!DX132/'%QUOTES'!DX131-1,0)</f>
        <v>-2.6136106709444551E-3</v>
      </c>
      <c r="DY132" s="78">
        <f>IFERROR('%QUOTES'!DY132/'%QUOTES'!DY131-1,0)</f>
        <v>-5.8616648109477421E-4</v>
      </c>
      <c r="DZ132" s="78">
        <f>IFERROR('%QUOTES'!DZ132/'%QUOTES'!DZ131-1,0)</f>
        <v>-3.8585558525641162E-3</v>
      </c>
      <c r="EA132" s="78">
        <f>IFERROR('%QUOTES'!EA132/'%QUOTES'!EA131-1,0)</f>
        <v>-4.1074249605055346E-3</v>
      </c>
      <c r="EB132" s="78">
        <f>IFERROR('%QUOTES'!EB132/'%QUOTES'!EB131-1,0)</f>
        <v>-2.2959924859110581E-3</v>
      </c>
      <c r="EC132" s="78">
        <f>IFERROR('%QUOTES'!EC132/'%QUOTES'!EC131-1,0)</f>
        <v>2.7798777484688841E-4</v>
      </c>
      <c r="ED132" s="78">
        <f>IFERROR('%QUOTES'!ED132/'%QUOTES'!ED131-1,0)</f>
        <v>-1.2390220584273637E-2</v>
      </c>
      <c r="EE132" s="78">
        <f>IFERROR('%QUOTES'!EE132/'%QUOTES'!EE131-1,0)</f>
        <v>-6.2259116513487811E-3</v>
      </c>
      <c r="EF132" s="78">
        <f>IFERROR('%QUOTES'!EF132/'%QUOTES'!EF131-1,0)</f>
        <v>0</v>
      </c>
      <c r="EG132" s="78">
        <f>IFERROR('%QUOTES'!EG132/'%QUOTES'!EG131-1,0)</f>
        <v>1.8549010717229919E-2</v>
      </c>
      <c r="EH132" s="78">
        <f>IFERROR('%QUOTES'!EH132/'%QUOTES'!EH131-1,0)</f>
        <v>1.1332053129877284E-2</v>
      </c>
      <c r="EI132" s="78">
        <f>IFERROR('%QUOTES'!EI132/'%QUOTES'!EI131-1,0)</f>
        <v>1.0040160642570184E-2</v>
      </c>
      <c r="EJ132" s="78">
        <f>IFERROR('%QUOTES'!EJ132/'%QUOTES'!EJ131-1,0)</f>
        <v>7.2025323605360292E-3</v>
      </c>
      <c r="EK132" s="78">
        <f>IFERROR('%QUOTES'!EK132/'%QUOTES'!EK131-1,0)</f>
        <v>9.8701212121212745E-3</v>
      </c>
      <c r="EL132" s="78">
        <f>IFERROR('%QUOTES'!EL132/'%QUOTES'!EL131-1,0)</f>
        <v>2.0642085972357505E-2</v>
      </c>
      <c r="EM132" s="78">
        <f>IFERROR('%QUOTES'!EM132/'%QUOTES'!EM131-1,0)</f>
        <v>2.9680518536379097E-3</v>
      </c>
      <c r="EN132" s="78">
        <f>IFERROR('%QUOTES'!EN132/'%QUOTES'!EN131-1,0)</f>
        <v>1.1407727322594097E-2</v>
      </c>
      <c r="EO132" s="78">
        <f>IFERROR('%QUOTES'!EO132/'%QUOTES'!EO131-1,0)</f>
        <v>1.1747879992775934E-2</v>
      </c>
      <c r="EP132" s="78">
        <f>IFERROR('%QUOTES'!EP132/'%QUOTES'!EP131-1,0)</f>
        <v>8.6129589424224218E-3</v>
      </c>
      <c r="EQ132" s="78">
        <f>IFERROR('%QUOTES'!EQ132/'%QUOTES'!EQ131-1,0)</f>
        <v>4.155639840708103E-3</v>
      </c>
      <c r="ER132" s="78">
        <f>IFERROR('%QUOTES'!ER132/'%QUOTES'!ER131-1,0)</f>
        <v>5.3937253756513037E-3</v>
      </c>
      <c r="ES132" s="78">
        <f>IFERROR('%QUOTES'!ES132/'%QUOTES'!ES131-1,0)</f>
        <v>9.0470144752716752E-3</v>
      </c>
      <c r="ET132" s="78">
        <f>IFERROR('%QUOTES'!ET132/'%QUOTES'!ET131-1,0)</f>
        <v>-5.112474437627812E-2</v>
      </c>
      <c r="EU132" s="78">
        <f>IFERROR('%QUOTES'!EU132/'%QUOTES'!EU131-1,0)</f>
        <v>-8.6535136259436873E-3</v>
      </c>
      <c r="EV132" s="78">
        <f>IFERROR('%QUOTES'!EV132/'%QUOTES'!EV131-1,0)</f>
        <v>-4.0393013100436748E-2</v>
      </c>
      <c r="EW132" s="78">
        <f>IFERROR('%QUOTES'!EW132/'%QUOTES'!EW131-1,0)</f>
        <v>-2.6913979618500283E-2</v>
      </c>
      <c r="EX132" s="78">
        <f>IFERROR('%QUOTES'!EX132/'%QUOTES'!EX131-1,0)</f>
        <v>-1.7799459665617134E-2</v>
      </c>
      <c r="EY132" s="78">
        <f>IFERROR('%QUOTES'!EY132/'%QUOTES'!EY131-1,0)</f>
        <v>-2.6619372179255585E-2</v>
      </c>
      <c r="EZ132" s="78">
        <f>IFERROR('%QUOTES'!EZ132/'%QUOTES'!EZ131-1,0)</f>
        <v>-1.9066808352563691E-2</v>
      </c>
      <c r="FA132" s="78">
        <f>IFERROR('%QUOTES'!FA132/'%QUOTES'!FA131-1,0)</f>
        <v>-1.3456669243790298E-2</v>
      </c>
      <c r="FB132" s="78">
        <f>IFERROR('%QUOTES'!FB132/'%QUOTES'!FB131-1,0)</f>
        <v>0</v>
      </c>
      <c r="FC132" s="78">
        <f>IFERROR('%QUOTES'!FC132/'%QUOTES'!FC131-1,0)</f>
        <v>-6.0750130460904828E-3</v>
      </c>
      <c r="FD132" s="78">
        <f>IFERROR('%QUOTES'!FD132/'%QUOTES'!FD131-1,0)</f>
        <v>-2.9104477611940349E-2</v>
      </c>
      <c r="FE132" s="78">
        <f>IFERROR('%QUOTES'!FE132/'%QUOTES'!FE131-1,0)</f>
        <v>-2.8029964469009072E-2</v>
      </c>
      <c r="FF132" s="78">
        <f>IFERROR('%QUOTES'!FF132/'%QUOTES'!FF131-1,0)</f>
        <v>-3.0769230769230771E-2</v>
      </c>
      <c r="FG132" s="78">
        <f>IFERROR('%QUOTES'!FG132/'%QUOTES'!FG131-1,0)</f>
        <v>-5.3806414070201258E-2</v>
      </c>
      <c r="FH132" s="78">
        <f>IFERROR('%QUOTES'!FH132/'%QUOTES'!FH131-1,0)</f>
        <v>-1.4181717133001093E-2</v>
      </c>
    </row>
    <row r="133" spans="1:164">
      <c r="A133" s="76">
        <v>43291</v>
      </c>
      <c r="B133" s="78">
        <f>IFERROR('%QUOTES'!B133/'%QUOTES'!B132-1,0)</f>
        <v>-5.9405661069625859E-3</v>
      </c>
      <c r="C133" s="78">
        <f>IFERROR('%QUOTES'!C133/'%QUOTES'!C132-1,0)</f>
        <v>0</v>
      </c>
      <c r="D133" s="78">
        <f>IFERROR('%QUOTES'!D133/'%QUOTES'!D132-1,0)</f>
        <v>-3.2284100080710587E-3</v>
      </c>
      <c r="E133" s="78">
        <f>IFERROR('%QUOTES'!E133/'%QUOTES'!E132-1,0)</f>
        <v>-8.4821882951646721E-4</v>
      </c>
      <c r="F133" s="78">
        <f>IFERROR('%QUOTES'!F133/'%QUOTES'!F132-1,0)</f>
        <v>9.8436421682746023E-4</v>
      </c>
      <c r="G133" s="78">
        <f>IFERROR('%QUOTES'!G133/'%QUOTES'!G132-1,0)</f>
        <v>-5.9402242342234679E-3</v>
      </c>
      <c r="H133" s="78">
        <f>IFERROR('%QUOTES'!H133/'%QUOTES'!H132-1,0)</f>
        <v>-2.7975133849867939E-3</v>
      </c>
      <c r="I133" s="78">
        <f>IFERROR('%QUOTES'!I133/'%QUOTES'!I132-1,0)</f>
        <v>-7.8738582677162494E-4</v>
      </c>
      <c r="J133" s="78">
        <f>IFERROR('%QUOTES'!J133/'%QUOTES'!J132-1,0)</f>
        <v>-2.4378486563089163E-3</v>
      </c>
      <c r="K133" s="78">
        <f>IFERROR('%QUOTES'!K133/'%QUOTES'!K132-1,0)</f>
        <v>-2.1654201715666233E-3</v>
      </c>
      <c r="L133" s="78">
        <f>IFERROR('%QUOTES'!L133/'%QUOTES'!L132-1,0)</f>
        <v>-1.9518542615484247E-3</v>
      </c>
      <c r="M133" s="78">
        <f>IFERROR('%QUOTES'!M133/'%QUOTES'!M132-1,0)</f>
        <v>2.515723270440251E-3</v>
      </c>
      <c r="N133" s="78">
        <f>IFERROR('%QUOTES'!N133/'%QUOTES'!N132-1,0)</f>
        <v>-3.7045873867035395E-2</v>
      </c>
      <c r="O133" s="78">
        <f>IFERROR('%QUOTES'!O133/'%QUOTES'!O132-1,0)</f>
        <v>-6.2221925925927124E-3</v>
      </c>
      <c r="P133" s="78">
        <f>IFERROR('%QUOTES'!P133/'%QUOTES'!P132-1,0)</f>
        <v>-8.8679333859397191E-3</v>
      </c>
      <c r="Q133" s="78">
        <f>IFERROR('%QUOTES'!Q133/'%QUOTES'!Q132-1,0)</f>
        <v>-3.9673690073211976E-3</v>
      </c>
      <c r="R133" s="78">
        <f>IFERROR('%QUOTES'!R133/'%QUOTES'!R132-1,0)</f>
        <v>-3.678694165502594E-3</v>
      </c>
      <c r="S133" s="78">
        <f>IFERROR('%QUOTES'!S133/'%QUOTES'!S132-1,0)</f>
        <v>-8.4529193719857787E-3</v>
      </c>
      <c r="T133" s="78">
        <f>IFERROR('%QUOTES'!T133/'%QUOTES'!T132-1,0)</f>
        <v>-4.2067083911773162E-3</v>
      </c>
      <c r="U133" s="78">
        <f>IFERROR('%QUOTES'!U133/'%QUOTES'!U132-1,0)</f>
        <v>-1.1038369216613608E-2</v>
      </c>
      <c r="V133" s="78">
        <f>IFERROR('%QUOTES'!V133/'%QUOTES'!V132-1,0)</f>
        <v>-7.2384548403350291E-3</v>
      </c>
      <c r="W133" s="78">
        <f>IFERROR('%QUOTES'!W133/'%QUOTES'!W132-1,0)</f>
        <v>-1.3246160517205952E-2</v>
      </c>
      <c r="X133" s="78">
        <f>IFERROR('%QUOTES'!X133/'%QUOTES'!X132-1,0)</f>
        <v>-1.1068959169229675E-2</v>
      </c>
      <c r="Y133" s="78">
        <f>IFERROR('%QUOTES'!Y133/'%QUOTES'!Y132-1,0)</f>
        <v>1.257782529400675E-3</v>
      </c>
      <c r="Z133" s="78">
        <f>IFERROR('%QUOTES'!Z133/'%QUOTES'!Z132-1,0)</f>
        <v>-1.2840792008471102E-2</v>
      </c>
      <c r="AA133" s="78">
        <f>IFERROR('%QUOTES'!AA133/'%QUOTES'!AA132-1,0)</f>
        <v>-3.6379869086253791E-3</v>
      </c>
      <c r="AB133" s="78">
        <f>IFERROR('%QUOTES'!AB133/'%QUOTES'!AB132-1,0)</f>
        <v>-3.4411791695343474E-3</v>
      </c>
      <c r="AC133" s="78">
        <f>IFERROR('%QUOTES'!AC133/'%QUOTES'!AC132-1,0)</f>
        <v>-4.4812026188111309E-3</v>
      </c>
      <c r="AD133" s="78">
        <f>IFERROR('%QUOTES'!AD133/'%QUOTES'!AD132-1,0)</f>
        <v>-3.6657256720774578E-3</v>
      </c>
      <c r="AE133" s="78">
        <f>IFERROR('%QUOTES'!AE133/'%QUOTES'!AE132-1,0)</f>
        <v>9.5090434602960183E-3</v>
      </c>
      <c r="AF133" s="78">
        <f>IFERROR('%QUOTES'!AF133/'%QUOTES'!AF132-1,0)</f>
        <v>9.0277866934320716E-3</v>
      </c>
      <c r="AG133" s="78">
        <f>IFERROR('%QUOTES'!AG133/'%QUOTES'!AG132-1,0)</f>
        <v>9.5419847328244156E-3</v>
      </c>
      <c r="AH133" s="78">
        <f>IFERROR('%QUOTES'!AH133/'%QUOTES'!AH132-1,0)</f>
        <v>1.0000000000000009E-2</v>
      </c>
      <c r="AI133" s="78">
        <f>IFERROR('%QUOTES'!AI133/'%QUOTES'!AI132-1,0)</f>
        <v>6.8258624639414567E-3</v>
      </c>
      <c r="AJ133" s="78">
        <f>IFERROR('%QUOTES'!AJ133/'%QUOTES'!AJ132-1,0)</f>
        <v>1.0028303208392986E-2</v>
      </c>
      <c r="AK133" s="78">
        <f>IFERROR('%QUOTES'!AK133/'%QUOTES'!AK132-1,0)</f>
        <v>-8.97397686694279E-4</v>
      </c>
      <c r="AL133" s="78">
        <f>IFERROR('%QUOTES'!AL133/'%QUOTES'!AL132-1,0)</f>
        <v>-3.2428620640513883E-2</v>
      </c>
      <c r="AM133" s="78">
        <f>IFERROR('%QUOTES'!AM133/'%QUOTES'!AM132-1,0)</f>
        <v>2.4867980300791848E-2</v>
      </c>
      <c r="AN133" s="78">
        <f>IFERROR('%QUOTES'!AN133/'%QUOTES'!AN132-1,0)</f>
        <v>-2.8777642745872134E-2</v>
      </c>
      <c r="AO133" s="78">
        <f>IFERROR('%QUOTES'!AO133/'%QUOTES'!AO132-1,0)</f>
        <v>-1.7756294682958251E-2</v>
      </c>
      <c r="AP133" s="78">
        <f>IFERROR('%QUOTES'!AP133/'%QUOTES'!AP132-1,0)</f>
        <v>0</v>
      </c>
      <c r="AQ133" s="78">
        <f>IFERROR('%QUOTES'!AQ133/'%QUOTES'!AQ132-1,0)</f>
        <v>1.2350163009438253E-2</v>
      </c>
      <c r="AR133" s="78">
        <f>IFERROR('%QUOTES'!AR133/'%QUOTES'!AR132-1,0)</f>
        <v>2.9176017954472444E-2</v>
      </c>
      <c r="AS133" s="78">
        <f>IFERROR('%QUOTES'!AS133/'%QUOTES'!AS132-1,0)</f>
        <v>-4.1775647923982806E-3</v>
      </c>
      <c r="AT133" s="78">
        <f>IFERROR('%QUOTES'!AT133/'%QUOTES'!AT132-1,0)</f>
        <v>1.1457961506478931E-2</v>
      </c>
      <c r="AU133" s="78">
        <f>IFERROR('%QUOTES'!AU133/'%QUOTES'!AU132-1,0)</f>
        <v>1.9569066474538488E-3</v>
      </c>
      <c r="AV133" s="78">
        <f>IFERROR('%QUOTES'!AV133/'%QUOTES'!AV132-1,0)</f>
        <v>3.0239057888743481E-3</v>
      </c>
      <c r="AW133" s="78">
        <f>IFERROR('%QUOTES'!AW133/'%QUOTES'!AW132-1,0)</f>
        <v>-1.4560500968596735E-4</v>
      </c>
      <c r="AX133" s="78">
        <f>IFERROR('%QUOTES'!AX133/'%QUOTES'!AX132-1,0)</f>
        <v>-1.793355517402917E-2</v>
      </c>
      <c r="AY133" s="78">
        <f>IFERROR('%QUOTES'!AY133/'%QUOTES'!AY132-1,0)</f>
        <v>2.7955763394904576E-3</v>
      </c>
      <c r="AZ133" s="78">
        <f>IFERROR('%QUOTES'!AZ133/'%QUOTES'!AZ132-1,0)</f>
        <v>-5.5766225899092081E-3</v>
      </c>
      <c r="BA133" s="78">
        <f>IFERROR('%QUOTES'!BA133/'%QUOTES'!BA132-1,0)</f>
        <v>-4.4959238483733843E-3</v>
      </c>
      <c r="BB133" s="78">
        <f>IFERROR('%QUOTES'!BB133/'%QUOTES'!BB132-1,0)</f>
        <v>-6.8010755483711716E-3</v>
      </c>
      <c r="BC133" s="78">
        <f>IFERROR('%QUOTES'!BC133/'%QUOTES'!BC132-1,0)</f>
        <v>3.8088873939159384E-3</v>
      </c>
      <c r="BD133" s="78">
        <f>IFERROR('%QUOTES'!BD133/'%QUOTES'!BD132-1,0)</f>
        <v>-1.1145786644096711E-3</v>
      </c>
      <c r="BE133" s="78">
        <f>IFERROR('%QUOTES'!BE133/'%QUOTES'!BE132-1,0)</f>
        <v>3.205116090921889E-3</v>
      </c>
      <c r="BF133" s="78">
        <f>IFERROR('%QUOTES'!BF133/'%QUOTES'!BF132-1,0)</f>
        <v>8.3616906670274105E-3</v>
      </c>
      <c r="BG133" s="78">
        <f>IFERROR('%QUOTES'!BG133/'%QUOTES'!BG132-1,0)</f>
        <v>0</v>
      </c>
      <c r="BH133" s="78">
        <f>IFERROR('%QUOTES'!BH133/'%QUOTES'!BH132-1,0)</f>
        <v>2.3742877758181624E-3</v>
      </c>
      <c r="BI133" s="78">
        <f>IFERROR('%QUOTES'!BI133/'%QUOTES'!BI132-1,0)</f>
        <v>1.5162127201626685E-3</v>
      </c>
      <c r="BJ133" s="78">
        <f>IFERROR('%QUOTES'!BJ133/'%QUOTES'!BJ132-1,0)</f>
        <v>-3.1190435473756883E-3</v>
      </c>
      <c r="BK133" s="78">
        <f>IFERROR('%QUOTES'!BK133/'%QUOTES'!BK132-1,0)</f>
        <v>5.7377871987862594E-3</v>
      </c>
      <c r="BL133" s="78">
        <f>IFERROR('%QUOTES'!BL133/'%QUOTES'!BL132-1,0)</f>
        <v>2.0273420611680582E-3</v>
      </c>
      <c r="BM133" s="78">
        <f>IFERROR('%QUOTES'!BM133/'%QUOTES'!BM132-1,0)</f>
        <v>1.078115208589292E-2</v>
      </c>
      <c r="BN133" s="78">
        <f>IFERROR('%QUOTES'!BN133/'%QUOTES'!BN132-1,0)</f>
        <v>-4.4519611809183957E-3</v>
      </c>
      <c r="BO133" s="78">
        <f>IFERROR('%QUOTES'!BO133/'%QUOTES'!BO132-1,0)</f>
        <v>-8.3216832326252765E-3</v>
      </c>
      <c r="BP133" s="78">
        <f>IFERROR('%QUOTES'!BP133/'%QUOTES'!BP132-1,0)</f>
        <v>-6.4381655888853251E-3</v>
      </c>
      <c r="BQ133" s="78">
        <f>IFERROR('%QUOTES'!BQ133/'%QUOTES'!BQ132-1,0)</f>
        <v>1.6031662684101722E-3</v>
      </c>
      <c r="BR133" s="78">
        <f>IFERROR('%QUOTES'!BR133/'%QUOTES'!BR132-1,0)</f>
        <v>-5.2409747838166876E-4</v>
      </c>
      <c r="BS133" s="78">
        <f>IFERROR('%QUOTES'!BS133/'%QUOTES'!BS132-1,0)</f>
        <v>1.058687756569987E-2</v>
      </c>
      <c r="BT133" s="78">
        <f>IFERROR('%QUOTES'!BT133/'%QUOTES'!BT132-1,0)</f>
        <v>3.1908717948718746E-3</v>
      </c>
      <c r="BU133" s="78">
        <f>IFERROR('%QUOTES'!BU133/'%QUOTES'!BU132-1,0)</f>
        <v>-5.4325532804011534E-3</v>
      </c>
      <c r="BV133" s="78">
        <f>IFERROR('%QUOTES'!BV133/'%QUOTES'!BV132-1,0)</f>
        <v>2.0716881487903294E-3</v>
      </c>
      <c r="BW133" s="78">
        <f>IFERROR('%QUOTES'!BW133/'%QUOTES'!BW132-1,0)</f>
        <v>3.771624292536746E-3</v>
      </c>
      <c r="BX133" s="78">
        <f>IFERROR('%QUOTES'!BX133/'%QUOTES'!BX132-1,0)</f>
        <v>-1.5810055449305693E-4</v>
      </c>
      <c r="BY133" s="78">
        <f>IFERROR('%QUOTES'!BY133/'%QUOTES'!BY132-1,0)</f>
        <v>1.9254506927104398E-3</v>
      </c>
      <c r="BZ133" s="78">
        <f>IFERROR('%QUOTES'!BZ133/'%QUOTES'!BZ132-1,0)</f>
        <v>3.0874957647939461E-3</v>
      </c>
      <c r="CA133" s="78">
        <f>IFERROR('%QUOTES'!CA133/'%QUOTES'!CA132-1,0)</f>
        <v>1.8128716461205396E-3</v>
      </c>
      <c r="CB133" s="78">
        <f>IFERROR('%QUOTES'!CB133/'%QUOTES'!CB132-1,0)</f>
        <v>7.9048746270116155E-4</v>
      </c>
      <c r="CC133" s="78">
        <f>IFERROR('%QUOTES'!CC133/'%QUOTES'!CC132-1,0)</f>
        <v>3.3060426914666152E-3</v>
      </c>
      <c r="CD133" s="78">
        <f>IFERROR('%QUOTES'!CD133/'%QUOTES'!CD132-1,0)</f>
        <v>1.5544980599186964E-3</v>
      </c>
      <c r="CE133" s="78">
        <f>IFERROR('%QUOTES'!CE133/'%QUOTES'!CE132-1,0)</f>
        <v>1.1078655834564355E-3</v>
      </c>
      <c r="CF133" s="78">
        <f>IFERROR('%QUOTES'!CF133/'%QUOTES'!CF132-1,0)</f>
        <v>1.7687857479058433E-3</v>
      </c>
      <c r="CG133" s="78">
        <f>IFERROR('%QUOTES'!CG133/'%QUOTES'!CG132-1,0)</f>
        <v>3.2614399583181797E-3</v>
      </c>
      <c r="CH133" s="78">
        <f>IFERROR('%QUOTES'!CH133/'%QUOTES'!CH132-1,0)</f>
        <v>-1.4981906706761361E-3</v>
      </c>
      <c r="CI133" s="78">
        <f>IFERROR('%QUOTES'!CI133/'%QUOTES'!CI132-1,0)</f>
        <v>3.7050759540568912E-4</v>
      </c>
      <c r="CJ133" s="78">
        <f>IFERROR('%QUOTES'!CJ133/'%QUOTES'!CJ132-1,0)</f>
        <v>-2.5226665303061946E-3</v>
      </c>
      <c r="CK133" s="78">
        <f>IFERROR('%QUOTES'!CK133/'%QUOTES'!CK132-1,0)</f>
        <v>1.3126571549365362E-2</v>
      </c>
      <c r="CL133" s="78">
        <f>IFERROR('%QUOTES'!CL133/'%QUOTES'!CL132-1,0)</f>
        <v>3.2051282051281937E-3</v>
      </c>
      <c r="CM133" s="78">
        <f>IFERROR('%QUOTES'!CM133/'%QUOTES'!CM132-1,0)</f>
        <v>-3.5698348951361814E-3</v>
      </c>
      <c r="CN133" s="78">
        <f>IFERROR('%QUOTES'!CN133/'%QUOTES'!CN132-1,0)</f>
        <v>1.4548981571290032E-2</v>
      </c>
      <c r="CO133" s="78">
        <f>IFERROR('%QUOTES'!CO133/'%QUOTES'!CO132-1,0)</f>
        <v>8.8131313509658415E-3</v>
      </c>
      <c r="CP133" s="78">
        <f>IFERROR('%QUOTES'!CP133/'%QUOTES'!CP132-1,0)</f>
        <v>6.2951987221646633E-3</v>
      </c>
      <c r="CQ133" s="78">
        <f>IFERROR('%QUOTES'!CQ133/'%QUOTES'!CQ132-1,0)</f>
        <v>7.4218747100829319E-3</v>
      </c>
      <c r="CR133" s="78">
        <f>IFERROR('%QUOTES'!CR133/'%QUOTES'!CR132-1,0)</f>
        <v>-1.5723045822103598E-3</v>
      </c>
      <c r="CS133" s="78">
        <f>IFERROR('%QUOTES'!CS133/'%QUOTES'!CS132-1,0)</f>
        <v>-3.372257194244499E-3</v>
      </c>
      <c r="CT133" s="78">
        <f>IFERROR('%QUOTES'!CT133/'%QUOTES'!CT132-1,0)</f>
        <v>-1.4404033129276073E-3</v>
      </c>
      <c r="CU133" s="78">
        <f>IFERROR('%QUOTES'!CU133/'%QUOTES'!CU132-1,0)</f>
        <v>-1.5392457670600268E-2</v>
      </c>
      <c r="CV133" s="78">
        <f>IFERROR('%QUOTES'!CV133/'%QUOTES'!CV132-1,0)</f>
        <v>3.7735849056603765E-3</v>
      </c>
      <c r="CW133" s="78">
        <f>IFERROR('%QUOTES'!CW133/'%QUOTES'!CW132-1,0)</f>
        <v>1.1311840120664662E-3</v>
      </c>
      <c r="CX133" s="78">
        <f>IFERROR('%QUOTES'!CX133/'%QUOTES'!CX132-1,0)</f>
        <v>-6.3572790845517479E-3</v>
      </c>
      <c r="CY133" s="78">
        <f>IFERROR('%QUOTES'!CY133/'%QUOTES'!CY132-1,0)</f>
        <v>1.1432369167622358E-2</v>
      </c>
      <c r="CZ133" s="78">
        <f>IFERROR('%QUOTES'!CZ133/'%QUOTES'!CZ132-1,0)</f>
        <v>-1.2829202807926987E-2</v>
      </c>
      <c r="DA133" s="78">
        <f>IFERROR('%QUOTES'!DA133/'%QUOTES'!DA132-1,0)</f>
        <v>3.1292925170067765E-3</v>
      </c>
      <c r="DB133" s="78">
        <f>IFERROR('%QUOTES'!DB133/'%QUOTES'!DB132-1,0)</f>
        <v>3.6055606703795373E-3</v>
      </c>
      <c r="DC133" s="78">
        <f>IFERROR('%QUOTES'!DC133/'%QUOTES'!DC132-1,0)</f>
        <v>-2.9624655067309602E-3</v>
      </c>
      <c r="DD133" s="78">
        <f>IFERROR('%QUOTES'!DD133/'%QUOTES'!DD132-1,0)</f>
        <v>-1.7165277517537936E-3</v>
      </c>
      <c r="DE133" s="78">
        <f>IFERROR('%QUOTES'!DE133/'%QUOTES'!DE132-1,0)</f>
        <v>2.7995519776187194E-3</v>
      </c>
      <c r="DF133" s="78">
        <f>IFERROR('%QUOTES'!DF133/'%QUOTES'!DF132-1,0)</f>
        <v>-6.8375501497528468E-3</v>
      </c>
      <c r="DG133" s="78">
        <f>IFERROR('%QUOTES'!DG133/'%QUOTES'!DG132-1,0)</f>
        <v>3.241523500810306E-3</v>
      </c>
      <c r="DH133" s="78">
        <f>IFERROR('%QUOTES'!DH133/'%QUOTES'!DH132-1,0)</f>
        <v>8.1738437001594999E-3</v>
      </c>
      <c r="DI133" s="78">
        <f>IFERROR('%QUOTES'!DI133/'%QUOTES'!DI132-1,0)</f>
        <v>1.1097099155229051E-2</v>
      </c>
      <c r="DJ133" s="78">
        <f>IFERROR('%QUOTES'!DJ133/'%QUOTES'!DJ132-1,0)</f>
        <v>-1.2432371645143547E-3</v>
      </c>
      <c r="DK133" s="78">
        <f>IFERROR('%QUOTES'!DK133/'%QUOTES'!DK132-1,0)</f>
        <v>2.9854931813850794E-3</v>
      </c>
      <c r="DL133" s="78">
        <f>IFERROR('%QUOTES'!DL133/'%QUOTES'!DL132-1,0)</f>
        <v>2.0792571730174902E-3</v>
      </c>
      <c r="DM133" s="78">
        <f>IFERROR('%QUOTES'!DM133/'%QUOTES'!DM132-1,0)</f>
        <v>4.0823571175008233E-3</v>
      </c>
      <c r="DN133" s="78">
        <f>IFERROR('%QUOTES'!DN133/'%QUOTES'!DN132-1,0)</f>
        <v>-1.1727059169537313E-3</v>
      </c>
      <c r="DO133" s="78">
        <f>IFERROR('%QUOTES'!DO133/'%QUOTES'!DO132-1,0)</f>
        <v>3.1571430232644193E-3</v>
      </c>
      <c r="DP133" s="78">
        <f>IFERROR('%QUOTES'!DP133/'%QUOTES'!DP132-1,0)</f>
        <v>1.1918473663975471E-2</v>
      </c>
      <c r="DQ133" s="78">
        <f>IFERROR('%QUOTES'!DQ133/'%QUOTES'!DQ132-1,0)</f>
        <v>2.1501343267300577E-3</v>
      </c>
      <c r="DR133" s="78">
        <f>IFERROR('%QUOTES'!DR133/'%QUOTES'!DR132-1,0)</f>
        <v>-2.0853270142179303E-3</v>
      </c>
      <c r="DS133" s="78">
        <f>IFERROR('%QUOTES'!DS133/'%QUOTES'!DS132-1,0)</f>
        <v>-3.0581802722638995E-3</v>
      </c>
      <c r="DT133" s="78">
        <f>IFERROR('%QUOTES'!DT133/'%QUOTES'!DT132-1,0)</f>
        <v>2.3128592479826349E-3</v>
      </c>
      <c r="DU133" s="78">
        <f>IFERROR('%QUOTES'!DU133/'%QUOTES'!DU132-1,0)</f>
        <v>1.0766902178455551E-2</v>
      </c>
      <c r="DV133" s="78">
        <f>IFERROR('%QUOTES'!DV133/'%QUOTES'!DV132-1,0)</f>
        <v>1.8151565389485924E-3</v>
      </c>
      <c r="DW133" s="78">
        <f>IFERROR('%QUOTES'!DW133/'%QUOTES'!DW132-1,0)</f>
        <v>-7.2043224493832936E-3</v>
      </c>
      <c r="DX133" s="78">
        <f>IFERROR('%QUOTES'!DX133/'%QUOTES'!DX132-1,0)</f>
        <v>6.8534568261751083E-3</v>
      </c>
      <c r="DY133" s="78">
        <f>IFERROR('%QUOTES'!DY133/'%QUOTES'!DY132-1,0)</f>
        <v>9.8030919112375159E-3</v>
      </c>
      <c r="DZ133" s="78">
        <f>IFERROR('%QUOTES'!DZ133/'%QUOTES'!DZ132-1,0)</f>
        <v>5.6917075098814607E-3</v>
      </c>
      <c r="EA133" s="78">
        <f>IFERROR('%QUOTES'!EA133/'%QUOTES'!EA132-1,0)</f>
        <v>1.2055837563451854E-2</v>
      </c>
      <c r="EB133" s="78">
        <f>IFERROR('%QUOTES'!EB133/'%QUOTES'!EB132-1,0)</f>
        <v>-8.3684102169112595E-4</v>
      </c>
      <c r="EC133" s="78">
        <f>IFERROR('%QUOTES'!EC133/'%QUOTES'!EC132-1,0)</f>
        <v>4.1676852944849685E-4</v>
      </c>
      <c r="ED133" s="78">
        <f>IFERROR('%QUOTES'!ED133/'%QUOTES'!ED132-1,0)</f>
        <v>-1.9487942009449588E-3</v>
      </c>
      <c r="EE133" s="78">
        <f>IFERROR('%QUOTES'!EE133/'%QUOTES'!EE132-1,0)</f>
        <v>-5.9665871121727942E-4</v>
      </c>
      <c r="EF133" s="78">
        <f>IFERROR('%QUOTES'!EF133/'%QUOTES'!EF132-1,0)</f>
        <v>4.9999615384614948E-3</v>
      </c>
      <c r="EG133" s="78">
        <f>IFERROR('%QUOTES'!EG133/'%QUOTES'!EG132-1,0)</f>
        <v>4.4516796621481003E-3</v>
      </c>
      <c r="EH133" s="78">
        <f>IFERROR('%QUOTES'!EH133/'%QUOTES'!EH132-1,0)</f>
        <v>1.6007088954952398E-3</v>
      </c>
      <c r="EI133" s="78">
        <f>IFERROR('%QUOTES'!EI133/'%QUOTES'!EI132-1,0)</f>
        <v>0</v>
      </c>
      <c r="EJ133" s="78">
        <f>IFERROR('%QUOTES'!EJ133/'%QUOTES'!EJ132-1,0)</f>
        <v>-2.3063438203607678E-4</v>
      </c>
      <c r="EK133" s="78">
        <f>IFERROR('%QUOTES'!EK133/'%QUOTES'!EK132-1,0)</f>
        <v>3.2578703983012769E-3</v>
      </c>
      <c r="EL133" s="78">
        <f>IFERROR('%QUOTES'!EL133/'%QUOTES'!EL132-1,0)</f>
        <v>-1.6292079566970652E-2</v>
      </c>
      <c r="EM133" s="78">
        <f>IFERROR('%QUOTES'!EM133/'%QUOTES'!EM132-1,0)</f>
        <v>-1.0569224042078496E-3</v>
      </c>
      <c r="EN133" s="78">
        <f>IFERROR('%QUOTES'!EN133/'%QUOTES'!EN132-1,0)</f>
        <v>-2.5537985718748768E-3</v>
      </c>
      <c r="EO133" s="78">
        <f>IFERROR('%QUOTES'!EO133/'%QUOTES'!EO132-1,0)</f>
        <v>2.0768620787312564E-3</v>
      </c>
      <c r="EP133" s="78">
        <f>IFERROR('%QUOTES'!EP133/'%QUOTES'!EP132-1,0)</f>
        <v>4.5151061400208192E-3</v>
      </c>
      <c r="EQ133" s="78">
        <f>IFERROR('%QUOTES'!EQ133/'%QUOTES'!EQ132-1,0)</f>
        <v>-8.1289235513495317E-3</v>
      </c>
      <c r="ER133" s="78">
        <f>IFERROR('%QUOTES'!ER133/'%QUOTES'!ER132-1,0)</f>
        <v>-1.9670422734994197E-3</v>
      </c>
      <c r="ES133" s="78">
        <f>IFERROR('%QUOTES'!ES133/'%QUOTES'!ES132-1,0)</f>
        <v>-5.3795578415889445E-3</v>
      </c>
      <c r="ET133" s="78">
        <f>IFERROR('%QUOTES'!ET133/'%QUOTES'!ET132-1,0)</f>
        <v>-1.9704433497536811E-2</v>
      </c>
      <c r="EU133" s="78">
        <f>IFERROR('%QUOTES'!EU133/'%QUOTES'!EU132-1,0)</f>
        <v>-4.1899093641728502E-3</v>
      </c>
      <c r="EV133" s="78">
        <f>IFERROR('%QUOTES'!EV133/'%QUOTES'!EV132-1,0)</f>
        <v>-1.649596131968134E-2</v>
      </c>
      <c r="EW133" s="78">
        <f>IFERROR('%QUOTES'!EW133/'%QUOTES'!EW132-1,0)</f>
        <v>-1.0204107937480833E-2</v>
      </c>
      <c r="EX133" s="78">
        <f>IFERROR('%QUOTES'!EX133/'%QUOTES'!EX132-1,0)</f>
        <v>-6.864360618580978E-3</v>
      </c>
      <c r="EY133" s="78">
        <f>IFERROR('%QUOTES'!EY133/'%QUOTES'!EY132-1,0)</f>
        <v>-1.0938954725007499E-2</v>
      </c>
      <c r="EZ133" s="78">
        <f>IFERROR('%QUOTES'!EZ133/'%QUOTES'!EZ132-1,0)</f>
        <v>-1.2787468684780645E-3</v>
      </c>
      <c r="FA133" s="78">
        <f>IFERROR('%QUOTES'!FA133/'%QUOTES'!FA132-1,0)</f>
        <v>-5.7971183018885597E-3</v>
      </c>
      <c r="FB133" s="78">
        <f>IFERROR('%QUOTES'!FB133/'%QUOTES'!FB132-1,0)</f>
        <v>-2.9421170450911305E-2</v>
      </c>
      <c r="FC133" s="78">
        <f>IFERROR('%QUOTES'!FC133/'%QUOTES'!FC132-1,0)</f>
        <v>4.5176188010198626E-3</v>
      </c>
      <c r="FD133" s="78">
        <f>IFERROR('%QUOTES'!FD133/'%QUOTES'!FD132-1,0)</f>
        <v>-1.537279016141424E-3</v>
      </c>
      <c r="FE133" s="78">
        <f>IFERROR('%QUOTES'!FE133/'%QUOTES'!FE132-1,0)</f>
        <v>-9.3420792306222467E-3</v>
      </c>
      <c r="FF133" s="78">
        <f>IFERROR('%QUOTES'!FF133/'%QUOTES'!FF132-1,0)</f>
        <v>6.5359477124180554E-3</v>
      </c>
      <c r="FG133" s="78">
        <f>IFERROR('%QUOTES'!FG133/'%QUOTES'!FG132-1,0)</f>
        <v>-1.6333997801935785E-2</v>
      </c>
      <c r="FH133" s="78">
        <f>IFERROR('%QUOTES'!FH133/'%QUOTES'!FH132-1,0)</f>
        <v>-2.0217652419037835E-2</v>
      </c>
    </row>
    <row r="134" spans="1:164">
      <c r="A134" s="76">
        <v>43292</v>
      </c>
      <c r="B134" s="78">
        <f>IFERROR('%QUOTES'!B134/'%QUOTES'!B133-1,0)</f>
        <v>0</v>
      </c>
      <c r="C134" s="78">
        <f>IFERROR('%QUOTES'!C134/'%QUOTES'!C133-1,0)</f>
        <v>-2.1447184986593815E-3</v>
      </c>
      <c r="D134" s="78">
        <f>IFERROR('%QUOTES'!D134/'%QUOTES'!D133-1,0)</f>
        <v>-8.9068825910930682E-3</v>
      </c>
      <c r="E134" s="78">
        <f>IFERROR('%QUOTES'!E134/'%QUOTES'!E133-1,0)</f>
        <v>-1.6977504965089985E-3</v>
      </c>
      <c r="F134" s="78">
        <f>IFERROR('%QUOTES'!F134/'%QUOTES'!F133-1,0)</f>
        <v>-3.6059171809841306E-3</v>
      </c>
      <c r="G134" s="78">
        <f>IFERROR('%QUOTES'!G134/'%QUOTES'!G133-1,0)</f>
        <v>-1.7073416424789878E-3</v>
      </c>
      <c r="H134" s="78">
        <f>IFERROR('%QUOTES'!H134/'%QUOTES'!H133-1,0)</f>
        <v>-4.0523999967331248E-3</v>
      </c>
      <c r="I134" s="78">
        <f>IFERROR('%QUOTES'!I134/'%QUOTES'!I133-1,0)</f>
        <v>-1.0559527020338466E-2</v>
      </c>
      <c r="J134" s="78">
        <f>IFERROR('%QUOTES'!J134/'%QUOTES'!J133-1,0)</f>
        <v>-1.1913838217292638E-2</v>
      </c>
      <c r="K134" s="78">
        <f>IFERROR('%QUOTES'!K134/'%QUOTES'!K133-1,0)</f>
        <v>-3.0881896851377988E-3</v>
      </c>
      <c r="L134" s="78">
        <f>IFERROR('%QUOTES'!L134/'%QUOTES'!L133-1,0)</f>
        <v>-6.8448826597130585E-3</v>
      </c>
      <c r="M134" s="78">
        <f>IFERROR('%QUOTES'!M134/'%QUOTES'!M133-1,0)</f>
        <v>3.1367628607277265E-3</v>
      </c>
      <c r="N134" s="78">
        <f>IFERROR('%QUOTES'!N134/'%QUOTES'!N133-1,0)</f>
        <v>-1.2988558287410079E-2</v>
      </c>
      <c r="O134" s="78">
        <f>IFERROR('%QUOTES'!O134/'%QUOTES'!O133-1,0)</f>
        <v>-6.8574684896400839E-3</v>
      </c>
      <c r="P134" s="78">
        <f>IFERROR('%QUOTES'!P134/'%QUOTES'!P133-1,0)</f>
        <v>-1.5574903518998262E-2</v>
      </c>
      <c r="Q134" s="78">
        <f>IFERROR('%QUOTES'!Q134/'%QUOTES'!Q133-1,0)</f>
        <v>-5.7256413107115156E-3</v>
      </c>
      <c r="R134" s="78">
        <f>IFERROR('%QUOTES'!R134/'%QUOTES'!R133-1,0)</f>
        <v>-3.8461538461538325E-3</v>
      </c>
      <c r="S134" s="78">
        <f>IFERROR('%QUOTES'!S134/'%QUOTES'!S133-1,0)</f>
        <v>-5.1546194519155319E-3</v>
      </c>
      <c r="T134" s="78">
        <f>IFERROR('%QUOTES'!T134/'%QUOTES'!T133-1,0)</f>
        <v>-2.5648536898741359E-3</v>
      </c>
      <c r="U134" s="78">
        <f>IFERROR('%QUOTES'!U134/'%QUOTES'!U133-1,0)</f>
        <v>-3.9272839204778087E-3</v>
      </c>
      <c r="V134" s="78">
        <f>IFERROR('%QUOTES'!V134/'%QUOTES'!V133-1,0)</f>
        <v>-6.1976119905647886E-3</v>
      </c>
      <c r="W134" s="78">
        <f>IFERROR('%QUOTES'!W134/'%QUOTES'!W133-1,0)</f>
        <v>-2.2089550453340268E-3</v>
      </c>
      <c r="X134" s="78">
        <f>IFERROR('%QUOTES'!X134/'%QUOTES'!X133-1,0)</f>
        <v>-4.6370482149495906E-3</v>
      </c>
      <c r="Y134" s="78">
        <f>IFERROR('%QUOTES'!Y134/'%QUOTES'!Y133-1,0)</f>
        <v>-1.3190126248350253E-3</v>
      </c>
      <c r="Z134" s="78">
        <f>IFERROR('%QUOTES'!Z134/'%QUOTES'!Z133-1,0)</f>
        <v>-3.0291875094295984E-3</v>
      </c>
      <c r="AA134" s="78">
        <f>IFERROR('%QUOTES'!AA134/'%QUOTES'!AA133-1,0)</f>
        <v>-4.868385598582714E-3</v>
      </c>
      <c r="AB134" s="78">
        <f>IFERROR('%QUOTES'!AB134/'%QUOTES'!AB133-1,0)</f>
        <v>-7.5966392172339692E-3</v>
      </c>
      <c r="AC134" s="78">
        <f>IFERROR('%QUOTES'!AC134/'%QUOTES'!AC133-1,0)</f>
        <v>-5.9227672571136036E-3</v>
      </c>
      <c r="AD134" s="78">
        <f>IFERROR('%QUOTES'!AD134/'%QUOTES'!AD133-1,0)</f>
        <v>-4.7829654157468537E-3</v>
      </c>
      <c r="AE134" s="78">
        <f>IFERROR('%QUOTES'!AE134/'%QUOTES'!AE133-1,0)</f>
        <v>9.0350249903881075E-3</v>
      </c>
      <c r="AF134" s="78">
        <f>IFERROR('%QUOTES'!AF134/'%QUOTES'!AF133-1,0)</f>
        <v>8.0867344818777998E-3</v>
      </c>
      <c r="AG134" s="78">
        <f>IFERROR('%QUOTES'!AG134/'%QUOTES'!AG133-1,0)</f>
        <v>8.8468657844988918E-3</v>
      </c>
      <c r="AH134" s="78">
        <f>IFERROR('%QUOTES'!AH134/'%QUOTES'!AH133-1,0)</f>
        <v>9.0274315666860616E-3</v>
      </c>
      <c r="AI134" s="78">
        <f>IFERROR('%QUOTES'!AI134/'%QUOTES'!AI133-1,0)</f>
        <v>-5.6496800621348431E-3</v>
      </c>
      <c r="AJ134" s="78">
        <f>IFERROR('%QUOTES'!AJ134/'%QUOTES'!AJ133-1,0)</f>
        <v>7.358918264701364E-3</v>
      </c>
      <c r="AK134" s="78">
        <f>IFERROR('%QUOTES'!AK134/'%QUOTES'!AK133-1,0)</f>
        <v>-6.8258849227910146E-3</v>
      </c>
      <c r="AL134" s="78">
        <f>IFERROR('%QUOTES'!AL134/'%QUOTES'!AL133-1,0)</f>
        <v>1.7850636872472236E-2</v>
      </c>
      <c r="AM134" s="78">
        <f>IFERROR('%QUOTES'!AM134/'%QUOTES'!AM133-1,0)</f>
        <v>1.7393193042731347E-2</v>
      </c>
      <c r="AN134" s="78">
        <f>IFERROR('%QUOTES'!AN134/'%QUOTES'!AN133-1,0)</f>
        <v>0</v>
      </c>
      <c r="AO134" s="78">
        <f>IFERROR('%QUOTES'!AO134/'%QUOTES'!AO133-1,0)</f>
        <v>-1.2736195562859542E-2</v>
      </c>
      <c r="AP134" s="78">
        <f>IFERROR('%QUOTES'!AP134/'%QUOTES'!AP133-1,0)</f>
        <v>0</v>
      </c>
      <c r="AQ134" s="78">
        <f>IFERROR('%QUOTES'!AQ134/'%QUOTES'!AQ133-1,0)</f>
        <v>6.8172943373774331E-3</v>
      </c>
      <c r="AR134" s="78">
        <f>IFERROR('%QUOTES'!AR134/'%QUOTES'!AR133-1,0)</f>
        <v>2.9984462616822416E-2</v>
      </c>
      <c r="AS134" s="78">
        <f>IFERROR('%QUOTES'!AS134/'%QUOTES'!AS133-1,0)</f>
        <v>-3.4183032408591218E-3</v>
      </c>
      <c r="AT134" s="78">
        <f>IFERROR('%QUOTES'!AT134/'%QUOTES'!AT133-1,0)</f>
        <v>-2.3632792507172096E-2</v>
      </c>
      <c r="AU134" s="78">
        <f>IFERROR('%QUOTES'!AU134/'%QUOTES'!AU133-1,0)</f>
        <v>-1.6163187396638357E-3</v>
      </c>
      <c r="AV134" s="78">
        <f>IFERROR('%QUOTES'!AV134/'%QUOTES'!AV133-1,0)</f>
        <v>-3.0696597132469083E-3</v>
      </c>
      <c r="AW134" s="78">
        <f>IFERROR('%QUOTES'!AW134/'%QUOTES'!AW133-1,0)</f>
        <v>-6.7475679611650463E-3</v>
      </c>
      <c r="AX134" s="78">
        <f>IFERROR('%QUOTES'!AX134/'%QUOTES'!AX133-1,0)</f>
        <v>5.46907690403442E-3</v>
      </c>
      <c r="AY134" s="78">
        <f>IFERROR('%QUOTES'!AY134/'%QUOTES'!AY133-1,0)</f>
        <v>-1.1643161692358017E-2</v>
      </c>
      <c r="AZ134" s="78">
        <f>IFERROR('%QUOTES'!AZ134/'%QUOTES'!AZ133-1,0)</f>
        <v>1.1215342783932325E-3</v>
      </c>
      <c r="BA134" s="78">
        <f>IFERROR('%QUOTES'!BA134/'%QUOTES'!BA133-1,0)</f>
        <v>9.0329185972781723E-4</v>
      </c>
      <c r="BB134" s="78">
        <f>IFERROR('%QUOTES'!BB134/'%QUOTES'!BB133-1,0)</f>
        <v>-3.3615164342628567E-3</v>
      </c>
      <c r="BC134" s="78">
        <f>IFERROR('%QUOTES'!BC134/'%QUOTES'!BC133-1,0)</f>
        <v>-7.9337931708197695E-3</v>
      </c>
      <c r="BD134" s="78">
        <f>IFERROR('%QUOTES'!BD134/'%QUOTES'!BD133-1,0)</f>
        <v>-3.3474893249835214E-3</v>
      </c>
      <c r="BE134" s="78">
        <f>IFERROR('%QUOTES'!BE134/'%QUOTES'!BE133-1,0)</f>
        <v>-6.7514317122877587E-3</v>
      </c>
      <c r="BF134" s="78">
        <f>IFERROR('%QUOTES'!BF134/'%QUOTES'!BF133-1,0)</f>
        <v>-1.4127733415233434E-2</v>
      </c>
      <c r="BG134" s="78">
        <f>IFERROR('%QUOTES'!BG134/'%QUOTES'!BG133-1,0)</f>
        <v>0</v>
      </c>
      <c r="BH134" s="78">
        <f>IFERROR('%QUOTES'!BH134/'%QUOTES'!BH133-1,0)</f>
        <v>-3.9013377693188911E-3</v>
      </c>
      <c r="BI134" s="78">
        <f>IFERROR('%QUOTES'!BI134/'%QUOTES'!BI133-1,0)</f>
        <v>-6.326023352138721E-3</v>
      </c>
      <c r="BJ134" s="78">
        <f>IFERROR('%QUOTES'!BJ134/'%QUOTES'!BJ133-1,0)</f>
        <v>-1.2167564960324784E-3</v>
      </c>
      <c r="BK134" s="78">
        <f>IFERROR('%QUOTES'!BK134/'%QUOTES'!BK133-1,0)</f>
        <v>-1.2224938543196506E-2</v>
      </c>
      <c r="BL134" s="78">
        <f>IFERROR('%QUOTES'!BL134/'%QUOTES'!BL133-1,0)</f>
        <v>-5.2710305776956234E-3</v>
      </c>
      <c r="BM134" s="78">
        <f>IFERROR('%QUOTES'!BM134/'%QUOTES'!BM133-1,0)</f>
        <v>-2.7507439020605484E-2</v>
      </c>
      <c r="BN134" s="78">
        <f>IFERROR('%QUOTES'!BN134/'%QUOTES'!BN133-1,0)</f>
        <v>-8.5181006924650582E-4</v>
      </c>
      <c r="BO134" s="78">
        <f>IFERROR('%QUOTES'!BO134/'%QUOTES'!BO133-1,0)</f>
        <v>1.5850815111850158E-2</v>
      </c>
      <c r="BP134" s="78">
        <f>IFERROR('%QUOTES'!BP134/'%QUOTES'!BP133-1,0)</f>
        <v>-1.8116568614364725E-3</v>
      </c>
      <c r="BQ134" s="78">
        <f>IFERROR('%QUOTES'!BQ134/'%QUOTES'!BQ133-1,0)</f>
        <v>-1.9607843137254832E-2</v>
      </c>
      <c r="BR134" s="78">
        <f>IFERROR('%QUOTES'!BR134/'%QUOTES'!BR133-1,0)</f>
        <v>-3.2973278874122158E-3</v>
      </c>
      <c r="BS134" s="78">
        <f>IFERROR('%QUOTES'!BS134/'%QUOTES'!BS133-1,0)</f>
        <v>-2.5679585396365945E-2</v>
      </c>
      <c r="BT134" s="78">
        <f>IFERROR('%QUOTES'!BT134/'%QUOTES'!BT133-1,0)</f>
        <v>-9.6557879093012167E-3</v>
      </c>
      <c r="BU134" s="78">
        <f>IFERROR('%QUOTES'!BU134/'%QUOTES'!BU133-1,0)</f>
        <v>-1.8067143616266601E-2</v>
      </c>
      <c r="BV134" s="78">
        <f>IFERROR('%QUOTES'!BV134/'%QUOTES'!BV133-1,0)</f>
        <v>-9.3330147399794949E-3</v>
      </c>
      <c r="BW134" s="78">
        <f>IFERROR('%QUOTES'!BW134/'%QUOTES'!BW133-1,0)</f>
        <v>-1.2024036173548858E-2</v>
      </c>
      <c r="BX134" s="78">
        <f>IFERROR('%QUOTES'!BX134/'%QUOTES'!BX133-1,0)</f>
        <v>6.7471295807817189E-3</v>
      </c>
      <c r="BY134" s="78">
        <f>IFERROR('%QUOTES'!BY134/'%QUOTES'!BY133-1,0)</f>
        <v>-4.8917363769482858E-3</v>
      </c>
      <c r="BZ134" s="78">
        <f>IFERROR('%QUOTES'!BZ134/'%QUOTES'!BZ133-1,0)</f>
        <v>-4.4459473324212073E-3</v>
      </c>
      <c r="CA134" s="78">
        <f>IFERROR('%QUOTES'!CA134/'%QUOTES'!CA133-1,0)</f>
        <v>1.8099892077438895E-4</v>
      </c>
      <c r="CB134" s="78">
        <f>IFERROR('%QUOTES'!CB134/'%QUOTES'!CB133-1,0)</f>
        <v>2.8962611901002244E-3</v>
      </c>
      <c r="CC134" s="78">
        <f>IFERROR('%QUOTES'!CC134/'%QUOTES'!CC133-1,0)</f>
        <v>-7.6275321080201408E-3</v>
      </c>
      <c r="CD134" s="78">
        <f>IFERROR('%QUOTES'!CD134/'%QUOTES'!CD133-1,0)</f>
        <v>-3.7550694188167588E-3</v>
      </c>
      <c r="CE134" s="78">
        <f>IFERROR('%QUOTES'!CE134/'%QUOTES'!CE133-1,0)</f>
        <v>7.3766135235486807E-4</v>
      </c>
      <c r="CF134" s="78">
        <f>IFERROR('%QUOTES'!CF134/'%QUOTES'!CF133-1,0)</f>
        <v>-6.3356980300757204E-3</v>
      </c>
      <c r="CG134" s="78">
        <f>IFERROR('%QUOTES'!CG134/'%QUOTES'!CG133-1,0)</f>
        <v>1.0001749937396109E-3</v>
      </c>
      <c r="CH134" s="78">
        <f>IFERROR('%QUOTES'!CH134/'%QUOTES'!CH133-1,0)</f>
        <v>-1.5697137761970681E-2</v>
      </c>
      <c r="CI134" s="78">
        <f>IFERROR('%QUOTES'!CI134/'%QUOTES'!CI133-1,0)</f>
        <v>-2.5925925925925908E-3</v>
      </c>
      <c r="CJ134" s="78">
        <f>IFERROR('%QUOTES'!CJ134/'%QUOTES'!CJ133-1,0)</f>
        <v>3.7935001569677773E-4</v>
      </c>
      <c r="CK134" s="78">
        <f>IFERROR('%QUOTES'!CK134/'%QUOTES'!CK133-1,0)</f>
        <v>-2.368807623671898E-2</v>
      </c>
      <c r="CL134" s="78">
        <f>IFERROR('%QUOTES'!CL134/'%QUOTES'!CL133-1,0)</f>
        <v>-4.712460063897761E-2</v>
      </c>
      <c r="CM134" s="78">
        <f>IFERROR('%QUOTES'!CM134/'%QUOTES'!CM133-1,0)</f>
        <v>-8.2176399462606353E-2</v>
      </c>
      <c r="CN134" s="78">
        <f>IFERROR('%QUOTES'!CN134/'%QUOTES'!CN133-1,0)</f>
        <v>-0.14690885914595286</v>
      </c>
      <c r="CO134" s="78">
        <f>IFERROR('%QUOTES'!CO134/'%QUOTES'!CO133-1,0)</f>
        <v>-9.7553873034362359E-2</v>
      </c>
      <c r="CP134" s="78">
        <f>IFERROR('%QUOTES'!CP134/'%QUOTES'!CP133-1,0)</f>
        <v>-2.1848702555531285E-2</v>
      </c>
      <c r="CQ134" s="78">
        <f>IFERROR('%QUOTES'!CQ134/'%QUOTES'!CQ133-1,0)</f>
        <v>-2.1196845500962458E-2</v>
      </c>
      <c r="CR134" s="78">
        <f>IFERROR('%QUOTES'!CR134/'%QUOTES'!CR133-1,0)</f>
        <v>-2.6321754188487034E-2</v>
      </c>
      <c r="CS134" s="78">
        <f>IFERROR('%QUOTES'!CS134/'%QUOTES'!CS133-1,0)</f>
        <v>-2.8423233547338889E-2</v>
      </c>
      <c r="CT134" s="78">
        <f>IFERROR('%QUOTES'!CT134/'%QUOTES'!CT133-1,0)</f>
        <v>-2.3800937612693862E-2</v>
      </c>
      <c r="CU134" s="78">
        <f>IFERROR('%QUOTES'!CU134/'%QUOTES'!CU133-1,0)</f>
        <v>0.1448670065207398</v>
      </c>
      <c r="CV134" s="78">
        <f>IFERROR('%QUOTES'!CV134/'%QUOTES'!CV133-1,0)</f>
        <v>7.8947368421052655E-2</v>
      </c>
      <c r="CW134" s="78">
        <f>IFERROR('%QUOTES'!CW134/'%QUOTES'!CW133-1,0)</f>
        <v>-6.5536725632268311E-2</v>
      </c>
      <c r="CX134" s="78">
        <f>IFERROR('%QUOTES'!CX134/'%QUOTES'!CX133-1,0)</f>
        <v>6.2635892514395497E-2</v>
      </c>
      <c r="CY134" s="78">
        <f>IFERROR('%QUOTES'!CY134/'%QUOTES'!CY133-1,0)</f>
        <v>-4.3661281996039025E-2</v>
      </c>
      <c r="CZ134" s="78">
        <f>IFERROR('%QUOTES'!CZ134/'%QUOTES'!CZ133-1,0)</f>
        <v>4.2749658002736002E-2</v>
      </c>
      <c r="DA134" s="78">
        <f>IFERROR('%QUOTES'!DA134/'%QUOTES'!DA133-1,0)</f>
        <v>-1.6411310874353213E-2</v>
      </c>
      <c r="DB134" s="78">
        <f>IFERROR('%QUOTES'!DB134/'%QUOTES'!DB133-1,0)</f>
        <v>-1.4066684863971002E-2</v>
      </c>
      <c r="DC134" s="78">
        <f>IFERROR('%QUOTES'!DC134/'%QUOTES'!DC133-1,0)</f>
        <v>-2.0798530458684961E-2</v>
      </c>
      <c r="DD134" s="78">
        <f>IFERROR('%QUOTES'!DD134/'%QUOTES'!DD133-1,0)</f>
        <v>-8.5973473003525536E-3</v>
      </c>
      <c r="DE134" s="78">
        <f>IFERROR('%QUOTES'!DE134/'%QUOTES'!DE133-1,0)</f>
        <v>-1.5633734819640366E-2</v>
      </c>
      <c r="DF134" s="78">
        <f>IFERROR('%QUOTES'!DF134/'%QUOTES'!DF133-1,0)</f>
        <v>-5.3069850070712743E-3</v>
      </c>
      <c r="DG134" s="78">
        <f>IFERROR('%QUOTES'!DG134/'%QUOTES'!DG133-1,0)</f>
        <v>-1.1631695908507433E-2</v>
      </c>
      <c r="DH134" s="78">
        <f>IFERROR('%QUOTES'!DH134/'%QUOTES'!DH133-1,0)</f>
        <v>-8.8985762309670147E-3</v>
      </c>
      <c r="DI134" s="78">
        <f>IFERROR('%QUOTES'!DI134/'%QUOTES'!DI133-1,0)</f>
        <v>-4.3818115747147446E-2</v>
      </c>
      <c r="DJ134" s="78">
        <f>IFERROR('%QUOTES'!DJ134/'%QUOTES'!DJ133-1,0)</f>
        <v>-1.4438586728333869E-2</v>
      </c>
      <c r="DK134" s="78">
        <f>IFERROR('%QUOTES'!DK134/'%QUOTES'!DK133-1,0)</f>
        <v>-1.2650587954579184E-2</v>
      </c>
      <c r="DL134" s="78">
        <f>IFERROR('%QUOTES'!DL134/'%QUOTES'!DL133-1,0)</f>
        <v>-1.5025694584491212E-2</v>
      </c>
      <c r="DM134" s="78">
        <f>IFERROR('%QUOTES'!DM134/'%QUOTES'!DM133-1,0)</f>
        <v>-1.1666961286901256E-2</v>
      </c>
      <c r="DN134" s="78">
        <f>IFERROR('%QUOTES'!DN134/'%QUOTES'!DN133-1,0)</f>
        <v>-1.2327502201350149E-2</v>
      </c>
      <c r="DO134" s="78">
        <f>IFERROR('%QUOTES'!DO134/'%QUOTES'!DO133-1,0)</f>
        <v>-1.5473380134451209E-2</v>
      </c>
      <c r="DP134" s="78">
        <f>IFERROR('%QUOTES'!DP134/'%QUOTES'!DP133-1,0)</f>
        <v>-3.2294453501033882E-3</v>
      </c>
      <c r="DQ134" s="78">
        <f>IFERROR('%QUOTES'!DQ134/'%QUOTES'!DQ133-1,0)</f>
        <v>-2.3243607873738581E-3</v>
      </c>
      <c r="DR134" s="78">
        <f>IFERROR('%QUOTES'!DR134/'%QUOTES'!DR133-1,0)</f>
        <v>-3.9893427809526427E-3</v>
      </c>
      <c r="DS134" s="78">
        <f>IFERROR('%QUOTES'!DS134/'%QUOTES'!DS133-1,0)</f>
        <v>-7.6686862900993136E-3</v>
      </c>
      <c r="DT134" s="78">
        <f>IFERROR('%QUOTES'!DT134/'%QUOTES'!DT133-1,0)</f>
        <v>-4.0381423465311039E-3</v>
      </c>
      <c r="DU134" s="78">
        <f>IFERROR('%QUOTES'!DU134/'%QUOTES'!DU133-1,0)</f>
        <v>-3.6480374091352186E-3</v>
      </c>
      <c r="DV134" s="78">
        <f>IFERROR('%QUOTES'!DV134/'%QUOTES'!DV133-1,0)</f>
        <v>-3.3720770710948811E-3</v>
      </c>
      <c r="DW134" s="78">
        <f>IFERROR('%QUOTES'!DW134/'%QUOTES'!DW133-1,0)</f>
        <v>-9.2723037840696243E-3</v>
      </c>
      <c r="DX134" s="78">
        <f>IFERROR('%QUOTES'!DX134/'%QUOTES'!DX133-1,0)</f>
        <v>-7.6076274753227313E-3</v>
      </c>
      <c r="DY134" s="78">
        <f>IFERROR('%QUOTES'!DY134/'%QUOTES'!DY133-1,0)</f>
        <v>-4.1486891175411822E-3</v>
      </c>
      <c r="DZ134" s="78">
        <f>IFERROR('%QUOTES'!DZ134/'%QUOTES'!DZ133-1,0)</f>
        <v>-2.4367001852169112E-3</v>
      </c>
      <c r="EA134" s="78">
        <f>IFERROR('%QUOTES'!EA134/'%QUOTES'!EA133-1,0)</f>
        <v>-4.0752351097178563E-3</v>
      </c>
      <c r="EB134" s="78">
        <f>IFERROR('%QUOTES'!EB134/'%QUOTES'!EB133-1,0)</f>
        <v>-1.6750000701424295E-3</v>
      </c>
      <c r="EC134" s="78">
        <f>IFERROR('%QUOTES'!EC134/'%QUOTES'!EC133-1,0)</f>
        <v>-2.9162476623733058E-3</v>
      </c>
      <c r="ED134" s="78">
        <f>IFERROR('%QUOTES'!ED134/'%QUOTES'!ED133-1,0)</f>
        <v>-2.1967292605143962E-3</v>
      </c>
      <c r="EE134" s="78">
        <f>IFERROR('%QUOTES'!EE134/'%QUOTES'!EE133-1,0)</f>
        <v>-3.5820597014925015E-3</v>
      </c>
      <c r="EF134" s="78">
        <f>IFERROR('%QUOTES'!EF134/'%QUOTES'!EF133-1,0)</f>
        <v>0</v>
      </c>
      <c r="EG134" s="78">
        <f>IFERROR('%QUOTES'!EG134/'%QUOTES'!EG133-1,0)</f>
        <v>4.0290088638195165E-4</v>
      </c>
      <c r="EH134" s="78">
        <f>IFERROR('%QUOTES'!EH134/'%QUOTES'!EH133-1,0)</f>
        <v>-3.1963242738887176E-3</v>
      </c>
      <c r="EI134" s="78">
        <f>IFERROR('%QUOTES'!EI134/'%QUOTES'!EI133-1,0)</f>
        <v>-1.5506958250496861E-2</v>
      </c>
      <c r="EJ134" s="78">
        <f>IFERROR('%QUOTES'!EJ134/'%QUOTES'!EJ133-1,0)</f>
        <v>-8.7679049377018536E-3</v>
      </c>
      <c r="EK134" s="78">
        <f>IFERROR('%QUOTES'!EK134/'%QUOTES'!EK133-1,0)</f>
        <v>-7.6055377099352173E-3</v>
      </c>
      <c r="EL134" s="78">
        <f>IFERROR('%QUOTES'!EL134/'%QUOTES'!EL133-1,0)</f>
        <v>-1.3135294117647245E-2</v>
      </c>
      <c r="EM134" s="78">
        <f>IFERROR('%QUOTES'!EM134/'%QUOTES'!EM133-1,0)</f>
        <v>-6.5593951146591944E-3</v>
      </c>
      <c r="EN134" s="78">
        <f>IFERROR('%QUOTES'!EN134/'%QUOTES'!EN133-1,0)</f>
        <v>-3.2002987668080518E-3</v>
      </c>
      <c r="EO134" s="78">
        <f>IFERROR('%QUOTES'!EO134/'%QUOTES'!EO133-1,0)</f>
        <v>-9.8917002375562557E-3</v>
      </c>
      <c r="EP134" s="78">
        <f>IFERROR('%QUOTES'!EP134/'%QUOTES'!EP133-1,0)</f>
        <v>-5.9604555778954849E-3</v>
      </c>
      <c r="EQ134" s="78">
        <f>IFERROR('%QUOTES'!EQ134/'%QUOTES'!EQ133-1,0)</f>
        <v>-7.8974667277982302E-3</v>
      </c>
      <c r="ER134" s="78">
        <f>IFERROR('%QUOTES'!ER134/'%QUOTES'!ER133-1,0)</f>
        <v>-5.0170577850375819E-3</v>
      </c>
      <c r="ES134" s="78">
        <f>IFERROR('%QUOTES'!ES134/'%QUOTES'!ES133-1,0)</f>
        <v>-9.0141228670104212E-4</v>
      </c>
      <c r="ET134" s="78">
        <f>IFERROR('%QUOTES'!ET134/'%QUOTES'!ET133-1,0)</f>
        <v>3.4233668341708601E-2</v>
      </c>
      <c r="EU134" s="78">
        <f>IFERROR('%QUOTES'!EU134/'%QUOTES'!EU133-1,0)</f>
        <v>7.3632538569425865E-3</v>
      </c>
      <c r="EV134" s="78">
        <f>IFERROR('%QUOTES'!EV134/'%QUOTES'!EV133-1,0)</f>
        <v>2.602654563177853E-2</v>
      </c>
      <c r="EW134" s="78">
        <f>IFERROR('%QUOTES'!EW134/'%QUOTES'!EW133-1,0)</f>
        <v>2.0889852932993724E-2</v>
      </c>
      <c r="EX134" s="78">
        <f>IFERROR('%QUOTES'!EX134/'%QUOTES'!EX133-1,0)</f>
        <v>1.4376583598373349E-2</v>
      </c>
      <c r="EY134" s="78">
        <f>IFERROR('%QUOTES'!EY134/'%QUOTES'!EY133-1,0)</f>
        <v>1.6589892982792565E-2</v>
      </c>
      <c r="EZ134" s="78">
        <f>IFERROR('%QUOTES'!EZ134/'%QUOTES'!EZ133-1,0)</f>
        <v>9.7311398138575367E-3</v>
      </c>
      <c r="FA134" s="78">
        <f>IFERROR('%QUOTES'!FA134/'%QUOTES'!FA133-1,0)</f>
        <v>8.9178698522058841E-3</v>
      </c>
      <c r="FB134" s="78">
        <f>IFERROR('%QUOTES'!FB134/'%QUOTES'!FB133-1,0)</f>
        <v>1.9769357495880158E-3</v>
      </c>
      <c r="FC134" s="78">
        <f>IFERROR('%QUOTES'!FC134/'%QUOTES'!FC133-1,0)</f>
        <v>7.4074869684519484E-3</v>
      </c>
      <c r="FD134" s="78">
        <f>IFERROR('%QUOTES'!FD134/'%QUOTES'!FD133-1,0)</f>
        <v>1.6166281755196188E-2</v>
      </c>
      <c r="FE134" s="78">
        <f>IFERROR('%QUOTES'!FE134/'%QUOTES'!FE133-1,0)</f>
        <v>1.9680279609687545E-2</v>
      </c>
      <c r="FF134" s="78">
        <f>IFERROR('%QUOTES'!FF134/'%QUOTES'!FF133-1,0)</f>
        <v>2.1335807050092859E-2</v>
      </c>
      <c r="FG134" s="78">
        <f>IFERROR('%QUOTES'!FG134/'%QUOTES'!FG133-1,0)</f>
        <v>0.10578105781057801</v>
      </c>
      <c r="FH134" s="78">
        <f>IFERROR('%QUOTES'!FH134/'%QUOTES'!FH133-1,0)</f>
        <v>3.3333332010581973E-2</v>
      </c>
    </row>
    <row r="135" spans="1:164">
      <c r="A135" s="76">
        <v>43293</v>
      </c>
      <c r="B135" s="78">
        <f>IFERROR('%QUOTES'!B135/'%QUOTES'!B134-1,0)</f>
        <v>-1.4228514918284141E-3</v>
      </c>
      <c r="C135" s="78">
        <f>IFERROR('%QUOTES'!C135/'%QUOTES'!C134-1,0)</f>
        <v>-1.0747447031304036E-3</v>
      </c>
      <c r="D135" s="78">
        <f>IFERROR('%QUOTES'!D135/'%QUOTES'!D134-1,0)</f>
        <v>8.9869281045751315E-3</v>
      </c>
      <c r="E135" s="78">
        <f>IFERROR('%QUOTES'!E135/'%QUOTES'!E134-1,0)</f>
        <v>-6.3775085034013523E-3</v>
      </c>
      <c r="F135" s="78">
        <f>IFERROR('%QUOTES'!F135/'%QUOTES'!F134-1,0)</f>
        <v>-4.4415363638502514E-3</v>
      </c>
      <c r="G135" s="78">
        <f>IFERROR('%QUOTES'!G135/'%QUOTES'!G134-1,0)</f>
        <v>-8.7224558111431705E-3</v>
      </c>
      <c r="H135" s="78">
        <f>IFERROR('%QUOTES'!H135/'%QUOTES'!H134-1,0)</f>
        <v>-1.564976476839619E-3</v>
      </c>
      <c r="I135" s="78">
        <f>IFERROR('%QUOTES'!I135/'%QUOTES'!I134-1,0)</f>
        <v>0</v>
      </c>
      <c r="J135" s="78">
        <f>IFERROR('%QUOTES'!J135/'%QUOTES'!J134-1,0)</f>
        <v>5.7195237063061288E-3</v>
      </c>
      <c r="K135" s="78">
        <f>IFERROR('%QUOTES'!K135/'%QUOTES'!K134-1,0)</f>
        <v>1.7582049270226108E-3</v>
      </c>
      <c r="L135" s="78">
        <f>IFERROR('%QUOTES'!L135/'%QUOTES'!L134-1,0)</f>
        <v>-2.6255333976217266E-3</v>
      </c>
      <c r="M135" s="78">
        <f>IFERROR('%QUOTES'!M135/'%QUOTES'!M134-1,0)</f>
        <v>-1.4383989993746127E-2</v>
      </c>
      <c r="N135" s="78">
        <f>IFERROR('%QUOTES'!N135/'%QUOTES'!N134-1,0)</f>
        <v>-3.4590825484511534E-2</v>
      </c>
      <c r="O135" s="78">
        <f>IFERROR('%QUOTES'!O135/'%QUOTES'!O134-1,0)</f>
        <v>1.0657444731727139E-2</v>
      </c>
      <c r="P135" s="78">
        <f>IFERROR('%QUOTES'!P135/'%QUOTES'!P134-1,0)</f>
        <v>4.6004935614736286E-3</v>
      </c>
      <c r="Q135" s="78">
        <f>IFERROR('%QUOTES'!Q135/'%QUOTES'!Q134-1,0)</f>
        <v>7.5117678395542065E-4</v>
      </c>
      <c r="R135" s="78">
        <f>IFERROR('%QUOTES'!R135/'%QUOTES'!R134-1,0)</f>
        <v>1.8533281853281292E-3</v>
      </c>
      <c r="S135" s="78">
        <f>IFERROR('%QUOTES'!S135/'%QUOTES'!S134-1,0)</f>
        <v>-6.3770227182144978E-3</v>
      </c>
      <c r="T135" s="78">
        <f>IFERROR('%QUOTES'!T135/'%QUOTES'!T134-1,0)</f>
        <v>3.0252155269610004E-3</v>
      </c>
      <c r="U135" s="78">
        <f>IFERROR('%QUOTES'!U135/'%QUOTES'!U134-1,0)</f>
        <v>-8.7154805709790395E-3</v>
      </c>
      <c r="V135" s="78">
        <f>IFERROR('%QUOTES'!V135/'%QUOTES'!V134-1,0)</f>
        <v>-9.1707630227433334E-4</v>
      </c>
      <c r="W135" s="78">
        <f>IFERROR('%QUOTES'!W135/'%QUOTES'!W134-1,0)</f>
        <v>-1.617849086889489E-2</v>
      </c>
      <c r="X135" s="78">
        <f>IFERROR('%QUOTES'!X135/'%QUOTES'!X134-1,0)</f>
        <v>-1.2048192771084376E-2</v>
      </c>
      <c r="Y135" s="78">
        <f>IFERROR('%QUOTES'!Y135/'%QUOTES'!Y134-1,0)</f>
        <v>0</v>
      </c>
      <c r="Z135" s="78">
        <f>IFERROR('%QUOTES'!Z135/'%QUOTES'!Z134-1,0)</f>
        <v>-1.2689883598036134E-2</v>
      </c>
      <c r="AA135" s="78">
        <f>IFERROR('%QUOTES'!AA135/'%QUOTES'!AA134-1,0)</f>
        <v>7.6433262410424696E-4</v>
      </c>
      <c r="AB135" s="78">
        <f>IFERROR('%QUOTES'!AB135/'%QUOTES'!AB134-1,0)</f>
        <v>2.3191834303148973E-4</v>
      </c>
      <c r="AC135" s="78">
        <f>IFERROR('%QUOTES'!AC135/'%QUOTES'!AC134-1,0)</f>
        <v>3.3364872101164789E-3</v>
      </c>
      <c r="AD135" s="78">
        <f>IFERROR('%QUOTES'!AD135/'%QUOTES'!AD134-1,0)</f>
        <v>1.8484658724018388E-3</v>
      </c>
      <c r="AE135" s="78">
        <f>IFERROR('%QUOTES'!AE135/'%QUOTES'!AE134-1,0)</f>
        <v>7.6199273149191171E-4</v>
      </c>
      <c r="AF135" s="78">
        <f>IFERROR('%QUOTES'!AF135/'%QUOTES'!AF134-1,0)</f>
        <v>7.6802355350746865E-4</v>
      </c>
      <c r="AG135" s="78">
        <f>IFERROR('%QUOTES'!AG135/'%QUOTES'!AG134-1,0)</f>
        <v>-2.9975266526371946E-4</v>
      </c>
      <c r="AH135" s="78">
        <f>IFERROR('%QUOTES'!AH135/'%QUOTES'!AH134-1,0)</f>
        <v>-5.7722940391169431E-4</v>
      </c>
      <c r="AI135" s="78">
        <f>IFERROR('%QUOTES'!AI135/'%QUOTES'!AI134-1,0)</f>
        <v>4.5454545454546302E-3</v>
      </c>
      <c r="AJ135" s="78">
        <f>IFERROR('%QUOTES'!AJ135/'%QUOTES'!AJ134-1,0)</f>
        <v>3.4785483181476451E-4</v>
      </c>
      <c r="AK135" s="78">
        <f>IFERROR('%QUOTES'!AK135/'%QUOTES'!AK134-1,0)</f>
        <v>-1.0852052616168173E-3</v>
      </c>
      <c r="AL135" s="78">
        <f>IFERROR('%QUOTES'!AL135/'%QUOTES'!AL134-1,0)</f>
        <v>-1.6822118223974725E-3</v>
      </c>
      <c r="AM135" s="78">
        <f>IFERROR('%QUOTES'!AM135/'%QUOTES'!AM134-1,0)</f>
        <v>-4.6433304212045723E-3</v>
      </c>
      <c r="AN135" s="78">
        <f>IFERROR('%QUOTES'!AN135/'%QUOTES'!AN134-1,0)</f>
        <v>1.5770478876656835E-2</v>
      </c>
      <c r="AO135" s="78">
        <f>IFERROR('%QUOTES'!AO135/'%QUOTES'!AO134-1,0)</f>
        <v>2.0806907165755728E-3</v>
      </c>
      <c r="AP135" s="78">
        <f>IFERROR('%QUOTES'!AP135/'%QUOTES'!AP134-1,0)</f>
        <v>0</v>
      </c>
      <c r="AQ135" s="78">
        <f>IFERROR('%QUOTES'!AQ135/'%QUOTES'!AQ134-1,0)</f>
        <v>-1.4254811627043562E-3</v>
      </c>
      <c r="AR135" s="78">
        <f>IFERROR('%QUOTES'!AR135/'%QUOTES'!AR134-1,0)</f>
        <v>-6.8053305555640931E-3</v>
      </c>
      <c r="AS135" s="78">
        <f>IFERROR('%QUOTES'!AS135/'%QUOTES'!AS134-1,0)</f>
        <v>3.0558138923575617E-2</v>
      </c>
      <c r="AT135" s="78">
        <f>IFERROR('%QUOTES'!AT135/'%QUOTES'!AT134-1,0)</f>
        <v>3.4806919991721585E-2</v>
      </c>
      <c r="AU135" s="78">
        <f>IFERROR('%QUOTES'!AU135/'%QUOTES'!AU134-1,0)</f>
        <v>1.6797024527893223E-2</v>
      </c>
      <c r="AV135" s="78">
        <f>IFERROR('%QUOTES'!AV135/'%QUOTES'!AV134-1,0)</f>
        <v>6.8180900318384197E-3</v>
      </c>
      <c r="AW135" s="78">
        <f>IFERROR('%QUOTES'!AW135/'%QUOTES'!AW134-1,0)</f>
        <v>1.133860509584772E-2</v>
      </c>
      <c r="AX135" s="78">
        <f>IFERROR('%QUOTES'!AX135/'%QUOTES'!AX134-1,0)</f>
        <v>3.4571770677866986E-2</v>
      </c>
      <c r="AY135" s="78">
        <f>IFERROR('%QUOTES'!AY135/'%QUOTES'!AY134-1,0)</f>
        <v>1.3771329019412581E-2</v>
      </c>
      <c r="AZ135" s="78">
        <f>IFERROR('%QUOTES'!AZ135/'%QUOTES'!AZ134-1,0)</f>
        <v>8.4398013924849025E-3</v>
      </c>
      <c r="BA135" s="78">
        <f>IFERROR('%QUOTES'!BA135/'%QUOTES'!BA134-1,0)</f>
        <v>1.1129980613757695E-2</v>
      </c>
      <c r="BB135" s="78">
        <f>IFERROR('%QUOTES'!BB135/'%QUOTES'!BB134-1,0)</f>
        <v>1.1118038309130496E-2</v>
      </c>
      <c r="BC135" s="78">
        <f>IFERROR('%QUOTES'!BC135/'%QUOTES'!BC134-1,0)</f>
        <v>1.1126553211944223E-2</v>
      </c>
      <c r="BD135" s="78">
        <f>IFERROR('%QUOTES'!BD135/'%QUOTES'!BD134-1,0)</f>
        <v>1.948049708911781E-2</v>
      </c>
      <c r="BE135" s="78">
        <f>IFERROR('%QUOTES'!BE135/'%QUOTES'!BE134-1,0)</f>
        <v>1.1470534406250232E-2</v>
      </c>
      <c r="BF135" s="78">
        <f>IFERROR('%QUOTES'!BF135/'%QUOTES'!BF134-1,0)</f>
        <v>2.0041536239619795E-2</v>
      </c>
      <c r="BG135" s="78">
        <f>IFERROR('%QUOTES'!BG135/'%QUOTES'!BG134-1,0)</f>
        <v>0</v>
      </c>
      <c r="BH135" s="78">
        <f>IFERROR('%QUOTES'!BH135/'%QUOTES'!BH134-1,0)</f>
        <v>1.5806476872471054E-2</v>
      </c>
      <c r="BI135" s="78">
        <f>IFERROR('%QUOTES'!BI135/'%QUOTES'!BI134-1,0)</f>
        <v>1.8337115128616244E-2</v>
      </c>
      <c r="BJ135" s="78">
        <f>IFERROR('%QUOTES'!BJ135/'%QUOTES'!BJ134-1,0)</f>
        <v>2.1058110356040771E-2</v>
      </c>
      <c r="BK135" s="78">
        <f>IFERROR('%QUOTES'!BK135/'%QUOTES'!BK134-1,0)</f>
        <v>1.1826182293009246E-2</v>
      </c>
      <c r="BL135" s="78">
        <f>IFERROR('%QUOTES'!BL135/'%QUOTES'!BL134-1,0)</f>
        <v>1.6967285586176883E-2</v>
      </c>
      <c r="BM135" s="78">
        <f>IFERROR('%QUOTES'!BM135/'%QUOTES'!BM134-1,0)</f>
        <v>1.2122329957238165E-2</v>
      </c>
      <c r="BN135" s="78">
        <f>IFERROR('%QUOTES'!BN135/'%QUOTES'!BN134-1,0)</f>
        <v>1.7689727949263823E-2</v>
      </c>
      <c r="BO135" s="78">
        <f>IFERROR('%QUOTES'!BO135/'%QUOTES'!BO134-1,0)</f>
        <v>-5.0481870101795834E-2</v>
      </c>
      <c r="BP135" s="78">
        <f>IFERROR('%QUOTES'!BP135/'%QUOTES'!BP134-1,0)</f>
        <v>1.7730057857394232E-2</v>
      </c>
      <c r="BQ135" s="78">
        <f>IFERROR('%QUOTES'!BQ135/'%QUOTES'!BQ134-1,0)</f>
        <v>2.5306163265305992E-2</v>
      </c>
      <c r="BR135" s="78">
        <f>IFERROR('%QUOTES'!BR135/'%QUOTES'!BR134-1,0)</f>
        <v>2.5666915701326065E-2</v>
      </c>
      <c r="BS135" s="78">
        <f>IFERROR('%QUOTES'!BS135/'%QUOTES'!BS134-1,0)</f>
        <v>6.7269573956387774E-3</v>
      </c>
      <c r="BT135" s="78">
        <f>IFERROR('%QUOTES'!BT135/'%QUOTES'!BT134-1,0)</f>
        <v>1.0667595778848238E-2</v>
      </c>
      <c r="BU135" s="78">
        <f>IFERROR('%QUOTES'!BU135/'%QUOTES'!BU134-1,0)</f>
        <v>5.1347451803702704E-3</v>
      </c>
      <c r="BV135" s="78">
        <f>IFERROR('%QUOTES'!BV135/'%QUOTES'!BV134-1,0)</f>
        <v>1.7112842884801749E-2</v>
      </c>
      <c r="BW135" s="78">
        <f>IFERROR('%QUOTES'!BW135/'%QUOTES'!BW134-1,0)</f>
        <v>2.180528734046483E-2</v>
      </c>
      <c r="BX135" s="78">
        <f>IFERROR('%QUOTES'!BX135/'%QUOTES'!BX134-1,0)</f>
        <v>2.6912403086224446E-2</v>
      </c>
      <c r="BY135" s="78">
        <f>IFERROR('%QUOTES'!BY135/'%QUOTES'!BY134-1,0)</f>
        <v>1.8082918154545435E-2</v>
      </c>
      <c r="BZ135" s="78">
        <f>IFERROR('%QUOTES'!BZ135/'%QUOTES'!BZ134-1,0)</f>
        <v>2.0611421837660071E-2</v>
      </c>
      <c r="CA135" s="78">
        <f>IFERROR('%QUOTES'!CA135/'%QUOTES'!CA134-1,0)</f>
        <v>2.0264139677944604E-2</v>
      </c>
      <c r="CB135" s="78">
        <f>IFERROR('%QUOTES'!CB135/'%QUOTES'!CB134-1,0)</f>
        <v>2.3103202940404355E-2</v>
      </c>
      <c r="CC135" s="78">
        <f>IFERROR('%QUOTES'!CC135/'%QUOTES'!CC134-1,0)</f>
        <v>1.9676547387426968E-2</v>
      </c>
      <c r="CD135" s="78">
        <f>IFERROR('%QUOTES'!CD135/'%QUOTES'!CD134-1,0)</f>
        <v>1.8444055049634089E-2</v>
      </c>
      <c r="CE135" s="78">
        <f>IFERROR('%QUOTES'!CE135/'%QUOTES'!CE134-1,0)</f>
        <v>2.3221563701495196E-2</v>
      </c>
      <c r="CF135" s="78">
        <f>IFERROR('%QUOTES'!CF135/'%QUOTES'!CF134-1,0)</f>
        <v>1.3065747111231207E-2</v>
      </c>
      <c r="CG135" s="78">
        <f>IFERROR('%QUOTES'!CG135/'%QUOTES'!CG134-1,0)</f>
        <v>1.1491456694765256E-2</v>
      </c>
      <c r="CH135" s="78">
        <f>IFERROR('%QUOTES'!CH135/'%QUOTES'!CH134-1,0)</f>
        <v>1.676829287955317E-2</v>
      </c>
      <c r="CI135" s="78">
        <f>IFERROR('%QUOTES'!CI135/'%QUOTES'!CI134-1,0)</f>
        <v>8.9119940586706026E-3</v>
      </c>
      <c r="CJ135" s="78">
        <f>IFERROR('%QUOTES'!CJ135/'%QUOTES'!CJ134-1,0)</f>
        <v>2.4143546654739723E-2</v>
      </c>
      <c r="CK135" s="78">
        <f>IFERROR('%QUOTES'!CK135/'%QUOTES'!CK134-1,0)</f>
        <v>1.4477238994027974E-2</v>
      </c>
      <c r="CL135" s="78">
        <f>IFERROR('%QUOTES'!CL135/'%QUOTES'!CL134-1,0)</f>
        <v>1.67644593461862E-2</v>
      </c>
      <c r="CM135" s="78">
        <f>IFERROR('%QUOTES'!CM135/'%QUOTES'!CM134-1,0)</f>
        <v>-8.5387407397539139E-3</v>
      </c>
      <c r="CN135" s="78">
        <f>IFERROR('%QUOTES'!CN135/'%QUOTES'!CN134-1,0)</f>
        <v>1.2140455734030553E-2</v>
      </c>
      <c r="CO135" s="78">
        <f>IFERROR('%QUOTES'!CO135/'%QUOTES'!CO134-1,0)</f>
        <v>8.0671184252985029E-3</v>
      </c>
      <c r="CP135" s="78">
        <f>IFERROR('%QUOTES'!CP135/'%QUOTES'!CP134-1,0)</f>
        <v>8.5906833029647522E-4</v>
      </c>
      <c r="CQ135" s="78">
        <f>IFERROR('%QUOTES'!CQ135/'%QUOTES'!CQ134-1,0)</f>
        <v>1.7165983738307578E-3</v>
      </c>
      <c r="CR135" s="78">
        <f>IFERROR('%QUOTES'!CR135/'%QUOTES'!CR134-1,0)</f>
        <v>-2.5416128128837867E-3</v>
      </c>
      <c r="CS135" s="78">
        <f>IFERROR('%QUOTES'!CS135/'%QUOTES'!CS134-1,0)</f>
        <v>-2.7861388437427914E-3</v>
      </c>
      <c r="CT135" s="78">
        <f>IFERROR('%QUOTES'!CT135/'%QUOTES'!CT134-1,0)</f>
        <v>-4.4329146656815199E-3</v>
      </c>
      <c r="CU135" s="78">
        <f>IFERROR('%QUOTES'!CU135/'%QUOTES'!CU134-1,0)</f>
        <v>-1.0923942235955497E-2</v>
      </c>
      <c r="CV135" s="78">
        <f>IFERROR('%QUOTES'!CV135/'%QUOTES'!CV134-1,0)</f>
        <v>1.3937282229965264E-2</v>
      </c>
      <c r="CW135" s="78">
        <f>IFERROR('%QUOTES'!CW135/'%QUOTES'!CW134-1,0)</f>
        <v>-5.2397825570247303E-3</v>
      </c>
      <c r="CX135" s="78">
        <f>IFERROR('%QUOTES'!CX135/'%QUOTES'!CX134-1,0)</f>
        <v>3.0706847534880399E-3</v>
      </c>
      <c r="CY135" s="78">
        <f>IFERROR('%QUOTES'!CY135/'%QUOTES'!CY134-1,0)</f>
        <v>3.012676569516648E-3</v>
      </c>
      <c r="CZ135" s="78">
        <f>IFERROR('%QUOTES'!CZ135/'%QUOTES'!CZ134-1,0)</f>
        <v>-3.279796654640843E-3</v>
      </c>
      <c r="DA135" s="78">
        <f>IFERROR('%QUOTES'!DA135/'%QUOTES'!DA134-1,0)</f>
        <v>1.1720987798716997E-2</v>
      </c>
      <c r="DB135" s="78">
        <f>IFERROR('%QUOTES'!DB135/'%QUOTES'!DB134-1,0)</f>
        <v>1.6833455986652535E-2</v>
      </c>
      <c r="DC135" s="78">
        <f>IFERROR('%QUOTES'!DC135/'%QUOTES'!DC134-1,0)</f>
        <v>5.0039231832657016E-3</v>
      </c>
      <c r="DD135" s="78">
        <f>IFERROR('%QUOTES'!DD135/'%QUOTES'!DD134-1,0)</f>
        <v>3.221035599082267E-3</v>
      </c>
      <c r="DE135" s="78">
        <f>IFERROR('%QUOTES'!DE135/'%QUOTES'!DE134-1,0)</f>
        <v>1.7810538450129476E-2</v>
      </c>
      <c r="DF135" s="78">
        <f>IFERROR('%QUOTES'!DF135/'%QUOTES'!DF134-1,0)</f>
        <v>2.3071954522622118E-3</v>
      </c>
      <c r="DG135" s="78">
        <f>IFERROR('%QUOTES'!DG135/'%QUOTES'!DG134-1,0)</f>
        <v>3.9228179143511177E-3</v>
      </c>
      <c r="DH135" s="78">
        <f>IFERROR('%QUOTES'!DH135/'%QUOTES'!DH134-1,0)</f>
        <v>4.9880288305672593E-3</v>
      </c>
      <c r="DI135" s="78">
        <f>IFERROR('%QUOTES'!DI135/'%QUOTES'!DI134-1,0)</f>
        <v>5.2173956521739173E-2</v>
      </c>
      <c r="DJ135" s="78">
        <f>IFERROR('%QUOTES'!DJ135/'%QUOTES'!DJ134-1,0)</f>
        <v>6.8199292750692475E-3</v>
      </c>
      <c r="DK135" s="78">
        <f>IFERROR('%QUOTES'!DK135/'%QUOTES'!DK134-1,0)</f>
        <v>1.0414553143156313E-2</v>
      </c>
      <c r="DL135" s="78">
        <f>IFERROR('%QUOTES'!DL135/'%QUOTES'!DL134-1,0)</f>
        <v>1.0169940137441991E-2</v>
      </c>
      <c r="DM135" s="78">
        <f>IFERROR('%QUOTES'!DM135/'%QUOTES'!DM134-1,0)</f>
        <v>1.8780164550169953E-2</v>
      </c>
      <c r="DN135" s="78">
        <f>IFERROR('%QUOTES'!DN135/'%QUOTES'!DN134-1,0)</f>
        <v>7.7265374308148616E-3</v>
      </c>
      <c r="DO135" s="78">
        <f>IFERROR('%QUOTES'!DO135/'%QUOTES'!DO134-1,0)</f>
        <v>1.0655247451911487E-2</v>
      </c>
      <c r="DP135" s="78">
        <f>IFERROR('%QUOTES'!DP135/'%QUOTES'!DP134-1,0)</f>
        <v>-1.3340765897832396E-3</v>
      </c>
      <c r="DQ135" s="78">
        <f>IFERROR('%QUOTES'!DQ135/'%QUOTES'!DQ134-1,0)</f>
        <v>6.6308065704445696E-3</v>
      </c>
      <c r="DR135" s="78">
        <f>IFERROR('%QUOTES'!DR135/'%QUOTES'!DR134-1,0)</f>
        <v>6.6755483501810264E-3</v>
      </c>
      <c r="DS135" s="78">
        <f>IFERROR('%QUOTES'!DS135/'%QUOTES'!DS134-1,0)</f>
        <v>3.6063626996394316E-3</v>
      </c>
      <c r="DT135" s="78">
        <f>IFERROR('%QUOTES'!DT135/'%QUOTES'!DT134-1,0)</f>
        <v>6.0816857022305548E-3</v>
      </c>
      <c r="DU135" s="78">
        <f>IFERROR('%QUOTES'!DU135/'%QUOTES'!DU134-1,0)</f>
        <v>-3.6616139962164507E-4</v>
      </c>
      <c r="DV135" s="78">
        <f>IFERROR('%QUOTES'!DV135/'%QUOTES'!DV134-1,0)</f>
        <v>7.2214572826692081E-3</v>
      </c>
      <c r="DW135" s="78">
        <f>IFERROR('%QUOTES'!DW135/'%QUOTES'!DW134-1,0)</f>
        <v>-4.0691961721588399E-3</v>
      </c>
      <c r="DX135" s="78">
        <f>IFERROR('%QUOTES'!DX135/'%QUOTES'!DX134-1,0)</f>
        <v>2.4207988702844574E-3</v>
      </c>
      <c r="DY135" s="78">
        <f>IFERROR('%QUOTES'!DY135/'%QUOTES'!DY134-1,0)</f>
        <v>0</v>
      </c>
      <c r="DZ135" s="78">
        <f>IFERROR('%QUOTES'!DZ135/'%QUOTES'!DZ134-1,0)</f>
        <v>-7.091954705162884E-4</v>
      </c>
      <c r="EA135" s="78">
        <f>IFERROR('%QUOTES'!EA135/'%QUOTES'!EA134-1,0)</f>
        <v>-3.1476235442229328E-4</v>
      </c>
      <c r="EB135" s="78">
        <f>IFERROR('%QUOTES'!EB135/'%QUOTES'!EB134-1,0)</f>
        <v>-4.1946308724838399E-4</v>
      </c>
      <c r="EC135" s="78">
        <f>IFERROR('%QUOTES'!EC135/'%QUOTES'!EC134-1,0)</f>
        <v>9.7493032138173952E-4</v>
      </c>
      <c r="ED135" s="78">
        <f>IFERROR('%QUOTES'!ED135/'%QUOTES'!ED134-1,0)</f>
        <v>-3.0577298664938857E-3</v>
      </c>
      <c r="EE135" s="78">
        <f>IFERROR('%QUOTES'!EE135/'%QUOTES'!EE134-1,0)</f>
        <v>-2.9964049431874251E-4</v>
      </c>
      <c r="EF135" s="78">
        <f>IFERROR('%QUOTES'!EF135/'%QUOTES'!EF134-1,0)</f>
        <v>2.2962878796894959E-3</v>
      </c>
      <c r="EG135" s="78">
        <f>IFERROR('%QUOTES'!EG135/'%QUOTES'!EG134-1,0)</f>
        <v>2.4163914619412807E-3</v>
      </c>
      <c r="EH135" s="78">
        <f>IFERROR('%QUOTES'!EH135/'%QUOTES'!EH134-1,0)</f>
        <v>5.0389601465874456E-3</v>
      </c>
      <c r="EI135" s="78">
        <f>IFERROR('%QUOTES'!EI135/'%QUOTES'!EI134-1,0)</f>
        <v>1.1308602584814142E-2</v>
      </c>
      <c r="EJ135" s="78">
        <f>IFERROR('%QUOTES'!EJ135/'%QUOTES'!EJ134-1,0)</f>
        <v>3.0260941114081952E-3</v>
      </c>
      <c r="EK135" s="78">
        <f>IFERROR('%QUOTES'!EK135/'%QUOTES'!EK134-1,0)</f>
        <v>7.4055026454533657E-3</v>
      </c>
      <c r="EL135" s="78">
        <f>IFERROR('%QUOTES'!EL135/'%QUOTES'!EL134-1,0)</f>
        <v>1.3310126544552991E-2</v>
      </c>
      <c r="EM135" s="78">
        <f>IFERROR('%QUOTES'!EM135/'%QUOTES'!EM134-1,0)</f>
        <v>9.5846856318491103E-3</v>
      </c>
      <c r="EN135" s="78">
        <f>IFERROR('%QUOTES'!EN135/'%QUOTES'!EN134-1,0)</f>
        <v>4.280757613853492E-3</v>
      </c>
      <c r="EO135" s="78">
        <f>IFERROR('%QUOTES'!EO135/'%QUOTES'!EO134-1,0)</f>
        <v>6.6603236281714828E-4</v>
      </c>
      <c r="EP135" s="78">
        <f>IFERROR('%QUOTES'!EP135/'%QUOTES'!EP134-1,0)</f>
        <v>5.9961956356180401E-3</v>
      </c>
      <c r="EQ135" s="78">
        <f>IFERROR('%QUOTES'!EQ135/'%QUOTES'!EQ134-1,0)</f>
        <v>-3.9051065213244751E-3</v>
      </c>
      <c r="ER135" s="78">
        <f>IFERROR('%QUOTES'!ER135/'%QUOTES'!ER134-1,0)</f>
        <v>5.2224204073909597E-3</v>
      </c>
      <c r="ES135" s="78">
        <f>IFERROR('%QUOTES'!ES135/'%QUOTES'!ES134-1,0)</f>
        <v>7.2181052631576925E-3</v>
      </c>
      <c r="ET135" s="78">
        <f>IFERROR('%QUOTES'!ET135/'%QUOTES'!ET134-1,0)</f>
        <v>-3.7655602793805087E-2</v>
      </c>
      <c r="EU135" s="78">
        <f>IFERROR('%QUOTES'!EU135/'%QUOTES'!EU134-1,0)</f>
        <v>-8.0055690915419309E-3</v>
      </c>
      <c r="EV135" s="78">
        <f>IFERROR('%QUOTES'!EV135/'%QUOTES'!EV134-1,0)</f>
        <v>-2.5930045095828635E-2</v>
      </c>
      <c r="EW135" s="78">
        <f>IFERROR('%QUOTES'!EW135/'%QUOTES'!EW134-1,0)</f>
        <v>-2.5245840413344656E-2</v>
      </c>
      <c r="EX135" s="78">
        <f>IFERROR('%QUOTES'!EX135/'%QUOTES'!EX134-1,0)</f>
        <v>-1.7170837208253964E-2</v>
      </c>
      <c r="EY135" s="78">
        <f>IFERROR('%QUOTES'!EY135/'%QUOTES'!EY134-1,0)</f>
        <v>-1.6923572076156135E-2</v>
      </c>
      <c r="EZ135" s="78">
        <f>IFERROR('%QUOTES'!EZ135/'%QUOTES'!EZ134-1,0)</f>
        <v>-3.2462541212274876E-2</v>
      </c>
      <c r="FA135" s="78">
        <f>IFERROR('%QUOTES'!FA135/'%QUOTES'!FA134-1,0)</f>
        <v>-8.4990648139022795E-3</v>
      </c>
      <c r="FB135" s="78">
        <f>IFERROR('%QUOTES'!FB135/'%QUOTES'!FB134-1,0)</f>
        <v>-4.6037487668529886E-3</v>
      </c>
      <c r="FC135" s="78">
        <f>IFERROR('%QUOTES'!FC135/'%QUOTES'!FC134-1,0)</f>
        <v>-3.9391279443735661E-3</v>
      </c>
      <c r="FD135" s="78">
        <f>IFERROR('%QUOTES'!FD135/'%QUOTES'!FD134-1,0)</f>
        <v>-5.0757575757575779E-2</v>
      </c>
      <c r="FE135" s="78">
        <f>IFERROR('%QUOTES'!FE135/'%QUOTES'!FE134-1,0)</f>
        <v>-2.492967330399376E-2</v>
      </c>
      <c r="FF135" s="78">
        <f>IFERROR('%QUOTES'!FF135/'%QUOTES'!FF134-1,0)</f>
        <v>-6.357856494096259E-3</v>
      </c>
      <c r="FG135" s="78">
        <f>IFERROR('%QUOTES'!FG135/'%QUOTES'!FG134-1,0)</f>
        <v>-3.8375917686318095E-2</v>
      </c>
      <c r="FH135" s="78">
        <f>IFERROR('%QUOTES'!FH135/'%QUOTES'!FH134-1,0)</f>
        <v>-4.6083331563619989E-3</v>
      </c>
    </row>
    <row r="136" spans="1:164">
      <c r="A136" s="76">
        <v>43294</v>
      </c>
      <c r="B136" s="78">
        <f>IFERROR('%QUOTES'!B136/'%QUOTES'!B135-1,0)</f>
        <v>-4.2747506412084135E-3</v>
      </c>
      <c r="C136" s="78">
        <f>IFERROR('%QUOTES'!C136/'%QUOTES'!C135-1,0)</f>
        <v>-2.1517482517482422E-3</v>
      </c>
      <c r="D136" s="78">
        <f>IFERROR('%QUOTES'!D136/'%QUOTES'!D135-1,0)</f>
        <v>1.6194331983805377E-3</v>
      </c>
      <c r="E136" s="78">
        <f>IFERROR('%QUOTES'!E136/'%QUOTES'!E135-1,0)</f>
        <v>-2.1395377775121904E-3</v>
      </c>
      <c r="F136" s="78">
        <f>IFERROR('%QUOTES'!F136/'%QUOTES'!F135-1,0)</f>
        <v>-1.321893588896228E-3</v>
      </c>
      <c r="G136" s="78">
        <f>IFERROR('%QUOTES'!G136/'%QUOTES'!G135-1,0)</f>
        <v>-4.4858178827781314E-3</v>
      </c>
      <c r="H136" s="78">
        <f>IFERROR('%QUOTES'!H136/'%QUOTES'!H135-1,0)</f>
        <v>-4.3887147335421872E-3</v>
      </c>
      <c r="I136" s="78">
        <f>IFERROR('%QUOTES'!I136/'%QUOTES'!I135-1,0)</f>
        <v>9.5573432551354642E-4</v>
      </c>
      <c r="J136" s="78">
        <f>IFERROR('%QUOTES'!J136/'%QUOTES'!J135-1,0)</f>
        <v>-2.3054719429901338E-3</v>
      </c>
      <c r="K136" s="78">
        <f>IFERROR('%QUOTES'!K136/'%QUOTES'!K135-1,0)</f>
        <v>-4.0117341577645682E-3</v>
      </c>
      <c r="L136" s="78">
        <f>IFERROR('%QUOTES'!L136/'%QUOTES'!L135-1,0)</f>
        <v>0</v>
      </c>
      <c r="M136" s="78">
        <f>IFERROR('%QUOTES'!M136/'%QUOTES'!M135-1,0)</f>
        <v>-3.4898477157360386E-2</v>
      </c>
      <c r="N136" s="78">
        <f>IFERROR('%QUOTES'!N136/'%QUOTES'!N135-1,0)</f>
        <v>-3.2779462972601148E-2</v>
      </c>
      <c r="O136" s="78">
        <f>IFERROR('%QUOTES'!O136/'%QUOTES'!O135-1,0)</f>
        <v>-1.544632361662468E-2</v>
      </c>
      <c r="P136" s="78">
        <f>IFERROR('%QUOTES'!P136/'%QUOTES'!P135-1,0)</f>
        <v>-1.5413794431071159E-2</v>
      </c>
      <c r="Q136" s="78">
        <f>IFERROR('%QUOTES'!Q136/'%QUOTES'!Q135-1,0)</f>
        <v>-6.004528246071561E-3</v>
      </c>
      <c r="R136" s="78">
        <f>IFERROR('%QUOTES'!R136/'%QUOTES'!R135-1,0)</f>
        <v>-1.695714427514261E-3</v>
      </c>
      <c r="S136" s="78">
        <f>IFERROR('%QUOTES'!S136/'%QUOTES'!S135-1,0)</f>
        <v>-9.426433826184466E-3</v>
      </c>
      <c r="T136" s="78">
        <f>IFERROR('%QUOTES'!T136/'%QUOTES'!T135-1,0)</f>
        <v>-7.3141384147993316E-3</v>
      </c>
      <c r="U136" s="78">
        <f>IFERROR('%QUOTES'!U136/'%QUOTES'!U135-1,0)</f>
        <v>-1.1304165794431831E-2</v>
      </c>
      <c r="V136" s="78">
        <f>IFERROR('%QUOTES'!V136/'%QUOTES'!V135-1,0)</f>
        <v>-1.0464457307426955E-2</v>
      </c>
      <c r="W136" s="78">
        <f>IFERROR('%QUOTES'!W136/'%QUOTES'!W135-1,0)</f>
        <v>-8.3087934914316541E-3</v>
      </c>
      <c r="X136" s="78">
        <f>IFERROR('%QUOTES'!X136/'%QUOTES'!X135-1,0)</f>
        <v>-1.0569138211382167E-2</v>
      </c>
      <c r="Y136" s="78">
        <f>IFERROR('%QUOTES'!Y136/'%QUOTES'!Y135-1,0)</f>
        <v>-5.031446540880502E-2</v>
      </c>
      <c r="Z136" s="78">
        <f>IFERROR('%QUOTES'!Z136/'%QUOTES'!Z135-1,0)</f>
        <v>-1.1042740367750103E-2</v>
      </c>
      <c r="AA136" s="78">
        <f>IFERROR('%QUOTES'!AA136/'%QUOTES'!AA135-1,0)</f>
        <v>-2.4441796890340983E-3</v>
      </c>
      <c r="AB136" s="78">
        <f>IFERROR('%QUOTES'!AB136/'%QUOTES'!AB135-1,0)</f>
        <v>-3.9424397945835299E-3</v>
      </c>
      <c r="AC136" s="78">
        <f>IFERROR('%QUOTES'!AC136/'%QUOTES'!AC135-1,0)</f>
        <v>-8.0760098848460249E-3</v>
      </c>
      <c r="AD136" s="78">
        <f>IFERROR('%QUOTES'!AD136/'%QUOTES'!AD135-1,0)</f>
        <v>-4.4280442804428555E-3</v>
      </c>
      <c r="AE136" s="78">
        <f>IFERROR('%QUOTES'!AE136/'%QUOTES'!AE135-1,0)</f>
        <v>1.9040548620608E-4</v>
      </c>
      <c r="AF136" s="78">
        <f>IFERROR('%QUOTES'!AF136/'%QUOTES'!AF135-1,0)</f>
        <v>3.4110173977408564E-4</v>
      </c>
      <c r="AG136" s="78">
        <f>IFERROR('%QUOTES'!AG136/'%QUOTES'!AG135-1,0)</f>
        <v>2.9984254386539178E-4</v>
      </c>
      <c r="AH136" s="78">
        <f>IFERROR('%QUOTES'!AH136/'%QUOTES'!AH135-1,0)</f>
        <v>5.7756279013676526E-4</v>
      </c>
      <c r="AI136" s="78">
        <f>IFERROR('%QUOTES'!AI136/'%QUOTES'!AI135-1,0)</f>
        <v>-1.5082956259426794E-3</v>
      </c>
      <c r="AJ136" s="78">
        <f>IFERROR('%QUOTES'!AJ136/'%QUOTES'!AJ135-1,0)</f>
        <v>-2.4342066454460243E-3</v>
      </c>
      <c r="AK136" s="78">
        <f>IFERROR('%QUOTES'!AK136/'%QUOTES'!AK135-1,0)</f>
        <v>-9.5962158247329121E-3</v>
      </c>
      <c r="AL136" s="78">
        <f>IFERROR('%QUOTES'!AL136/'%QUOTES'!AL135-1,0)</f>
        <v>4.1946007958986176E-3</v>
      </c>
      <c r="AM136" s="78">
        <f>IFERROR('%QUOTES'!AM136/'%QUOTES'!AM135-1,0)</f>
        <v>2.1200169635293697E-4</v>
      </c>
      <c r="AN136" s="78">
        <f>IFERROR('%QUOTES'!AN136/'%QUOTES'!AN135-1,0)</f>
        <v>0</v>
      </c>
      <c r="AO136" s="78">
        <f>IFERROR('%QUOTES'!AO136/'%QUOTES'!AO135-1,0)</f>
        <v>-9.5514950166111223E-3</v>
      </c>
      <c r="AP136" s="78">
        <f>IFERROR('%QUOTES'!AP136/'%QUOTES'!AP135-1,0)</f>
        <v>0</v>
      </c>
      <c r="AQ136" s="78">
        <f>IFERROR('%QUOTES'!AQ136/'%QUOTES'!AQ135-1,0)</f>
        <v>-1.7844753747322528E-3</v>
      </c>
      <c r="AR136" s="78">
        <f>IFERROR('%QUOTES'!AR136/'%QUOTES'!AR135-1,0)</f>
        <v>7.6136277122196283E-4</v>
      </c>
      <c r="AS136" s="78">
        <f>IFERROR('%QUOTES'!AS136/'%QUOTES'!AS135-1,0)</f>
        <v>3.3283208268779507E-3</v>
      </c>
      <c r="AT136" s="78">
        <f>IFERROR('%QUOTES'!AT136/'%QUOTES'!AT135-1,0)</f>
        <v>6.3792963464142094E-3</v>
      </c>
      <c r="AU136" s="78">
        <f>IFERROR('%QUOTES'!AU136/'%QUOTES'!AU135-1,0)</f>
        <v>2.6542825623110389E-4</v>
      </c>
      <c r="AV136" s="78">
        <f>IFERROR('%QUOTES'!AV136/'%QUOTES'!AV135-1,0)</f>
        <v>4.2597236401085148E-3</v>
      </c>
      <c r="AW136" s="78">
        <f>IFERROR('%QUOTES'!AW136/'%QUOTES'!AW135-1,0)</f>
        <v>-1.4497076796401442E-3</v>
      </c>
      <c r="AX136" s="78">
        <f>IFERROR('%QUOTES'!AX136/'%QUOTES'!AX135-1,0)</f>
        <v>-9.0893244600844803E-3</v>
      </c>
      <c r="AY136" s="78">
        <f>IFERROR('%QUOTES'!AY136/'%QUOTES'!AY135-1,0)</f>
        <v>-1.8002619247221574E-3</v>
      </c>
      <c r="AZ136" s="78">
        <f>IFERROR('%QUOTES'!AZ136/'%QUOTES'!AZ135-1,0)</f>
        <v>-3.7031549784282136E-3</v>
      </c>
      <c r="BA136" s="78">
        <f>IFERROR('%QUOTES'!BA136/'%QUOTES'!BA135-1,0)</f>
        <v>-2.7766561989948091E-3</v>
      </c>
      <c r="BB136" s="78">
        <f>IFERROR('%QUOTES'!BB136/'%QUOTES'!BB135-1,0)</f>
        <v>-3.9535333839009201E-3</v>
      </c>
      <c r="BC136" s="78">
        <f>IFERROR('%QUOTES'!BC136/'%QUOTES'!BC135-1,0)</f>
        <v>1.8340669838163848E-3</v>
      </c>
      <c r="BD136" s="78">
        <f>IFERROR('%QUOTES'!BD136/'%QUOTES'!BD135-1,0)</f>
        <v>-3.5141665608205974E-3</v>
      </c>
      <c r="BE136" s="78">
        <f>IFERROR('%QUOTES'!BE136/'%QUOTES'!BE135-1,0)</f>
        <v>1.3800251678861564E-3</v>
      </c>
      <c r="BF136" s="78">
        <f>IFERROR('%QUOTES'!BF136/'%QUOTES'!BF135-1,0)</f>
        <v>7.5333195296756195E-3</v>
      </c>
      <c r="BG136" s="78">
        <f>IFERROR('%QUOTES'!BG136/'%QUOTES'!BG135-1,0)</f>
        <v>0</v>
      </c>
      <c r="BH136" s="78">
        <f>IFERROR('%QUOTES'!BH136/'%QUOTES'!BH135-1,0)</f>
        <v>-1.1016523918346843E-3</v>
      </c>
      <c r="BI136" s="78">
        <f>IFERROR('%QUOTES'!BI136/'%QUOTES'!BI135-1,0)</f>
        <v>-1.6029388705196546E-4</v>
      </c>
      <c r="BJ136" s="78">
        <f>IFERROR('%QUOTES'!BJ136/'%QUOTES'!BJ135-1,0)</f>
        <v>-3.4088462044944423E-3</v>
      </c>
      <c r="BK136" s="78">
        <f>IFERROR('%QUOTES'!BK136/'%QUOTES'!BK135-1,0)</f>
        <v>-3.8053546125208504E-3</v>
      </c>
      <c r="BL136" s="78">
        <f>IFERROR('%QUOTES'!BL136/'%QUOTES'!BL135-1,0)</f>
        <v>-1.2631842105262914E-3</v>
      </c>
      <c r="BM136" s="78">
        <f>IFERROR('%QUOTES'!BM136/'%QUOTES'!BM135-1,0)</f>
        <v>-2.0911977782660518E-3</v>
      </c>
      <c r="BN136" s="78">
        <f>IFERROR('%QUOTES'!BN136/'%QUOTES'!BN135-1,0)</f>
        <v>-2.0938219895294541E-4</v>
      </c>
      <c r="BO136" s="78">
        <f>IFERROR('%QUOTES'!BO136/'%QUOTES'!BO135-1,0)</f>
        <v>2.4165779402329779E-3</v>
      </c>
      <c r="BP136" s="78">
        <f>IFERROR('%QUOTES'!BP136/'%QUOTES'!BP135-1,0)</f>
        <v>-8.0933331668039399E-3</v>
      </c>
      <c r="BQ136" s="78">
        <f>IFERROR('%QUOTES'!BQ136/'%QUOTES'!BQ135-1,0)</f>
        <v>-1.9908438697913144E-4</v>
      </c>
      <c r="BR136" s="78">
        <f>IFERROR('%QUOTES'!BR136/'%QUOTES'!BR135-1,0)</f>
        <v>-9.0846027545256058E-3</v>
      </c>
      <c r="BS136" s="78">
        <f>IFERROR('%QUOTES'!BS136/'%QUOTES'!BS135-1,0)</f>
        <v>-3.6148756313411079E-3</v>
      </c>
      <c r="BT136" s="78">
        <f>IFERROR('%QUOTES'!BT136/'%QUOTES'!BT135-1,0)</f>
        <v>-2.4969015719338294E-3</v>
      </c>
      <c r="BU136" s="78">
        <f>IFERROR('%QUOTES'!BU136/'%QUOTES'!BU135-1,0)</f>
        <v>-8.9399318859089139E-3</v>
      </c>
      <c r="BV136" s="78">
        <f>IFERROR('%QUOTES'!BV136/'%QUOTES'!BV135-1,0)</f>
        <v>6.4485870975650172E-4</v>
      </c>
      <c r="BW136" s="78">
        <f>IFERROR('%QUOTES'!BW136/'%QUOTES'!BW135-1,0)</f>
        <v>-2.4813400119438889E-3</v>
      </c>
      <c r="BX136" s="78">
        <f>IFERROR('%QUOTES'!BX136/'%QUOTES'!BX135-1,0)</f>
        <v>5.0982000433830166E-4</v>
      </c>
      <c r="BY136" s="78">
        <f>IFERROR('%QUOTES'!BY136/'%QUOTES'!BY135-1,0)</f>
        <v>-1.207173608995471E-3</v>
      </c>
      <c r="BZ136" s="78">
        <f>IFERROR('%QUOTES'!BZ136/'%QUOTES'!BZ135-1,0)</f>
        <v>-3.8707338899607313E-3</v>
      </c>
      <c r="CA136" s="78">
        <f>IFERROR('%QUOTES'!CA136/'%QUOTES'!CA135-1,0)</f>
        <v>-5.1427736326081774E-3</v>
      </c>
      <c r="CB136" s="78">
        <f>IFERROR('%QUOTES'!CB136/'%QUOTES'!CB135-1,0)</f>
        <v>-1.2831151839078903E-3</v>
      </c>
      <c r="CC136" s="78">
        <f>IFERROR('%QUOTES'!CC136/'%QUOTES'!CC135-1,0)</f>
        <v>-2.6533377235321565E-3</v>
      </c>
      <c r="CD136" s="78">
        <f>IFERROR('%QUOTES'!CD136/'%QUOTES'!CD135-1,0)</f>
        <v>-1.6283592882809783E-3</v>
      </c>
      <c r="CE136" s="78">
        <f>IFERROR('%QUOTES'!CE136/'%QUOTES'!CE135-1,0)</f>
        <v>-5.7636887608069065E-3</v>
      </c>
      <c r="CF136" s="78">
        <f>IFERROR('%QUOTES'!CF136/'%QUOTES'!CF135-1,0)</f>
        <v>-4.5397751659055352E-3</v>
      </c>
      <c r="CG136" s="78">
        <f>IFERROR('%QUOTES'!CG136/'%QUOTES'!CG135-1,0)</f>
        <v>-1.728920635765796E-3</v>
      </c>
      <c r="CH136" s="78">
        <f>IFERROR('%QUOTES'!CH136/'%QUOTES'!CH135-1,0)</f>
        <v>-2.7678238123379773E-3</v>
      </c>
      <c r="CI136" s="78">
        <f>IFERROR('%QUOTES'!CI136/'%QUOTES'!CI135-1,0)</f>
        <v>-2.5763709974236937E-3</v>
      </c>
      <c r="CJ136" s="78">
        <f>IFERROR('%QUOTES'!CJ136/'%QUOTES'!CJ135-1,0)</f>
        <v>-1.2336460590101073E-4</v>
      </c>
      <c r="CK136" s="78">
        <f>IFERROR('%QUOTES'!CK136/'%QUOTES'!CK135-1,0)</f>
        <v>-6.6067653276955518E-3</v>
      </c>
      <c r="CL136" s="78">
        <f>IFERROR('%QUOTES'!CL136/'%QUOTES'!CL135-1,0)</f>
        <v>6.5952184666118185E-3</v>
      </c>
      <c r="CM136" s="78">
        <f>IFERROR('%QUOTES'!CM136/'%QUOTES'!CM135-1,0)</f>
        <v>7.3816438824225727E-4</v>
      </c>
      <c r="CN136" s="78">
        <f>IFERROR('%QUOTES'!CN136/'%QUOTES'!CN135-1,0)</f>
        <v>1.6239158516331509E-2</v>
      </c>
      <c r="CO136" s="78">
        <f>IFERROR('%QUOTES'!CO136/'%QUOTES'!CO135-1,0)</f>
        <v>1.1203585147247175E-2</v>
      </c>
      <c r="CP136" s="78">
        <f>IFERROR('%QUOTES'!CP136/'%QUOTES'!CP135-1,0)</f>
        <v>5.0548308069591208E-3</v>
      </c>
      <c r="CQ136" s="78">
        <f>IFERROR('%QUOTES'!CQ136/'%QUOTES'!CQ135-1,0)</f>
        <v>5.2728841909717161E-3</v>
      </c>
      <c r="CR136" s="78">
        <f>IFERROR('%QUOTES'!CR136/'%QUOTES'!CR135-1,0)</f>
        <v>4.6330787413983998E-4</v>
      </c>
      <c r="CS136" s="78">
        <f>IFERROR('%QUOTES'!CS136/'%QUOTES'!CS135-1,0)</f>
        <v>-2.3283585022501052E-3</v>
      </c>
      <c r="CT136" s="78">
        <f>IFERROR('%QUOTES'!CT136/'%QUOTES'!CT135-1,0)</f>
        <v>2.9684600011703477E-3</v>
      </c>
      <c r="CU136" s="78">
        <f>IFERROR('%QUOTES'!CU136/'%QUOTES'!CU135-1,0)</f>
        <v>-1.7947537965945726E-2</v>
      </c>
      <c r="CV136" s="78">
        <f>IFERROR('%QUOTES'!CV136/'%QUOTES'!CV135-1,0)</f>
        <v>-5.1546391752578247E-3</v>
      </c>
      <c r="CW136" s="78">
        <f>IFERROR('%QUOTES'!CW136/'%QUOTES'!CW135-1,0)</f>
        <v>1.2155591572123203E-2</v>
      </c>
      <c r="CX136" s="78">
        <f>IFERROR('%QUOTES'!CX136/'%QUOTES'!CX135-1,0)</f>
        <v>-7.2028211284513866E-3</v>
      </c>
      <c r="CY136" s="78">
        <f>IFERROR('%QUOTES'!CY136/'%QUOTES'!CY135-1,0)</f>
        <v>1.0859542764776853E-2</v>
      </c>
      <c r="CZ136" s="78">
        <f>IFERROR('%QUOTES'!CZ136/'%QUOTES'!CZ135-1,0)</f>
        <v>-9.5425801099894292E-3</v>
      </c>
      <c r="DA136" s="78">
        <f>IFERROR('%QUOTES'!DA136/'%QUOTES'!DA135-1,0)</f>
        <v>5.1791874671178739E-3</v>
      </c>
      <c r="DB136" s="78">
        <f>IFERROR('%QUOTES'!DB136/'%QUOTES'!DB135-1,0)</f>
        <v>9.640074455153913E-3</v>
      </c>
      <c r="DC136" s="78">
        <f>IFERROR('%QUOTES'!DC136/'%QUOTES'!DC135-1,0)</f>
        <v>5.4028552244291816E-3</v>
      </c>
      <c r="DD136" s="78">
        <f>IFERROR('%QUOTES'!DD136/'%QUOTES'!DD135-1,0)</f>
        <v>5.680389939225261E-3</v>
      </c>
      <c r="DE136" s="78">
        <f>IFERROR('%QUOTES'!DE136/'%QUOTES'!DE135-1,0)</f>
        <v>8.3593400762445036E-3</v>
      </c>
      <c r="DF136" s="78">
        <f>IFERROR('%QUOTES'!DF136/'%QUOTES'!DF135-1,0)</f>
        <v>7.0493164422582577E-3</v>
      </c>
      <c r="DG136" s="78">
        <f>IFERROR('%QUOTES'!DG136/'%QUOTES'!DG135-1,0)</f>
        <v>1.9537936162095093E-3</v>
      </c>
      <c r="DH136" s="78">
        <f>IFERROR('%QUOTES'!DH136/'%QUOTES'!DH135-1,0)</f>
        <v>4.1692079445940777E-3</v>
      </c>
      <c r="DI136" s="78">
        <f>IFERROR('%QUOTES'!DI136/'%QUOTES'!DI135-1,0)</f>
        <v>2.6239585692579004E-2</v>
      </c>
      <c r="DJ136" s="78">
        <f>IFERROR('%QUOTES'!DJ136/'%QUOTES'!DJ135-1,0)</f>
        <v>6.0209983436780856E-3</v>
      </c>
      <c r="DK136" s="78">
        <f>IFERROR('%QUOTES'!DK136/'%QUOTES'!DK135-1,0)</f>
        <v>4.0686647855925351E-3</v>
      </c>
      <c r="DL136" s="78">
        <f>IFERROR('%QUOTES'!DL136/'%QUOTES'!DL135-1,0)</f>
        <v>5.8248023274096727E-3</v>
      </c>
      <c r="DM136" s="78">
        <f>IFERROR('%QUOTES'!DM136/'%QUOTES'!DM135-1,0)</f>
        <v>7.0225071457601373E-3</v>
      </c>
      <c r="DN136" s="78">
        <f>IFERROR('%QUOTES'!DN136/'%QUOTES'!DN135-1,0)</f>
        <v>5.6030079622531037E-3</v>
      </c>
      <c r="DO136" s="78">
        <f>IFERROR('%QUOTES'!DO136/'%QUOTES'!DO135-1,0)</f>
        <v>5.5351345686645015E-3</v>
      </c>
      <c r="DP136" s="78">
        <f>IFERROR('%QUOTES'!DP136/'%QUOTES'!DP135-1,0)</f>
        <v>6.488549370665897E-3</v>
      </c>
      <c r="DQ136" s="78">
        <f>IFERROR('%QUOTES'!DQ136/'%QUOTES'!DQ135-1,0)</f>
        <v>2.2253872966133681E-3</v>
      </c>
      <c r="DR136" s="78">
        <f>IFERROR('%QUOTES'!DR136/'%QUOTES'!DR135-1,0)</f>
        <v>-1.5156877892323894E-3</v>
      </c>
      <c r="DS136" s="78">
        <f>IFERROR('%QUOTES'!DS136/'%QUOTES'!DS135-1,0)</f>
        <v>1.7967146251722799E-3</v>
      </c>
      <c r="DT136" s="78">
        <f>IFERROR('%QUOTES'!DT136/'%QUOTES'!DT135-1,0)</f>
        <v>4.0875475662789373E-3</v>
      </c>
      <c r="DU136" s="78">
        <f>IFERROR('%QUOTES'!DU136/'%QUOTES'!DU135-1,0)</f>
        <v>4.6150759876593117E-3</v>
      </c>
      <c r="DV136" s="78">
        <f>IFERROR('%QUOTES'!DV136/'%QUOTES'!DV135-1,0)</f>
        <v>4.5124543170587117E-3</v>
      </c>
      <c r="DW136" s="78">
        <f>IFERROR('%QUOTES'!DW136/'%QUOTES'!DW135-1,0)</f>
        <v>5.5158323694417533E-3</v>
      </c>
      <c r="DX136" s="78">
        <f>IFERROR('%QUOTES'!DX136/'%QUOTES'!DX135-1,0)</f>
        <v>4.0249548002606605E-3</v>
      </c>
      <c r="DY136" s="78">
        <f>IFERROR('%QUOTES'!DY136/'%QUOTES'!DY135-1,0)</f>
        <v>2.6662140309834381E-3</v>
      </c>
      <c r="DZ136" s="78">
        <f>IFERROR('%QUOTES'!DZ136/'%QUOTES'!DZ135-1,0)</f>
        <v>5.756213530988985E-3</v>
      </c>
      <c r="EA136" s="78">
        <f>IFERROR('%QUOTES'!EA136/'%QUOTES'!EA135-1,0)</f>
        <v>4.4080604534004753E-3</v>
      </c>
      <c r="EB136" s="78">
        <f>IFERROR('%QUOTES'!EB136/'%QUOTES'!EB135-1,0)</f>
        <v>-2.0977759127138729E-4</v>
      </c>
      <c r="EC136" s="78">
        <f>IFERROR('%QUOTES'!EC136/'%QUOTES'!EC135-1,0)</f>
        <v>1.2522053185388682E-3</v>
      </c>
      <c r="ED136" s="78">
        <f>IFERROR('%QUOTES'!ED136/'%QUOTES'!ED135-1,0)</f>
        <v>1.9629002094736503E-3</v>
      </c>
      <c r="EE136" s="78">
        <f>IFERROR('%QUOTES'!EE136/'%QUOTES'!EE135-1,0)</f>
        <v>3.2964040544321005E-3</v>
      </c>
      <c r="EF136" s="78">
        <f>IFERROR('%QUOTES'!EF136/'%QUOTES'!EF135-1,0)</f>
        <v>0</v>
      </c>
      <c r="EG136" s="78">
        <f>IFERROR('%QUOTES'!EG136/'%QUOTES'!EG135-1,0)</f>
        <v>-4.017677943658482E-4</v>
      </c>
      <c r="EH136" s="78">
        <f>IFERROR('%QUOTES'!EH136/'%QUOTES'!EH135-1,0)</f>
        <v>3.6463080299382611E-3</v>
      </c>
      <c r="EI136" s="78">
        <f>IFERROR('%QUOTES'!EI136/'%QUOTES'!EI135-1,0)</f>
        <v>0</v>
      </c>
      <c r="EJ136" s="78">
        <f>IFERROR('%QUOTES'!EJ136/'%QUOTES'!EJ135-1,0)</f>
        <v>2.5528196797399705E-3</v>
      </c>
      <c r="EK136" s="78">
        <f>IFERROR('%QUOTES'!EK136/'%QUOTES'!EK135-1,0)</f>
        <v>4.0174460042301519E-3</v>
      </c>
      <c r="EL136" s="78">
        <f>IFERROR('%QUOTES'!EL136/'%QUOTES'!EL135-1,0)</f>
        <v>6.8531696173614876E-3</v>
      </c>
      <c r="EM136" s="78">
        <f>IFERROR('%QUOTES'!EM136/'%QUOTES'!EM135-1,0)</f>
        <v>4.6412867239962186E-3</v>
      </c>
      <c r="EN136" s="78">
        <f>IFERROR('%QUOTES'!EN136/'%QUOTES'!EN135-1,0)</f>
        <v>-5.7543906971180281E-3</v>
      </c>
      <c r="EO136" s="78">
        <f>IFERROR('%QUOTES'!EO136/'%QUOTES'!EO135-1,0)</f>
        <v>9.5083200438961235E-4</v>
      </c>
      <c r="EP136" s="78">
        <f>IFERROR('%QUOTES'!EP136/'%QUOTES'!EP135-1,0)</f>
        <v>8.7942352469898566E-3</v>
      </c>
      <c r="EQ136" s="78">
        <f>IFERROR('%QUOTES'!EQ136/'%QUOTES'!EQ135-1,0)</f>
        <v>6.9360524728590001E-3</v>
      </c>
      <c r="ER136" s="78">
        <f>IFERROR('%QUOTES'!ER136/'%QUOTES'!ER135-1,0)</f>
        <v>7.3450376209243107E-3</v>
      </c>
      <c r="ES136" s="78">
        <f>IFERROR('%QUOTES'!ES136/'%QUOTES'!ES135-1,0)</f>
        <v>-3.8817853758265075E-3</v>
      </c>
      <c r="ET136" s="78">
        <f>IFERROR('%QUOTES'!ET136/'%QUOTES'!ET135-1,0)</f>
        <v>-7.573366753759303E-3</v>
      </c>
      <c r="EU136" s="78">
        <f>IFERROR('%QUOTES'!EU136/'%QUOTES'!EU135-1,0)</f>
        <v>-1.4035438596491367E-3</v>
      </c>
      <c r="EV136" s="78">
        <f>IFERROR('%QUOTES'!EV136/'%QUOTES'!EV135-1,0)</f>
        <v>-1.041672393421722E-2</v>
      </c>
      <c r="EW136" s="78">
        <f>IFERROR('%QUOTES'!EW136/'%QUOTES'!EW135-1,0)</f>
        <v>-3.5441930207197325E-3</v>
      </c>
      <c r="EX136" s="78">
        <f>IFERROR('%QUOTES'!EX136/'%QUOTES'!EX135-1,0)</f>
        <v>-2.2185523511217831E-3</v>
      </c>
      <c r="EY136" s="78">
        <f>IFERROR('%QUOTES'!EY136/'%QUOTES'!EY135-1,0)</f>
        <v>-6.7629267372555368E-3</v>
      </c>
      <c r="EZ136" s="78">
        <f>IFERROR('%QUOTES'!EZ136/'%QUOTES'!EZ135-1,0)</f>
        <v>-2.6213104785682839E-3</v>
      </c>
      <c r="FA136" s="78">
        <f>IFERROR('%QUOTES'!FA136/'%QUOTES'!FA135-1,0)</f>
        <v>-4.1145549763567102E-3</v>
      </c>
      <c r="FB136" s="78">
        <f>IFERROR('%QUOTES'!FB136/'%QUOTES'!FB135-1,0)</f>
        <v>0</v>
      </c>
      <c r="FC136" s="78">
        <f>IFERROR('%QUOTES'!FC136/'%QUOTES'!FC135-1,0)</f>
        <v>1.845504877405757E-3</v>
      </c>
      <c r="FD136" s="78">
        <f>IFERROR('%QUOTES'!FD136/'%QUOTES'!FD135-1,0)</f>
        <v>-3.1923383878690315E-3</v>
      </c>
      <c r="FE136" s="78">
        <f>IFERROR('%QUOTES'!FE136/'%QUOTES'!FE135-1,0)</f>
        <v>-2.8865979381443863E-3</v>
      </c>
      <c r="FF136" s="78">
        <f>IFERROR('%QUOTES'!FF136/'%QUOTES'!FF135-1,0)</f>
        <v>1.8281535648996261E-3</v>
      </c>
      <c r="FG136" s="78">
        <f>IFERROR('%QUOTES'!FG136/'%QUOTES'!FG135-1,0)</f>
        <v>0</v>
      </c>
      <c r="FH136" s="78">
        <f>IFERROR('%QUOTES'!FH136/'%QUOTES'!FH135-1,0)</f>
        <v>0</v>
      </c>
    </row>
    <row r="137" spans="1:164">
      <c r="A137" s="76">
        <v>43297</v>
      </c>
      <c r="B137" s="78">
        <f>IFERROR('%QUOTES'!B137/'%QUOTES'!B136-1,0)</f>
        <v>6.8689469624769739E-3</v>
      </c>
      <c r="C137" s="78">
        <f>IFERROR('%QUOTES'!C137/'%QUOTES'!C136-1,0)</f>
        <v>-4.3126686961006966E-3</v>
      </c>
      <c r="D137" s="78">
        <f>IFERROR('%QUOTES'!D137/'%QUOTES'!D136-1,0)</f>
        <v>3.2336297493937849E-3</v>
      </c>
      <c r="E137" s="78">
        <f>IFERROR('%QUOTES'!E137/'%QUOTES'!E136-1,0)</f>
        <v>2.1441252144080991E-3</v>
      </c>
      <c r="F137" s="78">
        <f>IFERROR('%QUOTES'!F137/'%QUOTES'!F136-1,0)</f>
        <v>9.7617473488045281E-3</v>
      </c>
      <c r="G137" s="78">
        <f>IFERROR('%QUOTES'!G137/'%QUOTES'!G136-1,0)</f>
        <v>5.1991333587664279E-4</v>
      </c>
      <c r="H137" s="78">
        <f>IFERROR('%QUOTES'!H137/'%QUOTES'!H136-1,0)</f>
        <v>4.7229219143576362E-3</v>
      </c>
      <c r="I137" s="78">
        <f>IFERROR('%QUOTES'!I137/'%QUOTES'!I136-1,0)</f>
        <v>6.6836091661361952E-3</v>
      </c>
      <c r="J137" s="78">
        <f>IFERROR('%QUOTES'!J137/'%QUOTES'!J136-1,0)</f>
        <v>8.6272833999516685E-3</v>
      </c>
      <c r="K137" s="78">
        <f>IFERROR('%QUOTES'!K137/'%QUOTES'!K136-1,0)</f>
        <v>9.7340271835868464E-3</v>
      </c>
      <c r="L137" s="78">
        <f>IFERROR('%QUOTES'!L137/'%QUOTES'!L136-1,0)</f>
        <v>7.8973349094220158E-3</v>
      </c>
      <c r="M137" s="78">
        <f>IFERROR('%QUOTES'!M137/'%QUOTES'!M136-1,0)</f>
        <v>3.2873109796185407E-3</v>
      </c>
      <c r="N137" s="78">
        <f>IFERROR('%QUOTES'!N137/'%QUOTES'!N136-1,0)</f>
        <v>3.4829892013820141E-2</v>
      </c>
      <c r="O137" s="78">
        <f>IFERROR('%QUOTES'!O137/'%QUOTES'!O136-1,0)</f>
        <v>2.7455121021947138E-2</v>
      </c>
      <c r="P137" s="78">
        <f>IFERROR('%QUOTES'!P137/'%QUOTES'!P136-1,0)</f>
        <v>5.4112261960016728E-2</v>
      </c>
      <c r="Q137" s="78">
        <f>IFERROR('%QUOTES'!Q137/'%QUOTES'!Q136-1,0)</f>
        <v>1.6863881198087238E-2</v>
      </c>
      <c r="R137" s="78">
        <f>IFERROR('%QUOTES'!R137/'%QUOTES'!R136-1,0)</f>
        <v>8.8017291908051298E-3</v>
      </c>
      <c r="S137" s="78">
        <f>IFERROR('%QUOTES'!S137/'%QUOTES'!S136-1,0)</f>
        <v>1.3363029223790734E-2</v>
      </c>
      <c r="T137" s="78">
        <f>IFERROR('%QUOTES'!T137/'%QUOTES'!T136-1,0)</f>
        <v>1.7242720117404575E-2</v>
      </c>
      <c r="U137" s="78">
        <f>IFERROR('%QUOTES'!U137/'%QUOTES'!U136-1,0)</f>
        <v>1.3339000635189446E-2</v>
      </c>
      <c r="V137" s="78">
        <f>IFERROR('%QUOTES'!V137/'%QUOTES'!V136-1,0)</f>
        <v>2.1150258955463519E-2</v>
      </c>
      <c r="W137" s="78">
        <f>IFERROR('%QUOTES'!W137/'%QUOTES'!W136-1,0)</f>
        <v>1.1171216422216634E-2</v>
      </c>
      <c r="X137" s="78">
        <f>IFERROR('%QUOTES'!X137/'%QUOTES'!X136-1,0)</f>
        <v>1.1503714429045742E-2</v>
      </c>
      <c r="Y137" s="78">
        <f>IFERROR('%QUOTES'!Y137/'%QUOTES'!Y136-1,0)</f>
        <v>1.192052980132452E-2</v>
      </c>
      <c r="Z137" s="78">
        <f>IFERROR('%QUOTES'!Z137/'%QUOTES'!Z136-1,0)</f>
        <v>1.1166044093610772E-2</v>
      </c>
      <c r="AA137" s="78">
        <f>IFERROR('%QUOTES'!AA137/'%QUOTES'!AA136-1,0)</f>
        <v>1.2863644125713058E-2</v>
      </c>
      <c r="AB137" s="78">
        <f>IFERROR('%QUOTES'!AB137/'%QUOTES'!AB136-1,0)</f>
        <v>9.7787657793069194E-3</v>
      </c>
      <c r="AC137" s="78">
        <f>IFERROR('%QUOTES'!AC137/'%QUOTES'!AC136-1,0)</f>
        <v>1.9396600545814158E-2</v>
      </c>
      <c r="AD137" s="78">
        <f>IFERROR('%QUOTES'!AD137/'%QUOTES'!AD136-1,0)</f>
        <v>1.7790919199407007E-2</v>
      </c>
      <c r="AE137" s="78">
        <f>IFERROR('%QUOTES'!AE137/'%QUOTES'!AE136-1,0)</f>
        <v>-9.5163683000309973E-4</v>
      </c>
      <c r="AF137" s="78">
        <f>IFERROR('%QUOTES'!AF137/'%QUOTES'!AF136-1,0)</f>
        <v>-1.6195976748716312E-3</v>
      </c>
      <c r="AG137" s="78">
        <f>IFERROR('%QUOTES'!AG137/'%QUOTES'!AG136-1,0)</f>
        <v>-1.3490706243302064E-3</v>
      </c>
      <c r="AH137" s="78">
        <f>IFERROR('%QUOTES'!AH137/'%QUOTES'!AH136-1,0)</f>
        <v>-8.6588739590842678E-4</v>
      </c>
      <c r="AI137" s="78">
        <f>IFERROR('%QUOTES'!AI137/'%QUOTES'!AI136-1,0)</f>
        <v>-2.2658610271902857E-3</v>
      </c>
      <c r="AJ137" s="78">
        <f>IFERROR('%QUOTES'!AJ137/'%QUOTES'!AJ136-1,0)</f>
        <v>-2.3236114878821823E-4</v>
      </c>
      <c r="AK137" s="78">
        <f>IFERROR('%QUOTES'!AK137/'%QUOTES'!AK136-1,0)</f>
        <v>-3.2906946381956459E-3</v>
      </c>
      <c r="AL137" s="78">
        <f>IFERROR('%QUOTES'!AL137/'%QUOTES'!AL136-1,0)</f>
        <v>0</v>
      </c>
      <c r="AM137" s="78">
        <f>IFERROR('%QUOTES'!AM137/'%QUOTES'!AM136-1,0)</f>
        <v>-8.4793304422015048E-4</v>
      </c>
      <c r="AN137" s="78">
        <f>IFERROR('%QUOTES'!AN137/'%QUOTES'!AN136-1,0)</f>
        <v>0</v>
      </c>
      <c r="AO137" s="78">
        <f>IFERROR('%QUOTES'!AO137/'%QUOTES'!AO136-1,0)</f>
        <v>7.1278825995806372E-3</v>
      </c>
      <c r="AP137" s="78">
        <f>IFERROR('%QUOTES'!AP137/'%QUOTES'!AP136-1,0)</f>
        <v>0</v>
      </c>
      <c r="AQ137" s="78">
        <f>IFERROR('%QUOTES'!AQ137/'%QUOTES'!AQ136-1,0)</f>
        <v>1.0726135528285052E-3</v>
      </c>
      <c r="AR137" s="78">
        <f>IFERROR('%QUOTES'!AR137/'%QUOTES'!AR136-1,0)</f>
        <v>-2.6245719808074552E-3</v>
      </c>
      <c r="AS137" s="78">
        <f>IFERROR('%QUOTES'!AS137/'%QUOTES'!AS136-1,0)</f>
        <v>-1.4776899879372696E-2</v>
      </c>
      <c r="AT137" s="78">
        <f>IFERROR('%QUOTES'!AT137/'%QUOTES'!AT136-1,0)</f>
        <v>-2.1321551645763548E-2</v>
      </c>
      <c r="AU137" s="78">
        <f>IFERROR('%QUOTES'!AU137/'%QUOTES'!AU136-1,0)</f>
        <v>-1.1540790302028481E-2</v>
      </c>
      <c r="AV137" s="78">
        <f>IFERROR('%QUOTES'!AV137/'%QUOTES'!AV136-1,0)</f>
        <v>-5.0029800696229643E-3</v>
      </c>
      <c r="AW137" s="78">
        <f>IFERROR('%QUOTES'!AW137/'%QUOTES'!AW136-1,0)</f>
        <v>-8.3725062098315428E-3</v>
      </c>
      <c r="AX137" s="78">
        <f>IFERROR('%QUOTES'!AX137/'%QUOTES'!AX136-1,0)</f>
        <v>-4.8651044477995731E-2</v>
      </c>
      <c r="AY137" s="78">
        <f>IFERROR('%QUOTES'!AY137/'%QUOTES'!AY136-1,0)</f>
        <v>-1.0329578280715568E-2</v>
      </c>
      <c r="AZ137" s="78">
        <f>IFERROR('%QUOTES'!AZ137/'%QUOTES'!AZ136-1,0)</f>
        <v>-5.5010777430544167E-3</v>
      </c>
      <c r="BA137" s="78">
        <f>IFERROR('%QUOTES'!BA137/'%QUOTES'!BA136-1,0)</f>
        <v>-1.6308671764293292E-2</v>
      </c>
      <c r="BB137" s="78">
        <f>IFERROR('%QUOTES'!BB137/'%QUOTES'!BB136-1,0)</f>
        <v>-4.7135324467799666E-3</v>
      </c>
      <c r="BC137" s="78">
        <f>IFERROR('%QUOTES'!BC137/'%QUOTES'!BC136-1,0)</f>
        <v>-6.0640616461313801E-3</v>
      </c>
      <c r="BD137" s="78">
        <f>IFERROR('%QUOTES'!BD137/'%QUOTES'!BD136-1,0)</f>
        <v>-1.1681706230586397E-2</v>
      </c>
      <c r="BE137" s="78">
        <f>IFERROR('%QUOTES'!BE137/'%QUOTES'!BE136-1,0)</f>
        <v>-6.9507040982125234E-3</v>
      </c>
      <c r="BF137" s="78">
        <f>IFERROR('%QUOTES'!BF137/'%QUOTES'!BF136-1,0)</f>
        <v>-1.6974840689351844E-2</v>
      </c>
      <c r="BG137" s="78">
        <f>IFERROR('%QUOTES'!BG137/'%QUOTES'!BG136-1,0)</f>
        <v>-7.5768370264474583E-2</v>
      </c>
      <c r="BH137" s="78">
        <f>IFERROR('%QUOTES'!BH137/'%QUOTES'!BH136-1,0)</f>
        <v>-2.3435069982974399E-3</v>
      </c>
      <c r="BI137" s="78">
        <f>IFERROR('%QUOTES'!BI137/'%QUOTES'!BI136-1,0)</f>
        <v>-2.9392262435662397E-3</v>
      </c>
      <c r="BJ137" s="78">
        <f>IFERROR('%QUOTES'!BJ137/'%QUOTES'!BJ136-1,0)</f>
        <v>-3.2495638233357438E-3</v>
      </c>
      <c r="BK137" s="78">
        <f>IFERROR('%QUOTES'!BK137/'%QUOTES'!BK136-1,0)</f>
        <v>2.7279671089774915E-4</v>
      </c>
      <c r="BL137" s="78">
        <f>IFERROR('%QUOTES'!BL137/'%QUOTES'!BL136-1,0)</f>
        <v>-3.4780196953525522E-3</v>
      </c>
      <c r="BM137" s="78">
        <f>IFERROR('%QUOTES'!BM137/'%QUOTES'!BM136-1,0)</f>
        <v>-3.0481900443458665E-3</v>
      </c>
      <c r="BN137" s="78">
        <f>IFERROR('%QUOTES'!BN137/'%QUOTES'!BN136-1,0)</f>
        <v>-1.6757498250628444E-2</v>
      </c>
      <c r="BO137" s="78">
        <f>IFERROR('%QUOTES'!BO137/'%QUOTES'!BO136-1,0)</f>
        <v>9.6432497589200583E-3</v>
      </c>
      <c r="BP137" s="78">
        <f>IFERROR('%QUOTES'!BP137/'%QUOTES'!BP136-1,0)</f>
        <v>-1.382174020956306E-4</v>
      </c>
      <c r="BQ137" s="78">
        <f>IFERROR('%QUOTES'!BQ137/'%QUOTES'!BQ136-1,0)</f>
        <v>-6.8684451522993406E-3</v>
      </c>
      <c r="BR137" s="78">
        <f>IFERROR('%QUOTES'!BR137/'%QUOTES'!BR136-1,0)</f>
        <v>-1.8216287241562545E-3</v>
      </c>
      <c r="BS137" s="78">
        <f>IFERROR('%QUOTES'!BS137/'%QUOTES'!BS136-1,0)</f>
        <v>-1.3742304460667709E-3</v>
      </c>
      <c r="BT137" s="78">
        <f>IFERROR('%QUOTES'!BT137/'%QUOTES'!BT136-1,0)</f>
        <v>-2.6168506384895984E-3</v>
      </c>
      <c r="BU137" s="78">
        <f>IFERROR('%QUOTES'!BU137/'%QUOTES'!BU136-1,0)</f>
        <v>-8.591494476308803E-4</v>
      </c>
      <c r="BV137" s="78">
        <f>IFERROR('%QUOTES'!BV137/'%QUOTES'!BV136-1,0)</f>
        <v>-3.3394281640467538E-3</v>
      </c>
      <c r="BW137" s="78">
        <f>IFERROR('%QUOTES'!BW137/'%QUOTES'!BW136-1,0)</f>
        <v>-2.3632213342482666E-3</v>
      </c>
      <c r="BX137" s="78">
        <f>IFERROR('%QUOTES'!BX137/'%QUOTES'!BX136-1,0)</f>
        <v>-5.9623810011186773E-3</v>
      </c>
      <c r="BY137" s="78">
        <f>IFERROR('%QUOTES'!BY137/'%QUOTES'!BY136-1,0)</f>
        <v>-3.280352323216662E-3</v>
      </c>
      <c r="BZ137" s="78">
        <f>IFERROR('%QUOTES'!BZ137/'%QUOTES'!BZ136-1,0)</f>
        <v>-2.534178113434371E-3</v>
      </c>
      <c r="CA137" s="78">
        <f>IFERROR('%QUOTES'!CA137/'%QUOTES'!CA136-1,0)</f>
        <v>-1.2477540551784072E-3</v>
      </c>
      <c r="CB137" s="78">
        <f>IFERROR('%QUOTES'!CB137/'%QUOTES'!CB136-1,0)</f>
        <v>-2.3123331095751265E-3</v>
      </c>
      <c r="CC137" s="78">
        <f>IFERROR('%QUOTES'!CC137/'%QUOTES'!CC136-1,0)</f>
        <v>-4.5951629759667378E-3</v>
      </c>
      <c r="CD137" s="78">
        <f>IFERROR('%QUOTES'!CD137/'%QUOTES'!CD136-1,0)</f>
        <v>-3.2127766780870592E-3</v>
      </c>
      <c r="CE137" s="78">
        <f>IFERROR('%QUOTES'!CE137/'%QUOTES'!CE136-1,0)</f>
        <v>-2.5361956521740003E-3</v>
      </c>
      <c r="CF137" s="78">
        <f>IFERROR('%QUOTES'!CF137/'%QUOTES'!CF136-1,0)</f>
        <v>-2.2802756339052044E-3</v>
      </c>
      <c r="CG137" s="78">
        <f>IFERROR('%QUOTES'!CG137/'%QUOTES'!CG136-1,0)</f>
        <v>-2.4739734029675109E-3</v>
      </c>
      <c r="CH137" s="78">
        <f>IFERROR('%QUOTES'!CH137/'%QUOTES'!CH136-1,0)</f>
        <v>-5.3197524538017849E-3</v>
      </c>
      <c r="CI137" s="78">
        <f>IFERROR('%QUOTES'!CI137/'%QUOTES'!CI136-1,0)</f>
        <v>1.8450184501843658E-3</v>
      </c>
      <c r="CJ137" s="78">
        <f>IFERROR('%QUOTES'!CJ137/'%QUOTES'!CJ136-1,0)</f>
        <v>-5.1846190548174853E-3</v>
      </c>
      <c r="CK137" s="78">
        <f>IFERROR('%QUOTES'!CK137/'%QUOTES'!CK136-1,0)</f>
        <v>-3.9904628890662375E-3</v>
      </c>
      <c r="CL137" s="78">
        <f>IFERROR('%QUOTES'!CL137/'%QUOTES'!CL136-1,0)</f>
        <v>-3.7674037674037764E-2</v>
      </c>
      <c r="CM137" s="78">
        <f>IFERROR('%QUOTES'!CM137/'%QUOTES'!CM136-1,0)</f>
        <v>-5.9011510155471236E-2</v>
      </c>
      <c r="CN137" s="78">
        <f>IFERROR('%QUOTES'!CN137/'%QUOTES'!CN136-1,0)</f>
        <v>-0.10895224260032688</v>
      </c>
      <c r="CO137" s="78">
        <f>IFERROR('%QUOTES'!CO137/'%QUOTES'!CO136-1,0)</f>
        <v>-7.2491326369104159E-2</v>
      </c>
      <c r="CP137" s="78">
        <f>IFERROR('%QUOTES'!CP137/'%QUOTES'!CP136-1,0)</f>
        <v>-1.2051585084026928E-2</v>
      </c>
      <c r="CQ137" s="78">
        <f>IFERROR('%QUOTES'!CQ137/'%QUOTES'!CQ136-1,0)</f>
        <v>-1.1539535495947106E-2</v>
      </c>
      <c r="CR137" s="78">
        <f>IFERROR('%QUOTES'!CR137/'%QUOTES'!CR136-1,0)</f>
        <v>-2.0143529060975385E-2</v>
      </c>
      <c r="CS137" s="78">
        <f>IFERROR('%QUOTES'!CS137/'%QUOTES'!CS136-1,0)</f>
        <v>-1.8903081395709842E-2</v>
      </c>
      <c r="CT137" s="78">
        <f>IFERROR('%QUOTES'!CT137/'%QUOTES'!CT136-1,0)</f>
        <v>-1.6278245790667834E-2</v>
      </c>
      <c r="CU137" s="78">
        <f>IFERROR('%QUOTES'!CU137/'%QUOTES'!CU136-1,0)</f>
        <v>0.10731016869728216</v>
      </c>
      <c r="CV137" s="78">
        <f>IFERROR('%QUOTES'!CV137/'%QUOTES'!CV136-1,0)</f>
        <v>6.0449050086355705E-2</v>
      </c>
      <c r="CW137" s="78">
        <f>IFERROR('%QUOTES'!CW137/'%QUOTES'!CW136-1,0)</f>
        <v>-5.0440392313851001E-2</v>
      </c>
      <c r="CX137" s="78">
        <f>IFERROR('%QUOTES'!CX137/'%QUOTES'!CX136-1,0)</f>
        <v>4.1112331250765966E-2</v>
      </c>
      <c r="CY137" s="78">
        <f>IFERROR('%QUOTES'!CY137/'%QUOTES'!CY136-1,0)</f>
        <v>-2.4685760000000001E-2</v>
      </c>
      <c r="CZ137" s="78">
        <f>IFERROR('%QUOTES'!CZ137/'%QUOTES'!CZ136-1,0)</f>
        <v>2.392026578073092E-2</v>
      </c>
      <c r="DA137" s="78">
        <f>IFERROR('%QUOTES'!DA137/'%QUOTES'!DA136-1,0)</f>
        <v>-4.067837288135645E-3</v>
      </c>
      <c r="DB137" s="78">
        <f>IFERROR('%QUOTES'!DB137/'%QUOTES'!DB136-1,0)</f>
        <v>2.8494702056902632E-3</v>
      </c>
      <c r="DC137" s="78">
        <f>IFERROR('%QUOTES'!DC137/'%QUOTES'!DC136-1,0)</f>
        <v>-1.0115373374589121E-2</v>
      </c>
      <c r="DD137" s="78">
        <f>IFERROR('%QUOTES'!DD137/'%QUOTES'!DD136-1,0)</f>
        <v>-4.1749016656459359E-3</v>
      </c>
      <c r="DE137" s="78">
        <f>IFERROR('%QUOTES'!DE137/'%QUOTES'!DE136-1,0)</f>
        <v>4.0896981973064239E-3</v>
      </c>
      <c r="DF137" s="78">
        <f>IFERROR('%QUOTES'!DF137/'%QUOTES'!DF136-1,0)</f>
        <v>-1.585715714285707E-2</v>
      </c>
      <c r="DG137" s="78">
        <f>IFERROR('%QUOTES'!DG137/'%QUOTES'!DG136-1,0)</f>
        <v>-7.799772505687419E-3</v>
      </c>
      <c r="DH137" s="78">
        <f>IFERROR('%QUOTES'!DH137/'%QUOTES'!DH136-1,0)</f>
        <v>-2.7679516501403212E-3</v>
      </c>
      <c r="DI137" s="78">
        <f>IFERROR('%QUOTES'!DI137/'%QUOTES'!DI136-1,0)</f>
        <v>9.2611841860754662E-3</v>
      </c>
      <c r="DJ137" s="78">
        <f>IFERROR('%QUOTES'!DJ137/'%QUOTES'!DJ136-1,0)</f>
        <v>-1.0972519250499801E-2</v>
      </c>
      <c r="DK137" s="78">
        <f>IFERROR('%QUOTES'!DK137/'%QUOTES'!DK136-1,0)</f>
        <v>-6.0782667485118624E-3</v>
      </c>
      <c r="DL137" s="78">
        <f>IFERROR('%QUOTES'!DL137/'%QUOTES'!DL136-1,0)</f>
        <v>-5.862529701241348E-3</v>
      </c>
      <c r="DM137" s="78">
        <f>IFERROR('%QUOTES'!DM137/'%QUOTES'!DM136-1,0)</f>
        <v>-1.2203626007607493E-3</v>
      </c>
      <c r="DN137" s="78">
        <f>IFERROR('%QUOTES'!DN137/'%QUOTES'!DN136-1,0)</f>
        <v>-5.8639299626939145E-4</v>
      </c>
      <c r="DO137" s="78">
        <f>IFERROR('%QUOTES'!DO137/'%QUOTES'!DO136-1,0)</f>
        <v>-6.2910088445081724E-3</v>
      </c>
      <c r="DP137" s="78">
        <f>IFERROR('%QUOTES'!DP137/'%QUOTES'!DP136-1,0)</f>
        <v>-4.7402349359031426E-3</v>
      </c>
      <c r="DQ137" s="78">
        <f>IFERROR('%QUOTES'!DQ137/'%QUOTES'!DQ136-1,0)</f>
        <v>2.4869616302320985E-3</v>
      </c>
      <c r="DR137" s="78">
        <f>IFERROR('%QUOTES'!DR137/'%QUOTES'!DR136-1,0)</f>
        <v>2.4668120974038477E-3</v>
      </c>
      <c r="DS137" s="78">
        <f>IFERROR('%QUOTES'!DS137/'%QUOTES'!DS136-1,0)</f>
        <v>0</v>
      </c>
      <c r="DT137" s="78">
        <f>IFERROR('%QUOTES'!DT137/'%QUOTES'!DT136-1,0)</f>
        <v>1.2040077701047647E-3</v>
      </c>
      <c r="DU137" s="78">
        <f>IFERROR('%QUOTES'!DU137/'%QUOTES'!DU136-1,0)</f>
        <v>-5.1772349801459949E-3</v>
      </c>
      <c r="DV137" s="78">
        <f>IFERROR('%QUOTES'!DV137/'%QUOTES'!DV136-1,0)</f>
        <v>3.9923632445515445E-4</v>
      </c>
      <c r="DW137" s="78">
        <f>IFERROR('%QUOTES'!DW137/'%QUOTES'!DW136-1,0)</f>
        <v>2.0316740749355411E-3</v>
      </c>
      <c r="DX137" s="78">
        <f>IFERROR('%QUOTES'!DX137/'%QUOTES'!DX136-1,0)</f>
        <v>-8.017839407052918E-4</v>
      </c>
      <c r="DY137" s="78">
        <f>IFERROR('%QUOTES'!DY137/'%QUOTES'!DY136-1,0)</f>
        <v>-4.9027423933103442E-3</v>
      </c>
      <c r="DZ137" s="78">
        <f>IFERROR('%QUOTES'!DZ137/'%QUOTES'!DZ136-1,0)</f>
        <v>-7.0560641225543286E-3</v>
      </c>
      <c r="EA137" s="78">
        <f>IFERROR('%QUOTES'!EA137/'%QUOTES'!EA136-1,0)</f>
        <v>-4.7021943573667402E-3</v>
      </c>
      <c r="EB137" s="78">
        <f>IFERROR('%QUOTES'!EB137/'%QUOTES'!EB136-1,0)</f>
        <v>-7.1353827015578908E-3</v>
      </c>
      <c r="EC137" s="78">
        <f>IFERROR('%QUOTES'!EC137/'%QUOTES'!EC136-1,0)</f>
        <v>-7.2261952088130688E-3</v>
      </c>
      <c r="ED137" s="78">
        <f>IFERROR('%QUOTES'!ED137/'%QUOTES'!ED136-1,0)</f>
        <v>-7.3466146038110303E-3</v>
      </c>
      <c r="EE137" s="78">
        <f>IFERROR('%QUOTES'!EE137/'%QUOTES'!EE136-1,0)</f>
        <v>-7.7658004778971002E-3</v>
      </c>
      <c r="EF137" s="78">
        <f>IFERROR('%QUOTES'!EF137/'%QUOTES'!EF136-1,0)</f>
        <v>-5.192821489392041E-3</v>
      </c>
      <c r="EG137" s="78">
        <f>IFERROR('%QUOTES'!EG137/'%QUOTES'!EG136-1,0)</f>
        <v>-1.1253979552008797E-2</v>
      </c>
      <c r="EH137" s="78">
        <f>IFERROR('%QUOTES'!EH137/'%QUOTES'!EH136-1,0)</f>
        <v>-4.5415530303904994E-4</v>
      </c>
      <c r="EI137" s="78">
        <f>IFERROR('%QUOTES'!EI137/'%QUOTES'!EI136-1,0)</f>
        <v>-5.1917330194994893E-3</v>
      </c>
      <c r="EJ137" s="78">
        <f>IFERROR('%QUOTES'!EJ137/'%QUOTES'!EJ136-1,0)</f>
        <v>-3.4722684381419677E-3</v>
      </c>
      <c r="EK137" s="78">
        <f>IFERROR('%QUOTES'!EK137/'%QUOTES'!EK136-1,0)</f>
        <v>2.2986889349454476E-3</v>
      </c>
      <c r="EL137" s="78">
        <f>IFERROR('%QUOTES'!EL137/'%QUOTES'!EL136-1,0)</f>
        <v>-1.0776971683322478E-2</v>
      </c>
      <c r="EM137" s="78">
        <f>IFERROR('%QUOTES'!EM137/'%QUOTES'!EM136-1,0)</f>
        <v>-1.8899622404444649E-3</v>
      </c>
      <c r="EN137" s="78">
        <f>IFERROR('%QUOTES'!EN137/'%QUOTES'!EN136-1,0)</f>
        <v>-1.2433054129343923E-2</v>
      </c>
      <c r="EO137" s="78">
        <f>IFERROR('%QUOTES'!EO137/'%QUOTES'!EO136-1,0)</f>
        <v>-6.6495679675959707E-4</v>
      </c>
      <c r="EP137" s="78">
        <f>IFERROR('%QUOTES'!EP137/'%QUOTES'!EP136-1,0)</f>
        <v>-1.9369430828541923E-4</v>
      </c>
      <c r="EQ137" s="78">
        <f>IFERROR('%QUOTES'!EQ137/'%QUOTES'!EQ136-1,0)</f>
        <v>1.1979934291401761E-3</v>
      </c>
      <c r="ER137" s="78">
        <f>IFERROR('%QUOTES'!ER137/'%QUOTES'!ER136-1,0)</f>
        <v>3.5568202027391749E-4</v>
      </c>
      <c r="ES137" s="78">
        <f>IFERROR('%QUOTES'!ES137/'%QUOTES'!ES136-1,0)</f>
        <v>-7.4940045715226056E-3</v>
      </c>
      <c r="ET137" s="78">
        <f>IFERROR('%QUOTES'!ET137/'%QUOTES'!ET136-1,0)</f>
        <v>-6.9952620987198122E-3</v>
      </c>
      <c r="EU137" s="78">
        <f>IFERROR('%QUOTES'!EU137/'%QUOTES'!EU136-1,0)</f>
        <v>1.0541462071027574E-3</v>
      </c>
      <c r="EV137" s="78">
        <f>IFERROR('%QUOTES'!EV137/'%QUOTES'!EV136-1,0)</f>
        <v>-5.2631578947368585E-3</v>
      </c>
      <c r="EW137" s="78">
        <f>IFERROR('%QUOTES'!EW137/'%QUOTES'!EW136-1,0)</f>
        <v>3.0096033655158116E-3</v>
      </c>
      <c r="EX137" s="78">
        <f>IFERROR('%QUOTES'!EX137/'%QUOTES'!EX136-1,0)</f>
        <v>1.9454974986103934E-3</v>
      </c>
      <c r="EY137" s="78">
        <f>IFERROR('%QUOTES'!EY137/'%QUOTES'!EY136-1,0)</f>
        <v>-3.7140822125013573E-3</v>
      </c>
      <c r="EZ137" s="78">
        <f>IFERROR('%QUOTES'!EZ137/'%QUOTES'!EZ136-1,0)</f>
        <v>4.2049935402102001E-3</v>
      </c>
      <c r="FA137" s="78">
        <f>IFERROR('%QUOTES'!FA137/'%QUOTES'!FA136-1,0)</f>
        <v>-1.3772077810294547E-3</v>
      </c>
      <c r="FB137" s="78">
        <f>IFERROR('%QUOTES'!FB137/'%QUOTES'!FB136-1,0)</f>
        <v>1.1232276181037282E-2</v>
      </c>
      <c r="FC137" s="78">
        <f>IFERROR('%QUOTES'!FC137/'%QUOTES'!FC136-1,0)</f>
        <v>5.2631842105264059E-3</v>
      </c>
      <c r="FD137" s="78">
        <f>IFERROR('%QUOTES'!FD137/'%QUOTES'!FD136-1,0)</f>
        <v>8.0064051240993361E-3</v>
      </c>
      <c r="FE137" s="78">
        <f>IFERROR('%QUOTES'!FE137/'%QUOTES'!FE136-1,0)</f>
        <v>2.4813895781636841E-3</v>
      </c>
      <c r="FF137" s="78">
        <f>IFERROR('%QUOTES'!FF137/'%QUOTES'!FF136-1,0)</f>
        <v>1.5510948905109512E-2</v>
      </c>
      <c r="FG137" s="78">
        <f>IFERROR('%QUOTES'!FG137/'%QUOTES'!FG136-1,0)</f>
        <v>-2.3135337007789136E-3</v>
      </c>
      <c r="FH137" s="78">
        <f>IFERROR('%QUOTES'!FH137/'%QUOTES'!FH136-1,0)</f>
        <v>1.9675925925925819E-2</v>
      </c>
    </row>
    <row r="138" spans="1:164">
      <c r="A138" s="76">
        <v>43298</v>
      </c>
      <c r="B138" s="78">
        <f>IFERROR('%QUOTES'!B138/'%QUOTES'!B137-1,0)</f>
        <v>7.106310403638405E-3</v>
      </c>
      <c r="C138" s="78">
        <f>IFERROR('%QUOTES'!C138/'%QUOTES'!C137-1,0)</f>
        <v>-3.248457133105509E-3</v>
      </c>
      <c r="D138" s="78">
        <f>IFERROR('%QUOTES'!D138/'%QUOTES'!D137-1,0)</f>
        <v>4.0290088638195165E-3</v>
      </c>
      <c r="E138" s="78">
        <f>IFERROR('%QUOTES'!E138/'%QUOTES'!E137-1,0)</f>
        <v>4.2789043954256645E-3</v>
      </c>
      <c r="F138" s="78">
        <f>IFERROR('%QUOTES'!F138/'%QUOTES'!F137-1,0)</f>
        <v>2.9493692110336145E-3</v>
      </c>
      <c r="G138" s="78">
        <f>IFERROR('%QUOTES'!G138/'%QUOTES'!G137-1,0)</f>
        <v>-1.732184306253215E-3</v>
      </c>
      <c r="H138" s="78">
        <f>IFERROR('%QUOTES'!H138/'%QUOTES'!H137-1,0)</f>
        <v>3.4471952366030845E-3</v>
      </c>
      <c r="I138" s="78">
        <f>IFERROR('%QUOTES'!I138/'%QUOTES'!I137-1,0)</f>
        <v>1.7388713796671063E-3</v>
      </c>
      <c r="J138" s="78">
        <f>IFERROR('%QUOTES'!J138/'%QUOTES'!J137-1,0)</f>
        <v>2.1383839600064292E-3</v>
      </c>
      <c r="K138" s="78">
        <f>IFERROR('%QUOTES'!K138/'%QUOTES'!K137-1,0)</f>
        <v>1.4127648730530851E-3</v>
      </c>
      <c r="L138" s="78">
        <f>IFERROR('%QUOTES'!L138/'%QUOTES'!L137-1,0)</f>
        <v>1.632419250160444E-3</v>
      </c>
      <c r="M138" s="78">
        <f>IFERROR('%QUOTES'!M138/'%QUOTES'!M137-1,0)</f>
        <v>3.2765399737877399E-3</v>
      </c>
      <c r="N138" s="78">
        <f>IFERROR('%QUOTES'!N138/'%QUOTES'!N137-1,0)</f>
        <v>1.7639689173534201E-3</v>
      </c>
      <c r="O138" s="78">
        <f>IFERROR('%QUOTES'!O138/'%QUOTES'!O137-1,0)</f>
        <v>3.9641168115678305E-3</v>
      </c>
      <c r="P138" s="78">
        <f>IFERROR('%QUOTES'!P138/'%QUOTES'!P137-1,0)</f>
        <v>4.9504843941128307E-3</v>
      </c>
      <c r="Q138" s="78">
        <f>IFERROR('%QUOTES'!Q138/'%QUOTES'!Q137-1,0)</f>
        <v>1.9801484168242567E-3</v>
      </c>
      <c r="R138" s="78">
        <f>IFERROR('%QUOTES'!R138/'%QUOTES'!R137-1,0)</f>
        <v>1.0867885783931497E-2</v>
      </c>
      <c r="S138" s="78">
        <f>IFERROR('%QUOTES'!S138/'%QUOTES'!S137-1,0)</f>
        <v>2.9970430169239393E-3</v>
      </c>
      <c r="T138" s="78">
        <f>IFERROR('%QUOTES'!T138/'%QUOTES'!T137-1,0)</f>
        <v>3.6589456938311837E-3</v>
      </c>
      <c r="U138" s="78">
        <f>IFERROR('%QUOTES'!U138/'%QUOTES'!U137-1,0)</f>
        <v>1.6715001740179591E-3</v>
      </c>
      <c r="V138" s="78">
        <f>IFERROR('%QUOTES'!V138/'%QUOTES'!V137-1,0)</f>
        <v>3.088626397372396E-3</v>
      </c>
      <c r="W138" s="78">
        <f>IFERROR('%QUOTES'!W138/'%QUOTES'!W137-1,0)</f>
        <v>3.452615225272293E-4</v>
      </c>
      <c r="X138" s="78">
        <f>IFERROR('%QUOTES'!X138/'%QUOTES'!X137-1,0)</f>
        <v>6.4989440535989651E-4</v>
      </c>
      <c r="Y138" s="78">
        <f>IFERROR('%QUOTES'!Y138/'%QUOTES'!Y137-1,0)</f>
        <v>0</v>
      </c>
      <c r="Z138" s="78">
        <f>IFERROR('%QUOTES'!Z138/'%QUOTES'!Z137-1,0)</f>
        <v>-2.3533851428897412E-3</v>
      </c>
      <c r="AA138" s="78">
        <f>IFERROR('%QUOTES'!AA138/'%QUOTES'!AA137-1,0)</f>
        <v>3.023843408282989E-3</v>
      </c>
      <c r="AB138" s="78">
        <f>IFERROR('%QUOTES'!AB138/'%QUOTES'!AB137-1,0)</f>
        <v>2.9974868111017905E-3</v>
      </c>
      <c r="AC138" s="78">
        <f>IFERROR('%QUOTES'!AC138/'%QUOTES'!AC137-1,0)</f>
        <v>9.3965233732662412E-4</v>
      </c>
      <c r="AD138" s="78">
        <f>IFERROR('%QUOTES'!AD138/'%QUOTES'!AD137-1,0)</f>
        <v>1.0925346355621368E-3</v>
      </c>
      <c r="AE138" s="78">
        <f>IFERROR('%QUOTES'!AE138/'%QUOTES'!AE137-1,0)</f>
        <v>-7.6206893648045337E-4</v>
      </c>
      <c r="AF138" s="78">
        <f>IFERROR('%QUOTES'!AF138/'%QUOTES'!AF137-1,0)</f>
        <v>-6.8307716829540954E-4</v>
      </c>
      <c r="AG138" s="78">
        <f>IFERROR('%QUOTES'!AG138/'%QUOTES'!AG137-1,0)</f>
        <v>-9.7571296248444295E-4</v>
      </c>
      <c r="AH138" s="78">
        <f>IFERROR('%QUOTES'!AH138/'%QUOTES'!AH137-1,0)</f>
        <v>-1.4442230342063267E-3</v>
      </c>
      <c r="AI138" s="78">
        <f>IFERROR('%QUOTES'!AI138/'%QUOTES'!AI137-1,0)</f>
        <v>-3.0280090840273388E-3</v>
      </c>
      <c r="AJ138" s="78">
        <f>IFERROR('%QUOTES'!AJ138/'%QUOTES'!AJ137-1,0)</f>
        <v>8.1357507190160661E-4</v>
      </c>
      <c r="AK138" s="78">
        <f>IFERROR('%QUOTES'!AK138/'%QUOTES'!AK137-1,0)</f>
        <v>-3.1181584739545798E-3</v>
      </c>
      <c r="AL138" s="78">
        <f>IFERROR('%QUOTES'!AL138/'%QUOTES'!AL137-1,0)</f>
        <v>-3.5701535166021703E-4</v>
      </c>
      <c r="AM138" s="78">
        <f>IFERROR('%QUOTES'!AM138/'%QUOTES'!AM137-1,0)</f>
        <v>-8.4873751647063234E-4</v>
      </c>
      <c r="AN138" s="78">
        <f>IFERROR('%QUOTES'!AN138/'%QUOTES'!AN137-1,0)</f>
        <v>7.9717552921505508E-3</v>
      </c>
      <c r="AO138" s="78">
        <f>IFERROR('%QUOTES'!AO138/'%QUOTES'!AO137-1,0)</f>
        <v>-2.9141965029142458E-3</v>
      </c>
      <c r="AP138" s="78">
        <f>IFERROR('%QUOTES'!AP138/'%QUOTES'!AP137-1,0)</f>
        <v>0</v>
      </c>
      <c r="AQ138" s="78">
        <f>IFERROR('%QUOTES'!AQ138/'%QUOTES'!AQ137-1,0)</f>
        <v>-4.6428214285715308E-3</v>
      </c>
      <c r="AR138" s="78">
        <f>IFERROR('%QUOTES'!AR138/'%QUOTES'!AR137-1,0)</f>
        <v>1.3729071594177356E-3</v>
      </c>
      <c r="AS138" s="78">
        <f>IFERROR('%QUOTES'!AS138/'%QUOTES'!AS137-1,0)</f>
        <v>1.4233257681864675E-2</v>
      </c>
      <c r="AT138" s="78">
        <f>IFERROR('%QUOTES'!AT138/'%QUOTES'!AT137-1,0)</f>
        <v>1.6290441289687152E-2</v>
      </c>
      <c r="AU138" s="78">
        <f>IFERROR('%QUOTES'!AU138/'%QUOTES'!AU137-1,0)</f>
        <v>1.1272951830322286E-2</v>
      </c>
      <c r="AV138" s="78">
        <f>IFERROR('%QUOTES'!AV138/'%QUOTES'!AV137-1,0)</f>
        <v>-4.0990326058969462E-3</v>
      </c>
      <c r="AW138" s="78">
        <f>IFERROR('%QUOTES'!AW138/'%QUOTES'!AW137-1,0)</f>
        <v>1.2981962312795359E-2</v>
      </c>
      <c r="AX138" s="78">
        <f>IFERROR('%QUOTES'!AX138/'%QUOTES'!AX137-1,0)</f>
        <v>3.894510786515637E-2</v>
      </c>
      <c r="AY138" s="78">
        <f>IFERROR('%QUOTES'!AY138/'%QUOTES'!AY137-1,0)</f>
        <v>6.626855423677025E-3</v>
      </c>
      <c r="AZ138" s="78">
        <f>IFERROR('%QUOTES'!AZ138/'%QUOTES'!AZ137-1,0)</f>
        <v>1.0539714535354294E-2</v>
      </c>
      <c r="BA138" s="78">
        <f>IFERROR('%QUOTES'!BA138/'%QUOTES'!BA137-1,0)</f>
        <v>1.4456126454834628E-2</v>
      </c>
      <c r="BB138" s="78">
        <f>IFERROR('%QUOTES'!BB138/'%QUOTES'!BB137-1,0)</f>
        <v>1.2088746562531005E-2</v>
      </c>
      <c r="BC138" s="78">
        <f>IFERROR('%QUOTES'!BC138/'%QUOTES'!BC137-1,0)</f>
        <v>5.5254401222939453E-3</v>
      </c>
      <c r="BD138" s="78">
        <f>IFERROR('%QUOTES'!BD138/'%QUOTES'!BD137-1,0)</f>
        <v>9.8126449598570087E-3</v>
      </c>
      <c r="BE138" s="78">
        <f>IFERROR('%QUOTES'!BE138/'%QUOTES'!BE137-1,0)</f>
        <v>6.4563267110679945E-3</v>
      </c>
      <c r="BF138" s="78">
        <f>IFERROR('%QUOTES'!BF138/'%QUOTES'!BF137-1,0)</f>
        <v>1.4698324445489463E-2</v>
      </c>
      <c r="BG138" s="78">
        <f>IFERROR('%QUOTES'!BG138/'%QUOTES'!BG137-1,0)</f>
        <v>0</v>
      </c>
      <c r="BH138" s="78">
        <f>IFERROR('%QUOTES'!BH138/'%QUOTES'!BH137-1,0)</f>
        <v>7.4616688906314899E-3</v>
      </c>
      <c r="BI138" s="78">
        <f>IFERROR('%QUOTES'!BI138/'%QUOTES'!BI137-1,0)</f>
        <v>8.3078090895927215E-3</v>
      </c>
      <c r="BJ138" s="78">
        <f>IFERROR('%QUOTES'!BJ138/'%QUOTES'!BJ137-1,0)</f>
        <v>1.2182618602996298E-2</v>
      </c>
      <c r="BK138" s="78">
        <f>IFERROR('%QUOTES'!BK138/'%QUOTES'!BK137-1,0)</f>
        <v>1.909438079650938E-3</v>
      </c>
      <c r="BL138" s="78">
        <f>IFERROR('%QUOTES'!BL138/'%QUOTES'!BL137-1,0)</f>
        <v>8.1438019626502989E-3</v>
      </c>
      <c r="BM138" s="78">
        <f>IFERROR('%QUOTES'!BM138/'%QUOTES'!BM137-1,0)</f>
        <v>1.3185524051766651E-2</v>
      </c>
      <c r="BN138" s="78">
        <f>IFERROR('%QUOTES'!BN138/'%QUOTES'!BN137-1,0)</f>
        <v>1.0864976797293924E-2</v>
      </c>
      <c r="BO138" s="78">
        <f>IFERROR('%QUOTES'!BO138/'%QUOTES'!BO137-1,0)</f>
        <v>-2.2445175623439395E-2</v>
      </c>
      <c r="BP138" s="78">
        <f>IFERROR('%QUOTES'!BP138/'%QUOTES'!BP137-1,0)</f>
        <v>5.6016456873451137E-3</v>
      </c>
      <c r="BQ138" s="78">
        <f>IFERROR('%QUOTES'!BQ138/'%QUOTES'!BQ137-1,0)</f>
        <v>7.5172900678477372E-3</v>
      </c>
      <c r="BR138" s="78">
        <f>IFERROR('%QUOTES'!BR138/'%QUOTES'!BR137-1,0)</f>
        <v>1.1308817550472527E-2</v>
      </c>
      <c r="BS138" s="78">
        <f>IFERROR('%QUOTES'!BS138/'%QUOTES'!BS137-1,0)</f>
        <v>1.4366714530376079E-2</v>
      </c>
      <c r="BT138" s="78">
        <f>IFERROR('%QUOTES'!BT138/'%QUOTES'!BT137-1,0)</f>
        <v>-1.8252794056454746E-3</v>
      </c>
      <c r="BU138" s="78">
        <f>IFERROR('%QUOTES'!BU138/'%QUOTES'!BU137-1,0)</f>
        <v>-9.028417884780815E-3</v>
      </c>
      <c r="BV138" s="78">
        <f>IFERROR('%QUOTES'!BV138/'%QUOTES'!BV137-1,0)</f>
        <v>8.1119506263800378E-3</v>
      </c>
      <c r="BW138" s="78">
        <f>IFERROR('%QUOTES'!BW138/'%QUOTES'!BW137-1,0)</f>
        <v>9.3504551720540174E-3</v>
      </c>
      <c r="BX138" s="78">
        <f>IFERROR('%QUOTES'!BX138/'%QUOTES'!BX137-1,0)</f>
        <v>8.407664394623815E-3</v>
      </c>
      <c r="BY138" s="78">
        <f>IFERROR('%QUOTES'!BY138/'%QUOTES'!BY137-1,0)</f>
        <v>8.6610081413476259E-3</v>
      </c>
      <c r="BZ138" s="78">
        <f>IFERROR('%QUOTES'!BZ138/'%QUOTES'!BZ137-1,0)</f>
        <v>1.2703251817356875E-2</v>
      </c>
      <c r="CA138" s="78">
        <f>IFERROR('%QUOTES'!CA138/'%QUOTES'!CA137-1,0)</f>
        <v>2.4986436283891411E-3</v>
      </c>
      <c r="CB138" s="78">
        <f>IFERROR('%QUOTES'!CB138/'%QUOTES'!CB137-1,0)</f>
        <v>9.7861699826851112E-3</v>
      </c>
      <c r="CC138" s="78">
        <f>IFERROR('%QUOTES'!CC138/'%QUOTES'!CC137-1,0)</f>
        <v>8.3216604409384054E-3</v>
      </c>
      <c r="CD138" s="78">
        <f>IFERROR('%QUOTES'!CD138/'%QUOTES'!CD137-1,0)</f>
        <v>8.2808450268345712E-3</v>
      </c>
      <c r="CE138" s="78">
        <f>IFERROR('%QUOTES'!CE138/'%QUOTES'!CE137-1,0)</f>
        <v>9.0810022128222645E-3</v>
      </c>
      <c r="CF138" s="78">
        <f>IFERROR('%QUOTES'!CF138/'%QUOTES'!CF137-1,0)</f>
        <v>5.090359337412087E-3</v>
      </c>
      <c r="CG138" s="78">
        <f>IFERROR('%QUOTES'!CG138/'%QUOTES'!CG137-1,0)</f>
        <v>6.9443948412697409E-3</v>
      </c>
      <c r="CH138" s="78">
        <f>IFERROR('%QUOTES'!CH138/'%QUOTES'!CH137-1,0)</f>
        <v>6.85962081479774E-3</v>
      </c>
      <c r="CI138" s="78">
        <f>IFERROR('%QUOTES'!CI138/'%QUOTES'!CI137-1,0)</f>
        <v>4.4198895027625085E-3</v>
      </c>
      <c r="CJ138" s="78">
        <f>IFERROR('%QUOTES'!CJ138/'%QUOTES'!CJ137-1,0)</f>
        <v>1.1788125662644422E-2</v>
      </c>
      <c r="CK138" s="78">
        <f>IFERROR('%QUOTES'!CK138/'%QUOTES'!CK137-1,0)</f>
        <v>1.1618630273182218E-2</v>
      </c>
      <c r="CL138" s="78">
        <f>IFERROR('%QUOTES'!CL138/'%QUOTES'!CL137-1,0)</f>
        <v>5.106382978723456E-3</v>
      </c>
      <c r="CM138" s="78">
        <f>IFERROR('%QUOTES'!CM138/'%QUOTES'!CM137-1,0)</f>
        <v>1.8291089626338852E-3</v>
      </c>
      <c r="CN138" s="78">
        <f>IFERROR('%QUOTES'!CN138/'%QUOTES'!CN137-1,0)</f>
        <v>8.1516201345022132E-4</v>
      </c>
      <c r="CO138" s="78">
        <f>IFERROR('%QUOTES'!CO138/'%QUOTES'!CO137-1,0)</f>
        <v>0</v>
      </c>
      <c r="CP138" s="78">
        <f>IFERROR('%QUOTES'!CP138/'%QUOTES'!CP137-1,0)</f>
        <v>-3.6499663466529331E-3</v>
      </c>
      <c r="CQ138" s="78">
        <f>IFERROR('%QUOTES'!CQ138/'%QUOTES'!CQ137-1,0)</f>
        <v>-3.9797693279294277E-3</v>
      </c>
      <c r="CR138" s="78">
        <f>IFERROR('%QUOTES'!CR138/'%QUOTES'!CR137-1,0)</f>
        <v>4.7258979206055152E-4</v>
      </c>
      <c r="CS138" s="78">
        <f>IFERROR('%QUOTES'!CS138/'%QUOTES'!CS137-1,0)</f>
        <v>4.7573976032968535E-3</v>
      </c>
      <c r="CT138" s="78">
        <f>IFERROR('%QUOTES'!CT138/'%QUOTES'!CT137-1,0)</f>
        <v>-3.0086498683714602E-3</v>
      </c>
      <c r="CU138" s="78">
        <f>IFERROR('%QUOTES'!CU138/'%QUOTES'!CU137-1,0)</f>
        <v>-4.2310623881125498E-4</v>
      </c>
      <c r="CV138" s="78">
        <f>IFERROR('%QUOTES'!CV138/'%QUOTES'!CV137-1,0)</f>
        <v>0</v>
      </c>
      <c r="CW138" s="78">
        <f>IFERROR('%QUOTES'!CW138/'%QUOTES'!CW137-1,0)</f>
        <v>7.166948025588038E-3</v>
      </c>
      <c r="CX138" s="78">
        <f>IFERROR('%QUOTES'!CX138/'%QUOTES'!CX137-1,0)</f>
        <v>8.1301979169685623E-3</v>
      </c>
      <c r="CY138" s="78">
        <f>IFERROR('%QUOTES'!CY138/'%QUOTES'!CY137-1,0)</f>
        <v>-6.5619642166375725E-3</v>
      </c>
      <c r="CZ138" s="78">
        <f>IFERROR('%QUOTES'!CZ138/'%QUOTES'!CZ137-1,0)</f>
        <v>7.1382543802724907E-3</v>
      </c>
      <c r="DA138" s="78">
        <f>IFERROR('%QUOTES'!DA138/'%QUOTES'!DA137-1,0)</f>
        <v>3.9482779012232072E-3</v>
      </c>
      <c r="DB138" s="78">
        <f>IFERROR('%QUOTES'!DB138/'%QUOTES'!DB137-1,0)</f>
        <v>6.3307112988848502E-3</v>
      </c>
      <c r="DC138" s="78">
        <f>IFERROR('%QUOTES'!DC138/'%QUOTES'!DC137-1,0)</f>
        <v>2.7143275465131289E-3</v>
      </c>
      <c r="DD138" s="78">
        <f>IFERROR('%QUOTES'!DD138/'%QUOTES'!DD137-1,0)</f>
        <v>1.454993870653376E-2</v>
      </c>
      <c r="DE138" s="78">
        <f>IFERROR('%QUOTES'!DE138/'%QUOTES'!DE137-1,0)</f>
        <v>7.3756718351243311E-3</v>
      </c>
      <c r="DF138" s="78">
        <f>IFERROR('%QUOTES'!DF138/'%QUOTES'!DF137-1,0)</f>
        <v>1.0161083033257023E-2</v>
      </c>
      <c r="DG138" s="78">
        <f>IFERROR('%QUOTES'!DG138/'%QUOTES'!DG137-1,0)</f>
        <v>5.8957744547731838E-3</v>
      </c>
      <c r="DH138" s="78">
        <f>IFERROR('%QUOTES'!DH138/'%QUOTES'!DH137-1,0)</f>
        <v>2.973850177911519E-3</v>
      </c>
      <c r="DI138" s="78">
        <f>IFERROR('%QUOTES'!DI138/'%QUOTES'!DI137-1,0)</f>
        <v>1.7155415576393107E-2</v>
      </c>
      <c r="DJ138" s="78">
        <f>IFERROR('%QUOTES'!DJ138/'%QUOTES'!DJ137-1,0)</f>
        <v>4.5385779122544267E-3</v>
      </c>
      <c r="DK138" s="78">
        <f>IFERROR('%QUOTES'!DK138/'%QUOTES'!DK137-1,0)</f>
        <v>5.5718353682385757E-3</v>
      </c>
      <c r="DL138" s="78">
        <f>IFERROR('%QUOTES'!DL138/'%QUOTES'!DL137-1,0)</f>
        <v>4.7465227311069835E-3</v>
      </c>
      <c r="DM138" s="78">
        <f>IFERROR('%QUOTES'!DM138/'%QUOTES'!DM137-1,0)</f>
        <v>5.4110140441436805E-3</v>
      </c>
      <c r="DN138" s="78">
        <f>IFERROR('%QUOTES'!DN138/'%QUOTES'!DN137-1,0)</f>
        <v>3.8144657385876801E-3</v>
      </c>
      <c r="DO138" s="78">
        <f>IFERROR('%QUOTES'!DO138/'%QUOTES'!DO137-1,0)</f>
        <v>4.2205222896334327E-3</v>
      </c>
      <c r="DP138" s="78">
        <f>IFERROR('%QUOTES'!DP138/'%QUOTES'!DP137-1,0)</f>
        <v>8.5730040551341702E-3</v>
      </c>
      <c r="DQ138" s="78">
        <f>IFERROR('%QUOTES'!DQ138/'%QUOTES'!DQ137-1,0)</f>
        <v>9.7457249115162625E-4</v>
      </c>
      <c r="DR138" s="78">
        <f>IFERROR('%QUOTES'!DR138/'%QUOTES'!DR137-1,0)</f>
        <v>1.4574975787432276E-2</v>
      </c>
      <c r="DS138" s="78">
        <f>IFERROR('%QUOTES'!DS138/'%QUOTES'!DS137-1,0)</f>
        <v>2.2802947035689192E-2</v>
      </c>
      <c r="DT138" s="78">
        <f>IFERROR('%QUOTES'!DT138/'%QUOTES'!DT137-1,0)</f>
        <v>6.5284619897052476E-3</v>
      </c>
      <c r="DU138" s="78">
        <f>IFERROR('%QUOTES'!DU138/'%QUOTES'!DU137-1,0)</f>
        <v>8.282672857719886E-3</v>
      </c>
      <c r="DV138" s="78">
        <f>IFERROR('%QUOTES'!DV138/'%QUOTES'!DV137-1,0)</f>
        <v>9.9791451871178438E-4</v>
      </c>
      <c r="DW138" s="78">
        <f>IFERROR('%QUOTES'!DW138/'%QUOTES'!DW137-1,0)</f>
        <v>1.1962692619626791E-2</v>
      </c>
      <c r="DX138" s="78">
        <f>IFERROR('%QUOTES'!DX138/'%QUOTES'!DX137-1,0)</f>
        <v>3.2096290154315366E-3</v>
      </c>
      <c r="DY138" s="78">
        <f>IFERROR('%QUOTES'!DY138/'%QUOTES'!DY137-1,0)</f>
        <v>1.0104375782880926E-2</v>
      </c>
      <c r="DZ138" s="78">
        <f>IFERROR('%QUOTES'!DZ138/'%QUOTES'!DZ137-1,0)</f>
        <v>7.6589102619990523E-3</v>
      </c>
      <c r="EA138" s="78">
        <f>IFERROR('%QUOTES'!EA138/'%QUOTES'!EA137-1,0)</f>
        <v>8.5039370078741072E-3</v>
      </c>
      <c r="EB138" s="78">
        <f>IFERROR('%QUOTES'!EB138/'%QUOTES'!EB137-1,0)</f>
        <v>5.495645624695733E-3</v>
      </c>
      <c r="EC138" s="78">
        <f>IFERROR('%QUOTES'!EC138/'%QUOTES'!EC137-1,0)</f>
        <v>4.1992719989003557E-3</v>
      </c>
      <c r="ED138" s="78">
        <f>IFERROR('%QUOTES'!ED138/'%QUOTES'!ED137-1,0)</f>
        <v>7.7710250400888636E-3</v>
      </c>
      <c r="EE138" s="78">
        <f>IFERROR('%QUOTES'!EE138/'%QUOTES'!EE137-1,0)</f>
        <v>9.3316673891730151E-3</v>
      </c>
      <c r="EF138" s="78">
        <f>IFERROR('%QUOTES'!EF138/'%QUOTES'!EF137-1,0)</f>
        <v>9.4418511767155877E-3</v>
      </c>
      <c r="EG138" s="78">
        <f>IFERROR('%QUOTES'!EG138/'%QUOTES'!EG137-1,0)</f>
        <v>0</v>
      </c>
      <c r="EH138" s="78">
        <f>IFERROR('%QUOTES'!EH138/'%QUOTES'!EH137-1,0)</f>
        <v>3.6347114947750114E-3</v>
      </c>
      <c r="EI138" s="78">
        <f>IFERROR('%QUOTES'!EI138/'%QUOTES'!EI137-1,0)</f>
        <v>4.8173825772781509E-3</v>
      </c>
      <c r="EJ138" s="78">
        <f>IFERROR('%QUOTES'!EJ138/'%QUOTES'!EJ137-1,0)</f>
        <v>4.6457840800413486E-3</v>
      </c>
      <c r="EK138" s="78">
        <f>IFERROR('%QUOTES'!EK138/'%QUOTES'!EK137-1,0)</f>
        <v>1.8686315670950471E-3</v>
      </c>
      <c r="EL138" s="78">
        <f>IFERROR('%QUOTES'!EL138/'%QUOTES'!EL137-1,0)</f>
        <v>-2.8670869915660147E-3</v>
      </c>
      <c r="EM138" s="78">
        <f>IFERROR('%QUOTES'!EM138/'%QUOTES'!EM137-1,0)</f>
        <v>4.207889842370971E-3</v>
      </c>
      <c r="EN138" s="78">
        <f>IFERROR('%QUOTES'!EN138/'%QUOTES'!EN137-1,0)</f>
        <v>1.4977165183416519E-2</v>
      </c>
      <c r="EO138" s="78">
        <f>IFERROR('%QUOTES'!EO138/'%QUOTES'!EO137-1,0)</f>
        <v>1.5209506137152662E-3</v>
      </c>
      <c r="EP138" s="78">
        <f>IFERROR('%QUOTES'!EP138/'%QUOTES'!EP137-1,0)</f>
        <v>6.8785021616111219E-3</v>
      </c>
      <c r="EQ138" s="78">
        <f>IFERROR('%QUOTES'!EQ138/'%QUOTES'!EQ137-1,0)</f>
        <v>1.1666138024736261E-2</v>
      </c>
      <c r="ER138" s="78">
        <f>IFERROR('%QUOTES'!ER138/'%QUOTES'!ER137-1,0)</f>
        <v>1.2088888888888816E-2</v>
      </c>
      <c r="ES138" s="78">
        <f>IFERROR('%QUOTES'!ES138/'%QUOTES'!ES137-1,0)</f>
        <v>-5.7385380326626656E-3</v>
      </c>
      <c r="ET138" s="78">
        <f>IFERROR('%QUOTES'!ET138/'%QUOTES'!ET137-1,0)</f>
        <v>-1.0886999679795117E-2</v>
      </c>
      <c r="EU138" s="78">
        <f>IFERROR('%QUOTES'!EU138/'%QUOTES'!EU137-1,0)</f>
        <v>-3.8610389610388429E-3</v>
      </c>
      <c r="EV138" s="78">
        <f>IFERROR('%QUOTES'!EV138/'%QUOTES'!EV137-1,0)</f>
        <v>-7.0547325102882086E-3</v>
      </c>
      <c r="EW138" s="78">
        <f>IFERROR('%QUOTES'!EW138/'%QUOTES'!EW137-1,0)</f>
        <v>-1.2274986361156426E-2</v>
      </c>
      <c r="EX138" s="78">
        <f>IFERROR('%QUOTES'!EX138/'%QUOTES'!EX137-1,0)</f>
        <v>-8.599084843247895E-3</v>
      </c>
      <c r="EY138" s="78">
        <f>IFERROR('%QUOTES'!EY138/'%QUOTES'!EY137-1,0)</f>
        <v>-4.3491768980794543E-3</v>
      </c>
      <c r="EZ138" s="78">
        <f>IFERROR('%QUOTES'!EZ138/'%QUOTES'!EZ137-1,0)</f>
        <v>-1.1777048201440654E-2</v>
      </c>
      <c r="FA138" s="78">
        <f>IFERROR('%QUOTES'!FA138/'%QUOTES'!FA137-1,0)</f>
        <v>-2.240941294292087E-3</v>
      </c>
      <c r="FB138" s="78">
        <f>IFERROR('%QUOTES'!FB138/'%QUOTES'!FB137-1,0)</f>
        <v>-7.8405747193540654E-3</v>
      </c>
      <c r="FC138" s="78">
        <f>IFERROR('%QUOTES'!FC138/'%QUOTES'!FC137-1,0)</f>
        <v>-4.9739003933533255E-3</v>
      </c>
      <c r="FD138" s="78">
        <f>IFERROR('%QUOTES'!FD138/'%QUOTES'!FD137-1,0)</f>
        <v>-1.9857029388403502E-2</v>
      </c>
      <c r="FE138" s="78">
        <f>IFERROR('%QUOTES'!FE138/'%QUOTES'!FE137-1,0)</f>
        <v>-1.2376196369636938E-2</v>
      </c>
      <c r="FF138" s="78">
        <f>IFERROR('%QUOTES'!FF138/'%QUOTES'!FF137-1,0)</f>
        <v>-1.4375561545372895E-2</v>
      </c>
      <c r="FG138" s="78">
        <f>IFERROR('%QUOTES'!FG138/'%QUOTES'!FG137-1,0)</f>
        <v>6.9565797101447391E-3</v>
      </c>
      <c r="FH138" s="78">
        <f>IFERROR('%QUOTES'!FH138/'%QUOTES'!FH137-1,0)</f>
        <v>-2.9133560348089227E-2</v>
      </c>
    </row>
    <row r="139" spans="1:164">
      <c r="A139" s="76">
        <v>43299</v>
      </c>
      <c r="B139" s="78">
        <f>IFERROR('%QUOTES'!B139/'%QUOTES'!B138-1,0)</f>
        <v>1.0725402201524181E-2</v>
      </c>
      <c r="C139" s="78">
        <f>IFERROR('%QUOTES'!C139/'%QUOTES'!C138-1,0)</f>
        <v>-1.0864204236827879E-3</v>
      </c>
      <c r="D139" s="78">
        <f>IFERROR('%QUOTES'!D139/'%QUOTES'!D138-1,0)</f>
        <v>7.2231139646870002E-3</v>
      </c>
      <c r="E139" s="78">
        <f>IFERROR('%QUOTES'!E139/'%QUOTES'!E138-1,0)</f>
        <v>3.8346827368846981E-3</v>
      </c>
      <c r="F139" s="78">
        <f>IFERROR('%QUOTES'!F139/'%QUOTES'!F138-1,0)</f>
        <v>8.3320047105375217E-3</v>
      </c>
      <c r="G139" s="78">
        <f>IFERROR('%QUOTES'!G139/'%QUOTES'!G138-1,0)</f>
        <v>4.6850771354316478E-3</v>
      </c>
      <c r="H139" s="78">
        <f>IFERROR('%QUOTES'!H139/'%QUOTES'!H138-1,0)</f>
        <v>7.8076202373515979E-3</v>
      </c>
      <c r="I139" s="78">
        <f>IFERROR('%QUOTES'!I139/'%QUOTES'!I138-1,0)</f>
        <v>1.1046252344109941E-2</v>
      </c>
      <c r="J139" s="78">
        <f>IFERROR('%QUOTES'!J139/'%QUOTES'!J138-1,0)</f>
        <v>6.5538788819712313E-3</v>
      </c>
      <c r="K139" s="78">
        <f>IFERROR('%QUOTES'!K139/'%QUOTES'!K138-1,0)</f>
        <v>1.0373443983402453E-2</v>
      </c>
      <c r="L139" s="78">
        <f>IFERROR('%QUOTES'!L139/'%QUOTES'!L138-1,0)</f>
        <v>1.0430247718383301E-2</v>
      </c>
      <c r="M139" s="78">
        <f>IFERROR('%QUOTES'!M139/'%QUOTES'!M138-1,0)</f>
        <v>4.1149575440888153E-2</v>
      </c>
      <c r="N139" s="78">
        <f>IFERROR('%QUOTES'!N139/'%QUOTES'!N138-1,0)</f>
        <v>3.3973807550882862E-2</v>
      </c>
      <c r="O139" s="78">
        <f>IFERROR('%QUOTES'!O139/'%QUOTES'!O138-1,0)</f>
        <v>3.0125842210844356E-2</v>
      </c>
      <c r="P139" s="78">
        <f>IFERROR('%QUOTES'!P139/'%QUOTES'!P138-1,0)</f>
        <v>4.6048437975426459E-2</v>
      </c>
      <c r="Q139" s="78">
        <f>IFERROR('%QUOTES'!Q139/'%QUOTES'!Q138-1,0)</f>
        <v>1.333992094861669E-2</v>
      </c>
      <c r="R139" s="78">
        <f>IFERROR('%QUOTES'!R139/'%QUOTES'!R138-1,0)</f>
        <v>1.7413703552185078E-2</v>
      </c>
      <c r="S139" s="78">
        <f>IFERROR('%QUOTES'!S139/'%QUOTES'!S138-1,0)</f>
        <v>1.055774879367033E-2</v>
      </c>
      <c r="T139" s="78">
        <f>IFERROR('%QUOTES'!T139/'%QUOTES'!T138-1,0)</f>
        <v>1.0713503140733716E-2</v>
      </c>
      <c r="U139" s="78">
        <f>IFERROR('%QUOTES'!U139/'%QUOTES'!U138-1,0)</f>
        <v>1.5227347000987601E-2</v>
      </c>
      <c r="V139" s="78">
        <f>IFERROR('%QUOTES'!V139/'%QUOTES'!V138-1,0)</f>
        <v>1.2316609532994294E-2</v>
      </c>
      <c r="W139" s="78">
        <f>IFERROR('%QUOTES'!W139/'%QUOTES'!W138-1,0)</f>
        <v>1.0871457965980103E-2</v>
      </c>
      <c r="X139" s="78">
        <f>IFERROR('%QUOTES'!X139/'%QUOTES'!X138-1,0)</f>
        <v>1.1365497645721589E-2</v>
      </c>
      <c r="Y139" s="78">
        <f>IFERROR('%QUOTES'!Y139/'%QUOTES'!Y138-1,0)</f>
        <v>4.7971204188481886E-2</v>
      </c>
      <c r="Z139" s="78">
        <f>IFERROR('%QUOTES'!Z139/'%QUOTES'!Z138-1,0)</f>
        <v>9.6170929120471538E-3</v>
      </c>
      <c r="AA139" s="78">
        <f>IFERROR('%QUOTES'!AA139/'%QUOTES'!AA138-1,0)</f>
        <v>1.5526184234319285E-2</v>
      </c>
      <c r="AB139" s="78">
        <f>IFERROR('%QUOTES'!AB139/'%QUOTES'!AB138-1,0)</f>
        <v>1.4482781609195472E-2</v>
      </c>
      <c r="AC139" s="78">
        <f>IFERROR('%QUOTES'!AC139/'%QUOTES'!AC138-1,0)</f>
        <v>2.1356465117191803E-2</v>
      </c>
      <c r="AD139" s="78">
        <f>IFERROR('%QUOTES'!AD139/'%QUOTES'!AD138-1,0)</f>
        <v>1.600582029829023E-2</v>
      </c>
      <c r="AE139" s="78">
        <f>IFERROR('%QUOTES'!AE139/'%QUOTES'!AE138-1,0)</f>
        <v>-5.1477787388412022E-3</v>
      </c>
      <c r="AF139" s="78">
        <f>IFERROR('%QUOTES'!AF139/'%QUOTES'!AF138-1,0)</f>
        <v>-4.8701298285190875E-3</v>
      </c>
      <c r="AG139" s="78">
        <f>IFERROR('%QUOTES'!AG139/'%QUOTES'!AG138-1,0)</f>
        <v>-4.5075951881332621E-3</v>
      </c>
      <c r="AH139" s="78">
        <f>IFERROR('%QUOTES'!AH139/'%QUOTES'!AH138-1,0)</f>
        <v>-4.6282904252242796E-3</v>
      </c>
      <c r="AI139" s="78">
        <f>IFERROR('%QUOTES'!AI139/'%QUOTES'!AI138-1,0)</f>
        <v>-5.3150721336370221E-3</v>
      </c>
      <c r="AJ139" s="78">
        <f>IFERROR('%QUOTES'!AJ139/'%QUOTES'!AJ138-1,0)</f>
        <v>-6.8517476849174752E-3</v>
      </c>
      <c r="AK139" s="78">
        <f>IFERROR('%QUOTES'!AK139/'%QUOTES'!AK138-1,0)</f>
        <v>-1.3983404378414055E-2</v>
      </c>
      <c r="AL139" s="78">
        <f>IFERROR('%QUOTES'!AL139/'%QUOTES'!AL138-1,0)</f>
        <v>0</v>
      </c>
      <c r="AM139" s="78">
        <f>IFERROR('%QUOTES'!AM139/'%QUOTES'!AM138-1,0)</f>
        <v>-3.8224676152051051E-3</v>
      </c>
      <c r="AN139" s="78">
        <f>IFERROR('%QUOTES'!AN139/'%QUOTES'!AN138-1,0)</f>
        <v>0</v>
      </c>
      <c r="AO139" s="78">
        <f>IFERROR('%QUOTES'!AO139/'%QUOTES'!AO138-1,0)</f>
        <v>1.4196241578445123E-2</v>
      </c>
      <c r="AP139" s="78">
        <f>IFERROR('%QUOTES'!AP139/'%QUOTES'!AP138-1,0)</f>
        <v>0</v>
      </c>
      <c r="AQ139" s="78">
        <f>IFERROR('%QUOTES'!AQ139/'%QUOTES'!AQ138-1,0)</f>
        <v>-1.0764621070519231E-3</v>
      </c>
      <c r="AR139" s="78">
        <f>IFERROR('%QUOTES'!AR139/'%QUOTES'!AR138-1,0)</f>
        <v>-1.8928285790455912E-2</v>
      </c>
      <c r="AS139" s="78">
        <f>IFERROR('%QUOTES'!AS139/'%QUOTES'!AS138-1,0)</f>
        <v>-1.9616418573249472E-3</v>
      </c>
      <c r="AT139" s="78">
        <f>IFERROR('%QUOTES'!AT139/'%QUOTES'!AT138-1,0)</f>
        <v>1.7381228609139043E-3</v>
      </c>
      <c r="AU139" s="78">
        <f>IFERROR('%QUOTES'!AU139/'%QUOTES'!AU138-1,0)</f>
        <v>-2.4551189888802893E-3</v>
      </c>
      <c r="AV139" s="78">
        <f>IFERROR('%QUOTES'!AV139/'%QUOTES'!AV138-1,0)</f>
        <v>1.9207880478500083E-3</v>
      </c>
      <c r="AW139" s="78">
        <f>IFERROR('%QUOTES'!AW139/'%QUOTES'!AW138-1,0)</f>
        <v>-2.4090865524095673E-4</v>
      </c>
      <c r="AX139" s="78">
        <f>IFERROR('%QUOTES'!AX139/'%QUOTES'!AX138-1,0)</f>
        <v>-4.6401781588507607E-3</v>
      </c>
      <c r="AY139" s="78">
        <f>IFERROR('%QUOTES'!AY139/'%QUOTES'!AY138-1,0)</f>
        <v>1.1521396034277487E-3</v>
      </c>
      <c r="AZ139" s="78">
        <f>IFERROR('%QUOTES'!AZ139/'%QUOTES'!AZ138-1,0)</f>
        <v>1.5533101330968968E-3</v>
      </c>
      <c r="BA139" s="78">
        <f>IFERROR('%QUOTES'!BA139/'%QUOTES'!BA138-1,0)</f>
        <v>-2.1923368648197883E-3</v>
      </c>
      <c r="BB139" s="78">
        <f>IFERROR('%QUOTES'!BB139/'%QUOTES'!BB138-1,0)</f>
        <v>-2.9552764801782372E-3</v>
      </c>
      <c r="BC139" s="78">
        <f>IFERROR('%QUOTES'!BC139/'%QUOTES'!BC138-1,0)</f>
        <v>8.0137380197764507E-4</v>
      </c>
      <c r="BD139" s="78">
        <f>IFERROR('%QUOTES'!BD139/'%QUOTES'!BD138-1,0)</f>
        <v>-2.2084585293387082E-3</v>
      </c>
      <c r="BE139" s="78">
        <f>IFERROR('%QUOTES'!BE139/'%QUOTES'!BE138-1,0)</f>
        <v>1.7985011666943329E-4</v>
      </c>
      <c r="BF139" s="78">
        <f>IFERROR('%QUOTES'!BF139/'%QUOTES'!BF138-1,0)</f>
        <v>-2.9376113964989514E-3</v>
      </c>
      <c r="BG139" s="78">
        <f>IFERROR('%QUOTES'!BG139/'%QUOTES'!BG138-1,0)</f>
        <v>0</v>
      </c>
      <c r="BH139" s="78">
        <f>IFERROR('%QUOTES'!BH139/'%QUOTES'!BH138-1,0)</f>
        <v>-1.6459058210995803E-3</v>
      </c>
      <c r="BI139" s="78">
        <f>IFERROR('%QUOTES'!BI139/'%QUOTES'!BI138-1,0)</f>
        <v>-1.5946630234600079E-3</v>
      </c>
      <c r="BJ139" s="78">
        <f>IFERROR('%QUOTES'!BJ139/'%QUOTES'!BJ138-1,0)</f>
        <v>-1.3561959194373641E-3</v>
      </c>
      <c r="BK139" s="78">
        <f>IFERROR('%QUOTES'!BK139/'%QUOTES'!BK138-1,0)</f>
        <v>8.167165804520149E-4</v>
      </c>
      <c r="BL139" s="78">
        <f>IFERROR('%QUOTES'!BL139/'%QUOTES'!BL138-1,0)</f>
        <v>-5.7700377977853989E-4</v>
      </c>
      <c r="BM139" s="78">
        <f>IFERROR('%QUOTES'!BM139/'%QUOTES'!BM138-1,0)</f>
        <v>1.0184854675736821E-2</v>
      </c>
      <c r="BN139" s="78">
        <f>IFERROR('%QUOTES'!BN139/'%QUOTES'!BN138-1,0)</f>
        <v>-2.9504741211702212E-3</v>
      </c>
      <c r="BO139" s="78">
        <f>IFERROR('%QUOTES'!BO139/'%QUOTES'!BO138-1,0)</f>
        <v>4.3966782802480342E-3</v>
      </c>
      <c r="BP139" s="78">
        <f>IFERROR('%QUOTES'!BP139/'%QUOTES'!BP138-1,0)</f>
        <v>-4.7452237192703306E-3</v>
      </c>
      <c r="BQ139" s="78">
        <f>IFERROR('%QUOTES'!BQ139/'%QUOTES'!BQ138-1,0)</f>
        <v>-1.591683310453007E-3</v>
      </c>
      <c r="BR139" s="78">
        <f>IFERROR('%QUOTES'!BR139/'%QUOTES'!BR138-1,0)</f>
        <v>3.4509415856054382E-4</v>
      </c>
      <c r="BS139" s="78">
        <f>IFERROR('%QUOTES'!BS139/'%QUOTES'!BS138-1,0)</f>
        <v>7.705654480712143E-3</v>
      </c>
      <c r="BT139" s="78">
        <f>IFERROR('%QUOTES'!BT139/'%QUOTES'!BT138-1,0)</f>
        <v>-5.942822857142871E-3</v>
      </c>
      <c r="BU139" s="78">
        <f>IFERROR('%QUOTES'!BU139/'%QUOTES'!BU138-1,0)</f>
        <v>4.3383949821440559E-4</v>
      </c>
      <c r="BV139" s="78">
        <f>IFERROR('%QUOTES'!BV139/'%QUOTES'!BV138-1,0)</f>
        <v>6.4140524781342023E-4</v>
      </c>
      <c r="BW139" s="78">
        <f>IFERROR('%QUOTES'!BW139/'%QUOTES'!BW138-1,0)</f>
        <v>3.8290267271372525E-3</v>
      </c>
      <c r="BX139" s="78">
        <f>IFERROR('%QUOTES'!BX139/'%QUOTES'!BX138-1,0)</f>
        <v>1.6268785199828883E-3</v>
      </c>
      <c r="BY139" s="78">
        <f>IFERROR('%QUOTES'!BY139/'%QUOTES'!BY138-1,0)</f>
        <v>-5.1518117808679875E-4</v>
      </c>
      <c r="BZ139" s="78">
        <f>IFERROR('%QUOTES'!BZ139/'%QUOTES'!BZ138-1,0)</f>
        <v>2.676032736644407E-3</v>
      </c>
      <c r="CA139" s="78">
        <f>IFERROR('%QUOTES'!CA139/'%QUOTES'!CA138-1,0)</f>
        <v>0</v>
      </c>
      <c r="CB139" s="78">
        <f>IFERROR('%QUOTES'!CB139/'%QUOTES'!CB138-1,0)</f>
        <v>3.5704923124326715E-3</v>
      </c>
      <c r="CC139" s="78">
        <f>IFERROR('%QUOTES'!CC139/'%QUOTES'!CC138-1,0)</f>
        <v>2.8313313253012229E-3</v>
      </c>
      <c r="CD139" s="78">
        <f>IFERROR('%QUOTES'!CD139/'%QUOTES'!CD138-1,0)</f>
        <v>-9.34405447711395E-4</v>
      </c>
      <c r="CE139" s="78">
        <f>IFERROR('%QUOTES'!CE139/'%QUOTES'!CE138-1,0)</f>
        <v>1.0798415737998113E-3</v>
      </c>
      <c r="CF139" s="78">
        <f>IFERROR('%QUOTES'!CF139/'%QUOTES'!CF138-1,0)</f>
        <v>-8.2689405684743811E-4</v>
      </c>
      <c r="CG139" s="78">
        <f>IFERROR('%QUOTES'!CG139/'%QUOTES'!CG138-1,0)</f>
        <v>2.2167735082154749E-3</v>
      </c>
      <c r="CH139" s="78">
        <f>IFERROR('%QUOTES'!CH139/'%QUOTES'!CH138-1,0)</f>
        <v>3.695150200811792E-3</v>
      </c>
      <c r="CI139" s="78">
        <f>IFERROR('%QUOTES'!CI139/'%QUOTES'!CI138-1,0)</f>
        <v>2.9336266960029445E-3</v>
      </c>
      <c r="CJ139" s="78">
        <f>IFERROR('%QUOTES'!CJ139/'%QUOTES'!CJ138-1,0)</f>
        <v>9.8113807970134914E-4</v>
      </c>
      <c r="CK139" s="78">
        <f>IFERROR('%QUOTES'!CK139/'%QUOTES'!CK138-1,0)</f>
        <v>4.2244224422440801E-3</v>
      </c>
      <c r="CL139" s="78">
        <f>IFERROR('%QUOTES'!CL139/'%QUOTES'!CL138-1,0)</f>
        <v>9.3141405588483828E-3</v>
      </c>
      <c r="CM139" s="78">
        <f>IFERROR('%QUOTES'!CM139/'%QUOTES'!CM138-1,0)</f>
        <v>7.563928012519483E-3</v>
      </c>
      <c r="CN139" s="78">
        <f>IFERROR('%QUOTES'!CN139/'%QUOTES'!CN138-1,0)</f>
        <v>3.0340052942374296E-2</v>
      </c>
      <c r="CO139" s="78">
        <f>IFERROR('%QUOTES'!CO139/'%QUOTES'!CO138-1,0)</f>
        <v>2.150174134818239E-2</v>
      </c>
      <c r="CP139" s="78">
        <f>IFERROR('%QUOTES'!CP139/'%QUOTES'!CP138-1,0)</f>
        <v>1.4460040071531122E-3</v>
      </c>
      <c r="CQ139" s="78">
        <f>IFERROR('%QUOTES'!CQ139/'%QUOTES'!CQ138-1,0)</f>
        <v>6.6588969989656022E-4</v>
      </c>
      <c r="CR139" s="78">
        <f>IFERROR('%QUOTES'!CR139/'%QUOTES'!CR138-1,0)</f>
        <v>2.5980396787905757E-3</v>
      </c>
      <c r="CS139" s="78">
        <f>IFERROR('%QUOTES'!CS139/'%QUOTES'!CS138-1,0)</f>
        <v>7.3389437813000669E-3</v>
      </c>
      <c r="CT139" s="78">
        <f>IFERROR('%QUOTES'!CT139/'%QUOTES'!CT138-1,0)</f>
        <v>-3.7721614485108912E-4</v>
      </c>
      <c r="CU139" s="78">
        <f>IFERROR('%QUOTES'!CU139/'%QUOTES'!CU138-1,0)</f>
        <v>-3.3022902920283426E-2</v>
      </c>
      <c r="CV139" s="78">
        <f>IFERROR('%QUOTES'!CV139/'%QUOTES'!CV138-1,0)</f>
        <v>-8.1433224755700362E-3</v>
      </c>
      <c r="CW139" s="78">
        <f>IFERROR('%QUOTES'!CW139/'%QUOTES'!CW138-1,0)</f>
        <v>6.6973631936946276E-3</v>
      </c>
      <c r="CX139" s="78">
        <f>IFERROR('%QUOTES'!CX139/'%QUOTES'!CX138-1,0)</f>
        <v>-1.6129088932656299E-2</v>
      </c>
      <c r="CY139" s="78">
        <f>IFERROR('%QUOTES'!CY139/'%QUOTES'!CY138-1,0)</f>
        <v>4.7183299060682415E-4</v>
      </c>
      <c r="CZ139" s="78">
        <f>IFERROR('%QUOTES'!CZ139/'%QUOTES'!CZ138-1,0)</f>
        <v>-1.9330218449412628E-3</v>
      </c>
      <c r="DA139" s="78">
        <f>IFERROR('%QUOTES'!DA139/'%QUOTES'!DA138-1,0)</f>
        <v>1.0984608380379957E-2</v>
      </c>
      <c r="DB139" s="78">
        <f>IFERROR('%QUOTES'!DB139/'%QUOTES'!DB138-1,0)</f>
        <v>6.5880818657597651E-3</v>
      </c>
      <c r="DC139" s="78">
        <f>IFERROR('%QUOTES'!DC139/'%QUOTES'!DC138-1,0)</f>
        <v>2.2770743824970685E-2</v>
      </c>
      <c r="DD139" s="78">
        <f>IFERROR('%QUOTES'!DD139/'%QUOTES'!DD138-1,0)</f>
        <v>-1.4583617272330152E-3</v>
      </c>
      <c r="DE139" s="78">
        <f>IFERROR('%QUOTES'!DE139/'%QUOTES'!DE138-1,0)</f>
        <v>5.463883609138076E-3</v>
      </c>
      <c r="DF139" s="78">
        <f>IFERROR('%QUOTES'!DF139/'%QUOTES'!DF138-1,0)</f>
        <v>9.3404517511397334E-3</v>
      </c>
      <c r="DG139" s="78">
        <f>IFERROR('%QUOTES'!DG139/'%QUOTES'!DG138-1,0)</f>
        <v>6.5128624719257289E-4</v>
      </c>
      <c r="DH139" s="78">
        <f>IFERROR('%QUOTES'!DH139/'%QUOTES'!DH138-1,0)</f>
        <v>9.8831784937725153E-4</v>
      </c>
      <c r="DI139" s="78">
        <f>IFERROR('%QUOTES'!DI139/'%QUOTES'!DI138-1,0)</f>
        <v>2.0199999207688002E-2</v>
      </c>
      <c r="DJ139" s="78">
        <f>IFERROR('%QUOTES'!DJ139/'%QUOTES'!DJ138-1,0)</f>
        <v>1.2801154618473864E-2</v>
      </c>
      <c r="DK139" s="78">
        <f>IFERROR('%QUOTES'!DK139/'%QUOTES'!DK138-1,0)</f>
        <v>6.8247514418289246E-3</v>
      </c>
      <c r="DL139" s="78">
        <f>IFERROR('%QUOTES'!DL139/'%QUOTES'!DL138-1,0)</f>
        <v>1.0450153366608816E-2</v>
      </c>
      <c r="DM139" s="78">
        <f>IFERROR('%QUOTES'!DM139/'%QUOTES'!DM138-1,0)</f>
        <v>4.6875175238720868E-3</v>
      </c>
      <c r="DN139" s="78">
        <f>IFERROR('%QUOTES'!DN139/'%QUOTES'!DN138-1,0)</f>
        <v>-1.4615317585950915E-3</v>
      </c>
      <c r="DO139" s="78">
        <f>IFERROR('%QUOTES'!DO139/'%QUOTES'!DO138-1,0)</f>
        <v>9.4562647754137252E-3</v>
      </c>
      <c r="DP139" s="78">
        <f>IFERROR('%QUOTES'!DP139/'%QUOTES'!DP138-1,0)</f>
        <v>-8.1224217627959838E-3</v>
      </c>
      <c r="DQ139" s="78">
        <f>IFERROR('%QUOTES'!DQ139/'%QUOTES'!DQ138-1,0)</f>
        <v>-6.1956981891742036E-4</v>
      </c>
      <c r="DR139" s="78">
        <f>IFERROR('%QUOTES'!DR139/'%QUOTES'!DR138-1,0)</f>
        <v>-2.6119217392507332E-3</v>
      </c>
      <c r="DS139" s="78">
        <f>IFERROR('%QUOTES'!DS139/'%QUOTES'!DS138-1,0)</f>
        <v>-2.2544089305815973E-3</v>
      </c>
      <c r="DT139" s="78">
        <f>IFERROR('%QUOTES'!DT139/'%QUOTES'!DT138-1,0)</f>
        <v>3.4144288636328568E-4</v>
      </c>
      <c r="DU139" s="78">
        <f>IFERROR('%QUOTES'!DU139/'%QUOTES'!DU138-1,0)</f>
        <v>-6.8334037050510332E-3</v>
      </c>
      <c r="DV139" s="78">
        <f>IFERROR('%QUOTES'!DV139/'%QUOTES'!DV138-1,0)</f>
        <v>8.9713898975385398E-4</v>
      </c>
      <c r="DW139" s="78">
        <f>IFERROR('%QUOTES'!DW139/'%QUOTES'!DW138-1,0)</f>
        <v>3.4061711079944601E-3</v>
      </c>
      <c r="DX139" s="78">
        <f>IFERROR('%QUOTES'!DX139/'%QUOTES'!DX138-1,0)</f>
        <v>-4.9990003998799937E-3</v>
      </c>
      <c r="DY139" s="78">
        <f>IFERROR('%QUOTES'!DY139/'%QUOTES'!DY138-1,0)</f>
        <v>-5.0429977268766635E-3</v>
      </c>
      <c r="DZ139" s="78">
        <f>IFERROR('%QUOTES'!DZ139/'%QUOTES'!DZ138-1,0)</f>
        <v>-1.402602223728211E-2</v>
      </c>
      <c r="EA139" s="78">
        <f>IFERROR('%QUOTES'!EA139/'%QUOTES'!EA138-1,0)</f>
        <v>-6.870737039350483E-3</v>
      </c>
      <c r="EB139" s="78">
        <f>IFERROR('%QUOTES'!EB139/'%QUOTES'!EB138-1,0)</f>
        <v>-1.4715177632961929E-2</v>
      </c>
      <c r="EC139" s="78">
        <f>IFERROR('%QUOTES'!EC139/'%QUOTES'!EC138-1,0)</f>
        <v>-1.9514915514773357E-3</v>
      </c>
      <c r="ED139" s="78">
        <f>IFERROR('%QUOTES'!ED139/'%QUOTES'!ED138-1,0)</f>
        <v>-1.2851836457227761E-2</v>
      </c>
      <c r="EE139" s="78">
        <f>IFERROR('%QUOTES'!EE139/'%QUOTES'!EE138-1,0)</f>
        <v>-1.1333045372294737E-2</v>
      </c>
      <c r="EF139" s="78">
        <f>IFERROR('%QUOTES'!EF139/'%QUOTES'!EF138-1,0)</f>
        <v>0</v>
      </c>
      <c r="EG139" s="78">
        <f>IFERROR('%QUOTES'!EG139/'%QUOTES'!EG138-1,0)</f>
        <v>4.8780081300812128E-3</v>
      </c>
      <c r="EH139" s="78">
        <f>IFERROR('%QUOTES'!EH139/'%QUOTES'!EH138-1,0)</f>
        <v>-4.5269352648269479E-4</v>
      </c>
      <c r="EI139" s="78">
        <f>IFERROR('%QUOTES'!EI139/'%QUOTES'!EI138-1,0)</f>
        <v>-5.9928882943312001E-3</v>
      </c>
      <c r="EJ139" s="78">
        <f>IFERROR('%QUOTES'!EJ139/'%QUOTES'!EJ138-1,0)</f>
        <v>1.6184971098265333E-3</v>
      </c>
      <c r="EK139" s="78">
        <f>IFERROR('%QUOTES'!EK139/'%QUOTES'!EK138-1,0)</f>
        <v>0</v>
      </c>
      <c r="EL139" s="78">
        <f>IFERROR('%QUOTES'!EL139/'%QUOTES'!EL138-1,0)</f>
        <v>5.7504891173367767E-3</v>
      </c>
      <c r="EM139" s="78">
        <f>IFERROR('%QUOTES'!EM139/'%QUOTES'!EM138-1,0)</f>
        <v>1.0685145610727087E-2</v>
      </c>
      <c r="EN139" s="78">
        <f>IFERROR('%QUOTES'!EN139/'%QUOTES'!EN138-1,0)</f>
        <v>-1.0906715607644002E-2</v>
      </c>
      <c r="EO139" s="78">
        <f>IFERROR('%QUOTES'!EO139/'%QUOTES'!EO138-1,0)</f>
        <v>1.8033598917677196E-3</v>
      </c>
      <c r="EP139" s="78">
        <f>IFERROR('%QUOTES'!EP139/'%QUOTES'!EP138-1,0)</f>
        <v>-2.886365823150383E-4</v>
      </c>
      <c r="EQ139" s="78">
        <f>IFERROR('%QUOTES'!EQ139/'%QUOTES'!EQ138-1,0)</f>
        <v>6.6528238712717513E-3</v>
      </c>
      <c r="ER139" s="78">
        <f>IFERROR('%QUOTES'!ER139/'%QUOTES'!ER138-1,0)</f>
        <v>1.5808888108204133E-3</v>
      </c>
      <c r="ES139" s="78">
        <f>IFERROR('%QUOTES'!ES139/'%QUOTES'!ES138-1,0)</f>
        <v>-1.8225092237248441E-3</v>
      </c>
      <c r="ET139" s="78">
        <f>IFERROR('%QUOTES'!ET139/'%QUOTES'!ET138-1,0)</f>
        <v>-8.4169636910638168E-3</v>
      </c>
      <c r="EU139" s="78">
        <f>IFERROR('%QUOTES'!EU139/'%QUOTES'!EU138-1,0)</f>
        <v>-1.761768913381645E-3</v>
      </c>
      <c r="EV139" s="78">
        <f>IFERROR('%QUOTES'!EV139/'%QUOTES'!EV138-1,0)</f>
        <v>-9.4730023370633853E-3</v>
      </c>
      <c r="EW139" s="78">
        <f>IFERROR('%QUOTES'!EW139/'%QUOTES'!EW138-1,0)</f>
        <v>-5.7994754432333373E-3</v>
      </c>
      <c r="EX139" s="78">
        <f>IFERROR('%QUOTES'!EX139/'%QUOTES'!EX138-1,0)</f>
        <v>-3.3576662922402134E-3</v>
      </c>
      <c r="EY139" s="78">
        <f>IFERROR('%QUOTES'!EY139/'%QUOTES'!EY138-1,0)</f>
        <v>-6.5522310936733108E-3</v>
      </c>
      <c r="EZ139" s="78">
        <f>IFERROR('%QUOTES'!EZ139/'%QUOTES'!EZ138-1,0)</f>
        <v>4.2372883600256817E-3</v>
      </c>
      <c r="FA139" s="78">
        <f>IFERROR('%QUOTES'!FA139/'%QUOTES'!FA138-1,0)</f>
        <v>-3.2826882639480637E-3</v>
      </c>
      <c r="FB139" s="78">
        <f>IFERROR('%QUOTES'!FB139/'%QUOTES'!FB138-1,0)</f>
        <v>-4.6098450902256616E-3</v>
      </c>
      <c r="FC139" s="78">
        <f>IFERROR('%QUOTES'!FC139/'%QUOTES'!FC138-1,0)</f>
        <v>-2.1046567800399041E-3</v>
      </c>
      <c r="FD139" s="78">
        <f>IFERROR('%QUOTES'!FD139/'%QUOTES'!FD138-1,0)</f>
        <v>6.482982171799101E-3</v>
      </c>
      <c r="FE139" s="78">
        <f>IFERROR('%QUOTES'!FE139/'%QUOTES'!FE138-1,0)</f>
        <v>-5.012572890034539E-3</v>
      </c>
      <c r="FF139" s="78">
        <f>IFERROR('%QUOTES'!FF139/'%QUOTES'!FF138-1,0)</f>
        <v>-9.1157702825890308E-3</v>
      </c>
      <c r="FG139" s="78">
        <f>IFERROR('%QUOTES'!FG139/'%QUOTES'!FG138-1,0)</f>
        <v>2.4755208707242016E-2</v>
      </c>
      <c r="FH139" s="78">
        <f>IFERROR('%QUOTES'!FH139/'%QUOTES'!FH138-1,0)</f>
        <v>-3.5074045206546778E-3</v>
      </c>
    </row>
    <row r="140" spans="1:164">
      <c r="A140" s="76">
        <v>43300</v>
      </c>
      <c r="B140" s="78">
        <f>IFERROR('%QUOTES'!B140/'%QUOTES'!B139-1,0)</f>
        <v>-1.0053057524349152E-2</v>
      </c>
      <c r="C140" s="78">
        <f>IFERROR('%QUOTES'!C140/'%QUOTES'!C139-1,0)</f>
        <v>1.6313758363990516E-3</v>
      </c>
      <c r="D140" s="78">
        <f>IFERROR('%QUOTES'!D140/'%QUOTES'!D139-1,0)</f>
        <v>-7.9681274900399446E-3</v>
      </c>
      <c r="E140" s="78">
        <f>IFERROR('%QUOTES'!E140/'%QUOTES'!E139-1,0)</f>
        <v>3.8200765628215727E-3</v>
      </c>
      <c r="F140" s="78">
        <f>IFERROR('%QUOTES'!F140/'%QUOTES'!F139-1,0)</f>
        <v>-7.7770413516358161E-3</v>
      </c>
      <c r="G140" s="78">
        <f>IFERROR('%QUOTES'!G140/'%QUOTES'!G139-1,0)</f>
        <v>9.4991188428628082E-3</v>
      </c>
      <c r="H140" s="78">
        <f>IFERROR('%QUOTES'!H140/'%QUOTES'!H139-1,0)</f>
        <v>-4.3383638053920981E-3</v>
      </c>
      <c r="I140" s="78">
        <f>IFERROR('%QUOTES'!I140/'%QUOTES'!I139-1,0)</f>
        <v>-1.2642453566411582E-2</v>
      </c>
      <c r="J140" s="78">
        <f>IFERROR('%QUOTES'!J140/'%QUOTES'!J139-1,0)</f>
        <v>-1.0296789668431505E-2</v>
      </c>
      <c r="K140" s="78">
        <f>IFERROR('%QUOTES'!K140/'%QUOTES'!K139-1,0)</f>
        <v>-7.8850020533880461E-3</v>
      </c>
      <c r="L140" s="78">
        <f>IFERROR('%QUOTES'!L140/'%QUOTES'!L139-1,0)</f>
        <v>-7.0967419354839301E-3</v>
      </c>
      <c r="M140" s="78">
        <f>IFERROR('%QUOTES'!M140/'%QUOTES'!M139-1,0)</f>
        <v>-6.2735257214552309E-4</v>
      </c>
      <c r="N140" s="78">
        <f>IFERROR('%QUOTES'!N140/'%QUOTES'!N139-1,0)</f>
        <v>-7.6383795687655631E-3</v>
      </c>
      <c r="O140" s="78">
        <f>IFERROR('%QUOTES'!O140/'%QUOTES'!O139-1,0)</f>
        <v>-2.3282211150419951E-2</v>
      </c>
      <c r="P140" s="78">
        <f>IFERROR('%QUOTES'!P140/'%QUOTES'!P139-1,0)</f>
        <v>-4.4635544635544755E-2</v>
      </c>
      <c r="Q140" s="78">
        <f>IFERROR('%QUOTES'!Q140/'%QUOTES'!Q139-1,0)</f>
        <v>-1.1701584592881731E-2</v>
      </c>
      <c r="R140" s="78">
        <f>IFERROR('%QUOTES'!R140/'%QUOTES'!R139-1,0)</f>
        <v>-1.3841345026303298E-2</v>
      </c>
      <c r="S140" s="78">
        <f>IFERROR('%QUOTES'!S140/'%QUOTES'!S139-1,0)</f>
        <v>-7.2934949733884924E-3</v>
      </c>
      <c r="T140" s="78">
        <f>IFERROR('%QUOTES'!T140/'%QUOTES'!T139-1,0)</f>
        <v>-1.2587463558890177E-2</v>
      </c>
      <c r="U140" s="78">
        <f>IFERROR('%QUOTES'!U140/'%QUOTES'!U139-1,0)</f>
        <v>-3.6982947893279272E-3</v>
      </c>
      <c r="V140" s="78">
        <f>IFERROR('%QUOTES'!V140/'%QUOTES'!V139-1,0)</f>
        <v>-1.4313813102769912E-2</v>
      </c>
      <c r="W140" s="78">
        <f>IFERROR('%QUOTES'!W140/'%QUOTES'!W139-1,0)</f>
        <v>-1.3656879014787293E-3</v>
      </c>
      <c r="X140" s="78">
        <f>IFERROR('%QUOTES'!X140/'%QUOTES'!X139-1,0)</f>
        <v>-2.4081232556087961E-3</v>
      </c>
      <c r="Y140" s="78">
        <f>IFERROR('%QUOTES'!Y140/'%QUOTES'!Y139-1,0)</f>
        <v>-2.7477674389559947E-3</v>
      </c>
      <c r="Z140" s="78">
        <f>IFERROR('%QUOTES'!Z140/'%QUOTES'!Z139-1,0)</f>
        <v>3.0553918593707596E-3</v>
      </c>
      <c r="AA140" s="78">
        <f>IFERROR('%QUOTES'!AA140/'%QUOTES'!AA139-1,0)</f>
        <v>-1.3210627287637222E-2</v>
      </c>
      <c r="AB140" s="78">
        <f>IFERROR('%QUOTES'!AB140/'%QUOTES'!AB139-1,0)</f>
        <v>-1.4049467164072738E-2</v>
      </c>
      <c r="AC140" s="78">
        <f>IFERROR('%QUOTES'!AC140/'%QUOTES'!AC139-1,0)</f>
        <v>-1.5625E-2</v>
      </c>
      <c r="AD140" s="78">
        <f>IFERROR('%QUOTES'!AD140/'%QUOTES'!AD139-1,0)</f>
        <v>-1.5037593984962294E-2</v>
      </c>
      <c r="AE140" s="78">
        <f>IFERROR('%QUOTES'!AE140/'%QUOTES'!AE139-1,0)</f>
        <v>9.1989267918741735E-3</v>
      </c>
      <c r="AF140" s="78">
        <f>IFERROR('%QUOTES'!AF140/'%QUOTES'!AF139-1,0)</f>
        <v>9.9596118317197835E-3</v>
      </c>
      <c r="AG140" s="78">
        <f>IFERROR('%QUOTES'!AG140/'%QUOTES'!AG139-1,0)</f>
        <v>9.508784601493625E-3</v>
      </c>
      <c r="AH140" s="78">
        <f>IFERROR('%QUOTES'!AH140/'%QUOTES'!AH139-1,0)</f>
        <v>9.8808485905261811E-3</v>
      </c>
      <c r="AI140" s="78">
        <f>IFERROR('%QUOTES'!AI140/'%QUOTES'!AI139-1,0)</f>
        <v>3.0534349979605135E-3</v>
      </c>
      <c r="AJ140" s="78">
        <f>IFERROR('%QUOTES'!AJ140/'%QUOTES'!AJ139-1,0)</f>
        <v>6.431279458533945E-3</v>
      </c>
      <c r="AK140" s="78">
        <f>IFERROR('%QUOTES'!AK140/'%QUOTES'!AK139-1,0)</f>
        <v>1.3062157118865381E-2</v>
      </c>
      <c r="AL140" s="78">
        <f>IFERROR('%QUOTES'!AL140/'%QUOTES'!AL139-1,0)</f>
        <v>0</v>
      </c>
      <c r="AM140" s="78">
        <f>IFERROR('%QUOTES'!AM140/'%QUOTES'!AM139-1,0)</f>
        <v>2.0038328714559794E-2</v>
      </c>
      <c r="AN140" s="78">
        <f>IFERROR('%QUOTES'!AN140/'%QUOTES'!AN139-1,0)</f>
        <v>0</v>
      </c>
      <c r="AO140" s="78">
        <f>IFERROR('%QUOTES'!AO140/'%QUOTES'!AO139-1,0)</f>
        <v>-2.6760064769038139E-2</v>
      </c>
      <c r="AP140" s="78">
        <f>IFERROR('%QUOTES'!AP140/'%QUOTES'!AP139-1,0)</f>
        <v>0</v>
      </c>
      <c r="AQ140" s="78">
        <f>IFERROR('%QUOTES'!AQ140/'%QUOTES'!AQ139-1,0)</f>
        <v>1.2931070402298905E-2</v>
      </c>
      <c r="AR140" s="78">
        <f>IFERROR('%QUOTES'!AR140/'%QUOTES'!AR139-1,0)</f>
        <v>4.4254658385093126E-2</v>
      </c>
      <c r="AS140" s="78">
        <f>IFERROR('%QUOTES'!AS140/'%QUOTES'!AS139-1,0)</f>
        <v>1.6631539410818519E-3</v>
      </c>
      <c r="AT140" s="78">
        <f>IFERROR('%QUOTES'!AT140/'%QUOTES'!AT139-1,0)</f>
        <v>-1.6965433139877306E-2</v>
      </c>
      <c r="AU140" s="78">
        <f>IFERROR('%QUOTES'!AU140/'%QUOTES'!AU139-1,0)</f>
        <v>2.2615206135829791E-3</v>
      </c>
      <c r="AV140" s="78">
        <f>IFERROR('%QUOTES'!AV140/'%QUOTES'!AV139-1,0)</f>
        <v>-1.1502765621299593E-3</v>
      </c>
      <c r="AW140" s="78">
        <f>IFERROR('%QUOTES'!AW140/'%QUOTES'!AW139-1,0)</f>
        <v>4.3371838546859554E-3</v>
      </c>
      <c r="AX140" s="78">
        <f>IFERROR('%QUOTES'!AX140/'%QUOTES'!AX139-1,0)</f>
        <v>8.5922667533406827E-3</v>
      </c>
      <c r="AY140" s="78">
        <f>IFERROR('%QUOTES'!AY140/'%QUOTES'!AY139-1,0)</f>
        <v>-7.3976818215458762E-3</v>
      </c>
      <c r="AZ140" s="78">
        <f>IFERROR('%QUOTES'!AZ140/'%QUOTES'!AZ139-1,0)</f>
        <v>6.4992986631891014E-3</v>
      </c>
      <c r="BA140" s="78">
        <f>IFERROR('%QUOTES'!BA140/'%QUOTES'!BA139-1,0)</f>
        <v>2.6965445729514315E-3</v>
      </c>
      <c r="BB140" s="78">
        <f>IFERROR('%QUOTES'!BB140/'%QUOTES'!BB139-1,0)</f>
        <v>4.3225762094283304E-3</v>
      </c>
      <c r="BC140" s="78">
        <f>IFERROR('%QUOTES'!BC140/'%QUOTES'!BC139-1,0)</f>
        <v>-5.6051019356005982E-3</v>
      </c>
      <c r="BD140" s="78">
        <f>IFERROR('%QUOTES'!BD140/'%QUOTES'!BD139-1,0)</f>
        <v>0</v>
      </c>
      <c r="BE140" s="78">
        <f>IFERROR('%QUOTES'!BE140/'%QUOTES'!BE139-1,0)</f>
        <v>-3.8362404383356363E-3</v>
      </c>
      <c r="BF140" s="78">
        <f>IFERROR('%QUOTES'!BF140/'%QUOTES'!BF139-1,0)</f>
        <v>-3.1494158285076956E-3</v>
      </c>
      <c r="BG140" s="78">
        <f>IFERROR('%QUOTES'!BG140/'%QUOTES'!BG139-1,0)</f>
        <v>-1.1601004965158368E-2</v>
      </c>
      <c r="BH140" s="78">
        <f>IFERROR('%QUOTES'!BH140/'%QUOTES'!BH139-1,0)</f>
        <v>-3.5719466469027461E-3</v>
      </c>
      <c r="BI140" s="78">
        <f>IFERROR('%QUOTES'!BI140/'%QUOTES'!BI139-1,0)</f>
        <v>-2.50240114196143E-3</v>
      </c>
      <c r="BJ140" s="78">
        <f>IFERROR('%QUOTES'!BJ140/'%QUOTES'!BJ139-1,0)</f>
        <v>-3.9042607367170135E-3</v>
      </c>
      <c r="BK140" s="78">
        <f>IFERROR('%QUOTES'!BK140/'%QUOTES'!BK139-1,0)</f>
        <v>2.7208924222477116E-4</v>
      </c>
      <c r="BL140" s="78">
        <f>IFERROR('%QUOTES'!BL140/'%QUOTES'!BL139-1,0)</f>
        <v>-1.0496877187302633E-3</v>
      </c>
      <c r="BM140" s="78">
        <f>IFERROR('%QUOTES'!BM140/'%QUOTES'!BM139-1,0)</f>
        <v>-3.2674196246987863E-3</v>
      </c>
      <c r="BN140" s="78">
        <f>IFERROR('%QUOTES'!BN140/'%QUOTES'!BN139-1,0)</f>
        <v>4.6501372933811513E-3</v>
      </c>
      <c r="BO140" s="78">
        <f>IFERROR('%QUOTES'!BO140/'%QUOTES'!BO139-1,0)</f>
        <v>1.2645963650095515E-2</v>
      </c>
      <c r="BP140" s="78">
        <f>IFERROR('%QUOTES'!BP140/'%QUOTES'!BP139-1,0)</f>
        <v>-1.395801538171626E-2</v>
      </c>
      <c r="BQ140" s="78">
        <f>IFERROR('%QUOTES'!BQ140/'%QUOTES'!BQ139-1,0)</f>
        <v>-1.1080091669988024E-2</v>
      </c>
      <c r="BR140" s="78">
        <f>IFERROR('%QUOTES'!BR140/'%QUOTES'!BR139-1,0)</f>
        <v>-2.4151313519641393E-3</v>
      </c>
      <c r="BS140" s="78">
        <f>IFERROR('%QUOTES'!BS140/'%QUOTES'!BS139-1,0)</f>
        <v>-2.2078837190286915E-3</v>
      </c>
      <c r="BT140" s="78">
        <f>IFERROR('%QUOTES'!BT140/'%QUOTES'!BT139-1,0)</f>
        <v>-7.8178889002796792E-3</v>
      </c>
      <c r="BU140" s="78">
        <f>IFERROR('%QUOTES'!BU140/'%QUOTES'!BU139-1,0)</f>
        <v>4.33694728260825E-4</v>
      </c>
      <c r="BV140" s="78">
        <f>IFERROR('%QUOTES'!BV140/'%QUOTES'!BV139-1,0)</f>
        <v>-3.2049588998021017E-3</v>
      </c>
      <c r="BW140" s="78">
        <f>IFERROR('%QUOTES'!BW140/'%QUOTES'!BW139-1,0)</f>
        <v>-6.8905871868065738E-3</v>
      </c>
      <c r="BX140" s="78">
        <f>IFERROR('%QUOTES'!BX140/'%QUOTES'!BX139-1,0)</f>
        <v>-5.6847527015582155E-3</v>
      </c>
      <c r="BY140" s="78">
        <f>IFERROR('%QUOTES'!BY140/'%QUOTES'!BY139-1,0)</f>
        <v>-2.7491408462347877E-3</v>
      </c>
      <c r="BZ140" s="78">
        <f>IFERROR('%QUOTES'!BZ140/'%QUOTES'!BZ139-1,0)</f>
        <v>-5.1710090880565662E-3</v>
      </c>
      <c r="CA140" s="78">
        <f>IFERROR('%QUOTES'!CA140/'%QUOTES'!CA139-1,0)</f>
        <v>-8.0113408585130719E-3</v>
      </c>
      <c r="CB140" s="78">
        <f>IFERROR('%QUOTES'!CB140/'%QUOTES'!CB139-1,0)</f>
        <v>-2.2871665711392541E-3</v>
      </c>
      <c r="CC140" s="78">
        <f>IFERROR('%QUOTES'!CC140/'%QUOTES'!CC139-1,0)</f>
        <v>-6.9081155348824641E-3</v>
      </c>
      <c r="CD140" s="78">
        <f>IFERROR('%QUOTES'!CD140/'%QUOTES'!CD139-1,0)</f>
        <v>-4.3809944685501145E-3</v>
      </c>
      <c r="CE140" s="78">
        <f>IFERROR('%QUOTES'!CE140/'%QUOTES'!CE139-1,0)</f>
        <v>-3.5958289678471589E-3</v>
      </c>
      <c r="CF140" s="78">
        <f>IFERROR('%QUOTES'!CF140/'%QUOTES'!CF139-1,0)</f>
        <v>-8.2755251531091423E-3</v>
      </c>
      <c r="CG140" s="78">
        <f>IFERROR('%QUOTES'!CG140/'%QUOTES'!CG139-1,0)</f>
        <v>-3.1948391053044922E-3</v>
      </c>
      <c r="CH140" s="78">
        <f>IFERROR('%QUOTES'!CH140/'%QUOTES'!CH139-1,0)</f>
        <v>2.0708698129514591E-3</v>
      </c>
      <c r="CI140" s="78">
        <f>IFERROR('%QUOTES'!CI140/'%QUOTES'!CI139-1,0)</f>
        <v>-5.1188665447897685E-3</v>
      </c>
      <c r="CJ140" s="78">
        <f>IFERROR('%QUOTES'!CJ140/'%QUOTES'!CJ139-1,0)</f>
        <v>-3.5530628441657885E-3</v>
      </c>
      <c r="CK140" s="78">
        <f>IFERROR('%QUOTES'!CK140/'%QUOTES'!CK139-1,0)</f>
        <v>9.2019192848713516E-4</v>
      </c>
      <c r="CL140" s="78">
        <f>IFERROR('%QUOTES'!CL140/'%QUOTES'!CL139-1,0)</f>
        <v>-1.6778523489932029E-3</v>
      </c>
      <c r="CM140" s="78">
        <f>IFERROR('%QUOTES'!CM140/'%QUOTES'!CM139-1,0)</f>
        <v>1.8638285823497691E-2</v>
      </c>
      <c r="CN140" s="78">
        <f>IFERROR('%QUOTES'!CN140/'%QUOTES'!CN139-1,0)</f>
        <v>5.3359683794464985E-3</v>
      </c>
      <c r="CO140" s="78">
        <f>IFERROR('%QUOTES'!CO140/'%QUOTES'!CO139-1,0)</f>
        <v>3.3411627129968924E-3</v>
      </c>
      <c r="CP140" s="78">
        <f>IFERROR('%QUOTES'!CP140/'%QUOTES'!CP139-1,0)</f>
        <v>4.8135349869138366E-4</v>
      </c>
      <c r="CQ140" s="78">
        <f>IFERROR('%QUOTES'!CQ140/'%QUOTES'!CQ139-1,0)</f>
        <v>2.662718061867686E-4</v>
      </c>
      <c r="CR140" s="78">
        <f>IFERROR('%QUOTES'!CR140/'%QUOTES'!CR139-1,0)</f>
        <v>5.1824969332745496E-3</v>
      </c>
      <c r="CS140" s="78">
        <f>IFERROR('%QUOTES'!CS140/'%QUOTES'!CS139-1,0)</f>
        <v>1.6451234229171163E-3</v>
      </c>
      <c r="CT140" s="78">
        <f>IFERROR('%QUOTES'!CT140/'%QUOTES'!CT139-1,0)</f>
        <v>4.1509811320754597E-3</v>
      </c>
      <c r="CU140" s="78">
        <f>IFERROR('%QUOTES'!CU140/'%QUOTES'!CU139-1,0)</f>
        <v>-5.6918126094570587E-3</v>
      </c>
      <c r="CV140" s="78">
        <f>IFERROR('%QUOTES'!CV140/'%QUOTES'!CV139-1,0)</f>
        <v>-1.8062397372742067E-2</v>
      </c>
      <c r="CW140" s="78">
        <f>IFERROR('%QUOTES'!CW140/'%QUOTES'!CW139-1,0)</f>
        <v>3.6174679258822451E-2</v>
      </c>
      <c r="CX140" s="78">
        <f>IFERROR('%QUOTES'!CX140/'%QUOTES'!CX139-1,0)</f>
        <v>-3.3957845433255196E-2</v>
      </c>
      <c r="CY140" s="78">
        <f>IFERROR('%QUOTES'!CY140/'%QUOTES'!CY139-1,0)</f>
        <v>2.3574628625322447E-4</v>
      </c>
      <c r="CZ140" s="78">
        <f>IFERROR('%QUOTES'!CZ140/'%QUOTES'!CZ139-1,0)</f>
        <v>6.4557779212393029E-4</v>
      </c>
      <c r="DA140" s="78">
        <f>IFERROR('%QUOTES'!DA140/'%QUOTES'!DA139-1,0)</f>
        <v>-4.0249495362199017E-4</v>
      </c>
      <c r="DB140" s="78">
        <f>IFERROR('%QUOTES'!DB140/'%QUOTES'!DB139-1,0)</f>
        <v>-2.6573937375042878E-3</v>
      </c>
      <c r="DC140" s="78">
        <f>IFERROR('%QUOTES'!DC140/'%QUOTES'!DC139-1,0)</f>
        <v>4.2036327344061597E-3</v>
      </c>
      <c r="DD140" s="78">
        <f>IFERROR('%QUOTES'!DD140/'%QUOTES'!DD139-1,0)</f>
        <v>9.2501699488720668E-3</v>
      </c>
      <c r="DE140" s="78">
        <f>IFERROR('%QUOTES'!DE140/'%QUOTES'!DE139-1,0)</f>
        <v>-6.5215736002266489E-4</v>
      </c>
      <c r="DF140" s="78">
        <f>IFERROR('%QUOTES'!DF140/'%QUOTES'!DF139-1,0)</f>
        <v>5.4100941175994066E-3</v>
      </c>
      <c r="DG140" s="78">
        <f>IFERROR('%QUOTES'!DG140/'%QUOTES'!DG139-1,0)</f>
        <v>1.2040351448096454E-2</v>
      </c>
      <c r="DH140" s="78">
        <f>IFERROR('%QUOTES'!DH140/'%QUOTES'!DH139-1,0)</f>
        <v>5.9239732607418993E-4</v>
      </c>
      <c r="DI140" s="78">
        <f>IFERROR('%QUOTES'!DI140/'%QUOTES'!DI139-1,0)</f>
        <v>-8.4582468281431122E-3</v>
      </c>
      <c r="DJ140" s="78">
        <f>IFERROR('%QUOTES'!DJ140/'%QUOTES'!DJ139-1,0)</f>
        <v>5.2045355739547272E-3</v>
      </c>
      <c r="DK140" s="78">
        <f>IFERROR('%QUOTES'!DK140/'%QUOTES'!DK139-1,0)</f>
        <v>4.6984563758400988E-4</v>
      </c>
      <c r="DL140" s="78">
        <f>IFERROR('%QUOTES'!DL140/'%QUOTES'!DL139-1,0)</f>
        <v>2.8341007697685328E-4</v>
      </c>
      <c r="DM140" s="78">
        <f>IFERROR('%QUOTES'!DM140/'%QUOTES'!DM139-1,0)</f>
        <v>-1.3823743110831233E-3</v>
      </c>
      <c r="DN140" s="78">
        <f>IFERROR('%QUOTES'!DN140/'%QUOTES'!DN139-1,0)</f>
        <v>4.9766393442625123E-3</v>
      </c>
      <c r="DO140" s="78">
        <f>IFERROR('%QUOTES'!DO140/'%QUOTES'!DO139-1,0)</f>
        <v>1.3010668748372201E-3</v>
      </c>
      <c r="DP140" s="78">
        <f>IFERROR('%QUOTES'!DP140/'%QUOTES'!DP139-1,0)</f>
        <v>5.7137690235653515E-4</v>
      </c>
      <c r="DQ140" s="78">
        <f>IFERROR('%QUOTES'!DQ140/'%QUOTES'!DQ139-1,0)</f>
        <v>-2.3027366113634873E-3</v>
      </c>
      <c r="DR140" s="78">
        <f>IFERROR('%QUOTES'!DR140/'%QUOTES'!DR139-1,0)</f>
        <v>-8.4175272805373513E-3</v>
      </c>
      <c r="DS140" s="78">
        <f>IFERROR('%QUOTES'!DS140/'%QUOTES'!DS139-1,0)</f>
        <v>6.5276923661716779E-3</v>
      </c>
      <c r="DT140" s="78">
        <f>IFERROR('%QUOTES'!DT140/'%QUOTES'!DT139-1,0)</f>
        <v>-2.7301272943299759E-3</v>
      </c>
      <c r="DU140" s="78">
        <f>IFERROR('%QUOTES'!DU140/'%QUOTES'!DU139-1,0)</f>
        <v>0</v>
      </c>
      <c r="DV140" s="78">
        <f>IFERROR('%QUOTES'!DV140/'%QUOTES'!DV139-1,0)</f>
        <v>-2.1911409012613792E-3</v>
      </c>
      <c r="DW140" s="78">
        <f>IFERROR('%QUOTES'!DW140/'%QUOTES'!DW139-1,0)</f>
        <v>1.0982407708370223E-2</v>
      </c>
      <c r="DX140" s="78">
        <f>IFERROR('%QUOTES'!DX140/'%QUOTES'!DX139-1,0)</f>
        <v>1.2058280227422724E-3</v>
      </c>
      <c r="DY140" s="78">
        <f>IFERROR('%QUOTES'!DY140/'%QUOTES'!DY139-1,0)</f>
        <v>-8.3089324189267177E-4</v>
      </c>
      <c r="DZ140" s="78">
        <f>IFERROR('%QUOTES'!DZ140/'%QUOTES'!DZ139-1,0)</f>
        <v>3.3378208163741263E-3</v>
      </c>
      <c r="EA140" s="78">
        <f>IFERROR('%QUOTES'!EA140/'%QUOTES'!EA139-1,0)</f>
        <v>9.434277026234561E-4</v>
      </c>
      <c r="EB140" s="78">
        <f>IFERROR('%QUOTES'!EB140/'%QUOTES'!EB139-1,0)</f>
        <v>2.1339876708759142E-4</v>
      </c>
      <c r="EC140" s="78">
        <f>IFERROR('%QUOTES'!EC140/'%QUOTES'!EC139-1,0)</f>
        <v>2.0950000585195916E-3</v>
      </c>
      <c r="ED140" s="78">
        <f>IFERROR('%QUOTES'!ED140/'%QUOTES'!ED139-1,0)</f>
        <v>1.1159342562694574E-2</v>
      </c>
      <c r="EE140" s="78">
        <f>IFERROR('%QUOTES'!EE140/'%QUOTES'!EE139-1,0)</f>
        <v>9.6530612577339081E-3</v>
      </c>
      <c r="EF140" s="78">
        <f>IFERROR('%QUOTES'!EF140/'%QUOTES'!EF139-1,0)</f>
        <v>-6.3498101273691265E-3</v>
      </c>
      <c r="EG140" s="78">
        <f>IFERROR('%QUOTES'!EG140/'%QUOTES'!EG139-1,0)</f>
        <v>0</v>
      </c>
      <c r="EH140" s="78">
        <f>IFERROR('%QUOTES'!EH140/'%QUOTES'!EH139-1,0)</f>
        <v>-1.1322237318840411E-3</v>
      </c>
      <c r="EI140" s="78">
        <f>IFERROR('%QUOTES'!EI140/'%QUOTES'!EI139-1,0)</f>
        <v>-1.527327231805764E-2</v>
      </c>
      <c r="EJ140" s="78">
        <f>IFERROR('%QUOTES'!EJ140/'%QUOTES'!EJ139-1,0)</f>
        <v>2.0775623268696197E-3</v>
      </c>
      <c r="EK140" s="78">
        <f>IFERROR('%QUOTES'!EK140/'%QUOTES'!EK139-1,0)</f>
        <v>-5.0867317953384728E-4</v>
      </c>
      <c r="EL140" s="78">
        <f>IFERROR('%QUOTES'!EL140/'%QUOTES'!EL139-1,0)</f>
        <v>-2.5157289879931266E-2</v>
      </c>
      <c r="EM140" s="78">
        <f>IFERROR('%QUOTES'!EM140/'%QUOTES'!EM139-1,0)</f>
        <v>1.6583332645798698E-3</v>
      </c>
      <c r="EN140" s="78">
        <f>IFERROR('%QUOTES'!EN140/'%QUOTES'!EN139-1,0)</f>
        <v>-8.6486918918918798E-3</v>
      </c>
      <c r="EO140" s="78">
        <f>IFERROR('%QUOTES'!EO140/'%QUOTES'!EO139-1,0)</f>
        <v>4.4528089686552974E-3</v>
      </c>
      <c r="EP140" s="78">
        <f>IFERROR('%QUOTES'!EP140/'%QUOTES'!EP139-1,0)</f>
        <v>-3.8499518026957613E-4</v>
      </c>
      <c r="EQ140" s="78">
        <f>IFERROR('%QUOTES'!EQ140/'%QUOTES'!EQ139-1,0)</f>
        <v>7.3432226372873721E-3</v>
      </c>
      <c r="ER140" s="78">
        <f>IFERROR('%QUOTES'!ER140/'%QUOTES'!ER139-1,0)</f>
        <v>5.2611364433530206E-4</v>
      </c>
      <c r="ES140" s="78">
        <f>IFERROR('%QUOTES'!ES140/'%QUOTES'!ES139-1,0)</f>
        <v>-4.8691416655768371E-3</v>
      </c>
      <c r="ET140" s="78">
        <f>IFERROR('%QUOTES'!ET140/'%QUOTES'!ET139-1,0)</f>
        <v>1.8282795242663852E-2</v>
      </c>
      <c r="EU140" s="78">
        <f>IFERROR('%QUOTES'!EU140/'%QUOTES'!EU139-1,0)</f>
        <v>3.8828450405929971E-3</v>
      </c>
      <c r="EV140" s="78">
        <f>IFERROR('%QUOTES'!EV140/'%QUOTES'!EV139-1,0)</f>
        <v>1.4943215780035768E-2</v>
      </c>
      <c r="EW140" s="78">
        <f>IFERROR('%QUOTES'!EW140/'%QUOTES'!EW139-1,0)</f>
        <v>1.2777750000000143E-2</v>
      </c>
      <c r="EX140" s="78">
        <f>IFERROR('%QUOTES'!EX140/'%QUOTES'!EX139-1,0)</f>
        <v>7.5800114424484644E-3</v>
      </c>
      <c r="EY140" s="78">
        <f>IFERROR('%QUOTES'!EY140/'%QUOTES'!EY139-1,0)</f>
        <v>1.1306564070351799E-2</v>
      </c>
      <c r="EZ140" s="78">
        <f>IFERROR('%QUOTES'!EZ140/'%QUOTES'!EZ139-1,0)</f>
        <v>1.0021123946261756E-2</v>
      </c>
      <c r="FA140" s="78">
        <f>IFERROR('%QUOTES'!FA140/'%QUOTES'!FA139-1,0)</f>
        <v>5.0268851625390187E-3</v>
      </c>
      <c r="FB140" s="78">
        <f>IFERROR('%QUOTES'!FB140/'%QUOTES'!FB139-1,0)</f>
        <v>-5.9543830631823003E-3</v>
      </c>
      <c r="FC140" s="78">
        <f>IFERROR('%QUOTES'!FC140/'%QUOTES'!FC139-1,0)</f>
        <v>-6.8547851305035268E-3</v>
      </c>
      <c r="FD140" s="78">
        <f>IFERROR('%QUOTES'!FD140/'%QUOTES'!FD139-1,0)</f>
        <v>1.61030595813203E-2</v>
      </c>
      <c r="FE140" s="78">
        <f>IFERROR('%QUOTES'!FE140/'%QUOTES'!FE139-1,0)</f>
        <v>1.2174685138539143E-2</v>
      </c>
      <c r="FF140" s="78">
        <f>IFERROR('%QUOTES'!FF140/'%QUOTES'!FF139-1,0)</f>
        <v>-1.5639374425022945E-2</v>
      </c>
      <c r="FG140" s="78">
        <f>IFERROR('%QUOTES'!FG140/'%QUOTES'!FG139-1,0)</f>
        <v>9.5505679522791098E-2</v>
      </c>
      <c r="FH140" s="78">
        <f>IFERROR('%QUOTES'!FH140/'%QUOTES'!FH139-1,0)</f>
        <v>1.8380954243253811E-2</v>
      </c>
    </row>
    <row r="141" spans="1:164">
      <c r="A141" s="76">
        <v>43301</v>
      </c>
      <c r="B141" s="78">
        <f>IFERROR('%QUOTES'!B141/'%QUOTES'!B140-1,0)</f>
        <v>5.0775739047228541E-3</v>
      </c>
      <c r="C141" s="78">
        <f>IFERROR('%QUOTES'!C141/'%QUOTES'!C140-1,0)</f>
        <v>-1.6287187839306716E-3</v>
      </c>
      <c r="D141" s="78">
        <f>IFERROR('%QUOTES'!D141/'%QUOTES'!D140-1,0)</f>
        <v>4.0160642570281624E-3</v>
      </c>
      <c r="E141" s="78">
        <f>IFERROR('%QUOTES'!E141/'%QUOTES'!E140-1,0)</f>
        <v>-8.4570824524299315E-4</v>
      </c>
      <c r="F141" s="78">
        <f>IFERROR('%QUOTES'!F141/'%QUOTES'!F140-1,0)</f>
        <v>-1.4696276463217472E-3</v>
      </c>
      <c r="G141" s="78">
        <f>IFERROR('%QUOTES'!G141/'%QUOTES'!G140-1,0)</f>
        <v>5.4747475538965418E-3</v>
      </c>
      <c r="H141" s="78">
        <f>IFERROR('%QUOTES'!H141/'%QUOTES'!H140-1,0)</f>
        <v>-1.244973506225433E-3</v>
      </c>
      <c r="I141" s="78">
        <f>IFERROR('%QUOTES'!I141/'%QUOTES'!I140-1,0)</f>
        <v>6.3232692482850794E-4</v>
      </c>
      <c r="J141" s="78">
        <f>IFERROR('%QUOTES'!J141/'%QUOTES'!J140-1,0)</f>
        <v>5.9669368732109263E-3</v>
      </c>
      <c r="K141" s="78">
        <f>IFERROR('%QUOTES'!K141/'%QUOTES'!K140-1,0)</f>
        <v>4.9670502113818848E-4</v>
      </c>
      <c r="L141" s="78">
        <f>IFERROR('%QUOTES'!L141/'%QUOTES'!L140-1,0)</f>
        <v>6.4970758123106265E-4</v>
      </c>
      <c r="M141" s="78">
        <f>IFERROR('%QUOTES'!M141/'%QUOTES'!M140-1,0)</f>
        <v>-3.7664783427495685E-3</v>
      </c>
      <c r="N141" s="78">
        <f>IFERROR('%QUOTES'!N141/'%QUOTES'!N140-1,0)</f>
        <v>1.5141917981072561E-2</v>
      </c>
      <c r="O141" s="78">
        <f>IFERROR('%QUOTES'!O141/'%QUOTES'!O140-1,0)</f>
        <v>7.2667147994165404E-4</v>
      </c>
      <c r="P141" s="78">
        <f>IFERROR('%QUOTES'!P141/'%QUOTES'!P140-1,0)</f>
        <v>4.5006215173597486E-3</v>
      </c>
      <c r="Q141" s="78">
        <f>IFERROR('%QUOTES'!Q141/'%QUOTES'!Q140-1,0)</f>
        <v>2.7133941116579408E-3</v>
      </c>
      <c r="R141" s="78">
        <f>IFERROR('%QUOTES'!R141/'%QUOTES'!R140-1,0)</f>
        <v>-7.5464833218696903E-4</v>
      </c>
      <c r="S141" s="78">
        <f>IFERROR('%QUOTES'!S141/'%QUOTES'!S140-1,0)</f>
        <v>3.9714057988204932E-3</v>
      </c>
      <c r="T141" s="78">
        <f>IFERROR('%QUOTES'!T141/'%QUOTES'!T140-1,0)</f>
        <v>4.1747279273500748E-3</v>
      </c>
      <c r="U141" s="78">
        <f>IFERROR('%QUOTES'!U141/'%QUOTES'!U140-1,0)</f>
        <v>4.1244997267684269E-3</v>
      </c>
      <c r="V141" s="78">
        <f>IFERROR('%QUOTES'!V141/'%QUOTES'!V140-1,0)</f>
        <v>1.2706480304953693E-3</v>
      </c>
      <c r="W141" s="78">
        <f>IFERROR('%QUOTES'!W141/'%QUOTES'!W140-1,0)</f>
        <v>9.0598119658118481E-3</v>
      </c>
      <c r="X141" s="78">
        <f>IFERROR('%QUOTES'!X141/'%QUOTES'!X140-1,0)</f>
        <v>5.4715321125125005E-3</v>
      </c>
      <c r="Y141" s="78">
        <f>IFERROR('%QUOTES'!Y141/'%QUOTES'!Y140-1,0)</f>
        <v>-8.0781514183730918E-3</v>
      </c>
      <c r="Z141" s="78">
        <f>IFERROR('%QUOTES'!Z141/'%QUOTES'!Z140-1,0)</f>
        <v>7.8838737164688144E-3</v>
      </c>
      <c r="AA141" s="78">
        <f>IFERROR('%QUOTES'!AA141/'%QUOTES'!AA140-1,0)</f>
        <v>-1.5043019778442357E-3</v>
      </c>
      <c r="AB141" s="78">
        <f>IFERROR('%QUOTES'!AB141/'%QUOTES'!AB140-1,0)</f>
        <v>-1.8386118978908073E-3</v>
      </c>
      <c r="AC141" s="78">
        <f>IFERROR('%QUOTES'!AC141/'%QUOTES'!AC140-1,0)</f>
        <v>9.337301587299951E-4</v>
      </c>
      <c r="AD141" s="78">
        <f>IFERROR('%QUOTES'!AD141/'%QUOTES'!AD140-1,0)</f>
        <v>1.8174845510723348E-3</v>
      </c>
      <c r="AE141" s="78">
        <f>IFERROR('%QUOTES'!AE141/'%QUOTES'!AE140-1,0)</f>
        <v>-7.0261868590960619E-3</v>
      </c>
      <c r="AF141" s="78">
        <f>IFERROR('%QUOTES'!AF141/'%QUOTES'!AF140-1,0)</f>
        <v>-7.2260309587528493E-3</v>
      </c>
      <c r="AG141" s="78">
        <f>IFERROR('%QUOTES'!AG141/'%QUOTES'!AG140-1,0)</f>
        <v>-7.0270013597367731E-3</v>
      </c>
      <c r="AH141" s="78">
        <f>IFERROR('%QUOTES'!AH141/'%QUOTES'!AH140-1,0)</f>
        <v>-7.194244604316502E-3</v>
      </c>
      <c r="AI141" s="78">
        <f>IFERROR('%QUOTES'!AI141/'%QUOTES'!AI140-1,0)</f>
        <v>-7.990905327591058E-3</v>
      </c>
      <c r="AJ141" s="78">
        <f>IFERROR('%QUOTES'!AJ141/'%QUOTES'!AJ140-1,0)</f>
        <v>-6.9710584408039233E-3</v>
      </c>
      <c r="AK141" s="78">
        <f>IFERROR('%QUOTES'!AK141/'%QUOTES'!AK140-1,0)</f>
        <v>-7.9204271887930444E-3</v>
      </c>
      <c r="AL141" s="78">
        <f>IFERROR('%QUOTES'!AL141/'%QUOTES'!AL140-1,0)</f>
        <v>0</v>
      </c>
      <c r="AM141" s="78">
        <f>IFERROR('%QUOTES'!AM141/'%QUOTES'!AM140-1,0)</f>
        <v>-1.9017743741598481E-2</v>
      </c>
      <c r="AN141" s="78">
        <f>IFERROR('%QUOTES'!AN141/'%QUOTES'!AN140-1,0)</f>
        <v>0</v>
      </c>
      <c r="AO141" s="78">
        <f>IFERROR('%QUOTES'!AO141/'%QUOTES'!AO140-1,0)</f>
        <v>1.9881642126972965E-2</v>
      </c>
      <c r="AP141" s="78">
        <f>IFERROR('%QUOTES'!AP141/'%QUOTES'!AP140-1,0)</f>
        <v>0</v>
      </c>
      <c r="AQ141" s="78">
        <f>IFERROR('%QUOTES'!AQ141/'%QUOTES'!AQ140-1,0)</f>
        <v>-8.5107089180599393E-3</v>
      </c>
      <c r="AR141" s="78">
        <f>IFERROR('%QUOTES'!AR141/'%QUOTES'!AR140-1,0)</f>
        <v>-3.3085501858735933E-2</v>
      </c>
      <c r="AS141" s="78">
        <f>IFERROR('%QUOTES'!AS141/'%QUOTES'!AS140-1,0)</f>
        <v>-2.8679547169812025E-3</v>
      </c>
      <c r="AT141" s="78">
        <f>IFERROR('%QUOTES'!AT141/'%QUOTES'!AT140-1,0)</f>
        <v>-6.4718961964347343E-3</v>
      </c>
      <c r="AU141" s="78">
        <f>IFERROR('%QUOTES'!AU141/'%QUOTES'!AU140-1,0)</f>
        <v>1.3275816916191729E-4</v>
      </c>
      <c r="AV141" s="78">
        <f>IFERROR('%QUOTES'!AV141/'%QUOTES'!AV140-1,0)</f>
        <v>-2.741829333506085E-3</v>
      </c>
      <c r="AW141" s="78">
        <f>IFERROR('%QUOTES'!AW141/'%QUOTES'!AW140-1,0)</f>
        <v>-1.2955472137508028E-3</v>
      </c>
      <c r="AX141" s="78">
        <f>IFERROR('%QUOTES'!AX141/'%QUOTES'!AX140-1,0)</f>
        <v>-7.1596250556325014E-3</v>
      </c>
      <c r="AY141" s="78">
        <f>IFERROR('%QUOTES'!AY141/'%QUOTES'!AY140-1,0)</f>
        <v>1.9873964559888879E-3</v>
      </c>
      <c r="AZ141" s="78">
        <f>IFERROR('%QUOTES'!AZ141/'%QUOTES'!AZ140-1,0)</f>
        <v>-4.3293000024163808E-3</v>
      </c>
      <c r="BA141" s="78">
        <f>IFERROR('%QUOTES'!BA141/'%QUOTES'!BA140-1,0)</f>
        <v>-2.6892927751136497E-3</v>
      </c>
      <c r="BB141" s="78">
        <f>IFERROR('%QUOTES'!BB141/'%QUOTES'!BB140-1,0)</f>
        <v>-2.4590506640420617E-4</v>
      </c>
      <c r="BC141" s="78">
        <f>IFERROR('%QUOTES'!BC141/'%QUOTES'!BC140-1,0)</f>
        <v>-1.9555734499022703E-3</v>
      </c>
      <c r="BD141" s="78">
        <f>IFERROR('%QUOTES'!BD141/'%QUOTES'!BD140-1,0)</f>
        <v>-2.4347056219565788E-3</v>
      </c>
      <c r="BE141" s="78">
        <f>IFERROR('%QUOTES'!BE141/'%QUOTES'!BE140-1,0)</f>
        <v>-2.4069378132626218E-3</v>
      </c>
      <c r="BF141" s="78">
        <f>IFERROR('%QUOTES'!BF141/'%QUOTES'!BF140-1,0)</f>
        <v>-7.9495207516452338E-3</v>
      </c>
      <c r="BG141" s="78">
        <f>IFERROR('%QUOTES'!BG141/'%QUOTES'!BG140-1,0)</f>
        <v>0</v>
      </c>
      <c r="BH141" s="78">
        <f>IFERROR('%QUOTES'!BH141/'%QUOTES'!BH140-1,0)</f>
        <v>2.7580311975472505E-4</v>
      </c>
      <c r="BI141" s="78">
        <f>IFERROR('%QUOTES'!BI141/'%QUOTES'!BI140-1,0)</f>
        <v>-3.2032558354977425E-4</v>
      </c>
      <c r="BJ141" s="78">
        <f>IFERROR('%QUOTES'!BJ141/'%QUOTES'!BJ140-1,0)</f>
        <v>-4.6012269938651151E-3</v>
      </c>
      <c r="BK141" s="78">
        <f>IFERROR('%QUOTES'!BK141/'%QUOTES'!BK140-1,0)</f>
        <v>-3.5355180853956503E-3</v>
      </c>
      <c r="BL141" s="78">
        <f>IFERROR('%QUOTES'!BL141/'%QUOTES'!BL140-1,0)</f>
        <v>-6.8305048407457658E-4</v>
      </c>
      <c r="BM141" s="78">
        <f>IFERROR('%QUOTES'!BM141/'%QUOTES'!BM140-1,0)</f>
        <v>-1.0301864108884784E-3</v>
      </c>
      <c r="BN141" s="78">
        <f>IFERROR('%QUOTES'!BN141/'%QUOTES'!BN140-1,0)</f>
        <v>-5.4702084045907817E-3</v>
      </c>
      <c r="BO141" s="78">
        <f>IFERROR('%QUOTES'!BO141/'%QUOTES'!BO140-1,0)</f>
        <v>-1.9211815561960277E-3</v>
      </c>
      <c r="BP141" s="78">
        <f>IFERROR('%QUOTES'!BP141/'%QUOTES'!BP140-1,0)</f>
        <v>-2.4526349499501832E-3</v>
      </c>
      <c r="BQ141" s="78">
        <f>IFERROR('%QUOTES'!BQ141/'%QUOTES'!BQ140-1,0)</f>
        <v>4.3325809218810463E-3</v>
      </c>
      <c r="BR141" s="78">
        <f>IFERROR('%QUOTES'!BR141/'%QUOTES'!BR140-1,0)</f>
        <v>-6.0276780442987121E-3</v>
      </c>
      <c r="BS141" s="78">
        <f>IFERROR('%QUOTES'!BS141/'%QUOTES'!BS140-1,0)</f>
        <v>-4.6953156288370712E-3</v>
      </c>
      <c r="BT141" s="78">
        <f>IFERROR('%QUOTES'!BT141/'%QUOTES'!BT140-1,0)</f>
        <v>-3.8238932622054467E-3</v>
      </c>
      <c r="BU141" s="78">
        <f>IFERROR('%QUOTES'!BU141/'%QUOTES'!BU140-1,0)</f>
        <v>-9.1026874729085439E-3</v>
      </c>
      <c r="BV141" s="78">
        <f>IFERROR('%QUOTES'!BV141/'%QUOTES'!BV140-1,0)</f>
        <v>1.1107330891000355E-3</v>
      </c>
      <c r="BW141" s="78">
        <f>IFERROR('%QUOTES'!BW141/'%QUOTES'!BW140-1,0)</f>
        <v>-3.5931235732017397E-3</v>
      </c>
      <c r="BX141" s="78">
        <f>IFERROR('%QUOTES'!BX141/'%QUOTES'!BX140-1,0)</f>
        <v>-4.5939766593350306E-4</v>
      </c>
      <c r="BY141" s="78">
        <f>IFERROR('%QUOTES'!BY141/'%QUOTES'!BY140-1,0)</f>
        <v>0</v>
      </c>
      <c r="BZ141" s="78">
        <f>IFERROR('%QUOTES'!BZ141/'%QUOTES'!BZ140-1,0)</f>
        <v>-4.3594568135388867E-3</v>
      </c>
      <c r="CA141" s="78">
        <f>IFERROR('%QUOTES'!CA141/'%QUOTES'!CA140-1,0)</f>
        <v>-2.5125448221008373E-3</v>
      </c>
      <c r="CB141" s="78">
        <f>IFERROR('%QUOTES'!CB141/'%QUOTES'!CB140-1,0)</f>
        <v>2.5476313065531109E-4</v>
      </c>
      <c r="CC141" s="78">
        <f>IFERROR('%QUOTES'!CC141/'%QUOTES'!CC140-1,0)</f>
        <v>-2.7825186336943863E-3</v>
      </c>
      <c r="CD141" s="78">
        <f>IFERROR('%QUOTES'!CD141/'%QUOTES'!CD140-1,0)</f>
        <v>-9.8881145527562886E-4</v>
      </c>
      <c r="CE141" s="78">
        <f>IFERROR('%QUOTES'!CE141/'%QUOTES'!CE140-1,0)</f>
        <v>3.6088056156202697E-4</v>
      </c>
      <c r="CF141" s="78">
        <f>IFERROR('%QUOTES'!CF141/'%QUOTES'!CF140-1,0)</f>
        <v>-3.4421820139088899E-3</v>
      </c>
      <c r="CG141" s="78">
        <f>IFERROR('%QUOTES'!CG141/'%QUOTES'!CG140-1,0)</f>
        <v>2.95855515388177E-3</v>
      </c>
      <c r="CH141" s="78">
        <f>IFERROR('%QUOTES'!CH141/'%QUOTES'!CH140-1,0)</f>
        <v>-1.0332491626463547E-3</v>
      </c>
      <c r="CI141" s="78">
        <f>IFERROR('%QUOTES'!CI141/'%QUOTES'!CI140-1,0)</f>
        <v>9.9228596076024189E-3</v>
      </c>
      <c r="CJ141" s="78">
        <f>IFERROR('%QUOTES'!CJ141/'%QUOTES'!CJ140-1,0)</f>
        <v>-4.0575678333315546E-3</v>
      </c>
      <c r="CK141" s="78">
        <f>IFERROR('%QUOTES'!CK141/'%QUOTES'!CK140-1,0)</f>
        <v>-8.1429210420661535E-3</v>
      </c>
      <c r="CL141" s="78">
        <f>IFERROR('%QUOTES'!CL141/'%QUOTES'!CL140-1,0)</f>
        <v>5.8823529411764497E-3</v>
      </c>
      <c r="CM141" s="78">
        <f>IFERROR('%QUOTES'!CM141/'%QUOTES'!CM140-1,0)</f>
        <v>-1.8805515568260045E-2</v>
      </c>
      <c r="CN141" s="78">
        <f>IFERROR('%QUOTES'!CN141/'%QUOTES'!CN140-1,0)</f>
        <v>5.5042264596030233E-3</v>
      </c>
      <c r="CO141" s="78">
        <f>IFERROR('%QUOTES'!CO141/'%QUOTES'!CO140-1,0)</f>
        <v>3.3299366190497892E-3</v>
      </c>
      <c r="CP141" s="78">
        <f>IFERROR('%QUOTES'!CP141/'%QUOTES'!CP140-1,0)</f>
        <v>-4.6185220821708395E-3</v>
      </c>
      <c r="CQ141" s="78">
        <f>IFERROR('%QUOTES'!CQ141/'%QUOTES'!CQ140-1,0)</f>
        <v>-3.4597870004048348E-3</v>
      </c>
      <c r="CR141" s="78">
        <f>IFERROR('%QUOTES'!CR141/'%QUOTES'!CR140-1,0)</f>
        <v>-3.9840170604179548E-3</v>
      </c>
      <c r="CS141" s="78">
        <f>IFERROR('%QUOTES'!CS141/'%QUOTES'!CS140-1,0)</f>
        <v>-4.2233694092765894E-3</v>
      </c>
      <c r="CT141" s="78">
        <f>IFERROR('%QUOTES'!CT141/'%QUOTES'!CT140-1,0)</f>
        <v>-1.8790679489263384E-3</v>
      </c>
      <c r="CU141" s="78">
        <f>IFERROR('%QUOTES'!CU141/'%QUOTES'!CU140-1,0)</f>
        <v>-3.962923996606138E-3</v>
      </c>
      <c r="CV141" s="78">
        <f>IFERROR('%QUOTES'!CV141/'%QUOTES'!CV140-1,0)</f>
        <v>1.5050167224080147E-2</v>
      </c>
      <c r="CW141" s="78">
        <f>IFERROR('%QUOTES'!CW141/'%QUOTES'!CW140-1,0)</f>
        <v>-2.4478370786516823E-2</v>
      </c>
      <c r="CX141" s="78">
        <f>IFERROR('%QUOTES'!CX141/'%QUOTES'!CX140-1,0)</f>
        <v>2.6181757575757691E-2</v>
      </c>
      <c r="CY141" s="78">
        <f>IFERROR('%QUOTES'!CY141/'%QUOTES'!CY140-1,0)</f>
        <v>-6.6006368034245977E-3</v>
      </c>
      <c r="CZ141" s="78">
        <f>IFERROR('%QUOTES'!CZ141/'%QUOTES'!CZ140-1,0)</f>
        <v>7.4193548387095909E-3</v>
      </c>
      <c r="DA141" s="78">
        <f>IFERROR('%QUOTES'!DA141/'%QUOTES'!DA140-1,0)</f>
        <v>-1.0734702525551088E-3</v>
      </c>
      <c r="DB141" s="78">
        <f>IFERROR('%QUOTES'!DB141/'%QUOTES'!DB140-1,0)</f>
        <v>1.0855134068734618E-3</v>
      </c>
      <c r="DC141" s="78">
        <f>IFERROR('%QUOTES'!DC141/'%QUOTES'!DC140-1,0)</f>
        <v>-9.8192248062012322E-4</v>
      </c>
      <c r="DD141" s="78">
        <f>IFERROR('%QUOTES'!DD141/'%QUOTES'!DD140-1,0)</f>
        <v>-1.1095007503497567E-2</v>
      </c>
      <c r="DE141" s="78">
        <f>IFERROR('%QUOTES'!DE141/'%QUOTES'!DE140-1,0)</f>
        <v>1.8488961995288822E-3</v>
      </c>
      <c r="DF141" s="78">
        <f>IFERROR('%QUOTES'!DF141/'%QUOTES'!DF140-1,0)</f>
        <v>-1.416312599137326E-4</v>
      </c>
      <c r="DG141" s="78">
        <f>IFERROR('%QUOTES'!DG141/'%QUOTES'!DG140-1,0)</f>
        <v>-1.2862057877813804E-3</v>
      </c>
      <c r="DH141" s="78">
        <f>IFERROR('%QUOTES'!DH141/'%QUOTES'!DH140-1,0)</f>
        <v>-1.3814881145248759E-3</v>
      </c>
      <c r="DI141" s="78">
        <f>IFERROR('%QUOTES'!DI141/'%QUOTES'!DI140-1,0)</f>
        <v>3.2958122025663616E-3</v>
      </c>
      <c r="DJ141" s="78">
        <f>IFERROR('%QUOTES'!DJ141/'%QUOTES'!DJ140-1,0)</f>
        <v>-7.3969426184194997E-4</v>
      </c>
      <c r="DK141" s="78">
        <f>IFERROR('%QUOTES'!DK141/'%QUOTES'!DK140-1,0)</f>
        <v>-1.6100153533902262E-3</v>
      </c>
      <c r="DL141" s="78">
        <f>IFERROR('%QUOTES'!DL141/'%QUOTES'!DL140-1,0)</f>
        <v>-1.3455349520660187E-3</v>
      </c>
      <c r="DM141" s="78">
        <f>IFERROR('%QUOTES'!DM141/'%QUOTES'!DM140-1,0)</f>
        <v>2.249472188104118E-3</v>
      </c>
      <c r="DN141" s="78">
        <f>IFERROR('%QUOTES'!DN141/'%QUOTES'!DN140-1,0)</f>
        <v>4.0780364650139234E-3</v>
      </c>
      <c r="DO141" s="78">
        <f>IFERROR('%QUOTES'!DO141/'%QUOTES'!DO140-1,0)</f>
        <v>-1.2993762993762648E-3</v>
      </c>
      <c r="DP141" s="78">
        <f>IFERROR('%QUOTES'!DP141/'%QUOTES'!DP140-1,0)</f>
        <v>6.0905975239704535E-3</v>
      </c>
      <c r="DQ141" s="78">
        <f>IFERROR('%QUOTES'!DQ141/'%QUOTES'!DQ140-1,0)</f>
        <v>-4.4385263304300704E-3</v>
      </c>
      <c r="DR141" s="78">
        <f>IFERROR('%QUOTES'!DR141/'%QUOTES'!DR140-1,0)</f>
        <v>-3.7728165920700718E-3</v>
      </c>
      <c r="DS141" s="78">
        <f>IFERROR('%QUOTES'!DS141/'%QUOTES'!DS140-1,0)</f>
        <v>-1.9206784734347782E-2</v>
      </c>
      <c r="DT141" s="78">
        <f>IFERROR('%QUOTES'!DT141/'%QUOTES'!DT140-1,0)</f>
        <v>-4.5054922893918992E-3</v>
      </c>
      <c r="DU141" s="78">
        <f>IFERROR('%QUOTES'!DU141/'%QUOTES'!DU140-1,0)</f>
        <v>5.5629485274100166E-3</v>
      </c>
      <c r="DV141" s="78">
        <f>IFERROR('%QUOTES'!DV141/'%QUOTES'!DV140-1,0)</f>
        <v>-4.0923891823223535E-3</v>
      </c>
      <c r="DW141" s="78">
        <f>IFERROR('%QUOTES'!DW141/'%QUOTES'!DW140-1,0)</f>
        <v>-1.10606555192444E-2</v>
      </c>
      <c r="DX141" s="78">
        <f>IFERROR('%QUOTES'!DX141/'%QUOTES'!DX140-1,0)</f>
        <v>1.1039723002810087E-2</v>
      </c>
      <c r="DY141" s="78">
        <f>IFERROR('%QUOTES'!DY141/'%QUOTES'!DY140-1,0)</f>
        <v>1.7463534303534534E-3</v>
      </c>
      <c r="DZ141" s="78">
        <f>IFERROR('%QUOTES'!DZ141/'%QUOTES'!DZ140-1,0)</f>
        <v>2.6138772277226607E-3</v>
      </c>
      <c r="EA141" s="78">
        <f>IFERROR('%QUOTES'!EA141/'%QUOTES'!EA140-1,0)</f>
        <v>4.7125353440151674E-3</v>
      </c>
      <c r="EB141" s="78">
        <f>IFERROR('%QUOTES'!EB141/'%QUOTES'!EB140-1,0)</f>
        <v>-6.3999572013662132E-4</v>
      </c>
      <c r="EC141" s="78">
        <f>IFERROR('%QUOTES'!EC141/'%QUOTES'!EC140-1,0)</f>
        <v>1.2542996515678695E-3</v>
      </c>
      <c r="ED141" s="78">
        <f>IFERROR('%QUOTES'!ED141/'%QUOTES'!ED140-1,0)</f>
        <v>-1.8393745491340763E-3</v>
      </c>
      <c r="EE141" s="78">
        <f>IFERROR('%QUOTES'!EE141/'%QUOTES'!EE140-1,0)</f>
        <v>-2.9883476848413526E-4</v>
      </c>
      <c r="EF141" s="78">
        <f>IFERROR('%QUOTES'!EF141/'%QUOTES'!EF140-1,0)</f>
        <v>-1.1479738701247744E-4</v>
      </c>
      <c r="EG141" s="78">
        <f>IFERROR('%QUOTES'!EG141/'%QUOTES'!EG140-1,0)</f>
        <v>0</v>
      </c>
      <c r="EH141" s="78">
        <f>IFERROR('%QUOTES'!EH141/'%QUOTES'!EH140-1,0)</f>
        <v>-5.4409883146454563E-3</v>
      </c>
      <c r="EI141" s="78">
        <f>IFERROR('%QUOTES'!EI141/'%QUOTES'!EI140-1,0)</f>
        <v>6.1224489795916881E-3</v>
      </c>
      <c r="EJ141" s="78">
        <f>IFERROR('%QUOTES'!EJ141/'%QUOTES'!EJ140-1,0)</f>
        <v>-9.2145127850724595E-3</v>
      </c>
      <c r="EK141" s="78">
        <f>IFERROR('%QUOTES'!EK141/'%QUOTES'!EK140-1,0)</f>
        <v>-5.0894732809353416E-3</v>
      </c>
      <c r="EL141" s="78">
        <f>IFERROR('%QUOTES'!EL141/'%QUOTES'!EL140-1,0)</f>
        <v>2.3460998443460834E-3</v>
      </c>
      <c r="EM141" s="78">
        <f>IFERROR('%QUOTES'!EM141/'%QUOTES'!EM140-1,0)</f>
        <v>-5.173841059602613E-3</v>
      </c>
      <c r="EN141" s="78">
        <f>IFERROR('%QUOTES'!EN141/'%QUOTES'!EN140-1,0)</f>
        <v>1.3086587266590843E-3</v>
      </c>
      <c r="EO141" s="78">
        <f>IFERROR('%QUOTES'!EO141/'%QUOTES'!EO140-1,0)</f>
        <v>-3.9615073748776597E-3</v>
      </c>
      <c r="EP141" s="78">
        <f>IFERROR('%QUOTES'!EP141/'%QUOTES'!EP140-1,0)</f>
        <v>-4.1401983040612045E-3</v>
      </c>
      <c r="EQ141" s="78">
        <f>IFERROR('%QUOTES'!EQ141/'%QUOTES'!EQ140-1,0)</f>
        <v>-8.0185891831805467E-3</v>
      </c>
      <c r="ER141" s="78">
        <f>IFERROR('%QUOTES'!ER141/'%QUOTES'!ER140-1,0)</f>
        <v>-3.155127136811986E-3</v>
      </c>
      <c r="ES141" s="78">
        <f>IFERROR('%QUOTES'!ES141/'%QUOTES'!ES140-1,0)</f>
        <v>-3.6696940773793818E-3</v>
      </c>
      <c r="ET141" s="78">
        <f>IFERROR('%QUOTES'!ET141/'%QUOTES'!ET140-1,0)</f>
        <v>4.4885859413725804E-3</v>
      </c>
      <c r="EU141" s="78">
        <f>IFERROR('%QUOTES'!EU141/'%QUOTES'!EU140-1,0)</f>
        <v>7.0316453223751019E-4</v>
      </c>
      <c r="EV141" s="78">
        <f>IFERROR('%QUOTES'!EV141/'%QUOTES'!EV140-1,0)</f>
        <v>2.3557126030624431E-3</v>
      </c>
      <c r="EW141" s="78">
        <f>IFERROR('%QUOTES'!EW141/'%QUOTES'!EW140-1,0)</f>
        <v>2.4684586524534868E-3</v>
      </c>
      <c r="EX141" s="78">
        <f>IFERROR('%QUOTES'!EX141/'%QUOTES'!EX140-1,0)</f>
        <v>2.5076902342626717E-3</v>
      </c>
      <c r="EY141" s="78">
        <f>IFERROR('%QUOTES'!EY141/'%QUOTES'!EY140-1,0)</f>
        <v>6.2111799313302463E-4</v>
      </c>
      <c r="EZ141" s="78">
        <f>IFERROR('%QUOTES'!EZ141/'%QUOTES'!EZ140-1,0)</f>
        <v>7.8336816666757514E-4</v>
      </c>
      <c r="FA141" s="78">
        <f>IFERROR('%QUOTES'!FA141/'%QUOTES'!FA140-1,0)</f>
        <v>6.8989306657485372E-4</v>
      </c>
      <c r="FB141" s="78">
        <f>IFERROR('%QUOTES'!FB141/'%QUOTES'!FB140-1,0)</f>
        <v>-2.6622297058978006E-3</v>
      </c>
      <c r="FC141" s="78">
        <f>IFERROR('%QUOTES'!FC141/'%QUOTES'!FC140-1,0)</f>
        <v>3.9820018041945016E-3</v>
      </c>
      <c r="FD141" s="78">
        <f>IFERROR('%QUOTES'!FD141/'%QUOTES'!FD140-1,0)</f>
        <v>1.5847860538829028E-3</v>
      </c>
      <c r="FE141" s="78">
        <f>IFERROR('%QUOTES'!FE141/'%QUOTES'!FE140-1,0)</f>
        <v>3.3181251216041208E-3</v>
      </c>
      <c r="FF141" s="78">
        <f>IFERROR('%QUOTES'!FF141/'%QUOTES'!FF140-1,0)</f>
        <v>2.1495327102803774E-2</v>
      </c>
      <c r="FG141" s="78">
        <f>IFERROR('%QUOTES'!FG141/'%QUOTES'!FG140-1,0)</f>
        <v>-1.7948717948717996E-2</v>
      </c>
      <c r="FH141" s="78">
        <f>IFERROR('%QUOTES'!FH141/'%QUOTES'!FH140-1,0)</f>
        <v>5.3763054771003294E-3</v>
      </c>
    </row>
    <row r="142" spans="1:164">
      <c r="A142" s="76">
        <v>43304</v>
      </c>
      <c r="B142" s="78">
        <f>IFERROR('%QUOTES'!B142/'%QUOTES'!B141-1,0)</f>
        <v>8.7004768818277345E-3</v>
      </c>
      <c r="C142" s="78">
        <f>IFERROR('%QUOTES'!C142/'%QUOTES'!C141-1,0)</f>
        <v>5.4382819705423024E-4</v>
      </c>
      <c r="D142" s="78">
        <f>IFERROR('%QUOTES'!D142/'%QUOTES'!D141-1,0)</f>
        <v>-5.6000000000000494E-3</v>
      </c>
      <c r="E142" s="78">
        <f>IFERROR('%QUOTES'!E142/'%QUOTES'!E141-1,0)</f>
        <v>-3.8086332547031532E-3</v>
      </c>
      <c r="F142" s="78">
        <f>IFERROR('%QUOTES'!F142/'%QUOTES'!F141-1,0)</f>
        <v>6.5408010943324157E-4</v>
      </c>
      <c r="G142" s="78">
        <f>IFERROR('%QUOTES'!G142/'%QUOTES'!G141-1,0)</f>
        <v>6.9763484771141471E-3</v>
      </c>
      <c r="H142" s="78">
        <f>IFERROR('%QUOTES'!H142/'%QUOTES'!H141-1,0)</f>
        <v>7.4790277344967127E-3</v>
      </c>
      <c r="I142" s="78">
        <f>IFERROR('%QUOTES'!I142/'%QUOTES'!I141-1,0)</f>
        <v>4.2654187087745044E-3</v>
      </c>
      <c r="J142" s="78">
        <f>IFERROR('%QUOTES'!J142/'%QUOTES'!J141-1,0)</f>
        <v>9.2775817490493573E-3</v>
      </c>
      <c r="K142" s="78">
        <f>IFERROR('%QUOTES'!K142/'%QUOTES'!K141-1,0)</f>
        <v>8.1919571070245834E-3</v>
      </c>
      <c r="L142" s="78">
        <f>IFERROR('%QUOTES'!L142/'%QUOTES'!L141-1,0)</f>
        <v>4.2208118253510563E-3</v>
      </c>
      <c r="M142" s="78">
        <f>IFERROR('%QUOTES'!M142/'%QUOTES'!M141-1,0)</f>
        <v>-5.04095778197855E-3</v>
      </c>
      <c r="N142" s="78">
        <f>IFERROR('%QUOTES'!N142/'%QUOTES'!N141-1,0)</f>
        <v>4.0410181743077089E-2</v>
      </c>
      <c r="O142" s="78">
        <f>IFERROR('%QUOTES'!O142/'%QUOTES'!O141-1,0)</f>
        <v>2.5127146699408742E-2</v>
      </c>
      <c r="P142" s="78">
        <f>IFERROR('%QUOTES'!P142/'%QUOTES'!P141-1,0)</f>
        <v>4.0751014310881351E-2</v>
      </c>
      <c r="Q142" s="78">
        <f>IFERROR('%QUOTES'!Q142/'%QUOTES'!Q141-1,0)</f>
        <v>1.1808092899970868E-2</v>
      </c>
      <c r="R142" s="78">
        <f>IFERROR('%QUOTES'!R142/'%QUOTES'!R141-1,0)</f>
        <v>9.3641898408727275E-3</v>
      </c>
      <c r="S142" s="78">
        <f>IFERROR('%QUOTES'!S142/'%QUOTES'!S141-1,0)</f>
        <v>1.503162549383652E-2</v>
      </c>
      <c r="T142" s="78">
        <f>IFERROR('%QUOTES'!T142/'%QUOTES'!T141-1,0)</f>
        <v>1.3585761252838058E-2</v>
      </c>
      <c r="U142" s="78">
        <f>IFERROR('%QUOTES'!U142/'%QUOTES'!U141-1,0)</f>
        <v>1.3349784624148375E-2</v>
      </c>
      <c r="V142" s="78">
        <f>IFERROR('%QUOTES'!V142/'%QUOTES'!V141-1,0)</f>
        <v>1.9035514865844982E-2</v>
      </c>
      <c r="W142" s="78">
        <f>IFERROR('%QUOTES'!W142/'%QUOTES'!W141-1,0)</f>
        <v>1.2705404247084662E-2</v>
      </c>
      <c r="X142" s="78">
        <f>IFERROR('%QUOTES'!X142/'%QUOTES'!X141-1,0)</f>
        <v>1.2964164532650368E-2</v>
      </c>
      <c r="Y142" s="78">
        <f>IFERROR('%QUOTES'!Y142/'%QUOTES'!Y141-1,0)</f>
        <v>-3.1565656565657463E-3</v>
      </c>
      <c r="Z142" s="78">
        <f>IFERROR('%QUOTES'!Z142/'%QUOTES'!Z141-1,0)</f>
        <v>1.2622204444444396E-2</v>
      </c>
      <c r="AA142" s="78">
        <f>IFERROR('%QUOTES'!AA142/'%QUOTES'!AA141-1,0)</f>
        <v>1.2805152732983549E-2</v>
      </c>
      <c r="AB142" s="78">
        <f>IFERROR('%QUOTES'!AB142/'%QUOTES'!AB141-1,0)</f>
        <v>1.1052268017499367E-2</v>
      </c>
      <c r="AC142" s="78">
        <f>IFERROR('%QUOTES'!AC142/'%QUOTES'!AC141-1,0)</f>
        <v>1.6557812113856984E-2</v>
      </c>
      <c r="AD142" s="78">
        <f>IFERROR('%QUOTES'!AD142/'%QUOTES'!AD141-1,0)</f>
        <v>1.378817176299596E-2</v>
      </c>
      <c r="AE142" s="78">
        <f>IFERROR('%QUOTES'!AE142/'%QUOTES'!AE141-1,0)</f>
        <v>-7.0759799755979458E-3</v>
      </c>
      <c r="AF142" s="78">
        <f>IFERROR('%QUOTES'!AF142/'%QUOTES'!AF141-1,0)</f>
        <v>-6.507980874361885E-3</v>
      </c>
      <c r="AG142" s="78">
        <f>IFERROR('%QUOTES'!AG142/'%QUOTES'!AG141-1,0)</f>
        <v>-5.9475192961301326E-3</v>
      </c>
      <c r="AH142" s="78">
        <f>IFERROR('%QUOTES'!AH142/'%QUOTES'!AH141-1,0)</f>
        <v>-6.0869275362319675E-3</v>
      </c>
      <c r="AI142" s="78">
        <f>IFERROR('%QUOTES'!AI142/'%QUOTES'!AI141-1,0)</f>
        <v>-5.3701572688914512E-3</v>
      </c>
      <c r="AJ142" s="78">
        <f>IFERROR('%QUOTES'!AJ142/'%QUOTES'!AJ141-1,0)</f>
        <v>-5.616040650332943E-3</v>
      </c>
      <c r="AK142" s="78">
        <f>IFERROR('%QUOTES'!AK142/'%QUOTES'!AK141-1,0)</f>
        <v>-1.8567210943793988E-3</v>
      </c>
      <c r="AL142" s="78">
        <f>IFERROR('%QUOTES'!AL142/'%QUOTES'!AL141-1,0)</f>
        <v>-1.392853571428565E-2</v>
      </c>
      <c r="AM142" s="78">
        <f>IFERROR('%QUOTES'!AM142/'%QUOTES'!AM141-1,0)</f>
        <v>-1.4486600223404311E-2</v>
      </c>
      <c r="AN142" s="78">
        <f>IFERROR('%QUOTES'!AN142/'%QUOTES'!AN141-1,0)</f>
        <v>-1.8897986901539543E-2</v>
      </c>
      <c r="AO142" s="78">
        <f>IFERROR('%QUOTES'!AO142/'%QUOTES'!AO141-1,0)</f>
        <v>1.493148009409051E-2</v>
      </c>
      <c r="AP142" s="78">
        <f>IFERROR('%QUOTES'!AP142/'%QUOTES'!AP141-1,0)</f>
        <v>0</v>
      </c>
      <c r="AQ142" s="78">
        <f>IFERROR('%QUOTES'!AQ142/'%QUOTES'!AQ141-1,0)</f>
        <v>-4.2918098816813188E-3</v>
      </c>
      <c r="AR142" s="78">
        <f>IFERROR('%QUOTES'!AR142/'%QUOTES'!AR141-1,0)</f>
        <v>-1.883890811226463E-2</v>
      </c>
      <c r="AS142" s="78">
        <f>IFERROR('%QUOTES'!AS142/'%QUOTES'!AS141-1,0)</f>
        <v>1.5140781566480577E-4</v>
      </c>
      <c r="AT142" s="78">
        <f>IFERROR('%QUOTES'!AT142/'%QUOTES'!AT141-1,0)</f>
        <v>7.8957954994078872E-3</v>
      </c>
      <c r="AU142" s="78">
        <f>IFERROR('%QUOTES'!AU142/'%QUOTES'!AU141-1,0)</f>
        <v>-2.9197213587203175E-3</v>
      </c>
      <c r="AV142" s="78">
        <f>IFERROR('%QUOTES'!AV142/'%QUOTES'!AV141-1,0)</f>
        <v>1.0392604143887541E-2</v>
      </c>
      <c r="AW142" s="78">
        <f>IFERROR('%QUOTES'!AW142/'%QUOTES'!AW141-1,0)</f>
        <v>5.5731911481369245E-3</v>
      </c>
      <c r="AX142" s="78">
        <f>IFERROR('%QUOTES'!AX142/'%QUOTES'!AX141-1,0)</f>
        <v>-9.493390885621511E-3</v>
      </c>
      <c r="AY142" s="78">
        <f>IFERROR('%QUOTES'!AY142/'%QUOTES'!AY141-1,0)</f>
        <v>-6.6117355371897446E-4</v>
      </c>
      <c r="AZ142" s="78">
        <f>IFERROR('%QUOTES'!AZ142/'%QUOTES'!AZ141-1,0)</f>
        <v>4.2744637884226666E-3</v>
      </c>
      <c r="BA142" s="78">
        <f>IFERROR('%QUOTES'!BA142/'%QUOTES'!BA141-1,0)</f>
        <v>-3.1958355097125857E-3</v>
      </c>
      <c r="BB142" s="78">
        <f>IFERROR('%QUOTES'!BB142/'%QUOTES'!BB141-1,0)</f>
        <v>9.225091910513239E-3</v>
      </c>
      <c r="BC142" s="78">
        <f>IFERROR('%QUOTES'!BC142/'%QUOTES'!BC141-1,0)</f>
        <v>2.0746887488547472E-3</v>
      </c>
      <c r="BD142" s="78">
        <f>IFERROR('%QUOTES'!BD142/'%QUOTES'!BD141-1,0)</f>
        <v>8.4313512314178052E-3</v>
      </c>
      <c r="BE142" s="78">
        <f>IFERROR('%QUOTES'!BE142/'%QUOTES'!BE141-1,0)</f>
        <v>2.7143495928609873E-3</v>
      </c>
      <c r="BF142" s="78">
        <f>IFERROR('%QUOTES'!BF142/'%QUOTES'!BF141-1,0)</f>
        <v>5.0339636340235305E-3</v>
      </c>
      <c r="BG142" s="78">
        <f>IFERROR('%QUOTES'!BG142/'%QUOTES'!BG141-1,0)</f>
        <v>0</v>
      </c>
      <c r="BH142" s="78">
        <f>IFERROR('%QUOTES'!BH142/'%QUOTES'!BH141-1,0)</f>
        <v>5.0998619531414935E-3</v>
      </c>
      <c r="BI142" s="78">
        <f>IFERROR('%QUOTES'!BI142/'%QUOTES'!BI141-1,0)</f>
        <v>5.4995677211648886E-3</v>
      </c>
      <c r="BJ142" s="78">
        <f>IFERROR('%QUOTES'!BJ142/'%QUOTES'!BJ141-1,0)</f>
        <v>3.0816640986133237E-3</v>
      </c>
      <c r="BK142" s="78">
        <f>IFERROR('%QUOTES'!BK142/'%QUOTES'!BK141-1,0)</f>
        <v>3.2750819671147902E-3</v>
      </c>
      <c r="BL142" s="78">
        <f>IFERROR('%QUOTES'!BL142/'%QUOTES'!BL141-1,0)</f>
        <v>3.9432177278109215E-3</v>
      </c>
      <c r="BM142" s="78">
        <f>IFERROR('%QUOTES'!BM142/'%QUOTES'!BM141-1,0)</f>
        <v>-6.5636599826113251E-4</v>
      </c>
      <c r="BN142" s="78">
        <f>IFERROR('%QUOTES'!BN142/'%QUOTES'!BN141-1,0)</f>
        <v>-3.3847895070870937E-3</v>
      </c>
      <c r="BO142" s="78">
        <f>IFERROR('%QUOTES'!BO142/'%QUOTES'!BO141-1,0)</f>
        <v>-1.2512078319919184E-2</v>
      </c>
      <c r="BP142" s="78">
        <f>IFERROR('%QUOTES'!BP142/'%QUOTES'!BP141-1,0)</f>
        <v>5.6190373465803134E-4</v>
      </c>
      <c r="BQ142" s="78">
        <f>IFERROR('%QUOTES'!BQ142/'%QUOTES'!BQ141-1,0)</f>
        <v>-7.4038402174232409E-3</v>
      </c>
      <c r="BR142" s="78">
        <f>IFERROR('%QUOTES'!BR142/'%QUOTES'!BR141-1,0)</f>
        <v>3.5689533181808564E-3</v>
      </c>
      <c r="BS142" s="78">
        <f>IFERROR('%QUOTES'!BS142/'%QUOTES'!BS141-1,0)</f>
        <v>1.3556013594577809E-3</v>
      </c>
      <c r="BT142" s="78">
        <f>IFERROR('%QUOTES'!BT142/'%QUOTES'!BT141-1,0)</f>
        <v>2.2101081515633059E-3</v>
      </c>
      <c r="BU142" s="78">
        <f>IFERROR('%QUOTES'!BU142/'%QUOTES'!BU141-1,0)</f>
        <v>-4.8119420467217511E-3</v>
      </c>
      <c r="BV142" s="78">
        <f>IFERROR('%QUOTES'!BV142/'%QUOTES'!BV141-1,0)</f>
        <v>2.8613430656934113E-3</v>
      </c>
      <c r="BW142" s="78">
        <f>IFERROR('%QUOTES'!BW142/'%QUOTES'!BW141-1,0)</f>
        <v>3.7302910651648702E-4</v>
      </c>
      <c r="BX142" s="78">
        <f>IFERROR('%QUOTES'!BX142/'%QUOTES'!BX141-1,0)</f>
        <v>3.319590453190191E-3</v>
      </c>
      <c r="BY142" s="78">
        <f>IFERROR('%QUOTES'!BY142/'%QUOTES'!BY141-1,0)</f>
        <v>4.4796346574840218E-3</v>
      </c>
      <c r="BZ142" s="78">
        <f>IFERROR('%QUOTES'!BZ142/'%QUOTES'!BZ141-1,0)</f>
        <v>1.6840518409555472E-3</v>
      </c>
      <c r="CA142" s="78">
        <f>IFERROR('%QUOTES'!CA142/'%QUOTES'!CA141-1,0)</f>
        <v>3.5976968838546952E-4</v>
      </c>
      <c r="CB142" s="78">
        <f>IFERROR('%QUOTES'!CB142/'%QUOTES'!CB141-1,0)</f>
        <v>-2.2918258212376585E-3</v>
      </c>
      <c r="CC142" s="78">
        <f>IFERROR('%QUOTES'!CC142/'%QUOTES'!CC141-1,0)</f>
        <v>1.6983986309691002E-3</v>
      </c>
      <c r="CD142" s="78">
        <f>IFERROR('%QUOTES'!CD142/'%QUOTES'!CD141-1,0)</f>
        <v>3.3653717050912135E-3</v>
      </c>
      <c r="CE142" s="78">
        <f>IFERROR('%QUOTES'!CE142/'%QUOTES'!CE141-1,0)</f>
        <v>-2.5252165413138794E-3</v>
      </c>
      <c r="CF142" s="78">
        <f>IFERROR('%QUOTES'!CF142/'%QUOTES'!CF141-1,0)</f>
        <v>3.1399413529409337E-4</v>
      </c>
      <c r="CG142" s="78">
        <f>IFERROR('%QUOTES'!CG142/'%QUOTES'!CG141-1,0)</f>
        <v>9.09535398230088E-3</v>
      </c>
      <c r="CH142" s="78">
        <f>IFERROR('%QUOTES'!CH142/'%QUOTES'!CH141-1,0)</f>
        <v>-2.6434087428247599E-3</v>
      </c>
      <c r="CI142" s="78">
        <f>IFERROR('%QUOTES'!CI142/'%QUOTES'!CI141-1,0)</f>
        <v>6.9141193595343431E-3</v>
      </c>
      <c r="CJ142" s="78">
        <f>IFERROR('%QUOTES'!CJ142/'%QUOTES'!CJ141-1,0)</f>
        <v>4.4444567901233967E-3</v>
      </c>
      <c r="CK142" s="78">
        <f>IFERROR('%QUOTES'!CK142/'%QUOTES'!CK141-1,0)</f>
        <v>1.5890095970210183E-3</v>
      </c>
      <c r="CL142" s="78">
        <f>IFERROR('%QUOTES'!CL142/'%QUOTES'!CL141-1,0)</f>
        <v>8.3542188805345585E-3</v>
      </c>
      <c r="CM142" s="78">
        <f>IFERROR('%QUOTES'!CM142/'%QUOTES'!CM141-1,0)</f>
        <v>-9.3240349825424174E-3</v>
      </c>
      <c r="CN142" s="78">
        <f>IFERROR('%QUOTES'!CN142/'%QUOTES'!CN141-1,0)</f>
        <v>-1.2512218963831923E-2</v>
      </c>
      <c r="CO142" s="78">
        <f>IFERROR('%QUOTES'!CO142/'%QUOTES'!CO141-1,0)</f>
        <v>-7.9654831717718144E-3</v>
      </c>
      <c r="CP142" s="78">
        <f>IFERROR('%QUOTES'!CP142/'%QUOTES'!CP141-1,0)</f>
        <v>-3.5765588277397731E-3</v>
      </c>
      <c r="CQ142" s="78">
        <f>IFERROR('%QUOTES'!CQ142/'%QUOTES'!CQ141-1,0)</f>
        <v>-4.4064762238814614E-3</v>
      </c>
      <c r="CR142" s="78">
        <f>IFERROR('%QUOTES'!CR142/'%QUOTES'!CR141-1,0)</f>
        <v>-4.7059058823529787E-3</v>
      </c>
      <c r="CS142" s="78">
        <f>IFERROR('%QUOTES'!CS142/'%QUOTES'!CS141-1,0)</f>
        <v>-1.6493874092692318E-3</v>
      </c>
      <c r="CT142" s="78">
        <f>IFERROR('%QUOTES'!CT142/'%QUOTES'!CT141-1,0)</f>
        <v>-3.7650603827207307E-3</v>
      </c>
      <c r="CU142" s="78">
        <f>IFERROR('%QUOTES'!CU142/'%QUOTES'!CU141-1,0)</f>
        <v>1.0610079106539549E-2</v>
      </c>
      <c r="CV142" s="78">
        <f>IFERROR('%QUOTES'!CV142/'%QUOTES'!CV141-1,0)</f>
        <v>1.153212520593061E-2</v>
      </c>
      <c r="CW142" s="78">
        <f>IFERROR('%QUOTES'!CW142/'%QUOTES'!CW141-1,0)</f>
        <v>-1.6865447012153423E-2</v>
      </c>
      <c r="CX142" s="78">
        <f>IFERROR('%QUOTES'!CX142/'%QUOTES'!CX141-1,0)</f>
        <v>1.7599871107953691E-2</v>
      </c>
      <c r="CY142" s="78">
        <f>IFERROR('%QUOTES'!CY142/'%QUOTES'!CY141-1,0)</f>
        <v>-9.7294496850843792E-3</v>
      </c>
      <c r="CZ142" s="78">
        <f>IFERROR('%QUOTES'!CZ142/'%QUOTES'!CZ141-1,0)</f>
        <v>8.965738072366447E-3</v>
      </c>
      <c r="DA142" s="78">
        <f>IFERROR('%QUOTES'!DA142/'%QUOTES'!DA141-1,0)</f>
        <v>-6.1794598017341773E-3</v>
      </c>
      <c r="DB142" s="78">
        <f>IFERROR('%QUOTES'!DB142/'%QUOTES'!DB141-1,0)</f>
        <v>-1.0054674996572754E-2</v>
      </c>
      <c r="DC142" s="78">
        <f>IFERROR('%QUOTES'!DC142/'%QUOTES'!DC141-1,0)</f>
        <v>6.7249651515697284E-3</v>
      </c>
      <c r="DD142" s="78">
        <f>IFERROR('%QUOTES'!DD142/'%QUOTES'!DD141-1,0)</f>
        <v>-1.0975634146341506E-2</v>
      </c>
      <c r="DE142" s="78">
        <f>IFERROR('%QUOTES'!DE142/'%QUOTES'!DE141-1,0)</f>
        <v>-9.9870383200052482E-3</v>
      </c>
      <c r="DF142" s="78">
        <f>IFERROR('%QUOTES'!DF142/'%QUOTES'!DF141-1,0)</f>
        <v>-3.1157342711267688E-3</v>
      </c>
      <c r="DG142" s="78">
        <f>IFERROR('%QUOTES'!DG142/'%QUOTES'!DG141-1,0)</f>
        <v>-4.5073729719050659E-3</v>
      </c>
      <c r="DH142" s="78">
        <f>IFERROR('%QUOTES'!DH142/'%QUOTES'!DH141-1,0)</f>
        <v>-5.9284587323504834E-4</v>
      </c>
      <c r="DI142" s="78">
        <f>IFERROR('%QUOTES'!DI142/'%QUOTES'!DI141-1,0)</f>
        <v>-3.2270492753623148E-2</v>
      </c>
      <c r="DJ142" s="78">
        <f>IFERROR('%QUOTES'!DJ142/'%QUOTES'!DJ141-1,0)</f>
        <v>-9.8684927181957871E-4</v>
      </c>
      <c r="DK142" s="78">
        <f>IFERROR('%QUOTES'!DK142/'%QUOTES'!DK141-1,0)</f>
        <v>-4.3002082335523717E-3</v>
      </c>
      <c r="DL142" s="78">
        <f>IFERROR('%QUOTES'!DL142/'%QUOTES'!DL141-1,0)</f>
        <v>-5.3183944031088837E-3</v>
      </c>
      <c r="DM142" s="78">
        <f>IFERROR('%QUOTES'!DM142/'%QUOTES'!DM141-1,0)</f>
        <v>-8.6325969831697602E-3</v>
      </c>
      <c r="DN142" s="78">
        <f>IFERROR('%QUOTES'!DN142/'%QUOTES'!DN141-1,0)</f>
        <v>-1.7406729985300906E-3</v>
      </c>
      <c r="DO142" s="78">
        <f>IFERROR('%QUOTES'!DO142/'%QUOTES'!DO141-1,0)</f>
        <v>-5.984881602914327E-3</v>
      </c>
      <c r="DP142" s="78">
        <f>IFERROR('%QUOTES'!DP142/'%QUOTES'!DP141-1,0)</f>
        <v>-6.2429435065656236E-3</v>
      </c>
      <c r="DQ142" s="78">
        <f>IFERROR('%QUOTES'!DQ142/'%QUOTES'!DQ141-1,0)</f>
        <v>-1.0700222724917552E-3</v>
      </c>
      <c r="DR142" s="78">
        <f>IFERROR('%QUOTES'!DR142/'%QUOTES'!DR141-1,0)</f>
        <v>-3.9765763306840451E-3</v>
      </c>
      <c r="DS142" s="78">
        <f>IFERROR('%QUOTES'!DS142/'%QUOTES'!DS141-1,0)</f>
        <v>-1.0427263479145576E-2</v>
      </c>
      <c r="DT142" s="78">
        <f>IFERROR('%QUOTES'!DT142/'%QUOTES'!DT141-1,0)</f>
        <v>-2.2343110472476946E-3</v>
      </c>
      <c r="DU142" s="78">
        <f>IFERROR('%QUOTES'!DU142/'%QUOTES'!DU141-1,0)</f>
        <v>-5.8232855647371018E-3</v>
      </c>
      <c r="DV142" s="78">
        <f>IFERROR('%QUOTES'!DV142/'%QUOTES'!DV141-1,0)</f>
        <v>-1.1024855760086716E-3</v>
      </c>
      <c r="DW142" s="78">
        <f>IFERROR('%QUOTES'!DW142/'%QUOTES'!DW141-1,0)</f>
        <v>-9.9860195725975931E-4</v>
      </c>
      <c r="DX142" s="78">
        <f>IFERROR('%QUOTES'!DX142/'%QUOTES'!DX141-1,0)</f>
        <v>-6.7500497667273285E-3</v>
      </c>
      <c r="DY142" s="78">
        <f>IFERROR('%QUOTES'!DY142/'%QUOTES'!DY141-1,0)</f>
        <v>-6.0600697829991113E-3</v>
      </c>
      <c r="DZ142" s="78">
        <f>IFERROR('%QUOTES'!DZ142/'%QUOTES'!DZ141-1,0)</f>
        <v>-4.1870674010574538E-3</v>
      </c>
      <c r="EA142" s="78">
        <f>IFERROR('%QUOTES'!EA142/'%QUOTES'!EA141-1,0)</f>
        <v>-5.9411819887429385E-3</v>
      </c>
      <c r="EB142" s="78">
        <f>IFERROR('%QUOTES'!EB142/'%QUOTES'!EB141-1,0)</f>
        <v>-3.8420492568643771E-3</v>
      </c>
      <c r="EC142" s="78">
        <f>IFERROR('%QUOTES'!EC142/'%QUOTES'!EC141-1,0)</f>
        <v>-8.3514759661174054E-4</v>
      </c>
      <c r="ED142" s="78">
        <f>IFERROR('%QUOTES'!ED142/'%QUOTES'!ED141-1,0)</f>
        <v>-3.6855527349987094E-3</v>
      </c>
      <c r="EE142" s="78">
        <f>IFERROR('%QUOTES'!EE142/'%QUOTES'!EE141-1,0)</f>
        <v>-8.0693367623831946E-3</v>
      </c>
      <c r="EF142" s="78">
        <f>IFERROR('%QUOTES'!EF142/'%QUOTES'!EF141-1,0)</f>
        <v>-6.1232302381641901E-3</v>
      </c>
      <c r="EG142" s="78">
        <f>IFERROR('%QUOTES'!EG142/'%QUOTES'!EG141-1,0)</f>
        <v>0</v>
      </c>
      <c r="EH142" s="78">
        <f>IFERROR('%QUOTES'!EH142/'%QUOTES'!EH141-1,0)</f>
        <v>-2.0515158890248575E-3</v>
      </c>
      <c r="EI142" s="78">
        <f>IFERROR('%QUOTES'!EI142/'%QUOTES'!EI141-1,0)</f>
        <v>-4.05683569979709E-3</v>
      </c>
      <c r="EJ142" s="78">
        <f>IFERROR('%QUOTES'!EJ142/'%QUOTES'!EJ141-1,0)</f>
        <v>-9.2994656730738257E-4</v>
      </c>
      <c r="EK142" s="78">
        <f>IFERROR('%QUOTES'!EK142/'%QUOTES'!EK141-1,0)</f>
        <v>-1.44938186163035E-3</v>
      </c>
      <c r="EL142" s="78">
        <f>IFERROR('%QUOTES'!EL142/'%QUOTES'!EL141-1,0)</f>
        <v>-1.1117612638970265E-2</v>
      </c>
      <c r="EM142" s="78">
        <f>IFERROR('%QUOTES'!EM142/'%QUOTES'!EM141-1,0)</f>
        <v>-6.240690659455872E-4</v>
      </c>
      <c r="EN142" s="78">
        <f>IFERROR('%QUOTES'!EN142/'%QUOTES'!EN141-1,0)</f>
        <v>1.5247222827270424E-3</v>
      </c>
      <c r="EO142" s="78">
        <f>IFERROR('%QUOTES'!EO142/'%QUOTES'!EO141-1,0)</f>
        <v>-1.1363163093999207E-3</v>
      </c>
      <c r="EP142" s="78">
        <f>IFERROR('%QUOTES'!EP142/'%QUOTES'!EP141-1,0)</f>
        <v>1.3535724644686553E-3</v>
      </c>
      <c r="EQ142" s="78">
        <f>IFERROR('%QUOTES'!EQ142/'%QUOTES'!EQ141-1,0)</f>
        <v>-6.1728100209758052E-3</v>
      </c>
      <c r="ER142" s="78">
        <f>IFERROR('%QUOTES'!ER142/'%QUOTES'!ER141-1,0)</f>
        <v>-2.6375593922552953E-3</v>
      </c>
      <c r="ES142" s="78">
        <f>IFERROR('%QUOTES'!ES142/'%QUOTES'!ES141-1,0)</f>
        <v>-2.7624307696483275E-3</v>
      </c>
      <c r="ET142" s="78">
        <f>IFERROR('%QUOTES'!ET142/'%QUOTES'!ET141-1,0)</f>
        <v>-4.7877433769549782E-3</v>
      </c>
      <c r="EU142" s="78">
        <f>IFERROR('%QUOTES'!EU142/'%QUOTES'!EU141-1,0)</f>
        <v>-1.7568166464095869E-3</v>
      </c>
      <c r="EV142" s="78">
        <f>IFERROR('%QUOTES'!EV142/'%QUOTES'!EV141-1,0)</f>
        <v>2.3501175088131987E-3</v>
      </c>
      <c r="EW142" s="78">
        <f>IFERROR('%QUOTES'!EW142/'%QUOTES'!EW141-1,0)</f>
        <v>-5.7455268329827947E-3</v>
      </c>
      <c r="EX142" s="78">
        <f>IFERROR('%QUOTES'!EX142/'%QUOTES'!EX141-1,0)</f>
        <v>-3.613173985547502E-3</v>
      </c>
      <c r="EY142" s="78">
        <f>IFERROR('%QUOTES'!EY142/'%QUOTES'!EY141-1,0)</f>
        <v>1.2413717802182145E-3</v>
      </c>
      <c r="EZ142" s="78">
        <f>IFERROR('%QUOTES'!EZ142/'%QUOTES'!EZ141-1,0)</f>
        <v>-5.7396553227417879E-3</v>
      </c>
      <c r="FA142" s="78">
        <f>IFERROR('%QUOTES'!FA142/'%QUOTES'!FA141-1,0)</f>
        <v>3.4472595656653837E-4</v>
      </c>
      <c r="FB142" s="78">
        <f>IFERROR('%QUOTES'!FB142/'%QUOTES'!FB141-1,0)</f>
        <v>0</v>
      </c>
      <c r="FC142" s="78">
        <f>IFERROR('%QUOTES'!FC142/'%QUOTES'!FC141-1,0)</f>
        <v>-1.3220518244314583E-3</v>
      </c>
      <c r="FD142" s="78">
        <f>IFERROR('%QUOTES'!FD142/'%QUOTES'!FD141-1,0)</f>
        <v>-9.493670886076E-3</v>
      </c>
      <c r="FE142" s="78">
        <f>IFERROR('%QUOTES'!FE142/'%QUOTES'!FE141-1,0)</f>
        <v>-6.2009092103798569E-3</v>
      </c>
      <c r="FF142" s="78">
        <f>IFERROR('%QUOTES'!FF142/'%QUOTES'!FF141-1,0)</f>
        <v>-9.1491308325708509E-4</v>
      </c>
      <c r="FG142" s="78">
        <f>IFERROR('%QUOTES'!FG142/'%QUOTES'!FG141-1,0)</f>
        <v>-2.0887206266317904E-3</v>
      </c>
      <c r="FH142" s="78">
        <f>IFERROR('%QUOTES'!FH142/'%QUOTES'!FH141-1,0)</f>
        <v>3.8197478991597311E-3</v>
      </c>
    </row>
    <row r="143" spans="1:164">
      <c r="A143" s="76">
        <v>43305</v>
      </c>
      <c r="B143" s="78">
        <f>IFERROR('%QUOTES'!B143/'%QUOTES'!B142-1,0)</f>
        <v>-6.3995549916402439E-3</v>
      </c>
      <c r="C143" s="78">
        <f>IFERROR('%QUOTES'!C143/'%QUOTES'!C142-1,0)</f>
        <v>0</v>
      </c>
      <c r="D143" s="78">
        <f>IFERROR('%QUOTES'!D143/'%QUOTES'!D142-1,0)</f>
        <v>3.2180209171359664E-3</v>
      </c>
      <c r="E143" s="78">
        <f>IFERROR('%QUOTES'!E143/'%QUOTES'!E142-1,0)</f>
        <v>-2.1240865707695678E-3</v>
      </c>
      <c r="F143" s="78">
        <f>IFERROR('%QUOTES'!F143/'%QUOTES'!F142-1,0)</f>
        <v>-8.1712699488678542E-4</v>
      </c>
      <c r="G143" s="78">
        <f>IFERROR('%QUOTES'!G143/'%QUOTES'!G142-1,0)</f>
        <v>-8.7867522811760912E-3</v>
      </c>
      <c r="H143" s="78">
        <f>IFERROR('%QUOTES'!H143/'%QUOTES'!H142-1,0)</f>
        <v>-4.6397151475586762E-3</v>
      </c>
      <c r="I143" s="78">
        <f>IFERROR('%QUOTES'!I143/'%QUOTES'!I142-1,0)</f>
        <v>2.5169104923705721E-3</v>
      </c>
      <c r="J143" s="78">
        <f>IFERROR('%QUOTES'!J143/'%QUOTES'!J142-1,0)</f>
        <v>7.2331976004642584E-3</v>
      </c>
      <c r="K143" s="78">
        <f>IFERROR('%QUOTES'!K143/'%QUOTES'!K142-1,0)</f>
        <v>9.8492288197382649E-4</v>
      </c>
      <c r="L143" s="78">
        <f>IFERROR('%QUOTES'!L143/'%QUOTES'!L142-1,0)</f>
        <v>9.6989977368244773E-4</v>
      </c>
      <c r="M143" s="78">
        <f>IFERROR('%QUOTES'!M143/'%QUOTES'!M142-1,0)</f>
        <v>7.5997466751109854E-3</v>
      </c>
      <c r="N143" s="78">
        <f>IFERROR('%QUOTES'!N143/'%QUOTES'!N142-1,0)</f>
        <v>-3.5734305957362933E-2</v>
      </c>
      <c r="O143" s="78">
        <f>IFERROR('%QUOTES'!O143/'%QUOTES'!O142-1,0)</f>
        <v>8.5005664919091117E-4</v>
      </c>
      <c r="P143" s="78">
        <f>IFERROR('%QUOTES'!P143/'%QUOTES'!P142-1,0)</f>
        <v>8.7126488050974782E-3</v>
      </c>
      <c r="Q143" s="78">
        <f>IFERROR('%QUOTES'!Q143/'%QUOTES'!Q142-1,0)</f>
        <v>1.9450035996839699E-3</v>
      </c>
      <c r="R143" s="78">
        <f>IFERROR('%QUOTES'!R143/'%QUOTES'!R142-1,0)</f>
        <v>1.4963040102857761E-3</v>
      </c>
      <c r="S143" s="78">
        <f>IFERROR('%QUOTES'!S143/'%QUOTES'!S142-1,0)</f>
        <v>-7.7942712392828906E-3</v>
      </c>
      <c r="T143" s="78">
        <f>IFERROR('%QUOTES'!T143/'%QUOTES'!T142-1,0)</f>
        <v>1.6113748012258622E-3</v>
      </c>
      <c r="U143" s="78">
        <f>IFERROR('%QUOTES'!U143/'%QUOTES'!U142-1,0)</f>
        <v>-8.1070328334009734E-3</v>
      </c>
      <c r="V143" s="78">
        <f>IFERROR('%QUOTES'!V143/'%QUOTES'!V142-1,0)</f>
        <v>0</v>
      </c>
      <c r="W143" s="78">
        <f>IFERROR('%QUOTES'!W143/'%QUOTES'!W142-1,0)</f>
        <v>-1.3047825577916061E-2</v>
      </c>
      <c r="X143" s="78">
        <f>IFERROR('%QUOTES'!X143/'%QUOTES'!X142-1,0)</f>
        <v>-1.090224346812696E-2</v>
      </c>
      <c r="Y143" s="78">
        <f>IFERROR('%QUOTES'!Y143/'%QUOTES'!Y142-1,0)</f>
        <v>2.5332488917035878E-3</v>
      </c>
      <c r="Z143" s="78">
        <f>IFERROR('%QUOTES'!Z143/'%QUOTES'!Z142-1,0)</f>
        <v>-8.6024931285549888E-3</v>
      </c>
      <c r="AA143" s="78">
        <f>IFERROR('%QUOTES'!AA143/'%QUOTES'!AA142-1,0)</f>
        <v>3.8672465922693355E-3</v>
      </c>
      <c r="AB143" s="78">
        <f>IFERROR('%QUOTES'!AB143/'%QUOTES'!AB142-1,0)</f>
        <v>9.1097699840592128E-4</v>
      </c>
      <c r="AC143" s="78">
        <f>IFERROR('%QUOTES'!AC143/'%QUOTES'!AC142-1,0)</f>
        <v>1.1470291351227679E-3</v>
      </c>
      <c r="AD143" s="78">
        <f>IFERROR('%QUOTES'!AD143/'%QUOTES'!AD142-1,0)</f>
        <v>2.8632425603707379E-3</v>
      </c>
      <c r="AE143" s="78">
        <f>IFERROR('%QUOTES'!AE143/'%QUOTES'!AE142-1,0)</f>
        <v>3.4668722444866074E-3</v>
      </c>
      <c r="AF143" s="78">
        <f>IFERROR('%QUOTES'!AF143/'%QUOTES'!AF142-1,0)</f>
        <v>2.7581365995035245E-3</v>
      </c>
      <c r="AG143" s="78">
        <f>IFERROR('%QUOTES'!AG143/'%QUOTES'!AG142-1,0)</f>
        <v>3.1809604836920968E-3</v>
      </c>
      <c r="AH143" s="78">
        <f>IFERROR('%QUOTES'!AH143/'%QUOTES'!AH142-1,0)</f>
        <v>2.3329833090410812E-3</v>
      </c>
      <c r="AI143" s="78">
        <f>IFERROR('%QUOTES'!AI143/'%QUOTES'!AI142-1,0)</f>
        <v>1.5425761666023607E-3</v>
      </c>
      <c r="AJ143" s="78">
        <f>IFERROR('%QUOTES'!AJ143/'%QUOTES'!AJ142-1,0)</f>
        <v>4.9418285666980033E-3</v>
      </c>
      <c r="AK143" s="78">
        <f>IFERROR('%QUOTES'!AK143/'%QUOTES'!AK142-1,0)</f>
        <v>-2.0460566237372468E-3</v>
      </c>
      <c r="AL143" s="78">
        <f>IFERROR('%QUOTES'!AL143/'%QUOTES'!AL142-1,0)</f>
        <v>2.8250270617520279E-3</v>
      </c>
      <c r="AM143" s="78">
        <f>IFERROR('%QUOTES'!AM143/'%QUOTES'!AM142-1,0)</f>
        <v>4.5396240613759797E-3</v>
      </c>
      <c r="AN143" s="78">
        <f>IFERROR('%QUOTES'!AN143/'%QUOTES'!AN142-1,0)</f>
        <v>-1.0325553388952913E-2</v>
      </c>
      <c r="AO143" s="78">
        <f>IFERROR('%QUOTES'!AO143/'%QUOTES'!AO142-1,0)</f>
        <v>-1.1442501489272727E-2</v>
      </c>
      <c r="AP143" s="78">
        <f>IFERROR('%QUOTES'!AP143/'%QUOTES'!AP142-1,0)</f>
        <v>0</v>
      </c>
      <c r="AQ143" s="78">
        <f>IFERROR('%QUOTES'!AQ143/'%QUOTES'!AQ142-1,0)</f>
        <v>-3.5919540229889524E-4</v>
      </c>
      <c r="AR143" s="78">
        <f>IFERROR('%QUOTES'!AR143/'%QUOTES'!AR142-1,0)</f>
        <v>3.9185344827585844E-3</v>
      </c>
      <c r="AS143" s="78">
        <f>IFERROR('%QUOTES'!AS143/'%QUOTES'!AS142-1,0)</f>
        <v>-3.4812168911759755E-3</v>
      </c>
      <c r="AT143" s="78">
        <f>IFERROR('%QUOTES'!AT143/'%QUOTES'!AT142-1,0)</f>
        <v>2.7026987328104379E-2</v>
      </c>
      <c r="AU143" s="78">
        <f>IFERROR('%QUOTES'!AU143/'%QUOTES'!AU142-1,0)</f>
        <v>-9.0509852605812346E-3</v>
      </c>
      <c r="AV143" s="78">
        <f>IFERROR('%QUOTES'!AV143/'%QUOTES'!AV142-1,0)</f>
        <v>-1.3387793197278897E-2</v>
      </c>
      <c r="AW143" s="78">
        <f>IFERROR('%QUOTES'!AW143/'%QUOTES'!AW142-1,0)</f>
        <v>-2.3411609793431154E-3</v>
      </c>
      <c r="AX143" s="78">
        <f>IFERROR('%QUOTES'!AX143/'%QUOTES'!AX142-1,0)</f>
        <v>-6.2667061788460821E-2</v>
      </c>
      <c r="AY143" s="78">
        <f>IFERROR('%QUOTES'!AY143/'%QUOTES'!AY142-1,0)</f>
        <v>6.1197983149154922E-3</v>
      </c>
      <c r="AZ143" s="78">
        <f>IFERROR('%QUOTES'!AZ143/'%QUOTES'!AZ142-1,0)</f>
        <v>-1.4163116924836849E-2</v>
      </c>
      <c r="BA143" s="78">
        <f>IFERROR('%QUOTES'!BA143/'%QUOTES'!BA142-1,0)</f>
        <v>-2.0639194883061651E-2</v>
      </c>
      <c r="BB143" s="78">
        <f>IFERROR('%QUOTES'!BB143/'%QUOTES'!BB142-1,0)</f>
        <v>-1.5722132270976297E-2</v>
      </c>
      <c r="BC143" s="78">
        <f>IFERROR('%QUOTES'!BC143/'%QUOTES'!BC142-1,0)</f>
        <v>9.0867377711814079E-3</v>
      </c>
      <c r="BD143" s="78">
        <f>IFERROR('%QUOTES'!BD143/'%QUOTES'!BD142-1,0)</f>
        <v>-5.0605059392627716E-3</v>
      </c>
      <c r="BE143" s="78">
        <f>IFERROR('%QUOTES'!BE143/'%QUOTES'!BE142-1,0)</f>
        <v>4.9325852703145934E-3</v>
      </c>
      <c r="BF143" s="78">
        <f>IFERROR('%QUOTES'!BF143/'%QUOTES'!BF142-1,0)</f>
        <v>1.2163906528388058E-2</v>
      </c>
      <c r="BG143" s="78">
        <f>IFERROR('%QUOTES'!BG143/'%QUOTES'!BG142-1,0)</f>
        <v>0</v>
      </c>
      <c r="BH143" s="78">
        <f>IFERROR('%QUOTES'!BH143/'%QUOTES'!BH142-1,0)</f>
        <v>5.4854910994373007E-3</v>
      </c>
      <c r="BI143" s="78">
        <f>IFERROR('%QUOTES'!BI143/'%QUOTES'!BI142-1,0)</f>
        <v>3.2390929127354973E-3</v>
      </c>
      <c r="BJ143" s="78">
        <f>IFERROR('%QUOTES'!BJ143/'%QUOTES'!BJ142-1,0)</f>
        <v>-1.280081925243215E-2</v>
      </c>
      <c r="BK143" s="78">
        <f>IFERROR('%QUOTES'!BK143/'%QUOTES'!BK142-1,0)</f>
        <v>-1.3601469728045101E-3</v>
      </c>
      <c r="BL143" s="78">
        <f>IFERROR('%QUOTES'!BL143/'%QUOTES'!BL142-1,0)</f>
        <v>-1.5186855436295499E-3</v>
      </c>
      <c r="BM143" s="78">
        <f>IFERROR('%QUOTES'!BM143/'%QUOTES'!BM142-1,0)</f>
        <v>-1.2477662537861423E-2</v>
      </c>
      <c r="BN143" s="78">
        <f>IFERROR('%QUOTES'!BN143/'%QUOTES'!BN142-1,0)</f>
        <v>-2.6109105792631926E-2</v>
      </c>
      <c r="BO143" s="78">
        <f>IFERROR('%QUOTES'!BO143/'%QUOTES'!BO142-1,0)</f>
        <v>-1.8031189083820731E-2</v>
      </c>
      <c r="BP143" s="78">
        <f>IFERROR('%QUOTES'!BP143/'%QUOTES'!BP142-1,0)</f>
        <v>-1.1935547872981012E-3</v>
      </c>
      <c r="BQ143" s="78">
        <f>IFERROR('%QUOTES'!BQ143/'%QUOTES'!BQ142-1,0)</f>
        <v>2.2235900096301275E-3</v>
      </c>
      <c r="BR143" s="78">
        <f>IFERROR('%QUOTES'!BR143/'%QUOTES'!BR142-1,0)</f>
        <v>-2.0049669240398749E-2</v>
      </c>
      <c r="BS143" s="78">
        <f>IFERROR('%QUOTES'!BS143/'%QUOTES'!BS142-1,0)</f>
        <v>-1.0884247694636362E-2</v>
      </c>
      <c r="BT143" s="78">
        <f>IFERROR('%QUOTES'!BT143/'%QUOTES'!BT142-1,0)</f>
        <v>8.0082865362911537E-3</v>
      </c>
      <c r="BU143" s="78">
        <f>IFERROR('%QUOTES'!BU143/'%QUOTES'!BU142-1,0)</f>
        <v>1.0109890109890163E-2</v>
      </c>
      <c r="BV143" s="78">
        <f>IFERROR('%QUOTES'!BV143/'%QUOTES'!BV142-1,0)</f>
        <v>4.4252648065312705E-3</v>
      </c>
      <c r="BW143" s="78">
        <f>IFERROR('%QUOTES'!BW143/'%QUOTES'!BW142-1,0)</f>
        <v>-5.8420636112640478E-3</v>
      </c>
      <c r="BX143" s="78">
        <f>IFERROR('%QUOTES'!BX143/'%QUOTES'!BX142-1,0)</f>
        <v>-1.1961752602401066E-2</v>
      </c>
      <c r="BY143" s="78">
        <f>IFERROR('%QUOTES'!BY143/'%QUOTES'!BY142-1,0)</f>
        <v>2.0583019220978827E-3</v>
      </c>
      <c r="BZ143" s="78">
        <f>IFERROR('%QUOTES'!BZ143/'%QUOTES'!BZ142-1,0)</f>
        <v>-1.5635524546065871E-2</v>
      </c>
      <c r="CA143" s="78">
        <f>IFERROR('%QUOTES'!CA143/'%QUOTES'!CA142-1,0)</f>
        <v>-3.0575180955941805E-3</v>
      </c>
      <c r="CB143" s="78">
        <f>IFERROR('%QUOTES'!CB143/'%QUOTES'!CB142-1,0)</f>
        <v>-1.5313884635017816E-2</v>
      </c>
      <c r="CC143" s="78">
        <f>IFERROR('%QUOTES'!CC143/'%QUOTES'!CC142-1,0)</f>
        <v>-5.2077025869424753E-3</v>
      </c>
      <c r="CD143" s="78">
        <f>IFERROR('%QUOTES'!CD143/'%QUOTES'!CD142-1,0)</f>
        <v>2.7621484965436593E-3</v>
      </c>
      <c r="CE143" s="78">
        <f>IFERROR('%QUOTES'!CE143/'%QUOTES'!CE142-1,0)</f>
        <v>-1.374321880650986E-2</v>
      </c>
      <c r="CF143" s="78">
        <f>IFERROR('%QUOTES'!CF143/'%QUOTES'!CF142-1,0)</f>
        <v>-2.6158836454954759E-3</v>
      </c>
      <c r="CG143" s="78">
        <f>IFERROR('%QUOTES'!CG143/'%QUOTES'!CG142-1,0)</f>
        <v>-3.1668941088159874E-3</v>
      </c>
      <c r="CH143" s="78">
        <f>IFERROR('%QUOTES'!CH143/'%QUOTES'!CH142-1,0)</f>
        <v>-1.267572035809772E-2</v>
      </c>
      <c r="CI143" s="78">
        <f>IFERROR('%QUOTES'!CI143/'%QUOTES'!CI142-1,0)</f>
        <v>-4.6981929887965901E-3</v>
      </c>
      <c r="CJ143" s="78">
        <f>IFERROR('%QUOTES'!CJ143/'%QUOTES'!CJ142-1,0)</f>
        <v>-1.3274360702134169E-2</v>
      </c>
      <c r="CK143" s="78">
        <f>IFERROR('%QUOTES'!CK143/'%QUOTES'!CK142-1,0)</f>
        <v>-1.2427313754988401E-2</v>
      </c>
      <c r="CL143" s="78">
        <f>IFERROR('%QUOTES'!CL143/'%QUOTES'!CL142-1,0)</f>
        <v>4.1425020712508864E-3</v>
      </c>
      <c r="CM143" s="78">
        <f>IFERROR('%QUOTES'!CM143/'%QUOTES'!CM142-1,0)</f>
        <v>2.274507189542474E-2</v>
      </c>
      <c r="CN143" s="78">
        <f>IFERROR('%QUOTES'!CN143/'%QUOTES'!CN142-1,0)</f>
        <v>2.9895070283112446E-2</v>
      </c>
      <c r="CO143" s="78">
        <f>IFERROR('%QUOTES'!CO143/'%QUOTES'!CO142-1,0)</f>
        <v>1.9404483753913793E-2</v>
      </c>
      <c r="CP143" s="78">
        <f>IFERROR('%QUOTES'!CP143/'%QUOTES'!CP142-1,0)</f>
        <v>1.1156392876282561E-2</v>
      </c>
      <c r="CQ143" s="78">
        <f>IFERROR('%QUOTES'!CQ143/'%QUOTES'!CQ142-1,0)</f>
        <v>1.260732329955272E-2</v>
      </c>
      <c r="CR143" s="78">
        <f>IFERROR('%QUOTES'!CR143/'%QUOTES'!CR142-1,0)</f>
        <v>9.2198583739919737E-3</v>
      </c>
      <c r="CS143" s="78">
        <f>IFERROR('%QUOTES'!CS143/'%QUOTES'!CS142-1,0)</f>
        <v>9.2046025302008339E-3</v>
      </c>
      <c r="CT143" s="78">
        <f>IFERROR('%QUOTES'!CT143/'%QUOTES'!CT142-1,0)</f>
        <v>6.4247923818894215E-3</v>
      </c>
      <c r="CU143" s="78">
        <f>IFERROR('%QUOTES'!CU143/'%QUOTES'!CU142-1,0)</f>
        <v>-2.9527645252508949E-2</v>
      </c>
      <c r="CV143" s="78">
        <f>IFERROR('%QUOTES'!CV143/'%QUOTES'!CV142-1,0)</f>
        <v>-2.280130293159599E-2</v>
      </c>
      <c r="CW143" s="78">
        <f>IFERROR('%QUOTES'!CW143/'%QUOTES'!CW142-1,0)</f>
        <v>1.3807531380753302E-2</v>
      </c>
      <c r="CX143" s="78">
        <f>IFERROR('%QUOTES'!CX143/'%QUOTES'!CX142-1,0)</f>
        <v>-1.2768427161926832E-2</v>
      </c>
      <c r="CY143" s="78">
        <f>IFERROR('%QUOTES'!CY143/'%QUOTES'!CY142-1,0)</f>
        <v>2.492211838006253E-2</v>
      </c>
      <c r="CZ143" s="78">
        <f>IFERROR('%QUOTES'!CZ143/'%QUOTES'!CZ142-1,0)</f>
        <v>-2.4436686766106108E-2</v>
      </c>
      <c r="DA143" s="78">
        <f>IFERROR('%QUOTES'!DA143/'%QUOTES'!DA142-1,0)</f>
        <v>4.1902945043137407E-3</v>
      </c>
      <c r="DB143" s="78">
        <f>IFERROR('%QUOTES'!DB143/'%QUOTES'!DB142-1,0)</f>
        <v>6.4724319699547284E-3</v>
      </c>
      <c r="DC143" s="78">
        <f>IFERROR('%QUOTES'!DC143/'%QUOTES'!DC142-1,0)</f>
        <v>-1.5312656002709701E-2</v>
      </c>
      <c r="DD143" s="78">
        <f>IFERROR('%QUOTES'!DD143/'%QUOTES'!DD142-1,0)</f>
        <v>-1.7262663804258005E-2</v>
      </c>
      <c r="DE143" s="78">
        <f>IFERROR('%QUOTES'!DE143/'%QUOTES'!DE142-1,0)</f>
        <v>2.0833553316894626E-3</v>
      </c>
      <c r="DF143" s="78">
        <f>IFERROR('%QUOTES'!DF143/'%QUOTES'!DF142-1,0)</f>
        <v>-8.381815717883434E-3</v>
      </c>
      <c r="DG143" s="78">
        <f>IFERROR('%QUOTES'!DG143/'%QUOTES'!DG142-1,0)</f>
        <v>6.7916882276843893E-3</v>
      </c>
      <c r="DH143" s="78">
        <f>IFERROR('%QUOTES'!DH143/'%QUOTES'!DH142-1,0)</f>
        <v>3.1639311844966489E-3</v>
      </c>
      <c r="DI143" s="78">
        <f>IFERROR('%QUOTES'!DI143/'%QUOTES'!DI142-1,0)</f>
        <v>2.1166073435859634E-2</v>
      </c>
      <c r="DJ143" s="78">
        <f>IFERROR('%QUOTES'!DJ143/'%QUOTES'!DJ142-1,0)</f>
        <v>-9.3850575754479415E-3</v>
      </c>
      <c r="DK143" s="78">
        <f>IFERROR('%QUOTES'!DK143/'%QUOTES'!DK142-1,0)</f>
        <v>4.4537687502022028E-3</v>
      </c>
      <c r="DL143" s="78">
        <f>IFERROR('%QUOTES'!DL143/'%QUOTES'!DL142-1,0)</f>
        <v>1.6396663109812248E-3</v>
      </c>
      <c r="DM143" s="78">
        <f>IFERROR('%QUOTES'!DM143/'%QUOTES'!DM142-1,0)</f>
        <v>6.4438002941065164E-3</v>
      </c>
      <c r="DN143" s="78">
        <f>IFERROR('%QUOTES'!DN143/'%QUOTES'!DN142-1,0)</f>
        <v>2.3249636733508883E-3</v>
      </c>
      <c r="DO143" s="78">
        <f>IFERROR('%QUOTES'!DO143/'%QUOTES'!DO142-1,0)</f>
        <v>3.1413349963000936E-3</v>
      </c>
      <c r="DP143" s="78">
        <f>IFERROR('%QUOTES'!DP143/'%QUOTES'!DP142-1,0)</f>
        <v>1.9037122007179441E-3</v>
      </c>
      <c r="DQ143" s="78">
        <f>IFERROR('%QUOTES'!DQ143/'%QUOTES'!DQ142-1,0)</f>
        <v>-2.9456574394863821E-3</v>
      </c>
      <c r="DR143" s="78">
        <f>IFERROR('%QUOTES'!DR143/'%QUOTES'!DR142-1,0)</f>
        <v>-1.1977129732970604E-2</v>
      </c>
      <c r="DS143" s="78">
        <f>IFERROR('%QUOTES'!DS143/'%QUOTES'!DS142-1,0)</f>
        <v>-1.9789282960678278E-2</v>
      </c>
      <c r="DT143" s="78">
        <f>IFERROR('%QUOTES'!DT143/'%QUOTES'!DT142-1,0)</f>
        <v>-3.2154225260581093E-3</v>
      </c>
      <c r="DU143" s="78">
        <f>IFERROR('%QUOTES'!DU143/'%QUOTES'!DU142-1,0)</f>
        <v>4.3928100103540757E-4</v>
      </c>
      <c r="DV143" s="78">
        <f>IFERROR('%QUOTES'!DV143/'%QUOTES'!DV142-1,0)</f>
        <v>-3.662248495838627E-3</v>
      </c>
      <c r="DW143" s="78">
        <f>IFERROR('%QUOTES'!DW143/'%QUOTES'!DW142-1,0)</f>
        <v>-1.6393422630947674E-2</v>
      </c>
      <c r="DX143" s="78">
        <f>IFERROR('%QUOTES'!DX143/'%QUOTES'!DX142-1,0)</f>
        <v>-5.996202398483863E-4</v>
      </c>
      <c r="DY143" s="78">
        <f>IFERROR('%QUOTES'!DY143/'%QUOTES'!DY142-1,0)</f>
        <v>-3.0903031047280205E-3</v>
      </c>
      <c r="DZ143" s="78">
        <f>IFERROR('%QUOTES'!DZ143/'%QUOTES'!DZ142-1,0)</f>
        <v>-1.7453470429509288E-3</v>
      </c>
      <c r="EA143" s="78">
        <f>IFERROR('%QUOTES'!EA143/'%QUOTES'!EA142-1,0)</f>
        <v>1.8873544546287313E-3</v>
      </c>
      <c r="EB143" s="78">
        <f>IFERROR('%QUOTES'!EB143/'%QUOTES'!EB142-1,0)</f>
        <v>-3.4283266950214664E-3</v>
      </c>
      <c r="EC143" s="78">
        <f>IFERROR('%QUOTES'!EC143/'%QUOTES'!EC142-1,0)</f>
        <v>-7.801588294811812E-3</v>
      </c>
      <c r="ED143" s="78">
        <f>IFERROR('%QUOTES'!ED143/'%QUOTES'!ED142-1,0)</f>
        <v>-9.0011716153186594E-3</v>
      </c>
      <c r="EE143" s="78">
        <f>IFERROR('%QUOTES'!EE143/'%QUOTES'!EE142-1,0)</f>
        <v>-7.833654951300284E-3</v>
      </c>
      <c r="EF143" s="78">
        <f>IFERROR('%QUOTES'!EF143/'%QUOTES'!EF142-1,0)</f>
        <v>4.2356951958295586E-3</v>
      </c>
      <c r="EG143" s="78">
        <f>IFERROR('%QUOTES'!EG143/'%QUOTES'!EG142-1,0)</f>
        <v>-2.8316748718316687E-3</v>
      </c>
      <c r="EH143" s="78">
        <f>IFERROR('%QUOTES'!EH143/'%QUOTES'!EH142-1,0)</f>
        <v>-4.3398584819518415E-3</v>
      </c>
      <c r="EI143" s="78">
        <f>IFERROR('%QUOTES'!EI143/'%QUOTES'!EI142-1,0)</f>
        <v>9.7760492780467612E-3</v>
      </c>
      <c r="EJ143" s="78">
        <f>IFERROR('%QUOTES'!EJ143/'%QUOTES'!EJ142-1,0)</f>
        <v>-1.2101465857541016E-2</v>
      </c>
      <c r="EK143" s="78">
        <f>IFERROR('%QUOTES'!EK143/'%QUOTES'!EK142-1,0)</f>
        <v>2.5613899617127345E-4</v>
      </c>
      <c r="EL143" s="78">
        <f>IFERROR('%QUOTES'!EL143/'%QUOTES'!EL142-1,0)</f>
        <v>1.3017810650887585E-2</v>
      </c>
      <c r="EM143" s="78">
        <f>IFERROR('%QUOTES'!EM143/'%QUOTES'!EM142-1,0)</f>
        <v>-1.9775207748226165E-2</v>
      </c>
      <c r="EN143" s="78">
        <f>IFERROR('%QUOTES'!EN143/'%QUOTES'!EN142-1,0)</f>
        <v>6.3070900391475337E-3</v>
      </c>
      <c r="EO143" s="78">
        <f>IFERROR('%QUOTES'!EO143/'%QUOTES'!EO142-1,0)</f>
        <v>-3.7921974651442536E-3</v>
      </c>
      <c r="EP143" s="78">
        <f>IFERROR('%QUOTES'!EP143/'%QUOTES'!EP142-1,0)</f>
        <v>-1.0620932702519736E-3</v>
      </c>
      <c r="EQ143" s="78">
        <f>IFERROR('%QUOTES'!EQ143/'%QUOTES'!EQ142-1,0)</f>
        <v>-1.6119549713714099E-2</v>
      </c>
      <c r="ER143" s="78">
        <f>IFERROR('%QUOTES'!ER143/'%QUOTES'!ER142-1,0)</f>
        <v>-1.3751798065024801E-2</v>
      </c>
      <c r="ES143" s="78">
        <f>IFERROR('%QUOTES'!ES143/'%QUOTES'!ES142-1,0)</f>
        <v>-7.6946748110388041E-3</v>
      </c>
      <c r="ET143" s="78">
        <f>IFERROR('%QUOTES'!ET143/'%QUOTES'!ET142-1,0)</f>
        <v>-1.9243104554201418E-2</v>
      </c>
      <c r="EU143" s="78">
        <f>IFERROR('%QUOTES'!EU143/'%QUOTES'!EU142-1,0)</f>
        <v>-4.2238296374516038E-3</v>
      </c>
      <c r="EV143" s="78">
        <f>IFERROR('%QUOTES'!EV143/'%QUOTES'!EV142-1,0)</f>
        <v>-2.4618993236752318E-2</v>
      </c>
      <c r="EW143" s="78">
        <f>IFERROR('%QUOTES'!EW143/'%QUOTES'!EW142-1,0)</f>
        <v>-1.3208558062740905E-2</v>
      </c>
      <c r="EX143" s="78">
        <f>IFERROR('%QUOTES'!EX143/'%QUOTES'!EX142-1,0)</f>
        <v>-8.9260534965720506E-3</v>
      </c>
      <c r="EY143" s="78">
        <f>IFERROR('%QUOTES'!EY143/'%QUOTES'!EY142-1,0)</f>
        <v>-1.5189027600063798E-2</v>
      </c>
      <c r="EZ143" s="78">
        <f>IFERROR('%QUOTES'!EZ143/'%QUOTES'!EZ142-1,0)</f>
        <v>-8.9215689078568916E-3</v>
      </c>
      <c r="FA143" s="78">
        <f>IFERROR('%QUOTES'!FA143/'%QUOTES'!FA142-1,0)</f>
        <v>-7.0640936067523086E-3</v>
      </c>
      <c r="FB143" s="78">
        <f>IFERROR('%QUOTES'!FB143/'%QUOTES'!FB142-1,0)</f>
        <v>1.7017050951519952E-2</v>
      </c>
      <c r="FC143" s="78">
        <f>IFERROR('%QUOTES'!FC143/'%QUOTES'!FC142-1,0)</f>
        <v>1.1649430765157565E-2</v>
      </c>
      <c r="FD143" s="78">
        <f>IFERROR('%QUOTES'!FD143/'%QUOTES'!FD142-1,0)</f>
        <v>-1.2779552715655007E-2</v>
      </c>
      <c r="FE143" s="78">
        <f>IFERROR('%QUOTES'!FE143/'%QUOTES'!FE142-1,0)</f>
        <v>-1.2895215769749724E-2</v>
      </c>
      <c r="FF143" s="78">
        <f>IFERROR('%QUOTES'!FF143/'%QUOTES'!FF142-1,0)</f>
        <v>2.2893772893772812E-2</v>
      </c>
      <c r="FG143" s="78">
        <f>IFERROR('%QUOTES'!FG143/'%QUOTES'!FG142-1,0)</f>
        <v>1.5697539733252608E-3</v>
      </c>
      <c r="FH143" s="78">
        <f>IFERROR('%QUOTES'!FH143/'%QUOTES'!FH142-1,0)</f>
        <v>-1.9025874466290893E-2</v>
      </c>
    </row>
    <row r="144" spans="1:164">
      <c r="A144" s="76">
        <v>43306</v>
      </c>
      <c r="B144" s="78">
        <f>IFERROR('%QUOTES'!B144/'%QUOTES'!B143-1,0)</f>
        <v>-1.4001400560108568E-3</v>
      </c>
      <c r="C144" s="78">
        <f>IFERROR('%QUOTES'!C144/'%QUOTES'!C143-1,0)</f>
        <v>1.630434782608825E-3</v>
      </c>
      <c r="D144" s="78">
        <f>IFERROR('%QUOTES'!D144/'%QUOTES'!D143-1,0)</f>
        <v>1.0425020048115297E-2</v>
      </c>
      <c r="E144" s="78">
        <f>IFERROR('%QUOTES'!E144/'%QUOTES'!E143-1,0)</f>
        <v>-1.7028097062579128E-3</v>
      </c>
      <c r="F144" s="78">
        <f>IFERROR('%QUOTES'!F144/'%QUOTES'!F143-1,0)</f>
        <v>4.9066078656623269E-4</v>
      </c>
      <c r="G144" s="78">
        <f>IFERROR('%QUOTES'!G144/'%QUOTES'!G143-1,0)</f>
        <v>-3.5799352199112899E-3</v>
      </c>
      <c r="H144" s="78">
        <f>IFERROR('%QUOTES'!H144/'%QUOTES'!H143-1,0)</f>
        <v>1.8645742697327439E-3</v>
      </c>
      <c r="I144" s="78">
        <f>IFERROR('%QUOTES'!I144/'%QUOTES'!I143-1,0)</f>
        <v>2.1967519221717247E-3</v>
      </c>
      <c r="J144" s="78">
        <f>IFERROR('%QUOTES'!J144/'%QUOTES'!J143-1,0)</f>
        <v>5.0868345354180278E-3</v>
      </c>
      <c r="K144" s="78">
        <f>IFERROR('%QUOTES'!K144/'%QUOTES'!K143-1,0)</f>
        <v>4.5096999385840775E-3</v>
      </c>
      <c r="L144" s="78">
        <f>IFERROR('%QUOTES'!L144/'%QUOTES'!L143-1,0)</f>
        <v>2.2610465846590877E-3</v>
      </c>
      <c r="M144" s="78">
        <f>IFERROR('%QUOTES'!M144/'%QUOTES'!M143-1,0)</f>
        <v>3.7712130735387817E-3</v>
      </c>
      <c r="N144" s="78">
        <f>IFERROR('%QUOTES'!N144/'%QUOTES'!N143-1,0)</f>
        <v>-3.1099021572283725E-2</v>
      </c>
      <c r="O144" s="78">
        <f>IFERROR('%QUOTES'!O144/'%QUOTES'!O143-1,0)</f>
        <v>1.7129091408962127E-2</v>
      </c>
      <c r="P144" s="78">
        <f>IFERROR('%QUOTES'!P144/'%QUOTES'!P143-1,0)</f>
        <v>7.7227311158325485E-3</v>
      </c>
      <c r="Q144" s="78">
        <f>IFERROR('%QUOTES'!Q144/'%QUOTES'!Q143-1,0)</f>
        <v>9.706624841216982E-4</v>
      </c>
      <c r="R144" s="78">
        <f>IFERROR('%QUOTES'!R144/'%QUOTES'!R143-1,0)</f>
        <v>1.494397131331926E-4</v>
      </c>
      <c r="S144" s="78">
        <f>IFERROR('%QUOTES'!S144/'%QUOTES'!S143-1,0)</f>
        <v>-6.2843678823396587E-3</v>
      </c>
      <c r="T144" s="78">
        <f>IFERROR('%QUOTES'!T144/'%QUOTES'!T143-1,0)</f>
        <v>4.5337842778792048E-3</v>
      </c>
      <c r="U144" s="78">
        <f>IFERROR('%QUOTES'!U144/'%QUOTES'!U143-1,0)</f>
        <v>-1.0216591953751353E-2</v>
      </c>
      <c r="V144" s="78">
        <f>IFERROR('%QUOTES'!V144/'%QUOTES'!V143-1,0)</f>
        <v>-5.3369508154599288E-4</v>
      </c>
      <c r="W144" s="78">
        <f>IFERROR('%QUOTES'!W144/'%QUOTES'!W143-1,0)</f>
        <v>-1.3389847457627058E-2</v>
      </c>
      <c r="X144" s="78">
        <f>IFERROR('%QUOTES'!X144/'%QUOTES'!X143-1,0)</f>
        <v>-1.0702843792423145E-2</v>
      </c>
      <c r="Y144" s="78">
        <f>IFERROR('%QUOTES'!Y144/'%QUOTES'!Y143-1,0)</f>
        <v>2.3373341756158794E-3</v>
      </c>
      <c r="Z144" s="78">
        <f>IFERROR('%QUOTES'!Z144/'%QUOTES'!Z143-1,0)</f>
        <v>-1.2218912480628563E-2</v>
      </c>
      <c r="AA144" s="78">
        <f>IFERROR('%QUOTES'!AA144/'%QUOTES'!AA143-1,0)</f>
        <v>1.4819973768553929E-4</v>
      </c>
      <c r="AB144" s="78">
        <f>IFERROR('%QUOTES'!AB144/'%QUOTES'!AB143-1,0)</f>
        <v>1.5926962094949815E-3</v>
      </c>
      <c r="AC144" s="78">
        <f>IFERROR('%QUOTES'!AC144/'%QUOTES'!AC143-1,0)</f>
        <v>8.7076308136486702E-3</v>
      </c>
      <c r="AD144" s="78">
        <f>IFERROR('%QUOTES'!AD144/'%QUOTES'!AD143-1,0)</f>
        <v>2.1413276231263545E-3</v>
      </c>
      <c r="AE144" s="78">
        <f>IFERROR('%QUOTES'!AE144/'%QUOTES'!AE143-1,0)</f>
        <v>2.8791171930562243E-3</v>
      </c>
      <c r="AF144" s="78">
        <f>IFERROR('%QUOTES'!AF144/'%QUOTES'!AF143-1,0)</f>
        <v>1.7191422286106928E-3</v>
      </c>
      <c r="AG144" s="78">
        <f>IFERROR('%QUOTES'!AG144/'%QUOTES'!AG143-1,0)</f>
        <v>1.0569152393296033E-3</v>
      </c>
      <c r="AH144" s="78">
        <f>IFERROR('%QUOTES'!AH144/'%QUOTES'!AH143-1,0)</f>
        <v>1.4547280027561449E-3</v>
      </c>
      <c r="AI144" s="78">
        <f>IFERROR('%QUOTES'!AI144/'%QUOTES'!AI143-1,0)</f>
        <v>-1.1551020852947902E-3</v>
      </c>
      <c r="AJ144" s="78">
        <f>IFERROR('%QUOTES'!AJ144/'%QUOTES'!AJ143-1,0)</f>
        <v>-1.1710571984047125E-4</v>
      </c>
      <c r="AK144" s="78">
        <f>IFERROR('%QUOTES'!AK144/'%QUOTES'!AK143-1,0)</f>
        <v>-2.0503447511521777E-3</v>
      </c>
      <c r="AL144" s="78">
        <f>IFERROR('%QUOTES'!AL144/'%QUOTES'!AL143-1,0)</f>
        <v>0</v>
      </c>
      <c r="AM144" s="78">
        <f>IFERROR('%QUOTES'!AM144/'%QUOTES'!AM143-1,0)</f>
        <v>4.0886377428739351E-3</v>
      </c>
      <c r="AN144" s="78">
        <f>IFERROR('%QUOTES'!AN144/'%QUOTES'!AN143-1,0)</f>
        <v>1.2812752068723565E-2</v>
      </c>
      <c r="AO144" s="78">
        <f>IFERROR('%QUOTES'!AO144/'%QUOTES'!AO143-1,0)</f>
        <v>4.1339394735873114E-4</v>
      </c>
      <c r="AP144" s="78">
        <f>IFERROR('%QUOTES'!AP144/'%QUOTES'!AP143-1,0)</f>
        <v>0</v>
      </c>
      <c r="AQ144" s="78">
        <f>IFERROR('%QUOTES'!AQ144/'%QUOTES'!AQ143-1,0)</f>
        <v>2.515271289974752E-3</v>
      </c>
      <c r="AR144" s="78">
        <f>IFERROR('%QUOTES'!AR144/'%QUOTES'!AR143-1,0)</f>
        <v>8.5870020067524422E-3</v>
      </c>
      <c r="AS144" s="78">
        <f>IFERROR('%QUOTES'!AS144/'%QUOTES'!AS143-1,0)</f>
        <v>2.2782504421780425E-2</v>
      </c>
      <c r="AT144" s="78">
        <f>IFERROR('%QUOTES'!AT144/'%QUOTES'!AT143-1,0)</f>
        <v>3.4897044906503583E-2</v>
      </c>
      <c r="AU144" s="78">
        <f>IFERROR('%QUOTES'!AU144/'%QUOTES'!AU143-1,0)</f>
        <v>1.6252606430595451E-2</v>
      </c>
      <c r="AV144" s="78">
        <f>IFERROR('%QUOTES'!AV144/'%QUOTES'!AV143-1,0)</f>
        <v>1.1087263928572177E-2</v>
      </c>
      <c r="AW144" s="78">
        <f>IFERROR('%QUOTES'!AW144/'%QUOTES'!AW143-1,0)</f>
        <v>1.4462928159215904E-2</v>
      </c>
      <c r="AX144" s="78">
        <f>IFERROR('%QUOTES'!AX144/'%QUOTES'!AX143-1,0)</f>
        <v>-2.0646839255203941E-3</v>
      </c>
      <c r="AY144" s="78">
        <f>IFERROR('%QUOTES'!AY144/'%QUOTES'!AY143-1,0)</f>
        <v>1.1178628598434104E-2</v>
      </c>
      <c r="AZ144" s="78">
        <f>IFERROR('%QUOTES'!AZ144/'%QUOTES'!AZ143-1,0)</f>
        <v>7.9649250547839667E-3</v>
      </c>
      <c r="BA144" s="78">
        <f>IFERROR('%QUOTES'!BA144/'%QUOTES'!BA143-1,0)</f>
        <v>-3.0689514066495338E-4</v>
      </c>
      <c r="BB144" s="78">
        <f>IFERROR('%QUOTES'!BB144/'%QUOTES'!BB143-1,0)</f>
        <v>1.4115898610304711E-2</v>
      </c>
      <c r="BC144" s="78">
        <f>IFERROR('%QUOTES'!BC144/'%QUOTES'!BC143-1,0)</f>
        <v>1.2766385064411745E-2</v>
      </c>
      <c r="BD144" s="78">
        <f>IFERROR('%QUOTES'!BD144/'%QUOTES'!BD143-1,0)</f>
        <v>1.5258712621434745E-2</v>
      </c>
      <c r="BE144" s="78">
        <f>IFERROR('%QUOTES'!BE144/'%QUOTES'!BE143-1,0)</f>
        <v>1.0954154327237564E-2</v>
      </c>
      <c r="BF144" s="78">
        <f>IFERROR('%QUOTES'!BF144/'%QUOTES'!BF143-1,0)</f>
        <v>2.5146486320333894E-2</v>
      </c>
      <c r="BG144" s="78">
        <f>IFERROR('%QUOTES'!BG144/'%QUOTES'!BG143-1,0)</f>
        <v>0</v>
      </c>
      <c r="BH144" s="78">
        <f>IFERROR('%QUOTES'!BH144/'%QUOTES'!BH143-1,0)</f>
        <v>1.2547708674304436E-2</v>
      </c>
      <c r="BI144" s="78">
        <f>IFERROR('%QUOTES'!BI144/'%QUOTES'!BI143-1,0)</f>
        <v>1.3655862465415947E-2</v>
      </c>
      <c r="BJ144" s="78">
        <f>IFERROR('%QUOTES'!BJ144/'%QUOTES'!BJ143-1,0)</f>
        <v>2.0055325034578075E-2</v>
      </c>
      <c r="BK144" s="78">
        <f>IFERROR('%QUOTES'!BK144/'%QUOTES'!BK143-1,0)</f>
        <v>9.5342416108481487E-3</v>
      </c>
      <c r="BL144" s="78">
        <f>IFERROR('%QUOTES'!BL144/'%QUOTES'!BL143-1,0)</f>
        <v>1.4423580941496317E-2</v>
      </c>
      <c r="BM144" s="78">
        <f>IFERROR('%QUOTES'!BM144/'%QUOTES'!BM143-1,0)</f>
        <v>5.0351414585760867E-3</v>
      </c>
      <c r="BN144" s="78">
        <f>IFERROR('%QUOTES'!BN144/'%QUOTES'!BN143-1,0)</f>
        <v>2.1360069281602501E-2</v>
      </c>
      <c r="BO144" s="78">
        <f>IFERROR('%QUOTES'!BO144/'%QUOTES'!BO143-1,0)</f>
        <v>-3.5235682382134037E-2</v>
      </c>
      <c r="BP144" s="78">
        <f>IFERROR('%QUOTES'!BP144/'%QUOTES'!BP143-1,0)</f>
        <v>2.1861381339145947E-2</v>
      </c>
      <c r="BQ144" s="78">
        <f>IFERROR('%QUOTES'!BQ144/'%QUOTES'!BQ143-1,0)</f>
        <v>8.0677285975099267E-3</v>
      </c>
      <c r="BR144" s="78">
        <f>IFERROR('%QUOTES'!BR144/'%QUOTES'!BR143-1,0)</f>
        <v>1.8660611008523231E-2</v>
      </c>
      <c r="BS144" s="78">
        <f>IFERROR('%QUOTES'!BS144/'%QUOTES'!BS143-1,0)</f>
        <v>3.7775209946893096E-3</v>
      </c>
      <c r="BT144" s="78">
        <f>IFERROR('%QUOTES'!BT144/'%QUOTES'!BT143-1,0)</f>
        <v>-1.9573748291852322E-3</v>
      </c>
      <c r="BU144" s="78">
        <f>IFERROR('%QUOTES'!BU144/'%QUOTES'!BU143-1,0)</f>
        <v>2.2628372497824234E-2</v>
      </c>
      <c r="BV144" s="78">
        <f>IFERROR('%QUOTES'!BV144/'%QUOTES'!BV143-1,0)</f>
        <v>1.4144939130434686E-2</v>
      </c>
      <c r="BW144" s="78">
        <f>IFERROR('%QUOTES'!BW144/'%QUOTES'!BW143-1,0)</f>
        <v>1.3003175306207648E-2</v>
      </c>
      <c r="BX144" s="78">
        <f>IFERROR('%QUOTES'!BX144/'%QUOTES'!BX143-1,0)</f>
        <v>1.5867296811770126E-2</v>
      </c>
      <c r="BY144" s="78">
        <f>IFERROR('%QUOTES'!BY144/'%QUOTES'!BY143-1,0)</f>
        <v>1.4721003585107972E-2</v>
      </c>
      <c r="BZ144" s="78">
        <f>IFERROR('%QUOTES'!BZ144/'%QUOTES'!BZ143-1,0)</f>
        <v>1.776261345452812E-2</v>
      </c>
      <c r="CA144" s="78">
        <f>IFERROR('%QUOTES'!CA144/'%QUOTES'!CA143-1,0)</f>
        <v>1.5154248601840115E-2</v>
      </c>
      <c r="CB144" s="78">
        <f>IFERROR('%QUOTES'!CB144/'%QUOTES'!CB143-1,0)</f>
        <v>1.2960082272675866E-2</v>
      </c>
      <c r="CC144" s="78">
        <f>IFERROR('%QUOTES'!CC144/'%QUOTES'!CC143-1,0)</f>
        <v>1.5461456144761687E-2</v>
      </c>
      <c r="CD144" s="78">
        <f>IFERROR('%QUOTES'!CD144/'%QUOTES'!CD143-1,0)</f>
        <v>1.5691106507263575E-2</v>
      </c>
      <c r="CE144" s="78">
        <f>IFERROR('%QUOTES'!CE144/'%QUOTES'!CE143-1,0)</f>
        <v>1.3934726806013931E-2</v>
      </c>
      <c r="CF144" s="78">
        <f>IFERROR('%QUOTES'!CF144/'%QUOTES'!CF143-1,0)</f>
        <v>1.3218652958455701E-2</v>
      </c>
      <c r="CG144" s="78">
        <f>IFERROR('%QUOTES'!CG144/'%QUOTES'!CG143-1,0)</f>
        <v>1.4174047613589869E-2</v>
      </c>
      <c r="CH144" s="78">
        <f>IFERROR('%QUOTES'!CH144/'%QUOTES'!CH143-1,0)</f>
        <v>3.1512254901959746E-3</v>
      </c>
      <c r="CI144" s="78">
        <f>IFERROR('%QUOTES'!CI144/'%QUOTES'!CI143-1,0)</f>
        <v>1.3798075025487577E-2</v>
      </c>
      <c r="CJ144" s="78">
        <f>IFERROR('%QUOTES'!CJ144/'%QUOTES'!CJ143-1,0)</f>
        <v>1.5819681313149925E-2</v>
      </c>
      <c r="CK144" s="78">
        <f>IFERROR('%QUOTES'!CK144/'%QUOTES'!CK143-1,0)</f>
        <v>1.6064659279704241E-3</v>
      </c>
      <c r="CL144" s="78">
        <f>IFERROR('%QUOTES'!CL144/'%QUOTES'!CL143-1,0)</f>
        <v>1.3201320132013139E-2</v>
      </c>
      <c r="CM144" s="78">
        <f>IFERROR('%QUOTES'!CM144/'%QUOTES'!CM143-1,0)</f>
        <v>2.1728068040083537E-2</v>
      </c>
      <c r="CN144" s="78">
        <f>IFERROR('%QUOTES'!CN144/'%QUOTES'!CN143-1,0)</f>
        <v>4.709727028066113E-2</v>
      </c>
      <c r="CO144" s="78">
        <f>IFERROR('%QUOTES'!CO144/'%QUOTES'!CO143-1,0)</f>
        <v>2.7239909000325246E-2</v>
      </c>
      <c r="CP144" s="78">
        <f>IFERROR('%QUOTES'!CP144/'%QUOTES'!CP143-1,0)</f>
        <v>9.5941664704739527E-3</v>
      </c>
      <c r="CQ144" s="78">
        <f>IFERROR('%QUOTES'!CQ144/'%QUOTES'!CQ143-1,0)</f>
        <v>8.3443311258277753E-3</v>
      </c>
      <c r="CR144" s="78">
        <f>IFERROR('%QUOTES'!CR144/'%QUOTES'!CR143-1,0)</f>
        <v>7.0274773255440959E-3</v>
      </c>
      <c r="CS144" s="78">
        <f>IFERROR('%QUOTES'!CS144/'%QUOTES'!CS143-1,0)</f>
        <v>3.5079982931709441E-3</v>
      </c>
      <c r="CT144" s="78">
        <f>IFERROR('%QUOTES'!CT144/'%QUOTES'!CT143-1,0)</f>
        <v>7.1348481838096056E-3</v>
      </c>
      <c r="CU144" s="78">
        <f>IFERROR('%QUOTES'!CU144/'%QUOTES'!CU143-1,0)</f>
        <v>-3.8990265449189376E-2</v>
      </c>
      <c r="CV144" s="78">
        <f>IFERROR('%QUOTES'!CV144/'%QUOTES'!CV143-1,0)</f>
        <v>-2.3333333333333317E-2</v>
      </c>
      <c r="CW144" s="78">
        <f>IFERROR('%QUOTES'!CW144/'%QUOTES'!CW143-1,0)</f>
        <v>2.6413578208831945E-2</v>
      </c>
      <c r="CX144" s="78">
        <f>IFERROR('%QUOTES'!CX144/'%QUOTES'!CX143-1,0)</f>
        <v>-2.9394473838918245E-2</v>
      </c>
      <c r="CY144" s="78">
        <f>IFERROR('%QUOTES'!CY144/'%QUOTES'!CY143-1,0)</f>
        <v>1.6132779985971402E-2</v>
      </c>
      <c r="CZ144" s="78">
        <f>IFERROR('%QUOTES'!CZ144/'%QUOTES'!CZ143-1,0)</f>
        <v>-1.7566655823031851E-2</v>
      </c>
      <c r="DA144" s="78">
        <f>IFERROR('%QUOTES'!DA144/'%QUOTES'!DA143-1,0)</f>
        <v>1.5210620336376213E-2</v>
      </c>
      <c r="DB144" s="78">
        <f>IFERROR('%QUOTES'!DB144/'%QUOTES'!DB143-1,0)</f>
        <v>4.4526837829139687E-4</v>
      </c>
      <c r="DC144" s="78">
        <f>IFERROR('%QUOTES'!DC144/'%QUOTES'!DC143-1,0)</f>
        <v>2.3378363946710667E-2</v>
      </c>
      <c r="DD144" s="78">
        <f>IFERROR('%QUOTES'!DD144/'%QUOTES'!DD143-1,0)</f>
        <v>-1.856956178517255E-2</v>
      </c>
      <c r="DE144" s="78">
        <f>IFERROR('%QUOTES'!DE144/'%QUOTES'!DE143-1,0)</f>
        <v>2.5167305232161041E-3</v>
      </c>
      <c r="DF144" s="78">
        <f>IFERROR('%QUOTES'!DF144/'%QUOTES'!DF143-1,0)</f>
        <v>-4.2988536834298596E-4</v>
      </c>
      <c r="DG144" s="78">
        <f>IFERROR('%QUOTES'!DG144/'%QUOTES'!DG143-1,0)</f>
        <v>1.2849663117560084E-3</v>
      </c>
      <c r="DH144" s="78">
        <f>IFERROR('%QUOTES'!DH144/'%QUOTES'!DH143-1,0)</f>
        <v>5.9136408436821775E-3</v>
      </c>
      <c r="DI144" s="78">
        <f>IFERROR('%QUOTES'!DI144/'%QUOTES'!DI143-1,0)</f>
        <v>1.9554752044479429E-3</v>
      </c>
      <c r="DJ144" s="78">
        <f>IFERROR('%QUOTES'!DJ144/'%QUOTES'!DJ143-1,0)</f>
        <v>1.4460184132132126E-2</v>
      </c>
      <c r="DK144" s="78">
        <f>IFERROR('%QUOTES'!DK144/'%QUOTES'!DK143-1,0)</f>
        <v>1.3637883225883218E-2</v>
      </c>
      <c r="DL144" s="78">
        <f>IFERROR('%QUOTES'!DL144/'%QUOTES'!DL143-1,0)</f>
        <v>1.2313138790035483E-2</v>
      </c>
      <c r="DM144" s="78">
        <f>IFERROR('%QUOTES'!DM144/'%QUOTES'!DM143-1,0)</f>
        <v>4.1529329615344057E-3</v>
      </c>
      <c r="DN144" s="78">
        <f>IFERROR('%QUOTES'!DN144/'%QUOTES'!DN143-1,0)</f>
        <v>8.9880249934459755E-3</v>
      </c>
      <c r="DO144" s="78">
        <f>IFERROR('%QUOTES'!DO144/'%QUOTES'!DO143-1,0)</f>
        <v>1.2787082463465493E-2</v>
      </c>
      <c r="DP144" s="78">
        <f>IFERROR('%QUOTES'!DP144/'%QUOTES'!DP143-1,0)</f>
        <v>7.6001898612920726E-3</v>
      </c>
      <c r="DQ144" s="78">
        <f>IFERROR('%QUOTES'!DQ144/'%QUOTES'!DQ143-1,0)</f>
        <v>7.341092408444716E-3</v>
      </c>
      <c r="DR144" s="78">
        <f>IFERROR('%QUOTES'!DR144/'%QUOTES'!DR143-1,0)</f>
        <v>3.0594573203875708E-2</v>
      </c>
      <c r="DS144" s="78">
        <f>IFERROR('%QUOTES'!DS144/'%QUOTES'!DS143-1,0)</f>
        <v>-2.2024122234507781E-2</v>
      </c>
      <c r="DT144" s="78">
        <f>IFERROR('%QUOTES'!DT144/'%QUOTES'!DT143-1,0)</f>
        <v>8.0644812880938943E-3</v>
      </c>
      <c r="DU144" s="78">
        <f>IFERROR('%QUOTES'!DU144/'%QUOTES'!DU143-1,0)</f>
        <v>7.2453601232829179E-3</v>
      </c>
      <c r="DV144" s="78">
        <f>IFERROR('%QUOTES'!DV144/'%QUOTES'!DV143-1,0)</f>
        <v>7.8549745864557874E-3</v>
      </c>
      <c r="DW144" s="78">
        <f>IFERROR('%QUOTES'!DW144/'%QUOTES'!DW143-1,0)</f>
        <v>9.5527843586833416E-3</v>
      </c>
      <c r="DX144" s="78">
        <f>IFERROR('%QUOTES'!DX144/'%QUOTES'!DX143-1,0)</f>
        <v>4.9999999999998934E-3</v>
      </c>
      <c r="DY144" s="78">
        <f>IFERROR('%QUOTES'!DY144/'%QUOTES'!DY143-1,0)</f>
        <v>5.026792853327855E-3</v>
      </c>
      <c r="DZ144" s="78">
        <f>IFERROR('%QUOTES'!DZ144/'%QUOTES'!DZ143-1,0)</f>
        <v>6.8346180269471812E-3</v>
      </c>
      <c r="EA144" s="78">
        <f>IFERROR('%QUOTES'!EA144/'%QUOTES'!EA143-1,0)</f>
        <v>5.9654945054943287E-3</v>
      </c>
      <c r="EB144" s="78">
        <f>IFERROR('%QUOTES'!EB144/'%QUOTES'!EB143-1,0)</f>
        <v>5.8052249324971328E-3</v>
      </c>
      <c r="EC144" s="78">
        <f>IFERROR('%QUOTES'!EC144/'%QUOTES'!EC143-1,0)</f>
        <v>1.2075273629945649E-2</v>
      </c>
      <c r="ED144" s="78">
        <f>IFERROR('%QUOTES'!ED144/'%QUOTES'!ED143-1,0)</f>
        <v>3.3594125907896455E-3</v>
      </c>
      <c r="EE144" s="78">
        <f>IFERROR('%QUOTES'!EE144/'%QUOTES'!EE143-1,0)</f>
        <v>1.5183723048890485E-3</v>
      </c>
      <c r="EF144" s="78">
        <f>IFERROR('%QUOTES'!EF144/'%QUOTES'!EF143-1,0)</f>
        <v>3.0674846625766694E-3</v>
      </c>
      <c r="EG144" s="78">
        <f>IFERROR('%QUOTES'!EG144/'%QUOTES'!EG143-1,0)</f>
        <v>2.4340365111561457E-3</v>
      </c>
      <c r="EH144" s="78">
        <f>IFERROR('%QUOTES'!EH144/'%QUOTES'!EH143-1,0)</f>
        <v>5.7352603808213942E-3</v>
      </c>
      <c r="EI144" s="78">
        <f>IFERROR('%QUOTES'!EI144/'%QUOTES'!EI143-1,0)</f>
        <v>1.2505001512504998E-2</v>
      </c>
      <c r="EJ144" s="78">
        <f>IFERROR('%QUOTES'!EJ144/'%QUOTES'!EJ143-1,0)</f>
        <v>2.1201412928115726E-3</v>
      </c>
      <c r="EK144" s="78">
        <f>IFERROR('%QUOTES'!EK144/'%QUOTES'!EK143-1,0)</f>
        <v>6.8288091023676056E-3</v>
      </c>
      <c r="EL144" s="78">
        <f>IFERROR('%QUOTES'!EL144/'%QUOTES'!EL143-1,0)</f>
        <v>1.9859695101653418E-2</v>
      </c>
      <c r="EM144" s="78">
        <f>IFERROR('%QUOTES'!EM144/'%QUOTES'!EM143-1,0)</f>
        <v>1.4652771289020983E-2</v>
      </c>
      <c r="EN144" s="78">
        <f>IFERROR('%QUOTES'!EN144/'%QUOTES'!EN143-1,0)</f>
        <v>4.7547438945318987E-3</v>
      </c>
      <c r="EO144" s="78">
        <f>IFERROR('%QUOTES'!EO144/'%QUOTES'!EO143-1,0)</f>
        <v>-4.1873143474053798E-3</v>
      </c>
      <c r="EP144" s="78">
        <f>IFERROR('%QUOTES'!EP144/'%QUOTES'!EP143-1,0)</f>
        <v>9.0856660456763993E-3</v>
      </c>
      <c r="EQ144" s="78">
        <f>IFERROR('%QUOTES'!EQ144/'%QUOTES'!EQ143-1,0)</f>
        <v>-1.5030663084782958E-3</v>
      </c>
      <c r="ER144" s="78">
        <f>IFERROR('%QUOTES'!ER144/'%QUOTES'!ER143-1,0)</f>
        <v>6.2567394754511341E-3</v>
      </c>
      <c r="ES144" s="78">
        <f>IFERROR('%QUOTES'!ES144/'%QUOTES'!ES143-1,0)</f>
        <v>1.7679868630281259E-2</v>
      </c>
      <c r="ET144" s="78">
        <f>IFERROR('%QUOTES'!ET144/'%QUOTES'!ET143-1,0)</f>
        <v>-4.2511118378024682E-3</v>
      </c>
      <c r="EU144" s="78">
        <f>IFERROR('%QUOTES'!EU144/'%QUOTES'!EU143-1,0)</f>
        <v>-9.190526363007212E-3</v>
      </c>
      <c r="EV144" s="78">
        <f>IFERROR('%QUOTES'!EV144/'%QUOTES'!EV143-1,0)</f>
        <v>-2.0432693535618607E-2</v>
      </c>
      <c r="EW144" s="78">
        <f>IFERROR('%QUOTES'!EW144/'%QUOTES'!EW143-1,0)</f>
        <v>-2.7328498959048986E-2</v>
      </c>
      <c r="EX144" s="78">
        <f>IFERROR('%QUOTES'!EX144/'%QUOTES'!EX143-1,0)</f>
        <v>-1.8575851916010411E-2</v>
      </c>
      <c r="EY144" s="78">
        <f>IFERROR('%QUOTES'!EY144/'%QUOTES'!EY143-1,0)</f>
        <v>-1.3849543594586122E-2</v>
      </c>
      <c r="EZ144" s="78">
        <f>IFERROR('%QUOTES'!EZ144/'%QUOTES'!EZ143-1,0)</f>
        <v>-2.7270267407995874E-2</v>
      </c>
      <c r="FA144" s="78">
        <f>IFERROR('%QUOTES'!FA144/'%QUOTES'!FA143-1,0)</f>
        <v>-7.634946943693488E-3</v>
      </c>
      <c r="FB144" s="78">
        <f>IFERROR('%QUOTES'!FB144/'%QUOTES'!FB143-1,0)</f>
        <v>0</v>
      </c>
      <c r="FC144" s="78">
        <f>IFERROR('%QUOTES'!FC144/'%QUOTES'!FC143-1,0)</f>
        <v>-3.4021722952676248E-3</v>
      </c>
      <c r="FD144" s="78">
        <f>IFERROR('%QUOTES'!FD144/'%QUOTES'!FD143-1,0)</f>
        <v>-4.2071197411003181E-2</v>
      </c>
      <c r="FE144" s="78">
        <f>IFERROR('%QUOTES'!FE144/'%QUOTES'!FE143-1,0)</f>
        <v>-2.7812895069532217E-2</v>
      </c>
      <c r="FF144" s="78">
        <f>IFERROR('%QUOTES'!FF144/'%QUOTES'!FF143-1,0)</f>
        <v>4.4762757385856666E-3</v>
      </c>
      <c r="FG144" s="78">
        <f>IFERROR('%QUOTES'!FG144/'%QUOTES'!FG143-1,0)</f>
        <v>-6.739807039697332E-2</v>
      </c>
      <c r="FH144" s="78">
        <f>IFERROR('%QUOTES'!FH144/'%QUOTES'!FH143-1,0)</f>
        <v>-1.4740146829319345E-2</v>
      </c>
    </row>
    <row r="145" spans="1:164">
      <c r="A145" s="76">
        <v>43307</v>
      </c>
      <c r="B145" s="78">
        <f>IFERROR('%QUOTES'!B145/'%QUOTES'!B144-1,0)</f>
        <v>3.645569265283255E-3</v>
      </c>
      <c r="C145" s="78">
        <f>IFERROR('%QUOTES'!C145/'%QUOTES'!C144-1,0)</f>
        <v>-1.6277807921867282E-3</v>
      </c>
      <c r="D145" s="78">
        <f>IFERROR('%QUOTES'!D145/'%QUOTES'!D144-1,0)</f>
        <v>-1.1111111111110961E-2</v>
      </c>
      <c r="E145" s="78">
        <f>IFERROR('%QUOTES'!E145/'%QUOTES'!E144-1,0)</f>
        <v>2.5585926414246618E-3</v>
      </c>
      <c r="F145" s="78">
        <f>IFERROR('%QUOTES'!F145/'%QUOTES'!F144-1,0)</f>
        <v>1.9780988058884619E-2</v>
      </c>
      <c r="G145" s="78">
        <f>IFERROR('%QUOTES'!G145/'%QUOTES'!G144-1,0)</f>
        <v>1.351584236927561E-2</v>
      </c>
      <c r="H145" s="78">
        <f>IFERROR('%QUOTES'!H145/'%QUOTES'!H144-1,0)</f>
        <v>9.3045899935129128E-4</v>
      </c>
      <c r="I145" s="78">
        <f>IFERROR('%QUOTES'!I145/'%QUOTES'!I144-1,0)</f>
        <v>1.4404290189514501E-2</v>
      </c>
      <c r="J145" s="78">
        <f>IFERROR('%QUOTES'!J145/'%QUOTES'!J144-1,0)</f>
        <v>-5.0610896100030667E-3</v>
      </c>
      <c r="K145" s="78">
        <f>IFERROR('%QUOTES'!K145/'%QUOTES'!K144-1,0)</f>
        <v>-8.9788587220818172E-4</v>
      </c>
      <c r="L145" s="78">
        <f>IFERROR('%QUOTES'!L145/'%QUOTES'!L144-1,0)</f>
        <v>1.2890718243934396E-2</v>
      </c>
      <c r="M145" s="78">
        <f>IFERROR('%QUOTES'!M145/'%QUOTES'!M144-1,0)</f>
        <v>0</v>
      </c>
      <c r="N145" s="78">
        <f>IFERROR('%QUOTES'!N145/'%QUOTES'!N144-1,0)</f>
        <v>1.4450192370212056E-2</v>
      </c>
      <c r="O145" s="78">
        <f>IFERROR('%QUOTES'!O145/'%QUOTES'!O144-1,0)</f>
        <v>-6.2629925194986891E-3</v>
      </c>
      <c r="P145" s="78">
        <f>IFERROR('%QUOTES'!P145/'%QUOTES'!P144-1,0)</f>
        <v>1.0083594032137544E-3</v>
      </c>
      <c r="Q145" s="78">
        <f>IFERROR('%QUOTES'!Q145/'%QUOTES'!Q144-1,0)</f>
        <v>4.8484848484853238E-4</v>
      </c>
      <c r="R145" s="78">
        <f>IFERROR('%QUOTES'!R145/'%QUOTES'!R144-1,0)</f>
        <v>-2.3902449241038903E-3</v>
      </c>
      <c r="S145" s="78">
        <f>IFERROR('%QUOTES'!S145/'%QUOTES'!S144-1,0)</f>
        <v>5.7312452858200302E-3</v>
      </c>
      <c r="T145" s="78">
        <f>IFERROR('%QUOTES'!T145/'%QUOTES'!T144-1,0)</f>
        <v>-4.1493195075095191E-3</v>
      </c>
      <c r="U145" s="78">
        <f>IFERROR('%QUOTES'!U145/'%QUOTES'!U144-1,0)</f>
        <v>3.5095376447054072E-3</v>
      </c>
      <c r="V145" s="78">
        <f>IFERROR('%QUOTES'!V145/'%QUOTES'!V144-1,0)</f>
        <v>1.4239587041653401E-3</v>
      </c>
      <c r="W145" s="78">
        <f>IFERROR('%QUOTES'!W145/'%QUOTES'!W144-1,0)</f>
        <v>6.6998626816674456E-3</v>
      </c>
      <c r="X145" s="78">
        <f>IFERROR('%QUOTES'!X145/'%QUOTES'!X144-1,0)</f>
        <v>5.0056838365897249E-3</v>
      </c>
      <c r="Y145" s="78">
        <f>IFERROR('%QUOTES'!Y145/'%QUOTES'!Y144-1,0)</f>
        <v>7.1216991239679839E-3</v>
      </c>
      <c r="Z145" s="78">
        <f>IFERROR('%QUOTES'!Z145/'%QUOTES'!Z144-1,0)</f>
        <v>9.8602188931555812E-3</v>
      </c>
      <c r="AA145" s="78">
        <f>IFERROR('%QUOTES'!AA145/'%QUOTES'!AA144-1,0)</f>
        <v>3.8518814814814117E-3</v>
      </c>
      <c r="AB145" s="78">
        <f>IFERROR('%QUOTES'!AB145/'%QUOTES'!AB144-1,0)</f>
        <v>4.5436165379353355E-4</v>
      </c>
      <c r="AC145" s="78">
        <f>IFERROR('%QUOTES'!AC145/'%QUOTES'!AC144-1,0)</f>
        <v>-9.0867787369386388E-4</v>
      </c>
      <c r="AD145" s="78">
        <f>IFERROR('%QUOTES'!AD145/'%QUOTES'!AD144-1,0)</f>
        <v>-3.5612535612528085E-4</v>
      </c>
      <c r="AE145" s="78">
        <f>IFERROR('%QUOTES'!AE145/'%QUOTES'!AE144-1,0)</f>
        <v>1.0717722488038373E-2</v>
      </c>
      <c r="AF145" s="78">
        <f>IFERROR('%QUOTES'!AF145/'%QUOTES'!AF144-1,0)</f>
        <v>1.1154925251802617E-2</v>
      </c>
      <c r="AG145" s="78">
        <f>IFERROR('%QUOTES'!AG145/'%QUOTES'!AG144-1,0)</f>
        <v>1.108597989052873E-2</v>
      </c>
      <c r="AH145" s="78">
        <f>IFERROR('%QUOTES'!AH145/'%QUOTES'!AH144-1,0)</f>
        <v>1.1911796159895127E-2</v>
      </c>
      <c r="AI145" s="78">
        <f>IFERROR('%QUOTES'!AI145/'%QUOTES'!AI144-1,0)</f>
        <v>1.1565111350612556E-2</v>
      </c>
      <c r="AJ145" s="78">
        <f>IFERROR('%QUOTES'!AJ145/'%QUOTES'!AJ144-1,0)</f>
        <v>1.147535101931263E-2</v>
      </c>
      <c r="AK145" s="78">
        <f>IFERROR('%QUOTES'!AK145/'%QUOTES'!AK144-1,0)</f>
        <v>2.073218115927955E-2</v>
      </c>
      <c r="AL145" s="78">
        <f>IFERROR('%QUOTES'!AL145/'%QUOTES'!AL144-1,0)</f>
        <v>0</v>
      </c>
      <c r="AM145" s="78">
        <f>IFERROR('%QUOTES'!AM145/'%QUOTES'!AM144-1,0)</f>
        <v>2.4860694384912119E-2</v>
      </c>
      <c r="AN145" s="78">
        <f>IFERROR('%QUOTES'!AN145/'%QUOTES'!AN144-1,0)</f>
        <v>0</v>
      </c>
      <c r="AO145" s="78">
        <f>IFERROR('%QUOTES'!AO145/'%QUOTES'!AO144-1,0)</f>
        <v>-1.8181858752815749E-2</v>
      </c>
      <c r="AP145" s="78">
        <f>IFERROR('%QUOTES'!AP145/'%QUOTES'!AP144-1,0)</f>
        <v>0</v>
      </c>
      <c r="AQ145" s="78">
        <f>IFERROR('%QUOTES'!AQ145/'%QUOTES'!AQ144-1,0)</f>
        <v>1.039430107526873E-2</v>
      </c>
      <c r="AR145" s="78">
        <f>IFERROR('%QUOTES'!AR145/'%QUOTES'!AR144-1,0)</f>
        <v>2.6083591331269362E-2</v>
      </c>
      <c r="AS145" s="78">
        <f>IFERROR('%QUOTES'!AS145/'%QUOTES'!AS144-1,0)</f>
        <v>-2.5096437487165835E-2</v>
      </c>
      <c r="AT145" s="78">
        <f>IFERROR('%QUOTES'!AT145/'%QUOTES'!AT144-1,0)</f>
        <v>-5.7121982679196881E-3</v>
      </c>
      <c r="AU145" s="78">
        <f>IFERROR('%QUOTES'!AU145/'%QUOTES'!AU144-1,0)</f>
        <v>4.6254293392933299E-4</v>
      </c>
      <c r="AV145" s="78">
        <f>IFERROR('%QUOTES'!AV145/'%QUOTES'!AV144-1,0)</f>
        <v>8.9470756855360989E-3</v>
      </c>
      <c r="AW145" s="78">
        <f>IFERROR('%QUOTES'!AW145/'%QUOTES'!AW144-1,0)</f>
        <v>-3.4933956144701517E-3</v>
      </c>
      <c r="AX145" s="78">
        <f>IFERROR('%QUOTES'!AX145/'%QUOTES'!AX144-1,0)</f>
        <v>-4.9264039408869476E-4</v>
      </c>
      <c r="AY145" s="78">
        <f>IFERROR('%QUOTES'!AY145/'%QUOTES'!AY144-1,0)</f>
        <v>-2.9262885035372665E-3</v>
      </c>
      <c r="AZ145" s="78">
        <f>IFERROR('%QUOTES'!AZ145/'%QUOTES'!AZ144-1,0)</f>
        <v>6.5726236888672407E-3</v>
      </c>
      <c r="BA145" s="78">
        <f>IFERROR('%QUOTES'!BA145/'%QUOTES'!BA144-1,0)</f>
        <v>-8.1868603337398316E-4</v>
      </c>
      <c r="BB145" s="78">
        <f>IFERROR('%QUOTES'!BB145/'%QUOTES'!BB144-1,0)</f>
        <v>-1.9536507459425589E-3</v>
      </c>
      <c r="BC145" s="78">
        <f>IFERROR('%QUOTES'!BC145/'%QUOTES'!BC144-1,0)</f>
        <v>-2.8137310706524143E-3</v>
      </c>
      <c r="BD145" s="78">
        <f>IFERROR('%QUOTES'!BD145/'%QUOTES'!BD144-1,0)</f>
        <v>8.7129165759103344E-4</v>
      </c>
      <c r="BE145" s="78">
        <f>IFERROR('%QUOTES'!BE145/'%QUOTES'!BE144-1,0)</f>
        <v>-6.5131150838593221E-4</v>
      </c>
      <c r="BF145" s="78">
        <f>IFERROR('%QUOTES'!BF145/'%QUOTES'!BF144-1,0)</f>
        <v>-4.1375824226661528E-3</v>
      </c>
      <c r="BG145" s="78">
        <f>IFERROR('%QUOTES'!BG145/'%QUOTES'!BG144-1,0)</f>
        <v>0</v>
      </c>
      <c r="BH145" s="78">
        <f>IFERROR('%QUOTES'!BH145/'%QUOTES'!BH144-1,0)</f>
        <v>-1.5355603861950562E-2</v>
      </c>
      <c r="BI145" s="78">
        <f>IFERROR('%QUOTES'!BI145/'%QUOTES'!BI144-1,0)</f>
        <v>-1.4881682807208141E-2</v>
      </c>
      <c r="BJ145" s="78">
        <f>IFERROR('%QUOTES'!BJ145/'%QUOTES'!BJ144-1,0)</f>
        <v>-6.7796949152542085E-3</v>
      </c>
      <c r="BK145" s="78">
        <f>IFERROR('%QUOTES'!BK145/'%QUOTES'!BK144-1,0)</f>
        <v>4.8570155192386721E-3</v>
      </c>
      <c r="BL145" s="78">
        <f>IFERROR('%QUOTES'!BL145/'%QUOTES'!BL144-1,0)</f>
        <v>-3.4641382872832027E-3</v>
      </c>
      <c r="BM145" s="78">
        <f>IFERROR('%QUOTES'!BM145/'%QUOTES'!BM144-1,0)</f>
        <v>1.4746166795101878E-2</v>
      </c>
      <c r="BN145" s="78">
        <f>IFERROR('%QUOTES'!BN145/'%QUOTES'!BN144-1,0)</f>
        <v>-7.6824795629004683E-3</v>
      </c>
      <c r="BO145" s="78">
        <f>IFERROR('%QUOTES'!BO145/'%QUOTES'!BO144-1,0)</f>
        <v>4.2181016348713296E-2</v>
      </c>
      <c r="BP145" s="78">
        <f>IFERROR('%QUOTES'!BP145/'%QUOTES'!BP144-1,0)</f>
        <v>-2.2081523769743594E-2</v>
      </c>
      <c r="BQ145" s="78">
        <f>IFERROR('%QUOTES'!BQ145/'%QUOTES'!BQ144-1,0)</f>
        <v>-3.8015006002400931E-3</v>
      </c>
      <c r="BR145" s="78">
        <f>IFERROR('%QUOTES'!BR145/'%QUOTES'!BR144-1,0)</f>
        <v>-3.076877154067903E-4</v>
      </c>
      <c r="BS145" s="78">
        <f>IFERROR('%QUOTES'!BS145/'%QUOTES'!BS144-1,0)</f>
        <v>1.9525426140427848E-2</v>
      </c>
      <c r="BT145" s="78">
        <f>IFERROR('%QUOTES'!BT145/'%QUOTES'!BT144-1,0)</f>
        <v>-1.5920592985694593E-2</v>
      </c>
      <c r="BU145" s="78">
        <f>IFERROR('%QUOTES'!BU145/'%QUOTES'!BU144-1,0)</f>
        <v>-1.3191446808510698E-2</v>
      </c>
      <c r="BV145" s="78">
        <f>IFERROR('%QUOTES'!BV145/'%QUOTES'!BV144-1,0)</f>
        <v>-1.5033748541971481E-2</v>
      </c>
      <c r="BW145" s="78">
        <f>IFERROR('%QUOTES'!BW145/'%QUOTES'!BW144-1,0)</f>
        <v>2.2216737430882372E-3</v>
      </c>
      <c r="BX145" s="78">
        <f>IFERROR('%QUOTES'!BX145/'%QUOTES'!BX144-1,0)</f>
        <v>-2.9920178204572156E-3</v>
      </c>
      <c r="BY145" s="78">
        <f>IFERROR('%QUOTES'!BY145/'%QUOTES'!BY144-1,0)</f>
        <v>-1.3495260011728405E-2</v>
      </c>
      <c r="BZ145" s="78">
        <f>IFERROR('%QUOTES'!BZ145/'%QUOTES'!BZ144-1,0)</f>
        <v>2.1815908709514886E-3</v>
      </c>
      <c r="CA145" s="78">
        <f>IFERROR('%QUOTES'!CA145/'%QUOTES'!CA144-1,0)</f>
        <v>-1.0485160831704365E-2</v>
      </c>
      <c r="CB145" s="78">
        <f>IFERROR('%QUOTES'!CB145/'%QUOTES'!CB144-1,0)</f>
        <v>-3.0707009687460651E-3</v>
      </c>
      <c r="CC145" s="78">
        <f>IFERROR('%QUOTES'!CC145/'%QUOTES'!CC144-1,0)</f>
        <v>2.7574150623312921E-3</v>
      </c>
      <c r="CD145" s="78">
        <f>IFERROR('%QUOTES'!CD145/'%QUOTES'!CD144-1,0)</f>
        <v>-1.5497176243469912E-2</v>
      </c>
      <c r="CE145" s="78">
        <f>IFERROR('%QUOTES'!CE145/'%QUOTES'!CE144-1,0)</f>
        <v>-1.4466184448461705E-3</v>
      </c>
      <c r="CF145" s="78">
        <f>IFERROR('%QUOTES'!CF145/'%QUOTES'!CF144-1,0)</f>
        <v>-7.3514080068045606E-3</v>
      </c>
      <c r="CG145" s="78">
        <f>IFERROR('%QUOTES'!CG145/'%QUOTES'!CG144-1,0)</f>
        <v>-6.0240963855421326E-3</v>
      </c>
      <c r="CH145" s="78">
        <f>IFERROR('%QUOTES'!CH145/'%QUOTES'!CH144-1,0)</f>
        <v>6.7481328707901245E-3</v>
      </c>
      <c r="CI145" s="78">
        <f>IFERROR('%QUOTES'!CI145/'%QUOTES'!CI144-1,0)</f>
        <v>-9.312320916905481E-3</v>
      </c>
      <c r="CJ145" s="78">
        <f>IFERROR('%QUOTES'!CJ145/'%QUOTES'!CJ144-1,0)</f>
        <v>3.5560145840827229E-3</v>
      </c>
      <c r="CK145" s="78">
        <f>IFERROR('%QUOTES'!CK145/'%QUOTES'!CK144-1,0)</f>
        <v>1.6439494787490183E-2</v>
      </c>
      <c r="CL145" s="78">
        <f>IFERROR('%QUOTES'!CL145/'%QUOTES'!CL144-1,0)</f>
        <v>5.7003257328991364E-3</v>
      </c>
      <c r="CM145" s="78">
        <f>IFERROR('%QUOTES'!CM145/'%QUOTES'!CM144-1,0)</f>
        <v>1.2509381723558199E-2</v>
      </c>
      <c r="CN145" s="78">
        <f>IFERROR('%QUOTES'!CN145/'%QUOTES'!CN144-1,0)</f>
        <v>3.6717459151827114E-3</v>
      </c>
      <c r="CO145" s="78">
        <f>IFERROR('%QUOTES'!CO145/'%QUOTES'!CO144-1,0)</f>
        <v>6.3898085108564651E-3</v>
      </c>
      <c r="CP145" s="78">
        <f>IFERROR('%QUOTES'!CP145/'%QUOTES'!CP144-1,0)</f>
        <v>8.837793152966178E-3</v>
      </c>
      <c r="CQ145" s="78">
        <f>IFERROR('%QUOTES'!CQ145/'%QUOTES'!CQ144-1,0)</f>
        <v>1.0902430483479275E-2</v>
      </c>
      <c r="CR145" s="78">
        <f>IFERROR('%QUOTES'!CR145/'%QUOTES'!CR144-1,0)</f>
        <v>3.2565478829240657E-3</v>
      </c>
      <c r="CS145" s="78">
        <f>IFERROR('%QUOTES'!CS145/'%QUOTES'!CS144-1,0)</f>
        <v>5.5931484502447226E-3</v>
      </c>
      <c r="CT145" s="78">
        <f>IFERROR('%QUOTES'!CT145/'%QUOTES'!CT144-1,0)</f>
        <v>1.2677106636838076E-2</v>
      </c>
      <c r="CU145" s="78">
        <f>IFERROR('%QUOTES'!CU145/'%QUOTES'!CU144-1,0)</f>
        <v>-9.8498592870543966E-3</v>
      </c>
      <c r="CV145" s="78">
        <f>IFERROR('%QUOTES'!CV145/'%QUOTES'!CV144-1,0)</f>
        <v>-1.1945392491467643E-2</v>
      </c>
      <c r="CW145" s="78">
        <f>IFERROR('%QUOTES'!CW145/'%QUOTES'!CW144-1,0)</f>
        <v>-8.0422192182449947E-4</v>
      </c>
      <c r="CX145" s="78">
        <f>IFERROR('%QUOTES'!CX145/'%QUOTES'!CX144-1,0)</f>
        <v>1.5747425802543624E-3</v>
      </c>
      <c r="CY145" s="78">
        <f>IFERROR('%QUOTES'!CY145/'%QUOTES'!CY144-1,0)</f>
        <v>1.9788334555645104E-2</v>
      </c>
      <c r="CZ145" s="78">
        <f>IFERROR('%QUOTES'!CZ145/'%QUOTES'!CZ144-1,0)</f>
        <v>-1.8874237785621251E-2</v>
      </c>
      <c r="DA145" s="78">
        <f>IFERROR('%QUOTES'!DA145/'%QUOTES'!DA144-1,0)</f>
        <v>7.6902945555632485E-3</v>
      </c>
      <c r="DB145" s="78">
        <f>IFERROR('%QUOTES'!DB145/'%QUOTES'!DB144-1,0)</f>
        <v>1.0977066579878736E-2</v>
      </c>
      <c r="DC145" s="78">
        <f>IFERROR('%QUOTES'!DC145/'%QUOTES'!DC144-1,0)</f>
        <v>8.4136147651132642E-3</v>
      </c>
      <c r="DD145" s="78">
        <f>IFERROR('%QUOTES'!DD145/'%QUOTES'!DD144-1,0)</f>
        <v>6.6478648261860673E-3</v>
      </c>
      <c r="DE145" s="78">
        <f>IFERROR('%QUOTES'!DE145/'%QUOTES'!DE144-1,0)</f>
        <v>1.637197064924778E-2</v>
      </c>
      <c r="DF145" s="78">
        <f>IFERROR('%QUOTES'!DF145/'%QUOTES'!DF144-1,0)</f>
        <v>2.264585162587851E-2</v>
      </c>
      <c r="DG145" s="78">
        <f>IFERROR('%QUOTES'!DG145/'%QUOTES'!DG144-1,0)</f>
        <v>1.1870420275906346E-2</v>
      </c>
      <c r="DH145" s="78">
        <f>IFERROR('%QUOTES'!DH145/'%QUOTES'!DH144-1,0)</f>
        <v>6.0748776420709305E-3</v>
      </c>
      <c r="DI145" s="78">
        <f>IFERROR('%QUOTES'!DI145/'%QUOTES'!DI144-1,0)</f>
        <v>3.1030443753690795E-2</v>
      </c>
      <c r="DJ145" s="78">
        <f>IFERROR('%QUOTES'!DJ145/'%QUOTES'!DJ144-1,0)</f>
        <v>8.6016713836734038E-3</v>
      </c>
      <c r="DK145" s="78">
        <f>IFERROR('%QUOTES'!DK145/'%QUOTES'!DK144-1,0)</f>
        <v>3.3801297925459828E-3</v>
      </c>
      <c r="DL145" s="78">
        <f>IFERROR('%QUOTES'!DL145/'%QUOTES'!DL144-1,0)</f>
        <v>8.8589540563581703E-3</v>
      </c>
      <c r="DM145" s="78">
        <f>IFERROR('%QUOTES'!DM145/'%QUOTES'!DM144-1,0)</f>
        <v>7.5823196205810905E-3</v>
      </c>
      <c r="DN145" s="78">
        <f>IFERROR('%QUOTES'!DN145/'%QUOTES'!DN144-1,0)</f>
        <v>4.8851150829056778E-3</v>
      </c>
      <c r="DO145" s="78">
        <f>IFERROR('%QUOTES'!DO145/'%QUOTES'!DO144-1,0)</f>
        <v>6.9569954404278267E-3</v>
      </c>
      <c r="DP145" s="78">
        <f>IFERROR('%QUOTES'!DP145/'%QUOTES'!DP144-1,0)</f>
        <v>5.280067985669934E-3</v>
      </c>
      <c r="DQ145" s="78">
        <f>IFERROR('%QUOTES'!DQ145/'%QUOTES'!DQ144-1,0)</f>
        <v>-5.2434857423609982E-3</v>
      </c>
      <c r="DR145" s="78">
        <f>IFERROR('%QUOTES'!DR145/'%QUOTES'!DR144-1,0)</f>
        <v>-8.9618930365591432E-3</v>
      </c>
      <c r="DS145" s="78">
        <f>IFERROR('%QUOTES'!DS145/'%QUOTES'!DS144-1,0)</f>
        <v>2.0107239144966149E-2</v>
      </c>
      <c r="DT145" s="78">
        <f>IFERROR('%QUOTES'!DT145/'%QUOTES'!DT144-1,0)</f>
        <v>-9.4857371428570536E-3</v>
      </c>
      <c r="DU145" s="78">
        <f>IFERROR('%QUOTES'!DU145/'%QUOTES'!DU144-1,0)</f>
        <v>6.5392281283429554E-3</v>
      </c>
      <c r="DV145" s="78">
        <f>IFERROR('%QUOTES'!DV145/'%QUOTES'!DV144-1,0)</f>
        <v>-1.3988758713252558E-3</v>
      </c>
      <c r="DW145" s="78">
        <f>IFERROR('%QUOTES'!DW145/'%QUOTES'!DW144-1,0)</f>
        <v>9.2611841860754662E-3</v>
      </c>
      <c r="DX145" s="78">
        <f>IFERROR('%QUOTES'!DX145/'%QUOTES'!DX144-1,0)</f>
        <v>4.1790845771145779E-3</v>
      </c>
      <c r="DY145" s="78">
        <f>IFERROR('%QUOTES'!DY145/'%QUOTES'!DY144-1,0)</f>
        <v>7.5028343406380316E-4</v>
      </c>
      <c r="DZ145" s="78">
        <f>IFERROR('%QUOTES'!DZ145/'%QUOTES'!DZ144-1,0)</f>
        <v>9.0772277357766828E-3</v>
      </c>
      <c r="EA145" s="78">
        <f>IFERROR('%QUOTES'!EA145/'%QUOTES'!EA144-1,0)</f>
        <v>5.6179773527473831E-3</v>
      </c>
      <c r="EB145" s="78">
        <f>IFERROR('%QUOTES'!EB145/'%QUOTES'!EB144-1,0)</f>
        <v>1.1115861716884723E-2</v>
      </c>
      <c r="EC145" s="78">
        <f>IFERROR('%QUOTES'!EC145/'%QUOTES'!EC144-1,0)</f>
        <v>2.9134155684402696E-3</v>
      </c>
      <c r="ED145" s="78">
        <f>IFERROR('%QUOTES'!ED145/'%QUOTES'!ED144-1,0)</f>
        <v>3.6334338248193543E-2</v>
      </c>
      <c r="EE145" s="78">
        <f>IFERROR('%QUOTES'!EE145/'%QUOTES'!EE144-1,0)</f>
        <v>3.0322013341419485E-3</v>
      </c>
      <c r="EF145" s="78">
        <f>IFERROR('%QUOTES'!EF145/'%QUOTES'!EF144-1,0)</f>
        <v>0</v>
      </c>
      <c r="EG145" s="78">
        <f>IFERROR('%QUOTES'!EG145/'%QUOTES'!EG144-1,0)</f>
        <v>1.1331485687231302E-2</v>
      </c>
      <c r="EH145" s="78">
        <f>IFERROR('%QUOTES'!EH145/'%QUOTES'!EH144-1,0)</f>
        <v>-4.5620666058394654E-3</v>
      </c>
      <c r="EI145" s="78">
        <f>IFERROR('%QUOTES'!EI145/'%QUOTES'!EI144-1,0)</f>
        <v>-1.1155378486055856E-2</v>
      </c>
      <c r="EJ145" s="78">
        <f>IFERROR('%QUOTES'!EJ145/'%QUOTES'!EJ144-1,0)</f>
        <v>7.0519509390720714E-4</v>
      </c>
      <c r="EK145" s="78">
        <f>IFERROR('%QUOTES'!EK145/'%QUOTES'!EK144-1,0)</f>
        <v>-5.4260196377962089E-3</v>
      </c>
      <c r="EL145" s="78">
        <f>IFERROR('%QUOTES'!EL145/'%QUOTES'!EL144-1,0)</f>
        <v>-2.5200402359702334E-2</v>
      </c>
      <c r="EM145" s="78">
        <f>IFERROR('%QUOTES'!EM145/'%QUOTES'!EM144-1,0)</f>
        <v>2.5115739328500641E-3</v>
      </c>
      <c r="EN145" s="78">
        <f>IFERROR('%QUOTES'!EN145/'%QUOTES'!EN144-1,0)</f>
        <v>2.1505699225410346E-4</v>
      </c>
      <c r="EO145" s="78">
        <f>IFERROR('%QUOTES'!EO145/'%QUOTES'!EO144-1,0)</f>
        <v>1.7201930592525283E-3</v>
      </c>
      <c r="EP145" s="78">
        <f>IFERROR('%QUOTES'!EP145/'%QUOTES'!EP144-1,0)</f>
        <v>-5.4597700103492519E-3</v>
      </c>
      <c r="EQ145" s="78">
        <f>IFERROR('%QUOTES'!EQ145/'%QUOTES'!EQ144-1,0)</f>
        <v>6.7740027096190314E-3</v>
      </c>
      <c r="ER145" s="78">
        <f>IFERROR('%QUOTES'!ER145/'%QUOTES'!ER144-1,0)</f>
        <v>1.2435601129230367E-3</v>
      </c>
      <c r="ES145" s="78">
        <f>IFERROR('%QUOTES'!ES145/'%QUOTES'!ES144-1,0)</f>
        <v>-7.6196279299107772E-3</v>
      </c>
      <c r="ET145" s="78">
        <f>IFERROR('%QUOTES'!ET145/'%QUOTES'!ET144-1,0)</f>
        <v>3.2840064602952523E-3</v>
      </c>
      <c r="EU145" s="78">
        <f>IFERROR('%QUOTES'!EU145/'%QUOTES'!EU144-1,0)</f>
        <v>3.2108454081039017E-3</v>
      </c>
      <c r="EV145" s="78">
        <f>IFERROR('%QUOTES'!EV145/'%QUOTES'!EV144-1,0)</f>
        <v>-1.2883375023519883E-2</v>
      </c>
      <c r="EW145" s="78">
        <f>IFERROR('%QUOTES'!EW145/'%QUOTES'!EW144-1,0)</f>
        <v>8.6008885148827208E-3</v>
      </c>
      <c r="EX145" s="78">
        <f>IFERROR('%QUOTES'!EX145/'%QUOTES'!EX144-1,0)</f>
        <v>6.0224550049456926E-3</v>
      </c>
      <c r="EY145" s="78">
        <f>IFERROR('%QUOTES'!EY145/'%QUOTES'!EY144-1,0)</f>
        <v>-9.256271943823724E-3</v>
      </c>
      <c r="EZ145" s="78">
        <f>IFERROR('%QUOTES'!EZ145/'%QUOTES'!EZ144-1,0)</f>
        <v>2.9123542236062061E-2</v>
      </c>
      <c r="FA145" s="78">
        <f>IFERROR('%QUOTES'!FA145/'%QUOTES'!FA144-1,0)</f>
        <v>-3.8467914643607326E-3</v>
      </c>
      <c r="FB145" s="78">
        <f>IFERROR('%QUOTES'!FB145/'%QUOTES'!FB144-1,0)</f>
        <v>0</v>
      </c>
      <c r="FC145" s="78">
        <f>IFERROR('%QUOTES'!FC145/'%QUOTES'!FC144-1,0)</f>
        <v>-5.7773368814424408E-3</v>
      </c>
      <c r="FD145" s="78">
        <f>IFERROR('%QUOTES'!FD145/'%QUOTES'!FD144-1,0)</f>
        <v>4.3918918918918859E-2</v>
      </c>
      <c r="FE145" s="78">
        <f>IFERROR('%QUOTES'!FE145/'%QUOTES'!FE144-1,0)</f>
        <v>9.1027741655829164E-3</v>
      </c>
      <c r="FF145" s="78">
        <f>IFERROR('%QUOTES'!FF145/'%QUOTES'!FF144-1,0)</f>
        <v>-2.3172905525846721E-2</v>
      </c>
      <c r="FG145" s="78">
        <f>IFERROR('%QUOTES'!FG145/'%QUOTES'!FG144-1,0)</f>
        <v>1.7927170868347275E-2</v>
      </c>
      <c r="FH145" s="78">
        <f>IFERROR('%QUOTES'!FH145/'%QUOTES'!FH144-1,0)</f>
        <v>-1.8897637795275424E-2</v>
      </c>
    </row>
    <row r="146" spans="1:164">
      <c r="A146" s="76">
        <v>43308</v>
      </c>
      <c r="B146" s="78">
        <f>IFERROR('%QUOTES'!B146/'%QUOTES'!B145-1,0)</f>
        <v>-1.2852723865528715E-2</v>
      </c>
      <c r="C146" s="78">
        <f>IFERROR('%QUOTES'!C146/'%QUOTES'!C145-1,0)</f>
        <v>-3.8043478260869623E-3</v>
      </c>
      <c r="D146" s="78">
        <f>IFERROR('%QUOTES'!D146/'%QUOTES'!D145-1,0)</f>
        <v>2.4077046548955927E-3</v>
      </c>
      <c r="E146" s="78">
        <f>IFERROR('%QUOTES'!E146/'%QUOTES'!E145-1,0)</f>
        <v>-3.4028073160358163E-3</v>
      </c>
      <c r="F146" s="78">
        <f>IFERROR('%QUOTES'!F146/'%QUOTES'!F145-1,0)</f>
        <v>-1.6031099454455466E-3</v>
      </c>
      <c r="G146" s="78">
        <f>IFERROR('%QUOTES'!G146/'%QUOTES'!G145-1,0)</f>
        <v>-1.7555721892109299E-2</v>
      </c>
      <c r="H146" s="78">
        <f>IFERROR('%QUOTES'!H146/'%QUOTES'!H145-1,0)</f>
        <v>-6.5075612023551832E-3</v>
      </c>
      <c r="I146" s="78">
        <f>IFERROR('%QUOTES'!I146/'%QUOTES'!I145-1,0)</f>
        <v>3.0868497748595125E-3</v>
      </c>
      <c r="J146" s="78">
        <f>IFERROR('%QUOTES'!J146/'%QUOTES'!J145-1,0)</f>
        <v>3.1419361545144131E-3</v>
      </c>
      <c r="K146" s="78">
        <f>IFERROR('%QUOTES'!K146/'%QUOTES'!K145-1,0)</f>
        <v>-1.9607679418175428E-3</v>
      </c>
      <c r="L146" s="78">
        <f>IFERROR('%QUOTES'!L146/'%QUOTES'!L145-1,0)</f>
        <v>-1.2727012408526583E-3</v>
      </c>
      <c r="M146" s="78">
        <f>IFERROR('%QUOTES'!M146/'%QUOTES'!M145-1,0)</f>
        <v>0</v>
      </c>
      <c r="N146" s="78">
        <f>IFERROR('%QUOTES'!N146/'%QUOTES'!N145-1,0)</f>
        <v>-3.6808268327030991E-3</v>
      </c>
      <c r="O146" s="78">
        <f>IFERROR('%QUOTES'!O146/'%QUOTES'!O145-1,0)</f>
        <v>-1.0504201386436929E-2</v>
      </c>
      <c r="P146" s="78">
        <f>IFERROR('%QUOTES'!P146/'%QUOTES'!P145-1,0)</f>
        <v>5.5404756383743425E-3</v>
      </c>
      <c r="Q146" s="78">
        <f>IFERROR('%QUOTES'!Q146/'%QUOTES'!Q145-1,0)</f>
        <v>2.4228252968239161E-4</v>
      </c>
      <c r="R146" s="78">
        <f>IFERROR('%QUOTES'!R146/'%QUOTES'!R145-1,0)</f>
        <v>-6.2892783211931924E-3</v>
      </c>
      <c r="S146" s="78">
        <f>IFERROR('%QUOTES'!S146/'%QUOTES'!S145-1,0)</f>
        <v>3.9300649229723206E-3</v>
      </c>
      <c r="T146" s="78">
        <f>IFERROR('%QUOTES'!T146/'%QUOTES'!T145-1,0)</f>
        <v>-1.0233844804814485E-3</v>
      </c>
      <c r="U146" s="78">
        <f>IFERROR('%QUOTES'!U146/'%QUOTES'!U145-1,0)</f>
        <v>8.2289650642053402E-4</v>
      </c>
      <c r="V146" s="78">
        <f>IFERROR('%QUOTES'!V146/'%QUOTES'!V145-1,0)</f>
        <v>5.1546571331195778E-3</v>
      </c>
      <c r="W146" s="78">
        <f>IFERROR('%QUOTES'!W146/'%QUOTES'!W145-1,0)</f>
        <v>-6.8258876049790418E-3</v>
      </c>
      <c r="X146" s="78">
        <f>IFERROR('%QUOTES'!X146/'%QUOTES'!X145-1,0)</f>
        <v>-1.6067319535111313E-3</v>
      </c>
      <c r="Y146" s="78">
        <f>IFERROR('%QUOTES'!Y146/'%QUOTES'!Y145-1,0)</f>
        <v>0</v>
      </c>
      <c r="Z146" s="78">
        <f>IFERROR('%QUOTES'!Z146/'%QUOTES'!Z145-1,0)</f>
        <v>-9.4088936833341963E-3</v>
      </c>
      <c r="AA146" s="78">
        <f>IFERROR('%QUOTES'!AA146/'%QUOTES'!AA145-1,0)</f>
        <v>2.066115641496058E-3</v>
      </c>
      <c r="AB146" s="78">
        <f>IFERROR('%QUOTES'!AB146/'%QUOTES'!AB145-1,0)</f>
        <v>3.1789054682356266E-3</v>
      </c>
      <c r="AC146" s="78">
        <f>IFERROR('%QUOTES'!AC146/'%QUOTES'!AC145-1,0)</f>
        <v>-4.5475443383355962E-3</v>
      </c>
      <c r="AD146" s="78">
        <f>IFERROR('%QUOTES'!AD146/'%QUOTES'!AD145-1,0)</f>
        <v>2.137477734235782E-3</v>
      </c>
      <c r="AE146" s="78">
        <f>IFERROR('%QUOTES'!AE146/'%QUOTES'!AE145-1,0)</f>
        <v>-3.2191251047315461E-3</v>
      </c>
      <c r="AF146" s="78">
        <f>IFERROR('%QUOTES'!AF146/'%QUOTES'!AF145-1,0)</f>
        <v>-4.2430415561114376E-3</v>
      </c>
      <c r="AG146" s="78">
        <f>IFERROR('%QUOTES'!AG146/'%QUOTES'!AG145-1,0)</f>
        <v>-4.1770117905640669E-3</v>
      </c>
      <c r="AH146" s="78">
        <f>IFERROR('%QUOTES'!AH146/'%QUOTES'!AH145-1,0)</f>
        <v>-4.59385560758796E-3</v>
      </c>
      <c r="AI146" s="78">
        <f>IFERROR('%QUOTES'!AI146/'%QUOTES'!AI145-1,0)</f>
        <v>-2.2865853658535773E-3</v>
      </c>
      <c r="AJ146" s="78">
        <f>IFERROR('%QUOTES'!AJ146/'%QUOTES'!AJ145-1,0)</f>
        <v>-8.1036122286515244E-4</v>
      </c>
      <c r="AK146" s="78">
        <f>IFERROR('%QUOTES'!AK146/'%QUOTES'!AK145-1,0)</f>
        <v>-1.0064116740562956E-2</v>
      </c>
      <c r="AL146" s="78">
        <f>IFERROR('%QUOTES'!AL146/'%QUOTES'!AL145-1,0)</f>
        <v>0</v>
      </c>
      <c r="AM146" s="78">
        <f>IFERROR('%QUOTES'!AM146/'%QUOTES'!AM145-1,0)</f>
        <v>-1.6311145964031826E-2</v>
      </c>
      <c r="AN146" s="78">
        <f>IFERROR('%QUOTES'!AN146/'%QUOTES'!AN145-1,0)</f>
        <v>4.5179817916269904E-3</v>
      </c>
      <c r="AO146" s="78">
        <f>IFERROR('%QUOTES'!AO146/'%QUOTES'!AO145-1,0)</f>
        <v>1.0101010101009944E-2</v>
      </c>
      <c r="AP146" s="78">
        <f>IFERROR('%QUOTES'!AP146/'%QUOTES'!AP145-1,0)</f>
        <v>0</v>
      </c>
      <c r="AQ146" s="78">
        <f>IFERROR('%QUOTES'!AQ146/'%QUOTES'!AQ145-1,0)</f>
        <v>-4.611635168086603E-3</v>
      </c>
      <c r="AR146" s="78">
        <f>IFERROR('%QUOTES'!AR146/'%QUOTES'!AR145-1,0)</f>
        <v>4.0733197556008793E-3</v>
      </c>
      <c r="AS146" s="78">
        <f>IFERROR('%QUOTES'!AS146/'%QUOTES'!AS145-1,0)</f>
        <v>-4.2650478517883395E-2</v>
      </c>
      <c r="AT146" s="78">
        <f>IFERROR('%QUOTES'!AT146/'%QUOTES'!AT145-1,0)</f>
        <v>-2.3535952993624099E-2</v>
      </c>
      <c r="AU146" s="78">
        <f>IFERROR('%QUOTES'!AU146/'%QUOTES'!AU145-1,0)</f>
        <v>-1.9420054293018296E-2</v>
      </c>
      <c r="AV146" s="78">
        <f>IFERROR('%QUOTES'!AV146/'%QUOTES'!AV145-1,0)</f>
        <v>-8.7055260224339071E-3</v>
      </c>
      <c r="AW146" s="78">
        <f>IFERROR('%QUOTES'!AW146/'%QUOTES'!AW145-1,0)</f>
        <v>-1.6533185210728774E-2</v>
      </c>
      <c r="AX146" s="78">
        <f>IFERROR('%QUOTES'!AX146/'%QUOTES'!AX145-1,0)</f>
        <v>-8.4967917741781696E-2</v>
      </c>
      <c r="AY146" s="78">
        <f>IFERROR('%QUOTES'!AY146/'%QUOTES'!AY145-1,0)</f>
        <v>-3.5871676638784544E-3</v>
      </c>
      <c r="AZ146" s="78">
        <f>IFERROR('%QUOTES'!AZ146/'%QUOTES'!AZ145-1,0)</f>
        <v>-3.0154078573277898E-2</v>
      </c>
      <c r="BA146" s="78">
        <f>IFERROR('%QUOTES'!BA146/'%QUOTES'!BA145-1,0)</f>
        <v>-2.7345330062938711E-2</v>
      </c>
      <c r="BB146" s="78">
        <f>IFERROR('%QUOTES'!BB146/'%QUOTES'!BB145-1,0)</f>
        <v>-2.324445860642177E-2</v>
      </c>
      <c r="BC146" s="78">
        <f>IFERROR('%QUOTES'!BC146/'%QUOTES'!BC145-1,0)</f>
        <v>-7.2234651743445788E-3</v>
      </c>
      <c r="BD146" s="78">
        <f>IFERROR('%QUOTES'!BD146/'%QUOTES'!BD145-1,0)</f>
        <v>-5.6583676679353712E-3</v>
      </c>
      <c r="BE146" s="78">
        <f>IFERROR('%QUOTES'!BE146/'%QUOTES'!BE145-1,0)</f>
        <v>-9.7760043238298566E-3</v>
      </c>
      <c r="BF146" s="78">
        <f>IFERROR('%QUOTES'!BF146/'%QUOTES'!BF145-1,0)</f>
        <v>-1.8300505225066988E-2</v>
      </c>
      <c r="BG146" s="78">
        <f>IFERROR('%QUOTES'!BG146/'%QUOTES'!BG145-1,0)</f>
        <v>0</v>
      </c>
      <c r="BH146" s="78">
        <f>IFERROR('%QUOTES'!BH146/'%QUOTES'!BH145-1,0)</f>
        <v>-1.7099863668942894E-2</v>
      </c>
      <c r="BI146" s="78">
        <f>IFERROR('%QUOTES'!BI146/'%QUOTES'!BI145-1,0)</f>
        <v>-2.0195048866849308E-2</v>
      </c>
      <c r="BJ146" s="78">
        <f>IFERROR('%QUOTES'!BJ146/'%QUOTES'!BJ145-1,0)</f>
        <v>-3.0716707532993381E-2</v>
      </c>
      <c r="BK146" s="78">
        <f>IFERROR('%QUOTES'!BK146/'%QUOTES'!BK145-1,0)</f>
        <v>-1.5306229038333452E-2</v>
      </c>
      <c r="BL146" s="78">
        <f>IFERROR('%QUOTES'!BL146/'%QUOTES'!BL145-1,0)</f>
        <v>-1.9456261817571319E-2</v>
      </c>
      <c r="BM146" s="78">
        <f>IFERROR('%QUOTES'!BM146/'%QUOTES'!BM145-1,0)</f>
        <v>-4.9371030263084537E-3</v>
      </c>
      <c r="BN146" s="78">
        <f>IFERROR('%QUOTES'!BN146/'%QUOTES'!BN145-1,0)</f>
        <v>-3.8279548387096685E-2</v>
      </c>
      <c r="BO146" s="78">
        <f>IFERROR('%QUOTES'!BO146/'%QUOTES'!BO145-1,0)</f>
        <v>5.4294225074037472E-2</v>
      </c>
      <c r="BP146" s="78">
        <f>IFERROR('%QUOTES'!BP146/'%QUOTES'!BP145-1,0)</f>
        <v>-2.2158194368086748E-2</v>
      </c>
      <c r="BQ146" s="78">
        <f>IFERROR('%QUOTES'!BQ146/'%QUOTES'!BQ145-1,0)</f>
        <v>-1.2653163031669745E-2</v>
      </c>
      <c r="BR146" s="78">
        <f>IFERROR('%QUOTES'!BR146/'%QUOTES'!BR145-1,0)</f>
        <v>-3.4246546242734599E-2</v>
      </c>
      <c r="BS146" s="78">
        <f>IFERROR('%QUOTES'!BS146/'%QUOTES'!BS145-1,0)</f>
        <v>-4.4400953890796346E-3</v>
      </c>
      <c r="BT146" s="78">
        <f>IFERROR('%QUOTES'!BT146/'%QUOTES'!BT145-1,0)</f>
        <v>-7.6201755819399475E-3</v>
      </c>
      <c r="BU146" s="78">
        <f>IFERROR('%QUOTES'!BU146/'%QUOTES'!BU145-1,0)</f>
        <v>-1.8542517527273761E-2</v>
      </c>
      <c r="BV146" s="78">
        <f>IFERROR('%QUOTES'!BV146/'%QUOTES'!BV145-1,0)</f>
        <v>-1.7004196123314941E-2</v>
      </c>
      <c r="BW146" s="78">
        <f>IFERROR('%QUOTES'!BW146/'%QUOTES'!BW145-1,0)</f>
        <v>-1.2561539872963157E-2</v>
      </c>
      <c r="BX146" s="78">
        <f>IFERROR('%QUOTES'!BX146/'%QUOTES'!BX145-1,0)</f>
        <v>-2.5584938181538064E-2</v>
      </c>
      <c r="BY146" s="78">
        <f>IFERROR('%QUOTES'!BY146/'%QUOTES'!BY145-1,0)</f>
        <v>-2.1032831737346047E-2</v>
      </c>
      <c r="BZ146" s="78">
        <f>IFERROR('%QUOTES'!BZ146/'%QUOTES'!BZ145-1,0)</f>
        <v>-2.344274910511146E-2</v>
      </c>
      <c r="CA146" s="78">
        <f>IFERROR('%QUOTES'!CA146/'%QUOTES'!CA145-1,0)</f>
        <v>-1.7420994971264259E-2</v>
      </c>
      <c r="CB146" s="78">
        <f>IFERROR('%QUOTES'!CB146/'%QUOTES'!CB145-1,0)</f>
        <v>-3.4137526543571051E-2</v>
      </c>
      <c r="CC146" s="78">
        <f>IFERROR('%QUOTES'!CC146/'%QUOTES'!CC145-1,0)</f>
        <v>-1.7993753096567144E-2</v>
      </c>
      <c r="CD146" s="78">
        <f>IFERROR('%QUOTES'!CD146/'%QUOTES'!CD145-1,0)</f>
        <v>-1.7905450958424773E-2</v>
      </c>
      <c r="CE146" s="78">
        <f>IFERROR('%QUOTES'!CE146/'%QUOTES'!CE145-1,0)</f>
        <v>-2.6801882404857591E-2</v>
      </c>
      <c r="CF146" s="78">
        <f>IFERROR('%QUOTES'!CF146/'%QUOTES'!CF145-1,0)</f>
        <v>-1.5124699641450801E-2</v>
      </c>
      <c r="CG146" s="78">
        <f>IFERROR('%QUOTES'!CG146/'%QUOTES'!CG145-1,0)</f>
        <v>-1.3090933333333221E-2</v>
      </c>
      <c r="CH146" s="78">
        <f>IFERROR('%QUOTES'!CH146/'%QUOTES'!CH145-1,0)</f>
        <v>-1.9184051995655316E-2</v>
      </c>
      <c r="CI146" s="78">
        <f>IFERROR('%QUOTES'!CI146/'%QUOTES'!CI145-1,0)</f>
        <v>-2.5307339117859762E-2</v>
      </c>
      <c r="CJ146" s="78">
        <f>IFERROR('%QUOTES'!CJ146/'%QUOTES'!CJ145-1,0)</f>
        <v>-2.8836670519876373E-2</v>
      </c>
      <c r="CK146" s="78">
        <f>IFERROR('%QUOTES'!CK146/'%QUOTES'!CK145-1,0)</f>
        <v>-1.3543799597220296E-2</v>
      </c>
      <c r="CL146" s="78">
        <f>IFERROR('%QUOTES'!CL146/'%QUOTES'!CL145-1,0)</f>
        <v>-8.9068825910930682E-3</v>
      </c>
      <c r="CM146" s="78">
        <f>IFERROR('%QUOTES'!CM146/'%QUOTES'!CM145-1,0)</f>
        <v>-6.2762563312019792E-2</v>
      </c>
      <c r="CN146" s="78">
        <f>IFERROR('%QUOTES'!CN146/'%QUOTES'!CN145-1,0)</f>
        <v>-3.2741905981342634E-2</v>
      </c>
      <c r="CO146" s="78">
        <f>IFERROR('%QUOTES'!CO146/'%QUOTES'!CO145-1,0)</f>
        <v>-2.0634920634920562E-2</v>
      </c>
      <c r="CP146" s="78">
        <f>IFERROR('%QUOTES'!CP146/'%QUOTES'!CP145-1,0)</f>
        <v>-6.4996512245798499E-3</v>
      </c>
      <c r="CQ146" s="78">
        <f>IFERROR('%QUOTES'!CQ146/'%QUOTES'!CQ145-1,0)</f>
        <v>-4.2879678311845693E-3</v>
      </c>
      <c r="CR146" s="78">
        <f>IFERROR('%QUOTES'!CR146/'%QUOTES'!CR145-1,0)</f>
        <v>-2.0403454198853366E-2</v>
      </c>
      <c r="CS146" s="78">
        <f>IFERROR('%QUOTES'!CS146/'%QUOTES'!CS145-1,0)</f>
        <v>-1.6917820768583058E-2</v>
      </c>
      <c r="CT146" s="78">
        <f>IFERROR('%QUOTES'!CT146/'%QUOTES'!CT145-1,0)</f>
        <v>-2.0250331369661256E-2</v>
      </c>
      <c r="CU146" s="78">
        <f>IFERROR('%QUOTES'!CU146/'%QUOTES'!CU145-1,0)</f>
        <v>3.126475455875144E-2</v>
      </c>
      <c r="CV146" s="78">
        <f>IFERROR('%QUOTES'!CV146/'%QUOTES'!CV145-1,0)</f>
        <v>6.2176165803108807E-2</v>
      </c>
      <c r="CW146" s="78">
        <f>IFERROR('%QUOTES'!CW146/'%QUOTES'!CW145-1,0)</f>
        <v>-9.5774688128772656E-2</v>
      </c>
      <c r="CX146" s="78">
        <f>IFERROR('%QUOTES'!CX146/'%QUOTES'!CX145-1,0)</f>
        <v>9.216256000015477E-2</v>
      </c>
      <c r="CY146" s="78">
        <f>IFERROR('%QUOTES'!CY146/'%QUOTES'!CY145-1,0)</f>
        <v>-1.2184138086642649E-2</v>
      </c>
      <c r="CZ146" s="78">
        <f>IFERROR('%QUOTES'!CZ146/'%QUOTES'!CZ145-1,0)</f>
        <v>1.2824873871916109E-2</v>
      </c>
      <c r="DA146" s="78">
        <f>IFERROR('%QUOTES'!DA146/'%QUOTES'!DA145-1,0)</f>
        <v>1.3160526315791898E-4</v>
      </c>
      <c r="DB146" s="78">
        <f>IFERROR('%QUOTES'!DB146/'%QUOTES'!DB145-1,0)</f>
        <v>-4.2062064489706286E-3</v>
      </c>
      <c r="DC146" s="78">
        <f>IFERROR('%QUOTES'!DC146/'%QUOTES'!DC145-1,0)</f>
        <v>-3.0845520601879839E-3</v>
      </c>
      <c r="DD146" s="78">
        <f>IFERROR('%QUOTES'!DD146/'%QUOTES'!DD145-1,0)</f>
        <v>-5.0800356891043119E-3</v>
      </c>
      <c r="DE146" s="78">
        <f>IFERROR('%QUOTES'!DE146/'%QUOTES'!DE145-1,0)</f>
        <v>-9.2354056303026733E-3</v>
      </c>
      <c r="DF146" s="78">
        <f>IFERROR('%QUOTES'!DF146/'%QUOTES'!DF145-1,0)</f>
        <v>-1.0651745217988617E-2</v>
      </c>
      <c r="DG146" s="78">
        <f>IFERROR('%QUOTES'!DG146/'%QUOTES'!DG145-1,0)</f>
        <v>-1.2365281789306293E-2</v>
      </c>
      <c r="DH146" s="78">
        <f>IFERROR('%QUOTES'!DH146/'%QUOTES'!DH145-1,0)</f>
        <v>-4.674756525126722E-3</v>
      </c>
      <c r="DI146" s="78">
        <f>IFERROR('%QUOTES'!DI146/'%QUOTES'!DI145-1,0)</f>
        <v>-1.2114385307045783E-2</v>
      </c>
      <c r="DJ146" s="78">
        <f>IFERROR('%QUOTES'!DJ146/'%QUOTES'!DJ145-1,0)</f>
        <v>-3.6550194041172768E-3</v>
      </c>
      <c r="DK146" s="78">
        <f>IFERROR('%QUOTES'!DK146/'%QUOTES'!DK145-1,0)</f>
        <v>-4.5577779546718267E-3</v>
      </c>
      <c r="DL146" s="78">
        <f>IFERROR('%QUOTES'!DL146/'%QUOTES'!DL145-1,0)</f>
        <v>-2.0907588650512787E-3</v>
      </c>
      <c r="DM146" s="78">
        <f>IFERROR('%QUOTES'!DM146/'%QUOTES'!DM145-1,0)</f>
        <v>-1.1971780195454418E-3</v>
      </c>
      <c r="DN146" s="78">
        <f>IFERROR('%QUOTES'!DN146/'%QUOTES'!DN145-1,0)</f>
        <v>-4.0034028023048229E-3</v>
      </c>
      <c r="DO146" s="78">
        <f>IFERROR('%QUOTES'!DO146/'%QUOTES'!DO145-1,0)</f>
        <v>-1.5353632786404559E-3</v>
      </c>
      <c r="DP146" s="78">
        <f>IFERROR('%QUOTES'!DP146/'%QUOTES'!DP145-1,0)</f>
        <v>1.3130744454497023E-3</v>
      </c>
      <c r="DQ146" s="78">
        <f>IFERROR('%QUOTES'!DQ146/'%QUOTES'!DQ145-1,0)</f>
        <v>-2.590913964084729E-3</v>
      </c>
      <c r="DR146" s="78">
        <f>IFERROR('%QUOTES'!DR146/'%QUOTES'!DR145-1,0)</f>
        <v>-1.9781517717350594E-2</v>
      </c>
      <c r="DS146" s="78">
        <f>IFERROR('%QUOTES'!DS146/'%QUOTES'!DS145-1,0)</f>
        <v>-1.0775295946788277E-2</v>
      </c>
      <c r="DT146" s="78">
        <f>IFERROR('%QUOTES'!DT146/'%QUOTES'!DT145-1,0)</f>
        <v>-4.2690089827854827E-3</v>
      </c>
      <c r="DU146" s="78">
        <f>IFERROR('%QUOTES'!DU146/'%QUOTES'!DU145-1,0)</f>
        <v>-2.165523728907548E-4</v>
      </c>
      <c r="DV146" s="78">
        <f>IFERROR('%QUOTES'!DV146/'%QUOTES'!DV145-1,0)</f>
        <v>1.0000500050000305E-4</v>
      </c>
      <c r="DW146" s="78">
        <f>IFERROR('%QUOTES'!DW146/'%QUOTES'!DW145-1,0)</f>
        <v>-1.5759046164790513E-2</v>
      </c>
      <c r="DX146" s="78">
        <f>IFERROR('%QUOTES'!DX146/'%QUOTES'!DX145-1,0)</f>
        <v>7.9272692811582779E-4</v>
      </c>
      <c r="DY146" s="78">
        <f>IFERROR('%QUOTES'!DY146/'%QUOTES'!DY145-1,0)</f>
        <v>-2.9987587755412326E-3</v>
      </c>
      <c r="DZ146" s="78">
        <f>IFERROR('%QUOTES'!DZ146/'%QUOTES'!DZ145-1,0)</f>
        <v>-1.2515332056173278E-3</v>
      </c>
      <c r="EA146" s="78">
        <f>IFERROR('%QUOTES'!EA146/'%QUOTES'!EA145-1,0)</f>
        <v>1.5518000759837669E-3</v>
      </c>
      <c r="EB146" s="78">
        <f>IFERROR('%QUOTES'!EB146/'%QUOTES'!EB145-1,0)</f>
        <v>-1.9027484546034756E-3</v>
      </c>
      <c r="EC146" s="78">
        <f>IFERROR('%QUOTES'!EC146/'%QUOTES'!EC145-1,0)</f>
        <v>-1.009825688064403E-2</v>
      </c>
      <c r="ED146" s="78">
        <f>IFERROR('%QUOTES'!ED146/'%QUOTES'!ED145-1,0)</f>
        <v>-8.7352399186310103E-3</v>
      </c>
      <c r="EE146" s="78">
        <f>IFERROR('%QUOTES'!EE146/'%QUOTES'!EE145-1,0)</f>
        <v>-6.3483369801489165E-3</v>
      </c>
      <c r="EF146" s="78">
        <f>IFERROR('%QUOTES'!EF146/'%QUOTES'!EF145-1,0)</f>
        <v>0</v>
      </c>
      <c r="EG146" s="78">
        <f>IFERROR('%QUOTES'!EG146/'%QUOTES'!EG145-1,0)</f>
        <v>8.0032412965185262E-3</v>
      </c>
      <c r="EH146" s="78">
        <f>IFERROR('%QUOTES'!EH146/'%QUOTES'!EH145-1,0)</f>
        <v>-4.812076187261205E-3</v>
      </c>
      <c r="EI146" s="78">
        <f>IFERROR('%QUOTES'!EI146/'%QUOTES'!EI145-1,0)</f>
        <v>6.043473005640676E-3</v>
      </c>
      <c r="EJ146" s="78">
        <f>IFERROR('%QUOTES'!EJ146/'%QUOTES'!EJ145-1,0)</f>
        <v>-1.0335893821940334E-2</v>
      </c>
      <c r="EK146" s="78">
        <f>IFERROR('%QUOTES'!EK146/'%QUOTES'!EK145-1,0)</f>
        <v>-4.1769500328522335E-3</v>
      </c>
      <c r="EL146" s="78">
        <f>IFERROR('%QUOTES'!EL146/'%QUOTES'!EL145-1,0)</f>
        <v>-1.762632197414904E-3</v>
      </c>
      <c r="EM146" s="78">
        <f>IFERROR('%QUOTES'!EM146/'%QUOTES'!EM145-1,0)</f>
        <v>-7.306951678206608E-3</v>
      </c>
      <c r="EN146" s="78">
        <f>IFERROR('%QUOTES'!EN146/'%QUOTES'!EN145-1,0)</f>
        <v>6.2365806451611938E-3</v>
      </c>
      <c r="EO146" s="78">
        <f>IFERROR('%QUOTES'!EO146/'%QUOTES'!EO145-1,0)</f>
        <v>-7.1551230681167199E-3</v>
      </c>
      <c r="EP146" s="78">
        <f>IFERROR('%QUOTES'!EP146/'%QUOTES'!EP145-1,0)</f>
        <v>-4.3340555844348927E-3</v>
      </c>
      <c r="EQ146" s="78">
        <f>IFERROR('%QUOTES'!EQ146/'%QUOTES'!EQ145-1,0)</f>
        <v>-2.078347880308673E-2</v>
      </c>
      <c r="ER146" s="78">
        <f>IFERROR('%QUOTES'!ER146/'%QUOTES'!ER145-1,0)</f>
        <v>-2.2178849854882055E-2</v>
      </c>
      <c r="ES146" s="78">
        <f>IFERROR('%QUOTES'!ES146/'%QUOTES'!ES145-1,0)</f>
        <v>-2.733418220718109E-2</v>
      </c>
      <c r="ET146" s="78">
        <f>IFERROR('%QUOTES'!ET146/'%QUOTES'!ET145-1,0)</f>
        <v>2.585928071552468E-2</v>
      </c>
      <c r="EU146" s="78">
        <f>IFERROR('%QUOTES'!EU146/'%QUOTES'!EU145-1,0)</f>
        <v>6.401066628696217E-3</v>
      </c>
      <c r="EV146" s="78">
        <f>IFERROR('%QUOTES'!EV146/'%QUOTES'!EV145-1,0)</f>
        <v>9.3225605966438252E-3</v>
      </c>
      <c r="EW146" s="78">
        <f>IFERROR('%QUOTES'!EW146/'%QUOTES'!EW145-1,0)</f>
        <v>1.8192154633314361E-2</v>
      </c>
      <c r="EX146" s="78">
        <f>IFERROR('%QUOTES'!EX146/'%QUOTES'!EX145-1,0)</f>
        <v>1.3682980975884718E-2</v>
      </c>
      <c r="EY146" s="78">
        <f>IFERROR('%QUOTES'!EY146/'%QUOTES'!EY145-1,0)</f>
        <v>6.7654314830725149E-3</v>
      </c>
      <c r="EZ146" s="78">
        <f>IFERROR('%QUOTES'!EZ146/'%QUOTES'!EZ145-1,0)</f>
        <v>2.8299390946855629E-2</v>
      </c>
      <c r="FA146" s="78">
        <f>IFERROR('%QUOTES'!FA146/'%QUOTES'!FA145-1,0)</f>
        <v>3.5105669034478648E-3</v>
      </c>
      <c r="FB146" s="78">
        <f>IFERROR('%QUOTES'!FB146/'%QUOTES'!FB145-1,0)</f>
        <v>1.6404527559055193E-3</v>
      </c>
      <c r="FC146" s="78">
        <f>IFERROR('%QUOTES'!FC146/'%QUOTES'!FC145-1,0)</f>
        <v>1.8753274729179203E-2</v>
      </c>
      <c r="FD146" s="78">
        <f>IFERROR('%QUOTES'!FD146/'%QUOTES'!FD145-1,0)</f>
        <v>4.2071197411003292E-2</v>
      </c>
      <c r="FE146" s="78">
        <f>IFERROR('%QUOTES'!FE146/'%QUOTES'!FE145-1,0)</f>
        <v>1.9329853121569984E-2</v>
      </c>
      <c r="FF146" s="78">
        <f>IFERROR('%QUOTES'!FF146/'%QUOTES'!FF145-1,0)</f>
        <v>2.9197080291970767E-2</v>
      </c>
      <c r="FG146" s="78">
        <f>IFERROR('%QUOTES'!FG146/'%QUOTES'!FG145-1,0)</f>
        <v>3.302146395156802E-3</v>
      </c>
      <c r="FH146" s="78">
        <f>IFERROR('%QUOTES'!FH146/'%QUOTES'!FH145-1,0)</f>
        <v>1.1235995184590619E-2</v>
      </c>
    </row>
    <row r="147" spans="1:164">
      <c r="A147" s="76">
        <v>43311</v>
      </c>
      <c r="B147" s="78">
        <f>IFERROR('%QUOTES'!B147/'%QUOTES'!B146-1,0)</f>
        <v>-7.3592410212713899E-3</v>
      </c>
      <c r="C147" s="78">
        <f>IFERROR('%QUOTES'!C147/'%QUOTES'!C146-1,0)</f>
        <v>-5.4555373704301413E-4</v>
      </c>
      <c r="D147" s="78">
        <f>IFERROR('%QUOTES'!D147/'%QUOTES'!D146-1,0)</f>
        <v>-2.4019215372297342E-3</v>
      </c>
      <c r="E147" s="78">
        <f>IFERROR('%QUOTES'!E147/'%QUOTES'!E146-1,0)</f>
        <v>1.1523730260349918E-2</v>
      </c>
      <c r="F147" s="78">
        <f>IFERROR('%QUOTES'!F147/'%QUOTES'!F146-1,0)</f>
        <v>9.1521998900481183E-3</v>
      </c>
      <c r="G147" s="78">
        <f>IFERROR('%QUOTES'!G147/'%QUOTES'!G146-1,0)</f>
        <v>-1.71855667150278E-4</v>
      </c>
      <c r="H147" s="78">
        <f>IFERROR('%QUOTES'!H147/'%QUOTES'!H146-1,0)</f>
        <v>-2.4953523862959459E-3</v>
      </c>
      <c r="I147" s="78">
        <f>IFERROR('%QUOTES'!I147/'%QUOTES'!I146-1,0)</f>
        <v>5.3854133062136711E-3</v>
      </c>
      <c r="J147" s="78">
        <f>IFERROR('%QUOTES'!J147/'%QUOTES'!J146-1,0)</f>
        <v>1.3422221621675057E-3</v>
      </c>
      <c r="K147" s="78">
        <f>IFERROR('%QUOTES'!K147/'%QUOTES'!K146-1,0)</f>
        <v>-2.1283725563728817E-3</v>
      </c>
      <c r="L147" s="78">
        <f>IFERROR('%QUOTES'!L147/'%QUOTES'!L146-1,0)</f>
        <v>5.0971648645161682E-3</v>
      </c>
      <c r="M147" s="78">
        <f>IFERROR('%QUOTES'!M147/'%QUOTES'!M146-1,0)</f>
        <v>1.8785222291797243E-3</v>
      </c>
      <c r="N147" s="78">
        <f>IFERROR('%QUOTES'!N147/'%QUOTES'!N146-1,0)</f>
        <v>-1.4208367767191254E-2</v>
      </c>
      <c r="O147" s="78">
        <f>IFERROR('%QUOTES'!O147/'%QUOTES'!O146-1,0)</f>
        <v>-1.2031124924808845E-2</v>
      </c>
      <c r="P147" s="78">
        <f>IFERROR('%QUOTES'!P147/'%QUOTES'!P146-1,0)</f>
        <v>-2.1037767982368116E-3</v>
      </c>
      <c r="Q147" s="78">
        <f>IFERROR('%QUOTES'!Q147/'%QUOTES'!Q146-1,0)</f>
        <v>0</v>
      </c>
      <c r="R147" s="78">
        <f>IFERROR('%QUOTES'!R147/'%QUOTES'!R146-1,0)</f>
        <v>-1.8083137159687457E-2</v>
      </c>
      <c r="S147" s="78">
        <f>IFERROR('%QUOTES'!S147/'%QUOTES'!S146-1,0)</f>
        <v>-1.9569387355655721E-4</v>
      </c>
      <c r="T147" s="78">
        <f>IFERROR('%QUOTES'!T147/'%QUOTES'!T146-1,0)</f>
        <v>-5.1221789807645024E-3</v>
      </c>
      <c r="U147" s="78">
        <f>IFERROR('%QUOTES'!U147/'%QUOTES'!U146-1,0)</f>
        <v>-3.2887973981995389E-3</v>
      </c>
      <c r="V147" s="78">
        <f>IFERROR('%QUOTES'!V147/'%QUOTES'!V146-1,0)</f>
        <v>7.0735633434759748E-4</v>
      </c>
      <c r="W147" s="78">
        <f>IFERROR('%QUOTES'!W147/'%QUOTES'!W146-1,0)</f>
        <v>-1.8900515139166352E-3</v>
      </c>
      <c r="X147" s="78">
        <f>IFERROR('%QUOTES'!X147/'%QUOTES'!X146-1,0)</f>
        <v>-6.115239879550094E-3</v>
      </c>
      <c r="Y147" s="78">
        <f>IFERROR('%QUOTES'!Y147/'%QUOTES'!Y146-1,0)</f>
        <v>1.2515644555695093E-3</v>
      </c>
      <c r="Z147" s="78">
        <f>IFERROR('%QUOTES'!Z147/'%QUOTES'!Z146-1,0)</f>
        <v>-7.168405146387169E-3</v>
      </c>
      <c r="AA147" s="78">
        <f>IFERROR('%QUOTES'!AA147/'%QUOTES'!AA146-1,0)</f>
        <v>0</v>
      </c>
      <c r="AB147" s="78">
        <f>IFERROR('%QUOTES'!AB147/'%QUOTES'!AB146-1,0)</f>
        <v>-1.3581032141239957E-3</v>
      </c>
      <c r="AC147" s="78">
        <f>IFERROR('%QUOTES'!AC147/'%QUOTES'!AC146-1,0)</f>
        <v>-4.7966880949448232E-3</v>
      </c>
      <c r="AD147" s="78">
        <f>IFERROR('%QUOTES'!AD147/'%QUOTES'!AD146-1,0)</f>
        <v>7.1102028834046926E-4</v>
      </c>
      <c r="AE147" s="78">
        <f>IFERROR('%QUOTES'!AE147/'%QUOTES'!AE146-1,0)</f>
        <v>-6.079008474145331E-3</v>
      </c>
      <c r="AF147" s="78">
        <f>IFERROR('%QUOTES'!AF147/'%QUOTES'!AF146-1,0)</f>
        <v>-5.9655447746904677E-3</v>
      </c>
      <c r="AG147" s="78">
        <f>IFERROR('%QUOTES'!AG147/'%QUOTES'!AG146-1,0)</f>
        <v>-5.692420256625752E-3</v>
      </c>
      <c r="AH147" s="78">
        <f>IFERROR('%QUOTES'!AH147/'%QUOTES'!AH146-1,0)</f>
        <v>-5.480184913769004E-3</v>
      </c>
      <c r="AI147" s="78">
        <f>IFERROR('%QUOTES'!AI147/'%QUOTES'!AI146-1,0)</f>
        <v>7.6398013750966776E-4</v>
      </c>
      <c r="AJ147" s="78">
        <f>IFERROR('%QUOTES'!AJ147/'%QUOTES'!AJ146-1,0)</f>
        <v>-4.2868266547750888E-3</v>
      </c>
      <c r="AK147" s="78">
        <f>IFERROR('%QUOTES'!AK147/'%QUOTES'!AK146-1,0)</f>
        <v>-3.8816822137405227E-3</v>
      </c>
      <c r="AL147" s="78">
        <f>IFERROR('%QUOTES'!AL147/'%QUOTES'!AL146-1,0)</f>
        <v>5.5258595781566555E-3</v>
      </c>
      <c r="AM147" s="78">
        <f>IFERROR('%QUOTES'!AM147/'%QUOTES'!AM146-1,0)</f>
        <v>0</v>
      </c>
      <c r="AN147" s="78">
        <f>IFERROR('%QUOTES'!AN147/'%QUOTES'!AN146-1,0)</f>
        <v>9.2954128512989787E-3</v>
      </c>
      <c r="AO147" s="78">
        <f>IFERROR('%QUOTES'!AO147/'%QUOTES'!AO146-1,0)</f>
        <v>5.4166250000000637E-3</v>
      </c>
      <c r="AP147" s="78">
        <f>IFERROR('%QUOTES'!AP147/'%QUOTES'!AP146-1,0)</f>
        <v>0</v>
      </c>
      <c r="AQ147" s="78">
        <f>IFERROR('%QUOTES'!AQ147/'%QUOTES'!AQ146-1,0)</f>
        <v>-5.3456523644209719E-3</v>
      </c>
      <c r="AR147" s="78">
        <f>IFERROR('%QUOTES'!AR147/'%QUOTES'!AR146-1,0)</f>
        <v>-2.4491060025542688E-2</v>
      </c>
      <c r="AS147" s="78">
        <f>IFERROR('%QUOTES'!AS147/'%QUOTES'!AS146-1,0)</f>
        <v>-2.1320605292620587E-2</v>
      </c>
      <c r="AT147" s="78">
        <f>IFERROR('%QUOTES'!AT147/'%QUOTES'!AT146-1,0)</f>
        <v>3.0366104201291488E-3</v>
      </c>
      <c r="AU147" s="78">
        <f>IFERROR('%QUOTES'!AU147/'%QUOTES'!AU146-1,0)</f>
        <v>-1.3472549952291302E-2</v>
      </c>
      <c r="AV147" s="78">
        <f>IFERROR('%QUOTES'!AV147/'%QUOTES'!AV146-1,0)</f>
        <v>-5.9455462177980811E-3</v>
      </c>
      <c r="AW147" s="78">
        <f>IFERROR('%QUOTES'!AW147/'%QUOTES'!AW146-1,0)</f>
        <v>-9.0077550383115268E-3</v>
      </c>
      <c r="AX147" s="78">
        <f>IFERROR('%QUOTES'!AX147/'%QUOTES'!AX146-1,0)</f>
        <v>-4.8260302741348626E-2</v>
      </c>
      <c r="AY147" s="78">
        <f>IFERROR('%QUOTES'!AY147/'%QUOTES'!AY146-1,0)</f>
        <v>5.7273440398080133E-3</v>
      </c>
      <c r="AZ147" s="78">
        <f>IFERROR('%QUOTES'!AZ147/'%QUOTES'!AZ146-1,0)</f>
        <v>-1.1120364458425458E-2</v>
      </c>
      <c r="BA147" s="78">
        <f>IFERROR('%QUOTES'!BA147/'%QUOTES'!BA146-1,0)</f>
        <v>-1.6320974872896854E-2</v>
      </c>
      <c r="BB147" s="78">
        <f>IFERROR('%QUOTES'!BB147/'%QUOTES'!BB146-1,0)</f>
        <v>-1.0896731507852309E-2</v>
      </c>
      <c r="BC147" s="78">
        <f>IFERROR('%QUOTES'!BC147/'%QUOTES'!BC146-1,0)</f>
        <v>5.6847431296591644E-4</v>
      </c>
      <c r="BD147" s="78">
        <f>IFERROR('%QUOTES'!BD147/'%QUOTES'!BD146-1,0)</f>
        <v>4.8150799915753772E-3</v>
      </c>
      <c r="BE147" s="78">
        <f>IFERROR('%QUOTES'!BE147/'%QUOTES'!BE146-1,0)</f>
        <v>-1.6753365142303522E-3</v>
      </c>
      <c r="BF147" s="78">
        <f>IFERROR('%QUOTES'!BF147/'%QUOTES'!BF146-1,0)</f>
        <v>1.3100060723498785E-3</v>
      </c>
      <c r="BG147" s="78">
        <f>IFERROR('%QUOTES'!BG147/'%QUOTES'!BG146-1,0)</f>
        <v>-1.4084429346026273E-2</v>
      </c>
      <c r="BH147" s="78">
        <f>IFERROR('%QUOTES'!BH147/'%QUOTES'!BH146-1,0)</f>
        <v>-1.558796146382635E-2</v>
      </c>
      <c r="BI147" s="78">
        <f>IFERROR('%QUOTES'!BI147/'%QUOTES'!BI146-1,0)</f>
        <v>-1.6499880449016624E-2</v>
      </c>
      <c r="BJ147" s="78">
        <f>IFERROR('%QUOTES'!BJ147/'%QUOTES'!BJ146-1,0)</f>
        <v>-3.3274630867511146E-2</v>
      </c>
      <c r="BK147" s="78">
        <f>IFERROR('%QUOTES'!BK147/'%QUOTES'!BK146-1,0)</f>
        <v>-2.9996456503761371E-3</v>
      </c>
      <c r="BL147" s="78">
        <f>IFERROR('%QUOTES'!BL147/'%QUOTES'!BL146-1,0)</f>
        <v>-1.7937451242461155E-2</v>
      </c>
      <c r="BM147" s="78">
        <f>IFERROR('%QUOTES'!BM147/'%QUOTES'!BM146-1,0)</f>
        <v>-6.8339636772138945E-3</v>
      </c>
      <c r="BN147" s="78">
        <f>IFERROR('%QUOTES'!BN147/'%QUOTES'!BN146-1,0)</f>
        <v>-2.504478924318454E-2</v>
      </c>
      <c r="BO147" s="78">
        <f>IFERROR('%QUOTES'!BO147/'%QUOTES'!BO146-1,0)</f>
        <v>4.4475559715563717E-2</v>
      </c>
      <c r="BP147" s="78">
        <f>IFERROR('%QUOTES'!BP147/'%QUOTES'!BP146-1,0)</f>
        <v>-2.9997835767133108E-2</v>
      </c>
      <c r="BQ147" s="78">
        <f>IFERROR('%QUOTES'!BQ147/'%QUOTES'!BQ146-1,0)</f>
        <v>-2.4613486574450727E-2</v>
      </c>
      <c r="BR147" s="78">
        <f>IFERROR('%QUOTES'!BR147/'%QUOTES'!BR146-1,0)</f>
        <v>-3.2171826167418871E-2</v>
      </c>
      <c r="BS147" s="78">
        <f>IFERROR('%QUOTES'!BS147/'%QUOTES'!BS146-1,0)</f>
        <v>-9.779725638482839E-3</v>
      </c>
      <c r="BT147" s="78">
        <f>IFERROR('%QUOTES'!BT147/'%QUOTES'!BT146-1,0)</f>
        <v>-5.0797517996514774E-3</v>
      </c>
      <c r="BU147" s="78">
        <f>IFERROR('%QUOTES'!BU147/'%QUOTES'!BU146-1,0)</f>
        <v>-1.3620342706502697E-2</v>
      </c>
      <c r="BV147" s="78">
        <f>IFERROR('%QUOTES'!BV147/'%QUOTES'!BV146-1,0)</f>
        <v>-1.6117669851291039E-2</v>
      </c>
      <c r="BW147" s="78">
        <f>IFERROR('%QUOTES'!BW147/'%QUOTES'!BW146-1,0)</f>
        <v>-1.5964055874282956E-2</v>
      </c>
      <c r="BX147" s="78">
        <f>IFERROR('%QUOTES'!BX147/'%QUOTES'!BX146-1,0)</f>
        <v>-3.4921969805012276E-2</v>
      </c>
      <c r="BY147" s="78">
        <f>IFERROR('%QUOTES'!BY147/'%QUOTES'!BY146-1,0)</f>
        <v>-1.8515301310043641E-2</v>
      </c>
      <c r="BZ147" s="78">
        <f>IFERROR('%QUOTES'!BZ147/'%QUOTES'!BZ146-1,0)</f>
        <v>-2.9492489711934189E-2</v>
      </c>
      <c r="CA147" s="78">
        <f>IFERROR('%QUOTES'!CA147/'%QUOTES'!CA146-1,0)</f>
        <v>-2.5954999560500958E-2</v>
      </c>
      <c r="CB147" s="78">
        <f>IFERROR('%QUOTES'!CB147/'%QUOTES'!CB146-1,0)</f>
        <v>-2.5511638971255968E-2</v>
      </c>
      <c r="CC147" s="78">
        <f>IFERROR('%QUOTES'!CC147/'%QUOTES'!CC146-1,0)</f>
        <v>-2.0271515912302585E-2</v>
      </c>
      <c r="CD147" s="78">
        <f>IFERROR('%QUOTES'!CD147/'%QUOTES'!CD146-1,0)</f>
        <v>-2.06360887744379E-2</v>
      </c>
      <c r="CE147" s="78">
        <f>IFERROR('%QUOTES'!CE147/'%QUOTES'!CE146-1,0)</f>
        <v>-2.6051394638950565E-2</v>
      </c>
      <c r="CF147" s="78">
        <f>IFERROR('%QUOTES'!CF147/'%QUOTES'!CF146-1,0)</f>
        <v>-2.2558748624417535E-2</v>
      </c>
      <c r="CG147" s="78">
        <f>IFERROR('%QUOTES'!CG147/'%QUOTES'!CG146-1,0)</f>
        <v>-2.1370646557864026E-2</v>
      </c>
      <c r="CH147" s="78">
        <f>IFERROR('%QUOTES'!CH147/'%QUOTES'!CH146-1,0)</f>
        <v>-1.6495840114439497E-2</v>
      </c>
      <c r="CI147" s="78">
        <f>IFERROR('%QUOTES'!CI147/'%QUOTES'!CI146-1,0)</f>
        <v>-2.2626076506901849E-2</v>
      </c>
      <c r="CJ147" s="78">
        <f>IFERROR('%QUOTES'!CJ147/'%QUOTES'!CJ146-1,0)</f>
        <v>-3.0825414035276166E-2</v>
      </c>
      <c r="CK147" s="78">
        <f>IFERROR('%QUOTES'!CK147/'%QUOTES'!CK146-1,0)</f>
        <v>-1.1463516854046341E-2</v>
      </c>
      <c r="CL147" s="78">
        <f>IFERROR('%QUOTES'!CL147/'%QUOTES'!CL146-1,0)</f>
        <v>1.1437908496731986E-2</v>
      </c>
      <c r="CM147" s="78">
        <f>IFERROR('%QUOTES'!CM147/'%QUOTES'!CM146-1,0)</f>
        <v>5.4574215660427194E-2</v>
      </c>
      <c r="CN147" s="78">
        <f>IFERROR('%QUOTES'!CN147/'%QUOTES'!CN146-1,0)</f>
        <v>4.6709531013615635E-2</v>
      </c>
      <c r="CO147" s="78">
        <f>IFERROR('%QUOTES'!CO147/'%QUOTES'!CO146-1,0)</f>
        <v>3.079413290113453E-2</v>
      </c>
      <c r="CP147" s="78">
        <f>IFERROR('%QUOTES'!CP147/'%QUOTES'!CP146-1,0)</f>
        <v>9.9553995453172117E-3</v>
      </c>
      <c r="CQ147" s="78">
        <f>IFERROR('%QUOTES'!CQ147/'%QUOTES'!CQ146-1,0)</f>
        <v>8.221388812007957E-3</v>
      </c>
      <c r="CR147" s="78">
        <f>IFERROR('%QUOTES'!CR147/'%QUOTES'!CR146-1,0)</f>
        <v>1.7988118343195358E-2</v>
      </c>
      <c r="CS147" s="78">
        <f>IFERROR('%QUOTES'!CS147/'%QUOTES'!CS146-1,0)</f>
        <v>1.8387624629308208E-2</v>
      </c>
      <c r="CT147" s="78">
        <f>IFERROR('%QUOTES'!CT147/'%QUOTES'!CT146-1,0)</f>
        <v>1.7286696080920816E-2</v>
      </c>
      <c r="CU147" s="78">
        <f>IFERROR('%QUOTES'!CU147/'%QUOTES'!CU146-1,0)</f>
        <v>-4.8690904915020705E-2</v>
      </c>
      <c r="CV147" s="78">
        <f>IFERROR('%QUOTES'!CV147/'%QUOTES'!CV146-1,0)</f>
        <v>-5.3658536585365901E-2</v>
      </c>
      <c r="CW147" s="78">
        <f>IFERROR('%QUOTES'!CW147/'%QUOTES'!CW146-1,0)</f>
        <v>3.7383179233786423E-2</v>
      </c>
      <c r="CX147" s="78">
        <f>IFERROR('%QUOTES'!CX147/'%QUOTES'!CX146-1,0)</f>
        <v>-3.986705647104416E-2</v>
      </c>
      <c r="CY147" s="78">
        <f>IFERROR('%QUOTES'!CY147/'%QUOTES'!CY146-1,0)</f>
        <v>1.8044792554700706E-2</v>
      </c>
      <c r="CZ147" s="78">
        <f>IFERROR('%QUOTES'!CZ147/'%QUOTES'!CZ146-1,0)</f>
        <v>-1.8327257580806444E-2</v>
      </c>
      <c r="DA147" s="78">
        <f>IFERROR('%QUOTES'!DA147/'%QUOTES'!DA146-1,0)</f>
        <v>-9.8671224873799757E-3</v>
      </c>
      <c r="DB147" s="78">
        <f>IFERROR('%QUOTES'!DB147/'%QUOTES'!DB146-1,0)</f>
        <v>-1.4243658715805796E-2</v>
      </c>
      <c r="DC147" s="78">
        <f>IFERROR('%QUOTES'!DC147/'%QUOTES'!DC146-1,0)</f>
        <v>-1.9274157320035012E-3</v>
      </c>
      <c r="DD147" s="78">
        <f>IFERROR('%QUOTES'!DD147/'%QUOTES'!DD146-1,0)</f>
        <v>-7.6586677385059865E-4</v>
      </c>
      <c r="DE147" s="78">
        <f>IFERROR('%QUOTES'!DE147/'%QUOTES'!DE146-1,0)</f>
        <v>-1.1597658538962441E-2</v>
      </c>
      <c r="DF147" s="78">
        <f>IFERROR('%QUOTES'!DF147/'%QUOTES'!DF146-1,0)</f>
        <v>-1.3457955147072043E-2</v>
      </c>
      <c r="DG147" s="78">
        <f>IFERROR('%QUOTES'!DG147/'%QUOTES'!DG146-1,0)</f>
        <v>-4.1733547351524569E-3</v>
      </c>
      <c r="DH147" s="78">
        <f>IFERROR('%QUOTES'!DH147/'%QUOTES'!DH146-1,0)</f>
        <v>-5.8704503276107989E-4</v>
      </c>
      <c r="DI147" s="78">
        <f>IFERROR('%QUOTES'!DI147/'%QUOTES'!DI146-1,0)</f>
        <v>-4.253684695414528E-2</v>
      </c>
      <c r="DJ147" s="78">
        <f>IFERROR('%QUOTES'!DJ147/'%QUOTES'!DJ146-1,0)</f>
        <v>-8.3149916438003402E-3</v>
      </c>
      <c r="DK147" s="78">
        <f>IFERROR('%QUOTES'!DK147/'%QUOTES'!DK146-1,0)</f>
        <v>-1.1280670430272144E-2</v>
      </c>
      <c r="DL147" s="78">
        <f>IFERROR('%QUOTES'!DL147/'%QUOTES'!DL146-1,0)</f>
        <v>-8.7296597705194268E-3</v>
      </c>
      <c r="DM147" s="78">
        <f>IFERROR('%QUOTES'!DM147/'%QUOTES'!DM146-1,0)</f>
        <v>-1.4041095409551563E-2</v>
      </c>
      <c r="DN147" s="78">
        <f>IFERROR('%QUOTES'!DN147/'%QUOTES'!DN146-1,0)</f>
        <v>-3.1582254861770576E-3</v>
      </c>
      <c r="DO147" s="78">
        <f>IFERROR('%QUOTES'!DO147/'%QUOTES'!DO146-1,0)</f>
        <v>-9.7386212198872224E-3</v>
      </c>
      <c r="DP147" s="78">
        <f>IFERROR('%QUOTES'!DP147/'%QUOTES'!DP146-1,0)</f>
        <v>-1.1240351981259833E-3</v>
      </c>
      <c r="DQ147" s="78">
        <f>IFERROR('%QUOTES'!DQ147/'%QUOTES'!DQ146-1,0)</f>
        <v>-7.9720441416342158E-3</v>
      </c>
      <c r="DR147" s="78">
        <f>IFERROR('%QUOTES'!DR147/'%QUOTES'!DR146-1,0)</f>
        <v>-2.6138785818542787E-2</v>
      </c>
      <c r="DS147" s="78">
        <f>IFERROR('%QUOTES'!DS147/'%QUOTES'!DS146-1,0)</f>
        <v>-4.7821467795469141E-3</v>
      </c>
      <c r="DT147" s="78">
        <f>IFERROR('%QUOTES'!DT147/'%QUOTES'!DT146-1,0)</f>
        <v>-7.4159846784710437E-3</v>
      </c>
      <c r="DU147" s="78">
        <f>IFERROR('%QUOTES'!DU147/'%QUOTES'!DU146-1,0)</f>
        <v>-1.8050541516245744E-3</v>
      </c>
      <c r="DV147" s="78">
        <f>IFERROR('%QUOTES'!DV147/'%QUOTES'!DV146-1,0)</f>
        <v>-1.1205553112722977E-2</v>
      </c>
      <c r="DW147" s="78">
        <f>IFERROR('%QUOTES'!DW147/'%QUOTES'!DW146-1,0)</f>
        <v>4.4588771787594794E-3</v>
      </c>
      <c r="DX147" s="78">
        <f>IFERROR('%QUOTES'!DX147/'%QUOTES'!DX146-1,0)</f>
        <v>1.1881386138614669E-3</v>
      </c>
      <c r="DY147" s="78">
        <f>IFERROR('%QUOTES'!DY147/'%QUOTES'!DY146-1,0)</f>
        <v>-4.0939509717780043E-3</v>
      </c>
      <c r="DZ147" s="78">
        <f>IFERROR('%QUOTES'!DZ147/'%QUOTES'!DZ146-1,0)</f>
        <v>-2.8978853383460068E-3</v>
      </c>
      <c r="EA147" s="78">
        <f>IFERROR('%QUOTES'!EA147/'%QUOTES'!EA146-1,0)</f>
        <v>-1.8593430430740021E-3</v>
      </c>
      <c r="EB147" s="78">
        <f>IFERROR('%QUOTES'!EB147/'%QUOTES'!EB146-1,0)</f>
        <v>-1.4615526681116875E-2</v>
      </c>
      <c r="EC147" s="78">
        <f>IFERROR('%QUOTES'!EC147/'%QUOTES'!EC146-1,0)</f>
        <v>-1.8026845109749612E-2</v>
      </c>
      <c r="ED147" s="78">
        <f>IFERROR('%QUOTES'!ED147/'%QUOTES'!ED146-1,0)</f>
        <v>-6.0351282489190528E-4</v>
      </c>
      <c r="EE147" s="78">
        <f>IFERROR('%QUOTES'!EE147/'%QUOTES'!EE146-1,0)</f>
        <v>-1.8253696935007446E-2</v>
      </c>
      <c r="EF147" s="78">
        <f>IFERROR('%QUOTES'!EF147/'%QUOTES'!EF146-1,0)</f>
        <v>0</v>
      </c>
      <c r="EG147" s="78">
        <f>IFERROR('%QUOTES'!EG147/'%QUOTES'!EG146-1,0)</f>
        <v>-1.3894441687398063E-2</v>
      </c>
      <c r="EH147" s="78">
        <f>IFERROR('%QUOTES'!EH147/'%QUOTES'!EH146-1,0)</f>
        <v>-8.0588993783099472E-3</v>
      </c>
      <c r="EI147" s="78">
        <f>IFERROR('%QUOTES'!EI147/'%QUOTES'!EI146-1,0)</f>
        <v>-2.0023629155931921E-3</v>
      </c>
      <c r="EJ147" s="78">
        <f>IFERROR('%QUOTES'!EJ147/'%QUOTES'!EJ146-1,0)</f>
        <v>-2.3740801715144144E-4</v>
      </c>
      <c r="EK147" s="78">
        <f>IFERROR('%QUOTES'!EK147/'%QUOTES'!EK146-1,0)</f>
        <v>-1.1128060263652095E-3</v>
      </c>
      <c r="EL147" s="78">
        <f>IFERROR('%QUOTES'!EL147/'%QUOTES'!EL146-1,0)</f>
        <v>-1.1183107710417861E-2</v>
      </c>
      <c r="EM147" s="78">
        <f>IFERROR('%QUOTES'!EM147/'%QUOTES'!EM146-1,0)</f>
        <v>-2.0609863735223222E-2</v>
      </c>
      <c r="EN147" s="78">
        <f>IFERROR('%QUOTES'!EN147/'%QUOTES'!EN146-1,0)</f>
        <v>6.1979267749963096E-3</v>
      </c>
      <c r="EO147" s="78">
        <f>IFERROR('%QUOTES'!EO147/'%QUOTES'!EO146-1,0)</f>
        <v>9.6108388584648097E-5</v>
      </c>
      <c r="EP147" s="78">
        <f>IFERROR('%QUOTES'!EP147/'%QUOTES'!EP146-1,0)</f>
        <v>-2.9986168407415414E-3</v>
      </c>
      <c r="EQ147" s="78">
        <f>IFERROR('%QUOTES'!EQ147/'%QUOTES'!EQ146-1,0)</f>
        <v>6.1078181740057413E-3</v>
      </c>
      <c r="ER147" s="78">
        <f>IFERROR('%QUOTES'!ER147/'%QUOTES'!ER146-1,0)</f>
        <v>-1.1794628709950405E-2</v>
      </c>
      <c r="ES147" s="78">
        <f>IFERROR('%QUOTES'!ES147/'%QUOTES'!ES146-1,0)</f>
        <v>-1.8313861698768585E-2</v>
      </c>
      <c r="ET147" s="78">
        <f>IFERROR('%QUOTES'!ET147/'%QUOTES'!ET146-1,0)</f>
        <v>3.0631748564135197E-2</v>
      </c>
      <c r="EU147" s="78">
        <f>IFERROR('%QUOTES'!EU147/'%QUOTES'!EU146-1,0)</f>
        <v>6.0070673500731697E-3</v>
      </c>
      <c r="EV147" s="78">
        <f>IFERROR('%QUOTES'!EV147/'%QUOTES'!EV146-1,0)</f>
        <v>1.7241379310344973E-2</v>
      </c>
      <c r="EW147" s="78">
        <f>IFERROR('%QUOTES'!EW147/'%QUOTES'!EW146-1,0)</f>
        <v>1.8704690117252731E-2</v>
      </c>
      <c r="EX147" s="78">
        <f>IFERROR('%QUOTES'!EX147/'%QUOTES'!EX146-1,0)</f>
        <v>1.0967378769196401E-2</v>
      </c>
      <c r="EY147" s="78">
        <f>IFERROR('%QUOTES'!EY147/'%QUOTES'!EY146-1,0)</f>
        <v>1.1200000000000099E-2</v>
      </c>
      <c r="EZ147" s="78">
        <f>IFERROR('%QUOTES'!EZ147/'%QUOTES'!EZ146-1,0)</f>
        <v>2.8034978702804025E-2</v>
      </c>
      <c r="FA147" s="78">
        <f>IFERROR('%QUOTES'!FA147/'%QUOTES'!FA146-1,0)</f>
        <v>5.4224595215133231E-3</v>
      </c>
      <c r="FB147" s="78">
        <f>IFERROR('%QUOTES'!FB147/'%QUOTES'!FB146-1,0)</f>
        <v>0</v>
      </c>
      <c r="FC147" s="78">
        <f>IFERROR('%QUOTES'!FC147/'%QUOTES'!FC146-1,0)</f>
        <v>6.2224786103188823E-3</v>
      </c>
      <c r="FD147" s="78">
        <f>IFERROR('%QUOTES'!FD147/'%QUOTES'!FD146-1,0)</f>
        <v>4.2701863354037251E-2</v>
      </c>
      <c r="FE147" s="78">
        <f>IFERROR('%QUOTES'!FE147/'%QUOTES'!FE146-1,0)</f>
        <v>1.727766540244402E-2</v>
      </c>
      <c r="FF147" s="78">
        <f>IFERROR('%QUOTES'!FF147/'%QUOTES'!FF146-1,0)</f>
        <v>1.5070921985815611E-2</v>
      </c>
      <c r="FG147" s="78">
        <f>IFERROR('%QUOTES'!FG147/'%QUOTES'!FG146-1,0)</f>
        <v>-2.6330224904004385E-2</v>
      </c>
      <c r="FH147" s="78">
        <f>IFERROR('%QUOTES'!FH147/'%QUOTES'!FH146-1,0)</f>
        <v>5.9523410336372873E-3</v>
      </c>
    </row>
    <row r="148" spans="1:164">
      <c r="A148" s="76">
        <v>43312</v>
      </c>
      <c r="B148" s="78">
        <f>IFERROR('%QUOTES'!B148/'%QUOTES'!B147-1,0)</f>
        <v>-3.1366124893069669E-3</v>
      </c>
      <c r="C148" s="78">
        <f>IFERROR('%QUOTES'!C148/'%QUOTES'!C147-1,0)</f>
        <v>2.1834606986899097E-3</v>
      </c>
      <c r="D148" s="78">
        <f>IFERROR('%QUOTES'!D148/'%QUOTES'!D147-1,0)</f>
        <v>0</v>
      </c>
      <c r="E148" s="78">
        <f>IFERROR('%QUOTES'!E148/'%QUOTES'!E147-1,0)</f>
        <v>3.7974681941996824E-3</v>
      </c>
      <c r="F148" s="78">
        <f>IFERROR('%QUOTES'!F148/'%QUOTES'!F147-1,0)</f>
        <v>3.1823390034158017E-4</v>
      </c>
      <c r="G148" s="78">
        <f>IFERROR('%QUOTES'!G148/'%QUOTES'!G147-1,0)</f>
        <v>3.6089191202770543E-3</v>
      </c>
      <c r="H148" s="78">
        <f>IFERROR('%QUOTES'!H148/'%QUOTES'!H147-1,0)</f>
        <v>1.5634459036897308E-3</v>
      </c>
      <c r="I148" s="78">
        <f>IFERROR('%QUOTES'!I148/'%QUOTES'!I147-1,0)</f>
        <v>4.132308180735178E-3</v>
      </c>
      <c r="J148" s="78">
        <f>IFERROR('%QUOTES'!J148/'%QUOTES'!J147-1,0)</f>
        <v>-8.9361037970836499E-4</v>
      </c>
      <c r="K148" s="78">
        <f>IFERROR('%QUOTES'!K148/'%QUOTES'!K147-1,0)</f>
        <v>-9.8443804783532318E-4</v>
      </c>
      <c r="L148" s="78">
        <f>IFERROR('%QUOTES'!L148/'%QUOTES'!L147-1,0)</f>
        <v>5.071315533163645E-3</v>
      </c>
      <c r="M148" s="78">
        <f>IFERROR('%QUOTES'!M148/'%QUOTES'!M147-1,0)</f>
        <v>6.2500000000000888E-3</v>
      </c>
      <c r="N148" s="78">
        <f>IFERROR('%QUOTES'!N148/'%QUOTES'!N147-1,0)</f>
        <v>-1.7775806740989442E-2</v>
      </c>
      <c r="O148" s="78">
        <f>IFERROR('%QUOTES'!O148/'%QUOTES'!O147-1,0)</f>
        <v>-4.011547105520874E-3</v>
      </c>
      <c r="P148" s="78">
        <f>IFERROR('%QUOTES'!P148/'%QUOTES'!P147-1,0)</f>
        <v>-1.9777150689919143E-2</v>
      </c>
      <c r="Q148" s="78">
        <f>IFERROR('%QUOTES'!Q148/'%QUOTES'!Q147-1,0)</f>
        <v>-5.5717055613300204E-3</v>
      </c>
      <c r="R148" s="78">
        <f>IFERROR('%QUOTES'!R148/'%QUOTES'!R147-1,0)</f>
        <v>1.2276549277068227E-3</v>
      </c>
      <c r="S148" s="78">
        <f>IFERROR('%QUOTES'!S148/'%QUOTES'!S147-1,0)</f>
        <v>-5.0900937709438265E-3</v>
      </c>
      <c r="T148" s="78">
        <f>IFERROR('%QUOTES'!T148/'%QUOTES'!T147-1,0)</f>
        <v>-6.8403056201665757E-3</v>
      </c>
      <c r="U148" s="78">
        <f>IFERROR('%QUOTES'!U148/'%QUOTES'!U147-1,0)</f>
        <v>-3.9183953838566321E-3</v>
      </c>
      <c r="V148" s="78">
        <f>IFERROR('%QUOTES'!V148/'%QUOTES'!V147-1,0)</f>
        <v>-6.5382399717264228E-3</v>
      </c>
      <c r="W148" s="78">
        <f>IFERROR('%QUOTES'!W148/'%QUOTES'!W147-1,0)</f>
        <v>-6.7137028748494032E-3</v>
      </c>
      <c r="X148" s="78">
        <f>IFERROR('%QUOTES'!X148/'%QUOTES'!X147-1,0)</f>
        <v>-4.0479275922256086E-3</v>
      </c>
      <c r="Y148" s="78">
        <f>IFERROR('%QUOTES'!Y148/'%QUOTES'!Y147-1,0)</f>
        <v>-1.87499999999996E-3</v>
      </c>
      <c r="Z148" s="78">
        <f>IFERROR('%QUOTES'!Z148/'%QUOTES'!Z147-1,0)</f>
        <v>-4.3321659085860942E-3</v>
      </c>
      <c r="AA148" s="78">
        <f>IFERROR('%QUOTES'!AA148/'%QUOTES'!AA147-1,0)</f>
        <v>-2.20916046512043E-3</v>
      </c>
      <c r="AB148" s="78">
        <f>IFERROR('%QUOTES'!AB148/'%QUOTES'!AB147-1,0)</f>
        <v>-3.6264733369553159E-3</v>
      </c>
      <c r="AC148" s="78">
        <f>IFERROR('%QUOTES'!AC148/'%QUOTES'!AC147-1,0)</f>
        <v>-1.8360798714712745E-3</v>
      </c>
      <c r="AD148" s="78">
        <f>IFERROR('%QUOTES'!AD148/'%QUOTES'!AD147-1,0)</f>
        <v>-7.1047602131437682E-3</v>
      </c>
      <c r="AE148" s="78">
        <f>IFERROR('%QUOTES'!AE148/'%QUOTES'!AE147-1,0)</f>
        <v>8.9831995412843479E-3</v>
      </c>
      <c r="AF148" s="78">
        <f>IFERROR('%QUOTES'!AF148/'%QUOTES'!AF147-1,0)</f>
        <v>1.0802494948580987E-2</v>
      </c>
      <c r="AG148" s="78">
        <f>IFERROR('%QUOTES'!AG148/'%QUOTES'!AG147-1,0)</f>
        <v>1.062149905838039E-2</v>
      </c>
      <c r="AH148" s="78">
        <f>IFERROR('%QUOTES'!AH148/'%QUOTES'!AH147-1,0)</f>
        <v>1.0730800464037182E-2</v>
      </c>
      <c r="AI148" s="78">
        <f>IFERROR('%QUOTES'!AI148/'%QUOTES'!AI147-1,0)</f>
        <v>6.8701524095362565E-3</v>
      </c>
      <c r="AJ148" s="78">
        <f>IFERROR('%QUOTES'!AJ148/'%QUOTES'!AJ147-1,0)</f>
        <v>9.6578424561823972E-3</v>
      </c>
      <c r="AK148" s="78">
        <f>IFERROR('%QUOTES'!AK148/'%QUOTES'!AK147-1,0)</f>
        <v>7.6080906960120931E-3</v>
      </c>
      <c r="AL148" s="78">
        <f>IFERROR('%QUOTES'!AL148/'%QUOTES'!AL147-1,0)</f>
        <v>1.3972199274451258E-2</v>
      </c>
      <c r="AM148" s="78">
        <f>IFERROR('%QUOTES'!AM148/'%QUOTES'!AM147-1,0)</f>
        <v>8.7159862092691665E-3</v>
      </c>
      <c r="AN148" s="78">
        <f>IFERROR('%QUOTES'!AN148/'%QUOTES'!AN147-1,0)</f>
        <v>0</v>
      </c>
      <c r="AO148" s="78">
        <f>IFERROR('%QUOTES'!AO148/'%QUOTES'!AO147-1,0)</f>
        <v>-1.7820058757565649E-2</v>
      </c>
      <c r="AP148" s="78">
        <f>IFERROR('%QUOTES'!AP148/'%QUOTES'!AP147-1,0)</f>
        <v>0</v>
      </c>
      <c r="AQ148" s="78">
        <f>IFERROR('%QUOTES'!AQ148/'%QUOTES'!AQ147-1,0)</f>
        <v>1.5406664278036608E-2</v>
      </c>
      <c r="AR148" s="78">
        <f>IFERROR('%QUOTES'!AR148/'%QUOTES'!AR147-1,0)</f>
        <v>3.6195650219316589E-2</v>
      </c>
      <c r="AS148" s="78">
        <f>IFERROR('%QUOTES'!AS148/'%QUOTES'!AS147-1,0)</f>
        <v>4.0806358016789446E-2</v>
      </c>
      <c r="AT148" s="78">
        <f>IFERROR('%QUOTES'!AT148/'%QUOTES'!AT147-1,0)</f>
        <v>3.0842044686548498E-2</v>
      </c>
      <c r="AU148" s="78">
        <f>IFERROR('%QUOTES'!AU148/'%QUOTES'!AU147-1,0)</f>
        <v>1.1198354616559048E-2</v>
      </c>
      <c r="AV148" s="78">
        <f>IFERROR('%QUOTES'!AV148/'%QUOTES'!AV147-1,0)</f>
        <v>1.7558877920356153E-3</v>
      </c>
      <c r="AW148" s="78">
        <f>IFERROR('%QUOTES'!AW148/'%QUOTES'!AW147-1,0)</f>
        <v>1.2346318229647046E-2</v>
      </c>
      <c r="AX148" s="78">
        <f>IFERROR('%QUOTES'!AX148/'%QUOTES'!AX147-1,0)</f>
        <v>5.6027222547305522E-2</v>
      </c>
      <c r="AY148" s="78">
        <f>IFERROR('%QUOTES'!AY148/'%QUOTES'!AY147-1,0)</f>
        <v>7.3218517299356023E-3</v>
      </c>
      <c r="AZ148" s="78">
        <f>IFERROR('%QUOTES'!AZ148/'%QUOTES'!AZ147-1,0)</f>
        <v>1.7977401943257476E-2</v>
      </c>
      <c r="BA148" s="78">
        <f>IFERROR('%QUOTES'!BA148/'%QUOTES'!BA147-1,0)</f>
        <v>2.0017159495122172E-2</v>
      </c>
      <c r="BB148" s="78">
        <f>IFERROR('%QUOTES'!BB148/'%QUOTES'!BB147-1,0)</f>
        <v>2.2540192192729069E-2</v>
      </c>
      <c r="BC148" s="78">
        <f>IFERROR('%QUOTES'!BC148/'%QUOTES'!BC147-1,0)</f>
        <v>1.0453334610764031E-2</v>
      </c>
      <c r="BD148" s="78">
        <f>IFERROR('%QUOTES'!BD148/'%QUOTES'!BD147-1,0)</f>
        <v>1.1762165105641653E-2</v>
      </c>
      <c r="BE148" s="78">
        <f>IFERROR('%QUOTES'!BE148/'%QUOTES'!BE147-1,0)</f>
        <v>1.0548366417199917E-2</v>
      </c>
      <c r="BF148" s="78">
        <f>IFERROR('%QUOTES'!BF148/'%QUOTES'!BF147-1,0)</f>
        <v>2.4454059843391551E-2</v>
      </c>
      <c r="BG148" s="78">
        <f>IFERROR('%QUOTES'!BG148/'%QUOTES'!BG147-1,0)</f>
        <v>-2.2619126086542596E-2</v>
      </c>
      <c r="BH148" s="78">
        <f>IFERROR('%QUOTES'!BH148/'%QUOTES'!BH147-1,0)</f>
        <v>2.6862009322976554E-3</v>
      </c>
      <c r="BI148" s="78">
        <f>IFERROR('%QUOTES'!BI148/'%QUOTES'!BI147-1,0)</f>
        <v>3.7953904764236324E-3</v>
      </c>
      <c r="BJ148" s="78">
        <f>IFERROR('%QUOTES'!BJ148/'%QUOTES'!BJ147-1,0)</f>
        <v>3.0960116554361594E-3</v>
      </c>
      <c r="BK148" s="78">
        <f>IFERROR('%QUOTES'!BK148/'%QUOTES'!BK147-1,0)</f>
        <v>3.0086705960428173E-3</v>
      </c>
      <c r="BL148" s="78">
        <f>IFERROR('%QUOTES'!BL148/'%QUOTES'!BL147-1,0)</f>
        <v>3.0172305059084081E-3</v>
      </c>
      <c r="BM148" s="78">
        <f>IFERROR('%QUOTES'!BM148/'%QUOTES'!BM147-1,0)</f>
        <v>-1.8851636114680659E-3</v>
      </c>
      <c r="BN148" s="78">
        <f>IFERROR('%QUOTES'!BN148/'%QUOTES'!BN147-1,0)</f>
        <v>2.1789014760964065E-2</v>
      </c>
      <c r="BO148" s="78">
        <f>IFERROR('%QUOTES'!BO148/'%QUOTES'!BO147-1,0)</f>
        <v>-7.6199017310579764E-3</v>
      </c>
      <c r="BP148" s="78">
        <f>IFERROR('%QUOTES'!BP148/'%QUOTES'!BP147-1,0)</f>
        <v>1.1866212158593292E-3</v>
      </c>
      <c r="BQ148" s="78">
        <f>IFERROR('%QUOTES'!BQ148/'%QUOTES'!BQ147-1,0)</f>
        <v>-1.2513451251022767E-3</v>
      </c>
      <c r="BR148" s="78">
        <f>IFERROR('%QUOTES'!BR148/'%QUOTES'!BR147-1,0)</f>
        <v>-4.2481943819805412E-4</v>
      </c>
      <c r="BS148" s="78">
        <f>IFERROR('%QUOTES'!BS148/'%QUOTES'!BS147-1,0)</f>
        <v>6.6203657837007324E-3</v>
      </c>
      <c r="BT148" s="78">
        <f>IFERROR('%QUOTES'!BT148/'%QUOTES'!BT147-1,0)</f>
        <v>2.3746971933662486E-3</v>
      </c>
      <c r="BU148" s="78">
        <f>IFERROR('%QUOTES'!BU148/'%QUOTES'!BU147-1,0)</f>
        <v>1.2917549535966577E-2</v>
      </c>
      <c r="BV148" s="78">
        <f>IFERROR('%QUOTES'!BV148/'%QUOTES'!BV147-1,0)</f>
        <v>3.120336145946645E-3</v>
      </c>
      <c r="BW148" s="78">
        <f>IFERROR('%QUOTES'!BW148/'%QUOTES'!BW147-1,0)</f>
        <v>6.4639035116880184E-3</v>
      </c>
      <c r="BX148" s="78">
        <f>IFERROR('%QUOTES'!BX148/'%QUOTES'!BX147-1,0)</f>
        <v>3.4616993871239288E-3</v>
      </c>
      <c r="BY148" s="78">
        <f>IFERROR('%QUOTES'!BY148/'%QUOTES'!BY147-1,0)</f>
        <v>3.2034170351205038E-3</v>
      </c>
      <c r="BZ148" s="78">
        <f>IFERROR('%QUOTES'!BZ148/'%QUOTES'!BZ147-1,0)</f>
        <v>-7.0666080235548545E-4</v>
      </c>
      <c r="CA148" s="78">
        <f>IFERROR('%QUOTES'!CA148/'%QUOTES'!CA147-1,0)</f>
        <v>2.0641958704410435E-3</v>
      </c>
      <c r="CB148" s="78">
        <f>IFERROR('%QUOTES'!CB148/'%QUOTES'!CB147-1,0)</f>
        <v>-1.9089174752613403E-3</v>
      </c>
      <c r="CC148" s="78">
        <f>IFERROR('%QUOTES'!CC148/'%QUOTES'!CC147-1,0)</f>
        <v>3.1069342226053287E-4</v>
      </c>
      <c r="CD148" s="78">
        <f>IFERROR('%QUOTES'!CD148/'%QUOTES'!CD147-1,0)</f>
        <v>3.5799979725872344E-3</v>
      </c>
      <c r="CE148" s="78">
        <f>IFERROR('%QUOTES'!CE148/'%QUOTES'!CE147-1,0)</f>
        <v>-1.14638899503261E-3</v>
      </c>
      <c r="CF148" s="78">
        <f>IFERROR('%QUOTES'!CF148/'%QUOTES'!CF147-1,0)</f>
        <v>4.5508505303839542E-3</v>
      </c>
      <c r="CG148" s="78">
        <f>IFERROR('%QUOTES'!CG148/'%QUOTES'!CG147-1,0)</f>
        <v>-8.0321285140562138E-3</v>
      </c>
      <c r="CH148" s="78">
        <f>IFERROR('%QUOTES'!CH148/'%QUOTES'!CH147-1,0)</f>
        <v>5.9901760394132086E-3</v>
      </c>
      <c r="CI148" s="78">
        <f>IFERROR('%QUOTES'!CI148/'%QUOTES'!CI147-1,0)</f>
        <v>-3.4155597722960174E-3</v>
      </c>
      <c r="CJ148" s="78">
        <f>IFERROR('%QUOTES'!CJ148/'%QUOTES'!CJ147-1,0)</f>
        <v>1.4280150776062595E-3</v>
      </c>
      <c r="CK148" s="78">
        <f>IFERROR('%QUOTES'!CK148/'%QUOTES'!CK147-1,0)</f>
        <v>4.1801103462724143E-3</v>
      </c>
      <c r="CL148" s="78">
        <f>IFERROR('%QUOTES'!CL148/'%QUOTES'!CL147-1,0)</f>
        <v>-1.3731825525040375E-2</v>
      </c>
      <c r="CM148" s="78">
        <f>IFERROR('%QUOTES'!CM148/'%QUOTES'!CM147-1,0)</f>
        <v>-3.7500500000000603E-3</v>
      </c>
      <c r="CN148" s="78">
        <f>IFERROR('%QUOTES'!CN148/'%QUOTES'!CN147-1,0)</f>
        <v>-5.2032520325203335E-2</v>
      </c>
      <c r="CO148" s="78">
        <f>IFERROR('%QUOTES'!CO148/'%QUOTES'!CO147-1,0)</f>
        <v>-3.4591133163243137E-2</v>
      </c>
      <c r="CP148" s="78">
        <f>IFERROR('%QUOTES'!CP148/'%QUOTES'!CP147-1,0)</f>
        <v>-2.8163350398893172E-3</v>
      </c>
      <c r="CQ148" s="78">
        <f>IFERROR('%QUOTES'!CQ148/'%QUOTES'!CQ147-1,0)</f>
        <v>-1.8120501731284655E-3</v>
      </c>
      <c r="CR148" s="78">
        <f>IFERROR('%QUOTES'!CR148/'%QUOTES'!CR147-1,0)</f>
        <v>2.3255058044879817E-4</v>
      </c>
      <c r="CS148" s="78">
        <f>IFERROR('%QUOTES'!CS148/'%QUOTES'!CS147-1,0)</f>
        <v>-2.7777545653298041E-3</v>
      </c>
      <c r="CT148" s="78">
        <f>IFERROR('%QUOTES'!CT148/'%QUOTES'!CT147-1,0)</f>
        <v>4.4329885482083942E-3</v>
      </c>
      <c r="CU148" s="78">
        <f>IFERROR('%QUOTES'!CU148/'%QUOTES'!CU147-1,0)</f>
        <v>5.1665960968901858E-2</v>
      </c>
      <c r="CV148" s="78">
        <f>IFERROR('%QUOTES'!CV148/'%QUOTES'!CV147-1,0)</f>
        <v>0</v>
      </c>
      <c r="CW148" s="78">
        <f>IFERROR('%QUOTES'!CW148/'%QUOTES'!CW147-1,0)</f>
        <v>1.4157014764350606E-2</v>
      </c>
      <c r="CX148" s="78">
        <f>IFERROR('%QUOTES'!CX148/'%QUOTES'!CX147-1,0)</f>
        <v>-8.6504613610151049E-3</v>
      </c>
      <c r="CY148" s="78">
        <f>IFERROR('%QUOTES'!CY148/'%QUOTES'!CY147-1,0)</f>
        <v>-3.5898586493157136E-3</v>
      </c>
      <c r="CZ148" s="78">
        <f>IFERROR('%QUOTES'!CZ148/'%QUOTES'!CZ147-1,0)</f>
        <v>5.7705365163116529E-3</v>
      </c>
      <c r="DA148" s="78">
        <f>IFERROR('%QUOTES'!DA148/'%QUOTES'!DA147-1,0)</f>
        <v>2.2056815783767947E-2</v>
      </c>
      <c r="DB148" s="78">
        <f>IFERROR('%QUOTES'!DB148/'%QUOTES'!DB147-1,0)</f>
        <v>2.5610359127210325E-2</v>
      </c>
      <c r="DC148" s="78">
        <f>IFERROR('%QUOTES'!DC148/'%QUOTES'!DC147-1,0)</f>
        <v>1.2806774146327804E-2</v>
      </c>
      <c r="DD148" s="78">
        <f>IFERROR('%QUOTES'!DD148/'%QUOTES'!DD147-1,0)</f>
        <v>1.2263669194268356E-2</v>
      </c>
      <c r="DE148" s="78">
        <f>IFERROR('%QUOTES'!DE148/'%QUOTES'!DE147-1,0)</f>
        <v>3.0485787246720131E-2</v>
      </c>
      <c r="DF148" s="78">
        <f>IFERROR('%QUOTES'!DF148/'%QUOTES'!DF147-1,0)</f>
        <v>3.1303863172083002E-2</v>
      </c>
      <c r="DG148" s="78">
        <f>IFERROR('%QUOTES'!DG148/'%QUOTES'!DG147-1,0)</f>
        <v>2.0631850419084552E-2</v>
      </c>
      <c r="DH148" s="78">
        <f>IFERROR('%QUOTES'!DH148/'%QUOTES'!DH147-1,0)</f>
        <v>9.0072253769335475E-3</v>
      </c>
      <c r="DI148" s="78">
        <f>IFERROR('%QUOTES'!DI148/'%QUOTES'!DI147-1,0)</f>
        <v>7.6045605842593345E-2</v>
      </c>
      <c r="DJ148" s="78">
        <f>IFERROR('%QUOTES'!DJ148/'%QUOTES'!DJ147-1,0)</f>
        <v>1.8495684796441036E-2</v>
      </c>
      <c r="DK148" s="78">
        <f>IFERROR('%QUOTES'!DK148/'%QUOTES'!DK147-1,0)</f>
        <v>1.6577187919463165E-2</v>
      </c>
      <c r="DL148" s="78">
        <f>IFERROR('%QUOTES'!DL148/'%QUOTES'!DL147-1,0)</f>
        <v>2.1135690839288568E-2</v>
      </c>
      <c r="DM148" s="78">
        <f>IFERROR('%QUOTES'!DM148/'%QUOTES'!DM147-1,0)</f>
        <v>2.2403559485808966E-2</v>
      </c>
      <c r="DN148" s="78">
        <f>IFERROR('%QUOTES'!DN148/'%QUOTES'!DN147-1,0)</f>
        <v>1.4400921244213105E-2</v>
      </c>
      <c r="DO148" s="78">
        <f>IFERROR('%QUOTES'!DO148/'%QUOTES'!DO147-1,0)</f>
        <v>2.1998007815683174E-2</v>
      </c>
      <c r="DP148" s="78">
        <f>IFERROR('%QUOTES'!DP148/'%QUOTES'!DP147-1,0)</f>
        <v>4.6886721680419186E-3</v>
      </c>
      <c r="DQ148" s="78">
        <f>IFERROR('%QUOTES'!DQ148/'%QUOTES'!DQ147-1,0)</f>
        <v>4.6952325056432986E-3</v>
      </c>
      <c r="DR148" s="78">
        <f>IFERROR('%QUOTES'!DR148/'%QUOTES'!DR147-1,0)</f>
        <v>3.1577660610919711E-3</v>
      </c>
      <c r="DS148" s="78">
        <f>IFERROR('%QUOTES'!DS148/'%QUOTES'!DS147-1,0)</f>
        <v>1.0945008300720982E-2</v>
      </c>
      <c r="DT148" s="78">
        <f>IFERROR('%QUOTES'!DT148/'%QUOTES'!DT147-1,0)</f>
        <v>4.6112185834781272E-3</v>
      </c>
      <c r="DU148" s="78">
        <f>IFERROR('%QUOTES'!DU148/'%QUOTES'!DU147-1,0)</f>
        <v>4.7015840867992154E-3</v>
      </c>
      <c r="DV148" s="78">
        <f>IFERROR('%QUOTES'!DV148/'%QUOTES'!DV147-1,0)</f>
        <v>3.4908529092210205E-3</v>
      </c>
      <c r="DW148" s="78">
        <f>IFERROR('%QUOTES'!DW148/'%QUOTES'!DW147-1,0)</f>
        <v>1.4124293500317187E-3</v>
      </c>
      <c r="DX148" s="78">
        <f>IFERROR('%QUOTES'!DX148/'%QUOTES'!DX147-1,0)</f>
        <v>7.9107988941684582E-4</v>
      </c>
      <c r="DY148" s="78">
        <f>IFERROR('%QUOTES'!DY148/'%QUOTES'!DY147-1,0)</f>
        <v>8.8087502216966929E-3</v>
      </c>
      <c r="DZ148" s="78">
        <f>IFERROR('%QUOTES'!DZ148/'%QUOTES'!DZ147-1,0)</f>
        <v>4.3201870131206466E-3</v>
      </c>
      <c r="EA148" s="78">
        <f>IFERROR('%QUOTES'!EA148/'%QUOTES'!EA147-1,0)</f>
        <v>4.9674015823470974E-3</v>
      </c>
      <c r="EB148" s="78">
        <f>IFERROR('%QUOTES'!EB148/'%QUOTES'!EB147-1,0)</f>
        <v>-1.0747850386930713E-3</v>
      </c>
      <c r="EC148" s="78">
        <f>IFERROR('%QUOTES'!EC148/'%QUOTES'!EC147-1,0)</f>
        <v>7.1154122861283309E-3</v>
      </c>
      <c r="ED148" s="78">
        <f>IFERROR('%QUOTES'!ED148/'%QUOTES'!ED147-1,0)</f>
        <v>1.5702016962169107E-3</v>
      </c>
      <c r="EE148" s="78">
        <f>IFERROR('%QUOTES'!EE148/'%QUOTES'!EE147-1,0)</f>
        <v>3.0985435388886096E-4</v>
      </c>
      <c r="EF148" s="78">
        <f>IFERROR('%QUOTES'!EF148/'%QUOTES'!EF147-1,0)</f>
        <v>1.0321100917431103E-2</v>
      </c>
      <c r="EG148" s="78">
        <f>IFERROR('%QUOTES'!EG148/'%QUOTES'!EG147-1,0)</f>
        <v>0</v>
      </c>
      <c r="EH148" s="78">
        <f>IFERROR('%QUOTES'!EH148/'%QUOTES'!EH147-1,0)</f>
        <v>5.10670821231618E-3</v>
      </c>
      <c r="EI148" s="78">
        <f>IFERROR('%QUOTES'!EI148/'%QUOTES'!EI147-1,0)</f>
        <v>-2.0063804173355848E-3</v>
      </c>
      <c r="EJ148" s="78">
        <f>IFERROR('%QUOTES'!EJ148/'%QUOTES'!EJ147-1,0)</f>
        <v>7.8348055041501663E-3</v>
      </c>
      <c r="EK148" s="78">
        <f>IFERROR('%QUOTES'!EK148/'%QUOTES'!EK147-1,0)</f>
        <v>1.7996400411406377E-3</v>
      </c>
      <c r="EL148" s="78">
        <f>IFERROR('%QUOTES'!EL148/'%QUOTES'!EL147-1,0)</f>
        <v>5.9524408305022813E-3</v>
      </c>
      <c r="EM148" s="78">
        <f>IFERROR('%QUOTES'!EM148/'%QUOTES'!EM147-1,0)</f>
        <v>9.2334120678547738E-3</v>
      </c>
      <c r="EN148" s="78">
        <f>IFERROR('%QUOTES'!EN148/'%QUOTES'!EN147-1,0)</f>
        <v>1.6992331478660416E-2</v>
      </c>
      <c r="EO148" s="78">
        <f>IFERROR('%QUOTES'!EO148/'%QUOTES'!EO147-1,0)</f>
        <v>4.3235683258346924E-3</v>
      </c>
      <c r="EP148" s="78">
        <f>IFERROR('%QUOTES'!EP148/'%QUOTES'!EP147-1,0)</f>
        <v>-4.8513631512558941E-4</v>
      </c>
      <c r="EQ148" s="78">
        <f>IFERROR('%QUOTES'!EQ148/'%QUOTES'!EQ147-1,0)</f>
        <v>5.615465254446228E-3</v>
      </c>
      <c r="ER148" s="78">
        <f>IFERROR('%QUOTES'!ER148/'%QUOTES'!ER147-1,0)</f>
        <v>7.7121191280227208E-3</v>
      </c>
      <c r="ES148" s="78">
        <f>IFERROR('%QUOTES'!ES148/'%QUOTES'!ES147-1,0)</f>
        <v>1.0935992280475926E-2</v>
      </c>
      <c r="ET148" s="78">
        <f>IFERROR('%QUOTES'!ET148/'%QUOTES'!ET147-1,0)</f>
        <v>-2.7863746992685678E-2</v>
      </c>
      <c r="EU148" s="78">
        <f>IFERROR('%QUOTES'!EU148/'%QUOTES'!EU147-1,0)</f>
        <v>-4.9174220202818919E-3</v>
      </c>
      <c r="EV148" s="78">
        <f>IFERROR('%QUOTES'!EV148/'%QUOTES'!EV147-1,0)</f>
        <v>-1.1501210653753091E-2</v>
      </c>
      <c r="EW148" s="78">
        <f>IFERROR('%QUOTES'!EW148/'%QUOTES'!EW147-1,0)</f>
        <v>-1.6168812487321715E-2</v>
      </c>
      <c r="EX148" s="78">
        <f>IFERROR('%QUOTES'!EX148/'%QUOTES'!EX147-1,0)</f>
        <v>-9.1794712328381323E-3</v>
      </c>
      <c r="EY148" s="78">
        <f>IFERROR('%QUOTES'!EY148/'%QUOTES'!EY147-1,0)</f>
        <v>-7.9113924050633333E-3</v>
      </c>
      <c r="EZ148" s="78">
        <f>IFERROR('%QUOTES'!EZ148/'%QUOTES'!EZ147-1,0)</f>
        <v>-1.1258468569965818E-2</v>
      </c>
      <c r="FA148" s="78">
        <f>IFERROR('%QUOTES'!FA148/'%QUOTES'!FA147-1,0)</f>
        <v>-4.1753305497563842E-3</v>
      </c>
      <c r="FB148" s="78">
        <f>IFERROR('%QUOTES'!FB148/'%QUOTES'!FB147-1,0)</f>
        <v>0</v>
      </c>
      <c r="FC148" s="78">
        <f>IFERROR('%QUOTES'!FC148/'%QUOTES'!FC147-1,0)</f>
        <v>-1.0822004359134052E-2</v>
      </c>
      <c r="FD148" s="78">
        <f>IFERROR('%QUOTES'!FD148/'%QUOTES'!FD147-1,0)</f>
        <v>-1.8615040953090078E-2</v>
      </c>
      <c r="FE148" s="78">
        <f>IFERROR('%QUOTES'!FE148/'%QUOTES'!FE147-1,0)</f>
        <v>-1.3670257401419028E-2</v>
      </c>
      <c r="FF148" s="78">
        <f>IFERROR('%QUOTES'!FF148/'%QUOTES'!FF147-1,0)</f>
        <v>-2.4454148471615644E-2</v>
      </c>
      <c r="FG148" s="78">
        <f>IFERROR('%QUOTES'!FG148/'%QUOTES'!FG147-1,0)</f>
        <v>-3.6056281690140857E-2</v>
      </c>
      <c r="FH148" s="78">
        <f>IFERROR('%QUOTES'!FH148/'%QUOTES'!FH147-1,0)</f>
        <v>-2.4063116370808824E-2</v>
      </c>
    </row>
    <row r="149" spans="1:164">
      <c r="A149" s="76">
        <v>43313</v>
      </c>
      <c r="B149" s="78">
        <f>IFERROR('%QUOTES'!B149/'%QUOTES'!B148-1,0)</f>
        <v>8.5820940669911749E-4</v>
      </c>
      <c r="C149" s="78">
        <f>IFERROR('%QUOTES'!C149/'%QUOTES'!C148-1,0)</f>
        <v>-3.2680826106709082E-3</v>
      </c>
      <c r="D149" s="78">
        <f>IFERROR('%QUOTES'!D149/'%QUOTES'!D148-1,0)</f>
        <v>-1.6051364365972098E-3</v>
      </c>
      <c r="E149" s="78">
        <f>IFERROR('%QUOTES'!E149/'%QUOTES'!E148-1,0)</f>
        <v>-7.1458593045036212E-3</v>
      </c>
      <c r="F149" s="78">
        <f>IFERROR('%QUOTES'!F149/'%QUOTES'!F148-1,0)</f>
        <v>9.5436616755795178E-4</v>
      </c>
      <c r="G149" s="78">
        <f>IFERROR('%QUOTES'!G149/'%QUOTES'!G148-1,0)</f>
        <v>5.3081676264326028E-3</v>
      </c>
      <c r="H149" s="78">
        <f>IFERROR('%QUOTES'!H149/'%QUOTES'!H148-1,0)</f>
        <v>3.4342804693814344E-3</v>
      </c>
      <c r="I149" s="78">
        <f>IFERROR('%QUOTES'!I149/'%QUOTES'!I148-1,0)</f>
        <v>-2.7434994247292899E-3</v>
      </c>
      <c r="J149" s="78">
        <f>IFERROR('%QUOTES'!J149/'%QUOTES'!J148-1,0)</f>
        <v>-2.2361657055405271E-3</v>
      </c>
      <c r="K149" s="78">
        <f>IFERROR('%QUOTES'!K149/'%QUOTES'!K148-1,0)</f>
        <v>2.4634833508250242E-3</v>
      </c>
      <c r="L149" s="78">
        <f>IFERROR('%QUOTES'!L149/'%QUOTES'!L148-1,0)</f>
        <v>-1.8921161113881757E-3</v>
      </c>
      <c r="M149" s="78">
        <f>IFERROR('%QUOTES'!M149/'%QUOTES'!M148-1,0)</f>
        <v>0</v>
      </c>
      <c r="N149" s="78">
        <f>IFERROR('%QUOTES'!N149/'%QUOTES'!N148-1,0)</f>
        <v>2.9138939358930305E-2</v>
      </c>
      <c r="O149" s="78">
        <f>IFERROR('%QUOTES'!O149/'%QUOTES'!O148-1,0)</f>
        <v>8.342937644257864E-3</v>
      </c>
      <c r="P149" s="78">
        <f>IFERROR('%QUOTES'!P149/'%QUOTES'!P148-1,0)</f>
        <v>-1.2290250023455629E-3</v>
      </c>
      <c r="Q149" s="78">
        <f>IFERROR('%QUOTES'!Q149/'%QUOTES'!Q148-1,0)</f>
        <v>9.744458215457108E-4</v>
      </c>
      <c r="R149" s="78">
        <f>IFERROR('%QUOTES'!R149/'%QUOTES'!R148-1,0)</f>
        <v>0</v>
      </c>
      <c r="S149" s="78">
        <f>IFERROR('%QUOTES'!S149/'%QUOTES'!S148-1,0)</f>
        <v>6.2967138921685706E-3</v>
      </c>
      <c r="T149" s="78">
        <f>IFERROR('%QUOTES'!T149/'%QUOTES'!T148-1,0)</f>
        <v>2.9622602604033599E-3</v>
      </c>
      <c r="U149" s="78">
        <f>IFERROR('%QUOTES'!U149/'%QUOTES'!U148-1,0)</f>
        <v>5.7971636811007254E-3</v>
      </c>
      <c r="V149" s="78">
        <f>IFERROR('%QUOTES'!V149/'%QUOTES'!V148-1,0)</f>
        <v>4.8025790679013802E-3</v>
      </c>
      <c r="W149" s="78">
        <f>IFERROR('%QUOTES'!W149/'%QUOTES'!W148-1,0)</f>
        <v>1.091856133590019E-2</v>
      </c>
      <c r="X149" s="78">
        <f>IFERROR('%QUOTES'!X149/'%QUOTES'!X148-1,0)</f>
        <v>1.0404877594045736E-2</v>
      </c>
      <c r="Y149" s="78">
        <f>IFERROR('%QUOTES'!Y149/'%QUOTES'!Y148-1,0)</f>
        <v>8.7664370695050842E-4</v>
      </c>
      <c r="Z149" s="78">
        <f>IFERROR('%QUOTES'!Z149/'%QUOTES'!Z148-1,0)</f>
        <v>9.4271211022480816E-3</v>
      </c>
      <c r="AA149" s="78">
        <f>IFERROR('%QUOTES'!AA149/'%QUOTES'!AA148-1,0)</f>
        <v>7.3805166051665871E-4</v>
      </c>
      <c r="AB149" s="78">
        <f>IFERROR('%QUOTES'!AB149/'%QUOTES'!AB148-1,0)</f>
        <v>-3.6396725122764817E-3</v>
      </c>
      <c r="AC149" s="78">
        <f>IFERROR('%QUOTES'!AC149/'%QUOTES'!AC148-1,0)</f>
        <v>4.8286730361613017E-3</v>
      </c>
      <c r="AD149" s="78">
        <f>IFERROR('%QUOTES'!AD149/'%QUOTES'!AD148-1,0)</f>
        <v>0</v>
      </c>
      <c r="AE149" s="78">
        <f>IFERROR('%QUOTES'!AE149/'%QUOTES'!AE148-1,0)</f>
        <v>-6.4406136306001116E-3</v>
      </c>
      <c r="AF149" s="78">
        <f>IFERROR('%QUOTES'!AF149/'%QUOTES'!AF148-1,0)</f>
        <v>-8.3969294589155696E-3</v>
      </c>
      <c r="AG149" s="78">
        <f>IFERROR('%QUOTES'!AG149/'%QUOTES'!AG148-1,0)</f>
        <v>-8.4228157894209454E-3</v>
      </c>
      <c r="AH149" s="78">
        <f>IFERROR('%QUOTES'!AH149/'%QUOTES'!AH148-1,0)</f>
        <v>-7.4604882330264743E-3</v>
      </c>
      <c r="AI149" s="78">
        <f>IFERROR('%QUOTES'!AI149/'%QUOTES'!AI148-1,0)</f>
        <v>-9.4768767807762444E-3</v>
      </c>
      <c r="AJ149" s="78">
        <f>IFERROR('%QUOTES'!AJ149/'%QUOTES'!AJ148-1,0)</f>
        <v>-1.1639910509620099E-2</v>
      </c>
      <c r="AK149" s="78">
        <f>IFERROR('%QUOTES'!AK149/'%QUOTES'!AK148-1,0)</f>
        <v>-2.9465930561066722E-3</v>
      </c>
      <c r="AL149" s="78">
        <f>IFERROR('%QUOTES'!AL149/'%QUOTES'!AL148-1,0)</f>
        <v>-1.1689691817215797E-2</v>
      </c>
      <c r="AM149" s="78">
        <f>IFERROR('%QUOTES'!AM149/'%QUOTES'!AM148-1,0)</f>
        <v>-2.2550052211800842E-2</v>
      </c>
      <c r="AN149" s="78">
        <f>IFERROR('%QUOTES'!AN149/'%QUOTES'!AN148-1,0)</f>
        <v>0</v>
      </c>
      <c r="AO149" s="78">
        <f>IFERROR('%QUOTES'!AO149/'%QUOTES'!AO148-1,0)</f>
        <v>1.9409239687373736E-2</v>
      </c>
      <c r="AP149" s="78">
        <f>IFERROR('%QUOTES'!AP149/'%QUOTES'!AP148-1,0)</f>
        <v>0</v>
      </c>
      <c r="AQ149" s="78">
        <f>IFERROR('%QUOTES'!AQ149/'%QUOTES'!AQ148-1,0)</f>
        <v>-1.30557868736767E-2</v>
      </c>
      <c r="AR149" s="78">
        <f>IFERROR('%QUOTES'!AR149/'%QUOTES'!AR148-1,0)</f>
        <v>-3.3073206986250492E-2</v>
      </c>
      <c r="AS149" s="78">
        <f>IFERROR('%QUOTES'!AS149/'%QUOTES'!AS148-1,0)</f>
        <v>1.140273405511083E-2</v>
      </c>
      <c r="AT149" s="78">
        <f>IFERROR('%QUOTES'!AT149/'%QUOTES'!AT148-1,0)</f>
        <v>2.0190895741558634E-3</v>
      </c>
      <c r="AU149" s="78">
        <f>IFERROR('%QUOTES'!AU149/'%QUOTES'!AU148-1,0)</f>
        <v>6.2124317972160892E-3</v>
      </c>
      <c r="AV149" s="78">
        <f>IFERROR('%QUOTES'!AV149/'%QUOTES'!AV148-1,0)</f>
        <v>2.4101775023024352E-3</v>
      </c>
      <c r="AW149" s="78">
        <f>IFERROR('%QUOTES'!AW149/'%QUOTES'!AW148-1,0)</f>
        <v>2.1126566070455155E-3</v>
      </c>
      <c r="AX149" s="78">
        <f>IFERROR('%QUOTES'!AX149/'%QUOTES'!AX148-1,0)</f>
        <v>6.7523792041035424E-3</v>
      </c>
      <c r="AY149" s="78">
        <f>IFERROR('%QUOTES'!AY149/'%QUOTES'!AY148-1,0)</f>
        <v>-2.4229042157970504E-3</v>
      </c>
      <c r="AZ149" s="78">
        <f>IFERROR('%QUOTES'!AZ149/'%QUOTES'!AZ148-1,0)</f>
        <v>9.3183357238419973E-3</v>
      </c>
      <c r="BA149" s="78">
        <f>IFERROR('%QUOTES'!BA149/'%QUOTES'!BA148-1,0)</f>
        <v>8.3956342911561954E-4</v>
      </c>
      <c r="BB149" s="78">
        <f>IFERROR('%QUOTES'!BB149/'%QUOTES'!BB148-1,0)</f>
        <v>1.0402427244581958E-2</v>
      </c>
      <c r="BC149" s="78">
        <f>IFERROR('%QUOTES'!BC149/'%QUOTES'!BC148-1,0)</f>
        <v>2.2486225120865733E-4</v>
      </c>
      <c r="BD149" s="78">
        <f>IFERROR('%QUOTES'!BD149/'%QUOTES'!BD148-1,0)</f>
        <v>-1.2917545470020331E-3</v>
      </c>
      <c r="BE149" s="78">
        <f>IFERROR('%QUOTES'!BE149/'%QUOTES'!BE148-1,0)</f>
        <v>2.3130241248263683E-3</v>
      </c>
      <c r="BF149" s="78">
        <f>IFERROR('%QUOTES'!BF149/'%QUOTES'!BF148-1,0)</f>
        <v>4.0274655001728554E-3</v>
      </c>
      <c r="BG149" s="78">
        <f>IFERROR('%QUOTES'!BG149/'%QUOTES'!BG148-1,0)</f>
        <v>-2.0300041425094228E-3</v>
      </c>
      <c r="BH149" s="78">
        <f>IFERROR('%QUOTES'!BH149/'%QUOTES'!BH148-1,0)</f>
        <v>9.0242529335657906E-3</v>
      </c>
      <c r="BI149" s="78">
        <f>IFERROR('%QUOTES'!BI149/'%QUOTES'!BI148-1,0)</f>
        <v>1.0192344506758211E-2</v>
      </c>
      <c r="BJ149" s="78">
        <f>IFERROR('%QUOTES'!BJ149/'%QUOTES'!BJ148-1,0)</f>
        <v>2.3601487886657502E-3</v>
      </c>
      <c r="BK149" s="78">
        <f>IFERROR('%QUOTES'!BK149/'%QUOTES'!BK148-1,0)</f>
        <v>2.7270795051586028E-3</v>
      </c>
      <c r="BL149" s="78">
        <f>IFERROR('%QUOTES'!BL149/'%QUOTES'!BL148-1,0)</f>
        <v>1.1495482133745627E-2</v>
      </c>
      <c r="BM149" s="78">
        <f>IFERROR('%QUOTES'!BM149/'%QUOTES'!BM148-1,0)</f>
        <v>4.3441212989339117E-3</v>
      </c>
      <c r="BN149" s="78">
        <f>IFERROR('%QUOTES'!BN149/'%QUOTES'!BN148-1,0)</f>
        <v>4.0404265777873594E-3</v>
      </c>
      <c r="BO149" s="78">
        <f>IFERROR('%QUOTES'!BO149/'%QUOTES'!BO148-1,0)</f>
        <v>-2.4841871040734875E-2</v>
      </c>
      <c r="BP149" s="78">
        <f>IFERROR('%QUOTES'!BP149/'%QUOTES'!BP148-1,0)</f>
        <v>-5.1857037037039699E-4</v>
      </c>
      <c r="BQ149" s="78">
        <f>IFERROR('%QUOTES'!BQ149/'%QUOTES'!BQ148-1,0)</f>
        <v>-2.2969305136132379E-3</v>
      </c>
      <c r="BR149" s="78">
        <f>IFERROR('%QUOTES'!BR149/'%QUOTES'!BR148-1,0)</f>
        <v>8.0641200149558223E-3</v>
      </c>
      <c r="BS149" s="78">
        <f>IFERROR('%QUOTES'!BS149/'%QUOTES'!BS148-1,0)</f>
        <v>-1.4555471698113331E-3</v>
      </c>
      <c r="BT149" s="78">
        <f>IFERROR('%QUOTES'!BT149/'%QUOTES'!BT148-1,0)</f>
        <v>-2.6060294386646143E-3</v>
      </c>
      <c r="BU149" s="78">
        <f>IFERROR('%QUOTES'!BU149/'%QUOTES'!BU148-1,0)</f>
        <v>-5.277000879507443E-3</v>
      </c>
      <c r="BV149" s="78">
        <f>IFERROR('%QUOTES'!BV149/'%QUOTES'!BV148-1,0)</f>
        <v>8.0756476410319689E-3</v>
      </c>
      <c r="BW149" s="78">
        <f>IFERROR('%QUOTES'!BW149/'%QUOTES'!BW148-1,0)</f>
        <v>-3.5260922540690798E-3</v>
      </c>
      <c r="BX149" s="78">
        <f>IFERROR('%QUOTES'!BX149/'%QUOTES'!BX148-1,0)</f>
        <v>5.7675289830201315E-3</v>
      </c>
      <c r="BY149" s="78">
        <f>IFERROR('%QUOTES'!BY149/'%QUOTES'!BY148-1,0)</f>
        <v>9.7569453566959119E-3</v>
      </c>
      <c r="BZ149" s="78">
        <f>IFERROR('%QUOTES'!BZ149/'%QUOTES'!BZ148-1,0)</f>
        <v>1.0431417778793861E-2</v>
      </c>
      <c r="CA149" s="78">
        <f>IFERROR('%QUOTES'!CA149/'%QUOTES'!CA148-1,0)</f>
        <v>-7.4908236894832836E-4</v>
      </c>
      <c r="CB149" s="78">
        <f>IFERROR('%QUOTES'!CB149/'%QUOTES'!CB148-1,0)</f>
        <v>2.7330602586372876E-4</v>
      </c>
      <c r="CC149" s="78">
        <f>IFERROR('%QUOTES'!CC149/'%QUOTES'!CC148-1,0)</f>
        <v>-2.1120006797937796E-3</v>
      </c>
      <c r="CD149" s="78">
        <f>IFERROR('%QUOTES'!CD149/'%QUOTES'!CD148-1,0)</f>
        <v>6.1152577305254585E-3</v>
      </c>
      <c r="CE149" s="78">
        <f>IFERROR('%QUOTES'!CE149/'%QUOTES'!CE148-1,0)</f>
        <v>-4.2080338258621008E-3</v>
      </c>
      <c r="CF149" s="78">
        <f>IFERROR('%QUOTES'!CF149/'%QUOTES'!CF148-1,0)</f>
        <v>-1.07884803234648E-4</v>
      </c>
      <c r="CG149" s="78">
        <f>IFERROR('%QUOTES'!CG149/'%QUOTES'!CG148-1,0)</f>
        <v>7.0849949392710609E-3</v>
      </c>
      <c r="CH149" s="78">
        <f>IFERROR('%QUOTES'!CH149/'%QUOTES'!CH148-1,0)</f>
        <v>-4.8827318699210531E-3</v>
      </c>
      <c r="CI149" s="78">
        <f>IFERROR('%QUOTES'!CI149/'%QUOTES'!CI148-1,0)</f>
        <v>3.8081111957348757E-3</v>
      </c>
      <c r="CJ149" s="78">
        <f>IFERROR('%QUOTES'!CJ149/'%QUOTES'!CJ148-1,0)</f>
        <v>1.9315504528331751E-2</v>
      </c>
      <c r="CK149" s="78">
        <f>IFERROR('%QUOTES'!CK149/'%QUOTES'!CK148-1,0)</f>
        <v>-1.4771048546111665E-3</v>
      </c>
      <c r="CL149" s="78">
        <f>IFERROR('%QUOTES'!CL149/'%QUOTES'!CL148-1,0)</f>
        <v>-1.8018018018018056E-2</v>
      </c>
      <c r="CM149" s="78">
        <f>IFERROR('%QUOTES'!CM149/'%QUOTES'!CM148-1,0)</f>
        <v>-4.5420253220589957E-2</v>
      </c>
      <c r="CN149" s="78">
        <f>IFERROR('%QUOTES'!CN149/'%QUOTES'!CN148-1,0)</f>
        <v>-4.23098913664951E-2</v>
      </c>
      <c r="CO149" s="78">
        <f>IFERROR('%QUOTES'!CO149/'%QUOTES'!CO148-1,0)</f>
        <v>-2.8013060976773252E-2</v>
      </c>
      <c r="CP149" s="78">
        <f>IFERROR('%QUOTES'!CP149/'%QUOTES'!CP148-1,0)</f>
        <v>-1.1956354622892573E-2</v>
      </c>
      <c r="CQ149" s="78">
        <f>IFERROR('%QUOTES'!CQ149/'%QUOTES'!CQ148-1,0)</f>
        <v>-1.3874480788077737E-2</v>
      </c>
      <c r="CR149" s="78">
        <f>IFERROR('%QUOTES'!CR149/'%QUOTES'!CR148-1,0)</f>
        <v>-1.5806601580660162E-2</v>
      </c>
      <c r="CS149" s="78">
        <f>IFERROR('%QUOTES'!CS149/'%QUOTES'!CS148-1,0)</f>
        <v>-1.4159725433624537E-2</v>
      </c>
      <c r="CT149" s="78">
        <f>IFERROR('%QUOTES'!CT149/'%QUOTES'!CT148-1,0)</f>
        <v>-1.8021330709035221E-2</v>
      </c>
      <c r="CU149" s="78">
        <f>IFERROR('%QUOTES'!CU149/'%QUOTES'!CU148-1,0)</f>
        <v>4.0863129436954804E-2</v>
      </c>
      <c r="CV149" s="78">
        <f>IFERROR('%QUOTES'!CV149/'%QUOTES'!CV148-1,0)</f>
        <v>4.9828178694158121E-2</v>
      </c>
      <c r="CW149" s="78">
        <f>IFERROR('%QUOTES'!CW149/'%QUOTES'!CW148-1,0)</f>
        <v>-3.0033799916827419E-2</v>
      </c>
      <c r="CX149" s="78">
        <f>IFERROR('%QUOTES'!CX149/'%QUOTES'!CX148-1,0)</f>
        <v>2.1524024344152348E-2</v>
      </c>
      <c r="CY149" s="78">
        <f>IFERROR('%QUOTES'!CY149/'%QUOTES'!CY148-1,0)</f>
        <v>-2.7696464760189055E-2</v>
      </c>
      <c r="CZ149" s="78">
        <f>IFERROR('%QUOTES'!CZ149/'%QUOTES'!CZ148-1,0)</f>
        <v>2.6662201372332106E-2</v>
      </c>
      <c r="DA149" s="78">
        <f>IFERROR('%QUOTES'!DA149/'%QUOTES'!DA148-1,0)</f>
        <v>-1.3520554173701349E-2</v>
      </c>
      <c r="DB149" s="78">
        <f>IFERROR('%QUOTES'!DB149/'%QUOTES'!DB148-1,0)</f>
        <v>-5.781199101850043E-3</v>
      </c>
      <c r="DC149" s="78">
        <f>IFERROR('%QUOTES'!DC149/'%QUOTES'!DC148-1,0)</f>
        <v>-8.6807921158389423E-3</v>
      </c>
      <c r="DD149" s="78">
        <f>IFERROR('%QUOTES'!DD149/'%QUOTES'!DD148-1,0)</f>
        <v>-6.0574963669232096E-3</v>
      </c>
      <c r="DE149" s="78">
        <f>IFERROR('%QUOTES'!DE149/'%QUOTES'!DE148-1,0)</f>
        <v>-2.5539852872833446E-3</v>
      </c>
      <c r="DF149" s="78">
        <f>IFERROR('%QUOTES'!DF149/'%QUOTES'!DF148-1,0)</f>
        <v>1.6708716235034338E-3</v>
      </c>
      <c r="DG149" s="78">
        <f>IFERROR('%QUOTES'!DG149/'%QUOTES'!DG148-1,0)</f>
        <v>-9.4756475047378386E-3</v>
      </c>
      <c r="DH149" s="78">
        <f>IFERROR('%QUOTES'!DH149/'%QUOTES'!DH148-1,0)</f>
        <v>-8.3446731679540642E-3</v>
      </c>
      <c r="DI149" s="78">
        <f>IFERROR('%QUOTES'!DI149/'%QUOTES'!DI148-1,0)</f>
        <v>-1.5808108610749549E-2</v>
      </c>
      <c r="DJ149" s="78">
        <f>IFERROR('%QUOTES'!DJ149/'%QUOTES'!DJ148-1,0)</f>
        <v>-9.9273610151902059E-3</v>
      </c>
      <c r="DK149" s="78">
        <f>IFERROR('%QUOTES'!DK149/'%QUOTES'!DK148-1,0)</f>
        <v>-9.1107479427559035E-3</v>
      </c>
      <c r="DL149" s="78">
        <f>IFERROR('%QUOTES'!DL149/'%QUOTES'!DL148-1,0)</f>
        <v>-1.1384082911769178E-2</v>
      </c>
      <c r="DM149" s="78">
        <f>IFERROR('%QUOTES'!DM149/'%QUOTES'!DM148-1,0)</f>
        <v>-6.6247495604679907E-3</v>
      </c>
      <c r="DN149" s="78">
        <f>IFERROR('%QUOTES'!DN149/'%QUOTES'!DN148-1,0)</f>
        <v>-1.1925099036766196E-2</v>
      </c>
      <c r="DO149" s="78">
        <f>IFERROR('%QUOTES'!DO149/'%QUOTES'!DO148-1,0)</f>
        <v>-1.0635654057449706E-2</v>
      </c>
      <c r="DP149" s="78">
        <f>IFERROR('%QUOTES'!DP149/'%QUOTES'!DP148-1,0)</f>
        <v>-8.400242673137992E-3</v>
      </c>
      <c r="DQ149" s="78">
        <f>IFERROR('%QUOTES'!DQ149/'%QUOTES'!DQ148-1,0)</f>
        <v>-4.9428957924749772E-3</v>
      </c>
      <c r="DR149" s="78">
        <f>IFERROR('%QUOTES'!DR149/'%QUOTES'!DR148-1,0)</f>
        <v>-1.3772181240520043E-3</v>
      </c>
      <c r="DS149" s="78">
        <f>IFERROR('%QUOTES'!DS149/'%QUOTES'!DS148-1,0)</f>
        <v>-6.073409191270307E-3</v>
      </c>
      <c r="DT149" s="78">
        <f>IFERROR('%QUOTES'!DT149/'%QUOTES'!DT148-1,0)</f>
        <v>-5.2873394614646463E-3</v>
      </c>
      <c r="DU149" s="78">
        <f>IFERROR('%QUOTES'!DU149/'%QUOTES'!DU148-1,0)</f>
        <v>-9.8631753720593851E-3</v>
      </c>
      <c r="DV149" s="78">
        <f>IFERROR('%QUOTES'!DV149/'%QUOTES'!DV148-1,0)</f>
        <v>-3.730804021251144E-3</v>
      </c>
      <c r="DW149" s="78">
        <f>IFERROR('%QUOTES'!DW149/'%QUOTES'!DW148-1,0)</f>
        <v>-1.1686520014375978E-2</v>
      </c>
      <c r="DX149" s="78">
        <f>IFERROR('%QUOTES'!DX149/'%QUOTES'!DX148-1,0)</f>
        <v>-5.7311662344334824E-3</v>
      </c>
      <c r="DY149" s="78">
        <f>IFERROR('%QUOTES'!DY149/'%QUOTES'!DY148-1,0)</f>
        <v>-1.0228715176715197E-2</v>
      </c>
      <c r="DZ149" s="78">
        <f>IFERROR('%QUOTES'!DZ149/'%QUOTES'!DZ148-1,0)</f>
        <v>-7.899288222279921E-3</v>
      </c>
      <c r="EA149" s="78">
        <f>IFERROR('%QUOTES'!EA149/'%QUOTES'!EA148-1,0)</f>
        <v>-8.9588201717275551E-3</v>
      </c>
      <c r="EB149" s="78">
        <f>IFERROR('%QUOTES'!EB149/'%QUOTES'!EB148-1,0)</f>
        <v>-1.0974865268455702E-2</v>
      </c>
      <c r="EC149" s="78">
        <f>IFERROR('%QUOTES'!EC149/'%QUOTES'!EC148-1,0)</f>
        <v>-5.0868025329999789E-3</v>
      </c>
      <c r="ED149" s="78">
        <f>IFERROR('%QUOTES'!ED149/'%QUOTES'!ED148-1,0)</f>
        <v>-7.4770262295472678E-3</v>
      </c>
      <c r="EE149" s="78">
        <f>IFERROR('%QUOTES'!EE149/'%QUOTES'!EE148-1,0)</f>
        <v>-9.2936496063706908E-3</v>
      </c>
      <c r="EF149" s="78">
        <f>IFERROR('%QUOTES'!EF149/'%QUOTES'!EF148-1,0)</f>
        <v>0</v>
      </c>
      <c r="EG149" s="78">
        <f>IFERROR('%QUOTES'!EG149/'%QUOTES'!EG148-1,0)</f>
        <v>4.0257648953301306E-4</v>
      </c>
      <c r="EH149" s="78">
        <f>IFERROR('%QUOTES'!EH149/'%QUOTES'!EH148-1,0)</f>
        <v>-5.0807622420498966E-3</v>
      </c>
      <c r="EI149" s="78">
        <f>IFERROR('%QUOTES'!EI149/'%QUOTES'!EI148-1,0)</f>
        <v>-1.2063127781940519E-3</v>
      </c>
      <c r="EJ149" s="78">
        <f>IFERROR('%QUOTES'!EJ149/'%QUOTES'!EJ148-1,0)</f>
        <v>-1.2249728804482274E-2</v>
      </c>
      <c r="EK149" s="78">
        <f>IFERROR('%QUOTES'!EK149/'%QUOTES'!EK148-1,0)</f>
        <v>-6.5868690062126367E-3</v>
      </c>
      <c r="EL149" s="78">
        <f>IFERROR('%QUOTES'!EL149/'%QUOTES'!EL148-1,0)</f>
        <v>-8.8757396449703485E-3</v>
      </c>
      <c r="EM149" s="78">
        <f>IFERROR('%QUOTES'!EM149/'%QUOTES'!EM148-1,0)</f>
        <v>-1.2127659574468042E-2</v>
      </c>
      <c r="EN149" s="78">
        <f>IFERROR('%QUOTES'!EN149/'%QUOTES'!EN148-1,0)</f>
        <v>-1.6708855123039879E-3</v>
      </c>
      <c r="EO149" s="78">
        <f>IFERROR('%QUOTES'!EO149/'%QUOTES'!EO148-1,0)</f>
        <v>-1.348891240303185E-2</v>
      </c>
      <c r="EP149" s="78">
        <f>IFERROR('%QUOTES'!EP149/'%QUOTES'!EP148-1,0)</f>
        <v>-6.7947682040799817E-3</v>
      </c>
      <c r="EQ149" s="78">
        <f>IFERROR('%QUOTES'!EQ149/'%QUOTES'!EQ148-1,0)</f>
        <v>-1.19227433769169E-2</v>
      </c>
      <c r="ER149" s="78">
        <f>IFERROR('%QUOTES'!ER149/'%QUOTES'!ER148-1,0)</f>
        <v>-7.4708453449189305E-3</v>
      </c>
      <c r="ES149" s="78">
        <f>IFERROR('%QUOTES'!ES149/'%QUOTES'!ES148-1,0)</f>
        <v>-4.4543111676741409E-3</v>
      </c>
      <c r="ET149" s="78">
        <f>IFERROR('%QUOTES'!ET149/'%QUOTES'!ET148-1,0)</f>
        <v>-9.5541401273884219E-3</v>
      </c>
      <c r="EU149" s="78">
        <f>IFERROR('%QUOTES'!EU149/'%QUOTES'!EU148-1,0)</f>
        <v>1.0589834098129192E-3</v>
      </c>
      <c r="EV149" s="78">
        <f>IFERROR('%QUOTES'!EV149/'%QUOTES'!EV148-1,0)</f>
        <v>1.041028781383968E-2</v>
      </c>
      <c r="EW149" s="78">
        <f>IFERROR('%QUOTES'!EW149/'%QUOTES'!EW148-1,0)</f>
        <v>5.5709189096981859E-3</v>
      </c>
      <c r="EX149" s="78">
        <f>IFERROR('%QUOTES'!EX149/'%QUOTES'!EX148-1,0)</f>
        <v>2.2459854645138222E-3</v>
      </c>
      <c r="EY149" s="78">
        <f>IFERROR('%QUOTES'!EY149/'%QUOTES'!EY148-1,0)</f>
        <v>6.6985326953747926E-3</v>
      </c>
      <c r="EZ149" s="78">
        <f>IFERROR('%QUOTES'!EZ149/'%QUOTES'!EZ148-1,0)</f>
        <v>-1.0374468623481903E-2</v>
      </c>
      <c r="FA149" s="78">
        <f>IFERROR('%QUOTES'!FA149/'%QUOTES'!FA148-1,0)</f>
        <v>3.3193220363618714E-3</v>
      </c>
      <c r="FB149" s="78">
        <f>IFERROR('%QUOTES'!FB149/'%QUOTES'!FB148-1,0)</f>
        <v>-9.8267274868413246E-4</v>
      </c>
      <c r="FC149" s="78">
        <f>IFERROR('%QUOTES'!FC149/'%QUOTES'!FC148-1,0)</f>
        <v>1.0419640802803443E-3</v>
      </c>
      <c r="FD149" s="78">
        <f>IFERROR('%QUOTES'!FD149/'%QUOTES'!FD148-1,0)</f>
        <v>-1.4415781487101653E-2</v>
      </c>
      <c r="FE149" s="78">
        <f>IFERROR('%QUOTES'!FE149/'%QUOTES'!FE148-1,0)</f>
        <v>3.7799665594273613E-3</v>
      </c>
      <c r="FF149" s="78">
        <f>IFERROR('%QUOTES'!FF149/'%QUOTES'!FF148-1,0)</f>
        <v>5.3715308863027111E-3</v>
      </c>
      <c r="FG149" s="78">
        <f>IFERROR('%QUOTES'!FG149/'%QUOTES'!FG148-1,0)</f>
        <v>3.0391465202135315E-2</v>
      </c>
      <c r="FH149" s="78">
        <f>IFERROR('%QUOTES'!FH149/'%QUOTES'!FH148-1,0)</f>
        <v>2.4252223120452721E-2</v>
      </c>
    </row>
    <row r="150" spans="1:164">
      <c r="A150" s="76">
        <v>43314</v>
      </c>
      <c r="B150" s="78">
        <f>IFERROR('%QUOTES'!B150/'%QUOTES'!B149-1,0)</f>
        <v>9.4312083777532418E-3</v>
      </c>
      <c r="C150" s="78">
        <f>IFERROR('%QUOTES'!C150/'%QUOTES'!C149-1,0)</f>
        <v>5.4644811729231968E-4</v>
      </c>
      <c r="D150" s="78">
        <f>IFERROR('%QUOTES'!D150/'%QUOTES'!D149-1,0)</f>
        <v>-7.2347266881028771E-3</v>
      </c>
      <c r="E150" s="78">
        <f>IFERROR('%QUOTES'!E150/'%QUOTES'!E149-1,0)</f>
        <v>2.5401777078672971E-3</v>
      </c>
      <c r="F150" s="78">
        <f>IFERROR('%QUOTES'!F150/'%QUOTES'!F149-1,0)</f>
        <v>2.7013824884791759E-3</v>
      </c>
      <c r="G150" s="78">
        <f>IFERROR('%QUOTES'!G150/'%QUOTES'!G149-1,0)</f>
        <v>4.9395504162756954E-3</v>
      </c>
      <c r="H150" s="78">
        <f>IFERROR('%QUOTES'!H150/'%QUOTES'!H149-1,0)</f>
        <v>3.1114811173451606E-3</v>
      </c>
      <c r="I150" s="78">
        <f>IFERROR('%QUOTES'!I150/'%QUOTES'!I149-1,0)</f>
        <v>-3.0560904783749621E-4</v>
      </c>
      <c r="J150" s="78">
        <f>IFERROR('%QUOTES'!J150/'%QUOTES'!J149-1,0)</f>
        <v>-6.8728372926940562E-3</v>
      </c>
      <c r="K150" s="78">
        <f>IFERROR('%QUOTES'!K150/'%QUOTES'!K149-1,0)</f>
        <v>8.1864349903870703E-5</v>
      </c>
      <c r="L150" s="78">
        <f>IFERROR('%QUOTES'!L150/'%QUOTES'!L149-1,0)</f>
        <v>-2.843633491311115E-3</v>
      </c>
      <c r="M150" s="78">
        <f>IFERROR('%QUOTES'!M150/'%QUOTES'!M149-1,0)</f>
        <v>6.8322360248447289E-3</v>
      </c>
      <c r="N150" s="78">
        <f>IFERROR('%QUOTES'!N150/'%QUOTES'!N149-1,0)</f>
        <v>2.8313813399852394E-2</v>
      </c>
      <c r="O150" s="78">
        <f>IFERROR('%QUOTES'!O150/'%QUOTES'!O149-1,0)</f>
        <v>4.5649074055609251E-3</v>
      </c>
      <c r="P150" s="78">
        <f>IFERROR('%QUOTES'!P150/'%QUOTES'!P149-1,0)</f>
        <v>5.1274611913676438E-4</v>
      </c>
      <c r="Q150" s="78">
        <f>IFERROR('%QUOTES'!Q150/'%QUOTES'!Q149-1,0)</f>
        <v>4.8676076904330401E-4</v>
      </c>
      <c r="R150" s="78">
        <f>IFERROR('%QUOTES'!R150/'%QUOTES'!R149-1,0)</f>
        <v>-6.2844269247219753E-3</v>
      </c>
      <c r="S150" s="78">
        <f>IFERROR('%QUOTES'!S150/'%QUOTES'!S149-1,0)</f>
        <v>5.8662496258554686E-3</v>
      </c>
      <c r="T150" s="78">
        <f>IFERROR('%QUOTES'!T150/'%QUOTES'!T149-1,0)</f>
        <v>2.0675922208752695E-3</v>
      </c>
      <c r="U150" s="78">
        <f>IFERROR('%QUOTES'!U150/'%QUOTES'!U149-1,0)</f>
        <v>8.8512964655704796E-3</v>
      </c>
      <c r="V150" s="78">
        <f>IFERROR('%QUOTES'!V150/'%QUOTES'!V149-1,0)</f>
        <v>4.2485040096120752E-3</v>
      </c>
      <c r="W150" s="78">
        <f>IFERROR('%QUOTES'!W150/'%QUOTES'!W149-1,0)</f>
        <v>8.9147262501378943E-3</v>
      </c>
      <c r="X150" s="78">
        <f>IFERROR('%QUOTES'!X150/'%QUOTES'!X149-1,0)</f>
        <v>9.3322281791718975E-3</v>
      </c>
      <c r="Y150" s="78">
        <f>IFERROR('%QUOTES'!Y150/'%QUOTES'!Y149-1,0)</f>
        <v>1.332588838838844E-2</v>
      </c>
      <c r="Z150" s="78">
        <f>IFERROR('%QUOTES'!Z150/'%QUOTES'!Z149-1,0)</f>
        <v>8.2614762931034758E-3</v>
      </c>
      <c r="AA150" s="78">
        <f>IFERROR('%QUOTES'!AA150/'%QUOTES'!AA149-1,0)</f>
        <v>0</v>
      </c>
      <c r="AB150" s="78">
        <f>IFERROR('%QUOTES'!AB150/'%QUOTES'!AB149-1,0)</f>
        <v>-1.5981507214190005E-3</v>
      </c>
      <c r="AC150" s="78">
        <f>IFERROR('%QUOTES'!AC150/'%QUOTES'!AC149-1,0)</f>
        <v>6.8647595683124507E-4</v>
      </c>
      <c r="AD150" s="78">
        <f>IFERROR('%QUOTES'!AD150/'%QUOTES'!AD149-1,0)</f>
        <v>3.5771018398178533E-4</v>
      </c>
      <c r="AE150" s="78">
        <f>IFERROR('%QUOTES'!AE150/'%QUOTES'!AE149-1,0)</f>
        <v>4.9570637758424851E-3</v>
      </c>
      <c r="AF150" s="78">
        <f>IFERROR('%QUOTES'!AF150/'%QUOTES'!AF149-1,0)</f>
        <v>6.329637966653312E-3</v>
      </c>
      <c r="AG150" s="78">
        <f>IFERROR('%QUOTES'!AG150/'%QUOTES'!AG149-1,0)</f>
        <v>5.0364429454741177E-3</v>
      </c>
      <c r="AH150" s="78">
        <f>IFERROR('%QUOTES'!AH150/'%QUOTES'!AH149-1,0)</f>
        <v>4.0474125469787126E-3</v>
      </c>
      <c r="AI150" s="78">
        <f>IFERROR('%QUOTES'!AI150/'%QUOTES'!AI149-1,0)</f>
        <v>9.5675472471314915E-3</v>
      </c>
      <c r="AJ150" s="78">
        <f>IFERROR('%QUOTES'!AJ150/'%QUOTES'!AJ149-1,0)</f>
        <v>1.0377798265443161E-2</v>
      </c>
      <c r="AK150" s="78">
        <f>IFERROR('%QUOTES'!AK150/'%QUOTES'!AK149-1,0)</f>
        <v>8.496472266281252E-3</v>
      </c>
      <c r="AL150" s="78">
        <f>IFERROR('%QUOTES'!AL150/'%QUOTES'!AL149-1,0)</f>
        <v>2.3655913978495313E-3</v>
      </c>
      <c r="AM150" s="78">
        <f>IFERROR('%QUOTES'!AM150/'%QUOTES'!AM149-1,0)</f>
        <v>0</v>
      </c>
      <c r="AN150" s="78">
        <f>IFERROR('%QUOTES'!AN150/'%QUOTES'!AN149-1,0)</f>
        <v>-4.7534165181223331E-3</v>
      </c>
      <c r="AO150" s="78">
        <f>IFERROR('%QUOTES'!AO150/'%QUOTES'!AO149-1,0)</f>
        <v>-1.2831125827814538E-2</v>
      </c>
      <c r="AP150" s="78">
        <f>IFERROR('%QUOTES'!AP150/'%QUOTES'!AP149-1,0)</f>
        <v>0</v>
      </c>
      <c r="AQ150" s="78">
        <f>IFERROR('%QUOTES'!AQ150/'%QUOTES'!AQ149-1,0)</f>
        <v>5.7204149345875255E-3</v>
      </c>
      <c r="AR150" s="78">
        <f>IFERROR('%QUOTES'!AR150/'%QUOTES'!AR149-1,0)</f>
        <v>2.3789392774788531E-2</v>
      </c>
      <c r="AS150" s="78">
        <f>IFERROR('%QUOTES'!AS150/'%QUOTES'!AS149-1,0)</f>
        <v>1.698838610038611E-2</v>
      </c>
      <c r="AT150" s="78">
        <f>IFERROR('%QUOTES'!AT150/'%QUOTES'!AT149-1,0)</f>
        <v>9.3423337607618784E-3</v>
      </c>
      <c r="AU150" s="78">
        <f>IFERROR('%QUOTES'!AU150/'%QUOTES'!AU149-1,0)</f>
        <v>1.5770794435635116E-2</v>
      </c>
      <c r="AV150" s="78">
        <f>IFERROR('%QUOTES'!AV150/'%QUOTES'!AV149-1,0)</f>
        <v>1.6721300546448159E-2</v>
      </c>
      <c r="AW150" s="78">
        <f>IFERROR('%QUOTES'!AW150/'%QUOTES'!AW149-1,0)</f>
        <v>8.0015233768835348E-3</v>
      </c>
      <c r="AX150" s="78">
        <f>IFERROR('%QUOTES'!AX150/'%QUOTES'!AX149-1,0)</f>
        <v>1.8098552113275712E-2</v>
      </c>
      <c r="AY150" s="78">
        <f>IFERROR('%QUOTES'!AY150/'%QUOTES'!AY149-1,0)</f>
        <v>-3.4002429857592498E-3</v>
      </c>
      <c r="AZ150" s="78">
        <f>IFERROR('%QUOTES'!AZ150/'%QUOTES'!AZ149-1,0)</f>
        <v>8.4134019568669061E-3</v>
      </c>
      <c r="BA150" s="78">
        <f>IFERROR('%QUOTES'!BA150/'%QUOTES'!BA149-1,0)</f>
        <v>6.3961411430384363E-3</v>
      </c>
      <c r="BB150" s="78">
        <f>IFERROR('%QUOTES'!BB150/'%QUOTES'!BB149-1,0)</f>
        <v>1.5565695088402665E-2</v>
      </c>
      <c r="BC150" s="78">
        <f>IFERROR('%QUOTES'!BC150/'%QUOTES'!BC149-1,0)</f>
        <v>3.7099720194482266E-3</v>
      </c>
      <c r="BD150" s="78">
        <f>IFERROR('%QUOTES'!BD150/'%QUOTES'!BD149-1,0)</f>
        <v>7.3291874828449455E-3</v>
      </c>
      <c r="BE150" s="78">
        <f>IFERROR('%QUOTES'!BE150/'%QUOTES'!BE149-1,0)</f>
        <v>5.1478994082838625E-3</v>
      </c>
      <c r="BF150" s="78">
        <f>IFERROR('%QUOTES'!BF150/'%QUOTES'!BF149-1,0)</f>
        <v>6.4573330051593825E-3</v>
      </c>
      <c r="BG150" s="78">
        <f>IFERROR('%QUOTES'!BG150/'%QUOTES'!BG149-1,0)</f>
        <v>-2.8478437754270169E-3</v>
      </c>
      <c r="BH150" s="78">
        <f>IFERROR('%QUOTES'!BH150/'%QUOTES'!BH149-1,0)</f>
        <v>1.2576872906005399E-2</v>
      </c>
      <c r="BI150" s="78">
        <f>IFERROR('%QUOTES'!BI150/'%QUOTES'!BI149-1,0)</f>
        <v>1.4754547933131024E-2</v>
      </c>
      <c r="BJ150" s="78">
        <f>IFERROR('%QUOTES'!BJ150/'%QUOTES'!BJ149-1,0)</f>
        <v>2.6082286290206147E-2</v>
      </c>
      <c r="BK150" s="78">
        <f>IFERROR('%QUOTES'!BK150/'%QUOTES'!BK149-1,0)</f>
        <v>5.7111775904268303E-3</v>
      </c>
      <c r="BL150" s="78">
        <f>IFERROR('%QUOTES'!BL150/'%QUOTES'!BL149-1,0)</f>
        <v>1.4445039599919607E-2</v>
      </c>
      <c r="BM150" s="78">
        <f>IFERROR('%QUOTES'!BM150/'%QUOTES'!BM149-1,0)</f>
        <v>1.006111913608132E-2</v>
      </c>
      <c r="BN150" s="78">
        <f>IFERROR('%QUOTES'!BN150/'%QUOTES'!BN149-1,0)</f>
        <v>2.5486228482003215E-2</v>
      </c>
      <c r="BO150" s="78">
        <f>IFERROR('%QUOTES'!BO150/'%QUOTES'!BO149-1,0)</f>
        <v>-3.9370078740157521E-2</v>
      </c>
      <c r="BP150" s="78">
        <f>IFERROR('%QUOTES'!BP150/'%QUOTES'!BP149-1,0)</f>
        <v>1.1932113566477387E-2</v>
      </c>
      <c r="BQ150" s="78">
        <f>IFERROR('%QUOTES'!BQ150/'%QUOTES'!BQ149-1,0)</f>
        <v>4.6044580285571346E-3</v>
      </c>
      <c r="BR150" s="78">
        <f>IFERROR('%QUOTES'!BR150/'%QUOTES'!BR149-1,0)</f>
        <v>1.9509112016549812E-2</v>
      </c>
      <c r="BS150" s="78">
        <f>IFERROR('%QUOTES'!BS150/'%QUOTES'!BS149-1,0)</f>
        <v>9.8256602024653361E-3</v>
      </c>
      <c r="BT150" s="78">
        <f>IFERROR('%QUOTES'!BT150/'%QUOTES'!BT149-1,0)</f>
        <v>7.6009385130975105E-3</v>
      </c>
      <c r="BU150" s="78">
        <f>IFERROR('%QUOTES'!BU150/'%QUOTES'!BU149-1,0)</f>
        <v>6.6312552329241825E-3</v>
      </c>
      <c r="BV150" s="78">
        <f>IFERROR('%QUOTES'!BV150/'%QUOTES'!BV149-1,0)</f>
        <v>9.8503973451127269E-3</v>
      </c>
      <c r="BW150" s="78">
        <f>IFERROR('%QUOTES'!BW150/'%QUOTES'!BW149-1,0)</f>
        <v>9.3517759137535794E-3</v>
      </c>
      <c r="BX150" s="78">
        <f>IFERROR('%QUOTES'!BX150/'%QUOTES'!BX149-1,0)</f>
        <v>1.6935548891913621E-2</v>
      </c>
      <c r="BY150" s="78">
        <f>IFERROR('%QUOTES'!BY150/'%QUOTES'!BY149-1,0)</f>
        <v>1.4054866973115532E-2</v>
      </c>
      <c r="BZ150" s="78">
        <f>IFERROR('%QUOTES'!BZ150/'%QUOTES'!BZ149-1,0)</f>
        <v>2.1697234586273595E-2</v>
      </c>
      <c r="CA150" s="78">
        <f>IFERROR('%QUOTES'!CA150/'%QUOTES'!CA149-1,0)</f>
        <v>1.5179853538608512E-2</v>
      </c>
      <c r="CB150" s="78">
        <f>IFERROR('%QUOTES'!CB150/'%QUOTES'!CB149-1,0)</f>
        <v>2.2398223917011073E-2</v>
      </c>
      <c r="CC150" s="78">
        <f>IFERROR('%QUOTES'!CC150/'%QUOTES'!CC149-1,0)</f>
        <v>1.1266810255841087E-2</v>
      </c>
      <c r="CD150" s="78">
        <f>IFERROR('%QUOTES'!CD150/'%QUOTES'!CD149-1,0)</f>
        <v>1.5094013603090151E-2</v>
      </c>
      <c r="CE150" s="78">
        <f>IFERROR('%QUOTES'!CE150/'%QUOTES'!CE149-1,0)</f>
        <v>2.2666153566417435E-2</v>
      </c>
      <c r="CF150" s="78">
        <f>IFERROR('%QUOTES'!CF150/'%QUOTES'!CF149-1,0)</f>
        <v>1.0787486864751505E-2</v>
      </c>
      <c r="CG150" s="78">
        <f>IFERROR('%QUOTES'!CG150/'%QUOTES'!CG149-1,0)</f>
        <v>1.3819070698971592E-2</v>
      </c>
      <c r="CH150" s="78">
        <f>IFERROR('%QUOTES'!CH150/'%QUOTES'!CH149-1,0)</f>
        <v>1.6275730403918942E-2</v>
      </c>
      <c r="CI150" s="78">
        <f>IFERROR('%QUOTES'!CI150/'%QUOTES'!CI149-1,0)</f>
        <v>1.9347495472401555E-2</v>
      </c>
      <c r="CJ150" s="78">
        <f>IFERROR('%QUOTES'!CJ150/'%QUOTES'!CJ149-1,0)</f>
        <v>1.8949587394744505E-2</v>
      </c>
      <c r="CK150" s="78">
        <f>IFERROR('%QUOTES'!CK150/'%QUOTES'!CK149-1,0)</f>
        <v>1.156535756367183E-2</v>
      </c>
      <c r="CL150" s="78">
        <f>IFERROR('%QUOTES'!CL150/'%QUOTES'!CL149-1,0)</f>
        <v>1.5012510425354453E-2</v>
      </c>
      <c r="CM150" s="78">
        <f>IFERROR('%QUOTES'!CM150/'%QUOTES'!CM149-1,0)</f>
        <v>9.2007884016618302E-3</v>
      </c>
      <c r="CN150" s="78">
        <f>IFERROR('%QUOTES'!CN150/'%QUOTES'!CN149-1,0)</f>
        <v>5.5721393034825706E-2</v>
      </c>
      <c r="CO150" s="78">
        <f>IFERROR('%QUOTES'!CO150/'%QUOTES'!CO149-1,0)</f>
        <v>3.6528150134048198E-2</v>
      </c>
      <c r="CP150" s="78">
        <f>IFERROR('%QUOTES'!CP150/'%QUOTES'!CP149-1,0)</f>
        <v>-4.0971892548028466E-3</v>
      </c>
      <c r="CQ150" s="78">
        <f>IFERROR('%QUOTES'!CQ150/'%QUOTES'!CQ149-1,0)</f>
        <v>-5.522761123362474E-3</v>
      </c>
      <c r="CR150" s="78">
        <f>IFERROR('%QUOTES'!CR150/'%QUOTES'!CR149-1,0)</f>
        <v>3.0704062352384653E-3</v>
      </c>
      <c r="CS150" s="78">
        <f>IFERROR('%QUOTES'!CS150/'%QUOTES'!CS149-1,0)</f>
        <v>4.7091357497259789E-3</v>
      </c>
      <c r="CT150" s="78">
        <f>IFERROR('%QUOTES'!CT150/'%QUOTES'!CT149-1,0)</f>
        <v>-4.1198874861465562E-3</v>
      </c>
      <c r="CU150" s="78">
        <f>IFERROR('%QUOTES'!CU150/'%QUOTES'!CU149-1,0)</f>
        <v>-5.4697838553154021E-2</v>
      </c>
      <c r="CV150" s="78">
        <f>IFERROR('%QUOTES'!CV150/'%QUOTES'!CV149-1,0)</f>
        <v>-1.3093289689034338E-2</v>
      </c>
      <c r="CW150" s="78">
        <f>IFERROR('%QUOTES'!CW150/'%QUOTES'!CW149-1,0)</f>
        <v>1.7008286088094238E-2</v>
      </c>
      <c r="CX150" s="78">
        <f>IFERROR('%QUOTES'!CX150/'%QUOTES'!CX149-1,0)</f>
        <v>-6.2641233635606364E-3</v>
      </c>
      <c r="CY150" s="78">
        <f>IFERROR('%QUOTES'!CY150/'%QUOTES'!CY149-1,0)</f>
        <v>-8.105558128763346E-3</v>
      </c>
      <c r="CZ150" s="78">
        <f>IFERROR('%QUOTES'!CZ150/'%QUOTES'!CZ149-1,0)</f>
        <v>7.8895463510848529E-3</v>
      </c>
      <c r="DA150" s="78">
        <f>IFERROR('%QUOTES'!DA150/'%QUOTES'!DA149-1,0)</f>
        <v>-1.3178440162563421E-3</v>
      </c>
      <c r="DB150" s="78">
        <f>IFERROR('%QUOTES'!DB150/'%QUOTES'!DB149-1,0)</f>
        <v>-8.795162730373951E-4</v>
      </c>
      <c r="DC150" s="78">
        <f>IFERROR('%QUOTES'!DC150/'%QUOTES'!DC149-1,0)</f>
        <v>6.7321371404345243E-3</v>
      </c>
      <c r="DD150" s="78">
        <f>IFERROR('%QUOTES'!DD150/'%QUOTES'!DD149-1,0)</f>
        <v>-2.5398678887789128E-4</v>
      </c>
      <c r="DE150" s="78">
        <f>IFERROR('%QUOTES'!DE150/'%QUOTES'!DE149-1,0)</f>
        <v>4.266936809977917E-4</v>
      </c>
      <c r="DF150" s="78">
        <f>IFERROR('%QUOTES'!DF150/'%QUOTES'!DF149-1,0)</f>
        <v>9.0352235464212782E-3</v>
      </c>
      <c r="DG150" s="78">
        <f>IFERROR('%QUOTES'!DG150/'%QUOTES'!DG149-1,0)</f>
        <v>4.4642536841754676E-3</v>
      </c>
      <c r="DH150" s="78">
        <f>IFERROR('%QUOTES'!DH150/'%QUOTES'!DH149-1,0)</f>
        <v>4.6967125125916276E-3</v>
      </c>
      <c r="DI150" s="78">
        <f>IFERROR('%QUOTES'!DI150/'%QUOTES'!DI149-1,0)</f>
        <v>-4.346164185418111E-3</v>
      </c>
      <c r="DJ150" s="78">
        <f>IFERROR('%QUOTES'!DJ150/'%QUOTES'!DJ149-1,0)</f>
        <v>7.825874488282647E-3</v>
      </c>
      <c r="DK150" s="78">
        <f>IFERROR('%QUOTES'!DK150/'%QUOTES'!DK149-1,0)</f>
        <v>2.7983144193033382E-3</v>
      </c>
      <c r="DL150" s="78">
        <f>IFERROR('%QUOTES'!DL150/'%QUOTES'!DL149-1,0)</f>
        <v>0</v>
      </c>
      <c r="DM150" s="78">
        <f>IFERROR('%QUOTES'!DM150/'%QUOTES'!DM149-1,0)</f>
        <v>5.129616963064354E-4</v>
      </c>
      <c r="DN150" s="78">
        <f>IFERROR('%QUOTES'!DN150/'%QUOTES'!DN149-1,0)</f>
        <v>1.7241954518445457E-3</v>
      </c>
      <c r="DO150" s="78">
        <f>IFERROR('%QUOTES'!DO150/'%QUOTES'!DO149-1,0)</f>
        <v>-5.1192730995652802E-4</v>
      </c>
      <c r="DP150" s="78">
        <f>IFERROR('%QUOTES'!DP150/'%QUOTES'!DP149-1,0)</f>
        <v>1.0165681667275495E-2</v>
      </c>
      <c r="DQ150" s="78">
        <f>IFERROR('%QUOTES'!DQ150/'%QUOTES'!DQ149-1,0)</f>
        <v>6.864179851298946E-3</v>
      </c>
      <c r="DR150" s="78">
        <f>IFERROR('%QUOTES'!DR150/'%QUOTES'!DR149-1,0)</f>
        <v>7.6832942349602806E-3</v>
      </c>
      <c r="DS150" s="78">
        <f>IFERROR('%QUOTES'!DS150/'%QUOTES'!DS149-1,0)</f>
        <v>-4.250770569893092E-3</v>
      </c>
      <c r="DT150" s="78">
        <f>IFERROR('%QUOTES'!DT150/'%QUOTES'!DT149-1,0)</f>
        <v>1.0981337809252478E-2</v>
      </c>
      <c r="DU150" s="78">
        <f>IFERROR('%QUOTES'!DU150/'%QUOTES'!DU149-1,0)</f>
        <v>1.2579044663557415E-2</v>
      </c>
      <c r="DV150" s="78">
        <f>IFERROR('%QUOTES'!DV150/'%QUOTES'!DV149-1,0)</f>
        <v>6.4268204725124178E-3</v>
      </c>
      <c r="DW150" s="78">
        <f>IFERROR('%QUOTES'!DW150/'%QUOTES'!DW149-1,0)</f>
        <v>1.0397594503518848E-2</v>
      </c>
      <c r="DX150" s="78">
        <f>IFERROR('%QUOTES'!DX150/'%QUOTES'!DX149-1,0)</f>
        <v>4.9691909169311543E-3</v>
      </c>
      <c r="DY150" s="78">
        <f>IFERROR('%QUOTES'!DY150/'%QUOTES'!DY149-1,0)</f>
        <v>1.2686960494546096E-2</v>
      </c>
      <c r="DZ150" s="78">
        <f>IFERROR('%QUOTES'!DZ150/'%QUOTES'!DZ149-1,0)</f>
        <v>1.3638187049872963E-2</v>
      </c>
      <c r="EA150" s="78">
        <f>IFERROR('%QUOTES'!EA150/'%QUOTES'!EA149-1,0)</f>
        <v>9.6632475272291352E-3</v>
      </c>
      <c r="EB150" s="78">
        <f>IFERROR('%QUOTES'!EB150/'%QUOTES'!EB149-1,0)</f>
        <v>1.7188882010201967E-2</v>
      </c>
      <c r="EC150" s="78">
        <f>IFERROR('%QUOTES'!EC150/'%QUOTES'!EC149-1,0)</f>
        <v>6.5331483293198378E-3</v>
      </c>
      <c r="ED150" s="78">
        <f>IFERROR('%QUOTES'!ED150/'%QUOTES'!ED149-1,0)</f>
        <v>2.7946050014118207E-3</v>
      </c>
      <c r="EE150" s="78">
        <f>IFERROR('%QUOTES'!EE150/'%QUOTES'!EE149-1,0)</f>
        <v>1.3445903689806027E-2</v>
      </c>
      <c r="EF150" s="78">
        <f>IFERROR('%QUOTES'!EF150/'%QUOTES'!EF149-1,0)</f>
        <v>1.5133938706015648E-3</v>
      </c>
      <c r="EG150" s="78">
        <f>IFERROR('%QUOTES'!EG150/'%QUOTES'!EG149-1,0)</f>
        <v>6.0362173038228661E-3</v>
      </c>
      <c r="EH150" s="78">
        <f>IFERROR('%QUOTES'!EH150/'%QUOTES'!EH149-1,0)</f>
        <v>7.6601203500408221E-3</v>
      </c>
      <c r="EI150" s="78">
        <f>IFERROR('%QUOTES'!EI150/'%QUOTES'!EI149-1,0)</f>
        <v>-1.2479830917874413E-2</v>
      </c>
      <c r="EJ150" s="78">
        <f>IFERROR('%QUOTES'!EJ150/'%QUOTES'!EJ149-1,0)</f>
        <v>7.6317672310994844E-3</v>
      </c>
      <c r="EK150" s="78">
        <f>IFERROR('%QUOTES'!EK150/'%QUOTES'!EK149-1,0)</f>
        <v>6.8890038807101206E-4</v>
      </c>
      <c r="EL150" s="78">
        <f>IFERROR('%QUOTES'!EL150/'%QUOTES'!EL149-1,0)</f>
        <v>-1.5522388059701631E-2</v>
      </c>
      <c r="EM150" s="78">
        <f>IFERROR('%QUOTES'!EM150/'%QUOTES'!EM149-1,0)</f>
        <v>-2.1542106396721383E-4</v>
      </c>
      <c r="EN150" s="78">
        <f>IFERROR('%QUOTES'!EN150/'%QUOTES'!EN149-1,0)</f>
        <v>-7.531380910698382E-3</v>
      </c>
      <c r="EO150" s="78">
        <f>IFERROR('%QUOTES'!EO150/'%QUOTES'!EO149-1,0)</f>
        <v>2.6182699005545818E-3</v>
      </c>
      <c r="EP150" s="78">
        <f>IFERROR('%QUOTES'!EP150/'%QUOTES'!EP149-1,0)</f>
        <v>1.1630199374511374E-2</v>
      </c>
      <c r="EQ150" s="78">
        <f>IFERROR('%QUOTES'!EQ150/'%QUOTES'!EQ149-1,0)</f>
        <v>2.2147502334695313E-2</v>
      </c>
      <c r="ER150" s="78">
        <f>IFERROR('%QUOTES'!ER150/'%QUOTES'!ER149-1,0)</f>
        <v>1.3769046929152706E-2</v>
      </c>
      <c r="ES150" s="78">
        <f>IFERROR('%QUOTES'!ES150/'%QUOTES'!ES149-1,0)</f>
        <v>6.3911790862514195E-4</v>
      </c>
      <c r="ET150" s="78">
        <f>IFERROR('%QUOTES'!ET150/'%QUOTES'!ET149-1,0)</f>
        <v>-9.9678135048232308E-3</v>
      </c>
      <c r="EU150" s="78">
        <f>IFERROR('%QUOTES'!EU150/'%QUOTES'!EU149-1,0)</f>
        <v>-4.9366006721931477E-3</v>
      </c>
      <c r="EV150" s="78">
        <f>IFERROR('%QUOTES'!EV150/'%QUOTES'!EV149-1,0)</f>
        <v>6.0606060606072099E-4</v>
      </c>
      <c r="EW150" s="78">
        <f>IFERROR('%QUOTES'!EW150/'%QUOTES'!EW149-1,0)</f>
        <v>-1.46813858549244E-2</v>
      </c>
      <c r="EX150" s="78">
        <f>IFERROR('%QUOTES'!EX150/'%QUOTES'!EX149-1,0)</f>
        <v>-9.5238092570362198E-3</v>
      </c>
      <c r="EY150" s="78">
        <f>IFERROR('%QUOTES'!EY150/'%QUOTES'!EY149-1,0)</f>
        <v>3.1688847645394702E-4</v>
      </c>
      <c r="EZ150" s="78">
        <f>IFERROR('%QUOTES'!EZ150/'%QUOTES'!EZ149-1,0)</f>
        <v>-2.6847352931542945E-2</v>
      </c>
      <c r="FA150" s="78">
        <f>IFERROR('%QUOTES'!FA150/'%QUOTES'!FA149-1,0)</f>
        <v>0</v>
      </c>
      <c r="FB150" s="78">
        <f>IFERROR('%QUOTES'!FB150/'%QUOTES'!FB149-1,0)</f>
        <v>-1.5737704918032835E-2</v>
      </c>
      <c r="FC150" s="78">
        <f>IFERROR('%QUOTES'!FC150/'%QUOTES'!FC149-1,0)</f>
        <v>-7.0257611241218987E-3</v>
      </c>
      <c r="FD150" s="78">
        <f>IFERROR('%QUOTES'!FD150/'%QUOTES'!FD149-1,0)</f>
        <v>-4.0030792917628899E-2</v>
      </c>
      <c r="FE150" s="78">
        <f>IFERROR('%QUOTES'!FE150/'%QUOTES'!FE149-1,0)</f>
        <v>-1.5481129707113017E-2</v>
      </c>
      <c r="FF150" s="78">
        <f>IFERROR('%QUOTES'!FF150/'%QUOTES'!FF149-1,0)</f>
        <v>-2.0480854853072161E-2</v>
      </c>
      <c r="FG150" s="78">
        <f>IFERROR('%QUOTES'!FG150/'%QUOTES'!FG149-1,0)</f>
        <v>4.7078845551834503E-2</v>
      </c>
      <c r="FH150" s="78">
        <f>IFERROR('%QUOTES'!FH150/'%QUOTES'!FH149-1,0)</f>
        <v>1.5785319652722896E-2</v>
      </c>
    </row>
    <row r="151" spans="1:164">
      <c r="A151" s="76">
        <v>43315</v>
      </c>
      <c r="B151" s="78">
        <f>IFERROR('%QUOTES'!B151/'%QUOTES'!B150-1,0)</f>
        <v>-4.8130804077010092E-3</v>
      </c>
      <c r="C151" s="78">
        <f>IFERROR('%QUOTES'!C151/'%QUOTES'!C150-1,0)</f>
        <v>2.1846533142901858E-3</v>
      </c>
      <c r="D151" s="78">
        <f>IFERROR('%QUOTES'!D151/'%QUOTES'!D150-1,0)</f>
        <v>4.0485829959515662E-3</v>
      </c>
      <c r="E151" s="78">
        <f>IFERROR('%QUOTES'!E151/'%QUOTES'!E150-1,0)</f>
        <v>-3.8006756756756577E-3</v>
      </c>
      <c r="F151" s="78">
        <f>IFERROR('%QUOTES'!F151/'%QUOTES'!F150-1,0)</f>
        <v>-5.5467196686757037E-3</v>
      </c>
      <c r="G151" s="78">
        <f>IFERROR('%QUOTES'!G151/'%QUOTES'!G150-1,0)</f>
        <v>-5.0847288135593693E-3</v>
      </c>
      <c r="H151" s="78">
        <f>IFERROR('%QUOTES'!H151/'%QUOTES'!H150-1,0)</f>
        <v>6.2022328658684067E-4</v>
      </c>
      <c r="I151" s="78">
        <f>IFERROR('%QUOTES'!I151/'%QUOTES'!I150-1,0)</f>
        <v>0</v>
      </c>
      <c r="J151" s="78">
        <f>IFERROR('%QUOTES'!J151/'%QUOTES'!J150-1,0)</f>
        <v>3.610621278612669E-3</v>
      </c>
      <c r="K151" s="78">
        <f>IFERROR('%QUOTES'!K151/'%QUOTES'!K150-1,0)</f>
        <v>5.7335164463434563E-3</v>
      </c>
      <c r="L151" s="78">
        <f>IFERROR('%QUOTES'!L151/'%QUOTES'!L150-1,0)</f>
        <v>3.4854563842032782E-3</v>
      </c>
      <c r="M151" s="78">
        <f>IFERROR('%QUOTES'!M151/'%QUOTES'!M150-1,0)</f>
        <v>9.8705743288447501E-3</v>
      </c>
      <c r="N151" s="78">
        <f>IFERROR('%QUOTES'!N151/'%QUOTES'!N150-1,0)</f>
        <v>-2.4570910595651529E-2</v>
      </c>
      <c r="O151" s="78">
        <f>IFERROR('%QUOTES'!O151/'%QUOTES'!O150-1,0)</f>
        <v>1.5336580952473033E-2</v>
      </c>
      <c r="P151" s="78">
        <f>IFERROR('%QUOTES'!P151/'%QUOTES'!P150-1,0)</f>
        <v>1.7935840934713454E-2</v>
      </c>
      <c r="Q151" s="78">
        <f>IFERROR('%QUOTES'!Q151/'%QUOTES'!Q150-1,0)</f>
        <v>3.4054730380572718E-3</v>
      </c>
      <c r="R151" s="78">
        <f>IFERROR('%QUOTES'!R151/'%QUOTES'!R150-1,0)</f>
        <v>-1.2340274183547661E-3</v>
      </c>
      <c r="S151" s="78">
        <f>IFERROR('%QUOTES'!S151/'%QUOTES'!S150-1,0)</f>
        <v>-1.9439930393466698E-3</v>
      </c>
      <c r="T151" s="78">
        <f>IFERROR('%QUOTES'!T151/'%QUOTES'!T150-1,0)</f>
        <v>4.4211257022483963E-3</v>
      </c>
      <c r="U151" s="78">
        <f>IFERROR('%QUOTES'!U151/'%QUOTES'!U150-1,0)</f>
        <v>-3.0605387904730774E-3</v>
      </c>
      <c r="V151" s="78">
        <f>IFERROR('%QUOTES'!V151/'%QUOTES'!V150-1,0)</f>
        <v>3.8780363123569472E-3</v>
      </c>
      <c r="W151" s="78">
        <f>IFERROR('%QUOTES'!W151/'%QUOTES'!W150-1,0)</f>
        <v>-1.0875089579442276E-2</v>
      </c>
      <c r="X151" s="78">
        <f>IFERROR('%QUOTES'!X151/'%QUOTES'!X150-1,0)</f>
        <v>-9.0865614538497841E-3</v>
      </c>
      <c r="Y151" s="78">
        <f>IFERROR('%QUOTES'!Y151/'%QUOTES'!Y150-1,0)</f>
        <v>0</v>
      </c>
      <c r="Z151" s="78">
        <f>IFERROR('%QUOTES'!Z151/'%QUOTES'!Z150-1,0)</f>
        <v>-1.2290666410592621E-2</v>
      </c>
      <c r="AA151" s="78">
        <f>IFERROR('%QUOTES'!AA151/'%QUOTES'!AA150-1,0)</f>
        <v>2.3598229044325958E-3</v>
      </c>
      <c r="AB151" s="78">
        <f>IFERROR('%QUOTES'!AB151/'%QUOTES'!AB150-1,0)</f>
        <v>2.515435627715723E-3</v>
      </c>
      <c r="AC151" s="78">
        <f>IFERROR('%QUOTES'!AC151/'%QUOTES'!AC150-1,0)</f>
        <v>1.0976423507889521E-2</v>
      </c>
      <c r="AD151" s="78">
        <f>IFERROR('%QUOTES'!AD151/'%QUOTES'!AD150-1,0)</f>
        <v>5.7225323935097272E-3</v>
      </c>
      <c r="AE151" s="78">
        <f>IFERROR('%QUOTES'!AE151/'%QUOTES'!AE150-1,0)</f>
        <v>1.1193322162650787E-2</v>
      </c>
      <c r="AF151" s="78">
        <f>IFERROR('%QUOTES'!AF151/'%QUOTES'!AF150-1,0)</f>
        <v>8.9247342299236809E-3</v>
      </c>
      <c r="AG151" s="78">
        <f>IFERROR('%QUOTES'!AG151/'%QUOTES'!AG150-1,0)</f>
        <v>9.9476591611293852E-3</v>
      </c>
      <c r="AH151" s="78">
        <f>IFERROR('%QUOTES'!AH151/'%QUOTES'!AH150-1,0)</f>
        <v>9.5019003743161967E-3</v>
      </c>
      <c r="AI151" s="78">
        <f>IFERROR('%QUOTES'!AI151/'%QUOTES'!AI150-1,0)</f>
        <v>7.9606144033590454E-3</v>
      </c>
      <c r="AJ151" s="78">
        <f>IFERROR('%QUOTES'!AJ151/'%QUOTES'!AJ150-1,0)</f>
        <v>9.2324868036355312E-3</v>
      </c>
      <c r="AK151" s="78">
        <f>IFERROR('%QUOTES'!AK151/'%QUOTES'!AK150-1,0)</f>
        <v>-4.0292492318406703E-3</v>
      </c>
      <c r="AL151" s="78">
        <f>IFERROR('%QUOTES'!AL151/'%QUOTES'!AL150-1,0)</f>
        <v>1.1227955374383036E-2</v>
      </c>
      <c r="AM151" s="78">
        <f>IFERROR('%QUOTES'!AM151/'%QUOTES'!AM150-1,0)</f>
        <v>4.4846872685492256E-2</v>
      </c>
      <c r="AN151" s="78">
        <f>IFERROR('%QUOTES'!AN151/'%QUOTES'!AN150-1,0)</f>
        <v>0</v>
      </c>
      <c r="AO151" s="78">
        <f>IFERROR('%QUOTES'!AO151/'%QUOTES'!AO150-1,0)</f>
        <v>-2.43186582809225E-2</v>
      </c>
      <c r="AP151" s="78">
        <f>IFERROR('%QUOTES'!AP151/'%QUOTES'!AP150-1,0)</f>
        <v>0</v>
      </c>
      <c r="AQ151" s="78">
        <f>IFERROR('%QUOTES'!AQ151/'%QUOTES'!AQ150-1,0)</f>
        <v>6.754390570721247E-3</v>
      </c>
      <c r="AR151" s="78">
        <f>IFERROR('%QUOTES'!AR151/'%QUOTES'!AR150-1,0)</f>
        <v>3.0293892413378876E-2</v>
      </c>
      <c r="AS151" s="78">
        <f>IFERROR('%QUOTES'!AS151/'%QUOTES'!AS150-1,0)</f>
        <v>-1.7767623926123632E-2</v>
      </c>
      <c r="AT151" s="78">
        <f>IFERROR('%QUOTES'!AT151/'%QUOTES'!AT150-1,0)</f>
        <v>1.814882098543813E-2</v>
      </c>
      <c r="AU151" s="78">
        <f>IFERROR('%QUOTES'!AU151/'%QUOTES'!AU150-1,0)</f>
        <v>-1.4600997525099246E-2</v>
      </c>
      <c r="AV151" s="78">
        <f>IFERROR('%QUOTES'!AV151/'%QUOTES'!AV150-1,0)</f>
        <v>6.2345641861181189E-3</v>
      </c>
      <c r="AW151" s="78">
        <f>IFERROR('%QUOTES'!AW151/'%QUOTES'!AW150-1,0)</f>
        <v>-1.0457315085624641E-3</v>
      </c>
      <c r="AX151" s="78">
        <f>IFERROR('%QUOTES'!AX151/'%QUOTES'!AX150-1,0)</f>
        <v>-4.6847172859369679E-2</v>
      </c>
      <c r="AY151" s="78">
        <f>IFERROR('%QUOTES'!AY151/'%QUOTES'!AY150-1,0)</f>
        <v>7.473582574712978E-3</v>
      </c>
      <c r="AZ151" s="78">
        <f>IFERROR('%QUOTES'!AZ151/'%QUOTES'!AZ150-1,0)</f>
        <v>-5.3898035234819508E-3</v>
      </c>
      <c r="BA151" s="78">
        <f>IFERROR('%QUOTES'!BA151/'%QUOTES'!BA150-1,0)</f>
        <v>-1.3231964579121791E-2</v>
      </c>
      <c r="BB151" s="78">
        <f>IFERROR('%QUOTES'!BB151/'%QUOTES'!BB150-1,0)</f>
        <v>-8.8100892009401743E-3</v>
      </c>
      <c r="BC151" s="78">
        <f>IFERROR('%QUOTES'!BC151/'%QUOTES'!BC150-1,0)</f>
        <v>5.9363687940900967E-3</v>
      </c>
      <c r="BD151" s="78">
        <f>IFERROR('%QUOTES'!BD151/'%QUOTES'!BD150-1,0)</f>
        <v>4.921870318853161E-3</v>
      </c>
      <c r="BE151" s="78">
        <f>IFERROR('%QUOTES'!BE151/'%QUOTES'!BE150-1,0)</f>
        <v>3.8853477331297626E-3</v>
      </c>
      <c r="BF151" s="78">
        <f>IFERROR('%QUOTES'!BF151/'%QUOTES'!BF150-1,0)</f>
        <v>9.040536335942484E-3</v>
      </c>
      <c r="BG151" s="78">
        <f>IFERROR('%QUOTES'!BG151/'%QUOTES'!BG150-1,0)</f>
        <v>0</v>
      </c>
      <c r="BH151" s="78">
        <f>IFERROR('%QUOTES'!BH151/'%QUOTES'!BH150-1,0)</f>
        <v>3.5882142366576719E-3</v>
      </c>
      <c r="BI151" s="78">
        <f>IFERROR('%QUOTES'!BI151/'%QUOTES'!BI150-1,0)</f>
        <v>3.4211791097007449E-3</v>
      </c>
      <c r="BJ151" s="78">
        <f>IFERROR('%QUOTES'!BJ151/'%QUOTES'!BJ150-1,0)</f>
        <v>-8.2965928227152208E-3</v>
      </c>
      <c r="BK151" s="78">
        <f>IFERROR('%QUOTES'!BK151/'%QUOTES'!BK150-1,0)</f>
        <v>6.4900216333154681E-3</v>
      </c>
      <c r="BL151" s="78">
        <f>IFERROR('%QUOTES'!BL151/'%QUOTES'!BL150-1,0)</f>
        <v>2.5651292521176039E-3</v>
      </c>
      <c r="BM151" s="78">
        <f>IFERROR('%QUOTES'!BM151/'%QUOTES'!BM150-1,0)</f>
        <v>1.58255448859701E-3</v>
      </c>
      <c r="BN151" s="78">
        <f>IFERROR('%QUOTES'!BN151/'%QUOTES'!BN150-1,0)</f>
        <v>-8.7202530787061638E-3</v>
      </c>
      <c r="BO151" s="78">
        <f>IFERROR('%QUOTES'!BO151/'%QUOTES'!BO150-1,0)</f>
        <v>-9.1610896817743148E-3</v>
      </c>
      <c r="BP151" s="78">
        <f>IFERROR('%QUOTES'!BP151/'%QUOTES'!BP150-1,0)</f>
        <v>-3.0026953348386565E-3</v>
      </c>
      <c r="BQ151" s="78">
        <f>IFERROR('%QUOTES'!BQ151/'%QUOTES'!BQ150-1,0)</f>
        <v>8.3335416666652229E-4</v>
      </c>
      <c r="BR151" s="78">
        <f>IFERROR('%QUOTES'!BR151/'%QUOTES'!BR150-1,0)</f>
        <v>-1.1082455978007166E-2</v>
      </c>
      <c r="BS151" s="78">
        <f>IFERROR('%QUOTES'!BS151/'%QUOTES'!BS150-1,0)</f>
        <v>2.0849986300186529E-3</v>
      </c>
      <c r="BT151" s="78">
        <f>IFERROR('%QUOTES'!BT151/'%QUOTES'!BT150-1,0)</f>
        <v>4.5969709852413665E-3</v>
      </c>
      <c r="BU151" s="78">
        <f>IFERROR('%QUOTES'!BU151/'%QUOTES'!BU150-1,0)</f>
        <v>-2.722880983750553E-2</v>
      </c>
      <c r="BV151" s="78">
        <f>IFERROR('%QUOTES'!BV151/'%QUOTES'!BV150-1,0)</f>
        <v>3.5257140949582766E-3</v>
      </c>
      <c r="BW151" s="78">
        <f>IFERROR('%QUOTES'!BW151/'%QUOTES'!BW150-1,0)</f>
        <v>2.3788029656139908E-3</v>
      </c>
      <c r="BX151" s="78">
        <f>IFERROR('%QUOTES'!BX151/'%QUOTES'!BX150-1,0)</f>
        <v>-1.212100131752325E-3</v>
      </c>
      <c r="BY151" s="78">
        <f>IFERROR('%QUOTES'!BY151/'%QUOTES'!BY150-1,0)</f>
        <v>2.4255023834804934E-3</v>
      </c>
      <c r="BZ151" s="78">
        <f>IFERROR('%QUOTES'!BZ151/'%QUOTES'!BZ150-1,0)</f>
        <v>-6.5079809300904179E-3</v>
      </c>
      <c r="CA151" s="78">
        <f>IFERROR('%QUOTES'!CA151/'%QUOTES'!CA150-1,0)</f>
        <v>5.353535364723605E-3</v>
      </c>
      <c r="CB151" s="78">
        <f>IFERROR('%QUOTES'!CB151/'%QUOTES'!CB150-1,0)</f>
        <v>-6.1447769169115096E-3</v>
      </c>
      <c r="CC151" s="78">
        <f>IFERROR('%QUOTES'!CC151/'%QUOTES'!CC150-1,0)</f>
        <v>1.6618797757408377E-3</v>
      </c>
      <c r="CD151" s="78">
        <f>IFERROR('%QUOTES'!CD151/'%QUOTES'!CD150-1,0)</f>
        <v>2.4950351280872418E-4</v>
      </c>
      <c r="CE151" s="78">
        <f>IFERROR('%QUOTES'!CE151/'%QUOTES'!CE150-1,0)</f>
        <v>-6.386175567761887E-3</v>
      </c>
      <c r="CF151" s="78">
        <f>IFERROR('%QUOTES'!CF151/'%QUOTES'!CF150-1,0)</f>
        <v>2.6680897332365117E-3</v>
      </c>
      <c r="CG151" s="78">
        <f>IFERROR('%QUOTES'!CG151/'%QUOTES'!CG150-1,0)</f>
        <v>-3.965279006953093E-3</v>
      </c>
      <c r="CH151" s="78">
        <f>IFERROR('%QUOTES'!CH151/'%QUOTES'!CH150-1,0)</f>
        <v>-7.1832314456721225E-3</v>
      </c>
      <c r="CI151" s="78">
        <f>IFERROR('%QUOTES'!CI151/'%QUOTES'!CI150-1,0)</f>
        <v>-3.7216224889602412E-4</v>
      </c>
      <c r="CJ151" s="78">
        <f>IFERROR('%QUOTES'!CJ151/'%QUOTES'!CJ150-1,0)</f>
        <v>-4.6181101615784259E-3</v>
      </c>
      <c r="CK151" s="78">
        <f>IFERROR('%QUOTES'!CK151/'%QUOTES'!CK150-1,0)</f>
        <v>-1.8611938066844802E-3</v>
      </c>
      <c r="CL151" s="78">
        <f>IFERROR('%QUOTES'!CL151/'%QUOTES'!CL150-1,0)</f>
        <v>-1.6433853738700988E-3</v>
      </c>
      <c r="CM151" s="78">
        <f>IFERROR('%QUOTES'!CM151/'%QUOTES'!CM150-1,0)</f>
        <v>-3.3862959986010965E-2</v>
      </c>
      <c r="CN151" s="78">
        <f>IFERROR('%QUOTES'!CN151/'%QUOTES'!CN150-1,0)</f>
        <v>-1.9227144203581403E-2</v>
      </c>
      <c r="CO151" s="78">
        <f>IFERROR('%QUOTES'!CO151/'%QUOTES'!CO150-1,0)</f>
        <v>-1.1962528289686358E-2</v>
      </c>
      <c r="CP151" s="78">
        <f>IFERROR('%QUOTES'!CP151/'%QUOTES'!CP150-1,0)</f>
        <v>-4.5923843644962714E-3</v>
      </c>
      <c r="CQ151" s="78">
        <f>IFERROR('%QUOTES'!CQ151/'%QUOTES'!CQ150-1,0)</f>
        <v>-5.156670837895172E-3</v>
      </c>
      <c r="CR151" s="78">
        <f>IFERROR('%QUOTES'!CR151/'%QUOTES'!CR150-1,0)</f>
        <v>-1.10666585574134E-2</v>
      </c>
      <c r="CS151" s="78">
        <f>IFERROR('%QUOTES'!CS151/'%QUOTES'!CS150-1,0)</f>
        <v>-9.6086247765935218E-3</v>
      </c>
      <c r="CT151" s="78">
        <f>IFERROR('%QUOTES'!CT151/'%QUOTES'!CT150-1,0)</f>
        <v>-4.8890936442271826E-3</v>
      </c>
      <c r="CU151" s="78">
        <f>IFERROR('%QUOTES'!CU151/'%QUOTES'!CU150-1,0)</f>
        <v>1.7265468968735487E-2</v>
      </c>
      <c r="CV151" s="78">
        <f>IFERROR('%QUOTES'!CV151/'%QUOTES'!CV150-1,0)</f>
        <v>3.8142620232172408E-2</v>
      </c>
      <c r="CW151" s="78">
        <f>IFERROR('%QUOTES'!CW151/'%QUOTES'!CW150-1,0)</f>
        <v>-3.3018910806175028E-2</v>
      </c>
      <c r="CX151" s="78">
        <f>IFERROR('%QUOTES'!CX151/'%QUOTES'!CX150-1,0)</f>
        <v>3.2664697268498744E-2</v>
      </c>
      <c r="CY151" s="78">
        <f>IFERROR('%QUOTES'!CY151/'%QUOTES'!CY150-1,0)</f>
        <v>-9.8062568383724402E-3</v>
      </c>
      <c r="CZ151" s="78">
        <f>IFERROR('%QUOTES'!CZ151/'%QUOTES'!CZ150-1,0)</f>
        <v>9.1324527071101613E-3</v>
      </c>
      <c r="DA151" s="78">
        <f>IFERROR('%QUOTES'!DA151/'%QUOTES'!DA150-1,0)</f>
        <v>9.2371339302865785E-4</v>
      </c>
      <c r="DB151" s="78">
        <f>IFERROR('%QUOTES'!DB151/'%QUOTES'!DB150-1,0)</f>
        <v>-3.374587942609697E-3</v>
      </c>
      <c r="DC151" s="78">
        <f>IFERROR('%QUOTES'!DC151/'%QUOTES'!DC150-1,0)</f>
        <v>4.5754135681805863E-3</v>
      </c>
      <c r="DD151" s="78">
        <f>IFERROR('%QUOTES'!DD151/'%QUOTES'!DD150-1,0)</f>
        <v>3.048082373585892E-3</v>
      </c>
      <c r="DE151" s="78">
        <f>IFERROR('%QUOTES'!DE151/'%QUOTES'!DE150-1,0)</f>
        <v>-3.9457716949697907E-3</v>
      </c>
      <c r="DF151" s="78">
        <f>IFERROR('%QUOTES'!DF151/'%QUOTES'!DF150-1,0)</f>
        <v>-7.8523079130627949E-3</v>
      </c>
      <c r="DG151" s="78">
        <f>IFERROR('%QUOTES'!DG151/'%QUOTES'!DG150-1,0)</f>
        <v>2.5396825396823974E-3</v>
      </c>
      <c r="DH151" s="78">
        <f>IFERROR('%QUOTES'!DH151/'%QUOTES'!DH150-1,0)</f>
        <v>7.4016556291389701E-3</v>
      </c>
      <c r="DI151" s="78">
        <f>IFERROR('%QUOTES'!DI151/'%QUOTES'!DI150-1,0)</f>
        <v>-1.252609627113499E-2</v>
      </c>
      <c r="DJ151" s="78">
        <f>IFERROR('%QUOTES'!DJ151/'%QUOTES'!DJ150-1,0)</f>
        <v>1.6986168817911818E-3</v>
      </c>
      <c r="DK151" s="78">
        <f>IFERROR('%QUOTES'!DK151/'%QUOTES'!DK150-1,0)</f>
        <v>5.3153280617679322E-4</v>
      </c>
      <c r="DL151" s="78">
        <f>IFERROR('%QUOTES'!DL151/'%QUOTES'!DL150-1,0)</f>
        <v>1.3260032750506134E-3</v>
      </c>
      <c r="DM151" s="78">
        <f>IFERROR('%QUOTES'!DM151/'%QUOTES'!DM150-1,0)</f>
        <v>-3.4181679513987095E-3</v>
      </c>
      <c r="DN151" s="78">
        <f>IFERROR('%QUOTES'!DN151/'%QUOTES'!DN150-1,0)</f>
        <v>4.3028398077213925E-3</v>
      </c>
      <c r="DO151" s="78">
        <f>IFERROR('%QUOTES'!DO151/'%QUOTES'!DO150-1,0)</f>
        <v>5.1218951375653354E-4</v>
      </c>
      <c r="DP151" s="78">
        <f>IFERROR('%QUOTES'!DP151/'%QUOTES'!DP150-1,0)</f>
        <v>1.1740607528885505E-2</v>
      </c>
      <c r="DQ151" s="78">
        <f>IFERROR('%QUOTES'!DQ151/'%QUOTES'!DQ150-1,0)</f>
        <v>3.4086651397022827E-3</v>
      </c>
      <c r="DR151" s="78">
        <f>IFERROR('%QUOTES'!DR151/'%QUOTES'!DR150-1,0)</f>
        <v>2.5414857266279345E-3</v>
      </c>
      <c r="DS151" s="78">
        <f>IFERROR('%QUOTES'!DS151/'%QUOTES'!DS150-1,0)</f>
        <v>8.0037353255080212E-4</v>
      </c>
      <c r="DT151" s="78">
        <f>IFERROR('%QUOTES'!DT151/'%QUOTES'!DT150-1,0)</f>
        <v>8.6661658346876003E-4</v>
      </c>
      <c r="DU151" s="78">
        <f>IFERROR('%QUOTES'!DU151/'%QUOTES'!DU150-1,0)</f>
        <v>1.3069130154715225E-2</v>
      </c>
      <c r="DV151" s="78">
        <f>IFERROR('%QUOTES'!DV151/'%QUOTES'!DV150-1,0)</f>
        <v>3.3688555066155867E-3</v>
      </c>
      <c r="DW151" s="78">
        <f>IFERROR('%QUOTES'!DW151/'%QUOTES'!DW150-1,0)</f>
        <v>8.6763718991853533E-3</v>
      </c>
      <c r="DX151" s="78">
        <f>IFERROR('%QUOTES'!DX151/'%QUOTES'!DX150-1,0)</f>
        <v>6.9224484390337793E-3</v>
      </c>
      <c r="DY151" s="78">
        <f>IFERROR('%QUOTES'!DY151/'%QUOTES'!DY150-1,0)</f>
        <v>1.0536829092647748E-2</v>
      </c>
      <c r="DZ151" s="78">
        <f>IFERROR('%QUOTES'!DZ151/'%QUOTES'!DZ150-1,0)</f>
        <v>1.4776745764866206E-2</v>
      </c>
      <c r="EA151" s="78">
        <f>IFERROR('%QUOTES'!EA151/'%QUOTES'!EA150-1,0)</f>
        <v>1.2040753690668371E-2</v>
      </c>
      <c r="EB151" s="78">
        <f>IFERROR('%QUOTES'!EB151/'%QUOTES'!EB150-1,0)</f>
        <v>2.3315508021390485E-2</v>
      </c>
      <c r="EC151" s="78">
        <f>IFERROR('%QUOTES'!EC151/'%QUOTES'!EC150-1,0)</f>
        <v>1.5098052133566409E-2</v>
      </c>
      <c r="ED151" s="78">
        <f>IFERROR('%QUOTES'!ED151/'%QUOTES'!ED150-1,0)</f>
        <v>1.9265770256461368E-2</v>
      </c>
      <c r="EE151" s="78">
        <f>IFERROR('%QUOTES'!EE151/'%QUOTES'!EE150-1,0)</f>
        <v>1.3884634372107296E-2</v>
      </c>
      <c r="EF151" s="78">
        <f>IFERROR('%QUOTES'!EF151/'%QUOTES'!EF150-1,0)</f>
        <v>1.3600340521357612E-2</v>
      </c>
      <c r="EG151" s="78">
        <f>IFERROR('%QUOTES'!EG151/'%QUOTES'!EG150-1,0)</f>
        <v>8.0000399999999861E-3</v>
      </c>
      <c r="EH151" s="78">
        <f>IFERROR('%QUOTES'!EH151/'%QUOTES'!EH150-1,0)</f>
        <v>3.4554480534438881E-3</v>
      </c>
      <c r="EI151" s="78">
        <f>IFERROR('%QUOTES'!EI151/'%QUOTES'!EI150-1,0)</f>
        <v>4.0765591489377861E-3</v>
      </c>
      <c r="EJ151" s="78">
        <f>IFERROR('%QUOTES'!EJ151/'%QUOTES'!EJ150-1,0)</f>
        <v>6.6271952662722011E-3</v>
      </c>
      <c r="EK151" s="78">
        <f>IFERROR('%QUOTES'!EK151/'%QUOTES'!EK150-1,0)</f>
        <v>4.8188452355120148E-3</v>
      </c>
      <c r="EL151" s="78">
        <f>IFERROR('%QUOTES'!EL151/'%QUOTES'!EL150-1,0)</f>
        <v>-1.6980048514250945E-2</v>
      </c>
      <c r="EM151" s="78">
        <f>IFERROR('%QUOTES'!EM151/'%QUOTES'!EM150-1,0)</f>
        <v>-5.1701424028497422E-3</v>
      </c>
      <c r="EN151" s="78">
        <f>IFERROR('%QUOTES'!EN151/'%QUOTES'!EN150-1,0)</f>
        <v>7.588533043603185E-3</v>
      </c>
      <c r="EO151" s="78">
        <f>IFERROR('%QUOTES'!EO151/'%QUOTES'!EO150-1,0)</f>
        <v>7.2540865388730502E-3</v>
      </c>
      <c r="EP151" s="78">
        <f>IFERROR('%QUOTES'!EP151/'%QUOTES'!EP150-1,0)</f>
        <v>3.6711138311058544E-3</v>
      </c>
      <c r="EQ151" s="78">
        <f>IFERROR('%QUOTES'!EQ151/'%QUOTES'!EQ150-1,0)</f>
        <v>2.9887179614080939E-3</v>
      </c>
      <c r="ER151" s="78">
        <f>IFERROR('%QUOTES'!ER151/'%QUOTES'!ER150-1,0)</f>
        <v>-2.1731799678889052E-3</v>
      </c>
      <c r="ES151" s="78">
        <f>IFERROR('%QUOTES'!ES151/'%QUOTES'!ES150-1,0)</f>
        <v>3.8326733897371401E-3</v>
      </c>
      <c r="ET151" s="78">
        <f>IFERROR('%QUOTES'!ET151/'%QUOTES'!ET150-1,0)</f>
        <v>-1.5264728312285536E-2</v>
      </c>
      <c r="EU151" s="78">
        <f>IFERROR('%QUOTES'!EU151/'%QUOTES'!EU150-1,0)</f>
        <v>-3.8978739864590217E-3</v>
      </c>
      <c r="EV151" s="78">
        <f>IFERROR('%QUOTES'!EV151/'%QUOTES'!EV150-1,0)</f>
        <v>-1.635372501514254E-2</v>
      </c>
      <c r="EW151" s="78">
        <f>IFERROR('%QUOTES'!EW151/'%QUOTES'!EW150-1,0)</f>
        <v>-1.2932218161372022E-2</v>
      </c>
      <c r="EX151" s="78">
        <f>IFERROR('%QUOTES'!EX151/'%QUOTES'!EX150-1,0)</f>
        <v>-9.049773499723579E-3</v>
      </c>
      <c r="EY151" s="78">
        <f>IFERROR('%QUOTES'!EY151/'%QUOTES'!EY150-1,0)</f>
        <v>-1.0452961672473893E-2</v>
      </c>
      <c r="EZ151" s="78">
        <f>IFERROR('%QUOTES'!EZ151/'%QUOTES'!EZ150-1,0)</f>
        <v>-6.568575760153017E-3</v>
      </c>
      <c r="FA151" s="78">
        <f>IFERROR('%QUOTES'!FA151/'%QUOTES'!FA150-1,0)</f>
        <v>-4.5272853909106292E-3</v>
      </c>
      <c r="FB151" s="78">
        <f>IFERROR('%QUOTES'!FB151/'%QUOTES'!FB150-1,0)</f>
        <v>0</v>
      </c>
      <c r="FC151" s="78">
        <f>IFERROR('%QUOTES'!FC151/'%QUOTES'!FC150-1,0)</f>
        <v>4.7169811320757482E-3</v>
      </c>
      <c r="FD151" s="78">
        <f>IFERROR('%QUOTES'!FD151/'%QUOTES'!FD150-1,0)</f>
        <v>-8.8211708099439345E-3</v>
      </c>
      <c r="FE151" s="78">
        <f>IFERROR('%QUOTES'!FE151/'%QUOTES'!FE150-1,0)</f>
        <v>-1.3599744428400062E-2</v>
      </c>
      <c r="FF151" s="78">
        <f>IFERROR('%QUOTES'!FF151/'%QUOTES'!FF150-1,0)</f>
        <v>-2.7272727272726893E-3</v>
      </c>
      <c r="FG151" s="78">
        <f>IFERROR('%QUOTES'!FG151/'%QUOTES'!FG150-1,0)</f>
        <v>7.0423080737977983E-3</v>
      </c>
      <c r="FH151" s="78">
        <f>IFERROR('%QUOTES'!FH151/'%QUOTES'!FH150-1,0)</f>
        <v>-8.9355089355087625E-3</v>
      </c>
    </row>
    <row r="152" spans="1:164">
      <c r="A152" s="76">
        <v>43318</v>
      </c>
      <c r="B152" s="78">
        <f>IFERROR('%QUOTES'!B152/'%QUOTES'!B151-1,0)</f>
        <v>2.2759031421959453E-3</v>
      </c>
      <c r="C152" s="78">
        <f>IFERROR('%QUOTES'!C152/'%QUOTES'!C151-1,0)</f>
        <v>1.0899727520434777E-3</v>
      </c>
      <c r="D152" s="78">
        <f>IFERROR('%QUOTES'!D152/'%QUOTES'!D151-1,0)</f>
        <v>1.612903225806317E-3</v>
      </c>
      <c r="E152" s="78">
        <f>IFERROR('%QUOTES'!E152/'%QUOTES'!E151-1,0)</f>
        <v>-2.9673590504450953E-3</v>
      </c>
      <c r="F152" s="78">
        <f>IFERROR('%QUOTES'!F152/'%QUOTES'!F151-1,0)</f>
        <v>-1.11553784860563E-3</v>
      </c>
      <c r="G152" s="78">
        <f>IFERROR('%QUOTES'!G152/'%QUOTES'!G151-1,0)</f>
        <v>-3.4073253252586699E-4</v>
      </c>
      <c r="H152" s="78">
        <f>IFERROR('%QUOTES'!H152/'%QUOTES'!H151-1,0)</f>
        <v>2.1699939349033581E-3</v>
      </c>
      <c r="I152" s="78">
        <f>IFERROR('%QUOTES'!I152/'%QUOTES'!I151-1,0)</f>
        <v>1.8345053151196389E-3</v>
      </c>
      <c r="J152" s="78">
        <f>IFERROR('%QUOTES'!J152/'%QUOTES'!J151-1,0)</f>
        <v>-1.4993254609407813E-4</v>
      </c>
      <c r="K152" s="78">
        <f>IFERROR('%QUOTES'!K152/'%QUOTES'!K151-1,0)</f>
        <v>2.6060753920833513E-3</v>
      </c>
      <c r="L152" s="78">
        <f>IFERROR('%QUOTES'!L152/'%QUOTES'!L151-1,0)</f>
        <v>9.4730028418066325E-4</v>
      </c>
      <c r="M152" s="78">
        <f>IFERROR('%QUOTES'!M152/'%QUOTES'!M151-1,0)</f>
        <v>0</v>
      </c>
      <c r="N152" s="78">
        <f>IFERROR('%QUOTES'!N152/'%QUOTES'!N151-1,0)</f>
        <v>2.5316075949366468E-3</v>
      </c>
      <c r="O152" s="78">
        <f>IFERROR('%QUOTES'!O152/'%QUOTES'!O151-1,0)</f>
        <v>9.5104895104896059E-3</v>
      </c>
      <c r="P152" s="78">
        <f>IFERROR('%QUOTES'!P152/'%QUOTES'!P151-1,0)</f>
        <v>1.3995157068062758E-2</v>
      </c>
      <c r="Q152" s="78">
        <f>IFERROR('%QUOTES'!Q152/'%QUOTES'!Q151-1,0)</f>
        <v>3.6364121212122402E-3</v>
      </c>
      <c r="R152" s="78">
        <f>IFERROR('%QUOTES'!R152/'%QUOTES'!R151-1,0)</f>
        <v>1.5443706563706971E-3</v>
      </c>
      <c r="S152" s="78">
        <f>IFERROR('%QUOTES'!S152/'%QUOTES'!S151-1,0)</f>
        <v>5.843202181534668E-4</v>
      </c>
      <c r="T152" s="78">
        <f>IFERROR('%QUOTES'!T152/'%QUOTES'!T151-1,0)</f>
        <v>9.537378175294986E-4</v>
      </c>
      <c r="U152" s="78">
        <f>IFERROR('%QUOTES'!U152/'%QUOTES'!U151-1,0)</f>
        <v>8.1868602499635124E-4</v>
      </c>
      <c r="V152" s="78">
        <f>IFERROR('%QUOTES'!V152/'%QUOTES'!V151-1,0)</f>
        <v>8.7794555087006287E-4</v>
      </c>
      <c r="W152" s="78">
        <f>IFERROR('%QUOTES'!W152/'%QUOTES'!W151-1,0)</f>
        <v>3.4360076178652221E-4</v>
      </c>
      <c r="X152" s="78">
        <f>IFERROR('%QUOTES'!X152/'%QUOTES'!X151-1,0)</f>
        <v>1.9304858429858296E-3</v>
      </c>
      <c r="Y152" s="78">
        <f>IFERROR('%QUOTES'!Y152/'%QUOTES'!Y151-1,0)</f>
        <v>7.5939366800064079E-3</v>
      </c>
      <c r="Z152" s="78">
        <f>IFERROR('%QUOTES'!Z152/'%QUOTES'!Z151-1,0)</f>
        <v>1.6230838300614892E-3</v>
      </c>
      <c r="AA152" s="78">
        <f>IFERROR('%QUOTES'!AA152/'%QUOTES'!AA151-1,0)</f>
        <v>0</v>
      </c>
      <c r="AB152" s="78">
        <f>IFERROR('%QUOTES'!AB152/'%QUOTES'!AB151-1,0)</f>
        <v>1.368658759123953E-3</v>
      </c>
      <c r="AC152" s="78">
        <f>IFERROR('%QUOTES'!AC152/'%QUOTES'!AC151-1,0)</f>
        <v>6.1072383195484026E-3</v>
      </c>
      <c r="AD152" s="78">
        <f>IFERROR('%QUOTES'!AD152/'%QUOTES'!AD151-1,0)</f>
        <v>5.3342458984977359E-3</v>
      </c>
      <c r="AE152" s="78">
        <f>IFERROR('%QUOTES'!AE152/'%QUOTES'!AE151-1,0)</f>
        <v>7.5048781895858951E-4</v>
      </c>
      <c r="AF152" s="78">
        <f>IFERROR('%QUOTES'!AF152/'%QUOTES'!AF151-1,0)</f>
        <v>1.6849621318861807E-3</v>
      </c>
      <c r="AG152" s="78">
        <f>IFERROR('%QUOTES'!AG152/'%QUOTES'!AG151-1,0)</f>
        <v>1.9254536171624537E-3</v>
      </c>
      <c r="AH152" s="78">
        <f>IFERROR('%QUOTES'!AH152/'%QUOTES'!AH151-1,0)</f>
        <v>1.7112948741786482E-3</v>
      </c>
      <c r="AI152" s="78">
        <f>IFERROR('%QUOTES'!AI152/'%QUOTES'!AI151-1,0)</f>
        <v>1.7675780368559657E-2</v>
      </c>
      <c r="AJ152" s="78">
        <f>IFERROR('%QUOTES'!AJ152/'%QUOTES'!AJ151-1,0)</f>
        <v>2.6301087237317056E-3</v>
      </c>
      <c r="AK152" s="78">
        <f>IFERROR('%QUOTES'!AK152/'%QUOTES'!AK151-1,0)</f>
        <v>1.5630727921465137E-2</v>
      </c>
      <c r="AL152" s="78">
        <f>IFERROR('%QUOTES'!AL152/'%QUOTES'!AL151-1,0)</f>
        <v>4.5968527370279233E-3</v>
      </c>
      <c r="AM152" s="78">
        <f>IFERROR('%QUOTES'!AM152/'%QUOTES'!AM151-1,0)</f>
        <v>-1.4444903310872892E-3</v>
      </c>
      <c r="AN152" s="78">
        <f>IFERROR('%QUOTES'!AN152/'%QUOTES'!AN151-1,0)</f>
        <v>0</v>
      </c>
      <c r="AO152" s="78">
        <f>IFERROR('%QUOTES'!AO152/'%QUOTES'!AO151-1,0)</f>
        <v>4.2978083369149545E-4</v>
      </c>
      <c r="AP152" s="78">
        <f>IFERROR('%QUOTES'!AP152/'%QUOTES'!AP151-1,0)</f>
        <v>0</v>
      </c>
      <c r="AQ152" s="78">
        <f>IFERROR('%QUOTES'!AQ152/'%QUOTES'!AQ151-1,0)</f>
        <v>8.827683615819204E-3</v>
      </c>
      <c r="AR152" s="78">
        <f>IFERROR('%QUOTES'!AR152/'%QUOTES'!AR151-1,0)</f>
        <v>4.1536108778550407E-3</v>
      </c>
      <c r="AS152" s="78">
        <f>IFERROR('%QUOTES'!AS152/'%QUOTES'!AS151-1,0)</f>
        <v>-1.3915275200990784E-3</v>
      </c>
      <c r="AT152" s="78">
        <f>IFERROR('%QUOTES'!AT152/'%QUOTES'!AT151-1,0)</f>
        <v>5.1693584730609921E-3</v>
      </c>
      <c r="AU152" s="78">
        <f>IFERROR('%QUOTES'!AU152/'%QUOTES'!AU151-1,0)</f>
        <v>6.3023938170592153E-3</v>
      </c>
      <c r="AV152" s="78">
        <f>IFERROR('%QUOTES'!AV152/'%QUOTES'!AV151-1,0)</f>
        <v>7.47783352484932E-4</v>
      </c>
      <c r="AW152" s="78">
        <f>IFERROR('%QUOTES'!AW152/'%QUOTES'!AW151-1,0)</f>
        <v>1.9032831765648517E-3</v>
      </c>
      <c r="AX152" s="78">
        <f>IFERROR('%QUOTES'!AX152/'%QUOTES'!AX151-1,0)</f>
        <v>1.5688425327736066E-2</v>
      </c>
      <c r="AY152" s="78">
        <f>IFERROR('%QUOTES'!AY152/'%QUOTES'!AY151-1,0)</f>
        <v>9.676181573170517E-4</v>
      </c>
      <c r="AZ152" s="78">
        <f>IFERROR('%QUOTES'!AZ152/'%QUOTES'!AZ151-1,0)</f>
        <v>1.0763840283966486E-2</v>
      </c>
      <c r="BA152" s="78">
        <f>IFERROR('%QUOTES'!BA152/'%QUOTES'!BA151-1,0)</f>
        <v>1.9005385059713831E-3</v>
      </c>
      <c r="BB152" s="78">
        <f>IFERROR('%QUOTES'!BB152/'%QUOTES'!BB151-1,0)</f>
        <v>2.8004871350475469E-3</v>
      </c>
      <c r="BC152" s="78">
        <f>IFERROR('%QUOTES'!BC152/'%QUOTES'!BC151-1,0)</f>
        <v>1.7815722476688389E-3</v>
      </c>
      <c r="BD152" s="78">
        <f>IFERROR('%QUOTES'!BD152/'%QUOTES'!BD151-1,0)</f>
        <v>5.9625853058471456E-3</v>
      </c>
      <c r="BE152" s="78">
        <f>IFERROR('%QUOTES'!BE152/'%QUOTES'!BE151-1,0)</f>
        <v>1.7592388539215964E-3</v>
      </c>
      <c r="BF152" s="78">
        <f>IFERROR('%QUOTES'!BF152/'%QUOTES'!BF151-1,0)</f>
        <v>3.179132856094391E-3</v>
      </c>
      <c r="BG152" s="78">
        <f>IFERROR('%QUOTES'!BG152/'%QUOTES'!BG151-1,0)</f>
        <v>-1.7543859649122973E-2</v>
      </c>
      <c r="BH152" s="78">
        <f>IFERROR('%QUOTES'!BH152/'%QUOTES'!BH151-1,0)</f>
        <v>5.3630362298813239E-3</v>
      </c>
      <c r="BI152" s="78">
        <f>IFERROR('%QUOTES'!BI152/'%QUOTES'!BI151-1,0)</f>
        <v>7.9910497259743085E-3</v>
      </c>
      <c r="BJ152" s="78">
        <f>IFERROR('%QUOTES'!BJ152/'%QUOTES'!BJ151-1,0)</f>
        <v>1.3349946600213602E-2</v>
      </c>
      <c r="BK152" s="78">
        <f>IFERROR('%QUOTES'!BK152/'%QUOTES'!BK151-1,0)</f>
        <v>1.0746103956311703E-3</v>
      </c>
      <c r="BL152" s="78">
        <f>IFERROR('%QUOTES'!BL152/'%QUOTES'!BL151-1,0)</f>
        <v>5.900496211698858E-3</v>
      </c>
      <c r="BM152" s="78">
        <f>IFERROR('%QUOTES'!BM152/'%QUOTES'!BM151-1,0)</f>
        <v>5.2979646918100975E-3</v>
      </c>
      <c r="BN152" s="78">
        <f>IFERROR('%QUOTES'!BN152/'%QUOTES'!BN151-1,0)</f>
        <v>1.0336441382528205E-2</v>
      </c>
      <c r="BO152" s="78">
        <f>IFERROR('%QUOTES'!BO152/'%QUOTES'!BO151-1,0)</f>
        <v>-1.8491436422940821E-2</v>
      </c>
      <c r="BP152" s="78">
        <f>IFERROR('%QUOTES'!BP152/'%QUOTES'!BP151-1,0)</f>
        <v>1.2855358375987613E-2</v>
      </c>
      <c r="BQ152" s="78">
        <f>IFERROR('%QUOTES'!BQ152/'%QUOTES'!BQ151-1,0)</f>
        <v>-4.1632180648787376E-3</v>
      </c>
      <c r="BR152" s="78">
        <f>IFERROR('%QUOTES'!BR152/'%QUOTES'!BR151-1,0)</f>
        <v>1.5492714111502881E-2</v>
      </c>
      <c r="BS152" s="78">
        <f>IFERROR('%QUOTES'!BS152/'%QUOTES'!BS151-1,0)</f>
        <v>6.0286224282051215E-3</v>
      </c>
      <c r="BT152" s="78">
        <f>IFERROR('%QUOTES'!BT152/'%QUOTES'!BT151-1,0)</f>
        <v>1.4196866800532781E-2</v>
      </c>
      <c r="BU152" s="78">
        <f>IFERROR('%QUOTES'!BU152/'%QUOTES'!BU151-1,0)</f>
        <v>1.2189616252821889E-2</v>
      </c>
      <c r="BV152" s="78">
        <f>IFERROR('%QUOTES'!BV152/'%QUOTES'!BV151-1,0)</f>
        <v>3.8646387391065851E-3</v>
      </c>
      <c r="BW152" s="78">
        <f>IFERROR('%QUOTES'!BW152/'%QUOTES'!BW151-1,0)</f>
        <v>7.2445792466795389E-3</v>
      </c>
      <c r="BX152" s="78">
        <f>IFERROR('%QUOTES'!BX152/'%QUOTES'!BX151-1,0)</f>
        <v>7.0177394044377284E-3</v>
      </c>
      <c r="BY152" s="78">
        <f>IFERROR('%QUOTES'!BY152/'%QUOTES'!BY151-1,0)</f>
        <v>7.2588661033725632E-3</v>
      </c>
      <c r="BZ152" s="78">
        <f>IFERROR('%QUOTES'!BZ152/'%QUOTES'!BZ151-1,0)</f>
        <v>1.3446009772315248E-2</v>
      </c>
      <c r="CA152" s="78">
        <f>IFERROR('%QUOTES'!CA152/'%QUOTES'!CA151-1,0)</f>
        <v>7.528461394205932E-3</v>
      </c>
      <c r="CB152" s="78">
        <f>IFERROR('%QUOTES'!CB152/'%QUOTES'!CB151-1,0)</f>
        <v>1.4247284563244866E-2</v>
      </c>
      <c r="CC152" s="78">
        <f>IFERROR('%QUOTES'!CC152/'%QUOTES'!CC151-1,0)</f>
        <v>6.5753519713722675E-3</v>
      </c>
      <c r="CD152" s="78">
        <f>IFERROR('%QUOTES'!CD152/'%QUOTES'!CD151-1,0)</f>
        <v>8.7797762074308672E-3</v>
      </c>
      <c r="CE152" s="78">
        <f>IFERROR('%QUOTES'!CE152/'%QUOTES'!CE151-1,0)</f>
        <v>1.4366691328291381E-2</v>
      </c>
      <c r="CF152" s="78">
        <f>IFERROR('%QUOTES'!CF152/'%QUOTES'!CF151-1,0)</f>
        <v>4.6833636407674906E-3</v>
      </c>
      <c r="CG152" s="78">
        <f>IFERROR('%QUOTES'!CG152/'%QUOTES'!CG151-1,0)</f>
        <v>1.9905698430100482E-3</v>
      </c>
      <c r="CH152" s="78">
        <f>IFERROR('%QUOTES'!CH152/'%QUOTES'!CH151-1,0)</f>
        <v>1.3995967595682002E-2</v>
      </c>
      <c r="CI152" s="78">
        <f>IFERROR('%QUOTES'!CI152/'%QUOTES'!CI151-1,0)</f>
        <v>3.3507072468090815E-3</v>
      </c>
      <c r="CJ152" s="78">
        <f>IFERROR('%QUOTES'!CJ152/'%QUOTES'!CJ151-1,0)</f>
        <v>1.3166181818181855E-2</v>
      </c>
      <c r="CK152" s="78">
        <f>IFERROR('%QUOTES'!CK152/'%QUOTES'!CK151-1,0)</f>
        <v>1.2786347554972322E-2</v>
      </c>
      <c r="CL152" s="78">
        <f>IFERROR('%QUOTES'!CL152/'%QUOTES'!CL151-1,0)</f>
        <v>4.9382716049382047E-3</v>
      </c>
      <c r="CM152" s="78">
        <f>IFERROR('%QUOTES'!CM152/'%QUOTES'!CM151-1,0)</f>
        <v>2.3186869776219865E-2</v>
      </c>
      <c r="CN152" s="78">
        <f>IFERROR('%QUOTES'!CN152/'%QUOTES'!CN151-1,0)</f>
        <v>1.0186430905247068E-2</v>
      </c>
      <c r="CO152" s="78">
        <f>IFERROR('%QUOTES'!CO152/'%QUOTES'!CO151-1,0)</f>
        <v>6.5445355544677675E-3</v>
      </c>
      <c r="CP152" s="78">
        <f>IFERROR('%QUOTES'!CP152/'%QUOTES'!CP151-1,0)</f>
        <v>4.3252306389347517E-3</v>
      </c>
      <c r="CQ152" s="78">
        <f>IFERROR('%QUOTES'!CQ152/'%QUOTES'!CQ151-1,0)</f>
        <v>3.7214115821746496E-3</v>
      </c>
      <c r="CR152" s="78">
        <f>IFERROR('%QUOTES'!CR152/'%QUOTES'!CR151-1,0)</f>
        <v>6.6666428571426906E-3</v>
      </c>
      <c r="CS152" s="78">
        <f>IFERROR('%QUOTES'!CS152/'%QUOTES'!CS151-1,0)</f>
        <v>9.2286800392180623E-3</v>
      </c>
      <c r="CT152" s="78">
        <f>IFERROR('%QUOTES'!CT152/'%QUOTES'!CT151-1,0)</f>
        <v>1.0959977738472348E-2</v>
      </c>
      <c r="CU152" s="78">
        <f>IFERROR('%QUOTES'!CU152/'%QUOTES'!CU151-1,0)</f>
        <v>-1.0091697710628345E-2</v>
      </c>
      <c r="CV152" s="78">
        <f>IFERROR('%QUOTES'!CV152/'%QUOTES'!CV151-1,0)</f>
        <v>-2.3961661341852958E-2</v>
      </c>
      <c r="CW152" s="78">
        <f>IFERROR('%QUOTES'!CW152/'%QUOTES'!CW151-1,0)</f>
        <v>1.4190776682517781E-2</v>
      </c>
      <c r="CX152" s="78">
        <f>IFERROR('%QUOTES'!CX152/'%QUOTES'!CX151-1,0)</f>
        <v>-1.4983351831298508E-2</v>
      </c>
      <c r="CY152" s="78">
        <f>IFERROR('%QUOTES'!CY152/'%QUOTES'!CY151-1,0)</f>
        <v>8.9601744871492528E-3</v>
      </c>
      <c r="CZ152" s="78">
        <f>IFERROR('%QUOTES'!CZ152/'%QUOTES'!CZ151-1,0)</f>
        <v>-8.080154877823098E-3</v>
      </c>
      <c r="DA152" s="78">
        <f>IFERROR('%QUOTES'!DA152/'%QUOTES'!DA151-1,0)</f>
        <v>1.4502439406787193E-3</v>
      </c>
      <c r="DB152" s="78">
        <f>IFERROR('%QUOTES'!DB152/'%QUOTES'!DB151-1,0)</f>
        <v>-1.6684512791660389E-3</v>
      </c>
      <c r="DC152" s="78">
        <f>IFERROR('%QUOTES'!DC152/'%QUOTES'!DC151-1,0)</f>
        <v>6.005990900810998E-3</v>
      </c>
      <c r="DD152" s="78">
        <f>IFERROR('%QUOTES'!DD152/'%QUOTES'!DD151-1,0)</f>
        <v>2.5322358808694823E-3</v>
      </c>
      <c r="DE152" s="78">
        <f>IFERROR('%QUOTES'!DE152/'%QUOTES'!DE151-1,0)</f>
        <v>1.0706423753610306E-3</v>
      </c>
      <c r="DF152" s="78">
        <f>IFERROR('%QUOTES'!DF152/'%QUOTES'!DF151-1,0)</f>
        <v>1.0830408671080649E-2</v>
      </c>
      <c r="DG152" s="78">
        <f>IFERROR('%QUOTES'!DG152/'%QUOTES'!DG151-1,0)</f>
        <v>8.5497150094997476E-3</v>
      </c>
      <c r="DH152" s="78">
        <f>IFERROR('%QUOTES'!DH152/'%QUOTES'!DH151-1,0)</f>
        <v>1.5467517102327744E-3</v>
      </c>
      <c r="DI152" s="78">
        <f>IFERROR('%QUOTES'!DI152/'%QUOTES'!DI151-1,0)</f>
        <v>-1.3453776925883565E-3</v>
      </c>
      <c r="DJ152" s="78">
        <f>IFERROR('%QUOTES'!DJ152/'%QUOTES'!DJ151-1,0)</f>
        <v>6.7829943503632251E-3</v>
      </c>
      <c r="DK152" s="78">
        <f>IFERROR('%QUOTES'!DK152/'%QUOTES'!DK151-1,0)</f>
        <v>3.1210705391080396E-3</v>
      </c>
      <c r="DL152" s="78">
        <f>IFERROR('%QUOTES'!DL152/'%QUOTES'!DL151-1,0)</f>
        <v>2.1605590231548177E-3</v>
      </c>
      <c r="DM152" s="78">
        <f>IFERROR('%QUOTES'!DM152/'%QUOTES'!DM151-1,0)</f>
        <v>-5.1452580150024296E-4</v>
      </c>
      <c r="DN152" s="78">
        <f>IFERROR('%QUOTES'!DN152/'%QUOTES'!DN151-1,0)</f>
        <v>2.28511866810166E-3</v>
      </c>
      <c r="DO152" s="78">
        <f>IFERROR('%QUOTES'!DO152/'%QUOTES'!DO151-1,0)</f>
        <v>3.0713846941388123E-3</v>
      </c>
      <c r="DP152" s="78">
        <f>IFERROR('%QUOTES'!DP152/'%QUOTES'!DP151-1,0)</f>
        <v>9.2096148607567763E-4</v>
      </c>
      <c r="DQ152" s="78">
        <f>IFERROR('%QUOTES'!DQ152/'%QUOTES'!DQ151-1,0)</f>
        <v>6.7048095234685245E-3</v>
      </c>
      <c r="DR152" s="78">
        <f>IFERROR('%QUOTES'!DR152/'%QUOTES'!DR151-1,0)</f>
        <v>1.3455577485483206E-2</v>
      </c>
      <c r="DS152" s="78">
        <f>IFERROR('%QUOTES'!DS152/'%QUOTES'!DS151-1,0)</f>
        <v>2.9325781355680203E-3</v>
      </c>
      <c r="DT152" s="78">
        <f>IFERROR('%QUOTES'!DT152/'%QUOTES'!DT151-1,0)</f>
        <v>6.1767997731756452E-3</v>
      </c>
      <c r="DU152" s="78">
        <f>IFERROR('%QUOTES'!DU152/'%QUOTES'!DU151-1,0)</f>
        <v>-7.0846327320017721E-5</v>
      </c>
      <c r="DV152" s="78">
        <f>IFERROR('%QUOTES'!DV152/'%QUOTES'!DV151-1,0)</f>
        <v>7.0659182099837015E-3</v>
      </c>
      <c r="DW152" s="78">
        <f>IFERROR('%QUOTES'!DW152/'%QUOTES'!DW151-1,0)</f>
        <v>6.0011799959520662E-3</v>
      </c>
      <c r="DX152" s="78">
        <f>IFERROR('%QUOTES'!DX152/'%QUOTES'!DX151-1,0)</f>
        <v>-2.1606953447259603E-3</v>
      </c>
      <c r="DY152" s="78">
        <f>IFERROR('%QUOTES'!DY152/'%QUOTES'!DY151-1,0)</f>
        <v>-1.4778324759154859E-3</v>
      </c>
      <c r="DZ152" s="78">
        <f>IFERROR('%QUOTES'!DZ152/'%QUOTES'!DZ151-1,0)</f>
        <v>-9.9624466573400294E-4</v>
      </c>
      <c r="EA152" s="78">
        <f>IFERROR('%QUOTES'!EA152/'%QUOTES'!EA151-1,0)</f>
        <v>1.220286797446235E-3</v>
      </c>
      <c r="EB152" s="78">
        <f>IFERROR('%QUOTES'!EB152/'%QUOTES'!EB151-1,0)</f>
        <v>1.0451295986622089E-3</v>
      </c>
      <c r="EC152" s="78">
        <f>IFERROR('%QUOTES'!EC152/'%QUOTES'!EC151-1,0)</f>
        <v>4.865151379895627E-3</v>
      </c>
      <c r="ED152" s="78">
        <f>IFERROR('%QUOTES'!ED152/'%QUOTES'!ED151-1,0)</f>
        <v>4.9928433787622684E-3</v>
      </c>
      <c r="EE152" s="78">
        <f>IFERROR('%QUOTES'!EE152/'%QUOTES'!EE151-1,0)</f>
        <v>-1.5216067704927339E-3</v>
      </c>
      <c r="EF152" s="78">
        <f>IFERROR('%QUOTES'!EF152/'%QUOTES'!EF151-1,0)</f>
        <v>1.8635482668656334E-3</v>
      </c>
      <c r="EG152" s="78">
        <f>IFERROR('%QUOTES'!EG152/'%QUOTES'!EG151-1,0)</f>
        <v>0</v>
      </c>
      <c r="EH152" s="78">
        <f>IFERROR('%QUOTES'!EH152/'%QUOTES'!EH151-1,0)</f>
        <v>6.6574149068545641E-3</v>
      </c>
      <c r="EI152" s="78">
        <f>IFERROR('%QUOTES'!EI152/'%QUOTES'!EI151-1,0)</f>
        <v>-6.0900936293176722E-3</v>
      </c>
      <c r="EJ152" s="78">
        <f>IFERROR('%QUOTES'!EJ152/'%QUOTES'!EJ151-1,0)</f>
        <v>2.8216083428547201E-3</v>
      </c>
      <c r="EK152" s="78">
        <f>IFERROR('%QUOTES'!EK152/'%QUOTES'!EK151-1,0)</f>
        <v>-1.2845251678820224E-3</v>
      </c>
      <c r="EL152" s="78">
        <f>IFERROR('%QUOTES'!EL152/'%QUOTES'!EL151-1,0)</f>
        <v>-8.636582889363531E-3</v>
      </c>
      <c r="EM152" s="78">
        <f>IFERROR('%QUOTES'!EM152/'%QUOTES'!EM151-1,0)</f>
        <v>5.6301212646168164E-3</v>
      </c>
      <c r="EN152" s="78">
        <f>IFERROR('%QUOTES'!EN152/'%QUOTES'!EN151-1,0)</f>
        <v>-1.1506255470842164E-2</v>
      </c>
      <c r="EO152" s="78">
        <f>IFERROR('%QUOTES'!EO152/'%QUOTES'!EO151-1,0)</f>
        <v>2.2086038237814076E-3</v>
      </c>
      <c r="EP152" s="78">
        <f>IFERROR('%QUOTES'!EP152/'%QUOTES'!EP151-1,0)</f>
        <v>4.2352777383316553E-3</v>
      </c>
      <c r="EQ152" s="78">
        <f>IFERROR('%QUOTES'!EQ152/'%QUOTES'!EQ151-1,0)</f>
        <v>9.3861289010968019E-3</v>
      </c>
      <c r="ER152" s="78">
        <f>IFERROR('%QUOTES'!ER152/'%QUOTES'!ER151-1,0)</f>
        <v>4.3557533341471721E-3</v>
      </c>
      <c r="ES152" s="78">
        <f>IFERROR('%QUOTES'!ES152/'%QUOTES'!ES151-1,0)</f>
        <v>8.590550429526056E-3</v>
      </c>
      <c r="ET152" s="78">
        <f>IFERROR('%QUOTES'!ET152/'%QUOTES'!ET151-1,0)</f>
        <v>-3.4960422163588301E-2</v>
      </c>
      <c r="EU152" s="78">
        <f>IFERROR('%QUOTES'!EU152/'%QUOTES'!EU151-1,0)</f>
        <v>-3.9132335854417111E-3</v>
      </c>
      <c r="EV152" s="78">
        <f>IFERROR('%QUOTES'!EV152/'%QUOTES'!EV151-1,0)</f>
        <v>-4.9261083743841194E-3</v>
      </c>
      <c r="EW152" s="78">
        <f>IFERROR('%QUOTES'!EW152/'%QUOTES'!EW151-1,0)</f>
        <v>-1.0823155487805325E-2</v>
      </c>
      <c r="EX152" s="78">
        <f>IFERROR('%QUOTES'!EX152/'%QUOTES'!EX151-1,0)</f>
        <v>-7.4201481900643129E-3</v>
      </c>
      <c r="EY152" s="78">
        <f>IFERROR('%QUOTES'!EY152/'%QUOTES'!EY151-1,0)</f>
        <v>-3.5211587708066094E-3</v>
      </c>
      <c r="EZ152" s="78">
        <f>IFERROR('%QUOTES'!EZ152/'%QUOTES'!EZ151-1,0)</f>
        <v>-1.1372652436586805E-2</v>
      </c>
      <c r="FA152" s="78">
        <f>IFERROR('%QUOTES'!FA152/'%QUOTES'!FA151-1,0)</f>
        <v>-2.0989855553257275E-3</v>
      </c>
      <c r="FB152" s="78">
        <f>IFERROR('%QUOTES'!FB152/'%QUOTES'!FB151-1,0)</f>
        <v>-2.9980013324449883E-3</v>
      </c>
      <c r="FC152" s="78">
        <f>IFERROR('%QUOTES'!FC152/'%QUOTES'!FC151-1,0)</f>
        <v>-6.520605112154354E-3</v>
      </c>
      <c r="FD152" s="78">
        <f>IFERROR('%QUOTES'!FD152/'%QUOTES'!FD151-1,0)</f>
        <v>-1.8608414239482118E-2</v>
      </c>
      <c r="FE152" s="78">
        <f>IFERROR('%QUOTES'!FE152/'%QUOTES'!FE151-1,0)</f>
        <v>-1.0340370975457591E-2</v>
      </c>
      <c r="FF152" s="78">
        <f>IFERROR('%QUOTES'!FF152/'%QUOTES'!FF151-1,0)</f>
        <v>-1.8231540565177839E-2</v>
      </c>
      <c r="FG152" s="78">
        <f>IFERROR('%QUOTES'!FG152/'%QUOTES'!FG151-1,0)</f>
        <v>1.3986013986014179E-2</v>
      </c>
      <c r="FH152" s="78">
        <f>IFERROR('%QUOTES'!FH152/'%QUOTES'!FH151-1,0)</f>
        <v>-6.6640533124265877E-3</v>
      </c>
    </row>
    <row r="153" spans="1:164">
      <c r="A153" s="76">
        <v>43319</v>
      </c>
      <c r="B153" s="78">
        <f>IFERROR('%QUOTES'!B153/'%QUOTES'!B152-1,0)</f>
        <v>3.1223389156971315E-3</v>
      </c>
      <c r="C153" s="78">
        <f>IFERROR('%QUOTES'!C153/'%QUOTES'!C152-1,0)</f>
        <v>5.4425691103676677E-4</v>
      </c>
      <c r="D153" s="78">
        <f>IFERROR('%QUOTES'!D153/'%QUOTES'!D152-1,0)</f>
        <v>3.2206119162641045E-3</v>
      </c>
      <c r="E153" s="78">
        <f>IFERROR('%QUOTES'!E153/'%QUOTES'!E152-1,0)</f>
        <v>-5.9524234693876243E-3</v>
      </c>
      <c r="F153" s="78">
        <f>IFERROR('%QUOTES'!F153/'%QUOTES'!F152-1,0)</f>
        <v>-2.55264837268665E-3</v>
      </c>
      <c r="G153" s="78">
        <f>IFERROR('%QUOTES'!G153/'%QUOTES'!G152-1,0)</f>
        <v>0</v>
      </c>
      <c r="H153" s="78">
        <f>IFERROR('%QUOTES'!H153/'%QUOTES'!H152-1,0)</f>
        <v>9.278997260808719E-4</v>
      </c>
      <c r="I153" s="78">
        <f>IFERROR('%QUOTES'!I153/'%QUOTES'!I152-1,0)</f>
        <v>-1.5263238444429561E-4</v>
      </c>
      <c r="J153" s="78">
        <f>IFERROR('%QUOTES'!J153/'%QUOTES'!J152-1,0)</f>
        <v>5.8470617322516905E-3</v>
      </c>
      <c r="K153" s="78">
        <f>IFERROR('%QUOTES'!K153/'%QUOTES'!K152-1,0)</f>
        <v>3.0866460637912763E-3</v>
      </c>
      <c r="L153" s="78">
        <f>IFERROR('%QUOTES'!L153/'%QUOTES'!L152-1,0)</f>
        <v>-1.8928075112679688E-3</v>
      </c>
      <c r="M153" s="78">
        <f>IFERROR('%QUOTES'!M153/'%QUOTES'!M152-1,0)</f>
        <v>-6.108735118585118E-4</v>
      </c>
      <c r="N153" s="78">
        <f>IFERROR('%QUOTES'!N153/'%QUOTES'!N152-1,0)</f>
        <v>6.9444825862809978E-3</v>
      </c>
      <c r="O153" s="78">
        <f>IFERROR('%QUOTES'!O153/'%QUOTES'!O152-1,0)</f>
        <v>9.6979357162647606E-3</v>
      </c>
      <c r="P153" s="78">
        <f>IFERROR('%QUOTES'!P153/'%QUOTES'!P152-1,0)</f>
        <v>1.459637587723539E-2</v>
      </c>
      <c r="Q153" s="78">
        <f>IFERROR('%QUOTES'!Q153/'%QUOTES'!Q152-1,0)</f>
        <v>4.1062316856892433E-3</v>
      </c>
      <c r="R153" s="78">
        <f>IFERROR('%QUOTES'!R153/'%QUOTES'!R152-1,0)</f>
        <v>6.3223440654538443E-3</v>
      </c>
      <c r="S153" s="78">
        <f>IFERROR('%QUOTES'!S153/'%QUOTES'!S152-1,0)</f>
        <v>3.6986958088125466E-3</v>
      </c>
      <c r="T153" s="78">
        <f>IFERROR('%QUOTES'!T153/'%QUOTES'!T152-1,0)</f>
        <v>4.6907064689138966E-3</v>
      </c>
      <c r="U153" s="78">
        <f>IFERROR('%QUOTES'!U153/'%QUOTES'!U152-1,0)</f>
        <v>2.8629651180791527E-3</v>
      </c>
      <c r="V153" s="78">
        <f>IFERROR('%QUOTES'!V153/'%QUOTES'!V152-1,0)</f>
        <v>2.9824210526314676E-3</v>
      </c>
      <c r="W153" s="78">
        <f>IFERROR('%QUOTES'!W153/'%QUOTES'!W152-1,0)</f>
        <v>3.606371286278609E-3</v>
      </c>
      <c r="X153" s="78">
        <f>IFERROR('%QUOTES'!X153/'%QUOTES'!X152-1,0)</f>
        <v>1.9268304740982511E-3</v>
      </c>
      <c r="Y153" s="78">
        <f>IFERROR('%QUOTES'!Y153/'%QUOTES'!Y152-1,0)</f>
        <v>8.0269607843137525E-3</v>
      </c>
      <c r="Z153" s="78">
        <f>IFERROR('%QUOTES'!Z153/'%QUOTES'!Z152-1,0)</f>
        <v>1.8004680986594135E-3</v>
      </c>
      <c r="AA153" s="78">
        <f>IFERROR('%QUOTES'!AA153/'%QUOTES'!AA152-1,0)</f>
        <v>1.6333152094366588E-2</v>
      </c>
      <c r="AB153" s="78">
        <f>IFERROR('%QUOTES'!AB153/'%QUOTES'!AB152-1,0)</f>
        <v>4.1002276036343765E-3</v>
      </c>
      <c r="AC153" s="78">
        <f>IFERROR('%QUOTES'!AC153/'%QUOTES'!AC152-1,0)</f>
        <v>5.845368705035936E-3</v>
      </c>
      <c r="AD153" s="78">
        <f>IFERROR('%QUOTES'!AD153/'%QUOTES'!AD152-1,0)</f>
        <v>4.598514326140668E-3</v>
      </c>
      <c r="AE153" s="78">
        <f>IFERROR('%QUOTES'!AE153/'%QUOTES'!AE152-1,0)</f>
        <v>-1.4998500187476393E-3</v>
      </c>
      <c r="AF153" s="78">
        <f>IFERROR('%QUOTES'!AF153/'%QUOTES'!AF152-1,0)</f>
        <v>-1.5138855927017136E-3</v>
      </c>
      <c r="AG153" s="78">
        <f>IFERROR('%QUOTES'!AG153/'%QUOTES'!AG152-1,0)</f>
        <v>-1.0348067650504111E-3</v>
      </c>
      <c r="AH153" s="78">
        <f>IFERROR('%QUOTES'!AH153/'%QUOTES'!AH152-1,0)</f>
        <v>-8.5418567352457675E-4</v>
      </c>
      <c r="AI153" s="78">
        <f>IFERROR('%QUOTES'!AI153/'%QUOTES'!AI152-1,0)</f>
        <v>-1.1085735812481623E-3</v>
      </c>
      <c r="AJ153" s="78">
        <f>IFERROR('%QUOTES'!AJ153/'%QUOTES'!AJ152-1,0)</f>
        <v>-1.9388458029198086E-3</v>
      </c>
      <c r="AK153" s="78">
        <f>IFERROR('%QUOTES'!AK153/'%QUOTES'!AK152-1,0)</f>
        <v>-6.1560927032409118E-3</v>
      </c>
      <c r="AL153" s="78">
        <f>IFERROR('%QUOTES'!AL153/'%QUOTES'!AL152-1,0)</f>
        <v>-2.4639211545230966E-3</v>
      </c>
      <c r="AM153" s="78">
        <f>IFERROR('%QUOTES'!AM153/'%QUOTES'!AM152-1,0)</f>
        <v>-7.0262452371615547E-3</v>
      </c>
      <c r="AN153" s="78">
        <f>IFERROR('%QUOTES'!AN153/'%QUOTES'!AN152-1,0)</f>
        <v>0</v>
      </c>
      <c r="AO153" s="78">
        <f>IFERROR('%QUOTES'!AO153/'%QUOTES'!AO152-1,0)</f>
        <v>-1.7182559399374631E-3</v>
      </c>
      <c r="AP153" s="78">
        <f>IFERROR('%QUOTES'!AP153/'%QUOTES'!AP152-1,0)</f>
        <v>0</v>
      </c>
      <c r="AQ153" s="78">
        <f>IFERROR('%QUOTES'!AQ153/'%QUOTES'!AQ152-1,0)</f>
        <v>-3.500210010500493E-3</v>
      </c>
      <c r="AR153" s="78">
        <f>IFERROR('%QUOTES'!AR153/'%QUOTES'!AR152-1,0)</f>
        <v>-8.708236890719756E-3</v>
      </c>
      <c r="AS153" s="78">
        <f>IFERROR('%QUOTES'!AS153/'%QUOTES'!AS152-1,0)</f>
        <v>2.3997570769318521E-2</v>
      </c>
      <c r="AT153" s="78">
        <f>IFERROR('%QUOTES'!AT153/'%QUOTES'!AT152-1,0)</f>
        <v>-3.546728206185179E-4</v>
      </c>
      <c r="AU153" s="78">
        <f>IFERROR('%QUOTES'!AU153/'%QUOTES'!AU152-1,0)</f>
        <v>1.7056419936209322E-2</v>
      </c>
      <c r="AV153" s="78">
        <f>IFERROR('%QUOTES'!AV153/'%QUOTES'!AV152-1,0)</f>
        <v>-2.775432307987602E-3</v>
      </c>
      <c r="AW153" s="78">
        <f>IFERROR('%QUOTES'!AW153/'%QUOTES'!AW152-1,0)</f>
        <v>-1.3772511528994391E-3</v>
      </c>
      <c r="AX153" s="78">
        <f>IFERROR('%QUOTES'!AX153/'%QUOTES'!AX152-1,0)</f>
        <v>2.9704039107711466E-2</v>
      </c>
      <c r="AY153" s="78">
        <f>IFERROR('%QUOTES'!AY153/'%QUOTES'!AY152-1,0)</f>
        <v>9.8276139842112809E-3</v>
      </c>
      <c r="AZ153" s="78">
        <f>IFERROR('%QUOTES'!AZ153/'%QUOTES'!AZ152-1,0)</f>
        <v>-3.8924719773067995E-3</v>
      </c>
      <c r="BA153" s="78">
        <f>IFERROR('%QUOTES'!BA153/'%QUOTES'!BA152-1,0)</f>
        <v>1.1170808422076073E-2</v>
      </c>
      <c r="BB153" s="78">
        <f>IFERROR('%QUOTES'!BB153/'%QUOTES'!BB152-1,0)</f>
        <v>-4.9781932372729987E-3</v>
      </c>
      <c r="BC153" s="78">
        <f>IFERROR('%QUOTES'!BC153/'%QUOTES'!BC152-1,0)</f>
        <v>1.1117038889429942E-4</v>
      </c>
      <c r="BD153" s="78">
        <f>IFERROR('%QUOTES'!BD153/'%QUOTES'!BD152-1,0)</f>
        <v>1.4394495580249966E-2</v>
      </c>
      <c r="BE153" s="78">
        <f>IFERROR('%QUOTES'!BE153/'%QUOTES'!BE152-1,0)</f>
        <v>2.3410993111139256E-4</v>
      </c>
      <c r="BF153" s="78">
        <f>IFERROR('%QUOTES'!BF153/'%QUOTES'!BF152-1,0)</f>
        <v>9.6053013427077616E-5</v>
      </c>
      <c r="BG153" s="78">
        <f>IFERROR('%QUOTES'!BG153/'%QUOTES'!BG152-1,0)</f>
        <v>0</v>
      </c>
      <c r="BH153" s="78">
        <f>IFERROR('%QUOTES'!BH153/'%QUOTES'!BH152-1,0)</f>
        <v>3.8298180299574103E-3</v>
      </c>
      <c r="BI153" s="78">
        <f>IFERROR('%QUOTES'!BI153/'%QUOTES'!BI152-1,0)</f>
        <v>2.2725647909309643E-3</v>
      </c>
      <c r="BJ153" s="78">
        <f>IFERROR('%QUOTES'!BJ153/'%QUOTES'!BJ152-1,0)</f>
        <v>6.1478833655366216E-3</v>
      </c>
      <c r="BK153" s="78">
        <f>IFERROR('%QUOTES'!BK153/'%QUOTES'!BK152-1,0)</f>
        <v>4.2941494521817614E-3</v>
      </c>
      <c r="BL153" s="78">
        <f>IFERROR('%QUOTES'!BL153/'%QUOTES'!BL152-1,0)</f>
        <v>3.9971189991545586E-3</v>
      </c>
      <c r="BM153" s="78">
        <f>IFERROR('%QUOTES'!BM153/'%QUOTES'!BM152-1,0)</f>
        <v>6.7492138776179544E-3</v>
      </c>
      <c r="BN153" s="78">
        <f>IFERROR('%QUOTES'!BN153/'%QUOTES'!BN152-1,0)</f>
        <v>1.4366543630094597E-2</v>
      </c>
      <c r="BO153" s="78">
        <f>IFERROR('%QUOTES'!BO153/'%QUOTES'!BO152-1,0)</f>
        <v>-1.0411551809618391E-2</v>
      </c>
      <c r="BP153" s="78">
        <f>IFERROR('%QUOTES'!BP153/'%QUOTES'!BP152-1,0)</f>
        <v>1.3780243190446573E-3</v>
      </c>
      <c r="BQ153" s="78">
        <f>IFERROR('%QUOTES'!BQ153/'%QUOTES'!BQ152-1,0)</f>
        <v>3.4071488294313834E-3</v>
      </c>
      <c r="BR153" s="78">
        <f>IFERROR('%QUOTES'!BR153/'%QUOTES'!BR152-1,0)</f>
        <v>8.8532119503110795E-3</v>
      </c>
      <c r="BS153" s="78">
        <f>IFERROR('%QUOTES'!BS153/'%QUOTES'!BS152-1,0)</f>
        <v>7.9546054214232331E-3</v>
      </c>
      <c r="BT153" s="78">
        <f>IFERROR('%QUOTES'!BT153/'%QUOTES'!BT152-1,0)</f>
        <v>1.3881998753306757E-3</v>
      </c>
      <c r="BU153" s="78">
        <f>IFERROR('%QUOTES'!BU153/'%QUOTES'!BU152-1,0)</f>
        <v>8.0285459411240101E-3</v>
      </c>
      <c r="BV153" s="78">
        <f>IFERROR('%QUOTES'!BV153/'%QUOTES'!BV152-1,0)</f>
        <v>4.4330085810428965E-3</v>
      </c>
      <c r="BW153" s="78">
        <f>IFERROR('%QUOTES'!BW153/'%QUOTES'!BW152-1,0)</f>
        <v>2.3561880252502831E-3</v>
      </c>
      <c r="BX153" s="78">
        <f>IFERROR('%QUOTES'!BX153/'%QUOTES'!BX152-1,0)</f>
        <v>2.829410442879432E-3</v>
      </c>
      <c r="BY153" s="78">
        <f>IFERROR('%QUOTES'!BY153/'%QUOTES'!BY152-1,0)</f>
        <v>3.7748971135020959E-3</v>
      </c>
      <c r="BZ153" s="78">
        <f>IFERROR('%QUOTES'!BZ153/'%QUOTES'!BZ152-1,0)</f>
        <v>9.3553153707210956E-3</v>
      </c>
      <c r="CA153" s="78">
        <f>IFERROR('%QUOTES'!CA153/'%QUOTES'!CA152-1,0)</f>
        <v>2.3692546449654017E-3</v>
      </c>
      <c r="CB153" s="78">
        <f>IFERROR('%QUOTES'!CB153/'%QUOTES'!CB152-1,0)</f>
        <v>-7.9509673999456076E-4</v>
      </c>
      <c r="CC153" s="78">
        <f>IFERROR('%QUOTES'!CC153/'%QUOTES'!CC152-1,0)</f>
        <v>5.8607569134172532E-3</v>
      </c>
      <c r="CD153" s="78">
        <f>IFERROR('%QUOTES'!CD153/'%QUOTES'!CD152-1,0)</f>
        <v>4.64841754204115E-3</v>
      </c>
      <c r="CE153" s="78">
        <f>IFERROR('%QUOTES'!CE153/'%QUOTES'!CE152-1,0)</f>
        <v>1.8635482668656334E-3</v>
      </c>
      <c r="CF153" s="78">
        <f>IFERROR('%QUOTES'!CF153/'%QUOTES'!CF152-1,0)</f>
        <v>6.56852427766208E-3</v>
      </c>
      <c r="CG153" s="78">
        <f>IFERROR('%QUOTES'!CG153/'%QUOTES'!CG152-1,0)</f>
        <v>3.7248075490439181E-3</v>
      </c>
      <c r="CH153" s="78">
        <f>IFERROR('%QUOTES'!CH153/'%QUOTES'!CH152-1,0)</f>
        <v>5.4977308573571637E-3</v>
      </c>
      <c r="CI153" s="78">
        <f>IFERROR('%QUOTES'!CI153/'%QUOTES'!CI152-1,0)</f>
        <v>8.1632278974683725E-3</v>
      </c>
      <c r="CJ153" s="78">
        <f>IFERROR('%QUOTES'!CJ153/'%QUOTES'!CJ152-1,0)</f>
        <v>9.9002471571685291E-4</v>
      </c>
      <c r="CK153" s="78">
        <f>IFERROR('%QUOTES'!CK153/'%QUOTES'!CK152-1,0)</f>
        <v>1.2624920928130834E-2</v>
      </c>
      <c r="CL153" s="78">
        <f>IFERROR('%QUOTES'!CL153/'%QUOTES'!CL152-1,0)</f>
        <v>8.1900081900081467E-3</v>
      </c>
      <c r="CM153" s="78">
        <f>IFERROR('%QUOTES'!CM153/'%QUOTES'!CM152-1,0)</f>
        <v>2.107984134176899E-3</v>
      </c>
      <c r="CN153" s="78">
        <f>IFERROR('%QUOTES'!CN153/'%QUOTES'!CN152-1,0)</f>
        <v>8.3713850837137116E-3</v>
      </c>
      <c r="CO153" s="78">
        <f>IFERROR('%QUOTES'!CO153/'%QUOTES'!CO152-1,0)</f>
        <v>5.8517880364108432E-3</v>
      </c>
      <c r="CP153" s="78">
        <f>IFERROR('%QUOTES'!CP153/'%QUOTES'!CP152-1,0)</f>
        <v>6.0293330659264566E-3</v>
      </c>
      <c r="CQ153" s="78">
        <f>IFERROR('%QUOTES'!CQ153/'%QUOTES'!CQ152-1,0)</f>
        <v>7.4153207394855869E-3</v>
      </c>
      <c r="CR153" s="78">
        <f>IFERROR('%QUOTES'!CR153/'%QUOTES'!CR152-1,0)</f>
        <v>1.8921949359553825E-3</v>
      </c>
      <c r="CS153" s="78">
        <f>IFERROR('%QUOTES'!CS153/'%QUOTES'!CS152-1,0)</f>
        <v>1.8756857268140692E-3</v>
      </c>
      <c r="CT153" s="78">
        <f>IFERROR('%QUOTES'!CT153/'%QUOTES'!CT152-1,0)</f>
        <v>9.3457943925232545E-3</v>
      </c>
      <c r="CU153" s="78">
        <f>IFERROR('%QUOTES'!CU153/'%QUOTES'!CU152-1,0)</f>
        <v>-7.1361909175161609E-3</v>
      </c>
      <c r="CV153" s="78">
        <f>IFERROR('%QUOTES'!CV153/'%QUOTES'!CV152-1,0)</f>
        <v>-3.2733224222586399E-3</v>
      </c>
      <c r="CW153" s="78">
        <f>IFERROR('%QUOTES'!CW153/'%QUOTES'!CW152-1,0)</f>
        <v>-9.1823782604993909E-3</v>
      </c>
      <c r="CX153" s="78">
        <f>IFERROR('%QUOTES'!CX153/'%QUOTES'!CX152-1,0)</f>
        <v>1.1267605633802358E-3</v>
      </c>
      <c r="CY153" s="78">
        <f>IFERROR('%QUOTES'!CY153/'%QUOTES'!CY152-1,0)</f>
        <v>1.2853446766687648E-2</v>
      </c>
      <c r="CZ153" s="78">
        <f>IFERROR('%QUOTES'!CZ153/'%QUOTES'!CZ152-1,0)</f>
        <v>-1.4336949679473743E-2</v>
      </c>
      <c r="DA153" s="78">
        <f>IFERROR('%QUOTES'!DA153/'%QUOTES'!DA152-1,0)</f>
        <v>7.1090179977491008E-3</v>
      </c>
      <c r="DB153" s="78">
        <f>IFERROR('%QUOTES'!DB153/'%QUOTES'!DB152-1,0)</f>
        <v>4.3256242201570316E-3</v>
      </c>
      <c r="DC153" s="78">
        <f>IFERROR('%QUOTES'!DC153/'%QUOTES'!DC152-1,0)</f>
        <v>4.7761542288555781E-3</v>
      </c>
      <c r="DD153" s="78">
        <f>IFERROR('%QUOTES'!DD153/'%QUOTES'!DD152-1,0)</f>
        <v>9.5984086890628095E-3</v>
      </c>
      <c r="DE153" s="78">
        <f>IFERROR('%QUOTES'!DE153/'%QUOTES'!DE152-1,0)</f>
        <v>3.957251336898393E-3</v>
      </c>
      <c r="DF153" s="78">
        <f>IFERROR('%QUOTES'!DF153/'%QUOTES'!DF152-1,0)</f>
        <v>7.5548760622989874E-3</v>
      </c>
      <c r="DG153" s="78">
        <f>IFERROR('%QUOTES'!DG153/'%QUOTES'!DG152-1,0)</f>
        <v>6.2797488226040699E-4</v>
      </c>
      <c r="DH153" s="78">
        <f>IFERROR('%QUOTES'!DH153/'%QUOTES'!DH152-1,0)</f>
        <v>3.2818919552488612E-3</v>
      </c>
      <c r="DI153" s="78">
        <f>IFERROR('%QUOTES'!DI153/'%QUOTES'!DI152-1,0)</f>
        <v>1.0392629145354659E-2</v>
      </c>
      <c r="DJ153" s="78">
        <f>IFERROR('%QUOTES'!DJ153/'%QUOTES'!DJ152-1,0)</f>
        <v>5.0529113317394625E-3</v>
      </c>
      <c r="DK153" s="78">
        <f>IFERROR('%QUOTES'!DK153/'%QUOTES'!DK152-1,0)</f>
        <v>7.0833246006001271E-3</v>
      </c>
      <c r="DL153" s="78">
        <f>IFERROR('%QUOTES'!DL153/'%QUOTES'!DL152-1,0)</f>
        <v>6.8155716510813757E-3</v>
      </c>
      <c r="DM153" s="78">
        <f>IFERROR('%QUOTES'!DM153/'%QUOTES'!DM152-1,0)</f>
        <v>4.1180680184982332E-3</v>
      </c>
      <c r="DN153" s="78">
        <f>IFERROR('%QUOTES'!DN153/'%QUOTES'!DN152-1,0)</f>
        <v>5.414619549729105E-3</v>
      </c>
      <c r="DO153" s="78">
        <f>IFERROR('%QUOTES'!DO153/'%QUOTES'!DO152-1,0)</f>
        <v>6.6343966990149994E-3</v>
      </c>
      <c r="DP153" s="78">
        <f>IFERROR('%QUOTES'!DP153/'%QUOTES'!DP152-1,0)</f>
        <v>-6.0729112992270462E-3</v>
      </c>
      <c r="DQ153" s="78">
        <f>IFERROR('%QUOTES'!DQ153/'%QUOTES'!DQ152-1,0)</f>
        <v>4.6176715689756342E-3</v>
      </c>
      <c r="DR153" s="78">
        <f>IFERROR('%QUOTES'!DR153/'%QUOTES'!DR152-1,0)</f>
        <v>1.9241677520844824E-3</v>
      </c>
      <c r="DS153" s="78">
        <f>IFERROR('%QUOTES'!DS153/'%QUOTES'!DS152-1,0)</f>
        <v>1.7012201409149608E-2</v>
      </c>
      <c r="DT153" s="78">
        <f>IFERROR('%QUOTES'!DT153/'%QUOTES'!DT152-1,0)</f>
        <v>6.1387950750637632E-3</v>
      </c>
      <c r="DU153" s="78">
        <f>IFERROR('%QUOTES'!DU153/'%QUOTES'!DU152-1,0)</f>
        <v>-5.1038559883249679E-3</v>
      </c>
      <c r="DV153" s="78">
        <f>IFERROR('%QUOTES'!DV153/'%QUOTES'!DV152-1,0)</f>
        <v>4.3291947138517362E-3</v>
      </c>
      <c r="DW153" s="78">
        <f>IFERROR('%QUOTES'!DW153/'%QUOTES'!DW152-1,0)</f>
        <v>8.3515210111053673E-3</v>
      </c>
      <c r="DX153" s="78">
        <f>IFERROR('%QUOTES'!DX153/'%QUOTES'!DX152-1,0)</f>
        <v>-9.8423230283917196E-4</v>
      </c>
      <c r="DY153" s="78">
        <f>IFERROR('%QUOTES'!DY153/'%QUOTES'!DY152-1,0)</f>
        <v>-1.1511264310690716E-3</v>
      </c>
      <c r="DZ153" s="78">
        <f>IFERROR('%QUOTES'!DZ153/'%QUOTES'!DZ152-1,0)</f>
        <v>-5.9072034104854509E-3</v>
      </c>
      <c r="EA153" s="78">
        <f>IFERROR('%QUOTES'!EA153/'%QUOTES'!EA152-1,0)</f>
        <v>-4.8750761730652625E-3</v>
      </c>
      <c r="EB153" s="78">
        <f>IFERROR('%QUOTES'!EB153/'%QUOTES'!EB152-1,0)</f>
        <v>-3.1321153295493787E-3</v>
      </c>
      <c r="EC153" s="78">
        <f>IFERROR('%QUOTES'!EC153/'%QUOTES'!EC152-1,0)</f>
        <v>-8.9915893070744435E-3</v>
      </c>
      <c r="ED153" s="78">
        <f>IFERROR('%QUOTES'!ED153/'%QUOTES'!ED152-1,0)</f>
        <v>-1.1710409135197386E-2</v>
      </c>
      <c r="EE153" s="78">
        <f>IFERROR('%QUOTES'!EE153/'%QUOTES'!EE152-1,0)</f>
        <v>-3.0484607421987775E-4</v>
      </c>
      <c r="EF153" s="78">
        <f>IFERROR('%QUOTES'!EF153/'%QUOTES'!EF152-1,0)</f>
        <v>-4.5386906450405329E-3</v>
      </c>
      <c r="EG153" s="78">
        <f>IFERROR('%QUOTES'!EG153/'%QUOTES'!EG152-1,0)</f>
        <v>1.3888888337743044E-3</v>
      </c>
      <c r="EH153" s="78">
        <f>IFERROR('%QUOTES'!EH153/'%QUOTES'!EH152-1,0)</f>
        <v>5.7012545359751421E-3</v>
      </c>
      <c r="EI153" s="78">
        <f>IFERROR('%QUOTES'!EI153/'%QUOTES'!EI152-1,0)</f>
        <v>6.9444444444444198E-3</v>
      </c>
      <c r="EJ153" s="78">
        <f>IFERROR('%QUOTES'!EJ153/'%QUOTES'!EJ152-1,0)</f>
        <v>5.6271275204160531E-3</v>
      </c>
      <c r="EK153" s="78">
        <f>IFERROR('%QUOTES'!EK153/'%QUOTES'!EK152-1,0)</f>
        <v>9.5180927066174092E-3</v>
      </c>
      <c r="EL153" s="78">
        <f>IFERROR('%QUOTES'!EL153/'%QUOTES'!EL152-1,0)</f>
        <v>1.7423771001866983E-2</v>
      </c>
      <c r="EM153" s="78">
        <f>IFERROR('%QUOTES'!EM153/'%QUOTES'!EM152-1,0)</f>
        <v>-5.5986004650862009E-3</v>
      </c>
      <c r="EN153" s="78">
        <f>IFERROR('%QUOTES'!EN153/'%QUOTES'!EN152-1,0)</f>
        <v>1.9047619047620756E-3</v>
      </c>
      <c r="EO153" s="78">
        <f>IFERROR('%QUOTES'!EO153/'%QUOTES'!EO152-1,0)</f>
        <v>4.9822361315827735E-3</v>
      </c>
      <c r="EP153" s="78">
        <f>IFERROR('%QUOTES'!EP153/'%QUOTES'!EP152-1,0)</f>
        <v>7.8596758773186171E-3</v>
      </c>
      <c r="EQ153" s="78">
        <f>IFERROR('%QUOTES'!EQ153/'%QUOTES'!EQ152-1,0)</f>
        <v>5.9040885608856453E-3</v>
      </c>
      <c r="ER153" s="78">
        <f>IFERROR('%QUOTES'!ER153/'%QUOTES'!ER152-1,0)</f>
        <v>8.6736537766534116E-3</v>
      </c>
      <c r="ES153" s="78">
        <f>IFERROR('%QUOTES'!ES153/'%QUOTES'!ES152-1,0)</f>
        <v>-4.1009777886127363E-3</v>
      </c>
      <c r="ET153" s="78">
        <f>IFERROR('%QUOTES'!ET153/'%QUOTES'!ET152-1,0)</f>
        <v>-2.0505809979494249E-2</v>
      </c>
      <c r="EU153" s="78">
        <f>IFERROR('%QUOTES'!EU153/'%QUOTES'!EU152-1,0)</f>
        <v>-2.8571428571427804E-3</v>
      </c>
      <c r="EV153" s="78">
        <f>IFERROR('%QUOTES'!EV153/'%QUOTES'!EV152-1,0)</f>
        <v>-1.4232673267326801E-2</v>
      </c>
      <c r="EW153" s="78">
        <f>IFERROR('%QUOTES'!EW153/'%QUOTES'!EW152-1,0)</f>
        <v>-8.9260581629714286E-3</v>
      </c>
      <c r="EX153" s="78">
        <f>IFERROR('%QUOTES'!EX153/'%QUOTES'!EX152-1,0)</f>
        <v>-6.3254170881372751E-3</v>
      </c>
      <c r="EY153" s="78">
        <f>IFERROR('%QUOTES'!EY153/'%QUOTES'!EY152-1,0)</f>
        <v>-9.3157407425551453E-3</v>
      </c>
      <c r="EZ153" s="78">
        <f>IFERROR('%QUOTES'!EZ153/'%QUOTES'!EZ152-1,0)</f>
        <v>-7.2231137714523497E-3</v>
      </c>
      <c r="FA153" s="78">
        <f>IFERROR('%QUOTES'!FA153/'%QUOTES'!FA152-1,0)</f>
        <v>-5.0832779155700614E-3</v>
      </c>
      <c r="FB153" s="78">
        <f>IFERROR('%QUOTES'!FB153/'%QUOTES'!FB152-1,0)</f>
        <v>-2.0046441697294526E-3</v>
      </c>
      <c r="FC153" s="78">
        <f>IFERROR('%QUOTES'!FC153/'%QUOTES'!FC152-1,0)</f>
        <v>-2.1003412969283763E-3</v>
      </c>
      <c r="FD153" s="78">
        <f>IFERROR('%QUOTES'!FD153/'%QUOTES'!FD152-1,0)</f>
        <v>-9.8928276999176168E-3</v>
      </c>
      <c r="FE153" s="78">
        <f>IFERROR('%QUOTES'!FE153/'%QUOTES'!FE152-1,0)</f>
        <v>-8.7069659863721061E-3</v>
      </c>
      <c r="FF153" s="78">
        <f>IFERROR('%QUOTES'!FF153/'%QUOTES'!FF152-1,0)</f>
        <v>-9.2850510677808806E-3</v>
      </c>
      <c r="FG153" s="78">
        <f>IFERROR('%QUOTES'!FG153/'%QUOTES'!FG152-1,0)</f>
        <v>-2.1750610079575683E-2</v>
      </c>
      <c r="FH153" s="78">
        <f>IFERROR('%QUOTES'!FH153/'%QUOTES'!FH152-1,0)</f>
        <v>-9.471191791633693E-3</v>
      </c>
    </row>
    <row r="154" spans="1:164">
      <c r="A154" s="76">
        <v>43320</v>
      </c>
      <c r="B154" s="78">
        <f>IFERROR('%QUOTES'!B154/'%QUOTES'!B153-1,0)</f>
        <v>1.4147990945103661E-3</v>
      </c>
      <c r="C154" s="78">
        <f>IFERROR('%QUOTES'!C154/'%QUOTES'!C153-1,0)</f>
        <v>0</v>
      </c>
      <c r="D154" s="78">
        <f>IFERROR('%QUOTES'!D154/'%QUOTES'!D153-1,0)</f>
        <v>8.828250401283988E-3</v>
      </c>
      <c r="E154" s="78">
        <f>IFERROR('%QUOTES'!E154/'%QUOTES'!E153-1,0)</f>
        <v>2.1386228459632228E-3</v>
      </c>
      <c r="F154" s="78">
        <f>IFERROR('%QUOTES'!F154/'%QUOTES'!F153-1,0)</f>
        <v>9.5972488803575118E-4</v>
      </c>
      <c r="G154" s="78">
        <f>IFERROR('%QUOTES'!G154/'%QUOTES'!G153-1,0)</f>
        <v>2.0449727334697076E-3</v>
      </c>
      <c r="H154" s="78">
        <f>IFERROR('%QUOTES'!H154/'%QUOTES'!H153-1,0)</f>
        <v>9.2700862401096096E-4</v>
      </c>
      <c r="I154" s="78">
        <f>IFERROR('%QUOTES'!I154/'%QUOTES'!I153-1,0)</f>
        <v>1.0683608547783496E-3</v>
      </c>
      <c r="J154" s="78">
        <f>IFERROR('%QUOTES'!J154/'%QUOTES'!J153-1,0)</f>
        <v>2.6829782490969123E-3</v>
      </c>
      <c r="K154" s="78">
        <f>IFERROR('%QUOTES'!K154/'%QUOTES'!K153-1,0)</f>
        <v>1.4576079270809394E-3</v>
      </c>
      <c r="L154" s="78">
        <f>IFERROR('%QUOTES'!L154/'%QUOTES'!L153-1,0)</f>
        <v>1.8963970258027985E-3</v>
      </c>
      <c r="M154" s="78">
        <f>IFERROR('%QUOTES'!M154/'%QUOTES'!M153-1,0)</f>
        <v>-4.2787283448210145E-3</v>
      </c>
      <c r="N154" s="78">
        <f>IFERROR('%QUOTES'!N154/'%QUOTES'!N153-1,0)</f>
        <v>1.9310357366771225E-2</v>
      </c>
      <c r="O154" s="78">
        <f>IFERROR('%QUOTES'!O154/'%QUOTES'!O153-1,0)</f>
        <v>3.704788846245366E-3</v>
      </c>
      <c r="P154" s="78">
        <f>IFERROR('%QUOTES'!P154/'%QUOTES'!P153-1,0)</f>
        <v>7.4378743394010183E-3</v>
      </c>
      <c r="Q154" s="78">
        <f>IFERROR('%QUOTES'!Q154/'%QUOTES'!Q153-1,0)</f>
        <v>2.6461390425787101E-3</v>
      </c>
      <c r="R154" s="78">
        <f>IFERROR('%QUOTES'!R154/'%QUOTES'!R153-1,0)</f>
        <v>-3.6776738069973502E-3</v>
      </c>
      <c r="S154" s="78">
        <f>IFERROR('%QUOTES'!S154/'%QUOTES'!S153-1,0)</f>
        <v>6.400271404184199E-3</v>
      </c>
      <c r="T154" s="78">
        <f>IFERROR('%QUOTES'!T154/'%QUOTES'!T153-1,0)</f>
        <v>3.0638896547432459E-3</v>
      </c>
      <c r="U154" s="78">
        <f>IFERROR('%QUOTES'!U154/'%QUOTES'!U153-1,0)</f>
        <v>5.9135602383042496E-3</v>
      </c>
      <c r="V154" s="78">
        <f>IFERROR('%QUOTES'!V154/'%QUOTES'!V153-1,0)</f>
        <v>5.5974114254822016E-3</v>
      </c>
      <c r="W154" s="78">
        <f>IFERROR('%QUOTES'!W154/'%QUOTES'!W153-1,0)</f>
        <v>6.6735627425318356E-3</v>
      </c>
      <c r="X154" s="78">
        <f>IFERROR('%QUOTES'!X154/'%QUOTES'!X153-1,0)</f>
        <v>8.0128202559992534E-3</v>
      </c>
      <c r="Y154" s="78">
        <f>IFERROR('%QUOTES'!Y154/'%QUOTES'!Y153-1,0)</f>
        <v>0</v>
      </c>
      <c r="Z154" s="78">
        <f>IFERROR('%QUOTES'!Z154/'%QUOTES'!Z153-1,0)</f>
        <v>7.1891086842037488E-3</v>
      </c>
      <c r="AA154" s="78">
        <f>IFERROR('%QUOTES'!AA154/'%QUOTES'!AA153-1,0)</f>
        <v>-7.2394672071796062E-4</v>
      </c>
      <c r="AB154" s="78">
        <f>IFERROR('%QUOTES'!AB154/'%QUOTES'!AB153-1,0)</f>
        <v>3.6297639006457327E-3</v>
      </c>
      <c r="AC154" s="78">
        <f>IFERROR('%QUOTES'!AC154/'%QUOTES'!AC153-1,0)</f>
        <v>1.3410146919530241E-3</v>
      </c>
      <c r="AD154" s="78">
        <f>IFERROR('%QUOTES'!AD154/'%QUOTES'!AD153-1,0)</f>
        <v>2.4647535211268501E-3</v>
      </c>
      <c r="AE154" s="78">
        <f>IFERROR('%QUOTES'!AE154/'%QUOTES'!AE153-1,0)</f>
        <v>-5.2571913352307265E-3</v>
      </c>
      <c r="AF154" s="78">
        <f>IFERROR('%QUOTES'!AF154/'%QUOTES'!AF153-1,0)</f>
        <v>-4.3800875641839543E-3</v>
      </c>
      <c r="AG154" s="78">
        <f>IFERROR('%QUOTES'!AG154/'%QUOTES'!AG153-1,0)</f>
        <v>-4.8833816448411449E-3</v>
      </c>
      <c r="AH154" s="78">
        <f>IFERROR('%QUOTES'!AH154/'%QUOTES'!AH153-1,0)</f>
        <v>-4.5597036192648321E-3</v>
      </c>
      <c r="AI154" s="78">
        <f>IFERROR('%QUOTES'!AI154/'%QUOTES'!AI153-1,0)</f>
        <v>-7.3995557750805574E-4</v>
      </c>
      <c r="AJ154" s="78">
        <f>IFERROR('%QUOTES'!AJ154/'%QUOTES'!AJ153-1,0)</f>
        <v>-3.3139183335866296E-3</v>
      </c>
      <c r="AK154" s="78">
        <f>IFERROR('%QUOTES'!AK154/'%QUOTES'!AK153-1,0)</f>
        <v>-1.4392439686508385E-2</v>
      </c>
      <c r="AL154" s="78">
        <f>IFERROR('%QUOTES'!AL154/'%QUOTES'!AL153-1,0)</f>
        <v>-3.5285815102329421E-3</v>
      </c>
      <c r="AM154" s="78">
        <f>IFERROR('%QUOTES'!AM154/'%QUOTES'!AM153-1,0)</f>
        <v>-6.6597087754362017E-3</v>
      </c>
      <c r="AN154" s="78">
        <f>IFERROR('%QUOTES'!AN154/'%QUOTES'!AN153-1,0)</f>
        <v>4.1790746268657308E-3</v>
      </c>
      <c r="AO154" s="78">
        <f>IFERROR('%QUOTES'!AO154/'%QUOTES'!AO153-1,0)</f>
        <v>1.5060240963855387E-2</v>
      </c>
      <c r="AP154" s="78">
        <f>IFERROR('%QUOTES'!AP154/'%QUOTES'!AP153-1,0)</f>
        <v>0</v>
      </c>
      <c r="AQ154" s="78">
        <f>IFERROR('%QUOTES'!AQ154/'%QUOTES'!AQ153-1,0)</f>
        <v>2.107551882948755E-3</v>
      </c>
      <c r="AR154" s="78">
        <f>IFERROR('%QUOTES'!AR154/'%QUOTES'!AR153-1,0)</f>
        <v>-1.6910688140556407E-2</v>
      </c>
      <c r="AS154" s="78">
        <f>IFERROR('%QUOTES'!AS154/'%QUOTES'!AS153-1,0)</f>
        <v>-1.451465096030613E-2</v>
      </c>
      <c r="AT154" s="78">
        <f>IFERROR('%QUOTES'!AT154/'%QUOTES'!AT153-1,0)</f>
        <v>5.3219621309554821E-3</v>
      </c>
      <c r="AU154" s="78">
        <f>IFERROR('%QUOTES'!AU154/'%QUOTES'!AU153-1,0)</f>
        <v>-8.385188668923238E-3</v>
      </c>
      <c r="AV154" s="78">
        <f>IFERROR('%QUOTES'!AV154/'%QUOTES'!AV153-1,0)</f>
        <v>6.476166912356307E-3</v>
      </c>
      <c r="AW154" s="78">
        <f>IFERROR('%QUOTES'!AW154/'%QUOTES'!AW153-1,0)</f>
        <v>-8.5608026145278515E-4</v>
      </c>
      <c r="AX154" s="78">
        <f>IFERROR('%QUOTES'!AX154/'%QUOTES'!AX153-1,0)</f>
        <v>-1.5420129750967515E-2</v>
      </c>
      <c r="AY154" s="78">
        <f>IFERROR('%QUOTES'!AY154/'%QUOTES'!AY153-1,0)</f>
        <v>1.2762922782387776E-3</v>
      </c>
      <c r="AZ154" s="78">
        <f>IFERROR('%QUOTES'!AZ154/'%QUOTES'!AZ153-1,0)</f>
        <v>-2.2118262105796926E-4</v>
      </c>
      <c r="BA154" s="78">
        <f>IFERROR('%QUOTES'!BA154/'%QUOTES'!BA153-1,0)</f>
        <v>-5.6278584354723105E-3</v>
      </c>
      <c r="BB154" s="78">
        <f>IFERROR('%QUOTES'!BB154/'%QUOTES'!BB153-1,0)</f>
        <v>-8.1756927947171931E-3</v>
      </c>
      <c r="BC154" s="78">
        <f>IFERROR('%QUOTES'!BC154/'%QUOTES'!BC153-1,0)</f>
        <v>1.5559012595276478E-3</v>
      </c>
      <c r="BD154" s="78">
        <f>IFERROR('%QUOTES'!BD154/'%QUOTES'!BD153-1,0)</f>
        <v>8.9732891892024824E-3</v>
      </c>
      <c r="BE154" s="78">
        <f>IFERROR('%QUOTES'!BE154/'%QUOTES'!BE153-1,0)</f>
        <v>1.2290455091312769E-3</v>
      </c>
      <c r="BF154" s="78">
        <f>IFERROR('%QUOTES'!BF154/'%QUOTES'!BF153-1,0)</f>
        <v>3.4568945982031973E-3</v>
      </c>
      <c r="BG154" s="78">
        <f>IFERROR('%QUOTES'!BG154/'%QUOTES'!BG153-1,0)</f>
        <v>0</v>
      </c>
      <c r="BH154" s="78">
        <f>IFERROR('%QUOTES'!BH154/'%QUOTES'!BH153-1,0)</f>
        <v>2.7251260761018692E-3</v>
      </c>
      <c r="BI154" s="78">
        <f>IFERROR('%QUOTES'!BI154/'%QUOTES'!BI153-1,0)</f>
        <v>3.1111421805058992E-3</v>
      </c>
      <c r="BJ154" s="78">
        <f>IFERROR('%QUOTES'!BJ154/'%QUOTES'!BJ153-1,0)</f>
        <v>-1.7456355053346861E-4</v>
      </c>
      <c r="BK154" s="78">
        <f>IFERROR('%QUOTES'!BK154/'%QUOTES'!BK153-1,0)</f>
        <v>2.1379477358602905E-3</v>
      </c>
      <c r="BL154" s="78">
        <f>IFERROR('%QUOTES'!BL154/'%QUOTES'!BL153-1,0)</f>
        <v>1.9130085949432551E-3</v>
      </c>
      <c r="BM154" s="78">
        <f>IFERROR('%QUOTES'!BM154/'%QUOTES'!BM153-1,0)</f>
        <v>3.1224538811869262E-3</v>
      </c>
      <c r="BN154" s="78">
        <f>IFERROR('%QUOTES'!BN154/'%QUOTES'!BN153-1,0)</f>
        <v>1.0730472563540427E-3</v>
      </c>
      <c r="BO154" s="78">
        <f>IFERROR('%QUOTES'!BO154/'%QUOTES'!BO153-1,0)</f>
        <v>-6.5129762782053513E-3</v>
      </c>
      <c r="BP154" s="78">
        <f>IFERROR('%QUOTES'!BP154/'%QUOTES'!BP153-1,0)</f>
        <v>-6.6633805559234149E-3</v>
      </c>
      <c r="BQ154" s="78">
        <f>IFERROR('%QUOTES'!BQ154/'%QUOTES'!BQ153-1,0)</f>
        <v>7.9165888763865766E-4</v>
      </c>
      <c r="BR154" s="78">
        <f>IFERROR('%QUOTES'!BR154/'%QUOTES'!BR153-1,0)</f>
        <v>-1.6326938775510502E-3</v>
      </c>
      <c r="BS154" s="78">
        <f>IFERROR('%QUOTES'!BS154/'%QUOTES'!BS153-1,0)</f>
        <v>2.3148733824163159E-3</v>
      </c>
      <c r="BT154" s="78">
        <f>IFERROR('%QUOTES'!BT154/'%QUOTES'!BT153-1,0)</f>
        <v>-2.3105014397065693E-3</v>
      </c>
      <c r="BU154" s="78">
        <f>IFERROR('%QUOTES'!BU154/'%QUOTES'!BU153-1,0)</f>
        <v>5.7522123893805066E-3</v>
      </c>
      <c r="BV154" s="78">
        <f>IFERROR('%QUOTES'!BV154/'%QUOTES'!BV153-1,0)</f>
        <v>6.2717887271508399E-3</v>
      </c>
      <c r="BW154" s="78">
        <f>IFERROR('%QUOTES'!BW154/'%QUOTES'!BW153-1,0)</f>
        <v>8.6601507197792138E-4</v>
      </c>
      <c r="BX154" s="78">
        <f>IFERROR('%QUOTES'!BX154/'%QUOTES'!BX153-1,0)</f>
        <v>2.1422435975875231E-3</v>
      </c>
      <c r="BY154" s="78">
        <f>IFERROR('%QUOTES'!BY154/'%QUOTES'!BY153-1,0)</f>
        <v>2.2222393162392162E-3</v>
      </c>
      <c r="BZ154" s="78">
        <f>IFERROR('%QUOTES'!BZ154/'%QUOTES'!BZ153-1,0)</f>
        <v>1.6851870576339856E-3</v>
      </c>
      <c r="CA154" s="78">
        <f>IFERROR('%QUOTES'!CA154/'%QUOTES'!CA153-1,0)</f>
        <v>5.0908909090907617E-3</v>
      </c>
      <c r="CB154" s="78">
        <f>IFERROR('%QUOTES'!CB154/'%QUOTES'!CB153-1,0)</f>
        <v>6.1007690689451888E-3</v>
      </c>
      <c r="CC154" s="78">
        <f>IFERROR('%QUOTES'!CC154/'%QUOTES'!CC153-1,0)</f>
        <v>9.7112773036922562E-4</v>
      </c>
      <c r="CD154" s="78">
        <f>IFERROR('%QUOTES'!CD154/'%QUOTES'!CD153-1,0)</f>
        <v>4.5776333022715665E-3</v>
      </c>
      <c r="CE154" s="78">
        <f>IFERROR('%QUOTES'!CE154/'%QUOTES'!CE153-1,0)</f>
        <v>3.7202754360221579E-3</v>
      </c>
      <c r="CF154" s="78">
        <f>IFERROR('%QUOTES'!CF154/'%QUOTES'!CF153-1,0)</f>
        <v>9.4722658778589874E-4</v>
      </c>
      <c r="CG154" s="78">
        <f>IFERROR('%QUOTES'!CG154/'%QUOTES'!CG153-1,0)</f>
        <v>1.2370856623991067E-3</v>
      </c>
      <c r="CH154" s="78">
        <f>IFERROR('%QUOTES'!CH154/'%QUOTES'!CH153-1,0)</f>
        <v>2.3267217581053323E-3</v>
      </c>
      <c r="CI154" s="78">
        <f>IFERROR('%QUOTES'!CI154/'%QUOTES'!CI153-1,0)</f>
        <v>2.2083179977916423E-3</v>
      </c>
      <c r="CJ154" s="78">
        <f>IFERROR('%QUOTES'!CJ154/'%QUOTES'!CJ153-1,0)</f>
        <v>3.2146638185459597E-3</v>
      </c>
      <c r="CK154" s="78">
        <f>IFERROR('%QUOTES'!CK154/'%QUOTES'!CK153-1,0)</f>
        <v>3.7662467532468824E-3</v>
      </c>
      <c r="CL154" s="78">
        <f>IFERROR('%QUOTES'!CL154/'%QUOTES'!CL153-1,0)</f>
        <v>-2.8432168968318461E-2</v>
      </c>
      <c r="CM154" s="78">
        <f>IFERROR('%QUOTES'!CM154/'%QUOTES'!CM153-1,0)</f>
        <v>-4.6279228143024542E-2</v>
      </c>
      <c r="CN154" s="78">
        <f>IFERROR('%QUOTES'!CN154/'%QUOTES'!CN153-1,0)</f>
        <v>-9.4339622641509413E-2</v>
      </c>
      <c r="CO154" s="78">
        <f>IFERROR('%QUOTES'!CO154/'%QUOTES'!CO153-1,0)</f>
        <v>-6.2702034172526289E-2</v>
      </c>
      <c r="CP154" s="78">
        <f>IFERROR('%QUOTES'!CP154/'%QUOTES'!CP153-1,0)</f>
        <v>-7.7055267968362262E-3</v>
      </c>
      <c r="CQ154" s="78">
        <f>IFERROR('%QUOTES'!CQ154/'%QUOTES'!CQ153-1,0)</f>
        <v>-7.2292716290937031E-3</v>
      </c>
      <c r="CR154" s="78">
        <f>IFERROR('%QUOTES'!CR154/'%QUOTES'!CR153-1,0)</f>
        <v>-1.5580736176092125E-2</v>
      </c>
      <c r="CS154" s="78">
        <f>IFERROR('%QUOTES'!CS154/'%QUOTES'!CS153-1,0)</f>
        <v>-1.3573554879475647E-2</v>
      </c>
      <c r="CT154" s="78">
        <f>IFERROR('%QUOTES'!CT154/'%QUOTES'!CT153-1,0)</f>
        <v>-9.6296296296296546E-3</v>
      </c>
      <c r="CU154" s="78">
        <f>IFERROR('%QUOTES'!CU154/'%QUOTES'!CU153-1,0)</f>
        <v>9.3997942033140047E-2</v>
      </c>
      <c r="CV154" s="78">
        <f>IFERROR('%QUOTES'!CV154/'%QUOTES'!CV153-1,0)</f>
        <v>4.5977011494252817E-2</v>
      </c>
      <c r="CW154" s="78">
        <f>IFERROR('%QUOTES'!CW154/'%QUOTES'!CW153-1,0)</f>
        <v>-3.5304457193292116E-2</v>
      </c>
      <c r="CX154" s="78">
        <f>IFERROR('%QUOTES'!CX154/'%QUOTES'!CX153-1,0)</f>
        <v>4.1080472706809257E-2</v>
      </c>
      <c r="CY154" s="78">
        <f>IFERROR('%QUOTES'!CY154/'%QUOTES'!CY153-1,0)</f>
        <v>-1.6151384402399604E-2</v>
      </c>
      <c r="CZ154" s="78">
        <f>IFERROR('%QUOTES'!CZ154/'%QUOTES'!CZ153-1,0)</f>
        <v>1.6528925619834656E-2</v>
      </c>
      <c r="DA154" s="78">
        <f>IFERROR('%QUOTES'!DA154/'%QUOTES'!DA153-1,0)</f>
        <v>-4.4443921568627642E-3</v>
      </c>
      <c r="DB154" s="78">
        <f>IFERROR('%QUOTES'!DB154/'%QUOTES'!DB153-1,0)</f>
        <v>-1.321476070622829E-3</v>
      </c>
      <c r="DC154" s="78">
        <f>IFERROR('%QUOTES'!DC154/'%QUOTES'!DC153-1,0)</f>
        <v>-4.1097344584661855E-3</v>
      </c>
      <c r="DD154" s="78">
        <f>IFERROR('%QUOTES'!DD154/'%QUOTES'!DD153-1,0)</f>
        <v>-6.004528246071561E-3</v>
      </c>
      <c r="DE154" s="78">
        <f>IFERROR('%QUOTES'!DE154/'%QUOTES'!DE153-1,0)</f>
        <v>2.0240225197392103E-3</v>
      </c>
      <c r="DF154" s="78">
        <f>IFERROR('%QUOTES'!DF154/'%QUOTES'!DF153-1,0)</f>
        <v>-1.772283620239512E-3</v>
      </c>
      <c r="DG154" s="78">
        <f>IFERROR('%QUOTES'!DG154/'%QUOTES'!DG153-1,0)</f>
        <v>-5.3341698985198693E-3</v>
      </c>
      <c r="DH154" s="78">
        <f>IFERROR('%QUOTES'!DH154/'%QUOTES'!DH153-1,0)</f>
        <v>-7.6969403945181813E-4</v>
      </c>
      <c r="DI154" s="78">
        <f>IFERROR('%QUOTES'!DI154/'%QUOTES'!DI153-1,0)</f>
        <v>-5.1428571428572267E-3</v>
      </c>
      <c r="DJ154" s="78">
        <f>IFERROR('%QUOTES'!DJ154/'%QUOTES'!DJ153-1,0)</f>
        <v>-2.3945415369885925E-4</v>
      </c>
      <c r="DK154" s="78">
        <f>IFERROR('%QUOTES'!DK154/'%QUOTES'!DK153-1,0)</f>
        <v>-3.9440345775313412E-3</v>
      </c>
      <c r="DL154" s="78">
        <f>IFERROR('%QUOTES'!DL154/'%QUOTES'!DL153-1,0)</f>
        <v>-4.3517647481726707E-3</v>
      </c>
      <c r="DM154" s="78">
        <f>IFERROR('%QUOTES'!DM154/'%QUOTES'!DM153-1,0)</f>
        <v>-1.3670710868080027E-3</v>
      </c>
      <c r="DN154" s="78">
        <f>IFERROR('%QUOTES'!DN154/'%QUOTES'!DN153-1,0)</f>
        <v>-8.5031181548489432E-4</v>
      </c>
      <c r="DO154" s="78">
        <f>IFERROR('%QUOTES'!DO154/'%QUOTES'!DO153-1,0)</f>
        <v>-4.562762875468529E-3</v>
      </c>
      <c r="DP154" s="78">
        <f>IFERROR('%QUOTES'!DP154/'%QUOTES'!DP153-1,0)</f>
        <v>-7.5911870983591534E-3</v>
      </c>
      <c r="DQ154" s="78">
        <f>IFERROR('%QUOTES'!DQ154/'%QUOTES'!DQ153-1,0)</f>
        <v>1.0607531440136597E-3</v>
      </c>
      <c r="DR154" s="78">
        <f>IFERROR('%QUOTES'!DR154/'%QUOTES'!DR153-1,0)</f>
        <v>-5.7614749375839436E-3</v>
      </c>
      <c r="DS154" s="78">
        <f>IFERROR('%QUOTES'!DS154/'%QUOTES'!DS153-1,0)</f>
        <v>-6.5342397561024557E-3</v>
      </c>
      <c r="DT154" s="78">
        <f>IFERROR('%QUOTES'!DT154/'%QUOTES'!DT153-1,0)</f>
        <v>3.1362434605759493E-3</v>
      </c>
      <c r="DU154" s="78">
        <f>IFERROR('%QUOTES'!DU154/'%QUOTES'!DU153-1,0)</f>
        <v>-6.7688775161151016E-3</v>
      </c>
      <c r="DV154" s="78">
        <f>IFERROR('%QUOTES'!DV154/'%QUOTES'!DV153-1,0)</f>
        <v>1.5854530883867568E-3</v>
      </c>
      <c r="DW154" s="78">
        <f>IFERROR('%QUOTES'!DW154/'%QUOTES'!DW153-1,0)</f>
        <v>5.9165846167719138E-4</v>
      </c>
      <c r="DX154" s="78">
        <f>IFERROR('%QUOTES'!DX154/'%QUOTES'!DX153-1,0)</f>
        <v>-4.9261083743842304E-3</v>
      </c>
      <c r="DY154" s="78">
        <f>IFERROR('%QUOTES'!DY154/'%QUOTES'!DY153-1,0)</f>
        <v>-6.0915787102836516E-3</v>
      </c>
      <c r="DZ154" s="78">
        <f>IFERROR('%QUOTES'!DZ154/'%QUOTES'!DZ153-1,0)</f>
        <v>-7.3313550342436473E-3</v>
      </c>
      <c r="EA154" s="78">
        <f>IFERROR('%QUOTES'!EA154/'%QUOTES'!EA153-1,0)</f>
        <v>-7.3484996938150138E-3</v>
      </c>
      <c r="EB154" s="78">
        <f>IFERROR('%QUOTES'!EB154/'%QUOTES'!EB153-1,0)</f>
        <v>-7.121910049354363E-3</v>
      </c>
      <c r="EC154" s="78">
        <f>IFERROR('%QUOTES'!EC154/'%QUOTES'!EC153-1,0)</f>
        <v>-4.048031882300851E-3</v>
      </c>
      <c r="ED154" s="78">
        <f>IFERROR('%QUOTES'!ED154/'%QUOTES'!ED153-1,0)</f>
        <v>2.0346857438173771E-3</v>
      </c>
      <c r="EE154" s="78">
        <f>IFERROR('%QUOTES'!EE154/'%QUOTES'!EE153-1,0)</f>
        <v>-7.6219514518887088E-3</v>
      </c>
      <c r="EF154" s="78">
        <f>IFERROR('%QUOTES'!EF154/'%QUOTES'!EF153-1,0)</f>
        <v>-2.9149788068981719E-3</v>
      </c>
      <c r="EG154" s="78">
        <f>IFERROR('%QUOTES'!EG154/'%QUOTES'!EG153-1,0)</f>
        <v>-3.3683771203338875E-3</v>
      </c>
      <c r="EH154" s="78">
        <f>IFERROR('%QUOTES'!EH154/'%QUOTES'!EH153-1,0)</f>
        <v>1.5873016592879985E-3</v>
      </c>
      <c r="EI154" s="78">
        <f>IFERROR('%QUOTES'!EI154/'%QUOTES'!EI153-1,0)</f>
        <v>-4.05683569979709E-3</v>
      </c>
      <c r="EJ154" s="78">
        <f>IFERROR('%QUOTES'!EJ154/'%QUOTES'!EJ153-1,0)</f>
        <v>-1.1657496191594952E-3</v>
      </c>
      <c r="EK154" s="78">
        <f>IFERROR('%QUOTES'!EK154/'%QUOTES'!EK153-1,0)</f>
        <v>-1.6988362771042098E-3</v>
      </c>
      <c r="EL154" s="78">
        <f>IFERROR('%QUOTES'!EL154/'%QUOTES'!EL153-1,0)</f>
        <v>-1.345571865443429E-2</v>
      </c>
      <c r="EM154" s="78">
        <f>IFERROR('%QUOTES'!EM154/'%QUOTES'!EM153-1,0)</f>
        <v>1.9488956258120194E-3</v>
      </c>
      <c r="EN154" s="78">
        <f>IFERROR('%QUOTES'!EN154/'%QUOTES'!EN153-1,0)</f>
        <v>7.1820870299956763E-3</v>
      </c>
      <c r="EO154" s="78">
        <f>IFERROR('%QUOTES'!EO154/'%QUOTES'!EO153-1,0)</f>
        <v>-1.4300791441518301E-3</v>
      </c>
      <c r="EP154" s="78">
        <f>IFERROR('%QUOTES'!EP154/'%QUOTES'!EP153-1,0)</f>
        <v>6.5619970221209023E-3</v>
      </c>
      <c r="EQ154" s="78">
        <f>IFERROR('%QUOTES'!EQ154/'%QUOTES'!EQ153-1,0)</f>
        <v>1.3205575547892145E-3</v>
      </c>
      <c r="ER154" s="78">
        <f>IFERROR('%QUOTES'!ER154/'%QUOTES'!ER153-1,0)</f>
        <v>4.4786814761734739E-3</v>
      </c>
      <c r="ES154" s="78">
        <f>IFERROR('%QUOTES'!ES154/'%QUOTES'!ES153-1,0)</f>
        <v>1.1720019005384774E-2</v>
      </c>
      <c r="ET154" s="78">
        <f>IFERROR('%QUOTES'!ET154/'%QUOTES'!ET153-1,0)</f>
        <v>-1.8143789253314724E-2</v>
      </c>
      <c r="EU154" s="78">
        <f>IFERROR('%QUOTES'!EU154/'%QUOTES'!EU153-1,0)</f>
        <v>3.5816618911166387E-4</v>
      </c>
      <c r="EV154" s="78">
        <f>IFERROR('%QUOTES'!EV154/'%QUOTES'!EV153-1,0)</f>
        <v>5.6497175141243527E-3</v>
      </c>
      <c r="EW154" s="78">
        <f>IFERROR('%QUOTES'!EW154/'%QUOTES'!EW153-1,0)</f>
        <v>1.4527310547782779E-3</v>
      </c>
      <c r="EX154" s="78">
        <f>IFERROR('%QUOTES'!EX154/'%QUOTES'!EX153-1,0)</f>
        <v>1.446759217397009E-3</v>
      </c>
      <c r="EY154" s="78">
        <f>IFERROR('%QUOTES'!EY154/'%QUOTES'!EY153-1,0)</f>
        <v>2.9182879377431803E-3</v>
      </c>
      <c r="EZ154" s="78">
        <f>IFERROR('%QUOTES'!EZ154/'%QUOTES'!EZ153-1,0)</f>
        <v>-1.0779035009995663E-3</v>
      </c>
      <c r="FA154" s="78">
        <f>IFERROR('%QUOTES'!FA154/'%QUOTES'!FA153-1,0)</f>
        <v>2.6427414602796517E-3</v>
      </c>
      <c r="FB154" s="78">
        <f>IFERROR('%QUOTES'!FB154/'%QUOTES'!FB153-1,0)</f>
        <v>3.6825911053703919E-3</v>
      </c>
      <c r="FC154" s="78">
        <f>IFERROR('%QUOTES'!FC154/'%QUOTES'!FC153-1,0)</f>
        <v>1.0523810077547324E-3</v>
      </c>
      <c r="FD154" s="78">
        <f>IFERROR('%QUOTES'!FD154/'%QUOTES'!FD153-1,0)</f>
        <v>-1.6652789342214147E-3</v>
      </c>
      <c r="FE154" s="78">
        <f>IFERROR('%QUOTES'!FE154/'%QUOTES'!FE153-1,0)</f>
        <v>8.7839262187094924E-4</v>
      </c>
      <c r="FF154" s="78">
        <f>IFERROR('%QUOTES'!FF154/'%QUOTES'!FF153-1,0)</f>
        <v>4.6860356138707093E-3</v>
      </c>
      <c r="FG154" s="78">
        <f>IFERROR('%QUOTES'!FG154/'%QUOTES'!FG153-1,0)</f>
        <v>0.11550970089426804</v>
      </c>
      <c r="FH154" s="78">
        <f>IFERROR('%QUOTES'!FH154/'%QUOTES'!FH153-1,0)</f>
        <v>8.7649402390437281E-3</v>
      </c>
    </row>
    <row r="155" spans="1:164">
      <c r="A155" s="76">
        <v>43321</v>
      </c>
      <c r="B155" s="78">
        <f>IFERROR('%QUOTES'!B155/'%QUOTES'!B154-1,0)</f>
        <v>-4.238400797920483E-3</v>
      </c>
      <c r="C155" s="78">
        <f>IFERROR('%QUOTES'!C155/'%QUOTES'!C154-1,0)</f>
        <v>-1.6321546045785507E-3</v>
      </c>
      <c r="D155" s="78">
        <f>IFERROR('%QUOTES'!D155/'%QUOTES'!D154-1,0)</f>
        <v>0</v>
      </c>
      <c r="E155" s="78">
        <f>IFERROR('%QUOTES'!E155/'%QUOTES'!E154-1,0)</f>
        <v>-6.4020059752454284E-3</v>
      </c>
      <c r="F155" s="78">
        <f>IFERROR('%QUOTES'!F155/'%QUOTES'!F154-1,0)</f>
        <v>-2.3969638096208445E-3</v>
      </c>
      <c r="G155" s="78">
        <f>IFERROR('%QUOTES'!G155/'%QUOTES'!G154-1,0)</f>
        <v>-8.5032314371302764E-4</v>
      </c>
      <c r="H155" s="78">
        <f>IFERROR('%QUOTES'!H155/'%QUOTES'!H154-1,0)</f>
        <v>-1.5436554968710769E-3</v>
      </c>
      <c r="I155" s="78">
        <f>IFERROR('%QUOTES'!I155/'%QUOTES'!I154-1,0)</f>
        <v>-3.2016925264028995E-3</v>
      </c>
      <c r="J155" s="78">
        <f>IFERROR('%QUOTES'!J155/'%QUOTES'!J154-1,0)</f>
        <v>-4.9055301726860234E-3</v>
      </c>
      <c r="K155" s="78">
        <f>IFERROR('%QUOTES'!K155/'%QUOTES'!K154-1,0)</f>
        <v>-3.3152422303751594E-3</v>
      </c>
      <c r="L155" s="78">
        <f>IFERROR('%QUOTES'!L155/'%QUOTES'!L154-1,0)</f>
        <v>-2.8391166296808379E-3</v>
      </c>
      <c r="M155" s="78">
        <f>IFERROR('%QUOTES'!M155/'%QUOTES'!M154-1,0)</f>
        <v>-1.2278083960830521E-3</v>
      </c>
      <c r="N155" s="78">
        <f>IFERROR('%QUOTES'!N155/'%QUOTES'!N154-1,0)</f>
        <v>-1.0456378269696365E-2</v>
      </c>
      <c r="O155" s="78">
        <f>IFERROR('%QUOTES'!O155/'%QUOTES'!O154-1,0)</f>
        <v>-9.1592478698770963E-3</v>
      </c>
      <c r="P155" s="78">
        <f>IFERROR('%QUOTES'!P155/'%QUOTES'!P154-1,0)</f>
        <v>-1.5251592864744756E-2</v>
      </c>
      <c r="Q155" s="78">
        <f>IFERROR('%QUOTES'!Q155/'%QUOTES'!Q154-1,0)</f>
        <v>-4.3186180422264409E-3</v>
      </c>
      <c r="R155" s="78">
        <f>IFERROR('%QUOTES'!R155/'%QUOTES'!R154-1,0)</f>
        <v>-1.845509159282277E-3</v>
      </c>
      <c r="S155" s="78">
        <f>IFERROR('%QUOTES'!S155/'%QUOTES'!S154-1,0)</f>
        <v>-4.8178840782016064E-3</v>
      </c>
      <c r="T155" s="78">
        <f>IFERROR('%QUOTES'!T155/'%QUOTES'!T154-1,0)</f>
        <v>-5.018196363636318E-3</v>
      </c>
      <c r="U155" s="78">
        <f>IFERROR('%QUOTES'!U155/'%QUOTES'!U154-1,0)</f>
        <v>-5.0679097884488433E-3</v>
      </c>
      <c r="V155" s="78">
        <f>IFERROR('%QUOTES'!V155/'%QUOTES'!V154-1,0)</f>
        <v>-7.1316748258244411E-3</v>
      </c>
      <c r="W155" s="78">
        <f>IFERROR('%QUOTES'!W155/'%QUOTES'!W154-1,0)</f>
        <v>-2.889716032986045E-3</v>
      </c>
      <c r="X155" s="78">
        <f>IFERROR('%QUOTES'!X155/'%QUOTES'!X154-1,0)</f>
        <v>-4.4515578870728545E-3</v>
      </c>
      <c r="Y155" s="78">
        <f>IFERROR('%QUOTES'!Y155/'%QUOTES'!Y154-1,0)</f>
        <v>-1.2825968026259904E-2</v>
      </c>
      <c r="Z155" s="78">
        <f>IFERROR('%QUOTES'!Z155/'%QUOTES'!Z154-1,0)</f>
        <v>-2.1413811181052456E-3</v>
      </c>
      <c r="AA155" s="78">
        <f>IFERROR('%QUOTES'!AA155/'%QUOTES'!AA154-1,0)</f>
        <v>-6.5198061367637283E-3</v>
      </c>
      <c r="AB155" s="78">
        <f>IFERROR('%QUOTES'!AB155/'%QUOTES'!AB154-1,0)</f>
        <v>-6.5551760146845828E-3</v>
      </c>
      <c r="AC155" s="78">
        <f>IFERROR('%QUOTES'!AC155/'%QUOTES'!AC154-1,0)</f>
        <v>-6.2499778180797882E-3</v>
      </c>
      <c r="AD155" s="78">
        <f>IFERROR('%QUOTES'!AD155/'%QUOTES'!AD154-1,0)</f>
        <v>-5.9711979617562694E-3</v>
      </c>
      <c r="AE155" s="78">
        <f>IFERROR('%QUOTES'!AE155/'%QUOTES'!AE154-1,0)</f>
        <v>4.5300302000756965E-3</v>
      </c>
      <c r="AF155" s="78">
        <f>IFERROR('%QUOTES'!AF155/'%QUOTES'!AF154-1,0)</f>
        <v>5.2453723835541588E-3</v>
      </c>
      <c r="AG155" s="78">
        <f>IFERROR('%QUOTES'!AG155/'%QUOTES'!AG154-1,0)</f>
        <v>4.3126030071900523E-3</v>
      </c>
      <c r="AH155" s="78">
        <f>IFERROR('%QUOTES'!AH155/'%QUOTES'!AH154-1,0)</f>
        <v>4.5805897509305638E-3</v>
      </c>
      <c r="AI155" s="78">
        <f>IFERROR('%QUOTES'!AI155/'%QUOTES'!AI154-1,0)</f>
        <v>1.1847463902258326E-2</v>
      </c>
      <c r="AJ155" s="78">
        <f>IFERROR('%QUOTES'!AJ155/'%QUOTES'!AJ154-1,0)</f>
        <v>7.3377664831717482E-3</v>
      </c>
      <c r="AK155" s="78">
        <f>IFERROR('%QUOTES'!AK155/'%QUOTES'!AK154-1,0)</f>
        <v>1.7190407289848553E-2</v>
      </c>
      <c r="AL155" s="78">
        <f>IFERROR('%QUOTES'!AL155/'%QUOTES'!AL154-1,0)</f>
        <v>5.3115793201132799E-3</v>
      </c>
      <c r="AM155" s="78">
        <f>IFERROR('%QUOTES'!AM155/'%QUOTES'!AM154-1,0)</f>
        <v>0</v>
      </c>
      <c r="AN155" s="78">
        <f>IFERROR('%QUOTES'!AN155/'%QUOTES'!AN154-1,0)</f>
        <v>6.2425388300397788E-3</v>
      </c>
      <c r="AO155" s="78">
        <f>IFERROR('%QUOTES'!AO155/'%QUOTES'!AO154-1,0)</f>
        <v>-2.5434082238237066E-3</v>
      </c>
      <c r="AP155" s="78">
        <f>IFERROR('%QUOTES'!AP155/'%QUOTES'!AP154-1,0)</f>
        <v>0</v>
      </c>
      <c r="AQ155" s="78">
        <f>IFERROR('%QUOTES'!AQ155/'%QUOTES'!AQ154-1,0)</f>
        <v>1.7525060724674635E-3</v>
      </c>
      <c r="AR155" s="78">
        <f>IFERROR('%QUOTES'!AR155/'%QUOTES'!AR154-1,0)</f>
        <v>1.3478256013105927E-2</v>
      </c>
      <c r="AS155" s="78">
        <f>IFERROR('%QUOTES'!AS155/'%QUOTES'!AS154-1,0)</f>
        <v>-3.9889843510279022E-3</v>
      </c>
      <c r="AT155" s="78">
        <f>IFERROR('%QUOTES'!AT155/'%QUOTES'!AT154-1,0)</f>
        <v>-4.05856728634435E-3</v>
      </c>
      <c r="AU155" s="78">
        <f>IFERROR('%QUOTES'!AU155/'%QUOTES'!AU154-1,0)</f>
        <v>1.9158948905295681E-3</v>
      </c>
      <c r="AV155" s="78">
        <f>IFERROR('%QUOTES'!AV155/'%QUOTES'!AV154-1,0)</f>
        <v>3.7223982389407162E-3</v>
      </c>
      <c r="AW155" s="78">
        <f>IFERROR('%QUOTES'!AW155/'%QUOTES'!AW154-1,0)</f>
        <v>1.4279118744897623E-4</v>
      </c>
      <c r="AX155" s="78">
        <f>IFERROR('%QUOTES'!AX155/'%QUOTES'!AX154-1,0)</f>
        <v>-6.7121030608129351E-3</v>
      </c>
      <c r="AY155" s="78">
        <f>IFERROR('%QUOTES'!AY155/'%QUOTES'!AY154-1,0)</f>
        <v>-9.8788881414559881E-3</v>
      </c>
      <c r="AZ155" s="78">
        <f>IFERROR('%QUOTES'!AZ155/'%QUOTES'!AZ154-1,0)</f>
        <v>0</v>
      </c>
      <c r="BA155" s="78">
        <f>IFERROR('%QUOTES'!BA155/'%QUOTES'!BA154-1,0)</f>
        <v>-1.6770149176390525E-3</v>
      </c>
      <c r="BB155" s="78">
        <f>IFERROR('%QUOTES'!BB155/'%QUOTES'!BB154-1,0)</f>
        <v>5.5364666035488952E-3</v>
      </c>
      <c r="BC155" s="78">
        <f>IFERROR('%QUOTES'!BC155/'%QUOTES'!BC154-1,0)</f>
        <v>-1.109698143263449E-3</v>
      </c>
      <c r="BD155" s="78">
        <f>IFERROR('%QUOTES'!BD155/'%QUOTES'!BD154-1,0)</f>
        <v>-5.5841987832140338E-3</v>
      </c>
      <c r="BE155" s="78">
        <f>IFERROR('%QUOTES'!BE155/'%QUOTES'!BE154-1,0)</f>
        <v>-5.845569255955585E-4</v>
      </c>
      <c r="BF155" s="78">
        <f>IFERROR('%QUOTES'!BF155/'%QUOTES'!BF154-1,0)</f>
        <v>-1.9138468899521088E-3</v>
      </c>
      <c r="BG155" s="78">
        <f>IFERROR('%QUOTES'!BG155/'%QUOTES'!BG154-1,0)</f>
        <v>0</v>
      </c>
      <c r="BH155" s="78">
        <f>IFERROR('%QUOTES'!BH155/'%QUOTES'!BH154-1,0)</f>
        <v>4.0775922857783087E-4</v>
      </c>
      <c r="BI155" s="78">
        <f>IFERROR('%QUOTES'!BI155/'%QUOTES'!BI154-1,0)</f>
        <v>5.7824739690381932E-4</v>
      </c>
      <c r="BJ155" s="78">
        <f>IFERROR('%QUOTES'!BJ155/'%QUOTES'!BJ154-1,0)</f>
        <v>5.2383446830801539E-3</v>
      </c>
      <c r="BK155" s="78">
        <f>IFERROR('%QUOTES'!BK155/'%QUOTES'!BK154-1,0)</f>
        <v>-2.4000000000000687E-3</v>
      </c>
      <c r="BL155" s="78">
        <f>IFERROR('%QUOTES'!BL155/'%QUOTES'!BL154-1,0)</f>
        <v>9.2892971890234932E-4</v>
      </c>
      <c r="BM155" s="78">
        <f>IFERROR('%QUOTES'!BM155/'%QUOTES'!BM154-1,0)</f>
        <v>-9.7043392006497253E-3</v>
      </c>
      <c r="BN155" s="78">
        <f>IFERROR('%QUOTES'!BN155/'%QUOTES'!BN154-1,0)</f>
        <v>3.6441155993949259E-3</v>
      </c>
      <c r="BO155" s="78">
        <f>IFERROR('%QUOTES'!BO155/'%QUOTES'!BO154-1,0)</f>
        <v>-2.5213817448310749E-3</v>
      </c>
      <c r="BP155" s="78">
        <f>IFERROR('%QUOTES'!BP155/'%QUOTES'!BP154-1,0)</f>
        <v>5.8331756106388966E-4</v>
      </c>
      <c r="BQ155" s="78">
        <f>IFERROR('%QUOTES'!BQ155/'%QUOTES'!BQ154-1,0)</f>
        <v>-6.889968984825301E-3</v>
      </c>
      <c r="BR155" s="78">
        <f>IFERROR('%QUOTES'!BR155/'%QUOTES'!BR154-1,0)</f>
        <v>1.3082655890541917E-2</v>
      </c>
      <c r="BS155" s="78">
        <f>IFERROR('%QUOTES'!BS155/'%QUOTES'!BS154-1,0)</f>
        <v>-9.8681961542227414E-3</v>
      </c>
      <c r="BT155" s="78">
        <f>IFERROR('%QUOTES'!BT155/'%QUOTES'!BT154-1,0)</f>
        <v>8.4529294991555481E-3</v>
      </c>
      <c r="BU155" s="78">
        <f>IFERROR('%QUOTES'!BU155/'%QUOTES'!BU154-1,0)</f>
        <v>-5.279322481302251E-3</v>
      </c>
      <c r="BV155" s="78">
        <f>IFERROR('%QUOTES'!BV155/'%QUOTES'!BV154-1,0)</f>
        <v>-2.943184458351733E-3</v>
      </c>
      <c r="BW155" s="78">
        <f>IFERROR('%QUOTES'!BW155/'%QUOTES'!BW154-1,0)</f>
        <v>-9.8888007444054571E-3</v>
      </c>
      <c r="BX155" s="78">
        <f>IFERROR('%QUOTES'!BX155/'%QUOTES'!BX154-1,0)</f>
        <v>4.5359488341614185E-3</v>
      </c>
      <c r="BY155" s="78">
        <f>IFERROR('%QUOTES'!BY155/'%QUOTES'!BY154-1,0)</f>
        <v>1.1939280028325783E-3</v>
      </c>
      <c r="BZ155" s="78">
        <f>IFERROR('%QUOTES'!BZ155/'%QUOTES'!BZ154-1,0)</f>
        <v>5.5518338753672847E-3</v>
      </c>
      <c r="CA155" s="78">
        <f>IFERROR('%QUOTES'!CA155/'%QUOTES'!CA154-1,0)</f>
        <v>9.0454053734712048E-4</v>
      </c>
      <c r="CB155" s="78">
        <f>IFERROR('%QUOTES'!CB155/'%QUOTES'!CB154-1,0)</f>
        <v>7.909306617453149E-3</v>
      </c>
      <c r="CC155" s="78">
        <f>IFERROR('%QUOTES'!CC155/'%QUOTES'!CC154-1,0)</f>
        <v>-3.0317730176058211E-3</v>
      </c>
      <c r="CD155" s="78">
        <f>IFERROR('%QUOTES'!CD155/'%QUOTES'!CD154-1,0)</f>
        <v>-8.3295606512734377E-4</v>
      </c>
      <c r="CE155" s="78">
        <f>IFERROR('%QUOTES'!CE155/'%QUOTES'!CE154-1,0)</f>
        <v>6.6716085989622087E-3</v>
      </c>
      <c r="CF155" s="78">
        <f>IFERROR('%QUOTES'!CF155/'%QUOTES'!CF154-1,0)</f>
        <v>-8.4121452873215929E-3</v>
      </c>
      <c r="CG155" s="78">
        <f>IFERROR('%QUOTES'!CG155/'%QUOTES'!CG154-1,0)</f>
        <v>6.4244871157772554E-3</v>
      </c>
      <c r="CH155" s="78">
        <f>IFERROR('%QUOTES'!CH155/'%QUOTES'!CH154-1,0)</f>
        <v>-3.3658424621243466E-3</v>
      </c>
      <c r="CI155" s="78">
        <f>IFERROR('%QUOTES'!CI155/'%QUOTES'!CI154-1,0)</f>
        <v>5.1414248990084843E-3</v>
      </c>
      <c r="CJ155" s="78">
        <f>IFERROR('%QUOTES'!CJ155/'%QUOTES'!CJ154-1,0)</f>
        <v>6.6551763206208481E-3</v>
      </c>
      <c r="CK155" s="78">
        <f>IFERROR('%QUOTES'!CK155/'%QUOTES'!CK154-1,0)</f>
        <v>-6.5985508267750737E-3</v>
      </c>
      <c r="CL155" s="78">
        <f>IFERROR('%QUOTES'!CL155/'%QUOTES'!CL154-1,0)</f>
        <v>-1.6722408026756952E-3</v>
      </c>
      <c r="CM155" s="78">
        <f>IFERROR('%QUOTES'!CM155/'%QUOTES'!CM154-1,0)</f>
        <v>-2.5365370829887102E-2</v>
      </c>
      <c r="CN155" s="78">
        <f>IFERROR('%QUOTES'!CN155/'%QUOTES'!CN154-1,0)</f>
        <v>-4.5833333333332726E-3</v>
      </c>
      <c r="CO155" s="78">
        <f>IFERROR('%QUOTES'!CO155/'%QUOTES'!CO154-1,0)</f>
        <v>-3.1034482758620641E-3</v>
      </c>
      <c r="CP155" s="78">
        <f>IFERROR('%QUOTES'!CP155/'%QUOTES'!CP154-1,0)</f>
        <v>-8.4363725133997924E-3</v>
      </c>
      <c r="CQ155" s="78">
        <f>IFERROR('%QUOTES'!CQ155/'%QUOTES'!CQ154-1,0)</f>
        <v>-9.2678009965286856E-3</v>
      </c>
      <c r="CR155" s="78">
        <f>IFERROR('%QUOTES'!CR155/'%QUOTES'!CR154-1,0)</f>
        <v>-9.3525177613305033E-3</v>
      </c>
      <c r="CS155" s="78">
        <f>IFERROR('%QUOTES'!CS155/'%QUOTES'!CS154-1,0)</f>
        <v>-3.7959666051736729E-3</v>
      </c>
      <c r="CT155" s="78">
        <f>IFERROR('%QUOTES'!CT155/'%QUOTES'!CT154-1,0)</f>
        <v>-1.2715033657441976E-2</v>
      </c>
      <c r="CU155" s="78">
        <f>IFERROR('%QUOTES'!CU155/'%QUOTES'!CU154-1,0)</f>
        <v>3.8395902798809001E-3</v>
      </c>
      <c r="CV155" s="78">
        <f>IFERROR('%QUOTES'!CV155/'%QUOTES'!CV154-1,0)</f>
        <v>2.5117739403453632E-2</v>
      </c>
      <c r="CW155" s="78">
        <f>IFERROR('%QUOTES'!CW155/'%QUOTES'!CW154-1,0)</f>
        <v>-4.5746109526709766E-3</v>
      </c>
      <c r="CX155" s="78">
        <f>IFERROR('%QUOTES'!CX155/'%QUOTES'!CX154-1,0)</f>
        <v>5.4054054054055722E-3</v>
      </c>
      <c r="CY155" s="78">
        <f>IFERROR('%QUOTES'!CY155/'%QUOTES'!CY154-1,0)</f>
        <v>-1.6651008833278858E-2</v>
      </c>
      <c r="CZ155" s="78">
        <f>IFERROR('%QUOTES'!CZ155/'%QUOTES'!CZ154-1,0)</f>
        <v>1.7235804878048766E-2</v>
      </c>
      <c r="DA155" s="78">
        <f>IFERROR('%QUOTES'!DA155/'%QUOTES'!DA154-1,0)</f>
        <v>-5.5147843742234803E-3</v>
      </c>
      <c r="DB155" s="78">
        <f>IFERROR('%QUOTES'!DB155/'%QUOTES'!DB154-1,0)</f>
        <v>-1.7642783372073811E-3</v>
      </c>
      <c r="DC155" s="78">
        <f>IFERROR('%QUOTES'!DC155/'%QUOTES'!DC154-1,0)</f>
        <v>-3.1820214989802809E-3</v>
      </c>
      <c r="DD155" s="78">
        <f>IFERROR('%QUOTES'!DD155/'%QUOTES'!DD154-1,0)</f>
        <v>2.7686886483766493E-3</v>
      </c>
      <c r="DE155" s="78">
        <f>IFERROR('%QUOTES'!DE155/'%QUOTES'!DE154-1,0)</f>
        <v>6.3794387918236772E-4</v>
      </c>
      <c r="DF155" s="78">
        <f>IFERROR('%QUOTES'!DF155/'%QUOTES'!DF154-1,0)</f>
        <v>-1.3657197300502855E-3</v>
      </c>
      <c r="DG155" s="78">
        <f>IFERROR('%QUOTES'!DG155/'%QUOTES'!DG154-1,0)</f>
        <v>-6.3091796116978571E-3</v>
      </c>
      <c r="DH155" s="78">
        <f>IFERROR('%QUOTES'!DH155/'%QUOTES'!DH154-1,0)</f>
        <v>-2.5033891777392903E-3</v>
      </c>
      <c r="DI155" s="78">
        <f>IFERROR('%QUOTES'!DI155/'%QUOTES'!DI154-1,0)</f>
        <v>-3.2548152402832597E-3</v>
      </c>
      <c r="DJ155" s="78">
        <f>IFERROR('%QUOTES'!DJ155/'%QUOTES'!DJ154-1,0)</f>
        <v>-6.4654217655855106E-3</v>
      </c>
      <c r="DK155" s="78">
        <f>IFERROR('%QUOTES'!DK155/'%QUOTES'!DK154-1,0)</f>
        <v>-3.6956246531751891E-3</v>
      </c>
      <c r="DL155" s="78">
        <f>IFERROR('%QUOTES'!DL155/'%QUOTES'!DL154-1,0)</f>
        <v>-4.0932149583265964E-3</v>
      </c>
      <c r="DM155" s="78">
        <f>IFERROR('%QUOTES'!DM155/'%QUOTES'!DM154-1,0)</f>
        <v>-3.764510673588406E-3</v>
      </c>
      <c r="DN155" s="78">
        <f>IFERROR('%QUOTES'!DN155/'%QUOTES'!DN154-1,0)</f>
        <v>-2.2695602836879658E-3</v>
      </c>
      <c r="DO155" s="78">
        <f>IFERROR('%QUOTES'!DO155/'%QUOTES'!DO154-1,0)</f>
        <v>-4.8382480264833605E-3</v>
      </c>
      <c r="DP155" s="78">
        <f>IFERROR('%QUOTES'!DP155/'%QUOTES'!DP154-1,0)</f>
        <v>-2.9850560815318783E-3</v>
      </c>
      <c r="DQ155" s="78">
        <f>IFERROR('%QUOTES'!DQ155/'%QUOTES'!DQ154-1,0)</f>
        <v>3.7085916114791839E-3</v>
      </c>
      <c r="DR155" s="78">
        <f>IFERROR('%QUOTES'!DR155/'%QUOTES'!DR154-1,0)</f>
        <v>1.7577747730345594E-2</v>
      </c>
      <c r="DS155" s="78">
        <f>IFERROR('%QUOTES'!DS155/'%QUOTES'!DS154-1,0)</f>
        <v>8.9450149405425616E-3</v>
      </c>
      <c r="DT155" s="78">
        <f>IFERROR('%QUOTES'!DT155/'%QUOTES'!DT154-1,0)</f>
        <v>2.6716746552031267E-3</v>
      </c>
      <c r="DU155" s="78">
        <f>IFERROR('%QUOTES'!DU155/'%QUOTES'!DU154-1,0)</f>
        <v>-3.2997992811965027E-3</v>
      </c>
      <c r="DV155" s="78">
        <f>IFERROR('%QUOTES'!DV155/'%QUOTES'!DV154-1,0)</f>
        <v>2.0777294705238702E-3</v>
      </c>
      <c r="DW155" s="78">
        <f>IFERROR('%QUOTES'!DW155/'%QUOTES'!DW154-1,0)</f>
        <v>4.3357704242898976E-3</v>
      </c>
      <c r="DX155" s="78">
        <f>IFERROR('%QUOTES'!DX155/'%QUOTES'!DX154-1,0)</f>
        <v>-1.58419801980203E-3</v>
      </c>
      <c r="DY155" s="78">
        <f>IFERROR('%QUOTES'!DY155/'%QUOTES'!DY154-1,0)</f>
        <v>-1.4908067167601624E-3</v>
      </c>
      <c r="DZ155" s="78">
        <f>IFERROR('%QUOTES'!DZ155/'%QUOTES'!DZ154-1,0)</f>
        <v>-3.9649380407007495E-3</v>
      </c>
      <c r="EA155" s="78">
        <f>IFERROR('%QUOTES'!EA155/'%QUOTES'!EA154-1,0)</f>
        <v>-2.4675510467334627E-3</v>
      </c>
      <c r="EB155" s="78">
        <f>IFERROR('%QUOTES'!EB155/'%QUOTES'!EB154-1,0)</f>
        <v>-4.4304428510362204E-3</v>
      </c>
      <c r="EC155" s="78">
        <f>IFERROR('%QUOTES'!EC155/'%QUOTES'!EC154-1,0)</f>
        <v>-8.4088299483897622E-4</v>
      </c>
      <c r="ED155" s="78">
        <f>IFERROR('%QUOTES'!ED155/'%QUOTES'!ED154-1,0)</f>
        <v>-3.4639392801726343E-3</v>
      </c>
      <c r="EE155" s="78">
        <f>IFERROR('%QUOTES'!EE155/'%QUOTES'!EE154-1,0)</f>
        <v>2.7649770434710064E-3</v>
      </c>
      <c r="EF155" s="78">
        <f>IFERROR('%QUOTES'!EF155/'%QUOTES'!EF154-1,0)</f>
        <v>-6.2968890554723211E-3</v>
      </c>
      <c r="EG155" s="78">
        <f>IFERROR('%QUOTES'!EG155/'%QUOTES'!EG154-1,0)</f>
        <v>0</v>
      </c>
      <c r="EH155" s="78">
        <f>IFERROR('%QUOTES'!EH155/'%QUOTES'!EH154-1,0)</f>
        <v>2.9431968731354896E-3</v>
      </c>
      <c r="EI155" s="78">
        <f>IFERROR('%QUOTES'!EI155/'%QUOTES'!EI154-1,0)</f>
        <v>-8.1465991098410573E-3</v>
      </c>
      <c r="EJ155" s="78">
        <f>IFERROR('%QUOTES'!EJ155/'%QUOTES'!EJ154-1,0)</f>
        <v>6.069047619047474E-3</v>
      </c>
      <c r="EK155" s="78">
        <f>IFERROR('%QUOTES'!EK155/'%QUOTES'!EK154-1,0)</f>
        <v>1.7867693506914417E-3</v>
      </c>
      <c r="EL155" s="78">
        <f>IFERROR('%QUOTES'!EL155/'%QUOTES'!EL154-1,0)</f>
        <v>1.7359021534967045E-2</v>
      </c>
      <c r="EM155" s="78">
        <f>IFERROR('%QUOTES'!EM155/'%QUOTES'!EM154-1,0)</f>
        <v>-4.7547222822563739E-3</v>
      </c>
      <c r="EN155" s="78">
        <f>IFERROR('%QUOTES'!EN155/'%QUOTES'!EN154-1,0)</f>
        <v>-3.3557046979865168E-3</v>
      </c>
      <c r="EO155" s="78">
        <f>IFERROR('%QUOTES'!EO155/'%QUOTES'!EO154-1,0)</f>
        <v>7.0651614868275647E-3</v>
      </c>
      <c r="EP155" s="78">
        <f>IFERROR('%QUOTES'!EP155/'%QUOTES'!EP154-1,0)</f>
        <v>0</v>
      </c>
      <c r="EQ155" s="78">
        <f>IFERROR('%QUOTES'!EQ155/'%QUOTES'!EQ154-1,0)</f>
        <v>1.3628370856634708E-2</v>
      </c>
      <c r="ER155" s="78">
        <f>IFERROR('%QUOTES'!ER155/'%QUOTES'!ER154-1,0)</f>
        <v>1.0522561084358673E-2</v>
      </c>
      <c r="ES155" s="78">
        <f>IFERROR('%QUOTES'!ES155/'%QUOTES'!ES154-1,0)</f>
        <v>1.1584220050588012E-2</v>
      </c>
      <c r="ET155" s="78">
        <f>IFERROR('%QUOTES'!ET155/'%QUOTES'!ET154-1,0)</f>
        <v>1.4570007625089199E-2</v>
      </c>
      <c r="EU155" s="78">
        <f>IFERROR('%QUOTES'!EU155/'%QUOTES'!EU154-1,0)</f>
        <v>1.4321160042964909E-3</v>
      </c>
      <c r="EV155" s="78">
        <f>IFERROR('%QUOTES'!EV155/'%QUOTES'!EV154-1,0)</f>
        <v>4.993757802746579E-3</v>
      </c>
      <c r="EW155" s="78">
        <f>IFERROR('%QUOTES'!EW155/'%QUOTES'!EW154-1,0)</f>
        <v>4.0615026381922714E-3</v>
      </c>
      <c r="EX155" s="78">
        <f>IFERROR('%QUOTES'!EX155/'%QUOTES'!EX154-1,0)</f>
        <v>3.1782720838409162E-3</v>
      </c>
      <c r="EY155" s="78">
        <f>IFERROR('%QUOTES'!EY155/'%QUOTES'!EY154-1,0)</f>
        <v>4.8496605237633439E-3</v>
      </c>
      <c r="EZ155" s="78">
        <f>IFERROR('%QUOTES'!EZ155/'%QUOTES'!EZ154-1,0)</f>
        <v>1.0790666306985663E-3</v>
      </c>
      <c r="FA155" s="78">
        <f>IFERROR('%QUOTES'!FA155/'%QUOTES'!FA154-1,0)</f>
        <v>1.4057634862063573E-3</v>
      </c>
      <c r="FB155" s="78">
        <f>IFERROR('%QUOTES'!FB155/'%QUOTES'!FB154-1,0)</f>
        <v>-7.0046697798532565E-3</v>
      </c>
      <c r="FC155" s="78">
        <f>IFERROR('%QUOTES'!FC155/'%QUOTES'!FC154-1,0)</f>
        <v>-2.6280684002120136E-3</v>
      </c>
      <c r="FD155" s="78">
        <f>IFERROR('%QUOTES'!FD155/'%QUOTES'!FD154-1,0)</f>
        <v>8.3402835696411159E-4</v>
      </c>
      <c r="FE155" s="78">
        <f>IFERROR('%QUOTES'!FE155/'%QUOTES'!FE154-1,0)</f>
        <v>4.826634277023345E-3</v>
      </c>
      <c r="FF155" s="78">
        <f>IFERROR('%QUOTES'!FF155/'%QUOTES'!FF154-1,0)</f>
        <v>6.5298507462685507E-3</v>
      </c>
      <c r="FG155" s="78">
        <f>IFERROR('%QUOTES'!FG155/'%QUOTES'!FG154-1,0)</f>
        <v>2.4307243558580494E-2</v>
      </c>
      <c r="FH155" s="78">
        <f>IFERROR('%QUOTES'!FH155/'%QUOTES'!FH154-1,0)</f>
        <v>-9.0837282780410478E-3</v>
      </c>
    </row>
    <row r="156" spans="1:164">
      <c r="A156" s="76">
        <v>43322</v>
      </c>
      <c r="B156" s="78">
        <f>IFERROR('%QUOTES'!B156/'%QUOTES'!B155-1,0)</f>
        <v>-3.6890179518150878E-3</v>
      </c>
      <c r="C156" s="78">
        <f>IFERROR('%QUOTES'!C156/'%QUOTES'!C155-1,0)</f>
        <v>-2.179891008174395E-3</v>
      </c>
      <c r="D156" s="78">
        <f>IFERROR('%QUOTES'!D156/'%QUOTES'!D155-1,0)</f>
        <v>-1.352426412092278E-2</v>
      </c>
      <c r="E156" s="78">
        <f>IFERROR('%QUOTES'!E156/'%QUOTES'!E155-1,0)</f>
        <v>-1.2887026937842272E-3</v>
      </c>
      <c r="F156" s="78">
        <f>IFERROR('%QUOTES'!F156/'%QUOTES'!F155-1,0)</f>
        <v>-1.9221367932084066E-3</v>
      </c>
      <c r="G156" s="78">
        <f>IFERROR('%QUOTES'!G156/'%QUOTES'!G155-1,0)</f>
        <v>-8.5104680851066927E-4</v>
      </c>
      <c r="H156" s="78">
        <f>IFERROR('%QUOTES'!H156/'%QUOTES'!H155-1,0)</f>
        <v>-8.0395176252320288E-3</v>
      </c>
      <c r="I156" s="78">
        <f>IFERROR('%QUOTES'!I156/'%QUOTES'!I155-1,0)</f>
        <v>-8.7182475704306039E-3</v>
      </c>
      <c r="J156" s="78">
        <f>IFERROR('%QUOTES'!J156/'%QUOTES'!J155-1,0)</f>
        <v>-1.7627725795407168E-2</v>
      </c>
      <c r="K156" s="78">
        <f>IFERROR('%QUOTES'!K156/'%QUOTES'!K155-1,0)</f>
        <v>-9.7355507101161143E-3</v>
      </c>
      <c r="L156" s="78">
        <f>IFERROR('%QUOTES'!L156/'%QUOTES'!L155-1,0)</f>
        <v>-6.3271431089166885E-3</v>
      </c>
      <c r="M156" s="78">
        <f>IFERROR('%QUOTES'!M156/'%QUOTES'!M155-1,0)</f>
        <v>-1.413638598647815E-2</v>
      </c>
      <c r="N156" s="78">
        <f>IFERROR('%QUOTES'!N156/'%QUOTES'!N155-1,0)</f>
        <v>-1.2183030527523009E-2</v>
      </c>
      <c r="O156" s="78">
        <f>IFERROR('%QUOTES'!O156/'%QUOTES'!O155-1,0)</f>
        <v>-2.6214140747207293E-2</v>
      </c>
      <c r="P156" s="78">
        <f>IFERROR('%QUOTES'!P156/'%QUOTES'!P155-1,0)</f>
        <v>-3.5513523660446134E-2</v>
      </c>
      <c r="Q156" s="78">
        <f>IFERROR('%QUOTES'!Q156/'%QUOTES'!Q155-1,0)</f>
        <v>-1.012043373493976E-2</v>
      </c>
      <c r="R156" s="78">
        <f>IFERROR('%QUOTES'!R156/'%QUOTES'!R155-1,0)</f>
        <v>-6.4714789993381983E-3</v>
      </c>
      <c r="S156" s="78">
        <f>IFERROR('%QUOTES'!S156/'%QUOTES'!S155-1,0)</f>
        <v>-6.3903564366839527E-3</v>
      </c>
      <c r="T156" s="78">
        <f>IFERROR('%QUOTES'!T156/'%QUOTES'!T155-1,0)</f>
        <v>-1.0087018640260514E-2</v>
      </c>
      <c r="U156" s="78">
        <f>IFERROR('%QUOTES'!U156/'%QUOTES'!U155-1,0)</f>
        <v>-5.0937243238091678E-3</v>
      </c>
      <c r="V156" s="78">
        <f>IFERROR('%QUOTES'!V156/'%QUOTES'!V155-1,0)</f>
        <v>-1.1562788662831558E-2</v>
      </c>
      <c r="W156" s="78">
        <f>IFERROR('%QUOTES'!W156/'%QUOTES'!W155-1,0)</f>
        <v>-3.5799352199112899E-3</v>
      </c>
      <c r="X156" s="78">
        <f>IFERROR('%QUOTES'!X156/'%QUOTES'!X155-1,0)</f>
        <v>-4.7907857679780896E-3</v>
      </c>
      <c r="Y156" s="78">
        <f>IFERROR('%QUOTES'!Y156/'%QUOTES'!Y155-1,0)</f>
        <v>-1.2315886699505452E-3</v>
      </c>
      <c r="Z156" s="78">
        <f>IFERROR('%QUOTES'!Z156/'%QUOTES'!Z155-1,0)</f>
        <v>-4.1130008624106207E-3</v>
      </c>
      <c r="AA156" s="78">
        <f>IFERROR('%QUOTES'!AA156/'%QUOTES'!AA155-1,0)</f>
        <v>-1.3416917019104413E-2</v>
      </c>
      <c r="AB156" s="78">
        <f>IFERROR('%QUOTES'!AB156/'%QUOTES'!AB155-1,0)</f>
        <v>-1.0466416144108925E-2</v>
      </c>
      <c r="AC156" s="78">
        <f>IFERROR('%QUOTES'!AC156/'%QUOTES'!AC155-1,0)</f>
        <v>-1.9766419586702555E-2</v>
      </c>
      <c r="AD156" s="78">
        <f>IFERROR('%QUOTES'!AD156/'%QUOTES'!AD155-1,0)</f>
        <v>-1.1660777797200539E-2</v>
      </c>
      <c r="AE156" s="78">
        <f>IFERROR('%QUOTES'!AE156/'%QUOTES'!AE155-1,0)</f>
        <v>-4.3216647064701075E-3</v>
      </c>
      <c r="AF156" s="78">
        <f>IFERROR('%QUOTES'!AF156/'%QUOTES'!AF155-1,0)</f>
        <v>-4.6288756101665607E-3</v>
      </c>
      <c r="AG156" s="78">
        <f>IFERROR('%QUOTES'!AG156/'%QUOTES'!AG155-1,0)</f>
        <v>-3.7017840681684566E-3</v>
      </c>
      <c r="AH156" s="78">
        <f>IFERROR('%QUOTES'!AH156/'%QUOTES'!AH155-1,0)</f>
        <v>-4.2747506412084135E-3</v>
      </c>
      <c r="AI156" s="78">
        <f>IFERROR('%QUOTES'!AI156/'%QUOTES'!AI155-1,0)</f>
        <v>-2.9271862422245443E-3</v>
      </c>
      <c r="AJ156" s="78">
        <f>IFERROR('%QUOTES'!AJ156/'%QUOTES'!AJ155-1,0)</f>
        <v>-2.8454358883970299E-3</v>
      </c>
      <c r="AK156" s="78">
        <f>IFERROR('%QUOTES'!AK156/'%QUOTES'!AK155-1,0)</f>
        <v>-1.8171724844116E-3</v>
      </c>
      <c r="AL156" s="78">
        <f>IFERROR('%QUOTES'!AL156/'%QUOTES'!AL155-1,0)</f>
        <v>-2.2190560837990203E-3</v>
      </c>
      <c r="AM156" s="78">
        <f>IFERROR('%QUOTES'!AM156/'%QUOTES'!AM155-1,0)</f>
        <v>0</v>
      </c>
      <c r="AN156" s="78">
        <f>IFERROR('%QUOTES'!AN156/'%QUOTES'!AN155-1,0)</f>
        <v>0</v>
      </c>
      <c r="AO156" s="78">
        <f>IFERROR('%QUOTES'!AO156/'%QUOTES'!AO155-1,0)</f>
        <v>-2.1249892849557472E-3</v>
      </c>
      <c r="AP156" s="78">
        <f>IFERROR('%QUOTES'!AP156/'%QUOTES'!AP155-1,0)</f>
        <v>0</v>
      </c>
      <c r="AQ156" s="78">
        <f>IFERROR('%QUOTES'!AQ156/'%QUOTES'!AQ155-1,0)</f>
        <v>-1.3995451364590128E-3</v>
      </c>
      <c r="AR156" s="78">
        <f>IFERROR('%QUOTES'!AR156/'%QUOTES'!AR155-1,0)</f>
        <v>-7.347502106815007E-3</v>
      </c>
      <c r="AS156" s="78">
        <f>IFERROR('%QUOTES'!AS156/'%QUOTES'!AS155-1,0)</f>
        <v>-1.078245566181335E-2</v>
      </c>
      <c r="AT156" s="78">
        <f>IFERROR('%QUOTES'!AT156/'%QUOTES'!AT155-1,0)</f>
        <v>-1.2402498447953603E-2</v>
      </c>
      <c r="AU156" s="78">
        <f>IFERROR('%QUOTES'!AU156/'%QUOTES'!AU155-1,0)</f>
        <v>-5.1430764831047471E-3</v>
      </c>
      <c r="AV156" s="78">
        <f>IFERROR('%QUOTES'!AV156/'%QUOTES'!AV155-1,0)</f>
        <v>1.3245033112583293E-3</v>
      </c>
      <c r="AW156" s="78">
        <f>IFERROR('%QUOTES'!AW156/'%QUOTES'!AW155-1,0)</f>
        <v>-5.7110081313298533E-3</v>
      </c>
      <c r="AX156" s="78">
        <f>IFERROR('%QUOTES'!AX156/'%QUOTES'!AX155-1,0)</f>
        <v>-1.1155217918420446E-2</v>
      </c>
      <c r="AY156" s="78">
        <f>IFERROR('%QUOTES'!AY156/'%QUOTES'!AY155-1,0)</f>
        <v>-5.793369903337231E-3</v>
      </c>
      <c r="AZ156" s="78">
        <f>IFERROR('%QUOTES'!AZ156/'%QUOTES'!AZ155-1,0)</f>
        <v>-1.5487241202630786E-3</v>
      </c>
      <c r="BA156" s="78">
        <f>IFERROR('%QUOTES'!BA156/'%QUOTES'!BA155-1,0)</f>
        <v>-3.1496377952756616E-3</v>
      </c>
      <c r="BB156" s="78">
        <f>IFERROR('%QUOTES'!BB156/'%QUOTES'!BB155-1,0)</f>
        <v>-5.0165543246095678E-3</v>
      </c>
      <c r="BC156" s="78">
        <f>IFERROR('%QUOTES'!BC156/'%QUOTES'!BC155-1,0)</f>
        <v>-4.3323707286948565E-3</v>
      </c>
      <c r="BD156" s="78">
        <f>IFERROR('%QUOTES'!BD156/'%QUOTES'!BD155-1,0)</f>
        <v>-3.9518093198082083E-3</v>
      </c>
      <c r="BE156" s="78">
        <f>IFERROR('%QUOTES'!BE156/'%QUOTES'!BE155-1,0)</f>
        <v>-4.0355773549087814E-3</v>
      </c>
      <c r="BF156" s="78">
        <f>IFERROR('%QUOTES'!BF156/'%QUOTES'!BF155-1,0)</f>
        <v>-8.0537293944278332E-3</v>
      </c>
      <c r="BG156" s="78">
        <f>IFERROR('%QUOTES'!BG156/'%QUOTES'!BG155-1,0)</f>
        <v>9.9667774086380501E-3</v>
      </c>
      <c r="BH156" s="78">
        <f>IFERROR('%QUOTES'!BH156/'%QUOTES'!BH155-1,0)</f>
        <v>-8.0141806025190165E-3</v>
      </c>
      <c r="BI156" s="78">
        <f>IFERROR('%QUOTES'!BI156/'%QUOTES'!BI155-1,0)</f>
        <v>-8.563565379080984E-3</v>
      </c>
      <c r="BJ156" s="78">
        <f>IFERROR('%QUOTES'!BJ156/'%QUOTES'!BJ155-1,0)</f>
        <v>-2.7792252909502047E-3</v>
      </c>
      <c r="BK156" s="78">
        <f>IFERROR('%QUOTES'!BK156/'%QUOTES'!BK155-1,0)</f>
        <v>-9.6231221598501726E-3</v>
      </c>
      <c r="BL156" s="78">
        <f>IFERROR('%QUOTES'!BL156/'%QUOTES'!BL155-1,0)</f>
        <v>-6.5477673446361351E-3</v>
      </c>
      <c r="BM156" s="78">
        <f>IFERROR('%QUOTES'!BM156/'%QUOTES'!BM155-1,0)</f>
        <v>-2.3481566487594918E-2</v>
      </c>
      <c r="BN156" s="78">
        <f>IFERROR('%QUOTES'!BN156/'%QUOTES'!BN155-1,0)</f>
        <v>2.3494233233660733E-3</v>
      </c>
      <c r="BO156" s="78">
        <f>IFERROR('%QUOTES'!BO156/'%QUOTES'!BO155-1,0)</f>
        <v>2.3255762221650045E-2</v>
      </c>
      <c r="BP156" s="78">
        <f>IFERROR('%QUOTES'!BP156/'%QUOTES'!BP155-1,0)</f>
        <v>-4.2264957874079689E-3</v>
      </c>
      <c r="BQ156" s="78">
        <f>IFERROR('%QUOTES'!BQ156/'%QUOTES'!BQ155-1,0)</f>
        <v>-1.2554999215154128E-2</v>
      </c>
      <c r="BR156" s="78">
        <f>IFERROR('%QUOTES'!BR156/'%QUOTES'!BR155-1,0)</f>
        <v>4.5399211700991593E-3</v>
      </c>
      <c r="BS156" s="78">
        <f>IFERROR('%QUOTES'!BS156/'%QUOTES'!BS155-1,0)</f>
        <v>-2.4810517287533362E-2</v>
      </c>
      <c r="BT156" s="78">
        <f>IFERROR('%QUOTES'!BT156/'%QUOTES'!BT155-1,0)</f>
        <v>-6.7745553691379579E-3</v>
      </c>
      <c r="BU156" s="78">
        <f>IFERROR('%QUOTES'!BU156/'%QUOTES'!BU155-1,0)</f>
        <v>-1.9902741269228641E-2</v>
      </c>
      <c r="BV156" s="78">
        <f>IFERROR('%QUOTES'!BV156/'%QUOTES'!BV155-1,0)</f>
        <v>-1.1634016052925467E-2</v>
      </c>
      <c r="BW156" s="78">
        <f>IFERROR('%QUOTES'!BW156/'%QUOTES'!BW155-1,0)</f>
        <v>-1.3857678248631156E-2</v>
      </c>
      <c r="BX156" s="78">
        <f>IFERROR('%QUOTES'!BX156/'%QUOTES'!BX155-1,0)</f>
        <v>4.671043802055852E-4</v>
      </c>
      <c r="BY156" s="78">
        <f>IFERROR('%QUOTES'!BY156/'%QUOTES'!BY155-1,0)</f>
        <v>-6.8143440065699945E-3</v>
      </c>
      <c r="BZ156" s="78">
        <f>IFERROR('%QUOTES'!BZ156/'%QUOTES'!BZ155-1,0)</f>
        <v>-3.6807930399866962E-3</v>
      </c>
      <c r="CA156" s="78">
        <f>IFERROR('%QUOTES'!CA156/'%QUOTES'!CA155-1,0)</f>
        <v>-8.3138077602094018E-3</v>
      </c>
      <c r="CB156" s="78">
        <f>IFERROR('%QUOTES'!CB156/'%QUOTES'!CB155-1,0)</f>
        <v>-5.231519748888358E-3</v>
      </c>
      <c r="CC156" s="78">
        <f>IFERROR('%QUOTES'!CC156/'%QUOTES'!CC155-1,0)</f>
        <v>-6.9334570847031651E-3</v>
      </c>
      <c r="CD156" s="78">
        <f>IFERROR('%QUOTES'!CD156/'%QUOTES'!CD155-1,0)</f>
        <v>-7.3558258861889936E-3</v>
      </c>
      <c r="CE156" s="78">
        <f>IFERROR('%QUOTES'!CE156/'%QUOTES'!CE155-1,0)</f>
        <v>-4.0501104565537904E-3</v>
      </c>
      <c r="CF156" s="78">
        <f>IFERROR('%QUOTES'!CF156/'%QUOTES'!CF155-1,0)</f>
        <v>-6.5747930039832259E-3</v>
      </c>
      <c r="CG156" s="78">
        <f>IFERROR('%QUOTES'!CG156/'%QUOTES'!CG155-1,0)</f>
        <v>-4.9104100171863951E-3</v>
      </c>
      <c r="CH156" s="78">
        <f>IFERROR('%QUOTES'!CH156/'%QUOTES'!CH155-1,0)</f>
        <v>4.6583205546180118E-4</v>
      </c>
      <c r="CI156" s="78">
        <f>IFERROR('%QUOTES'!CI156/'%QUOTES'!CI155-1,0)</f>
        <v>-2.1922542129244604E-3</v>
      </c>
      <c r="CJ156" s="78">
        <f>IFERROR('%QUOTES'!CJ156/'%QUOTES'!CJ155-1,0)</f>
        <v>1.5915523996079539E-3</v>
      </c>
      <c r="CK156" s="78">
        <f>IFERROR('%QUOTES'!CK156/'%QUOTES'!CK155-1,0)</f>
        <v>-2.0187497006870281E-2</v>
      </c>
      <c r="CL156" s="78">
        <f>IFERROR('%QUOTES'!CL156/'%QUOTES'!CL155-1,0)</f>
        <v>1.4237855946398703E-2</v>
      </c>
      <c r="CM156" s="78">
        <f>IFERROR('%QUOTES'!CM156/'%QUOTES'!CM155-1,0)</f>
        <v>2.5459746843550013E-2</v>
      </c>
      <c r="CN156" s="78">
        <f>IFERROR('%QUOTES'!CN156/'%QUOTES'!CN155-1,0)</f>
        <v>4.1858518208455431E-2</v>
      </c>
      <c r="CO156" s="78">
        <f>IFERROR('%QUOTES'!CO156/'%QUOTES'!CO155-1,0)</f>
        <v>2.7672051193358582E-2</v>
      </c>
      <c r="CP156" s="78">
        <f>IFERROR('%QUOTES'!CP156/'%QUOTES'!CP155-1,0)</f>
        <v>5.6076766895483132E-3</v>
      </c>
      <c r="CQ156" s="78">
        <f>IFERROR('%QUOTES'!CQ156/'%QUOTES'!CQ155-1,0)</f>
        <v>6.1472536109248299E-3</v>
      </c>
      <c r="CR156" s="78">
        <f>IFERROR('%QUOTES'!CR156/'%QUOTES'!CR155-1,0)</f>
        <v>9.6828368510570861E-3</v>
      </c>
      <c r="CS156" s="78">
        <f>IFERROR('%QUOTES'!CS156/'%QUOTES'!CS155-1,0)</f>
        <v>8.5733742046500971E-3</v>
      </c>
      <c r="CT156" s="78">
        <f>IFERROR('%QUOTES'!CT156/'%QUOTES'!CT155-1,0)</f>
        <v>6.8181818181818343E-3</v>
      </c>
      <c r="CU156" s="78">
        <f>IFERROR('%QUOTES'!CU156/'%QUOTES'!CU155-1,0)</f>
        <v>-4.2073946363198167E-2</v>
      </c>
      <c r="CV156" s="78">
        <f>IFERROR('%QUOTES'!CV156/'%QUOTES'!CV155-1,0)</f>
        <v>-2.4502297090352232E-2</v>
      </c>
      <c r="CW156" s="78">
        <f>IFERROR('%QUOTES'!CW156/'%QUOTES'!CW155-1,0)</f>
        <v>1.5165441176470562E-2</v>
      </c>
      <c r="CX156" s="78">
        <f>IFERROR('%QUOTES'!CX156/'%QUOTES'!CX155-1,0)</f>
        <v>-2.0430161290322602E-2</v>
      </c>
      <c r="CY156" s="78">
        <f>IFERROR('%QUOTES'!CY156/'%QUOTES'!CY155-1,0)</f>
        <v>1.0970641545432924E-2</v>
      </c>
      <c r="CZ156" s="78">
        <f>IFERROR('%QUOTES'!CZ156/'%QUOTES'!CZ155-1,0)</f>
        <v>-1.1828676092433543E-2</v>
      </c>
      <c r="DA156" s="78">
        <f>IFERROR('%QUOTES'!DA156/'%QUOTES'!DA155-1,0)</f>
        <v>-8.8460261115930194E-3</v>
      </c>
      <c r="DB156" s="78">
        <f>IFERROR('%QUOTES'!DB156/'%QUOTES'!DB155-1,0)</f>
        <v>-4.0257596933992446E-3</v>
      </c>
      <c r="DC156" s="78">
        <f>IFERROR('%QUOTES'!DC156/'%QUOTES'!DC155-1,0)</f>
        <v>-4.6386701421848864E-3</v>
      </c>
      <c r="DD156" s="78">
        <f>IFERROR('%QUOTES'!DD156/'%QUOTES'!DD155-1,0)</f>
        <v>-1.2801154618473976E-2</v>
      </c>
      <c r="DE156" s="78">
        <f>IFERROR('%QUOTES'!DE156/'%QUOTES'!DE155-1,0)</f>
        <v>-2.1249999322672242E-3</v>
      </c>
      <c r="DF156" s="78">
        <f>IFERROR('%QUOTES'!DF156/'%QUOTES'!DF155-1,0)</f>
        <v>-6.8384844021418534E-4</v>
      </c>
      <c r="DG156" s="78">
        <f>IFERROR('%QUOTES'!DG156/'%QUOTES'!DG155-1,0)</f>
        <v>-8.2539682539682913E-3</v>
      </c>
      <c r="DH156" s="78">
        <f>IFERROR('%QUOTES'!DH156/'%QUOTES'!DH155-1,0)</f>
        <v>-6.3706178836026028E-3</v>
      </c>
      <c r="DI156" s="78">
        <f>IFERROR('%QUOTES'!DI156/'%QUOTES'!DI155-1,0)</f>
        <v>-1.3061851458665896E-2</v>
      </c>
      <c r="DJ156" s="78">
        <f>IFERROR('%QUOTES'!DJ156/'%QUOTES'!DJ155-1,0)</f>
        <v>-4.5794888127504985E-3</v>
      </c>
      <c r="DK156" s="78">
        <f>IFERROR('%QUOTES'!DK156/'%QUOTES'!DK155-1,0)</f>
        <v>-6.0277074516280615E-3</v>
      </c>
      <c r="DL156" s="78">
        <f>IFERROR('%QUOTES'!DL156/'%QUOTES'!DL155-1,0)</f>
        <v>-6.8965864110779318E-3</v>
      </c>
      <c r="DM156" s="78">
        <f>IFERROR('%QUOTES'!DM156/'%QUOTES'!DM155-1,0)</f>
        <v>-6.8705082983424592E-3</v>
      </c>
      <c r="DN156" s="78">
        <f>IFERROR('%QUOTES'!DN156/'%QUOTES'!DN155-1,0)</f>
        <v>-1.2794911162633427E-2</v>
      </c>
      <c r="DO156" s="78">
        <f>IFERROR('%QUOTES'!DO156/'%QUOTES'!DO155-1,0)</f>
        <v>-6.6530702838756284E-3</v>
      </c>
      <c r="DP156" s="78">
        <f>IFERROR('%QUOTES'!DP156/'%QUOTES'!DP155-1,0)</f>
        <v>-3.7424589023664634E-3</v>
      </c>
      <c r="DQ156" s="78">
        <f>IFERROR('%QUOTES'!DQ156/'%QUOTES'!DQ155-1,0)</f>
        <v>-8.3574999271136541E-3</v>
      </c>
      <c r="DR156" s="78">
        <f>IFERROR('%QUOTES'!DR156/'%QUOTES'!DR155-1,0)</f>
        <v>1.0440394836750189E-2</v>
      </c>
      <c r="DS156" s="78">
        <f>IFERROR('%QUOTES'!DS156/'%QUOTES'!DS155-1,0)</f>
        <v>-1.0169465980154557E-2</v>
      </c>
      <c r="DT156" s="78">
        <f>IFERROR('%QUOTES'!DT156/'%QUOTES'!DT155-1,0)</f>
        <v>-6.1794659911528216E-3</v>
      </c>
      <c r="DU156" s="78">
        <f>IFERROR('%QUOTES'!DU156/'%QUOTES'!DU155-1,0)</f>
        <v>-3.8145817789754233E-3</v>
      </c>
      <c r="DV156" s="78">
        <f>IFERROR('%QUOTES'!DV156/'%QUOTES'!DV155-1,0)</f>
        <v>-6.0226141967798519E-3</v>
      </c>
      <c r="DW156" s="78">
        <f>IFERROR('%QUOTES'!DW156/'%QUOTES'!DW155-1,0)</f>
        <v>5.8875589852336319E-4</v>
      </c>
      <c r="DX156" s="78">
        <f>IFERROR('%QUOTES'!DX156/'%QUOTES'!DX155-1,0)</f>
        <v>-9.9167001156961199E-3</v>
      </c>
      <c r="DY156" s="78">
        <f>IFERROR('%QUOTES'!DY156/'%QUOTES'!DY155-1,0)</f>
        <v>-5.7232499290519323E-3</v>
      </c>
      <c r="DZ156" s="78">
        <f>IFERROR('%QUOTES'!DZ156/'%QUOTES'!DZ155-1,0)</f>
        <v>-4.4488918376869302E-3</v>
      </c>
      <c r="EA156" s="78">
        <f>IFERROR('%QUOTES'!EA156/'%QUOTES'!EA155-1,0)</f>
        <v>-4.0198206555349669E-3</v>
      </c>
      <c r="EB156" s="78">
        <f>IFERROR('%QUOTES'!EB156/'%QUOTES'!EB155-1,0)</f>
        <v>-4.661962378935347E-3</v>
      </c>
      <c r="EC156" s="78">
        <f>IFERROR('%QUOTES'!EC156/'%QUOTES'!EC155-1,0)</f>
        <v>-3.2263009787306673E-3</v>
      </c>
      <c r="ED156" s="78">
        <f>IFERROR('%QUOTES'!ED156/'%QUOTES'!ED155-1,0)</f>
        <v>1.0787126932758628E-3</v>
      </c>
      <c r="EE156" s="78">
        <f>IFERROR('%QUOTES'!EE156/'%QUOTES'!EE155-1,0)</f>
        <v>-3.0631128389446705E-4</v>
      </c>
      <c r="EF156" s="78">
        <f>IFERROR('%QUOTES'!EF156/'%QUOTES'!EF155-1,0)</f>
        <v>-4.5262147150805232E-3</v>
      </c>
      <c r="EG156" s="78">
        <f>IFERROR('%QUOTES'!EG156/'%QUOTES'!EG155-1,0)</f>
        <v>0</v>
      </c>
      <c r="EH156" s="78">
        <f>IFERROR('%QUOTES'!EH156/'%QUOTES'!EH155-1,0)</f>
        <v>-6.9976751015277117E-3</v>
      </c>
      <c r="EI156" s="78">
        <f>IFERROR('%QUOTES'!EI156/'%QUOTES'!EI155-1,0)</f>
        <v>-2.5462012320328631E-2</v>
      </c>
      <c r="EJ156" s="78">
        <f>IFERROR('%QUOTES'!EJ156/'%QUOTES'!EJ155-1,0)</f>
        <v>-3.7122739541658456E-3</v>
      </c>
      <c r="EK156" s="78">
        <f>IFERROR('%QUOTES'!EK156/'%QUOTES'!EK155-1,0)</f>
        <v>-1.2909775996429063E-2</v>
      </c>
      <c r="EL156" s="78">
        <f>IFERROR('%QUOTES'!EL156/'%QUOTES'!EL155-1,0)</f>
        <v>-1.3406398537477271E-2</v>
      </c>
      <c r="EM156" s="78">
        <f>IFERROR('%QUOTES'!EM156/'%QUOTES'!EM155-1,0)</f>
        <v>-1.0423431279553363E-2</v>
      </c>
      <c r="EN156" s="78">
        <f>IFERROR('%QUOTES'!EN156/'%QUOTES'!EN155-1,0)</f>
        <v>-1.0942760942761032E-2</v>
      </c>
      <c r="EO156" s="78">
        <f>IFERROR('%QUOTES'!EO156/'%QUOTES'!EO155-1,0)</f>
        <v>-9.9545219011796249E-3</v>
      </c>
      <c r="EP156" s="78">
        <f>IFERROR('%QUOTES'!EP156/'%QUOTES'!EP155-1,0)</f>
        <v>-2.4564815743191026E-3</v>
      </c>
      <c r="EQ156" s="78">
        <f>IFERROR('%QUOTES'!EQ156/'%QUOTES'!EQ155-1,0)</f>
        <v>-1.156599715385398E-3</v>
      </c>
      <c r="ER156" s="78">
        <f>IFERROR('%QUOTES'!ER156/'%QUOTES'!ER155-1,0)</f>
        <v>1.0060007059654152E-2</v>
      </c>
      <c r="ES156" s="78">
        <f>IFERROR('%QUOTES'!ES156/'%QUOTES'!ES155-1,0)</f>
        <v>-8.3565457023663248E-3</v>
      </c>
      <c r="ET156" s="78">
        <f>IFERROR('%QUOTES'!ET156/'%QUOTES'!ET155-1,0)</f>
        <v>4.8686586644013596E-2</v>
      </c>
      <c r="EU156" s="78">
        <f>IFERROR('%QUOTES'!EU156/'%QUOTES'!EU155-1,0)</f>
        <v>7.5080803542395547E-3</v>
      </c>
      <c r="EV156" s="78">
        <f>IFERROR('%QUOTES'!EV156/'%QUOTES'!EV155-1,0)</f>
        <v>2.1739192546583741E-2</v>
      </c>
      <c r="EW156" s="78">
        <f>IFERROR('%QUOTES'!EW156/'%QUOTES'!EW155-1,0)</f>
        <v>1.9936376193690375E-2</v>
      </c>
      <c r="EX156" s="78">
        <f>IFERROR('%QUOTES'!EX156/'%QUOTES'!EX155-1,0)</f>
        <v>1.3824884394444403E-2</v>
      </c>
      <c r="EY156" s="78">
        <f>IFERROR('%QUOTES'!EY156/'%QUOTES'!EY155-1,0)</f>
        <v>1.4800546975547002E-2</v>
      </c>
      <c r="EZ156" s="78">
        <f>IFERROR('%QUOTES'!EZ156/'%QUOTES'!EZ155-1,0)</f>
        <v>1.4820775671765762E-2</v>
      </c>
      <c r="FA156" s="78">
        <f>IFERROR('%QUOTES'!FA156/'%QUOTES'!FA155-1,0)</f>
        <v>7.8960692087710616E-3</v>
      </c>
      <c r="FB156" s="78">
        <f>IFERROR('%QUOTES'!FB156/'%QUOTES'!FB155-1,0)</f>
        <v>6.7185085656706889E-4</v>
      </c>
      <c r="FC156" s="78">
        <f>IFERROR('%QUOTES'!FC156/'%QUOTES'!FC155-1,0)</f>
        <v>2.8985506482595014E-3</v>
      </c>
      <c r="FD156" s="78">
        <f>IFERROR('%QUOTES'!FD156/'%QUOTES'!FD155-1,0)</f>
        <v>2.2499999999999964E-2</v>
      </c>
      <c r="FE156" s="78">
        <f>IFERROR('%QUOTES'!FE156/'%QUOTES'!FE155-1,0)</f>
        <v>1.9650655021834273E-2</v>
      </c>
      <c r="FF156" s="78">
        <f>IFERROR('%QUOTES'!FF156/'%QUOTES'!FF155-1,0)</f>
        <v>1.8535681186283792E-2</v>
      </c>
      <c r="FG156" s="78">
        <f>IFERROR('%QUOTES'!FG156/'%QUOTES'!FG155-1,0)</f>
        <v>9.8243901281442669E-2</v>
      </c>
      <c r="FH156" s="78">
        <f>IFERROR('%QUOTES'!FH156/'%QUOTES'!FH155-1,0)</f>
        <v>2.4312514946193797E-2</v>
      </c>
    </row>
    <row r="157" spans="1:164">
      <c r="A157" s="76">
        <v>43325</v>
      </c>
      <c r="B157" s="78">
        <f>IFERROR('%QUOTES'!B157/'%QUOTES'!B156-1,0)</f>
        <v>-3.1330389309871531E-3</v>
      </c>
      <c r="C157" s="78">
        <f>IFERROR('%QUOTES'!C157/'%QUOTES'!C156-1,0)</f>
        <v>1.6385036394594987E-3</v>
      </c>
      <c r="D157" s="78">
        <f>IFERROR('%QUOTES'!D157/'%QUOTES'!D156-1,0)</f>
        <v>-5.6451612903225534E-3</v>
      </c>
      <c r="E157" s="78">
        <f>IFERROR('%QUOTES'!E157/'%QUOTES'!E156-1,0)</f>
        <v>-4.3010752688177334E-4</v>
      </c>
      <c r="F157" s="78">
        <f>IFERROR('%QUOTES'!F157/'%QUOTES'!F156-1,0)</f>
        <v>-1.9258866646463257E-3</v>
      </c>
      <c r="G157" s="78">
        <f>IFERROR('%QUOTES'!G157/'%QUOTES'!G156-1,0)</f>
        <v>-4.2589437093876192E-3</v>
      </c>
      <c r="H157" s="78">
        <f>IFERROR('%QUOTES'!H157/'%QUOTES'!H156-1,0)</f>
        <v>-5.2993138840826681E-3</v>
      </c>
      <c r="I157" s="78">
        <f>IFERROR('%QUOTES'!I157/'%QUOTES'!I156-1,0)</f>
        <v>-3.7031014875205104E-3</v>
      </c>
      <c r="J157" s="78">
        <f>IFERROR('%QUOTES'!J157/'%QUOTES'!J156-1,0)</f>
        <v>-6.5389292415168887E-3</v>
      </c>
      <c r="K157" s="78">
        <f>IFERROR('%QUOTES'!K157/'%QUOTES'!K156-1,0)</f>
        <v>-6.7998936064213034E-3</v>
      </c>
      <c r="L157" s="78">
        <f>IFERROR('%QUOTES'!L157/'%QUOTES'!L156-1,0)</f>
        <v>-3.1837312957656572E-3</v>
      </c>
      <c r="M157" s="78">
        <f>IFERROR('%QUOTES'!M157/'%QUOTES'!M156-1,0)</f>
        <v>0</v>
      </c>
      <c r="N157" s="78">
        <f>IFERROR('%QUOTES'!N157/'%QUOTES'!N156-1,0)</f>
        <v>-1.6863780730729694E-2</v>
      </c>
      <c r="O157" s="78">
        <f>IFERROR('%QUOTES'!O157/'%QUOTES'!O156-1,0)</f>
        <v>-1.9977386795766661E-2</v>
      </c>
      <c r="P157" s="78">
        <f>IFERROR('%QUOTES'!P157/'%QUOTES'!P156-1,0)</f>
        <v>-3.0377355948982943E-2</v>
      </c>
      <c r="Q157" s="78">
        <f>IFERROR('%QUOTES'!Q157/'%QUOTES'!Q156-1,0)</f>
        <v>-9.2502673198506802E-3</v>
      </c>
      <c r="R157" s="78">
        <f>IFERROR('%QUOTES'!R157/'%QUOTES'!R156-1,0)</f>
        <v>-8.5298228041335022E-3</v>
      </c>
      <c r="S157" s="78">
        <f>IFERROR('%QUOTES'!S157/'%QUOTES'!S156-1,0)</f>
        <v>-7.9906254533107512E-3</v>
      </c>
      <c r="T157" s="78">
        <f>IFERROR('%QUOTES'!T157/'%QUOTES'!T156-1,0)</f>
        <v>-9.0082408850158391E-3</v>
      </c>
      <c r="U157" s="78">
        <f>IFERROR('%QUOTES'!U157/'%QUOTES'!U156-1,0)</f>
        <v>-7.3725370725972184E-3</v>
      </c>
      <c r="V157" s="78">
        <f>IFERROR('%QUOTES'!V157/'%QUOTES'!V156-1,0)</f>
        <v>-1.098899365434225E-2</v>
      </c>
      <c r="W157" s="78">
        <f>IFERROR('%QUOTES'!W157/'%QUOTES'!W156-1,0)</f>
        <v>-1.1976047699298054E-3</v>
      </c>
      <c r="X157" s="78">
        <f>IFERROR('%QUOTES'!X157/'%QUOTES'!X156-1,0)</f>
        <v>-5.9370827984596142E-3</v>
      </c>
      <c r="Y157" s="78">
        <f>IFERROR('%QUOTES'!Y157/'%QUOTES'!Y156-1,0)</f>
        <v>-6.720037405674395E-3</v>
      </c>
      <c r="Z157" s="78">
        <f>IFERROR('%QUOTES'!Z157/'%QUOTES'!Z156-1,0)</f>
        <v>-3.9504040932016871E-3</v>
      </c>
      <c r="AA157" s="78">
        <f>IFERROR('%QUOTES'!AA157/'%QUOTES'!AA156-1,0)</f>
        <v>-7.2431335626568227E-3</v>
      </c>
      <c r="AB157" s="78">
        <f>IFERROR('%QUOTES'!AB157/'%QUOTES'!AB156-1,0)</f>
        <v>-7.1281210794149619E-3</v>
      </c>
      <c r="AC157" s="78">
        <f>IFERROR('%QUOTES'!AC157/'%QUOTES'!AC156-1,0)</f>
        <v>-1.3748808747681363E-2</v>
      </c>
      <c r="AD157" s="78">
        <f>IFERROR('%QUOTES'!AD157/'%QUOTES'!AD156-1,0)</f>
        <v>-9.6531286969299135E-3</v>
      </c>
      <c r="AE157" s="78">
        <f>IFERROR('%QUOTES'!AE157/'%QUOTES'!AE156-1,0)</f>
        <v>1.3209850416688873E-3</v>
      </c>
      <c r="AF157" s="78">
        <f>IFERROR('%QUOTES'!AF157/'%QUOTES'!AF156-1,0)</f>
        <v>1.2682929213230221E-3</v>
      </c>
      <c r="AG157" s="78">
        <f>IFERROR('%QUOTES'!AG157/'%QUOTES'!AG156-1,0)</f>
        <v>5.2011589774214606E-4</v>
      </c>
      <c r="AH157" s="78">
        <f>IFERROR('%QUOTES'!AH157/'%QUOTES'!AH156-1,0)</f>
        <v>8.5867203373424239E-4</v>
      </c>
      <c r="AI157" s="78">
        <f>IFERROR('%QUOTES'!AI157/'%QUOTES'!AI156-1,0)</f>
        <v>1.8348256880733604E-3</v>
      </c>
      <c r="AJ157" s="78">
        <f>IFERROR('%QUOTES'!AJ157/'%QUOTES'!AJ156-1,0)</f>
        <v>-5.7074534218992667E-4</v>
      </c>
      <c r="AK157" s="78">
        <f>IFERROR('%QUOTES'!AK157/'%QUOTES'!AK156-1,0)</f>
        <v>-3.8230293100308677E-3</v>
      </c>
      <c r="AL157" s="78">
        <f>IFERROR('%QUOTES'!AL157/'%QUOTES'!AL156-1,0)</f>
        <v>-1.5179863734247068E-3</v>
      </c>
      <c r="AM157" s="78">
        <f>IFERROR('%QUOTES'!AM157/'%QUOTES'!AM156-1,0)</f>
        <v>2.5141001466584267E-3</v>
      </c>
      <c r="AN157" s="78">
        <f>IFERROR('%QUOTES'!AN157/'%QUOTES'!AN156-1,0)</f>
        <v>-3.8403842741732142E-3</v>
      </c>
      <c r="AO157" s="78">
        <f>IFERROR('%QUOTES'!AO157/'%QUOTES'!AO156-1,0)</f>
        <v>0</v>
      </c>
      <c r="AP157" s="78">
        <f>IFERROR('%QUOTES'!AP157/'%QUOTES'!AP156-1,0)</f>
        <v>0</v>
      </c>
      <c r="AQ157" s="78">
        <f>IFERROR('%QUOTES'!AQ157/'%QUOTES'!AQ156-1,0)</f>
        <v>-1.4015766852986111E-3</v>
      </c>
      <c r="AR157" s="78">
        <f>IFERROR('%QUOTES'!AR157/'%QUOTES'!AR156-1,0)</f>
        <v>7.402294596594583E-4</v>
      </c>
      <c r="AS157" s="78">
        <f>IFERROR('%QUOTES'!AS157/'%QUOTES'!AS156-1,0)</f>
        <v>-2.8028651073984667E-3</v>
      </c>
      <c r="AT157" s="78">
        <f>IFERROR('%QUOTES'!AT157/'%QUOTES'!AT156-1,0)</f>
        <v>-1.7944025190386181E-4</v>
      </c>
      <c r="AU157" s="78">
        <f>IFERROR('%QUOTES'!AU157/'%QUOTES'!AU156-1,0)</f>
        <v>-6.3627185060075586E-3</v>
      </c>
      <c r="AV157" s="78">
        <f>IFERROR('%QUOTES'!AV157/'%QUOTES'!AV156-1,0)</f>
        <v>2.3809365079365818E-3</v>
      </c>
      <c r="AW157" s="78">
        <f>IFERROR('%QUOTES'!AW157/'%QUOTES'!AW156-1,0)</f>
        <v>-5.5523789541678248E-3</v>
      </c>
      <c r="AX157" s="78">
        <f>IFERROR('%QUOTES'!AX157/'%QUOTES'!AX156-1,0)</f>
        <v>-1.3992840568546772E-2</v>
      </c>
      <c r="AY157" s="78">
        <f>IFERROR('%QUOTES'!AY157/'%QUOTES'!AY156-1,0)</f>
        <v>-6.4741017558123115E-4</v>
      </c>
      <c r="AZ157" s="78">
        <f>IFERROR('%QUOTES'!AZ157/'%QUOTES'!AZ156-1,0)</f>
        <v>-3.2498855399207827E-3</v>
      </c>
      <c r="BA157" s="78">
        <f>IFERROR('%QUOTES'!BA157/'%QUOTES'!BA156-1,0)</f>
        <v>-4.7393050470554421E-3</v>
      </c>
      <c r="BB157" s="78">
        <f>IFERROR('%QUOTES'!BB157/'%QUOTES'!BB156-1,0)</f>
        <v>-3.5661706837185614E-3</v>
      </c>
      <c r="BC157" s="78">
        <f>IFERROR('%QUOTES'!BC157/'%QUOTES'!BC156-1,0)</f>
        <v>3.3478747076154391E-4</v>
      </c>
      <c r="BD157" s="78">
        <f>IFERROR('%QUOTES'!BD157/'%QUOTES'!BD156-1,0)</f>
        <v>-6.263938322489393E-4</v>
      </c>
      <c r="BE157" s="78">
        <f>IFERROR('%QUOTES'!BE157/'%QUOTES'!BE156-1,0)</f>
        <v>0</v>
      </c>
      <c r="BF157" s="78">
        <f>IFERROR('%QUOTES'!BF157/'%QUOTES'!BF156-1,0)</f>
        <v>-1.9328242985960919E-4</v>
      </c>
      <c r="BG157" s="78">
        <f>IFERROR('%QUOTES'!BG157/'%QUOTES'!BG156-1,0)</f>
        <v>0</v>
      </c>
      <c r="BH157" s="78">
        <f>IFERROR('%QUOTES'!BH157/'%QUOTES'!BH156-1,0)</f>
        <v>-1.3692866132998249E-3</v>
      </c>
      <c r="BI157" s="78">
        <f>IFERROR('%QUOTES'!BI157/'%QUOTES'!BI156-1,0)</f>
        <v>-2.1197021099150781E-3</v>
      </c>
      <c r="BJ157" s="78">
        <f>IFERROR('%QUOTES'!BJ157/'%QUOTES'!BJ156-1,0)</f>
        <v>-3.1353422748650051E-3</v>
      </c>
      <c r="BK157" s="78">
        <f>IFERROR('%QUOTES'!BK157/'%QUOTES'!BK156-1,0)</f>
        <v>-2.6990014223752246E-3</v>
      </c>
      <c r="BL157" s="78">
        <f>IFERROR('%QUOTES'!BL157/'%QUOTES'!BL156-1,0)</f>
        <v>-1.8682858283429749E-3</v>
      </c>
      <c r="BM157" s="78">
        <f>IFERROR('%QUOTES'!BM157/'%QUOTES'!BM156-1,0)</f>
        <v>1.1360693307602698E-3</v>
      </c>
      <c r="BN157" s="78">
        <f>IFERROR('%QUOTES'!BN157/'%QUOTES'!BN156-1,0)</f>
        <v>-6.8186447901129599E-3</v>
      </c>
      <c r="BO157" s="78">
        <f>IFERROR('%QUOTES'!BO157/'%QUOTES'!BO156-1,0)</f>
        <v>4.9407114624506754E-3</v>
      </c>
      <c r="BP157" s="78">
        <f>IFERROR('%QUOTES'!BP157/'%QUOTES'!BP156-1,0)</f>
        <v>-8.4156169081134324E-3</v>
      </c>
      <c r="BQ157" s="78">
        <f>IFERROR('%QUOTES'!BQ157/'%QUOTES'!BQ156-1,0)</f>
        <v>-1.4030672242151487E-2</v>
      </c>
      <c r="BR157" s="78">
        <f>IFERROR('%QUOTES'!BR157/'%QUOTES'!BR156-1,0)</f>
        <v>-1.245353017977302E-2</v>
      </c>
      <c r="BS157" s="78">
        <f>IFERROR('%QUOTES'!BS157/'%QUOTES'!BS156-1,0)</f>
        <v>1.4678119293471958E-3</v>
      </c>
      <c r="BT157" s="78">
        <f>IFERROR('%QUOTES'!BT157/'%QUOTES'!BT156-1,0)</f>
        <v>-1.965294797687922E-3</v>
      </c>
      <c r="BU157" s="78">
        <f>IFERROR('%QUOTES'!BU157/'%QUOTES'!BU156-1,0)</f>
        <v>-1.6245532490974712E-2</v>
      </c>
      <c r="BV157" s="78">
        <f>IFERROR('%QUOTES'!BV157/'%QUOTES'!BV156-1,0)</f>
        <v>-2.5766456598924625E-3</v>
      </c>
      <c r="BW157" s="78">
        <f>IFERROR('%QUOTES'!BW157/'%QUOTES'!BW156-1,0)</f>
        <v>-2.658551782720564E-3</v>
      </c>
      <c r="BX157" s="78">
        <f>IFERROR('%QUOTES'!BX157/'%QUOTES'!BX156-1,0)</f>
        <v>-4.6689874628809136E-3</v>
      </c>
      <c r="BY157" s="78">
        <f>IFERROR('%QUOTES'!BY157/'%QUOTES'!BY156-1,0)</f>
        <v>-1.8867924851936335E-3</v>
      </c>
      <c r="BZ157" s="78">
        <f>IFERROR('%QUOTES'!BZ157/'%QUOTES'!BZ156-1,0)</f>
        <v>-5.7094879212340466E-3</v>
      </c>
      <c r="CA157" s="78">
        <f>IFERROR('%QUOTES'!CA157/'%QUOTES'!CA156-1,0)</f>
        <v>-4.3739384795687952E-3</v>
      </c>
      <c r="CB157" s="78">
        <f>IFERROR('%QUOTES'!CB157/'%QUOTES'!CB156-1,0)</f>
        <v>-7.3625823655687483E-3</v>
      </c>
      <c r="CC157" s="78">
        <f>IFERROR('%QUOTES'!CC157/'%QUOTES'!CC156-1,0)</f>
        <v>-2.7559836033560492E-3</v>
      </c>
      <c r="CD157" s="78">
        <f>IFERROR('%QUOTES'!CD157/'%QUOTES'!CD156-1,0)</f>
        <v>-2.0255063929008887E-3</v>
      </c>
      <c r="CE157" s="78">
        <f>IFERROR('%QUOTES'!CE157/'%QUOTES'!CE156-1,0)</f>
        <v>-7.3936786467163618E-3</v>
      </c>
      <c r="CF157" s="78">
        <f>IFERROR('%QUOTES'!CF157/'%QUOTES'!CF156-1,0)</f>
        <v>-4.4833262169087229E-3</v>
      </c>
      <c r="CG157" s="78">
        <f>IFERROR('%QUOTES'!CG157/'%QUOTES'!CG156-1,0)</f>
        <v>-2.2205774048994487E-3</v>
      </c>
      <c r="CH157" s="78">
        <f>IFERROR('%QUOTES'!CH157/'%QUOTES'!CH156-1,0)</f>
        <v>-7.566080429934563E-3</v>
      </c>
      <c r="CI157" s="78">
        <f>IFERROR('%QUOTES'!CI157/'%QUOTES'!CI156-1,0)</f>
        <v>-2.5631271535382361E-3</v>
      </c>
      <c r="CJ157" s="78">
        <f>IFERROR('%QUOTES'!CJ157/'%QUOTES'!CJ156-1,0)</f>
        <v>-2.9336023208312856E-3</v>
      </c>
      <c r="CK157" s="78">
        <f>IFERROR('%QUOTES'!CK157/'%QUOTES'!CK156-1,0)</f>
        <v>2.7914261813868357E-3</v>
      </c>
      <c r="CL157" s="78">
        <f>IFERROR('%QUOTES'!CL157/'%QUOTES'!CL156-1,0)</f>
        <v>-3.3030553261766959E-3</v>
      </c>
      <c r="CM157" s="78">
        <f>IFERROR('%QUOTES'!CM157/'%QUOTES'!CM156-1,0)</f>
        <v>-7.2551751724137969E-2</v>
      </c>
      <c r="CN157" s="78">
        <f>IFERROR('%QUOTES'!CN157/'%QUOTES'!CN156-1,0)</f>
        <v>-1.5267175572518998E-2</v>
      </c>
      <c r="CO157" s="78">
        <f>IFERROR('%QUOTES'!CO157/'%QUOTES'!CO156-1,0)</f>
        <v>-9.7609898943449291E-3</v>
      </c>
      <c r="CP157" s="78">
        <f>IFERROR('%QUOTES'!CP157/'%QUOTES'!CP156-1,0)</f>
        <v>-1.4037101931792972E-2</v>
      </c>
      <c r="CQ157" s="78">
        <f>IFERROR('%QUOTES'!CQ157/'%QUOTES'!CQ156-1,0)</f>
        <v>-1.275068385242828E-2</v>
      </c>
      <c r="CR157" s="78">
        <f>IFERROR('%QUOTES'!CR157/'%QUOTES'!CR156-1,0)</f>
        <v>-2.493409314155115E-2</v>
      </c>
      <c r="CS157" s="78">
        <f>IFERROR('%QUOTES'!CS157/'%QUOTES'!CS156-1,0)</f>
        <v>-1.676503030767551E-2</v>
      </c>
      <c r="CT157" s="78">
        <f>IFERROR('%QUOTES'!CT157/'%QUOTES'!CT156-1,0)</f>
        <v>-1.9187358916478492E-2</v>
      </c>
      <c r="CU157" s="78">
        <f>IFERROR('%QUOTES'!CU157/'%QUOTES'!CU156-1,0)</f>
        <v>1.5527860890511835E-2</v>
      </c>
      <c r="CV157" s="78">
        <f>IFERROR('%QUOTES'!CV157/'%QUOTES'!CV156-1,0)</f>
        <v>7.2213500784929385E-2</v>
      </c>
      <c r="CW157" s="78">
        <f>IFERROR('%QUOTES'!CW157/'%QUOTES'!CW156-1,0)</f>
        <v>-6.5187867813490286E-2</v>
      </c>
      <c r="CX157" s="78">
        <f>IFERROR('%QUOTES'!CX157/'%QUOTES'!CX156-1,0)</f>
        <v>6.6959498735427836E-2</v>
      </c>
      <c r="CY157" s="78">
        <f>IFERROR('%QUOTES'!CY157/'%QUOTES'!CY156-1,0)</f>
        <v>-2.6185421707606182E-2</v>
      </c>
      <c r="CZ157" s="78">
        <f>IFERROR('%QUOTES'!CZ157/'%QUOTES'!CZ156-1,0)</f>
        <v>2.78227110967324E-2</v>
      </c>
      <c r="DA157" s="78">
        <f>IFERROR('%QUOTES'!DA157/'%QUOTES'!DA156-1,0)</f>
        <v>-4.7955374983348342E-3</v>
      </c>
      <c r="DB157" s="78">
        <f>IFERROR('%QUOTES'!DB157/'%QUOTES'!DB156-1,0)</f>
        <v>-1.2323162920174768E-3</v>
      </c>
      <c r="DC157" s="78">
        <f>IFERROR('%QUOTES'!DC157/'%QUOTES'!DC156-1,0)</f>
        <v>-6.1635398493038451E-3</v>
      </c>
      <c r="DD157" s="78">
        <f>IFERROR('%QUOTES'!DD157/'%QUOTES'!DD156-1,0)</f>
        <v>-1.779814300543392E-2</v>
      </c>
      <c r="DE157" s="78">
        <f>IFERROR('%QUOTES'!DE157/'%QUOTES'!DE156-1,0)</f>
        <v>-1.7035349596153937E-3</v>
      </c>
      <c r="DF157" s="78">
        <f>IFERROR('%QUOTES'!DF157/'%QUOTES'!DF156-1,0)</f>
        <v>-6.1584371150951167E-3</v>
      </c>
      <c r="DG157" s="78">
        <f>IFERROR('%QUOTES'!DG157/'%QUOTES'!DG156-1,0)</f>
        <v>-4.1612996158769677E-3</v>
      </c>
      <c r="DH157" s="78">
        <f>IFERROR('%QUOTES'!DH157/'%QUOTES'!DH156-1,0)</f>
        <v>-4.2743539095715377E-3</v>
      </c>
      <c r="DI157" s="78">
        <f>IFERROR('%QUOTES'!DI157/'%QUOTES'!DI156-1,0)</f>
        <v>-3.1140520997653409E-3</v>
      </c>
      <c r="DJ157" s="78">
        <f>IFERROR('%QUOTES'!DJ157/'%QUOTES'!DJ156-1,0)</f>
        <v>-5.811089729082064E-3</v>
      </c>
      <c r="DK157" s="78">
        <f>IFERROR('%QUOTES'!DK157/'%QUOTES'!DK156-1,0)</f>
        <v>-5.1313142094003839E-3</v>
      </c>
      <c r="DL157" s="78">
        <f>IFERROR('%QUOTES'!DL157/'%QUOTES'!DL156-1,0)</f>
        <v>-5.8922349311480993E-3</v>
      </c>
      <c r="DM157" s="78">
        <f>IFERROR('%QUOTES'!DM157/'%QUOTES'!DM156-1,0)</f>
        <v>-1.729488066412932E-3</v>
      </c>
      <c r="DN157" s="78">
        <f>IFERROR('%QUOTES'!DN157/'%QUOTES'!DN156-1,0)</f>
        <v>-2.3042050027590744E-3</v>
      </c>
      <c r="DO157" s="78">
        <f>IFERROR('%QUOTES'!DO157/'%QUOTES'!DO156-1,0)</f>
        <v>-5.9247810407005996E-3</v>
      </c>
      <c r="DP157" s="78">
        <f>IFERROR('%QUOTES'!DP157/'%QUOTES'!DP156-1,0)</f>
        <v>0</v>
      </c>
      <c r="DQ157" s="78">
        <f>IFERROR('%QUOTES'!DQ157/'%QUOTES'!DQ156-1,0)</f>
        <v>-5.0567689402344351E-3</v>
      </c>
      <c r="DR157" s="78">
        <f>IFERROR('%QUOTES'!DR157/'%QUOTES'!DR156-1,0)</f>
        <v>-1.5592673304527405E-2</v>
      </c>
      <c r="DS157" s="78">
        <f>IFERROR('%QUOTES'!DS157/'%QUOTES'!DS156-1,0)</f>
        <v>-2.897781951996381E-2</v>
      </c>
      <c r="DT157" s="78">
        <f>IFERROR('%QUOTES'!DT157/'%QUOTES'!DT156-1,0)</f>
        <v>-5.2481345365407162E-3</v>
      </c>
      <c r="DU157" s="78">
        <f>IFERROR('%QUOTES'!DU157/'%QUOTES'!DU156-1,0)</f>
        <v>-4.3348022733946667E-4</v>
      </c>
      <c r="DV157" s="78">
        <f>IFERROR('%QUOTES'!DV157/'%QUOTES'!DV156-1,0)</f>
        <v>-2.7812912009548274E-3</v>
      </c>
      <c r="DW157" s="78">
        <f>IFERROR('%QUOTES'!DW157/'%QUOTES'!DW156-1,0)</f>
        <v>-5.4913314182649664E-3</v>
      </c>
      <c r="DX157" s="78">
        <f>IFERROR('%QUOTES'!DX157/'%QUOTES'!DX156-1,0)</f>
        <v>-3.0047677485883773E-3</v>
      </c>
      <c r="DY157" s="78">
        <f>IFERROR('%QUOTES'!DY157/'%QUOTES'!DY156-1,0)</f>
        <v>-5.0054724700390185E-3</v>
      </c>
      <c r="DZ157" s="78">
        <f>IFERROR('%QUOTES'!DZ157/'%QUOTES'!DZ156-1,0)</f>
        <v>1.0191846095057855E-3</v>
      </c>
      <c r="EA157" s="78">
        <f>IFERROR('%QUOTES'!EA157/'%QUOTES'!EA156-1,0)</f>
        <v>-1.2418814418467816E-3</v>
      </c>
      <c r="EB157" s="78">
        <f>IFERROR('%QUOTES'!EB157/'%QUOTES'!EB156-1,0)</f>
        <v>1.0644879483820979E-3</v>
      </c>
      <c r="EC157" s="78">
        <f>IFERROR('%QUOTES'!EC157/'%QUOTES'!EC156-1,0)</f>
        <v>-1.4065578780331212E-4</v>
      </c>
      <c r="ED157" s="78">
        <f>IFERROR('%QUOTES'!ED157/'%QUOTES'!ED156-1,0)</f>
        <v>-6.7049571373908323E-3</v>
      </c>
      <c r="EE157" s="78">
        <f>IFERROR('%QUOTES'!EE157/'%QUOTES'!EE156-1,0)</f>
        <v>1.8387373019081998E-3</v>
      </c>
      <c r="EF157" s="78">
        <f>IFERROR('%QUOTES'!EF157/'%QUOTES'!EF156-1,0)</f>
        <v>2.1976735374356071E-3</v>
      </c>
      <c r="EG157" s="78">
        <f>IFERROR('%QUOTES'!EG157/'%QUOTES'!EG156-1,0)</f>
        <v>-8.8270775347911723E-3</v>
      </c>
      <c r="EH157" s="78">
        <f>IFERROR('%QUOTES'!EH157/'%QUOTES'!EH156-1,0)</f>
        <v>-5.4558306226036857E-3</v>
      </c>
      <c r="EI157" s="78">
        <f>IFERROR('%QUOTES'!EI157/'%QUOTES'!EI156-1,0)</f>
        <v>-1.4749304677623254E-2</v>
      </c>
      <c r="EJ157" s="78">
        <f>IFERROR('%QUOTES'!EJ157/'%QUOTES'!EJ156-1,0)</f>
        <v>-7.6850956610409193E-3</v>
      </c>
      <c r="EK157" s="78">
        <f>IFERROR('%QUOTES'!EK157/'%QUOTES'!EK156-1,0)</f>
        <v>-2.4952761788393785E-3</v>
      </c>
      <c r="EL157" s="78">
        <f>IFERROR('%QUOTES'!EL157/'%QUOTES'!EL156-1,0)</f>
        <v>-1.1735700325157361E-2</v>
      </c>
      <c r="EM157" s="78">
        <f>IFERROR('%QUOTES'!EM157/'%QUOTES'!EM156-1,0)</f>
        <v>-4.1693877551020053E-3</v>
      </c>
      <c r="EN157" s="78">
        <f>IFERROR('%QUOTES'!EN157/'%QUOTES'!EN156-1,0)</f>
        <v>-1.5957446808510634E-2</v>
      </c>
      <c r="EO157" s="78">
        <f>IFERROR('%QUOTES'!EO157/'%QUOTES'!EO156-1,0)</f>
        <v>-7.852140189600787E-3</v>
      </c>
      <c r="EP157" s="78">
        <f>IFERROR('%QUOTES'!EP157/'%QUOTES'!EP156-1,0)</f>
        <v>1.2312653678487884E-3</v>
      </c>
      <c r="EQ157" s="78">
        <f>IFERROR('%QUOTES'!EQ157/'%QUOTES'!EQ156-1,0)</f>
        <v>-4.7762920698388722E-3</v>
      </c>
      <c r="ER157" s="78">
        <f>IFERROR('%QUOTES'!ER157/'%QUOTES'!ER156-1,0)</f>
        <v>-3.4946881006465702E-3</v>
      </c>
      <c r="ES157" s="78">
        <f>IFERROR('%QUOTES'!ES157/'%QUOTES'!ES156-1,0)</f>
        <v>-3.4332395932196169E-3</v>
      </c>
      <c r="ET157" s="78">
        <f>IFERROR('%QUOTES'!ET157/'%QUOTES'!ET156-1,0)</f>
        <v>6.2124179621770859E-2</v>
      </c>
      <c r="EU157" s="78">
        <f>IFERROR('%QUOTES'!EU157/'%QUOTES'!EU156-1,0)</f>
        <v>3.548651525904889E-3</v>
      </c>
      <c r="EV157" s="78">
        <f>IFERROR('%QUOTES'!EV157/'%QUOTES'!EV156-1,0)</f>
        <v>1.5805348583261436E-2</v>
      </c>
      <c r="EW157" s="78">
        <f>IFERROR('%QUOTES'!EW157/'%QUOTES'!EW156-1,0)</f>
        <v>1.1898073991446934E-2</v>
      </c>
      <c r="EX157" s="78">
        <f>IFERROR('%QUOTES'!EX157/'%QUOTES'!EX156-1,0)</f>
        <v>7.6704543275440962E-3</v>
      </c>
      <c r="EY157" s="78">
        <f>IFERROR('%QUOTES'!EY157/'%QUOTES'!EY156-1,0)</f>
        <v>1.0145846222389121E-2</v>
      </c>
      <c r="EZ157" s="78">
        <f>IFERROR('%QUOTES'!EZ157/'%QUOTES'!EZ156-1,0)</f>
        <v>1.5932288900692981E-3</v>
      </c>
      <c r="FA157" s="78">
        <f>IFERROR('%QUOTES'!FA157/'%QUOTES'!FA156-1,0)</f>
        <v>5.0487640154728286E-3</v>
      </c>
      <c r="FB157" s="78">
        <f>IFERROR('%QUOTES'!FB157/'%QUOTES'!FB156-1,0)</f>
        <v>7.0493116129803912E-3</v>
      </c>
      <c r="FC157" s="78">
        <f>IFERROR('%QUOTES'!FC157/'%QUOTES'!FC156-1,0)</f>
        <v>6.0430896993406424E-3</v>
      </c>
      <c r="FD157" s="78">
        <f>IFERROR('%QUOTES'!FD157/'%QUOTES'!FD156-1,0)</f>
        <v>3.2599837000815146E-3</v>
      </c>
      <c r="FE157" s="78">
        <f>IFERROR('%QUOTES'!FE157/'%QUOTES'!FE156-1,0)</f>
        <v>1.241965738758033E-2</v>
      </c>
      <c r="FF157" s="78">
        <f>IFERROR('%QUOTES'!FF157/'%QUOTES'!FF156-1,0)</f>
        <v>8.189262966332933E-3</v>
      </c>
      <c r="FG157" s="78">
        <f>IFERROR('%QUOTES'!FG157/'%QUOTES'!FG156-1,0)</f>
        <v>-8.2108041577702018E-3</v>
      </c>
      <c r="FH157" s="78">
        <f>IFERROR('%QUOTES'!FH157/'%QUOTES'!FH156-1,0)</f>
        <v>2.3346224772520463E-2</v>
      </c>
    </row>
    <row r="158" spans="1:164">
      <c r="A158" s="76">
        <v>43326</v>
      </c>
      <c r="B158" s="78">
        <f>IFERROR('%QUOTES'!B158/'%QUOTES'!B157-1,0)</f>
        <v>7.7142857142857846E-3</v>
      </c>
      <c r="C158" s="78">
        <f>IFERROR('%QUOTES'!C158/'%QUOTES'!C157-1,0)</f>
        <v>5.4525627044710312E-4</v>
      </c>
      <c r="D158" s="78">
        <f>IFERROR('%QUOTES'!D158/'%QUOTES'!D157-1,0)</f>
        <v>2.4330900243307862E-3</v>
      </c>
      <c r="E158" s="78">
        <f>IFERROR('%QUOTES'!E158/'%QUOTES'!E157-1,0)</f>
        <v>7.3149741824440895E-3</v>
      </c>
      <c r="F158" s="78">
        <f>IFERROR('%QUOTES'!F158/'%QUOTES'!F157-1,0)</f>
        <v>3.2159511692546605E-3</v>
      </c>
      <c r="G158" s="78">
        <f>IFERROR('%QUOTES'!G158/'%QUOTES'!G157-1,0)</f>
        <v>1.4884499317630473E-2</v>
      </c>
      <c r="H158" s="78">
        <f>IFERROR('%QUOTES'!H158/'%QUOTES'!H157-1,0)</f>
        <v>9.0880915073645596E-3</v>
      </c>
      <c r="I158" s="78">
        <f>IFERROR('%QUOTES'!I158/'%QUOTES'!I157-1,0)</f>
        <v>4.3363481492955103E-3</v>
      </c>
      <c r="J158" s="78">
        <f>IFERROR('%QUOTES'!J158/'%QUOTES'!J157-1,0)</f>
        <v>6.7349607612137152E-3</v>
      </c>
      <c r="K158" s="78">
        <f>IFERROR('%QUOTES'!K158/'%QUOTES'!K157-1,0)</f>
        <v>7.3414169592984635E-3</v>
      </c>
      <c r="L158" s="78">
        <f>IFERROR('%QUOTES'!L158/'%QUOTES'!L157-1,0)</f>
        <v>5.7489941152664148E-3</v>
      </c>
      <c r="M158" s="78">
        <f>IFERROR('%QUOTES'!M158/'%QUOTES'!M157-1,0)</f>
        <v>4.3640895034857685E-3</v>
      </c>
      <c r="N158" s="78">
        <f>IFERROR('%QUOTES'!N158/'%QUOTES'!N157-1,0)</f>
        <v>4.5314911214225262E-2</v>
      </c>
      <c r="O158" s="78">
        <f>IFERROR('%QUOTES'!O158/'%QUOTES'!O157-1,0)</f>
        <v>2.1974903049729821E-2</v>
      </c>
      <c r="P158" s="78">
        <f>IFERROR('%QUOTES'!P158/'%QUOTES'!P157-1,0)</f>
        <v>2.552740425546185E-2</v>
      </c>
      <c r="Q158" s="78">
        <f>IFERROR('%QUOTES'!Q158/'%QUOTES'!Q157-1,0)</f>
        <v>9.5822847768480823E-3</v>
      </c>
      <c r="R158" s="78">
        <f>IFERROR('%QUOTES'!R158/'%QUOTES'!R157-1,0)</f>
        <v>1.1262349444705055E-2</v>
      </c>
      <c r="S158" s="78">
        <f>IFERROR('%QUOTES'!S158/'%QUOTES'!S157-1,0)</f>
        <v>1.5324125134611899E-2</v>
      </c>
      <c r="T158" s="78">
        <f>IFERROR('%QUOTES'!T158/'%QUOTES'!T157-1,0)</f>
        <v>1.0207845380710179E-2</v>
      </c>
      <c r="U158" s="78">
        <f>IFERROR('%QUOTES'!U158/'%QUOTES'!U157-1,0)</f>
        <v>1.3410315382498039E-2</v>
      </c>
      <c r="V158" s="78">
        <f>IFERROR('%QUOTES'!V158/'%QUOTES'!V157-1,0)</f>
        <v>1.3261684825478071E-2</v>
      </c>
      <c r="W158" s="78">
        <f>IFERROR('%QUOTES'!W158/'%QUOTES'!W157-1,0)</f>
        <v>1.1990424597629001E-2</v>
      </c>
      <c r="X158" s="78">
        <f>IFERROR('%QUOTES'!X158/'%QUOTES'!X157-1,0)</f>
        <v>1.5980596997891894E-2</v>
      </c>
      <c r="Y158" s="78">
        <f>IFERROR('%QUOTES'!Y158/'%QUOTES'!Y157-1,0)</f>
        <v>0</v>
      </c>
      <c r="Z158" s="78">
        <f>IFERROR('%QUOTES'!Z158/'%QUOTES'!Z157-1,0)</f>
        <v>1.4422191915951066E-2</v>
      </c>
      <c r="AA158" s="78">
        <f>IFERROR('%QUOTES'!AA158/'%QUOTES'!AA157-1,0)</f>
        <v>6.5514290320769497E-3</v>
      </c>
      <c r="AB158" s="78">
        <f>IFERROR('%QUOTES'!AB158/'%QUOTES'!AB157-1,0)</f>
        <v>1.0189879573876848E-2</v>
      </c>
      <c r="AC158" s="78">
        <f>IFERROR('%QUOTES'!AC158/'%QUOTES'!AC157-1,0)</f>
        <v>1.603157490632956E-2</v>
      </c>
      <c r="AD158" s="78">
        <f>IFERROR('%QUOTES'!AD158/'%QUOTES'!AD157-1,0)</f>
        <v>9.3862090474292614E-3</v>
      </c>
      <c r="AE158" s="78">
        <f>IFERROR('%QUOTES'!AE158/'%QUOTES'!AE157-1,0)</f>
        <v>2.0730681855811728E-3</v>
      </c>
      <c r="AF158" s="78">
        <f>IFERROR('%QUOTES'!AF158/'%QUOTES'!AF157-1,0)</f>
        <v>3.1244976038591332E-3</v>
      </c>
      <c r="AG158" s="78">
        <f>IFERROR('%QUOTES'!AG158/'%QUOTES'!AG157-1,0)</f>
        <v>3.2679961621213671E-3</v>
      </c>
      <c r="AH158" s="78">
        <f>IFERROR('%QUOTES'!AH158/'%QUOTES'!AH157-1,0)</f>
        <v>3.4314840311271411E-3</v>
      </c>
      <c r="AI158" s="78">
        <f>IFERROR('%QUOTES'!AI158/'%QUOTES'!AI157-1,0)</f>
        <v>6.2271064552055222E-3</v>
      </c>
      <c r="AJ158" s="78">
        <f>IFERROR('%QUOTES'!AJ158/'%QUOTES'!AJ157-1,0)</f>
        <v>4.3399270063941842E-3</v>
      </c>
      <c r="AK158" s="78">
        <f>IFERROR('%QUOTES'!AK158/'%QUOTES'!AK157-1,0)</f>
        <v>1.4254367429561876E-2</v>
      </c>
      <c r="AL158" s="78">
        <f>IFERROR('%QUOTES'!AL158/'%QUOTES'!AL157-1,0)</f>
        <v>4.8083722245793048E-3</v>
      </c>
      <c r="AM158" s="78">
        <f>IFERROR('%QUOTES'!AM158/'%QUOTES'!AM157-1,0)</f>
        <v>0</v>
      </c>
      <c r="AN158" s="78">
        <f>IFERROR('%QUOTES'!AN158/'%QUOTES'!AN157-1,0)</f>
        <v>0</v>
      </c>
      <c r="AO158" s="78">
        <f>IFERROR('%QUOTES'!AO158/'%QUOTES'!AO157-1,0)</f>
        <v>0</v>
      </c>
      <c r="AP158" s="78">
        <f>IFERROR('%QUOTES'!AP158/'%QUOTES'!AP157-1,0)</f>
        <v>0</v>
      </c>
      <c r="AQ158" s="78">
        <f>IFERROR('%QUOTES'!AQ158/'%QUOTES'!AQ157-1,0)</f>
        <v>2.1052280701754356E-3</v>
      </c>
      <c r="AR158" s="78">
        <f>IFERROR('%QUOTES'!AR158/'%QUOTES'!AR157-1,0)</f>
        <v>5.6582838144125791E-3</v>
      </c>
      <c r="AS158" s="78">
        <f>IFERROR('%QUOTES'!AS158/'%QUOTES'!AS157-1,0)</f>
        <v>1.2179871764836259E-2</v>
      </c>
      <c r="AT158" s="78">
        <f>IFERROR('%QUOTES'!AT158/'%QUOTES'!AT157-1,0)</f>
        <v>1.3816615826305556E-2</v>
      </c>
      <c r="AU158" s="78">
        <f>IFERROR('%QUOTES'!AU158/'%QUOTES'!AU157-1,0)</f>
        <v>7.6708178718092324E-3</v>
      </c>
      <c r="AV158" s="78">
        <f>IFERROR('%QUOTES'!AV158/'%QUOTES'!AV157-1,0)</f>
        <v>1.2351523024832778E-2</v>
      </c>
      <c r="AW158" s="78">
        <f>IFERROR('%QUOTES'!AW158/'%QUOTES'!AW157-1,0)</f>
        <v>6.1128418875828761E-3</v>
      </c>
      <c r="AX158" s="78">
        <f>IFERROR('%QUOTES'!AX158/'%QUOTES'!AX157-1,0)</f>
        <v>1.1441143862681136E-2</v>
      </c>
      <c r="AY158" s="78">
        <f>IFERROR('%QUOTES'!AY158/'%QUOTES'!AY157-1,0)</f>
        <v>5.506964512246082E-3</v>
      </c>
      <c r="AZ158" s="78">
        <f>IFERROR('%QUOTES'!AZ158/'%QUOTES'!AZ157-1,0)</f>
        <v>1.2671411915629704E-2</v>
      </c>
      <c r="BA158" s="78">
        <f>IFERROR('%QUOTES'!BA158/'%QUOTES'!BA157-1,0)</f>
        <v>4.1269735449736E-3</v>
      </c>
      <c r="BB158" s="78">
        <f>IFERROR('%QUOTES'!BB158/'%QUOTES'!BB157-1,0)</f>
        <v>8.7621746114052712E-3</v>
      </c>
      <c r="BC158" s="78">
        <f>IFERROR('%QUOTES'!BC158/'%QUOTES'!BC157-1,0)</f>
        <v>4.684340634202977E-3</v>
      </c>
      <c r="BD158" s="78">
        <f>IFERROR('%QUOTES'!BD158/'%QUOTES'!BD157-1,0)</f>
        <v>7.9398452164678446E-3</v>
      </c>
      <c r="BE158" s="78">
        <f>IFERROR('%QUOTES'!BE158/'%QUOTES'!BE157-1,0)</f>
        <v>5.5200131460455548E-3</v>
      </c>
      <c r="BF158" s="78">
        <f>IFERROR('%QUOTES'!BF158/'%QUOTES'!BF157-1,0)</f>
        <v>9.280742279954568E-3</v>
      </c>
      <c r="BG158" s="78">
        <f>IFERROR('%QUOTES'!BG158/'%QUOTES'!BG157-1,0)</f>
        <v>0</v>
      </c>
      <c r="BH158" s="78">
        <f>IFERROR('%QUOTES'!BH158/'%QUOTES'!BH157-1,0)</f>
        <v>6.1702591526120454E-3</v>
      </c>
      <c r="BI158" s="78">
        <f>IFERROR('%QUOTES'!BI158/'%QUOTES'!BI157-1,0)</f>
        <v>6.2131485976648637E-3</v>
      </c>
      <c r="BJ158" s="78">
        <f>IFERROR('%QUOTES'!BJ158/'%QUOTES'!BJ157-1,0)</f>
        <v>5.5914555303162583E-3</v>
      </c>
      <c r="BK158" s="78">
        <f>IFERROR('%QUOTES'!BK158/'%QUOTES'!BK157-1,0)</f>
        <v>4.0594586181472714E-3</v>
      </c>
      <c r="BL158" s="78">
        <f>IFERROR('%QUOTES'!BL158/'%QUOTES'!BL157-1,0)</f>
        <v>6.5512087916477224E-3</v>
      </c>
      <c r="BM158" s="78">
        <f>IFERROR('%QUOTES'!BM158/'%QUOTES'!BM157-1,0)</f>
        <v>-2.3640661938534313E-3</v>
      </c>
      <c r="BN158" s="78">
        <f>IFERROR('%QUOTES'!BN158/'%QUOTES'!BN157-1,0)</f>
        <v>5.7927482129855878E-3</v>
      </c>
      <c r="BO158" s="78">
        <f>IFERROR('%QUOTES'!BO158/'%QUOTES'!BO157-1,0)</f>
        <v>-1.7699115044247815E-2</v>
      </c>
      <c r="BP158" s="78">
        <f>IFERROR('%QUOTES'!BP158/'%QUOTES'!BP157-1,0)</f>
        <v>-3.0258597785977059E-3</v>
      </c>
      <c r="BQ158" s="78">
        <f>IFERROR('%QUOTES'!BQ158/'%QUOTES'!BQ157-1,0)</f>
        <v>-6.4585359212371296E-3</v>
      </c>
      <c r="BR158" s="78">
        <f>IFERROR('%QUOTES'!BR158/'%QUOTES'!BR157-1,0)</f>
        <v>5.7968065535074498E-3</v>
      </c>
      <c r="BS158" s="78">
        <f>IFERROR('%QUOTES'!BS158/'%QUOTES'!BS157-1,0)</f>
        <v>-2.0084409835606776E-3</v>
      </c>
      <c r="BT158" s="78">
        <f>IFERROR('%QUOTES'!BT158/'%QUOTES'!BT157-1,0)</f>
        <v>9.3825666771096827E-3</v>
      </c>
      <c r="BU158" s="78">
        <f>IFERROR('%QUOTES'!BU158/'%QUOTES'!BU157-1,0)</f>
        <v>-1.2385229925928054E-2</v>
      </c>
      <c r="BV158" s="78">
        <f>IFERROR('%QUOTES'!BV158/'%QUOTES'!BV157-1,0)</f>
        <v>4.8731033694708881E-3</v>
      </c>
      <c r="BW158" s="78">
        <f>IFERROR('%QUOTES'!BW158/'%QUOTES'!BW157-1,0)</f>
        <v>1.5232673460683355E-3</v>
      </c>
      <c r="BX158" s="78">
        <f>IFERROR('%QUOTES'!BX158/'%QUOTES'!BX157-1,0)</f>
        <v>7.2448607982649182E-3</v>
      </c>
      <c r="BY158" s="78">
        <f>IFERROR('%QUOTES'!BY158/'%QUOTES'!BY157-1,0)</f>
        <v>5.8429284386136704E-3</v>
      </c>
      <c r="BZ158" s="78">
        <f>IFERROR('%QUOTES'!BZ158/'%QUOTES'!BZ157-1,0)</f>
        <v>9.1200981104559986E-3</v>
      </c>
      <c r="CA158" s="78">
        <f>IFERROR('%QUOTES'!CA158/'%QUOTES'!CA157-1,0)</f>
        <v>5.4914697878185592E-3</v>
      </c>
      <c r="CB158" s="78">
        <f>IFERROR('%QUOTES'!CB158/'%QUOTES'!CB157-1,0)</f>
        <v>3.9735629139072692E-3</v>
      </c>
      <c r="CC158" s="78">
        <f>IFERROR('%QUOTES'!CC158/'%QUOTES'!CC157-1,0)</f>
        <v>6.2027512595621559E-3</v>
      </c>
      <c r="CD158" s="78">
        <f>IFERROR('%QUOTES'!CD158/'%QUOTES'!CD157-1,0)</f>
        <v>5.98983233478112E-3</v>
      </c>
      <c r="CE158" s="78">
        <f>IFERROR('%QUOTES'!CE158/'%QUOTES'!CE157-1,0)</f>
        <v>2.9795158286778367E-3</v>
      </c>
      <c r="CF158" s="78">
        <f>IFERROR('%QUOTES'!CF158/'%QUOTES'!CF157-1,0)</f>
        <v>-7.5058973299180209E-4</v>
      </c>
      <c r="CG158" s="78">
        <f>IFERROR('%QUOTES'!CG158/'%QUOTES'!CG157-1,0)</f>
        <v>7.4184719935328491E-3</v>
      </c>
      <c r="CH158" s="78">
        <f>IFERROR('%QUOTES'!CH158/'%QUOTES'!CH157-1,0)</f>
        <v>7.6237624296560114E-3</v>
      </c>
      <c r="CI158" s="78">
        <f>IFERROR('%QUOTES'!CI158/'%QUOTES'!CI157-1,0)</f>
        <v>7.3421806167401904E-3</v>
      </c>
      <c r="CJ158" s="78">
        <f>IFERROR('%QUOTES'!CJ158/'%QUOTES'!CJ157-1,0)</f>
        <v>9.194556822361255E-3</v>
      </c>
      <c r="CK158" s="78">
        <f>IFERROR('%QUOTES'!CK158/'%QUOTES'!CK157-1,0)</f>
        <v>-5.1696578693092299E-3</v>
      </c>
      <c r="CL158" s="78">
        <f>IFERROR('%QUOTES'!CL158/'%QUOTES'!CL157-1,0)</f>
        <v>-1.657000828500399E-3</v>
      </c>
      <c r="CM158" s="78">
        <f>IFERROR('%QUOTES'!CM158/'%QUOTES'!CM157-1,0)</f>
        <v>2.5282630139281226E-2</v>
      </c>
      <c r="CN158" s="78">
        <f>IFERROR('%QUOTES'!CN158/'%QUOTES'!CN157-1,0)</f>
        <v>-3.2639738882089819E-3</v>
      </c>
      <c r="CO158" s="78">
        <f>IFERROR('%QUOTES'!CO158/'%QUOTES'!CO157-1,0)</f>
        <v>-1.6994901427601627E-3</v>
      </c>
      <c r="CP158" s="78">
        <f>IFERROR('%QUOTES'!CP158/'%QUOTES'!CP157-1,0)</f>
        <v>3.2178838649083996E-3</v>
      </c>
      <c r="CQ158" s="78">
        <f>IFERROR('%QUOTES'!CQ158/'%QUOTES'!CQ157-1,0)</f>
        <v>2.4216331919377776E-3</v>
      </c>
      <c r="CR158" s="78">
        <f>IFERROR('%QUOTES'!CR158/'%QUOTES'!CR157-1,0)</f>
        <v>8.3599709053343574E-3</v>
      </c>
      <c r="CS158" s="78">
        <f>IFERROR('%QUOTES'!CS158/'%QUOTES'!CS157-1,0)</f>
        <v>4.0826610010245012E-3</v>
      </c>
      <c r="CT158" s="78">
        <f>IFERROR('%QUOTES'!CT158/'%QUOTES'!CT157-1,0)</f>
        <v>7.2880705792097711E-3</v>
      </c>
      <c r="CU158" s="78">
        <f>IFERROR('%QUOTES'!CU158/'%QUOTES'!CU157-1,0)</f>
        <v>3.0581041091350958E-3</v>
      </c>
      <c r="CV158" s="78">
        <f>IFERROR('%QUOTES'!CV158/'%QUOTES'!CV157-1,0)</f>
        <v>-2.6354319180087793E-2</v>
      </c>
      <c r="CW158" s="78">
        <f>IFERROR('%QUOTES'!CW158/'%QUOTES'!CW157-1,0)</f>
        <v>1.840198547215488E-2</v>
      </c>
      <c r="CX158" s="78">
        <f>IFERROR('%QUOTES'!CX158/'%QUOTES'!CX157-1,0)</f>
        <v>-1.8518569006246488E-2</v>
      </c>
      <c r="CY158" s="78">
        <f>IFERROR('%QUOTES'!CY158/'%QUOTES'!CY157-1,0)</f>
        <v>5.3294817182529819E-3</v>
      </c>
      <c r="CZ158" s="78">
        <f>IFERROR('%QUOTES'!CZ158/'%QUOTES'!CZ157-1,0)</f>
        <v>-6.6100409191059972E-3</v>
      </c>
      <c r="DA158" s="78">
        <f>IFERROR('%QUOTES'!DA158/'%QUOTES'!DA157-1,0)</f>
        <v>6.9602999191580306E-3</v>
      </c>
      <c r="DB158" s="78">
        <f>IFERROR('%QUOTES'!DB158/'%QUOTES'!DB157-1,0)</f>
        <v>7.9459137288007131E-3</v>
      </c>
      <c r="DC158" s="78">
        <f>IFERROR('%QUOTES'!DC158/'%QUOTES'!DC157-1,0)</f>
        <v>9.4287045890313337E-3</v>
      </c>
      <c r="DD158" s="78">
        <f>IFERROR('%QUOTES'!DD158/'%QUOTES'!DD157-1,0)</f>
        <v>1.0872326925386311E-2</v>
      </c>
      <c r="DE158" s="78">
        <f>IFERROR('%QUOTES'!DE158/'%QUOTES'!DE157-1,0)</f>
        <v>8.2124251661173098E-3</v>
      </c>
      <c r="DF158" s="78">
        <f>IFERROR('%QUOTES'!DF158/'%QUOTES'!DF157-1,0)</f>
        <v>1.3770310640168981E-2</v>
      </c>
      <c r="DG158" s="78">
        <f>IFERROR('%QUOTES'!DG158/'%QUOTES'!DG157-1,0)</f>
        <v>7.3930888012507801E-3</v>
      </c>
      <c r="DH158" s="78">
        <f>IFERROR('%QUOTES'!DH158/'%QUOTES'!DH157-1,0)</f>
        <v>5.8536390243901781E-3</v>
      </c>
      <c r="DI158" s="78">
        <f>IFERROR('%QUOTES'!DI158/'%QUOTES'!DI157-1,0)</f>
        <v>2.3623564552448961E-2</v>
      </c>
      <c r="DJ158" s="78">
        <f>IFERROR('%QUOTES'!DJ158/'%QUOTES'!DJ157-1,0)</f>
        <v>7.5498780431106916E-3</v>
      </c>
      <c r="DK158" s="78">
        <f>IFERROR('%QUOTES'!DK158/'%QUOTES'!DK157-1,0)</f>
        <v>7.1673122792630384E-3</v>
      </c>
      <c r="DL158" s="78">
        <f>IFERROR('%QUOTES'!DL158/'%QUOTES'!DL157-1,0)</f>
        <v>7.1266934298144236E-3</v>
      </c>
      <c r="DM158" s="78">
        <f>IFERROR('%QUOTES'!DM158/'%QUOTES'!DM157-1,0)</f>
        <v>7.622990165921717E-3</v>
      </c>
      <c r="DN158" s="78">
        <f>IFERROR('%QUOTES'!DN158/'%QUOTES'!DN157-1,0)</f>
        <v>3.1755485905180514E-3</v>
      </c>
      <c r="DO158" s="78">
        <f>IFERROR('%QUOTES'!DO158/'%QUOTES'!DO157-1,0)</f>
        <v>6.7374449339205889E-3</v>
      </c>
      <c r="DP158" s="78">
        <f>IFERROR('%QUOTES'!DP158/'%QUOTES'!DP157-1,0)</f>
        <v>6.9496428644011399E-3</v>
      </c>
      <c r="DQ158" s="78">
        <f>IFERROR('%QUOTES'!DQ158/'%QUOTES'!DQ157-1,0)</f>
        <v>9.7190903304664733E-3</v>
      </c>
      <c r="DR158" s="78">
        <f>IFERROR('%QUOTES'!DR158/'%QUOTES'!DR157-1,0)</f>
        <v>-7.6337783345892252E-4</v>
      </c>
      <c r="DS158" s="78">
        <f>IFERROR('%QUOTES'!DS158/'%QUOTES'!DS157-1,0)</f>
        <v>1.0851790264466032E-2</v>
      </c>
      <c r="DT158" s="78">
        <f>IFERROR('%QUOTES'!DT158/'%QUOTES'!DT157-1,0)</f>
        <v>1.0322215554472436E-2</v>
      </c>
      <c r="DU158" s="78">
        <f>IFERROR('%QUOTES'!DU158/'%QUOTES'!DU157-1,0)</f>
        <v>6.7942678658070577E-3</v>
      </c>
      <c r="DV158" s="78">
        <f>IFERROR('%QUOTES'!DV158/'%QUOTES'!DV157-1,0)</f>
        <v>1.0757528140358907E-2</v>
      </c>
      <c r="DW158" s="78">
        <f>IFERROR('%QUOTES'!DW158/'%QUOTES'!DW157-1,0)</f>
        <v>2.2678012673595038E-2</v>
      </c>
      <c r="DX158" s="78">
        <f>IFERROR('%QUOTES'!DX158/'%QUOTES'!DX157-1,0)</f>
        <v>8.6397629093830641E-3</v>
      </c>
      <c r="DY158" s="78">
        <f>IFERROR('%QUOTES'!DY158/'%QUOTES'!DY157-1,0)</f>
        <v>4.61141120008568E-3</v>
      </c>
      <c r="DZ158" s="78">
        <f>IFERROR('%QUOTES'!DZ158/'%QUOTES'!DZ157-1,0)</f>
        <v>8.3020441729322325E-3</v>
      </c>
      <c r="EA158" s="78">
        <f>IFERROR('%QUOTES'!EA158/'%QUOTES'!EA157-1,0)</f>
        <v>6.527914611620389E-3</v>
      </c>
      <c r="EB158" s="78">
        <f>IFERROR('%QUOTES'!EB158/'%QUOTES'!EB157-1,0)</f>
        <v>1.0421054870267898E-2</v>
      </c>
      <c r="EC158" s="78">
        <f>IFERROR('%QUOTES'!EC158/'%QUOTES'!EC157-1,0)</f>
        <v>1.224482706918395E-2</v>
      </c>
      <c r="ED158" s="78">
        <f>IFERROR('%QUOTES'!ED158/'%QUOTES'!ED157-1,0)</f>
        <v>1.4946938463680448E-2</v>
      </c>
      <c r="EE158" s="78">
        <f>IFERROR('%QUOTES'!EE158/'%QUOTES'!EE157-1,0)</f>
        <v>1.3153870087301067E-2</v>
      </c>
      <c r="EF158" s="78">
        <f>IFERROR('%QUOTES'!EF158/'%QUOTES'!EF157-1,0)</f>
        <v>0</v>
      </c>
      <c r="EG158" s="78">
        <f>IFERROR('%QUOTES'!EG158/'%QUOTES'!EG157-1,0)</f>
        <v>4.0918647341088299E-3</v>
      </c>
      <c r="EH158" s="78">
        <f>IFERROR('%QUOTES'!EH158/'%QUOTES'!EH157-1,0)</f>
        <v>9.5999542857143627E-3</v>
      </c>
      <c r="EI158" s="78">
        <f>IFERROR('%QUOTES'!EI158/'%QUOTES'!EI157-1,0)</f>
        <v>7.6988882677027082E-3</v>
      </c>
      <c r="EJ158" s="78">
        <f>IFERROR('%QUOTES'!EJ158/'%QUOTES'!EJ157-1,0)</f>
        <v>1.3846514577645852E-2</v>
      </c>
      <c r="EK158" s="78">
        <f>IFERROR('%QUOTES'!EK158/'%QUOTES'!EK157-1,0)</f>
        <v>7.0732338480117285E-3</v>
      </c>
      <c r="EL158" s="78">
        <f>IFERROR('%QUOTES'!EL158/'%QUOTES'!EL157-1,0)</f>
        <v>-2.0000000000000018E-2</v>
      </c>
      <c r="EM158" s="78">
        <f>IFERROR('%QUOTES'!EM158/'%QUOTES'!EM157-1,0)</f>
        <v>8.5940720891566347E-3</v>
      </c>
      <c r="EN158" s="78">
        <f>IFERROR('%QUOTES'!EN158/'%QUOTES'!EN157-1,0)</f>
        <v>1.4054097297297341E-2</v>
      </c>
      <c r="EO158" s="78">
        <f>IFERROR('%QUOTES'!EO158/'%QUOTES'!EO157-1,0)</f>
        <v>1.4766894944822972E-2</v>
      </c>
      <c r="EP158" s="78">
        <f>IFERROR('%QUOTES'!EP158/'%QUOTES'!EP157-1,0)</f>
        <v>1.229782435245319E-2</v>
      </c>
      <c r="EQ158" s="78">
        <f>IFERROR('%QUOTES'!EQ158/'%QUOTES'!EQ157-1,0)</f>
        <v>1.9342553247744254E-2</v>
      </c>
      <c r="ER158" s="78">
        <f>IFERROR('%QUOTES'!ER158/'%QUOTES'!ER157-1,0)</f>
        <v>8.0659829574958319E-3</v>
      </c>
      <c r="ES158" s="78">
        <f>IFERROR('%QUOTES'!ES158/'%QUOTES'!ES157-1,0)</f>
        <v>8.1427810836205428E-3</v>
      </c>
      <c r="ET158" s="78">
        <f>IFERROR('%QUOTES'!ET158/'%QUOTES'!ET157-1,0)</f>
        <v>-5.3459089731417886E-2</v>
      </c>
      <c r="EU158" s="78">
        <f>IFERROR('%QUOTES'!EU158/'%QUOTES'!EU157-1,0)</f>
        <v>-6.3649573421159511E-3</v>
      </c>
      <c r="EV158" s="78">
        <f>IFERROR('%QUOTES'!EV158/'%QUOTES'!EV157-1,0)</f>
        <v>-1.1370377700202106E-2</v>
      </c>
      <c r="EW158" s="78">
        <f>IFERROR('%QUOTES'!EW158/'%QUOTES'!EW157-1,0)</f>
        <v>-1.9036953554396829E-2</v>
      </c>
      <c r="EX158" s="78">
        <f>IFERROR('%QUOTES'!EX158/'%QUOTES'!EX157-1,0)</f>
        <v>-1.2686805393662071E-2</v>
      </c>
      <c r="EY158" s="78">
        <f>IFERROR('%QUOTES'!EY158/'%QUOTES'!EY157-1,0)</f>
        <v>-8.4746073925108245E-3</v>
      </c>
      <c r="EZ158" s="78">
        <f>IFERROR('%QUOTES'!EZ158/'%QUOTES'!EZ157-1,0)</f>
        <v>-1.1930036799309707E-2</v>
      </c>
      <c r="FA158" s="78">
        <f>IFERROR('%QUOTES'!FA158/'%QUOTES'!FA157-1,0)</f>
        <v>-4.3305040706738129E-3</v>
      </c>
      <c r="FB158" s="78">
        <f>IFERROR('%QUOTES'!FB158/'%QUOTES'!FB157-1,0)</f>
        <v>-9.9999666666666931E-3</v>
      </c>
      <c r="FC158" s="78">
        <f>IFERROR('%QUOTES'!FC158/'%QUOTES'!FC157-1,0)</f>
        <v>-1.0185400621953389E-2</v>
      </c>
      <c r="FD158" s="78">
        <f>IFERROR('%QUOTES'!FD158/'%QUOTES'!FD157-1,0)</f>
        <v>-1.7059301380991099E-2</v>
      </c>
      <c r="FE158" s="78">
        <f>IFERROR('%QUOTES'!FE158/'%QUOTES'!FE157-1,0)</f>
        <v>-1.903544919777711E-2</v>
      </c>
      <c r="FF158" s="78">
        <f>IFERROR('%QUOTES'!FF158/'%QUOTES'!FF157-1,0)</f>
        <v>-1.6245487364620947E-2</v>
      </c>
      <c r="FG158" s="78">
        <f>IFERROR('%QUOTES'!FG158/'%QUOTES'!FG157-1,0)</f>
        <v>-7.1024005619868991E-2</v>
      </c>
      <c r="FH158" s="78">
        <f>IFERROR('%QUOTES'!FH158/'%QUOTES'!FH157-1,0)</f>
        <v>-1.4828859879424283E-2</v>
      </c>
    </row>
    <row r="159" spans="1:164">
      <c r="A159" s="76">
        <v>43327</v>
      </c>
      <c r="B159" s="78">
        <f>IFERROR('%QUOTES'!B159/'%QUOTES'!B158-1,0)</f>
        <v>-1.0206974766090338E-2</v>
      </c>
      <c r="C159" s="78">
        <f>IFERROR('%QUOTES'!C159/'%QUOTES'!C158-1,0)</f>
        <v>2.1797820163487192E-3</v>
      </c>
      <c r="D159" s="78">
        <f>IFERROR('%QUOTES'!D159/'%QUOTES'!D158-1,0)</f>
        <v>-1.6990291262135804E-2</v>
      </c>
      <c r="E159" s="78">
        <f>IFERROR('%QUOTES'!E159/'%QUOTES'!E158-1,0)</f>
        <v>-2.135796668090495E-3</v>
      </c>
      <c r="F159" s="78">
        <f>IFERROR('%QUOTES'!F159/'%QUOTES'!F158-1,0)</f>
        <v>3.3659080520260787E-3</v>
      </c>
      <c r="G159" s="78">
        <f>IFERROR('%QUOTES'!G159/'%QUOTES'!G158-1,0)</f>
        <v>-5.0573162508428249E-3</v>
      </c>
      <c r="H159" s="78">
        <f>IFERROR('%QUOTES'!H159/'%QUOTES'!H158-1,0)</f>
        <v>-4.6584470602967221E-3</v>
      </c>
      <c r="I159" s="78">
        <f>IFERROR('%QUOTES'!I159/'%QUOTES'!I158-1,0)</f>
        <v>-1.0793986454710192E-3</v>
      </c>
      <c r="J159" s="78">
        <f>IFERROR('%QUOTES'!J159/'%QUOTES'!J158-1,0)</f>
        <v>-1.0491029823218812E-2</v>
      </c>
      <c r="K159" s="78">
        <f>IFERROR('%QUOTES'!K159/'%QUOTES'!K158-1,0)</f>
        <v>-3.5211348627299799E-3</v>
      </c>
      <c r="L159" s="78">
        <f>IFERROR('%QUOTES'!L159/'%QUOTES'!L158-1,0)</f>
        <v>-1.9053667831057108E-3</v>
      </c>
      <c r="M159" s="78">
        <f>IFERROR('%QUOTES'!M159/'%QUOTES'!M158-1,0)</f>
        <v>-4.9658594062161887E-3</v>
      </c>
      <c r="N159" s="78">
        <f>IFERROR('%QUOTES'!N159/'%QUOTES'!N158-1,0)</f>
        <v>-3.2084286941744367E-2</v>
      </c>
      <c r="O159" s="78">
        <f>IFERROR('%QUOTES'!O159/'%QUOTES'!O158-1,0)</f>
        <v>-1.4004880067764236E-2</v>
      </c>
      <c r="P159" s="78">
        <f>IFERROR('%QUOTES'!P159/'%QUOTES'!P158-1,0)</f>
        <v>-2.0571898574656466E-2</v>
      </c>
      <c r="Q159" s="78">
        <f>IFERROR('%QUOTES'!Q159/'%QUOTES'!Q158-1,0)</f>
        <v>-6.8142857142857727E-3</v>
      </c>
      <c r="R159" s="78">
        <f>IFERROR('%QUOTES'!R159/'%QUOTES'!R158-1,0)</f>
        <v>-5.4137507992652045E-3</v>
      </c>
      <c r="S159" s="78">
        <f>IFERROR('%QUOTES'!S159/'%QUOTES'!S158-1,0)</f>
        <v>-1.0448935758513911E-2</v>
      </c>
      <c r="T159" s="78">
        <f>IFERROR('%QUOTES'!T159/'%QUOTES'!T158-1,0)</f>
        <v>-8.7771277654946633E-3</v>
      </c>
      <c r="U159" s="78">
        <f>IFERROR('%QUOTES'!U159/'%QUOTES'!U158-1,0)</f>
        <v>-9.7719871696251293E-3</v>
      </c>
      <c r="V159" s="78">
        <f>IFERROR('%QUOTES'!V159/'%QUOTES'!V158-1,0)</f>
        <v>-1.0081358152080555E-2</v>
      </c>
      <c r="W159" s="78">
        <f>IFERROR('%QUOTES'!W159/'%QUOTES'!W158-1,0)</f>
        <v>-1.1509816807386053E-2</v>
      </c>
      <c r="X159" s="78">
        <f>IFERROR('%QUOTES'!X159/'%QUOTES'!X158-1,0)</f>
        <v>-1.1280568974905814E-2</v>
      </c>
      <c r="Y159" s="78">
        <f>IFERROR('%QUOTES'!Y159/'%QUOTES'!Y158-1,0)</f>
        <v>0</v>
      </c>
      <c r="Z159" s="78">
        <f>IFERROR('%QUOTES'!Z159/'%QUOTES'!Z158-1,0)</f>
        <v>-1.1906913097565419E-2</v>
      </c>
      <c r="AA159" s="78">
        <f>IFERROR('%QUOTES'!AA159/'%QUOTES'!AA158-1,0)</f>
        <v>-7.1005179615538649E-3</v>
      </c>
      <c r="AB159" s="78">
        <f>IFERROR('%QUOTES'!AB159/'%QUOTES'!AB158-1,0)</f>
        <v>-6.1898442501110429E-3</v>
      </c>
      <c r="AC159" s="78">
        <f>IFERROR('%QUOTES'!AC159/'%QUOTES'!AC158-1,0)</f>
        <v>-8.2323576492110417E-3</v>
      </c>
      <c r="AD159" s="78">
        <f>IFERROR('%QUOTES'!AD159/'%QUOTES'!AD158-1,0)</f>
        <v>-7.8683479208995211E-3</v>
      </c>
      <c r="AE159" s="78">
        <f>IFERROR('%QUOTES'!AE159/'%QUOTES'!AE158-1,0)</f>
        <v>9.2157611140026852E-3</v>
      </c>
      <c r="AF159" s="78">
        <f>IFERROR('%QUOTES'!AF159/'%QUOTES'!AF158-1,0)</f>
        <v>6.8187304754716571E-3</v>
      </c>
      <c r="AG159" s="78">
        <f>IFERROR('%QUOTES'!AG159/'%QUOTES'!AG158-1,0)</f>
        <v>7.8471793330294748E-3</v>
      </c>
      <c r="AH159" s="78">
        <f>IFERROR('%QUOTES'!AH159/'%QUOTES'!AH158-1,0)</f>
        <v>6.554573952692877E-3</v>
      </c>
      <c r="AI159" s="78">
        <f>IFERROR('%QUOTES'!AI159/'%QUOTES'!AI158-1,0)</f>
        <v>2.9122680346655994E-3</v>
      </c>
      <c r="AJ159" s="78">
        <f>IFERROR('%QUOTES'!AJ159/'%QUOTES'!AJ158-1,0)</f>
        <v>5.5719580265645163E-3</v>
      </c>
      <c r="AK159" s="78">
        <f>IFERROR('%QUOTES'!AK159/'%QUOTES'!AK158-1,0)</f>
        <v>-7.2072432432432887E-3</v>
      </c>
      <c r="AL159" s="78">
        <f>IFERROR('%QUOTES'!AL159/'%QUOTES'!AL158-1,0)</f>
        <v>5.2779732582688421E-3</v>
      </c>
      <c r="AM159" s="78">
        <f>IFERROR('%QUOTES'!AM159/'%QUOTES'!AM158-1,0)</f>
        <v>2.2570575656032377E-2</v>
      </c>
      <c r="AN159" s="78">
        <f>IFERROR('%QUOTES'!AN159/'%QUOTES'!AN158-1,0)</f>
        <v>8.3036474405797644E-3</v>
      </c>
      <c r="AO159" s="78">
        <f>IFERROR('%QUOTES'!AO159/'%QUOTES'!AO158-1,0)</f>
        <v>-3.2793909710391866E-2</v>
      </c>
      <c r="AP159" s="78">
        <f>IFERROR('%QUOTES'!AP159/'%QUOTES'!AP158-1,0)</f>
        <v>0</v>
      </c>
      <c r="AQ159" s="78">
        <f>IFERROR('%QUOTES'!AQ159/'%QUOTES'!AQ158-1,0)</f>
        <v>4.9020309839646892E-3</v>
      </c>
      <c r="AR159" s="78">
        <f>IFERROR('%QUOTES'!AR159/'%QUOTES'!AR158-1,0)</f>
        <v>2.232184671342452E-2</v>
      </c>
      <c r="AS159" s="78">
        <f>IFERROR('%QUOTES'!AS159/'%QUOTES'!AS158-1,0)</f>
        <v>-3.5945664918235032E-2</v>
      </c>
      <c r="AT159" s="78">
        <f>IFERROR('%QUOTES'!AT159/'%QUOTES'!AT158-1,0)</f>
        <v>-4.2478230088495161E-3</v>
      </c>
      <c r="AU159" s="78">
        <f>IFERROR('%QUOTES'!AU159/'%QUOTES'!AU158-1,0)</f>
        <v>-1.9130296326788421E-2</v>
      </c>
      <c r="AV159" s="78">
        <f>IFERROR('%QUOTES'!AV159/'%QUOTES'!AV158-1,0)</f>
        <v>-3.9105272817857584E-3</v>
      </c>
      <c r="AW159" s="78">
        <f>IFERROR('%QUOTES'!AW159/'%QUOTES'!AW158-1,0)</f>
        <v>-4.3534612464883882E-3</v>
      </c>
      <c r="AX159" s="78">
        <f>IFERROR('%QUOTES'!AX159/'%QUOTES'!AX158-1,0)</f>
        <v>-5.8081399650176335E-2</v>
      </c>
      <c r="AY159" s="78">
        <f>IFERROR('%QUOTES'!AY159/'%QUOTES'!AY158-1,0)</f>
        <v>-1.4497422213356481E-3</v>
      </c>
      <c r="AZ159" s="78">
        <f>IFERROR('%QUOTES'!AZ159/'%QUOTES'!AZ158-1,0)</f>
        <v>-5.488072428272428E-3</v>
      </c>
      <c r="BA159" s="78">
        <f>IFERROR('%QUOTES'!BA159/'%QUOTES'!BA158-1,0)</f>
        <v>-1.9074686680100039E-2</v>
      </c>
      <c r="BB159" s="78">
        <f>IFERROR('%QUOTES'!BB159/'%QUOTES'!BB158-1,0)</f>
        <v>-7.4626989836725777E-3</v>
      </c>
      <c r="BC159" s="78">
        <f>IFERROR('%QUOTES'!BC159/'%QUOTES'!BC158-1,0)</f>
        <v>-1.6652086664028509E-3</v>
      </c>
      <c r="BD159" s="78">
        <f>IFERROR('%QUOTES'!BD159/'%QUOTES'!BD158-1,0)</f>
        <v>-3.109494066770413E-3</v>
      </c>
      <c r="BE159" s="78">
        <f>IFERROR('%QUOTES'!BE159/'%QUOTES'!BE158-1,0)</f>
        <v>-3.0367868489584726E-3</v>
      </c>
      <c r="BF159" s="78">
        <f>IFERROR('%QUOTES'!BF159/'%QUOTES'!BF158-1,0)</f>
        <v>-4.6934673430369944E-3</v>
      </c>
      <c r="BG159" s="78">
        <f>IFERROR('%QUOTES'!BG159/'%QUOTES'!BG158-1,0)</f>
        <v>-6.5789473684210176E-3</v>
      </c>
      <c r="BH159" s="78">
        <f>IFERROR('%QUOTES'!BH159/'%QUOTES'!BH158-1,0)</f>
        <v>-8.9942222265286809E-3</v>
      </c>
      <c r="BI159" s="78">
        <f>IFERROR('%QUOTES'!BI159/'%QUOTES'!BI158-1,0)</f>
        <v>-1.0291308006994071E-2</v>
      </c>
      <c r="BJ159" s="78">
        <f>IFERROR('%QUOTES'!BJ159/'%QUOTES'!BJ158-1,0)</f>
        <v>-2.2936559912016707E-2</v>
      </c>
      <c r="BK159" s="78">
        <f>IFERROR('%QUOTES'!BK159/'%QUOTES'!BK158-1,0)</f>
        <v>-4.8517522831132975E-3</v>
      </c>
      <c r="BL159" s="78">
        <f>IFERROR('%QUOTES'!BL159/'%QUOTES'!BL158-1,0)</f>
        <v>-8.8330545758159573E-3</v>
      </c>
      <c r="BM159" s="78">
        <f>IFERROR('%QUOTES'!BM159/'%QUOTES'!BM158-1,0)</f>
        <v>-1.6587677725118488E-2</v>
      </c>
      <c r="BN159" s="78">
        <f>IFERROR('%QUOTES'!BN159/'%QUOTES'!BN158-1,0)</f>
        <v>-2.0477879256017961E-2</v>
      </c>
      <c r="BO159" s="78">
        <f>IFERROR('%QUOTES'!BO159/'%QUOTES'!BO158-1,0)</f>
        <v>2.652652652652665E-2</v>
      </c>
      <c r="BP159" s="78">
        <f>IFERROR('%QUOTES'!BP159/'%QUOTES'!BP158-1,0)</f>
        <v>-1.6507476985934688E-2</v>
      </c>
      <c r="BQ159" s="78">
        <f>IFERROR('%QUOTES'!BQ159/'%QUOTES'!BQ158-1,0)</f>
        <v>-2.4528709662894443E-2</v>
      </c>
      <c r="BR159" s="78">
        <f>IFERROR('%QUOTES'!BR159/'%QUOTES'!BR158-1,0)</f>
        <v>-1.2942355653339677E-2</v>
      </c>
      <c r="BS159" s="78">
        <f>IFERROR('%QUOTES'!BS159/'%QUOTES'!BS158-1,0)</f>
        <v>-1.3870018584606458E-2</v>
      </c>
      <c r="BT159" s="78">
        <f>IFERROR('%QUOTES'!BT159/'%QUOTES'!BT158-1,0)</f>
        <v>-1.1590567036843802E-2</v>
      </c>
      <c r="BU159" s="78">
        <f>IFERROR('%QUOTES'!BU159/'%QUOTES'!BU158-1,0)</f>
        <v>-2.2758939955460189E-2</v>
      </c>
      <c r="BV159" s="78">
        <f>IFERROR('%QUOTES'!BV159/'%QUOTES'!BV158-1,0)</f>
        <v>-1.4723862625434792E-2</v>
      </c>
      <c r="BW159" s="78">
        <f>IFERROR('%QUOTES'!BW159/'%QUOTES'!BW158-1,0)</f>
        <v>-1.2420836187050921E-2</v>
      </c>
      <c r="BX159" s="78">
        <f>IFERROR('%QUOTES'!BX159/'%QUOTES'!BX158-1,0)</f>
        <v>-1.4126758085381663E-2</v>
      </c>
      <c r="BY159" s="78">
        <f>IFERROR('%QUOTES'!BY159/'%QUOTES'!BY158-1,0)</f>
        <v>-1.0080300872719938E-2</v>
      </c>
      <c r="BZ159" s="78">
        <f>IFERROR('%QUOTES'!BZ159/'%QUOTES'!BZ158-1,0)</f>
        <v>-1.3221774058577385E-2</v>
      </c>
      <c r="CA159" s="78">
        <f>IFERROR('%QUOTES'!CA159/'%QUOTES'!CA158-1,0)</f>
        <v>-1.0740943018387017E-2</v>
      </c>
      <c r="CB159" s="78">
        <f>IFERROR('%QUOTES'!CB159/'%QUOTES'!CB158-1,0)</f>
        <v>-1.0290342464889468E-2</v>
      </c>
      <c r="CC159" s="78">
        <f>IFERROR('%QUOTES'!CC159/'%QUOTES'!CC158-1,0)</f>
        <v>-1.0131854495406656E-2</v>
      </c>
      <c r="CD159" s="78">
        <f>IFERROR('%QUOTES'!CD159/'%QUOTES'!CD158-1,0)</f>
        <v>-1.1662213307439107E-2</v>
      </c>
      <c r="CE159" s="78">
        <f>IFERROR('%QUOTES'!CE159/'%QUOTES'!CE158-1,0)</f>
        <v>-9.2833271444485721E-3</v>
      </c>
      <c r="CF159" s="78">
        <f>IFERROR('%QUOTES'!CF159/'%QUOTES'!CF158-1,0)</f>
        <v>-1.5237739773844017E-2</v>
      </c>
      <c r="CG159" s="78">
        <f>IFERROR('%QUOTES'!CG159/'%QUOTES'!CG158-1,0)</f>
        <v>-1.4727613415433605E-2</v>
      </c>
      <c r="CH159" s="78">
        <f>IFERROR('%QUOTES'!CH159/'%QUOTES'!CH158-1,0)</f>
        <v>-1.1290908565200319E-2</v>
      </c>
      <c r="CI159" s="78">
        <f>IFERROR('%QUOTES'!CI159/'%QUOTES'!CI158-1,0)</f>
        <v>-1.2026238628781383E-2</v>
      </c>
      <c r="CJ159" s="78">
        <f>IFERROR('%QUOTES'!CJ159/'%QUOTES'!CJ158-1,0)</f>
        <v>-1.3240974246841564E-2</v>
      </c>
      <c r="CK159" s="78">
        <f>IFERROR('%QUOTES'!CK159/'%QUOTES'!CK158-1,0)</f>
        <v>-1.8387807392892364E-2</v>
      </c>
      <c r="CL159" s="78">
        <f>IFERROR('%QUOTES'!CL159/'%QUOTES'!CL158-1,0)</f>
        <v>-2.904564315352709E-2</v>
      </c>
      <c r="CM159" s="78">
        <f>IFERROR('%QUOTES'!CM159/'%QUOTES'!CM158-1,0)</f>
        <v>-0.13664058205278273</v>
      </c>
      <c r="CN159" s="78">
        <f>IFERROR('%QUOTES'!CN159/'%QUOTES'!CN158-1,0)</f>
        <v>-9.3941874744166931E-2</v>
      </c>
      <c r="CO159" s="78">
        <f>IFERROR('%QUOTES'!CO159/'%QUOTES'!CO158-1,0)</f>
        <v>-6.2648959392272441E-2</v>
      </c>
      <c r="CP159" s="78">
        <f>IFERROR('%QUOTES'!CP159/'%QUOTES'!CP158-1,0)</f>
        <v>-3.635301427934523E-2</v>
      </c>
      <c r="CQ159" s="78">
        <f>IFERROR('%QUOTES'!CQ159/'%QUOTES'!CQ158-1,0)</f>
        <v>-3.4894617235414871E-2</v>
      </c>
      <c r="CR159" s="78">
        <f>IFERROR('%QUOTES'!CR159/'%QUOTES'!CR158-1,0)</f>
        <v>-4.6574008611266038E-2</v>
      </c>
      <c r="CS159" s="78">
        <f>IFERROR('%QUOTES'!CS159/'%QUOTES'!CS158-1,0)</f>
        <v>-4.8313799370633959E-2</v>
      </c>
      <c r="CT159" s="78">
        <f>IFERROR('%QUOTES'!CT159/'%QUOTES'!CT158-1,0)</f>
        <v>-3.655753998476774E-2</v>
      </c>
      <c r="CU159" s="78">
        <f>IFERROR('%QUOTES'!CU159/'%QUOTES'!CU158-1,0)</f>
        <v>9.6689943235624742E-2</v>
      </c>
      <c r="CV159" s="78">
        <f>IFERROR('%QUOTES'!CV159/'%QUOTES'!CV158-1,0)</f>
        <v>0.13684210526315788</v>
      </c>
      <c r="CW159" s="78">
        <f>IFERROR('%QUOTES'!CW159/'%QUOTES'!CW158-1,0)</f>
        <v>-0.10318591996262849</v>
      </c>
      <c r="CX159" s="78">
        <f>IFERROR('%QUOTES'!CX159/'%QUOTES'!CX158-1,0)</f>
        <v>0.10062893081761026</v>
      </c>
      <c r="CY159" s="78">
        <f>IFERROR('%QUOTES'!CY159/'%QUOTES'!CY158-1,0)</f>
        <v>-7.1084361445783117E-2</v>
      </c>
      <c r="CZ159" s="78">
        <f>IFERROR('%QUOTES'!CZ159/'%QUOTES'!CZ158-1,0)</f>
        <v>7.1609666400813232E-2</v>
      </c>
      <c r="DA159" s="78">
        <f>IFERROR('%QUOTES'!DA159/'%QUOTES'!DA158-1,0)</f>
        <v>-4.785324812495384E-3</v>
      </c>
      <c r="DB159" s="78">
        <f>IFERROR('%QUOTES'!DB159/'%QUOTES'!DB158-1,0)</f>
        <v>-1.2534877589675975E-2</v>
      </c>
      <c r="DC159" s="78">
        <f>IFERROR('%QUOTES'!DC159/'%QUOTES'!DC158-1,0)</f>
        <v>-2.4976523850794852E-4</v>
      </c>
      <c r="DD159" s="78">
        <f>IFERROR('%QUOTES'!DD159/'%QUOTES'!DD158-1,0)</f>
        <v>0</v>
      </c>
      <c r="DE159" s="78">
        <f>IFERROR('%QUOTES'!DE159/'%QUOTES'!DE158-1,0)</f>
        <v>-1.3752205794480221E-2</v>
      </c>
      <c r="DF159" s="78">
        <f>IFERROR('%QUOTES'!DF159/'%QUOTES'!DF158-1,0)</f>
        <v>-1.2768309721476023E-2</v>
      </c>
      <c r="DG159" s="78">
        <f>IFERROR('%QUOTES'!DG159/'%QUOTES'!DG158-1,0)</f>
        <v>-6.0625398851308354E-3</v>
      </c>
      <c r="DH159" s="78">
        <f>IFERROR('%QUOTES'!DH159/'%QUOTES'!DH158-1,0)</f>
        <v>-1.3578855743527907E-3</v>
      </c>
      <c r="DI159" s="78">
        <f>IFERROR('%QUOTES'!DI159/'%QUOTES'!DI158-1,0)</f>
        <v>-3.7192447072286861E-2</v>
      </c>
      <c r="DJ159" s="78">
        <f>IFERROR('%QUOTES'!DJ159/'%QUOTES'!DJ158-1,0)</f>
        <v>-4.3509790754405753E-3</v>
      </c>
      <c r="DK159" s="78">
        <f>IFERROR('%QUOTES'!DK159/'%QUOTES'!DK158-1,0)</f>
        <v>-6.9166932234857592E-3</v>
      </c>
      <c r="DL159" s="78">
        <f>IFERROR('%QUOTES'!DL159/'%QUOTES'!DL158-1,0)</f>
        <v>-5.7450572618247264E-3</v>
      </c>
      <c r="DM159" s="78">
        <f>IFERROR('%QUOTES'!DM159/'%QUOTES'!DM158-1,0)</f>
        <v>-8.7688789546078727E-3</v>
      </c>
      <c r="DN159" s="78">
        <f>IFERROR('%QUOTES'!DN159/'%QUOTES'!DN158-1,0)</f>
        <v>-9.4964604316546408E-3</v>
      </c>
      <c r="DO159" s="78">
        <f>IFERROR('%QUOTES'!DO159/'%QUOTES'!DO158-1,0)</f>
        <v>-5.920180484951354E-3</v>
      </c>
      <c r="DP159" s="78">
        <f>IFERROR('%QUOTES'!DP159/'%QUOTES'!DP158-1,0)</f>
        <v>4.1037305707194438E-3</v>
      </c>
      <c r="DQ159" s="78">
        <f>IFERROR('%QUOTES'!DQ159/'%QUOTES'!DQ158-1,0)</f>
        <v>-1.2186480257620702E-2</v>
      </c>
      <c r="DR159" s="78">
        <f>IFERROR('%QUOTES'!DR159/'%QUOTES'!DR158-1,0)</f>
        <v>-2.1963368564488661E-2</v>
      </c>
      <c r="DS159" s="78">
        <f>IFERROR('%QUOTES'!DS159/'%QUOTES'!DS158-1,0)</f>
        <v>-5.904374981448135E-3</v>
      </c>
      <c r="DT159" s="78">
        <f>IFERROR('%QUOTES'!DT159/'%QUOTES'!DT158-1,0)</f>
        <v>-1.1579033267415384E-2</v>
      </c>
      <c r="DU159" s="78">
        <f>IFERROR('%QUOTES'!DU159/'%QUOTES'!DU158-1,0)</f>
        <v>3.5896333198897068E-3</v>
      </c>
      <c r="DV159" s="78">
        <f>IFERROR('%QUOTES'!DV159/'%QUOTES'!DV158-1,0)</f>
        <v>-1.0396654502044522E-2</v>
      </c>
      <c r="DW159" s="78">
        <f>IFERROR('%QUOTES'!DW159/'%QUOTES'!DW158-1,0)</f>
        <v>-2.7188584126714432E-2</v>
      </c>
      <c r="DX159" s="78">
        <f>IFERROR('%QUOTES'!DX159/'%QUOTES'!DX158-1,0)</f>
        <v>-3.7849202433282159E-3</v>
      </c>
      <c r="DY159" s="78">
        <f>IFERROR('%QUOTES'!DY159/'%QUOTES'!DY158-1,0)</f>
        <v>-1.8361041562342528E-3</v>
      </c>
      <c r="DZ159" s="78">
        <f>IFERROR('%QUOTES'!DZ159/'%QUOTES'!DZ158-1,0)</f>
        <v>4.1168166802540984E-3</v>
      </c>
      <c r="EA159" s="78">
        <f>IFERROR('%QUOTES'!EA159/'%QUOTES'!EA158-1,0)</f>
        <v>4.3236255613459118E-3</v>
      </c>
      <c r="EB159" s="78">
        <f>IFERROR('%QUOTES'!EB159/'%QUOTES'!EB158-1,0)</f>
        <v>2.1048832710957033E-3</v>
      </c>
      <c r="EC159" s="78">
        <f>IFERROR('%QUOTES'!EC159/'%QUOTES'!EC158-1,0)</f>
        <v>-6.1178394359800992E-3</v>
      </c>
      <c r="ED159" s="78">
        <f>IFERROR('%QUOTES'!ED159/'%QUOTES'!ED158-1,0)</f>
        <v>-5.9376486676121498E-4</v>
      </c>
      <c r="EE159" s="78">
        <f>IFERROR('%QUOTES'!EE159/'%QUOTES'!EE158-1,0)</f>
        <v>-8.7559483320032161E-3</v>
      </c>
      <c r="EF159" s="78">
        <f>IFERROR('%QUOTES'!EF159/'%QUOTES'!EF158-1,0)</f>
        <v>1.1342116773454869E-2</v>
      </c>
      <c r="EG159" s="78">
        <f>IFERROR('%QUOTES'!EG159/'%QUOTES'!EG158-1,0)</f>
        <v>1.5980422853358878E-3</v>
      </c>
      <c r="EH159" s="78">
        <f>IFERROR('%QUOTES'!EH159/'%QUOTES'!EH158-1,0)</f>
        <v>-1.1999072311481562E-2</v>
      </c>
      <c r="EI159" s="78">
        <f>IFERROR('%QUOTES'!EI159/'%QUOTES'!EI158-1,0)</f>
        <v>-3.3106877466336115E-2</v>
      </c>
      <c r="EJ159" s="78">
        <f>IFERROR('%QUOTES'!EJ159/'%QUOTES'!EJ158-1,0)</f>
        <v>-1.4120393191657477E-2</v>
      </c>
      <c r="EK159" s="78">
        <f>IFERROR('%QUOTES'!EK159/'%QUOTES'!EK158-1,0)</f>
        <v>-1.4903623126338306E-2</v>
      </c>
      <c r="EL159" s="78">
        <f>IFERROR('%QUOTES'!EL159/'%QUOTES'!EL158-1,0)</f>
        <v>-3.1887755102040782E-2</v>
      </c>
      <c r="EM159" s="78">
        <f>IFERROR('%QUOTES'!EM159/'%QUOTES'!EM158-1,0)</f>
        <v>-8.9578107930960993E-3</v>
      </c>
      <c r="EN159" s="78">
        <f>IFERROR('%QUOTES'!EN159/'%QUOTES'!EN158-1,0)</f>
        <v>-1.2153517605393738E-2</v>
      </c>
      <c r="EO159" s="78">
        <f>IFERROR('%QUOTES'!EO159/'%QUOTES'!EO158-1,0)</f>
        <v>-1.2935134229932754E-2</v>
      </c>
      <c r="EP159" s="78">
        <f>IFERROR('%QUOTES'!EP159/'%QUOTES'!EP158-1,0)</f>
        <v>-1.112047451414877E-2</v>
      </c>
      <c r="EQ159" s="78">
        <f>IFERROR('%QUOTES'!EQ159/'%QUOTES'!EQ158-1,0)</f>
        <v>-1.6835384039685208E-2</v>
      </c>
      <c r="ER159" s="78">
        <f>IFERROR('%QUOTES'!ER159/'%QUOTES'!ER158-1,0)</f>
        <v>-1.3741537180673502E-2</v>
      </c>
      <c r="ES159" s="78">
        <f>IFERROR('%QUOTES'!ES159/'%QUOTES'!ES158-1,0)</f>
        <v>-1.1494222165089218E-2</v>
      </c>
      <c r="ET159" s="78">
        <f>IFERROR('%QUOTES'!ET159/'%QUOTES'!ET158-1,0)</f>
        <v>6.411956810631203E-2</v>
      </c>
      <c r="EU159" s="78">
        <f>IFERROR('%QUOTES'!EU159/'%QUOTES'!EU158-1,0)</f>
        <v>7.8291814946618299E-3</v>
      </c>
      <c r="EV159" s="78">
        <f>IFERROR('%QUOTES'!EV159/'%QUOTES'!EV158-1,0)</f>
        <v>1.4527845036319764E-2</v>
      </c>
      <c r="EW159" s="78">
        <f>IFERROR('%QUOTES'!EW159/'%QUOTES'!EW158-1,0)</f>
        <v>2.2260244798509188E-2</v>
      </c>
      <c r="EX159" s="78">
        <f>IFERROR('%QUOTES'!EX159/'%QUOTES'!EX158-1,0)</f>
        <v>1.456307824100489E-2</v>
      </c>
      <c r="EY159" s="78">
        <f>IFERROR('%QUOTES'!EY159/'%QUOTES'!EY158-1,0)</f>
        <v>1.0446343779677125E-2</v>
      </c>
      <c r="EZ159" s="78">
        <f>IFERROR('%QUOTES'!EZ159/'%QUOTES'!EZ158-1,0)</f>
        <v>2.4148054735712243E-2</v>
      </c>
      <c r="FA159" s="78">
        <f>IFERROR('%QUOTES'!FA159/'%QUOTES'!FA158-1,0)</f>
        <v>4.8712247738345038E-3</v>
      </c>
      <c r="FB159" s="78">
        <f>IFERROR('%QUOTES'!FB159/'%QUOTES'!FB158-1,0)</f>
        <v>1.1447811062363256E-2</v>
      </c>
      <c r="FC159" s="78">
        <f>IFERROR('%QUOTES'!FC159/'%QUOTES'!FC158-1,0)</f>
        <v>1.2928680056534025E-2</v>
      </c>
      <c r="FD159" s="78">
        <f>IFERROR('%QUOTES'!FD159/'%QUOTES'!FD158-1,0)</f>
        <v>3.4710743801652955E-2</v>
      </c>
      <c r="FE159" s="78">
        <f>IFERROR('%QUOTES'!FE159/'%QUOTES'!FE158-1,0)</f>
        <v>2.1992237085285193E-2</v>
      </c>
      <c r="FF159" s="78">
        <f>IFERROR('%QUOTES'!FF159/'%QUOTES'!FF158-1,0)</f>
        <v>1.4678899082568808E-2</v>
      </c>
      <c r="FG159" s="78">
        <f>IFERROR('%QUOTES'!FG159/'%QUOTES'!FG158-1,0)</f>
        <v>7.4577861163227066E-2</v>
      </c>
      <c r="FH159" s="78">
        <f>IFERROR('%QUOTES'!FH159/'%QUOTES'!FH158-1,0)</f>
        <v>3.5893477421844899E-2</v>
      </c>
    </row>
    <row r="160" spans="1:164">
      <c r="A160" s="76">
        <v>43328</v>
      </c>
      <c r="B160" s="78">
        <f>IFERROR('%QUOTES'!B160/'%QUOTES'!B159-1,0)</f>
        <v>1.6900601546834926E-2</v>
      </c>
      <c r="C160" s="78">
        <f>IFERROR('%QUOTES'!C160/'%QUOTES'!C159-1,0)</f>
        <v>5.4382819705423024E-4</v>
      </c>
      <c r="D160" s="78">
        <f>IFERROR('%QUOTES'!D160/'%QUOTES'!D159-1,0)</f>
        <v>4.9382716049382047E-3</v>
      </c>
      <c r="E160" s="78">
        <f>IFERROR('%QUOTES'!E160/'%QUOTES'!E159-1,0)</f>
        <v>3.8527395610985504E-3</v>
      </c>
      <c r="F160" s="78">
        <f>IFERROR('%QUOTES'!F160/'%QUOTES'!F159-1,0)</f>
        <v>8.6262143331059526E-3</v>
      </c>
      <c r="G160" s="78">
        <f>IFERROR('%QUOTES'!G160/'%QUOTES'!G159-1,0)</f>
        <v>9.9966282616061886E-3</v>
      </c>
      <c r="H160" s="78">
        <f>IFERROR('%QUOTES'!H160/'%QUOTES'!H159-1,0)</f>
        <v>1.0920530761951097E-2</v>
      </c>
      <c r="I160" s="78">
        <f>IFERROR('%QUOTES'!I160/'%QUOTES'!I159-1,0)</f>
        <v>1.1268956642003003E-2</v>
      </c>
      <c r="J160" s="78">
        <f>IFERROR('%QUOTES'!J160/'%QUOTES'!J159-1,0)</f>
        <v>7.3754761101574307E-3</v>
      </c>
      <c r="K160" s="78">
        <f>IFERROR('%QUOTES'!K160/'%QUOTES'!K159-1,0)</f>
        <v>1.092936953029211E-2</v>
      </c>
      <c r="L160" s="78">
        <f>IFERROR('%QUOTES'!L160/'%QUOTES'!L159-1,0)</f>
        <v>1.0499522748965928E-2</v>
      </c>
      <c r="M160" s="78">
        <f>IFERROR('%QUOTES'!M160/'%QUOTES'!M159-1,0)</f>
        <v>-1.8715532207389529E-3</v>
      </c>
      <c r="N160" s="78">
        <f>IFERROR('%QUOTES'!N160/'%QUOTES'!N159-1,0)</f>
        <v>4.4787461477891366E-2</v>
      </c>
      <c r="O160" s="78">
        <f>IFERROR('%QUOTES'!O160/'%QUOTES'!O159-1,0)</f>
        <v>3.2137806261311797E-2</v>
      </c>
      <c r="P160" s="78">
        <f>IFERROR('%QUOTES'!P160/'%QUOTES'!P159-1,0)</f>
        <v>3.7492123109723607E-2</v>
      </c>
      <c r="Q160" s="78">
        <f>IFERROR('%QUOTES'!Q160/'%QUOTES'!Q159-1,0)</f>
        <v>1.2006811761656078E-2</v>
      </c>
      <c r="R160" s="78">
        <f>IFERROR('%QUOTES'!R160/'%QUOTES'!R159-1,0)</f>
        <v>9.0201239959506463E-3</v>
      </c>
      <c r="S160" s="78">
        <f>IFERROR('%QUOTES'!S160/'%QUOTES'!S159-1,0)</f>
        <v>1.6816601814951149E-2</v>
      </c>
      <c r="T160" s="78">
        <f>IFERROR('%QUOTES'!T160/'%QUOTES'!T159-1,0)</f>
        <v>1.235213938799129E-2</v>
      </c>
      <c r="U160" s="78">
        <f>IFERROR('%QUOTES'!U160/'%QUOTES'!U159-1,0)</f>
        <v>1.3363528235269762E-2</v>
      </c>
      <c r="V160" s="78">
        <f>IFERROR('%QUOTES'!V160/'%QUOTES'!V159-1,0)</f>
        <v>1.4472002600107059E-2</v>
      </c>
      <c r="W160" s="78">
        <f>IFERROR('%QUOTES'!W160/'%QUOTES'!W159-1,0)</f>
        <v>1.609585561315563E-2</v>
      </c>
      <c r="X160" s="78">
        <f>IFERROR('%QUOTES'!X160/'%QUOTES'!X159-1,0)</f>
        <v>1.6230146231721143E-2</v>
      </c>
      <c r="Y160" s="78">
        <f>IFERROR('%QUOTES'!Y160/'%QUOTES'!Y159-1,0)</f>
        <v>0</v>
      </c>
      <c r="Z160" s="78">
        <f>IFERROR('%QUOTES'!Z160/'%QUOTES'!Z159-1,0)</f>
        <v>1.3309388967963631E-2</v>
      </c>
      <c r="AA160" s="78">
        <f>IFERROR('%QUOTES'!AA160/'%QUOTES'!AA159-1,0)</f>
        <v>1.1471930357333404E-2</v>
      </c>
      <c r="AB160" s="78">
        <f>IFERROR('%QUOTES'!AB160/'%QUOTES'!AB159-1,0)</f>
        <v>1.2687520769897098E-2</v>
      </c>
      <c r="AC160" s="78">
        <f>IFERROR('%QUOTES'!AC160/'%QUOTES'!AC159-1,0)</f>
        <v>2.16740147953427E-2</v>
      </c>
      <c r="AD160" s="78">
        <f>IFERROR('%QUOTES'!AD160/'%QUOTES'!AD159-1,0)</f>
        <v>1.333817591925035E-2</v>
      </c>
      <c r="AE160" s="78">
        <f>IFERROR('%QUOTES'!AE160/'%QUOTES'!AE159-1,0)</f>
        <v>1.0808833395452799E-2</v>
      </c>
      <c r="AF160" s="78">
        <f>IFERROR('%QUOTES'!AF160/'%QUOTES'!AF159-1,0)</f>
        <v>1.1454874773492829E-2</v>
      </c>
      <c r="AG160" s="78">
        <f>IFERROR('%QUOTES'!AG160/'%QUOTES'!AG159-1,0)</f>
        <v>1.1238423764054817E-2</v>
      </c>
      <c r="AH160" s="78">
        <f>IFERROR('%QUOTES'!AH160/'%QUOTES'!AH159-1,0)</f>
        <v>1.2740656851642163E-2</v>
      </c>
      <c r="AI160" s="78">
        <f>IFERROR('%QUOTES'!AI160/'%QUOTES'!AI159-1,0)</f>
        <v>1.5608022345118711E-2</v>
      </c>
      <c r="AJ160" s="78">
        <f>IFERROR('%QUOTES'!AJ160/'%QUOTES'!AJ159-1,0)</f>
        <v>1.4248580798371657E-2</v>
      </c>
      <c r="AK160" s="78">
        <f>IFERROR('%QUOTES'!AK160/'%QUOTES'!AK159-1,0)</f>
        <v>1.5426552284085293E-2</v>
      </c>
      <c r="AL160" s="78">
        <f>IFERROR('%QUOTES'!AL160/'%QUOTES'!AL159-1,0)</f>
        <v>1.1480609030451561E-2</v>
      </c>
      <c r="AM160" s="78">
        <f>IFERROR('%QUOTES'!AM160/'%QUOTES'!AM159-1,0)</f>
        <v>2.2072307377886791E-2</v>
      </c>
      <c r="AN160" s="78">
        <f>IFERROR('%QUOTES'!AN160/'%QUOTES'!AN159-1,0)</f>
        <v>0</v>
      </c>
      <c r="AO160" s="78">
        <f>IFERROR('%QUOTES'!AO160/'%QUOTES'!AO159-1,0)</f>
        <v>-3.0823427160873162E-3</v>
      </c>
      <c r="AP160" s="78">
        <f>IFERROR('%QUOTES'!AP160/'%QUOTES'!AP159-1,0)</f>
        <v>0</v>
      </c>
      <c r="AQ160" s="78">
        <f>IFERROR('%QUOTES'!AQ160/'%QUOTES'!AQ159-1,0)</f>
        <v>1.3588814857532494E-2</v>
      </c>
      <c r="AR160" s="78">
        <f>IFERROR('%QUOTES'!AR160/'%QUOTES'!AR159-1,0)</f>
        <v>3.5755468912067379E-2</v>
      </c>
      <c r="AS160" s="78">
        <f>IFERROR('%QUOTES'!AS160/'%QUOTES'!AS159-1,0)</f>
        <v>2.0163193465732476E-2</v>
      </c>
      <c r="AT160" s="78">
        <f>IFERROR('%QUOTES'!AT160/'%QUOTES'!AT159-1,0)</f>
        <v>2.8083932743829809E-2</v>
      </c>
      <c r="AU160" s="78">
        <f>IFERROR('%QUOTES'!AU160/'%QUOTES'!AU159-1,0)</f>
        <v>1.019037030187997E-2</v>
      </c>
      <c r="AV160" s="78">
        <f>IFERROR('%QUOTES'!AV160/'%QUOTES'!AV159-1,0)</f>
        <v>8.3752410941513311E-3</v>
      </c>
      <c r="AW160" s="78">
        <f>IFERROR('%QUOTES'!AW160/'%QUOTES'!AW159-1,0)</f>
        <v>6.8229772924990328E-3</v>
      </c>
      <c r="AX160" s="78">
        <f>IFERROR('%QUOTES'!AX160/'%QUOTES'!AX159-1,0)</f>
        <v>2.6674434796176261E-2</v>
      </c>
      <c r="AY160" s="78">
        <f>IFERROR('%QUOTES'!AY160/'%QUOTES'!AY159-1,0)</f>
        <v>1.2421293356306151E-2</v>
      </c>
      <c r="AZ160" s="78">
        <f>IFERROR('%QUOTES'!AZ160/'%QUOTES'!AZ159-1,0)</f>
        <v>6.9163562087748431E-3</v>
      </c>
      <c r="BA160" s="78">
        <f>IFERROR('%QUOTES'!BA160/'%QUOTES'!BA159-1,0)</f>
        <v>9.0244518903213056E-3</v>
      </c>
      <c r="BB160" s="78">
        <f>IFERROR('%QUOTES'!BB160/'%QUOTES'!BB159-1,0)</f>
        <v>5.9164799426776327E-3</v>
      </c>
      <c r="BC160" s="78">
        <f>IFERROR('%QUOTES'!BC160/'%QUOTES'!BC159-1,0)</f>
        <v>9.7853663960856263E-3</v>
      </c>
      <c r="BD160" s="78">
        <f>IFERROR('%QUOTES'!BD160/'%QUOTES'!BD159-1,0)</f>
        <v>1.1228966521106276E-2</v>
      </c>
      <c r="BE160" s="78">
        <f>IFERROR('%QUOTES'!BE160/'%QUOTES'!BE159-1,0)</f>
        <v>9.2553800902839267E-3</v>
      </c>
      <c r="BF160" s="78">
        <f>IFERROR('%QUOTES'!BF160/'%QUOTES'!BF159-1,0)</f>
        <v>1.8381252299826567E-2</v>
      </c>
      <c r="BG160" s="78">
        <f>IFERROR('%QUOTES'!BG160/'%QUOTES'!BG159-1,0)</f>
        <v>0</v>
      </c>
      <c r="BH160" s="78">
        <f>IFERROR('%QUOTES'!BH160/'%QUOTES'!BH159-1,0)</f>
        <v>4.4004399834924879E-3</v>
      </c>
      <c r="BI160" s="78">
        <f>IFERROR('%QUOTES'!BI160/'%QUOTES'!BI159-1,0)</f>
        <v>2.3463019375369321E-3</v>
      </c>
      <c r="BJ160" s="78">
        <f>IFERROR('%QUOTES'!BJ160/'%QUOTES'!BJ159-1,0)</f>
        <v>-3.5569980437477611E-4</v>
      </c>
      <c r="BK160" s="78">
        <f>IFERROR('%QUOTES'!BK160/'%QUOTES'!BK159-1,0)</f>
        <v>8.1257588367151801E-3</v>
      </c>
      <c r="BL160" s="78">
        <f>IFERROR('%QUOTES'!BL160/'%QUOTES'!BL159-1,0)</f>
        <v>6.1496402400031958E-3</v>
      </c>
      <c r="BM160" s="78">
        <f>IFERROR('%QUOTES'!BM160/'%QUOTES'!BM159-1,0)</f>
        <v>-1.5422072289156263E-3</v>
      </c>
      <c r="BN160" s="78">
        <f>IFERROR('%QUOTES'!BN160/'%QUOTES'!BN159-1,0)</f>
        <v>1.0453049235759959E-2</v>
      </c>
      <c r="BO160" s="78">
        <f>IFERROR('%QUOTES'!BO160/'%QUOTES'!BO159-1,0)</f>
        <v>-1.0726426133593425E-2</v>
      </c>
      <c r="BP160" s="78">
        <f>IFERROR('%QUOTES'!BP160/'%QUOTES'!BP159-1,0)</f>
        <v>-1.7311154468530043E-3</v>
      </c>
      <c r="BQ160" s="78">
        <f>IFERROR('%QUOTES'!BQ160/'%QUOTES'!BQ159-1,0)</f>
        <v>6.708383015310071E-3</v>
      </c>
      <c r="BR160" s="78">
        <f>IFERROR('%QUOTES'!BR160/'%QUOTES'!BR159-1,0)</f>
        <v>7.273089307321623E-3</v>
      </c>
      <c r="BS160" s="78">
        <f>IFERROR('%QUOTES'!BS160/'%QUOTES'!BS159-1,0)</f>
        <v>-1.2685934704590451E-3</v>
      </c>
      <c r="BT160" s="78">
        <f>IFERROR('%QUOTES'!BT160/'%QUOTES'!BT159-1,0)</f>
        <v>5.8055267318768422E-4</v>
      </c>
      <c r="BU160" s="78">
        <f>IFERROR('%QUOTES'!BU160/'%QUOTES'!BU159-1,0)</f>
        <v>2.3763782140504564E-3</v>
      </c>
      <c r="BV160" s="78">
        <f>IFERROR('%QUOTES'!BV160/'%QUOTES'!BV159-1,0)</f>
        <v>5.6336178131524139E-3</v>
      </c>
      <c r="BW160" s="78">
        <f>IFERROR('%QUOTES'!BW160/'%QUOTES'!BW159-1,0)</f>
        <v>3.3367813998146367E-3</v>
      </c>
      <c r="BX160" s="78">
        <f>IFERROR('%QUOTES'!BX160/'%QUOTES'!BX159-1,0)</f>
        <v>4.6188850594397479E-3</v>
      </c>
      <c r="BY160" s="78">
        <f>IFERROR('%QUOTES'!BY160/'%QUOTES'!BY159-1,0)</f>
        <v>2.588902357419931E-3</v>
      </c>
      <c r="BZ160" s="78">
        <f>IFERROR('%QUOTES'!BZ160/'%QUOTES'!BZ159-1,0)</f>
        <v>3.3921472759861349E-3</v>
      </c>
      <c r="CA160" s="78">
        <f>IFERROR('%QUOTES'!CA160/'%QUOTES'!CA159-1,0)</f>
        <v>1.8402465955096314E-3</v>
      </c>
      <c r="CB160" s="78">
        <f>IFERROR('%QUOTES'!CB160/'%QUOTES'!CB159-1,0)</f>
        <v>1.1463636974867297E-2</v>
      </c>
      <c r="CC160" s="78">
        <f>IFERROR('%QUOTES'!CC160/'%QUOTES'!CC159-1,0)</f>
        <v>3.0829943370389579E-3</v>
      </c>
      <c r="CD160" s="78">
        <f>IFERROR('%QUOTES'!CD160/'%QUOTES'!CD159-1,0)</f>
        <v>1.2447099453907207E-3</v>
      </c>
      <c r="CE160" s="78">
        <f>IFERROR('%QUOTES'!CE160/'%QUOTES'!CE159-1,0)</f>
        <v>8.6206896551723755E-3</v>
      </c>
      <c r="CF160" s="78">
        <f>IFERROR('%QUOTES'!CF160/'%QUOTES'!CF159-1,0)</f>
        <v>7.6276563461141755E-4</v>
      </c>
      <c r="CG160" s="78">
        <f>IFERROR('%QUOTES'!CG160/'%QUOTES'!CG159-1,0)</f>
        <v>8.4703788856594908E-3</v>
      </c>
      <c r="CH160" s="78">
        <f>IFERROR('%QUOTES'!CH160/'%QUOTES'!CH159-1,0)</f>
        <v>7.2992228090598132E-3</v>
      </c>
      <c r="CI160" s="78">
        <f>IFERROR('%QUOTES'!CI160/'%QUOTES'!CI159-1,0)</f>
        <v>9.9593504256971777E-3</v>
      </c>
      <c r="CJ160" s="78">
        <f>IFERROR('%QUOTES'!CJ160/'%QUOTES'!CJ159-1,0)</f>
        <v>4.678049808763296E-3</v>
      </c>
      <c r="CK160" s="78">
        <f>IFERROR('%QUOTES'!CK160/'%QUOTES'!CK159-1,0)</f>
        <v>1.764693953161256E-3</v>
      </c>
      <c r="CL160" s="78">
        <f>IFERROR('%QUOTES'!CL160/'%QUOTES'!CL159-1,0)</f>
        <v>7.692307692307665E-3</v>
      </c>
      <c r="CM160" s="78">
        <f>IFERROR('%QUOTES'!CM160/'%QUOTES'!CM159-1,0)</f>
        <v>2.4193548387096753E-2</v>
      </c>
      <c r="CN160" s="78">
        <f>IFERROR('%QUOTES'!CN160/'%QUOTES'!CN159-1,0)</f>
        <v>2.5073413146600387E-2</v>
      </c>
      <c r="CO160" s="78">
        <f>IFERROR('%QUOTES'!CO160/'%QUOTES'!CO159-1,0)</f>
        <v>1.5982491246549602E-2</v>
      </c>
      <c r="CP160" s="78">
        <f>IFERROR('%QUOTES'!CP160/'%QUOTES'!CP159-1,0)</f>
        <v>7.7668449441885556E-3</v>
      </c>
      <c r="CQ160" s="78">
        <f>IFERROR('%QUOTES'!CQ160/'%QUOTES'!CQ159-1,0)</f>
        <v>7.231205271522434E-3</v>
      </c>
      <c r="CR160" s="78">
        <f>IFERROR('%QUOTES'!CR160/'%QUOTES'!CR159-1,0)</f>
        <v>9.4629928114062789E-3</v>
      </c>
      <c r="CS160" s="78">
        <f>IFERROR('%QUOTES'!CS160/'%QUOTES'!CS159-1,0)</f>
        <v>1.0052726563138492E-2</v>
      </c>
      <c r="CT160" s="78">
        <f>IFERROR('%QUOTES'!CT160/'%QUOTES'!CT159-1,0)</f>
        <v>1.9763241887875704E-3</v>
      </c>
      <c r="CU160" s="78">
        <f>IFERROR('%QUOTES'!CU160/'%QUOTES'!CU159-1,0)</f>
        <v>-2.5019896743447179E-2</v>
      </c>
      <c r="CV160" s="78">
        <f>IFERROR('%QUOTES'!CV160/'%QUOTES'!CV159-1,0)</f>
        <v>-2.6455026455026398E-2</v>
      </c>
      <c r="CW160" s="78">
        <f>IFERROR('%QUOTES'!CW160/'%QUOTES'!CW159-1,0)</f>
        <v>1.8557687245085441E-2</v>
      </c>
      <c r="CX160" s="78">
        <f>IFERROR('%QUOTES'!CX160/'%QUOTES'!CX159-1,0)</f>
        <v>-1.61904761904762E-2</v>
      </c>
      <c r="CY160" s="78">
        <f>IFERROR('%QUOTES'!CY160/'%QUOTES'!CY159-1,0)</f>
        <v>1.5304799359398213E-2</v>
      </c>
      <c r="CZ160" s="78">
        <f>IFERROR('%QUOTES'!CZ160/'%QUOTES'!CZ159-1,0)</f>
        <v>-1.4192785334121716E-2</v>
      </c>
      <c r="DA160" s="78">
        <f>IFERROR('%QUOTES'!DA160/'%QUOTES'!DA159-1,0)</f>
        <v>1.2688619766717535E-2</v>
      </c>
      <c r="DB160" s="78">
        <f>IFERROR('%QUOTES'!DB160/'%QUOTES'!DB159-1,0)</f>
        <v>1.3784891295531176E-2</v>
      </c>
      <c r="DC160" s="78">
        <f>IFERROR('%QUOTES'!DC160/'%QUOTES'!DC159-1,0)</f>
        <v>6.8449165179591542E-3</v>
      </c>
      <c r="DD160" s="78">
        <f>IFERROR('%QUOTES'!DD160/'%QUOTES'!DD159-1,0)</f>
        <v>4.8656339274169014E-3</v>
      </c>
      <c r="DE160" s="78">
        <f>IFERROR('%QUOTES'!DE160/'%QUOTES'!DE159-1,0)</f>
        <v>9.1172259213592177E-3</v>
      </c>
      <c r="DF160" s="78">
        <f>IFERROR('%QUOTES'!DF160/'%QUOTES'!DF159-1,0)</f>
        <v>9.4937121629057319E-3</v>
      </c>
      <c r="DG160" s="78">
        <f>IFERROR('%QUOTES'!DG160/'%QUOTES'!DG159-1,0)</f>
        <v>4.1733868378812655E-3</v>
      </c>
      <c r="DH160" s="78">
        <f>IFERROR('%QUOTES'!DH160/'%QUOTES'!DH159-1,0)</f>
        <v>1.1655050505050557E-2</v>
      </c>
      <c r="DI160" s="78">
        <f>IFERROR('%QUOTES'!DI160/'%QUOTES'!DI159-1,0)</f>
        <v>4.0412044374009692E-2</v>
      </c>
      <c r="DJ160" s="78">
        <f>IFERROR('%QUOTES'!DJ160/'%QUOTES'!DJ159-1,0)</f>
        <v>8.0116777861538591E-3</v>
      </c>
      <c r="DK160" s="78">
        <f>IFERROR('%QUOTES'!DK160/'%QUOTES'!DK159-1,0)</f>
        <v>1.0648251576896639E-2</v>
      </c>
      <c r="DL160" s="78">
        <f>IFERROR('%QUOTES'!DL160/'%QUOTES'!DL159-1,0)</f>
        <v>1.1486075358013714E-2</v>
      </c>
      <c r="DM160" s="78">
        <f>IFERROR('%QUOTES'!DM160/'%QUOTES'!DM159-1,0)</f>
        <v>1.1274882522987584E-2</v>
      </c>
      <c r="DN160" s="78">
        <f>IFERROR('%QUOTES'!DN160/'%QUOTES'!DN159-1,0)</f>
        <v>4.0674900678379089E-3</v>
      </c>
      <c r="DO160" s="78">
        <f>IFERROR('%QUOTES'!DO160/'%QUOTES'!DO159-1,0)</f>
        <v>1.1134127683431583E-2</v>
      </c>
      <c r="DP160" s="78">
        <f>IFERROR('%QUOTES'!DP160/'%QUOTES'!DP159-1,0)</f>
        <v>1.430421644792057E-2</v>
      </c>
      <c r="DQ160" s="78">
        <f>IFERROR('%QUOTES'!DQ160/'%QUOTES'!DQ159-1,0)</f>
        <v>4.9168871364484446E-3</v>
      </c>
      <c r="DR160" s="78">
        <f>IFERROR('%QUOTES'!DR160/'%QUOTES'!DR159-1,0)</f>
        <v>2.9291545192178248E-3</v>
      </c>
      <c r="DS160" s="78">
        <f>IFERROR('%QUOTES'!DS160/'%QUOTES'!DS159-1,0)</f>
        <v>7.0193842597359168E-3</v>
      </c>
      <c r="DT160" s="78">
        <f>IFERROR('%QUOTES'!DT160/'%QUOTES'!DT159-1,0)</f>
        <v>5.0534340476251494E-3</v>
      </c>
      <c r="DU160" s="78">
        <f>IFERROR('%QUOTES'!DU160/'%QUOTES'!DU159-1,0)</f>
        <v>1.3949582213656608E-2</v>
      </c>
      <c r="DV160" s="78">
        <f>IFERROR('%QUOTES'!DV160/'%QUOTES'!DV159-1,0)</f>
        <v>7.866968888009529E-3</v>
      </c>
      <c r="DW160" s="78">
        <f>IFERROR('%QUOTES'!DW160/'%QUOTES'!DW159-1,0)</f>
        <v>3.3696332335058088E-3</v>
      </c>
      <c r="DX160" s="78">
        <f>IFERROR('%QUOTES'!DX160/'%QUOTES'!DX159-1,0)</f>
        <v>1.0397940827751917E-2</v>
      </c>
      <c r="DY160" s="78">
        <f>IFERROR('%QUOTES'!DY160/'%QUOTES'!DY159-1,0)</f>
        <v>7.3579014608344817E-3</v>
      </c>
      <c r="DZ160" s="78">
        <f>IFERROR('%QUOTES'!DZ160/'%QUOTES'!DZ159-1,0)</f>
        <v>1.0056493848333181E-2</v>
      </c>
      <c r="EA160" s="78">
        <f>IFERROR('%QUOTES'!EA160/'%QUOTES'!EA159-1,0)</f>
        <v>1.4452706027060058E-2</v>
      </c>
      <c r="EB160" s="78">
        <f>IFERROR('%QUOTES'!EB160/'%QUOTES'!EB159-1,0)</f>
        <v>1.2182272375923731E-2</v>
      </c>
      <c r="EC160" s="78">
        <f>IFERROR('%QUOTES'!EC160/'%QUOTES'!EC159-1,0)</f>
        <v>1.958589733131344E-3</v>
      </c>
      <c r="ED160" s="78">
        <f>IFERROR('%QUOTES'!ED160/'%QUOTES'!ED159-1,0)</f>
        <v>1.6636838582606561E-3</v>
      </c>
      <c r="EE160" s="78">
        <f>IFERROR('%QUOTES'!EE160/'%QUOTES'!EE159-1,0)</f>
        <v>3.0459334117616255E-3</v>
      </c>
      <c r="EF160" s="78">
        <f>IFERROR('%QUOTES'!EF160/'%QUOTES'!EF159-1,0)</f>
        <v>1.4579401869158959E-2</v>
      </c>
      <c r="EG160" s="78">
        <f>IFERROR('%QUOTES'!EG160/'%QUOTES'!EG159-1,0)</f>
        <v>1.1567650578380606E-2</v>
      </c>
      <c r="EH160" s="78">
        <f>IFERROR('%QUOTES'!EH160/'%QUOTES'!EH159-1,0)</f>
        <v>4.5829744404897177E-3</v>
      </c>
      <c r="EI160" s="78">
        <f>IFERROR('%QUOTES'!EI160/'%QUOTES'!EI159-1,0)</f>
        <v>7.9015799867612202E-3</v>
      </c>
      <c r="EJ160" s="78">
        <f>IFERROR('%QUOTES'!EJ160/'%QUOTES'!EJ159-1,0)</f>
        <v>4.9307114346088809E-3</v>
      </c>
      <c r="EK160" s="78">
        <f>IFERROR('%QUOTES'!EK160/'%QUOTES'!EK159-1,0)</f>
        <v>5.3038952212174362E-3</v>
      </c>
      <c r="EL160" s="78">
        <f>IFERROR('%QUOTES'!EL160/'%QUOTES'!EL159-1,0)</f>
        <v>1.5810276679841806E-2</v>
      </c>
      <c r="EM160" s="78">
        <f>IFERROR('%QUOTES'!EM160/'%QUOTES'!EM159-1,0)</f>
        <v>8.1569442646176604E-3</v>
      </c>
      <c r="EN160" s="78">
        <f>IFERROR('%QUOTES'!EN160/'%QUOTES'!EN159-1,0)</f>
        <v>1.05762568281349E-2</v>
      </c>
      <c r="EO160" s="78">
        <f>IFERROR('%QUOTES'!EO160/'%QUOTES'!EO159-1,0)</f>
        <v>7.0341395936994733E-3</v>
      </c>
      <c r="EP160" s="78">
        <f>IFERROR('%QUOTES'!EP160/'%QUOTES'!EP159-1,0)</f>
        <v>1.3040984690984692E-2</v>
      </c>
      <c r="EQ160" s="78">
        <f>IFERROR('%QUOTES'!EQ160/'%QUOTES'!EQ159-1,0)</f>
        <v>7.6911619392738828E-3</v>
      </c>
      <c r="ER160" s="78">
        <f>IFERROR('%QUOTES'!ER160/'%QUOTES'!ER159-1,0)</f>
        <v>3.8800175682536242E-3</v>
      </c>
      <c r="ES160" s="78">
        <f>IFERROR('%QUOTES'!ES160/'%QUOTES'!ES159-1,0)</f>
        <v>0</v>
      </c>
      <c r="ET160" s="78">
        <f>IFERROR('%QUOTES'!ET160/'%QUOTES'!ET159-1,0)</f>
        <v>-5.4948456289367842E-2</v>
      </c>
      <c r="EU160" s="78">
        <f>IFERROR('%QUOTES'!EU160/'%QUOTES'!EU159-1,0)</f>
        <v>-8.1214689265536322E-3</v>
      </c>
      <c r="EV160" s="78">
        <f>IFERROR('%QUOTES'!EV160/'%QUOTES'!EV159-1,0)</f>
        <v>-4.8926014319809141E-2</v>
      </c>
      <c r="EW160" s="78">
        <f>IFERROR('%QUOTES'!EW160/'%QUOTES'!EW159-1,0)</f>
        <v>-2.3729731993299752E-2</v>
      </c>
      <c r="EX160" s="78">
        <f>IFERROR('%QUOTES'!EX160/'%QUOTES'!EX159-1,0)</f>
        <v>-1.5761272607972554E-2</v>
      </c>
      <c r="EY160" s="78">
        <f>IFERROR('%QUOTES'!EY160/'%QUOTES'!EY159-1,0)</f>
        <v>-3.2894705513784595E-2</v>
      </c>
      <c r="EZ160" s="78">
        <f>IFERROR('%QUOTES'!EZ160/'%QUOTES'!EZ159-1,0)</f>
        <v>-5.5016769977298541E-3</v>
      </c>
      <c r="FA160" s="78">
        <f>IFERROR('%QUOTES'!FA160/'%QUOTES'!FA159-1,0)</f>
        <v>-1.5408570478136152E-2</v>
      </c>
      <c r="FB160" s="78">
        <f>IFERROR('%QUOTES'!FB160/'%QUOTES'!FB159-1,0)</f>
        <v>0</v>
      </c>
      <c r="FC160" s="78">
        <f>IFERROR('%QUOTES'!FC160/'%QUOTES'!FC159-1,0)</f>
        <v>-8.8564732705516125E-3</v>
      </c>
      <c r="FD160" s="78">
        <f>IFERROR('%QUOTES'!FD160/'%QUOTES'!FD159-1,0)</f>
        <v>-7.1884984025558651E-3</v>
      </c>
      <c r="FE160" s="78">
        <f>IFERROR('%QUOTES'!FE160/'%QUOTES'!FE159-1,0)</f>
        <v>-2.4050716284779838E-2</v>
      </c>
      <c r="FF160" s="78">
        <f>IFERROR('%QUOTES'!FF160/'%QUOTES'!FF159-1,0)</f>
        <v>-1.8987341772152E-2</v>
      </c>
      <c r="FG160" s="78">
        <f>IFERROR('%QUOTES'!FG160/'%QUOTES'!FG159-1,0)</f>
        <v>4.8013967699693794E-3</v>
      </c>
      <c r="FH160" s="78">
        <f>IFERROR('%QUOTES'!FH160/'%QUOTES'!FH159-1,0)</f>
        <v>-1.7138636363636328E-2</v>
      </c>
    </row>
    <row r="161" spans="1:164">
      <c r="A161" s="76">
        <v>43329</v>
      </c>
      <c r="B161" s="78">
        <f>IFERROR('%QUOTES'!B161/'%QUOTES'!B160-1,0)</f>
        <v>5.6338028169022891E-4</v>
      </c>
      <c r="C161" s="78">
        <f>IFERROR('%QUOTES'!C161/'%QUOTES'!C160-1,0)</f>
        <v>1.630434782608825E-3</v>
      </c>
      <c r="D161" s="78">
        <f>IFERROR('%QUOTES'!D161/'%QUOTES'!D160-1,0)</f>
        <v>9.009009009008917E-3</v>
      </c>
      <c r="E161" s="78">
        <f>IFERROR('%QUOTES'!E161/'%QUOTES'!E160-1,0)</f>
        <v>4.2643068544006013E-3</v>
      </c>
      <c r="F161" s="78">
        <f>IFERROR('%QUOTES'!F161/'%QUOTES'!F160-1,0)</f>
        <v>2.2172949353387317E-3</v>
      </c>
      <c r="G161" s="78">
        <f>IFERROR('%QUOTES'!G161/'%QUOTES'!G160-1,0)</f>
        <v>3.3551416984543003E-3</v>
      </c>
      <c r="H161" s="78">
        <f>IFERROR('%QUOTES'!H161/'%QUOTES'!H160-1,0)</f>
        <v>4.0122528387496192E-3</v>
      </c>
      <c r="I161" s="78">
        <f>IFERROR('%QUOTES'!I161/'%QUOTES'!I160-1,0)</f>
        <v>4.8847502706532708E-3</v>
      </c>
      <c r="J161" s="78">
        <f>IFERROR('%QUOTES'!J161/'%QUOTES'!J160-1,0)</f>
        <v>4.8810099109521943E-3</v>
      </c>
      <c r="K161" s="78">
        <f>IFERROR('%QUOTES'!K161/'%QUOTES'!K160-1,0)</f>
        <v>3.5766705473094795E-3</v>
      </c>
      <c r="L161" s="78">
        <f>IFERROR('%QUOTES'!L161/'%QUOTES'!L160-1,0)</f>
        <v>3.1486460957177442E-3</v>
      </c>
      <c r="M161" s="78">
        <f>IFERROR('%QUOTES'!M161/'%QUOTES'!M160-1,0)</f>
        <v>9.3749999999999112E-3</v>
      </c>
      <c r="N161" s="78">
        <f>IFERROR('%QUOTES'!N161/'%QUOTES'!N160-1,0)</f>
        <v>1.1382840605889122E-2</v>
      </c>
      <c r="O161" s="78">
        <f>IFERROR('%QUOTES'!O161/'%QUOTES'!O160-1,0)</f>
        <v>1.1120322181809028E-2</v>
      </c>
      <c r="P161" s="78">
        <f>IFERROR('%QUOTES'!P161/'%QUOTES'!P160-1,0)</f>
        <v>5.7698147001739031E-3</v>
      </c>
      <c r="Q161" s="78">
        <f>IFERROR('%QUOTES'!Q161/'%QUOTES'!Q160-1,0)</f>
        <v>2.6634625342241147E-3</v>
      </c>
      <c r="R161" s="78">
        <f>IFERROR('%QUOTES'!R161/'%QUOTES'!R160-1,0)</f>
        <v>2.6203145477949885E-3</v>
      </c>
      <c r="S161" s="78">
        <f>IFERROR('%QUOTES'!S161/'%QUOTES'!S160-1,0)</f>
        <v>2.500019230769146E-3</v>
      </c>
      <c r="T161" s="78">
        <f>IFERROR('%QUOTES'!T161/'%QUOTES'!T160-1,0)</f>
        <v>1.6905255048027534E-3</v>
      </c>
      <c r="U161" s="78">
        <f>IFERROR('%QUOTES'!U161/'%QUOTES'!U160-1,0)</f>
        <v>4.260478712508009E-3</v>
      </c>
      <c r="V161" s="78">
        <f>IFERROR('%QUOTES'!V161/'%QUOTES'!V160-1,0)</f>
        <v>2.1134730911145372E-3</v>
      </c>
      <c r="W161" s="78">
        <f>IFERROR('%QUOTES'!W161/'%QUOTES'!W160-1,0)</f>
        <v>2.8648129423660684E-3</v>
      </c>
      <c r="X161" s="78">
        <f>IFERROR('%QUOTES'!X161/'%QUOTES'!X160-1,0)</f>
        <v>2.6881403324434672E-3</v>
      </c>
      <c r="Y161" s="78">
        <f>IFERROR('%QUOTES'!Y161/'%QUOTES'!Y160-1,0)</f>
        <v>0</v>
      </c>
      <c r="Z161" s="78">
        <f>IFERROR('%QUOTES'!Z161/'%QUOTES'!Z160-1,0)</f>
        <v>3.017358892438704E-3</v>
      </c>
      <c r="AA161" s="78">
        <f>IFERROR('%QUOTES'!AA161/'%QUOTES'!AA160-1,0)</f>
        <v>5.3027103447151891E-3</v>
      </c>
      <c r="AB161" s="78">
        <f>IFERROR('%QUOTES'!AB161/'%QUOTES'!AB160-1,0)</f>
        <v>9.1109335256978063E-4</v>
      </c>
      <c r="AC161" s="78">
        <f>IFERROR('%QUOTES'!AC161/'%QUOTES'!AC160-1,0)</f>
        <v>7.4474834699282955E-3</v>
      </c>
      <c r="AD161" s="78">
        <f>IFERROR('%QUOTES'!AD161/'%QUOTES'!AD160-1,0)</f>
        <v>2.1344360677895136E-3</v>
      </c>
      <c r="AE161" s="78">
        <f>IFERROR('%QUOTES'!AE161/'%QUOTES'!AE160-1,0)</f>
        <v>5.1622048244026608E-3</v>
      </c>
      <c r="AF161" s="78">
        <f>IFERROR('%QUOTES'!AF161/'%QUOTES'!AF160-1,0)</f>
        <v>4.6292303494319675E-3</v>
      </c>
      <c r="AG161" s="78">
        <f>IFERROR('%QUOTES'!AG161/'%QUOTES'!AG160-1,0)</f>
        <v>3.9950825015628855E-3</v>
      </c>
      <c r="AH161" s="78">
        <f>IFERROR('%QUOTES'!AH161/'%QUOTES'!AH160-1,0)</f>
        <v>4.1934022924237091E-3</v>
      </c>
      <c r="AI161" s="78">
        <f>IFERROR('%QUOTES'!AI161/'%QUOTES'!AI160-1,0)</f>
        <v>3.5739814152966343E-3</v>
      </c>
      <c r="AJ161" s="78">
        <f>IFERROR('%QUOTES'!AJ161/'%QUOTES'!AJ160-1,0)</f>
        <v>6.243705959556145E-3</v>
      </c>
      <c r="AK161" s="78">
        <f>IFERROR('%QUOTES'!AK161/'%QUOTES'!AK160-1,0)</f>
        <v>6.0768542256146585E-3</v>
      </c>
      <c r="AL161" s="78">
        <f>IFERROR('%QUOTES'!AL161/'%QUOTES'!AL160-1,0)</f>
        <v>6.9208593355643E-3</v>
      </c>
      <c r="AM161" s="78">
        <f>IFERROR('%QUOTES'!AM161/'%QUOTES'!AM160-1,0)</f>
        <v>1.3397361063681723E-2</v>
      </c>
      <c r="AN161" s="78">
        <f>IFERROR('%QUOTES'!AN161/'%QUOTES'!AN160-1,0)</f>
        <v>0</v>
      </c>
      <c r="AO161" s="78">
        <f>IFERROR('%QUOTES'!AO161/'%QUOTES'!AO160-1,0)</f>
        <v>-1.7226105001153069E-2</v>
      </c>
      <c r="AP161" s="78">
        <f>IFERROR('%QUOTES'!AP161/'%QUOTES'!AP160-1,0)</f>
        <v>0</v>
      </c>
      <c r="AQ161" s="78">
        <f>IFERROR('%QUOTES'!AQ161/'%QUOTES'!AQ160-1,0)</f>
        <v>5.5001718803713295E-3</v>
      </c>
      <c r="AR161" s="78">
        <f>IFERROR('%QUOTES'!AR161/'%QUOTES'!AR160-1,0)</f>
        <v>1.6531186478738968E-2</v>
      </c>
      <c r="AS161" s="78">
        <f>IFERROR('%QUOTES'!AS161/'%QUOTES'!AS160-1,0)</f>
        <v>-1.4117647058824456E-3</v>
      </c>
      <c r="AT161" s="78">
        <f>IFERROR('%QUOTES'!AT161/'%QUOTES'!AT160-1,0)</f>
        <v>9.5089730290456309E-3</v>
      </c>
      <c r="AU161" s="78">
        <f>IFERROR('%QUOTES'!AU161/'%QUOTES'!AU160-1,0)</f>
        <v>4.6758633886589962E-4</v>
      </c>
      <c r="AV161" s="78">
        <f>IFERROR('%QUOTES'!AV161/'%QUOTES'!AV160-1,0)</f>
        <v>3.0108077398818267E-3</v>
      </c>
      <c r="AW161" s="78">
        <f>IFERROR('%QUOTES'!AW161/'%QUOTES'!AW160-1,0)</f>
        <v>2.8157488771130001E-3</v>
      </c>
      <c r="AX161" s="78">
        <f>IFERROR('%QUOTES'!AX161/'%QUOTES'!AX160-1,0)</f>
        <v>1.2371273765774404E-3</v>
      </c>
      <c r="AY161" s="78">
        <f>IFERROR('%QUOTES'!AY161/'%QUOTES'!AY160-1,0)</f>
        <v>9.7195828463856326E-3</v>
      </c>
      <c r="AZ161" s="78">
        <f>IFERROR('%QUOTES'!AZ161/'%QUOTES'!AZ160-1,0)</f>
        <v>7.307270414003586E-3</v>
      </c>
      <c r="BA161" s="78">
        <f>IFERROR('%QUOTES'!BA161/'%QUOTES'!BA160-1,0)</f>
        <v>7.4531517771103672E-4</v>
      </c>
      <c r="BB161" s="78">
        <f>IFERROR('%QUOTES'!BB161/'%QUOTES'!BB160-1,0)</f>
        <v>5.0238450554609404E-3</v>
      </c>
      <c r="BC161" s="78">
        <f>IFERROR('%QUOTES'!BC161/'%QUOTES'!BC160-1,0)</f>
        <v>3.0833389072424389E-3</v>
      </c>
      <c r="BD161" s="78">
        <f>IFERROR('%QUOTES'!BD161/'%QUOTES'!BD160-1,0)</f>
        <v>5.7577420160859205E-3</v>
      </c>
      <c r="BE161" s="78">
        <f>IFERROR('%QUOTES'!BE161/'%QUOTES'!BE160-1,0)</f>
        <v>3.7727611957125706E-3</v>
      </c>
      <c r="BF161" s="78">
        <f>IFERROR('%QUOTES'!BF161/'%QUOTES'!BF160-1,0)</f>
        <v>5.9534776034775305E-3</v>
      </c>
      <c r="BG161" s="78">
        <f>IFERROR('%QUOTES'!BG161/'%QUOTES'!BG160-1,0)</f>
        <v>0</v>
      </c>
      <c r="BH161" s="78">
        <f>IFERROR('%QUOTES'!BH161/'%QUOTES'!BH160-1,0)</f>
        <v>1.5060377668942859E-3</v>
      </c>
      <c r="BI161" s="78">
        <f>IFERROR('%QUOTES'!BI161/'%QUOTES'!BI160-1,0)</f>
        <v>1.2768314024746985E-3</v>
      </c>
      <c r="BJ161" s="78">
        <f>IFERROR('%QUOTES'!BJ161/'%QUOTES'!BJ160-1,0)</f>
        <v>-7.1161360454747857E-3</v>
      </c>
      <c r="BK161" s="78">
        <f>IFERROR('%QUOTES'!BK161/'%QUOTES'!BK160-1,0)</f>
        <v>6.7168187340993502E-3</v>
      </c>
      <c r="BL161" s="78">
        <f>IFERROR('%QUOTES'!BL161/'%QUOTES'!BL160-1,0)</f>
        <v>3.5222573658162393E-3</v>
      </c>
      <c r="BM161" s="78">
        <f>IFERROR('%QUOTES'!BM161/'%QUOTES'!BM160-1,0)</f>
        <v>-7.3365578660704589E-3</v>
      </c>
      <c r="BN161" s="78">
        <f>IFERROR('%QUOTES'!BN161/'%QUOTES'!BN160-1,0)</f>
        <v>-1.2284482229117155E-2</v>
      </c>
      <c r="BO161" s="78">
        <f>IFERROR('%QUOTES'!BO161/'%QUOTES'!BO160-1,0)</f>
        <v>-7.8857561416580957E-3</v>
      </c>
      <c r="BP161" s="78">
        <f>IFERROR('%QUOTES'!BP161/'%QUOTES'!BP160-1,0)</f>
        <v>-1.3572192808106731E-3</v>
      </c>
      <c r="BQ161" s="78">
        <f>IFERROR('%QUOTES'!BQ161/'%QUOTES'!BQ160-1,0)</f>
        <v>6.6195719329213976E-3</v>
      </c>
      <c r="BR161" s="78">
        <f>IFERROR('%QUOTES'!BR161/'%QUOTES'!BR160-1,0)</f>
        <v>-1.322129536822314E-3</v>
      </c>
      <c r="BS161" s="78">
        <f>IFERROR('%QUOTES'!BS161/'%QUOTES'!BS160-1,0)</f>
        <v>-7.4557129718342274E-3</v>
      </c>
      <c r="BT161" s="78">
        <f>IFERROR('%QUOTES'!BT161/'%QUOTES'!BT160-1,0)</f>
        <v>-1.3924576467859717E-3</v>
      </c>
      <c r="BU161" s="78">
        <f>IFERROR('%QUOTES'!BU161/'%QUOTES'!BU160-1,0)</f>
        <v>-4.7415836889530549E-4</v>
      </c>
      <c r="BV161" s="78">
        <f>IFERROR('%QUOTES'!BV161/'%QUOTES'!BV160-1,0)</f>
        <v>2.9484608686347613E-3</v>
      </c>
      <c r="BW161" s="78">
        <f>IFERROR('%QUOTES'!BW161/'%QUOTES'!BW160-1,0)</f>
        <v>-1.0233051931440862E-3</v>
      </c>
      <c r="BX161" s="78">
        <f>IFERROR('%QUOTES'!BX161/'%QUOTES'!BX160-1,0)</f>
        <v>-3.5527326087585465E-3</v>
      </c>
      <c r="BY161" s="78">
        <f>IFERROR('%QUOTES'!BY161/'%QUOTES'!BY160-1,0)</f>
        <v>1.8936305732484282E-3</v>
      </c>
      <c r="BZ161" s="78">
        <f>IFERROR('%QUOTES'!BZ161/'%QUOTES'!BZ160-1,0)</f>
        <v>6.7614942528737565E-4</v>
      </c>
      <c r="CA161" s="78">
        <f>IFERROR('%QUOTES'!CA161/'%QUOTES'!CA160-1,0)</f>
        <v>2.38796844944833E-3</v>
      </c>
      <c r="CB161" s="78">
        <f>IFERROR('%QUOTES'!CB161/'%QUOTES'!CB160-1,0)</f>
        <v>5.2714814251841879E-3</v>
      </c>
      <c r="CC161" s="78">
        <f>IFERROR('%QUOTES'!CC161/'%QUOTES'!CC160-1,0)</f>
        <v>2.1514999696368164E-3</v>
      </c>
      <c r="CD161" s="78">
        <f>IFERROR('%QUOTES'!CD161/'%QUOTES'!CD160-1,0)</f>
        <v>6.9616606575340079E-4</v>
      </c>
      <c r="CE161" s="78">
        <f>IFERROR('%QUOTES'!CE161/'%QUOTES'!CE160-1,0)</f>
        <v>5.9457450761799535E-3</v>
      </c>
      <c r="CF161" s="78">
        <f>IFERROR('%QUOTES'!CF161/'%QUOTES'!CF160-1,0)</f>
        <v>-5.770884397686693E-3</v>
      </c>
      <c r="CG161" s="78">
        <f>IFERROR('%QUOTES'!CG161/'%QUOTES'!CG160-1,0)</f>
        <v>6.4229743083004109E-3</v>
      </c>
      <c r="CH161" s="78">
        <f>IFERROR('%QUOTES'!CH161/'%QUOTES'!CH160-1,0)</f>
        <v>-1.2856592165885194E-3</v>
      </c>
      <c r="CI161" s="78">
        <f>IFERROR('%QUOTES'!CI161/'%QUOTES'!CI160-1,0)</f>
        <v>9.1307527074782069E-3</v>
      </c>
      <c r="CJ161" s="78">
        <f>IFERROR('%QUOTES'!CJ161/'%QUOTES'!CJ160-1,0)</f>
        <v>-8.5773801179089837E-4</v>
      </c>
      <c r="CK161" s="78">
        <f>IFERROR('%QUOTES'!CK161/'%QUOTES'!CK160-1,0)</f>
        <v>-4.0658534932580537E-4</v>
      </c>
      <c r="CL161" s="78">
        <f>IFERROR('%QUOTES'!CL161/'%QUOTES'!CL160-1,0)</f>
        <v>3.392705682782049E-3</v>
      </c>
      <c r="CM161" s="78">
        <f>IFERROR('%QUOTES'!CM161/'%QUOTES'!CM160-1,0)</f>
        <v>1.8044652230970959E-2</v>
      </c>
      <c r="CN161" s="78">
        <f>IFERROR('%QUOTES'!CN161/'%QUOTES'!CN160-1,0)</f>
        <v>1.0136624063464161E-2</v>
      </c>
      <c r="CO161" s="78">
        <f>IFERROR('%QUOTES'!CO161/'%QUOTES'!CO160-1,0)</f>
        <v>7.1505544208279037E-3</v>
      </c>
      <c r="CP161" s="78">
        <f>IFERROR('%QUOTES'!CP161/'%QUOTES'!CP160-1,0)</f>
        <v>3.202872457096495E-3</v>
      </c>
      <c r="CQ161" s="78">
        <f>IFERROR('%QUOTES'!CQ161/'%QUOTES'!CQ160-1,0)</f>
        <v>2.4851718901006681E-3</v>
      </c>
      <c r="CR161" s="78">
        <f>IFERROR('%QUOTES'!CR161/'%QUOTES'!CR160-1,0)</f>
        <v>5.8272103920138374E-3</v>
      </c>
      <c r="CS161" s="78">
        <f>IFERROR('%QUOTES'!CS161/'%QUOTES'!CS160-1,0)</f>
        <v>9.2063202091645646E-3</v>
      </c>
      <c r="CT161" s="78">
        <f>IFERROR('%QUOTES'!CT161/'%QUOTES'!CT160-1,0)</f>
        <v>4.3392110453648325E-3</v>
      </c>
      <c r="CU161" s="78">
        <f>IFERROR('%QUOTES'!CU161/'%QUOTES'!CU160-1,0)</f>
        <v>-9.7759678116483562E-3</v>
      </c>
      <c r="CV161" s="78">
        <f>IFERROR('%QUOTES'!CV161/'%QUOTES'!CV160-1,0)</f>
        <v>-1.6304347826086918E-2</v>
      </c>
      <c r="CW161" s="78">
        <f>IFERROR('%QUOTES'!CW161/'%QUOTES'!CW160-1,0)</f>
        <v>1.1973035500938867E-2</v>
      </c>
      <c r="CX161" s="78">
        <f>IFERROR('%QUOTES'!CX161/'%QUOTES'!CX160-1,0)</f>
        <v>-9.6805905130687986E-3</v>
      </c>
      <c r="CY161" s="78">
        <f>IFERROR('%QUOTES'!CY161/'%QUOTES'!CY160-1,0)</f>
        <v>5.6208994793278677E-3</v>
      </c>
      <c r="CZ161" s="78">
        <f>IFERROR('%QUOTES'!CZ161/'%QUOTES'!CZ160-1,0)</f>
        <v>-6.2987102579484811E-3</v>
      </c>
      <c r="DA161" s="78">
        <f>IFERROR('%QUOTES'!DA161/'%QUOTES'!DA160-1,0)</f>
        <v>6.0669876022159119E-3</v>
      </c>
      <c r="DB161" s="78">
        <f>IFERROR('%QUOTES'!DB161/'%QUOTES'!DB160-1,0)</f>
        <v>5.3803180050915334E-3</v>
      </c>
      <c r="DC161" s="78">
        <f>IFERROR('%QUOTES'!DC161/'%QUOTES'!DC160-1,0)</f>
        <v>3.7217148923835985E-3</v>
      </c>
      <c r="DD161" s="78">
        <f>IFERROR('%QUOTES'!DD161/'%QUOTES'!DD160-1,0)</f>
        <v>5.8613401701663737E-3</v>
      </c>
      <c r="DE161" s="78">
        <f>IFERROR('%QUOTES'!DE161/'%QUOTES'!DE160-1,0)</f>
        <v>6.5900827680680507E-3</v>
      </c>
      <c r="DF161" s="78">
        <f>IFERROR('%QUOTES'!DF161/'%QUOTES'!DF160-1,0)</f>
        <v>7.7688289040960257E-3</v>
      </c>
      <c r="DG161" s="78">
        <f>IFERROR('%QUOTES'!DG161/'%QUOTES'!DG160-1,0)</f>
        <v>5.4347824349494367E-3</v>
      </c>
      <c r="DH161" s="78">
        <f>IFERROR('%QUOTES'!DH161/'%QUOTES'!DH160-1,0)</f>
        <v>5.3763246783284924E-3</v>
      </c>
      <c r="DI161" s="78">
        <f>IFERROR('%QUOTES'!DI161/'%QUOTES'!DI160-1,0)</f>
        <v>1.6374733434881827E-2</v>
      </c>
      <c r="DJ161" s="78">
        <f>IFERROR('%QUOTES'!DJ161/'%QUOTES'!DJ160-1,0)</f>
        <v>6.5029142581887189E-3</v>
      </c>
      <c r="DK161" s="78">
        <f>IFERROR('%QUOTES'!DK161/'%QUOTES'!DK160-1,0)</f>
        <v>6.1625603031594256E-3</v>
      </c>
      <c r="DL161" s="78">
        <f>IFERROR('%QUOTES'!DL161/'%QUOTES'!DL160-1,0)</f>
        <v>6.4094610900529148E-3</v>
      </c>
      <c r="DM161" s="78">
        <f>IFERROR('%QUOTES'!DM161/'%QUOTES'!DM160-1,0)</f>
        <v>6.0034820926841981E-3</v>
      </c>
      <c r="DN161" s="78">
        <f>IFERROR('%QUOTES'!DN161/'%QUOTES'!DN160-1,0)</f>
        <v>8.6805553043820538E-3</v>
      </c>
      <c r="DO161" s="78">
        <f>IFERROR('%QUOTES'!DO161/'%QUOTES'!DO160-1,0)</f>
        <v>6.9142383332712054E-3</v>
      </c>
      <c r="DP161" s="78">
        <f>IFERROR('%QUOTES'!DP161/'%QUOTES'!DP160-1,0)</f>
        <v>7.6923446041152754E-3</v>
      </c>
      <c r="DQ161" s="78">
        <f>IFERROR('%QUOTES'!DQ161/'%QUOTES'!DQ160-1,0)</f>
        <v>8.8958274567807472E-4</v>
      </c>
      <c r="DR161" s="78">
        <f>IFERROR('%QUOTES'!DR161/'%QUOTES'!DR160-1,0)</f>
        <v>-5.84092667755165E-4</v>
      </c>
      <c r="DS161" s="78">
        <f>IFERROR('%QUOTES'!DS161/'%QUOTES'!DS160-1,0)</f>
        <v>1.3404558000122968E-3</v>
      </c>
      <c r="DT161" s="78">
        <f>IFERROR('%QUOTES'!DT161/'%QUOTES'!DT160-1,0)</f>
        <v>1.2570048849958049E-3</v>
      </c>
      <c r="DU161" s="78">
        <f>IFERROR('%QUOTES'!DU161/'%QUOTES'!DU160-1,0)</f>
        <v>7.478467352953766E-3</v>
      </c>
      <c r="DV161" s="78">
        <f>IFERROR('%QUOTES'!DV161/'%QUOTES'!DV160-1,0)</f>
        <v>9.3865725658193178E-4</v>
      </c>
      <c r="DW161" s="78">
        <f>IFERROR('%QUOTES'!DW161/'%QUOTES'!DW160-1,0)</f>
        <v>1.1457961506478931E-2</v>
      </c>
      <c r="DX161" s="78">
        <f>IFERROR('%QUOTES'!DX161/'%QUOTES'!DX160-1,0)</f>
        <v>9.103562420414768E-3</v>
      </c>
      <c r="DY161" s="78">
        <f>IFERROR('%QUOTES'!DY161/'%QUOTES'!DY160-1,0)</f>
        <v>4.0670483715044004E-3</v>
      </c>
      <c r="DZ161" s="78">
        <f>IFERROR('%QUOTES'!DZ161/'%QUOTES'!DZ160-1,0)</f>
        <v>1.1564639036896196E-2</v>
      </c>
      <c r="EA161" s="78">
        <f>IFERROR('%QUOTES'!EA161/'%QUOTES'!EA160-1,0)</f>
        <v>5.7592600327820431E-3</v>
      </c>
      <c r="EB161" s="78">
        <f>IFERROR('%QUOTES'!EB161/'%QUOTES'!EB160-1,0)</f>
        <v>9.9605521884322812E-3</v>
      </c>
      <c r="EC161" s="78">
        <f>IFERROR('%QUOTES'!EC161/'%QUOTES'!EC160-1,0)</f>
        <v>1.6754397510985175E-3</v>
      </c>
      <c r="ED161" s="78">
        <f>IFERROR('%QUOTES'!ED161/'%QUOTES'!ED160-1,0)</f>
        <v>6.9995965476379318E-3</v>
      </c>
      <c r="EE161" s="78">
        <f>IFERROR('%QUOTES'!EE161/'%QUOTES'!EE160-1,0)</f>
        <v>9.4139690252048602E-3</v>
      </c>
      <c r="EF161" s="78">
        <f>IFERROR('%QUOTES'!EF161/'%QUOTES'!EF160-1,0)</f>
        <v>4.5320930188685882E-3</v>
      </c>
      <c r="EG161" s="78">
        <f>IFERROR('%QUOTES'!EG161/'%QUOTES'!EG160-1,0)</f>
        <v>1.9715693228876674E-3</v>
      </c>
      <c r="EH161" s="78">
        <f>IFERROR('%QUOTES'!EH161/'%QUOTES'!EH160-1,0)</f>
        <v>4.5622718978077792E-4</v>
      </c>
      <c r="EI161" s="78">
        <f>IFERROR('%QUOTES'!EI161/'%QUOTES'!EI160-1,0)</f>
        <v>6.0976047951919465E-3</v>
      </c>
      <c r="EJ161" s="78">
        <f>IFERROR('%QUOTES'!EJ161/'%QUOTES'!EJ160-1,0)</f>
        <v>5.6075234955028641E-3</v>
      </c>
      <c r="EK161" s="78">
        <f>IFERROR('%QUOTES'!EK161/'%QUOTES'!EK160-1,0)</f>
        <v>3.0271405545629904E-3</v>
      </c>
      <c r="EL161" s="78">
        <f>IFERROR('%QUOTES'!EL161/'%QUOTES'!EL160-1,0)</f>
        <v>8.4306095979247431E-3</v>
      </c>
      <c r="EM161" s="78">
        <f>IFERROR('%QUOTES'!EM161/'%QUOTES'!EM160-1,0)</f>
        <v>2.40542313579728E-3</v>
      </c>
      <c r="EN161" s="78">
        <f>IFERROR('%QUOTES'!EN161/'%QUOTES'!EN160-1,0)</f>
        <v>1.409653994019644E-2</v>
      </c>
      <c r="EO161" s="78">
        <f>IFERROR('%QUOTES'!EO161/'%QUOTES'!EO160-1,0)</f>
        <v>8.3245142412302631E-3</v>
      </c>
      <c r="EP161" s="78">
        <f>IFERROR('%QUOTES'!EP161/'%QUOTES'!EP160-1,0)</f>
        <v>5.5037688107397731E-3</v>
      </c>
      <c r="EQ161" s="78">
        <f>IFERROR('%QUOTES'!EQ161/'%QUOTES'!EQ160-1,0)</f>
        <v>5.9043201064423734E-3</v>
      </c>
      <c r="ER161" s="78">
        <f>IFERROR('%QUOTES'!ER161/'%QUOTES'!ER160-1,0)</f>
        <v>5.6219959810961395E-3</v>
      </c>
      <c r="ES161" s="78">
        <f>IFERROR('%QUOTES'!ES161/'%QUOTES'!ES160-1,0)</f>
        <v>6.2853551225638959E-4</v>
      </c>
      <c r="ET161" s="78">
        <f>IFERROR('%QUOTES'!ET161/'%QUOTES'!ET160-1,0)</f>
        <v>-2.8741328047571901E-2</v>
      </c>
      <c r="EU161" s="78">
        <f>IFERROR('%QUOTES'!EU161/'%QUOTES'!EU160-1,0)</f>
        <v>-3.2039871840512379E-3</v>
      </c>
      <c r="EV161" s="78">
        <f>IFERROR('%QUOTES'!EV161/'%QUOTES'!EV160-1,0)</f>
        <v>-1.1919698870765383E-2</v>
      </c>
      <c r="EW161" s="78">
        <f>IFERROR('%QUOTES'!EW161/'%QUOTES'!EW160-1,0)</f>
        <v>-9.4367169163077635E-3</v>
      </c>
      <c r="EX161" s="78">
        <f>IFERROR('%QUOTES'!EX161/'%QUOTES'!EX160-1,0)</f>
        <v>-6.8630538500701332E-3</v>
      </c>
      <c r="EY161" s="78">
        <f>IFERROR('%QUOTES'!EY161/'%QUOTES'!EY160-1,0)</f>
        <v>-8.7463877957113523E-3</v>
      </c>
      <c r="EZ161" s="78">
        <f>IFERROR('%QUOTES'!EZ161/'%QUOTES'!EZ160-1,0)</f>
        <v>-7.9027926212549282E-4</v>
      </c>
      <c r="FA161" s="78">
        <f>IFERROR('%QUOTES'!FA161/'%QUOTES'!FA160-1,0)</f>
        <v>-4.9234922617107379E-3</v>
      </c>
      <c r="FB161" s="78">
        <f>IFERROR('%QUOTES'!FB161/'%QUOTES'!FB160-1,0)</f>
        <v>0</v>
      </c>
      <c r="FC161" s="78">
        <f>IFERROR('%QUOTES'!FC161/'%QUOTES'!FC160-1,0)</f>
        <v>-4.2049935402099781E-3</v>
      </c>
      <c r="FD161" s="78">
        <f>IFERROR('%QUOTES'!FD161/'%QUOTES'!FD160-1,0)</f>
        <v>-1.6090104585679832E-3</v>
      </c>
      <c r="FE161" s="78">
        <f>IFERROR('%QUOTES'!FE161/'%QUOTES'!FE160-1,0)</f>
        <v>-9.9437531320257788E-3</v>
      </c>
      <c r="FF161" s="78">
        <f>IFERROR('%QUOTES'!FF161/'%QUOTES'!FF160-1,0)</f>
        <v>-1.0138248847926246E-2</v>
      </c>
      <c r="FG161" s="78">
        <f>IFERROR('%QUOTES'!FG161/'%QUOTES'!FG160-1,0)</f>
        <v>-3.2580364900086867E-2</v>
      </c>
      <c r="FH161" s="78">
        <f>IFERROR('%QUOTES'!FH161/'%QUOTES'!FH160-1,0)</f>
        <v>-1.4404814799272803E-2</v>
      </c>
    </row>
    <row r="162" spans="1:164">
      <c r="A162" s="76">
        <v>43332</v>
      </c>
      <c r="B162" s="78">
        <f>IFERROR('%QUOTES'!B162/'%QUOTES'!B161-1,0)</f>
        <v>1.9707207207206867E-3</v>
      </c>
      <c r="C162" s="78">
        <f>IFERROR('%QUOTES'!C162/'%QUOTES'!C161-1,0)</f>
        <v>-2.1704286489419022E-3</v>
      </c>
      <c r="D162" s="78">
        <f>IFERROR('%QUOTES'!D162/'%QUOTES'!D161-1,0)</f>
        <v>5.6818181818181213E-3</v>
      </c>
      <c r="E162" s="78">
        <f>IFERROR('%QUOTES'!E162/'%QUOTES'!E161-1,0)</f>
        <v>-2.1230998778386523E-3</v>
      </c>
      <c r="F162" s="78">
        <f>IFERROR('%QUOTES'!F162/'%QUOTES'!F161-1,0)</f>
        <v>6.4791404310864387E-3</v>
      </c>
      <c r="G162" s="78">
        <f>IFERROR('%QUOTES'!G162/'%QUOTES'!G161-1,0)</f>
        <v>1.5047817839026756E-3</v>
      </c>
      <c r="H162" s="78">
        <f>IFERROR('%QUOTES'!H162/'%QUOTES'!H161-1,0)</f>
        <v>4.6111590719692952E-3</v>
      </c>
      <c r="I162" s="78">
        <f>IFERROR('%QUOTES'!I162/'%QUOTES'!I161-1,0)</f>
        <v>3.0380828486076261E-3</v>
      </c>
      <c r="J162" s="78">
        <f>IFERROR('%QUOTES'!J162/'%QUOTES'!J161-1,0)</f>
        <v>1.6697177445226252E-3</v>
      </c>
      <c r="K162" s="78">
        <f>IFERROR('%QUOTES'!K162/'%QUOTES'!K161-1,0)</f>
        <v>2.6729467250361516E-3</v>
      </c>
      <c r="L162" s="78">
        <f>IFERROR('%QUOTES'!L162/'%QUOTES'!L161-1,0)</f>
        <v>3.4525422645153014E-3</v>
      </c>
      <c r="M162" s="78">
        <f>IFERROR('%QUOTES'!M162/'%QUOTES'!M161-1,0)</f>
        <v>1.2383900928794045E-3</v>
      </c>
      <c r="N162" s="78">
        <f>IFERROR('%QUOTES'!N162/'%QUOTES'!N161-1,0)</f>
        <v>3.1130508781029853E-3</v>
      </c>
      <c r="O162" s="78">
        <f>IFERROR('%QUOTES'!O162/'%QUOTES'!O161-1,0)</f>
        <v>7.2862113633822556E-3</v>
      </c>
      <c r="P162" s="78">
        <f>IFERROR('%QUOTES'!P162/'%QUOTES'!P161-1,0)</f>
        <v>1.0869575172407719E-2</v>
      </c>
      <c r="Q162" s="78">
        <f>IFERROR('%QUOTES'!Q162/'%QUOTES'!Q161-1,0)</f>
        <v>3.3808017387104705E-3</v>
      </c>
      <c r="R162" s="78">
        <f>IFERROR('%QUOTES'!R162/'%QUOTES'!R161-1,0)</f>
        <v>3.5356800829049462E-3</v>
      </c>
      <c r="S162" s="78">
        <f>IFERROR('%QUOTES'!S162/'%QUOTES'!S161-1,0)</f>
        <v>3.2610396458654378E-3</v>
      </c>
      <c r="T162" s="78">
        <f>IFERROR('%QUOTES'!T162/'%QUOTES'!T161-1,0)</f>
        <v>4.0358306724084247E-3</v>
      </c>
      <c r="U162" s="78">
        <f>IFERROR('%QUOTES'!U162/'%QUOTES'!U161-1,0)</f>
        <v>2.8282626262627897E-3</v>
      </c>
      <c r="V162" s="78">
        <f>IFERROR('%QUOTES'!V162/'%QUOTES'!V161-1,0)</f>
        <v>3.866379477455828E-3</v>
      </c>
      <c r="W162" s="78">
        <f>IFERROR('%QUOTES'!W162/'%QUOTES'!W161-1,0)</f>
        <v>2.184523682894346E-3</v>
      </c>
      <c r="X162" s="78">
        <f>IFERROR('%QUOTES'!X162/'%QUOTES'!X161-1,0)</f>
        <v>2.5232613152499361E-3</v>
      </c>
      <c r="Y162" s="78">
        <f>IFERROR('%QUOTES'!Y162/'%QUOTES'!Y161-1,0)</f>
        <v>9.2483396437217369E-3</v>
      </c>
      <c r="Z162" s="78">
        <f>IFERROR('%QUOTES'!Z162/'%QUOTES'!Z161-1,0)</f>
        <v>5.3093259709546814E-4</v>
      </c>
      <c r="AA162" s="78">
        <f>IFERROR('%QUOTES'!AA162/'%QUOTES'!AA161-1,0)</f>
        <v>1.3186227106227744E-3</v>
      </c>
      <c r="AB162" s="78">
        <f>IFERROR('%QUOTES'!AB162/'%QUOTES'!AB161-1,0)</f>
        <v>4.5516614599832028E-3</v>
      </c>
      <c r="AC162" s="78">
        <f>IFERROR('%QUOTES'!AC162/'%QUOTES'!AC161-1,0)</f>
        <v>6.2723791727683498E-3</v>
      </c>
      <c r="AD162" s="78">
        <f>IFERROR('%QUOTES'!AD162/'%QUOTES'!AD161-1,0)</f>
        <v>3.1948881789136685E-3</v>
      </c>
      <c r="AE162" s="78">
        <f>IFERROR('%QUOTES'!AE162/'%QUOTES'!AE161-1,0)</f>
        <v>-3.4849229640498969E-3</v>
      </c>
      <c r="AF162" s="78">
        <f>IFERROR('%QUOTES'!AF162/'%QUOTES'!AF161-1,0)</f>
        <v>-2.8799391333821367E-3</v>
      </c>
      <c r="AG162" s="78">
        <f>IFERROR('%QUOTES'!AG162/'%QUOTES'!AG161-1,0)</f>
        <v>-2.7492764958089166E-3</v>
      </c>
      <c r="AH162" s="78">
        <f>IFERROR('%QUOTES'!AH162/'%QUOTES'!AH161-1,0)</f>
        <v>-3.6190703574093819E-3</v>
      </c>
      <c r="AI162" s="78">
        <f>IFERROR('%QUOTES'!AI162/'%QUOTES'!AI161-1,0)</f>
        <v>0</v>
      </c>
      <c r="AJ162" s="78">
        <f>IFERROR('%QUOTES'!AJ162/'%QUOTES'!AJ161-1,0)</f>
        <v>-2.8809085872576468E-3</v>
      </c>
      <c r="AK162" s="78">
        <f>IFERROR('%QUOTES'!AK162/'%QUOTES'!AK161-1,0)</f>
        <v>3.0200390296672985E-3</v>
      </c>
      <c r="AL162" s="78">
        <f>IFERROR('%QUOTES'!AL162/'%QUOTES'!AL161-1,0)</f>
        <v>-3.7115952986459533E-3</v>
      </c>
      <c r="AM162" s="78">
        <f>IFERROR('%QUOTES'!AM162/'%QUOTES'!AM161-1,0)</f>
        <v>-7.4980465666929508E-3</v>
      </c>
      <c r="AN162" s="78">
        <f>IFERROR('%QUOTES'!AN162/'%QUOTES'!AN161-1,0)</f>
        <v>0</v>
      </c>
      <c r="AO162" s="78">
        <f>IFERROR('%QUOTES'!AO162/'%QUOTES'!AO161-1,0)</f>
        <v>9.438157303370831E-3</v>
      </c>
      <c r="AP162" s="78">
        <f>IFERROR('%QUOTES'!AP162/'%QUOTES'!AP161-1,0)</f>
        <v>0</v>
      </c>
      <c r="AQ162" s="78">
        <f>IFERROR('%QUOTES'!AQ162/'%QUOTES'!AQ161-1,0)</f>
        <v>-4.102598290598225E-3</v>
      </c>
      <c r="AR162" s="78">
        <f>IFERROR('%QUOTES'!AR162/'%QUOTES'!AR161-1,0)</f>
        <v>-1.0591083020157099E-2</v>
      </c>
      <c r="AS162" s="78">
        <f>IFERROR('%QUOTES'!AS162/'%QUOTES'!AS161-1,0)</f>
        <v>-3.4558749607288552E-3</v>
      </c>
      <c r="AT162" s="78">
        <f>IFERROR('%QUOTES'!AT162/'%QUOTES'!AT161-1,0)</f>
        <v>1.0447011653485383E-2</v>
      </c>
      <c r="AU162" s="78">
        <f>IFERROR('%QUOTES'!AU162/'%QUOTES'!AU161-1,0)</f>
        <v>-1.6025040599126905E-3</v>
      </c>
      <c r="AV162" s="78">
        <f>IFERROR('%QUOTES'!AV162/'%QUOTES'!AV161-1,0)</f>
        <v>1.0350740035447448E-3</v>
      </c>
      <c r="AW162" s="78">
        <f>IFERROR('%QUOTES'!AW162/'%QUOTES'!AW161-1,0)</f>
        <v>2.8552324071928759E-4</v>
      </c>
      <c r="AX162" s="78">
        <f>IFERROR('%QUOTES'!AX162/'%QUOTES'!AX161-1,0)</f>
        <v>-1.8422826952016247E-2</v>
      </c>
      <c r="AY162" s="78">
        <f>IFERROR('%QUOTES'!AY162/'%QUOTES'!AY161-1,0)</f>
        <v>1.1361795981723155E-2</v>
      </c>
      <c r="AZ162" s="78">
        <f>IFERROR('%QUOTES'!AZ162/'%QUOTES'!AZ161-1,0)</f>
        <v>-3.046884161905794E-3</v>
      </c>
      <c r="BA162" s="78">
        <f>IFERROR('%QUOTES'!BA162/'%QUOTES'!BA161-1,0)</f>
        <v>-7.3411534703936576E-3</v>
      </c>
      <c r="BB162" s="78">
        <f>IFERROR('%QUOTES'!BB162/'%QUOTES'!BB161-1,0)</f>
        <v>4.8768716731359962E-3</v>
      </c>
      <c r="BC162" s="78">
        <f>IFERROR('%QUOTES'!BC162/'%QUOTES'!BC161-1,0)</f>
        <v>3.2934791214613846E-3</v>
      </c>
      <c r="BD162" s="78">
        <f>IFERROR('%QUOTES'!BD162/'%QUOTES'!BD161-1,0)</f>
        <v>8.3827438151709011E-3</v>
      </c>
      <c r="BE162" s="78">
        <f>IFERROR('%QUOTES'!BE162/'%QUOTES'!BE161-1,0)</f>
        <v>4.2210939722320262E-3</v>
      </c>
      <c r="BF162" s="78">
        <f>IFERROR('%QUOTES'!BF162/'%QUOTES'!BF161-1,0)</f>
        <v>6.8577080373239951E-3</v>
      </c>
      <c r="BG162" s="78">
        <f>IFERROR('%QUOTES'!BG162/'%QUOTES'!BG161-1,0)</f>
        <v>0</v>
      </c>
      <c r="BH162" s="78">
        <f>IFERROR('%QUOTES'!BH162/'%QUOTES'!BH161-1,0)</f>
        <v>-1.5037730279213735E-3</v>
      </c>
      <c r="BI162" s="78">
        <f>IFERROR('%QUOTES'!BI162/'%QUOTES'!BI161-1,0)</f>
        <v>-1.5939800692956752E-3</v>
      </c>
      <c r="BJ162" s="78">
        <f>IFERROR('%QUOTES'!BJ162/'%QUOTES'!BJ161-1,0)</f>
        <v>6.4504030379788357E-3</v>
      </c>
      <c r="BK162" s="78">
        <f>IFERROR('%QUOTES'!BK162/'%QUOTES'!BK161-1,0)</f>
        <v>-5.3376032736174306E-4</v>
      </c>
      <c r="BL162" s="78">
        <f>IFERROR('%QUOTES'!BL162/'%QUOTES'!BL161-1,0)</f>
        <v>-9.291163175101369E-4</v>
      </c>
      <c r="BM162" s="78">
        <f>IFERROR('%QUOTES'!BM162/'%QUOTES'!BM161-1,0)</f>
        <v>-1.3614703615388857E-3</v>
      </c>
      <c r="BN162" s="78">
        <f>IFERROR('%QUOTES'!BN162/'%QUOTES'!BN161-1,0)</f>
        <v>1.2000850447268174E-2</v>
      </c>
      <c r="BO162" s="78">
        <f>IFERROR('%QUOTES'!BO162/'%QUOTES'!BO161-1,0)</f>
        <v>6.4580728493826012E-3</v>
      </c>
      <c r="BP162" s="78">
        <f>IFERROR('%QUOTES'!BP162/'%QUOTES'!BP161-1,0)</f>
        <v>5.8890073059043591E-3</v>
      </c>
      <c r="BQ162" s="78">
        <f>IFERROR('%QUOTES'!BQ162/'%QUOTES'!BQ161-1,0)</f>
        <v>7.2337134422120197E-3</v>
      </c>
      <c r="BR162" s="78">
        <f>IFERROR('%QUOTES'!BR162/'%QUOTES'!BR161-1,0)</f>
        <v>6.0081875562583154E-3</v>
      </c>
      <c r="BS162" s="78">
        <f>IFERROR('%QUOTES'!BS162/'%QUOTES'!BS161-1,0)</f>
        <v>-8.9029044686006475E-4</v>
      </c>
      <c r="BT162" s="78">
        <f>IFERROR('%QUOTES'!BT162/'%QUOTES'!BT161-1,0)</f>
        <v>1.0458285160546144E-3</v>
      </c>
      <c r="BU162" s="78">
        <f>IFERROR('%QUOTES'!BU162/'%QUOTES'!BU161-1,0)</f>
        <v>1.6603415559772294E-2</v>
      </c>
      <c r="BV162" s="78">
        <f>IFERROR('%QUOTES'!BV162/'%QUOTES'!BV161-1,0)</f>
        <v>-8.2314204112021727E-4</v>
      </c>
      <c r="BW162" s="78">
        <f>IFERROR('%QUOTES'!BW162/'%QUOTES'!BW161-1,0)</f>
        <v>5.1217670965875151E-4</v>
      </c>
      <c r="BX162" s="78">
        <f>IFERROR('%QUOTES'!BX162/'%QUOTES'!BX161-1,0)</f>
        <v>2.6740509507443555E-3</v>
      </c>
      <c r="BY162" s="78">
        <f>IFERROR('%QUOTES'!BY162/'%QUOTES'!BY161-1,0)</f>
        <v>-5.155154550599006E-4</v>
      </c>
      <c r="BZ162" s="78">
        <f>IFERROR('%QUOTES'!BZ162/'%QUOTES'!BZ161-1,0)</f>
        <v>3.3783952132027117E-3</v>
      </c>
      <c r="CA162" s="78">
        <f>IFERROR('%QUOTES'!CA162/'%QUOTES'!CA161-1,0)</f>
        <v>5.3142935678944792E-3</v>
      </c>
      <c r="CB162" s="78">
        <f>IFERROR('%QUOTES'!CB162/'%QUOTES'!CB161-1,0)</f>
        <v>1.0487939446457428E-3</v>
      </c>
      <c r="CC162" s="78">
        <f>IFERROR('%QUOTES'!CC162/'%QUOTES'!CC161-1,0)</f>
        <v>1.9014721333587836E-3</v>
      </c>
      <c r="CD162" s="78">
        <f>IFERROR('%QUOTES'!CD162/'%QUOTES'!CD161-1,0)</f>
        <v>6.9568672491349126E-4</v>
      </c>
      <c r="CE162" s="78">
        <f>IFERROR('%QUOTES'!CE162/'%QUOTES'!CE161-1,0)</f>
        <v>3.6941263391208068E-3</v>
      </c>
      <c r="CF162" s="78">
        <f>IFERROR('%QUOTES'!CF162/'%QUOTES'!CF161-1,0)</f>
        <v>5.6949294862540523E-3</v>
      </c>
      <c r="CG162" s="78">
        <f>IFERROR('%QUOTES'!CG162/'%QUOTES'!CG161-1,0)</f>
        <v>6.1364749073895553E-3</v>
      </c>
      <c r="CH162" s="78">
        <f>IFERROR('%QUOTES'!CH162/'%QUOTES'!CH161-1,0)</f>
        <v>5.0321827395733987E-3</v>
      </c>
      <c r="CI162" s="78">
        <f>IFERROR('%QUOTES'!CI162/'%QUOTES'!CI161-1,0)</f>
        <v>4.3431416700376868E-3</v>
      </c>
      <c r="CJ162" s="78">
        <f>IFERROR('%QUOTES'!CJ162/'%QUOTES'!CJ161-1,0)</f>
        <v>2.2075054916910197E-3</v>
      </c>
      <c r="CK162" s="78">
        <f>IFERROR('%QUOTES'!CK162/'%QUOTES'!CK161-1,0)</f>
        <v>2.0333605273157307E-3</v>
      </c>
      <c r="CL162" s="78">
        <f>IFERROR('%QUOTES'!CL162/'%QUOTES'!CL161-1,0)</f>
        <v>2.5359256128485441E-3</v>
      </c>
      <c r="CM162" s="78">
        <f>IFERROR('%QUOTES'!CM162/'%QUOTES'!CM161-1,0)</f>
        <v>2.8681887570677356E-2</v>
      </c>
      <c r="CN162" s="78">
        <f>IFERROR('%QUOTES'!CN162/'%QUOTES'!CN161-1,0)</f>
        <v>8.7260034904013128E-3</v>
      </c>
      <c r="CO162" s="78">
        <f>IFERROR('%QUOTES'!CO162/'%QUOTES'!CO161-1,0)</f>
        <v>5.6798012069576576E-3</v>
      </c>
      <c r="CP162" s="78">
        <f>IFERROR('%QUOTES'!CP162/'%QUOTES'!CP161-1,0)</f>
        <v>7.8818115968728453E-3</v>
      </c>
      <c r="CQ162" s="78">
        <f>IFERROR('%QUOTES'!CQ162/'%QUOTES'!CQ161-1,0)</f>
        <v>6.7483403560344435E-3</v>
      </c>
      <c r="CR162" s="78">
        <f>IFERROR('%QUOTES'!CR162/'%QUOTES'!CR161-1,0)</f>
        <v>1.0327455659257856E-2</v>
      </c>
      <c r="CS162" s="78">
        <f>IFERROR('%QUOTES'!CS162/'%QUOTES'!CS161-1,0)</f>
        <v>1.5532494686082421E-2</v>
      </c>
      <c r="CT162" s="78">
        <f>IFERROR('%QUOTES'!CT162/'%QUOTES'!CT161-1,0)</f>
        <v>1.4925412997855991E-2</v>
      </c>
      <c r="CU162" s="78">
        <f>IFERROR('%QUOTES'!CU162/'%QUOTES'!CU161-1,0)</f>
        <v>-9.4610863620357977E-3</v>
      </c>
      <c r="CV162" s="78">
        <f>IFERROR('%QUOTES'!CV162/'%QUOTES'!CV161-1,0)</f>
        <v>-2.6243093922652005E-2</v>
      </c>
      <c r="CW162" s="78">
        <f>IFERROR('%QUOTES'!CW162/'%QUOTES'!CW161-1,0)</f>
        <v>1.9547272657033377E-2</v>
      </c>
      <c r="CX162" s="78">
        <f>IFERROR('%QUOTES'!CX162/'%QUOTES'!CX161-1,0)</f>
        <v>-2.3900196671563845E-2</v>
      </c>
      <c r="CY162" s="78">
        <f>IFERROR('%QUOTES'!CY162/'%QUOTES'!CY161-1,0)</f>
        <v>1.2449110456069334E-2</v>
      </c>
      <c r="CZ162" s="78">
        <f>IFERROR('%QUOTES'!CZ162/'%QUOTES'!CZ161-1,0)</f>
        <v>-1.3281074153906558E-2</v>
      </c>
      <c r="DA162" s="78">
        <f>IFERROR('%QUOTES'!DA162/'%QUOTES'!DA161-1,0)</f>
        <v>6.6859203813047774E-3</v>
      </c>
      <c r="DB162" s="78">
        <f>IFERROR('%QUOTES'!DB162/'%QUOTES'!DB161-1,0)</f>
        <v>6.0812453503102937E-3</v>
      </c>
      <c r="DC162" s="78">
        <f>IFERROR('%QUOTES'!DC162/'%QUOTES'!DC161-1,0)</f>
        <v>1.2606926136215391E-2</v>
      </c>
      <c r="DD162" s="78">
        <f>IFERROR('%QUOTES'!DD162/'%QUOTES'!DD161-1,0)</f>
        <v>3.2935646492635584E-3</v>
      </c>
      <c r="DE162" s="78">
        <f>IFERROR('%QUOTES'!DE162/'%QUOTES'!DE161-1,0)</f>
        <v>5.9134637564983716E-3</v>
      </c>
      <c r="DF162" s="78">
        <f>IFERROR('%QUOTES'!DF162/'%QUOTES'!DF161-1,0)</f>
        <v>4.1925614229763042E-3</v>
      </c>
      <c r="DG162" s="78">
        <f>IFERROR('%QUOTES'!DG162/'%QUOTES'!DG161-1,0)</f>
        <v>4.7694434095566507E-3</v>
      </c>
      <c r="DH162" s="78">
        <f>IFERROR('%QUOTES'!DH162/'%QUOTES'!DH161-1,0)</f>
        <v>2.4828303574708777E-3</v>
      </c>
      <c r="DI162" s="78">
        <f>IFERROR('%QUOTES'!DI162/'%QUOTES'!DI161-1,0)</f>
        <v>1.6485518612110894E-2</v>
      </c>
      <c r="DJ162" s="78">
        <f>IFERROR('%QUOTES'!DJ162/'%QUOTES'!DJ161-1,0)</f>
        <v>8.8537686323577613E-3</v>
      </c>
      <c r="DK162" s="78">
        <f>IFERROR('%QUOTES'!DK162/'%QUOTES'!DK161-1,0)</f>
        <v>4.6100962752921859E-3</v>
      </c>
      <c r="DL162" s="78">
        <f>IFERROR('%QUOTES'!DL162/'%QUOTES'!DL161-1,0)</f>
        <v>5.6070674287036493E-3</v>
      </c>
      <c r="DM162" s="78">
        <f>IFERROR('%QUOTES'!DM162/'%QUOTES'!DM161-1,0)</f>
        <v>4.4330433270913794E-3</v>
      </c>
      <c r="DN162" s="78">
        <f>IFERROR('%QUOTES'!DN162/'%QUOTES'!DN161-1,0)</f>
        <v>2.5817555197431563E-3</v>
      </c>
      <c r="DO162" s="78">
        <f>IFERROR('%QUOTES'!DO162/'%QUOTES'!DO161-1,0)</f>
        <v>5.0864699898272026E-3</v>
      </c>
      <c r="DP162" s="78">
        <f>IFERROR('%QUOTES'!DP162/'%QUOTES'!DP161-1,0)</f>
        <v>-5.4521992002920516E-4</v>
      </c>
      <c r="DQ162" s="78">
        <f>IFERROR('%QUOTES'!DQ162/'%QUOTES'!DQ161-1,0)</f>
        <v>7.1104433897350994E-3</v>
      </c>
      <c r="DR162" s="78">
        <f>IFERROR('%QUOTES'!DR162/'%QUOTES'!DR161-1,0)</f>
        <v>1.2857977289772782E-2</v>
      </c>
      <c r="DS162" s="78">
        <f>IFERROR('%QUOTES'!DS162/'%QUOTES'!DS161-1,0)</f>
        <v>3.4806427566609344E-3</v>
      </c>
      <c r="DT162" s="78">
        <f>IFERROR('%QUOTES'!DT162/'%QUOTES'!DT161-1,0)</f>
        <v>7.1330744369699772E-3</v>
      </c>
      <c r="DU162" s="78">
        <f>IFERROR('%QUOTES'!DU162/'%QUOTES'!DU161-1,0)</f>
        <v>2.1007702639885828E-4</v>
      </c>
      <c r="DV162" s="78">
        <f>IFERROR('%QUOTES'!DV162/'%QUOTES'!DV161-1,0)</f>
        <v>6.3668772204388269E-3</v>
      </c>
      <c r="DW162" s="78">
        <f>IFERROR('%QUOTES'!DW162/'%QUOTES'!DW161-1,0)</f>
        <v>1.4257792690277382E-2</v>
      </c>
      <c r="DX162" s="78">
        <f>IFERROR('%QUOTES'!DX162/'%QUOTES'!DX161-1,0)</f>
        <v>1.5688958003963194E-3</v>
      </c>
      <c r="DY162" s="78">
        <f>IFERROR('%QUOTES'!DY162/'%QUOTES'!DY161-1,0)</f>
        <v>4.711912005357588E-3</v>
      </c>
      <c r="DZ162" s="78">
        <f>IFERROR('%QUOTES'!DZ162/'%QUOTES'!DZ161-1,0)</f>
        <v>2.2713733756607457E-3</v>
      </c>
      <c r="EA162" s="78">
        <f>IFERROR('%QUOTES'!EA162/'%QUOTES'!EA161-1,0)</f>
        <v>0</v>
      </c>
      <c r="EB162" s="78">
        <f>IFERROR('%QUOTES'!EB162/'%QUOTES'!EB161-1,0)</f>
        <v>3.4929526810336675E-3</v>
      </c>
      <c r="EC162" s="78">
        <f>IFERROR('%QUOTES'!EC162/'%QUOTES'!EC161-1,0)</f>
        <v>7.8060359020362124E-3</v>
      </c>
      <c r="ED162" s="78">
        <f>IFERROR('%QUOTES'!ED162/'%QUOTES'!ED161-1,0)</f>
        <v>7.0688739538951051E-3</v>
      </c>
      <c r="EE162" s="78">
        <f>IFERROR('%QUOTES'!EE162/'%QUOTES'!EE161-1,0)</f>
        <v>1.8049637903150284E-3</v>
      </c>
      <c r="EF162" s="78">
        <f>IFERROR('%QUOTES'!EF162/'%QUOTES'!EF161-1,0)</f>
        <v>0</v>
      </c>
      <c r="EG162" s="78">
        <f>IFERROR('%QUOTES'!EG162/'%QUOTES'!EG161-1,0)</f>
        <v>6.2967335694608106E-3</v>
      </c>
      <c r="EH162" s="78">
        <f>IFERROR('%QUOTES'!EH162/'%QUOTES'!EH161-1,0)</f>
        <v>6.1559506120394403E-3</v>
      </c>
      <c r="EI162" s="78">
        <f>IFERROR('%QUOTES'!EI162/'%QUOTES'!EI161-1,0)</f>
        <v>5.6277056277056481E-3</v>
      </c>
      <c r="EJ162" s="78">
        <f>IFERROR('%QUOTES'!EJ162/'%QUOTES'!EJ161-1,0)</f>
        <v>8.8289263747927116E-3</v>
      </c>
      <c r="EK162" s="78">
        <f>IFERROR('%QUOTES'!EK162/'%QUOTES'!EK161-1,0)</f>
        <v>5.4324135083865244E-3</v>
      </c>
      <c r="EL162" s="78">
        <f>IFERROR('%QUOTES'!EL162/'%QUOTES'!EL161-1,0)</f>
        <v>7.0739549839227145E-3</v>
      </c>
      <c r="EM162" s="78">
        <f>IFERROR('%QUOTES'!EM162/'%QUOTES'!EM161-1,0)</f>
        <v>8.7260471204186896E-3</v>
      </c>
      <c r="EN162" s="78">
        <f>IFERROR('%QUOTES'!EN162/'%QUOTES'!EN161-1,0)</f>
        <v>7.5821398483573166E-3</v>
      </c>
      <c r="EO162" s="78">
        <f>IFERROR('%QUOTES'!EO162/'%QUOTES'!EO161-1,0)</f>
        <v>7.7813629089398262E-3</v>
      </c>
      <c r="EP162" s="78">
        <f>IFERROR('%QUOTES'!EP162/'%QUOTES'!EP161-1,0)</f>
        <v>3.9892382967878781E-3</v>
      </c>
      <c r="EQ162" s="78">
        <f>IFERROR('%QUOTES'!EQ162/'%QUOTES'!EQ161-1,0)</f>
        <v>1.0164638802137027E-2</v>
      </c>
      <c r="ER162" s="78">
        <f>IFERROR('%QUOTES'!ER162/'%QUOTES'!ER161-1,0)</f>
        <v>1.0656813044835456E-2</v>
      </c>
      <c r="ES162" s="78">
        <f>IFERROR('%QUOTES'!ES162/'%QUOTES'!ES161-1,0)</f>
        <v>5.3391331658292351E-3</v>
      </c>
      <c r="ET162" s="78">
        <f>IFERROR('%QUOTES'!ET162/'%QUOTES'!ET161-1,0)</f>
        <v>-1.8027176870748285E-2</v>
      </c>
      <c r="EU162" s="78">
        <f>IFERROR('%QUOTES'!EU162/'%QUOTES'!EU161-1,0)</f>
        <v>-2.5000000000000577E-3</v>
      </c>
      <c r="EV162" s="78">
        <f>IFERROR('%QUOTES'!EV162/'%QUOTES'!EV161-1,0)</f>
        <v>-1.07936507936508E-2</v>
      </c>
      <c r="EW162" s="78">
        <f>IFERROR('%QUOTES'!EW162/'%QUOTES'!EW161-1,0)</f>
        <v>-7.5057161520126758E-3</v>
      </c>
      <c r="EX162" s="78">
        <f>IFERROR('%QUOTES'!EX162/'%QUOTES'!EX161-1,0)</f>
        <v>-4.3189749496111984E-3</v>
      </c>
      <c r="EY162" s="78">
        <f>IFERROR('%QUOTES'!EY162/'%QUOTES'!EY161-1,0)</f>
        <v>-6.8627777777778842E-3</v>
      </c>
      <c r="EZ162" s="78">
        <f>IFERROR('%QUOTES'!EZ162/'%QUOTES'!EZ161-1,0)</f>
        <v>2.3727919852361001E-3</v>
      </c>
      <c r="FA162" s="78">
        <f>IFERROR('%QUOTES'!FA162/'%QUOTES'!FA161-1,0)</f>
        <v>-3.180773988337271E-3</v>
      </c>
      <c r="FB162" s="78">
        <f>IFERROR('%QUOTES'!FB162/'%QUOTES'!FB161-1,0)</f>
        <v>0</v>
      </c>
      <c r="FC162" s="78">
        <f>IFERROR('%QUOTES'!FC162/'%QUOTES'!FC161-1,0)</f>
        <v>-2.903140746981947E-3</v>
      </c>
      <c r="FD162" s="78">
        <f>IFERROR('%QUOTES'!FD162/'%QUOTES'!FD161-1,0)</f>
        <v>2.4174053182917099E-3</v>
      </c>
      <c r="FE162" s="78">
        <f>IFERROR('%QUOTES'!FE162/'%QUOTES'!FE161-1,0)</f>
        <v>-7.4235807860261183E-3</v>
      </c>
      <c r="FF162" s="78">
        <f>IFERROR('%QUOTES'!FF162/'%QUOTES'!FF161-1,0)</f>
        <v>-1.4897579143389184E-2</v>
      </c>
      <c r="FG162" s="78">
        <f>IFERROR('%QUOTES'!FG162/'%QUOTES'!FG161-1,0)</f>
        <v>-8.0826223619218096E-3</v>
      </c>
      <c r="FH162" s="78">
        <f>IFERROR('%QUOTES'!FH162/'%QUOTES'!FH161-1,0)</f>
        <v>-1.4999961538461504E-2</v>
      </c>
    </row>
    <row r="163" spans="1:164">
      <c r="A163" s="76">
        <v>43333</v>
      </c>
      <c r="B163" s="78">
        <f>IFERROR('%QUOTES'!B163/'%QUOTES'!B162-1,0)</f>
        <v>2.2477662264679399E-3</v>
      </c>
      <c r="C163" s="78">
        <f>IFERROR('%QUOTES'!C163/'%QUOTES'!C162-1,0)</f>
        <v>5.4382819705423024E-4</v>
      </c>
      <c r="D163" s="78">
        <f>IFERROR('%QUOTES'!D163/'%QUOTES'!D162-1,0)</f>
        <v>7.2639225181598821E-3</v>
      </c>
      <c r="E163" s="78">
        <f>IFERROR('%QUOTES'!E163/'%QUOTES'!E162-1,0)</f>
        <v>5.106425531914871E-3</v>
      </c>
      <c r="F163" s="78">
        <f>IFERROR('%QUOTES'!F163/'%QUOTES'!F162-1,0)</f>
        <v>5.4953996780562342E-3</v>
      </c>
      <c r="G163" s="78">
        <f>IFERROR('%QUOTES'!G163/'%QUOTES'!G162-1,0)</f>
        <v>9.3488644624752926E-3</v>
      </c>
      <c r="H163" s="78">
        <f>IFERROR('%QUOTES'!H163/'%QUOTES'!H162-1,0)</f>
        <v>3.0599449204404827E-3</v>
      </c>
      <c r="I163" s="78">
        <f>IFERROR('%QUOTES'!I163/'%QUOTES'!I162-1,0)</f>
        <v>7.5723157287947984E-3</v>
      </c>
      <c r="J163" s="78">
        <f>IFERROR('%QUOTES'!J163/'%QUOTES'!J162-1,0)</f>
        <v>8.031505016866447E-3</v>
      </c>
      <c r="K163" s="78">
        <f>IFERROR('%QUOTES'!K163/'%QUOTES'!K162-1,0)</f>
        <v>1.6964132668517706E-3</v>
      </c>
      <c r="L163" s="78">
        <f>IFERROR('%QUOTES'!L163/'%QUOTES'!L162-1,0)</f>
        <v>7.5070380827977345E-3</v>
      </c>
      <c r="M163" s="78">
        <f>IFERROR('%QUOTES'!M163/'%QUOTES'!M162-1,0)</f>
        <v>3.7105751391464104E-3</v>
      </c>
      <c r="N163" s="78">
        <f>IFERROR('%QUOTES'!N163/'%QUOTES'!N162-1,0)</f>
        <v>3.365957309214096E-2</v>
      </c>
      <c r="O163" s="78">
        <f>IFERROR('%QUOTES'!O163/'%QUOTES'!O162-1,0)</f>
        <v>4.7769348209472096E-3</v>
      </c>
      <c r="P163" s="78">
        <f>IFERROR('%QUOTES'!P163/'%QUOTES'!P162-1,0)</f>
        <v>1.0354450211978117E-2</v>
      </c>
      <c r="Q163" s="78">
        <f>IFERROR('%QUOTES'!Q163/'%QUOTES'!Q162-1,0)</f>
        <v>4.3321541355512139E-3</v>
      </c>
      <c r="R163" s="78">
        <f>IFERROR('%QUOTES'!R163/'%QUOTES'!R162-1,0)</f>
        <v>-7.0465534167671873E-3</v>
      </c>
      <c r="S163" s="78">
        <f>IFERROR('%QUOTES'!S163/'%QUOTES'!S162-1,0)</f>
        <v>7.6482219435607401E-3</v>
      </c>
      <c r="T163" s="78">
        <f>IFERROR('%QUOTES'!T163/'%QUOTES'!T162-1,0)</f>
        <v>2.1925235373452256E-3</v>
      </c>
      <c r="U163" s="78">
        <f>IFERROR('%QUOTES'!U163/'%QUOTES'!U162-1,0)</f>
        <v>1.0072522362460257E-2</v>
      </c>
      <c r="V163" s="78">
        <f>IFERROR('%QUOTES'!V163/'%QUOTES'!V162-1,0)</f>
        <v>6.6526786878970956E-3</v>
      </c>
      <c r="W163" s="78">
        <f>IFERROR('%QUOTES'!W163/'%QUOTES'!W162-1,0)</f>
        <v>1.1401760754556678E-2</v>
      </c>
      <c r="X163" s="78">
        <f>IFERROR('%QUOTES'!X163/'%QUOTES'!X162-1,0)</f>
        <v>1.1168774579204177E-2</v>
      </c>
      <c r="Y163" s="78">
        <f>IFERROR('%QUOTES'!Y163/'%QUOTES'!Y162-1,0)</f>
        <v>9.2250922509196087E-4</v>
      </c>
      <c r="Z163" s="78">
        <f>IFERROR('%QUOTES'!Z163/'%QUOTES'!Z162-1,0)</f>
        <v>1.414925691281832E-2</v>
      </c>
      <c r="AA163" s="78">
        <f>IFERROR('%QUOTES'!AA163/'%QUOTES'!AA162-1,0)</f>
        <v>9.9502639713353602E-3</v>
      </c>
      <c r="AB163" s="78">
        <f>IFERROR('%QUOTES'!AB163/'%QUOTES'!AB162-1,0)</f>
        <v>4.3045537903161346E-3</v>
      </c>
      <c r="AC163" s="78">
        <f>IFERROR('%QUOTES'!AC163/'%QUOTES'!AC162-1,0)</f>
        <v>1.3357525082702271E-3</v>
      </c>
      <c r="AD163" s="78">
        <f>IFERROR('%QUOTES'!AD163/'%QUOTES'!AD162-1,0)</f>
        <v>3.892462845010547E-3</v>
      </c>
      <c r="AE163" s="78">
        <f>IFERROR('%QUOTES'!AE163/'%QUOTES'!AE162-1,0)</f>
        <v>-7.1784094541355037E-3</v>
      </c>
      <c r="AF163" s="78">
        <f>IFERROR('%QUOTES'!AF163/'%QUOTES'!AF162-1,0)</f>
        <v>-6.6842465753425007E-3</v>
      </c>
      <c r="AG163" s="78">
        <f>IFERROR('%QUOTES'!AG163/'%QUOTES'!AG162-1,0)</f>
        <v>-7.10965632935745E-3</v>
      </c>
      <c r="AH163" s="78">
        <f>IFERROR('%QUOTES'!AH163/'%QUOTES'!AH162-1,0)</f>
        <v>-6.1469961959486064E-3</v>
      </c>
      <c r="AI163" s="78">
        <f>IFERROR('%QUOTES'!AI163/'%QUOTES'!AI162-1,0)</f>
        <v>-2.49287749287741E-3</v>
      </c>
      <c r="AJ163" s="78">
        <f>IFERROR('%QUOTES'!AJ163/'%QUOTES'!AJ162-1,0)</f>
        <v>-5.8895323011342038E-3</v>
      </c>
      <c r="AK163" s="78">
        <f>IFERROR('%QUOTES'!AK163/'%QUOTES'!AK162-1,0)</f>
        <v>1.5940489123988932E-3</v>
      </c>
      <c r="AL163" s="78">
        <f>IFERROR('%QUOTES'!AL163/'%QUOTES'!AL162-1,0)</f>
        <v>-8.8306657468091299E-3</v>
      </c>
      <c r="AM163" s="78">
        <f>IFERROR('%QUOTES'!AM163/'%QUOTES'!AM162-1,0)</f>
        <v>-1.5308151397776415E-2</v>
      </c>
      <c r="AN163" s="78">
        <f>IFERROR('%QUOTES'!AN163/'%QUOTES'!AN162-1,0)</f>
        <v>0</v>
      </c>
      <c r="AO163" s="78">
        <f>IFERROR('%QUOTES'!AO163/'%QUOTES'!AO162-1,0)</f>
        <v>1.3357124370308338E-2</v>
      </c>
      <c r="AP163" s="78">
        <f>IFERROR('%QUOTES'!AP163/'%QUOTES'!AP162-1,0)</f>
        <v>0</v>
      </c>
      <c r="AQ163" s="78">
        <f>IFERROR('%QUOTES'!AQ163/'%QUOTES'!AQ162-1,0)</f>
        <v>-2.7463097406904557E-3</v>
      </c>
      <c r="AR163" s="78">
        <f>IFERROR('%QUOTES'!AR163/'%QUOTES'!AR162-1,0)</f>
        <v>-2.2444752156241421E-2</v>
      </c>
      <c r="AS163" s="78">
        <f>IFERROR('%QUOTES'!AS163/'%QUOTES'!AS162-1,0)</f>
        <v>2.0176576610601682E-2</v>
      </c>
      <c r="AT163" s="78">
        <f>IFERROR('%QUOTES'!AT163/'%QUOTES'!AT162-1,0)</f>
        <v>-8.4744067796604927E-4</v>
      </c>
      <c r="AU163" s="78">
        <f>IFERROR('%QUOTES'!AU163/'%QUOTES'!AU162-1,0)</f>
        <v>1.4044883251875806E-2</v>
      </c>
      <c r="AV163" s="78">
        <f>IFERROR('%QUOTES'!AV163/'%QUOTES'!AV162-1,0)</f>
        <v>1.3959466590418579E-3</v>
      </c>
      <c r="AW163" s="78">
        <f>IFERROR('%QUOTES'!AW163/'%QUOTES'!AW162-1,0)</f>
        <v>6.9936818402998036E-3</v>
      </c>
      <c r="AX163" s="78">
        <f>IFERROR('%QUOTES'!AX163/'%QUOTES'!AX162-1,0)</f>
        <v>5.596246472748212E-2</v>
      </c>
      <c r="AY163" s="78">
        <f>IFERROR('%QUOTES'!AY163/'%QUOTES'!AY162-1,0)</f>
        <v>-2.0283508833421893E-3</v>
      </c>
      <c r="AZ163" s="78">
        <f>IFERROR('%QUOTES'!AZ163/'%QUOTES'!AZ162-1,0)</f>
        <v>1.2442742393212525E-2</v>
      </c>
      <c r="BA163" s="78">
        <f>IFERROR('%QUOTES'!BA163/'%QUOTES'!BA162-1,0)</f>
        <v>1.9614082970608182E-2</v>
      </c>
      <c r="BB163" s="78">
        <f>IFERROR('%QUOTES'!BB163/'%QUOTES'!BB162-1,0)</f>
        <v>6.7945281920533951E-3</v>
      </c>
      <c r="BC163" s="78">
        <f>IFERROR('%QUOTES'!BC163/'%QUOTES'!BC162-1,0)</f>
        <v>0</v>
      </c>
      <c r="BD163" s="78">
        <f>IFERROR('%QUOTES'!BD163/'%QUOTES'!BD162-1,0)</f>
        <v>-3.8523722627736845E-3</v>
      </c>
      <c r="BE163" s="78">
        <f>IFERROR('%QUOTES'!BE163/'%QUOTES'!BE162-1,0)</f>
        <v>5.7551679133460709E-5</v>
      </c>
      <c r="BF163" s="78">
        <f>IFERROR('%QUOTES'!BF163/'%QUOTES'!BF162-1,0)</f>
        <v>8.3968091061770167E-4</v>
      </c>
      <c r="BG163" s="78">
        <f>IFERROR('%QUOTES'!BG163/'%QUOTES'!BG162-1,0)</f>
        <v>0</v>
      </c>
      <c r="BH163" s="78">
        <f>IFERROR('%QUOTES'!BH163/'%QUOTES'!BH162-1,0)</f>
        <v>1.6429764287653192E-3</v>
      </c>
      <c r="BI163" s="78">
        <f>IFERROR('%QUOTES'!BI163/'%QUOTES'!BI162-1,0)</f>
        <v>2.2882868971683124E-3</v>
      </c>
      <c r="BJ163" s="78">
        <f>IFERROR('%QUOTES'!BJ163/'%QUOTES'!BJ162-1,0)</f>
        <v>1.3174328402147939E-2</v>
      </c>
      <c r="BK163" s="78">
        <f>IFERROR('%QUOTES'!BK163/'%QUOTES'!BK162-1,0)</f>
        <v>2.9372495877904026E-3</v>
      </c>
      <c r="BL163" s="78">
        <f>IFERROR('%QUOTES'!BL163/'%QUOTES'!BL162-1,0)</f>
        <v>2.1698594975185781E-3</v>
      </c>
      <c r="BM163" s="78">
        <f>IFERROR('%QUOTES'!BM163/'%QUOTES'!BM162-1,0)</f>
        <v>2.0644619327205627E-2</v>
      </c>
      <c r="BN163" s="78">
        <f>IFERROR('%QUOTES'!BN163/'%QUOTES'!BN162-1,0)</f>
        <v>2.1345363920971083E-2</v>
      </c>
      <c r="BO163" s="78">
        <f>IFERROR('%QUOTES'!BO163/'%QUOTES'!BO162-1,0)</f>
        <v>-5.9230503455084405E-3</v>
      </c>
      <c r="BP163" s="78">
        <f>IFERROR('%QUOTES'!BP163/'%QUOTES'!BP162-1,0)</f>
        <v>8.1814233485377752E-3</v>
      </c>
      <c r="BQ163" s="78">
        <f>IFERROR('%QUOTES'!BQ163/'%QUOTES'!BQ162-1,0)</f>
        <v>9.3579976200652837E-3</v>
      </c>
      <c r="BR163" s="78">
        <f>IFERROR('%QUOTES'!BR163/'%QUOTES'!BR162-1,0)</f>
        <v>8.1991799959593159E-3</v>
      </c>
      <c r="BS163" s="78">
        <f>IFERROR('%QUOTES'!BS163/'%QUOTES'!BS162-1,0)</f>
        <v>1.9492091997015848E-2</v>
      </c>
      <c r="BT163" s="78">
        <f>IFERROR('%QUOTES'!BT163/'%QUOTES'!BT162-1,0)</f>
        <v>4.1787578832557237E-3</v>
      </c>
      <c r="BU163" s="78">
        <f>IFERROR('%QUOTES'!BU163/'%QUOTES'!BU162-1,0)</f>
        <v>1.2599206719551947E-2</v>
      </c>
      <c r="BV163" s="78">
        <f>IFERROR('%QUOTES'!BV163/'%QUOTES'!BV162-1,0)</f>
        <v>4.2956101648157219E-3</v>
      </c>
      <c r="BW163" s="78">
        <f>IFERROR('%QUOTES'!BW163/'%QUOTES'!BW162-1,0)</f>
        <v>1.0238072821065813E-2</v>
      </c>
      <c r="BX163" s="78">
        <f>IFERROR('%QUOTES'!BX163/'%QUOTES'!BX162-1,0)</f>
        <v>3.0853475518557438E-3</v>
      </c>
      <c r="BY163" s="78">
        <f>IFERROR('%QUOTES'!BY163/'%QUOTES'!BY162-1,0)</f>
        <v>1.547189326016607E-3</v>
      </c>
      <c r="BZ163" s="78">
        <f>IFERROR('%QUOTES'!BZ163/'%QUOTES'!BZ162-1,0)</f>
        <v>5.8922220238308842E-3</v>
      </c>
      <c r="CA163" s="78">
        <f>IFERROR('%QUOTES'!CA163/'%QUOTES'!CA162-1,0)</f>
        <v>-9.1141084740409273E-4</v>
      </c>
      <c r="CB163" s="78">
        <f>IFERROR('%QUOTES'!CB163/'%QUOTES'!CB162-1,0)</f>
        <v>8.643216343635407E-3</v>
      </c>
      <c r="CC163" s="78">
        <f>IFERROR('%QUOTES'!CC163/'%QUOTES'!CC162-1,0)</f>
        <v>5.2650974719012922E-3</v>
      </c>
      <c r="CD163" s="78">
        <f>IFERROR('%QUOTES'!CD163/'%QUOTES'!CD162-1,0)</f>
        <v>2.8304299624979379E-3</v>
      </c>
      <c r="CE163" s="78">
        <f>IFERROR('%QUOTES'!CE163/'%QUOTES'!CE162-1,0)</f>
        <v>5.1527051895472464E-3</v>
      </c>
      <c r="CF163" s="78">
        <f>IFERROR('%QUOTES'!CF163/'%QUOTES'!CF162-1,0)</f>
        <v>8.058346769936886E-3</v>
      </c>
      <c r="CG163" s="78">
        <f>IFERROR('%QUOTES'!CG163/'%QUOTES'!CG162-1,0)</f>
        <v>9.757745315552846E-4</v>
      </c>
      <c r="CH163" s="78">
        <f>IFERROR('%QUOTES'!CH163/'%QUOTES'!CH162-1,0)</f>
        <v>1.3390801585612566E-2</v>
      </c>
      <c r="CI163" s="78">
        <f>IFERROR('%QUOTES'!CI163/'%QUOTES'!CI162-1,0)</f>
        <v>4.3243603603602132E-3</v>
      </c>
      <c r="CJ163" s="78">
        <f>IFERROR('%QUOTES'!CJ163/'%QUOTES'!CJ162-1,0)</f>
        <v>7.7092142962651433E-3</v>
      </c>
      <c r="CK163" s="78">
        <f>IFERROR('%QUOTES'!CK163/'%QUOTES'!CK162-1,0)</f>
        <v>2.2591964896968575E-2</v>
      </c>
      <c r="CL163" s="78">
        <f>IFERROR('%QUOTES'!CL163/'%QUOTES'!CL162-1,0)</f>
        <v>3.3726812816190499E-3</v>
      </c>
      <c r="CM163" s="78">
        <f>IFERROR('%QUOTES'!CM163/'%QUOTES'!CM162-1,0)</f>
        <v>5.8897211779448622E-2</v>
      </c>
      <c r="CN163" s="78">
        <f>IFERROR('%QUOTES'!CN163/'%QUOTES'!CN162-1,0)</f>
        <v>1.8382352941176405E-2</v>
      </c>
      <c r="CO163" s="78">
        <f>IFERROR('%QUOTES'!CO163/'%QUOTES'!CO162-1,0)</f>
        <v>1.1648429226967849E-2</v>
      </c>
      <c r="CP163" s="78">
        <f>IFERROR('%QUOTES'!CP163/'%QUOTES'!CP162-1,0)</f>
        <v>6.3354486141986577E-3</v>
      </c>
      <c r="CQ163" s="78">
        <f>IFERROR('%QUOTES'!CQ163/'%QUOTES'!CQ162-1,0)</f>
        <v>5.0616006856798457E-3</v>
      </c>
      <c r="CR163" s="78">
        <f>IFERROR('%QUOTES'!CR163/'%QUOTES'!CR162-1,0)</f>
        <v>1.8947842958169092E-2</v>
      </c>
      <c r="CS163" s="78">
        <f>IFERROR('%QUOTES'!CS163/'%QUOTES'!CS162-1,0)</f>
        <v>1.6266132951350487E-2</v>
      </c>
      <c r="CT163" s="78">
        <f>IFERROR('%QUOTES'!CT163/'%QUOTES'!CT162-1,0)</f>
        <v>1.6253869969040213E-2</v>
      </c>
      <c r="CU163" s="78">
        <f>IFERROR('%QUOTES'!CU163/'%QUOTES'!CU162-1,0)</f>
        <v>-1.7441860465116199E-2</v>
      </c>
      <c r="CV163" s="78">
        <f>IFERROR('%QUOTES'!CV163/'%QUOTES'!CV162-1,0)</f>
        <v>-5.9574468085106358E-2</v>
      </c>
      <c r="CW163" s="78">
        <f>IFERROR('%QUOTES'!CW163/'%QUOTES'!CW162-1,0)</f>
        <v>4.4904086781029307E-2</v>
      </c>
      <c r="CX163" s="78">
        <f>IFERROR('%QUOTES'!CX163/'%QUOTES'!CX162-1,0)</f>
        <v>-4.4614739141017656E-2</v>
      </c>
      <c r="CY163" s="78">
        <f>IFERROR('%QUOTES'!CY163/'%QUOTES'!CY162-1,0)</f>
        <v>1.55584198523675E-2</v>
      </c>
      <c r="CZ163" s="78">
        <f>IFERROR('%QUOTES'!CZ163/'%QUOTES'!CZ162-1,0)</f>
        <v>-1.2542062176263857E-2</v>
      </c>
      <c r="DA163" s="78">
        <f>IFERROR('%QUOTES'!DA163/'%QUOTES'!DA162-1,0)</f>
        <v>7.422841419158166E-3</v>
      </c>
      <c r="DB163" s="78">
        <f>IFERROR('%QUOTES'!DB163/'%QUOTES'!DB162-1,0)</f>
        <v>6.8182010616315569E-3</v>
      </c>
      <c r="DC163" s="78">
        <f>IFERROR('%QUOTES'!DC163/'%QUOTES'!DC162-1,0)</f>
        <v>6.5911090414130236E-3</v>
      </c>
      <c r="DD163" s="78">
        <f>IFERROR('%QUOTES'!DD163/'%QUOTES'!DD162-1,0)</f>
        <v>2.5757602310990002E-2</v>
      </c>
      <c r="DE163" s="78">
        <f>IFERROR('%QUOTES'!DE163/'%QUOTES'!DE162-1,0)</f>
        <v>9.1328467534570468E-3</v>
      </c>
      <c r="DF163" s="78">
        <f>IFERROR('%QUOTES'!DF163/'%QUOTES'!DF162-1,0)</f>
        <v>1.6969723905723821E-2</v>
      </c>
      <c r="DG163" s="78">
        <f>IFERROR('%QUOTES'!DG163/'%QUOTES'!DG162-1,0)</f>
        <v>6.3290822784809464E-3</v>
      </c>
      <c r="DH163" s="78">
        <f>IFERROR('%QUOTES'!DH163/'%QUOTES'!DH162-1,0)</f>
        <v>2.0955609794033325E-3</v>
      </c>
      <c r="DI163" s="78">
        <f>IFERROR('%QUOTES'!DI163/'%QUOTES'!DI162-1,0)</f>
        <v>2.4327387553534363E-2</v>
      </c>
      <c r="DJ163" s="78">
        <f>IFERROR('%QUOTES'!DJ163/'%QUOTES'!DJ162-1,0)</f>
        <v>7.5901328273244584E-3</v>
      </c>
      <c r="DK163" s="78">
        <f>IFERROR('%QUOTES'!DK163/'%QUOTES'!DK162-1,0)</f>
        <v>7.0801235712656396E-3</v>
      </c>
      <c r="DL163" s="78">
        <f>IFERROR('%QUOTES'!DL163/'%QUOTES'!DL162-1,0)</f>
        <v>9.0864732130111481E-3</v>
      </c>
      <c r="DM163" s="78">
        <f>IFERROR('%QUOTES'!DM163/'%QUOTES'!DM162-1,0)</f>
        <v>8.1480054320151041E-3</v>
      </c>
      <c r="DN163" s="78">
        <f>IFERROR('%QUOTES'!DN163/'%QUOTES'!DN162-1,0)</f>
        <v>6.8668953686152889E-3</v>
      </c>
      <c r="DO163" s="78">
        <f>IFERROR('%QUOTES'!DO163/'%QUOTES'!DO162-1,0)</f>
        <v>9.1093370445343158E-3</v>
      </c>
      <c r="DP163" s="78">
        <f>IFERROR('%QUOTES'!DP163/'%QUOTES'!DP162-1,0)</f>
        <v>-7.0922710641108111E-3</v>
      </c>
      <c r="DQ163" s="78">
        <f>IFERROR('%QUOTES'!DQ163/'%QUOTES'!DQ162-1,0)</f>
        <v>7.9428207209040202E-3</v>
      </c>
      <c r="DR163" s="78">
        <f>IFERROR('%QUOTES'!DR163/'%QUOTES'!DR162-1,0)</f>
        <v>8.4631271989565882E-3</v>
      </c>
      <c r="DS163" s="78">
        <f>IFERROR('%QUOTES'!DS163/'%QUOTES'!DS162-1,0)</f>
        <v>3.7353281750266865E-2</v>
      </c>
      <c r="DT163" s="78">
        <f>IFERROR('%QUOTES'!DT163/'%QUOTES'!DT162-1,0)</f>
        <v>8.8390161244542576E-3</v>
      </c>
      <c r="DU163" s="78">
        <f>IFERROR('%QUOTES'!DU163/'%QUOTES'!DU162-1,0)</f>
        <v>-6.9313588611445986E-3</v>
      </c>
      <c r="DV163" s="78">
        <f>IFERROR('%QUOTES'!DV163/'%QUOTES'!DV162-1,0)</f>
        <v>6.0814371578647997E-3</v>
      </c>
      <c r="DW163" s="78">
        <f>IFERROR('%QUOTES'!DW163/'%QUOTES'!DW162-1,0)</f>
        <v>7.8952435971499924E-3</v>
      </c>
      <c r="DX163" s="78">
        <f>IFERROR('%QUOTES'!DX163/'%QUOTES'!DX162-1,0)</f>
        <v>-4.3078519678871885E-3</v>
      </c>
      <c r="DY163" s="78">
        <f>IFERROR('%QUOTES'!DY163/'%QUOTES'!DY162-1,0)</f>
        <v>-2.0569359712281354E-3</v>
      </c>
      <c r="DZ163" s="78">
        <f>IFERROR('%QUOTES'!DZ163/'%QUOTES'!DZ162-1,0)</f>
        <v>-1.2237573189395223E-2</v>
      </c>
      <c r="EA163" s="78">
        <f>IFERROR('%QUOTES'!EA163/'%QUOTES'!EA162-1,0)</f>
        <v>-6.329083785412748E-3</v>
      </c>
      <c r="EB163" s="78">
        <f>IFERROR('%QUOTES'!EB163/'%QUOTES'!EB162-1,0)</f>
        <v>-8.8042588042589465E-3</v>
      </c>
      <c r="EC163" s="78">
        <f>IFERROR('%QUOTES'!EC163/'%QUOTES'!EC162-1,0)</f>
        <v>-3.4578145176563657E-3</v>
      </c>
      <c r="ED163" s="78">
        <f>IFERROR('%QUOTES'!ED163/'%QUOTES'!ED162-1,0)</f>
        <v>-2.3397753039385849E-3</v>
      </c>
      <c r="EE163" s="78">
        <f>IFERROR('%QUOTES'!EE163/'%QUOTES'!EE162-1,0)</f>
        <v>-5.7056458169864044E-3</v>
      </c>
      <c r="EF163" s="78">
        <f>IFERROR('%QUOTES'!EF163/'%QUOTES'!EF162-1,0)</f>
        <v>0</v>
      </c>
      <c r="EG163" s="78">
        <f>IFERROR('%QUOTES'!EG163/'%QUOTES'!EG162-1,0)</f>
        <v>-8.8775909268674624E-3</v>
      </c>
      <c r="EH163" s="78">
        <f>IFERROR('%QUOTES'!EH163/'%QUOTES'!EH162-1,0)</f>
        <v>9.0640831845889558E-3</v>
      </c>
      <c r="EI163" s="78">
        <f>IFERROR('%QUOTES'!EI163/'%QUOTES'!EI162-1,0)</f>
        <v>1.7219113215669601E-3</v>
      </c>
      <c r="EJ163" s="78">
        <f>IFERROR('%QUOTES'!EJ163/'%QUOTES'!EJ162-1,0)</f>
        <v>1.1976071486691442E-2</v>
      </c>
      <c r="EK163" s="78">
        <f>IFERROR('%QUOTES'!EK163/'%QUOTES'!EK162-1,0)</f>
        <v>7.5472128224221002E-3</v>
      </c>
      <c r="EL163" s="78">
        <f>IFERROR('%QUOTES'!EL163/'%QUOTES'!EL162-1,0)</f>
        <v>1.5325670498084198E-2</v>
      </c>
      <c r="EM163" s="78">
        <f>IFERROR('%QUOTES'!EM163/'%QUOTES'!EM162-1,0)</f>
        <v>6.7040870802730357E-3</v>
      </c>
      <c r="EN163" s="78">
        <f>IFERROR('%QUOTES'!EN163/'%QUOTES'!EN162-1,0)</f>
        <v>4.1808110367869133E-4</v>
      </c>
      <c r="EO163" s="78">
        <f>IFERROR('%QUOTES'!EO163/'%QUOTES'!EO162-1,0)</f>
        <v>1.0640348699821445E-2</v>
      </c>
      <c r="EP163" s="78">
        <f>IFERROR('%QUOTES'!EP163/'%QUOTES'!EP162-1,0)</f>
        <v>4.8974218730601926E-3</v>
      </c>
      <c r="EQ163" s="78">
        <f>IFERROR('%QUOTES'!EQ163/'%QUOTES'!EQ162-1,0)</f>
        <v>1.3322024187132353E-2</v>
      </c>
      <c r="ER163" s="78">
        <f>IFERROR('%QUOTES'!ER163/'%QUOTES'!ER162-1,0)</f>
        <v>8.9887816417901778E-3</v>
      </c>
      <c r="ES163" s="78">
        <f>IFERROR('%QUOTES'!ES163/'%QUOTES'!ES162-1,0)</f>
        <v>8.4348958722206824E-3</v>
      </c>
      <c r="ET163" s="78">
        <f>IFERROR('%QUOTES'!ET163/'%QUOTES'!ET162-1,0)</f>
        <v>2.59785235199681E-2</v>
      </c>
      <c r="EU163" s="78">
        <f>IFERROR('%QUOTES'!EU163/'%QUOTES'!EU162-1,0)</f>
        <v>-2.5062298603651945E-3</v>
      </c>
      <c r="EV163" s="78">
        <f>IFERROR('%QUOTES'!EV163/'%QUOTES'!EV162-1,0)</f>
        <v>-7.702182284980652E-3</v>
      </c>
      <c r="EW163" s="78">
        <f>IFERROR('%QUOTES'!EW163/'%QUOTES'!EW162-1,0)</f>
        <v>-4.9447933407563704E-3</v>
      </c>
      <c r="EX163" s="78">
        <f>IFERROR('%QUOTES'!EX163/'%QUOTES'!EX162-1,0)</f>
        <v>-3.4703005511681484E-3</v>
      </c>
      <c r="EY163" s="78">
        <f>IFERROR('%QUOTES'!EY163/'%QUOTES'!EY162-1,0)</f>
        <v>-4.6067457916006971E-3</v>
      </c>
      <c r="EZ163" s="78">
        <f>IFERROR('%QUOTES'!EZ163/'%QUOTES'!EZ162-1,0)</f>
        <v>-7.1015255128880073E-3</v>
      </c>
      <c r="FA163" s="78">
        <f>IFERROR('%QUOTES'!FA163/'%QUOTES'!FA162-1,0)</f>
        <v>-2.6591384506292615E-3</v>
      </c>
      <c r="FB163" s="78">
        <f>IFERROR('%QUOTES'!FB163/'%QUOTES'!FB162-1,0)</f>
        <v>-3.0958720673810891E-2</v>
      </c>
      <c r="FC163" s="78">
        <f>IFERROR('%QUOTES'!FC163/'%QUOTES'!FC162-1,0)</f>
        <v>-1.1910984963234061E-2</v>
      </c>
      <c r="FD163" s="78">
        <f>IFERROR('%QUOTES'!FD163/'%QUOTES'!FD162-1,0)</f>
        <v>-1.0450160771704131E-2</v>
      </c>
      <c r="FE163" s="78">
        <f>IFERROR('%QUOTES'!FE163/'%QUOTES'!FE162-1,0)</f>
        <v>-5.279322481302251E-3</v>
      </c>
      <c r="FF163" s="78">
        <f>IFERROR('%QUOTES'!FF163/'%QUOTES'!FF162-1,0)</f>
        <v>-2.8355387523629538E-2</v>
      </c>
      <c r="FG163" s="78">
        <f>IFERROR('%QUOTES'!FG163/'%QUOTES'!FG162-1,0)</f>
        <v>-2.3992802172928873E-2</v>
      </c>
      <c r="FH163" s="78">
        <f>IFERROR('%QUOTES'!FH163/'%QUOTES'!FH162-1,0)</f>
        <v>-1.6009370714198723E-2</v>
      </c>
    </row>
    <row r="164" spans="1:164">
      <c r="A164" s="76">
        <v>43334</v>
      </c>
      <c r="B164" s="78">
        <f>IFERROR('%QUOTES'!B164/'%QUOTES'!B163-1,0)</f>
        <v>-5.0461455030079705E-3</v>
      </c>
      <c r="C164" s="78">
        <f>IFERROR('%QUOTES'!C164/'%QUOTES'!C163-1,0)</f>
        <v>0</v>
      </c>
      <c r="D164" s="78">
        <f>IFERROR('%QUOTES'!D164/'%QUOTES'!D163-1,0)</f>
        <v>5.6089743589744501E-3</v>
      </c>
      <c r="E164" s="78">
        <f>IFERROR('%QUOTES'!E164/'%QUOTES'!E163-1,0)</f>
        <v>-2.9636747263472873E-3</v>
      </c>
      <c r="F164" s="78">
        <f>IFERROR('%QUOTES'!F164/'%QUOTES'!F163-1,0)</f>
        <v>-1.217993422579744E-2</v>
      </c>
      <c r="G164" s="78">
        <f>IFERROR('%QUOTES'!G164/'%QUOTES'!G163-1,0)</f>
        <v>-4.3003308683482455E-3</v>
      </c>
      <c r="H164" s="78">
        <f>IFERROR('%QUOTES'!H164/'%QUOTES'!H163-1,0)</f>
        <v>-2.7455766548375449E-3</v>
      </c>
      <c r="I164" s="78">
        <f>IFERROR('%QUOTES'!I164/'%QUOTES'!I163-1,0)</f>
        <v>-1.0371306333553432E-2</v>
      </c>
      <c r="J164" s="78">
        <f>IFERROR('%QUOTES'!J164/'%QUOTES'!J163-1,0)</f>
        <v>9.0205957165023776E-4</v>
      </c>
      <c r="K164" s="78">
        <f>IFERROR('%QUOTES'!K164/'%QUOTES'!K163-1,0)</f>
        <v>-2.4999838709677258E-3</v>
      </c>
      <c r="L164" s="78">
        <f>IFERROR('%QUOTES'!L164/'%QUOTES'!L163-1,0)</f>
        <v>-8.3824280776911841E-3</v>
      </c>
      <c r="M164" s="78">
        <f>IFERROR('%QUOTES'!M164/'%QUOTES'!M163-1,0)</f>
        <v>2.4645717806530687E-3</v>
      </c>
      <c r="N164" s="78">
        <f>IFERROR('%QUOTES'!N164/'%QUOTES'!N163-1,0)</f>
        <v>-7.967598336434123E-3</v>
      </c>
      <c r="O164" s="78">
        <f>IFERROR('%QUOTES'!O164/'%QUOTES'!O163-1,0)</f>
        <v>-5.5691929270907936E-3</v>
      </c>
      <c r="P164" s="78">
        <f>IFERROR('%QUOTES'!P164/'%QUOTES'!P163-1,0)</f>
        <v>-6.8979501311208224E-3</v>
      </c>
      <c r="Q164" s="78">
        <f>IFERROR('%QUOTES'!Q164/'%QUOTES'!Q163-1,0)</f>
        <v>-2.1567457464651829E-3</v>
      </c>
      <c r="R164" s="78">
        <f>IFERROR('%QUOTES'!R164/'%QUOTES'!R163-1,0)</f>
        <v>3.7025300833075647E-3</v>
      </c>
      <c r="S164" s="78">
        <f>IFERROR('%QUOTES'!S164/'%QUOTES'!S163-1,0)</f>
        <v>-3.4155786828162782E-3</v>
      </c>
      <c r="T164" s="78">
        <f>IFERROR('%QUOTES'!T164/'%QUOTES'!T163-1,0)</f>
        <v>8.750455452837258E-4</v>
      </c>
      <c r="U164" s="78">
        <f>IFERROR('%QUOTES'!U164/'%QUOTES'!U163-1,0)</f>
        <v>-2.3932788670378846E-3</v>
      </c>
      <c r="V164" s="78">
        <f>IFERROR('%QUOTES'!V164/'%QUOTES'!V163-1,0)</f>
        <v>-2.4347652173913881E-3</v>
      </c>
      <c r="W164" s="78">
        <f>IFERROR('%QUOTES'!W164/'%QUOTES'!W163-1,0)</f>
        <v>-4.1445623342175608E-3</v>
      </c>
      <c r="X164" s="78">
        <f>IFERROR('%QUOTES'!X164/'%QUOTES'!X163-1,0)</f>
        <v>-2.9558650117590402E-3</v>
      </c>
      <c r="Y164" s="78">
        <f>IFERROR('%QUOTES'!Y164/'%QUOTES'!Y163-1,0)</f>
        <v>-6.7588325652834236E-4</v>
      </c>
      <c r="Z164" s="78">
        <f>IFERROR('%QUOTES'!Z164/'%QUOTES'!Z163-1,0)</f>
        <v>-2.6159923264736928E-3</v>
      </c>
      <c r="AA164" s="78">
        <f>IFERROR('%QUOTES'!AA164/'%QUOTES'!AA163-1,0)</f>
        <v>-4.7811505990067449E-3</v>
      </c>
      <c r="AB164" s="78">
        <f>IFERROR('%QUOTES'!AB164/'%QUOTES'!AB163-1,0)</f>
        <v>-4.0604554901666479E-3</v>
      </c>
      <c r="AC164" s="78">
        <f>IFERROR('%QUOTES'!AC164/'%QUOTES'!AC163-1,0)</f>
        <v>-5.5580257892396956E-3</v>
      </c>
      <c r="AD164" s="78">
        <f>IFERROR('%QUOTES'!AD164/'%QUOTES'!AD163-1,0)</f>
        <v>-3.5248853181217843E-3</v>
      </c>
      <c r="AE164" s="78">
        <f>IFERROR('%QUOTES'!AE164/'%QUOTES'!AE163-1,0)</f>
        <v>-7.4156100744459108E-3</v>
      </c>
      <c r="AF164" s="78">
        <f>IFERROR('%QUOTES'!AF164/'%QUOTES'!AF163-1,0)</f>
        <v>-7.1446454977657226E-3</v>
      </c>
      <c r="AG164" s="78">
        <f>IFERROR('%QUOTES'!AG164/'%QUOTES'!AG163-1,0)</f>
        <v>-6.8683544726849677E-3</v>
      </c>
      <c r="AH164" s="78">
        <f>IFERROR('%QUOTES'!AH164/'%QUOTES'!AH163-1,0)</f>
        <v>-7.5906944053978354E-3</v>
      </c>
      <c r="AI164" s="78">
        <f>IFERROR('%QUOTES'!AI164/'%QUOTES'!AI163-1,0)</f>
        <v>-1.2138521956444159E-2</v>
      </c>
      <c r="AJ164" s="78">
        <f>IFERROR('%QUOTES'!AJ164/'%QUOTES'!AJ163-1,0)</f>
        <v>-1.0395707695011192E-2</v>
      </c>
      <c r="AK164" s="78">
        <f>IFERROR('%QUOTES'!AK164/'%QUOTES'!AK163-1,0)</f>
        <v>-5.3048630469465508E-4</v>
      </c>
      <c r="AL164" s="78">
        <f>IFERROR('%QUOTES'!AL164/'%QUOTES'!AL163-1,0)</f>
        <v>-7.5519944160923336E-3</v>
      </c>
      <c r="AM164" s="78">
        <f>IFERROR('%QUOTES'!AM164/'%QUOTES'!AM163-1,0)</f>
        <v>-3.6341813776332721E-3</v>
      </c>
      <c r="AN164" s="78">
        <f>IFERROR('%QUOTES'!AN164/'%QUOTES'!AN163-1,0)</f>
        <v>3.8235588235293605E-3</v>
      </c>
      <c r="AO164" s="78">
        <f>IFERROR('%QUOTES'!AO164/'%QUOTES'!AO163-1,0)</f>
        <v>1.2741608084358536E-2</v>
      </c>
      <c r="AP164" s="78">
        <f>IFERROR('%QUOTES'!AP164/'%QUOTES'!AP163-1,0)</f>
        <v>0</v>
      </c>
      <c r="AQ164" s="78">
        <f>IFERROR('%QUOTES'!AQ164/'%QUOTES'!AQ163-1,0)</f>
        <v>-9.9827542162737037E-3</v>
      </c>
      <c r="AR164" s="78">
        <f>IFERROR('%QUOTES'!AR164/'%QUOTES'!AR163-1,0)</f>
        <v>-2.5785906951109494E-2</v>
      </c>
      <c r="AS164" s="78">
        <f>IFERROR('%QUOTES'!AS164/'%QUOTES'!AS163-1,0)</f>
        <v>1.2978939848903748E-2</v>
      </c>
      <c r="AT164" s="78">
        <f>IFERROR('%QUOTES'!AT164/'%QUOTES'!AT163-1,0)</f>
        <v>3.7319252971683703E-3</v>
      </c>
      <c r="AU164" s="78">
        <f>IFERROR('%QUOTES'!AU164/'%QUOTES'!AU163-1,0)</f>
        <v>8.6400081994462141E-3</v>
      </c>
      <c r="AV164" s="78">
        <f>IFERROR('%QUOTES'!AV164/'%QUOTES'!AV163-1,0)</f>
        <v>1.4456037849595038E-3</v>
      </c>
      <c r="AW164" s="78">
        <f>IFERROR('%QUOTES'!AW164/'%QUOTES'!AW163-1,0)</f>
        <v>1.0110549747509356E-2</v>
      </c>
      <c r="AX164" s="78">
        <f>IFERROR('%QUOTES'!AX164/'%QUOTES'!AX163-1,0)</f>
        <v>5.1262633074540931E-2</v>
      </c>
      <c r="AY164" s="78">
        <f>IFERROR('%QUOTES'!AY164/'%QUOTES'!AY163-1,0)</f>
        <v>-6.2540651384324075E-4</v>
      </c>
      <c r="AZ164" s="78">
        <f>IFERROR('%QUOTES'!AZ164/'%QUOTES'!AZ163-1,0)</f>
        <v>1.1930458616720374E-2</v>
      </c>
      <c r="BA164" s="78">
        <f>IFERROR('%QUOTES'!BA164/'%QUOTES'!BA163-1,0)</f>
        <v>1.650373225597801E-2</v>
      </c>
      <c r="BB164" s="78">
        <f>IFERROR('%QUOTES'!BB164/'%QUOTES'!BB163-1,0)</f>
        <v>1.3256193784422887E-2</v>
      </c>
      <c r="BC164" s="78">
        <f>IFERROR('%QUOTES'!BC164/'%QUOTES'!BC163-1,0)</f>
        <v>9.8483423771567047E-4</v>
      </c>
      <c r="BD164" s="78">
        <f>IFERROR('%QUOTES'!BD164/'%QUOTES'!BD163-1,0)</f>
        <v>6.1060450619554452E-4</v>
      </c>
      <c r="BE164" s="78">
        <f>IFERROR('%QUOTES'!BE164/'%QUOTES'!BE163-1,0)</f>
        <v>2.8213094181781528E-3</v>
      </c>
      <c r="BF164" s="78">
        <f>IFERROR('%QUOTES'!BF164/'%QUOTES'!BF163-1,0)</f>
        <v>5.127277108062156E-3</v>
      </c>
      <c r="BG164" s="78">
        <f>IFERROR('%QUOTES'!BG164/'%QUOTES'!BG163-1,0)</f>
        <v>0</v>
      </c>
      <c r="BH164" s="78">
        <f>IFERROR('%QUOTES'!BH164/'%QUOTES'!BH163-1,0)</f>
        <v>3.0070118640235233E-3</v>
      </c>
      <c r="BI164" s="78">
        <f>IFERROR('%QUOTES'!BI164/'%QUOTES'!BI163-1,0)</f>
        <v>4.7786397956597337E-3</v>
      </c>
      <c r="BJ164" s="78">
        <f>IFERROR('%QUOTES'!BJ164/'%QUOTES'!BJ163-1,0)</f>
        <v>9.6643647865051197E-3</v>
      </c>
      <c r="BK164" s="78">
        <f>IFERROR('%QUOTES'!BK164/'%QUOTES'!BK163-1,0)</f>
        <v>-1.8636580973467876E-3</v>
      </c>
      <c r="BL164" s="78">
        <f>IFERROR('%QUOTES'!BL164/'%QUOTES'!BL163-1,0)</f>
        <v>5.1036448108803256E-3</v>
      </c>
      <c r="BM164" s="78">
        <f>IFERROR('%QUOTES'!BM164/'%QUOTES'!BM163-1,0)</f>
        <v>3.7210095166684276E-3</v>
      </c>
      <c r="BN164" s="78">
        <f>IFERROR('%QUOTES'!BN164/'%QUOTES'!BN163-1,0)</f>
        <v>8.4443742546835843E-4</v>
      </c>
      <c r="BO164" s="78">
        <f>IFERROR('%QUOTES'!BO164/'%QUOTES'!BO163-1,0)</f>
        <v>-7.4478156627515446E-3</v>
      </c>
      <c r="BP164" s="78">
        <f>IFERROR('%QUOTES'!BP164/'%QUOTES'!BP163-1,0)</f>
        <v>7.2214558476013657E-3</v>
      </c>
      <c r="BQ164" s="78">
        <f>IFERROR('%QUOTES'!BQ164/'%QUOTES'!BQ163-1,0)</f>
        <v>1.0155260669356236E-2</v>
      </c>
      <c r="BR164" s="78">
        <f>IFERROR('%QUOTES'!BR164/'%QUOTES'!BR163-1,0)</f>
        <v>1.2228946028693732E-2</v>
      </c>
      <c r="BS164" s="78">
        <f>IFERROR('%QUOTES'!BS164/'%QUOTES'!BS163-1,0)</f>
        <v>4.6979133038118626E-3</v>
      </c>
      <c r="BT164" s="78">
        <f>IFERROR('%QUOTES'!BT164/'%QUOTES'!BT163-1,0)</f>
        <v>-9.2477168131377407E-4</v>
      </c>
      <c r="BU164" s="78">
        <f>IFERROR('%QUOTES'!BU164/'%QUOTES'!BU163-1,0)</f>
        <v>2.7649307481598662E-3</v>
      </c>
      <c r="BV164" s="78">
        <f>IFERROR('%QUOTES'!BV164/'%QUOTES'!BV163-1,0)</f>
        <v>6.2108045492565989E-3</v>
      </c>
      <c r="BW164" s="78">
        <f>IFERROR('%QUOTES'!BW164/'%QUOTES'!BW163-1,0)</f>
        <v>4.307030547072932E-3</v>
      </c>
      <c r="BX164" s="78">
        <f>IFERROR('%QUOTES'!BX164/'%QUOTES'!BX163-1,0)</f>
        <v>1.0374261950683916E-2</v>
      </c>
      <c r="BY164" s="78">
        <f>IFERROR('%QUOTES'!BY164/'%QUOTES'!BY163-1,0)</f>
        <v>5.8359081989669548E-3</v>
      </c>
      <c r="BZ164" s="78">
        <f>IFERROR('%QUOTES'!BZ164/'%QUOTES'!BZ163-1,0)</f>
        <v>9.8744769874477001E-3</v>
      </c>
      <c r="CA164" s="78">
        <f>IFERROR('%QUOTES'!CA164/'%QUOTES'!CA163-1,0)</f>
        <v>7.8453018090620663E-3</v>
      </c>
      <c r="CB164" s="78">
        <f>IFERROR('%QUOTES'!CB164/'%QUOTES'!CB163-1,0)</f>
        <v>9.3482476940143222E-3</v>
      </c>
      <c r="CC164" s="78">
        <f>IFERROR('%QUOTES'!CC164/'%QUOTES'!CC163-1,0)</f>
        <v>4.9939525881965707E-3</v>
      </c>
      <c r="CD164" s="78">
        <f>IFERROR('%QUOTES'!CD164/'%QUOTES'!CD163-1,0)</f>
        <v>6.4372518906252729E-3</v>
      </c>
      <c r="CE164" s="78">
        <f>IFERROR('%QUOTES'!CE164/'%QUOTES'!CE163-1,0)</f>
        <v>8.0557307966213632E-3</v>
      </c>
      <c r="CF164" s="78">
        <f>IFERROR('%QUOTES'!CF164/'%QUOTES'!CF163-1,0)</f>
        <v>4.9692016852111998E-3</v>
      </c>
      <c r="CG164" s="78">
        <f>IFERROR('%QUOTES'!CG164/'%QUOTES'!CG163-1,0)</f>
        <v>6.8243238319358746E-3</v>
      </c>
      <c r="CH164" s="78">
        <f>IFERROR('%QUOTES'!CH164/'%QUOTES'!CH163-1,0)</f>
        <v>1.8384810046936373E-3</v>
      </c>
      <c r="CI164" s="78">
        <f>IFERROR('%QUOTES'!CI164/'%QUOTES'!CI163-1,0)</f>
        <v>1.0226049148688521E-2</v>
      </c>
      <c r="CJ164" s="78">
        <f>IFERROR('%QUOTES'!CJ164/'%QUOTES'!CJ163-1,0)</f>
        <v>1.1779016679514642E-2</v>
      </c>
      <c r="CK164" s="78">
        <f>IFERROR('%QUOTES'!CK164/'%QUOTES'!CK163-1,0)</f>
        <v>2.778238009167211E-3</v>
      </c>
      <c r="CL164" s="78">
        <f>IFERROR('%QUOTES'!CL164/'%QUOTES'!CL163-1,0)</f>
        <v>3.3613445378151363E-2</v>
      </c>
      <c r="CM164" s="78">
        <f>IFERROR('%QUOTES'!CM164/'%QUOTES'!CM163-1,0)</f>
        <v>5.7100622991142602E-2</v>
      </c>
      <c r="CN164" s="78">
        <f>IFERROR('%QUOTES'!CN164/'%QUOTES'!CN163-1,0)</f>
        <v>9.5349331068167231E-2</v>
      </c>
      <c r="CO164" s="78">
        <f>IFERROR('%QUOTES'!CO164/'%QUOTES'!CO163-1,0)</f>
        <v>6.3503140265178004E-2</v>
      </c>
      <c r="CP164" s="78">
        <f>IFERROR('%QUOTES'!CP164/'%QUOTES'!CP163-1,0)</f>
        <v>1.3082765568256383E-2</v>
      </c>
      <c r="CQ164" s="78">
        <f>IFERROR('%QUOTES'!CQ164/'%QUOTES'!CQ163-1,0)</f>
        <v>1.1977636967774208E-2</v>
      </c>
      <c r="CR164" s="78">
        <f>IFERROR('%QUOTES'!CR164/'%QUOTES'!CR163-1,0)</f>
        <v>2.030834402516124E-2</v>
      </c>
      <c r="CS164" s="78">
        <f>IFERROR('%QUOTES'!CS164/'%QUOTES'!CS163-1,0)</f>
        <v>2.1261322951234618E-2</v>
      </c>
      <c r="CT164" s="78">
        <f>IFERROR('%QUOTES'!CT164/'%QUOTES'!CT163-1,0)</f>
        <v>1.75170982482864E-2</v>
      </c>
      <c r="CU164" s="78">
        <f>IFERROR('%QUOTES'!CU164/'%QUOTES'!CU163-1,0)</f>
        <v>-9.4251901944209626E-2</v>
      </c>
      <c r="CV164" s="78">
        <f>IFERROR('%QUOTES'!CV164/'%QUOTES'!CV163-1,0)</f>
        <v>-5.8823529411764608E-2</v>
      </c>
      <c r="CW164" s="78">
        <f>IFERROR('%QUOTES'!CW164/'%QUOTES'!CW163-1,0)</f>
        <v>5.5045922503424549E-2</v>
      </c>
      <c r="CX164" s="78">
        <f>IFERROR('%QUOTES'!CX164/'%QUOTES'!CX163-1,0)</f>
        <v>-5.345917190775662E-2</v>
      </c>
      <c r="CY164" s="78">
        <f>IFERROR('%QUOTES'!CY164/'%QUOTES'!CY163-1,0)</f>
        <v>2.2980009316036165E-2</v>
      </c>
      <c r="CZ164" s="78">
        <f>IFERROR('%QUOTES'!CZ164/'%QUOTES'!CZ163-1,0)</f>
        <v>-2.5092937580326269E-2</v>
      </c>
      <c r="DA164" s="78">
        <f>IFERROR('%QUOTES'!DA164/'%QUOTES'!DA163-1,0)</f>
        <v>-9.6949326564771399E-3</v>
      </c>
      <c r="DB164" s="78">
        <f>IFERROR('%QUOTES'!DB164/'%QUOTES'!DB163-1,0)</f>
        <v>-7.4444212472458693E-3</v>
      </c>
      <c r="DC164" s="78">
        <f>IFERROR('%QUOTES'!DC164/'%QUOTES'!DC163-1,0)</f>
        <v>-1.0525285061117384E-2</v>
      </c>
      <c r="DD164" s="78">
        <f>IFERROR('%QUOTES'!DD164/'%QUOTES'!DD163-1,0)</f>
        <v>-3.2003201181763918E-3</v>
      </c>
      <c r="DE164" s="78">
        <f>IFERROR('%QUOTES'!DE164/'%QUOTES'!DE163-1,0)</f>
        <v>-5.8254136843467474E-3</v>
      </c>
      <c r="DF164" s="78">
        <f>IFERROR('%QUOTES'!DF164/'%QUOTES'!DF163-1,0)</f>
        <v>-4.5027677260556231E-3</v>
      </c>
      <c r="DG164" s="78">
        <f>IFERROR('%QUOTES'!DG164/'%QUOTES'!DG163-1,0)</f>
        <v>-4.7169498338663907E-3</v>
      </c>
      <c r="DH164" s="78">
        <f>IFERROR('%QUOTES'!DH164/'%QUOTES'!DH163-1,0)</f>
        <v>-3.4220533620552551E-3</v>
      </c>
      <c r="DI164" s="78">
        <f>IFERROR('%QUOTES'!DI164/'%QUOTES'!DI163-1,0)</f>
        <v>-2.5548793611054665E-2</v>
      </c>
      <c r="DJ164" s="78">
        <f>IFERROR('%QUOTES'!DJ164/'%QUOTES'!DJ163-1,0)</f>
        <v>-7.0621468926552744E-3</v>
      </c>
      <c r="DK164" s="78">
        <f>IFERROR('%QUOTES'!DK164/'%QUOTES'!DK163-1,0)</f>
        <v>-6.0538538619272497E-3</v>
      </c>
      <c r="DL164" s="78">
        <f>IFERROR('%QUOTES'!DL164/'%QUOTES'!DL163-1,0)</f>
        <v>-8.4588992007340602E-3</v>
      </c>
      <c r="DM164" s="78">
        <f>IFERROR('%QUOTES'!DM164/'%QUOTES'!DM163-1,0)</f>
        <v>-7.4086211047083017E-3</v>
      </c>
      <c r="DN164" s="78">
        <f>IFERROR('%QUOTES'!DN164/'%QUOTES'!DN163-1,0)</f>
        <v>-1.9892015342199976E-3</v>
      </c>
      <c r="DO164" s="78">
        <f>IFERROR('%QUOTES'!DO164/'%QUOTES'!DO163-1,0)</f>
        <v>-7.7733448401868799E-3</v>
      </c>
      <c r="DP164" s="78">
        <f>IFERROR('%QUOTES'!DP164/'%QUOTES'!DP163-1,0)</f>
        <v>-6.2271064552053002E-3</v>
      </c>
      <c r="DQ164" s="78">
        <f>IFERROR('%QUOTES'!DQ164/'%QUOTES'!DQ163-1,0)</f>
        <v>1.05072236275916E-3</v>
      </c>
      <c r="DR164" s="78">
        <f>IFERROR('%QUOTES'!DR164/'%QUOTES'!DR163-1,0)</f>
        <v>5.3404348655350375E-3</v>
      </c>
      <c r="DS164" s="78">
        <f>IFERROR('%QUOTES'!DS164/'%QUOTES'!DS163-1,0)</f>
        <v>-1.1831352576354148E-2</v>
      </c>
      <c r="DT164" s="78">
        <f>IFERROR('%QUOTES'!DT164/'%QUOTES'!DT163-1,0)</f>
        <v>3.9310305431428105E-4</v>
      </c>
      <c r="DU164" s="78">
        <f>IFERROR('%QUOTES'!DU164/'%QUOTES'!DU163-1,0)</f>
        <v>-5.5696067560521145E-3</v>
      </c>
      <c r="DV164" s="78">
        <f>IFERROR('%QUOTES'!DV164/'%QUOTES'!DV163-1,0)</f>
        <v>1.8036268002517009E-3</v>
      </c>
      <c r="DW164" s="78">
        <f>IFERROR('%QUOTES'!DW164/'%QUOTES'!DW163-1,0)</f>
        <v>5.7315628582332856E-4</v>
      </c>
      <c r="DX164" s="78">
        <f>IFERROR('%QUOTES'!DX164/'%QUOTES'!DX163-1,0)</f>
        <v>-1.5732154011096622E-3</v>
      </c>
      <c r="DY164" s="78">
        <f>IFERROR('%QUOTES'!DY164/'%QUOTES'!DY163-1,0)</f>
        <v>-7.3377771676331749E-3</v>
      </c>
      <c r="DZ164" s="78">
        <f>IFERROR('%QUOTES'!DZ164/'%QUOTES'!DZ163-1,0)</f>
        <v>-5.8885747127782606E-3</v>
      </c>
      <c r="EA164" s="78">
        <f>IFERROR('%QUOTES'!EA164/'%QUOTES'!EA163-1,0)</f>
        <v>-5.156263113246573E-3</v>
      </c>
      <c r="EB164" s="78">
        <f>IFERROR('%QUOTES'!EB164/'%QUOTES'!EB163-1,0)</f>
        <v>-2.2722784548646624E-3</v>
      </c>
      <c r="EC164" s="78">
        <f>IFERROR('%QUOTES'!EC164/'%QUOTES'!EC163-1,0)</f>
        <v>2.914628608689851E-3</v>
      </c>
      <c r="ED164" s="78">
        <f>IFERROR('%QUOTES'!ED164/'%QUOTES'!ED163-1,0)</f>
        <v>2.6970333336893137E-3</v>
      </c>
      <c r="EE164" s="78">
        <f>IFERROR('%QUOTES'!EE164/'%QUOTES'!EE163-1,0)</f>
        <v>3.0196314400599E-4</v>
      </c>
      <c r="EF164" s="78">
        <f>IFERROR('%QUOTES'!EF164/'%QUOTES'!EF163-1,0)</f>
        <v>-9.4266588416535013E-3</v>
      </c>
      <c r="EG164" s="78">
        <f>IFERROR('%QUOTES'!EG164/'%QUOTES'!EG163-1,0)</f>
        <v>-6.4317563035157788E-3</v>
      </c>
      <c r="EH164" s="78">
        <f>IFERROR('%QUOTES'!EH164/'%QUOTES'!EH163-1,0)</f>
        <v>8.9829330559831888E-4</v>
      </c>
      <c r="EI164" s="78">
        <f>IFERROR('%QUOTES'!EI164/'%QUOTES'!EI163-1,0)</f>
        <v>7.7353244520843578E-3</v>
      </c>
      <c r="EJ164" s="78">
        <f>IFERROR('%QUOTES'!EJ164/'%QUOTES'!EJ163-1,0)</f>
        <v>-5.2344106789805611E-3</v>
      </c>
      <c r="EK164" s="78">
        <f>IFERROR('%QUOTES'!EK164/'%QUOTES'!EK163-1,0)</f>
        <v>1.4470462688020991E-3</v>
      </c>
      <c r="EL164" s="78">
        <f>IFERROR('%QUOTES'!EL164/'%QUOTES'!EL163-1,0)</f>
        <v>5.6603773584904538E-3</v>
      </c>
      <c r="EM164" s="78">
        <f>IFERROR('%QUOTES'!EM164/'%QUOTES'!EM163-1,0)</f>
        <v>-5.8002149473731501E-3</v>
      </c>
      <c r="EN164" s="78">
        <f>IFERROR('%QUOTES'!EN164/'%QUOTES'!EN163-1,0)</f>
        <v>2.925177540217927E-3</v>
      </c>
      <c r="EO164" s="78">
        <f>IFERROR('%QUOTES'!EO164/'%QUOTES'!EO163-1,0)</f>
        <v>-5.7766047558630573E-3</v>
      </c>
      <c r="EP164" s="78">
        <f>IFERROR('%QUOTES'!EP164/'%QUOTES'!EP163-1,0)</f>
        <v>3.9540229885057787E-3</v>
      </c>
      <c r="EQ164" s="78">
        <f>IFERROR('%QUOTES'!EQ164/'%QUOTES'!EQ163-1,0)</f>
        <v>-1.258685314685315E-3</v>
      </c>
      <c r="ER164" s="78">
        <f>IFERROR('%QUOTES'!ER164/'%QUOTES'!ER163-1,0)</f>
        <v>1.5418879825577214E-3</v>
      </c>
      <c r="ES164" s="78">
        <f>IFERROR('%QUOTES'!ES164/'%QUOTES'!ES163-1,0)</f>
        <v>9.294300164013336E-4</v>
      </c>
      <c r="ET164" s="78">
        <f>IFERROR('%QUOTES'!ET164/'%QUOTES'!ET163-1,0)</f>
        <v>-1.3842065704184114E-2</v>
      </c>
      <c r="EU164" s="78">
        <f>IFERROR('%QUOTES'!EU164/'%QUOTES'!EU163-1,0)</f>
        <v>1.0767408084442209E-3</v>
      </c>
      <c r="EV164" s="78">
        <f>IFERROR('%QUOTES'!EV164/'%QUOTES'!EV163-1,0)</f>
        <v>1.0349288486416475E-2</v>
      </c>
      <c r="EW164" s="78">
        <f>IFERROR('%QUOTES'!EW164/'%QUOTES'!EW163-1,0)</f>
        <v>-5.8462439592599225E-4</v>
      </c>
      <c r="EX164" s="78">
        <f>IFERROR('%QUOTES'!EX164/'%QUOTES'!EX163-1,0)</f>
        <v>5.804120888104336E-4</v>
      </c>
      <c r="EY164" s="78">
        <f>IFERROR('%QUOTES'!EY164/'%QUOTES'!EY163-1,0)</f>
        <v>7.2726942148759743E-3</v>
      </c>
      <c r="EZ164" s="78">
        <f>IFERROR('%QUOTES'!EZ164/'%QUOTES'!EZ163-1,0)</f>
        <v>-7.9469933774833912E-3</v>
      </c>
      <c r="FA164" s="78">
        <f>IFERROR('%QUOTES'!FA164/'%QUOTES'!FA163-1,0)</f>
        <v>3.9104516143066981E-3</v>
      </c>
      <c r="FB164" s="78">
        <f>IFERROR('%QUOTES'!FB164/'%QUOTES'!FB163-1,0)</f>
        <v>0</v>
      </c>
      <c r="FC164" s="78">
        <f>IFERROR('%QUOTES'!FC164/'%QUOTES'!FC163-1,0)</f>
        <v>-2.1431019478649338E-3</v>
      </c>
      <c r="FD164" s="78">
        <f>IFERROR('%QUOTES'!FD164/'%QUOTES'!FD163-1,0)</f>
        <v>-1.1372867587327473E-2</v>
      </c>
      <c r="FE164" s="78">
        <f>IFERROR('%QUOTES'!FE164/'%QUOTES'!FE163-1,0)</f>
        <v>1.3267580129694423E-3</v>
      </c>
      <c r="FF164" s="78">
        <f>IFERROR('%QUOTES'!FF164/'%QUOTES'!FF163-1,0)</f>
        <v>1.9455252918290089E-3</v>
      </c>
      <c r="FG164" s="78">
        <f>IFERROR('%QUOTES'!FG164/'%QUOTES'!FG163-1,0)</f>
        <v>3.9424909064235125E-2</v>
      </c>
      <c r="FH164" s="78">
        <f>IFERROR('%QUOTES'!FH164/'%QUOTES'!FH163-1,0)</f>
        <v>1.2301547130890933E-2</v>
      </c>
    </row>
    <row r="165" spans="1:164">
      <c r="A165" s="76">
        <v>43335</v>
      </c>
      <c r="B165" s="78">
        <f>IFERROR('%QUOTES'!B165/'%QUOTES'!B164-1,0)</f>
        <v>-3.9448856610376781E-3</v>
      </c>
      <c r="C165" s="78">
        <f>IFERROR('%QUOTES'!C165/'%QUOTES'!C164-1,0)</f>
        <v>-1.6303804347825857E-3</v>
      </c>
      <c r="D165" s="78">
        <f>IFERROR('%QUOTES'!D165/'%QUOTES'!D164-1,0)</f>
        <v>-3.9840637450200278E-3</v>
      </c>
      <c r="E165" s="78">
        <f>IFERROR('%QUOTES'!E165/'%QUOTES'!E164-1,0)</f>
        <v>-1.6984714097014741E-3</v>
      </c>
      <c r="F165" s="78">
        <f>IFERROR('%QUOTES'!F165/'%QUOTES'!F164-1,0)</f>
        <v>-1.8969175433739549E-3</v>
      </c>
      <c r="G165" s="78">
        <f>IFERROR('%QUOTES'!G165/'%QUOTES'!G164-1,0)</f>
        <v>3.3222590810266794E-4</v>
      </c>
      <c r="H165" s="78">
        <f>IFERROR('%QUOTES'!H165/'%QUOTES'!H164-1,0)</f>
        <v>-3.9766902409510418E-3</v>
      </c>
      <c r="I165" s="78">
        <f>IFERROR('%QUOTES'!I165/'%QUOTES'!I164-1,0)</f>
        <v>-4.8602524216434517E-3</v>
      </c>
      <c r="J165" s="78">
        <f>IFERROR('%QUOTES'!J165/'%QUOTES'!J164-1,0)</f>
        <v>-1.021327695364127E-2</v>
      </c>
      <c r="K165" s="78">
        <f>IFERROR('%QUOTES'!K165/'%QUOTES'!K164-1,0)</f>
        <v>-3.7998301592719885E-3</v>
      </c>
      <c r="L165" s="78">
        <f>IFERROR('%QUOTES'!L165/'%QUOTES'!L164-1,0)</f>
        <v>-5.3225107914054437E-3</v>
      </c>
      <c r="M165" s="78">
        <f>IFERROR('%QUOTES'!M165/'%QUOTES'!M164-1,0)</f>
        <v>-6.1462814996925408E-3</v>
      </c>
      <c r="N165" s="78">
        <f>IFERROR('%QUOTES'!N165/'%QUOTES'!N164-1,0)</f>
        <v>-2.0719437983031663E-2</v>
      </c>
      <c r="O165" s="78">
        <f>IFERROR('%QUOTES'!O165/'%QUOTES'!O164-1,0)</f>
        <v>-9.2883487131313336E-3</v>
      </c>
      <c r="P165" s="78">
        <f>IFERROR('%QUOTES'!P165/'%QUOTES'!P164-1,0)</f>
        <v>-1.8257561205175188E-2</v>
      </c>
      <c r="Q165" s="78">
        <f>IFERROR('%QUOTES'!Q165/'%QUOTES'!Q164-1,0)</f>
        <v>-5.7636168531128851E-3</v>
      </c>
      <c r="R165" s="78">
        <f>IFERROR('%QUOTES'!R165/'%QUOTES'!R164-1,0)</f>
        <v>-5.9944668304475757E-3</v>
      </c>
      <c r="S165" s="78">
        <f>IFERROR('%QUOTES'!S165/'%QUOTES'!S164-1,0)</f>
        <v>-7.0448971820259443E-3</v>
      </c>
      <c r="T165" s="78">
        <f>IFERROR('%QUOTES'!T165/'%QUOTES'!T164-1,0)</f>
        <v>-4.7358397085609516E-3</v>
      </c>
      <c r="U165" s="78">
        <f>IFERROR('%QUOTES'!U165/'%QUOTES'!U164-1,0)</f>
        <v>-5.7976809276291119E-3</v>
      </c>
      <c r="V165" s="78">
        <f>IFERROR('%QUOTES'!V165/'%QUOTES'!V164-1,0)</f>
        <v>-6.4504705988411848E-3</v>
      </c>
      <c r="W165" s="78">
        <f>IFERROR('%QUOTES'!W165/'%QUOTES'!W164-1,0)</f>
        <v>-5.8265190610953255E-3</v>
      </c>
      <c r="X165" s="78">
        <f>IFERROR('%QUOTES'!X165/'%QUOTES'!X164-1,0)</f>
        <v>-6.5532536466377245E-3</v>
      </c>
      <c r="Y165" s="78">
        <f>IFERROR('%QUOTES'!Y165/'%QUOTES'!Y164-1,0)</f>
        <v>0</v>
      </c>
      <c r="Z165" s="78">
        <f>IFERROR('%QUOTES'!Z165/'%QUOTES'!Z164-1,0)</f>
        <v>-4.8959434323473383E-3</v>
      </c>
      <c r="AA165" s="78">
        <f>IFERROR('%QUOTES'!AA165/'%QUOTES'!AA164-1,0)</f>
        <v>-8.5893722932197658E-3</v>
      </c>
      <c r="AB165" s="78">
        <f>IFERROR('%QUOTES'!AB165/'%QUOTES'!AB164-1,0)</f>
        <v>-6.5685387737922651E-3</v>
      </c>
      <c r="AC165" s="78">
        <f>IFERROR('%QUOTES'!AC165/'%QUOTES'!AC164-1,0)</f>
        <v>-6.4833668678738743E-3</v>
      </c>
      <c r="AD165" s="78">
        <f>IFERROR('%QUOTES'!AD165/'%QUOTES'!AD164-1,0)</f>
        <v>-4.5985496993279362E-3</v>
      </c>
      <c r="AE165" s="78">
        <f>IFERROR('%QUOTES'!AE165/'%QUOTES'!AE164-1,0)</f>
        <v>-7.4712363191764553E-4</v>
      </c>
      <c r="AF165" s="78">
        <f>IFERROR('%QUOTES'!AF165/'%QUOTES'!AF164-1,0)</f>
        <v>-1.0878169008816663E-3</v>
      </c>
      <c r="AG165" s="78">
        <f>IFERROR('%QUOTES'!AG165/'%QUOTES'!AG164-1,0)</f>
        <v>-1.1771851262092348E-3</v>
      </c>
      <c r="AH165" s="78">
        <f>IFERROR('%QUOTES'!AH165/'%QUOTES'!AH164-1,0)</f>
        <v>-2.8322946977998864E-4</v>
      </c>
      <c r="AI165" s="78">
        <f>IFERROR('%QUOTES'!AI165/'%QUOTES'!AI164-1,0)</f>
        <v>-1.4456451029996042E-3</v>
      </c>
      <c r="AJ165" s="78">
        <f>IFERROR('%QUOTES'!AJ165/'%QUOTES'!AJ164-1,0)</f>
        <v>4.5183554108008117E-4</v>
      </c>
      <c r="AK165" s="78">
        <f>IFERROR('%QUOTES'!AK165/'%QUOTES'!AK164-1,0)</f>
        <v>-7.2540516631282026E-3</v>
      </c>
      <c r="AL165" s="78">
        <f>IFERROR('%QUOTES'!AL165/'%QUOTES'!AL164-1,0)</f>
        <v>8.0657151874330424E-4</v>
      </c>
      <c r="AM165" s="78">
        <f>IFERROR('%QUOTES'!AM165/'%QUOTES'!AM164-1,0)</f>
        <v>-8.71327289618129E-3</v>
      </c>
      <c r="AN165" s="78">
        <f>IFERROR('%QUOTES'!AN165/'%QUOTES'!AN164-1,0)</f>
        <v>0</v>
      </c>
      <c r="AO165" s="78">
        <f>IFERROR('%QUOTES'!AO165/'%QUOTES'!AO164-1,0)</f>
        <v>1.3015618785925387E-3</v>
      </c>
      <c r="AP165" s="78">
        <f>IFERROR('%QUOTES'!AP165/'%QUOTES'!AP164-1,0)</f>
        <v>0</v>
      </c>
      <c r="AQ165" s="78">
        <f>IFERROR('%QUOTES'!AQ165/'%QUOTES'!AQ164-1,0)</f>
        <v>4.8678720445061163E-3</v>
      </c>
      <c r="AR165" s="78">
        <f>IFERROR('%QUOTES'!AR165/'%QUOTES'!AR164-1,0)</f>
        <v>-7.251994198693712E-4</v>
      </c>
      <c r="AS165" s="78">
        <f>IFERROR('%QUOTES'!AS165/'%QUOTES'!AS164-1,0)</f>
        <v>-1.2812645296297887E-2</v>
      </c>
      <c r="AT165" s="78">
        <f>IFERROR('%QUOTES'!AT165/'%QUOTES'!AT164-1,0)</f>
        <v>-3.3800406753435874E-3</v>
      </c>
      <c r="AU165" s="78">
        <f>IFERROR('%QUOTES'!AU165/'%QUOTES'!AU164-1,0)</f>
        <v>-8.0428696547445444E-3</v>
      </c>
      <c r="AV165" s="78">
        <f>IFERROR('%QUOTES'!AV165/'%QUOTES'!AV164-1,0)</f>
        <v>-3.6091663473258873E-4</v>
      </c>
      <c r="AW165" s="78">
        <f>IFERROR('%QUOTES'!AW165/'%QUOTES'!AW164-1,0)</f>
        <v>5.1450420232201921E-4</v>
      </c>
      <c r="AX165" s="78">
        <f>IFERROR('%QUOTES'!AX165/'%QUOTES'!AX164-1,0)</f>
        <v>-2.1958731958762967E-2</v>
      </c>
      <c r="AY165" s="78">
        <f>IFERROR('%QUOTES'!AY165/'%QUOTES'!AY164-1,0)</f>
        <v>-7.0400033491865299E-3</v>
      </c>
      <c r="AZ165" s="78">
        <f>IFERROR('%QUOTES'!AZ165/'%QUOTES'!AZ164-1,0)</f>
        <v>9.232244121470945E-4</v>
      </c>
      <c r="BA165" s="78">
        <f>IFERROR('%QUOTES'!BA165/'%QUOTES'!BA164-1,0)</f>
        <v>-6.9286248271547279E-3</v>
      </c>
      <c r="BB165" s="78">
        <f>IFERROR('%QUOTES'!BB165/'%QUOTES'!BB164-1,0)</f>
        <v>3.0922216200708341E-3</v>
      </c>
      <c r="BC165" s="78">
        <f>IFERROR('%QUOTES'!BC165/'%QUOTES'!BC164-1,0)</f>
        <v>-3.2800611079997211E-4</v>
      </c>
      <c r="BD165" s="78">
        <f>IFERROR('%QUOTES'!BD165/'%QUOTES'!BD164-1,0)</f>
        <v>-6.9161920260373266E-3</v>
      </c>
      <c r="BE165" s="78">
        <f>IFERROR('%QUOTES'!BE165/'%QUOTES'!BE164-1,0)</f>
        <v>-1.2056668910336299E-3</v>
      </c>
      <c r="BF165" s="78">
        <f>IFERROR('%QUOTES'!BF165/'%QUOTES'!BF164-1,0)</f>
        <v>-2.5041457985530702E-3</v>
      </c>
      <c r="BG165" s="78">
        <f>IFERROR('%QUOTES'!BG165/'%QUOTES'!BG164-1,0)</f>
        <v>0</v>
      </c>
      <c r="BH165" s="78">
        <f>IFERROR('%QUOTES'!BH165/'%QUOTES'!BH164-1,0)</f>
        <v>2.1804852349611714E-3</v>
      </c>
      <c r="BI165" s="78">
        <f>IFERROR('%QUOTES'!BI165/'%QUOTES'!BI164-1,0)</f>
        <v>1.6909373892692869E-3</v>
      </c>
      <c r="BJ165" s="78">
        <f>IFERROR('%QUOTES'!BJ165/'%QUOTES'!BJ164-1,0)</f>
        <v>-2.4364601885914494E-3</v>
      </c>
      <c r="BK165" s="78">
        <f>IFERROR('%QUOTES'!BK165/'%QUOTES'!BK164-1,0)</f>
        <v>-2.133955607684479E-3</v>
      </c>
      <c r="BL165" s="78">
        <f>IFERROR('%QUOTES'!BL165/'%QUOTES'!BL164-1,0)</f>
        <v>3.1799507453458276E-3</v>
      </c>
      <c r="BM165" s="78">
        <f>IFERROR('%QUOTES'!BM165/'%QUOTES'!BM164-1,0)</f>
        <v>1.2357890086251988E-3</v>
      </c>
      <c r="BN165" s="78">
        <f>IFERROR('%QUOTES'!BN165/'%QUOTES'!BN164-1,0)</f>
        <v>-1.4764817549038911E-3</v>
      </c>
      <c r="BO165" s="78">
        <f>IFERROR('%QUOTES'!BO165/'%QUOTES'!BO164-1,0)</f>
        <v>-4.0020010005001883E-3</v>
      </c>
      <c r="BP165" s="78">
        <f>IFERROR('%QUOTES'!BP165/'%QUOTES'!BP164-1,0)</f>
        <v>-4.8783208969490621E-3</v>
      </c>
      <c r="BQ165" s="78">
        <f>IFERROR('%QUOTES'!BQ165/'%QUOTES'!BQ164-1,0)</f>
        <v>1.7928965532050256E-3</v>
      </c>
      <c r="BR165" s="78">
        <f>IFERROR('%QUOTES'!BR165/'%QUOTES'!BR164-1,0)</f>
        <v>7.945029578596996E-3</v>
      </c>
      <c r="BS165" s="78">
        <f>IFERROR('%QUOTES'!BS165/'%QUOTES'!BS164-1,0)</f>
        <v>1.1418388553920966E-3</v>
      </c>
      <c r="BT165" s="78">
        <f>IFERROR('%QUOTES'!BT165/'%QUOTES'!BT164-1,0)</f>
        <v>-5.2064908018050193E-3</v>
      </c>
      <c r="BU165" s="78">
        <f>IFERROR('%QUOTES'!BU165/'%QUOTES'!BU164-1,0)</f>
        <v>-1.0110248161764757E-2</v>
      </c>
      <c r="BV165" s="78">
        <f>IFERROR('%QUOTES'!BV165/'%QUOTES'!BV164-1,0)</f>
        <v>-2.3288884255268094E-4</v>
      </c>
      <c r="BW165" s="78">
        <f>IFERROR('%QUOTES'!BW165/'%QUOTES'!BW164-1,0)</f>
        <v>1.0091069753923598E-3</v>
      </c>
      <c r="BX165" s="78">
        <f>IFERROR('%QUOTES'!BX165/'%QUOTES'!BX164-1,0)</f>
        <v>4.7985501759304494E-3</v>
      </c>
      <c r="BY165" s="78">
        <f>IFERROR('%QUOTES'!BY165/'%QUOTES'!BY164-1,0)</f>
        <v>2.0478328343971341E-3</v>
      </c>
      <c r="BZ165" s="78">
        <f>IFERROR('%QUOTES'!BZ165/'%QUOTES'!BZ164-1,0)</f>
        <v>9.4464700033143334E-3</v>
      </c>
      <c r="CA165" s="78">
        <f>IFERROR('%QUOTES'!CA165/'%QUOTES'!CA164-1,0)</f>
        <v>1.8099202820454074E-4</v>
      </c>
      <c r="CB165" s="78">
        <f>IFERROR('%QUOTES'!CB165/'%QUOTES'!CB164-1,0)</f>
        <v>4.8881400794478225E-3</v>
      </c>
      <c r="CC165" s="78">
        <f>IFERROR('%QUOTES'!CC165/'%QUOTES'!CC164-1,0)</f>
        <v>2.4239121943057107E-3</v>
      </c>
      <c r="CD165" s="78">
        <f>IFERROR('%QUOTES'!CD165/'%QUOTES'!CD164-1,0)</f>
        <v>8.8557441574410589E-4</v>
      </c>
      <c r="CE165" s="78">
        <f>IFERROR('%QUOTES'!CE165/'%QUOTES'!CE164-1,0)</f>
        <v>3.6323282371113486E-3</v>
      </c>
      <c r="CF165" s="78">
        <f>IFERROR('%QUOTES'!CF165/'%QUOTES'!CF164-1,0)</f>
        <v>-3.7622165297453991E-3</v>
      </c>
      <c r="CG165" s="78">
        <f>IFERROR('%QUOTES'!CG165/'%QUOTES'!CG164-1,0)</f>
        <v>1.6945049214596164E-3</v>
      </c>
      <c r="CH165" s="78">
        <f>IFERROR('%QUOTES'!CH165/'%QUOTES'!CH164-1,0)</f>
        <v>2.2938065765842897E-3</v>
      </c>
      <c r="CI165" s="78">
        <f>IFERROR('%QUOTES'!CI165/'%QUOTES'!CI164-1,0)</f>
        <v>7.991404440014227E-3</v>
      </c>
      <c r="CJ165" s="78">
        <f>IFERROR('%QUOTES'!CJ165/'%QUOTES'!CJ164-1,0)</f>
        <v>3.6006120979357181E-3</v>
      </c>
      <c r="CK165" s="78">
        <f>IFERROR('%QUOTES'!CK165/'%QUOTES'!CK164-1,0)</f>
        <v>-3.9585750412174381E-4</v>
      </c>
      <c r="CL165" s="78">
        <f>IFERROR('%QUOTES'!CL165/'%QUOTES'!CL164-1,0)</f>
        <v>8.1300813008122752E-4</v>
      </c>
      <c r="CM165" s="78">
        <f>IFERROR('%QUOTES'!CM165/'%QUOTES'!CM164-1,0)</f>
        <v>-8.9560593338930961E-3</v>
      </c>
      <c r="CN165" s="78">
        <f>IFERROR('%QUOTES'!CN165/'%QUOTES'!CN164-1,0)</f>
        <v>2.1326095385807431E-3</v>
      </c>
      <c r="CO165" s="78">
        <f>IFERROR('%QUOTES'!CO165/'%QUOTES'!CO164-1,0)</f>
        <v>6.5616797900269752E-4</v>
      </c>
      <c r="CP165" s="78">
        <f>IFERROR('%QUOTES'!CP165/'%QUOTES'!CP164-1,0)</f>
        <v>-4.4664434307494227E-3</v>
      </c>
      <c r="CQ165" s="78">
        <f>IFERROR('%QUOTES'!CQ165/'%QUOTES'!CQ164-1,0)</f>
        <v>-4.707437920845714E-3</v>
      </c>
      <c r="CR165" s="78">
        <f>IFERROR('%QUOTES'!CR165/'%QUOTES'!CR164-1,0)</f>
        <v>-4.5564267492462784E-3</v>
      </c>
      <c r="CS165" s="78">
        <f>IFERROR('%QUOTES'!CS165/'%QUOTES'!CS164-1,0)</f>
        <v>1.6374269005847708E-3</v>
      </c>
      <c r="CT165" s="78">
        <f>IFERROR('%QUOTES'!CT165/'%QUOTES'!CT164-1,0)</f>
        <v>-7.4842817172260379E-4</v>
      </c>
      <c r="CU165" s="78">
        <f>IFERROR('%QUOTES'!CU165/'%QUOTES'!CU164-1,0)</f>
        <v>-2.333224451703142E-3</v>
      </c>
      <c r="CV165" s="78">
        <f>IFERROR('%QUOTES'!CV165/'%QUOTES'!CV164-1,0)</f>
        <v>9.6153846153845812E-3</v>
      </c>
      <c r="CW165" s="78">
        <f>IFERROR('%QUOTES'!CW165/'%QUOTES'!CW164-1,0)</f>
        <v>-2.0137299771167072E-2</v>
      </c>
      <c r="CX165" s="78">
        <f>IFERROR('%QUOTES'!CX165/'%QUOTES'!CX164-1,0)</f>
        <v>2.048732117869978E-2</v>
      </c>
      <c r="CY165" s="78">
        <f>IFERROR('%QUOTES'!CY165/'%QUOTES'!CY164-1,0)</f>
        <v>-9.6618835912133383E-3</v>
      </c>
      <c r="CZ165" s="78">
        <f>IFERROR('%QUOTES'!CZ165/'%QUOTES'!CZ164-1,0)</f>
        <v>1.1439498298045692E-2</v>
      </c>
      <c r="DA165" s="78">
        <f>IFERROR('%QUOTES'!DA165/'%QUOTES'!DA164-1,0)</f>
        <v>-2.8717138379882323E-3</v>
      </c>
      <c r="DB165" s="78">
        <f>IFERROR('%QUOTES'!DB165/'%QUOTES'!DB164-1,0)</f>
        <v>-6.000222471688299E-3</v>
      </c>
      <c r="DC165" s="78">
        <f>IFERROR('%QUOTES'!DC165/'%QUOTES'!DC164-1,0)</f>
        <v>-5.0490147058823709E-3</v>
      </c>
      <c r="DD165" s="78">
        <f>IFERROR('%QUOTES'!DD165/'%QUOTES'!DD164-1,0)</f>
        <v>-4.9397379629656513E-4</v>
      </c>
      <c r="DE165" s="78">
        <f>IFERROR('%QUOTES'!DE165/'%QUOTES'!DE164-1,0)</f>
        <v>-8.3708590561890617E-3</v>
      </c>
      <c r="DF165" s="78">
        <f>IFERROR('%QUOTES'!DF165/'%QUOTES'!DF164-1,0)</f>
        <v>-8.1149396864426127E-3</v>
      </c>
      <c r="DG165" s="78">
        <f>IFERROR('%QUOTES'!DG165/'%QUOTES'!DG164-1,0)</f>
        <v>-8.530837282780368E-3</v>
      </c>
      <c r="DH165" s="78">
        <f>IFERROR('%QUOTES'!DH165/'%QUOTES'!DH164-1,0)</f>
        <v>-7.6301033052306177E-4</v>
      </c>
      <c r="DI165" s="78">
        <f>IFERROR('%QUOTES'!DI165/'%QUOTES'!DI164-1,0)</f>
        <v>-1.9017706794682399E-2</v>
      </c>
      <c r="DJ165" s="78">
        <f>IFERROR('%QUOTES'!DJ165/'%QUOTES'!DJ164-1,0)</f>
        <v>-5.4527975343764412E-3</v>
      </c>
      <c r="DK165" s="78">
        <f>IFERROR('%QUOTES'!DK165/'%QUOTES'!DK164-1,0)</f>
        <v>-2.6197458560514031E-3</v>
      </c>
      <c r="DL165" s="78">
        <f>IFERROR('%QUOTES'!DL165/'%QUOTES'!DL164-1,0)</f>
        <v>-4.5407910062281731E-3</v>
      </c>
      <c r="DM165" s="78">
        <f>IFERROR('%QUOTES'!DM165/'%QUOTES'!DM164-1,0)</f>
        <v>-5.5979982086853397E-3</v>
      </c>
      <c r="DN165" s="78">
        <f>IFERROR('%QUOTES'!DN165/'%QUOTES'!DN164-1,0)</f>
        <v>-9.3962986730153908E-3</v>
      </c>
      <c r="DO165" s="78">
        <f>IFERROR('%QUOTES'!DO165/'%QUOTES'!DO164-1,0)</f>
        <v>-4.5489259540054672E-3</v>
      </c>
      <c r="DP165" s="78">
        <f>IFERROR('%QUOTES'!DP165/'%QUOTES'!DP164-1,0)</f>
        <v>-2.3958165276748433E-3</v>
      </c>
      <c r="DQ165" s="78">
        <f>IFERROR('%QUOTES'!DQ165/'%QUOTES'!DQ164-1,0)</f>
        <v>-9.6213590549920625E-4</v>
      </c>
      <c r="DR165" s="78">
        <f>IFERROR('%QUOTES'!DR165/'%QUOTES'!DR164-1,0)</f>
        <v>1.1383229204766643E-3</v>
      </c>
      <c r="DS165" s="78">
        <f>IFERROR('%QUOTES'!DS165/'%QUOTES'!DS164-1,0)</f>
        <v>-1.119198392462184E-2</v>
      </c>
      <c r="DT165" s="78">
        <f>IFERROR('%QUOTES'!DT165/'%QUOTES'!DT164-1,0)</f>
        <v>5.6198070295332414E-5</v>
      </c>
      <c r="DU165" s="78">
        <f>IFERROR('%QUOTES'!DU165/'%QUOTES'!DU164-1,0)</f>
        <v>-2.0560651813669173E-3</v>
      </c>
      <c r="DV165" s="78">
        <f>IFERROR('%QUOTES'!DV165/'%QUOTES'!DV164-1,0)</f>
        <v>-2.2870031211863484E-3</v>
      </c>
      <c r="DW165" s="78">
        <f>IFERROR('%QUOTES'!DW165/'%QUOTES'!DW164-1,0)</f>
        <v>2.4823563582654362E-3</v>
      </c>
      <c r="DX165" s="78">
        <f>IFERROR('%QUOTES'!DX165/'%QUOTES'!DX164-1,0)</f>
        <v>-6.3029151073469292E-3</v>
      </c>
      <c r="DY165" s="78">
        <f>IFERROR('%QUOTES'!DY165/'%QUOTES'!DY164-1,0)</f>
        <v>-3.7375829943923078E-3</v>
      </c>
      <c r="DZ165" s="78">
        <f>IFERROR('%QUOTES'!DZ165/'%QUOTES'!DZ164-1,0)</f>
        <v>-3.692668524783782E-3</v>
      </c>
      <c r="EA165" s="78">
        <f>IFERROR('%QUOTES'!EA165/'%QUOTES'!EA164-1,0)</f>
        <v>-2.1341159187231451E-3</v>
      </c>
      <c r="EB165" s="78">
        <f>IFERROR('%QUOTES'!EB165/'%QUOTES'!EB164-1,0)</f>
        <v>-4.1408075391471399E-3</v>
      </c>
      <c r="EC165" s="78">
        <f>IFERROR('%QUOTES'!EC165/'%QUOTES'!EC164-1,0)</f>
        <v>-2.6294214605752098E-3</v>
      </c>
      <c r="ED165" s="78">
        <f>IFERROR('%QUOTES'!ED165/'%QUOTES'!ED164-1,0)</f>
        <v>-6.782855647693653E-3</v>
      </c>
      <c r="EE165" s="78">
        <f>IFERROR('%QUOTES'!EE165/'%QUOTES'!EE164-1,0)</f>
        <v>6.0386475253215721E-4</v>
      </c>
      <c r="EF165" s="78">
        <f>IFERROR('%QUOTES'!EF165/'%QUOTES'!EF164-1,0)</f>
        <v>-2.4439012647596847E-3</v>
      </c>
      <c r="EG165" s="78">
        <f>IFERROR('%QUOTES'!EG165/'%QUOTES'!EG164-1,0)</f>
        <v>0</v>
      </c>
      <c r="EH165" s="78">
        <f>IFERROR('%QUOTES'!EH165/'%QUOTES'!EH164-1,0)</f>
        <v>-2.0192954902401583E-3</v>
      </c>
      <c r="EI165" s="78">
        <f>IFERROR('%QUOTES'!EI165/'%QUOTES'!EI164-1,0)</f>
        <v>-1.4498933283627613E-2</v>
      </c>
      <c r="EJ165" s="78">
        <f>IFERROR('%QUOTES'!EJ165/'%QUOTES'!EJ164-1,0)</f>
        <v>-2.2873484851837489E-4</v>
      </c>
      <c r="EK165" s="78">
        <f>IFERROR('%QUOTES'!EK165/'%QUOTES'!EK164-1,0)</f>
        <v>-4.4199319265629811E-3</v>
      </c>
      <c r="EL165" s="78">
        <f>IFERROR('%QUOTES'!EL165/'%QUOTES'!EL164-1,0)</f>
        <v>-1.7510944340212609E-2</v>
      </c>
      <c r="EM165" s="78">
        <f>IFERROR('%QUOTES'!EM165/'%QUOTES'!EM164-1,0)</f>
        <v>2.8090104323468257E-3</v>
      </c>
      <c r="EN165" s="78">
        <f>IFERROR('%QUOTES'!EN165/'%QUOTES'!EN164-1,0)</f>
        <v>-5.0000416666665659E-3</v>
      </c>
      <c r="EO165" s="78">
        <f>IFERROR('%QUOTES'!EO165/'%QUOTES'!EO164-1,0)</f>
        <v>-3.1861681490598093E-3</v>
      </c>
      <c r="EP165" s="78">
        <f>IFERROR('%QUOTES'!EP165/'%QUOTES'!EP164-1,0)</f>
        <v>2.9309397325516517E-3</v>
      </c>
      <c r="EQ165" s="78">
        <f>IFERROR('%QUOTES'!EQ165/'%QUOTES'!EQ164-1,0)</f>
        <v>3.0807028102113332E-3</v>
      </c>
      <c r="ER165" s="78">
        <f>IFERROR('%QUOTES'!ER165/'%QUOTES'!ER164-1,0)</f>
        <v>5.6449196997077067E-3</v>
      </c>
      <c r="ES165" s="78">
        <f>IFERROR('%QUOTES'!ES165/'%QUOTES'!ES164-1,0)</f>
        <v>-6.1900338536058364E-4</v>
      </c>
      <c r="ET165" s="78">
        <f>IFERROR('%QUOTES'!ET165/'%QUOTES'!ET164-1,0)</f>
        <v>-7.8739817827450098E-3</v>
      </c>
      <c r="EU165" s="78">
        <f>IFERROR('%QUOTES'!EU165/'%QUOTES'!EU164-1,0)</f>
        <v>1.7928290352393628E-3</v>
      </c>
      <c r="EV165" s="78">
        <f>IFERROR('%QUOTES'!EV165/'%QUOTES'!EV164-1,0)</f>
        <v>9.6030729833547213E-3</v>
      </c>
      <c r="EW165" s="78">
        <f>IFERROR('%QUOTES'!EW165/'%QUOTES'!EW164-1,0)</f>
        <v>6.1422347511621567E-3</v>
      </c>
      <c r="EX165" s="78">
        <f>IFERROR('%QUOTES'!EX165/'%QUOTES'!EX164-1,0)</f>
        <v>2.6102088167054838E-3</v>
      </c>
      <c r="EY165" s="78">
        <f>IFERROR('%QUOTES'!EY165/'%QUOTES'!EY164-1,0)</f>
        <v>5.2510667952434531E-3</v>
      </c>
      <c r="EZ165" s="78">
        <f>IFERROR('%QUOTES'!EZ165/'%QUOTES'!EZ164-1,0)</f>
        <v>3.4713216696575788E-3</v>
      </c>
      <c r="FA165" s="78">
        <f>IFERROR('%QUOTES'!FA165/'%QUOTES'!FA164-1,0)</f>
        <v>2.8328434844193673E-3</v>
      </c>
      <c r="FB165" s="78">
        <f>IFERROR('%QUOTES'!FB165/'%QUOTES'!FB164-1,0)</f>
        <v>5.1528339006241541E-3</v>
      </c>
      <c r="FC165" s="78">
        <f>IFERROR('%QUOTES'!FC165/'%QUOTES'!FC164-1,0)</f>
        <v>3.2214496644296098E-3</v>
      </c>
      <c r="FD165" s="78">
        <f>IFERROR('%QUOTES'!FD165/'%QUOTES'!FD164-1,0)</f>
        <v>4.9301561216106293E-3</v>
      </c>
      <c r="FE165" s="78">
        <f>IFERROR('%QUOTES'!FE165/'%QUOTES'!FE164-1,0)</f>
        <v>5.3003977606183028E-3</v>
      </c>
      <c r="FF165" s="78">
        <f>IFERROR('%QUOTES'!FF165/'%QUOTES'!FF164-1,0)</f>
        <v>9.7087378640776656E-3</v>
      </c>
      <c r="FG165" s="78">
        <f>IFERROR('%QUOTES'!FG165/'%QUOTES'!FG164-1,0)</f>
        <v>5.6224899598393607E-2</v>
      </c>
      <c r="FH165" s="78">
        <f>IFERROR('%QUOTES'!FH165/'%QUOTES'!FH164-1,0)</f>
        <v>1.6856174049392214E-2</v>
      </c>
    </row>
    <row r="166" spans="1:164">
      <c r="A166" s="76">
        <v>43336</v>
      </c>
      <c r="B166" s="78">
        <f>IFERROR('%QUOTES'!B166/'%QUOTES'!B165-1,0)</f>
        <v>3.9605094178505329E-3</v>
      </c>
      <c r="C166" s="78">
        <f>IFERROR('%QUOTES'!C166/'%QUOTES'!C165-1,0)</f>
        <v>3.266140268582518E-3</v>
      </c>
      <c r="D166" s="78">
        <f>IFERROR('%QUOTES'!D166/'%QUOTES'!D165-1,0)</f>
        <v>1.0399999999999965E-2</v>
      </c>
      <c r="E166" s="78">
        <f>IFERROR('%QUOTES'!E166/'%QUOTES'!E165-1,0)</f>
        <v>1.7013611229264036E-3</v>
      </c>
      <c r="F166" s="78">
        <f>IFERROR('%QUOTES'!F166/'%QUOTES'!F165-1,0)</f>
        <v>6.4935065963493965E-3</v>
      </c>
      <c r="G166" s="78">
        <f>IFERROR('%QUOTES'!G166/'%QUOTES'!G165-1,0)</f>
        <v>-3.3211557070556008E-4</v>
      </c>
      <c r="H166" s="78">
        <f>IFERROR('%QUOTES'!H166/'%QUOTES'!H165-1,0)</f>
        <v>3.3782861370306172E-3</v>
      </c>
      <c r="I166" s="78">
        <f>IFERROR('%QUOTES'!I166/'%QUOTES'!I165-1,0)</f>
        <v>7.4787091336405709E-3</v>
      </c>
      <c r="J166" s="78">
        <f>IFERROR('%QUOTES'!J166/'%QUOTES'!J165-1,0)</f>
        <v>3.0348405755737939E-3</v>
      </c>
      <c r="K166" s="78">
        <f>IFERROR('%QUOTES'!K166/'%QUOTES'!K165-1,0)</f>
        <v>4.1389546815537859E-3</v>
      </c>
      <c r="L166" s="78">
        <f>IFERROR('%QUOTES'!L166/'%QUOTES'!L165-1,0)</f>
        <v>7.8690588605603295E-3</v>
      </c>
      <c r="M166" s="78">
        <f>IFERROR('%QUOTES'!M166/'%QUOTES'!M165-1,0)</f>
        <v>0</v>
      </c>
      <c r="N166" s="78">
        <f>IFERROR('%QUOTES'!N166/'%QUOTES'!N165-1,0)</f>
        <v>-1.0281683476109027E-2</v>
      </c>
      <c r="O166" s="78">
        <f>IFERROR('%QUOTES'!O166/'%QUOTES'!O165-1,0)</f>
        <v>1.2684379052590344E-2</v>
      </c>
      <c r="P166" s="78">
        <f>IFERROR('%QUOTES'!P166/'%QUOTES'!P165-1,0)</f>
        <v>7.5803515750889616E-3</v>
      </c>
      <c r="Q166" s="78">
        <f>IFERROR('%QUOTES'!Q166/'%QUOTES'!Q165-1,0)</f>
        <v>2.4154105113327606E-3</v>
      </c>
      <c r="R166" s="78">
        <f>IFERROR('%QUOTES'!R166/'%QUOTES'!R165-1,0)</f>
        <v>5.412076864452553E-3</v>
      </c>
      <c r="S166" s="78">
        <f>IFERROR('%QUOTES'!S166/'%QUOTES'!S165-1,0)</f>
        <v>-1.5340747254429798E-3</v>
      </c>
      <c r="T166" s="78">
        <f>IFERROR('%QUOTES'!T166/'%QUOTES'!T165-1,0)</f>
        <v>3.5870423021797659E-3</v>
      </c>
      <c r="U166" s="78">
        <f>IFERROR('%QUOTES'!U166/'%QUOTES'!U165-1,0)</f>
        <v>-3.2173738186205281E-3</v>
      </c>
      <c r="V166" s="78">
        <f>IFERROR('%QUOTES'!V166/'%QUOTES'!V165-1,0)</f>
        <v>1.7543428056043808E-4</v>
      </c>
      <c r="W166" s="78">
        <f>IFERROR('%QUOTES'!W166/'%QUOTES'!W165-1,0)</f>
        <v>-2.1768418925511845E-3</v>
      </c>
      <c r="X166" s="78">
        <f>IFERROR('%QUOTES'!X166/'%QUOTES'!X165-1,0)</f>
        <v>-3.9264961183130831E-3</v>
      </c>
      <c r="Y166" s="78">
        <f>IFERROR('%QUOTES'!Y166/'%QUOTES'!Y165-1,0)</f>
        <v>-1.4756517461879115E-3</v>
      </c>
      <c r="Z166" s="78">
        <f>IFERROR('%QUOTES'!Z166/'%QUOTES'!Z165-1,0)</f>
        <v>-2.9871375856616034E-3</v>
      </c>
      <c r="AA166" s="78">
        <f>IFERROR('%QUOTES'!AA166/'%QUOTES'!AA165-1,0)</f>
        <v>5.1394862008660169E-3</v>
      </c>
      <c r="AB166" s="78">
        <f>IFERROR('%QUOTES'!AB166/'%QUOTES'!AB165-1,0)</f>
        <v>4.1039670746929602E-3</v>
      </c>
      <c r="AC166" s="78">
        <f>IFERROR('%QUOTES'!AC166/'%QUOTES'!AC165-1,0)</f>
        <v>7.4257652436040544E-3</v>
      </c>
      <c r="AD166" s="78">
        <f>IFERROR('%QUOTES'!AD166/'%QUOTES'!AD165-1,0)</f>
        <v>3.5536959329671713E-3</v>
      </c>
      <c r="AE166" s="78">
        <f>IFERROR('%QUOTES'!AE166/'%QUOTES'!AE165-1,0)</f>
        <v>4.2990654205607992E-3</v>
      </c>
      <c r="AF166" s="78">
        <f>IFERROR('%QUOTES'!AF166/'%QUOTES'!AF165-1,0)</f>
        <v>4.607162119462993E-3</v>
      </c>
      <c r="AG166" s="78">
        <f>IFERROR('%QUOTES'!AG166/'%QUOTES'!AG165-1,0)</f>
        <v>4.4196082947705051E-3</v>
      </c>
      <c r="AH166" s="78">
        <f>IFERROR('%QUOTES'!AH166/'%QUOTES'!AH165-1,0)</f>
        <v>3.4003682799554902E-3</v>
      </c>
      <c r="AI166" s="78">
        <f>IFERROR('%QUOTES'!AI166/'%QUOTES'!AI165-1,0)</f>
        <v>2.8954036516612991E-3</v>
      </c>
      <c r="AJ166" s="78">
        <f>IFERROR('%QUOTES'!AJ166/'%QUOTES'!AJ165-1,0)</f>
        <v>4.8549170147906828E-3</v>
      </c>
      <c r="AK166" s="78">
        <f>IFERROR('%QUOTES'!AK166/'%QUOTES'!AK165-1,0)</f>
        <v>7.1290321310102378E-4</v>
      </c>
      <c r="AL166" s="78">
        <f>IFERROR('%QUOTES'!AL166/'%QUOTES'!AL165-1,0)</f>
        <v>3.5037840398113307E-3</v>
      </c>
      <c r="AM166" s="78">
        <f>IFERROR('%QUOTES'!AM166/'%QUOTES'!AM165-1,0)</f>
        <v>6.5413739387314429E-3</v>
      </c>
      <c r="AN166" s="78">
        <f>IFERROR('%QUOTES'!AN166/'%QUOTES'!AN165-1,0)</f>
        <v>-3.8089949074422425E-3</v>
      </c>
      <c r="AO166" s="78">
        <f>IFERROR('%QUOTES'!AO166/'%QUOTES'!AO165-1,0)</f>
        <v>-8.6659445407266666E-4</v>
      </c>
      <c r="AP166" s="78">
        <f>IFERROR('%QUOTES'!AP166/'%QUOTES'!AP165-1,0)</f>
        <v>0</v>
      </c>
      <c r="AQ166" s="78">
        <f>IFERROR('%QUOTES'!AQ166/'%QUOTES'!AQ165-1,0)</f>
        <v>1.3841176470588135E-3</v>
      </c>
      <c r="AR166" s="78">
        <f>IFERROR('%QUOTES'!AR166/'%QUOTES'!AR165-1,0)</f>
        <v>1.6690893203588297E-2</v>
      </c>
      <c r="AS166" s="78">
        <f>IFERROR('%QUOTES'!AS166/'%QUOTES'!AS165-1,0)</f>
        <v>3.0901884565794902E-3</v>
      </c>
      <c r="AT166" s="78">
        <f>IFERROR('%QUOTES'!AT166/'%QUOTES'!AT165-1,0)</f>
        <v>1.3396591260020463E-2</v>
      </c>
      <c r="AU166" s="78">
        <f>IFERROR('%QUOTES'!AU166/'%QUOTES'!AU165-1,0)</f>
        <v>3.296176729654654E-4</v>
      </c>
      <c r="AV166" s="78">
        <f>IFERROR('%QUOTES'!AV166/'%QUOTES'!AV165-1,0)</f>
        <v>5.2604643195606204E-3</v>
      </c>
      <c r="AW166" s="78">
        <f>IFERROR('%QUOTES'!AW166/'%QUOTES'!AW165-1,0)</f>
        <v>4.3475853518286645E-3</v>
      </c>
      <c r="AX166" s="78">
        <f>IFERROR('%QUOTES'!AX166/'%QUOTES'!AX165-1,0)</f>
        <v>3.0568250324605195E-3</v>
      </c>
      <c r="AY166" s="78">
        <f>IFERROR('%QUOTES'!AY166/'%QUOTES'!AY165-1,0)</f>
        <v>1.5753899231851776E-4</v>
      </c>
      <c r="AZ166" s="78">
        <f>IFERROR('%QUOTES'!AZ166/'%QUOTES'!AZ165-1,0)</f>
        <v>2.9802953300368529E-3</v>
      </c>
      <c r="BA166" s="78">
        <f>IFERROR('%QUOTES'!BA166/'%QUOTES'!BA165-1,0)</f>
        <v>3.8529938962095223E-3</v>
      </c>
      <c r="BB166" s="78">
        <f>IFERROR('%QUOTES'!BB166/'%QUOTES'!BB165-1,0)</f>
        <v>2.6085132847291082E-3</v>
      </c>
      <c r="BC166" s="78">
        <f>IFERROR('%QUOTES'!BC166/'%QUOTES'!BC165-1,0)</f>
        <v>4.8113943623202537E-3</v>
      </c>
      <c r="BD166" s="78">
        <f>IFERROR('%QUOTES'!BD166/'%QUOTES'!BD165-1,0)</f>
        <v>6.1446128635811448E-4</v>
      </c>
      <c r="BE166" s="78">
        <f>IFERROR('%QUOTES'!BE166/'%QUOTES'!BE165-1,0)</f>
        <v>4.4262414866425015E-3</v>
      </c>
      <c r="BF166" s="78">
        <f>IFERROR('%QUOTES'!BF166/'%QUOTES'!BF165-1,0)</f>
        <v>7.6243605497621214E-3</v>
      </c>
      <c r="BG166" s="78">
        <f>IFERROR('%QUOTES'!BG166/'%QUOTES'!BG165-1,0)</f>
        <v>0</v>
      </c>
      <c r="BH166" s="78">
        <f>IFERROR('%QUOTES'!BH166/'%QUOTES'!BH165-1,0)</f>
        <v>1.0062523659742695E-2</v>
      </c>
      <c r="BI166" s="78">
        <f>IFERROR('%QUOTES'!BI166/'%QUOTES'!BI165-1,0)</f>
        <v>1.1342102883963756E-2</v>
      </c>
      <c r="BJ166" s="78">
        <f>IFERROR('%QUOTES'!BJ166/'%QUOTES'!BJ165-1,0)</f>
        <v>2.3551953942777315E-2</v>
      </c>
      <c r="BK166" s="78">
        <f>IFERROR('%QUOTES'!BK166/'%QUOTES'!BK165-1,0)</f>
        <v>8.2865811280408153E-3</v>
      </c>
      <c r="BL166" s="78">
        <f>IFERROR('%QUOTES'!BL166/'%QUOTES'!BL165-1,0)</f>
        <v>1.1452559158495967E-2</v>
      </c>
      <c r="BM166" s="78">
        <f>IFERROR('%QUOTES'!BM166/'%QUOTES'!BM165-1,0)</f>
        <v>1.5285293548176426E-2</v>
      </c>
      <c r="BN166" s="78">
        <f>IFERROR('%QUOTES'!BN166/'%QUOTES'!BN165-1,0)</f>
        <v>1.5209146599070467E-2</v>
      </c>
      <c r="BO166" s="78">
        <f>IFERROR('%QUOTES'!BO166/'%QUOTES'!BO165-1,0)</f>
        <v>-3.0637920642893057E-2</v>
      </c>
      <c r="BP166" s="78">
        <f>IFERROR('%QUOTES'!BP166/'%QUOTES'!BP165-1,0)</f>
        <v>1.5895409050902032E-2</v>
      </c>
      <c r="BQ166" s="78">
        <f>IFERROR('%QUOTES'!BQ166/'%QUOTES'!BQ165-1,0)</f>
        <v>1.331628820035613E-2</v>
      </c>
      <c r="BR166" s="78">
        <f>IFERROR('%QUOTES'!BR166/'%QUOTES'!BR165-1,0)</f>
        <v>1.6050118106354594E-2</v>
      </c>
      <c r="BS166" s="78">
        <f>IFERROR('%QUOTES'!BS166/'%QUOTES'!BS165-1,0)</f>
        <v>1.4500613303084275E-2</v>
      </c>
      <c r="BT166" s="78">
        <f>IFERROR('%QUOTES'!BT166/'%QUOTES'!BT165-1,0)</f>
        <v>1.3607803665696583E-2</v>
      </c>
      <c r="BU166" s="78">
        <f>IFERROR('%QUOTES'!BU166/'%QUOTES'!BU165-1,0)</f>
        <v>1.624874576375368E-2</v>
      </c>
      <c r="BV166" s="78">
        <f>IFERROR('%QUOTES'!BV166/'%QUOTES'!BV165-1,0)</f>
        <v>1.141587732056748E-2</v>
      </c>
      <c r="BW166" s="78">
        <f>IFERROR('%QUOTES'!BW166/'%QUOTES'!BW165-1,0)</f>
        <v>1.4112928249585099E-2</v>
      </c>
      <c r="BX166" s="78">
        <f>IFERROR('%QUOTES'!BX166/'%QUOTES'!BX165-1,0)</f>
        <v>2.6291444328554903E-2</v>
      </c>
      <c r="BY166" s="78">
        <f>IFERROR('%QUOTES'!BY166/'%QUOTES'!BY165-1,0)</f>
        <v>1.1580398304148476E-2</v>
      </c>
      <c r="BZ166" s="78">
        <f>IFERROR('%QUOTES'!BZ166/'%QUOTES'!BZ165-1,0)</f>
        <v>1.9372845181415244E-2</v>
      </c>
      <c r="CA166" s="78">
        <f>IFERROR('%QUOTES'!CA166/'%QUOTES'!CA165-1,0)</f>
        <v>9.9547330316742677E-3</v>
      </c>
      <c r="CB166" s="78">
        <f>IFERROR('%QUOTES'!CB166/'%QUOTES'!CB165-1,0)</f>
        <v>2.1761366570369534E-2</v>
      </c>
      <c r="CC166" s="78">
        <f>IFERROR('%QUOTES'!CC166/'%QUOTES'!CC165-1,0)</f>
        <v>1.2997273763720063E-2</v>
      </c>
      <c r="CD166" s="78">
        <f>IFERROR('%QUOTES'!CD166/'%QUOTES'!CD165-1,0)</f>
        <v>1.2338441165851144E-2</v>
      </c>
      <c r="CE166" s="78">
        <f>IFERROR('%QUOTES'!CE166/'%QUOTES'!CE165-1,0)</f>
        <v>2.1715563580005925E-2</v>
      </c>
      <c r="CF166" s="78">
        <f>IFERROR('%QUOTES'!CF166/'%QUOTES'!CF165-1,0)</f>
        <v>1.2624061286145905E-2</v>
      </c>
      <c r="CG166" s="78">
        <f>IFERROR('%QUOTES'!CG166/'%QUOTES'!CG165-1,0)</f>
        <v>1.1358071257658864E-2</v>
      </c>
      <c r="CH166" s="78">
        <f>IFERROR('%QUOTES'!CH166/'%QUOTES'!CH165-1,0)</f>
        <v>7.0946676632872574E-3</v>
      </c>
      <c r="CI166" s="78">
        <f>IFERROR('%QUOTES'!CI166/'%QUOTES'!CI165-1,0)</f>
        <v>1.1980268216359002E-2</v>
      </c>
      <c r="CJ166" s="78">
        <f>IFERROR('%QUOTES'!CJ166/'%QUOTES'!CJ165-1,0)</f>
        <v>1.829704550476996E-2</v>
      </c>
      <c r="CK166" s="78">
        <f>IFERROR('%QUOTES'!CK166/'%QUOTES'!CK165-1,0)</f>
        <v>1.3461845590412302E-2</v>
      </c>
      <c r="CL166" s="78">
        <f>IFERROR('%QUOTES'!CL166/'%QUOTES'!CL165-1,0)</f>
        <v>7.3111291632819153E-3</v>
      </c>
      <c r="CM166" s="78">
        <f>IFERROR('%QUOTES'!CM166/'%QUOTES'!CM165-1,0)</f>
        <v>3.2194267156170575E-2</v>
      </c>
      <c r="CN166" s="78">
        <f>IFERROR('%QUOTES'!CN166/'%QUOTES'!CN165-1,0)</f>
        <v>2.8825691623137972E-2</v>
      </c>
      <c r="CO166" s="78">
        <f>IFERROR('%QUOTES'!CO166/'%QUOTES'!CO165-1,0)</f>
        <v>1.9672131147540961E-2</v>
      </c>
      <c r="CP166" s="78">
        <f>IFERROR('%QUOTES'!CP166/'%QUOTES'!CP165-1,0)</f>
        <v>7.3149322863057531E-3</v>
      </c>
      <c r="CQ166" s="78">
        <f>IFERROR('%QUOTES'!CQ166/'%QUOTES'!CQ165-1,0)</f>
        <v>7.2973108108107532E-3</v>
      </c>
      <c r="CR166" s="78">
        <f>IFERROR('%QUOTES'!CR166/'%QUOTES'!CR165-1,0)</f>
        <v>1.3008938232181855E-2</v>
      </c>
      <c r="CS166" s="78">
        <f>IFERROR('%QUOTES'!CS166/'%QUOTES'!CS165-1,0)</f>
        <v>1.1209691732835037E-2</v>
      </c>
      <c r="CT166" s="78">
        <f>IFERROR('%QUOTES'!CT166/'%QUOTES'!CT165-1,0)</f>
        <v>8.9887637082859406E-3</v>
      </c>
      <c r="CU166" s="78">
        <f>IFERROR('%QUOTES'!CU166/'%QUOTES'!CU165-1,0)</f>
        <v>-2.993447286877815E-2</v>
      </c>
      <c r="CV166" s="78">
        <f>IFERROR('%QUOTES'!CV166/'%QUOTES'!CV165-1,0)</f>
        <v>-3.1746031746031744E-2</v>
      </c>
      <c r="CW166" s="78">
        <f>IFERROR('%QUOTES'!CW166/'%QUOTES'!CW165-1,0)</f>
        <v>2.1485333956095198E-2</v>
      </c>
      <c r="CX166" s="78">
        <f>IFERROR('%QUOTES'!CX166/'%QUOTES'!CX165-1,0)</f>
        <v>-1.7362940857297837E-2</v>
      </c>
      <c r="CY166" s="78">
        <f>IFERROR('%QUOTES'!CY166/'%QUOTES'!CY165-1,0)</f>
        <v>1.5121926829268384E-2</v>
      </c>
      <c r="CZ166" s="78">
        <f>IFERROR('%QUOTES'!CZ166/'%QUOTES'!CZ165-1,0)</f>
        <v>-1.6650989632422175E-2</v>
      </c>
      <c r="DA166" s="78">
        <f>IFERROR('%QUOTES'!DA166/'%QUOTES'!DA165-1,0)</f>
        <v>4.3199634025390399E-3</v>
      </c>
      <c r="DB166" s="78">
        <f>IFERROR('%QUOTES'!DB166/'%QUOTES'!DB165-1,0)</f>
        <v>6.2798608341920747E-3</v>
      </c>
      <c r="DC166" s="78">
        <f>IFERROR('%QUOTES'!DC166/'%QUOTES'!DC165-1,0)</f>
        <v>2.2170616238013086E-3</v>
      </c>
      <c r="DD166" s="78">
        <f>IFERROR('%QUOTES'!DD166/'%QUOTES'!DD165-1,0)</f>
        <v>-1.976822288687341E-3</v>
      </c>
      <c r="DE166" s="78">
        <f>IFERROR('%QUOTES'!DE166/'%QUOTES'!DE165-1,0)</f>
        <v>7.9138970533048081E-3</v>
      </c>
      <c r="DF166" s="78">
        <f>IFERROR('%QUOTES'!DF166/'%QUOTES'!DF165-1,0)</f>
        <v>4.0236454941966482E-3</v>
      </c>
      <c r="DG166" s="78">
        <f>IFERROR('%QUOTES'!DG166/'%QUOTES'!DG165-1,0)</f>
        <v>3.8241237674991879E-3</v>
      </c>
      <c r="DH166" s="78">
        <f>IFERROR('%QUOTES'!DH166/'%QUOTES'!DH165-1,0)</f>
        <v>3.4364260512327327E-3</v>
      </c>
      <c r="DI166" s="78">
        <f>IFERROR('%QUOTES'!DI166/'%QUOTES'!DI165-1,0)</f>
        <v>1.9574571436578703E-2</v>
      </c>
      <c r="DJ166" s="78">
        <f>IFERROR('%QUOTES'!DJ166/'%QUOTES'!DJ165-1,0)</f>
        <v>3.0989510584278346E-3</v>
      </c>
      <c r="DK166" s="78">
        <f>IFERROR('%QUOTES'!DK166/'%QUOTES'!DK165-1,0)</f>
        <v>4.9248147250227081E-3</v>
      </c>
      <c r="DL166" s="78">
        <f>IFERROR('%QUOTES'!DL166/'%QUOTES'!DL165-1,0)</f>
        <v>4.6305825609154194E-3</v>
      </c>
      <c r="DM166" s="78">
        <f>IFERROR('%QUOTES'!DM166/'%QUOTES'!DM165-1,0)</f>
        <v>4.947134168323597E-3</v>
      </c>
      <c r="DN166" s="78">
        <f>IFERROR('%QUOTES'!DN166/'%QUOTES'!DN165-1,0)</f>
        <v>4.8864039986664665E-3</v>
      </c>
      <c r="DO166" s="78">
        <f>IFERROR('%QUOTES'!DO166/'%QUOTES'!DO165-1,0)</f>
        <v>4.0619447591252467E-3</v>
      </c>
      <c r="DP166" s="78">
        <f>IFERROR('%QUOTES'!DP166/'%QUOTES'!DP165-1,0)</f>
        <v>-1.2931830538853717E-3</v>
      </c>
      <c r="DQ166" s="78">
        <f>IFERROR('%QUOTES'!DQ166/'%QUOTES'!DQ165-1,0)</f>
        <v>5.8658553154802284E-3</v>
      </c>
      <c r="DR166" s="78">
        <f>IFERROR('%QUOTES'!DR166/'%QUOTES'!DR165-1,0)</f>
        <v>7.2010991093423016E-3</v>
      </c>
      <c r="DS166" s="78">
        <f>IFERROR('%QUOTES'!DS166/'%QUOTES'!DS165-1,0)</f>
        <v>-1.0529349274579491E-3</v>
      </c>
      <c r="DT166" s="78">
        <f>IFERROR('%QUOTES'!DT166/'%QUOTES'!DT165-1,0)</f>
        <v>1.0666479238015114E-3</v>
      </c>
      <c r="DU166" s="78">
        <f>IFERROR('%QUOTES'!DU166/'%QUOTES'!DU165-1,0)</f>
        <v>-7.1036518579026264E-4</v>
      </c>
      <c r="DV166" s="78">
        <f>IFERROR('%QUOTES'!DV166/'%QUOTES'!DV165-1,0)</f>
        <v>6.0476299372482778E-3</v>
      </c>
      <c r="DW166" s="78">
        <f>IFERROR('%QUOTES'!DW166/'%QUOTES'!DW165-1,0)</f>
        <v>-1.1047657142857159E-2</v>
      </c>
      <c r="DX166" s="78">
        <f>IFERROR('%QUOTES'!DX166/'%QUOTES'!DX165-1,0)</f>
        <v>1.7839444641436497E-3</v>
      </c>
      <c r="DY166" s="78">
        <f>IFERROR('%QUOTES'!DY166/'%QUOTES'!DY165-1,0)</f>
        <v>1.0004418757925126E-3</v>
      </c>
      <c r="DZ166" s="78">
        <f>IFERROR('%QUOTES'!DZ166/'%QUOTES'!DZ165-1,0)</f>
        <v>2.7025404487122096E-3</v>
      </c>
      <c r="EA166" s="78">
        <f>IFERROR('%QUOTES'!EA166/'%QUOTES'!EA165-1,0)</f>
        <v>-9.1655973113335953E-4</v>
      </c>
      <c r="EB166" s="78">
        <f>IFERROR('%QUOTES'!EB166/'%QUOTES'!EB165-1,0)</f>
        <v>2.7027443951244123E-3</v>
      </c>
      <c r="EC166" s="78">
        <f>IFERROR('%QUOTES'!EC166/'%QUOTES'!EC165-1,0)</f>
        <v>4.5789093936452474E-3</v>
      </c>
      <c r="ED166" s="78">
        <f>IFERROR('%QUOTES'!ED166/'%QUOTES'!ED165-1,0)</f>
        <v>7.6533851407039055E-3</v>
      </c>
      <c r="EE166" s="78">
        <f>IFERROR('%QUOTES'!EE166/'%QUOTES'!EE165-1,0)</f>
        <v>7.5437539995097946E-3</v>
      </c>
      <c r="EF166" s="78">
        <f>IFERROR('%QUOTES'!EF166/'%QUOTES'!EF165-1,0)</f>
        <v>1.8559390550876298E-3</v>
      </c>
      <c r="EG166" s="78">
        <f>IFERROR('%QUOTES'!EG166/'%QUOTES'!EG165-1,0)</f>
        <v>0</v>
      </c>
      <c r="EH166" s="78">
        <f>IFERROR('%QUOTES'!EH166/'%QUOTES'!EH165-1,0)</f>
        <v>5.3957059352518488E-3</v>
      </c>
      <c r="EI166" s="78">
        <f>IFERROR('%QUOTES'!EI166/'%QUOTES'!EI165-1,0)</f>
        <v>1.4712245144429037E-2</v>
      </c>
      <c r="EJ166" s="78">
        <f>IFERROR('%QUOTES'!EJ166/'%QUOTES'!EJ165-1,0)</f>
        <v>6.8647595683124507E-4</v>
      </c>
      <c r="EK166" s="78">
        <f>IFERROR('%QUOTES'!EK166/'%QUOTES'!EK165-1,0)</f>
        <v>6.317817971087214E-3</v>
      </c>
      <c r="EL166" s="78">
        <f>IFERROR('%QUOTES'!EL166/'%QUOTES'!EL165-1,0)</f>
        <v>7.0019096117122093E-3</v>
      </c>
      <c r="EM166" s="78">
        <f>IFERROR('%QUOTES'!EM166/'%QUOTES'!EM165-1,0)</f>
        <v>5.8177117000646206E-3</v>
      </c>
      <c r="EN166" s="78">
        <f>IFERROR('%QUOTES'!EN166/'%QUOTES'!EN165-1,0)</f>
        <v>2.9314071579316092E-3</v>
      </c>
      <c r="EO166" s="78">
        <f>IFERROR('%QUOTES'!EO166/'%QUOTES'!EO165-1,0)</f>
        <v>2.8202499909690815E-4</v>
      </c>
      <c r="EP166" s="78">
        <f>IFERROR('%QUOTES'!EP166/'%QUOTES'!EP165-1,0)</f>
        <v>-5.4792694063920955E-4</v>
      </c>
      <c r="EQ166" s="78">
        <f>IFERROR('%QUOTES'!EQ166/'%QUOTES'!EQ165-1,0)</f>
        <v>-1.9544744640992429E-3</v>
      </c>
      <c r="ER166" s="78">
        <f>IFERROR('%QUOTES'!ER166/'%QUOTES'!ER165-1,0)</f>
        <v>7.8244427993801047E-3</v>
      </c>
      <c r="ES166" s="78">
        <f>IFERROR('%QUOTES'!ES166/'%QUOTES'!ES165-1,0)</f>
        <v>9.6004023041065256E-3</v>
      </c>
      <c r="ET166" s="78">
        <f>IFERROR('%QUOTES'!ET166/'%QUOTES'!ET165-1,0)</f>
        <v>-6.2112146307798932E-3</v>
      </c>
      <c r="EU166" s="78">
        <f>IFERROR('%QUOTES'!EU166/'%QUOTES'!EU165-1,0)</f>
        <v>-6.4424120815169683E-3</v>
      </c>
      <c r="EV166" s="78">
        <f>IFERROR('%QUOTES'!EV166/'%QUOTES'!EV165-1,0)</f>
        <v>-1.5218769816106592E-2</v>
      </c>
      <c r="EW166" s="78">
        <f>IFERROR('%QUOTES'!EW166/'%QUOTES'!EW165-1,0)</f>
        <v>-1.9186045396160312E-2</v>
      </c>
      <c r="EX166" s="78">
        <f>IFERROR('%QUOTES'!EX166/'%QUOTES'!EX165-1,0)</f>
        <v>-1.1570783916690752E-2</v>
      </c>
      <c r="EY166" s="78">
        <f>IFERROR('%QUOTES'!EY166/'%QUOTES'!EY165-1,0)</f>
        <v>-1.0120764287325001E-2</v>
      </c>
      <c r="EZ166" s="78">
        <f>IFERROR('%QUOTES'!EZ166/'%QUOTES'!EZ165-1,0)</f>
        <v>-1.8360909081377885E-2</v>
      </c>
      <c r="FA166" s="78">
        <f>IFERROR('%QUOTES'!FA166/'%QUOTES'!FA165-1,0)</f>
        <v>-5.2965926076375958E-3</v>
      </c>
      <c r="FB166" s="78">
        <f>IFERROR('%QUOTES'!FB166/'%QUOTES'!FB165-1,0)</f>
        <v>0</v>
      </c>
      <c r="FC166" s="78">
        <f>IFERROR('%QUOTES'!FC166/'%QUOTES'!FC165-1,0)</f>
        <v>-4.2815093465748966E-3</v>
      </c>
      <c r="FD166" s="78">
        <f>IFERROR('%QUOTES'!FD166/'%QUOTES'!FD165-1,0)</f>
        <v>-2.7800490596892824E-2</v>
      </c>
      <c r="FE166" s="78">
        <f>IFERROR('%QUOTES'!FE166/'%QUOTES'!FE165-1,0)</f>
        <v>-1.7574648506151203E-2</v>
      </c>
      <c r="FF166" s="78">
        <f>IFERROR('%QUOTES'!FF166/'%QUOTES'!FF165-1,0)</f>
        <v>-3.8461538461539435E-3</v>
      </c>
      <c r="FG166" s="78">
        <f>IFERROR('%QUOTES'!FG166/'%QUOTES'!FG165-1,0)</f>
        <v>-7.7735530207013182E-2</v>
      </c>
      <c r="FH166" s="78">
        <f>IFERROR('%QUOTES'!FH166/'%QUOTES'!FH165-1,0)</f>
        <v>-2.2359289808816851E-2</v>
      </c>
    </row>
    <row r="167" spans="1:164">
      <c r="A167" s="76">
        <v>43339</v>
      </c>
      <c r="B167" s="78">
        <f>IFERROR('%QUOTES'!B167/'%QUOTES'!B166-1,0)</f>
        <v>3.9447447762894772E-3</v>
      </c>
      <c r="C167" s="78">
        <f>IFERROR('%QUOTES'!C167/'%QUOTES'!C166-1,0)</f>
        <v>-5.4259359739539104E-4</v>
      </c>
      <c r="D167" s="78">
        <f>IFERROR('%QUOTES'!D167/'%QUOTES'!D166-1,0)</f>
        <v>8.7094220110845999E-3</v>
      </c>
      <c r="E167" s="78">
        <f>IFERROR('%QUOTES'!E167/'%QUOTES'!E166-1,0)</f>
        <v>4.2463271442176875E-3</v>
      </c>
      <c r="F167" s="78">
        <f>IFERROR('%QUOTES'!F167/'%QUOTES'!F166-1,0)</f>
        <v>9.9134698648855046E-3</v>
      </c>
      <c r="G167" s="78">
        <f>IFERROR('%QUOTES'!G167/'%QUOTES'!G166-1,0)</f>
        <v>-5.6478404377435787E-3</v>
      </c>
      <c r="H167" s="78">
        <f>IFERROR('%QUOTES'!H167/'%QUOTES'!H166-1,0)</f>
        <v>5.2036121948952907E-3</v>
      </c>
      <c r="I167" s="78">
        <f>IFERROR('%QUOTES'!I167/'%QUOTES'!I166-1,0)</f>
        <v>8.3320100490225091E-3</v>
      </c>
      <c r="J167" s="78">
        <f>IFERROR('%QUOTES'!J167/'%QUOTES'!J166-1,0)</f>
        <v>1.5431241011535146E-2</v>
      </c>
      <c r="K167" s="78">
        <f>IFERROR('%QUOTES'!K167/'%QUOTES'!K166-1,0)</f>
        <v>9.4560653974928854E-3</v>
      </c>
      <c r="L167" s="78">
        <f>IFERROR('%QUOTES'!L167/'%QUOTES'!L166-1,0)</f>
        <v>5.9337601499063197E-3</v>
      </c>
      <c r="M167" s="78">
        <f>IFERROR('%QUOTES'!M167/'%QUOTES'!M166-1,0)</f>
        <v>9.894867037723909E-3</v>
      </c>
      <c r="N167" s="78">
        <f>IFERROR('%QUOTES'!N167/'%QUOTES'!N166-1,0)</f>
        <v>-1.5612442390109393E-3</v>
      </c>
      <c r="O167" s="78">
        <f>IFERROR('%QUOTES'!O167/'%QUOTES'!O166-1,0)</f>
        <v>2.7910184938469085E-2</v>
      </c>
      <c r="P167" s="78">
        <f>IFERROR('%QUOTES'!P167/'%QUOTES'!P166-1,0)</f>
        <v>4.4036512307422671E-2</v>
      </c>
      <c r="Q167" s="78">
        <f>IFERROR('%QUOTES'!Q167/'%QUOTES'!Q166-1,0)</f>
        <v>1.1566265060240832E-2</v>
      </c>
      <c r="R167" s="78">
        <f>IFERROR('%QUOTES'!R167/'%QUOTES'!R166-1,0)</f>
        <v>1.4457121552927665E-2</v>
      </c>
      <c r="S167" s="78">
        <f>IFERROR('%QUOTES'!S167/'%QUOTES'!S166-1,0)</f>
        <v>5.9535433070865285E-3</v>
      </c>
      <c r="T167" s="78">
        <f>IFERROR('%QUOTES'!T167/'%QUOTES'!T166-1,0)</f>
        <v>1.1962944400406794E-2</v>
      </c>
      <c r="U167" s="78">
        <f>IFERROR('%QUOTES'!U167/'%QUOTES'!U166-1,0)</f>
        <v>2.0173088561630248E-3</v>
      </c>
      <c r="V167" s="78">
        <f>IFERROR('%QUOTES'!V167/'%QUOTES'!V166-1,0)</f>
        <v>1.1403543859649146E-2</v>
      </c>
      <c r="W167" s="78">
        <f>IFERROR('%QUOTES'!W167/'%QUOTES'!W166-1,0)</f>
        <v>-2.8528612183252866E-3</v>
      </c>
      <c r="X167" s="78">
        <f>IFERROR('%QUOTES'!X167/'%QUOTES'!X166-1,0)</f>
        <v>0</v>
      </c>
      <c r="Y167" s="78">
        <f>IFERROR('%QUOTES'!Y167/'%QUOTES'!Y166-1,0)</f>
        <v>6.7733990147784695E-3</v>
      </c>
      <c r="Z167" s="78">
        <f>IFERROR('%QUOTES'!Z167/'%QUOTES'!Z166-1,0)</f>
        <v>-2.6436728007164234E-3</v>
      </c>
      <c r="AA167" s="78">
        <f>IFERROR('%QUOTES'!AA167/'%QUOTES'!AA166-1,0)</f>
        <v>1.5924091274978514E-2</v>
      </c>
      <c r="AB167" s="78">
        <f>IFERROR('%QUOTES'!AB167/'%QUOTES'!AB166-1,0)</f>
        <v>1.0899159607194564E-2</v>
      </c>
      <c r="AC167" s="78">
        <f>IFERROR('%QUOTES'!AC167/'%QUOTES'!AC166-1,0)</f>
        <v>1.8985905740451114E-2</v>
      </c>
      <c r="AD167" s="78">
        <f>IFERROR('%QUOTES'!AD167/'%QUOTES'!AD166-1,0)</f>
        <v>1.3456126062322937E-2</v>
      </c>
      <c r="AE167" s="78">
        <f>IFERROR('%QUOTES'!AE167/'%QUOTES'!AE166-1,0)</f>
        <v>-6.1417829890191289E-3</v>
      </c>
      <c r="AF167" s="78">
        <f>IFERROR('%QUOTES'!AF167/'%QUOTES'!AF166-1,0)</f>
        <v>-7.0041190694571931E-3</v>
      </c>
      <c r="AG167" s="78">
        <f>IFERROR('%QUOTES'!AG167/'%QUOTES'!AG166-1,0)</f>
        <v>-6.8935391104905097E-3</v>
      </c>
      <c r="AH167" s="78">
        <f>IFERROR('%QUOTES'!AH167/'%QUOTES'!AH166-1,0)</f>
        <v>-6.4953402993503939E-3</v>
      </c>
      <c r="AI167" s="78">
        <f>IFERROR('%QUOTES'!AI167/'%QUOTES'!AI166-1,0)</f>
        <v>-3.2478528779449345E-3</v>
      </c>
      <c r="AJ167" s="78">
        <f>IFERROR('%QUOTES'!AJ167/'%QUOTES'!AJ166-1,0)</f>
        <v>-3.9325617977528093E-3</v>
      </c>
      <c r="AK167" s="78">
        <f>IFERROR('%QUOTES'!AK167/'%QUOTES'!AK166-1,0)</f>
        <v>-5.6990202778621768E-3</v>
      </c>
      <c r="AL167" s="78">
        <f>IFERROR('%QUOTES'!AL167/'%QUOTES'!AL166-1,0)</f>
        <v>-5.9357543971980675E-3</v>
      </c>
      <c r="AM167" s="78">
        <f>IFERROR('%QUOTES'!AM167/'%QUOTES'!AM166-1,0)</f>
        <v>-1.827786278318988E-2</v>
      </c>
      <c r="AN167" s="78">
        <f>IFERROR('%QUOTES'!AN167/'%QUOTES'!AN166-1,0)</f>
        <v>-8.8232352941164383E-4</v>
      </c>
      <c r="AO167" s="78">
        <f>IFERROR('%QUOTES'!AO167/'%QUOTES'!AO166-1,0)</f>
        <v>7.3721165382529819E-3</v>
      </c>
      <c r="AP167" s="78">
        <f>IFERROR('%QUOTES'!AP167/'%QUOTES'!AP166-1,0)</f>
        <v>0</v>
      </c>
      <c r="AQ167" s="78">
        <f>IFERROR('%QUOTES'!AQ167/'%QUOTES'!AQ166-1,0)</f>
        <v>-9.6752242683059153E-3</v>
      </c>
      <c r="AR167" s="78">
        <f>IFERROR('%QUOTES'!AR167/'%QUOTES'!AR166-1,0)</f>
        <v>-1.8415417558886427E-2</v>
      </c>
      <c r="AS167" s="78">
        <f>IFERROR('%QUOTES'!AS167/'%QUOTES'!AS166-1,0)</f>
        <v>3.4812108281334186E-2</v>
      </c>
      <c r="AT167" s="78">
        <f>IFERROR('%QUOTES'!AT167/'%QUOTES'!AT166-1,0)</f>
        <v>1.1713537875285729E-2</v>
      </c>
      <c r="AU167" s="78">
        <f>IFERROR('%QUOTES'!AU167/'%QUOTES'!AU166-1,0)</f>
        <v>2.4184500823723143E-2</v>
      </c>
      <c r="AV167" s="78">
        <f>IFERROR('%QUOTES'!AV167/'%QUOTES'!AV166-1,0)</f>
        <v>3.7451057228103934E-3</v>
      </c>
      <c r="AW167" s="78">
        <f>IFERROR('%QUOTES'!AW167/'%QUOTES'!AW166-1,0)</f>
        <v>6.7026765351456685E-3</v>
      </c>
      <c r="AX167" s="78">
        <f>IFERROR('%QUOTES'!AX167/'%QUOTES'!AX166-1,0)</f>
        <v>5.7482059374440508E-2</v>
      </c>
      <c r="AY167" s="78">
        <f>IFERROR('%QUOTES'!AY167/'%QUOTES'!AY166-1,0)</f>
        <v>3.7807340894771002E-3</v>
      </c>
      <c r="AZ167" s="78">
        <f>IFERROR('%QUOTES'!AZ167/'%QUOTES'!AZ166-1,0)</f>
        <v>1.018738548903908E-2</v>
      </c>
      <c r="BA167" s="78">
        <f>IFERROR('%QUOTES'!BA167/'%QUOTES'!BA166-1,0)</f>
        <v>1.6597489282209832E-2</v>
      </c>
      <c r="BB167" s="78">
        <f>IFERROR('%QUOTES'!BB167/'%QUOTES'!BB166-1,0)</f>
        <v>9.9338223730800479E-3</v>
      </c>
      <c r="BC167" s="78">
        <f>IFERROR('%QUOTES'!BC167/'%QUOTES'!BC166-1,0)</f>
        <v>3.5912722123327967E-3</v>
      </c>
      <c r="BD167" s="78">
        <f>IFERROR('%QUOTES'!BD167/'%QUOTES'!BD166-1,0)</f>
        <v>3.0706654276628775E-3</v>
      </c>
      <c r="BE167" s="78">
        <f>IFERROR('%QUOTES'!BE167/'%QUOTES'!BE166-1,0)</f>
        <v>5.1508557237076591E-3</v>
      </c>
      <c r="BF167" s="78">
        <f>IFERROR('%QUOTES'!BF167/'%QUOTES'!BF166-1,0)</f>
        <v>1.1442262302050477E-2</v>
      </c>
      <c r="BG167" s="78">
        <f>IFERROR('%QUOTES'!BG167/'%QUOTES'!BG166-1,0)</f>
        <v>0</v>
      </c>
      <c r="BH167" s="78">
        <f>IFERROR('%QUOTES'!BH167/'%QUOTES'!BH166-1,0)</f>
        <v>9.1545504732706284E-3</v>
      </c>
      <c r="BI167" s="78">
        <f>IFERROR('%QUOTES'!BI167/'%QUOTES'!BI166-1,0)</f>
        <v>9.9629019365692351E-3</v>
      </c>
      <c r="BJ167" s="78">
        <f>IFERROR('%QUOTES'!BJ167/'%QUOTES'!BJ166-1,0)</f>
        <v>1.1931157727327779E-2</v>
      </c>
      <c r="BK167" s="78">
        <f>IFERROR('%QUOTES'!BK167/'%QUOTES'!BK166-1,0)</f>
        <v>6.627783493430961E-3</v>
      </c>
      <c r="BL167" s="78">
        <f>IFERROR('%QUOTES'!BL167/'%QUOTES'!BL166-1,0)</f>
        <v>7.6833846465815814E-3</v>
      </c>
      <c r="BM167" s="78">
        <f>IFERROR('%QUOTES'!BM167/'%QUOTES'!BM166-1,0)</f>
        <v>1.5616223758813774E-2</v>
      </c>
      <c r="BN167" s="78">
        <f>IFERROR('%QUOTES'!BN167/'%QUOTES'!BN166-1,0)</f>
        <v>1.7062005471036201E-2</v>
      </c>
      <c r="BO167" s="78">
        <f>IFERROR('%QUOTES'!BO167/'%QUOTES'!BO166-1,0)</f>
        <v>-2.6942902950409575E-2</v>
      </c>
      <c r="BP167" s="78">
        <f>IFERROR('%QUOTES'!BP167/'%QUOTES'!BP166-1,0)</f>
        <v>1.5354178098875959E-2</v>
      </c>
      <c r="BQ167" s="78">
        <f>IFERROR('%QUOTES'!BQ167/'%QUOTES'!BQ166-1,0)</f>
        <v>1.0933578407620326E-2</v>
      </c>
      <c r="BR167" s="78">
        <f>IFERROR('%QUOTES'!BR167/'%QUOTES'!BR166-1,0)</f>
        <v>7.7482130750605727E-3</v>
      </c>
      <c r="BS167" s="78">
        <f>IFERROR('%QUOTES'!BS167/'%QUOTES'!BS166-1,0)</f>
        <v>1.5899362699689057E-2</v>
      </c>
      <c r="BT167" s="78">
        <f>IFERROR('%QUOTES'!BT167/'%QUOTES'!BT166-1,0)</f>
        <v>7.3436487127103156E-3</v>
      </c>
      <c r="BU167" s="78">
        <f>IFERROR('%QUOTES'!BU167/'%QUOTES'!BU166-1,0)</f>
        <v>2.7410691064901904E-3</v>
      </c>
      <c r="BV167" s="78">
        <f>IFERROR('%QUOTES'!BV167/'%QUOTES'!BV166-1,0)</f>
        <v>1.0883956609869072E-2</v>
      </c>
      <c r="BW167" s="78">
        <f>IFERROR('%QUOTES'!BW167/'%QUOTES'!BW166-1,0)</f>
        <v>9.4432774809911635E-3</v>
      </c>
      <c r="BX167" s="78">
        <f>IFERROR('%QUOTES'!BX167/'%QUOTES'!BX166-1,0)</f>
        <v>-3.5028519788715684E-4</v>
      </c>
      <c r="BY167" s="78">
        <f>IFERROR('%QUOTES'!BY167/'%QUOTES'!BY166-1,0)</f>
        <v>8.5858246267398464E-3</v>
      </c>
      <c r="BZ167" s="78">
        <f>IFERROR('%QUOTES'!BZ167/'%QUOTES'!BZ166-1,0)</f>
        <v>6.1201642776613774E-3</v>
      </c>
      <c r="CA167" s="78">
        <f>IFERROR('%QUOTES'!CA167/'%QUOTES'!CA166-1,0)</f>
        <v>5.9140144429035146E-3</v>
      </c>
      <c r="CB167" s="78">
        <f>IFERROR('%QUOTES'!CB167/'%QUOTES'!CB166-1,0)</f>
        <v>3.2573540466047657E-3</v>
      </c>
      <c r="CC167" s="78">
        <f>IFERROR('%QUOTES'!CC167/'%QUOTES'!CC166-1,0)</f>
        <v>8.2353043047851404E-3</v>
      </c>
      <c r="CD167" s="78">
        <f>IFERROR('%QUOTES'!CD167/'%QUOTES'!CD166-1,0)</f>
        <v>9.4687626544744941E-3</v>
      </c>
      <c r="CE167" s="78">
        <f>IFERROR('%QUOTES'!CE167/'%QUOTES'!CE166-1,0)</f>
        <v>1.41693234148077E-3</v>
      </c>
      <c r="CF167" s="78">
        <f>IFERROR('%QUOTES'!CF167/'%QUOTES'!CF166-1,0)</f>
        <v>1.1294683245491433E-2</v>
      </c>
      <c r="CG167" s="78">
        <f>IFERROR('%QUOTES'!CG167/'%QUOTES'!CG166-1,0)</f>
        <v>6.929534381339808E-3</v>
      </c>
      <c r="CH167" s="78">
        <f>IFERROR('%QUOTES'!CH167/'%QUOTES'!CH166-1,0)</f>
        <v>7.9536073638539762E-3</v>
      </c>
      <c r="CI167" s="78">
        <f>IFERROR('%QUOTES'!CI167/'%QUOTES'!CI166-1,0)</f>
        <v>1.0968001774651848E-2</v>
      </c>
      <c r="CJ167" s="78">
        <f>IFERROR('%QUOTES'!CJ167/'%QUOTES'!CJ166-1,0)</f>
        <v>2.583687549414293E-3</v>
      </c>
      <c r="CK167" s="78">
        <f>IFERROR('%QUOTES'!CK167/'%QUOTES'!CK166-1,0)</f>
        <v>1.3413191647178024E-2</v>
      </c>
      <c r="CL167" s="78">
        <f>IFERROR('%QUOTES'!CL167/'%QUOTES'!CL166-1,0)</f>
        <v>7.2580645161290924E-3</v>
      </c>
      <c r="CM167" s="78">
        <f>IFERROR('%QUOTES'!CM167/'%QUOTES'!CM166-1,0)</f>
        <v>1.1491163105093571E-2</v>
      </c>
      <c r="CN167" s="78">
        <f>IFERROR('%QUOTES'!CN167/'%QUOTES'!CN166-1,0)</f>
        <v>1.6547574276043697E-2</v>
      </c>
      <c r="CO167" s="78">
        <f>IFERROR('%QUOTES'!CO167/'%QUOTES'!CO166-1,0)</f>
        <v>1.0932508038585143E-2</v>
      </c>
      <c r="CP167" s="78">
        <f>IFERROR('%QUOTES'!CP167/'%QUOTES'!CP166-1,0)</f>
        <v>6.7777305071430316E-3</v>
      </c>
      <c r="CQ167" s="78">
        <f>IFERROR('%QUOTES'!CQ167/'%QUOTES'!CQ166-1,0)</f>
        <v>7.378521500153834E-3</v>
      </c>
      <c r="CR167" s="78">
        <f>IFERROR('%QUOTES'!CR167/'%QUOTES'!CR166-1,0)</f>
        <v>2.3781926843804424E-3</v>
      </c>
      <c r="CS167" s="78">
        <f>IFERROR('%QUOTES'!CS167/'%QUOTES'!CS166-1,0)</f>
        <v>3.0023326328483257E-3</v>
      </c>
      <c r="CT167" s="78">
        <f>IFERROR('%QUOTES'!CT167/'%QUOTES'!CT166-1,0)</f>
        <v>6.3103189936779547E-3</v>
      </c>
      <c r="CU167" s="78">
        <f>IFERROR('%QUOTES'!CU167/'%QUOTES'!CU166-1,0)</f>
        <v>-1.5911282545805094E-2</v>
      </c>
      <c r="CV167" s="78">
        <f>IFERROR('%QUOTES'!CV167/'%QUOTES'!CV166-1,0)</f>
        <v>-1.3114754098360715E-2</v>
      </c>
      <c r="CW167" s="78">
        <f>IFERROR('%QUOTES'!CW167/'%QUOTES'!CW166-1,0)</f>
        <v>1.3716963250254288E-3</v>
      </c>
      <c r="CX167" s="78">
        <f>IFERROR('%QUOTES'!CX167/'%QUOTES'!CX166-1,0)</f>
        <v>-1.656598472854931E-3</v>
      </c>
      <c r="CY167" s="78">
        <f>IFERROR('%QUOTES'!CY167/'%QUOTES'!CY166-1,0)</f>
        <v>1.4175877322822661E-2</v>
      </c>
      <c r="CZ167" s="78">
        <f>IFERROR('%QUOTES'!CZ167/'%QUOTES'!CZ166-1,0)</f>
        <v>-1.4376965315557988E-2</v>
      </c>
      <c r="DA167" s="78">
        <f>IFERROR('%QUOTES'!DA167/'%QUOTES'!DA166-1,0)</f>
        <v>1.2643391388902803E-2</v>
      </c>
      <c r="DB167" s="78">
        <f>IFERROR('%QUOTES'!DB167/'%QUOTES'!DB166-1,0)</f>
        <v>8.0305159101465851E-3</v>
      </c>
      <c r="DC167" s="78">
        <f>IFERROR('%QUOTES'!DC167/'%QUOTES'!DC166-1,0)</f>
        <v>1.1060859414618651E-2</v>
      </c>
      <c r="DD167" s="78">
        <f>IFERROR('%QUOTES'!DD167/'%QUOTES'!DD166-1,0)</f>
        <v>5.9421145318669932E-3</v>
      </c>
      <c r="DE167" s="78">
        <f>IFERROR('%QUOTES'!DE167/'%QUOTES'!DE166-1,0)</f>
        <v>7.223639255348635E-3</v>
      </c>
      <c r="DF167" s="78">
        <f>IFERROR('%QUOTES'!DF167/'%QUOTES'!DF166-1,0)</f>
        <v>4.8089766923726796E-3</v>
      </c>
      <c r="DG167" s="78">
        <f>IFERROR('%QUOTES'!DG167/'%QUOTES'!DG166-1,0)</f>
        <v>7.3015873015873645E-3</v>
      </c>
      <c r="DH167" s="78">
        <f>IFERROR('%QUOTES'!DH167/'%QUOTES'!DH166-1,0)</f>
        <v>5.1370052295089952E-3</v>
      </c>
      <c r="DI167" s="78">
        <f>IFERROR('%QUOTES'!DI167/'%QUOTES'!DI166-1,0)</f>
        <v>2.4478494534926787E-2</v>
      </c>
      <c r="DJ167" s="78">
        <f>IFERROR('%QUOTES'!DJ167/'%QUOTES'!DJ166-1,0)</f>
        <v>1.1406819800056089E-2</v>
      </c>
      <c r="DK167" s="78">
        <f>IFERROR('%QUOTES'!DK167/'%QUOTES'!DK166-1,0)</f>
        <v>1.0846864061212935E-2</v>
      </c>
      <c r="DL167" s="78">
        <f>IFERROR('%QUOTES'!DL167/'%QUOTES'!DL166-1,0)</f>
        <v>1.107594929089184E-2</v>
      </c>
      <c r="DM167" s="78">
        <f>IFERROR('%QUOTES'!DM167/'%QUOTES'!DM166-1,0)</f>
        <v>1.0015277542013257E-2</v>
      </c>
      <c r="DN167" s="78">
        <f>IFERROR('%QUOTES'!DN167/'%QUOTES'!DN166-1,0)</f>
        <v>4.8627575761657216E-3</v>
      </c>
      <c r="DO167" s="78">
        <f>IFERROR('%QUOTES'!DO167/'%QUOTES'!DO166-1,0)</f>
        <v>1.1125234162458364E-2</v>
      </c>
      <c r="DP167" s="78">
        <f>IFERROR('%QUOTES'!DP167/'%QUOTES'!DP166-1,0)</f>
        <v>5.5492044848470812E-4</v>
      </c>
      <c r="DQ167" s="78">
        <f>IFERROR('%QUOTES'!DQ167/'%QUOTES'!DQ166-1,0)</f>
        <v>6.4409261592908162E-3</v>
      </c>
      <c r="DR167" s="78">
        <f>IFERROR('%QUOTES'!DR167/'%QUOTES'!DR166-1,0)</f>
        <v>-7.5260580422942258E-4</v>
      </c>
      <c r="DS167" s="78">
        <f>IFERROR('%QUOTES'!DS167/'%QUOTES'!DS166-1,0)</f>
        <v>1.1594149892117267E-2</v>
      </c>
      <c r="DT167" s="78">
        <f>IFERROR('%QUOTES'!DT167/'%QUOTES'!DT166-1,0)</f>
        <v>5.1592528257358161E-3</v>
      </c>
      <c r="DU167" s="78">
        <f>IFERROR('%QUOTES'!DU167/'%QUOTES'!DU166-1,0)</f>
        <v>7.1050758679191972E-5</v>
      </c>
      <c r="DV167" s="78">
        <f>IFERROR('%QUOTES'!DV167/'%QUOTES'!DV166-1,0)</f>
        <v>4.120641866010466E-3</v>
      </c>
      <c r="DW167" s="78">
        <f>IFERROR('%QUOTES'!DW167/'%QUOTES'!DW166-1,0)</f>
        <v>-7.1263292421543944E-3</v>
      </c>
      <c r="DX167" s="78">
        <f>IFERROR('%QUOTES'!DX167/'%QUOTES'!DX166-1,0)</f>
        <v>3.3636326995720722E-3</v>
      </c>
      <c r="DY167" s="78">
        <f>IFERROR('%QUOTES'!DY167/'%QUOTES'!DY166-1,0)</f>
        <v>4.8305321895560915E-3</v>
      </c>
      <c r="DZ167" s="78">
        <f>IFERROR('%QUOTES'!DZ167/'%QUOTES'!DZ166-1,0)</f>
        <v>-9.24041268103859E-4</v>
      </c>
      <c r="EA167" s="78">
        <f>IFERROR('%QUOTES'!EA167/'%QUOTES'!EA166-1,0)</f>
        <v>-3.0587155027916868E-4</v>
      </c>
      <c r="EB167" s="78">
        <f>IFERROR('%QUOTES'!EB167/'%QUOTES'!EB166-1,0)</f>
        <v>-2.4880572257930389E-3</v>
      </c>
      <c r="EC167" s="78">
        <f>IFERROR('%QUOTES'!EC167/'%QUOTES'!EC166-1,0)</f>
        <v>3.3148755990366485E-3</v>
      </c>
      <c r="ED167" s="78">
        <f>IFERROR('%QUOTES'!ED167/'%QUOTES'!ED166-1,0)</f>
        <v>-9.3482119806442832E-4</v>
      </c>
      <c r="EE167" s="78">
        <f>IFERROR('%QUOTES'!EE167/'%QUOTES'!EE166-1,0)</f>
        <v>-5.6902667172886723E-3</v>
      </c>
      <c r="EF167" s="78">
        <f>IFERROR('%QUOTES'!EF167/'%QUOTES'!EF166-1,0)</f>
        <v>-1.1115598369766388E-3</v>
      </c>
      <c r="EG167" s="78">
        <f>IFERROR('%QUOTES'!EG167/'%QUOTES'!EG166-1,0)</f>
        <v>-3.9714058776796346E-4</v>
      </c>
      <c r="EH167" s="78">
        <f>IFERROR('%QUOTES'!EH167/'%QUOTES'!EH166-1,0)</f>
        <v>5.8139309970048902E-3</v>
      </c>
      <c r="EI167" s="78">
        <f>IFERROR('%QUOTES'!EI167/'%QUOTES'!EI166-1,0)</f>
        <v>1.6631086710827914E-2</v>
      </c>
      <c r="EJ167" s="78">
        <f>IFERROR('%QUOTES'!EJ167/'%QUOTES'!EJ166-1,0)</f>
        <v>2.7440658586783684E-3</v>
      </c>
      <c r="EK167" s="78">
        <f>IFERROR('%QUOTES'!EK167/'%QUOTES'!EK166-1,0)</f>
        <v>1.102905715544944E-2</v>
      </c>
      <c r="EL167" s="78">
        <f>IFERROR('%QUOTES'!EL167/'%QUOTES'!EL166-1,0)</f>
        <v>2.9077180783817935E-2</v>
      </c>
      <c r="EM167" s="78">
        <f>IFERROR('%QUOTES'!EM167/'%QUOTES'!EM166-1,0)</f>
        <v>-8.5691945158516969E-4</v>
      </c>
      <c r="EN167" s="78">
        <f>IFERROR('%QUOTES'!EN167/'%QUOTES'!EN166-1,0)</f>
        <v>4.1752816628275458E-3</v>
      </c>
      <c r="EO167" s="78">
        <f>IFERROR('%QUOTES'!EO167/'%QUOTES'!EO166-1,0)</f>
        <v>5.2631296003171624E-3</v>
      </c>
      <c r="EP167" s="78">
        <f>IFERROR('%QUOTES'!EP167/'%QUOTES'!EP166-1,0)</f>
        <v>1.6447459494746131E-3</v>
      </c>
      <c r="EQ167" s="78">
        <f>IFERROR('%QUOTES'!EQ167/'%QUOTES'!EQ166-1,0)</f>
        <v>-6.5743602342805962E-3</v>
      </c>
      <c r="ER167" s="78">
        <f>IFERROR('%QUOTES'!ER167/'%QUOTES'!ER166-1,0)</f>
        <v>-5.063122362868322E-4</v>
      </c>
      <c r="ES167" s="78">
        <f>IFERROR('%QUOTES'!ES167/'%QUOTES'!ES166-1,0)</f>
        <v>5.5215034062270352E-3</v>
      </c>
      <c r="ET167" s="78">
        <f>IFERROR('%QUOTES'!ET167/'%QUOTES'!ET166-1,0)</f>
        <v>3.1250001085070256E-3</v>
      </c>
      <c r="EU167" s="78">
        <f>IFERROR('%QUOTES'!EU167/'%QUOTES'!EU166-1,0)</f>
        <v>-6.8443804034582501E-3</v>
      </c>
      <c r="EV167" s="78">
        <f>IFERROR('%QUOTES'!EV167/'%QUOTES'!EV166-1,0)</f>
        <v>-3.2195750160978753E-2</v>
      </c>
      <c r="EW167" s="78">
        <f>IFERROR('%QUOTES'!EW167/'%QUOTES'!EW166-1,0)</f>
        <v>-2.1636157579362103E-2</v>
      </c>
      <c r="EX167" s="78">
        <f>IFERROR('%QUOTES'!EX167/'%QUOTES'!EX166-1,0)</f>
        <v>-1.4925315477045231E-2</v>
      </c>
      <c r="EY167" s="78">
        <f>IFERROR('%QUOTES'!EY167/'%QUOTES'!EY166-1,0)</f>
        <v>-1.9459102902374625E-2</v>
      </c>
      <c r="EZ167" s="78">
        <f>IFERROR('%QUOTES'!EZ167/'%QUOTES'!EZ166-1,0)</f>
        <v>-2.0059555978844124E-2</v>
      </c>
      <c r="FA167" s="78">
        <f>IFERROR('%QUOTES'!FA167/'%QUOTES'!FA166-1,0)</f>
        <v>-1.0472133475328382E-2</v>
      </c>
      <c r="FB167" s="78">
        <f>IFERROR('%QUOTES'!FB167/'%QUOTES'!FB166-1,0)</f>
        <v>-7.5187628161312858E-3</v>
      </c>
      <c r="FC167" s="78">
        <f>IFERROR('%QUOTES'!FC167/'%QUOTES'!FC166-1,0)</f>
        <v>-2.4187047142893991E-3</v>
      </c>
      <c r="FD167" s="78">
        <f>IFERROR('%QUOTES'!FD167/'%QUOTES'!FD166-1,0)</f>
        <v>-2.9436501261564496E-2</v>
      </c>
      <c r="FE167" s="78">
        <f>IFERROR('%QUOTES'!FE167/'%QUOTES'!FE166-1,0)</f>
        <v>-2.4150311978966332E-2</v>
      </c>
      <c r="FF167" s="78">
        <f>IFERROR('%QUOTES'!FF167/'%QUOTES'!FF166-1,0)</f>
        <v>-1.8339768339768248E-2</v>
      </c>
      <c r="FG167" s="78">
        <f>IFERROR('%QUOTES'!FG167/'%QUOTES'!FG166-1,0)</f>
        <v>-2.1529958772331548E-2</v>
      </c>
      <c r="FH167" s="78">
        <f>IFERROR('%QUOTES'!FH167/'%QUOTES'!FH166-1,0)</f>
        <v>-3.1151457762166546E-2</v>
      </c>
    </row>
    <row r="168" spans="1:164">
      <c r="A168" s="76">
        <v>43340</v>
      </c>
      <c r="B168" s="78">
        <f>IFERROR('%QUOTES'!B168/'%QUOTES'!B167-1,0)</f>
        <v>-2.8071848777100339E-4</v>
      </c>
      <c r="C168" s="78">
        <f>IFERROR('%QUOTES'!C168/'%QUOTES'!C167-1,0)</f>
        <v>2.7143865363734587E-3</v>
      </c>
      <c r="D168" s="78">
        <f>IFERROR('%QUOTES'!D168/'%QUOTES'!D167-1,0)</f>
        <v>-1.5698587127158659E-3</v>
      </c>
      <c r="E168" s="78">
        <f>IFERROR('%QUOTES'!E168/'%QUOTES'!E167-1,0)</f>
        <v>-2.5369978858350573E-3</v>
      </c>
      <c r="F168" s="78">
        <f>IFERROR('%QUOTES'!F168/'%QUOTES'!F167-1,0)</f>
        <v>-1.0906668744158354E-3</v>
      </c>
      <c r="G168" s="78">
        <f>IFERROR('%QUOTES'!G168/'%QUOTES'!G167-1,0)</f>
        <v>-3.3412963023493614E-4</v>
      </c>
      <c r="H168" s="78">
        <f>IFERROR('%QUOTES'!H168/'%QUOTES'!H167-1,0)</f>
        <v>6.0904384896454111E-4</v>
      </c>
      <c r="I168" s="78">
        <f>IFERROR('%QUOTES'!I168/'%QUOTES'!I167-1,0)</f>
        <v>-1.9530950106095846E-3</v>
      </c>
      <c r="J168" s="78">
        <f>IFERROR('%QUOTES'!J168/'%QUOTES'!J167-1,0)</f>
        <v>-1.9369039658713172E-3</v>
      </c>
      <c r="K168" s="78">
        <f>IFERROR('%QUOTES'!K168/'%QUOTES'!K167-1,0)</f>
        <v>1.2009687557892335E-3</v>
      </c>
      <c r="L168" s="78">
        <f>IFERROR('%QUOTES'!L168/'%QUOTES'!L167-1,0)</f>
        <v>-1.2418814418467816E-3</v>
      </c>
      <c r="M168" s="78">
        <f>IFERROR('%QUOTES'!M168/'%QUOTES'!M167-1,0)</f>
        <v>-6.1236987140231847E-3</v>
      </c>
      <c r="N168" s="78">
        <f>IFERROR('%QUOTES'!N168/'%QUOTES'!N167-1,0)</f>
        <v>-1.0633343101381088E-2</v>
      </c>
      <c r="O168" s="78">
        <f>IFERROR('%QUOTES'!O168/'%QUOTES'!O167-1,0)</f>
        <v>3.5761192052981006E-3</v>
      </c>
      <c r="P168" s="78">
        <f>IFERROR('%QUOTES'!P168/'%QUOTES'!P167-1,0)</f>
        <v>-6.4373365404046812E-3</v>
      </c>
      <c r="Q168" s="78">
        <f>IFERROR('%QUOTES'!Q168/'%QUOTES'!Q167-1,0)</f>
        <v>-2.143901858027486E-3</v>
      </c>
      <c r="R168" s="78">
        <f>IFERROR('%QUOTES'!R168/'%QUOTES'!R167-1,0)</f>
        <v>-6.0644330816306269E-4</v>
      </c>
      <c r="S168" s="78">
        <f>IFERROR('%QUOTES'!S168/'%QUOTES'!S167-1,0)</f>
        <v>-2.2910079745893652E-3</v>
      </c>
      <c r="T168" s="78">
        <f>IFERROR('%QUOTES'!T168/'%QUOTES'!T167-1,0)</f>
        <v>-1.0811937167503061E-3</v>
      </c>
      <c r="U168" s="78">
        <f>IFERROR('%QUOTES'!U168/'%QUOTES'!U167-1,0)</f>
        <v>-3.221260447805907E-3</v>
      </c>
      <c r="V168" s="78">
        <f>IFERROR('%QUOTES'!V168/'%QUOTES'!V167-1,0)</f>
        <v>-2.0815784186790642E-3</v>
      </c>
      <c r="W168" s="78">
        <f>IFERROR('%QUOTES'!W168/'%QUOTES'!W167-1,0)</f>
        <v>-4.2073377383823329E-3</v>
      </c>
      <c r="X168" s="78">
        <f>IFERROR('%QUOTES'!X168/'%QUOTES'!X167-1,0)</f>
        <v>-3.7842637585703276E-3</v>
      </c>
      <c r="Y168" s="78">
        <f>IFERROR('%QUOTES'!Y168/'%QUOTES'!Y167-1,0)</f>
        <v>-6.7278287461774999E-3</v>
      </c>
      <c r="Z168" s="78">
        <f>IFERROR('%QUOTES'!Z168/'%QUOTES'!Z167-1,0)</f>
        <v>-6.1848029687224804E-3</v>
      </c>
      <c r="AA168" s="78">
        <f>IFERROR('%QUOTES'!AA168/'%QUOTES'!AA167-1,0)</f>
        <v>-3.8827149283474638E-3</v>
      </c>
      <c r="AB168" s="78">
        <f>IFERROR('%QUOTES'!AB168/'%QUOTES'!AB167-1,0)</f>
        <v>-8.9847259658593082E-4</v>
      </c>
      <c r="AC168" s="78">
        <f>IFERROR('%QUOTES'!AC168/'%QUOTES'!AC167-1,0)</f>
        <v>2.8496493390979261E-3</v>
      </c>
      <c r="AD168" s="78">
        <f>IFERROR('%QUOTES'!AD168/'%QUOTES'!AD167-1,0)</f>
        <v>-1.048252933324445E-3</v>
      </c>
      <c r="AE168" s="78">
        <f>IFERROR('%QUOTES'!AE168/'%QUOTES'!AE167-1,0)</f>
        <v>-2.0599437430733891E-3</v>
      </c>
      <c r="AF168" s="78">
        <f>IFERROR('%QUOTES'!AF168/'%QUOTES'!AF167-1,0)</f>
        <v>-2.2671593674418178E-3</v>
      </c>
      <c r="AG168" s="78">
        <f>IFERROR('%QUOTES'!AG168/'%QUOTES'!AG167-1,0)</f>
        <v>-1.8461084307503928E-3</v>
      </c>
      <c r="AH168" s="78">
        <f>IFERROR('%QUOTES'!AH168/'%QUOTES'!AH167-1,0)</f>
        <v>-2.8424673109721521E-3</v>
      </c>
      <c r="AI168" s="78">
        <f>IFERROR('%QUOTES'!AI168/'%QUOTES'!AI167-1,0)</f>
        <v>-2.5344676852111503E-3</v>
      </c>
      <c r="AJ168" s="78">
        <f>IFERROR('%QUOTES'!AJ168/'%QUOTES'!AJ167-1,0)</f>
        <v>-3.158477086103173E-3</v>
      </c>
      <c r="AK168" s="78">
        <f>IFERROR('%QUOTES'!AK168/'%QUOTES'!AK167-1,0)</f>
        <v>-1.0747268108640684E-3</v>
      </c>
      <c r="AL168" s="78">
        <f>IFERROR('%QUOTES'!AL168/'%QUOTES'!AL167-1,0)</f>
        <v>0</v>
      </c>
      <c r="AM168" s="78">
        <f>IFERROR('%QUOTES'!AM168/'%QUOTES'!AM167-1,0)</f>
        <v>-2.275548200248334E-3</v>
      </c>
      <c r="AN168" s="78">
        <f>IFERROR('%QUOTES'!AN168/'%QUOTES'!AN167-1,0)</f>
        <v>0</v>
      </c>
      <c r="AO168" s="78">
        <f>IFERROR('%QUOTES'!AO168/'%QUOTES'!AO167-1,0)</f>
        <v>8.6095566078345787E-3</v>
      </c>
      <c r="AP168" s="78">
        <f>IFERROR('%QUOTES'!AP168/'%QUOTES'!AP167-1,0)</f>
        <v>0</v>
      </c>
      <c r="AQ168" s="78">
        <f>IFERROR('%QUOTES'!AQ168/'%QUOTES'!AQ167-1,0)</f>
        <v>-4.8848569434752909E-3</v>
      </c>
      <c r="AR168" s="78">
        <f>IFERROR('%QUOTES'!AR168/'%QUOTES'!AR167-1,0)</f>
        <v>-1.1416484874927413E-2</v>
      </c>
      <c r="AS168" s="78">
        <f>IFERROR('%QUOTES'!AS168/'%QUOTES'!AS167-1,0)</f>
        <v>8.7823310509078656E-3</v>
      </c>
      <c r="AT168" s="78">
        <f>IFERROR('%QUOTES'!AT168/'%QUOTES'!AT167-1,0)</f>
        <v>2.9771750409721687E-3</v>
      </c>
      <c r="AU168" s="78">
        <f>IFERROR('%QUOTES'!AU168/'%QUOTES'!AU167-1,0)</f>
        <v>-5.7905032272609347E-4</v>
      </c>
      <c r="AV168" s="78">
        <f>IFERROR('%QUOTES'!AV168/'%QUOTES'!AV167-1,0)</f>
        <v>2.1467570298010497E-3</v>
      </c>
      <c r="AW168" s="78">
        <f>IFERROR('%QUOTES'!AW168/'%QUOTES'!AW167-1,0)</f>
        <v>1.8494266776836188E-3</v>
      </c>
      <c r="AX168" s="78">
        <f>IFERROR('%QUOTES'!AX168/'%QUOTES'!AX167-1,0)</f>
        <v>1.6893620696420975E-2</v>
      </c>
      <c r="AY168" s="78">
        <f>IFERROR('%QUOTES'!AY168/'%QUOTES'!AY167-1,0)</f>
        <v>1.5693502578568719E-3</v>
      </c>
      <c r="AZ168" s="78">
        <f>IFERROR('%QUOTES'!AZ168/'%QUOTES'!AZ167-1,0)</f>
        <v>-1.5406261697905599E-3</v>
      </c>
      <c r="BA168" s="78">
        <f>IFERROR('%QUOTES'!BA168/'%QUOTES'!BA167-1,0)</f>
        <v>6.734734693877531E-3</v>
      </c>
      <c r="BB168" s="78">
        <f>IFERROR('%QUOTES'!BB168/'%QUOTES'!BB167-1,0)</f>
        <v>1.0538173055312239E-3</v>
      </c>
      <c r="BC168" s="78">
        <f>IFERROR('%QUOTES'!BC168/'%QUOTES'!BC167-1,0)</f>
        <v>5.4213835890126738E-4</v>
      </c>
      <c r="BD168" s="78">
        <f>IFERROR('%QUOTES'!BD168/'%QUOTES'!BD167-1,0)</f>
        <v>6.9387755102041648E-3</v>
      </c>
      <c r="BE168" s="78">
        <f>IFERROR('%QUOTES'!BE168/'%QUOTES'!BE167-1,0)</f>
        <v>1.4234469787779425E-3</v>
      </c>
      <c r="BF168" s="78">
        <f>IFERROR('%QUOTES'!BF168/'%QUOTES'!BF167-1,0)</f>
        <v>-5.4737705914253976E-4</v>
      </c>
      <c r="BG168" s="78">
        <f>IFERROR('%QUOTES'!BG168/'%QUOTES'!BG167-1,0)</f>
        <v>-5.2152317880794774E-2</v>
      </c>
      <c r="BH168" s="78">
        <f>IFERROR('%QUOTES'!BH168/'%QUOTES'!BH167-1,0)</f>
        <v>1.7342182728685707E-3</v>
      </c>
      <c r="BI168" s="78">
        <f>IFERROR('%QUOTES'!BI168/'%QUOTES'!BI167-1,0)</f>
        <v>2.5823779202143182E-3</v>
      </c>
      <c r="BJ168" s="78">
        <f>IFERROR('%QUOTES'!BJ168/'%QUOTES'!BJ167-1,0)</f>
        <v>1.1790466764198815E-3</v>
      </c>
      <c r="BK168" s="78">
        <f>IFERROR('%QUOTES'!BK168/'%QUOTES'!BK167-1,0)</f>
        <v>3.4236764966109057E-3</v>
      </c>
      <c r="BL168" s="78">
        <f>IFERROR('%QUOTES'!BL168/'%QUOTES'!BL167-1,0)</f>
        <v>4.7654726431258787E-3</v>
      </c>
      <c r="BM168" s="78">
        <f>IFERROR('%QUOTES'!BM168/'%QUOTES'!BM167-1,0)</f>
        <v>3.7749378162699188E-3</v>
      </c>
      <c r="BN168" s="78">
        <f>IFERROR('%QUOTES'!BN168/'%QUOTES'!BN167-1,0)</f>
        <v>2.2504295775280792E-3</v>
      </c>
      <c r="BO168" s="78">
        <f>IFERROR('%QUOTES'!BO168/'%QUOTES'!BO167-1,0)</f>
        <v>-5.3248665961199704E-3</v>
      </c>
      <c r="BP168" s="78">
        <f>IFERROR('%QUOTES'!BP168/'%QUOTES'!BP167-1,0)</f>
        <v>-1.0801037329913887E-3</v>
      </c>
      <c r="BQ168" s="78">
        <f>IFERROR('%QUOTES'!BQ168/'%QUOTES'!BQ167-1,0)</f>
        <v>-8.3195088053449329E-3</v>
      </c>
      <c r="BR168" s="78">
        <f>IFERROR('%QUOTES'!BR168/'%QUOTES'!BR167-1,0)</f>
        <v>1.7010475242369427E-3</v>
      </c>
      <c r="BS168" s="78">
        <f>IFERROR('%QUOTES'!BS168/'%QUOTES'!BS167-1,0)</f>
        <v>3.8467407104023632E-3</v>
      </c>
      <c r="BT168" s="78">
        <f>IFERROR('%QUOTES'!BT168/'%QUOTES'!BT167-1,0)</f>
        <v>-2.8477047175338166E-3</v>
      </c>
      <c r="BU168" s="78">
        <f>IFERROR('%QUOTES'!BU168/'%QUOTES'!BU167-1,0)</f>
        <v>-6.3782229440444427E-3</v>
      </c>
      <c r="BV168" s="78">
        <f>IFERROR('%QUOTES'!BV168/'%QUOTES'!BV167-1,0)</f>
        <v>1.6520964541681948E-3</v>
      </c>
      <c r="BW168" s="78">
        <f>IFERROR('%QUOTES'!BW168/'%QUOTES'!BW167-1,0)</f>
        <v>1.846393447720196E-3</v>
      </c>
      <c r="BX168" s="78">
        <f>IFERROR('%QUOTES'!BX168/'%QUOTES'!BX167-1,0)</f>
        <v>3.9041695146362354E-3</v>
      </c>
      <c r="BY168" s="78">
        <f>IFERROR('%QUOTES'!BY168/'%QUOTES'!BY167-1,0)</f>
        <v>3.0045067601403019E-3</v>
      </c>
      <c r="BZ168" s="78">
        <f>IFERROR('%QUOTES'!BZ168/'%QUOTES'!BZ167-1,0)</f>
        <v>6.4030413574027722E-3</v>
      </c>
      <c r="CA168" s="78">
        <f>IFERROR('%QUOTES'!CA168/'%QUOTES'!CA167-1,0)</f>
        <v>4.0976304276210129E-3</v>
      </c>
      <c r="CB168" s="78">
        <f>IFERROR('%QUOTES'!CB168/'%QUOTES'!CB167-1,0)</f>
        <v>3.7462037026423367E-3</v>
      </c>
      <c r="CC168" s="78">
        <f>IFERROR('%QUOTES'!CC168/'%QUOTES'!CC167-1,0)</f>
        <v>1.8940929605344436E-3</v>
      </c>
      <c r="CD168" s="78">
        <f>IFERROR('%QUOTES'!CD168/'%QUOTES'!CD167-1,0)</f>
        <v>1.8759921202367025E-3</v>
      </c>
      <c r="CE168" s="78">
        <f>IFERROR('%QUOTES'!CE168/'%QUOTES'!CE167-1,0)</f>
        <v>6.0134771842943469E-3</v>
      </c>
      <c r="CF168" s="78">
        <f>IFERROR('%QUOTES'!CF168/'%QUOTES'!CF167-1,0)</f>
        <v>-1.0538404360405096E-4</v>
      </c>
      <c r="CG168" s="78">
        <f>IFERROR('%QUOTES'!CG168/'%QUOTES'!CG167-1,0)</f>
        <v>-1.4237541866102266E-3</v>
      </c>
      <c r="CH168" s="78">
        <f>IFERROR('%QUOTES'!CH168/'%QUOTES'!CH167-1,0)</f>
        <v>6.538180662137183E-3</v>
      </c>
      <c r="CI168" s="78">
        <f>IFERROR('%QUOTES'!CI168/'%QUOTES'!CI167-1,0)</f>
        <v>-1.8942655415877807E-3</v>
      </c>
      <c r="CJ168" s="78">
        <f>IFERROR('%QUOTES'!CJ168/'%QUOTES'!CJ167-1,0)</f>
        <v>3.8654561134312537E-3</v>
      </c>
      <c r="CK168" s="78">
        <f>IFERROR('%QUOTES'!CK168/'%QUOTES'!CK167-1,0)</f>
        <v>2.8270496016449265E-3</v>
      </c>
      <c r="CL168" s="78">
        <f>IFERROR('%QUOTES'!CL168/'%QUOTES'!CL167-1,0)</f>
        <v>-4.0032025620496681E-3</v>
      </c>
      <c r="CM168" s="78">
        <f>IFERROR('%QUOTES'!CM168/'%QUOTES'!CM167-1,0)</f>
        <v>-2.4614551673937002E-2</v>
      </c>
      <c r="CN168" s="78">
        <f>IFERROR('%QUOTES'!CN168/'%QUOTES'!CN167-1,0)</f>
        <v>-1.4613392526822033E-2</v>
      </c>
      <c r="CO168" s="78">
        <f>IFERROR('%QUOTES'!CO168/'%QUOTES'!CO167-1,0)</f>
        <v>-8.5878177930082122E-3</v>
      </c>
      <c r="CP168" s="78">
        <f>IFERROR('%QUOTES'!CP168/'%QUOTES'!CP167-1,0)</f>
        <v>-5.0010000480573691E-3</v>
      </c>
      <c r="CQ168" s="78">
        <f>IFERROR('%QUOTES'!CQ168/'%QUOTES'!CQ167-1,0)</f>
        <v>-4.2615397129598387E-3</v>
      </c>
      <c r="CR168" s="78">
        <f>IFERROR('%QUOTES'!CR168/'%QUOTES'!CR167-1,0)</f>
        <v>-6.8802131966685387E-3</v>
      </c>
      <c r="CS168" s="78">
        <f>IFERROR('%QUOTES'!CS168/'%QUOTES'!CS167-1,0)</f>
        <v>-9.2102463734746731E-3</v>
      </c>
      <c r="CT168" s="78">
        <f>IFERROR('%QUOTES'!CT168/'%QUOTES'!CT167-1,0)</f>
        <v>-1.0697196211833404E-2</v>
      </c>
      <c r="CU168" s="78">
        <f>IFERROR('%QUOTES'!CU168/'%QUOTES'!CU167-1,0)</f>
        <v>1.420877021068101E-2</v>
      </c>
      <c r="CV168" s="78">
        <f>IFERROR('%QUOTES'!CV168/'%QUOTES'!CV167-1,0)</f>
        <v>2.6578073089700949E-2</v>
      </c>
      <c r="CW168" s="78">
        <f>IFERROR('%QUOTES'!CW168/'%QUOTES'!CW167-1,0)</f>
        <v>-2.9223744292237286E-2</v>
      </c>
      <c r="CX168" s="78">
        <f>IFERROR('%QUOTES'!CX168/'%QUOTES'!CX167-1,0)</f>
        <v>2.8761061946902755E-2</v>
      </c>
      <c r="CY168" s="78">
        <f>IFERROR('%QUOTES'!CY168/'%QUOTES'!CY167-1,0)</f>
        <v>-1.0187159682235603E-2</v>
      </c>
      <c r="CZ168" s="78">
        <f>IFERROR('%QUOTES'!CZ168/'%QUOTES'!CZ167-1,0)</f>
        <v>1.0696920583468383E-2</v>
      </c>
      <c r="DA168" s="78">
        <f>IFERROR('%QUOTES'!DA168/'%QUOTES'!DA167-1,0)</f>
        <v>-2.0595056748744511E-3</v>
      </c>
      <c r="DB168" s="78">
        <f>IFERROR('%QUOTES'!DB168/'%QUOTES'!DB167-1,0)</f>
        <v>2.2556078671500668E-3</v>
      </c>
      <c r="DC168" s="78">
        <f>IFERROR('%QUOTES'!DC168/'%QUOTES'!DC167-1,0)</f>
        <v>-1.7503768342526094E-3</v>
      </c>
      <c r="DD168" s="78">
        <f>IFERROR('%QUOTES'!DD168/'%QUOTES'!DD167-1,0)</f>
        <v>-4.4302238633958657E-3</v>
      </c>
      <c r="DE168" s="78">
        <f>IFERROR('%QUOTES'!DE168/'%QUOTES'!DE167-1,0)</f>
        <v>4.4693899227667977E-3</v>
      </c>
      <c r="DF168" s="78">
        <f>IFERROR('%QUOTES'!DF168/'%QUOTES'!DF167-1,0)</f>
        <v>-2.6589204645183218E-3</v>
      </c>
      <c r="DG168" s="78">
        <f>IFERROR('%QUOTES'!DG168/'%QUOTES'!DG167-1,0)</f>
        <v>-2.8364639142767212E-3</v>
      </c>
      <c r="DH168" s="78">
        <f>IFERROR('%QUOTES'!DH168/'%QUOTES'!DH167-1,0)</f>
        <v>1.8924852586610363E-4</v>
      </c>
      <c r="DI168" s="78">
        <f>IFERROR('%QUOTES'!DI168/'%QUOTES'!DI167-1,0)</f>
        <v>4.5769426472879182E-3</v>
      </c>
      <c r="DJ168" s="78">
        <f>IFERROR('%QUOTES'!DJ168/'%QUOTES'!DJ167-1,0)</f>
        <v>1.1748120024714925E-3</v>
      </c>
      <c r="DK168" s="78">
        <f>IFERROR('%QUOTES'!DK168/'%QUOTES'!DK167-1,0)</f>
        <v>-2.0038655850782572E-3</v>
      </c>
      <c r="DL168" s="78">
        <f>IFERROR('%QUOTES'!DL168/'%QUOTES'!DL167-1,0)</f>
        <v>-1.6330203331766935E-3</v>
      </c>
      <c r="DM168" s="78">
        <f>IFERROR('%QUOTES'!DM168/'%QUOTES'!DM167-1,0)</f>
        <v>8.403193277310983E-4</v>
      </c>
      <c r="DN168" s="78">
        <f>IFERROR('%QUOTES'!DN168/'%QUOTES'!DN167-1,0)</f>
        <v>1.1385425238104041E-3</v>
      </c>
      <c r="DO168" s="78">
        <f>IFERROR('%QUOTES'!DO168/'%QUOTES'!DO167-1,0)</f>
        <v>-1.5004250312364853E-3</v>
      </c>
      <c r="DP168" s="78">
        <f>IFERROR('%QUOTES'!DP168/'%QUOTES'!DP167-1,0)</f>
        <v>-3.3277870216307237E-3</v>
      </c>
      <c r="DQ168" s="78">
        <f>IFERROR('%QUOTES'!DQ168/'%QUOTES'!DQ167-1,0)</f>
        <v>1.9891378186231989E-3</v>
      </c>
      <c r="DR168" s="78">
        <f>IFERROR('%QUOTES'!DR168/'%QUOTES'!DR167-1,0)</f>
        <v>7.3432308916734357E-3</v>
      </c>
      <c r="DS168" s="78">
        <f>IFERROR('%QUOTES'!DS168/'%QUOTES'!DS167-1,0)</f>
        <v>-4.6887211432331544E-3</v>
      </c>
      <c r="DT168" s="78">
        <f>IFERROR('%QUOTES'!DT168/'%QUOTES'!DT167-1,0)</f>
        <v>2.0084857730282568E-3</v>
      </c>
      <c r="DU168" s="78">
        <f>IFERROR('%QUOTES'!DU168/'%QUOTES'!DU167-1,0)</f>
        <v>-2.9856970638472147E-3</v>
      </c>
      <c r="DV168" s="78">
        <f>IFERROR('%QUOTES'!DV168/'%QUOTES'!DV167-1,0)</f>
        <v>2.4139428761178472E-3</v>
      </c>
      <c r="DW168" s="78">
        <f>IFERROR('%QUOTES'!DW168/'%QUOTES'!DW167-1,0)</f>
        <v>4.8496606178400903E-3</v>
      </c>
      <c r="DX168" s="78">
        <f>IFERROR('%QUOTES'!DX168/'%QUOTES'!DX167-1,0)</f>
        <v>-3.1551962759850394E-3</v>
      </c>
      <c r="DY168" s="78">
        <f>IFERROR('%QUOTES'!DY168/'%QUOTES'!DY167-1,0)</f>
        <v>-4.0613177942591117E-3</v>
      </c>
      <c r="DZ168" s="78">
        <f>IFERROR('%QUOTES'!DZ168/'%QUOTES'!DZ167-1,0)</f>
        <v>-3.0831585061213973E-3</v>
      </c>
      <c r="EA168" s="78">
        <f>IFERROR('%QUOTES'!EA168/'%QUOTES'!EA167-1,0)</f>
        <v>-3.0590089647906105E-3</v>
      </c>
      <c r="EB168" s="78">
        <f>IFERROR('%QUOTES'!EB168/'%QUOTES'!EB167-1,0)</f>
        <v>-5.4043440988496005E-3</v>
      </c>
      <c r="EC168" s="78">
        <f>IFERROR('%QUOTES'!EC168/'%QUOTES'!EC167-1,0)</f>
        <v>-4.2675799045648333E-3</v>
      </c>
      <c r="ED168" s="78">
        <f>IFERROR('%QUOTES'!ED168/'%QUOTES'!ED167-1,0)</f>
        <v>-1.3684187134503034E-2</v>
      </c>
      <c r="EE168" s="78">
        <f>IFERROR('%QUOTES'!EE168/'%QUOTES'!EE167-1,0)</f>
        <v>-7.2289756858741061E-3</v>
      </c>
      <c r="EF168" s="78">
        <f>IFERROR('%QUOTES'!EF168/'%QUOTES'!EF167-1,0)</f>
        <v>-1.4836424882656019E-3</v>
      </c>
      <c r="EG168" s="78">
        <f>IFERROR('%QUOTES'!EG168/'%QUOTES'!EG167-1,0)</f>
        <v>-3.5756853396902155E-3</v>
      </c>
      <c r="EH168" s="78">
        <f>IFERROR('%QUOTES'!EH168/'%QUOTES'!EH167-1,0)</f>
        <v>1.7785904846598921E-3</v>
      </c>
      <c r="EI168" s="78">
        <f>IFERROR('%QUOTES'!EI168/'%QUOTES'!EI167-1,0)</f>
        <v>-1.0067114093959662E-2</v>
      </c>
      <c r="EJ168" s="78">
        <f>IFERROR('%QUOTES'!EJ168/'%QUOTES'!EJ167-1,0)</f>
        <v>1.5963512700729598E-3</v>
      </c>
      <c r="EK168" s="78">
        <f>IFERROR('%QUOTES'!EK168/'%QUOTES'!EK167-1,0)</f>
        <v>2.5174373167311526E-3</v>
      </c>
      <c r="EL168" s="78">
        <f>IFERROR('%QUOTES'!EL168/'%QUOTES'!EL167-1,0)</f>
        <v>-5.5282551886820519E-3</v>
      </c>
      <c r="EM168" s="78">
        <f>IFERROR('%QUOTES'!EM168/'%QUOTES'!EM167-1,0)</f>
        <v>5.3602059468311758E-3</v>
      </c>
      <c r="EN168" s="78">
        <f>IFERROR('%QUOTES'!EN168/'%QUOTES'!EN167-1,0)</f>
        <v>-4.1579211708074881E-3</v>
      </c>
      <c r="EO168" s="78">
        <f>IFERROR('%QUOTES'!EO168/'%QUOTES'!EO167-1,0)</f>
        <v>5.6093867390560881E-4</v>
      </c>
      <c r="EP168" s="78">
        <f>IFERROR('%QUOTES'!EP168/'%QUOTES'!EP167-1,0)</f>
        <v>1.185887579295164E-3</v>
      </c>
      <c r="EQ168" s="78">
        <f>IFERROR('%QUOTES'!EQ168/'%QUOTES'!EQ167-1,0)</f>
        <v>6.8995356336045699E-3</v>
      </c>
      <c r="ER168" s="78">
        <f>IFERROR('%QUOTES'!ER168/'%QUOTES'!ER167-1,0)</f>
        <v>5.2346841399073529E-3</v>
      </c>
      <c r="ES168" s="78">
        <f>IFERROR('%QUOTES'!ES168/'%QUOTES'!ES167-1,0)</f>
        <v>1.220286797446235E-3</v>
      </c>
      <c r="ET168" s="78">
        <f>IFERROR('%QUOTES'!ET168/'%QUOTES'!ET167-1,0)</f>
        <v>0</v>
      </c>
      <c r="EU168" s="78">
        <f>IFERROR('%QUOTES'!EU168/'%QUOTES'!EU167-1,0)</f>
        <v>-7.2546245919480334E-4</v>
      </c>
      <c r="EV168" s="78">
        <f>IFERROR('%QUOTES'!EV168/'%QUOTES'!EV167-1,0)</f>
        <v>6.6533599467732962E-4</v>
      </c>
      <c r="EW168" s="78">
        <f>IFERROR('%QUOTES'!EW168/'%QUOTES'!EW167-1,0)</f>
        <v>-2.4234475870008598E-3</v>
      </c>
      <c r="EX168" s="78">
        <f>IFERROR('%QUOTES'!EX168/'%QUOTES'!EX167-1,0)</f>
        <v>-8.9123588829465028E-4</v>
      </c>
      <c r="EY168" s="78">
        <f>IFERROR('%QUOTES'!EY168/'%QUOTES'!EY167-1,0)</f>
        <v>-1.3454086781029551E-3</v>
      </c>
      <c r="EZ168" s="78">
        <f>IFERROR('%QUOTES'!EZ168/'%QUOTES'!EZ167-1,0)</f>
        <v>-3.0429043959666613E-3</v>
      </c>
      <c r="FA168" s="78">
        <f>IFERROR('%QUOTES'!FA168/'%QUOTES'!FA167-1,0)</f>
        <v>0</v>
      </c>
      <c r="FB168" s="78">
        <f>IFERROR('%QUOTES'!FB168/'%QUOTES'!FB167-1,0)</f>
        <v>0</v>
      </c>
      <c r="FC168" s="78">
        <f>IFERROR('%QUOTES'!FC168/'%QUOTES'!FC167-1,0)</f>
        <v>0</v>
      </c>
      <c r="FD168" s="78">
        <f>IFERROR('%QUOTES'!FD168/'%QUOTES'!FD167-1,0)</f>
        <v>-4.3327556325822858E-3</v>
      </c>
      <c r="FE168" s="78">
        <f>IFERROR('%QUOTES'!FE168/'%QUOTES'!FE167-1,0)</f>
        <v>-9.1663611365722097E-4</v>
      </c>
      <c r="FF168" s="78">
        <f>IFERROR('%QUOTES'!FF168/'%QUOTES'!FF167-1,0)</f>
        <v>8.8495575221239076E-3</v>
      </c>
      <c r="FG168" s="78">
        <f>IFERROR('%QUOTES'!FG168/'%QUOTES'!FG167-1,0)</f>
        <v>1.7790214522929837E-2</v>
      </c>
      <c r="FH168" s="78">
        <f>IFERROR('%QUOTES'!FH168/'%QUOTES'!FH167-1,0)</f>
        <v>6.9190069190068204E-3</v>
      </c>
    </row>
    <row r="169" spans="1:164">
      <c r="A169" s="76">
        <v>43341</v>
      </c>
      <c r="B169" s="78">
        <f>IFERROR('%QUOTES'!B169/'%QUOTES'!B168-1,0)</f>
        <v>3.9303482293753245E-3</v>
      </c>
      <c r="C169" s="78">
        <f>IFERROR('%QUOTES'!C169/'%QUOTES'!C168-1,0)</f>
        <v>1.0828912335076879E-3</v>
      </c>
      <c r="D169" s="78">
        <f>IFERROR('%QUOTES'!D169/'%QUOTES'!D168-1,0)</f>
        <v>7.8616352201255069E-4</v>
      </c>
      <c r="E169" s="78">
        <f>IFERROR('%QUOTES'!E169/'%QUOTES'!E168-1,0)</f>
        <v>5.9347181008901906E-3</v>
      </c>
      <c r="F169" s="78">
        <f>IFERROR('%QUOTES'!F169/'%QUOTES'!F168-1,0)</f>
        <v>3.1190141457027032E-4</v>
      </c>
      <c r="G169" s="78">
        <f>IFERROR('%QUOTES'!G169/'%QUOTES'!G168-1,0)</f>
        <v>-6.6846590909097614E-4</v>
      </c>
      <c r="H169" s="78">
        <f>IFERROR('%QUOTES'!H169/'%QUOTES'!H168-1,0)</f>
        <v>1.5215763383573666E-3</v>
      </c>
      <c r="I169" s="78">
        <f>IFERROR('%QUOTES'!I169/'%QUOTES'!I168-1,0)</f>
        <v>4.5158813788925833E-4</v>
      </c>
      <c r="J169" s="78">
        <f>IFERROR('%QUOTES'!J169/'%QUOTES'!J168-1,0)</f>
        <v>2.5377818342373626E-3</v>
      </c>
      <c r="K169" s="78">
        <f>IFERROR('%QUOTES'!K169/'%QUOTES'!K168-1,0)</f>
        <v>9.5957614651154266E-4</v>
      </c>
      <c r="L169" s="78">
        <f>IFERROR('%QUOTES'!L169/'%QUOTES'!L168-1,0)</f>
        <v>9.3263916273800263E-4</v>
      </c>
      <c r="M169" s="78">
        <f>IFERROR('%QUOTES'!M169/'%QUOTES'!M168-1,0)</f>
        <v>1.109057301293892E-2</v>
      </c>
      <c r="N169" s="78">
        <f>IFERROR('%QUOTES'!N169/'%QUOTES'!N168-1,0)</f>
        <v>-1.2522157937557843E-3</v>
      </c>
      <c r="O169" s="78">
        <f>IFERROR('%QUOTES'!O169/'%QUOTES'!O168-1,0)</f>
        <v>4.3552991034168098E-3</v>
      </c>
      <c r="P169" s="78">
        <f>IFERROR('%QUOTES'!P169/'%QUOTES'!P168-1,0)</f>
        <v>1.8372883923301053E-3</v>
      </c>
      <c r="Q169" s="78">
        <f>IFERROR('%QUOTES'!Q169/'%QUOTES'!Q168-1,0)</f>
        <v>-4.7744092808410521E-4</v>
      </c>
      <c r="R169" s="78">
        <f>IFERROR('%QUOTES'!R169/'%QUOTES'!R168-1,0)</f>
        <v>1.6687045409193857E-3</v>
      </c>
      <c r="S169" s="78">
        <f>IFERROR('%QUOTES'!S169/'%QUOTES'!S168-1,0)</f>
        <v>-1.9134711792374581E-3</v>
      </c>
      <c r="T169" s="78">
        <f>IFERROR('%QUOTES'!T169/'%QUOTES'!T168-1,0)</f>
        <v>9.3812237064327952E-4</v>
      </c>
      <c r="U169" s="78">
        <f>IFERROR('%QUOTES'!U169/'%QUOTES'!U168-1,0)</f>
        <v>-8.0785703122021602E-4</v>
      </c>
      <c r="V169" s="78">
        <f>IFERROR('%QUOTES'!V169/'%QUOTES'!V168-1,0)</f>
        <v>-1.7382061835251594E-3</v>
      </c>
      <c r="W169" s="78">
        <f>IFERROR('%QUOTES'!W169/'%QUOTES'!W168-1,0)</f>
        <v>-1.3520027497718745E-3</v>
      </c>
      <c r="X169" s="78">
        <f>IFERROR('%QUOTES'!X169/'%QUOTES'!X168-1,0)</f>
        <v>-2.374184868629392E-3</v>
      </c>
      <c r="Y169" s="78">
        <f>IFERROR('%QUOTES'!Y169/'%QUOTES'!Y168-1,0)</f>
        <v>0</v>
      </c>
      <c r="Z169" s="78">
        <f>IFERROR('%QUOTES'!Z169/'%QUOTES'!Z168-1,0)</f>
        <v>-5.3348148885190572E-4</v>
      </c>
      <c r="AA169" s="78">
        <f>IFERROR('%QUOTES'!AA169/'%QUOTES'!AA168-1,0)</f>
        <v>0</v>
      </c>
      <c r="AB169" s="78">
        <f>IFERROR('%QUOTES'!AB169/'%QUOTES'!AB168-1,0)</f>
        <v>8.9928057553967378E-4</v>
      </c>
      <c r="AC169" s="78">
        <f>IFERROR('%QUOTES'!AC169/'%QUOTES'!AC168-1,0)</f>
        <v>1.3114972677594761E-3</v>
      </c>
      <c r="AD169" s="78">
        <f>IFERROR('%QUOTES'!AD169/'%QUOTES'!AD168-1,0)</f>
        <v>-3.4977264777902306E-4</v>
      </c>
      <c r="AE169" s="78">
        <f>IFERROR('%QUOTES'!AE169/'%QUOTES'!AE168-1,0)</f>
        <v>7.3184273349893303E-3</v>
      </c>
      <c r="AF169" s="78">
        <f>IFERROR('%QUOTES'!AF169/'%QUOTES'!AF168-1,0)</f>
        <v>7.1536609998317235E-3</v>
      </c>
      <c r="AG169" s="78">
        <f>IFERROR('%QUOTES'!AG169/'%QUOTES'!AG168-1,0)</f>
        <v>6.436302529204907E-3</v>
      </c>
      <c r="AH169" s="78">
        <f>IFERROR('%QUOTES'!AH169/'%QUOTES'!AH168-1,0)</f>
        <v>7.4115731236277238E-3</v>
      </c>
      <c r="AI169" s="78">
        <f>IFERROR('%QUOTES'!AI169/'%QUOTES'!AI168-1,0)</f>
        <v>4.7187297538557882E-3</v>
      </c>
      <c r="AJ169" s="78">
        <f>IFERROR('%QUOTES'!AJ169/'%QUOTES'!AJ168-1,0)</f>
        <v>5.2053749505927005E-3</v>
      </c>
      <c r="AK169" s="78">
        <f>IFERROR('%QUOTES'!AK169/'%QUOTES'!AK168-1,0)</f>
        <v>5.0206024744485767E-3</v>
      </c>
      <c r="AL169" s="78">
        <f>IFERROR('%QUOTES'!AL169/'%QUOTES'!AL168-1,0)</f>
        <v>0</v>
      </c>
      <c r="AM169" s="78">
        <f>IFERROR('%QUOTES'!AM169/'%QUOTES'!AM168-1,0)</f>
        <v>9.1229110512129896E-3</v>
      </c>
      <c r="AN169" s="78">
        <f>IFERROR('%QUOTES'!AN169/'%QUOTES'!AN168-1,0)</f>
        <v>-2.9443625862712874E-4</v>
      </c>
      <c r="AO169" s="78">
        <f>IFERROR('%QUOTES'!AO169/'%QUOTES'!AO168-1,0)</f>
        <v>-1.3657661118224418E-2</v>
      </c>
      <c r="AP169" s="78">
        <f>IFERROR('%QUOTES'!AP169/'%QUOTES'!AP168-1,0)</f>
        <v>0</v>
      </c>
      <c r="AQ169" s="78">
        <f>IFERROR('%QUOTES'!AQ169/'%QUOTES'!AQ168-1,0)</f>
        <v>7.0125876577840085E-3</v>
      </c>
      <c r="AR169" s="78">
        <f>IFERROR('%QUOTES'!AR169/'%QUOTES'!AR168-1,0)</f>
        <v>2.169915330271599E-2</v>
      </c>
      <c r="AS169" s="78">
        <f>IFERROR('%QUOTES'!AS169/'%QUOTES'!AS168-1,0)</f>
        <v>2.6412882975337837E-2</v>
      </c>
      <c r="AT169" s="78">
        <f>IFERROR('%QUOTES'!AT169/'%QUOTES'!AT168-1,0)</f>
        <v>1.9459119714035467E-2</v>
      </c>
      <c r="AU169" s="78">
        <f>IFERROR('%QUOTES'!AU169/'%QUOTES'!AU168-1,0)</f>
        <v>1.2553897990679186E-2</v>
      </c>
      <c r="AV169" s="78">
        <f>IFERROR('%QUOTES'!AV169/'%QUOTES'!AV168-1,0)</f>
        <v>2.6010862538501378E-3</v>
      </c>
      <c r="AW169" s="78">
        <f>IFERROR('%QUOTES'!AW169/'%QUOTES'!AW168-1,0)</f>
        <v>1.0891637789558262E-2</v>
      </c>
      <c r="AX169" s="78">
        <f>IFERROR('%QUOTES'!AX169/'%QUOTES'!AX168-1,0)</f>
        <v>2.8339694550186811E-2</v>
      </c>
      <c r="AY169" s="78">
        <f>IFERROR('%QUOTES'!AY169/'%QUOTES'!AY168-1,0)</f>
        <v>2.5070510811657787E-3</v>
      </c>
      <c r="AZ169" s="78">
        <f>IFERROR('%QUOTES'!AZ169/'%QUOTES'!AZ168-1,0)</f>
        <v>7.4349298446763079E-3</v>
      </c>
      <c r="BA169" s="78">
        <f>IFERROR('%QUOTES'!BA169/'%QUOTES'!BA168-1,0)</f>
        <v>9.0208692876192487E-3</v>
      </c>
      <c r="BB169" s="78">
        <f>IFERROR('%QUOTES'!BB169/'%QUOTES'!BB168-1,0)</f>
        <v>1.5791297597176124E-2</v>
      </c>
      <c r="BC169" s="78">
        <f>IFERROR('%QUOTES'!BC169/'%QUOTES'!BC168-1,0)</f>
        <v>6.5027204888712387E-3</v>
      </c>
      <c r="BD169" s="78">
        <f>IFERROR('%QUOTES'!BD169/'%QUOTES'!BD168-1,0)</f>
        <v>3.2428050263477726E-3</v>
      </c>
      <c r="BE169" s="78">
        <f>IFERROR('%QUOTES'!BE169/'%QUOTES'!BE168-1,0)</f>
        <v>6.7090798638538285E-3</v>
      </c>
      <c r="BF169" s="78">
        <f>IFERROR('%QUOTES'!BF169/'%QUOTES'!BF168-1,0)</f>
        <v>1.2505659173738248E-2</v>
      </c>
      <c r="BG169" s="78">
        <f>IFERROR('%QUOTES'!BG169/'%QUOTES'!BG168-1,0)</f>
        <v>-1.4847205240174577E-2</v>
      </c>
      <c r="BH169" s="78">
        <f>IFERROR('%QUOTES'!BH169/'%QUOTES'!BH168-1,0)</f>
        <v>9.0558135067686507E-3</v>
      </c>
      <c r="BI169" s="78">
        <f>IFERROR('%QUOTES'!BI169/'%QUOTES'!BI168-1,0)</f>
        <v>9.5302186670673805E-3</v>
      </c>
      <c r="BJ169" s="78">
        <f>IFERROR('%QUOTES'!BJ169/'%QUOTES'!BJ168-1,0)</f>
        <v>7.7389469673443401E-3</v>
      </c>
      <c r="BK169" s="78">
        <f>IFERROR('%QUOTES'!BK169/'%QUOTES'!BK168-1,0)</f>
        <v>7.3491604907696129E-3</v>
      </c>
      <c r="BL169" s="78">
        <f>IFERROR('%QUOTES'!BL169/'%QUOTES'!BL168-1,0)</f>
        <v>9.5856114390571179E-3</v>
      </c>
      <c r="BM169" s="78">
        <f>IFERROR('%QUOTES'!BM169/'%QUOTES'!BM168-1,0)</f>
        <v>5.6870484045234981E-3</v>
      </c>
      <c r="BN169" s="78">
        <f>IFERROR('%QUOTES'!BN169/'%QUOTES'!BN168-1,0)</f>
        <v>1.3063869644259318E-2</v>
      </c>
      <c r="BO169" s="78">
        <f>IFERROR('%QUOTES'!BO169/'%QUOTES'!BO168-1,0)</f>
        <v>-2.6231209850107073E-2</v>
      </c>
      <c r="BP169" s="78">
        <f>IFERROR('%QUOTES'!BP169/'%QUOTES'!BP168-1,0)</f>
        <v>5.4786259697330308E-3</v>
      </c>
      <c r="BQ169" s="78">
        <f>IFERROR('%QUOTES'!BQ169/'%QUOTES'!BQ168-1,0)</f>
        <v>4.6141359060403175E-3</v>
      </c>
      <c r="BR169" s="78">
        <f>IFERROR('%QUOTES'!BR169/'%QUOTES'!BR168-1,0)</f>
        <v>8.6637821868742471E-3</v>
      </c>
      <c r="BS169" s="78">
        <f>IFERROR('%QUOTES'!BS169/'%QUOTES'!BS168-1,0)</f>
        <v>2.624671916010568E-3</v>
      </c>
      <c r="BT169" s="78">
        <f>IFERROR('%QUOTES'!BT169/'%QUOTES'!BT168-1,0)</f>
        <v>4.7977838154238395E-3</v>
      </c>
      <c r="BU169" s="78">
        <f>IFERROR('%QUOTES'!BU169/'%QUOTES'!BU168-1,0)</f>
        <v>1.6047731134696486E-2</v>
      </c>
      <c r="BV169" s="78">
        <f>IFERROR('%QUOTES'!BV169/'%QUOTES'!BV168-1,0)</f>
        <v>9.2134162632835359E-3</v>
      </c>
      <c r="BW169" s="78">
        <f>IFERROR('%QUOTES'!BW169/'%QUOTES'!BW168-1,0)</f>
        <v>4.4231601477227045E-3</v>
      </c>
      <c r="BX169" s="78">
        <f>IFERROR('%QUOTES'!BX169/'%QUOTES'!BX168-1,0)</f>
        <v>1.1566993663215008E-2</v>
      </c>
      <c r="BY169" s="78">
        <f>IFERROR('%QUOTES'!BY169/'%QUOTES'!BY168-1,0)</f>
        <v>9.4857713429854496E-3</v>
      </c>
      <c r="BZ169" s="78">
        <f>IFERROR('%QUOTES'!BZ169/'%QUOTES'!BZ168-1,0)</f>
        <v>8.4301416960417264E-3</v>
      </c>
      <c r="CA169" s="78">
        <f>IFERROR('%QUOTES'!CA169/'%QUOTES'!CA168-1,0)</f>
        <v>9.0489352546321289E-3</v>
      </c>
      <c r="CB169" s="78">
        <f>IFERROR('%QUOTES'!CB169/'%QUOTES'!CB168-1,0)</f>
        <v>8.7086839688648165E-3</v>
      </c>
      <c r="CC169" s="78">
        <f>IFERROR('%QUOTES'!CC169/'%QUOTES'!CC168-1,0)</f>
        <v>6.7348022275699471E-3</v>
      </c>
      <c r="CD169" s="78">
        <f>IFERROR('%QUOTES'!CD169/'%QUOTES'!CD168-1,0)</f>
        <v>1.1570976625556728E-2</v>
      </c>
      <c r="CE169" s="78">
        <f>IFERROR('%QUOTES'!CE169/'%QUOTES'!CE168-1,0)</f>
        <v>8.4387831069345776E-3</v>
      </c>
      <c r="CF169" s="78">
        <f>IFERROR('%QUOTES'!CF169/'%QUOTES'!CF168-1,0)</f>
        <v>9.0621705150226717E-3</v>
      </c>
      <c r="CG169" s="78">
        <f>IFERROR('%QUOTES'!CG169/'%QUOTES'!CG168-1,0)</f>
        <v>6.1786594021551178E-3</v>
      </c>
      <c r="CH169" s="78">
        <f>IFERROR('%QUOTES'!CH169/'%QUOTES'!CH168-1,0)</f>
        <v>-3.2478552665712312E-3</v>
      </c>
      <c r="CI169" s="78">
        <f>IFERROR('%QUOTES'!CI169/'%QUOTES'!CI168-1,0)</f>
        <v>6.9013112491373985E-3</v>
      </c>
      <c r="CJ169" s="78">
        <f>IFERROR('%QUOTES'!CJ169/'%QUOTES'!CJ168-1,0)</f>
        <v>1.0035017854201245E-2</v>
      </c>
      <c r="CK169" s="78">
        <f>IFERROR('%QUOTES'!CK169/'%QUOTES'!CK168-1,0)</f>
        <v>1.9221040245758214E-3</v>
      </c>
      <c r="CL169" s="78">
        <f>IFERROR('%QUOTES'!CL169/'%QUOTES'!CL168-1,0)</f>
        <v>1.5273311897106234E-2</v>
      </c>
      <c r="CM169" s="78">
        <f>IFERROR('%QUOTES'!CM169/'%QUOTES'!CM168-1,0)</f>
        <v>4.0765334421371646E-2</v>
      </c>
      <c r="CN169" s="78">
        <f>IFERROR('%QUOTES'!CN169/'%QUOTES'!CN168-1,0)</f>
        <v>4.7493899005068396E-2</v>
      </c>
      <c r="CO169" s="78">
        <f>IFERROR('%QUOTES'!CO169/'%QUOTES'!CO168-1,0)</f>
        <v>3.0477991658646175E-2</v>
      </c>
      <c r="CP169" s="78">
        <f>IFERROR('%QUOTES'!CP169/'%QUOTES'!CP168-1,0)</f>
        <v>7.1525034520829589E-3</v>
      </c>
      <c r="CQ169" s="78">
        <f>IFERROR('%QUOTES'!CQ169/'%QUOTES'!CQ168-1,0)</f>
        <v>6.1522805731821784E-3</v>
      </c>
      <c r="CR169" s="78">
        <f>IFERROR('%QUOTES'!CR169/'%QUOTES'!CR168-1,0)</f>
        <v>1.2661203710912616E-2</v>
      </c>
      <c r="CS169" s="78">
        <f>IFERROR('%QUOTES'!CS169/'%QUOTES'!CS168-1,0)</f>
        <v>1.4873321284530006E-2</v>
      </c>
      <c r="CT169" s="78">
        <f>IFERROR('%QUOTES'!CT169/'%QUOTES'!CT168-1,0)</f>
        <v>1.230425055928408E-2</v>
      </c>
      <c r="CU169" s="78">
        <f>IFERROR('%QUOTES'!CU169/'%QUOTES'!CU168-1,0)</f>
        <v>-4.5893765898851857E-2</v>
      </c>
      <c r="CV169" s="78">
        <f>IFERROR('%QUOTES'!CV169/'%QUOTES'!CV168-1,0)</f>
        <v>-4.2071197411003181E-2</v>
      </c>
      <c r="CW169" s="78">
        <f>IFERROR('%QUOTES'!CW169/'%QUOTES'!CW168-1,0)</f>
        <v>2.0225823142050681E-2</v>
      </c>
      <c r="CX169" s="78">
        <f>IFERROR('%QUOTES'!CX169/'%QUOTES'!CX168-1,0)</f>
        <v>-2.1505322580645192E-2</v>
      </c>
      <c r="CY169" s="78">
        <f>IFERROR('%QUOTES'!CY169/'%QUOTES'!CY168-1,0)</f>
        <v>1.3882288508431984E-2</v>
      </c>
      <c r="CZ169" s="78">
        <f>IFERROR('%QUOTES'!CZ169/'%QUOTES'!CZ168-1,0)</f>
        <v>-1.3149454778704328E-2</v>
      </c>
      <c r="DA169" s="78">
        <f>IFERROR('%QUOTES'!DA169/'%QUOTES'!DA168-1,0)</f>
        <v>7.738552918077346E-4</v>
      </c>
      <c r="DB169" s="78">
        <f>IFERROR('%QUOTES'!DB169/'%QUOTES'!DB168-1,0)</f>
        <v>-7.1822449182590287E-4</v>
      </c>
      <c r="DC169" s="78">
        <f>IFERROR('%QUOTES'!DC169/'%QUOTES'!DC168-1,0)</f>
        <v>1.4611076076298524E-4</v>
      </c>
      <c r="DD169" s="78">
        <f>IFERROR('%QUOTES'!DD169/'%QUOTES'!DD168-1,0)</f>
        <v>-2.9666006683164436E-3</v>
      </c>
      <c r="DE169" s="78">
        <f>IFERROR('%QUOTES'!DE169/'%QUOTES'!DE168-1,0)</f>
        <v>4.1391763673348514E-4</v>
      </c>
      <c r="DF169" s="78">
        <f>IFERROR('%QUOTES'!DF169/'%QUOTES'!DF168-1,0)</f>
        <v>3.9989737669543501E-3</v>
      </c>
      <c r="DG169" s="78">
        <f>IFERROR('%QUOTES'!DG169/'%QUOTES'!DG168-1,0)</f>
        <v>4.740897747816053E-3</v>
      </c>
      <c r="DH169" s="78">
        <f>IFERROR('%QUOTES'!DH169/'%QUOTES'!DH168-1,0)</f>
        <v>1.7032551097653226E-3</v>
      </c>
      <c r="DI169" s="78">
        <f>IFERROR('%QUOTES'!DI169/'%QUOTES'!DI168-1,0)</f>
        <v>-1.9551748878923192E-3</v>
      </c>
      <c r="DJ169" s="78">
        <f>IFERROR('%QUOTES'!DJ169/'%QUOTES'!DJ168-1,0)</f>
        <v>3.7549635354385824E-3</v>
      </c>
      <c r="DK169" s="78">
        <f>IFERROR('%QUOTES'!DK169/'%QUOTES'!DK168-1,0)</f>
        <v>4.469220833404064E-3</v>
      </c>
      <c r="DL169" s="78">
        <f>IFERROR('%QUOTES'!DL169/'%QUOTES'!DL168-1,0)</f>
        <v>2.0445921636909059E-3</v>
      </c>
      <c r="DM169" s="78">
        <f>IFERROR('%QUOTES'!DM169/'%QUOTES'!DM168-1,0)</f>
        <v>5.0382872382592758E-4</v>
      </c>
      <c r="DN169" s="78">
        <f>IFERROR('%QUOTES'!DN169/'%QUOTES'!DN168-1,0)</f>
        <v>7.3927214894922155E-3</v>
      </c>
      <c r="DO169" s="78">
        <f>IFERROR('%QUOTES'!DO169/'%QUOTES'!DO168-1,0)</f>
        <v>1.753067868770275E-3</v>
      </c>
      <c r="DP169" s="78">
        <f>IFERROR('%QUOTES'!DP169/'%QUOTES'!DP168-1,0)</f>
        <v>1.1129846039696911E-3</v>
      </c>
      <c r="DQ169" s="78">
        <f>IFERROR('%QUOTES'!DQ169/'%QUOTES'!DQ168-1,0)</f>
        <v>1.1220464256685103E-2</v>
      </c>
      <c r="DR169" s="78">
        <f>IFERROR('%QUOTES'!DR169/'%QUOTES'!DR168-1,0)</f>
        <v>1.8691214953270308E-3</v>
      </c>
      <c r="DS169" s="78">
        <f>IFERROR('%QUOTES'!DS169/'%QUOTES'!DS168-1,0)</f>
        <v>-2.0936404630631511E-3</v>
      </c>
      <c r="DT169" s="78">
        <f>IFERROR('%QUOTES'!DT169/'%QUOTES'!DT168-1,0)</f>
        <v>9.1313972450535186E-3</v>
      </c>
      <c r="DU169" s="78">
        <f>IFERROR('%QUOTES'!DU169/'%QUOTES'!DU168-1,0)</f>
        <v>4.2779322638142325E-4</v>
      </c>
      <c r="DV169" s="78">
        <f>IFERROR('%QUOTES'!DV169/'%QUOTES'!DV168-1,0)</f>
        <v>9.96961879377678E-3</v>
      </c>
      <c r="DW169" s="78">
        <f>IFERROR('%QUOTES'!DW169/'%QUOTES'!DW168-1,0)</f>
        <v>-9.6523167886541916E-4</v>
      </c>
      <c r="DX169" s="78">
        <f>IFERROR('%QUOTES'!DX169/'%QUOTES'!DX168-1,0)</f>
        <v>3.9566766361365246E-4</v>
      </c>
      <c r="DY169" s="78">
        <f>IFERROR('%QUOTES'!DY169/'%QUOTES'!DY168-1,0)</f>
        <v>6.6572900580119665E-4</v>
      </c>
      <c r="DZ169" s="78">
        <f>IFERROR('%QUOTES'!DZ169/'%QUOTES'!DZ168-1,0)</f>
        <v>3.0926937712290048E-3</v>
      </c>
      <c r="EA169" s="78">
        <f>IFERROR('%QUOTES'!EA169/'%QUOTES'!EA168-1,0)</f>
        <v>0</v>
      </c>
      <c r="EB169" s="78">
        <f>IFERROR('%QUOTES'!EB169/'%QUOTES'!EB168-1,0)</f>
        <v>1.6719331942292026E-3</v>
      </c>
      <c r="EC169" s="78">
        <f>IFERROR('%QUOTES'!EC169/'%QUOTES'!EC168-1,0)</f>
        <v>-2.7656573270939955E-4</v>
      </c>
      <c r="ED169" s="78">
        <f>IFERROR('%QUOTES'!ED169/'%QUOTES'!ED168-1,0)</f>
        <v>1.422921820872336E-3</v>
      </c>
      <c r="EE169" s="78">
        <f>IFERROR('%QUOTES'!EE169/'%QUOTES'!EE168-1,0)</f>
        <v>3.0340413541880551E-3</v>
      </c>
      <c r="EF169" s="78">
        <f>IFERROR('%QUOTES'!EF169/'%QUOTES'!EF168-1,0)</f>
        <v>1.0029754829123272E-2</v>
      </c>
      <c r="EG169" s="78">
        <f>IFERROR('%QUOTES'!EG169/'%QUOTES'!EG168-1,0)</f>
        <v>-1.9932216905893529E-4</v>
      </c>
      <c r="EH169" s="78">
        <f>IFERROR('%QUOTES'!EH169/'%QUOTES'!EH168-1,0)</f>
        <v>9.0989789369957386E-3</v>
      </c>
      <c r="EI169" s="78">
        <f>IFERROR('%QUOTES'!EI169/'%QUOTES'!EI168-1,0)</f>
        <v>5.9322033898303594E-3</v>
      </c>
      <c r="EJ169" s="78">
        <f>IFERROR('%QUOTES'!EJ169/'%QUOTES'!EJ168-1,0)</f>
        <v>1.5938980689387261E-3</v>
      </c>
      <c r="EK169" s="78">
        <f>IFERROR('%QUOTES'!EK169/'%QUOTES'!EK168-1,0)</f>
        <v>6.9473674818167908E-3</v>
      </c>
      <c r="EL169" s="78">
        <f>IFERROR('%QUOTES'!EL169/'%QUOTES'!EL168-1,0)</f>
        <v>1.3588572354010342E-2</v>
      </c>
      <c r="EM169" s="78">
        <f>IFERROR('%QUOTES'!EM169/'%QUOTES'!EM168-1,0)</f>
        <v>5.3316273263301905E-3</v>
      </c>
      <c r="EN169" s="78">
        <f>IFERROR('%QUOTES'!EN169/'%QUOTES'!EN168-1,0)</f>
        <v>-2.7140291142366824E-3</v>
      </c>
      <c r="EO169" s="78">
        <f>IFERROR('%QUOTES'!EO169/'%QUOTES'!EO168-1,0)</f>
        <v>3.3638573172452002E-3</v>
      </c>
      <c r="EP169" s="78">
        <f>IFERROR('%QUOTES'!EP169/'%QUOTES'!EP168-1,0)</f>
        <v>7.6537220956720553E-3</v>
      </c>
      <c r="EQ169" s="78">
        <f>IFERROR('%QUOTES'!EQ169/'%QUOTES'!EQ168-1,0)</f>
        <v>-1.258621136662752E-3</v>
      </c>
      <c r="ER169" s="78">
        <f>IFERROR('%QUOTES'!ER169/'%QUOTES'!ER168-1,0)</f>
        <v>6.0473711749937653E-3</v>
      </c>
      <c r="ES169" s="78">
        <f>IFERROR('%QUOTES'!ES169/'%QUOTES'!ES168-1,0)</f>
        <v>2.437599024984749E-3</v>
      </c>
      <c r="ET169" s="78">
        <f>IFERROR('%QUOTES'!ET169/'%QUOTES'!ET168-1,0)</f>
        <v>3.4617515909229901E-4</v>
      </c>
      <c r="EU169" s="78">
        <f>IFERROR('%QUOTES'!EU169/'%QUOTES'!EU168-1,0)</f>
        <v>-5.444609997989569E-3</v>
      </c>
      <c r="EV169" s="78">
        <f>IFERROR('%QUOTES'!EV169/'%QUOTES'!EV168-1,0)</f>
        <v>-9.3085106382977401E-3</v>
      </c>
      <c r="EW169" s="78">
        <f>IFERROR('%QUOTES'!EW169/'%QUOTES'!EW168-1,0)</f>
        <v>-1.6398451260248859E-2</v>
      </c>
      <c r="EX169" s="78">
        <f>IFERROR('%QUOTES'!EX169/'%QUOTES'!EX168-1,0)</f>
        <v>-1.1299464427610317E-2</v>
      </c>
      <c r="EY169" s="78">
        <f>IFERROR('%QUOTES'!EY169/'%QUOTES'!EY168-1,0)</f>
        <v>-5.3890196905012067E-3</v>
      </c>
      <c r="EZ169" s="78">
        <f>IFERROR('%QUOTES'!EZ169/'%QUOTES'!EZ168-1,0)</f>
        <v>-2.3030021558545277E-2</v>
      </c>
      <c r="FA169" s="78">
        <f>IFERROR('%QUOTES'!FA169/'%QUOTES'!FA168-1,0)</f>
        <v>-2.6906188340807269E-3</v>
      </c>
      <c r="FB169" s="78">
        <f>IFERROR('%QUOTES'!FB169/'%QUOTES'!FB168-1,0)</f>
        <v>-1.3774448561485464E-3</v>
      </c>
      <c r="FC169" s="78">
        <f>IFERROR('%QUOTES'!FC169/'%QUOTES'!FC168-1,0)</f>
        <v>-3.5020744477930466E-3</v>
      </c>
      <c r="FD169" s="78">
        <f>IFERROR('%QUOTES'!FD169/'%QUOTES'!FD168-1,0)</f>
        <v>-3.5683202785030455E-2</v>
      </c>
      <c r="FE169" s="78">
        <f>IFERROR('%QUOTES'!FE169/'%QUOTES'!FE168-1,0)</f>
        <v>-1.6513670482278475E-2</v>
      </c>
      <c r="FF169" s="78">
        <f>IFERROR('%QUOTES'!FF169/'%QUOTES'!FF168-1,0)</f>
        <v>-1.9493177387914118E-2</v>
      </c>
      <c r="FG169" s="78">
        <f>IFERROR('%QUOTES'!FG169/'%QUOTES'!FG168-1,0)</f>
        <v>-4.4158187672493132E-2</v>
      </c>
      <c r="FH169" s="78">
        <f>IFERROR('%QUOTES'!FH169/'%QUOTES'!FH168-1,0)</f>
        <v>0</v>
      </c>
    </row>
    <row r="170" spans="1:164">
      <c r="A170" s="76">
        <v>43342</v>
      </c>
      <c r="B170" s="78">
        <f>IFERROR('%QUOTES'!B170/'%QUOTES'!B169-1,0)</f>
        <v>-4.4742731808878888E-3</v>
      </c>
      <c r="C170" s="78">
        <f>IFERROR('%QUOTES'!C170/'%QUOTES'!C169-1,0)</f>
        <v>-2.163277447268741E-3</v>
      </c>
      <c r="D170" s="78">
        <f>IFERROR('%QUOTES'!D170/'%QUOTES'!D169-1,0)</f>
        <v>-1.0997643362136711E-2</v>
      </c>
      <c r="E170" s="78">
        <f>IFERROR('%QUOTES'!E170/'%QUOTES'!E169-1,0)</f>
        <v>1.6856300042140671E-3</v>
      </c>
      <c r="F170" s="78">
        <f>IFERROR('%QUOTES'!F170/'%QUOTES'!F169-1,0)</f>
        <v>-8.2644476032019965E-3</v>
      </c>
      <c r="G170" s="78">
        <f>IFERROR('%QUOTES'!G170/'%QUOTES'!G169-1,0)</f>
        <v>-1.6719063824743863E-4</v>
      </c>
      <c r="H170" s="78">
        <f>IFERROR('%QUOTES'!H170/'%QUOTES'!H169-1,0)</f>
        <v>-4.8617441507139425E-3</v>
      </c>
      <c r="I170" s="78">
        <f>IFERROR('%QUOTES'!I170/'%QUOTES'!I169-1,0)</f>
        <v>-6.3195607330658321E-3</v>
      </c>
      <c r="J170" s="78">
        <f>IFERROR('%QUOTES'!J170/'%QUOTES'!J169-1,0)</f>
        <v>-1.0125088735849497E-2</v>
      </c>
      <c r="K170" s="78">
        <f>IFERROR('%QUOTES'!K170/'%QUOTES'!K169-1,0)</f>
        <v>-6.5510906215722198E-3</v>
      </c>
      <c r="L170" s="78">
        <f>IFERROR('%QUOTES'!L170/'%QUOTES'!L169-1,0)</f>
        <v>-6.5217699837960552E-3</v>
      </c>
      <c r="M170" s="78">
        <f>IFERROR('%QUOTES'!M170/'%QUOTES'!M169-1,0)</f>
        <v>4.2656916514320908E-3</v>
      </c>
      <c r="N170" s="78">
        <f>IFERROR('%QUOTES'!N170/'%QUOTES'!N169-1,0)</f>
        <v>-1.8722329744278787E-2</v>
      </c>
      <c r="O170" s="78">
        <f>IFERROR('%QUOTES'!O170/'%QUOTES'!O169-1,0)</f>
        <v>-1.7739790216551587E-2</v>
      </c>
      <c r="P170" s="78">
        <f>IFERROR('%QUOTES'!P170/'%QUOTES'!P169-1,0)</f>
        <v>-2.3745164551064901E-2</v>
      </c>
      <c r="Q170" s="78">
        <f>IFERROR('%QUOTES'!Q170/'%QUOTES'!Q169-1,0)</f>
        <v>-6.6873419318685956E-3</v>
      </c>
      <c r="R170" s="78">
        <f>IFERROR('%QUOTES'!R170/'%QUOTES'!R169-1,0)</f>
        <v>-5.1491292616859807E-3</v>
      </c>
      <c r="S170" s="78">
        <f>IFERROR('%QUOTES'!S170/'%QUOTES'!S169-1,0)</f>
        <v>-8.052108895705512E-3</v>
      </c>
      <c r="T170" s="78">
        <f>IFERROR('%QUOTES'!T170/'%QUOTES'!T169-1,0)</f>
        <v>-6.8489074476074663E-3</v>
      </c>
      <c r="U170" s="78">
        <f>IFERROR('%QUOTES'!U170/'%QUOTES'!U169-1,0)</f>
        <v>-6.468546463138436E-3</v>
      </c>
      <c r="V170" s="78">
        <f>IFERROR('%QUOTES'!V170/'%QUOTES'!V169-1,0)</f>
        <v>-8.1838934354866444E-3</v>
      </c>
      <c r="W170" s="78">
        <f>IFERROR('%QUOTES'!W170/'%QUOTES'!W169-1,0)</f>
        <v>-5.0769842612964355E-3</v>
      </c>
      <c r="X170" s="78">
        <f>IFERROR('%QUOTES'!X170/'%QUOTES'!X169-1,0)</f>
        <v>-3.9663652858379361E-3</v>
      </c>
      <c r="Y170" s="78">
        <f>IFERROR('%QUOTES'!Y170/'%QUOTES'!Y169-1,0)</f>
        <v>0</v>
      </c>
      <c r="Z170" s="78">
        <f>IFERROR('%QUOTES'!Z170/'%QUOTES'!Z169-1,0)</f>
        <v>-3.0243373603334733E-3</v>
      </c>
      <c r="AA170" s="78">
        <f>IFERROR('%QUOTES'!AA170/'%QUOTES'!AA169-1,0)</f>
        <v>-8.5173527580778563E-3</v>
      </c>
      <c r="AB170" s="78">
        <f>IFERROR('%QUOTES'!AB170/'%QUOTES'!AB169-1,0)</f>
        <v>-7.1877583108715948E-3</v>
      </c>
      <c r="AC170" s="78">
        <f>IFERROR('%QUOTES'!AC170/'%QUOTES'!AC169-1,0)</f>
        <v>-1.2879283717981083E-2</v>
      </c>
      <c r="AD170" s="78">
        <f>IFERROR('%QUOTES'!AD170/'%QUOTES'!AD169-1,0)</f>
        <v>-7.6976557032889525E-3</v>
      </c>
      <c r="AE170" s="78">
        <f>IFERROR('%QUOTES'!AE170/'%QUOTES'!AE169-1,0)</f>
        <v>3.7259687034274513E-4</v>
      </c>
      <c r="AF170" s="78">
        <f>IFERROR('%QUOTES'!AF170/'%QUOTES'!AF169-1,0)</f>
        <v>9.1920282308355361E-4</v>
      </c>
      <c r="AG170" s="78">
        <f>IFERROR('%QUOTES'!AG170/'%QUOTES'!AG169-1,0)</f>
        <v>1.1761541328512148E-3</v>
      </c>
      <c r="AH170" s="78">
        <f>IFERROR('%QUOTES'!AH170/'%QUOTES'!AH169-1,0)</f>
        <v>1.6978494623656193E-3</v>
      </c>
      <c r="AI170" s="78">
        <f>IFERROR('%QUOTES'!AI170/'%QUOTES'!AI169-1,0)</f>
        <v>-7.2254335260113489E-4</v>
      </c>
      <c r="AJ170" s="78">
        <f>IFERROR('%QUOTES'!AJ170/'%QUOTES'!AJ169-1,0)</f>
        <v>6.7541369637713622E-4</v>
      </c>
      <c r="AK170" s="78">
        <f>IFERROR('%QUOTES'!AK170/'%QUOTES'!AK169-1,0)</f>
        <v>-3.7466369981558056E-3</v>
      </c>
      <c r="AL170" s="78">
        <f>IFERROR('%QUOTES'!AL170/'%QUOTES'!AL169-1,0)</f>
        <v>5.6199510228294169E-3</v>
      </c>
      <c r="AM170" s="78">
        <f>IFERROR('%QUOTES'!AM170/'%QUOTES'!AM169-1,0)</f>
        <v>7.8077052725582519E-3</v>
      </c>
      <c r="AN170" s="78">
        <f>IFERROR('%QUOTES'!AN170/'%QUOTES'!AN169-1,0)</f>
        <v>0</v>
      </c>
      <c r="AO170" s="78">
        <f>IFERROR('%QUOTES'!AO170/'%QUOTES'!AO169-1,0)</f>
        <v>-1.5577714600704673E-2</v>
      </c>
      <c r="AP170" s="78">
        <f>IFERROR('%QUOTES'!AP170/'%QUOTES'!AP169-1,0)</f>
        <v>0</v>
      </c>
      <c r="AQ170" s="78">
        <f>IFERROR('%QUOTES'!AQ170/'%QUOTES'!AQ169-1,0)</f>
        <v>1.0446031004387457E-3</v>
      </c>
      <c r="AR170" s="78">
        <f>IFERROR('%QUOTES'!AR170/'%QUOTES'!AR169-1,0)</f>
        <v>3.5276816584708381E-3</v>
      </c>
      <c r="AS170" s="78">
        <f>IFERROR('%QUOTES'!AS170/'%QUOTES'!AS169-1,0)</f>
        <v>5.4629673796140477E-3</v>
      </c>
      <c r="AT170" s="78">
        <f>IFERROR('%QUOTES'!AT170/'%QUOTES'!AT169-1,0)</f>
        <v>-3.8822064056939221E-3</v>
      </c>
      <c r="AU170" s="78">
        <f>IFERROR('%QUOTES'!AU170/'%QUOTES'!AU169-1,0)</f>
        <v>1.0808621635354232E-3</v>
      </c>
      <c r="AV170" s="78">
        <f>IFERROR('%QUOTES'!AV170/'%QUOTES'!AV169-1,0)</f>
        <v>-4.0696052083670775E-3</v>
      </c>
      <c r="AW170" s="78">
        <f>IFERROR('%QUOTES'!AW170/'%QUOTES'!AW169-1,0)</f>
        <v>9.5876098754255068E-4</v>
      </c>
      <c r="AX170" s="78">
        <f>IFERROR('%QUOTES'!AX170/'%QUOTES'!AX169-1,0)</f>
        <v>1.2829031279225633E-2</v>
      </c>
      <c r="AY170" s="78">
        <f>IFERROR('%QUOTES'!AY170/'%QUOTES'!AY169-1,0)</f>
        <v>-2.0319162238199295E-3</v>
      </c>
      <c r="AZ170" s="78">
        <f>IFERROR('%QUOTES'!AZ170/'%QUOTES'!AZ169-1,0)</f>
        <v>1.0443082557853867E-3</v>
      </c>
      <c r="BA170" s="78">
        <f>IFERROR('%QUOTES'!BA170/'%QUOTES'!BA169-1,0)</f>
        <v>3.817147047197933E-3</v>
      </c>
      <c r="BB170" s="78">
        <f>IFERROR('%QUOTES'!BB170/'%QUOTES'!BB169-1,0)</f>
        <v>9.6730082760483338E-3</v>
      </c>
      <c r="BC170" s="78">
        <f>IFERROR('%QUOTES'!BC170/'%QUOTES'!BC169-1,0)</f>
        <v>-7.5374176525000447E-4</v>
      </c>
      <c r="BD170" s="78">
        <f>IFERROR('%QUOTES'!BD170/'%QUOTES'!BD169-1,0)</f>
        <v>-4.0404040404051766E-4</v>
      </c>
      <c r="BE170" s="78">
        <f>IFERROR('%QUOTES'!BE170/'%QUOTES'!BE169-1,0)</f>
        <v>-5.0828533274926979E-4</v>
      </c>
      <c r="BF170" s="78">
        <f>IFERROR('%QUOTES'!BF170/'%QUOTES'!BF169-1,0)</f>
        <v>-2.3439776838077853E-3</v>
      </c>
      <c r="BG170" s="78">
        <f>IFERROR('%QUOTES'!BG170/'%QUOTES'!BG169-1,0)</f>
        <v>0</v>
      </c>
      <c r="BH170" s="78">
        <f>IFERROR('%QUOTES'!BH170/'%QUOTES'!BH169-1,0)</f>
        <v>-3.0354495064847109E-3</v>
      </c>
      <c r="BI170" s="78">
        <f>IFERROR('%QUOTES'!BI170/'%QUOTES'!BI169-1,0)</f>
        <v>-2.2962545170369664E-3</v>
      </c>
      <c r="BJ170" s="78">
        <f>IFERROR('%QUOTES'!BJ170/'%QUOTES'!BJ169-1,0)</f>
        <v>-1.0183655753467358E-2</v>
      </c>
      <c r="BK170" s="78">
        <f>IFERROR('%QUOTES'!BK170/'%QUOTES'!BK169-1,0)</f>
        <v>-7.0349138344213413E-3</v>
      </c>
      <c r="BL170" s="78">
        <f>IFERROR('%QUOTES'!BL170/'%QUOTES'!BL169-1,0)</f>
        <v>-2.4231282641522522E-3</v>
      </c>
      <c r="BM170" s="78">
        <f>IFERROR('%QUOTES'!BM170/'%QUOTES'!BM169-1,0)</f>
        <v>-1.0671269706961639E-2</v>
      </c>
      <c r="BN170" s="78">
        <f>IFERROR('%QUOTES'!BN170/'%QUOTES'!BN169-1,0)</f>
        <v>-6.0453353607625715E-4</v>
      </c>
      <c r="BO170" s="78">
        <f>IFERROR('%QUOTES'!BO170/'%QUOTES'!BO169-1,0)</f>
        <v>8.7959863223758816E-3</v>
      </c>
      <c r="BP170" s="78">
        <f>IFERROR('%QUOTES'!BP170/'%QUOTES'!BP169-1,0)</f>
        <v>-7.8147191802329097E-3</v>
      </c>
      <c r="BQ170" s="78">
        <f>IFERROR('%QUOTES'!BQ170/'%QUOTES'!BQ169-1,0)</f>
        <v>-7.4322126333105087E-3</v>
      </c>
      <c r="BR170" s="78">
        <f>IFERROR('%QUOTES'!BR170/'%QUOTES'!BR169-1,0)</f>
        <v>-5.041367974166322E-3</v>
      </c>
      <c r="BS170" s="78">
        <f>IFERROR('%QUOTES'!BS170/'%QUOTES'!BS169-1,0)</f>
        <v>-8.9529162303664256E-3</v>
      </c>
      <c r="BT170" s="78">
        <f>IFERROR('%QUOTES'!BT170/'%QUOTES'!BT169-1,0)</f>
        <v>-5.4569805076964961E-3</v>
      </c>
      <c r="BU170" s="78">
        <f>IFERROR('%QUOTES'!BU170/'%QUOTES'!BU169-1,0)</f>
        <v>-2.2111913357400703E-2</v>
      </c>
      <c r="BV170" s="78">
        <f>IFERROR('%QUOTES'!BV170/'%QUOTES'!BV169-1,0)</f>
        <v>-7.1005636590684151E-3</v>
      </c>
      <c r="BW170" s="78">
        <f>IFERROR('%QUOTES'!BW170/'%QUOTES'!BW169-1,0)</f>
        <v>-7.4617859327216207E-3</v>
      </c>
      <c r="BX170" s="78">
        <f>IFERROR('%QUOTES'!BX170/'%QUOTES'!BX169-1,0)</f>
        <v>-9.1675292482010784E-3</v>
      </c>
      <c r="BY170" s="78">
        <f>IFERROR('%QUOTES'!BY170/'%QUOTES'!BY169-1,0)</f>
        <v>-2.6376524892844921E-3</v>
      </c>
      <c r="BZ170" s="78">
        <f>IFERROR('%QUOTES'!BZ170/'%QUOTES'!BZ169-1,0)</f>
        <v>-4.5741481206893475E-3</v>
      </c>
      <c r="CA170" s="78">
        <f>IFERROR('%QUOTES'!CA170/'%QUOTES'!CA169-1,0)</f>
        <v>-1.5825567361097415E-3</v>
      </c>
      <c r="CB170" s="78">
        <f>IFERROR('%QUOTES'!CB170/'%QUOTES'!CB169-1,0)</f>
        <v>-8.8801428495277612E-3</v>
      </c>
      <c r="CC170" s="78">
        <f>IFERROR('%QUOTES'!CC170/'%QUOTES'!CC169-1,0)</f>
        <v>-7.6286777154231933E-3</v>
      </c>
      <c r="CD170" s="78">
        <f>IFERROR('%QUOTES'!CD170/'%QUOTES'!CD169-1,0)</f>
        <v>-2.800303737241383E-3</v>
      </c>
      <c r="CE170" s="78">
        <f>IFERROR('%QUOTES'!CE170/'%QUOTES'!CE169-1,0)</f>
        <v>-6.9735006973500324E-3</v>
      </c>
      <c r="CF170" s="78">
        <f>IFERROR('%QUOTES'!CF170/'%QUOTES'!CF169-1,0)</f>
        <v>-8.0409772756687703E-3</v>
      </c>
      <c r="CG170" s="78">
        <f>IFERROR('%QUOTES'!CG170/'%QUOTES'!CG169-1,0)</f>
        <v>-2.8341757203590445E-3</v>
      </c>
      <c r="CH170" s="78">
        <f>IFERROR('%QUOTES'!CH170/'%QUOTES'!CH169-1,0)</f>
        <v>2.1348539325842797E-3</v>
      </c>
      <c r="CI170" s="78">
        <f>IFERROR('%QUOTES'!CI170/'%QUOTES'!CI169-1,0)</f>
        <v>-3.4270047978057772E-4</v>
      </c>
      <c r="CJ170" s="78">
        <f>IFERROR('%QUOTES'!CJ170/'%QUOTES'!CJ169-1,0)</f>
        <v>-3.2347389841667074E-3</v>
      </c>
      <c r="CK170" s="78">
        <f>IFERROR('%QUOTES'!CK170/'%QUOTES'!CK169-1,0)</f>
        <v>-5.3715946957003657E-3</v>
      </c>
      <c r="CL170" s="78">
        <f>IFERROR('%QUOTES'!CL170/'%QUOTES'!CL169-1,0)</f>
        <v>3.9588281868565556E-3</v>
      </c>
      <c r="CM170" s="78">
        <f>IFERROR('%QUOTES'!CM170/'%QUOTES'!CM169-1,0)</f>
        <v>1.4388516237370697E-2</v>
      </c>
      <c r="CN170" s="78">
        <f>IFERROR('%QUOTES'!CN170/'%QUOTES'!CN169-1,0)</f>
        <v>1.2903225806451646E-2</v>
      </c>
      <c r="CO170" s="78">
        <f>IFERROR('%QUOTES'!CO170/'%QUOTES'!CO169-1,0)</f>
        <v>9.9626404097958865E-3</v>
      </c>
      <c r="CP170" s="78">
        <f>IFERROR('%QUOTES'!CP170/'%QUOTES'!CP169-1,0)</f>
        <v>-3.262917560352685E-3</v>
      </c>
      <c r="CQ170" s="78">
        <f>IFERROR('%QUOTES'!CQ170/'%QUOTES'!CQ169-1,0)</f>
        <v>-2.7915192293690438E-3</v>
      </c>
      <c r="CR170" s="78">
        <f>IFERROR('%QUOTES'!CR170/'%QUOTES'!CR169-1,0)</f>
        <v>5.4258081015758908E-3</v>
      </c>
      <c r="CS170" s="78">
        <f>IFERROR('%QUOTES'!CS170/'%QUOTES'!CS169-1,0)</f>
        <v>1.3739867814970275E-3</v>
      </c>
      <c r="CT170" s="78">
        <f>IFERROR('%QUOTES'!CT170/'%QUOTES'!CT169-1,0)</f>
        <v>1.4733333333334375E-3</v>
      </c>
      <c r="CU170" s="78">
        <f>IFERROR('%QUOTES'!CU170/'%QUOTES'!CU169-1,0)</f>
        <v>-1.4177265822784779E-2</v>
      </c>
      <c r="CV170" s="78">
        <f>IFERROR('%QUOTES'!CV170/'%QUOTES'!CV169-1,0)</f>
        <v>-1.5202702702702631E-2</v>
      </c>
      <c r="CW170" s="78">
        <f>IFERROR('%QUOTES'!CW170/'%QUOTES'!CW169-1,0)</f>
        <v>4.6104193356200085E-4</v>
      </c>
      <c r="CX170" s="78">
        <f>IFERROR('%QUOTES'!CX170/'%QUOTES'!CX169-1,0)</f>
        <v>-6.0450546129098282E-4</v>
      </c>
      <c r="CY170" s="78">
        <f>IFERROR('%QUOTES'!CY170/'%QUOTES'!CY169-1,0)</f>
        <v>-6.8461046542467319E-3</v>
      </c>
      <c r="CZ170" s="78">
        <f>IFERROR('%QUOTES'!CZ170/'%QUOTES'!CZ169-1,0)</f>
        <v>6.8248293792656511E-3</v>
      </c>
      <c r="DA170" s="78">
        <f>IFERROR('%QUOTES'!DA170/'%QUOTES'!DA169-1,0)</f>
        <v>-6.9595698909431514E-3</v>
      </c>
      <c r="DB170" s="78">
        <f>IFERROR('%QUOTES'!DB170/'%QUOTES'!DB169-1,0)</f>
        <v>-9.2482005918040899E-3</v>
      </c>
      <c r="DC170" s="78">
        <f>IFERROR('%QUOTES'!DC170/'%QUOTES'!DC169-1,0)</f>
        <v>-6.9640207843386648E-3</v>
      </c>
      <c r="DD170" s="78">
        <f>IFERROR('%QUOTES'!DD170/'%QUOTES'!DD169-1,0)</f>
        <v>-8.4304483793480323E-3</v>
      </c>
      <c r="DE170" s="78">
        <f>IFERROR('%QUOTES'!DE170/'%QUOTES'!DE169-1,0)</f>
        <v>-9.6193628465039982E-3</v>
      </c>
      <c r="DF170" s="78">
        <f>IFERROR('%QUOTES'!DF170/'%QUOTES'!DF169-1,0)</f>
        <v>-4.1157461497609571E-3</v>
      </c>
      <c r="DG170" s="78">
        <f>IFERROR('%QUOTES'!DG170/'%QUOTES'!DG169-1,0)</f>
        <v>-5.3475934146715032E-3</v>
      </c>
      <c r="DH170" s="78">
        <f>IFERROR('%QUOTES'!DH170/'%QUOTES'!DH169-1,0)</f>
        <v>-5.2899678821084484E-3</v>
      </c>
      <c r="DI170" s="78">
        <f>IFERROR('%QUOTES'!DI170/'%QUOTES'!DI169-1,0)</f>
        <v>-2.5017487554455986E-2</v>
      </c>
      <c r="DJ170" s="78">
        <f>IFERROR('%QUOTES'!DJ170/'%QUOTES'!DJ169-1,0)</f>
        <v>-8.6508767827917499E-3</v>
      </c>
      <c r="DK170" s="78">
        <f>IFERROR('%QUOTES'!DK170/'%QUOTES'!DK169-1,0)</f>
        <v>-6.9641603435109944E-3</v>
      </c>
      <c r="DL170" s="78">
        <f>IFERROR('%QUOTES'!DL170/'%QUOTES'!DL169-1,0)</f>
        <v>-6.9373869750213313E-3</v>
      </c>
      <c r="DM170" s="78">
        <f>IFERROR('%QUOTES'!DM170/'%QUOTES'!DM169-1,0)</f>
        <v>-7.8885697251236397E-3</v>
      </c>
      <c r="DN170" s="78">
        <f>IFERROR('%QUOTES'!DN170/'%QUOTES'!DN169-1,0)</f>
        <v>-4.5159469376233607E-3</v>
      </c>
      <c r="DO170" s="78">
        <f>IFERROR('%QUOTES'!DO170/'%QUOTES'!DO169-1,0)</f>
        <v>-6.7500000000000338E-3</v>
      </c>
      <c r="DP170" s="78">
        <f>IFERROR('%QUOTES'!DP170/'%QUOTES'!DP169-1,0)</f>
        <v>-3.1499350907924217E-3</v>
      </c>
      <c r="DQ170" s="78">
        <f>IFERROR('%QUOTES'!DQ170/'%QUOTES'!DQ169-1,0)</f>
        <v>-5.7187263325801929E-3</v>
      </c>
      <c r="DR170" s="78">
        <f>IFERROR('%QUOTES'!DR170/'%QUOTES'!DR169-1,0)</f>
        <v>-1.1193470566921437E-3</v>
      </c>
      <c r="DS170" s="78">
        <f>IFERROR('%QUOTES'!DS170/'%QUOTES'!DS169-1,0)</f>
        <v>-1.1277209250532105E-2</v>
      </c>
      <c r="DT170" s="78">
        <f>IFERROR('%QUOTES'!DT170/'%QUOTES'!DT169-1,0)</f>
        <v>-7.503862075042389E-3</v>
      </c>
      <c r="DU170" s="78">
        <f>IFERROR('%QUOTES'!DU170/'%QUOTES'!DU169-1,0)</f>
        <v>-2.7795595863383538E-3</v>
      </c>
      <c r="DV170" s="78">
        <f>IFERROR('%QUOTES'!DV170/'%QUOTES'!DV169-1,0)</f>
        <v>-2.9089223115248419E-3</v>
      </c>
      <c r="DW170" s="78">
        <f>IFERROR('%QUOTES'!DW170/'%QUOTES'!DW169-1,0)</f>
        <v>-6.7632463768115825E-3</v>
      </c>
      <c r="DX170" s="78">
        <f>IFERROR('%QUOTES'!DX170/'%QUOTES'!DX169-1,0)</f>
        <v>-4.9436424757761666E-3</v>
      </c>
      <c r="DY170" s="78">
        <f>IFERROR('%QUOTES'!DY170/'%QUOTES'!DY169-1,0)</f>
        <v>-9.5642217159717102E-3</v>
      </c>
      <c r="DZ170" s="78">
        <f>IFERROR('%QUOTES'!DZ170/'%QUOTES'!DZ169-1,0)</f>
        <v>-3.6226374432465347E-3</v>
      </c>
      <c r="EA170" s="78">
        <f>IFERROR('%QUOTES'!EA170/'%QUOTES'!EA169-1,0)</f>
        <v>-2.7615833077632157E-3</v>
      </c>
      <c r="EB170" s="78">
        <f>IFERROR('%QUOTES'!EB170/'%QUOTES'!EB169-1,0)</f>
        <v>-3.5468808679323116E-3</v>
      </c>
      <c r="EC170" s="78">
        <f>IFERROR('%QUOTES'!EC170/'%QUOTES'!EC169-1,0)</f>
        <v>2.7664224247381242E-4</v>
      </c>
      <c r="ED170" s="78">
        <f>IFERROR('%QUOTES'!ED170/'%QUOTES'!ED169-1,0)</f>
        <v>6.7495561900376977E-3</v>
      </c>
      <c r="EE170" s="78">
        <f>IFERROR('%QUOTES'!EE170/'%QUOTES'!EE169-1,0)</f>
        <v>-4.8396550260236815E-3</v>
      </c>
      <c r="EF170" s="78">
        <f>IFERROR('%QUOTES'!EF170/'%QUOTES'!EF169-1,0)</f>
        <v>-1.4159653763896496E-2</v>
      </c>
      <c r="EG170" s="78">
        <f>IFERROR('%QUOTES'!EG170/'%QUOTES'!EG169-1,0)</f>
        <v>-2.1934595336606799E-3</v>
      </c>
      <c r="EH170" s="78">
        <f>IFERROR('%QUOTES'!EH170/'%QUOTES'!EH169-1,0)</f>
        <v>-6.1579501614702492E-3</v>
      </c>
      <c r="EI170" s="78">
        <f>IFERROR('%QUOTES'!EI170/'%QUOTES'!EI169-1,0)</f>
        <v>-3.1592249368154968E-2</v>
      </c>
      <c r="EJ170" s="78">
        <f>IFERROR('%QUOTES'!EJ170/'%QUOTES'!EJ169-1,0)</f>
        <v>-9.7749711400331174E-3</v>
      </c>
      <c r="EK170" s="78">
        <f>IFERROR('%QUOTES'!EK170/'%QUOTES'!EK169-1,0)</f>
        <v>-7.7306731239233928E-3</v>
      </c>
      <c r="EL170" s="78">
        <f>IFERROR('%QUOTES'!EL170/'%QUOTES'!EL169-1,0)</f>
        <v>-2.3156550883607685E-2</v>
      </c>
      <c r="EM170" s="78">
        <f>IFERROR('%QUOTES'!EM170/'%QUOTES'!EM169-1,0)</f>
        <v>-6.576092629955399E-3</v>
      </c>
      <c r="EN170" s="78">
        <f>IFERROR('%QUOTES'!EN170/'%QUOTES'!EN169-1,0)</f>
        <v>-5.6520828972158599E-3</v>
      </c>
      <c r="EO170" s="78">
        <f>IFERROR('%QUOTES'!EO170/'%QUOTES'!EO169-1,0)</f>
        <v>-1.2199637144709619E-2</v>
      </c>
      <c r="EP170" s="78">
        <f>IFERROR('%QUOTES'!EP170/'%QUOTES'!EP169-1,0)</f>
        <v>-5.696690684390715E-3</v>
      </c>
      <c r="EQ170" s="78">
        <f>IFERROR('%QUOTES'!EQ170/'%QUOTES'!EQ169-1,0)</f>
        <v>-8.2609355435716569E-3</v>
      </c>
      <c r="ER170" s="78">
        <f>IFERROR('%QUOTES'!ER170/'%QUOTES'!ER169-1,0)</f>
        <v>-8.0146770414875057E-3</v>
      </c>
      <c r="ES170" s="78">
        <f>IFERROR('%QUOTES'!ES170/'%QUOTES'!ES169-1,0)</f>
        <v>-4.8632215888619879E-3</v>
      </c>
      <c r="ET170" s="78">
        <f>IFERROR('%QUOTES'!ET170/'%QUOTES'!ET169-1,0)</f>
        <v>2.1799342560553603E-2</v>
      </c>
      <c r="EU170" s="78">
        <f>IFERROR('%QUOTES'!EU170/'%QUOTES'!EU169-1,0)</f>
        <v>3.6496350364965124E-3</v>
      </c>
      <c r="EV170" s="78">
        <f>IFERROR('%QUOTES'!EV170/'%QUOTES'!EV169-1,0)</f>
        <v>1.543624161073831E-2</v>
      </c>
      <c r="EW170" s="78">
        <f>IFERROR('%QUOTES'!EW170/'%QUOTES'!EW169-1,0)</f>
        <v>1.3584532682449302E-2</v>
      </c>
      <c r="EX170" s="78">
        <f>IFERROR('%QUOTES'!EX170/'%QUOTES'!EX169-1,0)</f>
        <v>9.0225263157894808E-3</v>
      </c>
      <c r="EY170" s="78">
        <f>IFERROR('%QUOTES'!EY170/'%QUOTES'!EY169-1,0)</f>
        <v>1.0497764629266326E-2</v>
      </c>
      <c r="EZ170" s="78">
        <f>IFERROR('%QUOTES'!EZ170/'%QUOTES'!EZ169-1,0)</f>
        <v>4.5441637189480577E-3</v>
      </c>
      <c r="FA170" s="78">
        <f>IFERROR('%QUOTES'!FA170/'%QUOTES'!FA169-1,0)</f>
        <v>5.3957555897754528E-3</v>
      </c>
      <c r="FB170" s="78">
        <f>IFERROR('%QUOTES'!FB170/'%QUOTES'!FB169-1,0)</f>
        <v>2.4137931034482474E-3</v>
      </c>
      <c r="FC170" s="78">
        <f>IFERROR('%QUOTES'!FC170/'%QUOTES'!FC169-1,0)</f>
        <v>1.0812921826821587E-3</v>
      </c>
      <c r="FD170" s="78">
        <f>IFERROR('%QUOTES'!FD170/'%QUOTES'!FD169-1,0)</f>
        <v>6.3176895306860104E-3</v>
      </c>
      <c r="FE170" s="78">
        <f>IFERROR('%QUOTES'!FE170/'%QUOTES'!FE169-1,0)</f>
        <v>1.3059607599831935E-2</v>
      </c>
      <c r="FF170" s="78">
        <f>IFERROR('%QUOTES'!FF170/'%QUOTES'!FF169-1,0)</f>
        <v>1.5904572564612307E-2</v>
      </c>
      <c r="FG170" s="78">
        <f>IFERROR('%QUOTES'!FG170/'%QUOTES'!FG169-1,0)</f>
        <v>6.7372422166871004E-2</v>
      </c>
      <c r="FH170" s="78">
        <f>IFERROR('%QUOTES'!FH170/'%QUOTES'!FH169-1,0)</f>
        <v>1.455133387227181E-2</v>
      </c>
    </row>
    <row r="171" spans="1:164">
      <c r="A171" s="76">
        <v>43343</v>
      </c>
      <c r="B171" s="78">
        <f>IFERROR('%QUOTES'!B171/'%QUOTES'!B170-1,0)</f>
        <v>-1.6853090834444417E-3</v>
      </c>
      <c r="C171" s="78">
        <f>IFERROR('%QUOTES'!C171/'%QUOTES'!C170-1,0)</f>
        <v>2.1679673621697315E-3</v>
      </c>
      <c r="D171" s="78">
        <f>IFERROR('%QUOTES'!D171/'%QUOTES'!D170-1,0)</f>
        <v>-3.1771247021444848E-3</v>
      </c>
      <c r="E171" s="78">
        <f>IFERROR('%QUOTES'!E171/'%QUOTES'!E170-1,0)</f>
        <v>-3.3655448043753422E-3</v>
      </c>
      <c r="F171" s="78">
        <f>IFERROR('%QUOTES'!F171/'%QUOTES'!F170-1,0)</f>
        <v>2.6729875054398722E-3</v>
      </c>
      <c r="G171" s="78">
        <f>IFERROR('%QUOTES'!G171/'%QUOTES'!G170-1,0)</f>
        <v>5.1847632516346387E-3</v>
      </c>
      <c r="H171" s="78">
        <f>IFERROR('%QUOTES'!H171/'%QUOTES'!H170-1,0)</f>
        <v>2.7480916030535596E-3</v>
      </c>
      <c r="I171" s="78">
        <f>IFERROR('%QUOTES'!I171/'%QUOTES'!I170-1,0)</f>
        <v>-6.0570865224551795E-4</v>
      </c>
      <c r="J171" s="78">
        <f>IFERROR('%QUOTES'!J171/'%QUOTES'!J170-1,0)</f>
        <v>-3.760529312852201E-3</v>
      </c>
      <c r="K171" s="78">
        <f>IFERROR('%QUOTES'!K171/'%QUOTES'!K170-1,0)</f>
        <v>0</v>
      </c>
      <c r="L171" s="78">
        <f>IFERROR('%QUOTES'!L171/'%QUOTES'!L170-1,0)</f>
        <v>1.563019693654244E-3</v>
      </c>
      <c r="M171" s="78">
        <f>IFERROR('%QUOTES'!M171/'%QUOTES'!M170-1,0)</f>
        <v>-1.8203276699029214E-3</v>
      </c>
      <c r="N171" s="78">
        <f>IFERROR('%QUOTES'!N171/'%QUOTES'!N170-1,0)</f>
        <v>1.5630839652265971E-2</v>
      </c>
      <c r="O171" s="78">
        <f>IFERROR('%QUOTES'!O171/'%QUOTES'!O170-1,0)</f>
        <v>-4.0132441471574243E-4</v>
      </c>
      <c r="P171" s="78">
        <f>IFERROR('%QUOTES'!P171/'%QUOTES'!P170-1,0)</f>
        <v>-2.3729187499794691E-3</v>
      </c>
      <c r="Q171" s="78">
        <f>IFERROR('%QUOTES'!Q171/'%QUOTES'!Q170-1,0)</f>
        <v>0</v>
      </c>
      <c r="R171" s="78">
        <f>IFERROR('%QUOTES'!R171/'%QUOTES'!R170-1,0)</f>
        <v>1.0656111716969008E-3</v>
      </c>
      <c r="S171" s="78">
        <f>IFERROR('%QUOTES'!S171/'%QUOTES'!S170-1,0)</f>
        <v>4.4452839410404899E-3</v>
      </c>
      <c r="T171" s="78">
        <f>IFERROR('%QUOTES'!T171/'%QUOTES'!T170-1,0)</f>
        <v>1.0162529404853515E-3</v>
      </c>
      <c r="U171" s="78">
        <f>IFERROR('%QUOTES'!U171/'%QUOTES'!U170-1,0)</f>
        <v>5.4933059819610719E-3</v>
      </c>
      <c r="V171" s="78">
        <f>IFERROR('%QUOTES'!V171/'%QUOTES'!V170-1,0)</f>
        <v>1.0533883611900663E-3</v>
      </c>
      <c r="W171" s="78">
        <f>IFERROR('%QUOTES'!W171/'%QUOTES'!W170-1,0)</f>
        <v>5.783296380621028E-3</v>
      </c>
      <c r="X171" s="78">
        <f>IFERROR('%QUOTES'!X171/'%QUOTES'!X170-1,0)</f>
        <v>5.8936445666397663E-3</v>
      </c>
      <c r="Y171" s="78">
        <f>IFERROR('%QUOTES'!Y171/'%QUOTES'!Y170-1,0)</f>
        <v>1.4778325123152802E-2</v>
      </c>
      <c r="Z171" s="78">
        <f>IFERROR('%QUOTES'!Z171/'%QUOTES'!Z170-1,0)</f>
        <v>7.4946108584117432E-3</v>
      </c>
      <c r="AA171" s="78">
        <f>IFERROR('%QUOTES'!AA171/'%QUOTES'!AA170-1,0)</f>
        <v>-3.7857018054746616E-3</v>
      </c>
      <c r="AB171" s="78">
        <f>IFERROR('%QUOTES'!AB171/'%QUOTES'!AB170-1,0)</f>
        <v>2.2619908990506588E-4</v>
      </c>
      <c r="AC171" s="78">
        <f>IFERROR('%QUOTES'!AC171/'%QUOTES'!AC170-1,0)</f>
        <v>4.4230428035585412E-4</v>
      </c>
      <c r="AD171" s="78">
        <f>IFERROR('%QUOTES'!AD171/'%QUOTES'!AD170-1,0)</f>
        <v>-1.0578631502869973E-3</v>
      </c>
      <c r="AE171" s="78">
        <f>IFERROR('%QUOTES'!AE171/'%QUOTES'!AE170-1,0)</f>
        <v>-4.2830539239654408E-3</v>
      </c>
      <c r="AF171" s="78">
        <f>IFERROR('%QUOTES'!AF171/'%QUOTES'!AF170-1,0)</f>
        <v>-4.341267359669998E-3</v>
      </c>
      <c r="AG171" s="78">
        <f>IFERROR('%QUOTES'!AG171/'%QUOTES'!AG170-1,0)</f>
        <v>-3.7444567638279525E-3</v>
      </c>
      <c r="AH171" s="78">
        <f>IFERROR('%QUOTES'!AH171/'%QUOTES'!AH170-1,0)</f>
        <v>-3.9549150307957026E-3</v>
      </c>
      <c r="AI171" s="78">
        <f>IFERROR('%QUOTES'!AI171/'%QUOTES'!AI170-1,0)</f>
        <v>-5.0614605929140133E-3</v>
      </c>
      <c r="AJ171" s="78">
        <f>IFERROR('%QUOTES'!AJ171/'%QUOTES'!AJ170-1,0)</f>
        <v>-5.962403037039099E-3</v>
      </c>
      <c r="AK171" s="78">
        <f>IFERROR('%QUOTES'!AK171/'%QUOTES'!AK170-1,0)</f>
        <v>-2.5071454154728112E-3</v>
      </c>
      <c r="AL171" s="78">
        <f>IFERROR('%QUOTES'!AL171/'%QUOTES'!AL170-1,0)</f>
        <v>-5.2392247725890906E-3</v>
      </c>
      <c r="AM171" s="78">
        <f>IFERROR('%QUOTES'!AM171/'%QUOTES'!AM170-1,0)</f>
        <v>-6.116187688403385E-3</v>
      </c>
      <c r="AN171" s="78">
        <f>IFERROR('%QUOTES'!AN171/'%QUOTES'!AN170-1,0)</f>
        <v>0</v>
      </c>
      <c r="AO171" s="78">
        <f>IFERROR('%QUOTES'!AO171/'%QUOTES'!AO170-1,0)</f>
        <v>0</v>
      </c>
      <c r="AP171" s="78">
        <f>IFERROR('%QUOTES'!AP171/'%QUOTES'!AP170-1,0)</f>
        <v>0</v>
      </c>
      <c r="AQ171" s="78">
        <f>IFERROR('%QUOTES'!AQ171/'%QUOTES'!AQ170-1,0)</f>
        <v>-2.7826086956521667E-3</v>
      </c>
      <c r="AR171" s="78">
        <f>IFERROR('%QUOTES'!AR171/'%QUOTES'!AR170-1,0)</f>
        <v>-1.391778463304405E-2</v>
      </c>
      <c r="AS171" s="78">
        <f>IFERROR('%QUOTES'!AS171/'%QUOTES'!AS170-1,0)</f>
        <v>2.8595509619802062E-3</v>
      </c>
      <c r="AT171" s="78">
        <f>IFERROR('%QUOTES'!AT171/'%QUOTES'!AT170-1,0)</f>
        <v>-1.7863104324029599E-3</v>
      </c>
      <c r="AU171" s="78">
        <f>IFERROR('%QUOTES'!AU171/'%QUOTES'!AU170-1,0)</f>
        <v>-1.2067450214050535E-3</v>
      </c>
      <c r="AV171" s="78">
        <f>IFERROR('%QUOTES'!AV171/'%QUOTES'!AV170-1,0)</f>
        <v>6.0272142508284166E-3</v>
      </c>
      <c r="AW171" s="78">
        <f>IFERROR('%QUOTES'!AW171/'%QUOTES'!AW170-1,0)</f>
        <v>2.7366294184720807E-3</v>
      </c>
      <c r="AX171" s="78">
        <f>IFERROR('%QUOTES'!AX171/'%QUOTES'!AX170-1,0)</f>
        <v>6.7554980905331075E-3</v>
      </c>
      <c r="AY171" s="78">
        <f>IFERROR('%QUOTES'!AY171/'%QUOTES'!AY170-1,0)</f>
        <v>-3.6021770901230044E-3</v>
      </c>
      <c r="AZ171" s="78">
        <f>IFERROR('%QUOTES'!AZ171/'%QUOTES'!AZ170-1,0)</f>
        <v>8.2070385881696239E-3</v>
      </c>
      <c r="BA171" s="78">
        <f>IFERROR('%QUOTES'!BA171/'%QUOTES'!BA170-1,0)</f>
        <v>2.1014610227159114E-3</v>
      </c>
      <c r="BB171" s="78">
        <f>IFERROR('%QUOTES'!BB171/'%QUOTES'!BB170-1,0)</f>
        <v>6.1587705291969996E-3</v>
      </c>
      <c r="BC171" s="78">
        <f>IFERROR('%QUOTES'!BC171/'%QUOTES'!BC170-1,0)</f>
        <v>-2.1556033785907758E-4</v>
      </c>
      <c r="BD171" s="78">
        <f>IFERROR('%QUOTES'!BD171/'%QUOTES'!BD170-1,0)</f>
        <v>9.7008690379953855E-3</v>
      </c>
      <c r="BE171" s="78">
        <f>IFERROR('%QUOTES'!BE171/'%QUOTES'!BE170-1,0)</f>
        <v>5.0854381811316074E-4</v>
      </c>
      <c r="BF171" s="78">
        <f>IFERROR('%QUOTES'!BF171/'%QUOTES'!BF170-1,0)</f>
        <v>5.421742077651448E-4</v>
      </c>
      <c r="BG171" s="78">
        <f>IFERROR('%QUOTES'!BG171/'%QUOTES'!BG170-1,0)</f>
        <v>4.8759310671955269E-3</v>
      </c>
      <c r="BH171" s="78">
        <f>IFERROR('%QUOTES'!BH171/'%QUOTES'!BH170-1,0)</f>
        <v>7.9424145096318455E-4</v>
      </c>
      <c r="BI171" s="78">
        <f>IFERROR('%QUOTES'!BI171/'%QUOTES'!BI170-1,0)</f>
        <v>1.6366202611166614E-3</v>
      </c>
      <c r="BJ171" s="78">
        <f>IFERROR('%QUOTES'!BJ171/'%QUOTES'!BJ170-1,0)</f>
        <v>2.6986000556823431E-3</v>
      </c>
      <c r="BK171" s="78">
        <f>IFERROR('%QUOTES'!BK171/'%QUOTES'!BK170-1,0)</f>
        <v>2.6239306579920463E-3</v>
      </c>
      <c r="BL171" s="78">
        <f>IFERROR('%QUOTES'!BL171/'%QUOTES'!BL170-1,0)</f>
        <v>5.3041541724909713E-3</v>
      </c>
      <c r="BM171" s="78">
        <f>IFERROR('%QUOTES'!BM171/'%QUOTES'!BM170-1,0)</f>
        <v>4.3330044774316789E-3</v>
      </c>
      <c r="BN171" s="78">
        <f>IFERROR('%QUOTES'!BN171/'%QUOTES'!BN170-1,0)</f>
        <v>2.0161895974271093E-3</v>
      </c>
      <c r="BO171" s="78">
        <f>IFERROR('%QUOTES'!BO171/'%QUOTES'!BO170-1,0)</f>
        <v>-3.2697002724796365E-3</v>
      </c>
      <c r="BP171" s="78">
        <f>IFERROR('%QUOTES'!BP171/'%QUOTES'!BP170-1,0)</f>
        <v>-7.2216201114194689E-5</v>
      </c>
      <c r="BQ171" s="78">
        <f>IFERROR('%QUOTES'!BQ171/'%QUOTES'!BQ170-1,0)</f>
        <v>-8.4090528438829359E-5</v>
      </c>
      <c r="BR171" s="78">
        <f>IFERROR('%QUOTES'!BR171/'%QUOTES'!BR170-1,0)</f>
        <v>5.6310230522185201E-3</v>
      </c>
      <c r="BS171" s="78">
        <f>IFERROR('%QUOTES'!BS171/'%QUOTES'!BS170-1,0)</f>
        <v>5.4414603945809326E-3</v>
      </c>
      <c r="BT171" s="78">
        <f>IFERROR('%QUOTES'!BT171/'%QUOTES'!BT170-1,0)</f>
        <v>-7.6589503546313775E-3</v>
      </c>
      <c r="BU171" s="78">
        <f>IFERROR('%QUOTES'!BU171/'%QUOTES'!BU170-1,0)</f>
        <v>7.3834794646976398E-3</v>
      </c>
      <c r="BV171" s="78">
        <f>IFERROR('%QUOTES'!BV171/'%QUOTES'!BV170-1,0)</f>
        <v>1.3053862159555507E-3</v>
      </c>
      <c r="BW171" s="78">
        <f>IFERROR('%QUOTES'!BW171/'%QUOTES'!BW170-1,0)</f>
        <v>1.6021444614511271E-3</v>
      </c>
      <c r="BX171" s="78">
        <f>IFERROR('%QUOTES'!BX171/'%QUOTES'!BX170-1,0)</f>
        <v>-8.9535393172834876E-4</v>
      </c>
      <c r="BY171" s="78">
        <f>IFERROR('%QUOTES'!BY171/'%QUOTES'!BY170-1,0)</f>
        <v>9.9175206611579192E-4</v>
      </c>
      <c r="BZ171" s="78">
        <f>IFERROR('%QUOTES'!BZ171/'%QUOTES'!BZ170-1,0)</f>
        <v>2.0599112334034331E-3</v>
      </c>
      <c r="CA171" s="78">
        <f>IFERROR('%QUOTES'!CA171/'%QUOTES'!CA170-1,0)</f>
        <v>-1.58506519170587E-3</v>
      </c>
      <c r="CB171" s="78">
        <f>IFERROR('%QUOTES'!CB171/'%QUOTES'!CB170-1,0)</f>
        <v>6.9686162269786411E-3</v>
      </c>
      <c r="CC171" s="78">
        <f>IFERROR('%QUOTES'!CC171/'%QUOTES'!CC170-1,0)</f>
        <v>2.0696942695894727E-3</v>
      </c>
      <c r="CD171" s="78">
        <f>IFERROR('%QUOTES'!CD171/'%QUOTES'!CD170-1,0)</f>
        <v>1.7610423104890138E-3</v>
      </c>
      <c r="CE171" s="78">
        <f>IFERROR('%QUOTES'!CE171/'%QUOTES'!CE170-1,0)</f>
        <v>6.3202247191012084E-3</v>
      </c>
      <c r="CF171" s="78">
        <f>IFERROR('%QUOTES'!CF171/'%QUOTES'!CF170-1,0)</f>
        <v>8.4221498772940606E-4</v>
      </c>
      <c r="CG171" s="78">
        <f>IFERROR('%QUOTES'!CG171/'%QUOTES'!CG170-1,0)</f>
        <v>6.3950969589032791E-3</v>
      </c>
      <c r="CH171" s="78">
        <f>IFERROR('%QUOTES'!CH171/'%QUOTES'!CH170-1,0)</f>
        <v>5.8302162612351438E-3</v>
      </c>
      <c r="CI171" s="78">
        <f>IFERROR('%QUOTES'!CI171/'%QUOTES'!CI170-1,0)</f>
        <v>4.1480973603016391E-3</v>
      </c>
      <c r="CJ171" s="78">
        <f>IFERROR('%QUOTES'!CJ171/'%QUOTES'!CJ170-1,0)</f>
        <v>4.2883982879970972E-3</v>
      </c>
      <c r="CK171" s="78">
        <f>IFERROR('%QUOTES'!CK171/'%QUOTES'!CK170-1,0)</f>
        <v>1.4144349266208556E-2</v>
      </c>
      <c r="CL171" s="78">
        <f>IFERROR('%QUOTES'!CL171/'%QUOTES'!CL170-1,0)</f>
        <v>-3.154574132492094E-3</v>
      </c>
      <c r="CM171" s="78">
        <f>IFERROR('%QUOTES'!CM171/'%QUOTES'!CM170-1,0)</f>
        <v>-1.8124481218807498E-2</v>
      </c>
      <c r="CN171" s="78">
        <f>IFERROR('%QUOTES'!CN171/'%QUOTES'!CN170-1,0)</f>
        <v>-7.6079263977353317E-3</v>
      </c>
      <c r="CO171" s="78">
        <f>IFERROR('%QUOTES'!CO171/'%QUOTES'!CO170-1,0)</f>
        <v>-5.240413231825225E-3</v>
      </c>
      <c r="CP171" s="78">
        <f>IFERROR('%QUOTES'!CP171/'%QUOTES'!CP170-1,0)</f>
        <v>-7.5101000624870906E-3</v>
      </c>
      <c r="CQ171" s="78">
        <f>IFERROR('%QUOTES'!CQ171/'%QUOTES'!CQ170-1,0)</f>
        <v>-7.7312053211625598E-3</v>
      </c>
      <c r="CR171" s="78">
        <f>IFERROR('%QUOTES'!CR171/'%QUOTES'!CR170-1,0)</f>
        <v>-6.5696622846002084E-3</v>
      </c>
      <c r="CS171" s="78">
        <f>IFERROR('%QUOTES'!CS171/'%QUOTES'!CS170-1,0)</f>
        <v>-4.1161902584038179E-3</v>
      </c>
      <c r="CT171" s="78">
        <f>IFERROR('%QUOTES'!CT171/'%QUOTES'!CT170-1,0)</f>
        <v>-3.6778593719065666E-3</v>
      </c>
      <c r="CU171" s="78">
        <f>IFERROR('%QUOTES'!CU171/'%QUOTES'!CU170-1,0)</f>
        <v>7.0365180809714989E-3</v>
      </c>
      <c r="CV171" s="78">
        <f>IFERROR('%QUOTES'!CV171/'%QUOTES'!CV170-1,0)</f>
        <v>1.8867924528301883E-2</v>
      </c>
      <c r="CW171" s="78">
        <f>IFERROR('%QUOTES'!CW171/'%QUOTES'!CW170-1,0)</f>
        <v>-2.3502303064410035E-2</v>
      </c>
      <c r="CX171" s="78">
        <f>IFERROR('%QUOTES'!CX171/'%QUOTES'!CX170-1,0)</f>
        <v>2.4245424390864079E-2</v>
      </c>
      <c r="CY171" s="78">
        <f>IFERROR('%QUOTES'!CY171/'%QUOTES'!CY170-1,0)</f>
        <v>-1.473731875445683E-2</v>
      </c>
      <c r="CZ171" s="78">
        <f>IFERROR('%QUOTES'!CZ171/'%QUOTES'!CZ170-1,0)</f>
        <v>1.3234312459651454E-2</v>
      </c>
      <c r="DA171" s="78">
        <f>IFERROR('%QUOTES'!DA171/'%QUOTES'!DA170-1,0)</f>
        <v>6.4886434851918473E-4</v>
      </c>
      <c r="DB171" s="78">
        <f>IFERROR('%QUOTES'!DB171/'%QUOTES'!DB170-1,0)</f>
        <v>3.4339621646828355E-3</v>
      </c>
      <c r="DC171" s="78">
        <f>IFERROR('%QUOTES'!DC171/'%QUOTES'!DC170-1,0)</f>
        <v>-6.8657739813482443E-4</v>
      </c>
      <c r="DD171" s="78">
        <f>IFERROR('%QUOTES'!DD171/'%QUOTES'!DD170-1,0)</f>
        <v>7.5013749686747566E-4</v>
      </c>
      <c r="DE171" s="78">
        <f>IFERROR('%QUOTES'!DE171/'%QUOTES'!DE170-1,0)</f>
        <v>3.3420365535248298E-3</v>
      </c>
      <c r="DF171" s="78">
        <f>IFERROR('%QUOTES'!DF171/'%QUOTES'!DF170-1,0)</f>
        <v>1.0664444456354172E-3</v>
      </c>
      <c r="DG171" s="78">
        <f>IFERROR('%QUOTES'!DG171/'%QUOTES'!DG170-1,0)</f>
        <v>2.8462364691259623E-3</v>
      </c>
      <c r="DH171" s="78">
        <f>IFERROR('%QUOTES'!DH171/'%QUOTES'!DH170-1,0)</f>
        <v>1.1395441162567188E-3</v>
      </c>
      <c r="DI171" s="78">
        <f>IFERROR('%QUOTES'!DI171/'%QUOTES'!DI170-1,0)</f>
        <v>9.2351746716958782E-3</v>
      </c>
      <c r="DJ171" s="78">
        <f>IFERROR('%QUOTES'!DJ171/'%QUOTES'!DJ170-1,0)</f>
        <v>2.3584432849790282E-3</v>
      </c>
      <c r="DK171" s="78">
        <f>IFERROR('%QUOTES'!DK171/'%QUOTES'!DK170-1,0)</f>
        <v>1.6882792207792985E-3</v>
      </c>
      <c r="DL171" s="78">
        <f>IFERROR('%QUOTES'!DL171/'%QUOTES'!DL170-1,0)</f>
        <v>4.1101295839363061E-4</v>
      </c>
      <c r="DM171" s="78">
        <f>IFERROR('%QUOTES'!DM171/'%QUOTES'!DM170-1,0)</f>
        <v>1.0150059039923942E-3</v>
      </c>
      <c r="DN171" s="78">
        <f>IFERROR('%QUOTES'!DN171/'%QUOTES'!DN170-1,0)</f>
        <v>-5.6705415367175327E-4</v>
      </c>
      <c r="DO171" s="78">
        <f>IFERROR('%QUOTES'!DO171/'%QUOTES'!DO170-1,0)</f>
        <v>7.5504656430913641E-4</v>
      </c>
      <c r="DP171" s="78">
        <f>IFERROR('%QUOTES'!DP171/'%QUOTES'!DP170-1,0)</f>
        <v>-3.7174721880572914E-4</v>
      </c>
      <c r="DQ171" s="78">
        <f>IFERROR('%QUOTES'!DQ171/'%QUOTES'!DQ170-1,0)</f>
        <v>3.9488282933954899E-3</v>
      </c>
      <c r="DR171" s="78">
        <f>IFERROR('%QUOTES'!DR171/'%QUOTES'!DR170-1,0)</f>
        <v>1.120653695916074E-2</v>
      </c>
      <c r="DS171" s="78">
        <f>IFERROR('%QUOTES'!DS171/'%QUOTES'!DS170-1,0)</f>
        <v>2.6519893195775524E-4</v>
      </c>
      <c r="DT171" s="78">
        <f>IFERROR('%QUOTES'!DT171/'%QUOTES'!DT170-1,0)</f>
        <v>5.6703856551481024E-3</v>
      </c>
      <c r="DU171" s="78">
        <f>IFERROR('%QUOTES'!DU171/'%QUOTES'!DU170-1,0)</f>
        <v>9.2913809218320154E-4</v>
      </c>
      <c r="DV171" s="78">
        <f>IFERROR('%QUOTES'!DV171/'%QUOTES'!DV170-1,0)</f>
        <v>4.7348319811530981E-3</v>
      </c>
      <c r="DW171" s="78">
        <f>IFERROR('%QUOTES'!DW171/'%QUOTES'!DW170-1,0)</f>
        <v>1.3424085080774972E-2</v>
      </c>
      <c r="DX171" s="78">
        <f>IFERROR('%QUOTES'!DX171/'%QUOTES'!DX170-1,0)</f>
        <v>-2.5834856915739612E-3</v>
      </c>
      <c r="DY171" s="78">
        <f>IFERROR('%QUOTES'!DY171/'%QUOTES'!DY170-1,0)</f>
        <v>-1.175573135463015E-3</v>
      </c>
      <c r="DZ171" s="78">
        <f>IFERROR('%QUOTES'!DZ171/'%QUOTES'!DZ170-1,0)</f>
        <v>2.862187580654707E-3</v>
      </c>
      <c r="EA171" s="78">
        <f>IFERROR('%QUOTES'!EA171/'%QUOTES'!EA170-1,0)</f>
        <v>1.8461846153845496E-3</v>
      </c>
      <c r="EB171" s="78">
        <f>IFERROR('%QUOTES'!EB171/'%QUOTES'!EB170-1,0)</f>
        <v>5.0251677146218032E-3</v>
      </c>
      <c r="EC171" s="78">
        <f>IFERROR('%QUOTES'!EC171/'%QUOTES'!EC170-1,0)</f>
        <v>2.4885938756091797E-3</v>
      </c>
      <c r="ED171" s="78">
        <f>IFERROR('%QUOTES'!ED171/'%QUOTES'!ED170-1,0)</f>
        <v>3.7638086484523825E-3</v>
      </c>
      <c r="EE171" s="78">
        <f>IFERROR('%QUOTES'!EE171/'%QUOTES'!EE170-1,0)</f>
        <v>1.2765895880492595E-2</v>
      </c>
      <c r="EF171" s="78">
        <f>IFERROR('%QUOTES'!EF171/'%QUOTES'!EF170-1,0)</f>
        <v>-3.3575825405707249E-4</v>
      </c>
      <c r="EG171" s="78">
        <f>IFERROR('%QUOTES'!EG171/'%QUOTES'!EG170-1,0)</f>
        <v>-2.3981215027977232E-3</v>
      </c>
      <c r="EH171" s="78">
        <f>IFERROR('%QUOTES'!EH171/'%QUOTES'!EH170-1,0)</f>
        <v>4.6471122957980615E-3</v>
      </c>
      <c r="EI171" s="78">
        <f>IFERROR('%QUOTES'!EI171/'%QUOTES'!EI170-1,0)</f>
        <v>1.739930404523804E-3</v>
      </c>
      <c r="EJ171" s="78">
        <f>IFERROR('%QUOTES'!EJ171/'%QUOTES'!EJ170-1,0)</f>
        <v>6.4278924144194338E-3</v>
      </c>
      <c r="EK171" s="78">
        <f>IFERROR('%QUOTES'!EK171/'%QUOTES'!EK170-1,0)</f>
        <v>-2.5137806187369716E-4</v>
      </c>
      <c r="EL171" s="78">
        <f>IFERROR('%QUOTES'!EL171/'%QUOTES'!EL170-1,0)</f>
        <v>1.8713660716553893E-3</v>
      </c>
      <c r="EM171" s="78">
        <f>IFERROR('%QUOTES'!EM171/'%QUOTES'!EM170-1,0)</f>
        <v>4.6977790007354248E-3</v>
      </c>
      <c r="EN171" s="78">
        <f>IFERROR('%QUOTES'!EN171/'%QUOTES'!EN170-1,0)</f>
        <v>8.4210947368421607E-3</v>
      </c>
      <c r="EO171" s="78">
        <f>IFERROR('%QUOTES'!EO171/'%QUOTES'!EO170-1,0)</f>
        <v>4.2424530970115448E-3</v>
      </c>
      <c r="EP171" s="78">
        <f>IFERROR('%QUOTES'!EP171/'%QUOTES'!EP170-1,0)</f>
        <v>7.1844398616265348E-3</v>
      </c>
      <c r="EQ171" s="78">
        <f>IFERROR('%QUOTES'!EQ171/'%QUOTES'!EQ170-1,0)</f>
        <v>9.0357049545191082E-3</v>
      </c>
      <c r="ER171" s="78">
        <f>IFERROR('%QUOTES'!ER171/'%QUOTES'!ER170-1,0)</f>
        <v>8.9210402289177093E-3</v>
      </c>
      <c r="ES171" s="78">
        <f>IFERROR('%QUOTES'!ES171/'%QUOTES'!ES170-1,0)</f>
        <v>-3.0544591903199914E-3</v>
      </c>
      <c r="ET171" s="78">
        <f>IFERROR('%QUOTES'!ET171/'%QUOTES'!ET170-1,0)</f>
        <v>-1.5577412273030333E-2</v>
      </c>
      <c r="EU171" s="78">
        <f>IFERROR('%QUOTES'!EU171/'%QUOTES'!EU170-1,0)</f>
        <v>0</v>
      </c>
      <c r="EV171" s="78">
        <f>IFERROR('%QUOTES'!EV171/'%QUOTES'!EV170-1,0)</f>
        <v>3.3046926635822427E-3</v>
      </c>
      <c r="EW171" s="78">
        <f>IFERROR('%QUOTES'!EW171/'%QUOTES'!EW170-1,0)</f>
        <v>3.0453851327827408E-4</v>
      </c>
      <c r="EX171" s="78">
        <f>IFERROR('%QUOTES'!EX171/'%QUOTES'!EX170-1,0)</f>
        <v>0</v>
      </c>
      <c r="EY171" s="78">
        <f>IFERROR('%QUOTES'!EY171/'%QUOTES'!EY170-1,0)</f>
        <v>1.6755697050938601E-3</v>
      </c>
      <c r="EZ171" s="78">
        <f>IFERROR('%QUOTES'!EZ171/'%QUOTES'!EZ170-1,0)</f>
        <v>-3.1100085696920132E-3</v>
      </c>
      <c r="FA171" s="78">
        <f>IFERROR('%QUOTES'!FA171/'%QUOTES'!FA170-1,0)</f>
        <v>1.0732915537283727E-3</v>
      </c>
      <c r="FB171" s="78">
        <f>IFERROR('%QUOTES'!FB171/'%QUOTES'!FB170-1,0)</f>
        <v>0</v>
      </c>
      <c r="FC171" s="78">
        <f>IFERROR('%QUOTES'!FC171/'%QUOTES'!FC170-1,0)</f>
        <v>-4.320821072665848E-3</v>
      </c>
      <c r="FD171" s="78">
        <f>IFERROR('%QUOTES'!FD171/'%QUOTES'!FD170-1,0)</f>
        <v>-3.5874439461883734E-3</v>
      </c>
      <c r="FE171" s="78">
        <f>IFERROR('%QUOTES'!FE171/'%QUOTES'!FE170-1,0)</f>
        <v>0</v>
      </c>
      <c r="FF171" s="78">
        <f>IFERROR('%QUOTES'!FF171/'%QUOTES'!FF170-1,0)</f>
        <v>3.9138943248531177E-3</v>
      </c>
      <c r="FG171" s="78">
        <f>IFERROR('%QUOTES'!FG171/'%QUOTES'!FG170-1,0)</f>
        <v>-3.6970198376916064E-2</v>
      </c>
      <c r="FH171" s="78">
        <f>IFERROR('%QUOTES'!FH171/'%QUOTES'!FH170-1,0)</f>
        <v>3.5856972111552032E-3</v>
      </c>
    </row>
    <row r="172" spans="1:164">
      <c r="A172" s="76">
        <v>43347</v>
      </c>
      <c r="B172" s="78">
        <f>IFERROR('%QUOTES'!B172/'%QUOTES'!B171-1,0)</f>
        <v>7.3156441385582305E-3</v>
      </c>
      <c r="C172" s="78">
        <f>IFERROR('%QUOTES'!C172/'%QUOTES'!C171-1,0)</f>
        <v>-3.7858301784746695E-3</v>
      </c>
      <c r="D172" s="78">
        <f>IFERROR('%QUOTES'!D172/'%QUOTES'!D171-1,0)</f>
        <v>-1.035856573705185E-2</v>
      </c>
      <c r="E172" s="78">
        <f>IFERROR('%QUOTES'!E172/'%QUOTES'!E171-1,0)</f>
        <v>-1.266399271152352E-3</v>
      </c>
      <c r="F172" s="78">
        <f>IFERROR('%QUOTES'!F172/'%QUOTES'!F171-1,0)</f>
        <v>1.5681198055510492E-3</v>
      </c>
      <c r="G172" s="78">
        <f>IFERROR('%QUOTES'!G172/'%QUOTES'!G171-1,0)</f>
        <v>-3.9932946420397908E-3</v>
      </c>
      <c r="H172" s="78">
        <f>IFERROR('%QUOTES'!H172/'%QUOTES'!H171-1,0)</f>
        <v>1.2180572472593187E-3</v>
      </c>
      <c r="I172" s="78">
        <f>IFERROR('%QUOTES'!I172/'%QUOTES'!I171-1,0)</f>
        <v>3.7878787878788955E-3</v>
      </c>
      <c r="J172" s="78">
        <f>IFERROR('%QUOTES'!J172/'%QUOTES'!J171-1,0)</f>
        <v>-1.5101916875948085E-4</v>
      </c>
      <c r="K172" s="78">
        <f>IFERROR('%QUOTES'!K172/'%QUOTES'!K171-1,0)</f>
        <v>3.6188581201264114E-3</v>
      </c>
      <c r="L172" s="78">
        <f>IFERROR('%QUOTES'!L172/'%QUOTES'!L171-1,0)</f>
        <v>1.8725654846265538E-3</v>
      </c>
      <c r="M172" s="78">
        <f>IFERROR('%QUOTES'!M172/'%QUOTES'!M171-1,0)</f>
        <v>-3.0395742833086992E-3</v>
      </c>
      <c r="N172" s="78">
        <f>IFERROR('%QUOTES'!N172/'%QUOTES'!N171-1,0)</f>
        <v>1.5756699068399938E-2</v>
      </c>
      <c r="O172" s="78">
        <f>IFERROR('%QUOTES'!O172/'%QUOTES'!O171-1,0)</f>
        <v>1.0840444180401088E-2</v>
      </c>
      <c r="P172" s="78">
        <f>IFERROR('%QUOTES'!P172/'%QUOTES'!P171-1,0)</f>
        <v>1.1595619195329476E-2</v>
      </c>
      <c r="Q172" s="78">
        <f>IFERROR('%QUOTES'!Q172/'%QUOTES'!Q171-1,0)</f>
        <v>5.2897571531618226E-3</v>
      </c>
      <c r="R172" s="78">
        <f>IFERROR('%QUOTES'!R172/'%QUOTES'!R171-1,0)</f>
        <v>5.0181567816862671E-3</v>
      </c>
      <c r="S172" s="78">
        <f>IFERROR('%QUOTES'!S172/'%QUOTES'!S171-1,0)</f>
        <v>5.1953241255469074E-3</v>
      </c>
      <c r="T172" s="78">
        <f>IFERROR('%QUOTES'!T172/'%QUOTES'!T171-1,0)</f>
        <v>5.1487094335915806E-3</v>
      </c>
      <c r="U172" s="78">
        <f>IFERROR('%QUOTES'!U172/'%QUOTES'!U171-1,0)</f>
        <v>5.2610686062755097E-3</v>
      </c>
      <c r="V172" s="78">
        <f>IFERROR('%QUOTES'!V172/'%QUOTES'!V171-1,0)</f>
        <v>5.6120659417748797E-3</v>
      </c>
      <c r="W172" s="78">
        <f>IFERROR('%QUOTES'!W172/'%QUOTES'!W171-1,0)</f>
        <v>4.0588194815014411E-3</v>
      </c>
      <c r="X172" s="78">
        <f>IFERROR('%QUOTES'!X172/'%QUOTES'!X171-1,0)</f>
        <v>5.0672840833798638E-3</v>
      </c>
      <c r="Y172" s="78">
        <f>IFERROR('%QUOTES'!Y172/'%QUOTES'!Y171-1,0)</f>
        <v>0</v>
      </c>
      <c r="Z172" s="78">
        <f>IFERROR('%QUOTES'!Z172/'%QUOTES'!Z171-1,0)</f>
        <v>3.5423486280967698E-3</v>
      </c>
      <c r="AA172" s="78">
        <f>IFERROR('%QUOTES'!AA172/'%QUOTES'!AA171-1,0)</f>
        <v>5.5540048393454278E-3</v>
      </c>
      <c r="AB172" s="78">
        <f>IFERROR('%QUOTES'!AB172/'%QUOTES'!AB171-1,0)</f>
        <v>4.9762724491353438E-3</v>
      </c>
      <c r="AC172" s="78">
        <f>IFERROR('%QUOTES'!AC172/'%QUOTES'!AC171-1,0)</f>
        <v>4.4207999813969945E-3</v>
      </c>
      <c r="AD172" s="78">
        <f>IFERROR('%QUOTES'!AD172/'%QUOTES'!AD171-1,0)</f>
        <v>4.9417225555949962E-3</v>
      </c>
      <c r="AE172" s="78">
        <f>IFERROR('%QUOTES'!AE172/'%QUOTES'!AE171-1,0)</f>
        <v>4.4884607352073669E-3</v>
      </c>
      <c r="AF172" s="78">
        <f>IFERROR('%QUOTES'!AF172/'%QUOTES'!AF171-1,0)</f>
        <v>4.6956061597247523E-3</v>
      </c>
      <c r="AG172" s="78">
        <f>IFERROR('%QUOTES'!AG172/'%QUOTES'!AG171-1,0)</f>
        <v>4.7902866122739862E-3</v>
      </c>
      <c r="AH172" s="78">
        <f>IFERROR('%QUOTES'!AH172/'%QUOTES'!AH171-1,0)</f>
        <v>3.6869259039662428E-3</v>
      </c>
      <c r="AI172" s="78">
        <f>IFERROR('%QUOTES'!AI172/'%QUOTES'!AI171-1,0)</f>
        <v>3.6340843023241476E-4</v>
      </c>
      <c r="AJ172" s="78">
        <f>IFERROR('%QUOTES'!AJ172/'%QUOTES'!AJ171-1,0)</f>
        <v>3.2820393471928444E-3</v>
      </c>
      <c r="AK172" s="78">
        <f>IFERROR('%QUOTES'!AK172/'%QUOTES'!AK171-1,0)</f>
        <v>3.0520286705202349E-3</v>
      </c>
      <c r="AL172" s="78">
        <f>IFERROR('%QUOTES'!AL172/'%QUOTES'!AL171-1,0)</f>
        <v>5.2668188202247279E-3</v>
      </c>
      <c r="AM172" s="78">
        <f>IFERROR('%QUOTES'!AM172/'%QUOTES'!AM171-1,0)</f>
        <v>1.0051323076923024E-2</v>
      </c>
      <c r="AN172" s="78">
        <f>IFERROR('%QUOTES'!AN172/'%QUOTES'!AN171-1,0)</f>
        <v>0</v>
      </c>
      <c r="AO172" s="78">
        <f>IFERROR('%QUOTES'!AO172/'%QUOTES'!AO171-1,0)</f>
        <v>0</v>
      </c>
      <c r="AP172" s="78">
        <f>IFERROR('%QUOTES'!AP172/'%QUOTES'!AP171-1,0)</f>
        <v>0</v>
      </c>
      <c r="AQ172" s="78">
        <f>IFERROR('%QUOTES'!AQ172/'%QUOTES'!AQ171-1,0)</f>
        <v>2.7903732124170411E-3</v>
      </c>
      <c r="AR172" s="78">
        <f>IFERROR('%QUOTES'!AR172/'%QUOTES'!AR171-1,0)</f>
        <v>1.3277555474718206E-2</v>
      </c>
      <c r="AS172" s="78">
        <f>IFERROR('%QUOTES'!AS172/'%QUOTES'!AS171-1,0)</f>
        <v>-2.0815497873046707E-2</v>
      </c>
      <c r="AT172" s="78">
        <f>IFERROR('%QUOTES'!AT172/'%QUOTES'!AT171-1,0)</f>
        <v>-2.2124613272741067E-2</v>
      </c>
      <c r="AU172" s="78">
        <f>IFERROR('%QUOTES'!AU172/'%QUOTES'!AU171-1,0)</f>
        <v>-7.2491417795098601E-3</v>
      </c>
      <c r="AV172" s="78">
        <f>IFERROR('%QUOTES'!AV172/'%QUOTES'!AV171-1,0)</f>
        <v>-5.6864894404679012E-3</v>
      </c>
      <c r="AW172" s="78">
        <f>IFERROR('%QUOTES'!AW172/'%QUOTES'!AW171-1,0)</f>
        <v>-2.6381714085557117E-3</v>
      </c>
      <c r="AX172" s="78">
        <f>IFERROR('%QUOTES'!AX172/'%QUOTES'!AX171-1,0)</f>
        <v>-5.2190585679666723E-3</v>
      </c>
      <c r="AY172" s="78">
        <f>IFERROR('%QUOTES'!AY172/'%QUOTES'!AY171-1,0)</f>
        <v>-9.2738134120373683E-3</v>
      </c>
      <c r="AZ172" s="78">
        <f>IFERROR('%QUOTES'!AZ172/'%QUOTES'!AZ171-1,0)</f>
        <v>-9.6578361782218014E-4</v>
      </c>
      <c r="BA172" s="78">
        <f>IFERROR('%QUOTES'!BA172/'%QUOTES'!BA171-1,0)</f>
        <v>-1.2981525993425169E-3</v>
      </c>
      <c r="BB172" s="78">
        <f>IFERROR('%QUOTES'!BB172/'%QUOTES'!BB171-1,0)</f>
        <v>-3.4004760439743098E-4</v>
      </c>
      <c r="BC172" s="78">
        <f>IFERROR('%QUOTES'!BC172/'%QUOTES'!BC171-1,0)</f>
        <v>-7.9758353952988914E-3</v>
      </c>
      <c r="BD172" s="78">
        <f>IFERROR('%QUOTES'!BD172/'%QUOTES'!BD171-1,0)</f>
        <v>-3.2025621137422577E-3</v>
      </c>
      <c r="BE172" s="78">
        <f>IFERROR('%QUOTES'!BE172/'%QUOTES'!BE171-1,0)</f>
        <v>-6.664368086121808E-3</v>
      </c>
      <c r="BF172" s="78">
        <f>IFERROR('%QUOTES'!BF172/'%QUOTES'!BF171-1,0)</f>
        <v>-1.4902465544594845E-2</v>
      </c>
      <c r="BG172" s="78">
        <f>IFERROR('%QUOTES'!BG172/'%QUOTES'!BG171-1,0)</f>
        <v>6.6166740185267248E-3</v>
      </c>
      <c r="BH172" s="78">
        <f>IFERROR('%QUOTES'!BH172/'%QUOTES'!BH171-1,0)</f>
        <v>-3.8359789374597941E-3</v>
      </c>
      <c r="BI172" s="78">
        <f>IFERROR('%QUOTES'!BI172/'%QUOTES'!BI171-1,0)</f>
        <v>-3.4211499881772189E-3</v>
      </c>
      <c r="BJ172" s="78">
        <f>IFERROR('%QUOTES'!BJ172/'%QUOTES'!BJ171-1,0)</f>
        <v>-3.0277711854033162E-3</v>
      </c>
      <c r="BK172" s="78">
        <f>IFERROR('%QUOTES'!BK172/'%QUOTES'!BK171-1,0)</f>
        <v>-2.6170636644090584E-3</v>
      </c>
      <c r="BL172" s="78">
        <f>IFERROR('%QUOTES'!BL172/'%QUOTES'!BL171-1,0)</f>
        <v>1.4299457382158653E-3</v>
      </c>
      <c r="BM172" s="78">
        <f>IFERROR('%QUOTES'!BM172/'%QUOTES'!BM171-1,0)</f>
        <v>7.2517072287183737E-3</v>
      </c>
      <c r="BN172" s="78">
        <f>IFERROR('%QUOTES'!BN172/'%QUOTES'!BN171-1,0)</f>
        <v>-1.0664044051025279E-2</v>
      </c>
      <c r="BO172" s="78">
        <f>IFERROR('%QUOTES'!BO172/'%QUOTES'!BO171-1,0)</f>
        <v>1.093488185156466E-2</v>
      </c>
      <c r="BP172" s="78">
        <f>IFERROR('%QUOTES'!BP172/'%QUOTES'!BP171-1,0)</f>
        <v>-9.4666711422651817E-3</v>
      </c>
      <c r="BQ172" s="78">
        <f>IFERROR('%QUOTES'!BQ172/'%QUOTES'!BQ171-1,0)</f>
        <v>4.2070045391879862E-3</v>
      </c>
      <c r="BR172" s="78">
        <f>IFERROR('%QUOTES'!BR172/'%QUOTES'!BR171-1,0)</f>
        <v>1.6256262073326422E-3</v>
      </c>
      <c r="BS172" s="78">
        <f>IFERROR('%QUOTES'!BS172/'%QUOTES'!BS171-1,0)</f>
        <v>8.0390865054980054E-3</v>
      </c>
      <c r="BT172" s="78">
        <f>IFERROR('%QUOTES'!BT172/'%QUOTES'!BT171-1,0)</f>
        <v>-9.561053094368166E-3</v>
      </c>
      <c r="BU172" s="78">
        <f>IFERROR('%QUOTES'!BU172/'%QUOTES'!BU171-1,0)</f>
        <v>9.1617040769587099E-4</v>
      </c>
      <c r="BV172" s="78">
        <f>IFERROR('%QUOTES'!BV172/'%QUOTES'!BV171-1,0)</f>
        <v>-4.7613423054226889E-3</v>
      </c>
      <c r="BW172" s="78">
        <f>IFERROR('%QUOTES'!BW172/'%QUOTES'!BW171-1,0)</f>
        <v>-6.0292607122897079E-3</v>
      </c>
      <c r="BX172" s="78">
        <f>IFERROR('%QUOTES'!BX172/'%QUOTES'!BX171-1,0)</f>
        <v>4.0826087901635333E-3</v>
      </c>
      <c r="BY172" s="78">
        <f>IFERROR('%QUOTES'!BY172/'%QUOTES'!BY171-1,0)</f>
        <v>-1.4861294338485154E-3</v>
      </c>
      <c r="BZ172" s="78">
        <f>IFERROR('%QUOTES'!BZ172/'%QUOTES'!BZ171-1,0)</f>
        <v>9.48763410855058E-3</v>
      </c>
      <c r="CA172" s="78">
        <f>IFERROR('%QUOTES'!CA172/'%QUOTES'!CA171-1,0)</f>
        <v>-1.940324606461874E-3</v>
      </c>
      <c r="CB172" s="78">
        <f>IFERROR('%QUOTES'!CB172/'%QUOTES'!CB171-1,0)</f>
        <v>1.9773109732403871E-3</v>
      </c>
      <c r="CC172" s="78">
        <f>IFERROR('%QUOTES'!CC172/'%QUOTES'!CC171-1,0)</f>
        <v>8.2614772935785119E-4</v>
      </c>
      <c r="CD172" s="78">
        <f>IFERROR('%QUOTES'!CD172/'%QUOTES'!CD171-1,0)</f>
        <v>-9.5023993466891721E-4</v>
      </c>
      <c r="CE172" s="78">
        <f>IFERROR('%QUOTES'!CE172/'%QUOTES'!CE171-1,0)</f>
        <v>-1.7442428471747817E-4</v>
      </c>
      <c r="CF172" s="78">
        <f>IFERROR('%QUOTES'!CF172/'%QUOTES'!CF171-1,0)</f>
        <v>-5.3644893236562963E-3</v>
      </c>
      <c r="CG172" s="78">
        <f>IFERROR('%QUOTES'!CG172/'%QUOTES'!CG171-1,0)</f>
        <v>4.7069190535693473E-3</v>
      </c>
      <c r="CH172" s="78">
        <f>IFERROR('%QUOTES'!CH172/'%QUOTES'!CH171-1,0)</f>
        <v>-8.9175678176074413E-3</v>
      </c>
      <c r="CI172" s="78">
        <f>IFERROR('%QUOTES'!CI172/'%QUOTES'!CI171-1,0)</f>
        <v>6.4862927178999108E-4</v>
      </c>
      <c r="CJ172" s="78">
        <f>IFERROR('%QUOTES'!CJ172/'%QUOTES'!CJ171-1,0)</f>
        <v>4.385424018801487E-3</v>
      </c>
      <c r="CK172" s="78">
        <f>IFERROR('%QUOTES'!CK172/'%QUOTES'!CK171-1,0)</f>
        <v>5.8323695004802723E-3</v>
      </c>
      <c r="CL172" s="78">
        <f>IFERROR('%QUOTES'!CL172/'%QUOTES'!CL171-1,0)</f>
        <v>-3.9556962025316666E-3</v>
      </c>
      <c r="CM172" s="78">
        <f>IFERROR('%QUOTES'!CM172/'%QUOTES'!CM171-1,0)</f>
        <v>-3.3440341534501261E-2</v>
      </c>
      <c r="CN172" s="78">
        <f>IFERROR('%QUOTES'!CN172/'%QUOTES'!CN171-1,0)</f>
        <v>-2.0146193617400665E-2</v>
      </c>
      <c r="CO172" s="78">
        <f>IFERROR('%QUOTES'!CO172/'%QUOTES'!CO171-1,0)</f>
        <v>-1.3944840409048753E-2</v>
      </c>
      <c r="CP172" s="78">
        <f>IFERROR('%QUOTES'!CP172/'%QUOTES'!CP171-1,0)</f>
        <v>-3.4924426951408183E-3</v>
      </c>
      <c r="CQ172" s="78">
        <f>IFERROR('%QUOTES'!CQ172/'%QUOTES'!CQ171-1,0)</f>
        <v>-2.1494222958242659E-3</v>
      </c>
      <c r="CR172" s="78">
        <f>IFERROR('%QUOTES'!CR172/'%QUOTES'!CR171-1,0)</f>
        <v>-1.1336773736419614E-2</v>
      </c>
      <c r="CS172" s="78">
        <f>IFERROR('%QUOTES'!CS172/'%QUOTES'!CS171-1,0)</f>
        <v>-6.1997705212347709E-3</v>
      </c>
      <c r="CT172" s="78">
        <f>IFERROR('%QUOTES'!CT172/'%QUOTES'!CT171-1,0)</f>
        <v>-9.597637504614287E-3</v>
      </c>
      <c r="CU172" s="78">
        <f>IFERROR('%QUOTES'!CU172/'%QUOTES'!CU171-1,0)</f>
        <v>2.0043861886061221E-2</v>
      </c>
      <c r="CV172" s="78">
        <f>IFERROR('%QUOTES'!CV172/'%QUOTES'!CV171-1,0)</f>
        <v>3.3670033670033517E-2</v>
      </c>
      <c r="CW172" s="78">
        <f>IFERROR('%QUOTES'!CW172/'%QUOTES'!CW171-1,0)</f>
        <v>-4.5776401803850675E-2</v>
      </c>
      <c r="CX172" s="78">
        <f>IFERROR('%QUOTES'!CX172/'%QUOTES'!CX171-1,0)</f>
        <v>4.6859959573803511E-2</v>
      </c>
      <c r="CY172" s="78">
        <f>IFERROR('%QUOTES'!CY172/'%QUOTES'!CY171-1,0)</f>
        <v>-7.4789382996636178E-3</v>
      </c>
      <c r="CZ172" s="78">
        <f>IFERROR('%QUOTES'!CZ172/'%QUOTES'!CZ171-1,0)</f>
        <v>7.6457472967743634E-3</v>
      </c>
      <c r="DA172" s="78">
        <f>IFERROR('%QUOTES'!DA172/'%QUOTES'!DA171-1,0)</f>
        <v>-7.7817122641166137E-4</v>
      </c>
      <c r="DB172" s="78">
        <f>IFERROR('%QUOTES'!DB172/'%QUOTES'!DB171-1,0)</f>
        <v>5.7837277399941378E-4</v>
      </c>
      <c r="DC172" s="78">
        <f>IFERROR('%QUOTES'!DC172/'%QUOTES'!DC171-1,0)</f>
        <v>1.2759238106507809E-3</v>
      </c>
      <c r="DD172" s="78">
        <f>IFERROR('%QUOTES'!DD172/'%QUOTES'!DD171-1,0)</f>
        <v>3.2484257871063793E-3</v>
      </c>
      <c r="DE172" s="78">
        <f>IFERROR('%QUOTES'!DE172/'%QUOTES'!DE171-1,0)</f>
        <v>-6.245237847402052E-4</v>
      </c>
      <c r="DF172" s="78">
        <f>IFERROR('%QUOTES'!DF172/'%QUOTES'!DF171-1,0)</f>
        <v>-5.3260090731654941E-4</v>
      </c>
      <c r="DG172" s="78">
        <f>IFERROR('%QUOTES'!DG172/'%QUOTES'!DG171-1,0)</f>
        <v>-5.3610219287613115E-3</v>
      </c>
      <c r="DH172" s="78">
        <f>IFERROR('%QUOTES'!DH172/'%QUOTES'!DH171-1,0)</f>
        <v>-3.7943464958145601E-4</v>
      </c>
      <c r="DI172" s="78">
        <f>IFERROR('%QUOTES'!DI172/'%QUOTES'!DI171-1,0)</f>
        <v>-1.0959086757991177E-3</v>
      </c>
      <c r="DJ172" s="78">
        <f>IFERROR('%QUOTES'!DJ172/'%QUOTES'!DJ171-1,0)</f>
        <v>-1.176447058823471E-3</v>
      </c>
      <c r="DK172" s="78">
        <f>IFERROR('%QUOTES'!DK172/'%QUOTES'!DK171-1,0)</f>
        <v>-1.4261766312126944E-3</v>
      </c>
      <c r="DL172" s="78">
        <f>IFERROR('%QUOTES'!DL172/'%QUOTES'!DL171-1,0)</f>
        <v>-2.0547681633231729E-4</v>
      </c>
      <c r="DM172" s="78">
        <f>IFERROR('%QUOTES'!DM172/'%QUOTES'!DM171-1,0)</f>
        <v>6.7603517579972738E-4</v>
      </c>
      <c r="DN172" s="78">
        <f>IFERROR('%QUOTES'!DN172/'%QUOTES'!DN171-1,0)</f>
        <v>-1.0496425531914877E-2</v>
      </c>
      <c r="DO172" s="78">
        <f>IFERROR('%QUOTES'!DO172/'%QUOTES'!DO171-1,0)</f>
        <v>-2.0120222340052063E-3</v>
      </c>
      <c r="DP172" s="78">
        <f>IFERROR('%QUOTES'!DP172/'%QUOTES'!DP171-1,0)</f>
        <v>-1.3015991316770448E-3</v>
      </c>
      <c r="DQ172" s="78">
        <f>IFERROR('%QUOTES'!DQ172/'%QUOTES'!DQ171-1,0)</f>
        <v>1.8811543877168546E-3</v>
      </c>
      <c r="DR172" s="78">
        <f>IFERROR('%QUOTES'!DR172/'%QUOTES'!DR171-1,0)</f>
        <v>6.8341153829722945E-3</v>
      </c>
      <c r="DS172" s="78">
        <f>IFERROR('%QUOTES'!DS172/'%QUOTES'!DS171-1,0)</f>
        <v>2.1215062880270974E-3</v>
      </c>
      <c r="DT172" s="78">
        <f>IFERROR('%QUOTES'!DT172/'%QUOTES'!DT171-1,0)</f>
        <v>3.7037756894564566E-3</v>
      </c>
      <c r="DU172" s="78">
        <f>IFERROR('%QUOTES'!DU172/'%QUOTES'!DU171-1,0)</f>
        <v>-2.213480852263916E-3</v>
      </c>
      <c r="DV172" s="78">
        <f>IFERROR('%QUOTES'!DV172/'%QUOTES'!DV171-1,0)</f>
        <v>4.1412556726840855E-3</v>
      </c>
      <c r="DW172" s="78">
        <f>IFERROR('%QUOTES'!DW172/'%QUOTES'!DW171-1,0)</f>
        <v>4.6074486465732534E-3</v>
      </c>
      <c r="DX172" s="78">
        <f>IFERROR('%QUOTES'!DX172/'%QUOTES'!DX171-1,0)</f>
        <v>-4.9810720259229058E-3</v>
      </c>
      <c r="DY172" s="78">
        <f>IFERROR('%QUOTES'!DY172/'%QUOTES'!DY171-1,0)</f>
        <v>-4.9600337526700677E-3</v>
      </c>
      <c r="DZ172" s="78">
        <f>IFERROR('%QUOTES'!DZ172/'%QUOTES'!DZ171-1,0)</f>
        <v>-1.5427105950532871E-3</v>
      </c>
      <c r="EA172" s="78">
        <f>IFERROR('%QUOTES'!EA172/'%QUOTES'!EA171-1,0)</f>
        <v>-4.299846305287236E-3</v>
      </c>
      <c r="EB172" s="78">
        <f>IFERROR('%QUOTES'!EB172/'%QUOTES'!EB171-1,0)</f>
        <v>-3.3333333333332993E-3</v>
      </c>
      <c r="EC172" s="78">
        <f>IFERROR('%QUOTES'!EC172/'%QUOTES'!EC171-1,0)</f>
        <v>2.7578264306216127E-4</v>
      </c>
      <c r="ED172" s="78">
        <f>IFERROR('%QUOTES'!ED172/'%QUOTES'!ED171-1,0)</f>
        <v>-3.2809703904838061E-3</v>
      </c>
      <c r="EE172" s="78">
        <f>IFERROR('%QUOTES'!EE172/'%QUOTES'!EE171-1,0)</f>
        <v>-3.0009003601438877E-4</v>
      </c>
      <c r="EF172" s="78">
        <f>IFERROR('%QUOTES'!EF172/'%QUOTES'!EF171-1,0)</f>
        <v>2.0525451559934016E-3</v>
      </c>
      <c r="EG172" s="78">
        <f>IFERROR('%QUOTES'!EG172/'%QUOTES'!EG171-1,0)</f>
        <v>0</v>
      </c>
      <c r="EH172" s="78">
        <f>IFERROR('%QUOTES'!EH172/'%QUOTES'!EH171-1,0)</f>
        <v>8.8099115061712752E-4</v>
      </c>
      <c r="EI172" s="78">
        <f>IFERROR('%QUOTES'!EI172/'%QUOTES'!EI171-1,0)</f>
        <v>-3.3434692425762247E-2</v>
      </c>
      <c r="EJ172" s="78">
        <f>IFERROR('%QUOTES'!EJ172/'%QUOTES'!EJ171-1,0)</f>
        <v>2.7372034671533374E-3</v>
      </c>
      <c r="EK172" s="78">
        <f>IFERROR('%QUOTES'!EK172/'%QUOTES'!EK171-1,0)</f>
        <v>-4.9438245330593045E-3</v>
      </c>
      <c r="EL172" s="78">
        <f>IFERROR('%QUOTES'!EL172/'%QUOTES'!EL171-1,0)</f>
        <v>-1.8679889083430323E-2</v>
      </c>
      <c r="EM172" s="78">
        <f>IFERROR('%QUOTES'!EM172/'%QUOTES'!EM171-1,0)</f>
        <v>-2.76303937859812E-3</v>
      </c>
      <c r="EN172" s="78">
        <f>IFERROR('%QUOTES'!EN172/'%QUOTES'!EN171-1,0)</f>
        <v>-5.1148244210929228E-2</v>
      </c>
      <c r="EO172" s="78">
        <f>IFERROR('%QUOTES'!EO172/'%QUOTES'!EO171-1,0)</f>
        <v>-4.6935788028612535E-4</v>
      </c>
      <c r="EP172" s="78">
        <f>IFERROR('%QUOTES'!EP172/'%QUOTES'!EP171-1,0)</f>
        <v>5.8690925507900449E-3</v>
      </c>
      <c r="EQ172" s="78">
        <f>IFERROR('%QUOTES'!EQ172/'%QUOTES'!EQ171-1,0)</f>
        <v>-4.4773890516665027E-3</v>
      </c>
      <c r="ER172" s="78">
        <f>IFERROR('%QUOTES'!ER172/'%QUOTES'!ER171-1,0)</f>
        <v>2.5025192276029173E-3</v>
      </c>
      <c r="ES172" s="78">
        <f>IFERROR('%QUOTES'!ES172/'%QUOTES'!ES171-1,0)</f>
        <v>-3.0636643095487415E-3</v>
      </c>
      <c r="ET172" s="78">
        <f>IFERROR('%QUOTES'!ET172/'%QUOTES'!ET171-1,0)</f>
        <v>4.8159270725833814E-3</v>
      </c>
      <c r="EU172" s="78">
        <f>IFERROR('%QUOTES'!EU172/'%QUOTES'!EU171-1,0)</f>
        <v>2.1817818181819604E-3</v>
      </c>
      <c r="EV172" s="78">
        <f>IFERROR('%QUOTES'!EV172/'%QUOTES'!EV171-1,0)</f>
        <v>1.3175230566535578E-3</v>
      </c>
      <c r="EW172" s="78">
        <f>IFERROR('%QUOTES'!EW172/'%QUOTES'!EW171-1,0)</f>
        <v>5.1765529841656388E-3</v>
      </c>
      <c r="EX172" s="78">
        <f>IFERROR('%QUOTES'!EX172/'%QUOTES'!EX171-1,0)</f>
        <v>2.6825634182583435E-3</v>
      </c>
      <c r="EY172" s="78">
        <f>IFERROR('%QUOTES'!EY172/'%QUOTES'!EY171-1,0)</f>
        <v>1.3382737148970314E-3</v>
      </c>
      <c r="EZ172" s="78">
        <f>IFERROR('%QUOTES'!EZ172/'%QUOTES'!EZ171-1,0)</f>
        <v>7.9410951753313697E-3</v>
      </c>
      <c r="FA172" s="78">
        <f>IFERROR('%QUOTES'!FA172/'%QUOTES'!FA171-1,0)</f>
        <v>-1.7866333414340296E-4</v>
      </c>
      <c r="FB172" s="78">
        <f>IFERROR('%QUOTES'!FB172/'%QUOTES'!FB171-1,0)</f>
        <v>0</v>
      </c>
      <c r="FC172" s="78">
        <f>IFERROR('%QUOTES'!FC172/'%QUOTES'!FC171-1,0)</f>
        <v>4.6108490537251079E-3</v>
      </c>
      <c r="FD172" s="78">
        <f>IFERROR('%QUOTES'!FD172/'%QUOTES'!FD171-1,0)</f>
        <v>1.3501350135013634E-2</v>
      </c>
      <c r="FE172" s="78">
        <f>IFERROR('%QUOTES'!FE172/'%QUOTES'!FE171-1,0)</f>
        <v>4.6040978178680803E-3</v>
      </c>
      <c r="FF172" s="78">
        <f>IFERROR('%QUOTES'!FF172/'%QUOTES'!FF171-1,0)</f>
        <v>-3.8986354775827348E-3</v>
      </c>
      <c r="FG172" s="78">
        <f>IFERROR('%QUOTES'!FG172/'%QUOTES'!FG171-1,0)</f>
        <v>5.7584220150551424E-2</v>
      </c>
      <c r="FH172" s="78">
        <f>IFERROR('%QUOTES'!FH172/'%QUOTES'!FH171-1,0)</f>
        <v>1.4291305506498375E-2</v>
      </c>
    </row>
    <row r="173" spans="1:164">
      <c r="A173" s="76">
        <v>43348</v>
      </c>
      <c r="B173" s="78">
        <f>IFERROR('%QUOTES'!B173/'%QUOTES'!B172-1,0)</f>
        <v>-5.8658940186002706E-3</v>
      </c>
      <c r="C173" s="78">
        <f>IFERROR('%QUOTES'!C173/'%QUOTES'!C172-1,0)</f>
        <v>-3.2572747014115722E-3</v>
      </c>
      <c r="D173" s="78">
        <f>IFERROR('%QUOTES'!D173/'%QUOTES'!D172-1,0)</f>
        <v>-1.046698872785834E-2</v>
      </c>
      <c r="E173" s="78">
        <f>IFERROR('%QUOTES'!E173/'%QUOTES'!E172-1,0)</f>
        <v>4.6491969568891456E-3</v>
      </c>
      <c r="F173" s="78">
        <f>IFERROR('%QUOTES'!F173/'%QUOTES'!F172-1,0)</f>
        <v>7.2021764083634032E-3</v>
      </c>
      <c r="G173" s="78">
        <f>IFERROR('%QUOTES'!G173/'%QUOTES'!G172-1,0)</f>
        <v>1.6705312116518378E-3</v>
      </c>
      <c r="H173" s="78">
        <f>IFERROR('%QUOTES'!H173/'%QUOTES'!H172-1,0)</f>
        <v>-3.041970710402353E-4</v>
      </c>
      <c r="I173" s="78">
        <f>IFERROR('%QUOTES'!I173/'%QUOTES'!I172-1,0)</f>
        <v>5.7358037735848466E-3</v>
      </c>
      <c r="J173" s="78">
        <f>IFERROR('%QUOTES'!J173/'%QUOTES'!J172-1,0)</f>
        <v>4.5302022873738856E-4</v>
      </c>
      <c r="K173" s="78">
        <f>IFERROR('%QUOTES'!K173/'%QUOTES'!K172-1,0)</f>
        <v>-2.0032050800511403E-3</v>
      </c>
      <c r="L173" s="78">
        <f>IFERROR('%QUOTES'!L173/'%QUOTES'!L172-1,0)</f>
        <v>5.2960127910288701E-3</v>
      </c>
      <c r="M173" s="78">
        <f>IFERROR('%QUOTES'!M173/'%QUOTES'!M172-1,0)</f>
        <v>-6.0976219512194341E-3</v>
      </c>
      <c r="N173" s="78">
        <f>IFERROR('%QUOTES'!N173/'%QUOTES'!N172-1,0)</f>
        <v>8.8984844204673674E-3</v>
      </c>
      <c r="O173" s="78">
        <f>IFERROR('%QUOTES'!O173/'%QUOTES'!O172-1,0)</f>
        <v>-1.0856613409991001E-2</v>
      </c>
      <c r="P173" s="78">
        <f>IFERROR('%QUOTES'!P173/'%QUOTES'!P172-1,0)</f>
        <v>6.5641030665231082E-3</v>
      </c>
      <c r="Q173" s="78">
        <f>IFERROR('%QUOTES'!Q173/'%QUOTES'!Q172-1,0)</f>
        <v>-2.3922506005202848E-4</v>
      </c>
      <c r="R173" s="78">
        <f>IFERROR('%QUOTES'!R173/'%QUOTES'!R172-1,0)</f>
        <v>-1.0894129877084602E-2</v>
      </c>
      <c r="S173" s="78">
        <f>IFERROR('%QUOTES'!S173/'%QUOTES'!S172-1,0)</f>
        <v>2.8713054030895524E-3</v>
      </c>
      <c r="T173" s="78">
        <f>IFERROR('%QUOTES'!T173/'%QUOTES'!T172-1,0)</f>
        <v>-6.492994686581266E-3</v>
      </c>
      <c r="U173" s="78">
        <f>IFERROR('%QUOTES'!U173/'%QUOTES'!U172-1,0)</f>
        <v>2.0128623188404582E-3</v>
      </c>
      <c r="V173" s="78">
        <f>IFERROR('%QUOTES'!V173/'%QUOTES'!V172-1,0)</f>
        <v>8.7197418904771951E-4</v>
      </c>
      <c r="W173" s="78">
        <f>IFERROR('%QUOTES'!W173/'%QUOTES'!W172-1,0)</f>
        <v>1.1790466764198815E-3</v>
      </c>
      <c r="X173" s="78">
        <f>IFERROR('%QUOTES'!X173/'%QUOTES'!X172-1,0)</f>
        <v>2.0481644548893119E-3</v>
      </c>
      <c r="Y173" s="78">
        <f>IFERROR('%QUOTES'!Y173/'%QUOTES'!Y172-1,0)</f>
        <v>-8.4951456310680129E-3</v>
      </c>
      <c r="Z173" s="78">
        <f>IFERROR('%QUOTES'!Z173/'%QUOTES'!Z172-1,0)</f>
        <v>8.8243911048380141E-4</v>
      </c>
      <c r="AA173" s="78">
        <f>IFERROR('%QUOTES'!AA173/'%QUOTES'!AA172-1,0)</f>
        <v>5.087194545616569E-3</v>
      </c>
      <c r="AB173" s="78">
        <f>IFERROR('%QUOTES'!AB173/'%QUOTES'!AB172-1,0)</f>
        <v>9.0031510240828894E-4</v>
      </c>
      <c r="AC173" s="78">
        <f>IFERROR('%QUOTES'!AC173/'%QUOTES'!AC172-1,0)</f>
        <v>-2.4207086800331901E-3</v>
      </c>
      <c r="AD173" s="78">
        <f>IFERROR('%QUOTES'!AD173/'%QUOTES'!AD172-1,0)</f>
        <v>7.0252900254752504E-4</v>
      </c>
      <c r="AE173" s="78">
        <f>IFERROR('%QUOTES'!AE173/'%QUOTES'!AE172-1,0)</f>
        <v>1.3963880356802738E-2</v>
      </c>
      <c r="AF173" s="78">
        <f>IFERROR('%QUOTES'!AF173/'%QUOTES'!AF172-1,0)</f>
        <v>1.2435302954431737E-2</v>
      </c>
      <c r="AG173" s="78">
        <f>IFERROR('%QUOTES'!AG173/'%QUOTES'!AG172-1,0)</f>
        <v>1.2248782814985537E-2</v>
      </c>
      <c r="AH173" s="78">
        <f>IFERROR('%QUOTES'!AH173/'%QUOTES'!AH172-1,0)</f>
        <v>1.2432975768097654E-2</v>
      </c>
      <c r="AI173" s="78">
        <f>IFERROR('%QUOTES'!AI173/'%QUOTES'!AI172-1,0)</f>
        <v>1.0170649830343326E-2</v>
      </c>
      <c r="AJ173" s="78">
        <f>IFERROR('%QUOTES'!AJ173/'%QUOTES'!AJ172-1,0)</f>
        <v>1.3987557496050629E-2</v>
      </c>
      <c r="AK173" s="78">
        <f>IFERROR('%QUOTES'!AK173/'%QUOTES'!AK172-1,0)</f>
        <v>1.0381278152519657E-2</v>
      </c>
      <c r="AL173" s="78">
        <f>IFERROR('%QUOTES'!AL173/'%QUOTES'!AL172-1,0)</f>
        <v>8.8019912260561828E-3</v>
      </c>
      <c r="AM173" s="78">
        <f>IFERROR('%QUOTES'!AM173/'%QUOTES'!AM172-1,0)</f>
        <v>1.1575933729653487E-2</v>
      </c>
      <c r="AN173" s="78">
        <f>IFERROR('%QUOTES'!AN173/'%QUOTES'!AN172-1,0)</f>
        <v>0</v>
      </c>
      <c r="AO173" s="78">
        <f>IFERROR('%QUOTES'!AO173/'%QUOTES'!AO172-1,0)</f>
        <v>-1.0109890109890163E-2</v>
      </c>
      <c r="AP173" s="78">
        <f>IFERROR('%QUOTES'!AP173/'%QUOTES'!AP172-1,0)</f>
        <v>0</v>
      </c>
      <c r="AQ173" s="78">
        <f>IFERROR('%QUOTES'!AQ173/'%QUOTES'!AQ172-1,0)</f>
        <v>1.2521773913043432E-2</v>
      </c>
      <c r="AR173" s="78">
        <f>IFERROR('%QUOTES'!AR173/'%QUOTES'!AR172-1,0)</f>
        <v>4.0962125291688967E-2</v>
      </c>
      <c r="AS173" s="78">
        <f>IFERROR('%QUOTES'!AS173/'%QUOTES'!AS172-1,0)</f>
        <v>-6.2609202096681749E-3</v>
      </c>
      <c r="AT173" s="78">
        <f>IFERROR('%QUOTES'!AT173/'%QUOTES'!AT172-1,0)</f>
        <v>8.3180833751774763E-3</v>
      </c>
      <c r="AU173" s="78">
        <f>IFERROR('%QUOTES'!AU173/'%QUOTES'!AU172-1,0)</f>
        <v>-2.8823790315903874E-3</v>
      </c>
      <c r="AV173" s="78">
        <f>IFERROR('%QUOTES'!AV173/'%QUOTES'!AV172-1,0)</f>
        <v>6.1280127885621205E-4</v>
      </c>
      <c r="AW173" s="78">
        <f>IFERROR('%QUOTES'!AW173/'%QUOTES'!AW172-1,0)</f>
        <v>-9.1668215594140623E-3</v>
      </c>
      <c r="AX173" s="78">
        <f>IFERROR('%QUOTES'!AX173/'%QUOTES'!AX172-1,0)</f>
        <v>-2.5201377650391099E-2</v>
      </c>
      <c r="AY173" s="78">
        <f>IFERROR('%QUOTES'!AY173/'%QUOTES'!AY172-1,0)</f>
        <v>7.9332065355108838E-4</v>
      </c>
      <c r="AZ173" s="78">
        <f>IFERROR('%QUOTES'!AZ173/'%QUOTES'!AZ172-1,0)</f>
        <v>-3.7978385127408476E-3</v>
      </c>
      <c r="BA173" s="78">
        <f>IFERROR('%QUOTES'!BA173/'%QUOTES'!BA172-1,0)</f>
        <v>-7.6992699190226999E-3</v>
      </c>
      <c r="BB173" s="78">
        <f>IFERROR('%QUOTES'!BB173/'%QUOTES'!BB172-1,0)</f>
        <v>-1.1225818999301196E-2</v>
      </c>
      <c r="BC173" s="78">
        <f>IFERROR('%QUOTES'!BC173/'%QUOTES'!BC172-1,0)</f>
        <v>4.0200238589740422E-3</v>
      </c>
      <c r="BD173" s="78">
        <f>IFERROR('%QUOTES'!BD173/'%QUOTES'!BD172-1,0)</f>
        <v>-4.0160643376729865E-4</v>
      </c>
      <c r="BE173" s="78">
        <f>IFERROR('%QUOTES'!BE173/'%QUOTES'!BE172-1,0)</f>
        <v>1.1939447011046767E-3</v>
      </c>
      <c r="BF173" s="78">
        <f>IFERROR('%QUOTES'!BF173/'%QUOTES'!BF172-1,0)</f>
        <v>3.667378747593375E-3</v>
      </c>
      <c r="BG173" s="78">
        <f>IFERROR('%QUOTES'!BG173/'%QUOTES'!BG172-1,0)</f>
        <v>0</v>
      </c>
      <c r="BH173" s="78">
        <f>IFERROR('%QUOTES'!BH173/'%QUOTES'!BH172-1,0)</f>
        <v>-1.2481676071748105E-2</v>
      </c>
      <c r="BI173" s="78">
        <f>IFERROR('%QUOTES'!BI173/'%QUOTES'!BI172-1,0)</f>
        <v>-1.4858810420236734E-2</v>
      </c>
      <c r="BJ173" s="78">
        <f>IFERROR('%QUOTES'!BJ173/'%QUOTES'!BJ172-1,0)</f>
        <v>-3.3237742534165782E-2</v>
      </c>
      <c r="BK173" s="78">
        <f>IFERROR('%QUOTES'!BK173/'%QUOTES'!BK172-1,0)</f>
        <v>-3.6735763927162601E-3</v>
      </c>
      <c r="BL173" s="78">
        <f>IFERROR('%QUOTES'!BL173/'%QUOTES'!BL172-1,0)</f>
        <v>-1.5559619194635332E-2</v>
      </c>
      <c r="BM173" s="78">
        <f>IFERROR('%QUOTES'!BM173/'%QUOTES'!BM172-1,0)</f>
        <v>-5.4680213578413017E-3</v>
      </c>
      <c r="BN173" s="78">
        <f>IFERROR('%QUOTES'!BN173/'%QUOTES'!BN172-1,0)</f>
        <v>-2.399829261738029E-2</v>
      </c>
      <c r="BO173" s="78">
        <f>IFERROR('%QUOTES'!BO173/'%QUOTES'!BO172-1,0)</f>
        <v>4.1103299080584188E-2</v>
      </c>
      <c r="BP173" s="78">
        <f>IFERROR('%QUOTES'!BP173/'%QUOTES'!BP172-1,0)</f>
        <v>-3.0714275807981806E-2</v>
      </c>
      <c r="BQ173" s="78">
        <f>IFERROR('%QUOTES'!BQ173/'%QUOTES'!BQ172-1,0)</f>
        <v>-1.8014264012808368E-2</v>
      </c>
      <c r="BR173" s="78">
        <f>IFERROR('%QUOTES'!BR173/'%QUOTES'!BR172-1,0)</f>
        <v>-2.5892150475587017E-2</v>
      </c>
      <c r="BS173" s="78">
        <f>IFERROR('%QUOTES'!BS173/'%QUOTES'!BS172-1,0)</f>
        <v>-4.8475786860283643E-3</v>
      </c>
      <c r="BT173" s="78">
        <f>IFERROR('%QUOTES'!BT173/'%QUOTES'!BT172-1,0)</f>
        <v>-1.2212176824417997E-2</v>
      </c>
      <c r="BU173" s="78">
        <f>IFERROR('%QUOTES'!BU173/'%QUOTES'!BU172-1,0)</f>
        <v>-2.0137299771167072E-2</v>
      </c>
      <c r="BV173" s="78">
        <f>IFERROR('%QUOTES'!BV173/'%QUOTES'!BV172-1,0)</f>
        <v>-1.7598798068130805E-2</v>
      </c>
      <c r="BW173" s="78">
        <f>IFERROR('%QUOTES'!BW173/'%QUOTES'!BW172-1,0)</f>
        <v>-1.3741037555595859E-2</v>
      </c>
      <c r="BX173" s="78">
        <f>IFERROR('%QUOTES'!BX173/'%QUOTES'!BX172-1,0)</f>
        <v>-2.6677270061756908E-2</v>
      </c>
      <c r="BY173" s="78">
        <f>IFERROR('%QUOTES'!BY173/'%QUOTES'!BY172-1,0)</f>
        <v>-1.554493111385935E-2</v>
      </c>
      <c r="BZ173" s="78">
        <f>IFERROR('%QUOTES'!BZ173/'%QUOTES'!BZ172-1,0)</f>
        <v>-2.3652850877193043E-2</v>
      </c>
      <c r="CA173" s="78">
        <f>IFERROR('%QUOTES'!CA173/'%QUOTES'!CA172-1,0)</f>
        <v>-1.944153342377053E-2</v>
      </c>
      <c r="CB173" s="78">
        <f>IFERROR('%QUOTES'!CB173/'%QUOTES'!CB172-1,0)</f>
        <v>-1.5293610870902419E-2</v>
      </c>
      <c r="CC173" s="78">
        <f>IFERROR('%QUOTES'!CC173/'%QUOTES'!CC172-1,0)</f>
        <v>-1.1792452413002863E-2</v>
      </c>
      <c r="CD173" s="78">
        <f>IFERROR('%QUOTES'!CD173/'%QUOTES'!CD172-1,0)</f>
        <v>-1.7976881761984531E-2</v>
      </c>
      <c r="CE173" s="78">
        <f>IFERROR('%QUOTES'!CE173/'%QUOTES'!CE172-1,0)</f>
        <v>-1.587855467183541E-2</v>
      </c>
      <c r="CF173" s="78">
        <f>IFERROR('%QUOTES'!CF173/'%QUOTES'!CF172-1,0)</f>
        <v>-1.9352739411013897E-2</v>
      </c>
      <c r="CG173" s="78">
        <f>IFERROR('%QUOTES'!CG173/'%QUOTES'!CG172-1,0)</f>
        <v>-2.0262310149035123E-2</v>
      </c>
      <c r="CH173" s="78">
        <f>IFERROR('%QUOTES'!CH173/'%QUOTES'!CH172-1,0)</f>
        <v>-4.8363623962945912E-3</v>
      </c>
      <c r="CI173" s="78">
        <f>IFERROR('%QUOTES'!CI173/'%QUOTES'!CI172-1,0)</f>
        <v>-2.968263492605383E-2</v>
      </c>
      <c r="CJ173" s="78">
        <f>IFERROR('%QUOTES'!CJ173/'%QUOTES'!CJ172-1,0)</f>
        <v>-2.7921418222698224E-2</v>
      </c>
      <c r="CK173" s="78">
        <f>IFERROR('%QUOTES'!CK173/'%QUOTES'!CK172-1,0)</f>
        <v>-6.5549475216198916E-3</v>
      </c>
      <c r="CL173" s="78">
        <f>IFERROR('%QUOTES'!CL173/'%QUOTES'!CL172-1,0)</f>
        <v>-6.3542494042890807E-3</v>
      </c>
      <c r="CM173" s="78">
        <f>IFERROR('%QUOTES'!CM173/'%QUOTES'!CM172-1,0)</f>
        <v>-1.9928064768113485E-2</v>
      </c>
      <c r="CN173" s="78">
        <f>IFERROR('%QUOTES'!CN173/'%QUOTES'!CN172-1,0)</f>
        <v>-2.1470160116448311E-2</v>
      </c>
      <c r="CO173" s="78">
        <f>IFERROR('%QUOTES'!CO173/'%QUOTES'!CO172-1,0)</f>
        <v>-1.3513544940289113E-2</v>
      </c>
      <c r="CP173" s="78">
        <f>IFERROR('%QUOTES'!CP173/'%QUOTES'!CP172-1,0)</f>
        <v>-2.3364291049802199E-3</v>
      </c>
      <c r="CQ173" s="78">
        <f>IFERROR('%QUOTES'!CQ173/'%QUOTES'!CQ172-1,0)</f>
        <v>-1.3462439599655207E-3</v>
      </c>
      <c r="CR173" s="78">
        <f>IFERROR('%QUOTES'!CR173/'%QUOTES'!CR172-1,0)</f>
        <v>-6.4500954025298318E-3</v>
      </c>
      <c r="CS173" s="78">
        <f>IFERROR('%QUOTES'!CS173/'%QUOTES'!CS172-1,0)</f>
        <v>-1.0166335724730358E-2</v>
      </c>
      <c r="CT173" s="78">
        <f>IFERROR('%QUOTES'!CT173/'%QUOTES'!CT172-1,0)</f>
        <v>-6.7089079388743533E-3</v>
      </c>
      <c r="CU173" s="78">
        <f>IFERROR('%QUOTES'!CU173/'%QUOTES'!CU172-1,0)</f>
        <v>1.9699950000000133E-2</v>
      </c>
      <c r="CV173" s="78">
        <f>IFERROR('%QUOTES'!CV173/'%QUOTES'!CV172-1,0)</f>
        <v>2.1172638436482094E-2</v>
      </c>
      <c r="CW173" s="78">
        <f>IFERROR('%QUOTES'!CW173/'%QUOTES'!CW172-1,0)</f>
        <v>-1.9781900088126081E-3</v>
      </c>
      <c r="CX173" s="78">
        <f>IFERROR('%QUOTES'!CX173/'%QUOTES'!CX172-1,0)</f>
        <v>1.2664718248474482E-2</v>
      </c>
      <c r="CY173" s="78">
        <f>IFERROR('%QUOTES'!CY173/'%QUOTES'!CY172-1,0)</f>
        <v>-2.6737968564366499E-3</v>
      </c>
      <c r="CZ173" s="78">
        <f>IFERROR('%QUOTES'!CZ173/'%QUOTES'!CZ172-1,0)</f>
        <v>3.1615872008088353E-3</v>
      </c>
      <c r="DA173" s="78">
        <f>IFERROR('%QUOTES'!DA173/'%QUOTES'!DA172-1,0)</f>
        <v>7.1390835002713704E-3</v>
      </c>
      <c r="DB173" s="78">
        <f>IFERROR('%QUOTES'!DB173/'%QUOTES'!DB172-1,0)</f>
        <v>2.5049617516250677E-3</v>
      </c>
      <c r="DC173" s="78">
        <f>IFERROR('%QUOTES'!DC173/'%QUOTES'!DC172-1,0)</f>
        <v>5.4893643360749422E-3</v>
      </c>
      <c r="DD173" s="78">
        <f>IFERROR('%QUOTES'!DD173/'%QUOTES'!DD172-1,0)</f>
        <v>8.219127859570019E-3</v>
      </c>
      <c r="DE173" s="78">
        <f>IFERROR('%QUOTES'!DE173/'%QUOTES'!DE172-1,0)</f>
        <v>2.0830850519093502E-3</v>
      </c>
      <c r="DF173" s="78">
        <f>IFERROR('%QUOTES'!DF173/'%QUOTES'!DF172-1,0)</f>
        <v>-3.9981344171302613E-4</v>
      </c>
      <c r="DG173" s="78">
        <f>IFERROR('%QUOTES'!DG173/'%QUOTES'!DG172-1,0)</f>
        <v>8.2434366441521689E-3</v>
      </c>
      <c r="DH173" s="78">
        <f>IFERROR('%QUOTES'!DH173/'%QUOTES'!DH172-1,0)</f>
        <v>7.5915924765912468E-3</v>
      </c>
      <c r="DI173" s="78">
        <f>IFERROR('%QUOTES'!DI173/'%QUOTES'!DI172-1,0)</f>
        <v>9.1424393699477413E-3</v>
      </c>
      <c r="DJ173" s="78">
        <f>IFERROR('%QUOTES'!DJ173/'%QUOTES'!DJ172-1,0)</f>
        <v>4.475806726129461E-3</v>
      </c>
      <c r="DK173" s="78">
        <f>IFERROR('%QUOTES'!DK173/'%QUOTES'!DK172-1,0)</f>
        <v>3.7652689324647604E-3</v>
      </c>
      <c r="DL173" s="78">
        <f>IFERROR('%QUOTES'!DL173/'%QUOTES'!DL172-1,0)</f>
        <v>5.2041224077570281E-3</v>
      </c>
      <c r="DM173" s="78">
        <f>IFERROR('%QUOTES'!DM173/'%QUOTES'!DM172-1,0)</f>
        <v>2.1955919978988714E-3</v>
      </c>
      <c r="DN173" s="78">
        <f>IFERROR('%QUOTES'!DN173/'%QUOTES'!DN172-1,0)</f>
        <v>2.8669437251449548E-3</v>
      </c>
      <c r="DO173" s="78">
        <f>IFERROR('%QUOTES'!DO173/'%QUOTES'!DO172-1,0)</f>
        <v>7.5604838709677491E-3</v>
      </c>
      <c r="DP173" s="78">
        <f>IFERROR('%QUOTES'!DP173/'%QUOTES'!DP172-1,0)</f>
        <v>1.1543530283811609E-2</v>
      </c>
      <c r="DQ173" s="78">
        <f>IFERROR('%QUOTES'!DQ173/'%QUOTES'!DQ172-1,0)</f>
        <v>-1.0753554847718005E-2</v>
      </c>
      <c r="DR173" s="78">
        <f>IFERROR('%QUOTES'!DR173/'%QUOTES'!DR172-1,0)</f>
        <v>-3.2837957543128127E-2</v>
      </c>
      <c r="DS173" s="78">
        <f>IFERROR('%QUOTES'!DS173/'%QUOTES'!DS172-1,0)</f>
        <v>9.2616562778076172E-3</v>
      </c>
      <c r="DT173" s="78">
        <f>IFERROR('%QUOTES'!DT173/'%QUOTES'!DT172-1,0)</f>
        <v>-8.5366687241467121E-3</v>
      </c>
      <c r="DU173" s="78">
        <f>IFERROR('%QUOTES'!DU173/'%QUOTES'!DU172-1,0)</f>
        <v>1.0662594437434114E-2</v>
      </c>
      <c r="DV173" s="78">
        <f>IFERROR('%QUOTES'!DV173/'%QUOTES'!DV172-1,0)</f>
        <v>-1.1140038082105286E-2</v>
      </c>
      <c r="DW173" s="78">
        <f>IFERROR('%QUOTES'!DW173/'%QUOTES'!DW172-1,0)</f>
        <v>-9.9369573882301943E-3</v>
      </c>
      <c r="DX173" s="78">
        <f>IFERROR('%QUOTES'!DX173/'%QUOTES'!DX172-1,0)</f>
        <v>3.0036244093638587E-3</v>
      </c>
      <c r="DY173" s="78">
        <f>IFERROR('%QUOTES'!DY173/'%QUOTES'!DY172-1,0)</f>
        <v>7.9418890846409962E-3</v>
      </c>
      <c r="DZ173" s="78">
        <f>IFERROR('%QUOTES'!DZ173/'%QUOTES'!DZ172-1,0)</f>
        <v>1.0043286309590727E-2</v>
      </c>
      <c r="EA173" s="78">
        <f>IFERROR('%QUOTES'!EA173/'%QUOTES'!EA172-1,0)</f>
        <v>1.1721191346156123E-2</v>
      </c>
      <c r="EB173" s="78">
        <f>IFERROR('%QUOTES'!EB173/'%QUOTES'!EB172-1,0)</f>
        <v>7.1070234113712605E-3</v>
      </c>
      <c r="EC173" s="78">
        <f>IFERROR('%QUOTES'!EC173/'%QUOTES'!EC172-1,0)</f>
        <v>-1.6544188839711094E-3</v>
      </c>
      <c r="ED173" s="78">
        <f>IFERROR('%QUOTES'!ED173/'%QUOTES'!ED172-1,0)</f>
        <v>3.2917705923294349E-3</v>
      </c>
      <c r="EE173" s="78">
        <f>IFERROR('%QUOTES'!EE173/'%QUOTES'!EE172-1,0)</f>
        <v>-3.0021614229310822E-3</v>
      </c>
      <c r="EF173" s="78">
        <f>IFERROR('%QUOTES'!EF173/'%QUOTES'!EF172-1,0)</f>
        <v>6.7409035045249421E-3</v>
      </c>
      <c r="EG173" s="78">
        <f>IFERROR('%QUOTES'!EG173/'%QUOTES'!EG172-1,0)</f>
        <v>8.4135019396436306E-3</v>
      </c>
      <c r="EH173" s="78">
        <f>IFERROR('%QUOTES'!EH173/'%QUOTES'!EH172-1,0)</f>
        <v>-1.034326607269509E-2</v>
      </c>
      <c r="EI173" s="78">
        <f>IFERROR('%QUOTES'!EI173/'%QUOTES'!EI172-1,0)</f>
        <v>-1.7520170709793503E-2</v>
      </c>
      <c r="EJ173" s="78">
        <f>IFERROR('%QUOTES'!EJ173/'%QUOTES'!EJ172-1,0)</f>
        <v>-4.7770474244097638E-3</v>
      </c>
      <c r="EK173" s="78">
        <f>IFERROR('%QUOTES'!EK173/'%QUOTES'!EK172-1,0)</f>
        <v>-1.0863166315789541E-2</v>
      </c>
      <c r="EL173" s="78">
        <f>IFERROR('%QUOTES'!EL173/'%QUOTES'!EL172-1,0)</f>
        <v>-2.601522842639592E-2</v>
      </c>
      <c r="EM173" s="78">
        <f>IFERROR('%QUOTES'!EM173/'%QUOTES'!EM172-1,0)</f>
        <v>-1.7263363907219276E-2</v>
      </c>
      <c r="EN173" s="78">
        <f>IFERROR('%QUOTES'!EN173/'%QUOTES'!EN172-1,0)</f>
        <v>-9.0209018917294381E-3</v>
      </c>
      <c r="EO173" s="78">
        <f>IFERROR('%QUOTES'!EO173/'%QUOTES'!EO172-1,0)</f>
        <v>-3.0055320465338653E-3</v>
      </c>
      <c r="EP173" s="78">
        <f>IFERROR('%QUOTES'!EP173/'%QUOTES'!EP172-1,0)</f>
        <v>-6.3734289699562963E-3</v>
      </c>
      <c r="EQ173" s="78">
        <f>IFERROR('%QUOTES'!EQ173/'%QUOTES'!EQ172-1,0)</f>
        <v>-4.6381165245786837E-3</v>
      </c>
      <c r="ER173" s="78">
        <f>IFERROR('%QUOTES'!ER173/'%QUOTES'!ER172-1,0)</f>
        <v>-2.1301364619737084E-2</v>
      </c>
      <c r="ES173" s="78">
        <f>IFERROR('%QUOTES'!ES173/'%QUOTES'!ES172-1,0)</f>
        <v>-1.5980362139509263E-2</v>
      </c>
      <c r="ET173" s="78">
        <f>IFERROR('%QUOTES'!ET173/'%QUOTES'!ET172-1,0)</f>
        <v>8.9010615851099484E-3</v>
      </c>
      <c r="EU173" s="78">
        <f>IFERROR('%QUOTES'!EU173/'%QUOTES'!EU172-1,0)</f>
        <v>2.5399130094307942E-3</v>
      </c>
      <c r="EV173" s="78">
        <f>IFERROR('%QUOTES'!EV173/'%QUOTES'!EV172-1,0)</f>
        <v>-2.6315789473683182E-3</v>
      </c>
      <c r="EW173" s="78">
        <f>IFERROR('%QUOTES'!EW173/'%QUOTES'!EW172-1,0)</f>
        <v>7.876462155496089E-3</v>
      </c>
      <c r="EX173" s="78">
        <f>IFERROR('%QUOTES'!EX173/'%QUOTES'!EX172-1,0)</f>
        <v>5.9453331137138132E-3</v>
      </c>
      <c r="EY173" s="78">
        <f>IFERROR('%QUOTES'!EY173/'%QUOTES'!EY172-1,0)</f>
        <v>-2.3387570998997242E-3</v>
      </c>
      <c r="EZ173" s="78">
        <f>IFERROR('%QUOTES'!EZ173/'%QUOTES'!EZ172-1,0)</f>
        <v>2.7011788772881573E-2</v>
      </c>
      <c r="FA173" s="78">
        <f>IFERROR('%QUOTES'!FA173/'%QUOTES'!FA172-1,0)</f>
        <v>-1.7876675283701182E-4</v>
      </c>
      <c r="FB173" s="78">
        <f>IFERROR('%QUOTES'!FB173/'%QUOTES'!FB172-1,0)</f>
        <v>1.0319917440659854E-3</v>
      </c>
      <c r="FC173" s="78">
        <f>IFERROR('%QUOTES'!FC173/'%QUOTES'!FC172-1,0)</f>
        <v>3.2397137354289729E-3</v>
      </c>
      <c r="FD173" s="78">
        <f>IFERROR('%QUOTES'!FD173/'%QUOTES'!FD172-1,0)</f>
        <v>3.9964476021314477E-2</v>
      </c>
      <c r="FE173" s="78">
        <f>IFERROR('%QUOTES'!FE173/'%QUOTES'!FE172-1,0)</f>
        <v>7.7910174152153733E-3</v>
      </c>
      <c r="FF173" s="78">
        <f>IFERROR('%QUOTES'!FF173/'%QUOTES'!FF172-1,0)</f>
        <v>9.7847358121330164E-3</v>
      </c>
      <c r="FG173" s="78">
        <f>IFERROR('%QUOTES'!FG173/'%QUOTES'!FG172-1,0)</f>
        <v>-4.4267374944666482E-3</v>
      </c>
      <c r="FH173" s="78">
        <f>IFERROR('%QUOTES'!FH173/'%QUOTES'!FH172-1,0)</f>
        <v>-1.7221057425481634E-2</v>
      </c>
    </row>
    <row r="174" spans="1:164">
      <c r="A174" s="76">
        <v>43349</v>
      </c>
      <c r="B174" s="78">
        <f>IFERROR('%QUOTES'!B174/'%QUOTES'!B173-1,0)</f>
        <v>0</v>
      </c>
      <c r="C174" s="78">
        <f>IFERROR('%QUOTES'!C174/'%QUOTES'!C173-1,0)</f>
        <v>-1.0893790256329972E-3</v>
      </c>
      <c r="D174" s="78">
        <f>IFERROR('%QUOTES'!D174/'%QUOTES'!D173-1,0)</f>
        <v>0</v>
      </c>
      <c r="E174" s="78">
        <f>IFERROR('%QUOTES'!E174/'%QUOTES'!E173-1,0)</f>
        <v>-8.413967185527671E-4</v>
      </c>
      <c r="F174" s="78">
        <f>IFERROR('%QUOTES'!F174/'%QUOTES'!F173-1,0)</f>
        <v>6.2180940084544112E-4</v>
      </c>
      <c r="G174" s="78">
        <f>IFERROR('%QUOTES'!G174/'%QUOTES'!G173-1,0)</f>
        <v>-8.3387259562839322E-4</v>
      </c>
      <c r="H174" s="78">
        <f>IFERROR('%QUOTES'!H174/'%QUOTES'!H173-1,0)</f>
        <v>-2.4337694686270561E-3</v>
      </c>
      <c r="I174" s="78">
        <f>IFERROR('%QUOTES'!I174/'%QUOTES'!I173-1,0)</f>
        <v>-2.2511482328297916E-3</v>
      </c>
      <c r="J174" s="78">
        <f>IFERROR('%QUOTES'!J174/'%QUOTES'!J173-1,0)</f>
        <v>-6.4905660377359009E-3</v>
      </c>
      <c r="K174" s="78">
        <f>IFERROR('%QUOTES'!K174/'%QUOTES'!K173-1,0)</f>
        <v>-2.4086952450735888E-3</v>
      </c>
      <c r="L174" s="78">
        <f>IFERROR('%QUOTES'!L174/'%QUOTES'!L173-1,0)</f>
        <v>-2.169166408429013E-3</v>
      </c>
      <c r="M174" s="78">
        <f>IFERROR('%QUOTES'!M174/'%QUOTES'!M173-1,0)</f>
        <v>-1.8404295607625798E-3</v>
      </c>
      <c r="N174" s="78">
        <f>IFERROR('%QUOTES'!N174/'%QUOTES'!N173-1,0)</f>
        <v>-1.4898688560221918E-2</v>
      </c>
      <c r="O174" s="78">
        <f>IFERROR('%QUOTES'!O174/'%QUOTES'!O173-1,0)</f>
        <v>-4.4171062028791619E-3</v>
      </c>
      <c r="P174" s="78">
        <f>IFERROR('%QUOTES'!P174/'%QUOTES'!P173-1,0)</f>
        <v>-1.5475920098810936E-2</v>
      </c>
      <c r="Q174" s="78">
        <f>IFERROR('%QUOTES'!Q174/'%QUOTES'!Q173-1,0)</f>
        <v>-4.3062201987134063E-3</v>
      </c>
      <c r="R174" s="78">
        <f>IFERROR('%QUOTES'!R174/'%QUOTES'!R173-1,0)</f>
        <v>-1.3614807391090333E-2</v>
      </c>
      <c r="S174" s="78">
        <f>IFERROR('%QUOTES'!S174/'%QUOTES'!S173-1,0)</f>
        <v>-4.5809697381364867E-3</v>
      </c>
      <c r="T174" s="78">
        <f>IFERROR('%QUOTES'!T174/'%QUOTES'!T173-1,0)</f>
        <v>-5.0105509035374141E-3</v>
      </c>
      <c r="U174" s="78">
        <f>IFERROR('%QUOTES'!U174/'%QUOTES'!U173-1,0)</f>
        <v>-5.0220973286881909E-3</v>
      </c>
      <c r="V174" s="78">
        <f>IFERROR('%QUOTES'!V174/'%QUOTES'!V173-1,0)</f>
        <v>-7.3183134225180968E-3</v>
      </c>
      <c r="W174" s="78">
        <f>IFERROR('%QUOTES'!W174/'%QUOTES'!W173-1,0)</f>
        <v>-2.0188257405590049E-3</v>
      </c>
      <c r="X174" s="78">
        <f>IFERROR('%QUOTES'!X174/'%QUOTES'!X173-1,0)</f>
        <v>-7.0754090275285675E-3</v>
      </c>
      <c r="Y174" s="78">
        <f>IFERROR('%QUOTES'!Y174/'%QUOTES'!Y173-1,0)</f>
        <v>-3.0599143206854196E-3</v>
      </c>
      <c r="Z174" s="78">
        <f>IFERROR('%QUOTES'!Z174/'%QUOTES'!Z173-1,0)</f>
        <v>-4.0557045328110108E-3</v>
      </c>
      <c r="AA174" s="78">
        <f>IFERROR('%QUOTES'!AA174/'%QUOTES'!AA173-1,0)</f>
        <v>-5.2060880634536844E-3</v>
      </c>
      <c r="AB174" s="78">
        <f>IFERROR('%QUOTES'!AB174/'%QUOTES'!AB173-1,0)</f>
        <v>-6.2964244142923453E-3</v>
      </c>
      <c r="AC174" s="78">
        <f>IFERROR('%QUOTES'!AC174/'%QUOTES'!AC173-1,0)</f>
        <v>-5.2945508363312355E-3</v>
      </c>
      <c r="AD174" s="78">
        <f>IFERROR('%QUOTES'!AD174/'%QUOTES'!AD173-1,0)</f>
        <v>-4.5629694629694129E-3</v>
      </c>
      <c r="AE174" s="78">
        <f>IFERROR('%QUOTES'!AE174/'%QUOTES'!AE173-1,0)</f>
        <v>5.6922696601591216E-3</v>
      </c>
      <c r="AF174" s="78">
        <f>IFERROR('%QUOTES'!AF174/'%QUOTES'!AF173-1,0)</f>
        <v>5.5230814528577366E-3</v>
      </c>
      <c r="AG174" s="78">
        <f>IFERROR('%QUOTES'!AG174/'%QUOTES'!AG173-1,0)</f>
        <v>4.2751323916794259E-3</v>
      </c>
      <c r="AH174" s="78">
        <f>IFERROR('%QUOTES'!AH174/'%QUOTES'!AH173-1,0)</f>
        <v>5.8609820898138931E-3</v>
      </c>
      <c r="AI174" s="78">
        <f>IFERROR('%QUOTES'!AI174/'%QUOTES'!AI173-1,0)</f>
        <v>3.955447822921565E-3</v>
      </c>
      <c r="AJ174" s="78">
        <f>IFERROR('%QUOTES'!AJ174/'%QUOTES'!AJ173-1,0)</f>
        <v>4.1161753711889126E-3</v>
      </c>
      <c r="AK174" s="78">
        <f>IFERROR('%QUOTES'!AK174/'%QUOTES'!AK173-1,0)</f>
        <v>6.731638498996606E-3</v>
      </c>
      <c r="AL174" s="78">
        <f>IFERROR('%QUOTES'!AL174/'%QUOTES'!AL173-1,0)</f>
        <v>8.9675576483623232E-3</v>
      </c>
      <c r="AM174" s="78">
        <f>IFERROR('%QUOTES'!AM174/'%QUOTES'!AM173-1,0)</f>
        <v>1.7667094606161449E-2</v>
      </c>
      <c r="AN174" s="78">
        <f>IFERROR('%QUOTES'!AN174/'%QUOTES'!AN173-1,0)</f>
        <v>2.3468816945489079E-2</v>
      </c>
      <c r="AO174" s="78">
        <f>IFERROR('%QUOTES'!AO174/'%QUOTES'!AO173-1,0)</f>
        <v>-1.8650088809946674E-2</v>
      </c>
      <c r="AP174" s="78">
        <f>IFERROR('%QUOTES'!AP174/'%QUOTES'!AP173-1,0)</f>
        <v>0</v>
      </c>
      <c r="AQ174" s="78">
        <f>IFERROR('%QUOTES'!AQ174/'%QUOTES'!AQ173-1,0)</f>
        <v>6.8704222991953223E-3</v>
      </c>
      <c r="AR174" s="78">
        <f>IFERROR('%QUOTES'!AR174/'%QUOTES'!AR173-1,0)</f>
        <v>1.807145813215616E-2</v>
      </c>
      <c r="AS174" s="78">
        <f>IFERROR('%QUOTES'!AS174/'%QUOTES'!AS173-1,0)</f>
        <v>-3.6190490842490819E-2</v>
      </c>
      <c r="AT174" s="78">
        <f>IFERROR('%QUOTES'!AT174/'%QUOTES'!AT173-1,0)</f>
        <v>2.639811868671682E-3</v>
      </c>
      <c r="AU174" s="78">
        <f>IFERROR('%QUOTES'!AU174/'%QUOTES'!AU173-1,0)</f>
        <v>-2.0363577058695626E-2</v>
      </c>
      <c r="AV174" s="78">
        <f>IFERROR('%QUOTES'!AV174/'%QUOTES'!AV173-1,0)</f>
        <v>4.0313991211482492E-3</v>
      </c>
      <c r="AW174" s="78">
        <f>IFERROR('%QUOTES'!AW174/'%QUOTES'!AW173-1,0)</f>
        <v>1.6570008666343394E-3</v>
      </c>
      <c r="AX174" s="78">
        <f>IFERROR('%QUOTES'!AX174/'%QUOTES'!AX173-1,0)</f>
        <v>-7.4195105981880727E-2</v>
      </c>
      <c r="AY174" s="78">
        <f>IFERROR('%QUOTES'!AY174/'%QUOTES'!AY173-1,0)</f>
        <v>-7.7679452197860765E-3</v>
      </c>
      <c r="AZ174" s="78">
        <f>IFERROR('%QUOTES'!AZ174/'%QUOTES'!AZ173-1,0)</f>
        <v>-5.4065223426486009E-3</v>
      </c>
      <c r="BA174" s="78">
        <f>IFERROR('%QUOTES'!BA174/'%QUOTES'!BA173-1,0)</f>
        <v>-2.5695244371125359E-2</v>
      </c>
      <c r="BB174" s="78">
        <f>IFERROR('%QUOTES'!BB174/'%QUOTES'!BB173-1,0)</f>
        <v>-4.5863533687962033E-4</v>
      </c>
      <c r="BC174" s="78">
        <f>IFERROR('%QUOTES'!BC174/'%QUOTES'!BC173-1,0)</f>
        <v>0</v>
      </c>
      <c r="BD174" s="78">
        <f>IFERROR('%QUOTES'!BD174/'%QUOTES'!BD173-1,0)</f>
        <v>-1.6070691363412881E-2</v>
      </c>
      <c r="BE174" s="78">
        <f>IFERROR('%QUOTES'!BE174/'%QUOTES'!BE173-1,0)</f>
        <v>-1.0790050787440331E-3</v>
      </c>
      <c r="BF174" s="78">
        <f>IFERROR('%QUOTES'!BF174/'%QUOTES'!BF173-1,0)</f>
        <v>-9.1367497110028673E-5</v>
      </c>
      <c r="BG174" s="78">
        <f>IFERROR('%QUOTES'!BG174/'%QUOTES'!BG173-1,0)</f>
        <v>-2.191060473269113E-3</v>
      </c>
      <c r="BH174" s="78">
        <f>IFERROR('%QUOTES'!BH174/'%QUOTES'!BH173-1,0)</f>
        <v>-7.2610054890007714E-3</v>
      </c>
      <c r="BI174" s="78">
        <f>IFERROR('%QUOTES'!BI174/'%QUOTES'!BI173-1,0)</f>
        <v>-1.0350054395380393E-2</v>
      </c>
      <c r="BJ174" s="78">
        <f>IFERROR('%QUOTES'!BJ174/'%QUOTES'!BJ173-1,0)</f>
        <v>-5.5846248793128828E-3</v>
      </c>
      <c r="BK174" s="78">
        <f>IFERROR('%QUOTES'!BK174/'%QUOTES'!BK173-1,0)</f>
        <v>-3.9505134592965341E-3</v>
      </c>
      <c r="BL174" s="78">
        <f>IFERROR('%QUOTES'!BL174/'%QUOTES'!BL173-1,0)</f>
        <v>-5.3518333289792608E-3</v>
      </c>
      <c r="BM174" s="78">
        <f>IFERROR('%QUOTES'!BM174/'%QUOTES'!BM173-1,0)</f>
        <v>-2.5932319965151329E-2</v>
      </c>
      <c r="BN174" s="78">
        <f>IFERROR('%QUOTES'!BN174/'%QUOTES'!BN173-1,0)</f>
        <v>-1.9795810802425096E-2</v>
      </c>
      <c r="BO174" s="78">
        <f>IFERROR('%QUOTES'!BO174/'%QUOTES'!BO173-1,0)</f>
        <v>2.025968831168834E-2</v>
      </c>
      <c r="BP174" s="78">
        <f>IFERROR('%QUOTES'!BP174/'%QUOTES'!BP173-1,0)</f>
        <v>-6.7740026586332602E-3</v>
      </c>
      <c r="BQ174" s="78">
        <f>IFERROR('%QUOTES'!BQ174/'%QUOTES'!BQ173-1,0)</f>
        <v>-3.1783702393692881E-3</v>
      </c>
      <c r="BR174" s="78">
        <f>IFERROR('%QUOTES'!BR174/'%QUOTES'!BR173-1,0)</f>
        <v>-2.552819683809382E-3</v>
      </c>
      <c r="BS174" s="78">
        <f>IFERROR('%QUOTES'!BS174/'%QUOTES'!BS173-1,0)</f>
        <v>-2.6503231997729082E-2</v>
      </c>
      <c r="BT174" s="78">
        <f>IFERROR('%QUOTES'!BT174/'%QUOTES'!BT173-1,0)</f>
        <v>-7.0646179206407256E-3</v>
      </c>
      <c r="BU174" s="78">
        <f>IFERROR('%QUOTES'!BU174/'%QUOTES'!BU173-1,0)</f>
        <v>-9.8084539934609749E-3</v>
      </c>
      <c r="BV174" s="78">
        <f>IFERROR('%QUOTES'!BV174/'%QUOTES'!BV173-1,0)</f>
        <v>-7.7105974923011855E-3</v>
      </c>
      <c r="BW174" s="78">
        <f>IFERROR('%QUOTES'!BW174/'%QUOTES'!BW173-1,0)</f>
        <v>-1.255177639140892E-2</v>
      </c>
      <c r="BX174" s="78">
        <f>IFERROR('%QUOTES'!BX174/'%QUOTES'!BX173-1,0)</f>
        <v>5.5020736589459496E-3</v>
      </c>
      <c r="BY174" s="78">
        <f>IFERROR('%QUOTES'!BY174/'%QUOTES'!BY173-1,0)</f>
        <v>-7.3912146378499743E-3</v>
      </c>
      <c r="BZ174" s="78">
        <f>IFERROR('%QUOTES'!BZ174/'%QUOTES'!BZ173-1,0)</f>
        <v>-3.2087436801301328E-3</v>
      </c>
      <c r="CA174" s="78">
        <f>IFERROR('%QUOTES'!CA174/'%QUOTES'!CA173-1,0)</f>
        <v>-1.8024333093006328E-3</v>
      </c>
      <c r="CB174" s="78">
        <f>IFERROR('%QUOTES'!CB174/'%QUOTES'!CB173-1,0)</f>
        <v>-1.2524800226693111E-3</v>
      </c>
      <c r="CC174" s="78">
        <f>IFERROR('%QUOTES'!CC174/'%QUOTES'!CC173-1,0)</f>
        <v>-6.4439257836303998E-3</v>
      </c>
      <c r="CD174" s="78">
        <f>IFERROR('%QUOTES'!CD174/'%QUOTES'!CD173-1,0)</f>
        <v>-6.925308563966559E-3</v>
      </c>
      <c r="CE174" s="78">
        <f>IFERROR('%QUOTES'!CE174/'%QUOTES'!CE173-1,0)</f>
        <v>3.9006381595518835E-3</v>
      </c>
      <c r="CF174" s="78">
        <f>IFERROR('%QUOTES'!CF174/'%QUOTES'!CF173-1,0)</f>
        <v>-8.0879971501780501E-3</v>
      </c>
      <c r="CG174" s="78">
        <f>IFERROR('%QUOTES'!CG174/'%QUOTES'!CG173-1,0)</f>
        <v>3.22768671302609E-3</v>
      </c>
      <c r="CH174" s="78">
        <f>IFERROR('%QUOTES'!CH174/'%QUOTES'!CH173-1,0)</f>
        <v>-1.6161843936646214E-2</v>
      </c>
      <c r="CI174" s="78">
        <f>IFERROR('%QUOTES'!CI174/'%QUOTES'!CI173-1,0)</f>
        <v>-5.9775314353891496E-3</v>
      </c>
      <c r="CJ174" s="78">
        <f>IFERROR('%QUOTES'!CJ174/'%QUOTES'!CJ173-1,0)</f>
        <v>7.3286408351924681E-3</v>
      </c>
      <c r="CK174" s="78">
        <f>IFERROR('%QUOTES'!CK174/'%QUOTES'!CK173-1,0)</f>
        <v>-2.1443916290925347E-2</v>
      </c>
      <c r="CL174" s="78">
        <f>IFERROR('%QUOTES'!CL174/'%QUOTES'!CL173-1,0)</f>
        <v>-1.1990407673860948E-2</v>
      </c>
      <c r="CM174" s="78">
        <f>IFERROR('%QUOTES'!CM174/'%QUOTES'!CM173-1,0)</f>
        <v>-9.1499632872069969E-2</v>
      </c>
      <c r="CN174" s="78">
        <f>IFERROR('%QUOTES'!CN174/'%QUOTES'!CN173-1,0)</f>
        <v>-3.7002603198215023E-2</v>
      </c>
      <c r="CO174" s="78">
        <f>IFERROR('%QUOTES'!CO174/'%QUOTES'!CO173-1,0)</f>
        <v>-2.4848614999955831E-2</v>
      </c>
      <c r="CP174" s="78">
        <f>IFERROR('%QUOTES'!CP174/'%QUOTES'!CP173-1,0)</f>
        <v>-2.0296652411300187E-2</v>
      </c>
      <c r="CQ174" s="78">
        <f>IFERROR('%QUOTES'!CQ174/'%QUOTES'!CQ173-1,0)</f>
        <v>-1.846861687786483E-2</v>
      </c>
      <c r="CR174" s="78">
        <f>IFERROR('%QUOTES'!CR174/'%QUOTES'!CR173-1,0)</f>
        <v>-2.9093508054820916E-2</v>
      </c>
      <c r="CS174" s="78">
        <f>IFERROR('%QUOTES'!CS174/'%QUOTES'!CS173-1,0)</f>
        <v>-3.0112068160597638E-2</v>
      </c>
      <c r="CT174" s="78">
        <f>IFERROR('%QUOTES'!CT174/'%QUOTES'!CT173-1,0)</f>
        <v>-2.8517861163226965E-2</v>
      </c>
      <c r="CU174" s="78">
        <f>IFERROR('%QUOTES'!CU174/'%QUOTES'!CU173-1,0)</f>
        <v>3.7265864335876309E-2</v>
      </c>
      <c r="CV174" s="78">
        <f>IFERROR('%QUOTES'!CV174/'%QUOTES'!CV173-1,0)</f>
        <v>8.9314194577352568E-2</v>
      </c>
      <c r="CW174" s="78">
        <f>IFERROR('%QUOTES'!CW174/'%QUOTES'!CW173-1,0)</f>
        <v>-7.0366699702675839E-2</v>
      </c>
      <c r="CX174" s="78">
        <f>IFERROR('%QUOTES'!CX174/'%QUOTES'!CX173-1,0)</f>
        <v>5.3670835443037967E-2</v>
      </c>
      <c r="CY174" s="78">
        <f>IFERROR('%QUOTES'!CY174/'%QUOTES'!CY173-1,0)</f>
        <v>-3.8995833268238633E-2</v>
      </c>
      <c r="CZ174" s="78">
        <f>IFERROR('%QUOTES'!CZ174/'%QUOTES'!CZ173-1,0)</f>
        <v>3.9079766782225134E-2</v>
      </c>
      <c r="DA174" s="78">
        <f>IFERROR('%QUOTES'!DA174/'%QUOTES'!DA173-1,0)</f>
        <v>3.0932596001163049E-3</v>
      </c>
      <c r="DB174" s="78">
        <f>IFERROR('%QUOTES'!DB174/'%QUOTES'!DB173-1,0)</f>
        <v>1.0763562487321243E-2</v>
      </c>
      <c r="DC174" s="78">
        <f>IFERROR('%QUOTES'!DC174/'%QUOTES'!DC173-1,0)</f>
        <v>-1.9010431947660278E-3</v>
      </c>
      <c r="DD174" s="78">
        <f>IFERROR('%QUOTES'!DD174/'%QUOTES'!DD173-1,0)</f>
        <v>-2.9644021739130277E-3</v>
      </c>
      <c r="DE174" s="78">
        <f>IFERROR('%QUOTES'!DE174/'%QUOTES'!DE173-1,0)</f>
        <v>1.3096372654572086E-2</v>
      </c>
      <c r="DF174" s="78">
        <f>IFERROR('%QUOTES'!DF174/'%QUOTES'!DF173-1,0)</f>
        <v>7.9985340441957042E-4</v>
      </c>
      <c r="DG174" s="78">
        <f>IFERROR('%QUOTES'!DG174/'%QUOTES'!DG173-1,0)</f>
        <v>3.1446856334806927E-3</v>
      </c>
      <c r="DH174" s="78">
        <f>IFERROR('%QUOTES'!DH174/'%QUOTES'!DH173-1,0)</f>
        <v>1.8832171783755847E-4</v>
      </c>
      <c r="DI174" s="78">
        <f>IFERROR('%QUOTES'!DI174/'%QUOTES'!DI173-1,0)</f>
        <v>3.2252256427835801E-2</v>
      </c>
      <c r="DJ174" s="78">
        <f>IFERROR('%QUOTES'!DJ174/'%QUOTES'!DJ173-1,0)</f>
        <v>-4.690431629701397E-4</v>
      </c>
      <c r="DK174" s="78">
        <f>IFERROR('%QUOTES'!DK174/'%QUOTES'!DK173-1,0)</f>
        <v>3.6217696165363744E-3</v>
      </c>
      <c r="DL174" s="78">
        <f>IFERROR('%QUOTES'!DL174/'%QUOTES'!DL173-1,0)</f>
        <v>3.1334604264279253E-3</v>
      </c>
      <c r="DM174" s="78">
        <f>IFERROR('%QUOTES'!DM174/'%QUOTES'!DM173-1,0)</f>
        <v>8.0889787664306656E-3</v>
      </c>
      <c r="DN174" s="78">
        <f>IFERROR('%QUOTES'!DN174/'%QUOTES'!DN173-1,0)</f>
        <v>5.145797598627766E-3</v>
      </c>
      <c r="DO174" s="78">
        <f>IFERROR('%QUOTES'!DO174/'%QUOTES'!DO173-1,0)</f>
        <v>3.2516508254127885E-3</v>
      </c>
      <c r="DP174" s="78">
        <f>IFERROR('%QUOTES'!DP174/'%QUOTES'!DP173-1,0)</f>
        <v>2.7608686633215918E-3</v>
      </c>
      <c r="DQ174" s="78">
        <f>IFERROR('%QUOTES'!DQ174/'%QUOTES'!DQ173-1,0)</f>
        <v>-2.7608315844764864E-3</v>
      </c>
      <c r="DR174" s="78">
        <f>IFERROR('%QUOTES'!DR174/'%QUOTES'!DR173-1,0)</f>
        <v>-1.4700322179432512E-2</v>
      </c>
      <c r="DS174" s="78">
        <f>IFERROR('%QUOTES'!DS174/'%QUOTES'!DS173-1,0)</f>
        <v>-6.2925276951371067E-3</v>
      </c>
      <c r="DT174" s="78">
        <f>IFERROR('%QUOTES'!DT174/'%QUOTES'!DT173-1,0)</f>
        <v>-5.8882178449457534E-3</v>
      </c>
      <c r="DU174" s="78">
        <f>IFERROR('%QUOTES'!DU174/'%QUOTES'!DU173-1,0)</f>
        <v>3.3987893053539775E-3</v>
      </c>
      <c r="DV174" s="78">
        <f>IFERROR('%QUOTES'!DV174/'%QUOTES'!DV173-1,0)</f>
        <v>-3.6433843630857554E-3</v>
      </c>
      <c r="DW174" s="78">
        <f>IFERROR('%QUOTES'!DW174/'%QUOTES'!DW173-1,0)</f>
        <v>-1.2545859630460177E-2</v>
      </c>
      <c r="DX174" s="78">
        <f>IFERROR('%QUOTES'!DX174/'%QUOTES'!DX173-1,0)</f>
        <v>1.9960071870617213E-4</v>
      </c>
      <c r="DY174" s="78">
        <f>IFERROR('%QUOTES'!DY174/'%QUOTES'!DY173-1,0)</f>
        <v>1.0896646834115398E-3</v>
      </c>
      <c r="DZ174" s="78">
        <f>IFERROR('%QUOTES'!DZ174/'%QUOTES'!DZ173-1,0)</f>
        <v>7.1897503751816583E-3</v>
      </c>
      <c r="EA174" s="78">
        <f>IFERROR('%QUOTES'!EA174/'%QUOTES'!EA173-1,0)</f>
        <v>2.7439025226800862E-3</v>
      </c>
      <c r="EB174" s="78">
        <f>IFERROR('%QUOTES'!EB174/'%QUOTES'!EB173-1,0)</f>
        <v>5.1888750518886972E-3</v>
      </c>
      <c r="EC174" s="78">
        <f>IFERROR('%QUOTES'!EC174/'%QUOTES'!EC173-1,0)</f>
        <v>2.7614968782496696E-4</v>
      </c>
      <c r="ED174" s="78">
        <f>IFERROR('%QUOTES'!ED174/'%QUOTES'!ED173-1,0)</f>
        <v>-3.5151161713209422E-4</v>
      </c>
      <c r="EE174" s="78">
        <f>IFERROR('%QUOTES'!EE174/'%QUOTES'!EE173-1,0)</f>
        <v>3.6134599100710041E-3</v>
      </c>
      <c r="EF174" s="78">
        <f>IFERROR('%QUOTES'!EF174/'%QUOTES'!EF173-1,0)</f>
        <v>9.174348919798625E-3</v>
      </c>
      <c r="EG174" s="78">
        <f>IFERROR('%QUOTES'!EG174/'%QUOTES'!EG173-1,0)</f>
        <v>5.562137465236372E-3</v>
      </c>
      <c r="EH174" s="78">
        <f>IFERROR('%QUOTES'!EH174/'%QUOTES'!EH173-1,0)</f>
        <v>-3.7803423664589664E-3</v>
      </c>
      <c r="EI174" s="78">
        <f>IFERROR('%QUOTES'!EI174/'%QUOTES'!EI173-1,0)</f>
        <v>4.5723820497312051E-3</v>
      </c>
      <c r="EJ174" s="78">
        <f>IFERROR('%QUOTES'!EJ174/'%QUOTES'!EJ173-1,0)</f>
        <v>-6.8571199999999388E-3</v>
      </c>
      <c r="EK174" s="78">
        <f>IFERROR('%QUOTES'!EK174/'%QUOTES'!EK173-1,0)</f>
        <v>-1.9580793628305448E-3</v>
      </c>
      <c r="EL174" s="78">
        <f>IFERROR('%QUOTES'!EL174/'%QUOTES'!EL173-1,0)</f>
        <v>-1.433224755700313E-2</v>
      </c>
      <c r="EM174" s="78">
        <f>IFERROR('%QUOTES'!EM174/'%QUOTES'!EM173-1,0)</f>
        <v>-4.988071893557211E-3</v>
      </c>
      <c r="EN174" s="78">
        <f>IFERROR('%QUOTES'!EN174/'%QUOTES'!EN173-1,0)</f>
        <v>-2.8863454066087035E-3</v>
      </c>
      <c r="EO174" s="78">
        <f>IFERROR('%QUOTES'!EO174/'%QUOTES'!EO173-1,0)</f>
        <v>4.7098444708448817E-4</v>
      </c>
      <c r="EP174" s="78">
        <f>IFERROR('%QUOTES'!EP174/'%QUOTES'!EP173-1,0)</f>
        <v>-7.2274820267881346E-4</v>
      </c>
      <c r="EQ174" s="78">
        <f>IFERROR('%QUOTES'!EQ174/'%QUOTES'!EQ173-1,0)</f>
        <v>-1.1719881389437914E-2</v>
      </c>
      <c r="ER174" s="78">
        <f>IFERROR('%QUOTES'!ER174/'%QUOTES'!ER173-1,0)</f>
        <v>-7.311681562460759E-3</v>
      </c>
      <c r="ES174" s="78">
        <f>IFERROR('%QUOTES'!ES174/'%QUOTES'!ES173-1,0)</f>
        <v>-6.870737039350483E-3</v>
      </c>
      <c r="ET174" s="78">
        <f>IFERROR('%QUOTES'!ET174/'%QUOTES'!ET173-1,0)</f>
        <v>2.9860910412653929E-2</v>
      </c>
      <c r="EU174" s="78">
        <f>IFERROR('%QUOTES'!EU174/'%QUOTES'!EU173-1,0)</f>
        <v>3.2573291081190447E-3</v>
      </c>
      <c r="EV174" s="78">
        <f>IFERROR('%QUOTES'!EV174/'%QUOTES'!EV173-1,0)</f>
        <v>-3.2981530343008103E-3</v>
      </c>
      <c r="EW174" s="78">
        <f>IFERROR('%QUOTES'!EW174/'%QUOTES'!EW173-1,0)</f>
        <v>9.0171325518484391E-3</v>
      </c>
      <c r="EX174" s="78">
        <f>IFERROR('%QUOTES'!EX174/'%QUOTES'!EX173-1,0)</f>
        <v>6.501211583924249E-3</v>
      </c>
      <c r="EY174" s="78">
        <f>IFERROR('%QUOTES'!EY174/'%QUOTES'!EY173-1,0)</f>
        <v>-1.6745478340740583E-3</v>
      </c>
      <c r="EZ174" s="78">
        <f>IFERROR('%QUOTES'!EZ174/'%QUOTES'!EZ173-1,0)</f>
        <v>1.8356109589040992E-2</v>
      </c>
      <c r="FA174" s="78">
        <f>IFERROR('%QUOTES'!FA174/'%QUOTES'!FA173-1,0)</f>
        <v>-1.4300679554892781E-3</v>
      </c>
      <c r="FB174" s="78">
        <f>IFERROR('%QUOTES'!FB174/'%QUOTES'!FB173-1,0)</f>
        <v>5.8419243986254088E-3</v>
      </c>
      <c r="FC174" s="78">
        <f>IFERROR('%QUOTES'!FC174/'%QUOTES'!FC173-1,0)</f>
        <v>7.5349569429494778E-3</v>
      </c>
      <c r="FD174" s="78">
        <f>IFERROR('%QUOTES'!FD174/'%QUOTES'!FD173-1,0)</f>
        <v>2.561912894961571E-2</v>
      </c>
      <c r="FE174" s="78">
        <f>IFERROR('%QUOTES'!FE174/'%QUOTES'!FE173-1,0)</f>
        <v>9.5498408367440391E-3</v>
      </c>
      <c r="FF174" s="78">
        <f>IFERROR('%QUOTES'!FF174/'%QUOTES'!FF173-1,0)</f>
        <v>0</v>
      </c>
      <c r="FG174" s="78">
        <f>IFERROR('%QUOTES'!FG174/'%QUOTES'!FG173-1,0)</f>
        <v>3.2014184081814223E-2</v>
      </c>
      <c r="FH174" s="78">
        <f>IFERROR('%QUOTES'!FH174/'%QUOTES'!FH173-1,0)</f>
        <v>-7.9649937090803258E-3</v>
      </c>
    </row>
    <row r="175" spans="1:164">
      <c r="A175" s="76">
        <v>43350</v>
      </c>
      <c r="B175" s="78">
        <f>IFERROR('%QUOTES'!B175/'%QUOTES'!B174-1,0)</f>
        <v>-3.933661140769984E-3</v>
      </c>
      <c r="C175" s="78">
        <f>IFERROR('%QUOTES'!C175/'%QUOTES'!C174-1,0)</f>
        <v>-4.362050163576825E-3</v>
      </c>
      <c r="D175" s="78">
        <f>IFERROR('%QUOTES'!D175/'%QUOTES'!D174-1,0)</f>
        <v>-3.2546786004881145E-3</v>
      </c>
      <c r="E175" s="78">
        <f>IFERROR('%QUOTES'!E175/'%QUOTES'!E174-1,0)</f>
        <v>-5.0526736842104736E-3</v>
      </c>
      <c r="F175" s="78">
        <f>IFERROR('%QUOTES'!F175/'%QUOTES'!F174-1,0)</f>
        <v>-9.6318622200467496E-3</v>
      </c>
      <c r="G175" s="78">
        <f>IFERROR('%QUOTES'!G175/'%QUOTES'!G174-1,0)</f>
        <v>-4.172926055750259E-3</v>
      </c>
      <c r="H175" s="78">
        <f>IFERROR('%QUOTES'!H175/'%QUOTES'!H174-1,0)</f>
        <v>-4.2695637612208959E-3</v>
      </c>
      <c r="I175" s="78">
        <f>IFERROR('%QUOTES'!I175/'%QUOTES'!I174-1,0)</f>
        <v>-4.2118830830979448E-3</v>
      </c>
      <c r="J175" s="78">
        <f>IFERROR('%QUOTES'!J175/'%QUOTES'!J174-1,0)</f>
        <v>-5.3175174718930185E-3</v>
      </c>
      <c r="K175" s="78">
        <f>IFERROR('%QUOTES'!K175/'%QUOTES'!K174-1,0)</f>
        <v>-3.3802655935614156E-3</v>
      </c>
      <c r="L175" s="78">
        <f>IFERROR('%QUOTES'!L175/'%QUOTES'!L174-1,0)</f>
        <v>-4.0372980112640677E-3</v>
      </c>
      <c r="M175" s="78">
        <f>IFERROR('%QUOTES'!M175/'%QUOTES'!M174-1,0)</f>
        <v>-1.1677934849416149E-2</v>
      </c>
      <c r="N175" s="78">
        <f>IFERROR('%QUOTES'!N175/'%QUOTES'!N174-1,0)</f>
        <v>-3.3877676131212064E-3</v>
      </c>
      <c r="O175" s="78">
        <f>IFERROR('%QUOTES'!O175/'%QUOTES'!O174-1,0)</f>
        <v>-1.1831097546293301E-2</v>
      </c>
      <c r="P175" s="78">
        <f>IFERROR('%QUOTES'!P175/'%QUOTES'!P174-1,0)</f>
        <v>-4.0534255253895646E-3</v>
      </c>
      <c r="Q175" s="78">
        <f>IFERROR('%QUOTES'!Q175/'%QUOTES'!Q174-1,0)</f>
        <v>-2.4026670447540033E-3</v>
      </c>
      <c r="R175" s="78">
        <f>IFERROR('%QUOTES'!R175/'%QUOTES'!R174-1,0)</f>
        <v>2.0160979210872565E-3</v>
      </c>
      <c r="S175" s="78">
        <f>IFERROR('%QUOTES'!S175/'%QUOTES'!S174-1,0)</f>
        <v>-7.6703736272154543E-4</v>
      </c>
      <c r="T175" s="78">
        <f>IFERROR('%QUOTES'!T175/'%QUOTES'!T174-1,0)</f>
        <v>-2.1894832231942329E-3</v>
      </c>
      <c r="U175" s="78">
        <f>IFERROR('%QUOTES'!U175/'%QUOTES'!U174-1,0)</f>
        <v>-8.0753080572437685E-4</v>
      </c>
      <c r="V175" s="78">
        <f>IFERROR('%QUOTES'!V175/'%QUOTES'!V174-1,0)</f>
        <v>-1.7553448875664568E-3</v>
      </c>
      <c r="W175" s="78">
        <f>IFERROR('%QUOTES'!W175/'%QUOTES'!W174-1,0)</f>
        <v>1.0114801078893176E-3</v>
      </c>
      <c r="X175" s="78">
        <f>IFERROR('%QUOTES'!X175/'%QUOTES'!X174-1,0)</f>
        <v>2.850356204264326E-3</v>
      </c>
      <c r="Y175" s="78">
        <f>IFERROR('%QUOTES'!Y175/'%QUOTES'!Y174-1,0)</f>
        <v>-4.2972373052646562E-3</v>
      </c>
      <c r="Z175" s="78">
        <f>IFERROR('%QUOTES'!Z175/'%QUOTES'!Z174-1,0)</f>
        <v>1.7705736543909278E-3</v>
      </c>
      <c r="AA175" s="78">
        <f>IFERROR('%QUOTES'!AA175/'%QUOTES'!AA174-1,0)</f>
        <v>-2.4712603216855422E-3</v>
      </c>
      <c r="AB175" s="78">
        <f>IFERROR('%QUOTES'!AB175/'%QUOTES'!AB174-1,0)</f>
        <v>-2.4891831294225897E-3</v>
      </c>
      <c r="AC175" s="78">
        <f>IFERROR('%QUOTES'!AC175/'%QUOTES'!AC174-1,0)</f>
        <v>-6.653337768906753E-3</v>
      </c>
      <c r="AD175" s="78">
        <f>IFERROR('%QUOTES'!AD175/'%QUOTES'!AD174-1,0)</f>
        <v>-1.0578631502869973E-3</v>
      </c>
      <c r="AE175" s="78">
        <f>IFERROR('%QUOTES'!AE175/'%QUOTES'!AE174-1,0)</f>
        <v>-1.223301077232064E-2</v>
      </c>
      <c r="AF175" s="78">
        <f>IFERROR('%QUOTES'!AF175/'%QUOTES'!AF174-1,0)</f>
        <v>-1.1477299275029607E-2</v>
      </c>
      <c r="AG175" s="78">
        <f>IFERROR('%QUOTES'!AG175/'%QUOTES'!AG174-1,0)</f>
        <v>-1.0461846588953327E-2</v>
      </c>
      <c r="AH175" s="78">
        <f>IFERROR('%QUOTES'!AH175/'%QUOTES'!AH174-1,0)</f>
        <v>-1.1653773261548928E-2</v>
      </c>
      <c r="AI175" s="78">
        <f>IFERROR('%QUOTES'!AI175/'%QUOTES'!AI174-1,0)</f>
        <v>-1.0028689111747924E-2</v>
      </c>
      <c r="AJ175" s="78">
        <f>IFERROR('%QUOTES'!AJ175/'%QUOTES'!AJ174-1,0)</f>
        <v>-1.008202946860115E-2</v>
      </c>
      <c r="AK175" s="78">
        <f>IFERROR('%QUOTES'!AK175/'%QUOTES'!AK174-1,0)</f>
        <v>-1.23181413929907E-3</v>
      </c>
      <c r="AL175" s="78">
        <f>IFERROR('%QUOTES'!AL175/'%QUOTES'!AL174-1,0)</f>
        <v>-1.1770391826965709E-2</v>
      </c>
      <c r="AM175" s="78">
        <f>IFERROR('%QUOTES'!AM175/'%QUOTES'!AM174-1,0)</f>
        <v>-1.7952259182329122E-2</v>
      </c>
      <c r="AN175" s="78">
        <f>IFERROR('%QUOTES'!AN175/'%QUOTES'!AN174-1,0)</f>
        <v>0</v>
      </c>
      <c r="AO175" s="78">
        <f>IFERROR('%QUOTES'!AO175/'%QUOTES'!AO174-1,0)</f>
        <v>2.3076968325791869E-2</v>
      </c>
      <c r="AP175" s="78">
        <f>IFERROR('%QUOTES'!AP175/'%QUOTES'!AP174-1,0)</f>
        <v>0</v>
      </c>
      <c r="AQ175" s="78">
        <f>IFERROR('%QUOTES'!AQ175/'%QUOTES'!AQ174-1,0)</f>
        <v>-1.3647185726618494E-2</v>
      </c>
      <c r="AR175" s="78">
        <f>IFERROR('%QUOTES'!AR175/'%QUOTES'!AR174-1,0)</f>
        <v>-3.8956605691056967E-2</v>
      </c>
      <c r="AS175" s="78">
        <f>IFERROR('%QUOTES'!AS175/'%QUOTES'!AS174-1,0)</f>
        <v>-1.0033384159826575E-2</v>
      </c>
      <c r="AT175" s="78">
        <f>IFERROR('%QUOTES'!AT175/'%QUOTES'!AT174-1,0)</f>
        <v>2.7974164883988184E-3</v>
      </c>
      <c r="AU175" s="78">
        <f>IFERROR('%QUOTES'!AU175/'%QUOTES'!AU174-1,0)</f>
        <v>-7.2131540983606524E-3</v>
      </c>
      <c r="AV175" s="78">
        <f>IFERROR('%QUOTES'!AV175/'%QUOTES'!AV174-1,0)</f>
        <v>1.0673799237610471E-3</v>
      </c>
      <c r="AW175" s="78">
        <f>IFERROR('%QUOTES'!AW175/'%QUOTES'!AW174-1,0)</f>
        <v>-1.1487914977665881E-3</v>
      </c>
      <c r="AX175" s="78">
        <f>IFERROR('%QUOTES'!AX175/'%QUOTES'!AX174-1,0)</f>
        <v>-1.1730561367578884E-2</v>
      </c>
      <c r="AY175" s="78">
        <f>IFERROR('%QUOTES'!AY175/'%QUOTES'!AY174-1,0)</f>
        <v>6.3909570218889655E-4</v>
      </c>
      <c r="AZ175" s="78">
        <f>IFERROR('%QUOTES'!AZ175/'%QUOTES'!AZ174-1,0)</f>
        <v>-4.8788764067575485E-4</v>
      </c>
      <c r="BA175" s="78">
        <f>IFERROR('%QUOTES'!BA175/'%QUOTES'!BA174-1,0)</f>
        <v>-2.8958319806426935E-3</v>
      </c>
      <c r="BB175" s="78">
        <f>IFERROR('%QUOTES'!BB175/'%QUOTES'!BB174-1,0)</f>
        <v>-1.7209957906839657E-3</v>
      </c>
      <c r="BC175" s="78">
        <f>IFERROR('%QUOTES'!BC175/'%QUOTES'!BC174-1,0)</f>
        <v>1.5149766685433885E-3</v>
      </c>
      <c r="BD175" s="78">
        <f>IFERROR('%QUOTES'!BD175/'%QUOTES'!BD174-1,0)</f>
        <v>8.166598611678566E-4</v>
      </c>
      <c r="BE175" s="78">
        <f>IFERROR('%QUOTES'!BE175/'%QUOTES'!BE174-1,0)</f>
        <v>1.3644400692816028E-3</v>
      </c>
      <c r="BF175" s="78">
        <f>IFERROR('%QUOTES'!BF175/'%QUOTES'!BF174-1,0)</f>
        <v>1.5530604929021585E-3</v>
      </c>
      <c r="BG175" s="78">
        <f>IFERROR('%QUOTES'!BG175/'%QUOTES'!BG174-1,0)</f>
        <v>2.6350461133068936E-3</v>
      </c>
      <c r="BH175" s="78">
        <f>IFERROR('%QUOTES'!BH175/'%QUOTES'!BH174-1,0)</f>
        <v>-3.3861572968669762E-3</v>
      </c>
      <c r="BI175" s="78">
        <f>IFERROR('%QUOTES'!BI175/'%QUOTES'!BI174-1,0)</f>
        <v>-2.5751839529912779E-3</v>
      </c>
      <c r="BJ175" s="78">
        <f>IFERROR('%QUOTES'!BJ175/'%QUOTES'!BJ174-1,0)</f>
        <v>-7.0201825201821055E-4</v>
      </c>
      <c r="BK175" s="78">
        <f>IFERROR('%QUOTES'!BK175/'%QUOTES'!BK174-1,0)</f>
        <v>-3.4373611845583962E-3</v>
      </c>
      <c r="BL175" s="78">
        <f>IFERROR('%QUOTES'!BL175/'%QUOTES'!BL174-1,0)</f>
        <v>-3.0674896758147163E-3</v>
      </c>
      <c r="BM175" s="78">
        <f>IFERROR('%QUOTES'!BM175/'%QUOTES'!BM174-1,0)</f>
        <v>-4.4214580125647718E-3</v>
      </c>
      <c r="BN175" s="78">
        <f>IFERROR('%QUOTES'!BN175/'%QUOTES'!BN174-1,0)</f>
        <v>-6.5901571728282926E-3</v>
      </c>
      <c r="BO175" s="78">
        <f>IFERROR('%QUOTES'!BO175/'%QUOTES'!BO174-1,0)</f>
        <v>1.0692515819374693E-2</v>
      </c>
      <c r="BP175" s="78">
        <f>IFERROR('%QUOTES'!BP175/'%QUOTES'!BP174-1,0)</f>
        <v>1.4397316605174737E-3</v>
      </c>
      <c r="BQ175" s="78">
        <f>IFERROR('%QUOTES'!BQ175/'%QUOTES'!BQ174-1,0)</f>
        <v>-6.2271298758238558E-3</v>
      </c>
      <c r="BR175" s="78">
        <f>IFERROR('%QUOTES'!BR175/'%QUOTES'!BR174-1,0)</f>
        <v>6.4471620656296746E-3</v>
      </c>
      <c r="BS175" s="78">
        <f>IFERROR('%QUOTES'!BS175/'%QUOTES'!BS174-1,0)</f>
        <v>-4.1429301401972873E-3</v>
      </c>
      <c r="BT175" s="78">
        <f>IFERROR('%QUOTES'!BT175/'%QUOTES'!BT174-1,0)</f>
        <v>2.4902050873900627E-3</v>
      </c>
      <c r="BU175" s="78">
        <f>IFERROR('%QUOTES'!BU175/'%QUOTES'!BU174-1,0)</f>
        <v>-1.9339621729263179E-2</v>
      </c>
      <c r="BV175" s="78">
        <f>IFERROR('%QUOTES'!BV175/'%QUOTES'!BV174-1,0)</f>
        <v>-4.2066019115072351E-3</v>
      </c>
      <c r="BW175" s="78">
        <f>IFERROR('%QUOTES'!BW175/'%QUOTES'!BW174-1,0)</f>
        <v>-4.1947630404161051E-3</v>
      </c>
      <c r="BX175" s="78">
        <f>IFERROR('%QUOTES'!BX175/'%QUOTES'!BX174-1,0)</f>
        <v>5.7253130092038695E-3</v>
      </c>
      <c r="BY175" s="78">
        <f>IFERROR('%QUOTES'!BY175/'%QUOTES'!BY174-1,0)</f>
        <v>-3.2154002369267909E-3</v>
      </c>
      <c r="BZ175" s="78">
        <f>IFERROR('%QUOTES'!BZ175/'%QUOTES'!BZ174-1,0)</f>
        <v>6.5990663673094474E-3</v>
      </c>
      <c r="CA175" s="78">
        <f>IFERROR('%QUOTES'!CA175/'%QUOTES'!CA174-1,0)</f>
        <v>-1.2639941989166514E-3</v>
      </c>
      <c r="CB175" s="78">
        <f>IFERROR('%QUOTES'!CB175/'%QUOTES'!CB174-1,0)</f>
        <v>7.0228995992700494E-3</v>
      </c>
      <c r="CC175" s="78">
        <f>IFERROR('%QUOTES'!CC175/'%QUOTES'!CC174-1,0)</f>
        <v>-2.7624669045768213E-3</v>
      </c>
      <c r="CD175" s="78">
        <f>IFERROR('%QUOTES'!CD175/'%QUOTES'!CD174-1,0)</f>
        <v>-2.2920218696188543E-3</v>
      </c>
      <c r="CE175" s="78">
        <f>IFERROR('%QUOTES'!CE175/'%QUOTES'!CE174-1,0)</f>
        <v>1.7662310761650257E-3</v>
      </c>
      <c r="CF175" s="78">
        <f>IFERROR('%QUOTES'!CF175/'%QUOTES'!CF174-1,0)</f>
        <v>1.522069965577133E-3</v>
      </c>
      <c r="CG175" s="78">
        <f>IFERROR('%QUOTES'!CG175/'%QUOTES'!CG174-1,0)</f>
        <v>0</v>
      </c>
      <c r="CH175" s="78">
        <f>IFERROR('%QUOTES'!CH175/'%QUOTES'!CH174-1,0)</f>
        <v>-2.5272945711444228E-3</v>
      </c>
      <c r="CI175" s="78">
        <f>IFERROR('%QUOTES'!CI175/'%QUOTES'!CI174-1,0)</f>
        <v>-7.0746374248320532E-4</v>
      </c>
      <c r="CJ175" s="78">
        <f>IFERROR('%QUOTES'!CJ175/'%QUOTES'!CJ174-1,0)</f>
        <v>5.3977821474093801E-3</v>
      </c>
      <c r="CK175" s="78">
        <f>IFERROR('%QUOTES'!CK175/'%QUOTES'!CK174-1,0)</f>
        <v>-1.0114198258005747E-2</v>
      </c>
      <c r="CL175" s="78">
        <f>IFERROR('%QUOTES'!CL175/'%QUOTES'!CL174-1,0)</f>
        <v>3.2362459546926292E-3</v>
      </c>
      <c r="CM175" s="78">
        <f>IFERROR('%QUOTES'!CM175/'%QUOTES'!CM174-1,0)</f>
        <v>-2.766543535377286E-2</v>
      </c>
      <c r="CN175" s="78">
        <f>IFERROR('%QUOTES'!CN175/'%QUOTES'!CN174-1,0)</f>
        <v>-5.7926240586991806E-4</v>
      </c>
      <c r="CO175" s="78">
        <f>IFERROR('%QUOTES'!CO175/'%QUOTES'!CO174-1,0)</f>
        <v>-6.5341389567419306E-4</v>
      </c>
      <c r="CP175" s="78">
        <f>IFERROR('%QUOTES'!CP175/'%QUOTES'!CP174-1,0)</f>
        <v>1.9916334264613589E-4</v>
      </c>
      <c r="CQ175" s="78">
        <f>IFERROR('%QUOTES'!CQ175/'%QUOTES'!CQ174-1,0)</f>
        <v>-1.3727510334482496E-4</v>
      </c>
      <c r="CR175" s="78">
        <f>IFERROR('%QUOTES'!CR175/'%QUOTES'!CR174-1,0)</f>
        <v>-1.0648835793738542E-2</v>
      </c>
      <c r="CS175" s="78">
        <f>IFERROR('%QUOTES'!CS175/'%QUOTES'!CS174-1,0)</f>
        <v>-8.9049099616103078E-3</v>
      </c>
      <c r="CT175" s="78">
        <f>IFERROR('%QUOTES'!CT175/'%QUOTES'!CT174-1,0)</f>
        <v>-1.1973696870362982E-2</v>
      </c>
      <c r="CU175" s="78">
        <f>IFERROR('%QUOTES'!CU175/'%QUOTES'!CU174-1,0)</f>
        <v>1.7019004302685214E-3</v>
      </c>
      <c r="CV175" s="78">
        <f>IFERROR('%QUOTES'!CV175/'%QUOTES'!CV174-1,0)</f>
        <v>2.7818448023426035E-2</v>
      </c>
      <c r="CW175" s="78">
        <f>IFERROR('%QUOTES'!CW175/'%QUOTES'!CW174-1,0)</f>
        <v>-2.1855010660980834E-2</v>
      </c>
      <c r="CX175" s="78">
        <f>IFERROR('%QUOTES'!CX175/'%QUOTES'!CX174-1,0)</f>
        <v>2.8832341606551681E-2</v>
      </c>
      <c r="CY175" s="78">
        <f>IFERROR('%QUOTES'!CY175/'%QUOTES'!CY174-1,0)</f>
        <v>-3.0433426325132684E-3</v>
      </c>
      <c r="CZ175" s="78">
        <f>IFERROR('%QUOTES'!CZ175/'%QUOTES'!CZ174-1,0)</f>
        <v>1.5164998023506904E-3</v>
      </c>
      <c r="DA175" s="78">
        <f>IFERROR('%QUOTES'!DA175/'%QUOTES'!DA174-1,0)</f>
        <v>-3.0837208509899572E-3</v>
      </c>
      <c r="DB175" s="78">
        <f>IFERROR('%QUOTES'!DB175/'%QUOTES'!DB174-1,0)</f>
        <v>-4.136011291580366E-3</v>
      </c>
      <c r="DC175" s="78">
        <f>IFERROR('%QUOTES'!DC175/'%QUOTES'!DC174-1,0)</f>
        <v>-1.0744383931050594E-3</v>
      </c>
      <c r="DD175" s="78">
        <f>IFERROR('%QUOTES'!DD175/'%QUOTES'!DD174-1,0)</f>
        <v>-8.919747053524496E-3</v>
      </c>
      <c r="DE175" s="78">
        <f>IFERROR('%QUOTES'!DE175/'%QUOTES'!DE174-1,0)</f>
        <v>-5.6427925962573289E-3</v>
      </c>
      <c r="DF175" s="78">
        <f>IFERROR('%QUOTES'!DF175/'%QUOTES'!DF174-1,0)</f>
        <v>-9.5897839746993396E-3</v>
      </c>
      <c r="DG175" s="78">
        <f>IFERROR('%QUOTES'!DG175/'%QUOTES'!DG174-1,0)</f>
        <v>-1.2538871473353197E-3</v>
      </c>
      <c r="DH175" s="78">
        <f>IFERROR('%QUOTES'!DH175/'%QUOTES'!DH174-1,0)</f>
        <v>-2.6365161068366838E-3</v>
      </c>
      <c r="DI175" s="78">
        <f>IFERROR('%QUOTES'!DI175/'%QUOTES'!DI174-1,0)</f>
        <v>-1.1936106513320999E-2</v>
      </c>
      <c r="DJ175" s="78">
        <f>IFERROR('%QUOTES'!DJ175/'%QUOTES'!DJ174-1,0)</f>
        <v>-4.9272408476593865E-3</v>
      </c>
      <c r="DK175" s="78">
        <f>IFERROR('%QUOTES'!DK175/'%QUOTES'!DK174-1,0)</f>
        <v>-2.8998390275736252E-3</v>
      </c>
      <c r="DL175" s="78">
        <f>IFERROR('%QUOTES'!DL175/'%QUOTES'!DL174-1,0)</f>
        <v>-3.5990697948889983E-3</v>
      </c>
      <c r="DM175" s="78">
        <f>IFERROR('%QUOTES'!DM175/'%QUOTES'!DM174-1,0)</f>
        <v>-3.3433801404212371E-3</v>
      </c>
      <c r="DN175" s="78">
        <f>IFERROR('%QUOTES'!DN175/'%QUOTES'!DN174-1,0)</f>
        <v>-8.2480375426620123E-3</v>
      </c>
      <c r="DO175" s="78">
        <f>IFERROR('%QUOTES'!DO175/'%QUOTES'!DO174-1,0)</f>
        <v>-3.2411118613534518E-3</v>
      </c>
      <c r="DP175" s="78">
        <f>IFERROR('%QUOTES'!DP175/'%QUOTES'!DP174-1,0)</f>
        <v>-2.019107929515318E-3</v>
      </c>
      <c r="DQ175" s="78">
        <f>IFERROR('%QUOTES'!DQ175/'%QUOTES'!DQ174-1,0)</f>
        <v>-8.646076949436754E-5</v>
      </c>
      <c r="DR175" s="78">
        <f>IFERROR('%QUOTES'!DR175/'%QUOTES'!DR174-1,0)</f>
        <v>6.2566175762825971E-3</v>
      </c>
      <c r="DS175" s="78">
        <f>IFERROR('%QUOTES'!DS175/'%QUOTES'!DS174-1,0)</f>
        <v>-1.7678152101416877E-2</v>
      </c>
      <c r="DT175" s="78">
        <f>IFERROR('%QUOTES'!DT175/'%QUOTES'!DT174-1,0)</f>
        <v>-1.5087449119288721E-3</v>
      </c>
      <c r="DU175" s="78">
        <f>IFERROR('%QUOTES'!DU175/'%QUOTES'!DU174-1,0)</f>
        <v>-2.752099221898896E-3</v>
      </c>
      <c r="DV175" s="78">
        <f>IFERROR('%QUOTES'!DV175/'%QUOTES'!DV174-1,0)</f>
        <v>2.0689376841596108E-3</v>
      </c>
      <c r="DW175" s="78">
        <f>IFERROR('%QUOTES'!DW175/'%QUOTES'!DW174-1,0)</f>
        <v>2.5410672400312251E-3</v>
      </c>
      <c r="DX175" s="78">
        <f>IFERROR('%QUOTES'!DX175/'%QUOTES'!DX174-1,0)</f>
        <v>-3.3931737881506274E-3</v>
      </c>
      <c r="DY175" s="78">
        <f>IFERROR('%QUOTES'!DY175/'%QUOTES'!DY174-1,0)</f>
        <v>-4.9401657874906801E-3</v>
      </c>
      <c r="DZ175" s="78">
        <f>IFERROR('%QUOTES'!DZ175/'%QUOTES'!DZ174-1,0)</f>
        <v>-5.3153101245972945E-4</v>
      </c>
      <c r="EA175" s="78">
        <f>IFERROR('%QUOTES'!EA175/'%QUOTES'!EA174-1,0)</f>
        <v>-9.120705658886008E-4</v>
      </c>
      <c r="EB175" s="78">
        <f>IFERROR('%QUOTES'!EB175/'%QUOTES'!EB174-1,0)</f>
        <v>-4.9556266776791258E-3</v>
      </c>
      <c r="EC175" s="78">
        <f>IFERROR('%QUOTES'!EC175/'%QUOTES'!EC174-1,0)</f>
        <v>-6.9036310920889132E-4</v>
      </c>
      <c r="ED175" s="78">
        <f>IFERROR('%QUOTES'!ED175/'%QUOTES'!ED174-1,0)</f>
        <v>2.6960849301627121E-3</v>
      </c>
      <c r="EE175" s="78">
        <f>IFERROR('%QUOTES'!EE175/'%QUOTES'!EE174-1,0)</f>
        <v>1.8000899009846805E-3</v>
      </c>
      <c r="EF175" s="78">
        <f>IFERROR('%QUOTES'!EF175/'%QUOTES'!EF174-1,0)</f>
        <v>-1.1730937986401679E-3</v>
      </c>
      <c r="EG175" s="78">
        <f>IFERROR('%QUOTES'!EG175/'%QUOTES'!EG174-1,0)</f>
        <v>0</v>
      </c>
      <c r="EH175" s="78">
        <f>IFERROR('%QUOTES'!EH175/'%QUOTES'!EH174-1,0)</f>
        <v>-8.9287948421601371E-4</v>
      </c>
      <c r="EI175" s="78">
        <f>IFERROR('%QUOTES'!EI175/'%QUOTES'!EI174-1,0)</f>
        <v>4.0964954072142401E-3</v>
      </c>
      <c r="EJ175" s="78">
        <f>IFERROR('%QUOTES'!EJ175/'%QUOTES'!EJ174-1,0)</f>
        <v>-1.8412427654489472E-3</v>
      </c>
      <c r="EK175" s="78">
        <f>IFERROR('%QUOTES'!EK175/'%QUOTES'!EK174-1,0)</f>
        <v>-1.8766612161563723E-3</v>
      </c>
      <c r="EL175" s="78">
        <f>IFERROR('%QUOTES'!EL175/'%QUOTES'!EL174-1,0)</f>
        <v>-3.3046926635823537E-3</v>
      </c>
      <c r="EM175" s="78">
        <f>IFERROR('%QUOTES'!EM175/'%QUOTES'!EM174-1,0)</f>
        <v>3.7052745487080596E-3</v>
      </c>
      <c r="EN175" s="78">
        <f>IFERROR('%QUOTES'!EN175/'%QUOTES'!EN174-1,0)</f>
        <v>8.0160320641284866E-3</v>
      </c>
      <c r="EO175" s="78">
        <f>IFERROR('%QUOTES'!EO175/'%QUOTES'!EO174-1,0)</f>
        <v>-2.9190019656968325E-3</v>
      </c>
      <c r="EP175" s="78">
        <f>IFERROR('%QUOTES'!EP175/'%QUOTES'!EP174-1,0)</f>
        <v>4.5206581274692681E-4</v>
      </c>
      <c r="EQ175" s="78">
        <f>IFERROR('%QUOTES'!EQ175/'%QUOTES'!EQ174-1,0)</f>
        <v>-3.1433205641754336E-3</v>
      </c>
      <c r="ER175" s="78">
        <f>IFERROR('%QUOTES'!ER175/'%QUOTES'!ER174-1,0)</f>
        <v>1.1305241327419502E-2</v>
      </c>
      <c r="ES175" s="78">
        <f>IFERROR('%QUOTES'!ES175/'%QUOTES'!ES174-1,0)</f>
        <v>2.8301887682449234E-3</v>
      </c>
      <c r="ET175" s="78">
        <f>IFERROR('%QUOTES'!ET175/'%QUOTES'!ET174-1,0)</f>
        <v>1.6803986820428385E-2</v>
      </c>
      <c r="EU175" s="78">
        <f>IFERROR('%QUOTES'!EU175/'%QUOTES'!EU174-1,0)</f>
        <v>2.5253247664258627E-3</v>
      </c>
      <c r="EV175" s="78">
        <f>IFERROR('%QUOTES'!EV175/'%QUOTES'!EV174-1,0)</f>
        <v>8.6035737921905664E-3</v>
      </c>
      <c r="EW175" s="78">
        <f>IFERROR('%QUOTES'!EW175/'%QUOTES'!EW174-1,0)</f>
        <v>6.8513255883229096E-3</v>
      </c>
      <c r="EX175" s="78">
        <f>IFERROR('%QUOTES'!EX175/'%QUOTES'!EX174-1,0)</f>
        <v>4.9911625075993449E-3</v>
      </c>
      <c r="EY175" s="78">
        <f>IFERROR('%QUOTES'!EY175/'%QUOTES'!EY174-1,0)</f>
        <v>5.3673265805880277E-3</v>
      </c>
      <c r="EZ175" s="78">
        <f>IFERROR('%QUOTES'!EZ175/'%QUOTES'!EZ174-1,0)</f>
        <v>5.9187789033510185E-3</v>
      </c>
      <c r="FA175" s="78">
        <f>IFERROR('%QUOTES'!FA175/'%QUOTES'!FA174-1,0)</f>
        <v>3.4013246795323582E-3</v>
      </c>
      <c r="FB175" s="78">
        <f>IFERROR('%QUOTES'!FB175/'%QUOTES'!FB174-1,0)</f>
        <v>3.758079945336501E-3</v>
      </c>
      <c r="FC175" s="78">
        <f>IFERROR('%QUOTES'!FC175/'%QUOTES'!FC174-1,0)</f>
        <v>5.3418804845595247E-4</v>
      </c>
      <c r="FD175" s="78">
        <f>IFERROR('%QUOTES'!FD175/'%QUOTES'!FD174-1,0)</f>
        <v>9.9916736053289323E-3</v>
      </c>
      <c r="FE175" s="78">
        <f>IFERROR('%QUOTES'!FE175/'%QUOTES'!FE174-1,0)</f>
        <v>6.7567114073554535E-3</v>
      </c>
      <c r="FF175" s="78">
        <f>IFERROR('%QUOTES'!FF175/'%QUOTES'!FF174-1,0)</f>
        <v>1.3565891472868241E-2</v>
      </c>
      <c r="FG175" s="78">
        <f>IFERROR('%QUOTES'!FG175/'%QUOTES'!FG174-1,0)</f>
        <v>4.2654116443520795E-2</v>
      </c>
      <c r="FH175" s="78">
        <f>IFERROR('%QUOTES'!FH175/'%QUOTES'!FH174-1,0)</f>
        <v>3.7334403853873876E-2</v>
      </c>
    </row>
    <row r="176" spans="1:164">
      <c r="A176" s="76">
        <v>43353</v>
      </c>
      <c r="B176" s="78">
        <f>IFERROR('%QUOTES'!B176/'%QUOTES'!B175-1,0)</f>
        <v>-7.0521859787817665E-3</v>
      </c>
      <c r="C176" s="78">
        <f>IFERROR('%QUOTES'!C176/'%QUOTES'!C175-1,0)</f>
        <v>2.7381708652793879E-3</v>
      </c>
      <c r="D176" s="78">
        <f>IFERROR('%QUOTES'!D176/'%QUOTES'!D175-1,0)</f>
        <v>6.5306122448980375E-3</v>
      </c>
      <c r="E176" s="78">
        <f>IFERROR('%QUOTES'!E176/'%QUOTES'!E175-1,0)</f>
        <v>4.2319087698650115E-4</v>
      </c>
      <c r="F176" s="78">
        <f>IFERROR('%QUOTES'!F176/'%QUOTES'!F175-1,0)</f>
        <v>-1.0352941176470565E-2</v>
      </c>
      <c r="G176" s="78">
        <f>IFERROR('%QUOTES'!G176/'%QUOTES'!G175-1,0)</f>
        <v>-5.0283271873952096E-4</v>
      </c>
      <c r="H176" s="78">
        <f>IFERROR('%QUOTES'!H176/'%QUOTES'!H175-1,0)</f>
        <v>3.0621743912906396E-4</v>
      </c>
      <c r="I176" s="78">
        <f>IFERROR('%QUOTES'!I176/'%QUOTES'!I175-1,0)</f>
        <v>-8.7612390677298535E-3</v>
      </c>
      <c r="J176" s="78">
        <f>IFERROR('%QUOTES'!J176/'%QUOTES'!J175-1,0)</f>
        <v>2.1383839600064292E-3</v>
      </c>
      <c r="K176" s="78">
        <f>IFERROR('%QUOTES'!K176/'%QUOTES'!K175-1,0)</f>
        <v>6.4606314065951409E-4</v>
      </c>
      <c r="L176" s="78">
        <f>IFERROR('%QUOTES'!L176/'%QUOTES'!L175-1,0)</f>
        <v>-7.1718116619894356E-3</v>
      </c>
      <c r="M176" s="78">
        <f>IFERROR('%QUOTES'!M176/'%QUOTES'!M175-1,0)</f>
        <v>1.2437810945276073E-3</v>
      </c>
      <c r="N176" s="78">
        <f>IFERROR('%QUOTES'!N176/'%QUOTES'!N175-1,0)</f>
        <v>-3.2779530188921102E-3</v>
      </c>
      <c r="O176" s="78">
        <f>IFERROR('%QUOTES'!O176/'%QUOTES'!O175-1,0)</f>
        <v>3.8095102040816009E-3</v>
      </c>
      <c r="P176" s="78">
        <f>IFERROR('%QUOTES'!P176/'%QUOTES'!P175-1,0)</f>
        <v>-2.2830653619826391E-3</v>
      </c>
      <c r="Q176" s="78">
        <f>IFERROR('%QUOTES'!Q176/'%QUOTES'!Q175-1,0)</f>
        <v>-1.2042148362234606E-3</v>
      </c>
      <c r="R176" s="78">
        <f>IFERROR('%QUOTES'!R176/'%QUOTES'!R175-1,0)</f>
        <v>-2.1668472037323916E-3</v>
      </c>
      <c r="S176" s="78">
        <f>IFERROR('%QUOTES'!S176/'%QUOTES'!S175-1,0)</f>
        <v>-2.1109383590300901E-3</v>
      </c>
      <c r="T176" s="78">
        <f>IFERROR('%QUOTES'!T176/'%QUOTES'!T175-1,0)</f>
        <v>5.1193680140482201E-4</v>
      </c>
      <c r="U176" s="78">
        <f>IFERROR('%QUOTES'!U176/'%QUOTES'!U175-1,0)</f>
        <v>-1.4145079242469105E-3</v>
      </c>
      <c r="V176" s="78">
        <f>IFERROR('%QUOTES'!V176/'%QUOTES'!V175-1,0)</f>
        <v>-1.7583787894913661E-3</v>
      </c>
      <c r="W176" s="78">
        <f>IFERROR('%QUOTES'!W176/'%QUOTES'!W175-1,0)</f>
        <v>-4.3786122536441097E-3</v>
      </c>
      <c r="X176" s="78">
        <f>IFERROR('%QUOTES'!X176/'%QUOTES'!X175-1,0)</f>
        <v>-2.3685772187406195E-3</v>
      </c>
      <c r="Y176" s="78">
        <f>IFERROR('%QUOTES'!Y176/'%QUOTES'!Y175-1,0)</f>
        <v>-6.7816280383248273E-3</v>
      </c>
      <c r="Z176" s="78">
        <f>IFERROR('%QUOTES'!Z176/'%QUOTES'!Z175-1,0)</f>
        <v>-2.4744255046155184E-3</v>
      </c>
      <c r="AA176" s="78">
        <f>IFERROR('%QUOTES'!AA176/'%QUOTES'!AA175-1,0)</f>
        <v>-1.8945641841490168E-3</v>
      </c>
      <c r="AB176" s="78">
        <f>IFERROR('%QUOTES'!AB176/'%QUOTES'!AB175-1,0)</f>
        <v>-6.8064878944429363E-4</v>
      </c>
      <c r="AC176" s="78">
        <f>IFERROR('%QUOTES'!AC176/'%QUOTES'!AC175-1,0)</f>
        <v>1.5628488152970021E-3</v>
      </c>
      <c r="AD176" s="78">
        <f>IFERROR('%QUOTES'!AD176/'%QUOTES'!AD175-1,0)</f>
        <v>-1.0589834098129192E-3</v>
      </c>
      <c r="AE176" s="78">
        <f>IFERROR('%QUOTES'!AE176/'%QUOTES'!AE175-1,0)</f>
        <v>4.9907765246128832E-3</v>
      </c>
      <c r="AF176" s="78">
        <f>IFERROR('%QUOTES'!AF176/'%QUOTES'!AF175-1,0)</f>
        <v>4.9759329080125703E-3</v>
      </c>
      <c r="AG176" s="78">
        <f>IFERROR('%QUOTES'!AG176/'%QUOTES'!AG175-1,0)</f>
        <v>4.2289611766224144E-3</v>
      </c>
      <c r="AH176" s="78">
        <f>IFERROR('%QUOTES'!AH176/'%QUOTES'!AH175-1,0)</f>
        <v>5.6148513648188736E-3</v>
      </c>
      <c r="AI176" s="78">
        <f>IFERROR('%QUOTES'!AI176/'%QUOTES'!AI175-1,0)</f>
        <v>5.0651955522862391E-3</v>
      </c>
      <c r="AJ176" s="78">
        <f>IFERROR('%QUOTES'!AJ176/'%QUOTES'!AJ175-1,0)</f>
        <v>5.5959710262107887E-3</v>
      </c>
      <c r="AK176" s="78">
        <f>IFERROR('%QUOTES'!AK176/'%QUOTES'!AK175-1,0)</f>
        <v>7.0473927782721546E-4</v>
      </c>
      <c r="AL176" s="78">
        <f>IFERROR('%QUOTES'!AL176/'%QUOTES'!AL175-1,0)</f>
        <v>6.3893325925412636E-3</v>
      </c>
      <c r="AM176" s="78">
        <f>IFERROR('%QUOTES'!AM176/'%QUOTES'!AM175-1,0)</f>
        <v>5.2230213986144136E-3</v>
      </c>
      <c r="AN176" s="78">
        <f>IFERROR('%QUOTES'!AN176/'%QUOTES'!AN175-1,0)</f>
        <v>-4.8047875248149463E-3</v>
      </c>
      <c r="AO176" s="78">
        <f>IFERROR('%QUOTES'!AO176/'%QUOTES'!AO175-1,0)</f>
        <v>-1.3268906976166006E-3</v>
      </c>
      <c r="AP176" s="78">
        <f>IFERROR('%QUOTES'!AP176/'%QUOTES'!AP175-1,0)</f>
        <v>0</v>
      </c>
      <c r="AQ176" s="78">
        <f>IFERROR('%QUOTES'!AQ176/'%QUOTES'!AQ175-1,0)</f>
        <v>2.0753718436528068E-3</v>
      </c>
      <c r="AR176" s="78">
        <f>IFERROR('%QUOTES'!AR176/'%QUOTES'!AR175-1,0)</f>
        <v>2.2206520190112045E-2</v>
      </c>
      <c r="AS176" s="78">
        <f>IFERROR('%QUOTES'!AS176/'%QUOTES'!AS175-1,0)</f>
        <v>4.7603959723405698E-3</v>
      </c>
      <c r="AT176" s="78">
        <f>IFERROR('%QUOTES'!AT176/'%QUOTES'!AT175-1,0)</f>
        <v>-9.1893339217153924E-3</v>
      </c>
      <c r="AU176" s="78">
        <f>IFERROR('%QUOTES'!AU176/'%QUOTES'!AU175-1,0)</f>
        <v>3.830924854594242E-3</v>
      </c>
      <c r="AV176" s="78">
        <f>IFERROR('%QUOTES'!AV176/'%QUOTES'!AV175-1,0)</f>
        <v>-1.3962225336435985E-2</v>
      </c>
      <c r="AW176" s="78">
        <f>IFERROR('%QUOTES'!AW176/'%QUOTES'!AW175-1,0)</f>
        <v>4.9225147196603203E-3</v>
      </c>
      <c r="AX176" s="78">
        <f>IFERROR('%QUOTES'!AX176/'%QUOTES'!AX175-1,0)</f>
        <v>5.3571640343643701E-3</v>
      </c>
      <c r="AY176" s="78">
        <f>IFERROR('%QUOTES'!AY176/'%QUOTES'!AY175-1,0)</f>
        <v>-1.596710815955471E-3</v>
      </c>
      <c r="AZ176" s="78">
        <f>IFERROR('%QUOTES'!AZ176/'%QUOTES'!AZ175-1,0)</f>
        <v>-6.554190580870034E-3</v>
      </c>
      <c r="BA176" s="78">
        <f>IFERROR('%QUOTES'!BA176/'%QUOTES'!BA175-1,0)</f>
        <v>1.5557929029854645E-3</v>
      </c>
      <c r="BB176" s="78">
        <f>IFERROR('%QUOTES'!BB176/'%QUOTES'!BB175-1,0)</f>
        <v>3.4478335030954099E-3</v>
      </c>
      <c r="BC176" s="78">
        <f>IFERROR('%QUOTES'!BC176/'%QUOTES'!BC175-1,0)</f>
        <v>-2.5932468095113403E-3</v>
      </c>
      <c r="BD176" s="78">
        <f>IFERROR('%QUOTES'!BD176/'%QUOTES'!BD175-1,0)</f>
        <v>-1.6320073439413108E-3</v>
      </c>
      <c r="BE176" s="78">
        <f>IFERROR('%QUOTES'!BE176/'%QUOTES'!BE175-1,0)</f>
        <v>-3.2928409406882686E-3</v>
      </c>
      <c r="BF176" s="78">
        <f>IFERROR('%QUOTES'!BF176/'%QUOTES'!BF175-1,0)</f>
        <v>-4.6519567085275826E-3</v>
      </c>
      <c r="BG176" s="78">
        <f>IFERROR('%QUOTES'!BG176/'%QUOTES'!BG175-1,0)</f>
        <v>0</v>
      </c>
      <c r="BH176" s="78">
        <f>IFERROR('%QUOTES'!BH176/'%QUOTES'!BH175-1,0)</f>
        <v>3.1257949680403296E-3</v>
      </c>
      <c r="BI176" s="78">
        <f>IFERROR('%QUOTES'!BI176/'%QUOTES'!BI175-1,0)</f>
        <v>2.5818326469930764E-3</v>
      </c>
      <c r="BJ176" s="78">
        <f>IFERROR('%QUOTES'!BJ176/'%QUOTES'!BJ175-1,0)</f>
        <v>5.9711978568879331E-3</v>
      </c>
      <c r="BK176" s="78">
        <f>IFERROR('%QUOTES'!BK176/'%QUOTES'!BK175-1,0)</f>
        <v>2.1226055219583095E-3</v>
      </c>
      <c r="BL176" s="78">
        <f>IFERROR('%QUOTES'!BL176/'%QUOTES'!BL175-1,0)</f>
        <v>3.6821992433795359E-3</v>
      </c>
      <c r="BM176" s="78">
        <f>IFERROR('%QUOTES'!BM176/'%QUOTES'!BM175-1,0)</f>
        <v>9.732580369789634E-3</v>
      </c>
      <c r="BN176" s="78">
        <f>IFERROR('%QUOTES'!BN176/'%QUOTES'!BN175-1,0)</f>
        <v>2.7819601968757102E-3</v>
      </c>
      <c r="BO176" s="78">
        <f>IFERROR('%QUOTES'!BO176/'%QUOTES'!BO175-1,0)</f>
        <v>-1.0075566750629816E-2</v>
      </c>
      <c r="BP176" s="78">
        <f>IFERROR('%QUOTES'!BP176/'%QUOTES'!BP175-1,0)</f>
        <v>-2.2700719910739853E-4</v>
      </c>
      <c r="BQ176" s="78">
        <f>IFERROR('%QUOTES'!BQ176/'%QUOTES'!BQ175-1,0)</f>
        <v>-1.6795650663127271E-3</v>
      </c>
      <c r="BR176" s="78">
        <f>IFERROR('%QUOTES'!BR176/'%QUOTES'!BR175-1,0)</f>
        <v>4.3191206863935072E-3</v>
      </c>
      <c r="BS176" s="78">
        <f>IFERROR('%QUOTES'!BS176/'%QUOTES'!BS175-1,0)</f>
        <v>1.0589481021977987E-2</v>
      </c>
      <c r="BT176" s="78">
        <f>IFERROR('%QUOTES'!BT176/'%QUOTES'!BT175-1,0)</f>
        <v>2.7205582834095576E-3</v>
      </c>
      <c r="BU176" s="78">
        <f>IFERROR('%QUOTES'!BU176/'%QUOTES'!BU175-1,0)</f>
        <v>-3.3670994051419045E-3</v>
      </c>
      <c r="BV176" s="78">
        <f>IFERROR('%QUOTES'!BV176/'%QUOTES'!BV175-1,0)</f>
        <v>3.2269595960225939E-3</v>
      </c>
      <c r="BW176" s="78">
        <f>IFERROR('%QUOTES'!BW176/'%QUOTES'!BW175-1,0)</f>
        <v>4.084861071476098E-3</v>
      </c>
      <c r="BX176" s="78">
        <f>IFERROR('%QUOTES'!BX176/'%QUOTES'!BX175-1,0)</f>
        <v>8.6146448362720562E-3</v>
      </c>
      <c r="BY176" s="78">
        <f>IFERROR('%QUOTES'!BY176/'%QUOTES'!BY175-1,0)</f>
        <v>3.3955177115274626E-3</v>
      </c>
      <c r="BZ176" s="78">
        <f>IFERROR('%QUOTES'!BZ176/'%QUOTES'!BZ175-1,0)</f>
        <v>1.0873041079740409E-2</v>
      </c>
      <c r="CA176" s="78">
        <f>IFERROR('%QUOTES'!CA176/'%QUOTES'!CA175-1,0)</f>
        <v>7.2319289959876798E-3</v>
      </c>
      <c r="CB176" s="78">
        <f>IFERROR('%QUOTES'!CB176/'%QUOTES'!CB175-1,0)</f>
        <v>3.4868989545753237E-3</v>
      </c>
      <c r="CC176" s="78">
        <f>IFERROR('%QUOTES'!CC176/'%QUOTES'!CC175-1,0)</f>
        <v>7.7683247954754009E-3</v>
      </c>
      <c r="CD176" s="78">
        <f>IFERROR('%QUOTES'!CD176/'%QUOTES'!CD175-1,0)</f>
        <v>2.786099081794724E-3</v>
      </c>
      <c r="CE176" s="78">
        <f>IFERROR('%QUOTES'!CE176/'%QUOTES'!CE175-1,0)</f>
        <v>6.6995061107366638E-3</v>
      </c>
      <c r="CF176" s="78">
        <f>IFERROR('%QUOTES'!CF176/'%QUOTES'!CF175-1,0)</f>
        <v>9.7694308585727363E-4</v>
      </c>
      <c r="CG176" s="78">
        <f>IFERROR('%QUOTES'!CG176/'%QUOTES'!CG175-1,0)</f>
        <v>5.4814109981269343E-3</v>
      </c>
      <c r="CH176" s="78">
        <f>IFERROR('%QUOTES'!CH176/'%QUOTES'!CH175-1,0)</f>
        <v>1.7275250091552952E-3</v>
      </c>
      <c r="CI176" s="78">
        <f>IFERROR('%QUOTES'!CI176/'%QUOTES'!CI175-1,0)</f>
        <v>4.2478230088494051E-3</v>
      </c>
      <c r="CJ176" s="78">
        <f>IFERROR('%QUOTES'!CJ176/'%QUOTES'!CJ175-1,0)</f>
        <v>1.2371591970121276E-2</v>
      </c>
      <c r="CK176" s="78">
        <f>IFERROR('%QUOTES'!CK176/'%QUOTES'!CK175-1,0)</f>
        <v>6.6806657941140823E-3</v>
      </c>
      <c r="CL176" s="78">
        <f>IFERROR('%QUOTES'!CL176/'%QUOTES'!CL175-1,0)</f>
        <v>-1.612903225806428E-3</v>
      </c>
      <c r="CM176" s="78">
        <f>IFERROR('%QUOTES'!CM176/'%QUOTES'!CM175-1,0)</f>
        <v>4.1559781280058328E-3</v>
      </c>
      <c r="CN176" s="78">
        <f>IFERROR('%QUOTES'!CN176/'%QUOTES'!CN175-1,0)</f>
        <v>-1.1978361669242599E-2</v>
      </c>
      <c r="CO176" s="78">
        <f>IFERROR('%QUOTES'!CO176/'%QUOTES'!CO175-1,0)</f>
        <v>-8.1726054266100245E-3</v>
      </c>
      <c r="CP176" s="78">
        <f>IFERROR('%QUOTES'!CP176/'%QUOTES'!CP175-1,0)</f>
        <v>-3.9833699259783639E-4</v>
      </c>
      <c r="CQ176" s="78">
        <f>IFERROR('%QUOTES'!CQ176/'%QUOTES'!CQ175-1,0)</f>
        <v>-4.1217031268525606E-4</v>
      </c>
      <c r="CR176" s="78">
        <f>IFERROR('%QUOTES'!CR176/'%QUOTES'!CR175-1,0)</f>
        <v>1.7521651626493107E-3</v>
      </c>
      <c r="CS176" s="78">
        <f>IFERROR('%QUOTES'!CS176/'%QUOTES'!CS175-1,0)</f>
        <v>-2.4288489558033088E-4</v>
      </c>
      <c r="CT176" s="78">
        <f>IFERROR('%QUOTES'!CT176/'%QUOTES'!CT175-1,0)</f>
        <v>5.0820562939797309E-3</v>
      </c>
      <c r="CU176" s="78">
        <f>IFERROR('%QUOTES'!CU176/'%QUOTES'!CU175-1,0)</f>
        <v>1.0382208098999257E-2</v>
      </c>
      <c r="CV176" s="78">
        <f>IFERROR('%QUOTES'!CV176/'%QUOTES'!CV175-1,0)</f>
        <v>-5.6980056980056037E-3</v>
      </c>
      <c r="CW176" s="78">
        <f>IFERROR('%QUOTES'!CW176/'%QUOTES'!CW175-1,0)</f>
        <v>-4.9046321525885173E-3</v>
      </c>
      <c r="CX176" s="78">
        <f>IFERROR('%QUOTES'!CX176/'%QUOTES'!CX175-1,0)</f>
        <v>-2.8024287716019725E-3</v>
      </c>
      <c r="CY176" s="78">
        <f>IFERROR('%QUOTES'!CY176/'%QUOTES'!CY175-1,0)</f>
        <v>7.6313913093017938E-4</v>
      </c>
      <c r="CZ176" s="78">
        <f>IFERROR('%QUOTES'!CZ176/'%QUOTES'!CZ175-1,0)</f>
        <v>1.2114173228345848E-3</v>
      </c>
      <c r="DA176" s="78">
        <f>IFERROR('%QUOTES'!DA176/'%QUOTES'!DA175-1,0)</f>
        <v>5.1553295607851268E-3</v>
      </c>
      <c r="DB176" s="78">
        <f>IFERROR('%QUOTES'!DB176/'%QUOTES'!DB175-1,0)</f>
        <v>7.161017894998789E-4</v>
      </c>
      <c r="DC176" s="78">
        <f>IFERROR('%QUOTES'!DC176/'%QUOTES'!DC175-1,0)</f>
        <v>1.760049928230889E-2</v>
      </c>
      <c r="DD176" s="78">
        <f>IFERROR('%QUOTES'!DD176/'%QUOTES'!DD175-1,0)</f>
        <v>7.7500249999999937E-3</v>
      </c>
      <c r="DE176" s="78">
        <f>IFERROR('%QUOTES'!DE176/'%QUOTES'!DE175-1,0)</f>
        <v>6.1906625297287743E-3</v>
      </c>
      <c r="DF176" s="78">
        <f>IFERROR('%QUOTES'!DF176/'%QUOTES'!DF175-1,0)</f>
        <v>1.2372216078910592E-2</v>
      </c>
      <c r="DG176" s="78">
        <f>IFERROR('%QUOTES'!DG176/'%QUOTES'!DG175-1,0)</f>
        <v>3.1386690791377347E-3</v>
      </c>
      <c r="DH176" s="78">
        <f>IFERROR('%QUOTES'!DH176/'%QUOTES'!DH175-1,0)</f>
        <v>3.7764539987998891E-3</v>
      </c>
      <c r="DI176" s="78">
        <f>IFERROR('%QUOTES'!DI176/'%QUOTES'!DI175-1,0)</f>
        <v>1.776159144144529E-4</v>
      </c>
      <c r="DJ176" s="78">
        <f>IFERROR('%QUOTES'!DJ176/'%QUOTES'!DJ175-1,0)</f>
        <v>9.667531242631533E-3</v>
      </c>
      <c r="DK176" s="78">
        <f>IFERROR('%QUOTES'!DK176/'%QUOTES'!DK175-1,0)</f>
        <v>5.3641958344006202E-3</v>
      </c>
      <c r="DL176" s="78">
        <f>IFERROR('%QUOTES'!DL176/'%QUOTES'!DL175-1,0)</f>
        <v>6.5426703889501781E-3</v>
      </c>
      <c r="DM176" s="78">
        <f>IFERROR('%QUOTES'!DM176/'%QUOTES'!DM175-1,0)</f>
        <v>1.1741026698104395E-3</v>
      </c>
      <c r="DN176" s="78">
        <f>IFERROR('%QUOTES'!DN176/'%QUOTES'!DN175-1,0)</f>
        <v>5.7356181742362899E-3</v>
      </c>
      <c r="DO176" s="78">
        <f>IFERROR('%QUOTES'!DO176/'%QUOTES'!DO175-1,0)</f>
        <v>4.7523261630815217E-3</v>
      </c>
      <c r="DP176" s="78">
        <f>IFERROR('%QUOTES'!DP176/'%QUOTES'!DP175-1,0)</f>
        <v>3.4946110629872074E-3</v>
      </c>
      <c r="DQ176" s="78">
        <f>IFERROR('%QUOTES'!DQ176/'%QUOTES'!DQ175-1,0)</f>
        <v>3.7203667810976615E-3</v>
      </c>
      <c r="DR176" s="78">
        <f>IFERROR('%QUOTES'!DR176/'%QUOTES'!DR175-1,0)</f>
        <v>7.863018940118538E-3</v>
      </c>
      <c r="DS176" s="78">
        <f>IFERROR('%QUOTES'!DS176/'%QUOTES'!DS175-1,0)</f>
        <v>7.5207628256783732E-3</v>
      </c>
      <c r="DT176" s="78">
        <f>IFERROR('%QUOTES'!DT176/'%QUOTES'!DT175-1,0)</f>
        <v>5.820101787228138E-3</v>
      </c>
      <c r="DU176" s="78">
        <f>IFERROR('%QUOTES'!DU176/'%QUOTES'!DU175-1,0)</f>
        <v>3.5380694539592916E-3</v>
      </c>
      <c r="DV176" s="78">
        <f>IFERROR('%QUOTES'!DV176/'%QUOTES'!DV175-1,0)</f>
        <v>3.408997869899677E-3</v>
      </c>
      <c r="DW176" s="78">
        <f>IFERROR('%QUOTES'!DW176/'%QUOTES'!DW175-1,0)</f>
        <v>1.1113277225321072E-2</v>
      </c>
      <c r="DX176" s="78">
        <f>IFERROR('%QUOTES'!DX176/'%QUOTES'!DX175-1,0)</f>
        <v>7.0097937111956998E-3</v>
      </c>
      <c r="DY176" s="78">
        <f>IFERROR('%QUOTES'!DY176/'%QUOTES'!DY175-1,0)</f>
        <v>6.0585831726214234E-3</v>
      </c>
      <c r="DZ176" s="78">
        <f>IFERROR('%QUOTES'!DZ176/'%QUOTES'!DZ175-1,0)</f>
        <v>-7.594407662081526E-5</v>
      </c>
      <c r="EA176" s="78">
        <f>IFERROR('%QUOTES'!EA176/'%QUOTES'!EA175-1,0)</f>
        <v>3.0431526767149553E-3</v>
      </c>
      <c r="EB176" s="78">
        <f>IFERROR('%QUOTES'!EB176/'%QUOTES'!EB175-1,0)</f>
        <v>3.7352148523597251E-3</v>
      </c>
      <c r="EC176" s="78">
        <f>IFERROR('%QUOTES'!EC176/'%QUOTES'!EC175-1,0)</f>
        <v>5.2501383773198018E-3</v>
      </c>
      <c r="ED176" s="78">
        <f>IFERROR('%QUOTES'!ED176/'%QUOTES'!ED175-1,0)</f>
        <v>0</v>
      </c>
      <c r="EE176" s="78">
        <f>IFERROR('%QUOTES'!EE176/'%QUOTES'!EE175-1,0)</f>
        <v>4.1928722429729337E-3</v>
      </c>
      <c r="EF176" s="78">
        <f>IFERROR('%QUOTES'!EF176/'%QUOTES'!EF175-1,0)</f>
        <v>2.165296614991874E-3</v>
      </c>
      <c r="EG176" s="78">
        <f>IFERROR('%QUOTES'!EG176/'%QUOTES'!EG175-1,0)</f>
        <v>5.1363889820776887E-3</v>
      </c>
      <c r="EH176" s="78">
        <f>IFERROR('%QUOTES'!EH176/'%QUOTES'!EH175-1,0)</f>
        <v>4.4682977867871454E-3</v>
      </c>
      <c r="EI176" s="78">
        <f>IFERROR('%QUOTES'!EI176/'%QUOTES'!EI175-1,0)</f>
        <v>-9.9727565717478983E-3</v>
      </c>
      <c r="EJ176" s="78">
        <f>IFERROR('%QUOTES'!EJ176/'%QUOTES'!EJ175-1,0)</f>
        <v>6.9172009895597242E-3</v>
      </c>
      <c r="EK176" s="78">
        <f>IFERROR('%QUOTES'!EK176/'%QUOTES'!EK175-1,0)</f>
        <v>3.84579943858121E-3</v>
      </c>
      <c r="EL176" s="78">
        <f>IFERROR('%QUOTES'!EL176/'%QUOTES'!EL175-1,0)</f>
        <v>-2.3209549071617985E-2</v>
      </c>
      <c r="EM176" s="78">
        <f>IFERROR('%QUOTES'!EM176/'%QUOTES'!EM175-1,0)</f>
        <v>-1.7371987347925E-3</v>
      </c>
      <c r="EN176" s="78">
        <f>IFERROR('%QUOTES'!EN176/'%QUOTES'!EN175-1,0)</f>
        <v>-2.4961365142478487E-2</v>
      </c>
      <c r="EO176" s="78">
        <f>IFERROR('%QUOTES'!EO176/'%QUOTES'!EO175-1,0)</f>
        <v>6.7050619199646722E-3</v>
      </c>
      <c r="EP176" s="78">
        <f>IFERROR('%QUOTES'!EP176/'%QUOTES'!EP175-1,0)</f>
        <v>4.5183443152596592E-3</v>
      </c>
      <c r="EQ176" s="78">
        <f>IFERROR('%QUOTES'!EQ176/'%QUOTES'!EQ175-1,0)</f>
        <v>3.5832021033339601E-3</v>
      </c>
      <c r="ER176" s="78">
        <f>IFERROR('%QUOTES'!ER176/'%QUOTES'!ER175-1,0)</f>
        <v>5.5893969242988284E-3</v>
      </c>
      <c r="ES176" s="78">
        <f>IFERROR('%QUOTES'!ES176/'%QUOTES'!ES175-1,0)</f>
        <v>1.881530319270297E-3</v>
      </c>
      <c r="ET176" s="78">
        <f>IFERROR('%QUOTES'!ET176/'%QUOTES'!ET175-1,0)</f>
        <v>-2.7219733401823265E-2</v>
      </c>
      <c r="EU176" s="78">
        <f>IFERROR('%QUOTES'!EU176/'%QUOTES'!EU175-1,0)</f>
        <v>-1.7992442677494669E-3</v>
      </c>
      <c r="EV176" s="78">
        <f>IFERROR('%QUOTES'!EV176/'%QUOTES'!EV175-1,0)</f>
        <v>8.5301837270339576E-3</v>
      </c>
      <c r="EW176" s="78">
        <f>IFERROR('%QUOTES'!EW176/'%QUOTES'!EW175-1,0)</f>
        <v>-5.3254439445397095E-3</v>
      </c>
      <c r="EX176" s="78">
        <f>IFERROR('%QUOTES'!EX176/'%QUOTES'!EX175-1,0)</f>
        <v>-4.0899795501020408E-3</v>
      </c>
      <c r="EY176" s="78">
        <f>IFERROR('%QUOTES'!EY176/'%QUOTES'!EY175-1,0)</f>
        <v>5.3386721834725037E-3</v>
      </c>
      <c r="EZ176" s="78">
        <f>IFERROR('%QUOTES'!EZ176/'%QUOTES'!EZ175-1,0)</f>
        <v>-5.0815192586659563E-3</v>
      </c>
      <c r="FA176" s="78">
        <f>IFERROR('%QUOTES'!FA176/'%QUOTES'!FA175-1,0)</f>
        <v>2.3193755989183718E-3</v>
      </c>
      <c r="FB176" s="78">
        <f>IFERROR('%QUOTES'!FB176/'%QUOTES'!FB175-1,0)</f>
        <v>0</v>
      </c>
      <c r="FC176" s="78">
        <f>IFERROR('%QUOTES'!FC176/'%QUOTES'!FC175-1,0)</f>
        <v>-2.1355579854661633E-3</v>
      </c>
      <c r="FD176" s="78">
        <f>IFERROR('%QUOTES'!FD176/'%QUOTES'!FD175-1,0)</f>
        <v>-8.2440230832647732E-3</v>
      </c>
      <c r="FE176" s="78">
        <f>IFERROR('%QUOTES'!FE176/'%QUOTES'!FE175-1,0)</f>
        <v>-4.921700223713743E-3</v>
      </c>
      <c r="FF176" s="78">
        <f>IFERROR('%QUOTES'!FF176/'%QUOTES'!FF175-1,0)</f>
        <v>-1.051625239005749E-2</v>
      </c>
      <c r="FG176" s="78">
        <f>IFERROR('%QUOTES'!FG176/'%QUOTES'!FG175-1,0)</f>
        <v>7.0247930981490736E-3</v>
      </c>
      <c r="FH176" s="78">
        <f>IFERROR('%QUOTES'!FH176/'%QUOTES'!FH175-1,0)</f>
        <v>-9.2879256965943124E-3</v>
      </c>
    </row>
    <row r="177" spans="1:164">
      <c r="A177" s="76">
        <v>43354</v>
      </c>
      <c r="B177" s="78">
        <f>IFERROR('%QUOTES'!B177/'%QUOTES'!B176-1,0)</f>
        <v>3.9772442051919654E-3</v>
      </c>
      <c r="C177" s="78">
        <f>IFERROR('%QUOTES'!C177/'%QUOTES'!C176-1,0)</f>
        <v>2.1846533142901858E-3</v>
      </c>
      <c r="D177" s="78">
        <f>IFERROR('%QUOTES'!D177/'%QUOTES'!D176-1,0)</f>
        <v>4.8661800486617945E-3</v>
      </c>
      <c r="E177" s="78">
        <f>IFERROR('%QUOTES'!E177/'%QUOTES'!E176-1,0)</f>
        <v>-3.384094897804335E-3</v>
      </c>
      <c r="F177" s="78">
        <f>IFERROR('%QUOTES'!F177/'%QUOTES'!F176-1,0)</f>
        <v>-1.7435409732129425E-3</v>
      </c>
      <c r="G177" s="78">
        <f>IFERROR('%QUOTES'!G177/'%QUOTES'!G176-1,0)</f>
        <v>-8.3848732452640462E-4</v>
      </c>
      <c r="H177" s="78">
        <f>IFERROR('%QUOTES'!H177/'%QUOTES'!H176-1,0)</f>
        <v>1.2247703612984218E-3</v>
      </c>
      <c r="I177" s="78">
        <f>IFERROR('%QUOTES'!I177/'%QUOTES'!I176-1,0)</f>
        <v>-1.2191709287180386E-3</v>
      </c>
      <c r="J177" s="78">
        <f>IFERROR('%QUOTES'!J177/'%QUOTES'!J176-1,0)</f>
        <v>-1.9813747602289711E-3</v>
      </c>
      <c r="K177" s="78">
        <f>IFERROR('%QUOTES'!K177/'%QUOTES'!K176-1,0)</f>
        <v>9.6840445586621193E-4</v>
      </c>
      <c r="L177" s="78">
        <f>IFERROR('%QUOTES'!L177/'%QUOTES'!L176-1,0)</f>
        <v>6.2817211055277156E-4</v>
      </c>
      <c r="M177" s="78">
        <f>IFERROR('%QUOTES'!M177/'%QUOTES'!M176-1,0)</f>
        <v>-1.8633540372671176E-3</v>
      </c>
      <c r="N177" s="78">
        <f>IFERROR('%QUOTES'!N177/'%QUOTES'!N176-1,0)</f>
        <v>4.0195128871989283E-3</v>
      </c>
      <c r="O177" s="78">
        <f>IFERROR('%QUOTES'!O177/'%QUOTES'!O176-1,0)</f>
        <v>5.4215370753800673E-3</v>
      </c>
      <c r="P177" s="78">
        <f>IFERROR('%QUOTES'!P177/'%QUOTES'!P176-1,0)</f>
        <v>1.2933737679161617E-3</v>
      </c>
      <c r="Q177" s="78">
        <f>IFERROR('%QUOTES'!Q177/'%QUOTES'!Q176-1,0)</f>
        <v>1.4467807705138558E-3</v>
      </c>
      <c r="R177" s="78">
        <f>IFERROR('%QUOTES'!R177/'%QUOTES'!R176-1,0)</f>
        <v>1.2409182373056549E-3</v>
      </c>
      <c r="S177" s="78">
        <f>IFERROR('%QUOTES'!S177/'%QUOTES'!S176-1,0)</f>
        <v>2.884653846153773E-3</v>
      </c>
      <c r="T177" s="78">
        <f>IFERROR('%QUOTES'!T177/'%QUOTES'!T176-1,0)</f>
        <v>3.2166314973054444E-3</v>
      </c>
      <c r="U177" s="78">
        <f>IFERROR('%QUOTES'!U177/'%QUOTES'!U176-1,0)</f>
        <v>1.4165115911173309E-3</v>
      </c>
      <c r="V177" s="78">
        <f>IFERROR('%QUOTES'!V177/'%QUOTES'!V176-1,0)</f>
        <v>2.6422053901709042E-3</v>
      </c>
      <c r="W177" s="78">
        <f>IFERROR('%QUOTES'!W177/'%QUOTES'!W176-1,0)</f>
        <v>8.457205826406522E-4</v>
      </c>
      <c r="X177" s="78">
        <f>IFERROR('%QUOTES'!X177/'%QUOTES'!X176-1,0)</f>
        <v>1.7410731244063005E-3</v>
      </c>
      <c r="Y177" s="78">
        <f>IFERROR('%QUOTES'!Y177/'%QUOTES'!Y176-1,0)</f>
        <v>0</v>
      </c>
      <c r="Z177" s="78">
        <f>IFERROR('%QUOTES'!Z177/'%QUOTES'!Z176-1,0)</f>
        <v>0</v>
      </c>
      <c r="AA177" s="78">
        <f>IFERROR('%QUOTES'!AA177/'%QUOTES'!AA176-1,0)</f>
        <v>0</v>
      </c>
      <c r="AB177" s="78">
        <f>IFERROR('%QUOTES'!AB177/'%QUOTES'!AB176-1,0)</f>
        <v>-2.2696935816057806E-4</v>
      </c>
      <c r="AC177" s="78">
        <f>IFERROR('%QUOTES'!AC177/'%QUOTES'!AC176-1,0)</f>
        <v>2.0062415959376523E-3</v>
      </c>
      <c r="AD177" s="78">
        <f>IFERROR('%QUOTES'!AD177/'%QUOTES'!AD176-1,0)</f>
        <v>1.0601060445267763E-3</v>
      </c>
      <c r="AE177" s="78">
        <f>IFERROR('%QUOTES'!AE177/'%QUOTES'!AE176-1,0)</f>
        <v>-2.5749310754999977E-3</v>
      </c>
      <c r="AF177" s="78">
        <f>IFERROR('%QUOTES'!AF177/'%QUOTES'!AF176-1,0)</f>
        <v>-1.9805083347086416E-3</v>
      </c>
      <c r="AG177" s="78">
        <f>IFERROR('%QUOTES'!AG177/'%QUOTES'!AG176-1,0)</f>
        <v>-1.669904934869848E-3</v>
      </c>
      <c r="AH177" s="78">
        <f>IFERROR('%QUOTES'!AH177/'%QUOTES'!AH176-1,0)</f>
        <v>-2.5125628140704181E-3</v>
      </c>
      <c r="AI177" s="78">
        <f>IFERROR('%QUOTES'!AI177/'%QUOTES'!AI176-1,0)</f>
        <v>4.3196182750318002E-3</v>
      </c>
      <c r="AJ177" s="78">
        <f>IFERROR('%QUOTES'!AJ177/'%QUOTES'!AJ176-1,0)</f>
        <v>-1.1131886725246343E-4</v>
      </c>
      <c r="AK177" s="78">
        <f>IFERROR('%QUOTES'!AK177/'%QUOTES'!AK176-1,0)</f>
        <v>8.802641000047462E-4</v>
      </c>
      <c r="AL177" s="78">
        <f>IFERROR('%QUOTES'!AL177/'%QUOTES'!AL176-1,0)</f>
        <v>-1.1040990959906294E-3</v>
      </c>
      <c r="AM177" s="78">
        <f>IFERROR('%QUOTES'!AM177/'%QUOTES'!AM176-1,0)</f>
        <v>-1.5987609592572616E-3</v>
      </c>
      <c r="AN177" s="78">
        <f>IFERROR('%QUOTES'!AN177/'%QUOTES'!AN176-1,0)</f>
        <v>1.4454755709742972E-3</v>
      </c>
      <c r="AO177" s="78">
        <f>IFERROR('%QUOTES'!AO177/'%QUOTES'!AO176-1,0)</f>
        <v>3.1000885739591588E-3</v>
      </c>
      <c r="AP177" s="78">
        <f>IFERROR('%QUOTES'!AP177/'%QUOTES'!AP176-1,0)</f>
        <v>0</v>
      </c>
      <c r="AQ177" s="78">
        <f>IFERROR('%QUOTES'!AQ177/'%QUOTES'!AQ176-1,0)</f>
        <v>1.3807732613315693E-3</v>
      </c>
      <c r="AR177" s="78">
        <f>IFERROR('%QUOTES'!AR177/'%QUOTES'!AR176-1,0)</f>
        <v>-1.586203448275858E-2</v>
      </c>
      <c r="AS177" s="78">
        <f>IFERROR('%QUOTES'!AS177/'%QUOTES'!AS176-1,0)</f>
        <v>-9.7814305364511966E-3</v>
      </c>
      <c r="AT177" s="78">
        <f>IFERROR('%QUOTES'!AT177/'%QUOTES'!AT176-1,0)</f>
        <v>-2.1530473310193976E-3</v>
      </c>
      <c r="AU177" s="78">
        <f>IFERROR('%QUOTES'!AU177/'%QUOTES'!AU176-1,0)</f>
        <v>-6.4481907210999223E-3</v>
      </c>
      <c r="AV177" s="78">
        <f>IFERROR('%QUOTES'!AV177/'%QUOTES'!AV176-1,0)</f>
        <v>2.9863857633247726E-3</v>
      </c>
      <c r="AW177" s="78">
        <f>IFERROR('%QUOTES'!AW177/'%QUOTES'!AW176-1,0)</f>
        <v>4.4405877637740954E-3</v>
      </c>
      <c r="AX177" s="78">
        <f>IFERROR('%QUOTES'!AX177/'%QUOTES'!AX176-1,0)</f>
        <v>-2.0893323799942021E-4</v>
      </c>
      <c r="AY177" s="78">
        <f>IFERROR('%QUOTES'!AY177/'%QUOTES'!AY176-1,0)</f>
        <v>-2.2389253516539309E-3</v>
      </c>
      <c r="AZ177" s="78">
        <f>IFERROR('%QUOTES'!AZ177/'%QUOTES'!AZ176-1,0)</f>
        <v>4.4918516140328713E-3</v>
      </c>
      <c r="BA177" s="78">
        <f>IFERROR('%QUOTES'!BA177/'%QUOTES'!BA176-1,0)</f>
        <v>-2.0709403908636403E-4</v>
      </c>
      <c r="BB177" s="78">
        <f>IFERROR('%QUOTES'!BB177/'%QUOTES'!BB176-1,0)</f>
        <v>7.2157142873834346E-3</v>
      </c>
      <c r="BC177" s="78">
        <f>IFERROR('%QUOTES'!BC177/'%QUOTES'!BC176-1,0)</f>
        <v>-8.6659085400475622E-4</v>
      </c>
      <c r="BD177" s="78">
        <f>IFERROR('%QUOTES'!BD177/'%QUOTES'!BD176-1,0)</f>
        <v>-4.0865754819489064E-3</v>
      </c>
      <c r="BE177" s="78">
        <f>IFERROR('%QUOTES'!BE177/'%QUOTES'!BE176-1,0)</f>
        <v>9.1138643097954386E-4</v>
      </c>
      <c r="BF177" s="78">
        <f>IFERROR('%QUOTES'!BF177/'%QUOTES'!BF176-1,0)</f>
        <v>1.8324779554856896E-4</v>
      </c>
      <c r="BG177" s="78">
        <f>IFERROR('%QUOTES'!BG177/'%QUOTES'!BG176-1,0)</f>
        <v>4.3802014892686536E-3</v>
      </c>
      <c r="BH177" s="78">
        <f>IFERROR('%QUOTES'!BH177/'%QUOTES'!BH176-1,0)</f>
        <v>8.5354832281665516E-3</v>
      </c>
      <c r="BI177" s="78">
        <f>IFERROR('%QUOTES'!BI177/'%QUOTES'!BI176-1,0)</f>
        <v>7.4101482415920294E-3</v>
      </c>
      <c r="BJ177" s="78">
        <f>IFERROR('%QUOTES'!BJ177/'%QUOTES'!BJ176-1,0)</f>
        <v>7.8561628466509159E-3</v>
      </c>
      <c r="BK177" s="78">
        <f>IFERROR('%QUOTES'!BK177/'%QUOTES'!BK176-1,0)</f>
        <v>3.4419380460681825E-3</v>
      </c>
      <c r="BL177" s="78">
        <f>IFERROR('%QUOTES'!BL177/'%QUOTES'!BL176-1,0)</f>
        <v>6.3323400609576197E-3</v>
      </c>
      <c r="BM177" s="78">
        <f>IFERROR('%QUOTES'!BM177/'%QUOTES'!BM176-1,0)</f>
        <v>-1.2539808978665357E-2</v>
      </c>
      <c r="BN177" s="78">
        <f>IFERROR('%QUOTES'!BN177/'%QUOTES'!BN176-1,0)</f>
        <v>1.2163870845841585E-2</v>
      </c>
      <c r="BO177" s="78">
        <f>IFERROR('%QUOTES'!BO177/'%QUOTES'!BO176-1,0)</f>
        <v>-2.4936386768447782E-2</v>
      </c>
      <c r="BP177" s="78">
        <f>IFERROR('%QUOTES'!BP177/'%QUOTES'!BP176-1,0)</f>
        <v>1.006662163437122E-2</v>
      </c>
      <c r="BQ177" s="78">
        <f>IFERROR('%QUOTES'!BQ177/'%QUOTES'!BQ176-1,0)</f>
        <v>5.9962684957508561E-3</v>
      </c>
      <c r="BR177" s="78">
        <f>IFERROR('%QUOTES'!BR177/'%QUOTES'!BR176-1,0)</f>
        <v>7.5380431512548363E-3</v>
      </c>
      <c r="BS177" s="78">
        <f>IFERROR('%QUOTES'!BS177/'%QUOTES'!BS176-1,0)</f>
        <v>-9.6765462227765831E-3</v>
      </c>
      <c r="BT177" s="78">
        <f>IFERROR('%QUOTES'!BT177/'%QUOTES'!BT176-1,0)</f>
        <v>8.9654597958757076E-3</v>
      </c>
      <c r="BU177" s="78">
        <f>IFERROR('%QUOTES'!BU177/'%QUOTES'!BU176-1,0)</f>
        <v>5.3089288276508828E-3</v>
      </c>
      <c r="BV177" s="78">
        <f>IFERROR('%QUOTES'!BV177/'%QUOTES'!BV176-1,0)</f>
        <v>6.1406396239360728E-3</v>
      </c>
      <c r="BW177" s="78">
        <f>IFERROR('%QUOTES'!BW177/'%QUOTES'!BW176-1,0)</f>
        <v>-2.5426517903559542E-3</v>
      </c>
      <c r="BX177" s="78">
        <f>IFERROR('%QUOTES'!BX177/'%QUOTES'!BX176-1,0)</f>
        <v>1.0538933750699142E-2</v>
      </c>
      <c r="BY177" s="78">
        <f>IFERROR('%QUOTES'!BY177/'%QUOTES'!BY176-1,0)</f>
        <v>8.1218953679151884E-3</v>
      </c>
      <c r="BZ177" s="78">
        <f>IFERROR('%QUOTES'!BZ177/'%QUOTES'!BZ176-1,0)</f>
        <v>5.5362068089812588E-3</v>
      </c>
      <c r="CA177" s="78">
        <f>IFERROR('%QUOTES'!CA177/'%QUOTES'!CA176-1,0)</f>
        <v>7.5390775002526222E-3</v>
      </c>
      <c r="CB177" s="78">
        <f>IFERROR('%QUOTES'!CB177/'%QUOTES'!CB176-1,0)</f>
        <v>1.2409778793505133E-3</v>
      </c>
      <c r="CC177" s="78">
        <f>IFERROR('%QUOTES'!CC177/'%QUOTES'!CC176-1,0)</f>
        <v>2.0316461775327088E-3</v>
      </c>
      <c r="CD177" s="78">
        <f>IFERROR('%QUOTES'!CD177/'%QUOTES'!CD176-1,0)</f>
        <v>8.7736545374603736E-3</v>
      </c>
      <c r="CE177" s="78">
        <f>IFERROR('%QUOTES'!CE177/'%QUOTES'!CE176-1,0)</f>
        <v>1.7513485727267408E-3</v>
      </c>
      <c r="CF177" s="78">
        <f>IFERROR('%QUOTES'!CF177/'%QUOTES'!CF176-1,0)</f>
        <v>4.1209955983190216E-3</v>
      </c>
      <c r="CG177" s="78">
        <f>IFERROR('%QUOTES'!CG177/'%QUOTES'!CG176-1,0)</f>
        <v>3.3183930627729286E-3</v>
      </c>
      <c r="CH177" s="78">
        <f>IFERROR('%QUOTES'!CH177/'%QUOTES'!CH176-1,0)</f>
        <v>-4.3688777522805644E-3</v>
      </c>
      <c r="CI177" s="78">
        <f>IFERROR('%QUOTES'!CI177/'%QUOTES'!CI176-1,0)</f>
        <v>9.5170246909754841E-3</v>
      </c>
      <c r="CJ177" s="78">
        <f>IFERROR('%QUOTES'!CJ177/'%QUOTES'!CJ176-1,0)</f>
        <v>9.6841597805892299E-3</v>
      </c>
      <c r="CK177" s="78">
        <f>IFERROR('%QUOTES'!CK177/'%QUOTES'!CK176-1,0)</f>
        <v>-7.8070268785168651E-4</v>
      </c>
      <c r="CL177" s="78">
        <f>IFERROR('%QUOTES'!CL177/'%QUOTES'!CL176-1,0)</f>
        <v>2.4232633279482885E-2</v>
      </c>
      <c r="CM177" s="78">
        <f>IFERROR('%QUOTES'!CM177/'%QUOTES'!CM176-1,0)</f>
        <v>5.9216809933142489E-2</v>
      </c>
      <c r="CN177" s="78">
        <f>IFERROR('%QUOTES'!CN177/'%QUOTES'!CN176-1,0)</f>
        <v>7.9976535001955451E-2</v>
      </c>
      <c r="CO177" s="78">
        <f>IFERROR('%QUOTES'!CO177/'%QUOTES'!CO176-1,0)</f>
        <v>5.3065293342122732E-2</v>
      </c>
      <c r="CP177" s="78">
        <f>IFERROR('%QUOTES'!CP177/'%QUOTES'!CP176-1,0)</f>
        <v>1.1954622792028857E-2</v>
      </c>
      <c r="CQ177" s="78">
        <f>IFERROR('%QUOTES'!CQ177/'%QUOTES'!CQ176-1,0)</f>
        <v>9.4819572412514486E-3</v>
      </c>
      <c r="CR177" s="78">
        <f>IFERROR('%QUOTES'!CR177/'%QUOTES'!CR176-1,0)</f>
        <v>1.9240404797601141E-2</v>
      </c>
      <c r="CS177" s="78">
        <f>IFERROR('%QUOTES'!CS177/'%QUOTES'!CS176-1,0)</f>
        <v>2.0160360464433369E-2</v>
      </c>
      <c r="CT177" s="78">
        <f>IFERROR('%QUOTES'!CT177/'%QUOTES'!CT176-1,0)</f>
        <v>1.3224426807640022E-2</v>
      </c>
      <c r="CU177" s="78">
        <f>IFERROR('%QUOTES'!CU177/'%QUOTES'!CU176-1,0)</f>
        <v>-7.8935123773937299E-2</v>
      </c>
      <c r="CV177" s="78">
        <f>IFERROR('%QUOTES'!CV177/'%QUOTES'!CV176-1,0)</f>
        <v>-5.8739255014326641E-2</v>
      </c>
      <c r="CW177" s="78">
        <f>IFERROR('%QUOTES'!CW177/'%QUOTES'!CW176-1,0)</f>
        <v>5.4216867469879526E-2</v>
      </c>
      <c r="CX177" s="78">
        <f>IFERROR('%QUOTES'!CX177/'%QUOTES'!CX176-1,0)</f>
        <v>-5.2880515222482494E-2</v>
      </c>
      <c r="CY177" s="78">
        <f>IFERROR('%QUOTES'!CY177/'%QUOTES'!CY176-1,0)</f>
        <v>2.0843924758515264E-2</v>
      </c>
      <c r="CZ177" s="78">
        <f>IFERROR('%QUOTES'!CZ177/'%QUOTES'!CZ176-1,0)</f>
        <v>-2.2988565547835238E-2</v>
      </c>
      <c r="DA177" s="78">
        <f>IFERROR('%QUOTES'!DA177/'%QUOTES'!DA176-1,0)</f>
        <v>-2.5640467384036025E-4</v>
      </c>
      <c r="DB177" s="78">
        <f>IFERROR('%QUOTES'!DB177/'%QUOTES'!DB176-1,0)</f>
        <v>1.4310451406984726E-4</v>
      </c>
      <c r="DC177" s="78">
        <f>IFERROR('%QUOTES'!DC177/'%QUOTES'!DC176-1,0)</f>
        <v>-1.7776256451311756E-3</v>
      </c>
      <c r="DD177" s="78">
        <f>IFERROR('%QUOTES'!DD177/'%QUOTES'!DD176-1,0)</f>
        <v>3.4730835159244577E-3</v>
      </c>
      <c r="DE177" s="78">
        <f>IFERROR('%QUOTES'!DE177/'%QUOTES'!DE176-1,0)</f>
        <v>1.0254922382739728E-3</v>
      </c>
      <c r="DF177" s="78">
        <f>IFERROR('%QUOTES'!DF177/'%QUOTES'!DF176-1,0)</f>
        <v>-7.1732333577740892E-3</v>
      </c>
      <c r="DG177" s="78">
        <f>IFERROR('%QUOTES'!DG177/'%QUOTES'!DG176-1,0)</f>
        <v>-6.2571966914015675E-4</v>
      </c>
      <c r="DH177" s="78">
        <f>IFERROR('%QUOTES'!DH177/'%QUOTES'!DH176-1,0)</f>
        <v>-1.5048532731376518E-3</v>
      </c>
      <c r="DI177" s="78">
        <f>IFERROR('%QUOTES'!DI177/'%QUOTES'!DI176-1,0)</f>
        <v>9.2365898621071807E-4</v>
      </c>
      <c r="DJ177" s="78">
        <f>IFERROR('%QUOTES'!DJ177/'%QUOTES'!DJ176-1,0)</f>
        <v>4.6707146193369908E-4</v>
      </c>
      <c r="DK177" s="78">
        <f>IFERROR('%QUOTES'!DK177/'%QUOTES'!DK176-1,0)</f>
        <v>5.142774558275498E-4</v>
      </c>
      <c r="DL177" s="78">
        <f>IFERROR('%QUOTES'!DL177/'%QUOTES'!DL176-1,0)</f>
        <v>-7.4480329413217916E-4</v>
      </c>
      <c r="DM177" s="78">
        <f>IFERROR('%QUOTES'!DM177/'%QUOTES'!DM176-1,0)</f>
        <v>-1.5078070281087097E-3</v>
      </c>
      <c r="DN177" s="78">
        <f>IFERROR('%QUOTES'!DN177/'%QUOTES'!DN176-1,0)</f>
        <v>-2.8514114627886666E-3</v>
      </c>
      <c r="DO177" s="78">
        <f>IFERROR('%QUOTES'!DO177/'%QUOTES'!DO176-1,0)</f>
        <v>-4.9778444101489239E-4</v>
      </c>
      <c r="DP177" s="78">
        <f>IFERROR('%QUOTES'!DP177/'%QUOTES'!DP176-1,0)</f>
        <v>-3.6656890823737465E-3</v>
      </c>
      <c r="DQ177" s="78">
        <f>IFERROR('%QUOTES'!DQ177/'%QUOTES'!DQ176-1,0)</f>
        <v>8.0165501591837884E-3</v>
      </c>
      <c r="DR177" s="78">
        <f>IFERROR('%QUOTES'!DR177/'%QUOTES'!DR176-1,0)</f>
        <v>1.5356618135570654E-2</v>
      </c>
      <c r="DS177" s="78">
        <f>IFERROR('%QUOTES'!DS177/'%QUOTES'!DS176-1,0)</f>
        <v>8.797707747145278E-3</v>
      </c>
      <c r="DT177" s="78">
        <f>IFERROR('%QUOTES'!DT177/'%QUOTES'!DT176-1,0)</f>
        <v>6.9548769143688016E-3</v>
      </c>
      <c r="DU177" s="78">
        <f>IFERROR('%QUOTES'!DU177/'%QUOTES'!DU176-1,0)</f>
        <v>-2.3974826062447274E-3</v>
      </c>
      <c r="DV177" s="78">
        <f>IFERROR('%QUOTES'!DV177/'%QUOTES'!DV176-1,0)</f>
        <v>6.4599771549427309E-3</v>
      </c>
      <c r="DW177" s="78">
        <f>IFERROR('%QUOTES'!DW177/'%QUOTES'!DW176-1,0)</f>
        <v>6.9417661600124081E-3</v>
      </c>
      <c r="DX177" s="78">
        <f>IFERROR('%QUOTES'!DX177/'%QUOTES'!DX176-1,0)</f>
        <v>-4.7732300074230238E-3</v>
      </c>
      <c r="DY177" s="78">
        <f>IFERROR('%QUOTES'!DY177/'%QUOTES'!DY176-1,0)</f>
        <v>-1.2545500377140195E-3</v>
      </c>
      <c r="DZ177" s="78">
        <f>IFERROR('%QUOTES'!DZ177/'%QUOTES'!DZ176-1,0)</f>
        <v>-4.0273478406984697E-3</v>
      </c>
      <c r="EA177" s="78">
        <f>IFERROR('%QUOTES'!EA177/'%QUOTES'!EA176-1,0)</f>
        <v>-3.6407464696828207E-3</v>
      </c>
      <c r="EB177" s="78">
        <f>IFERROR('%QUOTES'!EB177/'%QUOTES'!EB176-1,0)</f>
        <v>6.2028117883561329E-4</v>
      </c>
      <c r="EC177" s="78">
        <f>IFERROR('%QUOTES'!EC177/'%QUOTES'!EC176-1,0)</f>
        <v>2.0615997234305627E-3</v>
      </c>
      <c r="ED177" s="78">
        <f>IFERROR('%QUOTES'!ED177/'%QUOTES'!ED176-1,0)</f>
        <v>4.6762917386433678E-4</v>
      </c>
      <c r="EE177" s="78">
        <f>IFERROR('%QUOTES'!EE177/'%QUOTES'!EE176-1,0)</f>
        <v>0</v>
      </c>
      <c r="EF177" s="78">
        <f>IFERROR('%QUOTES'!EF177/'%QUOTES'!EF176-1,0)</f>
        <v>-2.783096011392594E-3</v>
      </c>
      <c r="EG177" s="78">
        <f>IFERROR('%QUOTES'!EG177/'%QUOTES'!EG176-1,0)</f>
        <v>0</v>
      </c>
      <c r="EH177" s="78">
        <f>IFERROR('%QUOTES'!EH177/'%QUOTES'!EH176-1,0)</f>
        <v>6.0053604538556904E-3</v>
      </c>
      <c r="EI177" s="78">
        <f>IFERROR('%QUOTES'!EI177/'%QUOTES'!EI176-1,0)</f>
        <v>-9.6154304029303361E-3</v>
      </c>
      <c r="EJ177" s="78">
        <f>IFERROR('%QUOTES'!EJ177/'%QUOTES'!EJ176-1,0)</f>
        <v>2.2903596194345788E-4</v>
      </c>
      <c r="EK177" s="78">
        <f>IFERROR('%QUOTES'!EK177/'%QUOTES'!EK176-1,0)</f>
        <v>4.5121658821059007E-3</v>
      </c>
      <c r="EL177" s="78">
        <f>IFERROR('%QUOTES'!EL177/'%QUOTES'!EL176-1,0)</f>
        <v>-1.6293279022403295E-2</v>
      </c>
      <c r="EM177" s="78">
        <f>IFERROR('%QUOTES'!EM177/'%QUOTES'!EM176-1,0)</f>
        <v>8.7006741635708984E-4</v>
      </c>
      <c r="EN177" s="78">
        <f>IFERROR('%QUOTES'!EN177/'%QUOTES'!EN176-1,0)</f>
        <v>-1.6085161216247479E-2</v>
      </c>
      <c r="EO177" s="78">
        <f>IFERROR('%QUOTES'!EO177/'%QUOTES'!EO176-1,0)</f>
        <v>2.2513884099697457E-3</v>
      </c>
      <c r="EP177" s="78">
        <f>IFERROR('%QUOTES'!EP177/'%QUOTES'!EP176-1,0)</f>
        <v>6.8369375013697109E-3</v>
      </c>
      <c r="EQ177" s="78">
        <f>IFERROR('%QUOTES'!EQ177/'%QUOTES'!EQ176-1,0)</f>
        <v>2.9992289202753764E-3</v>
      </c>
      <c r="ER177" s="78">
        <f>IFERROR('%QUOTES'!ER177/'%QUOTES'!ER176-1,0)</f>
        <v>8.5902309009640021E-3</v>
      </c>
      <c r="ES177" s="78">
        <f>IFERROR('%QUOTES'!ES177/'%QUOTES'!ES176-1,0)</f>
        <v>5.9467290783496995E-3</v>
      </c>
      <c r="ET177" s="78">
        <f>IFERROR('%QUOTES'!ET177/'%QUOTES'!ET176-1,0)</f>
        <v>-2.9313824117255138E-2</v>
      </c>
      <c r="EU177" s="78">
        <f>IFERROR('%QUOTES'!EU177/'%QUOTES'!EU176-1,0)</f>
        <v>-3.9654289834173406E-3</v>
      </c>
      <c r="EV177" s="78">
        <f>IFERROR('%QUOTES'!EV177/'%QUOTES'!EV176-1,0)</f>
        <v>-1.3662979830839195E-2</v>
      </c>
      <c r="EW177" s="78">
        <f>IFERROR('%QUOTES'!EW177/'%QUOTES'!EW176-1,0)</f>
        <v>-1.0410440523808351E-2</v>
      </c>
      <c r="EX177" s="78">
        <f>IFERROR('%QUOTES'!EX177/'%QUOTES'!EX176-1,0)</f>
        <v>-7.6268113816368999E-3</v>
      </c>
      <c r="EY177" s="78">
        <f>IFERROR('%QUOTES'!EY177/'%QUOTES'!EY176-1,0)</f>
        <v>-8.961102189216863E-3</v>
      </c>
      <c r="EZ177" s="78">
        <f>IFERROR('%QUOTES'!EZ177/'%QUOTES'!EZ176-1,0)</f>
        <v>-1.4784918957394644E-2</v>
      </c>
      <c r="FA177" s="78">
        <f>IFERROR('%QUOTES'!FA177/'%QUOTES'!FA176-1,0)</f>
        <v>-4.4499822000712008E-3</v>
      </c>
      <c r="FB177" s="78">
        <f>IFERROR('%QUOTES'!FB177/'%QUOTES'!FB176-1,0)</f>
        <v>0</v>
      </c>
      <c r="FC177" s="78">
        <f>IFERROR('%QUOTES'!FC177/'%QUOTES'!FC176-1,0)</f>
        <v>-8.026484536477474E-4</v>
      </c>
      <c r="FD177" s="78">
        <f>IFERROR('%QUOTES'!FD177/'%QUOTES'!FD176-1,0)</f>
        <v>-2.2443890274314149E-2</v>
      </c>
      <c r="FE177" s="78">
        <f>IFERROR('%QUOTES'!FE177/'%QUOTES'!FE176-1,0)</f>
        <v>-1.0791366906474753E-2</v>
      </c>
      <c r="FF177" s="78">
        <f>IFERROR('%QUOTES'!FF177/'%QUOTES'!FF176-1,0)</f>
        <v>-4.8309178743960457E-3</v>
      </c>
      <c r="FG177" s="78">
        <f>IFERROR('%QUOTES'!FG177/'%QUOTES'!FG176-1,0)</f>
        <v>-6.1961425442698892E-2</v>
      </c>
      <c r="FH177" s="78">
        <f>IFERROR('%QUOTES'!FH177/'%QUOTES'!FH176-1,0)</f>
        <v>0</v>
      </c>
    </row>
    <row r="178" spans="1:164">
      <c r="A178" s="76">
        <v>43355</v>
      </c>
      <c r="B178" s="78">
        <f>IFERROR('%QUOTES'!B178/'%QUOTES'!B177-1,0)</f>
        <v>-9.903735144312531E-3</v>
      </c>
      <c r="C178" s="78">
        <f>IFERROR('%QUOTES'!C178/'%QUOTES'!C177-1,0)</f>
        <v>-2.179891008174395E-3</v>
      </c>
      <c r="D178" s="78">
        <f>IFERROR('%QUOTES'!D178/'%QUOTES'!D177-1,0)</f>
        <v>8.0710250201774247E-3</v>
      </c>
      <c r="E178" s="78">
        <f>IFERROR('%QUOTES'!E178/'%QUOTES'!E177-1,0)</f>
        <v>-6.7911293205064061E-3</v>
      </c>
      <c r="F178" s="78">
        <f>IFERROR('%QUOTES'!F178/'%QUOTES'!F177-1,0)</f>
        <v>-1.2702127659574014E-3</v>
      </c>
      <c r="G178" s="78">
        <f>IFERROR('%QUOTES'!G178/'%QUOTES'!G177-1,0)</f>
        <v>-8.0564616295246694E-3</v>
      </c>
      <c r="H178" s="78">
        <f>IFERROR('%QUOTES'!H178/'%QUOTES'!H177-1,0)</f>
        <v>-6.4219875711931662E-3</v>
      </c>
      <c r="I178" s="78">
        <f>IFERROR('%QUOTES'!I178/'%QUOTES'!I177-1,0)</f>
        <v>-6.4082696611494905E-3</v>
      </c>
      <c r="J178" s="78">
        <f>IFERROR('%QUOTES'!J178/'%QUOTES'!J177-1,0)</f>
        <v>-2.9016797693182106E-3</v>
      </c>
      <c r="K178" s="78">
        <f>IFERROR('%QUOTES'!K178/'%QUOTES'!K177-1,0)</f>
        <v>-5.9662823991476488E-3</v>
      </c>
      <c r="L178" s="78">
        <f>IFERROR('%QUOTES'!L178/'%QUOTES'!L177-1,0)</f>
        <v>-5.6497487241133904E-3</v>
      </c>
      <c r="M178" s="78">
        <f>IFERROR('%QUOTES'!M178/'%QUOTES'!M177-1,0)</f>
        <v>1.8668326073429942E-3</v>
      </c>
      <c r="N178" s="78">
        <f>IFERROR('%QUOTES'!N178/'%QUOTES'!N177-1,0)</f>
        <v>-5.3742569452869149E-2</v>
      </c>
      <c r="O178" s="78">
        <f>IFERROR('%QUOTES'!O178/'%QUOTES'!O177-1,0)</f>
        <v>-1.2806645996225496E-2</v>
      </c>
      <c r="P178" s="78">
        <f>IFERROR('%QUOTES'!P178/'%QUOTES'!P177-1,0)</f>
        <v>-2.6530187068066313E-2</v>
      </c>
      <c r="Q178" s="78">
        <f>IFERROR('%QUOTES'!Q178/'%QUOTES'!Q177-1,0)</f>
        <v>-9.3908020561231931E-3</v>
      </c>
      <c r="R178" s="78">
        <f>IFERROR('%QUOTES'!R178/'%QUOTES'!R177-1,0)</f>
        <v>-1.1618961504928249E-2</v>
      </c>
      <c r="S178" s="78">
        <f>IFERROR('%QUOTES'!S178/'%QUOTES'!S177-1,0)</f>
        <v>-1.8792022289855326E-2</v>
      </c>
      <c r="T178" s="78">
        <f>IFERROR('%QUOTES'!T178/'%QUOTES'!T177-1,0)</f>
        <v>-9.4731694082392792E-3</v>
      </c>
      <c r="U178" s="78">
        <f>IFERROR('%QUOTES'!U178/'%QUOTES'!U177-1,0)</f>
        <v>-1.6569083993975164E-2</v>
      </c>
      <c r="V178" s="78">
        <f>IFERROR('%QUOTES'!V178/'%QUOTES'!V177-1,0)</f>
        <v>-1.5460242988764694E-2</v>
      </c>
      <c r="W178" s="78">
        <f>IFERROR('%QUOTES'!W178/'%QUOTES'!W177-1,0)</f>
        <v>-1.3858374644528437E-2</v>
      </c>
      <c r="X178" s="78">
        <f>IFERROR('%QUOTES'!X178/'%QUOTES'!X177-1,0)</f>
        <v>-1.880238554586211E-2</v>
      </c>
      <c r="Y178" s="78">
        <f>IFERROR('%QUOTES'!Y178/'%QUOTES'!Y177-1,0)</f>
        <v>0</v>
      </c>
      <c r="Z178" s="78">
        <f>IFERROR('%QUOTES'!Z178/'%QUOTES'!Z177-1,0)</f>
        <v>-1.488307964002622E-2</v>
      </c>
      <c r="AA178" s="78">
        <f>IFERROR('%QUOTES'!AA178/'%QUOTES'!AA177-1,0)</f>
        <v>-7.7383415896727925E-3</v>
      </c>
      <c r="AB178" s="78">
        <f>IFERROR('%QUOTES'!AB178/'%QUOTES'!AB177-1,0)</f>
        <v>-9.3097182263913725E-3</v>
      </c>
      <c r="AC178" s="78">
        <f>IFERROR('%QUOTES'!AC178/'%QUOTES'!AC177-1,0)</f>
        <v>-1.2680756113887526E-2</v>
      </c>
      <c r="AD178" s="78">
        <f>IFERROR('%QUOTES'!AD178/'%QUOTES'!AD177-1,0)</f>
        <v>-9.1775503000351977E-3</v>
      </c>
      <c r="AE178" s="78">
        <f>IFERROR('%QUOTES'!AE178/'%QUOTES'!AE177-1,0)</f>
        <v>-9.21998893601228E-4</v>
      </c>
      <c r="AF178" s="78">
        <f>IFERROR('%QUOTES'!AF178/'%QUOTES'!AF177-1,0)</f>
        <v>-6.614932915248728E-4</v>
      </c>
      <c r="AG178" s="78">
        <f>IFERROR('%QUOTES'!AG178/'%QUOTES'!AG177-1,0)</f>
        <v>-1.0908654545453977E-3</v>
      </c>
      <c r="AH178" s="78">
        <f>IFERROR('%QUOTES'!AH178/'%QUOTES'!AH177-1,0)</f>
        <v>-5.5978169605352956E-4</v>
      </c>
      <c r="AI178" s="78">
        <f>IFERROR('%QUOTES'!AI178/'%QUOTES'!AI177-1,0)</f>
        <v>6.0931899641578635E-3</v>
      </c>
      <c r="AJ178" s="78">
        <f>IFERROR('%QUOTES'!AJ178/'%QUOTES'!AJ177-1,0)</f>
        <v>6.6792077773469849E-4</v>
      </c>
      <c r="AK178" s="78">
        <f>IFERROR('%QUOTES'!AK178/'%QUOTES'!AK177-1,0)</f>
        <v>6.5084083204365317E-3</v>
      </c>
      <c r="AL178" s="78">
        <f>IFERROR('%QUOTES'!AL178/'%QUOTES'!AL177-1,0)</f>
        <v>-1.7271501994076122E-3</v>
      </c>
      <c r="AM178" s="78">
        <f>IFERROR('%QUOTES'!AM178/'%QUOTES'!AM177-1,0)</f>
        <v>-4.0032226581909747E-3</v>
      </c>
      <c r="AN178" s="78">
        <f>IFERROR('%QUOTES'!AN178/'%QUOTES'!AN177-1,0)</f>
        <v>1.154763312781748E-3</v>
      </c>
      <c r="AO178" s="78">
        <f>IFERROR('%QUOTES'!AO178/'%QUOTES'!AO177-1,0)</f>
        <v>-8.8304635761571326E-4</v>
      </c>
      <c r="AP178" s="78">
        <f>IFERROR('%QUOTES'!AP178/'%QUOTES'!AP177-1,0)</f>
        <v>0</v>
      </c>
      <c r="AQ178" s="78">
        <f>IFERROR('%QUOTES'!AQ178/'%QUOTES'!AQ177-1,0)</f>
        <v>1.3788004136503496E-3</v>
      </c>
      <c r="AR178" s="78">
        <f>IFERROR('%QUOTES'!AR178/'%QUOTES'!AR177-1,0)</f>
        <v>-2.4527679589079199E-3</v>
      </c>
      <c r="AS178" s="78">
        <f>IFERROR('%QUOTES'!AS178/'%QUOTES'!AS177-1,0)</f>
        <v>7.7164684717323517E-4</v>
      </c>
      <c r="AT178" s="78">
        <f>IFERROR('%QUOTES'!AT178/'%QUOTES'!AT177-1,0)</f>
        <v>1.6929460580912936E-2</v>
      </c>
      <c r="AU178" s="78">
        <f>IFERROR('%QUOTES'!AU178/'%QUOTES'!AU177-1,0)</f>
        <v>-9.9333774834431399E-4</v>
      </c>
      <c r="AV178" s="78">
        <f>IFERROR('%QUOTES'!AV178/'%QUOTES'!AV177-1,0)</f>
        <v>2.9775759579189209E-3</v>
      </c>
      <c r="AW178" s="78">
        <f>IFERROR('%QUOTES'!AW178/'%QUOTES'!AW177-1,0)</f>
        <v>3.9196024990730827E-3</v>
      </c>
      <c r="AX178" s="78">
        <f>IFERROR('%QUOTES'!AX178/'%QUOTES'!AX177-1,0)</f>
        <v>-1.6093635362239844E-2</v>
      </c>
      <c r="AY178" s="78">
        <f>IFERROR('%QUOTES'!AY178/'%QUOTES'!AY177-1,0)</f>
        <v>1.1219762962329849E-2</v>
      </c>
      <c r="AZ178" s="78">
        <f>IFERROR('%QUOTES'!AZ178/'%QUOTES'!AZ177-1,0)</f>
        <v>-5.659565597385452E-3</v>
      </c>
      <c r="BA178" s="78">
        <f>IFERROR('%QUOTES'!BA178/'%QUOTES'!BA177-1,0)</f>
        <v>-3.2110834554477385E-3</v>
      </c>
      <c r="BB178" s="78">
        <f>IFERROR('%QUOTES'!BB178/'%QUOTES'!BB177-1,0)</f>
        <v>1.478257869495847E-3</v>
      </c>
      <c r="BC178" s="78">
        <f>IFERROR('%QUOTES'!BC178/'%QUOTES'!BC177-1,0)</f>
        <v>4.9875201673799108E-3</v>
      </c>
      <c r="BD178" s="78">
        <f>IFERROR('%QUOTES'!BD178/'%QUOTES'!BD177-1,0)</f>
        <v>2.2567910440380867E-3</v>
      </c>
      <c r="BE178" s="78">
        <f>IFERROR('%QUOTES'!BE178/'%QUOTES'!BE177-1,0)</f>
        <v>4.0974333934815643E-3</v>
      </c>
      <c r="BF178" s="78">
        <f>IFERROR('%QUOTES'!BF178/'%QUOTES'!BF177-1,0)</f>
        <v>9.6206982739663882E-3</v>
      </c>
      <c r="BG178" s="78">
        <f>IFERROR('%QUOTES'!BG178/'%QUOTES'!BG177-1,0)</f>
        <v>-3.9249890972524737E-3</v>
      </c>
      <c r="BH178" s="78">
        <f>IFERROR('%QUOTES'!BH178/'%QUOTES'!BH177-1,0)</f>
        <v>-4.1644947833290313E-3</v>
      </c>
      <c r="BI178" s="78">
        <f>IFERROR('%QUOTES'!BI178/'%QUOTES'!BI177-1,0)</f>
        <v>-5.7384630837448158E-3</v>
      </c>
      <c r="BJ178" s="78">
        <f>IFERROR('%QUOTES'!BJ178/'%QUOTES'!BJ177-1,0)</f>
        <v>6.0627403429760474E-3</v>
      </c>
      <c r="BK178" s="78">
        <f>IFERROR('%QUOTES'!BK178/'%QUOTES'!BK177-1,0)</f>
        <v>-5.2773084286383831E-4</v>
      </c>
      <c r="BL178" s="78">
        <f>IFERROR('%QUOTES'!BL178/'%QUOTES'!BL177-1,0)</f>
        <v>-1.947657761994126E-3</v>
      </c>
      <c r="BM178" s="78">
        <f>IFERROR('%QUOTES'!BM178/'%QUOTES'!BM177-1,0)</f>
        <v>-1.1467011319191145E-2</v>
      </c>
      <c r="BN178" s="78">
        <f>IFERROR('%QUOTES'!BN178/'%QUOTES'!BN177-1,0)</f>
        <v>3.1625975121232219E-3</v>
      </c>
      <c r="BO178" s="78">
        <f>IFERROR('%QUOTES'!BO178/'%QUOTES'!BO177-1,0)</f>
        <v>1.1482202505219252E-2</v>
      </c>
      <c r="BP178" s="78">
        <f>IFERROR('%QUOTES'!BP178/'%QUOTES'!BP177-1,0)</f>
        <v>2.2480555020170101E-3</v>
      </c>
      <c r="BQ178" s="78">
        <f>IFERROR('%QUOTES'!BQ178/'%QUOTES'!BQ177-1,0)</f>
        <v>4.4382719647999558E-3</v>
      </c>
      <c r="BR178" s="78">
        <f>IFERROR('%QUOTES'!BR178/'%QUOTES'!BR177-1,0)</f>
        <v>-6.2342335494958157E-4</v>
      </c>
      <c r="BS178" s="78">
        <f>IFERROR('%QUOTES'!BS178/'%QUOTES'!BS177-1,0)</f>
        <v>-1.1552574725961495E-2</v>
      </c>
      <c r="BT178" s="78">
        <f>IFERROR('%QUOTES'!BT178/'%QUOTES'!BT177-1,0)</f>
        <v>1.0523091436023257E-3</v>
      </c>
      <c r="BU178" s="78">
        <f>IFERROR('%QUOTES'!BU178/'%QUOTES'!BU177-1,0)</f>
        <v>7.2011521843495796E-3</v>
      </c>
      <c r="BV178" s="78">
        <f>IFERROR('%QUOTES'!BV178/'%QUOTES'!BV177-1,0)</f>
        <v>-5.9869683905416915E-3</v>
      </c>
      <c r="BW178" s="78">
        <f>IFERROR('%QUOTES'!BW178/'%QUOTES'!BW177-1,0)</f>
        <v>-7.1373567058036214E-3</v>
      </c>
      <c r="BX178" s="78">
        <f>IFERROR('%QUOTES'!BX178/'%QUOTES'!BX177-1,0)</f>
        <v>6.623156156770893E-3</v>
      </c>
      <c r="BY178" s="78">
        <f>IFERROR('%QUOTES'!BY178/'%QUOTES'!BY177-1,0)</f>
        <v>-4.1960387983873693E-3</v>
      </c>
      <c r="BZ178" s="78">
        <f>IFERROR('%QUOTES'!BZ178/'%QUOTES'!BZ177-1,0)</f>
        <v>2.5169104923705721E-3</v>
      </c>
      <c r="CA178" s="78">
        <f>IFERROR('%QUOTES'!CA178/'%QUOTES'!CA177-1,0)</f>
        <v>3.3849812331199214E-3</v>
      </c>
      <c r="CB178" s="78">
        <f>IFERROR('%QUOTES'!CB178/'%QUOTES'!CB177-1,0)</f>
        <v>1.4874070401584838E-3</v>
      </c>
      <c r="CC178" s="78">
        <f>IFERROR('%QUOTES'!CC178/'%QUOTES'!CC177-1,0)</f>
        <v>3.5779115799638994E-4</v>
      </c>
      <c r="CD178" s="78">
        <f>IFERROR('%QUOTES'!CD178/'%QUOTES'!CD177-1,0)</f>
        <v>-2.2226854679222585E-3</v>
      </c>
      <c r="CE178" s="78">
        <f>IFERROR('%QUOTES'!CE178/'%QUOTES'!CE177-1,0)</f>
        <v>1.7482517482516613E-3</v>
      </c>
      <c r="CF178" s="78">
        <f>IFERROR('%QUOTES'!CF178/'%QUOTES'!CF177-1,0)</f>
        <v>5.40047544661304E-4</v>
      </c>
      <c r="CG178" s="78">
        <f>IFERROR('%QUOTES'!CG178/'%QUOTES'!CG177-1,0)</f>
        <v>3.7798250044966952E-3</v>
      </c>
      <c r="CH178" s="78">
        <f>IFERROR('%QUOTES'!CH178/'%QUOTES'!CH177-1,0)</f>
        <v>-3.2332333310216566E-3</v>
      </c>
      <c r="CI178" s="78">
        <f>IFERROR('%QUOTES'!CI178/'%QUOTES'!CI177-1,0)</f>
        <v>6.9835896293146682E-4</v>
      </c>
      <c r="CJ178" s="78">
        <f>IFERROR('%QUOTES'!CJ178/'%QUOTES'!CJ177-1,0)</f>
        <v>2.9686457417528178E-3</v>
      </c>
      <c r="CK178" s="78">
        <f>IFERROR('%QUOTES'!CK178/'%QUOTES'!CK177-1,0)</f>
        <v>-1.0157559445792996E-2</v>
      </c>
      <c r="CL178" s="78">
        <f>IFERROR('%QUOTES'!CL178/'%QUOTES'!CL177-1,0)</f>
        <v>1.1829652996845352E-2</v>
      </c>
      <c r="CM178" s="78">
        <f>IFERROR('%QUOTES'!CM178/'%QUOTES'!CM177-1,0)</f>
        <v>4.0276555455365015E-2</v>
      </c>
      <c r="CN178" s="78">
        <f>IFERROR('%QUOTES'!CN178/'%QUOTES'!CN177-1,0)</f>
        <v>3.4039471301828828E-2</v>
      </c>
      <c r="CO178" s="78">
        <f>IFERROR('%QUOTES'!CO178/'%QUOTES'!CO177-1,0)</f>
        <v>2.4100155740214291E-2</v>
      </c>
      <c r="CP178" s="78">
        <f>IFERROR('%QUOTES'!CP178/'%QUOTES'!CP177-1,0)</f>
        <v>5.8081904743416679E-3</v>
      </c>
      <c r="CQ178" s="78">
        <f>IFERROR('%QUOTES'!CQ178/'%QUOTES'!CQ177-1,0)</f>
        <v>5.1728424336079382E-3</v>
      </c>
      <c r="CR178" s="78">
        <f>IFERROR('%QUOTES'!CR178/'%QUOTES'!CR177-1,0)</f>
        <v>1.3238563048821872E-2</v>
      </c>
      <c r="CS178" s="78">
        <f>IFERROR('%QUOTES'!CS178/'%QUOTES'!CS177-1,0)</f>
        <v>8.8094999999999146E-3</v>
      </c>
      <c r="CT178" s="78">
        <f>IFERROR('%QUOTES'!CT178/'%QUOTES'!CT177-1,0)</f>
        <v>1.0364722086937617E-2</v>
      </c>
      <c r="CU178" s="78">
        <f>IFERROR('%QUOTES'!CU178/'%QUOTES'!CU177-1,0)</f>
        <v>-3.5496908493758084E-2</v>
      </c>
      <c r="CV178" s="78">
        <f>IFERROR('%QUOTES'!CV178/'%QUOTES'!CV177-1,0)</f>
        <v>-3.6529680365296802E-2</v>
      </c>
      <c r="CW178" s="78">
        <f>IFERROR('%QUOTES'!CW178/'%QUOTES'!CW177-1,0)</f>
        <v>3.324670129870122E-2</v>
      </c>
      <c r="CX178" s="78">
        <f>IFERROR('%QUOTES'!CX178/'%QUOTES'!CX177-1,0)</f>
        <v>-3.5656048877105606E-2</v>
      </c>
      <c r="CY178" s="78">
        <f>IFERROR('%QUOTES'!CY178/'%QUOTES'!CY177-1,0)</f>
        <v>1.1703212151394471E-2</v>
      </c>
      <c r="CZ178" s="78">
        <f>IFERROR('%QUOTES'!CZ178/'%QUOTES'!CZ177-1,0)</f>
        <v>-1.145507775402721E-2</v>
      </c>
      <c r="DA178" s="78">
        <f>IFERROR('%QUOTES'!DA178/'%QUOTES'!DA177-1,0)</f>
        <v>3.0780812738477881E-3</v>
      </c>
      <c r="DB178" s="78">
        <f>IFERROR('%QUOTES'!DB178/'%QUOTES'!DB177-1,0)</f>
        <v>4.1495515758933621E-3</v>
      </c>
      <c r="DC178" s="78">
        <f>IFERROR('%QUOTES'!DC178/'%QUOTES'!DC177-1,0)</f>
        <v>-1.4439187285186783E-3</v>
      </c>
      <c r="DD178" s="78">
        <f>IFERROR('%QUOTES'!DD178/'%QUOTES'!DD177-1,0)</f>
        <v>4.4499380852920378E-3</v>
      </c>
      <c r="DE178" s="78">
        <f>IFERROR('%QUOTES'!DE178/'%QUOTES'!DE177-1,0)</f>
        <v>9.219012214125577E-4</v>
      </c>
      <c r="DF178" s="78">
        <f>IFERROR('%QUOTES'!DF178/'%QUOTES'!DF177-1,0)</f>
        <v>-2.8097271289730941E-3</v>
      </c>
      <c r="DG178" s="78">
        <f>IFERROR('%QUOTES'!DG178/'%QUOTES'!DG177-1,0)</f>
        <v>-6.2620536549129469E-4</v>
      </c>
      <c r="DH178" s="78">
        <f>IFERROR('%QUOTES'!DH178/'%QUOTES'!DH177-1,0)</f>
        <v>2.2607195832433646E-3</v>
      </c>
      <c r="DI178" s="78">
        <f>IFERROR('%QUOTES'!DI178/'%QUOTES'!DI177-1,0)</f>
        <v>1.2386392454812656E-2</v>
      </c>
      <c r="DJ178" s="78">
        <f>IFERROR('%QUOTES'!DJ178/'%QUOTES'!DJ177-1,0)</f>
        <v>-7.0025676937446324E-4</v>
      </c>
      <c r="DK178" s="78">
        <f>IFERROR('%QUOTES'!DK178/'%QUOTES'!DK177-1,0)</f>
        <v>4.0478347728594155E-3</v>
      </c>
      <c r="DL178" s="78">
        <f>IFERROR('%QUOTES'!DL178/'%QUOTES'!DL177-1,0)</f>
        <v>2.3038080728579047E-3</v>
      </c>
      <c r="DM178" s="78">
        <f>IFERROR('%QUOTES'!DM178/'%QUOTES'!DM177-1,0)</f>
        <v>4.6980370704039487E-3</v>
      </c>
      <c r="DN178" s="78">
        <f>IFERROR('%QUOTES'!DN178/'%QUOTES'!DN177-1,0)</f>
        <v>2.2876178928332713E-3</v>
      </c>
      <c r="DO178" s="78">
        <f>IFERROR('%QUOTES'!DO178/'%QUOTES'!DO177-1,0)</f>
        <v>2.9887420678087473E-3</v>
      </c>
      <c r="DP178" s="78">
        <f>IFERROR('%QUOTES'!DP178/'%QUOTES'!DP177-1,0)</f>
        <v>1.1589422156191631E-2</v>
      </c>
      <c r="DQ178" s="78">
        <f>IFERROR('%QUOTES'!DQ178/'%QUOTES'!DQ177-1,0)</f>
        <v>1.8813237235961733E-3</v>
      </c>
      <c r="DR178" s="78">
        <f>IFERROR('%QUOTES'!DR178/'%QUOTES'!DR177-1,0)</f>
        <v>-2.804299764281093E-3</v>
      </c>
      <c r="DS178" s="78">
        <f>IFERROR('%QUOTES'!DS178/'%QUOTES'!DS177-1,0)</f>
        <v>8.4566596194501908E-3</v>
      </c>
      <c r="DT178" s="78">
        <f>IFERROR('%QUOTES'!DT178/'%QUOTES'!DT177-1,0)</f>
        <v>7.7356063152955734E-4</v>
      </c>
      <c r="DU178" s="78">
        <f>IFERROR('%QUOTES'!DU178/'%QUOTES'!DU177-1,0)</f>
        <v>1.1238415641459332E-2</v>
      </c>
      <c r="DV178" s="78">
        <f>IFERROR('%QUOTES'!DV178/'%QUOTES'!DV177-1,0)</f>
        <v>1.2361241740490581E-3</v>
      </c>
      <c r="DW178" s="78">
        <f>IFERROR('%QUOTES'!DW178/'%QUOTES'!DW177-1,0)</f>
        <v>-3.6384909299409518E-3</v>
      </c>
      <c r="DX178" s="78">
        <f>IFERROR('%QUOTES'!DX178/'%QUOTES'!DX177-1,0)</f>
        <v>1.1990367466219842E-2</v>
      </c>
      <c r="DY178" s="78">
        <f>IFERROR('%QUOTES'!DY178/'%QUOTES'!DY177-1,0)</f>
        <v>1.222677289249563E-2</v>
      </c>
      <c r="DZ178" s="78">
        <f>IFERROR('%QUOTES'!DZ178/'%QUOTES'!DZ177-1,0)</f>
        <v>1.0681268980171632E-2</v>
      </c>
      <c r="EA178" s="78">
        <f>IFERROR('%QUOTES'!EA178/'%QUOTES'!EA177-1,0)</f>
        <v>1.2484774665042497E-2</v>
      </c>
      <c r="EB178" s="78">
        <f>IFERROR('%QUOTES'!EB178/'%QUOTES'!EB177-1,0)</f>
        <v>1.239665238030363E-2</v>
      </c>
      <c r="EC178" s="78">
        <f>IFERROR('%QUOTES'!EC178/'%QUOTES'!EC177-1,0)</f>
        <v>1.0972362585523809E-2</v>
      </c>
      <c r="ED178" s="78">
        <f>IFERROR('%QUOTES'!ED178/'%QUOTES'!ED177-1,0)</f>
        <v>4.2065902265346899E-3</v>
      </c>
      <c r="EE178" s="78">
        <f>IFERROR('%QUOTES'!EE178/'%QUOTES'!EE177-1,0)</f>
        <v>3.5789741598264424E-3</v>
      </c>
      <c r="EF178" s="78">
        <f>IFERROR('%QUOTES'!EF178/'%QUOTES'!EF177-1,0)</f>
        <v>0</v>
      </c>
      <c r="EG178" s="78">
        <f>IFERROR('%QUOTES'!EG178/'%QUOTES'!EG177-1,0)</f>
        <v>0</v>
      </c>
      <c r="EH178" s="78">
        <f>IFERROR('%QUOTES'!EH178/'%QUOTES'!EH177-1,0)</f>
        <v>3.0952686270175889E-3</v>
      </c>
      <c r="EI178" s="78">
        <f>IFERROR('%QUOTES'!EI178/'%QUOTES'!EI177-1,0)</f>
        <v>9.7087845450201105E-3</v>
      </c>
      <c r="EJ178" s="78">
        <f>IFERROR('%QUOTES'!EJ178/'%QUOTES'!EJ177-1,0)</f>
        <v>2.74722985347986E-3</v>
      </c>
      <c r="EK178" s="78">
        <f>IFERROR('%QUOTES'!EK178/'%QUOTES'!EK177-1,0)</f>
        <v>1.1018306822923041E-3</v>
      </c>
      <c r="EL178" s="78">
        <f>IFERROR('%QUOTES'!EL178/'%QUOTES'!EL177-1,0)</f>
        <v>3.4506556245685882E-3</v>
      </c>
      <c r="EM178" s="78">
        <f>IFERROR('%QUOTES'!EM178/'%QUOTES'!EM177-1,0)</f>
        <v>-2.1730059627478315E-4</v>
      </c>
      <c r="EN178" s="78">
        <f>IFERROR('%QUOTES'!EN178/'%QUOTES'!EN177-1,0)</f>
        <v>2.0492746949113627E-2</v>
      </c>
      <c r="EO178" s="78">
        <f>IFERROR('%QUOTES'!EO178/'%QUOTES'!EO177-1,0)</f>
        <v>2.0591726716274739E-3</v>
      </c>
      <c r="EP178" s="78">
        <f>IFERROR('%QUOTES'!EP178/'%QUOTES'!EP177-1,0)</f>
        <v>4.4677448975649625E-4</v>
      </c>
      <c r="EQ178" s="78">
        <f>IFERROR('%QUOTES'!EQ178/'%QUOTES'!EQ177-1,0)</f>
        <v>-2.7054249164704114E-3</v>
      </c>
      <c r="ER178" s="78">
        <f>IFERROR('%QUOTES'!ER178/'%QUOTES'!ER177-1,0)</f>
        <v>-6.6801936092142356E-4</v>
      </c>
      <c r="ES178" s="78">
        <f>IFERROR('%QUOTES'!ES178/'%QUOTES'!ES177-1,0)</f>
        <v>7.4673928894646302E-3</v>
      </c>
      <c r="ET178" s="78">
        <f>IFERROR('%QUOTES'!ET178/'%QUOTES'!ET177-1,0)</f>
        <v>-1.3383631207399826E-2</v>
      </c>
      <c r="EU178" s="78">
        <f>IFERROR('%QUOTES'!EU178/'%QUOTES'!EU177-1,0)</f>
        <v>7.2388710546089641E-4</v>
      </c>
      <c r="EV178" s="78">
        <f>IFERROR('%QUOTES'!EV178/'%QUOTES'!EV177-1,0)</f>
        <v>-1.3192612137202797E-3</v>
      </c>
      <c r="EW178" s="78">
        <f>IFERROR('%QUOTES'!EW178/'%QUOTES'!EW177-1,0)</f>
        <v>0</v>
      </c>
      <c r="EX178" s="78">
        <f>IFERROR('%QUOTES'!EX178/'%QUOTES'!EX177-1,0)</f>
        <v>8.8675726356735041E-4</v>
      </c>
      <c r="EY178" s="78">
        <f>IFERROR('%QUOTES'!EY178/'%QUOTES'!EY177-1,0)</f>
        <v>-1.0047220025211079E-3</v>
      </c>
      <c r="EZ178" s="78">
        <f>IFERROR('%QUOTES'!EZ178/'%QUOTES'!EZ177-1,0)</f>
        <v>5.4569164825692962E-3</v>
      </c>
      <c r="FA178" s="78">
        <f>IFERROR('%QUOTES'!FA178/'%QUOTES'!FA177-1,0)</f>
        <v>-8.9395673162884215E-4</v>
      </c>
      <c r="FB178" s="78">
        <f>IFERROR('%QUOTES'!FB178/'%QUOTES'!FB177-1,0)</f>
        <v>3.7440777312482965E-3</v>
      </c>
      <c r="FC178" s="78">
        <f>IFERROR('%QUOTES'!FC178/'%QUOTES'!FC177-1,0)</f>
        <v>2.4096654570102682E-3</v>
      </c>
      <c r="FD178" s="78">
        <f>IFERROR('%QUOTES'!FD178/'%QUOTES'!FD177-1,0)</f>
        <v>9.3537414965985111E-3</v>
      </c>
      <c r="FE178" s="78">
        <f>IFERROR('%QUOTES'!FE178/'%QUOTES'!FE177-1,0)</f>
        <v>4.5454545454548523E-4</v>
      </c>
      <c r="FF178" s="78">
        <f>IFERROR('%QUOTES'!FF178/'%QUOTES'!FF177-1,0)</f>
        <v>0</v>
      </c>
      <c r="FG178" s="78">
        <f>IFERROR('%QUOTES'!FG178/'%QUOTES'!FG177-1,0)</f>
        <v>-3.4558222460270294E-2</v>
      </c>
      <c r="FH178" s="78">
        <f>IFERROR('%QUOTES'!FH178/'%QUOTES'!FH177-1,0)</f>
        <v>-7.812500000000111E-3</v>
      </c>
    </row>
    <row r="179" spans="1:164">
      <c r="A179" s="76">
        <v>43356</v>
      </c>
      <c r="B179" s="78">
        <f>IFERROR('%QUOTES'!B179/'%QUOTES'!B178-1,0)</f>
        <v>2.2863102437091776E-3</v>
      </c>
      <c r="C179" s="78">
        <f>IFERROR('%QUOTES'!C179/'%QUOTES'!C178-1,0)</f>
        <v>-1.6383397945571865E-3</v>
      </c>
      <c r="D179" s="78">
        <f>IFERROR('%QUOTES'!D179/'%QUOTES'!D178-1,0)</f>
        <v>9.607686148919159E-3</v>
      </c>
      <c r="E179" s="78">
        <f>IFERROR('%QUOTES'!E179/'%QUOTES'!E178-1,0)</f>
        <v>4.2735042735042583E-4</v>
      </c>
      <c r="F179" s="78">
        <f>IFERROR('%QUOTES'!F179/'%QUOTES'!F178-1,0)</f>
        <v>1.1128711887799181E-2</v>
      </c>
      <c r="G179" s="78">
        <f>IFERROR('%QUOTES'!G179/'%QUOTES'!G178-1,0)</f>
        <v>3.3842640739178975E-4</v>
      </c>
      <c r="H179" s="78">
        <f>IFERROR('%QUOTES'!H179/'%QUOTES'!H178-1,0)</f>
        <v>1.5389041835085493E-3</v>
      </c>
      <c r="I179" s="78">
        <f>IFERROR('%QUOTES'!I179/'%QUOTES'!I178-1,0)</f>
        <v>1.1670668995515943E-2</v>
      </c>
      <c r="J179" s="78">
        <f>IFERROR('%QUOTES'!J179/'%QUOTES'!J178-1,0)</f>
        <v>2.9101240173052823E-3</v>
      </c>
      <c r="K179" s="78">
        <f>IFERROR('%QUOTES'!K179/'%QUOTES'!K178-1,0)</f>
        <v>8.1107956191850406E-4</v>
      </c>
      <c r="L179" s="78">
        <f>IFERROR('%QUOTES'!L179/'%QUOTES'!L178-1,0)</f>
        <v>1.1679261363636284E-2</v>
      </c>
      <c r="M179" s="78">
        <f>IFERROR('%QUOTES'!M179/'%QUOTES'!M178-1,0)</f>
        <v>1.4285714285714013E-2</v>
      </c>
      <c r="N179" s="78">
        <f>IFERROR('%QUOTES'!N179/'%QUOTES'!N178-1,0)</f>
        <v>-3.4666692307692371E-2</v>
      </c>
      <c r="O179" s="78">
        <f>IFERROR('%QUOTES'!O179/'%QUOTES'!O178-1,0)</f>
        <v>-1.3658336187694076E-4</v>
      </c>
      <c r="P179" s="78">
        <f>IFERROR('%QUOTES'!P179/'%QUOTES'!P178-1,0)</f>
        <v>-6.838807728500429E-3</v>
      </c>
      <c r="Q179" s="78">
        <f>IFERROR('%QUOTES'!Q179/'%QUOTES'!Q178-1,0)</f>
        <v>-2.1876519734481681E-3</v>
      </c>
      <c r="R179" s="78">
        <f>IFERROR('%QUOTES'!R179/'%QUOTES'!R178-1,0)</f>
        <v>3.6050157304861052E-3</v>
      </c>
      <c r="S179" s="78">
        <f>IFERROR('%QUOTES'!S179/'%QUOTES'!S178-1,0)</f>
        <v>-1.0943854248342988E-2</v>
      </c>
      <c r="T179" s="78">
        <f>IFERROR('%QUOTES'!T179/'%QUOTES'!T178-1,0)</f>
        <v>-1.9862356647072366E-3</v>
      </c>
      <c r="U179" s="78">
        <f>IFERROR('%QUOTES'!U179/'%QUOTES'!U178-1,0)</f>
        <v>-1.0067762895737076E-2</v>
      </c>
      <c r="V179" s="78">
        <f>IFERROR('%QUOTES'!V179/'%QUOTES'!V178-1,0)</f>
        <v>-1.0528193959168486E-2</v>
      </c>
      <c r="W179" s="78">
        <f>IFERROR('%QUOTES'!W179/'%QUOTES'!W178-1,0)</f>
        <v>-1.045408776192247E-2</v>
      </c>
      <c r="X179" s="78">
        <f>IFERROR('%QUOTES'!X179/'%QUOTES'!X178-1,0)</f>
        <v>-1.1272077657715873E-2</v>
      </c>
      <c r="Y179" s="78">
        <f>IFERROR('%QUOTES'!Y179/'%QUOTES'!Y178-1,0)</f>
        <v>-6.8281187567896806E-3</v>
      </c>
      <c r="Z179" s="78">
        <f>IFERROR('%QUOTES'!Z179/'%QUOTES'!Z178-1,0)</f>
        <v>-7.5539211350331703E-3</v>
      </c>
      <c r="AA179" s="78">
        <f>IFERROR('%QUOTES'!AA179/'%QUOTES'!AA178-1,0)</f>
        <v>1.3243672943550333E-3</v>
      </c>
      <c r="AB179" s="78">
        <f>IFERROR('%QUOTES'!AB179/'%QUOTES'!AB178-1,0)</f>
        <v>2.2915424640945758E-4</v>
      </c>
      <c r="AC179" s="78">
        <f>IFERROR('%QUOTES'!AC179/'%QUOTES'!AC178-1,0)</f>
        <v>2.0279404680501045E-3</v>
      </c>
      <c r="AD179" s="78">
        <f>IFERROR('%QUOTES'!AD179/'%QUOTES'!AD178-1,0)</f>
        <v>-1.4249732810830418E-3</v>
      </c>
      <c r="AE179" s="78">
        <f>IFERROR('%QUOTES'!AE179/'%QUOTES'!AE178-1,0)</f>
        <v>7.5673680324843673E-3</v>
      </c>
      <c r="AF179" s="78">
        <f>IFERROR('%QUOTES'!AF179/'%QUOTES'!AF178-1,0)</f>
        <v>8.0258232001835239E-3</v>
      </c>
      <c r="AG179" s="78">
        <f>IFERROR('%QUOTES'!AG179/'%QUOTES'!AG178-1,0)</f>
        <v>7.7174951124499014E-3</v>
      </c>
      <c r="AH179" s="78">
        <f>IFERROR('%QUOTES'!AH179/'%QUOTES'!AH178-1,0)</f>
        <v>7.5609355239689702E-3</v>
      </c>
      <c r="AI179" s="78">
        <f>IFERROR('%QUOTES'!AI179/'%QUOTES'!AI178-1,0)</f>
        <v>6.0562878517989027E-3</v>
      </c>
      <c r="AJ179" s="78">
        <f>IFERROR('%QUOTES'!AJ179/'%QUOTES'!AJ178-1,0)</f>
        <v>5.0055171300218415E-3</v>
      </c>
      <c r="AK179" s="78">
        <f>IFERROR('%QUOTES'!AK179/'%QUOTES'!AK178-1,0)</f>
        <v>4.7186472436446802E-3</v>
      </c>
      <c r="AL179" s="78">
        <f>IFERROR('%QUOTES'!AL179/'%QUOTES'!AL178-1,0)</f>
        <v>5.121107266435887E-3</v>
      </c>
      <c r="AM179" s="78">
        <f>IFERROR('%QUOTES'!AM179/'%QUOTES'!AM178-1,0)</f>
        <v>1.1254059937864103E-2</v>
      </c>
      <c r="AN179" s="78">
        <f>IFERROR('%QUOTES'!AN179/'%QUOTES'!AN178-1,0)</f>
        <v>6.3437716262975119E-3</v>
      </c>
      <c r="AO179" s="78">
        <f>IFERROR('%QUOTES'!AO179/'%QUOTES'!AO178-1,0)</f>
        <v>0</v>
      </c>
      <c r="AP179" s="78">
        <f>IFERROR('%QUOTES'!AP179/'%QUOTES'!AP178-1,0)</f>
        <v>0</v>
      </c>
      <c r="AQ179" s="78">
        <f>IFERROR('%QUOTES'!AQ179/'%QUOTES'!AQ178-1,0)</f>
        <v>8.9500863666123198E-3</v>
      </c>
      <c r="AR179" s="78">
        <f>IFERROR('%QUOTES'!AR179/'%QUOTES'!AR178-1,0)</f>
        <v>2.3533544908097781E-2</v>
      </c>
      <c r="AS179" s="78">
        <f>IFERROR('%QUOTES'!AS179/'%QUOTES'!AS178-1,0)</f>
        <v>1.3726203807908899E-2</v>
      </c>
      <c r="AT179" s="78">
        <f>IFERROR('%QUOTES'!AT179/'%QUOTES'!AT178-1,0)</f>
        <v>3.4600930308470668E-2</v>
      </c>
      <c r="AU179" s="78">
        <f>IFERROR('%QUOTES'!AU179/'%QUOTES'!AU178-1,0)</f>
        <v>6.0324094385517668E-3</v>
      </c>
      <c r="AV179" s="78">
        <f>IFERROR('%QUOTES'!AV179/'%QUOTES'!AV178-1,0)</f>
        <v>8.9062089600813188E-3</v>
      </c>
      <c r="AW179" s="78">
        <f>IFERROR('%QUOTES'!AW179/'%QUOTES'!AW178-1,0)</f>
        <v>1.2257669909516933E-2</v>
      </c>
      <c r="AX179" s="78">
        <f>IFERROR('%QUOTES'!AX179/'%QUOTES'!AX178-1,0)</f>
        <v>-3.1864470911004972E-3</v>
      </c>
      <c r="AY179" s="78">
        <f>IFERROR('%QUOTES'!AY179/'%QUOTES'!AY178-1,0)</f>
        <v>5.5476145189410353E-3</v>
      </c>
      <c r="AZ179" s="78">
        <f>IFERROR('%QUOTES'!AZ179/'%QUOTES'!AZ178-1,0)</f>
        <v>1.2648935600434452E-3</v>
      </c>
      <c r="BA179" s="78">
        <f>IFERROR('%QUOTES'!BA179/'%QUOTES'!BA178-1,0)</f>
        <v>-3.4292942919267322E-3</v>
      </c>
      <c r="BB179" s="78">
        <f>IFERROR('%QUOTES'!BB179/'%QUOTES'!BB178-1,0)</f>
        <v>8.4023844669012249E-3</v>
      </c>
      <c r="BC179" s="78">
        <f>IFERROR('%QUOTES'!BC179/'%QUOTES'!BC178-1,0)</f>
        <v>1.2406882891209614E-2</v>
      </c>
      <c r="BD179" s="78">
        <f>IFERROR('%QUOTES'!BD179/'%QUOTES'!BD178-1,0)</f>
        <v>1.8423951624317869E-3</v>
      </c>
      <c r="BE179" s="78">
        <f>IFERROR('%QUOTES'!BE179/'%QUOTES'!BE178-1,0)</f>
        <v>1.0258433345517792E-2</v>
      </c>
      <c r="BF179" s="78">
        <f>IFERROR('%QUOTES'!BF179/'%QUOTES'!BF178-1,0)</f>
        <v>2.1780506002713418E-2</v>
      </c>
      <c r="BG179" s="78">
        <f>IFERROR('%QUOTES'!BG179/'%QUOTES'!BG178-1,0)</f>
        <v>0</v>
      </c>
      <c r="BH179" s="78">
        <f>IFERROR('%QUOTES'!BH179/'%QUOTES'!BH178-1,0)</f>
        <v>1.1736180159295007E-2</v>
      </c>
      <c r="BI179" s="78">
        <f>IFERROR('%QUOTES'!BI179/'%QUOTES'!BI178-1,0)</f>
        <v>1.1438207910975384E-2</v>
      </c>
      <c r="BJ179" s="78">
        <f>IFERROR('%QUOTES'!BJ179/'%QUOTES'!BJ178-1,0)</f>
        <v>3.9600377424229283E-3</v>
      </c>
      <c r="BK179" s="78">
        <f>IFERROR('%QUOTES'!BK179/'%QUOTES'!BK178-1,0)</f>
        <v>8.9757125402400995E-3</v>
      </c>
      <c r="BL179" s="78">
        <f>IFERROR('%QUOTES'!BL179/'%QUOTES'!BL178-1,0)</f>
        <v>1.1558658647225606E-2</v>
      </c>
      <c r="BM179" s="78">
        <f>IFERROR('%QUOTES'!BM179/'%QUOTES'!BM178-1,0)</f>
        <v>1.2271096007498761E-2</v>
      </c>
      <c r="BN179" s="78">
        <f>IFERROR('%QUOTES'!BN179/'%QUOTES'!BN178-1,0)</f>
        <v>7.5661409177747441E-3</v>
      </c>
      <c r="BO179" s="78">
        <f>IFERROR('%QUOTES'!BO179/'%QUOTES'!BO178-1,0)</f>
        <v>-3.3023685914535084E-2</v>
      </c>
      <c r="BP179" s="78">
        <f>IFERROR('%QUOTES'!BP179/'%QUOTES'!BP178-1,0)</f>
        <v>8.2243439252336348E-3</v>
      </c>
      <c r="BQ179" s="78">
        <f>IFERROR('%QUOTES'!BQ179/'%QUOTES'!BQ178-1,0)</f>
        <v>4.5467372510512583E-3</v>
      </c>
      <c r="BR179" s="78">
        <f>IFERROR('%QUOTES'!BR179/'%QUOTES'!BR178-1,0)</f>
        <v>1.0711181289736249E-2</v>
      </c>
      <c r="BS179" s="78">
        <f>IFERROR('%QUOTES'!BS179/'%QUOTES'!BS178-1,0)</f>
        <v>1.1414505360529459E-2</v>
      </c>
      <c r="BT179" s="78">
        <f>IFERROR('%QUOTES'!BT179/'%QUOTES'!BT178-1,0)</f>
        <v>6.0733004178943339E-3</v>
      </c>
      <c r="BU179" s="78">
        <f>IFERROR('%QUOTES'!BU179/'%QUOTES'!BU178-1,0)</f>
        <v>3.336463298379444E-3</v>
      </c>
      <c r="BV179" s="78">
        <f>IFERROR('%QUOTES'!BV179/'%QUOTES'!BV178-1,0)</f>
        <v>1.2455435718830232E-2</v>
      </c>
      <c r="BW179" s="78">
        <f>IFERROR('%QUOTES'!BW179/'%QUOTES'!BW178-1,0)</f>
        <v>1.3222053575813852E-2</v>
      </c>
      <c r="BX179" s="78">
        <f>IFERROR('%QUOTES'!BX179/'%QUOTES'!BX178-1,0)</f>
        <v>3.9281301398776947E-3</v>
      </c>
      <c r="BY179" s="78">
        <f>IFERROR('%QUOTES'!BY179/'%QUOTES'!BY178-1,0)</f>
        <v>1.0281425576220249E-2</v>
      </c>
      <c r="BZ179" s="78">
        <f>IFERROR('%QUOTES'!BZ179/'%QUOTES'!BZ178-1,0)</f>
        <v>5.9626706417699182E-3</v>
      </c>
      <c r="CA179" s="78">
        <f>IFERROR('%QUOTES'!CA179/'%QUOTES'!CA178-1,0)</f>
        <v>2.6633700284091066E-3</v>
      </c>
      <c r="CB179" s="78">
        <f>IFERROR('%QUOTES'!CB179/'%QUOTES'!CB178-1,0)</f>
        <v>0</v>
      </c>
      <c r="CC179" s="78">
        <f>IFERROR('%QUOTES'!CC179/'%QUOTES'!CC178-1,0)</f>
        <v>7.4515648286139768E-3</v>
      </c>
      <c r="CD179" s="78">
        <f>IFERROR('%QUOTES'!CD179/'%QUOTES'!CD178-1,0)</f>
        <v>8.2809055690071798E-3</v>
      </c>
      <c r="CE179" s="78">
        <f>IFERROR('%QUOTES'!CE179/'%QUOTES'!CE178-1,0)</f>
        <v>0</v>
      </c>
      <c r="CF179" s="78">
        <f>IFERROR('%QUOTES'!CF179/'%QUOTES'!CF178-1,0)</f>
        <v>1.0146837328873337E-2</v>
      </c>
      <c r="CG179" s="78">
        <f>IFERROR('%QUOTES'!CG179/'%QUOTES'!CG178-1,0)</f>
        <v>4.0008941397555731E-3</v>
      </c>
      <c r="CH179" s="78">
        <f>IFERROR('%QUOTES'!CH179/'%QUOTES'!CH178-1,0)</f>
        <v>3.7071246524560397E-3</v>
      </c>
      <c r="CI179" s="78">
        <f>IFERROR('%QUOTES'!CI179/'%QUOTES'!CI178-1,0)</f>
        <v>3.8381018841591175E-3</v>
      </c>
      <c r="CJ179" s="78">
        <f>IFERROR('%QUOTES'!CJ179/'%QUOTES'!CJ178-1,0)</f>
        <v>6.4891624084317812E-3</v>
      </c>
      <c r="CK179" s="78">
        <f>IFERROR('%QUOTES'!CK179/'%QUOTES'!CK178-1,0)</f>
        <v>-5.2625968882358265E-4</v>
      </c>
      <c r="CL179" s="78">
        <f>IFERROR('%QUOTES'!CL179/'%QUOTES'!CL178-1,0)</f>
        <v>-1.5588464536243074E-2</v>
      </c>
      <c r="CM179" s="78">
        <f>IFERROR('%QUOTES'!CM179/'%QUOTES'!CM178-1,0)</f>
        <v>-1.5891360419203582E-2</v>
      </c>
      <c r="CN179" s="78">
        <f>IFERROR('%QUOTES'!CN179/'%QUOTES'!CN178-1,0)</f>
        <v>-6.023463491507608E-2</v>
      </c>
      <c r="CO179" s="78">
        <f>IFERROR('%QUOTES'!CO179/'%QUOTES'!CO178-1,0)</f>
        <v>-3.9425457230273464E-2</v>
      </c>
      <c r="CP179" s="78">
        <f>IFERROR('%QUOTES'!CP179/'%QUOTES'!CP178-1,0)</f>
        <v>-9.7874133265629659E-4</v>
      </c>
      <c r="CQ179" s="78">
        <f>IFERROR('%QUOTES'!CQ179/'%QUOTES'!CQ178-1,0)</f>
        <v>4.0637867856863075E-4</v>
      </c>
      <c r="CR179" s="78">
        <f>IFERROR('%QUOTES'!CR179/'%QUOTES'!CR178-1,0)</f>
        <v>-4.5972172950777823E-3</v>
      </c>
      <c r="CS179" s="78">
        <f>IFERROR('%QUOTES'!CS179/'%QUOTES'!CS178-1,0)</f>
        <v>-3.7762568745870473E-3</v>
      </c>
      <c r="CT179" s="78">
        <f>IFERROR('%QUOTES'!CT179/'%QUOTES'!CT178-1,0)</f>
        <v>-4.5592325227963304E-3</v>
      </c>
      <c r="CU179" s="78">
        <f>IFERROR('%QUOTES'!CU179/'%QUOTES'!CU178-1,0)</f>
        <v>5.6782334384858135E-2</v>
      </c>
      <c r="CV179" s="78">
        <f>IFERROR('%QUOTES'!CV179/'%QUOTES'!CV178-1,0)</f>
        <v>1.5797788309636518E-2</v>
      </c>
      <c r="CW179" s="78">
        <f>IFERROR('%QUOTES'!CW179/'%QUOTES'!CW178-1,0)</f>
        <v>-1.0558019635898419E-2</v>
      </c>
      <c r="CX179" s="78">
        <f>IFERROR('%QUOTES'!CX179/'%QUOTES'!CX178-1,0)</f>
        <v>1.4359025641025536E-2</v>
      </c>
      <c r="CY179" s="78">
        <f>IFERROR('%QUOTES'!CY179/'%QUOTES'!CY178-1,0)</f>
        <v>-2.4612847043741226E-3</v>
      </c>
      <c r="CZ179" s="78">
        <f>IFERROR('%QUOTES'!CZ179/'%QUOTES'!CZ178-1,0)</f>
        <v>1.8791105543376485E-3</v>
      </c>
      <c r="DA179" s="78">
        <f>IFERROR('%QUOTES'!DA179/'%QUOTES'!DA178-1,0)</f>
        <v>6.0094745685908002E-3</v>
      </c>
      <c r="DB179" s="78">
        <f>IFERROR('%QUOTES'!DB179/'%QUOTES'!DB178-1,0)</f>
        <v>6.8873652538230523E-3</v>
      </c>
      <c r="DC179" s="78">
        <f>IFERROR('%QUOTES'!DC179/'%QUOTES'!DC178-1,0)</f>
        <v>-4.6753795504150819E-3</v>
      </c>
      <c r="DD179" s="78">
        <f>IFERROR('%QUOTES'!DD179/'%QUOTES'!DD178-1,0)</f>
        <v>-9.8449665310125223E-3</v>
      </c>
      <c r="DE179" s="78">
        <f>IFERROR('%QUOTES'!DE179/'%QUOTES'!DE178-1,0)</f>
        <v>5.9359533920373408E-3</v>
      </c>
      <c r="DF179" s="78">
        <f>IFERROR('%QUOTES'!DF179/'%QUOTES'!DF178-1,0)</f>
        <v>-1.744223825898672E-3</v>
      </c>
      <c r="DG179" s="78">
        <f>IFERROR('%QUOTES'!DG179/'%QUOTES'!DG178-1,0)</f>
        <v>7.8320175438595374E-3</v>
      </c>
      <c r="DH179" s="78">
        <f>IFERROR('%QUOTES'!DH179/'%QUOTES'!DH178-1,0)</f>
        <v>3.7594172225674516E-3</v>
      </c>
      <c r="DI179" s="78">
        <f>IFERROR('%QUOTES'!DI179/'%QUOTES'!DI178-1,0)</f>
        <v>2.0157791764378485E-2</v>
      </c>
      <c r="DJ179" s="78">
        <f>IFERROR('%QUOTES'!DJ179/'%QUOTES'!DJ178-1,0)</f>
        <v>2.1023358537179959E-3</v>
      </c>
      <c r="DK179" s="78">
        <f>IFERROR('%QUOTES'!DK179/'%QUOTES'!DK178-1,0)</f>
        <v>3.6474818289504718E-3</v>
      </c>
      <c r="DL179" s="78">
        <f>IFERROR('%QUOTES'!DL179/'%QUOTES'!DL178-1,0)</f>
        <v>3.6506828508744427E-3</v>
      </c>
      <c r="DM179" s="78">
        <f>IFERROR('%QUOTES'!DM179/'%QUOTES'!DM178-1,0)</f>
        <v>8.1829991953406012E-3</v>
      </c>
      <c r="DN179" s="78">
        <f>IFERROR('%QUOTES'!DN179/'%QUOTES'!DN178-1,0)</f>
        <v>5.4209131361173668E-3</v>
      </c>
      <c r="DO179" s="78">
        <f>IFERROR('%QUOTES'!DO179/'%QUOTES'!DO178-1,0)</f>
        <v>3.4765333995527836E-3</v>
      </c>
      <c r="DP179" s="78">
        <f>IFERROR('%QUOTES'!DP179/'%QUOTES'!DP178-1,0)</f>
        <v>-1.4548462827842501E-3</v>
      </c>
      <c r="DQ179" s="78">
        <f>IFERROR('%QUOTES'!DQ179/'%QUOTES'!DQ178-1,0)</f>
        <v>1.7070415941604633E-3</v>
      </c>
      <c r="DR179" s="78">
        <f>IFERROR('%QUOTES'!DR179/'%QUOTES'!DR178-1,0)</f>
        <v>4.1245031871015581E-3</v>
      </c>
      <c r="DS179" s="78">
        <f>IFERROR('%QUOTES'!DS179/'%QUOTES'!DS178-1,0)</f>
        <v>-1.1268343815513671E-2</v>
      </c>
      <c r="DT179" s="78">
        <f>IFERROR('%QUOTES'!DT179/'%QUOTES'!DT178-1,0)</f>
        <v>-1.6562942153348637E-3</v>
      </c>
      <c r="DU179" s="78">
        <f>IFERROR('%QUOTES'!DU179/'%QUOTES'!DU178-1,0)</f>
        <v>-2.3065770871180113E-3</v>
      </c>
      <c r="DV179" s="78">
        <f>IFERROR('%QUOTES'!DV179/'%QUOTES'!DV178-1,0)</f>
        <v>4.2735648278369176E-4</v>
      </c>
      <c r="DW179" s="78">
        <f>IFERROR('%QUOTES'!DW179/'%QUOTES'!DW178-1,0)</f>
        <v>-7.1112628697148628E-3</v>
      </c>
      <c r="DX179" s="78">
        <f>IFERROR('%QUOTES'!DX179/'%QUOTES'!DX178-1,0)</f>
        <v>-9.8734204161421424E-4</v>
      </c>
      <c r="DY179" s="78">
        <f>IFERROR('%QUOTES'!DY179/'%QUOTES'!DY178-1,0)</f>
        <v>1.4064531792887802E-3</v>
      </c>
      <c r="DZ179" s="78">
        <f>IFERROR('%QUOTES'!DZ179/'%QUOTES'!DZ178-1,0)</f>
        <v>-2.6421529203430882E-3</v>
      </c>
      <c r="EA179" s="78">
        <f>IFERROR('%QUOTES'!EA179/'%QUOTES'!EA178-1,0)</f>
        <v>-2.4060751879699804E-3</v>
      </c>
      <c r="EB179" s="78">
        <f>IFERROR('%QUOTES'!EB179/'%QUOTES'!EB178-1,0)</f>
        <v>-5.7142653061224014E-3</v>
      </c>
      <c r="EC179" s="78">
        <f>IFERROR('%QUOTES'!EC179/'%QUOTES'!EC178-1,0)</f>
        <v>-2.9846832585087579E-3</v>
      </c>
      <c r="ED179" s="78">
        <f>IFERROR('%QUOTES'!ED179/'%QUOTES'!ED178-1,0)</f>
        <v>-4.7708051019128561E-3</v>
      </c>
      <c r="EE179" s="78">
        <f>IFERROR('%QUOTES'!EE179/'%QUOTES'!EE178-1,0)</f>
        <v>-3.2689745456777608E-3</v>
      </c>
      <c r="EF179" s="78">
        <f>IFERROR('%QUOTES'!EF179/'%QUOTES'!EF178-1,0)</f>
        <v>3.2682970413022705E-3</v>
      </c>
      <c r="EG179" s="78">
        <f>IFERROR('%QUOTES'!EG179/'%QUOTES'!EG178-1,0)</f>
        <v>0</v>
      </c>
      <c r="EH179" s="78">
        <f>IFERROR('%QUOTES'!EH179/'%QUOTES'!EH178-1,0)</f>
        <v>8.8166191055005783E-4</v>
      </c>
      <c r="EI179" s="78">
        <f>IFERROR('%QUOTES'!EI179/'%QUOTES'!EI178-1,0)</f>
        <v>1.46520146520146E-2</v>
      </c>
      <c r="EJ179" s="78">
        <f>IFERROR('%QUOTES'!EJ179/'%QUOTES'!EJ178-1,0)</f>
        <v>1.36990870707554E-3</v>
      </c>
      <c r="EK179" s="78">
        <f>IFERROR('%QUOTES'!EK179/'%QUOTES'!EK178-1,0)</f>
        <v>6.7727309488809784E-3</v>
      </c>
      <c r="EL179" s="78">
        <f>IFERROR('%QUOTES'!EL179/'%QUOTES'!EL178-1,0)</f>
        <v>1.719394773039884E-2</v>
      </c>
      <c r="EM179" s="78">
        <f>IFERROR('%QUOTES'!EM179/'%QUOTES'!EM178-1,0)</f>
        <v>3.2609130434781974E-3</v>
      </c>
      <c r="EN179" s="78">
        <f>IFERROR('%QUOTES'!EN179/'%QUOTES'!EN178-1,0)</f>
        <v>9.2509025270757217E-3</v>
      </c>
      <c r="EO179" s="78">
        <f>IFERROR('%QUOTES'!EO179/'%QUOTES'!EO178-1,0)</f>
        <v>-6.5383898101689653E-4</v>
      </c>
      <c r="EP179" s="78">
        <f>IFERROR('%QUOTES'!EP179/'%QUOTES'!EP178-1,0)</f>
        <v>-8.2164686235913775E-3</v>
      </c>
      <c r="EQ179" s="78">
        <f>IFERROR('%QUOTES'!EQ179/'%QUOTES'!EQ178-1,0)</f>
        <v>-2.4271558762543055E-3</v>
      </c>
      <c r="ER179" s="78">
        <f>IFERROR('%QUOTES'!ER179/'%QUOTES'!ER178-1,0)</f>
        <v>5.0132018716575466E-4</v>
      </c>
      <c r="ES179" s="78">
        <f>IFERROR('%QUOTES'!ES179/'%QUOTES'!ES178-1,0)</f>
        <v>8.9560528426173569E-3</v>
      </c>
      <c r="ET179" s="78">
        <f>IFERROR('%QUOTES'!ET179/'%QUOTES'!ET178-1,0)</f>
        <v>-3.0608660869565263E-2</v>
      </c>
      <c r="EU179" s="78">
        <f>IFERROR('%QUOTES'!EU179/'%QUOTES'!EU178-1,0)</f>
        <v>-5.7866184448462921E-3</v>
      </c>
      <c r="EV179" s="78">
        <f>IFERROR('%QUOTES'!EV179/'%QUOTES'!EV178-1,0)</f>
        <v>-1.7833553500660626E-2</v>
      </c>
      <c r="EW179" s="78">
        <f>IFERROR('%QUOTES'!EW179/'%QUOTES'!EW178-1,0)</f>
        <v>-1.6832010820559073E-2</v>
      </c>
      <c r="EX179" s="78">
        <f>IFERROR('%QUOTES'!EX179/'%QUOTES'!EX178-1,0)</f>
        <v>-1.1518015017187744E-2</v>
      </c>
      <c r="EY179" s="78">
        <f>IFERROR('%QUOTES'!EY179/'%QUOTES'!EY178-1,0)</f>
        <v>-1.1733154542406865E-2</v>
      </c>
      <c r="EZ179" s="78">
        <f>IFERROR('%QUOTES'!EZ179/'%QUOTES'!EZ178-1,0)</f>
        <v>-1.9267273772986315E-2</v>
      </c>
      <c r="FA179" s="78">
        <f>IFERROR('%QUOTES'!FA179/'%QUOTES'!FA178-1,0)</f>
        <v>-5.72655680517975E-3</v>
      </c>
      <c r="FB179" s="78">
        <f>IFERROR('%QUOTES'!FB179/'%QUOTES'!FB178-1,0)</f>
        <v>0</v>
      </c>
      <c r="FC179" s="78">
        <f>IFERROR('%QUOTES'!FC179/'%QUOTES'!FC178-1,0)</f>
        <v>2.6714744303268922E-4</v>
      </c>
      <c r="FD179" s="78">
        <f>IFERROR('%QUOTES'!FD179/'%QUOTES'!FD178-1,0)</f>
        <v>-2.9486099410278022E-2</v>
      </c>
      <c r="FE179" s="78">
        <f>IFERROR('%QUOTES'!FE179/'%QUOTES'!FE178-1,0)</f>
        <v>-1.681058609722863E-2</v>
      </c>
      <c r="FF179" s="78">
        <f>IFERROR('%QUOTES'!FF179/'%QUOTES'!FF178-1,0)</f>
        <v>-1.0679611650485588E-2</v>
      </c>
      <c r="FG179" s="78">
        <f>IFERROR('%QUOTES'!FG179/'%QUOTES'!FG178-1,0)</f>
        <v>-3.3529678296329912E-2</v>
      </c>
      <c r="FH179" s="78">
        <f>IFERROR('%QUOTES'!FH179/'%QUOTES'!FH178-1,0)</f>
        <v>0</v>
      </c>
    </row>
    <row r="180" spans="1:164">
      <c r="A180" s="76">
        <v>43357</v>
      </c>
      <c r="B180" s="78">
        <f>IFERROR('%QUOTES'!B180/'%QUOTES'!B179-1,0)</f>
        <v>5.9879954376960143E-3</v>
      </c>
      <c r="C180" s="78">
        <f>IFERROR('%QUOTES'!C180/'%QUOTES'!C179-1,0)</f>
        <v>1.6410283566179462E-3</v>
      </c>
      <c r="D180" s="78">
        <f>IFERROR('%QUOTES'!D180/'%QUOTES'!D179-1,0)</f>
        <v>2.3790642347343294E-3</v>
      </c>
      <c r="E180" s="78">
        <f>IFERROR('%QUOTES'!E180/'%QUOTES'!E179-1,0)</f>
        <v>0</v>
      </c>
      <c r="F180" s="78">
        <f>IFERROR('%QUOTES'!F180/'%QUOTES'!F179-1,0)</f>
        <v>9.2767927445533971E-3</v>
      </c>
      <c r="G180" s="78">
        <f>IFERROR('%QUOTES'!G180/'%QUOTES'!G179-1,0)</f>
        <v>8.1190630602006042E-3</v>
      </c>
      <c r="H180" s="78">
        <f>IFERROR('%QUOTES'!H180/'%QUOTES'!H179-1,0)</f>
        <v>9.219114652148086E-4</v>
      </c>
      <c r="I180" s="78">
        <f>IFERROR('%QUOTES'!I180/'%QUOTES'!I179-1,0)</f>
        <v>1.2750516670484879E-2</v>
      </c>
      <c r="J180" s="78">
        <f>IFERROR('%QUOTES'!J180/'%QUOTES'!J179-1,0)</f>
        <v>3.8179595074239181E-3</v>
      </c>
      <c r="K180" s="78">
        <f>IFERROR('%QUOTES'!K180/'%QUOTES'!K179-1,0)</f>
        <v>3.8901369956247933E-3</v>
      </c>
      <c r="L180" s="78">
        <f>IFERROR('%QUOTES'!L180/'%QUOTES'!L179-1,0)</f>
        <v>1.0920530761951097E-2</v>
      </c>
      <c r="M180" s="78">
        <f>IFERROR('%QUOTES'!M180/'%QUOTES'!M179-1,0)</f>
        <v>-9.185548071034777E-3</v>
      </c>
      <c r="N180" s="78">
        <f>IFERROR('%QUOTES'!N180/'%QUOTES'!N179-1,0)</f>
        <v>2.621651950213888E-2</v>
      </c>
      <c r="O180" s="78">
        <f>IFERROR('%QUOTES'!O180/'%QUOTES'!O179-1,0)</f>
        <v>9.6967903619669116E-3</v>
      </c>
      <c r="P180" s="78">
        <f>IFERROR('%QUOTES'!P180/'%QUOTES'!P179-1,0)</f>
        <v>2.0143873993508477E-2</v>
      </c>
      <c r="Q180" s="78">
        <f>IFERROR('%QUOTES'!Q180/'%QUOTES'!Q179-1,0)</f>
        <v>7.5518150438931286E-3</v>
      </c>
      <c r="R180" s="78">
        <f>IFERROR('%QUOTES'!R180/'%QUOTES'!R179-1,0)</f>
        <v>8.4335625243410206E-3</v>
      </c>
      <c r="S180" s="78">
        <f>IFERROR('%QUOTES'!S180/'%QUOTES'!S179-1,0)</f>
        <v>6.5204108571348396E-3</v>
      </c>
      <c r="T180" s="78">
        <f>IFERROR('%QUOTES'!T180/'%QUOTES'!T179-1,0)</f>
        <v>5.1599364540784176E-3</v>
      </c>
      <c r="U180" s="78">
        <f>IFERROR('%QUOTES'!U180/'%QUOTES'!U179-1,0)</f>
        <v>8.92488584474882E-3</v>
      </c>
      <c r="V180" s="78">
        <f>IFERROR('%QUOTES'!V180/'%QUOTES'!V179-1,0)</f>
        <v>4.508566194615593E-3</v>
      </c>
      <c r="W180" s="78">
        <f>IFERROR('%QUOTES'!W180/'%QUOTES'!W179-1,0)</f>
        <v>9.8718216185722518E-3</v>
      </c>
      <c r="X180" s="78">
        <f>IFERROR('%QUOTES'!X180/'%QUOTES'!X179-1,0)</f>
        <v>1.0097686967502018E-2</v>
      </c>
      <c r="Y180" s="78">
        <f>IFERROR('%QUOTES'!Y180/'%QUOTES'!Y179-1,0)</f>
        <v>0</v>
      </c>
      <c r="Z180" s="78">
        <f>IFERROR('%QUOTES'!Z180/'%QUOTES'!Z179-1,0)</f>
        <v>6.7053098948894885E-3</v>
      </c>
      <c r="AA180" s="78">
        <f>IFERROR('%QUOTES'!AA180/'%QUOTES'!AA179-1,0)</f>
        <v>7.7883758506225309E-3</v>
      </c>
      <c r="AB180" s="78">
        <f>IFERROR('%QUOTES'!AB180/'%QUOTES'!AB179-1,0)</f>
        <v>9.6242440335527757E-3</v>
      </c>
      <c r="AC180" s="78">
        <f>IFERROR('%QUOTES'!AC180/'%QUOTES'!AC179-1,0)</f>
        <v>7.420687937470305E-3</v>
      </c>
      <c r="AD180" s="78">
        <f>IFERROR('%QUOTES'!AD180/'%QUOTES'!AD179-1,0)</f>
        <v>7.1351763419487124E-3</v>
      </c>
      <c r="AE180" s="78">
        <f>IFERROR('%QUOTES'!AE180/'%QUOTES'!AE179-1,0)</f>
        <v>-5.3123465836234507E-3</v>
      </c>
      <c r="AF180" s="78">
        <f>IFERROR('%QUOTES'!AF180/'%QUOTES'!AF179-1,0)</f>
        <v>-4.6786505018688862E-3</v>
      </c>
      <c r="AG180" s="78">
        <f>IFERROR('%QUOTES'!AG180/'%QUOTES'!AG179-1,0)</f>
        <v>-4.407203109393576E-3</v>
      </c>
      <c r="AH180" s="78">
        <f>IFERROR('%QUOTES'!AH180/'%QUOTES'!AH179-1,0)</f>
        <v>-5.0028071150638453E-3</v>
      </c>
      <c r="AI180" s="78">
        <f>IFERROR('%QUOTES'!AI180/'%QUOTES'!AI179-1,0)</f>
        <v>-4.2492563739376932E-3</v>
      </c>
      <c r="AJ180" s="78">
        <f>IFERROR('%QUOTES'!AJ180/'%QUOTES'!AJ179-1,0)</f>
        <v>-5.2020034355727551E-3</v>
      </c>
      <c r="AK180" s="78">
        <f>IFERROR('%QUOTES'!AK180/'%QUOTES'!AK179-1,0)</f>
        <v>3.6527916628008583E-3</v>
      </c>
      <c r="AL180" s="78">
        <f>IFERROR('%QUOTES'!AL180/'%QUOTES'!AL179-1,0)</f>
        <v>-3.9245386945744309E-3</v>
      </c>
      <c r="AM180" s="78">
        <f>IFERROR('%QUOTES'!AM180/'%QUOTES'!AM179-1,0)</f>
        <v>-1.152619236883945E-2</v>
      </c>
      <c r="AN180" s="78">
        <f>IFERROR('%QUOTES'!AN180/'%QUOTES'!AN179-1,0)</f>
        <v>-9.4556441572697381E-3</v>
      </c>
      <c r="AO180" s="78">
        <f>IFERROR('%QUOTES'!AO180/'%QUOTES'!AO179-1,0)</f>
        <v>-2.6513036964783687E-3</v>
      </c>
      <c r="AP180" s="78">
        <f>IFERROR('%QUOTES'!AP180/'%QUOTES'!AP179-1,0)</f>
        <v>0</v>
      </c>
      <c r="AQ180" s="78">
        <f>IFERROR('%QUOTES'!AQ180/'%QUOTES'!AQ179-1,0)</f>
        <v>-4.7764928275841889E-3</v>
      </c>
      <c r="AR180" s="78">
        <f>IFERROR('%QUOTES'!AR180/'%QUOTES'!AR179-1,0)</f>
        <v>-1.61289984944748E-2</v>
      </c>
      <c r="AS180" s="78">
        <f>IFERROR('%QUOTES'!AS180/'%QUOTES'!AS179-1,0)</f>
        <v>-7.7590442221644462E-3</v>
      </c>
      <c r="AT180" s="78">
        <f>IFERROR('%QUOTES'!AT180/'%QUOTES'!AT179-1,0)</f>
        <v>-9.3074618915832685E-3</v>
      </c>
      <c r="AU180" s="78">
        <f>IFERROR('%QUOTES'!AU180/'%QUOTES'!AU179-1,0)</f>
        <v>-1.7131985277147876E-3</v>
      </c>
      <c r="AV180" s="78">
        <f>IFERROR('%QUOTES'!AV180/'%QUOTES'!AV179-1,0)</f>
        <v>2.5368068462428006E-4</v>
      </c>
      <c r="AW180" s="78">
        <f>IFERROR('%QUOTES'!AW180/'%QUOTES'!AW179-1,0)</f>
        <v>3.139076991798273E-4</v>
      </c>
      <c r="AX180" s="78">
        <f>IFERROR('%QUOTES'!AX180/'%QUOTES'!AX179-1,0)</f>
        <v>-1.9179542230782776E-3</v>
      </c>
      <c r="AY180" s="78">
        <f>IFERROR('%QUOTES'!AY180/'%QUOTES'!AY179-1,0)</f>
        <v>-7.093269342579922E-3</v>
      </c>
      <c r="AZ180" s="78">
        <f>IFERROR('%QUOTES'!AZ180/'%QUOTES'!AZ179-1,0)</f>
        <v>6.1758015939432642E-3</v>
      </c>
      <c r="BA180" s="78">
        <f>IFERROR('%QUOTES'!BA180/'%QUOTES'!BA179-1,0)</f>
        <v>-7.2992699207663492E-4</v>
      </c>
      <c r="BB180" s="78">
        <f>IFERROR('%QUOTES'!BB180/'%QUOTES'!BB179-1,0)</f>
        <v>-3.0401644643657244E-3</v>
      </c>
      <c r="BC180" s="78">
        <f>IFERROR('%QUOTES'!BC180/'%QUOTES'!BC179-1,0)</f>
        <v>-3.3034634826710763E-3</v>
      </c>
      <c r="BD180" s="78">
        <f>IFERROR('%QUOTES'!BD180/'%QUOTES'!BD179-1,0)</f>
        <v>-1.144254212183371E-2</v>
      </c>
      <c r="BE180" s="78">
        <f>IFERROR('%QUOTES'!BE180/'%QUOTES'!BE179-1,0)</f>
        <v>-2.412302945301481E-3</v>
      </c>
      <c r="BF180" s="78">
        <f>IFERROR('%QUOTES'!BF180/'%QUOTES'!BF179-1,0)</f>
        <v>-5.3290525030305069E-3</v>
      </c>
      <c r="BG180" s="78">
        <f>IFERROR('%QUOTES'!BG180/'%QUOTES'!BG179-1,0)</f>
        <v>-1.9264448336252293E-2</v>
      </c>
      <c r="BH180" s="78">
        <f>IFERROR('%QUOTES'!BH180/'%QUOTES'!BH179-1,0)</f>
        <v>-7.9997333333325926E-4</v>
      </c>
      <c r="BI180" s="78">
        <f>IFERROR('%QUOTES'!BI180/'%QUOTES'!BI179-1,0)</f>
        <v>6.2247755101974001E-4</v>
      </c>
      <c r="BJ180" s="78">
        <f>IFERROR('%QUOTES'!BJ180/'%QUOTES'!BJ179-1,0)</f>
        <v>3.2584290300390339E-3</v>
      </c>
      <c r="BK180" s="78">
        <f>IFERROR('%QUOTES'!BK180/'%QUOTES'!BK179-1,0)</f>
        <v>-4.7095760149249433E-3</v>
      </c>
      <c r="BL180" s="78">
        <f>IFERROR('%QUOTES'!BL180/'%QUOTES'!BL179-1,0)</f>
        <v>9.3985949861785656E-4</v>
      </c>
      <c r="BM180" s="78">
        <f>IFERROR('%QUOTES'!BM180/'%QUOTES'!BM179-1,0)</f>
        <v>1.0322985522227102E-2</v>
      </c>
      <c r="BN180" s="78">
        <f>IFERROR('%QUOTES'!BN180/'%QUOTES'!BN179-1,0)</f>
        <v>6.2578849866057329E-3</v>
      </c>
      <c r="BO180" s="78">
        <f>IFERROR('%QUOTES'!BO180/'%QUOTES'!BO179-1,0)</f>
        <v>-5.3361792956230225E-4</v>
      </c>
      <c r="BP180" s="78">
        <f>IFERROR('%QUOTES'!BP180/'%QUOTES'!BP179-1,0)</f>
        <v>-8.1572855102440833E-4</v>
      </c>
      <c r="BQ180" s="78">
        <f>IFERROR('%QUOTES'!BQ180/'%QUOTES'!BQ179-1,0)</f>
        <v>1.6999149660026358E-3</v>
      </c>
      <c r="BR180" s="78">
        <f>IFERROR('%QUOTES'!BR180/'%QUOTES'!BR179-1,0)</f>
        <v>1.0825404060548216E-3</v>
      </c>
      <c r="BS180" s="78">
        <f>IFERROR('%QUOTES'!BS180/'%QUOTES'!BS179-1,0)</f>
        <v>1.1231718654012512E-2</v>
      </c>
      <c r="BT180" s="78">
        <f>IFERROR('%QUOTES'!BT180/'%QUOTES'!BT179-1,0)</f>
        <v>-5.8048526329801398E-4</v>
      </c>
      <c r="BU180" s="78">
        <f>IFERROR('%QUOTES'!BU180/'%QUOTES'!BU179-1,0)</f>
        <v>-8.550974277956036E-3</v>
      </c>
      <c r="BV180" s="78">
        <f>IFERROR('%QUOTES'!BV180/'%QUOTES'!BV179-1,0)</f>
        <v>1.5016460754397887E-3</v>
      </c>
      <c r="BW180" s="78">
        <f>IFERROR('%QUOTES'!BW180/'%QUOTES'!BW179-1,0)</f>
        <v>7.6014189788420339E-4</v>
      </c>
      <c r="BX180" s="78">
        <f>IFERROR('%QUOTES'!BX180/'%QUOTES'!BX179-1,0)</f>
        <v>5.1843732940888287E-3</v>
      </c>
      <c r="BY180" s="78">
        <f>IFERROR('%QUOTES'!BY180/'%QUOTES'!BY179-1,0)</f>
        <v>1.001017701051321E-3</v>
      </c>
      <c r="BZ180" s="78">
        <f>IFERROR('%QUOTES'!BZ180/'%QUOTES'!BZ179-1,0)</f>
        <v>7.6430664850559715E-3</v>
      </c>
      <c r="CA180" s="78">
        <f>IFERROR('%QUOTES'!CA180/'%QUOTES'!CA179-1,0)</f>
        <v>3.5416503711411806E-3</v>
      </c>
      <c r="CB180" s="78">
        <f>IFERROR('%QUOTES'!CB180/'%QUOTES'!CB179-1,0)</f>
        <v>4.4554453239877834E-3</v>
      </c>
      <c r="CC180" s="78">
        <f>IFERROR('%QUOTES'!CC180/'%QUOTES'!CC179-1,0)</f>
        <v>2.9585798816567088E-3</v>
      </c>
      <c r="CD180" s="78">
        <f>IFERROR('%QUOTES'!CD180/'%QUOTES'!CD179-1,0)</f>
        <v>0</v>
      </c>
      <c r="CE180" s="78">
        <f>IFERROR('%QUOTES'!CE180/'%QUOTES'!CE179-1,0)</f>
        <v>8.3769284467714034E-3</v>
      </c>
      <c r="CF180" s="78">
        <f>IFERROR('%QUOTES'!CF180/'%QUOTES'!CF179-1,0)</f>
        <v>4.488117023122129E-3</v>
      </c>
      <c r="CG180" s="78">
        <f>IFERROR('%QUOTES'!CG180/'%QUOTES'!CG179-1,0)</f>
        <v>2.8129160806376063E-3</v>
      </c>
      <c r="CH180" s="78">
        <f>IFERROR('%QUOTES'!CH180/'%QUOTES'!CH179-1,0)</f>
        <v>3.2317521148632622E-3</v>
      </c>
      <c r="CI180" s="78">
        <f>IFERROR('%QUOTES'!CI180/'%QUOTES'!CI179-1,0)</f>
        <v>7.2992700729928028E-3</v>
      </c>
      <c r="CJ180" s="78">
        <f>IFERROR('%QUOTES'!CJ180/'%QUOTES'!CJ179-1,0)</f>
        <v>3.3932245948093964E-3</v>
      </c>
      <c r="CK180" s="78">
        <f>IFERROR('%QUOTES'!CK180/'%QUOTES'!CK179-1,0)</f>
        <v>1.1978359721227516E-2</v>
      </c>
      <c r="CL180" s="78">
        <f>IFERROR('%QUOTES'!CL180/'%QUOTES'!CL179-1,0)</f>
        <v>0</v>
      </c>
      <c r="CM180" s="78">
        <f>IFERROR('%QUOTES'!CM180/'%QUOTES'!CM179-1,0)</f>
        <v>9.688725493578243E-3</v>
      </c>
      <c r="CN180" s="78">
        <f>IFERROR('%QUOTES'!CN180/'%QUOTES'!CN179-1,0)</f>
        <v>5.776038755356705E-3</v>
      </c>
      <c r="CO180" s="78">
        <f>IFERROR('%QUOTES'!CO180/'%QUOTES'!CO179-1,0)</f>
        <v>2.5453388482341577E-3</v>
      </c>
      <c r="CP180" s="78">
        <f>IFERROR('%QUOTES'!CP180/'%QUOTES'!CP179-1,0)</f>
        <v>5.3884882923485034E-3</v>
      </c>
      <c r="CQ180" s="78">
        <f>IFERROR('%QUOTES'!CQ180/'%QUOTES'!CQ179-1,0)</f>
        <v>5.2795313951727874E-3</v>
      </c>
      <c r="CR180" s="78">
        <f>IFERROR('%QUOTES'!CR180/'%QUOTES'!CR179-1,0)</f>
        <v>4.6184493101226742E-3</v>
      </c>
      <c r="CS180" s="78">
        <f>IFERROR('%QUOTES'!CS180/'%QUOTES'!CS179-1,0)</f>
        <v>3.3167259729145471E-3</v>
      </c>
      <c r="CT180" s="78">
        <f>IFERROR('%QUOTES'!CT180/'%QUOTES'!CT179-1,0)</f>
        <v>5.7251524532384579E-3</v>
      </c>
      <c r="CU180" s="78">
        <f>IFERROR('%QUOTES'!CU180/'%QUOTES'!CU179-1,0)</f>
        <v>-3.9800995024876773E-3</v>
      </c>
      <c r="CV180" s="78">
        <f>IFERROR('%QUOTES'!CV180/'%QUOTES'!CV179-1,0)</f>
        <v>-1.244167962674958E-2</v>
      </c>
      <c r="CW180" s="78">
        <f>IFERROR('%QUOTES'!CW180/'%QUOTES'!CW179-1,0)</f>
        <v>-5.0813008130068393E-4</v>
      </c>
      <c r="CX180" s="78">
        <f>IFERROR('%QUOTES'!CX180/'%QUOTES'!CX179-1,0)</f>
        <v>-1.516733998142783E-3</v>
      </c>
      <c r="CY180" s="78">
        <f>IFERROR('%QUOTES'!CY180/'%QUOTES'!CY179-1,0)</f>
        <v>1.2336541138330714E-2</v>
      </c>
      <c r="CZ180" s="78">
        <f>IFERROR('%QUOTES'!CZ180/'%QUOTES'!CZ179-1,0)</f>
        <v>-1.1253547983744783E-2</v>
      </c>
      <c r="DA180" s="78">
        <f>IFERROR('%QUOTES'!DA180/'%QUOTES'!DA179-1,0)</f>
        <v>4.9567869852564783E-3</v>
      </c>
      <c r="DB180" s="78">
        <f>IFERROR('%QUOTES'!DB180/'%QUOTES'!DB179-1,0)</f>
        <v>1.4388164249234281E-2</v>
      </c>
      <c r="DC180" s="78">
        <f>IFERROR('%QUOTES'!DC180/'%QUOTES'!DC179-1,0)</f>
        <v>9.5883583535107952E-3</v>
      </c>
      <c r="DD180" s="78">
        <f>IFERROR('%QUOTES'!DD180/'%QUOTES'!DD179-1,0)</f>
        <v>3.4799652000994108E-3</v>
      </c>
      <c r="DE180" s="78">
        <f>IFERROR('%QUOTES'!DE180/'%QUOTES'!DE179-1,0)</f>
        <v>1.5871370272953822E-2</v>
      </c>
      <c r="DF180" s="78">
        <f>IFERROR('%QUOTES'!DF180/'%QUOTES'!DF179-1,0)</f>
        <v>1.2499999663978301E-2</v>
      </c>
      <c r="DG180" s="78">
        <f>IFERROR('%QUOTES'!DG180/'%QUOTES'!DG179-1,0)</f>
        <v>2.1760647917974385E-3</v>
      </c>
      <c r="DH180" s="78">
        <f>IFERROR('%QUOTES'!DH180/'%QUOTES'!DH179-1,0)</f>
        <v>1.1235392837625202E-3</v>
      </c>
      <c r="DI180" s="78">
        <f>IFERROR('%QUOTES'!DI180/'%QUOTES'!DI179-1,0)</f>
        <v>4.3127112661046185E-2</v>
      </c>
      <c r="DJ180" s="78">
        <f>IFERROR('%QUOTES'!DJ180/'%QUOTES'!DJ179-1,0)</f>
        <v>2.3309556022863553E-3</v>
      </c>
      <c r="DK180" s="78">
        <f>IFERROR('%QUOTES'!DK180/'%QUOTES'!DK179-1,0)</f>
        <v>5.1007588651046376E-3</v>
      </c>
      <c r="DL180" s="78">
        <f>IFERROR('%QUOTES'!DL180/'%QUOTES'!DL179-1,0)</f>
        <v>5.7253870397568907E-3</v>
      </c>
      <c r="DM180" s="78">
        <f>IFERROR('%QUOTES'!DM180/'%QUOTES'!DM179-1,0)</f>
        <v>1.2589067626123329E-2</v>
      </c>
      <c r="DN180" s="78">
        <f>IFERROR('%QUOTES'!DN180/'%QUOTES'!DN179-1,0)</f>
        <v>8.5124853284646029E-4</v>
      </c>
      <c r="DO180" s="78">
        <f>IFERROR('%QUOTES'!DO180/'%QUOTES'!DO179-1,0)</f>
        <v>5.939173471912973E-3</v>
      </c>
      <c r="DP180" s="78">
        <f>IFERROR('%QUOTES'!DP180/'%QUOTES'!DP179-1,0)</f>
        <v>-2.7317792751774261E-3</v>
      </c>
      <c r="DQ180" s="78">
        <f>IFERROR('%QUOTES'!DQ180/'%QUOTES'!DQ179-1,0)</f>
        <v>-3.7491734513532826E-3</v>
      </c>
      <c r="DR180" s="78">
        <f>IFERROR('%QUOTES'!DR180/'%QUOTES'!DR179-1,0)</f>
        <v>1.3069454573011452E-3</v>
      </c>
      <c r="DS180" s="78">
        <f>IFERROR('%QUOTES'!DS180/'%QUOTES'!DS179-1,0)</f>
        <v>5.0357275377683752E-3</v>
      </c>
      <c r="DT180" s="78">
        <f>IFERROR('%QUOTES'!DT180/'%QUOTES'!DT179-1,0)</f>
        <v>-8.2960399398734896E-4</v>
      </c>
      <c r="DU180" s="78">
        <f>IFERROR('%QUOTES'!DU180/'%QUOTES'!DU179-1,0)</f>
        <v>-2.4520525973079632E-3</v>
      </c>
      <c r="DV180" s="78">
        <f>IFERROR('%QUOTES'!DV180/'%QUOTES'!DV179-1,0)</f>
        <v>-3.8921208811697472E-3</v>
      </c>
      <c r="DW180" s="78">
        <f>IFERROR('%QUOTES'!DW180/'%QUOTES'!DW179-1,0)</f>
        <v>2.3228610143244399E-3</v>
      </c>
      <c r="DX180" s="78">
        <f>IFERROR('%QUOTES'!DX180/'%QUOTES'!DX179-1,0)</f>
        <v>-1.1860249061080852E-3</v>
      </c>
      <c r="DY180" s="78">
        <f>IFERROR('%QUOTES'!DY180/'%QUOTES'!DY179-1,0)</f>
        <v>2.3132765836642033E-3</v>
      </c>
      <c r="DZ180" s="78">
        <f>IFERROR('%QUOTES'!DZ180/'%QUOTES'!DZ179-1,0)</f>
        <v>-2.2705722930127514E-3</v>
      </c>
      <c r="EA180" s="78">
        <f>IFERROR('%QUOTES'!EA180/'%QUOTES'!EA179-1,0)</f>
        <v>-1.5073561355053444E-3</v>
      </c>
      <c r="EB180" s="78">
        <f>IFERROR('%QUOTES'!EB180/'%QUOTES'!EB179-1,0)</f>
        <v>-1.2520525194570586E-2</v>
      </c>
      <c r="EC180" s="78">
        <f>IFERROR('%QUOTES'!EC180/'%QUOTES'!EC179-1,0)</f>
        <v>1.4968023267600827E-3</v>
      </c>
      <c r="ED180" s="78">
        <f>IFERROR('%QUOTES'!ED180/'%QUOTES'!ED179-1,0)</f>
        <v>1.8707237445425573E-3</v>
      </c>
      <c r="EE180" s="78">
        <f>IFERROR('%QUOTES'!EE180/'%QUOTES'!EE179-1,0)</f>
        <v>2.683363068474609E-3</v>
      </c>
      <c r="EF180" s="78">
        <f>IFERROR('%QUOTES'!EF180/'%QUOTES'!EF179-1,0)</f>
        <v>-2.1961932650073068E-3</v>
      </c>
      <c r="EG180" s="78">
        <f>IFERROR('%QUOTES'!EG180/'%QUOTES'!EG179-1,0)</f>
        <v>0</v>
      </c>
      <c r="EH180" s="78">
        <f>IFERROR('%QUOTES'!EH180/'%QUOTES'!EH179-1,0)</f>
        <v>-1.7616824487997063E-3</v>
      </c>
      <c r="EI180" s="78">
        <f>IFERROR('%QUOTES'!EI180/'%QUOTES'!EI179-1,0)</f>
        <v>-9.0257220216605205E-4</v>
      </c>
      <c r="EJ180" s="78">
        <f>IFERROR('%QUOTES'!EJ180/'%QUOTES'!EJ179-1,0)</f>
        <v>2.2795257118213286E-4</v>
      </c>
      <c r="EK180" s="78">
        <f>IFERROR('%QUOTES'!EK180/'%QUOTES'!EK179-1,0)</f>
        <v>1.6821392815691283E-4</v>
      </c>
      <c r="EL180" s="78">
        <f>IFERROR('%QUOTES'!EL180/'%QUOTES'!EL179-1,0)</f>
        <v>2.0283975659229903E-3</v>
      </c>
      <c r="EM180" s="78">
        <f>IFERROR('%QUOTES'!EM180/'%QUOTES'!EM179-1,0)</f>
        <v>3.4669337609130046E-3</v>
      </c>
      <c r="EN180" s="78">
        <f>IFERROR('%QUOTES'!EN180/'%QUOTES'!EN179-1,0)</f>
        <v>-4.6948356807510194E-3</v>
      </c>
      <c r="EO180" s="78">
        <f>IFERROR('%QUOTES'!EO180/'%QUOTES'!EO179-1,0)</f>
        <v>2.3366670219022723E-3</v>
      </c>
      <c r="EP180" s="78">
        <f>IFERROR('%QUOTES'!EP180/'%QUOTES'!EP179-1,0)</f>
        <v>-6.0333721918044425E-3</v>
      </c>
      <c r="EQ180" s="78">
        <f>IFERROR('%QUOTES'!EQ180/'%QUOTES'!EQ179-1,0)</f>
        <v>8.301044441060057E-3</v>
      </c>
      <c r="ER180" s="78">
        <f>IFERROR('%QUOTES'!ER180/'%QUOTES'!ER179-1,0)</f>
        <v>1.0021880909001357E-3</v>
      </c>
      <c r="ES180" s="78">
        <f>IFERROR('%QUOTES'!ES180/'%QUOTES'!ES179-1,0)</f>
        <v>3.0615245216725206E-4</v>
      </c>
      <c r="ET180" s="78">
        <f>IFERROR('%QUOTES'!ET180/'%QUOTES'!ET179-1,0)</f>
        <v>-1.7222891380592298E-2</v>
      </c>
      <c r="EU180" s="78">
        <f>IFERROR('%QUOTES'!EU180/'%QUOTES'!EU179-1,0)</f>
        <v>-3.6376864314291435E-4</v>
      </c>
      <c r="EV180" s="78">
        <f>IFERROR('%QUOTES'!EV180/'%QUOTES'!EV179-1,0)</f>
        <v>6.7249495628796119E-4</v>
      </c>
      <c r="EW180" s="78">
        <f>IFERROR('%QUOTES'!EW180/'%QUOTES'!EW179-1,0)</f>
        <v>-9.1712017478218222E-4</v>
      </c>
      <c r="EX180" s="78">
        <f>IFERROR('%QUOTES'!EX180/'%QUOTES'!EX179-1,0)</f>
        <v>-8.9638479544718042E-4</v>
      </c>
      <c r="EY180" s="78">
        <f>IFERROR('%QUOTES'!EY180/'%QUOTES'!EY179-1,0)</f>
        <v>0</v>
      </c>
      <c r="EZ180" s="78">
        <f>IFERROR('%QUOTES'!EZ180/'%QUOTES'!EZ179-1,0)</f>
        <v>4.1505811884496868E-3</v>
      </c>
      <c r="FA180" s="78">
        <f>IFERROR('%QUOTES'!FA180/'%QUOTES'!FA179-1,0)</f>
        <v>0</v>
      </c>
      <c r="FB180" s="78">
        <f>IFERROR('%QUOTES'!FB180/'%QUOTES'!FB179-1,0)</f>
        <v>0</v>
      </c>
      <c r="FC180" s="78">
        <f>IFERROR('%QUOTES'!FC180/'%QUOTES'!FC179-1,0)</f>
        <v>-4.5394391311232019E-3</v>
      </c>
      <c r="FD180" s="78">
        <f>IFERROR('%QUOTES'!FD180/'%QUOTES'!FD179-1,0)</f>
        <v>6.9444444444444198E-3</v>
      </c>
      <c r="FE180" s="78">
        <f>IFERROR('%QUOTES'!FE180/'%QUOTES'!FE179-1,0)</f>
        <v>-9.2412203900749113E-4</v>
      </c>
      <c r="FF180" s="78">
        <f>IFERROR('%QUOTES'!FF180/'%QUOTES'!FF179-1,0)</f>
        <v>-9.8135426889106592E-3</v>
      </c>
      <c r="FG180" s="78">
        <f>IFERROR('%QUOTES'!FG180/'%QUOTES'!FG179-1,0)</f>
        <v>-2.1097093295827318E-2</v>
      </c>
      <c r="FH180" s="78">
        <f>IFERROR('%QUOTES'!FH180/'%QUOTES'!FH179-1,0)</f>
        <v>0</v>
      </c>
    </row>
    <row r="181" spans="1:164">
      <c r="A181" s="76">
        <v>43360</v>
      </c>
      <c r="B181" s="78">
        <f>IFERROR('%QUOTES'!B181/'%QUOTES'!B180-1,0)</f>
        <v>-9.353685072383211E-3</v>
      </c>
      <c r="C181" s="78">
        <f>IFERROR('%QUOTES'!C181/'%QUOTES'!C180-1,0)</f>
        <v>-1.6383397945571865E-3</v>
      </c>
      <c r="D181" s="78">
        <f>IFERROR('%QUOTES'!D181/'%QUOTES'!D180-1,0)</f>
        <v>7.9113924050622231E-4</v>
      </c>
      <c r="E181" s="78">
        <f>IFERROR('%QUOTES'!E181/'%QUOTES'!E180-1,0)</f>
        <v>-4.2716787697572034E-4</v>
      </c>
      <c r="F181" s="78">
        <f>IFERROR('%QUOTES'!F181/'%QUOTES'!F180-1,0)</f>
        <v>-5.7641686940593795E-3</v>
      </c>
      <c r="G181" s="78">
        <f>IFERROR('%QUOTES'!G181/'%QUOTES'!G180-1,0)</f>
        <v>-1.0905990298858748E-2</v>
      </c>
      <c r="H181" s="78">
        <f>IFERROR('%QUOTES'!H181/'%QUOTES'!H180-1,0)</f>
        <v>-6.7547436291065521E-3</v>
      </c>
      <c r="I181" s="78">
        <f>IFERROR('%QUOTES'!I181/'%QUOTES'!I180-1,0)</f>
        <v>-5.845308665388127E-3</v>
      </c>
      <c r="J181" s="78">
        <f>IFERROR('%QUOTES'!J181/'%QUOTES'!J180-1,0)</f>
        <v>3.3469342759653298E-3</v>
      </c>
      <c r="K181" s="78">
        <f>IFERROR('%QUOTES'!K181/'%QUOTES'!K180-1,0)</f>
        <v>-2.744845335960755E-3</v>
      </c>
      <c r="L181" s="78">
        <f>IFERROR('%QUOTES'!L181/'%QUOTES'!L180-1,0)</f>
        <v>-7.7160489064167503E-3</v>
      </c>
      <c r="M181" s="78">
        <f>IFERROR('%QUOTES'!M181/'%QUOTES'!M180-1,0)</f>
        <v>4.3263288009889322E-3</v>
      </c>
      <c r="N181" s="78">
        <f>IFERROR('%QUOTES'!N181/'%QUOTES'!N180-1,0)</f>
        <v>-2.0680730711041706E-2</v>
      </c>
      <c r="O181" s="78">
        <f>IFERROR('%QUOTES'!O181/'%QUOTES'!O180-1,0)</f>
        <v>-1.1362153388340457E-2</v>
      </c>
      <c r="P181" s="78">
        <f>IFERROR('%QUOTES'!P181/'%QUOTES'!P180-1,0)</f>
        <v>-1.1384293544543733E-2</v>
      </c>
      <c r="Q181" s="78">
        <f>IFERROR('%QUOTES'!Q181/'%QUOTES'!Q180-1,0)</f>
        <v>-5.0773451383619994E-3</v>
      </c>
      <c r="R181" s="78">
        <f>IFERROR('%QUOTES'!R181/'%QUOTES'!R180-1,0)</f>
        <v>-1.1460399566362023E-2</v>
      </c>
      <c r="S181" s="78">
        <f>IFERROR('%QUOTES'!S181/'%QUOTES'!S180-1,0)</f>
        <v>-5.8892816232681833E-3</v>
      </c>
      <c r="T181" s="78">
        <f>IFERROR('%QUOTES'!T181/'%QUOTES'!T180-1,0)</f>
        <v>-5.573445251001452E-3</v>
      </c>
      <c r="U181" s="78">
        <f>IFERROR('%QUOTES'!U181/'%QUOTES'!U180-1,0)</f>
        <v>-7.4059039825981055E-3</v>
      </c>
      <c r="V181" s="78">
        <f>IFERROR('%QUOTES'!V181/'%QUOTES'!V180-1,0)</f>
        <v>-4.3088329567534389E-3</v>
      </c>
      <c r="W181" s="78">
        <f>IFERROR('%QUOTES'!W181/'%QUOTES'!W180-1,0)</f>
        <v>-9.2608641869170727E-3</v>
      </c>
      <c r="X181" s="78">
        <f>IFERROR('%QUOTES'!X181/'%QUOTES'!X180-1,0)</f>
        <v>-8.0619155111254504E-3</v>
      </c>
      <c r="Y181" s="78">
        <f>IFERROR('%QUOTES'!Y181/'%QUOTES'!Y180-1,0)</f>
        <v>1.6250000000000098E-2</v>
      </c>
      <c r="Z181" s="78">
        <f>IFERROR('%QUOTES'!Z181/'%QUOTES'!Z180-1,0)</f>
        <v>-7.2006661962316088E-3</v>
      </c>
      <c r="AA181" s="78">
        <f>IFERROR('%QUOTES'!AA181/'%QUOTES'!AA180-1,0)</f>
        <v>-2.6246718394670188E-3</v>
      </c>
      <c r="AB181" s="78">
        <f>IFERROR('%QUOTES'!AB181/'%QUOTES'!AB180-1,0)</f>
        <v>-6.1280071237402867E-3</v>
      </c>
      <c r="AC181" s="78">
        <f>IFERROR('%QUOTES'!AC181/'%QUOTES'!AC180-1,0)</f>
        <v>-5.8035269152573177E-3</v>
      </c>
      <c r="AD181" s="78">
        <f>IFERROR('%QUOTES'!AD181/'%QUOTES'!AD180-1,0)</f>
        <v>-4.2507616011335791E-3</v>
      </c>
      <c r="AE181" s="78">
        <f>IFERROR('%QUOTES'!AE181/'%QUOTES'!AE180-1,0)</f>
        <v>3.3149356043264966E-3</v>
      </c>
      <c r="AF181" s="78">
        <f>IFERROR('%QUOTES'!AF181/'%QUOTES'!AF180-1,0)</f>
        <v>2.3915635429396787E-3</v>
      </c>
      <c r="AG181" s="78">
        <f>IFERROR('%QUOTES'!AG181/'%QUOTES'!AG180-1,0)</f>
        <v>2.9753555230327411E-3</v>
      </c>
      <c r="AH181" s="78">
        <f>IFERROR('%QUOTES'!AH181/'%QUOTES'!AH180-1,0)</f>
        <v>3.351927467931004E-3</v>
      </c>
      <c r="AI181" s="78">
        <f>IFERROR('%QUOTES'!AI181/'%QUOTES'!AI180-1,0)</f>
        <v>-3.5561876402490089E-4</v>
      </c>
      <c r="AJ181" s="78">
        <f>IFERROR('%QUOTES'!AJ181/'%QUOTES'!AJ180-1,0)</f>
        <v>3.3378172008617923E-3</v>
      </c>
      <c r="AK181" s="78">
        <f>IFERROR('%QUOTES'!AK181/'%QUOTES'!AK180-1,0)</f>
        <v>5.1992893379673166E-3</v>
      </c>
      <c r="AL181" s="78">
        <f>IFERROR('%QUOTES'!AL181/'%QUOTES'!AL180-1,0)</f>
        <v>2.0740305522903846E-4</v>
      </c>
      <c r="AM181" s="78">
        <f>IFERROR('%QUOTES'!AM181/'%QUOTES'!AM180-1,0)</f>
        <v>5.4281461428169475E-3</v>
      </c>
      <c r="AN181" s="78">
        <f>IFERROR('%QUOTES'!AN181/'%QUOTES'!AN180-1,0)</f>
        <v>0</v>
      </c>
      <c r="AO181" s="78">
        <f>IFERROR('%QUOTES'!AO181/'%QUOTES'!AO180-1,0)</f>
        <v>0</v>
      </c>
      <c r="AP181" s="78">
        <f>IFERROR('%QUOTES'!AP181/'%QUOTES'!AP180-1,0)</f>
        <v>0</v>
      </c>
      <c r="AQ181" s="78">
        <f>IFERROR('%QUOTES'!AQ181/'%QUOTES'!AQ180-1,0)</f>
        <v>6.8567020911891596E-4</v>
      </c>
      <c r="AR181" s="78">
        <f>IFERROR('%QUOTES'!AR181/'%QUOTES'!AR180-1,0)</f>
        <v>1.0115068015347006E-2</v>
      </c>
      <c r="AS181" s="78">
        <f>IFERROR('%QUOTES'!AS181/'%QUOTES'!AS180-1,0)</f>
        <v>-2.9132182932655848E-2</v>
      </c>
      <c r="AT181" s="78">
        <f>IFERROR('%QUOTES'!AT181/'%QUOTES'!AT180-1,0)</f>
        <v>-1.019106704125905E-2</v>
      </c>
      <c r="AU181" s="78">
        <f>IFERROR('%QUOTES'!AU181/'%QUOTES'!AU180-1,0)</f>
        <v>-1.4719445544554399E-2</v>
      </c>
      <c r="AV181" s="78">
        <f>IFERROR('%QUOTES'!AV181/'%QUOTES'!AV180-1,0)</f>
        <v>-3.4490159576178181E-3</v>
      </c>
      <c r="AW181" s="78">
        <f>IFERROR('%QUOTES'!AW181/'%QUOTES'!AW180-1,0)</f>
        <v>-1.6275058796294095E-2</v>
      </c>
      <c r="AX181" s="78">
        <f>IFERROR('%QUOTES'!AX181/'%QUOTES'!AX180-1,0)</f>
        <v>-5.0923413065515399E-2</v>
      </c>
      <c r="AY181" s="78">
        <f>IFERROR('%QUOTES'!AY181/'%QUOTES'!AY180-1,0)</f>
        <v>6.349737852047177E-4</v>
      </c>
      <c r="AZ181" s="78">
        <f>IFERROR('%QUOTES'!AZ181/'%QUOTES'!AZ180-1,0)</f>
        <v>-2.13433570950462E-2</v>
      </c>
      <c r="BA181" s="78">
        <f>IFERROR('%QUOTES'!BA181/'%QUOTES'!BA180-1,0)</f>
        <v>-1.5965761954173652E-2</v>
      </c>
      <c r="BB181" s="78">
        <f>IFERROR('%QUOTES'!BB181/'%QUOTES'!BB180-1,0)</f>
        <v>-2.8800575685559382E-2</v>
      </c>
      <c r="BC181" s="78">
        <f>IFERROR('%QUOTES'!BC181/'%QUOTES'!BC180-1,0)</f>
        <v>-3.6351652265066425E-3</v>
      </c>
      <c r="BD181" s="78">
        <f>IFERROR('%QUOTES'!BD181/'%QUOTES'!BD180-1,0)</f>
        <v>-1.3848738862159093E-2</v>
      </c>
      <c r="BE181" s="78">
        <f>IFERROR('%QUOTES'!BE181/'%QUOTES'!BE180-1,0)</f>
        <v>-5.9611514918003206E-3</v>
      </c>
      <c r="BF181" s="78">
        <f>IFERROR('%QUOTES'!BF181/'%QUOTES'!BF180-1,0)</f>
        <v>-1.0983087971838335E-2</v>
      </c>
      <c r="BG181" s="78">
        <f>IFERROR('%QUOTES'!BG181/'%QUOTES'!BG180-1,0)</f>
        <v>9.8214732142856143E-3</v>
      </c>
      <c r="BH181" s="78">
        <f>IFERROR('%QUOTES'!BH181/'%QUOTES'!BH180-1,0)</f>
        <v>-1.2543394381014372E-2</v>
      </c>
      <c r="BI181" s="78">
        <f>IFERROR('%QUOTES'!BI181/'%QUOTES'!BI180-1,0)</f>
        <v>-1.524185813283141E-2</v>
      </c>
      <c r="BJ181" s="78">
        <f>IFERROR('%QUOTES'!BJ181/'%QUOTES'!BJ180-1,0)</f>
        <v>-2.7350393162393183E-2</v>
      </c>
      <c r="BK181" s="78">
        <f>IFERROR('%QUOTES'!BK181/'%QUOTES'!BK180-1,0)</f>
        <v>-6.0462669283315451E-3</v>
      </c>
      <c r="BL181" s="78">
        <f>IFERROR('%QUOTES'!BL181/'%QUOTES'!BL180-1,0)</f>
        <v>-1.5122376621031552E-2</v>
      </c>
      <c r="BM181" s="78">
        <f>IFERROR('%QUOTES'!BM181/'%QUOTES'!BM180-1,0)</f>
        <v>-1.3498331458567714E-2</v>
      </c>
      <c r="BN181" s="78">
        <f>IFERROR('%QUOTES'!BN181/'%QUOTES'!BN180-1,0)</f>
        <v>-1.9900558876427943E-2</v>
      </c>
      <c r="BO181" s="78">
        <f>IFERROR('%QUOTES'!BO181/'%QUOTES'!BO180-1,0)</f>
        <v>4.0042712226374899E-2</v>
      </c>
      <c r="BP181" s="78">
        <f>IFERROR('%QUOTES'!BP181/'%QUOTES'!BP180-1,0)</f>
        <v>-2.2339386138511719E-2</v>
      </c>
      <c r="BQ181" s="78">
        <f>IFERROR('%QUOTES'!BQ181/'%QUOTES'!BQ180-1,0)</f>
        <v>-6.576092629955399E-3</v>
      </c>
      <c r="BR181" s="78">
        <f>IFERROR('%QUOTES'!BR181/'%QUOTES'!BR180-1,0)</f>
        <v>-2.0802514149165563E-2</v>
      </c>
      <c r="BS181" s="78">
        <f>IFERROR('%QUOTES'!BS181/'%QUOTES'!BS180-1,0)</f>
        <v>-1.3937095873613692E-2</v>
      </c>
      <c r="BT181" s="78">
        <f>IFERROR('%QUOTES'!BT181/'%QUOTES'!BT180-1,0)</f>
        <v>-8.3632597683011012E-3</v>
      </c>
      <c r="BU181" s="78">
        <f>IFERROR('%QUOTES'!BU181/'%QUOTES'!BU180-1,0)</f>
        <v>-9.5831811411986045E-3</v>
      </c>
      <c r="BV181" s="78">
        <f>IFERROR('%QUOTES'!BV181/'%QUOTES'!BV180-1,0)</f>
        <v>-1.3494787087478088E-2</v>
      </c>
      <c r="BW181" s="78">
        <f>IFERROR('%QUOTES'!BW181/'%QUOTES'!BW180-1,0)</f>
        <v>-1.4052424713316247E-2</v>
      </c>
      <c r="BX181" s="78">
        <f>IFERROR('%QUOTES'!BX181/'%QUOTES'!BX180-1,0)</f>
        <v>-2.238227866130249E-2</v>
      </c>
      <c r="BY181" s="78">
        <f>IFERROR('%QUOTES'!BY181/'%QUOTES'!BY180-1,0)</f>
        <v>-1.5166666666666662E-2</v>
      </c>
      <c r="BZ181" s="78">
        <f>IFERROR('%QUOTES'!BZ181/'%QUOTES'!BZ180-1,0)</f>
        <v>-2.3684180299819779E-2</v>
      </c>
      <c r="CA181" s="78">
        <f>IFERROR('%QUOTES'!CA181/'%QUOTES'!CA180-1,0)</f>
        <v>-1.7116587863652333E-2</v>
      </c>
      <c r="CB181" s="78">
        <f>IFERROR('%QUOTES'!CB181/'%QUOTES'!CB180-1,0)</f>
        <v>-2.3164193042671588E-2</v>
      </c>
      <c r="CC181" s="78">
        <f>IFERROR('%QUOTES'!CC181/'%QUOTES'!CC180-1,0)</f>
        <v>-1.2684330383480824E-2</v>
      </c>
      <c r="CD181" s="78">
        <f>IFERROR('%QUOTES'!CD181/'%QUOTES'!CD180-1,0)</f>
        <v>-1.6137557691931592E-2</v>
      </c>
      <c r="CE181" s="78">
        <f>IFERROR('%QUOTES'!CE181/'%QUOTES'!CE180-1,0)</f>
        <v>-2.249910081339912E-2</v>
      </c>
      <c r="CF181" s="78">
        <f>IFERROR('%QUOTES'!CF181/'%QUOTES'!CF180-1,0)</f>
        <v>-1.7765936170212826E-2</v>
      </c>
      <c r="CG181" s="78">
        <f>IFERROR('%QUOTES'!CG181/'%QUOTES'!CG180-1,0)</f>
        <v>-1.0285156855660338E-2</v>
      </c>
      <c r="CH181" s="78">
        <f>IFERROR('%QUOTES'!CH181/'%QUOTES'!CH180-1,0)</f>
        <v>-1.4035906903725581E-2</v>
      </c>
      <c r="CI181" s="78">
        <f>IFERROR('%QUOTES'!CI181/'%QUOTES'!CI180-1,0)</f>
        <v>-1.6908212560386549E-2</v>
      </c>
      <c r="CJ181" s="78">
        <f>IFERROR('%QUOTES'!CJ181/'%QUOTES'!CJ180-1,0)</f>
        <v>-2.8181716020535652E-2</v>
      </c>
      <c r="CK181" s="78">
        <f>IFERROR('%QUOTES'!CK181/'%QUOTES'!CK180-1,0)</f>
        <v>-1.4438085891184449E-2</v>
      </c>
      <c r="CL181" s="78">
        <f>IFERROR('%QUOTES'!CL181/'%QUOTES'!CL180-1,0)</f>
        <v>0</v>
      </c>
      <c r="CM181" s="78">
        <f>IFERROR('%QUOTES'!CM181/'%QUOTES'!CM180-1,0)</f>
        <v>-3.4893574727932197E-3</v>
      </c>
      <c r="CN181" s="78">
        <f>IFERROR('%QUOTES'!CN181/'%QUOTES'!CN180-1,0)</f>
        <v>-9.262689885142672E-3</v>
      </c>
      <c r="CO181" s="78">
        <f>IFERROR('%QUOTES'!CO181/'%QUOTES'!CO180-1,0)</f>
        <v>-5.0777530942558435E-3</v>
      </c>
      <c r="CP181" s="78">
        <f>IFERROR('%QUOTES'!CP181/'%QUOTES'!CP180-1,0)</f>
        <v>7.795166406299181E-4</v>
      </c>
      <c r="CQ181" s="78">
        <f>IFERROR('%QUOTES'!CQ181/'%QUOTES'!CQ180-1,0)</f>
        <v>1.6158766060900831E-3</v>
      </c>
      <c r="CR181" s="78">
        <f>IFERROR('%QUOTES'!CR181/'%QUOTES'!CR180-1,0)</f>
        <v>-2.1775948619601193E-3</v>
      </c>
      <c r="CS181" s="78">
        <f>IFERROR('%QUOTES'!CS181/'%QUOTES'!CS180-1,0)</f>
        <v>-9.2089496674827576E-3</v>
      </c>
      <c r="CT181" s="78">
        <f>IFERROR('%QUOTES'!CT181/'%QUOTES'!CT180-1,0)</f>
        <v>-4.5540796963947638E-3</v>
      </c>
      <c r="CU181" s="78">
        <f>IFERROR('%QUOTES'!CU181/'%QUOTES'!CU180-1,0)</f>
        <v>7.9920079920079434E-3</v>
      </c>
      <c r="CV181" s="78">
        <f>IFERROR('%QUOTES'!CV181/'%QUOTES'!CV180-1,0)</f>
        <v>4.7244094488190225E-3</v>
      </c>
      <c r="CW181" s="78">
        <f>IFERROR('%QUOTES'!CW181/'%QUOTES'!CW180-1,0)</f>
        <v>-1.7793594306049876E-2</v>
      </c>
      <c r="CX181" s="78">
        <f>IFERROR('%QUOTES'!CX181/'%QUOTES'!CX180-1,0)</f>
        <v>2.0556962025316317E-2</v>
      </c>
      <c r="CY181" s="78">
        <f>IFERROR('%QUOTES'!CY181/'%QUOTES'!CY180-1,0)</f>
        <v>0</v>
      </c>
      <c r="CZ181" s="78">
        <f>IFERROR('%QUOTES'!CZ181/'%QUOTES'!CZ180-1,0)</f>
        <v>-1.5807461770708242E-3</v>
      </c>
      <c r="DA181" s="78">
        <f>IFERROR('%QUOTES'!DA181/'%QUOTES'!DA180-1,0)</f>
        <v>3.7938535474912882E-4</v>
      </c>
      <c r="DB181" s="78">
        <f>IFERROR('%QUOTES'!DB181/'%QUOTES'!DB180-1,0)</f>
        <v>-9.3028880123857682E-5</v>
      </c>
      <c r="DC181" s="78">
        <f>IFERROR('%QUOTES'!DC181/'%QUOTES'!DC180-1,0)</f>
        <v>-8.777830176090462E-3</v>
      </c>
      <c r="DD181" s="78">
        <f>IFERROR('%QUOTES'!DD181/'%QUOTES'!DD180-1,0)</f>
        <v>-6.9358188490417083E-3</v>
      </c>
      <c r="DE181" s="78">
        <f>IFERROR('%QUOTES'!DE181/'%QUOTES'!DE180-1,0)</f>
        <v>-1.5022634251831146E-3</v>
      </c>
      <c r="DF181" s="78">
        <f>IFERROR('%QUOTES'!DF181/'%QUOTES'!DF180-1,0)</f>
        <v>-1.1018212902742186E-2</v>
      </c>
      <c r="DG181" s="78">
        <f>IFERROR('%QUOTES'!DG181/'%QUOTES'!DG180-1,0)</f>
        <v>-3.1023571276456163E-4</v>
      </c>
      <c r="DH181" s="78">
        <f>IFERROR('%QUOTES'!DH181/'%QUOTES'!DH180-1,0)</f>
        <v>-7.4824169001586061E-4</v>
      </c>
      <c r="DI181" s="78">
        <f>IFERROR('%QUOTES'!DI181/'%QUOTES'!DI180-1,0)</f>
        <v>9.8846979061928408E-5</v>
      </c>
      <c r="DJ181" s="78">
        <f>IFERROR('%QUOTES'!DJ181/'%QUOTES'!DJ180-1,0)</f>
        <v>-4.1860465116279055E-3</v>
      </c>
      <c r="DK181" s="78">
        <f>IFERROR('%QUOTES'!DK181/'%QUOTES'!DK180-1,0)</f>
        <v>-2.7276833464074945E-3</v>
      </c>
      <c r="DL181" s="78">
        <f>IFERROR('%QUOTES'!DL181/'%QUOTES'!DL180-1,0)</f>
        <v>-1.004581086392009E-3</v>
      </c>
      <c r="DM181" s="78">
        <f>IFERROR('%QUOTES'!DM181/'%QUOTES'!DM180-1,0)</f>
        <v>-4.908064699687964E-4</v>
      </c>
      <c r="DN181" s="78">
        <f>IFERROR('%QUOTES'!DN181/'%QUOTES'!DN180-1,0)</f>
        <v>-2.8358378225123992E-4</v>
      </c>
      <c r="DO181" s="78">
        <f>IFERROR('%QUOTES'!DO181/'%QUOTES'!DO180-1,0)</f>
        <v>-1.2301106405849804E-3</v>
      </c>
      <c r="DP181" s="78">
        <f>IFERROR('%QUOTES'!DP181/'%QUOTES'!DP180-1,0)</f>
        <v>3.6523193444966129E-3</v>
      </c>
      <c r="DQ181" s="78">
        <f>IFERROR('%QUOTES'!DQ181/'%QUOTES'!DQ180-1,0)</f>
        <v>-1.2401616702046203E-2</v>
      </c>
      <c r="DR181" s="78">
        <f>IFERROR('%QUOTES'!DR181/'%QUOTES'!DR180-1,0)</f>
        <v>-2.0026123064961432E-2</v>
      </c>
      <c r="DS181" s="78">
        <f>IFERROR('%QUOTES'!DS181/'%QUOTES'!DS180-1,0)</f>
        <v>-1.3449315055343747E-2</v>
      </c>
      <c r="DT181" s="78">
        <f>IFERROR('%QUOTES'!DT181/'%QUOTES'!DT180-1,0)</f>
        <v>-1.156803023820252E-2</v>
      </c>
      <c r="DU181" s="78">
        <f>IFERROR('%QUOTES'!DU181/'%QUOTES'!DU180-1,0)</f>
        <v>3.2306131275414707E-3</v>
      </c>
      <c r="DV181" s="78">
        <f>IFERROR('%QUOTES'!DV181/'%QUOTES'!DV180-1,0)</f>
        <v>-1.1960330639662953E-2</v>
      </c>
      <c r="DW181" s="78">
        <f>IFERROR('%QUOTES'!DW181/'%QUOTES'!DW180-1,0)</f>
        <v>-1.0235593090683448E-2</v>
      </c>
      <c r="DX181" s="78">
        <f>IFERROR('%QUOTES'!DX181/'%QUOTES'!DX180-1,0)</f>
        <v>2.5727489129774295E-3</v>
      </c>
      <c r="DY181" s="78">
        <f>IFERROR('%QUOTES'!DY181/'%QUOTES'!DY180-1,0)</f>
        <v>3.2971480382459895E-4</v>
      </c>
      <c r="DZ181" s="78">
        <f>IFERROR('%QUOTES'!DZ181/'%QUOTES'!DZ180-1,0)</f>
        <v>7.5854191086488498E-4</v>
      </c>
      <c r="EA181" s="78">
        <f>IFERROR('%QUOTES'!EA181/'%QUOTES'!EA180-1,0)</f>
        <v>3.3212863321643304E-3</v>
      </c>
      <c r="EB181" s="78">
        <f>IFERROR('%QUOTES'!EB181/'%QUOTES'!EB180-1,0)</f>
        <v>1.0392641646379541E-3</v>
      </c>
      <c r="EC181" s="78">
        <f>IFERROR('%QUOTES'!EC181/'%QUOTES'!EC180-1,0)</f>
        <v>-1.1820584560341962E-2</v>
      </c>
      <c r="ED181" s="78">
        <f>IFERROR('%QUOTES'!ED181/'%QUOTES'!ED180-1,0)</f>
        <v>-5.2515344788999219E-3</v>
      </c>
      <c r="EE181" s="78">
        <f>IFERROR('%QUOTES'!EE181/'%QUOTES'!EE180-1,0)</f>
        <v>-5.6497768168368712E-3</v>
      </c>
      <c r="EF181" s="78">
        <f>IFERROR('%QUOTES'!EF181/'%QUOTES'!EF180-1,0)</f>
        <v>0</v>
      </c>
      <c r="EG181" s="78">
        <f>IFERROR('%QUOTES'!EG181/'%QUOTES'!EG180-1,0)</f>
        <v>4.716902330310635E-3</v>
      </c>
      <c r="EH181" s="78">
        <f>IFERROR('%QUOTES'!EH181/'%QUOTES'!EH180-1,0)</f>
        <v>-1.1471453277235644E-2</v>
      </c>
      <c r="EI181" s="78">
        <f>IFERROR('%QUOTES'!EI181/'%QUOTES'!EI180-1,0)</f>
        <v>-4.5166217035510492E-3</v>
      </c>
      <c r="EJ181" s="78">
        <f>IFERROR('%QUOTES'!EJ181/'%QUOTES'!EJ180-1,0)</f>
        <v>-1.0485502860394513E-2</v>
      </c>
      <c r="EK181" s="78">
        <f>IFERROR('%QUOTES'!EK181/'%QUOTES'!EK180-1,0)</f>
        <v>-8.3235663641573199E-3</v>
      </c>
      <c r="EL181" s="78">
        <f>IFERROR('%QUOTES'!EL181/'%QUOTES'!EL180-1,0)</f>
        <v>-1.2145748987854255E-2</v>
      </c>
      <c r="EM181" s="78">
        <f>IFERROR('%QUOTES'!EM181/'%QUOTES'!EM180-1,0)</f>
        <v>-3.0231698764161541E-3</v>
      </c>
      <c r="EN181" s="78">
        <f>IFERROR('%QUOTES'!EN181/'%QUOTES'!EN180-1,0)</f>
        <v>-1.5049460916442103E-2</v>
      </c>
      <c r="EO181" s="78">
        <f>IFERROR('%QUOTES'!EO181/'%QUOTES'!EO180-1,0)</f>
        <v>-6.3409176863282735E-3</v>
      </c>
      <c r="EP181" s="78">
        <f>IFERROR('%QUOTES'!EP181/'%QUOTES'!EP180-1,0)</f>
        <v>-8.4254396201877135E-3</v>
      </c>
      <c r="EQ181" s="78">
        <f>IFERROR('%QUOTES'!EQ181/'%QUOTES'!EQ180-1,0)</f>
        <v>-7.2391060570234922E-3</v>
      </c>
      <c r="ER181" s="78">
        <f>IFERROR('%QUOTES'!ER181/'%QUOTES'!ER180-1,0)</f>
        <v>-1.2514600367094952E-2</v>
      </c>
      <c r="ES181" s="78">
        <f>IFERROR('%QUOTES'!ES181/'%QUOTES'!ES180-1,0)</f>
        <v>-1.46878518971848E-2</v>
      </c>
      <c r="ET181" s="78">
        <f>IFERROR('%QUOTES'!ET181/'%QUOTES'!ET180-1,0)</f>
        <v>2.9937934645415609E-2</v>
      </c>
      <c r="EU181" s="78">
        <f>IFERROR('%QUOTES'!EU181/'%QUOTES'!EU180-1,0)</f>
        <v>5.4584788937408479E-3</v>
      </c>
      <c r="EV181" s="78">
        <f>IFERROR('%QUOTES'!EV181/'%QUOTES'!EV180-1,0)</f>
        <v>1.0752688172043001E-2</v>
      </c>
      <c r="EW181" s="78">
        <f>IFERROR('%QUOTES'!EW181/'%QUOTES'!EW180-1,0)</f>
        <v>1.6829865361077001E-2</v>
      </c>
      <c r="EX181" s="78">
        <f>IFERROR('%QUOTES'!EX181/'%QUOTES'!EX180-1,0)</f>
        <v>1.1961752750052401E-2</v>
      </c>
      <c r="EY181" s="78">
        <f>IFERROR('%QUOTES'!EY181/'%QUOTES'!EY180-1,0)</f>
        <v>7.1235074626865291E-3</v>
      </c>
      <c r="EZ181" s="78">
        <f>IFERROR('%QUOTES'!EZ181/'%QUOTES'!EZ180-1,0)</f>
        <v>2.893356216771692E-2</v>
      </c>
      <c r="FA181" s="78">
        <f>IFERROR('%QUOTES'!FA181/'%QUOTES'!FA180-1,0)</f>
        <v>3.7796795576012787E-3</v>
      </c>
      <c r="FB181" s="78">
        <f>IFERROR('%QUOTES'!FB181/'%QUOTES'!FB180-1,0)</f>
        <v>3.3909799932185791E-4</v>
      </c>
      <c r="FC181" s="78">
        <f>IFERROR('%QUOTES'!FC181/'%QUOTES'!FC180-1,0)</f>
        <v>1.1266148370873141E-2</v>
      </c>
      <c r="FD181" s="78">
        <f>IFERROR('%QUOTES'!FD181/'%QUOTES'!FD180-1,0)</f>
        <v>4.3965517241379315E-2</v>
      </c>
      <c r="FE181" s="78">
        <f>IFERROR('%QUOTES'!FE181/'%QUOTES'!FE180-1,0)</f>
        <v>1.757627115743432E-2</v>
      </c>
      <c r="FF181" s="78">
        <f>IFERROR('%QUOTES'!FF181/'%QUOTES'!FF180-1,0)</f>
        <v>2.378592666005952E-2</v>
      </c>
      <c r="FG181" s="78">
        <f>IFERROR('%QUOTES'!FG181/'%QUOTES'!FG180-1,0)</f>
        <v>-2.4425192740670343E-2</v>
      </c>
      <c r="FH181" s="78">
        <f>IFERROR('%QUOTES'!FH181/'%QUOTES'!FH180-1,0)</f>
        <v>0</v>
      </c>
    </row>
    <row r="182" spans="1:164">
      <c r="A182" s="76">
        <v>43361</v>
      </c>
      <c r="B182" s="78">
        <f>IFERROR('%QUOTES'!B182/'%QUOTES'!B181-1,0)</f>
        <v>-8.5845491105995819E-4</v>
      </c>
      <c r="C182" s="78">
        <f>IFERROR('%QUOTES'!C182/'%QUOTES'!C181-1,0)</f>
        <v>5.4704592193410839E-4</v>
      </c>
      <c r="D182" s="78">
        <f>IFERROR('%QUOTES'!D182/'%QUOTES'!D181-1,0)</f>
        <v>4.7430830039525418E-3</v>
      </c>
      <c r="E182" s="78">
        <f>IFERROR('%QUOTES'!E182/'%QUOTES'!E181-1,0)</f>
        <v>-2.1367521367520181E-3</v>
      </c>
      <c r="F182" s="78">
        <f>IFERROR('%QUOTES'!F182/'%QUOTES'!F181-1,0)</f>
        <v>6.7376997806329886E-3</v>
      </c>
      <c r="G182" s="78">
        <f>IFERROR('%QUOTES'!G182/'%QUOTES'!G181-1,0)</f>
        <v>-1.0178456146251458E-3</v>
      </c>
      <c r="H182" s="78">
        <f>IFERROR('%QUOTES'!H182/'%QUOTES'!H181-1,0)</f>
        <v>1.8547760033864602E-3</v>
      </c>
      <c r="I182" s="78">
        <f>IFERROR('%QUOTES'!I182/'%QUOTES'!I181-1,0)</f>
        <v>8.1411274493856656E-3</v>
      </c>
      <c r="J182" s="78">
        <f>IFERROR('%QUOTES'!J182/'%QUOTES'!J181-1,0)</f>
        <v>5.4586962301150788E-3</v>
      </c>
      <c r="K182" s="78">
        <f>IFERROR('%QUOTES'!K182/'%QUOTES'!K181-1,0)</f>
        <v>2.5094875941835681E-3</v>
      </c>
      <c r="L182" s="78">
        <f>IFERROR('%QUOTES'!L182/'%QUOTES'!L181-1,0)</f>
        <v>3.4213372677240894E-3</v>
      </c>
      <c r="M182" s="78">
        <f>IFERROR('%QUOTES'!M182/'%QUOTES'!M181-1,0)</f>
        <v>-2.4616000000000637E-3</v>
      </c>
      <c r="N182" s="78">
        <f>IFERROR('%QUOTES'!N182/'%QUOTES'!N181-1,0)</f>
        <v>-1.3862406723586296E-2</v>
      </c>
      <c r="O182" s="78">
        <f>IFERROR('%QUOTES'!O182/'%QUOTES'!O181-1,0)</f>
        <v>1.0398167212924747E-2</v>
      </c>
      <c r="P182" s="78">
        <f>IFERROR('%QUOTES'!P182/'%QUOTES'!P181-1,0)</f>
        <v>1.5489708004372993E-2</v>
      </c>
      <c r="Q182" s="78">
        <f>IFERROR('%QUOTES'!Q182/'%QUOTES'!Q181-1,0)</f>
        <v>2.6730496878226706E-3</v>
      </c>
      <c r="R182" s="78">
        <f>IFERROR('%QUOTES'!R182/'%QUOTES'!R181-1,0)</f>
        <v>5.639981023343843E-3</v>
      </c>
      <c r="S182" s="78">
        <f>IFERROR('%QUOTES'!S182/'%QUOTES'!S181-1,0)</f>
        <v>-2.1721959354700227E-3</v>
      </c>
      <c r="T182" s="78">
        <f>IFERROR('%QUOTES'!T182/'%QUOTES'!T181-1,0)</f>
        <v>3.6134954153321797E-3</v>
      </c>
      <c r="U182" s="78">
        <f>IFERROR('%QUOTES'!U182/'%QUOTES'!U181-1,0)</f>
        <v>-3.3160621761657572E-3</v>
      </c>
      <c r="V182" s="78">
        <f>IFERROR('%QUOTES'!V182/'%QUOTES'!V181-1,0)</f>
        <v>9.0153265238979152E-4</v>
      </c>
      <c r="W182" s="78">
        <f>IFERROR('%QUOTES'!W182/'%QUOTES'!W181-1,0)</f>
        <v>-5.1929894408863086E-3</v>
      </c>
      <c r="X182" s="78">
        <f>IFERROR('%QUOTES'!X182/'%QUOTES'!X181-1,0)</f>
        <v>-4.0637191157346653E-3</v>
      </c>
      <c r="Y182" s="78">
        <f>IFERROR('%QUOTES'!Y182/'%QUOTES'!Y181-1,0)</f>
        <v>0</v>
      </c>
      <c r="Z182" s="78">
        <f>IFERROR('%QUOTES'!Z182/'%QUOTES'!Z181-1,0)</f>
        <v>-3.6264912556123186E-3</v>
      </c>
      <c r="AA182" s="78">
        <f>IFERROR('%QUOTES'!AA182/'%QUOTES'!AA181-1,0)</f>
        <v>6.2865495237849345E-3</v>
      </c>
      <c r="AB182" s="78">
        <f>IFERROR('%QUOTES'!AB182/'%QUOTES'!AB181-1,0)</f>
        <v>6.3941309341373209E-3</v>
      </c>
      <c r="AC182" s="78">
        <f>IFERROR('%QUOTES'!AC182/'%QUOTES'!AC181-1,0)</f>
        <v>4.7148404868693206E-3</v>
      </c>
      <c r="AD182" s="78">
        <f>IFERROR('%QUOTES'!AD182/'%QUOTES'!AD181-1,0)</f>
        <v>4.9803982575453709E-3</v>
      </c>
      <c r="AE182" s="78">
        <f>IFERROR('%QUOTES'!AE182/'%QUOTES'!AE181-1,0)</f>
        <v>-1.8355176211453106E-3</v>
      </c>
      <c r="AF182" s="78">
        <f>IFERROR('%QUOTES'!AF182/'%QUOTES'!AF181-1,0)</f>
        <v>-1.0695598255147098E-3</v>
      </c>
      <c r="AG182" s="78">
        <f>IFERROR('%QUOTES'!AG182/'%QUOTES'!AG181-1,0)</f>
        <v>-1.3747412660213287E-3</v>
      </c>
      <c r="AH182" s="78">
        <f>IFERROR('%QUOTES'!AH182/'%QUOTES'!AH181-1,0)</f>
        <v>-1.6702951932235921E-3</v>
      </c>
      <c r="AI182" s="78">
        <f>IFERROR('%QUOTES'!AI182/'%QUOTES'!AI181-1,0)</f>
        <v>1.0671646721036598E-3</v>
      </c>
      <c r="AJ182" s="78">
        <f>IFERROR('%QUOTES'!AJ182/'%QUOTES'!AJ181-1,0)</f>
        <v>-2.3286648924374376E-3</v>
      </c>
      <c r="AK182" s="78">
        <f>IFERROR('%QUOTES'!AK182/'%QUOTES'!AK181-1,0)</f>
        <v>1.7241034482757822E-3</v>
      </c>
      <c r="AL182" s="78">
        <f>IFERROR('%QUOTES'!AL182/'%QUOTES'!AL181-1,0)</f>
        <v>1.10570141307198E-3</v>
      </c>
      <c r="AM182" s="78">
        <f>IFERROR('%QUOTES'!AM182/'%QUOTES'!AM181-1,0)</f>
        <v>-1.9992002399205067E-4</v>
      </c>
      <c r="AN182" s="78">
        <f>IFERROR('%QUOTES'!AN182/'%QUOTES'!AN181-1,0)</f>
        <v>0</v>
      </c>
      <c r="AO182" s="78">
        <f>IFERROR('%QUOTES'!AO182/'%QUOTES'!AO181-1,0)</f>
        <v>-3.5445281346921931E-3</v>
      </c>
      <c r="AP182" s="78">
        <f>IFERROR('%QUOTES'!AP182/'%QUOTES'!AP181-1,0)</f>
        <v>0</v>
      </c>
      <c r="AQ182" s="78">
        <f>IFERROR('%QUOTES'!AQ182/'%QUOTES'!AQ181-1,0)</f>
        <v>4.1109282593037033E-3</v>
      </c>
      <c r="AR182" s="78">
        <f>IFERROR('%QUOTES'!AR182/'%QUOTES'!AR181-1,0)</f>
        <v>-1.4157459052398402E-2</v>
      </c>
      <c r="AS182" s="78">
        <f>IFERROR('%QUOTES'!AS182/'%QUOTES'!AS181-1,0)</f>
        <v>2.3847157296272847E-2</v>
      </c>
      <c r="AT182" s="78">
        <f>IFERROR('%QUOTES'!AT182/'%QUOTES'!AT181-1,0)</f>
        <v>1.5283156370656359E-2</v>
      </c>
      <c r="AU182" s="78">
        <f>IFERROR('%QUOTES'!AU182/'%QUOTES'!AU181-1,0)</f>
        <v>1.3063555622333745E-2</v>
      </c>
      <c r="AV182" s="78">
        <f>IFERROR('%QUOTES'!AV182/'%QUOTES'!AV181-1,0)</f>
        <v>5.2932004334935723E-3</v>
      </c>
      <c r="AW182" s="78">
        <f>IFERROR('%QUOTES'!AW182/'%QUOTES'!AW181-1,0)</f>
        <v>1.0118048218074938E-2</v>
      </c>
      <c r="AX182" s="78">
        <f>IFERROR('%QUOTES'!AX182/'%QUOTES'!AX181-1,0)</f>
        <v>3.5770527879178227E-2</v>
      </c>
      <c r="AY182" s="78">
        <f>IFERROR('%QUOTES'!AY182/'%QUOTES'!AY181-1,0)</f>
        <v>8.8846741057382328E-3</v>
      </c>
      <c r="AZ182" s="78">
        <f>IFERROR('%QUOTES'!AZ182/'%QUOTES'!AZ181-1,0)</f>
        <v>8.980179730313953E-3</v>
      </c>
      <c r="BA182" s="78">
        <f>IFERROR('%QUOTES'!BA182/'%QUOTES'!BA181-1,0)</f>
        <v>1.2195057936530418E-2</v>
      </c>
      <c r="BB182" s="78">
        <f>IFERROR('%QUOTES'!BB182/'%QUOTES'!BB181-1,0)</f>
        <v>1.3024805512845683E-2</v>
      </c>
      <c r="BC182" s="78">
        <f>IFERROR('%QUOTES'!BC182/'%QUOTES'!BC181-1,0)</f>
        <v>5.794623762321427E-3</v>
      </c>
      <c r="BD182" s="78">
        <f>IFERROR('%QUOTES'!BD182/'%QUOTES'!BD181-1,0)</f>
        <v>7.7552506341489469E-3</v>
      </c>
      <c r="BE182" s="78">
        <f>IFERROR('%QUOTES'!BE182/'%QUOTES'!BE181-1,0)</f>
        <v>6.0534455208600679E-3</v>
      </c>
      <c r="BF182" s="78">
        <f>IFERROR('%QUOTES'!BF182/'%QUOTES'!BF181-1,0)</f>
        <v>1.2910797888934678E-2</v>
      </c>
      <c r="BG182" s="78">
        <f>IFERROR('%QUOTES'!BG182/'%QUOTES'!BG181-1,0)</f>
        <v>-2.6526081939606261E-3</v>
      </c>
      <c r="BH182" s="78">
        <f>IFERROR('%QUOTES'!BH182/'%QUOTES'!BH181-1,0)</f>
        <v>6.3513648648647614E-3</v>
      </c>
      <c r="BI182" s="78">
        <f>IFERROR('%QUOTES'!BI182/'%QUOTES'!BI181-1,0)</f>
        <v>5.5804054579691176E-3</v>
      </c>
      <c r="BJ182" s="78">
        <f>IFERROR('%QUOTES'!BJ182/'%QUOTES'!BJ181-1,0)</f>
        <v>2.636151049695945E-3</v>
      </c>
      <c r="BK182" s="78">
        <f>IFERROR('%QUOTES'!BK182/'%QUOTES'!BK181-1,0)</f>
        <v>6.8764610717677588E-3</v>
      </c>
      <c r="BL182" s="78">
        <f>IFERROR('%QUOTES'!BL182/'%QUOTES'!BL181-1,0)</f>
        <v>6.5734008029194602E-3</v>
      </c>
      <c r="BM182" s="78">
        <f>IFERROR('%QUOTES'!BM182/'%QUOTES'!BM181-1,0)</f>
        <v>7.601701018656426E-3</v>
      </c>
      <c r="BN182" s="78">
        <f>IFERROR('%QUOTES'!BN182/'%QUOTES'!BN181-1,0)</f>
        <v>1.8189509690979655E-2</v>
      </c>
      <c r="BO182" s="78">
        <f>IFERROR('%QUOTES'!BO182/'%QUOTES'!BO181-1,0)</f>
        <v>-2.0020533880903524E-2</v>
      </c>
      <c r="BP182" s="78">
        <f>IFERROR('%QUOTES'!BP182/'%QUOTES'!BP181-1,0)</f>
        <v>1.0703735237340917E-2</v>
      </c>
      <c r="BQ182" s="78">
        <f>IFERROR('%QUOTES'!BQ182/'%QUOTES'!BQ181-1,0)</f>
        <v>6.7264144041676577E-3</v>
      </c>
      <c r="BR182" s="78">
        <f>IFERROR('%QUOTES'!BR182/'%QUOTES'!BR181-1,0)</f>
        <v>8.9415078111785284E-3</v>
      </c>
      <c r="BS182" s="78">
        <f>IFERROR('%QUOTES'!BS182/'%QUOTES'!BS181-1,0)</f>
        <v>8.6103973007605195E-3</v>
      </c>
      <c r="BT182" s="78">
        <f>IFERROR('%QUOTES'!BT182/'%QUOTES'!BT181-1,0)</f>
        <v>8.082405713397911E-3</v>
      </c>
      <c r="BU182" s="78">
        <f>IFERROR('%QUOTES'!BU182/'%QUOTES'!BU181-1,0)</f>
        <v>1.88678761490082E-2</v>
      </c>
      <c r="BV182" s="78">
        <f>IFERROR('%QUOTES'!BV182/'%QUOTES'!BV181-1,0)</f>
        <v>9.002735987404753E-3</v>
      </c>
      <c r="BW182" s="78">
        <f>IFERROR('%QUOTES'!BW182/'%QUOTES'!BW181-1,0)</f>
        <v>8.3461996024474239E-3</v>
      </c>
      <c r="BX182" s="78">
        <f>IFERROR('%QUOTES'!BX182/'%QUOTES'!BX181-1,0)</f>
        <v>4.6784939745023735E-3</v>
      </c>
      <c r="BY182" s="78">
        <f>IFERROR('%QUOTES'!BY182/'%QUOTES'!BY181-1,0)</f>
        <v>6.0924183448975988E-3</v>
      </c>
      <c r="BZ182" s="78">
        <f>IFERROR('%QUOTES'!BZ182/'%QUOTES'!BZ181-1,0)</f>
        <v>7.6105755509749962E-3</v>
      </c>
      <c r="CA182" s="78">
        <f>IFERROR('%QUOTES'!CA182/'%QUOTES'!CA181-1,0)</f>
        <v>6.8222799493307118E-3</v>
      </c>
      <c r="CB182" s="78">
        <f>IFERROR('%QUOTES'!CB182/'%QUOTES'!CB181-1,0)</f>
        <v>7.3158679948501781E-3</v>
      </c>
      <c r="CC182" s="78">
        <f>IFERROR('%QUOTES'!CC182/'%QUOTES'!CC181-1,0)</f>
        <v>6.8717894160099657E-3</v>
      </c>
      <c r="CD182" s="78">
        <f>IFERROR('%QUOTES'!CD182/'%QUOTES'!CD181-1,0)</f>
        <v>8.542835971408369E-3</v>
      </c>
      <c r="CE182" s="78">
        <f>IFERROR('%QUOTES'!CE182/'%QUOTES'!CE181-1,0)</f>
        <v>3.5410764872521039E-3</v>
      </c>
      <c r="CF182" s="78">
        <f>IFERROR('%QUOTES'!CF182/'%QUOTES'!CF181-1,0)</f>
        <v>8.7728472051804562E-3</v>
      </c>
      <c r="CG182" s="78">
        <f>IFERROR('%QUOTES'!CG182/'%QUOTES'!CG181-1,0)</f>
        <v>1.0155880963627739E-2</v>
      </c>
      <c r="CH182" s="78">
        <f>IFERROR('%QUOTES'!CH182/'%QUOTES'!CH181-1,0)</f>
        <v>5.0175030927948061E-3</v>
      </c>
      <c r="CI182" s="78">
        <f>IFERROR('%QUOTES'!CI182/'%QUOTES'!CI181-1,0)</f>
        <v>7.020042120042147E-3</v>
      </c>
      <c r="CJ182" s="78">
        <f>IFERROR('%QUOTES'!CJ182/'%QUOTES'!CJ181-1,0)</f>
        <v>8.6996869121875875E-3</v>
      </c>
      <c r="CK182" s="78">
        <f>IFERROR('%QUOTES'!CK182/'%QUOTES'!CK181-1,0)</f>
        <v>1.2405992308538671E-2</v>
      </c>
      <c r="CL182" s="78">
        <f>IFERROR('%QUOTES'!CL182/'%QUOTES'!CL181-1,0)</f>
        <v>1.3460015835312644E-2</v>
      </c>
      <c r="CM182" s="78">
        <f>IFERROR('%QUOTES'!CM182/'%QUOTES'!CM181-1,0)</f>
        <v>4.1143857601400491E-2</v>
      </c>
      <c r="CN182" s="78">
        <f>IFERROR('%QUOTES'!CN182/'%QUOTES'!CN181-1,0)</f>
        <v>4.7307404637247696E-2</v>
      </c>
      <c r="CO182" s="78">
        <f>IFERROR('%QUOTES'!CO182/'%QUOTES'!CO181-1,0)</f>
        <v>2.9665039872408094E-2</v>
      </c>
      <c r="CP182" s="78">
        <f>IFERROR('%QUOTES'!CP182/'%QUOTES'!CP181-1,0)</f>
        <v>8.0818113363723132E-3</v>
      </c>
      <c r="CQ182" s="78">
        <f>IFERROR('%QUOTES'!CQ182/'%QUOTES'!CQ181-1,0)</f>
        <v>6.587873349873874E-3</v>
      </c>
      <c r="CR182" s="78">
        <f>IFERROR('%QUOTES'!CR182/'%QUOTES'!CR181-1,0)</f>
        <v>1.3578976063095327E-2</v>
      </c>
      <c r="CS182" s="78">
        <f>IFERROR('%QUOTES'!CS182/'%QUOTES'!CS181-1,0)</f>
        <v>1.5967636224204718E-2</v>
      </c>
      <c r="CT182" s="78">
        <f>IFERROR('%QUOTES'!CT182/'%QUOTES'!CT181-1,0)</f>
        <v>1.1818566526877516E-2</v>
      </c>
      <c r="CU182" s="78">
        <f>IFERROR('%QUOTES'!CU182/'%QUOTES'!CU181-1,0)</f>
        <v>-4.5094152626362738E-2</v>
      </c>
      <c r="CV182" s="78">
        <f>IFERROR('%QUOTES'!CV182/'%QUOTES'!CV181-1,0)</f>
        <v>-4.2319749216300884E-2</v>
      </c>
      <c r="CW182" s="78">
        <f>IFERROR('%QUOTES'!CW182/'%QUOTES'!CW181-1,0)</f>
        <v>3.8819875776397561E-2</v>
      </c>
      <c r="CX182" s="78">
        <f>IFERROR('%QUOTES'!CX182/'%QUOTES'!CX181-1,0)</f>
        <v>-3.7457878547330847E-2</v>
      </c>
      <c r="CY182" s="78">
        <f>IFERROR('%QUOTES'!CY182/'%QUOTES'!CY181-1,0)</f>
        <v>1.8035608531211667E-2</v>
      </c>
      <c r="CZ182" s="78">
        <f>IFERROR('%QUOTES'!CZ182/'%QUOTES'!CZ181-1,0)</f>
        <v>-1.7732742241925226E-2</v>
      </c>
      <c r="DA182" s="78">
        <f>IFERROR('%QUOTES'!DA182/'%QUOTES'!DA181-1,0)</f>
        <v>9.102427537355906E-3</v>
      </c>
      <c r="DB182" s="78">
        <f>IFERROR('%QUOTES'!DB182/'%QUOTES'!DB181-1,0)</f>
        <v>1.2092489002662354E-2</v>
      </c>
      <c r="DC182" s="78">
        <f>IFERROR('%QUOTES'!DC182/'%QUOTES'!DC181-1,0)</f>
        <v>4.0648972871493161E-3</v>
      </c>
      <c r="DD182" s="78">
        <f>IFERROR('%QUOTES'!DD182/'%QUOTES'!DD181-1,0)</f>
        <v>3.7416313295084436E-3</v>
      </c>
      <c r="DE182" s="78">
        <f>IFERROR('%QUOTES'!DE182/'%QUOTES'!DE181-1,0)</f>
        <v>1.1935827841599744E-2</v>
      </c>
      <c r="DF182" s="78">
        <f>IFERROR('%QUOTES'!DF182/'%QUOTES'!DF181-1,0)</f>
        <v>2.2818523489933629E-3</v>
      </c>
      <c r="DG182" s="78">
        <f>IFERROR('%QUOTES'!DG182/'%QUOTES'!DG181-1,0)</f>
        <v>4.0335401799564963E-3</v>
      </c>
      <c r="DH182" s="78">
        <f>IFERROR('%QUOTES'!DH182/'%QUOTES'!DH181-1,0)</f>
        <v>5.0543056927856433E-3</v>
      </c>
      <c r="DI182" s="78">
        <f>IFERROR('%QUOTES'!DI182/'%QUOTES'!DI181-1,0)</f>
        <v>3.7782429672573947E-2</v>
      </c>
      <c r="DJ182" s="78">
        <f>IFERROR('%QUOTES'!DJ182/'%QUOTES'!DJ181-1,0)</f>
        <v>7.4731200373658879E-3</v>
      </c>
      <c r="DK182" s="78">
        <f>IFERROR('%QUOTES'!DK182/'%QUOTES'!DK181-1,0)</f>
        <v>8.2055399946645569E-3</v>
      </c>
      <c r="DL182" s="78">
        <f>IFERROR('%QUOTES'!DL182/'%QUOTES'!DL181-1,0)</f>
        <v>8.6483840534088419E-3</v>
      </c>
      <c r="DM182" s="78">
        <f>IFERROR('%QUOTES'!DM182/'%QUOTES'!DM181-1,0)</f>
        <v>1.0147348940993561E-2</v>
      </c>
      <c r="DN182" s="78">
        <f>IFERROR('%QUOTES'!DN182/'%QUOTES'!DN181-1,0)</f>
        <v>4.5377200531888651E-3</v>
      </c>
      <c r="DO182" s="78">
        <f>IFERROR('%QUOTES'!DO182/'%QUOTES'!DO181-1,0)</f>
        <v>8.620763971466161E-3</v>
      </c>
      <c r="DP182" s="78">
        <f>IFERROR('%QUOTES'!DP182/'%QUOTES'!DP181-1,0)</f>
        <v>-4.1848435987054122E-3</v>
      </c>
      <c r="DQ182" s="78">
        <f>IFERROR('%QUOTES'!DQ182/'%QUOTES'!DQ181-1,0)</f>
        <v>1.2730587921273351E-2</v>
      </c>
      <c r="DR182" s="78">
        <f>IFERROR('%QUOTES'!DR182/'%QUOTES'!DR181-1,0)</f>
        <v>7.8773308470965198E-3</v>
      </c>
      <c r="DS182" s="78">
        <f>IFERROR('%QUOTES'!DS182/'%QUOTES'!DS181-1,0)</f>
        <v>9.3557337610266078E-3</v>
      </c>
      <c r="DT182" s="78">
        <f>IFERROR('%QUOTES'!DT182/'%QUOTES'!DT181-1,0)</f>
        <v>9.2955705085051576E-3</v>
      </c>
      <c r="DU182" s="78">
        <f>IFERROR('%QUOTES'!DU182/'%QUOTES'!DU181-1,0)</f>
        <v>-4.4102553275356948E-3</v>
      </c>
      <c r="DV182" s="78">
        <f>IFERROR('%QUOTES'!DV182/'%QUOTES'!DV181-1,0)</f>
        <v>1.2008632399075125E-2</v>
      </c>
      <c r="DW182" s="78">
        <f>IFERROR('%QUOTES'!DW182/'%QUOTES'!DW181-1,0)</f>
        <v>3.7072975609755421E-3</v>
      </c>
      <c r="DX182" s="78">
        <f>IFERROR('%QUOTES'!DX182/'%QUOTES'!DX181-1,0)</f>
        <v>-9.8695223055667025E-4</v>
      </c>
      <c r="DY182" s="78">
        <f>IFERROR('%QUOTES'!DY182/'%QUOTES'!DY181-1,0)</f>
        <v>-2.0599867991102361E-3</v>
      </c>
      <c r="DZ182" s="78">
        <f>IFERROR('%QUOTES'!DZ182/'%QUOTES'!DZ181-1,0)</f>
        <v>-6.140062251971723E-3</v>
      </c>
      <c r="EA182" s="78">
        <f>IFERROR('%QUOTES'!EA182/'%QUOTES'!EA181-1,0)</f>
        <v>-5.115829070117317E-3</v>
      </c>
      <c r="EB182" s="78">
        <f>IFERROR('%QUOTES'!EB182/'%QUOTES'!EB181-1,0)</f>
        <v>-5.3986295681062169E-3</v>
      </c>
      <c r="EC182" s="78">
        <f>IFERROR('%QUOTES'!EC182/'%QUOTES'!EC181-1,0)</f>
        <v>5.498968561847839E-4</v>
      </c>
      <c r="ED182" s="78">
        <f>IFERROR('%QUOTES'!ED182/'%QUOTES'!ED181-1,0)</f>
        <v>-2.8155561430209808E-3</v>
      </c>
      <c r="EE182" s="78">
        <f>IFERROR('%QUOTES'!EE182/'%QUOTES'!EE181-1,0)</f>
        <v>1.7942883311687918E-3</v>
      </c>
      <c r="EF182" s="78">
        <f>IFERROR('%QUOTES'!EF182/'%QUOTES'!EF181-1,0)</f>
        <v>-8.8041085840062649E-4</v>
      </c>
      <c r="EG182" s="78">
        <f>IFERROR('%QUOTES'!EG182/'%QUOTES'!EG181-1,0)</f>
        <v>-5.868505706905558E-3</v>
      </c>
      <c r="EH182" s="78">
        <f>IFERROR('%QUOTES'!EH182/'%QUOTES'!EH181-1,0)</f>
        <v>1.138136551257829E-2</v>
      </c>
      <c r="EI182" s="78">
        <f>IFERROR('%QUOTES'!EI182/'%QUOTES'!EI181-1,0)</f>
        <v>8.1668780323558288E-3</v>
      </c>
      <c r="EJ182" s="78">
        <f>IFERROR('%QUOTES'!EJ182/'%QUOTES'!EJ181-1,0)</f>
        <v>8.7537664132688597E-3</v>
      </c>
      <c r="EK182" s="78">
        <f>IFERROR('%QUOTES'!EK182/'%QUOTES'!EK181-1,0)</f>
        <v>1.3565121158926496E-2</v>
      </c>
      <c r="EL182" s="78">
        <f>IFERROR('%QUOTES'!EL182/'%QUOTES'!EL181-1,0)</f>
        <v>1.0928961748633892E-2</v>
      </c>
      <c r="EM182" s="78">
        <f>IFERROR('%QUOTES'!EM182/'%QUOTES'!EM181-1,0)</f>
        <v>7.5807237418550333E-3</v>
      </c>
      <c r="EN182" s="78">
        <f>IFERROR('%QUOTES'!EN182/'%QUOTES'!EN181-1,0)</f>
        <v>-4.1049032659020712E-3</v>
      </c>
      <c r="EO182" s="78">
        <f>IFERROR('%QUOTES'!EO182/'%QUOTES'!EO181-1,0)</f>
        <v>6.7567662679575147E-3</v>
      </c>
      <c r="EP182" s="78">
        <f>IFERROR('%QUOTES'!EP182/'%QUOTES'!EP181-1,0)</f>
        <v>1.0598483616221621E-2</v>
      </c>
      <c r="EQ182" s="78">
        <f>IFERROR('%QUOTES'!EQ182/'%QUOTES'!EQ181-1,0)</f>
        <v>2.5736487682683773E-3</v>
      </c>
      <c r="ER182" s="78">
        <f>IFERROR('%QUOTES'!ER182/'%QUOTES'!ER181-1,0)</f>
        <v>6.5900642108820406E-3</v>
      </c>
      <c r="ES182" s="78">
        <f>IFERROR('%QUOTES'!ES182/'%QUOTES'!ES181-1,0)</f>
        <v>1.0869502768027894E-2</v>
      </c>
      <c r="ET182" s="78">
        <f>IFERROR('%QUOTES'!ET182/'%QUOTES'!ET181-1,0)</f>
        <v>-4.9627438838264482E-3</v>
      </c>
      <c r="EU182" s="78">
        <f>IFERROR('%QUOTES'!EU182/'%QUOTES'!EU181-1,0)</f>
        <v>-4.7049947414041782E-3</v>
      </c>
      <c r="EV182" s="78">
        <f>IFERROR('%QUOTES'!EV182/'%QUOTES'!EV181-1,0)</f>
        <v>-2.3271276595744683E-2</v>
      </c>
      <c r="EW182" s="78">
        <f>IFERROR('%QUOTES'!EW182/'%QUOTES'!EW181-1,0)</f>
        <v>-1.5949413180860517E-2</v>
      </c>
      <c r="EX182" s="78">
        <f>IFERROR('%QUOTES'!EX182/'%QUOTES'!EX181-1,0)</f>
        <v>-1.1524793144208179E-2</v>
      </c>
      <c r="EY182" s="78">
        <f>IFERROR('%QUOTES'!EY182/'%QUOTES'!EY181-1,0)</f>
        <v>-1.5156651560907619E-2</v>
      </c>
      <c r="EZ182" s="78">
        <f>IFERROR('%QUOTES'!EZ182/'%QUOTES'!EZ181-1,0)</f>
        <v>-1.5800749866095476E-2</v>
      </c>
      <c r="FA182" s="78">
        <f>IFERROR('%QUOTES'!FA182/'%QUOTES'!FA181-1,0)</f>
        <v>-7.1723327954097416E-3</v>
      </c>
      <c r="FB182" s="78">
        <f>IFERROR('%QUOTES'!FB182/'%QUOTES'!FB181-1,0)</f>
        <v>0</v>
      </c>
      <c r="FC182" s="78">
        <f>IFERROR('%QUOTES'!FC182/'%QUOTES'!FC181-1,0)</f>
        <v>-4.2440317176650755E-3</v>
      </c>
      <c r="FD182" s="78">
        <f>IFERROR('%QUOTES'!FD182/'%QUOTES'!FD181-1,0)</f>
        <v>-2.5598678777869477E-2</v>
      </c>
      <c r="FE182" s="78">
        <f>IFERROR('%QUOTES'!FE182/'%QUOTES'!FE181-1,0)</f>
        <v>-1.6818227272727193E-2</v>
      </c>
      <c r="FF182" s="78">
        <f>IFERROR('%QUOTES'!FF182/'%QUOTES'!FF181-1,0)</f>
        <v>-4.8402710551791461E-3</v>
      </c>
      <c r="FG182" s="78">
        <f>IFERROR('%QUOTES'!FG182/'%QUOTES'!FG181-1,0)</f>
        <v>-4.9582717251707487E-2</v>
      </c>
      <c r="FH182" s="78">
        <f>IFERROR('%QUOTES'!FH182/'%QUOTES'!FH181-1,0)</f>
        <v>2.3621653543306476E-3</v>
      </c>
    </row>
    <row r="183" spans="1:164">
      <c r="A183" s="76">
        <v>43362</v>
      </c>
      <c r="B183" s="78">
        <f>IFERROR('%QUOTES'!B183/'%QUOTES'!B182-1,0)</f>
        <v>7.1592214867823856E-3</v>
      </c>
      <c r="C183" s="78">
        <f>IFERROR('%QUOTES'!C183/'%QUOTES'!C182-1,0)</f>
        <v>-3.827337133551767E-3</v>
      </c>
      <c r="D183" s="78">
        <f>IFERROR('%QUOTES'!D183/'%QUOTES'!D182-1,0)</f>
        <v>0</v>
      </c>
      <c r="E183" s="78">
        <f>IFERROR('%QUOTES'!E183/'%QUOTES'!E182-1,0)</f>
        <v>-4.2826552462538192E-4</v>
      </c>
      <c r="F183" s="78">
        <f>IFERROR('%QUOTES'!F183/'%QUOTES'!F182-1,0)</f>
        <v>2.334661478599287E-3</v>
      </c>
      <c r="G183" s="78">
        <f>IFERROR('%QUOTES'!G183/'%QUOTES'!G182-1,0)</f>
        <v>-5.6036339888544395E-3</v>
      </c>
      <c r="H183" s="78">
        <f>IFERROR('%QUOTES'!H183/'%QUOTES'!H182-1,0)</f>
        <v>2.7769207034866739E-3</v>
      </c>
      <c r="I183" s="78">
        <f>IFERROR('%QUOTES'!I183/'%QUOTES'!I182-1,0)</f>
        <v>7.7762221724442249E-3</v>
      </c>
      <c r="J183" s="78">
        <f>IFERROR('%QUOTES'!J183/'%QUOTES'!J182-1,0)</f>
        <v>1.2818670270507537E-2</v>
      </c>
      <c r="K183" s="78">
        <f>IFERROR('%QUOTES'!K183/'%QUOTES'!K182-1,0)</f>
        <v>9.1247176719870815E-3</v>
      </c>
      <c r="L183" s="78">
        <f>IFERROR('%QUOTES'!L183/'%QUOTES'!L182-1,0)</f>
        <v>6.8196532436237689E-3</v>
      </c>
      <c r="M183" s="78">
        <f>IFERROR('%QUOTES'!M183/'%QUOTES'!M182-1,0)</f>
        <v>-4.3183222898409701E-3</v>
      </c>
      <c r="N183" s="78">
        <f>IFERROR('%QUOTES'!N183/'%QUOTES'!N182-1,0)</f>
        <v>3.7347774314249182E-2</v>
      </c>
      <c r="O183" s="78">
        <f>IFERROR('%QUOTES'!O183/'%QUOTES'!O182-1,0)</f>
        <v>2.3155044635207567E-2</v>
      </c>
      <c r="P183" s="78">
        <f>IFERROR('%QUOTES'!P183/'%QUOTES'!P182-1,0)</f>
        <v>5.6297038508840158E-2</v>
      </c>
      <c r="Q183" s="78">
        <f>IFERROR('%QUOTES'!Q183/'%QUOTES'!Q182-1,0)</f>
        <v>1.5511488875981083E-2</v>
      </c>
      <c r="R183" s="78">
        <f>IFERROR('%QUOTES'!R183/'%QUOTES'!R182-1,0)</f>
        <v>1.3241922005236884E-2</v>
      </c>
      <c r="S183" s="78">
        <f>IFERROR('%QUOTES'!S183/'%QUOTES'!S182-1,0)</f>
        <v>1.4446843745237414E-2</v>
      </c>
      <c r="T183" s="78">
        <f>IFERROR('%QUOTES'!T183/'%QUOTES'!T182-1,0)</f>
        <v>1.5284018378544095E-2</v>
      </c>
      <c r="U183" s="78">
        <f>IFERROR('%QUOTES'!U183/'%QUOTES'!U182-1,0)</f>
        <v>1.4140153878145156E-2</v>
      </c>
      <c r="V183" s="78">
        <f>IFERROR('%QUOTES'!V183/'%QUOTES'!V182-1,0)</f>
        <v>1.9275878914641664E-2</v>
      </c>
      <c r="W183" s="78">
        <f>IFERROR('%QUOTES'!W183/'%QUOTES'!W182-1,0)</f>
        <v>1.3224273303910294E-2</v>
      </c>
      <c r="X183" s="78">
        <f>IFERROR('%QUOTES'!X183/'%QUOTES'!X182-1,0)</f>
        <v>1.3220205647135552E-2</v>
      </c>
      <c r="Y183" s="78">
        <f>IFERROR('%QUOTES'!Y183/'%QUOTES'!Y182-1,0)</f>
        <v>1.8450184501839217E-4</v>
      </c>
      <c r="Z183" s="78">
        <f>IFERROR('%QUOTES'!Z183/'%QUOTES'!Z182-1,0)</f>
        <v>7.097342909966553E-3</v>
      </c>
      <c r="AA183" s="78">
        <f>IFERROR('%QUOTES'!AA183/'%QUOTES'!AA182-1,0)</f>
        <v>1.8887039985848286E-2</v>
      </c>
      <c r="AB183" s="78">
        <f>IFERROR('%QUOTES'!AB183/'%QUOTES'!AB182-1,0)</f>
        <v>1.3387792148854105E-2</v>
      </c>
      <c r="AC183" s="78">
        <f>IFERROR('%QUOTES'!AC183/'%QUOTES'!AC182-1,0)</f>
        <v>1.8324022346368762E-2</v>
      </c>
      <c r="AD183" s="78">
        <f>IFERROR('%QUOTES'!AD183/'%QUOTES'!AD182-1,0)</f>
        <v>1.6991150442477787E-2</v>
      </c>
      <c r="AE183" s="78">
        <f>IFERROR('%QUOTES'!AE183/'%QUOTES'!AE182-1,0)</f>
        <v>-2.1699153701744134E-2</v>
      </c>
      <c r="AF183" s="78">
        <f>IFERROR('%QUOTES'!AF183/'%QUOTES'!AF182-1,0)</f>
        <v>-2.1907396177028526E-2</v>
      </c>
      <c r="AG183" s="78">
        <f>IFERROR('%QUOTES'!AG183/'%QUOTES'!AG182-1,0)</f>
        <v>-2.1301274560171723E-2</v>
      </c>
      <c r="AH183" s="78">
        <f>IFERROR('%QUOTES'!AH183/'%QUOTES'!AH182-1,0)</f>
        <v>-2.0635861108871612E-2</v>
      </c>
      <c r="AI183" s="78">
        <f>IFERROR('%QUOTES'!AI183/'%QUOTES'!AI182-1,0)</f>
        <v>-1.7412900405575749E-2</v>
      </c>
      <c r="AJ183" s="78">
        <f>IFERROR('%QUOTES'!AJ183/'%QUOTES'!AJ182-1,0)</f>
        <v>-1.9895531622812657E-2</v>
      </c>
      <c r="AK183" s="78">
        <f>IFERROR('%QUOTES'!AK183/'%QUOTES'!AK182-1,0)</f>
        <v>-1.7039535870552069E-2</v>
      </c>
      <c r="AL183" s="78">
        <f>IFERROR('%QUOTES'!AL183/'%QUOTES'!AL182-1,0)</f>
        <v>-2.0088395692392735E-2</v>
      </c>
      <c r="AM183" s="78">
        <f>IFERROR('%QUOTES'!AM183/'%QUOTES'!AM182-1,0)</f>
        <v>-4.1399999999999992E-2</v>
      </c>
      <c r="AN183" s="78">
        <f>IFERROR('%QUOTES'!AN183/'%QUOTES'!AN182-1,0)</f>
        <v>0</v>
      </c>
      <c r="AO183" s="78">
        <f>IFERROR('%QUOTES'!AO183/'%QUOTES'!AO182-1,0)</f>
        <v>4.3574877723432826E-2</v>
      </c>
      <c r="AP183" s="78">
        <f>IFERROR('%QUOTES'!AP183/'%QUOTES'!AP182-1,0)</f>
        <v>0</v>
      </c>
      <c r="AQ183" s="78">
        <f>IFERROR('%QUOTES'!AQ183/'%QUOTES'!AQ182-1,0)</f>
        <v>-2.1494337137302533E-2</v>
      </c>
      <c r="AR183" s="78">
        <f>IFERROR('%QUOTES'!AR183/'%QUOTES'!AR182-1,0)</f>
        <v>-5.3415028140631482E-2</v>
      </c>
      <c r="AS183" s="78">
        <f>IFERROR('%QUOTES'!AS183/'%QUOTES'!AS182-1,0)</f>
        <v>2.9306647252611562E-3</v>
      </c>
      <c r="AT183" s="78">
        <f>IFERROR('%QUOTES'!AT183/'%QUOTES'!AT182-1,0)</f>
        <v>-3.4860085012515807E-3</v>
      </c>
      <c r="AU183" s="78">
        <f>IFERROR('%QUOTES'!AU183/'%QUOTES'!AU182-1,0)</f>
        <v>-7.9351275761452289E-4</v>
      </c>
      <c r="AV183" s="78">
        <f>IFERROR('%QUOTES'!AV183/'%QUOTES'!AV182-1,0)</f>
        <v>-3.3414488995250347E-3</v>
      </c>
      <c r="AW183" s="78">
        <f>IFERROR('%QUOTES'!AW183/'%QUOTES'!AW182-1,0)</f>
        <v>-3.3840183327162876E-3</v>
      </c>
      <c r="AX183" s="78">
        <f>IFERROR('%QUOTES'!AX183/'%QUOTES'!AX182-1,0)</f>
        <v>4.0181906164598047E-3</v>
      </c>
      <c r="AY183" s="78">
        <f>IFERROR('%QUOTES'!AY183/'%QUOTES'!AY182-1,0)</f>
        <v>7.8627142632492486E-4</v>
      </c>
      <c r="AZ183" s="78">
        <f>IFERROR('%QUOTES'!AZ183/'%QUOTES'!AZ182-1,0)</f>
        <v>-8.688358686031461E-3</v>
      </c>
      <c r="BA183" s="78">
        <f>IFERROR('%QUOTES'!BA183/'%QUOTES'!BA182-1,0)</f>
        <v>1.2572341935221942E-3</v>
      </c>
      <c r="BB183" s="78">
        <f>IFERROR('%QUOTES'!BB183/'%QUOTES'!BB182-1,0)</f>
        <v>-7.6914130674845538E-3</v>
      </c>
      <c r="BC183" s="78">
        <f>IFERROR('%QUOTES'!BC183/'%QUOTES'!BC182-1,0)</f>
        <v>-1.3870158523305864E-3</v>
      </c>
      <c r="BD183" s="78">
        <f>IFERROR('%QUOTES'!BD183/'%QUOTES'!BD182-1,0)</f>
        <v>-1.0399957970051998E-3</v>
      </c>
      <c r="BE183" s="78">
        <f>IFERROR('%QUOTES'!BE183/'%QUOTES'!BE182-1,0)</f>
        <v>-1.2933475646027537E-3</v>
      </c>
      <c r="BF183" s="78">
        <f>IFERROR('%QUOTES'!BF183/'%QUOTES'!BF182-1,0)</f>
        <v>-2.3175148887153441E-3</v>
      </c>
      <c r="BG183" s="78">
        <f>IFERROR('%QUOTES'!BG183/'%QUOTES'!BG182-1,0)</f>
        <v>0</v>
      </c>
      <c r="BH183" s="78">
        <f>IFERROR('%QUOTES'!BH183/'%QUOTES'!BH182-1,0)</f>
        <v>-2.5513897871438651E-3</v>
      </c>
      <c r="BI183" s="78">
        <f>IFERROR('%QUOTES'!BI183/'%QUOTES'!BI182-1,0)</f>
        <v>-2.0940998401680622E-3</v>
      </c>
      <c r="BJ183" s="78">
        <f>IFERROR('%QUOTES'!BJ183/'%QUOTES'!BJ182-1,0)</f>
        <v>4.5574409212523204E-3</v>
      </c>
      <c r="BK183" s="78">
        <f>IFERROR('%QUOTES'!BK183/'%QUOTES'!BK182-1,0)</f>
        <v>-5.2537431048071959E-4</v>
      </c>
      <c r="BL183" s="78">
        <f>IFERROR('%QUOTES'!BL183/'%QUOTES'!BL182-1,0)</f>
        <v>-4.9352191943603518E-3</v>
      </c>
      <c r="BM183" s="78">
        <f>IFERROR('%QUOTES'!BM183/'%QUOTES'!BM182-1,0)</f>
        <v>2.2632779869551367E-3</v>
      </c>
      <c r="BN183" s="78">
        <f>IFERROR('%QUOTES'!BN183/'%QUOTES'!BN182-1,0)</f>
        <v>-6.2314085216341741E-4</v>
      </c>
      <c r="BO183" s="78">
        <f>IFERROR('%QUOTES'!BO183/'%QUOTES'!BO182-1,0)</f>
        <v>8.9051859612363504E-3</v>
      </c>
      <c r="BP183" s="78">
        <f>IFERROR('%QUOTES'!BP183/'%QUOTES'!BP182-1,0)</f>
        <v>4.5065795741818793E-3</v>
      </c>
      <c r="BQ183" s="78">
        <f>IFERROR('%QUOTES'!BQ183/'%QUOTES'!BQ182-1,0)</f>
        <v>7.4239049740154606E-4</v>
      </c>
      <c r="BR183" s="78">
        <f>IFERROR('%QUOTES'!BR183/'%QUOTES'!BR182-1,0)</f>
        <v>-1.1617858634318523E-2</v>
      </c>
      <c r="BS183" s="78">
        <f>IFERROR('%QUOTES'!BS183/'%QUOTES'!BS182-1,0)</f>
        <v>1.5570093959731413E-3</v>
      </c>
      <c r="BT183" s="78">
        <f>IFERROR('%QUOTES'!BT183/'%QUOTES'!BT182-1,0)</f>
        <v>-1.1613990509262706E-4</v>
      </c>
      <c r="BU183" s="78">
        <f>IFERROR('%QUOTES'!BU183/'%QUOTES'!BU182-1,0)</f>
        <v>2.849097951049151E-3</v>
      </c>
      <c r="BV183" s="78">
        <f>IFERROR('%QUOTES'!BV183/'%QUOTES'!BV182-1,0)</f>
        <v>1.1581111996017412E-4</v>
      </c>
      <c r="BW183" s="78">
        <f>IFERROR('%QUOTES'!BW183/'%QUOTES'!BW182-1,0)</f>
        <v>-2.5464154150822704E-4</v>
      </c>
      <c r="BX183" s="78">
        <f>IFERROR('%QUOTES'!BX183/'%QUOTES'!BX182-1,0)</f>
        <v>-1.2137109818007086E-2</v>
      </c>
      <c r="BY183" s="78">
        <f>IFERROR('%QUOTES'!BY183/'%QUOTES'!BY182-1,0)</f>
        <v>-2.5231622788366437E-3</v>
      </c>
      <c r="BZ183" s="78">
        <f>IFERROR('%QUOTES'!BZ183/'%QUOTES'!BZ182-1,0)</f>
        <v>-1.0700236202993429E-2</v>
      </c>
      <c r="CA183" s="78">
        <f>IFERROR('%QUOTES'!CA183/'%QUOTES'!CA182-1,0)</f>
        <v>-3.7447038607452132E-3</v>
      </c>
      <c r="CB183" s="78">
        <f>IFERROR('%QUOTES'!CB183/'%QUOTES'!CB182-1,0)</f>
        <v>-1.1770623591284668E-2</v>
      </c>
      <c r="CC183" s="78">
        <f>IFERROR('%QUOTES'!CC183/'%QUOTES'!CC182-1,0)</f>
        <v>-2.6112878338278023E-3</v>
      </c>
      <c r="CD183" s="78">
        <f>IFERROR('%QUOTES'!CD183/'%QUOTES'!CD182-1,0)</f>
        <v>-3.0977685450793713E-3</v>
      </c>
      <c r="CE183" s="78">
        <f>IFERROR('%QUOTES'!CE183/'%QUOTES'!CE182-1,0)</f>
        <v>-1.0585709244883557E-2</v>
      </c>
      <c r="CF183" s="78">
        <f>IFERROR('%QUOTES'!CF183/'%QUOTES'!CF182-1,0)</f>
        <v>1.7178870701941573E-3</v>
      </c>
      <c r="CG183" s="78">
        <f>IFERROR('%QUOTES'!CG183/'%QUOTES'!CG182-1,0)</f>
        <v>-6.0790741173719631E-3</v>
      </c>
      <c r="CH183" s="78">
        <f>IFERROR('%QUOTES'!CH183/'%QUOTES'!CH182-1,0)</f>
        <v>-1.0217079190191991E-2</v>
      </c>
      <c r="CI183" s="78">
        <f>IFERROR('%QUOTES'!CI183/'%QUOTES'!CI182-1,0)</f>
        <v>-1.0108086088947865E-2</v>
      </c>
      <c r="CJ183" s="78">
        <f>IFERROR('%QUOTES'!CJ183/'%QUOTES'!CJ182-1,0)</f>
        <v>-1.9434245853659604E-2</v>
      </c>
      <c r="CK183" s="78">
        <f>IFERROR('%QUOTES'!CK183/'%QUOTES'!CK182-1,0)</f>
        <v>5.0840699398262412E-3</v>
      </c>
      <c r="CL183" s="78">
        <f>IFERROR('%QUOTES'!CL183/'%QUOTES'!CL182-1,0)</f>
        <v>1.0937499999999822E-2</v>
      </c>
      <c r="CM183" s="78">
        <f>IFERROR('%QUOTES'!CM183/'%QUOTES'!CM182-1,0)</f>
        <v>3.2511210762331988E-2</v>
      </c>
      <c r="CN183" s="78">
        <f>IFERROR('%QUOTES'!CN183/'%QUOTES'!CN182-1,0)</f>
        <v>5.124084984824151E-2</v>
      </c>
      <c r="CO183" s="78">
        <f>IFERROR('%QUOTES'!CO183/'%QUOTES'!CO182-1,0)</f>
        <v>3.4696500455281942E-2</v>
      </c>
      <c r="CP183" s="78">
        <f>IFERROR('%QUOTES'!CP183/'%QUOTES'!CP182-1,0)</f>
        <v>4.6363663154289636E-3</v>
      </c>
      <c r="CQ183" s="78">
        <f>IFERROR('%QUOTES'!CQ183/'%QUOTES'!CQ182-1,0)</f>
        <v>3.0719245463366462E-3</v>
      </c>
      <c r="CR183" s="78">
        <f>IFERROR('%QUOTES'!CR183/'%QUOTES'!CR182-1,0)</f>
        <v>1.0765574420229074E-2</v>
      </c>
      <c r="CS183" s="78">
        <f>IFERROR('%QUOTES'!CS183/'%QUOTES'!CS182-1,0)</f>
        <v>1.4074125872058918E-3</v>
      </c>
      <c r="CT183" s="78">
        <f>IFERROR('%QUOTES'!CT183/'%QUOTES'!CT182-1,0)</f>
        <v>-1.1304068903388309E-3</v>
      </c>
      <c r="CU183" s="78">
        <f>IFERROR('%QUOTES'!CU183/'%QUOTES'!CU182-1,0)</f>
        <v>-5.085620134924751E-2</v>
      </c>
      <c r="CV183" s="78">
        <f>IFERROR('%QUOTES'!CV183/'%QUOTES'!CV182-1,0)</f>
        <v>-3.109656301145669E-2</v>
      </c>
      <c r="CW183" s="78">
        <f>IFERROR('%QUOTES'!CW183/'%QUOTES'!CW182-1,0)</f>
        <v>4.4842999501743863E-2</v>
      </c>
      <c r="CX183" s="78">
        <f>IFERROR('%QUOTES'!CX183/'%QUOTES'!CX182-1,0)</f>
        <v>-4.8657185127425451E-2</v>
      </c>
      <c r="CY183" s="78">
        <f>IFERROR('%QUOTES'!CY183/'%QUOTES'!CY182-1,0)</f>
        <v>8.6186497486233637E-3</v>
      </c>
      <c r="CZ183" s="78">
        <f>IFERROR('%QUOTES'!CZ183/'%QUOTES'!CZ182-1,0)</f>
        <v>-7.0922308188265948E-3</v>
      </c>
      <c r="DA183" s="78">
        <f>IFERROR('%QUOTES'!DA183/'%QUOTES'!DA182-1,0)</f>
        <v>-8.7697318967672189E-4</v>
      </c>
      <c r="DB183" s="78">
        <f>IFERROR('%QUOTES'!DB183/'%QUOTES'!DB182-1,0)</f>
        <v>-8.0419098017466828E-3</v>
      </c>
      <c r="DC183" s="78">
        <f>IFERROR('%QUOTES'!DC183/'%QUOTES'!DC182-1,0)</f>
        <v>-1.445756387157271E-4</v>
      </c>
      <c r="DD183" s="78">
        <f>IFERROR('%QUOTES'!DD183/'%QUOTES'!DD182-1,0)</f>
        <v>-4.9704271883466156E-4</v>
      </c>
      <c r="DE183" s="78">
        <f>IFERROR('%QUOTES'!DE183/'%QUOTES'!DE182-1,0)</f>
        <v>-1.1993250193212845E-2</v>
      </c>
      <c r="DF183" s="78">
        <f>IFERROR('%QUOTES'!DF183/'%QUOTES'!DF182-1,0)</f>
        <v>-9.7762959629381641E-3</v>
      </c>
      <c r="DG183" s="78">
        <f>IFERROR('%QUOTES'!DG183/'%QUOTES'!DG182-1,0)</f>
        <v>-3.7082508124768321E-3</v>
      </c>
      <c r="DH183" s="78">
        <f>IFERROR('%QUOTES'!DH183/'%QUOTES'!DH182-1,0)</f>
        <v>-9.3127213505805884E-4</v>
      </c>
      <c r="DI183" s="78">
        <f>IFERROR('%QUOTES'!DI183/'%QUOTES'!DI182-1,0)</f>
        <v>-2.4757928098966153E-2</v>
      </c>
      <c r="DJ183" s="78">
        <f>IFERROR('%QUOTES'!DJ183/'%QUOTES'!DJ182-1,0)</f>
        <v>-5.5632129245065665E-3</v>
      </c>
      <c r="DK183" s="78">
        <f>IFERROR('%QUOTES'!DK183/'%QUOTES'!DK182-1,0)</f>
        <v>-1.0725425867507132E-3</v>
      </c>
      <c r="DL183" s="78">
        <f>IFERROR('%QUOTES'!DL183/'%QUOTES'!DL182-1,0)</f>
        <v>-2.1268993445043849E-3</v>
      </c>
      <c r="DM183" s="78">
        <f>IFERROR('%QUOTES'!DM183/'%QUOTES'!DM182-1,0)</f>
        <v>-8.5872001201037218E-3</v>
      </c>
      <c r="DN183" s="78">
        <f>IFERROR('%QUOTES'!DN183/'%QUOTES'!DN182-1,0)</f>
        <v>-1.0163665170167424E-2</v>
      </c>
      <c r="DO183" s="78">
        <f>IFERROR('%QUOTES'!DO183/'%QUOTES'!DO182-1,0)</f>
        <v>-2.1978021441318996E-3</v>
      </c>
      <c r="DP183" s="78">
        <f>IFERROR('%QUOTES'!DP183/'%QUOTES'!DP182-1,0)</f>
        <v>-1.8271331993421347E-3</v>
      </c>
      <c r="DQ183" s="78">
        <f>IFERROR('%QUOTES'!DQ183/'%QUOTES'!DQ182-1,0)</f>
        <v>4.2753548097240746E-4</v>
      </c>
      <c r="DR183" s="78">
        <f>IFERROR('%QUOTES'!DR183/'%QUOTES'!DR182-1,0)</f>
        <v>-1.4347781492396017E-2</v>
      </c>
      <c r="DS183" s="78">
        <f>IFERROR('%QUOTES'!DS183/'%QUOTES'!DS182-1,0)</f>
        <v>-6.3558795739342422E-3</v>
      </c>
      <c r="DT183" s="78">
        <f>IFERROR('%QUOTES'!DT183/'%QUOTES'!DT182-1,0)</f>
        <v>7.767421000681729E-4</v>
      </c>
      <c r="DU183" s="78">
        <f>IFERROR('%QUOTES'!DU183/'%QUOTES'!DU182-1,0)</f>
        <v>-2.742223296707702E-3</v>
      </c>
      <c r="DV183" s="78">
        <f>IFERROR('%QUOTES'!DV183/'%QUOTES'!DV182-1,0)</f>
        <v>-8.5775830838286105E-4</v>
      </c>
      <c r="DW183" s="78">
        <f>IFERROR('%QUOTES'!DW183/'%QUOTES'!DW182-1,0)</f>
        <v>-1.9438180782238579E-4</v>
      </c>
      <c r="DX183" s="78">
        <f>IFERROR('%QUOTES'!DX183/'%QUOTES'!DX182-1,0)</f>
        <v>-3.1614304848560648E-3</v>
      </c>
      <c r="DY183" s="78">
        <f>IFERROR('%QUOTES'!DY183/'%QUOTES'!DY182-1,0)</f>
        <v>-1.6518041313529075E-4</v>
      </c>
      <c r="DZ183" s="78">
        <f>IFERROR('%QUOTES'!DZ183/'%QUOTES'!DZ182-1,0)</f>
        <v>-3.7373655423892371E-3</v>
      </c>
      <c r="EA183" s="78">
        <f>IFERROR('%QUOTES'!EA183/'%QUOTES'!EA182-1,0)</f>
        <v>-1.2099515665470184E-3</v>
      </c>
      <c r="EB183" s="78">
        <f>IFERROR('%QUOTES'!EB183/'%QUOTES'!EB182-1,0)</f>
        <v>-6.0543003735157308E-3</v>
      </c>
      <c r="EC183" s="78">
        <f>IFERROR('%QUOTES'!EC183/'%QUOTES'!EC182-1,0)</f>
        <v>-1.3329586917531389E-2</v>
      </c>
      <c r="ED183" s="78">
        <f>IFERROR('%QUOTES'!ED183/'%QUOTES'!ED182-1,0)</f>
        <v>-8.8235294117646745E-3</v>
      </c>
      <c r="EE183" s="78">
        <f>IFERROR('%QUOTES'!EE183/'%QUOTES'!EE182-1,0)</f>
        <v>-1.2835820895522376E-2</v>
      </c>
      <c r="EF183" s="78">
        <f>IFERROR('%QUOTES'!EF183/'%QUOTES'!EF182-1,0)</f>
        <v>-3.1575855485387327E-3</v>
      </c>
      <c r="EG183" s="78">
        <f>IFERROR('%QUOTES'!EG183/'%QUOTES'!EG182-1,0)</f>
        <v>-5.1160566706022204E-3</v>
      </c>
      <c r="EH183" s="78">
        <f>IFERROR('%QUOTES'!EH183/'%QUOTES'!EH182-1,0)</f>
        <v>2.2069726390117061E-4</v>
      </c>
      <c r="EI183" s="78">
        <f>IFERROR('%QUOTES'!EI183/'%QUOTES'!EI182-1,0)</f>
        <v>1.5301530841653088E-2</v>
      </c>
      <c r="EJ183" s="78">
        <f>IFERROR('%QUOTES'!EJ183/'%QUOTES'!EJ182-1,0)</f>
        <v>4.5672526931439528E-4</v>
      </c>
      <c r="EK183" s="78">
        <f>IFERROR('%QUOTES'!EK183/'%QUOTES'!EK182-1,0)</f>
        <v>5.0186531572049553E-4</v>
      </c>
      <c r="EL183" s="78">
        <f>IFERROR('%QUOTES'!EL183/'%QUOTES'!EL182-1,0)</f>
        <v>3.1081081081081097E-2</v>
      </c>
      <c r="EM183" s="78">
        <f>IFERROR('%QUOTES'!EM183/'%QUOTES'!EM182-1,0)</f>
        <v>-5.8039552880482237E-3</v>
      </c>
      <c r="EN183" s="78">
        <f>IFERROR('%QUOTES'!EN183/'%QUOTES'!EN182-1,0)</f>
        <v>8.7016491276230568E-3</v>
      </c>
      <c r="EO183" s="78">
        <f>IFERROR('%QUOTES'!EO183/'%QUOTES'!EO182-1,0)</f>
        <v>5.7792972201649029E-3</v>
      </c>
      <c r="EP183" s="78">
        <f>IFERROR('%QUOTES'!EP183/'%QUOTES'!EP182-1,0)</f>
        <v>5.424193061891458E-4</v>
      </c>
      <c r="EQ183" s="78">
        <f>IFERROR('%QUOTES'!EQ183/'%QUOTES'!EQ182-1,0)</f>
        <v>-2.5670421035205448E-3</v>
      </c>
      <c r="ER183" s="78">
        <f>IFERROR('%QUOTES'!ER183/'%QUOTES'!ER182-1,0)</f>
        <v>-8.5613396004700082E-3</v>
      </c>
      <c r="ES183" s="78">
        <f>IFERROR('%QUOTES'!ES183/'%QUOTES'!ES182-1,0)</f>
        <v>-2.7649770434707843E-3</v>
      </c>
      <c r="ET183" s="78">
        <f>IFERROR('%QUOTES'!ET183/'%QUOTES'!ET182-1,0)</f>
        <v>-3.4200178126113312E-2</v>
      </c>
      <c r="EU183" s="78">
        <f>IFERROR('%QUOTES'!EU183/'%QUOTES'!EU182-1,0)</f>
        <v>-1.4545818181818104E-3</v>
      </c>
      <c r="EV183" s="78">
        <f>IFERROR('%QUOTES'!EV183/'%QUOTES'!EV182-1,0)</f>
        <v>-1.7699115044247815E-2</v>
      </c>
      <c r="EW183" s="78">
        <f>IFERROR('%QUOTES'!EW183/'%QUOTES'!EW182-1,0)</f>
        <v>-3.6696940773793818E-3</v>
      </c>
      <c r="EX183" s="78">
        <f>IFERROR('%QUOTES'!EX183/'%QUOTES'!EX182-1,0)</f>
        <v>-1.4947383708597828E-3</v>
      </c>
      <c r="EY183" s="78">
        <f>IFERROR('%QUOTES'!EY183/'%QUOTES'!EY182-1,0)</f>
        <v>-1.1627906976744207E-2</v>
      </c>
      <c r="EZ183" s="78">
        <f>IFERROR('%QUOTES'!EZ183/'%QUOTES'!EZ182-1,0)</f>
        <v>1.3605170068027306E-3</v>
      </c>
      <c r="FA183" s="78">
        <f>IFERROR('%QUOTES'!FA183/'%QUOTES'!FA182-1,0)</f>
        <v>-5.9598700733226595E-3</v>
      </c>
      <c r="FB183" s="78">
        <f>IFERROR('%QUOTES'!FB183/'%QUOTES'!FB182-1,0)</f>
        <v>0</v>
      </c>
      <c r="FC183" s="78">
        <f>IFERROR('%QUOTES'!FC183/'%QUOTES'!FC182-1,0)</f>
        <v>3.1965635802726489E-3</v>
      </c>
      <c r="FD183" s="78">
        <f>IFERROR('%QUOTES'!FD183/'%QUOTES'!FD182-1,0)</f>
        <v>3.3898305084745228E-3</v>
      </c>
      <c r="FE183" s="78">
        <f>IFERROR('%QUOTES'!FE183/'%QUOTES'!FE182-1,0)</f>
        <v>-3.6985669763555107E-3</v>
      </c>
      <c r="FF183" s="78">
        <f>IFERROR('%QUOTES'!FF183/'%QUOTES'!FF182-1,0)</f>
        <v>1.9455252918290089E-3</v>
      </c>
      <c r="FG183" s="78">
        <f>IFERROR('%QUOTES'!FG183/'%QUOTES'!FG182-1,0)</f>
        <v>-2.9442147239558514E-2</v>
      </c>
      <c r="FH183" s="78">
        <f>IFERROR('%QUOTES'!FH183/'%QUOTES'!FH182-1,0)</f>
        <v>-2.160247531824333E-2</v>
      </c>
    </row>
    <row r="184" spans="1:164">
      <c r="A184" s="76">
        <v>43363</v>
      </c>
      <c r="B184" s="78">
        <f>IFERROR('%QUOTES'!B184/'%QUOTES'!B183-1,0)</f>
        <v>9.3830542725650279E-3</v>
      </c>
      <c r="C184" s="78">
        <f>IFERROR('%QUOTES'!C184/'%QUOTES'!C183-1,0)</f>
        <v>0</v>
      </c>
      <c r="D184" s="78">
        <f>IFERROR('%QUOTES'!D184/'%QUOTES'!D183-1,0)</f>
        <v>1.1014948859165985E-2</v>
      </c>
      <c r="E184" s="78">
        <f>IFERROR('%QUOTES'!E184/'%QUOTES'!E183-1,0)</f>
        <v>4.2845329905740748E-3</v>
      </c>
      <c r="F184" s="78">
        <f>IFERROR('%QUOTES'!F184/'%QUOTES'!F183-1,0)</f>
        <v>5.2794408298311168E-3</v>
      </c>
      <c r="G184" s="78">
        <f>IFERROR('%QUOTES'!G184/'%QUOTES'!G183-1,0)</f>
        <v>1.1099692433407027E-2</v>
      </c>
      <c r="H184" s="78">
        <f>IFERROR('%QUOTES'!H184/'%QUOTES'!H183-1,0)</f>
        <v>9.8461538461538378E-3</v>
      </c>
      <c r="I184" s="78">
        <f>IFERROR('%QUOTES'!I184/'%QUOTES'!I183-1,0)</f>
        <v>1.0090532869721391E-2</v>
      </c>
      <c r="J184" s="78">
        <f>IFERROR('%QUOTES'!J184/'%QUOTES'!J183-1,0)</f>
        <v>1.206070505892165E-2</v>
      </c>
      <c r="K184" s="78">
        <f>IFERROR('%QUOTES'!K184/'%QUOTES'!K183-1,0)</f>
        <v>8.5620548246614359E-3</v>
      </c>
      <c r="L184" s="78">
        <f>IFERROR('%QUOTES'!L184/'%QUOTES'!L183-1,0)</f>
        <v>8.3128078817735762E-3</v>
      </c>
      <c r="M184" s="78">
        <f>IFERROR('%QUOTES'!M184/'%QUOTES'!M183-1,0)</f>
        <v>9.9132595980953031E-3</v>
      </c>
      <c r="N184" s="78">
        <f>IFERROR('%QUOTES'!N184/'%QUOTES'!N183-1,0)</f>
        <v>3.859964921329806E-2</v>
      </c>
      <c r="O184" s="78">
        <f>IFERROR('%QUOTES'!O184/'%QUOTES'!O183-1,0)</f>
        <v>2.5674987445076569E-2</v>
      </c>
      <c r="P184" s="78">
        <f>IFERROR('%QUOTES'!P184/'%QUOTES'!P183-1,0)</f>
        <v>1.7100474689331513E-2</v>
      </c>
      <c r="Q184" s="78">
        <f>IFERROR('%QUOTES'!Q184/'%QUOTES'!Q183-1,0)</f>
        <v>8.8305007718139095E-3</v>
      </c>
      <c r="R184" s="78">
        <f>IFERROR('%QUOTES'!R184/'%QUOTES'!R183-1,0)</f>
        <v>6.1500767812103785E-3</v>
      </c>
      <c r="S184" s="78">
        <f>IFERROR('%QUOTES'!S184/'%QUOTES'!S183-1,0)</f>
        <v>1.2680492106144747E-2</v>
      </c>
      <c r="T184" s="78">
        <f>IFERROR('%QUOTES'!T184/'%QUOTES'!T183-1,0)</f>
        <v>9.7706160493684635E-3</v>
      </c>
      <c r="U184" s="78">
        <f>IFERROR('%QUOTES'!U184/'%QUOTES'!U183-1,0)</f>
        <v>1.045722780397762E-2</v>
      </c>
      <c r="V184" s="78">
        <f>IFERROR('%QUOTES'!V184/'%QUOTES'!V183-1,0)</f>
        <v>1.2195086171965963E-2</v>
      </c>
      <c r="W184" s="78">
        <f>IFERROR('%QUOTES'!W184/'%QUOTES'!W183-1,0)</f>
        <v>1.0475699811093975E-2</v>
      </c>
      <c r="X184" s="78">
        <f>IFERROR('%QUOTES'!X184/'%QUOTES'!X183-1,0)</f>
        <v>1.3047631667279846E-2</v>
      </c>
      <c r="Y184" s="78">
        <f>IFERROR('%QUOTES'!Y184/'%QUOTES'!Y183-1,0)</f>
        <v>0</v>
      </c>
      <c r="Z184" s="78">
        <f>IFERROR('%QUOTES'!Z184/'%QUOTES'!Z183-1,0)</f>
        <v>1.264909649439816E-2</v>
      </c>
      <c r="AA184" s="78">
        <f>IFERROR('%QUOTES'!AA184/'%QUOTES'!AA183-1,0)</f>
        <v>6.4167263546295317E-3</v>
      </c>
      <c r="AB184" s="78">
        <f>IFERROR('%QUOTES'!AB184/'%QUOTES'!AB183-1,0)</f>
        <v>1.0076153157187573E-2</v>
      </c>
      <c r="AC184" s="78">
        <f>IFERROR('%QUOTES'!AC184/'%QUOTES'!AC183-1,0)</f>
        <v>1.6897081413210557E-2</v>
      </c>
      <c r="AD184" s="78">
        <f>IFERROR('%QUOTES'!AD184/'%QUOTES'!AD183-1,0)</f>
        <v>8.7017055342846206E-3</v>
      </c>
      <c r="AE184" s="78">
        <f>IFERROR('%QUOTES'!AE184/'%QUOTES'!AE183-1,0)</f>
        <v>2.0676691340664188E-3</v>
      </c>
      <c r="AF184" s="78">
        <f>IFERROR('%QUOTES'!AF184/'%QUOTES'!AF183-1,0)</f>
        <v>2.8628830774186653E-3</v>
      </c>
      <c r="AG184" s="78">
        <f>IFERROR('%QUOTES'!AG184/'%QUOTES'!AG183-1,0)</f>
        <v>2.2949140909842569E-3</v>
      </c>
      <c r="AH184" s="78">
        <f>IFERROR('%QUOTES'!AH184/'%QUOTES'!AH183-1,0)</f>
        <v>2.2779613404886323E-3</v>
      </c>
      <c r="AI184" s="78">
        <f>IFERROR('%QUOTES'!AI184/'%QUOTES'!AI183-1,0)</f>
        <v>3.6166365280290158E-3</v>
      </c>
      <c r="AJ184" s="78">
        <f>IFERROR('%QUOTES'!AJ184/'%QUOTES'!AJ183-1,0)</f>
        <v>1.2474597414380284E-3</v>
      </c>
      <c r="AK184" s="78">
        <f>IFERROR('%QUOTES'!AK184/'%QUOTES'!AK183-1,0)</f>
        <v>5.2530028847310728E-3</v>
      </c>
      <c r="AL184" s="78">
        <f>IFERROR('%QUOTES'!AL184/'%QUOTES'!AL183-1,0)</f>
        <v>1.8316309204520209E-3</v>
      </c>
      <c r="AM184" s="78">
        <f>IFERROR('%QUOTES'!AM184/'%QUOTES'!AM183-1,0)</f>
        <v>5.0072605883579868E-3</v>
      </c>
      <c r="AN184" s="78">
        <f>IFERROR('%QUOTES'!AN184/'%QUOTES'!AN183-1,0)</f>
        <v>0</v>
      </c>
      <c r="AO184" s="78">
        <f>IFERROR('%QUOTES'!AO184/'%QUOTES'!AO183-1,0)</f>
        <v>-5.1128677082602492E-3</v>
      </c>
      <c r="AP184" s="78">
        <f>IFERROR('%QUOTES'!AP184/'%QUOTES'!AP183-1,0)</f>
        <v>0</v>
      </c>
      <c r="AQ184" s="78">
        <f>IFERROR('%QUOTES'!AQ184/'%QUOTES'!AQ183-1,0)</f>
        <v>5.5788005578800703E-3</v>
      </c>
      <c r="AR184" s="78">
        <f>IFERROR('%QUOTES'!AR184/'%QUOTES'!AR183-1,0)</f>
        <v>3.5153006475485693E-3</v>
      </c>
      <c r="AS184" s="78">
        <f>IFERROR('%QUOTES'!AS184/'%QUOTES'!AS183-1,0)</f>
        <v>2.7837666618163448E-2</v>
      </c>
      <c r="AT184" s="78">
        <f>IFERROR('%QUOTES'!AT184/'%QUOTES'!AT183-1,0)</f>
        <v>2.8303371415222989E-2</v>
      </c>
      <c r="AU184" s="78">
        <f>IFERROR('%QUOTES'!AU184/'%QUOTES'!AU183-1,0)</f>
        <v>2.1839760879956538E-2</v>
      </c>
      <c r="AV184" s="78">
        <f>IFERROR('%QUOTES'!AV184/'%QUOTES'!AV183-1,0)</f>
        <v>4.9781316418868737E-3</v>
      </c>
      <c r="AW184" s="78">
        <f>IFERROR('%QUOTES'!AW184/'%QUOTES'!AW183-1,0)</f>
        <v>6.0666242741165277E-3</v>
      </c>
      <c r="AX184" s="78">
        <f>IFERROR('%QUOTES'!AX184/'%QUOTES'!AX183-1,0)</f>
        <v>4.8566848520287254E-2</v>
      </c>
      <c r="AY184" s="78">
        <f>IFERROR('%QUOTES'!AY184/'%QUOTES'!AY183-1,0)</f>
        <v>1.3356364131935194E-2</v>
      </c>
      <c r="AZ184" s="78">
        <f>IFERROR('%QUOTES'!AZ184/'%QUOTES'!AZ183-1,0)</f>
        <v>9.0494872181696717E-3</v>
      </c>
      <c r="BA184" s="78">
        <f>IFERROR('%QUOTES'!BA184/'%QUOTES'!BA183-1,0)</f>
        <v>1.6637061839489542E-2</v>
      </c>
      <c r="BB184" s="78">
        <f>IFERROR('%QUOTES'!BB184/'%QUOTES'!BB183-1,0)</f>
        <v>6.4784588968425094E-3</v>
      </c>
      <c r="BC184" s="78">
        <f>IFERROR('%QUOTES'!BC184/'%QUOTES'!BC183-1,0)</f>
        <v>9.722265165005739E-3</v>
      </c>
      <c r="BD184" s="78">
        <f>IFERROR('%QUOTES'!BD184/'%QUOTES'!BD183-1,0)</f>
        <v>1.7072642454146303E-2</v>
      </c>
      <c r="BE184" s="78">
        <f>IFERROR('%QUOTES'!BE184/'%QUOTES'!BE183-1,0)</f>
        <v>9.0089580289764992E-3</v>
      </c>
      <c r="BF184" s="78">
        <f>IFERROR('%QUOTES'!BF184/'%QUOTES'!BF183-1,0)</f>
        <v>1.7332288037166022E-2</v>
      </c>
      <c r="BG184" s="78">
        <f>IFERROR('%QUOTES'!BG184/'%QUOTES'!BG183-1,0)</f>
        <v>-2.1276552361549461E-2</v>
      </c>
      <c r="BH184" s="78">
        <f>IFERROR('%QUOTES'!BH184/'%QUOTES'!BH183-1,0)</f>
        <v>1.1847132631221502E-2</v>
      </c>
      <c r="BI184" s="78">
        <f>IFERROR('%QUOTES'!BI184/'%QUOTES'!BI183-1,0)</f>
        <v>1.1751770569478071E-2</v>
      </c>
      <c r="BJ184" s="78">
        <f>IFERROR('%QUOTES'!BJ184/'%QUOTES'!BJ183-1,0)</f>
        <v>5.2346884446921038E-3</v>
      </c>
      <c r="BK184" s="78">
        <f>IFERROR('%QUOTES'!BK184/'%QUOTES'!BK183-1,0)</f>
        <v>9.9868859392084897E-3</v>
      </c>
      <c r="BL184" s="78">
        <f>IFERROR('%QUOTES'!BL184/'%QUOTES'!BL183-1,0)</f>
        <v>1.082111612233283E-2</v>
      </c>
      <c r="BM184" s="78">
        <f>IFERROR('%QUOTES'!BM184/'%QUOTES'!BM183-1,0)</f>
        <v>1.2890506331299401E-2</v>
      </c>
      <c r="BN184" s="78">
        <f>IFERROR('%QUOTES'!BN184/'%QUOTES'!BN183-1,0)</f>
        <v>4.5728745671820281E-3</v>
      </c>
      <c r="BO184" s="78">
        <f>IFERROR('%QUOTES'!BO184/'%QUOTES'!BO183-1,0)</f>
        <v>-3.4267912772585674E-2</v>
      </c>
      <c r="BP184" s="78">
        <f>IFERROR('%QUOTES'!BP184/'%QUOTES'!BP183-1,0)</f>
        <v>9.4959619599237488E-3</v>
      </c>
      <c r="BQ184" s="78">
        <f>IFERROR('%QUOTES'!BQ184/'%QUOTES'!BQ183-1,0)</f>
        <v>2.5434294192454576E-3</v>
      </c>
      <c r="BR184" s="78">
        <f>IFERROR('%QUOTES'!BR184/'%QUOTES'!BR183-1,0)</f>
        <v>1.0588663093284101E-2</v>
      </c>
      <c r="BS184" s="78">
        <f>IFERROR('%QUOTES'!BS184/'%QUOTES'!BS183-1,0)</f>
        <v>1.2115418059439831E-2</v>
      </c>
      <c r="BT184" s="78">
        <f>IFERROR('%QUOTES'!BT184/'%QUOTES'!BT183-1,0)</f>
        <v>8.7158625665590961E-3</v>
      </c>
      <c r="BU184" s="78">
        <f>IFERROR('%QUOTES'!BU184/'%QUOTES'!BU183-1,0)</f>
        <v>1.7518891215961618E-2</v>
      </c>
      <c r="BV184" s="78">
        <f>IFERROR('%QUOTES'!BV184/'%QUOTES'!BV183-1,0)</f>
        <v>1.1702027913973678E-2</v>
      </c>
      <c r="BW184" s="78">
        <f>IFERROR('%QUOTES'!BW184/'%QUOTES'!BW183-1,0)</f>
        <v>1.2609832821046218E-2</v>
      </c>
      <c r="BX184" s="78">
        <f>IFERROR('%QUOTES'!BX184/'%QUOTES'!BX183-1,0)</f>
        <v>8.2743792533097604E-3</v>
      </c>
      <c r="BY184" s="78">
        <f>IFERROR('%QUOTES'!BY184/'%QUOTES'!BY183-1,0)</f>
        <v>1.1973001888246237E-2</v>
      </c>
      <c r="BZ184" s="78">
        <f>IFERROR('%QUOTES'!BZ184/'%QUOTES'!BZ183-1,0)</f>
        <v>7.6347861879240142E-3</v>
      </c>
      <c r="CA184" s="78">
        <f>IFERROR('%QUOTES'!CA184/'%QUOTES'!CA183-1,0)</f>
        <v>7.6964382977704471E-3</v>
      </c>
      <c r="CB184" s="78">
        <f>IFERROR('%QUOTES'!CB184/'%QUOTES'!CB183-1,0)</f>
        <v>3.2945008437532675E-3</v>
      </c>
      <c r="CC184" s="78">
        <f>IFERROR('%QUOTES'!CC184/'%QUOTES'!CC183-1,0)</f>
        <v>9.6989409698791107E-3</v>
      </c>
      <c r="CD184" s="78">
        <f>IFERROR('%QUOTES'!CD184/'%QUOTES'!CD183-1,0)</f>
        <v>1.0827320471007873E-2</v>
      </c>
      <c r="CE184" s="78">
        <f>IFERROR('%QUOTES'!CE184/'%QUOTES'!CE183-1,0)</f>
        <v>2.8530669453257218E-3</v>
      </c>
      <c r="CF184" s="78">
        <f>IFERROR('%QUOTES'!CF184/'%QUOTES'!CF183-1,0)</f>
        <v>1.0396505560669622E-2</v>
      </c>
      <c r="CG184" s="78">
        <f>IFERROR('%QUOTES'!CG184/'%QUOTES'!CG183-1,0)</f>
        <v>5.4105859990865035E-3</v>
      </c>
      <c r="CH184" s="78">
        <f>IFERROR('%QUOTES'!CH184/'%QUOTES'!CH183-1,0)</f>
        <v>1.3137865102639257E-2</v>
      </c>
      <c r="CI184" s="78">
        <f>IFERROR('%QUOTES'!CI184/'%QUOTES'!CI183-1,0)</f>
        <v>2.8169014084507005E-3</v>
      </c>
      <c r="CJ184" s="78">
        <f>IFERROR('%QUOTES'!CJ184/'%QUOTES'!CJ183-1,0)</f>
        <v>7.8574530734416559E-3</v>
      </c>
      <c r="CK184" s="78">
        <f>IFERROR('%QUOTES'!CK184/'%QUOTES'!CK183-1,0)</f>
        <v>1.6082983555978814E-2</v>
      </c>
      <c r="CL184" s="78">
        <f>IFERROR('%QUOTES'!CL184/'%QUOTES'!CL183-1,0)</f>
        <v>-6.1823802163832875E-3</v>
      </c>
      <c r="CM184" s="78">
        <f>IFERROR('%QUOTES'!CM184/'%QUOTES'!CM183-1,0)</f>
        <v>-8.1432953311619816E-3</v>
      </c>
      <c r="CN184" s="78">
        <f>IFERROR('%QUOTES'!CN184/'%QUOTES'!CN183-1,0)</f>
        <v>-2.6494565217391353E-2</v>
      </c>
      <c r="CO184" s="78">
        <f>IFERROR('%QUOTES'!CO184/'%QUOTES'!CO183-1,0)</f>
        <v>-1.796416060094852E-2</v>
      </c>
      <c r="CP184" s="78">
        <f>IFERROR('%QUOTES'!CP184/'%QUOTES'!CP183-1,0)</f>
        <v>1.9226035588393309E-4</v>
      </c>
      <c r="CQ184" s="78">
        <f>IFERROR('%QUOTES'!CQ184/'%QUOTES'!CQ183-1,0)</f>
        <v>2.6637816954400151E-4</v>
      </c>
      <c r="CR184" s="78">
        <f>IFERROR('%QUOTES'!CR184/'%QUOTES'!CR183-1,0)</f>
        <v>-2.8402130177515028E-3</v>
      </c>
      <c r="CS184" s="78">
        <f>IFERROR('%QUOTES'!CS184/'%QUOTES'!CS183-1,0)</f>
        <v>-5.1533849883669269E-3</v>
      </c>
      <c r="CT184" s="78">
        <f>IFERROR('%QUOTES'!CT184/'%QUOTES'!CT183-1,0)</f>
        <v>3.0177291588078248E-3</v>
      </c>
      <c r="CU184" s="78">
        <f>IFERROR('%QUOTES'!CU184/'%QUOTES'!CU183-1,0)</f>
        <v>2.6790594489305875E-2</v>
      </c>
      <c r="CV184" s="78">
        <f>IFERROR('%QUOTES'!CV184/'%QUOTES'!CV183-1,0)</f>
        <v>1.0135135135135309E-2</v>
      </c>
      <c r="CW184" s="78">
        <f>IFERROR('%QUOTES'!CW184/'%QUOTES'!CW183-1,0)</f>
        <v>4.2918456982281583E-3</v>
      </c>
      <c r="CX184" s="78">
        <f>IFERROR('%QUOTES'!CX184/'%QUOTES'!CX183-1,0)</f>
        <v>-4.1719670492513794E-3</v>
      </c>
      <c r="CY184" s="78">
        <f>IFERROR('%QUOTES'!CY184/'%QUOTES'!CY183-1,0)</f>
        <v>-7.1215284329095851E-4</v>
      </c>
      <c r="CZ184" s="78">
        <f>IFERROR('%QUOTES'!CZ184/'%QUOTES'!CZ183-1,0)</f>
        <v>3.2467533521685077E-4</v>
      </c>
      <c r="DA184" s="78">
        <f>IFERROR('%QUOTES'!DA184/'%QUOTES'!DA183-1,0)</f>
        <v>1.5047398119121258E-3</v>
      </c>
      <c r="DB184" s="78">
        <f>IFERROR('%QUOTES'!DB184/'%QUOTES'!DB183-1,0)</f>
        <v>-8.0144352449993406E-3</v>
      </c>
      <c r="DC184" s="78">
        <f>IFERROR('%QUOTES'!DC184/'%QUOTES'!DC183-1,0)</f>
        <v>4.3379927197251256E-4</v>
      </c>
      <c r="DD184" s="78">
        <f>IFERROR('%QUOTES'!DD184/'%QUOTES'!DD183-1,0)</f>
        <v>-2.9836647691779961E-3</v>
      </c>
      <c r="DE184" s="78">
        <f>IFERROR('%QUOTES'!DE184/'%QUOTES'!DE183-1,0)</f>
        <v>-1.0935032102728837E-2</v>
      </c>
      <c r="DF184" s="78">
        <f>IFERROR('%QUOTES'!DF184/'%QUOTES'!DF183-1,0)</f>
        <v>3.9221124175785604E-3</v>
      </c>
      <c r="DG184" s="78">
        <f>IFERROR('%QUOTES'!DG184/'%QUOTES'!DG183-1,0)</f>
        <v>5.8932378478140368E-3</v>
      </c>
      <c r="DH184" s="78">
        <f>IFERROR('%QUOTES'!DH184/'%QUOTES'!DH183-1,0)</f>
        <v>7.4571589757113088E-3</v>
      </c>
      <c r="DI184" s="78">
        <f>IFERROR('%QUOTES'!DI184/'%QUOTES'!DI183-1,0)</f>
        <v>-2.4084621251674099E-2</v>
      </c>
      <c r="DJ184" s="78">
        <f>IFERROR('%QUOTES'!DJ184/'%QUOTES'!DJ183-1,0)</f>
        <v>3.2633798012409176E-3</v>
      </c>
      <c r="DK184" s="78">
        <f>IFERROR('%QUOTES'!DK184/'%QUOTES'!DK183-1,0)</f>
        <v>2.8421461145438087E-3</v>
      </c>
      <c r="DL184" s="78">
        <f>IFERROR('%QUOTES'!DL184/'%QUOTES'!DL183-1,0)</f>
        <v>2.1981082329276536E-3</v>
      </c>
      <c r="DM184" s="78">
        <f>IFERROR('%QUOTES'!DM184/'%QUOTES'!DM183-1,0)</f>
        <v>-5.3930054811734962E-3</v>
      </c>
      <c r="DN184" s="78">
        <f>IFERROR('%QUOTES'!DN184/'%QUOTES'!DN183-1,0)</f>
        <v>1.1694238114825062E-2</v>
      </c>
      <c r="DO184" s="78">
        <f>IFERROR('%QUOTES'!DO184/'%QUOTES'!DO183-1,0)</f>
        <v>2.4473322944853493E-3</v>
      </c>
      <c r="DP184" s="78">
        <f>IFERROR('%QUOTES'!DP184/'%QUOTES'!DP183-1,0)</f>
        <v>1.2630404308431098E-2</v>
      </c>
      <c r="DQ184" s="78">
        <f>IFERROR('%QUOTES'!DQ184/'%QUOTES'!DQ183-1,0)</f>
        <v>6.8382170585215007E-3</v>
      </c>
      <c r="DR184" s="78">
        <f>IFERROR('%QUOTES'!DR184/'%QUOTES'!DR183-1,0)</f>
        <v>-4.2136947752097198E-3</v>
      </c>
      <c r="DS184" s="78">
        <f>IFERROR('%QUOTES'!DS184/'%QUOTES'!DS183-1,0)</f>
        <v>-6.9296908315564787E-3</v>
      </c>
      <c r="DT184" s="78">
        <f>IFERROR('%QUOTES'!DT184/'%QUOTES'!DT183-1,0)</f>
        <v>5.5438517146066957E-3</v>
      </c>
      <c r="DU184" s="78">
        <f>IFERROR('%QUOTES'!DU184/'%QUOTES'!DU183-1,0)</f>
        <v>1.099906210253021E-2</v>
      </c>
      <c r="DV184" s="78">
        <f>IFERROR('%QUOTES'!DV184/'%QUOTES'!DV183-1,0)</f>
        <v>6.4389534209874366E-3</v>
      </c>
      <c r="DW184" s="78">
        <f>IFERROR('%QUOTES'!DW184/'%QUOTES'!DW183-1,0)</f>
        <v>3.3054248493096239E-3</v>
      </c>
      <c r="DX184" s="78">
        <f>IFERROR('%QUOTES'!DX184/'%QUOTES'!DX183-1,0)</f>
        <v>1.1298295117972312E-2</v>
      </c>
      <c r="DY184" s="78">
        <f>IFERROR('%QUOTES'!DY184/'%QUOTES'!DY183-1,0)</f>
        <v>1.0488108365285687E-2</v>
      </c>
      <c r="DZ184" s="78">
        <f>IFERROR('%QUOTES'!DZ184/'%QUOTES'!DZ183-1,0)</f>
        <v>1.0258858148019412E-2</v>
      </c>
      <c r="EA184" s="78">
        <f>IFERROR('%QUOTES'!EA184/'%QUOTES'!EA183-1,0)</f>
        <v>1.0599606299212416E-2</v>
      </c>
      <c r="EB184" s="78">
        <f>IFERROR('%QUOTES'!EB184/'%QUOTES'!EB183-1,0)</f>
        <v>8.6116150260111546E-3</v>
      </c>
      <c r="EC184" s="78">
        <f>IFERROR('%QUOTES'!EC184/'%QUOTES'!EC183-1,0)</f>
        <v>1.3370459051373462E-2</v>
      </c>
      <c r="ED184" s="78">
        <f>IFERROR('%QUOTES'!ED184/'%QUOTES'!ED183-1,0)</f>
        <v>1.1275928783382794E-2</v>
      </c>
      <c r="EE184" s="78">
        <f>IFERROR('%QUOTES'!EE184/'%QUOTES'!EE183-1,0)</f>
        <v>1.0583550045358381E-2</v>
      </c>
      <c r="EF184" s="78">
        <f>IFERROR('%QUOTES'!EF184/'%QUOTES'!EF183-1,0)</f>
        <v>8.8397421731123416E-3</v>
      </c>
      <c r="EG184" s="78">
        <f>IFERROR('%QUOTES'!EG184/'%QUOTES'!EG183-1,0)</f>
        <v>1.1471478976603056E-2</v>
      </c>
      <c r="EH184" s="78">
        <f>IFERROR('%QUOTES'!EH184/'%QUOTES'!EH183-1,0)</f>
        <v>6.6181113338579234E-3</v>
      </c>
      <c r="EI184" s="78">
        <f>IFERROR('%QUOTES'!EI184/'%QUOTES'!EI183-1,0)</f>
        <v>8.4220305151607722E-3</v>
      </c>
      <c r="EJ184" s="78">
        <f>IFERROR('%QUOTES'!EJ184/'%QUOTES'!EJ183-1,0)</f>
        <v>2.510773738626515E-3</v>
      </c>
      <c r="EK184" s="78">
        <f>IFERROR('%QUOTES'!EK184/'%QUOTES'!EK183-1,0)</f>
        <v>9.6981522473191806E-3</v>
      </c>
      <c r="EL184" s="78">
        <f>IFERROR('%QUOTES'!EL184/'%QUOTES'!EL183-1,0)</f>
        <v>1.2450851900393189E-2</v>
      </c>
      <c r="EM184" s="78">
        <f>IFERROR('%QUOTES'!EM184/'%QUOTES'!EM183-1,0)</f>
        <v>1.08108108108107E-2</v>
      </c>
      <c r="EN184" s="78">
        <f>IFERROR('%QUOTES'!EN184/'%QUOTES'!EN183-1,0)</f>
        <v>4.7672872818909084E-3</v>
      </c>
      <c r="EO184" s="78">
        <f>IFERROR('%QUOTES'!EO184/'%QUOTES'!EO183-1,0)</f>
        <v>4.0777941783540772E-3</v>
      </c>
      <c r="EP184" s="78">
        <f>IFERROR('%QUOTES'!EP184/'%QUOTES'!EP183-1,0)</f>
        <v>5.5118913077056853E-3</v>
      </c>
      <c r="EQ184" s="78">
        <f>IFERROR('%QUOTES'!EQ184/'%QUOTES'!EQ183-1,0)</f>
        <v>1.8587074103884049E-3</v>
      </c>
      <c r="ER184" s="78">
        <f>IFERROR('%QUOTES'!ER184/'%QUOTES'!ER183-1,0)</f>
        <v>5.4182186688416234E-3</v>
      </c>
      <c r="ES184" s="78">
        <f>IFERROR('%QUOTES'!ES184/'%QUOTES'!ES183-1,0)</f>
        <v>1.1398737258124791E-2</v>
      </c>
      <c r="ET184" s="78">
        <f>IFERROR('%QUOTES'!ET184/'%QUOTES'!ET183-1,0)</f>
        <v>-1.7336849231396223E-2</v>
      </c>
      <c r="EU184" s="78">
        <f>IFERROR('%QUOTES'!EU184/'%QUOTES'!EU183-1,0)</f>
        <v>-8.011617189061182E-3</v>
      </c>
      <c r="EV184" s="78">
        <f>IFERROR('%QUOTES'!EV184/'%QUOTES'!EV183-1,0)</f>
        <v>-2.7720027720027796E-2</v>
      </c>
      <c r="EW184" s="78">
        <f>IFERROR('%QUOTES'!EW184/'%QUOTES'!EW183-1,0)</f>
        <v>-2.3020317801085488E-2</v>
      </c>
      <c r="EX184" s="78">
        <f>IFERROR('%QUOTES'!EX184/'%QUOTES'!EX183-1,0)</f>
        <v>-1.6167693642653136E-2</v>
      </c>
      <c r="EY184" s="78">
        <f>IFERROR('%QUOTES'!EY184/'%QUOTES'!EY183-1,0)</f>
        <v>-1.9031141868511958E-2</v>
      </c>
      <c r="EZ184" s="78">
        <f>IFERROR('%QUOTES'!EZ184/'%QUOTES'!EZ183-1,0)</f>
        <v>-2.1195625575967991E-2</v>
      </c>
      <c r="FA184" s="78">
        <f>IFERROR('%QUOTES'!FA184/'%QUOTES'!FA183-1,0)</f>
        <v>-9.4476924155577624E-3</v>
      </c>
      <c r="FB184" s="78">
        <f>IFERROR('%QUOTES'!FB184/'%QUOTES'!FB183-1,0)</f>
        <v>-1.355966101694972E-3</v>
      </c>
      <c r="FC184" s="78">
        <f>IFERROR('%QUOTES'!FC184/'%QUOTES'!FC183-1,0)</f>
        <v>-8.7625597450875503E-3</v>
      </c>
      <c r="FD184" s="78">
        <f>IFERROR('%QUOTES'!FD184/'%QUOTES'!FD183-1,0)</f>
        <v>-3.2939189189189255E-2</v>
      </c>
      <c r="FE184" s="78">
        <f>IFERROR('%QUOTES'!FE184/'%QUOTES'!FE183-1,0)</f>
        <v>-2.273782008064118E-2</v>
      </c>
      <c r="FF184" s="78">
        <f>IFERROR('%QUOTES'!FF184/'%QUOTES'!FF183-1,0)</f>
        <v>-1.2621359223301098E-2</v>
      </c>
      <c r="FG184" s="78">
        <f>IFERROR('%QUOTES'!FG184/'%QUOTES'!FG183-1,0)</f>
        <v>-3.6189460554046815E-2</v>
      </c>
      <c r="FH184" s="78">
        <f>IFERROR('%QUOTES'!FH184/'%QUOTES'!FH183-1,0)</f>
        <v>-2.6093938177438769E-2</v>
      </c>
    </row>
    <row r="185" spans="1:164">
      <c r="A185" s="76">
        <v>43364</v>
      </c>
      <c r="B185" s="78">
        <f>IFERROR('%QUOTES'!B185/'%QUOTES'!B184-1,0)</f>
        <v>-3.0986197183098252E-3</v>
      </c>
      <c r="C185" s="78">
        <f>IFERROR('%QUOTES'!C185/'%QUOTES'!C184-1,0)</f>
        <v>5.489023352853728E-4</v>
      </c>
      <c r="D185" s="78">
        <f>IFERROR('%QUOTES'!D185/'%QUOTES'!D184-1,0)</f>
        <v>2.3346303501945442E-3</v>
      </c>
      <c r="E185" s="78">
        <f>IFERROR('%QUOTES'!E185/'%QUOTES'!E184-1,0)</f>
        <v>0</v>
      </c>
      <c r="F185" s="78">
        <f>IFERROR('%QUOTES'!F185/'%QUOTES'!F184-1,0)</f>
        <v>9.2686131995245447E-4</v>
      </c>
      <c r="G185" s="78">
        <f>IFERROR('%QUOTES'!G185/'%QUOTES'!G184-1,0)</f>
        <v>-5.5733491905649579E-3</v>
      </c>
      <c r="H185" s="78">
        <f>IFERROR('%QUOTES'!H185/'%QUOTES'!H184-1,0)</f>
        <v>-1.8282145033515773E-3</v>
      </c>
      <c r="I185" s="78">
        <f>IFERROR('%QUOTES'!I185/'%QUOTES'!I184-1,0)</f>
        <v>1.3222271191422053E-3</v>
      </c>
      <c r="J185" s="78">
        <f>IFERROR('%QUOTES'!J185/'%QUOTES'!J184-1,0)</f>
        <v>-1.4715315363911241E-4</v>
      </c>
      <c r="K185" s="78">
        <f>IFERROR('%QUOTES'!K185/'%QUOTES'!K184-1,0)</f>
        <v>-2.5388765269845903E-3</v>
      </c>
      <c r="L185" s="78">
        <f>IFERROR('%QUOTES'!L185/'%QUOTES'!L184-1,0)</f>
        <v>-9.1599999999991688E-4</v>
      </c>
      <c r="M185" s="78">
        <f>IFERROR('%QUOTES'!M185/'%QUOTES'!M184-1,0)</f>
        <v>2.4540492303097849E-3</v>
      </c>
      <c r="N185" s="78">
        <f>IFERROR('%QUOTES'!N185/'%QUOTES'!N184-1,0)</f>
        <v>-1.5771610645602729E-2</v>
      </c>
      <c r="O185" s="78">
        <f>IFERROR('%QUOTES'!O185/'%QUOTES'!O184-1,0)</f>
        <v>-7.8709806451612296E-3</v>
      </c>
      <c r="P185" s="78">
        <f>IFERROR('%QUOTES'!P185/'%QUOTES'!P184-1,0)</f>
        <v>-7.1922007695160994E-3</v>
      </c>
      <c r="Q185" s="78">
        <f>IFERROR('%QUOTES'!Q185/'%QUOTES'!Q184-1,0)</f>
        <v>-8.5166784953869534E-3</v>
      </c>
      <c r="R185" s="78">
        <f>IFERROR('%QUOTES'!R185/'%QUOTES'!R184-1,0)</f>
        <v>-5.0428024131173865E-3</v>
      </c>
      <c r="S185" s="78">
        <f>IFERROR('%QUOTES'!S185/'%QUOTES'!S184-1,0)</f>
        <v>-3.4675399730302869E-3</v>
      </c>
      <c r="T185" s="78">
        <f>IFERROR('%QUOTES'!T185/'%QUOTES'!T184-1,0)</f>
        <v>-4.5155173590735176E-3</v>
      </c>
      <c r="U185" s="78">
        <f>IFERROR('%QUOTES'!U185/'%QUOTES'!U184-1,0)</f>
        <v>-8.7256698199201788E-3</v>
      </c>
      <c r="V185" s="78">
        <f>IFERROR('%QUOTES'!V185/'%QUOTES'!V184-1,0)</f>
        <v>-5.7621966125371848E-3</v>
      </c>
      <c r="W185" s="78">
        <f>IFERROR('%QUOTES'!W185/'%QUOTES'!W184-1,0)</f>
        <v>-6.628127124405192E-3</v>
      </c>
      <c r="X185" s="78">
        <f>IFERROR('%QUOTES'!X185/'%QUOTES'!X184-1,0)</f>
        <v>-9.858467321648412E-3</v>
      </c>
      <c r="Y185" s="78">
        <f>IFERROR('%QUOTES'!Y185/'%QUOTES'!Y184-1,0)</f>
        <v>9.0389227079874512E-3</v>
      </c>
      <c r="Z185" s="78">
        <f>IFERROR('%QUOTES'!Z185/'%QUOTES'!Z184-1,0)</f>
        <v>-6.0670948239275324E-3</v>
      </c>
      <c r="AA185" s="78">
        <f>IFERROR('%QUOTES'!AA185/'%QUOTES'!AA184-1,0)</f>
        <v>-2.6920231597611366E-3</v>
      </c>
      <c r="AB185" s="78">
        <f>IFERROR('%QUOTES'!AB185/'%QUOTES'!AB184-1,0)</f>
        <v>-2.2168698244984242E-3</v>
      </c>
      <c r="AC185" s="78">
        <f>IFERROR('%QUOTES'!AC185/'%QUOTES'!AC184-1,0)</f>
        <v>-5.1791540785499635E-3</v>
      </c>
      <c r="AD185" s="78">
        <f>IFERROR('%QUOTES'!AD185/'%QUOTES'!AD184-1,0)</f>
        <v>-8.281573498964856E-3</v>
      </c>
      <c r="AE185" s="78">
        <f>IFERROR('%QUOTES'!AE185/'%QUOTES'!AE184-1,0)</f>
        <v>-4.689551590891905E-3</v>
      </c>
      <c r="AF185" s="78">
        <f>IFERROR('%QUOTES'!AF185/'%QUOTES'!AF184-1,0)</f>
        <v>3.8623006525995152E-3</v>
      </c>
      <c r="AG185" s="78">
        <f>IFERROR('%QUOTES'!AG185/'%QUOTES'!AG184-1,0)</f>
        <v>3.1760691570728028E-3</v>
      </c>
      <c r="AH185" s="78">
        <f>IFERROR('%QUOTES'!AH185/'%QUOTES'!AH184-1,0)</f>
        <v>-4.2614203334824241E-3</v>
      </c>
      <c r="AI185" s="78">
        <f>IFERROR('%QUOTES'!AI185/'%QUOTES'!AI184-1,0)</f>
        <v>2.5225225225224968E-3</v>
      </c>
      <c r="AJ185" s="78">
        <f>IFERROR('%QUOTES'!AJ185/'%QUOTES'!AJ184-1,0)</f>
        <v>7.815177168250198E-3</v>
      </c>
      <c r="AK185" s="78">
        <f>IFERROR('%QUOTES'!AK185/'%QUOTES'!AK184-1,0)</f>
        <v>-1.7415084480043586E-4</v>
      </c>
      <c r="AL185" s="78">
        <f>IFERROR('%QUOTES'!AL185/'%QUOTES'!AL184-1,0)</f>
        <v>6.6099432743811359E-3</v>
      </c>
      <c r="AM185" s="78">
        <f>IFERROR('%QUOTES'!AM185/'%QUOTES'!AM184-1,0)</f>
        <v>0</v>
      </c>
      <c r="AN185" s="78">
        <f>IFERROR('%QUOTES'!AN185/'%QUOTES'!AN184-1,0)</f>
        <v>-1.5331183106740087E-2</v>
      </c>
      <c r="AO185" s="78">
        <f>IFERROR('%QUOTES'!AO185/'%QUOTES'!AO184-1,0)</f>
        <v>-2.141370449678881E-3</v>
      </c>
      <c r="AP185" s="78">
        <f>IFERROR('%QUOTES'!AP185/'%QUOTES'!AP184-1,0)</f>
        <v>0</v>
      </c>
      <c r="AQ185" s="78">
        <f>IFERROR('%QUOTES'!AQ185/'%QUOTES'!AQ184-1,0)</f>
        <v>9.015256588072118E-3</v>
      </c>
      <c r="AR185" s="78">
        <f>IFERROR('%QUOTES'!AR185/'%QUOTES'!AR184-1,0)</f>
        <v>1.3643030470389839E-2</v>
      </c>
      <c r="AS185" s="78">
        <f>IFERROR('%QUOTES'!AS185/'%QUOTES'!AS184-1,0)</f>
        <v>-1.1671389744982941E-2</v>
      </c>
      <c r="AT185" s="78">
        <f>IFERROR('%QUOTES'!AT185/'%QUOTES'!AT184-1,0)</f>
        <v>3.8657802339812086E-3</v>
      </c>
      <c r="AU185" s="78">
        <f>IFERROR('%QUOTES'!AU185/'%QUOTES'!AU184-1,0)</f>
        <v>-6.2823901405073546E-3</v>
      </c>
      <c r="AV185" s="78">
        <f>IFERROR('%QUOTES'!AV185/'%QUOTES'!AV184-1,0)</f>
        <v>1.5163263549577977E-4</v>
      </c>
      <c r="AW185" s="78">
        <f>IFERROR('%QUOTES'!AW185/'%QUOTES'!AW184-1,0)</f>
        <v>8.5502204637277757E-4</v>
      </c>
      <c r="AX185" s="78">
        <f>IFERROR('%QUOTES'!AX185/'%QUOTES'!AX184-1,0)</f>
        <v>-4.8999380049527974E-2</v>
      </c>
      <c r="AY185" s="78">
        <f>IFERROR('%QUOTES'!AY185/'%QUOTES'!AY184-1,0)</f>
        <v>-1.860676131514305E-3</v>
      </c>
      <c r="AZ185" s="78">
        <f>IFERROR('%QUOTES'!AZ185/'%QUOTES'!AZ184-1,0)</f>
        <v>-8.9683284445425393E-3</v>
      </c>
      <c r="BA185" s="78">
        <f>IFERROR('%QUOTES'!BA185/'%QUOTES'!BA184-1,0)</f>
        <v>-1.6673558391372634E-2</v>
      </c>
      <c r="BB185" s="78">
        <f>IFERROR('%QUOTES'!BB185/'%QUOTES'!BB184-1,0)</f>
        <v>-1.494218390804658E-3</v>
      </c>
      <c r="BC185" s="78">
        <f>IFERROR('%QUOTES'!BC185/'%QUOTES'!BC184-1,0)</f>
        <v>-2.5394666693584478E-3</v>
      </c>
      <c r="BD185" s="78">
        <f>IFERROR('%QUOTES'!BD185/'%QUOTES'!BD184-1,0)</f>
        <v>-3.2753123142399421E-3</v>
      </c>
      <c r="BE185" s="78">
        <f>IFERROR('%QUOTES'!BE185/'%QUOTES'!BE184-1,0)</f>
        <v>-3.3481027346227155E-4</v>
      </c>
      <c r="BF185" s="78">
        <f>IFERROR('%QUOTES'!BF185/'%QUOTES'!BF184-1,0)</f>
        <v>3.0736628679985945E-3</v>
      </c>
      <c r="BG185" s="78">
        <f>IFERROR('%QUOTES'!BG185/'%QUOTES'!BG184-1,0)</f>
        <v>-7.246376811594013E-3</v>
      </c>
      <c r="BH185" s="78">
        <f>IFERROR('%QUOTES'!BH185/'%QUOTES'!BH184-1,0)</f>
        <v>-7.3177617180542054E-3</v>
      </c>
      <c r="BI185" s="78">
        <f>IFERROR('%QUOTES'!BI185/'%QUOTES'!BI184-1,0)</f>
        <v>-5.3409332017340105E-3</v>
      </c>
      <c r="BJ185" s="78">
        <f>IFERROR('%QUOTES'!BJ185/'%QUOTES'!BJ184-1,0)</f>
        <v>-9.8941154331866343E-3</v>
      </c>
      <c r="BK185" s="78">
        <f>IFERROR('%QUOTES'!BK185/'%QUOTES'!BK184-1,0)</f>
        <v>3.6429872495447047E-3</v>
      </c>
      <c r="BL185" s="78">
        <f>IFERROR('%QUOTES'!BL185/'%QUOTES'!BL184-1,0)</f>
        <v>-1.5859988782078727E-3</v>
      </c>
      <c r="BM185" s="78">
        <f>IFERROR('%QUOTES'!BM185/'%QUOTES'!BM184-1,0)</f>
        <v>-5.0162655826053726E-3</v>
      </c>
      <c r="BN185" s="78">
        <f>IFERROR('%QUOTES'!BN185/'%QUOTES'!BN184-1,0)</f>
        <v>-2.4208606488367312E-2</v>
      </c>
      <c r="BO185" s="78">
        <f>IFERROR('%QUOTES'!BO185/'%QUOTES'!BO184-1,0)</f>
        <v>8.6021505376343566E-3</v>
      </c>
      <c r="BP185" s="78">
        <f>IFERROR('%QUOTES'!BP185/'%QUOTES'!BP184-1,0)</f>
        <v>-1.0369558194561757E-2</v>
      </c>
      <c r="BQ185" s="78">
        <f>IFERROR('%QUOTES'!BQ185/'%QUOTES'!BQ184-1,0)</f>
        <v>2.1142283745079204E-3</v>
      </c>
      <c r="BR185" s="78">
        <f>IFERROR('%QUOTES'!BR185/'%QUOTES'!BR184-1,0)</f>
        <v>-7.7861963643776066E-3</v>
      </c>
      <c r="BS185" s="78">
        <f>IFERROR('%QUOTES'!BS185/'%QUOTES'!BS184-1,0)</f>
        <v>-2.7013241096187635E-3</v>
      </c>
      <c r="BT185" s="78">
        <f>IFERROR('%QUOTES'!BT185/'%QUOTES'!BT184-1,0)</f>
        <v>-4.2627072259432408E-3</v>
      </c>
      <c r="BU185" s="78">
        <f>IFERROR('%QUOTES'!BU185/'%QUOTES'!BU184-1,0)</f>
        <v>4.1879944160074789E-3</v>
      </c>
      <c r="BV185" s="78">
        <f>IFERROR('%QUOTES'!BV185/'%QUOTES'!BV184-1,0)</f>
        <v>-3.3783554934627702E-3</v>
      </c>
      <c r="BW185" s="78">
        <f>IFERROR('%QUOTES'!BW185/'%QUOTES'!BW184-1,0)</f>
        <v>-3.7736226415094887E-3</v>
      </c>
      <c r="BX185" s="78">
        <f>IFERROR('%QUOTES'!BX185/'%QUOTES'!BX184-1,0)</f>
        <v>-1.7905152868846752E-3</v>
      </c>
      <c r="BY185" s="78">
        <f>IFERROR('%QUOTES'!BY185/'%QUOTES'!BY184-1,0)</f>
        <v>-6.9988004332210974E-3</v>
      </c>
      <c r="BZ185" s="78">
        <f>IFERROR('%QUOTES'!BZ185/'%QUOTES'!BZ184-1,0)</f>
        <v>-5.6826521131067009E-3</v>
      </c>
      <c r="CA185" s="78">
        <f>IFERROR('%QUOTES'!CA185/'%QUOTES'!CA184-1,0)</f>
        <v>-2.1314209970056952E-3</v>
      </c>
      <c r="CB185" s="78">
        <f>IFERROR('%QUOTES'!CB185/'%QUOTES'!CB184-1,0)</f>
        <v>-2.778479413993562E-3</v>
      </c>
      <c r="CC185" s="78">
        <f>IFERROR('%QUOTES'!CC185/'%QUOTES'!CC184-1,0)</f>
        <v>2.9467263486737671E-4</v>
      </c>
      <c r="CD185" s="78">
        <f>IFERROR('%QUOTES'!CD185/'%QUOTES'!CD184-1,0)</f>
        <v>-4.6592102919523759E-3</v>
      </c>
      <c r="CE185" s="78">
        <f>IFERROR('%QUOTES'!CE185/'%QUOTES'!CE184-1,0)</f>
        <v>7.1116640429713662E-4</v>
      </c>
      <c r="CF185" s="78">
        <f>IFERROR('%QUOTES'!CF185/'%QUOTES'!CF184-1,0)</f>
        <v>-3.0762067383963698E-3</v>
      </c>
      <c r="CG185" s="78">
        <f>IFERROR('%QUOTES'!CG185/'%QUOTES'!CG184-1,0)</f>
        <v>3.5095225311407852E-3</v>
      </c>
      <c r="CH185" s="78">
        <f>IFERROR('%QUOTES'!CH185/'%QUOTES'!CH184-1,0)</f>
        <v>-6.5995134908122255E-3</v>
      </c>
      <c r="CI185" s="78">
        <f>IFERROR('%QUOTES'!CI185/'%QUOTES'!CI184-1,0)</f>
        <v>3.5112359550559802E-4</v>
      </c>
      <c r="CJ185" s="78">
        <f>IFERROR('%QUOTES'!CJ185/'%QUOTES'!CJ184-1,0)</f>
        <v>-9.1924596417859439E-3</v>
      </c>
      <c r="CK185" s="78">
        <f>IFERROR('%QUOTES'!CK185/'%QUOTES'!CK184-1,0)</f>
        <v>-8.2970900330400221E-3</v>
      </c>
      <c r="CL185" s="78">
        <f>IFERROR('%QUOTES'!CL185/'%QUOTES'!CL184-1,0)</f>
        <v>3.1104199066873672E-3</v>
      </c>
      <c r="CM185" s="78">
        <f>IFERROR('%QUOTES'!CM185/'%QUOTES'!CM184-1,0)</f>
        <v>2.6272549910439258E-2</v>
      </c>
      <c r="CN185" s="78">
        <f>IFERROR('%QUOTES'!CN185/'%QUOTES'!CN184-1,0)</f>
        <v>2.9658060013956877E-2</v>
      </c>
      <c r="CO185" s="78">
        <f>IFERROR('%QUOTES'!CO185/'%QUOTES'!CO184-1,0)</f>
        <v>2.0121951832986484E-2</v>
      </c>
      <c r="CP185" s="78">
        <f>IFERROR('%QUOTES'!CP185/'%QUOTES'!CP184-1,0)</f>
        <v>6.3443526515847282E-3</v>
      </c>
      <c r="CQ185" s="78">
        <f>IFERROR('%QUOTES'!CQ185/'%QUOTES'!CQ184-1,0)</f>
        <v>-2.6630723111120691E-4</v>
      </c>
      <c r="CR185" s="78">
        <f>IFERROR('%QUOTES'!CR185/'%QUOTES'!CR184-1,0)</f>
        <v>8.5450033575835693E-3</v>
      </c>
      <c r="CS185" s="78">
        <f>IFERROR('%QUOTES'!CS185/'%QUOTES'!CS184-1,0)</f>
        <v>1.1066587919317472E-2</v>
      </c>
      <c r="CT185" s="78">
        <f>IFERROR('%QUOTES'!CT185/'%QUOTES'!CT184-1,0)</f>
        <v>6.3933809702896305E-3</v>
      </c>
      <c r="CU185" s="78">
        <f>IFERROR('%QUOTES'!CU185/'%QUOTES'!CU184-1,0)</f>
        <v>-2.8754045327260669E-2</v>
      </c>
      <c r="CV185" s="78">
        <f>IFERROR('%QUOTES'!CV185/'%QUOTES'!CV184-1,0)</f>
        <v>-2.6755852842809347E-2</v>
      </c>
      <c r="CW185" s="78">
        <f>IFERROR('%QUOTES'!CW185/'%QUOTES'!CW184-1,0)</f>
        <v>1.4245489755246865E-3</v>
      </c>
      <c r="CX185" s="78">
        <f>IFERROR('%QUOTES'!CX185/'%QUOTES'!CX184-1,0)</f>
        <v>1.1425463080818599E-3</v>
      </c>
      <c r="CY185" s="78">
        <f>IFERROR('%QUOTES'!CY185/'%QUOTES'!CY184-1,0)</f>
        <v>1.3776770250677917E-2</v>
      </c>
      <c r="CZ185" s="78">
        <f>IFERROR('%QUOTES'!CZ185/'%QUOTES'!CZ184-1,0)</f>
        <v>-1.3307335712669177E-2</v>
      </c>
      <c r="DA185" s="78">
        <f>IFERROR('%QUOTES'!DA185/'%QUOTES'!DA184-1,0)</f>
        <v>1.6276073008285596E-3</v>
      </c>
      <c r="DB185" s="78">
        <f>IFERROR('%QUOTES'!DB185/'%QUOTES'!DB184-1,0)</f>
        <v>8.4060522017919137E-3</v>
      </c>
      <c r="DC185" s="78">
        <f>IFERROR('%QUOTES'!DC185/'%QUOTES'!DC184-1,0)</f>
        <v>1.3490676750316233E-3</v>
      </c>
      <c r="DD185" s="78">
        <f>IFERROR('%QUOTES'!DD185/'%QUOTES'!DD184-1,0)</f>
        <v>-4.7381049744691373E-3</v>
      </c>
      <c r="DE185" s="78">
        <f>IFERROR('%QUOTES'!DE185/'%QUOTES'!DE184-1,0)</f>
        <v>1.2171924624075903E-3</v>
      </c>
      <c r="DF185" s="78">
        <f>IFERROR('%QUOTES'!DF185/'%QUOTES'!DF184-1,0)</f>
        <v>-5.7928059089529249E-3</v>
      </c>
      <c r="DG185" s="78">
        <f>IFERROR('%QUOTES'!DG185/'%QUOTES'!DG184-1,0)</f>
        <v>-2.1584643848289176E-3</v>
      </c>
      <c r="DH185" s="78">
        <f>IFERROR('%QUOTES'!DH185/'%QUOTES'!DH184-1,0)</f>
        <v>2.0355477047455661E-3</v>
      </c>
      <c r="DI185" s="78">
        <f>IFERROR('%QUOTES'!DI185/'%QUOTES'!DI184-1,0)</f>
        <v>2.5512739277759877E-2</v>
      </c>
      <c r="DJ185" s="78">
        <f>IFERROR('%QUOTES'!DJ185/'%QUOTES'!DJ184-1,0)</f>
        <v>-1.6263940142564604E-3</v>
      </c>
      <c r="DK185" s="78">
        <f>IFERROR('%QUOTES'!DK185/'%QUOTES'!DK184-1,0)</f>
        <v>1.4485199738538679E-3</v>
      </c>
      <c r="DL185" s="78">
        <f>IFERROR('%QUOTES'!DL185/'%QUOTES'!DL184-1,0)</f>
        <v>1.1962780248973015E-3</v>
      </c>
      <c r="DM185" s="78">
        <f>IFERROR('%QUOTES'!DM185/'%QUOTES'!DM184-1,0)</f>
        <v>6.0795102517332555E-3</v>
      </c>
      <c r="DN185" s="78">
        <f>IFERROR('%QUOTES'!DN185/'%QUOTES'!DN184-1,0)</f>
        <v>-8.4584153239808391E-4</v>
      </c>
      <c r="DO185" s="78">
        <f>IFERROR('%QUOTES'!DO185/'%QUOTES'!DO184-1,0)</f>
        <v>-2.6855713546283244E-3</v>
      </c>
      <c r="DP185" s="78">
        <f>IFERROR('%QUOTES'!DP185/'%QUOTES'!DP184-1,0)</f>
        <v>-5.4229934924077128E-3</v>
      </c>
      <c r="DQ185" s="78">
        <f>IFERROR('%QUOTES'!DQ185/'%QUOTES'!DQ184-1,0)</f>
        <v>-7.3860513847859854E-3</v>
      </c>
      <c r="DR185" s="78">
        <f>IFERROR('%QUOTES'!DR185/'%QUOTES'!DR184-1,0)</f>
        <v>-1.019432543972576E-2</v>
      </c>
      <c r="DS185" s="78">
        <f>IFERROR('%QUOTES'!DS185/'%QUOTES'!DS184-1,0)</f>
        <v>-6.4411705014048026E-3</v>
      </c>
      <c r="DT185" s="78">
        <f>IFERROR('%QUOTES'!DT185/'%QUOTES'!DT184-1,0)</f>
        <v>-3.0323243182179827E-3</v>
      </c>
      <c r="DU185" s="78">
        <f>IFERROR('%QUOTES'!DU185/'%QUOTES'!DU184-1,0)</f>
        <v>1.8132017700900338E-3</v>
      </c>
      <c r="DV185" s="78">
        <f>IFERROR('%QUOTES'!DV185/'%QUOTES'!DV184-1,0)</f>
        <v>-1.8008151699164809E-3</v>
      </c>
      <c r="DW185" s="78">
        <f>IFERROR('%QUOTES'!DW185/'%QUOTES'!DW184-1,0)</f>
        <v>-4.8449614280993147E-3</v>
      </c>
      <c r="DX185" s="78">
        <f>IFERROR('%QUOTES'!DX185/'%QUOTES'!DX184-1,0)</f>
        <v>-5.8796550372419709E-4</v>
      </c>
      <c r="DY185" s="78">
        <f>IFERROR('%QUOTES'!DY185/'%QUOTES'!DY184-1,0)</f>
        <v>8.172441907712269E-4</v>
      </c>
      <c r="DZ185" s="78">
        <f>IFERROR('%QUOTES'!DZ185/'%QUOTES'!DZ184-1,0)</f>
        <v>1.970248455655188E-3</v>
      </c>
      <c r="EA185" s="78">
        <f>IFERROR('%QUOTES'!EA185/'%QUOTES'!EA184-1,0)</f>
        <v>-4.1953552351021717E-3</v>
      </c>
      <c r="EB185" s="78">
        <f>IFERROR('%QUOTES'!EB185/'%QUOTES'!EB184-1,0)</f>
        <v>2.0822573927525845E-4</v>
      </c>
      <c r="EC185" s="78">
        <f>IFERROR('%QUOTES'!EC185/'%QUOTES'!EC184-1,0)</f>
        <v>-8.2469761339487579E-4</v>
      </c>
      <c r="ED185" s="78">
        <f>IFERROR('%QUOTES'!ED185/'%QUOTES'!ED184-1,0)</f>
        <v>-3.6384743065189795E-3</v>
      </c>
      <c r="EE185" s="78">
        <f>IFERROR('%QUOTES'!EE185/'%QUOTES'!EE184-1,0)</f>
        <v>-1.4960802810340956E-3</v>
      </c>
      <c r="EF185" s="78">
        <f>IFERROR('%QUOTES'!EF185/'%QUOTES'!EF184-1,0)</f>
        <v>1.095326801581864E-3</v>
      </c>
      <c r="EG185" s="78">
        <f>IFERROR('%QUOTES'!EG185/'%QUOTES'!EG184-1,0)</f>
        <v>0</v>
      </c>
      <c r="EH185" s="78">
        <f>IFERROR('%QUOTES'!EH185/'%QUOTES'!EH184-1,0)</f>
        <v>-6.3554896700527275E-3</v>
      </c>
      <c r="EI185" s="78">
        <f>IFERROR('%QUOTES'!EI185/'%QUOTES'!EI184-1,0)</f>
        <v>1.3187252747253186E-3</v>
      </c>
      <c r="EJ185" s="78">
        <f>IFERROR('%QUOTES'!EJ185/'%QUOTES'!EJ184-1,0)</f>
        <v>-2.7322177929061109E-3</v>
      </c>
      <c r="EK185" s="78">
        <f>IFERROR('%QUOTES'!EK185/'%QUOTES'!EK184-1,0)</f>
        <v>-3.7260661685700747E-3</v>
      </c>
      <c r="EL185" s="78">
        <f>IFERROR('%QUOTES'!EL185/'%QUOTES'!EL184-1,0)</f>
        <v>2.1359223300970953E-2</v>
      </c>
      <c r="EM185" s="78">
        <f>IFERROR('%QUOTES'!EM185/'%QUOTES'!EM184-1,0)</f>
        <v>6.4168983957202386E-4</v>
      </c>
      <c r="EN185" s="78">
        <f>IFERROR('%QUOTES'!EN185/'%QUOTES'!EN184-1,0)</f>
        <v>-2.8242206427573691E-2</v>
      </c>
      <c r="EO185" s="78">
        <f>IFERROR('%QUOTES'!EO185/'%QUOTES'!EO184-1,0)</f>
        <v>-2.7688758637212096E-4</v>
      </c>
      <c r="EP185" s="78">
        <f>IFERROR('%QUOTES'!EP185/'%QUOTES'!EP184-1,0)</f>
        <v>-1.7972412095367263E-3</v>
      </c>
      <c r="EQ185" s="78">
        <f>IFERROR('%QUOTES'!EQ185/'%QUOTES'!EQ184-1,0)</f>
        <v>-3.4251177394034604E-3</v>
      </c>
      <c r="ER185" s="78">
        <f>IFERROR('%QUOTES'!ER185/'%QUOTES'!ER184-1,0)</f>
        <v>-1.6841023630161933E-3</v>
      </c>
      <c r="ES185" s="78">
        <f>IFERROR('%QUOTES'!ES185/'%QUOTES'!ES184-1,0)</f>
        <v>-4.8737127704104877E-3</v>
      </c>
      <c r="ET185" s="78">
        <f>IFERROR('%QUOTES'!ET185/'%QUOTES'!ET184-1,0)</f>
        <v>2.2523274118741998E-3</v>
      </c>
      <c r="EU185" s="78">
        <f>IFERROR('%QUOTES'!EU185/'%QUOTES'!EU184-1,0)</f>
        <v>1.4684654919236984E-3</v>
      </c>
      <c r="EV185" s="78">
        <f>IFERROR('%QUOTES'!EV185/'%QUOTES'!EV184-1,0)</f>
        <v>-7.1275837491090455E-3</v>
      </c>
      <c r="EW185" s="78">
        <f>IFERROR('%QUOTES'!EW185/'%QUOTES'!EW184-1,0)</f>
        <v>1.2567075086395985E-3</v>
      </c>
      <c r="EX185" s="78">
        <f>IFERROR('%QUOTES'!EX185/'%QUOTES'!EX184-1,0)</f>
        <v>2.1302190465546378E-3</v>
      </c>
      <c r="EY185" s="78">
        <f>IFERROR('%QUOTES'!EY185/'%QUOTES'!EY184-1,0)</f>
        <v>-3.5273368606701938E-3</v>
      </c>
      <c r="EZ185" s="78">
        <f>IFERROR('%QUOTES'!EZ185/'%QUOTES'!EZ184-1,0)</f>
        <v>1.0272043309272672E-2</v>
      </c>
      <c r="FA185" s="78">
        <f>IFERROR('%QUOTES'!FA185/'%QUOTES'!FA184-1,0)</f>
        <v>-2.2009904622157794E-3</v>
      </c>
      <c r="FB185" s="78">
        <f>IFERROR('%QUOTES'!FB185/'%QUOTES'!FB184-1,0)</f>
        <v>0</v>
      </c>
      <c r="FC185" s="78">
        <f>IFERROR('%QUOTES'!FC185/'%QUOTES'!FC184-1,0)</f>
        <v>5.0896863064728848E-3</v>
      </c>
      <c r="FD185" s="78">
        <f>IFERROR('%QUOTES'!FD185/'%QUOTES'!FD184-1,0)</f>
        <v>1.7467248908296984E-2</v>
      </c>
      <c r="FE185" s="78">
        <f>IFERROR('%QUOTES'!FE185/'%QUOTES'!FE184-1,0)</f>
        <v>2.849097951049151E-3</v>
      </c>
      <c r="FF185" s="78">
        <f>IFERROR('%QUOTES'!FF185/'%QUOTES'!FF184-1,0)</f>
        <v>1.0816125860373615E-2</v>
      </c>
      <c r="FG185" s="78">
        <f>IFERROR('%QUOTES'!FG185/'%QUOTES'!FG184-1,0)</f>
        <v>0</v>
      </c>
      <c r="FH185" s="78">
        <f>IFERROR('%QUOTES'!FH185/'%QUOTES'!FH184-1,0)</f>
        <v>4.1220527617475966E-3</v>
      </c>
    </row>
    <row r="186" spans="1:164">
      <c r="A186" s="76">
        <v>43367</v>
      </c>
      <c r="B186" s="78">
        <f>IFERROR('%QUOTES'!B186/'%QUOTES'!B185-1,0)</f>
        <v>-1.3280616368483211E-2</v>
      </c>
      <c r="C186" s="78">
        <f>IFERROR('%QUOTES'!C186/'%QUOTES'!C185-1,0)</f>
        <v>-2.1941305540319478E-3</v>
      </c>
      <c r="D186" s="78">
        <f>IFERROR('%QUOTES'!D186/'%QUOTES'!D185-1,0)</f>
        <v>-2.4068322981366519E-2</v>
      </c>
      <c r="E186" s="78">
        <f>IFERROR('%QUOTES'!E186/'%QUOTES'!E185-1,0)</f>
        <v>-1.2372055786175062E-2</v>
      </c>
      <c r="F186" s="78">
        <f>IFERROR('%QUOTES'!F186/'%QUOTES'!F185-1,0)</f>
        <v>-1.4351912915806508E-2</v>
      </c>
      <c r="G186" s="78">
        <f>IFERROR('%QUOTES'!G186/'%QUOTES'!G185-1,0)</f>
        <v>-2.2418477880120968E-2</v>
      </c>
      <c r="H186" s="78">
        <f>IFERROR('%QUOTES'!H186/'%QUOTES'!H185-1,0)</f>
        <v>-1.0378511012119174E-2</v>
      </c>
      <c r="I186" s="78">
        <f>IFERROR('%QUOTES'!I186/'%QUOTES'!I185-1,0)</f>
        <v>-1.115026343014891E-2</v>
      </c>
      <c r="J186" s="78">
        <f>IFERROR('%QUOTES'!J186/'%QUOTES'!J185-1,0)</f>
        <v>-7.6515157099985576E-3</v>
      </c>
      <c r="K186" s="78">
        <f>IFERROR('%QUOTES'!K186/'%QUOTES'!K185-1,0)</f>
        <v>-1.1056307579889402E-2</v>
      </c>
      <c r="L186" s="78">
        <f>IFERROR('%QUOTES'!L186/'%QUOTES'!L185-1,0)</f>
        <v>-1.1002444651514676E-2</v>
      </c>
      <c r="M186" s="78">
        <f>IFERROR('%QUOTES'!M186/'%QUOTES'!M185-1,0)</f>
        <v>-6.7319461444308448E-3</v>
      </c>
      <c r="N186" s="78">
        <f>IFERROR('%QUOTES'!N186/'%QUOTES'!N185-1,0)</f>
        <v>-4.5873842254789965E-2</v>
      </c>
      <c r="O186" s="78">
        <f>IFERROR('%QUOTES'!O186/'%QUOTES'!O185-1,0)</f>
        <v>-3.1473508017603291E-2</v>
      </c>
      <c r="P186" s="78">
        <f>IFERROR('%QUOTES'!P186/'%QUOTES'!P185-1,0)</f>
        <v>-3.2364314306479347E-2</v>
      </c>
      <c r="Q186" s="78">
        <f>IFERROR('%QUOTES'!Q186/'%QUOTES'!Q185-1,0)</f>
        <v>-9.7828680505844812E-3</v>
      </c>
      <c r="R186" s="78">
        <f>IFERROR('%QUOTES'!R186/'%QUOTES'!R185-1,0)</f>
        <v>-7.2185838240118594E-3</v>
      </c>
      <c r="S186" s="78">
        <f>IFERROR('%QUOTES'!S186/'%QUOTES'!S185-1,0)</f>
        <v>-1.4111734003479537E-2</v>
      </c>
      <c r="T186" s="78">
        <f>IFERROR('%QUOTES'!T186/'%QUOTES'!T185-1,0)</f>
        <v>-8.567945918121822E-3</v>
      </c>
      <c r="U186" s="78">
        <f>IFERROR('%QUOTES'!U186/'%QUOTES'!U185-1,0)</f>
        <v>-1.4329499051361272E-2</v>
      </c>
      <c r="V186" s="78">
        <f>IFERROR('%QUOTES'!V186/'%QUOTES'!V185-1,0)</f>
        <v>-1.633299993559878E-2</v>
      </c>
      <c r="W186" s="78">
        <f>IFERROR('%QUOTES'!W186/'%QUOTES'!W185-1,0)</f>
        <v>-1.9846021901693489E-2</v>
      </c>
      <c r="X186" s="78">
        <f>IFERROR('%QUOTES'!X186/'%QUOTES'!X185-1,0)</f>
        <v>-1.5737899470049888E-2</v>
      </c>
      <c r="Y186" s="78">
        <f>IFERROR('%QUOTES'!Y186/'%QUOTES'!Y185-1,0)</f>
        <v>-3.5344911639244581E-3</v>
      </c>
      <c r="Z186" s="78">
        <f>IFERROR('%QUOTES'!Z186/'%QUOTES'!Z185-1,0)</f>
        <v>-1.5439874049553381E-2</v>
      </c>
      <c r="AA186" s="78">
        <f>IFERROR('%QUOTES'!AA186/'%QUOTES'!AA185-1,0)</f>
        <v>-1.0228740023138783E-2</v>
      </c>
      <c r="AB186" s="78">
        <f>IFERROR('%QUOTES'!AB186/'%QUOTES'!AB185-1,0)</f>
        <v>-1.6218596588251533E-2</v>
      </c>
      <c r="AC186" s="78">
        <f>IFERROR('%QUOTES'!AC186/'%QUOTES'!AC185-1,0)</f>
        <v>-2.1908851275871943E-2</v>
      </c>
      <c r="AD186" s="78">
        <f>IFERROR('%QUOTES'!AD186/'%QUOTES'!AD185-1,0)</f>
        <v>-1.1134307585246916E-2</v>
      </c>
      <c r="AE186" s="78">
        <f>IFERROR('%QUOTES'!AE186/'%QUOTES'!AE185-1,0)</f>
        <v>-8.8579154003407545E-3</v>
      </c>
      <c r="AF186" s="78">
        <f>IFERROR('%QUOTES'!AF186/'%QUOTES'!AF185-1,0)</f>
        <v>-1.6058874474052631E-2</v>
      </c>
      <c r="AG186" s="78">
        <f>IFERROR('%QUOTES'!AG186/'%QUOTES'!AG185-1,0)</f>
        <v>-7.4363786478084393E-3</v>
      </c>
      <c r="AH186" s="78">
        <f>IFERROR('%QUOTES'!AH186/'%QUOTES'!AH185-1,0)</f>
        <v>-8.2739232032501553E-3</v>
      </c>
      <c r="AI186" s="78">
        <f>IFERROR('%QUOTES'!AI186/'%QUOTES'!AI185-1,0)</f>
        <v>-6.4702012940330844E-3</v>
      </c>
      <c r="AJ186" s="78">
        <f>IFERROR('%QUOTES'!AJ186/'%QUOTES'!AJ185-1,0)</f>
        <v>-1.8993053978656249E-2</v>
      </c>
      <c r="AK186" s="78">
        <f>IFERROR('%QUOTES'!AK186/'%QUOTES'!AK185-1,0)</f>
        <v>-1.132407626048515E-2</v>
      </c>
      <c r="AL186" s="78">
        <f>IFERROR('%QUOTES'!AL186/'%QUOTES'!AL185-1,0)</f>
        <v>-9.1163118797176201E-3</v>
      </c>
      <c r="AM186" s="78">
        <f>IFERROR('%QUOTES'!AM186/'%QUOTES'!AM185-1,0)</f>
        <v>-6.8506957380399802E-3</v>
      </c>
      <c r="AN186" s="78">
        <f>IFERROR('%QUOTES'!AN186/'%QUOTES'!AN185-1,0)</f>
        <v>0</v>
      </c>
      <c r="AO186" s="78">
        <f>IFERROR('%QUOTES'!AO186/'%QUOTES'!AO185-1,0)</f>
        <v>9.0129188417562567E-3</v>
      </c>
      <c r="AP186" s="78">
        <f>IFERROR('%QUOTES'!AP186/'%QUOTES'!AP185-1,0)</f>
        <v>0</v>
      </c>
      <c r="AQ186" s="78">
        <f>IFERROR('%QUOTES'!AQ186/'%QUOTES'!AQ185-1,0)</f>
        <v>-1.6838453608247428E-2</v>
      </c>
      <c r="AR186" s="78">
        <f>IFERROR('%QUOTES'!AR186/'%QUOTES'!AR185-1,0)</f>
        <v>-2.8373990542015282E-2</v>
      </c>
      <c r="AS186" s="78">
        <f>IFERROR('%QUOTES'!AS186/'%QUOTES'!AS185-1,0)</f>
        <v>2.195301944195216E-2</v>
      </c>
      <c r="AT186" s="78">
        <f>IFERROR('%QUOTES'!AT186/'%QUOTES'!AT185-1,0)</f>
        <v>5.5453020808780007E-3</v>
      </c>
      <c r="AU186" s="78">
        <f>IFERROR('%QUOTES'!AU186/'%QUOTES'!AU185-1,0)</f>
        <v>2.1117155366095819E-2</v>
      </c>
      <c r="AV186" s="78">
        <f>IFERROR('%QUOTES'!AV186/'%QUOTES'!AV185-1,0)</f>
        <v>1.6677718114865847E-3</v>
      </c>
      <c r="AW186" s="78">
        <f>IFERROR('%QUOTES'!AW186/'%QUOTES'!AW185-1,0)</f>
        <v>1.2724252277788839E-2</v>
      </c>
      <c r="AX186" s="78">
        <f>IFERROR('%QUOTES'!AX186/'%QUOTES'!AX185-1,0)</f>
        <v>3.7422680606949088E-2</v>
      </c>
      <c r="AY186" s="78">
        <f>IFERROR('%QUOTES'!AY186/'%QUOTES'!AY185-1,0)</f>
        <v>-4.971259671993411E-3</v>
      </c>
      <c r="AZ186" s="78">
        <f>IFERROR('%QUOTES'!AZ186/'%QUOTES'!AZ185-1,0)</f>
        <v>5.700584457759561E-4</v>
      </c>
      <c r="BA186" s="78">
        <f>IFERROR('%QUOTES'!BA186/'%QUOTES'!BA185-1,0)</f>
        <v>1.1304186609752964E-2</v>
      </c>
      <c r="BB186" s="78">
        <f>IFERROR('%QUOTES'!BB186/'%QUOTES'!BB185-1,0)</f>
        <v>6.3312418672301085E-3</v>
      </c>
      <c r="BC186" s="78">
        <f>IFERROR('%QUOTES'!BC186/'%QUOTES'!BC185-1,0)</f>
        <v>2.0155087095208302E-3</v>
      </c>
      <c r="BD186" s="78">
        <f>IFERROR('%QUOTES'!BD186/'%QUOTES'!BD185-1,0)</f>
        <v>-8.2146232946112008E-4</v>
      </c>
      <c r="BE186" s="78">
        <f>IFERROR('%QUOTES'!BE186/'%QUOTES'!BE185-1,0)</f>
        <v>1.6746120446287094E-4</v>
      </c>
      <c r="BF186" s="78">
        <f>IFERROR('%QUOTES'!BF186/'%QUOTES'!BF185-1,0)</f>
        <v>5.0779372694980118E-3</v>
      </c>
      <c r="BG186" s="78">
        <f>IFERROR('%QUOTES'!BG186/'%QUOTES'!BG185-1,0)</f>
        <v>0</v>
      </c>
      <c r="BH186" s="78">
        <f>IFERROR('%QUOTES'!BH186/'%QUOTES'!BH185-1,0)</f>
        <v>4.9591475008825547E-3</v>
      </c>
      <c r="BI186" s="78">
        <f>IFERROR('%QUOTES'!BI186/'%QUOTES'!BI185-1,0)</f>
        <v>6.2558490053645777E-3</v>
      </c>
      <c r="BJ186" s="78">
        <f>IFERROR('%QUOTES'!BJ186/'%QUOTES'!BJ185-1,0)</f>
        <v>3.1556801690799663E-3</v>
      </c>
      <c r="BK186" s="78">
        <f>IFERROR('%QUOTES'!BK186/'%QUOTES'!BK185-1,0)</f>
        <v>-1.037101374125049E-3</v>
      </c>
      <c r="BL186" s="78">
        <f>IFERROR('%QUOTES'!BL186/'%QUOTES'!BL185-1,0)</f>
        <v>4.4674113348341926E-4</v>
      </c>
      <c r="BM186" s="78">
        <f>IFERROR('%QUOTES'!BM186/'%QUOTES'!BM185-1,0)</f>
        <v>7.0955278956630341E-3</v>
      </c>
      <c r="BN186" s="78">
        <f>IFERROR('%QUOTES'!BN186/'%QUOTES'!BN185-1,0)</f>
        <v>3.6047921967770069E-3</v>
      </c>
      <c r="BO186" s="78">
        <f>IFERROR('%QUOTES'!BO186/'%QUOTES'!BO185-1,0)</f>
        <v>-9.0618336886995055E-3</v>
      </c>
      <c r="BP186" s="78">
        <f>IFERROR('%QUOTES'!BP186/'%QUOTES'!BP185-1,0)</f>
        <v>-2.170451297279774E-3</v>
      </c>
      <c r="BQ186" s="78">
        <f>IFERROR('%QUOTES'!BQ186/'%QUOTES'!BQ185-1,0)</f>
        <v>-8.1013287720957949E-3</v>
      </c>
      <c r="BR186" s="78">
        <f>IFERROR('%QUOTES'!BR186/'%QUOTES'!BR185-1,0)</f>
        <v>-2.7708098937142545E-3</v>
      </c>
      <c r="BS186" s="78">
        <f>IFERROR('%QUOTES'!BS186/'%QUOTES'!BS185-1,0)</f>
        <v>3.4521696540716906E-3</v>
      </c>
      <c r="BT186" s="78">
        <f>IFERROR('%QUOTES'!BT186/'%QUOTES'!BT185-1,0)</f>
        <v>-3.3553280111072725E-3</v>
      </c>
      <c r="BU186" s="78">
        <f>IFERROR('%QUOTES'!BU186/'%QUOTES'!BU185-1,0)</f>
        <v>-6.9508804448562556E-3</v>
      </c>
      <c r="BV186" s="78">
        <f>IFERROR('%QUOTES'!BV186/'%QUOTES'!BV185-1,0)</f>
        <v>4.5388852995309481E-3</v>
      </c>
      <c r="BW186" s="78">
        <f>IFERROR('%QUOTES'!BW186/'%QUOTES'!BW185-1,0)</f>
        <v>2.9040783928313552E-3</v>
      </c>
      <c r="BX186" s="78">
        <f>IFERROR('%QUOTES'!BX186/'%QUOTES'!BX185-1,0)</f>
        <v>7.274574099769282E-3</v>
      </c>
      <c r="BY186" s="78">
        <f>IFERROR('%QUOTES'!BY186/'%QUOTES'!BY185-1,0)</f>
        <v>4.1953347877161651E-3</v>
      </c>
      <c r="BZ186" s="78">
        <f>IFERROR('%QUOTES'!BZ186/'%QUOTES'!BZ185-1,0)</f>
        <v>4.2863310275813582E-3</v>
      </c>
      <c r="CA186" s="78">
        <f>IFERROR('%QUOTES'!CA186/'%QUOTES'!CA185-1,0)</f>
        <v>3.025952296190848E-3</v>
      </c>
      <c r="CB186" s="78">
        <f>IFERROR('%QUOTES'!CB186/'%QUOTES'!CB185-1,0)</f>
        <v>4.0526595744683203E-3</v>
      </c>
      <c r="CC186" s="78">
        <f>IFERROR('%QUOTES'!CC186/'%QUOTES'!CC185-1,0)</f>
        <v>-3.1224106538703111E-3</v>
      </c>
      <c r="CD186" s="78">
        <f>IFERROR('%QUOTES'!CD186/'%QUOTES'!CD185-1,0)</f>
        <v>4.0536482769344406E-3</v>
      </c>
      <c r="CE186" s="78">
        <f>IFERROR('%QUOTES'!CE186/'%QUOTES'!CE185-1,0)</f>
        <v>2.8429283170905428E-3</v>
      </c>
      <c r="CF186" s="78">
        <f>IFERROR('%QUOTES'!CF186/'%QUOTES'!CF185-1,0)</f>
        <v>-4.2563309984133824E-4</v>
      </c>
      <c r="CG186" s="78">
        <f>IFERROR('%QUOTES'!CG186/'%QUOTES'!CG185-1,0)</f>
        <v>-2.7978317276249332E-3</v>
      </c>
      <c r="CH186" s="78">
        <f>IFERROR('%QUOTES'!CH186/'%QUOTES'!CH185-1,0)</f>
        <v>-1.5152097372304052E-3</v>
      </c>
      <c r="CI186" s="78">
        <f>IFERROR('%QUOTES'!CI186/'%QUOTES'!CI185-1,0)</f>
        <v>-3.1590031590031931E-3</v>
      </c>
      <c r="CJ186" s="78">
        <f>IFERROR('%QUOTES'!CJ186/'%QUOTES'!CJ185-1,0)</f>
        <v>6.6940573882781074E-3</v>
      </c>
      <c r="CK186" s="78">
        <f>IFERROR('%QUOTES'!CK186/'%QUOTES'!CK185-1,0)</f>
        <v>-1.673368472818626E-3</v>
      </c>
      <c r="CL186" s="78">
        <f>IFERROR('%QUOTES'!CL186/'%QUOTES'!CL185-1,0)</f>
        <v>2.4806201550387597E-2</v>
      </c>
      <c r="CM186" s="78">
        <f>IFERROR('%QUOTES'!CM186/'%QUOTES'!CM185-1,0)</f>
        <v>6.5333360000000118E-2</v>
      </c>
      <c r="CN186" s="78">
        <f>IFERROR('%QUOTES'!CN186/'%QUOTES'!CN185-1,0)</f>
        <v>6.133514063029466E-2</v>
      </c>
      <c r="CO186" s="78">
        <f>IFERROR('%QUOTES'!CO186/'%QUOTES'!CO185-1,0)</f>
        <v>4.0047819487382341E-2</v>
      </c>
      <c r="CP186" s="78">
        <f>IFERROR('%QUOTES'!CP186/'%QUOTES'!CP185-1,0)</f>
        <v>9.360932097412622E-3</v>
      </c>
      <c r="CQ186" s="78">
        <f>IFERROR('%QUOTES'!CQ186/'%QUOTES'!CQ185-1,0)</f>
        <v>1.464712422495662E-2</v>
      </c>
      <c r="CR186" s="78">
        <f>IFERROR('%QUOTES'!CR186/'%QUOTES'!CR185-1,0)</f>
        <v>2.0710683892177784E-2</v>
      </c>
      <c r="CS186" s="78">
        <f>IFERROR('%QUOTES'!CS186/'%QUOTES'!CS185-1,0)</f>
        <v>2.5850023890312546E-2</v>
      </c>
      <c r="CT186" s="78">
        <f>IFERROR('%QUOTES'!CT186/'%QUOTES'!CT185-1,0)</f>
        <v>1.8684603886397699E-2</v>
      </c>
      <c r="CU186" s="78">
        <f>IFERROR('%QUOTES'!CU186/'%QUOTES'!CU185-1,0)</f>
        <v>-5.921052631578938E-2</v>
      </c>
      <c r="CV186" s="78">
        <f>IFERROR('%QUOTES'!CV186/'%QUOTES'!CV185-1,0)</f>
        <v>-6.701030927835061E-2</v>
      </c>
      <c r="CW186" s="78">
        <f>IFERROR('%QUOTES'!CW186/'%QUOTES'!CW185-1,0)</f>
        <v>1.7543812233285827E-2</v>
      </c>
      <c r="CX186" s="78">
        <f>IFERROR('%QUOTES'!CX186/'%QUOTES'!CX185-1,0)</f>
        <v>-2.6357210279724375E-2</v>
      </c>
      <c r="CY186" s="78">
        <f>IFERROR('%QUOTES'!CY186/'%QUOTES'!CY185-1,0)</f>
        <v>2.9990604498594253E-2</v>
      </c>
      <c r="CZ186" s="78">
        <f>IFERROR('%QUOTES'!CZ186/'%QUOTES'!CZ185-1,0)</f>
        <v>-2.960526315789469E-2</v>
      </c>
      <c r="DA186" s="78">
        <f>IFERROR('%QUOTES'!DA186/'%QUOTES'!DA185-1,0)</f>
        <v>-1.712503749999994E-2</v>
      </c>
      <c r="DB186" s="78">
        <f>IFERROR('%QUOTES'!DB186/'%QUOTES'!DB185-1,0)</f>
        <v>-1.032740273371846E-2</v>
      </c>
      <c r="DC186" s="78">
        <f>IFERROR('%QUOTES'!DC186/'%QUOTES'!DC185-1,0)</f>
        <v>-1.4482966708531331E-2</v>
      </c>
      <c r="DD186" s="78">
        <f>IFERROR('%QUOTES'!DD186/'%QUOTES'!DD185-1,0)</f>
        <v>-1.3029341017288698E-2</v>
      </c>
      <c r="DE186" s="78">
        <f>IFERROR('%QUOTES'!DE186/'%QUOTES'!DE185-1,0)</f>
        <v>-1.1751555179328799E-2</v>
      </c>
      <c r="DF186" s="78">
        <f>IFERROR('%QUOTES'!DF186/'%QUOTES'!DF185-1,0)</f>
        <v>-8.8076012679837445E-3</v>
      </c>
      <c r="DG186" s="78">
        <f>IFERROR('%QUOTES'!DG186/'%QUOTES'!DG185-1,0)</f>
        <v>-8.6526264322426272E-3</v>
      </c>
      <c r="DH186" s="78">
        <f>IFERROR('%QUOTES'!DH186/'%QUOTES'!DH185-1,0)</f>
        <v>-8.1256322021926453E-3</v>
      </c>
      <c r="DI186" s="78">
        <f>IFERROR('%QUOTES'!DI186/'%QUOTES'!DI185-1,0)</f>
        <v>-3.2357756097560975E-2</v>
      </c>
      <c r="DJ186" s="78">
        <f>IFERROR('%QUOTES'!DJ186/'%QUOTES'!DJ185-1,0)</f>
        <v>-1.0705212690127697E-2</v>
      </c>
      <c r="DK186" s="78">
        <f>IFERROR('%QUOTES'!DK186/'%QUOTES'!DK185-1,0)</f>
        <v>-9.6848880474463828E-3</v>
      </c>
      <c r="DL186" s="78">
        <f>IFERROR('%QUOTES'!DL186/'%QUOTES'!DL185-1,0)</f>
        <v>-1.5467346093118173E-2</v>
      </c>
      <c r="DM186" s="78">
        <f>IFERROR('%QUOTES'!DM186/'%QUOTES'!DM185-1,0)</f>
        <v>-9.1458762044749342E-3</v>
      </c>
      <c r="DN186" s="78">
        <f>IFERROR('%QUOTES'!DN186/'%QUOTES'!DN185-1,0)</f>
        <v>-9.5937079456464014E-3</v>
      </c>
      <c r="DO186" s="78">
        <f>IFERROR('%QUOTES'!DO186/'%QUOTES'!DO185-1,0)</f>
        <v>-1.0771065398828217E-2</v>
      </c>
      <c r="DP186" s="78">
        <f>IFERROR('%QUOTES'!DP186/'%QUOTES'!DP185-1,0)</f>
        <v>-1.5267175572519109E-2</v>
      </c>
      <c r="DQ186" s="78">
        <f>IFERROR('%QUOTES'!DQ186/'%QUOTES'!DQ185-1,0)</f>
        <v>-6.5001198511823732E-3</v>
      </c>
      <c r="DR186" s="78">
        <f>IFERROR('%QUOTES'!DR186/'%QUOTES'!DR185-1,0)</f>
        <v>-3.8865138726495996E-4</v>
      </c>
      <c r="DS186" s="78">
        <f>IFERROR('%QUOTES'!DS186/'%QUOTES'!DS185-1,0)</f>
        <v>-1.3236115613182275E-2</v>
      </c>
      <c r="DT186" s="78">
        <f>IFERROR('%QUOTES'!DT186/'%QUOTES'!DT185-1,0)</f>
        <v>-8.5163356907997922E-3</v>
      </c>
      <c r="DU186" s="78">
        <f>IFERROR('%QUOTES'!DU186/'%QUOTES'!DU185-1,0)</f>
        <v>-1.8725980594193392E-2</v>
      </c>
      <c r="DV186" s="78">
        <f>IFERROR('%QUOTES'!DV186/'%QUOTES'!DV185-1,0)</f>
        <v>-5.2699091945613841E-3</v>
      </c>
      <c r="DW186" s="78">
        <f>IFERROR('%QUOTES'!DW186/'%QUOTES'!DW185-1,0)</f>
        <v>-7.400136607600194E-3</v>
      </c>
      <c r="DX186" s="78">
        <f>IFERROR('%QUOTES'!DX186/'%QUOTES'!DX185-1,0)</f>
        <v>-1.3728201069692081E-2</v>
      </c>
      <c r="DY186" s="78">
        <f>IFERROR('%QUOTES'!DY186/'%QUOTES'!DY185-1,0)</f>
        <v>-1.4780312059287204E-2</v>
      </c>
      <c r="DZ186" s="78">
        <f>IFERROR('%QUOTES'!DZ186/'%QUOTES'!DZ185-1,0)</f>
        <v>-1.7773453200926936E-2</v>
      </c>
      <c r="EA186" s="78">
        <f>IFERROR('%QUOTES'!EA186/'%QUOTES'!EA185-1,0)</f>
        <v>-1.3842913030394088E-2</v>
      </c>
      <c r="EB186" s="78">
        <f>IFERROR('%QUOTES'!EB186/'%QUOTES'!EB185-1,0)</f>
        <v>-8.3280867859272245E-3</v>
      </c>
      <c r="EC186" s="78">
        <f>IFERROR('%QUOTES'!EC186/'%QUOTES'!EC185-1,0)</f>
        <v>-4.6766989550219851E-3</v>
      </c>
      <c r="ED186" s="78">
        <f>IFERROR('%QUOTES'!ED186/'%QUOTES'!ED185-1,0)</f>
        <v>-1.4960490222175715E-2</v>
      </c>
      <c r="EE186" s="78">
        <f>IFERROR('%QUOTES'!EE186/'%QUOTES'!EE185-1,0)</f>
        <v>-1.2586095672343256E-2</v>
      </c>
      <c r="EF186" s="78">
        <f>IFERROR('%QUOTES'!EF186/'%QUOTES'!EF185-1,0)</f>
        <v>-1.1378555798687184E-2</v>
      </c>
      <c r="EG186" s="78">
        <f>IFERROR('%QUOTES'!EG186/'%QUOTES'!EG185-1,0)</f>
        <v>-5.0840438013297629E-3</v>
      </c>
      <c r="EH186" s="78">
        <f>IFERROR('%QUOTES'!EH186/'%QUOTES'!EH185-1,0)</f>
        <v>-5.9550066166741411E-3</v>
      </c>
      <c r="EI186" s="78">
        <f>IFERROR('%QUOTES'!EI186/'%QUOTES'!EI185-1,0)</f>
        <v>-2.1510095631690151E-2</v>
      </c>
      <c r="EJ186" s="78">
        <f>IFERROR('%QUOTES'!EJ186/'%QUOTES'!EJ185-1,0)</f>
        <v>-9.8173518223139133E-3</v>
      </c>
      <c r="EK186" s="78">
        <f>IFERROR('%QUOTES'!EK186/'%QUOTES'!EK185-1,0)</f>
        <v>-6.1502493351063281E-3</v>
      </c>
      <c r="EL186" s="78">
        <f>IFERROR('%QUOTES'!EL186/'%QUOTES'!EL185-1,0)</f>
        <v>-2.6615969581749055E-2</v>
      </c>
      <c r="EM186" s="78">
        <f>IFERROR('%QUOTES'!EM186/'%QUOTES'!EM185-1,0)</f>
        <v>-6.6267209625205936E-3</v>
      </c>
      <c r="EN186" s="78">
        <f>IFERROR('%QUOTES'!EN186/'%QUOTES'!EN185-1,0)</f>
        <v>-3.3713021795537035E-2</v>
      </c>
      <c r="EO186" s="78">
        <f>IFERROR('%QUOTES'!EO186/'%QUOTES'!EO185-1,0)</f>
        <v>-1.6895900967517252E-2</v>
      </c>
      <c r="EP186" s="78">
        <f>IFERROR('%QUOTES'!EP186/'%QUOTES'!EP185-1,0)</f>
        <v>-6.3917805835113084E-3</v>
      </c>
      <c r="EQ186" s="78">
        <f>IFERROR('%QUOTES'!EQ186/'%QUOTES'!EQ185-1,0)</f>
        <v>-1.4463725777925651E-2</v>
      </c>
      <c r="ER186" s="78">
        <f>IFERROR('%QUOTES'!ER186/'%QUOTES'!ER185-1,0)</f>
        <v>-4.8919872620105664E-3</v>
      </c>
      <c r="ES186" s="78">
        <f>IFERROR('%QUOTES'!ES186/'%QUOTES'!ES185-1,0)</f>
        <v>-7.6522808480122828E-3</v>
      </c>
      <c r="ET186" s="78">
        <f>IFERROR('%QUOTES'!ET186/'%QUOTES'!ET185-1,0)</f>
        <v>-7.4910109553927295E-4</v>
      </c>
      <c r="EU186" s="78">
        <f>IFERROR('%QUOTES'!EU186/'%QUOTES'!EU185-1,0)</f>
        <v>2.9325512121498587E-3</v>
      </c>
      <c r="EV186" s="78">
        <f>IFERROR('%QUOTES'!EV186/'%QUOTES'!EV185-1,0)</f>
        <v>1.7946877243359749E-2</v>
      </c>
      <c r="EW186" s="78">
        <f>IFERROR('%QUOTES'!EW186/'%QUOTES'!EW185-1,0)</f>
        <v>1.0668277042100049E-2</v>
      </c>
      <c r="EX186" s="78">
        <f>IFERROR('%QUOTES'!EX186/'%QUOTES'!EX185-1,0)</f>
        <v>6.3771333130884233E-3</v>
      </c>
      <c r="EY186" s="78">
        <f>IFERROR('%QUOTES'!EY186/'%QUOTES'!EY185-1,0)</f>
        <v>1.1327433628318673E-2</v>
      </c>
      <c r="EZ186" s="78">
        <f>IFERROR('%QUOTES'!EZ186/'%QUOTES'!EZ185-1,0)</f>
        <v>-4.9464139858865774E-3</v>
      </c>
      <c r="FA186" s="78">
        <f>IFERROR('%QUOTES'!FA186/'%QUOTES'!FA185-1,0)</f>
        <v>6.433786528169616E-3</v>
      </c>
      <c r="FB186" s="78">
        <f>IFERROR('%QUOTES'!FB186/'%QUOTES'!FB185-1,0)</f>
        <v>1.0183333678999817E-2</v>
      </c>
      <c r="FC186" s="78">
        <f>IFERROR('%QUOTES'!FC186/'%QUOTES'!FC185-1,0)</f>
        <v>3.9978144989338826E-3</v>
      </c>
      <c r="FD186" s="78">
        <f>IFERROR('%QUOTES'!FD186/'%QUOTES'!FD185-1,0)</f>
        <v>-8.5836909871244149E-3</v>
      </c>
      <c r="FE186" s="78">
        <f>IFERROR('%QUOTES'!FE186/'%QUOTES'!FE185-1,0)</f>
        <v>8.9961169982899492E-3</v>
      </c>
      <c r="FF186" s="78">
        <f>IFERROR('%QUOTES'!FF186/'%QUOTES'!FF185-1,0)</f>
        <v>1.070038910505855E-2</v>
      </c>
      <c r="FG186" s="78">
        <f>IFERROR('%QUOTES'!FG186/'%QUOTES'!FG185-1,0)</f>
        <v>-2.9265652718627799E-2</v>
      </c>
      <c r="FH186" s="78">
        <f>IFERROR('%QUOTES'!FH186/'%QUOTES'!FH185-1,0)</f>
        <v>2.7914612975590503E-2</v>
      </c>
    </row>
    <row r="187" spans="1:164">
      <c r="A187" s="76">
        <v>43368</v>
      </c>
      <c r="B187" s="78">
        <f>IFERROR('%QUOTES'!B187/'%QUOTES'!B186-1,0)</f>
        <v>-1.7181272461700425E-3</v>
      </c>
      <c r="C187" s="78">
        <f>IFERROR('%QUOTES'!C187/'%QUOTES'!C186-1,0)</f>
        <v>-3.2986254371287771E-3</v>
      </c>
      <c r="D187" s="78">
        <f>IFERROR('%QUOTES'!D187/'%QUOTES'!D186-1,0)</f>
        <v>-4.7732696897374582E-3</v>
      </c>
      <c r="E187" s="78">
        <f>IFERROR('%QUOTES'!E187/'%QUOTES'!E186-1,0)</f>
        <v>-3.45572354211654E-3</v>
      </c>
      <c r="F187" s="78">
        <f>IFERROR('%QUOTES'!F187/'%QUOTES'!F186-1,0)</f>
        <v>-7.8282449949618194E-4</v>
      </c>
      <c r="G187" s="78">
        <f>IFERROR('%QUOTES'!G187/'%QUOTES'!G186-1,0)</f>
        <v>3.1271889658235352E-3</v>
      </c>
      <c r="H187" s="78">
        <f>IFERROR('%QUOTES'!H187/'%QUOTES'!H186-1,0)</f>
        <v>-9.2532393123512247E-4</v>
      </c>
      <c r="I187" s="78">
        <f>IFERROR('%QUOTES'!I187/'%QUOTES'!I186-1,0)</f>
        <v>-3.5608010812818724E-3</v>
      </c>
      <c r="J187" s="78">
        <f>IFERROR('%QUOTES'!J187/'%QUOTES'!J186-1,0)</f>
        <v>2.9651541232134093E-4</v>
      </c>
      <c r="K187" s="78">
        <f>IFERROR('%QUOTES'!K187/'%QUOTES'!K186-1,0)</f>
        <v>-2.3325102174452939E-3</v>
      </c>
      <c r="L187" s="78">
        <f>IFERROR('%QUOTES'!L187/'%QUOTES'!L186-1,0)</f>
        <v>-4.3263286672949874E-3</v>
      </c>
      <c r="M187" s="78">
        <f>IFERROR('%QUOTES'!M187/'%QUOTES'!M186-1,0)</f>
        <v>-5.5453481207641264E-3</v>
      </c>
      <c r="N187" s="78">
        <f>IFERROR('%QUOTES'!N187/'%QUOTES'!N186-1,0)</f>
        <v>-6.6225165562914245E-3</v>
      </c>
      <c r="O187" s="78">
        <f>IFERROR('%QUOTES'!O187/'%QUOTES'!O186-1,0)</f>
        <v>-6.4455887411629664E-3</v>
      </c>
      <c r="P187" s="78">
        <f>IFERROR('%QUOTES'!P187/'%QUOTES'!P186-1,0)</f>
        <v>-1.2736966703684294E-2</v>
      </c>
      <c r="Q187" s="78">
        <f>IFERROR('%QUOTES'!Q187/'%QUOTES'!Q186-1,0)</f>
        <v>-3.6145060240964089E-3</v>
      </c>
      <c r="R187" s="78">
        <f>IFERROR('%QUOTES'!R187/'%QUOTES'!R186-1,0)</f>
        <v>-4.0223082305431701E-3</v>
      </c>
      <c r="S187" s="78">
        <f>IFERROR('%QUOTES'!S187/'%QUOTES'!S186-1,0)</f>
        <v>-2.7450784313726162E-3</v>
      </c>
      <c r="T187" s="78">
        <f>IFERROR('%QUOTES'!T187/'%QUOTES'!T186-1,0)</f>
        <v>-2.9048221402647734E-3</v>
      </c>
      <c r="U187" s="78">
        <f>IFERROR('%QUOTES'!U187/'%QUOTES'!U186-1,0)</f>
        <v>1.0384007876054202E-3</v>
      </c>
      <c r="V187" s="78">
        <f>IFERROR('%QUOTES'!V187/'%QUOTES'!V186-1,0)</f>
        <v>-3.5707374958307003E-3</v>
      </c>
      <c r="W187" s="78">
        <f>IFERROR('%QUOTES'!W187/'%QUOTES'!W186-1,0)</f>
        <v>-1.7458543943815741E-4</v>
      </c>
      <c r="X187" s="78">
        <f>IFERROR('%QUOTES'!X187/'%QUOTES'!X186-1,0)</f>
        <v>-9.7896882070536151E-4</v>
      </c>
      <c r="Y187" s="78">
        <f>IFERROR('%QUOTES'!Y187/'%QUOTES'!Y186-1,0)</f>
        <v>0</v>
      </c>
      <c r="Z187" s="78">
        <f>IFERROR('%QUOTES'!Z187/'%QUOTES'!Z186-1,0)</f>
        <v>-1.458825674690023E-3</v>
      </c>
      <c r="AA187" s="78">
        <f>IFERROR('%QUOTES'!AA187/'%QUOTES'!AA186-1,0)</f>
        <v>-8.3249894739484409E-3</v>
      </c>
      <c r="AB187" s="78">
        <f>IFERROR('%QUOTES'!AB187/'%QUOTES'!AB186-1,0)</f>
        <v>-6.097583696873965E-3</v>
      </c>
      <c r="AC187" s="78">
        <f>IFERROR('%QUOTES'!AC187/'%QUOTES'!AC186-1,0)</f>
        <v>-4.8791528055002198E-3</v>
      </c>
      <c r="AD187" s="78">
        <f>IFERROR('%QUOTES'!AD187/'%QUOTES'!AD186-1,0)</f>
        <v>-3.870548909218896E-3</v>
      </c>
      <c r="AE187" s="78">
        <f>IFERROR('%QUOTES'!AE187/'%QUOTES'!AE186-1,0)</f>
        <v>-1.3690834759460091E-2</v>
      </c>
      <c r="AF187" s="78">
        <f>IFERROR('%QUOTES'!AF187/'%QUOTES'!AF186-1,0)</f>
        <v>-1.1390649535792607E-2</v>
      </c>
      <c r="AG187" s="78">
        <f>IFERROR('%QUOTES'!AG187/'%QUOTES'!AG186-1,0)</f>
        <v>-1.2387797824906288E-2</v>
      </c>
      <c r="AH187" s="78">
        <f>IFERROR('%QUOTES'!AH187/'%QUOTES'!AH186-1,0)</f>
        <v>-1.1507394217917022E-2</v>
      </c>
      <c r="AI187" s="78">
        <f>IFERROR('%QUOTES'!AI187/'%QUOTES'!AI186-1,0)</f>
        <v>-1.4109949859260063E-2</v>
      </c>
      <c r="AJ187" s="78">
        <f>IFERROR('%QUOTES'!AJ187/'%QUOTES'!AJ186-1,0)</f>
        <v>-1.1341482285009974E-2</v>
      </c>
      <c r="AK187" s="78">
        <f>IFERROR('%QUOTES'!AK187/'%QUOTES'!AK186-1,0)</f>
        <v>8.9867488986785649E-3</v>
      </c>
      <c r="AL187" s="78">
        <f>IFERROR('%QUOTES'!AL187/'%QUOTES'!AL186-1,0)</f>
        <v>-1.3007120906874392E-2</v>
      </c>
      <c r="AM187" s="78">
        <f>IFERROR('%QUOTES'!AM187/'%QUOTES'!AM186-1,0)</f>
        <v>-2.6546822742474996E-2</v>
      </c>
      <c r="AN187" s="78">
        <f>IFERROR('%QUOTES'!AN187/'%QUOTES'!AN186-1,0)</f>
        <v>-2.0887249680162867E-2</v>
      </c>
      <c r="AO187" s="78">
        <f>IFERROR('%QUOTES'!AO187/'%QUOTES'!AO186-1,0)</f>
        <v>2.2118290089323533E-2</v>
      </c>
      <c r="AP187" s="78">
        <f>IFERROR('%QUOTES'!AP187/'%QUOTES'!AP186-1,0)</f>
        <v>0</v>
      </c>
      <c r="AQ187" s="78">
        <f>IFERROR('%QUOTES'!AQ187/'%QUOTES'!AQ186-1,0)</f>
        <v>-1.083544177436413E-2</v>
      </c>
      <c r="AR187" s="78">
        <f>IFERROR('%QUOTES'!AR187/'%QUOTES'!AR186-1,0)</f>
        <v>-4.2942682251691622E-2</v>
      </c>
      <c r="AS187" s="78">
        <f>IFERROR('%QUOTES'!AS187/'%QUOTES'!AS186-1,0)</f>
        <v>4.5925629629628428E-3</v>
      </c>
      <c r="AT187" s="78">
        <f>IFERROR('%QUOTES'!AT187/'%QUOTES'!AT186-1,0)</f>
        <v>-1.0110232998012281E-2</v>
      </c>
      <c r="AU187" s="78">
        <f>IFERROR('%QUOTES'!AU187/'%QUOTES'!AU186-1,0)</f>
        <v>5.1700900640849756E-3</v>
      </c>
      <c r="AV187" s="78">
        <f>IFERROR('%QUOTES'!AV187/'%QUOTES'!AV186-1,0)</f>
        <v>-6.3571898035901242E-3</v>
      </c>
      <c r="AW187" s="78">
        <f>IFERROR('%QUOTES'!AW187/'%QUOTES'!AW186-1,0)</f>
        <v>6.9703115128239013E-3</v>
      </c>
      <c r="AX187" s="78">
        <f>IFERROR('%QUOTES'!AX187/'%QUOTES'!AX186-1,0)</f>
        <v>5.2279381558755222E-3</v>
      </c>
      <c r="AY187" s="78">
        <f>IFERROR('%QUOTES'!AY187/'%QUOTES'!AY186-1,0)</f>
        <v>1.5604995365858798E-4</v>
      </c>
      <c r="AZ187" s="78">
        <f>IFERROR('%QUOTES'!AZ187/'%QUOTES'!AZ186-1,0)</f>
        <v>-2.5637373958656839E-3</v>
      </c>
      <c r="BA187" s="78">
        <f>IFERROR('%QUOTES'!BA187/'%QUOTES'!BA186-1,0)</f>
        <v>2.897940295033985E-3</v>
      </c>
      <c r="BB187" s="78">
        <f>IFERROR('%QUOTES'!BB187/'%QUOTES'!BB186-1,0)</f>
        <v>7.435392528835072E-3</v>
      </c>
      <c r="BC187" s="78">
        <f>IFERROR('%QUOTES'!BC187/'%QUOTES'!BC186-1,0)</f>
        <v>-3.070093193627832E-3</v>
      </c>
      <c r="BD187" s="78">
        <f>IFERROR('%QUOTES'!BD187/'%QUOTES'!BD186-1,0)</f>
        <v>-2.0555600388258988E-3</v>
      </c>
      <c r="BE187" s="78">
        <f>IFERROR('%QUOTES'!BE187/'%QUOTES'!BE186-1,0)</f>
        <v>-1.8976168097071255E-3</v>
      </c>
      <c r="BF187" s="78">
        <f>IFERROR('%QUOTES'!BF187/'%QUOTES'!BF186-1,0)</f>
        <v>-4.4425260163103442E-3</v>
      </c>
      <c r="BG187" s="78">
        <f>IFERROR('%QUOTES'!BG187/'%QUOTES'!BG186-1,0)</f>
        <v>0</v>
      </c>
      <c r="BH187" s="78">
        <f>IFERROR('%QUOTES'!BH187/'%QUOTES'!BH186-1,0)</f>
        <v>-1.2003733848876541E-3</v>
      </c>
      <c r="BI187" s="78">
        <f>IFERROR('%QUOTES'!BI187/'%QUOTES'!BI186-1,0)</f>
        <v>7.2531342399084764E-4</v>
      </c>
      <c r="BJ187" s="78">
        <f>IFERROR('%QUOTES'!BJ187/'%QUOTES'!BJ186-1,0)</f>
        <v>8.5634042543969446E-3</v>
      </c>
      <c r="BK187" s="78">
        <f>IFERROR('%QUOTES'!BK187/'%QUOTES'!BK186-1,0)</f>
        <v>-8.5647030512510103E-3</v>
      </c>
      <c r="BL187" s="78">
        <f>IFERROR('%QUOTES'!BL187/'%QUOTES'!BL186-1,0)</f>
        <v>3.473652993528642E-4</v>
      </c>
      <c r="BM187" s="78">
        <f>IFERROR('%QUOTES'!BM187/'%QUOTES'!BM186-1,0)</f>
        <v>-1.5945127951836557E-2</v>
      </c>
      <c r="BN187" s="78">
        <f>IFERROR('%QUOTES'!BN187/'%QUOTES'!BN186-1,0)</f>
        <v>9.2963866766793135E-3</v>
      </c>
      <c r="BO187" s="78">
        <f>IFERROR('%QUOTES'!BO187/'%QUOTES'!BO186-1,0)</f>
        <v>-1.0758472296933386E-3</v>
      </c>
      <c r="BP187" s="78">
        <f>IFERROR('%QUOTES'!BP187/'%QUOTES'!BP186-1,0)</f>
        <v>4.6504272985823381E-3</v>
      </c>
      <c r="BQ187" s="78">
        <f>IFERROR('%QUOTES'!BQ187/'%QUOTES'!BQ186-1,0)</f>
        <v>1.1357835871997457E-2</v>
      </c>
      <c r="BR187" s="78">
        <f>IFERROR('%QUOTES'!BR187/'%QUOTES'!BR186-1,0)</f>
        <v>1.0356170174212087E-2</v>
      </c>
      <c r="BS187" s="78">
        <f>IFERROR('%QUOTES'!BS187/'%QUOTES'!BS186-1,0)</f>
        <v>-1.593103084650116E-2</v>
      </c>
      <c r="BT187" s="78">
        <f>IFERROR('%QUOTES'!BT187/'%QUOTES'!BT186-1,0)</f>
        <v>1.6252612215610363E-3</v>
      </c>
      <c r="BU187" s="78">
        <f>IFERROR('%QUOTES'!BU187/'%QUOTES'!BU186-1,0)</f>
        <v>-2.7997666822212608E-3</v>
      </c>
      <c r="BV187" s="78">
        <f>IFERROR('%QUOTES'!BV187/'%QUOTES'!BV186-1,0)</f>
        <v>-6.8631321634216036E-4</v>
      </c>
      <c r="BW187" s="78">
        <f>IFERROR('%QUOTES'!BW187/'%QUOTES'!BW186-1,0)</f>
        <v>-6.1689286163918444E-3</v>
      </c>
      <c r="BX187" s="78">
        <f>IFERROR('%QUOTES'!BX187/'%QUOTES'!BX186-1,0)</f>
        <v>8.0628658871615411E-3</v>
      </c>
      <c r="BY187" s="78">
        <f>IFERROR('%QUOTES'!BY187/'%QUOTES'!BY186-1,0)</f>
        <v>1.8382520053474849E-3</v>
      </c>
      <c r="BZ187" s="78">
        <f>IFERROR('%QUOTES'!BZ187/'%QUOTES'!BZ186-1,0)</f>
        <v>7.2716252694158268E-3</v>
      </c>
      <c r="CA187" s="78">
        <f>IFERROR('%QUOTES'!CA187/'%QUOTES'!CA186-1,0)</f>
        <v>5.3239398517814784E-3</v>
      </c>
      <c r="CB187" s="78">
        <f>IFERROR('%QUOTES'!CB187/'%QUOTES'!CB186-1,0)</f>
        <v>1.2108981132920693E-2</v>
      </c>
      <c r="CC187" s="78">
        <f>IFERROR('%QUOTES'!CC187/'%QUOTES'!CC186-1,0)</f>
        <v>-4.1369420899556308E-3</v>
      </c>
      <c r="CD187" s="78">
        <f>IFERROR('%QUOTES'!CD187/'%QUOTES'!CD186-1,0)</f>
        <v>3.0760309821784571E-3</v>
      </c>
      <c r="CE187" s="78">
        <f>IFERROR('%QUOTES'!CE187/'%QUOTES'!CE186-1,0)</f>
        <v>7.6187104046319121E-3</v>
      </c>
      <c r="CF187" s="78">
        <f>IFERROR('%QUOTES'!CF187/'%QUOTES'!CF186-1,0)</f>
        <v>-1.4903022889014572E-3</v>
      </c>
      <c r="CG187" s="78">
        <f>IFERROR('%QUOTES'!CG187/'%QUOTES'!CG186-1,0)</f>
        <v>1.1690437222352079E-2</v>
      </c>
      <c r="CH187" s="78">
        <f>IFERROR('%QUOTES'!CH187/'%QUOTES'!CH186-1,0)</f>
        <v>-5.3694293304408225E-3</v>
      </c>
      <c r="CI187" s="78">
        <f>IFERROR('%QUOTES'!CI187/'%QUOTES'!CI186-1,0)</f>
        <v>1.4788732394366289E-2</v>
      </c>
      <c r="CJ187" s="78">
        <f>IFERROR('%QUOTES'!CJ187/'%QUOTES'!CJ186-1,0)</f>
        <v>1.3999031567906828E-2</v>
      </c>
      <c r="CK187" s="78">
        <f>IFERROR('%QUOTES'!CK187/'%QUOTES'!CK186-1,0)</f>
        <v>-1.8050464622239804E-2</v>
      </c>
      <c r="CL187" s="78">
        <f>IFERROR('%QUOTES'!CL187/'%QUOTES'!CL186-1,0)</f>
        <v>3.7821482602116152E-3</v>
      </c>
      <c r="CM187" s="78">
        <f>IFERROR('%QUOTES'!CM187/'%QUOTES'!CM186-1,0)</f>
        <v>1.6019999598998913E-2</v>
      </c>
      <c r="CN187" s="78">
        <f>IFERROR('%QUOTES'!CN187/'%QUOTES'!CN186-1,0)</f>
        <v>9.578544061303873E-4</v>
      </c>
      <c r="CO187" s="78">
        <f>IFERROR('%QUOTES'!CO187/'%QUOTES'!CO186-1,0)</f>
        <v>1.7241954518445457E-3</v>
      </c>
      <c r="CP187" s="78">
        <f>IFERROR('%QUOTES'!CP187/'%QUOTES'!CP186-1,0)</f>
        <v>5.3941517061446564E-3</v>
      </c>
      <c r="CQ187" s="78">
        <f>IFERROR('%QUOTES'!CQ187/'%QUOTES'!CQ186-1,0)</f>
        <v>6.4305120641934277E-3</v>
      </c>
      <c r="CR187" s="78">
        <f>IFERROR('%QUOTES'!CR187/'%QUOTES'!CR186-1,0)</f>
        <v>4.842126005121683E-3</v>
      </c>
      <c r="CS187" s="78">
        <f>IFERROR('%QUOTES'!CS187/'%QUOTES'!CS186-1,0)</f>
        <v>8.1725541015336134E-3</v>
      </c>
      <c r="CT187" s="78">
        <f>IFERROR('%QUOTES'!CT187/'%QUOTES'!CT186-1,0)</f>
        <v>1.0638261188554488E-2</v>
      </c>
      <c r="CU187" s="78">
        <f>IFERROR('%QUOTES'!CU187/'%QUOTES'!CU186-1,0)</f>
        <v>-3.4965034965034336E-3</v>
      </c>
      <c r="CV187" s="78">
        <f>IFERROR('%QUOTES'!CV187/'%QUOTES'!CV186-1,0)</f>
        <v>-1.8416206261510082E-2</v>
      </c>
      <c r="CW187" s="78">
        <f>IFERROR('%QUOTES'!CW187/'%QUOTES'!CW186-1,0)</f>
        <v>-2.3298696332650914E-3</v>
      </c>
      <c r="CX187" s="78">
        <f>IFERROR('%QUOTES'!CX187/'%QUOTES'!CX186-1,0)</f>
        <v>4.6885465505692725E-3</v>
      </c>
      <c r="CY187" s="78">
        <f>IFERROR('%QUOTES'!CY187/'%QUOTES'!CY186-1,0)</f>
        <v>1.1601501628787592E-2</v>
      </c>
      <c r="CZ187" s="78">
        <f>IFERROR('%QUOTES'!CZ187/'%QUOTES'!CZ186-1,0)</f>
        <v>-1.1186440677966036E-2</v>
      </c>
      <c r="DA187" s="78">
        <f>IFERROR('%QUOTES'!DA187/'%QUOTES'!DA186-1,0)</f>
        <v>-3.0522448067752395E-3</v>
      </c>
      <c r="DB187" s="78">
        <f>IFERROR('%QUOTES'!DB187/'%QUOTES'!DB186-1,0)</f>
        <v>1.0154412870674978E-2</v>
      </c>
      <c r="DC187" s="78">
        <f>IFERROR('%QUOTES'!DC187/'%QUOTES'!DC186-1,0)</f>
        <v>-5.0288739615168554E-3</v>
      </c>
      <c r="DD187" s="78">
        <f>IFERROR('%QUOTES'!DD187/'%QUOTES'!DD186-1,0)</f>
        <v>-2.0309216052531998E-3</v>
      </c>
      <c r="DE187" s="78">
        <f>IFERROR('%QUOTES'!DE187/'%QUOTES'!DE186-1,0)</f>
        <v>1.3121465511384933E-2</v>
      </c>
      <c r="DF187" s="78">
        <f>IFERROR('%QUOTES'!DF187/'%QUOTES'!DF186-1,0)</f>
        <v>5.3314967783597567E-3</v>
      </c>
      <c r="DG187" s="78">
        <f>IFERROR('%QUOTES'!DG187/'%QUOTES'!DG186-1,0)</f>
        <v>-4.9875932052622085E-3</v>
      </c>
      <c r="DH187" s="78">
        <f>IFERROR('%QUOTES'!DH187/'%QUOTES'!DH186-1,0)</f>
        <v>-1.3219121452599625E-2</v>
      </c>
      <c r="DI187" s="78">
        <f>IFERROR('%QUOTES'!DI187/'%QUOTES'!DI186-1,0)</f>
        <v>2.9238817988197496E-2</v>
      </c>
      <c r="DJ187" s="78">
        <f>IFERROR('%QUOTES'!DJ187/'%QUOTES'!DJ186-1,0)</f>
        <v>-1.1761703682037217E-3</v>
      </c>
      <c r="DK187" s="78">
        <f>IFERROR('%QUOTES'!DK187/'%QUOTES'!DK186-1,0)</f>
        <v>-1.6510700346029639E-3</v>
      </c>
      <c r="DL187" s="78">
        <f>IFERROR('%QUOTES'!DL187/'%QUOTES'!DL186-1,0)</f>
        <v>-2.6970130496530853E-3</v>
      </c>
      <c r="DM187" s="78">
        <f>IFERROR('%QUOTES'!DM187/'%QUOTES'!DM186-1,0)</f>
        <v>9.065485711735155E-3</v>
      </c>
      <c r="DN187" s="78">
        <f>IFERROR('%QUOTES'!DN187/'%QUOTES'!DN186-1,0)</f>
        <v>-4.5583763281126233E-3</v>
      </c>
      <c r="DO187" s="78">
        <f>IFERROR('%QUOTES'!DO187/'%QUOTES'!DO186-1,0)</f>
        <v>-2.9695372432566591E-3</v>
      </c>
      <c r="DP187" s="78">
        <f>IFERROR('%QUOTES'!DP187/'%QUOTES'!DP186-1,0)</f>
        <v>-5.9062200073828341E-3</v>
      </c>
      <c r="DQ187" s="78">
        <f>IFERROR('%QUOTES'!DQ187/'%QUOTES'!DQ186-1,0)</f>
        <v>4.2183021963395628E-3</v>
      </c>
      <c r="DR187" s="78">
        <f>IFERROR('%QUOTES'!DR187/'%QUOTES'!DR186-1,0)</f>
        <v>6.0264581264863892E-3</v>
      </c>
      <c r="DS187" s="78">
        <f>IFERROR('%QUOTES'!DS187/'%QUOTES'!DS186-1,0)</f>
        <v>1.3688201852948279E-3</v>
      </c>
      <c r="DT187" s="78">
        <f>IFERROR('%QUOTES'!DT187/'%QUOTES'!DT186-1,0)</f>
        <v>4.5178929757669906E-3</v>
      </c>
      <c r="DU187" s="78">
        <f>IFERROR('%QUOTES'!DU187/'%QUOTES'!DU186-1,0)</f>
        <v>-6.5976727711143379E-3</v>
      </c>
      <c r="DV187" s="78">
        <f>IFERROR('%QUOTES'!DV187/'%QUOTES'!DV186-1,0)</f>
        <v>5.1546486224771648E-3</v>
      </c>
      <c r="DW187" s="78">
        <f>IFERROR('%QUOTES'!DW187/'%QUOTES'!DW186-1,0)</f>
        <v>-1.1771826333690782E-3</v>
      </c>
      <c r="DX187" s="78">
        <f>IFERROR('%QUOTES'!DX187/'%QUOTES'!DX186-1,0)</f>
        <v>-3.9771325516568812E-4</v>
      </c>
      <c r="DY187" s="78">
        <f>IFERROR('%QUOTES'!DY187/'%QUOTES'!DY186-1,0)</f>
        <v>-7.2938664352446558E-3</v>
      </c>
      <c r="DZ187" s="78">
        <f>IFERROR('%QUOTES'!DZ187/'%QUOTES'!DZ186-1,0)</f>
        <v>-6.7759300368033237E-3</v>
      </c>
      <c r="EA187" s="78">
        <f>IFERROR('%QUOTES'!EA187/'%QUOTES'!EA186-1,0)</f>
        <v>-6.4082697589259441E-3</v>
      </c>
      <c r="EB187" s="78">
        <f>IFERROR('%QUOTES'!EB187/'%QUOTES'!EB186-1,0)</f>
        <v>-9.0279233880343757E-3</v>
      </c>
      <c r="EC187" s="78">
        <f>IFERROR('%QUOTES'!EC187/'%QUOTES'!EC186-1,0)</f>
        <v>-2.7639164902719671E-3</v>
      </c>
      <c r="ED187" s="78">
        <f>IFERROR('%QUOTES'!ED187/'%QUOTES'!ED186-1,0)</f>
        <v>-2.0330781380144547E-3</v>
      </c>
      <c r="EE187" s="78">
        <f>IFERROR('%QUOTES'!EE187/'%QUOTES'!EE186-1,0)</f>
        <v>-3.3384217499718982E-3</v>
      </c>
      <c r="EF187" s="78">
        <f>IFERROR('%QUOTES'!EF187/'%QUOTES'!EF186-1,0)</f>
        <v>-4.3529585362255263E-3</v>
      </c>
      <c r="EG187" s="78">
        <f>IFERROR('%QUOTES'!EG187/'%QUOTES'!EG186-1,0)</f>
        <v>0</v>
      </c>
      <c r="EH187" s="78">
        <f>IFERROR('%QUOTES'!EH187/'%QUOTES'!EH186-1,0)</f>
        <v>3.9937874417572683E-3</v>
      </c>
      <c r="EI187" s="78">
        <f>IFERROR('%QUOTES'!EI187/'%QUOTES'!EI186-1,0)</f>
        <v>4.9349033227947814E-3</v>
      </c>
      <c r="EJ187" s="78">
        <f>IFERROR('%QUOTES'!EJ187/'%QUOTES'!EJ186-1,0)</f>
        <v>-1.152847617082009E-3</v>
      </c>
      <c r="EK187" s="78">
        <f>IFERROR('%QUOTES'!EK187/'%QUOTES'!EK186-1,0)</f>
        <v>4.1813011510067888E-3</v>
      </c>
      <c r="EL187" s="78">
        <f>IFERROR('%QUOTES'!EL187/'%QUOTES'!EL186-1,0)</f>
        <v>2.6041666666667407E-3</v>
      </c>
      <c r="EM187" s="78">
        <f>IFERROR('%QUOTES'!EM187/'%QUOTES'!EM186-1,0)</f>
        <v>4.9494296331087373E-3</v>
      </c>
      <c r="EN187" s="78">
        <f>IFERROR('%QUOTES'!EN187/'%QUOTES'!EN186-1,0)</f>
        <v>1.1308902519034936E-2</v>
      </c>
      <c r="EO187" s="78">
        <f>IFERROR('%QUOTES'!EO187/'%QUOTES'!EO186-1,0)</f>
        <v>-2.2539912963751574E-3</v>
      </c>
      <c r="EP187" s="78">
        <f>IFERROR('%QUOTES'!EP187/'%QUOTES'!EP186-1,0)</f>
        <v>2.627534584736857E-3</v>
      </c>
      <c r="EQ187" s="78">
        <f>IFERROR('%QUOTES'!EQ187/'%QUOTES'!EQ186-1,0)</f>
        <v>7.5558849171752929E-3</v>
      </c>
      <c r="ER187" s="78">
        <f>IFERROR('%QUOTES'!ER187/'%QUOTES'!ER186-1,0)</f>
        <v>7.4588571805778159E-3</v>
      </c>
      <c r="ES187" s="78">
        <f>IFERROR('%QUOTES'!ES187/'%QUOTES'!ES186-1,0)</f>
        <v>8.3282238327095914E-3</v>
      </c>
      <c r="ET187" s="78">
        <f>IFERROR('%QUOTES'!ET187/'%QUOTES'!ET186-1,0)</f>
        <v>9.3703148425787752E-3</v>
      </c>
      <c r="EU187" s="78">
        <f>IFERROR('%QUOTES'!EU187/'%QUOTES'!EU186-1,0)</f>
        <v>1.8274487636167347E-3</v>
      </c>
      <c r="EV187" s="78">
        <f>IFERROR('%QUOTES'!EV187/'%QUOTES'!EV186-1,0)</f>
        <v>7.7574047954864778E-3</v>
      </c>
      <c r="EW187" s="78">
        <f>IFERROR('%QUOTES'!EW187/'%QUOTES'!EW186-1,0)</f>
        <v>3.1046880814866729E-3</v>
      </c>
      <c r="EX187" s="78">
        <f>IFERROR('%QUOTES'!EX187/'%QUOTES'!EX186-1,0)</f>
        <v>2.7157816148393188E-3</v>
      </c>
      <c r="EY187" s="78">
        <f>IFERROR('%QUOTES'!EY187/'%QUOTES'!EY186-1,0)</f>
        <v>5.2502275113757157E-3</v>
      </c>
      <c r="EZ187" s="78">
        <f>IFERROR('%QUOTES'!EZ187/'%QUOTES'!EZ186-1,0)</f>
        <v>-3.313974131841313E-3</v>
      </c>
      <c r="FA187" s="78">
        <f>IFERROR('%QUOTES'!FA187/'%QUOTES'!FA186-1,0)</f>
        <v>2.1917625570775368E-3</v>
      </c>
      <c r="FB187" s="78">
        <f>IFERROR('%QUOTES'!FB187/'%QUOTES'!FB186-1,0)</f>
        <v>0</v>
      </c>
      <c r="FC187" s="78">
        <f>IFERROR('%QUOTES'!FC187/'%QUOTES'!FC186-1,0)</f>
        <v>-1.8582427320542605E-3</v>
      </c>
      <c r="FD187" s="78">
        <f>IFERROR('%QUOTES'!FD187/'%QUOTES'!FD186-1,0)</f>
        <v>-4.3290043290044045E-3</v>
      </c>
      <c r="FE187" s="78">
        <f>IFERROR('%QUOTES'!FE187/'%QUOTES'!FE186-1,0)</f>
        <v>1.4078367624512644E-3</v>
      </c>
      <c r="FF187" s="78">
        <f>IFERROR('%QUOTES'!FF187/'%QUOTES'!FF186-1,0)</f>
        <v>-7.6997112608276908E-3</v>
      </c>
      <c r="FG187" s="78">
        <f>IFERROR('%QUOTES'!FG187/'%QUOTES'!FG186-1,0)</f>
        <v>-2.4459613196814556E-2</v>
      </c>
      <c r="FH187" s="78">
        <f>IFERROR('%QUOTES'!FH187/'%QUOTES'!FH186-1,0)</f>
        <v>-2.7956069171083398E-3</v>
      </c>
    </row>
    <row r="188" spans="1:164">
      <c r="A188" s="76">
        <v>43369</v>
      </c>
      <c r="B188" s="78">
        <f>IFERROR('%QUOTES'!B188/'%QUOTES'!B187-1,0)</f>
        <v>-4.0160641418224285E-3</v>
      </c>
      <c r="C188" s="78">
        <f>IFERROR('%QUOTES'!C188/'%QUOTES'!C187-1,0)</f>
        <v>1.1031991783341244E-3</v>
      </c>
      <c r="D188" s="78">
        <f>IFERROR('%QUOTES'!D188/'%QUOTES'!D187-1,0)</f>
        <v>-7.9936051159068544E-4</v>
      </c>
      <c r="E188" s="78">
        <f>IFERROR('%QUOTES'!E188/'%QUOTES'!E187-1,0)</f>
        <v>-6.9354139575206197E-3</v>
      </c>
      <c r="F188" s="78">
        <f>IFERROR('%QUOTES'!F188/'%QUOTES'!F187-1,0)</f>
        <v>2.8204324663114733E-3</v>
      </c>
      <c r="G188" s="78">
        <f>IFERROR('%QUOTES'!G188/'%QUOTES'!G187-1,0)</f>
        <v>-1.454797317118206E-2</v>
      </c>
      <c r="H188" s="78">
        <f>IFERROR('%QUOTES'!H188/'%QUOTES'!H187-1,0)</f>
        <v>-1.2040722816941241E-2</v>
      </c>
      <c r="I188" s="78">
        <f>IFERROR('%QUOTES'!I188/'%QUOTES'!I187-1,0)</f>
        <v>-1.3252039115423497E-2</v>
      </c>
      <c r="J188" s="78">
        <f>IFERROR('%QUOTES'!J188/'%QUOTES'!J187-1,0)</f>
        <v>-6.077616455345547E-3</v>
      </c>
      <c r="K188" s="78">
        <f>IFERROR('%QUOTES'!K188/'%QUOTES'!K187-1,0)</f>
        <v>-1.499517079171897E-2</v>
      </c>
      <c r="L188" s="78">
        <f>IFERROR('%QUOTES'!L188/'%QUOTES'!L187-1,0)</f>
        <v>-8.0695838587964142E-3</v>
      </c>
      <c r="M188" s="78">
        <f>IFERROR('%QUOTES'!M188/'%QUOTES'!M187-1,0)</f>
        <v>6.1964068275344175E-4</v>
      </c>
      <c r="N188" s="78">
        <f>IFERROR('%QUOTES'!N188/'%QUOTES'!N187-1,0)</f>
        <v>-5.7599999999999874E-2</v>
      </c>
      <c r="O188" s="78">
        <f>IFERROR('%QUOTES'!O188/'%QUOTES'!O187-1,0)</f>
        <v>-3.2977362697049872E-2</v>
      </c>
      <c r="P188" s="78">
        <f>IFERROR('%QUOTES'!P188/'%QUOTES'!P187-1,0)</f>
        <v>-3.9787285406861495E-2</v>
      </c>
      <c r="Q188" s="78">
        <f>IFERROR('%QUOTES'!Q188/'%QUOTES'!Q187-1,0)</f>
        <v>-1.3301064730402157E-2</v>
      </c>
      <c r="R188" s="78">
        <f>IFERROR('%QUOTES'!R188/'%QUOTES'!R187-1,0)</f>
        <v>-1.957126527980424E-2</v>
      </c>
      <c r="S188" s="78">
        <f>IFERROR('%QUOTES'!S188/'%QUOTES'!S187-1,0)</f>
        <v>-2.2021214667298228E-2</v>
      </c>
      <c r="T188" s="78">
        <f>IFERROR('%QUOTES'!T188/'%QUOTES'!T187-1,0)</f>
        <v>-1.6241776775489214E-2</v>
      </c>
      <c r="U188" s="78">
        <f>IFERROR('%QUOTES'!U188/'%QUOTES'!U187-1,0)</f>
        <v>-1.8257281778894519E-2</v>
      </c>
      <c r="V188" s="78">
        <f>IFERROR('%QUOTES'!V188/'%QUOTES'!V187-1,0)</f>
        <v>-1.5409424558153972E-2</v>
      </c>
      <c r="W188" s="78">
        <f>IFERROR('%QUOTES'!W188/'%QUOTES'!W187-1,0)</f>
        <v>-1.8680167923885493E-2</v>
      </c>
      <c r="X188" s="78">
        <f>IFERROR('%QUOTES'!X188/'%QUOTES'!X187-1,0)</f>
        <v>-2.0088192062714283E-2</v>
      </c>
      <c r="Y188" s="78">
        <f>IFERROR('%QUOTES'!Y188/'%QUOTES'!Y187-1,0)</f>
        <v>-5.0146162557862528E-3</v>
      </c>
      <c r="Z188" s="78">
        <f>IFERROR('%QUOTES'!Z188/'%QUOTES'!Z187-1,0)</f>
        <v>-1.7531026936852712E-2</v>
      </c>
      <c r="AA188" s="78">
        <f>IFERROR('%QUOTES'!AA188/'%QUOTES'!AA187-1,0)</f>
        <v>-1.1723795728689757E-2</v>
      </c>
      <c r="AB188" s="78">
        <f>IFERROR('%QUOTES'!AB188/'%QUOTES'!AB187-1,0)</f>
        <v>-1.2497137582237583E-2</v>
      </c>
      <c r="AC188" s="78">
        <f>IFERROR('%QUOTES'!AC188/'%QUOTES'!AC187-1,0)</f>
        <v>-2.4960976709627269E-2</v>
      </c>
      <c r="AD188" s="78">
        <f>IFERROR('%QUOTES'!AD188/'%QUOTES'!AD187-1,0)</f>
        <v>-1.2009890922285105E-2</v>
      </c>
      <c r="AE188" s="78">
        <f>IFERROR('%QUOTES'!AE188/'%QUOTES'!AE187-1,0)</f>
        <v>-9.8322346217898371E-3</v>
      </c>
      <c r="AF188" s="78">
        <f>IFERROR('%QUOTES'!AF188/'%QUOTES'!AF187-1,0)</f>
        <v>-1.0060240497156259E-2</v>
      </c>
      <c r="AG188" s="78">
        <f>IFERROR('%QUOTES'!AG188/'%QUOTES'!AG187-1,0)</f>
        <v>-1.7199887465824459E-2</v>
      </c>
      <c r="AH188" s="78">
        <f>IFERROR('%QUOTES'!AH188/'%QUOTES'!AH187-1,0)</f>
        <v>-1.1059400143789255E-2</v>
      </c>
      <c r="AI188" s="78">
        <f>IFERROR('%QUOTES'!AI188/'%QUOTES'!AI187-1,0)</f>
        <v>-1.0275266055045806E-2</v>
      </c>
      <c r="AJ188" s="78">
        <f>IFERROR('%QUOTES'!AJ188/'%QUOTES'!AJ187-1,0)</f>
        <v>-9.0383079129209287E-3</v>
      </c>
      <c r="AK188" s="78">
        <f>IFERROR('%QUOTES'!AK188/'%QUOTES'!AK187-1,0)</f>
        <v>-7.8588371588836914E-3</v>
      </c>
      <c r="AL188" s="78">
        <f>IFERROR('%QUOTES'!AL188/'%QUOTES'!AL187-1,0)</f>
        <v>-9.6428571428571752E-3</v>
      </c>
      <c r="AM188" s="78">
        <f>IFERROR('%QUOTES'!AM188/'%QUOTES'!AM187-1,0)</f>
        <v>-7.9450075155679256E-3</v>
      </c>
      <c r="AN188" s="78">
        <f>IFERROR('%QUOTES'!AN188/'%QUOTES'!AN187-1,0)</f>
        <v>-2.7000510876440398E-4</v>
      </c>
      <c r="AO188" s="78">
        <f>IFERROR('%QUOTES'!AO188/'%QUOTES'!AO187-1,0)</f>
        <v>1.1235871359306371E-2</v>
      </c>
      <c r="AP188" s="78">
        <f>IFERROR('%QUOTES'!AP188/'%QUOTES'!AP187-1,0)</f>
        <v>0</v>
      </c>
      <c r="AQ188" s="78">
        <f>IFERROR('%QUOTES'!AQ188/'%QUOTES'!AQ187-1,0)</f>
        <v>-7.7738165291101335E-3</v>
      </c>
      <c r="AR188" s="78">
        <f>IFERROR('%QUOTES'!AR188/'%QUOTES'!AR187-1,0)</f>
        <v>-2.9065446152642394E-2</v>
      </c>
      <c r="AS188" s="78">
        <f>IFERROR('%QUOTES'!AS188/'%QUOTES'!AS187-1,0)</f>
        <v>7.8159270849706974E-3</v>
      </c>
      <c r="AT188" s="78">
        <f>IFERROR('%QUOTES'!AT188/'%QUOTES'!AT187-1,0)</f>
        <v>6.8089597581726391E-3</v>
      </c>
      <c r="AU188" s="78">
        <f>IFERROR('%QUOTES'!AU188/'%QUOTES'!AU187-1,0)</f>
        <v>8.2553342203550706E-4</v>
      </c>
      <c r="AV188" s="78">
        <f>IFERROR('%QUOTES'!AV188/'%QUOTES'!AV187-1,0)</f>
        <v>-1.1170965662933297E-3</v>
      </c>
      <c r="AW188" s="78">
        <f>IFERROR('%QUOTES'!AW188/'%QUOTES'!AW187-1,0)</f>
        <v>-5.2905956994020453E-4</v>
      </c>
      <c r="AX188" s="78">
        <f>IFERROR('%QUOTES'!AX188/'%QUOTES'!AX187-1,0)</f>
        <v>-2.1427054518692201E-2</v>
      </c>
      <c r="AY188" s="78">
        <f>IFERROR('%QUOTES'!AY188/'%QUOTES'!AY187-1,0)</f>
        <v>-1.8732282820238533E-3</v>
      </c>
      <c r="AZ188" s="78">
        <f>IFERROR('%QUOTES'!AZ188/'%QUOTES'!AZ187-1,0)</f>
        <v>-1.0209860205766974E-2</v>
      </c>
      <c r="BA188" s="78">
        <f>IFERROR('%QUOTES'!BA188/'%QUOTES'!BA187-1,0)</f>
        <v>-8.0495251176568861E-3</v>
      </c>
      <c r="BB188" s="78">
        <f>IFERROR('%QUOTES'!BB188/'%QUOTES'!BB187-1,0)</f>
        <v>-4.2012376518677508E-3</v>
      </c>
      <c r="BC188" s="78">
        <f>IFERROR('%QUOTES'!BC188/'%QUOTES'!BC187-1,0)</f>
        <v>2.229998985451731E-3</v>
      </c>
      <c r="BD188" s="78">
        <f>IFERROR('%QUOTES'!BD188/'%QUOTES'!BD187-1,0)</f>
        <v>-6.5911226898275332E-3</v>
      </c>
      <c r="BE188" s="78">
        <f>IFERROR('%QUOTES'!BE188/'%QUOTES'!BE187-1,0)</f>
        <v>1.1183637966967197E-3</v>
      </c>
      <c r="BF188" s="78">
        <f>IFERROR('%QUOTES'!BF188/'%QUOTES'!BF187-1,0)</f>
        <v>1.8374223305850368E-3</v>
      </c>
      <c r="BG188" s="78">
        <f>IFERROR('%QUOTES'!BG188/'%QUOTES'!BG187-1,0)</f>
        <v>0</v>
      </c>
      <c r="BH188" s="78">
        <f>IFERROR('%QUOTES'!BH188/'%QUOTES'!BH187-1,0)</f>
        <v>-3.7387902755880997E-3</v>
      </c>
      <c r="BI188" s="78">
        <f>IFERROR('%QUOTES'!BI188/'%QUOTES'!BI187-1,0)</f>
        <v>-5.6947917644482038E-3</v>
      </c>
      <c r="BJ188" s="78">
        <f>IFERROR('%QUOTES'!BJ188/'%QUOTES'!BJ187-1,0)</f>
        <v>1.2129613795348604E-3</v>
      </c>
      <c r="BK188" s="78">
        <f>IFERROR('%QUOTES'!BK188/'%QUOTES'!BK187-1,0)</f>
        <v>-1.8324606850140812E-3</v>
      </c>
      <c r="BL188" s="78">
        <f>IFERROR('%QUOTES'!BL188/'%QUOTES'!BL187-1,0)</f>
        <v>-4.712052950190837E-3</v>
      </c>
      <c r="BM188" s="78">
        <f>IFERROR('%QUOTES'!BM188/'%QUOTES'!BM187-1,0)</f>
        <v>-8.8554214063981673E-3</v>
      </c>
      <c r="BN188" s="78">
        <f>IFERROR('%QUOTES'!BN188/'%QUOTES'!BN187-1,0)</f>
        <v>8.3736654804256183E-4</v>
      </c>
      <c r="BO188" s="78">
        <f>IFERROR('%QUOTES'!BO188/'%QUOTES'!BO187-1,0)</f>
        <v>1.0770059235325702E-2</v>
      </c>
      <c r="BP188" s="78">
        <f>IFERROR('%QUOTES'!BP188/'%QUOTES'!BP187-1,0)</f>
        <v>4.1063385977850864E-3</v>
      </c>
      <c r="BQ188" s="78">
        <f>IFERROR('%QUOTES'!BQ188/'%QUOTES'!BQ187-1,0)</f>
        <v>-8.412408168504415E-4</v>
      </c>
      <c r="BR188" s="78">
        <f>IFERROR('%QUOTES'!BR188/'%QUOTES'!BR187-1,0)</f>
        <v>-5.5288173076922797E-3</v>
      </c>
      <c r="BS188" s="78">
        <f>IFERROR('%QUOTES'!BS188/'%QUOTES'!BS187-1,0)</f>
        <v>-1.4682924233746397E-2</v>
      </c>
      <c r="BT188" s="78">
        <f>IFERROR('%QUOTES'!BT188/'%QUOTES'!BT187-1,0)</f>
        <v>1.3908553707795424E-3</v>
      </c>
      <c r="BU188" s="78">
        <f>IFERROR('%QUOTES'!BU188/'%QUOTES'!BU187-1,0)</f>
        <v>-2.8077677675353296E-3</v>
      </c>
      <c r="BV188" s="78">
        <f>IFERROR('%QUOTES'!BV188/'%QUOTES'!BV187-1,0)</f>
        <v>-1.3736549829804767E-3</v>
      </c>
      <c r="BW188" s="78">
        <f>IFERROR('%QUOTES'!BW188/'%QUOTES'!BW187-1,0)</f>
        <v>-4.3071192220137666E-3</v>
      </c>
      <c r="BX188" s="78">
        <f>IFERROR('%QUOTES'!BX188/'%QUOTES'!BX187-1,0)</f>
        <v>-2.1590216159436126E-3</v>
      </c>
      <c r="BY188" s="78">
        <f>IFERROR('%QUOTES'!BY188/'%QUOTES'!BY187-1,0)</f>
        <v>-3.6697413899959841E-3</v>
      </c>
      <c r="BZ188" s="78">
        <f>IFERROR('%QUOTES'!BZ188/'%QUOTES'!BZ187-1,0)</f>
        <v>-7.3760356657872617E-3</v>
      </c>
      <c r="CA188" s="78">
        <f>IFERROR('%QUOTES'!CA188/'%QUOTES'!CA187-1,0)</f>
        <v>-1.7652779606256441E-3</v>
      </c>
      <c r="CB188" s="78">
        <f>IFERROR('%QUOTES'!CB188/'%QUOTES'!CB187-1,0)</f>
        <v>-6.2313062370714656E-3</v>
      </c>
      <c r="CC188" s="78">
        <f>IFERROR('%QUOTES'!CC188/'%QUOTES'!CC187-1,0)</f>
        <v>-5.281585819286394E-3</v>
      </c>
      <c r="CD188" s="78">
        <f>IFERROR('%QUOTES'!CD188/'%QUOTES'!CD187-1,0)</f>
        <v>-3.833267903688542E-3</v>
      </c>
      <c r="CE188" s="78">
        <f>IFERROR('%QUOTES'!CE188/'%QUOTES'!CE187-1,0)</f>
        <v>-4.0442765621339083E-3</v>
      </c>
      <c r="CF188" s="78">
        <f>IFERROR('%QUOTES'!CF188/'%QUOTES'!CF187-1,0)</f>
        <v>1.1727185125995909E-3</v>
      </c>
      <c r="CG188" s="78">
        <f>IFERROR('%QUOTES'!CG188/'%QUOTES'!CG187-1,0)</f>
        <v>-8.0887913103767639E-3</v>
      </c>
      <c r="CH188" s="78">
        <f>IFERROR('%QUOTES'!CH188/'%QUOTES'!CH187-1,0)</f>
        <v>-1.5021699507354658E-2</v>
      </c>
      <c r="CI188" s="78">
        <f>IFERROR('%QUOTES'!CI188/'%QUOTES'!CI187-1,0)</f>
        <v>-2.7758501040944239E-3</v>
      </c>
      <c r="CJ188" s="78">
        <f>IFERROR('%QUOTES'!CJ188/'%QUOTES'!CJ187-1,0)</f>
        <v>-7.4781524960458867E-3</v>
      </c>
      <c r="CK188" s="78">
        <f>IFERROR('%QUOTES'!CK188/'%QUOTES'!CK187-1,0)</f>
        <v>-1.4574592196712532E-2</v>
      </c>
      <c r="CL188" s="78">
        <f>IFERROR('%QUOTES'!CL188/'%QUOTES'!CL187-1,0)</f>
        <v>-8.289374529012794E-3</v>
      </c>
      <c r="CM188" s="78">
        <f>IFERROR('%QUOTES'!CM188/'%QUOTES'!CM187-1,0)</f>
        <v>-5.5678689332347986E-2</v>
      </c>
      <c r="CN188" s="78">
        <f>IFERROR('%QUOTES'!CN188/'%QUOTES'!CN187-1,0)</f>
        <v>-3.0303030303030387E-2</v>
      </c>
      <c r="CO188" s="78">
        <f>IFERROR('%QUOTES'!CO188/'%QUOTES'!CO187-1,0)</f>
        <v>-2.0080349395285468E-2</v>
      </c>
      <c r="CP188" s="78">
        <f>IFERROR('%QUOTES'!CP188/'%QUOTES'!CP187-1,0)</f>
        <v>-1.0542121809904437E-2</v>
      </c>
      <c r="CQ188" s="78">
        <f>IFERROR('%QUOTES'!CQ188/'%QUOTES'!CQ187-1,0)</f>
        <v>-9.6493021345860353E-3</v>
      </c>
      <c r="CR188" s="78">
        <f>IFERROR('%QUOTES'!CR188/'%QUOTES'!CR187-1,0)</f>
        <v>-1.7439237382320449E-2</v>
      </c>
      <c r="CS188" s="78">
        <f>IFERROR('%QUOTES'!CS188/'%QUOTES'!CS187-1,0)</f>
        <v>-1.4861517676199032E-2</v>
      </c>
      <c r="CT188" s="78">
        <f>IFERROR('%QUOTES'!CT188/'%QUOTES'!CT187-1,0)</f>
        <v>-1.1978221850389104E-2</v>
      </c>
      <c r="CU188" s="78">
        <f>IFERROR('%QUOTES'!CU188/'%QUOTES'!CU187-1,0)</f>
        <v>3.2163742690058283E-2</v>
      </c>
      <c r="CV188" s="78">
        <f>IFERROR('%QUOTES'!CV188/'%QUOTES'!CV187-1,0)</f>
        <v>5.4409005628517804E-2</v>
      </c>
      <c r="CW188" s="78">
        <f>IFERROR('%QUOTES'!CW188/'%QUOTES'!CW187-1,0)</f>
        <v>-6.6791219056515638E-2</v>
      </c>
      <c r="CX188" s="78">
        <f>IFERROR('%QUOTES'!CX188/'%QUOTES'!CX187-1,0)</f>
        <v>7.1111166666666614E-2</v>
      </c>
      <c r="CY188" s="78">
        <f>IFERROR('%QUOTES'!CY188/'%QUOTES'!CY187-1,0)</f>
        <v>-2.4286079957587581E-2</v>
      </c>
      <c r="CZ188" s="78">
        <f>IFERROR('%QUOTES'!CZ188/'%QUOTES'!CZ187-1,0)</f>
        <v>2.056907781967765E-2</v>
      </c>
      <c r="DA188" s="78">
        <f>IFERROR('%QUOTES'!DA188/'%QUOTES'!DA187-1,0)</f>
        <v>-6.3787473705678721E-4</v>
      </c>
      <c r="DB188" s="78">
        <f>IFERROR('%QUOTES'!DB188/'%QUOTES'!DB187-1,0)</f>
        <v>-7.8287952894982027E-3</v>
      </c>
      <c r="DC188" s="78">
        <f>IFERROR('%QUOTES'!DC188/'%QUOTES'!DC187-1,0)</f>
        <v>3.7784239974922862E-3</v>
      </c>
      <c r="DD188" s="78">
        <f>IFERROR('%QUOTES'!DD188/'%QUOTES'!DD187-1,0)</f>
        <v>-8.9036375247102395E-3</v>
      </c>
      <c r="DE188" s="78">
        <f>IFERROR('%QUOTES'!DE188/'%QUOTES'!DE187-1,0)</f>
        <v>-5.0591924504868047E-3</v>
      </c>
      <c r="DF188" s="78">
        <f>IFERROR('%QUOTES'!DF188/'%QUOTES'!DF187-1,0)</f>
        <v>-6.119186753886563E-3</v>
      </c>
      <c r="DG188" s="78">
        <f>IFERROR('%QUOTES'!DG188/'%QUOTES'!DG187-1,0)</f>
        <v>-5.0125313283208017E-3</v>
      </c>
      <c r="DH188" s="78">
        <f>IFERROR('%QUOTES'!DH188/'%QUOTES'!DH187-1,0)</f>
        <v>-1.3207547169811207E-3</v>
      </c>
      <c r="DI188" s="78">
        <f>IFERROR('%QUOTES'!DI188/'%QUOTES'!DI187-1,0)</f>
        <v>-1.3224506122448965E-2</v>
      </c>
      <c r="DJ188" s="78">
        <f>IFERROR('%QUOTES'!DJ188/'%QUOTES'!DJ187-1,0)</f>
        <v>-1.8840791776750798E-3</v>
      </c>
      <c r="DK188" s="78">
        <f>IFERROR('%QUOTES'!DK188/'%QUOTES'!DK187-1,0)</f>
        <v>-5.7884610360712241E-3</v>
      </c>
      <c r="DL188" s="78">
        <f>IFERROR('%QUOTES'!DL188/'%QUOTES'!DL187-1,0)</f>
        <v>-2.2310999329022696E-3</v>
      </c>
      <c r="DM188" s="78">
        <f>IFERROR('%QUOTES'!DM188/'%QUOTES'!DM187-1,0)</f>
        <v>-3.920303758244037E-3</v>
      </c>
      <c r="DN188" s="78">
        <f>IFERROR('%QUOTES'!DN188/'%QUOTES'!DN187-1,0)</f>
        <v>-2.8620206886668109E-3</v>
      </c>
      <c r="DO188" s="78">
        <f>IFERROR('%QUOTES'!DO188/'%QUOTES'!DO187-1,0)</f>
        <v>-2.7302307587432351E-3</v>
      </c>
      <c r="DP188" s="78">
        <f>IFERROR('%QUOTES'!DP188/'%QUOTES'!DP187-1,0)</f>
        <v>1.1139435366886996E-3</v>
      </c>
      <c r="DQ188" s="78">
        <f>IFERROR('%QUOTES'!DQ188/'%QUOTES'!DQ187-1,0)</f>
        <v>2.314582043470681E-3</v>
      </c>
      <c r="DR188" s="78">
        <f>IFERROR('%QUOTES'!DR188/'%QUOTES'!DR187-1,0)</f>
        <v>6.5700483091788442E-3</v>
      </c>
      <c r="DS188" s="78">
        <f>IFERROR('%QUOTES'!DS188/'%QUOTES'!DS187-1,0)</f>
        <v>-1.5582393899267633E-2</v>
      </c>
      <c r="DT188" s="78">
        <f>IFERROR('%QUOTES'!DT188/'%QUOTES'!DT187-1,0)</f>
        <v>2.2209549509952797E-3</v>
      </c>
      <c r="DU188" s="78">
        <f>IFERROR('%QUOTES'!DU188/'%QUOTES'!DU187-1,0)</f>
        <v>1.071156188467759E-3</v>
      </c>
      <c r="DV188" s="78">
        <f>IFERROR('%QUOTES'!DV188/'%QUOTES'!DV187-1,0)</f>
        <v>1.7094064090386052E-3</v>
      </c>
      <c r="DW188" s="78">
        <f>IFERROR('%QUOTES'!DW188/'%QUOTES'!DW187-1,0)</f>
        <v>8.6426635238656679E-3</v>
      </c>
      <c r="DX188" s="78">
        <f>IFERROR('%QUOTES'!DX188/'%QUOTES'!DX187-1,0)</f>
        <v>1.5913666202505006E-3</v>
      </c>
      <c r="DY188" s="78">
        <f>IFERROR('%QUOTES'!DY188/'%QUOTES'!DY187-1,0)</f>
        <v>-6.011472138552354E-3</v>
      </c>
      <c r="DZ188" s="78">
        <f>IFERROR('%QUOTES'!DZ188/'%QUOTES'!DZ187-1,0)</f>
        <v>-7.7530038083184483E-4</v>
      </c>
      <c r="EA188" s="78">
        <f>IFERROR('%QUOTES'!EA188/'%QUOTES'!EA187-1,0)</f>
        <v>3.0709458516287036E-4</v>
      </c>
      <c r="EB188" s="78">
        <f>IFERROR('%QUOTES'!EB188/'%QUOTES'!EB187-1,0)</f>
        <v>-1.9067796206191368E-3</v>
      </c>
      <c r="EC188" s="78">
        <f>IFERROR('%QUOTES'!EC188/'%QUOTES'!EC187-1,0)</f>
        <v>-4.4347004193625583E-3</v>
      </c>
      <c r="ED188" s="78">
        <f>IFERROR('%QUOTES'!ED188/'%QUOTES'!ED187-1,0)</f>
        <v>1.0785380855078408E-3</v>
      </c>
      <c r="EE188" s="78">
        <f>IFERROR('%QUOTES'!EE188/'%QUOTES'!EE187-1,0)</f>
        <v>-1.5225030450671806E-3</v>
      </c>
      <c r="EF188" s="78">
        <f>IFERROR('%QUOTES'!EF188/'%QUOTES'!EF187-1,0)</f>
        <v>2.964060763245735E-3</v>
      </c>
      <c r="EG188" s="78">
        <f>IFERROR('%QUOTES'!EG188/'%QUOTES'!EG187-1,0)</f>
        <v>-1.3364818657043198E-2</v>
      </c>
      <c r="EH188" s="78">
        <f>IFERROR('%QUOTES'!EH188/'%QUOTES'!EH187-1,0)</f>
        <v>3.9779005524862576E-3</v>
      </c>
      <c r="EI188" s="78">
        <f>IFERROR('%QUOTES'!EI188/'%QUOTES'!EI187-1,0)</f>
        <v>2.2321874999999824E-3</v>
      </c>
      <c r="EJ188" s="78">
        <f>IFERROR('%QUOTES'!EJ188/'%QUOTES'!EJ187-1,0)</f>
        <v>3.9243305632501446E-3</v>
      </c>
      <c r="EK188" s="78">
        <f>IFERROR('%QUOTES'!EK188/'%QUOTES'!EK187-1,0)</f>
        <v>8.3276147846844673E-4</v>
      </c>
      <c r="EL188" s="78">
        <f>IFERROR('%QUOTES'!EL188/'%QUOTES'!EL187-1,0)</f>
        <v>4.5454545454546302E-3</v>
      </c>
      <c r="EM188" s="78">
        <f>IFERROR('%QUOTES'!EM188/'%QUOTES'!EM187-1,0)</f>
        <v>9.4217985134519289E-3</v>
      </c>
      <c r="EN188" s="78">
        <f>IFERROR('%QUOTES'!EN188/'%QUOTES'!EN187-1,0)</f>
        <v>-4.9964074469760478E-3</v>
      </c>
      <c r="EO188" s="78">
        <f>IFERROR('%QUOTES'!EO188/'%QUOTES'!EO187-1,0)</f>
        <v>4.9886955005402633E-3</v>
      </c>
      <c r="EP188" s="78">
        <f>IFERROR('%QUOTES'!EP188/'%QUOTES'!EP187-1,0)</f>
        <v>4.4279593555771601E-3</v>
      </c>
      <c r="EQ188" s="78">
        <f>IFERROR('%QUOTES'!EQ188/'%QUOTES'!EQ187-1,0)</f>
        <v>3.7496685174311928E-3</v>
      </c>
      <c r="ER188" s="78">
        <f>IFERROR('%QUOTES'!ER188/'%QUOTES'!ER187-1,0)</f>
        <v>9.4228840652867962E-3</v>
      </c>
      <c r="ES188" s="78">
        <f>IFERROR('%QUOTES'!ES188/'%QUOTES'!ES187-1,0)</f>
        <v>9.4830532114729138E-3</v>
      </c>
      <c r="ET188" s="78">
        <f>IFERROR('%QUOTES'!ET188/'%QUOTES'!ET187-1,0)</f>
        <v>1.113999257333842E-2</v>
      </c>
      <c r="EU188" s="78">
        <f>IFERROR('%QUOTES'!EU188/'%QUOTES'!EU187-1,0)</f>
        <v>-1.4592849325064661E-3</v>
      </c>
      <c r="EV188" s="78">
        <f>IFERROR('%QUOTES'!EV188/'%QUOTES'!EV187-1,0)</f>
        <v>9.0972708187544438E-3</v>
      </c>
      <c r="EW188" s="78">
        <f>IFERROR('%QUOTES'!EW188/'%QUOTES'!EW187-1,0)</f>
        <v>4.0234601045046059E-3</v>
      </c>
      <c r="EX188" s="78">
        <f>IFERROR('%QUOTES'!EX188/'%QUOTES'!EX187-1,0)</f>
        <v>6.0186578393017776E-4</v>
      </c>
      <c r="EY188" s="78">
        <f>IFERROR('%QUOTES'!EY188/'%QUOTES'!EY187-1,0)</f>
        <v>3.133704844488383E-3</v>
      </c>
      <c r="EZ188" s="78">
        <f>IFERROR('%QUOTES'!EZ188/'%QUOTES'!EZ187-1,0)</f>
        <v>-5.2645608201719041E-3</v>
      </c>
      <c r="FA188" s="78">
        <f>IFERROR('%QUOTES'!FA188/'%QUOTES'!FA187-1,0)</f>
        <v>1.2757426877298972E-3</v>
      </c>
      <c r="FB188" s="78">
        <f>IFERROR('%QUOTES'!FB188/'%QUOTES'!FB187-1,0)</f>
        <v>7.0564180107526298E-3</v>
      </c>
      <c r="FC188" s="78">
        <f>IFERROR('%QUOTES'!FC188/'%QUOTES'!FC187-1,0)</f>
        <v>5.5851864672971097E-3</v>
      </c>
      <c r="FD188" s="78">
        <f>IFERROR('%QUOTES'!FD188/'%QUOTES'!FD187-1,0)</f>
        <v>-6.0869565217391841E-3</v>
      </c>
      <c r="FE188" s="78">
        <f>IFERROR('%QUOTES'!FE188/'%QUOTES'!FE187-1,0)</f>
        <v>9.840627928772161E-3</v>
      </c>
      <c r="FF188" s="78">
        <f>IFERROR('%QUOTES'!FF188/'%QUOTES'!FF187-1,0)</f>
        <v>3.5887487875848612E-2</v>
      </c>
      <c r="FG188" s="78">
        <f>IFERROR('%QUOTES'!FG188/'%QUOTES'!FG187-1,0)</f>
        <v>4.6647288629737771E-2</v>
      </c>
      <c r="FH188" s="78">
        <f>IFERROR('%QUOTES'!FH188/'%QUOTES'!FH187-1,0)</f>
        <v>2.8033681539194388E-2</v>
      </c>
    </row>
    <row r="189" spans="1:164">
      <c r="A189" s="76">
        <v>43370</v>
      </c>
      <c r="B189" s="78">
        <f>IFERROR('%QUOTES'!B189/'%QUOTES'!B188-1,0)</f>
        <v>-1.5841099774161926E-2</v>
      </c>
      <c r="C189" s="78">
        <f>IFERROR('%QUOTES'!C189/'%QUOTES'!C188-1,0)</f>
        <v>0</v>
      </c>
      <c r="D189" s="78">
        <f>IFERROR('%QUOTES'!D189/'%QUOTES'!D188-1,0)</f>
        <v>-6.3999999999999613E-3</v>
      </c>
      <c r="E189" s="78">
        <f>IFERROR('%QUOTES'!E189/'%QUOTES'!E188-1,0)</f>
        <v>0</v>
      </c>
      <c r="F189" s="78">
        <f>IFERROR('%QUOTES'!F189/'%QUOTES'!F188-1,0)</f>
        <v>-9.3749687499999901E-3</v>
      </c>
      <c r="G189" s="78">
        <f>IFERROR('%QUOTES'!G189/'%QUOTES'!G188-1,0)</f>
        <v>-2.1090157430926348E-3</v>
      </c>
      <c r="H189" s="78">
        <f>IFERROR('%QUOTES'!H189/'%QUOTES'!H188-1,0)</f>
        <v>-1.2500312500000055E-3</v>
      </c>
      <c r="I189" s="78">
        <f>IFERROR('%QUOTES'!I189/'%QUOTES'!I188-1,0)</f>
        <v>-1.5089634001340668E-3</v>
      </c>
      <c r="J189" s="78">
        <f>IFERROR('%QUOTES'!J189/'%QUOTES'!J188-1,0)</f>
        <v>-4.7725575791548458E-3</v>
      </c>
      <c r="K189" s="78">
        <f>IFERROR('%QUOTES'!K189/'%QUOTES'!K188-1,0)</f>
        <v>-1.9642985758716591E-3</v>
      </c>
      <c r="L189" s="78">
        <f>IFERROR('%QUOTES'!L189/'%QUOTES'!L188-1,0)</f>
        <v>-3.1282854545766625E-4</v>
      </c>
      <c r="M189" s="78">
        <f>IFERROR('%QUOTES'!M189/'%QUOTES'!M188-1,0)</f>
        <v>-2.4767182662537301E-3</v>
      </c>
      <c r="N189" s="78">
        <f>IFERROR('%QUOTES'!N189/'%QUOTES'!N188-1,0)</f>
        <v>-2.8579456706281925E-2</v>
      </c>
      <c r="O189" s="78">
        <f>IFERROR('%QUOTES'!O189/'%QUOTES'!O188-1,0)</f>
        <v>-4.0531235197852622E-3</v>
      </c>
      <c r="P189" s="78">
        <f>IFERROR('%QUOTES'!P189/'%QUOTES'!P188-1,0)</f>
        <v>-7.9999897435897305E-3</v>
      </c>
      <c r="Q189" s="78">
        <f>IFERROR('%QUOTES'!Q189/'%QUOTES'!Q188-1,0)</f>
        <v>-3.1862990977034045E-3</v>
      </c>
      <c r="R189" s="78">
        <f>IFERROR('%QUOTES'!R189/'%QUOTES'!R188-1,0)</f>
        <v>-4.4359791577309737E-3</v>
      </c>
      <c r="S189" s="78">
        <f>IFERROR('%QUOTES'!S189/'%QUOTES'!S188-1,0)</f>
        <v>-1.0655468007419788E-2</v>
      </c>
      <c r="T189" s="78">
        <f>IFERROR('%QUOTES'!T189/'%QUOTES'!T188-1,0)</f>
        <v>-3.6277854046457003E-3</v>
      </c>
      <c r="U189" s="78">
        <f>IFERROR('%QUOTES'!U189/'%QUOTES'!U188-1,0)</f>
        <v>-1.0354987320371989E-2</v>
      </c>
      <c r="V189" s="78">
        <f>IFERROR('%QUOTES'!V189/'%QUOTES'!V188-1,0)</f>
        <v>-6.9153956885278367E-3</v>
      </c>
      <c r="W189" s="78">
        <f>IFERROR('%QUOTES'!W189/'%QUOTES'!W188-1,0)</f>
        <v>-7.8277709985371535E-3</v>
      </c>
      <c r="X189" s="78">
        <f>IFERROR('%QUOTES'!X189/'%QUOTES'!X188-1,0)</f>
        <v>-8.3333333333333037E-3</v>
      </c>
      <c r="Y189" s="78">
        <f>IFERROR('%QUOTES'!Y189/'%QUOTES'!Y188-1,0)</f>
        <v>0</v>
      </c>
      <c r="Z189" s="78">
        <f>IFERROR('%QUOTES'!Z189/'%QUOTES'!Z188-1,0)</f>
        <v>-8.3643310104893898E-3</v>
      </c>
      <c r="AA189" s="78">
        <f>IFERROR('%QUOTES'!AA189/'%QUOTES'!AA188-1,0)</f>
        <v>-3.6613943125570758E-3</v>
      </c>
      <c r="AB189" s="78">
        <f>IFERROR('%QUOTES'!AB189/'%QUOTES'!AB188-1,0)</f>
        <v>-2.99118736749171E-3</v>
      </c>
      <c r="AC189" s="78">
        <f>IFERROR('%QUOTES'!AC189/'%QUOTES'!AC188-1,0)</f>
        <v>-3.1999771428572465E-3</v>
      </c>
      <c r="AD189" s="78">
        <f>IFERROR('%QUOTES'!AD189/'%QUOTES'!AD188-1,0)</f>
        <v>-3.575187828930626E-3</v>
      </c>
      <c r="AE189" s="78">
        <f>IFERROR('%QUOTES'!AE189/'%QUOTES'!AE188-1,0)</f>
        <v>1.0319275500014324E-2</v>
      </c>
      <c r="AF189" s="78">
        <f>IFERROR('%QUOTES'!AF189/'%QUOTES'!AF188-1,0)</f>
        <v>9.8150354333805812E-3</v>
      </c>
      <c r="AG189" s="78">
        <f>IFERROR('%QUOTES'!AG189/'%QUOTES'!AG188-1,0)</f>
        <v>9.705685454840518E-3</v>
      </c>
      <c r="AH189" s="78">
        <f>IFERROR('%QUOTES'!AH189/'%QUOTES'!AH188-1,0)</f>
        <v>1.0005885815185467E-2</v>
      </c>
      <c r="AI189" s="78">
        <f>IFERROR('%QUOTES'!AI189/'%QUOTES'!AI188-1,0)</f>
        <v>1.1123508013478167E-2</v>
      </c>
      <c r="AJ189" s="78">
        <f>IFERROR('%QUOTES'!AJ189/'%QUOTES'!AJ188-1,0)</f>
        <v>1.0290049472288842E-2</v>
      </c>
      <c r="AK189" s="78">
        <f>IFERROR('%QUOTES'!AK189/'%QUOTES'!AK188-1,0)</f>
        <v>1.1793680482420577E-2</v>
      </c>
      <c r="AL189" s="78">
        <f>IFERROR('%QUOTES'!AL189/'%QUOTES'!AL188-1,0)</f>
        <v>8.1861161197260834E-3</v>
      </c>
      <c r="AM189" s="78">
        <f>IFERROR('%QUOTES'!AM189/'%QUOTES'!AM188-1,0)</f>
        <v>2.16406921722756E-4</v>
      </c>
      <c r="AN189" s="78">
        <f>IFERROR('%QUOTES'!AN189/'%QUOTES'!AN188-1,0)</f>
        <v>-1.680672268907446E-3</v>
      </c>
      <c r="AO189" s="78">
        <f>IFERROR('%QUOTES'!AO189/'%QUOTES'!AO188-1,0)</f>
        <v>-1.3580247472438134E-2</v>
      </c>
      <c r="AP189" s="78">
        <f>IFERROR('%QUOTES'!AP189/'%QUOTES'!AP188-1,0)</f>
        <v>0</v>
      </c>
      <c r="AQ189" s="78">
        <f>IFERROR('%QUOTES'!AQ189/'%QUOTES'!AQ188-1,0)</f>
        <v>9.6153846153848033E-3</v>
      </c>
      <c r="AR189" s="78">
        <f>IFERROR('%QUOTES'!AR189/'%QUOTES'!AR188-1,0)</f>
        <v>2.5382796132151553E-2</v>
      </c>
      <c r="AS189" s="78">
        <f>IFERROR('%QUOTES'!AS189/'%QUOTES'!AS188-1,0)</f>
        <v>1.8144660119675748E-2</v>
      </c>
      <c r="AT189" s="78">
        <f>IFERROR('%QUOTES'!AT189/'%QUOTES'!AT188-1,0)</f>
        <v>1.3833400363768789E-2</v>
      </c>
      <c r="AU189" s="78">
        <f>IFERROR('%QUOTES'!AU189/'%QUOTES'!AU188-1,0)</f>
        <v>9.7074931177747459E-3</v>
      </c>
      <c r="AV189" s="78">
        <f>IFERROR('%QUOTES'!AV189/'%QUOTES'!AV188-1,0)</f>
        <v>8.184226269905448E-3</v>
      </c>
      <c r="AW189" s="78">
        <f>IFERROR('%QUOTES'!AW189/'%QUOTES'!AW188-1,0)</f>
        <v>-1.4116502588411572E-3</v>
      </c>
      <c r="AX189" s="78">
        <f>IFERROR('%QUOTES'!AX189/'%QUOTES'!AX188-1,0)</f>
        <v>-4.8894450491189234E-3</v>
      </c>
      <c r="AY189" s="78">
        <f>IFERROR('%QUOTES'!AY189/'%QUOTES'!AY188-1,0)</f>
        <v>5.0047388959140182E-3</v>
      </c>
      <c r="AZ189" s="78">
        <f>IFERROR('%QUOTES'!AZ189/'%QUOTES'!AZ188-1,0)</f>
        <v>4.7607875365798247E-3</v>
      </c>
      <c r="BA189" s="78">
        <f>IFERROR('%QUOTES'!BA189/'%QUOTES'!BA188-1,0)</f>
        <v>-1.3525280476738288E-3</v>
      </c>
      <c r="BB189" s="78">
        <f>IFERROR('%QUOTES'!BB189/'%QUOTES'!BB188-1,0)</f>
        <v>-1.3682440604873003E-3</v>
      </c>
      <c r="BC189" s="78">
        <f>IFERROR('%QUOTES'!BC189/'%QUOTES'!BC188-1,0)</f>
        <v>5.0858658111632149E-3</v>
      </c>
      <c r="BD189" s="78">
        <f>IFERROR('%QUOTES'!BD189/'%QUOTES'!BD188-1,0)</f>
        <v>5.3908770474808687E-3</v>
      </c>
      <c r="BE189" s="78">
        <f>IFERROR('%QUOTES'!BE189/'%QUOTES'!BE188-1,0)</f>
        <v>4.4127129777842278E-3</v>
      </c>
      <c r="BF189" s="78">
        <f>IFERROR('%QUOTES'!BF189/'%QUOTES'!BF188-1,0)</f>
        <v>9.5196157205239551E-3</v>
      </c>
      <c r="BG189" s="78">
        <f>IFERROR('%QUOTES'!BG189/'%QUOTES'!BG188-1,0)</f>
        <v>-1.2317518248175285E-2</v>
      </c>
      <c r="BH189" s="78">
        <f>IFERROR('%QUOTES'!BH189/'%QUOTES'!BH188-1,0)</f>
        <v>5.8973595242279853E-3</v>
      </c>
      <c r="BI189" s="78">
        <f>IFERROR('%QUOTES'!BI189/'%QUOTES'!BI188-1,0)</f>
        <v>8.226601147834911E-3</v>
      </c>
      <c r="BJ189" s="78">
        <f>IFERROR('%QUOTES'!BJ189/'%QUOTES'!BJ188-1,0)</f>
        <v>7.6151264730899282E-3</v>
      </c>
      <c r="BK189" s="78">
        <f>IFERROR('%QUOTES'!BK189/'%QUOTES'!BK188-1,0)</f>
        <v>4.7206922444087418E-3</v>
      </c>
      <c r="BL189" s="78">
        <f>IFERROR('%QUOTES'!BL189/'%QUOTES'!BL188-1,0)</f>
        <v>4.9835541715628207E-3</v>
      </c>
      <c r="BM189" s="78">
        <f>IFERROR('%QUOTES'!BM189/'%QUOTES'!BM188-1,0)</f>
        <v>6.2732060286398994E-3</v>
      </c>
      <c r="BN189" s="78">
        <f>IFERROR('%QUOTES'!BN189/'%QUOTES'!BN188-1,0)</f>
        <v>8.3664085261156984E-3</v>
      </c>
      <c r="BO189" s="78">
        <f>IFERROR('%QUOTES'!BO189/'%QUOTES'!BO188-1,0)</f>
        <v>-1.5983004794885347E-2</v>
      </c>
      <c r="BP189" s="78">
        <f>IFERROR('%QUOTES'!BP189/'%QUOTES'!BP188-1,0)</f>
        <v>8.3277266589441012E-3</v>
      </c>
      <c r="BQ189" s="78">
        <f>IFERROR('%QUOTES'!BQ189/'%QUOTES'!BQ188-1,0)</f>
        <v>-2.1047780300896823E-3</v>
      </c>
      <c r="BR189" s="78">
        <f>IFERROR('%QUOTES'!BR189/'%QUOTES'!BR188-1,0)</f>
        <v>3.383707902817612E-4</v>
      </c>
      <c r="BS189" s="78">
        <f>IFERROR('%QUOTES'!BS189/'%QUOTES'!BS188-1,0)</f>
        <v>3.7663865245587402E-3</v>
      </c>
      <c r="BT189" s="78">
        <f>IFERROR('%QUOTES'!BT189/'%QUOTES'!BT188-1,0)</f>
        <v>9.2592011745555869E-3</v>
      </c>
      <c r="BU189" s="78">
        <f>IFERROR('%QUOTES'!BU189/'%QUOTES'!BU188-1,0)</f>
        <v>-1.6424214754773181E-2</v>
      </c>
      <c r="BV189" s="78">
        <f>IFERROR('%QUOTES'!BV189/'%QUOTES'!BV188-1,0)</f>
        <v>4.2984870311437717E-3</v>
      </c>
      <c r="BW189" s="78">
        <f>IFERROR('%QUOTES'!BW189/'%QUOTES'!BW188-1,0)</f>
        <v>4.3257507462024503E-3</v>
      </c>
      <c r="BX189" s="78">
        <f>IFERROR('%QUOTES'!BX189/'%QUOTES'!BX188-1,0)</f>
        <v>5.7043961926412923E-3</v>
      </c>
      <c r="BY189" s="78">
        <f>IFERROR('%QUOTES'!BY189/'%QUOTES'!BY188-1,0)</f>
        <v>6.6968190189184984E-3</v>
      </c>
      <c r="BZ189" s="78">
        <f>IFERROR('%QUOTES'!BZ189/'%QUOTES'!BZ188-1,0)</f>
        <v>4.9012015810276921E-3</v>
      </c>
      <c r="CA189" s="78">
        <f>IFERROR('%QUOTES'!CA189/'%QUOTES'!CA188-1,0)</f>
        <v>4.067197242567433E-3</v>
      </c>
      <c r="CB189" s="78">
        <f>IFERROR('%QUOTES'!CB189/'%QUOTES'!CB188-1,0)</f>
        <v>2.2573363997326901E-3</v>
      </c>
      <c r="CC189" s="78">
        <f>IFERROR('%QUOTES'!CC189/'%QUOTES'!CC188-1,0)</f>
        <v>8.9493499865578308E-4</v>
      </c>
      <c r="CD189" s="78">
        <f>IFERROR('%QUOTES'!CD189/'%QUOTES'!CD188-1,0)</f>
        <v>6.9745648958510209E-3</v>
      </c>
      <c r="CE189" s="78">
        <f>IFERROR('%QUOTES'!CE189/'%QUOTES'!CE188-1,0)</f>
        <v>2.118608757062157E-3</v>
      </c>
      <c r="CF189" s="78">
        <f>IFERROR('%QUOTES'!CF189/'%QUOTES'!CF188-1,0)</f>
        <v>6.708518508848238E-3</v>
      </c>
      <c r="CG189" s="78">
        <f>IFERROR('%QUOTES'!CG189/'%QUOTES'!CG188-1,0)</f>
        <v>1.863979583596409E-3</v>
      </c>
      <c r="CH189" s="78">
        <f>IFERROR('%QUOTES'!CH189/'%QUOTES'!CH188-1,0)</f>
        <v>3.2169307756462207E-3</v>
      </c>
      <c r="CI189" s="78">
        <f>IFERROR('%QUOTES'!CI189/'%QUOTES'!CI188-1,0)</f>
        <v>-6.9592901878900992E-4</v>
      </c>
      <c r="CJ189" s="78">
        <f>IFERROR('%QUOTES'!CJ189/'%QUOTES'!CJ188-1,0)</f>
        <v>6.2594299151301769E-3</v>
      </c>
      <c r="CK189" s="78">
        <f>IFERROR('%QUOTES'!CK189/'%QUOTES'!CK188-1,0)</f>
        <v>4.5302596456924249E-3</v>
      </c>
      <c r="CL189" s="78">
        <f>IFERROR('%QUOTES'!CL189/'%QUOTES'!CL188-1,0)</f>
        <v>9.1185410334346795E-3</v>
      </c>
      <c r="CM189" s="78">
        <f>IFERROR('%QUOTES'!CM189/'%QUOTES'!CM188-1,0)</f>
        <v>2.6089223788717808E-2</v>
      </c>
      <c r="CN189" s="78">
        <f>IFERROR('%QUOTES'!CN189/'%QUOTES'!CN188-1,0)</f>
        <v>2.7302631578947523E-2</v>
      </c>
      <c r="CO189" s="78">
        <f>IFERROR('%QUOTES'!CO189/'%QUOTES'!CO188-1,0)</f>
        <v>1.8149853629976676E-2</v>
      </c>
      <c r="CP189" s="78">
        <f>IFERROR('%QUOTES'!CP189/'%QUOTES'!CP188-1,0)</f>
        <v>1.8074105268051088E-3</v>
      </c>
      <c r="CQ189" s="78">
        <f>IFERROR('%QUOTES'!CQ189/'%QUOTES'!CQ188-1,0)</f>
        <v>0</v>
      </c>
      <c r="CR189" s="78">
        <f>IFERROR('%QUOTES'!CR189/'%QUOTES'!CR188-1,0)</f>
        <v>8.8743811303129139E-3</v>
      </c>
      <c r="CS189" s="78">
        <f>IFERROR('%QUOTES'!CS189/'%QUOTES'!CS188-1,0)</f>
        <v>7.0857371428572069E-3</v>
      </c>
      <c r="CT189" s="78">
        <f>IFERROR('%QUOTES'!CT189/'%QUOTES'!CT188-1,0)</f>
        <v>1.4695445065959767E-3</v>
      </c>
      <c r="CU189" s="78">
        <f>IFERROR('%QUOTES'!CU189/'%QUOTES'!CU188-1,0)</f>
        <v>-2.8895240793201049E-2</v>
      </c>
      <c r="CV189" s="78">
        <f>IFERROR('%QUOTES'!CV189/'%QUOTES'!CV188-1,0)</f>
        <v>-2.313167259786475E-2</v>
      </c>
      <c r="CW189" s="78">
        <f>IFERROR('%QUOTES'!CW189/'%QUOTES'!CW188-1,0)</f>
        <v>3.3533533533533388E-2</v>
      </c>
      <c r="CX189" s="78">
        <f>IFERROR('%QUOTES'!CX189/'%QUOTES'!CX188-1,0)</f>
        <v>-3.5269759581443849E-2</v>
      </c>
      <c r="CY189" s="78">
        <f>IFERROR('%QUOTES'!CY189/'%QUOTES'!CY188-1,0)</f>
        <v>2.996105162390128E-3</v>
      </c>
      <c r="CZ189" s="78">
        <f>IFERROR('%QUOTES'!CZ189/'%QUOTES'!CZ188-1,0)</f>
        <v>-4.0309035942224236E-3</v>
      </c>
      <c r="DA189" s="78">
        <f>IFERROR('%QUOTES'!DA189/'%QUOTES'!DA188-1,0)</f>
        <v>1.4041486547944348E-3</v>
      </c>
      <c r="DB189" s="78">
        <f>IFERROR('%QUOTES'!DB189/'%QUOTES'!DB188-1,0)</f>
        <v>4.5289057414432676E-3</v>
      </c>
      <c r="DC189" s="78">
        <f>IFERROR('%QUOTES'!DC189/'%QUOTES'!DC188-1,0)</f>
        <v>4.8888346195608001E-4</v>
      </c>
      <c r="DD189" s="78">
        <f>IFERROR('%QUOTES'!DD189/'%QUOTES'!DD188-1,0)</f>
        <v>-7.4435576859230856E-3</v>
      </c>
      <c r="DE189" s="78">
        <f>IFERROR('%QUOTES'!DE189/'%QUOTES'!DE188-1,0)</f>
        <v>6.4069662075263434E-3</v>
      </c>
      <c r="DF189" s="78">
        <f>IFERROR('%QUOTES'!DF189/'%QUOTES'!DF188-1,0)</f>
        <v>-9.5770972541842081E-4</v>
      </c>
      <c r="DG189" s="78">
        <f>IFERROR('%QUOTES'!DG189/'%QUOTES'!DG188-1,0)</f>
        <v>-1.5743387909320505E-3</v>
      </c>
      <c r="DH189" s="78">
        <f>IFERROR('%QUOTES'!DH189/'%QUOTES'!DH188-1,0)</f>
        <v>-3.7785754770458535E-4</v>
      </c>
      <c r="DI189" s="78">
        <f>IFERROR('%QUOTES'!DI189/'%QUOTES'!DI188-1,0)</f>
        <v>1.6710820925063263E-2</v>
      </c>
      <c r="DJ189" s="78">
        <f>IFERROR('%QUOTES'!DJ189/'%QUOTES'!DJ188-1,0)</f>
        <v>0</v>
      </c>
      <c r="DK189" s="78">
        <f>IFERROR('%QUOTES'!DK189/'%QUOTES'!DK188-1,0)</f>
        <v>-6.3983364095010486E-4</v>
      </c>
      <c r="DL189" s="78">
        <f>IFERROR('%QUOTES'!DL189/'%QUOTES'!DL188-1,0)</f>
        <v>7.453584395531454E-4</v>
      </c>
      <c r="DM189" s="78">
        <f>IFERROR('%QUOTES'!DM189/'%QUOTES'!DM188-1,0)</f>
        <v>3.6077566415217976E-3</v>
      </c>
      <c r="DN189" s="78">
        <f>IFERROR('%QUOTES'!DN189/'%QUOTES'!DN188-1,0)</f>
        <v>-2.8696900114821844E-4</v>
      </c>
      <c r="DO189" s="78">
        <f>IFERROR('%QUOTES'!DO189/'%QUOTES'!DO188-1,0)</f>
        <v>9.955450472873828E-4</v>
      </c>
      <c r="DP189" s="78">
        <f>IFERROR('%QUOTES'!DP189/'%QUOTES'!DP188-1,0)</f>
        <v>-1.298219632723252E-3</v>
      </c>
      <c r="DQ189" s="78">
        <f>IFERROR('%QUOTES'!DQ189/'%QUOTES'!DQ188-1,0)</f>
        <v>3.4211598258835352E-3</v>
      </c>
      <c r="DR189" s="78">
        <f>IFERROR('%QUOTES'!DR189/'%QUOTES'!DR188-1,0)</f>
        <v>2.4956997504319567E-3</v>
      </c>
      <c r="DS189" s="78">
        <f>IFERROR('%QUOTES'!DS189/'%QUOTES'!DS188-1,0)</f>
        <v>-1.1663371933539168E-2</v>
      </c>
      <c r="DT189" s="78">
        <f>IFERROR('%QUOTES'!DT189/'%QUOTES'!DT188-1,0)</f>
        <v>2.8254570637118448E-3</v>
      </c>
      <c r="DU189" s="78">
        <f>IFERROR('%QUOTES'!DU189/'%QUOTES'!DU188-1,0)</f>
        <v>-2.2827223282853026E-3</v>
      </c>
      <c r="DV189" s="78">
        <f>IFERROR('%QUOTES'!DV189/'%QUOTES'!DV188-1,0)</f>
        <v>4.3610066812331816E-3</v>
      </c>
      <c r="DW189" s="78">
        <f>IFERROR('%QUOTES'!DW189/'%QUOTES'!DW188-1,0)</f>
        <v>-1.7526777703087415E-3</v>
      </c>
      <c r="DX189" s="78">
        <f>IFERROR('%QUOTES'!DX189/'%QUOTES'!DX188-1,0)</f>
        <v>-1.7874876578941601E-3</v>
      </c>
      <c r="DY189" s="78">
        <f>IFERROR('%QUOTES'!DY189/'%QUOTES'!DY188-1,0)</f>
        <v>-1.2599831685851104E-3</v>
      </c>
      <c r="DZ189" s="78">
        <f>IFERROR('%QUOTES'!DZ189/'%QUOTES'!DZ188-1,0)</f>
        <v>-6.5948173372240015E-3</v>
      </c>
      <c r="EA189" s="78">
        <f>IFERROR('%QUOTES'!EA189/'%QUOTES'!EA188-1,0)</f>
        <v>-1.8422474669941291E-3</v>
      </c>
      <c r="EB189" s="78">
        <f>IFERROR('%QUOTES'!EB189/'%QUOTES'!EB188-1,0)</f>
        <v>-6.3680745835686947E-3</v>
      </c>
      <c r="EC189" s="78">
        <f>IFERROR('%QUOTES'!EC189/'%QUOTES'!EC188-1,0)</f>
        <v>-4.036651115626344E-3</v>
      </c>
      <c r="ED189" s="78">
        <f>IFERROR('%QUOTES'!ED189/'%QUOTES'!ED188-1,0)</f>
        <v>-4.4290518981439098E-3</v>
      </c>
      <c r="EE189" s="78">
        <f>IFERROR('%QUOTES'!EE189/'%QUOTES'!EE188-1,0)</f>
        <v>-5.7945408418864641E-3</v>
      </c>
      <c r="EF189" s="78">
        <f>IFERROR('%QUOTES'!EF189/'%QUOTES'!EF188-1,0)</f>
        <v>-1.0232766900628132E-2</v>
      </c>
      <c r="EG189" s="78">
        <f>IFERROR('%QUOTES'!EG189/'%QUOTES'!EG188-1,0)</f>
        <v>0</v>
      </c>
      <c r="EH189" s="78">
        <f>IFERROR('%QUOTES'!EH189/'%QUOTES'!EH188-1,0)</f>
        <v>3.5219018269867508E-3</v>
      </c>
      <c r="EI189" s="78">
        <f>IFERROR('%QUOTES'!EI189/'%QUOTES'!EI188-1,0)</f>
        <v>-3.1181290370543291E-3</v>
      </c>
      <c r="EJ189" s="78">
        <f>IFERROR('%QUOTES'!EJ189/'%QUOTES'!EJ188-1,0)</f>
        <v>-4.5989880616681411E-4</v>
      </c>
      <c r="EK189" s="78">
        <f>IFERROR('%QUOTES'!EK189/'%QUOTES'!EK188-1,0)</f>
        <v>2.4962805791313158E-3</v>
      </c>
      <c r="EL189" s="78">
        <f>IFERROR('%QUOTES'!EL189/'%QUOTES'!EL188-1,0)</f>
        <v>-6.4641241111830228E-3</v>
      </c>
      <c r="EM189" s="78">
        <f>IFERROR('%QUOTES'!EM189/'%QUOTES'!EM188-1,0)</f>
        <v>0</v>
      </c>
      <c r="EN189" s="78">
        <f>IFERROR('%QUOTES'!EN189/'%QUOTES'!EN188-1,0)</f>
        <v>-5.4997608799616238E-3</v>
      </c>
      <c r="EO189" s="78">
        <f>IFERROR('%QUOTES'!EO189/'%QUOTES'!EO188-1,0)</f>
        <v>-2.9970966469167193E-3</v>
      </c>
      <c r="EP189" s="78">
        <f>IFERROR('%QUOTES'!EP189/'%QUOTES'!EP188-1,0)</f>
        <v>2.2492127350568492E-3</v>
      </c>
      <c r="EQ189" s="78">
        <f>IFERROR('%QUOTES'!EQ189/'%QUOTES'!EQ188-1,0)</f>
        <v>-8.1896410399321384E-3</v>
      </c>
      <c r="ER189" s="78">
        <f>IFERROR('%QUOTES'!ER189/'%QUOTES'!ER188-1,0)</f>
        <v>1.8335722009144018E-3</v>
      </c>
      <c r="ES189" s="78">
        <f>IFERROR('%QUOTES'!ES189/'%QUOTES'!ES188-1,0)</f>
        <v>0</v>
      </c>
      <c r="ET189" s="78">
        <f>IFERROR('%QUOTES'!ET189/'%QUOTES'!ET188-1,0)</f>
        <v>-1.8729379360998832E-2</v>
      </c>
      <c r="EU189" s="78">
        <f>IFERROR('%QUOTES'!EU189/'%QUOTES'!EU188-1,0)</f>
        <v>-2.1922542129244604E-3</v>
      </c>
      <c r="EV189" s="78">
        <f>IFERROR('%QUOTES'!EV189/'%QUOTES'!EV188-1,0)</f>
        <v>-6.2413314840499279E-3</v>
      </c>
      <c r="EW189" s="78">
        <f>IFERROR('%QUOTES'!EW189/'%QUOTES'!EW188-1,0)</f>
        <v>-7.3982123119054055E-3</v>
      </c>
      <c r="EX189" s="78">
        <f>IFERROR('%QUOTES'!EX189/'%QUOTES'!EX188-1,0)</f>
        <v>-5.1127218045112777E-3</v>
      </c>
      <c r="EY189" s="78">
        <f>IFERROR('%QUOTES'!EY189/'%QUOTES'!EY188-1,0)</f>
        <v>-3.4710171284629832E-3</v>
      </c>
      <c r="EZ189" s="78">
        <f>IFERROR('%QUOTES'!EZ189/'%QUOTES'!EZ188-1,0)</f>
        <v>-1.754880125076308E-2</v>
      </c>
      <c r="FA189" s="78">
        <f>IFERROR('%QUOTES'!FA189/'%QUOTES'!FA188-1,0)</f>
        <v>-2.1841827845683337E-3</v>
      </c>
      <c r="FB189" s="78">
        <f>IFERROR('%QUOTES'!FB189/'%QUOTES'!FB188-1,0)</f>
        <v>1.0010344011022188E-3</v>
      </c>
      <c r="FC189" s="78">
        <f>IFERROR('%QUOTES'!FC189/'%QUOTES'!FC188-1,0)</f>
        <v>7.9341441963998172E-4</v>
      </c>
      <c r="FD189" s="78">
        <f>IFERROR('%QUOTES'!FD189/'%QUOTES'!FD188-1,0)</f>
        <v>-2.6246719160104903E-2</v>
      </c>
      <c r="FE189" s="78">
        <f>IFERROR('%QUOTES'!FE189/'%QUOTES'!FE188-1,0)</f>
        <v>-7.8886314565489446E-3</v>
      </c>
      <c r="FF189" s="78">
        <f>IFERROR('%QUOTES'!FF189/'%QUOTES'!FF188-1,0)</f>
        <v>-6.5543071161049404E-3</v>
      </c>
      <c r="FG189" s="78">
        <f>IFERROR('%QUOTES'!FG189/'%QUOTES'!FG188-1,0)</f>
        <v>-6.2395595409716287E-2</v>
      </c>
      <c r="FH189" s="78">
        <f>IFERROR('%QUOTES'!FH189/'%QUOTES'!FH188-1,0)</f>
        <v>1.1686754966887314E-2</v>
      </c>
    </row>
    <row r="190" spans="1:164">
      <c r="A190" s="76">
        <v>43371</v>
      </c>
      <c r="B190" s="78">
        <f>IFERROR('%QUOTES'!B190/'%QUOTES'!B189-1,0)</f>
        <v>-8.7793391149737499E-4</v>
      </c>
      <c r="C190" s="78">
        <f>IFERROR('%QUOTES'!C190/'%QUOTES'!C189-1,0)</f>
        <v>2.2039118457299889E-3</v>
      </c>
      <c r="D190" s="78">
        <f>IFERROR('%QUOTES'!D190/'%QUOTES'!D189-1,0)</f>
        <v>-9.6618357487922024E-3</v>
      </c>
      <c r="E190" s="78">
        <f>IFERROR('%QUOTES'!E190/'%QUOTES'!E189-1,0)</f>
        <v>-5.2378437363597152E-3</v>
      </c>
      <c r="F190" s="78">
        <f>IFERROR('%QUOTES'!F190/'%QUOTES'!F189-1,0)</f>
        <v>5.6781701678811913E-3</v>
      </c>
      <c r="G190" s="78">
        <f>IFERROR('%QUOTES'!G190/'%QUOTES'!G189-1,0)</f>
        <v>7.9253435703652286E-3</v>
      </c>
      <c r="H190" s="78">
        <f>IFERROR('%QUOTES'!H190/'%QUOTES'!H189-1,0)</f>
        <v>6.2581353647739313E-4</v>
      </c>
      <c r="I190" s="78">
        <f>IFERROR('%QUOTES'!I190/'%QUOTES'!I189-1,0)</f>
        <v>2.4180747292752436E-3</v>
      </c>
      <c r="J190" s="78">
        <f>IFERROR('%QUOTES'!J190/'%QUOTES'!J189-1,0)</f>
        <v>-1.3187546237634629E-2</v>
      </c>
      <c r="K190" s="78">
        <f>IFERROR('%QUOTES'!K190/'%QUOTES'!K189-1,0)</f>
        <v>-3.8543627381604217E-3</v>
      </c>
      <c r="L190" s="78">
        <f>IFERROR('%QUOTES'!L190/'%QUOTES'!L189-1,0)</f>
        <v>3.4428793914591527E-3</v>
      </c>
      <c r="M190" s="78">
        <f>IFERROR('%QUOTES'!M190/'%QUOTES'!M189-1,0)</f>
        <v>-2.4829917763505849E-3</v>
      </c>
      <c r="N190" s="78">
        <f>IFERROR('%QUOTES'!N190/'%QUOTES'!N189-1,0)</f>
        <v>-6.2627581553884593E-3</v>
      </c>
      <c r="O190" s="78">
        <f>IFERROR('%QUOTES'!O190/'%QUOTES'!O189-1,0)</f>
        <v>-1.2910552542504838E-2</v>
      </c>
      <c r="P190" s="78">
        <f>IFERROR('%QUOTES'!P190/'%QUOTES'!P189-1,0)</f>
        <v>-3.3188574925676395E-2</v>
      </c>
      <c r="Q190" s="78">
        <f>IFERROR('%QUOTES'!Q190/'%QUOTES'!Q189-1,0)</f>
        <v>-8.3598725527352924E-3</v>
      </c>
      <c r="R190" s="78">
        <f>IFERROR('%QUOTES'!R190/'%QUOTES'!R189-1,0)</f>
        <v>-9.7071928707830324E-3</v>
      </c>
      <c r="S190" s="78">
        <f>IFERROR('%QUOTES'!S190/'%QUOTES'!S189-1,0)</f>
        <v>-4.0642349941929501E-3</v>
      </c>
      <c r="T190" s="78">
        <f>IFERROR('%QUOTES'!T190/'%QUOTES'!T189-1,0)</f>
        <v>-9.5854434598685589E-3</v>
      </c>
      <c r="U190" s="78">
        <f>IFERROR('%QUOTES'!U190/'%QUOTES'!U189-1,0)</f>
        <v>-5.5520390539380848E-3</v>
      </c>
      <c r="V190" s="78">
        <f>IFERROR('%QUOTES'!V190/'%QUOTES'!V189-1,0)</f>
        <v>-9.3457760674363621E-3</v>
      </c>
      <c r="W190" s="78">
        <f>IFERROR('%QUOTES'!W190/'%QUOTES'!W189-1,0)</f>
        <v>7.1724941724937707E-4</v>
      </c>
      <c r="X190" s="78">
        <f>IFERROR('%QUOTES'!X190/'%QUOTES'!X189-1,0)</f>
        <v>-1.3445714285714727E-3</v>
      </c>
      <c r="Y190" s="78">
        <f>IFERROR('%QUOTES'!Y190/'%QUOTES'!Y189-1,0)</f>
        <v>0</v>
      </c>
      <c r="Z190" s="78">
        <f>IFERROR('%QUOTES'!Z190/'%QUOTES'!Z189-1,0)</f>
        <v>-1.8740394329530563E-4</v>
      </c>
      <c r="AA190" s="78">
        <f>IFERROR('%QUOTES'!AA190/'%QUOTES'!AA189-1,0)</f>
        <v>-6.1737175683334033E-3</v>
      </c>
      <c r="AB190" s="78">
        <f>IFERROR('%QUOTES'!AB190/'%QUOTES'!AB189-1,0)</f>
        <v>-7.6160162651273122E-3</v>
      </c>
      <c r="AC190" s="78">
        <f>IFERROR('%QUOTES'!AC190/'%QUOTES'!AC189-1,0)</f>
        <v>-7.7963997295023013E-3</v>
      </c>
      <c r="AD190" s="78">
        <f>IFERROR('%QUOTES'!AD190/'%QUOTES'!AD189-1,0)</f>
        <v>-1.0405489400592383E-2</v>
      </c>
      <c r="AE190" s="78">
        <f>IFERROR('%QUOTES'!AE190/'%QUOTES'!AE189-1,0)</f>
        <v>1.4646425412341957E-2</v>
      </c>
      <c r="AF190" s="78">
        <f>IFERROR('%QUOTES'!AF190/'%QUOTES'!AF189-1,0)</f>
        <v>1.3848279479644177E-2</v>
      </c>
      <c r="AG190" s="78">
        <f>IFERROR('%QUOTES'!AG190/'%QUOTES'!AG189-1,0)</f>
        <v>1.4759401103519698E-2</v>
      </c>
      <c r="AH190" s="78">
        <f>IFERROR('%QUOTES'!AH190/'%QUOTES'!AH189-1,0)</f>
        <v>1.4568764568764658E-2</v>
      </c>
      <c r="AI190" s="78">
        <f>IFERROR('%QUOTES'!AI190/'%QUOTES'!AI189-1,0)</f>
        <v>1.1001100110010986E-2</v>
      </c>
      <c r="AJ190" s="78">
        <f>IFERROR('%QUOTES'!AJ190/'%QUOTES'!AJ189-1,0)</f>
        <v>1.5277765850051583E-2</v>
      </c>
      <c r="AK190" s="78">
        <f>IFERROR('%QUOTES'!AK190/'%QUOTES'!AK189-1,0)</f>
        <v>7.6548016701460941E-3</v>
      </c>
      <c r="AL190" s="78">
        <f>IFERROR('%QUOTES'!AL190/'%QUOTES'!AL189-1,0)</f>
        <v>1.5631075736628475E-2</v>
      </c>
      <c r="AM190" s="78">
        <f>IFERROR('%QUOTES'!AM190/'%QUOTES'!AM189-1,0)</f>
        <v>2.8348864495755466E-2</v>
      </c>
      <c r="AN190" s="78">
        <f>IFERROR('%QUOTES'!AN190/'%QUOTES'!AN189-1,0)</f>
        <v>1.4309824434824314E-2</v>
      </c>
      <c r="AO190" s="78">
        <f>IFERROR('%QUOTES'!AO190/'%QUOTES'!AO189-1,0)</f>
        <v>-1.9190614067192913E-2</v>
      </c>
      <c r="AP190" s="78">
        <f>IFERROR('%QUOTES'!AP190/'%QUOTES'!AP189-1,0)</f>
        <v>0</v>
      </c>
      <c r="AQ190" s="78">
        <f>IFERROR('%QUOTES'!AQ190/'%QUOTES'!AQ189-1,0)</f>
        <v>9.1711111111110188E-3</v>
      </c>
      <c r="AR190" s="78">
        <f>IFERROR('%QUOTES'!AR190/'%QUOTES'!AR189-1,0)</f>
        <v>4.4400744817259419E-2</v>
      </c>
      <c r="AS190" s="78">
        <f>IFERROR('%QUOTES'!AS190/'%QUOTES'!AS189-1,0)</f>
        <v>1.1497843877614766E-3</v>
      </c>
      <c r="AT190" s="78">
        <f>IFERROR('%QUOTES'!AT190/'%QUOTES'!AT189-1,0)</f>
        <v>1.0006125075896488E-2</v>
      </c>
      <c r="AU190" s="78">
        <f>IFERROR('%QUOTES'!AU190/'%QUOTES'!AU189-1,0)</f>
        <v>-4.0844162629408709E-3</v>
      </c>
      <c r="AV190" s="78">
        <f>IFERROR('%QUOTES'!AV190/'%QUOTES'!AV189-1,0)</f>
        <v>7.6640144439670266E-3</v>
      </c>
      <c r="AW190" s="78">
        <f>IFERROR('%QUOTES'!AW190/'%QUOTES'!AW189-1,0)</f>
        <v>4.9034811349446539E-3</v>
      </c>
      <c r="AX190" s="78">
        <f>IFERROR('%QUOTES'!AX190/'%QUOTES'!AX189-1,0)</f>
        <v>-5.9816810730074499E-3</v>
      </c>
      <c r="AY190" s="78">
        <f>IFERROR('%QUOTES'!AY190/'%QUOTES'!AY189-1,0)</f>
        <v>1.4004979333801515E-3</v>
      </c>
      <c r="AZ190" s="78">
        <f>IFERROR('%QUOTES'!AZ190/'%QUOTES'!AZ189-1,0)</f>
        <v>7.7536223294947249E-3</v>
      </c>
      <c r="BA190" s="78">
        <f>IFERROR('%QUOTES'!BA190/'%QUOTES'!BA189-1,0)</f>
        <v>-1.2500781591848753E-3</v>
      </c>
      <c r="BB190" s="78">
        <f>IFERROR('%QUOTES'!BB190/'%QUOTES'!BB189-1,0)</f>
        <v>2.6261246260304016E-3</v>
      </c>
      <c r="BC190" s="78">
        <f>IFERROR('%QUOTES'!BC190/'%QUOTES'!BC189-1,0)</f>
        <v>3.0571473428511187E-3</v>
      </c>
      <c r="BD190" s="78">
        <f>IFERROR('%QUOTES'!BD190/'%QUOTES'!BD189-1,0)</f>
        <v>1.4435759355093669E-3</v>
      </c>
      <c r="BE190" s="78">
        <f>IFERROR('%QUOTES'!BE190/'%QUOTES'!BE189-1,0)</f>
        <v>3.2810420255404704E-3</v>
      </c>
      <c r="BF190" s="78">
        <f>IFERROR('%QUOTES'!BF190/'%QUOTES'!BF189-1,0)</f>
        <v>4.7582231943326114E-3</v>
      </c>
      <c r="BG190" s="78">
        <f>IFERROR('%QUOTES'!BG190/'%QUOTES'!BG189-1,0)</f>
        <v>-9.2383371824467098E-4</v>
      </c>
      <c r="BH190" s="78">
        <f>IFERROR('%QUOTES'!BH190/'%QUOTES'!BH189-1,0)</f>
        <v>3.7308326290139693E-3</v>
      </c>
      <c r="BI190" s="78">
        <f>IFERROR('%QUOTES'!BI190/'%QUOTES'!BI189-1,0)</f>
        <v>1.96243029313381E-3</v>
      </c>
      <c r="BJ190" s="78">
        <f>IFERROR('%QUOTES'!BJ190/'%QUOTES'!BJ189-1,0)</f>
        <v>-1.082104069355827E-2</v>
      </c>
      <c r="BK190" s="78">
        <f>IFERROR('%QUOTES'!BK190/'%QUOTES'!BK189-1,0)</f>
        <v>2.871234589631122E-3</v>
      </c>
      <c r="BL190" s="78">
        <f>IFERROR('%QUOTES'!BL190/'%QUOTES'!BL189-1,0)</f>
        <v>4.4629276115655259E-3</v>
      </c>
      <c r="BM190" s="78">
        <f>IFERROR('%QUOTES'!BM190/'%QUOTES'!BM189-1,0)</f>
        <v>5.4783600979022573E-3</v>
      </c>
      <c r="BN190" s="78">
        <f>IFERROR('%QUOTES'!BN190/'%QUOTES'!BN189-1,0)</f>
        <v>-1.8046028169384498E-2</v>
      </c>
      <c r="BO190" s="78">
        <f>IFERROR('%QUOTES'!BO190/'%QUOTES'!BO189-1,0)</f>
        <v>-1.1369735320505447E-2</v>
      </c>
      <c r="BP190" s="78">
        <f>IFERROR('%QUOTES'!BP190/'%QUOTES'!BP189-1,0)</f>
        <v>-6.9316642804243545E-3</v>
      </c>
      <c r="BQ190" s="78">
        <f>IFERROR('%QUOTES'!BQ190/'%QUOTES'!BQ189-1,0)</f>
        <v>-2.3202067074455934E-3</v>
      </c>
      <c r="BR190" s="78">
        <f>IFERROR('%QUOTES'!BR190/'%QUOTES'!BR189-1,0)</f>
        <v>2.3197177877414266E-3</v>
      </c>
      <c r="BS190" s="78">
        <f>IFERROR('%QUOTES'!BS190/'%QUOTES'!BS189-1,0)</f>
        <v>6.3081407706138126E-3</v>
      </c>
      <c r="BT190" s="78">
        <f>IFERROR('%QUOTES'!BT190/'%QUOTES'!BT189-1,0)</f>
        <v>-2.2935436568879419E-3</v>
      </c>
      <c r="BU190" s="78">
        <f>IFERROR('%QUOTES'!BU190/'%QUOTES'!BU189-1,0)</f>
        <v>-1.0496135996953093E-2</v>
      </c>
      <c r="BV190" s="78">
        <f>IFERROR('%QUOTES'!BV190/'%QUOTES'!BV189-1,0)</f>
        <v>-6.2775211157350963E-4</v>
      </c>
      <c r="BW190" s="78">
        <f>IFERROR('%QUOTES'!BW190/'%QUOTES'!BW189-1,0)</f>
        <v>5.3204837770335356E-3</v>
      </c>
      <c r="BX190" s="78">
        <f>IFERROR('%QUOTES'!BX190/'%QUOTES'!BX189-1,0)</f>
        <v>2.2493081572858564E-3</v>
      </c>
      <c r="BY190" s="78">
        <f>IFERROR('%QUOTES'!BY190/'%QUOTES'!BY189-1,0)</f>
        <v>1.8293862991951571E-3</v>
      </c>
      <c r="BZ190" s="78">
        <f>IFERROR('%QUOTES'!BZ190/'%QUOTES'!BZ189-1,0)</f>
        <v>-3.1466330530738329E-4</v>
      </c>
      <c r="CA190" s="78">
        <f>IFERROR('%QUOTES'!CA190/'%QUOTES'!CA189-1,0)</f>
        <v>-1.0566749041329704E-3</v>
      </c>
      <c r="CB190" s="78">
        <f>IFERROR('%QUOTES'!CB190/'%QUOTES'!CB189-1,0)</f>
        <v>4.2543044107683503E-3</v>
      </c>
      <c r="CC190" s="78">
        <f>IFERROR('%QUOTES'!CC190/'%QUOTES'!CC189-1,0)</f>
        <v>3.1590808092250011E-3</v>
      </c>
      <c r="CD190" s="78">
        <f>IFERROR('%QUOTES'!CD190/'%QUOTES'!CD189-1,0)</f>
        <v>1.4329591182349333E-4</v>
      </c>
      <c r="CE190" s="78">
        <f>IFERROR('%QUOTES'!CE190/'%QUOTES'!CE189-1,0)</f>
        <v>4.9330868545836015E-3</v>
      </c>
      <c r="CF190" s="78">
        <f>IFERROR('%QUOTES'!CF190/'%QUOTES'!CF189-1,0)</f>
        <v>-1.057742743201362E-3</v>
      </c>
      <c r="CG190" s="78">
        <f>IFERROR('%QUOTES'!CG190/'%QUOTES'!CG189-1,0)</f>
        <v>-2.0930232558140638E-3</v>
      </c>
      <c r="CH190" s="78">
        <f>IFERROR('%QUOTES'!CH190/'%QUOTES'!CH189-1,0)</f>
        <v>-2.375261367289605E-3</v>
      </c>
      <c r="CI190" s="78">
        <f>IFERROR('%QUOTES'!CI190/'%QUOTES'!CI189-1,0)</f>
        <v>1.0446031004387457E-3</v>
      </c>
      <c r="CJ190" s="78">
        <f>IFERROR('%QUOTES'!CJ190/'%QUOTES'!CJ189-1,0)</f>
        <v>3.1102869049715043E-3</v>
      </c>
      <c r="CK190" s="78">
        <f>IFERROR('%QUOTES'!CK190/'%QUOTES'!CK189-1,0)</f>
        <v>6.8975329207789926E-3</v>
      </c>
      <c r="CL190" s="78">
        <f>IFERROR('%QUOTES'!CL190/'%QUOTES'!CL189-1,0)</f>
        <v>1.5060240963855609E-2</v>
      </c>
      <c r="CM190" s="78">
        <f>IFERROR('%QUOTES'!CM190/'%QUOTES'!CM189-1,0)</f>
        <v>7.119221605938364E-3</v>
      </c>
      <c r="CN190" s="78">
        <f>IFERROR('%QUOTES'!CN190/'%QUOTES'!CN189-1,0)</f>
        <v>5.1552993916106349E-2</v>
      </c>
      <c r="CO190" s="78">
        <f>IFERROR('%QUOTES'!CO190/'%QUOTES'!CO189-1,0)</f>
        <v>3.3927545541332815E-2</v>
      </c>
      <c r="CP190" s="78">
        <f>IFERROR('%QUOTES'!CP190/'%QUOTES'!CP189-1,0)</f>
        <v>-1.8991264248243711E-3</v>
      </c>
      <c r="CQ190" s="78">
        <f>IFERROR('%QUOTES'!CQ190/'%QUOTES'!CQ189-1,0)</f>
        <v>-2.7649639011835259E-3</v>
      </c>
      <c r="CR190" s="78">
        <f>IFERROR('%QUOTES'!CR190/'%QUOTES'!CR189-1,0)</f>
        <v>2.0833332851080133E-3</v>
      </c>
      <c r="CS190" s="78">
        <f>IFERROR('%QUOTES'!CS190/'%QUOTES'!CS189-1,0)</f>
        <v>2.2696095717291698E-3</v>
      </c>
      <c r="CT190" s="78">
        <f>IFERROR('%QUOTES'!CT190/'%QUOTES'!CT189-1,0)</f>
        <v>6.9699559794569321E-3</v>
      </c>
      <c r="CU190" s="78">
        <f>IFERROR('%QUOTES'!CU190/'%QUOTES'!CU189-1,0)</f>
        <v>-5.0758404361633813E-2</v>
      </c>
      <c r="CV190" s="78">
        <f>IFERROR('%QUOTES'!CV190/'%QUOTES'!CV189-1,0)</f>
        <v>-1.2750455373406244E-2</v>
      </c>
      <c r="CW190" s="78">
        <f>IFERROR('%QUOTES'!CW190/'%QUOTES'!CW189-1,0)</f>
        <v>5.8111380145278169E-3</v>
      </c>
      <c r="CX190" s="78">
        <f>IFERROR('%QUOTES'!CX190/'%QUOTES'!CX189-1,0)</f>
        <v>-9.5161290322581804E-3</v>
      </c>
      <c r="CY190" s="78">
        <f>IFERROR('%QUOTES'!CY190/'%QUOTES'!CY189-1,0)</f>
        <v>-2.7573069852941945E-3</v>
      </c>
      <c r="CZ190" s="78">
        <f>IFERROR('%QUOTES'!CZ190/'%QUOTES'!CZ189-1,0)</f>
        <v>4.0472175379426822E-3</v>
      </c>
      <c r="DA190" s="78">
        <f>IFERROR('%QUOTES'!DA190/'%QUOTES'!DA189-1,0)</f>
        <v>-6.3728491920778119E-4</v>
      </c>
      <c r="DB190" s="78">
        <f>IFERROR('%QUOTES'!DB190/'%QUOTES'!DB189-1,0)</f>
        <v>5.9493331893840651E-3</v>
      </c>
      <c r="DC190" s="78">
        <f>IFERROR('%QUOTES'!DC190/'%QUOTES'!DC189-1,0)</f>
        <v>-5.3748166642264561E-4</v>
      </c>
      <c r="DD190" s="78">
        <f>IFERROR('%QUOTES'!DD190/'%QUOTES'!DD189-1,0)</f>
        <v>-5.9477375716440184E-3</v>
      </c>
      <c r="DE190" s="78">
        <f>IFERROR('%QUOTES'!DE190/'%QUOTES'!DE189-1,0)</f>
        <v>5.9620453310635924E-3</v>
      </c>
      <c r="DF190" s="78">
        <f>IFERROR('%QUOTES'!DF190/'%QUOTES'!DF189-1,0)</f>
        <v>5.2041223721221996E-3</v>
      </c>
      <c r="DG190" s="78">
        <f>IFERROR('%QUOTES'!DG190/'%QUOTES'!DG189-1,0)</f>
        <v>3.1535794119703642E-3</v>
      </c>
      <c r="DH190" s="78">
        <f>IFERROR('%QUOTES'!DH190/'%QUOTES'!DH189-1,0)</f>
        <v>1.7010017010017364E-3</v>
      </c>
      <c r="DI190" s="78">
        <f>IFERROR('%QUOTES'!DI190/'%QUOTES'!DI189-1,0)</f>
        <v>1.74125139558583E-2</v>
      </c>
      <c r="DJ190" s="78">
        <f>IFERROR('%QUOTES'!DJ190/'%QUOTES'!DJ189-1,0)</f>
        <v>-2.3600754516261979E-4</v>
      </c>
      <c r="DK190" s="78">
        <f>IFERROR('%QUOTES'!DK190/'%QUOTES'!DK189-1,0)</f>
        <v>-4.4809219810670875E-4</v>
      </c>
      <c r="DL190" s="78">
        <f>IFERROR('%QUOTES'!DL190/'%QUOTES'!DL189-1,0)</f>
        <v>2.0312140018807767E-4</v>
      </c>
      <c r="DM190" s="78">
        <f>IFERROR('%QUOTES'!DM190/'%QUOTES'!DM189-1,0)</f>
        <v>5.2287417446283957E-3</v>
      </c>
      <c r="DN190" s="78">
        <f>IFERROR('%QUOTES'!DN190/'%QUOTES'!DN189-1,0)</f>
        <v>1.4355152778917635E-3</v>
      </c>
      <c r="DO190" s="78">
        <f>IFERROR('%QUOTES'!DO190/'%QUOTES'!DO189-1,0)</f>
        <v>-2.4868224145491169E-4</v>
      </c>
      <c r="DP190" s="78">
        <f>IFERROR('%QUOTES'!DP190/'%QUOTES'!DP189-1,0)</f>
        <v>1.485645366226418E-3</v>
      </c>
      <c r="DQ190" s="78">
        <f>IFERROR('%QUOTES'!DQ190/'%QUOTES'!DQ189-1,0)</f>
        <v>-8.523610637571899E-4</v>
      </c>
      <c r="DR190" s="78">
        <f>IFERROR('%QUOTES'!DR190/'%QUOTES'!DR189-1,0)</f>
        <v>-5.3619684917279864E-3</v>
      </c>
      <c r="DS190" s="78">
        <f>IFERROR('%QUOTES'!DS190/'%QUOTES'!DS189-1,0)</f>
        <v>-7.024445068839591E-3</v>
      </c>
      <c r="DT190" s="78">
        <f>IFERROR('%QUOTES'!DT190/'%QUOTES'!DT189-1,0)</f>
        <v>-3.093740762768471E-3</v>
      </c>
      <c r="DU190" s="78">
        <f>IFERROR('%QUOTES'!DU190/'%QUOTES'!DU189-1,0)</f>
        <v>1.8589589456672329E-3</v>
      </c>
      <c r="DV190" s="78">
        <f>IFERROR('%QUOTES'!DV190/'%QUOTES'!DV189-1,0)</f>
        <v>-6.607513531067255E-4</v>
      </c>
      <c r="DW190" s="78">
        <f>IFERROR('%QUOTES'!DW190/'%QUOTES'!DW189-1,0)</f>
        <v>-4.6819744316025647E-3</v>
      </c>
      <c r="DX190" s="78">
        <f>IFERROR('%QUOTES'!DX190/'%QUOTES'!DX189-1,0)</f>
        <v>-1.989255948637858E-4</v>
      </c>
      <c r="DY190" s="78">
        <f>IFERROR('%QUOTES'!DY190/'%QUOTES'!DY189-1,0)</f>
        <v>-2.5230445328339179E-4</v>
      </c>
      <c r="DZ190" s="78">
        <f>IFERROR('%QUOTES'!DZ190/'%QUOTES'!DZ189-1,0)</f>
        <v>2.3430413652085758E-3</v>
      </c>
      <c r="EA190" s="78">
        <f>IFERROR('%QUOTES'!EA190/'%QUOTES'!EA189-1,0)</f>
        <v>9.2288532284734437E-4</v>
      </c>
      <c r="EB190" s="78">
        <f>IFERROR('%QUOTES'!EB190/'%QUOTES'!EB189-1,0)</f>
        <v>2.1362742547259561E-3</v>
      </c>
      <c r="EC190" s="78">
        <f>IFERROR('%QUOTES'!EC190/'%QUOTES'!EC189-1,0)</f>
        <v>2.7952060323463979E-3</v>
      </c>
      <c r="ED190" s="78">
        <f>IFERROR('%QUOTES'!ED190/'%QUOTES'!ED189-1,0)</f>
        <v>4.9297103506000806E-3</v>
      </c>
      <c r="EE190" s="78">
        <f>IFERROR('%QUOTES'!EE190/'%QUOTES'!EE189-1,0)</f>
        <v>-1.5337117505344056E-3</v>
      </c>
      <c r="EF190" s="78">
        <f>IFERROR('%QUOTES'!EF190/'%QUOTES'!EF189-1,0)</f>
        <v>2.1274587439801262E-3</v>
      </c>
      <c r="EG190" s="78">
        <f>IFERROR('%QUOTES'!EG190/'%QUOTES'!EG189-1,0)</f>
        <v>0</v>
      </c>
      <c r="EH190" s="78">
        <f>IFERROR('%QUOTES'!EH190/'%QUOTES'!EH189-1,0)</f>
        <v>-1.9741171309498595E-3</v>
      </c>
      <c r="EI190" s="78">
        <f>IFERROR('%QUOTES'!EI190/'%QUOTES'!EI189-1,0)</f>
        <v>-4.9150583071966292E-3</v>
      </c>
      <c r="EJ190" s="78">
        <f>IFERROR('%QUOTES'!EJ190/'%QUOTES'!EJ189-1,0)</f>
        <v>0</v>
      </c>
      <c r="EK190" s="78">
        <f>IFERROR('%QUOTES'!EK190/'%QUOTES'!EK189-1,0)</f>
        <v>-2.9050962092024291E-3</v>
      </c>
      <c r="EL190" s="78">
        <f>IFERROR('%QUOTES'!EL190/'%QUOTES'!EL189-1,0)</f>
        <v>4.5543266102798796E-3</v>
      </c>
      <c r="EM190" s="78">
        <f>IFERROR('%QUOTES'!EM190/'%QUOTES'!EM189-1,0)</f>
        <v>6.3638100628726768E-4</v>
      </c>
      <c r="EN190" s="78">
        <f>IFERROR('%QUOTES'!EN190/'%QUOTES'!EN189-1,0)</f>
        <v>-1.4186102428468517E-2</v>
      </c>
      <c r="EO190" s="78">
        <f>IFERROR('%QUOTES'!EO190/'%QUOTES'!EO189-1,0)</f>
        <v>-4.2273087147197685E-3</v>
      </c>
      <c r="EP190" s="78">
        <f>IFERROR('%QUOTES'!EP190/'%QUOTES'!EP189-1,0)</f>
        <v>5.3857270128232493E-4</v>
      </c>
      <c r="EQ190" s="78">
        <f>IFERROR('%QUOTES'!EQ190/'%QUOTES'!EQ189-1,0)</f>
        <v>-5.6497175959686619E-3</v>
      </c>
      <c r="ER190" s="78">
        <f>IFERROR('%QUOTES'!ER190/'%QUOTES'!ER189-1,0)</f>
        <v>-1.6638602883147779E-3</v>
      </c>
      <c r="ES190" s="78">
        <f>IFERROR('%QUOTES'!ES190/'%QUOTES'!ES189-1,0)</f>
        <v>-1.2121515151514162E-3</v>
      </c>
      <c r="ET190" s="78">
        <f>IFERROR('%QUOTES'!ET190/'%QUOTES'!ET189-1,0)</f>
        <v>-1.8712201299109221E-3</v>
      </c>
      <c r="EU190" s="78">
        <f>IFERROR('%QUOTES'!EU190/'%QUOTES'!EU189-1,0)</f>
        <v>3.6620286950572734E-4</v>
      </c>
      <c r="EV190" s="78">
        <f>IFERROR('%QUOTES'!EV190/'%QUOTES'!EV189-1,0)</f>
        <v>-1.3956734124214165E-3</v>
      </c>
      <c r="EW190" s="78">
        <f>IFERROR('%QUOTES'!EW190/'%QUOTES'!EW189-1,0)</f>
        <v>9.3164593379979621E-4</v>
      </c>
      <c r="EX190" s="78">
        <f>IFERROR('%QUOTES'!EX190/'%QUOTES'!EX189-1,0)</f>
        <v>6.044739658721543E-4</v>
      </c>
      <c r="EY190" s="78">
        <f>IFERROR('%QUOTES'!EY190/'%QUOTES'!EY189-1,0)</f>
        <v>3.4831070527041597E-4</v>
      </c>
      <c r="EZ190" s="78">
        <f>IFERROR('%QUOTES'!EZ190/'%QUOTES'!EZ189-1,0)</f>
        <v>1.4176353841790501E-3</v>
      </c>
      <c r="FA190" s="78">
        <f>IFERROR('%QUOTES'!FA190/'%QUOTES'!FA189-1,0)</f>
        <v>0</v>
      </c>
      <c r="FB190" s="78">
        <f>IFERROR('%QUOTES'!FB190/'%QUOTES'!FB189-1,0)</f>
        <v>-3.3333333333334103E-3</v>
      </c>
      <c r="FC190" s="78">
        <f>IFERROR('%QUOTES'!FC190/'%QUOTES'!FC189-1,0)</f>
        <v>-3.435544397462964E-3</v>
      </c>
      <c r="FD190" s="78">
        <f>IFERROR('%QUOTES'!FD190/'%QUOTES'!FD189-1,0)</f>
        <v>8.9847259658570877E-4</v>
      </c>
      <c r="FE190" s="78">
        <f>IFERROR('%QUOTES'!FE190/'%QUOTES'!FE189-1,0)</f>
        <v>1.4032273808806117E-3</v>
      </c>
      <c r="FF190" s="78">
        <f>IFERROR('%QUOTES'!FF190/'%QUOTES'!FF189-1,0)</f>
        <v>-1.0367577756833168E-2</v>
      </c>
      <c r="FG190" s="78">
        <f>IFERROR('%QUOTES'!FG190/'%QUOTES'!FG189-1,0)</f>
        <v>1.1883541295307776E-3</v>
      </c>
      <c r="FH190" s="78">
        <f>IFERROR('%QUOTES'!FH190/'%QUOTES'!FH189-1,0)</f>
        <v>1.6942665265408774E-2</v>
      </c>
    </row>
    <row r="191" spans="1:164">
      <c r="A191" s="76">
        <v>43374</v>
      </c>
      <c r="B191" s="78">
        <f>IFERROR('%QUOTES'!B191/'%QUOTES'!B190-1,0)</f>
        <v>-4.9794377556953151E-3</v>
      </c>
      <c r="C191" s="78">
        <f>IFERROR('%QUOTES'!C191/'%QUOTES'!C190-1,0)</f>
        <v>-6.5970859484834055E-3</v>
      </c>
      <c r="D191" s="78">
        <f>IFERROR('%QUOTES'!D191/'%QUOTES'!D190-1,0)</f>
        <v>3.2520325203251321E-3</v>
      </c>
      <c r="E191" s="78">
        <f>IFERROR('%QUOTES'!E191/'%QUOTES'!E190-1,0)</f>
        <v>-3.9491003093856669E-3</v>
      </c>
      <c r="F191" s="78">
        <f>IFERROR('%QUOTES'!F191/'%QUOTES'!F190-1,0)</f>
        <v>-1.270384293299387E-2</v>
      </c>
      <c r="G191" s="78">
        <f>IFERROR('%QUOTES'!G191/'%QUOTES'!G190-1,0)</f>
        <v>-1.6949187489079032E-2</v>
      </c>
      <c r="H191" s="78">
        <f>IFERROR('%QUOTES'!H191/'%QUOTES'!H190-1,0)</f>
        <v>-3.7523139462163346E-3</v>
      </c>
      <c r="I191" s="78">
        <f>IFERROR('%QUOTES'!I191/'%QUOTES'!I190-1,0)</f>
        <v>-5.5782148174817747E-3</v>
      </c>
      <c r="J191" s="78">
        <f>IFERROR('%QUOTES'!J191/'%QUOTES'!J190-1,0)</f>
        <v>9.1125287505700037E-4</v>
      </c>
      <c r="K191" s="78">
        <f>IFERROR('%QUOTES'!K191/'%QUOTES'!K190-1,0)</f>
        <v>-3.2930764526784007E-4</v>
      </c>
      <c r="L191" s="78">
        <f>IFERROR('%QUOTES'!L191/'%QUOTES'!L190-1,0)</f>
        <v>-6.2383029869524931E-3</v>
      </c>
      <c r="M191" s="78">
        <f>IFERROR('%QUOTES'!M191/'%QUOTES'!M190-1,0)</f>
        <v>-2.4890479153704126E-3</v>
      </c>
      <c r="N191" s="78">
        <f>IFERROR('%QUOTES'!N191/'%QUOTES'!N190-1,0)</f>
        <v>-2.5648540569461753E-2</v>
      </c>
      <c r="O191" s="78">
        <f>IFERROR('%QUOTES'!O191/'%QUOTES'!O190-1,0)</f>
        <v>2.8440433803833542E-4</v>
      </c>
      <c r="P191" s="78">
        <f>IFERROR('%QUOTES'!P191/'%QUOTES'!P190-1,0)</f>
        <v>7.6997217901888515E-3</v>
      </c>
      <c r="Q191" s="78">
        <f>IFERROR('%QUOTES'!Q191/'%QUOTES'!Q190-1,0)</f>
        <v>4.9580954645134234E-4</v>
      </c>
      <c r="R191" s="78">
        <f>IFERROR('%QUOTES'!R191/'%QUOTES'!R190-1,0)</f>
        <v>1.9282982484332134E-3</v>
      </c>
      <c r="S191" s="78">
        <f>IFERROR('%QUOTES'!S191/'%QUOTES'!S190-1,0)</f>
        <v>-4.8969191959566949E-3</v>
      </c>
      <c r="T191" s="78">
        <f>IFERROR('%QUOTES'!T191/'%QUOTES'!T190-1,0)</f>
        <v>3.2261086546834239E-3</v>
      </c>
      <c r="U191" s="78">
        <f>IFERROR('%QUOTES'!U191/'%QUOTES'!U190-1,0)</f>
        <v>-3.6503757783981072E-3</v>
      </c>
      <c r="V191" s="78">
        <f>IFERROR('%QUOTES'!V191/'%QUOTES'!V190-1,0)</f>
        <v>1.1098408969691942E-3</v>
      </c>
      <c r="W191" s="78">
        <f>IFERROR('%QUOTES'!W191/'%QUOTES'!W190-1,0)</f>
        <v>-1.3438451649552929E-2</v>
      </c>
      <c r="X191" s="78">
        <f>IFERROR('%QUOTES'!X191/'%QUOTES'!X190-1,0)</f>
        <v>-9.9292497451783923E-3</v>
      </c>
      <c r="Y191" s="78">
        <f>IFERROR('%QUOTES'!Y191/'%QUOTES'!Y190-1,0)</f>
        <v>-1.2907252612169517E-2</v>
      </c>
      <c r="Z191" s="78">
        <f>IFERROR('%QUOTES'!Z191/'%QUOTES'!Z190-1,0)</f>
        <v>-1.1811042369703761E-2</v>
      </c>
      <c r="AA191" s="78">
        <f>IFERROR('%QUOTES'!AA191/'%QUOTES'!AA190-1,0)</f>
        <v>0</v>
      </c>
      <c r="AB191" s="78">
        <f>IFERROR('%QUOTES'!AB191/'%QUOTES'!AB190-1,0)</f>
        <v>2.0930232558140638E-3</v>
      </c>
      <c r="AC191" s="78">
        <f>IFERROR('%QUOTES'!AC191/'%QUOTES'!AC190-1,0)</f>
        <v>-6.9327478622616123E-4</v>
      </c>
      <c r="AD191" s="78">
        <f>IFERROR('%QUOTES'!AD191/'%QUOTES'!AD190-1,0)</f>
        <v>3.9884336475706217E-3</v>
      </c>
      <c r="AE191" s="78">
        <f>IFERROR('%QUOTES'!AE191/'%QUOTES'!AE190-1,0)</f>
        <v>-3.4188222822858494E-3</v>
      </c>
      <c r="AF191" s="78">
        <f>IFERROR('%QUOTES'!AF191/'%QUOTES'!AF190-1,0)</f>
        <v>-3.1390768692861615E-3</v>
      </c>
      <c r="AG191" s="78">
        <f>IFERROR('%QUOTES'!AG191/'%QUOTES'!AG190-1,0)</f>
        <v>-3.8786005284537906E-3</v>
      </c>
      <c r="AH191" s="78">
        <f>IFERROR('%QUOTES'!AH191/'%QUOTES'!AH190-1,0)</f>
        <v>-2.8718839747270408E-3</v>
      </c>
      <c r="AI191" s="78">
        <f>IFERROR('%QUOTES'!AI191/'%QUOTES'!AI190-1,0)</f>
        <v>-1.4508161044614054E-3</v>
      </c>
      <c r="AJ191" s="78">
        <f>IFERROR('%QUOTES'!AJ191/'%QUOTES'!AJ190-1,0)</f>
        <v>-3.0780209407430537E-3</v>
      </c>
      <c r="AK191" s="78">
        <f>IFERROR('%QUOTES'!AK191/'%QUOTES'!AK190-1,0)</f>
        <v>-1.2085583980855685E-2</v>
      </c>
      <c r="AL191" s="78">
        <f>IFERROR('%QUOTES'!AL191/'%QUOTES'!AL190-1,0)</f>
        <v>-2.9583715911238873E-3</v>
      </c>
      <c r="AM191" s="78">
        <f>IFERROR('%QUOTES'!AM191/'%QUOTES'!AM190-1,0)</f>
        <v>-7.1548821548822472E-3</v>
      </c>
      <c r="AN191" s="78">
        <f>IFERROR('%QUOTES'!AN191/'%QUOTES'!AN190-1,0)</f>
        <v>0</v>
      </c>
      <c r="AO191" s="78">
        <f>IFERROR('%QUOTES'!AO191/'%QUOTES'!AO190-1,0)</f>
        <v>3.4028073160357053E-3</v>
      </c>
      <c r="AP191" s="78">
        <f>IFERROR('%QUOTES'!AP191/'%QUOTES'!AP190-1,0)</f>
        <v>0</v>
      </c>
      <c r="AQ191" s="78">
        <f>IFERROR('%QUOTES'!AQ191/'%QUOTES'!AQ190-1,0)</f>
        <v>-3.844844325590957E-3</v>
      </c>
      <c r="AR191" s="78">
        <f>IFERROR('%QUOTES'!AR191/'%QUOTES'!AR190-1,0)</f>
        <v>-9.7817908201655035E-3</v>
      </c>
      <c r="AS191" s="78">
        <f>IFERROR('%QUOTES'!AS191/'%QUOTES'!AS190-1,0)</f>
        <v>-1.6078135740560606E-2</v>
      </c>
      <c r="AT191" s="78">
        <f>IFERROR('%QUOTES'!AT191/'%QUOTES'!AT190-1,0)</f>
        <v>1.6961827515979078E-2</v>
      </c>
      <c r="AU191" s="78">
        <f>IFERROR('%QUOTES'!AU191/'%QUOTES'!AU190-1,0)</f>
        <v>-6.0572021560602041E-3</v>
      </c>
      <c r="AV191" s="78">
        <f>IFERROR('%QUOTES'!AV191/'%QUOTES'!AV190-1,0)</f>
        <v>1.5511533184542348E-3</v>
      </c>
      <c r="AW191" s="78">
        <f>IFERROR('%QUOTES'!AW191/'%QUOTES'!AW190-1,0)</f>
        <v>1.0550598040277581E-3</v>
      </c>
      <c r="AX191" s="78">
        <f>IFERROR('%QUOTES'!AX191/'%QUOTES'!AX190-1,0)</f>
        <v>-4.0296583715808798E-2</v>
      </c>
      <c r="AY191" s="78">
        <f>IFERROR('%QUOTES'!AY191/'%QUOTES'!AY190-1,0)</f>
        <v>-4.1957421661459327E-3</v>
      </c>
      <c r="AZ191" s="78">
        <f>IFERROR('%QUOTES'!AZ191/'%QUOTES'!AZ190-1,0)</f>
        <v>-1.4817995825959662E-2</v>
      </c>
      <c r="BA191" s="78">
        <f>IFERROR('%QUOTES'!BA191/'%QUOTES'!BA190-1,0)</f>
        <v>-1.3351485970017118E-2</v>
      </c>
      <c r="BB191" s="78">
        <f>IFERROR('%QUOTES'!BB191/'%QUOTES'!BB190-1,0)</f>
        <v>-9.4521696720685222E-3</v>
      </c>
      <c r="BC191" s="78">
        <f>IFERROR('%QUOTES'!BC191/'%QUOTES'!BC190-1,0)</f>
        <v>4.9395795073130522E-3</v>
      </c>
      <c r="BD191" s="78">
        <f>IFERROR('%QUOTES'!BD191/'%QUOTES'!BD190-1,0)</f>
        <v>-3.4184492706250125E-2</v>
      </c>
      <c r="BE191" s="78">
        <f>IFERROR('%QUOTES'!BE191/'%QUOTES'!BE190-1,0)</f>
        <v>2.6605786229016992E-3</v>
      </c>
      <c r="BF191" s="78">
        <f>IFERROR('%QUOTES'!BF191/'%QUOTES'!BF190-1,0)</f>
        <v>8.3520062713278165E-3</v>
      </c>
      <c r="BG191" s="78">
        <f>IFERROR('%QUOTES'!BG191/'%QUOTES'!BG190-1,0)</f>
        <v>-9.2463712088013406E-3</v>
      </c>
      <c r="BH191" s="78">
        <f>IFERROR('%QUOTES'!BH191/'%QUOTES'!BH190-1,0)</f>
        <v>4.7789723940272477E-3</v>
      </c>
      <c r="BI191" s="78">
        <f>IFERROR('%QUOTES'!BI191/'%QUOTES'!BI190-1,0)</f>
        <v>1.4946603134797787E-3</v>
      </c>
      <c r="BJ191" s="78">
        <f>IFERROR('%QUOTES'!BJ191/'%QUOTES'!BJ190-1,0)</f>
        <v>7.9874804653585763E-3</v>
      </c>
      <c r="BK191" s="78">
        <f>IFERROR('%QUOTES'!BK191/'%QUOTES'!BK190-1,0)</f>
        <v>1.8220719324346657E-3</v>
      </c>
      <c r="BL191" s="78">
        <f>IFERROR('%QUOTES'!BL191/'%QUOTES'!BL190-1,0)</f>
        <v>1.8265946072926198E-3</v>
      </c>
      <c r="BM191" s="78">
        <f>IFERROR('%QUOTES'!BM191/'%QUOTES'!BM190-1,0)</f>
        <v>2.6303993226040046E-3</v>
      </c>
      <c r="BN191" s="78">
        <f>IFERROR('%QUOTES'!BN191/'%QUOTES'!BN190-1,0)</f>
        <v>1.4786649767637439E-3</v>
      </c>
      <c r="BO191" s="78">
        <f>IFERROR('%QUOTES'!BO191/'%QUOTES'!BO190-1,0)</f>
        <v>-1.423877327491796E-2</v>
      </c>
      <c r="BP191" s="78">
        <f>IFERROR('%QUOTES'!BP191/'%QUOTES'!BP190-1,0)</f>
        <v>-6.0146804190194247E-3</v>
      </c>
      <c r="BQ191" s="78">
        <f>IFERROR('%QUOTES'!BQ191/'%QUOTES'!BQ190-1,0)</f>
        <v>6.342473707029006E-3</v>
      </c>
      <c r="BR191" s="78">
        <f>IFERROR('%QUOTES'!BR191/'%QUOTES'!BR190-1,0)</f>
        <v>-1.3307589584597657E-2</v>
      </c>
      <c r="BS191" s="78">
        <f>IFERROR('%QUOTES'!BS191/'%QUOTES'!BS190-1,0)</f>
        <v>3.4585192630338657E-3</v>
      </c>
      <c r="BT191" s="78">
        <f>IFERROR('%QUOTES'!BT191/'%QUOTES'!BT190-1,0)</f>
        <v>-4.9425287356322789E-3</v>
      </c>
      <c r="BU191" s="78">
        <f>IFERROR('%QUOTES'!BU191/'%QUOTES'!BU190-1,0)</f>
        <v>0</v>
      </c>
      <c r="BV191" s="78">
        <f>IFERROR('%QUOTES'!BV191/'%QUOTES'!BV190-1,0)</f>
        <v>6.9666573482942695E-3</v>
      </c>
      <c r="BW191" s="78">
        <f>IFERROR('%QUOTES'!BW191/'%QUOTES'!BW190-1,0)</f>
        <v>-1.2604586534714635E-4</v>
      </c>
      <c r="BX191" s="78">
        <f>IFERROR('%QUOTES'!BX191/'%QUOTES'!BX190-1,0)</f>
        <v>-2.5857393638789583E-3</v>
      </c>
      <c r="BY191" s="78">
        <f>IFERROR('%QUOTES'!BY191/'%QUOTES'!BY190-1,0)</f>
        <v>9.9596610239149896E-4</v>
      </c>
      <c r="BZ191" s="78">
        <f>IFERROR('%QUOTES'!BZ191/'%QUOTES'!BZ190-1,0)</f>
        <v>-6.2952784656077343E-3</v>
      </c>
      <c r="CA191" s="78">
        <f>IFERROR('%QUOTES'!CA191/'%QUOTES'!CA190-1,0)</f>
        <v>-2.4682474882185002E-3</v>
      </c>
      <c r="CB191" s="78">
        <f>IFERROR('%QUOTES'!CB191/'%QUOTES'!CB190-1,0)</f>
        <v>-1.2210366005223849E-2</v>
      </c>
      <c r="CC191" s="78">
        <f>IFERROR('%QUOTES'!CC191/'%QUOTES'!CC190-1,0)</f>
        <v>-1.5449197585575281E-3</v>
      </c>
      <c r="CD191" s="78">
        <f>IFERROR('%QUOTES'!CD191/'%QUOTES'!CD190-1,0)</f>
        <v>1.5760912795850235E-3</v>
      </c>
      <c r="CE191" s="78">
        <f>IFERROR('%QUOTES'!CE191/'%QUOTES'!CE190-1,0)</f>
        <v>-1.2622720897615736E-2</v>
      </c>
      <c r="CF191" s="78">
        <f>IFERROR('%QUOTES'!CF191/'%QUOTES'!CF190-1,0)</f>
        <v>5.506109582674501E-3</v>
      </c>
      <c r="CG191" s="78">
        <f>IFERROR('%QUOTES'!CG191/'%QUOTES'!CG190-1,0)</f>
        <v>4.1948263807971564E-3</v>
      </c>
      <c r="CH191" s="78">
        <f>IFERROR('%QUOTES'!CH191/'%QUOTES'!CH190-1,0)</f>
        <v>-9.9999523809524149E-3</v>
      </c>
      <c r="CI191" s="78">
        <f>IFERROR('%QUOTES'!CI191/'%QUOTES'!CI190-1,0)</f>
        <v>-3.4782608695652639E-3</v>
      </c>
      <c r="CJ191" s="78">
        <f>IFERROR('%QUOTES'!CJ191/'%QUOTES'!CJ190-1,0)</f>
        <v>-1.2172771883950939E-2</v>
      </c>
      <c r="CK191" s="78">
        <f>IFERROR('%QUOTES'!CK191/'%QUOTES'!CK190-1,0)</f>
        <v>-3.9520877906948915E-3</v>
      </c>
      <c r="CL191" s="78">
        <f>IFERROR('%QUOTES'!CL191/'%QUOTES'!CL190-1,0)</f>
        <v>3.1157270029673612E-2</v>
      </c>
      <c r="CM191" s="78">
        <f>IFERROR('%QUOTES'!CM191/'%QUOTES'!CM190-1,0)</f>
        <v>3.2062609642448781E-2</v>
      </c>
      <c r="CN191" s="78">
        <f>IFERROR('%QUOTES'!CN191/'%QUOTES'!CN190-1,0)</f>
        <v>8.5566382460414037E-2</v>
      </c>
      <c r="CO191" s="78">
        <f>IFERROR('%QUOTES'!CO191/'%QUOTES'!CO190-1,0)</f>
        <v>5.6173555510944162E-2</v>
      </c>
      <c r="CP191" s="78">
        <f>IFERROR('%QUOTES'!CP191/'%QUOTES'!CP190-1,0)</f>
        <v>1.3985358063120845E-2</v>
      </c>
      <c r="CQ191" s="78">
        <f>IFERROR('%QUOTES'!CQ191/'%QUOTES'!CQ190-1,0)</f>
        <v>1.3863256241438027E-2</v>
      </c>
      <c r="CR191" s="78">
        <f>IFERROR('%QUOTES'!CR191/'%QUOTES'!CR190-1,0)</f>
        <v>1.0395033254908093E-2</v>
      </c>
      <c r="CS191" s="78">
        <f>IFERROR('%QUOTES'!CS191/'%QUOTES'!CS190-1,0)</f>
        <v>1.1322463768115965E-2</v>
      </c>
      <c r="CT191" s="78">
        <f>IFERROR('%QUOTES'!CT191/'%QUOTES'!CT190-1,0)</f>
        <v>8.0145352271572268E-3</v>
      </c>
      <c r="CU191" s="78">
        <f>IFERROR('%QUOTES'!CU191/'%QUOTES'!CU190-1,0)</f>
        <v>-8.4818684695759039E-2</v>
      </c>
      <c r="CV191" s="78">
        <f>IFERROR('%QUOTES'!CV191/'%QUOTES'!CV190-1,0)</f>
        <v>-2.9520295202952074E-2</v>
      </c>
      <c r="CW191" s="78">
        <f>IFERROR('%QUOTES'!CW191/'%QUOTES'!CW190-1,0)</f>
        <v>3.8517091959556993E-2</v>
      </c>
      <c r="CX191" s="78">
        <f>IFERROR('%QUOTES'!CX191/'%QUOTES'!CX190-1,0)</f>
        <v>-3.4359170601964806E-2</v>
      </c>
      <c r="CY191" s="78">
        <f>IFERROR('%QUOTES'!CY191/'%QUOTES'!CY190-1,0)</f>
        <v>2.7419307492197786E-2</v>
      </c>
      <c r="CZ191" s="78">
        <f>IFERROR('%QUOTES'!CZ191/'%QUOTES'!CZ190-1,0)</f>
        <v>-2.8552233792408344E-2</v>
      </c>
      <c r="DA191" s="78">
        <f>IFERROR('%QUOTES'!DA191/'%QUOTES'!DA190-1,0)</f>
        <v>8.8009436530371854E-3</v>
      </c>
      <c r="DB191" s="78">
        <f>IFERROR('%QUOTES'!DB191/'%QUOTES'!DB190-1,0)</f>
        <v>3.3729659641026366E-3</v>
      </c>
      <c r="DC191" s="78">
        <f>IFERROR('%QUOTES'!DC191/'%QUOTES'!DC190-1,0)</f>
        <v>2.8355022805841568E-3</v>
      </c>
      <c r="DD191" s="78">
        <f>IFERROR('%QUOTES'!DD191/'%QUOTES'!DD190-1,0)</f>
        <v>-3.6420396368896935E-3</v>
      </c>
      <c r="DE191" s="78">
        <f>IFERROR('%QUOTES'!DE191/'%QUOTES'!DE190-1,0)</f>
        <v>-1.2054545091274571E-3</v>
      </c>
      <c r="DF191" s="78">
        <f>IFERROR('%QUOTES'!DF191/'%QUOTES'!DF190-1,0)</f>
        <v>-1.9618568947722959E-2</v>
      </c>
      <c r="DG191" s="78">
        <f>IFERROR('%QUOTES'!DG191/'%QUOTES'!DG190-1,0)</f>
        <v>-5.0298335438490049E-3</v>
      </c>
      <c r="DH191" s="78">
        <f>IFERROR('%QUOTES'!DH191/'%QUOTES'!DH190-1,0)</f>
        <v>2.830226415094339E-3</v>
      </c>
      <c r="DI191" s="78">
        <f>IFERROR('%QUOTES'!DI191/'%QUOTES'!DI190-1,0)</f>
        <v>8.1573736404350061E-3</v>
      </c>
      <c r="DJ191" s="78">
        <f>IFERROR('%QUOTES'!DJ191/'%QUOTES'!DJ190-1,0)</f>
        <v>-1.8880812340826836E-3</v>
      </c>
      <c r="DK191" s="78">
        <f>IFERROR('%QUOTES'!DK191/'%QUOTES'!DK190-1,0)</f>
        <v>6.5329466940065029E-3</v>
      </c>
      <c r="DL191" s="78">
        <f>IFERROR('%QUOTES'!DL191/'%QUOTES'!DL190-1,0)</f>
        <v>5.3479149380726287E-3</v>
      </c>
      <c r="DM191" s="78">
        <f>IFERROR('%QUOTES'!DM191/'%QUOTES'!DM190-1,0)</f>
        <v>1.9505689206762433E-3</v>
      </c>
      <c r="DN191" s="78">
        <f>IFERROR('%QUOTES'!DN191/'%QUOTES'!DN190-1,0)</f>
        <v>0</v>
      </c>
      <c r="DO191" s="78">
        <f>IFERROR('%QUOTES'!DO191/'%QUOTES'!DO190-1,0)</f>
        <v>5.4713008075428782E-3</v>
      </c>
      <c r="DP191" s="78">
        <f>IFERROR('%QUOTES'!DP191/'%QUOTES'!DP190-1,0)</f>
        <v>-7.4172074911915686E-4</v>
      </c>
      <c r="DQ191" s="78">
        <f>IFERROR('%QUOTES'!DQ191/'%QUOTES'!DQ190-1,0)</f>
        <v>-3.0711482420137104E-3</v>
      </c>
      <c r="DR191" s="78">
        <f>IFERROR('%QUOTES'!DR191/'%QUOTES'!DR190-1,0)</f>
        <v>-6.5460340112829529E-3</v>
      </c>
      <c r="DS191" s="78">
        <f>IFERROR('%QUOTES'!DS191/'%QUOTES'!DS190-1,0)</f>
        <v>-3.6785795132994181E-3</v>
      </c>
      <c r="DT191" s="78">
        <f>IFERROR('%QUOTES'!DT191/'%QUOTES'!DT190-1,0)</f>
        <v>-1.5516708487393061E-3</v>
      </c>
      <c r="DU191" s="78">
        <f>IFERROR('%QUOTES'!DU191/'%QUOTES'!DU190-1,0)</f>
        <v>-1.7127462786448167E-3</v>
      </c>
      <c r="DV191" s="78">
        <f>IFERROR('%QUOTES'!DV191/'%QUOTES'!DV190-1,0)</f>
        <v>-2.6920137269289546E-3</v>
      </c>
      <c r="DW191" s="78">
        <f>IFERROR('%QUOTES'!DW191/'%QUOTES'!DW190-1,0)</f>
        <v>-5.8800274402195374E-3</v>
      </c>
      <c r="DX191" s="78">
        <f>IFERROR('%QUOTES'!DX191/'%QUOTES'!DX190-1,0)</f>
        <v>-1.9896517412942849E-4</v>
      </c>
      <c r="DY191" s="78">
        <f>IFERROR('%QUOTES'!DY191/'%QUOTES'!DY190-1,0)</f>
        <v>1.5983426870107564E-3</v>
      </c>
      <c r="DZ191" s="78">
        <f>IFERROR('%QUOTES'!DZ191/'%QUOTES'!DZ190-1,0)</f>
        <v>-2.1816893308926888E-3</v>
      </c>
      <c r="EA191" s="78">
        <f>IFERROR('%QUOTES'!EA191/'%QUOTES'!EA190-1,0)</f>
        <v>3.0725260272745913E-4</v>
      </c>
      <c r="EB191" s="78">
        <f>IFERROR('%QUOTES'!EB191/'%QUOTES'!EB190-1,0)</f>
        <v>-5.5424856107438858E-3</v>
      </c>
      <c r="EC191" s="78">
        <f>IFERROR('%QUOTES'!EC191/'%QUOTES'!EC190-1,0)</f>
        <v>-6.2717351916375952E-3</v>
      </c>
      <c r="ED191" s="78">
        <f>IFERROR('%QUOTES'!ED191/'%QUOTES'!ED190-1,0)</f>
        <v>-1.6511186491716012E-2</v>
      </c>
      <c r="EE191" s="78">
        <f>IFERROR('%QUOTES'!EE191/'%QUOTES'!EE190-1,0)</f>
        <v>-6.1444241519024168E-3</v>
      </c>
      <c r="EF191" s="78">
        <f>IFERROR('%QUOTES'!EF191/'%QUOTES'!EF190-1,0)</f>
        <v>3.7247672253259978E-4</v>
      </c>
      <c r="EG191" s="78">
        <f>IFERROR('%QUOTES'!EG191/'%QUOTES'!EG190-1,0)</f>
        <v>-9.1633067729084416E-3</v>
      </c>
      <c r="EH191" s="78">
        <f>IFERROR('%QUOTES'!EH191/'%QUOTES'!EH190-1,0)</f>
        <v>-1.5384615384615996E-3</v>
      </c>
      <c r="EI191" s="78">
        <f>IFERROR('%QUOTES'!EI191/'%QUOTES'!EI190-1,0)</f>
        <v>-2.6942523574314814E-3</v>
      </c>
      <c r="EJ191" s="78">
        <f>IFERROR('%QUOTES'!EJ191/'%QUOTES'!EJ190-1,0)</f>
        <v>-6.2111799813393542E-3</v>
      </c>
      <c r="EK191" s="78">
        <f>IFERROR('%QUOTES'!EK191/'%QUOTES'!EK190-1,0)</f>
        <v>7.4922169522739779E-4</v>
      </c>
      <c r="EL191" s="78">
        <f>IFERROR('%QUOTES'!EL191/'%QUOTES'!EL190-1,0)</f>
        <v>-1.9430051813471572E-3</v>
      </c>
      <c r="EM191" s="78">
        <f>IFERROR('%QUOTES'!EM191/'%QUOTES'!EM190-1,0)</f>
        <v>-1.5899937074409065E-2</v>
      </c>
      <c r="EN191" s="78">
        <f>IFERROR('%QUOTES'!EN191/'%QUOTES'!EN190-1,0)</f>
        <v>-4.1462926829267666E-3</v>
      </c>
      <c r="EO191" s="78">
        <f>IFERROR('%QUOTES'!EO191/'%QUOTES'!EO190-1,0)</f>
        <v>0</v>
      </c>
      <c r="EP191" s="78">
        <f>IFERROR('%QUOTES'!EP191/'%QUOTES'!EP190-1,0)</f>
        <v>5.3829176869091278E-4</v>
      </c>
      <c r="EQ191" s="78">
        <f>IFERROR('%QUOTES'!EQ191/'%QUOTES'!EQ190-1,0)</f>
        <v>-1.5151529941018871E-2</v>
      </c>
      <c r="ER191" s="78">
        <f>IFERROR('%QUOTES'!ER191/'%QUOTES'!ER190-1,0)</f>
        <v>-1.183331666666676E-2</v>
      </c>
      <c r="ES191" s="78">
        <f>IFERROR('%QUOTES'!ES191/'%QUOTES'!ES190-1,0)</f>
        <v>-1.0922360768275574E-2</v>
      </c>
      <c r="ET191" s="78">
        <f>IFERROR('%QUOTES'!ET191/'%QUOTES'!ET190-1,0)</f>
        <v>-1.124855643044631E-2</v>
      </c>
      <c r="EU191" s="78">
        <f>IFERROR('%QUOTES'!EU191/'%QUOTES'!EU190-1,0)</f>
        <v>-3.6603587115665581E-3</v>
      </c>
      <c r="EV191" s="78">
        <f>IFERROR('%QUOTES'!EV191/'%QUOTES'!EV190-1,0)</f>
        <v>-2.3060796645702264E-2</v>
      </c>
      <c r="EW191" s="78">
        <f>IFERROR('%QUOTES'!EW191/'%QUOTES'!EW190-1,0)</f>
        <v>-1.0859478746509277E-2</v>
      </c>
      <c r="EX191" s="78">
        <f>IFERROR('%QUOTES'!EX191/'%QUOTES'!EX190-1,0)</f>
        <v>-6.9486106917588941E-3</v>
      </c>
      <c r="EY191" s="78">
        <f>IFERROR('%QUOTES'!EY191/'%QUOTES'!EY190-1,0)</f>
        <v>-1.5668489403498964E-2</v>
      </c>
      <c r="EZ191" s="78">
        <f>IFERROR('%QUOTES'!EZ191/'%QUOTES'!EZ190-1,0)</f>
        <v>-3.9637599093997888E-3</v>
      </c>
      <c r="FA191" s="78">
        <f>IFERROR('%QUOTES'!FA191/'%QUOTES'!FA190-1,0)</f>
        <v>-7.8438708500546683E-3</v>
      </c>
      <c r="FB191" s="78">
        <f>IFERROR('%QUOTES'!FB191/'%QUOTES'!FB190-1,0)</f>
        <v>1.538464882943158E-2</v>
      </c>
      <c r="FC191" s="78">
        <f>IFERROR('%QUOTES'!FC191/'%QUOTES'!FC190-1,0)</f>
        <v>1.378947265418895E-2</v>
      </c>
      <c r="FD191" s="78">
        <f>IFERROR('%QUOTES'!FD191/'%QUOTES'!FD190-1,0)</f>
        <v>-5.3859964093357915E-3</v>
      </c>
      <c r="FE191" s="78">
        <f>IFERROR('%QUOTES'!FE191/'%QUOTES'!FE190-1,0)</f>
        <v>-1.2143858010275621E-2</v>
      </c>
      <c r="FF191" s="78">
        <f>IFERROR('%QUOTES'!FF191/'%QUOTES'!FF190-1,0)</f>
        <v>2.8571428571428692E-2</v>
      </c>
      <c r="FG191" s="78">
        <f>IFERROR('%QUOTES'!FG191/'%QUOTES'!FG190-1,0)</f>
        <v>-4.0356083086053429E-2</v>
      </c>
      <c r="FH191" s="78">
        <f>IFERROR('%QUOTES'!FH191/'%QUOTES'!FH190-1,0)</f>
        <v>0</v>
      </c>
    </row>
    <row r="192" spans="1:164">
      <c r="A192" s="76">
        <v>43375</v>
      </c>
      <c r="B192" s="78">
        <f>IFERROR('%QUOTES'!B192/'%QUOTES'!B191-1,0)</f>
        <v>-3.8269354186948323E-3</v>
      </c>
      <c r="C192" s="78">
        <f>IFERROR('%QUOTES'!C192/'%QUOTES'!C191-1,0)</f>
        <v>-1.6601549529606796E-3</v>
      </c>
      <c r="D192" s="78">
        <f>IFERROR('%QUOTES'!D192/'%QUOTES'!D191-1,0)</f>
        <v>-7.2933549432738776E-3</v>
      </c>
      <c r="E192" s="78">
        <f>IFERROR('%QUOTES'!E192/'%QUOTES'!E191-1,0)</f>
        <v>-4.4053302024082974E-3</v>
      </c>
      <c r="F192" s="78">
        <f>IFERROR('%QUOTES'!F192/'%QUOTES'!F191-1,0)</f>
        <v>5.0833835570551766E-3</v>
      </c>
      <c r="G192" s="78">
        <f>IFERROR('%QUOTES'!G192/'%QUOTES'!G191-1,0)</f>
        <v>-5.8655885483679393E-3</v>
      </c>
      <c r="H192" s="78">
        <f>IFERROR('%QUOTES'!H192/'%QUOTES'!H191-1,0)</f>
        <v>-1.5694287015245445E-3</v>
      </c>
      <c r="I192" s="78">
        <f>IFERROR('%QUOTES'!I192/'%QUOTES'!I191-1,0)</f>
        <v>4.5480594989100176E-4</v>
      </c>
      <c r="J192" s="78">
        <f>IFERROR('%QUOTES'!J192/'%QUOTES'!J191-1,0)</f>
        <v>-3.6414198973496736E-3</v>
      </c>
      <c r="K192" s="78">
        <f>IFERROR('%QUOTES'!K192/'%QUOTES'!K191-1,0)</f>
        <v>-1.3999670592110824E-3</v>
      </c>
      <c r="L192" s="78">
        <f>IFERROR('%QUOTES'!L192/'%QUOTES'!L191-1,0)</f>
        <v>3.1386690791377347E-3</v>
      </c>
      <c r="M192" s="78">
        <f>IFERROR('%QUOTES'!M192/'%QUOTES'!M191-1,0)</f>
        <v>-3.7430440584500513E-3</v>
      </c>
      <c r="N192" s="78">
        <f>IFERROR('%QUOTES'!N192/'%QUOTES'!N191-1,0)</f>
        <v>-1.3086672092959994E-2</v>
      </c>
      <c r="O192" s="78">
        <f>IFERROR('%QUOTES'!O192/'%QUOTES'!O191-1,0)</f>
        <v>-5.1165576305207683E-3</v>
      </c>
      <c r="P192" s="78">
        <f>IFERROR('%QUOTES'!P192/'%QUOTES'!P191-1,0)</f>
        <v>3.2898014446631763E-3</v>
      </c>
      <c r="Q192" s="78">
        <f>IFERROR('%QUOTES'!Q192/'%QUOTES'!Q191-1,0)</f>
        <v>-4.9556384116800078E-4</v>
      </c>
      <c r="R192" s="78">
        <f>IFERROR('%QUOTES'!R192/'%QUOTES'!R191-1,0)</f>
        <v>-1.7641700646084946E-3</v>
      </c>
      <c r="S192" s="78">
        <f>IFERROR('%QUOTES'!S192/'%QUOTES'!S191-1,0)</f>
        <v>-3.0756817715809071E-3</v>
      </c>
      <c r="T192" s="78">
        <f>IFERROR('%QUOTES'!T192/'%QUOTES'!T191-1,0)</f>
        <v>-2.0939201159593246E-3</v>
      </c>
      <c r="U192" s="78">
        <f>IFERROR('%QUOTES'!U192/'%QUOTES'!U191-1,0)</f>
        <v>-3.879331729339075E-3</v>
      </c>
      <c r="V192" s="78">
        <f>IFERROR('%QUOTES'!V192/'%QUOTES'!V191-1,0)</f>
        <v>-1.4781596725454982E-3</v>
      </c>
      <c r="W192" s="78">
        <f>IFERROR('%QUOTES'!W192/'%QUOTES'!W191-1,0)</f>
        <v>-1.9978205231052648E-3</v>
      </c>
      <c r="X192" s="78">
        <f>IFERROR('%QUOTES'!X192/'%QUOTES'!X191-1,0)</f>
        <v>-3.7396055162466357E-3</v>
      </c>
      <c r="Y192" s="78">
        <f>IFERROR('%QUOTES'!Y192/'%QUOTES'!Y191-1,0)</f>
        <v>0</v>
      </c>
      <c r="Z192" s="78">
        <f>IFERROR('%QUOTES'!Z192/'%QUOTES'!Z191-1,0)</f>
        <v>-6.2606337746279328E-3</v>
      </c>
      <c r="AA192" s="78">
        <f>IFERROR('%QUOTES'!AA192/'%QUOTES'!AA191-1,0)</f>
        <v>-1.6269930243012487E-3</v>
      </c>
      <c r="AB192" s="78">
        <f>IFERROR('%QUOTES'!AB192/'%QUOTES'!AB191-1,0)</f>
        <v>-2.3202599210958574E-4</v>
      </c>
      <c r="AC192" s="78">
        <f>IFERROR('%QUOTES'!AC192/'%QUOTES'!AC191-1,0)</f>
        <v>-2.3127427237398246E-3</v>
      </c>
      <c r="AD192" s="78">
        <f>IFERROR('%QUOTES'!AD192/'%QUOTES'!AD191-1,0)</f>
        <v>0</v>
      </c>
      <c r="AE192" s="78">
        <f>IFERROR('%QUOTES'!AE192/'%QUOTES'!AE191-1,0)</f>
        <v>1.3531522517028272E-2</v>
      </c>
      <c r="AF192" s="78">
        <f>IFERROR('%QUOTES'!AF192/'%QUOTES'!AF191-1,0)</f>
        <v>1.1744655319148922E-2</v>
      </c>
      <c r="AG192" s="78">
        <f>IFERROR('%QUOTES'!AG192/'%QUOTES'!AG191-1,0)</f>
        <v>1.2280037163308721E-2</v>
      </c>
      <c r="AH192" s="78">
        <f>IFERROR('%QUOTES'!AH192/'%QUOTES'!AH191-1,0)</f>
        <v>1.1808755420254613E-2</v>
      </c>
      <c r="AI192" s="78">
        <f>IFERROR('%QUOTES'!AI192/'%QUOTES'!AI191-1,0)</f>
        <v>1.0533926242864977E-2</v>
      </c>
      <c r="AJ192" s="78">
        <f>IFERROR('%QUOTES'!AJ192/'%QUOTES'!AJ191-1,0)</f>
        <v>1.406521489074497E-2</v>
      </c>
      <c r="AK192" s="78">
        <f>IFERROR('%QUOTES'!AK192/'%QUOTES'!AK191-1,0)</f>
        <v>8.2138761234904489E-3</v>
      </c>
      <c r="AL192" s="78">
        <f>IFERROR('%QUOTES'!AL192/'%QUOTES'!AL191-1,0)</f>
        <v>1.359947063226663E-2</v>
      </c>
      <c r="AM192" s="78">
        <f>IFERROR('%QUOTES'!AM192/'%QUOTES'!AM191-1,0)</f>
        <v>3.0521386180585086E-2</v>
      </c>
      <c r="AN192" s="78">
        <f>IFERROR('%QUOTES'!AN192/'%QUOTES'!AN191-1,0)</f>
        <v>0</v>
      </c>
      <c r="AO192" s="78">
        <f>IFERROR('%QUOTES'!AO192/'%QUOTES'!AO191-1,0)</f>
        <v>-2.7977956761339517E-2</v>
      </c>
      <c r="AP192" s="78">
        <f>IFERROR('%QUOTES'!AP192/'%QUOTES'!AP191-1,0)</f>
        <v>0</v>
      </c>
      <c r="AQ192" s="78">
        <f>IFERROR('%QUOTES'!AQ192/'%QUOTES'!AQ191-1,0)</f>
        <v>4.9122456140351378E-3</v>
      </c>
      <c r="AR192" s="78">
        <f>IFERROR('%QUOTES'!AR192/'%QUOTES'!AR191-1,0)</f>
        <v>4.1375379939209589E-2</v>
      </c>
      <c r="AS192" s="78">
        <f>IFERROR('%QUOTES'!AS192/'%QUOTES'!AS191-1,0)</f>
        <v>-8.6081702858452624E-3</v>
      </c>
      <c r="AT192" s="78">
        <f>IFERROR('%QUOTES'!AT192/'%QUOTES'!AT191-1,0)</f>
        <v>-3.8376678966789424E-3</v>
      </c>
      <c r="AU192" s="78">
        <f>IFERROR('%QUOTES'!AU192/'%QUOTES'!AU191-1,0)</f>
        <v>-8.0619818959054568E-3</v>
      </c>
      <c r="AV192" s="78">
        <f>IFERROR('%QUOTES'!AV192/'%QUOTES'!AV191-1,0)</f>
        <v>-8.4432602229563836E-3</v>
      </c>
      <c r="AW192" s="78">
        <f>IFERROR('%QUOTES'!AW192/'%QUOTES'!AW191-1,0)</f>
        <v>-1.0758813407874546E-2</v>
      </c>
      <c r="AX192" s="78">
        <f>IFERROR('%QUOTES'!AX192/'%QUOTES'!AX191-1,0)</f>
        <v>-4.5683519106113901E-2</v>
      </c>
      <c r="AY192" s="78">
        <f>IFERROR('%QUOTES'!AY192/'%QUOTES'!AY191-1,0)</f>
        <v>2.4968164014727012E-3</v>
      </c>
      <c r="AZ192" s="78">
        <f>IFERROR('%QUOTES'!AZ192/'%QUOTES'!AZ191-1,0)</f>
        <v>-1.4028397557298344E-2</v>
      </c>
      <c r="BA192" s="78">
        <f>IFERROR('%QUOTES'!BA192/'%QUOTES'!BA191-1,0)</f>
        <v>-1.469498952087922E-2</v>
      </c>
      <c r="BB192" s="78">
        <f>IFERROR('%QUOTES'!BB192/'%QUOTES'!BB191-1,0)</f>
        <v>-1.126699202344239E-2</v>
      </c>
      <c r="BC192" s="78">
        <f>IFERROR('%QUOTES'!BC192/'%QUOTES'!BC191-1,0)</f>
        <v>-1.1503973703075321E-3</v>
      </c>
      <c r="BD192" s="78">
        <f>IFERROR('%QUOTES'!BD192/'%QUOTES'!BD191-1,0)</f>
        <v>-8.5289975040947485E-4</v>
      </c>
      <c r="BE192" s="78">
        <f>IFERROR('%QUOTES'!BE192/'%QUOTES'!BE191-1,0)</f>
        <v>-2.8193598475280135E-3</v>
      </c>
      <c r="BF192" s="78">
        <f>IFERROR('%QUOTES'!BF192/'%QUOTES'!BF191-1,0)</f>
        <v>-2.9032874826804278E-3</v>
      </c>
      <c r="BG192" s="78">
        <f>IFERROR('%QUOTES'!BG192/'%QUOTES'!BG191-1,0)</f>
        <v>0</v>
      </c>
      <c r="BH192" s="78">
        <f>IFERROR('%QUOTES'!BH192/'%QUOTES'!BH191-1,0)</f>
        <v>1.3205178670738782E-4</v>
      </c>
      <c r="BI192" s="78">
        <f>IFERROR('%QUOTES'!BI192/'%QUOTES'!BI191-1,0)</f>
        <v>-1.7497658561038687E-3</v>
      </c>
      <c r="BJ192" s="78">
        <f>IFERROR('%QUOTES'!BJ192/'%QUOTES'!BJ191-1,0)</f>
        <v>-1.6192902949059507E-2</v>
      </c>
      <c r="BK192" s="78">
        <f>IFERROR('%QUOTES'!BK192/'%QUOTES'!BK191-1,0)</f>
        <v>3.3774225317007023E-3</v>
      </c>
      <c r="BL192" s="78">
        <f>IFERROR('%QUOTES'!BL192/'%QUOTES'!BL191-1,0)</f>
        <v>-1.2812053859382333E-3</v>
      </c>
      <c r="BM192" s="78">
        <f>IFERROR('%QUOTES'!BM192/'%QUOTES'!BM191-1,0)</f>
        <v>-7.4956430011530184E-4</v>
      </c>
      <c r="BN192" s="78">
        <f>IFERROR('%QUOTES'!BN192/'%QUOTES'!BN191-1,0)</f>
        <v>-2.5732988820923786E-2</v>
      </c>
      <c r="BO192" s="78">
        <f>IFERROR('%QUOTES'!BO192/'%QUOTES'!BO191-1,0)</f>
        <v>0</v>
      </c>
      <c r="BP192" s="78">
        <f>IFERROR('%QUOTES'!BP192/'%QUOTES'!BP191-1,0)</f>
        <v>-1.389512166520912E-2</v>
      </c>
      <c r="BQ192" s="78">
        <f>IFERROR('%QUOTES'!BQ192/'%QUOTES'!BQ191-1,0)</f>
        <v>-1.4495756911586444E-2</v>
      </c>
      <c r="BR192" s="78">
        <f>IFERROR('%QUOTES'!BR192/'%QUOTES'!BR191-1,0)</f>
        <v>-2.4139972634870888E-2</v>
      </c>
      <c r="BS192" s="78">
        <f>IFERROR('%QUOTES'!BS192/'%QUOTES'!BS191-1,0)</f>
        <v>0</v>
      </c>
      <c r="BT192" s="78">
        <f>IFERROR('%QUOTES'!BT192/'%QUOTES'!BT191-1,0)</f>
        <v>3.4654383735706062E-3</v>
      </c>
      <c r="BU192" s="78">
        <f>IFERROR('%QUOTES'!BU192/'%QUOTES'!BU191-1,0)</f>
        <v>1.3018322082931633E-2</v>
      </c>
      <c r="BV192" s="78">
        <f>IFERROR('%QUOTES'!BV192/'%QUOTES'!BV191-1,0)</f>
        <v>-3.1756663984500166E-3</v>
      </c>
      <c r="BW192" s="78">
        <f>IFERROR('%QUOTES'!BW192/'%QUOTES'!BW191-1,0)</f>
        <v>-3.7806554198022146E-3</v>
      </c>
      <c r="BX192" s="78">
        <f>IFERROR('%QUOTES'!BX192/'%QUOTES'!BX191-1,0)</f>
        <v>-1.4674231904967416E-2</v>
      </c>
      <c r="BY192" s="78">
        <f>IFERROR('%QUOTES'!BY192/'%QUOTES'!BY191-1,0)</f>
        <v>-2.321708164539138E-3</v>
      </c>
      <c r="BZ192" s="78">
        <f>IFERROR('%QUOTES'!BZ192/'%QUOTES'!BZ191-1,0)</f>
        <v>-1.2828587469569053E-2</v>
      </c>
      <c r="CA192" s="78">
        <f>IFERROR('%QUOTES'!CA192/'%QUOTES'!CA191-1,0)</f>
        <v>-9.3673202768709274E-3</v>
      </c>
      <c r="CB192" s="78">
        <f>IFERROR('%QUOTES'!CB192/'%QUOTES'!CB191-1,0)</f>
        <v>-1.9677043886908385E-2</v>
      </c>
      <c r="CC192" s="78">
        <f>IFERROR('%QUOTES'!CC192/'%QUOTES'!CC191-1,0)</f>
        <v>-3.5110451355471195E-3</v>
      </c>
      <c r="CD192" s="78">
        <f>IFERROR('%QUOTES'!CD192/'%QUOTES'!CD191-1,0)</f>
        <v>-4.3393446646539102E-3</v>
      </c>
      <c r="CE192" s="78">
        <f>IFERROR('%QUOTES'!CE192/'%QUOTES'!CE191-1,0)</f>
        <v>-1.7755681818181768E-2</v>
      </c>
      <c r="CF192" s="78">
        <f>IFERROR('%QUOTES'!CF192/'%QUOTES'!CF191-1,0)</f>
        <v>-6.107856003663148E-3</v>
      </c>
      <c r="CG192" s="78">
        <f>IFERROR('%QUOTES'!CG192/'%QUOTES'!CG191-1,0)</f>
        <v>-3.2489904850313556E-3</v>
      </c>
      <c r="CH192" s="78">
        <f>IFERROR('%QUOTES'!CH192/'%QUOTES'!CH191-1,0)</f>
        <v>-9.6200452323210728E-3</v>
      </c>
      <c r="CI192" s="78">
        <f>IFERROR('%QUOTES'!CI192/'%QUOTES'!CI191-1,0)</f>
        <v>-7.329808027923157E-3</v>
      </c>
      <c r="CJ192" s="78">
        <f>IFERROR('%QUOTES'!CJ192/'%QUOTES'!CJ191-1,0)</f>
        <v>-1.6507777836820892E-2</v>
      </c>
      <c r="CK192" s="78">
        <f>IFERROR('%QUOTES'!CK192/'%QUOTES'!CK191-1,0)</f>
        <v>-2.6458140107676886E-4</v>
      </c>
      <c r="CL192" s="78">
        <f>IFERROR('%QUOTES'!CL192/'%QUOTES'!CL191-1,0)</f>
        <v>-5.0359712230215736E-3</v>
      </c>
      <c r="CM192" s="78">
        <f>IFERROR('%QUOTES'!CM192/'%QUOTES'!CM191-1,0)</f>
        <v>-1.8835615977602416E-2</v>
      </c>
      <c r="CN192" s="78">
        <f>IFERROR('%QUOTES'!CN192/'%QUOTES'!CN191-1,0)</f>
        <v>-1.6690042075736322E-2</v>
      </c>
      <c r="CO192" s="78">
        <f>IFERROR('%QUOTES'!CO192/'%QUOTES'!CO191-1,0)</f>
        <v>-1.0005318588730883E-2</v>
      </c>
      <c r="CP192" s="78">
        <f>IFERROR('%QUOTES'!CP192/'%QUOTES'!CP191-1,0)</f>
        <v>-9.3844997300696065E-5</v>
      </c>
      <c r="CQ192" s="78">
        <f>IFERROR('%QUOTES'!CQ192/'%QUOTES'!CQ191-1,0)</f>
        <v>1.0418283495008396E-3</v>
      </c>
      <c r="CR192" s="78">
        <f>IFERROR('%QUOTES'!CR192/'%QUOTES'!CR191-1,0)</f>
        <v>-5.2584359735510233E-3</v>
      </c>
      <c r="CS192" s="78">
        <f>IFERROR('%QUOTES'!CS192/'%QUOTES'!CS191-1,0)</f>
        <v>-2.6869458128079282E-3</v>
      </c>
      <c r="CT192" s="78">
        <f>IFERROR('%QUOTES'!CT192/'%QUOTES'!CT191-1,0)</f>
        <v>-4.3368630285508525E-3</v>
      </c>
      <c r="CU192" s="78">
        <f>IFERROR('%QUOTES'!CU192/'%QUOTES'!CU191-1,0)</f>
        <v>1.6789791806581578E-2</v>
      </c>
      <c r="CV192" s="78">
        <f>IFERROR('%QUOTES'!CV192/'%QUOTES'!CV191-1,0)</f>
        <v>1.7110266159695797E-2</v>
      </c>
      <c r="CW192" s="78">
        <f>IFERROR('%QUOTES'!CW192/'%QUOTES'!CW191-1,0)</f>
        <v>-1.2517431617988017E-2</v>
      </c>
      <c r="CX192" s="78">
        <f>IFERROR('%QUOTES'!CX192/'%QUOTES'!CX191-1,0)</f>
        <v>7.8695330033988764E-3</v>
      </c>
      <c r="CY192" s="78">
        <f>IFERROR('%QUOTES'!CY192/'%QUOTES'!CY191-1,0)</f>
        <v>1.3456380354339714E-3</v>
      </c>
      <c r="CZ192" s="78">
        <f>IFERROR('%QUOTES'!CZ192/'%QUOTES'!CZ191-1,0)</f>
        <v>-1.0373789764869246E-3</v>
      </c>
      <c r="DA192" s="78">
        <f>IFERROR('%QUOTES'!DA192/'%QUOTES'!DA191-1,0)</f>
        <v>2.2759009875281677E-3</v>
      </c>
      <c r="DB192" s="78">
        <f>IFERROR('%QUOTES'!DB192/'%QUOTES'!DB191-1,0)</f>
        <v>-7.3680234413697754E-4</v>
      </c>
      <c r="DC192" s="78">
        <f>IFERROR('%QUOTES'!DC192/'%QUOTES'!DC191-1,0)</f>
        <v>-1.1066172401253516E-2</v>
      </c>
      <c r="DD192" s="78">
        <f>IFERROR('%QUOTES'!DD192/'%QUOTES'!DD191-1,0)</f>
        <v>-5.7440471473640953E-3</v>
      </c>
      <c r="DE192" s="78">
        <f>IFERROR('%QUOTES'!DE192/'%QUOTES'!DE191-1,0)</f>
        <v>-3.2183345066881808E-3</v>
      </c>
      <c r="DF192" s="78">
        <f>IFERROR('%QUOTES'!DF192/'%QUOTES'!DF191-1,0)</f>
        <v>-1.0561450952771723E-2</v>
      </c>
      <c r="DG192" s="78">
        <f>IFERROR('%QUOTES'!DG192/'%QUOTES'!DG191-1,0)</f>
        <v>6.3191153238562059E-4</v>
      </c>
      <c r="DH192" s="78">
        <f>IFERROR('%QUOTES'!DH192/'%QUOTES'!DH191-1,0)</f>
        <v>3.0103291435434887E-3</v>
      </c>
      <c r="DI192" s="78">
        <f>IFERROR('%QUOTES'!DI192/'%QUOTES'!DI191-1,0)</f>
        <v>-2.8557988712644145E-3</v>
      </c>
      <c r="DJ192" s="78">
        <f>IFERROR('%QUOTES'!DJ192/'%QUOTES'!DJ191-1,0)</f>
        <v>-6.1480726850774436E-3</v>
      </c>
      <c r="DK192" s="78">
        <f>IFERROR('%QUOTES'!DK192/'%QUOTES'!DK191-1,0)</f>
        <v>8.9086226754808706E-4</v>
      </c>
      <c r="DL192" s="78">
        <f>IFERROR('%QUOTES'!DL192/'%QUOTES'!DL191-1,0)</f>
        <v>-6.7301867460178855E-5</v>
      </c>
      <c r="DM192" s="78">
        <f>IFERROR('%QUOTES'!DM192/'%QUOTES'!DM191-1,0)</f>
        <v>1.6228098900517018E-4</v>
      </c>
      <c r="DN192" s="78">
        <f>IFERROR('%QUOTES'!DN192/'%QUOTES'!DN191-1,0)</f>
        <v>1.1467029487757241E-3</v>
      </c>
      <c r="DO192" s="78">
        <f>IFERROR('%QUOTES'!DO192/'%QUOTES'!DO191-1,0)</f>
        <v>1.4840959683402044E-3</v>
      </c>
      <c r="DP192" s="78">
        <f>IFERROR('%QUOTES'!DP192/'%QUOTES'!DP191-1,0)</f>
        <v>5.7524959315733426E-3</v>
      </c>
      <c r="DQ192" s="78">
        <f>IFERROR('%QUOTES'!DQ192/'%QUOTES'!DQ191-1,0)</f>
        <v>-1.3520468821491716E-2</v>
      </c>
      <c r="DR192" s="78">
        <f>IFERROR('%QUOTES'!DR192/'%QUOTES'!DR191-1,0)</f>
        <v>-4.3217036558799826E-2</v>
      </c>
      <c r="DS192" s="78">
        <f>IFERROR('%QUOTES'!DS192/'%QUOTES'!DS191-1,0)</f>
        <v>-5.6802046486859048E-4</v>
      </c>
      <c r="DT192" s="78">
        <f>IFERROR('%QUOTES'!DT192/'%QUOTES'!DT191-1,0)</f>
        <v>-1.4652822497117302E-2</v>
      </c>
      <c r="DU192" s="78">
        <f>IFERROR('%QUOTES'!DU192/'%QUOTES'!DU191-1,0)</f>
        <v>5.7191018830746732E-3</v>
      </c>
      <c r="DV192" s="78">
        <f>IFERROR('%QUOTES'!DV192/'%QUOTES'!DV191-1,0)</f>
        <v>-8.429222980813833E-3</v>
      </c>
      <c r="DW192" s="78">
        <f>IFERROR('%QUOTES'!DW192/'%QUOTES'!DW191-1,0)</f>
        <v>-3.2728705979323647E-2</v>
      </c>
      <c r="DX192" s="78">
        <f>IFERROR('%QUOTES'!DX192/'%QUOTES'!DX191-1,0)</f>
        <v>1.592316815592465E-3</v>
      </c>
      <c r="DY192" s="78">
        <f>IFERROR('%QUOTES'!DY192/'%QUOTES'!DY191-1,0)</f>
        <v>-3.3597346440394915E-4</v>
      </c>
      <c r="DZ192" s="78">
        <f>IFERROR('%QUOTES'!DZ192/'%QUOTES'!DZ191-1,0)</f>
        <v>6.7156021664156462E-3</v>
      </c>
      <c r="EA192" s="78">
        <f>IFERROR('%QUOTES'!EA192/'%QUOTES'!EA191-1,0)</f>
        <v>4.9155147439483571E-3</v>
      </c>
      <c r="EB192" s="78">
        <f>IFERROR('%QUOTES'!EB192/'%QUOTES'!EB191-1,0)</f>
        <v>4.501586087820364E-3</v>
      </c>
      <c r="EC192" s="78">
        <f>IFERROR('%QUOTES'!EC192/'%QUOTES'!EC191-1,0)</f>
        <v>-4.2084149701926421E-4</v>
      </c>
      <c r="ED192" s="78">
        <f>IFERROR('%QUOTES'!ED192/'%QUOTES'!ED191-1,0)</f>
        <v>-1.0827238837977093E-2</v>
      </c>
      <c r="EE192" s="78">
        <f>IFERROR('%QUOTES'!EE192/'%QUOTES'!EE191-1,0)</f>
        <v>-6.1822569509896175E-3</v>
      </c>
      <c r="EF192" s="78">
        <f>IFERROR('%QUOTES'!EF192/'%QUOTES'!EF191-1,0)</f>
        <v>2.6060684063264894E-3</v>
      </c>
      <c r="EG192" s="78">
        <f>IFERROR('%QUOTES'!EG192/'%QUOTES'!EG191-1,0)</f>
        <v>4.020828145523625E-3</v>
      </c>
      <c r="EH192" s="78">
        <f>IFERROR('%QUOTES'!EH192/'%QUOTES'!EH191-1,0)</f>
        <v>-1.1666255778120194E-2</v>
      </c>
      <c r="EI192" s="78">
        <f>IFERROR('%QUOTES'!EI192/'%QUOTES'!EI191-1,0)</f>
        <v>-9.4551557611506354E-3</v>
      </c>
      <c r="EJ192" s="78">
        <f>IFERROR('%QUOTES'!EJ192/'%QUOTES'!EJ191-1,0)</f>
        <v>-9.9537266214414499E-3</v>
      </c>
      <c r="EK192" s="78">
        <f>IFERROR('%QUOTES'!EK192/'%QUOTES'!EK191-1,0)</f>
        <v>-1.1562127669588085E-2</v>
      </c>
      <c r="EL192" s="78">
        <f>IFERROR('%QUOTES'!EL192/'%QUOTES'!EL191-1,0)</f>
        <v>-2.8552887735236787E-2</v>
      </c>
      <c r="EM192" s="78">
        <f>IFERROR('%QUOTES'!EM192/'%QUOTES'!EM191-1,0)</f>
        <v>-7.1089619607479504E-3</v>
      </c>
      <c r="EN192" s="78">
        <f>IFERROR('%QUOTES'!EN192/'%QUOTES'!EN191-1,0)</f>
        <v>-7.8374720628227035E-3</v>
      </c>
      <c r="EO192" s="78">
        <f>IFERROR('%QUOTES'!EO192/'%QUOTES'!EO191-1,0)</f>
        <v>-1.5754698113207621E-2</v>
      </c>
      <c r="EP192" s="78">
        <f>IFERROR('%QUOTES'!EP192/'%QUOTES'!EP191-1,0)</f>
        <v>-1.085006306088776E-2</v>
      </c>
      <c r="EQ192" s="78">
        <f>IFERROR('%QUOTES'!EQ192/'%QUOTES'!EQ191-1,0)</f>
        <v>-2.7514793713455443E-2</v>
      </c>
      <c r="ER192" s="78">
        <f>IFERROR('%QUOTES'!ER192/'%QUOTES'!ER191-1,0)</f>
        <v>-3.2045909393727201E-2</v>
      </c>
      <c r="ES192" s="78">
        <f>IFERROR('%QUOTES'!ES192/'%QUOTES'!ES191-1,0)</f>
        <v>-4.6011352516033277E-3</v>
      </c>
      <c r="ET192" s="78">
        <f>IFERROR('%QUOTES'!ET192/'%QUOTES'!ET191-1,0)</f>
        <v>1.896056052481887E-3</v>
      </c>
      <c r="EU192" s="78">
        <f>IFERROR('%QUOTES'!EU192/'%QUOTES'!EU191-1,0)</f>
        <v>3.6741367991965923E-4</v>
      </c>
      <c r="EV192" s="78">
        <f>IFERROR('%QUOTES'!EV192/'%QUOTES'!EV191-1,0)</f>
        <v>-1.2160228898426273E-2</v>
      </c>
      <c r="EW192" s="78">
        <f>IFERROR('%QUOTES'!EW192/'%QUOTES'!EW191-1,0)</f>
        <v>1.2547365512778352E-3</v>
      </c>
      <c r="EX192" s="78">
        <f>IFERROR('%QUOTES'!EX192/'%QUOTES'!EX191-1,0)</f>
        <v>6.0845757859628868E-4</v>
      </c>
      <c r="EY192" s="78">
        <f>IFERROR('%QUOTES'!EY192/'%QUOTES'!EY191-1,0)</f>
        <v>-8.4895295366113066E-3</v>
      </c>
      <c r="EZ192" s="78">
        <f>IFERROR('%QUOTES'!EZ192/'%QUOTES'!EZ191-1,0)</f>
        <v>3.9795338260375512E-3</v>
      </c>
      <c r="FA192" s="78">
        <f>IFERROR('%QUOTES'!FA192/'%QUOTES'!FA191-1,0)</f>
        <v>-4.0448796478191884E-3</v>
      </c>
      <c r="FB192" s="78">
        <f>IFERROR('%QUOTES'!FB192/'%QUOTES'!FB191-1,0)</f>
        <v>1.6468708284955724E-3</v>
      </c>
      <c r="FC192" s="78">
        <f>IFERROR('%QUOTES'!FC192/'%QUOTES'!FC191-1,0)</f>
        <v>9.9398639811665301E-3</v>
      </c>
      <c r="FD192" s="78">
        <f>IFERROR('%QUOTES'!FD192/'%QUOTES'!FD191-1,0)</f>
        <v>5.4151624548737232E-3</v>
      </c>
      <c r="FE192" s="78">
        <f>IFERROR('%QUOTES'!FE192/'%QUOTES'!FE191-1,0)</f>
        <v>2.3641134751772874E-3</v>
      </c>
      <c r="FF192" s="78">
        <f>IFERROR('%QUOTES'!FF192/'%QUOTES'!FF191-1,0)</f>
        <v>1.2962962962962843E-2</v>
      </c>
      <c r="FG192" s="78">
        <f>IFERROR('%QUOTES'!FG192/'%QUOTES'!FG191-1,0)</f>
        <v>5.1329622758194082E-2</v>
      </c>
      <c r="FH192" s="78">
        <f>IFERROR('%QUOTES'!FH192/'%QUOTES'!FH191-1,0)</f>
        <v>0</v>
      </c>
    </row>
    <row r="193" spans="1:164">
      <c r="A193" s="76">
        <v>43376</v>
      </c>
      <c r="B193" s="78">
        <f>IFERROR('%QUOTES'!B193/'%QUOTES'!B192-1,0)</f>
        <v>1.3593351063829751E-2</v>
      </c>
      <c r="C193" s="78">
        <f>IFERROR('%QUOTES'!C193/'%QUOTES'!C192-1,0)</f>
        <v>-7.2062634586328445E-3</v>
      </c>
      <c r="D193" s="78">
        <f>IFERROR('%QUOTES'!D193/'%QUOTES'!D192-1,0)</f>
        <v>3.2653061224490187E-3</v>
      </c>
      <c r="E193" s="78">
        <f>IFERROR('%QUOTES'!E193/'%QUOTES'!E192-1,0)</f>
        <v>3.097345132743401E-3</v>
      </c>
      <c r="F193" s="78">
        <f>IFERROR('%QUOTES'!F193/'%QUOTES'!F192-1,0)</f>
        <v>-4.7412675833735651E-4</v>
      </c>
      <c r="G193" s="78">
        <f>IFERROR('%QUOTES'!G193/'%QUOTES'!G192-1,0)</f>
        <v>1.466118362238511E-2</v>
      </c>
      <c r="H193" s="78">
        <f>IFERROR('%QUOTES'!H193/'%QUOTES'!H192-1,0)</f>
        <v>5.6586295397242914E-3</v>
      </c>
      <c r="I193" s="78">
        <f>IFERROR('%QUOTES'!I193/'%QUOTES'!I192-1,0)</f>
        <v>4.0915897587994188E-3</v>
      </c>
      <c r="J193" s="78">
        <f>IFERROR('%QUOTES'!J193/'%QUOTES'!J192-1,0)</f>
        <v>2.2841785376632728E-3</v>
      </c>
      <c r="K193" s="78">
        <f>IFERROR('%QUOTES'!K193/'%QUOTES'!K192-1,0)</f>
        <v>5.5253009149711652E-3</v>
      </c>
      <c r="L193" s="78">
        <f>IFERROR('%QUOTES'!L193/'%QUOTES'!L192-1,0)</f>
        <v>4.0676158969843446E-3</v>
      </c>
      <c r="M193" s="78">
        <f>IFERROR('%QUOTES'!M193/'%QUOTES'!M192-1,0)</f>
        <v>3.75710707576693E-3</v>
      </c>
      <c r="N193" s="78">
        <f>IFERROR('%QUOTES'!N193/'%QUOTES'!N192-1,0)</f>
        <v>7.3311948280567973E-2</v>
      </c>
      <c r="O193" s="78">
        <f>IFERROR('%QUOTES'!O193/'%QUOTES'!O192-1,0)</f>
        <v>1.4428600000000014E-2</v>
      </c>
      <c r="P193" s="78">
        <f>IFERROR('%QUOTES'!P193/'%QUOTES'!P192-1,0)</f>
        <v>2.5386090275163031E-2</v>
      </c>
      <c r="Q193" s="78">
        <f>IFERROR('%QUOTES'!Q193/'%QUOTES'!Q192-1,0)</f>
        <v>9.6701954044040583E-3</v>
      </c>
      <c r="R193" s="78">
        <f>IFERROR('%QUOTES'!R193/'%QUOTES'!R192-1,0)</f>
        <v>1.1407438579452478E-2</v>
      </c>
      <c r="S193" s="78">
        <f>IFERROR('%QUOTES'!S193/'%QUOTES'!S192-1,0)</f>
        <v>2.1390395339168977E-2</v>
      </c>
      <c r="T193" s="78">
        <f>IFERROR('%QUOTES'!T193/'%QUOTES'!T192-1,0)</f>
        <v>9.8920337246397594E-3</v>
      </c>
      <c r="U193" s="78">
        <f>IFERROR('%QUOTES'!U193/'%QUOTES'!U192-1,0)</f>
        <v>2.3582864050565311E-2</v>
      </c>
      <c r="V193" s="78">
        <f>IFERROR('%QUOTES'!V193/'%QUOTES'!V192-1,0)</f>
        <v>1.4988841321450064E-2</v>
      </c>
      <c r="W193" s="78">
        <f>IFERROR('%QUOTES'!W193/'%QUOTES'!W192-1,0)</f>
        <v>2.2201946820710639E-2</v>
      </c>
      <c r="X193" s="78">
        <f>IFERROR('%QUOTES'!X193/'%QUOTES'!X192-1,0)</f>
        <v>2.4227912911995997E-2</v>
      </c>
      <c r="Y193" s="78">
        <f>IFERROR('%QUOTES'!Y193/'%QUOTES'!Y192-1,0)</f>
        <v>0</v>
      </c>
      <c r="Z193" s="78">
        <f>IFERROR('%QUOTES'!Z193/'%QUOTES'!Z192-1,0)</f>
        <v>2.577317629299003E-2</v>
      </c>
      <c r="AA193" s="78">
        <f>IFERROR('%QUOTES'!AA193/'%QUOTES'!AA192-1,0)</f>
        <v>8.2962666666666074E-3</v>
      </c>
      <c r="AB193" s="78">
        <f>IFERROR('%QUOTES'!AB193/'%QUOTES'!AB192-1,0)</f>
        <v>8.820728467004324E-3</v>
      </c>
      <c r="AC193" s="78">
        <f>IFERROR('%QUOTES'!AC193/'%QUOTES'!AC192-1,0)</f>
        <v>1.0431177803226221E-2</v>
      </c>
      <c r="AD193" s="78">
        <f>IFERROR('%QUOTES'!AD193/'%QUOTES'!AD192-1,0)</f>
        <v>9.3896710224026236E-3</v>
      </c>
      <c r="AE193" s="78">
        <f>IFERROR('%QUOTES'!AE193/'%QUOTES'!AE192-1,0)</f>
        <v>-1.2034580669424644E-2</v>
      </c>
      <c r="AF193" s="78">
        <f>IFERROR('%QUOTES'!AF193/'%QUOTES'!AF192-1,0)</f>
        <v>-1.1271837431153342E-2</v>
      </c>
      <c r="AG193" s="78">
        <f>IFERROR('%QUOTES'!AG193/'%QUOTES'!AG192-1,0)</f>
        <v>-1.0651690056192153E-2</v>
      </c>
      <c r="AH193" s="78">
        <f>IFERROR('%QUOTES'!AH193/'%QUOTES'!AH192-1,0)</f>
        <v>-1.1386307674742246E-2</v>
      </c>
      <c r="AI193" s="78">
        <f>IFERROR('%QUOTES'!AI193/'%QUOTES'!AI192-1,0)</f>
        <v>-7.9079798705966597E-3</v>
      </c>
      <c r="AJ193" s="78">
        <f>IFERROR('%QUOTES'!AJ193/'%QUOTES'!AJ192-1,0)</f>
        <v>-1.4095624718087452E-2</v>
      </c>
      <c r="AK193" s="78">
        <f>IFERROR('%QUOTES'!AK193/'%QUOTES'!AK192-1,0)</f>
        <v>2.9468192571817653E-3</v>
      </c>
      <c r="AL193" s="78">
        <f>IFERROR('%QUOTES'!AL193/'%QUOTES'!AL192-1,0)</f>
        <v>0</v>
      </c>
      <c r="AM193" s="78">
        <f>IFERROR('%QUOTES'!AM193/'%QUOTES'!AM192-1,0)</f>
        <v>-3.70217819214681E-2</v>
      </c>
      <c r="AN193" s="78">
        <f>IFERROR('%QUOTES'!AN193/'%QUOTES'!AN192-1,0)</f>
        <v>-4.4458207204609579E-3</v>
      </c>
      <c r="AO193" s="78">
        <f>IFERROR('%QUOTES'!AO193/'%QUOTES'!AO192-1,0)</f>
        <v>2.7911033580462208E-2</v>
      </c>
      <c r="AP193" s="78">
        <f>IFERROR('%QUOTES'!AP193/'%QUOTES'!AP192-1,0)</f>
        <v>0</v>
      </c>
      <c r="AQ193" s="78">
        <f>IFERROR('%QUOTES'!AQ193/'%QUOTES'!AQ192-1,0)</f>
        <v>-1.7457752006205807E-3</v>
      </c>
      <c r="AR193" s="78">
        <f>IFERROR('%QUOTES'!AR193/'%QUOTES'!AR192-1,0)</f>
        <v>-4.1190813236528179E-2</v>
      </c>
      <c r="AS193" s="78">
        <f>IFERROR('%QUOTES'!AS193/'%QUOTES'!AS192-1,0)</f>
        <v>1.4716704108169498E-2</v>
      </c>
      <c r="AT193" s="78">
        <f>IFERROR('%QUOTES'!AT193/'%QUOTES'!AT192-1,0)</f>
        <v>-6.9640096892579217E-3</v>
      </c>
      <c r="AU193" s="78">
        <f>IFERROR('%QUOTES'!AU193/'%QUOTES'!AU192-1,0)</f>
        <v>2.9438500877976281E-3</v>
      </c>
      <c r="AV193" s="78">
        <f>IFERROR('%QUOTES'!AV193/'%QUOTES'!AV192-1,0)</f>
        <v>1.8138811819727874E-3</v>
      </c>
      <c r="AW193" s="78">
        <f>IFERROR('%QUOTES'!AW193/'%QUOTES'!AW192-1,0)</f>
        <v>-1.1541731938709443E-2</v>
      </c>
      <c r="AX193" s="78">
        <f>IFERROR('%QUOTES'!AX193/'%QUOTES'!AX192-1,0)</f>
        <v>5.7022091152572285E-2</v>
      </c>
      <c r="AY193" s="78">
        <f>IFERROR('%QUOTES'!AY193/'%QUOTES'!AY192-1,0)</f>
        <v>4.3586396126600313E-3</v>
      </c>
      <c r="AZ193" s="78">
        <f>IFERROR('%QUOTES'!AZ193/'%QUOTES'!AZ192-1,0)</f>
        <v>1.9068205981598307E-3</v>
      </c>
      <c r="BA193" s="78">
        <f>IFERROR('%QUOTES'!BA193/'%QUOTES'!BA192-1,0)</f>
        <v>1.8240397582845569E-2</v>
      </c>
      <c r="BB193" s="78">
        <f>IFERROR('%QUOTES'!BB193/'%QUOTES'!BB192-1,0)</f>
        <v>-4.0697441860465533E-3</v>
      </c>
      <c r="BC193" s="78">
        <f>IFERROR('%QUOTES'!BC193/'%QUOTES'!BC192-1,0)</f>
        <v>-1.8846193721157034E-3</v>
      </c>
      <c r="BD193" s="78">
        <f>IFERROR('%QUOTES'!BD193/'%QUOTES'!BD192-1,0)</f>
        <v>8.5360006714469971E-3</v>
      </c>
      <c r="BE193" s="78">
        <f>IFERROR('%QUOTES'!BE193/'%QUOTES'!BE192-1,0)</f>
        <v>-1.3859629286516739E-3</v>
      </c>
      <c r="BF193" s="78">
        <f>IFERROR('%QUOTES'!BF193/'%QUOTES'!BF192-1,0)</f>
        <v>-6.1659160614691011E-3</v>
      </c>
      <c r="BG193" s="78">
        <f>IFERROR('%QUOTES'!BG193/'%QUOTES'!BG192-1,0)</f>
        <v>-4.6663555762938014E-4</v>
      </c>
      <c r="BH193" s="78">
        <f>IFERROR('%QUOTES'!BH193/'%QUOTES'!BH192-1,0)</f>
        <v>3.0383488654563973E-3</v>
      </c>
      <c r="BI193" s="78">
        <f>IFERROR('%QUOTES'!BI193/'%QUOTES'!BI192-1,0)</f>
        <v>5.361622903739649E-3</v>
      </c>
      <c r="BJ193" s="78">
        <f>IFERROR('%QUOTES'!BJ193/'%QUOTES'!BJ192-1,0)</f>
        <v>2.4513920075051043E-3</v>
      </c>
      <c r="BK193" s="78">
        <f>IFERROR('%QUOTES'!BK193/'%QUOTES'!BK192-1,0)</f>
        <v>2.589849885805684E-4</v>
      </c>
      <c r="BL193" s="78">
        <f>IFERROR('%QUOTES'!BL193/'%QUOTES'!BL192-1,0)</f>
        <v>4.391375185191615E-3</v>
      </c>
      <c r="BM193" s="78">
        <f>IFERROR('%QUOTES'!BM193/'%QUOTES'!BM192-1,0)</f>
        <v>3.8443131018413013E-3</v>
      </c>
      <c r="BN193" s="78">
        <f>IFERROR('%QUOTES'!BN193/'%QUOTES'!BN192-1,0)</f>
        <v>1.9484737377888361E-3</v>
      </c>
      <c r="BO193" s="78">
        <f>IFERROR('%QUOTES'!BO193/'%QUOTES'!BO192-1,0)</f>
        <v>-8.3333333333333037E-3</v>
      </c>
      <c r="BP193" s="78">
        <f>IFERROR('%QUOTES'!BP193/'%QUOTES'!BP192-1,0)</f>
        <v>4.7727651515152569E-3</v>
      </c>
      <c r="BQ193" s="78">
        <f>IFERROR('%QUOTES'!BQ193/'%QUOTES'!BQ192-1,0)</f>
        <v>-2.9844382860796381E-3</v>
      </c>
      <c r="BR193" s="78">
        <f>IFERROR('%QUOTES'!BR193/'%QUOTES'!BR192-1,0)</f>
        <v>1.1016514992819415E-2</v>
      </c>
      <c r="BS193" s="78">
        <f>IFERROR('%QUOTES'!BS193/'%QUOTES'!BS192-1,0)</f>
        <v>9.1549894000220178E-4</v>
      </c>
      <c r="BT193" s="78">
        <f>IFERROR('%QUOTES'!BT193/'%QUOTES'!BT192-1,0)</f>
        <v>1.4964544205207098E-3</v>
      </c>
      <c r="BU193" s="78">
        <f>IFERROR('%QUOTES'!BU193/'%QUOTES'!BU192-1,0)</f>
        <v>-7.1394098048548349E-3</v>
      </c>
      <c r="BV193" s="78">
        <f>IFERROR('%QUOTES'!BV193/'%QUOTES'!BV192-1,0)</f>
        <v>2.6169416464725259E-3</v>
      </c>
      <c r="BW193" s="78">
        <f>IFERROR('%QUOTES'!BW193/'%QUOTES'!BW192-1,0)</f>
        <v>3.9215431781829402E-3</v>
      </c>
      <c r="BX193" s="78">
        <f>IFERROR('%QUOTES'!BX193/'%QUOTES'!BX192-1,0)</f>
        <v>4.1203434856995624E-3</v>
      </c>
      <c r="BY193" s="78">
        <f>IFERROR('%QUOTES'!BY193/'%QUOTES'!BY192-1,0)</f>
        <v>4.8204953457446909E-3</v>
      </c>
      <c r="BZ193" s="78">
        <f>IFERROR('%QUOTES'!BZ193/'%QUOTES'!BZ192-1,0)</f>
        <v>5.4547728074836321E-3</v>
      </c>
      <c r="CA193" s="78">
        <f>IFERROR('%QUOTES'!CA193/'%QUOTES'!CA192-1,0)</f>
        <v>1.9625513285022045E-3</v>
      </c>
      <c r="CB193" s="78">
        <f>IFERROR('%QUOTES'!CB193/'%QUOTES'!CB192-1,0)</f>
        <v>4.3746267530975214E-3</v>
      </c>
      <c r="CC193" s="78">
        <f>IFERROR('%QUOTES'!CC193/'%QUOTES'!CC192-1,0)</f>
        <v>1.9707495127634367E-3</v>
      </c>
      <c r="CD193" s="78">
        <f>IFERROR('%QUOTES'!CD193/'%QUOTES'!CD192-1,0)</f>
        <v>3.065129266305533E-3</v>
      </c>
      <c r="CE193" s="78">
        <f>IFERROR('%QUOTES'!CE193/'%QUOTES'!CE192-1,0)</f>
        <v>6.1460592913955558E-3</v>
      </c>
      <c r="CF193" s="78">
        <f>IFERROR('%QUOTES'!CF193/'%QUOTES'!CF192-1,0)</f>
        <v>4.2382921457395639E-4</v>
      </c>
      <c r="CG193" s="78">
        <f>IFERROR('%QUOTES'!CG193/'%QUOTES'!CG192-1,0)</f>
        <v>2.5611175189494961E-3</v>
      </c>
      <c r="CH193" s="78">
        <f>IFERROR('%QUOTES'!CH193/'%QUOTES'!CH192-1,0)</f>
        <v>4.0068115103593094E-3</v>
      </c>
      <c r="CI193" s="78">
        <f>IFERROR('%QUOTES'!CI193/'%QUOTES'!CI192-1,0)</f>
        <v>4.5709914004574692E-3</v>
      </c>
      <c r="CJ193" s="78">
        <f>IFERROR('%QUOTES'!CJ193/'%QUOTES'!CJ192-1,0)</f>
        <v>6.7375888117633398E-3</v>
      </c>
      <c r="CK193" s="78">
        <f>IFERROR('%QUOTES'!CK193/'%QUOTES'!CK192-1,0)</f>
        <v>6.6150287929644946E-4</v>
      </c>
      <c r="CL193" s="78">
        <f>IFERROR('%QUOTES'!CL193/'%QUOTES'!CL192-1,0)</f>
        <v>1.3738250180766354E-2</v>
      </c>
      <c r="CM193" s="78">
        <f>IFERROR('%QUOTES'!CM193/'%QUOTES'!CM192-1,0)</f>
        <v>7.8035425628635524E-2</v>
      </c>
      <c r="CN193" s="78">
        <f>IFERROR('%QUOTES'!CN193/'%QUOTES'!CN192-1,0)</f>
        <v>4.1791470546284515E-2</v>
      </c>
      <c r="CO193" s="78">
        <f>IFERROR('%QUOTES'!CO193/'%QUOTES'!CO192-1,0)</f>
        <v>2.686178334371192E-2</v>
      </c>
      <c r="CP193" s="78">
        <f>IFERROR('%QUOTES'!CP193/'%QUOTES'!CP192-1,0)</f>
        <v>9.7588533358357044E-3</v>
      </c>
      <c r="CQ193" s="78">
        <f>IFERROR('%QUOTES'!CQ193/'%QUOTES'!CQ192-1,0)</f>
        <v>8.0654998803630917E-3</v>
      </c>
      <c r="CR193" s="78">
        <f>IFERROR('%QUOTES'!CR193/'%QUOTES'!CR192-1,0)</f>
        <v>2.4362262668915724E-2</v>
      </c>
      <c r="CS193" s="78">
        <f>IFERROR('%QUOTES'!CS193/'%QUOTES'!CS192-1,0)</f>
        <v>2.2451728279036187E-2</v>
      </c>
      <c r="CT193" s="78">
        <f>IFERROR('%QUOTES'!CT193/'%QUOTES'!CT192-1,0)</f>
        <v>2.4319420120487267E-2</v>
      </c>
      <c r="CU193" s="78">
        <f>IFERROR('%QUOTES'!CU193/'%QUOTES'!CU192-1,0)</f>
        <v>-4.2272126816380484E-2</v>
      </c>
      <c r="CV193" s="78">
        <f>IFERROR('%QUOTES'!CV193/'%QUOTES'!CV192-1,0)</f>
        <v>-7.6635514018691508E-2</v>
      </c>
      <c r="CW193" s="78">
        <f>IFERROR('%QUOTES'!CW193/'%QUOTES'!CW192-1,0)</f>
        <v>6.6666669796557443E-2</v>
      </c>
      <c r="CX193" s="78">
        <f>IFERROR('%QUOTES'!CX193/'%QUOTES'!CX192-1,0)</f>
        <v>-6.3022922476296706E-2</v>
      </c>
      <c r="CY193" s="78">
        <f>IFERROR('%QUOTES'!CY193/'%QUOTES'!CY192-1,0)</f>
        <v>1.9036908441795841E-2</v>
      </c>
      <c r="CZ193" s="78">
        <f>IFERROR('%QUOTES'!CZ193/'%QUOTES'!CZ192-1,0)</f>
        <v>-1.9383835908059477E-2</v>
      </c>
      <c r="DA193" s="78">
        <f>IFERROR('%QUOTES'!DA193/'%QUOTES'!DA192-1,0)</f>
        <v>4.1630000313990223E-3</v>
      </c>
      <c r="DB193" s="78">
        <f>IFERROR('%QUOTES'!DB193/'%QUOTES'!DB192-1,0)</f>
        <v>2.9032488479263652E-3</v>
      </c>
      <c r="DC193" s="78">
        <f>IFERROR('%QUOTES'!DC193/'%QUOTES'!DC192-1,0)</f>
        <v>5.4717538919857311E-3</v>
      </c>
      <c r="DD193" s="78">
        <f>IFERROR('%QUOTES'!DD193/'%QUOTES'!DD192-1,0)</f>
        <v>-3.6765491766518332E-3</v>
      </c>
      <c r="DE193" s="78">
        <f>IFERROR('%QUOTES'!DE193/'%QUOTES'!DE192-1,0)</f>
        <v>3.5314095093188502E-3</v>
      </c>
      <c r="DF193" s="78">
        <f>IFERROR('%QUOTES'!DF193/'%QUOTES'!DF192-1,0)</f>
        <v>1.0674185843013495E-2</v>
      </c>
      <c r="DG193" s="78">
        <f>IFERROR('%QUOTES'!DG193/'%QUOTES'!DG192-1,0)</f>
        <v>3.4733501736659012E-3</v>
      </c>
      <c r="DH193" s="78">
        <f>IFERROR('%QUOTES'!DH193/'%QUOTES'!DH192-1,0)</f>
        <v>-5.6278370731976946E-4</v>
      </c>
      <c r="DI193" s="78">
        <f>IFERROR('%QUOTES'!DI193/'%QUOTES'!DI192-1,0)</f>
        <v>7.9554497360525556E-3</v>
      </c>
      <c r="DJ193" s="78">
        <f>IFERROR('%QUOTES'!DJ193/'%QUOTES'!DJ192-1,0)</f>
        <v>6.186105310161949E-3</v>
      </c>
      <c r="DK193" s="78">
        <f>IFERROR('%QUOTES'!DK193/'%QUOTES'!DK192-1,0)</f>
        <v>3.2424821838474838E-3</v>
      </c>
      <c r="DL193" s="78">
        <f>IFERROR('%QUOTES'!DL193/'%QUOTES'!DL192-1,0)</f>
        <v>5.050505050504972E-3</v>
      </c>
      <c r="DM193" s="78">
        <f>IFERROR('%QUOTES'!DM193/'%QUOTES'!DM192-1,0)</f>
        <v>4.2173234641580404E-3</v>
      </c>
      <c r="DN193" s="78">
        <f>IFERROR('%QUOTES'!DN193/'%QUOTES'!DN192-1,0)</f>
        <v>-5.726231713988339E-4</v>
      </c>
      <c r="DO193" s="78">
        <f>IFERROR('%QUOTES'!DO193/'%QUOTES'!DO192-1,0)</f>
        <v>4.4454430997558081E-3</v>
      </c>
      <c r="DP193" s="78">
        <f>IFERROR('%QUOTES'!DP193/'%QUOTES'!DP192-1,0)</f>
        <v>-1.0701143714000994E-2</v>
      </c>
      <c r="DQ193" s="78">
        <f>IFERROR('%QUOTES'!DQ193/'%QUOTES'!DQ192-1,0)</f>
        <v>-3.3830673437115211E-3</v>
      </c>
      <c r="DR193" s="78">
        <f>IFERROR('%QUOTES'!DR193/'%QUOTES'!DR192-1,0)</f>
        <v>3.645938903097834E-3</v>
      </c>
      <c r="DS193" s="78">
        <f>IFERROR('%QUOTES'!DS193/'%QUOTES'!DS192-1,0)</f>
        <v>-1.2787638897062914E-2</v>
      </c>
      <c r="DT193" s="78">
        <f>IFERROR('%QUOTES'!DT193/'%QUOTES'!DT192-1,0)</f>
        <v>-2.7037458610023046E-3</v>
      </c>
      <c r="DU193" s="78">
        <f>IFERROR('%QUOTES'!DU193/'%QUOTES'!DU192-1,0)</f>
        <v>-9.7383783634392707E-3</v>
      </c>
      <c r="DV193" s="78">
        <f>IFERROR('%QUOTES'!DV193/'%QUOTES'!DV192-1,0)</f>
        <v>-3.9160991638381715E-3</v>
      </c>
      <c r="DW193" s="78">
        <f>IFERROR('%QUOTES'!DW193/'%QUOTES'!DW192-1,0)</f>
        <v>1.834508727384776E-3</v>
      </c>
      <c r="DX193" s="78">
        <f>IFERROR('%QUOTES'!DX193/'%QUOTES'!DX192-1,0)</f>
        <v>-4.3720588235294233E-3</v>
      </c>
      <c r="DY193" s="78">
        <f>IFERROR('%QUOTES'!DY193/'%QUOTES'!DY192-1,0)</f>
        <v>-7.813821403473975E-3</v>
      </c>
      <c r="DZ193" s="78">
        <f>IFERROR('%QUOTES'!DZ193/'%QUOTES'!DZ192-1,0)</f>
        <v>-9.5407696174489853E-3</v>
      </c>
      <c r="EA193" s="78">
        <f>IFERROR('%QUOTES'!EA193/'%QUOTES'!EA192-1,0)</f>
        <v>-9.4771326651523768E-3</v>
      </c>
      <c r="EB193" s="78">
        <f>IFERROR('%QUOTES'!EB193/'%QUOTES'!EB192-1,0)</f>
        <v>-4.481412623102532E-3</v>
      </c>
      <c r="EC193" s="78">
        <f>IFERROR('%QUOTES'!EC193/'%QUOTES'!EC192-1,0)</f>
        <v>9.8216645077164877E-4</v>
      </c>
      <c r="ED193" s="78">
        <f>IFERROR('%QUOTES'!ED193/'%QUOTES'!ED192-1,0)</f>
        <v>-9.8382735171131941E-4</v>
      </c>
      <c r="EE193" s="78">
        <f>IFERROR('%QUOTES'!EE193/'%QUOTES'!EE192-1,0)</f>
        <v>3.4213372677240894E-3</v>
      </c>
      <c r="EF193" s="78">
        <f>IFERROR('%QUOTES'!EF193/'%QUOTES'!EF192-1,0)</f>
        <v>-5.9413293724470684E-3</v>
      </c>
      <c r="EG193" s="78">
        <f>IFERROR('%QUOTES'!EG193/'%QUOTES'!EG192-1,0)</f>
        <v>4.004845975364324E-3</v>
      </c>
      <c r="EH193" s="78">
        <f>IFERROR('%QUOTES'!EH193/'%QUOTES'!EH192-1,0)</f>
        <v>-2.2272382081408582E-3</v>
      </c>
      <c r="EI193" s="78">
        <f>IFERROR('%QUOTES'!EI193/'%QUOTES'!EI192-1,0)</f>
        <v>-1.2272727272727213E-2</v>
      </c>
      <c r="EJ193" s="78">
        <f>IFERROR('%QUOTES'!EJ193/'%QUOTES'!EJ192-1,0)</f>
        <v>7.0140285246655942E-4</v>
      </c>
      <c r="EK193" s="78">
        <f>IFERROR('%QUOTES'!EK193/'%QUOTES'!EK192-1,0)</f>
        <v>-4.7967684120715504E-3</v>
      </c>
      <c r="EL193" s="78">
        <f>IFERROR('%QUOTES'!EL193/'%QUOTES'!EL192-1,0)</f>
        <v>-1.3360053440214514E-3</v>
      </c>
      <c r="EM193" s="78">
        <f>IFERROR('%QUOTES'!EM193/'%QUOTES'!EM192-1,0)</f>
        <v>4.9902364938163579E-3</v>
      </c>
      <c r="EN193" s="78">
        <f>IFERROR('%QUOTES'!EN193/'%QUOTES'!EN192-1,0)</f>
        <v>-2.9128512916737348E-2</v>
      </c>
      <c r="EO193" s="78">
        <f>IFERROR('%QUOTES'!EO193/'%QUOTES'!EO192-1,0)</f>
        <v>-1.9173775152425687E-4</v>
      </c>
      <c r="EP193" s="78">
        <f>IFERROR('%QUOTES'!EP193/'%QUOTES'!EP192-1,0)</f>
        <v>-5.1672560088342756E-3</v>
      </c>
      <c r="EQ193" s="78">
        <f>IFERROR('%QUOTES'!EQ193/'%QUOTES'!EQ192-1,0)</f>
        <v>9.8874508636279668E-3</v>
      </c>
      <c r="ER193" s="78">
        <f>IFERROR('%QUOTES'!ER193/'%QUOTES'!ER192-1,0)</f>
        <v>2.6137306606328625E-3</v>
      </c>
      <c r="ES193" s="78">
        <f>IFERROR('%QUOTES'!ES193/'%QUOTES'!ES192-1,0)</f>
        <v>9.861293995029552E-3</v>
      </c>
      <c r="ET193" s="78">
        <f>IFERROR('%QUOTES'!ET193/'%QUOTES'!ET192-1,0)</f>
        <v>-8.3269871309614718E-3</v>
      </c>
      <c r="EU193" s="78">
        <f>IFERROR('%QUOTES'!EU193/'%QUOTES'!EU192-1,0)</f>
        <v>-1.1016893132574923E-3</v>
      </c>
      <c r="EV193" s="78">
        <f>IFERROR('%QUOTES'!EV193/'%QUOTES'!EV192-1,0)</f>
        <v>-5.7929036929761368E-3</v>
      </c>
      <c r="EW193" s="78">
        <f>IFERROR('%QUOTES'!EW193/'%QUOTES'!EW192-1,0)</f>
        <v>-2.1929824561404132E-3</v>
      </c>
      <c r="EX193" s="78">
        <f>IFERROR('%QUOTES'!EX193/'%QUOTES'!EX192-1,0)</f>
        <v>-9.120705658886008E-4</v>
      </c>
      <c r="EY193" s="78">
        <f>IFERROR('%QUOTES'!EY193/'%QUOTES'!EY192-1,0)</f>
        <v>-4.2811628868653084E-3</v>
      </c>
      <c r="EZ193" s="78">
        <f>IFERROR('%QUOTES'!EZ193/'%QUOTES'!EZ192-1,0)</f>
        <v>-1.6988108720270567E-3</v>
      </c>
      <c r="FA193" s="78">
        <f>IFERROR('%QUOTES'!FA193/'%QUOTES'!FA192-1,0)</f>
        <v>-1.8460033910283613E-3</v>
      </c>
      <c r="FB193" s="78">
        <f>IFERROR('%QUOTES'!FB193/'%QUOTES'!FB192-1,0)</f>
        <v>-2.6307135810589299E-3</v>
      </c>
      <c r="FC193" s="78">
        <f>IFERROR('%QUOTES'!FC193/'%QUOTES'!FC192-1,0)</f>
        <v>-9.0650865303005812E-3</v>
      </c>
      <c r="FD193" s="78">
        <f>IFERROR('%QUOTES'!FD193/'%QUOTES'!FD192-1,0)</f>
        <v>-8.9766606822261341E-4</v>
      </c>
      <c r="FE193" s="78">
        <f>IFERROR('%QUOTES'!FE193/'%QUOTES'!FE192-1,0)</f>
        <v>-2.3585376245973677E-3</v>
      </c>
      <c r="FF193" s="78">
        <f>IFERROR('%QUOTES'!FF193/'%QUOTES'!FF192-1,0)</f>
        <v>-1.279707495429605E-2</v>
      </c>
      <c r="FG193" s="78">
        <f>IFERROR('%QUOTES'!FG193/'%QUOTES'!FG192-1,0)</f>
        <v>-1.1176529411764613E-2</v>
      </c>
      <c r="FH193" s="78">
        <f>IFERROR('%QUOTES'!FH193/'%QUOTES'!FH192-1,0)</f>
        <v>-3.2184816357440305E-2</v>
      </c>
    </row>
    <row r="194" spans="1:164">
      <c r="A194" s="76">
        <v>43377</v>
      </c>
      <c r="B194" s="78">
        <f>IFERROR('%QUOTES'!B194/'%QUOTES'!B193-1,0)</f>
        <v>-1.0204023621108504E-2</v>
      </c>
      <c r="C194" s="78">
        <f>IFERROR('%QUOTES'!C194/'%QUOTES'!C193-1,0)</f>
        <v>-6.1418760469011957E-3</v>
      </c>
      <c r="D194" s="78">
        <f>IFERROR('%QUOTES'!D194/'%QUOTES'!D193-1,0)</f>
        <v>-1.6273393002440906E-2</v>
      </c>
      <c r="E194" s="78">
        <f>IFERROR('%QUOTES'!E194/'%QUOTES'!E193-1,0)</f>
        <v>-3.0877812086458345E-3</v>
      </c>
      <c r="F194" s="78">
        <f>IFERROR('%QUOTES'!F194/'%QUOTES'!F193-1,0)</f>
        <v>-7.9068624950384692E-4</v>
      </c>
      <c r="G194" s="78">
        <f>IFERROR('%QUOTES'!G194/'%QUOTES'!G193-1,0)</f>
        <v>-7.224669603524192E-3</v>
      </c>
      <c r="H194" s="78">
        <f>IFERROR('%QUOTES'!H194/'%QUOTES'!H193-1,0)</f>
        <v>-3.7511409815567109E-3</v>
      </c>
      <c r="I194" s="78">
        <f>IFERROR('%QUOTES'!I194/'%QUOTES'!I193-1,0)</f>
        <v>6.0368546321505345E-3</v>
      </c>
      <c r="J194" s="78">
        <f>IFERROR('%QUOTES'!J194/'%QUOTES'!J193-1,0)</f>
        <v>4.4059708295351996E-3</v>
      </c>
      <c r="K194" s="78">
        <f>IFERROR('%QUOTES'!K194/'%QUOTES'!K193-1,0)</f>
        <v>7.3810383006644997E-4</v>
      </c>
      <c r="L194" s="78">
        <f>IFERROR('%QUOTES'!L194/'%QUOTES'!L193-1,0)</f>
        <v>3.4278903085072088E-3</v>
      </c>
      <c r="M194" s="78">
        <f>IFERROR('%QUOTES'!M194/'%QUOTES'!M193-1,0)</f>
        <v>-2.1834122156324187E-2</v>
      </c>
      <c r="N194" s="78">
        <f>IFERROR('%QUOTES'!N194/'%QUOTES'!N193-1,0)</f>
        <v>7.5262569589960027E-3</v>
      </c>
      <c r="O194" s="78">
        <f>IFERROR('%QUOTES'!O194/'%QUOTES'!O193-1,0)</f>
        <v>5.6331501018691554E-4</v>
      </c>
      <c r="P194" s="78">
        <f>IFERROR('%QUOTES'!P194/'%QUOTES'!P193-1,0)</f>
        <v>2.2694418760172974E-2</v>
      </c>
      <c r="Q194" s="78">
        <f>IFERROR('%QUOTES'!Q194/'%QUOTES'!Q193-1,0)</f>
        <v>5.8938603660643185E-3</v>
      </c>
      <c r="R194" s="78">
        <f>IFERROR('%QUOTES'!R194/'%QUOTES'!R193-1,0)</f>
        <v>9.531342183775271E-3</v>
      </c>
      <c r="S194" s="78">
        <f>IFERROR('%QUOTES'!S194/'%QUOTES'!S193-1,0)</f>
        <v>4.4301449859043274E-3</v>
      </c>
      <c r="T194" s="78">
        <f>IFERROR('%QUOTES'!T194/'%QUOTES'!T193-1,0)</f>
        <v>1.4099288145565936E-3</v>
      </c>
      <c r="U194" s="78">
        <f>IFERROR('%QUOTES'!U194/'%QUOTES'!U193-1,0)</f>
        <v>2.7477911065780791E-3</v>
      </c>
      <c r="V194" s="78">
        <f>IFERROR('%QUOTES'!V194/'%QUOTES'!V193-1,0)</f>
        <v>7.8395809604221434E-3</v>
      </c>
      <c r="W194" s="78">
        <f>IFERROR('%QUOTES'!W194/'%QUOTES'!W193-1,0)</f>
        <v>4.984920953709171E-3</v>
      </c>
      <c r="X194" s="78">
        <f>IFERROR('%QUOTES'!X194/'%QUOTES'!X193-1,0)</f>
        <v>1.9990505080635934E-3</v>
      </c>
      <c r="Y194" s="78">
        <f>IFERROR('%QUOTES'!Y194/'%QUOTES'!Y193-1,0)</f>
        <v>-2.3412143425413756E-2</v>
      </c>
      <c r="Z194" s="78">
        <f>IFERROR('%QUOTES'!Z194/'%QUOTES'!Z193-1,0)</f>
        <v>-9.3057882002600678E-4</v>
      </c>
      <c r="AA194" s="78">
        <f>IFERROR('%QUOTES'!AA194/'%QUOTES'!AA193-1,0)</f>
        <v>9.6973702526410577E-3</v>
      </c>
      <c r="AB194" s="78">
        <f>IFERROR('%QUOTES'!AB194/'%QUOTES'!AB193-1,0)</f>
        <v>5.9825588122999207E-3</v>
      </c>
      <c r="AC194" s="78">
        <f>IFERROR('%QUOTES'!AC194/'%QUOTES'!AC193-1,0)</f>
        <v>1.8352374397796467E-3</v>
      </c>
      <c r="AD194" s="78">
        <f>IFERROR('%QUOTES'!AD194/'%QUOTES'!AD193-1,0)</f>
        <v>6.797781509918277E-3</v>
      </c>
      <c r="AE194" s="78">
        <f>IFERROR('%QUOTES'!AE194/'%QUOTES'!AE193-1,0)</f>
        <v>5.3292538003568701E-3</v>
      </c>
      <c r="AF194" s="78">
        <f>IFERROR('%QUOTES'!AF194/'%QUOTES'!AF193-1,0)</f>
        <v>4.5941891730967299E-3</v>
      </c>
      <c r="AG194" s="78">
        <f>IFERROR('%QUOTES'!AG194/'%QUOTES'!AG193-1,0)</f>
        <v>4.9346093457942608E-3</v>
      </c>
      <c r="AH194" s="78">
        <f>IFERROR('%QUOTES'!AH194/'%QUOTES'!AH193-1,0)</f>
        <v>5.1828390440540328E-3</v>
      </c>
      <c r="AI194" s="78">
        <f>IFERROR('%QUOTES'!AI194/'%QUOTES'!AI193-1,0)</f>
        <v>5.4347826086955653E-3</v>
      </c>
      <c r="AJ194" s="78">
        <f>IFERROR('%QUOTES'!AJ194/'%QUOTES'!AJ193-1,0)</f>
        <v>5.9475809218803022E-3</v>
      </c>
      <c r="AK194" s="78">
        <f>IFERROR('%QUOTES'!AK194/'%QUOTES'!AK193-1,0)</f>
        <v>-1.9011579346498442E-3</v>
      </c>
      <c r="AL194" s="78">
        <f>IFERROR('%QUOTES'!AL194/'%QUOTES'!AL193-1,0)</f>
        <v>-7.8411221467153958E-3</v>
      </c>
      <c r="AM194" s="78">
        <f>IFERROR('%QUOTES'!AM194/'%QUOTES'!AM193-1,0)</f>
        <v>1.6873152498932065E-2</v>
      </c>
      <c r="AN194" s="78">
        <f>IFERROR('%QUOTES'!AN194/'%QUOTES'!AN193-1,0)</f>
        <v>0</v>
      </c>
      <c r="AO194" s="78">
        <f>IFERROR('%QUOTES'!AO194/'%QUOTES'!AO193-1,0)</f>
        <v>-1.4425116673737803E-2</v>
      </c>
      <c r="AP194" s="78">
        <f>IFERROR('%QUOTES'!AP194/'%QUOTES'!AP193-1,0)</f>
        <v>0</v>
      </c>
      <c r="AQ194" s="78">
        <f>IFERROR('%QUOTES'!AQ194/'%QUOTES'!AQ193-1,0)</f>
        <v>0</v>
      </c>
      <c r="AR194" s="78">
        <f>IFERROR('%QUOTES'!AR194/'%QUOTES'!AR193-1,0)</f>
        <v>1.9406391955616886E-2</v>
      </c>
      <c r="AS194" s="78">
        <f>IFERROR('%QUOTES'!AS194/'%QUOTES'!AS193-1,0)</f>
        <v>-5.6272620287423747E-2</v>
      </c>
      <c r="AT194" s="78">
        <f>IFERROR('%QUOTES'!AT194/'%QUOTES'!AT193-1,0)</f>
        <v>-3.0438586859381833E-2</v>
      </c>
      <c r="AU194" s="78">
        <f>IFERROR('%QUOTES'!AU194/'%QUOTES'!AU193-1,0)</f>
        <v>-2.3608964882535943E-2</v>
      </c>
      <c r="AV194" s="78">
        <f>IFERROR('%QUOTES'!AV194/'%QUOTES'!AV193-1,0)</f>
        <v>-7.3429914264147023E-3</v>
      </c>
      <c r="AW194" s="78">
        <f>IFERROR('%QUOTES'!AW194/'%QUOTES'!AW193-1,0)</f>
        <v>-1.5808164690422233E-2</v>
      </c>
      <c r="AX194" s="78">
        <f>IFERROR('%QUOTES'!AX194/'%QUOTES'!AX193-1,0)</f>
        <v>-9.8790036576314133E-2</v>
      </c>
      <c r="AY194" s="78">
        <f>IFERROR('%QUOTES'!AY194/'%QUOTES'!AY193-1,0)</f>
        <v>-1.4259129615272648E-2</v>
      </c>
      <c r="AZ194" s="78">
        <f>IFERROR('%QUOTES'!AZ194/'%QUOTES'!AZ193-1,0)</f>
        <v>-1.8300270710048472E-2</v>
      </c>
      <c r="BA194" s="78">
        <f>IFERROR('%QUOTES'!BA194/'%QUOTES'!BA193-1,0)</f>
        <v>-3.2244530405805438E-2</v>
      </c>
      <c r="BB194" s="78">
        <f>IFERROR('%QUOTES'!BB194/'%QUOTES'!BB193-1,0)</f>
        <v>-2.3117384165385002E-2</v>
      </c>
      <c r="BC194" s="78">
        <f>IFERROR('%QUOTES'!BC194/'%QUOTES'!BC193-1,0)</f>
        <v>-9.7555856549755848E-3</v>
      </c>
      <c r="BD194" s="78">
        <f>IFERROR('%QUOTES'!BD194/'%QUOTES'!BD193-1,0)</f>
        <v>-2.6449429811655989E-2</v>
      </c>
      <c r="BE194" s="78">
        <f>IFERROR('%QUOTES'!BE194/'%QUOTES'!BE193-1,0)</f>
        <v>-1.199136146140678E-2</v>
      </c>
      <c r="BF194" s="78">
        <f>IFERROR('%QUOTES'!BF194/'%QUOTES'!BF193-1,0)</f>
        <v>-2.024994346617992E-2</v>
      </c>
      <c r="BG194" s="78">
        <f>IFERROR('%QUOTES'!BG194/'%QUOTES'!BG193-1,0)</f>
        <v>3.5480859010270649E-2</v>
      </c>
      <c r="BH194" s="78">
        <f>IFERROR('%QUOTES'!BH194/'%QUOTES'!BH193-1,0)</f>
        <v>-1.8042960621625359E-2</v>
      </c>
      <c r="BI194" s="78">
        <f>IFERROR('%QUOTES'!BI194/'%QUOTES'!BI193-1,0)</f>
        <v>-1.907595556832864E-2</v>
      </c>
      <c r="BJ194" s="78">
        <f>IFERROR('%QUOTES'!BJ194/'%QUOTES'!BJ193-1,0)</f>
        <v>-2.532752838427943E-2</v>
      </c>
      <c r="BK194" s="78">
        <f>IFERROR('%QUOTES'!BK194/'%QUOTES'!BK193-1,0)</f>
        <v>-9.3192076282886394E-3</v>
      </c>
      <c r="BL194" s="78">
        <f>IFERROR('%QUOTES'!BL194/'%QUOTES'!BL193-1,0)</f>
        <v>-1.7586962247857829E-2</v>
      </c>
      <c r="BM194" s="78">
        <f>IFERROR('%QUOTES'!BM194/'%QUOTES'!BM193-1,0)</f>
        <v>-2.2510704698499917E-2</v>
      </c>
      <c r="BN194" s="78">
        <f>IFERROR('%QUOTES'!BN194/'%QUOTES'!BN193-1,0)</f>
        <v>-3.1330964376209192E-2</v>
      </c>
      <c r="BO194" s="78">
        <f>IFERROR('%QUOTES'!BO194/'%QUOTES'!BO193-1,0)</f>
        <v>4.9859943977590859E-2</v>
      </c>
      <c r="BP194" s="78">
        <f>IFERROR('%QUOTES'!BP194/'%QUOTES'!BP193-1,0)</f>
        <v>-2.427807342689936E-2</v>
      </c>
      <c r="BQ194" s="78">
        <f>IFERROR('%QUOTES'!BQ194/'%QUOTES'!BQ193-1,0)</f>
        <v>-2.7731451785332539E-2</v>
      </c>
      <c r="BR194" s="78">
        <f>IFERROR('%QUOTES'!BR194/'%QUOTES'!BR193-1,0)</f>
        <v>-2.5854394032324701E-2</v>
      </c>
      <c r="BS194" s="78">
        <f>IFERROR('%QUOTES'!BS194/'%QUOTES'!BS193-1,0)</f>
        <v>-1.770146337188494E-2</v>
      </c>
      <c r="BT194" s="78">
        <f>IFERROR('%QUOTES'!BT194/'%QUOTES'!BT193-1,0)</f>
        <v>-1.1494252873563204E-2</v>
      </c>
      <c r="BU194" s="78">
        <f>IFERROR('%QUOTES'!BU194/'%QUOTES'!BU193-1,0)</f>
        <v>-1.1505272698692726E-2</v>
      </c>
      <c r="BV194" s="78">
        <f>IFERROR('%QUOTES'!BV194/'%QUOTES'!BV193-1,0)</f>
        <v>-1.9064910943460189E-2</v>
      </c>
      <c r="BW194" s="78">
        <f>IFERROR('%QUOTES'!BW194/'%QUOTES'!BW193-1,0)</f>
        <v>-1.8775176174707919E-2</v>
      </c>
      <c r="BX194" s="78">
        <f>IFERROR('%QUOTES'!BX194/'%QUOTES'!BX193-1,0)</f>
        <v>-2.2049764729326848E-2</v>
      </c>
      <c r="BY194" s="78">
        <f>IFERROR('%QUOTES'!BY194/'%QUOTES'!BY193-1,0)</f>
        <v>-1.8693151055531043E-2</v>
      </c>
      <c r="BZ194" s="78">
        <f>IFERROR('%QUOTES'!BZ194/'%QUOTES'!BZ193-1,0)</f>
        <v>-2.0903096247106956E-2</v>
      </c>
      <c r="CA194" s="78">
        <f>IFERROR('%QUOTES'!CA194/'%QUOTES'!CA193-1,0)</f>
        <v>-1.6025676638176556E-2</v>
      </c>
      <c r="CB194" s="78">
        <f>IFERROR('%QUOTES'!CB194/'%QUOTES'!CB193-1,0)</f>
        <v>-1.9728440167267047E-2</v>
      </c>
      <c r="CC194" s="78">
        <f>IFERROR('%QUOTES'!CC194/'%QUOTES'!CC193-1,0)</f>
        <v>-1.6569311101259476E-2</v>
      </c>
      <c r="CD194" s="78">
        <f>IFERROR('%QUOTES'!CD194/'%QUOTES'!CD193-1,0)</f>
        <v>-2.024448510079746E-2</v>
      </c>
      <c r="CE194" s="78">
        <f>IFERROR('%QUOTES'!CE194/'%QUOTES'!CE193-1,0)</f>
        <v>-1.7966223499820355E-2</v>
      </c>
      <c r="CF194" s="78">
        <f>IFERROR('%QUOTES'!CF194/'%QUOTES'!CF193-1,0)</f>
        <v>-2.0864234714345287E-2</v>
      </c>
      <c r="CG194" s="78">
        <f>IFERROR('%QUOTES'!CG194/'%QUOTES'!CG193-1,0)</f>
        <v>-1.7649837026246229E-2</v>
      </c>
      <c r="CH194" s="78">
        <f>IFERROR('%QUOTES'!CH194/'%QUOTES'!CH193-1,0)</f>
        <v>-1.3907376613680578E-2</v>
      </c>
      <c r="CI194" s="78">
        <f>IFERROR('%QUOTES'!CI194/'%QUOTES'!CI193-1,0)</f>
        <v>-2.1701050052502668E-2</v>
      </c>
      <c r="CJ194" s="78">
        <f>IFERROR('%QUOTES'!CJ194/'%QUOTES'!CJ193-1,0)</f>
        <v>-2.6652530859517021E-2</v>
      </c>
      <c r="CK194" s="78">
        <f>IFERROR('%QUOTES'!CK194/'%QUOTES'!CK193-1,0)</f>
        <v>-1.7979905049972267E-2</v>
      </c>
      <c r="CL194" s="78">
        <f>IFERROR('%QUOTES'!CL194/'%QUOTES'!CL193-1,0)</f>
        <v>-1.9258202567760341E-2</v>
      </c>
      <c r="CM194" s="78">
        <f>IFERROR('%QUOTES'!CM194/'%QUOTES'!CM193-1,0)</f>
        <v>-5.3654114077052895E-2</v>
      </c>
      <c r="CN194" s="78">
        <f>IFERROR('%QUOTES'!CN194/'%QUOTES'!CN193-1,0)</f>
        <v>-6.4895947426068079E-2</v>
      </c>
      <c r="CO194" s="78">
        <f>IFERROR('%QUOTES'!CO194/'%QUOTES'!CO193-1,0)</f>
        <v>-4.2476041375911766E-2</v>
      </c>
      <c r="CP194" s="78">
        <f>IFERROR('%QUOTES'!CP194/'%QUOTES'!CP193-1,0)</f>
        <v>-6.9696124247782265E-3</v>
      </c>
      <c r="CQ194" s="78">
        <f>IFERROR('%QUOTES'!CQ194/'%QUOTES'!CQ193-1,0)</f>
        <v>-4.1295652117580017E-3</v>
      </c>
      <c r="CR194" s="78">
        <f>IFERROR('%QUOTES'!CR194/'%QUOTES'!CR193-1,0)</f>
        <v>-1.5929975319721845E-2</v>
      </c>
      <c r="CS194" s="78">
        <f>IFERROR('%QUOTES'!CS194/'%QUOTES'!CS193-1,0)</f>
        <v>-1.8225779134260267E-2</v>
      </c>
      <c r="CT194" s="78">
        <f>IFERROR('%QUOTES'!CT194/'%QUOTES'!CT193-1,0)</f>
        <v>-1.807228979703368E-2</v>
      </c>
      <c r="CU194" s="78">
        <f>IFERROR('%QUOTES'!CU194/'%QUOTES'!CU193-1,0)</f>
        <v>6.1379310344827687E-2</v>
      </c>
      <c r="CV194" s="78">
        <f>IFERROR('%QUOTES'!CV194/'%QUOTES'!CV193-1,0)</f>
        <v>5.6680161943319707E-2</v>
      </c>
      <c r="CW194" s="78">
        <f>IFERROR('%QUOTES'!CW194/'%QUOTES'!CW193-1,0)</f>
        <v>-3.6971832613196809E-2</v>
      </c>
      <c r="CX194" s="78">
        <f>IFERROR('%QUOTES'!CX194/'%QUOTES'!CX193-1,0)</f>
        <v>3.5416728298614863E-2</v>
      </c>
      <c r="CY194" s="78">
        <f>IFERROR('%QUOTES'!CY194/'%QUOTES'!CY193-1,0)</f>
        <v>-1.3846175824175799E-2</v>
      </c>
      <c r="CZ194" s="78">
        <f>IFERROR('%QUOTES'!CZ194/'%QUOTES'!CZ193-1,0)</f>
        <v>1.3766290151782767E-2</v>
      </c>
      <c r="DA194" s="78">
        <f>IFERROR('%QUOTES'!DA194/'%QUOTES'!DA193-1,0)</f>
        <v>-3.266356865988862E-3</v>
      </c>
      <c r="DB194" s="78">
        <f>IFERROR('%QUOTES'!DB194/'%QUOTES'!DB193-1,0)</f>
        <v>-4.4571105900587105E-3</v>
      </c>
      <c r="DC194" s="78">
        <f>IFERROR('%QUOTES'!DC194/'%QUOTES'!DC193-1,0)</f>
        <v>-3.9711575036959212E-3</v>
      </c>
      <c r="DD194" s="78">
        <f>IFERROR('%QUOTES'!DD194/'%QUOTES'!DD193-1,0)</f>
        <v>-1.2651555420441496E-2</v>
      </c>
      <c r="DE194" s="78">
        <f>IFERROR('%QUOTES'!DE194/'%QUOTES'!DE193-1,0)</f>
        <v>-7.2391012189734205E-3</v>
      </c>
      <c r="DF194" s="78">
        <f>IFERROR('%QUOTES'!DF194/'%QUOTES'!DF193-1,0)</f>
        <v>-1.0561450952771723E-2</v>
      </c>
      <c r="DG194" s="78">
        <f>IFERROR('%QUOTES'!DG194/'%QUOTES'!DG193-1,0)</f>
        <v>-6.6079607738211976E-3</v>
      </c>
      <c r="DH194" s="78">
        <f>IFERROR('%QUOTES'!DH194/'%QUOTES'!DH193-1,0)</f>
        <v>-4.8798612027000088E-3</v>
      </c>
      <c r="DI194" s="78">
        <f>IFERROR('%QUOTES'!DI194/'%QUOTES'!DI193-1,0)</f>
        <v>-1.1996811744177105E-2</v>
      </c>
      <c r="DJ194" s="78">
        <f>IFERROR('%QUOTES'!DJ194/'%QUOTES'!DJ193-1,0)</f>
        <v>-7.3303616143211014E-3</v>
      </c>
      <c r="DK194" s="78">
        <f>IFERROR('%QUOTES'!DK194/'%QUOTES'!DK193-1,0)</f>
        <v>-6.5272432219155574E-3</v>
      </c>
      <c r="DL194" s="78">
        <f>IFERROR('%QUOTES'!DL194/'%QUOTES'!DL193-1,0)</f>
        <v>-5.0251256281407253E-3</v>
      </c>
      <c r="DM194" s="78">
        <f>IFERROR('%QUOTES'!DM194/'%QUOTES'!DM193-1,0)</f>
        <v>-3.8766273623001002E-3</v>
      </c>
      <c r="DN194" s="78">
        <f>IFERROR('%QUOTES'!DN194/'%QUOTES'!DN193-1,0)</f>
        <v>-1.0315214308583842E-2</v>
      </c>
      <c r="DO194" s="78">
        <f>IFERROR('%QUOTES'!DO194/'%QUOTES'!DO193-1,0)</f>
        <v>-4.4257685972839411E-3</v>
      </c>
      <c r="DP194" s="78">
        <f>IFERROR('%QUOTES'!DP194/'%QUOTES'!DP193-1,0)</f>
        <v>-2.4244125778518644E-3</v>
      </c>
      <c r="DQ194" s="78">
        <f>IFERROR('%QUOTES'!DQ194/'%QUOTES'!DQ193-1,0)</f>
        <v>-1.5667186140370659E-2</v>
      </c>
      <c r="DR194" s="78">
        <f>IFERROR('%QUOTES'!DR194/'%QUOTES'!DR193-1,0)</f>
        <v>-1.6347063902059866E-2</v>
      </c>
      <c r="DS194" s="78">
        <f>IFERROR('%QUOTES'!DS194/'%QUOTES'!DS193-1,0)</f>
        <v>-1.7271242529001363E-2</v>
      </c>
      <c r="DT194" s="78">
        <f>IFERROR('%QUOTES'!DT194/'%QUOTES'!DT193-1,0)</f>
        <v>-1.6266619323355824E-2</v>
      </c>
      <c r="DU194" s="78">
        <f>IFERROR('%QUOTES'!DU194/'%QUOTES'!DU193-1,0)</f>
        <v>-2.943105346968844E-3</v>
      </c>
      <c r="DV194" s="78">
        <f>IFERROR('%QUOTES'!DV194/'%QUOTES'!DV193-1,0)</f>
        <v>-1.2849441003279116E-2</v>
      </c>
      <c r="DW194" s="78">
        <f>IFERROR('%QUOTES'!DW194/'%QUOTES'!DW193-1,0)</f>
        <v>-9.5626038835155969E-3</v>
      </c>
      <c r="DX194" s="78">
        <f>IFERROR('%QUOTES'!DX194/'%QUOTES'!DX193-1,0)</f>
        <v>-1.0978024390340235E-2</v>
      </c>
      <c r="DY194" s="78">
        <f>IFERROR('%QUOTES'!DY194/'%QUOTES'!DY193-1,0)</f>
        <v>-8.7221444228011702E-3</v>
      </c>
      <c r="DZ194" s="78">
        <f>IFERROR('%QUOTES'!DZ194/'%QUOTES'!DZ193-1,0)</f>
        <v>-3.5241913458502472E-3</v>
      </c>
      <c r="EA194" s="78">
        <f>IFERROR('%QUOTES'!EA194/'%QUOTES'!EA193-1,0)</f>
        <v>-3.0865121551536534E-3</v>
      </c>
      <c r="EB194" s="78">
        <f>IFERROR('%QUOTES'!EB194/'%QUOTES'!EB193-1,0)</f>
        <v>-3.8585421711235801E-3</v>
      </c>
      <c r="EC194" s="78">
        <f>IFERROR('%QUOTES'!EC194/'%QUOTES'!EC193-1,0)</f>
        <v>-9.8121255852046119E-3</v>
      </c>
      <c r="ED194" s="78">
        <f>IFERROR('%QUOTES'!ED194/'%QUOTES'!ED193-1,0)</f>
        <v>-7.3870488469618412E-4</v>
      </c>
      <c r="EE194" s="78">
        <f>IFERROR('%QUOTES'!EE194/'%QUOTES'!EE193-1,0)</f>
        <v>-9.6093310359164352E-3</v>
      </c>
      <c r="EF194" s="78">
        <f>IFERROR('%QUOTES'!EF194/'%QUOTES'!EF193-1,0)</f>
        <v>0</v>
      </c>
      <c r="EG194" s="78">
        <f>IFERROR('%QUOTES'!EG194/'%QUOTES'!EG193-1,0)</f>
        <v>-1.3960949341842777E-2</v>
      </c>
      <c r="EH194" s="78">
        <f>IFERROR('%QUOTES'!EH194/'%QUOTES'!EH193-1,0)</f>
        <v>-1.5401741415217551E-2</v>
      </c>
      <c r="EI194" s="78">
        <f>IFERROR('%QUOTES'!EI194/'%QUOTES'!EI193-1,0)</f>
        <v>-2.0248458352508103E-2</v>
      </c>
      <c r="EJ194" s="78">
        <f>IFERROR('%QUOTES'!EJ194/'%QUOTES'!EJ193-1,0)</f>
        <v>-1.4485958282382194E-2</v>
      </c>
      <c r="EK194" s="78">
        <f>IFERROR('%QUOTES'!EK194/'%QUOTES'!EK193-1,0)</f>
        <v>-1.7250135003380129E-2</v>
      </c>
      <c r="EL194" s="78">
        <f>IFERROR('%QUOTES'!EL194/'%QUOTES'!EL193-1,0)</f>
        <v>-2.2742474916387923E-2</v>
      </c>
      <c r="EM194" s="78">
        <f>IFERROR('%QUOTES'!EM194/'%QUOTES'!EM193-1,0)</f>
        <v>-1.7918782383419707E-2</v>
      </c>
      <c r="EN194" s="78">
        <f>IFERROR('%QUOTES'!EN194/'%QUOTES'!EN193-1,0)</f>
        <v>-2.2374801811604228E-2</v>
      </c>
      <c r="EO194" s="78">
        <f>IFERROR('%QUOTES'!EO194/'%QUOTES'!EO193-1,0)</f>
        <v>-1.6297546089493742E-2</v>
      </c>
      <c r="EP194" s="78">
        <f>IFERROR('%QUOTES'!EP194/'%QUOTES'!EP193-1,0)</f>
        <v>-1.2301795376376767E-2</v>
      </c>
      <c r="EQ194" s="78">
        <f>IFERROR('%QUOTES'!EQ194/'%QUOTES'!EQ193-1,0)</f>
        <v>-1.400813396608136E-2</v>
      </c>
      <c r="ER194" s="78">
        <f>IFERROR('%QUOTES'!ER194/'%QUOTES'!ER193-1,0)</f>
        <v>-1.946477199400809E-2</v>
      </c>
      <c r="ES194" s="78">
        <f>IFERROR('%QUOTES'!ES194/'%QUOTES'!ES193-1,0)</f>
        <v>-1.5868172108636003E-2</v>
      </c>
      <c r="ET194" s="78">
        <f>IFERROR('%QUOTES'!ET194/'%QUOTES'!ET193-1,0)</f>
        <v>6.1068623623334872E-2</v>
      </c>
      <c r="EU194" s="78">
        <f>IFERROR('%QUOTES'!EU194/'%QUOTES'!EU193-1,0)</f>
        <v>8.4558452773586534E-3</v>
      </c>
      <c r="EV194" s="78">
        <f>IFERROR('%QUOTES'!EV194/'%QUOTES'!EV193-1,0)</f>
        <v>2.2578295702840423E-2</v>
      </c>
      <c r="EW194" s="78">
        <f>IFERROR('%QUOTES'!EW194/'%QUOTES'!EW193-1,0)</f>
        <v>2.5117802197802241E-2</v>
      </c>
      <c r="EX194" s="78">
        <f>IFERROR('%QUOTES'!EX194/'%QUOTES'!EX193-1,0)</f>
        <v>1.5520328194755795E-2</v>
      </c>
      <c r="EY194" s="78">
        <f>IFERROR('%QUOTES'!EY194/'%QUOTES'!EY193-1,0)</f>
        <v>1.5764958796130379E-2</v>
      </c>
      <c r="EZ194" s="78">
        <f>IFERROR('%QUOTES'!EZ194/'%QUOTES'!EZ193-1,0)</f>
        <v>3.7152639656984565E-2</v>
      </c>
      <c r="FA194" s="78">
        <f>IFERROR('%QUOTES'!FA194/'%QUOTES'!FA193-1,0)</f>
        <v>7.5827630848899208E-3</v>
      </c>
      <c r="FB194" s="78">
        <f>IFERROR('%QUOTES'!FB194/'%QUOTES'!FB193-1,0)</f>
        <v>1.2199175733597079E-2</v>
      </c>
      <c r="FC194" s="78">
        <f>IFERROR('%QUOTES'!FC194/'%QUOTES'!FC193-1,0)</f>
        <v>1.4113984010140301E-2</v>
      </c>
      <c r="FD194" s="78">
        <f>IFERROR('%QUOTES'!FD194/'%QUOTES'!FD193-1,0)</f>
        <v>5.5705300988319717E-2</v>
      </c>
      <c r="FE194" s="78">
        <f>IFERROR('%QUOTES'!FE194/'%QUOTES'!FE193-1,0)</f>
        <v>2.411347517730511E-2</v>
      </c>
      <c r="FF194" s="78">
        <f>IFERROR('%QUOTES'!FF194/'%QUOTES'!FF193-1,0)</f>
        <v>3.3333333333333215E-2</v>
      </c>
      <c r="FG194" s="78">
        <f>IFERROR('%QUOTES'!FG194/'%QUOTES'!FG193-1,0)</f>
        <v>8.7448071829153484E-2</v>
      </c>
      <c r="FH194" s="78">
        <f>IFERROR('%QUOTES'!FH194/'%QUOTES'!FH193-1,0)</f>
        <v>2.7386581666141607E-2</v>
      </c>
    </row>
    <row r="195" spans="1:164">
      <c r="A195" s="76">
        <v>43378</v>
      </c>
      <c r="B195" s="78">
        <f>IFERROR('%QUOTES'!B195/'%QUOTES'!B194-1,0)</f>
        <v>-1.4727245516134024E-3</v>
      </c>
      <c r="C195" s="78">
        <f>IFERROR('%QUOTES'!C195/'%QUOTES'!C194-1,0)</f>
        <v>-1.1234832091845393E-3</v>
      </c>
      <c r="D195" s="78">
        <f>IFERROR('%QUOTES'!D195/'%QUOTES'!D194-1,0)</f>
        <v>-7.4441687344912744E-3</v>
      </c>
      <c r="E195" s="78">
        <f>IFERROR('%QUOTES'!E195/'%QUOTES'!E194-1,0)</f>
        <v>-2.6548230088495606E-3</v>
      </c>
      <c r="F195" s="78">
        <f>IFERROR('%QUOTES'!F195/'%QUOTES'!F194-1,0)</f>
        <v>1.4084554741012001E-2</v>
      </c>
      <c r="G195" s="78">
        <f>IFERROR('%QUOTES'!G195/'%QUOTES'!G194-1,0)</f>
        <v>-2.66242456514032E-3</v>
      </c>
      <c r="H195" s="78">
        <f>IFERROR('%QUOTES'!H195/'%QUOTES'!H194-1,0)</f>
        <v>-5.9617506758157246E-3</v>
      </c>
      <c r="I195" s="78">
        <f>IFERROR('%QUOTES'!I195/'%QUOTES'!I194-1,0)</f>
        <v>-5.1005697509409753E-3</v>
      </c>
      <c r="J195" s="78">
        <f>IFERROR('%QUOTES'!J195/'%QUOTES'!J194-1,0)</f>
        <v>-3.7815761037426343E-3</v>
      </c>
      <c r="K195" s="78">
        <f>IFERROR('%QUOTES'!K195/'%QUOTES'!K194-1,0)</f>
        <v>-4.015718833364712E-3</v>
      </c>
      <c r="L195" s="78">
        <f>IFERROR('%QUOTES'!L195/'%QUOTES'!L194-1,0)</f>
        <v>-4.968943945063975E-3</v>
      </c>
      <c r="M195" s="78">
        <f>IFERROR('%QUOTES'!M195/'%QUOTES'!M194-1,0)</f>
        <v>-1.913265306122458E-3</v>
      </c>
      <c r="N195" s="78">
        <f>IFERROR('%QUOTES'!N195/'%QUOTES'!N194-1,0)</f>
        <v>-2.8329740450869778E-2</v>
      </c>
      <c r="O195" s="78">
        <f>IFERROR('%QUOTES'!O195/'%QUOTES'!O194-1,0)</f>
        <v>-1.3370935396019634E-2</v>
      </c>
      <c r="P195" s="78">
        <f>IFERROR('%QUOTES'!P195/'%QUOTES'!P194-1,0)</f>
        <v>-1.3717974719769765E-2</v>
      </c>
      <c r="Q195" s="78">
        <f>IFERROR('%QUOTES'!Q195/'%QUOTES'!Q194-1,0)</f>
        <v>-4.1503418982018481E-3</v>
      </c>
      <c r="R195" s="78">
        <f>IFERROR('%QUOTES'!R195/'%QUOTES'!R194-1,0)</f>
        <v>-3.461793917573508E-3</v>
      </c>
      <c r="S195" s="78">
        <f>IFERROR('%QUOTES'!S195/'%QUOTES'!S194-1,0)</f>
        <v>-7.6183037766980322E-3</v>
      </c>
      <c r="T195" s="78">
        <f>IFERROR('%QUOTES'!T195/'%QUOTES'!T194-1,0)</f>
        <v>-6.7432680268972867E-3</v>
      </c>
      <c r="U195" s="78">
        <f>IFERROR('%QUOTES'!U195/'%QUOTES'!U194-1,0)</f>
        <v>-9.696437809790126E-3</v>
      </c>
      <c r="V195" s="78">
        <f>IFERROR('%QUOTES'!V195/'%QUOTES'!V194-1,0)</f>
        <v>-5.788712116293504E-3</v>
      </c>
      <c r="W195" s="78">
        <f>IFERROR('%QUOTES'!W195/'%QUOTES'!W194-1,0)</f>
        <v>-1.0274614521264547E-2</v>
      </c>
      <c r="X195" s="78">
        <f>IFERROR('%QUOTES'!X195/'%QUOTES'!X194-1,0)</f>
        <v>-7.9801161103868479E-3</v>
      </c>
      <c r="Y195" s="78">
        <f>IFERROR('%QUOTES'!Y195/'%QUOTES'!Y194-1,0)</f>
        <v>-1.0265238459576609E-2</v>
      </c>
      <c r="Z195" s="78">
        <f>IFERROR('%QUOTES'!Z195/'%QUOTES'!Z194-1,0)</f>
        <v>-7.4515834575261675E-3</v>
      </c>
      <c r="AA195" s="78">
        <f>IFERROR('%QUOTES'!AA195/'%QUOTES'!AA194-1,0)</f>
        <v>-4.2200377732821703E-3</v>
      </c>
      <c r="AB195" s="78">
        <f>IFERROR('%QUOTES'!AB195/'%QUOTES'!AB194-1,0)</f>
        <v>-5.4895012468093585E-3</v>
      </c>
      <c r="AC195" s="78">
        <f>IFERROR('%QUOTES'!AC195/'%QUOTES'!AC194-1,0)</f>
        <v>-8.9305934935010045E-3</v>
      </c>
      <c r="AD195" s="78">
        <f>IFERROR('%QUOTES'!AD195/'%QUOTES'!AD194-1,0)</f>
        <v>-4.9750890183044572E-3</v>
      </c>
      <c r="AE195" s="78">
        <f>IFERROR('%QUOTES'!AE195/'%QUOTES'!AE194-1,0)</f>
        <v>1.5335119273002684E-2</v>
      </c>
      <c r="AF195" s="78">
        <f>IFERROR('%QUOTES'!AF195/'%QUOTES'!AF194-1,0)</f>
        <v>1.4651049887346668E-2</v>
      </c>
      <c r="AG195" s="78">
        <f>IFERROR('%QUOTES'!AG195/'%QUOTES'!AG194-1,0)</f>
        <v>1.4284636134673567E-2</v>
      </c>
      <c r="AH195" s="78">
        <f>IFERROR('%QUOTES'!AH195/'%QUOTES'!AH194-1,0)</f>
        <v>1.4036150100257938E-2</v>
      </c>
      <c r="AI195" s="78">
        <f>IFERROR('%QUOTES'!AI195/'%QUOTES'!AI194-1,0)</f>
        <v>8.2882882882882036E-3</v>
      </c>
      <c r="AJ195" s="78">
        <f>IFERROR('%QUOTES'!AJ195/'%QUOTES'!AJ194-1,0)</f>
        <v>1.6600421259821196E-2</v>
      </c>
      <c r="AK195" s="78">
        <f>IFERROR('%QUOTES'!AK195/'%QUOTES'!AK194-1,0)</f>
        <v>-8.6578354978350536E-4</v>
      </c>
      <c r="AL195" s="78">
        <f>IFERROR('%QUOTES'!AL195/'%QUOTES'!AL194-1,0)</f>
        <v>1.5806147376401292E-2</v>
      </c>
      <c r="AM195" s="78">
        <f>IFERROR('%QUOTES'!AM195/'%QUOTES'!AM194-1,0)</f>
        <v>3.6546880139742166E-2</v>
      </c>
      <c r="AN195" s="78">
        <f>IFERROR('%QUOTES'!AN195/'%QUOTES'!AN194-1,0)</f>
        <v>1.9648704971717779E-2</v>
      </c>
      <c r="AO195" s="78">
        <f>IFERROR('%QUOTES'!AO195/'%QUOTES'!AO194-1,0)</f>
        <v>-3.3577227722772274E-2</v>
      </c>
      <c r="AP195" s="78">
        <f>IFERROR('%QUOTES'!AP195/'%QUOTES'!AP194-1,0)</f>
        <v>0</v>
      </c>
      <c r="AQ195" s="78">
        <f>IFERROR('%QUOTES'!AQ195/'%QUOTES'!AQ194-1,0)</f>
        <v>1.7138859741168133E-2</v>
      </c>
      <c r="AR195" s="78">
        <f>IFERROR('%QUOTES'!AR195/'%QUOTES'!AR194-1,0)</f>
        <v>4.5912614934206175E-2</v>
      </c>
      <c r="AS195" s="78">
        <f>IFERROR('%QUOTES'!AS195/'%QUOTES'!AS194-1,0)</f>
        <v>-2.259108652220676E-2</v>
      </c>
      <c r="AT195" s="78">
        <f>IFERROR('%QUOTES'!AT195/'%QUOTES'!AT194-1,0)</f>
        <v>-2.7700829746036826E-3</v>
      </c>
      <c r="AU195" s="78">
        <f>IFERROR('%QUOTES'!AU195/'%QUOTES'!AU194-1,0)</f>
        <v>-4.2478694484938684E-3</v>
      </c>
      <c r="AV195" s="78">
        <f>IFERROR('%QUOTES'!AV195/'%QUOTES'!AV194-1,0)</f>
        <v>1.5706440079710227E-3</v>
      </c>
      <c r="AW195" s="78">
        <f>IFERROR('%QUOTES'!AW195/'%QUOTES'!AW194-1,0)</f>
        <v>-4.2892403638395971E-3</v>
      </c>
      <c r="AX195" s="78">
        <f>IFERROR('%QUOTES'!AX195/'%QUOTES'!AX194-1,0)</f>
        <v>-4.0522230803738735E-2</v>
      </c>
      <c r="AY195" s="78">
        <f>IFERROR('%QUOTES'!AY195/'%QUOTES'!AY194-1,0)</f>
        <v>-1.7294969097326751E-3</v>
      </c>
      <c r="AZ195" s="78">
        <f>IFERROR('%QUOTES'!AZ195/'%QUOTES'!AZ194-1,0)</f>
        <v>-8.2022667347531053E-3</v>
      </c>
      <c r="BA195" s="78">
        <f>IFERROR('%QUOTES'!BA195/'%QUOTES'!BA194-1,0)</f>
        <v>-1.5135007192291328E-2</v>
      </c>
      <c r="BB195" s="78">
        <f>IFERROR('%QUOTES'!BB195/'%QUOTES'!BB194-1,0)</f>
        <v>-8.0076253856251611E-3</v>
      </c>
      <c r="BC195" s="78">
        <f>IFERROR('%QUOTES'!BC195/'%QUOTES'!BC194-1,0)</f>
        <v>-1.1652648058205761E-3</v>
      </c>
      <c r="BD195" s="78">
        <f>IFERROR('%QUOTES'!BD195/'%QUOTES'!BD194-1,0)</f>
        <v>-6.5198872645044759E-4</v>
      </c>
      <c r="BE195" s="78">
        <f>IFERROR('%QUOTES'!BE195/'%QUOTES'!BE194-1,0)</f>
        <v>-1.4047311265678042E-3</v>
      </c>
      <c r="BF195" s="78">
        <f>IFERROR('%QUOTES'!BF195/'%QUOTES'!BF194-1,0)</f>
        <v>-2.550510181631771E-3</v>
      </c>
      <c r="BG195" s="78">
        <f>IFERROR('%QUOTES'!BG195/'%QUOTES'!BG194-1,0)</f>
        <v>-3.6068530207393756E-3</v>
      </c>
      <c r="BH195" s="78">
        <f>IFERROR('%QUOTES'!BH195/'%QUOTES'!BH194-1,0)</f>
        <v>-1.260722941542991E-2</v>
      </c>
      <c r="BI195" s="78">
        <f>IFERROR('%QUOTES'!BI195/'%QUOTES'!BI194-1,0)</f>
        <v>-1.1919065729695588E-2</v>
      </c>
      <c r="BJ195" s="78">
        <f>IFERROR('%QUOTES'!BJ195/'%QUOTES'!BJ194-1,0)</f>
        <v>-1.5949803153222364E-2</v>
      </c>
      <c r="BK195" s="78">
        <f>IFERROR('%QUOTES'!BK195/'%QUOTES'!BK194-1,0)</f>
        <v>-1.332641755944608E-2</v>
      </c>
      <c r="BL195" s="78">
        <f>IFERROR('%QUOTES'!BL195/'%QUOTES'!BL194-1,0)</f>
        <v>-1.3151265389564237E-2</v>
      </c>
      <c r="BM195" s="78">
        <f>IFERROR('%QUOTES'!BM195/'%QUOTES'!BM194-1,0)</f>
        <v>-2.2742522260056908E-2</v>
      </c>
      <c r="BN195" s="78">
        <f>IFERROR('%QUOTES'!BN195/'%QUOTES'!BN194-1,0)</f>
        <v>-1.8960561277690857E-2</v>
      </c>
      <c r="BO195" s="78">
        <f>IFERROR('%QUOTES'!BO195/'%QUOTES'!BO194-1,0)</f>
        <v>4.0554962646744963E-2</v>
      </c>
      <c r="BP195" s="78">
        <f>IFERROR('%QUOTES'!BP195/'%QUOTES'!BP194-1,0)</f>
        <v>-1.3986600294054408E-2</v>
      </c>
      <c r="BQ195" s="78">
        <f>IFERROR('%QUOTES'!BQ195/'%QUOTES'!BQ194-1,0)</f>
        <v>-7.1030721527060026E-3</v>
      </c>
      <c r="BR195" s="78">
        <f>IFERROR('%QUOTES'!BR195/'%QUOTES'!BR194-1,0)</f>
        <v>-8.4400450860299125E-3</v>
      </c>
      <c r="BS195" s="78">
        <f>IFERROR('%QUOTES'!BS195/'%QUOTES'!BS194-1,0)</f>
        <v>-2.3662194415099091E-2</v>
      </c>
      <c r="BT195" s="78">
        <f>IFERROR('%QUOTES'!BT195/'%QUOTES'!BT194-1,0)</f>
        <v>-1.1395383720930186E-2</v>
      </c>
      <c r="BU195" s="78">
        <f>IFERROR('%QUOTES'!BU195/'%QUOTES'!BU194-1,0)</f>
        <v>-2.2793451852887836E-2</v>
      </c>
      <c r="BV195" s="78">
        <f>IFERROR('%QUOTES'!BV195/'%QUOTES'!BV194-1,0)</f>
        <v>-1.2956998699762967E-2</v>
      </c>
      <c r="BW195" s="78">
        <f>IFERROR('%QUOTES'!BW195/'%QUOTES'!BW194-1,0)</f>
        <v>-1.5153473154482788E-2</v>
      </c>
      <c r="BX195" s="78">
        <f>IFERROR('%QUOTES'!BX195/'%QUOTES'!BX194-1,0)</f>
        <v>-6.1169405603047622E-3</v>
      </c>
      <c r="BY195" s="78">
        <f>IFERROR('%QUOTES'!BY195/'%QUOTES'!BY194-1,0)</f>
        <v>-1.2306136210384344E-2</v>
      </c>
      <c r="BZ195" s="78">
        <f>IFERROR('%QUOTES'!BZ195/'%QUOTES'!BZ194-1,0)</f>
        <v>-1.5319474978496173E-2</v>
      </c>
      <c r="CA195" s="78">
        <f>IFERROR('%QUOTES'!CA195/'%QUOTES'!CA194-1,0)</f>
        <v>-1.1038654036867768E-2</v>
      </c>
      <c r="CB195" s="78">
        <f>IFERROR('%QUOTES'!CB195/'%QUOTES'!CB194-1,0)</f>
        <v>-6.272817891940341E-3</v>
      </c>
      <c r="CC195" s="78">
        <f>IFERROR('%QUOTES'!CC195/'%QUOTES'!CC194-1,0)</f>
        <v>-1.5757612121212183E-2</v>
      </c>
      <c r="CD195" s="78">
        <f>IFERROR('%QUOTES'!CD195/'%QUOTES'!CD194-1,0)</f>
        <v>-1.2573109345610844E-2</v>
      </c>
      <c r="CE195" s="78">
        <f>IFERROR('%QUOTES'!CE195/'%QUOTES'!CE194-1,0)</f>
        <v>-9.1474570069520755E-3</v>
      </c>
      <c r="CF195" s="78">
        <f>IFERROR('%QUOTES'!CF195/'%QUOTES'!CF194-1,0)</f>
        <v>-1.3304446078024168E-2</v>
      </c>
      <c r="CG195" s="78">
        <f>IFERROR('%QUOTES'!CG195/'%QUOTES'!CG194-1,0)</f>
        <v>-6.6193618586136704E-3</v>
      </c>
      <c r="CH195" s="78">
        <f>IFERROR('%QUOTES'!CH195/'%QUOTES'!CH194-1,0)</f>
        <v>-2.4037269756717494E-2</v>
      </c>
      <c r="CI195" s="78">
        <f>IFERROR('%QUOTES'!CI195/'%QUOTES'!CI194-1,0)</f>
        <v>-8.5868333242635764E-3</v>
      </c>
      <c r="CJ195" s="78">
        <f>IFERROR('%QUOTES'!CJ195/'%QUOTES'!CJ194-1,0)</f>
        <v>-6.9964051388081705E-3</v>
      </c>
      <c r="CK195" s="78">
        <f>IFERROR('%QUOTES'!CK195/'%QUOTES'!CK194-1,0)</f>
        <v>-3.2175552398701623E-2</v>
      </c>
      <c r="CL195" s="78">
        <f>IFERROR('%QUOTES'!CL195/'%QUOTES'!CL194-1,0)</f>
        <v>-2.1818181818181737E-3</v>
      </c>
      <c r="CM195" s="78">
        <f>IFERROR('%QUOTES'!CM195/'%QUOTES'!CM194-1,0)</f>
        <v>-1.3685166846782448E-2</v>
      </c>
      <c r="CN195" s="78">
        <f>IFERROR('%QUOTES'!CN195/'%QUOTES'!CN194-1,0)</f>
        <v>-7.1742313323571727E-3</v>
      </c>
      <c r="CO195" s="78">
        <f>IFERROR('%QUOTES'!CO195/'%QUOTES'!CO194-1,0)</f>
        <v>-4.8688124190207072E-3</v>
      </c>
      <c r="CP195" s="78">
        <f>IFERROR('%QUOTES'!CP195/'%QUOTES'!CP194-1,0)</f>
        <v>-6.5506269272819218E-4</v>
      </c>
      <c r="CQ195" s="78">
        <f>IFERROR('%QUOTES'!CQ195/'%QUOTES'!CQ194-1,0)</f>
        <v>-1.2950628818220178E-4</v>
      </c>
      <c r="CR195" s="78">
        <f>IFERROR('%QUOTES'!CR195/'%QUOTES'!CR194-1,0)</f>
        <v>-4.7879387873246415E-3</v>
      </c>
      <c r="CS195" s="78">
        <f>IFERROR('%QUOTES'!CS195/'%QUOTES'!CS194-1,0)</f>
        <v>-3.5786178389313195E-3</v>
      </c>
      <c r="CT195" s="78">
        <f>IFERROR('%QUOTES'!CT195/'%QUOTES'!CT194-1,0)</f>
        <v>-3.6087334395067394E-3</v>
      </c>
      <c r="CU195" s="78">
        <f>IFERROR('%QUOTES'!CU195/'%QUOTES'!CU194-1,0)</f>
        <v>7.7972709551656916E-3</v>
      </c>
      <c r="CV195" s="78">
        <f>IFERROR('%QUOTES'!CV195/'%QUOTES'!CV194-1,0)</f>
        <v>1.1494252873563315E-2</v>
      </c>
      <c r="CW195" s="78">
        <f>IFERROR('%QUOTES'!CW195/'%QUOTES'!CW194-1,0)</f>
        <v>4.5704298249737985E-3</v>
      </c>
      <c r="CX195" s="78">
        <f>IFERROR('%QUOTES'!CX195/'%QUOTES'!CX194-1,0)</f>
        <v>4.3115263006612281E-3</v>
      </c>
      <c r="CY195" s="78">
        <f>IFERROR('%QUOTES'!CY195/'%QUOTES'!CY194-1,0)</f>
        <v>1.1143080257256521E-3</v>
      </c>
      <c r="CZ195" s="78">
        <f>IFERROR('%QUOTES'!CZ195/'%QUOTES'!CZ194-1,0)</f>
        <v>1.3927925276042696E-3</v>
      </c>
      <c r="DA195" s="78">
        <f>IFERROR('%QUOTES'!DA195/'%QUOTES'!DA194-1,0)</f>
        <v>-5.167582816616112E-3</v>
      </c>
      <c r="DB195" s="78">
        <f>IFERROR('%QUOTES'!DB195/'%QUOTES'!DB194-1,0)</f>
        <v>-7.2002121812938524E-3</v>
      </c>
      <c r="DC195" s="78">
        <f>IFERROR('%QUOTES'!DC195/'%QUOTES'!DC194-1,0)</f>
        <v>-7.8263288476799753E-3</v>
      </c>
      <c r="DD195" s="78">
        <f>IFERROR('%QUOTES'!DD195/'%QUOTES'!DD194-1,0)</f>
        <v>-7.4746131199844301E-3</v>
      </c>
      <c r="DE195" s="78">
        <f>IFERROR('%QUOTES'!DE195/'%QUOTES'!DE194-1,0)</f>
        <v>-7.5957060481204319E-3</v>
      </c>
      <c r="DF195" s="78">
        <f>IFERROR('%QUOTES'!DF195/'%QUOTES'!DF194-1,0)</f>
        <v>-1.4185323631403901E-2</v>
      </c>
      <c r="DG195" s="78">
        <f>IFERROR('%QUOTES'!DG195/'%QUOTES'!DG194-1,0)</f>
        <v>-4.1178017104847031E-3</v>
      </c>
      <c r="DH195" s="78">
        <f>IFERROR('%QUOTES'!DH195/'%QUOTES'!DH194-1,0)</f>
        <v>-6.224085250848832E-3</v>
      </c>
      <c r="DI195" s="78">
        <f>IFERROR('%QUOTES'!DI195/'%QUOTES'!DI194-1,0)</f>
        <v>-2.3326393992650685E-2</v>
      </c>
      <c r="DJ195" s="78">
        <f>IFERROR('%QUOTES'!DJ195/'%QUOTES'!DJ194-1,0)</f>
        <v>-9.5282991900904612E-3</v>
      </c>
      <c r="DK195" s="78">
        <f>IFERROR('%QUOTES'!DK195/'%QUOTES'!DK194-1,0)</f>
        <v>-6.6977289864711409E-3</v>
      </c>
      <c r="DL195" s="78">
        <f>IFERROR('%QUOTES'!DL195/'%QUOTES'!DL194-1,0)</f>
        <v>-6.4646936026935276E-3</v>
      </c>
      <c r="DM195" s="78">
        <f>IFERROR('%QUOTES'!DM195/'%QUOTES'!DM194-1,0)</f>
        <v>-5.3510298476091567E-3</v>
      </c>
      <c r="DN195" s="78">
        <f>IFERROR('%QUOTES'!DN195/'%QUOTES'!DN194-1,0)</f>
        <v>2.8946148553976592E-4</v>
      </c>
      <c r="DO195" s="78">
        <f>IFERROR('%QUOTES'!DO195/'%QUOTES'!DO194-1,0)</f>
        <v>-5.680513426499556E-3</v>
      </c>
      <c r="DP195" s="78">
        <f>IFERROR('%QUOTES'!DP195/'%QUOTES'!DP194-1,0)</f>
        <v>-9.3481020995278552E-4</v>
      </c>
      <c r="DQ195" s="78">
        <f>IFERROR('%QUOTES'!DQ195/'%QUOTES'!DQ194-1,0)</f>
        <v>-7.5161201703464187E-3</v>
      </c>
      <c r="DR195" s="78">
        <f>IFERROR('%QUOTES'!DR195/'%QUOTES'!DR194-1,0)</f>
        <v>-1.6413684184912403E-2</v>
      </c>
      <c r="DS195" s="78">
        <f>IFERROR('%QUOTES'!DS195/'%QUOTES'!DS194-1,0)</f>
        <v>-6.4440833756322924E-3</v>
      </c>
      <c r="DT195" s="78">
        <f>IFERROR('%QUOTES'!DT195/'%QUOTES'!DT194-1,0)</f>
        <v>-9.0141357181389159E-3</v>
      </c>
      <c r="DU195" s="78">
        <f>IFERROR('%QUOTES'!DU195/'%QUOTES'!DU194-1,0)</f>
        <v>-1.5118215195891738E-3</v>
      </c>
      <c r="DV195" s="78">
        <f>IFERROR('%QUOTES'!DV195/'%QUOTES'!DV194-1,0)</f>
        <v>-1.1802379968926968E-2</v>
      </c>
      <c r="DW195" s="78">
        <f>IFERROR('%QUOTES'!DW195/'%QUOTES'!DW194-1,0)</f>
        <v>-7.3952341824157219E-3</v>
      </c>
      <c r="DX195" s="78">
        <f>IFERROR('%QUOTES'!DX195/'%QUOTES'!DX194-1,0)</f>
        <v>-2.0177598792692208E-4</v>
      </c>
      <c r="DY195" s="78">
        <f>IFERROR('%QUOTES'!DY195/'%QUOTES'!DY194-1,0)</f>
        <v>-1.8793952140678805E-3</v>
      </c>
      <c r="DZ195" s="78">
        <f>IFERROR('%QUOTES'!DZ195/'%QUOTES'!DZ194-1,0)</f>
        <v>4.2439563697573846E-3</v>
      </c>
      <c r="EA195" s="78">
        <f>IFERROR('%QUOTES'!EA195/'%QUOTES'!EA194-1,0)</f>
        <v>-1.2384210909727189E-3</v>
      </c>
      <c r="EB195" s="78">
        <f>IFERROR('%QUOTES'!EB195/'%QUOTES'!EB194-1,0)</f>
        <v>5.1645791873342617E-3</v>
      </c>
      <c r="EC195" s="78">
        <f>IFERROR('%QUOTES'!EC195/'%QUOTES'!EC194-1,0)</f>
        <v>5.0962769690865439E-3</v>
      </c>
      <c r="ED195" s="78">
        <f>IFERROR('%QUOTES'!ED195/'%QUOTES'!ED194-1,0)</f>
        <v>-7.5150919678477202E-3</v>
      </c>
      <c r="EE195" s="78">
        <f>IFERROR('%QUOTES'!EE195/'%QUOTES'!EE194-1,0)</f>
        <v>5.3207510071753283E-3</v>
      </c>
      <c r="EF195" s="78">
        <f>IFERROR('%QUOTES'!EF195/'%QUOTES'!EF194-1,0)</f>
        <v>-3.3619723571162163E-3</v>
      </c>
      <c r="EG195" s="78">
        <f>IFERROR('%QUOTES'!EG195/'%QUOTES'!EG194-1,0)</f>
        <v>3.6407768463098122E-3</v>
      </c>
      <c r="EH195" s="78">
        <f>IFERROR('%QUOTES'!EH195/'%QUOTES'!EH194-1,0)</f>
        <v>-1.1335297861362559E-2</v>
      </c>
      <c r="EI195" s="78">
        <f>IFERROR('%QUOTES'!EI195/'%QUOTES'!EI194-1,0)</f>
        <v>-7.0456549062632989E-3</v>
      </c>
      <c r="EJ195" s="78">
        <f>IFERROR('%QUOTES'!EJ195/'%QUOTES'!EJ194-1,0)</f>
        <v>-1.1142745376955809E-2</v>
      </c>
      <c r="EK195" s="78">
        <f>IFERROR('%QUOTES'!EK195/'%QUOTES'!EK194-1,0)</f>
        <v>-6.9695146535061481E-3</v>
      </c>
      <c r="EL195" s="78">
        <f>IFERROR('%QUOTES'!EL195/'%QUOTES'!EL194-1,0)</f>
        <v>-9.5824777549622375E-3</v>
      </c>
      <c r="EM195" s="78">
        <f>IFERROR('%QUOTES'!EM195/'%QUOTES'!EM194-1,0)</f>
        <v>-1.2750098362273143E-2</v>
      </c>
      <c r="EN195" s="78">
        <f>IFERROR('%QUOTES'!EN195/'%QUOTES'!EN194-1,0)</f>
        <v>-2.0806215323635469E-2</v>
      </c>
      <c r="EO195" s="78">
        <f>IFERROR('%QUOTES'!EO195/'%QUOTES'!EO194-1,0)</f>
        <v>-8.5761425925724444E-3</v>
      </c>
      <c r="EP195" s="78">
        <f>IFERROR('%QUOTES'!EP195/'%QUOTES'!EP194-1,0)</f>
        <v>-1.0517566293178016E-2</v>
      </c>
      <c r="EQ195" s="78">
        <f>IFERROR('%QUOTES'!EQ195/'%QUOTES'!EQ194-1,0)</f>
        <v>-1.8790040005958408E-2</v>
      </c>
      <c r="ER195" s="78">
        <f>IFERROR('%QUOTES'!ER195/'%QUOTES'!ER194-1,0)</f>
        <v>-1.2229670763192924E-2</v>
      </c>
      <c r="ES195" s="78">
        <f>IFERROR('%QUOTES'!ES195/'%QUOTES'!ES194-1,0)</f>
        <v>-7.7519379844961378E-3</v>
      </c>
      <c r="ET195" s="78">
        <f>IFERROR('%QUOTES'!ET195/'%QUOTES'!ET194-1,0)</f>
        <v>2.0863310102996913E-2</v>
      </c>
      <c r="EU195" s="78">
        <f>IFERROR('%QUOTES'!EU195/'%QUOTES'!EU194-1,0)</f>
        <v>5.4684651841050425E-3</v>
      </c>
      <c r="EV195" s="78">
        <f>IFERROR('%QUOTES'!EV195/'%QUOTES'!EV194-1,0)</f>
        <v>2.1367521367521514E-2</v>
      </c>
      <c r="EW195" s="78">
        <f>IFERROR('%QUOTES'!EW195/'%QUOTES'!EW194-1,0)</f>
        <v>1.6232709572268966E-2</v>
      </c>
      <c r="EX195" s="78">
        <f>IFERROR('%QUOTES'!EX195/'%QUOTES'!EX194-1,0)</f>
        <v>1.1687114524636444E-2</v>
      </c>
      <c r="EY195" s="78">
        <f>IFERROR('%QUOTES'!EY195/'%QUOTES'!EY194-1,0)</f>
        <v>1.3403880070546714E-2</v>
      </c>
      <c r="EZ195" s="78">
        <f>IFERROR('%QUOTES'!EZ195/'%QUOTES'!EZ194-1,0)</f>
        <v>2.5977577249111317E-2</v>
      </c>
      <c r="FA195" s="78">
        <f>IFERROR('%QUOTES'!FA195/'%QUOTES'!FA194-1,0)</f>
        <v>6.7914464023495213E-3</v>
      </c>
      <c r="FB195" s="78">
        <f>IFERROR('%QUOTES'!FB195/'%QUOTES'!FB194-1,0)</f>
        <v>1.270355007480295E-2</v>
      </c>
      <c r="FC195" s="78">
        <f>IFERROR('%QUOTES'!FC195/'%QUOTES'!FC194-1,0)</f>
        <v>9.5360569468054823E-3</v>
      </c>
      <c r="FD195" s="78">
        <f>IFERROR('%QUOTES'!FD195/'%QUOTES'!FD194-1,0)</f>
        <v>3.8297872340425476E-2</v>
      </c>
      <c r="FE195" s="78">
        <f>IFERROR('%QUOTES'!FE195/'%QUOTES'!FE194-1,0)</f>
        <v>1.6158818097876226E-2</v>
      </c>
      <c r="FF195" s="78">
        <f>IFERROR('%QUOTES'!FF195/'%QUOTES'!FF194-1,0)</f>
        <v>1.7025089605734678E-2</v>
      </c>
      <c r="FG195" s="78">
        <f>IFERROR('%QUOTES'!FG195/'%QUOTES'!FG194-1,0)</f>
        <v>-3.4463947786436133E-2</v>
      </c>
      <c r="FH195" s="78">
        <f>IFERROR('%QUOTES'!FH195/'%QUOTES'!FH194-1,0)</f>
        <v>2.2848476770753967E-2</v>
      </c>
    </row>
    <row r="196" spans="1:164">
      <c r="A196" s="76">
        <v>43381</v>
      </c>
      <c r="B196" s="78">
        <f>IFERROR('%QUOTES'!B196/'%QUOTES'!B195-1,0)</f>
        <v>2.9492623628746273E-4</v>
      </c>
      <c r="C196" s="78">
        <f>IFERROR('%QUOTES'!C196/'%QUOTES'!C195-1,0)</f>
        <v>-1.1249155722767856E-3</v>
      </c>
      <c r="D196" s="78">
        <f>IFERROR('%QUOTES'!D196/'%QUOTES'!D195-1,0)</f>
        <v>-1.3333333333333308E-2</v>
      </c>
      <c r="E196" s="78">
        <f>IFERROR('%QUOTES'!E196/'%QUOTES'!E195-1,0)</f>
        <v>3.5492456278063411E-3</v>
      </c>
      <c r="F196" s="78">
        <f>IFERROR('%QUOTES'!F196/'%QUOTES'!F195-1,0)</f>
        <v>-3.9013731616299729E-3</v>
      </c>
      <c r="G196" s="78">
        <f>IFERROR('%QUOTES'!G196/'%QUOTES'!G195-1,0)</f>
        <v>9.6102689021224652E-3</v>
      </c>
      <c r="H196" s="78">
        <f>IFERROR('%QUOTES'!H196/'%QUOTES'!H195-1,0)</f>
        <v>3.7878472222221404E-3</v>
      </c>
      <c r="I196" s="78">
        <f>IFERROR('%QUOTES'!I196/'%QUOTES'!I195-1,0)</f>
        <v>9.4993516284680446E-3</v>
      </c>
      <c r="J196" s="78">
        <f>IFERROR('%QUOTES'!J196/'%QUOTES'!J195-1,0)</f>
        <v>-2.1257211945684418E-3</v>
      </c>
      <c r="K196" s="78">
        <f>IFERROR('%QUOTES'!K196/'%QUOTES'!K195-1,0)</f>
        <v>4.3610549194523784E-3</v>
      </c>
      <c r="L196" s="78">
        <f>IFERROR('%QUOTES'!L196/'%QUOTES'!L195-1,0)</f>
        <v>8.7390446710662317E-3</v>
      </c>
      <c r="M196" s="78">
        <f>IFERROR('%QUOTES'!M196/'%QUOTES'!M195-1,0)</f>
        <v>-3.1309904153354662E-2</v>
      </c>
      <c r="N196" s="78">
        <f>IFERROR('%QUOTES'!N196/'%QUOTES'!N195-1,0)</f>
        <v>2.7444139035563087E-2</v>
      </c>
      <c r="O196" s="78">
        <f>IFERROR('%QUOTES'!O196/'%QUOTES'!O195-1,0)</f>
        <v>6.2767904786531492E-3</v>
      </c>
      <c r="P196" s="78">
        <f>IFERROR('%QUOTES'!P196/'%QUOTES'!P195-1,0)</f>
        <v>1.9329096127317369E-2</v>
      </c>
      <c r="Q196" s="78">
        <f>IFERROR('%QUOTES'!Q196/'%QUOTES'!Q195-1,0)</f>
        <v>5.1482960248028231E-3</v>
      </c>
      <c r="R196" s="78">
        <f>IFERROR('%QUOTES'!R196/'%QUOTES'!R195-1,0)</f>
        <v>-1.2632559209456717E-3</v>
      </c>
      <c r="S196" s="78">
        <f>IFERROR('%QUOTES'!S196/'%QUOTES'!S195-1,0)</f>
        <v>9.2929090909090739E-3</v>
      </c>
      <c r="T196" s="78">
        <f>IFERROR('%QUOTES'!T196/'%QUOTES'!T195-1,0)</f>
        <v>1.4924650137815298E-4</v>
      </c>
      <c r="U196" s="78">
        <f>IFERROR('%QUOTES'!U196/'%QUOTES'!U195-1,0)</f>
        <v>8.5142826734780908E-3</v>
      </c>
      <c r="V196" s="78">
        <f>IFERROR('%QUOTES'!V196/'%QUOTES'!V195-1,0)</f>
        <v>7.2780569009833762E-3</v>
      </c>
      <c r="W196" s="78">
        <f>IFERROR('%QUOTES'!W196/'%QUOTES'!W195-1,0)</f>
        <v>1.1276194939613404E-2</v>
      </c>
      <c r="X196" s="78">
        <f>IFERROR('%QUOTES'!X196/'%QUOTES'!X195-1,0)</f>
        <v>7.2063015654868501E-3</v>
      </c>
      <c r="Y196" s="78">
        <f>IFERROR('%QUOTES'!Y196/'%QUOTES'!Y195-1,0)</f>
        <v>0</v>
      </c>
      <c r="Z196" s="78">
        <f>IFERROR('%QUOTES'!Z196/'%QUOTES'!Z195-1,0)</f>
        <v>8.6336901019836709E-3</v>
      </c>
      <c r="AA196" s="78">
        <f>IFERROR('%QUOTES'!AA196/'%QUOTES'!AA195-1,0)</f>
        <v>9.0603974864824632E-3</v>
      </c>
      <c r="AB196" s="78">
        <f>IFERROR('%QUOTES'!AB196/'%QUOTES'!AB195-1,0)</f>
        <v>6.4396964121435918E-3</v>
      </c>
      <c r="AC196" s="78">
        <f>IFERROR('%QUOTES'!AC196/'%QUOTES'!AC195-1,0)</f>
        <v>8.5490528777507624E-3</v>
      </c>
      <c r="AD196" s="78">
        <f>IFERROR('%QUOTES'!AD196/'%QUOTES'!AD195-1,0)</f>
        <v>6.7857499999999238E-3</v>
      </c>
      <c r="AE196" s="78">
        <f>IFERROR('%QUOTES'!AE196/'%QUOTES'!AE195-1,0)</f>
        <v>8.3908445200289172E-3</v>
      </c>
      <c r="AF196" s="78">
        <f>IFERROR('%QUOTES'!AF196/'%QUOTES'!AF195-1,0)</f>
        <v>8.5969286135869627E-3</v>
      </c>
      <c r="AG196" s="78">
        <f>IFERROR('%QUOTES'!AG196/'%QUOTES'!AG195-1,0)</f>
        <v>7.9952760508283927E-3</v>
      </c>
      <c r="AH196" s="78">
        <f>IFERROR('%QUOTES'!AH196/'%QUOTES'!AH195-1,0)</f>
        <v>9.0395192633041521E-3</v>
      </c>
      <c r="AI196" s="78">
        <f>IFERROR('%QUOTES'!AI196/'%QUOTES'!AI195-1,0)</f>
        <v>6.4331665475338973E-3</v>
      </c>
      <c r="AJ196" s="78">
        <f>IFERROR('%QUOTES'!AJ196/'%QUOTES'!AJ195-1,0)</f>
        <v>8.3883230784778107E-3</v>
      </c>
      <c r="AK196" s="78">
        <f>IFERROR('%QUOTES'!AK196/'%QUOTES'!AK195-1,0)</f>
        <v>0</v>
      </c>
      <c r="AL196" s="78">
        <f>IFERROR('%QUOTES'!AL196/'%QUOTES'!AL195-1,0)</f>
        <v>7.6071576763485638E-3</v>
      </c>
      <c r="AM196" s="78">
        <f>IFERROR('%QUOTES'!AM196/'%QUOTES'!AM195-1,0)</f>
        <v>2.5329281674945525E-2</v>
      </c>
      <c r="AN196" s="78">
        <f>IFERROR('%QUOTES'!AN196/'%QUOTES'!AN195-1,0)</f>
        <v>0</v>
      </c>
      <c r="AO196" s="78">
        <f>IFERROR('%QUOTES'!AO196/'%QUOTES'!AO195-1,0)</f>
        <v>-1.2917638622822358E-2</v>
      </c>
      <c r="AP196" s="78">
        <f>IFERROR('%QUOTES'!AP196/'%QUOTES'!AP195-1,0)</f>
        <v>0</v>
      </c>
      <c r="AQ196" s="78">
        <f>IFERROR('%QUOTES'!AQ196/'%QUOTES'!AQ195-1,0)</f>
        <v>1.1348005502063385E-2</v>
      </c>
      <c r="AR196" s="78">
        <f>IFERROR('%QUOTES'!AR196/'%QUOTES'!AR195-1,0)</f>
        <v>2.8551034975017764E-2</v>
      </c>
      <c r="AS196" s="78">
        <f>IFERROR('%QUOTES'!AS196/'%QUOTES'!AS195-1,0)</f>
        <v>-1.7138365318816406E-2</v>
      </c>
      <c r="AT196" s="78">
        <f>IFERROR('%QUOTES'!AT196/'%QUOTES'!AT195-1,0)</f>
        <v>-4.4753238668832074E-3</v>
      </c>
      <c r="AU196" s="78">
        <f>IFERROR('%QUOTES'!AU196/'%QUOTES'!AU195-1,0)</f>
        <v>-1.4372921650355086E-2</v>
      </c>
      <c r="AV196" s="78">
        <f>IFERROR('%QUOTES'!AV196/'%QUOTES'!AV195-1,0)</f>
        <v>1.7200071430598651E-3</v>
      </c>
      <c r="AW196" s="78">
        <f>IFERROR('%QUOTES'!AW196/'%QUOTES'!AW195-1,0)</f>
        <v>-1.4481480677464909E-2</v>
      </c>
      <c r="AX196" s="78">
        <f>IFERROR('%QUOTES'!AX196/'%QUOTES'!AX195-1,0)</f>
        <v>-3.9537893721748651E-2</v>
      </c>
      <c r="AY196" s="78">
        <f>IFERROR('%QUOTES'!AY196/'%QUOTES'!AY195-1,0)</f>
        <v>-1.2600724126611285E-3</v>
      </c>
      <c r="AZ196" s="78">
        <f>IFERROR('%QUOTES'!AZ196/'%QUOTES'!AZ195-1,0)</f>
        <v>-1.0375084970118187E-2</v>
      </c>
      <c r="BA196" s="78">
        <f>IFERROR('%QUOTES'!BA196/'%QUOTES'!BA195-1,0)</f>
        <v>-1.0503007534649167E-2</v>
      </c>
      <c r="BB196" s="78">
        <f>IFERROR('%QUOTES'!BB196/'%QUOTES'!BB195-1,0)</f>
        <v>-1.5662686746988008E-2</v>
      </c>
      <c r="BC196" s="78">
        <f>IFERROR('%QUOTES'!BC196/'%QUOTES'!BC195-1,0)</f>
        <v>-4.2423374245170731E-4</v>
      </c>
      <c r="BD196" s="78">
        <f>IFERROR('%QUOTES'!BD196/'%QUOTES'!BD195-1,0)</f>
        <v>-6.0895824271421928E-3</v>
      </c>
      <c r="BE196" s="78">
        <f>IFERROR('%QUOTES'!BE196/'%QUOTES'!BE195-1,0)</f>
        <v>-2.6446151100347759E-3</v>
      </c>
      <c r="BF196" s="78">
        <f>IFERROR('%QUOTES'!BF196/'%QUOTES'!BF195-1,0)</f>
        <v>-6.348663915045738E-3</v>
      </c>
      <c r="BG196" s="78">
        <f>IFERROR('%QUOTES'!BG196/'%QUOTES'!BG195-1,0)</f>
        <v>4.977330316741968E-3</v>
      </c>
      <c r="BH196" s="78">
        <f>IFERROR('%QUOTES'!BH196/'%QUOTES'!BH195-1,0)</f>
        <v>-1.1274137003227103E-2</v>
      </c>
      <c r="BI196" s="78">
        <f>IFERROR('%QUOTES'!BI196/'%QUOTES'!BI195-1,0)</f>
        <v>-1.1163436092361256E-2</v>
      </c>
      <c r="BJ196" s="78">
        <f>IFERROR('%QUOTES'!BJ196/'%QUOTES'!BJ195-1,0)</f>
        <v>-2.0943398288107651E-2</v>
      </c>
      <c r="BK196" s="78">
        <f>IFERROR('%QUOTES'!BK196/'%QUOTES'!BK195-1,0)</f>
        <v>-6.8855406189376467E-3</v>
      </c>
      <c r="BL196" s="78">
        <f>IFERROR('%QUOTES'!BL196/'%QUOTES'!BL195-1,0)</f>
        <v>-1.3123946902742989E-2</v>
      </c>
      <c r="BM196" s="78">
        <f>IFERROR('%QUOTES'!BM196/'%QUOTES'!BM195-1,0)</f>
        <v>-1.1733617240645922E-2</v>
      </c>
      <c r="BN196" s="78">
        <f>IFERROR('%QUOTES'!BN196/'%QUOTES'!BN195-1,0)</f>
        <v>-1.8644838562983157E-2</v>
      </c>
      <c r="BO196" s="78">
        <f>IFERROR('%QUOTES'!BO196/'%QUOTES'!BO195-1,0)</f>
        <v>3.3846153846153859E-2</v>
      </c>
      <c r="BP196" s="78">
        <f>IFERROR('%QUOTES'!BP196/'%QUOTES'!BP195-1,0)</f>
        <v>-9.7962383980602086E-3</v>
      </c>
      <c r="BQ196" s="78">
        <f>IFERROR('%QUOTES'!BQ196/'%QUOTES'!BQ195-1,0)</f>
        <v>-8.8594016009124754E-3</v>
      </c>
      <c r="BR196" s="78">
        <f>IFERROR('%QUOTES'!BR196/'%QUOTES'!BR195-1,0)</f>
        <v>-2.6561418796812175E-2</v>
      </c>
      <c r="BS196" s="78">
        <f>IFERROR('%QUOTES'!BS196/'%QUOTES'!BS195-1,0)</f>
        <v>-1.1164123422159888E-2</v>
      </c>
      <c r="BT196" s="78">
        <f>IFERROR('%QUOTES'!BT196/'%QUOTES'!BT195-1,0)</f>
        <v>-3.410891675284411E-3</v>
      </c>
      <c r="BU196" s="78">
        <f>IFERROR('%QUOTES'!BU196/'%QUOTES'!BU195-1,0)</f>
        <v>-1.1910669975185972E-2</v>
      </c>
      <c r="BV196" s="78">
        <f>IFERROR('%QUOTES'!BV196/'%QUOTES'!BV195-1,0)</f>
        <v>-1.0607108594743897E-2</v>
      </c>
      <c r="BW196" s="78">
        <f>IFERROR('%QUOTES'!BW196/'%QUOTES'!BW195-1,0)</f>
        <v>-1.3039509374377145E-2</v>
      </c>
      <c r="BX196" s="78">
        <f>IFERROR('%QUOTES'!BX196/'%QUOTES'!BX195-1,0)</f>
        <v>-2.5228925984875139E-2</v>
      </c>
      <c r="BY196" s="78">
        <f>IFERROR('%QUOTES'!BY196/'%QUOTES'!BY195-1,0)</f>
        <v>-1.2459447004608437E-2</v>
      </c>
      <c r="BZ196" s="78">
        <f>IFERROR('%QUOTES'!BZ196/'%QUOTES'!BZ195-1,0)</f>
        <v>-2.2343562474133161E-2</v>
      </c>
      <c r="CA196" s="78">
        <f>IFERROR('%QUOTES'!CA196/'%QUOTES'!CA195-1,0)</f>
        <v>-1.5004574016301064E-2</v>
      </c>
      <c r="CB196" s="78">
        <f>IFERROR('%QUOTES'!CB196/'%QUOTES'!CB195-1,0)</f>
        <v>-2.4986849026828017E-2</v>
      </c>
      <c r="CC196" s="78">
        <f>IFERROR('%QUOTES'!CC196/'%QUOTES'!CC195-1,0)</f>
        <v>-1.2807802197332574E-2</v>
      </c>
      <c r="CD196" s="78">
        <f>IFERROR('%QUOTES'!CD196/'%QUOTES'!CD195-1,0)</f>
        <v>-1.2140909390507049E-2</v>
      </c>
      <c r="CE196" s="78">
        <f>IFERROR('%QUOTES'!CE196/'%QUOTES'!CE195-1,0)</f>
        <v>-2.0310155096011862E-2</v>
      </c>
      <c r="CF196" s="78">
        <f>IFERROR('%QUOTES'!CF196/'%QUOTES'!CF195-1,0)</f>
        <v>-1.348391785262093E-2</v>
      </c>
      <c r="CG196" s="78">
        <f>IFERROR('%QUOTES'!CG196/'%QUOTES'!CG195-1,0)</f>
        <v>-1.9038529271775295E-2</v>
      </c>
      <c r="CH196" s="78">
        <f>IFERROR('%QUOTES'!CH196/'%QUOTES'!CH195-1,0)</f>
        <v>-1.4576576663066554E-2</v>
      </c>
      <c r="CI196" s="78">
        <f>IFERROR('%QUOTES'!CI196/'%QUOTES'!CI195-1,0)</f>
        <v>-2.5622483782839489E-2</v>
      </c>
      <c r="CJ196" s="78">
        <f>IFERROR('%QUOTES'!CJ196/'%QUOTES'!CJ195-1,0)</f>
        <v>-2.7210860058309083E-2</v>
      </c>
      <c r="CK196" s="78">
        <f>IFERROR('%QUOTES'!CK196/'%QUOTES'!CK195-1,0)</f>
        <v>-1.1545430679446911E-2</v>
      </c>
      <c r="CL196" s="78">
        <f>IFERROR('%QUOTES'!CL196/'%QUOTES'!CL195-1,0)</f>
        <v>-2.1865889212828726E-3</v>
      </c>
      <c r="CM196" s="78">
        <f>IFERROR('%QUOTES'!CM196/'%QUOTES'!CM195-1,0)</f>
        <v>-1.6105103664392661E-2</v>
      </c>
      <c r="CN196" s="78">
        <f>IFERROR('%QUOTES'!CN196/'%QUOTES'!CN195-1,0)</f>
        <v>-7.6684854741188024E-3</v>
      </c>
      <c r="CO196" s="78">
        <f>IFERROR('%QUOTES'!CO196/'%QUOTES'!CO195-1,0)</f>
        <v>-4.349007764364976E-3</v>
      </c>
      <c r="CP196" s="78">
        <f>IFERROR('%QUOTES'!CP196/'%QUOTES'!CP195-1,0)</f>
        <v>9.3660454221655698E-5</v>
      </c>
      <c r="CQ196" s="78">
        <f>IFERROR('%QUOTES'!CQ196/'%QUOTES'!CQ195-1,0)</f>
        <v>-7.7768269685418723E-4</v>
      </c>
      <c r="CR196" s="78">
        <f>IFERROR('%QUOTES'!CR196/'%QUOTES'!CR195-1,0)</f>
        <v>-6.1855896363991469E-3</v>
      </c>
      <c r="CS196" s="78">
        <f>IFERROR('%QUOTES'!CS196/'%QUOTES'!CS195-1,0)</f>
        <v>-1.1447766811397697E-2</v>
      </c>
      <c r="CT196" s="78">
        <f>IFERROR('%QUOTES'!CT196/'%QUOTES'!CT195-1,0)</f>
        <v>-9.0546900016410525E-3</v>
      </c>
      <c r="CU196" s="78">
        <f>IFERROR('%QUOTES'!CU196/'%QUOTES'!CU195-1,0)</f>
        <v>8.3816892327530645E-3</v>
      </c>
      <c r="CV196" s="78">
        <f>IFERROR('%QUOTES'!CV196/'%QUOTES'!CV195-1,0)</f>
        <v>1.5151515151515138E-2</v>
      </c>
      <c r="CW196" s="78">
        <f>IFERROR('%QUOTES'!CW196/'%QUOTES'!CW195-1,0)</f>
        <v>-9.099636032757763E-4</v>
      </c>
      <c r="CX196" s="78">
        <f>IFERROR('%QUOTES'!CX196/'%QUOTES'!CX195-1,0)</f>
        <v>-5.1516889039318059E-3</v>
      </c>
      <c r="CY196" s="78">
        <f>IFERROR('%QUOTES'!CY196/'%QUOTES'!CY195-1,0)</f>
        <v>-1.5583259821160267E-3</v>
      </c>
      <c r="CZ196" s="78">
        <f>IFERROR('%QUOTES'!CZ196/'%QUOTES'!CZ195-1,0)</f>
        <v>1.3907858136299467E-3</v>
      </c>
      <c r="DA196" s="78">
        <f>IFERROR('%QUOTES'!DA196/'%QUOTES'!DA195-1,0)</f>
        <v>2.5338527809450895E-3</v>
      </c>
      <c r="DB196" s="78">
        <f>IFERROR('%QUOTES'!DB196/'%QUOTES'!DB195-1,0)</f>
        <v>1.4411808059175968E-3</v>
      </c>
      <c r="DC196" s="78">
        <f>IFERROR('%QUOTES'!DC196/'%QUOTES'!DC195-1,0)</f>
        <v>-4.9613532037040553E-4</v>
      </c>
      <c r="DD196" s="78">
        <f>IFERROR('%QUOTES'!DD196/'%QUOTES'!DD195-1,0)</f>
        <v>2.420656266810095E-3</v>
      </c>
      <c r="DE196" s="78">
        <f>IFERROR('%QUOTES'!DE196/'%QUOTES'!DE195-1,0)</f>
        <v>4.0821513232414119E-4</v>
      </c>
      <c r="DF196" s="78">
        <f>IFERROR('%QUOTES'!DF196/'%QUOTES'!DF195-1,0)</f>
        <v>-2.8499785482272166E-4</v>
      </c>
      <c r="DG196" s="78">
        <f>IFERROR('%QUOTES'!DG196/'%QUOTES'!DG195-1,0)</f>
        <v>-5.0890583623073304E-3</v>
      </c>
      <c r="DH196" s="78">
        <f>IFERROR('%QUOTES'!DH196/'%QUOTES'!DH195-1,0)</f>
        <v>4.9345607313449058E-3</v>
      </c>
      <c r="DI196" s="78">
        <f>IFERROR('%QUOTES'!DI196/'%QUOTES'!DI195-1,0)</f>
        <v>4.4168329066442968E-3</v>
      </c>
      <c r="DJ196" s="78">
        <f>IFERROR('%QUOTES'!DJ196/'%QUOTES'!DJ195-1,0)</f>
        <v>-4.0885519918927304E-3</v>
      </c>
      <c r="DK196" s="78">
        <f>IFERROR('%QUOTES'!DK196/'%QUOTES'!DK195-1,0)</f>
        <v>-1.9907333547988237E-3</v>
      </c>
      <c r="DL196" s="78">
        <f>IFERROR('%QUOTES'!DL196/'%QUOTES'!DL195-1,0)</f>
        <v>8.8115091614504593E-4</v>
      </c>
      <c r="DM196" s="78">
        <f>IFERROR('%QUOTES'!DM196/'%QUOTES'!DM195-1,0)</f>
        <v>-3.2605151613962491E-4</v>
      </c>
      <c r="DN196" s="78">
        <f>IFERROR('%QUOTES'!DN196/'%QUOTES'!DN195-1,0)</f>
        <v>-2.3154269845274689E-3</v>
      </c>
      <c r="DO196" s="78">
        <f>IFERROR('%QUOTES'!DO196/'%QUOTES'!DO195-1,0)</f>
        <v>7.4523103553048031E-4</v>
      </c>
      <c r="DP196" s="78">
        <f>IFERROR('%QUOTES'!DP196/'%QUOTES'!DP195-1,0)</f>
        <v>1.3847324360915403E-2</v>
      </c>
      <c r="DQ196" s="78">
        <f>IFERROR('%QUOTES'!DQ196/'%QUOTES'!DQ195-1,0)</f>
        <v>2.5837580645715619E-3</v>
      </c>
      <c r="DR196" s="78">
        <f>IFERROR('%QUOTES'!DR196/'%QUOTES'!DR195-1,0)</f>
        <v>-1.3975782519311197E-2</v>
      </c>
      <c r="DS196" s="78">
        <f>IFERROR('%QUOTES'!DS196/'%QUOTES'!DS195-1,0)</f>
        <v>1.0023585496673704E-2</v>
      </c>
      <c r="DT196" s="78">
        <f>IFERROR('%QUOTES'!DT196/'%QUOTES'!DT195-1,0)</f>
        <v>-4.0560253514709821E-4</v>
      </c>
      <c r="DU196" s="78">
        <f>IFERROR('%QUOTES'!DU196/'%QUOTES'!DU195-1,0)</f>
        <v>1.3050673977205607E-2</v>
      </c>
      <c r="DV196" s="78">
        <f>IFERROR('%QUOTES'!DV196/'%QUOTES'!DV195-1,0)</f>
        <v>2.6049247113217877E-3</v>
      </c>
      <c r="DW196" s="78">
        <f>IFERROR('%QUOTES'!DW196/'%QUOTES'!DW195-1,0)</f>
        <v>8.2783526490048942E-4</v>
      </c>
      <c r="DX196" s="78">
        <f>IFERROR('%QUOTES'!DX196/'%QUOTES'!DX195-1,0)</f>
        <v>6.4594265954900365E-3</v>
      </c>
      <c r="DY196" s="78">
        <f>IFERROR('%QUOTES'!DY196/'%QUOTES'!DY195-1,0)</f>
        <v>7.5317102886582887E-3</v>
      </c>
      <c r="DZ196" s="78">
        <f>IFERROR('%QUOTES'!DZ196/'%QUOTES'!DZ195-1,0)</f>
        <v>1.4478056147112728E-2</v>
      </c>
      <c r="EA196" s="78">
        <f>IFERROR('%QUOTES'!EA196/'%QUOTES'!EA195-1,0)</f>
        <v>1.332923207248804E-2</v>
      </c>
      <c r="EB196" s="78">
        <f>IFERROR('%QUOTES'!EB196/'%QUOTES'!EB195-1,0)</f>
        <v>1.2202954660735399E-2</v>
      </c>
      <c r="EC196" s="78">
        <f>IFERROR('%QUOTES'!EC196/'%QUOTES'!EC195-1,0)</f>
        <v>2.2535774647887141E-3</v>
      </c>
      <c r="ED196" s="78">
        <f>IFERROR('%QUOTES'!ED196/'%QUOTES'!ED195-1,0)</f>
        <v>9.6821998431531053E-3</v>
      </c>
      <c r="EE196" s="78">
        <f>IFERROR('%QUOTES'!EE196/'%QUOTES'!EE195-1,0)</f>
        <v>7.1606166612894206E-3</v>
      </c>
      <c r="EF196" s="78">
        <f>IFERROR('%QUOTES'!EF196/'%QUOTES'!EF195-1,0)</f>
        <v>1.484257871064476E-2</v>
      </c>
      <c r="EG196" s="78">
        <f>IFERROR('%QUOTES'!EG196/'%QUOTES'!EG195-1,0)</f>
        <v>1.0076582429527692E-2</v>
      </c>
      <c r="EH196" s="78">
        <f>IFERROR('%QUOTES'!EH196/'%QUOTES'!EH195-1,0)</f>
        <v>1.8343957387205734E-3</v>
      </c>
      <c r="EI196" s="78">
        <f>IFERROR('%QUOTES'!EI196/'%QUOTES'!EI195-1,0)</f>
        <v>9.4612114220060661E-4</v>
      </c>
      <c r="EJ196" s="78">
        <f>IFERROR('%QUOTES'!EJ196/'%QUOTES'!EJ195-1,0)</f>
        <v>6.713090546945244E-3</v>
      </c>
      <c r="EK196" s="78">
        <f>IFERROR('%QUOTES'!EK196/'%QUOTES'!EK195-1,0)</f>
        <v>-1.0397972085678386E-3</v>
      </c>
      <c r="EL196" s="78">
        <f>IFERROR('%QUOTES'!EL196/'%QUOTES'!EL195-1,0)</f>
        <v>-1.727712508638557E-2</v>
      </c>
      <c r="EM196" s="78">
        <f>IFERROR('%QUOTES'!EM196/'%QUOTES'!EM195-1,0)</f>
        <v>-3.3400578935647296E-3</v>
      </c>
      <c r="EN196" s="78">
        <f>IFERROR('%QUOTES'!EN196/'%QUOTES'!EN195-1,0)</f>
        <v>9.0305440090014955E-3</v>
      </c>
      <c r="EO196" s="78">
        <f>IFERROR('%QUOTES'!EO196/'%QUOTES'!EO195-1,0)</f>
        <v>1.8676397758488061E-3</v>
      </c>
      <c r="EP196" s="78">
        <f>IFERROR('%QUOTES'!EP196/'%QUOTES'!EP195-1,0)</f>
        <v>8.671328671328693E-3</v>
      </c>
      <c r="EQ196" s="78">
        <f>IFERROR('%QUOTES'!EQ196/'%QUOTES'!EQ195-1,0)</f>
        <v>8.7186357441086937E-3</v>
      </c>
      <c r="ER196" s="78">
        <f>IFERROR('%QUOTES'!ER196/'%QUOTES'!ER195-1,0)</f>
        <v>-3.2298761887672445E-3</v>
      </c>
      <c r="ES196" s="78">
        <f>IFERROR('%QUOTES'!ES196/'%QUOTES'!ES195-1,0)</f>
        <v>-5.6249999999999911E-3</v>
      </c>
      <c r="ET196" s="78">
        <f>IFERROR('%QUOTES'!ET196/'%QUOTES'!ET195-1,0)</f>
        <v>9.8661384730844848E-3</v>
      </c>
      <c r="EU196" s="78">
        <f>IFERROR('%QUOTES'!EU196/'%QUOTES'!EU195-1,0)</f>
        <v>3.6258158085566983E-4</v>
      </c>
      <c r="EV196" s="78">
        <f>IFERROR('%QUOTES'!EV196/'%QUOTES'!EV195-1,0)</f>
        <v>-6.2761506276151069E-3</v>
      </c>
      <c r="EW196" s="78">
        <f>IFERROR('%QUOTES'!EW196/'%QUOTES'!EW195-1,0)</f>
        <v>1.2055756479807389E-3</v>
      </c>
      <c r="EX196" s="78">
        <f>IFERROR('%QUOTES'!EX196/'%QUOTES'!EX195-1,0)</f>
        <v>5.9244671756175649E-4</v>
      </c>
      <c r="EY196" s="78">
        <f>IFERROR('%QUOTES'!EY196/'%QUOTES'!EY195-1,0)</f>
        <v>-3.132648799164639E-3</v>
      </c>
      <c r="EZ196" s="78">
        <f>IFERROR('%QUOTES'!EZ196/'%QUOTES'!EZ195-1,0)</f>
        <v>1.1727052238805991E-2</v>
      </c>
      <c r="FA196" s="78">
        <f>IFERROR('%QUOTES'!FA196/'%QUOTES'!FA195-1,0)</f>
        <v>-1.8231176599131649E-3</v>
      </c>
      <c r="FB196" s="78">
        <f>IFERROR('%QUOTES'!FB196/'%QUOTES'!FB195-1,0)</f>
        <v>-1.2866194917979801E-3</v>
      </c>
      <c r="FC196" s="78">
        <f>IFERROR('%QUOTES'!FC196/'%QUOTES'!FC195-1,0)</f>
        <v>2.2976769107827533E-3</v>
      </c>
      <c r="FD196" s="78">
        <f>IFERROR('%QUOTES'!FD196/'%QUOTES'!FD195-1,0)</f>
        <v>1.7213114754098369E-2</v>
      </c>
      <c r="FE196" s="78">
        <f>IFERROR('%QUOTES'!FE196/'%QUOTES'!FE195-1,0)</f>
        <v>1.3630622444342766E-3</v>
      </c>
      <c r="FF196" s="78">
        <f>IFERROR('%QUOTES'!FF196/'%QUOTES'!FF195-1,0)</f>
        <v>0</v>
      </c>
      <c r="FG196" s="78">
        <f>IFERROR('%QUOTES'!FG196/'%QUOTES'!FG195-1,0)</f>
        <v>-1.3031161473087693E-2</v>
      </c>
      <c r="FH196" s="78">
        <f>IFERROR('%QUOTES'!FH196/'%QUOTES'!FH195-1,0)</f>
        <v>-7.8183541393018752E-3</v>
      </c>
    </row>
    <row r="197" spans="1:164">
      <c r="A197" s="76">
        <v>43382</v>
      </c>
      <c r="B197" s="78">
        <f>IFERROR('%QUOTES'!B197/'%QUOTES'!B196-1,0)</f>
        <v>-5.8982601002632862E-4</v>
      </c>
      <c r="C197" s="78">
        <f>IFERROR('%QUOTES'!C197/'%QUOTES'!C196-1,0)</f>
        <v>2.8152590090089191E-3</v>
      </c>
      <c r="D197" s="78">
        <f>IFERROR('%QUOTES'!D197/'%QUOTES'!D196-1,0)</f>
        <v>-5.0675675675676546E-3</v>
      </c>
      <c r="E197" s="78">
        <f>IFERROR('%QUOTES'!E197/'%QUOTES'!E196-1,0)</f>
        <v>-2.2104773558585533E-3</v>
      </c>
      <c r="F197" s="78">
        <f>IFERROR('%QUOTES'!F197/'%QUOTES'!F196-1,0)</f>
        <v>5.1700139379597942E-3</v>
      </c>
      <c r="G197" s="78">
        <f>IFERROR('%QUOTES'!G197/'%QUOTES'!G196-1,0)</f>
        <v>-2.4678300722720259E-3</v>
      </c>
      <c r="H197" s="78">
        <f>IFERROR('%QUOTES'!H197/'%QUOTES'!H196-1,0)</f>
        <v>-3.1445912938550258E-3</v>
      </c>
      <c r="I197" s="78">
        <f>IFERROR('%QUOTES'!I197/'%QUOTES'!I196-1,0)</f>
        <v>2.3899030197118698E-3</v>
      </c>
      <c r="J197" s="78">
        <f>IFERROR('%QUOTES'!J197/'%QUOTES'!J196-1,0)</f>
        <v>6.0865793352626874E-4</v>
      </c>
      <c r="K197" s="78">
        <f>IFERROR('%QUOTES'!K197/'%QUOTES'!K196-1,0)</f>
        <v>-1.5565705645841366E-3</v>
      </c>
      <c r="L197" s="78">
        <f>IFERROR('%QUOTES'!L197/'%QUOTES'!L196-1,0)</f>
        <v>1.5469987623761838E-3</v>
      </c>
      <c r="M197" s="78">
        <f>IFERROR('%QUOTES'!M197/'%QUOTES'!M196-1,0)</f>
        <v>2.308707124010545E-2</v>
      </c>
      <c r="N197" s="78">
        <f>IFERROR('%QUOTES'!N197/'%QUOTES'!N196-1,0)</f>
        <v>-1.4428549039579019E-2</v>
      </c>
      <c r="O197" s="78">
        <f>IFERROR('%QUOTES'!O197/'%QUOTES'!O196-1,0)</f>
        <v>-6.2376381310230711E-3</v>
      </c>
      <c r="P197" s="78">
        <f>IFERROR('%QUOTES'!P197/'%QUOTES'!P196-1,0)</f>
        <v>-1.143773475344112E-2</v>
      </c>
      <c r="Q197" s="78">
        <f>IFERROR('%QUOTES'!Q197/'%QUOTES'!Q196-1,0)</f>
        <v>-2.6829512195121197E-3</v>
      </c>
      <c r="R197" s="78">
        <f>IFERROR('%QUOTES'!R197/'%QUOTES'!R196-1,0)</f>
        <v>-1.106719367588882E-3</v>
      </c>
      <c r="S197" s="78">
        <f>IFERROR('%QUOTES'!S197/'%QUOTES'!S196-1,0)</f>
        <v>-4.6036630224913777E-3</v>
      </c>
      <c r="T197" s="78">
        <f>IFERROR('%QUOTES'!T197/'%QUOTES'!T196-1,0)</f>
        <v>-4.4009921587497836E-3</v>
      </c>
      <c r="U197" s="78">
        <f>IFERROR('%QUOTES'!U197/'%QUOTES'!U196-1,0)</f>
        <v>-4.4323131187776754E-3</v>
      </c>
      <c r="V197" s="78">
        <f>IFERROR('%QUOTES'!V197/'%QUOTES'!V196-1,0)</f>
        <v>-6.6835078272488024E-3</v>
      </c>
      <c r="W197" s="78">
        <f>IFERROR('%QUOTES'!W197/'%QUOTES'!W196-1,0)</f>
        <v>-2.3009026548672651E-3</v>
      </c>
      <c r="X197" s="78">
        <f>IFERROR('%QUOTES'!X197/'%QUOTES'!X196-1,0)</f>
        <v>-4.1597339154653135E-3</v>
      </c>
      <c r="Y197" s="78">
        <f>IFERROR('%QUOTES'!Y197/'%QUOTES'!Y196-1,0)</f>
        <v>-2.170972105907365E-2</v>
      </c>
      <c r="Z197" s="78">
        <f>IFERROR('%QUOTES'!Z197/'%QUOTES'!Z196-1,0)</f>
        <v>-7.4434310590454356E-4</v>
      </c>
      <c r="AA197" s="78">
        <f>IFERROR('%QUOTES'!AA197/'%QUOTES'!AA196-1,0)</f>
        <v>-2.8965241319396373E-3</v>
      </c>
      <c r="AB197" s="78">
        <f>IFERROR('%QUOTES'!AB197/'%QUOTES'!AB196-1,0)</f>
        <v>-4.3418192112349985E-3</v>
      </c>
      <c r="AC197" s="78">
        <f>IFERROR('%QUOTES'!AC197/'%QUOTES'!AC196-1,0)</f>
        <v>-3.2074225334514095E-3</v>
      </c>
      <c r="AD197" s="78">
        <f>IFERROR('%QUOTES'!AD197/'%QUOTES'!AD196-1,0)</f>
        <v>-3.902128275908856E-3</v>
      </c>
      <c r="AE197" s="78">
        <f>IFERROR('%QUOTES'!AE197/'%QUOTES'!AE196-1,0)</f>
        <v>4.0679917134618382E-3</v>
      </c>
      <c r="AF197" s="78">
        <f>IFERROR('%QUOTES'!AF197/'%QUOTES'!AF196-1,0)</f>
        <v>3.8894572621468448E-3</v>
      </c>
      <c r="AG197" s="78">
        <f>IFERROR('%QUOTES'!AG197/'%QUOTES'!AG196-1,0)</f>
        <v>4.0023505166983941E-3</v>
      </c>
      <c r="AH197" s="78">
        <f>IFERROR('%QUOTES'!AH197/'%QUOTES'!AH196-1,0)</f>
        <v>3.639333604721795E-3</v>
      </c>
      <c r="AI197" s="78">
        <f>IFERROR('%QUOTES'!AI197/'%QUOTES'!AI196-1,0)</f>
        <v>2.8409090909089496E-3</v>
      </c>
      <c r="AJ197" s="78">
        <f>IFERROR('%QUOTES'!AJ197/'%QUOTES'!AJ196-1,0)</f>
        <v>3.8819652226280699E-3</v>
      </c>
      <c r="AK197" s="78">
        <f>IFERROR('%QUOTES'!AK197/'%QUOTES'!AK196-1,0)</f>
        <v>6.0658231184431699E-3</v>
      </c>
      <c r="AL197" s="78">
        <f>IFERROR('%QUOTES'!AL197/'%QUOTES'!AL196-1,0)</f>
        <v>4.118085247703851E-3</v>
      </c>
      <c r="AM197" s="78">
        <f>IFERROR('%QUOTES'!AM197/'%QUOTES'!AM196-1,0)</f>
        <v>-4.3477669702675081E-3</v>
      </c>
      <c r="AN197" s="78">
        <f>IFERROR('%QUOTES'!AN197/'%QUOTES'!AN196-1,0)</f>
        <v>1.3372262773722499E-2</v>
      </c>
      <c r="AO197" s="78">
        <f>IFERROR('%QUOTES'!AO197/'%QUOTES'!AO196-1,0)</f>
        <v>-4.9639440433213444E-3</v>
      </c>
      <c r="AP197" s="78">
        <f>IFERROR('%QUOTES'!AP197/'%QUOTES'!AP196-1,0)</f>
        <v>0</v>
      </c>
      <c r="AQ197" s="78">
        <f>IFERROR('%QUOTES'!AQ197/'%QUOTES'!AQ196-1,0)</f>
        <v>0</v>
      </c>
      <c r="AR197" s="78">
        <f>IFERROR('%QUOTES'!AR197/'%QUOTES'!AR196-1,0)</f>
        <v>6.5926439972241457E-3</v>
      </c>
      <c r="AS197" s="78">
        <f>IFERROR('%QUOTES'!AS197/'%QUOTES'!AS196-1,0)</f>
        <v>-8.7985765093129276E-3</v>
      </c>
      <c r="AT197" s="78">
        <f>IFERROR('%QUOTES'!AT197/'%QUOTES'!AT196-1,0)</f>
        <v>6.6656330285030929E-3</v>
      </c>
      <c r="AU197" s="78">
        <f>IFERROR('%QUOTES'!AU197/'%QUOTES'!AU196-1,0)</f>
        <v>-5.9927689569142517E-3</v>
      </c>
      <c r="AV197" s="78">
        <f>IFERROR('%QUOTES'!AV197/'%QUOTES'!AV196-1,0)</f>
        <v>5.7569941267145985E-3</v>
      </c>
      <c r="AW197" s="78">
        <f>IFERROR('%QUOTES'!AW197/'%QUOTES'!AW196-1,0)</f>
        <v>6.510067335363523E-4</v>
      </c>
      <c r="AX197" s="78">
        <f>IFERROR('%QUOTES'!AX197/'%QUOTES'!AX196-1,0)</f>
        <v>-3.100775193798444E-2</v>
      </c>
      <c r="AY197" s="78">
        <f>IFERROR('%QUOTES'!AY197/'%QUOTES'!AY196-1,0)</f>
        <v>-1.4193344898280058E-3</v>
      </c>
      <c r="AZ197" s="78">
        <f>IFERROR('%QUOTES'!AZ197/'%QUOTES'!AZ196-1,0)</f>
        <v>-1.7474055402491029E-3</v>
      </c>
      <c r="BA197" s="78">
        <f>IFERROR('%QUOTES'!BA197/'%QUOTES'!BA196-1,0)</f>
        <v>-1.2178726256983241E-2</v>
      </c>
      <c r="BB197" s="78">
        <f>IFERROR('%QUOTES'!BB197/'%QUOTES'!BB196-1,0)</f>
        <v>-5.8751042548997878E-3</v>
      </c>
      <c r="BC197" s="78">
        <f>IFERROR('%QUOTES'!BC197/'%QUOTES'!BC196-1,0)</f>
        <v>1.6976551724137146E-3</v>
      </c>
      <c r="BD197" s="78">
        <f>IFERROR('%QUOTES'!BD197/'%QUOTES'!BD196-1,0)</f>
        <v>5.0328007651465612E-3</v>
      </c>
      <c r="BE197" s="78">
        <f>IFERROR('%QUOTES'!BE197/'%QUOTES'!BE196-1,0)</f>
        <v>9.0270239774326022E-4</v>
      </c>
      <c r="BF197" s="78">
        <f>IFERROR('%QUOTES'!BF197/'%QUOTES'!BF196-1,0)</f>
        <v>4.9693672026023261E-3</v>
      </c>
      <c r="BG197" s="78">
        <f>IFERROR('%QUOTES'!BG197/'%QUOTES'!BG196-1,0)</f>
        <v>0</v>
      </c>
      <c r="BH197" s="78">
        <f>IFERROR('%QUOTES'!BH197/'%QUOTES'!BH196-1,0)</f>
        <v>3.5719466469028571E-3</v>
      </c>
      <c r="BI197" s="78">
        <f>IFERROR('%QUOTES'!BI197/'%QUOTES'!BI196-1,0)</f>
        <v>2.033199637234917E-3</v>
      </c>
      <c r="BJ197" s="78">
        <f>IFERROR('%QUOTES'!BJ197/'%QUOTES'!BJ196-1,0)</f>
        <v>1.302157786538638E-3</v>
      </c>
      <c r="BK197" s="78">
        <f>IFERROR('%QUOTES'!BK197/'%QUOTES'!BK196-1,0)</f>
        <v>-2.4000000000000687E-3</v>
      </c>
      <c r="BL197" s="78">
        <f>IFERROR('%QUOTES'!BL197/'%QUOTES'!BL196-1,0)</f>
        <v>2.618653794892456E-3</v>
      </c>
      <c r="BM197" s="78">
        <f>IFERROR('%QUOTES'!BM197/'%QUOTES'!BM196-1,0)</f>
        <v>-1.8799149104580248E-3</v>
      </c>
      <c r="BN197" s="78">
        <f>IFERROR('%QUOTES'!BN197/'%QUOTES'!BN196-1,0)</f>
        <v>4.6339434661724077E-3</v>
      </c>
      <c r="BO197" s="78">
        <f>IFERROR('%QUOTES'!BO197/'%QUOTES'!BO196-1,0)</f>
        <v>-1.0416617063492062E-2</v>
      </c>
      <c r="BP197" s="78">
        <f>IFERROR('%QUOTES'!BP197/'%QUOTES'!BP196-1,0)</f>
        <v>-5.0652869816428803E-3</v>
      </c>
      <c r="BQ197" s="78">
        <f>IFERROR('%QUOTES'!BQ197/'%QUOTES'!BQ196-1,0)</f>
        <v>-5.8100111731844706E-3</v>
      </c>
      <c r="BR197" s="78">
        <f>IFERROR('%QUOTES'!BR197/'%QUOTES'!BR196-1,0)</f>
        <v>-8.0066794775954797E-3</v>
      </c>
      <c r="BS197" s="78">
        <f>IFERROR('%QUOTES'!BS197/'%QUOTES'!BS196-1,0)</f>
        <v>-1.1346704054995271E-3</v>
      </c>
      <c r="BT197" s="78">
        <f>IFERROR('%QUOTES'!BT197/'%QUOTES'!BT196-1,0)</f>
        <v>1.4162043638781263E-3</v>
      </c>
      <c r="BU197" s="78">
        <f>IFERROR('%QUOTES'!BU197/'%QUOTES'!BU196-1,0)</f>
        <v>-1.1049673530889037E-2</v>
      </c>
      <c r="BV197" s="78">
        <f>IFERROR('%QUOTES'!BV197/'%QUOTES'!BV196-1,0)</f>
        <v>3.7315938668294191E-3</v>
      </c>
      <c r="BW197" s="78">
        <f>IFERROR('%QUOTES'!BW197/'%QUOTES'!BW196-1,0)</f>
        <v>-3.6992732540819251E-3</v>
      </c>
      <c r="BX197" s="78">
        <f>IFERROR('%QUOTES'!BX197/'%QUOTES'!BX196-1,0)</f>
        <v>-3.0786683525290126E-3</v>
      </c>
      <c r="BY197" s="78">
        <f>IFERROR('%QUOTES'!BY197/'%QUOTES'!BY196-1,0)</f>
        <v>1.5554787149070215E-3</v>
      </c>
      <c r="BZ197" s="78">
        <f>IFERROR('%QUOTES'!BZ197/'%QUOTES'!BZ196-1,0)</f>
        <v>-4.2322668020992049E-3</v>
      </c>
      <c r="CA197" s="78">
        <f>IFERROR('%QUOTES'!CA197/'%QUOTES'!CA196-1,0)</f>
        <v>1.3003900687205139E-3</v>
      </c>
      <c r="CB197" s="78">
        <f>IFERROR('%QUOTES'!CB197/'%QUOTES'!CB196-1,0)</f>
        <v>-5.6649312112221351E-3</v>
      </c>
      <c r="CC197" s="78">
        <f>IFERROR('%QUOTES'!CC197/'%QUOTES'!CC196-1,0)</f>
        <v>-3.5554327289918364E-3</v>
      </c>
      <c r="CD197" s="78">
        <f>IFERROR('%QUOTES'!CD197/'%QUOTES'!CD196-1,0)</f>
        <v>1.1989907833935831E-3</v>
      </c>
      <c r="CE197" s="78">
        <f>IFERROR('%QUOTES'!CE197/'%QUOTES'!CE196-1,0)</f>
        <v>-9.4232940285225997E-3</v>
      </c>
      <c r="CF197" s="78">
        <f>IFERROR('%QUOTES'!CF197/'%QUOTES'!CF196-1,0)</f>
        <v>-6.6671853909805456E-4</v>
      </c>
      <c r="CG197" s="78">
        <f>IFERROR('%QUOTES'!CG197/'%QUOTES'!CG196-1,0)</f>
        <v>2.4259824738965818E-3</v>
      </c>
      <c r="CH197" s="78">
        <f>IFERROR('%QUOTES'!CH197/'%QUOTES'!CH196-1,0)</f>
        <v>-3.3154043181690129E-3</v>
      </c>
      <c r="CI197" s="78">
        <f>IFERROR('%QUOTES'!CI197/'%QUOTES'!CI196-1,0)</f>
        <v>2.5925925925927018E-3</v>
      </c>
      <c r="CJ197" s="78">
        <f>IFERROR('%QUOTES'!CJ197/'%QUOTES'!CJ196-1,0)</f>
        <v>-1.7482517045889212E-3</v>
      </c>
      <c r="CK197" s="78">
        <f>IFERROR('%QUOTES'!CK197/'%QUOTES'!CK196-1,0)</f>
        <v>-1.2664931400645507E-3</v>
      </c>
      <c r="CL197" s="78">
        <f>IFERROR('%QUOTES'!CL197/'%QUOTES'!CL196-1,0)</f>
        <v>8.7655222790359311E-3</v>
      </c>
      <c r="CM197" s="78">
        <f>IFERROR('%QUOTES'!CM197/'%QUOTES'!CM196-1,0)</f>
        <v>4.0543969794610168E-2</v>
      </c>
      <c r="CN197" s="78">
        <f>IFERROR('%QUOTES'!CN197/'%QUOTES'!CN196-1,0)</f>
        <v>2.6749888542131117E-2</v>
      </c>
      <c r="CO197" s="78">
        <f>IFERROR('%QUOTES'!CO197/'%QUOTES'!CO196-1,0)</f>
        <v>1.6925989163909749E-2</v>
      </c>
      <c r="CP197" s="78">
        <f>IFERROR('%QUOTES'!CP197/'%QUOTES'!CP196-1,0)</f>
        <v>9.3632956171358916E-3</v>
      </c>
      <c r="CQ197" s="78">
        <f>IFERROR('%QUOTES'!CQ197/'%QUOTES'!CQ196-1,0)</f>
        <v>8.9494554850702013E-3</v>
      </c>
      <c r="CR197" s="78">
        <f>IFERROR('%QUOTES'!CR197/'%QUOTES'!CR196-1,0)</f>
        <v>1.3139695409412289E-2</v>
      </c>
      <c r="CS197" s="78">
        <f>IFERROR('%QUOTES'!CS197/'%QUOTES'!CS196-1,0)</f>
        <v>6.3578336431009408E-3</v>
      </c>
      <c r="CT197" s="78">
        <f>IFERROR('%QUOTES'!CT197/'%QUOTES'!CT196-1,0)</f>
        <v>2.1929458262812673E-3</v>
      </c>
      <c r="CU197" s="78">
        <f>IFERROR('%QUOTES'!CU197/'%QUOTES'!CU196-1,0)</f>
        <v>-2.8132992327365769E-2</v>
      </c>
      <c r="CV197" s="78">
        <f>IFERROR('%QUOTES'!CV197/'%QUOTES'!CV196-1,0)</f>
        <v>-3.7313432835820892E-2</v>
      </c>
      <c r="CW197" s="78">
        <f>IFERROR('%QUOTES'!CW197/'%QUOTES'!CW196-1,0)</f>
        <v>4.5992716119886978E-2</v>
      </c>
      <c r="CX197" s="78">
        <f>IFERROR('%QUOTES'!CX197/'%QUOTES'!CX196-1,0)</f>
        <v>-5.1783604820690776E-2</v>
      </c>
      <c r="CY197" s="78">
        <f>IFERROR('%QUOTES'!CY197/'%QUOTES'!CY196-1,0)</f>
        <v>2.0066935120041762E-2</v>
      </c>
      <c r="CZ197" s="78">
        <f>IFERROR('%QUOTES'!CZ197/'%QUOTES'!CZ196-1,0)</f>
        <v>-1.9097188163096801E-2</v>
      </c>
      <c r="DA197" s="78">
        <f>IFERROR('%QUOTES'!DA197/'%QUOTES'!DA196-1,0)</f>
        <v>-1.5417579252530511E-2</v>
      </c>
      <c r="DB197" s="78">
        <f>IFERROR('%QUOTES'!DB197/'%QUOTES'!DB196-1,0)</f>
        <v>-1.3277011034269259E-2</v>
      </c>
      <c r="DC197" s="78">
        <f>IFERROR('%QUOTES'!DC197/'%QUOTES'!DC196-1,0)</f>
        <v>-1.866279833889517E-2</v>
      </c>
      <c r="DD197" s="78">
        <f>IFERROR('%QUOTES'!DD197/'%QUOTES'!DD196-1,0)</f>
        <v>-2.8709390931043854E-2</v>
      </c>
      <c r="DE197" s="78">
        <f>IFERROR('%QUOTES'!DE197/'%QUOTES'!DE196-1,0)</f>
        <v>-1.6015505620886605E-2</v>
      </c>
      <c r="DF197" s="78">
        <f>IFERROR('%QUOTES'!DF197/'%QUOTES'!DF196-1,0)</f>
        <v>-1.0688328650087731E-2</v>
      </c>
      <c r="DG197" s="78">
        <f>IFERROR('%QUOTES'!DG197/'%QUOTES'!DG196-1,0)</f>
        <v>-1.1828676092433543E-2</v>
      </c>
      <c r="DH197" s="78">
        <f>IFERROR('%QUOTES'!DH197/'%QUOTES'!DH196-1,0)</f>
        <v>-3.5883474298705753E-3</v>
      </c>
      <c r="DI197" s="78">
        <f>IFERROR('%QUOTES'!DI197/'%QUOTES'!DI196-1,0)</f>
        <v>-4.1775291798850422E-2</v>
      </c>
      <c r="DJ197" s="78">
        <f>IFERROR('%QUOTES'!DJ197/'%QUOTES'!DJ196-1,0)</f>
        <v>-1.497220478145378E-2</v>
      </c>
      <c r="DK197" s="78">
        <f>IFERROR('%QUOTES'!DK197/'%QUOTES'!DK196-1,0)</f>
        <v>-1.3255247068908016E-2</v>
      </c>
      <c r="DL197" s="78">
        <f>IFERROR('%QUOTES'!DL197/'%QUOTES'!DL196-1,0)</f>
        <v>-1.4559450322468304E-2</v>
      </c>
      <c r="DM197" s="78">
        <f>IFERROR('%QUOTES'!DM197/'%QUOTES'!DM196-1,0)</f>
        <v>-1.418785061969996E-2</v>
      </c>
      <c r="DN197" s="78">
        <f>IFERROR('%QUOTES'!DN197/'%QUOTES'!DN196-1,0)</f>
        <v>-3.1911806442943558E-3</v>
      </c>
      <c r="DO197" s="78">
        <f>IFERROR('%QUOTES'!DO197/'%QUOTES'!DO196-1,0)</f>
        <v>-1.3651004873392769E-2</v>
      </c>
      <c r="DP197" s="78">
        <f>IFERROR('%QUOTES'!DP197/'%QUOTES'!DP196-1,0)</f>
        <v>-2.2148209671465358E-3</v>
      </c>
      <c r="DQ197" s="78">
        <f>IFERROR('%QUOTES'!DQ197/'%QUOTES'!DQ196-1,0)</f>
        <v>-2.9325691187468417E-3</v>
      </c>
      <c r="DR197" s="78">
        <f>IFERROR('%QUOTES'!DR197/'%QUOTES'!DR196-1,0)</f>
        <v>-1.0154410831394234E-2</v>
      </c>
      <c r="DS197" s="78">
        <f>IFERROR('%QUOTES'!DS197/'%QUOTES'!DS196-1,0)</f>
        <v>-2.5685845048794342E-2</v>
      </c>
      <c r="DT197" s="78">
        <f>IFERROR('%QUOTES'!DT197/'%QUOTES'!DT196-1,0)</f>
        <v>-2.4343476637938011E-3</v>
      </c>
      <c r="DU197" s="78">
        <f>IFERROR('%QUOTES'!DU197/'%QUOTES'!DU196-1,0)</f>
        <v>-2.4911459074733466E-3</v>
      </c>
      <c r="DV197" s="78">
        <f>IFERROR('%QUOTES'!DV197/'%QUOTES'!DV196-1,0)</f>
        <v>1.0294229856997461E-3</v>
      </c>
      <c r="DW197" s="78">
        <f>IFERROR('%QUOTES'!DW197/'%QUOTES'!DW196-1,0)</f>
        <v>0</v>
      </c>
      <c r="DX197" s="78">
        <f>IFERROR('%QUOTES'!DX197/'%QUOTES'!DX196-1,0)</f>
        <v>-2.4067187644060128E-3</v>
      </c>
      <c r="DY197" s="78">
        <f>IFERROR('%QUOTES'!DY197/'%QUOTES'!DY196-1,0)</f>
        <v>-6.7958120387714427E-3</v>
      </c>
      <c r="DZ197" s="78">
        <f>IFERROR('%QUOTES'!DZ197/'%QUOTES'!DZ196-1,0)</f>
        <v>-5.2457608097755681E-3</v>
      </c>
      <c r="EA197" s="78">
        <f>IFERROR('%QUOTES'!EA197/'%QUOTES'!EA196-1,0)</f>
        <v>-1.8353625523206407E-3</v>
      </c>
      <c r="EB197" s="78">
        <f>IFERROR('%QUOTES'!EB197/'%QUOTES'!EB196-1,0)</f>
        <v>-1.2055837818439774E-2</v>
      </c>
      <c r="EC197" s="78">
        <f>IFERROR('%QUOTES'!EC197/'%QUOTES'!EC196-1,0)</f>
        <v>-2.9511943253966999E-3</v>
      </c>
      <c r="ED197" s="78">
        <f>IFERROR('%QUOTES'!ED197/'%QUOTES'!ED196-1,0)</f>
        <v>-7.3764203283216423E-3</v>
      </c>
      <c r="EE197" s="78">
        <f>IFERROR('%QUOTES'!EE197/'%QUOTES'!EE196-1,0)</f>
        <v>-2.7820712693705785E-3</v>
      </c>
      <c r="EF197" s="78">
        <f>IFERROR('%QUOTES'!EF197/'%QUOTES'!EF196-1,0)</f>
        <v>-5.3184000590928981E-3</v>
      </c>
      <c r="EG197" s="78">
        <f>IFERROR('%QUOTES'!EG197/'%QUOTES'!EG196-1,0)</f>
        <v>0</v>
      </c>
      <c r="EH197" s="78">
        <f>IFERROR('%QUOTES'!EH197/'%QUOTES'!EH196-1,0)</f>
        <v>-1.3732662250690586E-3</v>
      </c>
      <c r="EI197" s="78">
        <f>IFERROR('%QUOTES'!EI197/'%QUOTES'!EI196-1,0)</f>
        <v>-9.9243383742910751E-3</v>
      </c>
      <c r="EJ197" s="78">
        <f>IFERROR('%QUOTES'!EJ197/'%QUOTES'!EJ196-1,0)</f>
        <v>-7.1446293334302968E-3</v>
      </c>
      <c r="EK197" s="78">
        <f>IFERROR('%QUOTES'!EK197/'%QUOTES'!EK196-1,0)</f>
        <v>-3.3827651714566365E-3</v>
      </c>
      <c r="EL197" s="78">
        <f>IFERROR('%QUOTES'!EL197/'%QUOTES'!EL196-1,0)</f>
        <v>-1.1251758087201136E-2</v>
      </c>
      <c r="EM197" s="78">
        <f>IFERROR('%QUOTES'!EM197/'%QUOTES'!EM196-1,0)</f>
        <v>-2.4574621294666255E-3</v>
      </c>
      <c r="EN197" s="78">
        <f>IFERROR('%QUOTES'!EN197/'%QUOTES'!EN196-1,0)</f>
        <v>-1.5530401919957693E-2</v>
      </c>
      <c r="EO197" s="78">
        <f>IFERROR('%QUOTES'!EO197/'%QUOTES'!EO196-1,0)</f>
        <v>7.8494899499492732E-4</v>
      </c>
      <c r="EP197" s="78">
        <f>IFERROR('%QUOTES'!EP197/'%QUOTES'!EP196-1,0)</f>
        <v>-1.8484008134600494E-4</v>
      </c>
      <c r="EQ197" s="78">
        <f>IFERROR('%QUOTES'!EQ197/'%QUOTES'!EQ196-1,0)</f>
        <v>-6.3281986984380367E-3</v>
      </c>
      <c r="ER197" s="78">
        <f>IFERROR('%QUOTES'!ER197/'%QUOTES'!ER196-1,0)</f>
        <v>-2.3402520673312388E-3</v>
      </c>
      <c r="ES197" s="78">
        <f>IFERROR('%QUOTES'!ES197/'%QUOTES'!ES196-1,0)</f>
        <v>-1.8856065367692798E-3</v>
      </c>
      <c r="ET197" s="78">
        <f>IFERROR('%QUOTES'!ET197/'%QUOTES'!ET196-1,0)</f>
        <v>1.7794836008374171E-2</v>
      </c>
      <c r="EU197" s="78">
        <f>IFERROR('%QUOTES'!EU197/'%QUOTES'!EU196-1,0)</f>
        <v>1.8122145704966286E-3</v>
      </c>
      <c r="EV197" s="78">
        <f>IFERROR('%QUOTES'!EV197/'%QUOTES'!EV196-1,0)</f>
        <v>7.7192982456140147E-3</v>
      </c>
      <c r="EW197" s="78">
        <f>IFERROR('%QUOTES'!EW197/'%QUOTES'!EW196-1,0)</f>
        <v>4.5152918568545086E-3</v>
      </c>
      <c r="EX197" s="78">
        <f>IFERROR('%QUOTES'!EX197/'%QUOTES'!EX196-1,0)</f>
        <v>2.664298480293148E-3</v>
      </c>
      <c r="EY197" s="78">
        <f>IFERROR('%QUOTES'!EY197/'%QUOTES'!EY196-1,0)</f>
        <v>3.4916551498482828E-3</v>
      </c>
      <c r="EZ197" s="78">
        <f>IFERROR('%QUOTES'!EZ197/'%QUOTES'!EZ196-1,0)</f>
        <v>-4.7418336338735934E-3</v>
      </c>
      <c r="FA197" s="78">
        <f>IFERROR('%QUOTES'!FA197/'%QUOTES'!FA196-1,0)</f>
        <v>2.3744474885845079E-3</v>
      </c>
      <c r="FB197" s="78">
        <f>IFERROR('%QUOTES'!FB197/'%QUOTES'!FB196-1,0)</f>
        <v>5.1529792319799927E-3</v>
      </c>
      <c r="FC197" s="78">
        <f>IFERROR('%QUOTES'!FC197/'%QUOTES'!FC196-1,0)</f>
        <v>4.0753950114820192E-3</v>
      </c>
      <c r="FD197" s="78">
        <f>IFERROR('%QUOTES'!FD197/'%QUOTES'!FD196-1,0)</f>
        <v>-7.2522159548751297E-3</v>
      </c>
      <c r="FE197" s="78">
        <f>IFERROR('%QUOTES'!FE197/'%QUOTES'!FE196-1,0)</f>
        <v>4.0833936441291296E-3</v>
      </c>
      <c r="FF197" s="78">
        <f>IFERROR('%QUOTES'!FF197/'%QUOTES'!FF196-1,0)</f>
        <v>1.9383259911894379E-2</v>
      </c>
      <c r="FG197" s="78">
        <f>IFERROR('%QUOTES'!FG197/'%QUOTES'!FG196-1,0)</f>
        <v>7.4626291618826723E-3</v>
      </c>
      <c r="FH197" s="78">
        <f>IFERROR('%QUOTES'!FH197/'%QUOTES'!FH196-1,0)</f>
        <v>6.7167016885553377E-2</v>
      </c>
    </row>
    <row r="198" spans="1:164">
      <c r="A198" s="76">
        <v>43383</v>
      </c>
      <c r="B198" s="78">
        <f>IFERROR('%QUOTES'!B198/'%QUOTES'!B197-1,0)</f>
        <v>-2.1540248496319081E-2</v>
      </c>
      <c r="C198" s="78">
        <f>IFERROR('%QUOTES'!C198/'%QUOTES'!C197-1,0)</f>
        <v>-5.0533411035003084E-3</v>
      </c>
      <c r="D198" s="78">
        <f>IFERROR('%QUOTES'!D198/'%QUOTES'!D197-1,0)</f>
        <v>-3.1409168081493966E-2</v>
      </c>
      <c r="E198" s="78">
        <f>IFERROR('%QUOTES'!E198/'%QUOTES'!E197-1,0)</f>
        <v>-1.5064244572441265E-2</v>
      </c>
      <c r="F198" s="78">
        <f>IFERROR('%QUOTES'!F198/'%QUOTES'!F197-1,0)</f>
        <v>-2.6963901062100892E-2</v>
      </c>
      <c r="G198" s="78">
        <f>IFERROR('%QUOTES'!G198/'%QUOTES'!G197-1,0)</f>
        <v>-9.8957589680156444E-3</v>
      </c>
      <c r="H198" s="78">
        <f>IFERROR('%QUOTES'!H198/'%QUOTES'!H197-1,0)</f>
        <v>-2.397476265063847E-2</v>
      </c>
      <c r="I198" s="78">
        <f>IFERROR('%QUOTES'!I198/'%QUOTES'!I197-1,0)</f>
        <v>-2.8609729867236755E-2</v>
      </c>
      <c r="J198" s="78">
        <f>IFERROR('%QUOTES'!J198/'%QUOTES'!J197-1,0)</f>
        <v>-2.5395467597461474E-2</v>
      </c>
      <c r="K198" s="78">
        <f>IFERROR('%QUOTES'!K198/'%QUOTES'!K197-1,0)</f>
        <v>-2.7570369387781124E-2</v>
      </c>
      <c r="L198" s="78">
        <f>IFERROR('%QUOTES'!L198/'%QUOTES'!L197-1,0)</f>
        <v>-2.7185635686921117E-2</v>
      </c>
      <c r="M198" s="78">
        <f>IFERROR('%QUOTES'!M198/'%QUOTES'!M197-1,0)</f>
        <v>-1.80528691166989E-2</v>
      </c>
      <c r="N198" s="78">
        <f>IFERROR('%QUOTES'!N198/'%QUOTES'!N197-1,0)</f>
        <v>-4.383323431695263E-2</v>
      </c>
      <c r="O198" s="78">
        <f>IFERROR('%QUOTES'!O198/'%QUOTES'!O197-1,0)</f>
        <v>-8.9300972590612537E-2</v>
      </c>
      <c r="P198" s="78">
        <f>IFERROR('%QUOTES'!P198/'%QUOTES'!P197-1,0)</f>
        <v>-9.0429271190797467E-2</v>
      </c>
      <c r="Q198" s="78">
        <f>IFERROR('%QUOTES'!Q198/'%QUOTES'!Q197-1,0)</f>
        <v>-2.7879653408648952E-2</v>
      </c>
      <c r="R198" s="78">
        <f>IFERROR('%QUOTES'!R198/'%QUOTES'!R197-1,0)</f>
        <v>-2.9914514086736399E-2</v>
      </c>
      <c r="S198" s="78">
        <f>IFERROR('%QUOTES'!S198/'%QUOTES'!S197-1,0)</f>
        <v>-1.5684677257188806E-2</v>
      </c>
      <c r="T198" s="78">
        <f>IFERROR('%QUOTES'!T198/'%QUOTES'!T197-1,0)</f>
        <v>-3.0868322238193358E-2</v>
      </c>
      <c r="U198" s="78">
        <f>IFERROR('%QUOTES'!U198/'%QUOTES'!U197-1,0)</f>
        <v>-1.6747870118629216E-2</v>
      </c>
      <c r="V198" s="78">
        <f>IFERROR('%QUOTES'!V198/'%QUOTES'!V197-1,0)</f>
        <v>-2.2549590014562915E-2</v>
      </c>
      <c r="W198" s="78">
        <f>IFERROR('%QUOTES'!W198/'%QUOTES'!W197-1,0)</f>
        <v>-1.4901543638487613E-2</v>
      </c>
      <c r="X198" s="78">
        <f>IFERROR('%QUOTES'!X198/'%QUOTES'!X197-1,0)</f>
        <v>-1.4369190120942066E-2</v>
      </c>
      <c r="Y198" s="78">
        <f>IFERROR('%QUOTES'!Y198/'%QUOTES'!Y197-1,0)</f>
        <v>0</v>
      </c>
      <c r="Z198" s="78">
        <f>IFERROR('%QUOTES'!Z198/'%QUOTES'!Z197-1,0)</f>
        <v>-1.3407839601343841E-2</v>
      </c>
      <c r="AA198" s="78">
        <f>IFERROR('%QUOTES'!AA198/'%QUOTES'!AA197-1,0)</f>
        <v>-2.7160421994493089E-2</v>
      </c>
      <c r="AB198" s="78">
        <f>IFERROR('%QUOTES'!AB198/'%QUOTES'!AB197-1,0)</f>
        <v>-2.8689465228368127E-2</v>
      </c>
      <c r="AC198" s="78">
        <f>IFERROR('%QUOTES'!AC198/'%QUOTES'!AC197-1,0)</f>
        <v>-5.6538706345148571E-2</v>
      </c>
      <c r="AD198" s="78">
        <f>IFERROR('%QUOTES'!AD198/'%QUOTES'!AD197-1,0)</f>
        <v>-3.0982941595441571E-2</v>
      </c>
      <c r="AE198" s="78">
        <f>IFERROR('%QUOTES'!AE198/'%QUOTES'!AE197-1,0)</f>
        <v>-5.524843563993409E-3</v>
      </c>
      <c r="AF198" s="78">
        <f>IFERROR('%QUOTES'!AF198/'%QUOTES'!AF197-1,0)</f>
        <v>-6.1000578039742681E-3</v>
      </c>
      <c r="AG198" s="78">
        <f>IFERROR('%QUOTES'!AG198/'%QUOTES'!AG197-1,0)</f>
        <v>-4.8561136126975546E-3</v>
      </c>
      <c r="AH198" s="78">
        <f>IFERROR('%QUOTES'!AH198/'%QUOTES'!AH197-1,0)</f>
        <v>-5.0209207821991786E-3</v>
      </c>
      <c r="AI198" s="78">
        <f>IFERROR('%QUOTES'!AI198/'%QUOTES'!AI197-1,0)</f>
        <v>-8.8526912181302597E-3</v>
      </c>
      <c r="AJ198" s="78">
        <f>IFERROR('%QUOTES'!AJ198/'%QUOTES'!AJ197-1,0)</f>
        <v>-5.1928073098483907E-3</v>
      </c>
      <c r="AK198" s="78">
        <f>IFERROR('%QUOTES'!AK198/'%QUOTES'!AK197-1,0)</f>
        <v>-1.808783838221939E-2</v>
      </c>
      <c r="AL198" s="78">
        <f>IFERROR('%QUOTES'!AL198/'%QUOTES'!AL197-1,0)</f>
        <v>-5.2973342447026894E-3</v>
      </c>
      <c r="AM198" s="78">
        <f>IFERROR('%QUOTES'!AM198/'%QUOTES'!AM197-1,0)</f>
        <v>1.4291325639314678E-2</v>
      </c>
      <c r="AN198" s="78">
        <f>IFERROR('%QUOTES'!AN198/'%QUOTES'!AN197-1,0)</f>
        <v>2.3048864815029546E-3</v>
      </c>
      <c r="AO198" s="78">
        <f>IFERROR('%QUOTES'!AO198/'%QUOTES'!AO197-1,0)</f>
        <v>9.523855307204343E-3</v>
      </c>
      <c r="AP198" s="78">
        <f>IFERROR('%QUOTES'!AP198/'%QUOTES'!AP197-1,0)</f>
        <v>0</v>
      </c>
      <c r="AQ198" s="78">
        <f>IFERROR('%QUOTES'!AQ198/'%QUOTES'!AQ197-1,0)</f>
        <v>-3.4002040122416144E-4</v>
      </c>
      <c r="AR198" s="78">
        <f>IFERROR('%QUOTES'!AR198/'%QUOTES'!AR197-1,0)</f>
        <v>-1.3788314374353683E-2</v>
      </c>
      <c r="AS198" s="78">
        <f>IFERROR('%QUOTES'!AS198/'%QUOTES'!AS197-1,0)</f>
        <v>-6.5041947466784267E-2</v>
      </c>
      <c r="AT198" s="78">
        <f>IFERROR('%QUOTES'!AT198/'%QUOTES'!AT197-1,0)</f>
        <v>-6.9910684634718723E-2</v>
      </c>
      <c r="AU198" s="78">
        <f>IFERROR('%QUOTES'!AU198/'%QUOTES'!AU197-1,0)</f>
        <v>-3.5704729606810925E-2</v>
      </c>
      <c r="AV198" s="78">
        <f>IFERROR('%QUOTES'!AV198/'%QUOTES'!AV197-1,0)</f>
        <v>-2.0134614980224619E-2</v>
      </c>
      <c r="AW198" s="78">
        <f>IFERROR('%QUOTES'!AW198/'%QUOTES'!AW197-1,0)</f>
        <v>-2.9508833779368526E-2</v>
      </c>
      <c r="AX198" s="78">
        <f>IFERROR('%QUOTES'!AX198/'%QUOTES'!AX197-1,0)</f>
        <v>-0.10468959999999994</v>
      </c>
      <c r="AY198" s="78">
        <f>IFERROR('%QUOTES'!AY198/'%QUOTES'!AY197-1,0)</f>
        <v>-1.2634238787113006E-2</v>
      </c>
      <c r="AZ198" s="78">
        <f>IFERROR('%QUOTES'!AZ198/'%QUOTES'!AZ197-1,0)</f>
        <v>-2.0243448412942788E-2</v>
      </c>
      <c r="BA198" s="78">
        <f>IFERROR('%QUOTES'!BA198/'%QUOTES'!BA197-1,0)</f>
        <v>-3.3593506001877271E-2</v>
      </c>
      <c r="BB198" s="78">
        <f>IFERROR('%QUOTES'!BB198/'%QUOTES'!BB197-1,0)</f>
        <v>-2.8441233336108818E-2</v>
      </c>
      <c r="BC198" s="78">
        <f>IFERROR('%QUOTES'!BC198/'%QUOTES'!BC197-1,0)</f>
        <v>-2.3620420564752775E-2</v>
      </c>
      <c r="BD198" s="78">
        <f>IFERROR('%QUOTES'!BD198/'%QUOTES'!BD197-1,0)</f>
        <v>-2.177226213803618E-2</v>
      </c>
      <c r="BE198" s="78">
        <f>IFERROR('%QUOTES'!BE198/'%QUOTES'!BE197-1,0)</f>
        <v>-2.3673958093141101E-2</v>
      </c>
      <c r="BF198" s="78">
        <f>IFERROR('%QUOTES'!BF198/'%QUOTES'!BF197-1,0)</f>
        <v>-4.9801315673289159E-2</v>
      </c>
      <c r="BG198" s="78">
        <f>IFERROR('%QUOTES'!BG198/'%QUOTES'!BG197-1,0)</f>
        <v>3.6920397880251921E-2</v>
      </c>
      <c r="BH198" s="78">
        <f>IFERROR('%QUOTES'!BH198/'%QUOTES'!BH197-1,0)</f>
        <v>-4.8459970631349658E-2</v>
      </c>
      <c r="BI198" s="78">
        <f>IFERROR('%QUOTES'!BI198/'%QUOTES'!BI197-1,0)</f>
        <v>-4.6561304178563079E-2</v>
      </c>
      <c r="BJ198" s="78">
        <f>IFERROR('%QUOTES'!BJ198/'%QUOTES'!BJ197-1,0)</f>
        <v>-5.4802171473075534E-2</v>
      </c>
      <c r="BK198" s="78">
        <f>IFERROR('%QUOTES'!BK198/'%QUOTES'!BK197-1,0)</f>
        <v>-3.2611627906976692E-2</v>
      </c>
      <c r="BL198" s="78">
        <f>IFERROR('%QUOTES'!BL198/'%QUOTES'!BL197-1,0)</f>
        <v>-4.6448542091492961E-2</v>
      </c>
      <c r="BM198" s="78">
        <f>IFERROR('%QUOTES'!BM198/'%QUOTES'!BM197-1,0)</f>
        <v>-4.5400417686372485E-2</v>
      </c>
      <c r="BN198" s="78">
        <f>IFERROR('%QUOTES'!BN198/'%QUOTES'!BN197-1,0)</f>
        <v>-5.2121839203832065E-2</v>
      </c>
      <c r="BO198" s="78">
        <f>IFERROR('%QUOTES'!BO198/'%QUOTES'!BO197-1,0)</f>
        <v>0.13984956692483363</v>
      </c>
      <c r="BP198" s="78">
        <f>IFERROR('%QUOTES'!BP198/'%QUOTES'!BP197-1,0)</f>
        <v>-5.0115305465876281E-2</v>
      </c>
      <c r="BQ198" s="78">
        <f>IFERROR('%QUOTES'!BQ198/'%QUOTES'!BQ197-1,0)</f>
        <v>-3.5288917271795062E-2</v>
      </c>
      <c r="BR198" s="78">
        <f>IFERROR('%QUOTES'!BR198/'%QUOTES'!BR197-1,0)</f>
        <v>-3.7383229083125302E-2</v>
      </c>
      <c r="BS198" s="78">
        <f>IFERROR('%QUOTES'!BS198/'%QUOTES'!BS197-1,0)</f>
        <v>-4.4132710940960052E-2</v>
      </c>
      <c r="BT198" s="78">
        <f>IFERROR('%QUOTES'!BT198/'%QUOTES'!BT197-1,0)</f>
        <v>-3.5474390936343969E-2</v>
      </c>
      <c r="BU198" s="78">
        <f>IFERROR('%QUOTES'!BU198/'%QUOTES'!BU197-1,0)</f>
        <v>-2.6917266281499819E-2</v>
      </c>
      <c r="BV198" s="78">
        <f>IFERROR('%QUOTES'!BV198/'%QUOTES'!BV197-1,0)</f>
        <v>-4.6736773709681101E-2</v>
      </c>
      <c r="BW198" s="78">
        <f>IFERROR('%QUOTES'!BW198/'%QUOTES'!BW197-1,0)</f>
        <v>-3.8323920523860466E-2</v>
      </c>
      <c r="BX198" s="78">
        <f>IFERROR('%QUOTES'!BX198/'%QUOTES'!BX197-1,0)</f>
        <v>-4.8207311464946612E-2</v>
      </c>
      <c r="BY198" s="78">
        <f>IFERROR('%QUOTES'!BY198/'%QUOTES'!BY197-1,0)</f>
        <v>-4.6419377973781151E-2</v>
      </c>
      <c r="BZ198" s="78">
        <f>IFERROR('%QUOTES'!BZ198/'%QUOTES'!BZ197-1,0)</f>
        <v>-4.6582760965657943E-2</v>
      </c>
      <c r="CA198" s="78">
        <f>IFERROR('%QUOTES'!CA198/'%QUOTES'!CA197-1,0)</f>
        <v>-4.359931192581401E-2</v>
      </c>
      <c r="CB198" s="78">
        <f>IFERROR('%QUOTES'!CB198/'%QUOTES'!CB197-1,0)</f>
        <v>-2.8214893428787358E-2</v>
      </c>
      <c r="CC198" s="78">
        <f>IFERROR('%QUOTES'!CC198/'%QUOTES'!CC197-1,0)</f>
        <v>-4.0751142410015651E-2</v>
      </c>
      <c r="CD198" s="78">
        <f>IFERROR('%QUOTES'!CD198/'%QUOTES'!CD197-1,0)</f>
        <v>-4.955086475701187E-2</v>
      </c>
      <c r="CE198" s="78">
        <f>IFERROR('%QUOTES'!CE198/'%QUOTES'!CE197-1,0)</f>
        <v>-3.1202510228214964E-2</v>
      </c>
      <c r="CF198" s="78">
        <f>IFERROR('%QUOTES'!CF198/'%QUOTES'!CF197-1,0)</f>
        <v>-4.8148582230623904E-2</v>
      </c>
      <c r="CG198" s="78">
        <f>IFERROR('%QUOTES'!CG198/'%QUOTES'!CG197-1,0)</f>
        <v>-4.9128727008712625E-2</v>
      </c>
      <c r="CH198" s="78">
        <f>IFERROR('%QUOTES'!CH198/'%QUOTES'!CH197-1,0)</f>
        <v>-3.1985668782719134E-2</v>
      </c>
      <c r="CI198" s="78">
        <f>IFERROR('%QUOTES'!CI198/'%QUOTES'!CI197-1,0)</f>
        <v>-5.8367196158108703E-2</v>
      </c>
      <c r="CJ198" s="78">
        <f>IFERROR('%QUOTES'!CJ198/'%QUOTES'!CJ197-1,0)</f>
        <v>-5.0412783327175914E-2</v>
      </c>
      <c r="CK198" s="78">
        <f>IFERROR('%QUOTES'!CK198/'%QUOTES'!CK197-1,0)</f>
        <v>-4.0862349713085111E-2</v>
      </c>
      <c r="CL198" s="78">
        <f>IFERROR('%QUOTES'!CL198/'%QUOTES'!CL197-1,0)</f>
        <v>-2.5343953656770446E-2</v>
      </c>
      <c r="CM198" s="78">
        <f>IFERROR('%QUOTES'!CM198/'%QUOTES'!CM197-1,0)</f>
        <v>-0.13988380929332056</v>
      </c>
      <c r="CN198" s="78">
        <f>IFERROR('%QUOTES'!CN198/'%QUOTES'!CN197-1,0)</f>
        <v>-8.1053698074974645E-2</v>
      </c>
      <c r="CO198" s="78">
        <f>IFERROR('%QUOTES'!CO198/'%QUOTES'!CO197-1,0)</f>
        <v>-5.3422872483221417E-2</v>
      </c>
      <c r="CP198" s="78">
        <f>IFERROR('%QUOTES'!CP198/'%QUOTES'!CP197-1,0)</f>
        <v>-3.7198533287610358E-2</v>
      </c>
      <c r="CQ198" s="78">
        <f>IFERROR('%QUOTES'!CQ198/'%QUOTES'!CQ197-1,0)</f>
        <v>-3.1366537712218312E-2</v>
      </c>
      <c r="CR198" s="78">
        <f>IFERROR('%QUOTES'!CR198/'%QUOTES'!CR197-1,0)</f>
        <v>-4.5278770300824278E-2</v>
      </c>
      <c r="CS198" s="78">
        <f>IFERROR('%QUOTES'!CS198/'%QUOTES'!CS197-1,0)</f>
        <v>-4.467509025270755E-2</v>
      </c>
      <c r="CT198" s="78">
        <f>IFERROR('%QUOTES'!CT198/'%QUOTES'!CT197-1,0)</f>
        <v>-3.9752005835156923E-2</v>
      </c>
      <c r="CU198" s="78">
        <f>IFERROR('%QUOTES'!CU198/'%QUOTES'!CU197-1,0)</f>
        <v>8.2236907894736921E-2</v>
      </c>
      <c r="CV198" s="78">
        <f>IFERROR('%QUOTES'!CV198/'%QUOTES'!CV197-1,0)</f>
        <v>0.13953488372093026</v>
      </c>
      <c r="CW198" s="78">
        <f>IFERROR('%QUOTES'!CW198/'%QUOTES'!CW197-1,0)</f>
        <v>-0.10491946473310687</v>
      </c>
      <c r="CX198" s="78">
        <f>IFERROR('%QUOTES'!CX198/'%QUOTES'!CX197-1,0)</f>
        <v>0.11104362864077677</v>
      </c>
      <c r="CY198" s="78">
        <f>IFERROR('%QUOTES'!CY198/'%QUOTES'!CY197-1,0)</f>
        <v>-7.2131125683060127E-2</v>
      </c>
      <c r="CZ198" s="78">
        <f>IFERROR('%QUOTES'!CZ198/'%QUOTES'!CZ197-1,0)</f>
        <v>7.2212424778760997E-2</v>
      </c>
      <c r="DA198" s="78">
        <f>IFERROR('%QUOTES'!DA198/'%QUOTES'!DA197-1,0)</f>
        <v>-3.2216684265604756E-2</v>
      </c>
      <c r="DB198" s="78">
        <f>IFERROR('%QUOTES'!DB198/'%QUOTES'!DB197-1,0)</f>
        <v>-3.1945461793289165E-2</v>
      </c>
      <c r="DC198" s="78">
        <f>IFERROR('%QUOTES'!DC198/'%QUOTES'!DC197-1,0)</f>
        <v>-4.0109289966288819E-2</v>
      </c>
      <c r="DD198" s="78">
        <f>IFERROR('%QUOTES'!DD198/'%QUOTES'!DD197-1,0)</f>
        <v>-1.8232043695247557E-2</v>
      </c>
      <c r="DE198" s="78">
        <f>IFERROR('%QUOTES'!DE198/'%QUOTES'!DE197-1,0)</f>
        <v>-3.1826664232082247E-2</v>
      </c>
      <c r="DF198" s="78">
        <f>IFERROR('%QUOTES'!DF198/'%QUOTES'!DF197-1,0)</f>
        <v>-3.8173452554694731E-2</v>
      </c>
      <c r="DG198" s="78">
        <f>IFERROR('%QUOTES'!DG198/'%QUOTES'!DG197-1,0)</f>
        <v>-2.7175671303785176E-2</v>
      </c>
      <c r="DH198" s="78">
        <f>IFERROR('%QUOTES'!DH198/'%QUOTES'!DH197-1,0)</f>
        <v>-2.5018935747495696E-2</v>
      </c>
      <c r="DI198" s="78">
        <f>IFERROR('%QUOTES'!DI198/'%QUOTES'!DI197-1,0)</f>
        <v>-9.7476010834979476E-2</v>
      </c>
      <c r="DJ198" s="78">
        <f>IFERROR('%QUOTES'!DJ198/'%QUOTES'!DJ197-1,0)</f>
        <v>-3.6528609057891348E-2</v>
      </c>
      <c r="DK198" s="78">
        <f>IFERROR('%QUOTES'!DK198/'%QUOTES'!DK197-1,0)</f>
        <v>-3.6843878571481858E-2</v>
      </c>
      <c r="DL198" s="78">
        <f>IFERROR('%QUOTES'!DL198/'%QUOTES'!DL197-1,0)</f>
        <v>-3.3878558716916918E-2</v>
      </c>
      <c r="DM198" s="78">
        <f>IFERROR('%QUOTES'!DM198/'%QUOTES'!DM197-1,0)</f>
        <v>-3.1430967221985684E-2</v>
      </c>
      <c r="DN198" s="78">
        <f>IFERROR('%QUOTES'!DN198/'%QUOTES'!DN197-1,0)</f>
        <v>-1.9208381280314768E-2</v>
      </c>
      <c r="DO198" s="78">
        <f>IFERROR('%QUOTES'!DO198/'%QUOTES'!DO197-1,0)</f>
        <v>-3.4222469339583728E-2</v>
      </c>
      <c r="DP198" s="78">
        <f>IFERROR('%QUOTES'!DP198/'%QUOTES'!DP197-1,0)</f>
        <v>-1.2023695671037893E-2</v>
      </c>
      <c r="DQ198" s="78">
        <f>IFERROR('%QUOTES'!DQ198/'%QUOTES'!DQ197-1,0)</f>
        <v>-3.3689831560334116E-2</v>
      </c>
      <c r="DR198" s="78">
        <f>IFERROR('%QUOTES'!DR198/'%QUOTES'!DR197-1,0)</f>
        <v>-5.0224448595331261E-2</v>
      </c>
      <c r="DS198" s="78">
        <f>IFERROR('%QUOTES'!DS198/'%QUOTES'!DS197-1,0)</f>
        <v>-1.5578190066561248E-2</v>
      </c>
      <c r="DT198" s="78">
        <f>IFERROR('%QUOTES'!DT198/'%QUOTES'!DT197-1,0)</f>
        <v>-3.4745197636713687E-2</v>
      </c>
      <c r="DU198" s="78">
        <f>IFERROR('%QUOTES'!DU198/'%QUOTES'!DU197-1,0)</f>
        <v>-1.3342811844858082E-2</v>
      </c>
      <c r="DV198" s="78">
        <f>IFERROR('%QUOTES'!DV198/'%QUOTES'!DV197-1,0)</f>
        <v>-3.4280118035457163E-2</v>
      </c>
      <c r="DW198" s="78">
        <f>IFERROR('%QUOTES'!DW198/'%QUOTES'!DW197-1,0)</f>
        <v>-2.4607174842696922E-2</v>
      </c>
      <c r="DX198" s="78">
        <f>IFERROR('%QUOTES'!DX198/'%QUOTES'!DX197-1,0)</f>
        <v>-1.2866987821994802E-2</v>
      </c>
      <c r="DY198" s="78">
        <f>IFERROR('%QUOTES'!DY198/'%QUOTES'!DY197-1,0)</f>
        <v>-2.1382142001063031E-2</v>
      </c>
      <c r="DZ198" s="78">
        <f>IFERROR('%QUOTES'!DZ198/'%QUOTES'!DZ197-1,0)</f>
        <v>-1.3416022025964036E-2</v>
      </c>
      <c r="EA198" s="78">
        <f>IFERROR('%QUOTES'!EA198/'%QUOTES'!EA197-1,0)</f>
        <v>-1.3484584324713889E-2</v>
      </c>
      <c r="EB198" s="78">
        <f>IFERROR('%QUOTES'!EB198/'%QUOTES'!EB197-1,0)</f>
        <v>-1.220295466073551E-2</v>
      </c>
      <c r="EC198" s="78">
        <f>IFERROR('%QUOTES'!EC198/'%QUOTES'!EC197-1,0)</f>
        <v>-2.0436885994512433E-2</v>
      </c>
      <c r="ED198" s="78">
        <f>IFERROR('%QUOTES'!ED198/'%QUOTES'!ED197-1,0)</f>
        <v>-2.2293733522262271E-2</v>
      </c>
      <c r="EE198" s="78">
        <f>IFERROR('%QUOTES'!EE198/'%QUOTES'!EE197-1,0)</f>
        <v>-1.4259114337204948E-2</v>
      </c>
      <c r="EF198" s="78">
        <f>IFERROR('%QUOTES'!EF198/'%QUOTES'!EF197-1,0)</f>
        <v>-1.2698611788898417E-2</v>
      </c>
      <c r="EG198" s="78">
        <f>IFERROR('%QUOTES'!EG198/'%QUOTES'!EG197-1,0)</f>
        <v>0</v>
      </c>
      <c r="EH198" s="78">
        <f>IFERROR('%QUOTES'!EH198/'%QUOTES'!EH197-1,0)</f>
        <v>-3.6672059668300339E-2</v>
      </c>
      <c r="EI198" s="78">
        <f>IFERROR('%QUOTES'!EI198/'%QUOTES'!EI197-1,0)</f>
        <v>-3.5322289483422975E-2</v>
      </c>
      <c r="EJ198" s="78">
        <f>IFERROR('%QUOTES'!EJ198/'%QUOTES'!EJ197-1,0)</f>
        <v>-2.7344687631199016E-2</v>
      </c>
      <c r="EK198" s="78">
        <f>IFERROR('%QUOTES'!EK198/'%QUOTES'!EK197-1,0)</f>
        <v>-3.4377762674016377E-2</v>
      </c>
      <c r="EL198" s="78">
        <f>IFERROR('%QUOTES'!EL198/'%QUOTES'!EL197-1,0)</f>
        <v>-3.271692745376964E-2</v>
      </c>
      <c r="EM198" s="78">
        <f>IFERROR('%QUOTES'!EM198/'%QUOTES'!EM197-1,0)</f>
        <v>-2.8443470170505303E-2</v>
      </c>
      <c r="EN198" s="78">
        <f>IFERROR('%QUOTES'!EN198/'%QUOTES'!EN197-1,0)</f>
        <v>-1.0695453973506019E-3</v>
      </c>
      <c r="EO198" s="78">
        <f>IFERROR('%QUOTES'!EO198/'%QUOTES'!EO197-1,0)</f>
        <v>-1.4607823529411812E-2</v>
      </c>
      <c r="EP198" s="78">
        <f>IFERROR('%QUOTES'!EP198/'%QUOTES'!EP197-1,0)</f>
        <v>-2.1727125675772063E-2</v>
      </c>
      <c r="EQ198" s="78">
        <f>IFERROR('%QUOTES'!EQ198/'%QUOTES'!EQ197-1,0)</f>
        <v>-3.5259336840292255E-2</v>
      </c>
      <c r="ER198" s="78">
        <f>IFERROR('%QUOTES'!ER198/'%QUOTES'!ER197-1,0)</f>
        <v>-3.7531542314382604E-2</v>
      </c>
      <c r="ES198" s="78">
        <f>IFERROR('%QUOTES'!ES198/'%QUOTES'!ES197-1,0)</f>
        <v>-4.1246819899244391E-2</v>
      </c>
      <c r="ET198" s="78">
        <f>IFERROR('%QUOTES'!ET198/'%QUOTES'!ET197-1,0)</f>
        <v>0.16558107644840581</v>
      </c>
      <c r="EU198" s="78">
        <f>IFERROR('%QUOTES'!EU198/'%QUOTES'!EU197-1,0)</f>
        <v>3.1837953395005503E-2</v>
      </c>
      <c r="EV198" s="78">
        <f>IFERROR('%QUOTES'!EV198/'%QUOTES'!EV197-1,0)</f>
        <v>9.1922005571030585E-2</v>
      </c>
      <c r="EW198" s="78">
        <f>IFERROR('%QUOTES'!EW198/'%QUOTES'!EW197-1,0)</f>
        <v>9.5894548873076024E-2</v>
      </c>
      <c r="EX198" s="78">
        <f>IFERROR('%QUOTES'!EX198/'%QUOTES'!EX197-1,0)</f>
        <v>6.4659051215206764E-2</v>
      </c>
      <c r="EY198" s="78">
        <f>IFERROR('%QUOTES'!EY198/'%QUOTES'!EY197-1,0)</f>
        <v>6.1586638830897877E-2</v>
      </c>
      <c r="EZ198" s="78">
        <f>IFERROR('%QUOTES'!EZ198/'%QUOTES'!EZ197-1,0)</f>
        <v>8.7347884789515273E-2</v>
      </c>
      <c r="FA198" s="78">
        <f>IFERROR('%QUOTES'!FA198/'%QUOTES'!FA197-1,0)</f>
        <v>3.0976694041969788E-2</v>
      </c>
      <c r="FB198" s="78">
        <f>IFERROR('%QUOTES'!FB198/'%QUOTES'!FB197-1,0)</f>
        <v>2.5312432723884504E-2</v>
      </c>
      <c r="FC198" s="78">
        <f>IFERROR('%QUOTES'!FC198/'%QUOTES'!FC197-1,0)</f>
        <v>2.7904669097142065E-2</v>
      </c>
      <c r="FD198" s="78">
        <f>IFERROR('%QUOTES'!FD198/'%QUOTES'!FD197-1,0)</f>
        <v>0.13068181818181812</v>
      </c>
      <c r="FE198" s="78">
        <f>IFERROR('%QUOTES'!FE198/'%QUOTES'!FE197-1,0)</f>
        <v>9.8508816019377221E-2</v>
      </c>
      <c r="FF198" s="78">
        <f>IFERROR('%QUOTES'!FF198/'%QUOTES'!FF197-1,0)</f>
        <v>8.2108902333621447E-2</v>
      </c>
      <c r="FG198" s="78">
        <f>IFERROR('%QUOTES'!FG198/'%QUOTES'!FG197-1,0)</f>
        <v>9.5156700578729492E-2</v>
      </c>
      <c r="FH198" s="78">
        <f>IFERROR('%QUOTES'!FH198/'%QUOTES'!FH197-1,0)</f>
        <v>4.1139239059801769E-2</v>
      </c>
    </row>
    <row r="199" spans="1:164">
      <c r="A199" s="76">
        <v>43384</v>
      </c>
      <c r="B199" s="78">
        <f>IFERROR('%QUOTES'!B199/'%QUOTES'!B198-1,0)</f>
        <v>-3.3474095295536688E-2</v>
      </c>
      <c r="C199" s="78">
        <f>IFERROR('%QUOTES'!C199/'%QUOTES'!C198-1,0)</f>
        <v>1.6930587862900026E-3</v>
      </c>
      <c r="D199" s="78">
        <f>IFERROR('%QUOTES'!D199/'%QUOTES'!D198-1,0)</f>
        <v>-1.2269938650306789E-2</v>
      </c>
      <c r="E199" s="78">
        <f>IFERROR('%QUOTES'!E199/'%QUOTES'!E198-1,0)</f>
        <v>-1.9343274853801162E-2</v>
      </c>
      <c r="F199" s="78">
        <f>IFERROR('%QUOTES'!F199/'%QUOTES'!F198-1,0)</f>
        <v>-3.1715505366009866E-2</v>
      </c>
      <c r="G199" s="78">
        <f>IFERROR('%QUOTES'!G199/'%QUOTES'!G198-1,0)</f>
        <v>-3.0162395683783538E-2</v>
      </c>
      <c r="H199" s="78">
        <f>IFERROR('%QUOTES'!H199/'%QUOTES'!H198-1,0)</f>
        <v>-2.8442209811176067E-2</v>
      </c>
      <c r="I199" s="78">
        <f>IFERROR('%QUOTES'!I199/'%QUOTES'!I198-1,0)</f>
        <v>-3.7429083067063051E-2</v>
      </c>
      <c r="J199" s="78">
        <f>IFERROR('%QUOTES'!J199/'%QUOTES'!J198-1,0)</f>
        <v>-2.075203749427601E-2</v>
      </c>
      <c r="K199" s="78">
        <f>IFERROR('%QUOTES'!K199/'%QUOTES'!K198-1,0)</f>
        <v>-2.7930174197448809E-2</v>
      </c>
      <c r="L199" s="78">
        <f>IFERROR('%QUOTES'!L199/'%QUOTES'!L198-1,0)</f>
        <v>-3.7154652270562027E-2</v>
      </c>
      <c r="M199" s="78">
        <f>IFERROR('%QUOTES'!M199/'%QUOTES'!M198-1,0)</f>
        <v>-6.7629678266579174E-2</v>
      </c>
      <c r="N199" s="78">
        <f>IFERROR('%QUOTES'!N199/'%QUOTES'!N198-1,0)</f>
        <v>-9.0636689138576809E-2</v>
      </c>
      <c r="O199" s="78">
        <f>IFERROR('%QUOTES'!O199/'%QUOTES'!O198-1,0)</f>
        <v>-8.1296961152882208E-2</v>
      </c>
      <c r="P199" s="78">
        <f>IFERROR('%QUOTES'!P199/'%QUOTES'!P198-1,0)</f>
        <v>-8.803838134216535E-2</v>
      </c>
      <c r="Q199" s="78">
        <f>IFERROR('%QUOTES'!Q199/'%QUOTES'!Q198-1,0)</f>
        <v>-2.893086792452837E-2</v>
      </c>
      <c r="R199" s="78">
        <f>IFERROR('%QUOTES'!R199/'%QUOTES'!R198-1,0)</f>
        <v>-2.2515923926971437E-2</v>
      </c>
      <c r="S199" s="78">
        <f>IFERROR('%QUOTES'!S199/'%QUOTES'!S198-1,0)</f>
        <v>-3.1052113768087586E-2</v>
      </c>
      <c r="T199" s="78">
        <f>IFERROR('%QUOTES'!T199/'%QUOTES'!T198-1,0)</f>
        <v>-2.4352600339268671E-2</v>
      </c>
      <c r="U199" s="78">
        <f>IFERROR('%QUOTES'!U199/'%QUOTES'!U198-1,0)</f>
        <v>-3.1047907911860517E-2</v>
      </c>
      <c r="V199" s="78">
        <f>IFERROR('%QUOTES'!V199/'%QUOTES'!V198-1,0)</f>
        <v>-2.7906976744186074E-2</v>
      </c>
      <c r="W199" s="78">
        <f>IFERROR('%QUOTES'!W199/'%QUOTES'!W198-1,0)</f>
        <v>-3.3315307641190395E-2</v>
      </c>
      <c r="X199" s="78">
        <f>IFERROR('%QUOTES'!X199/'%QUOTES'!X198-1,0)</f>
        <v>-3.0174655698435027E-2</v>
      </c>
      <c r="Y199" s="78">
        <f>IFERROR('%QUOTES'!Y199/'%QUOTES'!Y198-1,0)</f>
        <v>0</v>
      </c>
      <c r="Z199" s="78">
        <f>IFERROR('%QUOTES'!Z199/'%QUOTES'!Z198-1,0)</f>
        <v>-2.9822536806341948E-2</v>
      </c>
      <c r="AA199" s="78">
        <f>IFERROR('%QUOTES'!AA199/'%QUOTES'!AA198-1,0)</f>
        <v>-3.3890771847233325E-2</v>
      </c>
      <c r="AB199" s="78">
        <f>IFERROR('%QUOTES'!AB199/'%QUOTES'!AB198-1,0)</f>
        <v>-3.0482065217391385E-2</v>
      </c>
      <c r="AC199" s="78">
        <f>IFERROR('%QUOTES'!AC199/'%QUOTES'!AC198-1,0)</f>
        <v>-5.5785653003304514E-2</v>
      </c>
      <c r="AD199" s="78">
        <f>IFERROR('%QUOTES'!AD199/'%QUOTES'!AD198-1,0)</f>
        <v>-2.9768431818024021E-2</v>
      </c>
      <c r="AE199" s="78">
        <f>IFERROR('%QUOTES'!AE199/'%QUOTES'!AE198-1,0)</f>
        <v>-1.8333370370370305E-2</v>
      </c>
      <c r="AF199" s="78">
        <f>IFERROR('%QUOTES'!AF199/'%QUOTES'!AF198-1,0)</f>
        <v>-2.0237231483785312E-2</v>
      </c>
      <c r="AG199" s="78">
        <f>IFERROR('%QUOTES'!AG199/'%QUOTES'!AG198-1,0)</f>
        <v>-2.024762519488077E-2</v>
      </c>
      <c r="AH199" s="78">
        <f>IFERROR('%QUOTES'!AH199/'%QUOTES'!AH198-1,0)</f>
        <v>-2.0184946463972286E-2</v>
      </c>
      <c r="AI199" s="78">
        <f>IFERROR('%QUOTES'!AI199/'%QUOTES'!AI198-1,0)</f>
        <v>-2.1436262951053942E-2</v>
      </c>
      <c r="AJ199" s="78">
        <f>IFERROR('%QUOTES'!AJ199/'%QUOTES'!AJ198-1,0)</f>
        <v>-2.1101754541295481E-2</v>
      </c>
      <c r="AK199" s="78">
        <f>IFERROR('%QUOTES'!AK199/'%QUOTES'!AK198-1,0)</f>
        <v>-2.3684175438596466E-2</v>
      </c>
      <c r="AL199" s="78">
        <f>IFERROR('%QUOTES'!AL199/'%QUOTES'!AL198-1,0)</f>
        <v>-1.6732520185535171E-2</v>
      </c>
      <c r="AM199" s="78">
        <f>IFERROR('%QUOTES'!AM199/'%QUOTES'!AM198-1,0)</f>
        <v>-6.1448123735738602E-2</v>
      </c>
      <c r="AN199" s="78">
        <f>IFERROR('%QUOTES'!AN199/'%QUOTES'!AN198-1,0)</f>
        <v>-2.6100869616009548E-2</v>
      </c>
      <c r="AO199" s="78">
        <f>IFERROR('%QUOTES'!AO199/'%QUOTES'!AO198-1,0)</f>
        <v>2.8751123090745567E-2</v>
      </c>
      <c r="AP199" s="78">
        <f>IFERROR('%QUOTES'!AP199/'%QUOTES'!AP198-1,0)</f>
        <v>0</v>
      </c>
      <c r="AQ199" s="78">
        <f>IFERROR('%QUOTES'!AQ199/'%QUOTES'!AQ198-1,0)</f>
        <v>-2.9251666666666565E-2</v>
      </c>
      <c r="AR199" s="78">
        <f>IFERROR('%QUOTES'!AR199/'%QUOTES'!AR198-1,0)</f>
        <v>-5.9769344293277071E-2</v>
      </c>
      <c r="AS199" s="78">
        <f>IFERROR('%QUOTES'!AS199/'%QUOTES'!AS198-1,0)</f>
        <v>-3.9185223545658565E-2</v>
      </c>
      <c r="AT199" s="78">
        <f>IFERROR('%QUOTES'!AT199/'%QUOTES'!AT198-1,0)</f>
        <v>-8.1622530409849903E-2</v>
      </c>
      <c r="AU199" s="78">
        <f>IFERROR('%QUOTES'!AU199/'%QUOTES'!AU198-1,0)</f>
        <v>-1.4727301453156594E-2</v>
      </c>
      <c r="AV199" s="78">
        <f>IFERROR('%QUOTES'!AV199/'%QUOTES'!AV198-1,0)</f>
        <v>-2.562131772343279E-2</v>
      </c>
      <c r="AW199" s="78">
        <f>IFERROR('%QUOTES'!AW199/'%QUOTES'!AW198-1,0)</f>
        <v>-1.2018741850579273E-2</v>
      </c>
      <c r="AX199" s="78">
        <f>IFERROR('%QUOTES'!AX199/'%QUOTES'!AX198-1,0)</f>
        <v>-3.2044397963679083E-2</v>
      </c>
      <c r="AY199" s="78">
        <f>IFERROR('%QUOTES'!AY199/'%QUOTES'!AY198-1,0)</f>
        <v>-3.0550207933461415E-2</v>
      </c>
      <c r="AZ199" s="78">
        <f>IFERROR('%QUOTES'!AZ199/'%QUOTES'!AZ198-1,0)</f>
        <v>-2.3225142798464216E-2</v>
      </c>
      <c r="BA199" s="78">
        <f>IFERROR('%QUOTES'!BA199/'%QUOTES'!BA198-1,0)</f>
        <v>-1.2055219755261803E-2</v>
      </c>
      <c r="BB199" s="78">
        <f>IFERROR('%QUOTES'!BB199/'%QUOTES'!BB198-1,0)</f>
        <v>-5.1958431024791141E-3</v>
      </c>
      <c r="BC199" s="78">
        <f>IFERROR('%QUOTES'!BC199/'%QUOTES'!BC198-1,0)</f>
        <v>-2.701234541115205E-2</v>
      </c>
      <c r="BD199" s="78">
        <f>IFERROR('%QUOTES'!BD199/'%QUOTES'!BD198-1,0)</f>
        <v>-2.4705096817271288E-2</v>
      </c>
      <c r="BE199" s="78">
        <f>IFERROR('%QUOTES'!BE199/'%QUOTES'!BE198-1,0)</f>
        <v>-2.5460445827474532E-2</v>
      </c>
      <c r="BF199" s="78">
        <f>IFERROR('%QUOTES'!BF199/'%QUOTES'!BF198-1,0)</f>
        <v>-5.1389266319215143E-2</v>
      </c>
      <c r="BG199" s="78">
        <f>IFERROR('%QUOTES'!BG199/'%QUOTES'!BG198-1,0)</f>
        <v>4.5592659765842036E-2</v>
      </c>
      <c r="BH199" s="78">
        <f>IFERROR('%QUOTES'!BH199/'%QUOTES'!BH198-1,0)</f>
        <v>-1.2660120481653769E-2</v>
      </c>
      <c r="BI199" s="78">
        <f>IFERROR('%QUOTES'!BI199/'%QUOTES'!BI198-1,0)</f>
        <v>-8.1764785862060707E-3</v>
      </c>
      <c r="BJ199" s="78">
        <f>IFERROR('%QUOTES'!BJ199/'%QUOTES'!BJ198-1,0)</f>
        <v>-1.1989013129146686E-2</v>
      </c>
      <c r="BK199" s="78">
        <f>IFERROR('%QUOTES'!BK199/'%QUOTES'!BK198-1,0)</f>
        <v>-1.7131777207288645E-2</v>
      </c>
      <c r="BL199" s="78">
        <f>IFERROR('%QUOTES'!BL199/'%QUOTES'!BL198-1,0)</f>
        <v>-1.3963432018744837E-2</v>
      </c>
      <c r="BM199" s="78">
        <f>IFERROR('%QUOTES'!BM199/'%QUOTES'!BM198-1,0)</f>
        <v>-8.8266456232614088E-3</v>
      </c>
      <c r="BN199" s="78">
        <f>IFERROR('%QUOTES'!BN199/'%QUOTES'!BN198-1,0)</f>
        <v>-9.7322875782135387E-3</v>
      </c>
      <c r="BO199" s="78">
        <f>IFERROR('%QUOTES'!BO199/'%QUOTES'!BO198-1,0)</f>
        <v>4.1336851363236615E-2</v>
      </c>
      <c r="BP199" s="78">
        <f>IFERROR('%QUOTES'!BP199/'%QUOTES'!BP198-1,0)</f>
        <v>-2.0936269292813892E-3</v>
      </c>
      <c r="BQ199" s="78">
        <f>IFERROR('%QUOTES'!BQ199/'%QUOTES'!BQ198-1,0)</f>
        <v>-1.3280522520061622E-2</v>
      </c>
      <c r="BR199" s="78">
        <f>IFERROR('%QUOTES'!BR199/'%QUOTES'!BR198-1,0)</f>
        <v>-1.0811948486451395E-2</v>
      </c>
      <c r="BS199" s="78">
        <f>IFERROR('%QUOTES'!BS199/'%QUOTES'!BS198-1,0)</f>
        <v>-9.9827207194667089E-3</v>
      </c>
      <c r="BT199" s="78">
        <f>IFERROR('%QUOTES'!BT199/'%QUOTES'!BT198-1,0)</f>
        <v>-1.3685179065746844E-2</v>
      </c>
      <c r="BU199" s="78">
        <f>IFERROR('%QUOTES'!BU199/'%QUOTES'!BU198-1,0)</f>
        <v>-1.4091910229645177E-2</v>
      </c>
      <c r="BV199" s="78">
        <f>IFERROR('%QUOTES'!BV199/'%QUOTES'!BV198-1,0)</f>
        <v>-1.5042665007420131E-2</v>
      </c>
      <c r="BW199" s="78">
        <f>IFERROR('%QUOTES'!BW199/'%QUOTES'!BW198-1,0)</f>
        <v>-8.1356456757712969E-3</v>
      </c>
      <c r="BX199" s="78">
        <f>IFERROR('%QUOTES'!BX199/'%QUOTES'!BX198-1,0)</f>
        <v>-5.4993402001615177E-3</v>
      </c>
      <c r="BY199" s="78">
        <f>IFERROR('%QUOTES'!BY199/'%QUOTES'!BY198-1,0)</f>
        <v>-1.0857727501184633E-2</v>
      </c>
      <c r="BZ199" s="78">
        <f>IFERROR('%QUOTES'!BZ199/'%QUOTES'!BZ198-1,0)</f>
        <v>-1.1233968928888394E-2</v>
      </c>
      <c r="CA199" s="78">
        <f>IFERROR('%QUOTES'!CA199/'%QUOTES'!CA198-1,0)</f>
        <v>-1.2997051658526715E-2</v>
      </c>
      <c r="CB199" s="78">
        <f>IFERROR('%QUOTES'!CB199/'%QUOTES'!CB198-1,0)</f>
        <v>-1.3400335008375119E-2</v>
      </c>
      <c r="CC199" s="78">
        <f>IFERROR('%QUOTES'!CC199/'%QUOTES'!CC198-1,0)</f>
        <v>-1.6640582855632302E-2</v>
      </c>
      <c r="CD199" s="78">
        <f>IFERROR('%QUOTES'!CD199/'%QUOTES'!CD198-1,0)</f>
        <v>-1.1602908533612011E-2</v>
      </c>
      <c r="CE199" s="78">
        <f>IFERROR('%QUOTES'!CE199/'%QUOTES'!CE198-1,0)</f>
        <v>-1.7281972399134871E-2</v>
      </c>
      <c r="CF199" s="78">
        <f>IFERROR('%QUOTES'!CF199/'%QUOTES'!CF198-1,0)</f>
        <v>-7.4766240064632061E-3</v>
      </c>
      <c r="CG199" s="78">
        <f>IFERROR('%QUOTES'!CG199/'%QUOTES'!CG198-1,0)</f>
        <v>-1.2216848760069898E-2</v>
      </c>
      <c r="CH199" s="78">
        <f>IFERROR('%QUOTES'!CH199/'%QUOTES'!CH198-1,0)</f>
        <v>-8.8554845965908013E-3</v>
      </c>
      <c r="CI199" s="78">
        <f>IFERROR('%QUOTES'!CI199/'%QUOTES'!CI198-1,0)</f>
        <v>-2.3146331894860706E-2</v>
      </c>
      <c r="CJ199" s="78">
        <f>IFERROR('%QUOTES'!CJ199/'%QUOTES'!CJ198-1,0)</f>
        <v>-1.3568791275521463E-2</v>
      </c>
      <c r="CK199" s="78">
        <f>IFERROR('%QUOTES'!CK199/'%QUOTES'!CK198-1,0)</f>
        <v>-5.876333186425553E-3</v>
      </c>
      <c r="CL199" s="78">
        <f>IFERROR('%QUOTES'!CL199/'%QUOTES'!CL198-1,0)</f>
        <v>-2.8974739970282326E-2</v>
      </c>
      <c r="CM199" s="78">
        <f>IFERROR('%QUOTES'!CM199/'%QUOTES'!CM198-1,0)</f>
        <v>-8.947664351500717E-2</v>
      </c>
      <c r="CN199" s="78">
        <f>IFERROR('%QUOTES'!CN199/'%QUOTES'!CN198-1,0)</f>
        <v>-8.4895259095920661E-2</v>
      </c>
      <c r="CO199" s="78">
        <f>IFERROR('%QUOTES'!CO199/'%QUOTES'!CO198-1,0)</f>
        <v>-5.6437836440036082E-2</v>
      </c>
      <c r="CP199" s="78">
        <f>IFERROR('%QUOTES'!CP199/'%QUOTES'!CP198-1,0)</f>
        <v>-3.0638789568949054E-2</v>
      </c>
      <c r="CQ199" s="78">
        <f>IFERROR('%QUOTES'!CQ199/'%QUOTES'!CQ198-1,0)</f>
        <v>-3.3842004879681586E-2</v>
      </c>
      <c r="CR199" s="78">
        <f>IFERROR('%QUOTES'!CR199/'%QUOTES'!CR198-1,0)</f>
        <v>-3.1220138970928013E-2</v>
      </c>
      <c r="CS199" s="78">
        <f>IFERROR('%QUOTES'!CS199/'%QUOTES'!CS198-1,0)</f>
        <v>-2.9522909777987771E-2</v>
      </c>
      <c r="CT199" s="78">
        <f>IFERROR('%QUOTES'!CT199/'%QUOTES'!CT198-1,0)</f>
        <v>-2.9244246107102079E-2</v>
      </c>
      <c r="CU199" s="78">
        <f>IFERROR('%QUOTES'!CU199/'%QUOTES'!CU198-1,0)</f>
        <v>8.328260891899042E-2</v>
      </c>
      <c r="CV199" s="78">
        <f>IFERROR('%QUOTES'!CV199/'%QUOTES'!CV198-1,0)</f>
        <v>8.8435374149659962E-2</v>
      </c>
      <c r="CW199" s="78">
        <f>IFERROR('%QUOTES'!CW199/'%QUOTES'!CW198-1,0)</f>
        <v>-7.1984390660719488E-2</v>
      </c>
      <c r="CX199" s="78">
        <f>IFERROR('%QUOTES'!CX199/'%QUOTES'!CX198-1,0)</f>
        <v>6.6084165269479245E-2</v>
      </c>
      <c r="CY199" s="78">
        <f>IFERROR('%QUOTES'!CY199/'%QUOTES'!CY198-1,0)</f>
        <v>-6.1248596908160313E-2</v>
      </c>
      <c r="CZ199" s="78">
        <f>IFERROR('%QUOTES'!CZ199/'%QUOTES'!CZ198-1,0)</f>
        <v>5.9755593933456863E-2</v>
      </c>
      <c r="DA199" s="78">
        <f>IFERROR('%QUOTES'!DA199/'%QUOTES'!DA198-1,0)</f>
        <v>-2.6392545719030602E-2</v>
      </c>
      <c r="DB199" s="78">
        <f>IFERROR('%QUOTES'!DB199/'%QUOTES'!DB198-1,0)</f>
        <v>-2.7167559952555487E-2</v>
      </c>
      <c r="DC199" s="78">
        <f>IFERROR('%QUOTES'!DC199/'%QUOTES'!DC198-1,0)</f>
        <v>-1.459586897774201E-2</v>
      </c>
      <c r="DD199" s="78">
        <f>IFERROR('%QUOTES'!DD199/'%QUOTES'!DD198-1,0)</f>
        <v>-1.5756921334920571E-2</v>
      </c>
      <c r="DE199" s="78">
        <f>IFERROR('%QUOTES'!DE199/'%QUOTES'!DE198-1,0)</f>
        <v>-2.7518995904475929E-2</v>
      </c>
      <c r="DF199" s="78">
        <f>IFERROR('%QUOTES'!DF199/'%QUOTES'!DF198-1,0)</f>
        <v>-1.722321479211697E-2</v>
      </c>
      <c r="DG199" s="78">
        <f>IFERROR('%QUOTES'!DG199/'%QUOTES'!DG198-1,0)</f>
        <v>-2.660458929165288E-2</v>
      </c>
      <c r="DH199" s="78">
        <f>IFERROR('%QUOTES'!DH199/'%QUOTES'!DH198-1,0)</f>
        <v>-2.5466524600826657E-2</v>
      </c>
      <c r="DI199" s="78">
        <f>IFERROR('%QUOTES'!DI199/'%QUOTES'!DI198-1,0)</f>
        <v>-7.8531038739398817E-2</v>
      </c>
      <c r="DJ199" s="78">
        <f>IFERROR('%QUOTES'!DJ199/'%QUOTES'!DJ198-1,0)</f>
        <v>-2.1119542522125667E-2</v>
      </c>
      <c r="DK199" s="78">
        <f>IFERROR('%QUOTES'!DK199/'%QUOTES'!DK198-1,0)</f>
        <v>-2.3628910432543893E-2</v>
      </c>
      <c r="DL199" s="78">
        <f>IFERROR('%QUOTES'!DL199/'%QUOTES'!DL198-1,0)</f>
        <v>-2.1836489703008555E-2</v>
      </c>
      <c r="DM199" s="78">
        <f>IFERROR('%QUOTES'!DM199/'%QUOTES'!DM198-1,0)</f>
        <v>-2.5448301032421905E-2</v>
      </c>
      <c r="DN199" s="78">
        <f>IFERROR('%QUOTES'!DN199/'%QUOTES'!DN198-1,0)</f>
        <v>-2.1365014202818666E-2</v>
      </c>
      <c r="DO199" s="78">
        <f>IFERROR('%QUOTES'!DO199/'%QUOTES'!DO198-1,0)</f>
        <v>-2.3449738836640588E-2</v>
      </c>
      <c r="DP199" s="78">
        <f>IFERROR('%QUOTES'!DP199/'%QUOTES'!DP198-1,0)</f>
        <v>-2.4714472945141286E-2</v>
      </c>
      <c r="DQ199" s="78">
        <f>IFERROR('%QUOTES'!DQ199/'%QUOTES'!DQ198-1,0)</f>
        <v>-1.761663932146551E-2</v>
      </c>
      <c r="DR199" s="78">
        <f>IFERROR('%QUOTES'!DR199/'%QUOTES'!DR198-1,0)</f>
        <v>-7.875765253730016E-3</v>
      </c>
      <c r="DS199" s="78">
        <f>IFERROR('%QUOTES'!DS199/'%QUOTES'!DS198-1,0)</f>
        <v>-1.5520480355432631E-2</v>
      </c>
      <c r="DT199" s="78">
        <f>IFERROR('%QUOTES'!DT199/'%QUOTES'!DT198-1,0)</f>
        <v>-1.643297970165003E-2</v>
      </c>
      <c r="DU199" s="78">
        <f>IFERROR('%QUOTES'!DU199/'%QUOTES'!DU198-1,0)</f>
        <v>-2.3575318365456455E-2</v>
      </c>
      <c r="DV199" s="78">
        <f>IFERROR('%QUOTES'!DV199/'%QUOTES'!DV198-1,0)</f>
        <v>-1.6987784234093972E-2</v>
      </c>
      <c r="DW199" s="78">
        <f>IFERROR('%QUOTES'!DW199/'%QUOTES'!DW198-1,0)</f>
        <v>-1.1659932654650484E-2</v>
      </c>
      <c r="DX199" s="78">
        <f>IFERROR('%QUOTES'!DX199/'%QUOTES'!DX198-1,0)</f>
        <v>-1.9348188160822288E-2</v>
      </c>
      <c r="DY199" s="78">
        <f>IFERROR('%QUOTES'!DY199/'%QUOTES'!DY198-1,0)</f>
        <v>-2.0013992658870716E-2</v>
      </c>
      <c r="DZ199" s="78">
        <f>IFERROR('%QUOTES'!DZ199/'%QUOTES'!DZ198-1,0)</f>
        <v>-2.5546297551121699E-2</v>
      </c>
      <c r="EA199" s="78">
        <f>IFERROR('%QUOTES'!EA199/'%QUOTES'!EA198-1,0)</f>
        <v>-2.2677850968557012E-2</v>
      </c>
      <c r="EB199" s="78">
        <f>IFERROR('%QUOTES'!EB199/'%QUOTES'!EB198-1,0)</f>
        <v>-2.0372735595421299E-2</v>
      </c>
      <c r="EC199" s="78">
        <f>IFERROR('%QUOTES'!EC199/'%QUOTES'!EC198-1,0)</f>
        <v>-1.9568359712230143E-2</v>
      </c>
      <c r="ED199" s="78">
        <f>IFERROR('%QUOTES'!ED199/'%QUOTES'!ED198-1,0)</f>
        <v>-1.1654484123271303E-2</v>
      </c>
      <c r="EE199" s="78">
        <f>IFERROR('%QUOTES'!EE199/'%QUOTES'!EE198-1,0)</f>
        <v>-1.7295566581621569E-2</v>
      </c>
      <c r="EF199" s="78">
        <f>IFERROR('%QUOTES'!EF199/'%QUOTES'!EF198-1,0)</f>
        <v>-1.7675780368559657E-2</v>
      </c>
      <c r="EG199" s="78">
        <f>IFERROR('%QUOTES'!EG199/'%QUOTES'!EG198-1,0)</f>
        <v>-2.7932882200035203E-2</v>
      </c>
      <c r="EH199" s="78">
        <f>IFERROR('%QUOTES'!EH199/'%QUOTES'!EH198-1,0)</f>
        <v>-1.7368546689710773E-2</v>
      </c>
      <c r="EI199" s="78">
        <f>IFERROR('%QUOTES'!EI199/'%QUOTES'!EI198-1,0)</f>
        <v>1.4844632105126543E-3</v>
      </c>
      <c r="EJ199" s="78">
        <f>IFERROR('%QUOTES'!EJ199/'%QUOTES'!EJ198-1,0)</f>
        <v>-1.2823674792199258E-2</v>
      </c>
      <c r="EK199" s="78">
        <f>IFERROR('%QUOTES'!EK199/'%QUOTES'!EK198-1,0)</f>
        <v>-1.3970212184863717E-2</v>
      </c>
      <c r="EL199" s="78">
        <f>IFERROR('%QUOTES'!EL199/'%QUOTES'!EL198-1,0)</f>
        <v>-2.2058823529411686E-3</v>
      </c>
      <c r="EM199" s="78">
        <f>IFERROR('%QUOTES'!EM199/'%QUOTES'!EM198-1,0)</f>
        <v>-1.0604033872659402E-2</v>
      </c>
      <c r="EN199" s="78">
        <f>IFERROR('%QUOTES'!EN199/'%QUOTES'!EN198-1,0)</f>
        <v>1.3918629177766872E-2</v>
      </c>
      <c r="EO199" s="78">
        <f>IFERROR('%QUOTES'!EO199/'%QUOTES'!EO198-1,0)</f>
        <v>-2.1490438334684336E-2</v>
      </c>
      <c r="EP199" s="78">
        <f>IFERROR('%QUOTES'!EP199/'%QUOTES'!EP198-1,0)</f>
        <v>-2.4005302410080254E-2</v>
      </c>
      <c r="EQ199" s="78">
        <f>IFERROR('%QUOTES'!EQ199/'%QUOTES'!EQ198-1,0)</f>
        <v>-1.4490580993549163E-3</v>
      </c>
      <c r="ER199" s="78">
        <f>IFERROR('%QUOTES'!ER199/'%QUOTES'!ER198-1,0)</f>
        <v>-1.1811042369703761E-2</v>
      </c>
      <c r="ES199" s="78">
        <f>IFERROR('%QUOTES'!ES199/'%QUOTES'!ES198-1,0)</f>
        <v>-8.5385875685193291E-3</v>
      </c>
      <c r="ET199" s="78">
        <f>IFERROR('%QUOTES'!ET199/'%QUOTES'!ET198-1,0)</f>
        <v>8.4411735294117607E-2</v>
      </c>
      <c r="EU199" s="78">
        <f>IFERROR('%QUOTES'!EU199/'%QUOTES'!EU198-1,0)</f>
        <v>2.1739095371668959E-2</v>
      </c>
      <c r="EV199" s="78">
        <f>IFERROR('%QUOTES'!EV199/'%QUOTES'!EV198-1,0)</f>
        <v>6.7602040816326481E-2</v>
      </c>
      <c r="EW199" s="78">
        <f>IFERROR('%QUOTES'!EW199/'%QUOTES'!EW198-1,0)</f>
        <v>6.3986874487284462E-2</v>
      </c>
      <c r="EX199" s="78">
        <f>IFERROR('%QUOTES'!EX199/'%QUOTES'!EX198-1,0)</f>
        <v>4.2983914504051146E-2</v>
      </c>
      <c r="EY199" s="78">
        <f>IFERROR('%QUOTES'!EY199/'%QUOTES'!EY198-1,0)</f>
        <v>4.5886594559160887E-2</v>
      </c>
      <c r="EZ199" s="78">
        <f>IFERROR('%QUOTES'!EZ199/'%QUOTES'!EZ198-1,0)</f>
        <v>2.4099268544339303E-2</v>
      </c>
      <c r="FA199" s="78">
        <f>IFERROR('%QUOTES'!FA199/'%QUOTES'!FA198-1,0)</f>
        <v>2.2446022536372512E-2</v>
      </c>
      <c r="FB199" s="78">
        <f>IFERROR('%QUOTES'!FB199/'%QUOTES'!FB198-1,0)</f>
        <v>1.4999999999999902E-2</v>
      </c>
      <c r="FC199" s="78">
        <f>IFERROR('%QUOTES'!FC199/'%QUOTES'!FC198-1,0)</f>
        <v>2.0236920039486739E-2</v>
      </c>
      <c r="FD199" s="78">
        <f>IFERROR('%QUOTES'!FD199/'%QUOTES'!FD198-1,0)</f>
        <v>3.6611629576453586E-2</v>
      </c>
      <c r="FE199" s="78">
        <f>IFERROR('%QUOTES'!FE199/'%QUOTES'!FE198-1,0)</f>
        <v>6.2114399922435171E-2</v>
      </c>
      <c r="FF199" s="78">
        <f>IFERROR('%QUOTES'!FF199/'%QUOTES'!FF198-1,0)</f>
        <v>5.3514376996805169E-2</v>
      </c>
      <c r="FG199" s="78">
        <f>IFERROR('%QUOTES'!FG199/'%QUOTES'!FG198-1,0)</f>
        <v>-1.0405775775534698E-2</v>
      </c>
      <c r="FH199" s="78">
        <f>IFERROR('%QUOTES'!FH199/'%QUOTES'!FH198-1,0)</f>
        <v>7.7676120308134422E-3</v>
      </c>
    </row>
    <row r="200" spans="1:164">
      <c r="A200" s="76">
        <v>43385</v>
      </c>
      <c r="B200" s="78">
        <f>IFERROR('%QUOTES'!B200/'%QUOTES'!B199-1,0)</f>
        <v>-3.1200624998459769E-3</v>
      </c>
      <c r="C200" s="78">
        <f>IFERROR('%QUOTES'!C200/'%QUOTES'!C199-1,0)</f>
        <v>5.6338028169022891E-4</v>
      </c>
      <c r="D200" s="78">
        <f>IFERROR('%QUOTES'!D200/'%QUOTES'!D199-1,0)</f>
        <v>9.7604259094943302E-3</v>
      </c>
      <c r="E200" s="78">
        <f>IFERROR('%QUOTES'!E200/'%QUOTES'!E199-1,0)</f>
        <v>-1.0091697710628345E-2</v>
      </c>
      <c r="F200" s="78">
        <f>IFERROR('%QUOTES'!F200/'%QUOTES'!F199-1,0)</f>
        <v>-1.0752721079359429E-2</v>
      </c>
      <c r="G200" s="78">
        <f>IFERROR('%QUOTES'!G200/'%QUOTES'!G199-1,0)</f>
        <v>-2.1531137283768875E-2</v>
      </c>
      <c r="H200" s="78">
        <f>IFERROR('%QUOTES'!H200/'%QUOTES'!H199-1,0)</f>
        <v>-1.9959747836318931E-3</v>
      </c>
      <c r="I200" s="78">
        <f>IFERROR('%QUOTES'!I200/'%QUOTES'!I199-1,0)</f>
        <v>-3.1872669322708935E-3</v>
      </c>
      <c r="J200" s="78">
        <f>IFERROR('%QUOTES'!J200/'%QUOTES'!J199-1,0)</f>
        <v>1.5934194261764123E-3</v>
      </c>
      <c r="K200" s="78">
        <f>IFERROR('%QUOTES'!K200/'%QUOTES'!K199-1,0)</f>
        <v>2.1701389454029663E-3</v>
      </c>
      <c r="L200" s="78">
        <f>IFERROR('%QUOTES'!L200/'%QUOTES'!L199-1,0)</f>
        <v>-4.9472295514511044E-3</v>
      </c>
      <c r="M200" s="78">
        <f>IFERROR('%QUOTES'!M200/'%QUOTES'!M199-1,0)</f>
        <v>6.338028169013965E-3</v>
      </c>
      <c r="N200" s="78">
        <f>IFERROR('%QUOTES'!N200/'%QUOTES'!N199-1,0)</f>
        <v>-6.1944018748862906E-2</v>
      </c>
      <c r="O200" s="78">
        <f>IFERROR('%QUOTES'!O200/'%QUOTES'!O199-1,0)</f>
        <v>1.5856776952880569E-2</v>
      </c>
      <c r="P200" s="78">
        <f>IFERROR('%QUOTES'!P200/'%QUOTES'!P199-1,0)</f>
        <v>4.7718094418764956E-3</v>
      </c>
      <c r="Q200" s="78">
        <f>IFERROR('%QUOTES'!Q200/'%QUOTES'!Q199-1,0)</f>
        <v>-1.5543265054055455E-3</v>
      </c>
      <c r="R200" s="78">
        <f>IFERROR('%QUOTES'!R200/'%QUOTES'!R199-1,0)</f>
        <v>7.0105491570688905E-3</v>
      </c>
      <c r="S200" s="78">
        <f>IFERROR('%QUOTES'!S200/'%QUOTES'!S199-1,0)</f>
        <v>-2.3402909550917173E-2</v>
      </c>
      <c r="T200" s="78">
        <f>IFERROR('%QUOTES'!T200/'%QUOTES'!T199-1,0)</f>
        <v>6.5768781278181532E-3</v>
      </c>
      <c r="U200" s="78">
        <f>IFERROR('%QUOTES'!U200/'%QUOTES'!U199-1,0)</f>
        <v>-1.7133979019447687E-2</v>
      </c>
      <c r="V200" s="78">
        <f>IFERROR('%QUOTES'!V200/'%QUOTES'!V199-1,0)</f>
        <v>-8.8038086124402337E-3</v>
      </c>
      <c r="W200" s="78">
        <f>IFERROR('%QUOTES'!W200/'%QUOTES'!W199-1,0)</f>
        <v>-2.2168368107302605E-2</v>
      </c>
      <c r="X200" s="78">
        <f>IFERROR('%QUOTES'!X200/'%QUOTES'!X199-1,0)</f>
        <v>-2.010134626990645E-2</v>
      </c>
      <c r="Y200" s="78">
        <f>IFERROR('%QUOTES'!Y200/'%QUOTES'!Y199-1,0)</f>
        <v>-6.216251810878437E-2</v>
      </c>
      <c r="Z200" s="78">
        <f>IFERROR('%QUOTES'!Z200/'%QUOTES'!Z199-1,0)</f>
        <v>-2.3930037979375984E-2</v>
      </c>
      <c r="AA200" s="78">
        <f>IFERROR('%QUOTES'!AA200/'%QUOTES'!AA199-1,0)</f>
        <v>3.0913305994650919E-4</v>
      </c>
      <c r="AB200" s="78">
        <f>IFERROR('%QUOTES'!AB200/'%QUOTES'!AB199-1,0)</f>
        <v>-2.9246649506377009E-3</v>
      </c>
      <c r="AC200" s="78">
        <f>IFERROR('%QUOTES'!AC200/'%QUOTES'!AC199-1,0)</f>
        <v>6.4499487332274619E-3</v>
      </c>
      <c r="AD200" s="78">
        <f>IFERROR('%QUOTES'!AD200/'%QUOTES'!AD199-1,0)</f>
        <v>1.1363636363637131E-3</v>
      </c>
      <c r="AE200" s="78">
        <f>IFERROR('%QUOTES'!AE200/'%QUOTES'!AE199-1,0)</f>
        <v>-1.1318053624526092E-3</v>
      </c>
      <c r="AF200" s="78">
        <f>IFERROR('%QUOTES'!AF200/'%QUOTES'!AF199-1,0)</f>
        <v>-8.4601712129095397E-5</v>
      </c>
      <c r="AG200" s="78">
        <f>IFERROR('%QUOTES'!AG200/'%QUOTES'!AG199-1,0)</f>
        <v>-6.6912724742418384E-4</v>
      </c>
      <c r="AH200" s="78">
        <f>IFERROR('%QUOTES'!AH200/'%QUOTES'!AH199-1,0)</f>
        <v>-2.0028611730226187E-3</v>
      </c>
      <c r="AI200" s="78">
        <f>IFERROR('%QUOTES'!AI200/'%QUOTES'!AI199-1,0)</f>
        <v>5.8415482234956961E-3</v>
      </c>
      <c r="AJ200" s="78">
        <f>IFERROR('%QUOTES'!AJ200/'%QUOTES'!AJ199-1,0)</f>
        <v>5.673133715375922E-4</v>
      </c>
      <c r="AK200" s="78">
        <f>IFERROR('%QUOTES'!AK200/'%QUOTES'!AK199-1,0)</f>
        <v>-9.3441326381263901E-3</v>
      </c>
      <c r="AL200" s="78">
        <f>IFERROR('%QUOTES'!AL200/'%QUOTES'!AL199-1,0)</f>
        <v>-1.0762492137815216E-2</v>
      </c>
      <c r="AM200" s="78">
        <f>IFERROR('%QUOTES'!AM200/'%QUOTES'!AM199-1,0)</f>
        <v>0</v>
      </c>
      <c r="AN200" s="78">
        <f>IFERROR('%QUOTES'!AN200/'%QUOTES'!AN199-1,0)</f>
        <v>-1.062576710077423E-2</v>
      </c>
      <c r="AO200" s="78">
        <f>IFERROR('%QUOTES'!AO200/'%QUOTES'!AO199-1,0)</f>
        <v>1.2227074235807933E-2</v>
      </c>
      <c r="AP200" s="78">
        <f>IFERROR('%QUOTES'!AP200/'%QUOTES'!AP199-1,0)</f>
        <v>0</v>
      </c>
      <c r="AQ200" s="78">
        <f>IFERROR('%QUOTES'!AQ200/'%QUOTES'!AQ199-1,0)</f>
        <v>-7.0077432723285593E-3</v>
      </c>
      <c r="AR200" s="78">
        <f>IFERROR('%QUOTES'!AR200/'%QUOTES'!AR199-1,0)</f>
        <v>-3.7178438661711333E-4</v>
      </c>
      <c r="AS200" s="78">
        <f>IFERROR('%QUOTES'!AS200/'%QUOTES'!AS199-1,0)</f>
        <v>3.7908731584620936E-2</v>
      </c>
      <c r="AT200" s="78">
        <f>IFERROR('%QUOTES'!AT200/'%QUOTES'!AT199-1,0)</f>
        <v>4.4528537145690716E-2</v>
      </c>
      <c r="AU200" s="78">
        <f>IFERROR('%QUOTES'!AU200/'%QUOTES'!AU199-1,0)</f>
        <v>1.9318937892985444E-2</v>
      </c>
      <c r="AV200" s="78">
        <f>IFERROR('%QUOTES'!AV200/'%QUOTES'!AV199-1,0)</f>
        <v>4.207220748058571E-3</v>
      </c>
      <c r="AW200" s="78">
        <f>IFERROR('%QUOTES'!AW200/'%QUOTES'!AW199-1,0)</f>
        <v>2.2342848617817435E-2</v>
      </c>
      <c r="AX200" s="78">
        <f>IFERROR('%QUOTES'!AX200/'%QUOTES'!AX199-1,0)</f>
        <v>5.9525670554649857E-2</v>
      </c>
      <c r="AY200" s="78">
        <f>IFERROR('%QUOTES'!AY200/'%QUOTES'!AY199-1,0)</f>
        <v>1.0229318425518663E-2</v>
      </c>
      <c r="AZ200" s="78">
        <f>IFERROR('%QUOTES'!AZ200/'%QUOTES'!AZ199-1,0)</f>
        <v>1.8290497017892093E-3</v>
      </c>
      <c r="BA200" s="78">
        <f>IFERROR('%QUOTES'!BA200/'%QUOTES'!BA199-1,0)</f>
        <v>2.0021252457232519E-2</v>
      </c>
      <c r="BB200" s="78">
        <f>IFERROR('%QUOTES'!BB200/'%QUOTES'!BB199-1,0)</f>
        <v>1.528658598726107E-2</v>
      </c>
      <c r="BC200" s="78">
        <f>IFERROR('%QUOTES'!BC200/'%QUOTES'!BC199-1,0)</f>
        <v>1.5386308052484976E-2</v>
      </c>
      <c r="BD200" s="78">
        <f>IFERROR('%QUOTES'!BD200/'%QUOTES'!BD199-1,0)</f>
        <v>1.1866727521679721E-2</v>
      </c>
      <c r="BE200" s="78">
        <f>IFERROR('%QUOTES'!BE200/'%QUOTES'!BE199-1,0)</f>
        <v>1.5284371766272953E-2</v>
      </c>
      <c r="BF200" s="78">
        <f>IFERROR('%QUOTES'!BF200/'%QUOTES'!BF199-1,0)</f>
        <v>3.3699009919690326E-2</v>
      </c>
      <c r="BG200" s="78">
        <f>IFERROR('%QUOTES'!BG200/'%QUOTES'!BG199-1,0)</f>
        <v>3.3222591362127574E-3</v>
      </c>
      <c r="BH200" s="78">
        <f>IFERROR('%QUOTES'!BH200/'%QUOTES'!BH199-1,0)</f>
        <v>3.2056026463180398E-2</v>
      </c>
      <c r="BI200" s="78">
        <f>IFERROR('%QUOTES'!BI200/'%QUOTES'!BI199-1,0)</f>
        <v>2.7498559203888329E-2</v>
      </c>
      <c r="BJ200" s="78">
        <f>IFERROR('%QUOTES'!BJ200/'%QUOTES'!BJ199-1,0)</f>
        <v>3.5806644121742615E-2</v>
      </c>
      <c r="BK200" s="78">
        <f>IFERROR('%QUOTES'!BK200/'%QUOTES'!BK199-1,0)</f>
        <v>1.7992662355917899E-2</v>
      </c>
      <c r="BL200" s="78">
        <f>IFERROR('%QUOTES'!BL200/'%QUOTES'!BL199-1,0)</f>
        <v>3.0827825789940366E-2</v>
      </c>
      <c r="BM200" s="78">
        <f>IFERROR('%QUOTES'!BM200/'%QUOTES'!BM199-1,0)</f>
        <v>1.9800933047698255E-2</v>
      </c>
      <c r="BN200" s="78">
        <f>IFERROR('%QUOTES'!BN200/'%QUOTES'!BN199-1,0)</f>
        <v>3.2432407065542845E-2</v>
      </c>
      <c r="BO200" s="78">
        <f>IFERROR('%QUOTES'!BO200/'%QUOTES'!BO199-1,0)</f>
        <v>-9.1638513513513487E-2</v>
      </c>
      <c r="BP200" s="78">
        <f>IFERROR('%QUOTES'!BP200/'%QUOTES'!BP199-1,0)</f>
        <v>2.9204388076388366E-2</v>
      </c>
      <c r="BQ200" s="78">
        <f>IFERROR('%QUOTES'!BQ200/'%QUOTES'!BQ199-1,0)</f>
        <v>3.0460473693529E-2</v>
      </c>
      <c r="BR200" s="78">
        <f>IFERROR('%QUOTES'!BR200/'%QUOTES'!BR199-1,0)</f>
        <v>2.2417955725275274E-2</v>
      </c>
      <c r="BS200" s="78">
        <f>IFERROR('%QUOTES'!BS200/'%QUOTES'!BS199-1,0)</f>
        <v>1.8186171189087164E-2</v>
      </c>
      <c r="BT200" s="78">
        <f>IFERROR('%QUOTES'!BT200/'%QUOTES'!BT199-1,0)</f>
        <v>1.783948193955065E-2</v>
      </c>
      <c r="BU200" s="78">
        <f>IFERROR('%QUOTES'!BU200/'%QUOTES'!BU199-1,0)</f>
        <v>1.0058285339242135E-2</v>
      </c>
      <c r="BV200" s="78">
        <f>IFERROR('%QUOTES'!BV200/'%QUOTES'!BV199-1,0)</f>
        <v>3.2744679575484437E-2</v>
      </c>
      <c r="BW200" s="78">
        <f>IFERROR('%QUOTES'!BW200/'%QUOTES'!BW199-1,0)</f>
        <v>2.1409717781176063E-2</v>
      </c>
      <c r="BX200" s="78">
        <f>IFERROR('%QUOTES'!BX200/'%QUOTES'!BX199-1,0)</f>
        <v>3.561160773305927E-2</v>
      </c>
      <c r="BY200" s="78">
        <f>IFERROR('%QUOTES'!BY200/'%QUOTES'!BY199-1,0)</f>
        <v>2.9271825832418719E-2</v>
      </c>
      <c r="BZ200" s="78">
        <f>IFERROR('%QUOTES'!BZ200/'%QUOTES'!BZ199-1,0)</f>
        <v>3.2100973271398159E-2</v>
      </c>
      <c r="CA200" s="78">
        <f>IFERROR('%QUOTES'!CA200/'%QUOTES'!CA199-1,0)</f>
        <v>2.8891449903863053E-2</v>
      </c>
      <c r="CB200" s="78">
        <f>IFERROR('%QUOTES'!CB200/'%QUOTES'!CB199-1,0)</f>
        <v>2.6315789473684292E-2</v>
      </c>
      <c r="CC200" s="78">
        <f>IFERROR('%QUOTES'!CC200/'%QUOTES'!CC199-1,0)</f>
        <v>2.4819105118865092E-2</v>
      </c>
      <c r="CD200" s="78">
        <f>IFERROR('%QUOTES'!CD200/'%QUOTES'!CD199-1,0)</f>
        <v>3.1020987756851914E-2</v>
      </c>
      <c r="CE200" s="78">
        <f>IFERROR('%QUOTES'!CE200/'%QUOTES'!CE199-1,0)</f>
        <v>2.2781774580335812E-2</v>
      </c>
      <c r="CF200" s="78">
        <f>IFERROR('%QUOTES'!CF200/'%QUOTES'!CF199-1,0)</f>
        <v>3.0955708933094517E-2</v>
      </c>
      <c r="CG200" s="78">
        <f>IFERROR('%QUOTES'!CG200/'%QUOTES'!CG199-1,0)</f>
        <v>2.5508837271094098E-2</v>
      </c>
      <c r="CH200" s="78">
        <f>IFERROR('%QUOTES'!CH200/'%QUOTES'!CH199-1,0)</f>
        <v>4.8006402133788928E-3</v>
      </c>
      <c r="CI200" s="78">
        <f>IFERROR('%QUOTES'!CI200/'%QUOTES'!CI199-1,0)</f>
        <v>3.0923694779116495E-2</v>
      </c>
      <c r="CJ200" s="78">
        <f>IFERROR('%QUOTES'!CJ200/'%QUOTES'!CJ199-1,0)</f>
        <v>3.7660257919080786E-2</v>
      </c>
      <c r="CK200" s="78">
        <f>IFERROR('%QUOTES'!CK200/'%QUOTES'!CK199-1,0)</f>
        <v>1.7437565167358171E-2</v>
      </c>
      <c r="CL200" s="78">
        <f>IFERROR('%QUOTES'!CL200/'%QUOTES'!CL199-1,0)</f>
        <v>1.0711553175210442E-2</v>
      </c>
      <c r="CM200" s="78">
        <f>IFERROR('%QUOTES'!CM200/'%QUOTES'!CM199-1,0)</f>
        <v>3.6464770195773433E-2</v>
      </c>
      <c r="CN200" s="78">
        <f>IFERROR('%QUOTES'!CN200/'%QUOTES'!CN199-1,0)</f>
        <v>3.3562822719449104E-2</v>
      </c>
      <c r="CO200" s="78">
        <f>IFERROR('%QUOTES'!CO200/'%QUOTES'!CO199-1,0)</f>
        <v>2.0739374812143163E-2</v>
      </c>
      <c r="CP200" s="78">
        <f>IFERROR('%QUOTES'!CP200/'%QUOTES'!CP199-1,0)</f>
        <v>4.4726865672131133E-3</v>
      </c>
      <c r="CQ200" s="78">
        <f>IFERROR('%QUOTES'!CQ200/'%QUOTES'!CQ199-1,0)</f>
        <v>2.7472114252522495E-3</v>
      </c>
      <c r="CR200" s="78">
        <f>IFERROR('%QUOTES'!CR200/'%QUOTES'!CR199-1,0)</f>
        <v>1.2792028890921125E-2</v>
      </c>
      <c r="CS200" s="78">
        <f>IFERROR('%QUOTES'!CS200/'%QUOTES'!CS199-1,0)</f>
        <v>7.7877829155510447E-3</v>
      </c>
      <c r="CT200" s="78">
        <f>IFERROR('%QUOTES'!CT200/'%QUOTES'!CT199-1,0)</f>
        <v>6.2597811525735292E-3</v>
      </c>
      <c r="CU200" s="78">
        <f>IFERROR('%QUOTES'!CU200/'%QUOTES'!CU199-1,0)</f>
        <v>-3.142536475869806E-2</v>
      </c>
      <c r="CV200" s="78">
        <f>IFERROR('%QUOTES'!CV200/'%QUOTES'!CV199-1,0)</f>
        <v>-3.4375000000000044E-2</v>
      </c>
      <c r="CW200" s="78">
        <f>IFERROR('%QUOTES'!CW200/'%QUOTES'!CW199-1,0)</f>
        <v>1.5199213836478043E-2</v>
      </c>
      <c r="CX200" s="78">
        <f>IFERROR('%QUOTES'!CX200/'%QUOTES'!CX199-1,0)</f>
        <v>-1.5112704918032738E-2</v>
      </c>
      <c r="CY200" s="78">
        <f>IFERROR('%QUOTES'!CY200/'%QUOTES'!CY199-1,0)</f>
        <v>6.7754332133216355E-3</v>
      </c>
      <c r="CZ200" s="78">
        <f>IFERROR('%QUOTES'!CZ200/'%QUOTES'!CZ199-1,0)</f>
        <v>-7.1650160227424431E-3</v>
      </c>
      <c r="DA200" s="78">
        <f>IFERROR('%QUOTES'!DA200/'%QUOTES'!DA199-1,0)</f>
        <v>6.6748123321176411E-3</v>
      </c>
      <c r="DB200" s="78">
        <f>IFERROR('%QUOTES'!DB200/'%QUOTES'!DB199-1,0)</f>
        <v>4.2464205849670478E-3</v>
      </c>
      <c r="DC200" s="78">
        <f>IFERROR('%QUOTES'!DC200/'%QUOTES'!DC199-1,0)</f>
        <v>8.9299932872570764E-3</v>
      </c>
      <c r="DD200" s="78">
        <f>IFERROR('%QUOTES'!DD200/'%QUOTES'!DD199-1,0)</f>
        <v>-3.4305031446540957E-3</v>
      </c>
      <c r="DE200" s="78">
        <f>IFERROR('%QUOTES'!DE200/'%QUOTES'!DE199-1,0)</f>
        <v>4.8447698744771284E-3</v>
      </c>
      <c r="DF200" s="78">
        <f>IFERROR('%QUOTES'!DF200/'%QUOTES'!DF199-1,0)</f>
        <v>-6.7053181939048523E-3</v>
      </c>
      <c r="DG200" s="78">
        <f>IFERROR('%QUOTES'!DG200/'%QUOTES'!DG199-1,0)</f>
        <v>5.1247010591048969E-3</v>
      </c>
      <c r="DH200" s="78">
        <f>IFERROR('%QUOTES'!DH200/'%QUOTES'!DH199-1,0)</f>
        <v>7.3807897989071058E-3</v>
      </c>
      <c r="DI200" s="78">
        <f>IFERROR('%QUOTES'!DI200/'%QUOTES'!DI199-1,0)</f>
        <v>1.3284324545268733E-2</v>
      </c>
      <c r="DJ200" s="78">
        <f>IFERROR('%QUOTES'!DJ200/'%QUOTES'!DJ199-1,0)</f>
        <v>4.4189757104502458E-3</v>
      </c>
      <c r="DK200" s="78">
        <f>IFERROR('%QUOTES'!DK200/'%QUOTES'!DK199-1,0)</f>
        <v>8.8065247788249312E-3</v>
      </c>
      <c r="DL200" s="78">
        <f>IFERROR('%QUOTES'!DL200/'%QUOTES'!DL199-1,0)</f>
        <v>3.5630525432504001E-3</v>
      </c>
      <c r="DM200" s="78">
        <f>IFERROR('%QUOTES'!DM200/'%QUOTES'!DM199-1,0)</f>
        <v>4.5565894749983737E-3</v>
      </c>
      <c r="DN200" s="78">
        <f>IFERROR('%QUOTES'!DN200/'%QUOTES'!DN199-1,0)</f>
        <v>1.2128562765314488E-3</v>
      </c>
      <c r="DO200" s="78">
        <f>IFERROR('%QUOTES'!DO200/'%QUOTES'!DO199-1,0)</f>
        <v>3.7352988260406228E-3</v>
      </c>
      <c r="DP200" s="78">
        <f>IFERROR('%QUOTES'!DP200/'%QUOTES'!DP199-1,0)</f>
        <v>5.5673065847570147E-3</v>
      </c>
      <c r="DQ200" s="78">
        <f>IFERROR('%QUOTES'!DQ200/'%QUOTES'!DQ199-1,0)</f>
        <v>1.8495924917924622E-2</v>
      </c>
      <c r="DR200" s="78">
        <f>IFERROR('%QUOTES'!DR200/'%QUOTES'!DR199-1,0)</f>
        <v>3.3794556588795599E-2</v>
      </c>
      <c r="DS200" s="78">
        <f>IFERROR('%QUOTES'!DS200/'%QUOTES'!DS199-1,0)</f>
        <v>-9.5825971921235098E-3</v>
      </c>
      <c r="DT200" s="78">
        <f>IFERROR('%QUOTES'!DT200/'%QUOTES'!DT199-1,0)</f>
        <v>1.9767509905783909E-2</v>
      </c>
      <c r="DU200" s="78">
        <f>IFERROR('%QUOTES'!DU200/'%QUOTES'!DU199-1,0)</f>
        <v>6.3694339692066393E-3</v>
      </c>
      <c r="DV200" s="78">
        <f>IFERROR('%QUOTES'!DV200/'%QUOTES'!DV199-1,0)</f>
        <v>2.4967737168911874E-2</v>
      </c>
      <c r="DW200" s="78">
        <f>IFERROR('%QUOTES'!DW200/'%QUOTES'!DW199-1,0)</f>
        <v>1.7159996078077944E-2</v>
      </c>
      <c r="DX200" s="78">
        <f>IFERROR('%QUOTES'!DX200/'%QUOTES'!DX199-1,0)</f>
        <v>3.5305917536618825E-3</v>
      </c>
      <c r="DY200" s="78">
        <f>IFERROR('%QUOTES'!DY200/'%QUOTES'!DY199-1,0)</f>
        <v>5.2617855684058412E-3</v>
      </c>
      <c r="DZ200" s="78">
        <f>IFERROR('%QUOTES'!DZ200/'%QUOTES'!DZ199-1,0)</f>
        <v>6.1305315307693675E-3</v>
      </c>
      <c r="EA200" s="78">
        <f>IFERROR('%QUOTES'!EA200/'%QUOTES'!EA199-1,0)</f>
        <v>4.768023037762914E-3</v>
      </c>
      <c r="EB200" s="78">
        <f>IFERROR('%QUOTES'!EB200/'%QUOTES'!EB199-1,0)</f>
        <v>8.1858184029686143E-3</v>
      </c>
      <c r="EC200" s="78">
        <f>IFERROR('%QUOTES'!EC200/'%QUOTES'!EC199-1,0)</f>
        <v>1.0272923543776402E-2</v>
      </c>
      <c r="ED200" s="78">
        <f>IFERROR('%QUOTES'!ED200/'%QUOTES'!ED199-1,0)</f>
        <v>-3.5888106993903213E-3</v>
      </c>
      <c r="EE200" s="78">
        <f>IFERROR('%QUOTES'!EE200/'%QUOTES'!EE199-1,0)</f>
        <v>9.5999680000000698E-3</v>
      </c>
      <c r="EF200" s="78">
        <f>IFERROR('%QUOTES'!EF200/'%QUOTES'!EF199-1,0)</f>
        <v>0</v>
      </c>
      <c r="EG200" s="78">
        <f>IFERROR('%QUOTES'!EG200/'%QUOTES'!EG199-1,0)</f>
        <v>-1.2725861546557415E-2</v>
      </c>
      <c r="EH200" s="78">
        <f>IFERROR('%QUOTES'!EH200/'%QUOTES'!EH199-1,0)</f>
        <v>2.1549637325657178E-2</v>
      </c>
      <c r="EI200" s="78">
        <f>IFERROR('%QUOTES'!EI200/'%QUOTES'!EI199-1,0)</f>
        <v>3.6561264822134509E-2</v>
      </c>
      <c r="EJ200" s="78">
        <f>IFERROR('%QUOTES'!EJ200/'%QUOTES'!EJ199-1,0)</f>
        <v>1.1741219378996304E-2</v>
      </c>
      <c r="EK200" s="78">
        <f>IFERROR('%QUOTES'!EK200/'%QUOTES'!EK199-1,0)</f>
        <v>1.2979871791958475E-2</v>
      </c>
      <c r="EL200" s="78">
        <f>IFERROR('%QUOTES'!EL200/'%QUOTES'!EL199-1,0)</f>
        <v>2.8002947678702927E-2</v>
      </c>
      <c r="EM200" s="78">
        <f>IFERROR('%QUOTES'!EM200/'%QUOTES'!EM199-1,0)</f>
        <v>1.1416636133114277E-2</v>
      </c>
      <c r="EN200" s="78">
        <f>IFERROR('%QUOTES'!EN200/'%QUOTES'!EN199-1,0)</f>
        <v>3.5374867070357308E-2</v>
      </c>
      <c r="EO200" s="78">
        <f>IFERROR('%QUOTES'!EO200/'%QUOTES'!EO199-1,0)</f>
        <v>1.3218607284566364E-3</v>
      </c>
      <c r="EP200" s="78">
        <f>IFERROR('%QUOTES'!EP200/'%QUOTES'!EP199-1,0)</f>
        <v>2.3627404579085853E-2</v>
      </c>
      <c r="EQ200" s="78">
        <f>IFERROR('%QUOTES'!EQ200/'%QUOTES'!EQ199-1,0)</f>
        <v>2.4185424056755167E-3</v>
      </c>
      <c r="ER200" s="78">
        <f>IFERROR('%QUOTES'!ER200/'%QUOTES'!ER199-1,0)</f>
        <v>3.225196418614984E-2</v>
      </c>
      <c r="ES200" s="78">
        <f>IFERROR('%QUOTES'!ES200/'%QUOTES'!ES199-1,0)</f>
        <v>8.9432921847203417E-3</v>
      </c>
      <c r="ET200" s="78">
        <f>IFERROR('%QUOTES'!ET200/'%QUOTES'!ET199-1,0)</f>
        <v>-7.7298591735790345E-2</v>
      </c>
      <c r="EU200" s="78">
        <f>IFERROR('%QUOTES'!EU200/'%QUOTES'!EU199-1,0)</f>
        <v>-1.3726802118284254E-2</v>
      </c>
      <c r="EV200" s="78">
        <f>IFERROR('%QUOTES'!EV200/'%QUOTES'!EV199-1,0)</f>
        <v>-3.4050179211469356E-2</v>
      </c>
      <c r="EW200" s="78">
        <f>IFERROR('%QUOTES'!EW200/'%QUOTES'!EW199-1,0)</f>
        <v>-4.0863531225905803E-2</v>
      </c>
      <c r="EX200" s="78">
        <f>IFERROR('%QUOTES'!EX200/'%QUOTES'!EX199-1,0)</f>
        <v>-2.7386306105123381E-2</v>
      </c>
      <c r="EY200" s="78">
        <f>IFERROR('%QUOTES'!EY200/'%QUOTES'!EY199-1,0)</f>
        <v>-2.2250047007207785E-2</v>
      </c>
      <c r="EZ200" s="78">
        <f>IFERROR('%QUOTES'!EZ200/'%QUOTES'!EZ199-1,0)</f>
        <v>-5.4433111480865271E-2</v>
      </c>
      <c r="FA200" s="78">
        <f>IFERROR('%QUOTES'!FA200/'%QUOTES'!FA199-1,0)</f>
        <v>-1.1581642578449181E-2</v>
      </c>
      <c r="FB200" s="78">
        <f>IFERROR('%QUOTES'!FB200/'%QUOTES'!FB199-1,0)</f>
        <v>1.2007358374384269E-2</v>
      </c>
      <c r="FC200" s="78">
        <f>IFERROR('%QUOTES'!FC200/'%QUOTES'!FC199-1,0)</f>
        <v>-1.2094581519110914E-3</v>
      </c>
      <c r="FD200" s="78">
        <f>IFERROR('%QUOTES'!FD200/'%QUOTES'!FD199-1,0)</f>
        <v>-8.3102493074792227E-2</v>
      </c>
      <c r="FE200" s="78">
        <f>IFERROR('%QUOTES'!FE200/'%QUOTES'!FE199-1,0)</f>
        <v>-3.9891518202943455E-2</v>
      </c>
      <c r="FF200" s="78">
        <f>IFERROR('%QUOTES'!FF200/'%QUOTES'!FF199-1,0)</f>
        <v>-4.5489006823350442E-3</v>
      </c>
      <c r="FG200" s="78">
        <f>IFERROR('%QUOTES'!FG200/'%QUOTES'!FG199-1,0)</f>
        <v>-7.6235541535226048E-2</v>
      </c>
      <c r="FH200" s="78">
        <f>IFERROR('%QUOTES'!FH200/'%QUOTES'!FH199-1,0)</f>
        <v>1.2064376675603228E-2</v>
      </c>
    </row>
    <row r="201" spans="1:164">
      <c r="A201" s="76">
        <v>43388</v>
      </c>
      <c r="B201" s="78">
        <f>IFERROR('%QUOTES'!B201/'%QUOTES'!B200-1,0)</f>
        <v>-3.4429106903627327E-3</v>
      </c>
      <c r="C201" s="78">
        <f>IFERROR('%QUOTES'!C201/'%QUOTES'!C200-1,0)</f>
        <v>-1.1261261261262812E-3</v>
      </c>
      <c r="D201" s="78">
        <f>IFERROR('%QUOTES'!D201/'%QUOTES'!D200-1,0)</f>
        <v>-4.3936731107205862E-3</v>
      </c>
      <c r="E201" s="78">
        <f>IFERROR('%QUOTES'!E201/'%QUOTES'!E200-1,0)</f>
        <v>7.8776645041707116E-3</v>
      </c>
      <c r="F201" s="78">
        <f>IFERROR('%QUOTES'!F201/'%QUOTES'!F200-1,0)</f>
        <v>-2.173929802239627E-3</v>
      </c>
      <c r="G201" s="78">
        <f>IFERROR('%QUOTES'!G201/'%QUOTES'!G200-1,0)</f>
        <v>1.0156122255261302E-2</v>
      </c>
      <c r="H201" s="78">
        <f>IFERROR('%QUOTES'!H201/'%QUOTES'!H200-1,0)</f>
        <v>6.6666666666659324E-4</v>
      </c>
      <c r="I201" s="78">
        <f>IFERROR('%QUOTES'!I201/'%QUOTES'!I200-1,0)</f>
        <v>-3.3572982151446329E-3</v>
      </c>
      <c r="J201" s="78">
        <f>IFERROR('%QUOTES'!J201/'%QUOTES'!J200-1,0)</f>
        <v>-3.340741276793735E-3</v>
      </c>
      <c r="K201" s="78">
        <f>IFERROR('%QUOTES'!K201/'%QUOTES'!K200-1,0)</f>
        <v>-3.2048073591548487E-3</v>
      </c>
      <c r="L201" s="78">
        <f>IFERROR('%QUOTES'!L201/'%QUOTES'!L200-1,0)</f>
        <v>-9.9439840901560661E-4</v>
      </c>
      <c r="M201" s="78">
        <f>IFERROR('%QUOTES'!M201/'%QUOTES'!M200-1,0)</f>
        <v>3.4989503149056578E-3</v>
      </c>
      <c r="N201" s="78">
        <f>IFERROR('%QUOTES'!N201/'%QUOTES'!N200-1,0)</f>
        <v>4.5662452505488282E-3</v>
      </c>
      <c r="O201" s="78">
        <f>IFERROR('%QUOTES'!O201/'%QUOTES'!O200-1,0)</f>
        <v>-1.2252500427912039E-2</v>
      </c>
      <c r="P201" s="78">
        <f>IFERROR('%QUOTES'!P201/'%QUOTES'!P200-1,0)</f>
        <v>-1.0594288458562251E-2</v>
      </c>
      <c r="Q201" s="78">
        <f>IFERROR('%QUOTES'!Q201/'%QUOTES'!Q200-1,0)</f>
        <v>-3.892111990344671E-3</v>
      </c>
      <c r="R201" s="78">
        <f>IFERROR('%QUOTES'!R201/'%QUOTES'!R200-1,0)</f>
        <v>-4.1438752148558189E-3</v>
      </c>
      <c r="S201" s="78">
        <f>IFERROR('%QUOTES'!S201/'%QUOTES'!S200-1,0)</f>
        <v>-6.4764680483597736E-4</v>
      </c>
      <c r="T201" s="78">
        <f>IFERROR('%QUOTES'!T201/'%QUOTES'!T200-1,0)</f>
        <v>-6.1402739993724476E-3</v>
      </c>
      <c r="U201" s="78">
        <f>IFERROR('%QUOTES'!U201/'%QUOTES'!U200-1,0)</f>
        <v>1.584876684848302E-3</v>
      </c>
      <c r="V201" s="78">
        <f>IFERROR('%QUOTES'!V201/'%QUOTES'!V200-1,0)</f>
        <v>-4.0548174540486759E-3</v>
      </c>
      <c r="W201" s="78">
        <f>IFERROR('%QUOTES'!W201/'%QUOTES'!W200-1,0)</f>
        <v>6.4774240244838133E-3</v>
      </c>
      <c r="X201" s="78">
        <f>IFERROR('%QUOTES'!X201/'%QUOTES'!X200-1,0)</f>
        <v>2.6756688784219662E-3</v>
      </c>
      <c r="Y201" s="78">
        <f>IFERROR('%QUOTES'!Y201/'%QUOTES'!Y200-1,0)</f>
        <v>3.7916023030473145E-3</v>
      </c>
      <c r="Z201" s="78">
        <f>IFERROR('%QUOTES'!Z201/'%QUOTES'!Z200-1,0)</f>
        <v>7.9729323489310389E-3</v>
      </c>
      <c r="AA201" s="78">
        <f>IFERROR('%QUOTES'!AA201/'%QUOTES'!AA200-1,0)</f>
        <v>-4.1712341647813789E-3</v>
      </c>
      <c r="AB201" s="78">
        <f>IFERROR('%QUOTES'!AB201/'%QUOTES'!AB200-1,0)</f>
        <v>-3.9110241994620987E-3</v>
      </c>
      <c r="AC201" s="78">
        <f>IFERROR('%QUOTES'!AC201/'%QUOTES'!AC200-1,0)</f>
        <v>-7.9466038424303997E-3</v>
      </c>
      <c r="AD201" s="78">
        <f>IFERROR('%QUOTES'!AD201/'%QUOTES'!AD200-1,0)</f>
        <v>-4.5403329549753568E-3</v>
      </c>
      <c r="AE201" s="78">
        <f>IFERROR('%QUOTES'!AE201/'%QUOTES'!AE200-1,0)</f>
        <v>4.7214352271682802E-3</v>
      </c>
      <c r="AF201" s="78">
        <f>IFERROR('%QUOTES'!AF201/'%QUOTES'!AF200-1,0)</f>
        <v>4.0636216373952649E-3</v>
      </c>
      <c r="AG201" s="78">
        <f>IFERROR('%QUOTES'!AG201/'%QUOTES'!AG200-1,0)</f>
        <v>2.9755934004995765E-3</v>
      </c>
      <c r="AH201" s="78">
        <f>IFERROR('%QUOTES'!AH201/'%QUOTES'!AH200-1,0)</f>
        <v>4.0137326830926856E-3</v>
      </c>
      <c r="AI201" s="78">
        <f>IFERROR('%QUOTES'!AI201/'%QUOTES'!AI200-1,0)</f>
        <v>2.5409075332452069E-3</v>
      </c>
      <c r="AJ201" s="78">
        <f>IFERROR('%QUOTES'!AJ201/'%QUOTES'!AJ200-1,0)</f>
        <v>8.1642134445125691E-3</v>
      </c>
      <c r="AK201" s="78">
        <f>IFERROR('%QUOTES'!AK201/'%QUOTES'!AK200-1,0)</f>
        <v>1.2153056191673173E-2</v>
      </c>
      <c r="AL201" s="78">
        <f>IFERROR('%QUOTES'!AL201/'%QUOTES'!AL200-1,0)</f>
        <v>1.1303426750385981E-2</v>
      </c>
      <c r="AM201" s="78">
        <f>IFERROR('%QUOTES'!AM201/'%QUOTES'!AM200-1,0)</f>
        <v>1.0425354679427734E-2</v>
      </c>
      <c r="AN201" s="78">
        <f>IFERROR('%QUOTES'!AN201/'%QUOTES'!AN200-1,0)</f>
        <v>0</v>
      </c>
      <c r="AO201" s="78">
        <f>IFERROR('%QUOTES'!AO201/'%QUOTES'!AO200-1,0)</f>
        <v>-1.6393485763589344E-2</v>
      </c>
      <c r="AP201" s="78">
        <f>IFERROR('%QUOTES'!AP201/'%QUOTES'!AP200-1,0)</f>
        <v>0</v>
      </c>
      <c r="AQ201" s="78">
        <f>IFERROR('%QUOTES'!AQ201/'%QUOTES'!AQ200-1,0)</f>
        <v>1.0938602681721976E-2</v>
      </c>
      <c r="AR201" s="78">
        <f>IFERROR('%QUOTES'!AR201/'%QUOTES'!AR200-1,0)</f>
        <v>1.5507624228621175E-2</v>
      </c>
      <c r="AS201" s="78">
        <f>IFERROR('%QUOTES'!AS201/'%QUOTES'!AS200-1,0)</f>
        <v>-2.0772027003635118E-2</v>
      </c>
      <c r="AT201" s="78">
        <f>IFERROR('%QUOTES'!AT201/'%QUOTES'!AT200-1,0)</f>
        <v>-2.2091802245284842E-2</v>
      </c>
      <c r="AU201" s="78">
        <f>IFERROR('%QUOTES'!AU201/'%QUOTES'!AU200-1,0)</f>
        <v>-1.0790702942969355E-2</v>
      </c>
      <c r="AV201" s="78">
        <f>IFERROR('%QUOTES'!AV201/'%QUOTES'!AV200-1,0)</f>
        <v>-3.6135219211340663E-3</v>
      </c>
      <c r="AW201" s="78">
        <f>IFERROR('%QUOTES'!AW201/'%QUOTES'!AW200-1,0)</f>
        <v>-9.3391532251905218E-3</v>
      </c>
      <c r="AX201" s="78">
        <f>IFERROR('%QUOTES'!AX201/'%QUOTES'!AX200-1,0)</f>
        <v>-4.2511611837163787E-2</v>
      </c>
      <c r="AY201" s="78">
        <f>IFERROR('%QUOTES'!AY201/'%QUOTES'!AY200-1,0)</f>
        <v>2.449795851706682E-3</v>
      </c>
      <c r="AZ201" s="78">
        <f>IFERROR('%QUOTES'!AZ201/'%QUOTES'!AZ200-1,0)</f>
        <v>1.5873154090972896E-4</v>
      </c>
      <c r="BA201" s="78">
        <f>IFERROR('%QUOTES'!BA201/'%QUOTES'!BA200-1,0)</f>
        <v>-1.3472660010979243E-2</v>
      </c>
      <c r="BB201" s="78">
        <f>IFERROR('%QUOTES'!BB201/'%QUOTES'!BB200-1,0)</f>
        <v>1.2549561325569947E-4</v>
      </c>
      <c r="BC201" s="78">
        <f>IFERROR('%QUOTES'!BC201/'%QUOTES'!BC200-1,0)</f>
        <v>-6.9177336115074928E-3</v>
      </c>
      <c r="BD201" s="78">
        <f>IFERROR('%QUOTES'!BD201/'%QUOTES'!BD200-1,0)</f>
        <v>4.0595399188092518E-3</v>
      </c>
      <c r="BE201" s="78">
        <f>IFERROR('%QUOTES'!BE201/'%QUOTES'!BE200-1,0)</f>
        <v>-7.8772666624674637E-3</v>
      </c>
      <c r="BF201" s="78">
        <f>IFERROR('%QUOTES'!BF201/'%QUOTES'!BF200-1,0)</f>
        <v>-1.705834013623031E-2</v>
      </c>
      <c r="BG201" s="78">
        <f>IFERROR('%QUOTES'!BG201/'%QUOTES'!BG200-1,0)</f>
        <v>-7.4503311258278249E-3</v>
      </c>
      <c r="BH201" s="78">
        <f>IFERROR('%QUOTES'!BH201/'%QUOTES'!BH200-1,0)</f>
        <v>-1.6377297292748727E-2</v>
      </c>
      <c r="BI201" s="78">
        <f>IFERROR('%QUOTES'!BI201/'%QUOTES'!BI200-1,0)</f>
        <v>-1.3848458461018565E-2</v>
      </c>
      <c r="BJ201" s="78">
        <f>IFERROR('%QUOTES'!BJ201/'%QUOTES'!BJ200-1,0)</f>
        <v>-9.0263491453812517E-3</v>
      </c>
      <c r="BK201" s="78">
        <f>IFERROR('%QUOTES'!BK201/'%QUOTES'!BK200-1,0)</f>
        <v>-3.8663077565951331E-3</v>
      </c>
      <c r="BL201" s="78">
        <f>IFERROR('%QUOTES'!BL201/'%QUOTES'!BL200-1,0)</f>
        <v>-1.4318884453103808E-2</v>
      </c>
      <c r="BM201" s="78">
        <f>IFERROR('%QUOTES'!BM201/'%QUOTES'!BM200-1,0)</f>
        <v>-1.088963471911375E-2</v>
      </c>
      <c r="BN201" s="78">
        <f>IFERROR('%QUOTES'!BN201/'%QUOTES'!BN200-1,0)</f>
        <v>-9.0433365064255256E-3</v>
      </c>
      <c r="BO201" s="78">
        <f>IFERROR('%QUOTES'!BO201/'%QUOTES'!BO200-1,0)</f>
        <v>4.6954904695490463E-2</v>
      </c>
      <c r="BP201" s="78">
        <f>IFERROR('%QUOTES'!BP201/'%QUOTES'!BP200-1,0)</f>
        <v>-8.153946576597737E-3</v>
      </c>
      <c r="BQ201" s="78">
        <f>IFERROR('%QUOTES'!BQ201/'%QUOTES'!BQ200-1,0)</f>
        <v>-1.7415169968266975E-2</v>
      </c>
      <c r="BR201" s="78">
        <f>IFERROR('%QUOTES'!BR201/'%QUOTES'!BR200-1,0)</f>
        <v>-2.0725974053147356E-3</v>
      </c>
      <c r="BS201" s="78">
        <f>IFERROR('%QUOTES'!BS201/'%QUOTES'!BS200-1,0)</f>
        <v>-8.1938163652075513E-3</v>
      </c>
      <c r="BT201" s="78">
        <f>IFERROR('%QUOTES'!BT201/'%QUOTES'!BT200-1,0)</f>
        <v>-6.0860513103189184E-4</v>
      </c>
      <c r="BU201" s="78">
        <f>IFERROR('%QUOTES'!BU201/'%QUOTES'!BU200-1,0)</f>
        <v>1.8867976939203279E-2</v>
      </c>
      <c r="BV201" s="78">
        <f>IFERROR('%QUOTES'!BV201/'%QUOTES'!BV200-1,0)</f>
        <v>-1.6492246132876476E-2</v>
      </c>
      <c r="BW201" s="78">
        <f>IFERROR('%QUOTES'!BW201/'%QUOTES'!BW200-1,0)</f>
        <v>-1.0616564439681841E-2</v>
      </c>
      <c r="BX201" s="78">
        <f>IFERROR('%QUOTES'!BX201/'%QUOTES'!BX200-1,0)</f>
        <v>-1.4950891792774978E-2</v>
      </c>
      <c r="BY201" s="78">
        <f>IFERROR('%QUOTES'!BY201/'%QUOTES'!BY200-1,0)</f>
        <v>-1.3686385129270784E-2</v>
      </c>
      <c r="BZ201" s="78">
        <f>IFERROR('%QUOTES'!BZ201/'%QUOTES'!BZ200-1,0)</f>
        <v>-7.5135593220339025E-3</v>
      </c>
      <c r="CA201" s="78">
        <f>IFERROR('%QUOTES'!CA201/'%QUOTES'!CA200-1,0)</f>
        <v>-9.5510987412071868E-3</v>
      </c>
      <c r="CB201" s="78">
        <f>IFERROR('%QUOTES'!CB201/'%QUOTES'!CB200-1,0)</f>
        <v>8.2710228839255606E-4</v>
      </c>
      <c r="CC201" s="78">
        <f>IFERROR('%QUOTES'!CC201/'%QUOTES'!CC200-1,0)</f>
        <v>-7.5762355308789386E-3</v>
      </c>
      <c r="CD201" s="78">
        <f>IFERROR('%QUOTES'!CD201/'%QUOTES'!CD200-1,0)</f>
        <v>-1.3601230903619976E-2</v>
      </c>
      <c r="CE201" s="78">
        <f>IFERROR('%QUOTES'!CE201/'%QUOTES'!CE200-1,0)</f>
        <v>-3.907776475185698E-3</v>
      </c>
      <c r="CF201" s="78">
        <f>IFERROR('%QUOTES'!CF201/'%QUOTES'!CF200-1,0)</f>
        <v>-1.4156845035133925E-2</v>
      </c>
      <c r="CG201" s="78">
        <f>IFERROR('%QUOTES'!CG201/'%QUOTES'!CG200-1,0)</f>
        <v>-6.532613229462747E-3</v>
      </c>
      <c r="CH201" s="78">
        <f>IFERROR('%QUOTES'!CH201/'%QUOTES'!CH200-1,0)</f>
        <v>2.9197346494951315E-3</v>
      </c>
      <c r="CI201" s="78">
        <f>IFERROR('%QUOTES'!CI201/'%QUOTES'!CI200-1,0)</f>
        <v>-5.8433969614336556E-3</v>
      </c>
      <c r="CJ201" s="78">
        <f>IFERROR('%QUOTES'!CJ201/'%QUOTES'!CJ200-1,0)</f>
        <v>-8.8802448731111205E-3</v>
      </c>
      <c r="CK201" s="78">
        <f>IFERROR('%QUOTES'!CK201/'%QUOTES'!CK200-1,0)</f>
        <v>-1.161960818067076E-3</v>
      </c>
      <c r="CL201" s="78">
        <f>IFERROR('%QUOTES'!CL201/'%QUOTES'!CL200-1,0)</f>
        <v>1.5140045420136694E-3</v>
      </c>
      <c r="CM201" s="78">
        <f>IFERROR('%QUOTES'!CM201/'%QUOTES'!CM200-1,0)</f>
        <v>6.2611506779621795E-3</v>
      </c>
      <c r="CN201" s="78">
        <f>IFERROR('%QUOTES'!CN201/'%QUOTES'!CN200-1,0)</f>
        <v>2.8309741881764605E-3</v>
      </c>
      <c r="CO201" s="78">
        <f>IFERROR('%QUOTES'!CO201/'%QUOTES'!CO200-1,0)</f>
        <v>2.9446997333537617E-3</v>
      </c>
      <c r="CP201" s="78">
        <f>IFERROR('%QUOTES'!CP201/'%QUOTES'!CP200-1,0)</f>
        <v>-5.9370573112419445E-3</v>
      </c>
      <c r="CQ201" s="78">
        <f>IFERROR('%QUOTES'!CQ201/'%QUOTES'!CQ200-1,0)</f>
        <v>-8.3561780821916898E-3</v>
      </c>
      <c r="CR201" s="78">
        <f>IFERROR('%QUOTES'!CR201/'%QUOTES'!CR200-1,0)</f>
        <v>2.6718728526533564E-3</v>
      </c>
      <c r="CS201" s="78">
        <f>IFERROR('%QUOTES'!CS201/'%QUOTES'!CS200-1,0)</f>
        <v>3.8638010142477697E-3</v>
      </c>
      <c r="CT201" s="78">
        <f>IFERROR('%QUOTES'!CT201/'%QUOTES'!CT200-1,0)</f>
        <v>7.7764388715562127E-4</v>
      </c>
      <c r="CU201" s="78">
        <f>IFERROR('%QUOTES'!CU201/'%QUOTES'!CU200-1,0)</f>
        <v>-1.7381228273465332E-3</v>
      </c>
      <c r="CV201" s="78">
        <f>IFERROR('%QUOTES'!CV201/'%QUOTES'!CV200-1,0)</f>
        <v>-1.1326860841423869E-2</v>
      </c>
      <c r="CW201" s="78">
        <f>IFERROR('%QUOTES'!CW201/'%QUOTES'!CW200-1,0)</f>
        <v>2.6845532945506845E-2</v>
      </c>
      <c r="CX201" s="78">
        <f>IFERROR('%QUOTES'!CX201/'%QUOTES'!CX200-1,0)</f>
        <v>-4.5513654096228873E-2</v>
      </c>
      <c r="CY201" s="78">
        <f>IFERROR('%QUOTES'!CY201/'%QUOTES'!CY200-1,0)</f>
        <v>-1.221331037421014E-2</v>
      </c>
      <c r="CZ201" s="78">
        <f>IFERROR('%QUOTES'!CZ201/'%QUOTES'!CZ200-1,0)</f>
        <v>1.1923407219221582E-2</v>
      </c>
      <c r="DA201" s="78">
        <f>IFERROR('%QUOTES'!DA201/'%QUOTES'!DA200-1,0)</f>
        <v>1.8944383790409081E-3</v>
      </c>
      <c r="DB201" s="78">
        <f>IFERROR('%QUOTES'!DB201/'%QUOTES'!DB200-1,0)</f>
        <v>1.4227444747240137E-2</v>
      </c>
      <c r="DC201" s="78">
        <f>IFERROR('%QUOTES'!DC201/'%QUOTES'!DC200-1,0)</f>
        <v>5.7239879164083796E-3</v>
      </c>
      <c r="DD201" s="78">
        <f>IFERROR('%QUOTES'!DD201/'%QUOTES'!DD200-1,0)</f>
        <v>-2.869477829331446E-4</v>
      </c>
      <c r="DE201" s="78">
        <f>IFERROR('%QUOTES'!DE201/'%QUOTES'!DE200-1,0)</f>
        <v>1.6874873616592678E-2</v>
      </c>
      <c r="DF201" s="78">
        <f>IFERROR('%QUOTES'!DF201/'%QUOTES'!DF200-1,0)</f>
        <v>7.0573642221540833E-3</v>
      </c>
      <c r="DG201" s="78">
        <f>IFERROR('%QUOTES'!DG201/'%QUOTES'!DG200-1,0)</f>
        <v>2.0394289598912874E-3</v>
      </c>
      <c r="DH201" s="78">
        <f>IFERROR('%QUOTES'!DH201/'%QUOTES'!DH200-1,0)</f>
        <v>-1.1881386138613559E-3</v>
      </c>
      <c r="DI201" s="78">
        <f>IFERROR('%QUOTES'!DI201/'%QUOTES'!DI200-1,0)</f>
        <v>4.2154012014763431E-2</v>
      </c>
      <c r="DJ201" s="78">
        <f>IFERROR('%QUOTES'!DJ201/'%QUOTES'!DJ200-1,0)</f>
        <v>5.693633687723354E-3</v>
      </c>
      <c r="DK201" s="78">
        <f>IFERROR('%QUOTES'!DK201/'%QUOTES'!DK200-1,0)</f>
        <v>2.7500688135839724E-4</v>
      </c>
      <c r="DL201" s="78">
        <f>IFERROR('%QUOTES'!DL201/'%QUOTES'!DL200-1,0)</f>
        <v>3.3331354008090397E-3</v>
      </c>
      <c r="DM201" s="78">
        <f>IFERROR('%QUOTES'!DM201/'%QUOTES'!DM200-1,0)</f>
        <v>1.5003489183531116E-2</v>
      </c>
      <c r="DN201" s="78">
        <f>IFERROR('%QUOTES'!DN201/'%QUOTES'!DN200-1,0)</f>
        <v>-5.4512416717140688E-3</v>
      </c>
      <c r="DO201" s="78">
        <f>IFERROR('%QUOTES'!DO201/'%QUOTES'!DO200-1,0)</f>
        <v>2.9240032675172944E-3</v>
      </c>
      <c r="DP201" s="78">
        <f>IFERROR('%QUOTES'!DP201/'%QUOTES'!DP200-1,0)</f>
        <v>6.1092018688582161E-3</v>
      </c>
      <c r="DQ201" s="78">
        <f>IFERROR('%QUOTES'!DQ201/'%QUOTES'!DQ200-1,0)</f>
        <v>-2.3045722076537878E-3</v>
      </c>
      <c r="DR201" s="78">
        <f>IFERROR('%QUOTES'!DR201/'%QUOTES'!DR200-1,0)</f>
        <v>-1.711283382567641E-2</v>
      </c>
      <c r="DS201" s="78">
        <f>IFERROR('%QUOTES'!DS201/'%QUOTES'!DS200-1,0)</f>
        <v>-1.5605804756372299E-3</v>
      </c>
      <c r="DT201" s="78">
        <f>IFERROR('%QUOTES'!DT201/'%QUOTES'!DT200-1,0)</f>
        <v>-3.6008280741515186E-3</v>
      </c>
      <c r="DU201" s="78">
        <f>IFERROR('%QUOTES'!DU201/'%QUOTES'!DU200-1,0)</f>
        <v>5.7403515697542762E-3</v>
      </c>
      <c r="DV201" s="78">
        <f>IFERROR('%QUOTES'!DV201/'%QUOTES'!DV200-1,0)</f>
        <v>-2.8184457917513894E-3</v>
      </c>
      <c r="DW201" s="78">
        <f>IFERROR('%QUOTES'!DW201/'%QUOTES'!DW200-1,0)</f>
        <v>2.7414805036474199E-3</v>
      </c>
      <c r="DX201" s="78">
        <f>IFERROR('%QUOTES'!DX201/'%QUOTES'!DX200-1,0)</f>
        <v>5.5877483443709242E-3</v>
      </c>
      <c r="DY201" s="78">
        <f>IFERROR('%QUOTES'!DY201/'%QUOTES'!DY200-1,0)</f>
        <v>4.968044668487881E-3</v>
      </c>
      <c r="DZ201" s="78">
        <f>IFERROR('%QUOTES'!DZ201/'%QUOTES'!DZ200-1,0)</f>
        <v>8.8991659849475546E-3</v>
      </c>
      <c r="EA201" s="78">
        <f>IFERROR('%QUOTES'!EA201/'%QUOTES'!EA200-1,0)</f>
        <v>7.2761465588058183E-3</v>
      </c>
      <c r="EB201" s="78">
        <f>IFERROR('%QUOTES'!EB201/'%QUOTES'!EB200-1,0)</f>
        <v>1.0533223612025466E-2</v>
      </c>
      <c r="EC201" s="78">
        <f>IFERROR('%QUOTES'!EC201/'%QUOTES'!EC200-1,0)</f>
        <v>7.1180422497409968E-3</v>
      </c>
      <c r="ED201" s="78">
        <f>IFERROR('%QUOTES'!ED201/'%QUOTES'!ED200-1,0)</f>
        <v>1.3120710396725244E-2</v>
      </c>
      <c r="EE201" s="78">
        <f>IFERROR('%QUOTES'!EE201/'%QUOTES'!EE200-1,0)</f>
        <v>3.1696039039492696E-3</v>
      </c>
      <c r="EF201" s="78">
        <f>IFERROR('%QUOTES'!EF201/'%QUOTES'!EF200-1,0)</f>
        <v>1.301676826122633E-2</v>
      </c>
      <c r="EG201" s="78">
        <f>IFERROR('%QUOTES'!EG201/'%QUOTES'!EG200-1,0)</f>
        <v>0</v>
      </c>
      <c r="EH201" s="78">
        <f>IFERROR('%QUOTES'!EH201/'%QUOTES'!EH200-1,0)</f>
        <v>-9.480208804935053E-4</v>
      </c>
      <c r="EI201" s="78">
        <f>IFERROR('%QUOTES'!EI201/'%QUOTES'!EI200-1,0)</f>
        <v>-1.5252621544327938E-2</v>
      </c>
      <c r="EJ201" s="78">
        <f>IFERROR('%QUOTES'!EJ201/'%QUOTES'!EJ200-1,0)</f>
        <v>4.6913333333333807E-3</v>
      </c>
      <c r="EK201" s="78">
        <f>IFERROR('%QUOTES'!EK201/'%QUOTES'!EK200-1,0)</f>
        <v>-2.6168651867892745E-3</v>
      </c>
      <c r="EL201" s="78">
        <f>IFERROR('%QUOTES'!EL201/'%QUOTES'!EL200-1,0)</f>
        <v>-1.9354838709677358E-2</v>
      </c>
      <c r="EM201" s="78">
        <f>IFERROR('%QUOTES'!EM201/'%QUOTES'!EM200-1,0)</f>
        <v>4.6072563925363408E-3</v>
      </c>
      <c r="EN201" s="78">
        <f>IFERROR('%QUOTES'!EN201/'%QUOTES'!EN200-1,0)</f>
        <v>-9.1789900770274935E-3</v>
      </c>
      <c r="EO201" s="78">
        <f>IFERROR('%QUOTES'!EO201/'%QUOTES'!EO200-1,0)</f>
        <v>1.5434575078150603E-2</v>
      </c>
      <c r="EP201" s="78">
        <f>IFERROR('%QUOTES'!EP201/'%QUOTES'!EP200-1,0)</f>
        <v>-2.8379056176133233E-3</v>
      </c>
      <c r="EQ201" s="78">
        <f>IFERROR('%QUOTES'!EQ201/'%QUOTES'!EQ200-1,0)</f>
        <v>9.1684738352411088E-3</v>
      </c>
      <c r="ER201" s="78">
        <f>IFERROR('%QUOTES'!ER201/'%QUOTES'!ER200-1,0)</f>
        <v>-9.1893034368684123E-4</v>
      </c>
      <c r="ES201" s="78">
        <f>IFERROR('%QUOTES'!ES201/'%QUOTES'!ES200-1,0)</f>
        <v>1.3132042453448456E-2</v>
      </c>
      <c r="ET201" s="78">
        <f>IFERROR('%QUOTES'!ET201/'%QUOTES'!ET200-1,0)</f>
        <v>1.4403233392122239E-2</v>
      </c>
      <c r="EU201" s="78">
        <f>IFERROR('%QUOTES'!EU201/'%QUOTES'!EU200-1,0)</f>
        <v>5.5671537926236248E-3</v>
      </c>
      <c r="EV201" s="78">
        <f>IFERROR('%QUOTES'!EV201/'%QUOTES'!EV200-1,0)</f>
        <v>1.1131725417439675E-2</v>
      </c>
      <c r="EW201" s="78">
        <f>IFERROR('%QUOTES'!EW201/'%QUOTES'!EW200-1,0)</f>
        <v>1.7952893890675226E-2</v>
      </c>
      <c r="EX201" s="78">
        <f>IFERROR('%QUOTES'!EX201/'%QUOTES'!EX200-1,0)</f>
        <v>1.1481628677876943E-2</v>
      </c>
      <c r="EY201" s="78">
        <f>IFERROR('%QUOTES'!EY201/'%QUOTES'!EY200-1,0)</f>
        <v>7.3717625842384393E-3</v>
      </c>
      <c r="EZ201" s="78">
        <f>IFERROR('%QUOTES'!EZ201/'%QUOTES'!EZ200-1,0)</f>
        <v>2.5138261064310274E-2</v>
      </c>
      <c r="FA201" s="78">
        <f>IFERROR('%QUOTES'!FA201/'%QUOTES'!FA200-1,0)</f>
        <v>4.022385449457877E-3</v>
      </c>
      <c r="FB201" s="78">
        <f>IFERROR('%QUOTES'!FB201/'%QUOTES'!FB200-1,0)</f>
        <v>-6.9972621538563207E-3</v>
      </c>
      <c r="FC201" s="78">
        <f>IFERROR('%QUOTES'!FC201/'%QUOTES'!FC200-1,0)</f>
        <v>-3.3906271884081018E-3</v>
      </c>
      <c r="FD201" s="78">
        <f>IFERROR('%QUOTES'!FD201/'%QUOTES'!FD200-1,0)</f>
        <v>3.8519637462235634E-2</v>
      </c>
      <c r="FE201" s="78">
        <f>IFERROR('%QUOTES'!FE201/'%QUOTES'!FE200-1,0)</f>
        <v>1.6135537872709271E-2</v>
      </c>
      <c r="FF201" s="78">
        <f>IFERROR('%QUOTES'!FF201/'%QUOTES'!FF200-1,0)</f>
        <v>-1.7517136329017524E-2</v>
      </c>
      <c r="FG201" s="78">
        <f>IFERROR('%QUOTES'!FG201/'%QUOTES'!FG200-1,0)</f>
        <v>1.3090438247011837E-2</v>
      </c>
      <c r="FH201" s="78">
        <f>IFERROR('%QUOTES'!FH201/'%QUOTES'!FH200-1,0)</f>
        <v>-9.9341056313206888E-4</v>
      </c>
    </row>
    <row r="202" spans="1:164">
      <c r="A202" s="76">
        <v>43389</v>
      </c>
      <c r="B202" s="78">
        <f>IFERROR('%QUOTES'!B202/'%QUOTES'!B201-1,0)</f>
        <v>1.7588002512562761E-2</v>
      </c>
      <c r="C202" s="78">
        <f>IFERROR('%QUOTES'!C202/'%QUOTES'!C201-1,0)</f>
        <v>3.3821307779031695E-3</v>
      </c>
      <c r="D202" s="78">
        <f>IFERROR('%QUOTES'!D202/'%QUOTES'!D201-1,0)</f>
        <v>2.0300088261253402E-2</v>
      </c>
      <c r="E202" s="78">
        <f>IFERROR('%QUOTES'!E202/'%QUOTES'!E201-1,0)</f>
        <v>9.6551264367816803E-3</v>
      </c>
      <c r="F202" s="78">
        <f>IFERROR('%QUOTES'!F202/'%QUOTES'!F201-1,0)</f>
        <v>1.2401575746659121E-2</v>
      </c>
      <c r="G202" s="78">
        <f>IFERROR('%QUOTES'!G202/'%QUOTES'!G201-1,0)</f>
        <v>1.5639545999619031E-2</v>
      </c>
      <c r="H202" s="78">
        <f>IFERROR('%QUOTES'!H202/'%QUOTES'!H201-1,0)</f>
        <v>1.5656229180546211E-2</v>
      </c>
      <c r="I202" s="78">
        <f>IFERROR('%QUOTES'!I202/'%QUOTES'!I201-1,0)</f>
        <v>8.5017484760987472E-3</v>
      </c>
      <c r="J202" s="78">
        <f>IFERROR('%QUOTES'!J202/'%QUOTES'!J201-1,0)</f>
        <v>1.3886639620538377E-2</v>
      </c>
      <c r="K202" s="78">
        <f>IFERROR('%QUOTES'!K202/'%QUOTES'!K201-1,0)</f>
        <v>1.6857794284709904E-2</v>
      </c>
      <c r="L202" s="78">
        <f>IFERROR('%QUOTES'!L202/'%QUOTES'!L201-1,0)</f>
        <v>1.1944293694236663E-2</v>
      </c>
      <c r="M202" s="78">
        <f>IFERROR('%QUOTES'!M202/'%QUOTES'!M201-1,0)</f>
        <v>9.0655509065551421E-3</v>
      </c>
      <c r="N202" s="78">
        <f>IFERROR('%QUOTES'!N202/'%QUOTES'!N201-1,0)</f>
        <v>8.3915907623848263E-3</v>
      </c>
      <c r="O202" s="78">
        <f>IFERROR('%QUOTES'!O202/'%QUOTES'!O201-1,0)</f>
        <v>5.488537144895056E-2</v>
      </c>
      <c r="P202" s="78">
        <f>IFERROR('%QUOTES'!P202/'%QUOTES'!P201-1,0)</f>
        <v>3.9261563076923078E-2</v>
      </c>
      <c r="Q202" s="78">
        <f>IFERROR('%QUOTES'!Q202/'%QUOTES'!Q201-1,0)</f>
        <v>1.4587184542515841E-2</v>
      </c>
      <c r="R202" s="78">
        <f>IFERROR('%QUOTES'!R202/'%QUOTES'!R201-1,0)</f>
        <v>2.5965328696227363E-2</v>
      </c>
      <c r="S202" s="78">
        <f>IFERROR('%QUOTES'!S202/'%QUOTES'!S201-1,0)</f>
        <v>3.6724561747147888E-3</v>
      </c>
      <c r="T202" s="78">
        <f>IFERROR('%QUOTES'!T202/'%QUOTES'!T201-1,0)</f>
        <v>1.7188102970296937E-2</v>
      </c>
      <c r="U202" s="78">
        <f>IFERROR('%QUOTES'!U202/'%QUOTES'!U201-1,0)</f>
        <v>6.1029834492323243E-3</v>
      </c>
      <c r="V202" s="78">
        <f>IFERROR('%QUOTES'!V202/'%QUOTES'!V201-1,0)</f>
        <v>9.1120004221791895E-3</v>
      </c>
      <c r="W202" s="78">
        <f>IFERROR('%QUOTES'!W202/'%QUOTES'!W201-1,0)</f>
        <v>3.596403422434058E-3</v>
      </c>
      <c r="X202" s="78">
        <f>IFERROR('%QUOTES'!X202/'%QUOTES'!X201-1,0)</f>
        <v>2.1349048591869924E-3</v>
      </c>
      <c r="Y202" s="78">
        <f>IFERROR('%QUOTES'!Y202/'%QUOTES'!Y201-1,0)</f>
        <v>0</v>
      </c>
      <c r="Z202" s="78">
        <f>IFERROR('%QUOTES'!Z202/'%QUOTES'!Z201-1,0)</f>
        <v>6.3278425944235384E-3</v>
      </c>
      <c r="AA202" s="78">
        <f>IFERROR('%QUOTES'!AA202/'%QUOTES'!AA201-1,0)</f>
        <v>1.0549177948327326E-2</v>
      </c>
      <c r="AB202" s="78">
        <f>IFERROR('%QUOTES'!AB202/'%QUOTES'!AB201-1,0)</f>
        <v>1.398773006134979E-2</v>
      </c>
      <c r="AC202" s="78">
        <f>IFERROR('%QUOTES'!AC202/'%QUOTES'!AC201-1,0)</f>
        <v>3.6175632140164504E-2</v>
      </c>
      <c r="AD202" s="78">
        <f>IFERROR('%QUOTES'!AD202/'%QUOTES'!AD201-1,0)</f>
        <v>1.6723717853428965E-2</v>
      </c>
      <c r="AE202" s="78">
        <f>IFERROR('%QUOTES'!AE202/'%QUOTES'!AE201-1,0)</f>
        <v>1.0338326873339687E-2</v>
      </c>
      <c r="AF202" s="78">
        <f>IFERROR('%QUOTES'!AF202/'%QUOTES'!AF201-1,0)</f>
        <v>1.1720067651265875E-2</v>
      </c>
      <c r="AG202" s="78">
        <f>IFERROR('%QUOTES'!AG202/'%QUOTES'!AG201-1,0)</f>
        <v>1.1718474942987722E-2</v>
      </c>
      <c r="AH202" s="78">
        <f>IFERROR('%QUOTES'!AH202/'%QUOTES'!AH201-1,0)</f>
        <v>1.1993118218160959E-2</v>
      </c>
      <c r="AI202" s="78">
        <f>IFERROR('%QUOTES'!AI202/'%QUOTES'!AI201-1,0)</f>
        <v>1.1585806966480483E-2</v>
      </c>
      <c r="AJ202" s="78">
        <f>IFERROR('%QUOTES'!AJ202/'%QUOTES'!AJ201-1,0)</f>
        <v>9.4477107435513297E-3</v>
      </c>
      <c r="AK202" s="78">
        <f>IFERROR('%QUOTES'!AK202/'%QUOTES'!AK201-1,0)</f>
        <v>1.6845932201539959E-2</v>
      </c>
      <c r="AL202" s="78">
        <f>IFERROR('%QUOTES'!AL202/'%QUOTES'!AL201-1,0)</f>
        <v>1.1666154790993755E-2</v>
      </c>
      <c r="AM202" s="78">
        <f>IFERROR('%QUOTES'!AM202/'%QUOTES'!AM201-1,0)</f>
        <v>1.8572059813703135E-2</v>
      </c>
      <c r="AN202" s="78">
        <f>IFERROR('%QUOTES'!AN202/'%QUOTES'!AN201-1,0)</f>
        <v>0</v>
      </c>
      <c r="AO202" s="78">
        <f>IFERROR('%QUOTES'!AO202/'%QUOTES'!AO201-1,0)</f>
        <v>-9.2104828601088373E-3</v>
      </c>
      <c r="AP202" s="78">
        <f>IFERROR('%QUOTES'!AP202/'%QUOTES'!AP201-1,0)</f>
        <v>0</v>
      </c>
      <c r="AQ202" s="78">
        <f>IFERROR('%QUOTES'!AQ202/'%QUOTES'!AQ201-1,0)</f>
        <v>1.5706806282722585E-2</v>
      </c>
      <c r="AR202" s="78">
        <f>IFERROR('%QUOTES'!AR202/'%QUOTES'!AR201-1,0)</f>
        <v>3.4899514223441397E-2</v>
      </c>
      <c r="AS202" s="78">
        <f>IFERROR('%QUOTES'!AS202/'%QUOTES'!AS201-1,0)</f>
        <v>8.7148665370337719E-2</v>
      </c>
      <c r="AT202" s="78">
        <f>IFERROR('%QUOTES'!AT202/'%QUOTES'!AT201-1,0)</f>
        <v>8.7186692552065015E-2</v>
      </c>
      <c r="AU202" s="78">
        <f>IFERROR('%QUOTES'!AU202/'%QUOTES'!AU201-1,0)</f>
        <v>4.3703239063815014E-2</v>
      </c>
      <c r="AV202" s="78">
        <f>IFERROR('%QUOTES'!AV202/'%QUOTES'!AV201-1,0)</f>
        <v>3.0484616590050972E-2</v>
      </c>
      <c r="AW202" s="78">
        <f>IFERROR('%QUOTES'!AW202/'%QUOTES'!AW201-1,0)</f>
        <v>3.3736914228181591E-2</v>
      </c>
      <c r="AX202" s="78">
        <f>IFERROR('%QUOTES'!AX202/'%QUOTES'!AX201-1,0)</f>
        <v>0.1586130480510497</v>
      </c>
      <c r="AY202" s="78">
        <f>IFERROR('%QUOTES'!AY202/'%QUOTES'!AY201-1,0)</f>
        <v>2.4600814196793497E-2</v>
      </c>
      <c r="AZ202" s="78">
        <f>IFERROR('%QUOTES'!AZ202/'%QUOTES'!AZ201-1,0)</f>
        <v>3.9047603174603207E-2</v>
      </c>
      <c r="BA202" s="78">
        <f>IFERROR('%QUOTES'!BA202/'%QUOTES'!BA201-1,0)</f>
        <v>5.3096243157611189E-2</v>
      </c>
      <c r="BB202" s="78">
        <f>IFERROR('%QUOTES'!BB202/'%QUOTES'!BB201-1,0)</f>
        <v>3.85146159643035E-2</v>
      </c>
      <c r="BC202" s="78">
        <f>IFERROR('%QUOTES'!BC202/'%QUOTES'!BC201-1,0)</f>
        <v>2.7421450079136545E-2</v>
      </c>
      <c r="BD202" s="78">
        <f>IFERROR('%QUOTES'!BD202/'%QUOTES'!BD201-1,0)</f>
        <v>2.6504964061096148E-2</v>
      </c>
      <c r="BE202" s="78">
        <f>IFERROR('%QUOTES'!BE202/'%QUOTES'!BE201-1,0)</f>
        <v>3.1112203911734415E-2</v>
      </c>
      <c r="BF202" s="78">
        <f>IFERROR('%QUOTES'!BF202/'%QUOTES'!BF201-1,0)</f>
        <v>6.1222511943477498E-2</v>
      </c>
      <c r="BG202" s="78">
        <f>IFERROR('%QUOTES'!BG202/'%QUOTES'!BG201-1,0)</f>
        <v>-6.3803127606338661E-2</v>
      </c>
      <c r="BH202" s="78">
        <f>IFERROR('%QUOTES'!BH202/'%QUOTES'!BH201-1,0)</f>
        <v>3.0142084976089611E-2</v>
      </c>
      <c r="BI202" s="78">
        <f>IFERROR('%QUOTES'!BI202/'%QUOTES'!BI201-1,0)</f>
        <v>3.064920641932356E-2</v>
      </c>
      <c r="BJ202" s="78">
        <f>IFERROR('%QUOTES'!BJ202/'%QUOTES'!BJ201-1,0)</f>
        <v>4.3992269146987173E-2</v>
      </c>
      <c r="BK202" s="78">
        <f>IFERROR('%QUOTES'!BK202/'%QUOTES'!BK201-1,0)</f>
        <v>2.0238397560299326E-2</v>
      </c>
      <c r="BL202" s="78">
        <f>IFERROR('%QUOTES'!BL202/'%QUOTES'!BL201-1,0)</f>
        <v>3.1090875940645191E-2</v>
      </c>
      <c r="BM202" s="78">
        <f>IFERROR('%QUOTES'!BM202/'%QUOTES'!BM201-1,0)</f>
        <v>3.3859597360403004E-2</v>
      </c>
      <c r="BN202" s="78">
        <f>IFERROR('%QUOTES'!BN202/'%QUOTES'!BN201-1,0)</f>
        <v>4.7790635153473371E-2</v>
      </c>
      <c r="BO202" s="78">
        <f>IFERROR('%QUOTES'!BO202/'%QUOTES'!BO201-1,0)</f>
        <v>-8.9698046181172275E-2</v>
      </c>
      <c r="BP202" s="78">
        <f>IFERROR('%QUOTES'!BP202/'%QUOTES'!BP201-1,0)</f>
        <v>3.1075296210747227E-2</v>
      </c>
      <c r="BQ202" s="78">
        <f>IFERROR('%QUOTES'!BQ202/'%QUOTES'!BQ201-1,0)</f>
        <v>3.0083884559610974E-2</v>
      </c>
      <c r="BR202" s="78">
        <f>IFERROR('%QUOTES'!BR202/'%QUOTES'!BR201-1,0)</f>
        <v>3.672926202243354E-2</v>
      </c>
      <c r="BS202" s="78">
        <f>IFERROR('%QUOTES'!BS202/'%QUOTES'!BS201-1,0)</f>
        <v>3.2570555720653704E-2</v>
      </c>
      <c r="BT202" s="78">
        <f>IFERROR('%QUOTES'!BT202/'%QUOTES'!BT201-1,0)</f>
        <v>2.4357568817956698E-2</v>
      </c>
      <c r="BU202" s="78">
        <f>IFERROR('%QUOTES'!BU202/'%QUOTES'!BU201-1,0)</f>
        <v>1.7489711034479827E-2</v>
      </c>
      <c r="BV202" s="78">
        <f>IFERROR('%QUOTES'!BV202/'%QUOTES'!BV201-1,0)</f>
        <v>3.0876832925704756E-2</v>
      </c>
      <c r="BW202" s="78">
        <f>IFERROR('%QUOTES'!BW202/'%QUOTES'!BW201-1,0)</f>
        <v>3.1641160224483045E-2</v>
      </c>
      <c r="BX202" s="78">
        <f>IFERROR('%QUOTES'!BX202/'%QUOTES'!BX201-1,0)</f>
        <v>3.8486590166665113E-2</v>
      </c>
      <c r="BY202" s="78">
        <f>IFERROR('%QUOTES'!BY202/'%QUOTES'!BY201-1,0)</f>
        <v>3.027565217964856E-2</v>
      </c>
      <c r="BZ202" s="78">
        <f>IFERROR('%QUOTES'!BZ202/'%QUOTES'!BZ201-1,0)</f>
        <v>3.6619754165840845E-2</v>
      </c>
      <c r="CA202" s="78">
        <f>IFERROR('%QUOTES'!CA202/'%QUOTES'!CA201-1,0)</f>
        <v>2.8158207450654116E-2</v>
      </c>
      <c r="CB202" s="78">
        <f>IFERROR('%QUOTES'!CB202/'%QUOTES'!CB201-1,0)</f>
        <v>3.3333306703396959E-2</v>
      </c>
      <c r="CC202" s="78">
        <f>IFERROR('%QUOTES'!CC202/'%QUOTES'!CC201-1,0)</f>
        <v>2.8709442408633601E-2</v>
      </c>
      <c r="CD202" s="78">
        <f>IFERROR('%QUOTES'!CD202/'%QUOTES'!CD201-1,0)</f>
        <v>3.1233650795803092E-2</v>
      </c>
      <c r="CE202" s="78">
        <f>IFERROR('%QUOTES'!CE202/'%QUOTES'!CE201-1,0)</f>
        <v>2.8246331894860699E-2</v>
      </c>
      <c r="CF202" s="78">
        <f>IFERROR('%QUOTES'!CF202/'%QUOTES'!CF201-1,0)</f>
        <v>2.7446474289437806E-2</v>
      </c>
      <c r="CG202" s="78">
        <f>IFERROR('%QUOTES'!CG202/'%QUOTES'!CG201-1,0)</f>
        <v>3.439557323228204E-2</v>
      </c>
      <c r="CH202" s="78">
        <f>IFERROR('%QUOTES'!CH202/'%QUOTES'!CH201-1,0)</f>
        <v>3.7051779806801743E-2</v>
      </c>
      <c r="CI202" s="78">
        <f>IFERROR('%QUOTES'!CI202/'%QUOTES'!CI201-1,0)</f>
        <v>3.4090869905956112E-2</v>
      </c>
      <c r="CJ202" s="78">
        <f>IFERROR('%QUOTES'!CJ202/'%QUOTES'!CJ201-1,0)</f>
        <v>4.3630709164245829E-2</v>
      </c>
      <c r="CK202" s="78">
        <f>IFERROR('%QUOTES'!CK202/'%QUOTES'!CK201-1,0)</f>
        <v>3.6643945178592929E-2</v>
      </c>
      <c r="CL202" s="78">
        <f>IFERROR('%QUOTES'!CL202/'%QUOTES'!CL201-1,0)</f>
        <v>5.2910052910053462E-3</v>
      </c>
      <c r="CM202" s="78">
        <f>IFERROR('%QUOTES'!CM202/'%QUOTES'!CM201-1,0)</f>
        <v>4.474068148148147E-2</v>
      </c>
      <c r="CN202" s="78">
        <f>IFERROR('%QUOTES'!CN202/'%QUOTES'!CN201-1,0)</f>
        <v>1.3284623048821054E-2</v>
      </c>
      <c r="CO202" s="78">
        <f>IFERROR('%QUOTES'!CO202/'%QUOTES'!CO201-1,0)</f>
        <v>8.5142980471433205E-3</v>
      </c>
      <c r="CP202" s="78">
        <f>IFERROR('%QUOTES'!CP202/'%QUOTES'!CP201-1,0)</f>
        <v>9.6555943624885288E-3</v>
      </c>
      <c r="CQ202" s="78">
        <f>IFERROR('%QUOTES'!CQ202/'%QUOTES'!CQ201-1,0)</f>
        <v>8.2884239299407803E-3</v>
      </c>
      <c r="CR202" s="78">
        <f>IFERROR('%QUOTES'!CR202/'%QUOTES'!CR201-1,0)</f>
        <v>1.4534932522648703E-2</v>
      </c>
      <c r="CS202" s="78">
        <f>IFERROR('%QUOTES'!CS202/'%QUOTES'!CS201-1,0)</f>
        <v>1.9004113543420686E-2</v>
      </c>
      <c r="CT202" s="78">
        <f>IFERROR('%QUOTES'!CT202/'%QUOTES'!CT201-1,0)</f>
        <v>1.5151476301476396E-2</v>
      </c>
      <c r="CU202" s="78">
        <f>IFERROR('%QUOTES'!CU202/'%QUOTES'!CU201-1,0)</f>
        <v>-1.450957632037142E-2</v>
      </c>
      <c r="CV202" s="78">
        <f>IFERROR('%QUOTES'!CV202/'%QUOTES'!CV201-1,0)</f>
        <v>-4.0916530278232388E-2</v>
      </c>
      <c r="CW202" s="78">
        <f>IFERROR('%QUOTES'!CW202/'%QUOTES'!CW201-1,0)</f>
        <v>3.7707392544363616E-2</v>
      </c>
      <c r="CX202" s="78">
        <f>IFERROR('%QUOTES'!CX202/'%QUOTES'!CX201-1,0)</f>
        <v>-1.5258855585831177E-2</v>
      </c>
      <c r="CY202" s="78">
        <f>IFERROR('%QUOTES'!CY202/'%QUOTES'!CY201-1,0)</f>
        <v>1.7663411111193295E-2</v>
      </c>
      <c r="CZ202" s="78">
        <f>IFERROR('%QUOTES'!CZ202/'%QUOTES'!CZ201-1,0)</f>
        <v>-1.8914759689922511E-2</v>
      </c>
      <c r="DA202" s="78">
        <f>IFERROR('%QUOTES'!DA202/'%QUOTES'!DA201-1,0)</f>
        <v>1.6882765844371095E-2</v>
      </c>
      <c r="DB202" s="78">
        <f>IFERROR('%QUOTES'!DB202/'%QUOTES'!DB201-1,0)</f>
        <v>2.2071806403967775E-2</v>
      </c>
      <c r="DC202" s="78">
        <f>IFERROR('%QUOTES'!DC202/'%QUOTES'!DC201-1,0)</f>
        <v>1.8707857786357973E-2</v>
      </c>
      <c r="DD202" s="78">
        <f>IFERROR('%QUOTES'!DD202/'%QUOTES'!DD201-1,0)</f>
        <v>2.2381722948735971E-2</v>
      </c>
      <c r="DE202" s="78">
        <f>IFERROR('%QUOTES'!DE202/'%QUOTES'!DE201-1,0)</f>
        <v>2.4676647909160021E-2</v>
      </c>
      <c r="DF202" s="78">
        <f>IFERROR('%QUOTES'!DF202/'%QUOTES'!DF201-1,0)</f>
        <v>2.7422349595099815E-2</v>
      </c>
      <c r="DG202" s="78">
        <f>IFERROR('%QUOTES'!DG202/'%QUOTES'!DG201-1,0)</f>
        <v>2.4423371777476222E-2</v>
      </c>
      <c r="DH202" s="78">
        <f>IFERROR('%QUOTES'!DH202/'%QUOTES'!DH201-1,0)</f>
        <v>1.5860488022610753E-2</v>
      </c>
      <c r="DI202" s="78">
        <f>IFERROR('%QUOTES'!DI202/'%QUOTES'!DI201-1,0)</f>
        <v>6.65764105506641E-2</v>
      </c>
      <c r="DJ202" s="78">
        <f>IFERROR('%QUOTES'!DJ202/'%QUOTES'!DJ201-1,0)</f>
        <v>1.9814718996018721E-2</v>
      </c>
      <c r="DK202" s="78">
        <f>IFERROR('%QUOTES'!DK202/'%QUOTES'!DK201-1,0)</f>
        <v>2.0340791084640264E-2</v>
      </c>
      <c r="DL202" s="78">
        <f>IFERROR('%QUOTES'!DL202/'%QUOTES'!DL201-1,0)</f>
        <v>1.762116691253568E-2</v>
      </c>
      <c r="DM202" s="78">
        <f>IFERROR('%QUOTES'!DM202/'%QUOTES'!DM201-1,0)</f>
        <v>2.3203832932279012E-2</v>
      </c>
      <c r="DN202" s="78">
        <f>IFERROR('%QUOTES'!DN202/'%QUOTES'!DN201-1,0)</f>
        <v>2.2838002436053495E-2</v>
      </c>
      <c r="DO202" s="78">
        <f>IFERROR('%QUOTES'!DO202/'%QUOTES'!DO201-1,0)</f>
        <v>1.8287781606149078E-2</v>
      </c>
      <c r="DP202" s="78">
        <f>IFERROR('%QUOTES'!DP202/'%QUOTES'!DP201-1,0)</f>
        <v>1.1195445707866236E-2</v>
      </c>
      <c r="DQ202" s="78">
        <f>IFERROR('%QUOTES'!DQ202/'%QUOTES'!DQ201-1,0)</f>
        <v>2.0049883949462721E-2</v>
      </c>
      <c r="DR202" s="78">
        <f>IFERROR('%QUOTES'!DR202/'%QUOTES'!DR201-1,0)</f>
        <v>3.2812523053850962E-2</v>
      </c>
      <c r="DS202" s="78">
        <f>IFERROR('%QUOTES'!DS202/'%QUOTES'!DS201-1,0)</f>
        <v>2.188180681462959E-2</v>
      </c>
      <c r="DT202" s="78">
        <f>IFERROR('%QUOTES'!DT202/'%QUOTES'!DT201-1,0)</f>
        <v>2.2526079759839002E-2</v>
      </c>
      <c r="DU202" s="78">
        <f>IFERROR('%QUOTES'!DU202/'%QUOTES'!DU201-1,0)</f>
        <v>1.2073715437620036E-2</v>
      </c>
      <c r="DV202" s="78">
        <f>IFERROR('%QUOTES'!DV202/'%QUOTES'!DV201-1,0)</f>
        <v>2.2661837615155722E-2</v>
      </c>
      <c r="DW202" s="78">
        <f>IFERROR('%QUOTES'!DW202/'%QUOTES'!DW201-1,0)</f>
        <v>1.74553526278729E-2</v>
      </c>
      <c r="DX202" s="78">
        <f>IFERROR('%QUOTES'!DX202/'%QUOTES'!DX201-1,0)</f>
        <v>9.8785758386499278E-3</v>
      </c>
      <c r="DY202" s="78">
        <f>IFERROR('%QUOTES'!DY202/'%QUOTES'!DY201-1,0)</f>
        <v>1.3859454571499397E-2</v>
      </c>
      <c r="DZ202" s="78">
        <f>IFERROR('%QUOTES'!DZ202/'%QUOTES'!DZ201-1,0)</f>
        <v>9.8538305738662402E-3</v>
      </c>
      <c r="EA202" s="78">
        <f>IFERROR('%QUOTES'!EA202/'%QUOTES'!EA201-1,0)</f>
        <v>1.0364258793969849E-2</v>
      </c>
      <c r="EB202" s="78">
        <f>IFERROR('%QUOTES'!EB202/'%QUOTES'!EB201-1,0)</f>
        <v>1.3246493230108403E-2</v>
      </c>
      <c r="EC202" s="78">
        <f>IFERROR('%QUOTES'!EC202/'%QUOTES'!EC201-1,0)</f>
        <v>2.5385748582554601E-2</v>
      </c>
      <c r="ED202" s="78">
        <f>IFERROR('%QUOTES'!ED202/'%QUOTES'!ED201-1,0)</f>
        <v>2.4631728678726983E-2</v>
      </c>
      <c r="EE202" s="78">
        <f>IFERROR('%QUOTES'!EE202/'%QUOTES'!EE201-1,0)</f>
        <v>1.7061579778830938E-2</v>
      </c>
      <c r="EF202" s="78">
        <f>IFERROR('%QUOTES'!EF202/'%QUOTES'!EF201-1,0)</f>
        <v>4.535185356582927E-3</v>
      </c>
      <c r="EG202" s="78">
        <f>IFERROR('%QUOTES'!EG202/'%QUOTES'!EG201-1,0)</f>
        <v>2.4657007262245623E-2</v>
      </c>
      <c r="EH202" s="78">
        <f>IFERROR('%QUOTES'!EH202/'%QUOTES'!EH201-1,0)</f>
        <v>2.3487472195137693E-2</v>
      </c>
      <c r="EI202" s="78">
        <f>IFERROR('%QUOTES'!EI202/'%QUOTES'!EI201-1,0)</f>
        <v>2.1781268151016553E-2</v>
      </c>
      <c r="EJ202" s="78">
        <f>IFERROR('%QUOTES'!EJ202/'%QUOTES'!EJ201-1,0)</f>
        <v>1.9906636026213675E-2</v>
      </c>
      <c r="EK202" s="78">
        <f>IFERROR('%QUOTES'!EK202/'%QUOTES'!EK201-1,0)</f>
        <v>2.0356464492504056E-2</v>
      </c>
      <c r="EL202" s="78">
        <f>IFERROR('%QUOTES'!EL202/'%QUOTES'!EL201-1,0)</f>
        <v>1.1695906432748648E-2</v>
      </c>
      <c r="EM202" s="78">
        <f>IFERROR('%QUOTES'!EM202/'%QUOTES'!EM201-1,0)</f>
        <v>1.9490896136416191E-2</v>
      </c>
      <c r="EN202" s="78">
        <f>IFERROR('%QUOTES'!EN202/'%QUOTES'!EN201-1,0)</f>
        <v>2.1616057086565776E-2</v>
      </c>
      <c r="EO202" s="78">
        <f>IFERROR('%QUOTES'!EO202/'%QUOTES'!EO201-1,0)</f>
        <v>1.0199969999999947E-2</v>
      </c>
      <c r="EP202" s="78">
        <f>IFERROR('%QUOTES'!EP202/'%QUOTES'!EP201-1,0)</f>
        <v>1.8499164462606466E-2</v>
      </c>
      <c r="EQ202" s="78">
        <f>IFERROR('%QUOTES'!EQ202/'%QUOTES'!EQ201-1,0)</f>
        <v>2.4226967668888655E-2</v>
      </c>
      <c r="ER202" s="78">
        <f>IFERROR('%QUOTES'!ER202/'%QUOTES'!ER201-1,0)</f>
        <v>2.1891059199943719E-2</v>
      </c>
      <c r="ES202" s="78">
        <f>IFERROR('%QUOTES'!ES202/'%QUOTES'!ES201-1,0)</f>
        <v>2.3979227998080832E-2</v>
      </c>
      <c r="ET202" s="78">
        <f>IFERROR('%QUOTES'!ET202/'%QUOTES'!ET201-1,0)</f>
        <v>-7.3312029748596408E-2</v>
      </c>
      <c r="EU202" s="78">
        <f>IFERROR('%QUOTES'!EU202/'%QUOTES'!EU201-1,0)</f>
        <v>-2.0761280276816563E-2</v>
      </c>
      <c r="EV202" s="78">
        <f>IFERROR('%QUOTES'!EV202/'%QUOTES'!EV201-1,0)</f>
        <v>-6.4220183486238591E-2</v>
      </c>
      <c r="EW202" s="78">
        <f>IFERROR('%QUOTES'!EW202/'%QUOTES'!EW201-1,0)</f>
        <v>-6.4227503857462231E-2</v>
      </c>
      <c r="EX202" s="78">
        <f>IFERROR('%QUOTES'!EX202/'%QUOTES'!EX201-1,0)</f>
        <v>-4.2162189189189236E-2</v>
      </c>
      <c r="EY202" s="78">
        <f>IFERROR('%QUOTES'!EY202/'%QUOTES'!EY201-1,0)</f>
        <v>-4.358895959274578E-2</v>
      </c>
      <c r="EZ202" s="78">
        <f>IFERROR('%QUOTES'!EZ202/'%QUOTES'!EZ201-1,0)</f>
        <v>-5.8361869994160487E-2</v>
      </c>
      <c r="FA202" s="78">
        <f>IFERROR('%QUOTES'!FA202/'%QUOTES'!FA201-1,0)</f>
        <v>-2.1947361086918638E-2</v>
      </c>
      <c r="FB202" s="78">
        <f>IFERROR('%QUOTES'!FB202/'%QUOTES'!FB201-1,0)</f>
        <v>-2.2671538684789883E-2</v>
      </c>
      <c r="FC202" s="78">
        <f>IFERROR('%QUOTES'!FC202/'%QUOTES'!FC201-1,0)</f>
        <v>-2.7946584303932709E-2</v>
      </c>
      <c r="FD202" s="78">
        <f>IFERROR('%QUOTES'!FD202/'%QUOTES'!FD201-1,0)</f>
        <v>-8.4363636363636418E-2</v>
      </c>
      <c r="FE202" s="78">
        <f>IFERROR('%QUOTES'!FE202/'%QUOTES'!FE201-1,0)</f>
        <v>-6.4708294374422493E-2</v>
      </c>
      <c r="FF202" s="78">
        <f>IFERROR('%QUOTES'!FF202/'%QUOTES'!FF201-1,0)</f>
        <v>-4.5736434108527124E-2</v>
      </c>
      <c r="FG202" s="78">
        <f>IFERROR('%QUOTES'!FG202/'%QUOTES'!FG201-1,0)</f>
        <v>-6.4044891238477009E-2</v>
      </c>
      <c r="FH202" s="78">
        <f>IFERROR('%QUOTES'!FH202/'%QUOTES'!FH201-1,0)</f>
        <v>-2.1876035797149473E-2</v>
      </c>
    </row>
    <row r="203" spans="1:164">
      <c r="A203" s="76">
        <v>43390</v>
      </c>
      <c r="B203" s="78">
        <f>IFERROR('%QUOTES'!B203/'%QUOTES'!B202-1,0)</f>
        <v>9.2592278235044123E-3</v>
      </c>
      <c r="C203" s="78">
        <f>IFERROR('%QUOTES'!C203/'%QUOTES'!C202-1,0)</f>
        <v>5.6179778437082106E-4</v>
      </c>
      <c r="D203" s="78">
        <f>IFERROR('%QUOTES'!D203/'%QUOTES'!D202-1,0)</f>
        <v>-7.7854671280276344E-3</v>
      </c>
      <c r="E203" s="78">
        <f>IFERROR('%QUOTES'!E203/'%QUOTES'!E202-1,0)</f>
        <v>1.8215392450608991E-3</v>
      </c>
      <c r="F203" s="78">
        <f>IFERROR('%QUOTES'!F203/'%QUOTES'!F202-1,0)</f>
        <v>1.075982453236235E-2</v>
      </c>
      <c r="G203" s="78">
        <f>IFERROR('%QUOTES'!G203/'%QUOTES'!G202-1,0)</f>
        <v>-9.1657196913974559E-4</v>
      </c>
      <c r="H203" s="78">
        <f>IFERROR('%QUOTES'!H203/'%QUOTES'!H202-1,0)</f>
        <v>4.2637258117415033E-3</v>
      </c>
      <c r="I203" s="78">
        <f>IFERROR('%QUOTES'!I203/'%QUOTES'!I202-1,0)</f>
        <v>9.7025768999932094E-3</v>
      </c>
      <c r="J203" s="78">
        <f>IFERROR('%QUOTES'!J203/'%QUOTES'!J202-1,0)</f>
        <v>2.9911681360201836E-3</v>
      </c>
      <c r="K203" s="78">
        <f>IFERROR('%QUOTES'!K203/'%QUOTES'!K202-1,0)</f>
        <v>6.6655787044671566E-3</v>
      </c>
      <c r="L203" s="78">
        <f>IFERROR('%QUOTES'!L203/'%QUOTES'!L202-1,0)</f>
        <v>7.213081967213153E-3</v>
      </c>
      <c r="M203" s="78">
        <f>IFERROR('%QUOTES'!M203/'%QUOTES'!M202-1,0)</f>
        <v>-4.14651002073263E-3</v>
      </c>
      <c r="N203" s="78">
        <f>IFERROR('%QUOTES'!N203/'%QUOTES'!N202-1,0)</f>
        <v>1.9764216366158216E-2</v>
      </c>
      <c r="O203" s="78">
        <f>IFERROR('%QUOTES'!O203/'%QUOTES'!O202-1,0)</f>
        <v>1.7074693393212215E-2</v>
      </c>
      <c r="P203" s="78">
        <f>IFERROR('%QUOTES'!P203/'%QUOTES'!P202-1,0)</f>
        <v>2.7356678650954924E-2</v>
      </c>
      <c r="Q203" s="78">
        <f>IFERROR('%QUOTES'!Q203/'%QUOTES'!Q202-1,0)</f>
        <v>8.9858277538941156E-3</v>
      </c>
      <c r="R203" s="78">
        <f>IFERROR('%QUOTES'!R203/'%QUOTES'!R202-1,0)</f>
        <v>5.3536989836746596E-3</v>
      </c>
      <c r="S203" s="78">
        <f>IFERROR('%QUOTES'!S203/'%QUOTES'!S202-1,0)</f>
        <v>1.3775269345141394E-2</v>
      </c>
      <c r="T203" s="78">
        <f>IFERROR('%QUOTES'!T203/'%QUOTES'!T202-1,0)</f>
        <v>8.3320901468943998E-3</v>
      </c>
      <c r="U203" s="78">
        <f>IFERROR('%QUOTES'!U203/'%QUOTES'!U202-1,0)</f>
        <v>5.6167155972461913E-3</v>
      </c>
      <c r="V203" s="78">
        <f>IFERROR('%QUOTES'!V203/'%QUOTES'!V202-1,0)</f>
        <v>9.0297984443765689E-3</v>
      </c>
      <c r="W203" s="78">
        <f>IFERROR('%QUOTES'!W203/'%QUOTES'!W202-1,0)</f>
        <v>3.7721803093171413E-3</v>
      </c>
      <c r="X203" s="78">
        <f>IFERROR('%QUOTES'!X203/'%QUOTES'!X202-1,0)</f>
        <v>5.1481801829156293E-3</v>
      </c>
      <c r="Y203" s="78">
        <f>IFERROR('%QUOTES'!Y203/'%QUOTES'!Y202-1,0)</f>
        <v>0</v>
      </c>
      <c r="Z203" s="78">
        <f>IFERROR('%QUOTES'!Z203/'%QUOTES'!Z202-1,0)</f>
        <v>2.5545490775111812E-3</v>
      </c>
      <c r="AA203" s="78">
        <f>IFERROR('%QUOTES'!AA203/'%QUOTES'!AA202-1,0)</f>
        <v>1.3355895200428236E-2</v>
      </c>
      <c r="AB203" s="78">
        <f>IFERROR('%QUOTES'!AB203/'%QUOTES'!AB202-1,0)</f>
        <v>7.0184172313649817E-3</v>
      </c>
      <c r="AC203" s="78">
        <f>IFERROR('%QUOTES'!AC203/'%QUOTES'!AC202-1,0)</f>
        <v>1.1720748714251883E-2</v>
      </c>
      <c r="AD203" s="78">
        <f>IFERROR('%QUOTES'!AD203/'%QUOTES'!AD202-1,0)</f>
        <v>1.0093457943925133E-2</v>
      </c>
      <c r="AE203" s="78">
        <f>IFERROR('%QUOTES'!AE203/'%QUOTES'!AE202-1,0)</f>
        <v>-1.8604279069767138E-3</v>
      </c>
      <c r="AF203" s="78">
        <f>IFERROR('%QUOTES'!AF203/'%QUOTES'!AF202-1,0)</f>
        <v>-1.5001250354217399E-3</v>
      </c>
      <c r="AG203" s="78">
        <f>IFERROR('%QUOTES'!AG203/'%QUOTES'!AG202-1,0)</f>
        <v>-1.1729638245592255E-3</v>
      </c>
      <c r="AH203" s="78">
        <f>IFERROR('%QUOTES'!AH203/'%QUOTES'!AH202-1,0)</f>
        <v>-8.4647293584860783E-4</v>
      </c>
      <c r="AI203" s="78">
        <f>IFERROR('%QUOTES'!AI203/'%QUOTES'!AI202-1,0)</f>
        <v>3.5790979391880917E-4</v>
      </c>
      <c r="AJ203" s="78">
        <f>IFERROR('%QUOTES'!AJ203/'%QUOTES'!AJ202-1,0)</f>
        <v>-7.7994428969352381E-4</v>
      </c>
      <c r="AK203" s="78">
        <f>IFERROR('%QUOTES'!AK203/'%QUOTES'!AK202-1,0)</f>
        <v>6.6971622595290992E-3</v>
      </c>
      <c r="AL203" s="78">
        <f>IFERROR('%QUOTES'!AL203/'%QUOTES'!AL202-1,0)</f>
        <v>-1.519161665544666E-3</v>
      </c>
      <c r="AM203" s="78">
        <f>IFERROR('%QUOTES'!AM203/'%QUOTES'!AM202-1,0)</f>
        <v>-2.0265396672092262E-4</v>
      </c>
      <c r="AN203" s="78">
        <f>IFERROR('%QUOTES'!AN203/'%QUOTES'!AN202-1,0)</f>
        <v>0</v>
      </c>
      <c r="AO203" s="78">
        <f>IFERROR('%QUOTES'!AO203/'%QUOTES'!AO202-1,0)</f>
        <v>0</v>
      </c>
      <c r="AP203" s="78">
        <f>IFERROR('%QUOTES'!AP203/'%QUOTES'!AP202-1,0)</f>
        <v>0</v>
      </c>
      <c r="AQ203" s="78">
        <f>IFERROR('%QUOTES'!AQ203/'%QUOTES'!AQ202-1,0)</f>
        <v>-3.7800687285224344E-3</v>
      </c>
      <c r="AR203" s="78">
        <f>IFERROR('%QUOTES'!AR203/'%QUOTES'!AR202-1,0)</f>
        <v>-1.0969532908704949E-2</v>
      </c>
      <c r="AS203" s="78">
        <f>IFERROR('%QUOTES'!AS203/'%QUOTES'!AS202-1,0)</f>
        <v>-3.4146178861789167E-3</v>
      </c>
      <c r="AT203" s="78">
        <f>IFERROR('%QUOTES'!AT203/'%QUOTES'!AT202-1,0)</f>
        <v>1.4610422552286506E-2</v>
      </c>
      <c r="AU203" s="78">
        <f>IFERROR('%QUOTES'!AU203/'%QUOTES'!AU202-1,0)</f>
        <v>-1.071881316892731E-3</v>
      </c>
      <c r="AV203" s="78">
        <f>IFERROR('%QUOTES'!AV203/'%QUOTES'!AV202-1,0)</f>
        <v>-2.3461797648288707E-3</v>
      </c>
      <c r="AW203" s="78">
        <f>IFERROR('%QUOTES'!AW203/'%QUOTES'!AW202-1,0)</f>
        <v>1.8979214536076761E-3</v>
      </c>
      <c r="AX203" s="78">
        <f>IFERROR('%QUOTES'!AX203/'%QUOTES'!AX202-1,0)</f>
        <v>-6.3642655752000898E-3</v>
      </c>
      <c r="AY203" s="78">
        <f>IFERROR('%QUOTES'!AY203/'%QUOTES'!AY202-1,0)</f>
        <v>2.0671172216111255E-3</v>
      </c>
      <c r="AZ203" s="78">
        <f>IFERROR('%QUOTES'!AZ203/'%QUOTES'!AZ202-1,0)</f>
        <v>-4.7356783491547816E-3</v>
      </c>
      <c r="BA203" s="78">
        <f>IFERROR('%QUOTES'!BA203/'%QUOTES'!BA202-1,0)</f>
        <v>-1.6768474570211245E-3</v>
      </c>
      <c r="BB203" s="78">
        <f>IFERROR('%QUOTES'!BB203/'%QUOTES'!BB202-1,0)</f>
        <v>1.9328702818661725E-3</v>
      </c>
      <c r="BC203" s="78">
        <f>IFERROR('%QUOTES'!BC203/'%QUOTES'!BC202-1,0)</f>
        <v>5.2734181074778341E-3</v>
      </c>
      <c r="BD203" s="78">
        <f>IFERROR('%QUOTES'!BD203/'%QUOTES'!BD202-1,0)</f>
        <v>2.8446607692633741E-3</v>
      </c>
      <c r="BE203" s="78">
        <f>IFERROR('%QUOTES'!BE203/'%QUOTES'!BE202-1,0)</f>
        <v>4.1066961627489462E-3</v>
      </c>
      <c r="BF203" s="78">
        <f>IFERROR('%QUOTES'!BF203/'%QUOTES'!BF202-1,0)</f>
        <v>6.9047151812482443E-3</v>
      </c>
      <c r="BG203" s="78">
        <f>IFERROR('%QUOTES'!BG203/'%QUOTES'!BG202-1,0)</f>
        <v>-6.6816032658528757E-3</v>
      </c>
      <c r="BH203" s="78">
        <f>IFERROR('%QUOTES'!BH203/'%QUOTES'!BH202-1,0)</f>
        <v>-4.5979519826369053E-3</v>
      </c>
      <c r="BI203" s="78">
        <f>IFERROR('%QUOTES'!BI203/'%QUOTES'!BI202-1,0)</f>
        <v>-4.1633090699644271E-3</v>
      </c>
      <c r="BJ203" s="78">
        <f>IFERROR('%QUOTES'!BJ203/'%QUOTES'!BJ202-1,0)</f>
        <v>-9.4671989876963236E-3</v>
      </c>
      <c r="BK203" s="78">
        <f>IFERROR('%QUOTES'!BK203/'%QUOTES'!BK202-1,0)</f>
        <v>-5.1629892707334424E-3</v>
      </c>
      <c r="BL203" s="78">
        <f>IFERROR('%QUOTES'!BL203/'%QUOTES'!BL202-1,0)</f>
        <v>-3.5352637316788948E-3</v>
      </c>
      <c r="BM203" s="78">
        <f>IFERROR('%QUOTES'!BM203/'%QUOTES'!BM202-1,0)</f>
        <v>-4.9226240212716377E-3</v>
      </c>
      <c r="BN203" s="78">
        <f>IFERROR('%QUOTES'!BN203/'%QUOTES'!BN202-1,0)</f>
        <v>-5.9592480871132336E-3</v>
      </c>
      <c r="BO203" s="78">
        <f>IFERROR('%QUOTES'!BO203/'%QUOTES'!BO202-1,0)</f>
        <v>1.2682926829268304E-2</v>
      </c>
      <c r="BP203" s="78">
        <f>IFERROR('%QUOTES'!BP203/'%QUOTES'!BP202-1,0)</f>
        <v>8.7706108877472211E-4</v>
      </c>
      <c r="BQ203" s="78">
        <f>IFERROR('%QUOTES'!BQ203/'%QUOTES'!BQ202-1,0)</f>
        <v>-1.2904687023078454E-2</v>
      </c>
      <c r="BR203" s="78">
        <f>IFERROR('%QUOTES'!BR203/'%QUOTES'!BR202-1,0)</f>
        <v>-4.9240301528481467E-3</v>
      </c>
      <c r="BS203" s="78">
        <f>IFERROR('%QUOTES'!BS203/'%QUOTES'!BS202-1,0)</f>
        <v>-3.9716975530235121E-3</v>
      </c>
      <c r="BT203" s="78">
        <f>IFERROR('%QUOTES'!BT203/'%QUOTES'!BT202-1,0)</f>
        <v>3.9234454414047715E-3</v>
      </c>
      <c r="BU203" s="78">
        <f>IFERROR('%QUOTES'!BU203/'%QUOTES'!BU202-1,0)</f>
        <v>-8.5945395048260265E-3</v>
      </c>
      <c r="BV203" s="78">
        <f>IFERROR('%QUOTES'!BV203/'%QUOTES'!BV202-1,0)</f>
        <v>-4.0216865298312587E-3</v>
      </c>
      <c r="BW203" s="78">
        <f>IFERROR('%QUOTES'!BW203/'%QUOTES'!BW202-1,0)</f>
        <v>-1.4668756225330037E-3</v>
      </c>
      <c r="BX203" s="78">
        <f>IFERROR('%QUOTES'!BX203/'%QUOTES'!BX202-1,0)</f>
        <v>-1.5137749085105678E-3</v>
      </c>
      <c r="BY203" s="78">
        <f>IFERROR('%QUOTES'!BY203/'%QUOTES'!BY202-1,0)</f>
        <v>-2.7986707293570223E-3</v>
      </c>
      <c r="BZ203" s="78">
        <f>IFERROR('%QUOTES'!BZ203/'%QUOTES'!BZ202-1,0)</f>
        <v>-2.8872621792244146E-3</v>
      </c>
      <c r="CA203" s="78">
        <f>IFERROR('%QUOTES'!CA203/'%QUOTES'!CA202-1,0)</f>
        <v>-7.5034701274900861E-4</v>
      </c>
      <c r="CB203" s="78">
        <f>IFERROR('%QUOTES'!CB203/'%QUOTES'!CB202-1,0)</f>
        <v>1.599626851486402E-3</v>
      </c>
      <c r="CC203" s="78">
        <f>IFERROR('%QUOTES'!CC203/'%QUOTES'!CC202-1,0)</f>
        <v>-2.2200050178863284E-3</v>
      </c>
      <c r="CD203" s="78">
        <f>IFERROR('%QUOTES'!CD203/'%QUOTES'!CD202-1,0)</f>
        <v>-1.4181422060560722E-3</v>
      </c>
      <c r="CE203" s="78">
        <f>IFERROR('%QUOTES'!CE203/'%QUOTES'!CE202-1,0)</f>
        <v>0</v>
      </c>
      <c r="CF203" s="78">
        <f>IFERROR('%QUOTES'!CF203/'%QUOTES'!CF202-1,0)</f>
        <v>-3.7195896785437998E-3</v>
      </c>
      <c r="CG203" s="78">
        <f>IFERROR('%QUOTES'!CG203/'%QUOTES'!CG202-1,0)</f>
        <v>1.7114669089748347E-3</v>
      </c>
      <c r="CH203" s="78">
        <f>IFERROR('%QUOTES'!CH203/'%QUOTES'!CH202-1,0)</f>
        <v>1.5311343040269598E-3</v>
      </c>
      <c r="CI203" s="78">
        <f>IFERROR('%QUOTES'!CI203/'%QUOTES'!CI202-1,0)</f>
        <v>3.789693209157452E-4</v>
      </c>
      <c r="CJ203" s="78">
        <f>IFERROR('%QUOTES'!CJ203/'%QUOTES'!CJ202-1,0)</f>
        <v>-1.2443199734606392E-3</v>
      </c>
      <c r="CK203" s="78">
        <f>IFERROR('%QUOTES'!CK203/'%QUOTES'!CK202-1,0)</f>
        <v>-3.6471033293995481E-3</v>
      </c>
      <c r="CL203" s="78">
        <f>IFERROR('%QUOTES'!CL203/'%QUOTES'!CL202-1,0)</f>
        <v>-2.0300751879699375E-2</v>
      </c>
      <c r="CM203" s="78">
        <f>IFERROR('%QUOTES'!CM203/'%QUOTES'!CM202-1,0)</f>
        <v>-5.6437836440036082E-2</v>
      </c>
      <c r="CN203" s="78">
        <f>IFERROR('%QUOTES'!CN203/'%QUOTES'!CN202-1,0)</f>
        <v>-6.7191084890199981E-2</v>
      </c>
      <c r="CO203" s="78">
        <f>IFERROR('%QUOTES'!CO203/'%QUOTES'!CO202-1,0)</f>
        <v>-4.4250250029126637E-2</v>
      </c>
      <c r="CP203" s="78">
        <f>IFERROR('%QUOTES'!CP203/'%QUOTES'!CP202-1,0)</f>
        <v>-8.4787538203688895E-3</v>
      </c>
      <c r="CQ203" s="78">
        <f>IFERROR('%QUOTES'!CQ203/'%QUOTES'!CQ202-1,0)</f>
        <v>-6.3022196548080389E-3</v>
      </c>
      <c r="CR203" s="78">
        <f>IFERROR('%QUOTES'!CR203/'%QUOTES'!CR202-1,0)</f>
        <v>-1.743073024281927E-2</v>
      </c>
      <c r="CS203" s="78">
        <f>IFERROR('%QUOTES'!CS203/'%QUOTES'!CS202-1,0)</f>
        <v>-1.8649692666437789E-2</v>
      </c>
      <c r="CT203" s="78">
        <f>IFERROR('%QUOTES'!CT203/'%QUOTES'!CT202-1,0)</f>
        <v>-1.6838806614573598E-2</v>
      </c>
      <c r="CU203" s="78">
        <f>IFERROR('%QUOTES'!CU203/'%QUOTES'!CU202-1,0)</f>
        <v>6.5959952885747963E-2</v>
      </c>
      <c r="CV203" s="78">
        <f>IFERROR('%QUOTES'!CV203/'%QUOTES'!CV202-1,0)</f>
        <v>4.607508532423199E-2</v>
      </c>
      <c r="CW203" s="78">
        <f>IFERROR('%QUOTES'!CW203/'%QUOTES'!CW202-1,0)</f>
        <v>-5.0872047038374335E-2</v>
      </c>
      <c r="CX203" s="78">
        <f>IFERROR('%QUOTES'!CX203/'%QUOTES'!CX202-1,0)</f>
        <v>4.5379026009961132E-2</v>
      </c>
      <c r="CY203" s="78">
        <f>IFERROR('%QUOTES'!CY203/'%QUOTES'!CY202-1,0)</f>
        <v>-1.487731143678106E-2</v>
      </c>
      <c r="CZ203" s="78">
        <f>IFERROR('%QUOTES'!CZ203/'%QUOTES'!CZ202-1,0)</f>
        <v>1.6434924666084649E-2</v>
      </c>
      <c r="DA203" s="78">
        <f>IFERROR('%QUOTES'!DA203/'%QUOTES'!DA202-1,0)</f>
        <v>-7.305126745847712E-3</v>
      </c>
      <c r="DB203" s="78">
        <f>IFERROR('%QUOTES'!DB203/'%QUOTES'!DB202-1,0)</f>
        <v>-9.4538869024406447E-3</v>
      </c>
      <c r="DC203" s="78">
        <f>IFERROR('%QUOTES'!DC203/'%QUOTES'!DC202-1,0)</f>
        <v>-5.7937820681164265E-3</v>
      </c>
      <c r="DD203" s="78">
        <f>IFERROR('%QUOTES'!DD203/'%QUOTES'!DD202-1,0)</f>
        <v>-1.908504016039736E-2</v>
      </c>
      <c r="DE203" s="78">
        <f>IFERROR('%QUOTES'!DE203/'%QUOTES'!DE202-1,0)</f>
        <v>-9.1491748511589588E-3</v>
      </c>
      <c r="DF203" s="78">
        <f>IFERROR('%QUOTES'!DF203/'%QUOTES'!DF202-1,0)</f>
        <v>-1.4976304419445308E-2</v>
      </c>
      <c r="DG203" s="78">
        <f>IFERROR('%QUOTES'!DG203/'%QUOTES'!DG202-1,0)</f>
        <v>-6.6225494495845139E-3</v>
      </c>
      <c r="DH203" s="78">
        <f>IFERROR('%QUOTES'!DH203/'%QUOTES'!DH202-1,0)</f>
        <v>-4.8790005902029643E-3</v>
      </c>
      <c r="DI203" s="78">
        <f>IFERROR('%QUOTES'!DI203/'%QUOTES'!DI202-1,0)</f>
        <v>-2.9940155508253241E-2</v>
      </c>
      <c r="DJ203" s="78">
        <f>IFERROR('%QUOTES'!DJ203/'%QUOTES'!DJ202-1,0)</f>
        <v>-7.5699972856422271E-3</v>
      </c>
      <c r="DK203" s="78">
        <f>IFERROR('%QUOTES'!DK203/'%QUOTES'!DK202-1,0)</f>
        <v>-6.4654635362463297E-3</v>
      </c>
      <c r="DL203" s="78">
        <f>IFERROR('%QUOTES'!DL203/'%QUOTES'!DL202-1,0)</f>
        <v>-6.4580510550549253E-3</v>
      </c>
      <c r="DM203" s="78">
        <f>IFERROR('%QUOTES'!DM203/'%QUOTES'!DM202-1,0)</f>
        <v>-8.2311105027903508E-3</v>
      </c>
      <c r="DN203" s="78">
        <f>IFERROR('%QUOTES'!DN203/'%QUOTES'!DN202-1,0)</f>
        <v>-1.488508484668305E-3</v>
      </c>
      <c r="DO203" s="78">
        <f>IFERROR('%QUOTES'!DO203/'%QUOTES'!DO202-1,0)</f>
        <v>-8.0686365470399313E-3</v>
      </c>
      <c r="DP203" s="78">
        <f>IFERROR('%QUOTES'!DP203/'%QUOTES'!DP202-1,0)</f>
        <v>4.6913116027151869E-3</v>
      </c>
      <c r="DQ203" s="78">
        <f>IFERROR('%QUOTES'!DQ203/'%QUOTES'!DQ202-1,0)</f>
        <v>-8.2427897057465449E-3</v>
      </c>
      <c r="DR203" s="78">
        <f>IFERROR('%QUOTES'!DR203/'%QUOTES'!DR202-1,0)</f>
        <v>-2.5934298681651313E-3</v>
      </c>
      <c r="DS203" s="78">
        <f>IFERROR('%QUOTES'!DS203/'%QUOTES'!DS202-1,0)</f>
        <v>-2.2330988752859882E-2</v>
      </c>
      <c r="DT203" s="78">
        <f>IFERROR('%QUOTES'!DT203/'%QUOTES'!DT202-1,0)</f>
        <v>-6.4205158409491592E-3</v>
      </c>
      <c r="DU203" s="78">
        <f>IFERROR('%QUOTES'!DU203/'%QUOTES'!DU202-1,0)</f>
        <v>4.8441761961415253E-3</v>
      </c>
      <c r="DV203" s="78">
        <f>IFERROR('%QUOTES'!DV203/'%QUOTES'!DV202-1,0)</f>
        <v>2.1715675197802042E-3</v>
      </c>
      <c r="DW203" s="78">
        <f>IFERROR('%QUOTES'!DW203/'%QUOTES'!DW202-1,0)</f>
        <v>-1.3642000544811794E-2</v>
      </c>
      <c r="DX203" s="78">
        <f>IFERROR('%QUOTES'!DX203/'%QUOTES'!DX202-1,0)</f>
        <v>-4.2795801915631593E-3</v>
      </c>
      <c r="DY203" s="78">
        <f>IFERROR('%QUOTES'!DY203/'%QUOTES'!DY202-1,0)</f>
        <v>-6.9656945052798402E-4</v>
      </c>
      <c r="DZ203" s="78">
        <f>IFERROR('%QUOTES'!DZ203/'%QUOTES'!DZ202-1,0)</f>
        <v>-1.1016682231401731E-3</v>
      </c>
      <c r="EA203" s="78">
        <f>IFERROR('%QUOTES'!EA203/'%QUOTES'!EA202-1,0)</f>
        <v>4.3519741592772387E-3</v>
      </c>
      <c r="EB203" s="78">
        <f>IFERROR('%QUOTES'!EB203/'%QUOTES'!EB202-1,0)</f>
        <v>4.2863266180881432E-4</v>
      </c>
      <c r="EC203" s="78">
        <f>IFERROR('%QUOTES'!EC203/'%QUOTES'!EC202-1,0)</f>
        <v>-1.6879308869282017E-3</v>
      </c>
      <c r="ED203" s="78">
        <f>IFERROR('%QUOTES'!ED203/'%QUOTES'!ED202-1,0)</f>
        <v>2.6023173210278916E-3</v>
      </c>
      <c r="EE203" s="78">
        <f>IFERROR('%QUOTES'!EE203/'%QUOTES'!EE202-1,0)</f>
        <v>-6.2134205098918205E-4</v>
      </c>
      <c r="EF203" s="78">
        <f>IFERROR('%QUOTES'!EF203/'%QUOTES'!EF202-1,0)</f>
        <v>2.257298720842682E-3</v>
      </c>
      <c r="EG203" s="78">
        <f>IFERROR('%QUOTES'!EG203/'%QUOTES'!EG202-1,0)</f>
        <v>0</v>
      </c>
      <c r="EH203" s="78">
        <f>IFERROR('%QUOTES'!EH203/'%QUOTES'!EH202-1,0)</f>
        <v>-3.0134678491763323E-3</v>
      </c>
      <c r="EI203" s="78">
        <f>IFERROR('%QUOTES'!EI203/'%QUOTES'!EI202-1,0)</f>
        <v>-1.1842728003660485E-2</v>
      </c>
      <c r="EJ203" s="78">
        <f>IFERROR('%QUOTES'!EJ203/'%QUOTES'!EJ202-1,0)</f>
        <v>-7.9518554216867487E-3</v>
      </c>
      <c r="EK203" s="78">
        <f>IFERROR('%QUOTES'!EK203/'%QUOTES'!EK202-1,0)</f>
        <v>-7.802775383957905E-3</v>
      </c>
      <c r="EL203" s="78">
        <f>IFERROR('%QUOTES'!EL203/'%QUOTES'!EL202-1,0)</f>
        <v>-1.0115606936416222E-2</v>
      </c>
      <c r="EM203" s="78">
        <f>IFERROR('%QUOTES'!EM203/'%QUOTES'!EM202-1,0)</f>
        <v>7.6473236088017149E-3</v>
      </c>
      <c r="EN203" s="78">
        <f>IFERROR('%QUOTES'!EN203/'%QUOTES'!EN202-1,0)</f>
        <v>-2.3929495618904451E-2</v>
      </c>
      <c r="EO203" s="78">
        <f>IFERROR('%QUOTES'!EO203/'%QUOTES'!EO202-1,0)</f>
        <v>-9.9979709957821461E-3</v>
      </c>
      <c r="EP203" s="78">
        <f>IFERROR('%QUOTES'!EP203/'%QUOTES'!EP202-1,0)</f>
        <v>-9.4076284518663789E-3</v>
      </c>
      <c r="EQ203" s="78">
        <f>IFERROR('%QUOTES'!EQ203/'%QUOTES'!EQ202-1,0)</f>
        <v>-1.5717428704717484E-2</v>
      </c>
      <c r="ER203" s="78">
        <f>IFERROR('%QUOTES'!ER203/'%QUOTES'!ER202-1,0)</f>
        <v>-4.8604861361024598E-3</v>
      </c>
      <c r="ES203" s="78">
        <f>IFERROR('%QUOTES'!ES203/'%QUOTES'!ES202-1,0)</f>
        <v>3.4809810126581464E-3</v>
      </c>
      <c r="ET203" s="78">
        <f>IFERROR('%QUOTES'!ET203/'%QUOTES'!ET202-1,0)</f>
        <v>1.5322107567229626E-2</v>
      </c>
      <c r="EU203" s="78">
        <f>IFERROR('%QUOTES'!EU203/'%QUOTES'!EU202-1,0)</f>
        <v>-3.5328623156483108E-4</v>
      </c>
      <c r="EV203" s="78">
        <f>IFERROR('%QUOTES'!EV203/'%QUOTES'!EV202-1,0)</f>
        <v>9.1503267973855884E-3</v>
      </c>
      <c r="EW203" s="78">
        <f>IFERROR('%QUOTES'!EW203/'%QUOTES'!EW202-1,0)</f>
        <v>-8.4385375088191772E-4</v>
      </c>
      <c r="EX203" s="78">
        <f>IFERROR('%QUOTES'!EX203/'%QUOTES'!EX202-1,0)</f>
        <v>-5.643623184075075E-4</v>
      </c>
      <c r="EY203" s="78">
        <f>IFERROR('%QUOTES'!EY203/'%QUOTES'!EY202-1,0)</f>
        <v>6.3207254265045254E-3</v>
      </c>
      <c r="EZ203" s="78">
        <f>IFERROR('%QUOTES'!EZ203/'%QUOTES'!EZ202-1,0)</f>
        <v>-1.5625520019503236E-3</v>
      </c>
      <c r="FA203" s="78">
        <f>IFERROR('%QUOTES'!FA203/'%QUOTES'!FA202-1,0)</f>
        <v>3.7399642479085671E-3</v>
      </c>
      <c r="FB203" s="78">
        <f>IFERROR('%QUOTES'!FB203/'%QUOTES'!FB202-1,0)</f>
        <v>9.7178369905956963E-3</v>
      </c>
      <c r="FC203" s="78">
        <f>IFERROR('%QUOTES'!FC203/'%QUOTES'!FC202-1,0)</f>
        <v>3.4999749999999885E-3</v>
      </c>
      <c r="FD203" s="78">
        <f>IFERROR('%QUOTES'!FD203/'%QUOTES'!FD202-1,0)</f>
        <v>-4.7656870532168938E-3</v>
      </c>
      <c r="FE203" s="78">
        <f>IFERROR('%QUOTES'!FE203/'%QUOTES'!FE202-1,0)</f>
        <v>8.4893891548953881E-4</v>
      </c>
      <c r="FF203" s="78">
        <f>IFERROR('%QUOTES'!FF203/'%QUOTES'!FF202-1,0)</f>
        <v>4.8740861088545362E-3</v>
      </c>
      <c r="FG203" s="78">
        <f>IFERROR('%QUOTES'!FG203/'%QUOTES'!FG202-1,0)</f>
        <v>9.0035414165667849E-3</v>
      </c>
      <c r="FH203" s="78">
        <f>IFERROR('%QUOTES'!FH203/'%QUOTES'!FH202-1,0)</f>
        <v>1.8976618095560838E-2</v>
      </c>
    </row>
    <row r="204" spans="1:164">
      <c r="A204" s="76">
        <v>43391</v>
      </c>
      <c r="B204" s="78">
        <f>IFERROR('%QUOTES'!B204/'%QUOTES'!B203-1,0)</f>
        <v>-1.4067247276231098E-2</v>
      </c>
      <c r="C204" s="78">
        <f>IFERROR('%QUOTES'!C204/'%QUOTES'!C203-1,0)</f>
        <v>1.6845031827346091E-3</v>
      </c>
      <c r="D204" s="78">
        <f>IFERROR('%QUOTES'!D204/'%QUOTES'!D203-1,0)</f>
        <v>-1.8308631211857107E-2</v>
      </c>
      <c r="E204" s="78">
        <f>IFERROR('%QUOTES'!E204/'%QUOTES'!E203-1,0)</f>
        <v>-1.0454545454545494E-2</v>
      </c>
      <c r="F204" s="78">
        <f>IFERROR('%QUOTES'!F204/'%QUOTES'!F203-1,0)</f>
        <v>-5.2407303432570052E-3</v>
      </c>
      <c r="G204" s="78">
        <f>IFERROR('%QUOTES'!G204/'%QUOTES'!G203-1,0)</f>
        <v>-1.1192678899082487E-2</v>
      </c>
      <c r="H204" s="78">
        <f>IFERROR('%QUOTES'!H204/'%QUOTES'!H203-1,0)</f>
        <v>-1.3716524699003085E-2</v>
      </c>
      <c r="I204" s="78">
        <f>IFERROR('%QUOTES'!I204/'%QUOTES'!I203-1,0)</f>
        <v>-8.6641461877756676E-3</v>
      </c>
      <c r="J204" s="78">
        <f>IFERROR('%QUOTES'!J204/'%QUOTES'!J203-1,0)</f>
        <v>-1.8992293501684188E-2</v>
      </c>
      <c r="K204" s="78">
        <f>IFERROR('%QUOTES'!K204/'%QUOTES'!K203-1,0)</f>
        <v>-1.2988166052932959E-2</v>
      </c>
      <c r="L204" s="78">
        <f>IFERROR('%QUOTES'!L204/'%QUOTES'!L203-1,0)</f>
        <v>-1.139316443337135E-2</v>
      </c>
      <c r="M204" s="78">
        <f>IFERROR('%QUOTES'!M204/'%QUOTES'!M203-1,0)</f>
        <v>-4.1637751561416358E-3</v>
      </c>
      <c r="N204" s="78">
        <f>IFERROR('%QUOTES'!N204/'%QUOTES'!N203-1,0)</f>
        <v>-6.1203655219313147E-2</v>
      </c>
      <c r="O204" s="78">
        <f>IFERROR('%QUOTES'!O204/'%QUOTES'!O203-1,0)</f>
        <v>-3.9594552416765127E-2</v>
      </c>
      <c r="P204" s="78">
        <f>IFERROR('%QUOTES'!P204/'%QUOTES'!P203-1,0)</f>
        <v>-4.8876057636887627E-2</v>
      </c>
      <c r="Q204" s="78">
        <f>IFERROR('%QUOTES'!Q204/'%QUOTES'!Q203-1,0)</f>
        <v>-1.5776056381070158E-2</v>
      </c>
      <c r="R204" s="78">
        <f>IFERROR('%QUOTES'!R204/'%QUOTES'!R203-1,0)</f>
        <v>-1.6298240821393528E-2</v>
      </c>
      <c r="S204" s="78">
        <f>IFERROR('%QUOTES'!S204/'%QUOTES'!S203-1,0)</f>
        <v>-1.6985117494060176E-2</v>
      </c>
      <c r="T204" s="78">
        <f>IFERROR('%QUOTES'!T204/'%QUOTES'!T203-1,0)</f>
        <v>-1.9383750892588147E-2</v>
      </c>
      <c r="U204" s="78">
        <f>IFERROR('%QUOTES'!U204/'%QUOTES'!U203-1,0)</f>
        <v>-1.8319906984803791E-2</v>
      </c>
      <c r="V204" s="78">
        <f>IFERROR('%QUOTES'!V204/'%QUOTES'!V203-1,0)</f>
        <v>-1.8659539223153221E-2</v>
      </c>
      <c r="W204" s="78">
        <f>IFERROR('%QUOTES'!W204/'%QUOTES'!W203-1,0)</f>
        <v>-1.6910954210617279E-2</v>
      </c>
      <c r="X204" s="78">
        <f>IFERROR('%QUOTES'!X204/'%QUOTES'!X203-1,0)</f>
        <v>-1.7838184702193338E-2</v>
      </c>
      <c r="Y204" s="78">
        <f>IFERROR('%QUOTES'!Y204/'%QUOTES'!Y203-1,0)</f>
        <v>0</v>
      </c>
      <c r="Z204" s="78">
        <f>IFERROR('%QUOTES'!Z204/'%QUOTES'!Z203-1,0)</f>
        <v>-1.9600156801254376E-2</v>
      </c>
      <c r="AA204" s="78">
        <f>IFERROR('%QUOTES'!AA204/'%QUOTES'!AA203-1,0)</f>
        <v>-1.5148916371794385E-3</v>
      </c>
      <c r="AB204" s="78">
        <f>IFERROR('%QUOTES'!AB204/'%QUOTES'!AB203-1,0)</f>
        <v>-1.5140614872852343E-2</v>
      </c>
      <c r="AC204" s="78">
        <f>IFERROR('%QUOTES'!AC204/'%QUOTES'!AC203-1,0)</f>
        <v>-2.7113606112891264E-2</v>
      </c>
      <c r="AD204" s="78">
        <f>IFERROR('%QUOTES'!AD204/'%QUOTES'!AD203-1,0)</f>
        <v>-1.6654330125832728E-2</v>
      </c>
      <c r="AE204" s="78">
        <f>IFERROR('%QUOTES'!AE204/'%QUOTES'!AE203-1,0)</f>
        <v>1.4911089844880099E-3</v>
      </c>
      <c r="AF204" s="78">
        <f>IFERROR('%QUOTES'!AF204/'%QUOTES'!AF203-1,0)</f>
        <v>1.0850847355827753E-3</v>
      </c>
      <c r="AG204" s="78">
        <f>IFERROR('%QUOTES'!AG204/'%QUOTES'!AG203-1,0)</f>
        <v>7.3398899082577351E-4</v>
      </c>
      <c r="AH204" s="78">
        <f>IFERROR('%QUOTES'!AH204/'%QUOTES'!AH203-1,0)</f>
        <v>5.6481219994353182E-4</v>
      </c>
      <c r="AI204" s="78">
        <f>IFERROR('%QUOTES'!AI204/'%QUOTES'!AI203-1,0)</f>
        <v>7.1549192431152875E-4</v>
      </c>
      <c r="AJ204" s="78">
        <f>IFERROR('%QUOTES'!AJ204/'%QUOTES'!AJ203-1,0)</f>
        <v>1.1150646743978143E-3</v>
      </c>
      <c r="AK204" s="78">
        <f>IFERROR('%QUOTES'!AK204/'%QUOTES'!AK203-1,0)</f>
        <v>-5.4271359493546223E-3</v>
      </c>
      <c r="AL204" s="78">
        <f>IFERROR('%QUOTES'!AL204/'%QUOTES'!AL203-1,0)</f>
        <v>3.1123789764864185E-4</v>
      </c>
      <c r="AM204" s="78">
        <f>IFERROR('%QUOTES'!AM204/'%QUOTES'!AM203-1,0)</f>
        <v>-2.2288957336938919E-3</v>
      </c>
      <c r="AN204" s="78">
        <f>IFERROR('%QUOTES'!AN204/'%QUOTES'!AN203-1,0)</f>
        <v>0</v>
      </c>
      <c r="AO204" s="78">
        <f>IFERROR('%QUOTES'!AO204/'%QUOTES'!AO203-1,0)</f>
        <v>-1.7707392651615805E-3</v>
      </c>
      <c r="AP204" s="78">
        <f>IFERROR('%QUOTES'!AP204/'%QUOTES'!AP203-1,0)</f>
        <v>0</v>
      </c>
      <c r="AQ204" s="78">
        <f>IFERROR('%QUOTES'!AQ204/'%QUOTES'!AQ203-1,0)</f>
        <v>3.4494653328742686E-4</v>
      </c>
      <c r="AR204" s="78">
        <f>IFERROR('%QUOTES'!AR204/'%QUOTES'!AR203-1,0)</f>
        <v>5.3666903267732824E-3</v>
      </c>
      <c r="AS204" s="78">
        <f>IFERROR('%QUOTES'!AS204/'%QUOTES'!AS203-1,0)</f>
        <v>-3.018440153068358E-2</v>
      </c>
      <c r="AT204" s="78">
        <f>IFERROR('%QUOTES'!AT204/'%QUOTES'!AT203-1,0)</f>
        <v>-3.5200016000000001E-2</v>
      </c>
      <c r="AU204" s="78">
        <f>IFERROR('%QUOTES'!AU204/'%QUOTES'!AU203-1,0)</f>
        <v>-1.7907531137188681E-2</v>
      </c>
      <c r="AV204" s="78">
        <f>IFERROR('%QUOTES'!AV204/'%QUOTES'!AV203-1,0)</f>
        <v>7.6684046727470978E-4</v>
      </c>
      <c r="AW204" s="78">
        <f>IFERROR('%QUOTES'!AW204/'%QUOTES'!AW203-1,0)</f>
        <v>-1.9451980484054276E-2</v>
      </c>
      <c r="AX204" s="78">
        <f>IFERROR('%QUOTES'!AX204/'%QUOTES'!AX203-1,0)</f>
        <v>-6.1597113447688034E-2</v>
      </c>
      <c r="AY204" s="78">
        <f>IFERROR('%QUOTES'!AY204/'%QUOTES'!AY203-1,0)</f>
        <v>-1.0631577277054993E-2</v>
      </c>
      <c r="AZ204" s="78">
        <f>IFERROR('%QUOTES'!AZ204/'%QUOTES'!AZ203-1,0)</f>
        <v>-1.2509631331320881E-2</v>
      </c>
      <c r="BA204" s="78">
        <f>IFERROR('%QUOTES'!BA204/'%QUOTES'!BA203-1,0)</f>
        <v>-1.9708868318850992E-2</v>
      </c>
      <c r="BB204" s="78">
        <f>IFERROR('%QUOTES'!BB204/'%QUOTES'!BB203-1,0)</f>
        <v>-1.7482565288580609E-2</v>
      </c>
      <c r="BC204" s="78">
        <f>IFERROR('%QUOTES'!BC204/'%QUOTES'!BC203-1,0)</f>
        <v>-1.1347885179407546E-2</v>
      </c>
      <c r="BD204" s="78">
        <f>IFERROR('%QUOTES'!BD204/'%QUOTES'!BD203-1,0)</f>
        <v>-6.1096004316124608E-3</v>
      </c>
      <c r="BE204" s="78">
        <f>IFERROR('%QUOTES'!BE204/'%QUOTES'!BE203-1,0)</f>
        <v>-1.1588236089057347E-2</v>
      </c>
      <c r="BF204" s="78">
        <f>IFERROR('%QUOTES'!BF204/'%QUOTES'!BF203-1,0)</f>
        <v>-2.3639835357938566E-2</v>
      </c>
      <c r="BG204" s="78">
        <f>IFERROR('%QUOTES'!BG204/'%QUOTES'!BG203-1,0)</f>
        <v>2.0627848458647957E-2</v>
      </c>
      <c r="BH204" s="78">
        <f>IFERROR('%QUOTES'!BH204/'%QUOTES'!BH203-1,0)</f>
        <v>-1.9596877950815328E-2</v>
      </c>
      <c r="BI204" s="78">
        <f>IFERROR('%QUOTES'!BI204/'%QUOTES'!BI203-1,0)</f>
        <v>-2.2152172630389821E-2</v>
      </c>
      <c r="BJ204" s="78">
        <f>IFERROR('%QUOTES'!BJ204/'%QUOTES'!BJ203-1,0)</f>
        <v>-2.6611731135462224E-2</v>
      </c>
      <c r="BK204" s="78">
        <f>IFERROR('%QUOTES'!BK204/'%QUOTES'!BK203-1,0)</f>
        <v>-1.5842720135407773E-2</v>
      </c>
      <c r="BL204" s="78">
        <f>IFERROR('%QUOTES'!BL204/'%QUOTES'!BL203-1,0)</f>
        <v>-2.0190927324995278E-2</v>
      </c>
      <c r="BM204" s="78">
        <f>IFERROR('%QUOTES'!BM204/'%QUOTES'!BM203-1,0)</f>
        <v>-2.6047470185336707E-2</v>
      </c>
      <c r="BN204" s="78">
        <f>IFERROR('%QUOTES'!BN204/'%QUOTES'!BN203-1,0)</f>
        <v>-2.9282938189599705E-2</v>
      </c>
      <c r="BO204" s="78">
        <f>IFERROR('%QUOTES'!BO204/'%QUOTES'!BO203-1,0)</f>
        <v>6.1175385356454504E-2</v>
      </c>
      <c r="BP204" s="78">
        <f>IFERROR('%QUOTES'!BP204/'%QUOTES'!BP203-1,0)</f>
        <v>-3.1546236210836076E-2</v>
      </c>
      <c r="BQ204" s="78">
        <f>IFERROR('%QUOTES'!BQ204/'%QUOTES'!BQ203-1,0)</f>
        <v>-2.2935780868613809E-2</v>
      </c>
      <c r="BR204" s="78">
        <f>IFERROR('%QUOTES'!BR204/'%QUOTES'!BR203-1,0)</f>
        <v>-2.2919711962958611E-2</v>
      </c>
      <c r="BS204" s="78">
        <f>IFERROR('%QUOTES'!BS204/'%QUOTES'!BS203-1,0)</f>
        <v>-2.502303614864354E-2</v>
      </c>
      <c r="BT204" s="78">
        <f>IFERROR('%QUOTES'!BT204/'%QUOTES'!BT203-1,0)</f>
        <v>-1.7527273388743048E-2</v>
      </c>
      <c r="BU204" s="78">
        <f>IFERROR('%QUOTES'!BU204/'%QUOTES'!BU203-1,0)</f>
        <v>-1.8867974560531686E-2</v>
      </c>
      <c r="BV204" s="78">
        <f>IFERROR('%QUOTES'!BV204/'%QUOTES'!BV203-1,0)</f>
        <v>-2.27203589407734E-2</v>
      </c>
      <c r="BW204" s="78">
        <f>IFERROR('%QUOTES'!BW204/'%QUOTES'!BW203-1,0)</f>
        <v>-2.3370727432053706E-2</v>
      </c>
      <c r="BX204" s="78">
        <f>IFERROR('%QUOTES'!BX204/'%QUOTES'!BX203-1,0)</f>
        <v>-2.6870192838576834E-2</v>
      </c>
      <c r="BY204" s="78">
        <f>IFERROR('%QUOTES'!BY204/'%QUOTES'!BY203-1,0)</f>
        <v>-2.1750535756903555E-2</v>
      </c>
      <c r="BZ204" s="78">
        <f>IFERROR('%QUOTES'!BZ204/'%QUOTES'!BZ203-1,0)</f>
        <v>-2.2653688002958416E-2</v>
      </c>
      <c r="CA204" s="78">
        <f>IFERROR('%QUOTES'!CA204/'%QUOTES'!CA203-1,0)</f>
        <v>-2.2151304674300709E-2</v>
      </c>
      <c r="CB204" s="78">
        <f>IFERROR('%QUOTES'!CB204/'%QUOTES'!CB203-1,0)</f>
        <v>-1.7301091296247018E-2</v>
      </c>
      <c r="CC204" s="78">
        <f>IFERROR('%QUOTES'!CC204/'%QUOTES'!CC203-1,0)</f>
        <v>-1.5765024674401218E-2</v>
      </c>
      <c r="CD204" s="78">
        <f>IFERROR('%QUOTES'!CD204/'%QUOTES'!CD203-1,0)</f>
        <v>-2.4396418657000929E-2</v>
      </c>
      <c r="CE204" s="78">
        <f>IFERROR('%QUOTES'!CE204/'%QUOTES'!CE203-1,0)</f>
        <v>-1.5642884992097872E-2</v>
      </c>
      <c r="CF204" s="78">
        <f>IFERROR('%QUOTES'!CF204/'%QUOTES'!CF203-1,0)</f>
        <v>-2.5794750829220003E-2</v>
      </c>
      <c r="CG204" s="78">
        <f>IFERROR('%QUOTES'!CG204/'%QUOTES'!CG203-1,0)</f>
        <v>-1.9282425694839622E-2</v>
      </c>
      <c r="CH204" s="78">
        <f>IFERROR('%QUOTES'!CH204/'%QUOTES'!CH203-1,0)</f>
        <v>-2.2168404183167345E-2</v>
      </c>
      <c r="CI204" s="78">
        <f>IFERROR('%QUOTES'!CI204/'%QUOTES'!CI203-1,0)</f>
        <v>-1.3636325757575674E-2</v>
      </c>
      <c r="CJ204" s="78">
        <f>IFERROR('%QUOTES'!CJ204/'%QUOTES'!CJ203-1,0)</f>
        <v>-2.055555078692739E-2</v>
      </c>
      <c r="CK204" s="78">
        <f>IFERROR('%QUOTES'!CK204/'%QUOTES'!CK203-1,0)</f>
        <v>-2.5763790310626478E-2</v>
      </c>
      <c r="CL204" s="78">
        <f>IFERROR('%QUOTES'!CL204/'%QUOTES'!CL203-1,0)</f>
        <v>-1.8419033000767526E-2</v>
      </c>
      <c r="CM204" s="78">
        <f>IFERROR('%QUOTES'!CM204/'%QUOTES'!CM203-1,0)</f>
        <v>-4.5987376014427594E-2</v>
      </c>
      <c r="CN204" s="78">
        <f>IFERROR('%QUOTES'!CN204/'%QUOTES'!CN203-1,0)</f>
        <v>-5.3056921995783601E-2</v>
      </c>
      <c r="CO204" s="78">
        <f>IFERROR('%QUOTES'!CO204/'%QUOTES'!CO203-1,0)</f>
        <v>-3.5333595167006071E-2</v>
      </c>
      <c r="CP204" s="78">
        <f>IFERROR('%QUOTES'!CP204/'%QUOTES'!CP203-1,0)</f>
        <v>-6.860922740379749E-3</v>
      </c>
      <c r="CQ204" s="78">
        <f>IFERROR('%QUOTES'!CQ204/'%QUOTES'!CQ203-1,0)</f>
        <v>-4.9634772502892277E-3</v>
      </c>
      <c r="CR204" s="78">
        <f>IFERROR('%QUOTES'!CR204/'%QUOTES'!CR203-1,0)</f>
        <v>-1.6038881358985235E-2</v>
      </c>
      <c r="CS204" s="78">
        <f>IFERROR('%QUOTES'!CS204/'%QUOTES'!CS203-1,0)</f>
        <v>-1.1306278566273753E-2</v>
      </c>
      <c r="CT204" s="78">
        <f>IFERROR('%QUOTES'!CT204/'%QUOTES'!CT203-1,0)</f>
        <v>-1.050996455780584E-2</v>
      </c>
      <c r="CU204" s="78">
        <f>IFERROR('%QUOTES'!CU204/'%QUOTES'!CU203-1,0)</f>
        <v>5.3038618784530422E-2</v>
      </c>
      <c r="CV204" s="78">
        <f>IFERROR('%QUOTES'!CV204/'%QUOTES'!CV203-1,0)</f>
        <v>5.0570962479608461E-2</v>
      </c>
      <c r="CW204" s="78">
        <f>IFERROR('%QUOTES'!CW204/'%QUOTES'!CW203-1,0)</f>
        <v>-5.155691679428287E-2</v>
      </c>
      <c r="CX204" s="78">
        <f>IFERROR('%QUOTES'!CX204/'%QUOTES'!CX203-1,0)</f>
        <v>5.3996879512804741E-2</v>
      </c>
      <c r="CY204" s="78">
        <f>IFERROR('%QUOTES'!CY204/'%QUOTES'!CY203-1,0)</f>
        <v>-1.3843443241882691E-2</v>
      </c>
      <c r="CZ204" s="78">
        <f>IFERROR('%QUOTES'!CZ204/'%QUOTES'!CZ203-1,0)</f>
        <v>1.399256840796026E-2</v>
      </c>
      <c r="DA204" s="78">
        <f>IFERROR('%QUOTES'!DA204/'%QUOTES'!DA203-1,0)</f>
        <v>-1.7259847933097427E-2</v>
      </c>
      <c r="DB204" s="78">
        <f>IFERROR('%QUOTES'!DB204/'%QUOTES'!DB203-1,0)</f>
        <v>-1.6229862579722587E-2</v>
      </c>
      <c r="DC204" s="78">
        <f>IFERROR('%QUOTES'!DC204/'%QUOTES'!DC203-1,0)</f>
        <v>-2.612000597200681E-2</v>
      </c>
      <c r="DD204" s="78">
        <f>IFERROR('%QUOTES'!DD204/'%QUOTES'!DD203-1,0)</f>
        <v>-2.1459226853813296E-2</v>
      </c>
      <c r="DE204" s="78">
        <f>IFERROR('%QUOTES'!DE204/'%QUOTES'!DE203-1,0)</f>
        <v>-1.8573551065871885E-2</v>
      </c>
      <c r="DF204" s="78">
        <f>IFERROR('%QUOTES'!DF204/'%QUOTES'!DF203-1,0)</f>
        <v>-2.3633885292789536E-2</v>
      </c>
      <c r="DG204" s="78">
        <f>IFERROR('%QUOTES'!DG204/'%QUOTES'!DG203-1,0)</f>
        <v>-1.6333333333333311E-2</v>
      </c>
      <c r="DH204" s="78">
        <f>IFERROR('%QUOTES'!DH204/'%QUOTES'!DH203-1,0)</f>
        <v>-1.0786487123495281E-2</v>
      </c>
      <c r="DI204" s="78">
        <f>IFERROR('%QUOTES'!DI204/'%QUOTES'!DI203-1,0)</f>
        <v>-4.8634456577524521E-2</v>
      </c>
      <c r="DJ204" s="78">
        <f>IFERROR('%QUOTES'!DJ204/'%QUOTES'!DJ203-1,0)</f>
        <v>-2.4154613569559502E-2</v>
      </c>
      <c r="DK204" s="78">
        <f>IFERROR('%QUOTES'!DK204/'%QUOTES'!DK203-1,0)</f>
        <v>-1.8573786101578449E-2</v>
      </c>
      <c r="DL204" s="78">
        <f>IFERROR('%QUOTES'!DL204/'%QUOTES'!DL203-1,0)</f>
        <v>-1.8928528571428571E-2</v>
      </c>
      <c r="DM204" s="78">
        <f>IFERROR('%QUOTES'!DM204/'%QUOTES'!DM203-1,0)</f>
        <v>-1.6090802572987672E-2</v>
      </c>
      <c r="DN204" s="78">
        <f>IFERROR('%QUOTES'!DN204/'%QUOTES'!DN203-1,0)</f>
        <v>-1.3416845157517843E-2</v>
      </c>
      <c r="DO204" s="78">
        <f>IFERROR('%QUOTES'!DO204/'%QUOTES'!DO203-1,0)</f>
        <v>-1.9155076904878499E-2</v>
      </c>
      <c r="DP204" s="78">
        <f>IFERROR('%QUOTES'!DP204/'%QUOTES'!DP203-1,0)</f>
        <v>-1.3074336700141798E-3</v>
      </c>
      <c r="DQ204" s="78">
        <f>IFERROR('%QUOTES'!DQ204/'%QUOTES'!DQ203-1,0)</f>
        <v>-1.9179824991868211E-2</v>
      </c>
      <c r="DR204" s="78">
        <f>IFERROR('%QUOTES'!DR204/'%QUOTES'!DR203-1,0)</f>
        <v>-2.2751981679220767E-2</v>
      </c>
      <c r="DS204" s="78">
        <f>IFERROR('%QUOTES'!DS204/'%QUOTES'!DS203-1,0)</f>
        <v>-2.0025000626564426E-2</v>
      </c>
      <c r="DT204" s="78">
        <f>IFERROR('%QUOTES'!DT204/'%QUOTES'!DT203-1,0)</f>
        <v>-2.0512165897469514E-2</v>
      </c>
      <c r="DU204" s="78">
        <f>IFERROR('%QUOTES'!DU204/'%QUOTES'!DU203-1,0)</f>
        <v>-2.6622176618855686E-3</v>
      </c>
      <c r="DV204" s="78">
        <f>IFERROR('%QUOTES'!DV204/'%QUOTES'!DV203-1,0)</f>
        <v>-1.8516670132144863E-2</v>
      </c>
      <c r="DW204" s="78">
        <f>IFERROR('%QUOTES'!DW204/'%QUOTES'!DW203-1,0)</f>
        <v>-1.7812279593204638E-2</v>
      </c>
      <c r="DX204" s="78">
        <f>IFERROR('%QUOTES'!DX204/'%QUOTES'!DX203-1,0)</f>
        <v>-1.4326647271251103E-3</v>
      </c>
      <c r="DY204" s="78">
        <f>IFERROR('%QUOTES'!DY204/'%QUOTES'!DY203-1,0)</f>
        <v>-8.8873139902583276E-3</v>
      </c>
      <c r="DZ204" s="78">
        <f>IFERROR('%QUOTES'!DZ204/'%QUOTES'!DZ203-1,0)</f>
        <v>-2.0482274767885666E-3</v>
      </c>
      <c r="EA204" s="78">
        <f>IFERROR('%QUOTES'!EA204/'%QUOTES'!EA203-1,0)</f>
        <v>-1.8570411062506231E-3</v>
      </c>
      <c r="EB204" s="78">
        <f>IFERROR('%QUOTES'!EB204/'%QUOTES'!EB203-1,0)</f>
        <v>-4.0702227934876767E-3</v>
      </c>
      <c r="EC204" s="78">
        <f>IFERROR('%QUOTES'!EC204/'%QUOTES'!EC203-1,0)</f>
        <v>-1.0849710992677064E-2</v>
      </c>
      <c r="ED204" s="78">
        <f>IFERROR('%QUOTES'!ED204/'%QUOTES'!ED203-1,0)</f>
        <v>-1.137073235097108E-2</v>
      </c>
      <c r="EE204" s="78">
        <f>IFERROR('%QUOTES'!EE204/'%QUOTES'!EE203-1,0)</f>
        <v>-3.4192417419485199E-3</v>
      </c>
      <c r="EF204" s="78">
        <f>IFERROR('%QUOTES'!EF204/'%QUOTES'!EF203-1,0)</f>
        <v>-1.1636637073446643E-3</v>
      </c>
      <c r="EG204" s="78">
        <f>IFERROR('%QUOTES'!EG204/'%QUOTES'!EG203-1,0)</f>
        <v>0</v>
      </c>
      <c r="EH204" s="78">
        <f>IFERROR('%QUOTES'!EH204/'%QUOTES'!EH203-1,0)</f>
        <v>-1.8600303120218653E-2</v>
      </c>
      <c r="EI204" s="78">
        <f>IFERROR('%QUOTES'!EI204/'%QUOTES'!EI203-1,0)</f>
        <v>-2.0613661523793847E-2</v>
      </c>
      <c r="EJ204" s="78">
        <f>IFERROR('%QUOTES'!EJ204/'%QUOTES'!EJ203-1,0)</f>
        <v>-1.4330726953156514E-2</v>
      </c>
      <c r="EK204" s="78">
        <f>IFERROR('%QUOTES'!EK204/'%QUOTES'!EK203-1,0)</f>
        <v>-1.9839159609666424E-2</v>
      </c>
      <c r="EL204" s="78">
        <f>IFERROR('%QUOTES'!EL204/'%QUOTES'!EL203-1,0)</f>
        <v>-2.6277372262773713E-2</v>
      </c>
      <c r="EM204" s="78">
        <f>IFERROR('%QUOTES'!EM204/'%QUOTES'!EM203-1,0)</f>
        <v>-2.0312500453403937E-2</v>
      </c>
      <c r="EN204" s="78">
        <f>IFERROR('%QUOTES'!EN204/'%QUOTES'!EN203-1,0)</f>
        <v>-1.8580670967742074E-2</v>
      </c>
      <c r="EO204" s="78">
        <f>IFERROR('%QUOTES'!EO204/'%QUOTES'!EO203-1,0)</f>
        <v>-1.7798209823053579E-2</v>
      </c>
      <c r="EP204" s="78">
        <f>IFERROR('%QUOTES'!EP204/'%QUOTES'!EP203-1,0)</f>
        <v>-1.2975994602275387E-2</v>
      </c>
      <c r="EQ204" s="78">
        <f>IFERROR('%QUOTES'!EQ204/'%QUOTES'!EQ203-1,0)</f>
        <v>-2.4822134387351813E-2</v>
      </c>
      <c r="ER204" s="78">
        <f>IFERROR('%QUOTES'!ER204/'%QUOTES'!ER203-1,0)</f>
        <v>-2.4602044583973304E-2</v>
      </c>
      <c r="ES204" s="78">
        <f>IFERROR('%QUOTES'!ES204/'%QUOTES'!ES203-1,0)</f>
        <v>8.1993064711229913E-3</v>
      </c>
      <c r="ET204" s="78">
        <f>IFERROR('%QUOTES'!ET204/'%QUOTES'!ET203-1,0)</f>
        <v>6.713892617373185E-2</v>
      </c>
      <c r="EU204" s="78">
        <f>IFERROR('%QUOTES'!EU204/'%QUOTES'!EU203-1,0)</f>
        <v>1.4139271327703318E-2</v>
      </c>
      <c r="EV204" s="78">
        <f>IFERROR('%QUOTES'!EV204/'%QUOTES'!EV203-1,0)</f>
        <v>3.756476683937815E-2</v>
      </c>
      <c r="EW204" s="78">
        <f>IFERROR('%QUOTES'!EW204/'%QUOTES'!EW203-1,0)</f>
        <v>4.3355884009008916E-2</v>
      </c>
      <c r="EX204" s="78">
        <f>IFERROR('%QUOTES'!EX204/'%QUOTES'!EX203-1,0)</f>
        <v>2.8515021372954363E-2</v>
      </c>
      <c r="EY204" s="78">
        <f>IFERROR('%QUOTES'!EY204/'%QUOTES'!EY203-1,0)</f>
        <v>2.5785157024793337E-2</v>
      </c>
      <c r="EZ204" s="78">
        <f>IFERROR('%QUOTES'!EZ204/'%QUOTES'!EZ203-1,0)</f>
        <v>4.5122587376108525E-2</v>
      </c>
      <c r="FA204" s="78">
        <f>IFERROR('%QUOTES'!FA204/'%QUOTES'!FA203-1,0)</f>
        <v>1.2597568974493267E-2</v>
      </c>
      <c r="FB204" s="78">
        <f>IFERROR('%QUOTES'!FB204/'%QUOTES'!FB203-1,0)</f>
        <v>1.3039491246180868E-2</v>
      </c>
      <c r="FC204" s="78">
        <f>IFERROR('%QUOTES'!FC204/'%QUOTES'!FC203-1,0)</f>
        <v>1.9431963613153025E-2</v>
      </c>
      <c r="FD204" s="78">
        <f>IFERROR('%QUOTES'!FD204/'%QUOTES'!FD203-1,0)</f>
        <v>6.7837190742218834E-2</v>
      </c>
      <c r="FE204" s="78">
        <f>IFERROR('%QUOTES'!FE204/'%QUOTES'!FE203-1,0)</f>
        <v>4.1136513994910917E-2</v>
      </c>
      <c r="FF204" s="78">
        <f>IFERROR('%QUOTES'!FF204/'%QUOTES'!FF203-1,0)</f>
        <v>3.3953112368633853E-2</v>
      </c>
      <c r="FG204" s="78">
        <f>IFERROR('%QUOTES'!FG204/'%QUOTES'!FG203-1,0)</f>
        <v>7.2575971003924433E-2</v>
      </c>
      <c r="FH204" s="78">
        <f>IFERROR('%QUOTES'!FH204/'%QUOTES'!FH203-1,0)</f>
        <v>1.7625540405719953E-2</v>
      </c>
    </row>
    <row r="205" spans="1:164">
      <c r="A205" s="76">
        <v>43392</v>
      </c>
      <c r="B205" s="78">
        <f>IFERROR('%QUOTES'!B205/'%QUOTES'!B204-1,0)</f>
        <v>1.8609490160701458E-3</v>
      </c>
      <c r="C205" s="78">
        <f>IFERROR('%QUOTES'!C205/'%QUOTES'!C204-1,0)</f>
        <v>3.3632286995515237E-3</v>
      </c>
      <c r="D205" s="78">
        <f>IFERROR('%QUOTES'!D205/'%QUOTES'!D204-1,0)</f>
        <v>-3.5523978685612079E-3</v>
      </c>
      <c r="E205" s="78">
        <f>IFERROR('%QUOTES'!E205/'%QUOTES'!E204-1,0)</f>
        <v>-4.1341295360587393E-3</v>
      </c>
      <c r="F205" s="78">
        <f>IFERROR('%QUOTES'!F205/'%QUOTES'!F204-1,0)</f>
        <v>1.3170562621978021E-3</v>
      </c>
      <c r="G205" s="78">
        <f>IFERROR('%QUOTES'!G205/'%QUOTES'!G204-1,0)</f>
        <v>-3.1545370783918614E-3</v>
      </c>
      <c r="H205" s="78">
        <f>IFERROR('%QUOTES'!H205/'%QUOTES'!H204-1,0)</f>
        <v>6.6218540853690833E-4</v>
      </c>
      <c r="I205" s="78">
        <f>IFERROR('%QUOTES'!I205/'%QUOTES'!I204-1,0)</f>
        <v>0</v>
      </c>
      <c r="J205" s="78">
        <f>IFERROR('%QUOTES'!J205/'%QUOTES'!J204-1,0)</f>
        <v>7.8400320000000523E-3</v>
      </c>
      <c r="K205" s="78">
        <f>IFERROR('%QUOTES'!K205/'%QUOTES'!K204-1,0)</f>
        <v>2.4942032122008406E-3</v>
      </c>
      <c r="L205" s="78">
        <f>IFERROR('%QUOTES'!L205/'%QUOTES'!L204-1,0)</f>
        <v>4.9390515331231288E-3</v>
      </c>
      <c r="M205" s="78">
        <f>IFERROR('%QUOTES'!M205/'%QUOTES'!M204-1,0)</f>
        <v>-1.6027874564459976E-2</v>
      </c>
      <c r="N205" s="78">
        <f>IFERROR('%QUOTES'!N205/'%QUOTES'!N204-1,0)</f>
        <v>-4.6088409161745614E-2</v>
      </c>
      <c r="O205" s="78">
        <f>IFERROR('%QUOTES'!O205/'%QUOTES'!O204-1,0)</f>
        <v>1.0389198720138548E-2</v>
      </c>
      <c r="P205" s="78">
        <f>IFERROR('%QUOTES'!P205/'%QUOTES'!P204-1,0)</f>
        <v>1.2604544598120437E-2</v>
      </c>
      <c r="Q205" s="78">
        <f>IFERROR('%QUOTES'!Q205/'%QUOTES'!Q204-1,0)</f>
        <v>1.292657704239808E-3</v>
      </c>
      <c r="R205" s="78">
        <f>IFERROR('%QUOTES'!R205/'%QUOTES'!R204-1,0)</f>
        <v>4.1010499360407682E-3</v>
      </c>
      <c r="S205" s="78">
        <f>IFERROR('%QUOTES'!S205/'%QUOTES'!S204-1,0)</f>
        <v>-2.37580998651854E-3</v>
      </c>
      <c r="T205" s="78">
        <f>IFERROR('%QUOTES'!T205/'%QUOTES'!T204-1,0)</f>
        <v>2.5200818431230232E-3</v>
      </c>
      <c r="U205" s="78">
        <f>IFERROR('%QUOTES'!U205/'%QUOTES'!U204-1,0)</f>
        <v>-1.3427424065257765E-2</v>
      </c>
      <c r="V205" s="78">
        <f>IFERROR('%QUOTES'!V205/'%QUOTES'!V204-1,0)</f>
        <v>-1.7462164969689331E-3</v>
      </c>
      <c r="W205" s="78">
        <f>IFERROR('%QUOTES'!W205/'%QUOTES'!W204-1,0)</f>
        <v>-2.0451070336391486E-2</v>
      </c>
      <c r="X205" s="78">
        <f>IFERROR('%QUOTES'!X205/'%QUOTES'!X204-1,0)</f>
        <v>-1.618417521697213E-2</v>
      </c>
      <c r="Y205" s="78">
        <f>IFERROR('%QUOTES'!Y205/'%QUOTES'!Y204-1,0)</f>
        <v>-5.2462227196418132E-3</v>
      </c>
      <c r="Z205" s="78">
        <f>IFERROR('%QUOTES'!Z205/'%QUOTES'!Z204-1,0)</f>
        <v>-1.7592982806877266E-2</v>
      </c>
      <c r="AA205" s="78">
        <f>IFERROR('%QUOTES'!AA205/'%QUOTES'!AA204-1,0)</f>
        <v>-1.0772370761804262E-2</v>
      </c>
      <c r="AB205" s="78">
        <f>IFERROR('%QUOTES'!AB205/'%QUOTES'!AB204-1,0)</f>
        <v>5.8565397755003801E-3</v>
      </c>
      <c r="AC205" s="78">
        <f>IFERROR('%QUOTES'!AC205/'%QUOTES'!AC204-1,0)</f>
        <v>6.0805166941850786E-3</v>
      </c>
      <c r="AD205" s="78">
        <f>IFERROR('%QUOTES'!AD205/'%QUOTES'!AD204-1,0)</f>
        <v>3.7636432066241454E-3</v>
      </c>
      <c r="AE205" s="78">
        <f>IFERROR('%QUOTES'!AE205/'%QUOTES'!AE204-1,0)</f>
        <v>1.5633724176437713E-2</v>
      </c>
      <c r="AF205" s="78">
        <f>IFERROR('%QUOTES'!AF205/'%QUOTES'!AF204-1,0)</f>
        <v>1.4840745125216825E-2</v>
      </c>
      <c r="AG205" s="78">
        <f>IFERROR('%QUOTES'!AG205/'%QUOTES'!AG204-1,0)</f>
        <v>1.5401473469682125E-2</v>
      </c>
      <c r="AH205" s="78">
        <f>IFERROR('%QUOTES'!AH205/'%QUOTES'!AH204-1,0)</f>
        <v>1.4112334180073294E-2</v>
      </c>
      <c r="AI205" s="78">
        <f>IFERROR('%QUOTES'!AI205/'%QUOTES'!AI204-1,0)</f>
        <v>1.537365088929743E-2</v>
      </c>
      <c r="AJ205" s="78">
        <f>IFERROR('%QUOTES'!AJ205/'%QUOTES'!AJ204-1,0)</f>
        <v>1.5370962523624021E-2</v>
      </c>
      <c r="AK205" s="78">
        <f>IFERROR('%QUOTES'!AK205/'%QUOTES'!AK204-1,0)</f>
        <v>1.9362259824637906E-3</v>
      </c>
      <c r="AL205" s="78">
        <f>IFERROR('%QUOTES'!AL205/'%QUOTES'!AL204-1,0)</f>
        <v>1.6557778818563351E-2</v>
      </c>
      <c r="AM205" s="78">
        <f>IFERROR('%QUOTES'!AM205/'%QUOTES'!AM204-1,0)</f>
        <v>3.1681497494658872E-2</v>
      </c>
      <c r="AN205" s="78">
        <f>IFERROR('%QUOTES'!AN205/'%QUOTES'!AN204-1,0)</f>
        <v>2.953454653937948E-2</v>
      </c>
      <c r="AO205" s="78">
        <f>IFERROR('%QUOTES'!AO205/'%QUOTES'!AO204-1,0)</f>
        <v>-3.4589757631474871E-2</v>
      </c>
      <c r="AP205" s="78">
        <f>IFERROR('%QUOTES'!AP205/'%QUOTES'!AP204-1,0)</f>
        <v>0</v>
      </c>
      <c r="AQ205" s="78">
        <f>IFERROR('%QUOTES'!AQ205/'%QUOTES'!AQ204-1,0)</f>
        <v>1.7931034482758568E-2</v>
      </c>
      <c r="AR205" s="78">
        <f>IFERROR('%QUOTES'!AR205/'%QUOTES'!AR204-1,0)</f>
        <v>4.9786512455515908E-2</v>
      </c>
      <c r="AS205" s="78">
        <f>IFERROR('%QUOTES'!AS205/'%QUOTES'!AS204-1,0)</f>
        <v>-3.280614119794989E-2</v>
      </c>
      <c r="AT205" s="78">
        <f>IFERROR('%QUOTES'!AT205/'%QUOTES'!AT204-1,0)</f>
        <v>-2.9519055215904699E-2</v>
      </c>
      <c r="AU205" s="78">
        <f>IFERROR('%QUOTES'!AU205/'%QUOTES'!AU204-1,0)</f>
        <v>-1.7550994487857352E-2</v>
      </c>
      <c r="AV205" s="78">
        <f>IFERROR('%QUOTES'!AV205/'%QUOTES'!AV204-1,0)</f>
        <v>-1.1954002554278476E-2</v>
      </c>
      <c r="AW205" s="78">
        <f>IFERROR('%QUOTES'!AW205/'%QUOTES'!AW204-1,0)</f>
        <v>-1.9885029592474623E-2</v>
      </c>
      <c r="AX205" s="78">
        <f>IFERROR('%QUOTES'!AX205/'%QUOTES'!AX204-1,0)</f>
        <v>-7.0723190956677451E-2</v>
      </c>
      <c r="AY205" s="78">
        <f>IFERROR('%QUOTES'!AY205/'%QUOTES'!AY204-1,0)</f>
        <v>-8.0190860631623728E-4</v>
      </c>
      <c r="AZ205" s="78">
        <f>IFERROR('%QUOTES'!AZ205/'%QUOTES'!AZ204-1,0)</f>
        <v>-1.919640194600758E-2</v>
      </c>
      <c r="BA205" s="78">
        <f>IFERROR('%QUOTES'!BA205/'%QUOTES'!BA204-1,0)</f>
        <v>-2.4217534564570098E-2</v>
      </c>
      <c r="BB205" s="78">
        <f>IFERROR('%QUOTES'!BB205/'%QUOTES'!BB204-1,0)</f>
        <v>-2.3438410196058745E-2</v>
      </c>
      <c r="BC205" s="78">
        <f>IFERROR('%QUOTES'!BC205/'%QUOTES'!BC204-1,0)</f>
        <v>-9.0957879609266934E-3</v>
      </c>
      <c r="BD205" s="78">
        <f>IFERROR('%QUOTES'!BD205/'%QUOTES'!BD204-1,0)</f>
        <v>-5.7079693898567374E-3</v>
      </c>
      <c r="BE205" s="78">
        <f>IFERROR('%QUOTES'!BE205/'%QUOTES'!BE204-1,0)</f>
        <v>-1.1666660919540273E-2</v>
      </c>
      <c r="BF205" s="78">
        <f>IFERROR('%QUOTES'!BF205/'%QUOTES'!BF204-1,0)</f>
        <v>-2.1532224577508696E-2</v>
      </c>
      <c r="BG205" s="78">
        <f>IFERROR('%QUOTES'!BG205/'%QUOTES'!BG204-1,0)</f>
        <v>8.7877855887508183E-4</v>
      </c>
      <c r="BH205" s="78">
        <f>IFERROR('%QUOTES'!BH205/'%QUOTES'!BH204-1,0)</f>
        <v>-4.2831238680307582E-4</v>
      </c>
      <c r="BI205" s="78">
        <f>IFERROR('%QUOTES'!BI205/'%QUOTES'!BI204-1,0)</f>
        <v>-3.5535756728404255E-3</v>
      </c>
      <c r="BJ205" s="78">
        <f>IFERROR('%QUOTES'!BJ205/'%QUOTES'!BJ204-1,0)</f>
        <v>-1.8097786255251935E-2</v>
      </c>
      <c r="BK205" s="78">
        <f>IFERROR('%QUOTES'!BK205/'%QUOTES'!BK204-1,0)</f>
        <v>-1.6652234711411751E-3</v>
      </c>
      <c r="BL205" s="78">
        <f>IFERROR('%QUOTES'!BL205/'%QUOTES'!BL204-1,0)</f>
        <v>-2.8754419135977871E-3</v>
      </c>
      <c r="BM205" s="78">
        <f>IFERROR('%QUOTES'!BM205/'%QUOTES'!BM204-1,0)</f>
        <v>-1.4408613927556657E-2</v>
      </c>
      <c r="BN205" s="78">
        <f>IFERROR('%QUOTES'!BN205/'%QUOTES'!BN204-1,0)</f>
        <v>-1.8527269288706405E-2</v>
      </c>
      <c r="BO205" s="78">
        <f>IFERROR('%QUOTES'!BO205/'%QUOTES'!BO204-1,0)</f>
        <v>4.5392644330788379E-4</v>
      </c>
      <c r="BP205" s="78">
        <f>IFERROR('%QUOTES'!BP205/'%QUOTES'!BP204-1,0)</f>
        <v>-1.324340709056504E-2</v>
      </c>
      <c r="BQ205" s="78">
        <f>IFERROR('%QUOTES'!BQ205/'%QUOTES'!BQ204-1,0)</f>
        <v>-3.5210565033360064E-3</v>
      </c>
      <c r="BR205" s="78">
        <f>IFERROR('%QUOTES'!BR205/'%QUOTES'!BR204-1,0)</f>
        <v>-2.5702234309752048E-2</v>
      </c>
      <c r="BS205" s="78">
        <f>IFERROR('%QUOTES'!BS205/'%QUOTES'!BS204-1,0)</f>
        <v>-1.4996229595319654E-2</v>
      </c>
      <c r="BT205" s="78">
        <f>IFERROR('%QUOTES'!BT205/'%QUOTES'!BT204-1,0)</f>
        <v>1.2053881533917732E-3</v>
      </c>
      <c r="BU205" s="78">
        <f>IFERROR('%QUOTES'!BU205/'%QUOTES'!BU204-1,0)</f>
        <v>-9.3555613305611462E-3</v>
      </c>
      <c r="BV205" s="78">
        <f>IFERROR('%QUOTES'!BV205/'%QUOTES'!BV204-1,0)</f>
        <v>2.5283854827731211E-3</v>
      </c>
      <c r="BW205" s="78">
        <f>IFERROR('%QUOTES'!BW205/'%QUOTES'!BW204-1,0)</f>
        <v>-6.4268155241412606E-3</v>
      </c>
      <c r="BX205" s="78">
        <f>IFERROR('%QUOTES'!BX205/'%QUOTES'!BX204-1,0)</f>
        <v>-1.7566420120325055E-2</v>
      </c>
      <c r="BY205" s="78">
        <f>IFERROR('%QUOTES'!BY205/'%QUOTES'!BY204-1,0)</f>
        <v>-3.0482696790389285E-3</v>
      </c>
      <c r="BZ205" s="78">
        <f>IFERROR('%QUOTES'!BZ205/'%QUOTES'!BZ204-1,0)</f>
        <v>-2.2830271473853747E-2</v>
      </c>
      <c r="CA205" s="78">
        <f>IFERROR('%QUOTES'!CA205/'%QUOTES'!CA204-1,0)</f>
        <v>-6.7191015550011057E-3</v>
      </c>
      <c r="CB205" s="78">
        <f>IFERROR('%QUOTES'!CB205/'%QUOTES'!CB204-1,0)</f>
        <v>-1.6251300988694539E-2</v>
      </c>
      <c r="CC205" s="78">
        <f>IFERROR('%QUOTES'!CC205/'%QUOTES'!CC204-1,0)</f>
        <v>-7.9441709236689473E-3</v>
      </c>
      <c r="CD205" s="78">
        <f>IFERROR('%QUOTES'!CD205/'%QUOTES'!CD204-1,0)</f>
        <v>-3.9511826165474773E-3</v>
      </c>
      <c r="CE205" s="78">
        <f>IFERROR('%QUOTES'!CE205/'%QUOTES'!CE204-1,0)</f>
        <v>-1.7054186707526564E-2</v>
      </c>
      <c r="CF205" s="78">
        <f>IFERROR('%QUOTES'!CF205/'%QUOTES'!CF204-1,0)</f>
        <v>-8.5936359471183721E-3</v>
      </c>
      <c r="CG205" s="78">
        <f>IFERROR('%QUOTES'!CG205/'%QUOTES'!CG204-1,0)</f>
        <v>6.2220009955200606E-3</v>
      </c>
      <c r="CH205" s="78">
        <f>IFERROR('%QUOTES'!CH205/'%QUOTES'!CH204-1,0)</f>
        <v>-1.2898996742671032E-2</v>
      </c>
      <c r="CI205" s="78">
        <f>IFERROR('%QUOTES'!CI205/'%QUOTES'!CI204-1,0)</f>
        <v>-3.07227330751636E-3</v>
      </c>
      <c r="CJ205" s="78">
        <f>IFERROR('%QUOTES'!CJ205/'%QUOTES'!CJ204-1,0)</f>
        <v>-2.7982764131921911E-2</v>
      </c>
      <c r="CK205" s="78">
        <f>IFERROR('%QUOTES'!CK205/'%QUOTES'!CK204-1,0)</f>
        <v>-1.6184899545588216E-2</v>
      </c>
      <c r="CL205" s="78">
        <f>IFERROR('%QUOTES'!CL205/'%QUOTES'!CL204-1,0)</f>
        <v>1.1727912431587217E-2</v>
      </c>
      <c r="CM205" s="78">
        <f>IFERROR('%QUOTES'!CM205/'%QUOTES'!CM204-1,0)</f>
        <v>-3.434152488972908E-2</v>
      </c>
      <c r="CN205" s="78">
        <f>IFERROR('%QUOTES'!CN205/'%QUOTES'!CN204-1,0)</f>
        <v>3.3395176252319247E-2</v>
      </c>
      <c r="CO205" s="78">
        <f>IFERROR('%QUOTES'!CO205/'%QUOTES'!CO204-1,0)</f>
        <v>2.2102904957372882E-2</v>
      </c>
      <c r="CP205" s="78">
        <f>IFERROR('%QUOTES'!CP205/'%QUOTES'!CP204-1,0)</f>
        <v>-8.0095617143441933E-3</v>
      </c>
      <c r="CQ205" s="78">
        <f>IFERROR('%QUOTES'!CQ205/'%QUOTES'!CQ204-1,0)</f>
        <v>-8.8679370616028264E-3</v>
      </c>
      <c r="CR205" s="78">
        <f>IFERROR('%QUOTES'!CR205/'%QUOTES'!CR204-1,0)</f>
        <v>-1.210180231653224E-2</v>
      </c>
      <c r="CS205" s="78">
        <f>IFERROR('%QUOTES'!CS205/'%QUOTES'!CS204-1,0)</f>
        <v>-1.9221339134858351E-2</v>
      </c>
      <c r="CT205" s="78">
        <f>IFERROR('%QUOTES'!CT205/'%QUOTES'!CT204-1,0)</f>
        <v>-2.2423288749016557E-2</v>
      </c>
      <c r="CU205" s="78">
        <f>IFERROR('%QUOTES'!CU205/'%QUOTES'!CU204-1,0)</f>
        <v>-3.2528753018297718E-2</v>
      </c>
      <c r="CV205" s="78">
        <f>IFERROR('%QUOTES'!CV205/'%QUOTES'!CV204-1,0)</f>
        <v>3.7267080745341463E-2</v>
      </c>
      <c r="CW205" s="78">
        <f>IFERROR('%QUOTES'!CW205/'%QUOTES'!CW204-1,0)</f>
        <v>-5.9203982777178421E-3</v>
      </c>
      <c r="CX205" s="78">
        <f>IFERROR('%QUOTES'!CX205/'%QUOTES'!CX204-1,0)</f>
        <v>1.0045203415369741E-3</v>
      </c>
      <c r="CY205" s="78">
        <f>IFERROR('%QUOTES'!CY205/'%QUOTES'!CY204-1,0)</f>
        <v>-1.5058703420112174E-2</v>
      </c>
      <c r="CZ205" s="78">
        <f>IFERROR('%QUOTES'!CZ205/'%QUOTES'!CZ204-1,0)</f>
        <v>1.502597316694354E-2</v>
      </c>
      <c r="DA205" s="78">
        <f>IFERROR('%QUOTES'!DA205/'%QUOTES'!DA204-1,0)</f>
        <v>-3.6759293536797744E-3</v>
      </c>
      <c r="DB205" s="78">
        <f>IFERROR('%QUOTES'!DB205/'%QUOTES'!DB204-1,0)</f>
        <v>-5.4663695997869688E-3</v>
      </c>
      <c r="DC205" s="78">
        <f>IFERROR('%QUOTES'!DC205/'%QUOTES'!DC204-1,0)</f>
        <v>2.9385211619226137E-3</v>
      </c>
      <c r="DD205" s="78">
        <f>IFERROR('%QUOTES'!DD205/'%QUOTES'!DD204-1,0)</f>
        <v>-1.6666666179337208E-2</v>
      </c>
      <c r="DE205" s="78">
        <f>IFERROR('%QUOTES'!DE205/'%QUOTES'!DE204-1,0)</f>
        <v>-5.6234886382233729E-3</v>
      </c>
      <c r="DF205" s="78">
        <f>IFERROR('%QUOTES'!DF205/'%QUOTES'!DF204-1,0)</f>
        <v>-7.7089113828413547E-3</v>
      </c>
      <c r="DG205" s="78">
        <f>IFERROR('%QUOTES'!DG205/'%QUOTES'!DG204-1,0)</f>
        <v>-3.7275499830566883E-3</v>
      </c>
      <c r="DH205" s="78">
        <f>IFERROR('%QUOTES'!DH205/'%QUOTES'!DH204-1,0)</f>
        <v>2.3791039329719155E-3</v>
      </c>
      <c r="DI205" s="78">
        <f>IFERROR('%QUOTES'!DI205/'%QUOTES'!DI204-1,0)</f>
        <v>-1.690918173595779E-2</v>
      </c>
      <c r="DJ205" s="78">
        <f>IFERROR('%QUOTES'!DJ205/'%QUOTES'!DJ204-1,0)</f>
        <v>-5.9926783222334912E-3</v>
      </c>
      <c r="DK205" s="78">
        <f>IFERROR('%QUOTES'!DK205/'%QUOTES'!DK204-1,0)</f>
        <v>-1.7957936303066857E-3</v>
      </c>
      <c r="DL205" s="78">
        <f>IFERROR('%QUOTES'!DL205/'%QUOTES'!DL204-1,0)</f>
        <v>-5.0965560205363802E-3</v>
      </c>
      <c r="DM205" s="78">
        <f>IFERROR('%QUOTES'!DM205/'%QUOTES'!DM204-1,0)</f>
        <v>-4.6479600619728778E-3</v>
      </c>
      <c r="DN205" s="78">
        <f>IFERROR('%QUOTES'!DN205/'%QUOTES'!DN204-1,0)</f>
        <v>4.2308854638861693E-3</v>
      </c>
      <c r="DO205" s="78">
        <f>IFERROR('%QUOTES'!DO205/'%QUOTES'!DO204-1,0)</f>
        <v>-4.2803637164160468E-3</v>
      </c>
      <c r="DP205" s="78">
        <f>IFERROR('%QUOTES'!DP205/'%QUOTES'!DP204-1,0)</f>
        <v>2.281649480425485E-2</v>
      </c>
      <c r="DQ205" s="78">
        <f>IFERROR('%QUOTES'!DQ205/'%QUOTES'!DQ204-1,0)</f>
        <v>-9.7774747162443498E-3</v>
      </c>
      <c r="DR205" s="78">
        <f>IFERROR('%QUOTES'!DR205/'%QUOTES'!DR204-1,0)</f>
        <v>-1.7960022969402356E-2</v>
      </c>
      <c r="DS205" s="78">
        <f>IFERROR('%QUOTES'!DS205/'%QUOTES'!DS204-1,0)</f>
        <v>-2.5542784163473886E-2</v>
      </c>
      <c r="DT205" s="78">
        <f>IFERROR('%QUOTES'!DT205/'%QUOTES'!DT204-1,0)</f>
        <v>-1.0410367931180442E-2</v>
      </c>
      <c r="DU205" s="78">
        <f>IFERROR('%QUOTES'!DU205/'%QUOTES'!DU204-1,0)</f>
        <v>2.1715561491121971E-2</v>
      </c>
      <c r="DV205" s="78">
        <f>IFERROR('%QUOTES'!DV205/'%QUOTES'!DV204-1,0)</f>
        <v>-2.6091519928376217E-3</v>
      </c>
      <c r="DW205" s="78">
        <f>IFERROR('%QUOTES'!DW205/'%QUOTES'!DW204-1,0)</f>
        <v>-1.3654768799973849E-2</v>
      </c>
      <c r="DX205" s="78">
        <f>IFERROR('%QUOTES'!DX205/'%QUOTES'!DX204-1,0)</f>
        <v>2.2750583669797431E-2</v>
      </c>
      <c r="DY205" s="78">
        <f>IFERROR('%QUOTES'!DY205/'%QUOTES'!DY204-1,0)</f>
        <v>1.169232527472519E-2</v>
      </c>
      <c r="DZ205" s="78">
        <f>IFERROR('%QUOTES'!DZ205/'%QUOTES'!DZ204-1,0)</f>
        <v>1.5393155983580709E-2</v>
      </c>
      <c r="EA205" s="78">
        <f>IFERROR('%QUOTES'!EA205/'%QUOTES'!EA204-1,0)</f>
        <v>2.3255813953488413E-2</v>
      </c>
      <c r="EB205" s="78">
        <f>IFERROR('%QUOTES'!EB205/'%QUOTES'!EB204-1,0)</f>
        <v>1.2905957715381611E-2</v>
      </c>
      <c r="EC205" s="78">
        <f>IFERROR('%QUOTES'!EC205/'%QUOTES'!EC204-1,0)</f>
        <v>4.2735471911772294E-3</v>
      </c>
      <c r="ED205" s="78">
        <f>IFERROR('%QUOTES'!ED205/'%QUOTES'!ED204-1,0)</f>
        <v>1.1001437954780258E-2</v>
      </c>
      <c r="EE205" s="78">
        <f>IFERROR('%QUOTES'!EE205/'%QUOTES'!EE204-1,0)</f>
        <v>1.0293137545441811E-2</v>
      </c>
      <c r="EF205" s="78">
        <f>IFERROR('%QUOTES'!EF205/'%QUOTES'!EF204-1,0)</f>
        <v>1.8715510493273246E-2</v>
      </c>
      <c r="EG205" s="78">
        <f>IFERROR('%QUOTES'!EG205/'%QUOTES'!EG204-1,0)</f>
        <v>0</v>
      </c>
      <c r="EH205" s="78">
        <f>IFERROR('%QUOTES'!EH205/'%QUOTES'!EH204-1,0)</f>
        <v>-7.1072970174674843E-3</v>
      </c>
      <c r="EI205" s="78">
        <f>IFERROR('%QUOTES'!EI205/'%QUOTES'!EI204-1,0)</f>
        <v>8.3210964268234378E-3</v>
      </c>
      <c r="EJ205" s="78">
        <f>IFERROR('%QUOTES'!EJ205/'%QUOTES'!EJ204-1,0)</f>
        <v>-6.1606699772956963E-3</v>
      </c>
      <c r="EK205" s="78">
        <f>IFERROR('%QUOTES'!EK205/'%QUOTES'!EK204-1,0)</f>
        <v>-4.4675237053245498E-3</v>
      </c>
      <c r="EL205" s="78">
        <f>IFERROR('%QUOTES'!EL205/'%QUOTES'!EL204-1,0)</f>
        <v>5.9970014992503096E-3</v>
      </c>
      <c r="EM205" s="78">
        <f>IFERROR('%QUOTES'!EM205/'%QUOTES'!EM204-1,0)</f>
        <v>-1.0480724777414685E-2</v>
      </c>
      <c r="EN205" s="78">
        <f>IFERROR('%QUOTES'!EN205/'%QUOTES'!EN204-1,0)</f>
        <v>1.3673416083971102E-2</v>
      </c>
      <c r="EO205" s="78">
        <f>IFERROR('%QUOTES'!EO205/'%QUOTES'!EO204-1,0)</f>
        <v>-1.4048711776991407E-2</v>
      </c>
      <c r="EP205" s="78">
        <f>IFERROR('%QUOTES'!EP205/'%QUOTES'!EP204-1,0)</f>
        <v>-1.2384967015480752E-3</v>
      </c>
      <c r="EQ205" s="78">
        <f>IFERROR('%QUOTES'!EQ205/'%QUOTES'!EQ204-1,0)</f>
        <v>-2.2535651750972829E-2</v>
      </c>
      <c r="ER205" s="78">
        <f>IFERROR('%QUOTES'!ER205/'%QUOTES'!ER204-1,0)</f>
        <v>-4.080063207717477E-3</v>
      </c>
      <c r="ES205" s="78">
        <f>IFERROR('%QUOTES'!ES205/'%QUOTES'!ES204-1,0)</f>
        <v>-2.2833876222517313E-2</v>
      </c>
      <c r="ET205" s="78">
        <f>IFERROR('%QUOTES'!ET205/'%QUOTES'!ET204-1,0)</f>
        <v>-1.7316102896617447E-2</v>
      </c>
      <c r="EU205" s="78">
        <f>IFERROR('%QUOTES'!EU205/'%QUOTES'!EU204-1,0)</f>
        <v>1.3941791079059573E-3</v>
      </c>
      <c r="EV205" s="78">
        <f>IFERROR('%QUOTES'!EV205/'%QUOTES'!EV204-1,0)</f>
        <v>-7.4906367041197575E-3</v>
      </c>
      <c r="EW205" s="78">
        <f>IFERROR('%QUOTES'!EW205/'%QUOTES'!EW204-1,0)</f>
        <v>2.968078711061084E-3</v>
      </c>
      <c r="EX205" s="78">
        <f>IFERROR('%QUOTES'!EX205/'%QUOTES'!EX204-1,0)</f>
        <v>1.9214932747735336E-3</v>
      </c>
      <c r="EY205" s="78">
        <f>IFERROR('%QUOTES'!EY205/'%QUOTES'!EY204-1,0)</f>
        <v>-4.834095880306144E-3</v>
      </c>
      <c r="EZ205" s="78">
        <f>IFERROR('%QUOTES'!EZ205/'%QUOTES'!EZ204-1,0)</f>
        <v>4.2426254055403234E-3</v>
      </c>
      <c r="FA205" s="78">
        <f>IFERROR('%QUOTES'!FA205/'%QUOTES'!FA204-1,0)</f>
        <v>-2.4531277378657679E-3</v>
      </c>
      <c r="FB205" s="78">
        <f>IFERROR('%QUOTES'!FB205/'%QUOTES'!FB204-1,0)</f>
        <v>7.9680659525571684E-3</v>
      </c>
      <c r="FC205" s="78">
        <f>IFERROR('%QUOTES'!FC205/'%QUOTES'!FC204-1,0)</f>
        <v>1.0997092424100297E-2</v>
      </c>
      <c r="FD205" s="78">
        <f>IFERROR('%QUOTES'!FD205/'%QUOTES'!FD204-1,0)</f>
        <v>5.979073243647326E-3</v>
      </c>
      <c r="FE205" s="78">
        <f>IFERROR('%QUOTES'!FE205/'%QUOTES'!FE204-1,0)</f>
        <v>4.0733606547194157E-3</v>
      </c>
      <c r="FF205" s="78">
        <f>IFERROR('%QUOTES'!FF205/'%QUOTES'!FF204-1,0)</f>
        <v>2.1892103205629398E-2</v>
      </c>
      <c r="FG205" s="78">
        <f>IFERROR('%QUOTES'!FG205/'%QUOTES'!FG204-1,0)</f>
        <v>7.764780490028933E-3</v>
      </c>
      <c r="FH205" s="78">
        <f>IFERROR('%QUOTES'!FH205/'%QUOTES'!FH204-1,0)</f>
        <v>1.013071895424833E-2</v>
      </c>
    </row>
    <row r="206" spans="1:164">
      <c r="A206" s="76">
        <v>43395</v>
      </c>
      <c r="B206" s="78">
        <f>IFERROR('%QUOTES'!B206/'%QUOTES'!B205-1,0)</f>
        <v>-1.3312631991103219E-2</v>
      </c>
      <c r="C206" s="78">
        <f>IFERROR('%QUOTES'!C206/'%QUOTES'!C205-1,0)</f>
        <v>-2.7932960893852776E-3</v>
      </c>
      <c r="D206" s="78">
        <f>IFERROR('%QUOTES'!D206/'%QUOTES'!D205-1,0)</f>
        <v>1.7825311942958333E-3</v>
      </c>
      <c r="E206" s="78">
        <f>IFERROR('%QUOTES'!E206/'%QUOTES'!E205-1,0)</f>
        <v>-1.1992619926199155E-2</v>
      </c>
      <c r="F206" s="78">
        <f>IFERROR('%QUOTES'!F206/'%QUOTES'!F205-1,0)</f>
        <v>-1.4797763893457105E-3</v>
      </c>
      <c r="G206" s="78">
        <f>IFERROR('%QUOTES'!G206/'%QUOTES'!G205-1,0)</f>
        <v>-1.7311987764110581E-2</v>
      </c>
      <c r="H206" s="78">
        <f>IFERROR('%QUOTES'!H206/'%QUOTES'!H205-1,0)</f>
        <v>-1.5221674891518044E-2</v>
      </c>
      <c r="I206" s="78">
        <f>IFERROR('%QUOTES'!I206/'%QUOTES'!I205-1,0)</f>
        <v>-1.2076942634673404E-2</v>
      </c>
      <c r="J206" s="78">
        <f>IFERROR('%QUOTES'!J206/'%QUOTES'!J205-1,0)</f>
        <v>-1.1589204267686726E-2</v>
      </c>
      <c r="K206" s="78">
        <f>IFERROR('%QUOTES'!K206/'%QUOTES'!K205-1,0)</f>
        <v>-1.6214825261064103E-2</v>
      </c>
      <c r="L206" s="78">
        <f>IFERROR('%QUOTES'!L206/'%QUOTES'!L205-1,0)</f>
        <v>-1.1795543905635641E-2</v>
      </c>
      <c r="M206" s="78">
        <f>IFERROR('%QUOTES'!M206/'%QUOTES'!M205-1,0)</f>
        <v>-1.0623229461756312E-2</v>
      </c>
      <c r="N206" s="78">
        <f>IFERROR('%QUOTES'!N206/'%QUOTES'!N205-1,0)</f>
        <v>-9.1219745443184563E-2</v>
      </c>
      <c r="O206" s="78">
        <f>IFERROR('%QUOTES'!O206/'%QUOTES'!O205-1,0)</f>
        <v>-4.423043904031343E-2</v>
      </c>
      <c r="P206" s="78">
        <f>IFERROR('%QUOTES'!P206/'%QUOTES'!P205-1,0)</f>
        <v>-6.1879183894224421E-2</v>
      </c>
      <c r="Q206" s="78">
        <f>IFERROR('%QUOTES'!Q206/'%QUOTES'!Q205-1,0)</f>
        <v>-2.0655822359927578E-2</v>
      </c>
      <c r="R206" s="78">
        <f>IFERROR('%QUOTES'!R206/'%QUOTES'!R205-1,0)</f>
        <v>-1.4213347724446157E-2</v>
      </c>
      <c r="S206" s="78">
        <f>IFERROR('%QUOTES'!S206/'%QUOTES'!S205-1,0)</f>
        <v>-2.9227084417126625E-2</v>
      </c>
      <c r="T206" s="78">
        <f>IFERROR('%QUOTES'!T206/'%QUOTES'!T205-1,0)</f>
        <v>-1.8617462247821015E-2</v>
      </c>
      <c r="U206" s="78">
        <f>IFERROR('%QUOTES'!U206/'%QUOTES'!U205-1,0)</f>
        <v>-2.8373680663145606E-2</v>
      </c>
      <c r="V206" s="78">
        <f>IFERROR('%QUOTES'!V206/'%QUOTES'!V205-1,0)</f>
        <v>-2.6822176349423188E-2</v>
      </c>
      <c r="W206" s="78">
        <f>IFERROR('%QUOTES'!W206/'%QUOTES'!W205-1,0)</f>
        <v>-2.887804878048772E-2</v>
      </c>
      <c r="X206" s="78">
        <f>IFERROR('%QUOTES'!X206/'%QUOTES'!X205-1,0)</f>
        <v>-3.0707366673503489E-2</v>
      </c>
      <c r="Y206" s="78">
        <f>IFERROR('%QUOTES'!Y206/'%QUOTES'!Y205-1,0)</f>
        <v>-2.186906687293444E-2</v>
      </c>
      <c r="Z206" s="78">
        <f>IFERROR('%QUOTES'!Z206/'%QUOTES'!Z205-1,0)</f>
        <v>-2.4013024501689517E-2</v>
      </c>
      <c r="AA206" s="78">
        <f>IFERROR('%QUOTES'!AA206/'%QUOTES'!AA205-1,0)</f>
        <v>-2.1165599133386448E-2</v>
      </c>
      <c r="AB206" s="78">
        <f>IFERROR('%QUOTES'!AB206/'%QUOTES'!AB205-1,0)</f>
        <v>-2.1106331365688291E-2</v>
      </c>
      <c r="AC206" s="78">
        <f>IFERROR('%QUOTES'!AC206/'%QUOTES'!AC205-1,0)</f>
        <v>-3.2989096776356086E-2</v>
      </c>
      <c r="AD206" s="78">
        <f>IFERROR('%QUOTES'!AD206/'%QUOTES'!AD205-1,0)</f>
        <v>-2.1372328458942658E-2</v>
      </c>
      <c r="AE206" s="78">
        <f>IFERROR('%QUOTES'!AE206/'%QUOTES'!AE205-1,0)</f>
        <v>-6.4137621403701495E-3</v>
      </c>
      <c r="AF206" s="78">
        <f>IFERROR('%QUOTES'!AF206/'%QUOTES'!AF205-1,0)</f>
        <v>-6.2438546973064835E-3</v>
      </c>
      <c r="AG206" s="78">
        <f>IFERROR('%QUOTES'!AG206/'%QUOTES'!AG205-1,0)</f>
        <v>-7.2228242807401699E-3</v>
      </c>
      <c r="AH206" s="78">
        <f>IFERROR('%QUOTES'!AH206/'%QUOTES'!AH205-1,0)</f>
        <v>-5.5663790704147953E-3</v>
      </c>
      <c r="AI206" s="78">
        <f>IFERROR('%QUOTES'!AI206/'%QUOTES'!AI205-1,0)</f>
        <v>-7.7464788732394263E-3</v>
      </c>
      <c r="AJ206" s="78">
        <f>IFERROR('%QUOTES'!AJ206/'%QUOTES'!AJ205-1,0)</f>
        <v>-1.118917239187478E-2</v>
      </c>
      <c r="AK206" s="78">
        <f>IFERROR('%QUOTES'!AK206/'%QUOTES'!AK205-1,0)</f>
        <v>5.2710824058710415E-4</v>
      </c>
      <c r="AL206" s="78">
        <f>IFERROR('%QUOTES'!AL206/'%QUOTES'!AL205-1,0)</f>
        <v>-6.3928860720590119E-3</v>
      </c>
      <c r="AM206" s="78">
        <f>IFERROR('%QUOTES'!AM206/'%QUOTES'!AM205-1,0)</f>
        <v>-1.0039330906286059E-2</v>
      </c>
      <c r="AN206" s="78">
        <f>IFERROR('%QUOTES'!AN206/'%QUOTES'!AN205-1,0)</f>
        <v>-5.5055929009327764E-3</v>
      </c>
      <c r="AO206" s="78">
        <f>IFERROR('%QUOTES'!AO206/'%QUOTES'!AO205-1,0)</f>
        <v>1.6536472209462749E-2</v>
      </c>
      <c r="AP206" s="78">
        <f>IFERROR('%QUOTES'!AP206/'%QUOTES'!AP205-1,0)</f>
        <v>0</v>
      </c>
      <c r="AQ206" s="78">
        <f>IFERROR('%QUOTES'!AQ206/'%QUOTES'!AQ205-1,0)</f>
        <v>-9.4850948509485056E-3</v>
      </c>
      <c r="AR206" s="78">
        <f>IFERROR('%QUOTES'!AR206/'%QUOTES'!AR205-1,0)</f>
        <v>-2.5051729717897819E-2</v>
      </c>
      <c r="AS206" s="78">
        <f>IFERROR('%QUOTES'!AS206/'%QUOTES'!AS205-1,0)</f>
        <v>-2.9744354505327752E-2</v>
      </c>
      <c r="AT206" s="78">
        <f>IFERROR('%QUOTES'!AT206/'%QUOTES'!AT205-1,0)</f>
        <v>-2.4777853725222232E-2</v>
      </c>
      <c r="AU206" s="78">
        <f>IFERROR('%QUOTES'!AU206/'%QUOTES'!AU205-1,0)</f>
        <v>-1.9880446129011298E-2</v>
      </c>
      <c r="AV206" s="78">
        <f>IFERROR('%QUOTES'!AV206/'%QUOTES'!AV205-1,0)</f>
        <v>-5.4805748310722269E-3</v>
      </c>
      <c r="AW206" s="78">
        <f>IFERROR('%QUOTES'!AW206/'%QUOTES'!AW205-1,0)</f>
        <v>4.3267307692307355E-4</v>
      </c>
      <c r="AX206" s="78">
        <f>IFERROR('%QUOTES'!AX206/'%QUOTES'!AX205-1,0)</f>
        <v>-6.7510608922937587E-2</v>
      </c>
      <c r="AY206" s="78">
        <f>IFERROR('%QUOTES'!AY206/'%QUOTES'!AY205-1,0)</f>
        <v>-1.0593900651587385E-2</v>
      </c>
      <c r="AZ206" s="78">
        <f>IFERROR('%QUOTES'!AZ206/'%QUOTES'!AZ205-1,0)</f>
        <v>-1.5845483736409705E-4</v>
      </c>
      <c r="BA206" s="78">
        <f>IFERROR('%QUOTES'!BA206/'%QUOTES'!BA205-1,0)</f>
        <v>-2.259424075378702E-2</v>
      </c>
      <c r="BB206" s="78">
        <f>IFERROR('%QUOTES'!BB206/'%QUOTES'!BB205-1,0)</f>
        <v>-1.1309876569240984E-3</v>
      </c>
      <c r="BC206" s="78">
        <f>IFERROR('%QUOTES'!BC206/'%QUOTES'!BC205-1,0)</f>
        <v>-8.1958254137072251E-3</v>
      </c>
      <c r="BD206" s="78">
        <f>IFERROR('%QUOTES'!BD206/'%QUOTES'!BD205-1,0)</f>
        <v>-1.2364782239682404E-2</v>
      </c>
      <c r="BE206" s="78">
        <f>IFERROR('%QUOTES'!BE206/'%QUOTES'!BE205-1,0)</f>
        <v>-7.5013548438602751E-3</v>
      </c>
      <c r="BF206" s="78">
        <f>IFERROR('%QUOTES'!BF206/'%QUOTES'!BF205-1,0)</f>
        <v>-1.6717000851445118E-2</v>
      </c>
      <c r="BG206" s="78">
        <f>IFERROR('%QUOTES'!BG206/'%QUOTES'!BG205-1,0)</f>
        <v>0</v>
      </c>
      <c r="BH206" s="78">
        <f>IFERROR('%QUOTES'!BH206/'%QUOTES'!BH205-1,0)</f>
        <v>8.2844448426098172E-3</v>
      </c>
      <c r="BI206" s="78">
        <f>IFERROR('%QUOTES'!BI206/'%QUOTES'!BI205-1,0)</f>
        <v>8.1911620565133791E-3</v>
      </c>
      <c r="BJ206" s="78">
        <f>IFERROR('%QUOTES'!BJ206/'%QUOTES'!BJ205-1,0)</f>
        <v>1.372550980392151E-2</v>
      </c>
      <c r="BK206" s="78">
        <f>IFERROR('%QUOTES'!BK206/'%QUOTES'!BK205-1,0)</f>
        <v>4.170086066997758E-3</v>
      </c>
      <c r="BL206" s="78">
        <f>IFERROR('%QUOTES'!BL206/'%QUOTES'!BL205-1,0)</f>
        <v>8.1170780763932804E-3</v>
      </c>
      <c r="BM206" s="78">
        <f>IFERROR('%QUOTES'!BM206/'%QUOTES'!BM205-1,0)</f>
        <v>5.363840863192415E-3</v>
      </c>
      <c r="BN206" s="78">
        <f>IFERROR('%QUOTES'!BN206/'%QUOTES'!BN205-1,0)</f>
        <v>2.9041384317520791E-3</v>
      </c>
      <c r="BO206" s="78">
        <f>IFERROR('%QUOTES'!BO206/'%QUOTES'!BO205-1,0)</f>
        <v>-2.4047231213827902E-2</v>
      </c>
      <c r="BP206" s="78">
        <f>IFERROR('%QUOTES'!BP206/'%QUOTES'!BP205-1,0)</f>
        <v>1.1503809699098033E-2</v>
      </c>
      <c r="BQ206" s="78">
        <f>IFERROR('%QUOTES'!BQ206/'%QUOTES'!BQ205-1,0)</f>
        <v>7.5382565950941061E-3</v>
      </c>
      <c r="BR206" s="78">
        <f>IFERROR('%QUOTES'!BR206/'%QUOTES'!BR205-1,0)</f>
        <v>1.7364270586120778E-2</v>
      </c>
      <c r="BS206" s="78">
        <f>IFERROR('%QUOTES'!BS206/'%QUOTES'!BS205-1,0)</f>
        <v>6.1379470632183519E-3</v>
      </c>
      <c r="BT206" s="78">
        <f>IFERROR('%QUOTES'!BT206/'%QUOTES'!BT205-1,0)</f>
        <v>-7.2234530995285429E-4</v>
      </c>
      <c r="BU206" s="78">
        <f>IFERROR('%QUOTES'!BU206/'%QUOTES'!BU205-1,0)</f>
        <v>-7.345173522831705E-3</v>
      </c>
      <c r="BV206" s="78">
        <f>IFERROR('%QUOTES'!BV206/'%QUOTES'!BV205-1,0)</f>
        <v>6.5817306632705019E-3</v>
      </c>
      <c r="BW206" s="78">
        <f>IFERROR('%QUOTES'!BW206/'%QUOTES'!BW205-1,0)</f>
        <v>5.7803189771361563E-3</v>
      </c>
      <c r="BX206" s="78">
        <f>IFERROR('%QUOTES'!BX206/'%QUOTES'!BX205-1,0)</f>
        <v>1.1100169206578858E-2</v>
      </c>
      <c r="BY206" s="78">
        <f>IFERROR('%QUOTES'!BY206/'%QUOTES'!BY205-1,0)</f>
        <v>7.0144606839732671E-3</v>
      </c>
      <c r="BZ206" s="78">
        <f>IFERROR('%QUOTES'!BZ206/'%QUOTES'!BZ205-1,0)</f>
        <v>1.1414285714285821E-2</v>
      </c>
      <c r="CA206" s="78">
        <f>IFERROR('%QUOTES'!CA206/'%QUOTES'!CA205-1,0)</f>
        <v>1.1982972091883592E-2</v>
      </c>
      <c r="CB206" s="78">
        <f>IFERROR('%QUOTES'!CB206/'%QUOTES'!CB205-1,0)</f>
        <v>1.2940556167400752E-2</v>
      </c>
      <c r="CC206" s="78">
        <f>IFERROR('%QUOTES'!CC206/'%QUOTES'!CC205-1,0)</f>
        <v>5.7291013387068546E-3</v>
      </c>
      <c r="CD206" s="78">
        <f>IFERROR('%QUOTES'!CD206/'%QUOTES'!CD205-1,0)</f>
        <v>7.9336344889322508E-3</v>
      </c>
      <c r="CE206" s="78">
        <f>IFERROR('%QUOTES'!CE206/'%QUOTES'!CE205-1,0)</f>
        <v>8.6750390901009222E-3</v>
      </c>
      <c r="CF206" s="78">
        <f>IFERROR('%QUOTES'!CF206/'%QUOTES'!CF205-1,0)</f>
        <v>9.7223142887790104E-3</v>
      </c>
      <c r="CG206" s="78">
        <f>IFERROR('%QUOTES'!CG206/'%QUOTES'!CG205-1,0)</f>
        <v>3.9574573336631502E-3</v>
      </c>
      <c r="CH206" s="78">
        <f>IFERROR('%QUOTES'!CH206/'%QUOTES'!CH205-1,0)</f>
        <v>7.9197331594578202E-3</v>
      </c>
      <c r="CI206" s="78">
        <f>IFERROR('%QUOTES'!CI206/'%QUOTES'!CI205-1,0)</f>
        <v>5.0077428739501162E-3</v>
      </c>
      <c r="CJ206" s="78">
        <f>IFERROR('%QUOTES'!CJ206/'%QUOTES'!CJ205-1,0)</f>
        <v>1.6749529357485526E-2</v>
      </c>
      <c r="CK206" s="78">
        <f>IFERROR('%QUOTES'!CK206/'%QUOTES'!CK205-1,0)</f>
        <v>4.553422310416666E-3</v>
      </c>
      <c r="CL206" s="78">
        <f>IFERROR('%QUOTES'!CL206/'%QUOTES'!CL205-1,0)</f>
        <v>2.3183925811438577E-3</v>
      </c>
      <c r="CM206" s="78">
        <f>IFERROR('%QUOTES'!CM206/'%QUOTES'!CM205-1,0)</f>
        <v>-4.7308287112561076E-2</v>
      </c>
      <c r="CN206" s="78">
        <f>IFERROR('%QUOTES'!CN206/'%QUOTES'!CN205-1,0)</f>
        <v>5.5655296229801809E-3</v>
      </c>
      <c r="CO206" s="78">
        <f>IFERROR('%QUOTES'!CO206/'%QUOTES'!CO205-1,0)</f>
        <v>3.3982392152682728E-3</v>
      </c>
      <c r="CP206" s="78">
        <f>IFERROR('%QUOTES'!CP206/'%QUOTES'!CP205-1,0)</f>
        <v>-1.1304026820669555E-2</v>
      </c>
      <c r="CQ206" s="78">
        <f>IFERROR('%QUOTES'!CQ206/'%QUOTES'!CQ205-1,0)</f>
        <v>-1.1044331204310587E-2</v>
      </c>
      <c r="CR206" s="78">
        <f>IFERROR('%QUOTES'!CR206/'%QUOTES'!CR205-1,0)</f>
        <v>-1.5999975000000055E-2</v>
      </c>
      <c r="CS206" s="78">
        <f>IFERROR('%QUOTES'!CS206/'%QUOTES'!CS205-1,0)</f>
        <v>-5.7057552541365242E-3</v>
      </c>
      <c r="CT206" s="78">
        <f>IFERROR('%QUOTES'!CT206/'%QUOTES'!CT205-1,0)</f>
        <v>-8.8531589537222954E-3</v>
      </c>
      <c r="CU206" s="78">
        <f>IFERROR('%QUOTES'!CU206/'%QUOTES'!CU205-1,0)</f>
        <v>-3.2539043788553101E-3</v>
      </c>
      <c r="CV206" s="78">
        <f>IFERROR('%QUOTES'!CV206/'%QUOTES'!CV205-1,0)</f>
        <v>4.7904191616766401E-2</v>
      </c>
      <c r="CW206" s="78">
        <f>IFERROR('%QUOTES'!CW206/'%QUOTES'!CW205-1,0)</f>
        <v>-5.0893235023997674E-2</v>
      </c>
      <c r="CX206" s="78">
        <f>IFERROR('%QUOTES'!CX206/'%QUOTES'!CX205-1,0)</f>
        <v>5.5193226292022057E-2</v>
      </c>
      <c r="CY206" s="78">
        <f>IFERROR('%QUOTES'!CY206/'%QUOTES'!CY205-1,0)</f>
        <v>-2.35812386628661E-2</v>
      </c>
      <c r="CZ206" s="78">
        <f>IFERROR('%QUOTES'!CZ206/'%QUOTES'!CZ205-1,0)</f>
        <v>2.265861164100369E-2</v>
      </c>
      <c r="DA206" s="78">
        <f>IFERROR('%QUOTES'!DA206/'%QUOTES'!DA205-1,0)</f>
        <v>-3.4162339437004974E-3</v>
      </c>
      <c r="DB206" s="78">
        <f>IFERROR('%QUOTES'!DB206/'%QUOTES'!DB205-1,0)</f>
        <v>-1.1388759763141243E-3</v>
      </c>
      <c r="DC206" s="78">
        <f>IFERROR('%QUOTES'!DC206/'%QUOTES'!DC205-1,0)</f>
        <v>-2.6637012430019702E-4</v>
      </c>
      <c r="DD206" s="78">
        <f>IFERROR('%QUOTES'!DD206/'%QUOTES'!DD205-1,0)</f>
        <v>-1.0704757338544146E-2</v>
      </c>
      <c r="DE206" s="78">
        <f>IFERROR('%QUOTES'!DE206/'%QUOTES'!DE205-1,0)</f>
        <v>-5.4371943046382931E-4</v>
      </c>
      <c r="DF206" s="78">
        <f>IFERROR('%QUOTES'!DF206/'%QUOTES'!DF205-1,0)</f>
        <v>7.4579706734312357E-3</v>
      </c>
      <c r="DG206" s="78">
        <f>IFERROR('%QUOTES'!DG206/'%QUOTES'!DG205-1,0)</f>
        <v>-1.3605102040815664E-3</v>
      </c>
      <c r="DH206" s="78">
        <f>IFERROR('%QUOTES'!DH206/'%QUOTES'!DH205-1,0)</f>
        <v>-2.9667918717011244E-3</v>
      </c>
      <c r="DI206" s="78">
        <f>IFERROR('%QUOTES'!DI206/'%QUOTES'!DI205-1,0)</f>
        <v>-5.0000000000000044E-3</v>
      </c>
      <c r="DJ206" s="78">
        <f>IFERROR('%QUOTES'!DJ206/'%QUOTES'!DJ205-1,0)</f>
        <v>-1.0485189489637392E-3</v>
      </c>
      <c r="DK206" s="78">
        <f>IFERROR('%QUOTES'!DK206/'%QUOTES'!DK205-1,0)</f>
        <v>-3.113735036984866E-3</v>
      </c>
      <c r="DL206" s="78">
        <f>IFERROR('%QUOTES'!DL206/'%QUOTES'!DL205-1,0)</f>
        <v>-2.2685548013999801E-3</v>
      </c>
      <c r="DM206" s="78">
        <f>IFERROR('%QUOTES'!DM206/'%QUOTES'!DM205-1,0)</f>
        <v>-2.421307506053294E-3</v>
      </c>
      <c r="DN206" s="78">
        <f>IFERROR('%QUOTES'!DN206/'%QUOTES'!DN205-1,0)</f>
        <v>-6.0186879325910825E-3</v>
      </c>
      <c r="DO206" s="78">
        <f>IFERROR('%QUOTES'!DO206/'%QUOTES'!DO205-1,0)</f>
        <v>-4.0301181077346815E-3</v>
      </c>
      <c r="DP206" s="78">
        <f>IFERROR('%QUOTES'!DP206/'%QUOTES'!DP205-1,0)</f>
        <v>-7.4968002833571967E-3</v>
      </c>
      <c r="DQ206" s="78">
        <f>IFERROR('%QUOTES'!DQ206/'%QUOTES'!DQ205-1,0)</f>
        <v>4.0436431838872799E-3</v>
      </c>
      <c r="DR206" s="78">
        <f>IFERROR('%QUOTES'!DR206/'%QUOTES'!DR205-1,0)</f>
        <v>1.4450191590648309E-2</v>
      </c>
      <c r="DS206" s="78">
        <f>IFERROR('%QUOTES'!DS206/'%QUOTES'!DS205-1,0)</f>
        <v>-2.0314547837483654E-2</v>
      </c>
      <c r="DT206" s="78">
        <f>IFERROR('%QUOTES'!DT206/'%QUOTES'!DT205-1,0)</f>
        <v>4.526024464831746E-3</v>
      </c>
      <c r="DU206" s="78">
        <f>IFERROR('%QUOTES'!DU206/'%QUOTES'!DU205-1,0)</f>
        <v>-6.5668198900867836E-3</v>
      </c>
      <c r="DV206" s="78">
        <f>IFERROR('%QUOTES'!DV206/'%QUOTES'!DV205-1,0)</f>
        <v>2.8675269286020377E-3</v>
      </c>
      <c r="DW206" s="78">
        <f>IFERROR('%QUOTES'!DW206/'%QUOTES'!DW205-1,0)</f>
        <v>1.1031840796019932E-2</v>
      </c>
      <c r="DX206" s="78">
        <f>IFERROR('%QUOTES'!DX206/'%QUOTES'!DX205-1,0)</f>
        <v>-5.2104807530869435E-3</v>
      </c>
      <c r="DY206" s="78">
        <f>IFERROR('%QUOTES'!DY206/'%QUOTES'!DY205-1,0)</f>
        <v>-6.3434479259045773E-3</v>
      </c>
      <c r="DZ206" s="78">
        <f>IFERROR('%QUOTES'!DZ206/'%QUOTES'!DZ205-1,0)</f>
        <v>-6.2194120259889685E-3</v>
      </c>
      <c r="EA206" s="78">
        <f>IFERROR('%QUOTES'!EA206/'%QUOTES'!EA205-1,0)</f>
        <v>-8.7879090909089852E-3</v>
      </c>
      <c r="EB206" s="78">
        <f>IFERROR('%QUOTES'!EB206/'%QUOTES'!EB205-1,0)</f>
        <v>-6.7954979825864958E-3</v>
      </c>
      <c r="EC206" s="78">
        <f>IFERROR('%QUOTES'!EC206/'%QUOTES'!EC205-1,0)</f>
        <v>5.1063971631204463E-3</v>
      </c>
      <c r="ED206" s="78">
        <f>IFERROR('%QUOTES'!ED206/'%QUOTES'!ED205-1,0)</f>
        <v>3.3386421415120271E-3</v>
      </c>
      <c r="EE206" s="78">
        <f>IFERROR('%QUOTES'!EE206/'%QUOTES'!EE205-1,0)</f>
        <v>-1.2349799702063846E-3</v>
      </c>
      <c r="EF206" s="78">
        <f>IFERROR('%QUOTES'!EF206/'%QUOTES'!EF205-1,0)</f>
        <v>-6.1976980115837632E-3</v>
      </c>
      <c r="EG206" s="78">
        <f>IFERROR('%QUOTES'!EG206/'%QUOTES'!EG205-1,0)</f>
        <v>1.3269447713346594E-2</v>
      </c>
      <c r="EH206" s="78">
        <f>IFERROR('%QUOTES'!EH206/'%QUOTES'!EH205-1,0)</f>
        <v>1.6702457647339575E-3</v>
      </c>
      <c r="EI206" s="78">
        <f>IFERROR('%QUOTES'!EI206/'%QUOTES'!EI205-1,0)</f>
        <v>1.4563106796116276E-2</v>
      </c>
      <c r="EJ206" s="78">
        <f>IFERROR('%QUOTES'!EJ206/'%QUOTES'!EJ205-1,0)</f>
        <v>-9.918422518303549E-4</v>
      </c>
      <c r="EK206" s="78">
        <f>IFERROR('%QUOTES'!EK206/'%QUOTES'!EK205-1,0)</f>
        <v>-9.1601793358320194E-5</v>
      </c>
      <c r="EL206" s="78">
        <f>IFERROR('%QUOTES'!EL206/'%QUOTES'!EL205-1,0)</f>
        <v>3.6512667660208553E-2</v>
      </c>
      <c r="EM206" s="78">
        <f>IFERROR('%QUOTES'!EM206/'%QUOTES'!EM205-1,0)</f>
        <v>1.3815795533040909E-3</v>
      </c>
      <c r="EN206" s="78">
        <f>IFERROR('%QUOTES'!EN206/'%QUOTES'!EN205-1,0)</f>
        <v>-5.1880935197948785E-3</v>
      </c>
      <c r="EO206" s="78">
        <f>IFERROR('%QUOTES'!EO206/'%QUOTES'!EO205-1,0)</f>
        <v>5.1630357287146822E-4</v>
      </c>
      <c r="EP206" s="78">
        <f>IFERROR('%QUOTES'!EP206/'%QUOTES'!EP205-1,0)</f>
        <v>1.6215757963211619E-3</v>
      </c>
      <c r="EQ206" s="78">
        <f>IFERROR('%QUOTES'!EQ206/'%QUOTES'!EQ205-1,0)</f>
        <v>1.1942229027330775E-2</v>
      </c>
      <c r="ER206" s="78">
        <f>IFERROR('%QUOTES'!ER206/'%QUOTES'!ER205-1,0)</f>
        <v>-1.30353815077211E-3</v>
      </c>
      <c r="ES206" s="78">
        <f>IFERROR('%QUOTES'!ES206/'%QUOTES'!ES205-1,0)</f>
        <v>8.0025608194622677E-3</v>
      </c>
      <c r="ET206" s="78">
        <f>IFERROR('%QUOTES'!ET206/'%QUOTES'!ET205-1,0)</f>
        <v>1.4978032745316616E-2</v>
      </c>
      <c r="EU206" s="78">
        <f>IFERROR('%QUOTES'!EU206/'%QUOTES'!EU205-1,0)</f>
        <v>4.1768186564568044E-3</v>
      </c>
      <c r="EV206" s="78">
        <f>IFERROR('%QUOTES'!EV206/'%QUOTES'!EV205-1,0)</f>
        <v>1.5094276729559652E-2</v>
      </c>
      <c r="EW206" s="78">
        <f>IFERROR('%QUOTES'!EW206/'%QUOTES'!EW205-1,0)</f>
        <v>1.2375653073750437E-2</v>
      </c>
      <c r="EX206" s="78">
        <f>IFERROR('%QUOTES'!EX206/'%QUOTES'!EX205-1,0)</f>
        <v>8.4931780821917435E-3</v>
      </c>
      <c r="EY206" s="78">
        <f>IFERROR('%QUOTES'!EY206/'%QUOTES'!EY205-1,0)</f>
        <v>9.3912243973841569E-3</v>
      </c>
      <c r="EZ206" s="78">
        <f>IFERROR('%QUOTES'!EZ206/'%QUOTES'!EZ205-1,0)</f>
        <v>-1.0685909011634687E-2</v>
      </c>
      <c r="FA206" s="78">
        <f>IFERROR('%QUOTES'!FA206/'%QUOTES'!FA205-1,0)</f>
        <v>4.7426839978921276E-3</v>
      </c>
      <c r="FB206" s="78">
        <f>IFERROR('%QUOTES'!FB206/'%QUOTES'!FB205-1,0)</f>
        <v>0</v>
      </c>
      <c r="FC206" s="78">
        <f>IFERROR('%QUOTES'!FC206/'%QUOTES'!FC205-1,0)</f>
        <v>2.4172589416791013E-3</v>
      </c>
      <c r="FD206" s="78">
        <f>IFERROR('%QUOTES'!FD206/'%QUOTES'!FD205-1,0)</f>
        <v>-1.6344725111441361E-2</v>
      </c>
      <c r="FE206" s="78">
        <f>IFERROR('%QUOTES'!FE206/'%QUOTES'!FE205-1,0)</f>
        <v>1.2981703853955473E-2</v>
      </c>
      <c r="FF206" s="78">
        <f>IFERROR('%QUOTES'!FF206/'%QUOTES'!FF205-1,0)</f>
        <v>2.2953328232593551E-2</v>
      </c>
      <c r="FG206" s="78">
        <f>IFERROR('%QUOTES'!FG206/'%QUOTES'!FG205-1,0)</f>
        <v>2.2564667033571739E-2</v>
      </c>
      <c r="FH206" s="78">
        <f>IFERROR('%QUOTES'!FH206/'%QUOTES'!FH205-1,0)</f>
        <v>9.3821093497250541E-3</v>
      </c>
    </row>
    <row r="207" spans="1:164">
      <c r="A207" s="76">
        <v>43396</v>
      </c>
      <c r="B207" s="78">
        <f>IFERROR('%QUOTES'!B207/'%QUOTES'!B206-1,0)</f>
        <v>-5.3341698985198693E-3</v>
      </c>
      <c r="C207" s="78">
        <f>IFERROR('%QUOTES'!C207/'%QUOTES'!C206-1,0)</f>
        <v>5.6028011204478645E-4</v>
      </c>
      <c r="D207" s="78">
        <f>IFERROR('%QUOTES'!D207/'%QUOTES'!D206-1,0)</f>
        <v>-1.4234875444839923E-2</v>
      </c>
      <c r="E207" s="78">
        <f>IFERROR('%QUOTES'!E207/'%QUOTES'!E206-1,0)</f>
        <v>-6.5359010270776841E-3</v>
      </c>
      <c r="F207" s="78">
        <f>IFERROR('%QUOTES'!F207/'%QUOTES'!F206-1,0)</f>
        <v>-2.1900181129589913E-2</v>
      </c>
      <c r="G207" s="78">
        <f>IFERROR('%QUOTES'!G207/'%QUOTES'!G206-1,0)</f>
        <v>2.4625307356975767E-3</v>
      </c>
      <c r="H207" s="78">
        <f>IFERROR('%QUOTES'!H207/'%QUOTES'!H206-1,0)</f>
        <v>-4.3683131720430035E-3</v>
      </c>
      <c r="I207" s="78">
        <f>IFERROR('%QUOTES'!I207/'%QUOTES'!I206-1,0)</f>
        <v>-1.3028744186223129E-2</v>
      </c>
      <c r="J207" s="78">
        <f>IFERROR('%QUOTES'!J207/'%QUOTES'!J206-1,0)</f>
        <v>-1.0279457445533491E-2</v>
      </c>
      <c r="K207" s="78">
        <f>IFERROR('%QUOTES'!K207/'%QUOTES'!K206-1,0)</f>
        <v>-5.9300602760977705E-3</v>
      </c>
      <c r="L207" s="78">
        <f>IFERROR('%QUOTES'!L207/'%QUOTES'!L206-1,0)</f>
        <v>-1.0610079575596787E-2</v>
      </c>
      <c r="M207" s="78">
        <f>IFERROR('%QUOTES'!M207/'%QUOTES'!M206-1,0)</f>
        <v>-1.9327129563350143E-2</v>
      </c>
      <c r="N207" s="78">
        <f>IFERROR('%QUOTES'!N207/'%QUOTES'!N206-1,0)</f>
        <v>2.9245665954578115E-3</v>
      </c>
      <c r="O207" s="78">
        <f>IFERROR('%QUOTES'!O207/'%QUOTES'!O206-1,0)</f>
        <v>-1.7247301618044664E-2</v>
      </c>
      <c r="P207" s="78">
        <f>IFERROR('%QUOTES'!P207/'%QUOTES'!P206-1,0)</f>
        <v>-2.6537306450777232E-2</v>
      </c>
      <c r="Q207" s="78">
        <f>IFERROR('%QUOTES'!Q207/'%QUOTES'!Q206-1,0)</f>
        <v>-7.3819667809121858E-3</v>
      </c>
      <c r="R207" s="78">
        <f>IFERROR('%QUOTES'!R207/'%QUOTES'!R206-1,0)</f>
        <v>-1.209809413324503E-2</v>
      </c>
      <c r="S207" s="78">
        <f>IFERROR('%QUOTES'!S207/'%QUOTES'!S206-1,0)</f>
        <v>1.1150535236394976E-3</v>
      </c>
      <c r="T207" s="78">
        <f>IFERROR('%QUOTES'!T207/'%QUOTES'!T206-1,0)</f>
        <v>-7.844416873449167E-3</v>
      </c>
      <c r="U207" s="78">
        <f>IFERROR('%QUOTES'!U207/'%QUOTES'!U206-1,0)</f>
        <v>-4.7485756113152533E-4</v>
      </c>
      <c r="V207" s="78">
        <f>IFERROR('%QUOTES'!V207/'%QUOTES'!V206-1,0)</f>
        <v>-3.1955262632314962E-3</v>
      </c>
      <c r="W207" s="78">
        <f>IFERROR('%QUOTES'!W207/'%QUOTES'!W206-1,0)</f>
        <v>0</v>
      </c>
      <c r="X207" s="78">
        <f>IFERROR('%QUOTES'!X207/'%QUOTES'!X206-1,0)</f>
        <v>1.3199887105410646E-3</v>
      </c>
      <c r="Y207" s="78">
        <f>IFERROR('%QUOTES'!Y207/'%QUOTES'!Y206-1,0)</f>
        <v>-1.5815959741193431E-2</v>
      </c>
      <c r="Z207" s="78">
        <f>IFERROR('%QUOTES'!Z207/'%QUOTES'!Z206-1,0)</f>
        <v>-2.9190784595304331E-3</v>
      </c>
      <c r="AA207" s="78">
        <f>IFERROR('%QUOTES'!AA207/'%QUOTES'!AA206-1,0)</f>
        <v>-6.7377154497022529E-3</v>
      </c>
      <c r="AB207" s="78">
        <f>IFERROR('%QUOTES'!AB207/'%QUOTES'!AB206-1,0)</f>
        <v>-5.9478813357066729E-3</v>
      </c>
      <c r="AC207" s="78">
        <f>IFERROR('%QUOTES'!AC207/'%QUOTES'!AC206-1,0)</f>
        <v>-1.223963477918566E-2</v>
      </c>
      <c r="AD207" s="78">
        <f>IFERROR('%QUOTES'!AD207/'%QUOTES'!AD206-1,0)</f>
        <v>-8.0460153256706191E-3</v>
      </c>
      <c r="AE207" s="78">
        <f>IFERROR('%QUOTES'!AE207/'%QUOTES'!AE206-1,0)</f>
        <v>-5.5330688761884295E-3</v>
      </c>
      <c r="AF207" s="78">
        <f>IFERROR('%QUOTES'!AF207/'%QUOTES'!AF206-1,0)</f>
        <v>-6.8617890778917001E-3</v>
      </c>
      <c r="AG207" s="78">
        <f>IFERROR('%QUOTES'!AG207/'%QUOTES'!AG206-1,0)</f>
        <v>-5.6020663281644012E-3</v>
      </c>
      <c r="AH207" s="78">
        <f>IFERROR('%QUOTES'!AH207/'%QUOTES'!AH206-1,0)</f>
        <v>-6.4371676462355865E-3</v>
      </c>
      <c r="AI207" s="78">
        <f>IFERROR('%QUOTES'!AI207/'%QUOTES'!AI206-1,0)</f>
        <v>1.419410929737408E-3</v>
      </c>
      <c r="AJ207" s="78">
        <f>IFERROR('%QUOTES'!AJ207/'%QUOTES'!AJ206-1,0)</f>
        <v>3.3280452998463161E-4</v>
      </c>
      <c r="AK207" s="78">
        <f>IFERROR('%QUOTES'!AK207/'%QUOTES'!AK206-1,0)</f>
        <v>-1.3169446651985162E-2</v>
      </c>
      <c r="AL207" s="78">
        <f>IFERROR('%QUOTES'!AL207/'%QUOTES'!AL206-1,0)</f>
        <v>-2.9431212506201287E-3</v>
      </c>
      <c r="AM207" s="78">
        <f>IFERROR('%QUOTES'!AM207/'%QUOTES'!AM206-1,0)</f>
        <v>-1.3521574596906394E-2</v>
      </c>
      <c r="AN207" s="78">
        <f>IFERROR('%QUOTES'!AN207/'%QUOTES'!AN206-1,0)</f>
        <v>0</v>
      </c>
      <c r="AO207" s="78">
        <f>IFERROR('%QUOTES'!AO207/'%QUOTES'!AO206-1,0)</f>
        <v>1.0845097643248813E-2</v>
      </c>
      <c r="AP207" s="78">
        <f>IFERROR('%QUOTES'!AP207/'%QUOTES'!AP206-1,0)</f>
        <v>0</v>
      </c>
      <c r="AQ207" s="78">
        <f>IFERROR('%QUOTES'!AQ207/'%QUOTES'!AQ206-1,0)</f>
        <v>-1.0601915184678457E-2</v>
      </c>
      <c r="AR207" s="78">
        <f>IFERROR('%QUOTES'!AR207/'%QUOTES'!AR206-1,0)</f>
        <v>-1.3560465924895793E-2</v>
      </c>
      <c r="AS207" s="78">
        <f>IFERROR('%QUOTES'!AS207/'%QUOTES'!AS206-1,0)</f>
        <v>-1.1832198132524119E-2</v>
      </c>
      <c r="AT207" s="78">
        <f>IFERROR('%QUOTES'!AT207/'%QUOTES'!AT206-1,0)</f>
        <v>-1.5244419134396336E-2</v>
      </c>
      <c r="AU207" s="78">
        <f>IFERROR('%QUOTES'!AU207/'%QUOTES'!AU206-1,0)</f>
        <v>-2.3404397163121482E-3</v>
      </c>
      <c r="AV207" s="78">
        <f>IFERROR('%QUOTES'!AV207/'%QUOTES'!AV206-1,0)</f>
        <v>-3.1193448468102014E-3</v>
      </c>
      <c r="AW207" s="78">
        <f>IFERROR('%QUOTES'!AW207/'%QUOTES'!AW206-1,0)</f>
        <v>-7.3044789716849579E-3</v>
      </c>
      <c r="AX207" s="78">
        <f>IFERROR('%QUOTES'!AX207/'%QUOTES'!AX206-1,0)</f>
        <v>-3.8545166366521499E-3</v>
      </c>
      <c r="AY207" s="78">
        <f>IFERROR('%QUOTES'!AY207/'%QUOTES'!AY206-1,0)</f>
        <v>-9.7334524616077278E-4</v>
      </c>
      <c r="AZ207" s="78">
        <f>IFERROR('%QUOTES'!AZ207/'%QUOTES'!AZ206-1,0)</f>
        <v>-2.45678395942317E-3</v>
      </c>
      <c r="BA207" s="78">
        <f>IFERROR('%QUOTES'!BA207/'%QUOTES'!BA206-1,0)</f>
        <v>-8.3842378340925894E-4</v>
      </c>
      <c r="BB207" s="78">
        <f>IFERROR('%QUOTES'!BB207/'%QUOTES'!BB206-1,0)</f>
        <v>-4.5288842503178328E-3</v>
      </c>
      <c r="BC207" s="78">
        <f>IFERROR('%QUOTES'!BC207/'%QUOTES'!BC206-1,0)</f>
        <v>-5.3989090921350291E-3</v>
      </c>
      <c r="BD207" s="78">
        <f>IFERROR('%QUOTES'!BD207/'%QUOTES'!BD206-1,0)</f>
        <v>-3.1298904538339389E-3</v>
      </c>
      <c r="BE207" s="78">
        <f>IFERROR('%QUOTES'!BE207/'%QUOTES'!BE206-1,0)</f>
        <v>-4.862825369344792E-3</v>
      </c>
      <c r="BF207" s="78">
        <f>IFERROR('%QUOTES'!BF207/'%QUOTES'!BF206-1,0)</f>
        <v>-5.282902648324872E-3</v>
      </c>
      <c r="BG207" s="78">
        <f>IFERROR('%QUOTES'!BG207/'%QUOTES'!BG206-1,0)</f>
        <v>4.9604870517784505E-2</v>
      </c>
      <c r="BH207" s="78">
        <f>IFERROR('%QUOTES'!BH207/'%QUOTES'!BH206-1,0)</f>
        <v>-3.8248479288766069E-3</v>
      </c>
      <c r="BI207" s="78">
        <f>IFERROR('%QUOTES'!BI207/'%QUOTES'!BI206-1,0)</f>
        <v>-2.5423756027006528E-3</v>
      </c>
      <c r="BJ207" s="78">
        <f>IFERROR('%QUOTES'!BJ207/'%QUOTES'!BJ206-1,0)</f>
        <v>5.9960733849888648E-3</v>
      </c>
      <c r="BK207" s="78">
        <f>IFERROR('%QUOTES'!BK207/'%QUOTES'!BK206-1,0)</f>
        <v>0</v>
      </c>
      <c r="BL207" s="78">
        <f>IFERROR('%QUOTES'!BL207/'%QUOTES'!BL206-1,0)</f>
        <v>-3.7609492730212857E-3</v>
      </c>
      <c r="BM207" s="78">
        <f>IFERROR('%QUOTES'!BM207/'%QUOTES'!BM206-1,0)</f>
        <v>-3.9752800073347139E-3</v>
      </c>
      <c r="BN207" s="78">
        <f>IFERROR('%QUOTES'!BN207/'%QUOTES'!BN206-1,0)</f>
        <v>7.7219837770750033E-3</v>
      </c>
      <c r="BO207" s="78">
        <f>IFERROR('%QUOTES'!BO207/'%QUOTES'!BO206-1,0)</f>
        <v>1.0692701069269894E-2</v>
      </c>
      <c r="BP207" s="78">
        <f>IFERROR('%QUOTES'!BP207/'%QUOTES'!BP206-1,0)</f>
        <v>-7.1698947476477315E-3</v>
      </c>
      <c r="BQ207" s="78">
        <f>IFERROR('%QUOTES'!BQ207/'%QUOTES'!BQ206-1,0)</f>
        <v>-1.5431353752630494E-2</v>
      </c>
      <c r="BR207" s="78">
        <f>IFERROR('%QUOTES'!BR207/'%QUOTES'!BR206-1,0)</f>
        <v>-5.5799014096301613E-3</v>
      </c>
      <c r="BS207" s="78">
        <f>IFERROR('%QUOTES'!BS207/'%QUOTES'!BS206-1,0)</f>
        <v>-5.2033194713513309E-3</v>
      </c>
      <c r="BT207" s="78">
        <f>IFERROR('%QUOTES'!BT207/'%QUOTES'!BT206-1,0)</f>
        <v>1.5662289156626041E-3</v>
      </c>
      <c r="BU207" s="78">
        <f>IFERROR('%QUOTES'!BU207/'%QUOTES'!BU206-1,0)</f>
        <v>-2.6955602536997914E-2</v>
      </c>
      <c r="BV207" s="78">
        <f>IFERROR('%QUOTES'!BV207/'%QUOTES'!BV206-1,0)</f>
        <v>-8.4942496241398047E-3</v>
      </c>
      <c r="BW207" s="78">
        <f>IFERROR('%QUOTES'!BW207/'%QUOTES'!BW206-1,0)</f>
        <v>-2.7372741451214821E-4</v>
      </c>
      <c r="BX207" s="78">
        <f>IFERROR('%QUOTES'!BX207/'%QUOTES'!BX206-1,0)</f>
        <v>-4.0019792547297817E-3</v>
      </c>
      <c r="BY207" s="78">
        <f>IFERROR('%QUOTES'!BY207/'%QUOTES'!BY206-1,0)</f>
        <v>-2.8576530502713027E-3</v>
      </c>
      <c r="BZ207" s="78">
        <f>IFERROR('%QUOTES'!BZ207/'%QUOTES'!BZ206-1,0)</f>
        <v>-5.9954153763960294E-3</v>
      </c>
      <c r="CA207" s="78">
        <f>IFERROR('%QUOTES'!CA207/'%QUOTES'!CA206-1,0)</f>
        <v>-8.4034184796901723E-3</v>
      </c>
      <c r="CB207" s="78">
        <f>IFERROR('%QUOTES'!CB207/'%QUOTES'!CB206-1,0)</f>
        <v>-6.5235660091446102E-3</v>
      </c>
      <c r="CC207" s="78">
        <f>IFERROR('%QUOTES'!CC207/'%QUOTES'!CC206-1,0)</f>
        <v>-3.1718734637978807E-3</v>
      </c>
      <c r="CD207" s="78">
        <f>IFERROR('%QUOTES'!CD207/'%QUOTES'!CD206-1,0)</f>
        <v>-4.4534254857158118E-3</v>
      </c>
      <c r="CE207" s="78">
        <f>IFERROR('%QUOTES'!CE207/'%QUOTES'!CE206-1,0)</f>
        <v>-3.9093041438622578E-3</v>
      </c>
      <c r="CF207" s="78">
        <f>IFERROR('%QUOTES'!CF207/'%QUOTES'!CF206-1,0)</f>
        <v>-4.4083180188509985E-3</v>
      </c>
      <c r="CG207" s="78">
        <f>IFERROR('%QUOTES'!CG207/'%QUOTES'!CG206-1,0)</f>
        <v>-1.0593742301059583E-2</v>
      </c>
      <c r="CH207" s="78">
        <f>IFERROR('%QUOTES'!CH207/'%QUOTES'!CH206-1,0)</f>
        <v>-9.6909113450640572E-3</v>
      </c>
      <c r="CI207" s="78">
        <f>IFERROR('%QUOTES'!CI207/'%QUOTES'!CI206-1,0)</f>
        <v>-1.2265235722499046E-2</v>
      </c>
      <c r="CJ207" s="78">
        <f>IFERROR('%QUOTES'!CJ207/'%QUOTES'!CJ206-1,0)</f>
        <v>-7.7219951501413808E-3</v>
      </c>
      <c r="CK207" s="78">
        <f>IFERROR('%QUOTES'!CK207/'%QUOTES'!CK206-1,0)</f>
        <v>-5.5563241052248857E-3</v>
      </c>
      <c r="CL207" s="78">
        <f>IFERROR('%QUOTES'!CL207/'%QUOTES'!CL206-1,0)</f>
        <v>-4.4718581341557484E-2</v>
      </c>
      <c r="CM207" s="78">
        <f>IFERROR('%QUOTES'!CM207/'%QUOTES'!CM206-1,0)</f>
        <v>-0.10410961972227328</v>
      </c>
      <c r="CN207" s="78">
        <f>IFERROR('%QUOTES'!CN207/'%QUOTES'!CN206-1,0)</f>
        <v>-0.13569005534725942</v>
      </c>
      <c r="CO207" s="78">
        <f>IFERROR('%QUOTES'!CO207/'%QUOTES'!CO206-1,0)</f>
        <v>-9.1133004926108319E-2</v>
      </c>
      <c r="CP207" s="78">
        <f>IFERROR('%QUOTES'!CP207/'%QUOTES'!CP206-1,0)</f>
        <v>-2.8072683014216837E-2</v>
      </c>
      <c r="CQ207" s="78">
        <f>IFERROR('%QUOTES'!CQ207/'%QUOTES'!CQ206-1,0)</f>
        <v>-2.6152092907890667E-2</v>
      </c>
      <c r="CR207" s="78">
        <f>IFERROR('%QUOTES'!CR207/'%QUOTES'!CR206-1,0)</f>
        <v>-3.5315039753174626E-2</v>
      </c>
      <c r="CS207" s="78">
        <f>IFERROR('%QUOTES'!CS207/'%QUOTES'!CS206-1,0)</f>
        <v>-3.7425147833076489E-2</v>
      </c>
      <c r="CT207" s="78">
        <f>IFERROR('%QUOTES'!CT207/'%QUOTES'!CT206-1,0)</f>
        <v>-3.0044662202381778E-2</v>
      </c>
      <c r="CU207" s="78">
        <f>IFERROR('%QUOTES'!CU207/'%QUOTES'!CU206-1,0)</f>
        <v>0.13819375071783191</v>
      </c>
      <c r="CV207" s="78">
        <f>IFERROR('%QUOTES'!CV207/'%QUOTES'!CV206-1,0)</f>
        <v>0.10571428571428565</v>
      </c>
      <c r="CW207" s="78">
        <f>IFERROR('%QUOTES'!CW207/'%QUOTES'!CW206-1,0)</f>
        <v>-9.0131255554406375E-2</v>
      </c>
      <c r="CX207" s="78">
        <f>IFERROR('%QUOTES'!CX207/'%QUOTES'!CX206-1,0)</f>
        <v>8.9871560158271135E-2</v>
      </c>
      <c r="CY207" s="78">
        <f>IFERROR('%QUOTES'!CY207/'%QUOTES'!CY206-1,0)</f>
        <v>-5.5732430997876836E-2</v>
      </c>
      <c r="CZ207" s="78">
        <f>IFERROR('%QUOTES'!CZ207/'%QUOTES'!CZ206-1,0)</f>
        <v>5.524381419461255E-2</v>
      </c>
      <c r="DA207" s="78">
        <f>IFERROR('%QUOTES'!DA207/'%QUOTES'!DA206-1,0)</f>
        <v>-1.6454092965857758E-2</v>
      </c>
      <c r="DB207" s="78">
        <f>IFERROR('%QUOTES'!DB207/'%QUOTES'!DB206-1,0)</f>
        <v>-6.890734647577057E-3</v>
      </c>
      <c r="DC207" s="78">
        <f>IFERROR('%QUOTES'!DC207/'%QUOTES'!DC206-1,0)</f>
        <v>-1.8596499372265152E-2</v>
      </c>
      <c r="DD207" s="78">
        <f>IFERROR('%QUOTES'!DD207/'%QUOTES'!DD206-1,0)</f>
        <v>1.623086865043577E-2</v>
      </c>
      <c r="DE207" s="78">
        <f>IFERROR('%QUOTES'!DE207/'%QUOTES'!DE206-1,0)</f>
        <v>-8.5963110207549764E-3</v>
      </c>
      <c r="DF207" s="78">
        <f>IFERROR('%QUOTES'!DF207/'%QUOTES'!DF206-1,0)</f>
        <v>-1.9123967866993663E-2</v>
      </c>
      <c r="DG207" s="78">
        <f>IFERROR('%QUOTES'!DG207/'%QUOTES'!DG206-1,0)</f>
        <v>-1.6008241961572134E-2</v>
      </c>
      <c r="DH207" s="78">
        <f>IFERROR('%QUOTES'!DH207/'%QUOTES'!DH206-1,0)</f>
        <v>-4.1658202737551164E-3</v>
      </c>
      <c r="DI207" s="78">
        <f>IFERROR('%QUOTES'!DI207/'%QUOTES'!DI206-1,0)</f>
        <v>-2.0502512562814101E-2</v>
      </c>
      <c r="DJ207" s="78">
        <f>IFERROR('%QUOTES'!DJ207/'%QUOTES'!DJ206-1,0)</f>
        <v>-2.0204696399771627E-2</v>
      </c>
      <c r="DK207" s="78">
        <f>IFERROR('%QUOTES'!DK207/'%QUOTES'!DK206-1,0)</f>
        <v>-1.3188095423636748E-2</v>
      </c>
      <c r="DL207" s="78">
        <f>IFERROR('%QUOTES'!DL207/'%QUOTES'!DL206-1,0)</f>
        <v>-1.6942915268972181E-2</v>
      </c>
      <c r="DM207" s="78">
        <f>IFERROR('%QUOTES'!DM207/'%QUOTES'!DM206-1,0)</f>
        <v>-7.9750173370318755E-3</v>
      </c>
      <c r="DN207" s="78">
        <f>IFERROR('%QUOTES'!DN207/'%QUOTES'!DN206-1,0)</f>
        <v>-1.3926703418913111E-2</v>
      </c>
      <c r="DO207" s="78">
        <f>IFERROR('%QUOTES'!DO207/'%QUOTES'!DO206-1,0)</f>
        <v>-1.5915834906932935E-2</v>
      </c>
      <c r="DP207" s="78">
        <f>IFERROR('%QUOTES'!DP207/'%QUOTES'!DP206-1,0)</f>
        <v>4.42153655898192E-3</v>
      </c>
      <c r="DQ207" s="78">
        <f>IFERROR('%QUOTES'!DQ207/'%QUOTES'!DQ206-1,0)</f>
        <v>1.873560041403266E-4</v>
      </c>
      <c r="DR207" s="78">
        <f>IFERROR('%QUOTES'!DR207/'%QUOTES'!DR206-1,0)</f>
        <v>-9.5704429111951317E-3</v>
      </c>
      <c r="DS207" s="78">
        <f>IFERROR('%QUOTES'!DS207/'%QUOTES'!DS206-1,0)</f>
        <v>2.0401337792642193E-2</v>
      </c>
      <c r="DT207" s="78">
        <f>IFERROR('%QUOTES'!DT207/'%QUOTES'!DT206-1,0)</f>
        <v>-1.2179736599493562E-4</v>
      </c>
      <c r="DU207" s="78">
        <f>IFERROR('%QUOTES'!DU207/'%QUOTES'!DU206-1,0)</f>
        <v>2.4876749948443688E-3</v>
      </c>
      <c r="DV207" s="78">
        <f>IFERROR('%QUOTES'!DV207/'%QUOTES'!DV206-1,0)</f>
        <v>-3.0599497448724478E-3</v>
      </c>
      <c r="DW207" s="78">
        <f>IFERROR('%QUOTES'!DW207/'%QUOTES'!DW206-1,0)</f>
        <v>3.4231919801801514E-3</v>
      </c>
      <c r="DX207" s="78">
        <f>IFERROR('%QUOTES'!DX207/'%QUOTES'!DX206-1,0)</f>
        <v>4.0292103954309155E-4</v>
      </c>
      <c r="DY207" s="78">
        <f>IFERROR('%QUOTES'!DY207/'%QUOTES'!DY206-1,0)</f>
        <v>4.197673881900732E-3</v>
      </c>
      <c r="DZ207" s="78">
        <f>IFERROR('%QUOTES'!DZ207/'%QUOTES'!DZ206-1,0)</f>
        <v>1.7992333286516171E-3</v>
      </c>
      <c r="EA207" s="78">
        <f>IFERROR('%QUOTES'!EA207/'%QUOTES'!EA206-1,0)</f>
        <v>4.5858148757507156E-3</v>
      </c>
      <c r="EB207" s="78">
        <f>IFERROR('%QUOTES'!EB207/'%QUOTES'!EB206-1,0)</f>
        <v>4.2764592687616343E-4</v>
      </c>
      <c r="EC207" s="78">
        <f>IFERROR('%QUOTES'!EC207/'%QUOTES'!EC206-1,0)</f>
        <v>-4.2337425312766186E-3</v>
      </c>
      <c r="ED207" s="78">
        <f>IFERROR('%QUOTES'!ED207/'%QUOTES'!ED206-1,0)</f>
        <v>-7.6411388666642877E-3</v>
      </c>
      <c r="EE207" s="78">
        <f>IFERROR('%QUOTES'!EE207/'%QUOTES'!EE206-1,0)</f>
        <v>4.0186092128968731E-3</v>
      </c>
      <c r="EF207" s="78">
        <f>IFERROR('%QUOTES'!EF207/'%QUOTES'!EF206-1,0)</f>
        <v>5.6052936488100169E-3</v>
      </c>
      <c r="EG207" s="78">
        <f>IFERROR('%QUOTES'!EG207/'%QUOTES'!EG206-1,0)</f>
        <v>-3.604325334574443E-3</v>
      </c>
      <c r="EH207" s="78">
        <f>IFERROR('%QUOTES'!EH207/'%QUOTES'!EH206-1,0)</f>
        <v>-4.7644116245815216E-4</v>
      </c>
      <c r="EI207" s="78">
        <f>IFERROR('%QUOTES'!EI207/'%QUOTES'!EI206-1,0)</f>
        <v>-1.1004784688995017E-2</v>
      </c>
      <c r="EJ207" s="78">
        <f>IFERROR('%QUOTES'!EJ207/'%QUOTES'!EJ206-1,0)</f>
        <v>-1.9856539591546207E-3</v>
      </c>
      <c r="EK207" s="78">
        <f>IFERROR('%QUOTES'!EK207/'%QUOTES'!EK206-1,0)</f>
        <v>-1.3738871588203638E-3</v>
      </c>
      <c r="EL207" s="78">
        <f>IFERROR('%QUOTES'!EL207/'%QUOTES'!EL206-1,0)</f>
        <v>-2.8037383177570097E-2</v>
      </c>
      <c r="EM207" s="78">
        <f>IFERROR('%QUOTES'!EM207/'%QUOTES'!EM206-1,0)</f>
        <v>-1.5175901808420211E-2</v>
      </c>
      <c r="EN207" s="78">
        <f>IFERROR('%QUOTES'!EN207/'%QUOTES'!EN206-1,0)</f>
        <v>2.6076402924453124E-3</v>
      </c>
      <c r="EO207" s="78">
        <f>IFERROR('%QUOTES'!EO207/'%QUOTES'!EO206-1,0)</f>
        <v>1.7543652888674099E-3</v>
      </c>
      <c r="EP207" s="78">
        <f>IFERROR('%QUOTES'!EP207/'%QUOTES'!EP206-1,0)</f>
        <v>-2.9521473583059565E-3</v>
      </c>
      <c r="EQ207" s="78">
        <f>IFERROR('%QUOTES'!EQ207/'%QUOTES'!EQ206-1,0)</f>
        <v>-2.2946894704045651E-3</v>
      </c>
      <c r="ER207" s="78">
        <f>IFERROR('%QUOTES'!ER207/'%QUOTES'!ER206-1,0)</f>
        <v>-1.2679470209221111E-2</v>
      </c>
      <c r="ES207" s="78">
        <f>IFERROR('%QUOTES'!ES207/'%QUOTES'!ES206-1,0)</f>
        <v>-4.7634169577642771E-3</v>
      </c>
      <c r="ET207" s="78">
        <f>IFERROR('%QUOTES'!ET207/'%QUOTES'!ET206-1,0)</f>
        <v>3.8194443339281126E-2</v>
      </c>
      <c r="EU207" s="78">
        <f>IFERROR('%QUOTES'!EU207/'%QUOTES'!EU206-1,0)</f>
        <v>5.199306759098743E-3</v>
      </c>
      <c r="EV207" s="78">
        <f>IFERROR('%QUOTES'!EV207/'%QUOTES'!EV206-1,0)</f>
        <v>1.4869889397143288E-2</v>
      </c>
      <c r="EW207" s="78">
        <f>IFERROR('%QUOTES'!EW207/'%QUOTES'!EW206-1,0)</f>
        <v>1.780488924249557E-2</v>
      </c>
      <c r="EX207" s="78">
        <f>IFERROR('%QUOTES'!EX207/'%QUOTES'!EX206-1,0)</f>
        <v>1.1953246075706359E-2</v>
      </c>
      <c r="EY207" s="78">
        <f>IFERROR('%QUOTES'!EY207/'%QUOTES'!EY206-1,0)</f>
        <v>1.1228745588707012E-2</v>
      </c>
      <c r="EZ207" s="78">
        <f>IFERROR('%QUOTES'!EZ207/'%QUOTES'!EZ206-1,0)</f>
        <v>7.0333833952931357E-3</v>
      </c>
      <c r="FA207" s="78">
        <f>IFERROR('%QUOTES'!FA207/'%QUOTES'!FA206-1,0)</f>
        <v>4.8950873270088291E-3</v>
      </c>
      <c r="FB207" s="78">
        <f>IFERROR('%QUOTES'!FB207/'%QUOTES'!FB206-1,0)</f>
        <v>1.6722408535190247E-2</v>
      </c>
      <c r="FC207" s="78">
        <f>IFERROR('%QUOTES'!FC207/'%QUOTES'!FC206-1,0)</f>
        <v>8.4398117087094437E-3</v>
      </c>
      <c r="FD207" s="78">
        <f>IFERROR('%QUOTES'!FD207/'%QUOTES'!FD206-1,0)</f>
        <v>1.0574018126888296E-2</v>
      </c>
      <c r="FE207" s="78">
        <f>IFERROR('%QUOTES'!FE207/'%QUOTES'!FE206-1,0)</f>
        <v>1.6820184894680956E-2</v>
      </c>
      <c r="FF207" s="78">
        <f>IFERROR('%QUOTES'!FF207/'%QUOTES'!FF206-1,0)</f>
        <v>2.5430067314884175E-2</v>
      </c>
      <c r="FG207" s="78">
        <f>IFERROR('%QUOTES'!FG207/'%QUOTES'!FG206-1,0)</f>
        <v>1.6684553283100145E-2</v>
      </c>
      <c r="FH207" s="78">
        <f>IFERROR('%QUOTES'!FH207/'%QUOTES'!FH206-1,0)</f>
        <v>3.0769197731756348E-2</v>
      </c>
    </row>
    <row r="208" spans="1:164">
      <c r="A208" s="76">
        <v>43397</v>
      </c>
      <c r="B208" s="78">
        <f>IFERROR('%QUOTES'!B208/'%QUOTES'!B207-1,0)</f>
        <v>-3.3754005244353125E-2</v>
      </c>
      <c r="C208" s="78">
        <f>IFERROR('%QUOTES'!C208/'%QUOTES'!C207-1,0)</f>
        <v>-2.7996638969952636E-3</v>
      </c>
      <c r="D208" s="78">
        <f>IFERROR('%QUOTES'!D208/'%QUOTES'!D207-1,0)</f>
        <v>-3.0685920577617321E-2</v>
      </c>
      <c r="E208" s="78">
        <f>IFERROR('%QUOTES'!E208/'%QUOTES'!E207-1,0)</f>
        <v>-7.5187966391543348E-3</v>
      </c>
      <c r="F208" s="78">
        <f>IFERROR('%QUOTES'!F208/'%QUOTES'!F207-1,0)</f>
        <v>-2.1043770335226641E-2</v>
      </c>
      <c r="G208" s="78">
        <f>IFERROR('%QUOTES'!G208/'%QUOTES'!G207-1,0)</f>
        <v>-3.174595736001351E-2</v>
      </c>
      <c r="H208" s="78">
        <f>IFERROR('%QUOTES'!H208/'%QUOTES'!H207-1,0)</f>
        <v>-2.4974688659287536E-2</v>
      </c>
      <c r="I208" s="78">
        <f>IFERROR('%QUOTES'!I208/'%QUOTES'!I207-1,0)</f>
        <v>-2.8194262904265521E-2</v>
      </c>
      <c r="J208" s="78">
        <f>IFERROR('%QUOTES'!J208/'%QUOTES'!J207-1,0)</f>
        <v>-2.6776988425462278E-2</v>
      </c>
      <c r="K208" s="78">
        <f>IFERROR('%QUOTES'!K208/'%QUOTES'!K207-1,0)</f>
        <v>-2.0352662871351179E-2</v>
      </c>
      <c r="L208" s="78">
        <f>IFERROR('%QUOTES'!L208/'%QUOTES'!L207-1,0)</f>
        <v>-2.9155529490616616E-2</v>
      </c>
      <c r="M208" s="78">
        <f>IFERROR('%QUOTES'!M208/'%QUOTES'!M207-1,0)</f>
        <v>-1.1678832116788329E-2</v>
      </c>
      <c r="N208" s="78">
        <f>IFERROR('%QUOTES'!N208/'%QUOTES'!N207-1,0)</f>
        <v>-0.13018121767053603</v>
      </c>
      <c r="O208" s="78">
        <f>IFERROR('%QUOTES'!O208/'%QUOTES'!O207-1,0)</f>
        <v>-6.4813189657918158E-2</v>
      </c>
      <c r="P208" s="78">
        <f>IFERROR('%QUOTES'!P208/'%QUOTES'!P207-1,0)</f>
        <v>-8.1913496123977914E-2</v>
      </c>
      <c r="Q208" s="78">
        <f>IFERROR('%QUOTES'!Q208/'%QUOTES'!Q207-1,0)</f>
        <v>-2.8154102090087507E-2</v>
      </c>
      <c r="R208" s="78">
        <f>IFERROR('%QUOTES'!R208/'%QUOTES'!R207-1,0)</f>
        <v>-2.365374897410244E-2</v>
      </c>
      <c r="S208" s="78">
        <f>IFERROR('%QUOTES'!S208/'%QUOTES'!S207-1,0)</f>
        <v>-3.4306104573537666E-2</v>
      </c>
      <c r="T208" s="78">
        <f>IFERROR('%QUOTES'!T208/'%QUOTES'!T207-1,0)</f>
        <v>-2.8640541233736383E-2</v>
      </c>
      <c r="U208" s="78">
        <f>IFERROR('%QUOTES'!U208/'%QUOTES'!U207-1,0)</f>
        <v>-4.1330096975301545E-2</v>
      </c>
      <c r="V208" s="78">
        <f>IFERROR('%QUOTES'!V208/'%QUOTES'!V207-1,0)</f>
        <v>-2.945303546383482E-2</v>
      </c>
      <c r="W208" s="78">
        <f>IFERROR('%QUOTES'!W208/'%QUOTES'!W207-1,0)</f>
        <v>-4.2595901145268233E-2</v>
      </c>
      <c r="X208" s="78">
        <f>IFERROR('%QUOTES'!X208/'%QUOTES'!X207-1,0)</f>
        <v>-4.2937817059804817E-2</v>
      </c>
      <c r="Y208" s="78">
        <f>IFERROR('%QUOTES'!Y208/'%QUOTES'!Y207-1,0)</f>
        <v>-1.760409057706358E-2</v>
      </c>
      <c r="Z208" s="78">
        <f>IFERROR('%QUOTES'!Z208/'%QUOTES'!Z207-1,0)</f>
        <v>-4.3496403178586385E-2</v>
      </c>
      <c r="AA208" s="78">
        <f>IFERROR('%QUOTES'!AA208/'%QUOTES'!AA207-1,0)</f>
        <v>-3.2812715456897235E-2</v>
      </c>
      <c r="AB208" s="78">
        <f>IFERROR('%QUOTES'!AB208/'%QUOTES'!AB207-1,0)</f>
        <v>-3.0416404128237096E-2</v>
      </c>
      <c r="AC208" s="78">
        <f>IFERROR('%QUOTES'!AC208/'%QUOTES'!AC207-1,0)</f>
        <v>-4.139201160031647E-2</v>
      </c>
      <c r="AD208" s="78">
        <f>IFERROR('%QUOTES'!AD208/'%QUOTES'!AD207-1,0)</f>
        <v>-2.5106180962000124E-2</v>
      </c>
      <c r="AE208" s="78">
        <f>IFERROR('%QUOTES'!AE208/'%QUOTES'!AE207-1,0)</f>
        <v>2.4295290218667942E-2</v>
      </c>
      <c r="AF208" s="78">
        <f>IFERROR('%QUOTES'!AF208/'%QUOTES'!AF207-1,0)</f>
        <v>2.097731676460457E-2</v>
      </c>
      <c r="AG208" s="78">
        <f>IFERROR('%QUOTES'!AG208/'%QUOTES'!AG207-1,0)</f>
        <v>2.06321857215781E-2</v>
      </c>
      <c r="AH208" s="78">
        <f>IFERROR('%QUOTES'!AH208/'%QUOTES'!AH207-1,0)</f>
        <v>2.0845126760563382E-2</v>
      </c>
      <c r="AI208" s="78">
        <f>IFERROR('%QUOTES'!AI208/'%QUOTES'!AI207-1,0)</f>
        <v>-1.7717576814938463E-3</v>
      </c>
      <c r="AJ208" s="78">
        <f>IFERROR('%QUOTES'!AJ208/'%QUOTES'!AJ207-1,0)</f>
        <v>1.7633403962147076E-2</v>
      </c>
      <c r="AK208" s="78">
        <f>IFERROR('%QUOTES'!AK208/'%QUOTES'!AK207-1,0)</f>
        <v>-1.5124608271804174E-2</v>
      </c>
      <c r="AL208" s="78">
        <f>IFERROR('%QUOTES'!AL208/'%QUOTES'!AL207-1,0)</f>
        <v>2.0800404311100085E-2</v>
      </c>
      <c r="AM208" s="78">
        <f>IFERROR('%QUOTES'!AM208/'%QUOTES'!AM207-1,0)</f>
        <v>4.8175749885592589E-2</v>
      </c>
      <c r="AN208" s="78">
        <f>IFERROR('%QUOTES'!AN208/'%QUOTES'!AN207-1,0)</f>
        <v>0</v>
      </c>
      <c r="AO208" s="78">
        <f>IFERROR('%QUOTES'!AO208/'%QUOTES'!AO207-1,0)</f>
        <v>-4.6043851316770135E-2</v>
      </c>
      <c r="AP208" s="78">
        <f>IFERROR('%QUOTES'!AP208/'%QUOTES'!AP207-1,0)</f>
        <v>0</v>
      </c>
      <c r="AQ208" s="78">
        <f>IFERROR('%QUOTES'!AQ208/'%QUOTES'!AQ207-1,0)</f>
        <v>2.1431005876253018E-2</v>
      </c>
      <c r="AR208" s="78">
        <f>IFERROR('%QUOTES'!AR208/'%QUOTES'!AR207-1,0)</f>
        <v>6.591466105341337E-2</v>
      </c>
      <c r="AS208" s="78">
        <f>IFERROR('%QUOTES'!AS208/'%QUOTES'!AS207-1,0)</f>
        <v>-0.1181059165113556</v>
      </c>
      <c r="AT208" s="78">
        <f>IFERROR('%QUOTES'!AT208/'%QUOTES'!AT207-1,0)</f>
        <v>-9.768686658920156E-2</v>
      </c>
      <c r="AU208" s="78">
        <f>IFERROR('%QUOTES'!AU208/'%QUOTES'!AU207-1,0)</f>
        <v>-7.2581155506947548E-2</v>
      </c>
      <c r="AV208" s="78">
        <f>IFERROR('%QUOTES'!AV208/'%QUOTES'!AV207-1,0)</f>
        <v>-3.3585408083441903E-2</v>
      </c>
      <c r="AW208" s="78">
        <f>IFERROR('%QUOTES'!AW208/'%QUOTES'!AW207-1,0)</f>
        <v>-2.3672429850864152E-2</v>
      </c>
      <c r="AX208" s="78">
        <f>IFERROR('%QUOTES'!AX208/'%QUOTES'!AX207-1,0)</f>
        <v>-0.22341856028631502</v>
      </c>
      <c r="AY208" s="78">
        <f>IFERROR('%QUOTES'!AY208/'%QUOTES'!AY207-1,0)</f>
        <v>-4.0760018163039313E-2</v>
      </c>
      <c r="AZ208" s="78">
        <f>IFERROR('%QUOTES'!AZ208/'%QUOTES'!AZ207-1,0)</f>
        <v>-4.4093134724085159E-2</v>
      </c>
      <c r="BA208" s="78">
        <f>IFERROR('%QUOTES'!BA208/'%QUOTES'!BA207-1,0)</f>
        <v>-7.3603442186608525E-2</v>
      </c>
      <c r="BB208" s="78">
        <f>IFERROR('%QUOTES'!BB208/'%QUOTES'!BB207-1,0)</f>
        <v>-2.9192431284939979E-2</v>
      </c>
      <c r="BC208" s="78">
        <f>IFERROR('%QUOTES'!BC208/'%QUOTES'!BC207-1,0)</f>
        <v>-3.3012031672051578E-2</v>
      </c>
      <c r="BD208" s="78">
        <f>IFERROR('%QUOTES'!BD208/'%QUOTES'!BD207-1,0)</f>
        <v>-4.5077326754877856E-2</v>
      </c>
      <c r="BE208" s="78">
        <f>IFERROR('%QUOTES'!BE208/'%QUOTES'!BE207-1,0)</f>
        <v>-3.5560834775596017E-2</v>
      </c>
      <c r="BF208" s="78">
        <f>IFERROR('%QUOTES'!BF208/'%QUOTES'!BF207-1,0)</f>
        <v>-7.3483981720432245E-2</v>
      </c>
      <c r="BG208" s="78">
        <f>IFERROR('%QUOTES'!BG208/'%QUOTES'!BG207-1,0)</f>
        <v>7.5282308657464991E-3</v>
      </c>
      <c r="BH208" s="78">
        <f>IFERROR('%QUOTES'!BH208/'%QUOTES'!BH207-1,0)</f>
        <v>-4.479525028441389E-2</v>
      </c>
      <c r="BI208" s="78">
        <f>IFERROR('%QUOTES'!BI208/'%QUOTES'!BI207-1,0)</f>
        <v>-4.8152058247065588E-2</v>
      </c>
      <c r="BJ208" s="78">
        <f>IFERROR('%QUOTES'!BJ208/'%QUOTES'!BJ207-1,0)</f>
        <v>-5.4604885776000311E-2</v>
      </c>
      <c r="BK208" s="78">
        <f>IFERROR('%QUOTES'!BK208/'%QUOTES'!BK207-1,0)</f>
        <v>-3.9313345495939789E-2</v>
      </c>
      <c r="BL208" s="78">
        <f>IFERROR('%QUOTES'!BL208/'%QUOTES'!BL207-1,0)</f>
        <v>-4.4876916498439834E-2</v>
      </c>
      <c r="BM208" s="78">
        <f>IFERROR('%QUOTES'!BM208/'%QUOTES'!BM207-1,0)</f>
        <v>-6.7114789067480252E-2</v>
      </c>
      <c r="BN208" s="78">
        <f>IFERROR('%QUOTES'!BN208/'%QUOTES'!BN207-1,0)</f>
        <v>-5.6752852334906678E-2</v>
      </c>
      <c r="BO208" s="78">
        <f>IFERROR('%QUOTES'!BO208/'%QUOTES'!BO207-1,0)</f>
        <v>0.13247474701011952</v>
      </c>
      <c r="BP208" s="78">
        <f>IFERROR('%QUOTES'!BP208/'%QUOTES'!BP207-1,0)</f>
        <v>-4.9887955093484204E-2</v>
      </c>
      <c r="BQ208" s="78">
        <f>IFERROR('%QUOTES'!BQ208/'%QUOTES'!BQ207-1,0)</f>
        <v>-3.918313846632282E-2</v>
      </c>
      <c r="BR208" s="78">
        <f>IFERROR('%QUOTES'!BR208/'%QUOTES'!BR207-1,0)</f>
        <v>-5.3031126119827632E-2</v>
      </c>
      <c r="BS208" s="78">
        <f>IFERROR('%QUOTES'!BS208/'%QUOTES'!BS207-1,0)</f>
        <v>-6.5592520103498919E-2</v>
      </c>
      <c r="BT208" s="78">
        <f>IFERROR('%QUOTES'!BT208/'%QUOTES'!BT207-1,0)</f>
        <v>-4.9801505466191776E-2</v>
      </c>
      <c r="BU208" s="78">
        <f>IFERROR('%QUOTES'!BU208/'%QUOTES'!BU207-1,0)</f>
        <v>-2.8788756110809222E-2</v>
      </c>
      <c r="BV208" s="78">
        <f>IFERROR('%QUOTES'!BV208/'%QUOTES'!BV207-1,0)</f>
        <v>-4.4869023112480755E-2</v>
      </c>
      <c r="BW208" s="78">
        <f>IFERROR('%QUOTES'!BW208/'%QUOTES'!BW207-1,0)</f>
        <v>-5.3654518304257159E-2</v>
      </c>
      <c r="BX208" s="78">
        <f>IFERROR('%QUOTES'!BX208/'%QUOTES'!BX207-1,0)</f>
        <v>-4.4524065206320906E-2</v>
      </c>
      <c r="BY208" s="78">
        <f>IFERROR('%QUOTES'!BY208/'%QUOTES'!BY207-1,0)</f>
        <v>-4.585351797049908E-2</v>
      </c>
      <c r="BZ208" s="78">
        <f>IFERROR('%QUOTES'!BZ208/'%QUOTES'!BZ207-1,0)</f>
        <v>-5.1268388349625549E-2</v>
      </c>
      <c r="CA208" s="78">
        <f>IFERROR('%QUOTES'!CA208/'%QUOTES'!CA207-1,0)</f>
        <v>-3.5246495964810998E-2</v>
      </c>
      <c r="CB208" s="78">
        <f>IFERROR('%QUOTES'!CB208/'%QUOTES'!CB207-1,0)</f>
        <v>-4.02187972700081E-2</v>
      </c>
      <c r="CC208" s="78">
        <f>IFERROR('%QUOTES'!CC208/'%QUOTES'!CC207-1,0)</f>
        <v>-4.2405336632075574E-2</v>
      </c>
      <c r="CD208" s="78">
        <f>IFERROR('%QUOTES'!CD208/'%QUOTES'!CD207-1,0)</f>
        <v>-4.7906408322496707E-2</v>
      </c>
      <c r="CE208" s="78">
        <f>IFERROR('%QUOTES'!CE208/'%QUOTES'!CE207-1,0)</f>
        <v>-4.1208791208791284E-2</v>
      </c>
      <c r="CF208" s="78">
        <f>IFERROR('%QUOTES'!CF208/'%QUOTES'!CF207-1,0)</f>
        <v>-5.0454462829177316E-2</v>
      </c>
      <c r="CG208" s="78">
        <f>IFERROR('%QUOTES'!CG208/'%QUOTES'!CG207-1,0)</f>
        <v>-3.461155378486036E-2</v>
      </c>
      <c r="CH208" s="78">
        <f>IFERROR('%QUOTES'!CH208/'%QUOTES'!CH207-1,0)</f>
        <v>-4.1258964245214247E-2</v>
      </c>
      <c r="CI208" s="78">
        <f>IFERROR('%QUOTES'!CI208/'%QUOTES'!CI207-1,0)</f>
        <v>-3.7640706247574651E-2</v>
      </c>
      <c r="CJ208" s="78">
        <f>IFERROR('%QUOTES'!CJ208/'%QUOTES'!CJ207-1,0)</f>
        <v>-4.7341129632714196E-2</v>
      </c>
      <c r="CK208" s="78">
        <f>IFERROR('%QUOTES'!CK208/'%QUOTES'!CK207-1,0)</f>
        <v>-6.8225303095859391E-2</v>
      </c>
      <c r="CL208" s="78">
        <f>IFERROR('%QUOTES'!CL208/'%QUOTES'!CL207-1,0)</f>
        <v>-8.0710250201776468E-4</v>
      </c>
      <c r="CM208" s="78">
        <f>IFERROR('%QUOTES'!CM208/'%QUOTES'!CM207-1,0)</f>
        <v>-0.1808103975535168</v>
      </c>
      <c r="CN208" s="78">
        <f>IFERROR('%QUOTES'!CN208/'%QUOTES'!CN207-1,0)</f>
        <v>-5.1642222681264061E-3</v>
      </c>
      <c r="CO208" s="78">
        <f>IFERROR('%QUOTES'!CO208/'%QUOTES'!CO207-1,0)</f>
        <v>-2.3712398373983978E-3</v>
      </c>
      <c r="CP208" s="78">
        <f>IFERROR('%QUOTES'!CP208/'%QUOTES'!CP207-1,0)</f>
        <v>-4.1382229192124975E-2</v>
      </c>
      <c r="CQ208" s="78">
        <f>IFERROR('%QUOTES'!CQ208/'%QUOTES'!CQ207-1,0)</f>
        <v>-3.9483249230414352E-2</v>
      </c>
      <c r="CR208" s="78">
        <f>IFERROR('%QUOTES'!CR208/'%QUOTES'!CR207-1,0)</f>
        <v>-6.0310796410039669E-2</v>
      </c>
      <c r="CS208" s="78">
        <f>IFERROR('%QUOTES'!CS208/'%QUOTES'!CS207-1,0)</f>
        <v>-5.7283641405721064E-2</v>
      </c>
      <c r="CT208" s="78">
        <f>IFERROR('%QUOTES'!CT208/'%QUOTES'!CT207-1,0)</f>
        <v>-5.5671831547586037E-2</v>
      </c>
      <c r="CU208" s="78">
        <f>IFERROR('%QUOTES'!CU208/'%QUOTES'!CU207-1,0)</f>
        <v>2.3900095602293892E-3</v>
      </c>
      <c r="CV208" s="78">
        <f>IFERROR('%QUOTES'!CV208/'%QUOTES'!CV207-1,0)</f>
        <v>0.18346253229974163</v>
      </c>
      <c r="CW208" s="78">
        <f>IFERROR('%QUOTES'!CW208/'%QUOTES'!CW207-1,0)</f>
        <v>-0.15172413793103445</v>
      </c>
      <c r="CX208" s="78">
        <f>IFERROR('%QUOTES'!CX208/'%QUOTES'!CX207-1,0)</f>
        <v>0.15095981675392678</v>
      </c>
      <c r="CY208" s="78">
        <f>IFERROR('%QUOTES'!CY208/'%QUOTES'!CY207-1,0)</f>
        <v>-7.8133862949192667E-2</v>
      </c>
      <c r="CZ208" s="78">
        <f>IFERROR('%QUOTES'!CZ208/'%QUOTES'!CZ207-1,0)</f>
        <v>8.0347114212006909E-2</v>
      </c>
      <c r="DA208" s="78">
        <f>IFERROR('%QUOTES'!DA208/'%QUOTES'!DA207-1,0)</f>
        <v>-3.3877037479002947E-2</v>
      </c>
      <c r="DB208" s="78">
        <f>IFERROR('%QUOTES'!DB208/'%QUOTES'!DB207-1,0)</f>
        <v>-3.4243502877816634E-2</v>
      </c>
      <c r="DC208" s="78">
        <f>IFERROR('%QUOTES'!DC208/'%QUOTES'!DC207-1,0)</f>
        <v>-3.2956847815712509E-2</v>
      </c>
      <c r="DD208" s="78">
        <f>IFERROR('%QUOTES'!DD208/'%QUOTES'!DD207-1,0)</f>
        <v>-3.460520453696514E-2</v>
      </c>
      <c r="DE208" s="78">
        <f>IFERROR('%QUOTES'!DE208/'%QUOTES'!DE207-1,0)</f>
        <v>-3.4134573217708519E-2</v>
      </c>
      <c r="DF208" s="78">
        <f>IFERROR('%QUOTES'!DF208/'%QUOTES'!DF207-1,0)</f>
        <v>-3.757860181064776E-2</v>
      </c>
      <c r="DG208" s="78">
        <f>IFERROR('%QUOTES'!DG208/'%QUOTES'!DG207-1,0)</f>
        <v>-2.1806819723323545E-2</v>
      </c>
      <c r="DH208" s="78">
        <f>IFERROR('%QUOTES'!DH208/'%QUOTES'!DH207-1,0)</f>
        <v>-2.2908405918159236E-2</v>
      </c>
      <c r="DI208" s="78">
        <f>IFERROR('%QUOTES'!DI208/'%QUOTES'!DI207-1,0)</f>
        <v>-0.10342706751487785</v>
      </c>
      <c r="DJ208" s="78">
        <f>IFERROR('%QUOTES'!DJ208/'%QUOTES'!DJ207-1,0)</f>
        <v>-3.4011783610069735E-2</v>
      </c>
      <c r="DK208" s="78">
        <f>IFERROR('%QUOTES'!DK208/'%QUOTES'!DK207-1,0)</f>
        <v>-3.3973426657852079E-2</v>
      </c>
      <c r="DL208" s="78">
        <f>IFERROR('%QUOTES'!DL208/'%QUOTES'!DL207-1,0)</f>
        <v>-3.4768365550760127E-2</v>
      </c>
      <c r="DM208" s="78">
        <f>IFERROR('%QUOTES'!DM208/'%QUOTES'!DM207-1,0)</f>
        <v>-3.7050034305312285E-2</v>
      </c>
      <c r="DN208" s="78">
        <f>IFERROR('%QUOTES'!DN208/'%QUOTES'!DN207-1,0)</f>
        <v>-1.5965643229966298E-2</v>
      </c>
      <c r="DO208" s="78">
        <f>IFERROR('%QUOTES'!DO208/'%QUOTES'!DO207-1,0)</f>
        <v>-3.4813623903508617E-2</v>
      </c>
      <c r="DP208" s="78">
        <f>IFERROR('%QUOTES'!DP208/'%QUOTES'!DP207-1,0)</f>
        <v>4.2186353631694651E-3</v>
      </c>
      <c r="DQ208" s="78">
        <f>IFERROR('%QUOTES'!DQ208/'%QUOTES'!DQ207-1,0)</f>
        <v>-2.9871738647141766E-2</v>
      </c>
      <c r="DR208" s="78">
        <f>IFERROR('%QUOTES'!DR208/'%QUOTES'!DR207-1,0)</f>
        <v>-4.2247213483146084E-2</v>
      </c>
      <c r="DS208" s="78">
        <f>IFERROR('%QUOTES'!DS208/'%QUOTES'!DS207-1,0)</f>
        <v>-2.8187479514913294E-2</v>
      </c>
      <c r="DT208" s="78">
        <f>IFERROR('%QUOTES'!DT208/'%QUOTES'!DT207-1,0)</f>
        <v>-3.2212933673042676E-2</v>
      </c>
      <c r="DU208" s="78">
        <f>IFERROR('%QUOTES'!DU208/'%QUOTES'!DU207-1,0)</f>
        <v>3.9705971908265969E-3</v>
      </c>
      <c r="DV208" s="78">
        <f>IFERROR('%QUOTES'!DV208/'%QUOTES'!DV207-1,0)</f>
        <v>-3.7637163187149936E-2</v>
      </c>
      <c r="DW208" s="78">
        <f>IFERROR('%QUOTES'!DW208/'%QUOTES'!DW207-1,0)</f>
        <v>-1.9402984247207544E-2</v>
      </c>
      <c r="DX208" s="78">
        <f>IFERROR('%QUOTES'!DX208/'%QUOTES'!DX207-1,0)</f>
        <v>-2.8191703584372618E-3</v>
      </c>
      <c r="DY208" s="78">
        <f>IFERROR('%QUOTES'!DY208/'%QUOTES'!DY207-1,0)</f>
        <v>-3.3963249430229991E-3</v>
      </c>
      <c r="DZ208" s="78">
        <f>IFERROR('%QUOTES'!DZ208/'%QUOTES'!DZ207-1,0)</f>
        <v>1.0151804000495535E-3</v>
      </c>
      <c r="EA208" s="78">
        <f>IFERROR('%QUOTES'!EA208/'%QUOTES'!EA207-1,0)</f>
        <v>4.5647290150723219E-3</v>
      </c>
      <c r="EB208" s="78">
        <f>IFERROR('%QUOTES'!EB208/'%QUOTES'!EB207-1,0)</f>
        <v>-4.2744388913348308E-3</v>
      </c>
      <c r="EC208" s="78">
        <f>IFERROR('%QUOTES'!EC208/'%QUOTES'!EC207-1,0)</f>
        <v>-9.0702950416748918E-3</v>
      </c>
      <c r="ED208" s="78">
        <f>IFERROR('%QUOTES'!ED208/'%QUOTES'!ED207-1,0)</f>
        <v>-2.6080353679099888E-3</v>
      </c>
      <c r="EE208" s="78">
        <f>IFERROR('%QUOTES'!EE208/'%QUOTES'!EE207-1,0)</f>
        <v>-1.5394088669950623E-2</v>
      </c>
      <c r="EF208" s="78">
        <f>IFERROR('%QUOTES'!EF208/'%QUOTES'!EF207-1,0)</f>
        <v>-1.107456626061265E-3</v>
      </c>
      <c r="EG208" s="78">
        <f>IFERROR('%QUOTES'!EG208/'%QUOTES'!EG207-1,0)</f>
        <v>0</v>
      </c>
      <c r="EH208" s="78">
        <f>IFERROR('%QUOTES'!EH208/'%QUOTES'!EH207-1,0)</f>
        <v>-3.765486267051632E-2</v>
      </c>
      <c r="EI208" s="78">
        <f>IFERROR('%QUOTES'!EI208/'%QUOTES'!EI207-1,0)</f>
        <v>-3.5800677310111384E-2</v>
      </c>
      <c r="EJ208" s="78">
        <f>IFERROR('%QUOTES'!EJ208/'%QUOTES'!EJ207-1,0)</f>
        <v>-3.158418382452588E-2</v>
      </c>
      <c r="EK208" s="78">
        <f>IFERROR('%QUOTES'!EK208/'%QUOTES'!EK207-1,0)</f>
        <v>-3.0908878573868481E-2</v>
      </c>
      <c r="EL208" s="78">
        <f>IFERROR('%QUOTES'!EL208/'%QUOTES'!EL207-1,0)</f>
        <v>-3.1804733727810675E-2</v>
      </c>
      <c r="EM208" s="78">
        <f>IFERROR('%QUOTES'!EM208/'%QUOTES'!EM207-1,0)</f>
        <v>-4.085920892555639E-2</v>
      </c>
      <c r="EN208" s="78">
        <f>IFERROR('%QUOTES'!EN208/'%QUOTES'!EN207-1,0)</f>
        <v>-1.6384941056308389E-2</v>
      </c>
      <c r="EO208" s="78">
        <f>IFERROR('%QUOTES'!EO208/'%QUOTES'!EO207-1,0)</f>
        <v>-2.5239486968167246E-2</v>
      </c>
      <c r="EP208" s="78">
        <f>IFERROR('%QUOTES'!EP208/'%QUOTES'!EP207-1,0)</f>
        <v>-2.6360984518461694E-2</v>
      </c>
      <c r="EQ208" s="78">
        <f>IFERROR('%QUOTES'!EQ208/'%QUOTES'!EQ207-1,0)</f>
        <v>-6.7356662844695325E-3</v>
      </c>
      <c r="ER208" s="78">
        <f>IFERROR('%QUOTES'!ER208/'%QUOTES'!ER207-1,0)</f>
        <v>-3.9471198499127613E-2</v>
      </c>
      <c r="ES208" s="78">
        <f>IFERROR('%QUOTES'!ES208/'%QUOTES'!ES207-1,0)</f>
        <v>-5.2967453733248293E-2</v>
      </c>
      <c r="ET208" s="78">
        <f>IFERROR('%QUOTES'!ET208/'%QUOTES'!ET207-1,0)</f>
        <v>8.6956491444913908E-2</v>
      </c>
      <c r="EU208" s="78">
        <f>IFERROR('%QUOTES'!EU208/'%QUOTES'!EU207-1,0)</f>
        <v>3.0689620689655195E-2</v>
      </c>
      <c r="EV208" s="78">
        <f>IFERROR('%QUOTES'!EV208/'%QUOTES'!EV207-1,0)</f>
        <v>7.3870639430441809E-2</v>
      </c>
      <c r="EW208" s="78">
        <f>IFERROR('%QUOTES'!EW208/'%QUOTES'!EW207-1,0)</f>
        <v>9.0861621171321572E-2</v>
      </c>
      <c r="EX208" s="78">
        <f>IFERROR('%QUOTES'!EX208/'%QUOTES'!EX207-1,0)</f>
        <v>6.0134281879194562E-2</v>
      </c>
      <c r="EY208" s="78">
        <f>IFERROR('%QUOTES'!EY208/'%QUOTES'!EY207-1,0)</f>
        <v>4.7906059644669874E-2</v>
      </c>
      <c r="EZ208" s="78">
        <f>IFERROR('%QUOTES'!EZ208/'%QUOTES'!EZ207-1,0)</f>
        <v>9.2541756048889923E-2</v>
      </c>
      <c r="FA208" s="78">
        <f>IFERROR('%QUOTES'!FA208/'%QUOTES'!FA207-1,0)</f>
        <v>2.4704279749478086E-2</v>
      </c>
      <c r="FB208" s="78">
        <f>IFERROR('%QUOTES'!FB208/'%QUOTES'!FB207-1,0)</f>
        <v>2.1232147764119302E-2</v>
      </c>
      <c r="FC208" s="78">
        <f>IFERROR('%QUOTES'!FC208/'%QUOTES'!FC207-1,0)</f>
        <v>3.8498326159732255E-2</v>
      </c>
      <c r="FD208" s="78">
        <f>IFERROR('%QUOTES'!FD208/'%QUOTES'!FD207-1,0)</f>
        <v>0.13826606875934222</v>
      </c>
      <c r="FE208" s="78">
        <f>IFERROR('%QUOTES'!FE208/'%QUOTES'!FE207-1,0)</f>
        <v>9.0980783417911937E-2</v>
      </c>
      <c r="FF208" s="78">
        <f>IFERROR('%QUOTES'!FF208/'%QUOTES'!FF207-1,0)</f>
        <v>9.1903719912472592E-2</v>
      </c>
      <c r="FG208" s="78">
        <f>IFERROR('%QUOTES'!FG208/'%QUOTES'!FG207-1,0)</f>
        <v>2.5410377205419499E-2</v>
      </c>
      <c r="FH208" s="78">
        <f>IFERROR('%QUOTES'!FH208/'%QUOTES'!FH207-1,0)</f>
        <v>7.5248818407960272E-2</v>
      </c>
    </row>
    <row r="209" spans="1:164">
      <c r="A209" s="76">
        <v>43398</v>
      </c>
      <c r="B209" s="78">
        <f>IFERROR('%QUOTES'!B209/'%QUOTES'!B208-1,0)</f>
        <v>2.0568103838331853E-2</v>
      </c>
      <c r="C209" s="78">
        <f>IFERROR('%QUOTES'!C209/'%QUOTES'!C208-1,0)</f>
        <v>1.6845031827346091E-3</v>
      </c>
      <c r="D209" s="78">
        <f>IFERROR('%QUOTES'!D209/'%QUOTES'!D208-1,0)</f>
        <v>1.4897579143389184E-2</v>
      </c>
      <c r="E209" s="78">
        <f>IFERROR('%QUOTES'!E209/'%QUOTES'!E208-1,0)</f>
        <v>1.6571874215346893E-2</v>
      </c>
      <c r="F209" s="78">
        <f>IFERROR('%QUOTES'!F209/'%QUOTES'!F208-1,0)</f>
        <v>1.4617333977047897E-2</v>
      </c>
      <c r="G209" s="78">
        <f>IFERROR('%QUOTES'!G209/'%QUOTES'!G208-1,0)</f>
        <v>2.4785244934221629E-2</v>
      </c>
      <c r="H209" s="78">
        <f>IFERROR('%QUOTES'!H209/'%QUOTES'!H208-1,0)</f>
        <v>1.8691624046092814E-2</v>
      </c>
      <c r="I209" s="78">
        <f>IFERROR('%QUOTES'!I209/'%QUOTES'!I208-1,0)</f>
        <v>9.7266139572931287E-3</v>
      </c>
      <c r="J209" s="78">
        <f>IFERROR('%QUOTES'!J209/'%QUOTES'!J208-1,0)</f>
        <v>1.2172752840207579E-2</v>
      </c>
      <c r="K209" s="78">
        <f>IFERROR('%QUOTES'!K209/'%QUOTES'!K208-1,0)</f>
        <v>1.7999480934888235E-2</v>
      </c>
      <c r="L209" s="78">
        <f>IFERROR('%QUOTES'!L209/'%QUOTES'!L208-1,0)</f>
        <v>1.5533345375676522E-2</v>
      </c>
      <c r="M209" s="78">
        <f>IFERROR('%QUOTES'!M209/'%QUOTES'!M208-1,0)</f>
        <v>1.477104874446189E-3</v>
      </c>
      <c r="N209" s="78">
        <f>IFERROR('%QUOTES'!N209/'%QUOTES'!N208-1,0)</f>
        <v>8.3093921604114884E-2</v>
      </c>
      <c r="O209" s="78">
        <f>IFERROR('%QUOTES'!O209/'%QUOTES'!O208-1,0)</f>
        <v>5.25827201783724E-2</v>
      </c>
      <c r="P209" s="78">
        <f>IFERROR('%QUOTES'!P209/'%QUOTES'!P208-1,0)</f>
        <v>6.9807263248796714E-2</v>
      </c>
      <c r="Q209" s="78">
        <f>IFERROR('%QUOTES'!Q209/'%QUOTES'!Q208-1,0)</f>
        <v>1.749111779174628E-2</v>
      </c>
      <c r="R209" s="78">
        <f>IFERROR('%QUOTES'!R209/'%QUOTES'!R208-1,0)</f>
        <v>1.0309243809119462E-2</v>
      </c>
      <c r="S209" s="78">
        <f>IFERROR('%QUOTES'!S209/'%QUOTES'!S208-1,0)</f>
        <v>2.606694468590276E-2</v>
      </c>
      <c r="T209" s="78">
        <f>IFERROR('%QUOTES'!T209/'%QUOTES'!T208-1,0)</f>
        <v>2.2757449788082251E-2</v>
      </c>
      <c r="U209" s="78">
        <f>IFERROR('%QUOTES'!U209/'%QUOTES'!U208-1,0)</f>
        <v>2.6511371989311971E-2</v>
      </c>
      <c r="V209" s="78">
        <f>IFERROR('%QUOTES'!V209/'%QUOTES'!V208-1,0)</f>
        <v>2.3534331617141468E-2</v>
      </c>
      <c r="W209" s="78">
        <f>IFERROR('%QUOTES'!W209/'%QUOTES'!W208-1,0)</f>
        <v>3.3578130804695405E-2</v>
      </c>
      <c r="X209" s="78">
        <f>IFERROR('%QUOTES'!X209/'%QUOTES'!X208-1,0)</f>
        <v>2.6170838252656425E-2</v>
      </c>
      <c r="Y209" s="78">
        <f>IFERROR('%QUOTES'!Y209/'%QUOTES'!Y208-1,0)</f>
        <v>6.0971075916425033E-3</v>
      </c>
      <c r="Z209" s="78">
        <f>IFERROR('%QUOTES'!Z209/'%QUOTES'!Z208-1,0)</f>
        <v>3.1700851259254481E-2</v>
      </c>
      <c r="AA209" s="78">
        <f>IFERROR('%QUOTES'!AA209/'%QUOTES'!AA208-1,0)</f>
        <v>2.2508530052054665E-2</v>
      </c>
      <c r="AB209" s="78">
        <f>IFERROR('%QUOTES'!AB209/'%QUOTES'!AB208-1,0)</f>
        <v>1.6713860033783945E-2</v>
      </c>
      <c r="AC209" s="78">
        <f>IFERROR('%QUOTES'!AC209/'%QUOTES'!AC208-1,0)</f>
        <v>3.6028519361151812E-2</v>
      </c>
      <c r="AD209" s="78">
        <f>IFERROR('%QUOTES'!AD209/'%QUOTES'!AD208-1,0)</f>
        <v>1.5451624405705244E-2</v>
      </c>
      <c r="AE209" s="78">
        <f>IFERROR('%QUOTES'!AE209/'%QUOTES'!AE208-1,0)</f>
        <v>-1.5571265616512675E-2</v>
      </c>
      <c r="AF209" s="78">
        <f>IFERROR('%QUOTES'!AF209/'%QUOTES'!AF208-1,0)</f>
        <v>-1.4920521566726186E-2</v>
      </c>
      <c r="AG209" s="78">
        <f>IFERROR('%QUOTES'!AG209/'%QUOTES'!AG208-1,0)</f>
        <v>-1.3978473118279489E-2</v>
      </c>
      <c r="AH209" s="78">
        <f>IFERROR('%QUOTES'!AH209/'%QUOTES'!AH208-1,0)</f>
        <v>-1.4348812673906419E-2</v>
      </c>
      <c r="AI209" s="78">
        <f>IFERROR('%QUOTES'!AI209/'%QUOTES'!AI208-1,0)</f>
        <v>-9.5846645367413386E-3</v>
      </c>
      <c r="AJ209" s="78">
        <f>IFERROR('%QUOTES'!AJ209/'%QUOTES'!AJ208-1,0)</f>
        <v>-1.7000925959003377E-2</v>
      </c>
      <c r="AK209" s="78">
        <f>IFERROR('%QUOTES'!AK209/'%QUOTES'!AK208-1,0)</f>
        <v>7.2267753288808301E-3</v>
      </c>
      <c r="AL209" s="78">
        <f>IFERROR('%QUOTES'!AL209/'%QUOTES'!AL208-1,0)</f>
        <v>-2.0174882313382603E-2</v>
      </c>
      <c r="AM209" s="78">
        <f>IFERROR('%QUOTES'!AM209/'%QUOTES'!AM208-1,0)</f>
        <v>-3.3846115384615461E-2</v>
      </c>
      <c r="AN209" s="78">
        <f>IFERROR('%QUOTES'!AN209/'%QUOTES'!AN208-1,0)</f>
        <v>1.1655303030302377E-3</v>
      </c>
      <c r="AO209" s="78">
        <f>IFERROR('%QUOTES'!AO209/'%QUOTES'!AO208-1,0)</f>
        <v>4.1705716963448936E-2</v>
      </c>
      <c r="AP209" s="78">
        <f>IFERROR('%QUOTES'!AP209/'%QUOTES'!AP208-1,0)</f>
        <v>0</v>
      </c>
      <c r="AQ209" s="78">
        <f>IFERROR('%QUOTES'!AQ209/'%QUOTES'!AQ208-1,0)</f>
        <v>-1.556680255725218E-2</v>
      </c>
      <c r="AR209" s="78">
        <f>IFERROR('%QUOTES'!AR209/'%QUOTES'!AR208-1,0)</f>
        <v>-4.6626984126984183E-2</v>
      </c>
      <c r="AS209" s="78">
        <f>IFERROR('%QUOTES'!AS209/'%QUOTES'!AS208-1,0)</f>
        <v>3.1680744051003185E-2</v>
      </c>
      <c r="AT209" s="78">
        <f>IFERROR('%QUOTES'!AT209/'%QUOTES'!AT208-1,0)</f>
        <v>3.5495938384853876E-2</v>
      </c>
      <c r="AU209" s="78">
        <f>IFERROR('%QUOTES'!AU209/'%QUOTES'!AU208-1,0)</f>
        <v>3.4186653079054441E-2</v>
      </c>
      <c r="AV209" s="78">
        <f>IFERROR('%QUOTES'!AV209/'%QUOTES'!AV208-1,0)</f>
        <v>1.8239728220168505E-2</v>
      </c>
      <c r="AW209" s="78">
        <f>IFERROR('%QUOTES'!AW209/'%QUOTES'!AW208-1,0)</f>
        <v>1.3833836259603549E-2</v>
      </c>
      <c r="AX209" s="78">
        <f>IFERROR('%QUOTES'!AX209/'%QUOTES'!AX208-1,0)</f>
        <v>0.125</v>
      </c>
      <c r="AY209" s="78">
        <f>IFERROR('%QUOTES'!AY209/'%QUOTES'!AY208-1,0)</f>
        <v>1.2527526663280941E-2</v>
      </c>
      <c r="AZ209" s="78">
        <f>IFERROR('%QUOTES'!AZ209/'%QUOTES'!AZ208-1,0)</f>
        <v>1.6456141954787284E-2</v>
      </c>
      <c r="BA209" s="78">
        <f>IFERROR('%QUOTES'!BA209/'%QUOTES'!BA208-1,0)</f>
        <v>4.0890308500133532E-2</v>
      </c>
      <c r="BB209" s="78">
        <f>IFERROR('%QUOTES'!BB209/'%QUOTES'!BB208-1,0)</f>
        <v>4.6862796146838193E-3</v>
      </c>
      <c r="BC209" s="78">
        <f>IFERROR('%QUOTES'!BC209/'%QUOTES'!BC208-1,0)</f>
        <v>1.2945320048741937E-2</v>
      </c>
      <c r="BD209" s="78">
        <f>IFERROR('%QUOTES'!BD209/'%QUOTES'!BD208-1,0)</f>
        <v>1.4325903507472759E-2</v>
      </c>
      <c r="BE209" s="78">
        <f>IFERROR('%QUOTES'!BE209/'%QUOTES'!BE208-1,0)</f>
        <v>1.3857542443776794E-2</v>
      </c>
      <c r="BF209" s="78">
        <f>IFERROR('%QUOTES'!BF209/'%QUOTES'!BF208-1,0)</f>
        <v>2.8035456843213957E-2</v>
      </c>
      <c r="BG209" s="78">
        <f>IFERROR('%QUOTES'!BG209/'%QUOTES'!BG208-1,0)</f>
        <v>3.3623910336239016E-2</v>
      </c>
      <c r="BH209" s="78">
        <f>IFERROR('%QUOTES'!BH209/'%QUOTES'!BH208-1,0)</f>
        <v>3.439042829806227E-2</v>
      </c>
      <c r="BI209" s="78">
        <f>IFERROR('%QUOTES'!BI209/'%QUOTES'!BI208-1,0)</f>
        <v>3.382231362104049E-2</v>
      </c>
      <c r="BJ209" s="78">
        <f>IFERROR('%QUOTES'!BJ209/'%QUOTES'!BJ208-1,0)</f>
        <v>5.0030569454161844E-2</v>
      </c>
      <c r="BK209" s="78">
        <f>IFERROR('%QUOTES'!BK209/'%QUOTES'!BK208-1,0)</f>
        <v>1.8731901477466728E-2</v>
      </c>
      <c r="BL209" s="78">
        <f>IFERROR('%QUOTES'!BL209/'%QUOTES'!BL208-1,0)</f>
        <v>3.212152112337785E-2</v>
      </c>
      <c r="BM209" s="78">
        <f>IFERROR('%QUOTES'!BM209/'%QUOTES'!BM208-1,0)</f>
        <v>2.8259423553253837E-2</v>
      </c>
      <c r="BN209" s="78">
        <f>IFERROR('%QUOTES'!BN209/'%QUOTES'!BN208-1,0)</f>
        <v>4.6712390117095381E-2</v>
      </c>
      <c r="BO209" s="78">
        <f>IFERROR('%QUOTES'!BO209/'%QUOTES'!BO208-1,0)</f>
        <v>-9.6669411183208376E-2</v>
      </c>
      <c r="BP209" s="78">
        <f>IFERROR('%QUOTES'!BP209/'%QUOTES'!BP208-1,0)</f>
        <v>3.7043491499593628E-2</v>
      </c>
      <c r="BQ209" s="78">
        <f>IFERROR('%QUOTES'!BQ209/'%QUOTES'!BQ208-1,0)</f>
        <v>1.3346540122257444E-2</v>
      </c>
      <c r="BR209" s="78">
        <f>IFERROR('%QUOTES'!BR209/'%QUOTES'!BR208-1,0)</f>
        <v>2.8662751248983431E-2</v>
      </c>
      <c r="BS209" s="78">
        <f>IFERROR('%QUOTES'!BS209/'%QUOTES'!BS208-1,0)</f>
        <v>2.2326605614806372E-2</v>
      </c>
      <c r="BT209" s="78">
        <f>IFERROR('%QUOTES'!BT209/'%QUOTES'!BT208-1,0)</f>
        <v>2.6079314497513995E-2</v>
      </c>
      <c r="BU209" s="78">
        <f>IFERROR('%QUOTES'!BU209/'%QUOTES'!BU208-1,0)</f>
        <v>2.1812137685242483E-2</v>
      </c>
      <c r="BV209" s="78">
        <f>IFERROR('%QUOTES'!BV209/'%QUOTES'!BV208-1,0)</f>
        <v>3.3232199566159748E-2</v>
      </c>
      <c r="BW209" s="78">
        <f>IFERROR('%QUOTES'!BW209/'%QUOTES'!BW208-1,0)</f>
        <v>3.5290758392981569E-2</v>
      </c>
      <c r="BX209" s="78">
        <f>IFERROR('%QUOTES'!BX209/'%QUOTES'!BX208-1,0)</f>
        <v>3.5119582683868833E-2</v>
      </c>
      <c r="BY209" s="78">
        <f>IFERROR('%QUOTES'!BY209/'%QUOTES'!BY208-1,0)</f>
        <v>3.341466116012759E-2</v>
      </c>
      <c r="BZ209" s="78">
        <f>IFERROR('%QUOTES'!BZ209/'%QUOTES'!BZ208-1,0)</f>
        <v>2.1129412864622221E-2</v>
      </c>
      <c r="CA209" s="78">
        <f>IFERROR('%QUOTES'!CA209/'%QUOTES'!CA208-1,0)</f>
        <v>2.9147514473946812E-2</v>
      </c>
      <c r="CB209" s="78">
        <f>IFERROR('%QUOTES'!CB209/'%QUOTES'!CB208-1,0)</f>
        <v>1.9954303309332566E-2</v>
      </c>
      <c r="CC209" s="78">
        <f>IFERROR('%QUOTES'!CC209/'%QUOTES'!CC208-1,0)</f>
        <v>2.617658901915032E-2</v>
      </c>
      <c r="CD209" s="78">
        <f>IFERROR('%QUOTES'!CD209/'%QUOTES'!CD208-1,0)</f>
        <v>3.6822586635479215E-2</v>
      </c>
      <c r="CE209" s="78">
        <f>IFERROR('%QUOTES'!CE209/'%QUOTES'!CE208-1,0)</f>
        <v>1.8829267294310226E-2</v>
      </c>
      <c r="CF209" s="78">
        <f>IFERROR('%QUOTES'!CF209/'%QUOTES'!CF208-1,0)</f>
        <v>3.4360081834828415E-2</v>
      </c>
      <c r="CG209" s="78">
        <f>IFERROR('%QUOTES'!CG209/'%QUOTES'!CG208-1,0)</f>
        <v>2.0892494196543598E-2</v>
      </c>
      <c r="CH209" s="78">
        <f>IFERROR('%QUOTES'!CH209/'%QUOTES'!CH208-1,0)</f>
        <v>2.1517213793103451E-2</v>
      </c>
      <c r="CI209" s="78">
        <f>IFERROR('%QUOTES'!CI209/'%QUOTES'!CI208-1,0)</f>
        <v>1.9354920135278952E-2</v>
      </c>
      <c r="CJ209" s="78">
        <f>IFERROR('%QUOTES'!CJ209/'%QUOTES'!CJ208-1,0)</f>
        <v>2.8182438183081304E-2</v>
      </c>
      <c r="CK209" s="78">
        <f>IFERROR('%QUOTES'!CK209/'%QUOTES'!CK208-1,0)</f>
        <v>2.5090737337710722E-2</v>
      </c>
      <c r="CL209" s="78">
        <f>IFERROR('%QUOTES'!CL209/'%QUOTES'!CL208-1,0)</f>
        <v>9.6930533117931539E-3</v>
      </c>
      <c r="CM209" s="78">
        <f>IFERROR('%QUOTES'!CM209/'%QUOTES'!CM208-1,0)</f>
        <v>5.2263135790947324E-2</v>
      </c>
      <c r="CN209" s="78">
        <f>IFERROR('%QUOTES'!CN209/'%QUOTES'!CN208-1,0)</f>
        <v>3.6544850498338999E-2</v>
      </c>
      <c r="CO209" s="78">
        <f>IFERROR('%QUOTES'!CO209/'%QUOTES'!CO208-1,0)</f>
        <v>2.3089914326318794E-2</v>
      </c>
      <c r="CP209" s="78">
        <f>IFERROR('%QUOTES'!CP209/'%QUOTES'!CP208-1,0)</f>
        <v>1.2928673592484063E-2</v>
      </c>
      <c r="CQ209" s="78">
        <f>IFERROR('%QUOTES'!CQ209/'%QUOTES'!CQ208-1,0)</f>
        <v>1.2241272849970342E-2</v>
      </c>
      <c r="CR209" s="78">
        <f>IFERROR('%QUOTES'!CR209/'%QUOTES'!CR208-1,0)</f>
        <v>1.8217544843049271E-2</v>
      </c>
      <c r="CS209" s="78">
        <f>IFERROR('%QUOTES'!CS209/'%QUOTES'!CS208-1,0)</f>
        <v>2.0346494922917069E-2</v>
      </c>
      <c r="CT209" s="78">
        <f>IFERROR('%QUOTES'!CT209/'%QUOTES'!CT208-1,0)</f>
        <v>2.0833422909282806E-2</v>
      </c>
      <c r="CU209" s="78">
        <f>IFERROR('%QUOTES'!CU209/'%QUOTES'!CU208-1,0)</f>
        <v>-3.433471789865139E-2</v>
      </c>
      <c r="CV209" s="78">
        <f>IFERROR('%QUOTES'!CV209/'%QUOTES'!CV208-1,0)</f>
        <v>-5.5676855895196442E-2</v>
      </c>
      <c r="CW209" s="78">
        <f>IFERROR('%QUOTES'!CW209/'%QUOTES'!CW208-1,0)</f>
        <v>1.4042867701404393E-2</v>
      </c>
      <c r="CX209" s="78">
        <f>IFERROR('%QUOTES'!CX209/'%QUOTES'!CX208-1,0)</f>
        <v>-9.4768767807762444E-3</v>
      </c>
      <c r="CY209" s="78">
        <f>IFERROR('%QUOTES'!CY209/'%QUOTES'!CY208-1,0)</f>
        <v>2.1341494553094309E-2</v>
      </c>
      <c r="CZ209" s="78">
        <f>IFERROR('%QUOTES'!CZ209/'%QUOTES'!CZ208-1,0)</f>
        <v>-2.3322130085514425E-2</v>
      </c>
      <c r="DA209" s="78">
        <f>IFERROR('%QUOTES'!DA209/'%QUOTES'!DA208-1,0)</f>
        <v>7.0706779045881518E-3</v>
      </c>
      <c r="DB209" s="78">
        <f>IFERROR('%QUOTES'!DB209/'%QUOTES'!DB208-1,0)</f>
        <v>-1.4989817465292932E-3</v>
      </c>
      <c r="DC209" s="78">
        <f>IFERROR('%QUOTES'!DC209/'%QUOTES'!DC208-1,0)</f>
        <v>1.8527892771164289E-2</v>
      </c>
      <c r="DD209" s="78">
        <f>IFERROR('%QUOTES'!DD209/'%QUOTES'!DD208-1,0)</f>
        <v>2.9105423685827914E-2</v>
      </c>
      <c r="DE209" s="78">
        <f>IFERROR('%QUOTES'!DE209/'%QUOTES'!DE208-1,0)</f>
        <v>-1.704568181818189E-3</v>
      </c>
      <c r="DF209" s="78">
        <f>IFERROR('%QUOTES'!DF209/'%QUOTES'!DF208-1,0)</f>
        <v>2.1238343754914846E-2</v>
      </c>
      <c r="DG209" s="78">
        <f>IFERROR('%QUOTES'!DG209/'%QUOTES'!DG208-1,0)</f>
        <v>1.4508138711960328E-2</v>
      </c>
      <c r="DH209" s="78">
        <f>IFERROR('%QUOTES'!DH209/'%QUOTES'!DH208-1,0)</f>
        <v>1.0397594503518848E-2</v>
      </c>
      <c r="DI209" s="78">
        <f>IFERROR('%QUOTES'!DI209/'%QUOTES'!DI208-1,0)</f>
        <v>-3.8910277841845975E-3</v>
      </c>
      <c r="DJ209" s="78">
        <f>IFERROR('%QUOTES'!DJ209/'%QUOTES'!DJ208-1,0)</f>
        <v>1.053509841973943E-2</v>
      </c>
      <c r="DK209" s="78">
        <f>IFERROR('%QUOTES'!DK209/'%QUOTES'!DK208-1,0)</f>
        <v>1.1722739528840398E-2</v>
      </c>
      <c r="DL209" s="78">
        <f>IFERROR('%QUOTES'!DL209/'%QUOTES'!DL208-1,0)</f>
        <v>9.5849582432157021E-3</v>
      </c>
      <c r="DM209" s="78">
        <f>IFERROR('%QUOTES'!DM209/'%QUOTES'!DM208-1,0)</f>
        <v>-2.1778222206106923E-3</v>
      </c>
      <c r="DN209" s="78">
        <f>IFERROR('%QUOTES'!DN209/'%QUOTES'!DN208-1,0)</f>
        <v>9.6724495997644322E-3</v>
      </c>
      <c r="DO209" s="78">
        <f>IFERROR('%QUOTES'!DO209/'%QUOTES'!DO208-1,0)</f>
        <v>9.0883274378961154E-3</v>
      </c>
      <c r="DP209" s="78">
        <f>IFERROR('%QUOTES'!DP209/'%QUOTES'!DP208-1,0)</f>
        <v>2.3744474885845079E-3</v>
      </c>
      <c r="DQ209" s="78">
        <f>IFERROR('%QUOTES'!DQ209/'%QUOTES'!DQ208-1,0)</f>
        <v>3.0212404058154396E-2</v>
      </c>
      <c r="DR209" s="78">
        <f>IFERROR('%QUOTES'!DR209/'%QUOTES'!DR208-1,0)</f>
        <v>3.1206054228203994E-2</v>
      </c>
      <c r="DS209" s="78">
        <f>IFERROR('%QUOTES'!DS209/'%QUOTES'!DS208-1,0)</f>
        <v>2.6981483979763965E-2</v>
      </c>
      <c r="DT209" s="78">
        <f>IFERROR('%QUOTES'!DT209/'%QUOTES'!DT208-1,0)</f>
        <v>3.007622356089823E-2</v>
      </c>
      <c r="DU209" s="78">
        <f>IFERROR('%QUOTES'!DU209/'%QUOTES'!DU208-1,0)</f>
        <v>1.2711369517879323E-3</v>
      </c>
      <c r="DV209" s="78">
        <f>IFERROR('%QUOTES'!DV209/'%QUOTES'!DV208-1,0)</f>
        <v>3.0063788300318528E-2</v>
      </c>
      <c r="DW209" s="78">
        <f>IFERROR('%QUOTES'!DW209/'%QUOTES'!DW208-1,0)</f>
        <v>1.9786909337381697E-2</v>
      </c>
      <c r="DX209" s="78">
        <f>IFERROR('%QUOTES'!DX209/'%QUOTES'!DX208-1,0)</f>
        <v>4.4426898222937883E-3</v>
      </c>
      <c r="DY209" s="78">
        <f>IFERROR('%QUOTES'!DY209/'%QUOTES'!DY208-1,0)</f>
        <v>9.8741522217029587E-3</v>
      </c>
      <c r="DZ209" s="78">
        <f>IFERROR('%QUOTES'!DZ209/'%QUOTES'!DZ208-1,0)</f>
        <v>-3.3543957663717539E-3</v>
      </c>
      <c r="EA209" s="78">
        <f>IFERROR('%QUOTES'!EA209/'%QUOTES'!EA208-1,0)</f>
        <v>1.8176917187331387E-3</v>
      </c>
      <c r="EB209" s="78">
        <f>IFERROR('%QUOTES'!EB209/'%QUOTES'!EB208-1,0)</f>
        <v>-4.2927881519639888E-3</v>
      </c>
      <c r="EC209" s="78">
        <f>IFERROR('%QUOTES'!EC209/'%QUOTES'!EC208-1,0)</f>
        <v>4.7197083729892952E-3</v>
      </c>
      <c r="ED209" s="78">
        <f>IFERROR('%QUOTES'!ED209/'%QUOTES'!ED208-1,0)</f>
        <v>5.8523348487695692E-3</v>
      </c>
      <c r="EE209" s="78">
        <f>IFERROR('%QUOTES'!EE209/'%QUOTES'!EE208-1,0)</f>
        <v>-2.5015634771733408E-3</v>
      </c>
      <c r="EF209" s="78">
        <f>IFERROR('%QUOTES'!EF209/'%QUOTES'!EF208-1,0)</f>
        <v>7.3913528230340475E-4</v>
      </c>
      <c r="EG209" s="78">
        <f>IFERROR('%QUOTES'!EG209/'%QUOTES'!EG208-1,0)</f>
        <v>6.8327977022828446E-3</v>
      </c>
      <c r="EH209" s="78">
        <f>IFERROR('%QUOTES'!EH209/'%QUOTES'!EH208-1,0)</f>
        <v>3.0955918005054039E-2</v>
      </c>
      <c r="EI209" s="78">
        <f>IFERROR('%QUOTES'!EI209/'%QUOTES'!EI208-1,0)</f>
        <v>2.0572002007024581E-2</v>
      </c>
      <c r="EJ209" s="78">
        <f>IFERROR('%QUOTES'!EJ209/'%QUOTES'!EJ208-1,0)</f>
        <v>2.1314869576653184E-2</v>
      </c>
      <c r="EK209" s="78">
        <f>IFERROR('%QUOTES'!EK209/'%QUOTES'!EK208-1,0)</f>
        <v>2.8771463987451673E-2</v>
      </c>
      <c r="EL209" s="78">
        <f>IFERROR('%QUOTES'!EL209/'%QUOTES'!EL208-1,0)</f>
        <v>2.5210084033613356E-2</v>
      </c>
      <c r="EM209" s="78">
        <f>IFERROR('%QUOTES'!EM209/'%QUOTES'!EM208-1,0)</f>
        <v>1.1441016969765405E-2</v>
      </c>
      <c r="EN209" s="78">
        <f>IFERROR('%QUOTES'!EN209/'%QUOTES'!EN208-1,0)</f>
        <v>7.9322845055525004E-3</v>
      </c>
      <c r="EO209" s="78">
        <f>IFERROR('%QUOTES'!EO209/'%QUOTES'!EO208-1,0)</f>
        <v>2.7161265255931211E-2</v>
      </c>
      <c r="EP209" s="78">
        <f>IFERROR('%QUOTES'!EP209/'%QUOTES'!EP208-1,0)</f>
        <v>2.4131841786701136E-2</v>
      </c>
      <c r="EQ209" s="78">
        <f>IFERROR('%QUOTES'!EQ209/'%QUOTES'!EQ208-1,0)</f>
        <v>1.3562686297761806E-2</v>
      </c>
      <c r="ER209" s="78">
        <f>IFERROR('%QUOTES'!ER209/'%QUOTES'!ER208-1,0)</f>
        <v>1.5336177441286347E-2</v>
      </c>
      <c r="ES209" s="78">
        <f>IFERROR('%QUOTES'!ES209/'%QUOTES'!ES208-1,0)</f>
        <v>2.8638847708894799E-2</v>
      </c>
      <c r="ET209" s="78">
        <f>IFERROR('%QUOTES'!ET209/'%QUOTES'!ET208-1,0)</f>
        <v>-2.8974384615384596E-2</v>
      </c>
      <c r="EU209" s="78">
        <f>IFERROR('%QUOTES'!EU209/'%QUOTES'!EU208-1,0)</f>
        <v>-1.806621003901665E-2</v>
      </c>
      <c r="EV209" s="78">
        <f>IFERROR('%QUOTES'!EV209/'%QUOTES'!EV208-1,0)</f>
        <v>-4.9459977259806664E-2</v>
      </c>
      <c r="EW209" s="78">
        <f>IFERROR('%QUOTES'!EW209/'%QUOTES'!EW208-1,0)</f>
        <v>-5.5768263661279516E-2</v>
      </c>
      <c r="EX209" s="78">
        <f>IFERROR('%QUOTES'!EX209/'%QUOTES'!EX208-1,0)</f>
        <v>-3.6718179958562636E-2</v>
      </c>
      <c r="EY209" s="78">
        <f>IFERROR('%QUOTES'!EY209/'%QUOTES'!EY208-1,0)</f>
        <v>-3.3000243203155977E-2</v>
      </c>
      <c r="EZ209" s="78">
        <f>IFERROR('%QUOTES'!EZ209/'%QUOTES'!EZ208-1,0)</f>
        <v>-6.7579887387668625E-2</v>
      </c>
      <c r="FA209" s="78">
        <f>IFERROR('%QUOTES'!FA209/'%QUOTES'!FA208-1,0)</f>
        <v>-1.6638437465587907E-2</v>
      </c>
      <c r="FB209" s="78">
        <f>IFERROR('%QUOTES'!FB209/'%QUOTES'!FB208-1,0)</f>
        <v>-1.932649960020516E-2</v>
      </c>
      <c r="FC209" s="78">
        <f>IFERROR('%QUOTES'!FC209/'%QUOTES'!FC208-1,0)</f>
        <v>-2.0953258116509277E-2</v>
      </c>
      <c r="FD209" s="78">
        <f>IFERROR('%QUOTES'!FD209/'%QUOTES'!FD208-1,0)</f>
        <v>-0.10111621799080772</v>
      </c>
      <c r="FE209" s="78">
        <f>IFERROR('%QUOTES'!FE209/'%QUOTES'!FE208-1,0)</f>
        <v>-5.5595701964054056E-2</v>
      </c>
      <c r="FF209" s="78">
        <f>IFERROR('%QUOTES'!FF209/'%QUOTES'!FF208-1,0)</f>
        <v>-4.6092184368737521E-2</v>
      </c>
      <c r="FG209" s="78">
        <f>IFERROR('%QUOTES'!FG209/'%QUOTES'!FG208-1,0)</f>
        <v>-3.3557148499888889E-2</v>
      </c>
      <c r="FH209" s="78">
        <f>IFERROR('%QUOTES'!FH209/'%QUOTES'!FH208-1,0)</f>
        <v>-3.7015700577460953E-2</v>
      </c>
    </row>
    <row r="210" spans="1:164">
      <c r="A210" s="76">
        <v>43399</v>
      </c>
      <c r="B210" s="78">
        <f>IFERROR('%QUOTES'!B210/'%QUOTES'!B209-1,0)</f>
        <v>-1.599488163787588E-2</v>
      </c>
      <c r="C210" s="78">
        <f>IFERROR('%QUOTES'!C210/'%QUOTES'!C209-1,0)</f>
        <v>-1.1210762331838042E-3</v>
      </c>
      <c r="D210" s="78">
        <f>IFERROR('%QUOTES'!D210/'%QUOTES'!D209-1,0)</f>
        <v>-6.4220183486238813E-3</v>
      </c>
      <c r="E210" s="78">
        <f>IFERROR('%QUOTES'!E210/'%QUOTES'!E209-1,0)</f>
        <v>-9.7810437718232057E-3</v>
      </c>
      <c r="F210" s="78">
        <f>IFERROR('%QUOTES'!F210/'%QUOTES'!F209-1,0)</f>
        <v>-7.1186101694915571E-3</v>
      </c>
      <c r="G210" s="78">
        <f>IFERROR('%QUOTES'!G210/'%QUOTES'!G209-1,0)</f>
        <v>-6.4749573976370378E-3</v>
      </c>
      <c r="H210" s="78">
        <f>IFERROR('%QUOTES'!H210/'%QUOTES'!H209-1,0)</f>
        <v>-1.2572239211688707E-2</v>
      </c>
      <c r="I210" s="78">
        <f>IFERROR('%QUOTES'!I210/'%QUOTES'!I209-1,0)</f>
        <v>-8.1381499441646188E-3</v>
      </c>
      <c r="J210" s="78">
        <f>IFERROR('%QUOTES'!J210/'%QUOTES'!J209-1,0)</f>
        <v>-9.7199339420109832E-3</v>
      </c>
      <c r="K210" s="78">
        <f>IFERROR('%QUOTES'!K210/'%QUOTES'!K209-1,0)</f>
        <v>-1.6449700914848764E-2</v>
      </c>
      <c r="L210" s="78">
        <f>IFERROR('%QUOTES'!L210/'%QUOTES'!L209-1,0)</f>
        <v>-5.7783820530251662E-3</v>
      </c>
      <c r="M210" s="78">
        <f>IFERROR('%QUOTES'!M210/'%QUOTES'!M209-1,0)</f>
        <v>-1.3274336283185861E-2</v>
      </c>
      <c r="N210" s="78">
        <f>IFERROR('%QUOTES'!N210/'%QUOTES'!N209-1,0)</f>
        <v>-1.702412115852292E-2</v>
      </c>
      <c r="O210" s="78">
        <f>IFERROR('%QUOTES'!O210/'%QUOTES'!O209-1,0)</f>
        <v>-5.048545276309091E-2</v>
      </c>
      <c r="P210" s="78">
        <f>IFERROR('%QUOTES'!P210/'%QUOTES'!P209-1,0)</f>
        <v>-5.8313342452272821E-2</v>
      </c>
      <c r="Q210" s="78">
        <f>IFERROR('%QUOTES'!Q210/'%QUOTES'!Q209-1,0)</f>
        <v>-1.101262422777316E-2</v>
      </c>
      <c r="R210" s="78">
        <f>IFERROR('%QUOTES'!R210/'%QUOTES'!R209-1,0)</f>
        <v>-6.8026701837188286E-3</v>
      </c>
      <c r="S210" s="78">
        <f>IFERROR('%QUOTES'!S210/'%QUOTES'!S209-1,0)</f>
        <v>-7.8686825539567851E-3</v>
      </c>
      <c r="T210" s="78">
        <f>IFERROR('%QUOTES'!T210/'%QUOTES'!T209-1,0)</f>
        <v>-1.494230968769128E-2</v>
      </c>
      <c r="U210" s="78">
        <f>IFERROR('%QUOTES'!U210/'%QUOTES'!U209-1,0)</f>
        <v>-8.6893555394641497E-3</v>
      </c>
      <c r="V210" s="78">
        <f>IFERROR('%QUOTES'!V210/'%QUOTES'!V209-1,0)</f>
        <v>-1.3311899422674522E-2</v>
      </c>
      <c r="W210" s="78">
        <f>IFERROR('%QUOTES'!W210/'%QUOTES'!W209-1,0)</f>
        <v>-9.1370761421319946E-3</v>
      </c>
      <c r="X210" s="78">
        <f>IFERROR('%QUOTES'!X210/'%QUOTES'!X209-1,0)</f>
        <v>-4.4104312786028554E-3</v>
      </c>
      <c r="Y210" s="78">
        <f>IFERROR('%QUOTES'!Y210/'%QUOTES'!Y209-1,0)</f>
        <v>-1.8328283201537343E-2</v>
      </c>
      <c r="Z210" s="78">
        <f>IFERROR('%QUOTES'!Z210/'%QUOTES'!Z209-1,0)</f>
        <v>-3.3905489169432368E-3</v>
      </c>
      <c r="AA210" s="78">
        <f>IFERROR('%QUOTES'!AA210/'%QUOTES'!AA209-1,0)</f>
        <v>-2.2332078837646874E-2</v>
      </c>
      <c r="AB210" s="78">
        <f>IFERROR('%QUOTES'!AB210/'%QUOTES'!AB209-1,0)</f>
        <v>-1.4415781122514182E-2</v>
      </c>
      <c r="AC210" s="78">
        <f>IFERROR('%QUOTES'!AC210/'%QUOTES'!AC209-1,0)</f>
        <v>-3.1324557012187837E-2</v>
      </c>
      <c r="AD210" s="78">
        <f>IFERROR('%QUOTES'!AD210/'%QUOTES'!AD209-1,0)</f>
        <v>-1.4436169115730313E-2</v>
      </c>
      <c r="AE210" s="78">
        <f>IFERROR('%QUOTES'!AE210/'%QUOTES'!AE209-1,0)</f>
        <v>-1.8392496199972297E-2</v>
      </c>
      <c r="AF210" s="78">
        <f>IFERROR('%QUOTES'!AF210/'%QUOTES'!AF209-1,0)</f>
        <v>-1.6801845720907038E-2</v>
      </c>
      <c r="AG210" s="78">
        <f>IFERROR('%QUOTES'!AG210/'%QUOTES'!AG209-1,0)</f>
        <v>-1.715740420594547E-2</v>
      </c>
      <c r="AH210" s="78">
        <f>IFERROR('%QUOTES'!AH210/'%QUOTES'!AH209-1,0)</f>
        <v>-1.6797367950801667E-2</v>
      </c>
      <c r="AI210" s="78">
        <f>IFERROR('%QUOTES'!AI210/'%QUOTES'!AI209-1,0)</f>
        <v>-2.2222186379928344E-2</v>
      </c>
      <c r="AJ210" s="78">
        <f>IFERROR('%QUOTES'!AJ210/'%QUOTES'!AJ209-1,0)</f>
        <v>-1.4634146828186645E-2</v>
      </c>
      <c r="AK210" s="78">
        <f>IFERROR('%QUOTES'!AK210/'%QUOTES'!AK209-1,0)</f>
        <v>-2.5291479820627738E-2</v>
      </c>
      <c r="AL210" s="78">
        <f>IFERROR('%QUOTES'!AL210/'%QUOTES'!AL209-1,0)</f>
        <v>-1.9251853783522788E-2</v>
      </c>
      <c r="AM210" s="78">
        <f>IFERROR('%QUOTES'!AM210/'%QUOTES'!AM209-1,0)</f>
        <v>-3.2643390420247109E-2</v>
      </c>
      <c r="AN210" s="78">
        <f>IFERROR('%QUOTES'!AN210/'%QUOTES'!AN209-1,0)</f>
        <v>-1.3387630576611298E-2</v>
      </c>
      <c r="AO210" s="78">
        <f>IFERROR('%QUOTES'!AO210/'%QUOTES'!AO209-1,0)</f>
        <v>3.6437291947818196E-2</v>
      </c>
      <c r="AP210" s="78">
        <f>IFERROR('%QUOTES'!AP210/'%QUOTES'!AP209-1,0)</f>
        <v>0</v>
      </c>
      <c r="AQ210" s="78">
        <f>IFERROR('%QUOTES'!AQ210/'%QUOTES'!AQ209-1,0)</f>
        <v>-2.1656961155036125E-2</v>
      </c>
      <c r="AR210" s="78">
        <f>IFERROR('%QUOTES'!AR210/'%QUOTES'!AR209-1,0)</f>
        <v>-4.2663891779396335E-2</v>
      </c>
      <c r="AS210" s="78">
        <f>IFERROR('%QUOTES'!AS210/'%QUOTES'!AS209-1,0)</f>
        <v>-7.5773077735868943E-3</v>
      </c>
      <c r="AT210" s="78">
        <f>IFERROR('%QUOTES'!AT210/'%QUOTES'!AT209-1,0)</f>
        <v>-3.3707790276434668E-2</v>
      </c>
      <c r="AU210" s="78">
        <f>IFERROR('%QUOTES'!AU210/'%QUOTES'!AU209-1,0)</f>
        <v>-9.8577084176949548E-3</v>
      </c>
      <c r="AV210" s="78">
        <f>IFERROR('%QUOTES'!AV210/'%QUOTES'!AV209-1,0)</f>
        <v>-1.4839169910019989E-2</v>
      </c>
      <c r="AW210" s="78">
        <f>IFERROR('%QUOTES'!AW210/'%QUOTES'!AW209-1,0)</f>
        <v>-1.3253807339688839E-2</v>
      </c>
      <c r="AX210" s="78">
        <f>IFERROR('%QUOTES'!AX210/'%QUOTES'!AX209-1,0)</f>
        <v>-2.1182360870402039E-3</v>
      </c>
      <c r="AY210" s="78">
        <f>IFERROR('%QUOTES'!AY210/'%QUOTES'!AY209-1,0)</f>
        <v>-9.1958366628349664E-3</v>
      </c>
      <c r="AZ210" s="78">
        <f>IFERROR('%QUOTES'!AZ210/'%QUOTES'!AZ209-1,0)</f>
        <v>-1.16925589936413E-2</v>
      </c>
      <c r="BA210" s="78">
        <f>IFERROR('%QUOTES'!BA210/'%QUOTES'!BA209-1,0)</f>
        <v>-2.4868224145491169E-4</v>
      </c>
      <c r="BB210" s="78">
        <f>IFERROR('%QUOTES'!BB210/'%QUOTES'!BB209-1,0)</f>
        <v>-1.7621145374449476E-2</v>
      </c>
      <c r="BC210" s="78">
        <f>IFERROR('%QUOTES'!BC210/'%QUOTES'!BC209-1,0)</f>
        <v>-1.1309658704131587E-2</v>
      </c>
      <c r="BD210" s="78">
        <f>IFERROR('%QUOTES'!BD210/'%QUOTES'!BD209-1,0)</f>
        <v>-6.7144479443029814E-3</v>
      </c>
      <c r="BE210" s="78">
        <f>IFERROR('%QUOTES'!BE210/'%QUOTES'!BE209-1,0)</f>
        <v>-1.0416642456447023E-2</v>
      </c>
      <c r="BF210" s="78">
        <f>IFERROR('%QUOTES'!BF210/'%QUOTES'!BF209-1,0)</f>
        <v>-2.2607411015890255E-2</v>
      </c>
      <c r="BG210" s="78">
        <f>IFERROR('%QUOTES'!BG210/'%QUOTES'!BG209-1,0)</f>
        <v>2.4899598393574252E-2</v>
      </c>
      <c r="BH210" s="78">
        <f>IFERROR('%QUOTES'!BH210/'%QUOTES'!BH209-1,0)</f>
        <v>-2.0005856936995192E-2</v>
      </c>
      <c r="BI210" s="78">
        <f>IFERROR('%QUOTES'!BI210/'%QUOTES'!BI209-1,0)</f>
        <v>-2.2129579866649873E-2</v>
      </c>
      <c r="BJ210" s="78">
        <f>IFERROR('%QUOTES'!BJ210/'%QUOTES'!BJ209-1,0)</f>
        <v>-2.4985492446533142E-2</v>
      </c>
      <c r="BK210" s="78">
        <f>IFERROR('%QUOTES'!BK210/'%QUOTES'!BK209-1,0)</f>
        <v>-1.7821698320888091E-2</v>
      </c>
      <c r="BL210" s="78">
        <f>IFERROR('%QUOTES'!BL210/'%QUOTES'!BL209-1,0)</f>
        <v>-2.0064730962181088E-2</v>
      </c>
      <c r="BM210" s="78">
        <f>IFERROR('%QUOTES'!BM210/'%QUOTES'!BM209-1,0)</f>
        <v>-1.8066374289578913E-2</v>
      </c>
      <c r="BN210" s="78">
        <f>IFERROR('%QUOTES'!BN210/'%QUOTES'!BN209-1,0)</f>
        <v>-8.0038321610477192E-3</v>
      </c>
      <c r="BO210" s="78">
        <f>IFERROR('%QUOTES'!BO210/'%QUOTES'!BO209-1,0)</f>
        <v>5.5755395683453335E-2</v>
      </c>
      <c r="BP210" s="78">
        <f>IFERROR('%QUOTES'!BP210/'%QUOTES'!BP209-1,0)</f>
        <v>-2.5694988012510245E-2</v>
      </c>
      <c r="BQ210" s="78">
        <f>IFERROR('%QUOTES'!BQ210/'%QUOTES'!BQ209-1,0)</f>
        <v>-2.0731658536585318E-2</v>
      </c>
      <c r="BR210" s="78">
        <f>IFERROR('%QUOTES'!BR210/'%QUOTES'!BR209-1,0)</f>
        <v>-2.1990884421511314E-2</v>
      </c>
      <c r="BS210" s="78">
        <f>IFERROR('%QUOTES'!BS210/'%QUOTES'!BS209-1,0)</f>
        <v>-1.7370470245896219E-2</v>
      </c>
      <c r="BT210" s="78">
        <f>IFERROR('%QUOTES'!BT210/'%QUOTES'!BT209-1,0)</f>
        <v>-2.6403441342253919E-2</v>
      </c>
      <c r="BU210" s="78">
        <f>IFERROR('%QUOTES'!BU210/'%QUOTES'!BU209-1,0)</f>
        <v>-2.2441105637657333E-2</v>
      </c>
      <c r="BV210" s="78">
        <f>IFERROR('%QUOTES'!BV210/'%QUOTES'!BV209-1,0)</f>
        <v>-2.3295004474612968E-2</v>
      </c>
      <c r="BW210" s="78">
        <f>IFERROR('%QUOTES'!BW210/'%QUOTES'!BW209-1,0)</f>
        <v>-2.8359862297852256E-2</v>
      </c>
      <c r="BX210" s="78">
        <f>IFERROR('%QUOTES'!BX210/'%QUOTES'!BX209-1,0)</f>
        <v>-2.6900873793056501E-2</v>
      </c>
      <c r="BY210" s="78">
        <f>IFERROR('%QUOTES'!BY210/'%QUOTES'!BY209-1,0)</f>
        <v>-2.1435059426613279E-2</v>
      </c>
      <c r="BZ210" s="78">
        <f>IFERROR('%QUOTES'!BZ210/'%QUOTES'!BZ209-1,0)</f>
        <v>-2.6735011413019372E-2</v>
      </c>
      <c r="CA210" s="78">
        <f>IFERROR('%QUOTES'!CA210/'%QUOTES'!CA209-1,0)</f>
        <v>-2.9097963707040986E-2</v>
      </c>
      <c r="CB210" s="78">
        <f>IFERROR('%QUOTES'!CB210/'%QUOTES'!CB209-1,0)</f>
        <v>-2.7110062244551703E-2</v>
      </c>
      <c r="CC210" s="78">
        <f>IFERROR('%QUOTES'!CC210/'%QUOTES'!CC209-1,0)</f>
        <v>-2.3790680897867067E-2</v>
      </c>
      <c r="CD210" s="78">
        <f>IFERROR('%QUOTES'!CD210/'%QUOTES'!CD209-1,0)</f>
        <v>-2.8032416629952706E-2</v>
      </c>
      <c r="CE210" s="78">
        <f>IFERROR('%QUOTES'!CE210/'%QUOTES'!CE209-1,0)</f>
        <v>-2.4507755102762374E-2</v>
      </c>
      <c r="CF210" s="78">
        <f>IFERROR('%QUOTES'!CF210/'%QUOTES'!CF209-1,0)</f>
        <v>-2.0642994179107865E-2</v>
      </c>
      <c r="CG210" s="78">
        <f>IFERROR('%QUOTES'!CG210/'%QUOTES'!CG209-1,0)</f>
        <v>-2.4760079597772711E-2</v>
      </c>
      <c r="CH210" s="78">
        <f>IFERROR('%QUOTES'!CH210/'%QUOTES'!CH209-1,0)</f>
        <v>-1.1477167471703131E-2</v>
      </c>
      <c r="CI210" s="78">
        <f>IFERROR('%QUOTES'!CI210/'%QUOTES'!CI209-1,0)</f>
        <v>-2.68987726701434E-2</v>
      </c>
      <c r="CJ210" s="78">
        <f>IFERROR('%QUOTES'!CJ210/'%QUOTES'!CJ209-1,0)</f>
        <v>-2.4496809765498173E-2</v>
      </c>
      <c r="CK210" s="78">
        <f>IFERROR('%QUOTES'!CK210/'%QUOTES'!CK209-1,0)</f>
        <v>-1.98583900840269E-2</v>
      </c>
      <c r="CL210" s="78">
        <f>IFERROR('%QUOTES'!CL210/'%QUOTES'!CL209-1,0)</f>
        <v>9.5999999999998309E-3</v>
      </c>
      <c r="CM210" s="78">
        <f>IFERROR('%QUOTES'!CM210/'%QUOTES'!CM209-1,0)</f>
        <v>-3.6807096975924436E-2</v>
      </c>
      <c r="CN210" s="78">
        <f>IFERROR('%QUOTES'!CN210/'%QUOTES'!CN209-1,0)</f>
        <v>2.7644230769230616E-2</v>
      </c>
      <c r="CO210" s="78">
        <f>IFERROR('%QUOTES'!CO210/'%QUOTES'!CO209-1,0)</f>
        <v>1.8586193779827065E-2</v>
      </c>
      <c r="CP210" s="78">
        <f>IFERROR('%QUOTES'!CP210/'%QUOTES'!CP209-1,0)</f>
        <v>-8.0043052894852584E-3</v>
      </c>
      <c r="CQ210" s="78">
        <f>IFERROR('%QUOTES'!CQ210/'%QUOTES'!CQ209-1,0)</f>
        <v>-7.4649145656204841E-3</v>
      </c>
      <c r="CR210" s="78">
        <f>IFERROR('%QUOTES'!CR210/'%QUOTES'!CR209-1,0)</f>
        <v>-1.1285548511668186E-2</v>
      </c>
      <c r="CS210" s="78">
        <f>IFERROR('%QUOTES'!CS210/'%QUOTES'!CS209-1,0)</f>
        <v>-6.1977901859932016E-3</v>
      </c>
      <c r="CT210" s="78">
        <f>IFERROR('%QUOTES'!CT210/'%QUOTES'!CT209-1,0)</f>
        <v>-1.1723881384112733E-2</v>
      </c>
      <c r="CU210" s="78">
        <f>IFERROR('%QUOTES'!CU210/'%QUOTES'!CU209-1,0)</f>
        <v>-2.6172888888888801E-2</v>
      </c>
      <c r="CV210" s="78">
        <f>IFERROR('%QUOTES'!CV210/'%QUOTES'!CV209-1,0)</f>
        <v>3.9306358381502982E-2</v>
      </c>
      <c r="CW210" s="78">
        <f>IFERROR('%QUOTES'!CW210/'%QUOTES'!CW209-1,0)</f>
        <v>-4.1545189504373248E-2</v>
      </c>
      <c r="CX210" s="78">
        <f>IFERROR('%QUOTES'!CX210/'%QUOTES'!CX209-1,0)</f>
        <v>3.9801034818256253E-2</v>
      </c>
      <c r="CY210" s="78">
        <f>IFERROR('%QUOTES'!CY210/'%QUOTES'!CY209-1,0)</f>
        <v>-1.2835820895522376E-2</v>
      </c>
      <c r="CZ210" s="78">
        <f>IFERROR('%QUOTES'!CZ210/'%QUOTES'!CZ209-1,0)</f>
        <v>1.7245980823719309E-2</v>
      </c>
      <c r="DA210" s="78">
        <f>IFERROR('%QUOTES'!DA210/'%QUOTES'!DA209-1,0)</f>
        <v>-9.8868461113792439E-3</v>
      </c>
      <c r="DB210" s="78">
        <f>IFERROR('%QUOTES'!DB210/'%QUOTES'!DB209-1,0)</f>
        <v>-5.5905737609173167E-3</v>
      </c>
      <c r="DC210" s="78">
        <f>IFERROR('%QUOTES'!DC210/'%QUOTES'!DC209-1,0)</f>
        <v>-1.2513119177264276E-2</v>
      </c>
      <c r="DD210" s="78">
        <f>IFERROR('%QUOTES'!DD210/'%QUOTES'!DD209-1,0)</f>
        <v>-2.9770765108663277E-2</v>
      </c>
      <c r="DE210" s="78">
        <f>IFERROR('%QUOTES'!DE210/'%QUOTES'!DE209-1,0)</f>
        <v>-2.8457598826581165E-3</v>
      </c>
      <c r="DF210" s="78">
        <f>IFERROR('%QUOTES'!DF210/'%QUOTES'!DF209-1,0)</f>
        <v>-7.0388420105212957E-3</v>
      </c>
      <c r="DG210" s="78">
        <f>IFERROR('%QUOTES'!DG210/'%QUOTES'!DG209-1,0)</f>
        <v>6.9762818276930538E-4</v>
      </c>
      <c r="DH210" s="78">
        <f>IFERROR('%QUOTES'!DH210/'%QUOTES'!DH209-1,0)</f>
        <v>-1.1904761664552788E-2</v>
      </c>
      <c r="DI210" s="78">
        <f>IFERROR('%QUOTES'!DI210/'%QUOTES'!DI209-1,0)</f>
        <v>-1.3097403492647097E-2</v>
      </c>
      <c r="DJ210" s="78">
        <f>IFERROR('%QUOTES'!DJ210/'%QUOTES'!DJ209-1,0)</f>
        <v>-8.7791492790356696E-3</v>
      </c>
      <c r="DK210" s="78">
        <f>IFERROR('%QUOTES'!DK210/'%QUOTES'!DK209-1,0)</f>
        <v>-1.2018697632645403E-2</v>
      </c>
      <c r="DL210" s="78">
        <f>IFERROR('%QUOTES'!DL210/'%QUOTES'!DL209-1,0)</f>
        <v>-9.111116996316504E-3</v>
      </c>
      <c r="DM210" s="78">
        <f>IFERROR('%QUOTES'!DM210/'%QUOTES'!DM209-1,0)</f>
        <v>-6.7297017097126544E-3</v>
      </c>
      <c r="DN210" s="78">
        <f>IFERROR('%QUOTES'!DN210/'%QUOTES'!DN209-1,0)</f>
        <v>-5.8715387555148268E-3</v>
      </c>
      <c r="DO210" s="78">
        <f>IFERROR('%QUOTES'!DO210/'%QUOTES'!DO209-1,0)</f>
        <v>-9.0064736562472936E-3</v>
      </c>
      <c r="DP210" s="78">
        <f>IFERROR('%QUOTES'!DP210/'%QUOTES'!DP209-1,0)</f>
        <v>-1.9132634491023426E-2</v>
      </c>
      <c r="DQ210" s="78">
        <f>IFERROR('%QUOTES'!DQ210/'%QUOTES'!DQ209-1,0)</f>
        <v>-3.1106520253728398E-2</v>
      </c>
      <c r="DR210" s="78">
        <f>IFERROR('%QUOTES'!DR210/'%QUOTES'!DR209-1,0)</f>
        <v>-3.2536995846712213E-2</v>
      </c>
      <c r="DS210" s="78">
        <f>IFERROR('%QUOTES'!DS210/'%QUOTES'!DS209-1,0)</f>
        <v>0</v>
      </c>
      <c r="DT210" s="78">
        <f>IFERROR('%QUOTES'!DT210/'%QUOTES'!DT209-1,0)</f>
        <v>-2.8770428187691599E-2</v>
      </c>
      <c r="DU210" s="78">
        <f>IFERROR('%QUOTES'!DU210/'%QUOTES'!DU209-1,0)</f>
        <v>-1.6222337538597364E-2</v>
      </c>
      <c r="DV210" s="78">
        <f>IFERROR('%QUOTES'!DV210/'%QUOTES'!DV209-1,0)</f>
        <v>-3.070904092962401E-2</v>
      </c>
      <c r="DW210" s="78">
        <f>IFERROR('%QUOTES'!DW210/'%QUOTES'!DW209-1,0)</f>
        <v>-1.3219679606836787E-2</v>
      </c>
      <c r="DX210" s="78">
        <f>IFERROR('%QUOTES'!DX210/'%QUOTES'!DX209-1,0)</f>
        <v>-1.2464876861082441E-2</v>
      </c>
      <c r="DY210" s="78">
        <f>IFERROR('%QUOTES'!DY210/'%QUOTES'!DY209-1,0)</f>
        <v>-1.4709673790776145E-2</v>
      </c>
      <c r="DZ210" s="78">
        <f>IFERROR('%QUOTES'!DZ210/'%QUOTES'!DZ209-1,0)</f>
        <v>-1.9724514406316285E-2</v>
      </c>
      <c r="EA210" s="78">
        <f>IFERROR('%QUOTES'!EA210/'%QUOTES'!EA209-1,0)</f>
        <v>-1.7840943453281022E-2</v>
      </c>
      <c r="EB210" s="78">
        <f>IFERROR('%QUOTES'!EB210/'%QUOTES'!EB209-1,0)</f>
        <v>-1.7460595332196571E-2</v>
      </c>
      <c r="EC210" s="78">
        <f>IFERROR('%QUOTES'!EC210/'%QUOTES'!EC209-1,0)</f>
        <v>-1.4946661921708237E-2</v>
      </c>
      <c r="ED210" s="78">
        <f>IFERROR('%QUOTES'!ED210/'%QUOTES'!ED209-1,0)</f>
        <v>-1.5474127450781472E-2</v>
      </c>
      <c r="EE210" s="78">
        <f>IFERROR('%QUOTES'!EE210/'%QUOTES'!EE209-1,0)</f>
        <v>-1.7868338557993746E-2</v>
      </c>
      <c r="EF210" s="78">
        <f>IFERROR('%QUOTES'!EF210/'%QUOTES'!EF209-1,0)</f>
        <v>-1.8094534711964538E-2</v>
      </c>
      <c r="EG210" s="78">
        <f>IFERROR('%QUOTES'!EG210/'%QUOTES'!EG209-1,0)</f>
        <v>-1.556882297679929E-2</v>
      </c>
      <c r="EH210" s="78">
        <f>IFERROR('%QUOTES'!EH210/'%QUOTES'!EH209-1,0)</f>
        <v>-2.8104779531472945E-2</v>
      </c>
      <c r="EI210" s="78">
        <f>IFERROR('%QUOTES'!EI210/'%QUOTES'!EI209-1,0)</f>
        <v>-1.474975417895652E-3</v>
      </c>
      <c r="EJ210" s="78">
        <f>IFERROR('%QUOTES'!EJ210/'%QUOTES'!EJ209-1,0)</f>
        <v>-1.6846919788785608E-2</v>
      </c>
      <c r="EK210" s="78">
        <f>IFERROR('%QUOTES'!EK210/'%QUOTES'!EK209-1,0)</f>
        <v>-2.5850948275555119E-2</v>
      </c>
      <c r="EL210" s="78">
        <f>IFERROR('%QUOTES'!EL210/'%QUOTES'!EL209-1,0)</f>
        <v>-1.1922503725782407E-2</v>
      </c>
      <c r="EM210" s="78">
        <f>IFERROR('%QUOTES'!EM210/'%QUOTES'!EM209-1,0)</f>
        <v>-1.4921757278501979E-2</v>
      </c>
      <c r="EN210" s="78">
        <f>IFERROR('%QUOTES'!EN210/'%QUOTES'!EN209-1,0)</f>
        <v>-3.4102047064588081E-3</v>
      </c>
      <c r="EO210" s="78">
        <f>IFERROR('%QUOTES'!EO210/'%QUOTES'!EO209-1,0)</f>
        <v>-1.65654899358888E-2</v>
      </c>
      <c r="EP210" s="78">
        <f>IFERROR('%QUOTES'!EP210/'%QUOTES'!EP209-1,0)</f>
        <v>-2.7586254260799747E-2</v>
      </c>
      <c r="EQ210" s="78">
        <f>IFERROR('%QUOTES'!EQ210/'%QUOTES'!EQ209-1,0)</f>
        <v>-8.648808887872117E-3</v>
      </c>
      <c r="ER210" s="78">
        <f>IFERROR('%QUOTES'!ER210/'%QUOTES'!ER209-1,0)</f>
        <v>-2.5948877342154897E-2</v>
      </c>
      <c r="ES210" s="78">
        <f>IFERROR('%QUOTES'!ES210/'%QUOTES'!ES209-1,0)</f>
        <v>-2.4565999850442166E-2</v>
      </c>
      <c r="ET210" s="78">
        <f>IFERROR('%QUOTES'!ET210/'%QUOTES'!ET209-1,0)</f>
        <v>5.5981068285742452E-2</v>
      </c>
      <c r="EU210" s="78">
        <f>IFERROR('%QUOTES'!EU210/'%QUOTES'!EU209-1,0)</f>
        <v>1.9080068143100481E-2</v>
      </c>
      <c r="EV210" s="78">
        <f>IFERROR('%QUOTES'!EV210/'%QUOTES'!EV209-1,0)</f>
        <v>3.7679487899490827E-2</v>
      </c>
      <c r="EW210" s="78">
        <f>IFERROR('%QUOTES'!EW210/'%QUOTES'!EW209-1,0)</f>
        <v>5.4499288859333639E-2</v>
      </c>
      <c r="EX210" s="78">
        <f>IFERROR('%QUOTES'!EX210/'%QUOTES'!EX209-1,0)</f>
        <v>3.6540456452669456E-2</v>
      </c>
      <c r="EY210" s="78">
        <f>IFERROR('%QUOTES'!EY210/'%QUOTES'!EY209-1,0)</f>
        <v>2.5046993580244425E-2</v>
      </c>
      <c r="EZ210" s="78">
        <f>IFERROR('%QUOTES'!EZ210/'%QUOTES'!EZ209-1,0)</f>
        <v>4.8971596474045143E-2</v>
      </c>
      <c r="FA210" s="78">
        <f>IFERROR('%QUOTES'!FA210/'%QUOTES'!FA209-1,0)</f>
        <v>1.2603660656203663E-2</v>
      </c>
      <c r="FB210" s="78">
        <f>IFERROR('%QUOTES'!FB210/'%QUOTES'!FB209-1,0)</f>
        <v>1.6422781939517295E-2</v>
      </c>
      <c r="FC210" s="78">
        <f>IFERROR('%QUOTES'!FC210/'%QUOTES'!FC209-1,0)</f>
        <v>1.0583278457196643E-2</v>
      </c>
      <c r="FD210" s="78">
        <f>IFERROR('%QUOTES'!FD210/'%QUOTES'!FD209-1,0)</f>
        <v>7.3046018991964834E-2</v>
      </c>
      <c r="FE210" s="78">
        <f>IFERROR('%QUOTES'!FE210/'%QUOTES'!FE209-1,0)</f>
        <v>5.4281345565749151E-2</v>
      </c>
      <c r="FF210" s="78">
        <f>IFERROR('%QUOTES'!FF210/'%QUOTES'!FF209-1,0)</f>
        <v>3.2913165266106548E-2</v>
      </c>
      <c r="FG210" s="78">
        <f>IFERROR('%QUOTES'!FG210/'%QUOTES'!FG209-1,0)</f>
        <v>5.5021423879349385E-2</v>
      </c>
      <c r="FH210" s="78">
        <f>IFERROR('%QUOTES'!FH210/'%QUOTES'!FH209-1,0)</f>
        <v>2.2222282949617922E-2</v>
      </c>
    </row>
    <row r="211" spans="1:164">
      <c r="A211" s="76">
        <v>43402</v>
      </c>
      <c r="B211" s="78">
        <f>IFERROR('%QUOTES'!B211/'%QUOTES'!B210-1,0)</f>
        <v>9.7532509752928931E-4</v>
      </c>
      <c r="C211" s="78">
        <f>IFERROR('%QUOTES'!C211/'%QUOTES'!C210-1,0)</f>
        <v>2.8058922558922283E-3</v>
      </c>
      <c r="D211" s="78">
        <f>IFERROR('%QUOTES'!D211/'%QUOTES'!D210-1,0)</f>
        <v>-1.2003693444136765E-2</v>
      </c>
      <c r="E211" s="78">
        <f>IFERROR('%QUOTES'!E211/'%QUOTES'!E210-1,0)</f>
        <v>1.1288805268109048E-2</v>
      </c>
      <c r="F211" s="78">
        <f>IFERROR('%QUOTES'!F211/'%QUOTES'!F210-1,0)</f>
        <v>8.5353360008419976E-3</v>
      </c>
      <c r="G211" s="78">
        <f>IFERROR('%QUOTES'!G211/'%QUOTES'!G210-1,0)</f>
        <v>1.3801054774815302E-2</v>
      </c>
      <c r="H211" s="78">
        <f>IFERROR('%QUOTES'!H211/'%QUOTES'!H210-1,0)</f>
        <v>1.0323813156358774E-3</v>
      </c>
      <c r="I211" s="78">
        <f>IFERROR('%QUOTES'!I211/'%QUOTES'!I210-1,0)</f>
        <v>-2.6791694126060417E-3</v>
      </c>
      <c r="J211" s="78">
        <f>IFERROR('%QUOTES'!J211/'%QUOTES'!J210-1,0)</f>
        <v>2.3290467088830091E-3</v>
      </c>
      <c r="K211" s="78">
        <f>IFERROR('%QUOTES'!K211/'%QUOTES'!K210-1,0)</f>
        <v>7.3338611454050184E-3</v>
      </c>
      <c r="L211" s="78">
        <f>IFERROR('%QUOTES'!L211/'%QUOTES'!L210-1,0)</f>
        <v>5.811965811965969E-3</v>
      </c>
      <c r="M211" s="78">
        <f>IFERROR('%QUOTES'!M211/'%QUOTES'!M210-1,0)</f>
        <v>6.7264573991030474E-3</v>
      </c>
      <c r="N211" s="78">
        <f>IFERROR('%QUOTES'!N211/'%QUOTES'!N210-1,0)</f>
        <v>6.0728768797318144E-2</v>
      </c>
      <c r="O211" s="78">
        <f>IFERROR('%QUOTES'!O211/'%QUOTES'!O210-1,0)</f>
        <v>1.0410801070630304E-2</v>
      </c>
      <c r="P211" s="78">
        <f>IFERROR('%QUOTES'!P211/'%QUOTES'!P210-1,0)</f>
        <v>2.1822318265551921E-2</v>
      </c>
      <c r="Q211" s="78">
        <f>IFERROR('%QUOTES'!Q211/'%QUOTES'!Q210-1,0)</f>
        <v>8.1477186311786909E-3</v>
      </c>
      <c r="R211" s="78">
        <f>IFERROR('%QUOTES'!R211/'%QUOTES'!R210-1,0)</f>
        <v>3.2533902995415254E-3</v>
      </c>
      <c r="S211" s="78">
        <f>IFERROR('%QUOTES'!S211/'%QUOTES'!S210-1,0)</f>
        <v>1.8128234350141881E-2</v>
      </c>
      <c r="T211" s="78">
        <f>IFERROR('%QUOTES'!T211/'%QUOTES'!T210-1,0)</f>
        <v>4.9464054836008131E-3</v>
      </c>
      <c r="U211" s="78">
        <f>IFERROR('%QUOTES'!U211/'%QUOTES'!U210-1,0)</f>
        <v>1.8018042366690912E-2</v>
      </c>
      <c r="V211" s="78">
        <f>IFERROR('%QUOTES'!V211/'%QUOTES'!V210-1,0)</f>
        <v>1.3491496872097164E-2</v>
      </c>
      <c r="W211" s="78">
        <f>IFERROR('%QUOTES'!W211/'%QUOTES'!W210-1,0)</f>
        <v>2.3565615237000292E-2</v>
      </c>
      <c r="X211" s="78">
        <f>IFERROR('%QUOTES'!X211/'%QUOTES'!X210-1,0)</f>
        <v>2.003083667299066E-2</v>
      </c>
      <c r="Y211" s="78">
        <f>IFERROR('%QUOTES'!Y211/'%QUOTES'!Y210-1,0)</f>
        <v>2.3865090717458459E-2</v>
      </c>
      <c r="Z211" s="78">
        <f>IFERROR('%QUOTES'!Z211/'%QUOTES'!Z210-1,0)</f>
        <v>1.8073612972009601E-2</v>
      </c>
      <c r="AA211" s="78">
        <f>IFERROR('%QUOTES'!AA211/'%QUOTES'!AA210-1,0)</f>
        <v>9.4631749149425293E-3</v>
      </c>
      <c r="AB211" s="78">
        <f>IFERROR('%QUOTES'!AB211/'%QUOTES'!AB210-1,0)</f>
        <v>5.6453167655807768E-3</v>
      </c>
      <c r="AC211" s="78">
        <f>IFERROR('%QUOTES'!AC211/'%QUOTES'!AC210-1,0)</f>
        <v>1.1783940159827866E-2</v>
      </c>
      <c r="AD211" s="78">
        <f>IFERROR('%QUOTES'!AD211/'%QUOTES'!AD210-1,0)</f>
        <v>8.7094220110845999E-3</v>
      </c>
      <c r="AE211" s="78">
        <f>IFERROR('%QUOTES'!AE211/'%QUOTES'!AE210-1,0)</f>
        <v>1.4052838936721823E-2</v>
      </c>
      <c r="AF211" s="78">
        <f>IFERROR('%QUOTES'!AF211/'%QUOTES'!AF210-1,0)</f>
        <v>1.2711524432094334E-2</v>
      </c>
      <c r="AG211" s="78">
        <f>IFERROR('%QUOTES'!AG211/'%QUOTES'!AG210-1,0)</f>
        <v>1.1835128162806186E-2</v>
      </c>
      <c r="AH211" s="78">
        <f>IFERROR('%QUOTES'!AH211/'%QUOTES'!AH210-1,0)</f>
        <v>1.195905501022354E-2</v>
      </c>
      <c r="AI211" s="78">
        <f>IFERROR('%QUOTES'!AI211/'%QUOTES'!AI210-1,0)</f>
        <v>9.5307914394870963E-3</v>
      </c>
      <c r="AJ211" s="78">
        <f>IFERROR('%QUOTES'!AJ211/'%QUOTES'!AJ210-1,0)</f>
        <v>5.625562746137458E-3</v>
      </c>
      <c r="AK211" s="78">
        <f>IFERROR('%QUOTES'!AK211/'%QUOTES'!AK210-1,0)</f>
        <v>-7.3612440191395123E-4</v>
      </c>
      <c r="AL211" s="78">
        <f>IFERROR('%QUOTES'!AL211/'%QUOTES'!AL210-1,0)</f>
        <v>1.5220966443892259E-2</v>
      </c>
      <c r="AM211" s="78">
        <f>IFERROR('%QUOTES'!AM211/'%QUOTES'!AM210-1,0)</f>
        <v>1.7901297032975272E-2</v>
      </c>
      <c r="AN211" s="78">
        <f>IFERROR('%QUOTES'!AN211/'%QUOTES'!AN210-1,0)</f>
        <v>1.1503539144335218E-3</v>
      </c>
      <c r="AO211" s="78">
        <f>IFERROR('%QUOTES'!AO211/'%QUOTES'!AO210-1,0)</f>
        <v>-2.6041665536386094E-2</v>
      </c>
      <c r="AP211" s="78">
        <f>IFERROR('%QUOTES'!AP211/'%QUOTES'!AP210-1,0)</f>
        <v>0</v>
      </c>
      <c r="AQ211" s="78">
        <f>IFERROR('%QUOTES'!AQ211/'%QUOTES'!AQ210-1,0)</f>
        <v>6.324666420402858E-3</v>
      </c>
      <c r="AR211" s="78">
        <f>IFERROR('%QUOTES'!AR211/'%QUOTES'!AR210-1,0)</f>
        <v>2.7536268115941898E-2</v>
      </c>
      <c r="AS211" s="78">
        <f>IFERROR('%QUOTES'!AS211/'%QUOTES'!AS210-1,0)</f>
        <v>-2.4512778782399103E-2</v>
      </c>
      <c r="AT211" s="78">
        <f>IFERROR('%QUOTES'!AT211/'%QUOTES'!AT210-1,0)</f>
        <v>7.2920572608570211E-3</v>
      </c>
      <c r="AU211" s="78">
        <f>IFERROR('%QUOTES'!AU211/'%QUOTES'!AU210-1,0)</f>
        <v>-1.8115113949101591E-2</v>
      </c>
      <c r="AV211" s="78">
        <f>IFERROR('%QUOTES'!AV211/'%QUOTES'!AV210-1,0)</f>
        <v>2.6899241631617166E-4</v>
      </c>
      <c r="AW211" s="78">
        <f>IFERROR('%QUOTES'!AW211/'%QUOTES'!AW210-1,0)</f>
        <v>-3.2216198260710538E-3</v>
      </c>
      <c r="AX211" s="78">
        <f>IFERROR('%QUOTES'!AX211/'%QUOTES'!AX210-1,0)</f>
        <v>-8.9154747201852569E-2</v>
      </c>
      <c r="AY211" s="78">
        <f>IFERROR('%QUOTES'!AY211/'%QUOTES'!AY210-1,0)</f>
        <v>1.3500169203515267E-3</v>
      </c>
      <c r="AZ211" s="78">
        <f>IFERROR('%QUOTES'!AZ211/'%QUOTES'!AZ210-1,0)</f>
        <v>-2.4825845334008889E-4</v>
      </c>
      <c r="BA211" s="78">
        <f>IFERROR('%QUOTES'!BA211/'%QUOTES'!BA210-1,0)</f>
        <v>-3.1086795102879705E-2</v>
      </c>
      <c r="BB211" s="78">
        <f>IFERROR('%QUOTES'!BB211/'%QUOTES'!BB210-1,0)</f>
        <v>-3.0335531522025505E-3</v>
      </c>
      <c r="BC211" s="78">
        <f>IFERROR('%QUOTES'!BC211/'%QUOTES'!BC210-1,0)</f>
        <v>2.5165980900616614E-3</v>
      </c>
      <c r="BD211" s="78">
        <f>IFERROR('%QUOTES'!BD211/'%QUOTES'!BD210-1,0)</f>
        <v>-3.7296035557294882E-3</v>
      </c>
      <c r="BE211" s="78">
        <f>IFERROR('%QUOTES'!BE211/'%QUOTES'!BE210-1,0)</f>
        <v>-6.0849404532425933E-4</v>
      </c>
      <c r="BF211" s="78">
        <f>IFERROR('%QUOTES'!BF211/'%QUOTES'!BF210-1,0)</f>
        <v>6.2231093777365132E-4</v>
      </c>
      <c r="BG211" s="78">
        <f>IFERROR('%QUOTES'!BG211/'%QUOTES'!BG210-1,0)</f>
        <v>-2.4294670846395028E-2</v>
      </c>
      <c r="BH211" s="78">
        <f>IFERROR('%QUOTES'!BH211/'%QUOTES'!BH210-1,0)</f>
        <v>-1.6889323947088974E-2</v>
      </c>
      <c r="BI211" s="78">
        <f>IFERROR('%QUOTES'!BI211/'%QUOTES'!BI210-1,0)</f>
        <v>-1.8714729500985183E-2</v>
      </c>
      <c r="BJ211" s="78">
        <f>IFERROR('%QUOTES'!BJ211/'%QUOTES'!BJ210-1,0)</f>
        <v>-1.0528386968613468E-2</v>
      </c>
      <c r="BK211" s="78">
        <f>IFERROR('%QUOTES'!BK211/'%QUOTES'!BK210-1,0)</f>
        <v>-1.1232689768643778E-2</v>
      </c>
      <c r="BL211" s="78">
        <f>IFERROR('%QUOTES'!BL211/'%QUOTES'!BL210-1,0)</f>
        <v>-1.6512550173865326E-2</v>
      </c>
      <c r="BM211" s="78">
        <f>IFERROR('%QUOTES'!BM211/'%QUOTES'!BM210-1,0)</f>
        <v>-1.1485258697591538E-2</v>
      </c>
      <c r="BN211" s="78">
        <f>IFERROR('%QUOTES'!BN211/'%QUOTES'!BN210-1,0)</f>
        <v>-1.0024449387557532E-2</v>
      </c>
      <c r="BO211" s="78">
        <f>IFERROR('%QUOTES'!BO211/'%QUOTES'!BO210-1,0)</f>
        <v>4.855200170357743E-2</v>
      </c>
      <c r="BP211" s="78">
        <f>IFERROR('%QUOTES'!BP211/'%QUOTES'!BP210-1,0)</f>
        <v>-2.395162085686775E-2</v>
      </c>
      <c r="BQ211" s="78">
        <f>IFERROR('%QUOTES'!BQ211/'%QUOTES'!BQ210-1,0)</f>
        <v>-2.5653871698437247E-2</v>
      </c>
      <c r="BR211" s="78">
        <f>IFERROR('%QUOTES'!BR211/'%QUOTES'!BR210-1,0)</f>
        <v>-1.9863645680270103E-2</v>
      </c>
      <c r="BS211" s="78">
        <f>IFERROR('%QUOTES'!BS211/'%QUOTES'!BS210-1,0)</f>
        <v>-1.0440049624029779E-2</v>
      </c>
      <c r="BT211" s="78">
        <f>IFERROR('%QUOTES'!BT211/'%QUOTES'!BT210-1,0)</f>
        <v>-1.3179583668504247E-2</v>
      </c>
      <c r="BU211" s="78">
        <f>IFERROR('%QUOTES'!BU211/'%QUOTES'!BU210-1,0)</f>
        <v>-8.9585661277398199E-3</v>
      </c>
      <c r="BV211" s="78">
        <f>IFERROR('%QUOTES'!BV211/'%QUOTES'!BV210-1,0)</f>
        <v>-1.2916452541188339E-2</v>
      </c>
      <c r="BW211" s="78">
        <f>IFERROR('%QUOTES'!BW211/'%QUOTES'!BW210-1,0)</f>
        <v>-1.5959754883116184E-2</v>
      </c>
      <c r="BX211" s="78">
        <f>IFERROR('%QUOTES'!BX211/'%QUOTES'!BX210-1,0)</f>
        <v>-7.1085754583921634E-3</v>
      </c>
      <c r="BY211" s="78">
        <f>IFERROR('%QUOTES'!BY211/'%QUOTES'!BY210-1,0)</f>
        <v>-2.0048227585822032E-2</v>
      </c>
      <c r="BZ211" s="78">
        <f>IFERROR('%QUOTES'!BZ211/'%QUOTES'!BZ210-1,0)</f>
        <v>-1.4111006054148389E-2</v>
      </c>
      <c r="CA211" s="78">
        <f>IFERROR('%QUOTES'!CA211/'%QUOTES'!CA210-1,0)</f>
        <v>-3.3965635044268527E-3</v>
      </c>
      <c r="CB211" s="78">
        <f>IFERROR('%QUOTES'!CB211/'%QUOTES'!CB210-1,0)</f>
        <v>-1.0629186709876892E-2</v>
      </c>
      <c r="CC211" s="78">
        <f>IFERROR('%QUOTES'!CC211/'%QUOTES'!CC210-1,0)</f>
        <v>-7.3787976754751128E-3</v>
      </c>
      <c r="CD211" s="78">
        <f>IFERROR('%QUOTES'!CD211/'%QUOTES'!CD210-1,0)</f>
        <v>-2.2443889422599783E-2</v>
      </c>
      <c r="CE211" s="78">
        <f>IFERROR('%QUOTES'!CE211/'%QUOTES'!CE210-1,0)</f>
        <v>-1.3179653493424426E-2</v>
      </c>
      <c r="CF211" s="78">
        <f>IFERROR('%QUOTES'!CF211/'%QUOTES'!CF210-1,0)</f>
        <v>-2.5560277690117039E-2</v>
      </c>
      <c r="CG211" s="78">
        <f>IFERROR('%QUOTES'!CG211/'%QUOTES'!CG210-1,0)</f>
        <v>-2.823834343203846E-2</v>
      </c>
      <c r="CH211" s="78">
        <f>IFERROR('%QUOTES'!CH211/'%QUOTES'!CH210-1,0)</f>
        <v>-1.4069102773789033E-2</v>
      </c>
      <c r="CI211" s="78">
        <f>IFERROR('%QUOTES'!CI211/'%QUOTES'!CI210-1,0)</f>
        <v>-2.8455284552845628E-2</v>
      </c>
      <c r="CJ211" s="78">
        <f>IFERROR('%QUOTES'!CJ211/'%QUOTES'!CJ210-1,0)</f>
        <v>-6.1082803341464542E-3</v>
      </c>
      <c r="CK211" s="78">
        <f>IFERROR('%QUOTES'!CK211/'%QUOTES'!CK210-1,0)</f>
        <v>-6.5964820667969715E-3</v>
      </c>
      <c r="CL211" s="78">
        <f>IFERROR('%QUOTES'!CL211/'%QUOTES'!CL210-1,0)</f>
        <v>-1.347068145800312E-2</v>
      </c>
      <c r="CM211" s="78">
        <f>IFERROR('%QUOTES'!CM211/'%QUOTES'!CM210-1,0)</f>
        <v>-0.10911598108268794</v>
      </c>
      <c r="CN211" s="78">
        <f>IFERROR('%QUOTES'!CN211/'%QUOTES'!CN210-1,0)</f>
        <v>-4.7563352826510696E-2</v>
      </c>
      <c r="CO211" s="78">
        <f>IFERROR('%QUOTES'!CO211/'%QUOTES'!CO210-1,0)</f>
        <v>-3.0954739949340504E-2</v>
      </c>
      <c r="CP211" s="78">
        <f>IFERROR('%QUOTES'!CP211/'%QUOTES'!CP210-1,0)</f>
        <v>-1.9954225492903932E-2</v>
      </c>
      <c r="CQ211" s="78">
        <f>IFERROR('%QUOTES'!CQ211/'%QUOTES'!CQ210-1,0)</f>
        <v>-1.8652300602332916E-2</v>
      </c>
      <c r="CR211" s="78">
        <f>IFERROR('%QUOTES'!CR211/'%QUOTES'!CR210-1,0)</f>
        <v>-3.6469851696539712E-2</v>
      </c>
      <c r="CS211" s="78">
        <f>IFERROR('%QUOTES'!CS211/'%QUOTES'!CS210-1,0)</f>
        <v>-3.524942962989619E-2</v>
      </c>
      <c r="CT211" s="78">
        <f>IFERROR('%QUOTES'!CT211/'%QUOTES'!CT210-1,0)</f>
        <v>-3.2073769771529093E-2</v>
      </c>
      <c r="CU211" s="78">
        <f>IFERROR('%QUOTES'!CU211/'%QUOTES'!CU210-1,0)</f>
        <v>4.8174495343534351E-2</v>
      </c>
      <c r="CV211" s="78">
        <f>IFERROR('%QUOTES'!CV211/'%QUOTES'!CV210-1,0)</f>
        <v>0.11123470522803114</v>
      </c>
      <c r="CW211" s="78">
        <f>IFERROR('%QUOTES'!CW211/'%QUOTES'!CW210-1,0)</f>
        <v>-9.5817490494296553E-2</v>
      </c>
      <c r="CX211" s="78">
        <f>IFERROR('%QUOTES'!CX211/'%QUOTES'!CX210-1,0)</f>
        <v>9.9742326094957701E-2</v>
      </c>
      <c r="CY211" s="78">
        <f>IFERROR('%QUOTES'!CY211/'%QUOTES'!CY210-1,0)</f>
        <v>-4.4148745086180829E-2</v>
      </c>
      <c r="CZ211" s="78">
        <f>IFERROR('%QUOTES'!CZ211/'%QUOTES'!CZ210-1,0)</f>
        <v>4.0166953573291586E-2</v>
      </c>
      <c r="DA211" s="78">
        <f>IFERROR('%QUOTES'!DA211/'%QUOTES'!DA210-1,0)</f>
        <v>-1.6642561986760174E-2</v>
      </c>
      <c r="DB211" s="78">
        <f>IFERROR('%QUOTES'!DB211/'%QUOTES'!DB210-1,0)</f>
        <v>-3.7844892102710248E-2</v>
      </c>
      <c r="DC211" s="78">
        <f>IFERROR('%QUOTES'!DC211/'%QUOTES'!DC210-1,0)</f>
        <v>-6.4195266630541203E-3</v>
      </c>
      <c r="DD211" s="78">
        <f>IFERROR('%QUOTES'!DD211/'%QUOTES'!DD210-1,0)</f>
        <v>-1.2580546179809859E-2</v>
      </c>
      <c r="DE211" s="78">
        <f>IFERROR('%QUOTES'!DE211/'%QUOTES'!DE210-1,0)</f>
        <v>-3.3219133178518989E-2</v>
      </c>
      <c r="DF211" s="78">
        <f>IFERROR('%QUOTES'!DF211/'%QUOTES'!DF210-1,0)</f>
        <v>-1.4660866763331781E-2</v>
      </c>
      <c r="DG211" s="78">
        <f>IFERROR('%QUOTES'!DG211/'%QUOTES'!DG210-1,0)</f>
        <v>-5.5768558530200352E-3</v>
      </c>
      <c r="DH211" s="78">
        <f>IFERROR('%QUOTES'!DH211/'%QUOTES'!DH210-1,0)</f>
        <v>2.6546252265748915E-3</v>
      </c>
      <c r="DI211" s="78">
        <f>IFERROR('%QUOTES'!DI211/'%QUOTES'!DI210-1,0)</f>
        <v>-0.11618165037993822</v>
      </c>
      <c r="DJ211" s="78">
        <f>IFERROR('%QUOTES'!DJ211/'%QUOTES'!DJ210-1,0)</f>
        <v>-1.079432574607464E-2</v>
      </c>
      <c r="DK211" s="78">
        <f>IFERROR('%QUOTES'!DK211/'%QUOTES'!DK210-1,0)</f>
        <v>-1.6681191846454002E-2</v>
      </c>
      <c r="DL211" s="78">
        <f>IFERROR('%QUOTES'!DL211/'%QUOTES'!DL210-1,0)</f>
        <v>-1.5221766577372398E-2</v>
      </c>
      <c r="DM211" s="78">
        <f>IFERROR('%QUOTES'!DM211/'%QUOTES'!DM210-1,0)</f>
        <v>-3.149609903870898E-2</v>
      </c>
      <c r="DN211" s="78">
        <f>IFERROR('%QUOTES'!DN211/'%QUOTES'!DN210-1,0)</f>
        <v>-5.9060619152043747E-3</v>
      </c>
      <c r="DO211" s="78">
        <f>IFERROR('%QUOTES'!DO211/'%QUOTES'!DO210-1,0)</f>
        <v>-1.5336580952473255E-2</v>
      </c>
      <c r="DP211" s="78">
        <f>IFERROR('%QUOTES'!DP211/'%QUOTES'!DP210-1,0)</f>
        <v>1.1517722031665567E-2</v>
      </c>
      <c r="DQ211" s="78">
        <f>IFERROR('%QUOTES'!DQ211/'%QUOTES'!DQ210-1,0)</f>
        <v>-8.799960978630228E-3</v>
      </c>
      <c r="DR211" s="78">
        <f>IFERROR('%QUOTES'!DR211/'%QUOTES'!DR210-1,0)</f>
        <v>-1.6227610536218351E-2</v>
      </c>
      <c r="DS211" s="78">
        <f>IFERROR('%QUOTES'!DS211/'%QUOTES'!DS210-1,0)</f>
        <v>-2.0361280119498226E-2</v>
      </c>
      <c r="DT211" s="78">
        <f>IFERROR('%QUOTES'!DT211/'%QUOTES'!DT210-1,0)</f>
        <v>-1.0817616352201243E-2</v>
      </c>
      <c r="DU211" s="78">
        <f>IFERROR('%QUOTES'!DU211/'%QUOTES'!DU210-1,0)</f>
        <v>1.0610919432489707E-2</v>
      </c>
      <c r="DV211" s="78">
        <f>IFERROR('%QUOTES'!DV211/'%QUOTES'!DV210-1,0)</f>
        <v>-9.5831688988154973E-3</v>
      </c>
      <c r="DW211" s="78">
        <f>IFERROR('%QUOTES'!DW211/'%QUOTES'!DW210-1,0)</f>
        <v>4.5376621550921037E-3</v>
      </c>
      <c r="DX211" s="78">
        <f>IFERROR('%QUOTES'!DX211/'%QUOTES'!DX210-1,0)</f>
        <v>2.0362378264704439E-4</v>
      </c>
      <c r="DY211" s="78">
        <f>IFERROR('%QUOTES'!DY211/'%QUOTES'!DY210-1,0)</f>
        <v>5.3569858955742067E-3</v>
      </c>
      <c r="DZ211" s="78">
        <f>IFERROR('%QUOTES'!DZ211/'%QUOTES'!DZ210-1,0)</f>
        <v>1.1338278686334746E-2</v>
      </c>
      <c r="EA211" s="78">
        <f>IFERROR('%QUOTES'!EA211/'%QUOTES'!EA210-1,0)</f>
        <v>1.2623121921182534E-2</v>
      </c>
      <c r="EB211" s="78">
        <f>IFERROR('%QUOTES'!EB211/'%QUOTES'!EB210-1,0)</f>
        <v>1.2286024033083764E-2</v>
      </c>
      <c r="EC211" s="78">
        <f>IFERROR('%QUOTES'!EC211/'%QUOTES'!EC210-1,0)</f>
        <v>3.7572544981467892E-3</v>
      </c>
      <c r="ED211" s="78">
        <f>IFERROR('%QUOTES'!ED211/'%QUOTES'!ED210-1,0)</f>
        <v>1.3705570397404276E-2</v>
      </c>
      <c r="EE211" s="78">
        <f>IFERROR('%QUOTES'!EE211/'%QUOTES'!EE210-1,0)</f>
        <v>1.436326204915428E-2</v>
      </c>
      <c r="EF211" s="78">
        <f>IFERROR('%QUOTES'!EF211/'%QUOTES'!EF210-1,0)</f>
        <v>1.2786761940579261E-2</v>
      </c>
      <c r="EG211" s="78">
        <f>IFERROR('%QUOTES'!EG211/'%QUOTES'!EG210-1,0)</f>
        <v>4.0551500405516805E-4</v>
      </c>
      <c r="EH211" s="78">
        <f>IFERROR('%QUOTES'!EH211/'%QUOTES'!EH210-1,0)</f>
        <v>-1.0133465401222619E-2</v>
      </c>
      <c r="EI211" s="78">
        <f>IFERROR('%QUOTES'!EI211/'%QUOTES'!EI210-1,0)</f>
        <v>-2.5603053944020404E-2</v>
      </c>
      <c r="EJ211" s="78">
        <f>IFERROR('%QUOTES'!EJ211/'%QUOTES'!EJ210-1,0)</f>
        <v>2.5576216142007002E-3</v>
      </c>
      <c r="EK211" s="78">
        <f>IFERROR('%QUOTES'!EK211/'%QUOTES'!EK210-1,0)</f>
        <v>-8.4993956794729986E-3</v>
      </c>
      <c r="EL211" s="78">
        <f>IFERROR('%QUOTES'!EL211/'%QUOTES'!EL210-1,0)</f>
        <v>-2.8657616892910909E-2</v>
      </c>
      <c r="EM211" s="78">
        <f>IFERROR('%QUOTES'!EM211/'%QUOTES'!EM210-1,0)</f>
        <v>-1.3193281211824948E-2</v>
      </c>
      <c r="EN211" s="78">
        <f>IFERROR('%QUOTES'!EN211/'%QUOTES'!EN210-1,0)</f>
        <v>-1.5794155525444831E-3</v>
      </c>
      <c r="EO211" s="78">
        <f>IFERROR('%QUOTES'!EO211/'%QUOTES'!EO210-1,0)</f>
        <v>-7.2191147265302513E-3</v>
      </c>
      <c r="EP211" s="78">
        <f>IFERROR('%QUOTES'!EP211/'%QUOTES'!EP210-1,0)</f>
        <v>-3.1520883516181764E-3</v>
      </c>
      <c r="EQ211" s="78">
        <f>IFERROR('%QUOTES'!EQ211/'%QUOTES'!EQ210-1,0)</f>
        <v>-4.9382551440328992E-3</v>
      </c>
      <c r="ER211" s="78">
        <f>IFERROR('%QUOTES'!ER211/'%QUOTES'!ER210-1,0)</f>
        <v>-2.3658012398767747E-2</v>
      </c>
      <c r="ES211" s="78">
        <f>IFERROR('%QUOTES'!ES211/'%QUOTES'!ES210-1,0)</f>
        <v>-6.0443584269858075E-3</v>
      </c>
      <c r="ET211" s="78">
        <f>IFERROR('%QUOTES'!ET211/'%QUOTES'!ET210-1,0)</f>
        <v>6.0014500624430145E-3</v>
      </c>
      <c r="EU211" s="78">
        <f>IFERROR('%QUOTES'!EU211/'%QUOTES'!EU210-1,0)</f>
        <v>5.0150117017719875E-3</v>
      </c>
      <c r="EV211" s="78">
        <f>IFERROR('%QUOTES'!EV211/'%QUOTES'!EV210-1,0)</f>
        <v>2.8818443804034644E-2</v>
      </c>
      <c r="EW211" s="78">
        <f>IFERROR('%QUOTES'!EW211/'%QUOTES'!EW210-1,0)</f>
        <v>1.7788510470601482E-2</v>
      </c>
      <c r="EX211" s="78">
        <f>IFERROR('%QUOTES'!EX211/'%QUOTES'!EX210-1,0)</f>
        <v>1.1158990616282116E-2</v>
      </c>
      <c r="EY211" s="78">
        <f>IFERROR('%QUOTES'!EY211/'%QUOTES'!EY210-1,0)</f>
        <v>1.8631519936987306E-2</v>
      </c>
      <c r="EZ211" s="78">
        <f>IFERROR('%QUOTES'!EZ211/'%QUOTES'!EZ210-1,0)</f>
        <v>3.7815102707749793E-2</v>
      </c>
      <c r="FA211" s="78">
        <f>IFERROR('%QUOTES'!FA211/'%QUOTES'!FA210-1,0)</f>
        <v>9.5481156164325398E-3</v>
      </c>
      <c r="FB211" s="78">
        <f>IFERROR('%QUOTES'!FB211/'%QUOTES'!FB210-1,0)</f>
        <v>6.1691831325152435E-3</v>
      </c>
      <c r="FC211" s="78">
        <f>IFERROR('%QUOTES'!FC211/'%QUOTES'!FC210-1,0)</f>
        <v>4.6543401290588537E-3</v>
      </c>
      <c r="FD211" s="78">
        <f>IFERROR('%QUOTES'!FD211/'%QUOTES'!FD210-1,0)</f>
        <v>5.8543226684819594E-2</v>
      </c>
      <c r="FE211" s="78">
        <f>IFERROR('%QUOTES'!FE211/'%QUOTES'!FE210-1,0)</f>
        <v>1.740387962291523E-2</v>
      </c>
      <c r="FF211" s="78">
        <f>IFERROR('%QUOTES'!FF211/'%QUOTES'!FF210-1,0)</f>
        <v>1.6271186440677932E-2</v>
      </c>
      <c r="FG211" s="78">
        <f>IFERROR('%QUOTES'!FG211/'%QUOTES'!FG210-1,0)</f>
        <v>4.5569620253165244E-3</v>
      </c>
      <c r="FH211" s="78">
        <f>IFERROR('%QUOTES'!FH211/'%QUOTES'!FH210-1,0)</f>
        <v>3.2315216441973771E-3</v>
      </c>
    </row>
    <row r="212" spans="1:164">
      <c r="A212" s="76">
        <v>43403</v>
      </c>
      <c r="B212" s="78">
        <f>IFERROR('%QUOTES'!B212/'%QUOTES'!B211-1,0)</f>
        <v>9.7433903948231926E-3</v>
      </c>
      <c r="C212" s="78">
        <f>IFERROR('%QUOTES'!C212/'%QUOTES'!C211-1,0)</f>
        <v>-5.5959705878017019E-4</v>
      </c>
      <c r="D212" s="78">
        <f>IFERROR('%QUOTES'!D212/'%QUOTES'!D211-1,0)</f>
        <v>1.6822429906542258E-2</v>
      </c>
      <c r="E212" s="78">
        <f>IFERROR('%QUOTES'!E212/'%QUOTES'!E211-1,0)</f>
        <v>7.9069767441861671E-3</v>
      </c>
      <c r="F212" s="78">
        <f>IFERROR('%QUOTES'!F212/'%QUOTES'!F211-1,0)</f>
        <v>2.0311390646195138E-2</v>
      </c>
      <c r="G212" s="78">
        <f>IFERROR('%QUOTES'!G212/'%QUOTES'!G211-1,0)</f>
        <v>1.3991340782592898E-2</v>
      </c>
      <c r="H212" s="78">
        <f>IFERROR('%QUOTES'!H212/'%QUOTES'!H211-1,0)</f>
        <v>1.4094190443451282E-2</v>
      </c>
      <c r="I212" s="78">
        <f>IFERROR('%QUOTES'!I212/'%QUOTES'!I211-1,0)</f>
        <v>2.1658780697468405E-2</v>
      </c>
      <c r="J212" s="78">
        <f>IFERROR('%QUOTES'!J212/'%QUOTES'!J211-1,0)</f>
        <v>1.6431568464730262E-2</v>
      </c>
      <c r="K212" s="78">
        <f>IFERROR('%QUOTES'!K212/'%QUOTES'!K211-1,0)</f>
        <v>1.2607706985910738E-2</v>
      </c>
      <c r="L212" s="78">
        <f>IFERROR('%QUOTES'!L212/'%QUOTES'!L211-1,0)</f>
        <v>1.903467029231809E-2</v>
      </c>
      <c r="M212" s="78">
        <f>IFERROR('%QUOTES'!M212/'%QUOTES'!M211-1,0)</f>
        <v>8.1662954714178948E-3</v>
      </c>
      <c r="N212" s="78">
        <f>IFERROR('%QUOTES'!N212/'%QUOTES'!N211-1,0)</f>
        <v>2.9474109414758365E-2</v>
      </c>
      <c r="O212" s="78">
        <f>IFERROR('%QUOTES'!O212/'%QUOTES'!O211-1,0)</f>
        <v>3.8638511081453997E-2</v>
      </c>
      <c r="P212" s="78">
        <f>IFERROR('%QUOTES'!P212/'%QUOTES'!P211-1,0)</f>
        <v>4.6318068973539406E-2</v>
      </c>
      <c r="Q212" s="78">
        <f>IFERROR('%QUOTES'!Q212/'%QUOTES'!Q211-1,0)</f>
        <v>1.6433217037532755E-2</v>
      </c>
      <c r="R212" s="78">
        <f>IFERROR('%QUOTES'!R212/'%QUOTES'!R211-1,0)</f>
        <v>2.1334698754053694E-2</v>
      </c>
      <c r="S212" s="78">
        <f>IFERROR('%QUOTES'!S212/'%QUOTES'!S211-1,0)</f>
        <v>1.3354084130870136E-2</v>
      </c>
      <c r="T212" s="78">
        <f>IFERROR('%QUOTES'!T212/'%QUOTES'!T211-1,0)</f>
        <v>1.0664437889016609E-2</v>
      </c>
      <c r="U212" s="78">
        <f>IFERROR('%QUOTES'!U212/'%QUOTES'!U211-1,0)</f>
        <v>1.1719636170302916E-2</v>
      </c>
      <c r="V212" s="78">
        <f>IFERROR('%QUOTES'!V212/'%QUOTES'!V211-1,0)</f>
        <v>1.4521923577171192E-2</v>
      </c>
      <c r="W212" s="78">
        <f>IFERROR('%QUOTES'!W212/'%QUOTES'!W211-1,0)</f>
        <v>3.4033632952279458E-3</v>
      </c>
      <c r="X212" s="78">
        <f>IFERROR('%QUOTES'!X212/'%QUOTES'!X211-1,0)</f>
        <v>1.0762840082379821E-2</v>
      </c>
      <c r="Y212" s="78">
        <f>IFERROR('%QUOTES'!Y212/'%QUOTES'!Y211-1,0)</f>
        <v>-1.2279411764705817E-2</v>
      </c>
      <c r="Z212" s="78">
        <f>IFERROR('%QUOTES'!Z212/'%QUOTES'!Z211-1,0)</f>
        <v>1.0233876143820542E-2</v>
      </c>
      <c r="AA212" s="78">
        <f>IFERROR('%QUOTES'!AA212/'%QUOTES'!AA211-1,0)</f>
        <v>7.4349928468562254E-3</v>
      </c>
      <c r="AB212" s="78">
        <f>IFERROR('%QUOTES'!AB212/'%QUOTES'!AB211-1,0)</f>
        <v>1.9392753748220359E-2</v>
      </c>
      <c r="AC212" s="78">
        <f>IFERROR('%QUOTES'!AC212/'%QUOTES'!AC211-1,0)</f>
        <v>2.5731339422065957E-2</v>
      </c>
      <c r="AD212" s="78">
        <f>IFERROR('%QUOTES'!AD212/'%QUOTES'!AD211-1,0)</f>
        <v>1.7268445839874413E-2</v>
      </c>
      <c r="AE212" s="78">
        <f>IFERROR('%QUOTES'!AE212/'%QUOTES'!AE211-1,0)</f>
        <v>3.8803215794589452E-3</v>
      </c>
      <c r="AF212" s="78">
        <f>IFERROR('%QUOTES'!AF212/'%QUOTES'!AF211-1,0)</f>
        <v>3.1587447258834001E-3</v>
      </c>
      <c r="AG212" s="78">
        <f>IFERROR('%QUOTES'!AG212/'%QUOTES'!AG211-1,0)</f>
        <v>3.2166314973054444E-3</v>
      </c>
      <c r="AH212" s="78">
        <f>IFERROR('%QUOTES'!AH212/'%QUOTES'!AH211-1,0)</f>
        <v>3.0951321582688429E-3</v>
      </c>
      <c r="AI212" s="78">
        <f>IFERROR('%QUOTES'!AI212/'%QUOTES'!AI211-1,0)</f>
        <v>5.446622895910469E-3</v>
      </c>
      <c r="AJ212" s="78">
        <f>IFERROR('%QUOTES'!AJ212/'%QUOTES'!AJ211-1,0)</f>
        <v>9.8456593145779259E-3</v>
      </c>
      <c r="AK212" s="78">
        <f>IFERROR('%QUOTES'!AK212/'%QUOTES'!AK211-1,0)</f>
        <v>2.504605939311344E-2</v>
      </c>
      <c r="AL212" s="78">
        <f>IFERROR('%QUOTES'!AL212/'%QUOTES'!AL211-1,0)</f>
        <v>4.5495278141587381E-3</v>
      </c>
      <c r="AM212" s="78">
        <f>IFERROR('%QUOTES'!AM212/'%QUOTES'!AM211-1,0)</f>
        <v>1.4149989606830893E-3</v>
      </c>
      <c r="AN212" s="78">
        <f>IFERROR('%QUOTES'!AN212/'%QUOTES'!AN211-1,0)</f>
        <v>0</v>
      </c>
      <c r="AO212" s="78">
        <f>IFERROR('%QUOTES'!AO212/'%QUOTES'!AO211-1,0)</f>
        <v>7.1300798961642098E-3</v>
      </c>
      <c r="AP212" s="78">
        <f>IFERROR('%QUOTES'!AP212/'%QUOTES'!AP211-1,0)</f>
        <v>0</v>
      </c>
      <c r="AQ212" s="78">
        <f>IFERROR('%QUOTES'!AQ212/'%QUOTES'!AQ211-1,0)</f>
        <v>8.0307963697903162E-3</v>
      </c>
      <c r="AR212" s="78">
        <f>IFERROR('%QUOTES'!AR212/'%QUOTES'!AR211-1,0)</f>
        <v>1.2341254853975414E-2</v>
      </c>
      <c r="AS212" s="78">
        <f>IFERROR('%QUOTES'!AS212/'%QUOTES'!AS211-1,0)</f>
        <v>1.9567477231049901E-2</v>
      </c>
      <c r="AT212" s="78">
        <f>IFERROR('%QUOTES'!AT212/'%QUOTES'!AT211-1,0)</f>
        <v>3.0913675779423277E-2</v>
      </c>
      <c r="AU212" s="78">
        <f>IFERROR('%QUOTES'!AU212/'%QUOTES'!AU211-1,0)</f>
        <v>1.1588046223801829E-2</v>
      </c>
      <c r="AV212" s="78">
        <f>IFERROR('%QUOTES'!AV212/'%QUOTES'!AV211-1,0)</f>
        <v>1.6456910654437884E-2</v>
      </c>
      <c r="AW212" s="78">
        <f>IFERROR('%QUOTES'!AW212/'%QUOTES'!AW211-1,0)</f>
        <v>1.4171378776931087E-2</v>
      </c>
      <c r="AX212" s="78">
        <f>IFERROR('%QUOTES'!AX212/'%QUOTES'!AX211-1,0)</f>
        <v>1.440677935578849E-2</v>
      </c>
      <c r="AY212" s="78">
        <f>IFERROR('%QUOTES'!AY212/'%QUOTES'!AY211-1,0)</f>
        <v>1.1290832490731262E-2</v>
      </c>
      <c r="AZ212" s="78">
        <f>IFERROR('%QUOTES'!AZ212/'%QUOTES'!AZ211-1,0)</f>
        <v>1.9199007586858885E-2</v>
      </c>
      <c r="BA212" s="78">
        <f>IFERROR('%QUOTES'!BA212/'%QUOTES'!BA211-1,0)</f>
        <v>5.6468558944262615E-3</v>
      </c>
      <c r="BB212" s="78">
        <f>IFERROR('%QUOTES'!BB212/'%QUOTES'!BB211-1,0)</f>
        <v>1.8124131135024868E-2</v>
      </c>
      <c r="BC212" s="78">
        <f>IFERROR('%QUOTES'!BC212/'%QUOTES'!BC211-1,0)</f>
        <v>1.0725730382538989E-2</v>
      </c>
      <c r="BD212" s="78">
        <f>IFERROR('%QUOTES'!BD212/'%QUOTES'!BD211-1,0)</f>
        <v>7.9550768387892656E-3</v>
      </c>
      <c r="BE212" s="78">
        <f>IFERROR('%QUOTES'!BE212/'%QUOTES'!BE211-1,0)</f>
        <v>1.1811275494672646E-2</v>
      </c>
      <c r="BF212" s="78">
        <f>IFERROR('%QUOTES'!BF212/'%QUOTES'!BF211-1,0)</f>
        <v>2.2494018632797541E-2</v>
      </c>
      <c r="BG212" s="78">
        <f>IFERROR('%QUOTES'!BG212/'%QUOTES'!BG211-1,0)</f>
        <v>5.2209236947791116E-3</v>
      </c>
      <c r="BH212" s="78">
        <f>IFERROR('%QUOTES'!BH212/'%QUOTES'!BH211-1,0)</f>
        <v>1.1204063005555431E-2</v>
      </c>
      <c r="BI212" s="78">
        <f>IFERROR('%QUOTES'!BI212/'%QUOTES'!BI211-1,0)</f>
        <v>1.6372237160442893E-2</v>
      </c>
      <c r="BJ212" s="78">
        <f>IFERROR('%QUOTES'!BJ212/'%QUOTES'!BJ211-1,0)</f>
        <v>2.5697630481878564E-2</v>
      </c>
      <c r="BK212" s="78">
        <f>IFERROR('%QUOTES'!BK212/'%QUOTES'!BK211-1,0)</f>
        <v>1.8933817714312795E-2</v>
      </c>
      <c r="BL212" s="78">
        <f>IFERROR('%QUOTES'!BL212/'%QUOTES'!BL211-1,0)</f>
        <v>1.2816253020560664E-2</v>
      </c>
      <c r="BM212" s="78">
        <f>IFERROR('%QUOTES'!BM212/'%QUOTES'!BM211-1,0)</f>
        <v>4.2526744669447503E-2</v>
      </c>
      <c r="BN212" s="78">
        <f>IFERROR('%QUOTES'!BN212/'%QUOTES'!BN211-1,0)</f>
        <v>2.5438329195439646E-2</v>
      </c>
      <c r="BO212" s="78">
        <f>IFERROR('%QUOTES'!BO212/'%QUOTES'!BO211-1,0)</f>
        <v>-3.086921076891902E-2</v>
      </c>
      <c r="BP212" s="78">
        <f>IFERROR('%QUOTES'!BP212/'%QUOTES'!BP211-1,0)</f>
        <v>2.0818622098297768E-2</v>
      </c>
      <c r="BQ212" s="78">
        <f>IFERROR('%QUOTES'!BQ212/'%QUOTES'!BQ211-1,0)</f>
        <v>1.8149361404635966E-2</v>
      </c>
      <c r="BR212" s="78">
        <f>IFERROR('%QUOTES'!BR212/'%QUOTES'!BR211-1,0)</f>
        <v>2.0148449859251238E-2</v>
      </c>
      <c r="BS212" s="78">
        <f>IFERROR('%QUOTES'!BS212/'%QUOTES'!BS211-1,0)</f>
        <v>4.1553385113268559E-2</v>
      </c>
      <c r="BT212" s="78">
        <f>IFERROR('%QUOTES'!BT212/'%QUOTES'!BT211-1,0)</f>
        <v>2.324382856386964E-2</v>
      </c>
      <c r="BU212" s="78">
        <f>IFERROR('%QUOTES'!BU212/'%QUOTES'!BU211-1,0)</f>
        <v>2.8248585974656182E-2</v>
      </c>
      <c r="BV212" s="78">
        <f>IFERROR('%QUOTES'!BV212/'%QUOTES'!BV211-1,0)</f>
        <v>1.6583520651147321E-2</v>
      </c>
      <c r="BW212" s="78">
        <f>IFERROR('%QUOTES'!BW212/'%QUOTES'!BW211-1,0)</f>
        <v>2.2939800615435324E-2</v>
      </c>
      <c r="BX212" s="78">
        <f>IFERROR('%QUOTES'!BX212/'%QUOTES'!BX211-1,0)</f>
        <v>1.6478174428144365E-2</v>
      </c>
      <c r="BY212" s="78">
        <f>IFERROR('%QUOTES'!BY212/'%QUOTES'!BY211-1,0)</f>
        <v>1.4775506444866471E-2</v>
      </c>
      <c r="BZ212" s="78">
        <f>IFERROR('%QUOTES'!BZ212/'%QUOTES'!BZ211-1,0)</f>
        <v>2.576331962735412E-2</v>
      </c>
      <c r="CA212" s="78">
        <f>IFERROR('%QUOTES'!CA212/'%QUOTES'!CA211-1,0)</f>
        <v>2.0248556129740303E-2</v>
      </c>
      <c r="CB212" s="78">
        <f>IFERROR('%QUOTES'!CB212/'%QUOTES'!CB211-1,0)</f>
        <v>1.8873432603758289E-2</v>
      </c>
      <c r="CC212" s="78">
        <f>IFERROR('%QUOTES'!CC212/'%QUOTES'!CC211-1,0)</f>
        <v>1.9232025532563979E-2</v>
      </c>
      <c r="CD212" s="78">
        <f>IFERROR('%QUOTES'!CD212/'%QUOTES'!CD211-1,0)</f>
        <v>1.3365067138667586E-2</v>
      </c>
      <c r="CE212" s="78">
        <f>IFERROR('%QUOTES'!CE212/'%QUOTES'!CE211-1,0)</f>
        <v>1.5025084099544506E-2</v>
      </c>
      <c r="CF212" s="78">
        <f>IFERROR('%QUOTES'!CF212/'%QUOTES'!CF211-1,0)</f>
        <v>1.7031277547705503E-2</v>
      </c>
      <c r="CG212" s="78">
        <f>IFERROR('%QUOTES'!CG212/'%QUOTES'!CG211-1,0)</f>
        <v>6.6648897182026712E-3</v>
      </c>
      <c r="CH212" s="78">
        <f>IFERROR('%QUOTES'!CH212/'%QUOTES'!CH211-1,0)</f>
        <v>3.0895040177334243E-2</v>
      </c>
      <c r="CI212" s="78">
        <f>IFERROR('%QUOTES'!CI212/'%QUOTES'!CI211-1,0)</f>
        <v>2.468619246861925E-2</v>
      </c>
      <c r="CJ212" s="78">
        <f>IFERROR('%QUOTES'!CJ212/'%QUOTES'!CJ211-1,0)</f>
        <v>7.3750477004228543E-3</v>
      </c>
      <c r="CK212" s="78">
        <f>IFERROR('%QUOTES'!CK212/'%QUOTES'!CK211-1,0)</f>
        <v>4.0158118577075186E-2</v>
      </c>
      <c r="CL212" s="78">
        <f>IFERROR('%QUOTES'!CL212/'%QUOTES'!CL211-1,0)</f>
        <v>-8.0321285140562138E-3</v>
      </c>
      <c r="CM212" s="78">
        <f>IFERROR('%QUOTES'!CM212/'%QUOTES'!CM211-1,0)</f>
        <v>7.1317829457364201E-2</v>
      </c>
      <c r="CN212" s="78">
        <f>IFERROR('%QUOTES'!CN212/'%QUOTES'!CN211-1,0)</f>
        <v>-2.005730659025784E-2</v>
      </c>
      <c r="CO212" s="78">
        <f>IFERROR('%QUOTES'!CO212/'%QUOTES'!CO211-1,0)</f>
        <v>-1.2777370544720834E-2</v>
      </c>
      <c r="CP212" s="78">
        <f>IFERROR('%QUOTES'!CP212/'%QUOTES'!CP211-1,0)</f>
        <v>2.1584368766723427E-2</v>
      </c>
      <c r="CQ212" s="78">
        <f>IFERROR('%QUOTES'!CQ212/'%QUOTES'!CQ211-1,0)</f>
        <v>2.3145340991580055E-2</v>
      </c>
      <c r="CR212" s="78">
        <f>IFERROR('%QUOTES'!CR212/'%QUOTES'!CR211-1,0)</f>
        <v>2.1381016429326438E-2</v>
      </c>
      <c r="CS212" s="78">
        <f>IFERROR('%QUOTES'!CS212/'%QUOTES'!CS211-1,0)</f>
        <v>2.7543534145950899E-2</v>
      </c>
      <c r="CT212" s="78">
        <f>IFERROR('%QUOTES'!CT212/'%QUOTES'!CT211-1,0)</f>
        <v>2.8597320535755033E-2</v>
      </c>
      <c r="CU212" s="78">
        <f>IFERROR('%QUOTES'!CU212/'%QUOTES'!CU211-1,0)</f>
        <v>1.8384083212384938E-2</v>
      </c>
      <c r="CV212" s="78">
        <f>IFERROR('%QUOTES'!CV212/'%QUOTES'!CV211-1,0)</f>
        <v>-7.3073073073073092E-2</v>
      </c>
      <c r="CW212" s="78">
        <f>IFERROR('%QUOTES'!CW212/'%QUOTES'!CW211-1,0)</f>
        <v>6.2237174095878922E-2</v>
      </c>
      <c r="CX212" s="78">
        <f>IFERROR('%QUOTES'!CX212/'%QUOTES'!CX211-1,0)</f>
        <v>-6.4926307393785465E-2</v>
      </c>
      <c r="CY212" s="78">
        <f>IFERROR('%QUOTES'!CY212/'%QUOTES'!CY211-1,0)</f>
        <v>4.4922428189736463E-2</v>
      </c>
      <c r="CZ212" s="78">
        <f>IFERROR('%QUOTES'!CZ212/'%QUOTES'!CZ211-1,0)</f>
        <v>-4.3881643834462247E-2</v>
      </c>
      <c r="DA212" s="78">
        <f>IFERROR('%QUOTES'!DA212/'%QUOTES'!DA211-1,0)</f>
        <v>2.0603400468141242E-2</v>
      </c>
      <c r="DB212" s="78">
        <f>IFERROR('%QUOTES'!DB212/'%QUOTES'!DB211-1,0)</f>
        <v>2.2940025721581714E-2</v>
      </c>
      <c r="DC212" s="78">
        <f>IFERROR('%QUOTES'!DC212/'%QUOTES'!DC211-1,0)</f>
        <v>2.8260008195404085E-2</v>
      </c>
      <c r="DD212" s="78">
        <f>IFERROR('%QUOTES'!DD212/'%QUOTES'!DD211-1,0)</f>
        <v>5.0341796146675E-2</v>
      </c>
      <c r="DE212" s="78">
        <f>IFERROR('%QUOTES'!DE212/'%QUOTES'!DE211-1,0)</f>
        <v>2.2434690697019866E-2</v>
      </c>
      <c r="DF212" s="78">
        <f>IFERROR('%QUOTES'!DF212/'%QUOTES'!DF211-1,0)</f>
        <v>1.6023528449967461E-2</v>
      </c>
      <c r="DG212" s="78">
        <f>IFERROR('%QUOTES'!DG212/'%QUOTES'!DG211-1,0)</f>
        <v>6.6595861668565792E-3</v>
      </c>
      <c r="DH212" s="78">
        <f>IFERROR('%QUOTES'!DH212/'%QUOTES'!DH211-1,0)</f>
        <v>1.9755642352571989E-2</v>
      </c>
      <c r="DI212" s="78">
        <f>IFERROR('%QUOTES'!DI212/'%QUOTES'!DI211-1,0)</f>
        <v>6.9283484438448006E-2</v>
      </c>
      <c r="DJ212" s="78">
        <f>IFERROR('%QUOTES'!DJ212/'%QUOTES'!DJ211-1,0)</f>
        <v>2.2383854371356815E-2</v>
      </c>
      <c r="DK212" s="78">
        <f>IFERROR('%QUOTES'!DK212/'%QUOTES'!DK211-1,0)</f>
        <v>2.1112607559352403E-2</v>
      </c>
      <c r="DL212" s="78">
        <f>IFERROR('%QUOTES'!DL212/'%QUOTES'!DL211-1,0)</f>
        <v>2.0870961652514008E-2</v>
      </c>
      <c r="DM212" s="78">
        <f>IFERROR('%QUOTES'!DM212/'%QUOTES'!DM211-1,0)</f>
        <v>1.8529022849858467E-2</v>
      </c>
      <c r="DN212" s="78">
        <f>IFERROR('%QUOTES'!DN212/'%QUOTES'!DN211-1,0)</f>
        <v>6.8793308317698365E-3</v>
      </c>
      <c r="DO212" s="78">
        <f>IFERROR('%QUOTES'!DO212/'%QUOTES'!DO211-1,0)</f>
        <v>2.0767263961192217E-2</v>
      </c>
      <c r="DP212" s="78">
        <f>IFERROR('%QUOTES'!DP212/'%QUOTES'!DP211-1,0)</f>
        <v>1.9834673648582601E-2</v>
      </c>
      <c r="DQ212" s="78">
        <f>IFERROR('%QUOTES'!DQ212/'%QUOTES'!DQ211-1,0)</f>
        <v>1.5024399999999938E-2</v>
      </c>
      <c r="DR212" s="78">
        <f>IFERROR('%QUOTES'!DR212/'%QUOTES'!DR211-1,0)</f>
        <v>2.7014031699066132E-2</v>
      </c>
      <c r="DS212" s="78">
        <f>IFERROR('%QUOTES'!DS212/'%QUOTES'!DS211-1,0)</f>
        <v>4.4585987261146487E-2</v>
      </c>
      <c r="DT212" s="78">
        <f>IFERROR('%QUOTES'!DT212/'%QUOTES'!DT211-1,0)</f>
        <v>1.5704482551528898E-2</v>
      </c>
      <c r="DU212" s="78">
        <f>IFERROR('%QUOTES'!DU212/'%QUOTES'!DU211-1,0)</f>
        <v>2.0076517164191232E-2</v>
      </c>
      <c r="DV212" s="78">
        <f>IFERROR('%QUOTES'!DV212/'%QUOTES'!DV211-1,0)</f>
        <v>1.7501173333126063E-2</v>
      </c>
      <c r="DW212" s="78">
        <f>IFERROR('%QUOTES'!DW212/'%QUOTES'!DW211-1,0)</f>
        <v>2.8608258610098636E-2</v>
      </c>
      <c r="DX212" s="78">
        <f>IFERROR('%QUOTES'!DX212/'%QUOTES'!DX211-1,0)</f>
        <v>1.2416059181435735E-2</v>
      </c>
      <c r="DY212" s="78">
        <f>IFERROR('%QUOTES'!DY212/'%QUOTES'!DY211-1,0)</f>
        <v>2.1051676597178437E-2</v>
      </c>
      <c r="DZ212" s="78">
        <f>IFERROR('%QUOTES'!DZ212/'%QUOTES'!DZ211-1,0)</f>
        <v>2.2185353791714713E-2</v>
      </c>
      <c r="EA212" s="78">
        <f>IFERROR('%QUOTES'!EA212/'%QUOTES'!EA211-1,0)</f>
        <v>1.8850684671653628E-2</v>
      </c>
      <c r="EB212" s="78">
        <f>IFERROR('%QUOTES'!EB212/'%QUOTES'!EB211-1,0)</f>
        <v>2.2756827541327018E-2</v>
      </c>
      <c r="EC212" s="78">
        <f>IFERROR('%QUOTES'!EC212/'%QUOTES'!EC211-1,0)</f>
        <v>2.9225439522393426E-2</v>
      </c>
      <c r="ED212" s="78">
        <f>IFERROR('%QUOTES'!ED212/'%QUOTES'!ED211-1,0)</f>
        <v>2.6792308603610593E-2</v>
      </c>
      <c r="EE212" s="78">
        <f>IFERROR('%QUOTES'!EE212/'%QUOTES'!EE211-1,0)</f>
        <v>1.5733102085176087E-2</v>
      </c>
      <c r="EF212" s="78">
        <f>IFERROR('%QUOTES'!EF212/'%QUOTES'!EF211-1,0)</f>
        <v>1.8566654288897144E-2</v>
      </c>
      <c r="EG212" s="78">
        <f>IFERROR('%QUOTES'!EG212/'%QUOTES'!EG211-1,0)</f>
        <v>2.3915687069314906E-2</v>
      </c>
      <c r="EH212" s="78">
        <f>IFERROR('%QUOTES'!EH212/'%QUOTES'!EH211-1,0)</f>
        <v>1.6479401160534479E-2</v>
      </c>
      <c r="EI212" s="78">
        <f>IFERROR('%QUOTES'!EI212/'%QUOTES'!EI211-1,0)</f>
        <v>1.6675087585897419E-2</v>
      </c>
      <c r="EJ212" s="78">
        <f>IFERROR('%QUOTES'!EJ212/'%QUOTES'!EJ211-1,0)</f>
        <v>2.4744820797325984E-2</v>
      </c>
      <c r="EK212" s="78">
        <f>IFERROR('%QUOTES'!EK212/'%QUOTES'!EK211-1,0)</f>
        <v>1.200116224404546E-2</v>
      </c>
      <c r="EL212" s="78">
        <f>IFERROR('%QUOTES'!EL212/'%QUOTES'!EL211-1,0)</f>
        <v>1.3198757763975166E-2</v>
      </c>
      <c r="EM212" s="78">
        <f>IFERROR('%QUOTES'!EM212/'%QUOTES'!EM211-1,0)</f>
        <v>2.6491706523686709E-2</v>
      </c>
      <c r="EN212" s="78">
        <f>IFERROR('%QUOTES'!EN212/'%QUOTES'!EN211-1,0)</f>
        <v>2.8737147376746819E-2</v>
      </c>
      <c r="EO212" s="78">
        <f>IFERROR('%QUOTES'!EO212/'%QUOTES'!EO211-1,0)</f>
        <v>3.277480274818001E-2</v>
      </c>
      <c r="EP212" s="78">
        <f>IFERROR('%QUOTES'!EP212/'%QUOTES'!EP211-1,0)</f>
        <v>1.8280692241522623E-2</v>
      </c>
      <c r="EQ212" s="78">
        <f>IFERROR('%QUOTES'!EQ212/'%QUOTES'!EQ211-1,0)</f>
        <v>2.7129842396528714E-2</v>
      </c>
      <c r="ER212" s="78">
        <f>IFERROR('%QUOTES'!ER212/'%QUOTES'!ER211-1,0)</f>
        <v>4.0114049274810659E-2</v>
      </c>
      <c r="ES212" s="78">
        <f>IFERROR('%QUOTES'!ES212/'%QUOTES'!ES211-1,0)</f>
        <v>2.1959459459459429E-2</v>
      </c>
      <c r="ET212" s="78">
        <f>IFERROR('%QUOTES'!ET212/'%QUOTES'!ET211-1,0)</f>
        <v>-3.3805642555306936E-2</v>
      </c>
      <c r="EU212" s="78">
        <f>IFERROR('%QUOTES'!EU212/'%QUOTES'!EU211-1,0)</f>
        <v>-1.4969993844643814E-2</v>
      </c>
      <c r="EV212" s="78">
        <f>IFERROR('%QUOTES'!EV212/'%QUOTES'!EV211-1,0)</f>
        <v>-5.210084033613438E-2</v>
      </c>
      <c r="EW212" s="78">
        <f>IFERROR('%QUOTES'!EW212/'%QUOTES'!EW211-1,0)</f>
        <v>-4.5111006140765353E-2</v>
      </c>
      <c r="EX212" s="78">
        <f>IFERROR('%QUOTES'!EX212/'%QUOTES'!EX211-1,0)</f>
        <v>-2.9846978426059212E-2</v>
      </c>
      <c r="EY212" s="78">
        <f>IFERROR('%QUOTES'!EY212/'%QUOTES'!EY211-1,0)</f>
        <v>-3.4782580796556495E-2</v>
      </c>
      <c r="EZ212" s="78">
        <f>IFERROR('%QUOTES'!EZ212/'%QUOTES'!EZ211-1,0)</f>
        <v>-2.7215452703901355E-2</v>
      </c>
      <c r="FA212" s="78">
        <f>IFERROR('%QUOTES'!FA212/'%QUOTES'!FA211-1,0)</f>
        <v>-1.7226820084898176E-2</v>
      </c>
      <c r="FB212" s="78">
        <f>IFERROR('%QUOTES'!FB212/'%QUOTES'!FB211-1,0)</f>
        <v>-2.7737255474452605E-2</v>
      </c>
      <c r="FC212" s="78">
        <f>IFERROR('%QUOTES'!FC212/'%QUOTES'!FC211-1,0)</f>
        <v>-2.0384457743083617E-2</v>
      </c>
      <c r="FD212" s="78">
        <f>IFERROR('%QUOTES'!FD212/'%QUOTES'!FD211-1,0)</f>
        <v>-4.308681672025727E-2</v>
      </c>
      <c r="FE212" s="78">
        <f>IFERROR('%QUOTES'!FE212/'%QUOTES'!FE211-1,0)</f>
        <v>-4.5972881182212544E-2</v>
      </c>
      <c r="FF212" s="78">
        <f>IFERROR('%QUOTES'!FF212/'%QUOTES'!FF211-1,0)</f>
        <v>-5.6704469646430944E-2</v>
      </c>
      <c r="FG212" s="78">
        <f>IFERROR('%QUOTES'!FG212/'%QUOTES'!FG211-1,0)</f>
        <v>-4.5866935483870996E-2</v>
      </c>
      <c r="FH212" s="78">
        <f>IFERROR('%QUOTES'!FH212/'%QUOTES'!FH211-1,0)</f>
        <v>-2.1961931363869369E-2</v>
      </c>
    </row>
    <row r="213" spans="1:164">
      <c r="A213" s="76">
        <v>43404</v>
      </c>
      <c r="B213" s="78">
        <f>IFERROR('%QUOTES'!B213/'%QUOTES'!B212-1,0)</f>
        <v>2.4445159215181755E-2</v>
      </c>
      <c r="C213" s="78">
        <f>IFERROR('%QUOTES'!C213/'%QUOTES'!C212-1,0)</f>
        <v>-5.5996637402200289E-4</v>
      </c>
      <c r="D213" s="78">
        <f>IFERROR('%QUOTES'!D213/'%QUOTES'!D212-1,0)</f>
        <v>1.5625E-2</v>
      </c>
      <c r="E213" s="78">
        <f>IFERROR('%QUOTES'!E213/'%QUOTES'!E212-1,0)</f>
        <v>2.307291185971394E-3</v>
      </c>
      <c r="F213" s="78">
        <f>IFERROR('%QUOTES'!F213/'%QUOTES'!F212-1,0)</f>
        <v>9.2899968362640806E-3</v>
      </c>
      <c r="G213" s="78">
        <f>IFERROR('%QUOTES'!G213/'%QUOTES'!G212-1,0)</f>
        <v>-9.5096399494752903E-3</v>
      </c>
      <c r="H213" s="78">
        <f>IFERROR('%QUOTES'!H213/'%QUOTES'!H212-1,0)</f>
        <v>1.0847457627118695E-2</v>
      </c>
      <c r="I213" s="78">
        <f>IFERROR('%QUOTES'!I213/'%QUOTES'!I212-1,0)</f>
        <v>8.2169271394223475E-3</v>
      </c>
      <c r="J213" s="78">
        <f>IFERROR('%QUOTES'!J213/'%QUOTES'!J212-1,0)</f>
        <v>1.3389924448402146E-2</v>
      </c>
      <c r="K213" s="78">
        <f>IFERROR('%QUOTES'!K213/'%QUOTES'!K212-1,0)</f>
        <v>1.0872406553115166E-2</v>
      </c>
      <c r="L213" s="78">
        <f>IFERROR('%QUOTES'!L213/'%QUOTES'!L212-1,0)</f>
        <v>2.0013675783856488E-3</v>
      </c>
      <c r="M213" s="78">
        <f>IFERROR('%QUOTES'!M213/'%QUOTES'!M212-1,0)</f>
        <v>3.3873343151693547E-2</v>
      </c>
      <c r="N213" s="78">
        <f>IFERROR('%QUOTES'!N213/'%QUOTES'!N212-1,0)</f>
        <v>2.6982534026416705E-2</v>
      </c>
      <c r="O213" s="78">
        <f>IFERROR('%QUOTES'!O213/'%QUOTES'!O212-1,0)</f>
        <v>3.7201026798918901E-2</v>
      </c>
      <c r="P213" s="78">
        <f>IFERROR('%QUOTES'!P213/'%QUOTES'!P212-1,0)</f>
        <v>4.6520903108849598E-2</v>
      </c>
      <c r="Q213" s="78">
        <f>IFERROR('%QUOTES'!Q213/'%QUOTES'!Q212-1,0)</f>
        <v>1.3252054068380703E-2</v>
      </c>
      <c r="R213" s="78">
        <f>IFERROR('%QUOTES'!R213/'%QUOTES'!R212-1,0)</f>
        <v>1.7713937165775295E-2</v>
      </c>
      <c r="S213" s="78">
        <f>IFERROR('%QUOTES'!S213/'%QUOTES'!S212-1,0)</f>
        <v>1.1201449839697952E-2</v>
      </c>
      <c r="T213" s="78">
        <f>IFERROR('%QUOTES'!T213/'%QUOTES'!T212-1,0)</f>
        <v>2.037339335324817E-2</v>
      </c>
      <c r="U213" s="78">
        <f>IFERROR('%QUOTES'!U213/'%QUOTES'!U212-1,0)</f>
        <v>1.3238818279877496E-2</v>
      </c>
      <c r="V213" s="78">
        <f>IFERROR('%QUOTES'!V213/'%QUOTES'!V212-1,0)</f>
        <v>1.4910537075756292E-2</v>
      </c>
      <c r="W213" s="78">
        <f>IFERROR('%QUOTES'!W213/'%QUOTES'!W212-1,0)</f>
        <v>9.9760576611345186E-3</v>
      </c>
      <c r="X213" s="78">
        <f>IFERROR('%QUOTES'!X213/'%QUOTES'!X212-1,0)</f>
        <v>8.5933683652787973E-3</v>
      </c>
      <c r="Y213" s="78">
        <f>IFERROR('%QUOTES'!Y213/'%QUOTES'!Y212-1,0)</f>
        <v>4.2209484106305428E-2</v>
      </c>
      <c r="Z213" s="78">
        <f>IFERROR('%QUOTES'!Z213/'%QUOTES'!Z212-1,0)</f>
        <v>2.6876370206250222E-3</v>
      </c>
      <c r="AA213" s="78">
        <f>IFERROR('%QUOTES'!AA213/'%QUOTES'!AA212-1,0)</f>
        <v>3.3049846524952908E-2</v>
      </c>
      <c r="AB213" s="78">
        <f>IFERROR('%QUOTES'!AB213/'%QUOTES'!AB212-1,0)</f>
        <v>1.2515644242411916E-2</v>
      </c>
      <c r="AC213" s="78">
        <f>IFERROR('%QUOTES'!AC213/'%QUOTES'!AC212-1,0)</f>
        <v>2.2181146611596203E-2</v>
      </c>
      <c r="AD213" s="78">
        <f>IFERROR('%QUOTES'!AD213/'%QUOTES'!AD212-1,0)</f>
        <v>1.3888927469135615E-2</v>
      </c>
      <c r="AE213" s="78">
        <f>IFERROR('%QUOTES'!AE213/'%QUOTES'!AE212-1,0)</f>
        <v>-1.1779918579793214E-2</v>
      </c>
      <c r="AF213" s="78">
        <f>IFERROR('%QUOTES'!AF213/'%QUOTES'!AF212-1,0)</f>
        <v>-1.1849519390122687E-2</v>
      </c>
      <c r="AG213" s="78">
        <f>IFERROR('%QUOTES'!AG213/'%QUOTES'!AG212-1,0)</f>
        <v>-1.0711951051867619E-2</v>
      </c>
      <c r="AH213" s="78">
        <f>IFERROR('%QUOTES'!AH213/'%QUOTES'!AH212-1,0)</f>
        <v>-1.1220251824950789E-2</v>
      </c>
      <c r="AI213" s="78">
        <f>IFERROR('%QUOTES'!AI213/'%QUOTES'!AI212-1,0)</f>
        <v>-2.1669193872545511E-3</v>
      </c>
      <c r="AJ213" s="78">
        <f>IFERROR('%QUOTES'!AJ213/'%QUOTES'!AJ212-1,0)</f>
        <v>-6.5367160084928155E-3</v>
      </c>
      <c r="AK213" s="78">
        <f>IFERROR('%QUOTES'!AK213/'%QUOTES'!AK212-1,0)</f>
        <v>1.7962630255130563E-4</v>
      </c>
      <c r="AL213" s="78">
        <f>IFERROR('%QUOTES'!AL213/'%QUOTES'!AL212-1,0)</f>
        <v>-1.0498867769162201E-2</v>
      </c>
      <c r="AM213" s="78">
        <f>IFERROR('%QUOTES'!AM213/'%QUOTES'!AM212-1,0)</f>
        <v>-4.642712865508325E-3</v>
      </c>
      <c r="AN213" s="78">
        <f>IFERROR('%QUOTES'!AN213/'%QUOTES'!AN212-1,0)</f>
        <v>5.8929551811472969E-3</v>
      </c>
      <c r="AO213" s="78">
        <f>IFERROR('%QUOTES'!AO213/'%QUOTES'!AO212-1,0)</f>
        <v>1.2831814159292021E-2</v>
      </c>
      <c r="AP213" s="78">
        <f>IFERROR('%QUOTES'!AP213/'%QUOTES'!AP212-1,0)</f>
        <v>0</v>
      </c>
      <c r="AQ213" s="78">
        <f>IFERROR('%QUOTES'!AQ213/'%QUOTES'!AQ212-1,0)</f>
        <v>-9.3523031052197281E-3</v>
      </c>
      <c r="AR213" s="78">
        <f>IFERROR('%QUOTES'!AR213/'%QUOTES'!AR212-1,0)</f>
        <v>-3.138275971378468E-2</v>
      </c>
      <c r="AS213" s="78">
        <f>IFERROR('%QUOTES'!AS213/'%QUOTES'!AS212-1,0)</f>
        <v>1.3333333333333197E-2</v>
      </c>
      <c r="AT213" s="78">
        <f>IFERROR('%QUOTES'!AT213/'%QUOTES'!AT212-1,0)</f>
        <v>6.4528374730088434E-3</v>
      </c>
      <c r="AU213" s="78">
        <f>IFERROR('%QUOTES'!AU213/'%QUOTES'!AU212-1,0)</f>
        <v>8.0638554817415997E-3</v>
      </c>
      <c r="AV213" s="78">
        <f>IFERROR('%QUOTES'!AV213/'%QUOTES'!AV212-1,0)</f>
        <v>7.9893915343915989E-3</v>
      </c>
      <c r="AW213" s="78">
        <f>IFERROR('%QUOTES'!AW213/'%QUOTES'!AW212-1,0)</f>
        <v>6.2266569739821698E-3</v>
      </c>
      <c r="AX213" s="78">
        <f>IFERROR('%QUOTES'!AX213/'%QUOTES'!AX212-1,0)</f>
        <v>3.0075166456241309E-2</v>
      </c>
      <c r="AY213" s="78">
        <f>IFERROR('%QUOTES'!AY213/'%QUOTES'!AY212-1,0)</f>
        <v>7.1654893239623263E-3</v>
      </c>
      <c r="AZ213" s="78">
        <f>IFERROR('%QUOTES'!AZ213/'%QUOTES'!AZ212-1,0)</f>
        <v>-8.6067389215089829E-3</v>
      </c>
      <c r="BA213" s="78">
        <f>IFERROR('%QUOTES'!BA213/'%QUOTES'!BA212-1,0)</f>
        <v>9.5712096787747836E-3</v>
      </c>
      <c r="BB213" s="78">
        <f>IFERROR('%QUOTES'!BB213/'%QUOTES'!BB212-1,0)</f>
        <v>3.3784044098026378E-3</v>
      </c>
      <c r="BC213" s="78">
        <f>IFERROR('%QUOTES'!BC213/'%QUOTES'!BC212-1,0)</f>
        <v>1.3546511322048982E-3</v>
      </c>
      <c r="BD213" s="78">
        <f>IFERROR('%QUOTES'!BD213/'%QUOTES'!BD212-1,0)</f>
        <v>4.642455680480051E-3</v>
      </c>
      <c r="BE213" s="78">
        <f>IFERROR('%QUOTES'!BE213/'%QUOTES'!BE212-1,0)</f>
        <v>2.0458330579959938E-3</v>
      </c>
      <c r="BF213" s="78">
        <f>IFERROR('%QUOTES'!BF213/'%QUOTES'!BF212-1,0)</f>
        <v>6.0827149846178763E-3</v>
      </c>
      <c r="BG213" s="78">
        <f>IFERROR('%QUOTES'!BG213/'%QUOTES'!BG212-1,0)</f>
        <v>-1.9976027967398058E-2</v>
      </c>
      <c r="BH213" s="78">
        <f>IFERROR('%QUOTES'!BH213/'%QUOTES'!BH212-1,0)</f>
        <v>2.3784915828485298E-2</v>
      </c>
      <c r="BI213" s="78">
        <f>IFERROR('%QUOTES'!BI213/'%QUOTES'!BI212-1,0)</f>
        <v>2.5231005055964317E-2</v>
      </c>
      <c r="BJ213" s="78">
        <f>IFERROR('%QUOTES'!BJ213/'%QUOTES'!BJ212-1,0)</f>
        <v>4.5605754550792632E-2</v>
      </c>
      <c r="BK213" s="78">
        <f>IFERROR('%QUOTES'!BK213/'%QUOTES'!BK212-1,0)</f>
        <v>1.1720954831332397E-2</v>
      </c>
      <c r="BL213" s="78">
        <f>IFERROR('%QUOTES'!BL213/'%QUOTES'!BL212-1,0)</f>
        <v>2.442392648271019E-2</v>
      </c>
      <c r="BM213" s="78">
        <f>IFERROR('%QUOTES'!BM213/'%QUOTES'!BM212-1,0)</f>
        <v>1.1252986610105653E-2</v>
      </c>
      <c r="BN213" s="78">
        <f>IFERROR('%QUOTES'!BN213/'%QUOTES'!BN212-1,0)</f>
        <v>2.5529913294797701E-2</v>
      </c>
      <c r="BO213" s="78">
        <f>IFERROR('%QUOTES'!BO213/'%QUOTES'!BO212-1,0)</f>
        <v>-6.8734364260923497E-2</v>
      </c>
      <c r="BP213" s="78">
        <f>IFERROR('%QUOTES'!BP213/'%QUOTES'!BP212-1,0)</f>
        <v>3.7316635321097857E-2</v>
      </c>
      <c r="BQ213" s="78">
        <f>IFERROR('%QUOTES'!BQ213/'%QUOTES'!BQ212-1,0)</f>
        <v>2.8621615434516023E-2</v>
      </c>
      <c r="BR213" s="78">
        <f>IFERROR('%QUOTES'!BR213/'%QUOTES'!BR212-1,0)</f>
        <v>4.0887051492560555E-2</v>
      </c>
      <c r="BS213" s="78">
        <f>IFERROR('%QUOTES'!BS213/'%QUOTES'!BS212-1,0)</f>
        <v>1.2677162722808388E-2</v>
      </c>
      <c r="BT213" s="78">
        <f>IFERROR('%QUOTES'!BT213/'%QUOTES'!BT212-1,0)</f>
        <v>2.4221900100401372E-2</v>
      </c>
      <c r="BU213" s="78">
        <f>IFERROR('%QUOTES'!BU213/'%QUOTES'!BU212-1,0)</f>
        <v>1.5934010113515917E-2</v>
      </c>
      <c r="BV213" s="78">
        <f>IFERROR('%QUOTES'!BV213/'%QUOTES'!BV212-1,0)</f>
        <v>2.1984401668838416E-2</v>
      </c>
      <c r="BW213" s="78">
        <f>IFERROR('%QUOTES'!BW213/'%QUOTES'!BW212-1,0)</f>
        <v>2.1139779427516547E-2</v>
      </c>
      <c r="BX213" s="78">
        <f>IFERROR('%QUOTES'!BX213/'%QUOTES'!BX212-1,0)</f>
        <v>2.4428397475702468E-2</v>
      </c>
      <c r="BY213" s="78">
        <f>IFERROR('%QUOTES'!BY213/'%QUOTES'!BY212-1,0)</f>
        <v>2.6694045174537884E-2</v>
      </c>
      <c r="BZ213" s="78">
        <f>IFERROR('%QUOTES'!BZ213/'%QUOTES'!BZ212-1,0)</f>
        <v>3.1813934883720973E-2</v>
      </c>
      <c r="CA213" s="78">
        <f>IFERROR('%QUOTES'!CA213/'%QUOTES'!CA212-1,0)</f>
        <v>2.122228377328117E-2</v>
      </c>
      <c r="CB213" s="78">
        <f>IFERROR('%QUOTES'!CB213/'%QUOTES'!CB212-1,0)</f>
        <v>2.6503277286976434E-2</v>
      </c>
      <c r="CC213" s="78">
        <f>IFERROR('%QUOTES'!CC213/'%QUOTES'!CC212-1,0)</f>
        <v>1.9404543715046074E-2</v>
      </c>
      <c r="CD213" s="78">
        <f>IFERROR('%QUOTES'!CD213/'%QUOTES'!CD212-1,0)</f>
        <v>2.9278203453799723E-2</v>
      </c>
      <c r="CE213" s="78">
        <f>IFERROR('%QUOTES'!CE213/'%QUOTES'!CE212-1,0)</f>
        <v>2.508223684210531E-2</v>
      </c>
      <c r="CF213" s="78">
        <f>IFERROR('%QUOTES'!CF213/'%QUOTES'!CF212-1,0)</f>
        <v>2.7136059824864001E-2</v>
      </c>
      <c r="CG213" s="78">
        <f>IFERROR('%QUOTES'!CG213/'%QUOTES'!CG212-1,0)</f>
        <v>3.4163163885760683E-2</v>
      </c>
      <c r="CH213" s="78">
        <f>IFERROR('%QUOTES'!CH213/'%QUOTES'!CH212-1,0)</f>
        <v>9.5417143103500024E-3</v>
      </c>
      <c r="CI213" s="78">
        <f>IFERROR('%QUOTES'!CI213/'%QUOTES'!CI212-1,0)</f>
        <v>2.6541404654961243E-2</v>
      </c>
      <c r="CJ213" s="78">
        <f>IFERROR('%QUOTES'!CJ213/'%QUOTES'!CJ212-1,0)</f>
        <v>3.1317759454507543E-2</v>
      </c>
      <c r="CK213" s="78">
        <f>IFERROR('%QUOTES'!CK213/'%QUOTES'!CK212-1,0)</f>
        <v>2.2951846436360501E-2</v>
      </c>
      <c r="CL213" s="78">
        <f>IFERROR('%QUOTES'!CL213/'%QUOTES'!CL212-1,0)</f>
        <v>-1.4574898785425061E-2</v>
      </c>
      <c r="CM213" s="78">
        <f>IFERROR('%QUOTES'!CM213/'%QUOTES'!CM212-1,0)</f>
        <v>5.7887120115774238E-2</v>
      </c>
      <c r="CN213" s="78">
        <f>IFERROR('%QUOTES'!CN213/'%QUOTES'!CN212-1,0)</f>
        <v>-4.8663324979114519E-2</v>
      </c>
      <c r="CO213" s="78">
        <f>IFERROR('%QUOTES'!CO213/'%QUOTES'!CO212-1,0)</f>
        <v>-3.3378813577015887E-2</v>
      </c>
      <c r="CP213" s="78">
        <f>IFERROR('%QUOTES'!CP213/'%QUOTES'!CP212-1,0)</f>
        <v>6.0988564582880045E-3</v>
      </c>
      <c r="CQ213" s="78">
        <f>IFERROR('%QUOTES'!CQ213/'%QUOTES'!CQ212-1,0)</f>
        <v>6.1423820224719705E-3</v>
      </c>
      <c r="CR213" s="78">
        <f>IFERROR('%QUOTES'!CR213/'%QUOTES'!CR212-1,0)</f>
        <v>2.0367808790257902E-2</v>
      </c>
      <c r="CS213" s="78">
        <f>IFERROR('%QUOTES'!CS213/'%QUOTES'!CS212-1,0)</f>
        <v>1.887305747064949E-2</v>
      </c>
      <c r="CT213" s="78">
        <f>IFERROR('%QUOTES'!CT213/'%QUOTES'!CT212-1,0)</f>
        <v>1.7652206531332704E-2</v>
      </c>
      <c r="CU213" s="78">
        <f>IFERROR('%QUOTES'!CU213/'%QUOTES'!CU212-1,0)</f>
        <v>4.9881285029989897E-2</v>
      </c>
      <c r="CV213" s="78">
        <f>IFERROR('%QUOTES'!CV213/'%QUOTES'!CV212-1,0)</f>
        <v>-5.8315334773218042E-2</v>
      </c>
      <c r="CW213" s="78">
        <f>IFERROR('%QUOTES'!CW213/'%QUOTES'!CW212-1,0)</f>
        <v>4.196357878068091E-2</v>
      </c>
      <c r="CX213" s="78">
        <f>IFERROR('%QUOTES'!CX213/'%QUOTES'!CX212-1,0)</f>
        <v>-4.0443878294778801E-2</v>
      </c>
      <c r="CY213" s="78">
        <f>IFERROR('%QUOTES'!CY213/'%QUOTES'!CY212-1,0)</f>
        <v>1.4835029210870099E-2</v>
      </c>
      <c r="CZ213" s="78">
        <f>IFERROR('%QUOTES'!CZ213/'%QUOTES'!CZ212-1,0)</f>
        <v>-1.4424311187403283E-2</v>
      </c>
      <c r="DA213" s="78">
        <f>IFERROR('%QUOTES'!DA213/'%QUOTES'!DA212-1,0)</f>
        <v>7.6423794561608638E-3</v>
      </c>
      <c r="DB213" s="78">
        <f>IFERROR('%QUOTES'!DB213/'%QUOTES'!DB212-1,0)</f>
        <v>1.4015940666887383E-2</v>
      </c>
      <c r="DC213" s="78">
        <f>IFERROR('%QUOTES'!DC213/'%QUOTES'!DC212-1,0)</f>
        <v>1.0381542773869601E-3</v>
      </c>
      <c r="DD213" s="78">
        <f>IFERROR('%QUOTES'!DD213/'%QUOTES'!DD212-1,0)</f>
        <v>5.6213906988575868E-3</v>
      </c>
      <c r="DE213" s="78">
        <f>IFERROR('%QUOTES'!DE213/'%QUOTES'!DE212-1,0)</f>
        <v>1.80160072995037E-2</v>
      </c>
      <c r="DF213" s="78">
        <f>IFERROR('%QUOTES'!DF213/'%QUOTES'!DF212-1,0)</f>
        <v>1.9794013836401891E-2</v>
      </c>
      <c r="DG213" s="78">
        <f>IFERROR('%QUOTES'!DG213/'%QUOTES'!DG212-1,0)</f>
        <v>8.0084264626889556E-3</v>
      </c>
      <c r="DH213" s="78">
        <f>IFERROR('%QUOTES'!DH213/'%QUOTES'!DH212-1,0)</f>
        <v>-3.9944278010785039E-3</v>
      </c>
      <c r="DI213" s="78">
        <f>IFERROR('%QUOTES'!DI213/'%QUOTES'!DI212-1,0)</f>
        <v>3.9418551367331744E-2</v>
      </c>
      <c r="DJ213" s="78">
        <f>IFERROR('%QUOTES'!DJ213/'%QUOTES'!DJ212-1,0)</f>
        <v>7.6628076720632876E-3</v>
      </c>
      <c r="DK213" s="78">
        <f>IFERROR('%QUOTES'!DK213/'%QUOTES'!DK212-1,0)</f>
        <v>1.1680216531636978E-2</v>
      </c>
      <c r="DL213" s="78">
        <f>IFERROR('%QUOTES'!DL213/'%QUOTES'!DL212-1,0)</f>
        <v>8.4544308012108882E-3</v>
      </c>
      <c r="DM213" s="78">
        <f>IFERROR('%QUOTES'!DM213/'%QUOTES'!DM212-1,0)</f>
        <v>1.1323575484009085E-2</v>
      </c>
      <c r="DN213" s="78">
        <f>IFERROR('%QUOTES'!DN213/'%QUOTES'!DN212-1,0)</f>
        <v>1.2422670421654569E-3</v>
      </c>
      <c r="DO213" s="78">
        <f>IFERROR('%QUOTES'!DO213/'%QUOTES'!DO212-1,0)</f>
        <v>8.1944336873249757E-3</v>
      </c>
      <c r="DP213" s="78">
        <f>IFERROR('%QUOTES'!DP213/'%QUOTES'!DP212-1,0)</f>
        <v>-9.364325758406622E-3</v>
      </c>
      <c r="DQ213" s="78">
        <f>IFERROR('%QUOTES'!DQ213/'%QUOTES'!DQ212-1,0)</f>
        <v>1.2879623098042803E-2</v>
      </c>
      <c r="DR213" s="78">
        <f>IFERROR('%QUOTES'!DR213/'%QUOTES'!DR212-1,0)</f>
        <v>1.8621951085241006E-2</v>
      </c>
      <c r="DS213" s="78">
        <f>IFERROR('%QUOTES'!DS213/'%QUOTES'!DS212-1,0)</f>
        <v>3.2092426187424472E-4</v>
      </c>
      <c r="DT213" s="78">
        <f>IFERROR('%QUOTES'!DT213/'%QUOTES'!DT212-1,0)</f>
        <v>1.4021940532081389E-2</v>
      </c>
      <c r="DU213" s="78">
        <f>IFERROR('%QUOTES'!DU213/'%QUOTES'!DU212-1,0)</f>
        <v>-8.971368403919544E-3</v>
      </c>
      <c r="DV213" s="78">
        <f>IFERROR('%QUOTES'!DV213/'%QUOTES'!DV212-1,0)</f>
        <v>1.1172282153686597E-2</v>
      </c>
      <c r="DW213" s="78">
        <f>IFERROR('%QUOTES'!DW213/'%QUOTES'!DW212-1,0)</f>
        <v>-1.4220012547051408E-2</v>
      </c>
      <c r="DX213" s="78">
        <f>IFERROR('%QUOTES'!DX213/'%QUOTES'!DX212-1,0)</f>
        <v>-3.819923449138507E-3</v>
      </c>
      <c r="DY213" s="78">
        <f>IFERROR('%QUOTES'!DY213/'%QUOTES'!DY212-1,0)</f>
        <v>-1.7109847010948753E-3</v>
      </c>
      <c r="DZ213" s="78">
        <f>IFERROR('%QUOTES'!DZ213/'%QUOTES'!DZ212-1,0)</f>
        <v>-6.5652737578955067E-3</v>
      </c>
      <c r="EA213" s="78">
        <f>IFERROR('%QUOTES'!EA213/'%QUOTES'!EA212-1,0)</f>
        <v>-8.6540440855890077E-3</v>
      </c>
      <c r="EB213" s="78">
        <f>IFERROR('%QUOTES'!EB213/'%QUOTES'!EB212-1,0)</f>
        <v>-8.6882815996669471E-3</v>
      </c>
      <c r="EC213" s="78">
        <f>IFERROR('%QUOTES'!EC213/'%QUOTES'!EC212-1,0)</f>
        <v>-3.6368024517220432E-3</v>
      </c>
      <c r="ED213" s="78">
        <f>IFERROR('%QUOTES'!ED213/'%QUOTES'!ED212-1,0)</f>
        <v>-1.4375489422269849E-2</v>
      </c>
      <c r="EE213" s="78">
        <f>IFERROR('%QUOTES'!EE213/'%QUOTES'!EE212-1,0)</f>
        <v>9.294300164013336E-4</v>
      </c>
      <c r="EF213" s="78">
        <f>IFERROR('%QUOTES'!EF213/'%QUOTES'!EF212-1,0)</f>
        <v>-8.3849434925263866E-3</v>
      </c>
      <c r="EG213" s="78">
        <f>IFERROR('%QUOTES'!EG213/'%QUOTES'!EG212-1,0)</f>
        <v>-4.354711005542522E-3</v>
      </c>
      <c r="EH213" s="78">
        <f>IFERROR('%QUOTES'!EH213/'%QUOTES'!EH212-1,0)</f>
        <v>1.4984058339082562E-2</v>
      </c>
      <c r="EI213" s="78">
        <f>IFERROR('%QUOTES'!EI213/'%QUOTES'!EI212-1,0)</f>
        <v>2.2862772223520178E-2</v>
      </c>
      <c r="EJ213" s="78">
        <f>IFERROR('%QUOTES'!EJ213/'%QUOTES'!EJ212-1,0)</f>
        <v>5.725765781716019E-3</v>
      </c>
      <c r="EK213" s="78">
        <f>IFERROR('%QUOTES'!EK213/'%QUOTES'!EK212-1,0)</f>
        <v>1.2423529411764722E-2</v>
      </c>
      <c r="EL213" s="78">
        <f>IFERROR('%QUOTES'!EL213/'%QUOTES'!EL212-1,0)</f>
        <v>3.7547892720306342E-2</v>
      </c>
      <c r="EM213" s="78">
        <f>IFERROR('%QUOTES'!EM213/'%QUOTES'!EM212-1,0)</f>
        <v>2.0742909328097081E-2</v>
      </c>
      <c r="EN213" s="78">
        <f>IFERROR('%QUOTES'!EN213/'%QUOTES'!EN212-1,0)</f>
        <v>-3.5878780112763575E-3</v>
      </c>
      <c r="EO213" s="78">
        <f>IFERROR('%QUOTES'!EO213/'%QUOTES'!EO212-1,0)</f>
        <v>8.163295918367286E-3</v>
      </c>
      <c r="EP213" s="78">
        <f>IFERROR('%QUOTES'!EP213/'%QUOTES'!EP212-1,0)</f>
        <v>1.7467248399787305E-3</v>
      </c>
      <c r="EQ213" s="78">
        <f>IFERROR('%QUOTES'!EQ213/'%QUOTES'!EQ212-1,0)</f>
        <v>-3.5432597841843494E-3</v>
      </c>
      <c r="ER213" s="78">
        <f>IFERROR('%QUOTES'!ER213/'%QUOTES'!ER212-1,0)</f>
        <v>1.9772865318212096E-2</v>
      </c>
      <c r="ES213" s="78">
        <f>IFERROR('%QUOTES'!ES213/'%QUOTES'!ES212-1,0)</f>
        <v>2.2148760330578554E-2</v>
      </c>
      <c r="ET213" s="78">
        <f>IFERROR('%QUOTES'!ET213/'%QUOTES'!ET212-1,0)</f>
        <v>-3.6789298605333087E-2</v>
      </c>
      <c r="EU213" s="78">
        <f>IFERROR('%QUOTES'!EU213/'%QUOTES'!EU212-1,0)</f>
        <v>-1.1482640611866324E-2</v>
      </c>
      <c r="EV213" s="78">
        <f>IFERROR('%QUOTES'!EV213/'%QUOTES'!EV212-1,0)</f>
        <v>-2.9550827423167836E-2</v>
      </c>
      <c r="EW213" s="78">
        <f>IFERROR('%QUOTES'!EW213/'%QUOTES'!EW212-1,0)</f>
        <v>-3.3390996784565918E-2</v>
      </c>
      <c r="EX213" s="78">
        <f>IFERROR('%QUOTES'!EX213/'%QUOTES'!EX212-1,0)</f>
        <v>-2.1975129265770388E-2</v>
      </c>
      <c r="EY213" s="78">
        <f>IFERROR('%QUOTES'!EY213/'%QUOTES'!EY212-1,0)</f>
        <v>-1.8949953990368362E-2</v>
      </c>
      <c r="EZ213" s="78">
        <f>IFERROR('%QUOTES'!EZ213/'%QUOTES'!EZ212-1,0)</f>
        <v>-4.5086728323699421E-2</v>
      </c>
      <c r="FA213" s="78">
        <f>IFERROR('%QUOTES'!FA213/'%QUOTES'!FA212-1,0)</f>
        <v>-9.6236124699022874E-3</v>
      </c>
      <c r="FB213" s="78">
        <f>IFERROR('%QUOTES'!FB213/'%QUOTES'!FB212-1,0)</f>
        <v>-4.8048049490931888E-3</v>
      </c>
      <c r="FC213" s="78">
        <f>IFERROR('%QUOTES'!FC213/'%QUOTES'!FC212-1,0)</f>
        <v>-3.3104515651346533E-3</v>
      </c>
      <c r="FD213" s="78">
        <f>IFERROR('%QUOTES'!FD213/'%QUOTES'!FD212-1,0)</f>
        <v>-6.7204301075268869E-2</v>
      </c>
      <c r="FE213" s="78">
        <f>IFERROR('%QUOTES'!FE213/'%QUOTES'!FE212-1,0)</f>
        <v>-3.1378408666417612E-2</v>
      </c>
      <c r="FF213" s="78">
        <f>IFERROR('%QUOTES'!FF213/'%QUOTES'!FF212-1,0)</f>
        <v>-2.6166902404526238E-2</v>
      </c>
      <c r="FG213" s="78">
        <f>IFERROR('%QUOTES'!FG213/'%QUOTES'!FG212-1,0)</f>
        <v>-2.9054463814051634E-2</v>
      </c>
      <c r="FH213" s="78">
        <f>IFERROR('%QUOTES'!FH213/'%QUOTES'!FH212-1,0)</f>
        <v>-3.1437243626512346E-2</v>
      </c>
    </row>
    <row r="214" spans="1:164">
      <c r="A214" s="76">
        <v>43405</v>
      </c>
      <c r="B214" s="78">
        <f>IFERROR('%QUOTES'!B214/'%QUOTES'!B213-1,0)</f>
        <v>-8.4772370486657644E-3</v>
      </c>
      <c r="C214" s="78">
        <f>IFERROR('%QUOTES'!C214/'%QUOTES'!C213-1,0)</f>
        <v>1.1205042016804168E-3</v>
      </c>
      <c r="D214" s="78">
        <f>IFERROR('%QUOTES'!D214/'%QUOTES'!D213-1,0)</f>
        <v>2.0814479638008976E-2</v>
      </c>
      <c r="E214" s="78">
        <f>IFERROR('%QUOTES'!E214/'%QUOTES'!E213-1,0)</f>
        <v>5.9853133510734402E-3</v>
      </c>
      <c r="F214" s="78">
        <f>IFERROR('%QUOTES'!F214/'%QUOTES'!F213-1,0)</f>
        <v>-1.7258366206443276E-2</v>
      </c>
      <c r="G214" s="78">
        <f>IFERROR('%QUOTES'!G214/'%QUOTES'!G213-1,0)</f>
        <v>1.223646483878893E-2</v>
      </c>
      <c r="H214" s="78">
        <f>IFERROR('%QUOTES'!H214/'%QUOTES'!H213-1,0)</f>
        <v>8.3836351441985979E-3</v>
      </c>
      <c r="I214" s="78">
        <f>IFERROR('%QUOTES'!I214/'%QUOTES'!I213-1,0)</f>
        <v>1.6300408029352731E-3</v>
      </c>
      <c r="J214" s="78">
        <f>IFERROR('%QUOTES'!J214/'%QUOTES'!J213-1,0)</f>
        <v>7.8955525637196544E-3</v>
      </c>
      <c r="K214" s="78">
        <f>IFERROR('%QUOTES'!K214/'%QUOTES'!K213-1,0)</f>
        <v>5.5512099440435669E-3</v>
      </c>
      <c r="L214" s="78">
        <f>IFERROR('%QUOTES'!L214/'%QUOTES'!L213-1,0)</f>
        <v>3.6617508767724516E-3</v>
      </c>
      <c r="M214" s="78">
        <f>IFERROR('%QUOTES'!M214/'%QUOTES'!M213-1,0)</f>
        <v>1.6381766381766472E-2</v>
      </c>
      <c r="N214" s="78">
        <f>IFERROR('%QUOTES'!N214/'%QUOTES'!N213-1,0)</f>
        <v>3.3092598614268054E-2</v>
      </c>
      <c r="O214" s="78">
        <f>IFERROR('%QUOTES'!O214/'%QUOTES'!O213-1,0)</f>
        <v>1.8274978962852018E-2</v>
      </c>
      <c r="P214" s="78">
        <f>IFERROR('%QUOTES'!P214/'%QUOTES'!P213-1,0)</f>
        <v>1.5577545789989378E-2</v>
      </c>
      <c r="Q214" s="78">
        <f>IFERROR('%QUOTES'!Q214/'%QUOTES'!Q213-1,0)</f>
        <v>4.9698665969135636E-3</v>
      </c>
      <c r="R214" s="78">
        <f>IFERROR('%QUOTES'!R214/'%QUOTES'!R213-1,0)</f>
        <v>6.0755006214943119E-3</v>
      </c>
      <c r="S214" s="78">
        <f>IFERROR('%QUOTES'!S214/'%QUOTES'!S213-1,0)</f>
        <v>6.7332101057078209E-3</v>
      </c>
      <c r="T214" s="78">
        <f>IFERROR('%QUOTES'!T214/'%QUOTES'!T213-1,0)</f>
        <v>7.9548167047556184E-3</v>
      </c>
      <c r="U214" s="78">
        <f>IFERROR('%QUOTES'!U214/'%QUOTES'!U213-1,0)</f>
        <v>1.1432500899848375E-2</v>
      </c>
      <c r="V214" s="78">
        <f>IFERROR('%QUOTES'!V214/'%QUOTES'!V213-1,0)</f>
        <v>5.2889521114387605E-3</v>
      </c>
      <c r="W214" s="78">
        <f>IFERROR('%QUOTES'!W214/'%QUOTES'!W213-1,0)</f>
        <v>1.3828546302420808E-2</v>
      </c>
      <c r="X214" s="78">
        <f>IFERROR('%QUOTES'!X214/'%QUOTES'!X213-1,0)</f>
        <v>9.8165953022191221E-3</v>
      </c>
      <c r="Y214" s="78">
        <f>IFERROR('%QUOTES'!Y214/'%QUOTES'!Y213-1,0)</f>
        <v>0</v>
      </c>
      <c r="Z214" s="78">
        <f>IFERROR('%QUOTES'!Z214/'%QUOTES'!Z213-1,0)</f>
        <v>9.4845154639175977E-3</v>
      </c>
      <c r="AA214" s="78">
        <f>IFERROR('%QUOTES'!AA214/'%QUOTES'!AA213-1,0)</f>
        <v>-5.1250350229079533E-3</v>
      </c>
      <c r="AB214" s="78">
        <f>IFERROR('%QUOTES'!AB214/'%QUOTES'!AB213-1,0)</f>
        <v>5.1915697109623515E-3</v>
      </c>
      <c r="AC214" s="78">
        <f>IFERROR('%QUOTES'!AC214/'%QUOTES'!AC213-1,0)</f>
        <v>1.1108241051620782E-2</v>
      </c>
      <c r="AD214" s="78">
        <f>IFERROR('%QUOTES'!AD214/'%QUOTES'!AD213-1,0)</f>
        <v>4.5661718201608359E-3</v>
      </c>
      <c r="AE214" s="78">
        <f>IFERROR('%QUOTES'!AE214/'%QUOTES'!AE213-1,0)</f>
        <v>-4.4700689973937724E-3</v>
      </c>
      <c r="AF214" s="78">
        <f>IFERROR('%QUOTES'!AF214/'%QUOTES'!AF213-1,0)</f>
        <v>-3.0188763102725336E-3</v>
      </c>
      <c r="AG214" s="78">
        <f>IFERROR('%QUOTES'!AG214/'%QUOTES'!AG213-1,0)</f>
        <v>-2.7989836033802673E-3</v>
      </c>
      <c r="AH214" s="78">
        <f>IFERROR('%QUOTES'!AH214/'%QUOTES'!AH213-1,0)</f>
        <v>-3.9716028368794731E-3</v>
      </c>
      <c r="AI214" s="78">
        <f>IFERROR('%QUOTES'!AI214/'%QUOTES'!AI213-1,0)</f>
        <v>-1.0857401768273878E-3</v>
      </c>
      <c r="AJ214" s="78">
        <f>IFERROR('%QUOTES'!AJ214/'%QUOTES'!AJ213-1,0)</f>
        <v>-2.341909274939491E-3</v>
      </c>
      <c r="AK214" s="78">
        <f>IFERROR('%QUOTES'!AK214/'%QUOTES'!AK213-1,0)</f>
        <v>5.2092870561986082E-3</v>
      </c>
      <c r="AL214" s="78">
        <f>IFERROR('%QUOTES'!AL214/'%QUOTES'!AL213-1,0)</f>
        <v>-5.7905686546463331E-3</v>
      </c>
      <c r="AM214" s="78">
        <f>IFERROR('%QUOTES'!AM214/'%QUOTES'!AM213-1,0)</f>
        <v>-2.0279861685664979E-2</v>
      </c>
      <c r="AN214" s="78">
        <f>IFERROR('%QUOTES'!AN214/'%QUOTES'!AN213-1,0)</f>
        <v>-1.6081314625501664E-2</v>
      </c>
      <c r="AO214" s="78">
        <f>IFERROR('%QUOTES'!AO214/'%QUOTES'!AO213-1,0)</f>
        <v>4.3691570279236203E-4</v>
      </c>
      <c r="AP214" s="78">
        <f>IFERROR('%QUOTES'!AP214/'%QUOTES'!AP213-1,0)</f>
        <v>0</v>
      </c>
      <c r="AQ214" s="78">
        <f>IFERROR('%QUOTES'!AQ214/'%QUOTES'!AQ213-1,0)</f>
        <v>0</v>
      </c>
      <c r="AR214" s="78">
        <f>IFERROR('%QUOTES'!AR214/'%QUOTES'!AR213-1,0)</f>
        <v>-2.8551943615376385E-2</v>
      </c>
      <c r="AS214" s="78">
        <f>IFERROR('%QUOTES'!AS214/'%QUOTES'!AS213-1,0)</f>
        <v>7.7551814194577462E-2</v>
      </c>
      <c r="AT214" s="78">
        <f>IFERROR('%QUOTES'!AT214/'%QUOTES'!AT213-1,0)</f>
        <v>3.7903112161099539E-2</v>
      </c>
      <c r="AU214" s="78">
        <f>IFERROR('%QUOTES'!AU214/'%QUOTES'!AU213-1,0)</f>
        <v>4.6501205386558109E-2</v>
      </c>
      <c r="AV214" s="78">
        <f>IFERROR('%QUOTES'!AV214/'%QUOTES'!AV213-1,0)</f>
        <v>8.0836073718861812E-3</v>
      </c>
      <c r="AW214" s="78">
        <f>IFERROR('%QUOTES'!AW214/'%QUOTES'!AW213-1,0)</f>
        <v>1.9003113950262884E-2</v>
      </c>
      <c r="AX214" s="78">
        <f>IFERROR('%QUOTES'!AX214/'%QUOTES'!AX213-1,0)</f>
        <v>0.17376315896188155</v>
      </c>
      <c r="AY214" s="78">
        <f>IFERROR('%QUOTES'!AY214/'%QUOTES'!AY213-1,0)</f>
        <v>2.8623412121499214E-2</v>
      </c>
      <c r="AZ214" s="78">
        <f>IFERROR('%QUOTES'!AZ214/'%QUOTES'!AZ213-1,0)</f>
        <v>3.4398075911516335E-2</v>
      </c>
      <c r="BA214" s="78">
        <f>IFERROR('%QUOTES'!BA214/'%QUOTES'!BA213-1,0)</f>
        <v>5.8526064233016539E-2</v>
      </c>
      <c r="BB214" s="78">
        <f>IFERROR('%QUOTES'!BB214/'%QUOTES'!BB213-1,0)</f>
        <v>2.5511538131163913E-2</v>
      </c>
      <c r="BC214" s="78">
        <f>IFERROR('%QUOTES'!BC214/'%QUOTES'!BC213-1,0)</f>
        <v>1.2626866266973957E-2</v>
      </c>
      <c r="BD214" s="78">
        <f>IFERROR('%QUOTES'!BD214/'%QUOTES'!BD213-1,0)</f>
        <v>3.3733896343204561E-2</v>
      </c>
      <c r="BE214" s="78">
        <f>IFERROR('%QUOTES'!BE214/'%QUOTES'!BE213-1,0)</f>
        <v>1.7414243784388717E-2</v>
      </c>
      <c r="BF214" s="78">
        <f>IFERROR('%QUOTES'!BF214/'%QUOTES'!BF213-1,0)</f>
        <v>3.0229746679357961E-2</v>
      </c>
      <c r="BG214" s="78">
        <f>IFERROR('%QUOTES'!BG214/'%QUOTES'!BG213-1,0)</f>
        <v>-1.2229962811660666E-2</v>
      </c>
      <c r="BH214" s="78">
        <f>IFERROR('%QUOTES'!BH214/'%QUOTES'!BH213-1,0)</f>
        <v>1.1688282322296573E-2</v>
      </c>
      <c r="BI214" s="78">
        <f>IFERROR('%QUOTES'!BI214/'%QUOTES'!BI213-1,0)</f>
        <v>1.0587317260172258E-2</v>
      </c>
      <c r="BJ214" s="78">
        <f>IFERROR('%QUOTES'!BJ214/'%QUOTES'!BJ213-1,0)</f>
        <v>3.4444029743318394E-2</v>
      </c>
      <c r="BK214" s="78">
        <f>IFERROR('%QUOTES'!BK214/'%QUOTES'!BK213-1,0)</f>
        <v>1.6388867374650173E-2</v>
      </c>
      <c r="BL214" s="78">
        <f>IFERROR('%QUOTES'!BL214/'%QUOTES'!BL213-1,0)</f>
        <v>1.37008145730666E-2</v>
      </c>
      <c r="BM214" s="78">
        <f>IFERROR('%QUOTES'!BM214/'%QUOTES'!BM213-1,0)</f>
        <v>4.8255960285212396E-2</v>
      </c>
      <c r="BN214" s="78">
        <f>IFERROR('%QUOTES'!BN214/'%QUOTES'!BN213-1,0)</f>
        <v>5.0258311401676359E-2</v>
      </c>
      <c r="BO214" s="78">
        <f>IFERROR('%QUOTES'!BO214/'%QUOTES'!BO213-1,0)</f>
        <v>-3.6453602000612206E-2</v>
      </c>
      <c r="BP214" s="78">
        <f>IFERROR('%QUOTES'!BP214/'%QUOTES'!BP213-1,0)</f>
        <v>2.5516632021388874E-2</v>
      </c>
      <c r="BQ214" s="78">
        <f>IFERROR('%QUOTES'!BQ214/'%QUOTES'!BQ213-1,0)</f>
        <v>2.4163973049451393E-2</v>
      </c>
      <c r="BR214" s="78">
        <f>IFERROR('%QUOTES'!BR214/'%QUOTES'!BR213-1,0)</f>
        <v>2.8850398506977459E-2</v>
      </c>
      <c r="BS214" s="78">
        <f>IFERROR('%QUOTES'!BS214/'%QUOTES'!BS213-1,0)</f>
        <v>4.6943996510751429E-2</v>
      </c>
      <c r="BT214" s="78">
        <f>IFERROR('%QUOTES'!BT214/'%QUOTES'!BT213-1,0)</f>
        <v>3.6760568107332414E-3</v>
      </c>
      <c r="BU214" s="78">
        <f>IFERROR('%QUOTES'!BU214/'%QUOTES'!BU213-1,0)</f>
        <v>3.4613250405624907E-2</v>
      </c>
      <c r="BV214" s="78">
        <f>IFERROR('%QUOTES'!BV214/'%QUOTES'!BV213-1,0)</f>
        <v>1.2532696953089451E-2</v>
      </c>
      <c r="BW214" s="78">
        <f>IFERROR('%QUOTES'!BW214/'%QUOTES'!BW213-1,0)</f>
        <v>2.9654539925990653E-2</v>
      </c>
      <c r="BX214" s="78">
        <f>IFERROR('%QUOTES'!BX214/'%QUOTES'!BX213-1,0)</f>
        <v>1.036783287045262E-2</v>
      </c>
      <c r="BY214" s="78">
        <f>IFERROR('%QUOTES'!BY214/'%QUOTES'!BY213-1,0)</f>
        <v>1.127270909090905E-2</v>
      </c>
      <c r="BZ214" s="78">
        <f>IFERROR('%QUOTES'!BZ214/'%QUOTES'!BZ213-1,0)</f>
        <v>2.1096322053665961E-2</v>
      </c>
      <c r="CA214" s="78">
        <f>IFERROR('%QUOTES'!CA214/'%QUOTES'!CA213-1,0)</f>
        <v>1.2699634160099338E-2</v>
      </c>
      <c r="CB214" s="78">
        <f>IFERROR('%QUOTES'!CB214/'%QUOTES'!CB213-1,0)</f>
        <v>2.0266518600777328E-2</v>
      </c>
      <c r="CC214" s="78">
        <f>IFERROR('%QUOTES'!CC214/'%QUOTES'!CC213-1,0)</f>
        <v>1.910068188641878E-2</v>
      </c>
      <c r="CD214" s="78">
        <f>IFERROR('%QUOTES'!CD214/'%QUOTES'!CD213-1,0)</f>
        <v>1.371757748067215E-2</v>
      </c>
      <c r="CE214" s="78">
        <f>IFERROR('%QUOTES'!CE214/'%QUOTES'!CE213-1,0)</f>
        <v>1.9253910950661979E-2</v>
      </c>
      <c r="CF214" s="78">
        <f>IFERROR('%QUOTES'!CF214/'%QUOTES'!CF213-1,0)</f>
        <v>2.3563049191515528E-2</v>
      </c>
      <c r="CG214" s="78">
        <f>IFERROR('%QUOTES'!CG214/'%QUOTES'!CG213-1,0)</f>
        <v>1.2035877388882898E-2</v>
      </c>
      <c r="CH214" s="78">
        <f>IFERROR('%QUOTES'!CH214/'%QUOTES'!CH213-1,0)</f>
        <v>3.0218262903956461E-2</v>
      </c>
      <c r="CI214" s="78">
        <f>IFERROR('%QUOTES'!CI214/'%QUOTES'!CI213-1,0)</f>
        <v>1.9093159072917976E-2</v>
      </c>
      <c r="CJ214" s="78">
        <f>IFERROR('%QUOTES'!CJ214/'%QUOTES'!CJ213-1,0)</f>
        <v>1.2225581701064803E-2</v>
      </c>
      <c r="CK214" s="78">
        <f>IFERROR('%QUOTES'!CK214/'%QUOTES'!CK213-1,0)</f>
        <v>4.7993994888826386E-2</v>
      </c>
      <c r="CL214" s="78">
        <f>IFERROR('%QUOTES'!CL214/'%QUOTES'!CL213-1,0)</f>
        <v>-2.5472473294987696E-2</v>
      </c>
      <c r="CM214" s="78">
        <f>IFERROR('%QUOTES'!CM214/'%QUOTES'!CM213-1,0)</f>
        <v>5.3807615139078946E-2</v>
      </c>
      <c r="CN214" s="78">
        <f>IFERROR('%QUOTES'!CN214/'%QUOTES'!CN213-1,0)</f>
        <v>-7.3545554335894492E-2</v>
      </c>
      <c r="CO214" s="78">
        <f>IFERROR('%QUOTES'!CO214/'%QUOTES'!CO213-1,0)</f>
        <v>-4.9330480948924671E-2</v>
      </c>
      <c r="CP214" s="78">
        <f>IFERROR('%QUOTES'!CP214/'%QUOTES'!CP213-1,0)</f>
        <v>9.9589308278500432E-3</v>
      </c>
      <c r="CQ214" s="78">
        <f>IFERROR('%QUOTES'!CQ214/'%QUOTES'!CQ213-1,0)</f>
        <v>8.4871793634795356E-3</v>
      </c>
      <c r="CR214" s="78">
        <f>IFERROR('%QUOTES'!CR214/'%QUOTES'!CR213-1,0)</f>
        <v>1.9683920155253665E-2</v>
      </c>
      <c r="CS214" s="78">
        <f>IFERROR('%QUOTES'!CS214/'%QUOTES'!CS213-1,0)</f>
        <v>6.4430067114094047E-3</v>
      </c>
      <c r="CT214" s="78">
        <f>IFERROR('%QUOTES'!CT214/'%QUOTES'!CT213-1,0)</f>
        <v>1.3443278987132601E-2</v>
      </c>
      <c r="CU214" s="78">
        <f>IFERROR('%QUOTES'!CU214/'%QUOTES'!CU213-1,0)</f>
        <v>7.3755656108597245E-2</v>
      </c>
      <c r="CV214" s="78">
        <f>IFERROR('%QUOTES'!CV214/'%QUOTES'!CV213-1,0)</f>
        <v>-6.0779816513761631E-2</v>
      </c>
      <c r="CW214" s="78">
        <f>IFERROR('%QUOTES'!CW214/'%QUOTES'!CW213-1,0)</f>
        <v>5.0911854103343535E-2</v>
      </c>
      <c r="CX214" s="78">
        <f>IFERROR('%QUOTES'!CX214/'%QUOTES'!CX213-1,0)</f>
        <v>-5.2965313426531657E-2</v>
      </c>
      <c r="CY214" s="78">
        <f>IFERROR('%QUOTES'!CY214/'%QUOTES'!CY213-1,0)</f>
        <v>1.7601461813842256E-2</v>
      </c>
      <c r="CZ214" s="78">
        <f>IFERROR('%QUOTES'!CZ214/'%QUOTES'!CZ213-1,0)</f>
        <v>-1.8626954836245102E-2</v>
      </c>
      <c r="DA214" s="78">
        <f>IFERROR('%QUOTES'!DA214/'%QUOTES'!DA213-1,0)</f>
        <v>1.7601660744203995E-2</v>
      </c>
      <c r="DB214" s="78">
        <f>IFERROR('%QUOTES'!DB214/'%QUOTES'!DB213-1,0)</f>
        <v>2.3732542125325828E-2</v>
      </c>
      <c r="DC214" s="78">
        <f>IFERROR('%QUOTES'!DC214/'%QUOTES'!DC213-1,0)</f>
        <v>1.8339609582570526E-2</v>
      </c>
      <c r="DD214" s="78">
        <f>IFERROR('%QUOTES'!DD214/'%QUOTES'!DD213-1,0)</f>
        <v>3.2950836543051754E-2</v>
      </c>
      <c r="DE214" s="78">
        <f>IFERROR('%QUOTES'!DE214/'%QUOTES'!DE213-1,0)</f>
        <v>2.4503640964182782E-2</v>
      </c>
      <c r="DF214" s="78">
        <f>IFERROR('%QUOTES'!DF214/'%QUOTES'!DF213-1,0)</f>
        <v>2.1934717089075573E-2</v>
      </c>
      <c r="DG214" s="78">
        <f>IFERROR('%QUOTES'!DG214/'%QUOTES'!DG213-1,0)</f>
        <v>1.934366081714467E-2</v>
      </c>
      <c r="DH214" s="78">
        <f>IFERROR('%QUOTES'!DH214/'%QUOTES'!DH213-1,0)</f>
        <v>1.1630278957896145E-2</v>
      </c>
      <c r="DI214" s="78">
        <f>IFERROR('%QUOTES'!DI214/'%QUOTES'!DI213-1,0)</f>
        <v>7.0869899759893329E-2</v>
      </c>
      <c r="DJ214" s="78">
        <f>IFERROR('%QUOTES'!DJ214/'%QUOTES'!DJ213-1,0)</f>
        <v>2.7702335687126656E-2</v>
      </c>
      <c r="DK214" s="78">
        <f>IFERROR('%QUOTES'!DK214/'%QUOTES'!DK213-1,0)</f>
        <v>1.5776242720177303E-2</v>
      </c>
      <c r="DL214" s="78">
        <f>IFERROR('%QUOTES'!DL214/'%QUOTES'!DL213-1,0)</f>
        <v>1.8443699953464732E-2</v>
      </c>
      <c r="DM214" s="78">
        <f>IFERROR('%QUOTES'!DM214/'%QUOTES'!DM213-1,0)</f>
        <v>2.4412646842878249E-2</v>
      </c>
      <c r="DN214" s="78">
        <f>IFERROR('%QUOTES'!DN214/'%QUOTES'!DN213-1,0)</f>
        <v>1.7059521274223277E-2</v>
      </c>
      <c r="DO214" s="78">
        <f>IFERROR('%QUOTES'!DO214/'%QUOTES'!DO213-1,0)</f>
        <v>1.9338536995515687E-2</v>
      </c>
      <c r="DP214" s="78">
        <f>IFERROR('%QUOTES'!DP214/'%QUOTES'!DP213-1,0)</f>
        <v>7.0896930408903547E-3</v>
      </c>
      <c r="DQ214" s="78">
        <f>IFERROR('%QUOTES'!DQ214/'%QUOTES'!DQ213-1,0)</f>
        <v>2.0402372947495806E-2</v>
      </c>
      <c r="DR214" s="78">
        <f>IFERROR('%QUOTES'!DR214/'%QUOTES'!DR213-1,0)</f>
        <v>3.587760675857421E-2</v>
      </c>
      <c r="DS214" s="78">
        <f>IFERROR('%QUOTES'!DS214/'%QUOTES'!DS213-1,0)</f>
        <v>3.1119634263715223E-2</v>
      </c>
      <c r="DT214" s="78">
        <f>IFERROR('%QUOTES'!DT214/'%QUOTES'!DT213-1,0)</f>
        <v>2.2347033077750877E-2</v>
      </c>
      <c r="DU214" s="78">
        <f>IFERROR('%QUOTES'!DU214/'%QUOTES'!DU213-1,0)</f>
        <v>4.8421192982455175E-3</v>
      </c>
      <c r="DV214" s="78">
        <f>IFERROR('%QUOTES'!DV214/'%QUOTES'!DV213-1,0)</f>
        <v>1.9990750192522722E-2</v>
      </c>
      <c r="DW214" s="78">
        <f>IFERROR('%QUOTES'!DW214/'%QUOTES'!DW213-1,0)</f>
        <v>1.6334344852234617E-2</v>
      </c>
      <c r="DX214" s="78">
        <f>IFERROR('%QUOTES'!DX214/'%QUOTES'!DX213-1,0)</f>
        <v>6.0544703542779743E-3</v>
      </c>
      <c r="DY214" s="78">
        <f>IFERROR('%QUOTES'!DY214/'%QUOTES'!DY213-1,0)</f>
        <v>9.3409630758254369E-3</v>
      </c>
      <c r="DZ214" s="78">
        <f>IFERROR('%QUOTES'!DZ214/'%QUOTES'!DZ213-1,0)</f>
        <v>1.2595320035582391E-2</v>
      </c>
      <c r="EA214" s="78">
        <f>IFERROR('%QUOTES'!EA214/'%QUOTES'!EA213-1,0)</f>
        <v>6.0203791083568436E-3</v>
      </c>
      <c r="EB214" s="78">
        <f>IFERROR('%QUOTES'!EB214/'%QUOTES'!EB213-1,0)</f>
        <v>1.9666567329341023E-2</v>
      </c>
      <c r="EC214" s="78">
        <f>IFERROR('%QUOTES'!EC214/'%QUOTES'!EC213-1,0)</f>
        <v>1.137158452737963E-2</v>
      </c>
      <c r="ED214" s="78">
        <f>IFERROR('%QUOTES'!ED214/'%QUOTES'!ED213-1,0)</f>
        <v>1.2258855852875783E-4</v>
      </c>
      <c r="EE214" s="78">
        <f>IFERROR('%QUOTES'!EE214/'%QUOTES'!EE213-1,0)</f>
        <v>-3.0950788271407736E-3</v>
      </c>
      <c r="EF214" s="78">
        <f>IFERROR('%QUOTES'!EF214/'%QUOTES'!EF213-1,0)</f>
        <v>2.1691175673119734E-3</v>
      </c>
      <c r="EG214" s="78">
        <f>IFERROR('%QUOTES'!EG214/'%QUOTES'!EG213-1,0)</f>
        <v>6.7594433399602583E-3</v>
      </c>
      <c r="EH214" s="78">
        <f>IFERROR('%QUOTES'!EH214/'%QUOTES'!EH213-1,0)</f>
        <v>2.2023233301064815E-2</v>
      </c>
      <c r="EI214" s="78">
        <f>IFERROR('%QUOTES'!EI214/'%QUOTES'!EI213-1,0)</f>
        <v>4.0330417881438319E-2</v>
      </c>
      <c r="EJ214" s="78">
        <f>IFERROR('%QUOTES'!EJ214/'%QUOTES'!EJ213-1,0)</f>
        <v>1.7821707038529366E-2</v>
      </c>
      <c r="EK214" s="78">
        <f>IFERROR('%QUOTES'!EK214/'%QUOTES'!EK213-1,0)</f>
        <v>1.8964404573766025E-2</v>
      </c>
      <c r="EL214" s="78">
        <f>IFERROR('%QUOTES'!EL214/'%QUOTES'!EL213-1,0)</f>
        <v>4.579025110782875E-2</v>
      </c>
      <c r="EM214" s="78">
        <f>IFERROR('%QUOTES'!EM214/'%QUOTES'!EM213-1,0)</f>
        <v>1.0869541587901654E-2</v>
      </c>
      <c r="EN214" s="78">
        <f>IFERROR('%QUOTES'!EN214/'%QUOTES'!EN213-1,0)</f>
        <v>2.8549407701918383E-2</v>
      </c>
      <c r="EO214" s="78">
        <f>IFERROR('%QUOTES'!EO214/'%QUOTES'!EO213-1,0)</f>
        <v>1.5789452961858741E-2</v>
      </c>
      <c r="EP214" s="78">
        <f>IFERROR('%QUOTES'!EP214/'%QUOTES'!EP213-1,0)</f>
        <v>1.850233405495505E-2</v>
      </c>
      <c r="EQ214" s="78">
        <f>IFERROR('%QUOTES'!EQ214/'%QUOTES'!EQ213-1,0)</f>
        <v>2.7476984442815322E-2</v>
      </c>
      <c r="ER214" s="78">
        <f>IFERROR('%QUOTES'!ER214/'%QUOTES'!ER213-1,0)</f>
        <v>1.2478441159531561E-2</v>
      </c>
      <c r="ES214" s="78">
        <f>IFERROR('%QUOTES'!ES214/'%QUOTES'!ES213-1,0)</f>
        <v>3.5252199223803515E-2</v>
      </c>
      <c r="ET214" s="78">
        <f>IFERROR('%QUOTES'!ET214/'%QUOTES'!ET213-1,0)</f>
        <v>-2.831191314935666E-2</v>
      </c>
      <c r="EU214" s="78">
        <f>IFERROR('%QUOTES'!EU214/'%QUOTES'!EU213-1,0)</f>
        <v>-9.9077553809361341E-3</v>
      </c>
      <c r="EV214" s="78">
        <f>IFERROR('%QUOTES'!EV214/'%QUOTES'!EV213-1,0)</f>
        <v>-3.0450669914738215E-2</v>
      </c>
      <c r="EW214" s="78">
        <f>IFERROR('%QUOTES'!EW214/'%QUOTES'!EW213-1,0)</f>
        <v>-3.0194471330886818E-2</v>
      </c>
      <c r="EX214" s="78">
        <f>IFERROR('%QUOTES'!EX214/'%QUOTES'!EX213-1,0)</f>
        <v>-2.0089927565956733E-2</v>
      </c>
      <c r="EY214" s="78">
        <f>IFERROR('%QUOTES'!EY214/'%QUOTES'!EY213-1,0)</f>
        <v>-2.0582647245091734E-2</v>
      </c>
      <c r="EZ214" s="78">
        <f>IFERROR('%QUOTES'!EZ214/'%QUOTES'!EZ213-1,0)</f>
        <v>-2.9297797319559171E-2</v>
      </c>
      <c r="FA214" s="78">
        <f>IFERROR('%QUOTES'!FA214/'%QUOTES'!FA213-1,0)</f>
        <v>-1.0411278667165069E-2</v>
      </c>
      <c r="FB214" s="78">
        <f>IFERROR('%QUOTES'!FB214/'%QUOTES'!FB213-1,0)</f>
        <v>-1.4483977504042955E-2</v>
      </c>
      <c r="FC214" s="78">
        <f>IFERROR('%QUOTES'!FC214/'%QUOTES'!FC213-1,0)</f>
        <v>-2.1589560066924918E-2</v>
      </c>
      <c r="FD214" s="78">
        <f>IFERROR('%QUOTES'!FD214/'%QUOTES'!FD213-1,0)</f>
        <v>-4.3948126801152787E-2</v>
      </c>
      <c r="FE214" s="78">
        <f>IFERROR('%QUOTES'!FE214/'%QUOTES'!FE213-1,0)</f>
        <v>-3.1237909757038218E-2</v>
      </c>
      <c r="FF214" s="78">
        <f>IFERROR('%QUOTES'!FF214/'%QUOTES'!FF213-1,0)</f>
        <v>-4.0668119099491529E-2</v>
      </c>
      <c r="FG214" s="78">
        <f>IFERROR('%QUOTES'!FG214/'%QUOTES'!FG213-1,0)</f>
        <v>-5.3862897381006469E-2</v>
      </c>
      <c r="FH214" s="78">
        <f>IFERROR('%QUOTES'!FH214/'%QUOTES'!FH213-1,0)</f>
        <v>-6.5533172521370808E-2</v>
      </c>
    </row>
    <row r="215" spans="1:164">
      <c r="A215" s="76">
        <v>43406</v>
      </c>
      <c r="B215" s="78">
        <f>IFERROR('%QUOTES'!B215/'%QUOTES'!B214-1,0)</f>
        <v>-2.5332488917035878E-3</v>
      </c>
      <c r="C215" s="78">
        <f>IFERROR('%QUOTES'!C215/'%QUOTES'!C214-1,0)</f>
        <v>-3.3576942720930925E-3</v>
      </c>
      <c r="D215" s="78">
        <f>IFERROR('%QUOTES'!D215/'%QUOTES'!D214-1,0)</f>
        <v>-1.7730496453900457E-3</v>
      </c>
      <c r="E215" s="78">
        <f>IFERROR('%QUOTES'!E215/'%QUOTES'!E214-1,0)</f>
        <v>3.6613272311212253E-3</v>
      </c>
      <c r="F215" s="78">
        <f>IFERROR('%QUOTES'!F215/'%QUOTES'!F214-1,0)</f>
        <v>-1.1707643222818032E-3</v>
      </c>
      <c r="G215" s="78">
        <f>IFERROR('%QUOTES'!G215/'%QUOTES'!G214-1,0)</f>
        <v>7.4392784080345997E-4</v>
      </c>
      <c r="H215" s="78">
        <f>IFERROR('%QUOTES'!H215/'%QUOTES'!H214-1,0)</f>
        <v>-6.3186232125040931E-3</v>
      </c>
      <c r="I215" s="78">
        <f>IFERROR('%QUOTES'!I215/'%QUOTES'!I214-1,0)</f>
        <v>1.1391212182405575E-3</v>
      </c>
      <c r="J215" s="78">
        <f>IFERROR('%QUOTES'!J215/'%QUOTES'!J214-1,0)</f>
        <v>2.3981135475317217E-3</v>
      </c>
      <c r="K215" s="78">
        <f>IFERROR('%QUOTES'!K215/'%QUOTES'!K214-1,0)</f>
        <v>-2.0701975329940892E-3</v>
      </c>
      <c r="L215" s="78">
        <f>IFERROR('%QUOTES'!L215/'%QUOTES'!L214-1,0)</f>
        <v>-9.9499170812600291E-4</v>
      </c>
      <c r="M215" s="78">
        <f>IFERROR('%QUOTES'!M215/'%QUOTES'!M214-1,0)</f>
        <v>-7.0077084793271904E-3</v>
      </c>
      <c r="N215" s="78">
        <f>IFERROR('%QUOTES'!N215/'%QUOTES'!N214-1,0)</f>
        <v>4.271054330073909E-3</v>
      </c>
      <c r="O215" s="78">
        <f>IFERROR('%QUOTES'!O215/'%QUOTES'!O214-1,0)</f>
        <v>-9.8960082169743391E-3</v>
      </c>
      <c r="P215" s="78">
        <f>IFERROR('%QUOTES'!P215/'%QUOTES'!P214-1,0)</f>
        <v>-3.2423243984954775E-3</v>
      </c>
      <c r="Q215" s="78">
        <f>IFERROR('%QUOTES'!Q215/'%QUOTES'!Q214-1,0)</f>
        <v>2.6033317336460193E-4</v>
      </c>
      <c r="R215" s="78">
        <f>IFERROR('%QUOTES'!R215/'%QUOTES'!R214-1,0)</f>
        <v>6.2020891137586354E-3</v>
      </c>
      <c r="S215" s="78">
        <f>IFERROR('%QUOTES'!S215/'%QUOTES'!S214-1,0)</f>
        <v>1.7260410669273085E-3</v>
      </c>
      <c r="T215" s="78">
        <f>IFERROR('%QUOTES'!T215/'%QUOTES'!T214-1,0)</f>
        <v>-1.6573198773365272E-3</v>
      </c>
      <c r="U215" s="78">
        <f>IFERROR('%QUOTES'!U215/'%QUOTES'!U214-1,0)</f>
        <v>3.2296195261645178E-3</v>
      </c>
      <c r="V215" s="78">
        <f>IFERROR('%QUOTES'!V215/'%QUOTES'!V214-1,0)</f>
        <v>-1.9483632112238247E-4</v>
      </c>
      <c r="W215" s="78">
        <f>IFERROR('%QUOTES'!W215/'%QUOTES'!W214-1,0)</f>
        <v>3.5074045206546778E-3</v>
      </c>
      <c r="X215" s="78">
        <f>IFERROR('%QUOTES'!X215/'%QUOTES'!X214-1,0)</f>
        <v>3.3015590608951317E-3</v>
      </c>
      <c r="Y215" s="78">
        <f>IFERROR('%QUOTES'!Y215/'%QUOTES'!Y214-1,0)</f>
        <v>0</v>
      </c>
      <c r="Z215" s="78">
        <f>IFERROR('%QUOTES'!Z215/'%QUOTES'!Z214-1,0)</f>
        <v>6.5359478459139364E-3</v>
      </c>
      <c r="AA215" s="78">
        <f>IFERROR('%QUOTES'!AA215/'%QUOTES'!AA214-1,0)</f>
        <v>-4.2147519267795586E-3</v>
      </c>
      <c r="AB215" s="78">
        <f>IFERROR('%QUOTES'!AB215/'%QUOTES'!AB214-1,0)</f>
        <v>-4.919085095915765E-4</v>
      </c>
      <c r="AC215" s="78">
        <f>IFERROR('%QUOTES'!AC215/'%QUOTES'!AC214-1,0)</f>
        <v>-4.3433317410150885E-3</v>
      </c>
      <c r="AD215" s="78">
        <f>IFERROR('%QUOTES'!AD215/'%QUOTES'!AD214-1,0)</f>
        <v>-7.5761363636350776E-4</v>
      </c>
      <c r="AE215" s="78">
        <f>IFERROR('%QUOTES'!AE215/'%QUOTES'!AE214-1,0)</f>
        <v>-5.6127033561701456E-3</v>
      </c>
      <c r="AF215" s="78">
        <f>IFERROR('%QUOTES'!AF215/'%QUOTES'!AF214-1,0)</f>
        <v>-4.1214316100718351E-3</v>
      </c>
      <c r="AG215" s="78">
        <f>IFERROR('%QUOTES'!AG215/'%QUOTES'!AG214-1,0)</f>
        <v>-4.8751955652536205E-3</v>
      </c>
      <c r="AH215" s="78">
        <f>IFERROR('%QUOTES'!AH215/'%QUOTES'!AH214-1,0)</f>
        <v>-4.8419822033043403E-3</v>
      </c>
      <c r="AI215" s="78">
        <f>IFERROR('%QUOTES'!AI215/'%QUOTES'!AI214-1,0)</f>
        <v>2.8985507246375164E-3</v>
      </c>
      <c r="AJ215" s="78">
        <f>IFERROR('%QUOTES'!AJ215/'%QUOTES'!AJ214-1,0)</f>
        <v>-7.7129667752399156E-3</v>
      </c>
      <c r="AK215" s="78">
        <f>IFERROR('%QUOTES'!AK215/'%QUOTES'!AK214-1,0)</f>
        <v>-1.3402430546862631E-2</v>
      </c>
      <c r="AL215" s="78">
        <f>IFERROR('%QUOTES'!AL215/'%QUOTES'!AL214-1,0)</f>
        <v>-4.2897848149826556E-3</v>
      </c>
      <c r="AM215" s="78">
        <f>IFERROR('%QUOTES'!AM215/'%QUOTES'!AM214-1,0)</f>
        <v>-4.9679361422493296E-3</v>
      </c>
      <c r="AN215" s="78">
        <f>IFERROR('%QUOTES'!AN215/'%QUOTES'!AN214-1,0)</f>
        <v>0</v>
      </c>
      <c r="AO215" s="78">
        <f>IFERROR('%QUOTES'!AO215/'%QUOTES'!AO214-1,0)</f>
        <v>1.3973755458515313E-2</v>
      </c>
      <c r="AP215" s="78">
        <f>IFERROR('%QUOTES'!AP215/'%QUOTES'!AP214-1,0)</f>
        <v>0</v>
      </c>
      <c r="AQ215" s="78">
        <f>IFERROR('%QUOTES'!AQ215/'%QUOTES'!AQ214-1,0)</f>
        <v>-9.7902097902098362E-3</v>
      </c>
      <c r="AR215" s="78">
        <f>IFERROR('%QUOTES'!AR215/'%QUOTES'!AR214-1,0)</f>
        <v>-3.8866927220688741E-3</v>
      </c>
      <c r="AS215" s="78">
        <f>IFERROR('%QUOTES'!AS215/'%QUOTES'!AS214-1,0)</f>
        <v>-5.1803701235960675E-3</v>
      </c>
      <c r="AT215" s="78">
        <f>IFERROR('%QUOTES'!AT215/'%QUOTES'!AT214-1,0)</f>
        <v>-2.0348891345405296E-2</v>
      </c>
      <c r="AU215" s="78">
        <f>IFERROR('%QUOTES'!AU215/'%QUOTES'!AU214-1,0)</f>
        <v>9.3584586186157281E-3</v>
      </c>
      <c r="AV215" s="78">
        <f>IFERROR('%QUOTES'!AV215/'%QUOTES'!AV214-1,0)</f>
        <v>1.0416037327520833E-4</v>
      </c>
      <c r="AW215" s="78">
        <f>IFERROR('%QUOTES'!AW215/'%QUOTES'!AW214-1,0)</f>
        <v>-2.0083105721726557E-3</v>
      </c>
      <c r="AX215" s="78">
        <f>IFERROR('%QUOTES'!AX215/'%QUOTES'!AX214-1,0)</f>
        <v>4.4913284589969127E-3</v>
      </c>
      <c r="AY215" s="78">
        <f>IFERROR('%QUOTES'!AY215/'%QUOTES'!AY214-1,0)</f>
        <v>-1.544151569700869E-2</v>
      </c>
      <c r="AZ215" s="78">
        <f>IFERROR('%QUOTES'!AZ215/'%QUOTES'!AZ214-1,0)</f>
        <v>1.5676927576953492E-2</v>
      </c>
      <c r="BA215" s="78">
        <f>IFERROR('%QUOTES'!BA215/'%QUOTES'!BA214-1,0)</f>
        <v>2.6271913691708892E-3</v>
      </c>
      <c r="BB215" s="78">
        <f>IFERROR('%QUOTES'!BB215/'%QUOTES'!BB214-1,0)</f>
        <v>-3.5357746297317583E-3</v>
      </c>
      <c r="BC215" s="78">
        <f>IFERROR('%QUOTES'!BC215/'%QUOTES'!BC214-1,0)</f>
        <v>-6.2346693386772234E-3</v>
      </c>
      <c r="BD215" s="78">
        <f>IFERROR('%QUOTES'!BD215/'%QUOTES'!BD214-1,0)</f>
        <v>-8.2700711546681571E-3</v>
      </c>
      <c r="BE215" s="78">
        <f>IFERROR('%QUOTES'!BE215/'%QUOTES'!BE214-1,0)</f>
        <v>-6.1971790319319542E-3</v>
      </c>
      <c r="BF215" s="78">
        <f>IFERROR('%QUOTES'!BF215/'%QUOTES'!BF214-1,0)</f>
        <v>-1.3302044469914787E-2</v>
      </c>
      <c r="BG215" s="78">
        <f>IFERROR('%QUOTES'!BG215/'%QUOTES'!BG214-1,0)</f>
        <v>1.2381345439538283E-3</v>
      </c>
      <c r="BH215" s="78">
        <f>IFERROR('%QUOTES'!BH215/'%QUOTES'!BH214-1,0)</f>
        <v>-1.9540764234192487E-2</v>
      </c>
      <c r="BI215" s="78">
        <f>IFERROR('%QUOTES'!BI215/'%QUOTES'!BI214-1,0)</f>
        <v>-1.8946748714629313E-2</v>
      </c>
      <c r="BJ215" s="78">
        <f>IFERROR('%QUOTES'!BJ215/'%QUOTES'!BJ214-1,0)</f>
        <v>-1.6286645540596334E-3</v>
      </c>
      <c r="BK215" s="78">
        <f>IFERROR('%QUOTES'!BK215/'%QUOTES'!BK214-1,0)</f>
        <v>-1.1676452274772098E-2</v>
      </c>
      <c r="BL215" s="78">
        <f>IFERROR('%QUOTES'!BL215/'%QUOTES'!BL214-1,0)</f>
        <v>-1.8198255347138703E-2</v>
      </c>
      <c r="BM215" s="78">
        <f>IFERROR('%QUOTES'!BM215/'%QUOTES'!BM214-1,0)</f>
        <v>-1.5923211024566508E-2</v>
      </c>
      <c r="BN215" s="78">
        <f>IFERROR('%QUOTES'!BN215/'%QUOTES'!BN214-1,0)</f>
        <v>1.6994610532320653E-2</v>
      </c>
      <c r="BO215" s="78">
        <f>IFERROR('%QUOTES'!BO215/'%QUOTES'!BO214-1,0)</f>
        <v>5.8383932741709499E-2</v>
      </c>
      <c r="BP215" s="78">
        <f>IFERROR('%QUOTES'!BP215/'%QUOTES'!BP214-1,0)</f>
        <v>-6.6079701972919791E-3</v>
      </c>
      <c r="BQ215" s="78">
        <f>IFERROR('%QUOTES'!BQ215/'%QUOTES'!BQ214-1,0)</f>
        <v>1.3584366386662605E-2</v>
      </c>
      <c r="BR215" s="78">
        <f>IFERROR('%QUOTES'!BR215/'%QUOTES'!BR214-1,0)</f>
        <v>-9.7066543387980264E-3</v>
      </c>
      <c r="BS215" s="78">
        <f>IFERROR('%QUOTES'!BS215/'%QUOTES'!BS214-1,0)</f>
        <v>-1.5063642136664668E-2</v>
      </c>
      <c r="BT215" s="78">
        <f>IFERROR('%QUOTES'!BT215/'%QUOTES'!BT214-1,0)</f>
        <v>-4.3950797511863593E-3</v>
      </c>
      <c r="BU215" s="78">
        <f>IFERROR('%QUOTES'!BU215/'%QUOTES'!BU214-1,0)</f>
        <v>1.7250392956110305E-2</v>
      </c>
      <c r="BV215" s="78">
        <f>IFERROR('%QUOTES'!BV215/'%QUOTES'!BV214-1,0)</f>
        <v>-1.305496036119802E-2</v>
      </c>
      <c r="BW215" s="78">
        <f>IFERROR('%QUOTES'!BW215/'%QUOTES'!BW214-1,0)</f>
        <v>-1.1954870099784465E-2</v>
      </c>
      <c r="BX215" s="78">
        <f>IFERROR('%QUOTES'!BX215/'%QUOTES'!BX214-1,0)</f>
        <v>-1.0531415845076331E-2</v>
      </c>
      <c r="BY215" s="78">
        <f>IFERROR('%QUOTES'!BY215/'%QUOTES'!BY214-1,0)</f>
        <v>-1.7259960756202175E-2</v>
      </c>
      <c r="BZ215" s="78">
        <f>IFERROR('%QUOTES'!BZ215/'%QUOTES'!BZ214-1,0)</f>
        <v>-1.0241956379269723E-2</v>
      </c>
      <c r="CA215" s="78">
        <f>IFERROR('%QUOTES'!CA215/'%QUOTES'!CA214-1,0)</f>
        <v>-8.1702449521139364E-3</v>
      </c>
      <c r="CB215" s="78">
        <f>IFERROR('%QUOTES'!CB215/'%QUOTES'!CB214-1,0)</f>
        <v>-1.4421741496598584E-2</v>
      </c>
      <c r="CC215" s="78">
        <f>IFERROR('%QUOTES'!CC215/'%QUOTES'!CC214-1,0)</f>
        <v>-4.1864873176119533E-3</v>
      </c>
      <c r="CD215" s="78">
        <f>IFERROR('%QUOTES'!CD215/'%QUOTES'!CD214-1,0)</f>
        <v>-1.3059928394840492E-2</v>
      </c>
      <c r="CE215" s="78">
        <f>IFERROR('%QUOTES'!CE215/'%QUOTES'!CE214-1,0)</f>
        <v>3.9354584809125903E-4</v>
      </c>
      <c r="CF215" s="78">
        <f>IFERROR('%QUOTES'!CF215/'%QUOTES'!CF214-1,0)</f>
        <v>-9.8825483110673851E-3</v>
      </c>
      <c r="CG215" s="78">
        <f>IFERROR('%QUOTES'!CG215/'%QUOTES'!CG214-1,0)</f>
        <v>-4.5546558704453455E-3</v>
      </c>
      <c r="CH215" s="78">
        <f>IFERROR('%QUOTES'!CH215/'%QUOTES'!CH214-1,0)</f>
        <v>4.0056596977084968E-3</v>
      </c>
      <c r="CI215" s="78">
        <f>IFERROR('%QUOTES'!CI215/'%QUOTES'!CI214-1,0)</f>
        <v>-7.8067912643708937E-4</v>
      </c>
      <c r="CJ215" s="78">
        <f>IFERROR('%QUOTES'!CJ215/'%QUOTES'!CJ214-1,0)</f>
        <v>-9.9999610389610583E-3</v>
      </c>
      <c r="CK215" s="78">
        <f>IFERROR('%QUOTES'!CK215/'%QUOTES'!CK214-1,0)</f>
        <v>-1.446188876310639E-2</v>
      </c>
      <c r="CL215" s="78">
        <f>IFERROR('%QUOTES'!CL215/'%QUOTES'!CL214-1,0)</f>
        <v>-8.4317032040471807E-3</v>
      </c>
      <c r="CM215" s="78">
        <f>IFERROR('%QUOTES'!CM215/'%QUOTES'!CM214-1,0)</f>
        <v>-5.0194718728052035E-2</v>
      </c>
      <c r="CN215" s="78">
        <f>IFERROR('%QUOTES'!CN215/'%QUOTES'!CN214-1,0)</f>
        <v>-2.9383886255924252E-2</v>
      </c>
      <c r="CO215" s="78">
        <f>IFERROR('%QUOTES'!CO215/'%QUOTES'!CO214-1,0)</f>
        <v>-2.0385470719051169E-2</v>
      </c>
      <c r="CP215" s="78">
        <f>IFERROR('%QUOTES'!CP215/'%QUOTES'!CP214-1,0)</f>
        <v>-3.429796245558614E-3</v>
      </c>
      <c r="CQ215" s="78">
        <f>IFERROR('%QUOTES'!CQ215/'%QUOTES'!CQ214-1,0)</f>
        <v>-2.5100397529881358E-3</v>
      </c>
      <c r="CR215" s="78">
        <f>IFERROR('%QUOTES'!CR215/'%QUOTES'!CR214-1,0)</f>
        <v>-1.6313186957944148E-2</v>
      </c>
      <c r="CS215" s="78">
        <f>IFERROR('%QUOTES'!CS215/'%QUOTES'!CS214-1,0)</f>
        <v>-1.6004346972293915E-2</v>
      </c>
      <c r="CT215" s="78">
        <f>IFERROR('%QUOTES'!CT215/'%QUOTES'!CT214-1,0)</f>
        <v>-2.2250790661070052E-2</v>
      </c>
      <c r="CU215" s="78">
        <f>IFERROR('%QUOTES'!CU215/'%QUOTES'!CU214-1,0)</f>
        <v>3.034138221660343E-2</v>
      </c>
      <c r="CV215" s="78">
        <f>IFERROR('%QUOTES'!CV215/'%QUOTES'!CV214-1,0)</f>
        <v>5.3724053724053977E-2</v>
      </c>
      <c r="CW215" s="78">
        <f>IFERROR('%QUOTES'!CW215/'%QUOTES'!CW214-1,0)</f>
        <v>-6.8691250903832213E-2</v>
      </c>
      <c r="CX215" s="78">
        <f>IFERROR('%QUOTES'!CX215/'%QUOTES'!CX214-1,0)</f>
        <v>6.7743287425887644E-2</v>
      </c>
      <c r="CY215" s="78">
        <f>IFERROR('%QUOTES'!CY215/'%QUOTES'!CY214-1,0)</f>
        <v>-5.8634123171089625E-3</v>
      </c>
      <c r="CZ215" s="78">
        <f>IFERROR('%QUOTES'!CZ215/'%QUOTES'!CZ214-1,0)</f>
        <v>5.1518165631285751E-3</v>
      </c>
      <c r="DA215" s="78">
        <f>IFERROR('%QUOTES'!DA215/'%QUOTES'!DA214-1,0)</f>
        <v>-1.6875685320267841E-3</v>
      </c>
      <c r="DB215" s="78">
        <f>IFERROR('%QUOTES'!DB215/'%QUOTES'!DB214-1,0)</f>
        <v>-1.1719111189297804E-3</v>
      </c>
      <c r="DC215" s="78">
        <f>IFERROR('%QUOTES'!DC215/'%QUOTES'!DC214-1,0)</f>
        <v>-4.2880418608770565E-4</v>
      </c>
      <c r="DD215" s="78">
        <f>IFERROR('%QUOTES'!DD215/'%QUOTES'!DD214-1,0)</f>
        <v>-4.2723439398362206E-3</v>
      </c>
      <c r="DE215" s="78">
        <f>IFERROR('%QUOTES'!DE215/'%QUOTES'!DE214-1,0)</f>
        <v>-1.6608792306693765E-3</v>
      </c>
      <c r="DF215" s="78">
        <f>IFERROR('%QUOTES'!DF215/'%QUOTES'!DF214-1,0)</f>
        <v>2.7794934286753392E-3</v>
      </c>
      <c r="DG215" s="78">
        <f>IFERROR('%QUOTES'!DG215/'%QUOTES'!DG214-1,0)</f>
        <v>5.7607590647237306E-3</v>
      </c>
      <c r="DH215" s="78">
        <f>IFERROR('%QUOTES'!DH215/'%QUOTES'!DH214-1,0)</f>
        <v>-3.1714568251446362E-3</v>
      </c>
      <c r="DI215" s="78">
        <f>IFERROR('%QUOTES'!DI215/'%QUOTES'!DI214-1,0)</f>
        <v>-2.4568393094288599E-3</v>
      </c>
      <c r="DJ215" s="78">
        <f>IFERROR('%QUOTES'!DJ215/'%QUOTES'!DJ214-1,0)</f>
        <v>-1.585650105708436E-3</v>
      </c>
      <c r="DK215" s="78">
        <f>IFERROR('%QUOTES'!DK215/'%QUOTES'!DK214-1,0)</f>
        <v>-2.2590329230792738E-3</v>
      </c>
      <c r="DL215" s="78">
        <f>IFERROR('%QUOTES'!DL215/'%QUOTES'!DL214-1,0)</f>
        <v>-5.9868290807896241E-4</v>
      </c>
      <c r="DM215" s="78">
        <f>IFERROR('%QUOTES'!DM215/'%QUOTES'!DM214-1,0)</f>
        <v>-5.3754344136277554E-3</v>
      </c>
      <c r="DN215" s="78">
        <f>IFERROR('%QUOTES'!DN215/'%QUOTES'!DN214-1,0)</f>
        <v>3.0491002424803959E-4</v>
      </c>
      <c r="DO215" s="78">
        <f>IFERROR('%QUOTES'!DO215/'%QUOTES'!DO214-1,0)</f>
        <v>-1.0997250783537638E-3</v>
      </c>
      <c r="DP215" s="78">
        <f>IFERROR('%QUOTES'!DP215/'%QUOTES'!DP214-1,0)</f>
        <v>-5.2346749012753824E-3</v>
      </c>
      <c r="DQ215" s="78">
        <f>IFERROR('%QUOTES'!DQ215/'%QUOTES'!DQ214-1,0)</f>
        <v>4.0918999729553374E-3</v>
      </c>
      <c r="DR215" s="78">
        <f>IFERROR('%QUOTES'!DR215/'%QUOTES'!DR214-1,0)</f>
        <v>-8.8243984635172357E-4</v>
      </c>
      <c r="DS215" s="78">
        <f>IFERROR('%QUOTES'!DS215/'%QUOTES'!DS214-1,0)</f>
        <v>-8.4006847666673323E-3</v>
      </c>
      <c r="DT215" s="78">
        <f>IFERROR('%QUOTES'!DT215/'%QUOTES'!DT214-1,0)</f>
        <v>2.8379988959723601E-3</v>
      </c>
      <c r="DU215" s="78">
        <f>IFERROR('%QUOTES'!DU215/'%QUOTES'!DU214-1,0)</f>
        <v>-2.5141420139095372E-3</v>
      </c>
      <c r="DV215" s="78">
        <f>IFERROR('%QUOTES'!DV215/'%QUOTES'!DV214-1,0)</f>
        <v>-5.0357719676763502E-5</v>
      </c>
      <c r="DW215" s="78">
        <f>IFERROR('%QUOTES'!DW215/'%QUOTES'!DW214-1,0)</f>
        <v>7.9315591734501201E-3</v>
      </c>
      <c r="DX215" s="78">
        <f>IFERROR('%QUOTES'!DX215/'%QUOTES'!DX214-1,0)</f>
        <v>-1.0029890071410197E-3</v>
      </c>
      <c r="DY215" s="78">
        <f>IFERROR('%QUOTES'!DY215/'%QUOTES'!DY214-1,0)</f>
        <v>-2.6320088523689167E-3</v>
      </c>
      <c r="DZ215" s="78">
        <f>IFERROR('%QUOTES'!DZ215/'%QUOTES'!DZ214-1,0)</f>
        <v>-9.9815951327705266E-3</v>
      </c>
      <c r="EA215" s="78">
        <f>IFERROR('%QUOTES'!EA215/'%QUOTES'!EA214-1,0)</f>
        <v>-3.8897967618072293E-3</v>
      </c>
      <c r="EB215" s="78">
        <f>IFERROR('%QUOTES'!EB215/'%QUOTES'!EB214-1,0)</f>
        <v>-1.8029370691208135E-2</v>
      </c>
      <c r="EC215" s="78">
        <f>IFERROR('%QUOTES'!EC215/'%QUOTES'!EC214-1,0)</f>
        <v>-1.9433508891817386E-3</v>
      </c>
      <c r="ED215" s="78">
        <f>IFERROR('%QUOTES'!ED215/'%QUOTES'!ED214-1,0)</f>
        <v>4.0441422559840401E-3</v>
      </c>
      <c r="EE215" s="78">
        <f>IFERROR('%QUOTES'!EE215/'%QUOTES'!EE214-1,0)</f>
        <v>9.314809354694642E-4</v>
      </c>
      <c r="EF215" s="78">
        <f>IFERROR('%QUOTES'!EF215/'%QUOTES'!EF214-1,0)</f>
        <v>-3.5584576265286216E-3</v>
      </c>
      <c r="EG215" s="78">
        <f>IFERROR('%QUOTES'!EG215/'%QUOTES'!EG214-1,0)</f>
        <v>0</v>
      </c>
      <c r="EH215" s="78">
        <f>IFERROR('%QUOTES'!EH215/'%QUOTES'!EH214-1,0)</f>
        <v>-1.4208382666350827E-3</v>
      </c>
      <c r="EI215" s="78">
        <f>IFERROR('%QUOTES'!EI215/'%QUOTES'!EI214-1,0)</f>
        <v>8.8743577767398385E-3</v>
      </c>
      <c r="EJ215" s="78">
        <f>IFERROR('%QUOTES'!EJ215/'%QUOTES'!EJ214-1,0)</f>
        <v>2.4319553120613069E-3</v>
      </c>
      <c r="EK215" s="78">
        <f>IFERROR('%QUOTES'!EK215/'%QUOTES'!EK214-1,0)</f>
        <v>4.7440561559706218E-3</v>
      </c>
      <c r="EL215" s="78">
        <f>IFERROR('%QUOTES'!EL215/'%QUOTES'!EL214-1,0)</f>
        <v>1.6242937853107264E-2</v>
      </c>
      <c r="EM215" s="78">
        <f>IFERROR('%QUOTES'!EM215/'%QUOTES'!EM214-1,0)</f>
        <v>-1.0051449510318999E-2</v>
      </c>
      <c r="EN215" s="78">
        <f>IFERROR('%QUOTES'!EN215/'%QUOTES'!EN214-1,0)</f>
        <v>1.1752862628014116E-2</v>
      </c>
      <c r="EO215" s="78">
        <f>IFERROR('%QUOTES'!EO215/'%QUOTES'!EO214-1,0)</f>
        <v>5.579882367677591E-3</v>
      </c>
      <c r="EP215" s="78">
        <f>IFERROR('%QUOTES'!EP215/'%QUOTES'!EP214-1,0)</f>
        <v>-2.187511909715778E-3</v>
      </c>
      <c r="EQ215" s="78">
        <f>IFERROR('%QUOTES'!EQ215/'%QUOTES'!EQ214-1,0)</f>
        <v>-2.2022966808242783E-3</v>
      </c>
      <c r="ER215" s="78">
        <f>IFERROR('%QUOTES'!ER215/'%QUOTES'!ER214-1,0)</f>
        <v>-4.5506634603463825E-3</v>
      </c>
      <c r="ES215" s="78">
        <f>IFERROR('%QUOTES'!ES215/'%QUOTES'!ES214-1,0)</f>
        <v>-2.4992160261928298E-2</v>
      </c>
      <c r="ET215" s="78">
        <f>IFERROR('%QUOTES'!ET215/'%QUOTES'!ET214-1,0)</f>
        <v>8.2462614555727232E-3</v>
      </c>
      <c r="EU215" s="78">
        <f>IFERROR('%QUOTES'!EU215/'%QUOTES'!EU214-1,0)</f>
        <v>6.2111801242235032E-3</v>
      </c>
      <c r="EV215" s="78">
        <f>IFERROR('%QUOTES'!EV215/'%QUOTES'!EV214-1,0)</f>
        <v>1.5703517587939864E-2</v>
      </c>
      <c r="EW215" s="78">
        <f>IFERROR('%QUOTES'!EW215/'%QUOTES'!EW214-1,0)</f>
        <v>1.8733481861029855E-2</v>
      </c>
      <c r="EX215" s="78">
        <f>IFERROR('%QUOTES'!EX215/'%QUOTES'!EX214-1,0)</f>
        <v>1.2948448880496288E-2</v>
      </c>
      <c r="EY215" s="78">
        <f>IFERROR('%QUOTES'!EY215/'%QUOTES'!EY214-1,0)</f>
        <v>1.0345942450695089E-2</v>
      </c>
      <c r="EZ215" s="78">
        <f>IFERROR('%QUOTES'!EZ215/'%QUOTES'!EZ214-1,0)</f>
        <v>3.0680967822399596E-2</v>
      </c>
      <c r="FA215" s="78">
        <f>IFERROR('%QUOTES'!FA215/'%QUOTES'!FA214-1,0)</f>
        <v>5.4357532077109472E-3</v>
      </c>
      <c r="FB215" s="78">
        <f>IFERROR('%QUOTES'!FB215/'%QUOTES'!FB214-1,0)</f>
        <v>-2.4494182486221039E-3</v>
      </c>
      <c r="FC215" s="78">
        <f>IFERROR('%QUOTES'!FC215/'%QUOTES'!FC214-1,0)</f>
        <v>-2.6673374070155242E-3</v>
      </c>
      <c r="FD215" s="78">
        <f>IFERROR('%QUOTES'!FD215/'%QUOTES'!FD214-1,0)</f>
        <v>4.6721929163526799E-2</v>
      </c>
      <c r="FE215" s="78">
        <f>IFERROR('%QUOTES'!FE215/'%QUOTES'!FE214-1,0)</f>
        <v>1.8312061372927513E-2</v>
      </c>
      <c r="FF215" s="78">
        <f>IFERROR('%QUOTES'!FF215/'%QUOTES'!FF214-1,0)</f>
        <v>-5.2990158970477319E-3</v>
      </c>
      <c r="FG215" s="78">
        <f>IFERROR('%QUOTES'!FG215/'%QUOTES'!FG214-1,0)</f>
        <v>6.3255322786390789E-3</v>
      </c>
      <c r="FH215" s="78">
        <f>IFERROR('%QUOTES'!FH215/'%QUOTES'!FH214-1,0)</f>
        <v>4.3003969566655087E-3</v>
      </c>
    </row>
    <row r="216" spans="1:164">
      <c r="A216" s="76">
        <v>43409</v>
      </c>
      <c r="B216" s="78">
        <f>IFERROR('%QUOTES'!B216/'%QUOTES'!B215-1,0)</f>
        <v>1.1111111111111072E-2</v>
      </c>
      <c r="C216" s="78">
        <f>IFERROR('%QUOTES'!C216/'%QUOTES'!C215-1,0)</f>
        <v>-5.6148234483344162E-4</v>
      </c>
      <c r="D216" s="78">
        <f>IFERROR('%QUOTES'!D216/'%QUOTES'!D215-1,0)</f>
        <v>-8.8809946714030197E-4</v>
      </c>
      <c r="E216" s="78">
        <f>IFERROR('%QUOTES'!E216/'%QUOTES'!E215-1,0)</f>
        <v>1.367943456452414E-3</v>
      </c>
      <c r="F216" s="78">
        <f>IFERROR('%QUOTES'!F216/'%QUOTES'!F215-1,0)</f>
        <v>1.1386486748384383E-2</v>
      </c>
      <c r="G216" s="78">
        <f>IFERROR('%QUOTES'!G216/'%QUOTES'!G215-1,0)</f>
        <v>5.3892769858896461E-3</v>
      </c>
      <c r="H216" s="78">
        <f>IFERROR('%QUOTES'!H216/'%QUOTES'!H215-1,0)</f>
        <v>9.3708503805505217E-3</v>
      </c>
      <c r="I216" s="78">
        <f>IFERROR('%QUOTES'!I216/'%QUOTES'!I215-1,0)</f>
        <v>1.6742506501950638E-2</v>
      </c>
      <c r="J216" s="78">
        <f>IFERROR('%QUOTES'!J216/'%QUOTES'!J215-1,0)</f>
        <v>7.3365070600237559E-3</v>
      </c>
      <c r="K216" s="78">
        <f>IFERROR('%QUOTES'!K216/'%QUOTES'!K215-1,0)</f>
        <v>1.2619932360274255E-2</v>
      </c>
      <c r="L216" s="78">
        <f>IFERROR('%QUOTES'!L216/'%QUOTES'!L215-1,0)</f>
        <v>1.5604215949395206E-2</v>
      </c>
      <c r="M216" s="78">
        <f>IFERROR('%QUOTES'!M216/'%QUOTES'!M215-1,0)</f>
        <v>1.3408609738885024E-2</v>
      </c>
      <c r="N216" s="78">
        <f>IFERROR('%QUOTES'!N216/'%QUOTES'!N215-1,0)</f>
        <v>1.2371911849990314E-2</v>
      </c>
      <c r="O216" s="78">
        <f>IFERROR('%QUOTES'!O216/'%QUOTES'!O215-1,0)</f>
        <v>3.6252736511142469E-2</v>
      </c>
      <c r="P216" s="78">
        <f>IFERROR('%QUOTES'!P216/'%QUOTES'!P215-1,0)</f>
        <v>4.4789215563618034E-2</v>
      </c>
      <c r="Q216" s="78">
        <f>IFERROR('%QUOTES'!Q216/'%QUOTES'!Q215-1,0)</f>
        <v>1.1449362477231384E-2</v>
      </c>
      <c r="R216" s="78">
        <f>IFERROR('%QUOTES'!R216/'%QUOTES'!R215-1,0)</f>
        <v>4.3794970193187233E-3</v>
      </c>
      <c r="S216" s="78">
        <f>IFERROR('%QUOTES'!S216/'%QUOTES'!S215-1,0)</f>
        <v>5.3844497092396804E-3</v>
      </c>
      <c r="T216" s="78">
        <f>IFERROR('%QUOTES'!T216/'%QUOTES'!T215-1,0)</f>
        <v>5.7707747035573576E-3</v>
      </c>
      <c r="U216" s="78">
        <f>IFERROR('%QUOTES'!U216/'%QUOTES'!U215-1,0)</f>
        <v>3.6790064990110949E-3</v>
      </c>
      <c r="V216" s="78">
        <f>IFERROR('%QUOTES'!V216/'%QUOTES'!V215-1,0)</f>
        <v>8.9650943487606938E-3</v>
      </c>
      <c r="W216" s="78">
        <f>IFERROR('%QUOTES'!W216/'%QUOTES'!W215-1,0)</f>
        <v>2.9126601941746877E-3</v>
      </c>
      <c r="X216" s="78">
        <f>IFERROR('%QUOTES'!X216/'%QUOTES'!X215-1,0)</f>
        <v>4.2047348408640328E-3</v>
      </c>
      <c r="Y216" s="78">
        <f>IFERROR('%QUOTES'!Y216/'%QUOTES'!Y215-1,0)</f>
        <v>0</v>
      </c>
      <c r="Z216" s="78">
        <f>IFERROR('%QUOTES'!Z216/'%QUOTES'!Z215-1,0)</f>
        <v>1.014671286823754E-3</v>
      </c>
      <c r="AA216" s="78">
        <f>IFERROR('%QUOTES'!AA216/'%QUOTES'!AA215-1,0)</f>
        <v>1.9438751850779923E-2</v>
      </c>
      <c r="AB216" s="78">
        <f>IFERROR('%QUOTES'!AB216/'%QUOTES'!AB215-1,0)</f>
        <v>1.08268457388494E-2</v>
      </c>
      <c r="AC216" s="78">
        <f>IFERROR('%QUOTES'!AC216/'%QUOTES'!AC215-1,0)</f>
        <v>2.4377648848405098E-2</v>
      </c>
      <c r="AD216" s="78">
        <f>IFERROR('%QUOTES'!AD216/'%QUOTES'!AD215-1,0)</f>
        <v>1.5921152991704046E-2</v>
      </c>
      <c r="AE216" s="78">
        <f>IFERROR('%QUOTES'!AE216/'%QUOTES'!AE215-1,0)</f>
        <v>1.4111006054148501E-2</v>
      </c>
      <c r="AF216" s="78">
        <f>IFERROR('%QUOTES'!AF216/'%QUOTES'!AF215-1,0)</f>
        <v>1.3175650115276216E-2</v>
      </c>
      <c r="AG216" s="78">
        <f>IFERROR('%QUOTES'!AG216/'%QUOTES'!AG215-1,0)</f>
        <v>1.2989904891701931E-2</v>
      </c>
      <c r="AH216" s="78">
        <f>IFERROR('%QUOTES'!AH216/'%QUOTES'!AH215-1,0)</f>
        <v>1.3737808063474688E-2</v>
      </c>
      <c r="AI216" s="78">
        <f>IFERROR('%QUOTES'!AI216/'%QUOTES'!AI215-1,0)</f>
        <v>1.0838150289017356E-2</v>
      </c>
      <c r="AJ216" s="78">
        <f>IFERROR('%QUOTES'!AJ216/'%QUOTES'!AJ215-1,0)</f>
        <v>1.4306680668244143E-2</v>
      </c>
      <c r="AK216" s="78">
        <f>IFERROR('%QUOTES'!AK216/'%QUOTES'!AK215-1,0)</f>
        <v>1.1592084977215755E-2</v>
      </c>
      <c r="AL216" s="78">
        <f>IFERROR('%QUOTES'!AL216/'%QUOTES'!AL215-1,0)</f>
        <v>1.5061331525791033E-2</v>
      </c>
      <c r="AM216" s="78">
        <f>IFERROR('%QUOTES'!AM216/'%QUOTES'!AM215-1,0)</f>
        <v>2.7459933430413974E-2</v>
      </c>
      <c r="AN216" s="78">
        <f>IFERROR('%QUOTES'!AN216/'%QUOTES'!AN215-1,0)</f>
        <v>1.1015153319440252E-2</v>
      </c>
      <c r="AO216" s="78">
        <f>IFERROR('%QUOTES'!AO216/'%QUOTES'!AO215-1,0)</f>
        <v>-3.1438373446958545E-2</v>
      </c>
      <c r="AP216" s="78">
        <f>IFERROR('%QUOTES'!AP216/'%QUOTES'!AP215-1,0)</f>
        <v>0</v>
      </c>
      <c r="AQ216" s="78">
        <f>IFERROR('%QUOTES'!AQ216/'%QUOTES'!AQ215-1,0)</f>
        <v>1.9067831920903888E-2</v>
      </c>
      <c r="AR216" s="78">
        <f>IFERROR('%QUOTES'!AR216/'%QUOTES'!AR215-1,0)</f>
        <v>4.0096618357488012E-2</v>
      </c>
      <c r="AS216" s="78">
        <f>IFERROR('%QUOTES'!AS216/'%QUOTES'!AS215-1,0)</f>
        <v>2.9756369722893083E-3</v>
      </c>
      <c r="AT216" s="78">
        <f>IFERROR('%QUOTES'!AT216/'%QUOTES'!AT215-1,0)</f>
        <v>2.5778988344917986E-2</v>
      </c>
      <c r="AU216" s="78">
        <f>IFERROR('%QUOTES'!AU216/'%QUOTES'!AU215-1,0)</f>
        <v>-1.0616038462116784E-3</v>
      </c>
      <c r="AV216" s="78">
        <f>IFERROR('%QUOTES'!AV216/'%QUOTES'!AV215-1,0)</f>
        <v>2.3428801145406464E-3</v>
      </c>
      <c r="AW216" s="78">
        <f>IFERROR('%QUOTES'!AW216/'%QUOTES'!AW215-1,0)</f>
        <v>1.3894542200845184E-3</v>
      </c>
      <c r="AX216" s="78">
        <f>IFERROR('%QUOTES'!AX216/'%QUOTES'!AX215-1,0)</f>
        <v>-1.6681031240549204E-2</v>
      </c>
      <c r="AY216" s="78">
        <f>IFERROR('%QUOTES'!AY216/'%QUOTES'!AY215-1,0)</f>
        <v>1.4540091725863125E-2</v>
      </c>
      <c r="AZ216" s="78">
        <f>IFERROR('%QUOTES'!AZ216/'%QUOTES'!AZ215-1,0)</f>
        <v>-1.0134471547665891E-3</v>
      </c>
      <c r="BA216" s="78">
        <f>IFERROR('%QUOTES'!BA216/'%QUOTES'!BA215-1,0)</f>
        <v>-5.3596594254365915E-3</v>
      </c>
      <c r="BB216" s="78">
        <f>IFERROR('%QUOTES'!BB216/'%QUOTES'!BB215-1,0)</f>
        <v>-3.1681661047692211E-3</v>
      </c>
      <c r="BC216" s="78">
        <f>IFERROR('%QUOTES'!BC216/'%QUOTES'!BC215-1,0)</f>
        <v>8.8505599630168685E-3</v>
      </c>
      <c r="BD216" s="78">
        <f>IFERROR('%QUOTES'!BD216/'%QUOTES'!BD215-1,0)</f>
        <v>-4.5077756255984536E-4</v>
      </c>
      <c r="BE216" s="78">
        <f>IFERROR('%QUOTES'!BE216/'%QUOTES'!BE215-1,0)</f>
        <v>7.4236843026580512E-3</v>
      </c>
      <c r="BF216" s="78">
        <f>IFERROR('%QUOTES'!BF216/'%QUOTES'!BF215-1,0)</f>
        <v>1.6851755061015661E-2</v>
      </c>
      <c r="BG216" s="78">
        <f>IFERROR('%QUOTES'!BG216/'%QUOTES'!BG215-1,0)</f>
        <v>-1.4014839241549892E-2</v>
      </c>
      <c r="BH216" s="78">
        <f>IFERROR('%QUOTES'!BH216/'%QUOTES'!BH215-1,0)</f>
        <v>-1.0183299685285752E-3</v>
      </c>
      <c r="BI216" s="78">
        <f>IFERROR('%QUOTES'!BI216/'%QUOTES'!BI215-1,0)</f>
        <v>-5.1122350733502353E-3</v>
      </c>
      <c r="BJ216" s="78">
        <f>IFERROR('%QUOTES'!BJ216/'%QUOTES'!BJ215-1,0)</f>
        <v>-1.196302381595149E-2</v>
      </c>
      <c r="BK216" s="78">
        <f>IFERROR('%QUOTES'!BK216/'%QUOTES'!BK215-1,0)</f>
        <v>5.0633194110638602E-3</v>
      </c>
      <c r="BL216" s="78">
        <f>IFERROR('%QUOTES'!BL216/'%QUOTES'!BL215-1,0)</f>
        <v>-2.3846296239941056E-3</v>
      </c>
      <c r="BM216" s="78">
        <f>IFERROR('%QUOTES'!BM216/'%QUOTES'!BM215-1,0)</f>
        <v>-9.2314797539060356E-3</v>
      </c>
      <c r="BN216" s="78">
        <f>IFERROR('%QUOTES'!BN216/'%QUOTES'!BN215-1,0)</f>
        <v>-1.451187335092341E-2</v>
      </c>
      <c r="BO216" s="78">
        <f>IFERROR('%QUOTES'!BO216/'%QUOTES'!BO215-1,0)</f>
        <v>3.530450132391838E-3</v>
      </c>
      <c r="BP216" s="78">
        <f>IFERROR('%QUOTES'!BP216/'%QUOTES'!BP215-1,0)</f>
        <v>-7.3909339096066562E-3</v>
      </c>
      <c r="BQ216" s="78">
        <f>IFERROR('%QUOTES'!BQ216/'%QUOTES'!BQ215-1,0)</f>
        <v>-6.5835646974737871E-3</v>
      </c>
      <c r="BR216" s="78">
        <f>IFERROR('%QUOTES'!BR216/'%QUOTES'!BR215-1,0)</f>
        <v>-8.385939882378457E-3</v>
      </c>
      <c r="BS216" s="78">
        <f>IFERROR('%QUOTES'!BS216/'%QUOTES'!BS215-1,0)</f>
        <v>-9.1049634833060278E-3</v>
      </c>
      <c r="BT216" s="78">
        <f>IFERROR('%QUOTES'!BT216/'%QUOTES'!BT215-1,0)</f>
        <v>-2.3298834213409947E-3</v>
      </c>
      <c r="BU216" s="78">
        <f>IFERROR('%QUOTES'!BU216/'%QUOTES'!BU215-1,0)</f>
        <v>5.3443014051542281E-2</v>
      </c>
      <c r="BV216" s="78">
        <f>IFERROR('%QUOTES'!BV216/'%QUOTES'!BV215-1,0)</f>
        <v>-3.3693641138238251E-3</v>
      </c>
      <c r="BW216" s="78">
        <f>IFERROR('%QUOTES'!BW216/'%QUOTES'!BW215-1,0)</f>
        <v>-2.0624363235623999E-3</v>
      </c>
      <c r="BX216" s="78">
        <f>IFERROR('%QUOTES'!BX216/'%QUOTES'!BX215-1,0)</f>
        <v>-5.3491128353048145E-3</v>
      </c>
      <c r="BY216" s="78">
        <f>IFERROR('%QUOTES'!BY216/'%QUOTES'!BY215-1,0)</f>
        <v>-4.9396450786680646E-3</v>
      </c>
      <c r="BZ216" s="78">
        <f>IFERROR('%QUOTES'!BZ216/'%QUOTES'!BZ215-1,0)</f>
        <v>-8.7421589427681967E-3</v>
      </c>
      <c r="CA216" s="78">
        <f>IFERROR('%QUOTES'!CA216/'%QUOTES'!CA215-1,0)</f>
        <v>-3.8316091220003123E-4</v>
      </c>
      <c r="CB216" s="78">
        <f>IFERROR('%QUOTES'!CB216/'%QUOTES'!CB215-1,0)</f>
        <v>-1.3805355775667882E-3</v>
      </c>
      <c r="CC216" s="78">
        <f>IFERROR('%QUOTES'!CC216/'%QUOTES'!CC215-1,0)</f>
        <v>-1.3583015241039886E-3</v>
      </c>
      <c r="CD216" s="78">
        <f>IFERROR('%QUOTES'!CD216/'%QUOTES'!CD215-1,0)</f>
        <v>-5.1549184796185754E-3</v>
      </c>
      <c r="CE216" s="78">
        <f>IFERROR('%QUOTES'!CE216/'%QUOTES'!CE215-1,0)</f>
        <v>-5.5074350904800173E-3</v>
      </c>
      <c r="CF216" s="78">
        <f>IFERROR('%QUOTES'!CF216/'%QUOTES'!CF215-1,0)</f>
        <v>-7.3978977267309398E-3</v>
      </c>
      <c r="CG216" s="78">
        <f>IFERROR('%QUOTES'!CG216/'%QUOTES'!CG215-1,0)</f>
        <v>-1.779359430605032E-3</v>
      </c>
      <c r="CH216" s="78">
        <f>IFERROR('%QUOTES'!CH216/'%QUOTES'!CH215-1,0)</f>
        <v>-1.2097748214842219E-2</v>
      </c>
      <c r="CI216" s="78">
        <f>IFERROR('%QUOTES'!CI216/'%QUOTES'!CI215-1,0)</f>
        <v>-8.593789062499968E-3</v>
      </c>
      <c r="CJ216" s="78">
        <f>IFERROR('%QUOTES'!CJ216/'%QUOTES'!CJ215-1,0)</f>
        <v>-1.0101062176266717E-2</v>
      </c>
      <c r="CK216" s="78">
        <f>IFERROR('%QUOTES'!CK216/'%QUOTES'!CK215-1,0)</f>
        <v>-1.0646021848769283E-2</v>
      </c>
      <c r="CL216" s="78">
        <f>IFERROR('%QUOTES'!CL216/'%QUOTES'!CL215-1,0)</f>
        <v>-4.2517006802720303E-3</v>
      </c>
      <c r="CM216" s="78">
        <f>IFERROR('%QUOTES'!CM216/'%QUOTES'!CM215-1,0)</f>
        <v>8.6104734118235271E-2</v>
      </c>
      <c r="CN216" s="78">
        <f>IFERROR('%QUOTES'!CN216/'%QUOTES'!CN215-1,0)</f>
        <v>-4.39453125E-3</v>
      </c>
      <c r="CO216" s="78">
        <f>IFERROR('%QUOTES'!CO216/'%QUOTES'!CO215-1,0)</f>
        <v>-1.513469542186896E-3</v>
      </c>
      <c r="CP216" s="78">
        <f>IFERROR('%QUOTES'!CP216/'%QUOTES'!CP215-1,0)</f>
        <v>1.6885351143729244E-2</v>
      </c>
      <c r="CQ216" s="78">
        <f>IFERROR('%QUOTES'!CQ216/'%QUOTES'!CQ215-1,0)</f>
        <v>1.6725932999583693E-2</v>
      </c>
      <c r="CR216" s="78">
        <f>IFERROR('%QUOTES'!CR216/'%QUOTES'!CR215-1,0)</f>
        <v>2.8192399115533506E-2</v>
      </c>
      <c r="CS216" s="78">
        <f>IFERROR('%QUOTES'!CS216/'%QUOTES'!CS215-1,0)</f>
        <v>1.3824966490240342E-2</v>
      </c>
      <c r="CT216" s="78">
        <f>IFERROR('%QUOTES'!CT216/'%QUOTES'!CT215-1,0)</f>
        <v>2.4070021881837933E-2</v>
      </c>
      <c r="CU216" s="78">
        <f>IFERROR('%QUOTES'!CU216/'%QUOTES'!CU215-1,0)</f>
        <v>4.0898975832353024E-3</v>
      </c>
      <c r="CV216" s="78">
        <f>IFERROR('%QUOTES'!CV216/'%QUOTES'!CV215-1,0)</f>
        <v>-9.0382387022016397E-2</v>
      </c>
      <c r="CW216" s="78">
        <f>IFERROR('%QUOTES'!CW216/'%QUOTES'!CW215-1,0)</f>
        <v>0.10869565217391286</v>
      </c>
      <c r="CX216" s="78">
        <f>IFERROR('%QUOTES'!CX216/'%QUOTES'!CX215-1,0)</f>
        <v>-0.10660279946134998</v>
      </c>
      <c r="CY216" s="78">
        <f>IFERROR('%QUOTES'!CY216/'%QUOTES'!CY215-1,0)</f>
        <v>3.3618372161604348E-2</v>
      </c>
      <c r="CZ216" s="78">
        <f>IFERROR('%QUOTES'!CZ216/'%QUOTES'!CZ215-1,0)</f>
        <v>-3.3719989209603507E-2</v>
      </c>
      <c r="DA216" s="78">
        <f>IFERROR('%QUOTES'!DA216/'%QUOTES'!DA215-1,0)</f>
        <v>5.2120440966909598E-3</v>
      </c>
      <c r="DB216" s="78">
        <f>IFERROR('%QUOTES'!DB216/'%QUOTES'!DB215-1,0)</f>
        <v>6.1212611857213162E-3</v>
      </c>
      <c r="DC216" s="78">
        <f>IFERROR('%QUOTES'!DC216/'%QUOTES'!DC215-1,0)</f>
        <v>1.0719073121379097E-4</v>
      </c>
      <c r="DD216" s="78">
        <f>IFERROR('%QUOTES'!DD216/'%QUOTES'!DD215-1,0)</f>
        <v>1.0583610142551603E-2</v>
      </c>
      <c r="DE216" s="78">
        <f>IFERROR('%QUOTES'!DE216/'%QUOTES'!DE215-1,0)</f>
        <v>5.7674797796150035E-3</v>
      </c>
      <c r="DF216" s="78">
        <f>IFERROR('%QUOTES'!DF216/'%QUOTES'!DF215-1,0)</f>
        <v>6.4674928713428503E-3</v>
      </c>
      <c r="DG216" s="78">
        <f>IFERROR('%QUOTES'!DG216/'%QUOTES'!DG215-1,0)</f>
        <v>9.0970687331537459E-3</v>
      </c>
      <c r="DH216" s="78">
        <f>IFERROR('%QUOTES'!DH216/'%QUOTES'!DH215-1,0)</f>
        <v>1.1334261059171569E-2</v>
      </c>
      <c r="DI216" s="78">
        <f>IFERROR('%QUOTES'!DI216/'%QUOTES'!DI215-1,0)</f>
        <v>1.7018327453460325E-2</v>
      </c>
      <c r="DJ216" s="78">
        <f>IFERROR('%QUOTES'!DJ216/'%QUOTES'!DJ215-1,0)</f>
        <v>3.7056380017375101E-3</v>
      </c>
      <c r="DK216" s="78">
        <f>IFERROR('%QUOTES'!DK216/'%QUOTES'!DK215-1,0)</f>
        <v>4.1745983984347035E-3</v>
      </c>
      <c r="DL216" s="78">
        <f>IFERROR('%QUOTES'!DL216/'%QUOTES'!DL215-1,0)</f>
        <v>3.7439160521770543E-3</v>
      </c>
      <c r="DM216" s="78">
        <f>IFERROR('%QUOTES'!DM216/'%QUOTES'!DM215-1,0)</f>
        <v>6.3052245110870597E-3</v>
      </c>
      <c r="DN216" s="78">
        <f>IFERROR('%QUOTES'!DN216/'%QUOTES'!DN215-1,0)</f>
        <v>4.5732318467448518E-3</v>
      </c>
      <c r="DO216" s="78">
        <f>IFERROR('%QUOTES'!DO216/'%QUOTES'!DO215-1,0)</f>
        <v>4.1287638795064474E-3</v>
      </c>
      <c r="DP216" s="78">
        <f>IFERROR('%QUOTES'!DP216/'%QUOTES'!DP215-1,0)</f>
        <v>1.2520377199775501E-2</v>
      </c>
      <c r="DQ216" s="78">
        <f>IFERROR('%QUOTES'!DQ216/'%QUOTES'!DQ215-1,0)</f>
        <v>1.3892933093517801E-3</v>
      </c>
      <c r="DR216" s="78">
        <f>IFERROR('%QUOTES'!DR216/'%QUOTES'!DR215-1,0)</f>
        <v>-2.2084344842476789E-4</v>
      </c>
      <c r="DS216" s="78">
        <f>IFERROR('%QUOTES'!DS216/'%QUOTES'!DS215-1,0)</f>
        <v>1.4747379518438297E-2</v>
      </c>
      <c r="DT216" s="78">
        <f>IFERROR('%QUOTES'!DT216/'%QUOTES'!DT215-1,0)</f>
        <v>-1.5654804724773985E-3</v>
      </c>
      <c r="DU216" s="78">
        <f>IFERROR('%QUOTES'!DU216/'%QUOTES'!DU215-1,0)</f>
        <v>1.1622229060810341E-2</v>
      </c>
      <c r="DV216" s="78">
        <f>IFERROR('%QUOTES'!DV216/'%QUOTES'!DV215-1,0)</f>
        <v>6.0460018841856922E-4</v>
      </c>
      <c r="DW216" s="78">
        <f>IFERROR('%QUOTES'!DW216/'%QUOTES'!DW215-1,0)</f>
        <v>4.7628700608228769E-3</v>
      </c>
      <c r="DX216" s="78">
        <f>IFERROR('%QUOTES'!DX216/'%QUOTES'!DX215-1,0)</f>
        <v>6.4257029402752242E-3</v>
      </c>
      <c r="DY216" s="78">
        <f>IFERROR('%QUOTES'!DY216/'%QUOTES'!DY215-1,0)</f>
        <v>7.1507362973461941E-3</v>
      </c>
      <c r="DZ216" s="78">
        <f>IFERROR('%QUOTES'!DZ216/'%QUOTES'!DZ215-1,0)</f>
        <v>9.9270899654553268E-3</v>
      </c>
      <c r="EA216" s="78">
        <f>IFERROR('%QUOTES'!EA216/'%QUOTES'!EA215-1,0)</f>
        <v>1.0814087989964527E-2</v>
      </c>
      <c r="EB216" s="78">
        <f>IFERROR('%QUOTES'!EB216/'%QUOTES'!EB215-1,0)</f>
        <v>5.7643253629375835E-3</v>
      </c>
      <c r="EC216" s="78">
        <f>IFERROR('%QUOTES'!EC216/'%QUOTES'!EC215-1,0)</f>
        <v>5.563296090033587E-3</v>
      </c>
      <c r="ED216" s="78">
        <f>IFERROR('%QUOTES'!ED216/'%QUOTES'!ED215-1,0)</f>
        <v>-2.6852312950080837E-3</v>
      </c>
      <c r="EE216" s="78">
        <f>IFERROR('%QUOTES'!EE216/'%QUOTES'!EE215-1,0)</f>
        <v>1.2406016600123859E-3</v>
      </c>
      <c r="EF216" s="78">
        <f>IFERROR('%QUOTES'!EF216/'%QUOTES'!EF215-1,0)</f>
        <v>1.2811979500332082E-2</v>
      </c>
      <c r="EG216" s="78">
        <f>IFERROR('%QUOTES'!EG216/'%QUOTES'!EG215-1,0)</f>
        <v>-7.1090442338073156E-3</v>
      </c>
      <c r="EH216" s="78">
        <f>IFERROR('%QUOTES'!EH216/'%QUOTES'!EH215-1,0)</f>
        <v>7.1147738731225374E-4</v>
      </c>
      <c r="EI216" s="78">
        <f>IFERROR('%QUOTES'!EI216/'%QUOTES'!EI215-1,0)</f>
        <v>5.5555092592591837E-3</v>
      </c>
      <c r="EJ216" s="78">
        <f>IFERROR('%QUOTES'!EJ216/'%QUOTES'!EJ215-1,0)</f>
        <v>6.3075932482388186E-3</v>
      </c>
      <c r="EK216" s="78">
        <f>IFERROR('%QUOTES'!EK216/'%QUOTES'!EK215-1,0)</f>
        <v>-3.6320168064656322E-3</v>
      </c>
      <c r="EL216" s="78">
        <f>IFERROR('%QUOTES'!EL216/'%QUOTES'!EL215-1,0)</f>
        <v>-6.2543432939541344E-3</v>
      </c>
      <c r="EM216" s="78">
        <f>IFERROR('%QUOTES'!EM216/'%QUOTES'!EM215-1,0)</f>
        <v>4.7227865276400216E-4</v>
      </c>
      <c r="EN216" s="78">
        <f>IFERROR('%QUOTES'!EN216/'%QUOTES'!EN215-1,0)</f>
        <v>4.6960703088498867E-3</v>
      </c>
      <c r="EO216" s="78">
        <f>IFERROR('%QUOTES'!EO216/'%QUOTES'!EO215-1,0)</f>
        <v>4.7562822979840824E-3</v>
      </c>
      <c r="EP216" s="78">
        <f>IFERROR('%QUOTES'!EP216/'%QUOTES'!EP215-1,0)</f>
        <v>1.6204174389315984E-3</v>
      </c>
      <c r="EQ216" s="78">
        <f>IFERROR('%QUOTES'!EQ216/'%QUOTES'!EQ215-1,0)</f>
        <v>-7.4097587892163475E-3</v>
      </c>
      <c r="ER216" s="78">
        <f>IFERROR('%QUOTES'!ER216/'%QUOTES'!ER215-1,0)</f>
        <v>5.7140952380940746E-4</v>
      </c>
      <c r="ES216" s="78">
        <f>IFERROR('%QUOTES'!ES216/'%QUOTES'!ES215-1,0)</f>
        <v>3.5245435285018445E-3</v>
      </c>
      <c r="ET216" s="78">
        <f>IFERROR('%QUOTES'!ET216/'%QUOTES'!ET215-1,0)</f>
        <v>-1.3904089422028365E-2</v>
      </c>
      <c r="EU216" s="78">
        <f>IFERROR('%QUOTES'!EU216/'%QUOTES'!EU215-1,0)</f>
        <v>-5.4869684499314619E-3</v>
      </c>
      <c r="EV216" s="78">
        <f>IFERROR('%QUOTES'!EV216/'%QUOTES'!EV215-1,0)</f>
        <v>-2.5355596784168322E-2</v>
      </c>
      <c r="EW216" s="78">
        <f>IFERROR('%QUOTES'!EW216/'%QUOTES'!EW215-1,0)</f>
        <v>-1.7353068703624186E-2</v>
      </c>
      <c r="EX216" s="78">
        <f>IFERROR('%QUOTES'!EX216/'%QUOTES'!EX215-1,0)</f>
        <v>-1.2250306584561943E-2</v>
      </c>
      <c r="EY216" s="78">
        <f>IFERROR('%QUOTES'!EY216/'%QUOTES'!EY215-1,0)</f>
        <v>-1.536000000000004E-2</v>
      </c>
      <c r="EZ216" s="78">
        <f>IFERROR('%QUOTES'!EZ216/'%QUOTES'!EZ215-1,0)</f>
        <v>6.5343659244918584E-3</v>
      </c>
      <c r="FA216" s="78">
        <f>IFERROR('%QUOTES'!FA216/'%QUOTES'!FA215-1,0)</f>
        <v>-7.8479420997558114E-3</v>
      </c>
      <c r="FB216" s="78">
        <f>IFERROR('%QUOTES'!FB216/'%QUOTES'!FB215-1,0)</f>
        <v>-5.5248615392964329E-3</v>
      </c>
      <c r="FC216" s="78">
        <f>IFERROR('%QUOTES'!FC216/'%QUOTES'!FC215-1,0)</f>
        <v>4.8628736965028452E-4</v>
      </c>
      <c r="FD216" s="78">
        <f>IFERROR('%QUOTES'!FD216/'%QUOTES'!FD215-1,0)</f>
        <v>9.3592512598992261E-3</v>
      </c>
      <c r="FE216" s="78">
        <f>IFERROR('%QUOTES'!FE216/'%QUOTES'!FE215-1,0)</f>
        <v>-1.5637216575449475E-2</v>
      </c>
      <c r="FF216" s="78">
        <f>IFERROR('%QUOTES'!FF216/'%QUOTES'!FF215-1,0)</f>
        <v>-1.0654490106544956E-2</v>
      </c>
      <c r="FG216" s="78">
        <f>IFERROR('%QUOTES'!FG216/'%QUOTES'!FG215-1,0)</f>
        <v>-4.5714228571428595E-2</v>
      </c>
      <c r="FH216" s="78">
        <f>IFERROR('%QUOTES'!FH216/'%QUOTES'!FH215-1,0)</f>
        <v>-1.1198978550758354E-2</v>
      </c>
    </row>
    <row r="217" spans="1:164">
      <c r="A217" s="76">
        <v>43410</v>
      </c>
      <c r="B217" s="78">
        <f>IFERROR('%QUOTES'!B217/'%QUOTES'!B216-1,0)</f>
        <v>2.825777080062819E-3</v>
      </c>
      <c r="C217" s="78">
        <f>IFERROR('%QUOTES'!C217/'%QUOTES'!C216-1,0)</f>
        <v>1.123651748519805E-3</v>
      </c>
      <c r="D217" s="78">
        <f>IFERROR('%QUOTES'!D217/'%QUOTES'!D216-1,0)</f>
        <v>8.8888888888893902E-4</v>
      </c>
      <c r="E217" s="78">
        <f>IFERROR('%QUOTES'!E217/'%QUOTES'!E216-1,0)</f>
        <v>9.562887502863715E-3</v>
      </c>
      <c r="F217" s="78">
        <f>IFERROR('%QUOTES'!F217/'%QUOTES'!F216-1,0)</f>
        <v>1.1258277772904668E-2</v>
      </c>
      <c r="G217" s="78">
        <f>IFERROR('%QUOTES'!G217/'%QUOTES'!G216-1,0)</f>
        <v>9.0573385973138354E-3</v>
      </c>
      <c r="H217" s="78">
        <f>IFERROR('%QUOTES'!H217/'%QUOTES'!H216-1,0)</f>
        <v>5.9681697612732343E-3</v>
      </c>
      <c r="I217" s="78">
        <f>IFERROR('%QUOTES'!I217/'%QUOTES'!I216-1,0)</f>
        <v>6.2350120900880324E-3</v>
      </c>
      <c r="J217" s="78">
        <f>IFERROR('%QUOTES'!J217/'%QUOTES'!J216-1,0)</f>
        <v>1.2666561114629271E-3</v>
      </c>
      <c r="K217" s="78">
        <f>IFERROR('%QUOTES'!K217/'%QUOTES'!K216-1,0)</f>
        <v>5.4630728900884051E-3</v>
      </c>
      <c r="L217" s="78">
        <f>IFERROR('%QUOTES'!L217/'%QUOTES'!L216-1,0)</f>
        <v>9.8070938215102377E-3</v>
      </c>
      <c r="M217" s="78">
        <f>IFERROR('%QUOTES'!M217/'%QUOTES'!M216-1,0)</f>
        <v>2.9247910863509752E-2</v>
      </c>
      <c r="N217" s="78">
        <f>IFERROR('%QUOTES'!N217/'%QUOTES'!N216-1,0)</f>
        <v>1.985871720180854E-2</v>
      </c>
      <c r="O217" s="78">
        <f>IFERROR('%QUOTES'!O217/'%QUOTES'!O216-1,0)</f>
        <v>1.5040085500738432E-2</v>
      </c>
      <c r="P217" s="78">
        <f>IFERROR('%QUOTES'!P217/'%QUOTES'!P216-1,0)</f>
        <v>1.6764482893917299E-2</v>
      </c>
      <c r="Q217" s="78">
        <f>IFERROR('%QUOTES'!Q217/'%QUOTES'!Q216-1,0)</f>
        <v>5.1453821750806483E-3</v>
      </c>
      <c r="R217" s="78">
        <f>IFERROR('%QUOTES'!R217/'%QUOTES'!R216-1,0)</f>
        <v>9.6899550933449152E-3</v>
      </c>
      <c r="S217" s="78">
        <f>IFERROR('%QUOTES'!S217/'%QUOTES'!S216-1,0)</f>
        <v>7.2836332476435839E-3</v>
      </c>
      <c r="T217" s="78">
        <f>IFERROR('%QUOTES'!T217/'%QUOTES'!T216-1,0)</f>
        <v>4.0084491705938419E-3</v>
      </c>
      <c r="U217" s="78">
        <f>IFERROR('%QUOTES'!U217/'%QUOTES'!U216-1,0)</f>
        <v>5.7273765989747094E-3</v>
      </c>
      <c r="V217" s="78">
        <f>IFERROR('%QUOTES'!V217/'%QUOTES'!V216-1,0)</f>
        <v>3.6700598802394957E-3</v>
      </c>
      <c r="W217" s="78">
        <f>IFERROR('%QUOTES'!W217/'%QUOTES'!W216-1,0)</f>
        <v>6.9699126052309435E-3</v>
      </c>
      <c r="X217" s="78">
        <f>IFERROR('%QUOTES'!X217/'%QUOTES'!X216-1,0)</f>
        <v>6.5538139450209698E-3</v>
      </c>
      <c r="Y217" s="78">
        <f>IFERROR('%QUOTES'!Y217/'%QUOTES'!Y216-1,0)</f>
        <v>4.1214285714285648E-2</v>
      </c>
      <c r="Z217" s="78">
        <f>IFERROR('%QUOTES'!Z217/'%QUOTES'!Z216-1,0)</f>
        <v>7.9059189983410327E-3</v>
      </c>
      <c r="AA217" s="78">
        <f>IFERROR('%QUOTES'!AA217/'%QUOTES'!AA216-1,0)</f>
        <v>3.5368753427167388E-3</v>
      </c>
      <c r="AB217" s="78">
        <f>IFERROR('%QUOTES'!AB217/'%QUOTES'!AB216-1,0)</f>
        <v>7.0593229279785064E-3</v>
      </c>
      <c r="AC217" s="78">
        <f>IFERROR('%QUOTES'!AC217/'%QUOTES'!AC216-1,0)</f>
        <v>1.1272570705038731E-2</v>
      </c>
      <c r="AD217" s="78">
        <f>IFERROR('%QUOTES'!AD217/'%QUOTES'!AD216-1,0)</f>
        <v>5.2239554188042714E-3</v>
      </c>
      <c r="AE217" s="78">
        <f>IFERROR('%QUOTES'!AE217/'%QUOTES'!AE216-1,0)</f>
        <v>6.6789607911332816E-3</v>
      </c>
      <c r="AF217" s="78">
        <f>IFERROR('%QUOTES'!AF217/'%QUOTES'!AF216-1,0)</f>
        <v>8.1694148730362404E-3</v>
      </c>
      <c r="AG217" s="78">
        <f>IFERROR('%QUOTES'!AG217/'%QUOTES'!AG216-1,0)</f>
        <v>7.8404923584636244E-3</v>
      </c>
      <c r="AH217" s="78">
        <f>IFERROR('%QUOTES'!AH217/'%QUOTES'!AH216-1,0)</f>
        <v>9.5990970976340684E-3</v>
      </c>
      <c r="AI217" s="78">
        <f>IFERROR('%QUOTES'!AI217/'%QUOTES'!AI216-1,0)</f>
        <v>5.7183345246605288E-3</v>
      </c>
      <c r="AJ217" s="78">
        <f>IFERROR('%QUOTES'!AJ217/'%QUOTES'!AJ216-1,0)</f>
        <v>1.0328742666273261E-2</v>
      </c>
      <c r="AK217" s="78">
        <f>IFERROR('%QUOTES'!AK217/'%QUOTES'!AK216-1,0)</f>
        <v>8.057314523090886E-3</v>
      </c>
      <c r="AL217" s="78">
        <f>IFERROR('%QUOTES'!AL217/'%QUOTES'!AL216-1,0)</f>
        <v>4.9689786059350372E-3</v>
      </c>
      <c r="AM217" s="78">
        <f>IFERROR('%QUOTES'!AM217/'%QUOTES'!AM216-1,0)</f>
        <v>1.3363029223790734E-2</v>
      </c>
      <c r="AN217" s="78">
        <f>IFERROR('%QUOTES'!AN217/'%QUOTES'!AN216-1,0)</f>
        <v>5.3003535129667601E-3</v>
      </c>
      <c r="AO217" s="78">
        <f>IFERROR('%QUOTES'!AO217/'%QUOTES'!AO216-1,0)</f>
        <v>-6.2249888839482903E-3</v>
      </c>
      <c r="AP217" s="78">
        <f>IFERROR('%QUOTES'!AP217/'%QUOTES'!AP216-1,0)</f>
        <v>0</v>
      </c>
      <c r="AQ217" s="78">
        <f>IFERROR('%QUOTES'!AQ217/'%QUOTES'!AQ216-1,0)</f>
        <v>1.2127442407226408E-2</v>
      </c>
      <c r="AR217" s="78">
        <f>IFERROR('%QUOTES'!AR217/'%QUOTES'!AR216-1,0)</f>
        <v>2.7403658580156476E-2</v>
      </c>
      <c r="AS217" s="78">
        <f>IFERROR('%QUOTES'!AS217/'%QUOTES'!AS216-1,0)</f>
        <v>6.3044687557947121E-3</v>
      </c>
      <c r="AT217" s="78">
        <f>IFERROR('%QUOTES'!AT217/'%QUOTES'!AT216-1,0)</f>
        <v>1.5729506133981053E-2</v>
      </c>
      <c r="AU217" s="78">
        <f>IFERROR('%QUOTES'!AU217/'%QUOTES'!AU216-1,0)</f>
        <v>-7.0855888273013701E-4</v>
      </c>
      <c r="AV217" s="78">
        <f>IFERROR('%QUOTES'!AV217/'%QUOTES'!AV216-1,0)</f>
        <v>8.2069497567640592E-3</v>
      </c>
      <c r="AW217" s="78">
        <f>IFERROR('%QUOTES'!AW217/'%QUOTES'!AW216-1,0)</f>
        <v>8.3732057416268102E-3</v>
      </c>
      <c r="AX217" s="78">
        <f>IFERROR('%QUOTES'!AX217/'%QUOTES'!AX216-1,0)</f>
        <v>-9.7936516264428564E-3</v>
      </c>
      <c r="AY217" s="78">
        <f>IFERROR('%QUOTES'!AY217/'%QUOTES'!AY216-1,0)</f>
        <v>-3.2199678975830537E-4</v>
      </c>
      <c r="AZ217" s="78">
        <f>IFERROR('%QUOTES'!AZ217/'%QUOTES'!AZ216-1,0)</f>
        <v>2.7312213530030771E-3</v>
      </c>
      <c r="BA217" s="78">
        <f>IFERROR('%QUOTES'!BA217/'%QUOTES'!BA216-1,0)</f>
        <v>-3.233193552072966E-3</v>
      </c>
      <c r="BB217" s="78">
        <f>IFERROR('%QUOTES'!BB217/'%QUOTES'!BB216-1,0)</f>
        <v>-1.1442155533072373E-3</v>
      </c>
      <c r="BC217" s="78">
        <f>IFERROR('%QUOTES'!BC217/'%QUOTES'!BC216-1,0)</f>
        <v>5.1082619064433121E-3</v>
      </c>
      <c r="BD217" s="78">
        <f>IFERROR('%QUOTES'!BD217/'%QUOTES'!BD216-1,0)</f>
        <v>5.6369788336856352E-3</v>
      </c>
      <c r="BE217" s="78">
        <f>IFERROR('%QUOTES'!BE217/'%QUOTES'!BE216-1,0)</f>
        <v>3.9497611286398726E-3</v>
      </c>
      <c r="BF217" s="78">
        <f>IFERROR('%QUOTES'!BF217/'%QUOTES'!BF216-1,0)</f>
        <v>8.9685901936324974E-3</v>
      </c>
      <c r="BG217" s="78">
        <f>IFERROR('%QUOTES'!BG217/'%QUOTES'!BG216-1,0)</f>
        <v>-2.9264214046822445E-3</v>
      </c>
      <c r="BH217" s="78">
        <f>IFERROR('%QUOTES'!BH217/'%QUOTES'!BH216-1,0)</f>
        <v>6.2618321322798209E-3</v>
      </c>
      <c r="BI217" s="78">
        <f>IFERROR('%QUOTES'!BI217/'%QUOTES'!BI216-1,0)</f>
        <v>6.9084044616067875E-3</v>
      </c>
      <c r="BJ217" s="78">
        <f>IFERROR('%QUOTES'!BJ217/'%QUOTES'!BJ216-1,0)</f>
        <v>-1.8341589372283806E-4</v>
      </c>
      <c r="BK217" s="78">
        <f>IFERROR('%QUOTES'!BK217/'%QUOTES'!BK216-1,0)</f>
        <v>6.9969213546039466E-3</v>
      </c>
      <c r="BL217" s="78">
        <f>IFERROR('%QUOTES'!BL217/'%QUOTES'!BL216-1,0)</f>
        <v>6.0846143174211331E-3</v>
      </c>
      <c r="BM217" s="78">
        <f>IFERROR('%QUOTES'!BM217/'%QUOTES'!BM216-1,0)</f>
        <v>1.0364374278613031E-2</v>
      </c>
      <c r="BN217" s="78">
        <f>IFERROR('%QUOTES'!BN217/'%QUOTES'!BN216-1,0)</f>
        <v>2.2315930388216998E-4</v>
      </c>
      <c r="BO217" s="78">
        <f>IFERROR('%QUOTES'!BO217/'%QUOTES'!BO216-1,0)</f>
        <v>-2.0668425681618197E-2</v>
      </c>
      <c r="BP217" s="78">
        <f>IFERROR('%QUOTES'!BP217/'%QUOTES'!BP216-1,0)</f>
        <v>4.7984941309218154E-3</v>
      </c>
      <c r="BQ217" s="78">
        <f>IFERROR('%QUOTES'!BQ217/'%QUOTES'!BQ216-1,0)</f>
        <v>3.3135857988166872E-3</v>
      </c>
      <c r="BR217" s="78">
        <f>IFERROR('%QUOTES'!BR217/'%QUOTES'!BR216-1,0)</f>
        <v>-2.3065018460241005E-3</v>
      </c>
      <c r="BS217" s="78">
        <f>IFERROR('%QUOTES'!BS217/'%QUOTES'!BS216-1,0)</f>
        <v>1.1650964255929486E-2</v>
      </c>
      <c r="BT217" s="78">
        <f>IFERROR('%QUOTES'!BT217/'%QUOTES'!BT216-1,0)</f>
        <v>5.6538716119238774E-3</v>
      </c>
      <c r="BU217" s="78">
        <f>IFERROR('%QUOTES'!BU217/'%QUOTES'!BU216-1,0)</f>
        <v>-5.3659024390244614E-3</v>
      </c>
      <c r="BV217" s="78">
        <f>IFERROR('%QUOTES'!BV217/'%QUOTES'!BV216-1,0)</f>
        <v>6.010179828715323E-3</v>
      </c>
      <c r="BW217" s="78">
        <f>IFERROR('%QUOTES'!BW217/'%QUOTES'!BW216-1,0)</f>
        <v>1.3777899868341104E-2</v>
      </c>
      <c r="BX217" s="78">
        <f>IFERROR('%QUOTES'!BX217/'%QUOTES'!BX216-1,0)</f>
        <v>1.6462163561703491E-4</v>
      </c>
      <c r="BY217" s="78">
        <f>IFERROR('%QUOTES'!BY217/'%QUOTES'!BY216-1,0)</f>
        <v>6.9865969293361196E-3</v>
      </c>
      <c r="BZ217" s="78">
        <f>IFERROR('%QUOTES'!BZ217/'%QUOTES'!BZ216-1,0)</f>
        <v>3.0597371659513151E-3</v>
      </c>
      <c r="CA217" s="78">
        <f>IFERROR('%QUOTES'!CA217/'%QUOTES'!CA216-1,0)</f>
        <v>4.4078190877729906E-3</v>
      </c>
      <c r="CB217" s="78">
        <f>IFERROR('%QUOTES'!CB217/'%QUOTES'!CB216-1,0)</f>
        <v>8.2942498365634609E-3</v>
      </c>
      <c r="CC217" s="78">
        <f>IFERROR('%QUOTES'!CC217/'%QUOTES'!CC216-1,0)</f>
        <v>6.930097419563408E-3</v>
      </c>
      <c r="CD217" s="78">
        <f>IFERROR('%QUOTES'!CD217/'%QUOTES'!CD216-1,0)</f>
        <v>7.7457105942153603E-3</v>
      </c>
      <c r="CE217" s="78">
        <f>IFERROR('%QUOTES'!CE217/'%QUOTES'!CE216-1,0)</f>
        <v>1.1075869815036832E-2</v>
      </c>
      <c r="CF217" s="78">
        <f>IFERROR('%QUOTES'!CF217/'%QUOTES'!CF216-1,0)</f>
        <v>8.9909145745996621E-3</v>
      </c>
      <c r="CG217" s="78">
        <f>IFERROR('%QUOTES'!CG217/'%QUOTES'!CG216-1,0)</f>
        <v>7.3847975553857914E-3</v>
      </c>
      <c r="CH217" s="78">
        <f>IFERROR('%QUOTES'!CH217/'%QUOTES'!CH216-1,0)</f>
        <v>1.6935512846911749E-3</v>
      </c>
      <c r="CI217" s="78">
        <f>IFERROR('%QUOTES'!CI217/'%QUOTES'!CI216-1,0)</f>
        <v>7.8802603577721175E-3</v>
      </c>
      <c r="CJ217" s="78">
        <f>IFERROR('%QUOTES'!CJ217/'%QUOTES'!CJ216-1,0)</f>
        <v>-3.7105619362649556E-3</v>
      </c>
      <c r="CK217" s="78">
        <f>IFERROR('%QUOTES'!CK217/'%QUOTES'!CK216-1,0)</f>
        <v>5.3802823344604178E-3</v>
      </c>
      <c r="CL217" s="78">
        <f>IFERROR('%QUOTES'!CL217/'%QUOTES'!CL216-1,0)</f>
        <v>-7.6857386848848686E-3</v>
      </c>
      <c r="CM217" s="78">
        <f>IFERROR('%QUOTES'!CM217/'%QUOTES'!CM216-1,0)</f>
        <v>-2.5587248322147649E-2</v>
      </c>
      <c r="CN217" s="78">
        <f>IFERROR('%QUOTES'!CN217/'%QUOTES'!CN216-1,0)</f>
        <v>-2.8445316331535131E-2</v>
      </c>
      <c r="CO217" s="78">
        <f>IFERROR('%QUOTES'!CO217/'%QUOTES'!CO216-1,0)</f>
        <v>-1.8946571388653743E-2</v>
      </c>
      <c r="CP217" s="78">
        <f>IFERROR('%QUOTES'!CP217/'%QUOTES'!CP216-1,0)</f>
        <v>2.1152511227313653E-3</v>
      </c>
      <c r="CQ217" s="78">
        <f>IFERROR('%QUOTES'!CQ217/'%QUOTES'!CQ216-1,0)</f>
        <v>4.658611015908809E-3</v>
      </c>
      <c r="CR217" s="78">
        <f>IFERROR('%QUOTES'!CR217/'%QUOTES'!CR216-1,0)</f>
        <v>-8.8710212669080857E-3</v>
      </c>
      <c r="CS217" s="78">
        <f>IFERROR('%QUOTES'!CS217/'%QUOTES'!CS216-1,0)</f>
        <v>-1.6844972361231392E-2</v>
      </c>
      <c r="CT217" s="78">
        <f>IFERROR('%QUOTES'!CT217/'%QUOTES'!CT216-1,0)</f>
        <v>-6.8376068376068133E-3</v>
      </c>
      <c r="CU217" s="78">
        <f>IFERROR('%QUOTES'!CU217/'%QUOTES'!CU216-1,0)</f>
        <v>2.7698616199536286E-2</v>
      </c>
      <c r="CV217" s="78">
        <f>IFERROR('%QUOTES'!CV217/'%QUOTES'!CV216-1,0)</f>
        <v>3.1847133757961776E-2</v>
      </c>
      <c r="CW217" s="78">
        <f>IFERROR('%QUOTES'!CW217/'%QUOTES'!CW216-1,0)</f>
        <v>-1.4005602240896309E-2</v>
      </c>
      <c r="CX217" s="78">
        <f>IFERROR('%QUOTES'!CX217/'%QUOTES'!CX216-1,0)</f>
        <v>1.3212304426602151E-2</v>
      </c>
      <c r="CY217" s="78">
        <f>IFERROR('%QUOTES'!CY217/'%QUOTES'!CY216-1,0)</f>
        <v>4.5649074055609251E-3</v>
      </c>
      <c r="CZ217" s="78">
        <f>IFERROR('%QUOTES'!CZ217/'%QUOTES'!CZ216-1,0)</f>
        <v>-5.8626186487996668E-3</v>
      </c>
      <c r="DA217" s="78">
        <f>IFERROR('%QUOTES'!DA217/'%QUOTES'!DA216-1,0)</f>
        <v>1.0510089538815937E-2</v>
      </c>
      <c r="DB217" s="78">
        <f>IFERROR('%QUOTES'!DB217/'%QUOTES'!DB216-1,0)</f>
        <v>1.2015797707975118E-2</v>
      </c>
      <c r="DC217" s="78">
        <f>IFERROR('%QUOTES'!DC217/'%QUOTES'!DC216-1,0)</f>
        <v>1.1420320932398198E-2</v>
      </c>
      <c r="DD217" s="78">
        <f>IFERROR('%QUOTES'!DD217/'%QUOTES'!DD216-1,0)</f>
        <v>-2.8305121522496091E-3</v>
      </c>
      <c r="DE217" s="78">
        <f>IFERROR('%QUOTES'!DE217/'%QUOTES'!DE216-1,0)</f>
        <v>1.3453925893250895E-2</v>
      </c>
      <c r="DF217" s="78">
        <f>IFERROR('%QUOTES'!DF217/'%QUOTES'!DF216-1,0)</f>
        <v>7.3438646367218752E-3</v>
      </c>
      <c r="DG217" s="78">
        <f>IFERROR('%QUOTES'!DG217/'%QUOTES'!DG216-1,0)</f>
        <v>3.3388312741624571E-3</v>
      </c>
      <c r="DH217" s="78">
        <f>IFERROR('%QUOTES'!DH217/'%QUOTES'!DH216-1,0)</f>
        <v>6.6850175641954834E-3</v>
      </c>
      <c r="DI217" s="78">
        <f>IFERROR('%QUOTES'!DI217/'%QUOTES'!DI216-1,0)</f>
        <v>3.3467144459969012E-2</v>
      </c>
      <c r="DJ217" s="78">
        <f>IFERROR('%QUOTES'!DJ217/'%QUOTES'!DJ216-1,0)</f>
        <v>1.0284889782958384E-2</v>
      </c>
      <c r="DK217" s="78">
        <f>IFERROR('%QUOTES'!DK217/'%QUOTES'!DK216-1,0)</f>
        <v>1.0639761987595309E-2</v>
      </c>
      <c r="DL217" s="78">
        <f>IFERROR('%QUOTES'!DL217/'%QUOTES'!DL216-1,0)</f>
        <v>1.0443819236617191E-2</v>
      </c>
      <c r="DM217" s="78">
        <f>IFERROR('%QUOTES'!DM217/'%QUOTES'!DM216-1,0)</f>
        <v>1.2889383943978094E-2</v>
      </c>
      <c r="DN217" s="78">
        <f>IFERROR('%QUOTES'!DN217/'%QUOTES'!DN216-1,0)</f>
        <v>6.6766917548803928E-3</v>
      </c>
      <c r="DO217" s="78">
        <f>IFERROR('%QUOTES'!DO217/'%QUOTES'!DO216-1,0)</f>
        <v>1.0142489035087854E-2</v>
      </c>
      <c r="DP217" s="78">
        <f>IFERROR('%QUOTES'!DP217/'%QUOTES'!DP216-1,0)</f>
        <v>6.0931900733547373E-3</v>
      </c>
      <c r="DQ217" s="78">
        <f>IFERROR('%QUOTES'!DQ217/'%QUOTES'!DQ216-1,0)</f>
        <v>4.4394652856234451E-3</v>
      </c>
      <c r="DR217" s="78">
        <f>IFERROR('%QUOTES'!DR217/'%QUOTES'!DR216-1,0)</f>
        <v>-4.4168949738713215E-3</v>
      </c>
      <c r="DS217" s="78">
        <f>IFERROR('%QUOTES'!DS217/'%QUOTES'!DS216-1,0)</f>
        <v>-1.8553184910330422E-3</v>
      </c>
      <c r="DT217" s="78">
        <f>IFERROR('%QUOTES'!DT217/'%QUOTES'!DT216-1,0)</f>
        <v>5.1259857925345376E-3</v>
      </c>
      <c r="DU217" s="78">
        <f>IFERROR('%QUOTES'!DU217/'%QUOTES'!DU216-1,0)</f>
        <v>5.5366321013001762E-3</v>
      </c>
      <c r="DV217" s="78">
        <f>IFERROR('%QUOTES'!DV217/'%QUOTES'!DV216-1,0)</f>
        <v>5.4886803059304157E-3</v>
      </c>
      <c r="DW217" s="78">
        <f>IFERROR('%QUOTES'!DW217/'%QUOTES'!DW216-1,0)</f>
        <v>1.442704039571252E-3</v>
      </c>
      <c r="DX217" s="78">
        <f>IFERROR('%QUOTES'!DX217/'%QUOTES'!DX216-1,0)</f>
        <v>4.7885475815752088E-3</v>
      </c>
      <c r="DY217" s="78">
        <f>IFERROR('%QUOTES'!DY217/'%QUOTES'!DY216-1,0)</f>
        <v>4.3952667466025108E-3</v>
      </c>
      <c r="DZ217" s="78">
        <f>IFERROR('%QUOTES'!DZ217/'%QUOTES'!DZ216-1,0)</f>
        <v>5.2987482314639234E-3</v>
      </c>
      <c r="EA217" s="78">
        <f>IFERROR('%QUOTES'!EA217/'%QUOTES'!EA216-1,0)</f>
        <v>7.4294200636302321E-3</v>
      </c>
      <c r="EB217" s="78">
        <f>IFERROR('%QUOTES'!EB217/'%QUOTES'!EB216-1,0)</f>
        <v>1.2099320481865572E-2</v>
      </c>
      <c r="EC217" s="78">
        <f>IFERROR('%QUOTES'!EC217/'%QUOTES'!EC216-1,0)</f>
        <v>1.0650027220607372E-2</v>
      </c>
      <c r="ED217" s="78">
        <f>IFERROR('%QUOTES'!ED217/'%QUOTES'!ED216-1,0)</f>
        <v>1.3095092560214239E-2</v>
      </c>
      <c r="EE217" s="78">
        <f>IFERROR('%QUOTES'!EE217/'%QUOTES'!EE216-1,0)</f>
        <v>1.1772026386989598E-2</v>
      </c>
      <c r="EF217" s="78">
        <f>IFERROR('%QUOTES'!EF217/'%QUOTES'!EF216-1,0)</f>
        <v>4.6528535078154132E-3</v>
      </c>
      <c r="EG217" s="78">
        <f>IFERROR('%QUOTES'!EG217/'%QUOTES'!EG216-1,0)</f>
        <v>1.4319849416064123E-2</v>
      </c>
      <c r="EH217" s="78">
        <f>IFERROR('%QUOTES'!EH217/'%QUOTES'!EH216-1,0)</f>
        <v>5.6871562633376005E-3</v>
      </c>
      <c r="EI217" s="78">
        <f>IFERROR('%QUOTES'!EI217/'%QUOTES'!EI216-1,0)</f>
        <v>-5.985221270037866E-3</v>
      </c>
      <c r="EJ217" s="78">
        <f>IFERROR('%QUOTES'!EJ217/'%QUOTES'!EJ216-1,0)</f>
        <v>2.8929122468659418E-3</v>
      </c>
      <c r="EK217" s="78">
        <f>IFERROR('%QUOTES'!EK217/'%QUOTES'!EK216-1,0)</f>
        <v>5.3768065603716497E-3</v>
      </c>
      <c r="EL217" s="78">
        <f>IFERROR('%QUOTES'!EL217/'%QUOTES'!EL216-1,0)</f>
        <v>-6.2937062937062915E-3</v>
      </c>
      <c r="EM217" s="78">
        <f>IFERROR('%QUOTES'!EM217/'%QUOTES'!EM216-1,0)</f>
        <v>1.0856809319254479E-2</v>
      </c>
      <c r="EN217" s="78">
        <f>IFERROR('%QUOTES'!EN217/'%QUOTES'!EN216-1,0)</f>
        <v>-1.5006173923435617E-2</v>
      </c>
      <c r="EO217" s="78">
        <f>IFERROR('%QUOTES'!EO217/'%QUOTES'!EO216-1,0)</f>
        <v>2.1696350656876806E-3</v>
      </c>
      <c r="EP217" s="78">
        <f>IFERROR('%QUOTES'!EP217/'%QUOTES'!EP216-1,0)</f>
        <v>6.5663778727373945E-3</v>
      </c>
      <c r="EQ217" s="78">
        <f>IFERROR('%QUOTES'!EQ217/'%QUOTES'!EQ216-1,0)</f>
        <v>8.7356894653063399E-3</v>
      </c>
      <c r="ER217" s="78">
        <f>IFERROR('%QUOTES'!ER217/'%QUOTES'!ER216-1,0)</f>
        <v>5.1399201435355923E-3</v>
      </c>
      <c r="ES217" s="78">
        <f>IFERROR('%QUOTES'!ES217/'%QUOTES'!ES216-1,0)</f>
        <v>7.3435185185184437E-3</v>
      </c>
      <c r="ET217" s="78">
        <f>IFERROR('%QUOTES'!ET217/'%QUOTES'!ET216-1,0)</f>
        <v>-2.9858945527174052E-2</v>
      </c>
      <c r="EU217" s="78">
        <f>IFERROR('%QUOTES'!EU217/'%QUOTES'!EU216-1,0)</f>
        <v>-6.2068965517241281E-3</v>
      </c>
      <c r="EV217" s="78">
        <f>IFERROR('%QUOTES'!EV217/'%QUOTES'!EV216-1,0)</f>
        <v>-2.0304568527918843E-2</v>
      </c>
      <c r="EW217" s="78">
        <f>IFERROR('%QUOTES'!EW217/'%QUOTES'!EW216-1,0)</f>
        <v>-1.8186584559477748E-2</v>
      </c>
      <c r="EX217" s="78">
        <f>IFERROR('%QUOTES'!EX217/'%QUOTES'!EX216-1,0)</f>
        <v>-1.2132677271501802E-2</v>
      </c>
      <c r="EY217" s="78">
        <f>IFERROR('%QUOTES'!EY217/'%QUOTES'!EY216-1,0)</f>
        <v>-1.4299642508937338E-2</v>
      </c>
      <c r="EZ217" s="78">
        <f>IFERROR('%QUOTES'!EZ217/'%QUOTES'!EZ216-1,0)</f>
        <v>-1.4666987256552244E-2</v>
      </c>
      <c r="FA217" s="78">
        <f>IFERROR('%QUOTES'!FA217/'%QUOTES'!FA216-1,0)</f>
        <v>-7.0310600638260334E-3</v>
      </c>
      <c r="FB217" s="78">
        <f>IFERROR('%QUOTES'!FB217/'%QUOTES'!FB216-1,0)</f>
        <v>-2.1604936937966723E-3</v>
      </c>
      <c r="FC217" s="78">
        <f>IFERROR('%QUOTES'!FC217/'%QUOTES'!FC216-1,0)</f>
        <v>-4.8602913798156955E-3</v>
      </c>
      <c r="FD217" s="78">
        <f>IFERROR('%QUOTES'!FD217/'%QUOTES'!FD216-1,0)</f>
        <v>-2.2824536376604865E-2</v>
      </c>
      <c r="FE217" s="78">
        <f>IFERROR('%QUOTES'!FE217/'%QUOTES'!FE216-1,0)</f>
        <v>-1.9062708498808534E-2</v>
      </c>
      <c r="FF217" s="78">
        <f>IFERROR('%QUOTES'!FF217/'%QUOTES'!FF216-1,0)</f>
        <v>-1.7692307692307674E-2</v>
      </c>
      <c r="FG217" s="78">
        <f>IFERROR('%QUOTES'!FG217/'%QUOTES'!FG216-1,0)</f>
        <v>1.7365208541005428E-2</v>
      </c>
      <c r="FH217" s="78">
        <f>IFERROR('%QUOTES'!FH217/'%QUOTES'!FH216-1,0)</f>
        <v>-1.898730846102592E-2</v>
      </c>
    </row>
    <row r="218" spans="1:164">
      <c r="A218" s="76">
        <v>43411</v>
      </c>
      <c r="B218" s="78">
        <f>IFERROR('%QUOTES'!B218/'%QUOTES'!B217-1,0)</f>
        <v>9.0794925147308359E-3</v>
      </c>
      <c r="C218" s="78">
        <f>IFERROR('%QUOTES'!C218/'%QUOTES'!C217-1,0)</f>
        <v>1.6835016835017313E-3</v>
      </c>
      <c r="D218" s="78">
        <f>IFERROR('%QUOTES'!D218/'%QUOTES'!D217-1,0)</f>
        <v>1.4209591474245054E-2</v>
      </c>
      <c r="E218" s="78">
        <f>IFERROR('%QUOTES'!E218/'%QUOTES'!E217-1,0)</f>
        <v>7.2169598556606207E-3</v>
      </c>
      <c r="F218" s="78">
        <f>IFERROR('%QUOTES'!F218/'%QUOTES'!F217-1,0)</f>
        <v>1.7190552809739579E-2</v>
      </c>
      <c r="G218" s="78">
        <f>IFERROR('%QUOTES'!G218/'%QUOTES'!G217-1,0)</f>
        <v>1.0624619893753406E-2</v>
      </c>
      <c r="H218" s="78">
        <f>IFERROR('%QUOTES'!H218/'%QUOTES'!H217-1,0)</f>
        <v>1.4172709294660413E-2</v>
      </c>
      <c r="I218" s="78">
        <f>IFERROR('%QUOTES'!I218/'%QUOTES'!I217-1,0)</f>
        <v>1.8271322184164607E-2</v>
      </c>
      <c r="J218" s="78">
        <f>IFERROR('%QUOTES'!J218/'%QUOTES'!J217-1,0)</f>
        <v>1.5496504886258533E-2</v>
      </c>
      <c r="K218" s="78">
        <f>IFERROR('%QUOTES'!K218/'%QUOTES'!K217-1,0)</f>
        <v>1.451735279295896E-2</v>
      </c>
      <c r="L218" s="78">
        <f>IFERROR('%QUOTES'!L218/'%QUOTES'!L217-1,0)</f>
        <v>1.5215345264336211E-2</v>
      </c>
      <c r="M218" s="78">
        <f>IFERROR('%QUOTES'!M218/'%QUOTES'!M217-1,0)</f>
        <v>-2.0297699594045149E-3</v>
      </c>
      <c r="N218" s="78">
        <f>IFERROR('%QUOTES'!N218/'%QUOTES'!N217-1,0)</f>
        <v>8.799868938401012E-3</v>
      </c>
      <c r="O218" s="78">
        <f>IFERROR('%QUOTES'!O218/'%QUOTES'!O217-1,0)</f>
        <v>4.5740054759220605E-2</v>
      </c>
      <c r="P218" s="78">
        <f>IFERROR('%QUOTES'!P218/'%QUOTES'!P217-1,0)</f>
        <v>3.7569118475132779E-2</v>
      </c>
      <c r="Q218" s="78">
        <f>IFERROR('%QUOTES'!Q218/'%QUOTES'!Q217-1,0)</f>
        <v>1.2029715894548154E-2</v>
      </c>
      <c r="R218" s="78">
        <f>IFERROR('%QUOTES'!R218/'%QUOTES'!R217-1,0)</f>
        <v>1.4395361484324853E-2</v>
      </c>
      <c r="S218" s="78">
        <f>IFERROR('%QUOTES'!S218/'%QUOTES'!S217-1,0)</f>
        <v>3.6154615057422124E-3</v>
      </c>
      <c r="T218" s="78">
        <f>IFERROR('%QUOTES'!T218/'%QUOTES'!T217-1,0)</f>
        <v>1.5891702143286501E-2</v>
      </c>
      <c r="U218" s="78">
        <f>IFERROR('%QUOTES'!U218/'%QUOTES'!U217-1,0)</f>
        <v>6.6058539131730321E-3</v>
      </c>
      <c r="V218" s="78">
        <f>IFERROR('%QUOTES'!V218/'%QUOTES'!V217-1,0)</f>
        <v>9.045438973160902E-3</v>
      </c>
      <c r="W218" s="78">
        <f>IFERROR('%QUOTES'!W218/'%QUOTES'!W217-1,0)</f>
        <v>5.3836379689919944E-3</v>
      </c>
      <c r="X218" s="78">
        <f>IFERROR('%QUOTES'!X218/'%QUOTES'!X217-1,0)</f>
        <v>3.7981370266209069E-3</v>
      </c>
      <c r="Y218" s="78">
        <f>IFERROR('%QUOTES'!Y218/'%QUOTES'!Y217-1,0)</f>
        <v>0</v>
      </c>
      <c r="Z218" s="78">
        <f>IFERROR('%QUOTES'!Z218/'%QUOTES'!Z217-1,0)</f>
        <v>3.2180208524130727E-3</v>
      </c>
      <c r="AA218" s="78">
        <f>IFERROR('%QUOTES'!AA218/'%QUOTES'!AA217-1,0)</f>
        <v>1.0573015305761047E-2</v>
      </c>
      <c r="AB218" s="78">
        <f>IFERROR('%QUOTES'!AB218/'%QUOTES'!AB217-1,0)</f>
        <v>1.2811288682893052E-2</v>
      </c>
      <c r="AC218" s="78">
        <f>IFERROR('%QUOTES'!AC218/'%QUOTES'!AC217-1,0)</f>
        <v>2.8238767110200014E-2</v>
      </c>
      <c r="AD218" s="78">
        <f>IFERROR('%QUOTES'!AD218/'%QUOTES'!AD217-1,0)</f>
        <v>1.2991833222278037E-2</v>
      </c>
      <c r="AE218" s="78">
        <f>IFERROR('%QUOTES'!AE218/'%QUOTES'!AE217-1,0)</f>
        <v>1.1426520878235147E-2</v>
      </c>
      <c r="AF218" s="78">
        <f>IFERROR('%QUOTES'!AF218/'%QUOTES'!AF217-1,0)</f>
        <v>1.1658640455454838E-2</v>
      </c>
      <c r="AG218" s="78">
        <f>IFERROR('%QUOTES'!AG218/'%QUOTES'!AG217-1,0)</f>
        <v>1.0760586558994367E-2</v>
      </c>
      <c r="AH218" s="78">
        <f>IFERROR('%QUOTES'!AH218/'%QUOTES'!AH217-1,0)</f>
        <v>1.146532502602482E-2</v>
      </c>
      <c r="AI218" s="78">
        <f>IFERROR('%QUOTES'!AI218/'%QUOTES'!AI217-1,0)</f>
        <v>1.3503945042784071E-2</v>
      </c>
      <c r="AJ218" s="78">
        <f>IFERROR('%QUOTES'!AJ218/'%QUOTES'!AJ217-1,0)</f>
        <v>7.5849509993959341E-3</v>
      </c>
      <c r="AK218" s="78">
        <f>IFERROR('%QUOTES'!AK218/'%QUOTES'!AK217-1,0)</f>
        <v>1.4920071312967575E-2</v>
      </c>
      <c r="AL218" s="78">
        <f>IFERROR('%QUOTES'!AL218/'%QUOTES'!AL217-1,0)</f>
        <v>1.3700040732727681E-2</v>
      </c>
      <c r="AM218" s="78">
        <f>IFERROR('%QUOTES'!AM218/'%QUOTES'!AM217-1,0)</f>
        <v>1.798205830133992E-2</v>
      </c>
      <c r="AN218" s="78">
        <f>IFERROR('%QUOTES'!AN218/'%QUOTES'!AN217-1,0)</f>
        <v>9.6661397090258561E-3</v>
      </c>
      <c r="AO218" s="78">
        <f>IFERROR('%QUOTES'!AO218/'%QUOTES'!AO217-1,0)</f>
        <v>-3.1319910514541527E-2</v>
      </c>
      <c r="AP218" s="78">
        <f>IFERROR('%QUOTES'!AP218/'%QUOTES'!AP217-1,0)</f>
        <v>0</v>
      </c>
      <c r="AQ218" s="78">
        <f>IFERROR('%QUOTES'!AQ218/'%QUOTES'!AQ217-1,0)</f>
        <v>6.1622734050761352E-3</v>
      </c>
      <c r="AR218" s="78">
        <f>IFERROR('%QUOTES'!AR218/'%QUOTES'!AR217-1,0)</f>
        <v>2.959378809313562E-2</v>
      </c>
      <c r="AS218" s="78">
        <f>IFERROR('%QUOTES'!AS218/'%QUOTES'!AS217-1,0)</f>
        <v>5.0119808365579388E-2</v>
      </c>
      <c r="AT218" s="78">
        <f>IFERROR('%QUOTES'!AT218/'%QUOTES'!AT217-1,0)</f>
        <v>8.8465681737273094E-2</v>
      </c>
      <c r="AU218" s="78">
        <f>IFERROR('%QUOTES'!AU218/'%QUOTES'!AU217-1,0)</f>
        <v>1.7867308033686635E-2</v>
      </c>
      <c r="AV218" s="78">
        <f>IFERROR('%QUOTES'!AV218/'%QUOTES'!AV217-1,0)</f>
        <v>3.7867031286954234E-2</v>
      </c>
      <c r="AW218" s="78">
        <f>IFERROR('%QUOTES'!AW218/'%QUOTES'!AW217-1,0)</f>
        <v>2.3345186239620341E-2</v>
      </c>
      <c r="AX218" s="78">
        <f>IFERROR('%QUOTES'!AX218/'%QUOTES'!AX217-1,0)</f>
        <v>7.4885236221922113E-2</v>
      </c>
      <c r="AY218" s="78">
        <f>IFERROR('%QUOTES'!AY218/'%QUOTES'!AY217-1,0)</f>
        <v>1.6108246903729251E-2</v>
      </c>
      <c r="AZ218" s="78">
        <f>IFERROR('%QUOTES'!AZ218/'%QUOTES'!AZ217-1,0)</f>
        <v>5.1362178988325624E-3</v>
      </c>
      <c r="BA218" s="78">
        <f>IFERROR('%QUOTES'!BA218/'%QUOTES'!BA217-1,0)</f>
        <v>2.5228232225570135E-2</v>
      </c>
      <c r="BB218" s="78">
        <f>IFERROR('%QUOTES'!BB218/'%QUOTES'!BB217-1,0)</f>
        <v>2.3164044800814798E-2</v>
      </c>
      <c r="BC218" s="78">
        <f>IFERROR('%QUOTES'!BC218/'%QUOTES'!BC217-1,0)</f>
        <v>2.9388972944669689E-2</v>
      </c>
      <c r="BD218" s="78">
        <f>IFERROR('%QUOTES'!BD218/'%QUOTES'!BD217-1,0)</f>
        <v>1.255609921776224E-2</v>
      </c>
      <c r="BE218" s="78">
        <f>IFERROR('%QUOTES'!BE218/'%QUOTES'!BE217-1,0)</f>
        <v>2.8890181522780001E-2</v>
      </c>
      <c r="BF218" s="78">
        <f>IFERROR('%QUOTES'!BF218/'%QUOTES'!BF217-1,0)</f>
        <v>5.7584531400966199E-2</v>
      </c>
      <c r="BG218" s="78">
        <f>IFERROR('%QUOTES'!BG218/'%QUOTES'!BG217-1,0)</f>
        <v>-5.6184486373165643E-2</v>
      </c>
      <c r="BH218" s="78">
        <f>IFERROR('%QUOTES'!BH218/'%QUOTES'!BH217-1,0)</f>
        <v>2.9377699837270566E-2</v>
      </c>
      <c r="BI218" s="78">
        <f>IFERROR('%QUOTES'!BI218/'%QUOTES'!BI217-1,0)</f>
        <v>2.7954139102097209E-2</v>
      </c>
      <c r="BJ218" s="78">
        <f>IFERROR('%QUOTES'!BJ218/'%QUOTES'!BJ217-1,0)</f>
        <v>2.9743082568807422E-2</v>
      </c>
      <c r="BK218" s="78">
        <f>IFERROR('%QUOTES'!BK218/'%QUOTES'!BK217-1,0)</f>
        <v>1.9733157309616445E-2</v>
      </c>
      <c r="BL218" s="78">
        <f>IFERROR('%QUOTES'!BL218/'%QUOTES'!BL217-1,0)</f>
        <v>2.8673243386001079E-2</v>
      </c>
      <c r="BM218" s="78">
        <f>IFERROR('%QUOTES'!BM218/'%QUOTES'!BM217-1,0)</f>
        <v>1.2330276399745488E-2</v>
      </c>
      <c r="BN218" s="78">
        <f>IFERROR('%QUOTES'!BN218/'%QUOTES'!BN217-1,0)</f>
        <v>2.5206266999497462E-2</v>
      </c>
      <c r="BO218" s="78">
        <f>IFERROR('%QUOTES'!BO218/'%QUOTES'!BO217-1,0)</f>
        <v>-8.4867579703637119E-2</v>
      </c>
      <c r="BP218" s="78">
        <f>IFERROR('%QUOTES'!BP218/'%QUOTES'!BP217-1,0)</f>
        <v>2.5113240636803091E-2</v>
      </c>
      <c r="BQ218" s="78">
        <f>IFERROR('%QUOTES'!BQ218/'%QUOTES'!BQ217-1,0)</f>
        <v>1.981601839622571E-2</v>
      </c>
      <c r="BR218" s="78">
        <f>IFERROR('%QUOTES'!BR218/'%QUOTES'!BR217-1,0)</f>
        <v>4.1721721343977114E-2</v>
      </c>
      <c r="BS218" s="78">
        <f>IFERROR('%QUOTES'!BS218/'%QUOTES'!BS217-1,0)</f>
        <v>1.1338700112888844E-2</v>
      </c>
      <c r="BT218" s="78">
        <f>IFERROR('%QUOTES'!BT218/'%QUOTES'!BT217-1,0)</f>
        <v>1.7110743094598035E-2</v>
      </c>
      <c r="BU218" s="78">
        <f>IFERROR('%QUOTES'!BU218/'%QUOTES'!BU217-1,0)</f>
        <v>3.0407112820358684E-2</v>
      </c>
      <c r="BV218" s="78">
        <f>IFERROR('%QUOTES'!BV218/'%QUOTES'!BV217-1,0)</f>
        <v>2.7319683523309823E-2</v>
      </c>
      <c r="BW218" s="78">
        <f>IFERROR('%QUOTES'!BW218/'%QUOTES'!BW217-1,0)</f>
        <v>1.9026922559746584E-2</v>
      </c>
      <c r="BX218" s="78">
        <f>IFERROR('%QUOTES'!BX218/'%QUOTES'!BX217-1,0)</f>
        <v>3.8845611731746166E-2</v>
      </c>
      <c r="BY218" s="78">
        <f>IFERROR('%QUOTES'!BY218/'%QUOTES'!BY217-1,0)</f>
        <v>2.8482782545188989E-2</v>
      </c>
      <c r="BZ218" s="78">
        <f>IFERROR('%QUOTES'!BZ218/'%QUOTES'!BZ217-1,0)</f>
        <v>3.3375201866140403E-2</v>
      </c>
      <c r="CA218" s="78">
        <f>IFERROR('%QUOTES'!CA218/'%QUOTES'!CA217-1,0)</f>
        <v>3.0146956687655102E-2</v>
      </c>
      <c r="CB218" s="78">
        <f>IFERROR('%QUOTES'!CB218/'%QUOTES'!CB217-1,0)</f>
        <v>2.4403618744073929E-2</v>
      </c>
      <c r="CC218" s="78">
        <f>IFERROR('%QUOTES'!CC218/'%QUOTES'!CC217-1,0)</f>
        <v>2.032549031758224E-2</v>
      </c>
      <c r="CD218" s="78">
        <f>IFERROR('%QUOTES'!CD218/'%QUOTES'!CD217-1,0)</f>
        <v>3.090380167200002E-2</v>
      </c>
      <c r="CE218" s="78">
        <f>IFERROR('%QUOTES'!CE218/'%QUOTES'!CE217-1,0)</f>
        <v>2.6995345344105859E-2</v>
      </c>
      <c r="CF218" s="78">
        <f>IFERROR('%QUOTES'!CF218/'%QUOTES'!CF217-1,0)</f>
        <v>2.6615042483115747E-2</v>
      </c>
      <c r="CG218" s="78">
        <f>IFERROR('%QUOTES'!CG218/'%QUOTES'!CG217-1,0)</f>
        <v>2.6289104492186466E-2</v>
      </c>
      <c r="CH218" s="78">
        <f>IFERROR('%QUOTES'!CH218/'%QUOTES'!CH217-1,0)</f>
        <v>1.9898543632443033E-2</v>
      </c>
      <c r="CI218" s="78">
        <f>IFERROR('%QUOTES'!CI218/'%QUOTES'!CI217-1,0)</f>
        <v>3.5183737294761652E-2</v>
      </c>
      <c r="CJ218" s="78">
        <f>IFERROR('%QUOTES'!CJ218/'%QUOTES'!CJ217-1,0)</f>
        <v>6.1186472466081332E-2</v>
      </c>
      <c r="CK218" s="78">
        <f>IFERROR('%QUOTES'!CK218/'%QUOTES'!CK217-1,0)</f>
        <v>1.0558345538882463E-2</v>
      </c>
      <c r="CL218" s="78">
        <f>IFERROR('%QUOTES'!CL218/'%QUOTES'!CL217-1,0)</f>
        <v>-6.8846815834767705E-3</v>
      </c>
      <c r="CM218" s="78">
        <f>IFERROR('%QUOTES'!CM218/'%QUOTES'!CM217-1,0)</f>
        <v>7.4042229875161514E-2</v>
      </c>
      <c r="CN218" s="78">
        <f>IFERROR('%QUOTES'!CN218/'%QUOTES'!CN217-1,0)</f>
        <v>-2.7258960121150921E-2</v>
      </c>
      <c r="CO218" s="78">
        <f>IFERROR('%QUOTES'!CO218/'%QUOTES'!CO217-1,0)</f>
        <v>-1.8926188448288528E-2</v>
      </c>
      <c r="CP218" s="78">
        <f>IFERROR('%QUOTES'!CP218/'%QUOTES'!CP217-1,0)</f>
        <v>1.6675482849604073E-2</v>
      </c>
      <c r="CQ218" s="78">
        <f>IFERROR('%QUOTES'!CQ218/'%QUOTES'!CQ217-1,0)</f>
        <v>1.6374394540663806E-2</v>
      </c>
      <c r="CR218" s="78">
        <f>IFERROR('%QUOTES'!CR218/'%QUOTES'!CR217-1,0)</f>
        <v>2.5766233408359929E-2</v>
      </c>
      <c r="CS218" s="78">
        <f>IFERROR('%QUOTES'!CS218/'%QUOTES'!CS217-1,0)</f>
        <v>2.4476420995376502E-2</v>
      </c>
      <c r="CT218" s="78">
        <f>IFERROR('%QUOTES'!CT218/'%QUOTES'!CT217-1,0)</f>
        <v>2.495697074010339E-2</v>
      </c>
      <c r="CU218" s="78">
        <f>IFERROR('%QUOTES'!CU218/'%QUOTES'!CU217-1,0)</f>
        <v>2.8141141498216449E-2</v>
      </c>
      <c r="CV218" s="78">
        <f>IFERROR('%QUOTES'!CV218/'%QUOTES'!CV217-1,0)</f>
        <v>-8.0246913580246826E-2</v>
      </c>
      <c r="CW218" s="78">
        <f>IFERROR('%QUOTES'!CW218/'%QUOTES'!CW217-1,0)</f>
        <v>6.8892045454545414E-2</v>
      </c>
      <c r="CX218" s="78">
        <f>IFERROR('%QUOTES'!CX218/'%QUOTES'!CX217-1,0)</f>
        <v>-6.6503664771651816E-2</v>
      </c>
      <c r="CY218" s="78">
        <f>IFERROR('%QUOTES'!CY218/'%QUOTES'!CY217-1,0)</f>
        <v>3.2377138096482128E-2</v>
      </c>
      <c r="CZ218" s="78">
        <f>IFERROR('%QUOTES'!CZ218/'%QUOTES'!CZ217-1,0)</f>
        <v>-3.2575118433723071E-2</v>
      </c>
      <c r="DA218" s="78">
        <f>IFERROR('%QUOTES'!DA218/'%QUOTES'!DA217-1,0)</f>
        <v>1.6225183522047271E-2</v>
      </c>
      <c r="DB218" s="78">
        <f>IFERROR('%QUOTES'!DB218/'%QUOTES'!DB217-1,0)</f>
        <v>8.6668753636247597E-3</v>
      </c>
      <c r="DC218" s="78">
        <f>IFERROR('%QUOTES'!DC218/'%QUOTES'!DC217-1,0)</f>
        <v>2.2476707074198021E-2</v>
      </c>
      <c r="DD218" s="78">
        <f>IFERROR('%QUOTES'!DD218/'%QUOTES'!DD217-1,0)</f>
        <v>6.2447062162931388E-3</v>
      </c>
      <c r="DE218" s="78">
        <f>IFERROR('%QUOTES'!DE218/'%QUOTES'!DE217-1,0)</f>
        <v>7.6169312814595713E-3</v>
      </c>
      <c r="DF218" s="78">
        <f>IFERROR('%QUOTES'!DF218/'%QUOTES'!DF217-1,0)</f>
        <v>1.7618530839522029E-2</v>
      </c>
      <c r="DG218" s="78">
        <f>IFERROR('%QUOTES'!DG218/'%QUOTES'!DG217-1,0)</f>
        <v>2.2296173786894302E-2</v>
      </c>
      <c r="DH218" s="78">
        <f>IFERROR('%QUOTES'!DH218/'%QUOTES'!DH217-1,0)</f>
        <v>1.2499980224609741E-2</v>
      </c>
      <c r="DI218" s="78">
        <f>IFERROR('%QUOTES'!DI218/'%QUOTES'!DI217-1,0)</f>
        <v>2.9765675105882794E-2</v>
      </c>
      <c r="DJ218" s="78">
        <f>IFERROR('%QUOTES'!DJ218/'%QUOTES'!DJ217-1,0)</f>
        <v>1.5922656854015838E-2</v>
      </c>
      <c r="DK218" s="78">
        <f>IFERROR('%QUOTES'!DK218/'%QUOTES'!DK217-1,0)</f>
        <v>1.7848512340093325E-2</v>
      </c>
      <c r="DL218" s="78">
        <f>IFERROR('%QUOTES'!DL218/'%QUOTES'!DL217-1,0)</f>
        <v>1.6463610552903907E-2</v>
      </c>
      <c r="DM218" s="78">
        <f>IFERROR('%QUOTES'!DM218/'%QUOTES'!DM217-1,0)</f>
        <v>1.3432272413139934E-2</v>
      </c>
      <c r="DN218" s="78">
        <f>IFERROR('%QUOTES'!DN218/'%QUOTES'!DN217-1,0)</f>
        <v>1.7184324219736036E-2</v>
      </c>
      <c r="DO218" s="78">
        <f>IFERROR('%QUOTES'!DO218/'%QUOTES'!DO217-1,0)</f>
        <v>1.6282307532282658E-2</v>
      </c>
      <c r="DP218" s="78">
        <f>IFERROR('%QUOTES'!DP218/'%QUOTES'!DP217-1,0)</f>
        <v>5.7000357267551482E-3</v>
      </c>
      <c r="DQ218" s="78">
        <f>IFERROR('%QUOTES'!DQ218/'%QUOTES'!DQ217-1,0)</f>
        <v>2.7071851327290064E-2</v>
      </c>
      <c r="DR218" s="78">
        <f>IFERROR('%QUOTES'!DR218/'%QUOTES'!DR217-1,0)</f>
        <v>3.1055854877734879E-2</v>
      </c>
      <c r="DS218" s="78">
        <f>IFERROR('%QUOTES'!DS218/'%QUOTES'!DS217-1,0)</f>
        <v>1.5490397010236023E-3</v>
      </c>
      <c r="DT218" s="78">
        <f>IFERROR('%QUOTES'!DT218/'%QUOTES'!DT217-1,0)</f>
        <v>2.5739539518084165E-2</v>
      </c>
      <c r="DU218" s="78">
        <f>IFERROR('%QUOTES'!DU218/'%QUOTES'!DU217-1,0)</f>
        <v>4.8868265827501922E-3</v>
      </c>
      <c r="DV218" s="78">
        <f>IFERROR('%QUOTES'!DV218/'%QUOTES'!DV217-1,0)</f>
        <v>2.7844612354328335E-2</v>
      </c>
      <c r="DW218" s="78">
        <f>IFERROR('%QUOTES'!DW218/'%QUOTES'!DW217-1,0)</f>
        <v>9.4669479316731309E-3</v>
      </c>
      <c r="DX218" s="78">
        <f>IFERROR('%QUOTES'!DX218/'%QUOTES'!DX217-1,0)</f>
        <v>1.0921346089727058E-2</v>
      </c>
      <c r="DY218" s="78">
        <f>IFERROR('%QUOTES'!DY218/'%QUOTES'!DY217-1,0)</f>
        <v>5.3016661566664958E-3</v>
      </c>
      <c r="DZ218" s="78">
        <f>IFERROR('%QUOTES'!DZ218/'%QUOTES'!DZ217-1,0)</f>
        <v>1.451394043193277E-3</v>
      </c>
      <c r="EA218" s="78">
        <f>IFERROR('%QUOTES'!EA218/'%QUOTES'!EA217-1,0)</f>
        <v>5.3097342000156811E-3</v>
      </c>
      <c r="EB218" s="78">
        <f>IFERROR('%QUOTES'!EB218/'%QUOTES'!EB217-1,0)</f>
        <v>5.8724622483221633E-3</v>
      </c>
      <c r="EC218" s="78">
        <f>IFERROR('%QUOTES'!EC218/'%QUOTES'!EC217-1,0)</f>
        <v>-5.337347748733956E-3</v>
      </c>
      <c r="ED218" s="78">
        <f>IFERROR('%QUOTES'!ED218/'%QUOTES'!ED217-1,0)</f>
        <v>-2.6455702179943308E-2</v>
      </c>
      <c r="EE218" s="78">
        <f>IFERROR('%QUOTES'!EE218/'%QUOTES'!EE217-1,0)</f>
        <v>1.3472075933864236E-2</v>
      </c>
      <c r="EF218" s="78">
        <f>IFERROR('%QUOTES'!EF218/'%QUOTES'!EF217-1,0)</f>
        <v>7.9962008828424747E-3</v>
      </c>
      <c r="EG218" s="78">
        <f>IFERROR('%QUOTES'!EG218/'%QUOTES'!EG217-1,0)</f>
        <v>0</v>
      </c>
      <c r="EH218" s="78">
        <f>IFERROR('%QUOTES'!EH218/'%QUOTES'!EH217-1,0)</f>
        <v>2.4976461474468969E-2</v>
      </c>
      <c r="EI218" s="78">
        <f>IFERROR('%QUOTES'!EI218/'%QUOTES'!EI217-1,0)</f>
        <v>1.5748031496062964E-2</v>
      </c>
      <c r="EJ218" s="78">
        <f>IFERROR('%QUOTES'!EJ218/'%QUOTES'!EJ217-1,0)</f>
        <v>7.9327407659972593E-3</v>
      </c>
      <c r="EK218" s="78">
        <f>IFERROR('%QUOTES'!EK218/'%QUOTES'!EK217-1,0)</f>
        <v>2.121105873821616E-2</v>
      </c>
      <c r="EL218" s="78">
        <f>IFERROR('%QUOTES'!EL218/'%QUOTES'!EL217-1,0)</f>
        <v>2.181562280084437E-2</v>
      </c>
      <c r="EM218" s="78">
        <f>IFERROR('%QUOTES'!EM218/'%QUOTES'!EM217-1,0)</f>
        <v>2.0546275015350224E-2</v>
      </c>
      <c r="EN218" s="78">
        <f>IFERROR('%QUOTES'!EN218/'%QUOTES'!EN217-1,0)</f>
        <v>2.6473450887276595E-2</v>
      </c>
      <c r="EO218" s="78">
        <f>IFERROR('%QUOTES'!EO218/'%QUOTES'!EO217-1,0)</f>
        <v>1.0037354555086919E-2</v>
      </c>
      <c r="EP218" s="78">
        <f>IFERROR('%QUOTES'!EP218/'%QUOTES'!EP217-1,0)</f>
        <v>2.6378000180901973E-2</v>
      </c>
      <c r="EQ218" s="78">
        <f>IFERROR('%QUOTES'!EQ218/'%QUOTES'!EQ217-1,0)</f>
        <v>-1.5745237466391337E-3</v>
      </c>
      <c r="ER218" s="78">
        <f>IFERROR('%QUOTES'!ER218/'%QUOTES'!ER217-1,0)</f>
        <v>2.7462140671631552E-2</v>
      </c>
      <c r="ES218" s="78">
        <f>IFERROR('%QUOTES'!ES218/'%QUOTES'!ES217-1,0)</f>
        <v>3.1696039039492696E-3</v>
      </c>
      <c r="ET218" s="78">
        <f>IFERROR('%QUOTES'!ET218/'%QUOTES'!ET217-1,0)</f>
        <v>-7.1815332003419829E-2</v>
      </c>
      <c r="EU218" s="78">
        <f>IFERROR('%QUOTES'!EU218/'%QUOTES'!EU217-1,0)</f>
        <v>-2.0818910478834107E-2</v>
      </c>
      <c r="EV218" s="78">
        <f>IFERROR('%QUOTES'!EV218/'%QUOTES'!EV217-1,0)</f>
        <v>-6.3471502590673468E-2</v>
      </c>
      <c r="EW218" s="78">
        <f>IFERROR('%QUOTES'!EW218/'%QUOTES'!EW217-1,0)</f>
        <v>-6.3355731543624061E-2</v>
      </c>
      <c r="EX218" s="78">
        <f>IFERROR('%QUOTES'!EX218/'%QUOTES'!EX217-1,0)</f>
        <v>-4.1484717289430151E-2</v>
      </c>
      <c r="EY218" s="78">
        <f>IFERROR('%QUOTES'!EY218/'%QUOTES'!EY217-1,0)</f>
        <v>-4.2861819980217652E-2</v>
      </c>
      <c r="EZ218" s="78">
        <f>IFERROR('%QUOTES'!EZ218/'%QUOTES'!EZ217-1,0)</f>
        <v>-6.1737408491947199E-2</v>
      </c>
      <c r="FA218" s="78">
        <f>IFERROR('%QUOTES'!FA218/'%QUOTES'!FA217-1,0)</f>
        <v>-2.1419772652866986E-2</v>
      </c>
      <c r="FB218" s="78">
        <f>IFERROR('%QUOTES'!FB218/'%QUOTES'!FB217-1,0)</f>
        <v>-8.9700272830173233E-3</v>
      </c>
      <c r="FC218" s="78">
        <f>IFERROR('%QUOTES'!FC218/'%QUOTES'!FC217-1,0)</f>
        <v>-1.7338192494793958E-2</v>
      </c>
      <c r="FD218" s="78">
        <f>IFERROR('%QUOTES'!FD218/'%QUOTES'!FD217-1,0)</f>
        <v>-9.197080291970805E-2</v>
      </c>
      <c r="FE218" s="78">
        <f>IFERROR('%QUOTES'!FE218/'%QUOTES'!FE217-1,0)</f>
        <v>-6.3157973151499069E-2</v>
      </c>
      <c r="FF218" s="78">
        <f>IFERROR('%QUOTES'!FF218/'%QUOTES'!FF217-1,0)</f>
        <v>-4.0720438527799496E-2</v>
      </c>
      <c r="FG218" s="78">
        <f>IFERROR('%QUOTES'!FG218/'%QUOTES'!FG217-1,0)</f>
        <v>-3.7080576809888077E-2</v>
      </c>
      <c r="FH218" s="78">
        <f>IFERROR('%QUOTES'!FH218/'%QUOTES'!FH217-1,0)</f>
        <v>-2.4787842961363493E-2</v>
      </c>
    </row>
    <row r="219" spans="1:164">
      <c r="A219" s="76">
        <v>43412</v>
      </c>
      <c r="B219" s="78">
        <f>IFERROR('%QUOTES'!B219/'%QUOTES'!B218-1,0)</f>
        <v>1.1790288551039474E-2</v>
      </c>
      <c r="C219" s="78">
        <f>IFERROR('%QUOTES'!C219/'%QUOTES'!C218-1,0)</f>
        <v>0</v>
      </c>
      <c r="D219" s="78">
        <f>IFERROR('%QUOTES'!D219/'%QUOTES'!D218-1,0)</f>
        <v>-1.0507880910682998E-2</v>
      </c>
      <c r="E219" s="78">
        <f>IFERROR('%QUOTES'!E219/'%QUOTES'!E218-1,0)</f>
        <v>3.582624272279622E-3</v>
      </c>
      <c r="F219" s="78">
        <f>IFERROR('%QUOTES'!F219/'%QUOTES'!F218-1,0)</f>
        <v>-9.6573312464620642E-4</v>
      </c>
      <c r="G219" s="78">
        <f>IFERROR('%QUOTES'!G219/'%QUOTES'!G218-1,0)</f>
        <v>5.619032286352299E-3</v>
      </c>
      <c r="H219" s="78">
        <f>IFERROR('%QUOTES'!H219/'%QUOTES'!H218-1,0)</f>
        <v>-3.2499187520307338E-4</v>
      </c>
      <c r="I219" s="78">
        <f>IFERROR('%QUOTES'!I219/'%QUOTES'!I218-1,0)</f>
        <v>-2.8084882389445287E-3</v>
      </c>
      <c r="J219" s="78">
        <f>IFERROR('%QUOTES'!J219/'%QUOTES'!J218-1,0)</f>
        <v>-1.712862010076921E-3</v>
      </c>
      <c r="K219" s="78">
        <f>IFERROR('%QUOTES'!K219/'%QUOTES'!K218-1,0)</f>
        <v>3.5983263598327042E-3</v>
      </c>
      <c r="L219" s="78">
        <f>IFERROR('%QUOTES'!L219/'%QUOTES'!L218-1,0)</f>
        <v>1.2754782756543293E-3</v>
      </c>
      <c r="M219" s="78">
        <f>IFERROR('%QUOTES'!M219/'%QUOTES'!M218-1,0)</f>
        <v>-1.2881355932203409E-2</v>
      </c>
      <c r="N219" s="78">
        <f>IFERROR('%QUOTES'!N219/'%QUOTES'!N218-1,0)</f>
        <v>1.7446157805379503E-2</v>
      </c>
      <c r="O219" s="78">
        <f>IFERROR('%QUOTES'!O219/'%QUOTES'!O218-1,0)</f>
        <v>7.7006006468505195E-3</v>
      </c>
      <c r="P219" s="78">
        <f>IFERROR('%QUOTES'!P219/'%QUOTES'!P218-1,0)</f>
        <v>1.0442667660446547E-2</v>
      </c>
      <c r="Q219" s="78">
        <f>IFERROR('%QUOTES'!Q219/'%QUOTES'!Q218-1,0)</f>
        <v>4.299392910991795E-3</v>
      </c>
      <c r="R219" s="78">
        <f>IFERROR('%QUOTES'!R219/'%QUOTES'!R218-1,0)</f>
        <v>2.3652160947718048E-3</v>
      </c>
      <c r="S219" s="78">
        <f>IFERROR('%QUOTES'!S219/'%QUOTES'!S218-1,0)</f>
        <v>5.5096843718940303E-3</v>
      </c>
      <c r="T219" s="78">
        <f>IFERROR('%QUOTES'!T219/'%QUOTES'!T218-1,0)</f>
        <v>4.3153115723106872E-3</v>
      </c>
      <c r="U219" s="78">
        <f>IFERROR('%QUOTES'!U219/'%QUOTES'!U218-1,0)</f>
        <v>4.299660653986459E-3</v>
      </c>
      <c r="V219" s="78">
        <f>IFERROR('%QUOTES'!V219/'%QUOTES'!V218-1,0)</f>
        <v>3.8146290291818374E-3</v>
      </c>
      <c r="W219" s="78">
        <f>IFERROR('%QUOTES'!W219/'%QUOTES'!W218-1,0)</f>
        <v>2.8685790233586861E-3</v>
      </c>
      <c r="X219" s="78">
        <f>IFERROR('%QUOTES'!X219/'%QUOTES'!X218-1,0)</f>
        <v>4.8648648648648152E-3</v>
      </c>
      <c r="Y219" s="78">
        <f>IFERROR('%QUOTES'!Y219/'%QUOTES'!Y218-1,0)</f>
        <v>0</v>
      </c>
      <c r="Z219" s="78">
        <f>IFERROR('%QUOTES'!Z219/'%QUOTES'!Z218-1,0)</f>
        <v>6.214875577087442E-3</v>
      </c>
      <c r="AA219" s="78">
        <f>IFERROR('%QUOTES'!AA219/'%QUOTES'!AA218-1,0)</f>
        <v>1.2736983141940161E-2</v>
      </c>
      <c r="AB219" s="78">
        <f>IFERROR('%QUOTES'!AB219/'%QUOTES'!AB218-1,0)</f>
        <v>2.6252027386539645E-3</v>
      </c>
      <c r="AC219" s="78">
        <f>IFERROR('%QUOTES'!AC219/'%QUOTES'!AC218-1,0)</f>
        <v>6.5044811613816922E-3</v>
      </c>
      <c r="AD219" s="78">
        <f>IFERROR('%QUOTES'!AD219/'%QUOTES'!AD218-1,0)</f>
        <v>2.931476623983853E-3</v>
      </c>
      <c r="AE219" s="78">
        <f>IFERROR('%QUOTES'!AE219/'%QUOTES'!AE218-1,0)</f>
        <v>-1.6399416610798356E-3</v>
      </c>
      <c r="AF219" s="78">
        <f>IFERROR('%QUOTES'!AF219/'%QUOTES'!AF218-1,0)</f>
        <v>-2.8606293888129297E-3</v>
      </c>
      <c r="AG219" s="78">
        <f>IFERROR('%QUOTES'!AG219/'%QUOTES'!AG218-1,0)</f>
        <v>-1.510617133919756E-3</v>
      </c>
      <c r="AH219" s="78">
        <f>IFERROR('%QUOTES'!AH219/'%QUOTES'!AH218-1,0)</f>
        <v>-3.0411115864590332E-3</v>
      </c>
      <c r="AI219" s="78">
        <f>IFERROR('%QUOTES'!AI219/'%QUOTES'!AI218-1,0)</f>
        <v>-2.4543828892005237E-3</v>
      </c>
      <c r="AJ219" s="78">
        <f>IFERROR('%QUOTES'!AJ219/'%QUOTES'!AJ218-1,0)</f>
        <v>-2.0729106666851349E-3</v>
      </c>
      <c r="AK219" s="78">
        <f>IFERROR('%QUOTES'!AK219/'%QUOTES'!AK218-1,0)</f>
        <v>-6.3003151260119239E-3</v>
      </c>
      <c r="AL219" s="78">
        <f>IFERROR('%QUOTES'!AL219/'%QUOTES'!AL218-1,0)</f>
        <v>-5.6566065218099926E-3</v>
      </c>
      <c r="AM219" s="78">
        <f>IFERROR('%QUOTES'!AM219/'%QUOTES'!AM218-1,0)</f>
        <v>-2.7477918989639027E-3</v>
      </c>
      <c r="AN219" s="78">
        <f>IFERROR('%QUOTES'!AN219/'%QUOTES'!AN218-1,0)</f>
        <v>-5.8021466259905452E-4</v>
      </c>
      <c r="AO219" s="78">
        <f>IFERROR('%QUOTES'!AO219/'%QUOTES'!AO218-1,0)</f>
        <v>9.2378752886836946E-3</v>
      </c>
      <c r="AP219" s="78">
        <f>IFERROR('%QUOTES'!AP219/'%QUOTES'!AP218-1,0)</f>
        <v>0</v>
      </c>
      <c r="AQ219" s="78">
        <f>IFERROR('%QUOTES'!AQ219/'%QUOTES'!AQ218-1,0)</f>
        <v>-2.0414767622143337E-3</v>
      </c>
      <c r="AR219" s="78">
        <f>IFERROR('%QUOTES'!AR219/'%QUOTES'!AR218-1,0)</f>
        <v>-1.0267875840172969E-2</v>
      </c>
      <c r="AS219" s="78">
        <f>IFERROR('%QUOTES'!AS219/'%QUOTES'!AS218-1,0)</f>
        <v>-2.035444743448156E-2</v>
      </c>
      <c r="AT219" s="78">
        <f>IFERROR('%QUOTES'!AT219/'%QUOTES'!AT218-1,0)</f>
        <v>2.1258707399551824E-3</v>
      </c>
      <c r="AU219" s="78">
        <f>IFERROR('%QUOTES'!AU219/'%QUOTES'!AU218-1,0)</f>
        <v>-1.1005865296821793E-2</v>
      </c>
      <c r="AV219" s="78">
        <f>IFERROR('%QUOTES'!AV219/'%QUOTES'!AV218-1,0)</f>
        <v>-1.2410027486871034E-3</v>
      </c>
      <c r="AW219" s="78">
        <f>IFERROR('%QUOTES'!AW219/'%QUOTES'!AW218-1,0)</f>
        <v>7.372360619208651E-3</v>
      </c>
      <c r="AX219" s="78">
        <f>IFERROR('%QUOTES'!AX219/'%QUOTES'!AX218-1,0)</f>
        <v>-3.7463012857985256E-2</v>
      </c>
      <c r="AY219" s="78">
        <f>IFERROR('%QUOTES'!AY219/'%QUOTES'!AY218-1,0)</f>
        <v>-3.3291533503756465E-3</v>
      </c>
      <c r="AZ219" s="78">
        <f>IFERROR('%QUOTES'!AZ219/'%QUOTES'!AZ218-1,0)</f>
        <v>-5.1873566061517717E-3</v>
      </c>
      <c r="BA219" s="78">
        <f>IFERROR('%QUOTES'!BA219/'%QUOTES'!BA218-1,0)</f>
        <v>-1.3241118502044458E-2</v>
      </c>
      <c r="BB219" s="78">
        <f>IFERROR('%QUOTES'!BB219/'%QUOTES'!BB218-1,0)</f>
        <v>6.3441100428425212E-3</v>
      </c>
      <c r="BC219" s="78">
        <f>IFERROR('%QUOTES'!BC219/'%QUOTES'!BC218-1,0)</f>
        <v>5.3668563994158092E-4</v>
      </c>
      <c r="BD219" s="78">
        <f>IFERROR('%QUOTES'!BD219/'%QUOTES'!BD218-1,0)</f>
        <v>-1.6607617360495985E-2</v>
      </c>
      <c r="BE219" s="78">
        <f>IFERROR('%QUOTES'!BE219/'%QUOTES'!BE218-1,0)</f>
        <v>1.7120762372324627E-4</v>
      </c>
      <c r="BF219" s="78">
        <f>IFERROR('%QUOTES'!BF219/'%QUOTES'!BF218-1,0)</f>
        <v>-4.0197515441233733E-3</v>
      </c>
      <c r="BG219" s="78">
        <f>IFERROR('%QUOTES'!BG219/'%QUOTES'!BG218-1,0)</f>
        <v>-8.8849844513549936E-3</v>
      </c>
      <c r="BH219" s="78">
        <f>IFERROR('%QUOTES'!BH219/'%QUOTES'!BH218-1,0)</f>
        <v>-8.4348379770082804E-4</v>
      </c>
      <c r="BI219" s="78">
        <f>IFERROR('%QUOTES'!BI219/'%QUOTES'!BI218-1,0)</f>
        <v>-4.743780866051539E-3</v>
      </c>
      <c r="BJ219" s="78">
        <f>IFERROR('%QUOTES'!BJ219/'%QUOTES'!BJ218-1,0)</f>
        <v>-2.2469254734208466E-2</v>
      </c>
      <c r="BK219" s="78">
        <f>IFERROR('%QUOTES'!BK219/'%QUOTES'!BK218-1,0)</f>
        <v>-1.9078768576690219E-3</v>
      </c>
      <c r="BL219" s="78">
        <f>IFERROR('%QUOTES'!BL219/'%QUOTES'!BL218-1,0)</f>
        <v>-1.8373018372703775E-3</v>
      </c>
      <c r="BM219" s="78">
        <f>IFERROR('%QUOTES'!BM219/'%QUOTES'!BM218-1,0)</f>
        <v>-4.6059059756162757E-3</v>
      </c>
      <c r="BN219" s="78">
        <f>IFERROR('%QUOTES'!BN219/'%QUOTES'!BN218-1,0)</f>
        <v>-1.5665731411351969E-2</v>
      </c>
      <c r="BO219" s="78">
        <f>IFERROR('%QUOTES'!BO219/'%QUOTES'!BO218-1,0)</f>
        <v>5.3974978114570415E-3</v>
      </c>
      <c r="BP219" s="78">
        <f>IFERROR('%QUOTES'!BP219/'%QUOTES'!BP218-1,0)</f>
        <v>-1.7991951807228901E-2</v>
      </c>
      <c r="BQ219" s="78">
        <f>IFERROR('%QUOTES'!BQ219/'%QUOTES'!BQ218-1,0)</f>
        <v>-1.4573259310663889E-2</v>
      </c>
      <c r="BR219" s="78">
        <f>IFERROR('%QUOTES'!BR219/'%QUOTES'!BR218-1,0)</f>
        <v>-1.035607134173322E-2</v>
      </c>
      <c r="BS219" s="78">
        <f>IFERROR('%QUOTES'!BS219/'%QUOTES'!BS218-1,0)</f>
        <v>-2.7002054314382296E-3</v>
      </c>
      <c r="BT219" s="78">
        <f>IFERROR('%QUOTES'!BT219/'%QUOTES'!BT218-1,0)</f>
        <v>-1.1776051288439615E-2</v>
      </c>
      <c r="BU219" s="78">
        <f>IFERROR('%QUOTES'!BU219/'%QUOTES'!BU218-1,0)</f>
        <v>-2.7605901951451739E-2</v>
      </c>
      <c r="BV219" s="78">
        <f>IFERROR('%QUOTES'!BV219/'%QUOTES'!BV218-1,0)</f>
        <v>-5.0884237328759907E-3</v>
      </c>
      <c r="BW219" s="78">
        <f>IFERROR('%QUOTES'!BW219/'%QUOTES'!BW218-1,0)</f>
        <v>-3.0675245505124016E-3</v>
      </c>
      <c r="BX219" s="78">
        <f>IFERROR('%QUOTES'!BX219/'%QUOTES'!BX218-1,0)</f>
        <v>-4.4364424725139573E-3</v>
      </c>
      <c r="BY219" s="78">
        <f>IFERROR('%QUOTES'!BY219/'%QUOTES'!BY218-1,0)</f>
        <v>-4.4381322762956366E-3</v>
      </c>
      <c r="BZ219" s="78">
        <f>IFERROR('%QUOTES'!BZ219/'%QUOTES'!BZ218-1,0)</f>
        <v>-3.299149157839909E-3</v>
      </c>
      <c r="CA219" s="78">
        <f>IFERROR('%QUOTES'!CA219/'%QUOTES'!CA218-1,0)</f>
        <v>-5.1862009562435585E-3</v>
      </c>
      <c r="CB219" s="78">
        <f>IFERROR('%QUOTES'!CB219/'%QUOTES'!CB218-1,0)</f>
        <v>3.2119645821209186E-3</v>
      </c>
      <c r="CC219" s="78">
        <f>IFERROR('%QUOTES'!CC219/'%QUOTES'!CC218-1,0)</f>
        <v>2.2063354281556258E-3</v>
      </c>
      <c r="CD219" s="78">
        <f>IFERROR('%QUOTES'!CD219/'%QUOTES'!CD218-1,0)</f>
        <v>-5.1933104729188218E-3</v>
      </c>
      <c r="CE219" s="78">
        <f>IFERROR('%QUOTES'!CE219/'%QUOTES'!CE218-1,0)</f>
        <v>2.666666666666595E-3</v>
      </c>
      <c r="CF219" s="78">
        <f>IFERROR('%QUOTES'!CF219/'%QUOTES'!CF218-1,0)</f>
        <v>-8.9081660326213452E-3</v>
      </c>
      <c r="CG219" s="78">
        <f>IFERROR('%QUOTES'!CG219/'%QUOTES'!CG218-1,0)</f>
        <v>-8.6206408187508021E-3</v>
      </c>
      <c r="CH219" s="78">
        <f>IFERROR('%QUOTES'!CH219/'%QUOTES'!CH218-1,0)</f>
        <v>-1.5301581619525662E-3</v>
      </c>
      <c r="CI219" s="78">
        <f>IFERROR('%QUOTES'!CI219/'%QUOTES'!CI218-1,0)</f>
        <v>-1.3595128398791623E-2</v>
      </c>
      <c r="CJ219" s="78">
        <f>IFERROR('%QUOTES'!CJ219/'%QUOTES'!CJ218-1,0)</f>
        <v>-6.3926047429506694E-3</v>
      </c>
      <c r="CK219" s="78">
        <f>IFERROR('%QUOTES'!CK219/'%QUOTES'!CK218-1,0)</f>
        <v>1.2880491789875048E-3</v>
      </c>
      <c r="CL219" s="78">
        <f>IFERROR('%QUOTES'!CL219/'%QUOTES'!CL218-1,0)</f>
        <v>-1.4731369150779883E-2</v>
      </c>
      <c r="CM219" s="78">
        <f>IFERROR('%QUOTES'!CM219/'%QUOTES'!CM218-1,0)</f>
        <v>-0.10741486543427392</v>
      </c>
      <c r="CN219" s="78">
        <f>IFERROR('%QUOTES'!CN219/'%QUOTES'!CN218-1,0)</f>
        <v>-4.6445251686559441E-2</v>
      </c>
      <c r="CO219" s="78">
        <f>IFERROR('%QUOTES'!CO219/'%QUOTES'!CO218-1,0)</f>
        <v>-3.0708622047244116E-2</v>
      </c>
      <c r="CP219" s="78">
        <f>IFERROR('%QUOTES'!CP219/'%QUOTES'!CP218-1,0)</f>
        <v>-2.2630540379309783E-2</v>
      </c>
      <c r="CQ219" s="78">
        <f>IFERROR('%QUOTES'!CQ219/'%QUOTES'!CQ218-1,0)</f>
        <v>-2.1670887106799208E-2</v>
      </c>
      <c r="CR219" s="78">
        <f>IFERROR('%QUOTES'!CR219/'%QUOTES'!CR218-1,0)</f>
        <v>-3.7281861448968945E-2</v>
      </c>
      <c r="CS219" s="78">
        <f>IFERROR('%QUOTES'!CS219/'%QUOTES'!CS218-1,0)</f>
        <v>-3.79611381980961E-2</v>
      </c>
      <c r="CT219" s="78">
        <f>IFERROR('%QUOTES'!CT219/'%QUOTES'!CT218-1,0)</f>
        <v>-3.5264483627204024E-2</v>
      </c>
      <c r="CU219" s="78">
        <f>IFERROR('%QUOTES'!CU219/'%QUOTES'!CU218-1,0)</f>
        <v>4.6260522503449364E-2</v>
      </c>
      <c r="CV219" s="78">
        <f>IFERROR('%QUOTES'!CV219/'%QUOTES'!CV218-1,0)</f>
        <v>0.11409395973154379</v>
      </c>
      <c r="CW219" s="78">
        <f>IFERROR('%QUOTES'!CW219/'%QUOTES'!CW218-1,0)</f>
        <v>-7.7740863787375436E-2</v>
      </c>
      <c r="CX219" s="78">
        <f>IFERROR('%QUOTES'!CX219/'%QUOTES'!CX218-1,0)</f>
        <v>7.5170155615062351E-2</v>
      </c>
      <c r="CY219" s="78">
        <f>IFERROR('%QUOTES'!CY219/'%QUOTES'!CY218-1,0)</f>
        <v>-4.4841735617151768E-2</v>
      </c>
      <c r="CZ219" s="78">
        <f>IFERROR('%QUOTES'!CZ219/'%QUOTES'!CZ218-1,0)</f>
        <v>4.6444062512509099E-2</v>
      </c>
      <c r="DA219" s="78">
        <f>IFERROR('%QUOTES'!DA219/'%QUOTES'!DA218-1,0)</f>
        <v>-1.6374863760574287E-3</v>
      </c>
      <c r="DB219" s="78">
        <f>IFERROR('%QUOTES'!DB219/'%QUOTES'!DB218-1,0)</f>
        <v>-2.8807043385459252E-3</v>
      </c>
      <c r="DC219" s="78">
        <f>IFERROR('%QUOTES'!DC219/'%QUOTES'!DC218-1,0)</f>
        <v>-4.925404268835476E-3</v>
      </c>
      <c r="DD219" s="78">
        <f>IFERROR('%QUOTES'!DD219/'%QUOTES'!DD218-1,0)</f>
        <v>-1.1283553983538641E-2</v>
      </c>
      <c r="DE219" s="78">
        <f>IFERROR('%QUOTES'!DE219/'%QUOTES'!DE218-1,0)</f>
        <v>-5.6155076806805315E-3</v>
      </c>
      <c r="DF219" s="78">
        <f>IFERROR('%QUOTES'!DF219/'%QUOTES'!DF218-1,0)</f>
        <v>-3.4328805970148535E-3</v>
      </c>
      <c r="DG219" s="78">
        <f>IFERROR('%QUOTES'!DG219/'%QUOTES'!DG218-1,0)</f>
        <v>-1.6275716675642204E-3</v>
      </c>
      <c r="DH219" s="78">
        <f>IFERROR('%QUOTES'!DH219/'%QUOTES'!DH218-1,0)</f>
        <v>-3.8580246913588745E-4</v>
      </c>
      <c r="DI219" s="78">
        <f>IFERROR('%QUOTES'!DI219/'%QUOTES'!DI218-1,0)</f>
        <v>-9.6350555480740896E-3</v>
      </c>
      <c r="DJ219" s="78">
        <f>IFERROR('%QUOTES'!DJ219/'%QUOTES'!DJ218-1,0)</f>
        <v>-3.5970967932732467E-3</v>
      </c>
      <c r="DK219" s="78">
        <f>IFERROR('%QUOTES'!DK219/'%QUOTES'!DK218-1,0)</f>
        <v>-2.8768955792555229E-3</v>
      </c>
      <c r="DL219" s="78">
        <f>IFERROR('%QUOTES'!DL219/'%QUOTES'!DL218-1,0)</f>
        <v>-2.3967679893766025E-3</v>
      </c>
      <c r="DM219" s="78">
        <f>IFERROR('%QUOTES'!DM219/'%QUOTES'!DM218-1,0)</f>
        <v>-2.9648064178584566E-3</v>
      </c>
      <c r="DN219" s="78">
        <f>IFERROR('%QUOTES'!DN219/'%QUOTES'!DN218-1,0)</f>
        <v>-5.9277115632654365E-3</v>
      </c>
      <c r="DO219" s="78">
        <f>IFERROR('%QUOTES'!DO219/'%QUOTES'!DO218-1,0)</f>
        <v>-2.136234922931024E-3</v>
      </c>
      <c r="DP219" s="78">
        <f>IFERROR('%QUOTES'!DP219/'%QUOTES'!DP218-1,0)</f>
        <v>5.3140277242991196E-4</v>
      </c>
      <c r="DQ219" s="78">
        <f>IFERROR('%QUOTES'!DQ219/'%QUOTES'!DQ218-1,0)</f>
        <v>2.6895283961847483E-4</v>
      </c>
      <c r="DR219" s="78">
        <f>IFERROR('%QUOTES'!DR219/'%QUOTES'!DR218-1,0)</f>
        <v>1.0111897590361574E-2</v>
      </c>
      <c r="DS219" s="78">
        <f>IFERROR('%QUOTES'!DS219/'%QUOTES'!DS218-1,0)</f>
        <v>-2.6291430479960964E-2</v>
      </c>
      <c r="DT219" s="78">
        <f>IFERROR('%QUOTES'!DT219/'%QUOTES'!DT218-1,0)</f>
        <v>-1.7556152767350675E-4</v>
      </c>
      <c r="DU219" s="78">
        <f>IFERROR('%QUOTES'!DU219/'%QUOTES'!DU218-1,0)</f>
        <v>3.4248630136990421E-4</v>
      </c>
      <c r="DV219" s="78">
        <f>IFERROR('%QUOTES'!DV219/'%QUOTES'!DV218-1,0)</f>
        <v>-3.4109821815686558E-4</v>
      </c>
      <c r="DW219" s="78">
        <f>IFERROR('%QUOTES'!DW219/'%QUOTES'!DW218-1,0)</f>
        <v>1.1620795343950885E-2</v>
      </c>
      <c r="DX219" s="78">
        <f>IFERROR('%QUOTES'!DX219/'%QUOTES'!DX218-1,0)</f>
        <v>-6.2856020428205817E-3</v>
      </c>
      <c r="DY219" s="78">
        <f>IFERROR('%QUOTES'!DY219/'%QUOTES'!DY218-1,0)</f>
        <v>-2.5112590198498319E-3</v>
      </c>
      <c r="DZ219" s="78">
        <f>IFERROR('%QUOTES'!DZ219/'%QUOTES'!DZ218-1,0)</f>
        <v>-2.8985887308046188E-3</v>
      </c>
      <c r="EA219" s="78">
        <f>IFERROR('%QUOTES'!EA219/'%QUOTES'!EA218-1,0)</f>
        <v>-5.8688376837534584E-4</v>
      </c>
      <c r="EB219" s="78">
        <f>IFERROR('%QUOTES'!EB219/'%QUOTES'!EB218-1,0)</f>
        <v>-4.7956423018274963E-3</v>
      </c>
      <c r="EC219" s="78">
        <f>IFERROR('%QUOTES'!EC219/'%QUOTES'!EC218-1,0)</f>
        <v>4.953233351678632E-3</v>
      </c>
      <c r="ED219" s="78">
        <f>IFERROR('%QUOTES'!ED219/'%QUOTES'!ED218-1,0)</f>
        <v>7.1969478693112432E-3</v>
      </c>
      <c r="EE219" s="78">
        <f>IFERROR('%QUOTES'!EE219/'%QUOTES'!EE218-1,0)</f>
        <v>4.5317827511650588E-3</v>
      </c>
      <c r="EF219" s="78">
        <f>IFERROR('%QUOTES'!EF219/'%QUOTES'!EF218-1,0)</f>
        <v>-1.5793101539650634E-3</v>
      </c>
      <c r="EG219" s="78">
        <f>IFERROR('%QUOTES'!EG219/'%QUOTES'!EG218-1,0)</f>
        <v>0</v>
      </c>
      <c r="EH219" s="78">
        <f>IFERROR('%QUOTES'!EH219/'%QUOTES'!EH218-1,0)</f>
        <v>-6.8963218390794001E-4</v>
      </c>
      <c r="EI219" s="78">
        <f>IFERROR('%QUOTES'!EI219/'%QUOTES'!EI218-1,0)</f>
        <v>-4.1495668034655764E-2</v>
      </c>
      <c r="EJ219" s="78">
        <f>IFERROR('%QUOTES'!EJ219/'%QUOTES'!EJ218-1,0)</f>
        <v>0</v>
      </c>
      <c r="EK219" s="78">
        <f>IFERROR('%QUOTES'!EK219/'%QUOTES'!EK218-1,0)</f>
        <v>-4.7931917346639707E-3</v>
      </c>
      <c r="EL219" s="78">
        <f>IFERROR('%QUOTES'!EL219/'%QUOTES'!EL218-1,0)</f>
        <v>-4.132231404958675E-2</v>
      </c>
      <c r="EM219" s="78">
        <f>IFERROR('%QUOTES'!EM219/'%QUOTES'!EM218-1,0)</f>
        <v>-2.2877602902714456E-3</v>
      </c>
      <c r="EN219" s="78">
        <f>IFERROR('%QUOTES'!EN219/'%QUOTES'!EN218-1,0)</f>
        <v>-2.1411120263314709E-2</v>
      </c>
      <c r="EO219" s="78">
        <f>IFERROR('%QUOTES'!EO219/'%QUOTES'!EO218-1,0)</f>
        <v>3.7022408778473181E-3</v>
      </c>
      <c r="EP219" s="78">
        <f>IFERROR('%QUOTES'!EP219/'%QUOTES'!EP218-1,0)</f>
        <v>4.6057480583225896E-3</v>
      </c>
      <c r="EQ219" s="78">
        <f>IFERROR('%QUOTES'!EQ219/'%QUOTES'!EQ218-1,0)</f>
        <v>1.4351048730484095E-2</v>
      </c>
      <c r="ER219" s="78">
        <f>IFERROR('%QUOTES'!ER219/'%QUOTES'!ER218-1,0)</f>
        <v>1.7142857142857126E-2</v>
      </c>
      <c r="ES219" s="78">
        <f>IFERROR('%QUOTES'!ES219/'%QUOTES'!ES218-1,0)</f>
        <v>-5.3712480252764427E-3</v>
      </c>
      <c r="ET219" s="78">
        <f>IFERROR('%QUOTES'!ET219/'%QUOTES'!ET218-1,0)</f>
        <v>-6.1406509057414516E-3</v>
      </c>
      <c r="EU219" s="78">
        <f>IFERROR('%QUOTES'!EU219/'%QUOTES'!EU218-1,0)</f>
        <v>2.1262226125520201E-3</v>
      </c>
      <c r="EV219" s="78">
        <f>IFERROR('%QUOTES'!EV219/'%QUOTES'!EV218-1,0)</f>
        <v>-4.1493775933609811E-3</v>
      </c>
      <c r="EW219" s="78">
        <f>IFERROR('%QUOTES'!EW219/'%QUOTES'!EW218-1,0)</f>
        <v>6.3055891747085813E-3</v>
      </c>
      <c r="EX219" s="78">
        <f>IFERROR('%QUOTES'!EX219/'%QUOTES'!EX218-1,0)</f>
        <v>3.7016231122330989E-3</v>
      </c>
      <c r="EY219" s="78">
        <f>IFERROR('%QUOTES'!EY219/'%QUOTES'!EY218-1,0)</f>
        <v>-2.066896242959082E-3</v>
      </c>
      <c r="EZ219" s="78">
        <f>IFERROR('%QUOTES'!EZ219/'%QUOTES'!EZ218-1,0)</f>
        <v>1.1963562757774548E-2</v>
      </c>
      <c r="FA219" s="78">
        <f>IFERROR('%QUOTES'!FA219/'%QUOTES'!FA218-1,0)</f>
        <v>-1.0853473423542148E-3</v>
      </c>
      <c r="FB219" s="78">
        <f>IFERROR('%QUOTES'!FB219/'%QUOTES'!FB218-1,0)</f>
        <v>0</v>
      </c>
      <c r="FC219" s="78">
        <f>IFERROR('%QUOTES'!FC219/'%QUOTES'!FC218-1,0)</f>
        <v>2.9820823567554555E-3</v>
      </c>
      <c r="FD219" s="78">
        <f>IFERROR('%QUOTES'!FD219/'%QUOTES'!FD218-1,0)</f>
        <v>1.8488745980707488E-2</v>
      </c>
      <c r="FE219" s="78">
        <f>IFERROR('%QUOTES'!FE219/'%QUOTES'!FE218-1,0)</f>
        <v>5.1858688498647165E-3</v>
      </c>
      <c r="FF219" s="78">
        <f>IFERROR('%QUOTES'!FF219/'%QUOTES'!FF218-1,0)</f>
        <v>1.0612244897959311E-2</v>
      </c>
      <c r="FG219" s="78">
        <f>IFERROR('%QUOTES'!FG219/'%QUOTES'!FG218-1,0)</f>
        <v>6.6014665891523938E-2</v>
      </c>
      <c r="FH219" s="78">
        <f>IFERROR('%QUOTES'!FH219/'%QUOTES'!FH218-1,0)</f>
        <v>-4.5264277342071946E-3</v>
      </c>
    </row>
    <row r="220" spans="1:164">
      <c r="A220" s="76">
        <v>43413</v>
      </c>
      <c r="B220" s="78">
        <f>IFERROR('%QUOTES'!B220/'%QUOTES'!B219-1,0)</f>
        <v>-1.1039588744569451E-2</v>
      </c>
      <c r="C220" s="78">
        <f>IFERROR('%QUOTES'!C220/'%QUOTES'!C219-1,0)</f>
        <v>1.1205042016804168E-3</v>
      </c>
      <c r="D220" s="78">
        <f>IFERROR('%QUOTES'!D220/'%QUOTES'!D219-1,0)</f>
        <v>-8.8495575221240186E-3</v>
      </c>
      <c r="E220" s="78">
        <f>IFERROR('%QUOTES'!E220/'%QUOTES'!E219-1,0)</f>
        <v>-3.1236055332440893E-3</v>
      </c>
      <c r="F220" s="78">
        <f>IFERROR('%QUOTES'!F220/'%QUOTES'!F219-1,0)</f>
        <v>-3.7054937973255431E-3</v>
      </c>
      <c r="G220" s="78">
        <f>IFERROR('%QUOTES'!G220/'%QUOTES'!G219-1,0)</f>
        <v>-8.6517664023071372E-3</v>
      </c>
      <c r="H220" s="78">
        <f>IFERROR('%QUOTES'!H220/'%QUOTES'!H219-1,0)</f>
        <v>-5.8517555266580645E-3</v>
      </c>
      <c r="I220" s="78">
        <f>IFERROR('%QUOTES'!I220/'%QUOTES'!I219-1,0)</f>
        <v>-7.8233453293696797E-4</v>
      </c>
      <c r="J220" s="78">
        <f>IFERROR('%QUOTES'!J220/'%QUOTES'!J219-1,0)</f>
        <v>-5.1474340173540689E-3</v>
      </c>
      <c r="K220" s="78">
        <f>IFERROR('%QUOTES'!K220/'%QUOTES'!K219-1,0)</f>
        <v>-8.1714583507046523E-3</v>
      </c>
      <c r="L220" s="78">
        <f>IFERROR('%QUOTES'!L220/'%QUOTES'!L219-1,0)</f>
        <v>-5.7325159235668277E-3</v>
      </c>
      <c r="M220" s="78">
        <f>IFERROR('%QUOTES'!M220/'%QUOTES'!M219-1,0)</f>
        <v>6.8681318681318437E-3</v>
      </c>
      <c r="N220" s="78">
        <f>IFERROR('%QUOTES'!N220/'%QUOTES'!N219-1,0)</f>
        <v>-1.4793889091572421E-2</v>
      </c>
      <c r="O220" s="78">
        <f>IFERROR('%QUOTES'!O220/'%QUOTES'!O219-1,0)</f>
        <v>-2.4300779458963806E-2</v>
      </c>
      <c r="P220" s="78">
        <f>IFERROR('%QUOTES'!P220/'%QUOTES'!P219-1,0)</f>
        <v>-1.7074781523526705E-2</v>
      </c>
      <c r="Q220" s="78">
        <f>IFERROR('%QUOTES'!Q220/'%QUOTES'!Q219-1,0)</f>
        <v>-8.8138506374680903E-3</v>
      </c>
      <c r="R220" s="78">
        <f>IFERROR('%QUOTES'!R220/'%QUOTES'!R219-1,0)</f>
        <v>-1.5416076765769948E-2</v>
      </c>
      <c r="S220" s="78">
        <f>IFERROR('%QUOTES'!S220/'%QUOTES'!S219-1,0)</f>
        <v>-1.4752370605850551E-3</v>
      </c>
      <c r="T220" s="78">
        <f>IFERROR('%QUOTES'!T220/'%QUOTES'!T219-1,0)</f>
        <v>-1.0358367062712093E-2</v>
      </c>
      <c r="U220" s="78">
        <f>IFERROR('%QUOTES'!U220/'%QUOTES'!U219-1,0)</f>
        <v>-8.5624378422163305E-3</v>
      </c>
      <c r="V220" s="78">
        <f>IFERROR('%QUOTES'!V220/'%QUOTES'!V219-1,0)</f>
        <v>-5.1301538071413244E-3</v>
      </c>
      <c r="W220" s="78">
        <f>IFERROR('%QUOTES'!W220/'%QUOTES'!W219-1,0)</f>
        <v>-2.4789855545191974E-3</v>
      </c>
      <c r="X220" s="78">
        <f>IFERROR('%QUOTES'!X220/'%QUOTES'!X219-1,0)</f>
        <v>-5.5585619508696782E-3</v>
      </c>
      <c r="Y220" s="78">
        <f>IFERROR('%QUOTES'!Y220/'%QUOTES'!Y219-1,0)</f>
        <v>9.9471770597516773E-3</v>
      </c>
      <c r="Z220" s="78">
        <f>IFERROR('%QUOTES'!Z220/'%QUOTES'!Z219-1,0)</f>
        <v>-9.3643755601587886E-3</v>
      </c>
      <c r="AA220" s="78">
        <f>IFERROR('%QUOTES'!AA220/'%QUOTES'!AA219-1,0)</f>
        <v>-1.3924239947234129E-2</v>
      </c>
      <c r="AB220" s="78">
        <f>IFERROR('%QUOTES'!AB220/'%QUOTES'!AB219-1,0)</f>
        <v>-6.9030472222350037E-3</v>
      </c>
      <c r="AC220" s="78">
        <f>IFERROR('%QUOTES'!AC220/'%QUOTES'!AC219-1,0)</f>
        <v>-1.4600311503118912E-2</v>
      </c>
      <c r="AD220" s="78">
        <f>IFERROR('%QUOTES'!AD220/'%QUOTES'!AD219-1,0)</f>
        <v>-9.1340880842496475E-3</v>
      </c>
      <c r="AE220" s="78">
        <f>IFERROR('%QUOTES'!AE220/'%QUOTES'!AE219-1,0)</f>
        <v>1.4600839302778557E-3</v>
      </c>
      <c r="AF220" s="78">
        <f>IFERROR('%QUOTES'!AF220/'%QUOTES'!AF219-1,0)</f>
        <v>2.2130901639345613E-3</v>
      </c>
      <c r="AG220" s="78">
        <f>IFERROR('%QUOTES'!AG220/'%QUOTES'!AG219-1,0)</f>
        <v>1.6569051459822681E-3</v>
      </c>
      <c r="AH220" s="78">
        <f>IFERROR('%QUOTES'!AH220/'%QUOTES'!AH219-1,0)</f>
        <v>1.6638380015574494E-3</v>
      </c>
      <c r="AI220" s="78">
        <f>IFERROR('%QUOTES'!AI220/'%QUOTES'!AI219-1,0)</f>
        <v>-3.8664673509150038E-3</v>
      </c>
      <c r="AJ220" s="78">
        <f>IFERROR('%QUOTES'!AJ220/'%QUOTES'!AJ219-1,0)</f>
        <v>-7.6526729238801661E-4</v>
      </c>
      <c r="AK220" s="78">
        <f>IFERROR('%QUOTES'!AK220/'%QUOTES'!AK219-1,0)</f>
        <v>-8.4536810224318248E-3</v>
      </c>
      <c r="AL220" s="78">
        <f>IFERROR('%QUOTES'!AL220/'%QUOTES'!AL219-1,0)</f>
        <v>4.8712356972600013E-3</v>
      </c>
      <c r="AM220" s="78">
        <f>IFERROR('%QUOTES'!AM220/'%QUOTES'!AM219-1,0)</f>
        <v>5.1170831506184289E-3</v>
      </c>
      <c r="AN220" s="78">
        <f>IFERROR('%QUOTES'!AN220/'%QUOTES'!AN219-1,0)</f>
        <v>1.709724188396966E-2</v>
      </c>
      <c r="AO220" s="78">
        <f>IFERROR('%QUOTES'!AO220/'%QUOTES'!AO219-1,0)</f>
        <v>2.2883295194506825E-3</v>
      </c>
      <c r="AP220" s="78">
        <f>IFERROR('%QUOTES'!AP220/'%QUOTES'!AP219-1,0)</f>
        <v>0</v>
      </c>
      <c r="AQ220" s="78">
        <f>IFERROR('%QUOTES'!AQ220/'%QUOTES'!AQ219-1,0)</f>
        <v>1.1251278554381239E-2</v>
      </c>
      <c r="AR220" s="78">
        <f>IFERROR('%QUOTES'!AR220/'%QUOTES'!AR219-1,0)</f>
        <v>1.559570745642791E-2</v>
      </c>
      <c r="AS220" s="78">
        <f>IFERROR('%QUOTES'!AS220/'%QUOTES'!AS219-1,0)</f>
        <v>-4.1733869183812722E-2</v>
      </c>
      <c r="AT220" s="78">
        <f>IFERROR('%QUOTES'!AT220/'%QUOTES'!AT219-1,0)</f>
        <v>-1.1096622243743748E-2</v>
      </c>
      <c r="AU220" s="78">
        <f>IFERROR('%QUOTES'!AU220/'%QUOTES'!AU219-1,0)</f>
        <v>-2.8172982903873267E-2</v>
      </c>
      <c r="AV220" s="78">
        <f>IFERROR('%QUOTES'!AV220/'%QUOTES'!AV219-1,0)</f>
        <v>-4.6719782008743937E-3</v>
      </c>
      <c r="AW220" s="78">
        <f>IFERROR('%QUOTES'!AW220/'%QUOTES'!AW219-1,0)</f>
        <v>-1.1552955250689445E-2</v>
      </c>
      <c r="AX220" s="78">
        <f>IFERROR('%QUOTES'!AX220/'%QUOTES'!AX219-1,0)</f>
        <v>-0.12154323586400695</v>
      </c>
      <c r="AY220" s="78">
        <f>IFERROR('%QUOTES'!AY220/'%QUOTES'!AY219-1,0)</f>
        <v>1.1134086386734854E-3</v>
      </c>
      <c r="AZ220" s="78">
        <f>IFERROR('%QUOTES'!AZ220/'%QUOTES'!AZ219-1,0)</f>
        <v>-1.5487624893469332E-2</v>
      </c>
      <c r="BA220" s="78">
        <f>IFERROR('%QUOTES'!BA220/'%QUOTES'!BA219-1,0)</f>
        <v>-4.0731505055593087E-2</v>
      </c>
      <c r="BB220" s="78">
        <f>IFERROR('%QUOTES'!BB220/'%QUOTES'!BB219-1,0)</f>
        <v>-2.348580906091946E-2</v>
      </c>
      <c r="BC220" s="78">
        <f>IFERROR('%QUOTES'!BC220/'%QUOTES'!BC219-1,0)</f>
        <v>-2.8964170468095407E-3</v>
      </c>
      <c r="BD220" s="78">
        <f>IFERROR('%QUOTES'!BD220/'%QUOTES'!BD219-1,0)</f>
        <v>-7.4307138031973752E-3</v>
      </c>
      <c r="BE220" s="78">
        <f>IFERROR('%QUOTES'!BE220/'%QUOTES'!BE219-1,0)</f>
        <v>-6.2767817403709403E-3</v>
      </c>
      <c r="BF220" s="78">
        <f>IFERROR('%QUOTES'!BF220/'%QUOTES'!BF219-1,0)</f>
        <v>-4.4945699273868378E-3</v>
      </c>
      <c r="BG220" s="78">
        <f>IFERROR('%QUOTES'!BG220/'%QUOTES'!BG219-1,0)</f>
        <v>2.6894667274524053E-3</v>
      </c>
      <c r="BH220" s="78">
        <f>IFERROR('%QUOTES'!BH220/'%QUOTES'!BH219-1,0)</f>
        <v>-1.7306936822850671E-2</v>
      </c>
      <c r="BI220" s="78">
        <f>IFERROR('%QUOTES'!BI220/'%QUOTES'!BI219-1,0)</f>
        <v>-1.8622103476997776E-2</v>
      </c>
      <c r="BJ220" s="78">
        <f>IFERROR('%QUOTES'!BJ220/'%QUOTES'!BJ219-1,0)</f>
        <v>-2.3879000658421412E-2</v>
      </c>
      <c r="BK220" s="78">
        <f>IFERROR('%QUOTES'!BK220/'%QUOTES'!BK219-1,0)</f>
        <v>-1.8022938777251141E-2</v>
      </c>
      <c r="BL220" s="78">
        <f>IFERROR('%QUOTES'!BL220/'%QUOTES'!BL219-1,0)</f>
        <v>-1.7249535122257242E-2</v>
      </c>
      <c r="BM220" s="78">
        <f>IFERROR('%QUOTES'!BM220/'%QUOTES'!BM219-1,0)</f>
        <v>-1.8097706940874092E-2</v>
      </c>
      <c r="BN220" s="78">
        <f>IFERROR('%QUOTES'!BN220/'%QUOTES'!BN219-1,0)</f>
        <v>-1.9098208704765196E-2</v>
      </c>
      <c r="BO220" s="78">
        <f>IFERROR('%QUOTES'!BO220/'%QUOTES'!BO219-1,0)</f>
        <v>4.8316251830161194E-2</v>
      </c>
      <c r="BP220" s="78">
        <f>IFERROR('%QUOTES'!BP220/'%QUOTES'!BP219-1,0)</f>
        <v>-2.3801766337285035E-2</v>
      </c>
      <c r="BQ220" s="78">
        <f>IFERROR('%QUOTES'!BQ220/'%QUOTES'!BQ219-1,0)</f>
        <v>-2.0657207542591816E-2</v>
      </c>
      <c r="BR220" s="78">
        <f>IFERROR('%QUOTES'!BR220/'%QUOTES'!BR219-1,0)</f>
        <v>-2.5840885726836405E-2</v>
      </c>
      <c r="BS220" s="78">
        <f>IFERROR('%QUOTES'!BS220/'%QUOTES'!BS219-1,0)</f>
        <v>-1.9069983016008818E-2</v>
      </c>
      <c r="BT220" s="78">
        <f>IFERROR('%QUOTES'!BT220/'%QUOTES'!BT219-1,0)</f>
        <v>-1.6658499918737912E-2</v>
      </c>
      <c r="BU220" s="78">
        <f>IFERROR('%QUOTES'!BU220/'%QUOTES'!BU219-1,0)</f>
        <v>-1.1747381302006921E-2</v>
      </c>
      <c r="BV220" s="78">
        <f>IFERROR('%QUOTES'!BV220/'%QUOTES'!BV219-1,0)</f>
        <v>-1.5587018522070784E-2</v>
      </c>
      <c r="BW220" s="78">
        <f>IFERROR('%QUOTES'!BW220/'%QUOTES'!BW219-1,0)</f>
        <v>-2.0334408026755901E-2</v>
      </c>
      <c r="BX220" s="78">
        <f>IFERROR('%QUOTES'!BX220/'%QUOTES'!BX219-1,0)</f>
        <v>-2.6472175066312942E-2</v>
      </c>
      <c r="BY220" s="78">
        <f>IFERROR('%QUOTES'!BY220/'%QUOTES'!BY219-1,0)</f>
        <v>-1.8366671955539537E-2</v>
      </c>
      <c r="BZ220" s="78">
        <f>IFERROR('%QUOTES'!BZ220/'%QUOTES'!BZ219-1,0)</f>
        <v>-1.6376358314412531E-2</v>
      </c>
      <c r="CA220" s="78">
        <f>IFERROR('%QUOTES'!CA220/'%QUOTES'!CA219-1,0)</f>
        <v>-1.9735561715426675E-2</v>
      </c>
      <c r="CB220" s="78">
        <f>IFERROR('%QUOTES'!CB220/'%QUOTES'!CB219-1,0)</f>
        <v>-2.1077934898612538E-2</v>
      </c>
      <c r="CC220" s="78">
        <f>IFERROR('%QUOTES'!CC220/'%QUOTES'!CC219-1,0)</f>
        <v>-1.7989690979738127E-2</v>
      </c>
      <c r="CD220" s="78">
        <f>IFERROR('%QUOTES'!CD220/'%QUOTES'!CD219-1,0)</f>
        <v>-1.8452509337610445E-2</v>
      </c>
      <c r="CE220" s="78">
        <f>IFERROR('%QUOTES'!CE220/'%QUOTES'!CE219-1,0)</f>
        <v>-2.1276595744680771E-2</v>
      </c>
      <c r="CF220" s="78">
        <f>IFERROR('%QUOTES'!CF220/'%QUOTES'!CF219-1,0)</f>
        <v>-2.1894469023904906E-2</v>
      </c>
      <c r="CG220" s="78">
        <f>IFERROR('%QUOTES'!CG220/'%QUOTES'!CG219-1,0)</f>
        <v>-1.4409987577639782E-2</v>
      </c>
      <c r="CH220" s="78">
        <f>IFERROR('%QUOTES'!CH220/'%QUOTES'!CH219-1,0)</f>
        <v>-2.2477674745427501E-2</v>
      </c>
      <c r="CI220" s="78">
        <f>IFERROR('%QUOTES'!CI220/'%QUOTES'!CI219-1,0)</f>
        <v>-2.1439585702925368E-2</v>
      </c>
      <c r="CJ220" s="78">
        <f>IFERROR('%QUOTES'!CJ220/'%QUOTES'!CJ219-1,0)</f>
        <v>-2.3464022585998112E-2</v>
      </c>
      <c r="CK220" s="78">
        <f>IFERROR('%QUOTES'!CK220/'%QUOTES'!CK219-1,0)</f>
        <v>-1.5437421604308388E-2</v>
      </c>
      <c r="CL220" s="78">
        <f>IFERROR('%QUOTES'!CL220/'%QUOTES'!CL219-1,0)</f>
        <v>-1.3192612137203019E-2</v>
      </c>
      <c r="CM220" s="78">
        <f>IFERROR('%QUOTES'!CM220/'%QUOTES'!CM219-1,0)</f>
        <v>-8.9806915132462084E-4</v>
      </c>
      <c r="CN220" s="78">
        <f>IFERROR('%QUOTES'!CN220/'%QUOTES'!CN219-1,0)</f>
        <v>-3.6734693877551017E-2</v>
      </c>
      <c r="CO220" s="78">
        <f>IFERROR('%QUOTES'!CO220/'%QUOTES'!CO219-1,0)</f>
        <v>-2.3558081902596117E-2</v>
      </c>
      <c r="CP220" s="78">
        <f>IFERROR('%QUOTES'!CP220/'%QUOTES'!CP219-1,0)</f>
        <v>-2.6553371714214125E-3</v>
      </c>
      <c r="CQ220" s="78">
        <f>IFERROR('%QUOTES'!CQ220/'%QUOTES'!CQ219-1,0)</f>
        <v>-1.7488049366596314E-3</v>
      </c>
      <c r="CR220" s="78">
        <f>IFERROR('%QUOTES'!CR220/'%QUOTES'!CR219-1,0)</f>
        <v>-5.4932710793720307E-4</v>
      </c>
      <c r="CS220" s="78">
        <f>IFERROR('%QUOTES'!CS220/'%QUOTES'!CS219-1,0)</f>
        <v>8.2775933621648257E-4</v>
      </c>
      <c r="CT220" s="78">
        <f>IFERROR('%QUOTES'!CT220/'%QUOTES'!CT219-1,0)</f>
        <v>-3.9164926022628999E-3</v>
      </c>
      <c r="CU220" s="78">
        <f>IFERROR('%QUOTES'!CU220/'%QUOTES'!CU219-1,0)</f>
        <v>3.7582941694286776E-2</v>
      </c>
      <c r="CV220" s="78">
        <f>IFERROR('%QUOTES'!CV220/'%QUOTES'!CV219-1,0)</f>
        <v>-1.2048192771085819E-3</v>
      </c>
      <c r="CW220" s="78">
        <f>IFERROR('%QUOTES'!CW220/'%QUOTES'!CW219-1,0)</f>
        <v>-4.3227665706052631E-3</v>
      </c>
      <c r="CX220" s="78">
        <f>IFERROR('%QUOTES'!CX220/'%QUOTES'!CX219-1,0)</f>
        <v>8.1205849825649601E-4</v>
      </c>
      <c r="CY220" s="78">
        <f>IFERROR('%QUOTES'!CY220/'%QUOTES'!CY219-1,0)</f>
        <v>-2.8802418525276652E-3</v>
      </c>
      <c r="CZ220" s="78">
        <f>IFERROR('%QUOTES'!CZ220/'%QUOTES'!CZ219-1,0)</f>
        <v>3.051345438317421E-3</v>
      </c>
      <c r="DA220" s="78">
        <f>IFERROR('%QUOTES'!DA220/'%QUOTES'!DA219-1,0)</f>
        <v>-1.0114898298802633E-2</v>
      </c>
      <c r="DB220" s="78">
        <f>IFERROR('%QUOTES'!DB220/'%QUOTES'!DB219-1,0)</f>
        <v>9.4641365178360637E-4</v>
      </c>
      <c r="DC220" s="78">
        <f>IFERROR('%QUOTES'!DC220/'%QUOTES'!DC219-1,0)</f>
        <v>-1.3390257352846269E-2</v>
      </c>
      <c r="DD220" s="78">
        <f>IFERROR('%QUOTES'!DD220/'%QUOTES'!DD219-1,0)</f>
        <v>-1.141218292188817E-2</v>
      </c>
      <c r="DE220" s="78">
        <f>IFERROR('%QUOTES'!DE220/'%QUOTES'!DE219-1,0)</f>
        <v>2.280614633349165E-3</v>
      </c>
      <c r="DF220" s="78">
        <f>IFERROR('%QUOTES'!DF220/'%QUOTES'!DF219-1,0)</f>
        <v>-2.4561930113610742E-2</v>
      </c>
      <c r="DG220" s="78">
        <f>IFERROR('%QUOTES'!DG220/'%QUOTES'!DG219-1,0)</f>
        <v>-9.1294750570590777E-3</v>
      </c>
      <c r="DH220" s="78">
        <f>IFERROR('%QUOTES'!DH220/'%QUOTES'!DH219-1,0)</f>
        <v>-5.7892705519103638E-3</v>
      </c>
      <c r="DI220" s="78">
        <f>IFERROR('%QUOTES'!DI220/'%QUOTES'!DI219-1,0)</f>
        <v>2.4839370216531709E-3</v>
      </c>
      <c r="DJ220" s="78">
        <f>IFERROR('%QUOTES'!DJ220/'%QUOTES'!DJ219-1,0)</f>
        <v>-6.7044612352876731E-3</v>
      </c>
      <c r="DK220" s="78">
        <f>IFERROR('%QUOTES'!DK220/'%QUOTES'!DK219-1,0)</f>
        <v>-1.0304320449747606E-2</v>
      </c>
      <c r="DL220" s="78">
        <f>IFERROR('%QUOTES'!DL220/'%QUOTES'!DL219-1,0)</f>
        <v>-1.0993883757092759E-2</v>
      </c>
      <c r="DM220" s="78">
        <f>IFERROR('%QUOTES'!DM220/'%QUOTES'!DM219-1,0)</f>
        <v>1.3993703480625896E-3</v>
      </c>
      <c r="DN220" s="78">
        <f>IFERROR('%QUOTES'!DN220/'%QUOTES'!DN219-1,0)</f>
        <v>-4.4723314110811652E-3</v>
      </c>
      <c r="DO220" s="78">
        <f>IFERROR('%QUOTES'!DO220/'%QUOTES'!DO219-1,0)</f>
        <v>-1.0703719847570681E-2</v>
      </c>
      <c r="DP220" s="78">
        <f>IFERROR('%QUOTES'!DP220/'%QUOTES'!DP219-1,0)</f>
        <v>5.8417062899025485E-3</v>
      </c>
      <c r="DQ220" s="78">
        <f>IFERROR('%QUOTES'!DQ220/'%QUOTES'!DQ219-1,0)</f>
        <v>-1.389265035403775E-2</v>
      </c>
      <c r="DR220" s="78">
        <f>IFERROR('%QUOTES'!DR220/'%QUOTES'!DR219-1,0)</f>
        <v>-2.7263109110476913E-2</v>
      </c>
      <c r="DS220" s="78">
        <f>IFERROR('%QUOTES'!DS220/'%QUOTES'!DS219-1,0)</f>
        <v>-8.2592439644217919E-3</v>
      </c>
      <c r="DT220" s="78">
        <f>IFERROR('%QUOTES'!DT220/'%QUOTES'!DT219-1,0)</f>
        <v>-1.5152384637376004E-2</v>
      </c>
      <c r="DU220" s="78">
        <f>IFERROR('%QUOTES'!DU220/'%QUOTES'!DU219-1,0)</f>
        <v>5.2721943456583986E-3</v>
      </c>
      <c r="DV220" s="78">
        <f>IFERROR('%QUOTES'!DV220/'%QUOTES'!DV219-1,0)</f>
        <v>-1.0089155432949748E-2</v>
      </c>
      <c r="DW220" s="78">
        <f>IFERROR('%QUOTES'!DW220/'%QUOTES'!DW219-1,0)</f>
        <v>-1.9548509059824859E-2</v>
      </c>
      <c r="DX220" s="78">
        <f>IFERROR('%QUOTES'!DX220/'%QUOTES'!DX219-1,0)</f>
        <v>6.5229887329512071E-3</v>
      </c>
      <c r="DY220" s="78">
        <f>IFERROR('%QUOTES'!DY220/'%QUOTES'!DY219-1,0)</f>
        <v>-5.2870508463560562E-3</v>
      </c>
      <c r="DZ220" s="78">
        <f>IFERROR('%QUOTES'!DZ220/'%QUOTES'!DZ219-1,0)</f>
        <v>8.1089197666086577E-3</v>
      </c>
      <c r="EA220" s="78">
        <f>IFERROR('%QUOTES'!EA220/'%QUOTES'!EA219-1,0)</f>
        <v>5.8719023525573011E-3</v>
      </c>
      <c r="EB220" s="78">
        <f>IFERROR('%QUOTES'!EB220/'%QUOTES'!EB219-1,0)</f>
        <v>5.6568196103079504E-3</v>
      </c>
      <c r="EC220" s="78">
        <f>IFERROR('%QUOTES'!EC220/'%QUOTES'!EC219-1,0)</f>
        <v>-2.7387732374206664E-4</v>
      </c>
      <c r="ED220" s="78">
        <f>IFERROR('%QUOTES'!ED220/'%QUOTES'!ED219-1,0)</f>
        <v>-1.1950240530990364E-2</v>
      </c>
      <c r="EE220" s="78">
        <f>IFERROR('%QUOTES'!EE220/'%QUOTES'!EE219-1,0)</f>
        <v>1.0225563909774582E-2</v>
      </c>
      <c r="EF220" s="78">
        <f>IFERROR('%QUOTES'!EF220/'%QUOTES'!EF219-1,0)</f>
        <v>8.4486065630557938E-3</v>
      </c>
      <c r="EG220" s="78">
        <f>IFERROR('%QUOTES'!EG220/'%QUOTES'!EG219-1,0)</f>
        <v>2.1098039215686315E-2</v>
      </c>
      <c r="EH220" s="78">
        <f>IFERROR('%QUOTES'!EH220/'%QUOTES'!EH219-1,0)</f>
        <v>-1.4032665883766726E-2</v>
      </c>
      <c r="EI220" s="78">
        <f>IFERROR('%QUOTES'!EI220/'%QUOTES'!EI219-1,0)</f>
        <v>-1.236917221693612E-2</v>
      </c>
      <c r="EJ220" s="78">
        <f>IFERROR('%QUOTES'!EJ220/'%QUOTES'!EJ219-1,0)</f>
        <v>-1.0732172668733719E-2</v>
      </c>
      <c r="EK220" s="78">
        <f>IFERROR('%QUOTES'!EK220/'%QUOTES'!EK219-1,0)</f>
        <v>-9.9001156823015357E-3</v>
      </c>
      <c r="EL220" s="78">
        <f>IFERROR('%QUOTES'!EL220/'%QUOTES'!EL219-1,0)</f>
        <v>-2.7298850574712707E-2</v>
      </c>
      <c r="EM220" s="78">
        <f>IFERROR('%QUOTES'!EM220/'%QUOTES'!EM219-1,0)</f>
        <v>-9.6308642597828786E-3</v>
      </c>
      <c r="EN220" s="78">
        <f>IFERROR('%QUOTES'!EN220/'%QUOTES'!EN219-1,0)</f>
        <v>4.9725757092844436E-3</v>
      </c>
      <c r="EO220" s="78">
        <f>IFERROR('%QUOTES'!EO220/'%QUOTES'!EO219-1,0)</f>
        <v>-1.2521782542859183E-2</v>
      </c>
      <c r="EP220" s="78">
        <f>IFERROR('%QUOTES'!EP220/'%QUOTES'!EP219-1,0)</f>
        <v>-9.9027601302541512E-3</v>
      </c>
      <c r="EQ220" s="78">
        <f>IFERROR('%QUOTES'!EQ220/'%QUOTES'!EQ219-1,0)</f>
        <v>-2.5031110074626661E-2</v>
      </c>
      <c r="ER220" s="78">
        <f>IFERROR('%QUOTES'!ER220/'%QUOTES'!ER219-1,0)</f>
        <v>-2.7727401232330529E-2</v>
      </c>
      <c r="ES220" s="78">
        <f>IFERROR('%QUOTES'!ES220/'%QUOTES'!ES219-1,0)</f>
        <v>-5.4002858958068778E-3</v>
      </c>
      <c r="ET220" s="78">
        <f>IFERROR('%QUOTES'!ET220/'%QUOTES'!ET219-1,0)</f>
        <v>2.9039296541220061E-2</v>
      </c>
      <c r="EU220" s="78">
        <f>IFERROR('%QUOTES'!EU220/'%QUOTES'!EU219-1,0)</f>
        <v>9.1937761954110631E-3</v>
      </c>
      <c r="EV220" s="78">
        <f>IFERROR('%QUOTES'!EV220/'%QUOTES'!EV219-1,0)</f>
        <v>2.2222222222222143E-2</v>
      </c>
      <c r="EW220" s="78">
        <f>IFERROR('%QUOTES'!EW220/'%QUOTES'!EW219-1,0)</f>
        <v>2.7342608164551363E-2</v>
      </c>
      <c r="EX220" s="78">
        <f>IFERROR('%QUOTES'!EX220/'%QUOTES'!EX219-1,0)</f>
        <v>1.8723404255319043E-2</v>
      </c>
      <c r="EY220" s="78">
        <f>IFERROR('%QUOTES'!EY220/'%QUOTES'!EY219-1,0)</f>
        <v>1.5533345375676522E-2</v>
      </c>
      <c r="EZ220" s="78">
        <f>IFERROR('%QUOTES'!EZ220/'%QUOTES'!EZ219-1,0)</f>
        <v>3.4181495759444847E-2</v>
      </c>
      <c r="FA220" s="78">
        <f>IFERROR('%QUOTES'!FA220/'%QUOTES'!FA219-1,0)</f>
        <v>7.7870516518099286E-3</v>
      </c>
      <c r="FB220" s="78">
        <f>IFERROR('%QUOTES'!FB220/'%QUOTES'!FB219-1,0)</f>
        <v>0</v>
      </c>
      <c r="FC220" s="78">
        <f>IFERROR('%QUOTES'!FC220/'%QUOTES'!FC219-1,0)</f>
        <v>1.8334910348490885E-2</v>
      </c>
      <c r="FD220" s="78">
        <f>IFERROR('%QUOTES'!FD220/'%QUOTES'!FD219-1,0)</f>
        <v>4.9723756906077332E-2</v>
      </c>
      <c r="FE220" s="78">
        <f>IFERROR('%QUOTES'!FE220/'%QUOTES'!FE219-1,0)</f>
        <v>2.7944969905417061E-2</v>
      </c>
      <c r="FF220" s="78">
        <f>IFERROR('%QUOTES'!FF220/'%QUOTES'!FF219-1,0)</f>
        <v>2.1001615508885241E-2</v>
      </c>
      <c r="FG220" s="78">
        <f>IFERROR('%QUOTES'!FG220/'%QUOTES'!FG219-1,0)</f>
        <v>6.5366911389511895E-2</v>
      </c>
      <c r="FH220" s="78">
        <f>IFERROR('%QUOTES'!FH220/'%QUOTES'!FH219-1,0)</f>
        <v>3.5676845050716999E-2</v>
      </c>
    </row>
    <row r="221" spans="1:164">
      <c r="A221" s="76">
        <v>43416</v>
      </c>
      <c r="B221" s="78">
        <f>IFERROR('%QUOTES'!B221/'%QUOTES'!B220-1,0)</f>
        <v>-2.1705426356589674E-3</v>
      </c>
      <c r="C221" s="78">
        <f>IFERROR('%QUOTES'!C221/'%QUOTES'!C220-1,0)</f>
        <v>-2.2384441948268829E-3</v>
      </c>
      <c r="D221" s="78">
        <f>IFERROR('%QUOTES'!D221/'%QUOTES'!D220-1,0)</f>
        <v>-2.4107142857142771E-2</v>
      </c>
      <c r="E221" s="78">
        <f>IFERROR('%QUOTES'!E221/'%QUOTES'!E220-1,0)</f>
        <v>-1.7905058191584611E-2</v>
      </c>
      <c r="F221" s="78">
        <f>IFERROR('%QUOTES'!F221/'%QUOTES'!F220-1,0)</f>
        <v>-1.6655869987063476E-2</v>
      </c>
      <c r="G221" s="78">
        <f>IFERROR('%QUOTES'!G221/'%QUOTES'!G220-1,0)</f>
        <v>-3.8181636363636695E-3</v>
      </c>
      <c r="H221" s="78">
        <f>IFERROR('%QUOTES'!H221/'%QUOTES'!H220-1,0)</f>
        <v>-1.5042478744277332E-2</v>
      </c>
      <c r="I221" s="78">
        <f>IFERROR('%QUOTES'!I221/'%QUOTES'!I220-1,0)</f>
        <v>-1.612901634624142E-2</v>
      </c>
      <c r="J221" s="78">
        <f>IFERROR('%QUOTES'!J221/'%QUOTES'!J220-1,0)</f>
        <v>-2.1480072459706401E-2</v>
      </c>
      <c r="K221" s="78">
        <f>IFERROR('%QUOTES'!K221/'%QUOTES'!K220-1,0)</f>
        <v>-1.5636830995464424E-2</v>
      </c>
      <c r="L221" s="78">
        <f>IFERROR('%QUOTES'!L221/'%QUOTES'!L220-1,0)</f>
        <v>-1.7616880769278698E-2</v>
      </c>
      <c r="M221" s="78">
        <f>IFERROR('%QUOTES'!M221/'%QUOTES'!M220-1,0)</f>
        <v>-2.7967257844474736E-2</v>
      </c>
      <c r="N221" s="78">
        <f>IFERROR('%QUOTES'!N221/'%QUOTES'!N220-1,0)</f>
        <v>-3.9974838267230361E-2</v>
      </c>
      <c r="O221" s="78">
        <f>IFERROR('%QUOTES'!O221/'%QUOTES'!O220-1,0)</f>
        <v>-5.1065131578947431E-2</v>
      </c>
      <c r="P221" s="78">
        <f>IFERROR('%QUOTES'!P221/'%QUOTES'!P220-1,0)</f>
        <v>-7.1200034285714198E-2</v>
      </c>
      <c r="Q221" s="78">
        <f>IFERROR('%QUOTES'!Q221/'%QUOTES'!Q220-1,0)</f>
        <v>-1.8546747496271609E-2</v>
      </c>
      <c r="R221" s="78">
        <f>IFERROR('%QUOTES'!R221/'%QUOTES'!R220-1,0)</f>
        <v>-2.6362054641316579E-2</v>
      </c>
      <c r="S221" s="78">
        <f>IFERROR('%QUOTES'!S221/'%QUOTES'!S220-1,0)</f>
        <v>-1.0975094745143688E-2</v>
      </c>
      <c r="T221" s="78">
        <f>IFERROR('%QUOTES'!T221/'%QUOTES'!T220-1,0)</f>
        <v>-2.155372217564655E-2</v>
      </c>
      <c r="U221" s="78">
        <f>IFERROR('%QUOTES'!U221/'%QUOTES'!U220-1,0)</f>
        <v>-1.2499977272727225E-2</v>
      </c>
      <c r="V221" s="78">
        <f>IFERROR('%QUOTES'!V221/'%QUOTES'!V220-1,0)</f>
        <v>-1.5278838516446847E-2</v>
      </c>
      <c r="W221" s="78">
        <f>IFERROR('%QUOTES'!W221/'%QUOTES'!W220-1,0)</f>
        <v>-4.2057158438975062E-3</v>
      </c>
      <c r="X221" s="78">
        <f>IFERROR('%QUOTES'!X221/'%QUOTES'!X220-1,0)</f>
        <v>-1.2080743095577939E-2</v>
      </c>
      <c r="Y221" s="78">
        <f>IFERROR('%QUOTES'!Y221/'%QUOTES'!Y220-1,0)</f>
        <v>-2.2551283792962895E-2</v>
      </c>
      <c r="Z221" s="78">
        <f>IFERROR('%QUOTES'!Z221/'%QUOTES'!Z220-1,0)</f>
        <v>-8.2461784343086375E-3</v>
      </c>
      <c r="AA221" s="78">
        <f>IFERROR('%QUOTES'!AA221/'%QUOTES'!AA220-1,0)</f>
        <v>-2.0042514120216848E-2</v>
      </c>
      <c r="AB221" s="78">
        <f>IFERROR('%QUOTES'!AB221/'%QUOTES'!AB220-1,0)</f>
        <v>-1.7257933431018002E-2</v>
      </c>
      <c r="AC221" s="78">
        <f>IFERROR('%QUOTES'!AC221/'%QUOTES'!AC220-1,0)</f>
        <v>-3.2305029502308846E-2</v>
      </c>
      <c r="AD221" s="78">
        <f>IFERROR('%QUOTES'!AD221/'%QUOTES'!AD220-1,0)</f>
        <v>-1.9911540563733787E-2</v>
      </c>
      <c r="AE221" s="78">
        <f>IFERROR('%QUOTES'!AE221/'%QUOTES'!AE220-1,0)</f>
        <v>-5.4672864127436327E-4</v>
      </c>
      <c r="AF221" s="78">
        <f>IFERROR('%QUOTES'!AF221/'%QUOTES'!AF220-1,0)</f>
        <v>1.6360514018831651E-4</v>
      </c>
      <c r="AG221" s="78">
        <f>IFERROR('%QUOTES'!AG221/'%QUOTES'!AG220-1,0)</f>
        <v>6.473820809240749E-4</v>
      </c>
      <c r="AH221" s="78">
        <f>IFERROR('%QUOTES'!AH221/'%QUOTES'!AH220-1,0)</f>
        <v>5.5370987136527106E-4</v>
      </c>
      <c r="AI221" s="78">
        <f>IFERROR('%QUOTES'!AI221/'%QUOTES'!AI220-1,0)</f>
        <v>-1.4114678899083133E-3</v>
      </c>
      <c r="AJ221" s="78">
        <f>IFERROR('%QUOTES'!AJ221/'%QUOTES'!AJ220-1,0)</f>
        <v>1.4222866209565588E-3</v>
      </c>
      <c r="AK221" s="78">
        <f>IFERROR('%QUOTES'!AK221/'%QUOTES'!AK220-1,0)</f>
        <v>-8.1704974808257669E-3</v>
      </c>
      <c r="AL221" s="78">
        <f>IFERROR('%QUOTES'!AL221/'%QUOTES'!AL220-1,0)</f>
        <v>-2.0679005366995851E-3</v>
      </c>
      <c r="AM221" s="78">
        <f>IFERROR('%QUOTES'!AM221/'%QUOTES'!AM220-1,0)</f>
        <v>6.2658899549639102E-3</v>
      </c>
      <c r="AN221" s="78">
        <f>IFERROR('%QUOTES'!AN221/'%QUOTES'!AN220-1,0)</f>
        <v>3.1387881178468469E-4</v>
      </c>
      <c r="AO221" s="78">
        <f>IFERROR('%QUOTES'!AO221/'%QUOTES'!AO220-1,0)</f>
        <v>-2.2831050228310557E-2</v>
      </c>
      <c r="AP221" s="78">
        <f>IFERROR('%QUOTES'!AP221/'%QUOTES'!AP220-1,0)</f>
        <v>0</v>
      </c>
      <c r="AQ221" s="78">
        <f>IFERROR('%QUOTES'!AQ221/'%QUOTES'!AQ220-1,0)</f>
        <v>6.4059339177344743E-3</v>
      </c>
      <c r="AR221" s="78">
        <f>IFERROR('%QUOTES'!AR221/'%QUOTES'!AR220-1,0)</f>
        <v>-5.3763440860215006E-3</v>
      </c>
      <c r="AS221" s="78">
        <f>IFERROR('%QUOTES'!AS221/'%QUOTES'!AS220-1,0)</f>
        <v>-6.1308392523364397E-2</v>
      </c>
      <c r="AT221" s="78">
        <f>IFERROR('%QUOTES'!AT221/'%QUOTES'!AT220-1,0)</f>
        <v>-4.0594044244027794E-2</v>
      </c>
      <c r="AU221" s="78">
        <f>IFERROR('%QUOTES'!AU221/'%QUOTES'!AU220-1,0)</f>
        <v>-3.6889383588618263E-2</v>
      </c>
      <c r="AV221" s="78">
        <f>IFERROR('%QUOTES'!AV221/'%QUOTES'!AV220-1,0)</f>
        <v>-1.1884500446531998E-2</v>
      </c>
      <c r="AW221" s="78">
        <f>IFERROR('%QUOTES'!AW221/'%QUOTES'!AW220-1,0)</f>
        <v>-3.3015115250291105E-2</v>
      </c>
      <c r="AX221" s="78">
        <f>IFERROR('%QUOTES'!AX221/'%QUOTES'!AX220-1,0)</f>
        <v>-0.11659541617946789</v>
      </c>
      <c r="AY221" s="78">
        <f>IFERROR('%QUOTES'!AY221/'%QUOTES'!AY220-1,0)</f>
        <v>-3.4953607164817102E-3</v>
      </c>
      <c r="AZ221" s="78">
        <f>IFERROR('%QUOTES'!AZ221/'%QUOTES'!AZ220-1,0)</f>
        <v>-2.600791304347827E-2</v>
      </c>
      <c r="BA221" s="78">
        <f>IFERROR('%QUOTES'!BA221/'%QUOTES'!BA220-1,0)</f>
        <v>-3.8623360220640834E-2</v>
      </c>
      <c r="BB221" s="78">
        <f>IFERROR('%QUOTES'!BB221/'%QUOTES'!BB220-1,0)</f>
        <v>-3.7088607594936818E-2</v>
      </c>
      <c r="BC221" s="78">
        <f>IFERROR('%QUOTES'!BC221/'%QUOTES'!BC220-1,0)</f>
        <v>-1.355562173928837E-2</v>
      </c>
      <c r="BD221" s="78">
        <f>IFERROR('%QUOTES'!BD221/'%QUOTES'!BD220-1,0)</f>
        <v>-7.9401539047118108E-3</v>
      </c>
      <c r="BE221" s="78">
        <f>IFERROR('%QUOTES'!BE221/'%QUOTES'!BE220-1,0)</f>
        <v>-1.602063219135097E-2</v>
      </c>
      <c r="BF221" s="78">
        <f>IFERROR('%QUOTES'!BF221/'%QUOTES'!BF220-1,0)</f>
        <v>-3.3815516758643027E-2</v>
      </c>
      <c r="BG221" s="78">
        <f>IFERROR('%QUOTES'!BG221/'%QUOTES'!BG220-1,0)</f>
        <v>3.5315107942999191E-2</v>
      </c>
      <c r="BH221" s="78">
        <f>IFERROR('%QUOTES'!BH221/'%QUOTES'!BH220-1,0)</f>
        <v>-3.5223355396526657E-2</v>
      </c>
      <c r="BI221" s="78">
        <f>IFERROR('%QUOTES'!BI221/'%QUOTES'!BI220-1,0)</f>
        <v>-3.3884902935594319E-2</v>
      </c>
      <c r="BJ221" s="78">
        <f>IFERROR('%QUOTES'!BJ221/'%QUOTES'!BJ220-1,0)</f>
        <v>-3.9028945640129598E-2</v>
      </c>
      <c r="BK221" s="78">
        <f>IFERROR('%QUOTES'!BK221/'%QUOTES'!BK220-1,0)</f>
        <v>-2.6696302188440102E-2</v>
      </c>
      <c r="BL221" s="78">
        <f>IFERROR('%QUOTES'!BL221/'%QUOTES'!BL220-1,0)</f>
        <v>-3.4408910858053976E-2</v>
      </c>
      <c r="BM221" s="78">
        <f>IFERROR('%QUOTES'!BM221/'%QUOTES'!BM220-1,0)</f>
        <v>-4.3774218112351493E-2</v>
      </c>
      <c r="BN221" s="78">
        <f>IFERROR('%QUOTES'!BN221/'%QUOTES'!BN220-1,0)</f>
        <v>-3.6416104119706638E-2</v>
      </c>
      <c r="BO221" s="78">
        <f>IFERROR('%QUOTES'!BO221/'%QUOTES'!BO220-1,0)</f>
        <v>0.1061452513966481</v>
      </c>
      <c r="BP221" s="78">
        <f>IFERROR('%QUOTES'!BP221/'%QUOTES'!BP220-1,0)</f>
        <v>-2.5806460424071309E-2</v>
      </c>
      <c r="BQ221" s="78">
        <f>IFERROR('%QUOTES'!BQ221/'%QUOTES'!BQ220-1,0)</f>
        <v>-3.7751700916785702E-2</v>
      </c>
      <c r="BR221" s="78">
        <f>IFERROR('%QUOTES'!BR221/'%QUOTES'!BR220-1,0)</f>
        <v>-3.9351133201212307E-2</v>
      </c>
      <c r="BS221" s="78">
        <f>IFERROR('%QUOTES'!BS221/'%QUOTES'!BS220-1,0)</f>
        <v>-4.464180260070072E-2</v>
      </c>
      <c r="BT221" s="78">
        <f>IFERROR('%QUOTES'!BT221/'%QUOTES'!BT220-1,0)</f>
        <v>-1.422037785753516E-2</v>
      </c>
      <c r="BU221" s="78">
        <f>IFERROR('%QUOTES'!BU221/'%QUOTES'!BU220-1,0)</f>
        <v>-9.9059430457680842E-3</v>
      </c>
      <c r="BV221" s="78">
        <f>IFERROR('%QUOTES'!BV221/'%QUOTES'!BV220-1,0)</f>
        <v>-3.2904454665581229E-2</v>
      </c>
      <c r="BW221" s="78">
        <f>IFERROR('%QUOTES'!BW221/'%QUOTES'!BW220-1,0)</f>
        <v>-3.4958417248733276E-2</v>
      </c>
      <c r="BX221" s="78">
        <f>IFERROR('%QUOTES'!BX221/'%QUOTES'!BX220-1,0)</f>
        <v>-2.8935742709818135E-2</v>
      </c>
      <c r="BY221" s="78">
        <f>IFERROR('%QUOTES'!BY221/'%QUOTES'!BY220-1,0)</f>
        <v>-3.3060836204556576E-2</v>
      </c>
      <c r="BZ221" s="78">
        <f>IFERROR('%QUOTES'!BZ221/'%QUOTES'!BZ220-1,0)</f>
        <v>-3.6131793059365869E-2</v>
      </c>
      <c r="CA221" s="78">
        <f>IFERROR('%QUOTES'!CA221/'%QUOTES'!CA220-1,0)</f>
        <v>-2.6020948679166267E-2</v>
      </c>
      <c r="CB221" s="78">
        <f>IFERROR('%QUOTES'!CB221/'%QUOTES'!CB220-1,0)</f>
        <v>-2.9163260538655256E-2</v>
      </c>
      <c r="CC221" s="78">
        <f>IFERROR('%QUOTES'!CC221/'%QUOTES'!CC220-1,0)</f>
        <v>-3.1514208029535196E-2</v>
      </c>
      <c r="CD221" s="78">
        <f>IFERROR('%QUOTES'!CD221/'%QUOTES'!CD220-1,0)</f>
        <v>-3.3438605585211278E-2</v>
      </c>
      <c r="CE221" s="78">
        <f>IFERROR('%QUOTES'!CE221/'%QUOTES'!CE220-1,0)</f>
        <v>-2.4184821428571479E-2</v>
      </c>
      <c r="CF221" s="78">
        <f>IFERROR('%QUOTES'!CF221/'%QUOTES'!CF220-1,0)</f>
        <v>-3.3223363568215092E-2</v>
      </c>
      <c r="CG221" s="78">
        <f>IFERROR('%QUOTES'!CG221/'%QUOTES'!CG220-1,0)</f>
        <v>-3.1257828649247754E-2</v>
      </c>
      <c r="CH221" s="78">
        <f>IFERROR('%QUOTES'!CH221/'%QUOTES'!CH220-1,0)</f>
        <v>-3.1878794984599002E-2</v>
      </c>
      <c r="CI221" s="78">
        <f>IFERROR('%QUOTES'!CI221/'%QUOTES'!CI220-1,0)</f>
        <v>-4.4992137910490615E-2</v>
      </c>
      <c r="CJ221" s="78">
        <f>IFERROR('%QUOTES'!CJ221/'%QUOTES'!CJ220-1,0)</f>
        <v>-2.5319815252819344E-2</v>
      </c>
      <c r="CK221" s="78">
        <f>IFERROR('%QUOTES'!CK221/'%QUOTES'!CK220-1,0)</f>
        <v>-4.9941857575864779E-2</v>
      </c>
      <c r="CL221" s="78">
        <f>IFERROR('%QUOTES'!CL221/'%QUOTES'!CL220-1,0)</f>
        <v>-1.6042780748663277E-2</v>
      </c>
      <c r="CM221" s="78">
        <f>IFERROR('%QUOTES'!CM221/'%QUOTES'!CM220-1,0)</f>
        <v>-0.10831460674157301</v>
      </c>
      <c r="CN221" s="78">
        <f>IFERROR('%QUOTES'!CN221/'%QUOTES'!CN220-1,0)</f>
        <v>0</v>
      </c>
      <c r="CO221" s="78">
        <f>IFERROR('%QUOTES'!CO221/'%QUOTES'!CO220-1,0)</f>
        <v>-3.2445963708570558E-2</v>
      </c>
      <c r="CP221" s="78">
        <f>IFERROR('%QUOTES'!CP221/'%QUOTES'!CP220-1,0)</f>
        <v>-2.2364206126427977E-2</v>
      </c>
      <c r="CQ221" s="78">
        <f>IFERROR('%QUOTES'!CQ221/'%QUOTES'!CQ220-1,0)</f>
        <v>-2.0729897810219056E-2</v>
      </c>
      <c r="CR221" s="78">
        <f>IFERROR('%QUOTES'!CR221/'%QUOTES'!CR220-1,0)</f>
        <v>-3.4624842941050948E-2</v>
      </c>
      <c r="CS221" s="78">
        <f>IFERROR('%QUOTES'!CS221/'%QUOTES'!CS220-1,0)</f>
        <v>-3.1982326992004539E-2</v>
      </c>
      <c r="CT221" s="78">
        <f>IFERROR('%QUOTES'!CT221/'%QUOTES'!CT220-1,0)</f>
        <v>-2.5338576904262777E-2</v>
      </c>
      <c r="CU221" s="78">
        <f>IFERROR('%QUOTES'!CU221/'%QUOTES'!CU220-1,0)</f>
        <v>4.9715873579545544E-2</v>
      </c>
      <c r="CV221" s="78">
        <f>IFERROR('%QUOTES'!CV221/'%QUOTES'!CV220-1,0)</f>
        <v>0.10615199034981915</v>
      </c>
      <c r="CW221" s="78">
        <f>IFERROR('%QUOTES'!CW221/'%QUOTES'!CW220-1,0)</f>
        <v>-9.7684515195369026E-2</v>
      </c>
      <c r="CX221" s="78">
        <f>IFERROR('%QUOTES'!CX221/'%QUOTES'!CX220-1,0)</f>
        <v>9.5334685598377433E-2</v>
      </c>
      <c r="CY221" s="78">
        <f>IFERROR('%QUOTES'!CY221/'%QUOTES'!CY220-1,0)</f>
        <v>-4.4482872457621947E-2</v>
      </c>
      <c r="CZ221" s="78">
        <f>IFERROR('%QUOTES'!CZ221/'%QUOTES'!CZ220-1,0)</f>
        <v>4.4524336283185972E-2</v>
      </c>
      <c r="DA221" s="78">
        <f>IFERROR('%QUOTES'!DA221/'%QUOTES'!DA220-1,0)</f>
        <v>-1.9745927084946935E-2</v>
      </c>
      <c r="DB221" s="78">
        <f>IFERROR('%QUOTES'!DB221/'%QUOTES'!DB220-1,0)</f>
        <v>-2.7121159897305125E-2</v>
      </c>
      <c r="DC221" s="78">
        <f>IFERROR('%QUOTES'!DC221/'%QUOTES'!DC220-1,0)</f>
        <v>-1.3624852061550285E-2</v>
      </c>
      <c r="DD221" s="78">
        <f>IFERROR('%QUOTES'!DD221/'%QUOTES'!DD220-1,0)</f>
        <v>-1.269849854554117E-2</v>
      </c>
      <c r="DE221" s="78">
        <f>IFERROR('%QUOTES'!DE221/'%QUOTES'!DE220-1,0)</f>
        <v>-2.958070181405692E-2</v>
      </c>
      <c r="DF221" s="78">
        <f>IFERROR('%QUOTES'!DF221/'%QUOTES'!DF220-1,0)</f>
        <v>-1.4432597010560211E-2</v>
      </c>
      <c r="DG221" s="78">
        <f>IFERROR('%QUOTES'!DG221/'%QUOTES'!DG220-1,0)</f>
        <v>-1.612369253450785E-2</v>
      </c>
      <c r="DH221" s="78">
        <f>IFERROR('%QUOTES'!DH221/'%QUOTES'!DH220-1,0)</f>
        <v>-1.3781036490683296E-2</v>
      </c>
      <c r="DI221" s="78">
        <f>IFERROR('%QUOTES'!DI221/'%QUOTES'!DI220-1,0)</f>
        <v>-8.5690708238695068E-2</v>
      </c>
      <c r="DJ221" s="78">
        <f>IFERROR('%QUOTES'!DJ221/'%QUOTES'!DJ220-1,0)</f>
        <v>-1.9210825545171506E-2</v>
      </c>
      <c r="DK221" s="78">
        <f>IFERROR('%QUOTES'!DK221/'%QUOTES'!DK220-1,0)</f>
        <v>-2.1656207735174293E-2</v>
      </c>
      <c r="DL221" s="78">
        <f>IFERROR('%QUOTES'!DL221/'%QUOTES'!DL220-1,0)</f>
        <v>-1.921378148450481E-2</v>
      </c>
      <c r="DM221" s="78">
        <f>IFERROR('%QUOTES'!DM221/'%QUOTES'!DM220-1,0)</f>
        <v>-2.6724873362445334E-2</v>
      </c>
      <c r="DN221" s="78">
        <f>IFERROR('%QUOTES'!DN221/'%QUOTES'!DN220-1,0)</f>
        <v>-1.168011415633774E-2</v>
      </c>
      <c r="DO221" s="78">
        <f>IFERROR('%QUOTES'!DO221/'%QUOTES'!DO220-1,0)</f>
        <v>-2.1098241247004657E-2</v>
      </c>
      <c r="DP221" s="78">
        <f>IFERROR('%QUOTES'!DP221/'%QUOTES'!DP220-1,0)</f>
        <v>-5.2798310454065245E-3</v>
      </c>
      <c r="DQ221" s="78">
        <f>IFERROR('%QUOTES'!DQ221/'%QUOTES'!DQ220-1,0)</f>
        <v>-2.0087248320866724E-2</v>
      </c>
      <c r="DR221" s="78">
        <f>IFERROR('%QUOTES'!DR221/'%QUOTES'!DR220-1,0)</f>
        <v>-2.9559843641771111E-2</v>
      </c>
      <c r="DS221" s="78">
        <f>IFERROR('%QUOTES'!DS221/'%QUOTES'!DS220-1,0)</f>
        <v>-1.5695035736548291E-2</v>
      </c>
      <c r="DT221" s="78">
        <f>IFERROR('%QUOTES'!DT221/'%QUOTES'!DT220-1,0)</f>
        <v>-2.0850624233114567E-2</v>
      </c>
      <c r="DU221" s="78">
        <f>IFERROR('%QUOTES'!DU221/'%QUOTES'!DU220-1,0)</f>
        <v>-5.2445440899617779E-3</v>
      </c>
      <c r="DV221" s="78">
        <f>IFERROR('%QUOTES'!DV221/'%QUOTES'!DV220-1,0)</f>
        <v>-1.9547025518059313E-2</v>
      </c>
      <c r="DW221" s="78">
        <f>IFERROR('%QUOTES'!DW221/'%QUOTES'!DW220-1,0)</f>
        <v>-9.2497632374197725E-3</v>
      </c>
      <c r="DX221" s="78">
        <f>IFERROR('%QUOTES'!DX221/'%QUOTES'!DX220-1,0)</f>
        <v>-1.2372290352407389E-2</v>
      </c>
      <c r="DY221" s="78">
        <f>IFERROR('%QUOTES'!DY221/'%QUOTES'!DY220-1,0)</f>
        <v>-8.6897748138848874E-3</v>
      </c>
      <c r="DZ221" s="78">
        <f>IFERROR('%QUOTES'!DZ221/'%QUOTES'!DZ220-1,0)</f>
        <v>-3.0353164595181559E-3</v>
      </c>
      <c r="EA221" s="78">
        <f>IFERROR('%QUOTES'!EA221/'%QUOTES'!EA220-1,0)</f>
        <v>-6.4213955879391937E-3</v>
      </c>
      <c r="EB221" s="78">
        <f>IFERROR('%QUOTES'!EB221/'%QUOTES'!EB220-1,0)</f>
        <v>2.499979166666666E-3</v>
      </c>
      <c r="EC221" s="78">
        <f>IFERROR('%QUOTES'!EC221/'%QUOTES'!EC220-1,0)</f>
        <v>-3.0127911399393525E-3</v>
      </c>
      <c r="ED221" s="78">
        <f>IFERROR('%QUOTES'!ED221/'%QUOTES'!ED220-1,0)</f>
        <v>-6.2337907568743578E-4</v>
      </c>
      <c r="EE221" s="78">
        <f>IFERROR('%QUOTES'!EE221/'%QUOTES'!EE220-1,0)</f>
        <v>5.9544507293818327E-4</v>
      </c>
      <c r="EF221" s="78">
        <f>IFERROR('%QUOTES'!EF221/'%QUOTES'!EF220-1,0)</f>
        <v>-7.4153300326320615E-3</v>
      </c>
      <c r="EG221" s="78">
        <f>IFERROR('%QUOTES'!EG221/'%QUOTES'!EG220-1,0)</f>
        <v>-7.6042706813119754E-3</v>
      </c>
      <c r="EH221" s="78">
        <f>IFERROR('%QUOTES'!EH221/'%QUOTES'!EH220-1,0)</f>
        <v>-2.0298622951501977E-2</v>
      </c>
      <c r="EI221" s="78">
        <f>IFERROR('%QUOTES'!EI221/'%QUOTES'!EI220-1,0)</f>
        <v>-2.2158044315992331E-2</v>
      </c>
      <c r="EJ221" s="78">
        <f>IFERROR('%QUOTES'!EJ221/'%QUOTES'!EJ220-1,0)</f>
        <v>-8.6789054966247559E-3</v>
      </c>
      <c r="EK221" s="78">
        <f>IFERROR('%QUOTES'!EK221/'%QUOTES'!EK220-1,0)</f>
        <v>-2.6033681181268697E-2</v>
      </c>
      <c r="EL221" s="78">
        <f>IFERROR('%QUOTES'!EL221/'%QUOTES'!EL220-1,0)</f>
        <v>-1.1816838995568513E-2</v>
      </c>
      <c r="EM221" s="78">
        <f>IFERROR('%QUOTES'!EM221/'%QUOTES'!EM220-1,0)</f>
        <v>-1.6670479663590587E-2</v>
      </c>
      <c r="EN221" s="78">
        <f>IFERROR('%QUOTES'!EN221/'%QUOTES'!EN220-1,0)</f>
        <v>-1.3607101118609632E-2</v>
      </c>
      <c r="EO221" s="78">
        <f>IFERROR('%QUOTES'!EO221/'%QUOTES'!EO220-1,0)</f>
        <v>-4.226874936787306E-3</v>
      </c>
      <c r="EP221" s="78">
        <f>IFERROR('%QUOTES'!EP221/'%QUOTES'!EP220-1,0)</f>
        <v>-1.6669780977872306E-2</v>
      </c>
      <c r="EQ221" s="78">
        <f>IFERROR('%QUOTES'!EQ221/'%QUOTES'!EQ220-1,0)</f>
        <v>-3.1892840565983516E-4</v>
      </c>
      <c r="ER221" s="78">
        <f>IFERROR('%QUOTES'!ER221/'%QUOTES'!ER220-1,0)</f>
        <v>-1.8825777490185325E-2</v>
      </c>
      <c r="ES221" s="78">
        <f>IFERROR('%QUOTES'!ES221/'%QUOTES'!ES220-1,0)</f>
        <v>-1.7885628166260936E-2</v>
      </c>
      <c r="ET221" s="78">
        <f>IFERROR('%QUOTES'!ET221/'%QUOTES'!ET220-1,0)</f>
        <v>8.1356917401473661E-2</v>
      </c>
      <c r="EU221" s="78">
        <f>IFERROR('%QUOTES'!EU221/'%QUOTES'!EU220-1,0)</f>
        <v>1.9621548016063528E-2</v>
      </c>
      <c r="EV221" s="78">
        <f>IFERROR('%QUOTES'!EV221/'%QUOTES'!EV220-1,0)</f>
        <v>7.0652173913043459E-2</v>
      </c>
      <c r="EW221" s="78">
        <f>IFERROR('%QUOTES'!EW221/'%QUOTES'!EW220-1,0)</f>
        <v>5.7665705572497838E-2</v>
      </c>
      <c r="EX221" s="78">
        <f>IFERROR('%QUOTES'!EX221/'%QUOTES'!EX220-1,0)</f>
        <v>3.8707852965747858E-2</v>
      </c>
      <c r="EY221" s="78">
        <f>IFERROR('%QUOTES'!EY221/'%QUOTES'!EY220-1,0)</f>
        <v>4.5207341944255575E-2</v>
      </c>
      <c r="EZ221" s="78">
        <f>IFERROR('%QUOTES'!EZ221/'%QUOTES'!EZ220-1,0)</f>
        <v>5.9145051732353293E-2</v>
      </c>
      <c r="FA221" s="78">
        <f>IFERROR('%QUOTES'!FA221/'%QUOTES'!FA220-1,0)</f>
        <v>2.3000861707066944E-2</v>
      </c>
      <c r="FB221" s="78">
        <f>IFERROR('%QUOTES'!FB221/'%QUOTES'!FB220-1,0)</f>
        <v>2.8401996616666869E-2</v>
      </c>
      <c r="FC221" s="78">
        <f>IFERROR('%QUOTES'!FC221/'%QUOTES'!FC220-1,0)</f>
        <v>1.9951339170381388E-2</v>
      </c>
      <c r="FD221" s="78">
        <f>IFERROR('%QUOTES'!FD221/'%QUOTES'!FD220-1,0)</f>
        <v>9.0225563909774431E-2</v>
      </c>
      <c r="FE221" s="78">
        <f>IFERROR('%QUOTES'!FE221/'%QUOTES'!FE220-1,0)</f>
        <v>5.8552864910079494E-2</v>
      </c>
      <c r="FF221" s="78">
        <f>IFERROR('%QUOTES'!FF221/'%QUOTES'!FF220-1,0)</f>
        <v>5.2215189873417778E-2</v>
      </c>
      <c r="FG221" s="78">
        <f>IFERROR('%QUOTES'!FG221/'%QUOTES'!FG220-1,0)</f>
        <v>4.3056996770721279E-2</v>
      </c>
      <c r="FH221" s="78">
        <f>IFERROR('%QUOTES'!FH221/'%QUOTES'!FH220-1,0)</f>
        <v>2.7017864673493319E-2</v>
      </c>
    </row>
    <row r="222" spans="1:164">
      <c r="A222" s="76">
        <v>43417</v>
      </c>
      <c r="B222" s="78">
        <f>IFERROR('%QUOTES'!B222/'%QUOTES'!B221-1,0)</f>
        <v>-5.9042883778744892E-3</v>
      </c>
      <c r="C222" s="78">
        <f>IFERROR('%QUOTES'!C222/'%QUOTES'!C221-1,0)</f>
        <v>1.1217049915874799E-3</v>
      </c>
      <c r="D222" s="78">
        <f>IFERROR('%QUOTES'!D222/'%QUOTES'!D221-1,0)</f>
        <v>6.4043915827995956E-3</v>
      </c>
      <c r="E222" s="78">
        <f>IFERROR('%QUOTES'!E222/'%QUOTES'!E221-1,0)</f>
        <v>3.1904738746366679E-3</v>
      </c>
      <c r="F222" s="78">
        <f>IFERROR('%QUOTES'!F222/'%QUOTES'!F221-1,0)</f>
        <v>-7.7290082596774834E-3</v>
      </c>
      <c r="G222" s="78">
        <f>IFERROR('%QUOTES'!G222/'%QUOTES'!G221-1,0)</f>
        <v>-5.8404817331541015E-3</v>
      </c>
      <c r="H222" s="78">
        <f>IFERROR('%QUOTES'!H222/'%QUOTES'!H221-1,0)</f>
        <v>2.6560424084980383E-3</v>
      </c>
      <c r="I222" s="78">
        <f>IFERROR('%QUOTES'!I222/'%QUOTES'!I221-1,0)</f>
        <v>-1.1141810882004943E-3</v>
      </c>
      <c r="J222" s="78">
        <f>IFERROR('%QUOTES'!J222/'%QUOTES'!J221-1,0)</f>
        <v>8.9729370293223365E-3</v>
      </c>
      <c r="K222" s="78">
        <f>IFERROR('%QUOTES'!K222/'%QUOTES'!K221-1,0)</f>
        <v>3.7578189002585027E-3</v>
      </c>
      <c r="L222" s="78">
        <f>IFERROR('%QUOTES'!L222/'%QUOTES'!L221-1,0)</f>
        <v>4.8907727420932634E-3</v>
      </c>
      <c r="M222" s="78">
        <f>IFERROR('%QUOTES'!M222/'%QUOTES'!M221-1,0)</f>
        <v>-3.5087719298245723E-3</v>
      </c>
      <c r="N222" s="78">
        <f>IFERROR('%QUOTES'!N222/'%QUOTES'!N221-1,0)</f>
        <v>1.7936374848076087E-2</v>
      </c>
      <c r="O222" s="78">
        <f>IFERROR('%QUOTES'!O222/'%QUOTES'!O221-1,0)</f>
        <v>1.00692799580957E-2</v>
      </c>
      <c r="P222" s="78">
        <f>IFERROR('%QUOTES'!P222/'%QUOTES'!P221-1,0)</f>
        <v>2.6455039736251074E-2</v>
      </c>
      <c r="Q222" s="78">
        <f>IFERROR('%QUOTES'!Q222/'%QUOTES'!Q221-1,0)</f>
        <v>4.1418585518544493E-3</v>
      </c>
      <c r="R222" s="78">
        <f>IFERROR('%QUOTES'!R222/'%QUOTES'!R221-1,0)</f>
        <v>3.1178536776805821E-3</v>
      </c>
      <c r="S222" s="78">
        <f>IFERROR('%QUOTES'!S222/'%QUOTES'!S221-1,0)</f>
        <v>8.7494449690688203E-3</v>
      </c>
      <c r="T222" s="78">
        <f>IFERROR('%QUOTES'!T222/'%QUOTES'!T221-1,0)</f>
        <v>4.1997306862060491E-3</v>
      </c>
      <c r="U222" s="78">
        <f>IFERROR('%QUOTES'!U222/'%QUOTES'!U221-1,0)</f>
        <v>7.3647639271632315E-3</v>
      </c>
      <c r="V222" s="78">
        <f>IFERROR('%QUOTES'!V222/'%QUOTES'!V221-1,0)</f>
        <v>6.7881883865750225E-3</v>
      </c>
      <c r="W222" s="78">
        <f>IFERROR('%QUOTES'!W222/'%QUOTES'!W221-1,0)</f>
        <v>-3.8395085429066E-4</v>
      </c>
      <c r="X222" s="78">
        <f>IFERROR('%QUOTES'!X222/'%QUOTES'!X221-1,0)</f>
        <v>5.4754333733266769E-3</v>
      </c>
      <c r="Y222" s="78">
        <f>IFERROR('%QUOTES'!Y222/'%QUOTES'!Y221-1,0)</f>
        <v>-2.0152883947185618E-2</v>
      </c>
      <c r="Z222" s="78">
        <f>IFERROR('%QUOTES'!Z222/'%QUOTES'!Z221-1,0)</f>
        <v>4.6643681877027721E-3</v>
      </c>
      <c r="AA222" s="78">
        <f>IFERROR('%QUOTES'!AA222/'%QUOTES'!AA221-1,0)</f>
        <v>7.5921597832018239E-3</v>
      </c>
      <c r="AB222" s="78">
        <f>IFERROR('%QUOTES'!AB222/'%QUOTES'!AB221-1,0)</f>
        <v>4.3902439024390283E-3</v>
      </c>
      <c r="AC222" s="78">
        <f>IFERROR('%QUOTES'!AC222/'%QUOTES'!AC221-1,0)</f>
        <v>7.7811746987950237E-3</v>
      </c>
      <c r="AD222" s="78">
        <f>IFERROR('%QUOTES'!AD222/'%QUOTES'!AD221-1,0)</f>
        <v>5.6433408577878375E-3</v>
      </c>
      <c r="AE222" s="78">
        <f>IFERROR('%QUOTES'!AE222/'%QUOTES'!AE221-1,0)</f>
        <v>4.1940189642595271E-3</v>
      </c>
      <c r="AF222" s="78">
        <f>IFERROR('%QUOTES'!AF222/'%QUOTES'!AF221-1,0)</f>
        <v>3.7615422049099845E-3</v>
      </c>
      <c r="AG222" s="78">
        <f>IFERROR('%QUOTES'!AG222/'%QUOTES'!AG221-1,0)</f>
        <v>3.1625241442347907E-3</v>
      </c>
      <c r="AH222" s="78">
        <f>IFERROR('%QUOTES'!AH222/'%QUOTES'!AH221-1,0)</f>
        <v>3.8738241248981176E-3</v>
      </c>
      <c r="AI222" s="78">
        <f>IFERROR('%QUOTES'!AI222/'%QUOTES'!AI221-1,0)</f>
        <v>2.1202120890535525E-3</v>
      </c>
      <c r="AJ222" s="78">
        <f>IFERROR('%QUOTES'!AJ222/'%QUOTES'!AJ221-1,0)</f>
        <v>6.0089916531080867E-3</v>
      </c>
      <c r="AK222" s="78">
        <f>IFERROR('%QUOTES'!AK222/'%QUOTES'!AK221-1,0)</f>
        <v>-8.5959706303726513E-3</v>
      </c>
      <c r="AL222" s="78">
        <f>IFERROR('%QUOTES'!AL222/'%QUOTES'!AL221-1,0)</f>
        <v>-2.7175759222775042E-4</v>
      </c>
      <c r="AM222" s="78">
        <f>IFERROR('%QUOTES'!AM222/'%QUOTES'!AM221-1,0)</f>
        <v>3.113446256342467E-3</v>
      </c>
      <c r="AN222" s="78">
        <f>IFERROR('%QUOTES'!AN222/'%QUOTES'!AN221-1,0)</f>
        <v>0</v>
      </c>
      <c r="AO222" s="78">
        <f>IFERROR('%QUOTES'!AO222/'%QUOTES'!AO221-1,0)</f>
        <v>1.8692056074767205E-3</v>
      </c>
      <c r="AP222" s="78">
        <f>IFERROR('%QUOTES'!AP222/'%QUOTES'!AP221-1,0)</f>
        <v>0</v>
      </c>
      <c r="AQ222" s="78">
        <f>IFERROR('%QUOTES'!AQ222/'%QUOTES'!AQ221-1,0)</f>
        <v>3.3501172529313283E-3</v>
      </c>
      <c r="AR222" s="78">
        <f>IFERROR('%QUOTES'!AR222/'%QUOTES'!AR221-1,0)</f>
        <v>1.3749999999999929E-2</v>
      </c>
      <c r="AS222" s="78">
        <f>IFERROR('%QUOTES'!AS222/'%QUOTES'!AS221-1,0)</f>
        <v>-8.5623255961306821E-3</v>
      </c>
      <c r="AT222" s="78">
        <f>IFERROR('%QUOTES'!AT222/'%QUOTES'!AT221-1,0)</f>
        <v>-2.115581391736876E-2</v>
      </c>
      <c r="AU222" s="78">
        <f>IFERROR('%QUOTES'!AU222/'%QUOTES'!AU221-1,0)</f>
        <v>4.5148619498447395E-4</v>
      </c>
      <c r="AV222" s="78">
        <f>IFERROR('%QUOTES'!AV222/'%QUOTES'!AV221-1,0)</f>
        <v>-1.5009101096394417E-2</v>
      </c>
      <c r="AW222" s="78">
        <f>IFERROR('%QUOTES'!AW222/'%QUOTES'!AW221-1,0)</f>
        <v>-7.8975246480298411E-3</v>
      </c>
      <c r="AX222" s="78">
        <f>IFERROR('%QUOTES'!AX222/'%QUOTES'!AX221-1,0)</f>
        <v>-1.561810417109788E-2</v>
      </c>
      <c r="AY222" s="78">
        <f>IFERROR('%QUOTES'!AY222/'%QUOTES'!AY221-1,0)</f>
        <v>7.9717792096345441E-4</v>
      </c>
      <c r="AZ222" s="78">
        <f>IFERROR('%QUOTES'!AZ222/'%QUOTES'!AZ221-1,0)</f>
        <v>-8.5219950371072661E-3</v>
      </c>
      <c r="BA222" s="78">
        <f>IFERROR('%QUOTES'!BA222/'%QUOTES'!BA221-1,0)</f>
        <v>-4.8931880044713605E-3</v>
      </c>
      <c r="BB222" s="78">
        <f>IFERROR('%QUOTES'!BB222/'%QUOTES'!BB221-1,0)</f>
        <v>-9.4649927698171599E-3</v>
      </c>
      <c r="BC222" s="78">
        <f>IFERROR('%QUOTES'!BC222/'%QUOTES'!BC221-1,0)</f>
        <v>-6.9800303854284929E-3</v>
      </c>
      <c r="BD222" s="78">
        <f>IFERROR('%QUOTES'!BD222/'%QUOTES'!BD221-1,0)</f>
        <v>-1.1433798307797227E-3</v>
      </c>
      <c r="BE222" s="78">
        <f>IFERROR('%QUOTES'!BE222/'%QUOTES'!BE221-1,0)</f>
        <v>-6.6526610256031349E-3</v>
      </c>
      <c r="BF222" s="78">
        <f>IFERROR('%QUOTES'!BF222/'%QUOTES'!BF221-1,0)</f>
        <v>-1.3827932349533278E-2</v>
      </c>
      <c r="BG222" s="78">
        <f>IFERROR('%QUOTES'!BG222/'%QUOTES'!BG221-1,0)</f>
        <v>0</v>
      </c>
      <c r="BH222" s="78">
        <f>IFERROR('%QUOTES'!BH222/'%QUOTES'!BH221-1,0)</f>
        <v>1.1873256687737754E-3</v>
      </c>
      <c r="BI222" s="78">
        <f>IFERROR('%QUOTES'!BI222/'%QUOTES'!BI221-1,0)</f>
        <v>1.4028818038220869E-3</v>
      </c>
      <c r="BJ222" s="78">
        <f>IFERROR('%QUOTES'!BJ222/'%QUOTES'!BJ221-1,0)</f>
        <v>1.3019860338512546E-2</v>
      </c>
      <c r="BK222" s="78">
        <f>IFERROR('%QUOTES'!BK222/'%QUOTES'!BK221-1,0)</f>
        <v>6.2857428571430063E-3</v>
      </c>
      <c r="BL222" s="78">
        <f>IFERROR('%QUOTES'!BL222/'%QUOTES'!BL221-1,0)</f>
        <v>4.4337175301079057E-4</v>
      </c>
      <c r="BM222" s="78">
        <f>IFERROR('%QUOTES'!BM222/'%QUOTES'!BM221-1,0)</f>
        <v>1.2923009811039554E-2</v>
      </c>
      <c r="BN222" s="78">
        <f>IFERROR('%QUOTES'!BN222/'%QUOTES'!BN221-1,0)</f>
        <v>8.1852903734933591E-3</v>
      </c>
      <c r="BO222" s="78">
        <f>IFERROR('%QUOTES'!BO222/'%QUOTES'!BO221-1,0)</f>
        <v>-4.2087542087542174E-3</v>
      </c>
      <c r="BP222" s="78">
        <f>IFERROR('%QUOTES'!BP222/'%QUOTES'!BP221-1,0)</f>
        <v>3.2682980115670279E-3</v>
      </c>
      <c r="BQ222" s="78">
        <f>IFERROR('%QUOTES'!BQ222/'%QUOTES'!BQ221-1,0)</f>
        <v>7.099265163781121E-3</v>
      </c>
      <c r="BR222" s="78">
        <f>IFERROR('%QUOTES'!BR222/'%QUOTES'!BR221-1,0)</f>
        <v>4.3358969002269543E-3</v>
      </c>
      <c r="BS222" s="78">
        <f>IFERROR('%QUOTES'!BS222/'%QUOTES'!BS221-1,0)</f>
        <v>1.3754572203526161E-2</v>
      </c>
      <c r="BT222" s="78">
        <f>IFERROR('%QUOTES'!BT222/'%QUOTES'!BT221-1,0)</f>
        <v>-3.7632086833514489E-3</v>
      </c>
      <c r="BU222" s="78">
        <f>IFERROR('%QUOTES'!BU222/'%QUOTES'!BU221-1,0)</f>
        <v>-7.0035017508752739E-3</v>
      </c>
      <c r="BV222" s="78">
        <f>IFERROR('%QUOTES'!BV222/'%QUOTES'!BV221-1,0)</f>
        <v>1.5988743822021867E-3</v>
      </c>
      <c r="BW222" s="78">
        <f>IFERROR('%QUOTES'!BW222/'%QUOTES'!BW221-1,0)</f>
        <v>7.499632305069337E-3</v>
      </c>
      <c r="BX222" s="78">
        <f>IFERROR('%QUOTES'!BX222/'%QUOTES'!BX221-1,0)</f>
        <v>2.8058361864058412E-3</v>
      </c>
      <c r="BY222" s="78">
        <f>IFERROR('%QUOTES'!BY222/'%QUOTES'!BY221-1,0)</f>
        <v>3.7572797294771476E-4</v>
      </c>
      <c r="BZ222" s="78">
        <f>IFERROR('%QUOTES'!BZ222/'%QUOTES'!BZ221-1,0)</f>
        <v>7.1665383008649997E-3</v>
      </c>
      <c r="CA222" s="78">
        <f>IFERROR('%QUOTES'!CA222/'%QUOTES'!CA221-1,0)</f>
        <v>1.7550702370334736E-3</v>
      </c>
      <c r="CB222" s="78">
        <f>IFERROR('%QUOTES'!CB222/'%QUOTES'!CB221-1,0)</f>
        <v>0</v>
      </c>
      <c r="CC222" s="78">
        <f>IFERROR('%QUOTES'!CC222/'%QUOTES'!CC221-1,0)</f>
        <v>2.8439683103962388E-3</v>
      </c>
      <c r="CD222" s="78">
        <f>IFERROR('%QUOTES'!CD222/'%QUOTES'!CD221-1,0)</f>
        <v>1.7433505571775587E-3</v>
      </c>
      <c r="CE222" s="78">
        <f>IFERROR('%QUOTES'!CE222/'%QUOTES'!CE221-1,0)</f>
        <v>-1.4718940793210233E-3</v>
      </c>
      <c r="CF222" s="78">
        <f>IFERROR('%QUOTES'!CF222/'%QUOTES'!CF221-1,0)</f>
        <v>7.5554717902870383E-3</v>
      </c>
      <c r="CG222" s="78">
        <f>IFERROR('%QUOTES'!CG222/'%QUOTES'!CG221-1,0)</f>
        <v>3.1225344782721542E-3</v>
      </c>
      <c r="CH222" s="78">
        <f>IFERROR('%QUOTES'!CH222/'%QUOTES'!CH221-1,0)</f>
        <v>2.6991228798685096E-3</v>
      </c>
      <c r="CI222" s="78">
        <f>IFERROR('%QUOTES'!CI222/'%QUOTES'!CI221-1,0)</f>
        <v>8.1933633756658963E-4</v>
      </c>
      <c r="CJ222" s="78">
        <f>IFERROR('%QUOTES'!CJ222/'%QUOTES'!CJ221-1,0)</f>
        <v>1.5904970811331243E-3</v>
      </c>
      <c r="CK222" s="78">
        <f>IFERROR('%QUOTES'!CK222/'%QUOTES'!CK221-1,0)</f>
        <v>1.5433908452508804E-2</v>
      </c>
      <c r="CL222" s="78">
        <f>IFERROR('%QUOTES'!CL222/'%QUOTES'!CL221-1,0)</f>
        <v>-6.1594202898550665E-2</v>
      </c>
      <c r="CM222" s="78">
        <f>IFERROR('%QUOTES'!CM222/'%QUOTES'!CM221-1,0)</f>
        <v>-7.2076612903225756E-2</v>
      </c>
      <c r="CN222" s="78">
        <f>IFERROR('%QUOTES'!CN222/'%QUOTES'!CN221-1,0)</f>
        <v>-0.22966101694915253</v>
      </c>
      <c r="CO222" s="78">
        <f>IFERROR('%QUOTES'!CO222/'%QUOTES'!CO221-1,0)</f>
        <v>-0.12682721410146169</v>
      </c>
      <c r="CP222" s="78">
        <f>IFERROR('%QUOTES'!CP222/'%QUOTES'!CP221-1,0)</f>
        <v>-2.4509803120594698E-2</v>
      </c>
      <c r="CQ222" s="78">
        <f>IFERROR('%QUOTES'!CQ222/'%QUOTES'!CQ221-1,0)</f>
        <v>-2.2957676715632647E-2</v>
      </c>
      <c r="CR222" s="78">
        <f>IFERROR('%QUOTES'!CR222/'%QUOTES'!CR221-1,0)</f>
        <v>-1.935667465537505E-2</v>
      </c>
      <c r="CS222" s="78">
        <f>IFERROR('%QUOTES'!CS222/'%QUOTES'!CS221-1,0)</f>
        <v>-3.0760523191098788E-2</v>
      </c>
      <c r="CT222" s="78">
        <f>IFERROR('%QUOTES'!CT222/'%QUOTES'!CT221-1,0)</f>
        <v>-2.5549037451772283E-2</v>
      </c>
      <c r="CU222" s="78">
        <f>IFERROR('%QUOTES'!CU222/'%QUOTES'!CU221-1,0)</f>
        <v>0.18335592636522069</v>
      </c>
      <c r="CV222" s="78">
        <f>IFERROR('%QUOTES'!CV222/'%QUOTES'!CV221-1,0)</f>
        <v>7.6335877862595325E-2</v>
      </c>
      <c r="CW222" s="78">
        <f>IFERROR('%QUOTES'!CW222/'%QUOTES'!CW221-1,0)</f>
        <v>-3.4482758620689724E-2</v>
      </c>
      <c r="CX222" s="78">
        <f>IFERROR('%QUOTES'!CX222/'%QUOTES'!CX221-1,0)</f>
        <v>3.5185222222222201E-2</v>
      </c>
      <c r="CY222" s="78">
        <f>IFERROR('%QUOTES'!CY222/'%QUOTES'!CY221-1,0)</f>
        <v>-4.8669978919590129E-2</v>
      </c>
      <c r="CZ222" s="78">
        <f>IFERROR('%QUOTES'!CZ222/'%QUOTES'!CZ221-1,0)</f>
        <v>4.7392136616362102E-2</v>
      </c>
      <c r="DA222" s="78">
        <f>IFERROR('%QUOTES'!DA222/'%QUOTES'!DA221-1,0)</f>
        <v>4.5076772646195362E-3</v>
      </c>
      <c r="DB222" s="78">
        <f>IFERROR('%QUOTES'!DB222/'%QUOTES'!DB221-1,0)</f>
        <v>-3.9386393861892133E-3</v>
      </c>
      <c r="DC222" s="78">
        <f>IFERROR('%QUOTES'!DC222/'%QUOTES'!DC221-1,0)</f>
        <v>6.4246547083448569E-3</v>
      </c>
      <c r="DD222" s="78">
        <f>IFERROR('%QUOTES'!DD222/'%QUOTES'!DD221-1,0)</f>
        <v>1.2277170776882951E-2</v>
      </c>
      <c r="DE222" s="78">
        <f>IFERROR('%QUOTES'!DE222/'%QUOTES'!DE221-1,0)</f>
        <v>-5.4711702874312707E-3</v>
      </c>
      <c r="DF222" s="78">
        <f>IFERROR('%QUOTES'!DF222/'%QUOTES'!DF221-1,0)</f>
        <v>5.4525469558326378E-3</v>
      </c>
      <c r="DG222" s="78">
        <f>IFERROR('%QUOTES'!DG222/'%QUOTES'!DG221-1,0)</f>
        <v>-2.34113712374584E-3</v>
      </c>
      <c r="DH222" s="78">
        <f>IFERROR('%QUOTES'!DH222/'%QUOTES'!DH221-1,0)</f>
        <v>-7.8726627066971755E-4</v>
      </c>
      <c r="DI222" s="78">
        <f>IFERROR('%QUOTES'!DI222/'%QUOTES'!DI221-1,0)</f>
        <v>-8.8075882747873369E-3</v>
      </c>
      <c r="DJ222" s="78">
        <f>IFERROR('%QUOTES'!DJ222/'%QUOTES'!DJ221-1,0)</f>
        <v>3.4410006204605992E-3</v>
      </c>
      <c r="DK222" s="78">
        <f>IFERROR('%QUOTES'!DK222/'%QUOTES'!DK221-1,0)</f>
        <v>3.2636183738266045E-3</v>
      </c>
      <c r="DL222" s="78">
        <f>IFERROR('%QUOTES'!DL222/'%QUOTES'!DL221-1,0)</f>
        <v>2.9272612152595467E-3</v>
      </c>
      <c r="DM222" s="78">
        <f>IFERROR('%QUOTES'!DM222/'%QUOTES'!DM221-1,0)</f>
        <v>-5.3844220139198651E-4</v>
      </c>
      <c r="DN222" s="78">
        <f>IFERROR('%QUOTES'!DN222/'%QUOTES'!DN221-1,0)</f>
        <v>-3.0302424242424353E-3</v>
      </c>
      <c r="DO222" s="78">
        <f>IFERROR('%QUOTES'!DO222/'%QUOTES'!DO221-1,0)</f>
        <v>4.1448191253059541E-3</v>
      </c>
      <c r="DP222" s="78">
        <f>IFERROR('%QUOTES'!DP222/'%QUOTES'!DP221-1,0)</f>
        <v>-2.3000884642604413E-3</v>
      </c>
      <c r="DQ222" s="78">
        <f>IFERROR('%QUOTES'!DQ222/'%QUOTES'!DQ221-1,0)</f>
        <v>-4.6374177652797055E-4</v>
      </c>
      <c r="DR222" s="78">
        <f>IFERROR('%QUOTES'!DR222/'%QUOTES'!DR221-1,0)</f>
        <v>-1.128158844765248E-3</v>
      </c>
      <c r="DS222" s="78">
        <f>IFERROR('%QUOTES'!DS222/'%QUOTES'!DS221-1,0)</f>
        <v>1.4969118125610192E-2</v>
      </c>
      <c r="DT222" s="78">
        <f>IFERROR('%QUOTES'!DT222/'%QUOTES'!DT221-1,0)</f>
        <v>4.2463143329918296E-4</v>
      </c>
      <c r="DU222" s="78">
        <f>IFERROR('%QUOTES'!DU222/'%QUOTES'!DU221-1,0)</f>
        <v>-4.5874562563342769E-3</v>
      </c>
      <c r="DV222" s="78">
        <f>IFERROR('%QUOTES'!DV222/'%QUOTES'!DV221-1,0)</f>
        <v>-5.5240796081945653E-4</v>
      </c>
      <c r="DW222" s="78">
        <f>IFERROR('%QUOTES'!DW222/'%QUOTES'!DW221-1,0)</f>
        <v>-6.22468866753767E-4</v>
      </c>
      <c r="DX222" s="78">
        <f>IFERROR('%QUOTES'!DX222/'%QUOTES'!DX221-1,0)</f>
        <v>-1.5908132513259288E-3</v>
      </c>
      <c r="DY222" s="78">
        <f>IFERROR('%QUOTES'!DY222/'%QUOTES'!DY221-1,0)</f>
        <v>-2.553106382978676E-4</v>
      </c>
      <c r="DZ222" s="78">
        <f>IFERROR('%QUOTES'!DZ222/'%QUOTES'!DZ221-1,0)</f>
        <v>-5.4042241816022463E-3</v>
      </c>
      <c r="EA222" s="78">
        <f>IFERROR('%QUOTES'!EA222/'%QUOTES'!EA221-1,0)</f>
        <v>-5.5817565927802626E-3</v>
      </c>
      <c r="EB222" s="78">
        <f>IFERROR('%QUOTES'!EB222/'%QUOTES'!EB221-1,0)</f>
        <v>-6.4421863350412334E-3</v>
      </c>
      <c r="EC222" s="78">
        <f>IFERROR('%QUOTES'!EC222/'%QUOTES'!EC221-1,0)</f>
        <v>-7.4175958481760285E-3</v>
      </c>
      <c r="ED222" s="78">
        <f>IFERROR('%QUOTES'!ED222/'%QUOTES'!ED221-1,0)</f>
        <v>-9.2326635250739031E-3</v>
      </c>
      <c r="EE222" s="78">
        <f>IFERROR('%QUOTES'!EE222/'%QUOTES'!EE221-1,0)</f>
        <v>-1.1008598303820394E-2</v>
      </c>
      <c r="EF222" s="78">
        <f>IFERROR('%QUOTES'!EF222/'%QUOTES'!EF221-1,0)</f>
        <v>-5.1001366676294291E-3</v>
      </c>
      <c r="EG222" s="78">
        <f>IFERROR('%QUOTES'!EG222/'%QUOTES'!EG221-1,0)</f>
        <v>-3.9086687306501E-3</v>
      </c>
      <c r="EH222" s="78">
        <f>IFERROR('%QUOTES'!EH222/'%QUOTES'!EH221-1,0)</f>
        <v>-4.7632767438288148E-4</v>
      </c>
      <c r="EI222" s="78">
        <f>IFERROR('%QUOTES'!EI222/'%QUOTES'!EI221-1,0)</f>
        <v>1.2807882404329174E-2</v>
      </c>
      <c r="EJ222" s="78">
        <f>IFERROR('%QUOTES'!EJ222/'%QUOTES'!EJ221-1,0)</f>
        <v>4.1342899838103797E-3</v>
      </c>
      <c r="EK222" s="78">
        <f>IFERROR('%QUOTES'!EK222/'%QUOTES'!EK221-1,0)</f>
        <v>5.4568625936868287E-3</v>
      </c>
      <c r="EL222" s="78">
        <f>IFERROR('%QUOTES'!EL222/'%QUOTES'!EL221-1,0)</f>
        <v>2.6905829596412412E-2</v>
      </c>
      <c r="EM222" s="78">
        <f>IFERROR('%QUOTES'!EM222/'%QUOTES'!EM221-1,0)</f>
        <v>3.0609135139882948E-3</v>
      </c>
      <c r="EN222" s="78">
        <f>IFERROR('%QUOTES'!EN222/'%QUOTES'!EN221-1,0)</f>
        <v>1.4798094176024623E-2</v>
      </c>
      <c r="EO222" s="78">
        <f>IFERROR('%QUOTES'!EO222/'%QUOTES'!EO221-1,0)</f>
        <v>-1.4807600746072902E-3</v>
      </c>
      <c r="EP222" s="78">
        <f>IFERROR('%QUOTES'!EP222/'%QUOTES'!EP221-1,0)</f>
        <v>-1.9777641740441609E-3</v>
      </c>
      <c r="EQ222" s="78">
        <f>IFERROR('%QUOTES'!EQ222/'%QUOTES'!EQ221-1,0)</f>
        <v>-3.3498006595916729E-3</v>
      </c>
      <c r="ER222" s="78">
        <f>IFERROR('%QUOTES'!ER222/'%QUOTES'!ER221-1,0)</f>
        <v>-9.4982904539953061E-4</v>
      </c>
      <c r="ES222" s="78">
        <f>IFERROR('%QUOTES'!ES222/'%QUOTES'!ES221-1,0)</f>
        <v>0</v>
      </c>
      <c r="ET222" s="78">
        <f>IFERROR('%QUOTES'!ET222/'%QUOTES'!ET221-1,0)</f>
        <v>9.1615213770126491E-3</v>
      </c>
      <c r="EU222" s="78">
        <f>IFERROR('%QUOTES'!EU222/'%QUOTES'!EU221-1,0)</f>
        <v>1.0308934707903283E-3</v>
      </c>
      <c r="EV222" s="78">
        <f>IFERROR('%QUOTES'!EV222/'%QUOTES'!EV221-1,0)</f>
        <v>1.2055837563451854E-2</v>
      </c>
      <c r="EW222" s="78">
        <f>IFERROR('%QUOTES'!EW222/'%QUOTES'!EW221-1,0)</f>
        <v>5.7666314145934372E-3</v>
      </c>
      <c r="EX222" s="78">
        <f>IFERROR('%QUOTES'!EX222/'%QUOTES'!EX221-1,0)</f>
        <v>3.217131453542299E-3</v>
      </c>
      <c r="EY222" s="78">
        <f>IFERROR('%QUOTES'!EY222/'%QUOTES'!EY221-1,0)</f>
        <v>8.1300813008129413E-3</v>
      </c>
      <c r="EZ222" s="78">
        <f>IFERROR('%QUOTES'!EZ222/'%QUOTES'!EZ221-1,0)</f>
        <v>-4.6928673086077399E-4</v>
      </c>
      <c r="FA222" s="78">
        <f>IFERROR('%QUOTES'!FA222/'%QUOTES'!FA221-1,0)</f>
        <v>4.2156683646583648E-3</v>
      </c>
      <c r="FB222" s="78">
        <f>IFERROR('%QUOTES'!FB222/'%QUOTES'!FB221-1,0)</f>
        <v>7.2837023586129757E-3</v>
      </c>
      <c r="FC222" s="78">
        <f>IFERROR('%QUOTES'!FC222/'%QUOTES'!FC221-1,0)</f>
        <v>3.3397663807139821E-3</v>
      </c>
      <c r="FD222" s="78">
        <f>IFERROR('%QUOTES'!FD222/'%QUOTES'!FD221-1,0)</f>
        <v>-1.3793103448275223E-3</v>
      </c>
      <c r="FE222" s="78">
        <f>IFERROR('%QUOTES'!FE222/'%QUOTES'!FE221-1,0)</f>
        <v>5.5314897483795811E-3</v>
      </c>
      <c r="FF222" s="78">
        <f>IFERROR('%QUOTES'!FF222/'%QUOTES'!FF221-1,0)</f>
        <v>-1.5037593984963404E-3</v>
      </c>
      <c r="FG222" s="78">
        <f>IFERROR('%QUOTES'!FG222/'%QUOTES'!FG221-1,0)</f>
        <v>1.3415893365113174E-2</v>
      </c>
      <c r="FH222" s="78">
        <f>IFERROR('%QUOTES'!FH222/'%QUOTES'!FH221-1,0)</f>
        <v>1.0522854324235498E-2</v>
      </c>
    </row>
    <row r="223" spans="1:164">
      <c r="A223" s="76">
        <v>43418</v>
      </c>
      <c r="B223" s="78">
        <f>IFERROR('%QUOTES'!B223/'%QUOTES'!B222-1,0)</f>
        <v>-1.1253547983744783E-2</v>
      </c>
      <c r="C223" s="78">
        <f>IFERROR('%QUOTES'!C223/'%QUOTES'!C222-1,0)</f>
        <v>-2.2409523809523435E-3</v>
      </c>
      <c r="D223" s="78">
        <f>IFERROR('%QUOTES'!D223/'%QUOTES'!D222-1,0)</f>
        <v>9.0909090909097046E-4</v>
      </c>
      <c r="E223" s="78">
        <f>IFERROR('%QUOTES'!E223/'%QUOTES'!E222-1,0)</f>
        <v>-1.3630168105407403E-3</v>
      </c>
      <c r="F223" s="78">
        <f>IFERROR('%QUOTES'!F223/'%QUOTES'!F222-1,0)</f>
        <v>-2.0384471329135012E-2</v>
      </c>
      <c r="G223" s="78">
        <f>IFERROR('%QUOTES'!G223/'%QUOTES'!G222-1,0)</f>
        <v>-2.9373966782193506E-3</v>
      </c>
      <c r="H223" s="78">
        <f>IFERROR('%QUOTES'!H223/'%QUOTES'!H222-1,0)</f>
        <v>-1.2913973082318786E-2</v>
      </c>
      <c r="I223" s="78">
        <f>IFERROR('%QUOTES'!I223/'%QUOTES'!I222-1,0)</f>
        <v>-1.8961090470398068E-2</v>
      </c>
      <c r="J223" s="78">
        <f>IFERROR('%QUOTES'!J223/'%QUOTES'!J222-1,0)</f>
        <v>-6.3522470009171883E-3</v>
      </c>
      <c r="K223" s="78">
        <f>IFERROR('%QUOTES'!K223/'%QUOTES'!K222-1,0)</f>
        <v>-1.0125100060623726E-2</v>
      </c>
      <c r="L223" s="78">
        <f>IFERROR('%QUOTES'!L223/'%QUOTES'!L222-1,0)</f>
        <v>-1.8818948734588004E-2</v>
      </c>
      <c r="M223" s="78">
        <f>IFERROR('%QUOTES'!M223/'%QUOTES'!M222-1,0)</f>
        <v>-7.7464788732394263E-3</v>
      </c>
      <c r="N223" s="78">
        <f>IFERROR('%QUOTES'!N223/'%QUOTES'!N222-1,0)</f>
        <v>-5.8355400878275843E-2</v>
      </c>
      <c r="O223" s="78">
        <f>IFERROR('%QUOTES'!O223/'%QUOTES'!O222-1,0)</f>
        <v>-3.0723942322666176E-2</v>
      </c>
      <c r="P223" s="78">
        <f>IFERROR('%QUOTES'!P223/'%QUOTES'!P222-1,0)</f>
        <v>-5.3704101023833606E-2</v>
      </c>
      <c r="Q223" s="78">
        <f>IFERROR('%QUOTES'!Q223/'%QUOTES'!Q222-1,0)</f>
        <v>-1.3147769704878298E-2</v>
      </c>
      <c r="R223" s="78">
        <f>IFERROR('%QUOTES'!R223/'%QUOTES'!R222-1,0)</f>
        <v>-8.8336494547087696E-3</v>
      </c>
      <c r="S223" s="78">
        <f>IFERROR('%QUOTES'!S223/'%QUOTES'!S222-1,0)</f>
        <v>-1.4173936957901478E-2</v>
      </c>
      <c r="T223" s="78">
        <f>IFERROR('%QUOTES'!T223/'%QUOTES'!T222-1,0)</f>
        <v>-1.1204963042571681E-2</v>
      </c>
      <c r="U223" s="78">
        <f>IFERROR('%QUOTES'!U223/'%QUOTES'!U222-1,0)</f>
        <v>-1.9419739547635428E-2</v>
      </c>
      <c r="V223" s="78">
        <f>IFERROR('%QUOTES'!V223/'%QUOTES'!V222-1,0)</f>
        <v>-1.4640685802350117E-2</v>
      </c>
      <c r="W223" s="78">
        <f>IFERROR('%QUOTES'!W223/'%QUOTES'!W222-1,0)</f>
        <v>-2.2085692337238338E-2</v>
      </c>
      <c r="X223" s="78">
        <f>IFERROR('%QUOTES'!X223/'%QUOTES'!X222-1,0)</f>
        <v>-1.8696660010891319E-2</v>
      </c>
      <c r="Y223" s="78">
        <f>IFERROR('%QUOTES'!Y223/'%QUOTES'!Y222-1,0)</f>
        <v>5.6028368794327488E-3</v>
      </c>
      <c r="Z223" s="78">
        <f>IFERROR('%QUOTES'!Z223/'%QUOTES'!Z222-1,0)</f>
        <v>-1.8368994380924542E-2</v>
      </c>
      <c r="AA223" s="78">
        <f>IFERROR('%QUOTES'!AA223/'%QUOTES'!AA222-1,0)</f>
        <v>-1.6453944586405478E-2</v>
      </c>
      <c r="AB223" s="78">
        <f>IFERROR('%QUOTES'!AB223/'%QUOTES'!AB222-1,0)</f>
        <v>-1.4813016027197645E-2</v>
      </c>
      <c r="AC223" s="78">
        <f>IFERROR('%QUOTES'!AC223/'%QUOTES'!AC222-1,0)</f>
        <v>-2.1917856940579905E-2</v>
      </c>
      <c r="AD223" s="78">
        <f>IFERROR('%QUOTES'!AD223/'%QUOTES'!AD222-1,0)</f>
        <v>-1.3467976056865005E-2</v>
      </c>
      <c r="AE223" s="78">
        <f>IFERROR('%QUOTES'!AE223/'%QUOTES'!AE222-1,0)</f>
        <v>-1.0350463047031022E-2</v>
      </c>
      <c r="AF223" s="78">
        <f>IFERROR('%QUOTES'!AF223/'%QUOTES'!AF222-1,0)</f>
        <v>-1.0020391038696563E-2</v>
      </c>
      <c r="AG223" s="78">
        <f>IFERROR('%QUOTES'!AG223/'%QUOTES'!AG222-1,0)</f>
        <v>-1.0245811623409984E-2</v>
      </c>
      <c r="AH223" s="78">
        <f>IFERROR('%QUOTES'!AH223/'%QUOTES'!AH222-1,0)</f>
        <v>-1.0474008006449931E-2</v>
      </c>
      <c r="AI223" s="78">
        <f>IFERROR('%QUOTES'!AI223/'%QUOTES'!AI222-1,0)</f>
        <v>-5.2892099686456806E-3</v>
      </c>
      <c r="AJ223" s="78">
        <f>IFERROR('%QUOTES'!AJ223/'%QUOTES'!AJ222-1,0)</f>
        <v>-1.4443983178888176E-2</v>
      </c>
      <c r="AK223" s="78">
        <f>IFERROR('%QUOTES'!AK223/'%QUOTES'!AK222-1,0)</f>
        <v>-8.6705200745931243E-3</v>
      </c>
      <c r="AL223" s="78">
        <f>IFERROR('%QUOTES'!AL223/'%QUOTES'!AL222-1,0)</f>
        <v>-3.1260958205912015E-3</v>
      </c>
      <c r="AM223" s="78">
        <f>IFERROR('%QUOTES'!AM223/'%QUOTES'!AM222-1,0)</f>
        <v>-1.7846712276366916E-2</v>
      </c>
      <c r="AN223" s="78">
        <f>IFERROR('%QUOTES'!AN223/'%QUOTES'!AN222-1,0)</f>
        <v>-7.1326678211888206E-3</v>
      </c>
      <c r="AO223" s="78">
        <f>IFERROR('%QUOTES'!AO223/'%QUOTES'!AO222-1,0)</f>
        <v>1.3526072130313871E-2</v>
      </c>
      <c r="AP223" s="78">
        <f>IFERROR('%QUOTES'!AP223/'%QUOTES'!AP222-1,0)</f>
        <v>0</v>
      </c>
      <c r="AQ223" s="78">
        <f>IFERROR('%QUOTES'!AQ223/'%QUOTES'!AQ222-1,0)</f>
        <v>-4.0067110515289439E-3</v>
      </c>
      <c r="AR223" s="78">
        <f>IFERROR('%QUOTES'!AR223/'%QUOTES'!AR222-1,0)</f>
        <v>-2.6560502549405229E-2</v>
      </c>
      <c r="AS223" s="78">
        <f>IFERROR('%QUOTES'!AS223/'%QUOTES'!AS222-1,0)</f>
        <v>-3.9967904399118126E-2</v>
      </c>
      <c r="AT223" s="78">
        <f>IFERROR('%QUOTES'!AT223/'%QUOTES'!AT222-1,0)</f>
        <v>-2.5830275874187292E-2</v>
      </c>
      <c r="AU223" s="78">
        <f>IFERROR('%QUOTES'!AU223/'%QUOTES'!AU222-1,0)</f>
        <v>-2.0910109535391741E-2</v>
      </c>
      <c r="AV223" s="78">
        <f>IFERROR('%QUOTES'!AV223/'%QUOTES'!AV222-1,0)</f>
        <v>-1.0671602058968555E-2</v>
      </c>
      <c r="AW223" s="78">
        <f>IFERROR('%QUOTES'!AW223/'%QUOTES'!AW222-1,0)</f>
        <v>-5.484928541211076E-3</v>
      </c>
      <c r="AX223" s="78">
        <f>IFERROR('%QUOTES'!AX223/'%QUOTES'!AX222-1,0)</f>
        <v>-9.3184312849161954E-2</v>
      </c>
      <c r="AY223" s="78">
        <f>IFERROR('%QUOTES'!AY223/'%QUOTES'!AY222-1,0)</f>
        <v>-1.4178731878285888E-2</v>
      </c>
      <c r="AZ223" s="78">
        <f>IFERROR('%QUOTES'!AZ223/'%QUOTES'!AZ222-1,0)</f>
        <v>-1.1624148276877966E-2</v>
      </c>
      <c r="BA223" s="78">
        <f>IFERROR('%QUOTES'!BA223/'%QUOTES'!BA222-1,0)</f>
        <v>-3.0408890145042555E-2</v>
      </c>
      <c r="BB223" s="78">
        <f>IFERROR('%QUOTES'!BB223/'%QUOTES'!BB222-1,0)</f>
        <v>-9.9535503637305789E-3</v>
      </c>
      <c r="BC223" s="78">
        <f>IFERROR('%QUOTES'!BC223/'%QUOTES'!BC222-1,0)</f>
        <v>-8.0176054469762725E-3</v>
      </c>
      <c r="BD223" s="78">
        <f>IFERROR('%QUOTES'!BD223/'%QUOTES'!BD222-1,0)</f>
        <v>-2.1749084249084283E-2</v>
      </c>
      <c r="BE223" s="78">
        <f>IFERROR('%QUOTES'!BE223/'%QUOTES'!BE222-1,0)</f>
        <v>-9.6933027276858708E-3</v>
      </c>
      <c r="BF223" s="78">
        <f>IFERROR('%QUOTES'!BF223/'%QUOTES'!BF222-1,0)</f>
        <v>-1.9824029791160269E-2</v>
      </c>
      <c r="BG223" s="78">
        <f>IFERROR('%QUOTES'!BG223/'%QUOTES'!BG222-1,0)</f>
        <v>2.5474956822107098E-2</v>
      </c>
      <c r="BH223" s="78">
        <f>IFERROR('%QUOTES'!BH223/'%QUOTES'!BH222-1,0)</f>
        <v>-1.2007071034791927E-2</v>
      </c>
      <c r="BI223" s="78">
        <f>IFERROR('%QUOTES'!BI223/'%QUOTES'!BI222-1,0)</f>
        <v>-8.5809469217318357E-3</v>
      </c>
      <c r="BJ223" s="78">
        <f>IFERROR('%QUOTES'!BJ223/'%QUOTES'!BJ222-1,0)</f>
        <v>-2.6855744737085407E-3</v>
      </c>
      <c r="BK223" s="78">
        <f>IFERROR('%QUOTES'!BK223/'%QUOTES'!BK222-1,0)</f>
        <v>-5.9626063042985677E-3</v>
      </c>
      <c r="BL223" s="78">
        <f>IFERROR('%QUOTES'!BL223/'%QUOTES'!BL222-1,0)</f>
        <v>-1.0857555708895239E-2</v>
      </c>
      <c r="BM223" s="78">
        <f>IFERROR('%QUOTES'!BM223/'%QUOTES'!BM222-1,0)</f>
        <v>5.1897827914322292E-3</v>
      </c>
      <c r="BN223" s="78">
        <f>IFERROR('%QUOTES'!BN223/'%QUOTES'!BN222-1,0)</f>
        <v>-1.2062189467358042E-2</v>
      </c>
      <c r="BO223" s="78">
        <f>IFERROR('%QUOTES'!BO223/'%QUOTES'!BO222-1,0)</f>
        <v>3.9729501267962819E-2</v>
      </c>
      <c r="BP223" s="78">
        <f>IFERROR('%QUOTES'!BP223/'%QUOTES'!BP222-1,0)</f>
        <v>-1.2859151086855869E-3</v>
      </c>
      <c r="BQ223" s="78">
        <f>IFERROR('%QUOTES'!BQ223/'%QUOTES'!BQ222-1,0)</f>
        <v>-2.4733613653227238E-3</v>
      </c>
      <c r="BR223" s="78">
        <f>IFERROR('%QUOTES'!BR223/'%QUOTES'!BR222-1,0)</f>
        <v>6.8172008685696284E-4</v>
      </c>
      <c r="BS223" s="78">
        <f>IFERROR('%QUOTES'!BS223/'%QUOTES'!BS222-1,0)</f>
        <v>4.3986802701523331E-3</v>
      </c>
      <c r="BT223" s="78">
        <f>IFERROR('%QUOTES'!BT223/'%QUOTES'!BT222-1,0)</f>
        <v>2.5183203857546133E-3</v>
      </c>
      <c r="BU223" s="78">
        <f>IFERROR('%QUOTES'!BU223/'%QUOTES'!BU222-1,0)</f>
        <v>-8.5642317380353328E-3</v>
      </c>
      <c r="BV223" s="78">
        <f>IFERROR('%QUOTES'!BV223/'%QUOTES'!BV222-1,0)</f>
        <v>-1.3153681034712483E-2</v>
      </c>
      <c r="BW223" s="78">
        <f>IFERROR('%QUOTES'!BW223/'%QUOTES'!BW222-1,0)</f>
        <v>-2.8085675340672189E-4</v>
      </c>
      <c r="BX223" s="78">
        <f>IFERROR('%QUOTES'!BX223/'%QUOTES'!BX222-1,0)</f>
        <v>-9.7369335714091454E-3</v>
      </c>
      <c r="BY223" s="78">
        <f>IFERROR('%QUOTES'!BY223/'%QUOTES'!BY222-1,0)</f>
        <v>-8.4507230046948489E-3</v>
      </c>
      <c r="BZ223" s="78">
        <f>IFERROR('%QUOTES'!BZ223/'%QUOTES'!BZ222-1,0)</f>
        <v>-4.7436963192173387E-3</v>
      </c>
      <c r="CA223" s="78">
        <f>IFERROR('%QUOTES'!CA223/'%QUOTES'!CA222-1,0)</f>
        <v>-7.9813122052035945E-3</v>
      </c>
      <c r="CB223" s="78">
        <f>IFERROR('%QUOTES'!CB223/'%QUOTES'!CB222-1,0)</f>
        <v>-4.7725436488642581E-3</v>
      </c>
      <c r="CC223" s="78">
        <f>IFERROR('%QUOTES'!CC223/'%QUOTES'!CC222-1,0)</f>
        <v>-5.8695506868842173E-3</v>
      </c>
      <c r="CD223" s="78">
        <f>IFERROR('%QUOTES'!CD223/'%QUOTES'!CD222-1,0)</f>
        <v>-9.1368523722427097E-3</v>
      </c>
      <c r="CE223" s="78">
        <f>IFERROR('%QUOTES'!CE223/'%QUOTES'!CE222-1,0)</f>
        <v>-4.3824701195220861E-3</v>
      </c>
      <c r="CF223" s="78">
        <f>IFERROR('%QUOTES'!CF223/'%QUOTES'!CF222-1,0)</f>
        <v>-7.3778422835028001E-3</v>
      </c>
      <c r="CG223" s="78">
        <f>IFERROR('%QUOTES'!CG223/'%QUOTES'!CG222-1,0)</f>
        <v>-9.8573543413061904E-3</v>
      </c>
      <c r="CH223" s="78">
        <f>IFERROR('%QUOTES'!CH223/'%QUOTES'!CH222-1,0)</f>
        <v>-5.2489769078475357E-3</v>
      </c>
      <c r="CI223" s="78">
        <f>IFERROR('%QUOTES'!CI223/'%QUOTES'!CI222-1,0)</f>
        <v>-1.2280024559967129E-2</v>
      </c>
      <c r="CJ223" s="78">
        <f>IFERROR('%QUOTES'!CJ223/'%QUOTES'!CJ222-1,0)</f>
        <v>-6.7487362710070276E-3</v>
      </c>
      <c r="CK223" s="78">
        <f>IFERROR('%QUOTES'!CK223/'%QUOTES'!CK222-1,0)</f>
        <v>1.1286682225132294E-2</v>
      </c>
      <c r="CL223" s="78">
        <f>IFERROR('%QUOTES'!CL223/'%QUOTES'!CL222-1,0)</f>
        <v>2.2200772200772212E-2</v>
      </c>
      <c r="CM223" s="78">
        <f>IFERROR('%QUOTES'!CM223/'%QUOTES'!CM222-1,0)</f>
        <v>-5.4318305268885592E-4</v>
      </c>
      <c r="CN223" s="78">
        <f>IFERROR('%QUOTES'!CN223/'%QUOTES'!CN222-1,0)</f>
        <v>6.1239457279061327E-2</v>
      </c>
      <c r="CO223" s="78">
        <f>IFERROR('%QUOTES'!CO223/'%QUOTES'!CO222-1,0)</f>
        <v>4.0374201889423977E-2</v>
      </c>
      <c r="CP223" s="78">
        <f>IFERROR('%QUOTES'!CP223/'%QUOTES'!CP222-1,0)</f>
        <v>-1.4517587453346525E-3</v>
      </c>
      <c r="CQ223" s="78">
        <f>IFERROR('%QUOTES'!CQ223/'%QUOTES'!CQ222-1,0)</f>
        <v>-1.678379589893475E-3</v>
      </c>
      <c r="CR223" s="78">
        <f>IFERROR('%QUOTES'!CR223/'%QUOTES'!CR222-1,0)</f>
        <v>-4.9347458654647181E-3</v>
      </c>
      <c r="CS223" s="78">
        <f>IFERROR('%QUOTES'!CS223/'%QUOTES'!CS222-1,0)</f>
        <v>4.4079049194214459E-3</v>
      </c>
      <c r="CT223" s="78">
        <f>IFERROR('%QUOTES'!CT223/'%QUOTES'!CT222-1,0)</f>
        <v>0</v>
      </c>
      <c r="CU223" s="78">
        <f>IFERROR('%QUOTES'!CU223/'%QUOTES'!CU222-1,0)</f>
        <v>-6.0891995425957579E-2</v>
      </c>
      <c r="CV223" s="78">
        <f>IFERROR('%QUOTES'!CV223/'%QUOTES'!CV222-1,0)</f>
        <v>0</v>
      </c>
      <c r="CW223" s="78">
        <f>IFERROR('%QUOTES'!CW223/'%QUOTES'!CW222-1,0)</f>
        <v>-3.322259136212613E-2</v>
      </c>
      <c r="CX223" s="78">
        <f>IFERROR('%QUOTES'!CX223/'%QUOTES'!CX222-1,0)</f>
        <v>3.3273630294324619E-2</v>
      </c>
      <c r="CY223" s="78">
        <f>IFERROR('%QUOTES'!CY223/'%QUOTES'!CY222-1,0)</f>
        <v>-1.9065459773290883E-3</v>
      </c>
      <c r="CZ223" s="78">
        <f>IFERROR('%QUOTES'!CZ223/'%QUOTES'!CZ222-1,0)</f>
        <v>4.2972445829816408E-3</v>
      </c>
      <c r="DA223" s="78">
        <f>IFERROR('%QUOTES'!DA223/'%QUOTES'!DA222-1,0)</f>
        <v>-3.3655589220462634E-3</v>
      </c>
      <c r="DB223" s="78">
        <f>IFERROR('%QUOTES'!DB223/'%QUOTES'!DB222-1,0)</f>
        <v>-8.216458855162645E-3</v>
      </c>
      <c r="DC223" s="78">
        <f>IFERROR('%QUOTES'!DC223/'%QUOTES'!DC222-1,0)</f>
        <v>2.5535217055754345E-3</v>
      </c>
      <c r="DD223" s="78">
        <f>IFERROR('%QUOTES'!DD223/'%QUOTES'!DD222-1,0)</f>
        <v>-1.0395639318635741E-2</v>
      </c>
      <c r="DE223" s="78">
        <f>IFERROR('%QUOTES'!DE223/'%QUOTES'!DE222-1,0)</f>
        <v>-7.1853598293475374E-3</v>
      </c>
      <c r="DF223" s="78">
        <f>IFERROR('%QUOTES'!DF223/'%QUOTES'!DF222-1,0)</f>
        <v>-6.6625347588700201E-3</v>
      </c>
      <c r="DG223" s="78">
        <f>IFERROR('%QUOTES'!DG223/'%QUOTES'!DG222-1,0)</f>
        <v>-6.3694602748910478E-3</v>
      </c>
      <c r="DH223" s="78">
        <f>IFERROR('%QUOTES'!DH223/'%QUOTES'!DH222-1,0)</f>
        <v>-4.7272207996850168E-3</v>
      </c>
      <c r="DI223" s="78">
        <f>IFERROR('%QUOTES'!DI223/'%QUOTES'!DI222-1,0)</f>
        <v>-2.3467715276093037E-2</v>
      </c>
      <c r="DJ223" s="78">
        <f>IFERROR('%QUOTES'!DJ223/'%QUOTES'!DJ222-1,0)</f>
        <v>-2.6378000527564893E-3</v>
      </c>
      <c r="DK223" s="78">
        <f>IFERROR('%QUOTES'!DK223/'%QUOTES'!DK222-1,0)</f>
        <v>-4.3844917789548354E-3</v>
      </c>
      <c r="DL223" s="78">
        <f>IFERROR('%QUOTES'!DL223/'%QUOTES'!DL222-1,0)</f>
        <v>-3.0683132415922909E-3</v>
      </c>
      <c r="DM223" s="78">
        <f>IFERROR('%QUOTES'!DM223/'%QUOTES'!DM222-1,0)</f>
        <v>-7.721332514299295E-3</v>
      </c>
      <c r="DN223" s="78">
        <f>IFERROR('%QUOTES'!DN223/'%QUOTES'!DN222-1,0)</f>
        <v>-2.735592538869791E-3</v>
      </c>
      <c r="DO223" s="78">
        <f>IFERROR('%QUOTES'!DO223/'%QUOTES'!DO222-1,0)</f>
        <v>-3.8524766097964847E-3</v>
      </c>
      <c r="DP223" s="78">
        <f>IFERROR('%QUOTES'!DP223/'%QUOTES'!DP222-1,0)</f>
        <v>-6.7388013253910639E-3</v>
      </c>
      <c r="DQ223" s="78">
        <f>IFERROR('%QUOTES'!DQ223/'%QUOTES'!DQ222-1,0)</f>
        <v>-7.5167500460885384E-3</v>
      </c>
      <c r="DR223" s="78">
        <f>IFERROR('%QUOTES'!DR223/'%QUOTES'!DR222-1,0)</f>
        <v>-5.4213011068444672E-3</v>
      </c>
      <c r="DS223" s="78">
        <f>IFERROR('%QUOTES'!DS223/'%QUOTES'!DS222-1,0)</f>
        <v>-2.5649245731027559E-3</v>
      </c>
      <c r="DT223" s="78">
        <f>IFERROR('%QUOTES'!DT223/'%QUOTES'!DT222-1,0)</f>
        <v>-6.0035781444601755E-3</v>
      </c>
      <c r="DU223" s="78">
        <f>IFERROR('%QUOTES'!DU223/'%QUOTES'!DU222-1,0)</f>
        <v>-5.0901497767869008E-3</v>
      </c>
      <c r="DV223" s="78">
        <f>IFERROR('%QUOTES'!DV223/'%QUOTES'!DV222-1,0)</f>
        <v>-7.8886894203861191E-3</v>
      </c>
      <c r="DW223" s="78">
        <f>IFERROR('%QUOTES'!DW223/'%QUOTES'!DW222-1,0)</f>
        <v>-1.5362217785435672E-2</v>
      </c>
      <c r="DX223" s="78">
        <f>IFERROR('%QUOTES'!DX223/'%QUOTES'!DX222-1,0)</f>
        <v>-4.5807409795010079E-3</v>
      </c>
      <c r="DY223" s="78">
        <f>IFERROR('%QUOTES'!DY223/'%QUOTES'!DY222-1,0)</f>
        <v>-3.6605090349832725E-3</v>
      </c>
      <c r="DZ223" s="78">
        <f>IFERROR('%QUOTES'!DZ223/'%QUOTES'!DZ222-1,0)</f>
        <v>-6.9641311236569026E-3</v>
      </c>
      <c r="EA223" s="78">
        <f>IFERROR('%QUOTES'!EA223/'%QUOTES'!EA222-1,0)</f>
        <v>-4.4312262588611651E-3</v>
      </c>
      <c r="EB223" s="78">
        <f>IFERROR('%QUOTES'!EB223/'%QUOTES'!EB222-1,0)</f>
        <v>-4.8106880399354512E-3</v>
      </c>
      <c r="EC223" s="78">
        <f>IFERROR('%QUOTES'!EC223/'%QUOTES'!EC222-1,0)</f>
        <v>-1.0517602808812532E-2</v>
      </c>
      <c r="ED223" s="78">
        <f>IFERROR('%QUOTES'!ED223/'%QUOTES'!ED222-1,0)</f>
        <v>-5.9186749316874065E-3</v>
      </c>
      <c r="EE223" s="78">
        <f>IFERROR('%QUOTES'!EE223/'%QUOTES'!EE222-1,0)</f>
        <v>-5.7160947222565373E-3</v>
      </c>
      <c r="EF223" s="78">
        <f>IFERROR('%QUOTES'!EF223/'%QUOTES'!EF222-1,0)</f>
        <v>-4.3321659085860942E-3</v>
      </c>
      <c r="EG223" s="78">
        <f>IFERROR('%QUOTES'!EG223/'%QUOTES'!EG222-1,0)</f>
        <v>-3.4577877928436695E-3</v>
      </c>
      <c r="EH223" s="78">
        <f>IFERROR('%QUOTES'!EH223/'%QUOTES'!EH222-1,0)</f>
        <v>-5.2418631107491453E-3</v>
      </c>
      <c r="EI223" s="78">
        <f>IFERROR('%QUOTES'!EI223/'%QUOTES'!EI222-1,0)</f>
        <v>1.2645963650095515E-2</v>
      </c>
      <c r="EJ223" s="78">
        <f>IFERROR('%QUOTES'!EJ223/'%QUOTES'!EJ222-1,0)</f>
        <v>-7.9922981837659002E-3</v>
      </c>
      <c r="EK223" s="78">
        <f>IFERROR('%QUOTES'!EK223/'%QUOTES'!EK222-1,0)</f>
        <v>-3.4955110247034682E-3</v>
      </c>
      <c r="EL223" s="78">
        <f>IFERROR('%QUOTES'!EL223/'%QUOTES'!EL222-1,0)</f>
        <v>1.1644832605531397E-2</v>
      </c>
      <c r="EM223" s="78">
        <f>IFERROR('%QUOTES'!EM223/'%QUOTES'!EM222-1,0)</f>
        <v>1.1737089752914986E-2</v>
      </c>
      <c r="EN223" s="78">
        <f>IFERROR('%QUOTES'!EN223/'%QUOTES'!EN222-1,0)</f>
        <v>9.63912530002764E-3</v>
      </c>
      <c r="EO223" s="78">
        <f>IFERROR('%QUOTES'!EO223/'%QUOTES'!EO222-1,0)</f>
        <v>-8.8976963144301591E-3</v>
      </c>
      <c r="EP223" s="78">
        <f>IFERROR('%QUOTES'!EP223/'%QUOTES'!EP222-1,0)</f>
        <v>-1.1701405947896482E-2</v>
      </c>
      <c r="EQ223" s="78">
        <f>IFERROR('%QUOTES'!EQ223/'%QUOTES'!EQ222-1,0)</f>
        <v>-6.8822183098591339E-3</v>
      </c>
      <c r="ER223" s="78">
        <f>IFERROR('%QUOTES'!ER223/'%QUOTES'!ER222-1,0)</f>
        <v>2.2817836090511801E-3</v>
      </c>
      <c r="ES223" s="78">
        <f>IFERROR('%QUOTES'!ES223/'%QUOTES'!ES222-1,0)</f>
        <v>9.7564227642266133E-4</v>
      </c>
      <c r="ET223" s="78">
        <f>IFERROR('%QUOTES'!ET223/'%QUOTES'!ET222-1,0)</f>
        <v>2.4484292956494791E-2</v>
      </c>
      <c r="EU223" s="78">
        <f>IFERROR('%QUOTES'!EU223/'%QUOTES'!EU222-1,0)</f>
        <v>7.8957091622282594E-3</v>
      </c>
      <c r="EV223" s="78">
        <f>IFERROR('%QUOTES'!EV223/'%QUOTES'!EV222-1,0)</f>
        <v>2.3824451410658254E-2</v>
      </c>
      <c r="EW223" s="78">
        <f>IFERROR('%QUOTES'!EW223/'%QUOTES'!EW222-1,0)</f>
        <v>2.1370863210082414E-2</v>
      </c>
      <c r="EX223" s="78">
        <f>IFERROR('%QUOTES'!EX223/'%QUOTES'!EX222-1,0)</f>
        <v>1.4163629832369296E-2</v>
      </c>
      <c r="EY223" s="78">
        <f>IFERROR('%QUOTES'!EY223/'%QUOTES'!EY222-1,0)</f>
        <v>1.6451612903225943E-2</v>
      </c>
      <c r="EZ223" s="78">
        <f>IFERROR('%QUOTES'!EZ223/'%QUOTES'!EZ222-1,0)</f>
        <v>1.7136244935973988E-2</v>
      </c>
      <c r="FA223" s="78">
        <f>IFERROR('%QUOTES'!FA223/'%QUOTES'!FA222-1,0)</f>
        <v>7.8712789180086506E-3</v>
      </c>
      <c r="FB223" s="78">
        <f>IFERROR('%QUOTES'!FB223/'%QUOTES'!FB222-1,0)</f>
        <v>0</v>
      </c>
      <c r="FC223" s="78">
        <f>IFERROR('%QUOTES'!FC223/'%QUOTES'!FC222-1,0)</f>
        <v>7.3703754785929831E-3</v>
      </c>
      <c r="FD223" s="78">
        <f>IFERROR('%QUOTES'!FD223/'%QUOTES'!FD222-1,0)</f>
        <v>2.4861878453038555E-2</v>
      </c>
      <c r="FE223" s="78">
        <f>IFERROR('%QUOTES'!FE223/'%QUOTES'!FE222-1,0)</f>
        <v>1.9646364650437453E-2</v>
      </c>
      <c r="FF223" s="78">
        <f>IFERROR('%QUOTES'!FF223/'%QUOTES'!FF222-1,0)</f>
        <v>8.2831325301204739E-3</v>
      </c>
      <c r="FG223" s="78">
        <f>IFERROR('%QUOTES'!FG223/'%QUOTES'!FG222-1,0)</f>
        <v>-5.8044758556250464E-2</v>
      </c>
      <c r="FH223" s="78">
        <f>IFERROR('%QUOTES'!FH223/'%QUOTES'!FH222-1,0)</f>
        <v>3.2541490400259665E-3</v>
      </c>
    </row>
    <row r="224" spans="1:164">
      <c r="A224" s="76">
        <v>43419</v>
      </c>
      <c r="B224" s="78">
        <f>IFERROR('%QUOTES'!B224/'%QUOTES'!B223-1,0)</f>
        <v>6.9554539031126961E-3</v>
      </c>
      <c r="C224" s="78">
        <f>IFERROR('%QUOTES'!C224/'%QUOTES'!C223-1,0)</f>
        <v>-5.0533411035003084E-3</v>
      </c>
      <c r="D224" s="78">
        <f>IFERROR('%QUOTES'!D224/'%QUOTES'!D223-1,0)</f>
        <v>-2.7247956403269047E-3</v>
      </c>
      <c r="E224" s="78">
        <f>IFERROR('%QUOTES'!E224/'%QUOTES'!E223-1,0)</f>
        <v>-4.5500454959046532E-4</v>
      </c>
      <c r="F224" s="78">
        <f>IFERROR('%QUOTES'!F224/'%QUOTES'!F223-1,0)</f>
        <v>-3.8910505178302301E-3</v>
      </c>
      <c r="G224" s="78">
        <f>IFERROR('%QUOTES'!G224/'%QUOTES'!G223-1,0)</f>
        <v>4.6032037451075869E-3</v>
      </c>
      <c r="H224" s="78">
        <f>IFERROR('%QUOTES'!H224/'%QUOTES'!H223-1,0)</f>
        <v>8.3864477821686823E-3</v>
      </c>
      <c r="I224" s="78">
        <f>IFERROR('%QUOTES'!I224/'%QUOTES'!I223-1,0)</f>
        <v>6.6590872178007299E-3</v>
      </c>
      <c r="J224" s="78">
        <f>IFERROR('%QUOTES'!J224/'%QUOTES'!J223-1,0)</f>
        <v>4.9544669969634469E-3</v>
      </c>
      <c r="K224" s="78">
        <f>IFERROR('%QUOTES'!K224/'%QUOTES'!K223-1,0)</f>
        <v>9.8848378849867302E-3</v>
      </c>
      <c r="L224" s="78">
        <f>IFERROR('%QUOTES'!L224/'%QUOTES'!L223-1,0)</f>
        <v>9.9206679894181526E-3</v>
      </c>
      <c r="M224" s="78">
        <f>IFERROR('%QUOTES'!M224/'%QUOTES'!M223-1,0)</f>
        <v>-7.8069552874379111E-3</v>
      </c>
      <c r="N224" s="78">
        <f>IFERROR('%QUOTES'!N224/'%QUOTES'!N223-1,0)</f>
        <v>5.9154888145776852E-2</v>
      </c>
      <c r="O224" s="78">
        <f>IFERROR('%QUOTES'!O224/'%QUOTES'!O223-1,0)</f>
        <v>3.1697824452911361E-2</v>
      </c>
      <c r="P224" s="78">
        <f>IFERROR('%QUOTES'!P224/'%QUOTES'!P223-1,0)</f>
        <v>4.3450733634387229E-2</v>
      </c>
      <c r="Q224" s="78">
        <f>IFERROR('%QUOTES'!Q224/'%QUOTES'!Q223-1,0)</f>
        <v>1.3584117387255068E-2</v>
      </c>
      <c r="R224" s="78">
        <f>IFERROR('%QUOTES'!R224/'%QUOTES'!R223-1,0)</f>
        <v>1.5183990757550836E-2</v>
      </c>
      <c r="S224" s="78">
        <f>IFERROR('%QUOTES'!S224/'%QUOTES'!S223-1,0)</f>
        <v>1.6094421291606098E-2</v>
      </c>
      <c r="T224" s="78">
        <f>IFERROR('%QUOTES'!T224/'%QUOTES'!T223-1,0)</f>
        <v>1.6758487219830753E-2</v>
      </c>
      <c r="U224" s="78">
        <f>IFERROR('%QUOTES'!U224/'%QUOTES'!U223-1,0)</f>
        <v>1.863939975020501E-2</v>
      </c>
      <c r="V224" s="78">
        <f>IFERROR('%QUOTES'!V224/'%QUOTES'!V223-1,0)</f>
        <v>1.6813215373872259E-2</v>
      </c>
      <c r="W224" s="78">
        <f>IFERROR('%QUOTES'!W224/'%QUOTES'!W223-1,0)</f>
        <v>2.0227868037229646E-2</v>
      </c>
      <c r="X224" s="78">
        <f>IFERROR('%QUOTES'!X224/'%QUOTES'!X223-1,0)</f>
        <v>1.8312948236904436E-2</v>
      </c>
      <c r="Y224" s="78">
        <f>IFERROR('%QUOTES'!Y224/'%QUOTES'!Y223-1,0)</f>
        <v>-5.7832005077932402E-3</v>
      </c>
      <c r="Z224" s="78">
        <f>IFERROR('%QUOTES'!Z224/'%QUOTES'!Z223-1,0)</f>
        <v>2.035776227929742E-2</v>
      </c>
      <c r="AA224" s="78">
        <f>IFERROR('%QUOTES'!AA224/'%QUOTES'!AA223-1,0)</f>
        <v>9.0681990160756953E-3</v>
      </c>
      <c r="AB224" s="78">
        <f>IFERROR('%QUOTES'!AB224/'%QUOTES'!AB223-1,0)</f>
        <v>1.0352526497411807E-2</v>
      </c>
      <c r="AC224" s="78">
        <f>IFERROR('%QUOTES'!AC224/'%QUOTES'!AC223-1,0)</f>
        <v>2.0881079704609062E-2</v>
      </c>
      <c r="AD224" s="78">
        <f>IFERROR('%QUOTES'!AD224/'%QUOTES'!AD223-1,0)</f>
        <v>1.4789495078138426E-2</v>
      </c>
      <c r="AE224" s="78">
        <f>IFERROR('%QUOTES'!AE224/'%QUOTES'!AE223-1,0)</f>
        <v>-8.2568990825687694E-3</v>
      </c>
      <c r="AF224" s="78">
        <f>IFERROR('%QUOTES'!AF224/'%QUOTES'!AF223-1,0)</f>
        <v>-5.7603441185075654E-3</v>
      </c>
      <c r="AG224" s="78">
        <f>IFERROR('%QUOTES'!AG224/'%QUOTES'!AG223-1,0)</f>
        <v>-5.0673013252301446E-3</v>
      </c>
      <c r="AH224" s="78">
        <f>IFERROR('%QUOTES'!AH224/'%QUOTES'!AH223-1,0)</f>
        <v>-6.6852921066691273E-3</v>
      </c>
      <c r="AI224" s="78">
        <f>IFERROR('%QUOTES'!AI224/'%QUOTES'!AI223-1,0)</f>
        <v>-5.3172635702680715E-3</v>
      </c>
      <c r="AJ224" s="78">
        <f>IFERROR('%QUOTES'!AJ224/'%QUOTES'!AJ223-1,0)</f>
        <v>-6.3912066115702215E-3</v>
      </c>
      <c r="AK224" s="78">
        <f>IFERROR('%QUOTES'!AK224/'%QUOTES'!AK223-1,0)</f>
        <v>3.4620808407055392E-3</v>
      </c>
      <c r="AL224" s="78">
        <f>IFERROR('%QUOTES'!AL224/'%QUOTES'!AL223-1,0)</f>
        <v>-7.7714229930950784E-3</v>
      </c>
      <c r="AM224" s="78">
        <f>IFERROR('%QUOTES'!AM224/'%QUOTES'!AM223-1,0)</f>
        <v>-1.5603416638289125E-2</v>
      </c>
      <c r="AN224" s="78">
        <f>IFERROR('%QUOTES'!AN224/'%QUOTES'!AN223-1,0)</f>
        <v>-8.6204025465619338E-4</v>
      </c>
      <c r="AO224" s="78">
        <f>IFERROR('%QUOTES'!AO224/'%QUOTES'!AO223-1,0)</f>
        <v>2.2089231477220306E-2</v>
      </c>
      <c r="AP224" s="78">
        <f>IFERROR('%QUOTES'!AP224/'%QUOTES'!AP223-1,0)</f>
        <v>0</v>
      </c>
      <c r="AQ224" s="78">
        <f>IFERROR('%QUOTES'!AQ224/'%QUOTES'!AQ223-1,0)</f>
        <v>4.6932282936642533E-3</v>
      </c>
      <c r="AR224" s="78">
        <f>IFERROR('%QUOTES'!AR224/'%QUOTES'!AR223-1,0)</f>
        <v>-3.2865423925553694E-2</v>
      </c>
      <c r="AS224" s="78">
        <f>IFERROR('%QUOTES'!AS224/'%QUOTES'!AS223-1,0)</f>
        <v>4.5606716435286909E-2</v>
      </c>
      <c r="AT224" s="78">
        <f>IFERROR('%QUOTES'!AT224/'%QUOTES'!AT223-1,0)</f>
        <v>2.9401172968996692E-2</v>
      </c>
      <c r="AU224" s="78">
        <f>IFERROR('%QUOTES'!AU224/'%QUOTES'!AU223-1,0)</f>
        <v>2.8501244964296735E-2</v>
      </c>
      <c r="AV224" s="78">
        <f>IFERROR('%QUOTES'!AV224/'%QUOTES'!AV223-1,0)</f>
        <v>4.4079810775503603E-3</v>
      </c>
      <c r="AW224" s="78">
        <f>IFERROR('%QUOTES'!AW224/'%QUOTES'!AW223-1,0)</f>
        <v>1.8302503871845843E-2</v>
      </c>
      <c r="AX224" s="78">
        <f>IFERROR('%QUOTES'!AX224/'%QUOTES'!AX223-1,0)</f>
        <v>0.10670275472140189</v>
      </c>
      <c r="AY224" s="78">
        <f>IFERROR('%QUOTES'!AY224/'%QUOTES'!AY223-1,0)</f>
        <v>2.100791821254111E-3</v>
      </c>
      <c r="AZ224" s="78">
        <f>IFERROR('%QUOTES'!AZ224/'%QUOTES'!AZ223-1,0)</f>
        <v>2.2196455560650197E-2</v>
      </c>
      <c r="BA224" s="78">
        <f>IFERROR('%QUOTES'!BA224/'%QUOTES'!BA223-1,0)</f>
        <v>3.4966008274389448E-2</v>
      </c>
      <c r="BB224" s="78">
        <f>IFERROR('%QUOTES'!BB224/'%QUOTES'!BB223-1,0)</f>
        <v>2.386057704720046E-2</v>
      </c>
      <c r="BC224" s="78">
        <f>IFERROR('%QUOTES'!BC224/'%QUOTES'!BC223-1,0)</f>
        <v>8.8574291408325401E-3</v>
      </c>
      <c r="BD224" s="78">
        <f>IFERROR('%QUOTES'!BD224/'%QUOTES'!BD223-1,0)</f>
        <v>1.1701380762930036E-2</v>
      </c>
      <c r="BE224" s="78">
        <f>IFERROR('%QUOTES'!BE224/'%QUOTES'!BE223-1,0)</f>
        <v>1.1389914695797421E-2</v>
      </c>
      <c r="BF224" s="78">
        <f>IFERROR('%QUOTES'!BF224/'%QUOTES'!BF223-1,0)</f>
        <v>1.8449111893753756E-2</v>
      </c>
      <c r="BG224" s="78">
        <f>IFERROR('%QUOTES'!BG224/'%QUOTES'!BG223-1,0)</f>
        <v>0</v>
      </c>
      <c r="BH224" s="78">
        <f>IFERROR('%QUOTES'!BH224/'%QUOTES'!BH223-1,0)</f>
        <v>2.505623330663953E-2</v>
      </c>
      <c r="BI224" s="78">
        <f>IFERROR('%QUOTES'!BI224/'%QUOTES'!BI223-1,0)</f>
        <v>2.3139472989624821E-2</v>
      </c>
      <c r="BJ224" s="78">
        <f>IFERROR('%QUOTES'!BJ224/'%QUOTES'!BJ223-1,0)</f>
        <v>3.1159817997314265E-2</v>
      </c>
      <c r="BK224" s="78">
        <f>IFERROR('%QUOTES'!BK224/'%QUOTES'!BK223-1,0)</f>
        <v>1.9708741485789272E-2</v>
      </c>
      <c r="BL224" s="78">
        <f>IFERROR('%QUOTES'!BL224/'%QUOTES'!BL223-1,0)</f>
        <v>2.5033608031290289E-2</v>
      </c>
      <c r="BM224" s="78">
        <f>IFERROR('%QUOTES'!BM224/'%QUOTES'!BM223-1,0)</f>
        <v>3.1623136155500386E-2</v>
      </c>
      <c r="BN224" s="78">
        <f>IFERROR('%QUOTES'!BN224/'%QUOTES'!BN223-1,0)</f>
        <v>2.9349612585113816E-2</v>
      </c>
      <c r="BO224" s="78">
        <f>IFERROR('%QUOTES'!BO224/'%QUOTES'!BO223-1,0)</f>
        <v>-7.3983699186991991E-2</v>
      </c>
      <c r="BP224" s="78">
        <f>IFERROR('%QUOTES'!BP224/'%QUOTES'!BP223-1,0)</f>
        <v>1.8798300429184511E-2</v>
      </c>
      <c r="BQ224" s="78">
        <f>IFERROR('%QUOTES'!BQ224/'%QUOTES'!BQ223-1,0)</f>
        <v>1.6860797576950359E-2</v>
      </c>
      <c r="BR224" s="78">
        <f>IFERROR('%QUOTES'!BR224/'%QUOTES'!BR223-1,0)</f>
        <v>2.3944152498997617E-2</v>
      </c>
      <c r="BS224" s="78">
        <f>IFERROR('%QUOTES'!BS224/'%QUOTES'!BS223-1,0)</f>
        <v>3.3802190778503327E-2</v>
      </c>
      <c r="BT224" s="78">
        <f>IFERROR('%QUOTES'!BT224/'%QUOTES'!BT223-1,0)</f>
        <v>5.9029512973014509E-3</v>
      </c>
      <c r="BU224" s="78">
        <f>IFERROR('%QUOTES'!BU224/'%QUOTES'!BU223-1,0)</f>
        <v>2.7947154471544833E-2</v>
      </c>
      <c r="BV224" s="78">
        <f>IFERROR('%QUOTES'!BV224/'%QUOTES'!BV223-1,0)</f>
        <v>2.6916880745709193E-2</v>
      </c>
      <c r="BW224" s="78">
        <f>IFERROR('%QUOTES'!BW224/'%QUOTES'!BW223-1,0)</f>
        <v>2.9502655240235987E-2</v>
      </c>
      <c r="BX224" s="78">
        <f>IFERROR('%QUOTES'!BX224/'%QUOTES'!BX223-1,0)</f>
        <v>2.6220608140007595E-2</v>
      </c>
      <c r="BY224" s="78">
        <f>IFERROR('%QUOTES'!BY224/'%QUOTES'!BY223-1,0)</f>
        <v>2.3295454986656194E-2</v>
      </c>
      <c r="BZ224" s="78">
        <f>IFERROR('%QUOTES'!BZ224/'%QUOTES'!BZ223-1,0)</f>
        <v>2.4197983944967527E-2</v>
      </c>
      <c r="CA224" s="78">
        <f>IFERROR('%QUOTES'!CA224/'%QUOTES'!CA223-1,0)</f>
        <v>1.0400373045533096E-2</v>
      </c>
      <c r="CB224" s="78">
        <f>IFERROR('%QUOTES'!CB224/'%QUOTES'!CB223-1,0)</f>
        <v>2.0592354849298777E-2</v>
      </c>
      <c r="CC224" s="78">
        <f>IFERROR('%QUOTES'!CC224/'%QUOTES'!CC223-1,0)</f>
        <v>2.1692914233351734E-2</v>
      </c>
      <c r="CD224" s="78">
        <f>IFERROR('%QUOTES'!CD224/'%QUOTES'!CD223-1,0)</f>
        <v>2.1186678509394818E-2</v>
      </c>
      <c r="CE224" s="78">
        <f>IFERROR('%QUOTES'!CE224/'%QUOTES'!CE223-1,0)</f>
        <v>1.8807482993197233E-2</v>
      </c>
      <c r="CF224" s="78">
        <f>IFERROR('%QUOTES'!CF224/'%QUOTES'!CF223-1,0)</f>
        <v>2.5953417814061241E-2</v>
      </c>
      <c r="CG224" s="78">
        <f>IFERROR('%QUOTES'!CG224/'%QUOTES'!CG223-1,0)</f>
        <v>1.6767174051201206E-2</v>
      </c>
      <c r="CH224" s="78">
        <f>IFERROR('%QUOTES'!CH224/'%QUOTES'!CH223-1,0)</f>
        <v>2.1242036463697156E-2</v>
      </c>
      <c r="CI224" s="78">
        <f>IFERROR('%QUOTES'!CI224/'%QUOTES'!CI223-1,0)</f>
        <v>1.9892334019574465E-2</v>
      </c>
      <c r="CJ224" s="78">
        <f>IFERROR('%QUOTES'!CJ224/'%QUOTES'!CJ223-1,0)</f>
        <v>2.4780176519589192E-2</v>
      </c>
      <c r="CK224" s="78">
        <f>IFERROR('%QUOTES'!CK224/'%QUOTES'!CK223-1,0)</f>
        <v>3.3779822936599313E-2</v>
      </c>
      <c r="CL224" s="78">
        <f>IFERROR('%QUOTES'!CL224/'%QUOTES'!CL223-1,0)</f>
        <v>9.442870632672129E-4</v>
      </c>
      <c r="CM224" s="78">
        <f>IFERROR('%QUOTES'!CM224/'%QUOTES'!CM223-1,0)</f>
        <v>4.7282608695652151E-2</v>
      </c>
      <c r="CN224" s="78">
        <f>IFERROR('%QUOTES'!CN224/'%QUOTES'!CN223-1,0)</f>
        <v>9.6751900483758035E-3</v>
      </c>
      <c r="CO224" s="78">
        <f>IFERROR('%QUOTES'!CO224/'%QUOTES'!CO223-1,0)</f>
        <v>7.0990064883580395E-3</v>
      </c>
      <c r="CP224" s="78">
        <f>IFERROR('%QUOTES'!CP224/'%QUOTES'!CP223-1,0)</f>
        <v>1.7110255359209292E-2</v>
      </c>
      <c r="CQ224" s="78">
        <f>IFERROR('%QUOTES'!CQ224/'%QUOTES'!CQ223-1,0)</f>
        <v>1.4672153446431135E-2</v>
      </c>
      <c r="CR224" s="78">
        <f>IFERROR('%QUOTES'!CR224/'%QUOTES'!CR223-1,0)</f>
        <v>1.4877538356987685E-2</v>
      </c>
      <c r="CS224" s="78">
        <f>IFERROR('%QUOTES'!CS224/'%QUOTES'!CS223-1,0)</f>
        <v>1.5798741954359485E-2</v>
      </c>
      <c r="CT224" s="78">
        <f>IFERROR('%QUOTES'!CT224/'%QUOTES'!CT223-1,0)</f>
        <v>8.2796688132475982E-3</v>
      </c>
      <c r="CU224" s="78">
        <f>IFERROR('%QUOTES'!CU224/'%QUOTES'!CU223-1,0)</f>
        <v>-1.0045601829260287E-2</v>
      </c>
      <c r="CV224" s="78">
        <f>IFERROR('%QUOTES'!CV224/'%QUOTES'!CV223-1,0)</f>
        <v>-4.4579533941236038E-2</v>
      </c>
      <c r="CW224" s="78">
        <f>IFERROR('%QUOTES'!CW224/'%QUOTES'!CW223-1,0)</f>
        <v>2.3195876288659711E-2</v>
      </c>
      <c r="CX224" s="78">
        <f>IFERROR('%QUOTES'!CX224/'%QUOTES'!CX223-1,0)</f>
        <v>-2.3372542360545201E-2</v>
      </c>
      <c r="CY224" s="78">
        <f>IFERROR('%QUOTES'!CY224/'%QUOTES'!CY223-1,0)</f>
        <v>3.2155300859598945E-2</v>
      </c>
      <c r="CZ224" s="78">
        <f>IFERROR('%QUOTES'!CZ224/'%QUOTES'!CZ223-1,0)</f>
        <v>-3.2217442738484703E-2</v>
      </c>
      <c r="DA224" s="78">
        <f>IFERROR('%QUOTES'!DA224/'%QUOTES'!DA223-1,0)</f>
        <v>1.3226424651751945E-2</v>
      </c>
      <c r="DB224" s="78">
        <f>IFERROR('%QUOTES'!DB224/'%QUOTES'!DB223-1,0)</f>
        <v>1.1235944409569987E-2</v>
      </c>
      <c r="DC224" s="78">
        <f>IFERROR('%QUOTES'!DC224/'%QUOTES'!DC223-1,0)</f>
        <v>1.5175633523137888E-2</v>
      </c>
      <c r="DD224" s="78">
        <f>IFERROR('%QUOTES'!DD224/'%QUOTES'!DD223-1,0)</f>
        <v>-8.7539830755762882E-3</v>
      </c>
      <c r="DE224" s="78">
        <f>IFERROR('%QUOTES'!DE224/'%QUOTES'!DE223-1,0)</f>
        <v>1.1760725997964405E-2</v>
      </c>
      <c r="DF224" s="78">
        <f>IFERROR('%QUOTES'!DF224/'%QUOTES'!DF223-1,0)</f>
        <v>3.7435188934094032E-3</v>
      </c>
      <c r="DG224" s="78">
        <f>IFERROR('%QUOTES'!DG224/'%QUOTES'!DG223-1,0)</f>
        <v>1.6194400006558585E-2</v>
      </c>
      <c r="DH224" s="78">
        <f>IFERROR('%QUOTES'!DH224/'%QUOTES'!DH223-1,0)</f>
        <v>7.1244806476249423E-3</v>
      </c>
      <c r="DI224" s="78">
        <f>IFERROR('%QUOTES'!DI224/'%QUOTES'!DI223-1,0)</f>
        <v>3.103121719479196E-2</v>
      </c>
      <c r="DJ224" s="78">
        <f>IFERROR('%QUOTES'!DJ224/'%QUOTES'!DJ223-1,0)</f>
        <v>1.5604363512182973E-2</v>
      </c>
      <c r="DK224" s="78">
        <f>IFERROR('%QUOTES'!DK224/'%QUOTES'!DK223-1,0)</f>
        <v>1.5128951672012558E-2</v>
      </c>
      <c r="DL224" s="78">
        <f>IFERROR('%QUOTES'!DL224/'%QUOTES'!DL223-1,0)</f>
        <v>1.3887777965509773E-2</v>
      </c>
      <c r="DM224" s="78">
        <f>IFERROR('%QUOTES'!DM224/'%QUOTES'!DM223-1,0)</f>
        <v>1.2848407993065747E-2</v>
      </c>
      <c r="DN224" s="78">
        <f>IFERROR('%QUOTES'!DN224/'%QUOTES'!DN223-1,0)</f>
        <v>4.2669916407500619E-3</v>
      </c>
      <c r="DO224" s="78">
        <f>IFERROR('%QUOTES'!DO224/'%QUOTES'!DO223-1,0)</f>
        <v>1.2707154345106053E-2</v>
      </c>
      <c r="DP224" s="78">
        <f>IFERROR('%QUOTES'!DP224/'%QUOTES'!DP223-1,0)</f>
        <v>-1.6068559759635503E-3</v>
      </c>
      <c r="DQ224" s="78">
        <f>IFERROR('%QUOTES'!DQ224/'%QUOTES'!DQ223-1,0)</f>
        <v>-1.4959888217668249E-3</v>
      </c>
      <c r="DR224" s="78">
        <f>IFERROR('%QUOTES'!DR224/'%QUOTES'!DR223-1,0)</f>
        <v>1.5444015794776833E-2</v>
      </c>
      <c r="DS224" s="78">
        <f>IFERROR('%QUOTES'!DS224/'%QUOTES'!DS223-1,0)</f>
        <v>-2.1536482753568564E-2</v>
      </c>
      <c r="DT224" s="78">
        <f>IFERROR('%QUOTES'!DT224/'%QUOTES'!DT223-1,0)</f>
        <v>1.2195106773349451E-4</v>
      </c>
      <c r="DU224" s="78">
        <f>IFERROR('%QUOTES'!DU224/'%QUOTES'!DU223-1,0)</f>
        <v>-2.4198423839866257E-3</v>
      </c>
      <c r="DV224" s="78">
        <f>IFERROR('%QUOTES'!DV224/'%QUOTES'!DV223-1,0)</f>
        <v>1.6713193467408072E-3</v>
      </c>
      <c r="DW224" s="78">
        <f>IFERROR('%QUOTES'!DW224/'%QUOTES'!DW223-1,0)</f>
        <v>-6.7467636516973517E-3</v>
      </c>
      <c r="DX224" s="78">
        <f>IFERROR('%QUOTES'!DX224/'%QUOTES'!DX223-1,0)</f>
        <v>-2.000600240095185E-4</v>
      </c>
      <c r="DY224" s="78">
        <f>IFERROR('%QUOTES'!DY224/'%QUOTES'!DY223-1,0)</f>
        <v>-5.9808611929190736E-4</v>
      </c>
      <c r="DZ224" s="78">
        <f>IFERROR('%QUOTES'!DZ224/'%QUOTES'!DZ223-1,0)</f>
        <v>-3.8523429351255967E-4</v>
      </c>
      <c r="EA224" s="78">
        <f>IFERROR('%QUOTES'!EA224/'%QUOTES'!EA223-1,0)</f>
        <v>-2.9674479831618417E-3</v>
      </c>
      <c r="EB224" s="78">
        <f>IFERROR('%QUOTES'!EB224/'%QUOTES'!EB223-1,0)</f>
        <v>-3.3628413886993558E-3</v>
      </c>
      <c r="EC224" s="78">
        <f>IFERROR('%QUOTES'!EC224/'%QUOTES'!EC223-1,0)</f>
        <v>4.4755244755243506E-3</v>
      </c>
      <c r="ED224" s="78">
        <f>IFERROR('%QUOTES'!ED224/'%QUOTES'!ED223-1,0)</f>
        <v>8.2340256337971596E-3</v>
      </c>
      <c r="EE224" s="78">
        <f>IFERROR('%QUOTES'!EE224/'%QUOTES'!EE223-1,0)</f>
        <v>0</v>
      </c>
      <c r="EF224" s="78">
        <f>IFERROR('%QUOTES'!EF224/'%QUOTES'!EF223-1,0)</f>
        <v>-9.4996011602610508E-3</v>
      </c>
      <c r="EG224" s="78">
        <f>IFERROR('%QUOTES'!EG224/'%QUOTES'!EG223-1,0)</f>
        <v>-5.0682261208576662E-3</v>
      </c>
      <c r="EH224" s="78">
        <f>IFERROR('%QUOTES'!EH224/'%QUOTES'!EH223-1,0)</f>
        <v>1.6766467065867374E-3</v>
      </c>
      <c r="EI224" s="78">
        <f>IFERROR('%QUOTES'!EI224/'%QUOTES'!EI223-1,0)</f>
        <v>1.9212247838616747E-2</v>
      </c>
      <c r="EJ224" s="78">
        <f>IFERROR('%QUOTES'!EJ224/'%QUOTES'!EJ223-1,0)</f>
        <v>-2.9296631574624588E-3</v>
      </c>
      <c r="EK224" s="78">
        <f>IFERROR('%QUOTES'!EK224/'%QUOTES'!EK223-1,0)</f>
        <v>-1.2000830573233312E-3</v>
      </c>
      <c r="EL224" s="78">
        <f>IFERROR('%QUOTES'!EL224/'%QUOTES'!EL223-1,0)</f>
        <v>2.2302158273381334E-2</v>
      </c>
      <c r="EM224" s="78">
        <f>IFERROR('%QUOTES'!EM224/'%QUOTES'!EM223-1,0)</f>
        <v>-1.6241207250171974E-2</v>
      </c>
      <c r="EN224" s="78">
        <f>IFERROR('%QUOTES'!EN224/'%QUOTES'!EN223-1,0)</f>
        <v>1.2974370280262937E-2</v>
      </c>
      <c r="EO224" s="78">
        <f>IFERROR('%QUOTES'!EO224/'%QUOTES'!EO223-1,0)</f>
        <v>-3.5910324189525333E-3</v>
      </c>
      <c r="EP224" s="78">
        <f>IFERROR('%QUOTES'!EP224/'%QUOTES'!EP223-1,0)</f>
        <v>-8.2115914767996179E-3</v>
      </c>
      <c r="EQ224" s="78">
        <f>IFERROR('%QUOTES'!EQ224/'%QUOTES'!EQ223-1,0)</f>
        <v>-1.6921821384719093E-2</v>
      </c>
      <c r="ER224" s="78">
        <f>IFERROR('%QUOTES'!ER224/'%QUOTES'!ER223-1,0)</f>
        <v>-3.414911846232549E-3</v>
      </c>
      <c r="ES224" s="78">
        <f>IFERROR('%QUOTES'!ES224/'%QUOTES'!ES223-1,0)</f>
        <v>9.7459386047460406E-4</v>
      </c>
      <c r="ET224" s="78">
        <f>IFERROR('%QUOTES'!ET224/'%QUOTES'!ET223-1,0)</f>
        <v>-1.1009666433422716E-2</v>
      </c>
      <c r="EU224" s="78">
        <f>IFERROR('%QUOTES'!EU224/'%QUOTES'!EU223-1,0)</f>
        <v>-1.0558650866530961E-2</v>
      </c>
      <c r="EV224" s="78">
        <f>IFERROR('%QUOTES'!EV224/'%QUOTES'!EV223-1,0)</f>
        <v>-2.6331904470299983E-2</v>
      </c>
      <c r="EW224" s="78">
        <f>IFERROR('%QUOTES'!EW224/'%QUOTES'!EW223-1,0)</f>
        <v>-3.164067444860108E-2</v>
      </c>
      <c r="EX224" s="78">
        <f>IFERROR('%QUOTES'!EX224/'%QUOTES'!EX223-1,0)</f>
        <v>-2.0553438193585349E-2</v>
      </c>
      <c r="EY224" s="78">
        <f>IFERROR('%QUOTES'!EY224/'%QUOTES'!EY223-1,0)</f>
        <v>-1.7137448429070168E-2</v>
      </c>
      <c r="EZ224" s="78">
        <f>IFERROR('%QUOTES'!EZ224/'%QUOTES'!EZ223-1,0)</f>
        <v>-3.6002813939403855E-2</v>
      </c>
      <c r="FA224" s="78">
        <f>IFERROR('%QUOTES'!FA224/'%QUOTES'!FA223-1,0)</f>
        <v>-8.5039571069760456E-3</v>
      </c>
      <c r="FB224" s="78">
        <f>IFERROR('%QUOTES'!FB224/'%QUOTES'!FB223-1,0)</f>
        <v>-5.7245858910691672E-3</v>
      </c>
      <c r="FC224" s="78">
        <f>IFERROR('%QUOTES'!FC224/'%QUOTES'!FC223-1,0)</f>
        <v>-1.4868940638870565E-2</v>
      </c>
      <c r="FD224" s="78">
        <f>IFERROR('%QUOTES'!FD224/'%QUOTES'!FD223-1,0)</f>
        <v>-5.2560646900269514E-2</v>
      </c>
      <c r="FE224" s="78">
        <f>IFERROR('%QUOTES'!FE224/'%QUOTES'!FE223-1,0)</f>
        <v>-3.0057840845555184E-2</v>
      </c>
      <c r="FF224" s="78">
        <f>IFERROR('%QUOTES'!FF224/'%QUOTES'!FF223-1,0)</f>
        <v>-1.7176997759522084E-2</v>
      </c>
      <c r="FG224" s="78">
        <f>IFERROR('%QUOTES'!FG224/'%QUOTES'!FG223-1,0)</f>
        <v>-6.0540594594594488E-2</v>
      </c>
      <c r="FH224" s="78">
        <f>IFERROR('%QUOTES'!FH224/'%QUOTES'!FH223-1,0)</f>
        <v>-3.0489815115147589E-2</v>
      </c>
    </row>
    <row r="225" spans="1:164">
      <c r="A225" s="76">
        <v>43420</v>
      </c>
      <c r="B225" s="78">
        <f>IFERROR('%QUOTES'!B225/'%QUOTES'!B224-1,0)</f>
        <v>6.5934379905807639E-3</v>
      </c>
      <c r="C225" s="78">
        <f>IFERROR('%QUOTES'!C225/'%QUOTES'!C224-1,0)</f>
        <v>1.1287246686637609E-3</v>
      </c>
      <c r="D225" s="78">
        <f>IFERROR('%QUOTES'!D225/'%QUOTES'!D224-1,0)</f>
        <v>-1.8214936247722413E-3</v>
      </c>
      <c r="E225" s="78">
        <f>IFERROR('%QUOTES'!E225/'%QUOTES'!E224-1,0)</f>
        <v>4.5521167297279952E-4</v>
      </c>
      <c r="F225" s="78">
        <f>IFERROR('%QUOTES'!F225/'%QUOTES'!F224-1,0)</f>
        <v>2.3777139541828474E-2</v>
      </c>
      <c r="G225" s="78">
        <f>IFERROR('%QUOTES'!G225/'%QUOTES'!G224-1,0)</f>
        <v>1.0080644976527608E-2</v>
      </c>
      <c r="H225" s="78">
        <f>IFERROR('%QUOTES'!H225/'%QUOTES'!H224-1,0)</f>
        <v>9.9803729201708435E-4</v>
      </c>
      <c r="I225" s="78">
        <f>IFERROR('%QUOTES'!I225/'%QUOTES'!I224-1,0)</f>
        <v>4.8402549209423107E-3</v>
      </c>
      <c r="J225" s="78">
        <f>IFERROR('%QUOTES'!J225/'%QUOTES'!J224-1,0)</f>
        <v>3.0216125473663258E-3</v>
      </c>
      <c r="K225" s="78">
        <f>IFERROR('%QUOTES'!K225/'%QUOTES'!K224-1,0)</f>
        <v>2.383173076571099E-3</v>
      </c>
      <c r="L225" s="78">
        <f>IFERROR('%QUOTES'!L225/'%QUOTES'!L224-1,0)</f>
        <v>6.5481333808725672E-4</v>
      </c>
      <c r="M225" s="78">
        <f>IFERROR('%QUOTES'!M225/'%QUOTES'!M224-1,0)</f>
        <v>9.2989985693847643E-3</v>
      </c>
      <c r="N225" s="78">
        <f>IFERROR('%QUOTES'!N225/'%QUOTES'!N224-1,0)</f>
        <v>-3.6093845670476243E-3</v>
      </c>
      <c r="O225" s="78">
        <f>IFERROR('%QUOTES'!O225/'%QUOTES'!O224-1,0)</f>
        <v>4.5759438564463295E-3</v>
      </c>
      <c r="P225" s="78">
        <f>IFERROR('%QUOTES'!P225/'%QUOTES'!P224-1,0)</f>
        <v>7.5269512858946452E-3</v>
      </c>
      <c r="Q225" s="78">
        <f>IFERROR('%QUOTES'!Q225/'%QUOTES'!Q224-1,0)</f>
        <v>1.2886340538307284E-3</v>
      </c>
      <c r="R225" s="78">
        <f>IFERROR('%QUOTES'!R225/'%QUOTES'!R224-1,0)</f>
        <v>4.5521542692945616E-3</v>
      </c>
      <c r="S225" s="78">
        <f>IFERROR('%QUOTES'!S225/'%QUOTES'!S224-1,0)</f>
        <v>-1.0559451343588044E-3</v>
      </c>
      <c r="T225" s="78">
        <f>IFERROR('%QUOTES'!T225/'%QUOTES'!T224-1,0)</f>
        <v>-1.5697746936732537E-3</v>
      </c>
      <c r="U225" s="78">
        <f>IFERROR('%QUOTES'!U225/'%QUOTES'!U224-1,0)</f>
        <v>-1.6010749862517271E-3</v>
      </c>
      <c r="V225" s="78">
        <f>IFERROR('%QUOTES'!V225/'%QUOTES'!V224-1,0)</f>
        <v>-1.7304365210705219E-3</v>
      </c>
      <c r="W225" s="78">
        <f>IFERROR('%QUOTES'!W225/'%QUOTES'!W224-1,0)</f>
        <v>3.4648700006763011E-3</v>
      </c>
      <c r="X225" s="78">
        <f>IFERROR('%QUOTES'!X225/'%QUOTES'!X224-1,0)</f>
        <v>-9.0824706463665805E-4</v>
      </c>
      <c r="Y225" s="78">
        <f>IFERROR('%QUOTES'!Y225/'%QUOTES'!Y224-1,0)</f>
        <v>3.263105625310514E-3</v>
      </c>
      <c r="Z225" s="78">
        <f>IFERROR('%QUOTES'!Z225/'%QUOTES'!Z224-1,0)</f>
        <v>1.8137848007615531E-3</v>
      </c>
      <c r="AA225" s="78">
        <f>IFERROR('%QUOTES'!AA225/'%QUOTES'!AA224-1,0)</f>
        <v>2.7889680385966287E-3</v>
      </c>
      <c r="AB225" s="78">
        <f>IFERROR('%QUOTES'!AB225/'%QUOTES'!AB224-1,0)</f>
        <v>9.757745315552846E-4</v>
      </c>
      <c r="AC225" s="78">
        <f>IFERROR('%QUOTES'!AC225/'%QUOTES'!AC224-1,0)</f>
        <v>4.240409079570906E-3</v>
      </c>
      <c r="AD225" s="78">
        <f>IFERROR('%QUOTES'!AD225/'%QUOTES'!AD224-1,0)</f>
        <v>1.1211136023916435E-3</v>
      </c>
      <c r="AE225" s="78">
        <f>IFERROR('%QUOTES'!AE225/'%QUOTES'!AE224-1,0)</f>
        <v>1.5356188998264297E-2</v>
      </c>
      <c r="AF225" s="78">
        <f>IFERROR('%QUOTES'!AF225/'%QUOTES'!AF224-1,0)</f>
        <v>1.3573903327263714E-2</v>
      </c>
      <c r="AG225" s="78">
        <f>IFERROR('%QUOTES'!AG225/'%QUOTES'!AG224-1,0)</f>
        <v>1.2369011752488168E-2</v>
      </c>
      <c r="AH225" s="78">
        <f>IFERROR('%QUOTES'!AH225/'%QUOTES'!AH224-1,0)</f>
        <v>1.4301682557487538E-2</v>
      </c>
      <c r="AI225" s="78">
        <f>IFERROR('%QUOTES'!AI225/'%QUOTES'!AI224-1,0)</f>
        <v>1.176051360515018E-2</v>
      </c>
      <c r="AJ225" s="78">
        <f>IFERROR('%QUOTES'!AJ225/'%QUOTES'!AJ224-1,0)</f>
        <v>1.4306321710243264E-2</v>
      </c>
      <c r="AK225" s="78">
        <f>IFERROR('%QUOTES'!AK225/'%QUOTES'!AK224-1,0)</f>
        <v>1.8340330488469281E-2</v>
      </c>
      <c r="AL225" s="78">
        <f>IFERROR('%QUOTES'!AL225/'%QUOTES'!AL224-1,0)</f>
        <v>1.0649226703908443E-2</v>
      </c>
      <c r="AM225" s="78">
        <f>IFERROR('%QUOTES'!AM225/'%QUOTES'!AM224-1,0)</f>
        <v>2.6685353130015965E-2</v>
      </c>
      <c r="AN225" s="78">
        <f>IFERROR('%QUOTES'!AN225/'%QUOTES'!AN224-1,0)</f>
        <v>1.1504112740868377E-2</v>
      </c>
      <c r="AO225" s="78">
        <f>IFERROR('%QUOTES'!AO225/'%QUOTES'!AO224-1,0)</f>
        <v>-2.8365557332983293E-2</v>
      </c>
      <c r="AP225" s="78">
        <f>IFERROR('%QUOTES'!AP225/'%QUOTES'!AP224-1,0)</f>
        <v>0</v>
      </c>
      <c r="AQ225" s="78">
        <f>IFERROR('%QUOTES'!AQ225/'%QUOTES'!AQ224-1,0)</f>
        <v>8.0080082752087556E-3</v>
      </c>
      <c r="AR225" s="78">
        <f>IFERROR('%QUOTES'!AR225/'%QUOTES'!AR224-1,0)</f>
        <v>4.4247787610619538E-2</v>
      </c>
      <c r="AS225" s="78">
        <f>IFERROR('%QUOTES'!AS225/'%QUOTES'!AS224-1,0)</f>
        <v>1.6006382553021226E-2</v>
      </c>
      <c r="AT225" s="78">
        <f>IFERROR('%QUOTES'!AT225/'%QUOTES'!AT224-1,0)</f>
        <v>2.7685333800595791E-2</v>
      </c>
      <c r="AU225" s="78">
        <f>IFERROR('%QUOTES'!AU225/'%QUOTES'!AU224-1,0)</f>
        <v>1.1801627883118115E-2</v>
      </c>
      <c r="AV225" s="78">
        <f>IFERROR('%QUOTES'!AV225/'%QUOTES'!AV224-1,0)</f>
        <v>4.3371077569174243E-3</v>
      </c>
      <c r="AW225" s="78">
        <f>IFERROR('%QUOTES'!AW225/'%QUOTES'!AW224-1,0)</f>
        <v>1.298891398096691E-2</v>
      </c>
      <c r="AX225" s="78">
        <f>IFERROR('%QUOTES'!AX225/'%QUOTES'!AX224-1,0)</f>
        <v>7.4370964150523244E-2</v>
      </c>
      <c r="AY225" s="78">
        <f>IFERROR('%QUOTES'!AY225/'%QUOTES'!AY224-1,0)</f>
        <v>1.9352201882025799E-3</v>
      </c>
      <c r="AZ225" s="78">
        <f>IFERROR('%QUOTES'!AZ225/'%QUOTES'!AZ224-1,0)</f>
        <v>1.3531016262048556E-2</v>
      </c>
      <c r="BA225" s="78">
        <f>IFERROR('%QUOTES'!BA225/'%QUOTES'!BA224-1,0)</f>
        <v>2.5402887476354996E-2</v>
      </c>
      <c r="BB225" s="78">
        <f>IFERROR('%QUOTES'!BB225/'%QUOTES'!BB224-1,0)</f>
        <v>1.0604936263613585E-2</v>
      </c>
      <c r="BC225" s="78">
        <f>IFERROR('%QUOTES'!BC225/'%QUOTES'!BC224-1,0)</f>
        <v>1.0096553662317209E-2</v>
      </c>
      <c r="BD225" s="78">
        <f>IFERROR('%QUOTES'!BD225/'%QUOTES'!BD224-1,0)</f>
        <v>3.7011103400417245E-3</v>
      </c>
      <c r="BE225" s="78">
        <f>IFERROR('%QUOTES'!BE225/'%QUOTES'!BE224-1,0)</f>
        <v>9.5606191107799887E-3</v>
      </c>
      <c r="BF225" s="78">
        <f>IFERROR('%QUOTES'!BF225/'%QUOTES'!BF224-1,0)</f>
        <v>2.2667799399366473E-2</v>
      </c>
      <c r="BG225" s="78">
        <f>IFERROR('%QUOTES'!BG225/'%QUOTES'!BG224-1,0)</f>
        <v>-2.3157852631578879E-2</v>
      </c>
      <c r="BH225" s="78">
        <f>IFERROR('%QUOTES'!BH225/'%QUOTES'!BH224-1,0)</f>
        <v>-1.6100848946135615E-3</v>
      </c>
      <c r="BI225" s="78">
        <f>IFERROR('%QUOTES'!BI225/'%QUOTES'!BI224-1,0)</f>
        <v>-2.8773665678225591E-3</v>
      </c>
      <c r="BJ225" s="78">
        <f>IFERROR('%QUOTES'!BJ225/'%QUOTES'!BJ224-1,0)</f>
        <v>-1.5482223176977783E-2</v>
      </c>
      <c r="BK225" s="78">
        <f>IFERROR('%QUOTES'!BK225/'%QUOTES'!BK224-1,0)</f>
        <v>3.921540506399479E-3</v>
      </c>
      <c r="BL225" s="78">
        <f>IFERROR('%QUOTES'!BL225/'%QUOTES'!BL224-1,0)</f>
        <v>-1.4205048430340206E-3</v>
      </c>
      <c r="BM225" s="78">
        <f>IFERROR('%QUOTES'!BM225/'%QUOTES'!BM224-1,0)</f>
        <v>-1.6995150995927411E-2</v>
      </c>
      <c r="BN225" s="78">
        <f>IFERROR('%QUOTES'!BN225/'%QUOTES'!BN224-1,0)</f>
        <v>-3.8777828467153608E-3</v>
      </c>
      <c r="BO225" s="78">
        <f>IFERROR('%QUOTES'!BO225/'%QUOTES'!BO224-1,0)</f>
        <v>1.7558822758612092E-3</v>
      </c>
      <c r="BP225" s="78">
        <f>IFERROR('%QUOTES'!BP225/'%QUOTES'!BP224-1,0)</f>
        <v>-1.0615906805697128E-2</v>
      </c>
      <c r="BQ225" s="78">
        <f>IFERROR('%QUOTES'!BQ225/'%QUOTES'!BQ224-1,0)</f>
        <v>-3.4137772940150413E-3</v>
      </c>
      <c r="BR225" s="78">
        <f>IFERROR('%QUOTES'!BR225/'%QUOTES'!BR224-1,0)</f>
        <v>-3.7588285569583046E-3</v>
      </c>
      <c r="BS225" s="78">
        <f>IFERROR('%QUOTES'!BS225/'%QUOTES'!BS224-1,0)</f>
        <v>-1.2052529401460732E-2</v>
      </c>
      <c r="BT225" s="78">
        <f>IFERROR('%QUOTES'!BT225/'%QUOTES'!BT224-1,0)</f>
        <v>-4.9935075536766682E-4</v>
      </c>
      <c r="BU225" s="78">
        <f>IFERROR('%QUOTES'!BU225/'%QUOTES'!BU224-1,0)</f>
        <v>1.1369204152249068E-2</v>
      </c>
      <c r="BV225" s="78">
        <f>IFERROR('%QUOTES'!BV225/'%QUOTES'!BV224-1,0)</f>
        <v>-4.0325119511839258E-3</v>
      </c>
      <c r="BW225" s="78">
        <f>IFERROR('%QUOTES'!BW225/'%QUOTES'!BW224-1,0)</f>
        <v>-4.0938319335949158E-3</v>
      </c>
      <c r="BX225" s="78">
        <f>IFERROR('%QUOTES'!BX225/'%QUOTES'!BX224-1,0)</f>
        <v>-5.3414150217594436E-3</v>
      </c>
      <c r="BY225" s="78">
        <f>IFERROR('%QUOTES'!BY225/'%QUOTES'!BY224-1,0)</f>
        <v>-3.1463631898271949E-3</v>
      </c>
      <c r="BZ225" s="78">
        <f>IFERROR('%QUOTES'!BZ225/'%QUOTES'!BZ224-1,0)</f>
        <v>-5.7275819890385549E-3</v>
      </c>
      <c r="CA225" s="78">
        <f>IFERROR('%QUOTES'!CA225/'%QUOTES'!CA224-1,0)</f>
        <v>0</v>
      </c>
      <c r="CB225" s="78">
        <f>IFERROR('%QUOTES'!CB225/'%QUOTES'!CB224-1,0)</f>
        <v>1.3819789939191196E-3</v>
      </c>
      <c r="CC225" s="78">
        <f>IFERROR('%QUOTES'!CC225/'%QUOTES'!CC224-1,0)</f>
        <v>-3.2457633675020414E-4</v>
      </c>
      <c r="CD225" s="78">
        <f>IFERROR('%QUOTES'!CD225/'%QUOTES'!CD224-1,0)</f>
        <v>-5.2673796516949922E-3</v>
      </c>
      <c r="CE225" s="78">
        <f>IFERROR('%QUOTES'!CE225/'%QUOTES'!CE224-1,0)</f>
        <v>-3.9269443804768045E-4</v>
      </c>
      <c r="CF225" s="78">
        <f>IFERROR('%QUOTES'!CF225/'%QUOTES'!CF224-1,0)</f>
        <v>-1.0332482553413902E-2</v>
      </c>
      <c r="CG225" s="78">
        <f>IFERROR('%QUOTES'!CG225/'%QUOTES'!CG224-1,0)</f>
        <v>-3.3496778317526621E-3</v>
      </c>
      <c r="CH225" s="78">
        <f>IFERROR('%QUOTES'!CH225/'%QUOTES'!CH224-1,0)</f>
        <v>2.6493109704839313E-4</v>
      </c>
      <c r="CI225" s="78">
        <f>IFERROR('%QUOTES'!CI225/'%QUOTES'!CI224-1,0)</f>
        <v>4.4696463035496237E-3</v>
      </c>
      <c r="CJ225" s="78">
        <f>IFERROR('%QUOTES'!CJ225/'%QUOTES'!CJ224-1,0)</f>
        <v>-9.1003642511799931E-4</v>
      </c>
      <c r="CK225" s="78">
        <f>IFERROR('%QUOTES'!CK225/'%QUOTES'!CK224-1,0)</f>
        <v>-2.7350222724192852E-3</v>
      </c>
      <c r="CL225" s="78">
        <f>IFERROR('%QUOTES'!CL225/'%QUOTES'!CL224-1,0)</f>
        <v>5.6603773584906758E-3</v>
      </c>
      <c r="CM225" s="78">
        <f>IFERROR('%QUOTES'!CM225/'%QUOTES'!CM224-1,0)</f>
        <v>-6.2272963155164396E-3</v>
      </c>
      <c r="CN225" s="78">
        <f>IFERROR('%QUOTES'!CN225/'%QUOTES'!CN224-1,0)</f>
        <v>1.7453798767967266E-2</v>
      </c>
      <c r="CO225" s="78">
        <f>IFERROR('%QUOTES'!CO225/'%QUOTES'!CO224-1,0)</f>
        <v>1.268787534361504E-2</v>
      </c>
      <c r="CP225" s="78">
        <f>IFERROR('%QUOTES'!CP225/'%QUOTES'!CP224-1,0)</f>
        <v>9.2358881551146688E-3</v>
      </c>
      <c r="CQ225" s="78">
        <f>IFERROR('%QUOTES'!CQ225/'%QUOTES'!CQ224-1,0)</f>
        <v>1.1899397678858392E-2</v>
      </c>
      <c r="CR225" s="78">
        <f>IFERROR('%QUOTES'!CR225/'%QUOTES'!CR224-1,0)</f>
        <v>-1.1497843877612546E-3</v>
      </c>
      <c r="CS225" s="78">
        <f>IFERROR('%QUOTES'!CS225/'%QUOTES'!CS224-1,0)</f>
        <v>1.0368692097675769E-2</v>
      </c>
      <c r="CT225" s="78">
        <f>IFERROR('%QUOTES'!CT225/'%QUOTES'!CT224-1,0)</f>
        <v>5.9306113138686278E-3</v>
      </c>
      <c r="CU225" s="78">
        <f>IFERROR('%QUOTES'!CU225/'%QUOTES'!CU224-1,0)</f>
        <v>-1.8450184501845102E-2</v>
      </c>
      <c r="CV225" s="78">
        <f>IFERROR('%QUOTES'!CV225/'%QUOTES'!CV224-1,0)</f>
        <v>3.1813361611878754E-3</v>
      </c>
      <c r="CW225" s="78">
        <f>IFERROR('%QUOTES'!CW225/'%QUOTES'!CW224-1,0)</f>
        <v>-1.4273719563392073E-2</v>
      </c>
      <c r="CX225" s="78">
        <f>IFERROR('%QUOTES'!CX225/'%QUOTES'!CX224-1,0)</f>
        <v>1.4713738698812318E-2</v>
      </c>
      <c r="CY225" s="78">
        <f>IFERROR('%QUOTES'!CY225/'%QUOTES'!CY224-1,0)</f>
        <v>2.0666318363129044E-2</v>
      </c>
      <c r="CZ225" s="78">
        <f>IFERROR('%QUOTES'!CZ225/'%QUOTES'!CZ224-1,0)</f>
        <v>-2.0806215323635469E-2</v>
      </c>
      <c r="DA225" s="78">
        <f>IFERROR('%QUOTES'!DA225/'%QUOTES'!DA224-1,0)</f>
        <v>-2.7779474301359297E-4</v>
      </c>
      <c r="DB225" s="78">
        <f>IFERROR('%QUOTES'!DB225/'%QUOTES'!DB224-1,0)</f>
        <v>-3.9938504250817131E-3</v>
      </c>
      <c r="DC225" s="78">
        <f>IFERROR('%QUOTES'!DC225/'%QUOTES'!DC224-1,0)</f>
        <v>-2.2475851153404003E-3</v>
      </c>
      <c r="DD225" s="78">
        <f>IFERROR('%QUOTES'!DD225/'%QUOTES'!DD224-1,0)</f>
        <v>7.0649983201354072E-3</v>
      </c>
      <c r="DE225" s="78">
        <f>IFERROR('%QUOTES'!DE225/'%QUOTES'!DE224-1,0)</f>
        <v>-1.9000558634172382E-3</v>
      </c>
      <c r="DF225" s="78">
        <f>IFERROR('%QUOTES'!DF225/'%QUOTES'!DF224-1,0)</f>
        <v>4.6620669669639181E-3</v>
      </c>
      <c r="DG225" s="78">
        <f>IFERROR('%QUOTES'!DG225/'%QUOTES'!DG224-1,0)</f>
        <v>6.9720781217770256E-3</v>
      </c>
      <c r="DH225" s="78">
        <f>IFERROR('%QUOTES'!DH225/'%QUOTES'!DH224-1,0)</f>
        <v>2.7510316909220567E-3</v>
      </c>
      <c r="DI225" s="78">
        <f>IFERROR('%QUOTES'!DI225/'%QUOTES'!DI224-1,0)</f>
        <v>-1.199364136668124E-2</v>
      </c>
      <c r="DJ225" s="78">
        <f>IFERROR('%QUOTES'!DJ225/'%QUOTES'!DJ224-1,0)</f>
        <v>-7.8132808430586564E-4</v>
      </c>
      <c r="DK225" s="78">
        <f>IFERROR('%QUOTES'!DK225/'%QUOTES'!DK224-1,0)</f>
        <v>2.0990064665404873E-4</v>
      </c>
      <c r="DL225" s="78">
        <f>IFERROR('%QUOTES'!DL225/'%QUOTES'!DL224-1,0)</f>
        <v>-1.1105730950774495E-3</v>
      </c>
      <c r="DM225" s="78">
        <f>IFERROR('%QUOTES'!DM225/'%QUOTES'!DM224-1,0)</f>
        <v>-1.7867071326299611E-3</v>
      </c>
      <c r="DN225" s="78">
        <f>IFERROR('%QUOTES'!DN225/'%QUOTES'!DN224-1,0)</f>
        <v>7.8906826133329222E-3</v>
      </c>
      <c r="DO225" s="78">
        <f>IFERROR('%QUOTES'!DO225/'%QUOTES'!DO224-1,0)</f>
        <v>2.7272231314801054E-4</v>
      </c>
      <c r="DP225" s="78">
        <f>IFERROR('%QUOTES'!DP225/'%QUOTES'!DP224-1,0)</f>
        <v>2.5036302755232498E-3</v>
      </c>
      <c r="DQ225" s="78">
        <f>IFERROR('%QUOTES'!DQ225/'%QUOTES'!DQ224-1,0)</f>
        <v>-3.9329337584705915E-3</v>
      </c>
      <c r="DR225" s="78">
        <f>IFERROR('%QUOTES'!DR225/'%QUOTES'!DR224-1,0)</f>
        <v>-1.5880094293896141E-2</v>
      </c>
      <c r="DS225" s="78">
        <f>IFERROR('%QUOTES'!DS225/'%QUOTES'!DS224-1,0)</f>
        <v>2.0367870552961076E-2</v>
      </c>
      <c r="DT225" s="78">
        <f>IFERROR('%QUOTES'!DT225/'%QUOTES'!DT224-1,0)</f>
        <v>-4.8800587699652231E-3</v>
      </c>
      <c r="DU225" s="78">
        <f>IFERROR('%QUOTES'!DU225/'%QUOTES'!DU224-1,0)</f>
        <v>2.9109017976041152E-3</v>
      </c>
      <c r="DV225" s="78">
        <f>IFERROR('%QUOTES'!DV225/'%QUOTES'!DV224-1,0)</f>
        <v>-5.9156537866096315E-3</v>
      </c>
      <c r="DW225" s="78">
        <f>IFERROR('%QUOTES'!DW225/'%QUOTES'!DW224-1,0)</f>
        <v>-1.3797537384896086E-2</v>
      </c>
      <c r="DX225" s="78">
        <f>IFERROR('%QUOTES'!DX225/'%QUOTES'!DX224-1,0)</f>
        <v>4.0023413247478601E-3</v>
      </c>
      <c r="DY225" s="78">
        <f>IFERROR('%QUOTES'!DY225/'%QUOTES'!DY224-1,0)</f>
        <v>1.1113704273628677E-3</v>
      </c>
      <c r="DZ225" s="78">
        <f>IFERROR('%QUOTES'!DZ225/'%QUOTES'!DZ224-1,0)</f>
        <v>3.5463031005773527E-3</v>
      </c>
      <c r="EA225" s="78">
        <f>IFERROR('%QUOTES'!EA225/'%QUOTES'!EA224-1,0)</f>
        <v>1.7857739158197994E-3</v>
      </c>
      <c r="EB225" s="78">
        <f>IFERROR('%QUOTES'!EB225/'%QUOTES'!EB224-1,0)</f>
        <v>6.3265080694436815E-3</v>
      </c>
      <c r="EC225" s="78">
        <f>IFERROR('%QUOTES'!EC225/'%QUOTES'!EC224-1,0)</f>
        <v>5.4302283486493685E-3</v>
      </c>
      <c r="ED225" s="78">
        <f>IFERROR('%QUOTES'!ED225/'%QUOTES'!ED224-1,0)</f>
        <v>3.1410982857695835E-3</v>
      </c>
      <c r="EE225" s="78">
        <f>IFERROR('%QUOTES'!EE225/'%QUOTES'!EE224-1,0)</f>
        <v>6.0514676566254533E-3</v>
      </c>
      <c r="EF225" s="78">
        <f>IFERROR('%QUOTES'!EF225/'%QUOTES'!EF224-1,0)</f>
        <v>6.4792442170273912E-3</v>
      </c>
      <c r="EG225" s="78">
        <f>IFERROR('%QUOTES'!EG225/'%QUOTES'!EG224-1,0)</f>
        <v>9.4043887147337024E-3</v>
      </c>
      <c r="EH225" s="78">
        <f>IFERROR('%QUOTES'!EH225/'%QUOTES'!EH224-1,0)</f>
        <v>-5.260688665710167E-3</v>
      </c>
      <c r="EI225" s="78">
        <f>IFERROR('%QUOTES'!EI225/'%QUOTES'!EI224-1,0)</f>
        <v>1.8850613517935599E-3</v>
      </c>
      <c r="EJ225" s="78">
        <f>IFERROR('%QUOTES'!EJ225/'%QUOTES'!EJ224-1,0)</f>
        <v>-4.6522526934378305E-3</v>
      </c>
      <c r="EK225" s="78">
        <f>IFERROR('%QUOTES'!EK225/'%QUOTES'!EK224-1,0)</f>
        <v>-2.3105361084252429E-3</v>
      </c>
      <c r="EL225" s="78">
        <f>IFERROR('%QUOTES'!EL225/'%QUOTES'!EL224-1,0)</f>
        <v>-7.0372976776919005E-3</v>
      </c>
      <c r="EM225" s="78">
        <f>IFERROR('%QUOTES'!EM225/'%QUOTES'!EM224-1,0)</f>
        <v>8.2546694219496342E-3</v>
      </c>
      <c r="EN225" s="78">
        <f>IFERROR('%QUOTES'!EN225/'%QUOTES'!EN224-1,0)</f>
        <v>6.7665295609826703E-3</v>
      </c>
      <c r="EO225" s="78">
        <f>IFERROR('%QUOTES'!EO225/'%QUOTES'!EO224-1,0)</f>
        <v>-3.9042847522703372E-3</v>
      </c>
      <c r="EP225" s="78">
        <f>IFERROR('%QUOTES'!EP225/'%QUOTES'!EP224-1,0)</f>
        <v>-6.9317510272912664E-3</v>
      </c>
      <c r="EQ225" s="78">
        <f>IFERROR('%QUOTES'!EQ225/'%QUOTES'!EQ224-1,0)</f>
        <v>4.2622622950820865E-3</v>
      </c>
      <c r="ER225" s="78">
        <f>IFERROR('%QUOTES'!ER225/'%QUOTES'!ER224-1,0)</f>
        <v>-1.027978317684719E-2</v>
      </c>
      <c r="ES225" s="78">
        <f>IFERROR('%QUOTES'!ES225/'%QUOTES'!ES224-1,0)</f>
        <v>1.2983122784262502E-3</v>
      </c>
      <c r="ET225" s="78">
        <f>IFERROR('%QUOTES'!ET225/'%QUOTES'!ET224-1,0)</f>
        <v>-4.5072058372410684E-2</v>
      </c>
      <c r="EU225" s="78">
        <f>IFERROR('%QUOTES'!EU225/'%QUOTES'!EU224-1,0)</f>
        <v>-2.753872728188278E-3</v>
      </c>
      <c r="EV225" s="78">
        <f>IFERROR('%QUOTES'!EV225/'%QUOTES'!EV224-1,0)</f>
        <v>-1.4465408805031443E-2</v>
      </c>
      <c r="EW225" s="78">
        <f>IFERROR('%QUOTES'!EW225/'%QUOTES'!EW224-1,0)</f>
        <v>-6.5876151096807556E-3</v>
      </c>
      <c r="EX225" s="78">
        <f>IFERROR('%QUOTES'!EX225/'%QUOTES'!EX224-1,0)</f>
        <v>-4.8425076589996285E-3</v>
      </c>
      <c r="EY225" s="78">
        <f>IFERROR('%QUOTES'!EY225/'%QUOTES'!EY224-1,0)</f>
        <v>-1.0009654827563996E-2</v>
      </c>
      <c r="EZ225" s="78">
        <f>IFERROR('%QUOTES'!EZ225/'%QUOTES'!EZ224-1,0)</f>
        <v>7.9003591094086723E-3</v>
      </c>
      <c r="FA225" s="78">
        <f>IFERROR('%QUOTES'!FA225/'%QUOTES'!FA224-1,0)</f>
        <v>-5.25116391998659E-3</v>
      </c>
      <c r="FB225" s="78">
        <f>IFERROR('%QUOTES'!FB225/'%QUOTES'!FB224-1,0)</f>
        <v>-3.0302424242424353E-3</v>
      </c>
      <c r="FC225" s="78">
        <f>IFERROR('%QUOTES'!FC225/'%QUOTES'!FC224-1,0)</f>
        <v>-1.1979635266906596E-3</v>
      </c>
      <c r="FD225" s="78">
        <f>IFERROR('%QUOTES'!FD225/'%QUOTES'!FD224-1,0)</f>
        <v>1.0668563300142209E-2</v>
      </c>
      <c r="FE225" s="78">
        <f>IFERROR('%QUOTES'!FE225/'%QUOTES'!FE224-1,0)</f>
        <v>-7.9460071513707264E-3</v>
      </c>
      <c r="FF225" s="78">
        <f>IFERROR('%QUOTES'!FF225/'%QUOTES'!FF224-1,0)</f>
        <v>-1.5957446808510745E-2</v>
      </c>
      <c r="FG225" s="78">
        <f>IFERROR('%QUOTES'!FG225/'%QUOTES'!FG224-1,0)</f>
        <v>1.1507538061423128E-2</v>
      </c>
      <c r="FH225" s="78">
        <f>IFERROR('%QUOTES'!FH225/'%QUOTES'!FH224-1,0)</f>
        <v>-1.3716929197622241E-2</v>
      </c>
    </row>
    <row r="226" spans="1:164">
      <c r="A226" s="76">
        <v>43423</v>
      </c>
      <c r="B226" s="78">
        <f>IFERROR('%QUOTES'!B226/'%QUOTES'!B225-1,0)</f>
        <v>-1.0293231119986479E-2</v>
      </c>
      <c r="C226" s="78">
        <f>IFERROR('%QUOTES'!C226/'%QUOTES'!C225-1,0)</f>
        <v>-7.8917700112738354E-3</v>
      </c>
      <c r="D226" s="78">
        <f>IFERROR('%QUOTES'!D226/'%QUOTES'!D225-1,0)</f>
        <v>-1.5510948905109623E-2</v>
      </c>
      <c r="E226" s="78">
        <f>IFERROR('%QUOTES'!E226/'%QUOTES'!E225-1,0)</f>
        <v>-3.6396724294813776E-3</v>
      </c>
      <c r="F226" s="78">
        <f>IFERROR('%QUOTES'!F226/'%QUOTES'!F225-1,0)</f>
        <v>-2.6542800705752212E-3</v>
      </c>
      <c r="G226" s="78">
        <f>IFERROR('%QUOTES'!G226/'%QUOTES'!G225-1,0)</f>
        <v>-6.8953183288819053E-3</v>
      </c>
      <c r="H226" s="78">
        <f>IFERROR('%QUOTES'!H226/'%QUOTES'!H225-1,0)</f>
        <v>-7.3113659022931987E-3</v>
      </c>
      <c r="I226" s="78">
        <f>IFERROR('%QUOTES'!I226/'%QUOTES'!I225-1,0)</f>
        <v>-2.247912688630449E-3</v>
      </c>
      <c r="J226" s="78">
        <f>IFERROR('%QUOTES'!J226/'%QUOTES'!J225-1,0)</f>
        <v>-4.9152053274139629E-3</v>
      </c>
      <c r="K226" s="78">
        <f>IFERROR('%QUOTES'!K226/'%QUOTES'!K225-1,0)</f>
        <v>-3.8209816715882861E-3</v>
      </c>
      <c r="L226" s="78">
        <f>IFERROR('%QUOTES'!L226/'%QUOTES'!L225-1,0)</f>
        <v>1.3089332889049121E-3</v>
      </c>
      <c r="M226" s="78">
        <f>IFERROR('%QUOTES'!M226/'%QUOTES'!M225-1,0)</f>
        <v>8.5046066619418603E-3</v>
      </c>
      <c r="N226" s="78">
        <f>IFERROR('%QUOTES'!N226/'%QUOTES'!N225-1,0)</f>
        <v>-8.9609340522225356E-3</v>
      </c>
      <c r="O226" s="78">
        <f>IFERROR('%QUOTES'!O226/'%QUOTES'!O225-1,0)</f>
        <v>-1.8545615445817232E-2</v>
      </c>
      <c r="P226" s="78">
        <f>IFERROR('%QUOTES'!P226/'%QUOTES'!P225-1,0)</f>
        <v>-1.3254729804909049E-3</v>
      </c>
      <c r="Q226" s="78">
        <f>IFERROR('%QUOTES'!Q226/'%QUOTES'!Q225-1,0)</f>
        <v>-2.5734879059702287E-4</v>
      </c>
      <c r="R226" s="78">
        <f>IFERROR('%QUOTES'!R226/'%QUOTES'!R225-1,0)</f>
        <v>-7.4445540144917333E-3</v>
      </c>
      <c r="S226" s="78">
        <f>IFERROR('%QUOTES'!S226/'%QUOTES'!S225-1,0)</f>
        <v>-1.268435544787283E-3</v>
      </c>
      <c r="T226" s="78">
        <f>IFERROR('%QUOTES'!T226/'%QUOTES'!T225-1,0)</f>
        <v>-7.3893719628124188E-3</v>
      </c>
      <c r="U226" s="78">
        <f>IFERROR('%QUOTES'!U226/'%QUOTES'!U225-1,0)</f>
        <v>-3.8946619063157106E-3</v>
      </c>
      <c r="V226" s="78">
        <f>IFERROR('%QUOTES'!V226/'%QUOTES'!V225-1,0)</f>
        <v>1.1556626022981575E-3</v>
      </c>
      <c r="W226" s="78">
        <f>IFERROR('%QUOTES'!W226/'%QUOTES'!W225-1,0)</f>
        <v>-2.6855744737085407E-3</v>
      </c>
      <c r="X226" s="78">
        <f>IFERROR('%QUOTES'!X226/'%QUOTES'!X225-1,0)</f>
        <v>-1.8181454545453946E-3</v>
      </c>
      <c r="Y226" s="78">
        <f>IFERROR('%QUOTES'!Y226/'%QUOTES'!Y225-1,0)</f>
        <v>3.2524923990666643E-3</v>
      </c>
      <c r="Z226" s="78">
        <f>IFERROR('%QUOTES'!Z226/'%QUOTES'!Z225-1,0)</f>
        <v>-3.6210018833435775E-3</v>
      </c>
      <c r="AA226" s="78">
        <f>IFERROR('%QUOTES'!AA226/'%QUOTES'!AA225-1,0)</f>
        <v>-3.5538163851387417E-3</v>
      </c>
      <c r="AB226" s="78">
        <f>IFERROR('%QUOTES'!AB226/'%QUOTES'!AB225-1,0)</f>
        <v>-2.1935169922864262E-3</v>
      </c>
      <c r="AC226" s="78">
        <f>IFERROR('%QUOTES'!AC226/'%QUOTES'!AC225-1,0)</f>
        <v>-8.1966720415634908E-3</v>
      </c>
      <c r="AD226" s="78">
        <f>IFERROR('%QUOTES'!AD226/'%QUOTES'!AD225-1,0)</f>
        <v>-3.7327359562255857E-4</v>
      </c>
      <c r="AE226" s="78">
        <f>IFERROR('%QUOTES'!AE226/'%QUOTES'!AE225-1,0)</f>
        <v>4.3731413197314328E-3</v>
      </c>
      <c r="AF226" s="78">
        <f>IFERROR('%QUOTES'!AF226/'%QUOTES'!AF225-1,0)</f>
        <v>5.3895476513927676E-3</v>
      </c>
      <c r="AG226" s="78">
        <f>IFERROR('%QUOTES'!AG226/'%QUOTES'!AG225-1,0)</f>
        <v>6.5402041579720738E-3</v>
      </c>
      <c r="AH226" s="78">
        <f>IFERROR('%QUOTES'!AH226/'%QUOTES'!AH225-1,0)</f>
        <v>5.5294722438192778E-3</v>
      </c>
      <c r="AI226" s="78">
        <f>IFERROR('%QUOTES'!AI226/'%QUOTES'!AI225-1,0)</f>
        <v>2.113490740172308E-3</v>
      </c>
      <c r="AJ226" s="78">
        <f>IFERROR('%QUOTES'!AJ226/'%QUOTES'!AJ225-1,0)</f>
        <v>4.4828778097842914E-3</v>
      </c>
      <c r="AK226" s="78">
        <f>IFERROR('%QUOTES'!AK226/'%QUOTES'!AK225-1,0)</f>
        <v>3.5656204149203674E-4</v>
      </c>
      <c r="AL226" s="78">
        <f>IFERROR('%QUOTES'!AL226/'%QUOTES'!AL225-1,0)</f>
        <v>3.05914343983682E-3</v>
      </c>
      <c r="AM226" s="78">
        <f>IFERROR('%QUOTES'!AM226/'%QUOTES'!AM225-1,0)</f>
        <v>8.0125858124910909E-3</v>
      </c>
      <c r="AN226" s="78">
        <f>IFERROR('%QUOTES'!AN226/'%QUOTES'!AN225-1,0)</f>
        <v>5.9710836491944086E-3</v>
      </c>
      <c r="AO226" s="78">
        <f>IFERROR('%QUOTES'!AO226/'%QUOTES'!AO225-1,0)</f>
        <v>-6.4874420759962748E-3</v>
      </c>
      <c r="AP226" s="78">
        <f>IFERROR('%QUOTES'!AP226/'%QUOTES'!AP225-1,0)</f>
        <v>0</v>
      </c>
      <c r="AQ226" s="78">
        <f>IFERROR('%QUOTES'!AQ226/'%QUOTES'!AQ225-1,0)</f>
        <v>5.6272759227831148E-3</v>
      </c>
      <c r="AR226" s="78">
        <f>IFERROR('%QUOTES'!AR226/'%QUOTES'!AR225-1,0)</f>
        <v>1.3898305084745877E-2</v>
      </c>
      <c r="AS226" s="78">
        <f>IFERROR('%QUOTES'!AS226/'%QUOTES'!AS225-1,0)</f>
        <v>-4.5293403806486832E-2</v>
      </c>
      <c r="AT226" s="78">
        <f>IFERROR('%QUOTES'!AT226/'%QUOTES'!AT225-1,0)</f>
        <v>-3.9045199009541398E-2</v>
      </c>
      <c r="AU226" s="78">
        <f>IFERROR('%QUOTES'!AU226/'%QUOTES'!AU225-1,0)</f>
        <v>-2.2515892827319917E-2</v>
      </c>
      <c r="AV226" s="78">
        <f>IFERROR('%QUOTES'!AV226/'%QUOTES'!AV225-1,0)</f>
        <v>-2.3750822049129705E-2</v>
      </c>
      <c r="AW226" s="78">
        <f>IFERROR('%QUOTES'!AW226/'%QUOTES'!AW225-1,0)</f>
        <v>-3.4161347504291006E-2</v>
      </c>
      <c r="AX226" s="78">
        <f>IFERROR('%QUOTES'!AX226/'%QUOTES'!AX225-1,0)</f>
        <v>-0.10072540932642482</v>
      </c>
      <c r="AY226" s="78">
        <f>IFERROR('%QUOTES'!AY226/'%QUOTES'!AY225-1,0)</f>
        <v>-2.0924029922355647E-3</v>
      </c>
      <c r="AZ226" s="78">
        <f>IFERROR('%QUOTES'!AZ226/'%QUOTES'!AZ225-1,0)</f>
        <v>-2.5261780326541805E-2</v>
      </c>
      <c r="BA226" s="78">
        <f>IFERROR('%QUOTES'!BA226/'%QUOTES'!BA225-1,0)</f>
        <v>-3.2821844799616917E-2</v>
      </c>
      <c r="BB226" s="78">
        <f>IFERROR('%QUOTES'!BB226/'%QUOTES'!BB225-1,0)</f>
        <v>-3.9383338790430433E-2</v>
      </c>
      <c r="BC226" s="78">
        <f>IFERROR('%QUOTES'!BC226/'%QUOTES'!BC225-1,0)</f>
        <v>-1.271184253898483E-2</v>
      </c>
      <c r="BD226" s="78">
        <f>IFERROR('%QUOTES'!BD226/'%QUOTES'!BD225-1,0)</f>
        <v>-8.0663288330568017E-3</v>
      </c>
      <c r="BE226" s="78">
        <f>IFERROR('%QUOTES'!BE226/'%QUOTES'!BE225-1,0)</f>
        <v>-1.5279979528235454E-2</v>
      </c>
      <c r="BF226" s="78">
        <f>IFERROR('%QUOTES'!BF226/'%QUOTES'!BF225-1,0)</f>
        <v>-2.8701326134318417E-2</v>
      </c>
      <c r="BG226" s="78">
        <f>IFERROR('%QUOTES'!BG226/'%QUOTES'!BG225-1,0)</f>
        <v>2.2844783498069621E-2</v>
      </c>
      <c r="BH226" s="78">
        <f>IFERROR('%QUOTES'!BH226/'%QUOTES'!BH225-1,0)</f>
        <v>-3.81175493053445E-2</v>
      </c>
      <c r="BI226" s="78">
        <f>IFERROR('%QUOTES'!BI226/'%QUOTES'!BI225-1,0)</f>
        <v>-4.0976544330200482E-2</v>
      </c>
      <c r="BJ226" s="78">
        <f>IFERROR('%QUOTES'!BJ226/'%QUOTES'!BJ225-1,0)</f>
        <v>-5.7408091273362771E-2</v>
      </c>
      <c r="BK226" s="78">
        <f>IFERROR('%QUOTES'!BK226/'%QUOTES'!BK225-1,0)</f>
        <v>-2.0647377232142938E-2</v>
      </c>
      <c r="BL226" s="78">
        <f>IFERROR('%QUOTES'!BL226/'%QUOTES'!BL225-1,0)</f>
        <v>-3.9393756319007323E-2</v>
      </c>
      <c r="BM226" s="78">
        <f>IFERROR('%QUOTES'!BM226/'%QUOTES'!BM225-1,0)</f>
        <v>-3.7547741170425808E-2</v>
      </c>
      <c r="BN226" s="78">
        <f>IFERROR('%QUOTES'!BN226/'%QUOTES'!BN225-1,0)</f>
        <v>-4.785885266127099E-2</v>
      </c>
      <c r="BO226" s="78">
        <f>IFERROR('%QUOTES'!BO226/'%QUOTES'!BO225-1,0)</f>
        <v>0.1152498247151621</v>
      </c>
      <c r="BP226" s="78">
        <f>IFERROR('%QUOTES'!BP226/'%QUOTES'!BP225-1,0)</f>
        <v>-4.2834011751681889E-2</v>
      </c>
      <c r="BQ226" s="78">
        <f>IFERROR('%QUOTES'!BQ226/'%QUOTES'!BQ225-1,0)</f>
        <v>-1.8350869056786623E-2</v>
      </c>
      <c r="BR226" s="78">
        <f>IFERROR('%QUOTES'!BR226/'%QUOTES'!BR225-1,0)</f>
        <v>-6.0990485497840585E-2</v>
      </c>
      <c r="BS226" s="78">
        <f>IFERROR('%QUOTES'!BS226/'%QUOTES'!BS225-1,0)</f>
        <v>-3.8229266357902358E-2</v>
      </c>
      <c r="BT226" s="78">
        <f>IFERROR('%QUOTES'!BT226/'%QUOTES'!BT225-1,0)</f>
        <v>-2.4234877292884094E-2</v>
      </c>
      <c r="BU226" s="78">
        <f>IFERROR('%QUOTES'!BU226/'%QUOTES'!BU225-1,0)</f>
        <v>-7.8201372346108355E-3</v>
      </c>
      <c r="BV226" s="78">
        <f>IFERROR('%QUOTES'!BV226/'%QUOTES'!BV225-1,0)</f>
        <v>-3.5743713227013418E-2</v>
      </c>
      <c r="BW226" s="78">
        <f>IFERROR('%QUOTES'!BW226/'%QUOTES'!BW225-1,0)</f>
        <v>-3.7270497234701327E-2</v>
      </c>
      <c r="BX226" s="78">
        <f>IFERROR('%QUOTES'!BX226/'%QUOTES'!BX225-1,0)</f>
        <v>-5.4033160216100384E-2</v>
      </c>
      <c r="BY226" s="78">
        <f>IFERROR('%QUOTES'!BY226/'%QUOTES'!BY225-1,0)</f>
        <v>-4.0475324164958693E-2</v>
      </c>
      <c r="BZ226" s="78">
        <f>IFERROR('%QUOTES'!BZ226/'%QUOTES'!BZ225-1,0)</f>
        <v>-5.3645347500366314E-2</v>
      </c>
      <c r="CA226" s="78">
        <f>IFERROR('%QUOTES'!CA226/'%QUOTES'!CA225-1,0)</f>
        <v>-3.5346745568197835E-2</v>
      </c>
      <c r="CB226" s="78">
        <f>IFERROR('%QUOTES'!CB226/'%QUOTES'!CB225-1,0)</f>
        <v>-4.6646398012696655E-2</v>
      </c>
      <c r="CC226" s="78">
        <f>IFERROR('%QUOTES'!CC226/'%QUOTES'!CC225-1,0)</f>
        <v>-3.6697900383961257E-2</v>
      </c>
      <c r="CD226" s="78">
        <f>IFERROR('%QUOTES'!CD226/'%QUOTES'!CD225-1,0)</f>
        <v>-4.2524502633211725E-2</v>
      </c>
      <c r="CE226" s="78">
        <f>IFERROR('%QUOTES'!CE226/'%QUOTES'!CE225-1,0)</f>
        <v>-4.6365459867761971E-2</v>
      </c>
      <c r="CF226" s="78">
        <f>IFERROR('%QUOTES'!CF226/'%QUOTES'!CF225-1,0)</f>
        <v>-3.6841472774715611E-2</v>
      </c>
      <c r="CG226" s="78">
        <f>IFERROR('%QUOTES'!CG226/'%QUOTES'!CG225-1,0)</f>
        <v>-4.0848035160289564E-2</v>
      </c>
      <c r="CH226" s="78">
        <f>IFERROR('%QUOTES'!CH226/'%QUOTES'!CH225-1,0)</f>
        <v>-2.9668847682119193E-2</v>
      </c>
      <c r="CI226" s="78">
        <f>IFERROR('%QUOTES'!CI226/'%QUOTES'!CI225-1,0)</f>
        <v>-6.1488594720412459E-2</v>
      </c>
      <c r="CJ226" s="78">
        <f>IFERROR('%QUOTES'!CJ226/'%QUOTES'!CJ225-1,0)</f>
        <v>-6.7013677736205035E-2</v>
      </c>
      <c r="CK226" s="78">
        <f>IFERROR('%QUOTES'!CK226/'%QUOTES'!CK225-1,0)</f>
        <v>-3.6229821539114027E-2</v>
      </c>
      <c r="CL226" s="78">
        <f>IFERROR('%QUOTES'!CL226/'%QUOTES'!CL225-1,0)</f>
        <v>3.7523452157597337E-3</v>
      </c>
      <c r="CM226" s="78">
        <f>IFERROR('%QUOTES'!CM226/'%QUOTES'!CM225-1,0)</f>
        <v>-1.9321096605744104E-2</v>
      </c>
      <c r="CN226" s="78">
        <f>IFERROR('%QUOTES'!CN226/'%QUOTES'!CN225-1,0)</f>
        <v>1.8163471241170459E-2</v>
      </c>
      <c r="CO226" s="78">
        <f>IFERROR('%QUOTES'!CO226/'%QUOTES'!CO225-1,0)</f>
        <v>1.113698427549803E-2</v>
      </c>
      <c r="CP226" s="78">
        <f>IFERROR('%QUOTES'!CP226/'%QUOTES'!CP225-1,0)</f>
        <v>-1.0894323881748269E-3</v>
      </c>
      <c r="CQ226" s="78">
        <f>IFERROR('%QUOTES'!CQ226/'%QUOTES'!CQ225-1,0)</f>
        <v>-2.9764810955645871E-4</v>
      </c>
      <c r="CR226" s="78">
        <f>IFERROR('%QUOTES'!CR226/'%QUOTES'!CR225-1,0)</f>
        <v>-5.4675971223021591E-3</v>
      </c>
      <c r="CS226" s="78">
        <f>IFERROR('%QUOTES'!CS226/'%QUOTES'!CS225-1,0)</f>
        <v>-1.4538254587328714E-2</v>
      </c>
      <c r="CT226" s="78">
        <f>IFERROR('%QUOTES'!CT226/'%QUOTES'!CT225-1,0)</f>
        <v>-9.523764604252305E-3</v>
      </c>
      <c r="CU226" s="78">
        <f>IFERROR('%QUOTES'!CU226/'%QUOTES'!CU225-1,0)</f>
        <v>-1.5350877192982559E-2</v>
      </c>
      <c r="CV226" s="78">
        <f>IFERROR('%QUOTES'!CV226/'%QUOTES'!CV225-1,0)</f>
        <v>1.9027484143763207E-2</v>
      </c>
      <c r="CW226" s="78">
        <f>IFERROR('%QUOTES'!CW226/'%QUOTES'!CW225-1,0)</f>
        <v>6.8143100511073307E-3</v>
      </c>
      <c r="CX226" s="78">
        <f>IFERROR('%QUOTES'!CX226/'%QUOTES'!CX225-1,0)</f>
        <v>-3.8435009139237142E-3</v>
      </c>
      <c r="CY226" s="78">
        <f>IFERROR('%QUOTES'!CY226/'%QUOTES'!CY225-1,0)</f>
        <v>-2.4177092777274423E-3</v>
      </c>
      <c r="CZ226" s="78">
        <f>IFERROR('%QUOTES'!CZ226/'%QUOTES'!CZ225-1,0)</f>
        <v>2.9215403494533554E-3</v>
      </c>
      <c r="DA226" s="78">
        <f>IFERROR('%QUOTES'!DA226/'%QUOTES'!DA225-1,0)</f>
        <v>-1.583553315281383E-2</v>
      </c>
      <c r="DB226" s="78">
        <f>IFERROR('%QUOTES'!DB226/'%QUOTES'!DB225-1,0)</f>
        <v>-2.6578233054118106E-2</v>
      </c>
      <c r="DC226" s="78">
        <f>IFERROR('%QUOTES'!DC226/'%QUOTES'!DC225-1,0)</f>
        <v>-4.9243124570397256E-3</v>
      </c>
      <c r="DD226" s="78">
        <f>IFERROR('%QUOTES'!DD226/'%QUOTES'!DD225-1,0)</f>
        <v>-3.5077171443355093E-3</v>
      </c>
      <c r="DE226" s="78">
        <f>IFERROR('%QUOTES'!DE226/'%QUOTES'!DE225-1,0)</f>
        <v>-2.8107524251706928E-2</v>
      </c>
      <c r="DF226" s="78">
        <f>IFERROR('%QUOTES'!DF226/'%QUOTES'!DF225-1,0)</f>
        <v>-1.9180231425205641E-2</v>
      </c>
      <c r="DG226" s="78">
        <f>IFERROR('%QUOTES'!DG226/'%QUOTES'!DG225-1,0)</f>
        <v>-1.0880316518298683E-2</v>
      </c>
      <c r="DH226" s="78">
        <f>IFERROR('%QUOTES'!DH226/'%QUOTES'!DH225-1,0)</f>
        <v>-8.4264355952661241E-3</v>
      </c>
      <c r="DI226" s="78">
        <f>IFERROR('%QUOTES'!DI226/'%QUOTES'!DI225-1,0)</f>
        <v>-7.9935913879981668E-2</v>
      </c>
      <c r="DJ226" s="78">
        <f>IFERROR('%QUOTES'!DJ226/'%QUOTES'!DJ225-1,0)</f>
        <v>-1.2249075117255037E-2</v>
      </c>
      <c r="DK226" s="78">
        <f>IFERROR('%QUOTES'!DK226/'%QUOTES'!DK225-1,0)</f>
        <v>-2.0146834980346306E-2</v>
      </c>
      <c r="DL226" s="78">
        <f>IFERROR('%QUOTES'!DL226/'%QUOTES'!DL225-1,0)</f>
        <v>-1.5714260893506249E-2</v>
      </c>
      <c r="DM226" s="78">
        <f>IFERROR('%QUOTES'!DM226/'%QUOTES'!DM225-1,0)</f>
        <v>-2.3805226844553995E-2</v>
      </c>
      <c r="DN226" s="78">
        <f>IFERROR('%QUOTES'!DN226/'%QUOTES'!DN225-1,0)</f>
        <v>-6.3233666462924054E-3</v>
      </c>
      <c r="DO226" s="78">
        <f>IFERROR('%QUOTES'!DO226/'%QUOTES'!DO225-1,0)</f>
        <v>-1.5271257991342213E-2</v>
      </c>
      <c r="DP226" s="78">
        <f>IFERROR('%QUOTES'!DP226/'%QUOTES'!DP225-1,0)</f>
        <v>-1.6054227326894877E-3</v>
      </c>
      <c r="DQ226" s="78">
        <f>IFERROR('%QUOTES'!DQ226/'%QUOTES'!DQ225-1,0)</f>
        <v>-2.444303776131318E-2</v>
      </c>
      <c r="DR226" s="78">
        <f>IFERROR('%QUOTES'!DR226/'%QUOTES'!DR225-1,0)</f>
        <v>-4.1636386363636313E-2</v>
      </c>
      <c r="DS226" s="78">
        <f>IFERROR('%QUOTES'!DS226/'%QUOTES'!DS225-1,0)</f>
        <v>6.439472197019569E-4</v>
      </c>
      <c r="DT226" s="78">
        <f>IFERROR('%QUOTES'!DT226/'%QUOTES'!DT225-1,0)</f>
        <v>-2.4520320464650247E-2</v>
      </c>
      <c r="DU226" s="78">
        <f>IFERROR('%QUOTES'!DU226/'%QUOTES'!DU225-1,0)</f>
        <v>-2.556913703970598E-3</v>
      </c>
      <c r="DV226" s="78">
        <f>IFERROR('%QUOTES'!DV226/'%QUOTES'!DV225-1,0)</f>
        <v>-2.3294857721912199E-2</v>
      </c>
      <c r="DW226" s="78">
        <f>IFERROR('%QUOTES'!DW226/'%QUOTES'!DW225-1,0)</f>
        <v>-2.0447718907613432E-2</v>
      </c>
      <c r="DX226" s="78">
        <f>IFERROR('%QUOTES'!DX226/'%QUOTES'!DX225-1,0)</f>
        <v>-3.3884394414367414E-3</v>
      </c>
      <c r="DY226" s="78">
        <f>IFERROR('%QUOTES'!DY226/'%QUOTES'!DY225-1,0)</f>
        <v>-5.7215884837161779E-3</v>
      </c>
      <c r="DZ226" s="78">
        <f>IFERROR('%QUOTES'!DZ226/'%QUOTES'!DZ225-1,0)</f>
        <v>-2.3047015795452097E-3</v>
      </c>
      <c r="EA226" s="78">
        <f>IFERROR('%QUOTES'!EA226/'%QUOTES'!EA225-1,0)</f>
        <v>-1.1883838383837109E-3</v>
      </c>
      <c r="EB226" s="78">
        <f>IFERROR('%QUOTES'!EB226/'%QUOTES'!EB225-1,0)</f>
        <v>-5.029358654037086E-3</v>
      </c>
      <c r="EC226" s="78">
        <f>IFERROR('%QUOTES'!EC226/'%QUOTES'!EC225-1,0)</f>
        <v>-1.0386373222356693E-2</v>
      </c>
      <c r="ED226" s="78">
        <f>IFERROR('%QUOTES'!ED226/'%QUOTES'!ED225-1,0)</f>
        <v>-6.7634397176071781E-3</v>
      </c>
      <c r="EE226" s="78">
        <f>IFERROR('%QUOTES'!EE226/'%QUOTES'!EE225-1,0)</f>
        <v>-2.706766917293324E-3</v>
      </c>
      <c r="EF226" s="78">
        <f>IFERROR('%QUOTES'!EF226/'%QUOTES'!EF225-1,0)</f>
        <v>1.2729586734694376E-3</v>
      </c>
      <c r="EG226" s="78">
        <f>IFERROR('%QUOTES'!EG226/'%QUOTES'!EG225-1,0)</f>
        <v>-5.434743788820029E-3</v>
      </c>
      <c r="EH226" s="78">
        <f>IFERROR('%QUOTES'!EH226/'%QUOTES'!EH225-1,0)</f>
        <v>-2.4278799244172977E-2</v>
      </c>
      <c r="EI226" s="78">
        <f>IFERROR('%QUOTES'!EI226/'%QUOTES'!EI225-1,0)</f>
        <v>-1.0818391345249423E-2</v>
      </c>
      <c r="EJ226" s="78">
        <f>IFERROR('%QUOTES'!EJ226/'%QUOTES'!EJ225-1,0)</f>
        <v>-1.5990208315364907E-2</v>
      </c>
      <c r="EK226" s="78">
        <f>IFERROR('%QUOTES'!EK226/'%QUOTES'!EK225-1,0)</f>
        <v>-2.1306114533750198E-2</v>
      </c>
      <c r="EL226" s="78">
        <f>IFERROR('%QUOTES'!EL226/'%QUOTES'!EL225-1,0)</f>
        <v>-1.7717930545712246E-2</v>
      </c>
      <c r="EM226" s="78">
        <f>IFERROR('%QUOTES'!EM226/'%QUOTES'!EM225-1,0)</f>
        <v>-2.1754385964912304E-2</v>
      </c>
      <c r="EN226" s="78">
        <f>IFERROR('%QUOTES'!EN226/'%QUOTES'!EN225-1,0)</f>
        <v>2.6404224675948829E-3</v>
      </c>
      <c r="EO226" s="78">
        <f>IFERROR('%QUOTES'!EO226/'%QUOTES'!EO225-1,0)</f>
        <v>-1.65829346733668E-2</v>
      </c>
      <c r="EP226" s="78">
        <f>IFERROR('%QUOTES'!EP226/'%QUOTES'!EP225-1,0)</f>
        <v>-2.1231245346946315E-2</v>
      </c>
      <c r="EQ226" s="78">
        <f>IFERROR('%QUOTES'!EQ226/'%QUOTES'!EQ225-1,0)</f>
        <v>-1.5507623751473187E-2</v>
      </c>
      <c r="ER226" s="78">
        <f>IFERROR('%QUOTES'!ER226/'%QUOTES'!ER225-1,0)</f>
        <v>-3.4622099072048496E-2</v>
      </c>
      <c r="ES226" s="78">
        <f>IFERROR('%QUOTES'!ES226/'%QUOTES'!ES225-1,0)</f>
        <v>-3.5656401944894722E-2</v>
      </c>
      <c r="ET226" s="78">
        <f>IFERROR('%QUOTES'!ET226/'%QUOTES'!ET225-1,0)</f>
        <v>5.9425650237455274E-2</v>
      </c>
      <c r="EU226" s="78">
        <f>IFERROR('%QUOTES'!EU226/'%QUOTES'!EU225-1,0)</f>
        <v>1.6914049600070591E-2</v>
      </c>
      <c r="EV226" s="78">
        <f>IFERROR('%QUOTES'!EV226/'%QUOTES'!EV225-1,0)</f>
        <v>4.7862156987874993E-2</v>
      </c>
      <c r="EW226" s="78">
        <f>IFERROR('%QUOTES'!EW226/'%QUOTES'!EW225-1,0)</f>
        <v>5.0397797071676464E-2</v>
      </c>
      <c r="EX226" s="78">
        <f>IFERROR('%QUOTES'!EX226/'%QUOTES'!EX225-1,0)</f>
        <v>3.3792915177457861E-2</v>
      </c>
      <c r="EY226" s="78">
        <f>IFERROR('%QUOTES'!EY226/'%QUOTES'!EY225-1,0)</f>
        <v>3.1637279843444333E-2</v>
      </c>
      <c r="EZ226" s="78">
        <f>IFERROR('%QUOTES'!EZ226/'%QUOTES'!EZ225-1,0)</f>
        <v>6.4133043426747971E-2</v>
      </c>
      <c r="FA226" s="78">
        <f>IFERROR('%QUOTES'!FA226/'%QUOTES'!FA225-1,0)</f>
        <v>1.6364525202726687E-2</v>
      </c>
      <c r="FB226" s="78">
        <f>IFERROR('%QUOTES'!FB226/'%QUOTES'!FB225-1,0)</f>
        <v>1.3373798579100482E-2</v>
      </c>
      <c r="FC226" s="78">
        <f>IFERROR('%QUOTES'!FC226/'%QUOTES'!FC225-1,0)</f>
        <v>1.9668961853417155E-2</v>
      </c>
      <c r="FD226" s="78">
        <f>IFERROR('%QUOTES'!FD226/'%QUOTES'!FD225-1,0)</f>
        <v>9.8522167487684609E-2</v>
      </c>
      <c r="FE226" s="78">
        <f>IFERROR('%QUOTES'!FE226/'%QUOTES'!FE225-1,0)</f>
        <v>4.2451022925551474E-2</v>
      </c>
      <c r="FF226" s="78">
        <f>IFERROR('%QUOTES'!FF226/'%QUOTES'!FF225-1,0)</f>
        <v>4.0926640926641111E-2</v>
      </c>
      <c r="FG226" s="78">
        <f>IFERROR('%QUOTES'!FG226/'%QUOTES'!FG225-1,0)</f>
        <v>-5.6882821387939098E-3</v>
      </c>
      <c r="FH226" s="78">
        <f>IFERROR('%QUOTES'!FH226/'%QUOTES'!FH225-1,0)</f>
        <v>3.2225237449118094E-2</v>
      </c>
    </row>
    <row r="227" spans="1:164">
      <c r="A227" s="76">
        <v>43424</v>
      </c>
      <c r="B227" s="78">
        <f>IFERROR('%QUOTES'!B227/'%QUOTES'!B226-1,0)</f>
        <v>-1.2921525370311993E-2</v>
      </c>
      <c r="C227" s="78">
        <f>IFERROR('%QUOTES'!C227/'%QUOTES'!C226-1,0)</f>
        <v>-4.5454545454546302E-3</v>
      </c>
      <c r="D227" s="78">
        <f>IFERROR('%QUOTES'!D227/'%QUOTES'!D226-1,0)</f>
        <v>-1.7608897126969336E-2</v>
      </c>
      <c r="E227" s="78">
        <f>IFERROR('%QUOTES'!E227/'%QUOTES'!E226-1,0)</f>
        <v>-1.3698630136986134E-2</v>
      </c>
      <c r="F227" s="78">
        <f>IFERROR('%QUOTES'!F227/'%QUOTES'!F226-1,0)</f>
        <v>-5.322688045952928E-3</v>
      </c>
      <c r="G227" s="78">
        <f>IFERROR('%QUOTES'!G227/'%QUOTES'!G226-1,0)</f>
        <v>-1.6261648090626579E-2</v>
      </c>
      <c r="H227" s="78">
        <f>IFERROR('%QUOTES'!H227/'%QUOTES'!H226-1,0)</f>
        <v>-1.5734883972718938E-2</v>
      </c>
      <c r="I227" s="78">
        <f>IFERROR('%QUOTES'!I227/'%QUOTES'!I226-1,0)</f>
        <v>-8.3682009714870498E-3</v>
      </c>
      <c r="J227" s="78">
        <f>IFERROR('%QUOTES'!J227/'%QUOTES'!J226-1,0)</f>
        <v>-2.1829175329164285E-2</v>
      </c>
      <c r="K227" s="78">
        <f>IFERROR('%QUOTES'!K227/'%QUOTES'!K226-1,0)</f>
        <v>-1.7473602113876496E-2</v>
      </c>
      <c r="L227" s="78">
        <f>IFERROR('%QUOTES'!L227/'%QUOTES'!L226-1,0)</f>
        <v>-1.4705882352941235E-2</v>
      </c>
      <c r="M227" s="78">
        <f>IFERROR('%QUOTES'!M227/'%QUOTES'!M226-1,0)</f>
        <v>-3.3731553056921992E-2</v>
      </c>
      <c r="N227" s="78">
        <f>IFERROR('%QUOTES'!N227/'%QUOTES'!N226-1,0)</f>
        <v>-5.6944978838014526E-2</v>
      </c>
      <c r="O227" s="78">
        <f>IFERROR('%QUOTES'!O227/'%QUOTES'!O226-1,0)</f>
        <v>-5.5693699463162605E-2</v>
      </c>
      <c r="P227" s="78">
        <f>IFERROR('%QUOTES'!P227/'%QUOTES'!P226-1,0)</f>
        <v>-6.0086814433644387E-2</v>
      </c>
      <c r="Q227" s="78">
        <f>IFERROR('%QUOTES'!Q227/'%QUOTES'!Q226-1,0)</f>
        <v>-1.9309989701338792E-2</v>
      </c>
      <c r="R227" s="78">
        <f>IFERROR('%QUOTES'!R227/'%QUOTES'!R226-1,0)</f>
        <v>-2.1522973372803733E-2</v>
      </c>
      <c r="S227" s="78">
        <f>IFERROR('%QUOTES'!S227/'%QUOTES'!S226-1,0)</f>
        <v>-1.7781540314075306E-2</v>
      </c>
      <c r="T227" s="78">
        <f>IFERROR('%QUOTES'!T227/'%QUOTES'!T226-1,0)</f>
        <v>-1.8927695072329831E-2</v>
      </c>
      <c r="U227" s="78">
        <f>IFERROR('%QUOTES'!U227/'%QUOTES'!U226-1,0)</f>
        <v>-1.8399264029438811E-2</v>
      </c>
      <c r="V227" s="78">
        <f>IFERROR('%QUOTES'!V227/'%QUOTES'!V226-1,0)</f>
        <v>-1.8468641785301942E-2</v>
      </c>
      <c r="W227" s="78">
        <f>IFERROR('%QUOTES'!W227/'%QUOTES'!W226-1,0)</f>
        <v>-1.1733044364953038E-2</v>
      </c>
      <c r="X227" s="78">
        <f>IFERROR('%QUOTES'!X227/'%QUOTES'!X226-1,0)</f>
        <v>-1.8761438296486799E-2</v>
      </c>
      <c r="Y227" s="78">
        <f>IFERROR('%QUOTES'!Y227/'%QUOTES'!Y226-1,0)</f>
        <v>-2.5301289731482157E-2</v>
      </c>
      <c r="Z227" s="78">
        <f>IFERROR('%QUOTES'!Z227/'%QUOTES'!Z226-1,0)</f>
        <v>-1.5949869088428659E-2</v>
      </c>
      <c r="AA227" s="78">
        <f>IFERROR('%QUOTES'!AA227/'%QUOTES'!AA226-1,0)</f>
        <v>-1.519615491382087E-2</v>
      </c>
      <c r="AB227" s="78">
        <f>IFERROR('%QUOTES'!AB227/'%QUOTES'!AB226-1,0)</f>
        <v>-1.7098119616466123E-2</v>
      </c>
      <c r="AC227" s="78">
        <f>IFERROR('%QUOTES'!AC227/'%QUOTES'!AC226-1,0)</f>
        <v>-3.6063060355622456E-2</v>
      </c>
      <c r="AD227" s="78">
        <f>IFERROR('%QUOTES'!AD227/'%QUOTES'!AD226-1,0)</f>
        <v>-2.2031365868880992E-2</v>
      </c>
      <c r="AE227" s="78">
        <f>IFERROR('%QUOTES'!AE227/'%QUOTES'!AE226-1,0)</f>
        <v>-4.1727141540767176E-3</v>
      </c>
      <c r="AF227" s="78">
        <f>IFERROR('%QUOTES'!AF227/'%QUOTES'!AF226-1,0)</f>
        <v>-5.2794183249004201E-3</v>
      </c>
      <c r="AG227" s="78">
        <f>IFERROR('%QUOTES'!AG227/'%QUOTES'!AG226-1,0)</f>
        <v>-7.4973436451836184E-3</v>
      </c>
      <c r="AH227" s="78">
        <f>IFERROR('%QUOTES'!AH227/'%QUOTES'!AH226-1,0)</f>
        <v>-5.4990653147941604E-3</v>
      </c>
      <c r="AI227" s="78">
        <f>IFERROR('%QUOTES'!AI227/'%QUOTES'!AI226-1,0)</f>
        <v>-1.019335640796637E-2</v>
      </c>
      <c r="AJ227" s="78">
        <f>IFERROR('%QUOTES'!AJ227/'%QUOTES'!AJ226-1,0)</f>
        <v>-8.2725805505851069E-3</v>
      </c>
      <c r="AK227" s="78">
        <f>IFERROR('%QUOTES'!AK227/'%QUOTES'!AK226-1,0)</f>
        <v>-1.6399251921541902E-2</v>
      </c>
      <c r="AL227" s="78">
        <f>IFERROR('%QUOTES'!AL227/'%QUOTES'!AL226-1,0)</f>
        <v>0</v>
      </c>
      <c r="AM227" s="78">
        <f>IFERROR('%QUOTES'!AM227/'%QUOTES'!AM226-1,0)</f>
        <v>-9.1120779716139522E-3</v>
      </c>
      <c r="AN227" s="78">
        <f>IFERROR('%QUOTES'!AN227/'%QUOTES'!AN226-1,0)</f>
        <v>-5.1158845360121941E-3</v>
      </c>
      <c r="AO227" s="78">
        <f>IFERROR('%QUOTES'!AO227/'%QUOTES'!AO226-1,0)</f>
        <v>2.7984606903703746E-3</v>
      </c>
      <c r="AP227" s="78">
        <f>IFERROR('%QUOTES'!AP227/'%QUOTES'!AP226-1,0)</f>
        <v>0</v>
      </c>
      <c r="AQ227" s="78">
        <f>IFERROR('%QUOTES'!AQ227/'%QUOTES'!AQ226-1,0)</f>
        <v>-6.2540489221215578E-3</v>
      </c>
      <c r="AR227" s="78">
        <f>IFERROR('%QUOTES'!AR227/'%QUOTES'!AR226-1,0)</f>
        <v>-1.2370411233701084E-2</v>
      </c>
      <c r="AS227" s="78">
        <f>IFERROR('%QUOTES'!AS227/'%QUOTES'!AS226-1,0)</f>
        <v>-1.1963655115511451E-2</v>
      </c>
      <c r="AT227" s="78">
        <f>IFERROR('%QUOTES'!AT227/'%QUOTES'!AT226-1,0)</f>
        <v>-2.9453512607283239E-2</v>
      </c>
      <c r="AU227" s="78">
        <f>IFERROR('%QUOTES'!AU227/'%QUOTES'!AU226-1,0)</f>
        <v>-4.9845478442851476E-3</v>
      </c>
      <c r="AV227" s="78">
        <f>IFERROR('%QUOTES'!AV227/'%QUOTES'!AV226-1,0)</f>
        <v>-1.4112654474333408E-2</v>
      </c>
      <c r="AW227" s="78">
        <f>IFERROR('%QUOTES'!AW227/'%QUOTES'!AW226-1,0)</f>
        <v>-8.1810510904558598E-3</v>
      </c>
      <c r="AX227" s="78">
        <f>IFERROR('%QUOTES'!AX227/'%QUOTES'!AX226-1,0)</f>
        <v>-2.0281194290877935E-2</v>
      </c>
      <c r="AY227" s="78">
        <f>IFERROR('%QUOTES'!AY227/'%QUOTES'!AY226-1,0)</f>
        <v>-1.5967774193548334E-2</v>
      </c>
      <c r="AZ227" s="78">
        <f>IFERROR('%QUOTES'!AZ227/'%QUOTES'!AZ226-1,0)</f>
        <v>-1.0087779873698133E-2</v>
      </c>
      <c r="BA227" s="78">
        <f>IFERROR('%QUOTES'!BA227/'%QUOTES'!BA226-1,0)</f>
        <v>-5.9811074772535555E-3</v>
      </c>
      <c r="BB227" s="78">
        <f>IFERROR('%QUOTES'!BB227/'%QUOTES'!BB226-1,0)</f>
        <v>-9.5751851766637808E-3</v>
      </c>
      <c r="BC227" s="78">
        <f>IFERROR('%QUOTES'!BC227/'%QUOTES'!BC226-1,0)</f>
        <v>-9.3540879491331719E-3</v>
      </c>
      <c r="BD227" s="78">
        <f>IFERROR('%QUOTES'!BD227/'%QUOTES'!BD226-1,0)</f>
        <v>-1.3940566590600167E-2</v>
      </c>
      <c r="BE227" s="78">
        <f>IFERROR('%QUOTES'!BE227/'%QUOTES'!BE226-1,0)</f>
        <v>-1.0266121592243715E-2</v>
      </c>
      <c r="BF227" s="78">
        <f>IFERROR('%QUOTES'!BF227/'%QUOTES'!BF226-1,0)</f>
        <v>-2.0187243805468769E-2</v>
      </c>
      <c r="BG227" s="78">
        <f>IFERROR('%QUOTES'!BG227/'%QUOTES'!BG226-1,0)</f>
        <v>0</v>
      </c>
      <c r="BH227" s="78">
        <f>IFERROR('%QUOTES'!BH227/'%QUOTES'!BH226-1,0)</f>
        <v>-2.1490687067662106E-2</v>
      </c>
      <c r="BI227" s="78">
        <f>IFERROR('%QUOTES'!BI227/'%QUOTES'!BI226-1,0)</f>
        <v>-1.5345748514722923E-2</v>
      </c>
      <c r="BJ227" s="78">
        <f>IFERROR('%QUOTES'!BJ227/'%QUOTES'!BJ226-1,0)</f>
        <v>-1.427133668341718E-2</v>
      </c>
      <c r="BK227" s="78">
        <f>IFERROR('%QUOTES'!BK227/'%QUOTES'!BK226-1,0)</f>
        <v>-1.7378804409048709E-2</v>
      </c>
      <c r="BL227" s="78">
        <f>IFERROR('%QUOTES'!BL227/'%QUOTES'!BL226-1,0)</f>
        <v>-2.0333809065690822E-2</v>
      </c>
      <c r="BM227" s="78">
        <f>IFERROR('%QUOTES'!BM227/'%QUOTES'!BM226-1,0)</f>
        <v>-8.81573746563169E-4</v>
      </c>
      <c r="BN227" s="78">
        <f>IFERROR('%QUOTES'!BN227/'%QUOTES'!BN226-1,0)</f>
        <v>-1.827806549889055E-2</v>
      </c>
      <c r="BO227" s="78">
        <f>IFERROR('%QUOTES'!BO227/'%QUOTES'!BO226-1,0)</f>
        <v>6.3261215588950259E-2</v>
      </c>
      <c r="BP227" s="78">
        <f>IFERROR('%QUOTES'!BP227/'%QUOTES'!BP226-1,0)</f>
        <v>-1.4323852058294451E-2</v>
      </c>
      <c r="BQ227" s="78">
        <f>IFERROR('%QUOTES'!BQ227/'%QUOTES'!BQ226-1,0)</f>
        <v>-2.567295677150927E-2</v>
      </c>
      <c r="BR227" s="78">
        <f>IFERROR('%QUOTES'!BR227/'%QUOTES'!BR226-1,0)</f>
        <v>-1.5775772818213629E-2</v>
      </c>
      <c r="BS227" s="78">
        <f>IFERROR('%QUOTES'!BS227/'%QUOTES'!BS226-1,0)</f>
        <v>1.2558681318681764E-3</v>
      </c>
      <c r="BT227" s="78">
        <f>IFERROR('%QUOTES'!BT227/'%QUOTES'!BT226-1,0)</f>
        <v>-1.4466751831177183E-2</v>
      </c>
      <c r="BU227" s="78">
        <f>IFERROR('%QUOTES'!BU227/'%QUOTES'!BU226-1,0)</f>
        <v>-2.6108326409277183E-2</v>
      </c>
      <c r="BV227" s="78">
        <f>IFERROR('%QUOTES'!BV227/'%QUOTES'!BV226-1,0)</f>
        <v>-2.237241205054985E-2</v>
      </c>
      <c r="BW227" s="78">
        <f>IFERROR('%QUOTES'!BW227/'%QUOTES'!BW226-1,0)</f>
        <v>-7.970466610575988E-3</v>
      </c>
      <c r="BX227" s="78">
        <f>IFERROR('%QUOTES'!BX227/'%QUOTES'!BX226-1,0)</f>
        <v>-8.6030376485936033E-3</v>
      </c>
      <c r="BY227" s="78">
        <f>IFERROR('%QUOTES'!BY227/'%QUOTES'!BY226-1,0)</f>
        <v>-1.6060410216718224E-2</v>
      </c>
      <c r="BZ227" s="78">
        <f>IFERROR('%QUOTES'!BZ227/'%QUOTES'!BZ226-1,0)</f>
        <v>-8.9404983831082863E-3</v>
      </c>
      <c r="CA227" s="78">
        <f>IFERROR('%QUOTES'!CA227/'%QUOTES'!CA226-1,0)</f>
        <v>-1.3086330303455962E-2</v>
      </c>
      <c r="CB227" s="78">
        <f>IFERROR('%QUOTES'!CB227/'%QUOTES'!CB226-1,0)</f>
        <v>-1.6792182490092955E-2</v>
      </c>
      <c r="CC227" s="78">
        <f>IFERROR('%QUOTES'!CC227/'%QUOTES'!CC226-1,0)</f>
        <v>-1.2878457459085224E-2</v>
      </c>
      <c r="CD227" s="78">
        <f>IFERROR('%QUOTES'!CD227/'%QUOTES'!CD226-1,0)</f>
        <v>-1.3261800450256156E-2</v>
      </c>
      <c r="CE227" s="78">
        <f>IFERROR('%QUOTES'!CE227/'%QUOTES'!CE226-1,0)</f>
        <v>-1.6893242686444099E-2</v>
      </c>
      <c r="CF227" s="78">
        <f>IFERROR('%QUOTES'!CF227/'%QUOTES'!CF226-1,0)</f>
        <v>-1.4702217425810793E-2</v>
      </c>
      <c r="CG227" s="78">
        <f>IFERROR('%QUOTES'!CG227/'%QUOTES'!CG226-1,0)</f>
        <v>-2.129372082445935E-2</v>
      </c>
      <c r="CH227" s="78">
        <f>IFERROR('%QUOTES'!CH227/'%QUOTES'!CH226-1,0)</f>
        <v>-2.0611547348852066E-2</v>
      </c>
      <c r="CI227" s="78">
        <f>IFERROR('%QUOTES'!CI227/'%QUOTES'!CI226-1,0)</f>
        <v>-2.4569050665127046E-2</v>
      </c>
      <c r="CJ227" s="78">
        <f>IFERROR('%QUOTES'!CJ227/'%QUOTES'!CJ226-1,0)</f>
        <v>-1.1575927959941223E-2</v>
      </c>
      <c r="CK227" s="78">
        <f>IFERROR('%QUOTES'!CK227/'%QUOTES'!CK226-1,0)</f>
        <v>-3.7441966636602153E-3</v>
      </c>
      <c r="CL227" s="78">
        <f>IFERROR('%QUOTES'!CL227/'%QUOTES'!CL226-1,0)</f>
        <v>-6.8224299065420491E-2</v>
      </c>
      <c r="CM227" s="78">
        <f>IFERROR('%QUOTES'!CM227/'%QUOTES'!CM226-1,0)</f>
        <v>-0.14110766021790933</v>
      </c>
      <c r="CN227" s="78">
        <f>IFERROR('%QUOTES'!CN227/'%QUOTES'!CN226-1,0)</f>
        <v>-0.20779649818301948</v>
      </c>
      <c r="CO227" s="78">
        <f>IFERROR('%QUOTES'!CO227/'%QUOTES'!CO226-1,0)</f>
        <v>-0.13951357781029927</v>
      </c>
      <c r="CP227" s="78">
        <f>IFERROR('%QUOTES'!CP227/'%QUOTES'!CP226-1,0)</f>
        <v>-3.4682080168348173E-2</v>
      </c>
      <c r="CQ227" s="78">
        <f>IFERROR('%QUOTES'!CQ227/'%QUOTES'!CQ226-1,0)</f>
        <v>-3.275766630389132E-2</v>
      </c>
      <c r="CR227" s="78">
        <f>IFERROR('%QUOTES'!CR227/'%QUOTES'!CR226-1,0)</f>
        <v>-4.7743083109285878E-2</v>
      </c>
      <c r="CS227" s="78">
        <f>IFERROR('%QUOTES'!CS227/'%QUOTES'!CS226-1,0)</f>
        <v>-4.3679461961238064E-2</v>
      </c>
      <c r="CT227" s="78">
        <f>IFERROR('%QUOTES'!CT227/'%QUOTES'!CT226-1,0)</f>
        <v>-4.4413873626373723E-2</v>
      </c>
      <c r="CU227" s="78">
        <f>IFERROR('%QUOTES'!CU227/'%QUOTES'!CU226-1,0)</f>
        <v>0.21380852688514151</v>
      </c>
      <c r="CV227" s="78">
        <f>IFERROR('%QUOTES'!CV227/'%QUOTES'!CV226-1,0)</f>
        <v>0.14315352697095429</v>
      </c>
      <c r="CW227" s="78">
        <f>IFERROR('%QUOTES'!CW227/'%QUOTES'!CW226-1,0)</f>
        <v>-0.13536379018612521</v>
      </c>
      <c r="CX227" s="78">
        <f>IFERROR('%QUOTES'!CX227/'%QUOTES'!CX226-1,0)</f>
        <v>0.13293577692037872</v>
      </c>
      <c r="CY227" s="78">
        <f>IFERROR('%QUOTES'!CY227/'%QUOTES'!CY226-1,0)</f>
        <v>-6.8161106825877504E-2</v>
      </c>
      <c r="CZ227" s="78">
        <f>IFERROR('%QUOTES'!CZ227/'%QUOTES'!CZ226-1,0)</f>
        <v>6.7002201642065495E-2</v>
      </c>
      <c r="DA227" s="78">
        <f>IFERROR('%QUOTES'!DA227/'%QUOTES'!DA226-1,0)</f>
        <v>-2.0748073980185522E-2</v>
      </c>
      <c r="DB227" s="78">
        <f>IFERROR('%QUOTES'!DB227/'%QUOTES'!DB226-1,0)</f>
        <v>-1.6952769465452322E-2</v>
      </c>
      <c r="DC227" s="78">
        <f>IFERROR('%QUOTES'!DC227/'%QUOTES'!DC226-1,0)</f>
        <v>-3.0692298457893674E-2</v>
      </c>
      <c r="DD227" s="78">
        <f>IFERROR('%QUOTES'!DD227/'%QUOTES'!DD226-1,0)</f>
        <v>-3.813464359049612E-3</v>
      </c>
      <c r="DE227" s="78">
        <f>IFERROR('%QUOTES'!DE227/'%QUOTES'!DE226-1,0)</f>
        <v>-2.1776690612090199E-2</v>
      </c>
      <c r="DF227" s="78">
        <f>IFERROR('%QUOTES'!DF227/'%QUOTES'!DF226-1,0)</f>
        <v>-3.1698438732061129E-2</v>
      </c>
      <c r="DG227" s="78">
        <f>IFERROR('%QUOTES'!DG227/'%QUOTES'!DG226-1,0)</f>
        <v>-1.5666633333333402E-2</v>
      </c>
      <c r="DH227" s="78">
        <f>IFERROR('%QUOTES'!DH227/'%QUOTES'!DH226-1,0)</f>
        <v>-2.0158024512174855E-2</v>
      </c>
      <c r="DI227" s="78">
        <f>IFERROR('%QUOTES'!DI227/'%QUOTES'!DI226-1,0)</f>
        <v>-4.7547923701664052E-2</v>
      </c>
      <c r="DJ227" s="78">
        <f>IFERROR('%QUOTES'!DJ227/'%QUOTES'!DJ226-1,0)</f>
        <v>-2.0052848546023738E-2</v>
      </c>
      <c r="DK227" s="78">
        <f>IFERROR('%QUOTES'!DK227/'%QUOTES'!DK226-1,0)</f>
        <v>-1.9918668241374449E-2</v>
      </c>
      <c r="DL227" s="78">
        <f>IFERROR('%QUOTES'!DL227/'%QUOTES'!DL226-1,0)</f>
        <v>-2.093529743615552E-2</v>
      </c>
      <c r="DM227" s="78">
        <f>IFERROR('%QUOTES'!DM227/'%QUOTES'!DM226-1,0)</f>
        <v>-1.4484799881100074E-2</v>
      </c>
      <c r="DN227" s="78">
        <f>IFERROR('%QUOTES'!DN227/'%QUOTES'!DN226-1,0)</f>
        <v>-8.4848181818181212E-3</v>
      </c>
      <c r="DO227" s="78">
        <f>IFERROR('%QUOTES'!DO227/'%QUOTES'!DO226-1,0)</f>
        <v>-2.2431514194640956E-2</v>
      </c>
      <c r="DP227" s="78">
        <f>IFERROR('%QUOTES'!DP227/'%QUOTES'!DP226-1,0)</f>
        <v>-1.6616044012577547E-2</v>
      </c>
      <c r="DQ227" s="78">
        <f>IFERROR('%QUOTES'!DQ227/'%QUOTES'!DQ226-1,0)</f>
        <v>-2.2646227888008852E-2</v>
      </c>
      <c r="DR227" s="78">
        <f>IFERROR('%QUOTES'!DR227/'%QUOTES'!DR226-1,0)</f>
        <v>-1.7501399580283628E-2</v>
      </c>
      <c r="DS227" s="78">
        <f>IFERROR('%QUOTES'!DS227/'%QUOTES'!DS226-1,0)</f>
        <v>-3.217503217503026E-4</v>
      </c>
      <c r="DT227" s="78">
        <f>IFERROR('%QUOTES'!DT227/'%QUOTES'!DT226-1,0)</f>
        <v>-2.0674975784736538E-2</v>
      </c>
      <c r="DU227" s="78">
        <f>IFERROR('%QUOTES'!DU227/'%QUOTES'!DU226-1,0)</f>
        <v>-1.6142448833101009E-2</v>
      </c>
      <c r="DV227" s="78">
        <f>IFERROR('%QUOTES'!DV227/'%QUOTES'!DV226-1,0)</f>
        <v>-2.5256501719817304E-2</v>
      </c>
      <c r="DW227" s="78">
        <f>IFERROR('%QUOTES'!DW227/'%QUOTES'!DW226-1,0)</f>
        <v>-3.3179478496131787E-2</v>
      </c>
      <c r="DX227" s="78">
        <f>IFERROR('%QUOTES'!DX227/'%QUOTES'!DX226-1,0)</f>
        <v>-1.3799980000000045E-2</v>
      </c>
      <c r="DY227" s="78">
        <f>IFERROR('%QUOTES'!DY227/'%QUOTES'!DY226-1,0)</f>
        <v>-1.2282057888860276E-2</v>
      </c>
      <c r="DZ227" s="78">
        <f>IFERROR('%QUOTES'!DZ227/'%QUOTES'!DZ226-1,0)</f>
        <v>-1.2858997954069307E-2</v>
      </c>
      <c r="EA227" s="78">
        <f>IFERROR('%QUOTES'!EA227/'%QUOTES'!EA226-1,0)</f>
        <v>-1.6656692940413276E-2</v>
      </c>
      <c r="EB227" s="78">
        <f>IFERROR('%QUOTES'!EB227/'%QUOTES'!EB226-1,0)</f>
        <v>-7.1609309182812941E-3</v>
      </c>
      <c r="EC227" s="78">
        <f>IFERROR('%QUOTES'!EC227/'%QUOTES'!EC226-1,0)</f>
        <v>-1.0355415762040576E-2</v>
      </c>
      <c r="ED227" s="78">
        <f>IFERROR('%QUOTES'!ED227/'%QUOTES'!ED226-1,0)</f>
        <v>-6.0530010320429817E-3</v>
      </c>
      <c r="EE227" s="78">
        <f>IFERROR('%QUOTES'!EE227/'%QUOTES'!EE226-1,0)</f>
        <v>-1.4776899879372696E-2</v>
      </c>
      <c r="EF227" s="78">
        <f>IFERROR('%QUOTES'!EF227/'%QUOTES'!EF226-1,0)</f>
        <v>-1.2350163009438364E-2</v>
      </c>
      <c r="EG227" s="78">
        <f>IFERROR('%QUOTES'!EG227/'%QUOTES'!EG226-1,0)</f>
        <v>-1.2490319574928965E-2</v>
      </c>
      <c r="EH227" s="78">
        <f>IFERROR('%QUOTES'!EH227/'%QUOTES'!EH226-1,0)</f>
        <v>-2.2665730475486701E-2</v>
      </c>
      <c r="EI227" s="78">
        <f>IFERROR('%QUOTES'!EI227/'%QUOTES'!EI226-1,0)</f>
        <v>-2.4251116298092401E-2</v>
      </c>
      <c r="EJ227" s="78">
        <f>IFERROR('%QUOTES'!EJ227/'%QUOTES'!EJ226-1,0)</f>
        <v>-2.5749974999999869E-2</v>
      </c>
      <c r="EK227" s="78">
        <f>IFERROR('%QUOTES'!EK227/'%QUOTES'!EK226-1,0)</f>
        <v>-1.8078598805895019E-2</v>
      </c>
      <c r="EL227" s="78">
        <f>IFERROR('%QUOTES'!EL227/'%QUOTES'!EL226-1,0)</f>
        <v>-2.3088023088023157E-2</v>
      </c>
      <c r="EM227" s="78">
        <f>IFERROR('%QUOTES'!EM227/'%QUOTES'!EM226-1,0)</f>
        <v>-1.2195098039215702E-2</v>
      </c>
      <c r="EN227" s="78">
        <f>IFERROR('%QUOTES'!EN227/'%QUOTES'!EN226-1,0)</f>
        <v>-1.4603782619104777E-2</v>
      </c>
      <c r="EO227" s="78">
        <f>IFERROR('%QUOTES'!EO227/'%QUOTES'!EO226-1,0)</f>
        <v>-2.360753241916258E-2</v>
      </c>
      <c r="EP227" s="78">
        <f>IFERROR('%QUOTES'!EP227/'%QUOTES'!EP226-1,0)</f>
        <v>-3.6549148539512077E-2</v>
      </c>
      <c r="EQ227" s="78">
        <f>IFERROR('%QUOTES'!EQ227/'%QUOTES'!EQ226-1,0)</f>
        <v>-1.3099004922914825E-2</v>
      </c>
      <c r="ER227" s="78">
        <f>IFERROR('%QUOTES'!ER227/'%QUOTES'!ER226-1,0)</f>
        <v>-3.148033535525685E-2</v>
      </c>
      <c r="ES227" s="78">
        <f>IFERROR('%QUOTES'!ES227/'%QUOTES'!ES226-1,0)</f>
        <v>-1.7815159663865487E-2</v>
      </c>
      <c r="ET227" s="78">
        <f>IFERROR('%QUOTES'!ET227/'%QUOTES'!ET226-1,0)</f>
        <v>5.5823996555233402E-2</v>
      </c>
      <c r="EU227" s="78">
        <f>IFERROR('%QUOTES'!EU227/'%QUOTES'!EU226-1,0)</f>
        <v>1.9008860115711457E-2</v>
      </c>
      <c r="EV227" s="78">
        <f>IFERROR('%QUOTES'!EV227/'%QUOTES'!EV226-1,0)</f>
        <v>6.6382460414128985E-2</v>
      </c>
      <c r="EW227" s="78">
        <f>IFERROR('%QUOTES'!EW227/'%QUOTES'!EW226-1,0)</f>
        <v>5.5303108853692384E-2</v>
      </c>
      <c r="EX227" s="78">
        <f>IFERROR('%QUOTES'!EX227/'%QUOTES'!EX226-1,0)</f>
        <v>3.6872383008766718E-2</v>
      </c>
      <c r="EY227" s="78">
        <f>IFERROR('%QUOTES'!EY227/'%QUOTES'!EY226-1,0)</f>
        <v>4.4894089310594021E-2</v>
      </c>
      <c r="EZ227" s="78">
        <f>IFERROR('%QUOTES'!EZ227/'%QUOTES'!EZ226-1,0)</f>
        <v>3.6160692771443959E-2</v>
      </c>
      <c r="FA227" s="78">
        <f>IFERROR('%QUOTES'!FA227/'%QUOTES'!FA226-1,0)</f>
        <v>2.1987552700399871E-2</v>
      </c>
      <c r="FB227" s="78">
        <f>IFERROR('%QUOTES'!FB227/'%QUOTES'!FB226-1,0)</f>
        <v>1.9796040791841607E-2</v>
      </c>
      <c r="FC227" s="78">
        <f>IFERROR('%QUOTES'!FC227/'%QUOTES'!FC226-1,0)</f>
        <v>1.8819172844938725E-2</v>
      </c>
      <c r="FD227" s="78">
        <f>IFERROR('%QUOTES'!FD227/'%QUOTES'!FD226-1,0)</f>
        <v>5.253042921204365E-2</v>
      </c>
      <c r="FE227" s="78">
        <f>IFERROR('%QUOTES'!FE227/'%QUOTES'!FE226-1,0)</f>
        <v>6.3388357149890329E-2</v>
      </c>
      <c r="FF227" s="78">
        <f>IFERROR('%QUOTES'!FF227/'%QUOTES'!FF226-1,0)</f>
        <v>5.6379821958457033E-2</v>
      </c>
      <c r="FG227" s="78">
        <f>IFERROR('%QUOTES'!FG227/'%QUOTES'!FG226-1,0)</f>
        <v>0.10354696796338669</v>
      </c>
      <c r="FH227" s="78">
        <f>IFERROR('%QUOTES'!FH227/'%QUOTES'!FH226-1,0)</f>
        <v>4.5349950706539577E-2</v>
      </c>
    </row>
    <row r="228" spans="1:164">
      <c r="A228" s="76">
        <v>43425</v>
      </c>
      <c r="B228" s="78">
        <f>IFERROR('%QUOTES'!B228/'%QUOTES'!B227-1,0)</f>
        <v>3.1928480204341803E-3</v>
      </c>
      <c r="C228" s="78">
        <f>IFERROR('%QUOTES'!C228/'%QUOTES'!C227-1,0)</f>
        <v>4.5662100456622667E-3</v>
      </c>
      <c r="D228" s="78">
        <f>IFERROR('%QUOTES'!D228/'%QUOTES'!D227-1,0)</f>
        <v>2.0754716981132182E-2</v>
      </c>
      <c r="E228" s="78">
        <f>IFERROR('%QUOTES'!E228/'%QUOTES'!E227-1,0)</f>
        <v>4.6296759259258913E-3</v>
      </c>
      <c r="F228" s="78">
        <f>IFERROR('%QUOTES'!F228/'%QUOTES'!F227-1,0)</f>
        <v>3.3444983836872222E-3</v>
      </c>
      <c r="G228" s="78">
        <f>IFERROR('%QUOTES'!G228/'%QUOTES'!G227-1,0)</f>
        <v>9.2867756315007099E-3</v>
      </c>
      <c r="H228" s="78">
        <f>IFERROR('%QUOTES'!H228/'%QUOTES'!H227-1,0)</f>
        <v>4.7619387755102327E-3</v>
      </c>
      <c r="I228" s="78">
        <f>IFERROR('%QUOTES'!I228/'%QUOTES'!I227-1,0)</f>
        <v>6.4914152303054973E-3</v>
      </c>
      <c r="J228" s="78">
        <f>IFERROR('%QUOTES'!J228/'%QUOTES'!J227-1,0)</f>
        <v>9.2848999720622771E-3</v>
      </c>
      <c r="K228" s="78">
        <f>IFERROR('%QUOTES'!K228/'%QUOTES'!K227-1,0)</f>
        <v>1.5615511814404126E-3</v>
      </c>
      <c r="L228" s="78">
        <f>IFERROR('%QUOTES'!L228/'%QUOTES'!L227-1,0)</f>
        <v>4.9750912106136802E-3</v>
      </c>
      <c r="M228" s="78">
        <f>IFERROR('%QUOTES'!M228/'%QUOTES'!M227-1,0)</f>
        <v>1.4545454545453751E-3</v>
      </c>
      <c r="N228" s="78">
        <f>IFERROR('%QUOTES'!N228/'%QUOTES'!N227-1,0)</f>
        <v>1.1015932272541828E-2</v>
      </c>
      <c r="O228" s="78">
        <f>IFERROR('%QUOTES'!O228/'%QUOTES'!O227-1,0)</f>
        <v>7.3722659755615094E-3</v>
      </c>
      <c r="P228" s="78">
        <f>IFERROR('%QUOTES'!P228/'%QUOTES'!P227-1,0)</f>
        <v>8.9857507320734165E-4</v>
      </c>
      <c r="Q228" s="78">
        <f>IFERROR('%QUOTES'!Q228/'%QUOTES'!Q227-1,0)</f>
        <v>7.8758204253071007E-4</v>
      </c>
      <c r="R228" s="78">
        <f>IFERROR('%QUOTES'!R228/'%QUOTES'!R227-1,0)</f>
        <v>5.165839198994826E-3</v>
      </c>
      <c r="S228" s="78">
        <f>IFERROR('%QUOTES'!S228/'%QUOTES'!S227-1,0)</f>
        <v>2.154741286433115E-4</v>
      </c>
      <c r="T228" s="78">
        <f>IFERROR('%QUOTES'!T228/'%QUOTES'!T227-1,0)</f>
        <v>2.5831450415678692E-3</v>
      </c>
      <c r="U228" s="78">
        <f>IFERROR('%QUOTES'!U228/'%QUOTES'!U227-1,0)</f>
        <v>3.7488284910967007E-3</v>
      </c>
      <c r="V228" s="78">
        <f>IFERROR('%QUOTES'!V228/'%QUOTES'!V227-1,0)</f>
        <v>0</v>
      </c>
      <c r="W228" s="78">
        <f>IFERROR('%QUOTES'!W228/'%QUOTES'!W227-1,0)</f>
        <v>9.7312181835107481E-4</v>
      </c>
      <c r="X228" s="78">
        <f>IFERROR('%QUOTES'!X228/'%QUOTES'!X227-1,0)</f>
        <v>3.7126601765855582E-3</v>
      </c>
      <c r="Y228" s="78">
        <f>IFERROR('%QUOTES'!Y228/'%QUOTES'!Y227-1,0)</f>
        <v>2.8922631959507061E-3</v>
      </c>
      <c r="Z228" s="78">
        <f>IFERROR('%QUOTES'!Z228/'%QUOTES'!Z227-1,0)</f>
        <v>3.8981943414775344E-3</v>
      </c>
      <c r="AA228" s="78">
        <f>IFERROR('%QUOTES'!AA228/'%QUOTES'!AA227-1,0)</f>
        <v>7.0855143153996103E-3</v>
      </c>
      <c r="AB228" s="78">
        <f>IFERROR('%QUOTES'!AB228/'%QUOTES'!AB227-1,0)</f>
        <v>2.9820823567554555E-3</v>
      </c>
      <c r="AC228" s="78">
        <f>IFERROR('%QUOTES'!AC228/'%QUOTES'!AC227-1,0)</f>
        <v>4.4166794275561916E-3</v>
      </c>
      <c r="AD228" s="78">
        <f>IFERROR('%QUOTES'!AD228/'%QUOTES'!AD227-1,0)</f>
        <v>7.63573854006383E-4</v>
      </c>
      <c r="AE228" s="78">
        <f>IFERROR('%QUOTES'!AE228/'%QUOTES'!AE227-1,0)</f>
        <v>-1.4756731913950327E-2</v>
      </c>
      <c r="AF228" s="78">
        <f>IFERROR('%QUOTES'!AF228/'%QUOTES'!AF227-1,0)</f>
        <v>-1.3635976046084908E-2</v>
      </c>
      <c r="AG228" s="78">
        <f>IFERROR('%QUOTES'!AG228/'%QUOTES'!AG227-1,0)</f>
        <v>-1.2733841726618733E-2</v>
      </c>
      <c r="AH228" s="78">
        <f>IFERROR('%QUOTES'!AH228/'%QUOTES'!AH227-1,0)</f>
        <v>-1.3270639384608152E-2</v>
      </c>
      <c r="AI228" s="78">
        <f>IFERROR('%QUOTES'!AI228/'%QUOTES'!AI227-1,0)</f>
        <v>-6.3920454545454142E-3</v>
      </c>
      <c r="AJ228" s="78">
        <f>IFERROR('%QUOTES'!AJ228/'%QUOTES'!AJ227-1,0)</f>
        <v>-1.2292865631732264E-2</v>
      </c>
      <c r="AK228" s="78">
        <f>IFERROR('%QUOTES'!AK228/'%QUOTES'!AK227-1,0)</f>
        <v>-5.4363899963749684E-4</v>
      </c>
      <c r="AL228" s="78">
        <f>IFERROR('%QUOTES'!AL228/'%QUOTES'!AL227-1,0)</f>
        <v>-1.491019993222642E-2</v>
      </c>
      <c r="AM228" s="78">
        <f>IFERROR('%QUOTES'!AM228/'%QUOTES'!AM227-1,0)</f>
        <v>-2.9935413227638152E-2</v>
      </c>
      <c r="AN228" s="78">
        <f>IFERROR('%QUOTES'!AN228/'%QUOTES'!AN227-1,0)</f>
        <v>0</v>
      </c>
      <c r="AO228" s="78">
        <f>IFERROR('%QUOTES'!AO228/'%QUOTES'!AO227-1,0)</f>
        <v>3.3488325581395362E-2</v>
      </c>
      <c r="AP228" s="78">
        <f>IFERROR('%QUOTES'!AP228/'%QUOTES'!AP227-1,0)</f>
        <v>0</v>
      </c>
      <c r="AQ228" s="78">
        <f>IFERROR('%QUOTES'!AQ228/'%QUOTES'!AQ227-1,0)</f>
        <v>-1.324941989899231E-2</v>
      </c>
      <c r="AR228" s="78">
        <f>IFERROR('%QUOTES'!AR228/'%QUOTES'!AR227-1,0)</f>
        <v>-4.6039301081946538E-2</v>
      </c>
      <c r="AS228" s="78">
        <f>IFERROR('%QUOTES'!AS228/'%QUOTES'!AS227-1,0)</f>
        <v>1.4404968083299829E-2</v>
      </c>
      <c r="AT228" s="78">
        <f>IFERROR('%QUOTES'!AT228/'%QUOTES'!AT227-1,0)</f>
        <v>-1.4076800473915907E-2</v>
      </c>
      <c r="AU228" s="78">
        <f>IFERROR('%QUOTES'!AU228/'%QUOTES'!AU227-1,0)</f>
        <v>8.0455256166982458E-3</v>
      </c>
      <c r="AV228" s="78">
        <f>IFERROR('%QUOTES'!AV228/'%QUOTES'!AV227-1,0)</f>
        <v>4.7537655979394966E-3</v>
      </c>
      <c r="AW228" s="78">
        <f>IFERROR('%QUOTES'!AW228/'%QUOTES'!AW227-1,0)</f>
        <v>6.2234216953276356E-3</v>
      </c>
      <c r="AX228" s="78">
        <f>IFERROR('%QUOTES'!AX228/'%QUOTES'!AX227-1,0)</f>
        <v>5.9280195684789039E-2</v>
      </c>
      <c r="AY228" s="78">
        <f>IFERROR('%QUOTES'!AY228/'%QUOTES'!AY227-1,0)</f>
        <v>-1.8029176136016289E-3</v>
      </c>
      <c r="AZ228" s="78">
        <f>IFERROR('%QUOTES'!AZ228/'%QUOTES'!AZ227-1,0)</f>
        <v>1.0024913256625911E-2</v>
      </c>
      <c r="BA228" s="78">
        <f>IFERROR('%QUOTES'!BA228/'%QUOTES'!BA227-1,0)</f>
        <v>1.857431073542104E-2</v>
      </c>
      <c r="BB228" s="78">
        <f>IFERROR('%QUOTES'!BB228/'%QUOTES'!BB227-1,0)</f>
        <v>1.198254324666248E-2</v>
      </c>
      <c r="BC228" s="78">
        <f>IFERROR('%QUOTES'!BC228/'%QUOTES'!BC227-1,0)</f>
        <v>-5.6653523327712119E-3</v>
      </c>
      <c r="BD228" s="78">
        <f>IFERROR('%QUOTES'!BD228/'%QUOTES'!BD227-1,0)</f>
        <v>2.5918945002803007E-3</v>
      </c>
      <c r="BE228" s="78">
        <f>IFERROR('%QUOTES'!BE228/'%QUOTES'!BE227-1,0)</f>
        <v>-2.4441371087927655E-3</v>
      </c>
      <c r="BF228" s="78">
        <f>IFERROR('%QUOTES'!BF228/'%QUOTES'!BF227-1,0)</f>
        <v>-6.6686373378257446E-3</v>
      </c>
      <c r="BG228" s="78">
        <f>IFERROR('%QUOTES'!BG228/'%QUOTES'!BG227-1,0)</f>
        <v>0</v>
      </c>
      <c r="BH228" s="78">
        <f>IFERROR('%QUOTES'!BH228/'%QUOTES'!BH227-1,0)</f>
        <v>7.3208881925650449E-3</v>
      </c>
      <c r="BI228" s="78">
        <f>IFERROR('%QUOTES'!BI228/'%QUOTES'!BI227-1,0)</f>
        <v>9.4121076094642042E-3</v>
      </c>
      <c r="BJ228" s="78">
        <f>IFERROR('%QUOTES'!BJ228/'%QUOTES'!BJ227-1,0)</f>
        <v>1.2030994860705801E-2</v>
      </c>
      <c r="BK228" s="78">
        <f>IFERROR('%QUOTES'!BK228/'%QUOTES'!BK227-1,0)</f>
        <v>8.1182366994356769E-3</v>
      </c>
      <c r="BL228" s="78">
        <f>IFERROR('%QUOTES'!BL228/'%QUOTES'!BL227-1,0)</f>
        <v>8.4302151162789496E-3</v>
      </c>
      <c r="BM228" s="78">
        <f>IFERROR('%QUOTES'!BM228/'%QUOTES'!BM227-1,0)</f>
        <v>4.4120227482009611E-3</v>
      </c>
      <c r="BN228" s="78">
        <f>IFERROR('%QUOTES'!BN228/'%QUOTES'!BN227-1,0)</f>
        <v>2.2538020578147799E-2</v>
      </c>
      <c r="BO228" s="78">
        <f>IFERROR('%QUOTES'!BO228/'%QUOTES'!BO227-1,0)</f>
        <v>-1.8477458184680606E-2</v>
      </c>
      <c r="BP228" s="78">
        <f>IFERROR('%QUOTES'!BP228/'%QUOTES'!BP227-1,0)</f>
        <v>1.6878806599162299E-2</v>
      </c>
      <c r="BQ228" s="78">
        <f>IFERROR('%QUOTES'!BQ228/'%QUOTES'!BQ227-1,0)</f>
        <v>2.0209797902276616E-2</v>
      </c>
      <c r="BR228" s="78">
        <f>IFERROR('%QUOTES'!BR228/'%QUOTES'!BR227-1,0)</f>
        <v>2.8853875542168339E-2</v>
      </c>
      <c r="BS228" s="78">
        <f>IFERROR('%QUOTES'!BS228/'%QUOTES'!BS227-1,0)</f>
        <v>4.1392537624194148E-3</v>
      </c>
      <c r="BT228" s="78">
        <f>IFERROR('%QUOTES'!BT228/'%QUOTES'!BT227-1,0)</f>
        <v>1.1691270004237531E-2</v>
      </c>
      <c r="BU228" s="78">
        <f>IFERROR('%QUOTES'!BU228/'%QUOTES'!BU227-1,0)</f>
        <v>1.6691957511381084E-2</v>
      </c>
      <c r="BV228" s="78">
        <f>IFERROR('%QUOTES'!BV228/'%QUOTES'!BV227-1,0)</f>
        <v>1.1207288477527833E-2</v>
      </c>
      <c r="BW228" s="78">
        <f>IFERROR('%QUOTES'!BW228/'%QUOTES'!BW227-1,0)</f>
        <v>1.463420436015217E-2</v>
      </c>
      <c r="BX228" s="78">
        <f>IFERROR('%QUOTES'!BX228/'%QUOTES'!BX227-1,0)</f>
        <v>2.1369599340127499E-2</v>
      </c>
      <c r="BY228" s="78">
        <f>IFERROR('%QUOTES'!BY228/'%QUOTES'!BY227-1,0)</f>
        <v>9.6362245677965586E-3</v>
      </c>
      <c r="BZ228" s="78">
        <f>IFERROR('%QUOTES'!BZ228/'%QUOTES'!BZ227-1,0)</f>
        <v>1.7466411419056138E-2</v>
      </c>
      <c r="CA228" s="78">
        <f>IFERROR('%QUOTES'!CA228/'%QUOTES'!CA227-1,0)</f>
        <v>8.975907792737603E-3</v>
      </c>
      <c r="CB228" s="78">
        <f>IFERROR('%QUOTES'!CB228/'%QUOTES'!CB227-1,0)</f>
        <v>1.6490018153416219E-2</v>
      </c>
      <c r="CC228" s="78">
        <f>IFERROR('%QUOTES'!CC228/'%QUOTES'!CC227-1,0)</f>
        <v>8.7431629266323529E-3</v>
      </c>
      <c r="CD228" s="78">
        <f>IFERROR('%QUOTES'!CD228/'%QUOTES'!CD227-1,0)</f>
        <v>1.006574171921959E-2</v>
      </c>
      <c r="CE228" s="78">
        <f>IFERROR('%QUOTES'!CE228/'%QUOTES'!CE227-1,0)</f>
        <v>1.4249789847033068E-2</v>
      </c>
      <c r="CF228" s="78">
        <f>IFERROR('%QUOTES'!CF228/'%QUOTES'!CF227-1,0)</f>
        <v>1.0116274402724557E-2</v>
      </c>
      <c r="CG228" s="78">
        <f>IFERROR('%QUOTES'!CG228/'%QUOTES'!CG227-1,0)</f>
        <v>1.5422693048121827E-2</v>
      </c>
      <c r="CH228" s="78">
        <f>IFERROR('%QUOTES'!CH228/'%QUOTES'!CH227-1,0)</f>
        <v>1.2264766550522666E-2</v>
      </c>
      <c r="CI228" s="78">
        <f>IFERROR('%QUOTES'!CI228/'%QUOTES'!CI227-1,0)</f>
        <v>2.2094565713414394E-2</v>
      </c>
      <c r="CJ228" s="78">
        <f>IFERROR('%QUOTES'!CJ228/'%QUOTES'!CJ227-1,0)</f>
        <v>1.933109837740532E-2</v>
      </c>
      <c r="CK228" s="78">
        <f>IFERROR('%QUOTES'!CK228/'%QUOTES'!CK227-1,0)</f>
        <v>1.2026503849661863E-2</v>
      </c>
      <c r="CL228" s="78">
        <f>IFERROR('%QUOTES'!CL228/'%QUOTES'!CL227-1,0)</f>
        <v>2.206619859578729E-2</v>
      </c>
      <c r="CM228" s="78">
        <f>IFERROR('%QUOTES'!CM228/'%QUOTES'!CM227-1,0)</f>
        <v>7.1915813509969784E-2</v>
      </c>
      <c r="CN228" s="78">
        <f>IFERROR('%QUOTES'!CN228/'%QUOTES'!CN227-1,0)</f>
        <v>6.0050041701417811E-2</v>
      </c>
      <c r="CO228" s="78">
        <f>IFERROR('%QUOTES'!CO228/'%QUOTES'!CO227-1,0)</f>
        <v>4.2666613333333325E-2</v>
      </c>
      <c r="CP228" s="78">
        <f>IFERROR('%QUOTES'!CP228/'%QUOTES'!CP227-1,0)</f>
        <v>1.7286170663514344E-2</v>
      </c>
      <c r="CQ228" s="78">
        <f>IFERROR('%QUOTES'!CQ228/'%QUOTES'!CQ227-1,0)</f>
        <v>1.5702032261422971E-2</v>
      </c>
      <c r="CR228" s="78">
        <f>IFERROR('%QUOTES'!CR228/'%QUOTES'!CR227-1,0)</f>
        <v>2.4004892130051747E-2</v>
      </c>
      <c r="CS228" s="78">
        <f>IFERROR('%QUOTES'!CS228/'%QUOTES'!CS227-1,0)</f>
        <v>2.7525709996197634E-2</v>
      </c>
      <c r="CT228" s="78">
        <f>IFERROR('%QUOTES'!CT228/'%QUOTES'!CT227-1,0)</f>
        <v>3.210349630553444E-2</v>
      </c>
      <c r="CU228" s="78">
        <f>IFERROR('%QUOTES'!CU228/'%QUOTES'!CU227-1,0)</f>
        <v>-6.3433862991671752E-2</v>
      </c>
      <c r="CV228" s="78">
        <f>IFERROR('%QUOTES'!CV228/'%QUOTES'!CV227-1,0)</f>
        <v>-7.8947368421052544E-2</v>
      </c>
      <c r="CW228" s="78">
        <f>IFERROR('%QUOTES'!CW228/'%QUOTES'!CW227-1,0)</f>
        <v>7.5342465753424515E-2</v>
      </c>
      <c r="CX228" s="78">
        <f>IFERROR('%QUOTES'!CX228/'%QUOTES'!CX227-1,0)</f>
        <v>-7.3684181847807451E-2</v>
      </c>
      <c r="CY228" s="78">
        <f>IFERROR('%QUOTES'!CY228/'%QUOTES'!CY227-1,0)</f>
        <v>3.1859557867360166E-2</v>
      </c>
      <c r="CZ228" s="78">
        <f>IFERROR('%QUOTES'!CZ228/'%QUOTES'!CZ227-1,0)</f>
        <v>-3.1521493384921828E-2</v>
      </c>
      <c r="DA228" s="78">
        <f>IFERROR('%QUOTES'!DA228/'%QUOTES'!DA227-1,0)</f>
        <v>7.062640835801659E-3</v>
      </c>
      <c r="DB228" s="78">
        <f>IFERROR('%QUOTES'!DB228/'%QUOTES'!DB227-1,0)</f>
        <v>5.1574460360881424E-3</v>
      </c>
      <c r="DC228" s="78">
        <f>IFERROR('%QUOTES'!DC228/'%QUOTES'!DC227-1,0)</f>
        <v>1.4555768372685574E-2</v>
      </c>
      <c r="DD228" s="78">
        <f>IFERROR('%QUOTES'!DD228/'%QUOTES'!DD227-1,0)</f>
        <v>1.3545318420062236E-2</v>
      </c>
      <c r="DE228" s="78">
        <f>IFERROR('%QUOTES'!DE228/'%QUOTES'!DE227-1,0)</f>
        <v>8.2449468022391947E-3</v>
      </c>
      <c r="DF228" s="78">
        <f>IFERROR('%QUOTES'!DF228/'%QUOTES'!DF227-1,0)</f>
        <v>1.3680781313329504E-2</v>
      </c>
      <c r="DG228" s="78">
        <f>IFERROR('%QUOTES'!DG228/'%QUOTES'!DG227-1,0)</f>
        <v>3.7249575440245764E-3</v>
      </c>
      <c r="DH228" s="78">
        <f>IFERROR('%QUOTES'!DH228/'%QUOTES'!DH227-1,0)</f>
        <v>1.2101048321861985E-3</v>
      </c>
      <c r="DI228" s="78">
        <f>IFERROR('%QUOTES'!DI228/'%QUOTES'!DI227-1,0)</f>
        <v>1.4244694942221248E-2</v>
      </c>
      <c r="DJ228" s="78">
        <f>IFERROR('%QUOTES'!DJ228/'%QUOTES'!DJ227-1,0)</f>
        <v>1.2654873792538268E-2</v>
      </c>
      <c r="DK228" s="78">
        <f>IFERROR('%QUOTES'!DK228/'%QUOTES'!DK227-1,0)</f>
        <v>7.7943400917419581E-3</v>
      </c>
      <c r="DL228" s="78">
        <f>IFERROR('%QUOTES'!DL228/'%QUOTES'!DL227-1,0)</f>
        <v>7.9994465040937879E-3</v>
      </c>
      <c r="DM228" s="78">
        <f>IFERROR('%QUOTES'!DM228/'%QUOTES'!DM227-1,0)</f>
        <v>5.2092837209301024E-3</v>
      </c>
      <c r="DN228" s="78">
        <f>IFERROR('%QUOTES'!DN228/'%QUOTES'!DN227-1,0)</f>
        <v>5.1955377385226598E-3</v>
      </c>
      <c r="DO228" s="78">
        <f>IFERROR('%QUOTES'!DO228/'%QUOTES'!DO227-1,0)</f>
        <v>8.2153260117656668E-3</v>
      </c>
      <c r="DP228" s="78">
        <f>IFERROR('%QUOTES'!DP228/'%QUOTES'!DP227-1,0)</f>
        <v>-7.9942404070812989E-3</v>
      </c>
      <c r="DQ228" s="78">
        <f>IFERROR('%QUOTES'!DQ228/'%QUOTES'!DQ227-1,0)</f>
        <v>1.0451636964141864E-2</v>
      </c>
      <c r="DR228" s="78">
        <f>IFERROR('%QUOTES'!DR228/'%QUOTES'!DR227-1,0)</f>
        <v>1.786140477914544E-2</v>
      </c>
      <c r="DS228" s="78">
        <f>IFERROR('%QUOTES'!DS228/'%QUOTES'!DS227-1,0)</f>
        <v>1.8989378822014791E-2</v>
      </c>
      <c r="DT228" s="78">
        <f>IFERROR('%QUOTES'!DT228/'%QUOTES'!DT227-1,0)</f>
        <v>1.065197665944484E-2</v>
      </c>
      <c r="DU228" s="78">
        <f>IFERROR('%QUOTES'!DU228/'%QUOTES'!DU227-1,0)</f>
        <v>-7.4642492593567367E-3</v>
      </c>
      <c r="DV228" s="78">
        <f>IFERROR('%QUOTES'!DV228/'%QUOTES'!DV227-1,0)</f>
        <v>1.0097307782247933E-2</v>
      </c>
      <c r="DW228" s="78">
        <f>IFERROR('%QUOTES'!DW228/'%QUOTES'!DW227-1,0)</f>
        <v>1.7045454545454586E-2</v>
      </c>
      <c r="DX228" s="78">
        <f>IFERROR('%QUOTES'!DX228/'%QUOTES'!DX227-1,0)</f>
        <v>0</v>
      </c>
      <c r="DY228" s="78">
        <f>IFERROR('%QUOTES'!DY228/'%QUOTES'!DY227-1,0)</f>
        <v>-1.3913391304347655E-3</v>
      </c>
      <c r="DZ228" s="78">
        <f>IFERROR('%QUOTES'!DZ228/'%QUOTES'!DZ227-1,0)</f>
        <v>-6.0062169892249884E-3</v>
      </c>
      <c r="EA228" s="78">
        <f>IFERROR('%QUOTES'!EA228/'%QUOTES'!EA227-1,0)</f>
        <v>-8.7719598072606431E-3</v>
      </c>
      <c r="EB228" s="78">
        <f>IFERROR('%QUOTES'!EB228/'%QUOTES'!EB227-1,0)</f>
        <v>-5.7276199772512415E-3</v>
      </c>
      <c r="EC228" s="78">
        <f>IFERROR('%QUOTES'!EC228/'%QUOTES'!EC227-1,0)</f>
        <v>1.4140129890551911E-3</v>
      </c>
      <c r="ED228" s="78">
        <f>IFERROR('%QUOTES'!ED228/'%QUOTES'!ED227-1,0)</f>
        <v>-6.2166708957117622E-3</v>
      </c>
      <c r="EE228" s="78">
        <f>IFERROR('%QUOTES'!EE228/'%QUOTES'!EE227-1,0)</f>
        <v>1.2243955448054678E-3</v>
      </c>
      <c r="EF228" s="78">
        <f>IFERROR('%QUOTES'!EF228/'%QUOTES'!EF227-1,0)</f>
        <v>-1.0959948107394313E-2</v>
      </c>
      <c r="EG228" s="78">
        <f>IFERROR('%QUOTES'!EG228/'%QUOTES'!EG227-1,0)</f>
        <v>-1.5809882047820301E-3</v>
      </c>
      <c r="EH228" s="78">
        <f>IFERROR('%QUOTES'!EH228/'%QUOTES'!EH227-1,0)</f>
        <v>1.1343610352589462E-2</v>
      </c>
      <c r="EI228" s="78">
        <f>IFERROR('%QUOTES'!EI228/'%QUOTES'!EI227-1,0)</f>
        <v>2.3391812865497075E-2</v>
      </c>
      <c r="EJ228" s="78">
        <f>IFERROR('%QUOTES'!EJ228/'%QUOTES'!EJ227-1,0)</f>
        <v>1.7705901521531731E-2</v>
      </c>
      <c r="EK228" s="78">
        <f>IFERROR('%QUOTES'!EK228/'%QUOTES'!EK227-1,0)</f>
        <v>1.5037642472289336E-2</v>
      </c>
      <c r="EL228" s="78">
        <f>IFERROR('%QUOTES'!EL228/'%QUOTES'!EL227-1,0)</f>
        <v>2.9542097488921781E-2</v>
      </c>
      <c r="EM228" s="78">
        <f>IFERROR('%QUOTES'!EM228/'%QUOTES'!EM227-1,0)</f>
        <v>1.839745779720503E-2</v>
      </c>
      <c r="EN228" s="78">
        <f>IFERROR('%QUOTES'!EN228/'%QUOTES'!EN227-1,0)</f>
        <v>1.4091399416909622E-2</v>
      </c>
      <c r="EO228" s="78">
        <f>IFERROR('%QUOTES'!EO228/'%QUOTES'!EO227-1,0)</f>
        <v>2.041026773696597E-2</v>
      </c>
      <c r="EP228" s="78">
        <f>IFERROR('%QUOTES'!EP228/'%QUOTES'!EP227-1,0)</f>
        <v>5.1403311958568842E-3</v>
      </c>
      <c r="EQ228" s="78">
        <f>IFERROR('%QUOTES'!EQ228/'%QUOTES'!EQ227-1,0)</f>
        <v>1.1928763440860024E-2</v>
      </c>
      <c r="ER228" s="78">
        <f>IFERROR('%QUOTES'!ER228/'%QUOTES'!ER227-1,0)</f>
        <v>2.1189014170150067E-2</v>
      </c>
      <c r="ES228" s="78">
        <f>IFERROR('%QUOTES'!ES228/'%QUOTES'!ES227-1,0)</f>
        <v>1.8822759028841896E-2</v>
      </c>
      <c r="ET228" s="78">
        <f>IFERROR('%QUOTES'!ET228/'%QUOTES'!ET227-1,0)</f>
        <v>-2.3385917641077891E-2</v>
      </c>
      <c r="EU228" s="78">
        <f>IFERROR('%QUOTES'!EU228/'%QUOTES'!EU227-1,0)</f>
        <v>-2.9980013324449883E-3</v>
      </c>
      <c r="EV228" s="78">
        <f>IFERROR('%QUOTES'!EV228/'%QUOTES'!EV227-1,0)</f>
        <v>-1.1422044545975618E-3</v>
      </c>
      <c r="EW228" s="78">
        <f>IFERROR('%QUOTES'!EW228/'%QUOTES'!EW227-1,0)</f>
        <v>-9.3323520140617955E-3</v>
      </c>
      <c r="EX228" s="78">
        <f>IFERROR('%QUOTES'!EX228/'%QUOTES'!EX227-1,0)</f>
        <v>-6.3051699215551649E-3</v>
      </c>
      <c r="EY228" s="78">
        <f>IFERROR('%QUOTES'!EY228/'%QUOTES'!EY227-1,0)</f>
        <v>-6.0514373994391413E-4</v>
      </c>
      <c r="EZ228" s="78">
        <f>IFERROR('%QUOTES'!EZ228/'%QUOTES'!EZ227-1,0)</f>
        <v>-1.4648772712140157E-2</v>
      </c>
      <c r="FA228" s="78">
        <f>IFERROR('%QUOTES'!FA228/'%QUOTES'!FA227-1,0)</f>
        <v>-1.6938844942204767E-4</v>
      </c>
      <c r="FB228" s="78">
        <f>IFERROR('%QUOTES'!FB228/'%QUOTES'!FB227-1,0)</f>
        <v>-1.4117647058823457E-2</v>
      </c>
      <c r="FC228" s="78">
        <f>IFERROR('%QUOTES'!FC228/'%QUOTES'!FC227-1,0)</f>
        <v>-1.2699214668685843E-2</v>
      </c>
      <c r="FD228" s="78">
        <f>IFERROR('%QUOTES'!FD228/'%QUOTES'!FD227-1,0)</f>
        <v>-2.1302495435179591E-2</v>
      </c>
      <c r="FE228" s="78">
        <f>IFERROR('%QUOTES'!FE228/'%QUOTES'!FE227-1,0)</f>
        <v>-9.0317919075144637E-3</v>
      </c>
      <c r="FF228" s="78">
        <f>IFERROR('%QUOTES'!FF228/'%QUOTES'!FF227-1,0)</f>
        <v>-3.3005617977528101E-2</v>
      </c>
      <c r="FG228" s="78">
        <f>IFERROR('%QUOTES'!FG228/'%QUOTES'!FG227-1,0)</f>
        <v>-7.8797352058198489E-2</v>
      </c>
      <c r="FH228" s="78">
        <f>IFERROR('%QUOTES'!FH228/'%QUOTES'!FH227-1,0)</f>
        <v>-2.2319994414334965E-2</v>
      </c>
    </row>
    <row r="229" spans="1:164">
      <c r="A229" s="76">
        <v>43427</v>
      </c>
      <c r="B229" s="78">
        <f>IFERROR('%QUOTES'!B229/'%QUOTES'!B228-1,0)</f>
        <v>1.9096117122852085E-3</v>
      </c>
      <c r="C229" s="78">
        <f>IFERROR('%QUOTES'!C229/'%QUOTES'!C228-1,0)</f>
        <v>-2.2727840909091412E-3</v>
      </c>
      <c r="D229" s="78">
        <f>IFERROR('%QUOTES'!D229/'%QUOTES'!D228-1,0)</f>
        <v>2.7726432532346745E-3</v>
      </c>
      <c r="E229" s="78">
        <f>IFERROR('%QUOTES'!E229/'%QUOTES'!E228-1,0)</f>
        <v>9.2156677780796947E-4</v>
      </c>
      <c r="F229" s="78">
        <f>IFERROR('%QUOTES'!F229/'%QUOTES'!F228-1,0)</f>
        <v>-6.3333500000000154E-3</v>
      </c>
      <c r="G229" s="78">
        <f>IFERROR('%QUOTES'!G229/'%QUOTES'!G228-1,0)</f>
        <v>4.7846521899153061E-3</v>
      </c>
      <c r="H229" s="78">
        <f>IFERROR('%QUOTES'!H229/'%QUOTES'!H228-1,0)</f>
        <v>-3.04671621371988E-3</v>
      </c>
      <c r="I229" s="78">
        <f>IFERROR('%QUOTES'!I229/'%QUOTES'!I228-1,0)</f>
        <v>-4.6759109964528145E-3</v>
      </c>
      <c r="J229" s="78">
        <f>IFERROR('%QUOTES'!J229/'%QUOTES'!J228-1,0)</f>
        <v>-8.5538897442526407E-3</v>
      </c>
      <c r="K229" s="78">
        <f>IFERROR('%QUOTES'!K229/'%QUOTES'!K228-1,0)</f>
        <v>-7.6223215493024243E-3</v>
      </c>
      <c r="L229" s="78">
        <f>IFERROR('%QUOTES'!L229/'%QUOTES'!L228-1,0)</f>
        <v>-3.9603631670086514E-3</v>
      </c>
      <c r="M229" s="78">
        <f>IFERROR('%QUOTES'!M229/'%QUOTES'!M228-1,0)</f>
        <v>1.5250544662309462E-2</v>
      </c>
      <c r="N229" s="78">
        <f>IFERROR('%QUOTES'!N229/'%QUOTES'!N228-1,0)</f>
        <v>-5.2462065123848323E-3</v>
      </c>
      <c r="O229" s="78">
        <f>IFERROR('%QUOTES'!O229/'%QUOTES'!O228-1,0)</f>
        <v>-2.2303502740956715E-2</v>
      </c>
      <c r="P229" s="78">
        <f>IFERROR('%QUOTES'!P229/'%QUOTES'!P228-1,0)</f>
        <v>-2.8857252419427271E-2</v>
      </c>
      <c r="Q229" s="78">
        <f>IFERROR('%QUOTES'!Q229/'%QUOTES'!Q228-1,0)</f>
        <v>-6.8205143447145344E-3</v>
      </c>
      <c r="R229" s="78">
        <f>IFERROR('%QUOTES'!R229/'%QUOTES'!R228-1,0)</f>
        <v>-4.6418932360743348E-3</v>
      </c>
      <c r="S229" s="78">
        <f>IFERROR('%QUOTES'!S229/'%QUOTES'!S228-1,0)</f>
        <v>-2.5856280973928225E-3</v>
      </c>
      <c r="T229" s="78">
        <f>IFERROR('%QUOTES'!T229/'%QUOTES'!T228-1,0)</f>
        <v>-8.8566749321258298E-3</v>
      </c>
      <c r="U229" s="78">
        <f>IFERROR('%QUOTES'!U229/'%QUOTES'!U228-1,0)</f>
        <v>-1.6339869281045694E-3</v>
      </c>
      <c r="V229" s="78">
        <f>IFERROR('%QUOTES'!V229/'%QUOTES'!V228-1,0)</f>
        <v>-5.2920423363387314E-3</v>
      </c>
      <c r="W229" s="78">
        <f>IFERROR('%QUOTES'!W229/'%QUOTES'!W228-1,0)</f>
        <v>5.4442737701732025E-3</v>
      </c>
      <c r="X229" s="78">
        <f>IFERROR('%QUOTES'!X229/'%QUOTES'!X228-1,0)</f>
        <v>-2.2193267985943788E-3</v>
      </c>
      <c r="Y229" s="78">
        <f>IFERROR('%QUOTES'!Y229/'%QUOTES'!Y228-1,0)</f>
        <v>8.3633741888970992E-3</v>
      </c>
      <c r="Z229" s="78">
        <f>IFERROR('%QUOTES'!Z229/'%QUOTES'!Z228-1,0)</f>
        <v>1.8393623543839777E-3</v>
      </c>
      <c r="AA229" s="78">
        <f>IFERROR('%QUOTES'!AA229/'%QUOTES'!AA228-1,0)</f>
        <v>-1.3289524910718109E-2</v>
      </c>
      <c r="AB229" s="78">
        <f>IFERROR('%QUOTES'!AB229/'%QUOTES'!AB228-1,0)</f>
        <v>-4.4598859152653603E-3</v>
      </c>
      <c r="AC229" s="78">
        <f>IFERROR('%QUOTES'!AC229/'%QUOTES'!AC228-1,0)</f>
        <v>-1.5261251939989506E-2</v>
      </c>
      <c r="AD229" s="78">
        <f>IFERROR('%QUOTES'!AD229/'%QUOTES'!AD228-1,0)</f>
        <v>-8.0121712328183881E-3</v>
      </c>
      <c r="AE229" s="78">
        <f>IFERROR('%QUOTES'!AE229/'%QUOTES'!AE228-1,0)</f>
        <v>5.547152161717861E-4</v>
      </c>
      <c r="AF229" s="78">
        <f>IFERROR('%QUOTES'!AF229/'%QUOTES'!AF228-1,0)</f>
        <v>1.2416721545942533E-3</v>
      </c>
      <c r="AG229" s="78">
        <f>IFERROR('%QUOTES'!AG229/'%QUOTES'!AG228-1,0)</f>
        <v>5.8297750005031901E-4</v>
      </c>
      <c r="AH229" s="78">
        <f>IFERROR('%QUOTES'!AH229/'%QUOTES'!AH228-1,0)</f>
        <v>8.4062765033987574E-4</v>
      </c>
      <c r="AI229" s="78">
        <f>IFERROR('%QUOTES'!AI229/'%QUOTES'!AI228-1,0)</f>
        <v>-1.4295568263045233E-3</v>
      </c>
      <c r="AJ229" s="78">
        <f>IFERROR('%QUOTES'!AJ229/'%QUOTES'!AJ228-1,0)</f>
        <v>3.3337371559893914E-3</v>
      </c>
      <c r="AK229" s="78">
        <f>IFERROR('%QUOTES'!AK229/'%QUOTES'!AK228-1,0)</f>
        <v>1.1967343174348333E-2</v>
      </c>
      <c r="AL229" s="78">
        <f>IFERROR('%QUOTES'!AL229/'%QUOTES'!AL228-1,0)</f>
        <v>1.3760233918129749E-3</v>
      </c>
      <c r="AM229" s="78">
        <f>IFERROR('%QUOTES'!AM229/'%QUOTES'!AM228-1,0)</f>
        <v>-2.0173456225358599E-4</v>
      </c>
      <c r="AN229" s="78">
        <f>IFERROR('%QUOTES'!AN229/'%QUOTES'!AN228-1,0)</f>
        <v>-4.2331315027946959E-3</v>
      </c>
      <c r="AO229" s="78">
        <f>IFERROR('%QUOTES'!AO229/'%QUOTES'!AO228-1,0)</f>
        <v>-3.6003601980361122E-3</v>
      </c>
      <c r="AP229" s="78">
        <f>IFERROR('%QUOTES'!AP229/'%QUOTES'!AP228-1,0)</f>
        <v>0</v>
      </c>
      <c r="AQ229" s="78">
        <f>IFERROR('%QUOTES'!AQ229/'%QUOTES'!AQ228-1,0)</f>
        <v>-1.0070828799233489E-3</v>
      </c>
      <c r="AR229" s="78">
        <f>IFERROR('%QUOTES'!AR229/'%QUOTES'!AR228-1,0)</f>
        <v>2.1291696238465718E-3</v>
      </c>
      <c r="AS229" s="78">
        <f>IFERROR('%QUOTES'!AS229/'%QUOTES'!AS228-1,0)</f>
        <v>9.0553406050626339E-3</v>
      </c>
      <c r="AT229" s="78">
        <f>IFERROR('%QUOTES'!AT229/'%QUOTES'!AT228-1,0)</f>
        <v>1.8542369738550057E-3</v>
      </c>
      <c r="AU229" s="78">
        <f>IFERROR('%QUOTES'!AU229/'%QUOTES'!AU228-1,0)</f>
        <v>6.4754161053446335E-3</v>
      </c>
      <c r="AV229" s="78">
        <f>IFERROR('%QUOTES'!AV229/'%QUOTES'!AV228-1,0)</f>
        <v>9.1967199553626422E-3</v>
      </c>
      <c r="AW229" s="78">
        <f>IFERROR('%QUOTES'!AW229/'%QUOTES'!AW228-1,0)</f>
        <v>6.3815530807898035E-4</v>
      </c>
      <c r="AX229" s="78">
        <f>IFERROR('%QUOTES'!AX229/'%QUOTES'!AX228-1,0)</f>
        <v>1.1769975833221924E-2</v>
      </c>
      <c r="AY229" s="78">
        <f>IFERROR('%QUOTES'!AY229/'%QUOTES'!AY228-1,0)</f>
        <v>1.8061739965131718E-3</v>
      </c>
      <c r="AZ229" s="78">
        <f>IFERROR('%QUOTES'!AZ229/'%QUOTES'!AZ228-1,0)</f>
        <v>6.1520792009817082E-3</v>
      </c>
      <c r="BA229" s="78">
        <f>IFERROR('%QUOTES'!BA229/'%QUOTES'!BA228-1,0)</f>
        <v>2.8251315207987737E-3</v>
      </c>
      <c r="BB229" s="78">
        <f>IFERROR('%QUOTES'!BB229/'%QUOTES'!BB228-1,0)</f>
        <v>2.6910252960172798E-3</v>
      </c>
      <c r="BC229" s="78">
        <f>IFERROR('%QUOTES'!BC229/'%QUOTES'!BC228-1,0)</f>
        <v>1.4523181442895883E-3</v>
      </c>
      <c r="BD229" s="78">
        <f>IFERROR('%QUOTES'!BD229/'%QUOTES'!BD228-1,0)</f>
        <v>4.2303408749786442E-3</v>
      </c>
      <c r="BE229" s="78">
        <f>IFERROR('%QUOTES'!BE229/'%QUOTES'!BE228-1,0)</f>
        <v>1.6732341740941514E-3</v>
      </c>
      <c r="BF229" s="78">
        <f>IFERROR('%QUOTES'!BF229/'%QUOTES'!BF228-1,0)</f>
        <v>5.310611062807169E-3</v>
      </c>
      <c r="BG229" s="78">
        <f>IFERROR('%QUOTES'!BG229/'%QUOTES'!BG228-1,0)</f>
        <v>1.1378002528444897E-2</v>
      </c>
      <c r="BH229" s="78">
        <f>IFERROR('%QUOTES'!BH229/'%QUOTES'!BH228-1,0)</f>
        <v>-9.1231794997119753E-3</v>
      </c>
      <c r="BI229" s="78">
        <f>IFERROR('%QUOTES'!BI229/'%QUOTES'!BI228-1,0)</f>
        <v>-8.7793470869618195E-3</v>
      </c>
      <c r="BJ229" s="78">
        <f>IFERROR('%QUOTES'!BJ229/'%QUOTES'!BJ228-1,0)</f>
        <v>-4.2313720686808498E-3</v>
      </c>
      <c r="BK229" s="78">
        <f>IFERROR('%QUOTES'!BK229/'%QUOTES'!BK228-1,0)</f>
        <v>-5.4644233534657527E-3</v>
      </c>
      <c r="BL229" s="78">
        <f>IFERROR('%QUOTES'!BL229/'%QUOTES'!BL228-1,0)</f>
        <v>-6.6878294613057498E-3</v>
      </c>
      <c r="BM229" s="78">
        <f>IFERROR('%QUOTES'!BM229/'%QUOTES'!BM228-1,0)</f>
        <v>-1.4276082017922187E-3</v>
      </c>
      <c r="BN229" s="78">
        <f>IFERROR('%QUOTES'!BN229/'%QUOTES'!BN228-1,0)</f>
        <v>-7.1880686541403449E-4</v>
      </c>
      <c r="BO229" s="78">
        <f>IFERROR('%QUOTES'!BO229/'%QUOTES'!BO228-1,0)</f>
        <v>2.8991002597552606E-2</v>
      </c>
      <c r="BP229" s="78">
        <f>IFERROR('%QUOTES'!BP229/'%QUOTES'!BP228-1,0)</f>
        <v>-8.965044950646317E-3</v>
      </c>
      <c r="BQ229" s="78">
        <f>IFERROR('%QUOTES'!BQ229/'%QUOTES'!BQ228-1,0)</f>
        <v>-8.5255765164099495E-3</v>
      </c>
      <c r="BR229" s="78">
        <f>IFERROR('%QUOTES'!BR229/'%QUOTES'!BR228-1,0)</f>
        <v>-1.9313045457084455E-3</v>
      </c>
      <c r="BS229" s="78">
        <f>IFERROR('%QUOTES'!BS229/'%QUOTES'!BS228-1,0)</f>
        <v>5.6208856060147028E-4</v>
      </c>
      <c r="BT229" s="78">
        <f>IFERROR('%QUOTES'!BT229/'%QUOTES'!BT228-1,0)</f>
        <v>-7.832563219025257E-3</v>
      </c>
      <c r="BU229" s="78">
        <f>IFERROR('%QUOTES'!BU229/'%QUOTES'!BU228-1,0)</f>
        <v>-9.9502487562208586E-4</v>
      </c>
      <c r="BV229" s="78">
        <f>IFERROR('%QUOTES'!BV229/'%QUOTES'!BV228-1,0)</f>
        <v>-9.8884461721471251E-3</v>
      </c>
      <c r="BW229" s="78">
        <f>IFERROR('%QUOTES'!BW229/'%QUOTES'!BW228-1,0)</f>
        <v>-4.807748800795264E-3</v>
      </c>
      <c r="BX229" s="78">
        <f>IFERROR('%QUOTES'!BX229/'%QUOTES'!BX228-1,0)</f>
        <v>-1.2137671664832483E-3</v>
      </c>
      <c r="BY229" s="78">
        <f>IFERROR('%QUOTES'!BY229/'%QUOTES'!BY228-1,0)</f>
        <v>-8.9598558628750657E-3</v>
      </c>
      <c r="BZ229" s="78">
        <f>IFERROR('%QUOTES'!BZ229/'%QUOTES'!BZ228-1,0)</f>
        <v>2.2637805041985093E-3</v>
      </c>
      <c r="CA229" s="78">
        <f>IFERROR('%QUOTES'!CA229/'%QUOTES'!CA228-1,0)</f>
        <v>-3.6393045620564113E-3</v>
      </c>
      <c r="CB229" s="78">
        <f>IFERROR('%QUOTES'!CB229/'%QUOTES'!CB228-1,0)</f>
        <v>7.5318366164540684E-3</v>
      </c>
      <c r="CC229" s="78">
        <f>IFERROR('%QUOTES'!CC229/'%QUOTES'!CC228-1,0)</f>
        <v>-2.0991198178077486E-3</v>
      </c>
      <c r="CD229" s="78">
        <f>IFERROR('%QUOTES'!CD229/'%QUOTES'!CD228-1,0)</f>
        <v>-7.304195644050826E-3</v>
      </c>
      <c r="CE229" s="78">
        <f>IFERROR('%QUOTES'!CE229/'%QUOTES'!CE228-1,0)</f>
        <v>2.4792974182108463E-3</v>
      </c>
      <c r="CF229" s="78">
        <f>IFERROR('%QUOTES'!CF229/'%QUOTES'!CF228-1,0)</f>
        <v>-6.0089511520637906E-3</v>
      </c>
      <c r="CG229" s="78">
        <f>IFERROR('%QUOTES'!CG229/'%QUOTES'!CG228-1,0)</f>
        <v>-8.4078657013253455E-3</v>
      </c>
      <c r="CH229" s="78">
        <f>IFERROR('%QUOTES'!CH229/'%QUOTES'!CH228-1,0)</f>
        <v>6.8842079120559063E-3</v>
      </c>
      <c r="CI229" s="78">
        <f>IFERROR('%QUOTES'!CI229/'%QUOTES'!CI228-1,0)</f>
        <v>2.5941203023829296E-3</v>
      </c>
      <c r="CJ229" s="78">
        <f>IFERROR('%QUOTES'!CJ229/'%QUOTES'!CJ228-1,0)</f>
        <v>4.2913207168140399E-3</v>
      </c>
      <c r="CK229" s="78">
        <f>IFERROR('%QUOTES'!CK229/'%QUOTES'!CK228-1,0)</f>
        <v>1.3369578134285742E-3</v>
      </c>
      <c r="CL229" s="78">
        <f>IFERROR('%QUOTES'!CL229/'%QUOTES'!CL228-1,0)</f>
        <v>-5.8881256133464177E-2</v>
      </c>
      <c r="CM229" s="78">
        <f>IFERROR('%QUOTES'!CM229/'%QUOTES'!CM228-1,0)</f>
        <v>-0.10931179240533295</v>
      </c>
      <c r="CN229" s="78">
        <f>IFERROR('%QUOTES'!CN229/'%QUOTES'!CN228-1,0)</f>
        <v>-0.17309205350118029</v>
      </c>
      <c r="CO229" s="78">
        <f>IFERROR('%QUOTES'!CO229/'%QUOTES'!CO228-1,0)</f>
        <v>-0.11662399573524274</v>
      </c>
      <c r="CP229" s="78">
        <f>IFERROR('%QUOTES'!CP229/'%QUOTES'!CP228-1,0)</f>
        <v>-3.2763271515290238E-2</v>
      </c>
      <c r="CQ229" s="78">
        <f>IFERROR('%QUOTES'!CQ229/'%QUOTES'!CQ228-1,0)</f>
        <v>-3.1373187418618387E-2</v>
      </c>
      <c r="CR229" s="78">
        <f>IFERROR('%QUOTES'!CR229/'%QUOTES'!CR228-1,0)</f>
        <v>-3.5608337222304498E-2</v>
      </c>
      <c r="CS229" s="78">
        <f>IFERROR('%QUOTES'!CS229/'%QUOTES'!CS228-1,0)</f>
        <v>-4.1212863078808892E-2</v>
      </c>
      <c r="CT229" s="78">
        <f>IFERROR('%QUOTES'!CT229/'%QUOTES'!CT228-1,0)</f>
        <v>-4.178282071574646E-2</v>
      </c>
      <c r="CU229" s="78">
        <f>IFERROR('%QUOTES'!CU229/'%QUOTES'!CU228-1,0)</f>
        <v>0.17072493702770797</v>
      </c>
      <c r="CV229" s="78">
        <f>IFERROR('%QUOTES'!CV229/'%QUOTES'!CV228-1,0)</f>
        <v>0.1123152709359605</v>
      </c>
      <c r="CW229" s="78">
        <f>IFERROR('%QUOTES'!CW229/'%QUOTES'!CW228-1,0)</f>
        <v>-8.5532302092811596E-2</v>
      </c>
      <c r="CX229" s="78">
        <f>IFERROR('%QUOTES'!CX229/'%QUOTES'!CX228-1,0)</f>
        <v>7.9545421122994675E-2</v>
      </c>
      <c r="CY229" s="78">
        <f>IFERROR('%QUOTES'!CY229/'%QUOTES'!CY228-1,0)</f>
        <v>-6.3642123503465542E-2</v>
      </c>
      <c r="CZ229" s="78">
        <f>IFERROR('%QUOTES'!CZ229/'%QUOTES'!CZ228-1,0)</f>
        <v>6.3300922603792831E-2</v>
      </c>
      <c r="DA229" s="78">
        <f>IFERROR('%QUOTES'!DA229/'%QUOTES'!DA228-1,0)</f>
        <v>-2.0037211104743102E-3</v>
      </c>
      <c r="DB229" s="78">
        <f>IFERROR('%QUOTES'!DB229/'%QUOTES'!DB228-1,0)</f>
        <v>6.8946710776693898E-3</v>
      </c>
      <c r="DC229" s="78">
        <f>IFERROR('%QUOTES'!DC229/'%QUOTES'!DC228-1,0)</f>
        <v>1.017141311287828E-3</v>
      </c>
      <c r="DD229" s="78">
        <f>IFERROR('%QUOTES'!DD229/'%QUOTES'!DD228-1,0)</f>
        <v>3.1958456243954547E-3</v>
      </c>
      <c r="DE229" s="78">
        <f>IFERROR('%QUOTES'!DE229/'%QUOTES'!DE228-1,0)</f>
        <v>6.074824908290255E-3</v>
      </c>
      <c r="DF229" s="78">
        <f>IFERROR('%QUOTES'!DF229/'%QUOTES'!DF228-1,0)</f>
        <v>-6.426895680369249E-4</v>
      </c>
      <c r="DG229" s="78">
        <f>IFERROR('%QUOTES'!DG229/'%QUOTES'!DG228-1,0)</f>
        <v>-1.6868759003668687E-3</v>
      </c>
      <c r="DH229" s="78">
        <f>IFERROR('%QUOTES'!DH229/'%QUOTES'!DH228-1,0)</f>
        <v>-4.6333401416870368E-3</v>
      </c>
      <c r="DI229" s="78">
        <f>IFERROR('%QUOTES'!DI229/'%QUOTES'!DI228-1,0)</f>
        <v>1.7394665635871664E-2</v>
      </c>
      <c r="DJ229" s="78">
        <f>IFERROR('%QUOTES'!DJ229/'%QUOTES'!DJ228-1,0)</f>
        <v>-7.9763358687490182E-4</v>
      </c>
      <c r="DK229" s="78">
        <f>IFERROR('%QUOTES'!DK229/'%QUOTES'!DK228-1,0)</f>
        <v>-3.1803540362695948E-3</v>
      </c>
      <c r="DL229" s="78">
        <f>IFERROR('%QUOTES'!DL229/'%QUOTES'!DL228-1,0)</f>
        <v>-2.3654940320757545E-3</v>
      </c>
      <c r="DM229" s="78">
        <f>IFERROR('%QUOTES'!DM229/'%QUOTES'!DM228-1,0)</f>
        <v>5.5525264770039939E-3</v>
      </c>
      <c r="DN229" s="78">
        <f>IFERROR('%QUOTES'!DN229/'%QUOTES'!DN228-1,0)</f>
        <v>9.1210097026750425E-4</v>
      </c>
      <c r="DO229" s="78">
        <f>IFERROR('%QUOTES'!DO229/'%QUOTES'!DO228-1,0)</f>
        <v>-2.5288002247823016E-3</v>
      </c>
      <c r="DP229" s="78">
        <f>IFERROR('%QUOTES'!DP229/'%QUOTES'!DP228-1,0)</f>
        <v>3.4799085523775641E-3</v>
      </c>
      <c r="DQ229" s="78">
        <f>IFERROR('%QUOTES'!DQ229/'%QUOTES'!DQ228-1,0)</f>
        <v>-4.4887391347948613E-3</v>
      </c>
      <c r="DR229" s="78">
        <f>IFERROR('%QUOTES'!DR229/'%QUOTES'!DR228-1,0)</f>
        <v>8.8451747140230186E-3</v>
      </c>
      <c r="DS229" s="78">
        <f>IFERROR('%QUOTES'!DS229/'%QUOTES'!DS228-1,0)</f>
        <v>1.8951042324699685E-3</v>
      </c>
      <c r="DT229" s="78">
        <f>IFERROR('%QUOTES'!DT229/'%QUOTES'!DT228-1,0)</f>
        <v>-3.4285269841271004E-3</v>
      </c>
      <c r="DU229" s="78">
        <f>IFERROR('%QUOTES'!DU229/'%QUOTES'!DU228-1,0)</f>
        <v>3.4764456220597317E-3</v>
      </c>
      <c r="DV229" s="78">
        <f>IFERROR('%QUOTES'!DV229/'%QUOTES'!DV228-1,0)</f>
        <v>-1.745395820501594E-3</v>
      </c>
      <c r="DW229" s="78">
        <f>IFERROR('%QUOTES'!DW229/'%QUOTES'!DW228-1,0)</f>
        <v>2.9050502793295241E-3</v>
      </c>
      <c r="DX229" s="78">
        <f>IFERROR('%QUOTES'!DX229/'%QUOTES'!DX228-1,0)</f>
        <v>1.8252078315714737E-3</v>
      </c>
      <c r="DY229" s="78">
        <f>IFERROR('%QUOTES'!DY229/'%QUOTES'!DY228-1,0)</f>
        <v>-5.2243993460254767E-4</v>
      </c>
      <c r="DZ229" s="78">
        <f>IFERROR('%QUOTES'!DZ229/'%QUOTES'!DZ228-1,0)</f>
        <v>4.7868869183080864E-3</v>
      </c>
      <c r="EA229" s="78">
        <f>IFERROR('%QUOTES'!EA229/'%QUOTES'!EA228-1,0)</f>
        <v>3.3567592310039807E-3</v>
      </c>
      <c r="EB229" s="78">
        <f>IFERROR('%QUOTES'!EB229/'%QUOTES'!EB228-1,0)</f>
        <v>4.0538084927204121E-3</v>
      </c>
      <c r="EC229" s="78">
        <f>IFERROR('%QUOTES'!EC229/'%QUOTES'!EC228-1,0)</f>
        <v>3.8124258683989165E-3</v>
      </c>
      <c r="ED229" s="78">
        <f>IFERROR('%QUOTES'!ED229/'%QUOTES'!ED228-1,0)</f>
        <v>6.1278691145698616E-3</v>
      </c>
      <c r="EE229" s="78">
        <f>IFERROR('%QUOTES'!EE229/'%QUOTES'!EE228-1,0)</f>
        <v>2.4457964673123556E-3</v>
      </c>
      <c r="EF229" s="78">
        <f>IFERROR('%QUOTES'!EF229/'%QUOTES'!EF228-1,0)</f>
        <v>4.7597798601815011E-3</v>
      </c>
      <c r="EG229" s="78">
        <f>IFERROR('%QUOTES'!EG229/'%QUOTES'!EG228-1,0)</f>
        <v>0</v>
      </c>
      <c r="EH229" s="78">
        <f>IFERROR('%QUOTES'!EH229/'%QUOTES'!EH228-1,0)</f>
        <v>-3.9880359917255914E-3</v>
      </c>
      <c r="EI229" s="78">
        <f>IFERROR('%QUOTES'!EI229/'%QUOTES'!EI228-1,0)</f>
        <v>-7.6190476190476364E-3</v>
      </c>
      <c r="EJ229" s="78">
        <f>IFERROR('%QUOTES'!EJ229/'%QUOTES'!EJ228-1,0)</f>
        <v>2.5209278870397256E-4</v>
      </c>
      <c r="EK229" s="78">
        <f>IFERROR('%QUOTES'!EK229/'%QUOTES'!EK228-1,0)</f>
        <v>-1.9943684142155194E-3</v>
      </c>
      <c r="EL229" s="78">
        <f>IFERROR('%QUOTES'!EL229/'%QUOTES'!EL228-1,0)</f>
        <v>-1.2195121951219523E-2</v>
      </c>
      <c r="EM229" s="78">
        <f>IFERROR('%QUOTES'!EM229/'%QUOTES'!EM228-1,0)</f>
        <v>4.9916567625385433E-3</v>
      </c>
      <c r="EN229" s="78">
        <f>IFERROR('%QUOTES'!EN229/'%QUOTES'!EN228-1,0)</f>
        <v>3.8332532902132233E-3</v>
      </c>
      <c r="EO229" s="78">
        <f>IFERROR('%QUOTES'!EO229/'%QUOTES'!EO228-1,0)</f>
        <v>-9.2313059643311934E-4</v>
      </c>
      <c r="EP229" s="78">
        <f>IFERROR('%QUOTES'!EP229/'%QUOTES'!EP228-1,0)</f>
        <v>-2.454720337160321E-3</v>
      </c>
      <c r="EQ229" s="78">
        <f>IFERROR('%QUOTES'!EQ229/'%QUOTES'!EQ228-1,0)</f>
        <v>6.1430848414412154E-3</v>
      </c>
      <c r="ER229" s="78">
        <f>IFERROR('%QUOTES'!ER229/'%QUOTES'!ER228-1,0)</f>
        <v>7.2522362460158973E-3</v>
      </c>
      <c r="ES229" s="78">
        <f>IFERROR('%QUOTES'!ES229/'%QUOTES'!ES228-1,0)</f>
        <v>-2.0154853879744694E-3</v>
      </c>
      <c r="ET229" s="78">
        <f>IFERROR('%QUOTES'!ET229/'%QUOTES'!ET228-1,0)</f>
        <v>4.6850601085404175E-3</v>
      </c>
      <c r="EU229" s="78">
        <f>IFERROR('%QUOTES'!EU229/'%QUOTES'!EU228-1,0)</f>
        <v>6.3481790845305586E-3</v>
      </c>
      <c r="EV229" s="78">
        <f>IFERROR('%QUOTES'!EV229/'%QUOTES'!EV228-1,0)</f>
        <v>2.3441966838193329E-2</v>
      </c>
      <c r="EW229" s="78">
        <f>IFERROR('%QUOTES'!EW229/'%QUOTES'!EW228-1,0)</f>
        <v>2.0531351665152187E-2</v>
      </c>
      <c r="EX229" s="78">
        <f>IFERROR('%QUOTES'!EX229/'%QUOTES'!EX228-1,0)</f>
        <v>1.3197867350362102E-2</v>
      </c>
      <c r="EY229" s="78">
        <f>IFERROR('%QUOTES'!EY229/'%QUOTES'!EY228-1,0)</f>
        <v>1.5743264176302452E-2</v>
      </c>
      <c r="EZ229" s="78">
        <f>IFERROR('%QUOTES'!EZ229/'%QUOTES'!EZ228-1,0)</f>
        <v>1.5303825303724317E-2</v>
      </c>
      <c r="FA229" s="78">
        <f>IFERROR('%QUOTES'!FA229/'%QUOTES'!FA228-1,0)</f>
        <v>7.7939681463909949E-3</v>
      </c>
      <c r="FB229" s="78">
        <f>IFERROR('%QUOTES'!FB229/'%QUOTES'!FB228-1,0)</f>
        <v>1.1933472553697921E-3</v>
      </c>
      <c r="FC229" s="78">
        <f>IFERROR('%QUOTES'!FC229/'%QUOTES'!FC228-1,0)</f>
        <v>0</v>
      </c>
      <c r="FD229" s="78">
        <f>IFERROR('%QUOTES'!FD229/'%QUOTES'!FD228-1,0)</f>
        <v>2.3010012437810978E-2</v>
      </c>
      <c r="FE229" s="78">
        <f>IFERROR('%QUOTES'!FE229/'%QUOTES'!FE228-1,0)</f>
        <v>2.0415603353991951E-2</v>
      </c>
      <c r="FF229" s="78">
        <f>IFERROR('%QUOTES'!FF229/'%QUOTES'!FF228-1,0)</f>
        <v>7.9883805374001415E-3</v>
      </c>
      <c r="FG229" s="78">
        <f>IFERROR('%QUOTES'!FG229/'%QUOTES'!FG228-1,0)</f>
        <v>5.4023635340461507E-2</v>
      </c>
      <c r="FH229" s="78">
        <f>IFERROR('%QUOTES'!FH229/'%QUOTES'!FH228-1,0)</f>
        <v>2.0578778135048159E-2</v>
      </c>
    </row>
    <row r="230" spans="1:164">
      <c r="A230" s="76">
        <v>43430</v>
      </c>
      <c r="B230" s="78">
        <f>IFERROR('%QUOTES'!B230/'%QUOTES'!B229-1,0)</f>
        <v>1.1435832274459878E-2</v>
      </c>
      <c r="C230" s="78">
        <f>IFERROR('%QUOTES'!C230/'%QUOTES'!C229-1,0)</f>
        <v>5.6953306204632348E-4</v>
      </c>
      <c r="D230" s="78">
        <f>IFERROR('%QUOTES'!D230/'%QUOTES'!D229-1,0)</f>
        <v>1.0138248847926468E-2</v>
      </c>
      <c r="E230" s="78">
        <f>IFERROR('%QUOTES'!E230/'%QUOTES'!E229-1,0)</f>
        <v>9.208149595218762E-3</v>
      </c>
      <c r="F230" s="78">
        <f>IFERROR('%QUOTES'!F230/'%QUOTES'!F229-1,0)</f>
        <v>8.5542101401243631E-3</v>
      </c>
      <c r="G230" s="78">
        <f>IFERROR('%QUOTES'!G230/'%QUOTES'!G229-1,0)</f>
        <v>-1.4651648888338586E-3</v>
      </c>
      <c r="H230" s="78">
        <f>IFERROR('%QUOTES'!H230/'%QUOTES'!H229-1,0)</f>
        <v>1.6298777035695267E-2</v>
      </c>
      <c r="I230" s="78">
        <f>IFERROR('%QUOTES'!I230/'%QUOTES'!I229-1,0)</f>
        <v>7.4517900534587511E-3</v>
      </c>
      <c r="J230" s="78">
        <f>IFERROR('%QUOTES'!J230/'%QUOTES'!J229-1,0)</f>
        <v>1.9697200065114773E-2</v>
      </c>
      <c r="K230" s="78">
        <f>IFERROR('%QUOTES'!K230/'%QUOTES'!K229-1,0)</f>
        <v>1.7631107619795916E-2</v>
      </c>
      <c r="L230" s="78">
        <f>IFERROR('%QUOTES'!L230/'%QUOTES'!L229-1,0)</f>
        <v>1.4579224652087497E-2</v>
      </c>
      <c r="M230" s="78">
        <f>IFERROR('%QUOTES'!M230/'%QUOTES'!M229-1,0)</f>
        <v>-1.4306151645206988E-3</v>
      </c>
      <c r="N230" s="78">
        <f>IFERROR('%QUOTES'!N230/'%QUOTES'!N229-1,0)</f>
        <v>5.6186633999729008E-2</v>
      </c>
      <c r="O230" s="78">
        <f>IFERROR('%QUOTES'!O230/'%QUOTES'!O229-1,0)</f>
        <v>5.400103272142176E-2</v>
      </c>
      <c r="P230" s="78">
        <f>IFERROR('%QUOTES'!P230/'%QUOTES'!P229-1,0)</f>
        <v>6.4315833804598155E-2</v>
      </c>
      <c r="Q230" s="78">
        <f>IFERROR('%QUOTES'!Q230/'%QUOTES'!Q229-1,0)</f>
        <v>2.0073903326098819E-2</v>
      </c>
      <c r="R230" s="78">
        <f>IFERROR('%QUOTES'!R230/'%QUOTES'!R229-1,0)</f>
        <v>1.7321801843407814E-2</v>
      </c>
      <c r="S230" s="78">
        <f>IFERROR('%QUOTES'!S230/'%QUOTES'!S229-1,0)</f>
        <v>1.9010520220122729E-2</v>
      </c>
      <c r="T230" s="78">
        <f>IFERROR('%QUOTES'!T230/'%QUOTES'!T229-1,0)</f>
        <v>2.4207993894524549E-2</v>
      </c>
      <c r="U230" s="78">
        <f>IFERROR('%QUOTES'!U230/'%QUOTES'!U229-1,0)</f>
        <v>2.0575216273088559E-2</v>
      </c>
      <c r="V230" s="78">
        <f>IFERROR('%QUOTES'!V230/'%QUOTES'!V229-1,0)</f>
        <v>2.1871940886699415E-2</v>
      </c>
      <c r="W230" s="78">
        <f>IFERROR('%QUOTES'!W230/'%QUOTES'!W229-1,0)</f>
        <v>9.0891705490072638E-3</v>
      </c>
      <c r="X230" s="78">
        <f>IFERROR('%QUOTES'!X230/'%QUOTES'!X229-1,0)</f>
        <v>1.9277126612101458E-2</v>
      </c>
      <c r="Y230" s="78">
        <f>IFERROR('%QUOTES'!Y230/'%QUOTES'!Y229-1,0)</f>
        <v>8.8660088660088565E-3</v>
      </c>
      <c r="Z230" s="78">
        <f>IFERROR('%QUOTES'!Z230/'%QUOTES'!Z229-1,0)</f>
        <v>1.285193798449602E-2</v>
      </c>
      <c r="AA230" s="78">
        <f>IFERROR('%QUOTES'!AA230/'%QUOTES'!AA229-1,0)</f>
        <v>1.8063682172972939E-2</v>
      </c>
      <c r="AB230" s="78">
        <f>IFERROR('%QUOTES'!AB230/'%QUOTES'!AB229-1,0)</f>
        <v>1.9412618218018984E-2</v>
      </c>
      <c r="AC230" s="78">
        <f>IFERROR('%QUOTES'!AC230/'%QUOTES'!AC229-1,0)</f>
        <v>3.5198318886262125E-2</v>
      </c>
      <c r="AD230" s="78">
        <f>IFERROR('%QUOTES'!AD230/'%QUOTES'!AD229-1,0)</f>
        <v>2.0384653846153844E-2</v>
      </c>
      <c r="AE230" s="78">
        <f>IFERROR('%QUOTES'!AE230/'%QUOTES'!AE229-1,0)</f>
        <v>5.9138605449295945E-3</v>
      </c>
      <c r="AF230" s="78">
        <f>IFERROR('%QUOTES'!AF230/'%QUOTES'!AF229-1,0)</f>
        <v>5.1261100899406831E-3</v>
      </c>
      <c r="AG230" s="78">
        <f>IFERROR('%QUOTES'!AG230/'%QUOTES'!AG229-1,0)</f>
        <v>6.1904159375194556E-3</v>
      </c>
      <c r="AH230" s="78">
        <f>IFERROR('%QUOTES'!AH230/'%QUOTES'!AH229-1,0)</f>
        <v>5.8790311903964554E-3</v>
      </c>
      <c r="AI230" s="78">
        <f>IFERROR('%QUOTES'!AI230/'%QUOTES'!AI229-1,0)</f>
        <v>7.516069881314591E-3</v>
      </c>
      <c r="AJ230" s="78">
        <f>IFERROR('%QUOTES'!AJ230/'%QUOTES'!AJ229-1,0)</f>
        <v>6.53445557055643E-3</v>
      </c>
      <c r="AK230" s="78">
        <f>IFERROR('%QUOTES'!AK230/'%QUOTES'!AK229-1,0)</f>
        <v>4.3002686919859645E-3</v>
      </c>
      <c r="AL230" s="78">
        <f>IFERROR('%QUOTES'!AL230/'%QUOTES'!AL229-1,0)</f>
        <v>5.2215044582100134E-3</v>
      </c>
      <c r="AM230" s="78">
        <f>IFERROR('%QUOTES'!AM230/'%QUOTES'!AM229-1,0)</f>
        <v>2.0778656445430643E-2</v>
      </c>
      <c r="AN230" s="78">
        <f>IFERROR('%QUOTES'!AN230/'%QUOTES'!AN229-1,0)</f>
        <v>-1.4265050335664498E-3</v>
      </c>
      <c r="AO230" s="78">
        <f>IFERROR('%QUOTES'!AO230/'%QUOTES'!AO229-1,0)</f>
        <v>-7.2266940933465307E-3</v>
      </c>
      <c r="AP230" s="78">
        <f>IFERROR('%QUOTES'!AP230/'%QUOTES'!AP229-1,0)</f>
        <v>0</v>
      </c>
      <c r="AQ230" s="78">
        <f>IFERROR('%QUOTES'!AQ230/'%QUOTES'!AQ229-1,0)</f>
        <v>9.4086357526881326E-3</v>
      </c>
      <c r="AR230" s="78">
        <f>IFERROR('%QUOTES'!AR230/'%QUOTES'!AR229-1,0)</f>
        <v>1.4872521246458881E-2</v>
      </c>
      <c r="AS230" s="78">
        <f>IFERROR('%QUOTES'!AS230/'%QUOTES'!AS229-1,0)</f>
        <v>3.3652886674544025E-2</v>
      </c>
      <c r="AT230" s="78">
        <f>IFERROR('%QUOTES'!AT230/'%QUOTES'!AT229-1,0)</f>
        <v>3.0538608745856122E-2</v>
      </c>
      <c r="AU230" s="78">
        <f>IFERROR('%QUOTES'!AU230/'%QUOTES'!AU229-1,0)</f>
        <v>2.3715104716317992E-2</v>
      </c>
      <c r="AV230" s="78">
        <f>IFERROR('%QUOTES'!AV230/'%QUOTES'!AV229-1,0)</f>
        <v>1.4327865872900691E-2</v>
      </c>
      <c r="AW230" s="78">
        <f>IFERROR('%QUOTES'!AW230/'%QUOTES'!AW229-1,0)</f>
        <v>1.1724301837891415E-2</v>
      </c>
      <c r="AX230" s="78">
        <f>IFERROR('%QUOTES'!AX230/'%QUOTES'!AX229-1,0)</f>
        <v>6.8700569168117509E-2</v>
      </c>
      <c r="AY230" s="78">
        <f>IFERROR('%QUOTES'!AY230/'%QUOTES'!AY229-1,0)</f>
        <v>2.4586462041842339E-3</v>
      </c>
      <c r="AZ230" s="78">
        <f>IFERROR('%QUOTES'!AZ230/'%QUOTES'!AZ229-1,0)</f>
        <v>3.5055599704691964E-3</v>
      </c>
      <c r="BA230" s="78">
        <f>IFERROR('%QUOTES'!BA230/'%QUOTES'!BA229-1,0)</f>
        <v>2.3050366144211409E-2</v>
      </c>
      <c r="BB230" s="78">
        <f>IFERROR('%QUOTES'!BB230/'%QUOTES'!BB229-1,0)</f>
        <v>9.6618495569718021E-3</v>
      </c>
      <c r="BC230" s="78">
        <f>IFERROR('%QUOTES'!BC230/'%QUOTES'!BC229-1,0)</f>
        <v>9.7055221966255711E-3</v>
      </c>
      <c r="BD230" s="78">
        <f>IFERROR('%QUOTES'!BD230/'%QUOTES'!BD229-1,0)</f>
        <v>-7.0205944301415801E-4</v>
      </c>
      <c r="BE230" s="78">
        <f>IFERROR('%QUOTES'!BE230/'%QUOTES'!BE229-1,0)</f>
        <v>1.1096534157515103E-2</v>
      </c>
      <c r="BF230" s="78">
        <f>IFERROR('%QUOTES'!BF230/'%QUOTES'!BF229-1,0)</f>
        <v>1.7542050881250937E-2</v>
      </c>
      <c r="BG230" s="78">
        <f>IFERROR('%QUOTES'!BG230/'%QUOTES'!BG229-1,0)</f>
        <v>-1.6667083333333776E-3</v>
      </c>
      <c r="BH230" s="78">
        <f>IFERROR('%QUOTES'!BH230/'%QUOTES'!BH229-1,0)</f>
        <v>2.2627917520976482E-2</v>
      </c>
      <c r="BI230" s="78">
        <f>IFERROR('%QUOTES'!BI230/'%QUOTES'!BI229-1,0)</f>
        <v>2.3578277655317725E-2</v>
      </c>
      <c r="BJ230" s="78">
        <f>IFERROR('%QUOTES'!BJ230/'%QUOTES'!BJ229-1,0)</f>
        <v>3.8850709787564108E-2</v>
      </c>
      <c r="BK230" s="78">
        <f>IFERROR('%QUOTES'!BK230/'%QUOTES'!BK229-1,0)</f>
        <v>1.4169981829382117E-2</v>
      </c>
      <c r="BL230" s="78">
        <f>IFERROR('%QUOTES'!BL230/'%QUOTES'!BL229-1,0)</f>
        <v>2.1707621753748629E-2</v>
      </c>
      <c r="BM230" s="78">
        <f>IFERROR('%QUOTES'!BM230/'%QUOTES'!BM229-1,0)</f>
        <v>1.9905399758055609E-2</v>
      </c>
      <c r="BN230" s="78">
        <f>IFERROR('%QUOTES'!BN230/'%QUOTES'!BN229-1,0)</f>
        <v>2.9729130417864402E-2</v>
      </c>
      <c r="BO230" s="78">
        <f>IFERROR('%QUOTES'!BO230/'%QUOTES'!BO229-1,0)</f>
        <v>-6.7325283571167183E-2</v>
      </c>
      <c r="BP230" s="78">
        <f>IFERROR('%QUOTES'!BP230/'%QUOTES'!BP229-1,0)</f>
        <v>2.803400755872798E-2</v>
      </c>
      <c r="BQ230" s="78">
        <f>IFERROR('%QUOTES'!BQ230/'%QUOTES'!BQ229-1,0)</f>
        <v>2.0991350000218789E-2</v>
      </c>
      <c r="BR230" s="78">
        <f>IFERROR('%QUOTES'!BR230/'%QUOTES'!BR229-1,0)</f>
        <v>2.633988599765047E-2</v>
      </c>
      <c r="BS230" s="78">
        <f>IFERROR('%QUOTES'!BS230/'%QUOTES'!BS229-1,0)</f>
        <v>1.8102428553728345E-2</v>
      </c>
      <c r="BT230" s="78">
        <f>IFERROR('%QUOTES'!BT230/'%QUOTES'!BT229-1,0)</f>
        <v>1.9153656755027448E-2</v>
      </c>
      <c r="BU230" s="78">
        <f>IFERROR('%QUOTES'!BU230/'%QUOTES'!BU229-1,0)</f>
        <v>2.7888396414342598E-2</v>
      </c>
      <c r="BV230" s="78">
        <f>IFERROR('%QUOTES'!BV230/'%QUOTES'!BV229-1,0)</f>
        <v>2.3258944657698954E-2</v>
      </c>
      <c r="BW230" s="78">
        <f>IFERROR('%QUOTES'!BW230/'%QUOTES'!BW229-1,0)</f>
        <v>1.989204404200251E-2</v>
      </c>
      <c r="BX230" s="78">
        <f>IFERROR('%QUOTES'!BX230/'%QUOTES'!BX229-1,0)</f>
        <v>2.3436161373024289E-2</v>
      </c>
      <c r="BY230" s="78">
        <f>IFERROR('%QUOTES'!BY230/'%QUOTES'!BY229-1,0)</f>
        <v>2.3191823443556858E-2</v>
      </c>
      <c r="BZ230" s="78">
        <f>IFERROR('%QUOTES'!BZ230/'%QUOTES'!BZ229-1,0)</f>
        <v>2.409183090359801E-2</v>
      </c>
      <c r="CA230" s="78">
        <f>IFERROR('%QUOTES'!CA230/'%QUOTES'!CA229-1,0)</f>
        <v>1.8465909465623209E-2</v>
      </c>
      <c r="CB230" s="78">
        <f>IFERROR('%QUOTES'!CB230/'%QUOTES'!CB229-1,0)</f>
        <v>2.0989046031887559E-2</v>
      </c>
      <c r="CC230" s="78">
        <f>IFERROR('%QUOTES'!CC230/'%QUOTES'!CC229-1,0)</f>
        <v>1.9610504838518894E-2</v>
      </c>
      <c r="CD230" s="78">
        <f>IFERROR('%QUOTES'!CD230/'%QUOTES'!CD229-1,0)</f>
        <v>2.4868730469534972E-2</v>
      </c>
      <c r="CE230" s="78">
        <f>IFERROR('%QUOTES'!CE230/'%QUOTES'!CE229-1,0)</f>
        <v>2.1022258862324783E-2</v>
      </c>
      <c r="CF230" s="78">
        <f>IFERROR('%QUOTES'!CF230/'%QUOTES'!CF229-1,0)</f>
        <v>2.0151107804758039E-2</v>
      </c>
      <c r="CG230" s="78">
        <f>IFERROR('%QUOTES'!CG230/'%QUOTES'!CG229-1,0)</f>
        <v>2.43435441919162E-2</v>
      </c>
      <c r="CH230" s="78">
        <f>IFERROR('%QUOTES'!CH230/'%QUOTES'!CH229-1,0)</f>
        <v>1.3811049383743335E-2</v>
      </c>
      <c r="CI230" s="78">
        <f>IFERROR('%QUOTES'!CI230/'%QUOTES'!CI229-1,0)</f>
        <v>2.5441999765329903E-2</v>
      </c>
      <c r="CJ230" s="78">
        <f>IFERROR('%QUOTES'!CJ230/'%QUOTES'!CJ229-1,0)</f>
        <v>2.8394182147724933E-2</v>
      </c>
      <c r="CK230" s="78">
        <f>IFERROR('%QUOTES'!CK230/'%QUOTES'!CK229-1,0)</f>
        <v>2.2103514487256115E-2</v>
      </c>
      <c r="CL230" s="78">
        <f>IFERROR('%QUOTES'!CL230/'%QUOTES'!CL229-1,0)</f>
        <v>1.0427528675703845E-2</v>
      </c>
      <c r="CM230" s="78">
        <f>IFERROR('%QUOTES'!CM230/'%QUOTES'!CM229-1,0)</f>
        <v>4.9350649350649256E-2</v>
      </c>
      <c r="CN230" s="78">
        <f>IFERROR('%QUOTES'!CN230/'%QUOTES'!CN229-1,0)</f>
        <v>1.4747859181731604E-2</v>
      </c>
      <c r="CO230" s="78">
        <f>IFERROR('%QUOTES'!CO230/'%QUOTES'!CO229-1,0)</f>
        <v>1.2738853503184711E-2</v>
      </c>
      <c r="CP230" s="78">
        <f>IFERROR('%QUOTES'!CP230/'%QUOTES'!CP229-1,0)</f>
        <v>1.6649501281410073E-2</v>
      </c>
      <c r="CQ230" s="78">
        <f>IFERROR('%QUOTES'!CQ230/'%QUOTES'!CQ229-1,0)</f>
        <v>1.5021170395869143E-2</v>
      </c>
      <c r="CR230" s="78">
        <f>IFERROR('%QUOTES'!CR230/'%QUOTES'!CR229-1,0)</f>
        <v>1.5692246153846234E-2</v>
      </c>
      <c r="CS230" s="78">
        <f>IFERROR('%QUOTES'!CS230/'%QUOTES'!CS229-1,0)</f>
        <v>2.241323303653675E-2</v>
      </c>
      <c r="CT230" s="78">
        <f>IFERROR('%QUOTES'!CT230/'%QUOTES'!CT229-1,0)</f>
        <v>2.0348838195195729E-2</v>
      </c>
      <c r="CU230" s="78">
        <f>IFERROR('%QUOTES'!CU230/'%QUOTES'!CU229-1,0)</f>
        <v>-4.0162560833728822E-2</v>
      </c>
      <c r="CV230" s="78">
        <f>IFERROR('%QUOTES'!CV230/'%QUOTES'!CV229-1,0)</f>
        <v>-4.9601417183347984E-2</v>
      </c>
      <c r="CW230" s="78">
        <f>IFERROR('%QUOTES'!CW230/'%QUOTES'!CW229-1,0)</f>
        <v>1.2935323383084452E-2</v>
      </c>
      <c r="CX230" s="78">
        <f>IFERROR('%QUOTES'!CX230/'%QUOTES'!CX229-1,0)</f>
        <v>-8.1733748660488548E-3</v>
      </c>
      <c r="CY230" s="78">
        <f>IFERROR('%QUOTES'!CY230/'%QUOTES'!CY229-1,0)</f>
        <v>3.2974496398872732E-2</v>
      </c>
      <c r="CZ230" s="78">
        <f>IFERROR('%QUOTES'!CZ230/'%QUOTES'!CZ229-1,0)</f>
        <v>-3.3502143480253377E-2</v>
      </c>
      <c r="DA230" s="78">
        <f>IFERROR('%QUOTES'!DA230/'%QUOTES'!DA229-1,0)</f>
        <v>7.3138531200120926E-3</v>
      </c>
      <c r="DB230" s="78">
        <f>IFERROR('%QUOTES'!DB230/'%QUOTES'!DB229-1,0)</f>
        <v>5.9450926585546959E-3</v>
      </c>
      <c r="DC230" s="78">
        <f>IFERROR('%QUOTES'!DC230/'%QUOTES'!DC229-1,0)</f>
        <v>1.0481800885560721E-2</v>
      </c>
      <c r="DD230" s="78">
        <f>IFERROR('%QUOTES'!DD230/'%QUOTES'!DD229-1,0)</f>
        <v>1.013617173866721E-2</v>
      </c>
      <c r="DE230" s="78">
        <f>IFERROR('%QUOTES'!DE230/'%QUOTES'!DE229-1,0)</f>
        <v>6.3863792480360893E-3</v>
      </c>
      <c r="DF230" s="78">
        <f>IFERROR('%QUOTES'!DF230/'%QUOTES'!DF229-1,0)</f>
        <v>5.4662378542404966E-3</v>
      </c>
      <c r="DG230" s="78">
        <f>IFERROR('%QUOTES'!DG230/'%QUOTES'!DG229-1,0)</f>
        <v>8.7867522811762022E-3</v>
      </c>
      <c r="DH230" s="78">
        <f>IFERROR('%QUOTES'!DH230/'%QUOTES'!DH229-1,0)</f>
        <v>1.0726553329285737E-2</v>
      </c>
      <c r="DI230" s="78">
        <f>IFERROR('%QUOTES'!DI230/'%QUOTES'!DI229-1,0)</f>
        <v>1.6970668693009117E-2</v>
      </c>
      <c r="DJ230" s="78">
        <f>IFERROR('%QUOTES'!DJ230/'%QUOTES'!DJ229-1,0)</f>
        <v>1.5965885259931589E-2</v>
      </c>
      <c r="DK230" s="78">
        <f>IFERROR('%QUOTES'!DK230/'%QUOTES'!DK229-1,0)</f>
        <v>1.2109331821932301E-2</v>
      </c>
      <c r="DL230" s="78">
        <f>IFERROR('%QUOTES'!DL230/'%QUOTES'!DL229-1,0)</f>
        <v>9.8668651573021737E-3</v>
      </c>
      <c r="DM230" s="78">
        <f>IFERROR('%QUOTES'!DM230/'%QUOTES'!DM229-1,0)</f>
        <v>6.6261179228375156E-3</v>
      </c>
      <c r="DN230" s="78">
        <f>IFERROR('%QUOTES'!DN230/'%QUOTES'!DN229-1,0)</f>
        <v>1.002436269892848E-2</v>
      </c>
      <c r="DO230" s="78">
        <f>IFERROR('%QUOTES'!DO230/'%QUOTES'!DO229-1,0)</f>
        <v>9.5774647887325592E-3</v>
      </c>
      <c r="DP230" s="78">
        <f>IFERROR('%QUOTES'!DP230/'%QUOTES'!DP229-1,0)</f>
        <v>1.2776053791274666E-3</v>
      </c>
      <c r="DQ230" s="78">
        <f>IFERROR('%QUOTES'!DQ230/'%QUOTES'!DQ229-1,0)</f>
        <v>2.2446589564200758E-2</v>
      </c>
      <c r="DR230" s="78">
        <f>IFERROR('%QUOTES'!DR230/'%QUOTES'!DR229-1,0)</f>
        <v>1.7088616625264175E-2</v>
      </c>
      <c r="DS230" s="78">
        <f>IFERROR('%QUOTES'!DS230/'%QUOTES'!DS229-1,0)</f>
        <v>5.3593948726164964E-3</v>
      </c>
      <c r="DT230" s="78">
        <f>IFERROR('%QUOTES'!DT230/'%QUOTES'!DT229-1,0)</f>
        <v>2.4209912274022916E-2</v>
      </c>
      <c r="DU230" s="78">
        <f>IFERROR('%QUOTES'!DU230/'%QUOTES'!DU229-1,0)</f>
        <v>5.6562499200185634E-4</v>
      </c>
      <c r="DV230" s="78">
        <f>IFERROR('%QUOTES'!DV230/'%QUOTES'!DV229-1,0)</f>
        <v>1.7272411325834236E-2</v>
      </c>
      <c r="DW230" s="78">
        <f>IFERROR('%QUOTES'!DW230/'%QUOTES'!DW229-1,0)</f>
        <v>1.9607775855441822E-2</v>
      </c>
      <c r="DX230" s="78">
        <f>IFERROR('%QUOTES'!DX230/'%QUOTES'!DX229-1,0)</f>
        <v>2.2266395859660282E-3</v>
      </c>
      <c r="DY230" s="78">
        <f>IFERROR('%QUOTES'!DY230/'%QUOTES'!DY229-1,0)</f>
        <v>7.8410960780719297E-3</v>
      </c>
      <c r="DZ230" s="78">
        <f>IFERROR('%QUOTES'!DZ230/'%QUOTES'!DZ229-1,0)</f>
        <v>-7.0287414026970474E-4</v>
      </c>
      <c r="EA230" s="78">
        <f>IFERROR('%QUOTES'!EA230/'%QUOTES'!EA229-1,0)</f>
        <v>3.0407541654287051E-4</v>
      </c>
      <c r="EB230" s="78">
        <f>IFERROR('%QUOTES'!EB230/'%QUOTES'!EB229-1,0)</f>
        <v>-1.274989348172717E-3</v>
      </c>
      <c r="EC230" s="78">
        <f>IFERROR('%QUOTES'!EC230/'%QUOTES'!EC229-1,0)</f>
        <v>1.2660571819416155E-3</v>
      </c>
      <c r="ED230" s="78">
        <f>IFERROR('%QUOTES'!ED230/'%QUOTES'!ED229-1,0)</f>
        <v>-1.1419490202245752E-3</v>
      </c>
      <c r="EE230" s="78">
        <f>IFERROR('%QUOTES'!EE230/'%QUOTES'!EE229-1,0)</f>
        <v>-3.6597437127250387E-3</v>
      </c>
      <c r="EF230" s="78">
        <f>IFERROR('%QUOTES'!EF230/'%QUOTES'!EF229-1,0)</f>
        <v>-2.2206143597335304E-3</v>
      </c>
      <c r="EG230" s="78">
        <f>IFERROR('%QUOTES'!EG230/'%QUOTES'!EG229-1,0)</f>
        <v>-5.9382026920031805E-3</v>
      </c>
      <c r="EH230" s="78">
        <f>IFERROR('%QUOTES'!EH230/'%QUOTES'!EH229-1,0)</f>
        <v>2.1271321853636671E-2</v>
      </c>
      <c r="EI230" s="78">
        <f>IFERROR('%QUOTES'!EI230/'%QUOTES'!EI229-1,0)</f>
        <v>1.0556573896353338E-2</v>
      </c>
      <c r="EJ230" s="78">
        <f>IFERROR('%QUOTES'!EJ230/'%QUOTES'!EJ229-1,0)</f>
        <v>1.6637359043980782E-2</v>
      </c>
      <c r="EK230" s="78">
        <f>IFERROR('%QUOTES'!EK230/'%QUOTES'!EK229-1,0)</f>
        <v>1.7508840708301276E-2</v>
      </c>
      <c r="EL230" s="78">
        <f>IFERROR('%QUOTES'!EL230/'%QUOTES'!EL229-1,0)</f>
        <v>2.1786492374727739E-2</v>
      </c>
      <c r="EM230" s="78">
        <f>IFERROR('%QUOTES'!EM230/'%QUOTES'!EM229-1,0)</f>
        <v>4.9669584902307662E-3</v>
      </c>
      <c r="EN230" s="78">
        <f>IFERROR('%QUOTES'!EN230/'%QUOTES'!EN229-1,0)</f>
        <v>1.1933173654741225E-2</v>
      </c>
      <c r="EO230" s="78">
        <f>IFERROR('%QUOTES'!EO230/'%QUOTES'!EO229-1,0)</f>
        <v>1.8275133094966423E-2</v>
      </c>
      <c r="EP230" s="78">
        <f>IFERROR('%QUOTES'!EP230/'%QUOTES'!EP229-1,0)</f>
        <v>1.8148303272309096E-2</v>
      </c>
      <c r="EQ230" s="78">
        <f>IFERROR('%QUOTES'!EQ230/'%QUOTES'!EQ229-1,0)</f>
        <v>2.4752806097452229E-3</v>
      </c>
      <c r="ER230" s="78">
        <f>IFERROR('%QUOTES'!ER230/'%QUOTES'!ER229-1,0)</f>
        <v>2.2399980000000097E-2</v>
      </c>
      <c r="ES230" s="78">
        <f>IFERROR('%QUOTES'!ES230/'%QUOTES'!ES229-1,0)</f>
        <v>1.3463548080227206E-2</v>
      </c>
      <c r="ET230" s="78">
        <f>IFERROR('%QUOTES'!ET230/'%QUOTES'!ET229-1,0)</f>
        <v>-5.4404096083113807E-2</v>
      </c>
      <c r="EU230" s="78">
        <f>IFERROR('%QUOTES'!EU230/'%QUOTES'!EU229-1,0)</f>
        <v>-1.5604282350455412E-2</v>
      </c>
      <c r="EV230" s="78">
        <f>IFERROR('%QUOTES'!EV230/'%QUOTES'!EV229-1,0)</f>
        <v>-4.357536312849164E-2</v>
      </c>
      <c r="EW230" s="78">
        <f>IFERROR('%QUOTES'!EW230/'%QUOTES'!EW229-1,0)</f>
        <v>-4.6863905325443711E-2</v>
      </c>
      <c r="EX230" s="78">
        <f>IFERROR('%QUOTES'!EX230/'%QUOTES'!EX229-1,0)</f>
        <v>-3.0811599740060092E-2</v>
      </c>
      <c r="EY230" s="78">
        <f>IFERROR('%QUOTES'!EY230/'%QUOTES'!EY229-1,0)</f>
        <v>-3.0104263192377578E-2</v>
      </c>
      <c r="EZ230" s="78">
        <f>IFERROR('%QUOTES'!EZ230/'%QUOTES'!EZ229-1,0)</f>
        <v>-4.6511628908519231E-2</v>
      </c>
      <c r="FA230" s="78">
        <f>IFERROR('%QUOTES'!FA230/'%QUOTES'!FA229-1,0)</f>
        <v>-1.4458658372562105E-2</v>
      </c>
      <c r="FB230" s="78">
        <f>IFERROR('%QUOTES'!FB230/'%QUOTES'!FB229-1,0)</f>
        <v>-9.8331641885232024E-3</v>
      </c>
      <c r="FC230" s="78">
        <f>IFERROR('%QUOTES'!FC230/'%QUOTES'!FC229-1,0)</f>
        <v>-1.1693171734947216E-2</v>
      </c>
      <c r="FD230" s="78">
        <f>IFERROR('%QUOTES'!FD230/'%QUOTES'!FD229-1,0)</f>
        <v>-6.930096843155209E-2</v>
      </c>
      <c r="FE230" s="78">
        <f>IFERROR('%QUOTES'!FE230/'%QUOTES'!FE229-1,0)</f>
        <v>-4.7159699892818763E-2</v>
      </c>
      <c r="FF230" s="78">
        <f>IFERROR('%QUOTES'!FF230/'%QUOTES'!FF229-1,0)</f>
        <v>-3.8904899135446702E-2</v>
      </c>
      <c r="FG230" s="78">
        <f>IFERROR('%QUOTES'!FG230/'%QUOTES'!FG229-1,0)</f>
        <v>5.3924185798184698E-2</v>
      </c>
      <c r="FH230" s="78">
        <f>IFERROR('%QUOTES'!FH230/'%QUOTES'!FH229-1,0)</f>
        <v>-1.4492722117202317E-2</v>
      </c>
    </row>
    <row r="231" spans="1:164">
      <c r="A231" s="76">
        <v>43431</v>
      </c>
      <c r="B231" s="78">
        <f>IFERROR('%QUOTES'!B231/'%QUOTES'!B230-1,0)</f>
        <v>-5.3391959798994026E-3</v>
      </c>
      <c r="C231" s="78">
        <f>IFERROR('%QUOTES'!C231/'%QUOTES'!C230-1,0)</f>
        <v>-1.1383608423449765E-3</v>
      </c>
      <c r="D231" s="78">
        <f>IFERROR('%QUOTES'!D231/'%QUOTES'!D230-1,0)</f>
        <v>-7.2992700729926918E-3</v>
      </c>
      <c r="E231" s="78">
        <f>IFERROR('%QUOTES'!E231/'%QUOTES'!E230-1,0)</f>
        <v>-2.7371806569344015E-3</v>
      </c>
      <c r="F231" s="78">
        <f>IFERROR('%QUOTES'!F231/'%QUOTES'!F230-1,0)</f>
        <v>-8.8142855676985876E-3</v>
      </c>
      <c r="G231" s="78">
        <f>IFERROR('%QUOTES'!G231/'%QUOTES'!G230-1,0)</f>
        <v>7.336940572266748E-4</v>
      </c>
      <c r="H231" s="78">
        <f>IFERROR('%QUOTES'!H231/'%QUOTES'!H230-1,0)</f>
        <v>-4.0093885733377688E-3</v>
      </c>
      <c r="I231" s="78">
        <f>IFERROR('%QUOTES'!I231/'%QUOTES'!I230-1,0)</f>
        <v>-8.3614891198181551E-3</v>
      </c>
      <c r="J231" s="78">
        <f>IFERROR('%QUOTES'!J231/'%QUOTES'!J230-1,0)</f>
        <v>-9.5780652870069982E-4</v>
      </c>
      <c r="K231" s="78">
        <f>IFERROR('%QUOTES'!K231/'%QUOTES'!K230-1,0)</f>
        <v>6.0046318210704719E-4</v>
      </c>
      <c r="L231" s="78">
        <f>IFERROR('%QUOTES'!L231/'%QUOTES'!L230-1,0)</f>
        <v>-1.0124166880334129E-2</v>
      </c>
      <c r="M231" s="78">
        <f>IFERROR('%QUOTES'!M231/'%QUOTES'!M230-1,0)</f>
        <v>-2.8653295128940881E-3</v>
      </c>
      <c r="N231" s="78">
        <f>IFERROR('%QUOTES'!N231/'%QUOTES'!N230-1,0)</f>
        <v>-1.9973132321874476E-2</v>
      </c>
      <c r="O231" s="78">
        <f>IFERROR('%QUOTES'!O231/'%QUOTES'!O230-1,0)</f>
        <v>4.227257426906661E-3</v>
      </c>
      <c r="P231" s="78">
        <f>IFERROR('%QUOTES'!P231/'%QUOTES'!P230-1,0)</f>
        <v>0</v>
      </c>
      <c r="Q231" s="78">
        <f>IFERROR('%QUOTES'!Q231/'%QUOTES'!Q230-1,0)</f>
        <v>-2.5888141529994968E-4</v>
      </c>
      <c r="R231" s="78">
        <f>IFERROR('%QUOTES'!R231/'%QUOTES'!R230-1,0)</f>
        <v>4.9114274750672315E-4</v>
      </c>
      <c r="S231" s="78">
        <f>IFERROR('%QUOTES'!S231/'%QUOTES'!S230-1,0)</f>
        <v>-6.9959299129076502E-3</v>
      </c>
      <c r="T231" s="78">
        <f>IFERROR('%QUOTES'!T231/'%QUOTES'!T230-1,0)</f>
        <v>2.3793622719003871E-4</v>
      </c>
      <c r="U231" s="78">
        <f>IFERROR('%QUOTES'!U231/'%QUOTES'!U230-1,0)</f>
        <v>-6.4147305193709148E-3</v>
      </c>
      <c r="V231" s="78">
        <f>IFERROR('%QUOTES'!V231/'%QUOTES'!V230-1,0)</f>
        <v>-3.0852294044497741E-3</v>
      </c>
      <c r="W231" s="78">
        <f>IFERROR('%QUOTES'!W231/'%QUOTES'!W230-1,0)</f>
        <v>-7.8574166347258334E-3</v>
      </c>
      <c r="X231" s="78">
        <f>IFERROR('%QUOTES'!X231/'%QUOTES'!X230-1,0)</f>
        <v>-5.4555917273834131E-3</v>
      </c>
      <c r="Y231" s="78">
        <f>IFERROR('%QUOTES'!Y231/'%QUOTES'!Y230-1,0)</f>
        <v>0</v>
      </c>
      <c r="Z231" s="78">
        <f>IFERROR('%QUOTES'!Z231/'%QUOTES'!Z230-1,0)</f>
        <v>-6.847955413979645E-3</v>
      </c>
      <c r="AA231" s="78">
        <f>IFERROR('%QUOTES'!AA231/'%QUOTES'!AA230-1,0)</f>
        <v>-1.7120778210115706E-3</v>
      </c>
      <c r="AB231" s="78">
        <f>IFERROR('%QUOTES'!AB231/'%QUOTES'!AB230-1,0)</f>
        <v>-4.3945313572885114E-3</v>
      </c>
      <c r="AC231" s="78">
        <f>IFERROR('%QUOTES'!AC231/'%QUOTES'!AC230-1,0)</f>
        <v>1.5224816036540911E-3</v>
      </c>
      <c r="AD231" s="78">
        <f>IFERROR('%QUOTES'!AD231/'%QUOTES'!AD230-1,0)</f>
        <v>7.537881359296339E-4</v>
      </c>
      <c r="AE231" s="78">
        <f>IFERROR('%QUOTES'!AE231/'%QUOTES'!AE230-1,0)</f>
        <v>7.5326106926327796E-3</v>
      </c>
      <c r="AF231" s="78">
        <f>IFERROR('%QUOTES'!AF231/'%QUOTES'!AF230-1,0)</f>
        <v>6.9096323106030422E-3</v>
      </c>
      <c r="AG231" s="78">
        <f>IFERROR('%QUOTES'!AG231/'%QUOTES'!AG230-1,0)</f>
        <v>6.8037201272810321E-3</v>
      </c>
      <c r="AH231" s="78">
        <f>IFERROR('%QUOTES'!AH231/'%QUOTES'!AH230-1,0)</f>
        <v>6.6795992207069332E-3</v>
      </c>
      <c r="AI231" s="78">
        <f>IFERROR('%QUOTES'!AI231/'%QUOTES'!AI230-1,0)</f>
        <v>9.5914742451155277E-3</v>
      </c>
      <c r="AJ231" s="78">
        <f>IFERROR('%QUOTES'!AJ231/'%QUOTES'!AJ230-1,0)</f>
        <v>8.9129074245017925E-3</v>
      </c>
      <c r="AK231" s="78">
        <f>IFERROR('%QUOTES'!AK231/'%QUOTES'!AK230-1,0)</f>
        <v>3.2114362749586789E-3</v>
      </c>
      <c r="AL231" s="78">
        <f>IFERROR('%QUOTES'!AL231/'%QUOTES'!AL230-1,0)</f>
        <v>8.5435038118892859E-3</v>
      </c>
      <c r="AM231" s="78">
        <f>IFERROR('%QUOTES'!AM231/'%QUOTES'!AM230-1,0)</f>
        <v>7.9051781780703489E-3</v>
      </c>
      <c r="AN231" s="78">
        <f>IFERROR('%QUOTES'!AN231/'%QUOTES'!AN230-1,0)</f>
        <v>3.4285428571427801E-3</v>
      </c>
      <c r="AO231" s="78">
        <f>IFERROR('%QUOTES'!AO231/'%QUOTES'!AO230-1,0)</f>
        <v>-1.6378480436760823E-2</v>
      </c>
      <c r="AP231" s="78">
        <f>IFERROR('%QUOTES'!AP231/'%QUOTES'!AP230-1,0)</f>
        <v>0</v>
      </c>
      <c r="AQ231" s="78">
        <f>IFERROR('%QUOTES'!AQ231/'%QUOTES'!AQ230-1,0)</f>
        <v>3.6617508767724516E-3</v>
      </c>
      <c r="AR231" s="78">
        <f>IFERROR('%QUOTES'!AR231/'%QUOTES'!AR230-1,0)</f>
        <v>2.6168876482902892E-2</v>
      </c>
      <c r="AS231" s="78">
        <f>IFERROR('%QUOTES'!AS231/'%QUOTES'!AS230-1,0)</f>
        <v>-7.4980465666929508E-3</v>
      </c>
      <c r="AT231" s="78">
        <f>IFERROR('%QUOTES'!AT231/'%QUOTES'!AT230-1,0)</f>
        <v>3.0351993534482702E-2</v>
      </c>
      <c r="AU231" s="78">
        <f>IFERROR('%QUOTES'!AU231/'%QUOTES'!AU230-1,0)</f>
        <v>-1.1327119594478852E-2</v>
      </c>
      <c r="AV231" s="78">
        <f>IFERROR('%QUOTES'!AV231/'%QUOTES'!AV230-1,0)</f>
        <v>5.6086467138412033E-3</v>
      </c>
      <c r="AW231" s="78">
        <f>IFERROR('%QUOTES'!AW231/'%QUOTES'!AW230-1,0)</f>
        <v>4.7517260290990126E-3</v>
      </c>
      <c r="AX231" s="78">
        <f>IFERROR('%QUOTES'!AX231/'%QUOTES'!AX230-1,0)</f>
        <v>-7.8250114566648432E-2</v>
      </c>
      <c r="AY231" s="78">
        <f>IFERROR('%QUOTES'!AY231/'%QUOTES'!AY230-1,0)</f>
        <v>2.2890614780903817E-3</v>
      </c>
      <c r="AZ231" s="78">
        <f>IFERROR('%QUOTES'!AZ231/'%QUOTES'!AZ230-1,0)</f>
        <v>-2.8434317277904464E-3</v>
      </c>
      <c r="BA231" s="78">
        <f>IFERROR('%QUOTES'!BA231/'%QUOTES'!BA230-1,0)</f>
        <v>-2.4033020703880692E-2</v>
      </c>
      <c r="BB231" s="78">
        <f>IFERROR('%QUOTES'!BB231/'%QUOTES'!BB230-1,0)</f>
        <v>-9.3035621824433257E-4</v>
      </c>
      <c r="BC231" s="78">
        <f>IFERROR('%QUOTES'!BC231/'%QUOTES'!BC230-1,0)</f>
        <v>1.0385537280178214E-2</v>
      </c>
      <c r="BD231" s="78">
        <f>IFERROR('%QUOTES'!BD231/'%QUOTES'!BD230-1,0)</f>
        <v>-5.6206556060736101E-3</v>
      </c>
      <c r="BE231" s="78">
        <f>IFERROR('%QUOTES'!BE231/'%QUOTES'!BE230-1,0)</f>
        <v>7.316527196519429E-3</v>
      </c>
      <c r="BF231" s="78">
        <f>IFERROR('%QUOTES'!BF231/'%QUOTES'!BF230-1,0)</f>
        <v>1.674999575864411E-2</v>
      </c>
      <c r="BG231" s="78">
        <f>IFERROR('%QUOTES'!BG231/'%QUOTES'!BG230-1,0)</f>
        <v>2.9216194875467671E-3</v>
      </c>
      <c r="BH231" s="78">
        <f>IFERROR('%QUOTES'!BH231/'%QUOTES'!BH230-1,0)</f>
        <v>1.9839005338608828E-3</v>
      </c>
      <c r="BI231" s="78">
        <f>IFERROR('%QUOTES'!BI231/'%QUOTES'!BI230-1,0)</f>
        <v>-1.5516440242197005E-3</v>
      </c>
      <c r="BJ231" s="78">
        <f>IFERROR('%QUOTES'!BJ231/'%QUOTES'!BJ230-1,0)</f>
        <v>9.7388001558229575E-4</v>
      </c>
      <c r="BK231" s="78">
        <f>IFERROR('%QUOTES'!BK231/'%QUOTES'!BK230-1,0)</f>
        <v>3.421699458226346E-3</v>
      </c>
      <c r="BL231" s="78">
        <f>IFERROR('%QUOTES'!BL231/'%QUOTES'!BL230-1,0)</f>
        <v>7.9531330338755701E-4</v>
      </c>
      <c r="BM231" s="78">
        <f>IFERROR('%QUOTES'!BM231/'%QUOTES'!BM230-1,0)</f>
        <v>1.5095859717400018E-3</v>
      </c>
      <c r="BN231" s="78">
        <f>IFERROR('%QUOTES'!BN231/'%QUOTES'!BN230-1,0)</f>
        <v>-9.778858910853172E-3</v>
      </c>
      <c r="BO231" s="78">
        <f>IFERROR('%QUOTES'!BO231/'%QUOTES'!BO230-1,0)</f>
        <v>-7.0616320125538312E-3</v>
      </c>
      <c r="BP231" s="78">
        <f>IFERROR('%QUOTES'!BP231/'%QUOTES'!BP230-1,0)</f>
        <v>-1.7422024894775401E-4</v>
      </c>
      <c r="BQ231" s="78">
        <f>IFERROR('%QUOTES'!BQ231/'%QUOTES'!BQ230-1,0)</f>
        <v>-1.9816200639490855E-3</v>
      </c>
      <c r="BR231" s="78">
        <f>IFERROR('%QUOTES'!BR231/'%QUOTES'!BR230-1,0)</f>
        <v>-8.855546515557644E-3</v>
      </c>
      <c r="BS231" s="78">
        <f>IFERROR('%QUOTES'!BS231/'%QUOTES'!BS230-1,0)</f>
        <v>1.4714285172987562E-3</v>
      </c>
      <c r="BT231" s="78">
        <f>IFERROR('%QUOTES'!BT231/'%QUOTES'!BT230-1,0)</f>
        <v>3.6825523809524974E-3</v>
      </c>
      <c r="BU231" s="78">
        <f>IFERROR('%QUOTES'!BU231/'%QUOTES'!BU230-1,0)</f>
        <v>2.5678344267361819E-2</v>
      </c>
      <c r="BV231" s="78">
        <f>IFERROR('%QUOTES'!BV231/'%QUOTES'!BV230-1,0)</f>
        <v>4.5848289117045304E-4</v>
      </c>
      <c r="BW231" s="78">
        <f>IFERROR('%QUOTES'!BW231/'%QUOTES'!BW230-1,0)</f>
        <v>-1.3934243715996164E-4</v>
      </c>
      <c r="BX231" s="78">
        <f>IFERROR('%QUOTES'!BX231/'%QUOTES'!BX230-1,0)</f>
        <v>-6.0500282367407232E-3</v>
      </c>
      <c r="BY231" s="78">
        <f>IFERROR('%QUOTES'!BY231/'%QUOTES'!BY230-1,0)</f>
        <v>0</v>
      </c>
      <c r="BZ231" s="78">
        <f>IFERROR('%QUOTES'!BZ231/'%QUOTES'!BZ230-1,0)</f>
        <v>-6.8002021687190162E-3</v>
      </c>
      <c r="CA231" s="78">
        <f>IFERROR('%QUOTES'!CA231/'%QUOTES'!CA230-1,0)</f>
        <v>-2.9886033669775935E-3</v>
      </c>
      <c r="CB231" s="78">
        <f>IFERROR('%QUOTES'!CB231/'%QUOTES'!CB230-1,0)</f>
        <v>-1.4080541485809173E-2</v>
      </c>
      <c r="CC231" s="78">
        <f>IFERROR('%QUOTES'!CC231/'%QUOTES'!CC230-1,0)</f>
        <v>-6.6545323657185573E-4</v>
      </c>
      <c r="CD231" s="78">
        <f>IFERROR('%QUOTES'!CD231/'%QUOTES'!CD230-1,0)</f>
        <v>5.5657838321487851E-4</v>
      </c>
      <c r="CE231" s="78">
        <f>IFERROR('%QUOTES'!CE231/'%QUOTES'!CE230-1,0)</f>
        <v>-1.2111465482438355E-2</v>
      </c>
      <c r="CF231" s="78">
        <f>IFERROR('%QUOTES'!CF231/'%QUOTES'!CF230-1,0)</f>
        <v>1.8518765432098405E-3</v>
      </c>
      <c r="CG231" s="78">
        <f>IFERROR('%QUOTES'!CG231/'%QUOTES'!CG230-1,0)</f>
        <v>2.6701734934533317E-3</v>
      </c>
      <c r="CH231" s="78">
        <f>IFERROR('%QUOTES'!CH231/'%QUOTES'!CH230-1,0)</f>
        <v>-9.0369302540724838E-3</v>
      </c>
      <c r="CI231" s="78">
        <f>IFERROR('%QUOTES'!CI231/'%QUOTES'!CI230-1,0)</f>
        <v>-5.4248105372241007E-3</v>
      </c>
      <c r="CJ231" s="78">
        <f>IFERROR('%QUOTES'!CJ231/'%QUOTES'!CJ230-1,0)</f>
        <v>-7.9078406660253453E-3</v>
      </c>
      <c r="CK231" s="78">
        <f>IFERROR('%QUOTES'!CK231/'%QUOTES'!CK230-1,0)</f>
        <v>-3.1930623166018801E-3</v>
      </c>
      <c r="CL231" s="78">
        <f>IFERROR('%QUOTES'!CL231/'%QUOTES'!CL230-1,0)</f>
        <v>-1.0319917440659854E-3</v>
      </c>
      <c r="CM231" s="78">
        <f>IFERROR('%QUOTES'!CM231/'%QUOTES'!CM230-1,0)</f>
        <v>-4.0841584158415878E-2</v>
      </c>
      <c r="CN231" s="78">
        <f>IFERROR('%QUOTES'!CN231/'%QUOTES'!CN230-1,0)</f>
        <v>1.4064697609001975E-3</v>
      </c>
      <c r="CO231" s="78">
        <f>IFERROR('%QUOTES'!CO231/'%QUOTES'!CO230-1,0)</f>
        <v>3.4304745568898287E-3</v>
      </c>
      <c r="CP231" s="78">
        <f>IFERROR('%QUOTES'!CP231/'%QUOTES'!CP230-1,0)</f>
        <v>-3.7271515278163303E-3</v>
      </c>
      <c r="CQ231" s="78">
        <f>IFERROR('%QUOTES'!CQ231/'%QUOTES'!CQ230-1,0)</f>
        <v>-2.7747956170125487E-3</v>
      </c>
      <c r="CR231" s="78">
        <f>IFERROR('%QUOTES'!CR231/'%QUOTES'!CR230-1,0)</f>
        <v>-1.2723357329497587E-2</v>
      </c>
      <c r="CS231" s="78">
        <f>IFERROR('%QUOTES'!CS231/'%QUOTES'!CS230-1,0)</f>
        <v>-2.7027027838648632E-3</v>
      </c>
      <c r="CT231" s="78">
        <f>IFERROR('%QUOTES'!CT231/'%QUOTES'!CT230-1,0)</f>
        <v>-1.4719801268746502E-2</v>
      </c>
      <c r="CU231" s="78">
        <f>IFERROR('%QUOTES'!CU231/'%QUOTES'!CU230-1,0)</f>
        <v>-2.9888666008037745E-3</v>
      </c>
      <c r="CV231" s="78">
        <f>IFERROR('%QUOTES'!CV231/'%QUOTES'!CV230-1,0)</f>
        <v>4.2870456663560041E-2</v>
      </c>
      <c r="CW231" s="78">
        <f>IFERROR('%QUOTES'!CW231/'%QUOTES'!CW230-1,0)</f>
        <v>-5.2062868369351589E-2</v>
      </c>
      <c r="CX231" s="78">
        <f>IFERROR('%QUOTES'!CX231/'%QUOTES'!CX230-1,0)</f>
        <v>4.6010708141176027E-2</v>
      </c>
      <c r="CY231" s="78">
        <f>IFERROR('%QUOTES'!CY231/'%QUOTES'!CY230-1,0)</f>
        <v>-6.8404232299537071E-3</v>
      </c>
      <c r="CZ231" s="78">
        <f>IFERROR('%QUOTES'!CZ231/'%QUOTES'!CZ230-1,0)</f>
        <v>7.9800502733191614E-3</v>
      </c>
      <c r="DA231" s="78">
        <f>IFERROR('%QUOTES'!DA231/'%QUOTES'!DA230-1,0)</f>
        <v>-1.7083571101468298E-3</v>
      </c>
      <c r="DB231" s="78">
        <f>IFERROR('%QUOTES'!DB231/'%QUOTES'!DB230-1,0)</f>
        <v>-1.5038737138904024E-2</v>
      </c>
      <c r="DC231" s="78">
        <f>IFERROR('%QUOTES'!DC231/'%QUOTES'!DC230-1,0)</f>
        <v>2.5933051483455483E-3</v>
      </c>
      <c r="DD231" s="78">
        <f>IFERROR('%QUOTES'!DD231/'%QUOTES'!DD230-1,0)</f>
        <v>-1.4334575277105133E-3</v>
      </c>
      <c r="DE231" s="78">
        <f>IFERROR('%QUOTES'!DE231/'%QUOTES'!DE230-1,0)</f>
        <v>-1.4653236752122711E-2</v>
      </c>
      <c r="DF231" s="78">
        <f>IFERROR('%QUOTES'!DF231/'%QUOTES'!DF230-1,0)</f>
        <v>-1.5030428285410458E-2</v>
      </c>
      <c r="DG231" s="78">
        <f>IFERROR('%QUOTES'!DG231/'%QUOTES'!DG230-1,0)</f>
        <v>-5.6951423785595034E-3</v>
      </c>
      <c r="DH231" s="78">
        <f>IFERROR('%QUOTES'!DH231/'%QUOTES'!DH230-1,0)</f>
        <v>7.4089308652167674E-3</v>
      </c>
      <c r="DI231" s="78">
        <f>IFERROR('%QUOTES'!DI231/'%QUOTES'!DI230-1,0)</f>
        <v>-4.632629906220187E-2</v>
      </c>
      <c r="DJ231" s="78">
        <f>IFERROR('%QUOTES'!DJ231/'%QUOTES'!DJ230-1,0)</f>
        <v>-6.8099004714510247E-3</v>
      </c>
      <c r="DK231" s="78">
        <f>IFERROR('%QUOTES'!DK231/'%QUOTES'!DK230-1,0)</f>
        <v>-3.8688135281729208E-3</v>
      </c>
      <c r="DL231" s="78">
        <f>IFERROR('%QUOTES'!DL231/'%QUOTES'!DL230-1,0)</f>
        <v>-4.0142316444310433E-3</v>
      </c>
      <c r="DM231" s="78">
        <f>IFERROR('%QUOTES'!DM231/'%QUOTES'!DM230-1,0)</f>
        <v>-1.4444999349881082E-2</v>
      </c>
      <c r="DN231" s="78">
        <f>IFERROR('%QUOTES'!DN231/'%QUOTES'!DN230-1,0)</f>
        <v>-3.3083007518796004E-3</v>
      </c>
      <c r="DO231" s="78">
        <f>IFERROR('%QUOTES'!DO231/'%QUOTES'!DO230-1,0)</f>
        <v>-4.7433593750001446E-3</v>
      </c>
      <c r="DP231" s="78">
        <f>IFERROR('%QUOTES'!DP231/'%QUOTES'!DP230-1,0)</f>
        <v>8.9317716199093233E-3</v>
      </c>
      <c r="DQ231" s="78">
        <f>IFERROR('%QUOTES'!DQ231/'%QUOTES'!DQ230-1,0)</f>
        <v>2.971958641970307E-3</v>
      </c>
      <c r="DR231" s="78">
        <f>IFERROR('%QUOTES'!DR231/'%QUOTES'!DR230-1,0)</f>
        <v>3.2354980355904228E-3</v>
      </c>
      <c r="DS231" s="78">
        <f>IFERROR('%QUOTES'!DS231/'%QUOTES'!DS230-1,0)</f>
        <v>9.4076515963514851E-4</v>
      </c>
      <c r="DT231" s="78">
        <f>IFERROR('%QUOTES'!DT231/'%QUOTES'!DT230-1,0)</f>
        <v>-4.9764868430113296E-4</v>
      </c>
      <c r="DU231" s="78">
        <f>IFERROR('%QUOTES'!DU231/'%QUOTES'!DU230-1,0)</f>
        <v>7.9846662525531187E-3</v>
      </c>
      <c r="DV231" s="78">
        <f>IFERROR('%QUOTES'!DV231/'%QUOTES'!DV230-1,0)</f>
        <v>6.7708489583333531E-3</v>
      </c>
      <c r="DW231" s="78">
        <f>IFERROR('%QUOTES'!DW231/'%QUOTES'!DW230-1,0)</f>
        <v>2.4038681120570615E-3</v>
      </c>
      <c r="DX231" s="78">
        <f>IFERROR('%QUOTES'!DX231/'%QUOTES'!DX230-1,0)</f>
        <v>6.4634217920993553E-3</v>
      </c>
      <c r="DY231" s="78">
        <f>IFERROR('%QUOTES'!DY231/'%QUOTES'!DY230-1,0)</f>
        <v>1.2966977869985907E-3</v>
      </c>
      <c r="DZ231" s="78">
        <f>IFERROR('%QUOTES'!DZ231/'%QUOTES'!DZ230-1,0)</f>
        <v>7.6592108087349953E-3</v>
      </c>
      <c r="EA231" s="78">
        <f>IFERROR('%QUOTES'!EA231/'%QUOTES'!EA230-1,0)</f>
        <v>9.1213137464674077E-3</v>
      </c>
      <c r="EB231" s="78">
        <f>IFERROR('%QUOTES'!EB231/'%QUOTES'!EB230-1,0)</f>
        <v>2.7659787234042277E-3</v>
      </c>
      <c r="EC231" s="78">
        <f>IFERROR('%QUOTES'!EC231/'%QUOTES'!EC230-1,0)</f>
        <v>-1.4051699915706983E-4</v>
      </c>
      <c r="ED231" s="78">
        <f>IFERROR('%QUOTES'!ED231/'%QUOTES'!ED230-1,0)</f>
        <v>-6.3520070331291034E-4</v>
      </c>
      <c r="EE231" s="78">
        <f>IFERROR('%QUOTES'!EE231/'%QUOTES'!EE230-1,0)</f>
        <v>4.285369102257075E-3</v>
      </c>
      <c r="EF231" s="78">
        <f>IFERROR('%QUOTES'!EF231/'%QUOTES'!EF230-1,0)</f>
        <v>6.1202153605421916E-3</v>
      </c>
      <c r="EG231" s="78">
        <f>IFERROR('%QUOTES'!EG231/'%QUOTES'!EG230-1,0)</f>
        <v>0</v>
      </c>
      <c r="EH231" s="78">
        <f>IFERROR('%QUOTES'!EH231/'%QUOTES'!EH230-1,0)</f>
        <v>3.1854446658798885E-3</v>
      </c>
      <c r="EI231" s="78">
        <f>IFERROR('%QUOTES'!EI231/'%QUOTES'!EI230-1,0)</f>
        <v>2.849097951049151E-3</v>
      </c>
      <c r="EJ231" s="78">
        <f>IFERROR('%QUOTES'!EJ231/'%QUOTES'!EJ230-1,0)</f>
        <v>-7.4393747860468373E-4</v>
      </c>
      <c r="EK231" s="78">
        <f>IFERROR('%QUOTES'!EK231/'%QUOTES'!EK230-1,0)</f>
        <v>-2.431515945010787E-3</v>
      </c>
      <c r="EL231" s="78">
        <f>IFERROR('%QUOTES'!EL231/'%QUOTES'!EL230-1,0)</f>
        <v>-6.3965884861406641E-3</v>
      </c>
      <c r="EM231" s="78">
        <f>IFERROR('%QUOTES'!EM231/'%QUOTES'!EM230-1,0)</f>
        <v>3.0594726731243416E-3</v>
      </c>
      <c r="EN231" s="78">
        <f>IFERROR('%QUOTES'!EN231/'%QUOTES'!EN230-1,0)</f>
        <v>-4.7170044944809808E-3</v>
      </c>
      <c r="EO231" s="78">
        <f>IFERROR('%QUOTES'!EO231/'%QUOTES'!EO230-1,0)</f>
        <v>-2.6215164347650477E-3</v>
      </c>
      <c r="EP231" s="78">
        <f>IFERROR('%QUOTES'!EP231/'%QUOTES'!EP230-1,0)</f>
        <v>1.0674702597944563E-2</v>
      </c>
      <c r="EQ231" s="78">
        <f>IFERROR('%QUOTES'!EQ231/'%QUOTES'!EQ230-1,0)</f>
        <v>-6.5843950617283653E-3</v>
      </c>
      <c r="ER231" s="78">
        <f>IFERROR('%QUOTES'!ER231/'%QUOTES'!ER230-1,0)</f>
        <v>-4.3035407727609609E-3</v>
      </c>
      <c r="ES231" s="78">
        <f>IFERROR('%QUOTES'!ES231/'%QUOTES'!ES230-1,0)</f>
        <v>1.660544614395798E-3</v>
      </c>
      <c r="ET231" s="78">
        <f>IFERROR('%QUOTES'!ET231/'%QUOTES'!ET230-1,0)</f>
        <v>-1.7808273972602762E-2</v>
      </c>
      <c r="EU231" s="78">
        <f>IFERROR('%QUOTES'!EU231/'%QUOTES'!EU230-1,0)</f>
        <v>-3.3727150084316149E-3</v>
      </c>
      <c r="EV231" s="78">
        <f>IFERROR('%QUOTES'!EV231/'%QUOTES'!EV230-1,0)</f>
        <v>-1.4018807592359184E-2</v>
      </c>
      <c r="EW231" s="78">
        <f>IFERROR('%QUOTES'!EW231/'%QUOTES'!EW230-1,0)</f>
        <v>-9.9329774025329609E-3</v>
      </c>
      <c r="EX231" s="78">
        <f>IFERROR('%QUOTES'!EX231/'%QUOTES'!EX230-1,0)</f>
        <v>-5.9446887036620488E-3</v>
      </c>
      <c r="EY231" s="78">
        <f>IFERROR('%QUOTES'!EY231/'%QUOTES'!EY230-1,0)</f>
        <v>-8.9121386320791807E-3</v>
      </c>
      <c r="EZ231" s="78">
        <f>IFERROR('%QUOTES'!EZ231/'%QUOTES'!EZ230-1,0)</f>
        <v>-6.3233741265440457E-3</v>
      </c>
      <c r="FA231" s="78">
        <f>IFERROR('%QUOTES'!FA231/'%QUOTES'!FA230-1,0)</f>
        <v>-4.9470659322256028E-3</v>
      </c>
      <c r="FB231" s="78">
        <f>IFERROR('%QUOTES'!FB231/'%QUOTES'!FB230-1,0)</f>
        <v>8.4260607884443228E-3</v>
      </c>
      <c r="FC231" s="78">
        <f>IFERROR('%QUOTES'!FC231/'%QUOTES'!FC230-1,0)</f>
        <v>8.0454334143602591E-3</v>
      </c>
      <c r="FD231" s="78">
        <f>IFERROR('%QUOTES'!FD231/'%QUOTES'!FD230-1,0)</f>
        <v>-1.1103853690398457E-2</v>
      </c>
      <c r="FE231" s="78">
        <f>IFERROR('%QUOTES'!FE231/'%QUOTES'!FE230-1,0)</f>
        <v>-9.3738282714660448E-3</v>
      </c>
      <c r="FF231" s="78">
        <f>IFERROR('%QUOTES'!FF231/'%QUOTES'!FF230-1,0)</f>
        <v>1.8740629685157328E-2</v>
      </c>
      <c r="FG231" s="78">
        <f>IFERROR('%QUOTES'!FG231/'%QUOTES'!FG230-1,0)</f>
        <v>-3.3941236068895542E-2</v>
      </c>
      <c r="FH231" s="78">
        <f>IFERROR('%QUOTES'!FH231/'%QUOTES'!FH230-1,0)</f>
        <v>3.1969244502261907E-2</v>
      </c>
    </row>
    <row r="232" spans="1:164">
      <c r="A232" s="76">
        <v>43432</v>
      </c>
      <c r="B232" s="78">
        <f>IFERROR('%QUOTES'!B232/'%QUOTES'!B231-1,0)</f>
        <v>1.7050805178402406E-2</v>
      </c>
      <c r="C232" s="78">
        <f>IFERROR('%QUOTES'!C232/'%QUOTES'!C231-1,0)</f>
        <v>1.1396581845959375E-3</v>
      </c>
      <c r="D232" s="78">
        <f>IFERROR('%QUOTES'!D232/'%QUOTES'!D231-1,0)</f>
        <v>1.746323529411753E-2</v>
      </c>
      <c r="E232" s="78">
        <f>IFERROR('%QUOTES'!E232/'%QUOTES'!E231-1,0)</f>
        <v>1.0521454230491445E-2</v>
      </c>
      <c r="F232" s="78">
        <f>IFERROR('%QUOTES'!F232/'%QUOTES'!F231-1,0)</f>
        <v>2.2986628288141908E-2</v>
      </c>
      <c r="G232" s="78">
        <f>IFERROR('%QUOTES'!G232/'%QUOTES'!G231-1,0)</f>
        <v>1.6128995305553673E-2</v>
      </c>
      <c r="H232" s="78">
        <f>IFERROR('%QUOTES'!H232/'%QUOTES'!H231-1,0)</f>
        <v>1.8114760755275405E-2</v>
      </c>
      <c r="I232" s="78">
        <f>IFERROR('%QUOTES'!I232/'%QUOTES'!I231-1,0)</f>
        <v>1.4593838644197721E-2</v>
      </c>
      <c r="J232" s="78">
        <f>IFERROR('%QUOTES'!J232/'%QUOTES'!J231-1,0)</f>
        <v>1.8376445561634869E-2</v>
      </c>
      <c r="K232" s="78">
        <f>IFERROR('%QUOTES'!K232/'%QUOTES'!K231-1,0)</f>
        <v>1.8086687190581596E-2</v>
      </c>
      <c r="L232" s="78">
        <f>IFERROR('%QUOTES'!L232/'%QUOTES'!L231-1,0)</f>
        <v>2.1115210198456191E-2</v>
      </c>
      <c r="M232" s="78">
        <f>IFERROR('%QUOTES'!M232/'%QUOTES'!M231-1,0)</f>
        <v>2.2988505747126409E-2</v>
      </c>
      <c r="N232" s="78">
        <f>IFERROR('%QUOTES'!N232/'%QUOTES'!N231-1,0)</f>
        <v>3.3313757266583588E-2</v>
      </c>
      <c r="O232" s="78">
        <f>IFERROR('%QUOTES'!O232/'%QUOTES'!O231-1,0)</f>
        <v>5.7080317512717915E-2</v>
      </c>
      <c r="P232" s="78">
        <f>IFERROR('%QUOTES'!P232/'%QUOTES'!P231-1,0)</f>
        <v>5.4721481807741945E-2</v>
      </c>
      <c r="Q232" s="78">
        <f>IFERROR('%QUOTES'!Q232/'%QUOTES'!Q231-1,0)</f>
        <v>1.6834938698913948E-2</v>
      </c>
      <c r="R232" s="78">
        <f>IFERROR('%QUOTES'!R232/'%QUOTES'!R231-1,0)</f>
        <v>8.8365405197752267E-3</v>
      </c>
      <c r="S232" s="78">
        <f>IFERROR('%QUOTES'!S232/'%QUOTES'!S231-1,0)</f>
        <v>8.3262169086248949E-3</v>
      </c>
      <c r="T232" s="78">
        <f>IFERROR('%QUOTES'!T232/'%QUOTES'!T231-1,0)</f>
        <v>1.9982586472265806E-2</v>
      </c>
      <c r="U232" s="78">
        <f>IFERROR('%QUOTES'!U232/'%QUOTES'!U231-1,0)</f>
        <v>1.3142725689248902E-2</v>
      </c>
      <c r="V232" s="78">
        <f>IFERROR('%QUOTES'!V232/'%QUOTES'!V231-1,0)</f>
        <v>1.4700154454542425E-2</v>
      </c>
      <c r="W232" s="78">
        <f>IFERROR('%QUOTES'!W232/'%QUOTES'!W231-1,0)</f>
        <v>8.6923121498938549E-3</v>
      </c>
      <c r="X232" s="78">
        <f>IFERROR('%QUOTES'!X232/'%QUOTES'!X231-1,0)</f>
        <v>9.691022301901997E-3</v>
      </c>
      <c r="Y232" s="78">
        <f>IFERROR('%QUOTES'!Y232/'%QUOTES'!Y231-1,0)</f>
        <v>-9.2133238837702747E-3</v>
      </c>
      <c r="Z232" s="78">
        <f>IFERROR('%QUOTES'!Z232/'%QUOTES'!Z231-1,0)</f>
        <v>1.3587487049533831E-2</v>
      </c>
      <c r="AA232" s="78">
        <f>IFERROR('%QUOTES'!AA232/'%QUOTES'!AA231-1,0)</f>
        <v>1.4499548090108227E-2</v>
      </c>
      <c r="AB232" s="78">
        <f>IFERROR('%QUOTES'!AB232/'%QUOTES'!AB231-1,0)</f>
        <v>1.6920108310939597E-2</v>
      </c>
      <c r="AC232" s="78">
        <f>IFERROR('%QUOTES'!AC232/'%QUOTES'!AC231-1,0)</f>
        <v>3.5469925627820365E-2</v>
      </c>
      <c r="AD232" s="78">
        <f>IFERROR('%QUOTES'!AD232/'%QUOTES'!AD231-1,0)</f>
        <v>1.9209040271527034E-2</v>
      </c>
      <c r="AE232" s="78">
        <f>IFERROR('%QUOTES'!AE232/'%QUOTES'!AE231-1,0)</f>
        <v>-7.2941283734506701E-4</v>
      </c>
      <c r="AF232" s="78">
        <f>IFERROR('%QUOTES'!AF232/'%QUOTES'!AF231-1,0)</f>
        <v>-8.1709008031727315E-5</v>
      </c>
      <c r="AG232" s="78">
        <f>IFERROR('%QUOTES'!AG232/'%QUOTES'!AG231-1,0)</f>
        <v>-9.346153443013927E-4</v>
      </c>
      <c r="AH232" s="78">
        <f>IFERROR('%QUOTES'!AH232/'%QUOTES'!AH231-1,0)</f>
        <v>-5.52833870767655E-4</v>
      </c>
      <c r="AI232" s="78">
        <f>IFERROR('%QUOTES'!AI232/'%QUOTES'!AI231-1,0)</f>
        <v>2.4630541871919487E-3</v>
      </c>
      <c r="AJ232" s="78">
        <f>IFERROR('%QUOTES'!AJ232/'%QUOTES'!AJ231-1,0)</f>
        <v>-9.8161193190948737E-4</v>
      </c>
      <c r="AK232" s="78">
        <f>IFERROR('%QUOTES'!AK232/'%QUOTES'!AK231-1,0)</f>
        <v>4.6239018317624225E-3</v>
      </c>
      <c r="AL232" s="78">
        <f>IFERROR('%QUOTES'!AL232/'%QUOTES'!AL231-1,0)</f>
        <v>-1.0842708418361546E-3</v>
      </c>
      <c r="AM232" s="78">
        <f>IFERROR('%QUOTES'!AM232/'%QUOTES'!AM231-1,0)</f>
        <v>3.9215686274518546E-4</v>
      </c>
      <c r="AN232" s="78">
        <f>IFERROR('%QUOTES'!AN232/'%QUOTES'!AN231-1,0)</f>
        <v>-1.1388667750246162E-3</v>
      </c>
      <c r="AO232" s="78">
        <f>IFERROR('%QUOTES'!AO232/'%QUOTES'!AO231-1,0)</f>
        <v>9.249768304822048E-4</v>
      </c>
      <c r="AP232" s="78">
        <f>IFERROR('%QUOTES'!AP232/'%QUOTES'!AP231-1,0)</f>
        <v>0</v>
      </c>
      <c r="AQ232" s="78">
        <f>IFERROR('%QUOTES'!AQ232/'%QUOTES'!AQ231-1,0)</f>
        <v>-3.3170812603644517E-4</v>
      </c>
      <c r="AR232" s="78">
        <f>IFERROR('%QUOTES'!AR232/'%QUOTES'!AR231-1,0)</f>
        <v>-1.3600476028562403E-3</v>
      </c>
      <c r="AS232" s="78">
        <f>IFERROR('%QUOTES'!AS232/'%QUOTES'!AS231-1,0)</f>
        <v>5.626246632728571E-2</v>
      </c>
      <c r="AT232" s="78">
        <f>IFERROR('%QUOTES'!AT232/'%QUOTES'!AT231-1,0)</f>
        <v>7.3731899489836161E-2</v>
      </c>
      <c r="AU232" s="78">
        <f>IFERROR('%QUOTES'!AU232/'%QUOTES'!AU231-1,0)</f>
        <v>3.5035895079098767E-2</v>
      </c>
      <c r="AV232" s="78">
        <f>IFERROR('%QUOTES'!AV232/'%QUOTES'!AV231-1,0)</f>
        <v>3.0985333768773771E-2</v>
      </c>
      <c r="AW232" s="78">
        <f>IFERROR('%QUOTES'!AW232/'%QUOTES'!AW231-1,0)</f>
        <v>3.0836791666650099E-2</v>
      </c>
      <c r="AX232" s="78">
        <f>IFERROR('%QUOTES'!AX232/'%QUOTES'!AX231-1,0)</f>
        <v>0.11720137885023663</v>
      </c>
      <c r="AY232" s="78">
        <f>IFERROR('%QUOTES'!AY232/'%QUOTES'!AY231-1,0)</f>
        <v>1.0766721219685582E-2</v>
      </c>
      <c r="AZ232" s="78">
        <f>IFERROR('%QUOTES'!AZ232/'%QUOTES'!AZ231-1,0)</f>
        <v>3.8618258735836131E-2</v>
      </c>
      <c r="BA232" s="78">
        <f>IFERROR('%QUOTES'!BA232/'%QUOTES'!BA231-1,0)</f>
        <v>3.7963305913001122E-2</v>
      </c>
      <c r="BB232" s="78">
        <f>IFERROR('%QUOTES'!BB232/'%QUOTES'!BB231-1,0)</f>
        <v>2.8867873589673243E-2</v>
      </c>
      <c r="BC232" s="78">
        <f>IFERROR('%QUOTES'!BC232/'%QUOTES'!BC231-1,0)</f>
        <v>2.4056917136913603E-2</v>
      </c>
      <c r="BD232" s="78">
        <f>IFERROR('%QUOTES'!BD232/'%QUOTES'!BD231-1,0)</f>
        <v>1.8370301892847385E-2</v>
      </c>
      <c r="BE232" s="78">
        <f>IFERROR('%QUOTES'!BE232/'%QUOTES'!BE231-1,0)</f>
        <v>2.5538899803544401E-2</v>
      </c>
      <c r="BF232" s="78">
        <f>IFERROR('%QUOTES'!BF232/'%QUOTES'!BF231-1,0)</f>
        <v>5.0867040919064133E-2</v>
      </c>
      <c r="BG232" s="78">
        <f>IFERROR('%QUOTES'!BG232/'%QUOTES'!BG231-1,0)</f>
        <v>-6.8664250159623297E-2</v>
      </c>
      <c r="BH232" s="78">
        <f>IFERROR('%QUOTES'!BH232/'%QUOTES'!BH231-1,0)</f>
        <v>3.502885866409633E-2</v>
      </c>
      <c r="BI232" s="78">
        <f>IFERROR('%QUOTES'!BI232/'%QUOTES'!BI231-1,0)</f>
        <v>3.4546638390372753E-2</v>
      </c>
      <c r="BJ232" s="78">
        <f>IFERROR('%QUOTES'!BJ232/'%QUOTES'!BJ231-1,0)</f>
        <v>4.3296420379381528E-2</v>
      </c>
      <c r="BK232" s="78">
        <f>IFERROR('%QUOTES'!BK232/'%QUOTES'!BK231-1,0)</f>
        <v>2.0460387054856088E-2</v>
      </c>
      <c r="BL232" s="78">
        <f>IFERROR('%QUOTES'!BL232/'%QUOTES'!BL231-1,0)</f>
        <v>3.4909513934376024E-2</v>
      </c>
      <c r="BM232" s="78">
        <f>IFERROR('%QUOTES'!BM232/'%QUOTES'!BM231-1,0)</f>
        <v>2.6485778202598231E-2</v>
      </c>
      <c r="BN232" s="78">
        <f>IFERROR('%QUOTES'!BN232/'%QUOTES'!BN231-1,0)</f>
        <v>3.8796168323446345E-2</v>
      </c>
      <c r="BO232" s="78">
        <f>IFERROR('%QUOTES'!BO232/'%QUOTES'!BO231-1,0)</f>
        <v>-0.10312122098463938</v>
      </c>
      <c r="BP232" s="78">
        <f>IFERROR('%QUOTES'!BP232/'%QUOTES'!BP231-1,0)</f>
        <v>3.2415483924442601E-2</v>
      </c>
      <c r="BQ232" s="78">
        <f>IFERROR('%QUOTES'!BQ232/'%QUOTES'!BQ231-1,0)</f>
        <v>3.1521468564868149E-2</v>
      </c>
      <c r="BR232" s="78">
        <f>IFERROR('%QUOTES'!BR232/'%QUOTES'!BR231-1,0)</f>
        <v>3.8032811635771324E-2</v>
      </c>
      <c r="BS232" s="78">
        <f>IFERROR('%QUOTES'!BS232/'%QUOTES'!BS231-1,0)</f>
        <v>2.3386850089061939E-2</v>
      </c>
      <c r="BT232" s="78">
        <f>IFERROR('%QUOTES'!BT232/'%QUOTES'!BT231-1,0)</f>
        <v>2.1887600937656959E-2</v>
      </c>
      <c r="BU232" s="78">
        <f>IFERROR('%QUOTES'!BU232/'%QUOTES'!BU231-1,0)</f>
        <v>3.0231412376003686E-2</v>
      </c>
      <c r="BV232" s="78">
        <f>IFERROR('%QUOTES'!BV232/'%QUOTES'!BV231-1,0)</f>
        <v>3.3654155271502617E-2</v>
      </c>
      <c r="BW232" s="78">
        <f>IFERROR('%QUOTES'!BW232/'%QUOTES'!BW231-1,0)</f>
        <v>2.772753355416735E-2</v>
      </c>
      <c r="BX232" s="78">
        <f>IFERROR('%QUOTES'!BX232/'%QUOTES'!BX231-1,0)</f>
        <v>4.2892140054866523E-2</v>
      </c>
      <c r="BY232" s="78">
        <f>IFERROR('%QUOTES'!BY232/'%QUOTES'!BY231-1,0)</f>
        <v>3.3807125743236188E-2</v>
      </c>
      <c r="BZ232" s="78">
        <f>IFERROR('%QUOTES'!BZ232/'%QUOTES'!BZ231-1,0)</f>
        <v>3.8489969680052472E-2</v>
      </c>
      <c r="CA232" s="78">
        <f>IFERROR('%QUOTES'!CA232/'%QUOTES'!CA231-1,0)</f>
        <v>3.4972021683213006E-2</v>
      </c>
      <c r="CB232" s="78">
        <f>IFERROR('%QUOTES'!CB232/'%QUOTES'!CB231-1,0)</f>
        <v>3.4847245635375224E-2</v>
      </c>
      <c r="CC232" s="78">
        <f>IFERROR('%QUOTES'!CC232/'%QUOTES'!CC231-1,0)</f>
        <v>3.1033583350197791E-2</v>
      </c>
      <c r="CD232" s="78">
        <f>IFERROR('%QUOTES'!CD232/'%QUOTES'!CD231-1,0)</f>
        <v>3.5654705949798027E-2</v>
      </c>
      <c r="CE232" s="78">
        <f>IFERROR('%QUOTES'!CE232/'%QUOTES'!CE231-1,0)</f>
        <v>3.0649776487526648E-2</v>
      </c>
      <c r="CF232" s="78">
        <f>IFERROR('%QUOTES'!CF232/'%QUOTES'!CF231-1,0)</f>
        <v>3.5120122363028417E-2</v>
      </c>
      <c r="CG232" s="78">
        <f>IFERROR('%QUOTES'!CG232/'%QUOTES'!CG231-1,0)</f>
        <v>3.7283676092774387E-2</v>
      </c>
      <c r="CH232" s="78">
        <f>IFERROR('%QUOTES'!CH232/'%QUOTES'!CH231-1,0)</f>
        <v>3.0488607179956384E-2</v>
      </c>
      <c r="CI232" s="78">
        <f>IFERROR('%QUOTES'!CI232/'%QUOTES'!CI231-1,0)</f>
        <v>3.6742676281877218E-2</v>
      </c>
      <c r="CJ232" s="78">
        <f>IFERROR('%QUOTES'!CJ232/'%QUOTES'!CJ231-1,0)</f>
        <v>5.2553460654693129E-2</v>
      </c>
      <c r="CK232" s="78">
        <f>IFERROR('%QUOTES'!CK232/'%QUOTES'!CK231-1,0)</f>
        <v>2.708213453698316E-2</v>
      </c>
      <c r="CL232" s="78">
        <f>IFERROR('%QUOTES'!CL232/'%QUOTES'!CL231-1,0)</f>
        <v>-2.3760330578512456E-2</v>
      </c>
      <c r="CM232" s="78">
        <f>IFERROR('%QUOTES'!CM232/'%QUOTES'!CM231-1,0)</f>
        <v>4.0000064516128919E-2</v>
      </c>
      <c r="CN232" s="78">
        <f>IFERROR('%QUOTES'!CN232/'%QUOTES'!CN231-1,0)</f>
        <v>-7.6310861423220966E-2</v>
      </c>
      <c r="CO232" s="78">
        <f>IFERROR('%QUOTES'!CO232/'%QUOTES'!CO231-1,0)</f>
        <v>-5.2991342050788814E-2</v>
      </c>
      <c r="CP232" s="78">
        <f>IFERROR('%QUOTES'!CP232/'%QUOTES'!CP231-1,0)</f>
        <v>1.609792558777845E-2</v>
      </c>
      <c r="CQ232" s="78">
        <f>IFERROR('%QUOTES'!CQ232/'%QUOTES'!CQ231-1,0)</f>
        <v>1.7158772077329632E-2</v>
      </c>
      <c r="CR232" s="78">
        <f>IFERROR('%QUOTES'!CR232/'%QUOTES'!CR231-1,0)</f>
        <v>1.4421632402577433E-2</v>
      </c>
      <c r="CS232" s="78">
        <f>IFERROR('%QUOTES'!CS232/'%QUOTES'!CS231-1,0)</f>
        <v>1.5356880920110783E-2</v>
      </c>
      <c r="CT232" s="78">
        <f>IFERROR('%QUOTES'!CT232/'%QUOTES'!CT231-1,0)</f>
        <v>1.7349445783132467E-2</v>
      </c>
      <c r="CU232" s="78">
        <f>IFERROR('%QUOTES'!CU232/'%QUOTES'!CU231-1,0)</f>
        <v>7.9940071944543334E-2</v>
      </c>
      <c r="CV232" s="78">
        <f>IFERROR('%QUOTES'!CV232/'%QUOTES'!CV231-1,0)</f>
        <v>-4.4682752457551378E-2</v>
      </c>
      <c r="CW232" s="78">
        <f>IFERROR('%QUOTES'!CW232/'%QUOTES'!CW231-1,0)</f>
        <v>4.9740932642487135E-2</v>
      </c>
      <c r="CX232" s="78">
        <f>IFERROR('%QUOTES'!CX232/'%QUOTES'!CX231-1,0)</f>
        <v>-4.4762760057461048E-2</v>
      </c>
      <c r="CY232" s="78">
        <f>IFERROR('%QUOTES'!CY232/'%QUOTES'!CY231-1,0)</f>
        <v>3.2469662184322789E-2</v>
      </c>
      <c r="CZ232" s="78">
        <f>IFERROR('%QUOTES'!CZ232/'%QUOTES'!CZ231-1,0)</f>
        <v>-3.3399259445782259E-2</v>
      </c>
      <c r="DA232" s="78">
        <f>IFERROR('%QUOTES'!DA232/'%QUOTES'!DA231-1,0)</f>
        <v>2.395892652771292E-2</v>
      </c>
      <c r="DB232" s="78">
        <f>IFERROR('%QUOTES'!DB232/'%QUOTES'!DB231-1,0)</f>
        <v>2.2179357716075154E-2</v>
      </c>
      <c r="DC232" s="78">
        <f>IFERROR('%QUOTES'!DC232/'%QUOTES'!DC231-1,0)</f>
        <v>2.512666253033502E-2</v>
      </c>
      <c r="DD232" s="78">
        <f>IFERROR('%QUOTES'!DD232/'%QUOTES'!DD231-1,0)</f>
        <v>2.4691270474230809E-2</v>
      </c>
      <c r="DE232" s="78">
        <f>IFERROR('%QUOTES'!DE232/'%QUOTES'!DE231-1,0)</f>
        <v>2.494141627771862E-2</v>
      </c>
      <c r="DF232" s="78">
        <f>IFERROR('%QUOTES'!DF232/'%QUOTES'!DF231-1,0)</f>
        <v>2.9383150304647776E-2</v>
      </c>
      <c r="DG232" s="78">
        <f>IFERROR('%QUOTES'!DG232/'%QUOTES'!DG231-1,0)</f>
        <v>2.0552594339622754E-2</v>
      </c>
      <c r="DH232" s="78">
        <f>IFERROR('%QUOTES'!DH232/'%QUOTES'!DH231-1,0)</f>
        <v>1.5702583667211556E-2</v>
      </c>
      <c r="DI232" s="78">
        <f>IFERROR('%QUOTES'!DI232/'%QUOTES'!DI231-1,0)</f>
        <v>7.2342646321686077E-2</v>
      </c>
      <c r="DJ232" s="78">
        <f>IFERROR('%QUOTES'!DJ232/'%QUOTES'!DJ231-1,0)</f>
        <v>2.637130940776955E-2</v>
      </c>
      <c r="DK232" s="78">
        <f>IFERROR('%QUOTES'!DK232/'%QUOTES'!DK231-1,0)</f>
        <v>2.560423748007512E-2</v>
      </c>
      <c r="DL232" s="78">
        <f>IFERROR('%QUOTES'!DL232/'%QUOTES'!DL231-1,0)</f>
        <v>2.4486699619771901E-2</v>
      </c>
      <c r="DM232" s="78">
        <f>IFERROR('%QUOTES'!DM232/'%QUOTES'!DM231-1,0)</f>
        <v>2.1335750599786651E-2</v>
      </c>
      <c r="DN232" s="78">
        <f>IFERROR('%QUOTES'!DN232/'%QUOTES'!DN231-1,0)</f>
        <v>1.4484007679058664E-2</v>
      </c>
      <c r="DO232" s="78">
        <f>IFERROR('%QUOTES'!DO232/'%QUOTES'!DO231-1,0)</f>
        <v>2.4670620951534605E-2</v>
      </c>
      <c r="DP232" s="78">
        <f>IFERROR('%QUOTES'!DP232/'%QUOTES'!DP231-1,0)</f>
        <v>8.3108042750064115E-3</v>
      </c>
      <c r="DQ232" s="78">
        <f>IFERROR('%QUOTES'!DQ232/'%QUOTES'!DQ231-1,0)</f>
        <v>2.9535422590267091E-2</v>
      </c>
      <c r="DR232" s="78">
        <f>IFERROR('%QUOTES'!DR232/'%QUOTES'!DR231-1,0)</f>
        <v>3.651230131306149E-2</v>
      </c>
      <c r="DS232" s="78">
        <f>IFERROR('%QUOTES'!DS232/'%QUOTES'!DS231-1,0)</f>
        <v>2.6629072681704224E-2</v>
      </c>
      <c r="DT232" s="78">
        <f>IFERROR('%QUOTES'!DT232/'%QUOTES'!DT231-1,0)</f>
        <v>3.0682152195513401E-2</v>
      </c>
      <c r="DU232" s="78">
        <f>IFERROR('%QUOTES'!DU232/'%QUOTES'!DU231-1,0)</f>
        <v>9.1834073263261651E-3</v>
      </c>
      <c r="DV232" s="78">
        <f>IFERROR('%QUOTES'!DV232/'%QUOTES'!DV231-1,0)</f>
        <v>3.047076517634606E-2</v>
      </c>
      <c r="DW232" s="78">
        <f>IFERROR('%QUOTES'!DW232/'%QUOTES'!DW231-1,0)</f>
        <v>1.6350556275355421E-2</v>
      </c>
      <c r="DX232" s="78">
        <f>IFERROR('%QUOTES'!DX232/'%QUOTES'!DX231-1,0)</f>
        <v>8.0272523368551951E-3</v>
      </c>
      <c r="DY232" s="78">
        <f>IFERROR('%QUOTES'!DY232/'%QUOTES'!DY231-1,0)</f>
        <v>1.0014641975055971E-2</v>
      </c>
      <c r="DZ232" s="78">
        <f>IFERROR('%QUOTES'!DZ232/'%QUOTES'!DZ231-1,0)</f>
        <v>2.8698520134100569E-3</v>
      </c>
      <c r="EA232" s="78">
        <f>IFERROR('%QUOTES'!EA232/'%QUOTES'!EA231-1,0)</f>
        <v>8.7376019505152058E-3</v>
      </c>
      <c r="EB232" s="78">
        <f>IFERROR('%QUOTES'!EB232/'%QUOTES'!EB231-1,0)</f>
        <v>-2.7583491882379185E-3</v>
      </c>
      <c r="EC232" s="78">
        <f>IFERROR('%QUOTES'!EC232/'%QUOTES'!EC231-1,0)</f>
        <v>9.8356754204207419E-3</v>
      </c>
      <c r="ED232" s="78">
        <f>IFERROR('%QUOTES'!ED232/'%QUOTES'!ED231-1,0)</f>
        <v>2.0465247755567573E-2</v>
      </c>
      <c r="EE232" s="78">
        <f>IFERROR('%QUOTES'!EE232/'%QUOTES'!EE231-1,0)</f>
        <v>7.0100576955178795E-3</v>
      </c>
      <c r="EF232" s="78">
        <f>IFERROR('%QUOTES'!EF232/'%QUOTES'!EF231-1,0)</f>
        <v>6.8202396313363778E-3</v>
      </c>
      <c r="EG232" s="78">
        <f>IFERROR('%QUOTES'!EG232/'%QUOTES'!EG231-1,0)</f>
        <v>1.3938589648005095E-2</v>
      </c>
      <c r="EH232" s="78">
        <f>IFERROR('%QUOTES'!EH232/'%QUOTES'!EH231-1,0)</f>
        <v>3.0043943088518432E-2</v>
      </c>
      <c r="EI232" s="78">
        <f>IFERROR('%QUOTES'!EI232/'%QUOTES'!EI231-1,0)</f>
        <v>1.9412877868708378E-2</v>
      </c>
      <c r="EJ232" s="78">
        <f>IFERROR('%QUOTES'!EJ232/'%QUOTES'!EJ231-1,0)</f>
        <v>2.4565807061186273E-2</v>
      </c>
      <c r="EK232" s="78">
        <f>IFERROR('%QUOTES'!EK232/'%QUOTES'!EK231-1,0)</f>
        <v>2.5967976487634381E-2</v>
      </c>
      <c r="EL232" s="78">
        <f>IFERROR('%QUOTES'!EL232/'%QUOTES'!EL231-1,0)</f>
        <v>2.5751072961373245E-2</v>
      </c>
      <c r="EM232" s="78">
        <f>IFERROR('%QUOTES'!EM232/'%QUOTES'!EM231-1,0)</f>
        <v>2.252470723896538E-2</v>
      </c>
      <c r="EN232" s="78">
        <f>IFERROR('%QUOTES'!EN232/'%QUOTES'!EN231-1,0)</f>
        <v>2.2511871504458103E-2</v>
      </c>
      <c r="EO232" s="78">
        <f>IFERROR('%QUOTES'!EO232/'%QUOTES'!EO231-1,0)</f>
        <v>1.3141963468296769E-2</v>
      </c>
      <c r="EP232" s="78">
        <f>IFERROR('%QUOTES'!EP232/'%QUOTES'!EP231-1,0)</f>
        <v>2.9693054706127375E-2</v>
      </c>
      <c r="EQ232" s="78">
        <f>IFERROR('%QUOTES'!EQ232/'%QUOTES'!EQ231-1,0)</f>
        <v>1.9884027170970153E-2</v>
      </c>
      <c r="ER232" s="78">
        <f>IFERROR('%QUOTES'!ER232/'%QUOTES'!ER231-1,0)</f>
        <v>3.8310332482894616E-2</v>
      </c>
      <c r="ES232" s="78">
        <f>IFERROR('%QUOTES'!ES232/'%QUOTES'!ES231-1,0)</f>
        <v>2.3872645888594279E-2</v>
      </c>
      <c r="ET232" s="78">
        <f>IFERROR('%QUOTES'!ET232/'%QUOTES'!ET231-1,0)</f>
        <v>-2.9567560924271263E-2</v>
      </c>
      <c r="EU232" s="78">
        <f>IFERROR('%QUOTES'!EU232/'%QUOTES'!EU231-1,0)</f>
        <v>-2.2673435623466465E-2</v>
      </c>
      <c r="EV232" s="78">
        <f>IFERROR('%QUOTES'!EV232/'%QUOTES'!EV231-1,0)</f>
        <v>-7.5829329136808732E-2</v>
      </c>
      <c r="EW232" s="78">
        <f>IFERROR('%QUOTES'!EW232/'%QUOTES'!EW231-1,0)</f>
        <v>-6.8723302451048518E-2</v>
      </c>
      <c r="EX232" s="78">
        <f>IFERROR('%QUOTES'!EX232/'%QUOTES'!EX231-1,0)</f>
        <v>-4.6021842070250729E-2</v>
      </c>
      <c r="EY232" s="78">
        <f>IFERROR('%QUOTES'!EY232/'%QUOTES'!EY231-1,0)</f>
        <v>-5.0542604651162892E-2</v>
      </c>
      <c r="EZ232" s="78">
        <f>IFERROR('%QUOTES'!EZ232/'%QUOTES'!EZ231-1,0)</f>
        <v>-6.340911363636359E-2</v>
      </c>
      <c r="FA232" s="78">
        <f>IFERROR('%QUOTES'!FA232/'%QUOTES'!FA231-1,0)</f>
        <v>-2.485857963797089E-2</v>
      </c>
      <c r="FB232" s="78">
        <f>IFERROR('%QUOTES'!FB232/'%QUOTES'!FB231-1,0)</f>
        <v>-1.790504433930451E-2</v>
      </c>
      <c r="FC232" s="78">
        <f>IFERROR('%QUOTES'!FC232/'%QUOTES'!FC231-1,0)</f>
        <v>-2.511734859705872E-2</v>
      </c>
      <c r="FD232" s="78">
        <f>IFERROR('%QUOTES'!FD232/'%QUOTES'!FD231-1,0)</f>
        <v>-9.3791281373844071E-2</v>
      </c>
      <c r="FE232" s="78">
        <f>IFERROR('%QUOTES'!FE232/'%QUOTES'!FE231-1,0)</f>
        <v>-6.888720666161996E-2</v>
      </c>
      <c r="FF232" s="78">
        <f>IFERROR('%QUOTES'!FF232/'%QUOTES'!FF231-1,0)</f>
        <v>-5.1508462104488562E-2</v>
      </c>
      <c r="FG232" s="78">
        <f>IFERROR('%QUOTES'!FG232/'%QUOTES'!FG231-1,0)</f>
        <v>-6.4499213424226598E-2</v>
      </c>
      <c r="FH232" s="78">
        <f>IFERROR('%QUOTES'!FH232/'%QUOTES'!FH231-1,0)</f>
        <v>-3.593550297197956E-2</v>
      </c>
    </row>
    <row r="233" spans="1:164">
      <c r="A233" s="76">
        <v>43433</v>
      </c>
      <c r="B233" s="78">
        <f>IFERROR('%QUOTES'!B233/'%QUOTES'!B232-1,0)</f>
        <v>-4.0359206468775222E-3</v>
      </c>
      <c r="C233" s="78">
        <f>IFERROR('%QUOTES'!C233/'%QUOTES'!C232-1,0)</f>
        <v>-2.845759817871385E-3</v>
      </c>
      <c r="D233" s="78">
        <f>IFERROR('%QUOTES'!D233/'%QUOTES'!D232-1,0)</f>
        <v>-4.5167118337851031E-3</v>
      </c>
      <c r="E233" s="78">
        <f>IFERROR('%QUOTES'!E233/'%QUOTES'!E232-1,0)</f>
        <v>0</v>
      </c>
      <c r="F233" s="78">
        <f>IFERROR('%QUOTES'!F233/'%QUOTES'!F232-1,0)</f>
        <v>-5.0844840891507426E-3</v>
      </c>
      <c r="G233" s="78">
        <f>IFERROR('%QUOTES'!G233/'%QUOTES'!G232-1,0)</f>
        <v>-2.8860029380592955E-3</v>
      </c>
      <c r="H233" s="78">
        <f>IFERROR('%QUOTES'!H233/'%QUOTES'!H232-1,0)</f>
        <v>-3.624382207578325E-3</v>
      </c>
      <c r="I233" s="78">
        <f>IFERROR('%QUOTES'!I233/'%QUOTES'!I232-1,0)</f>
        <v>7.9910500239730453E-3</v>
      </c>
      <c r="J233" s="78">
        <f>IFERROR('%QUOTES'!J233/'%QUOTES'!J232-1,0)</f>
        <v>-8.0024949003607571E-3</v>
      </c>
      <c r="K233" s="78">
        <f>IFERROR('%QUOTES'!K233/'%QUOTES'!K232-1,0)</f>
        <v>-6.5673067247783434E-3</v>
      </c>
      <c r="L233" s="78">
        <f>IFERROR('%QUOTES'!L233/'%QUOTES'!L232-1,0)</f>
        <v>-4.2003552762405194E-3</v>
      </c>
      <c r="M233" s="78">
        <f>IFERROR('%QUOTES'!M233/'%QUOTES'!M232-1,0)</f>
        <v>-7.0224719101119604E-4</v>
      </c>
      <c r="N233" s="78">
        <f>IFERROR('%QUOTES'!N233/'%QUOTES'!N232-1,0)</f>
        <v>-1.0051185283519781E-2</v>
      </c>
      <c r="O233" s="78">
        <f>IFERROR('%QUOTES'!O233/'%QUOTES'!O232-1,0)</f>
        <v>-2.1822220799971648E-2</v>
      </c>
      <c r="P233" s="78">
        <f>IFERROR('%QUOTES'!P233/'%QUOTES'!P232-1,0)</f>
        <v>-2.4117682352941205E-2</v>
      </c>
      <c r="Q233" s="78">
        <f>IFERROR('%QUOTES'!Q233/'%QUOTES'!Q232-1,0)</f>
        <v>-6.877127197001065E-3</v>
      </c>
      <c r="R233" s="78">
        <f>IFERROR('%QUOTES'!R233/'%QUOTES'!R232-1,0)</f>
        <v>-1.1516674403352023E-2</v>
      </c>
      <c r="S233" s="78">
        <f>IFERROR('%QUOTES'!S233/'%QUOTES'!S232-1,0)</f>
        <v>-2.7525301715011219E-3</v>
      </c>
      <c r="T233" s="78">
        <f>IFERROR('%QUOTES'!T233/'%QUOTES'!T232-1,0)</f>
        <v>-1.0806242291602319E-2</v>
      </c>
      <c r="U233" s="78">
        <f>IFERROR('%QUOTES'!U233/'%QUOTES'!U232-1,0)</f>
        <v>-3.8688894826783837E-3</v>
      </c>
      <c r="V233" s="78">
        <f>IFERROR('%QUOTES'!V233/'%QUOTES'!V232-1,0)</f>
        <v>-8.1967214677226563E-3</v>
      </c>
      <c r="W233" s="78">
        <f>IFERROR('%QUOTES'!W233/'%QUOTES'!W232-1,0)</f>
        <v>2.2979509326321867E-3</v>
      </c>
      <c r="X233" s="78">
        <f>IFERROR('%QUOTES'!X233/'%QUOTES'!X232-1,0)</f>
        <v>-3.2596884596218789E-3</v>
      </c>
      <c r="Y233" s="78">
        <f>IFERROR('%QUOTES'!Y233/'%QUOTES'!Y232-1,0)</f>
        <v>1.7167381974249052E-2</v>
      </c>
      <c r="Z233" s="78">
        <f>IFERROR('%QUOTES'!Z233/'%QUOTES'!Z232-1,0)</f>
        <v>-5.2020608243296129E-3</v>
      </c>
      <c r="AA233" s="78">
        <f>IFERROR('%QUOTES'!AA233/'%QUOTES'!AA232-1,0)</f>
        <v>-7.6844936222508764E-4</v>
      </c>
      <c r="AB233" s="78">
        <f>IFERROR('%QUOTES'!AB233/'%QUOTES'!AB232-1,0)</f>
        <v>-6.993030938195588E-3</v>
      </c>
      <c r="AC233" s="78">
        <f>IFERROR('%QUOTES'!AC233/'%QUOTES'!AC232-1,0)</f>
        <v>-1.3212552317410142E-2</v>
      </c>
      <c r="AD233" s="78">
        <f>IFERROR('%QUOTES'!AD233/'%QUOTES'!AD232-1,0)</f>
        <v>-8.4995938100368429E-3</v>
      </c>
      <c r="AE233" s="78">
        <f>IFERROR('%QUOTES'!AE233/'%QUOTES'!AE232-1,0)</f>
        <v>-3.6496351030956831E-4</v>
      </c>
      <c r="AF233" s="78">
        <f>IFERROR('%QUOTES'!AF233/'%QUOTES'!AF232-1,0)</f>
        <v>-2.4510130318462497E-3</v>
      </c>
      <c r="AG233" s="78">
        <f>IFERROR('%QUOTES'!AG233/'%QUOTES'!AG232-1,0)</f>
        <v>-1.5830826683235211E-3</v>
      </c>
      <c r="AH233" s="78">
        <f>IFERROR('%QUOTES'!AH233/'%QUOTES'!AH232-1,0)</f>
        <v>-2.4896540807937129E-3</v>
      </c>
      <c r="AI233" s="78">
        <f>IFERROR('%QUOTES'!AI233/'%QUOTES'!AI232-1,0)</f>
        <v>-4.5629694629694129E-3</v>
      </c>
      <c r="AJ233" s="78">
        <f>IFERROR('%QUOTES'!AJ233/'%QUOTES'!AJ232-1,0)</f>
        <v>-1.8558734029665569E-3</v>
      </c>
      <c r="AK233" s="78">
        <f>IFERROR('%QUOTES'!AK233/'%QUOTES'!AK232-1,0)</f>
        <v>-9.5592313839889531E-3</v>
      </c>
      <c r="AL233" s="78">
        <f>IFERROR('%QUOTES'!AL233/'%QUOTES'!AL232-1,0)</f>
        <v>-5.0881953867029095E-3</v>
      </c>
      <c r="AM233" s="78">
        <f>IFERROR('%QUOTES'!AM233/'%QUOTES'!AM232-1,0)</f>
        <v>-1.0192081536652409E-2</v>
      </c>
      <c r="AN233" s="78">
        <f>IFERROR('%QUOTES'!AN233/'%QUOTES'!AN232-1,0)</f>
        <v>-2.8511971008438053E-4</v>
      </c>
      <c r="AO233" s="78">
        <f>IFERROR('%QUOTES'!AO233/'%QUOTES'!AO232-1,0)</f>
        <v>0</v>
      </c>
      <c r="AP233" s="78">
        <f>IFERROR('%QUOTES'!AP233/'%QUOTES'!AP232-1,0)</f>
        <v>0</v>
      </c>
      <c r="AQ233" s="78">
        <f>IFERROR('%QUOTES'!AQ233/'%QUOTES'!AQ232-1,0)</f>
        <v>-5.9721302578675806E-3</v>
      </c>
      <c r="AR233" s="78">
        <f>IFERROR('%QUOTES'!AR233/'%QUOTES'!AR232-1,0)</f>
        <v>-7.3203947115970669E-3</v>
      </c>
      <c r="AS233" s="78">
        <f>IFERROR('%QUOTES'!AS233/'%QUOTES'!AS232-1,0)</f>
        <v>-3.0114812156694093E-3</v>
      </c>
      <c r="AT233" s="78">
        <f>IFERROR('%QUOTES'!AT233/'%QUOTES'!AT232-1,0)</f>
        <v>8.6039450845436516E-3</v>
      </c>
      <c r="AU233" s="78">
        <f>IFERROR('%QUOTES'!AU233/'%QUOTES'!AU232-1,0)</f>
        <v>-6.4271513706144479E-3</v>
      </c>
      <c r="AV233" s="78">
        <f>IFERROR('%QUOTES'!AV233/'%QUOTES'!AV232-1,0)</f>
        <v>2.8551793370825695E-3</v>
      </c>
      <c r="AW233" s="78">
        <f>IFERROR('%QUOTES'!AW233/'%QUOTES'!AW232-1,0)</f>
        <v>4.2601142069185194E-3</v>
      </c>
      <c r="AX233" s="78">
        <f>IFERROR('%QUOTES'!AX233/'%QUOTES'!AX232-1,0)</f>
        <v>-2.2337435626993085E-2</v>
      </c>
      <c r="AY233" s="78">
        <f>IFERROR('%QUOTES'!AY233/'%QUOTES'!AY232-1,0)</f>
        <v>4.5190930361376225E-3</v>
      </c>
      <c r="AZ233" s="78">
        <f>IFERROR('%QUOTES'!AZ233/'%QUOTES'!AZ232-1,0)</f>
        <v>2.353278890337096E-3</v>
      </c>
      <c r="BA233" s="78">
        <f>IFERROR('%QUOTES'!BA233/'%QUOTES'!BA232-1,0)</f>
        <v>-5.93108859508229E-3</v>
      </c>
      <c r="BB233" s="78">
        <f>IFERROR('%QUOTES'!BB233/'%QUOTES'!BB232-1,0)</f>
        <v>3.8798812454032827E-4</v>
      </c>
      <c r="BC233" s="78">
        <f>IFERROR('%QUOTES'!BC233/'%QUOTES'!BC232-1,0)</f>
        <v>3.3101654391849422E-3</v>
      </c>
      <c r="BD233" s="78">
        <f>IFERROR('%QUOTES'!BD233/'%QUOTES'!BD232-1,0)</f>
        <v>1.3875346259235588E-3</v>
      </c>
      <c r="BE233" s="78">
        <f>IFERROR('%QUOTES'!BE233/'%QUOTES'!BE232-1,0)</f>
        <v>3.0842643010706716E-3</v>
      </c>
      <c r="BF233" s="78">
        <f>IFERROR('%QUOTES'!BF233/'%QUOTES'!BF232-1,0)</f>
        <v>9.9926290797098805E-3</v>
      </c>
      <c r="BG233" s="78">
        <f>IFERROR('%QUOTES'!BG233/'%QUOTES'!BG232-1,0)</f>
        <v>-1.5192047148885113E-2</v>
      </c>
      <c r="BH233" s="78">
        <f>IFERROR('%QUOTES'!BH233/'%QUOTES'!BH232-1,0)</f>
        <v>-9.7115363406640176E-3</v>
      </c>
      <c r="BI233" s="78">
        <f>IFERROR('%QUOTES'!BI233/'%QUOTES'!BI232-1,0)</f>
        <v>-3.9863771214139199E-3</v>
      </c>
      <c r="BJ233" s="78">
        <f>IFERROR('%QUOTES'!BJ233/'%QUOTES'!BJ232-1,0)</f>
        <v>-3.1707916377583523E-3</v>
      </c>
      <c r="BK233" s="78">
        <f>IFERROR('%QUOTES'!BK233/'%QUOTES'!BK232-1,0)</f>
        <v>-6.6834307992201802E-3</v>
      </c>
      <c r="BL233" s="78">
        <f>IFERROR('%QUOTES'!BL233/'%QUOTES'!BL232-1,0)</f>
        <v>-7.8982116318150331E-3</v>
      </c>
      <c r="BM233" s="78">
        <f>IFERROR('%QUOTES'!BM233/'%QUOTES'!BM232-1,0)</f>
        <v>-9.4398367711279185E-3</v>
      </c>
      <c r="BN233" s="78">
        <f>IFERROR('%QUOTES'!BN233/'%QUOTES'!BN232-1,0)</f>
        <v>-2.9425305568130389E-3</v>
      </c>
      <c r="BO233" s="78">
        <f>IFERROR('%QUOTES'!BO233/'%QUOTES'!BO232-1,0)</f>
        <v>2.7312730074328995E-2</v>
      </c>
      <c r="BP233" s="78">
        <f>IFERROR('%QUOTES'!BP233/'%QUOTES'!BP232-1,0)</f>
        <v>-9.2842671518167386E-4</v>
      </c>
      <c r="BQ233" s="78">
        <f>IFERROR('%QUOTES'!BQ233/'%QUOTES'!BQ232-1,0)</f>
        <v>0</v>
      </c>
      <c r="BR233" s="78">
        <f>IFERROR('%QUOTES'!BR233/'%QUOTES'!BR232-1,0)</f>
        <v>3.9982340737645394E-3</v>
      </c>
      <c r="BS233" s="78">
        <f>IFERROR('%QUOTES'!BS233/'%QUOTES'!BS232-1,0)</f>
        <v>-7.2984085355728423E-3</v>
      </c>
      <c r="BT233" s="78">
        <f>IFERROR('%QUOTES'!BT233/'%QUOTES'!BT232-1,0)</f>
        <v>2.9714622869181362E-3</v>
      </c>
      <c r="BU233" s="78">
        <f>IFERROR('%QUOTES'!BU233/'%QUOTES'!BU232-1,0)</f>
        <v>-1.0087070613804316E-2</v>
      </c>
      <c r="BV233" s="78">
        <f>IFERROR('%QUOTES'!BV233/'%QUOTES'!BV232-1,0)</f>
        <v>-8.6146832398391604E-3</v>
      </c>
      <c r="BW233" s="78">
        <f>IFERROR('%QUOTES'!BW233/'%QUOTES'!BW232-1,0)</f>
        <v>-1.0032605476339329E-2</v>
      </c>
      <c r="BX233" s="78">
        <f>IFERROR('%QUOTES'!BX233/'%QUOTES'!BX232-1,0)</f>
        <v>1.0909125501454842E-3</v>
      </c>
      <c r="BY233" s="78">
        <f>IFERROR('%QUOTES'!BY233/'%QUOTES'!BY232-1,0)</f>
        <v>-5.9457450761798425E-3</v>
      </c>
      <c r="BZ233" s="78">
        <f>IFERROR('%QUOTES'!BZ233/'%QUOTES'!BZ232-1,0)</f>
        <v>1.0691554003769976E-3</v>
      </c>
      <c r="CA233" s="78">
        <f>IFERROR('%QUOTES'!CA233/'%QUOTES'!CA232-1,0)</f>
        <v>-4.8271866223752458E-3</v>
      </c>
      <c r="CB233" s="78">
        <f>IFERROR('%QUOTES'!CB233/'%QUOTES'!CB232-1,0)</f>
        <v>8.279878553687503E-4</v>
      </c>
      <c r="CC233" s="78">
        <f>IFERROR('%QUOTES'!CC233/'%QUOTES'!CC232-1,0)</f>
        <v>-9.4949033299035479E-3</v>
      </c>
      <c r="CD233" s="78">
        <f>IFERROR('%QUOTES'!CD233/'%QUOTES'!CD232-1,0)</f>
        <v>-4.2967022472023553E-3</v>
      </c>
      <c r="CE233" s="78">
        <f>IFERROR('%QUOTES'!CE233/'%QUOTES'!CE232-1,0)</f>
        <v>7.9306109409427172E-4</v>
      </c>
      <c r="CF233" s="78">
        <f>IFERROR('%QUOTES'!CF233/'%QUOTES'!CF232-1,0)</f>
        <v>-5.7143214285714228E-3</v>
      </c>
      <c r="CG233" s="78">
        <f>IFERROR('%QUOTES'!CG233/'%QUOTES'!CG232-1,0)</f>
        <v>-6.6752758234845944E-3</v>
      </c>
      <c r="CH233" s="78">
        <f>IFERROR('%QUOTES'!CH233/'%QUOTES'!CH232-1,0)</f>
        <v>-1.9812574558348839E-3</v>
      </c>
      <c r="CI233" s="78">
        <f>IFERROR('%QUOTES'!CI233/'%QUOTES'!CI232-1,0)</f>
        <v>-8.1566068515492862E-4</v>
      </c>
      <c r="CJ233" s="78">
        <f>IFERROR('%QUOTES'!CJ233/'%QUOTES'!CJ232-1,0)</f>
        <v>6.9309841134137518E-3</v>
      </c>
      <c r="CK233" s="78">
        <f>IFERROR('%QUOTES'!CK233/'%QUOTES'!CK232-1,0)</f>
        <v>-8.222313464384623E-3</v>
      </c>
      <c r="CL233" s="78">
        <f>IFERROR('%QUOTES'!CL233/'%QUOTES'!CL232-1,0)</f>
        <v>1.5873015873015817E-2</v>
      </c>
      <c r="CM233" s="78">
        <f>IFERROR('%QUOTES'!CM233/'%QUOTES'!CM232-1,0)</f>
        <v>2.2332442783347339E-2</v>
      </c>
      <c r="CN233" s="78">
        <f>IFERROR('%QUOTES'!CN233/'%QUOTES'!CN232-1,0)</f>
        <v>5.5245818550430759E-2</v>
      </c>
      <c r="CO233" s="78">
        <f>IFERROR('%QUOTES'!CO233/'%QUOTES'!CO232-1,0)</f>
        <v>3.7304390053887415E-2</v>
      </c>
      <c r="CP233" s="78">
        <f>IFERROR('%QUOTES'!CP233/'%QUOTES'!CP232-1,0)</f>
        <v>6.805768385778288E-3</v>
      </c>
      <c r="CQ233" s="78">
        <f>IFERROR('%QUOTES'!CQ233/'%QUOTES'!CQ232-1,0)</f>
        <v>6.5349541093484564E-3</v>
      </c>
      <c r="CR233" s="78">
        <f>IFERROR('%QUOTES'!CR233/'%QUOTES'!CR232-1,0)</f>
        <v>6.3520566741666062E-3</v>
      </c>
      <c r="CS233" s="78">
        <f>IFERROR('%QUOTES'!CS233/'%QUOTES'!CS232-1,0)</f>
        <v>6.5242584067537468E-3</v>
      </c>
      <c r="CT233" s="78">
        <f>IFERROR('%QUOTES'!CT233/'%QUOTES'!CT232-1,0)</f>
        <v>2.368498229819993E-3</v>
      </c>
      <c r="CU233" s="78">
        <f>IFERROR('%QUOTES'!CU233/'%QUOTES'!CU232-1,0)</f>
        <v>-5.6673629424011107E-2</v>
      </c>
      <c r="CV233" s="78">
        <f>IFERROR('%QUOTES'!CV233/'%QUOTES'!CV232-1,0)</f>
        <v>-2.2450888681010306E-2</v>
      </c>
      <c r="CW233" s="78">
        <f>IFERROR('%QUOTES'!CW233/'%QUOTES'!CW232-1,0)</f>
        <v>1.4807502467916844E-2</v>
      </c>
      <c r="CX233" s="78">
        <f>IFERROR('%QUOTES'!CX233/'%QUOTES'!CX232-1,0)</f>
        <v>-1.7494440330799277E-2</v>
      </c>
      <c r="CY233" s="78">
        <f>IFERROR('%QUOTES'!CY233/'%QUOTES'!CY232-1,0)</f>
        <v>1.1753494282083832E-2</v>
      </c>
      <c r="CZ233" s="78">
        <f>IFERROR('%QUOTES'!CZ233/'%QUOTES'!CZ232-1,0)</f>
        <v>-1.2029741489633983E-2</v>
      </c>
      <c r="DA233" s="78">
        <f>IFERROR('%QUOTES'!DA233/'%QUOTES'!DA232-1,0)</f>
        <v>5.5700554775728328E-4</v>
      </c>
      <c r="DB233" s="78">
        <f>IFERROR('%QUOTES'!DB233/'%QUOTES'!DB232-1,0)</f>
        <v>1.6247274377663157E-3</v>
      </c>
      <c r="DC233" s="78">
        <f>IFERROR('%QUOTES'!DC233/'%QUOTES'!DC232-1,0)</f>
        <v>-7.5695212291893021E-3</v>
      </c>
      <c r="DD233" s="78">
        <f>IFERROR('%QUOTES'!DD233/'%QUOTES'!DD232-1,0)</f>
        <v>-7.5651725291446814E-3</v>
      </c>
      <c r="DE233" s="78">
        <f>IFERROR('%QUOTES'!DE233/'%QUOTES'!DE232-1,0)</f>
        <v>2.2853878931261562E-4</v>
      </c>
      <c r="DF233" s="78">
        <f>IFERROR('%QUOTES'!DF233/'%QUOTES'!DF232-1,0)</f>
        <v>-4.7310991957104642E-3</v>
      </c>
      <c r="DG233" s="78">
        <f>IFERROR('%QUOTES'!DG233/'%QUOTES'!DG232-1,0)</f>
        <v>-2.3110596793971538E-3</v>
      </c>
      <c r="DH233" s="78">
        <f>IFERROR('%QUOTES'!DH233/'%QUOTES'!DH232-1,0)</f>
        <v>-1.9569081000746502E-3</v>
      </c>
      <c r="DI233" s="78">
        <f>IFERROR('%QUOTES'!DI233/'%QUOTES'!DI232-1,0)</f>
        <v>3.6531416548188922E-3</v>
      </c>
      <c r="DJ233" s="78">
        <f>IFERROR('%QUOTES'!DJ233/'%QUOTES'!DJ232-1,0)</f>
        <v>-4.3678830610422992E-3</v>
      </c>
      <c r="DK233" s="78">
        <f>IFERROR('%QUOTES'!DK233/'%QUOTES'!DK232-1,0)</f>
        <v>-2.1740041161008028E-3</v>
      </c>
      <c r="DL233" s="78">
        <f>IFERROR('%QUOTES'!DL233/'%QUOTES'!DL232-1,0)</f>
        <v>-1.1876707156496247E-3</v>
      </c>
      <c r="DM233" s="78">
        <f>IFERROR('%QUOTES'!DM233/'%QUOTES'!DM232-1,0)</f>
        <v>-3.6330609197654518E-4</v>
      </c>
      <c r="DN233" s="78">
        <f>IFERROR('%QUOTES'!DN233/'%QUOTES'!DN232-1,0)</f>
        <v>-7.7334327106911571E-3</v>
      </c>
      <c r="DO233" s="78">
        <f>IFERROR('%QUOTES'!DO233/'%QUOTES'!DO232-1,0)</f>
        <v>-8.2076609632730779E-4</v>
      </c>
      <c r="DP233" s="78">
        <f>IFERROR('%QUOTES'!DP233/'%QUOTES'!DP232-1,0)</f>
        <v>1.6126321158818069E-3</v>
      </c>
      <c r="DQ233" s="78">
        <f>IFERROR('%QUOTES'!DQ233/'%QUOTES'!DQ232-1,0)</f>
        <v>-4.6420945561423954E-3</v>
      </c>
      <c r="DR233" s="78">
        <f>IFERROR('%QUOTES'!DR233/'%QUOTES'!DR232-1,0)</f>
        <v>2.1113679766946447E-3</v>
      </c>
      <c r="DS233" s="78">
        <f>IFERROR('%QUOTES'!DS233/'%QUOTES'!DS232-1,0)</f>
        <v>-9.4599023497100587E-3</v>
      </c>
      <c r="DT233" s="78">
        <f>IFERROR('%QUOTES'!DT233/'%QUOTES'!DT232-1,0)</f>
        <v>-4.83064425559665E-3</v>
      </c>
      <c r="DU233" s="78">
        <f>IFERROR('%QUOTES'!DU233/'%QUOTES'!DU232-1,0)</f>
        <v>1.111336428317955E-3</v>
      </c>
      <c r="DV233" s="78">
        <f>IFERROR('%QUOTES'!DV233/'%QUOTES'!DV232-1,0)</f>
        <v>5.0178221294494563E-5</v>
      </c>
      <c r="DW233" s="78">
        <f>IFERROR('%QUOTES'!DW233/'%QUOTES'!DW232-1,0)</f>
        <v>-5.791527365755611E-3</v>
      </c>
      <c r="DX233" s="78">
        <f>IFERROR('%QUOTES'!DX233/'%QUOTES'!DX232-1,0)</f>
        <v>-5.9723272944445238E-4</v>
      </c>
      <c r="DY233" s="78">
        <f>IFERROR('%QUOTES'!DY233/'%QUOTES'!DY232-1,0)</f>
        <v>-4.2735277249938974E-4</v>
      </c>
      <c r="DZ233" s="78">
        <f>IFERROR('%QUOTES'!DZ233/'%QUOTES'!DZ232-1,0)</f>
        <v>2.4748027268026718E-3</v>
      </c>
      <c r="EA233" s="78">
        <f>IFERROR('%QUOTES'!EA233/'%QUOTES'!EA232-1,0)</f>
        <v>2.6881720430107503E-3</v>
      </c>
      <c r="EB233" s="78">
        <f>IFERROR('%QUOTES'!EB233/'%QUOTES'!EB232-1,0)</f>
        <v>3.829787234042481E-3</v>
      </c>
      <c r="EC233" s="78">
        <f>IFERROR('%QUOTES'!EC233/'%QUOTES'!EC232-1,0)</f>
        <v>3.4785027071726482E-3</v>
      </c>
      <c r="ED233" s="78">
        <f>IFERROR('%QUOTES'!ED233/'%QUOTES'!ED232-1,0)</f>
        <v>2.8650100008098534E-3</v>
      </c>
      <c r="EE233" s="78">
        <f>IFERROR('%QUOTES'!EE233/'%QUOTES'!EE232-1,0)</f>
        <v>1.5132868791380982E-3</v>
      </c>
      <c r="EF233" s="78">
        <f>IFERROR('%QUOTES'!EF233/'%QUOTES'!EF232-1,0)</f>
        <v>2.9293300230439634E-3</v>
      </c>
      <c r="EG233" s="78">
        <f>IFERROR('%QUOTES'!EG233/'%QUOTES'!EG232-1,0)</f>
        <v>6.6771408749859429E-3</v>
      </c>
      <c r="EH233" s="78">
        <f>IFERROR('%QUOTES'!EH233/'%QUOTES'!EH232-1,0)</f>
        <v>-1.8970358974168544E-3</v>
      </c>
      <c r="EI233" s="78">
        <f>IFERROR('%QUOTES'!EI233/'%QUOTES'!EI232-1,0)</f>
        <v>-7.8959587600575531E-3</v>
      </c>
      <c r="EJ233" s="78">
        <f>IFERROR('%QUOTES'!EJ233/'%QUOTES'!EJ232-1,0)</f>
        <v>-5.3281907161977227E-3</v>
      </c>
      <c r="EK233" s="78">
        <f>IFERROR('%QUOTES'!EK233/'%QUOTES'!EK232-1,0)</f>
        <v>-2.9239674173252572E-3</v>
      </c>
      <c r="EL233" s="78">
        <f>IFERROR('%QUOTES'!EL233/'%QUOTES'!EL232-1,0)</f>
        <v>-1.2552301255230103E-2</v>
      </c>
      <c r="EM233" s="78">
        <f>IFERROR('%QUOTES'!EM233/'%QUOTES'!EM232-1,0)</f>
        <v>2.5240246661759613E-3</v>
      </c>
      <c r="EN233" s="78">
        <f>IFERROR('%QUOTES'!EN233/'%QUOTES'!EN232-1,0)</f>
        <v>1.1355665754082755E-2</v>
      </c>
      <c r="EO233" s="78">
        <f>IFERROR('%QUOTES'!EO233/'%QUOTES'!EO232-1,0)</f>
        <v>1.0975952794092247E-3</v>
      </c>
      <c r="EP233" s="78">
        <f>IFERROR('%QUOTES'!EP233/'%QUOTES'!EP232-1,0)</f>
        <v>-2.8062029342442729E-3</v>
      </c>
      <c r="EQ233" s="78">
        <f>IFERROR('%QUOTES'!EQ233/'%QUOTES'!EQ232-1,0)</f>
        <v>-2.4369943531599159E-3</v>
      </c>
      <c r="ER233" s="78">
        <f>IFERROR('%QUOTES'!ER233/'%QUOTES'!ER232-1,0)</f>
        <v>7.757805402376805E-3</v>
      </c>
      <c r="ES233" s="78">
        <f>IFERROR('%QUOTES'!ES233/'%QUOTES'!ES232-1,0)</f>
        <v>1.2953692129329397E-3</v>
      </c>
      <c r="ET233" s="78">
        <f>IFERROR('%QUOTES'!ET233/'%QUOTES'!ET232-1,0)</f>
        <v>1.9833256112870012E-2</v>
      </c>
      <c r="EU233" s="78">
        <f>IFERROR('%QUOTES'!EU233/'%QUOTES'!EU232-1,0)</f>
        <v>2.4238920506887141E-3</v>
      </c>
      <c r="EV233" s="78">
        <f>IFERROR('%QUOTES'!EV233/'%QUOTES'!EV232-1,0)</f>
        <v>3.2051282051281937E-3</v>
      </c>
      <c r="EW233" s="78">
        <f>IFERROR('%QUOTES'!EW233/'%QUOTES'!EW232-1,0)</f>
        <v>6.1944517588350401E-3</v>
      </c>
      <c r="EX233" s="78">
        <f>IFERROR('%QUOTES'!EX233/'%QUOTES'!EX232-1,0)</f>
        <v>3.5432271339119747E-3</v>
      </c>
      <c r="EY233" s="78">
        <f>IFERROR('%QUOTES'!EY233/'%QUOTES'!EY232-1,0)</f>
        <v>2.6126713712386618E-3</v>
      </c>
      <c r="EZ233" s="78">
        <f>IFERROR('%QUOTES'!EZ233/'%QUOTES'!EZ232-1,0)</f>
        <v>6.0664888635402203E-3</v>
      </c>
      <c r="FA233" s="78">
        <f>IFERROR('%QUOTES'!FA233/'%QUOTES'!FA232-1,0)</f>
        <v>5.2740857019317744E-4</v>
      </c>
      <c r="FB233" s="78">
        <f>IFERROR('%QUOTES'!FB233/'%QUOTES'!FB232-1,0)</f>
        <v>0</v>
      </c>
      <c r="FC233" s="78">
        <f>IFERROR('%QUOTES'!FC233/'%QUOTES'!FC232-1,0)</f>
        <v>3.8526367409736917E-3</v>
      </c>
      <c r="FD233" s="78">
        <f>IFERROR('%QUOTES'!FD233/'%QUOTES'!FD232-1,0)</f>
        <v>9.475218658892004E-3</v>
      </c>
      <c r="FE233" s="78">
        <f>IFERROR('%QUOTES'!FE233/'%QUOTES'!FE232-1,0)</f>
        <v>6.0975609756097615E-3</v>
      </c>
      <c r="FF233" s="78">
        <f>IFERROR('%QUOTES'!FF233/'%QUOTES'!FF232-1,0)</f>
        <v>-1.4740108611326685E-2</v>
      </c>
      <c r="FG233" s="78">
        <f>IFERROR('%QUOTES'!FG233/'%QUOTES'!FG232-1,0)</f>
        <v>-8.9686098654708779E-3</v>
      </c>
      <c r="FH233" s="78">
        <f>IFERROR('%QUOTES'!FH233/'%QUOTES'!FH232-1,0)</f>
        <v>-1.5102859411861846E-2</v>
      </c>
    </row>
    <row r="234" spans="1:164">
      <c r="A234" s="76">
        <v>43434</v>
      </c>
      <c r="B234" s="78">
        <f>IFERROR('%QUOTES'!B234/'%QUOTES'!B233-1,0)</f>
        <v>9.0398061695882159E-3</v>
      </c>
      <c r="C234" s="78">
        <f>IFERROR('%QUOTES'!C234/'%QUOTES'!C233-1,0)</f>
        <v>-2.8539383561643206E-3</v>
      </c>
      <c r="D234" s="78">
        <f>IFERROR('%QUOTES'!D234/'%QUOTES'!D233-1,0)</f>
        <v>-8.1669691470054318E-3</v>
      </c>
      <c r="E234" s="78">
        <f>IFERROR('%QUOTES'!E234/'%QUOTES'!E233-1,0)</f>
        <v>1.8107288365776242E-3</v>
      </c>
      <c r="F234" s="78">
        <f>IFERROR('%QUOTES'!F234/'%QUOTES'!F233-1,0)</f>
        <v>6.758984503791643E-3</v>
      </c>
      <c r="G234" s="78">
        <f>IFERROR('%QUOTES'!G234/'%QUOTES'!G233-1,0)</f>
        <v>1.1758339575946852E-2</v>
      </c>
      <c r="H234" s="78">
        <f>IFERROR('%QUOTES'!H234/'%QUOTES'!H233-1,0)</f>
        <v>6.944477513227465E-3</v>
      </c>
      <c r="I234" s="78">
        <f>IFERROR('%QUOTES'!I234/'%QUOTES'!I233-1,0)</f>
        <v>-7.6105914063737679E-3</v>
      </c>
      <c r="J234" s="78">
        <f>IFERROR('%QUOTES'!J234/'%QUOTES'!J233-1,0)</f>
        <v>-3.1635557867204511E-4</v>
      </c>
      <c r="K234" s="78">
        <f>IFERROR('%QUOTES'!K234/'%QUOTES'!K233-1,0)</f>
        <v>8.0515638283171764E-3</v>
      </c>
      <c r="L234" s="78">
        <f>IFERROR('%QUOTES'!L234/'%QUOTES'!L233-1,0)</f>
        <v>4.8669370538612089E-3</v>
      </c>
      <c r="M234" s="78">
        <f>IFERROR('%QUOTES'!M234/'%QUOTES'!M233-1,0)</f>
        <v>-1.2649332396345692E-2</v>
      </c>
      <c r="N234" s="78">
        <f>IFERROR('%QUOTES'!N234/'%QUOTES'!N233-1,0)</f>
        <v>3.8122566319491069E-2</v>
      </c>
      <c r="O234" s="78">
        <f>IFERROR('%QUOTES'!O234/'%QUOTES'!O233-1,0)</f>
        <v>2.3286109754111717E-2</v>
      </c>
      <c r="P234" s="78">
        <f>IFERROR('%QUOTES'!P234/'%QUOTES'!P233-1,0)</f>
        <v>1.965045279025146E-2</v>
      </c>
      <c r="Q234" s="78">
        <f>IFERROR('%QUOTES'!Q234/'%QUOTES'!Q233-1,0)</f>
        <v>5.3859704854593016E-3</v>
      </c>
      <c r="R234" s="78">
        <f>IFERROR('%QUOTES'!R234/'%QUOTES'!R233-1,0)</f>
        <v>6.8920578748286054E-3</v>
      </c>
      <c r="S234" s="78">
        <f>IFERROR('%QUOTES'!S234/'%QUOTES'!S233-1,0)</f>
        <v>1.2101911341906968E-2</v>
      </c>
      <c r="T234" s="78">
        <f>IFERROR('%QUOTES'!T234/'%QUOTES'!T233-1,0)</f>
        <v>1.0295544015962665E-2</v>
      </c>
      <c r="U234" s="78">
        <f>IFERROR('%QUOTES'!U234/'%QUOTES'!U233-1,0)</f>
        <v>1.3022618231665506E-2</v>
      </c>
      <c r="V234" s="78">
        <f>IFERROR('%QUOTES'!V234/'%QUOTES'!V233-1,0)</f>
        <v>1.0378647133935326E-2</v>
      </c>
      <c r="W234" s="78">
        <f>IFERROR('%QUOTES'!W234/'%QUOTES'!W233-1,0)</f>
        <v>1.6239950324799413E-2</v>
      </c>
      <c r="X234" s="78">
        <f>IFERROR('%QUOTES'!X234/'%QUOTES'!X233-1,0)</f>
        <v>1.3081340605353597E-2</v>
      </c>
      <c r="Y234" s="78">
        <f>IFERROR('%QUOTES'!Y234/'%QUOTES'!Y233-1,0)</f>
        <v>0</v>
      </c>
      <c r="Z234" s="78">
        <f>IFERROR('%QUOTES'!Z234/'%QUOTES'!Z233-1,0)</f>
        <v>1.327433601620398E-2</v>
      </c>
      <c r="AA234" s="78">
        <f>IFERROR('%QUOTES'!AA234/'%QUOTES'!AA233-1,0)</f>
        <v>3.6912490168217182E-3</v>
      </c>
      <c r="AB234" s="78">
        <f>IFERROR('%QUOTES'!AB234/'%QUOTES'!AB233-1,0)</f>
        <v>8.2564351627003596E-3</v>
      </c>
      <c r="AC234" s="78">
        <f>IFERROR('%QUOTES'!AC234/'%QUOTES'!AC233-1,0)</f>
        <v>1.611698407552753E-2</v>
      </c>
      <c r="AD234" s="78">
        <f>IFERROR('%QUOTES'!AD234/'%QUOTES'!AD233-1,0)</f>
        <v>5.2180022363028655E-3</v>
      </c>
      <c r="AE234" s="78">
        <f>IFERROR('%QUOTES'!AE234/'%QUOTES'!AE233-1,0)</f>
        <v>1.4786436925637858E-2</v>
      </c>
      <c r="AF234" s="78">
        <f>IFERROR('%QUOTES'!AF234/'%QUOTES'!AF233-1,0)</f>
        <v>1.4905815149972357E-2</v>
      </c>
      <c r="AG234" s="78">
        <f>IFERROR('%QUOTES'!AG234/'%QUOTES'!AG233-1,0)</f>
        <v>1.4126176576576555E-2</v>
      </c>
      <c r="AH234" s="78">
        <f>IFERROR('%QUOTES'!AH234/'%QUOTES'!AH233-1,0)</f>
        <v>1.5252356759501984E-2</v>
      </c>
      <c r="AI234" s="78">
        <f>IFERROR('%QUOTES'!AI234/'%QUOTES'!AI233-1,0)</f>
        <v>1.1636106782929811E-2</v>
      </c>
      <c r="AJ234" s="78">
        <f>IFERROR('%QUOTES'!AJ234/'%QUOTES'!AJ233-1,0)</f>
        <v>1.2249841408727979E-2</v>
      </c>
      <c r="AK234" s="78">
        <f>IFERROR('%QUOTES'!AK234/'%QUOTES'!AK233-1,0)</f>
        <v>4.4682751658930986E-3</v>
      </c>
      <c r="AL234" s="78">
        <f>IFERROR('%QUOTES'!AL234/'%QUOTES'!AL233-1,0)</f>
        <v>1.5683634503921073E-2</v>
      </c>
      <c r="AM234" s="78">
        <f>IFERROR('%QUOTES'!AM234/'%QUOTES'!AM233-1,0)</f>
        <v>3.2673306930693036E-2</v>
      </c>
      <c r="AN234" s="78">
        <f>IFERROR('%QUOTES'!AN234/'%QUOTES'!AN233-1,0)</f>
        <v>1.4256914741943572E-3</v>
      </c>
      <c r="AO234" s="78">
        <f>IFERROR('%QUOTES'!AO234/'%QUOTES'!AO233-1,0)</f>
        <v>-2.2181100840161783E-2</v>
      </c>
      <c r="AP234" s="78">
        <f>IFERROR('%QUOTES'!AP234/'%QUOTES'!AP233-1,0)</f>
        <v>0</v>
      </c>
      <c r="AQ234" s="78">
        <f>IFERROR('%QUOTES'!AQ234/'%QUOTES'!AQ233-1,0)</f>
        <v>1.5353838963746425E-2</v>
      </c>
      <c r="AR234" s="78">
        <f>IFERROR('%QUOTES'!AR234/'%QUOTES'!AR233-1,0)</f>
        <v>4.8533663229852086E-2</v>
      </c>
      <c r="AS234" s="78">
        <f>IFERROR('%QUOTES'!AS234/'%QUOTES'!AS233-1,0)</f>
        <v>2.7751519204237907E-2</v>
      </c>
      <c r="AT234" s="78">
        <f>IFERROR('%QUOTES'!AT234/'%QUOTES'!AT233-1,0)</f>
        <v>2.8649589109132512E-2</v>
      </c>
      <c r="AU234" s="78">
        <f>IFERROR('%QUOTES'!AU234/'%QUOTES'!AU233-1,0)</f>
        <v>6.6125060514443668E-3</v>
      </c>
      <c r="AV234" s="78">
        <f>IFERROR('%QUOTES'!AV234/'%QUOTES'!AV233-1,0)</f>
        <v>-9.9901100348087635E-4</v>
      </c>
      <c r="AW234" s="78">
        <f>IFERROR('%QUOTES'!AW234/'%QUOTES'!AW233-1,0)</f>
        <v>9.5562323409241756E-3</v>
      </c>
      <c r="AX234" s="78">
        <f>IFERROR('%QUOTES'!AX234/'%QUOTES'!AX233-1,0)</f>
        <v>4.1003651570787225E-2</v>
      </c>
      <c r="AY234" s="78">
        <f>IFERROR('%QUOTES'!AY234/'%QUOTES'!AY233-1,0)</f>
        <v>7.2300286879811715E-3</v>
      </c>
      <c r="AZ234" s="78">
        <f>IFERROR('%QUOTES'!AZ234/'%QUOTES'!AZ233-1,0)</f>
        <v>8.4520426393179804E-3</v>
      </c>
      <c r="BA234" s="78">
        <f>IFERROR('%QUOTES'!BA234/'%QUOTES'!BA233-1,0)</f>
        <v>1.4916159661261474E-2</v>
      </c>
      <c r="BB234" s="78">
        <f>IFERROR('%QUOTES'!BB234/'%QUOTES'!BB233-1,0)</f>
        <v>7.2379084695137763E-3</v>
      </c>
      <c r="BC234" s="78">
        <f>IFERROR('%QUOTES'!BC234/'%QUOTES'!BC233-1,0)</f>
        <v>2.0327841851083939E-2</v>
      </c>
      <c r="BD234" s="78">
        <f>IFERROR('%QUOTES'!BD234/'%QUOTES'!BD233-1,0)</f>
        <v>8.0832103483421403E-3</v>
      </c>
      <c r="BE234" s="78">
        <f>IFERROR('%QUOTES'!BE234/'%QUOTES'!BE233-1,0)</f>
        <v>1.0135514466903306E-2</v>
      </c>
      <c r="BF234" s="78">
        <f>IFERROR('%QUOTES'!BF234/'%QUOTES'!BF233-1,0)</f>
        <v>1.7609177046549407E-2</v>
      </c>
      <c r="BG234" s="78">
        <f>IFERROR('%QUOTES'!BG234/'%QUOTES'!BG233-1,0)</f>
        <v>-1.6787703412536104E-2</v>
      </c>
      <c r="BH234" s="78">
        <f>IFERROR('%QUOTES'!BH234/'%QUOTES'!BH233-1,0)</f>
        <v>9.509642963908993E-3</v>
      </c>
      <c r="BI234" s="78">
        <f>IFERROR('%QUOTES'!BI234/'%QUOTES'!BI233-1,0)</f>
        <v>9.2228019451090493E-3</v>
      </c>
      <c r="BJ234" s="78">
        <f>IFERROR('%QUOTES'!BJ234/'%QUOTES'!BJ233-1,0)</f>
        <v>1.0010290953316403E-2</v>
      </c>
      <c r="BK234" s="78">
        <f>IFERROR('%QUOTES'!BK234/'%QUOTES'!BK233-1,0)</f>
        <v>9.8122237068811735E-3</v>
      </c>
      <c r="BL234" s="78">
        <f>IFERROR('%QUOTES'!BL234/'%QUOTES'!BL233-1,0)</f>
        <v>9.8960247153905279E-3</v>
      </c>
      <c r="BM234" s="78">
        <f>IFERROR('%QUOTES'!BM234/'%QUOTES'!BM233-1,0)</f>
        <v>2.4459952891572323E-2</v>
      </c>
      <c r="BN234" s="78">
        <f>IFERROR('%QUOTES'!BN234/'%QUOTES'!BN233-1,0)</f>
        <v>9.0806358474604387E-3</v>
      </c>
      <c r="BO234" s="78">
        <f>IFERROR('%QUOTES'!BO234/'%QUOTES'!BO233-1,0)</f>
        <v>-2.8301886792452824E-2</v>
      </c>
      <c r="BP234" s="78">
        <f>IFERROR('%QUOTES'!BP234/'%QUOTES'!BP233-1,0)</f>
        <v>8.3635885351798223E-3</v>
      </c>
      <c r="BQ234" s="78">
        <f>IFERROR('%QUOTES'!BQ234/'%QUOTES'!BQ233-1,0)</f>
        <v>-5.2935754260448054E-3</v>
      </c>
      <c r="BR234" s="78">
        <f>IFERROR('%QUOTES'!BR234/'%QUOTES'!BR233-1,0)</f>
        <v>1.3163650151246653E-2</v>
      </c>
      <c r="BS234" s="78">
        <f>IFERROR('%QUOTES'!BS234/'%QUOTES'!BS233-1,0)</f>
        <v>1.3920682006500096E-2</v>
      </c>
      <c r="BT234" s="78">
        <f>IFERROR('%QUOTES'!BT234/'%QUOTES'!BT233-1,0)</f>
        <v>0</v>
      </c>
      <c r="BU234" s="78">
        <f>IFERROR('%QUOTES'!BU234/'%QUOTES'!BU233-1,0)</f>
        <v>-2.5011625752663247E-2</v>
      </c>
      <c r="BV234" s="78">
        <f>IFERROR('%QUOTES'!BV234/'%QUOTES'!BV233-1,0)</f>
        <v>4.0891893198258256E-3</v>
      </c>
      <c r="BW234" s="78">
        <f>IFERROR('%QUOTES'!BW234/'%QUOTES'!BW233-1,0)</f>
        <v>1.5612257557337195E-2</v>
      </c>
      <c r="BX234" s="78">
        <f>IFERROR('%QUOTES'!BX234/'%QUOTES'!BX233-1,0)</f>
        <v>1.1551217847497464E-2</v>
      </c>
      <c r="BY234" s="78">
        <f>IFERROR('%QUOTES'!BY234/'%QUOTES'!BY233-1,0)</f>
        <v>1.0093476635513854E-2</v>
      </c>
      <c r="BZ234" s="78">
        <f>IFERROR('%QUOTES'!BZ234/'%QUOTES'!BZ233-1,0)</f>
        <v>1.0679939480241929E-2</v>
      </c>
      <c r="CA234" s="78">
        <f>IFERROR('%QUOTES'!CA234/'%QUOTES'!CA233-1,0)</f>
        <v>6.2087697670010211E-3</v>
      </c>
      <c r="CB234" s="78">
        <f>IFERROR('%QUOTES'!CB234/'%QUOTES'!CB233-1,0)</f>
        <v>8.2736628943000934E-3</v>
      </c>
      <c r="CC234" s="78">
        <f>IFERROR('%QUOTES'!CC234/'%QUOTES'!CC233-1,0)</f>
        <v>9.455474034999467E-3</v>
      </c>
      <c r="CD234" s="78">
        <f>IFERROR('%QUOTES'!CD234/'%QUOTES'!CD233-1,0)</f>
        <v>9.3856519196595656E-3</v>
      </c>
      <c r="CE234" s="78">
        <f>IFERROR('%QUOTES'!CE234/'%QUOTES'!CE233-1,0)</f>
        <v>8.3201664025356337E-3</v>
      </c>
      <c r="CF234" s="78">
        <f>IFERROR('%QUOTES'!CF234/'%QUOTES'!CF233-1,0)</f>
        <v>1.1613997064678916E-2</v>
      </c>
      <c r="CG234" s="78">
        <f>IFERROR('%QUOTES'!CG234/'%QUOTES'!CG233-1,0)</f>
        <v>4.1354097734662698E-3</v>
      </c>
      <c r="CH234" s="78">
        <f>IFERROR('%QUOTES'!CH234/'%QUOTES'!CH233-1,0)</f>
        <v>1.0852289858451325E-2</v>
      </c>
      <c r="CI234" s="78">
        <f>IFERROR('%QUOTES'!CI234/'%QUOTES'!CI233-1,0)</f>
        <v>2.4489387755102232E-3</v>
      </c>
      <c r="CJ234" s="78">
        <f>IFERROR('%QUOTES'!CJ234/'%QUOTES'!CJ233-1,0)</f>
        <v>1.3639261197167407E-2</v>
      </c>
      <c r="CK234" s="78">
        <f>IFERROR('%QUOTES'!CK234/'%QUOTES'!CK233-1,0)</f>
        <v>1.1863950998627137E-2</v>
      </c>
      <c r="CL234" s="78">
        <f>IFERROR('%QUOTES'!CL234/'%QUOTES'!CL233-1,0)</f>
        <v>-1.2499999999999956E-2</v>
      </c>
      <c r="CM234" s="78">
        <f>IFERROR('%QUOTES'!CM234/'%QUOTES'!CM233-1,0)</f>
        <v>-4.2475728155339842E-2</v>
      </c>
      <c r="CN234" s="78">
        <f>IFERROR('%QUOTES'!CN234/'%QUOTES'!CN233-1,0)</f>
        <v>-3.9385206532180583E-2</v>
      </c>
      <c r="CO234" s="78">
        <f>IFERROR('%QUOTES'!CO234/'%QUOTES'!CO233-1,0)</f>
        <v>-2.5522099767981365E-2</v>
      </c>
      <c r="CP234" s="78">
        <f>IFERROR('%QUOTES'!CP234/'%QUOTES'!CP233-1,0)</f>
        <v>-5.3191047278170478E-3</v>
      </c>
      <c r="CQ234" s="78">
        <f>IFERROR('%QUOTES'!CQ234/'%QUOTES'!CQ233-1,0)</f>
        <v>-1.8118978493779636E-3</v>
      </c>
      <c r="CR234" s="78">
        <f>IFERROR('%QUOTES'!CR234/'%QUOTES'!CR233-1,0)</f>
        <v>-1.3826239855725952E-2</v>
      </c>
      <c r="CS234" s="78">
        <f>IFERROR('%QUOTES'!CS234/'%QUOTES'!CS233-1,0)</f>
        <v>-7.6605482516366452E-3</v>
      </c>
      <c r="CT234" s="78">
        <f>IFERROR('%QUOTES'!CT234/'%QUOTES'!CT233-1,0)</f>
        <v>-5.198534971644686E-3</v>
      </c>
      <c r="CU234" s="78">
        <f>IFERROR('%QUOTES'!CU234/'%QUOTES'!CU233-1,0)</f>
        <v>3.751844133198734E-2</v>
      </c>
      <c r="CV234" s="78">
        <f>IFERROR('%QUOTES'!CV234/'%QUOTES'!CV233-1,0)</f>
        <v>4.6889952153110093E-2</v>
      </c>
      <c r="CW234" s="78">
        <f>IFERROR('%QUOTES'!CW234/'%QUOTES'!CW233-1,0)</f>
        <v>-3.4046692607003881E-2</v>
      </c>
      <c r="CX234" s="78">
        <f>IFERROR('%QUOTES'!CX234/'%QUOTES'!CX233-1,0)</f>
        <v>2.9888647698294246E-2</v>
      </c>
      <c r="CY234" s="78">
        <f>IFERROR('%QUOTES'!CY234/'%QUOTES'!CY233-1,0)</f>
        <v>-7.5352904238619178E-3</v>
      </c>
      <c r="CZ234" s="78">
        <f>IFERROR('%QUOTES'!CZ234/'%QUOTES'!CZ233-1,0)</f>
        <v>9.0674357029760788E-3</v>
      </c>
      <c r="DA234" s="78">
        <f>IFERROR('%QUOTES'!DA234/'%QUOTES'!DA233-1,0)</f>
        <v>9.7439454200416442E-3</v>
      </c>
      <c r="DB234" s="78">
        <f>IFERROR('%QUOTES'!DB234/'%QUOTES'!DB233-1,0)</f>
        <v>4.7092982852321441E-3</v>
      </c>
      <c r="DC234" s="78">
        <f>IFERROR('%QUOTES'!DC234/'%QUOTES'!DC233-1,0)</f>
        <v>1.3230960685538529E-2</v>
      </c>
      <c r="DD234" s="78">
        <f>IFERROR('%QUOTES'!DD234/'%QUOTES'!DD233-1,0)</f>
        <v>2.5409374670208873E-3</v>
      </c>
      <c r="DE234" s="78">
        <f>IFERROR('%QUOTES'!DE234/'%QUOTES'!DE233-1,0)</f>
        <v>4.5680181187424118E-4</v>
      </c>
      <c r="DF234" s="78">
        <f>IFERROR('%QUOTES'!DF234/'%QUOTES'!DF233-1,0)</f>
        <v>8.2395815522171567E-3</v>
      </c>
      <c r="DG234" s="78">
        <f>IFERROR('%QUOTES'!DG234/'%QUOTES'!DG233-1,0)</f>
        <v>1.1581767424942546E-2</v>
      </c>
      <c r="DH234" s="78">
        <f>IFERROR('%QUOTES'!DH234/'%QUOTES'!DH233-1,0)</f>
        <v>1.0784294117647031E-2</v>
      </c>
      <c r="DI234" s="78">
        <f>IFERROR('%QUOTES'!DI234/'%QUOTES'!DI233-1,0)</f>
        <v>1.0677093197696941E-2</v>
      </c>
      <c r="DJ234" s="78">
        <f>IFERROR('%QUOTES'!DJ234/'%QUOTES'!DJ233-1,0)</f>
        <v>1.2129058064516141E-2</v>
      </c>
      <c r="DK234" s="78">
        <f>IFERROR('%QUOTES'!DK234/'%QUOTES'!DK233-1,0)</f>
        <v>9.7687825453753874E-3</v>
      </c>
      <c r="DL234" s="78">
        <f>IFERROR('%QUOTES'!DL234/'%QUOTES'!DL233-1,0)</f>
        <v>1.0255677916998662E-2</v>
      </c>
      <c r="DM234" s="78">
        <f>IFERROR('%QUOTES'!DM234/'%QUOTES'!DM233-1,0)</f>
        <v>3.6343994845429162E-3</v>
      </c>
      <c r="DN234" s="78">
        <f>IFERROR('%QUOTES'!DN234/'%QUOTES'!DN233-1,0)</f>
        <v>6.5947539989583692E-3</v>
      </c>
      <c r="DO234" s="78">
        <f>IFERROR('%QUOTES'!DO234/'%QUOTES'!DO233-1,0)</f>
        <v>9.0360898138006629E-3</v>
      </c>
      <c r="DP234" s="78">
        <f>IFERROR('%QUOTES'!DP234/'%QUOTES'!DP233-1,0)</f>
        <v>6.4399997695885336E-3</v>
      </c>
      <c r="DQ234" s="78">
        <f>IFERROR('%QUOTES'!DQ234/'%QUOTES'!DQ233-1,0)</f>
        <v>7.2754314641865214E-3</v>
      </c>
      <c r="DR234" s="78">
        <f>IFERROR('%QUOTES'!DR234/'%QUOTES'!DR233-1,0)</f>
        <v>8.8713683743613103E-4</v>
      </c>
      <c r="DS234" s="78">
        <f>IFERROR('%QUOTES'!DS234/'%QUOTES'!DS233-1,0)</f>
        <v>-2.7726433386521254E-3</v>
      </c>
      <c r="DT234" s="78">
        <f>IFERROR('%QUOTES'!DT234/'%QUOTES'!DT233-1,0)</f>
        <v>5.7641952037399413E-3</v>
      </c>
      <c r="DU234" s="78">
        <f>IFERROR('%QUOTES'!DU234/'%QUOTES'!DU233-1,0)</f>
        <v>7.9795242846074643E-3</v>
      </c>
      <c r="DV234" s="78">
        <f>IFERROR('%QUOTES'!DV234/'%QUOTES'!DV233-1,0)</f>
        <v>1.1044227073959689E-3</v>
      </c>
      <c r="DW234" s="78">
        <f>IFERROR('%QUOTES'!DW234/'%QUOTES'!DW233-1,0)</f>
        <v>0</v>
      </c>
      <c r="DX234" s="78">
        <f>IFERROR('%QUOTES'!DX234/'%QUOTES'!DX233-1,0)</f>
        <v>3.3864142751709458E-3</v>
      </c>
      <c r="DY234" s="78">
        <f>IFERROR('%QUOTES'!DY234/'%QUOTES'!DY233-1,0)</f>
        <v>7.781734089588932E-3</v>
      </c>
      <c r="DZ234" s="78">
        <f>IFERROR('%QUOTES'!DZ234/'%QUOTES'!DZ233-1,0)</f>
        <v>2.3915908961422705E-3</v>
      </c>
      <c r="EA234" s="78">
        <f>IFERROR('%QUOTES'!EA234/'%QUOTES'!EA233-1,0)</f>
        <v>6.8513255883229096E-3</v>
      </c>
      <c r="EB234" s="78">
        <f>IFERROR('%QUOTES'!EB234/'%QUOTES'!EB233-1,0)</f>
        <v>-3.8151759220008685E-3</v>
      </c>
      <c r="EC234" s="78">
        <f>IFERROR('%QUOTES'!EC234/'%QUOTES'!EC233-1,0)</f>
        <v>5.546450129794156E-4</v>
      </c>
      <c r="ED234" s="78">
        <f>IFERROR('%QUOTES'!ED234/'%QUOTES'!ED233-1,0)</f>
        <v>-4.2231274568841348E-3</v>
      </c>
      <c r="EE234" s="78">
        <f>IFERROR('%QUOTES'!EE234/'%QUOTES'!EE233-1,0)</f>
        <v>-6.0441220912677007E-4</v>
      </c>
      <c r="EF234" s="78">
        <f>IFERROR('%QUOTES'!EF234/'%QUOTES'!EF233-1,0)</f>
        <v>3.2859073853928056E-3</v>
      </c>
      <c r="EG234" s="78">
        <f>IFERROR('%QUOTES'!EG234/'%QUOTES'!EG233-1,0)</f>
        <v>0</v>
      </c>
      <c r="EH234" s="78">
        <f>IFERROR('%QUOTES'!EH234/'%QUOTES'!EH233-1,0)</f>
        <v>3.0886433832264526E-3</v>
      </c>
      <c r="EI234" s="78">
        <f>IFERROR('%QUOTES'!EI234/'%QUOTES'!EI233-1,0)</f>
        <v>-4.2135297652842185E-3</v>
      </c>
      <c r="EJ234" s="78">
        <f>IFERROR('%QUOTES'!EJ234/'%QUOTES'!EJ233-1,0)</f>
        <v>-2.4346238130024123E-4</v>
      </c>
      <c r="EK234" s="78">
        <f>IFERROR('%QUOTES'!EK234/'%QUOTES'!EK233-1,0)</f>
        <v>-1.2829911670731997E-3</v>
      </c>
      <c r="EL234" s="78">
        <f>IFERROR('%QUOTES'!EL234/'%QUOTES'!EL233-1,0)</f>
        <v>0</v>
      </c>
      <c r="EM234" s="78">
        <f>IFERROR('%QUOTES'!EM234/'%QUOTES'!EM233-1,0)</f>
        <v>1.6021744472918265E-3</v>
      </c>
      <c r="EN234" s="78">
        <f>IFERROR('%QUOTES'!EN234/'%QUOTES'!EN233-1,0)</f>
        <v>2.2921632055949992E-4</v>
      </c>
      <c r="EO234" s="78">
        <f>IFERROR('%QUOTES'!EO234/'%QUOTES'!EO233-1,0)</f>
        <v>4.9830558161456651E-4</v>
      </c>
      <c r="EP234" s="78">
        <f>IFERROR('%QUOTES'!EP234/'%QUOTES'!EP233-1,0)</f>
        <v>4.5608344135612544E-3</v>
      </c>
      <c r="EQ234" s="78">
        <f>IFERROR('%QUOTES'!EQ234/'%QUOTES'!EQ233-1,0)</f>
        <v>-2.1172963479707541E-3</v>
      </c>
      <c r="ER234" s="78">
        <f>IFERROR('%QUOTES'!ER234/'%QUOTES'!ER233-1,0)</f>
        <v>-4.3184192383936004E-3</v>
      </c>
      <c r="ES234" s="78">
        <f>IFERROR('%QUOTES'!ES234/'%QUOTES'!ES233-1,0)</f>
        <v>-2.5873221216041742E-3</v>
      </c>
      <c r="ET234" s="78">
        <f>IFERROR('%QUOTES'!ET234/'%QUOTES'!ET233-1,0)</f>
        <v>-2.7902987598647178E-2</v>
      </c>
      <c r="EU234" s="78">
        <f>IFERROR('%QUOTES'!EU234/'%QUOTES'!EU233-1,0)</f>
        <v>-6.9084971706909748E-3</v>
      </c>
      <c r="EV234" s="78">
        <f>IFERROR('%QUOTES'!EV234/'%QUOTES'!EV233-1,0)</f>
        <v>-2.1725239616613434E-2</v>
      </c>
      <c r="EW234" s="78">
        <f>IFERROR('%QUOTES'!EW234/'%QUOTES'!EW233-1,0)</f>
        <v>-1.9272001625481594E-2</v>
      </c>
      <c r="EX234" s="78">
        <f>IFERROR('%QUOTES'!EX234/'%QUOTES'!EX233-1,0)</f>
        <v>-1.30363932645301E-2</v>
      </c>
      <c r="EY234" s="78">
        <f>IFERROR('%QUOTES'!EY234/'%QUOTES'!EY233-1,0)</f>
        <v>-1.4658012551856281E-2</v>
      </c>
      <c r="EZ234" s="78">
        <f>IFERROR('%QUOTES'!EZ234/'%QUOTES'!EZ233-1,0)</f>
        <v>-1.4954148937630252E-2</v>
      </c>
      <c r="FA234" s="78">
        <f>IFERROR('%QUOTES'!FA234/'%QUOTES'!FA233-1,0)</f>
        <v>-6.8529256721137077E-3</v>
      </c>
      <c r="FB234" s="78">
        <f>IFERROR('%QUOTES'!FB234/'%QUOTES'!FB233-1,0)</f>
        <v>2.1270130659374331E-3</v>
      </c>
      <c r="FC234" s="78">
        <f>IFERROR('%QUOTES'!FC234/'%QUOTES'!FC233-1,0)</f>
        <v>-5.276997008323181E-3</v>
      </c>
      <c r="FD234" s="78">
        <f>IFERROR('%QUOTES'!FD234/'%QUOTES'!FD233-1,0)</f>
        <v>-2.3104693140794219E-2</v>
      </c>
      <c r="FE234" s="78">
        <f>IFERROR('%QUOTES'!FE234/'%QUOTES'!FE233-1,0)</f>
        <v>-1.9797979797979703E-2</v>
      </c>
      <c r="FF234" s="78">
        <f>IFERROR('%QUOTES'!FF234/'%QUOTES'!FF233-1,0)</f>
        <v>-3.1496062992125706E-3</v>
      </c>
      <c r="FG234" s="78">
        <f>IFERROR('%QUOTES'!FG234/'%QUOTES'!FG233-1,0)</f>
        <v>4.9773699095022605E-2</v>
      </c>
      <c r="FH234" s="78">
        <f>IFERROR('%QUOTES'!FH234/'%QUOTES'!FH233-1,0)</f>
        <v>9.7879282218604757E-4</v>
      </c>
    </row>
    <row r="235" spans="1:164">
      <c r="A235" s="76">
        <v>43437</v>
      </c>
      <c r="B235" s="78">
        <f>IFERROR('%QUOTES'!B235/'%QUOTES'!B234-1,0)</f>
        <v>6.1785914791039342E-3</v>
      </c>
      <c r="C235" s="78">
        <f>IFERROR('%QUOTES'!C235/'%QUOTES'!C234-1,0)</f>
        <v>2.862106632060879E-3</v>
      </c>
      <c r="D235" s="78">
        <f>IFERROR('%QUOTES'!D235/'%QUOTES'!D234-1,0)</f>
        <v>1.7383348581884617E-2</v>
      </c>
      <c r="E235" s="78">
        <f>IFERROR('%QUOTES'!E235/'%QUOTES'!E234-1,0)</f>
        <v>4.5187982159420326E-3</v>
      </c>
      <c r="F235" s="78">
        <f>IFERROR('%QUOTES'!F235/'%QUOTES'!F234-1,0)</f>
        <v>-1.1462256427050566E-3</v>
      </c>
      <c r="G235" s="78">
        <f>IFERROR('%QUOTES'!G235/'%QUOTES'!G234-1,0)</f>
        <v>-6.0790273556230456E-3</v>
      </c>
      <c r="H235" s="78">
        <f>IFERROR('%QUOTES'!H235/'%QUOTES'!H234-1,0)</f>
        <v>5.9112641736860372E-3</v>
      </c>
      <c r="I235" s="78">
        <f>IFERROR('%QUOTES'!I235/'%QUOTES'!I234-1,0)</f>
        <v>7.9883367950150941E-4</v>
      </c>
      <c r="J235" s="78">
        <f>IFERROR('%QUOTES'!J235/'%QUOTES'!J234-1,0)</f>
        <v>8.2278479710784502E-3</v>
      </c>
      <c r="K235" s="78">
        <f>IFERROR('%QUOTES'!K235/'%QUOTES'!K234-1,0)</f>
        <v>7.3145786562200943E-3</v>
      </c>
      <c r="L235" s="78">
        <f>IFERROR('%QUOTES'!L235/'%QUOTES'!L234-1,0)</f>
        <v>3.8747498829430072E-3</v>
      </c>
      <c r="M235" s="78">
        <f>IFERROR('%QUOTES'!M235/'%QUOTES'!M234-1,0)</f>
        <v>2.4911032028469782E-2</v>
      </c>
      <c r="N235" s="78">
        <f>IFERROR('%QUOTES'!N235/'%QUOTES'!N234-1,0)</f>
        <v>-2.3989297360939021E-3</v>
      </c>
      <c r="O235" s="78">
        <f>IFERROR('%QUOTES'!O235/'%QUOTES'!O234-1,0)</f>
        <v>2.402924888605984E-2</v>
      </c>
      <c r="P235" s="78">
        <f>IFERROR('%QUOTES'!P235/'%QUOTES'!P234-1,0)</f>
        <v>1.2887159780393675E-2</v>
      </c>
      <c r="Q235" s="78">
        <f>IFERROR('%QUOTES'!Q235/'%QUOTES'!Q234-1,0)</f>
        <v>4.591836617555245E-3</v>
      </c>
      <c r="R235" s="78">
        <f>IFERROR('%QUOTES'!R235/'%QUOTES'!R234-1,0)</f>
        <v>5.3780637976195145E-3</v>
      </c>
      <c r="S235" s="78">
        <f>IFERROR('%QUOTES'!S235/'%QUOTES'!S234-1,0)</f>
        <v>-8.3903926322803635E-4</v>
      </c>
      <c r="T235" s="78">
        <f>IFERROR('%QUOTES'!T235/'%QUOTES'!T234-1,0)</f>
        <v>7.312345220248595E-3</v>
      </c>
      <c r="U235" s="78">
        <f>IFERROR('%QUOTES'!U235/'%QUOTES'!U234-1,0)</f>
        <v>-4.5105999097883043E-4</v>
      </c>
      <c r="V235" s="78">
        <f>IFERROR('%QUOTES'!V235/'%QUOTES'!V234-1,0)</f>
        <v>5.7062963667497968E-4</v>
      </c>
      <c r="W235" s="78">
        <f>IFERROR('%QUOTES'!W235/'%QUOTES'!W234-1,0)</f>
        <v>-7.5201731062263244E-3</v>
      </c>
      <c r="X235" s="78">
        <f>IFERROR('%QUOTES'!X235/'%QUOTES'!X234-1,0)</f>
        <v>-1.4346844130088687E-3</v>
      </c>
      <c r="Y235" s="78">
        <f>IFERROR('%QUOTES'!Y235/'%QUOTES'!Y234-1,0)</f>
        <v>6.8213783403656691E-3</v>
      </c>
      <c r="Z235" s="78">
        <f>IFERROR('%QUOTES'!Z235/'%QUOTES'!Z234-1,0)</f>
        <v>-1.7864231483442072E-3</v>
      </c>
      <c r="AA235" s="78">
        <f>IFERROR('%QUOTES'!AA235/'%QUOTES'!AA234-1,0)</f>
        <v>5.9760954343826E-3</v>
      </c>
      <c r="AB235" s="78">
        <f>IFERROR('%QUOTES'!AB235/'%QUOTES'!AB234-1,0)</f>
        <v>7.2251926782262998E-4</v>
      </c>
      <c r="AC235" s="78">
        <f>IFERROR('%QUOTES'!AC235/'%QUOTES'!AC234-1,0)</f>
        <v>1.4397266959492505E-2</v>
      </c>
      <c r="AD235" s="78">
        <f>IFERROR('%QUOTES'!AD235/'%QUOTES'!AD234-1,0)</f>
        <v>6.3033001966370517E-3</v>
      </c>
      <c r="AE235" s="78">
        <f>IFERROR('%QUOTES'!AE235/'%QUOTES'!AE234-1,0)</f>
        <v>1.0073790250044956E-2</v>
      </c>
      <c r="AF235" s="78">
        <f>IFERROR('%QUOTES'!AF235/'%QUOTES'!AF234-1,0)</f>
        <v>8.5539462323103166E-3</v>
      </c>
      <c r="AG235" s="78">
        <f>IFERROR('%QUOTES'!AG235/'%QUOTES'!AG234-1,0)</f>
        <v>9.5231037832299581E-3</v>
      </c>
      <c r="AH235" s="78">
        <f>IFERROR('%QUOTES'!AH235/'%QUOTES'!AH234-1,0)</f>
        <v>7.921360067703942E-3</v>
      </c>
      <c r="AI235" s="78">
        <f>IFERROR('%QUOTES'!AI235/'%QUOTES'!AI234-1,0)</f>
        <v>5.9254093438338984E-3</v>
      </c>
      <c r="AJ235" s="78">
        <f>IFERROR('%QUOTES'!AJ235/'%QUOTES'!AJ234-1,0)</f>
        <v>9.8324794219617484E-3</v>
      </c>
      <c r="AK235" s="78">
        <f>IFERROR('%QUOTES'!AK235/'%QUOTES'!AK234-1,0)</f>
        <v>1.7790035270648374E-4</v>
      </c>
      <c r="AL235" s="78">
        <f>IFERROR('%QUOTES'!AL235/'%QUOTES'!AL234-1,0)</f>
        <v>9.0633766678960281E-3</v>
      </c>
      <c r="AM235" s="78">
        <f>IFERROR('%QUOTES'!AM235/'%QUOTES'!AM234-1,0)</f>
        <v>1.7257851687138892E-2</v>
      </c>
      <c r="AN235" s="78">
        <f>IFERROR('%QUOTES'!AN235/'%QUOTES'!AN234-1,0)</f>
        <v>0</v>
      </c>
      <c r="AO235" s="78">
        <f>IFERROR('%QUOTES'!AO235/'%QUOTES'!AO234-1,0)</f>
        <v>-1.1814744801512234E-2</v>
      </c>
      <c r="AP235" s="78">
        <f>IFERROR('%QUOTES'!AP235/'%QUOTES'!AP234-1,0)</f>
        <v>0</v>
      </c>
      <c r="AQ235" s="78">
        <f>IFERROR('%QUOTES'!AQ235/'%QUOTES'!AQ234-1,0)</f>
        <v>9.8619000657462763E-3</v>
      </c>
      <c r="AR235" s="78">
        <f>IFERROR('%QUOTES'!AR235/'%QUOTES'!AR234-1,0)</f>
        <v>1.1776251226692791E-2</v>
      </c>
      <c r="AS235" s="78">
        <f>IFERROR('%QUOTES'!AS235/'%QUOTES'!AS234-1,0)</f>
        <v>2.5532752122203295E-2</v>
      </c>
      <c r="AT235" s="78">
        <f>IFERROR('%QUOTES'!AT235/'%QUOTES'!AT234-1,0)</f>
        <v>1.6585839461743079E-2</v>
      </c>
      <c r="AU235" s="78">
        <f>IFERROR('%QUOTES'!AU235/'%QUOTES'!AU234-1,0)</f>
        <v>1.1924298209404549E-2</v>
      </c>
      <c r="AV235" s="78">
        <f>IFERROR('%QUOTES'!AV235/'%QUOTES'!AV234-1,0)</f>
        <v>9.0995802484770127E-3</v>
      </c>
      <c r="AW235" s="78">
        <f>IFERROR('%QUOTES'!AW235/'%QUOTES'!AW234-1,0)</f>
        <v>1.020451553109103E-2</v>
      </c>
      <c r="AX235" s="78">
        <f>IFERROR('%QUOTES'!AX235/'%QUOTES'!AX234-1,0)</f>
        <v>0.11620615552040303</v>
      </c>
      <c r="AY235" s="78">
        <f>IFERROR('%QUOTES'!AY235/'%QUOTES'!AY234-1,0)</f>
        <v>-3.5092997848029661E-3</v>
      </c>
      <c r="AZ235" s="78">
        <f>IFERROR('%QUOTES'!AZ235/'%QUOTES'!AZ234-1,0)</f>
        <v>9.9332453055001046E-3</v>
      </c>
      <c r="BA235" s="78">
        <f>IFERROR('%QUOTES'!BA235/'%QUOTES'!BA234-1,0)</f>
        <v>3.649718220460052E-2</v>
      </c>
      <c r="BB235" s="78">
        <f>IFERROR('%QUOTES'!BB235/'%QUOTES'!BB234-1,0)</f>
        <v>1.2703682792249538E-2</v>
      </c>
      <c r="BC235" s="78">
        <f>IFERROR('%QUOTES'!BC235/'%QUOTES'!BC234-1,0)</f>
        <v>-4.7981535997239089E-3</v>
      </c>
      <c r="BD235" s="78">
        <f>IFERROR('%QUOTES'!BD235/'%QUOTES'!BD234-1,0)</f>
        <v>5.7273765989747094E-3</v>
      </c>
      <c r="BE235" s="78">
        <f>IFERROR('%QUOTES'!BE235/'%QUOTES'!BE234-1,0)</f>
        <v>6.7644421679067257E-3</v>
      </c>
      <c r="BF235" s="78">
        <f>IFERROR('%QUOTES'!BF235/'%QUOTES'!BF234-1,0)</f>
        <v>9.1873873054377775E-3</v>
      </c>
      <c r="BG235" s="78">
        <f>IFERROR('%QUOTES'!BG235/'%QUOTES'!BG234-1,0)</f>
        <v>-7.3834794646977508E-3</v>
      </c>
      <c r="BH235" s="78">
        <f>IFERROR('%QUOTES'!BH235/'%QUOTES'!BH234-1,0)</f>
        <v>2.2078303736287719E-2</v>
      </c>
      <c r="BI235" s="78">
        <f>IFERROR('%QUOTES'!BI235/'%QUOTES'!BI234-1,0)</f>
        <v>1.8161899587278096E-2</v>
      </c>
      <c r="BJ235" s="78">
        <f>IFERROR('%QUOTES'!BJ235/'%QUOTES'!BJ234-1,0)</f>
        <v>2.575025935531694E-2</v>
      </c>
      <c r="BK235" s="78">
        <f>IFERROR('%QUOTES'!BK235/'%QUOTES'!BK234-1,0)</f>
        <v>1.4436451971126862E-2</v>
      </c>
      <c r="BL235" s="78">
        <f>IFERROR('%QUOTES'!BL235/'%QUOTES'!BL234-1,0)</f>
        <v>2.1076290809397324E-2</v>
      </c>
      <c r="BM235" s="78">
        <f>IFERROR('%QUOTES'!BM235/'%QUOTES'!BM234-1,0)</f>
        <v>1.7571028423772672E-2</v>
      </c>
      <c r="BN235" s="78">
        <f>IFERROR('%QUOTES'!BN235/'%QUOTES'!BN234-1,0)</f>
        <v>2.4296917338652024E-2</v>
      </c>
      <c r="BO235" s="78">
        <f>IFERROR('%QUOTES'!BO235/'%QUOTES'!BO234-1,0)</f>
        <v>-6.5754633715798705E-2</v>
      </c>
      <c r="BP235" s="78">
        <f>IFERROR('%QUOTES'!BP235/'%QUOTES'!BP234-1,0)</f>
        <v>2.1782824884527319E-2</v>
      </c>
      <c r="BQ235" s="78">
        <f>IFERROR('%QUOTES'!BQ235/'%QUOTES'!BQ234-1,0)</f>
        <v>1.2820488630865823E-2</v>
      </c>
      <c r="BR235" s="78">
        <f>IFERROR('%QUOTES'!BR235/'%QUOTES'!BR234-1,0)</f>
        <v>1.8561033674463712E-2</v>
      </c>
      <c r="BS235" s="78">
        <f>IFERROR('%QUOTES'!BS235/'%QUOTES'!BS234-1,0)</f>
        <v>2.6270419019316371E-2</v>
      </c>
      <c r="BT235" s="78">
        <f>IFERROR('%QUOTES'!BT235/'%QUOTES'!BT234-1,0)</f>
        <v>-1.2346623568781911E-4</v>
      </c>
      <c r="BU235" s="78">
        <f>IFERROR('%QUOTES'!BU235/'%QUOTES'!BU234-1,0)</f>
        <v>1.615201976969205E-2</v>
      </c>
      <c r="BV235" s="78">
        <f>IFERROR('%QUOTES'!BV235/'%QUOTES'!BV234-1,0)</f>
        <v>2.4817111987926799E-2</v>
      </c>
      <c r="BW235" s="78">
        <f>IFERROR('%QUOTES'!BW235/'%QUOTES'!BW234-1,0)</f>
        <v>2.0496169336776227E-2</v>
      </c>
      <c r="BX235" s="78">
        <f>IFERROR('%QUOTES'!BX235/'%QUOTES'!BX234-1,0)</f>
        <v>6.8946891536123545E-3</v>
      </c>
      <c r="BY235" s="78">
        <f>IFERROR('%QUOTES'!BY235/'%QUOTES'!BY234-1,0)</f>
        <v>2.1095465930875967E-2</v>
      </c>
      <c r="BZ235" s="78">
        <f>IFERROR('%QUOTES'!BZ235/'%QUOTES'!BZ234-1,0)</f>
        <v>1.8316326493771129E-2</v>
      </c>
      <c r="CA235" s="78">
        <f>IFERROR('%QUOTES'!CA235/'%QUOTES'!CA234-1,0)</f>
        <v>1.4462012833358795E-2</v>
      </c>
      <c r="CB235" s="78">
        <f>IFERROR('%QUOTES'!CB235/'%QUOTES'!CB234-1,0)</f>
        <v>9.8467448072552255E-3</v>
      </c>
      <c r="CC235" s="78">
        <f>IFERROR('%QUOTES'!CC235/'%QUOTES'!CC234-1,0)</f>
        <v>1.8798475087884681E-2</v>
      </c>
      <c r="CD235" s="78">
        <f>IFERROR('%QUOTES'!CD235/'%QUOTES'!CD234-1,0)</f>
        <v>2.0360160841122132E-2</v>
      </c>
      <c r="CE235" s="78">
        <f>IFERROR('%QUOTES'!CE235/'%QUOTES'!CE234-1,0)</f>
        <v>1.2573634083550722E-2</v>
      </c>
      <c r="CF235" s="78">
        <f>IFERROR('%QUOTES'!CF235/'%QUOTES'!CF234-1,0)</f>
        <v>1.5149710383470572E-2</v>
      </c>
      <c r="CG235" s="78">
        <f>IFERROR('%QUOTES'!CG235/'%QUOTES'!CG234-1,0)</f>
        <v>1.4671815427120594E-2</v>
      </c>
      <c r="CH235" s="78">
        <f>IFERROR('%QUOTES'!CH235/'%QUOTES'!CH234-1,0)</f>
        <v>9.0338181081623947E-3</v>
      </c>
      <c r="CI235" s="78">
        <f>IFERROR('%QUOTES'!CI235/'%QUOTES'!CI234-1,0)</f>
        <v>1.5431596719527541E-2</v>
      </c>
      <c r="CJ235" s="78">
        <f>IFERROR('%QUOTES'!CJ235/'%QUOTES'!CJ234-1,0)</f>
        <v>1.4084532724517151E-2</v>
      </c>
      <c r="CK235" s="78">
        <f>IFERROR('%QUOTES'!CK235/'%QUOTES'!CK234-1,0)</f>
        <v>2.5427249252334416E-2</v>
      </c>
      <c r="CL235" s="78">
        <f>IFERROR('%QUOTES'!CL235/'%QUOTES'!CL234-1,0)</f>
        <v>5.1687763713080148E-2</v>
      </c>
      <c r="CM235" s="78">
        <f>IFERROR('%QUOTES'!CM235/'%QUOTES'!CM234-1,0)</f>
        <v>9.822560202788333E-2</v>
      </c>
      <c r="CN235" s="78">
        <f>IFERROR('%QUOTES'!CN235/'%QUOTES'!CN234-1,0)</f>
        <v>0.15199999999999991</v>
      </c>
      <c r="CO235" s="78">
        <f>IFERROR('%QUOTES'!CO235/'%QUOTES'!CO234-1,0)</f>
        <v>9.9404767821712481E-2</v>
      </c>
      <c r="CP235" s="78">
        <f>IFERROR('%QUOTES'!CP235/'%QUOTES'!CP234-1,0)</f>
        <v>2.5178196854318324E-2</v>
      </c>
      <c r="CQ235" s="78">
        <f>IFERROR('%QUOTES'!CQ235/'%QUOTES'!CQ234-1,0)</f>
        <v>2.2235682616310815E-2</v>
      </c>
      <c r="CR235" s="78">
        <f>IFERROR('%QUOTES'!CR235/'%QUOTES'!CR234-1,0)</f>
        <v>3.2307161465798151E-2</v>
      </c>
      <c r="CS235" s="78">
        <f>IFERROR('%QUOTES'!CS235/'%QUOTES'!CS234-1,0)</f>
        <v>2.7612856294536803E-2</v>
      </c>
      <c r="CT235" s="78">
        <f>IFERROR('%QUOTES'!CT235/'%QUOTES'!CT234-1,0)</f>
        <v>2.2327839540514871E-2</v>
      </c>
      <c r="CU235" s="78">
        <f>IFERROR('%QUOTES'!CU235/'%QUOTES'!CU234-1,0)</f>
        <v>-0.14254317791200244</v>
      </c>
      <c r="CV235" s="78">
        <f>IFERROR('%QUOTES'!CV235/'%QUOTES'!CV234-1,0)</f>
        <v>-0.10146252285191948</v>
      </c>
      <c r="CW235" s="78">
        <f>IFERROR('%QUOTES'!CW235/'%QUOTES'!CW234-1,0)</f>
        <v>9.5669687814702975E-2</v>
      </c>
      <c r="CX235" s="78">
        <f>IFERROR('%QUOTES'!CX235/'%QUOTES'!CX234-1,0)</f>
        <v>-9.3238595036696514E-2</v>
      </c>
      <c r="CY235" s="78">
        <f>IFERROR('%QUOTES'!CY235/'%QUOTES'!CY234-1,0)</f>
        <v>4.7453336050194972E-2</v>
      </c>
      <c r="CZ235" s="78">
        <f>IFERROR('%QUOTES'!CZ235/'%QUOTES'!CZ234-1,0)</f>
        <v>-4.6726571329227973E-2</v>
      </c>
      <c r="DA235" s="78">
        <f>IFERROR('%QUOTES'!DA235/'%QUOTES'!DA234-1,0)</f>
        <v>1.1579762729807541E-2</v>
      </c>
      <c r="DB235" s="78">
        <f>IFERROR('%QUOTES'!DB235/'%QUOTES'!DB234-1,0)</f>
        <v>7.4996200067605212E-3</v>
      </c>
      <c r="DC235" s="78">
        <f>IFERROR('%QUOTES'!DC235/'%QUOTES'!DC234-1,0)</f>
        <v>2.3043680986498671E-3</v>
      </c>
      <c r="DD235" s="78">
        <f>IFERROR('%QUOTES'!DD235/'%QUOTES'!DD234-1,0)</f>
        <v>1.5770262786272138E-2</v>
      </c>
      <c r="DE235" s="78">
        <f>IFERROR('%QUOTES'!DE235/'%QUOTES'!DE234-1,0)</f>
        <v>5.9368081258959204E-3</v>
      </c>
      <c r="DF235" s="78">
        <f>IFERROR('%QUOTES'!DF235/'%QUOTES'!DF234-1,0)</f>
        <v>2.2002042715667525E-3</v>
      </c>
      <c r="DG235" s="78">
        <f>IFERROR('%QUOTES'!DG235/'%QUOTES'!DG234-1,0)</f>
        <v>6.5423617926070321E-3</v>
      </c>
      <c r="DH235" s="78">
        <f>IFERROR('%QUOTES'!DH235/'%QUOTES'!DH234-1,0)</f>
        <v>4.8496606178400903E-3</v>
      </c>
      <c r="DI235" s="78">
        <f>IFERROR('%QUOTES'!DI235/'%QUOTES'!DI234-1,0)</f>
        <v>2.4249650696295255E-2</v>
      </c>
      <c r="DJ235" s="78">
        <f>IFERROR('%QUOTES'!DJ235/'%QUOTES'!DJ234-1,0)</f>
        <v>6.8842680549650037E-3</v>
      </c>
      <c r="DK235" s="78">
        <f>IFERROR('%QUOTES'!DK235/'%QUOTES'!DK234-1,0)</f>
        <v>1.2597522885458456E-2</v>
      </c>
      <c r="DL235" s="78">
        <f>IFERROR('%QUOTES'!DL235/'%QUOTES'!DL234-1,0)</f>
        <v>1.110780475051043E-2</v>
      </c>
      <c r="DM235" s="78">
        <f>IFERROR('%QUOTES'!DM235/'%QUOTES'!DM234-1,0)</f>
        <v>6.1560745971394049E-3</v>
      </c>
      <c r="DN235" s="78">
        <f>IFERROR('%QUOTES'!DN235/'%QUOTES'!DN234-1,0)</f>
        <v>3.871262425773514E-3</v>
      </c>
      <c r="DO235" s="78">
        <f>IFERROR('%QUOTES'!DO235/'%QUOTES'!DO234-1,0)</f>
        <v>1.1397612558893488E-2</v>
      </c>
      <c r="DP235" s="78">
        <f>IFERROR('%QUOTES'!DP235/'%QUOTES'!DP234-1,0)</f>
        <v>8.88784247734975E-4</v>
      </c>
      <c r="DQ235" s="78">
        <f>IFERROR('%QUOTES'!DQ235/'%QUOTES'!DQ234-1,0)</f>
        <v>1.870547307538617E-2</v>
      </c>
      <c r="DR235" s="78">
        <f>IFERROR('%QUOTES'!DR235/'%QUOTES'!DR234-1,0)</f>
        <v>1.6618656844257451E-2</v>
      </c>
      <c r="DS235" s="78">
        <f>IFERROR('%QUOTES'!DS235/'%QUOTES'!DS234-1,0)</f>
        <v>1.3592895075467792E-2</v>
      </c>
      <c r="DT235" s="78">
        <f>IFERROR('%QUOTES'!DT235/'%QUOTES'!DT234-1,0)</f>
        <v>2.1899156065973591E-2</v>
      </c>
      <c r="DU235" s="78">
        <f>IFERROR('%QUOTES'!DU235/'%QUOTES'!DU234-1,0)</f>
        <v>-6.8899289078272474E-5</v>
      </c>
      <c r="DV235" s="78">
        <f>IFERROR('%QUOTES'!DV235/'%QUOTES'!DV234-1,0)</f>
        <v>1.4993511332800136E-2</v>
      </c>
      <c r="DW235" s="78">
        <f>IFERROR('%QUOTES'!DW235/'%QUOTES'!DW234-1,0)</f>
        <v>1.3592276746160703E-2</v>
      </c>
      <c r="DX235" s="78">
        <f>IFERROR('%QUOTES'!DX235/'%QUOTES'!DX234-1,0)</f>
        <v>0</v>
      </c>
      <c r="DY235" s="78">
        <f>IFERROR('%QUOTES'!DY235/'%QUOTES'!DY234-1,0)</f>
        <v>3.7335851291231403E-3</v>
      </c>
      <c r="DZ235" s="78">
        <f>IFERROR('%QUOTES'!DZ235/'%QUOTES'!DZ234-1,0)</f>
        <v>4.6948359336862477E-3</v>
      </c>
      <c r="EA235" s="78">
        <f>IFERROR('%QUOTES'!EA235/'%QUOTES'!EA234-1,0)</f>
        <v>-5.9171599383789353E-4</v>
      </c>
      <c r="EB235" s="78">
        <f>IFERROR('%QUOTES'!EB235/'%QUOTES'!EB234-1,0)</f>
        <v>7.6595957446807805E-3</v>
      </c>
      <c r="EC235" s="78">
        <f>IFERROR('%QUOTES'!EC235/'%QUOTES'!EC234-1,0)</f>
        <v>4.7116959694182281E-3</v>
      </c>
      <c r="ED235" s="78">
        <f>IFERROR('%QUOTES'!ED235/'%QUOTES'!ED234-1,0)</f>
        <v>2.4951977671250347E-4</v>
      </c>
      <c r="EE235" s="78">
        <f>IFERROR('%QUOTES'!EE235/'%QUOTES'!EE234-1,0)</f>
        <v>-9.0713637738137898E-4</v>
      </c>
      <c r="EF235" s="78">
        <f>IFERROR('%QUOTES'!EF235/'%QUOTES'!EF234-1,0)</f>
        <v>3.2751091703056012E-3</v>
      </c>
      <c r="EG235" s="78">
        <f>IFERROR('%QUOTES'!EG235/'%QUOTES'!EG234-1,0)</f>
        <v>4.2918846777948438E-3</v>
      </c>
      <c r="EH235" s="78">
        <f>IFERROR('%QUOTES'!EH235/'%QUOTES'!EH234-1,0)</f>
        <v>2.1553765477172693E-2</v>
      </c>
      <c r="EI235" s="78">
        <f>IFERROR('%QUOTES'!EI235/'%QUOTES'!EI234-1,0)</f>
        <v>2.2096850023507253E-2</v>
      </c>
      <c r="EJ235" s="78">
        <f>IFERROR('%QUOTES'!EJ235/'%QUOTES'!EJ234-1,0)</f>
        <v>1.6074037601703894E-2</v>
      </c>
      <c r="EK235" s="78">
        <f>IFERROR('%QUOTES'!EK235/'%QUOTES'!EK234-1,0)</f>
        <v>2.3674022104770875E-2</v>
      </c>
      <c r="EL235" s="78">
        <f>IFERROR('%QUOTES'!EL235/'%QUOTES'!EL234-1,0)</f>
        <v>3.742937853107331E-2</v>
      </c>
      <c r="EM235" s="78">
        <f>IFERROR('%QUOTES'!EM235/'%QUOTES'!EM234-1,0)</f>
        <v>-6.8551191432886238E-4</v>
      </c>
      <c r="EN235" s="78">
        <f>IFERROR('%QUOTES'!EN235/'%QUOTES'!EN234-1,0)</f>
        <v>-2.749209496027194E-3</v>
      </c>
      <c r="EO235" s="78">
        <f>IFERROR('%QUOTES'!EO235/'%QUOTES'!EO234-1,0)</f>
        <v>1.3747808739225098E-2</v>
      </c>
      <c r="EP235" s="78">
        <f>IFERROR('%QUOTES'!EP235/'%QUOTES'!EP234-1,0)</f>
        <v>1.4683192079304241E-2</v>
      </c>
      <c r="EQ235" s="78">
        <f>IFERROR('%QUOTES'!EQ235/'%QUOTES'!EQ234-1,0)</f>
        <v>9.6295250530438192E-3</v>
      </c>
      <c r="ER235" s="78">
        <f>IFERROR('%QUOTES'!ER235/'%QUOTES'!ER234-1,0)</f>
        <v>1.4520083245711524E-2</v>
      </c>
      <c r="ES235" s="78">
        <f>IFERROR('%QUOTES'!ES235/'%QUOTES'!ES234-1,0)</f>
        <v>1.0051880674448732E-2</v>
      </c>
      <c r="ET235" s="78">
        <f>IFERROR('%QUOTES'!ET235/'%QUOTES'!ET234-1,0)</f>
        <v>-5.769793808652135E-2</v>
      </c>
      <c r="EU235" s="78">
        <f>IFERROR('%QUOTES'!EU235/'%QUOTES'!EU234-1,0)</f>
        <v>-1.2173913043478257E-2</v>
      </c>
      <c r="EV235" s="78">
        <f>IFERROR('%QUOTES'!EV235/'%QUOTES'!EV234-1,0)</f>
        <v>-3.6577400391900716E-2</v>
      </c>
      <c r="EW235" s="78">
        <f>IFERROR('%QUOTES'!EW235/'%QUOTES'!EW234-1,0)</f>
        <v>-3.7390803422238106E-2</v>
      </c>
      <c r="EX235" s="78">
        <f>IFERROR('%QUOTES'!EX235/'%QUOTES'!EX234-1,0)</f>
        <v>-2.3940533847000567E-2</v>
      </c>
      <c r="EY235" s="78">
        <f>IFERROR('%QUOTES'!EY235/'%QUOTES'!EY234-1,0)</f>
        <v>-2.5123966942148801E-2</v>
      </c>
      <c r="EZ235" s="78">
        <f>IFERROR('%QUOTES'!EZ235/'%QUOTES'!EZ234-1,0)</f>
        <v>-3.3545519098922671E-2</v>
      </c>
      <c r="FA235" s="78">
        <f>IFERROR('%QUOTES'!FA235/'%QUOTES'!FA234-1,0)</f>
        <v>-1.2561907289455165E-2</v>
      </c>
      <c r="FB235" s="78">
        <f>IFERROR('%QUOTES'!FB235/'%QUOTES'!FB234-1,0)</f>
        <v>-8.7932383262582237E-3</v>
      </c>
      <c r="FC235" s="78">
        <f>IFERROR('%QUOTES'!FC235/'%QUOTES'!FC234-1,0)</f>
        <v>-9.6455507681324493E-3</v>
      </c>
      <c r="FD235" s="78">
        <f>IFERROR('%QUOTES'!FD235/'%QUOTES'!FD234-1,0)</f>
        <v>-4.9519586104951996E-2</v>
      </c>
      <c r="FE235" s="78">
        <f>IFERROR('%QUOTES'!FE235/'%QUOTES'!FE234-1,0)</f>
        <v>-3.7098062654575492E-2</v>
      </c>
      <c r="FF235" s="78">
        <f>IFERROR('%QUOTES'!FF235/'%QUOTES'!FF234-1,0)</f>
        <v>-2.8436018957345932E-2</v>
      </c>
      <c r="FG235" s="78">
        <f>IFERROR('%QUOTES'!FG235/'%QUOTES'!FG234-1,0)</f>
        <v>-8.7284379702822323E-2</v>
      </c>
      <c r="FH235" s="78">
        <f>IFERROR('%QUOTES'!FH235/'%QUOTES'!FH234-1,0)</f>
        <v>-4.1720990873533315E-2</v>
      </c>
    </row>
    <row r="236" spans="1:164">
      <c r="A236" s="76">
        <v>43438</v>
      </c>
      <c r="B236" s="78">
        <f>IFERROR('%QUOTES'!B236/'%QUOTES'!B235-1,0)</f>
        <v>-3.9299938593797989E-2</v>
      </c>
      <c r="C236" s="78">
        <f>IFERROR('%QUOTES'!C236/'%QUOTES'!C235-1,0)</f>
        <v>-3.9953767123287465E-3</v>
      </c>
      <c r="D236" s="78">
        <f>IFERROR('%QUOTES'!D236/'%QUOTES'!D235-1,0)</f>
        <v>-3.237410071942437E-2</v>
      </c>
      <c r="E236" s="78">
        <f>IFERROR('%QUOTES'!E236/'%QUOTES'!E235-1,0)</f>
        <v>-2.4291452991453077E-2</v>
      </c>
      <c r="F236" s="78">
        <f>IFERROR('%QUOTES'!F236/'%QUOTES'!F235-1,0)</f>
        <v>-2.3770508196721329E-2</v>
      </c>
      <c r="G236" s="78">
        <f>IFERROR('%QUOTES'!G236/'%QUOTES'!G235-1,0)</f>
        <v>-3.8855909336211636E-2</v>
      </c>
      <c r="H236" s="78">
        <f>IFERROR('%QUOTES'!H236/'%QUOTES'!H235-1,0)</f>
        <v>-3.8524258521849819E-2</v>
      </c>
      <c r="I236" s="78">
        <f>IFERROR('%QUOTES'!I236/'%QUOTES'!I235-1,0)</f>
        <v>-2.1392082078417696E-2</v>
      </c>
      <c r="J236" s="78">
        <f>IFERROR('%QUOTES'!J236/'%QUOTES'!J235-1,0)</f>
        <v>-3.3427510460961818E-2</v>
      </c>
      <c r="K236" s="78">
        <f>IFERROR('%QUOTES'!K236/'%QUOTES'!K235-1,0)</f>
        <v>-3.5973608813514857E-2</v>
      </c>
      <c r="L236" s="78">
        <f>IFERROR('%QUOTES'!L236/'%QUOTES'!L235-1,0)</f>
        <v>-3.119971051785142E-2</v>
      </c>
      <c r="M236" s="78">
        <f>IFERROR('%QUOTES'!M236/'%QUOTES'!M235-1,0)</f>
        <v>-3.1250000000000111E-2</v>
      </c>
      <c r="N236" s="78">
        <f>IFERROR('%QUOTES'!N236/'%QUOTES'!N235-1,0)</f>
        <v>-0.16352200955379181</v>
      </c>
      <c r="O236" s="78">
        <f>IFERROR('%QUOTES'!O236/'%QUOTES'!O235-1,0)</f>
        <v>-0.11157731504513801</v>
      </c>
      <c r="P236" s="78">
        <f>IFERROR('%QUOTES'!P236/'%QUOTES'!P235-1,0)</f>
        <v>-0.13155125788610389</v>
      </c>
      <c r="Q236" s="78">
        <f>IFERROR('%QUOTES'!Q236/'%QUOTES'!Q235-1,0)</f>
        <v>-4.1391593667049476E-2</v>
      </c>
      <c r="R236" s="78">
        <f>IFERROR('%QUOTES'!R236/'%QUOTES'!R235-1,0)</f>
        <v>-3.6958972879866714E-2</v>
      </c>
      <c r="S236" s="78">
        <f>IFERROR('%QUOTES'!S236/'%QUOTES'!S235-1,0)</f>
        <v>-4.8498865242518008E-2</v>
      </c>
      <c r="T236" s="78">
        <f>IFERROR('%QUOTES'!T236/'%QUOTES'!T235-1,0)</f>
        <v>-4.5022787666121333E-2</v>
      </c>
      <c r="U236" s="78">
        <f>IFERROR('%QUOTES'!U236/'%QUOTES'!U235-1,0)</f>
        <v>-5.324912003610105E-2</v>
      </c>
      <c r="V236" s="78">
        <f>IFERROR('%QUOTES'!V236/'%QUOTES'!V235-1,0)</f>
        <v>-4.7908671023143334E-2</v>
      </c>
      <c r="W236" s="78">
        <f>IFERROR('%QUOTES'!W236/'%QUOTES'!W235-1,0)</f>
        <v>-5.4745196917120653E-2</v>
      </c>
      <c r="X236" s="78">
        <f>IFERROR('%QUOTES'!X236/'%QUOTES'!X235-1,0)</f>
        <v>-5.4777280890804581E-2</v>
      </c>
      <c r="Y236" s="78">
        <f>IFERROR('%QUOTES'!Y236/'%QUOTES'!Y235-1,0)</f>
        <v>0</v>
      </c>
      <c r="Z236" s="78">
        <f>IFERROR('%QUOTES'!Z236/'%QUOTES'!Z235-1,0)</f>
        <v>-5.8460985117101072E-2</v>
      </c>
      <c r="AA236" s="78">
        <f>IFERROR('%QUOTES'!AA236/'%QUOTES'!AA235-1,0)</f>
        <v>-3.9146990429642314E-2</v>
      </c>
      <c r="AB236" s="78">
        <f>IFERROR('%QUOTES'!AB236/'%QUOTES'!AB235-1,0)</f>
        <v>-4.1636559365500814E-2</v>
      </c>
      <c r="AC236" s="78">
        <f>IFERROR('%QUOTES'!AC236/'%QUOTES'!AC235-1,0)</f>
        <v>-7.4813591532355006E-2</v>
      </c>
      <c r="AD236" s="78">
        <f>IFERROR('%QUOTES'!AD236/'%QUOTES'!AD235-1,0)</f>
        <v>-4.347826247156461E-2</v>
      </c>
      <c r="AE236" s="78">
        <f>IFERROR('%QUOTES'!AE236/'%QUOTES'!AE235-1,0)</f>
        <v>7.123241064177499E-4</v>
      </c>
      <c r="AF236" s="78">
        <f>IFERROR('%QUOTES'!AF236/'%QUOTES'!AF235-1,0)</f>
        <v>6.4006239462166548E-4</v>
      </c>
      <c r="AG236" s="78">
        <f>IFERROR('%QUOTES'!AG236/'%QUOTES'!AG235-1,0)</f>
        <v>1.1263920916635417E-3</v>
      </c>
      <c r="AH236" s="78">
        <f>IFERROR('%QUOTES'!AH236/'%QUOTES'!AH235-1,0)</f>
        <v>8.129538854766416E-4</v>
      </c>
      <c r="AI236" s="78">
        <f>IFERROR('%QUOTES'!AI236/'%QUOTES'!AI235-1,0)</f>
        <v>-7.9695769934311489E-3</v>
      </c>
      <c r="AJ236" s="78">
        <f>IFERROR('%QUOTES'!AJ236/'%QUOTES'!AJ235-1,0)</f>
        <v>2.2469398913647076E-3</v>
      </c>
      <c r="AK236" s="78">
        <f>IFERROR('%QUOTES'!AK236/'%QUOTES'!AK235-1,0)</f>
        <v>-3.2200623237869208E-2</v>
      </c>
      <c r="AL236" s="78">
        <f>IFERROR('%QUOTES'!AL236/'%QUOTES'!AL235-1,0)</f>
        <v>2.6613440672436095E-3</v>
      </c>
      <c r="AM236" s="78">
        <f>IFERROR('%QUOTES'!AM236/'%QUOTES'!AM235-1,0)</f>
        <v>4.7125354328469982E-3</v>
      </c>
      <c r="AN236" s="78">
        <f>IFERROR('%QUOTES'!AN236/'%QUOTES'!AN235-1,0)</f>
        <v>1.7369049469505793E-2</v>
      </c>
      <c r="AO236" s="78">
        <f>IFERROR('%QUOTES'!AO236/'%QUOTES'!AO235-1,0)</f>
        <v>-9.086609277857427E-3</v>
      </c>
      <c r="AP236" s="78">
        <f>IFERROR('%QUOTES'!AP236/'%QUOTES'!AP235-1,0)</f>
        <v>0</v>
      </c>
      <c r="AQ236" s="78">
        <f>IFERROR('%QUOTES'!AQ236/'%QUOTES'!AQ235-1,0)</f>
        <v>-6.1848309304959326E-3</v>
      </c>
      <c r="AR236" s="78">
        <f>IFERROR('%QUOTES'!AR236/'%QUOTES'!AR235-1,0)</f>
        <v>2.0368541868735823E-2</v>
      </c>
      <c r="AS236" s="78">
        <f>IFERROR('%QUOTES'!AS236/'%QUOTES'!AS235-1,0)</f>
        <v>-6.8601143879593596E-2</v>
      </c>
      <c r="AT236" s="78">
        <f>IFERROR('%QUOTES'!AT236/'%QUOTES'!AT235-1,0)</f>
        <v>-6.8339263223960889E-2</v>
      </c>
      <c r="AU236" s="78">
        <f>IFERROR('%QUOTES'!AU236/'%QUOTES'!AU235-1,0)</f>
        <v>-4.0643479814821637E-2</v>
      </c>
      <c r="AV236" s="78">
        <f>IFERROR('%QUOTES'!AV236/'%QUOTES'!AV235-1,0)</f>
        <v>-2.3881518863583029E-2</v>
      </c>
      <c r="AW236" s="78">
        <f>IFERROR('%QUOTES'!AW236/'%QUOTES'!AW235-1,0)</f>
        <v>-3.3961024928974459E-2</v>
      </c>
      <c r="AX236" s="78">
        <f>IFERROR('%QUOTES'!AX236/'%QUOTES'!AX235-1,0)</f>
        <v>-0.15168537836526297</v>
      </c>
      <c r="AY236" s="78">
        <f>IFERROR('%QUOTES'!AY236/'%QUOTES'!AY235-1,0)</f>
        <v>-1.7768528609436229E-2</v>
      </c>
      <c r="AZ236" s="78">
        <f>IFERROR('%QUOTES'!AZ236/'%QUOTES'!AZ235-1,0)</f>
        <v>-3.9034893491892486E-2</v>
      </c>
      <c r="BA236" s="78">
        <f>IFERROR('%QUOTES'!BA236/'%QUOTES'!BA235-1,0)</f>
        <v>-4.9273285452202109E-2</v>
      </c>
      <c r="BB236" s="78">
        <f>IFERROR('%QUOTES'!BB236/'%QUOTES'!BB235-1,0)</f>
        <v>-3.5605639523711208E-2</v>
      </c>
      <c r="BC236" s="78">
        <f>IFERROR('%QUOTES'!BC236/'%QUOTES'!BC235-1,0)</f>
        <v>-2.2324755378901329E-2</v>
      </c>
      <c r="BD236" s="78">
        <f>IFERROR('%QUOTES'!BD236/'%QUOTES'!BD235-1,0)</f>
        <v>-2.460141117989012E-2</v>
      </c>
      <c r="BE236" s="78">
        <f>IFERROR('%QUOTES'!BE236/'%QUOTES'!BE235-1,0)</f>
        <v>-2.541997674960883E-2</v>
      </c>
      <c r="BF236" s="78">
        <f>IFERROR('%QUOTES'!BF236/'%QUOTES'!BF235-1,0)</f>
        <v>-4.3839482445107603E-2</v>
      </c>
      <c r="BG236" s="78">
        <f>IFERROR('%QUOTES'!BG236/'%QUOTES'!BG235-1,0)</f>
        <v>2.5104556020455471E-2</v>
      </c>
      <c r="BH236" s="78">
        <f>IFERROR('%QUOTES'!BH236/'%QUOTES'!BH235-1,0)</f>
        <v>-3.7874480475965644E-2</v>
      </c>
      <c r="BI236" s="78">
        <f>IFERROR('%QUOTES'!BI236/'%QUOTES'!BI235-1,0)</f>
        <v>-3.8441988318667297E-2</v>
      </c>
      <c r="BJ236" s="78">
        <f>IFERROR('%QUOTES'!BJ236/'%QUOTES'!BJ235-1,0)</f>
        <v>-4.7859816649084563E-2</v>
      </c>
      <c r="BK236" s="78">
        <f>IFERROR('%QUOTES'!BK236/'%QUOTES'!BK235-1,0)</f>
        <v>-3.1198658150009217E-2</v>
      </c>
      <c r="BL236" s="78">
        <f>IFERROR('%QUOTES'!BL236/'%QUOTES'!BL235-1,0)</f>
        <v>-3.8440906316943857E-2</v>
      </c>
      <c r="BM236" s="78">
        <f>IFERROR('%QUOTES'!BM236/'%QUOTES'!BM235-1,0)</f>
        <v>-4.9161972041502411E-2</v>
      </c>
      <c r="BN236" s="78">
        <f>IFERROR('%QUOTES'!BN236/'%QUOTES'!BN235-1,0)</f>
        <v>-4.9637580708051243E-2</v>
      </c>
      <c r="BO236" s="78">
        <f>IFERROR('%QUOTES'!BO236/'%QUOTES'!BO235-1,0)</f>
        <v>0.11384034010392052</v>
      </c>
      <c r="BP236" s="78">
        <f>IFERROR('%QUOTES'!BP236/'%QUOTES'!BP235-1,0)</f>
        <v>-3.6159364022297136E-2</v>
      </c>
      <c r="BQ236" s="78">
        <f>IFERROR('%QUOTES'!BQ236/'%QUOTES'!BQ235-1,0)</f>
        <v>-3.1048460259098687E-2</v>
      </c>
      <c r="BR236" s="78">
        <f>IFERROR('%QUOTES'!BR236/'%QUOTES'!BR235-1,0)</f>
        <v>-3.8696547982671747E-2</v>
      </c>
      <c r="BS236" s="78">
        <f>IFERROR('%QUOTES'!BS236/'%QUOTES'!BS235-1,0)</f>
        <v>-4.7836880151003403E-2</v>
      </c>
      <c r="BT236" s="78">
        <f>IFERROR('%QUOTES'!BT236/'%QUOTES'!BT235-1,0)</f>
        <v>-3.0864197530864224E-2</v>
      </c>
      <c r="BU236" s="78">
        <f>IFERROR('%QUOTES'!BU236/'%QUOTES'!BU235-1,0)</f>
        <v>-2.8050398693333256E-2</v>
      </c>
      <c r="BV236" s="78">
        <f>IFERROR('%QUOTES'!BV236/'%QUOTES'!BV235-1,0)</f>
        <v>-3.9304575486409643E-2</v>
      </c>
      <c r="BW236" s="78">
        <f>IFERROR('%QUOTES'!BW236/'%QUOTES'!BW235-1,0)</f>
        <v>-4.0697700845666041E-2</v>
      </c>
      <c r="BX236" s="78">
        <f>IFERROR('%QUOTES'!BX236/'%QUOTES'!BX235-1,0)</f>
        <v>-2.9048270493435502E-2</v>
      </c>
      <c r="BY236" s="78">
        <f>IFERROR('%QUOTES'!BY236/'%QUOTES'!BY235-1,0)</f>
        <v>-3.8782149329467219E-2</v>
      </c>
      <c r="BZ236" s="78">
        <f>IFERROR('%QUOTES'!BZ236/'%QUOTES'!BZ235-1,0)</f>
        <v>-3.6838481494292585E-2</v>
      </c>
      <c r="CA236" s="78">
        <f>IFERROR('%QUOTES'!CA236/'%QUOTES'!CA235-1,0)</f>
        <v>-2.7751358529721326E-2</v>
      </c>
      <c r="CB236" s="78">
        <f>IFERROR('%QUOTES'!CB236/'%QUOTES'!CB235-1,0)</f>
        <v>-3.3044340901643543E-2</v>
      </c>
      <c r="CC236" s="78">
        <f>IFERROR('%QUOTES'!CC236/'%QUOTES'!CC235-1,0)</f>
        <v>-3.6459322457578769E-2</v>
      </c>
      <c r="CD236" s="78">
        <f>IFERROR('%QUOTES'!CD236/'%QUOTES'!CD235-1,0)</f>
        <v>-3.9384120253649124E-2</v>
      </c>
      <c r="CE236" s="78">
        <f>IFERROR('%QUOTES'!CE236/'%QUOTES'!CE235-1,0)</f>
        <v>-3.60884749708964E-2</v>
      </c>
      <c r="CF236" s="78">
        <f>IFERROR('%QUOTES'!CF236/'%QUOTES'!CF235-1,0)</f>
        <v>-3.5793402208000646E-2</v>
      </c>
      <c r="CG236" s="78">
        <f>IFERROR('%QUOTES'!CG236/'%QUOTES'!CG235-1,0)</f>
        <v>-4.5408348321072989E-2</v>
      </c>
      <c r="CH236" s="78">
        <f>IFERROR('%QUOTES'!CH236/'%QUOTES'!CH235-1,0)</f>
        <v>-4.1520656545997126E-2</v>
      </c>
      <c r="CI236" s="78">
        <f>IFERROR('%QUOTES'!CI236/'%QUOTES'!CI235-1,0)</f>
        <v>-4.7435664919830867E-2</v>
      </c>
      <c r="CJ236" s="78">
        <f>IFERROR('%QUOTES'!CJ236/'%QUOTES'!CJ235-1,0)</f>
        <v>-3.8814447405933206E-2</v>
      </c>
      <c r="CK236" s="78">
        <f>IFERROR('%QUOTES'!CK236/'%QUOTES'!CK235-1,0)</f>
        <v>-4.2843272783759434E-2</v>
      </c>
      <c r="CL236" s="78">
        <f>IFERROR('%QUOTES'!CL236/'%QUOTES'!CL235-1,0)</f>
        <v>-6.0180541624874628E-3</v>
      </c>
      <c r="CM236" s="78">
        <f>IFERROR('%QUOTES'!CM236/'%QUOTES'!CM235-1,0)</f>
        <v>-0.10271206001154054</v>
      </c>
      <c r="CN236" s="78">
        <f>IFERROR('%QUOTES'!CN236/'%QUOTES'!CN235-1,0)</f>
        <v>-1.822916666666663E-2</v>
      </c>
      <c r="CO236" s="78">
        <f>IFERROR('%QUOTES'!CO236/'%QUOTES'!CO235-1,0)</f>
        <v>-1.0828316774678881E-2</v>
      </c>
      <c r="CP236" s="78">
        <f>IFERROR('%QUOTES'!CP236/'%QUOTES'!CP235-1,0)</f>
        <v>-3.0428125312805698E-2</v>
      </c>
      <c r="CQ236" s="78">
        <f>IFERROR('%QUOTES'!CQ236/'%QUOTES'!CQ235-1,0)</f>
        <v>-2.8706761506162581E-2</v>
      </c>
      <c r="CR236" s="78">
        <f>IFERROR('%QUOTES'!CR236/'%QUOTES'!CR235-1,0)</f>
        <v>-3.395329300127814E-2</v>
      </c>
      <c r="CS236" s="78">
        <f>IFERROR('%QUOTES'!CS236/'%QUOTES'!CS235-1,0)</f>
        <v>-3.5538860573855469E-2</v>
      </c>
      <c r="CT236" s="78">
        <f>IFERROR('%QUOTES'!CT236/'%QUOTES'!CT235-1,0)</f>
        <v>-2.2304786245353148E-2</v>
      </c>
      <c r="CU236" s="78">
        <f>IFERROR('%QUOTES'!CU236/'%QUOTES'!CU235-1,0)</f>
        <v>1.71174237745646E-2</v>
      </c>
      <c r="CV236" s="78">
        <f>IFERROR('%QUOTES'!CV236/'%QUOTES'!CV235-1,0)</f>
        <v>9.9694811800610461E-2</v>
      </c>
      <c r="CW236" s="78">
        <f>IFERROR('%QUOTES'!CW236/'%QUOTES'!CW235-1,0)</f>
        <v>-9.0073529411764719E-2</v>
      </c>
      <c r="CX236" s="78">
        <f>IFERROR('%QUOTES'!CX236/'%QUOTES'!CX235-1,0)</f>
        <v>8.3077899793057686E-2</v>
      </c>
      <c r="CY236" s="78">
        <f>IFERROR('%QUOTES'!CY236/'%QUOTES'!CY235-1,0)</f>
        <v>-6.010268619442205E-2</v>
      </c>
      <c r="CZ236" s="78">
        <f>IFERROR('%QUOTES'!CZ236/'%QUOTES'!CZ235-1,0)</f>
        <v>5.8443251859863876E-2</v>
      </c>
      <c r="DA236" s="78">
        <f>IFERROR('%QUOTES'!DA236/'%QUOTES'!DA235-1,0)</f>
        <v>-4.2518330983306041E-2</v>
      </c>
      <c r="DB236" s="78">
        <f>IFERROR('%QUOTES'!DB236/'%QUOTES'!DB235-1,0)</f>
        <v>-3.9751884824273165E-2</v>
      </c>
      <c r="DC236" s="78">
        <f>IFERROR('%QUOTES'!DC236/'%QUOTES'!DC235-1,0)</f>
        <v>-4.3784765621719068E-2</v>
      </c>
      <c r="DD236" s="78">
        <f>IFERROR('%QUOTES'!DD236/'%QUOTES'!DD235-1,0)</f>
        <v>-4.6576129747712747E-2</v>
      </c>
      <c r="DE236" s="78">
        <f>IFERROR('%QUOTES'!DE236/'%QUOTES'!DE235-1,0)</f>
        <v>-3.9269083653738601E-2</v>
      </c>
      <c r="DF236" s="78">
        <f>IFERROR('%QUOTES'!DF236/'%QUOTES'!DF235-1,0)</f>
        <v>-5.6296063979927924E-2</v>
      </c>
      <c r="DG236" s="78">
        <f>IFERROR('%QUOTES'!DG236/'%QUOTES'!DG235-1,0)</f>
        <v>-3.7374033149171315E-2</v>
      </c>
      <c r="DH236" s="78">
        <f>IFERROR('%QUOTES'!DH236/'%QUOTES'!DH235-1,0)</f>
        <v>-2.6640946460249948E-2</v>
      </c>
      <c r="DI236" s="78">
        <f>IFERROR('%QUOTES'!DI236/'%QUOTES'!DI235-1,0)</f>
        <v>-0.11954990623534922</v>
      </c>
      <c r="DJ236" s="78">
        <f>IFERROR('%QUOTES'!DJ236/'%QUOTES'!DJ235-1,0)</f>
        <v>-4.3808658201637818E-2</v>
      </c>
      <c r="DK236" s="78">
        <f>IFERROR('%QUOTES'!DK236/'%QUOTES'!DK235-1,0)</f>
        <v>-4.1858621147205288E-2</v>
      </c>
      <c r="DL236" s="78">
        <f>IFERROR('%QUOTES'!DL236/'%QUOTES'!DL235-1,0)</f>
        <v>-4.4743500430923899E-2</v>
      </c>
      <c r="DM236" s="78">
        <f>IFERROR('%QUOTES'!DM236/'%QUOTES'!DM235-1,0)</f>
        <v>-3.8689976606082421E-2</v>
      </c>
      <c r="DN236" s="78">
        <f>IFERROR('%QUOTES'!DN236/'%QUOTES'!DN235-1,0)</f>
        <v>-2.6401632346533255E-2</v>
      </c>
      <c r="DO236" s="78">
        <f>IFERROR('%QUOTES'!DO236/'%QUOTES'!DO235-1,0)</f>
        <v>-4.2930024148108537E-2</v>
      </c>
      <c r="DP236" s="78">
        <f>IFERROR('%QUOTES'!DP236/'%QUOTES'!DP235-1,0)</f>
        <v>-1.687089296979416E-2</v>
      </c>
      <c r="DQ236" s="78">
        <f>IFERROR('%QUOTES'!DQ236/'%QUOTES'!DQ235-1,0)</f>
        <v>-3.5996717825711899E-2</v>
      </c>
      <c r="DR236" s="78">
        <f>IFERROR('%QUOTES'!DR236/'%QUOTES'!DR235-1,0)</f>
        <v>-3.7271206685457581E-2</v>
      </c>
      <c r="DS236" s="78">
        <f>IFERROR('%QUOTES'!DS236/'%QUOTES'!DS235-1,0)</f>
        <v>-4.7546508761154849E-2</v>
      </c>
      <c r="DT236" s="78">
        <f>IFERROR('%QUOTES'!DT236/'%QUOTES'!DT235-1,0)</f>
        <v>-3.8018785276691558E-2</v>
      </c>
      <c r="DU236" s="78">
        <f>IFERROR('%QUOTES'!DU236/'%QUOTES'!DU235-1,0)</f>
        <v>-1.7967789410979984E-2</v>
      </c>
      <c r="DV236" s="78">
        <f>IFERROR('%QUOTES'!DV236/'%QUOTES'!DV235-1,0)</f>
        <v>-3.5225556341572872E-2</v>
      </c>
      <c r="DW236" s="78">
        <f>IFERROR('%QUOTES'!DW236/'%QUOTES'!DW235-1,0)</f>
        <v>-3.6824180502341375E-2</v>
      </c>
      <c r="DX236" s="78">
        <f>IFERROR('%QUOTES'!DX236/'%QUOTES'!DX235-1,0)</f>
        <v>-1.6676593541326112E-2</v>
      </c>
      <c r="DY236" s="78">
        <f>IFERROR('%QUOTES'!DY236/'%QUOTES'!DY235-1,0)</f>
        <v>-1.9950976245236451E-2</v>
      </c>
      <c r="DZ236" s="78">
        <f>IFERROR('%QUOTES'!DZ236/'%QUOTES'!DZ235-1,0)</f>
        <v>-1.8461683232969039E-2</v>
      </c>
      <c r="EA236" s="78">
        <f>IFERROR('%QUOTES'!EA236/'%QUOTES'!EA235-1,0)</f>
        <v>-1.7761960265303633E-2</v>
      </c>
      <c r="EB236" s="78">
        <f>IFERROR('%QUOTES'!EB236/'%QUOTES'!EB235-1,0)</f>
        <v>-2.4493242726071673E-2</v>
      </c>
      <c r="EC236" s="78">
        <f>IFERROR('%QUOTES'!EC236/'%QUOTES'!EC235-1,0)</f>
        <v>-1.9448331034482735E-2</v>
      </c>
      <c r="ED236" s="78">
        <f>IFERROR('%QUOTES'!ED236/'%QUOTES'!ED235-1,0)</f>
        <v>-2.6063149368670713E-2</v>
      </c>
      <c r="EE236" s="78">
        <f>IFERROR('%QUOTES'!EE236/'%QUOTES'!EE235-1,0)</f>
        <v>-2.1186470303072746E-2</v>
      </c>
      <c r="EF236" s="78">
        <f>IFERROR('%QUOTES'!EF236/'%QUOTES'!EF235-1,0)</f>
        <v>-1.7772941603191983E-2</v>
      </c>
      <c r="EG236" s="78">
        <f>IFERROR('%QUOTES'!EG236/'%QUOTES'!EG235-1,0)</f>
        <v>0</v>
      </c>
      <c r="EH236" s="78">
        <f>IFERROR('%QUOTES'!EH236/'%QUOTES'!EH235-1,0)</f>
        <v>-3.7329027652932334E-2</v>
      </c>
      <c r="EI236" s="78">
        <f>IFERROR('%QUOTES'!EI236/'%QUOTES'!EI235-1,0)</f>
        <v>-2.0239236430542706E-2</v>
      </c>
      <c r="EJ236" s="78">
        <f>IFERROR('%QUOTES'!EJ236/'%QUOTES'!EJ235-1,0)</f>
        <v>-3.3317329019239561E-2</v>
      </c>
      <c r="EK236" s="78">
        <f>IFERROR('%QUOTES'!EK236/'%QUOTES'!EK235-1,0)</f>
        <v>-3.3793448078046628E-2</v>
      </c>
      <c r="EL236" s="78">
        <f>IFERROR('%QUOTES'!EL236/'%QUOTES'!EL235-1,0)</f>
        <v>-1.7018379850238241E-2</v>
      </c>
      <c r="EM236" s="78">
        <f>IFERROR('%QUOTES'!EM236/'%QUOTES'!EM235-1,0)</f>
        <v>-3.315803796021044E-2</v>
      </c>
      <c r="EN236" s="78">
        <f>IFERROR('%QUOTES'!EN236/'%QUOTES'!EN235-1,0)</f>
        <v>-1.4472708809389001E-2</v>
      </c>
      <c r="EO236" s="78">
        <f>IFERROR('%QUOTES'!EO236/'%QUOTES'!EO235-1,0)</f>
        <v>-2.6533057654617664E-2</v>
      </c>
      <c r="EP236" s="78">
        <f>IFERROR('%QUOTES'!EP236/'%QUOTES'!EP235-1,0)</f>
        <v>-3.3987052227846148E-2</v>
      </c>
      <c r="EQ236" s="78">
        <f>IFERROR('%QUOTES'!EQ236/'%QUOTES'!EQ235-1,0)</f>
        <v>-3.4755932189525773E-2</v>
      </c>
      <c r="ER236" s="78">
        <f>IFERROR('%QUOTES'!ER236/'%QUOTES'!ER235-1,0)</f>
        <v>-4.1078049090670032E-2</v>
      </c>
      <c r="ES236" s="78">
        <f>IFERROR('%QUOTES'!ES236/'%QUOTES'!ES235-1,0)</f>
        <v>-2.8892455858748001E-2</v>
      </c>
      <c r="ET236" s="78">
        <f>IFERROR('%QUOTES'!ET236/'%QUOTES'!ET235-1,0)</f>
        <v>0.13169227692307683</v>
      </c>
      <c r="EU236" s="78">
        <f>IFERROR('%QUOTES'!EU236/'%QUOTES'!EU235-1,0)</f>
        <v>3.1690105633802812E-2</v>
      </c>
      <c r="EV236" s="78">
        <f>IFERROR('%QUOTES'!EV236/'%QUOTES'!EV235-1,0)</f>
        <v>8.8135525423728822E-2</v>
      </c>
      <c r="EW236" s="78">
        <f>IFERROR('%QUOTES'!EW236/'%QUOTES'!EW235-1,0)</f>
        <v>9.2713382478026407E-2</v>
      </c>
      <c r="EX236" s="78">
        <f>IFERROR('%QUOTES'!EX236/'%QUOTES'!EX235-1,0)</f>
        <v>6.1742287517837724E-2</v>
      </c>
      <c r="EY236" s="78">
        <f>IFERROR('%QUOTES'!EY236/'%QUOTES'!EY235-1,0)</f>
        <v>6.1715801966768513E-2</v>
      </c>
      <c r="EZ236" s="78">
        <f>IFERROR('%QUOTES'!EZ236/'%QUOTES'!EZ235-1,0)</f>
        <v>7.5500378122615119E-2</v>
      </c>
      <c r="FA236" s="78">
        <f>IFERROR('%QUOTES'!FA236/'%QUOTES'!FA235-1,0)</f>
        <v>3.0818813280437007E-2</v>
      </c>
      <c r="FB236" s="78">
        <f>IFERROR('%QUOTES'!FB236/'%QUOTES'!FB235-1,0)</f>
        <v>8.5653719353127045E-3</v>
      </c>
      <c r="FC236" s="78">
        <f>IFERROR('%QUOTES'!FC236/'%QUOTES'!FC235-1,0)</f>
        <v>4.2853713172632091E-2</v>
      </c>
      <c r="FD236" s="78">
        <f>IFERROR('%QUOTES'!FD236/'%QUOTES'!FD235-1,0)</f>
        <v>0.11119751166407466</v>
      </c>
      <c r="FE236" s="78">
        <f>IFERROR('%QUOTES'!FE236/'%QUOTES'!FE235-1,0)</f>
        <v>9.4177992543750255E-2</v>
      </c>
      <c r="FF236" s="78">
        <f>IFERROR('%QUOTES'!FF236/'%QUOTES'!FF235-1,0)</f>
        <v>0.11138211382113816</v>
      </c>
      <c r="FG236" s="78">
        <f>IFERROR('%QUOTES'!FG236/'%QUOTES'!FG235-1,0)</f>
        <v>7.08381304109722E-2</v>
      </c>
      <c r="FH236" s="78">
        <f>IFERROR('%QUOTES'!FH236/'%QUOTES'!FH235-1,0)</f>
        <v>3.7755102040816446E-2</v>
      </c>
    </row>
    <row r="237" spans="1:164">
      <c r="A237" s="76">
        <v>43440</v>
      </c>
      <c r="B237" s="78">
        <f>IFERROR('%QUOTES'!B237/'%QUOTES'!B236-1,0)</f>
        <v>-8.6289866209975363E-3</v>
      </c>
      <c r="C237" s="78">
        <f>IFERROR('%QUOTES'!C237/'%QUOTES'!C236-1,0)</f>
        <v>-1.7192549158019377E-3</v>
      </c>
      <c r="D237" s="78">
        <f>IFERROR('%QUOTES'!D237/'%QUOTES'!D236-1,0)</f>
        <v>-1.1152416356877248E-2</v>
      </c>
      <c r="E237" s="78">
        <f>IFERROR('%QUOTES'!E237/'%QUOTES'!E236-1,0)</f>
        <v>0</v>
      </c>
      <c r="F237" s="78">
        <f>IFERROR('%QUOTES'!F237/'%QUOTES'!F236-1,0)</f>
        <v>-1.595299774900083E-2</v>
      </c>
      <c r="G237" s="78">
        <f>IFERROR('%QUOTES'!G237/'%QUOTES'!G236-1,0)</f>
        <v>-8.0479131574021645E-3</v>
      </c>
      <c r="H237" s="78">
        <f>IFERROR('%QUOTES'!H237/'%QUOTES'!H236-1,0)</f>
        <v>1.0186417311157658E-3</v>
      </c>
      <c r="I237" s="78">
        <f>IFERROR('%QUOTES'!I237/'%QUOTES'!I236-1,0)</f>
        <v>-2.7406199468290371E-2</v>
      </c>
      <c r="J237" s="78">
        <f>IFERROR('%QUOTES'!J237/'%QUOTES'!J236-1,0)</f>
        <v>-1.8509482058775784E-2</v>
      </c>
      <c r="K237" s="78">
        <f>IFERROR('%QUOTES'!K237/'%QUOTES'!K236-1,0)</f>
        <v>-4.4156017316017149E-3</v>
      </c>
      <c r="L237" s="78">
        <f>IFERROR('%QUOTES'!L237/'%QUOTES'!L236-1,0)</f>
        <v>-1.1620218737708465E-2</v>
      </c>
      <c r="M237" s="78">
        <f>IFERROR('%QUOTES'!M237/'%QUOTES'!M236-1,0)</f>
        <v>-1.4336917562723928E-2</v>
      </c>
      <c r="N237" s="78">
        <f>IFERROR('%QUOTES'!N237/'%QUOTES'!N236-1,0)</f>
        <v>-2.4104378060495923E-2</v>
      </c>
      <c r="O237" s="78">
        <f>IFERROR('%QUOTES'!O237/'%QUOTES'!O236-1,0)</f>
        <v>-9.0956099036421101E-3</v>
      </c>
      <c r="P237" s="78">
        <f>IFERROR('%QUOTES'!P237/'%QUOTES'!P236-1,0)</f>
        <v>-4.2069958546506414E-2</v>
      </c>
      <c r="Q237" s="78">
        <f>IFERROR('%QUOTES'!Q237/'%QUOTES'!Q236-1,0)</f>
        <v>-1.4569509933774816E-2</v>
      </c>
      <c r="R237" s="78">
        <f>IFERROR('%QUOTES'!R237/'%QUOTES'!R236-1,0)</f>
        <v>-1.6832014812320217E-3</v>
      </c>
      <c r="S237" s="78">
        <f>IFERROR('%QUOTES'!S237/'%QUOTES'!S236-1,0)</f>
        <v>-7.7228375992938192E-3</v>
      </c>
      <c r="T237" s="78">
        <f>IFERROR('%QUOTES'!T237/'%QUOTES'!T236-1,0)</f>
        <v>-8.8145234088784497E-3</v>
      </c>
      <c r="U237" s="78">
        <f>IFERROR('%QUOTES'!U237/'%QUOTES'!U236-1,0)</f>
        <v>-7.149642687074631E-3</v>
      </c>
      <c r="V237" s="78">
        <f>IFERROR('%QUOTES'!V237/'%QUOTES'!V236-1,0)</f>
        <v>-1.4976037740573545E-2</v>
      </c>
      <c r="W237" s="78">
        <f>IFERROR('%QUOTES'!W237/'%QUOTES'!W236-1,0)</f>
        <v>-4.2084767852313965E-3</v>
      </c>
      <c r="X237" s="78">
        <f>IFERROR('%QUOTES'!X237/'%QUOTES'!X236-1,0)</f>
        <v>-7.9802772566923696E-3</v>
      </c>
      <c r="Y237" s="78">
        <f>IFERROR('%QUOTES'!Y237/'%QUOTES'!Y236-1,0)</f>
        <v>-6.0557379339247097E-2</v>
      </c>
      <c r="Z237" s="78">
        <f>IFERROR('%QUOTES'!Z237/'%QUOTES'!Z236-1,0)</f>
        <v>-3.5902430238751171E-3</v>
      </c>
      <c r="AA237" s="78">
        <f>IFERROR('%QUOTES'!AA237/'%QUOTES'!AA236-1,0)</f>
        <v>-3.5034922795341705E-2</v>
      </c>
      <c r="AB237" s="78">
        <f>IFERROR('%QUOTES'!AB237/'%QUOTES'!AB236-1,0)</f>
        <v>-1.4565494726268335E-2</v>
      </c>
      <c r="AC237" s="78">
        <f>IFERROR('%QUOTES'!AC237/'%QUOTES'!AC236-1,0)</f>
        <v>-7.2802653999030076E-3</v>
      </c>
      <c r="AD237" s="78">
        <f>IFERROR('%QUOTES'!AD237/'%QUOTES'!AD236-1,0)</f>
        <v>-1.386745045714366E-2</v>
      </c>
      <c r="AE237" s="78">
        <f>IFERROR('%QUOTES'!AE237/'%QUOTES'!AE236-1,0)</f>
        <v>1.0678234751346771E-3</v>
      </c>
      <c r="AF237" s="78">
        <f>IFERROR('%QUOTES'!AF237/'%QUOTES'!AF236-1,0)</f>
        <v>1.5995522405165552E-4</v>
      </c>
      <c r="AG237" s="78">
        <f>IFERROR('%QUOTES'!AG237/'%QUOTES'!AG236-1,0)</f>
        <v>6.3283872843089561E-4</v>
      </c>
      <c r="AH237" s="78">
        <f>IFERROR('%QUOTES'!AH237/'%QUOTES'!AH236-1,0)</f>
        <v>1.3539128080151119E-3</v>
      </c>
      <c r="AI237" s="78">
        <f>IFERROR('%QUOTES'!AI237/'%QUOTES'!AI236-1,0)</f>
        <v>0</v>
      </c>
      <c r="AJ237" s="78">
        <f>IFERROR('%QUOTES'!AJ237/'%QUOTES'!AJ236-1,0)</f>
        <v>-8.5408350280957723E-4</v>
      </c>
      <c r="AK237" s="78">
        <f>IFERROR('%QUOTES'!AK237/'%QUOTES'!AK236-1,0)</f>
        <v>-1.5073528857590834E-2</v>
      </c>
      <c r="AL237" s="78">
        <f>IFERROR('%QUOTES'!AL237/'%QUOTES'!AL236-1,0)</f>
        <v>6.8015927936826426E-3</v>
      </c>
      <c r="AM237" s="78">
        <f>IFERROR('%QUOTES'!AM237/'%QUOTES'!AM236-1,0)</f>
        <v>-1.5009005910111561E-3</v>
      </c>
      <c r="AN237" s="78">
        <f>IFERROR('%QUOTES'!AN237/'%QUOTES'!AN236-1,0)</f>
        <v>-2.7987405541560761E-3</v>
      </c>
      <c r="AO237" s="78">
        <f>IFERROR('%QUOTES'!AO237/'%QUOTES'!AO236-1,0)</f>
        <v>2.0270271248565175E-2</v>
      </c>
      <c r="AP237" s="78">
        <f>IFERROR('%QUOTES'!AP237/'%QUOTES'!AP236-1,0)</f>
        <v>0</v>
      </c>
      <c r="AQ237" s="78">
        <f>IFERROR('%QUOTES'!AQ237/'%QUOTES'!AQ236-1,0)</f>
        <v>6.5509005387849317E-3</v>
      </c>
      <c r="AR237" s="78">
        <f>IFERROR('%QUOTES'!AR237/'%QUOTES'!AR236-1,0)</f>
        <v>0</v>
      </c>
      <c r="AS237" s="78">
        <f>IFERROR('%QUOTES'!AS237/'%QUOTES'!AS236-1,0)</f>
        <v>1.7307692307693134E-3</v>
      </c>
      <c r="AT237" s="78">
        <f>IFERROR('%QUOTES'!AT237/'%QUOTES'!AT236-1,0)</f>
        <v>-1.2060135669257122E-2</v>
      </c>
      <c r="AU237" s="78">
        <f>IFERROR('%QUOTES'!AU237/'%QUOTES'!AU236-1,0)</f>
        <v>3.38328167341162E-3</v>
      </c>
      <c r="AV237" s="78">
        <f>IFERROR('%QUOTES'!AV237/'%QUOTES'!AV236-1,0)</f>
        <v>-1.7816329572517442E-2</v>
      </c>
      <c r="AW237" s="78">
        <f>IFERROR('%QUOTES'!AW237/'%QUOTES'!AW236-1,0)</f>
        <v>-1.5141092543901058E-3</v>
      </c>
      <c r="AX237" s="78">
        <f>IFERROR('%QUOTES'!AX237/'%QUOTES'!AX236-1,0)</f>
        <v>1.0347682119205226E-2</v>
      </c>
      <c r="AY237" s="78">
        <f>IFERROR('%QUOTES'!AY237/'%QUOTES'!AY236-1,0)</f>
        <v>-1.059325276086609E-2</v>
      </c>
      <c r="AZ237" s="78">
        <f>IFERROR('%QUOTES'!AZ237/'%QUOTES'!AZ236-1,0)</f>
        <v>-9.3555015089636928E-3</v>
      </c>
      <c r="BA237" s="78">
        <f>IFERROR('%QUOTES'!BA237/'%QUOTES'!BA236-1,0)</f>
        <v>2.9828238004327989E-3</v>
      </c>
      <c r="BB237" s="78">
        <f>IFERROR('%QUOTES'!BB237/'%QUOTES'!BB236-1,0)</f>
        <v>-1.5767047486965335E-3</v>
      </c>
      <c r="BC237" s="78">
        <f>IFERROR('%QUOTES'!BC237/'%QUOTES'!BC236-1,0)</f>
        <v>-3.7521334021455299E-3</v>
      </c>
      <c r="BD237" s="78">
        <f>IFERROR('%QUOTES'!BD237/'%QUOTES'!BD236-1,0)</f>
        <v>-1.4946286781877594E-2</v>
      </c>
      <c r="BE237" s="78">
        <f>IFERROR('%QUOTES'!BE237/'%QUOTES'!BE236-1,0)</f>
        <v>-3.676893067642184E-3</v>
      </c>
      <c r="BF237" s="78">
        <f>IFERROR('%QUOTES'!BF237/'%QUOTES'!BF236-1,0)</f>
        <v>-1.1185052689961283E-2</v>
      </c>
      <c r="BG237" s="78">
        <f>IFERROR('%QUOTES'!BG237/'%QUOTES'!BG236-1,0)</f>
        <v>7.4830026069389044E-2</v>
      </c>
      <c r="BH237" s="78">
        <f>IFERROR('%QUOTES'!BH237/'%QUOTES'!BH236-1,0)</f>
        <v>2.2451879133420505E-3</v>
      </c>
      <c r="BI237" s="78">
        <f>IFERROR('%QUOTES'!BI237/'%QUOTES'!BI236-1,0)</f>
        <v>5.1074968911000163E-3</v>
      </c>
      <c r="BJ237" s="78">
        <f>IFERROR('%QUOTES'!BJ237/'%QUOTES'!BJ236-1,0)</f>
        <v>1.1191198573763161E-2</v>
      </c>
      <c r="BK237" s="78">
        <f>IFERROR('%QUOTES'!BK237/'%QUOTES'!BK236-1,0)</f>
        <v>-1.1299716875723398E-3</v>
      </c>
      <c r="BL237" s="78">
        <f>IFERROR('%QUOTES'!BL237/'%QUOTES'!BL236-1,0)</f>
        <v>3.0108334649288082E-3</v>
      </c>
      <c r="BM237" s="78">
        <f>IFERROR('%QUOTES'!BM237/'%QUOTES'!BM236-1,0)</f>
        <v>-5.8754726431421433E-3</v>
      </c>
      <c r="BN237" s="78">
        <f>IFERROR('%QUOTES'!BN237/'%QUOTES'!BN236-1,0)</f>
        <v>6.2399121793388357E-3</v>
      </c>
      <c r="BO237" s="78">
        <f>IFERROR('%QUOTES'!BO237/'%QUOTES'!BO236-1,0)</f>
        <v>-6.3613231552162031E-3</v>
      </c>
      <c r="BP237" s="78">
        <f>IFERROR('%QUOTES'!BP237/'%QUOTES'!BP236-1,0)</f>
        <v>9.9531941313517613E-3</v>
      </c>
      <c r="BQ237" s="78">
        <f>IFERROR('%QUOTES'!BQ237/'%QUOTES'!BQ236-1,0)</f>
        <v>-1.1338402760660671E-2</v>
      </c>
      <c r="BR237" s="78">
        <f>IFERROR('%QUOTES'!BR237/'%QUOTES'!BR236-1,0)</f>
        <v>1.1931311329170358E-2</v>
      </c>
      <c r="BS237" s="78">
        <f>IFERROR('%QUOTES'!BS237/'%QUOTES'!BS236-1,0)</f>
        <v>-5.1091599024593037E-3</v>
      </c>
      <c r="BT237" s="78">
        <f>IFERROR('%QUOTES'!BT237/'%QUOTES'!BT236-1,0)</f>
        <v>8.0254394904459847E-3</v>
      </c>
      <c r="BU237" s="78">
        <f>IFERROR('%QUOTES'!BU237/'%QUOTES'!BU236-1,0)</f>
        <v>1.442953273547154E-3</v>
      </c>
      <c r="BV237" s="78">
        <f>IFERROR('%QUOTES'!BV237/'%QUOTES'!BV236-1,0)</f>
        <v>-2.7145682347816669E-3</v>
      </c>
      <c r="BW237" s="78">
        <f>IFERROR('%QUOTES'!BW237/'%QUOTES'!BW236-1,0)</f>
        <v>-9.6417358028022537E-4</v>
      </c>
      <c r="BX237" s="78">
        <f>IFERROR('%QUOTES'!BX237/'%QUOTES'!BX236-1,0)</f>
        <v>8.7052451790634588E-3</v>
      </c>
      <c r="BY237" s="78">
        <f>IFERROR('%QUOTES'!BY237/'%QUOTES'!BY236-1,0)</f>
        <v>2.6394984419402245E-3</v>
      </c>
      <c r="BZ237" s="78">
        <f>IFERROR('%QUOTES'!BZ237/'%QUOTES'!BZ236-1,0)</f>
        <v>1.3647010480283939E-2</v>
      </c>
      <c r="CA237" s="78">
        <f>IFERROR('%QUOTES'!CA237/'%QUOTES'!CA236-1,0)</f>
        <v>7.820077895598132E-3</v>
      </c>
      <c r="CB237" s="78">
        <f>IFERROR('%QUOTES'!CB237/'%QUOTES'!CB236-1,0)</f>
        <v>1.8767450454693302E-2</v>
      </c>
      <c r="CC237" s="78">
        <f>IFERROR('%QUOTES'!CC237/'%QUOTES'!CC236-1,0)</f>
        <v>-6.5810736636762179E-4</v>
      </c>
      <c r="CD237" s="78">
        <f>IFERROR('%QUOTES'!CD237/'%QUOTES'!CD236-1,0)</f>
        <v>6.6514066803118332E-3</v>
      </c>
      <c r="CE237" s="78">
        <f>IFERROR('%QUOTES'!CE237/'%QUOTES'!CE236-1,0)</f>
        <v>1.7713405797101345E-2</v>
      </c>
      <c r="CF237" s="78">
        <f>IFERROR('%QUOTES'!CF237/'%QUOTES'!CF236-1,0)</f>
        <v>3.9903508098073637E-3</v>
      </c>
      <c r="CG237" s="78">
        <f>IFERROR('%QUOTES'!CG237/'%QUOTES'!CG236-1,0)</f>
        <v>3.9861279833608432E-3</v>
      </c>
      <c r="CH237" s="78">
        <f>IFERROR('%QUOTES'!CH237/'%QUOTES'!CH236-1,0)</f>
        <v>-4.0621360202186541E-4</v>
      </c>
      <c r="CI237" s="78">
        <f>IFERROR('%QUOTES'!CI237/'%QUOTES'!CI236-1,0)</f>
        <v>-6.1458155351988841E-3</v>
      </c>
      <c r="CJ237" s="78">
        <f>IFERROR('%QUOTES'!CJ237/'%QUOTES'!CJ236-1,0)</f>
        <v>2.0255450386906126E-2</v>
      </c>
      <c r="CK237" s="78">
        <f>IFERROR('%QUOTES'!CK237/'%QUOTES'!CK236-1,0)</f>
        <v>-7.9159898712150012E-3</v>
      </c>
      <c r="CL237" s="78">
        <f>IFERROR('%QUOTES'!CL237/'%QUOTES'!CL236-1,0)</f>
        <v>-2.0181634712411634E-2</v>
      </c>
      <c r="CM237" s="78">
        <f>IFERROR('%QUOTES'!CM237/'%QUOTES'!CM236-1,0)</f>
        <v>-9.5176848874598097E-2</v>
      </c>
      <c r="CN237" s="78">
        <f>IFERROR('%QUOTES'!CN237/'%QUOTES'!CN236-1,0)</f>
        <v>-7.1618037135278589E-2</v>
      </c>
      <c r="CO237" s="78">
        <f>IFERROR('%QUOTES'!CO237/'%QUOTES'!CO236-1,0)</f>
        <v>-4.5977011494252817E-2</v>
      </c>
      <c r="CP237" s="78">
        <f>IFERROR('%QUOTES'!CP237/'%QUOTES'!CP236-1,0)</f>
        <v>-2.0959459527466251E-2</v>
      </c>
      <c r="CQ237" s="78">
        <f>IFERROR('%QUOTES'!CQ237/'%QUOTES'!CQ236-1,0)</f>
        <v>-1.8433866825622536E-2</v>
      </c>
      <c r="CR237" s="78">
        <f>IFERROR('%QUOTES'!CR237/'%QUOTES'!CR236-1,0)</f>
        <v>-3.1784870666721643E-2</v>
      </c>
      <c r="CS237" s="78">
        <f>IFERROR('%QUOTES'!CS237/'%QUOTES'!CS236-1,0)</f>
        <v>-2.7561473110800594E-2</v>
      </c>
      <c r="CT237" s="78">
        <f>IFERROR('%QUOTES'!CT237/'%QUOTES'!CT236-1,0)</f>
        <v>-2.9467726736324695E-2</v>
      </c>
      <c r="CU237" s="78">
        <f>IFERROR('%QUOTES'!CU237/'%QUOTES'!CU236-1,0)</f>
        <v>6.233059282761011E-2</v>
      </c>
      <c r="CV237" s="78">
        <f>IFERROR('%QUOTES'!CV237/'%QUOTES'!CV236-1,0)</f>
        <v>9.8982423681776233E-2</v>
      </c>
      <c r="CW237" s="78">
        <f>IFERROR('%QUOTES'!CW237/'%QUOTES'!CW236-1,0)</f>
        <v>-7.9797979797979868E-2</v>
      </c>
      <c r="CX237" s="78">
        <f>IFERROR('%QUOTES'!CX237/'%QUOTES'!CX236-1,0)</f>
        <v>8.3307138739614706E-2</v>
      </c>
      <c r="CY237" s="78">
        <f>IFERROR('%QUOTES'!CY237/'%QUOTES'!CY236-1,0)</f>
        <v>-3.663242170204295E-2</v>
      </c>
      <c r="CZ237" s="78">
        <f>IFERROR('%QUOTES'!CZ237/'%QUOTES'!CZ236-1,0)</f>
        <v>3.765903403712545E-2</v>
      </c>
      <c r="DA237" s="78">
        <f>IFERROR('%QUOTES'!DA237/'%QUOTES'!DA236-1,0)</f>
        <v>-5.5507968815600162E-3</v>
      </c>
      <c r="DB237" s="78">
        <f>IFERROR('%QUOTES'!DB237/'%QUOTES'!DB236-1,0)</f>
        <v>-5.114109741443551E-3</v>
      </c>
      <c r="DC237" s="78">
        <f>IFERROR('%QUOTES'!DC237/'%QUOTES'!DC236-1,0)</f>
        <v>-1.1220719999556206E-3</v>
      </c>
      <c r="DD237" s="78">
        <f>IFERROR('%QUOTES'!DD237/'%QUOTES'!DD236-1,0)</f>
        <v>8.72346637753596E-3</v>
      </c>
      <c r="DE237" s="78">
        <f>IFERROR('%QUOTES'!DE237/'%QUOTES'!DE236-1,0)</f>
        <v>-4.4891316127788627E-3</v>
      </c>
      <c r="DF237" s="78">
        <f>IFERROR('%QUOTES'!DF237/'%QUOTES'!DF236-1,0)</f>
        <v>-2.9910269192422456E-3</v>
      </c>
      <c r="DG237" s="78">
        <f>IFERROR('%QUOTES'!DG237/'%QUOTES'!DG236-1,0)</f>
        <v>-2.3633355042762538E-3</v>
      </c>
      <c r="DH237" s="78">
        <f>IFERROR('%QUOTES'!DH237/'%QUOTES'!DH236-1,0)</f>
        <v>-3.7683063771640768E-3</v>
      </c>
      <c r="DI237" s="78">
        <f>IFERROR('%QUOTES'!DI237/'%QUOTES'!DI236-1,0)</f>
        <v>-1.8636847214141494E-2</v>
      </c>
      <c r="DJ237" s="78">
        <f>IFERROR('%QUOTES'!DJ237/'%QUOTES'!DJ236-1,0)</f>
        <v>-6.3558795739342422E-3</v>
      </c>
      <c r="DK237" s="78">
        <f>IFERROR('%QUOTES'!DK237/'%QUOTES'!DK236-1,0)</f>
        <v>-5.9539959521087704E-3</v>
      </c>
      <c r="DL237" s="78">
        <f>IFERROR('%QUOTES'!DL237/'%QUOTES'!DL236-1,0)</f>
        <v>-5.1790402472421393E-3</v>
      </c>
      <c r="DM237" s="78">
        <f>IFERROR('%QUOTES'!DM237/'%QUOTES'!DM236-1,0)</f>
        <v>-2.9951330211580585E-3</v>
      </c>
      <c r="DN237" s="78">
        <f>IFERROR('%QUOTES'!DN237/'%QUOTES'!DN236-1,0)</f>
        <v>2.1328153564901253E-3</v>
      </c>
      <c r="DO237" s="78">
        <f>IFERROR('%QUOTES'!DO237/'%QUOTES'!DO236-1,0)</f>
        <v>-7.5692743240411975E-3</v>
      </c>
      <c r="DP237" s="78">
        <f>IFERROR('%QUOTES'!DP237/'%QUOTES'!DP236-1,0)</f>
        <v>1.0837608185736425E-3</v>
      </c>
      <c r="DQ237" s="78">
        <f>IFERROR('%QUOTES'!DQ237/'%QUOTES'!DQ236-1,0)</f>
        <v>4.8090050501929937E-3</v>
      </c>
      <c r="DR237" s="78">
        <f>IFERROR('%QUOTES'!DR237/'%QUOTES'!DR236-1,0)</f>
        <v>5.8863937462709792E-3</v>
      </c>
      <c r="DS237" s="78">
        <f>IFERROR('%QUOTES'!DS237/'%QUOTES'!DS236-1,0)</f>
        <v>1.855999999999991E-2</v>
      </c>
      <c r="DT237" s="78">
        <f>IFERROR('%QUOTES'!DT237/'%QUOTES'!DT236-1,0)</f>
        <v>3.8049095514864906E-3</v>
      </c>
      <c r="DU237" s="78">
        <f>IFERROR('%QUOTES'!DU237/'%QUOTES'!DU236-1,0)</f>
        <v>7.0105856436275538E-4</v>
      </c>
      <c r="DV237" s="78">
        <f>IFERROR('%QUOTES'!DV237/'%QUOTES'!DV236-1,0)</f>
        <v>7.630095286921712E-3</v>
      </c>
      <c r="DW237" s="78">
        <f>IFERROR('%QUOTES'!DW237/'%QUOTES'!DW236-1,0)</f>
        <v>-5.7458121546961616E-3</v>
      </c>
      <c r="DX237" s="78">
        <f>IFERROR('%QUOTES'!DX237/'%QUOTES'!DX236-1,0)</f>
        <v>-8.0753080572437685E-4</v>
      </c>
      <c r="DY237" s="78">
        <f>IFERROR('%QUOTES'!DY237/'%QUOTES'!DY236-1,0)</f>
        <v>-1.552661088587981E-3</v>
      </c>
      <c r="DZ237" s="78">
        <f>IFERROR('%QUOTES'!DZ237/'%QUOTES'!DZ236-1,0)</f>
        <v>-2.8097087797663844E-3</v>
      </c>
      <c r="EA237" s="78">
        <f>IFERROR('%QUOTES'!EA237/'%QUOTES'!EA236-1,0)</f>
        <v>3.0135623869798067E-4</v>
      </c>
      <c r="EB237" s="78">
        <f>IFERROR('%QUOTES'!EB237/'%QUOTES'!EB236-1,0)</f>
        <v>-4.3290258803241333E-3</v>
      </c>
      <c r="EC237" s="78">
        <f>IFERROR('%QUOTES'!EC237/'%QUOTES'!EC236-1,0)</f>
        <v>-2.8132931671567274E-3</v>
      </c>
      <c r="ED237" s="78">
        <f>IFERROR('%QUOTES'!ED237/'%QUOTES'!ED236-1,0)</f>
        <v>-9.0908965196131453E-3</v>
      </c>
      <c r="EE237" s="78">
        <f>IFERROR('%QUOTES'!EE237/'%QUOTES'!EE236-1,0)</f>
        <v>-8.3487940630798674E-3</v>
      </c>
      <c r="EF237" s="78">
        <f>IFERROR('%QUOTES'!EF237/'%QUOTES'!EF236-1,0)</f>
        <v>-2.2156573116690614E-3</v>
      </c>
      <c r="EG237" s="78">
        <f>IFERROR('%QUOTES'!EG237/'%QUOTES'!EG236-1,0)</f>
        <v>-2.9914568764568661E-2</v>
      </c>
      <c r="EH237" s="78">
        <f>IFERROR('%QUOTES'!EH237/'%QUOTES'!EH236-1,0)</f>
        <v>3.3718689788051481E-3</v>
      </c>
      <c r="EI237" s="78">
        <f>IFERROR('%QUOTES'!EI237/'%QUOTES'!EI236-1,0)</f>
        <v>-1.0798075624322778E-2</v>
      </c>
      <c r="EJ237" s="78">
        <f>IFERROR('%QUOTES'!EJ237/'%QUOTES'!EJ236-1,0)</f>
        <v>7.4383829685897851E-4</v>
      </c>
      <c r="EK237" s="78">
        <f>IFERROR('%QUOTES'!EK237/'%QUOTES'!EK236-1,0)</f>
        <v>2.2265330529127603E-3</v>
      </c>
      <c r="EL237" s="78">
        <f>IFERROR('%QUOTES'!EL237/'%QUOTES'!EL236-1,0)</f>
        <v>-2.2160664819944609E-2</v>
      </c>
      <c r="EM237" s="78">
        <f>IFERROR('%QUOTES'!EM237/'%QUOTES'!EM236-1,0)</f>
        <v>1.229895960972005E-2</v>
      </c>
      <c r="EN237" s="78">
        <f>IFERROR('%QUOTES'!EN237/'%QUOTES'!EN236-1,0)</f>
        <v>-1.7482516667481796E-2</v>
      </c>
      <c r="EO237" s="78">
        <f>IFERROR('%QUOTES'!EO237/'%QUOTES'!EO236-1,0)</f>
        <v>-9.7920656125997096E-3</v>
      </c>
      <c r="EP237" s="78">
        <f>IFERROR('%QUOTES'!EP237/'%QUOTES'!EP236-1,0)</f>
        <v>3.9420715093911873E-3</v>
      </c>
      <c r="EQ237" s="78">
        <f>IFERROR('%QUOTES'!EQ237/'%QUOTES'!EQ236-1,0)</f>
        <v>-6.6990120029980504E-3</v>
      </c>
      <c r="ER237" s="78">
        <f>IFERROR('%QUOTES'!ER237/'%QUOTES'!ER236-1,0)</f>
        <v>2.7137042062412853E-3</v>
      </c>
      <c r="ES237" s="78">
        <f>IFERROR('%QUOTES'!ES237/'%QUOTES'!ES236-1,0)</f>
        <v>1.3884297520661226E-2</v>
      </c>
      <c r="ET237" s="78">
        <f>IFERROR('%QUOTES'!ET237/'%QUOTES'!ET236-1,0)</f>
        <v>2.1751033761583383E-2</v>
      </c>
      <c r="EU237" s="78">
        <f>IFERROR('%QUOTES'!EU237/'%QUOTES'!EU236-1,0)</f>
        <v>2.0478498992440031E-3</v>
      </c>
      <c r="EV237" s="78">
        <f>IFERROR('%QUOTES'!EV237/'%QUOTES'!EV236-1,0)</f>
        <v>1.3707228268363236E-2</v>
      </c>
      <c r="EW237" s="78">
        <f>IFERROR('%QUOTES'!EW237/'%QUOTES'!EW236-1,0)</f>
        <v>7.2651528991918291E-3</v>
      </c>
      <c r="EX237" s="78">
        <f>IFERROR('%QUOTES'!EX237/'%QUOTES'!EX236-1,0)</f>
        <v>4.779607010090503E-3</v>
      </c>
      <c r="EY237" s="78">
        <f>IFERROR('%QUOTES'!EY237/'%QUOTES'!EY236-1,0)</f>
        <v>7.6652829021168767E-3</v>
      </c>
      <c r="EZ237" s="78">
        <f>IFERROR('%QUOTES'!EZ237/'%QUOTES'!EZ236-1,0)</f>
        <v>-1.2720871313996018E-2</v>
      </c>
      <c r="FA237" s="78">
        <f>IFERROR('%QUOTES'!FA237/'%QUOTES'!FA236-1,0)</f>
        <v>3.6503216348049428E-3</v>
      </c>
      <c r="FB237" s="78">
        <f>IFERROR('%QUOTES'!FB237/'%QUOTES'!FB236-1,0)</f>
        <v>4.8832300611698409E-2</v>
      </c>
      <c r="FC237" s="78">
        <f>IFERROR('%QUOTES'!FC237/'%QUOTES'!FC236-1,0)</f>
        <v>2.8017509782045646E-3</v>
      </c>
      <c r="FD237" s="78">
        <f>IFERROR('%QUOTES'!FD237/'%QUOTES'!FD236-1,0)</f>
        <v>-1.8894331700489819E-2</v>
      </c>
      <c r="FE237" s="78">
        <f>IFERROR('%QUOTES'!FE237/'%QUOTES'!FE236-1,0)</f>
        <v>6.2597811525735292E-3</v>
      </c>
      <c r="FF237" s="78">
        <f>IFERROR('%QUOTES'!FF237/'%QUOTES'!FF236-1,0)</f>
        <v>1.0972933430870579E-2</v>
      </c>
      <c r="FG237" s="78">
        <f>IFERROR('%QUOTES'!FG237/'%QUOTES'!FG236-1,0)</f>
        <v>-1.8191842237697986E-2</v>
      </c>
      <c r="FH237" s="78">
        <f>IFERROR('%QUOTES'!FH237/'%QUOTES'!FH236-1,0)</f>
        <v>5.5063880694854017E-2</v>
      </c>
    </row>
    <row r="238" spans="1:164">
      <c r="A238" s="76">
        <v>43441</v>
      </c>
      <c r="B238" s="78">
        <f>IFERROR('%QUOTES'!B238/'%QUOTES'!B237-1,0)</f>
        <v>-1.5473855577047058E-2</v>
      </c>
      <c r="C238" s="78">
        <f>IFERROR('%QUOTES'!C238/'%QUOTES'!C237-1,0)</f>
        <v>1.7222158438574553E-3</v>
      </c>
      <c r="D238" s="78">
        <f>IFERROR('%QUOTES'!D238/'%QUOTES'!D237-1,0)</f>
        <v>-1.5037593984962405E-2</v>
      </c>
      <c r="E238" s="78">
        <f>IFERROR('%QUOTES'!E238/'%QUOTES'!E237-1,0)</f>
        <v>-6.4546792782536055E-3</v>
      </c>
      <c r="F238" s="78">
        <f>IFERROR('%QUOTES'!F238/'%QUOTES'!F237-1,0)</f>
        <v>2.0478328343971341E-3</v>
      </c>
      <c r="G238" s="78">
        <f>IFERROR('%QUOTES'!G238/'%QUOTES'!G237-1,0)</f>
        <v>4.5283396226414308E-3</v>
      </c>
      <c r="H238" s="78">
        <f>IFERROR('%QUOTES'!H238/'%QUOTES'!H237-1,0)</f>
        <v>-1.5943012211668939E-2</v>
      </c>
      <c r="I238" s="78">
        <f>IFERROR('%QUOTES'!I238/'%QUOTES'!I237-1,0)</f>
        <v>-5.0318518120069378E-3</v>
      </c>
      <c r="J238" s="78">
        <f>IFERROR('%QUOTES'!J238/'%QUOTES'!J237-1,0)</f>
        <v>-1.5053763191831937E-2</v>
      </c>
      <c r="K238" s="78">
        <f>IFERROR('%QUOTES'!K238/'%QUOTES'!K237-1,0)</f>
        <v>-1.7914584188443827E-2</v>
      </c>
      <c r="L238" s="78">
        <f>IFERROR('%QUOTES'!L238/'%QUOTES'!L237-1,0)</f>
        <v>-1.310047027208594E-2</v>
      </c>
      <c r="M238" s="78">
        <f>IFERROR('%QUOTES'!M238/'%QUOTES'!M237-1,0)</f>
        <v>-8.7272727272726947E-3</v>
      </c>
      <c r="N238" s="78">
        <f>IFERROR('%QUOTES'!N238/'%QUOTES'!N237-1,0)</f>
        <v>-2.9911624067264331E-2</v>
      </c>
      <c r="O238" s="78">
        <f>IFERROR('%QUOTES'!O238/'%QUOTES'!O237-1,0)</f>
        <v>-5.6134172775492486E-2</v>
      </c>
      <c r="P238" s="78">
        <f>IFERROR('%QUOTES'!P238/'%QUOTES'!P237-1,0)</f>
        <v>-5.3598992013427549E-2</v>
      </c>
      <c r="Q238" s="78">
        <f>IFERROR('%QUOTES'!Q238/'%QUOTES'!Q237-1,0)</f>
        <v>-1.559145119377825E-2</v>
      </c>
      <c r="R238" s="78">
        <f>IFERROR('%QUOTES'!R238/'%QUOTES'!R237-1,0)</f>
        <v>-1.8715224772968719E-2</v>
      </c>
      <c r="S238" s="78">
        <f>IFERROR('%QUOTES'!S238/'%QUOTES'!S237-1,0)</f>
        <v>-1.5121191569464454E-2</v>
      </c>
      <c r="T238" s="78">
        <f>IFERROR('%QUOTES'!T238/'%QUOTES'!T237-1,0)</f>
        <v>-2.1049212694786545E-2</v>
      </c>
      <c r="U238" s="78">
        <f>IFERROR('%QUOTES'!U238/'%QUOTES'!U237-1,0)</f>
        <v>-1.4162265962553877E-2</v>
      </c>
      <c r="V238" s="78">
        <f>IFERROR('%QUOTES'!V238/'%QUOTES'!V237-1,0)</f>
        <v>-2.0474396088611568E-2</v>
      </c>
      <c r="W238" s="78">
        <f>IFERROR('%QUOTES'!W238/'%QUOTES'!W237-1,0)</f>
        <v>-5.6349165955911218E-3</v>
      </c>
      <c r="X238" s="78">
        <f>IFERROR('%QUOTES'!X238/'%QUOTES'!X237-1,0)</f>
        <v>-9.0020495882409124E-3</v>
      </c>
      <c r="Y238" s="78">
        <f>IFERROR('%QUOTES'!Y238/'%QUOTES'!Y237-1,0)</f>
        <v>1.9330855018587556E-2</v>
      </c>
      <c r="Z238" s="78">
        <f>IFERROR('%QUOTES'!Z238/'%QUOTES'!Z237-1,0)</f>
        <v>-3.6032640949553718E-3</v>
      </c>
      <c r="AA238" s="78">
        <f>IFERROR('%QUOTES'!AA238/'%QUOTES'!AA237-1,0)</f>
        <v>5.914259995305704E-3</v>
      </c>
      <c r="AB238" s="78">
        <f>IFERROR('%QUOTES'!AB238/'%QUOTES'!AB237-1,0)</f>
        <v>-1.5290595550937924E-2</v>
      </c>
      <c r="AC238" s="78">
        <f>IFERROR('%QUOTES'!AC238/'%QUOTES'!AC237-1,0)</f>
        <v>-3.4573048716605603E-2</v>
      </c>
      <c r="AD238" s="78">
        <f>IFERROR('%QUOTES'!AD238/'%QUOTES'!AD237-1,0)</f>
        <v>-1.914058593750001E-2</v>
      </c>
      <c r="AE238" s="78">
        <f>IFERROR('%QUOTES'!AE238/'%QUOTES'!AE237-1,0)</f>
        <v>3.7333155555556718E-3</v>
      </c>
      <c r="AF238" s="78">
        <f>IFERROR('%QUOTES'!AF238/'%QUOTES'!AF237-1,0)</f>
        <v>4.9567875766423075E-3</v>
      </c>
      <c r="AG238" s="78">
        <f>IFERROR('%QUOTES'!AG238/'%QUOTES'!AG237-1,0)</f>
        <v>4.4271959713169107E-3</v>
      </c>
      <c r="AH238" s="78">
        <f>IFERROR('%QUOTES'!AH238/'%QUOTES'!AH237-1,0)</f>
        <v>4.3266360194702536E-3</v>
      </c>
      <c r="AI238" s="78">
        <f>IFERROR('%QUOTES'!AI238/'%QUOTES'!AI237-1,0)</f>
        <v>6.9860288852940933E-4</v>
      </c>
      <c r="AJ238" s="78">
        <f>IFERROR('%QUOTES'!AJ238/'%QUOTES'!AJ237-1,0)</f>
        <v>9.0822313957574785E-3</v>
      </c>
      <c r="AK238" s="78">
        <f>IFERROR('%QUOTES'!AK238/'%QUOTES'!AK237-1,0)</f>
        <v>-1.1198581142269903E-3</v>
      </c>
      <c r="AL238" s="78">
        <f>IFERROR('%QUOTES'!AL238/'%QUOTES'!AL237-1,0)</f>
        <v>1.6480475085867141E-4</v>
      </c>
      <c r="AM238" s="78">
        <f>IFERROR('%QUOTES'!AM238/'%QUOTES'!AM237-1,0)</f>
        <v>1.5219804298763462E-2</v>
      </c>
      <c r="AN238" s="78">
        <f>IFERROR('%QUOTES'!AN238/'%QUOTES'!AN237-1,0)</f>
        <v>5.8658432257692183E-3</v>
      </c>
      <c r="AO238" s="78">
        <f>IFERROR('%QUOTES'!AO238/'%QUOTES'!AO237-1,0)</f>
        <v>-2.7436141316752094E-2</v>
      </c>
      <c r="AP238" s="78">
        <f>IFERROR('%QUOTES'!AP238/'%QUOTES'!AP237-1,0)</f>
        <v>5.0500599178333605E-3</v>
      </c>
      <c r="AQ238" s="78">
        <f>IFERROR('%QUOTES'!AQ238/'%QUOTES'!AQ237-1,0)</f>
        <v>5.2066059225512884E-3</v>
      </c>
      <c r="AR238" s="78">
        <f>IFERROR('%QUOTES'!AR238/'%QUOTES'!AR237-1,0)</f>
        <v>1.3941730479775982E-2</v>
      </c>
      <c r="AS238" s="78">
        <f>IFERROR('%QUOTES'!AS238/'%QUOTES'!AS237-1,0)</f>
        <v>-5.5864849299289809E-2</v>
      </c>
      <c r="AT238" s="78">
        <f>IFERROR('%QUOTES'!AT238/'%QUOTES'!AT237-1,0)</f>
        <v>-7.4247459435576313E-2</v>
      </c>
      <c r="AU238" s="78">
        <f>IFERROR('%QUOTES'!AU238/'%QUOTES'!AU237-1,0)</f>
        <v>-3.5478640015813356E-2</v>
      </c>
      <c r="AV238" s="78">
        <f>IFERROR('%QUOTES'!AV238/'%QUOTES'!AV237-1,0)</f>
        <v>-2.5116284237726161E-2</v>
      </c>
      <c r="AW238" s="78">
        <f>IFERROR('%QUOTES'!AW238/'%QUOTES'!AW237-1,0)</f>
        <v>-2.9284902759251774E-2</v>
      </c>
      <c r="AX238" s="78">
        <f>IFERROR('%QUOTES'!AX238/'%QUOTES'!AX237-1,0)</f>
        <v>-9.4838201556739055E-2</v>
      </c>
      <c r="AY238" s="78">
        <f>IFERROR('%QUOTES'!AY238/'%QUOTES'!AY237-1,0)</f>
        <v>-1.8448344892906365E-2</v>
      </c>
      <c r="AZ238" s="78">
        <f>IFERROR('%QUOTES'!AZ238/'%QUOTES'!AZ237-1,0)</f>
        <v>-2.1147808710532012E-2</v>
      </c>
      <c r="BA238" s="78">
        <f>IFERROR('%QUOTES'!BA238/'%QUOTES'!BA237-1,0)</f>
        <v>-3.1102789260326613E-2</v>
      </c>
      <c r="BB238" s="78">
        <f>IFERROR('%QUOTES'!BB238/'%QUOTES'!BB237-1,0)</f>
        <v>-3.3293842171176258E-2</v>
      </c>
      <c r="BC238" s="78">
        <f>IFERROR('%QUOTES'!BC238/'%QUOTES'!BC237-1,0)</f>
        <v>-2.5503088346067071E-2</v>
      </c>
      <c r="BD238" s="78">
        <f>IFERROR('%QUOTES'!BD238/'%QUOTES'!BD237-1,0)</f>
        <v>-2.4893290659080081E-2</v>
      </c>
      <c r="BE238" s="78">
        <f>IFERROR('%QUOTES'!BE238/'%QUOTES'!BE237-1,0)</f>
        <v>-2.5314260469545102E-2</v>
      </c>
      <c r="BF238" s="78">
        <f>IFERROR('%QUOTES'!BF238/'%QUOTES'!BF237-1,0)</f>
        <v>-4.6368130818284281E-2</v>
      </c>
      <c r="BG238" s="78">
        <f>IFERROR('%QUOTES'!BG238/'%QUOTES'!BG237-1,0)</f>
        <v>-2.9535905926755035E-2</v>
      </c>
      <c r="BH238" s="78">
        <f>IFERROR('%QUOTES'!BH238/'%QUOTES'!BH237-1,0)</f>
        <v>-3.5244937802343723E-2</v>
      </c>
      <c r="BI238" s="78">
        <f>IFERROR('%QUOTES'!BI238/'%QUOTES'!BI237-1,0)</f>
        <v>-3.4577499900458442E-2</v>
      </c>
      <c r="BJ238" s="78">
        <f>IFERROR('%QUOTES'!BJ238/'%QUOTES'!BJ237-1,0)</f>
        <v>-3.4890263836235946E-2</v>
      </c>
      <c r="BK238" s="78">
        <f>IFERROR('%QUOTES'!BK238/'%QUOTES'!BK237-1,0)</f>
        <v>-2.6583794497064606E-2</v>
      </c>
      <c r="BL238" s="78">
        <f>IFERROR('%QUOTES'!BL238/'%QUOTES'!BL237-1,0)</f>
        <v>-3.4576691503567125E-2</v>
      </c>
      <c r="BM238" s="78">
        <f>IFERROR('%QUOTES'!BM238/'%QUOTES'!BM237-1,0)</f>
        <v>-3.7932506725392279E-2</v>
      </c>
      <c r="BN238" s="78">
        <f>IFERROR('%QUOTES'!BN238/'%QUOTES'!BN237-1,0)</f>
        <v>-3.3073104431026512E-2</v>
      </c>
      <c r="BO238" s="78">
        <f>IFERROR('%QUOTES'!BO238/'%QUOTES'!BO237-1,0)</f>
        <v>0.10755446009389669</v>
      </c>
      <c r="BP238" s="78">
        <f>IFERROR('%QUOTES'!BP238/'%QUOTES'!BP237-1,0)</f>
        <v>-2.552222855860653E-2</v>
      </c>
      <c r="BQ238" s="78">
        <f>IFERROR('%QUOTES'!BQ238/'%QUOTES'!BQ237-1,0)</f>
        <v>-9.9726250318465937E-3</v>
      </c>
      <c r="BR238" s="78">
        <f>IFERROR('%QUOTES'!BR238/'%QUOTES'!BR237-1,0)</f>
        <v>-3.3168066115702444E-2</v>
      </c>
      <c r="BS238" s="78">
        <f>IFERROR('%QUOTES'!BS238/'%QUOTES'!BS237-1,0)</f>
        <v>-3.7292937207002774E-2</v>
      </c>
      <c r="BT238" s="78">
        <f>IFERROR('%QUOTES'!BT238/'%QUOTES'!BT237-1,0)</f>
        <v>-1.8956148829375019E-2</v>
      </c>
      <c r="BU238" s="78">
        <f>IFERROR('%QUOTES'!BU238/'%QUOTES'!BU237-1,0)</f>
        <v>-2.6416906820365016E-2</v>
      </c>
      <c r="BV238" s="78">
        <f>IFERROR('%QUOTES'!BV238/'%QUOTES'!BV237-1,0)</f>
        <v>-3.0719409642526063E-2</v>
      </c>
      <c r="BW238" s="78">
        <f>IFERROR('%QUOTES'!BW238/'%QUOTES'!BW237-1,0)</f>
        <v>-3.2400372706471336E-2</v>
      </c>
      <c r="BX238" s="78">
        <f>IFERROR('%QUOTES'!BX238/'%QUOTES'!BX237-1,0)</f>
        <v>-3.1789419578442057E-2</v>
      </c>
      <c r="BY238" s="78">
        <f>IFERROR('%QUOTES'!BY238/'%QUOTES'!BY237-1,0)</f>
        <v>-3.4223373448664995E-2</v>
      </c>
      <c r="BZ238" s="78">
        <f>IFERROR('%QUOTES'!BZ238/'%QUOTES'!BZ237-1,0)</f>
        <v>-3.6669618482380595E-2</v>
      </c>
      <c r="CA238" s="78">
        <f>IFERROR('%QUOTES'!CA238/'%QUOTES'!CA237-1,0)</f>
        <v>-2.9873928804537875E-2</v>
      </c>
      <c r="CB238" s="78">
        <f>IFERROR('%QUOTES'!CB238/'%QUOTES'!CB237-1,0)</f>
        <v>-2.667025093951747E-2</v>
      </c>
      <c r="CC238" s="78">
        <f>IFERROR('%QUOTES'!CC238/'%QUOTES'!CC237-1,0)</f>
        <v>-3.0488640652649668E-2</v>
      </c>
      <c r="CD238" s="78">
        <f>IFERROR('%QUOTES'!CD238/'%QUOTES'!CD237-1,0)</f>
        <v>-3.249566742036214E-2</v>
      </c>
      <c r="CE238" s="78">
        <f>IFERROR('%QUOTES'!CE238/'%QUOTES'!CE237-1,0)</f>
        <v>-2.7294342274749028E-2</v>
      </c>
      <c r="CF238" s="78">
        <f>IFERROR('%QUOTES'!CF238/'%QUOTES'!CF237-1,0)</f>
        <v>-2.9748296154983866E-2</v>
      </c>
      <c r="CG238" s="78">
        <f>IFERROR('%QUOTES'!CG238/'%QUOTES'!CG237-1,0)</f>
        <v>-2.2233986824615748E-2</v>
      </c>
      <c r="CH238" s="78">
        <f>IFERROR('%QUOTES'!CH238/'%QUOTES'!CH237-1,0)</f>
        <v>-3.0064912246203335E-2</v>
      </c>
      <c r="CI238" s="78">
        <f>IFERROR('%QUOTES'!CI238/'%QUOTES'!CI237-1,0)</f>
        <v>-2.66836498651567E-2</v>
      </c>
      <c r="CJ238" s="78">
        <f>IFERROR('%QUOTES'!CJ238/'%QUOTES'!CJ237-1,0)</f>
        <v>-3.4901390113773689E-2</v>
      </c>
      <c r="CK238" s="78">
        <f>IFERROR('%QUOTES'!CK238/'%QUOTES'!CK237-1,0)</f>
        <v>-3.2931901929493801E-2</v>
      </c>
      <c r="CL238" s="78">
        <f>IFERROR('%QUOTES'!CL238/'%QUOTES'!CL237-1,0)</f>
        <v>1.441812564366618E-2</v>
      </c>
      <c r="CM238" s="78">
        <f>IFERROR('%QUOTES'!CM238/'%QUOTES'!CM237-1,0)</f>
        <v>-1.2082444918265822E-2</v>
      </c>
      <c r="CN238" s="78">
        <f>IFERROR('%QUOTES'!CN238/'%QUOTES'!CN237-1,0)</f>
        <v>4.3809523809523965E-2</v>
      </c>
      <c r="CO238" s="78">
        <f>IFERROR('%QUOTES'!CO238/'%QUOTES'!CO237-1,0)</f>
        <v>2.8112449799196915E-2</v>
      </c>
      <c r="CP238" s="78">
        <f>IFERROR('%QUOTES'!CP238/'%QUOTES'!CP237-1,0)</f>
        <v>-5.1516429342104431E-3</v>
      </c>
      <c r="CQ238" s="78">
        <f>IFERROR('%QUOTES'!CQ238/'%QUOTES'!CQ237-1,0)</f>
        <v>-5.5874592581097726E-3</v>
      </c>
      <c r="CR238" s="78">
        <f>IFERROR('%QUOTES'!CR238/'%QUOTES'!CR237-1,0)</f>
        <v>-4.4191603535352897E-3</v>
      </c>
      <c r="CS238" s="78">
        <f>IFERROR('%QUOTES'!CS238/'%QUOTES'!CS237-1,0)</f>
        <v>-2.7726433386521254E-3</v>
      </c>
      <c r="CT238" s="78">
        <f>IFERROR('%QUOTES'!CT238/'%QUOTES'!CT237-1,0)</f>
        <v>-4.8971596474045587E-3</v>
      </c>
      <c r="CU238" s="78">
        <f>IFERROR('%QUOTES'!CU238/'%QUOTES'!CU237-1,0)</f>
        <v>-4.5153085582829489E-2</v>
      </c>
      <c r="CV238" s="78">
        <f>IFERROR('%QUOTES'!CV238/'%QUOTES'!CV237-1,0)</f>
        <v>9.2592592592593004E-3</v>
      </c>
      <c r="CW238" s="78">
        <f>IFERROR('%QUOTES'!CW238/'%QUOTES'!CW237-1,0)</f>
        <v>-3.2930845225026539E-3</v>
      </c>
      <c r="CX238" s="78">
        <f>IFERROR('%QUOTES'!CX238/'%QUOTES'!CX237-1,0)</f>
        <v>3.2792514010229201E-3</v>
      </c>
      <c r="CY238" s="78">
        <f>IFERROR('%QUOTES'!CY238/'%QUOTES'!CY237-1,0)</f>
        <v>-1.0673782521681163E-2</v>
      </c>
      <c r="CZ238" s="78">
        <f>IFERROR('%QUOTES'!CZ238/'%QUOTES'!CZ237-1,0)</f>
        <v>1.0789652054675303E-2</v>
      </c>
      <c r="DA238" s="78">
        <f>IFERROR('%QUOTES'!DA238/'%QUOTES'!DA237-1,0)</f>
        <v>-2.6334677558264796E-2</v>
      </c>
      <c r="DB238" s="78">
        <f>IFERROR('%QUOTES'!DB238/'%QUOTES'!DB237-1,0)</f>
        <v>-1.4393182342873123E-2</v>
      </c>
      <c r="DC238" s="78">
        <f>IFERROR('%QUOTES'!DC238/'%QUOTES'!DC237-1,0)</f>
        <v>-4.011767916744069E-2</v>
      </c>
      <c r="DD238" s="78">
        <f>IFERROR('%QUOTES'!DD238/'%QUOTES'!DD237-1,0)</f>
        <v>-1.2395532210882965E-2</v>
      </c>
      <c r="DE238" s="78">
        <f>IFERROR('%QUOTES'!DE238/'%QUOTES'!DE237-1,0)</f>
        <v>-1.5307868113487721E-2</v>
      </c>
      <c r="DF238" s="78">
        <f>IFERROR('%QUOTES'!DF238/'%QUOTES'!DF237-1,0)</f>
        <v>-2.4166683333333383E-2</v>
      </c>
      <c r="DG238" s="78">
        <f>IFERROR('%QUOTES'!DG238/'%QUOTES'!DG237-1,0)</f>
        <v>-1.4551540255551276E-2</v>
      </c>
      <c r="DH238" s="78">
        <f>IFERROR('%QUOTES'!DH238/'%QUOTES'!DH237-1,0)</f>
        <v>-1.9709297232729406E-2</v>
      </c>
      <c r="DI238" s="78">
        <f>IFERROR('%QUOTES'!DI238/'%QUOTES'!DI237-1,0)</f>
        <v>-4.1508381944970529E-2</v>
      </c>
      <c r="DJ238" s="78">
        <f>IFERROR('%QUOTES'!DJ238/'%QUOTES'!DJ237-1,0)</f>
        <v>-3.0117297441364599E-2</v>
      </c>
      <c r="DK238" s="78">
        <f>IFERROR('%QUOTES'!DK238/'%QUOTES'!DK237-1,0)</f>
        <v>-2.4247671431524287E-2</v>
      </c>
      <c r="DL238" s="78">
        <f>IFERROR('%QUOTES'!DL238/'%QUOTES'!DL237-1,0)</f>
        <v>-2.5799993331801829E-2</v>
      </c>
      <c r="DM238" s="78">
        <f>IFERROR('%QUOTES'!DM238/'%QUOTES'!DM237-1,0)</f>
        <v>-1.5208355809551488E-2</v>
      </c>
      <c r="DN238" s="78">
        <f>IFERROR('%QUOTES'!DN238/'%QUOTES'!DN237-1,0)</f>
        <v>-1.0033384312356008E-2</v>
      </c>
      <c r="DO238" s="78">
        <f>IFERROR('%QUOTES'!DO238/'%QUOTES'!DO237-1,0)</f>
        <v>-2.4293812186790387E-2</v>
      </c>
      <c r="DP238" s="78">
        <f>IFERROR('%QUOTES'!DP238/'%QUOTES'!DP237-1,0)</f>
        <v>-1.2630765522582577E-2</v>
      </c>
      <c r="DQ238" s="78">
        <f>IFERROR('%QUOTES'!DQ238/'%QUOTES'!DQ237-1,0)</f>
        <v>-2.9936139826128749E-2</v>
      </c>
      <c r="DR238" s="78">
        <f>IFERROR('%QUOTES'!DR238/'%QUOTES'!DR237-1,0)</f>
        <v>-3.9162750393877954E-2</v>
      </c>
      <c r="DS238" s="78">
        <f>IFERROR('%QUOTES'!DS238/'%QUOTES'!DS237-1,0)</f>
        <v>-1.3195098963242113E-2</v>
      </c>
      <c r="DT238" s="78">
        <f>IFERROR('%QUOTES'!DT238/'%QUOTES'!DT237-1,0)</f>
        <v>-3.1301643216289698E-2</v>
      </c>
      <c r="DU238" s="78">
        <f>IFERROR('%QUOTES'!DU238/'%QUOTES'!DU237-1,0)</f>
        <v>-1.2889639229422212E-2</v>
      </c>
      <c r="DV238" s="78">
        <f>IFERROR('%QUOTES'!DV238/'%QUOTES'!DV237-1,0)</f>
        <v>-2.957771449758162E-2</v>
      </c>
      <c r="DW238" s="78">
        <f>IFERROR('%QUOTES'!DW238/'%QUOTES'!DW237-1,0)</f>
        <v>-3.7341652040824513E-2</v>
      </c>
      <c r="DX238" s="78">
        <f>IFERROR('%QUOTES'!DX238/'%QUOTES'!DX237-1,0)</f>
        <v>-6.870074484943367E-3</v>
      </c>
      <c r="DY238" s="78">
        <f>IFERROR('%QUOTES'!DY238/'%QUOTES'!DY237-1,0)</f>
        <v>-1.5982704103671752E-2</v>
      </c>
      <c r="DZ238" s="78">
        <f>IFERROR('%QUOTES'!DZ238/'%QUOTES'!DZ237-1,0)</f>
        <v>-1.3461642329067325E-2</v>
      </c>
      <c r="EA238" s="78">
        <f>IFERROR('%QUOTES'!EA238/'%QUOTES'!EA237-1,0)</f>
        <v>-1.054531517159718E-2</v>
      </c>
      <c r="EB238" s="78">
        <f>IFERROR('%QUOTES'!EB238/'%QUOTES'!EB237-1,0)</f>
        <v>-1.695649999999993E-2</v>
      </c>
      <c r="EC238" s="78">
        <f>IFERROR('%QUOTES'!EC238/'%QUOTES'!EC237-1,0)</f>
        <v>-1.6504415524113747E-2</v>
      </c>
      <c r="ED238" s="78">
        <f>IFERROR('%QUOTES'!ED238/'%QUOTES'!ED237-1,0)</f>
        <v>-1.3567683338515102E-2</v>
      </c>
      <c r="EE238" s="78">
        <f>IFERROR('%QUOTES'!EE238/'%QUOTES'!EE237-1,0)</f>
        <v>-7.1718116619894356E-3</v>
      </c>
      <c r="EF238" s="78">
        <f>IFERROR('%QUOTES'!EF238/'%QUOTES'!EF237-1,0)</f>
        <v>-1.2953367875647603E-2</v>
      </c>
      <c r="EG238" s="78">
        <f>IFERROR('%QUOTES'!EG238/'%QUOTES'!EG237-1,0)</f>
        <v>2.0028034442454157E-4</v>
      </c>
      <c r="EH238" s="78">
        <f>IFERROR('%QUOTES'!EH238/'%QUOTES'!EH237-1,0)</f>
        <v>-3.0724891982717106E-2</v>
      </c>
      <c r="EI238" s="78">
        <f>IFERROR('%QUOTES'!EI238/'%QUOTES'!EI237-1,0)</f>
        <v>-1.9933554817275878E-2</v>
      </c>
      <c r="EJ238" s="78">
        <f>IFERROR('%QUOTES'!EJ238/'%QUOTES'!EJ237-1,0)</f>
        <v>-2.6511396766318196E-2</v>
      </c>
      <c r="EK238" s="78">
        <f>IFERROR('%QUOTES'!EK238/'%QUOTES'!EK237-1,0)</f>
        <v>-2.4345061782329536E-2</v>
      </c>
      <c r="EL238" s="78">
        <f>IFERROR('%QUOTES'!EL238/'%QUOTES'!EL237-1,0)</f>
        <v>-2.1954674220963089E-2</v>
      </c>
      <c r="EM238" s="78">
        <f>IFERROR('%QUOTES'!EM238/'%QUOTES'!EM237-1,0)</f>
        <v>-1.4252336781596653E-2</v>
      </c>
      <c r="EN238" s="78">
        <f>IFERROR('%QUOTES'!EN238/'%QUOTES'!EN237-1,0)</f>
        <v>-1.9691624213920567E-2</v>
      </c>
      <c r="EO238" s="78">
        <f>IFERROR('%QUOTES'!EO238/'%QUOTES'!EO237-1,0)</f>
        <v>-2.8035478765846777E-2</v>
      </c>
      <c r="EP238" s="78">
        <f>IFERROR('%QUOTES'!EP238/'%QUOTES'!EP237-1,0)</f>
        <v>-2.5620898430718575E-2</v>
      </c>
      <c r="EQ238" s="78">
        <f>IFERROR('%QUOTES'!EQ238/'%QUOTES'!EQ237-1,0)</f>
        <v>-2.9674624352139189E-2</v>
      </c>
      <c r="ER238" s="78">
        <f>IFERROR('%QUOTES'!ER238/'%QUOTES'!ER237-1,0)</f>
        <v>-2.5130485211675935E-2</v>
      </c>
      <c r="ES238" s="78">
        <f>IFERROR('%QUOTES'!ES238/'%QUOTES'!ES237-1,0)</f>
        <v>-1.2715976524290906E-2</v>
      </c>
      <c r="ET238" s="78">
        <f>IFERROR('%QUOTES'!ET238/'%QUOTES'!ET237-1,0)</f>
        <v>7.2378841278401218E-2</v>
      </c>
      <c r="EU238" s="78">
        <f>IFERROR('%QUOTES'!EU238/'%QUOTES'!EU237-1,0)</f>
        <v>2.3841892920916541E-2</v>
      </c>
      <c r="EV238" s="78">
        <f>IFERROR('%QUOTES'!EV238/'%QUOTES'!EV237-1,0)</f>
        <v>6.6379840196681084E-2</v>
      </c>
      <c r="EW238" s="78">
        <f>IFERROR('%QUOTES'!EW238/'%QUOTES'!EW237-1,0)</f>
        <v>7.1612519319938173E-2</v>
      </c>
      <c r="EX238" s="78">
        <f>IFERROR('%QUOTES'!EX238/'%QUOTES'!EX237-1,0)</f>
        <v>4.7568683932346811E-2</v>
      </c>
      <c r="EY238" s="78">
        <f>IFERROR('%QUOTES'!EY238/'%QUOTES'!EY237-1,0)</f>
        <v>4.3423107556992413E-2</v>
      </c>
      <c r="EZ238" s="78">
        <f>IFERROR('%QUOTES'!EZ238/'%QUOTES'!EZ237-1,0)</f>
        <v>6.6332593653066096E-2</v>
      </c>
      <c r="FA238" s="78">
        <f>IFERROR('%QUOTES'!FA238/'%QUOTES'!FA237-1,0)</f>
        <v>2.2168305432341384E-2</v>
      </c>
      <c r="FB238" s="78">
        <f>IFERROR('%QUOTES'!FB238/'%QUOTES'!FB237-1,0)</f>
        <v>5.7836029043605297E-3</v>
      </c>
      <c r="FC238" s="78">
        <f>IFERROR('%QUOTES'!FC238/'%QUOTES'!FC237-1,0)</f>
        <v>2.1187426747673266E-2</v>
      </c>
      <c r="FD238" s="78">
        <f>IFERROR('%QUOTES'!FD238/'%QUOTES'!FD237-1,0)</f>
        <v>0.10057061340941509</v>
      </c>
      <c r="FE238" s="78">
        <f>IFERROR('%QUOTES'!FE238/'%QUOTES'!FE237-1,0)</f>
        <v>7.1928502018993035E-2</v>
      </c>
      <c r="FF238" s="78">
        <f>IFERROR('%QUOTES'!FF238/'%QUOTES'!FF237-1,0)</f>
        <v>6.0057887120115838E-2</v>
      </c>
      <c r="FG238" s="78">
        <f>IFERROR('%QUOTES'!FG238/'%QUOTES'!FG237-1,0)</f>
        <v>5.6153849306772585E-4</v>
      </c>
      <c r="FH238" s="78">
        <f>IFERROR('%QUOTES'!FH238/'%QUOTES'!FH237-1,0)</f>
        <v>4.9394223342473342E-2</v>
      </c>
    </row>
    <row r="239" spans="1:164">
      <c r="A239" s="76">
        <v>43444</v>
      </c>
      <c r="B239" s="78">
        <f>IFERROR('%QUOTES'!B239/'%QUOTES'!B238-1,0)</f>
        <v>-1.3097642007280919E-2</v>
      </c>
      <c r="C239" s="78">
        <f>IFERROR('%QUOTES'!C239/'%QUOTES'!C238-1,0)</f>
        <v>5.7295125656442458E-4</v>
      </c>
      <c r="D239" s="78">
        <f>IFERROR('%QUOTES'!D239/'%QUOTES'!D238-1,0)</f>
        <v>-1.1450381679389388E-2</v>
      </c>
      <c r="E239" s="78">
        <f>IFERROR('%QUOTES'!E239/'%QUOTES'!E238-1,0)</f>
        <v>-1.2528910094149026E-2</v>
      </c>
      <c r="F239" s="78">
        <f>IFERROR('%QUOTES'!F239/'%QUOTES'!F238-1,0)</f>
        <v>-8.1743697517989711E-3</v>
      </c>
      <c r="G239" s="78">
        <f>IFERROR('%QUOTES'!G239/'%QUOTES'!G238-1,0)</f>
        <v>-6.7618517369701925E-3</v>
      </c>
      <c r="H239" s="78">
        <f>IFERROR('%QUOTES'!H239/'%QUOTES'!H238-1,0)</f>
        <v>-9.6518441916580988E-3</v>
      </c>
      <c r="I239" s="78">
        <f>IFERROR('%QUOTES'!I239/'%QUOTES'!I238-1,0)</f>
        <v>-9.946055293324374E-3</v>
      </c>
      <c r="J239" s="78">
        <f>IFERROR('%QUOTES'!J239/'%QUOTES'!J238-1,0)</f>
        <v>-1.142089332514451E-2</v>
      </c>
      <c r="K239" s="78">
        <f>IFERROR('%QUOTES'!K239/'%QUOTES'!K238-1,0)</f>
        <v>-1.0271876383600498E-2</v>
      </c>
      <c r="L239" s="78">
        <f>IFERROR('%QUOTES'!L239/'%QUOTES'!L238-1,0)</f>
        <v>-1.055136182952221E-2</v>
      </c>
      <c r="M239" s="78">
        <f>IFERROR('%QUOTES'!M239/'%QUOTES'!M238-1,0)</f>
        <v>-1.7608217168011753E-2</v>
      </c>
      <c r="N239" s="78">
        <f>IFERROR('%QUOTES'!N239/'%QUOTES'!N238-1,0)</f>
        <v>-6.3069374840706072E-2</v>
      </c>
      <c r="O239" s="78">
        <f>IFERROR('%QUOTES'!O239/'%QUOTES'!O238-1,0)</f>
        <v>-2.7305086453991323E-2</v>
      </c>
      <c r="P239" s="78">
        <f>IFERROR('%QUOTES'!P239/'%QUOTES'!P238-1,0)</f>
        <v>-4.2549964828019204E-2</v>
      </c>
      <c r="Q239" s="78">
        <f>IFERROR('%QUOTES'!Q239/'%QUOTES'!Q238-1,0)</f>
        <v>-1.4199918465317318E-2</v>
      </c>
      <c r="R239" s="78">
        <f>IFERROR('%QUOTES'!R239/'%QUOTES'!R238-1,0)</f>
        <v>-2.4054982404553282E-3</v>
      </c>
      <c r="S239" s="78">
        <f>IFERROR('%QUOTES'!S239/'%QUOTES'!S238-1,0)</f>
        <v>-2.1901128428513661E-2</v>
      </c>
      <c r="T239" s="78">
        <f>IFERROR('%QUOTES'!T239/'%QUOTES'!T238-1,0)</f>
        <v>-1.3834453101666089E-2</v>
      </c>
      <c r="U239" s="78">
        <f>IFERROR('%QUOTES'!U239/'%QUOTES'!U238-1,0)</f>
        <v>-1.996591185780372E-2</v>
      </c>
      <c r="V239" s="78">
        <f>IFERROR('%QUOTES'!V239/'%QUOTES'!V238-1,0)</f>
        <v>-2.1523199503311385E-2</v>
      </c>
      <c r="W239" s="78">
        <f>IFERROR('%QUOTES'!W239/'%QUOTES'!W238-1,0)</f>
        <v>-1.5179113539769307E-2</v>
      </c>
      <c r="X239" s="78">
        <f>IFERROR('%QUOTES'!X239/'%QUOTES'!X238-1,0)</f>
        <v>-1.9713972952687397E-2</v>
      </c>
      <c r="Y239" s="78">
        <f>IFERROR('%QUOTES'!Y239/'%QUOTES'!Y238-1,0)</f>
        <v>-1.9401896425966458E-2</v>
      </c>
      <c r="Z239" s="78">
        <f>IFERROR('%QUOTES'!Z239/'%QUOTES'!Z238-1,0)</f>
        <v>-1.4677686223258379E-2</v>
      </c>
      <c r="AA239" s="78">
        <f>IFERROR('%QUOTES'!AA239/'%QUOTES'!AA238-1,0)</f>
        <v>-2.3191229789318868E-2</v>
      </c>
      <c r="AB239" s="78">
        <f>IFERROR('%QUOTES'!AB239/'%QUOTES'!AB238-1,0)</f>
        <v>-1.4233928939801466E-2</v>
      </c>
      <c r="AC239" s="78">
        <f>IFERROR('%QUOTES'!AC239/'%QUOTES'!AC238-1,0)</f>
        <v>-1.9533423235663872E-2</v>
      </c>
      <c r="AD239" s="78">
        <f>IFERROR('%QUOTES'!AD239/'%QUOTES'!AD238-1,0)</f>
        <v>-1.3938709122313431E-2</v>
      </c>
      <c r="AE239" s="78">
        <f>IFERROR('%QUOTES'!AE239/'%QUOTES'!AE238-1,0)</f>
        <v>1.9482997156978765E-3</v>
      </c>
      <c r="AF239" s="78">
        <f>IFERROR('%QUOTES'!AF239/'%QUOTES'!AF238-1,0)</f>
        <v>2.6253143029113524E-3</v>
      </c>
      <c r="AG239" s="78">
        <f>IFERROR('%QUOTES'!AG239/'%QUOTES'!AG238-1,0)</f>
        <v>2.3088366064638599E-3</v>
      </c>
      <c r="AH239" s="78">
        <f>IFERROR('%QUOTES'!AH239/'%QUOTES'!AH238-1,0)</f>
        <v>1.8847604169294208E-3</v>
      </c>
      <c r="AI239" s="78">
        <f>IFERROR('%QUOTES'!AI239/'%QUOTES'!AI238-1,0)</f>
        <v>-1.3961256544502421E-3</v>
      </c>
      <c r="AJ239" s="78">
        <f>IFERROR('%QUOTES'!AJ239/'%QUOTES'!AJ238-1,0)</f>
        <v>2.9648347529682706E-3</v>
      </c>
      <c r="AK239" s="78">
        <f>IFERROR('%QUOTES'!AK239/'%QUOTES'!AK238-1,0)</f>
        <v>-3.7369207772797175E-4</v>
      </c>
      <c r="AL239" s="78">
        <f>IFERROR('%QUOTES'!AL239/'%QUOTES'!AL238-1,0)</f>
        <v>1.878088962108615E-3</v>
      </c>
      <c r="AM239" s="78">
        <f>IFERROR('%QUOTES'!AM239/'%QUOTES'!AM238-1,0)</f>
        <v>1.1105126986954428E-3</v>
      </c>
      <c r="AN239" s="78">
        <f>IFERROR('%QUOTES'!AN239/'%QUOTES'!AN238-1,0)</f>
        <v>1.7857361593309751E-3</v>
      </c>
      <c r="AO239" s="78">
        <f>IFERROR('%QUOTES'!AO239/'%QUOTES'!AO238-1,0)</f>
        <v>-8.7548642390498088E-3</v>
      </c>
      <c r="AP239" s="78">
        <f>IFERROR('%QUOTES'!AP239/'%QUOTES'!AP238-1,0)</f>
        <v>-1.9943372148667482E-4</v>
      </c>
      <c r="AQ239" s="78">
        <f>IFERROR('%QUOTES'!AQ239/'%QUOTES'!AQ238-1,0)</f>
        <v>4.2085142184691282E-3</v>
      </c>
      <c r="AR239" s="78">
        <f>IFERROR('%QUOTES'!AR239/'%QUOTES'!AR238-1,0)</f>
        <v>6.2500312500000099E-3</v>
      </c>
      <c r="AS239" s="78">
        <f>IFERROR('%QUOTES'!AS239/'%QUOTES'!AS238-1,0)</f>
        <v>4.2700081333875151E-3</v>
      </c>
      <c r="AT239" s="78">
        <f>IFERROR('%QUOTES'!AT239/'%QUOTES'!AT238-1,0)</f>
        <v>9.9349528552212796E-3</v>
      </c>
      <c r="AU239" s="78">
        <f>IFERROR('%QUOTES'!AU239/'%QUOTES'!AU238-1,0)</f>
        <v>6.0038986775512448E-3</v>
      </c>
      <c r="AV239" s="78">
        <f>IFERROR('%QUOTES'!AV239/'%QUOTES'!AV238-1,0)</f>
        <v>-9.0118586143546064E-3</v>
      </c>
      <c r="AW239" s="78">
        <f>IFERROR('%QUOTES'!AW239/'%QUOTES'!AW238-1,0)</f>
        <v>1.1520629391633896E-2</v>
      </c>
      <c r="AX239" s="78">
        <f>IFERROR('%QUOTES'!AX239/'%QUOTES'!AX238-1,0)</f>
        <v>3.8243992718804964E-2</v>
      </c>
      <c r="AY239" s="78">
        <f>IFERROR('%QUOTES'!AY239/'%QUOTES'!AY238-1,0)</f>
        <v>-3.6919113945292903E-3</v>
      </c>
      <c r="AZ239" s="78">
        <f>IFERROR('%QUOTES'!AZ239/'%QUOTES'!AZ238-1,0)</f>
        <v>-7.0091450567116853E-3</v>
      </c>
      <c r="BA239" s="78">
        <f>IFERROR('%QUOTES'!BA239/'%QUOTES'!BA238-1,0)</f>
        <v>1.2021933443613353E-2</v>
      </c>
      <c r="BB239" s="78">
        <f>IFERROR('%QUOTES'!BB239/'%QUOTES'!BB238-1,0)</f>
        <v>9.1205827541598339E-3</v>
      </c>
      <c r="BC239" s="78">
        <f>IFERROR('%QUOTES'!BC239/'%QUOTES'!BC238-1,0)</f>
        <v>3.864907329172107E-3</v>
      </c>
      <c r="BD239" s="78">
        <f>IFERROR('%QUOTES'!BD239/'%QUOTES'!BD238-1,0)</f>
        <v>-4.8626305649746016E-4</v>
      </c>
      <c r="BE239" s="78">
        <f>IFERROR('%QUOTES'!BE239/'%QUOTES'!BE238-1,0)</f>
        <v>3.6679583722887266E-3</v>
      </c>
      <c r="BF239" s="78">
        <f>IFERROR('%QUOTES'!BF239/'%QUOTES'!BF238-1,0)</f>
        <v>6.5679637963345083E-3</v>
      </c>
      <c r="BG239" s="78">
        <f>IFERROR('%QUOTES'!BG239/'%QUOTES'!BG238-1,0)</f>
        <v>2.2608695652173827E-2</v>
      </c>
      <c r="BH239" s="78">
        <f>IFERROR('%QUOTES'!BH239/'%QUOTES'!BH238-1,0)</f>
        <v>1.37770902098171E-2</v>
      </c>
      <c r="BI239" s="78">
        <f>IFERROR('%QUOTES'!BI239/'%QUOTES'!BI238-1,0)</f>
        <v>1.4882976006902027E-2</v>
      </c>
      <c r="BJ239" s="78">
        <f>IFERROR('%QUOTES'!BJ239/'%QUOTES'!BJ238-1,0)</f>
        <v>1.0689970637707047E-2</v>
      </c>
      <c r="BK239" s="78">
        <f>IFERROR('%QUOTES'!BK239/'%QUOTES'!BK238-1,0)</f>
        <v>9.2970371468352742E-3</v>
      </c>
      <c r="BL239" s="78">
        <f>IFERROR('%QUOTES'!BL239/'%QUOTES'!BL238-1,0)</f>
        <v>1.3243525228807895E-2</v>
      </c>
      <c r="BM239" s="78">
        <f>IFERROR('%QUOTES'!BM239/'%QUOTES'!BM238-1,0)</f>
        <v>1.1616229326663952E-2</v>
      </c>
      <c r="BN239" s="78">
        <f>IFERROR('%QUOTES'!BN239/'%QUOTES'!BN238-1,0)</f>
        <v>1.0451378168711445E-2</v>
      </c>
      <c r="BO239" s="78">
        <f>IFERROR('%QUOTES'!BO239/'%QUOTES'!BO238-1,0)</f>
        <v>-4.1618495506031028E-2</v>
      </c>
      <c r="BP239" s="78">
        <f>IFERROR('%QUOTES'!BP239/'%QUOTES'!BP238-1,0)</f>
        <v>6.7421470007407169E-3</v>
      </c>
      <c r="BQ239" s="78">
        <f>IFERROR('%QUOTES'!BQ239/'%QUOTES'!BQ238-1,0)</f>
        <v>-4.532863372774365E-3</v>
      </c>
      <c r="BR239" s="78">
        <f>IFERROR('%QUOTES'!BR239/'%QUOTES'!BR238-1,0)</f>
        <v>1.3893344287516429E-2</v>
      </c>
      <c r="BS239" s="78">
        <f>IFERROR('%QUOTES'!BS239/'%QUOTES'!BS238-1,0)</f>
        <v>1.2827865543736161E-2</v>
      </c>
      <c r="BT239" s="78">
        <f>IFERROR('%QUOTES'!BT239/'%QUOTES'!BT238-1,0)</f>
        <v>4.379801792340654E-3</v>
      </c>
      <c r="BU239" s="78">
        <f>IFERROR('%QUOTES'!BU239/'%QUOTES'!BU238-1,0)</f>
        <v>-8.3867784903798315E-3</v>
      </c>
      <c r="BV239" s="78">
        <f>IFERROR('%QUOTES'!BV239/'%QUOTES'!BV238-1,0)</f>
        <v>1.3506312028701783E-2</v>
      </c>
      <c r="BW239" s="78">
        <f>IFERROR('%QUOTES'!BW239/'%QUOTES'!BW238-1,0)</f>
        <v>1.1114263322883788E-2</v>
      </c>
      <c r="BX239" s="78">
        <f>IFERROR('%QUOTES'!BX239/'%QUOTES'!BX238-1,0)</f>
        <v>1.540116256914037E-2</v>
      </c>
      <c r="BY239" s="78">
        <f>IFERROR('%QUOTES'!BY239/'%QUOTES'!BY238-1,0)</f>
        <v>1.3045132144759775E-2</v>
      </c>
      <c r="BZ239" s="78">
        <f>IFERROR('%QUOTES'!BZ239/'%QUOTES'!BZ238-1,0)</f>
        <v>1.1401231860955541E-2</v>
      </c>
      <c r="CA239" s="78">
        <f>IFERROR('%QUOTES'!CA239/'%QUOTES'!CA238-1,0)</f>
        <v>1.1997660947716815E-2</v>
      </c>
      <c r="CB239" s="78">
        <f>IFERROR('%QUOTES'!CB239/'%QUOTES'!CB238-1,0)</f>
        <v>1.2146891969102125E-2</v>
      </c>
      <c r="CC239" s="78">
        <f>IFERROR('%QUOTES'!CC239/'%QUOTES'!CC238-1,0)</f>
        <v>8.422230752488824E-3</v>
      </c>
      <c r="CD239" s="78">
        <f>IFERROR('%QUOTES'!CD239/'%QUOTES'!CD238-1,0)</f>
        <v>1.3043002759981048E-2</v>
      </c>
      <c r="CE239" s="78">
        <f>IFERROR('%QUOTES'!CE239/'%QUOTES'!CE238-1,0)</f>
        <v>1.7486783245221682E-2</v>
      </c>
      <c r="CF239" s="78">
        <f>IFERROR('%QUOTES'!CF239/'%QUOTES'!CF238-1,0)</f>
        <v>1.079942926512989E-2</v>
      </c>
      <c r="CG239" s="78">
        <f>IFERROR('%QUOTES'!CG239/'%QUOTES'!CG238-1,0)</f>
        <v>2.9778019214348195E-3</v>
      </c>
      <c r="CH239" s="78">
        <f>IFERROR('%QUOTES'!CH239/'%QUOTES'!CH238-1,0)</f>
        <v>3.4906449249938465E-3</v>
      </c>
      <c r="CI239" s="78">
        <f>IFERROR('%QUOTES'!CI239/'%QUOTES'!CI238-1,0)</f>
        <v>3.4812445604874842E-3</v>
      </c>
      <c r="CJ239" s="78">
        <f>IFERROR('%QUOTES'!CJ239/'%QUOTES'!CJ238-1,0)</f>
        <v>1.6247353249475793E-2</v>
      </c>
      <c r="CK239" s="78">
        <f>IFERROR('%QUOTES'!CK239/'%QUOTES'!CK238-1,0)</f>
        <v>5.7005247104395806E-3</v>
      </c>
      <c r="CL239" s="78">
        <f>IFERROR('%QUOTES'!CL239/'%QUOTES'!CL238-1,0)</f>
        <v>-3.1472081218274162E-2</v>
      </c>
      <c r="CM239" s="78">
        <f>IFERROR('%QUOTES'!CM239/'%QUOTES'!CM238-1,0)</f>
        <v>-9.784172661870516E-2</v>
      </c>
      <c r="CN239" s="78">
        <f>IFERROR('%QUOTES'!CN239/'%QUOTES'!CN238-1,0)</f>
        <v>-9.4434306569343041E-2</v>
      </c>
      <c r="CO239" s="78">
        <f>IFERROR('%QUOTES'!CO239/'%QUOTES'!CO238-1,0)</f>
        <v>-6.4174107142857206E-2</v>
      </c>
      <c r="CP239" s="78">
        <f>IFERROR('%QUOTES'!CP239/'%QUOTES'!CP238-1,0)</f>
        <v>-1.7606432276031536E-2</v>
      </c>
      <c r="CQ239" s="78">
        <f>IFERROR('%QUOTES'!CQ239/'%QUOTES'!CQ238-1,0)</f>
        <v>-1.5607928827844453E-2</v>
      </c>
      <c r="CR239" s="78">
        <f>IFERROR('%QUOTES'!CR239/'%QUOTES'!CR238-1,0)</f>
        <v>-3.2339916539634861E-2</v>
      </c>
      <c r="CS239" s="78">
        <f>IFERROR('%QUOTES'!CS239/'%QUOTES'!CS238-1,0)</f>
        <v>-3.1510628097331739E-2</v>
      </c>
      <c r="CT239" s="78">
        <f>IFERROR('%QUOTES'!CT239/'%QUOTES'!CT238-1,0)</f>
        <v>-3.1003887795275631E-2</v>
      </c>
      <c r="CU239" s="78">
        <f>IFERROR('%QUOTES'!CU239/'%QUOTES'!CU238-1,0)</f>
        <v>9.8316884851723074E-2</v>
      </c>
      <c r="CV239" s="78">
        <f>IFERROR('%QUOTES'!CV239/'%QUOTES'!CV238-1,0)</f>
        <v>0.10175145954962472</v>
      </c>
      <c r="CW239" s="78">
        <f>IFERROR('%QUOTES'!CW239/'%QUOTES'!CW238-1,0)</f>
        <v>-7.3788546255506571E-2</v>
      </c>
      <c r="CX239" s="78">
        <f>IFERROR('%QUOTES'!CX239/'%QUOTES'!CX238-1,0)</f>
        <v>7.7430302407641483E-2</v>
      </c>
      <c r="CY239" s="78">
        <f>IFERROR('%QUOTES'!CY239/'%QUOTES'!CY238-1,0)</f>
        <v>-3.4052596089008791E-2</v>
      </c>
      <c r="CZ239" s="78">
        <f>IFERROR('%QUOTES'!CZ239/'%QUOTES'!CZ238-1,0)</f>
        <v>3.4449247102153135E-2</v>
      </c>
      <c r="DA239" s="78">
        <f>IFERROR('%QUOTES'!DA239/'%QUOTES'!DA238-1,0)</f>
        <v>2.4988681831377146E-3</v>
      </c>
      <c r="DB239" s="78">
        <f>IFERROR('%QUOTES'!DB239/'%QUOTES'!DB238-1,0)</f>
        <v>1.4438677390239185E-2</v>
      </c>
      <c r="DC239" s="78">
        <f>IFERROR('%QUOTES'!DC239/'%QUOTES'!DC238-1,0)</f>
        <v>-7.1885930429969047E-3</v>
      </c>
      <c r="DD239" s="78">
        <f>IFERROR('%QUOTES'!DD239/'%QUOTES'!DD238-1,0)</f>
        <v>-1.6929306300601743E-2</v>
      </c>
      <c r="DE239" s="78">
        <f>IFERROR('%QUOTES'!DE239/'%QUOTES'!DE238-1,0)</f>
        <v>1.337663243998688E-2</v>
      </c>
      <c r="DF239" s="78">
        <f>IFERROR('%QUOTES'!DF239/'%QUOTES'!DF238-1,0)</f>
        <v>-1.0247617596030989E-2</v>
      </c>
      <c r="DG239" s="78">
        <f>IFERROR('%QUOTES'!DG239/'%QUOTES'!DG238-1,0)</f>
        <v>-1.0302540854995046E-3</v>
      </c>
      <c r="DH239" s="78">
        <f>IFERROR('%QUOTES'!DH239/'%QUOTES'!DH238-1,0)</f>
        <v>1.6246546862448419E-3</v>
      </c>
      <c r="DI239" s="78">
        <f>IFERROR('%QUOTES'!DI239/'%QUOTES'!DI238-1,0)</f>
        <v>4.4438152027276967E-2</v>
      </c>
      <c r="DJ239" s="78">
        <f>IFERROR('%QUOTES'!DJ239/'%QUOTES'!DJ238-1,0)</f>
        <v>-4.3967849518217195E-3</v>
      </c>
      <c r="DK239" s="78">
        <f>IFERROR('%QUOTES'!DK239/'%QUOTES'!DK238-1,0)</f>
        <v>2.8843944960377232E-3</v>
      </c>
      <c r="DL239" s="78">
        <f>IFERROR('%QUOTES'!DL239/'%QUOTES'!DL238-1,0)</f>
        <v>3.1434970530463957E-4</v>
      </c>
      <c r="DM239" s="78">
        <f>IFERROR('%QUOTES'!DM239/'%QUOTES'!DM238-1,0)</f>
        <v>1.4108636527957463E-2</v>
      </c>
      <c r="DN239" s="78">
        <f>IFERROR('%QUOTES'!DN239/'%QUOTES'!DN238-1,0)</f>
        <v>-5.2211914858355524E-3</v>
      </c>
      <c r="DO239" s="78">
        <f>IFERROR('%QUOTES'!DO239/'%QUOTES'!DO238-1,0)</f>
        <v>1.1581065096091248E-3</v>
      </c>
      <c r="DP239" s="78">
        <f>IFERROR('%QUOTES'!DP239/'%QUOTES'!DP238-1,0)</f>
        <v>0</v>
      </c>
      <c r="DQ239" s="78">
        <f>IFERROR('%QUOTES'!DQ239/'%QUOTES'!DQ238-1,0)</f>
        <v>7.7386086561292977E-4</v>
      </c>
      <c r="DR239" s="78">
        <f>IFERROR('%QUOTES'!DR239/'%QUOTES'!DR238-1,0)</f>
        <v>1.7592012592925865E-2</v>
      </c>
      <c r="DS239" s="78">
        <f>IFERROR('%QUOTES'!DS239/'%QUOTES'!DS238-1,0)</f>
        <v>-2.0057274753263354E-2</v>
      </c>
      <c r="DT239" s="78">
        <f>IFERROR('%QUOTES'!DT239/'%QUOTES'!DT238-1,0)</f>
        <v>1.0728810553399803E-3</v>
      </c>
      <c r="DU239" s="78">
        <f>IFERROR('%QUOTES'!DU239/'%QUOTES'!DU238-1,0)</f>
        <v>0</v>
      </c>
      <c r="DV239" s="78">
        <f>IFERROR('%QUOTES'!DV239/'%QUOTES'!DV238-1,0)</f>
        <v>2.8280073761928204E-3</v>
      </c>
      <c r="DW239" s="78">
        <f>IFERROR('%QUOTES'!DW239/'%QUOTES'!DW238-1,0)</f>
        <v>4.1561070386491039E-3</v>
      </c>
      <c r="DX239" s="78">
        <f>IFERROR('%QUOTES'!DX239/'%QUOTES'!DX238-1,0)</f>
        <v>-2.8485044619123157E-3</v>
      </c>
      <c r="DY239" s="78">
        <f>IFERROR('%QUOTES'!DY239/'%QUOTES'!DY238-1,0)</f>
        <v>-2.9851096929743859E-3</v>
      </c>
      <c r="DZ239" s="78">
        <f>IFERROR('%QUOTES'!DZ239/'%QUOTES'!DZ238-1,0)</f>
        <v>-1.1900118717173003E-3</v>
      </c>
      <c r="EA239" s="78">
        <f>IFERROR('%QUOTES'!EA239/'%QUOTES'!EA238-1,0)</f>
        <v>-2.1315468940317217E-3</v>
      </c>
      <c r="EB239" s="78">
        <f>IFERROR('%QUOTES'!EB239/'%QUOTES'!EB238-1,0)</f>
        <v>-5.3074081090800362E-3</v>
      </c>
      <c r="EC239" s="78">
        <f>IFERROR('%QUOTES'!EC239/'%QUOTES'!EC238-1,0)</f>
        <v>1.1474756002944897E-3</v>
      </c>
      <c r="ED239" s="78">
        <f>IFERROR('%QUOTES'!ED239/'%QUOTES'!ED238-1,0)</f>
        <v>-1.388521162615719E-2</v>
      </c>
      <c r="EE239" s="78">
        <f>IFERROR('%QUOTES'!EE239/'%QUOTES'!EE238-1,0)</f>
        <v>-4.7110238693467421E-3</v>
      </c>
      <c r="EF239" s="78">
        <f>IFERROR('%QUOTES'!EF239/'%QUOTES'!EF238-1,0)</f>
        <v>-9.373828271467266E-4</v>
      </c>
      <c r="EG239" s="78">
        <f>IFERROR('%QUOTES'!EG239/'%QUOTES'!EG238-1,0)</f>
        <v>1.6016016015996115E-4</v>
      </c>
      <c r="EH239" s="78">
        <f>IFERROR('%QUOTES'!EH239/'%QUOTES'!EH238-1,0)</f>
        <v>-2.4769687350922887E-4</v>
      </c>
      <c r="EI239" s="78">
        <f>IFERROR('%QUOTES'!EI239/'%QUOTES'!EI238-1,0)</f>
        <v>-1.7433365617433361E-2</v>
      </c>
      <c r="EJ239" s="78">
        <f>IFERROR('%QUOTES'!EJ239/'%QUOTES'!EJ238-1,0)</f>
        <v>-4.8359123228324252E-3</v>
      </c>
      <c r="EK239" s="78">
        <f>IFERROR('%QUOTES'!EK239/'%QUOTES'!EK238-1,0)</f>
        <v>-1.4231688534502851E-3</v>
      </c>
      <c r="EL239" s="78">
        <f>IFERROR('%QUOTES'!EL239/'%QUOTES'!EL238-1,0)</f>
        <v>-9.413468501086264E-3</v>
      </c>
      <c r="EM239" s="78">
        <f>IFERROR('%QUOTES'!EM239/'%QUOTES'!EM238-1,0)</f>
        <v>-1.8961365701858357E-3</v>
      </c>
      <c r="EN239" s="78">
        <f>IFERROR('%QUOTES'!EN239/'%QUOTES'!EN238-1,0)</f>
        <v>-3.5333954501452158E-2</v>
      </c>
      <c r="EO239" s="78">
        <f>IFERROR('%QUOTES'!EO239/'%QUOTES'!EO238-1,0)</f>
        <v>0</v>
      </c>
      <c r="EP239" s="78">
        <f>IFERROR('%QUOTES'!EP239/'%QUOTES'!EP238-1,0)</f>
        <v>2.8208643396965272E-3</v>
      </c>
      <c r="EQ239" s="78">
        <f>IFERROR('%QUOTES'!EQ239/'%QUOTES'!EQ238-1,0)</f>
        <v>-2.6063771087120324E-3</v>
      </c>
      <c r="ER239" s="78">
        <f>IFERROR('%QUOTES'!ER239/'%QUOTES'!ER238-1,0)</f>
        <v>-1.0311322625421449E-2</v>
      </c>
      <c r="ES239" s="78">
        <f>IFERROR('%QUOTES'!ES239/'%QUOTES'!ES238-1,0)</f>
        <v>1.9814728539804261E-3</v>
      </c>
      <c r="ET239" s="78">
        <f>IFERROR('%QUOTES'!ET239/'%QUOTES'!ET238-1,0)</f>
        <v>-4.7145906877070765E-3</v>
      </c>
      <c r="EU239" s="78">
        <f>IFERROR('%QUOTES'!EU239/'%QUOTES'!EU238-1,0)</f>
        <v>-1.9959747836318931E-3</v>
      </c>
      <c r="EV239" s="78">
        <f>IFERROR('%QUOTES'!EV239/'%QUOTES'!EV238-1,0)</f>
        <v>-2.8819020172912158E-3</v>
      </c>
      <c r="EW239" s="78">
        <f>IFERROR('%QUOTES'!EW239/'%QUOTES'!EW238-1,0)</f>
        <v>-4.807596384980517E-3</v>
      </c>
      <c r="EX239" s="78">
        <f>IFERROR('%QUOTES'!EX239/'%QUOTES'!EX238-1,0)</f>
        <v>-3.7839809229058829E-3</v>
      </c>
      <c r="EY239" s="78">
        <f>IFERROR('%QUOTES'!EY239/'%QUOTES'!EY238-1,0)</f>
        <v>-2.4300730516446656E-3</v>
      </c>
      <c r="EZ239" s="78">
        <f>IFERROR('%QUOTES'!EZ239/'%QUOTES'!EZ238-1,0)</f>
        <v>-2.0810047456031433E-2</v>
      </c>
      <c r="FA239" s="78">
        <f>IFERROR('%QUOTES'!FA239/'%QUOTES'!FA238-1,0)</f>
        <v>-1.0166214842426413E-3</v>
      </c>
      <c r="FB239" s="78">
        <f>IFERROR('%QUOTES'!FB239/'%QUOTES'!FB238-1,0)</f>
        <v>6.9005464893776569E-3</v>
      </c>
      <c r="FC239" s="78">
        <f>IFERROR('%QUOTES'!FC239/'%QUOTES'!FC238-1,0)</f>
        <v>3.1919515916107866E-3</v>
      </c>
      <c r="FD239" s="78">
        <f>IFERROR('%QUOTES'!FD239/'%QUOTES'!FD238-1,0)</f>
        <v>-3.1756318859364918E-2</v>
      </c>
      <c r="FE239" s="78">
        <f>IFERROR('%QUOTES'!FE239/'%QUOTES'!FE238-1,0)</f>
        <v>-4.715233949945663E-3</v>
      </c>
      <c r="FF239" s="78">
        <f>IFERROR('%QUOTES'!FF239/'%QUOTES'!FF238-1,0)</f>
        <v>2.2525597269624553E-2</v>
      </c>
      <c r="FG239" s="78">
        <f>IFERROR('%QUOTES'!FG239/'%QUOTES'!FG238-1,0)</f>
        <v>4.6576879910213087E-2</v>
      </c>
      <c r="FH239" s="78">
        <f>IFERROR('%QUOTES'!FH239/'%QUOTES'!FH238-1,0)</f>
        <v>-3.2563944125634237E-3</v>
      </c>
    </row>
    <row r="240" spans="1:164">
      <c r="A240" s="76">
        <v>43445</v>
      </c>
      <c r="B240" s="78">
        <f>IFERROR('%QUOTES'!B240/'%QUOTES'!B239-1,0)</f>
        <v>2.9860983074352365E-3</v>
      </c>
      <c r="C240" s="78">
        <f>IFERROR('%QUOTES'!C240/'%QUOTES'!C239-1,0)</f>
        <v>2.2910081495421952E-3</v>
      </c>
      <c r="D240" s="78">
        <f>IFERROR('%QUOTES'!D240/'%QUOTES'!D239-1,0)</f>
        <v>-9.6525096525090781E-4</v>
      </c>
      <c r="E240" s="78">
        <f>IFERROR('%QUOTES'!E240/'%QUOTES'!E239-1,0)</f>
        <v>-1.8797461522676029E-3</v>
      </c>
      <c r="F240" s="78">
        <f>IFERROR('%QUOTES'!F240/'%QUOTES'!F239-1,0)</f>
        <v>-9.787156257309193E-3</v>
      </c>
      <c r="G240" s="78">
        <f>IFERROR('%QUOTES'!G240/'%QUOTES'!G239-1,0)</f>
        <v>-5.2950641963868117E-3</v>
      </c>
      <c r="H240" s="78">
        <f>IFERROR('%QUOTES'!H240/'%QUOTES'!H239-1,0)</f>
        <v>-6.961329620605694E-3</v>
      </c>
      <c r="I240" s="78">
        <f>IFERROR('%QUOTES'!I240/'%QUOTES'!I239-1,0)</f>
        <v>-9.1946364719903695E-3</v>
      </c>
      <c r="J240" s="78">
        <f>IFERROR('%QUOTES'!J240/'%QUOTES'!J239-1,0)</f>
        <v>-6.7958204757759821E-3</v>
      </c>
      <c r="K240" s="78">
        <f>IFERROR('%QUOTES'!K240/'%QUOTES'!K239-1,0)</f>
        <v>-6.7102086439172481E-3</v>
      </c>
      <c r="L240" s="78">
        <f>IFERROR('%QUOTES'!L240/'%QUOTES'!L239-1,0)</f>
        <v>-7.5679394564842628E-3</v>
      </c>
      <c r="M240" s="78">
        <f>IFERROR('%QUOTES'!M240/'%QUOTES'!M239-1,0)</f>
        <v>-4.4809559372666063E-3</v>
      </c>
      <c r="N240" s="78">
        <f>IFERROR('%QUOTES'!N240/'%QUOTES'!N239-1,0)</f>
        <v>-3.0017526052916299E-2</v>
      </c>
      <c r="O240" s="78">
        <f>IFERROR('%QUOTES'!O240/'%QUOTES'!O239-1,0)</f>
        <v>-1.9034763277629763E-2</v>
      </c>
      <c r="P240" s="78">
        <f>IFERROR('%QUOTES'!P240/'%QUOTES'!P239-1,0)</f>
        <v>-3.019512139377134E-2</v>
      </c>
      <c r="Q240" s="78">
        <f>IFERROR('%QUOTES'!Q240/'%QUOTES'!Q239-1,0)</f>
        <v>-9.4182830702649323E-3</v>
      </c>
      <c r="R240" s="78">
        <f>IFERROR('%QUOTES'!R240/'%QUOTES'!R239-1,0)</f>
        <v>-4.133671992186172E-3</v>
      </c>
      <c r="S240" s="78">
        <f>IFERROR('%QUOTES'!S240/'%QUOTES'!S239-1,0)</f>
        <v>-1.1542012927054479E-2</v>
      </c>
      <c r="T240" s="78">
        <f>IFERROR('%QUOTES'!T240/'%QUOTES'!T239-1,0)</f>
        <v>-9.1270344100897738E-3</v>
      </c>
      <c r="U240" s="78">
        <f>IFERROR('%QUOTES'!U240/'%QUOTES'!U239-1,0)</f>
        <v>-9.44101863354041E-3</v>
      </c>
      <c r="V240" s="78">
        <f>IFERROR('%QUOTES'!V240/'%QUOTES'!V239-1,0)</f>
        <v>-1.2478849671718417E-2</v>
      </c>
      <c r="W240" s="78">
        <f>IFERROR('%QUOTES'!W240/'%QUOTES'!W239-1,0)</f>
        <v>-1.1097431154952653E-2</v>
      </c>
      <c r="X240" s="78">
        <f>IFERROR('%QUOTES'!X240/'%QUOTES'!X239-1,0)</f>
        <v>-1.0252365728462887E-2</v>
      </c>
      <c r="Y240" s="78">
        <f>IFERROR('%QUOTES'!Y240/'%QUOTES'!Y239-1,0)</f>
        <v>-9.2234454031538959E-3</v>
      </c>
      <c r="Z240" s="78">
        <f>IFERROR('%QUOTES'!Z240/'%QUOTES'!Z239-1,0)</f>
        <v>-7.3402417962004085E-3</v>
      </c>
      <c r="AA240" s="78">
        <f>IFERROR('%QUOTES'!AA240/'%QUOTES'!AA239-1,0)</f>
        <v>-1.1202173362277579E-2</v>
      </c>
      <c r="AB240" s="78">
        <f>IFERROR('%QUOTES'!AB240/'%QUOTES'!AB239-1,0)</f>
        <v>-1.0238881596219551E-2</v>
      </c>
      <c r="AC240" s="78">
        <f>IFERROR('%QUOTES'!AC240/'%QUOTES'!AC239-1,0)</f>
        <v>-1.5218567106213832E-2</v>
      </c>
      <c r="AD240" s="78">
        <f>IFERROR('%QUOTES'!AD240/'%QUOTES'!AD239-1,0)</f>
        <v>-9.6930533117932649E-3</v>
      </c>
      <c r="AE240" s="78">
        <f>IFERROR('%QUOTES'!AE240/'%QUOTES'!AE239-1,0)</f>
        <v>4.0657415591303092E-3</v>
      </c>
      <c r="AF240" s="78">
        <f>IFERROR('%QUOTES'!AF240/'%QUOTES'!AF239-1,0)</f>
        <v>3.0944933991470247E-3</v>
      </c>
      <c r="AG240" s="78">
        <f>IFERROR('%QUOTES'!AG240/'%QUOTES'!AG239-1,0)</f>
        <v>3.0713528923409505E-3</v>
      </c>
      <c r="AH240" s="78">
        <f>IFERROR('%QUOTES'!AH240/'%QUOTES'!AH239-1,0)</f>
        <v>4.2999194920698702E-3</v>
      </c>
      <c r="AI240" s="78">
        <f>IFERROR('%QUOTES'!AI240/'%QUOTES'!AI239-1,0)</f>
        <v>3.4952113423554199E-3</v>
      </c>
      <c r="AJ240" s="78">
        <f>IFERROR('%QUOTES'!AJ240/'%QUOTES'!AJ239-1,0)</f>
        <v>3.3783783427114855E-3</v>
      </c>
      <c r="AK240" s="78">
        <f>IFERROR('%QUOTES'!AK240/'%QUOTES'!AK239-1,0)</f>
        <v>2.4299252336448252E-3</v>
      </c>
      <c r="AL240" s="78">
        <f>IFERROR('%QUOTES'!AL240/'%QUOTES'!AL239-1,0)</f>
        <v>3.9135396454763605E-3</v>
      </c>
      <c r="AM240" s="78">
        <f>IFERROR('%QUOTES'!AM240/'%QUOTES'!AM239-1,0)</f>
        <v>3.6975596228507879E-3</v>
      </c>
      <c r="AN240" s="78">
        <f>IFERROR('%QUOTES'!AN240/'%QUOTES'!AN239-1,0)</f>
        <v>1.8104058156700464E-3</v>
      </c>
      <c r="AO240" s="78">
        <f>IFERROR('%QUOTES'!AO240/'%QUOTES'!AO239-1,0)</f>
        <v>-2.4533367248940063E-3</v>
      </c>
      <c r="AP240" s="78">
        <f>IFERROR('%QUOTES'!AP240/'%QUOTES'!AP239-1,0)</f>
        <v>1.9947350322979673E-4</v>
      </c>
      <c r="AQ240" s="78">
        <f>IFERROR('%QUOTES'!AQ240/'%QUOTES'!AQ239-1,0)</f>
        <v>1.9342359767891004E-3</v>
      </c>
      <c r="AR240" s="78">
        <f>IFERROR('%QUOTES'!AR240/'%QUOTES'!AR239-1,0)</f>
        <v>9.2236332539243904E-3</v>
      </c>
      <c r="AS240" s="78">
        <f>IFERROR('%QUOTES'!AS240/'%QUOTES'!AS239-1,0)</f>
        <v>5.4667140203827902E-3</v>
      </c>
      <c r="AT240" s="78">
        <f>IFERROR('%QUOTES'!AT240/'%QUOTES'!AT239-1,0)</f>
        <v>8.94294401717044E-3</v>
      </c>
      <c r="AU240" s="78">
        <f>IFERROR('%QUOTES'!AU240/'%QUOTES'!AU239-1,0)</f>
        <v>3.0974088954223156E-3</v>
      </c>
      <c r="AV240" s="78">
        <f>IFERROR('%QUOTES'!AV240/'%QUOTES'!AV239-1,0)</f>
        <v>3.1026104300566626E-3</v>
      </c>
      <c r="AW240" s="78">
        <f>IFERROR('%QUOTES'!AW240/'%QUOTES'!AW239-1,0)</f>
        <v>4.8260217471061129E-3</v>
      </c>
      <c r="AX240" s="78">
        <f>IFERROR('%QUOTES'!AX240/'%QUOTES'!AX239-1,0)</f>
        <v>-1.0462052954183676E-2</v>
      </c>
      <c r="AY240" s="78">
        <f>IFERROR('%QUOTES'!AY240/'%QUOTES'!AY239-1,0)</f>
        <v>-1.6843355513614933E-3</v>
      </c>
      <c r="AZ240" s="78">
        <f>IFERROR('%QUOTES'!AZ240/'%QUOTES'!AZ239-1,0)</f>
        <v>4.0691414062306031E-3</v>
      </c>
      <c r="BA240" s="78">
        <f>IFERROR('%QUOTES'!BA240/'%QUOTES'!BA239-1,0)</f>
        <v>-3.285656639163137E-3</v>
      </c>
      <c r="BB240" s="78">
        <f>IFERROR('%QUOTES'!BB240/'%QUOTES'!BB239-1,0)</f>
        <v>2.0234993399501633E-3</v>
      </c>
      <c r="BC240" s="78">
        <f>IFERROR('%QUOTES'!BC240/'%QUOTES'!BC239-1,0)</f>
        <v>3.079947065011801E-3</v>
      </c>
      <c r="BD240" s="78">
        <f>IFERROR('%QUOTES'!BD240/'%QUOTES'!BD239-1,0)</f>
        <v>1.7027243565379546E-3</v>
      </c>
      <c r="BE240" s="78">
        <f>IFERROR('%QUOTES'!BE240/'%QUOTES'!BE239-1,0)</f>
        <v>2.9472444307896417E-3</v>
      </c>
      <c r="BF240" s="78">
        <f>IFERROR('%QUOTES'!BF240/'%QUOTES'!BF239-1,0)</f>
        <v>3.603457343202221E-3</v>
      </c>
      <c r="BG240" s="78">
        <f>IFERROR('%QUOTES'!BG240/'%QUOTES'!BG239-1,0)</f>
        <v>-3.4013180272108867E-3</v>
      </c>
      <c r="BH240" s="78">
        <f>IFERROR('%QUOTES'!BH240/'%QUOTES'!BH239-1,0)</f>
        <v>1.221591119914045E-3</v>
      </c>
      <c r="BI240" s="78">
        <f>IFERROR('%QUOTES'!BI240/'%QUOTES'!BI239-1,0)</f>
        <v>2.8613770491803248E-3</v>
      </c>
      <c r="BJ240" s="78">
        <f>IFERROR('%QUOTES'!BJ240/'%QUOTES'!BJ239-1,0)</f>
        <v>9.6151923076925883E-4</v>
      </c>
      <c r="BK240" s="78">
        <f>IFERROR('%QUOTES'!BK240/'%QUOTES'!BK239-1,0)</f>
        <v>2.8784684583498255E-3</v>
      </c>
      <c r="BL240" s="78">
        <f>IFERROR('%QUOTES'!BL240/'%QUOTES'!BL239-1,0)</f>
        <v>4.5463431008330168E-4</v>
      </c>
      <c r="BM240" s="78">
        <f>IFERROR('%QUOTES'!BM240/'%QUOTES'!BM239-1,0)</f>
        <v>4.9684995031469281E-3</v>
      </c>
      <c r="BN240" s="78">
        <f>IFERROR('%QUOTES'!BN240/'%QUOTES'!BN239-1,0)</f>
        <v>-1.8806299510898405E-3</v>
      </c>
      <c r="BO240" s="78">
        <f>IFERROR('%QUOTES'!BO240/'%QUOTES'!BO239-1,0)</f>
        <v>-4.0209487727804749E-3</v>
      </c>
      <c r="BP240" s="78">
        <f>IFERROR('%QUOTES'!BP240/'%QUOTES'!BP239-1,0)</f>
        <v>5.8384218610936234E-3</v>
      </c>
      <c r="BQ240" s="78">
        <f>IFERROR('%QUOTES'!BQ240/'%QUOTES'!BQ239-1,0)</f>
        <v>7.5892488638820144E-3</v>
      </c>
      <c r="BR240" s="78">
        <f>IFERROR('%QUOTES'!BR240/'%QUOTES'!BR239-1,0)</f>
        <v>1.7198934340538763E-3</v>
      </c>
      <c r="BS240" s="78">
        <f>IFERROR('%QUOTES'!BS240/'%QUOTES'!BS239-1,0)</f>
        <v>6.3953223902650791E-3</v>
      </c>
      <c r="BT240" s="78">
        <f>IFERROR('%QUOTES'!BT240/'%QUOTES'!BT239-1,0)</f>
        <v>2.0520199813773843E-3</v>
      </c>
      <c r="BU240" s="78">
        <f>IFERROR('%QUOTES'!BU240/'%QUOTES'!BU239-1,0)</f>
        <v>4.9756218905461225E-4</v>
      </c>
      <c r="BV240" s="78">
        <f>IFERROR('%QUOTES'!BV240/'%QUOTES'!BV239-1,0)</f>
        <v>5.2778730006863839E-4</v>
      </c>
      <c r="BW240" s="78">
        <f>IFERROR('%QUOTES'!BW240/'%QUOTES'!BW239-1,0)</f>
        <v>4.7914882298689676E-3</v>
      </c>
      <c r="BX240" s="78">
        <f>IFERROR('%QUOTES'!BX240/'%QUOTES'!BX239-1,0)</f>
        <v>-2.2227900932614286E-4</v>
      </c>
      <c r="BY240" s="78">
        <f>IFERROR('%QUOTES'!BY240/'%QUOTES'!BY239-1,0)</f>
        <v>7.6880647258903423E-4</v>
      </c>
      <c r="BZ240" s="78">
        <f>IFERROR('%QUOTES'!BZ240/'%QUOTES'!BZ239-1,0)</f>
        <v>1.636363636363658E-3</v>
      </c>
      <c r="CA240" s="78">
        <f>IFERROR('%QUOTES'!CA240/'%QUOTES'!CA239-1,0)</f>
        <v>0</v>
      </c>
      <c r="CB240" s="78">
        <f>IFERROR('%QUOTES'!CB240/'%QUOTES'!CB239-1,0)</f>
        <v>-3.6282721949052466E-3</v>
      </c>
      <c r="CC240" s="78">
        <f>IFERROR('%QUOTES'!CC240/'%QUOTES'!CC239-1,0)</f>
        <v>-4.7152286339646743E-4</v>
      </c>
      <c r="CD240" s="78">
        <f>IFERROR('%QUOTES'!CD240/'%QUOTES'!CD239-1,0)</f>
        <v>7.1837873283775444E-4</v>
      </c>
      <c r="CE240" s="78">
        <f>IFERROR('%QUOTES'!CE240/'%QUOTES'!CE239-1,0)</f>
        <v>-4.3964828137489365E-3</v>
      </c>
      <c r="CF240" s="78">
        <f>IFERROR('%QUOTES'!CF240/'%QUOTES'!CF239-1,0)</f>
        <v>2.210499815792577E-3</v>
      </c>
      <c r="CG240" s="78">
        <f>IFERROR('%QUOTES'!CG240/'%QUOTES'!CG239-1,0)</f>
        <v>-4.3184886455731597E-3</v>
      </c>
      <c r="CH240" s="78">
        <f>IFERROR('%QUOTES'!CH240/'%QUOTES'!CH239-1,0)</f>
        <v>2.2261860765471209E-3</v>
      </c>
      <c r="CI240" s="78">
        <f>IFERROR('%QUOTES'!CI240/'%QUOTES'!CI239-1,0)</f>
        <v>4.7702083595060341E-3</v>
      </c>
      <c r="CJ240" s="78">
        <f>IFERROR('%QUOTES'!CJ240/'%QUOTES'!CJ239-1,0)</f>
        <v>4.770526167368061E-3</v>
      </c>
      <c r="CK240" s="78">
        <f>IFERROR('%QUOTES'!CK240/'%QUOTES'!CK239-1,0)</f>
        <v>3.579922380967826E-3</v>
      </c>
      <c r="CL240" s="78">
        <f>IFERROR('%QUOTES'!CL240/'%QUOTES'!CL239-1,0)</f>
        <v>1.572327044025168E-2</v>
      </c>
      <c r="CM240" s="78">
        <f>IFERROR('%QUOTES'!CM240/'%QUOTES'!CM239-1,0)</f>
        <v>-7.9744816586921896E-3</v>
      </c>
      <c r="CN240" s="78">
        <f>IFERROR('%QUOTES'!CN240/'%QUOTES'!CN239-1,0)</f>
        <v>5.4911838790931977E-2</v>
      </c>
      <c r="CO240" s="78">
        <f>IFERROR('%QUOTES'!CO240/'%QUOTES'!CO239-1,0)</f>
        <v>3.6374418604651293E-2</v>
      </c>
      <c r="CP240" s="78">
        <f>IFERROR('%QUOTES'!CP240/'%QUOTES'!CP239-1,0)</f>
        <v>-1.1716059093969111E-4</v>
      </c>
      <c r="CQ240" s="78">
        <f>IFERROR('%QUOTES'!CQ240/'%QUOTES'!CQ239-1,0)</f>
        <v>3.1710797526551815E-4</v>
      </c>
      <c r="CR240" s="78">
        <f>IFERROR('%QUOTES'!CR240/'%QUOTES'!CR239-1,0)</f>
        <v>-1.9659567496723707E-3</v>
      </c>
      <c r="CS240" s="78">
        <f>IFERROR('%QUOTES'!CS240/'%QUOTES'!CS239-1,0)</f>
        <v>1.91387559808609E-3</v>
      </c>
      <c r="CT240" s="78">
        <f>IFERROR('%QUOTES'!CT240/'%QUOTES'!CT239-1,0)</f>
        <v>1.523514396977621E-3</v>
      </c>
      <c r="CU240" s="78">
        <f>IFERROR('%QUOTES'!CU240/'%QUOTES'!CU239-1,0)</f>
        <v>-5.3028483263719672E-2</v>
      </c>
      <c r="CV240" s="78">
        <f>IFERROR('%QUOTES'!CV240/'%QUOTES'!CV239-1,0)</f>
        <v>1.0598031794095242E-2</v>
      </c>
      <c r="CW240" s="78">
        <f>IFERROR('%QUOTES'!CW240/'%QUOTES'!CW239-1,0)</f>
        <v>-3.5671819262781401E-3</v>
      </c>
      <c r="CX240" s="78">
        <f>IFERROR('%QUOTES'!CX240/'%QUOTES'!CX239-1,0)</f>
        <v>1.6107651006711521E-3</v>
      </c>
      <c r="CY240" s="78">
        <f>IFERROR('%QUOTES'!CY240/'%QUOTES'!CY239-1,0)</f>
        <v>-1.047085514834234E-3</v>
      </c>
      <c r="CZ240" s="78">
        <f>IFERROR('%QUOTES'!CZ240/'%QUOTES'!CZ239-1,0)</f>
        <v>2.3452861713246786E-3</v>
      </c>
      <c r="DA240" s="78">
        <f>IFERROR('%QUOTES'!DA240/'%QUOTES'!DA239-1,0)</f>
        <v>-5.8650149207483127E-3</v>
      </c>
      <c r="DB240" s="78">
        <f>IFERROR('%QUOTES'!DB240/'%QUOTES'!DB239-1,0)</f>
        <v>-4.5459303200884316E-3</v>
      </c>
      <c r="DC240" s="78">
        <f>IFERROR('%QUOTES'!DC240/'%QUOTES'!DC239-1,0)</f>
        <v>-3.8168387108926671E-3</v>
      </c>
      <c r="DD240" s="78">
        <f>IFERROR('%QUOTES'!DD240/'%QUOTES'!DD239-1,0)</f>
        <v>-7.422802850356347E-3</v>
      </c>
      <c r="DE240" s="78">
        <f>IFERROR('%QUOTES'!DE240/'%QUOTES'!DE239-1,0)</f>
        <v>-4.0432395787008968E-3</v>
      </c>
      <c r="DF240" s="78">
        <f>IFERROR('%QUOTES'!DF240/'%QUOTES'!DF239-1,0)</f>
        <v>1.7252803843792464E-4</v>
      </c>
      <c r="DG240" s="78">
        <f>IFERROR('%QUOTES'!DG240/'%QUOTES'!DG239-1,0)</f>
        <v>1.7187693365416923E-3</v>
      </c>
      <c r="DH240" s="78">
        <f>IFERROR('%QUOTES'!DH240/'%QUOTES'!DH239-1,0)</f>
        <v>1.622100567721052E-3</v>
      </c>
      <c r="DI240" s="78">
        <f>IFERROR('%QUOTES'!DI240/'%QUOTES'!DI239-1,0)</f>
        <v>-1.6260243021125054E-2</v>
      </c>
      <c r="DJ240" s="78">
        <f>IFERROR('%QUOTES'!DJ240/'%QUOTES'!DJ239-1,0)</f>
        <v>-1.6561413193485475E-3</v>
      </c>
      <c r="DK240" s="78">
        <f>IFERROR('%QUOTES'!DK240/'%QUOTES'!DK239-1,0)</f>
        <v>-4.9410986014264413E-3</v>
      </c>
      <c r="DL240" s="78">
        <f>IFERROR('%QUOTES'!DL240/'%QUOTES'!DL239-1,0)</f>
        <v>-5.420716431607242E-3</v>
      </c>
      <c r="DM240" s="78">
        <f>IFERROR('%QUOTES'!DM240/'%QUOTES'!DM239-1,0)</f>
        <v>-5.8281256970882378E-3</v>
      </c>
      <c r="DN240" s="78">
        <f>IFERROR('%QUOTES'!DN240/'%QUOTES'!DN239-1,0)</f>
        <v>-6.1747454823946057E-4</v>
      </c>
      <c r="DO240" s="78">
        <f>IFERROR('%QUOTES'!DO240/'%QUOTES'!DO239-1,0)</f>
        <v>-5.7837185781539624E-3</v>
      </c>
      <c r="DP240" s="78">
        <f>IFERROR('%QUOTES'!DP240/'%QUOTES'!DP239-1,0)</f>
        <v>8.2236292356792084E-3</v>
      </c>
      <c r="DQ240" s="78">
        <f>IFERROR('%QUOTES'!DQ240/'%QUOTES'!DQ239-1,0)</f>
        <v>3.8666990004854185E-4</v>
      </c>
      <c r="DR240" s="78">
        <f>IFERROR('%QUOTES'!DR240/'%QUOTES'!DR239-1,0)</f>
        <v>-9.4611767932977209E-3</v>
      </c>
      <c r="DS240" s="78">
        <f>IFERROR('%QUOTES'!DS240/'%QUOTES'!DS239-1,0)</f>
        <v>-7.1475631206119328E-3</v>
      </c>
      <c r="DT240" s="78">
        <f>IFERROR('%QUOTES'!DT240/'%QUOTES'!DT239-1,0)</f>
        <v>-6.9348129786528379E-4</v>
      </c>
      <c r="DU240" s="78">
        <f>IFERROR('%QUOTES'!DU240/'%QUOTES'!DU239-1,0)</f>
        <v>8.4451207594886668E-3</v>
      </c>
      <c r="DV240" s="78">
        <f>IFERROR('%QUOTES'!DV240/'%QUOTES'!DV239-1,0)</f>
        <v>-1.4100161520179677E-3</v>
      </c>
      <c r="DW240" s="78">
        <f>IFERROR('%QUOTES'!DW240/'%QUOTES'!DW239-1,0)</f>
        <v>-4.36888919894729E-3</v>
      </c>
      <c r="DX240" s="78">
        <f>IFERROR('%QUOTES'!DX240/'%QUOTES'!DX239-1,0)</f>
        <v>5.7131812166160145E-3</v>
      </c>
      <c r="DY240" s="78">
        <f>IFERROR('%QUOTES'!DY240/'%QUOTES'!DY239-1,0)</f>
        <v>7.3089205232286236E-3</v>
      </c>
      <c r="DZ240" s="78">
        <f>IFERROR('%QUOTES'!DZ240/'%QUOTES'!DZ239-1,0)</f>
        <v>9.8490625917544428E-3</v>
      </c>
      <c r="EA240" s="78">
        <f>IFERROR('%QUOTES'!EA240/'%QUOTES'!EA239-1,0)</f>
        <v>1.0070125114433726E-2</v>
      </c>
      <c r="EB240" s="78">
        <f>IFERROR('%QUOTES'!EB240/'%QUOTES'!EB239-1,0)</f>
        <v>8.6704979991107933E-3</v>
      </c>
      <c r="EC240" s="78">
        <f>IFERROR('%QUOTES'!EC240/'%QUOTES'!EC239-1,0)</f>
        <v>5.8738679423837592E-3</v>
      </c>
      <c r="ED240" s="78">
        <f>IFERROR('%QUOTES'!ED240/'%QUOTES'!ED239-1,0)</f>
        <v>7.3060973340342006E-3</v>
      </c>
      <c r="EE240" s="78">
        <f>IFERROR('%QUOTES'!EE240/'%QUOTES'!EE239-1,0)</f>
        <v>5.3644681172462239E-3</v>
      </c>
      <c r="EF240" s="78">
        <f>IFERROR('%QUOTES'!EF240/'%QUOTES'!EF239-1,0)</f>
        <v>8.2191780821918581E-3</v>
      </c>
      <c r="EG240" s="78">
        <f>IFERROR('%QUOTES'!EG240/'%QUOTES'!EG239-1,0)</f>
        <v>5.9650106089115251E-3</v>
      </c>
      <c r="EH240" s="78">
        <f>IFERROR('%QUOTES'!EH240/'%QUOTES'!EH239-1,0)</f>
        <v>2.4775824245137912E-4</v>
      </c>
      <c r="EI240" s="78">
        <f>IFERROR('%QUOTES'!EI240/'%QUOTES'!EI239-1,0)</f>
        <v>1.0349876276496861E-2</v>
      </c>
      <c r="EJ240" s="78">
        <f>IFERROR('%QUOTES'!EJ240/'%QUOTES'!EJ239-1,0)</f>
        <v>-2.55749373695624E-3</v>
      </c>
      <c r="EK240" s="78">
        <f>IFERROR('%QUOTES'!EK240/'%QUOTES'!EK239-1,0)</f>
        <v>1.0451401425177753E-3</v>
      </c>
      <c r="EL240" s="78">
        <f>IFERROR('%QUOTES'!EL240/'%QUOTES'!EL239-1,0)</f>
        <v>8.7719298245614308E-3</v>
      </c>
      <c r="EM240" s="78">
        <f>IFERROR('%QUOTES'!EM240/'%QUOTES'!EM239-1,0)</f>
        <v>-4.9869151036114889E-3</v>
      </c>
      <c r="EN240" s="78">
        <f>IFERROR('%QUOTES'!EN240/'%QUOTES'!EN239-1,0)</f>
        <v>3.1359758370302027E-2</v>
      </c>
      <c r="EO240" s="78">
        <f>IFERROR('%QUOTES'!EO240/'%QUOTES'!EO239-1,0)</f>
        <v>-3.4612336253926346E-3</v>
      </c>
      <c r="EP240" s="78">
        <f>IFERROR('%QUOTES'!EP240/'%QUOTES'!EP239-1,0)</f>
        <v>1.1050934186749295E-3</v>
      </c>
      <c r="EQ240" s="78">
        <f>IFERROR('%QUOTES'!EQ240/'%QUOTES'!EQ239-1,0)</f>
        <v>-8.7114979543034821E-4</v>
      </c>
      <c r="ER240" s="78">
        <f>IFERROR('%QUOTES'!ER240/'%QUOTES'!ER239-1,0)</f>
        <v>-2.8050490883588797E-3</v>
      </c>
      <c r="ES240" s="78">
        <f>IFERROR('%QUOTES'!ES240/'%QUOTES'!ES239-1,0)</f>
        <v>3.2960118655240844E-3</v>
      </c>
      <c r="ET240" s="78">
        <f>IFERROR('%QUOTES'!ET240/'%QUOTES'!ET239-1,0)</f>
        <v>-3.2411118613534518E-3</v>
      </c>
      <c r="EU240" s="78">
        <f>IFERROR('%QUOTES'!EU240/'%QUOTES'!EU239-1,0)</f>
        <v>0</v>
      </c>
      <c r="EV240" s="78">
        <f>IFERROR('%QUOTES'!EV240/'%QUOTES'!EV239-1,0)</f>
        <v>5.7804049584049277E-3</v>
      </c>
      <c r="EW240" s="78">
        <f>IFERROR('%QUOTES'!EW240/'%QUOTES'!EW239-1,0)</f>
        <v>-4.831159186901024E-4</v>
      </c>
      <c r="EX240" s="78">
        <f>IFERROR('%QUOTES'!EX240/'%QUOTES'!EX239-1,0)</f>
        <v>2.5317800692947756E-4</v>
      </c>
      <c r="EY240" s="78">
        <f>IFERROR('%QUOTES'!EY240/'%QUOTES'!EY239-1,0)</f>
        <v>4.5676613885503592E-3</v>
      </c>
      <c r="EZ240" s="78">
        <f>IFERROR('%QUOTES'!EZ240/'%QUOTES'!EZ239-1,0)</f>
        <v>-6.1699271558468549E-3</v>
      </c>
      <c r="FA240" s="78">
        <f>IFERROR('%QUOTES'!FA240/'%QUOTES'!FA239-1,0)</f>
        <v>2.2049016656191522E-3</v>
      </c>
      <c r="FB240" s="78">
        <f>IFERROR('%QUOTES'!FB240/'%QUOTES'!FB239-1,0)</f>
        <v>1.7133637921187272E-3</v>
      </c>
      <c r="FC240" s="78">
        <f>IFERROR('%QUOTES'!FC240/'%QUOTES'!FC239-1,0)</f>
        <v>1.5909090909091983E-3</v>
      </c>
      <c r="FD240" s="78">
        <f>IFERROR('%QUOTES'!FD240/'%QUOTES'!FD239-1,0)</f>
        <v>-1.0040160642570295E-2</v>
      </c>
      <c r="FE240" s="78">
        <f>IFERROR('%QUOTES'!FE240/'%QUOTES'!FE239-1,0)</f>
        <v>-1.0933308639455852E-3</v>
      </c>
      <c r="FF240" s="78">
        <f>IFERROR('%QUOTES'!FF240/'%QUOTES'!FF239-1,0)</f>
        <v>9.3457943925232545E-3</v>
      </c>
      <c r="FG240" s="78">
        <f>IFERROR('%QUOTES'!FG240/'%QUOTES'!FG239-1,0)</f>
        <v>1.3404825737265424E-2</v>
      </c>
      <c r="FH240" s="78">
        <f>IFERROR('%QUOTES'!FH240/'%QUOTES'!FH239-1,0)</f>
        <v>8.0190381953690881E-3</v>
      </c>
    </row>
    <row r="241" spans="1:164">
      <c r="A241" s="76">
        <v>43446</v>
      </c>
      <c r="B241" s="78">
        <f>IFERROR('%QUOTES'!B241/'%QUOTES'!B240-1,0)</f>
        <v>8.9315249751902304E-3</v>
      </c>
      <c r="C241" s="78">
        <f>IFERROR('%QUOTES'!C241/'%QUOTES'!C240-1,0)</f>
        <v>-5.714285714286671E-4</v>
      </c>
      <c r="D241" s="78">
        <f>IFERROR('%QUOTES'!D241/'%QUOTES'!D240-1,0)</f>
        <v>1.6425120772946888E-2</v>
      </c>
      <c r="E241" s="78">
        <f>IFERROR('%QUOTES'!E241/'%QUOTES'!E240-1,0)</f>
        <v>2.82481167608295E-3</v>
      </c>
      <c r="F241" s="78">
        <f>IFERROR('%QUOTES'!F241/'%QUOTES'!F240-1,0)</f>
        <v>5.0286285773757378E-3</v>
      </c>
      <c r="G241" s="78">
        <f>IFERROR('%QUOTES'!G241/'%QUOTES'!G240-1,0)</f>
        <v>9.3156277306323254E-3</v>
      </c>
      <c r="H241" s="78">
        <f>IFERROR('%QUOTES'!H241/'%QUOTES'!H240-1,0)</f>
        <v>4.2060636450731437E-3</v>
      </c>
      <c r="I241" s="78">
        <f>IFERROR('%QUOTES'!I241/'%QUOTES'!I240-1,0)</f>
        <v>6.8740506422761971E-3</v>
      </c>
      <c r="J241" s="78">
        <f>IFERROR('%QUOTES'!J241/'%QUOTES'!J240-1,0)</f>
        <v>1.1974016626308703E-2</v>
      </c>
      <c r="K241" s="78">
        <f>IFERROR('%QUOTES'!K241/'%QUOTES'!K240-1,0)</f>
        <v>5.4048821492935772E-4</v>
      </c>
      <c r="L241" s="78">
        <f>IFERROR('%QUOTES'!L241/'%QUOTES'!L240-1,0)</f>
        <v>4.5060658578854884E-3</v>
      </c>
      <c r="M241" s="78">
        <f>IFERROR('%QUOTES'!M241/'%QUOTES'!M240-1,0)</f>
        <v>8.2520630157538744E-3</v>
      </c>
      <c r="N241" s="78">
        <f>IFERROR('%QUOTES'!N241/'%QUOTES'!N240-1,0)</f>
        <v>3.660114309366902E-2</v>
      </c>
      <c r="O241" s="78">
        <f>IFERROR('%QUOTES'!O241/'%QUOTES'!O240-1,0)</f>
        <v>2.9399843198745224E-3</v>
      </c>
      <c r="P241" s="78">
        <f>IFERROR('%QUOTES'!P241/'%QUOTES'!P240-1,0)</f>
        <v>1.389109030989788E-2</v>
      </c>
      <c r="Q241" s="78">
        <f>IFERROR('%QUOTES'!Q241/'%QUOTES'!Q240-1,0)</f>
        <v>5.5928694403171164E-3</v>
      </c>
      <c r="R241" s="78">
        <f>IFERROR('%QUOTES'!R241/'%QUOTES'!R240-1,0)</f>
        <v>7.9557073676927992E-3</v>
      </c>
      <c r="S241" s="78">
        <f>IFERROR('%QUOTES'!S241/'%QUOTES'!S240-1,0)</f>
        <v>7.9402148528724403E-3</v>
      </c>
      <c r="T241" s="78">
        <f>IFERROR('%QUOTES'!T241/'%QUOTES'!T240-1,0)</f>
        <v>6.7377484008528388E-3</v>
      </c>
      <c r="U241" s="78">
        <f>IFERROR('%QUOTES'!U241/'%QUOTES'!U240-1,0)</f>
        <v>1.1537572398735207E-2</v>
      </c>
      <c r="V241" s="78">
        <f>IFERROR('%QUOTES'!V241/'%QUOTES'!V240-1,0)</f>
        <v>3.8552153320885463E-3</v>
      </c>
      <c r="W241" s="78">
        <f>IFERROR('%QUOTES'!W241/'%QUOTES'!W240-1,0)</f>
        <v>1.5793890602533001E-2</v>
      </c>
      <c r="X241" s="78">
        <f>IFERROR('%QUOTES'!X241/'%QUOTES'!X240-1,0)</f>
        <v>1.2350577443215549E-2</v>
      </c>
      <c r="Y241" s="78">
        <f>IFERROR('%QUOTES'!Y241/'%QUOTES'!Y240-1,0)</f>
        <v>1.7492492492492628E-2</v>
      </c>
      <c r="Z241" s="78">
        <f>IFERROR('%QUOTES'!Z241/'%QUOTES'!Z240-1,0)</f>
        <v>1.6311439756415913E-2</v>
      </c>
      <c r="AA241" s="78">
        <f>IFERROR('%QUOTES'!AA241/'%QUOTES'!AA240-1,0)</f>
        <v>5.241833027423537E-3</v>
      </c>
      <c r="AB241" s="78">
        <f>IFERROR('%QUOTES'!AB241/'%QUOTES'!AB240-1,0)</f>
        <v>8.2227318773810953E-3</v>
      </c>
      <c r="AC241" s="78">
        <f>IFERROR('%QUOTES'!AC241/'%QUOTES'!AC240-1,0)</f>
        <v>1.1239393087945082E-3</v>
      </c>
      <c r="AD241" s="78">
        <f>IFERROR('%QUOTES'!AD241/'%QUOTES'!AD240-1,0)</f>
        <v>5.7096247960848334E-3</v>
      </c>
      <c r="AE241" s="78">
        <f>IFERROR('%QUOTES'!AE241/'%QUOTES'!AE240-1,0)</f>
        <v>-6.3380282805990396E-3</v>
      </c>
      <c r="AF241" s="78">
        <f>IFERROR('%QUOTES'!AF241/'%QUOTES'!AF240-1,0)</f>
        <v>-4.3505379584012349E-3</v>
      </c>
      <c r="AG241" s="78">
        <f>IFERROR('%QUOTES'!AG241/'%QUOTES'!AG240-1,0)</f>
        <v>-4.8016841642661845E-3</v>
      </c>
      <c r="AH241" s="78">
        <f>IFERROR('%QUOTES'!AH241/'%QUOTES'!AH240-1,0)</f>
        <v>-5.3519134426521786E-3</v>
      </c>
      <c r="AI241" s="78">
        <f>IFERROR('%QUOTES'!AI241/'%QUOTES'!AI240-1,0)</f>
        <v>3.4831070527041597E-4</v>
      </c>
      <c r="AJ241" s="78">
        <f>IFERROR('%QUOTES'!AJ241/'%QUOTES'!AJ240-1,0)</f>
        <v>-3.1565971890089584E-3</v>
      </c>
      <c r="AK241" s="78">
        <f>IFERROR('%QUOTES'!AK241/'%QUOTES'!AK240-1,0)</f>
        <v>1.1187749185386009E-2</v>
      </c>
      <c r="AL241" s="78">
        <f>IFERROR('%QUOTES'!AL241/'%QUOTES'!AL240-1,0)</f>
        <v>-3.5051432714781061E-3</v>
      </c>
      <c r="AM241" s="78">
        <f>IFERROR('%QUOTES'!AM241/'%QUOTES'!AM240-1,0)</f>
        <v>-4.2365075660985019E-3</v>
      </c>
      <c r="AN241" s="78">
        <f>IFERROR('%QUOTES'!AN241/'%QUOTES'!AN240-1,0)</f>
        <v>-2.58560394199292E-3</v>
      </c>
      <c r="AO241" s="78">
        <f>IFERROR('%QUOTES'!AO241/'%QUOTES'!AO240-1,0)</f>
        <v>4.9188391539600751E-4</v>
      </c>
      <c r="AP241" s="78">
        <f>IFERROR('%QUOTES'!AP241/'%QUOTES'!AP240-1,0)</f>
        <v>-1.8343834742383658E-3</v>
      </c>
      <c r="AQ241" s="78">
        <f>IFERROR('%QUOTES'!AQ241/'%QUOTES'!AQ240-1,0)</f>
        <v>-1.6087194337194299E-3</v>
      </c>
      <c r="AR241" s="78">
        <f>IFERROR('%QUOTES'!AR241/'%QUOTES'!AR240-1,0)</f>
        <v>-1.2985844048014061E-2</v>
      </c>
      <c r="AS241" s="78">
        <f>IFERROR('%QUOTES'!AS241/'%QUOTES'!AS240-1,0)</f>
        <v>1.9935602094240945E-2</v>
      </c>
      <c r="AT241" s="78">
        <f>IFERROR('%QUOTES'!AT241/'%QUOTES'!AT240-1,0)</f>
        <v>2.5172877149441719E-2</v>
      </c>
      <c r="AU241" s="78">
        <f>IFERROR('%QUOTES'!AU241/'%QUOTES'!AU240-1,0)</f>
        <v>1.6568737886494489E-2</v>
      </c>
      <c r="AV241" s="78">
        <f>IFERROR('%QUOTES'!AV241/'%QUOTES'!AV240-1,0)</f>
        <v>1.0932183000593287E-2</v>
      </c>
      <c r="AW241" s="78">
        <f>IFERROR('%QUOTES'!AW241/'%QUOTES'!AW240-1,0)</f>
        <v>9.5096053668544123E-3</v>
      </c>
      <c r="AX241" s="78">
        <f>IFERROR('%QUOTES'!AX241/'%QUOTES'!AX240-1,0)</f>
        <v>4.3832531108699113E-2</v>
      </c>
      <c r="AY241" s="78">
        <f>IFERROR('%QUOTES'!AY241/'%QUOTES'!AY240-1,0)</f>
        <v>1.2147831955457988E-2</v>
      </c>
      <c r="AZ241" s="78">
        <f>IFERROR('%QUOTES'!AZ241/'%QUOTES'!AZ240-1,0)</f>
        <v>7.9397813931094685E-3</v>
      </c>
      <c r="BA241" s="78">
        <f>IFERROR('%QUOTES'!BA241/'%QUOTES'!BA240-1,0)</f>
        <v>1.5341688271521825E-2</v>
      </c>
      <c r="BB241" s="78">
        <f>IFERROR('%QUOTES'!BB241/'%QUOTES'!BB240-1,0)</f>
        <v>1.0770099768041108E-2</v>
      </c>
      <c r="BC241" s="78">
        <f>IFERROR('%QUOTES'!BC241/'%QUOTES'!BC240-1,0)</f>
        <v>8.5535583166231888E-3</v>
      </c>
      <c r="BD241" s="78">
        <f>IFERROR('%QUOTES'!BD241/'%QUOTES'!BD240-1,0)</f>
        <v>8.7421321029625965E-3</v>
      </c>
      <c r="BE241" s="78">
        <f>IFERROR('%QUOTES'!BE241/'%QUOTES'!BE240-1,0)</f>
        <v>8.9333179759030212E-3</v>
      </c>
      <c r="BF241" s="78">
        <f>IFERROR('%QUOTES'!BF241/'%QUOTES'!BF240-1,0)</f>
        <v>1.610864581925342E-2</v>
      </c>
      <c r="BG241" s="78">
        <f>IFERROR('%QUOTES'!BG241/'%QUOTES'!BG240-1,0)</f>
        <v>-1.7918130634892004E-2</v>
      </c>
      <c r="BH241" s="78">
        <f>IFERROR('%QUOTES'!BH241/'%QUOTES'!BH240-1,0)</f>
        <v>7.7779777337196876E-3</v>
      </c>
      <c r="BI241" s="78">
        <f>IFERROR('%QUOTES'!BI241/'%QUOTES'!BI240-1,0)</f>
        <v>1.0224104148465862E-2</v>
      </c>
      <c r="BJ241" s="78">
        <f>IFERROR('%QUOTES'!BJ241/'%QUOTES'!BJ240-1,0)</f>
        <v>1.7098943652237075E-2</v>
      </c>
      <c r="BK241" s="78">
        <f>IFERROR('%QUOTES'!BK241/'%QUOTES'!BK240-1,0)</f>
        <v>1.0332979334098713E-2</v>
      </c>
      <c r="BL241" s="78">
        <f>IFERROR('%QUOTES'!BL241/'%QUOTES'!BL240-1,0)</f>
        <v>8.9747342975052824E-3</v>
      </c>
      <c r="BM241" s="78">
        <f>IFERROR('%QUOTES'!BM241/'%QUOTES'!BM240-1,0)</f>
        <v>1.5161558399084507E-2</v>
      </c>
      <c r="BN241" s="78">
        <f>IFERROR('%QUOTES'!BN241/'%QUOTES'!BN240-1,0)</f>
        <v>2.0018888836996762E-2</v>
      </c>
      <c r="BO241" s="78">
        <f>IFERROR('%QUOTES'!BO241/'%QUOTES'!BO240-1,0)</f>
        <v>-2.3819136051675405E-2</v>
      </c>
      <c r="BP241" s="78">
        <f>IFERROR('%QUOTES'!BP241/'%QUOTES'!BP240-1,0)</f>
        <v>1.4682039868851193E-2</v>
      </c>
      <c r="BQ241" s="78">
        <f>IFERROR('%QUOTES'!BQ241/'%QUOTES'!BQ240-1,0)</f>
        <v>1.8578909436158142E-2</v>
      </c>
      <c r="BR241" s="78">
        <f>IFERROR('%QUOTES'!BR241/'%QUOTES'!BR240-1,0)</f>
        <v>1.7629488733279519E-2</v>
      </c>
      <c r="BS241" s="78">
        <f>IFERROR('%QUOTES'!BS241/'%QUOTES'!BS240-1,0)</f>
        <v>1.4204710429403411E-2</v>
      </c>
      <c r="BT241" s="78">
        <f>IFERROR('%QUOTES'!BT241/'%QUOTES'!BT240-1,0)</f>
        <v>7.1676055484810597E-3</v>
      </c>
      <c r="BU241" s="78">
        <f>IFERROR('%QUOTES'!BU241/'%QUOTES'!BU240-1,0)</f>
        <v>8.9507703157249985E-3</v>
      </c>
      <c r="BV241" s="78">
        <f>IFERROR('%QUOTES'!BV241/'%QUOTES'!BV240-1,0)</f>
        <v>1.0681754960259804E-2</v>
      </c>
      <c r="BW241" s="78">
        <f>IFERROR('%QUOTES'!BW241/'%QUOTES'!BW240-1,0)</f>
        <v>1.3323940533354506E-2</v>
      </c>
      <c r="BX241" s="78">
        <f>IFERROR('%QUOTES'!BX241/'%QUOTES'!BX240-1,0)</f>
        <v>1.3670503145382096E-2</v>
      </c>
      <c r="BY241" s="78">
        <f>IFERROR('%QUOTES'!BY241/'%QUOTES'!BY240-1,0)</f>
        <v>8.8342423660456859E-3</v>
      </c>
      <c r="BZ241" s="78">
        <f>IFERROR('%QUOTES'!BZ241/'%QUOTES'!BZ240-1,0)</f>
        <v>1.4884734071519246E-2</v>
      </c>
      <c r="CA241" s="78">
        <f>IFERROR('%QUOTES'!CA241/'%QUOTES'!CA240-1,0)</f>
        <v>1.2052953723514115E-2</v>
      </c>
      <c r="CB241" s="78">
        <f>IFERROR('%QUOTES'!CB241/'%QUOTES'!CB240-1,0)</f>
        <v>2.1568626846817152E-2</v>
      </c>
      <c r="CC241" s="78">
        <f>IFERROR('%QUOTES'!CC241/'%QUOTES'!CC240-1,0)</f>
        <v>1.0512217406154267E-2</v>
      </c>
      <c r="CD241" s="78">
        <f>IFERROR('%QUOTES'!CD241/'%QUOTES'!CD240-1,0)</f>
        <v>1.1209270749554801E-2</v>
      </c>
      <c r="CE241" s="78">
        <f>IFERROR('%QUOTES'!CE241/'%QUOTES'!CE240-1,0)</f>
        <v>1.9269329586511397E-2</v>
      </c>
      <c r="CF241" s="78">
        <f>IFERROR('%QUOTES'!CF241/'%QUOTES'!CF240-1,0)</f>
        <v>1.2130829406557631E-2</v>
      </c>
      <c r="CG241" s="78">
        <f>IFERROR('%QUOTES'!CG241/'%QUOTES'!CG240-1,0)</f>
        <v>1.1656302836982935E-2</v>
      </c>
      <c r="CH241" s="78">
        <f>IFERROR('%QUOTES'!CH241/'%QUOTES'!CH240-1,0)</f>
        <v>1.2078342525035923E-2</v>
      </c>
      <c r="CI241" s="78">
        <f>IFERROR('%QUOTES'!CI241/'%QUOTES'!CI240-1,0)</f>
        <v>1.4242555028053383E-2</v>
      </c>
      <c r="CJ241" s="78">
        <f>IFERROR('%QUOTES'!CJ241/'%QUOTES'!CJ240-1,0)</f>
        <v>1.6040035929680396E-2</v>
      </c>
      <c r="CK241" s="78">
        <f>IFERROR('%QUOTES'!CK241/'%QUOTES'!CK240-1,0)</f>
        <v>1.4863258247075795E-2</v>
      </c>
      <c r="CL241" s="78">
        <f>IFERROR('%QUOTES'!CL241/'%QUOTES'!CL240-1,0)</f>
        <v>-1.1351909184726505E-2</v>
      </c>
      <c r="CM241" s="78">
        <f>IFERROR('%QUOTES'!CM241/'%QUOTES'!CM240-1,0)</f>
        <v>1.768488745980723E-2</v>
      </c>
      <c r="CN241" s="78">
        <f>IFERROR('%QUOTES'!CN241/'%QUOTES'!CN240-1,0)</f>
        <v>-3.3428844317096584E-2</v>
      </c>
      <c r="CO241" s="78">
        <f>IFERROR('%QUOTES'!CO241/'%QUOTES'!CO240-1,0)</f>
        <v>-2.2439529484438059E-2</v>
      </c>
      <c r="CP241" s="78">
        <f>IFERROR('%QUOTES'!CP241/'%QUOTES'!CP240-1,0)</f>
        <v>4.9203139067441892E-3</v>
      </c>
      <c r="CQ241" s="78">
        <f>IFERROR('%QUOTES'!CQ241/'%QUOTES'!CQ240-1,0)</f>
        <v>3.9625931209383847E-3</v>
      </c>
      <c r="CR241" s="78">
        <f>IFERROR('%QUOTES'!CR241/'%QUOTES'!CR240-1,0)</f>
        <v>5.5810901372650434E-3</v>
      </c>
      <c r="CS241" s="78">
        <f>IFERROR('%QUOTES'!CS241/'%QUOTES'!CS240-1,0)</f>
        <v>1.305316778096155E-2</v>
      </c>
      <c r="CT241" s="78">
        <f>IFERROR('%QUOTES'!CT241/'%QUOTES'!CT240-1,0)</f>
        <v>9.1278402194643338E-3</v>
      </c>
      <c r="CU241" s="78">
        <f>IFERROR('%QUOTES'!CU241/'%QUOTES'!CU240-1,0)</f>
        <v>3.3907012586694041E-2</v>
      </c>
      <c r="CV241" s="78">
        <f>IFERROR('%QUOTES'!CV241/'%QUOTES'!CV240-1,0)</f>
        <v>-2.0224719101123556E-2</v>
      </c>
      <c r="CW241" s="78">
        <f>IFERROR('%QUOTES'!CW241/'%QUOTES'!CW240-1,0)</f>
        <v>9.5465393794749165E-3</v>
      </c>
      <c r="CX241" s="78">
        <f>IFERROR('%QUOTES'!CX241/'%QUOTES'!CX240-1,0)</f>
        <v>-8.3087909860951603E-3</v>
      </c>
      <c r="CY241" s="78">
        <f>IFERROR('%QUOTES'!CY241/'%QUOTES'!CY240-1,0)</f>
        <v>6.2892380751489174E-3</v>
      </c>
      <c r="CZ241" s="78">
        <f>IFERROR('%QUOTES'!CZ241/'%QUOTES'!CZ240-1,0)</f>
        <v>-1.0060855869870933E-2</v>
      </c>
      <c r="DA241" s="78">
        <f>IFERROR('%QUOTES'!DA241/'%QUOTES'!DA240-1,0)</f>
        <v>5.6046752682297196E-3</v>
      </c>
      <c r="DB241" s="78">
        <f>IFERROR('%QUOTES'!DB241/'%QUOTES'!DB240-1,0)</f>
        <v>1.1742981279297959E-2</v>
      </c>
      <c r="DC241" s="78">
        <f>IFERROR('%QUOTES'!DC241/'%QUOTES'!DC240-1,0)</f>
        <v>2.2542258790680947E-4</v>
      </c>
      <c r="DD241" s="78">
        <f>IFERROR('%QUOTES'!DD241/'%QUOTES'!DD240-1,0)</f>
        <v>1.2563505833083966E-2</v>
      </c>
      <c r="DE241" s="78">
        <f>IFERROR('%QUOTES'!DE241/'%QUOTES'!DE240-1,0)</f>
        <v>1.4208979104477715E-2</v>
      </c>
      <c r="DF241" s="78">
        <f>IFERROR('%QUOTES'!DF241/'%QUOTES'!DF240-1,0)</f>
        <v>1.8978640769127697E-2</v>
      </c>
      <c r="DG241" s="78">
        <f>IFERROR('%QUOTES'!DG241/'%QUOTES'!DG240-1,0)</f>
        <v>6.5202816238942862E-3</v>
      </c>
      <c r="DH241" s="78">
        <f>IFERROR('%QUOTES'!DH241/'%QUOTES'!DH240-1,0)</f>
        <v>-7.2874693405883262E-3</v>
      </c>
      <c r="DI241" s="78">
        <f>IFERROR('%QUOTES'!DI241/'%QUOTES'!DI240-1,0)</f>
        <v>3.3608843901070218E-2</v>
      </c>
      <c r="DJ241" s="78">
        <f>IFERROR('%QUOTES'!DJ241/'%QUOTES'!DJ240-1,0)</f>
        <v>5.8059997680950381E-3</v>
      </c>
      <c r="DK241" s="78">
        <f>IFERROR('%QUOTES'!DK241/'%QUOTES'!DK240-1,0)</f>
        <v>5.7808792741878001E-3</v>
      </c>
      <c r="DL241" s="78">
        <f>IFERROR('%QUOTES'!DL241/'%QUOTES'!DL240-1,0)</f>
        <v>6.3191470192598409E-3</v>
      </c>
      <c r="DM241" s="78">
        <f>IFERROR('%QUOTES'!DM241/'%QUOTES'!DM240-1,0)</f>
        <v>1.3048392340234694E-2</v>
      </c>
      <c r="DN241" s="78">
        <f>IFERROR('%QUOTES'!DN241/'%QUOTES'!DN240-1,0)</f>
        <v>1.2048162250483996E-2</v>
      </c>
      <c r="DO241" s="78">
        <f>IFERROR('%QUOTES'!DO241/'%QUOTES'!DO240-1,0)</f>
        <v>5.8173645777381822E-3</v>
      </c>
      <c r="DP241" s="78">
        <f>IFERROR('%QUOTES'!DP241/'%QUOTES'!DP240-1,0)</f>
        <v>-1.2688055562373179E-3</v>
      </c>
      <c r="DQ241" s="78">
        <f>IFERROR('%QUOTES'!DQ241/'%QUOTES'!DQ240-1,0)</f>
        <v>1.053245744579101E-2</v>
      </c>
      <c r="DR241" s="78">
        <f>IFERROR('%QUOTES'!DR241/'%QUOTES'!DR240-1,0)</f>
        <v>1.7894492630594838E-2</v>
      </c>
      <c r="DS241" s="78">
        <f>IFERROR('%QUOTES'!DS241/'%QUOTES'!DS240-1,0)</f>
        <v>1.3089005663907249E-2</v>
      </c>
      <c r="DT241" s="78">
        <f>IFERROR('%QUOTES'!DT241/'%QUOTES'!DT240-1,0)</f>
        <v>1.0472544649313686E-2</v>
      </c>
      <c r="DU241" s="78">
        <f>IFERROR('%QUOTES'!DU241/'%QUOTES'!DU240-1,0)</f>
        <v>-7.0377196183935009E-4</v>
      </c>
      <c r="DV241" s="78">
        <f>IFERROR('%QUOTES'!DV241/'%QUOTES'!DV240-1,0)</f>
        <v>9.0994979128777853E-3</v>
      </c>
      <c r="DW241" s="78">
        <f>IFERROR('%QUOTES'!DW241/'%QUOTES'!DW240-1,0)</f>
        <v>9.0069286144787153E-3</v>
      </c>
      <c r="DX241" s="78">
        <f>IFERROR('%QUOTES'!DX241/'%QUOTES'!DX240-1,0)</f>
        <v>4.0576383838986096E-3</v>
      </c>
      <c r="DY241" s="78">
        <f>IFERROR('%QUOTES'!DY241/'%QUOTES'!DY240-1,0)</f>
        <v>7.8681703633898259E-4</v>
      </c>
      <c r="DZ241" s="78">
        <f>IFERROR('%QUOTES'!DZ241/'%QUOTES'!DZ240-1,0)</f>
        <v>1.9663363376305476E-3</v>
      </c>
      <c r="EA241" s="78">
        <f>IFERROR('%QUOTES'!EA241/'%QUOTES'!EA240-1,0)</f>
        <v>-1.5105438979180486E-3</v>
      </c>
      <c r="EB241" s="78">
        <f>IFERROR('%QUOTES'!EB241/'%QUOTES'!EB240-1,0)</f>
        <v>6.3919110952590508E-3</v>
      </c>
      <c r="EC241" s="78">
        <f>IFERROR('%QUOTES'!EC241/'%QUOTES'!EC240-1,0)</f>
        <v>9.2579690821530392E-3</v>
      </c>
      <c r="ED241" s="78">
        <f>IFERROR('%QUOTES'!ED241/'%QUOTES'!ED240-1,0)</f>
        <v>9.890544378463817E-3</v>
      </c>
      <c r="EE241" s="78">
        <f>IFERROR('%QUOTES'!EE241/'%QUOTES'!EE240-1,0)</f>
        <v>7.5328622871040363E-3</v>
      </c>
      <c r="EF241" s="78">
        <f>IFERROR('%QUOTES'!EF241/'%QUOTES'!EF240-1,0)</f>
        <v>1.712328767123239E-3</v>
      </c>
      <c r="EG241" s="78">
        <f>IFERROR('%QUOTES'!EG241/'%QUOTES'!EG240-1,0)</f>
        <v>0</v>
      </c>
      <c r="EH241" s="78">
        <f>IFERROR('%QUOTES'!EH241/'%QUOTES'!EH240-1,0)</f>
        <v>9.4105247793332403E-3</v>
      </c>
      <c r="EI241" s="78">
        <f>IFERROR('%QUOTES'!EI241/'%QUOTES'!EI240-1,0)</f>
        <v>2.0000000000000018E-2</v>
      </c>
      <c r="EJ241" s="78">
        <f>IFERROR('%QUOTES'!EJ241/'%QUOTES'!EJ240-1,0)</f>
        <v>9.9999743589744838E-3</v>
      </c>
      <c r="EK241" s="78">
        <f>IFERROR('%QUOTES'!EK241/'%QUOTES'!EK240-1,0)</f>
        <v>1.1674212113950144E-2</v>
      </c>
      <c r="EL241" s="78">
        <f>IFERROR('%QUOTES'!EL241/'%QUOTES'!EL240-1,0)</f>
        <v>1.7391304347825987E-2</v>
      </c>
      <c r="EM241" s="78">
        <f>IFERROR('%QUOTES'!EM241/'%QUOTES'!EM240-1,0)</f>
        <v>7.8758468794344338E-3</v>
      </c>
      <c r="EN241" s="78">
        <f>IFERROR('%QUOTES'!EN241/'%QUOTES'!EN240-1,0)</f>
        <v>3.3811699493755842E-2</v>
      </c>
      <c r="EO241" s="78">
        <f>IFERROR('%QUOTES'!EO241/'%QUOTES'!EO240-1,0)</f>
        <v>9.4727079365812816E-3</v>
      </c>
      <c r="EP241" s="78">
        <f>IFERROR('%QUOTES'!EP241/'%QUOTES'!EP240-1,0)</f>
        <v>1.1038614931487833E-2</v>
      </c>
      <c r="EQ241" s="78">
        <f>IFERROR('%QUOTES'!EQ241/'%QUOTES'!EQ240-1,0)</f>
        <v>7.4978380993142579E-3</v>
      </c>
      <c r="ER241" s="78">
        <f>IFERROR('%QUOTES'!ER241/'%QUOTES'!ER240-1,0)</f>
        <v>2.1699778983323315E-2</v>
      </c>
      <c r="ES241" s="78">
        <f>IFERROR('%QUOTES'!ES241/'%QUOTES'!ES240-1,0)</f>
        <v>1.3797634237922685E-2</v>
      </c>
      <c r="ET241" s="78">
        <f>IFERROR('%QUOTES'!ET241/'%QUOTES'!ET240-1,0)</f>
        <v>-7.7539269634816499E-3</v>
      </c>
      <c r="EU241" s="78">
        <f>IFERROR('%QUOTES'!EU241/'%QUOTES'!EU240-1,0)</f>
        <v>-5.0000000000000044E-3</v>
      </c>
      <c r="EV241" s="78">
        <f>IFERROR('%QUOTES'!EV241/'%QUOTES'!EV240-1,0)</f>
        <v>-1.9540287356321739E-2</v>
      </c>
      <c r="EW241" s="78">
        <f>IFERROR('%QUOTES'!EW241/'%QUOTES'!EW240-1,0)</f>
        <v>-1.5708095318799131E-2</v>
      </c>
      <c r="EX241" s="78">
        <f>IFERROR('%QUOTES'!EX241/'%QUOTES'!EX240-1,0)</f>
        <v>-1.037974683544296E-2</v>
      </c>
      <c r="EY241" s="78">
        <f>IFERROR('%QUOTES'!EY241/'%QUOTES'!EY240-1,0)</f>
        <v>-1.2731190498260547E-2</v>
      </c>
      <c r="EZ241" s="78">
        <f>IFERROR('%QUOTES'!EZ241/'%QUOTES'!EZ240-1,0)</f>
        <v>-1.7935225664050147E-2</v>
      </c>
      <c r="FA241" s="78">
        <f>IFERROR('%QUOTES'!FA241/'%QUOTES'!FA240-1,0)</f>
        <v>-6.6000846166864857E-3</v>
      </c>
      <c r="FB241" s="78">
        <f>IFERROR('%QUOTES'!FB241/'%QUOTES'!FB240-1,0)</f>
        <v>-1.0832411012975385E-2</v>
      </c>
      <c r="FC241" s="78">
        <f>IFERROR('%QUOTES'!FC241/'%QUOTES'!FC240-1,0)</f>
        <v>-9.5302473337871563E-3</v>
      </c>
      <c r="FD241" s="78">
        <f>IFERROR('%QUOTES'!FD241/'%QUOTES'!FD240-1,0)</f>
        <v>-2.6369168356997874E-2</v>
      </c>
      <c r="FE241" s="78">
        <f>IFERROR('%QUOTES'!FE241/'%QUOTES'!FE240-1,0)</f>
        <v>-1.5322874863188729E-2</v>
      </c>
      <c r="FF241" s="78">
        <f>IFERROR('%QUOTES'!FF241/'%QUOTES'!FF240-1,0)</f>
        <v>-2.0502645502645467E-2</v>
      </c>
      <c r="FG241" s="78">
        <f>IFERROR('%QUOTES'!FG241/'%QUOTES'!FG240-1,0)</f>
        <v>-1.9047566137566085E-2</v>
      </c>
      <c r="FH241" s="78">
        <f>IFERROR('%QUOTES'!FH241/'%QUOTES'!FH240-1,0)</f>
        <v>-2.1508545123999467E-2</v>
      </c>
    </row>
    <row r="242" spans="1:164">
      <c r="A242" s="76">
        <v>43447</v>
      </c>
      <c r="B242" s="78">
        <f>IFERROR('%QUOTES'!B242/'%QUOTES'!B241-1,0)</f>
        <v>-1.7377081967213104E-2</v>
      </c>
      <c r="C242" s="78">
        <f>IFERROR('%QUOTES'!C242/'%QUOTES'!C241-1,0)</f>
        <v>-2.2869639794167451E-3</v>
      </c>
      <c r="D242" s="78">
        <f>IFERROR('%QUOTES'!D242/'%QUOTES'!D241-1,0)</f>
        <v>-5.7034220532318214E-3</v>
      </c>
      <c r="E242" s="78">
        <f>IFERROR('%QUOTES'!E242/'%QUOTES'!E241-1,0)</f>
        <v>-9.8591084440895482E-3</v>
      </c>
      <c r="F242" s="78">
        <f>IFERROR('%QUOTES'!F242/'%QUOTES'!F241-1,0)</f>
        <v>-1.0179434268106191E-2</v>
      </c>
      <c r="G242" s="78">
        <f>IFERROR('%QUOTES'!G242/'%QUOTES'!G241-1,0)</f>
        <v>-1.5068732341307345E-2</v>
      </c>
      <c r="H242" s="78">
        <f>IFERROR('%QUOTES'!H242/'%QUOTES'!H241-1,0)</f>
        <v>-8.3769633507853047E-3</v>
      </c>
      <c r="I242" s="78">
        <f>IFERROR('%QUOTES'!I242/'%QUOTES'!I241-1,0)</f>
        <v>-1.3654548557774371E-3</v>
      </c>
      <c r="J242" s="78">
        <f>IFERROR('%QUOTES'!J242/'%QUOTES'!J241-1,0)</f>
        <v>-5.070977011494282E-3</v>
      </c>
      <c r="K242" s="78">
        <f>IFERROR('%QUOTES'!K242/'%QUOTES'!K241-1,0)</f>
        <v>-4.3212458710614188E-3</v>
      </c>
      <c r="L242" s="78">
        <f>IFERROR('%QUOTES'!L242/'%QUOTES'!L241-1,0)</f>
        <v>-1.7253278122844051E-3</v>
      </c>
      <c r="M242" s="78">
        <f>IFERROR('%QUOTES'!M242/'%QUOTES'!M241-1,0)</f>
        <v>-1.3392857142857095E-2</v>
      </c>
      <c r="N242" s="78">
        <f>IFERROR('%QUOTES'!N242/'%QUOTES'!N241-1,0)</f>
        <v>-7.7857744713228594E-2</v>
      </c>
      <c r="O242" s="78">
        <f>IFERROR('%QUOTES'!O242/'%QUOTES'!O241-1,0)</f>
        <v>-1.0748466318095229E-2</v>
      </c>
      <c r="P242" s="78">
        <f>IFERROR('%QUOTES'!P242/'%QUOTES'!P241-1,0)</f>
        <v>-1.8740141732283444E-2</v>
      </c>
      <c r="Q242" s="78">
        <f>IFERROR('%QUOTES'!Q242/'%QUOTES'!Q241-1,0)</f>
        <v>-7.78640177381551E-3</v>
      </c>
      <c r="R242" s="78">
        <f>IFERROR('%QUOTES'!R242/'%QUOTES'!R241-1,0)</f>
        <v>-1.0638280896332897E-2</v>
      </c>
      <c r="S242" s="78">
        <f>IFERROR('%QUOTES'!S242/'%QUOTES'!S241-1,0)</f>
        <v>-2.5486538461538366E-2</v>
      </c>
      <c r="T242" s="78">
        <f>IFERROR('%QUOTES'!T242/'%QUOTES'!T241-1,0)</f>
        <v>-1.0166087680734681E-2</v>
      </c>
      <c r="U242" s="78">
        <f>IFERROR('%QUOTES'!U242/'%QUOTES'!U241-1,0)</f>
        <v>-2.4547531636621267E-2</v>
      </c>
      <c r="V242" s="78">
        <f>IFERROR('%QUOTES'!V242/'%QUOTES'!V241-1,0)</f>
        <v>-1.621502061478608E-2</v>
      </c>
      <c r="W242" s="78">
        <f>IFERROR('%QUOTES'!W242/'%QUOTES'!W241-1,0)</f>
        <v>-2.7209532994895036E-2</v>
      </c>
      <c r="X242" s="78">
        <f>IFERROR('%QUOTES'!X242/'%QUOTES'!X241-1,0)</f>
        <v>-2.6957870916961779E-2</v>
      </c>
      <c r="Y242" s="78">
        <f>IFERROR('%QUOTES'!Y242/'%QUOTES'!Y241-1,0)</f>
        <v>-5.3862613443518281E-3</v>
      </c>
      <c r="Z242" s="78">
        <f>IFERROR('%QUOTES'!Z242/'%QUOTES'!Z241-1,0)</f>
        <v>-2.5893430344532287E-2</v>
      </c>
      <c r="AA242" s="78">
        <f>IFERROR('%QUOTES'!AA242/'%QUOTES'!AA241-1,0)</f>
        <v>-5.7190915774754103E-3</v>
      </c>
      <c r="AB242" s="78">
        <f>IFERROR('%QUOTES'!AB242/'%QUOTES'!AB241-1,0)</f>
        <v>-1.0260432005284592E-2</v>
      </c>
      <c r="AC242" s="78">
        <f>IFERROR('%QUOTES'!AC242/'%QUOTES'!AC241-1,0)</f>
        <v>-7.5778835930990773E-3</v>
      </c>
      <c r="AD242" s="78">
        <f>IFERROR('%QUOTES'!AD242/'%QUOTES'!AD241-1,0)</f>
        <v>-7.2992700729926918E-3</v>
      </c>
      <c r="AE242" s="78">
        <f>IFERROR('%QUOTES'!AE242/'%QUOTES'!AE241-1,0)</f>
        <v>8.6818038391531793E-3</v>
      </c>
      <c r="AF242" s="78">
        <f>IFERROR('%QUOTES'!AF242/'%QUOTES'!AF241-1,0)</f>
        <v>1.5886231447859167E-4</v>
      </c>
      <c r="AG242" s="78">
        <f>IFERROR('%QUOTES'!AG242/'%QUOTES'!AG241-1,0)</f>
        <v>8.3211107027867381E-3</v>
      </c>
      <c r="AH242" s="78">
        <f>IFERROR('%QUOTES'!AH242/'%QUOTES'!AH241-1,0)</f>
        <v>8.6092014317566967E-3</v>
      </c>
      <c r="AI242" s="78">
        <f>IFERROR('%QUOTES'!AI242/'%QUOTES'!AI241-1,0)</f>
        <v>3.133704844488383E-3</v>
      </c>
      <c r="AJ242" s="78">
        <f>IFERROR('%QUOTES'!AJ242/'%QUOTES'!AJ241-1,0)</f>
        <v>8.5497679660073711E-3</v>
      </c>
      <c r="AK242" s="78">
        <f>IFERROR('%QUOTES'!AK242/'%QUOTES'!AK241-1,0)</f>
        <v>-7.1915913700902889E-3</v>
      </c>
      <c r="AL242" s="78">
        <f>IFERROR('%QUOTES'!AL242/'%QUOTES'!AL241-1,0)</f>
        <v>6.9363882134065857E-3</v>
      </c>
      <c r="AM242" s="78">
        <f>IFERROR('%QUOTES'!AM242/'%QUOTES'!AM241-1,0)</f>
        <v>1.4058434812089571E-2</v>
      </c>
      <c r="AN242" s="78">
        <f>IFERROR('%QUOTES'!AN242/'%QUOTES'!AN241-1,0)</f>
        <v>6.0209059233449214E-3</v>
      </c>
      <c r="AO242" s="78">
        <f>IFERROR('%QUOTES'!AO242/'%QUOTES'!AO241-1,0)</f>
        <v>-1.474921337266466E-2</v>
      </c>
      <c r="AP242" s="78">
        <f>IFERROR('%QUOTES'!AP242/'%QUOTES'!AP241-1,0)</f>
        <v>1.1106671549873326E-2</v>
      </c>
      <c r="AQ242" s="78">
        <f>IFERROR('%QUOTES'!AQ242/'%QUOTES'!AQ241-1,0)</f>
        <v>8.3789878060269718E-3</v>
      </c>
      <c r="AR242" s="78">
        <f>IFERROR('%QUOTES'!AR242/'%QUOTES'!AR241-1,0)</f>
        <v>2.2915042153856868E-2</v>
      </c>
      <c r="AS242" s="78">
        <f>IFERROR('%QUOTES'!AS242/'%QUOTES'!AS241-1,0)</f>
        <v>-2.5271529110699742E-2</v>
      </c>
      <c r="AT242" s="78">
        <f>IFERROR('%QUOTES'!AT242/'%QUOTES'!AT241-1,0)</f>
        <v>2.7667299752125452E-3</v>
      </c>
      <c r="AU242" s="78">
        <f>IFERROR('%QUOTES'!AU242/'%QUOTES'!AU241-1,0)</f>
        <v>-1.8743510705097388E-2</v>
      </c>
      <c r="AV242" s="78">
        <f>IFERROR('%QUOTES'!AV242/'%QUOTES'!AV241-1,0)</f>
        <v>1.5824760717553232E-4</v>
      </c>
      <c r="AW242" s="78">
        <f>IFERROR('%QUOTES'!AW242/'%QUOTES'!AW241-1,0)</f>
        <v>-5.3761072803072407E-3</v>
      </c>
      <c r="AX242" s="78">
        <f>IFERROR('%QUOTES'!AX242/'%QUOTES'!AX241-1,0)</f>
        <v>-8.2717832511454592E-2</v>
      </c>
      <c r="AY242" s="78">
        <f>IFERROR('%QUOTES'!AY242/'%QUOTES'!AY241-1,0)</f>
        <v>-5.0013333888521139E-4</v>
      </c>
      <c r="AZ242" s="78">
        <f>IFERROR('%QUOTES'!AZ242/'%QUOTES'!AZ241-1,0)</f>
        <v>-2.1498341966890711E-2</v>
      </c>
      <c r="BA242" s="78">
        <f>IFERROR('%QUOTES'!BA242/'%QUOTES'!BA241-1,0)</f>
        <v>-2.7597389420644602E-2</v>
      </c>
      <c r="BB242" s="78">
        <f>IFERROR('%QUOTES'!BB242/'%QUOTES'!BB241-1,0)</f>
        <v>-1.2120457855075539E-2</v>
      </c>
      <c r="BC242" s="78">
        <f>IFERROR('%QUOTES'!BC242/'%QUOTES'!BC241-1,0)</f>
        <v>9.7854734175761848E-4</v>
      </c>
      <c r="BD242" s="78">
        <f>IFERROR('%QUOTES'!BD242/'%QUOTES'!BD241-1,0)</f>
        <v>-7.7034182064654733E-3</v>
      </c>
      <c r="BE242" s="78">
        <f>IFERROR('%QUOTES'!BE242/'%QUOTES'!BE241-1,0)</f>
        <v>-5.8251296769981087E-3</v>
      </c>
      <c r="BF242" s="78">
        <f>IFERROR('%QUOTES'!BF242/'%QUOTES'!BF241-1,0)</f>
        <v>-1.5279916104286029E-3</v>
      </c>
      <c r="BG242" s="78">
        <f>IFERROR('%QUOTES'!BG242/'%QUOTES'!BG241-1,0)</f>
        <v>3.0408340573413462E-3</v>
      </c>
      <c r="BH242" s="78">
        <f>IFERROR('%QUOTES'!BH242/'%QUOTES'!BH241-1,0)</f>
        <v>1.6646488600289278E-3</v>
      </c>
      <c r="BI242" s="78">
        <f>IFERROR('%QUOTES'!BI242/'%QUOTES'!BI241-1,0)</f>
        <v>7.0614887977904495E-4</v>
      </c>
      <c r="BJ242" s="78">
        <f>IFERROR('%QUOTES'!BJ242/'%QUOTES'!BJ241-1,0)</f>
        <v>-7.3668305131626699E-3</v>
      </c>
      <c r="BK242" s="78">
        <f>IFERROR('%QUOTES'!BK242/'%QUOTES'!BK241-1,0)</f>
        <v>-1.1363920131708394E-3</v>
      </c>
      <c r="BL242" s="78">
        <f>IFERROR('%QUOTES'!BL242/'%QUOTES'!BL241-1,0)</f>
        <v>-3.546726241436593E-3</v>
      </c>
      <c r="BM242" s="78">
        <f>IFERROR('%QUOTES'!BM242/'%QUOTES'!BM241-1,0)</f>
        <v>-3.3550432174233036E-3</v>
      </c>
      <c r="BN242" s="78">
        <f>IFERROR('%QUOTES'!BN242/'%QUOTES'!BN241-1,0)</f>
        <v>-1.5469914212193125E-2</v>
      </c>
      <c r="BO242" s="78">
        <f>IFERROR('%QUOTES'!BO242/'%QUOTES'!BO241-1,0)</f>
        <v>-4.1356492969396585E-3</v>
      </c>
      <c r="BP242" s="78">
        <f>IFERROR('%QUOTES'!BP242/'%QUOTES'!BP241-1,0)</f>
        <v>-6.3094134859237316E-3</v>
      </c>
      <c r="BQ242" s="78">
        <f>IFERROR('%QUOTES'!BQ242/'%QUOTES'!BQ241-1,0)</f>
        <v>-2.7113877249198559E-3</v>
      </c>
      <c r="BR242" s="78">
        <f>IFERROR('%QUOTES'!BR242/'%QUOTES'!BR241-1,0)</f>
        <v>-1.0729684844234089E-2</v>
      </c>
      <c r="BS242" s="78">
        <f>IFERROR('%QUOTES'!BS242/'%QUOTES'!BS241-1,0)</f>
        <v>-2.088555897904687E-3</v>
      </c>
      <c r="BT242" s="78">
        <f>IFERROR('%QUOTES'!BT242/'%QUOTES'!BT241-1,0)</f>
        <v>-8.7686107823456982E-3</v>
      </c>
      <c r="BU242" s="78">
        <f>IFERROR('%QUOTES'!BU242/'%QUOTES'!BU241-1,0)</f>
        <v>2.9570723037422031E-3</v>
      </c>
      <c r="BV242" s="78">
        <f>IFERROR('%QUOTES'!BV242/'%QUOTES'!BV241-1,0)</f>
        <v>-1.239581166750825E-3</v>
      </c>
      <c r="BW242" s="78">
        <f>IFERROR('%QUOTES'!BW242/'%QUOTES'!BW241-1,0)</f>
        <v>-3.3217716262975427E-3</v>
      </c>
      <c r="BX242" s="78">
        <f>IFERROR('%QUOTES'!BX242/'%QUOTES'!BX241-1,0)</f>
        <v>-2.0832464868537626E-3</v>
      </c>
      <c r="BY242" s="78">
        <f>IFERROR('%QUOTES'!BY242/'%QUOTES'!BY241-1,0)</f>
        <v>0</v>
      </c>
      <c r="BZ242" s="78">
        <f>IFERROR('%QUOTES'!BZ242/'%QUOTES'!BZ241-1,0)</f>
        <v>-7.5120372026471482E-3</v>
      </c>
      <c r="CA242" s="78">
        <f>IFERROR('%QUOTES'!CA242/'%QUOTES'!CA241-1,0)</f>
        <v>-3.3190549918186152E-3</v>
      </c>
      <c r="CB242" s="78">
        <f>IFERROR('%QUOTES'!CB242/'%QUOTES'!CB241-1,0)</f>
        <v>-1.041955002962569E-2</v>
      </c>
      <c r="CC242" s="78">
        <f>IFERROR('%QUOTES'!CC242/'%QUOTES'!CC241-1,0)</f>
        <v>-5.0680845860455737E-3</v>
      </c>
      <c r="CD242" s="78">
        <f>IFERROR('%QUOTES'!CD242/'%QUOTES'!CD241-1,0)</f>
        <v>-1.0375306875572976E-3</v>
      </c>
      <c r="CE242" s="78">
        <f>IFERROR('%QUOTES'!CE242/'%QUOTES'!CE241-1,0)</f>
        <v>-8.9798349342194994E-3</v>
      </c>
      <c r="CF242" s="78">
        <f>IFERROR('%QUOTES'!CF242/'%QUOTES'!CF241-1,0)</f>
        <v>8.4745764763827225E-4</v>
      </c>
      <c r="CG242" s="78">
        <f>IFERROR('%QUOTES'!CG242/'%QUOTES'!CG241-1,0)</f>
        <v>-5.6269828510182585E-3</v>
      </c>
      <c r="CH242" s="78">
        <f>IFERROR('%QUOTES'!CH242/'%QUOTES'!CH241-1,0)</f>
        <v>-1.3717420748493248E-2</v>
      </c>
      <c r="CI242" s="78">
        <f>IFERROR('%QUOTES'!CI242/'%QUOTES'!CI241-1,0)</f>
        <v>-9.7872340425532167E-3</v>
      </c>
      <c r="CJ242" s="78">
        <f>IFERROR('%QUOTES'!CJ242/'%QUOTES'!CJ241-1,0)</f>
        <v>-7.9565167971710204E-3</v>
      </c>
      <c r="CK242" s="78">
        <f>IFERROR('%QUOTES'!CK242/'%QUOTES'!CK241-1,0)</f>
        <v>-7.7621412970436676E-3</v>
      </c>
      <c r="CL242" s="78">
        <f>IFERROR('%QUOTES'!CL242/'%QUOTES'!CL241-1,0)</f>
        <v>3.8622129436325592E-2</v>
      </c>
      <c r="CM242" s="78">
        <f>IFERROR('%QUOTES'!CM242/'%QUOTES'!CM241-1,0)</f>
        <v>-1.7377567140600347E-2</v>
      </c>
      <c r="CN242" s="78">
        <f>IFERROR('%QUOTES'!CN242/'%QUOTES'!CN241-1,0)</f>
        <v>0.10869565217391308</v>
      </c>
      <c r="CO242" s="78">
        <f>IFERROR('%QUOTES'!CO242/'%QUOTES'!CO241-1,0)</f>
        <v>7.2984108298999484E-2</v>
      </c>
      <c r="CP242" s="78">
        <f>IFERROR('%QUOTES'!CP242/'%QUOTES'!CP241-1,0)</f>
        <v>-6.6449056498590897E-3</v>
      </c>
      <c r="CQ242" s="78">
        <f>IFERROR('%QUOTES'!CQ242/'%QUOTES'!CQ241-1,0)</f>
        <v>3.1575781496684385E-3</v>
      </c>
      <c r="CR242" s="78">
        <f>IFERROR('%QUOTES'!CR242/'%QUOTES'!CR241-1,0)</f>
        <v>-6.2030037937644833E-3</v>
      </c>
      <c r="CS242" s="78">
        <f>IFERROR('%QUOTES'!CS242/'%QUOTES'!CS241-1,0)</f>
        <v>-4.714016341923255E-3</v>
      </c>
      <c r="CT242" s="78">
        <f>IFERROR('%QUOTES'!CT242/'%QUOTES'!CT241-1,0)</f>
        <v>-5.5275879396984307E-3</v>
      </c>
      <c r="CU242" s="78">
        <f>IFERROR('%QUOTES'!CU242/'%QUOTES'!CU241-1,0)</f>
        <v>-0.10534166459627325</v>
      </c>
      <c r="CV242" s="78">
        <f>IFERROR('%QUOTES'!CV242/'%QUOTES'!CV241-1,0)</f>
        <v>1.5290519877675823E-2</v>
      </c>
      <c r="CW242" s="78">
        <f>IFERROR('%QUOTES'!CW242/'%QUOTES'!CW241-1,0)</f>
        <v>-4.7281323877069736E-3</v>
      </c>
      <c r="CX242" s="78">
        <f>IFERROR('%QUOTES'!CX242/'%QUOTES'!CX241-1,0)</f>
        <v>1.0811081081079088E-3</v>
      </c>
      <c r="CY242" s="78">
        <f>IFERROR('%QUOTES'!CY242/'%QUOTES'!CY241-1,0)</f>
        <v>6.9444794077944128E-3</v>
      </c>
      <c r="CZ242" s="78">
        <f>IFERROR('%QUOTES'!CZ242/'%QUOTES'!CZ241-1,0)</f>
        <v>-5.6724413691221498E-3</v>
      </c>
      <c r="DA242" s="78">
        <f>IFERROR('%QUOTES'!DA242/'%QUOTES'!DA241-1,0)</f>
        <v>-2.7867703138750866E-3</v>
      </c>
      <c r="DB242" s="78">
        <f>IFERROR('%QUOTES'!DB242/'%QUOTES'!DB241-1,0)</f>
        <v>-7.6303758958503609E-3</v>
      </c>
      <c r="DC242" s="78">
        <f>IFERROR('%QUOTES'!DC242/'%QUOTES'!DC241-1,0)</f>
        <v>-1.6279849790900136E-2</v>
      </c>
      <c r="DD242" s="78">
        <f>IFERROR('%QUOTES'!DD242/'%QUOTES'!DD241-1,0)</f>
        <v>-9.7488336631510464E-3</v>
      </c>
      <c r="DE242" s="78">
        <f>IFERROR('%QUOTES'!DE242/'%QUOTES'!DE241-1,0)</f>
        <v>-9.8893805064897977E-3</v>
      </c>
      <c r="DF242" s="78">
        <f>IFERROR('%QUOTES'!DF242/'%QUOTES'!DF241-1,0)</f>
        <v>-2.3027429342576511E-2</v>
      </c>
      <c r="DG242" s="78">
        <f>IFERROR('%QUOTES'!DG242/'%QUOTES'!DG241-1,0)</f>
        <v>-2.3866348448686736E-3</v>
      </c>
      <c r="DH242" s="78">
        <f>IFERROR('%QUOTES'!DH242/'%QUOTES'!DH241-1,0)</f>
        <v>1.4274061699142138E-3</v>
      </c>
      <c r="DI242" s="78">
        <f>IFERROR('%QUOTES'!DI242/'%QUOTES'!DI241-1,0)</f>
        <v>-1.9189792110874238E-2</v>
      </c>
      <c r="DJ242" s="78">
        <f>IFERROR('%QUOTES'!DJ242/'%QUOTES'!DJ241-1,0)</f>
        <v>-1.5393100181607999E-2</v>
      </c>
      <c r="DK242" s="78">
        <f>IFERROR('%QUOTES'!DK242/'%QUOTES'!DK241-1,0)</f>
        <v>-3.0211773550345988E-3</v>
      </c>
      <c r="DL242" s="78">
        <f>IFERROR('%QUOTES'!DL242/'%QUOTES'!DL241-1,0)</f>
        <v>-1.0518084607251454E-2</v>
      </c>
      <c r="DM242" s="78">
        <f>IFERROR('%QUOTES'!DM242/'%QUOTES'!DM241-1,0)</f>
        <v>-5.7868583162217213E-3</v>
      </c>
      <c r="DN242" s="78">
        <f>IFERROR('%QUOTES'!DN242/'%QUOTES'!DN241-1,0)</f>
        <v>1.8315629933798316E-3</v>
      </c>
      <c r="DO242" s="78">
        <f>IFERROR('%QUOTES'!DO242/'%QUOTES'!DO241-1,0)</f>
        <v>-4.6270674015577162E-3</v>
      </c>
      <c r="DP242" s="78">
        <f>IFERROR('%QUOTES'!DP242/'%QUOTES'!DP241-1,0)</f>
        <v>6.1706172838700279E-3</v>
      </c>
      <c r="DQ242" s="78">
        <f>IFERROR('%QUOTES'!DQ242/'%QUOTES'!DQ241-1,0)</f>
        <v>-4.9723081856509754E-3</v>
      </c>
      <c r="DR242" s="78">
        <f>IFERROR('%QUOTES'!DR242/'%QUOTES'!DR241-1,0)</f>
        <v>-1.552511450970584E-2</v>
      </c>
      <c r="DS242" s="78">
        <f>IFERROR('%QUOTES'!DS242/'%QUOTES'!DS241-1,0)</f>
        <v>-8.0749356613351031E-3</v>
      </c>
      <c r="DT242" s="78">
        <f>IFERROR('%QUOTES'!DT242/'%QUOTES'!DT241-1,0)</f>
        <v>-1.0488812018340621E-2</v>
      </c>
      <c r="DU242" s="78">
        <f>IFERROR('%QUOTES'!DU242/'%QUOTES'!DU241-1,0)</f>
        <v>-1.9014366197183108E-3</v>
      </c>
      <c r="DV242" s="78">
        <f>IFERROR('%QUOTES'!DV242/'%QUOTES'!DV241-1,0)</f>
        <v>-4.819693025819527E-3</v>
      </c>
      <c r="DW242" s="78">
        <f>IFERROR('%QUOTES'!DW242/'%QUOTES'!DW241-1,0)</f>
        <v>-2.6779561153114195E-2</v>
      </c>
      <c r="DX242" s="78">
        <f>IFERROR('%QUOTES'!DX242/'%QUOTES'!DX241-1,0)</f>
        <v>1.8185491283675415E-3</v>
      </c>
      <c r="DY242" s="78">
        <f>IFERROR('%QUOTES'!DY242/'%QUOTES'!DY241-1,0)</f>
        <v>1.834372768142023E-3</v>
      </c>
      <c r="DZ242" s="78">
        <f>IFERROR('%QUOTES'!DZ242/'%QUOTES'!DZ241-1,0)</f>
        <v>3.5324358547172974E-3</v>
      </c>
      <c r="EA242" s="78">
        <f>IFERROR('%QUOTES'!EA242/'%QUOTES'!EA241-1,0)</f>
        <v>5.7489563010273415E-3</v>
      </c>
      <c r="EB242" s="78">
        <f>IFERROR('%QUOTES'!EB242/'%QUOTES'!EB241-1,0)</f>
        <v>3.723215067893193E-3</v>
      </c>
      <c r="EC242" s="78">
        <f>IFERROR('%QUOTES'!EC242/'%QUOTES'!EC241-1,0)</f>
        <v>-1.2701665076182422E-3</v>
      </c>
      <c r="ED242" s="78">
        <f>IFERROR('%QUOTES'!ED242/'%QUOTES'!ED241-1,0)</f>
        <v>-1.0316022190754004E-2</v>
      </c>
      <c r="EE242" s="78">
        <f>IFERROR('%QUOTES'!EE242/'%QUOTES'!EE241-1,0)</f>
        <v>9.3467295543137041E-4</v>
      </c>
      <c r="EF242" s="78">
        <f>IFERROR('%QUOTES'!EF242/'%QUOTES'!EF241-1,0)</f>
        <v>4.0133779264215352E-3</v>
      </c>
      <c r="EG242" s="78">
        <f>IFERROR('%QUOTES'!EG242/'%QUOTES'!EG241-1,0)</f>
        <v>0</v>
      </c>
      <c r="EH242" s="78">
        <f>IFERROR('%QUOTES'!EH242/'%QUOTES'!EH241-1,0)</f>
        <v>-5.6427627891445509E-3</v>
      </c>
      <c r="EI242" s="78">
        <f>IFERROR('%QUOTES'!EI242/'%QUOTES'!EI241-1,0)</f>
        <v>2.8693926351028853E-3</v>
      </c>
      <c r="EJ242" s="78">
        <f>IFERROR('%QUOTES'!EJ242/'%QUOTES'!EJ241-1,0)</f>
        <v>-1.4216730495474339E-2</v>
      </c>
      <c r="EK242" s="78">
        <f>IFERROR('%QUOTES'!EK242/'%QUOTES'!EK241-1,0)</f>
        <v>-2.9083123335513772E-3</v>
      </c>
      <c r="EL242" s="78">
        <f>IFERROR('%QUOTES'!EL242/'%QUOTES'!EL241-1,0)</f>
        <v>7.834757834757955E-3</v>
      </c>
      <c r="EM242" s="78">
        <f>IFERROR('%QUOTES'!EM242/'%QUOTES'!EM241-1,0)</f>
        <v>-5.2096140184700879E-3</v>
      </c>
      <c r="EN242" s="78">
        <f>IFERROR('%QUOTES'!EN242/'%QUOTES'!EN241-1,0)</f>
        <v>1.4588211764705816E-2</v>
      </c>
      <c r="EO242" s="78">
        <f>IFERROR('%QUOTES'!EO242/'%QUOTES'!EO241-1,0)</f>
        <v>-1.4075757936575672E-2</v>
      </c>
      <c r="EP242" s="78">
        <f>IFERROR('%QUOTES'!EP242/'%QUOTES'!EP241-1,0)</f>
        <v>-4.2679900744417854E-3</v>
      </c>
      <c r="EQ242" s="78">
        <f>IFERROR('%QUOTES'!EQ242/'%QUOTES'!EQ241-1,0)</f>
        <v>-2.6652769585544633E-2</v>
      </c>
      <c r="ER242" s="78">
        <f>IFERROR('%QUOTES'!ER242/'%QUOTES'!ER241-1,0)</f>
        <v>-2.9891761254346561E-2</v>
      </c>
      <c r="ES242" s="78">
        <f>IFERROR('%QUOTES'!ES242/'%QUOTES'!ES241-1,0)</f>
        <v>-1.0693453963271149E-2</v>
      </c>
      <c r="ET242" s="78">
        <f>IFERROR('%QUOTES'!ET242/'%QUOTES'!ET241-1,0)</f>
        <v>-1.6637258212112704E-2</v>
      </c>
      <c r="EU242" s="78">
        <f>IFERROR('%QUOTES'!EU242/'%QUOTES'!EU241-1,0)</f>
        <v>1.0049916247907298E-3</v>
      </c>
      <c r="EV242" s="78">
        <f>IFERROR('%QUOTES'!EV242/'%QUOTES'!EV241-1,0)</f>
        <v>-5.8616650563696471E-3</v>
      </c>
      <c r="EW242" s="78">
        <f>IFERROR('%QUOTES'!EW242/'%QUOTES'!EW241-1,0)</f>
        <v>1.9641787380308973E-3</v>
      </c>
      <c r="EX242" s="78">
        <f>IFERROR('%QUOTES'!EX242/'%QUOTES'!EX241-1,0)</f>
        <v>1.0233051931438641E-3</v>
      </c>
      <c r="EY242" s="78">
        <f>IFERROR('%QUOTES'!EY242/'%QUOTES'!EY241-1,0)</f>
        <v>-3.9914338348173706E-3</v>
      </c>
      <c r="EZ242" s="78">
        <f>IFERROR('%QUOTES'!EZ242/'%QUOTES'!EZ241-1,0)</f>
        <v>-2.3409038244193159E-4</v>
      </c>
      <c r="FA242" s="78">
        <f>IFERROR('%QUOTES'!FA242/'%QUOTES'!FA241-1,0)</f>
        <v>-2.385008477257089E-3</v>
      </c>
      <c r="FB242" s="78">
        <f>IFERROR('%QUOTES'!FB242/'%QUOTES'!FB241-1,0)</f>
        <v>1.642648367647026E-2</v>
      </c>
      <c r="FC242" s="78">
        <f>IFERROR('%QUOTES'!FC242/'%QUOTES'!FC241-1,0)</f>
        <v>1.3745658018526452E-2</v>
      </c>
      <c r="FD242" s="78">
        <f>IFERROR('%QUOTES'!FD242/'%QUOTES'!FD241-1,0)</f>
        <v>-6.9444444444444198E-4</v>
      </c>
      <c r="FE242" s="78">
        <f>IFERROR('%QUOTES'!FE242/'%QUOTES'!FE241-1,0)</f>
        <v>2.964060763245735E-3</v>
      </c>
      <c r="FF242" s="78">
        <f>IFERROR('%QUOTES'!FF242/'%QUOTES'!FF241-1,0)</f>
        <v>2.8359216745442284E-2</v>
      </c>
      <c r="FG242" s="78">
        <f>IFERROR('%QUOTES'!FG242/'%QUOTES'!FG241-1,0)</f>
        <v>-1.3484357417240744E-2</v>
      </c>
      <c r="FH242" s="78">
        <f>IFERROR('%QUOTES'!FH242/'%QUOTES'!FH241-1,0)</f>
        <v>2.0776965395271407E-2</v>
      </c>
    </row>
    <row r="243" spans="1:164">
      <c r="A243" s="76">
        <v>43448</v>
      </c>
      <c r="B243" s="78">
        <f>IFERROR('%QUOTES'!B243/'%QUOTES'!B242-1,0)</f>
        <v>-1.4681281771147248E-2</v>
      </c>
      <c r="C243" s="78">
        <f>IFERROR('%QUOTES'!C243/'%QUOTES'!C242-1,0)</f>
        <v>-2.2923207855403138E-3</v>
      </c>
      <c r="D243" s="78">
        <f>IFERROR('%QUOTES'!D243/'%QUOTES'!D242-1,0)</f>
        <v>-1.6252390057361565E-2</v>
      </c>
      <c r="E243" s="78">
        <f>IFERROR('%QUOTES'!E243/'%QUOTES'!E242-1,0)</f>
        <v>-6.6381697486960212E-3</v>
      </c>
      <c r="F243" s="78">
        <f>IFERROR('%QUOTES'!F243/'%QUOTES'!F242-1,0)</f>
        <v>-8.3667423455942025E-3</v>
      </c>
      <c r="G243" s="78">
        <f>IFERROR('%QUOTES'!G243/'%QUOTES'!G242-1,0)</f>
        <v>-1.3195696821654224E-2</v>
      </c>
      <c r="H243" s="78">
        <f>IFERROR('%QUOTES'!H243/'%QUOTES'!H242-1,0)</f>
        <v>-1.0559626891939455E-2</v>
      </c>
      <c r="I243" s="78">
        <f>IFERROR('%QUOTES'!I243/'%QUOTES'!I242-1,0)</f>
        <v>-9.2291406333666615E-3</v>
      </c>
      <c r="J243" s="78">
        <f>IFERROR('%QUOTES'!J243/'%QUOTES'!J242-1,0)</f>
        <v>-8.8345394353628315E-3</v>
      </c>
      <c r="K243" s="78">
        <f>IFERROR('%QUOTES'!K243/'%QUOTES'!K242-1,0)</f>
        <v>-8.5894757430284852E-3</v>
      </c>
      <c r="L243" s="78">
        <f>IFERROR('%QUOTES'!L243/'%QUOTES'!L242-1,0)</f>
        <v>-1.0024230902177633E-2</v>
      </c>
      <c r="M243" s="78">
        <f>IFERROR('%QUOTES'!M243/'%QUOTES'!M242-1,0)</f>
        <v>-3.0165912518853699E-2</v>
      </c>
      <c r="N243" s="78">
        <f>IFERROR('%QUOTES'!N243/'%QUOTES'!N242-1,0)</f>
        <v>-5.4315704606499149E-2</v>
      </c>
      <c r="O243" s="78">
        <f>IFERROR('%QUOTES'!O243/'%QUOTES'!O242-1,0)</f>
        <v>-2.8842335615218095E-2</v>
      </c>
      <c r="P243" s="78">
        <f>IFERROR('%QUOTES'!P243/'%QUOTES'!P242-1,0)</f>
        <v>-2.8085379103107377E-2</v>
      </c>
      <c r="Q243" s="78">
        <f>IFERROR('%QUOTES'!Q243/'%QUOTES'!Q242-1,0)</f>
        <v>-1.0650252242152436E-2</v>
      </c>
      <c r="R243" s="78">
        <f>IFERROR('%QUOTES'!R243/'%QUOTES'!R242-1,0)</f>
        <v>-1.2833888310787356E-2</v>
      </c>
      <c r="S243" s="78">
        <f>IFERROR('%QUOTES'!S243/'%QUOTES'!S242-1,0)</f>
        <v>-1.47408936105351E-2</v>
      </c>
      <c r="T243" s="78">
        <f>IFERROR('%QUOTES'!T243/'%QUOTES'!T242-1,0)</f>
        <v>-1.1040679939769871E-2</v>
      </c>
      <c r="U243" s="78">
        <f>IFERROR('%QUOTES'!U243/'%QUOTES'!U242-1,0)</f>
        <v>-1.6268403660396613E-2</v>
      </c>
      <c r="V243" s="78">
        <f>IFERROR('%QUOTES'!V243/'%QUOTES'!V242-1,0)</f>
        <v>-9.9761220998454414E-3</v>
      </c>
      <c r="W243" s="78">
        <f>IFERROR('%QUOTES'!W243/'%QUOTES'!W242-1,0)</f>
        <v>-1.724498458979995E-2</v>
      </c>
      <c r="X243" s="78">
        <f>IFERROR('%QUOTES'!X243/'%QUOTES'!X242-1,0)</f>
        <v>-1.9211344404219566E-2</v>
      </c>
      <c r="Y243" s="78">
        <f>IFERROR('%QUOTES'!Y243/'%QUOTES'!Y242-1,0)</f>
        <v>-4.2136498516320398E-2</v>
      </c>
      <c r="Z243" s="78">
        <f>IFERROR('%QUOTES'!Z243/'%QUOTES'!Z242-1,0)</f>
        <v>-1.6256612478031784E-2</v>
      </c>
      <c r="AA243" s="78">
        <f>IFERROR('%QUOTES'!AA243/'%QUOTES'!AA242-1,0)</f>
        <v>-1.031975959533471E-2</v>
      </c>
      <c r="AB243" s="78">
        <f>IFERROR('%QUOTES'!AB243/'%QUOTES'!AB242-1,0)</f>
        <v>-1.3024933892209822E-2</v>
      </c>
      <c r="AC243" s="78">
        <f>IFERROR('%QUOTES'!AC243/'%QUOTES'!AC242-1,0)</f>
        <v>-1.8665157843179792E-2</v>
      </c>
      <c r="AD243" s="78">
        <f>IFERROR('%QUOTES'!AD243/'%QUOTES'!AD242-1,0)</f>
        <v>-9.8039215686275272E-3</v>
      </c>
      <c r="AE243" s="78">
        <f>IFERROR('%QUOTES'!AE243/'%QUOTES'!AE242-1,0)</f>
        <v>-1.9321974354470361E-3</v>
      </c>
      <c r="AF243" s="78">
        <f>IFERROR('%QUOTES'!AF243/'%QUOTES'!AF242-1,0)</f>
        <v>-2.5418937369282579E-3</v>
      </c>
      <c r="AG243" s="78">
        <f>IFERROR('%QUOTES'!AG243/'%QUOTES'!AG242-1,0)</f>
        <v>-3.1899584574887063E-3</v>
      </c>
      <c r="AH243" s="78">
        <f>IFERROR('%QUOTES'!AH243/'%QUOTES'!AH242-1,0)</f>
        <v>-2.4006400426438423E-3</v>
      </c>
      <c r="AI243" s="78">
        <f>IFERROR('%QUOTES'!AI243/'%QUOTES'!AI242-1,0)</f>
        <v>-4.1651511338129943E-3</v>
      </c>
      <c r="AJ243" s="78">
        <f>IFERROR('%QUOTES'!AJ243/'%QUOTES'!AJ242-1,0)</f>
        <v>-4.0816220591850527E-3</v>
      </c>
      <c r="AK243" s="78">
        <f>IFERROR('%QUOTES'!AK243/'%QUOTES'!AK242-1,0)</f>
        <v>-9.1010772659733119E-3</v>
      </c>
      <c r="AL243" s="78">
        <f>IFERROR('%QUOTES'!AL243/'%QUOTES'!AL242-1,0)</f>
        <v>-4.8644467797730462E-3</v>
      </c>
      <c r="AM243" s="78">
        <f>IFERROR('%QUOTES'!AM243/'%QUOTES'!AM242-1,0)</f>
        <v>-1.0032834731849682E-2</v>
      </c>
      <c r="AN243" s="78">
        <f>IFERROR('%QUOTES'!AN243/'%QUOTES'!AN242-1,0)</f>
        <v>-2.798426200437909E-3</v>
      </c>
      <c r="AO243" s="78">
        <f>IFERROR('%QUOTES'!AO243/'%QUOTES'!AO242-1,0)</f>
        <v>1.2475049277692163E-2</v>
      </c>
      <c r="AP243" s="78">
        <f>IFERROR('%QUOTES'!AP243/'%QUOTES'!AP242-1,0)</f>
        <v>-8.811521700192837E-3</v>
      </c>
      <c r="AQ243" s="78">
        <f>IFERROR('%QUOTES'!AQ243/'%QUOTES'!AQ242-1,0)</f>
        <v>-7.6702458398770768E-3</v>
      </c>
      <c r="AR243" s="78">
        <f>IFERROR('%QUOTES'!AR243/'%QUOTES'!AR242-1,0)</f>
        <v>-1.0057939345993971E-2</v>
      </c>
      <c r="AS243" s="78">
        <f>IFERROR('%QUOTES'!AS243/'%QUOTES'!AS242-1,0)</f>
        <v>-3.3623658773013099E-2</v>
      </c>
      <c r="AT243" s="78">
        <f>IFERROR('%QUOTES'!AT243/'%QUOTES'!AT242-1,0)</f>
        <v>-0.10070701497820256</v>
      </c>
      <c r="AU243" s="78">
        <f>IFERROR('%QUOTES'!AU243/'%QUOTES'!AU242-1,0)</f>
        <v>-1.6308071339556029E-2</v>
      </c>
      <c r="AV243" s="78">
        <f>IFERROR('%QUOTES'!AV243/'%QUOTES'!AV242-1,0)</f>
        <v>-3.4810157126260899E-2</v>
      </c>
      <c r="AW243" s="78">
        <f>IFERROR('%QUOTES'!AW243/'%QUOTES'!AW242-1,0)</f>
        <v>-2.3199038775462033E-2</v>
      </c>
      <c r="AX243" s="78">
        <f>IFERROR('%QUOTES'!AX243/'%QUOTES'!AX242-1,0)</f>
        <v>-4.2328041354312451E-2</v>
      </c>
      <c r="AY243" s="78">
        <f>IFERROR('%QUOTES'!AY243/'%QUOTES'!AY242-1,0)</f>
        <v>-2.8518996472965297E-2</v>
      </c>
      <c r="AZ243" s="78">
        <f>IFERROR('%QUOTES'!AZ243/'%QUOTES'!AZ242-1,0)</f>
        <v>-2.8092226415094346E-2</v>
      </c>
      <c r="BA243" s="78">
        <f>IFERROR('%QUOTES'!BA243/'%QUOTES'!BA242-1,0)</f>
        <v>-1.3869294444485814E-2</v>
      </c>
      <c r="BB243" s="78">
        <f>IFERROR('%QUOTES'!BB243/'%QUOTES'!BB242-1,0)</f>
        <v>-2.0493407590492452E-2</v>
      </c>
      <c r="BC243" s="78">
        <f>IFERROR('%QUOTES'!BC243/'%QUOTES'!BC242-1,0)</f>
        <v>-3.3673680940119022E-2</v>
      </c>
      <c r="BD243" s="78">
        <f>IFERROR('%QUOTES'!BD243/'%QUOTES'!BD242-1,0)</f>
        <v>-3.2508490235116816E-2</v>
      </c>
      <c r="BE243" s="78">
        <f>IFERROR('%QUOTES'!BE243/'%QUOTES'!BE242-1,0)</f>
        <v>-3.175718089596502E-2</v>
      </c>
      <c r="BF243" s="78">
        <f>IFERROR('%QUOTES'!BF243/'%QUOTES'!BF242-1,0)</f>
        <v>-6.5423278849642941E-2</v>
      </c>
      <c r="BG243" s="78">
        <f>IFERROR('%QUOTES'!BG243/'%QUOTES'!BG242-1,0)</f>
        <v>6.5829406669553947E-2</v>
      </c>
      <c r="BH243" s="78">
        <f>IFERROR('%QUOTES'!BH243/'%QUOTES'!BH242-1,0)</f>
        <v>-2.4475025699500885E-2</v>
      </c>
      <c r="BI243" s="78">
        <f>IFERROR('%QUOTES'!BI243/'%QUOTES'!BI242-1,0)</f>
        <v>-2.228498761689357E-2</v>
      </c>
      <c r="BJ243" s="78">
        <f>IFERROR('%QUOTES'!BJ243/'%QUOTES'!BJ242-1,0)</f>
        <v>-2.3215928129703634E-2</v>
      </c>
      <c r="BK243" s="78">
        <f>IFERROR('%QUOTES'!BK243/'%QUOTES'!BK242-1,0)</f>
        <v>-1.5642747440273053E-2</v>
      </c>
      <c r="BL243" s="78">
        <f>IFERROR('%QUOTES'!BL243/'%QUOTES'!BL242-1,0)</f>
        <v>-2.3333361581921008E-2</v>
      </c>
      <c r="BM243" s="78">
        <f>IFERROR('%QUOTES'!BM243/'%QUOTES'!BM242-1,0)</f>
        <v>-1.5528201347733805E-2</v>
      </c>
      <c r="BN243" s="78">
        <f>IFERROR('%QUOTES'!BN243/'%QUOTES'!BN242-1,0)</f>
        <v>-2.0403354137039309E-2</v>
      </c>
      <c r="BO243" s="78">
        <f>IFERROR('%QUOTES'!BO243/'%QUOTES'!BO242-1,0)</f>
        <v>7.3920307308970257E-2</v>
      </c>
      <c r="BP243" s="78">
        <f>IFERROR('%QUOTES'!BP243/'%QUOTES'!BP242-1,0)</f>
        <v>-1.6762647728683078E-2</v>
      </c>
      <c r="BQ243" s="78">
        <f>IFERROR('%QUOTES'!BQ243/'%QUOTES'!BQ242-1,0)</f>
        <v>-1.8536826953455932E-2</v>
      </c>
      <c r="BR243" s="78">
        <f>IFERROR('%QUOTES'!BR243/'%QUOTES'!BR242-1,0)</f>
        <v>-1.8046996076769517E-2</v>
      </c>
      <c r="BS243" s="78">
        <f>IFERROR('%QUOTES'!BS243/'%QUOTES'!BS242-1,0)</f>
        <v>-1.4158221252537184E-2</v>
      </c>
      <c r="BT243" s="78">
        <f>IFERROR('%QUOTES'!BT243/'%QUOTES'!BT242-1,0)</f>
        <v>-1.0769179487179481E-2</v>
      </c>
      <c r="BU243" s="78">
        <f>IFERROR('%QUOTES'!BU243/'%QUOTES'!BU242-1,0)</f>
        <v>-1.4742063882064005E-2</v>
      </c>
      <c r="BV243" s="78">
        <f>IFERROR('%QUOTES'!BV243/'%QUOTES'!BV242-1,0)</f>
        <v>-2.4560677367840622E-2</v>
      </c>
      <c r="BW243" s="78">
        <f>IFERROR('%QUOTES'!BW243/'%QUOTES'!BW242-1,0)</f>
        <v>-1.9441757549180538E-2</v>
      </c>
      <c r="BX243" s="78">
        <f>IFERROR('%QUOTES'!BX243/'%QUOTES'!BX242-1,0)</f>
        <v>-2.5545206974373458E-2</v>
      </c>
      <c r="BY243" s="78">
        <f>IFERROR('%QUOTES'!BY243/'%QUOTES'!BY242-1,0)</f>
        <v>-2.3224786278788989E-2</v>
      </c>
      <c r="BZ243" s="78">
        <f>IFERROR('%QUOTES'!BZ243/'%QUOTES'!BZ242-1,0)</f>
        <v>-1.9823444951398539E-2</v>
      </c>
      <c r="CA243" s="78">
        <f>IFERROR('%QUOTES'!CA243/'%QUOTES'!CA242-1,0)</f>
        <v>-2.1351616480932645E-2</v>
      </c>
      <c r="CB243" s="78">
        <f>IFERROR('%QUOTES'!CB243/'%QUOTES'!CB242-1,0)</f>
        <v>-2.2720975339429184E-2</v>
      </c>
      <c r="CC243" s="78">
        <f>IFERROR('%QUOTES'!CC243/'%QUOTES'!CC242-1,0)</f>
        <v>-2.004014785603514E-2</v>
      </c>
      <c r="CD243" s="78">
        <f>IFERROR('%QUOTES'!CD243/'%QUOTES'!CD242-1,0)</f>
        <v>-2.3122307607715054E-2</v>
      </c>
      <c r="CE243" s="78">
        <f>IFERROR('%QUOTES'!CE243/'%QUOTES'!CE242-1,0)</f>
        <v>-2.2335306321623616E-2</v>
      </c>
      <c r="CF243" s="78">
        <f>IFERROR('%QUOTES'!CF243/'%QUOTES'!CF242-1,0)</f>
        <v>-2.116850178223062E-2</v>
      </c>
      <c r="CG243" s="78">
        <f>IFERROR('%QUOTES'!CG243/'%QUOTES'!CG242-1,0)</f>
        <v>-1.77849631424154E-2</v>
      </c>
      <c r="CH243" s="78">
        <f>IFERROR('%QUOTES'!CH243/'%QUOTES'!CH242-1,0)</f>
        <v>-1.696803847098638E-2</v>
      </c>
      <c r="CI243" s="78">
        <f>IFERROR('%QUOTES'!CI243/'%QUOTES'!CI242-1,0)</f>
        <v>-1.8048990116029118E-2</v>
      </c>
      <c r="CJ243" s="78">
        <f>IFERROR('%QUOTES'!CJ243/'%QUOTES'!CJ242-1,0)</f>
        <v>-2.4825014965308201E-2</v>
      </c>
      <c r="CK243" s="78">
        <f>IFERROR('%QUOTES'!CK243/'%QUOTES'!CK242-1,0)</f>
        <v>-1.4464988929889233E-2</v>
      </c>
      <c r="CL243" s="78">
        <f>IFERROR('%QUOTES'!CL243/'%QUOTES'!CL242-1,0)</f>
        <v>-3.3165829145728631E-2</v>
      </c>
      <c r="CM243" s="78">
        <f>IFERROR('%QUOTES'!CM243/'%QUOTES'!CM242-1,0)</f>
        <v>-0.13745980707395489</v>
      </c>
      <c r="CN243" s="78">
        <f>IFERROR('%QUOTES'!CN243/'%QUOTES'!CN242-1,0)</f>
        <v>-9.8484848484848508E-2</v>
      </c>
      <c r="CO243" s="78">
        <f>IFERROR('%QUOTES'!CO243/'%QUOTES'!CO242-1,0)</f>
        <v>-6.4728524410312738E-2</v>
      </c>
      <c r="CP243" s="78">
        <f>IFERROR('%QUOTES'!CP243/'%QUOTES'!CP242-1,0)</f>
        <v>-2.4997031158279892E-2</v>
      </c>
      <c r="CQ243" s="78">
        <f>IFERROR('%QUOTES'!CQ243/'%QUOTES'!CQ242-1,0)</f>
        <v>-2.2820286074594076E-2</v>
      </c>
      <c r="CR243" s="78">
        <f>IFERROR('%QUOTES'!CR243/'%QUOTES'!CR242-1,0)</f>
        <v>-4.4349571473404348E-2</v>
      </c>
      <c r="CS243" s="78">
        <f>IFERROR('%QUOTES'!CS243/'%QUOTES'!CS242-1,0)</f>
        <v>-3.5996179349542246E-2</v>
      </c>
      <c r="CT243" s="78">
        <f>IFERROR('%QUOTES'!CT243/'%QUOTES'!CT242-1,0)</f>
        <v>-4.0929810968680536E-2</v>
      </c>
      <c r="CU243" s="78">
        <f>IFERROR('%QUOTES'!CU243/'%QUOTES'!CU242-1,0)</f>
        <v>0.10024996391279983</v>
      </c>
      <c r="CV243" s="78">
        <f>IFERROR('%QUOTES'!CV243/'%QUOTES'!CV242-1,0)</f>
        <v>0.1362951807228916</v>
      </c>
      <c r="CW243" s="78">
        <f>IFERROR('%QUOTES'!CW243/'%QUOTES'!CW242-1,0)</f>
        <v>-0.12351543942992871</v>
      </c>
      <c r="CX243" s="78">
        <f>IFERROR('%QUOTES'!CX243/'%QUOTES'!CX242-1,0)</f>
        <v>0.13039951051837195</v>
      </c>
      <c r="CY243" s="78">
        <f>IFERROR('%QUOTES'!CY243/'%QUOTES'!CY242-1,0)</f>
        <v>-4.9655206896551674E-2</v>
      </c>
      <c r="CZ243" s="78">
        <f>IFERROR('%QUOTES'!CZ243/'%QUOTES'!CZ242-1,0)</f>
        <v>5.039217970049914E-2</v>
      </c>
      <c r="DA243" s="78">
        <f>IFERROR('%QUOTES'!DA243/'%QUOTES'!DA242-1,0)</f>
        <v>-1.3825489449198036E-2</v>
      </c>
      <c r="DB243" s="78">
        <f>IFERROR('%QUOTES'!DB243/'%QUOTES'!DB242-1,0)</f>
        <v>-8.8802255910849226E-3</v>
      </c>
      <c r="DC243" s="78">
        <f>IFERROR('%QUOTES'!DC243/'%QUOTES'!DC242-1,0)</f>
        <v>-1.6033916966331163E-2</v>
      </c>
      <c r="DD243" s="78">
        <f>IFERROR('%QUOTES'!DD243/'%QUOTES'!DD242-1,0)</f>
        <v>-1.1336545346062099E-2</v>
      </c>
      <c r="DE243" s="78">
        <f>IFERROR('%QUOTES'!DE243/'%QUOTES'!DE242-1,0)</f>
        <v>-7.2532700892573576E-3</v>
      </c>
      <c r="DF243" s="78">
        <f>IFERROR('%QUOTES'!DF243/'%QUOTES'!DF242-1,0)</f>
        <v>-1.1091854227177622E-2</v>
      </c>
      <c r="DG243" s="78">
        <f>IFERROR('%QUOTES'!DG243/'%QUOTES'!DG242-1,0)</f>
        <v>-1.1961722488038284E-2</v>
      </c>
      <c r="DH243" s="78">
        <f>IFERROR('%QUOTES'!DH243/'%QUOTES'!DH242-1,0)</f>
        <v>-1.303196878371049E-2</v>
      </c>
      <c r="DI243" s="78">
        <f>IFERROR('%QUOTES'!DI243/'%QUOTES'!DI242-1,0)</f>
        <v>-2.9076060572719165E-2</v>
      </c>
      <c r="DJ243" s="78">
        <f>IFERROR('%QUOTES'!DJ243/'%QUOTES'!DJ242-1,0)</f>
        <v>-1.25628419877164E-2</v>
      </c>
      <c r="DK243" s="78">
        <f>IFERROR('%QUOTES'!DK243/'%QUOTES'!DK242-1,0)</f>
        <v>-1.4338521485472544E-2</v>
      </c>
      <c r="DL243" s="78">
        <f>IFERROR('%QUOTES'!DL243/'%QUOTES'!DL242-1,0)</f>
        <v>-1.3644312448743645E-2</v>
      </c>
      <c r="DM243" s="78">
        <f>IFERROR('%QUOTES'!DM243/'%QUOTES'!DM242-1,0)</f>
        <v>-1.1265452920219854E-2</v>
      </c>
      <c r="DN243" s="78">
        <f>IFERROR('%QUOTES'!DN243/'%QUOTES'!DN242-1,0)</f>
        <v>-1.3101797684338723E-2</v>
      </c>
      <c r="DO243" s="78">
        <f>IFERROR('%QUOTES'!DO243/'%QUOTES'!DO242-1,0)</f>
        <v>-1.33642947916498E-2</v>
      </c>
      <c r="DP243" s="78">
        <f>IFERROR('%QUOTES'!DP243/'%QUOTES'!DP242-1,0)</f>
        <v>-1.6955249223579494E-2</v>
      </c>
      <c r="DQ243" s="78">
        <f>IFERROR('%QUOTES'!DQ243/'%QUOTES'!DQ242-1,0)</f>
        <v>-1.6624985904766243E-2</v>
      </c>
      <c r="DR243" s="78">
        <f>IFERROR('%QUOTES'!DR243/'%QUOTES'!DR242-1,0)</f>
        <v>-1.0667880581351707E-2</v>
      </c>
      <c r="DS243" s="78">
        <f>IFERROR('%QUOTES'!DS243/'%QUOTES'!DS242-1,0)</f>
        <v>-1.0745685794388948E-2</v>
      </c>
      <c r="DT243" s="78">
        <f>IFERROR('%QUOTES'!DT243/'%QUOTES'!DT242-1,0)</f>
        <v>-1.7982244369290079E-2</v>
      </c>
      <c r="DU243" s="78">
        <f>IFERROR('%QUOTES'!DU243/'%QUOTES'!DU242-1,0)</f>
        <v>-1.6863049936161612E-2</v>
      </c>
      <c r="DV243" s="78">
        <f>IFERROR('%QUOTES'!DV243/'%QUOTES'!DV242-1,0)</f>
        <v>-2.0205202417357793E-2</v>
      </c>
      <c r="DW243" s="78">
        <f>IFERROR('%QUOTES'!DW243/'%QUOTES'!DW242-1,0)</f>
        <v>-1.1759172154280351E-2</v>
      </c>
      <c r="DX243" s="78">
        <f>IFERROR('%QUOTES'!DX243/'%QUOTES'!DX242-1,0)</f>
        <v>-1.8555908892460393E-2</v>
      </c>
      <c r="DY243" s="78">
        <f>IFERROR('%QUOTES'!DY243/'%QUOTES'!DY242-1,0)</f>
        <v>-1.2642810835420515E-2</v>
      </c>
      <c r="DZ243" s="78">
        <f>IFERROR('%QUOTES'!DZ243/'%QUOTES'!DZ242-1,0)</f>
        <v>-1.7443641033906165E-2</v>
      </c>
      <c r="EA243" s="78">
        <f>IFERROR('%QUOTES'!EA243/'%QUOTES'!EA242-1,0)</f>
        <v>-1.8351412854908933E-2</v>
      </c>
      <c r="EB243" s="78">
        <f>IFERROR('%QUOTES'!EB243/'%QUOTES'!EB242-1,0)</f>
        <v>-1.2873662977365807E-2</v>
      </c>
      <c r="EC243" s="78">
        <f>IFERROR('%QUOTES'!EC243/'%QUOTES'!EC242-1,0)</f>
        <v>-1.7097626837542568E-2</v>
      </c>
      <c r="ED243" s="78">
        <f>IFERROR('%QUOTES'!ED243/'%QUOTES'!ED242-1,0)</f>
        <v>-1.8999907388838833E-2</v>
      </c>
      <c r="EE243" s="78">
        <f>IFERROR('%QUOTES'!EE243/'%QUOTES'!EE242-1,0)</f>
        <v>-1.5561842030443751E-2</v>
      </c>
      <c r="EF243" s="78">
        <f>IFERROR('%QUOTES'!EF243/'%QUOTES'!EF242-1,0)</f>
        <v>-1.7580909023613978E-2</v>
      </c>
      <c r="EG243" s="78">
        <f>IFERROR('%QUOTES'!EG243/'%QUOTES'!EG242-1,0)</f>
        <v>-1.1302133078637366E-2</v>
      </c>
      <c r="EH243" s="78">
        <f>IFERROR('%QUOTES'!EH243/'%QUOTES'!EH242-1,0)</f>
        <v>-1.8998298026111304E-2</v>
      </c>
      <c r="EI243" s="78">
        <f>IFERROR('%QUOTES'!EI243/'%QUOTES'!EI242-1,0)</f>
        <v>-1.2398665350437099E-2</v>
      </c>
      <c r="EJ243" s="78">
        <f>IFERROR('%QUOTES'!EJ243/'%QUOTES'!EJ242-1,0)</f>
        <v>-1.1073911353391086E-2</v>
      </c>
      <c r="EK243" s="78">
        <f>IFERROR('%QUOTES'!EK243/'%QUOTES'!EK242-1,0)</f>
        <v>-1.7406840585310834E-2</v>
      </c>
      <c r="EL243" s="78">
        <f>IFERROR('%QUOTES'!EL243/'%QUOTES'!EL242-1,0)</f>
        <v>-1.272084805653706E-2</v>
      </c>
      <c r="EM243" s="78">
        <f>IFERROR('%QUOTES'!EM243/'%QUOTES'!EM242-1,0)</f>
        <v>9.521780981756045E-4</v>
      </c>
      <c r="EN243" s="78">
        <f>IFERROR('%QUOTES'!EN243/'%QUOTES'!EN242-1,0)</f>
        <v>-2.318645693847321E-4</v>
      </c>
      <c r="EO243" s="78">
        <f>IFERROR('%QUOTES'!EO243/'%QUOTES'!EO242-1,0)</f>
        <v>-1.1950063704527447E-2</v>
      </c>
      <c r="EP243" s="78">
        <f>IFERROR('%QUOTES'!EP243/'%QUOTES'!EP242-1,0)</f>
        <v>-2.3724062998405016E-2</v>
      </c>
      <c r="EQ243" s="78">
        <f>IFERROR('%QUOTES'!EQ243/'%QUOTES'!EQ242-1,0)</f>
        <v>-4.8008710952747169E-3</v>
      </c>
      <c r="ER243" s="78">
        <f>IFERROR('%QUOTES'!ER243/'%QUOTES'!ER242-1,0)</f>
        <v>-1.5203729365346419E-2</v>
      </c>
      <c r="ES243" s="78">
        <f>IFERROR('%QUOTES'!ES243/'%QUOTES'!ES242-1,0)</f>
        <v>-8.8437927008255812E-3</v>
      </c>
      <c r="ET243" s="78">
        <f>IFERROR('%QUOTES'!ET243/'%QUOTES'!ET242-1,0)</f>
        <v>3.9477084823229092E-2</v>
      </c>
      <c r="EU243" s="78">
        <f>IFERROR('%QUOTES'!EU243/'%QUOTES'!EU242-1,0)</f>
        <v>1.9076372793720653E-2</v>
      </c>
      <c r="EV243" s="78">
        <f>IFERROR('%QUOTES'!EV243/'%QUOTES'!EV242-1,0)</f>
        <v>5.837276287575266E-2</v>
      </c>
      <c r="EW243" s="78">
        <f>IFERROR('%QUOTES'!EW243/'%QUOTES'!EW242-1,0)</f>
        <v>5.5868633769452725E-2</v>
      </c>
      <c r="EX243" s="78">
        <f>IFERROR('%QUOTES'!EX243/'%QUOTES'!EX242-1,0)</f>
        <v>3.7567006451137086E-2</v>
      </c>
      <c r="EY243" s="78">
        <f>IFERROR('%QUOTES'!EY243/'%QUOTES'!EY242-1,0)</f>
        <v>3.8840999964272482E-2</v>
      </c>
      <c r="EZ243" s="78">
        <f>IFERROR('%QUOTES'!EZ243/'%QUOTES'!EZ242-1,0)</f>
        <v>5.0819624102584893E-2</v>
      </c>
      <c r="FA243" s="78">
        <f>IFERROR('%QUOTES'!FA243/'%QUOTES'!FA242-1,0)</f>
        <v>2.0321020827851477E-2</v>
      </c>
      <c r="FB243" s="78">
        <f>IFERROR('%QUOTES'!FB243/'%QUOTES'!FB242-1,0)</f>
        <v>1.6161043379642859E-2</v>
      </c>
      <c r="FC243" s="78">
        <f>IFERROR('%QUOTES'!FC243/'%QUOTES'!FC242-1,0)</f>
        <v>1.5141197740113022E-2</v>
      </c>
      <c r="FD243" s="78">
        <f>IFERROR('%QUOTES'!FD243/'%QUOTES'!FD242-1,0)</f>
        <v>7.3662265462126397E-2</v>
      </c>
      <c r="FE243" s="78">
        <f>IFERROR('%QUOTES'!FE243/'%QUOTES'!FE242-1,0)</f>
        <v>5.4673032877724292E-2</v>
      </c>
      <c r="FF243" s="78">
        <f>IFERROR('%QUOTES'!FF243/'%QUOTES'!FF242-1,0)</f>
        <v>4.33355219960605E-2</v>
      </c>
      <c r="FG243" s="78">
        <f>IFERROR('%QUOTES'!FG243/'%QUOTES'!FG242-1,0)</f>
        <v>4.9753961194425322E-2</v>
      </c>
      <c r="FH243" s="78">
        <f>IFERROR('%QUOTES'!FH243/'%QUOTES'!FH242-1,0)</f>
        <v>2.330374493783216E-2</v>
      </c>
    </row>
    <row r="244" spans="1:164">
      <c r="A244" s="76">
        <v>43451</v>
      </c>
      <c r="B244" s="78">
        <f>IFERROR('%QUOTES'!B244/'%QUOTES'!B243-1,0)</f>
        <v>-1.693193305343943E-2</v>
      </c>
      <c r="C244" s="78">
        <f>IFERROR('%QUOTES'!C244/'%QUOTES'!C243-1,0)</f>
        <v>-2.2974727168294518E-3</v>
      </c>
      <c r="D244" s="78">
        <f>IFERROR('%QUOTES'!D244/'%QUOTES'!D243-1,0)</f>
        <v>-2.4295432458697808E-2</v>
      </c>
      <c r="E244" s="78">
        <f>IFERROR('%QUOTES'!E244/'%QUOTES'!E243-1,0)</f>
        <v>-3.5799520964223341E-2</v>
      </c>
      <c r="F244" s="78">
        <f>IFERROR('%QUOTES'!F244/'%QUOTES'!F243-1,0)</f>
        <v>2.9882580943620951E-3</v>
      </c>
      <c r="G244" s="78">
        <f>IFERROR('%QUOTES'!G244/'%QUOTES'!G243-1,0)</f>
        <v>-2.4612326535361495E-2</v>
      </c>
      <c r="H244" s="78">
        <f>IFERROR('%QUOTES'!H244/'%QUOTES'!H243-1,0)</f>
        <v>-1.9921806477345982E-2</v>
      </c>
      <c r="I244" s="78">
        <f>IFERROR('%QUOTES'!I244/'%QUOTES'!I243-1,0)</f>
        <v>-1.5352751158310363E-2</v>
      </c>
      <c r="J244" s="78">
        <f>IFERROR('%QUOTES'!J244/'%QUOTES'!J243-1,0)</f>
        <v>-1.1484436064449821E-2</v>
      </c>
      <c r="K244" s="78">
        <f>IFERROR('%QUOTES'!K244/'%QUOTES'!K243-1,0)</f>
        <v>-2.2891043814116774E-2</v>
      </c>
      <c r="L244" s="78">
        <f>IFERROR('%QUOTES'!L244/'%QUOTES'!L243-1,0)</f>
        <v>-1.2220600985356156E-2</v>
      </c>
      <c r="M244" s="78">
        <f>IFERROR('%QUOTES'!M244/'%QUOTES'!M243-1,0)</f>
        <v>-7.4650077760497591E-2</v>
      </c>
      <c r="N244" s="78">
        <f>IFERROR('%QUOTES'!N244/'%QUOTES'!N243-1,0)</f>
        <v>-2.0756299161575176E-2</v>
      </c>
      <c r="O244" s="78">
        <f>IFERROR('%QUOTES'!O244/'%QUOTES'!O243-1,0)</f>
        <v>-5.1871419853539491E-2</v>
      </c>
      <c r="P244" s="78">
        <f>IFERROR('%QUOTES'!P244/'%QUOTES'!P243-1,0)</f>
        <v>-2.9557479696871169E-2</v>
      </c>
      <c r="Q244" s="78">
        <f>IFERROR('%QUOTES'!Q244/'%QUOTES'!Q243-1,0)</f>
        <v>-1.04815583705824E-2</v>
      </c>
      <c r="R244" s="78">
        <f>IFERROR('%QUOTES'!R244/'%QUOTES'!R243-1,0)</f>
        <v>-1.7568517834452457E-2</v>
      </c>
      <c r="S244" s="78">
        <f>IFERROR('%QUOTES'!S244/'%QUOTES'!S243-1,0)</f>
        <v>-1.6650555421104163E-2</v>
      </c>
      <c r="T244" s="78">
        <f>IFERROR('%QUOTES'!T244/'%QUOTES'!T243-1,0)</f>
        <v>-1.826050147311542E-2</v>
      </c>
      <c r="U244" s="78">
        <f>IFERROR('%QUOTES'!U244/'%QUOTES'!U243-1,0)</f>
        <v>-8.5271832421917049E-3</v>
      </c>
      <c r="V244" s="78">
        <f>IFERROR('%QUOTES'!V244/'%QUOTES'!V243-1,0)</f>
        <v>-7.228959157548398E-3</v>
      </c>
      <c r="W244" s="78">
        <f>IFERROR('%QUOTES'!W244/'%QUOTES'!W243-1,0)</f>
        <v>-7.4898138240957479E-3</v>
      </c>
      <c r="X244" s="78">
        <f>IFERROR('%QUOTES'!X244/'%QUOTES'!X243-1,0)</f>
        <v>-5.7731752577319106E-3</v>
      </c>
      <c r="Y244" s="78">
        <f>IFERROR('%QUOTES'!Y244/'%QUOTES'!Y243-1,0)</f>
        <v>-8.6353779429987565E-2</v>
      </c>
      <c r="Z244" s="78">
        <f>IFERROR('%QUOTES'!Z244/'%QUOTES'!Z243-1,0)</f>
        <v>-6.9226888549057675E-3</v>
      </c>
      <c r="AA244" s="78">
        <f>IFERROR('%QUOTES'!AA244/'%QUOTES'!AA243-1,0)</f>
        <v>-9.9145641025640829E-3</v>
      </c>
      <c r="AB244" s="78">
        <f>IFERROR('%QUOTES'!AB244/'%QUOTES'!AB243-1,0)</f>
        <v>-9.9650684092359443E-3</v>
      </c>
      <c r="AC244" s="78">
        <f>IFERROR('%QUOTES'!AC244/'%QUOTES'!AC243-1,0)</f>
        <v>-3.5446684857444177E-2</v>
      </c>
      <c r="AD244" s="78">
        <f>IFERROR('%QUOTES'!AD244/'%QUOTES'!AD243-1,0)</f>
        <v>-9.9009900990097988E-3</v>
      </c>
      <c r="AE244" s="78">
        <f>IFERROR('%QUOTES'!AE244/'%QUOTES'!AE243-1,0)</f>
        <v>-3.2206934178106383E-2</v>
      </c>
      <c r="AF244" s="78">
        <f>IFERROR('%QUOTES'!AF244/'%QUOTES'!AF243-1,0)</f>
        <v>-3.2491853149637651E-2</v>
      </c>
      <c r="AG244" s="78">
        <f>IFERROR('%QUOTES'!AG244/'%QUOTES'!AG243-1,0)</f>
        <v>-3.7080846073436646E-2</v>
      </c>
      <c r="AH244" s="78">
        <f>IFERROR('%QUOTES'!AH244/'%QUOTES'!AH243-1,0)</f>
        <v>-3.2085586519487341E-2</v>
      </c>
      <c r="AI244" s="78">
        <f>IFERROR('%QUOTES'!AI244/'%QUOTES'!AI243-1,0)</f>
        <v>-2.8581386246727569E-2</v>
      </c>
      <c r="AJ244" s="78">
        <f>IFERROR('%QUOTES'!AJ244/'%QUOTES'!AJ243-1,0)</f>
        <v>-3.1525849872810041E-2</v>
      </c>
      <c r="AK244" s="78">
        <f>IFERROR('%QUOTES'!AK244/'%QUOTES'!AK243-1,0)</f>
        <v>-3.4676627354325307E-2</v>
      </c>
      <c r="AL244" s="78">
        <f>IFERROR('%QUOTES'!AL244/'%QUOTES'!AL243-1,0)</f>
        <v>-3.2282437181114898E-2</v>
      </c>
      <c r="AM244" s="78">
        <f>IFERROR('%QUOTES'!AM244/'%QUOTES'!AM243-1,0)</f>
        <v>-6.4308107610097753E-2</v>
      </c>
      <c r="AN244" s="78">
        <f>IFERROR('%QUOTES'!AN244/'%QUOTES'!AN243-1,0)</f>
        <v>-3.2231173535361202E-2</v>
      </c>
      <c r="AO244" s="78">
        <f>IFERROR('%QUOTES'!AO244/'%QUOTES'!AO243-1,0)</f>
        <v>6.2099454800421228E-2</v>
      </c>
      <c r="AP244" s="78">
        <f>IFERROR('%QUOTES'!AP244/'%QUOTES'!AP243-1,0)</f>
        <v>-2.826390385744082E-2</v>
      </c>
      <c r="AQ244" s="78">
        <f>IFERROR('%QUOTES'!AQ244/'%QUOTES'!AQ243-1,0)</f>
        <v>-3.0273688575642166E-2</v>
      </c>
      <c r="AR244" s="78">
        <f>IFERROR('%QUOTES'!AR244/'%QUOTES'!AR243-1,0)</f>
        <v>-9.5597290640394017E-2</v>
      </c>
      <c r="AS244" s="78">
        <f>IFERROR('%QUOTES'!AS244/'%QUOTES'!AS243-1,0)</f>
        <v>-3.8985559400242398E-2</v>
      </c>
      <c r="AT244" s="78">
        <f>IFERROR('%QUOTES'!AT244/'%QUOTES'!AT243-1,0)</f>
        <v>-6.1553267054524796E-2</v>
      </c>
      <c r="AU244" s="78">
        <f>IFERROR('%QUOTES'!AU244/'%QUOTES'!AU243-1,0)</f>
        <v>-1.8420401634375749E-2</v>
      </c>
      <c r="AV244" s="78">
        <f>IFERROR('%QUOTES'!AV244/'%QUOTES'!AV243-1,0)</f>
        <v>-3.0054644808743203E-2</v>
      </c>
      <c r="AW244" s="78">
        <f>IFERROR('%QUOTES'!AW244/'%QUOTES'!AW243-1,0)</f>
        <v>-2.8304264246952426E-2</v>
      </c>
      <c r="AX244" s="78">
        <f>IFERROR('%QUOTES'!AX244/'%QUOTES'!AX243-1,0)</f>
        <v>-6.8700478772508289E-2</v>
      </c>
      <c r="AY244" s="78">
        <f>IFERROR('%QUOTES'!AY244/'%QUOTES'!AY243-1,0)</f>
        <v>-2.1974231759656626E-2</v>
      </c>
      <c r="AZ244" s="78">
        <f>IFERROR('%QUOTES'!AZ244/'%QUOTES'!AZ243-1,0)</f>
        <v>-3.6410715506286162E-2</v>
      </c>
      <c r="BA244" s="78">
        <f>IFERROR('%QUOTES'!BA244/'%QUOTES'!BA243-1,0)</f>
        <v>-2.2659174076583244E-2</v>
      </c>
      <c r="BB244" s="78">
        <f>IFERROR('%QUOTES'!BB244/'%QUOTES'!BB243-1,0)</f>
        <v>-2.8630446562135092E-2</v>
      </c>
      <c r="BC244" s="78">
        <f>IFERROR('%QUOTES'!BC244/'%QUOTES'!BC243-1,0)</f>
        <v>-1.9896549234448502E-2</v>
      </c>
      <c r="BD244" s="78">
        <f>IFERROR('%QUOTES'!BD244/'%QUOTES'!BD243-1,0)</f>
        <v>-2.5075225048264205E-2</v>
      </c>
      <c r="BE244" s="78">
        <f>IFERROR('%QUOTES'!BE244/'%QUOTES'!BE243-1,0)</f>
        <v>-2.2027225416036189E-2</v>
      </c>
      <c r="BF244" s="78">
        <f>IFERROR('%QUOTES'!BF244/'%QUOTES'!BF243-1,0)</f>
        <v>-4.2882018656043464E-2</v>
      </c>
      <c r="BG244" s="78">
        <f>IFERROR('%QUOTES'!BG244/'%QUOTES'!BG243-1,0)</f>
        <v>4.4697194445461497E-2</v>
      </c>
      <c r="BH244" s="78">
        <f>IFERROR('%QUOTES'!BH244/'%QUOTES'!BH243-1,0)</f>
        <v>-2.1217268081152096E-2</v>
      </c>
      <c r="BI244" s="78">
        <f>IFERROR('%QUOTES'!BI244/'%QUOTES'!BI243-1,0)</f>
        <v>-2.586001338621613E-2</v>
      </c>
      <c r="BJ244" s="78">
        <f>IFERROR('%QUOTES'!BJ244/'%QUOTES'!BJ243-1,0)</f>
        <v>-4.2080730875482919E-2</v>
      </c>
      <c r="BK244" s="78">
        <f>IFERROR('%QUOTES'!BK244/'%QUOTES'!BK243-1,0)</f>
        <v>-2.1092169283670303E-2</v>
      </c>
      <c r="BL244" s="78">
        <f>IFERROR('%QUOTES'!BL244/'%QUOTES'!BL243-1,0)</f>
        <v>-2.3138775471127859E-2</v>
      </c>
      <c r="BM244" s="78">
        <f>IFERROR('%QUOTES'!BM244/'%QUOTES'!BM243-1,0)</f>
        <v>-9.4860022287225343E-3</v>
      </c>
      <c r="BN244" s="78">
        <f>IFERROR('%QUOTES'!BN244/'%QUOTES'!BN243-1,0)</f>
        <v>-4.4290208283457089E-2</v>
      </c>
      <c r="BO244" s="78">
        <f>IFERROR('%QUOTES'!BO244/'%QUOTES'!BO243-1,0)</f>
        <v>6.4965194703588747E-2</v>
      </c>
      <c r="BP244" s="78">
        <f>IFERROR('%QUOTES'!BP244/'%QUOTES'!BP243-1,0)</f>
        <v>-3.5302204540229032E-2</v>
      </c>
      <c r="BQ244" s="78">
        <f>IFERROR('%QUOTES'!BQ244/'%QUOTES'!BQ243-1,0)</f>
        <v>-1.9642382766113964E-2</v>
      </c>
      <c r="BR244" s="78">
        <f>IFERROR('%QUOTES'!BR244/'%QUOTES'!BR243-1,0)</f>
        <v>-4.3909171972988048E-2</v>
      </c>
      <c r="BS244" s="78">
        <f>IFERROR('%QUOTES'!BS244/'%QUOTES'!BS243-1,0)</f>
        <v>-1.5048324010552228E-2</v>
      </c>
      <c r="BT244" s="78">
        <f>IFERROR('%QUOTES'!BT244/'%QUOTES'!BT243-1,0)</f>
        <v>-2.1513788412971024E-2</v>
      </c>
      <c r="BU244" s="78">
        <f>IFERROR('%QUOTES'!BU244/'%QUOTES'!BU243-1,0)</f>
        <v>-2.2942594660478544E-2</v>
      </c>
      <c r="BV244" s="78">
        <f>IFERROR('%QUOTES'!BV244/'%QUOTES'!BV243-1,0)</f>
        <v>-2.5246125691473553E-2</v>
      </c>
      <c r="BW244" s="78">
        <f>IFERROR('%QUOTES'!BW244/'%QUOTES'!BW243-1,0)</f>
        <v>-2.1951607110159976E-2</v>
      </c>
      <c r="BX244" s="78">
        <f>IFERROR('%QUOTES'!BX244/'%QUOTES'!BX243-1,0)</f>
        <v>-3.2867300911396446E-2</v>
      </c>
      <c r="BY244" s="78">
        <f>IFERROR('%QUOTES'!BY244/'%QUOTES'!BY243-1,0)</f>
        <v>-2.3971915338688032E-2</v>
      </c>
      <c r="BZ244" s="78">
        <f>IFERROR('%QUOTES'!BZ244/'%QUOTES'!BZ243-1,0)</f>
        <v>-3.3829748737447152E-2</v>
      </c>
      <c r="CA244" s="78">
        <f>IFERROR('%QUOTES'!CA244/'%QUOTES'!CA243-1,0)</f>
        <v>-2.3418695424713865E-2</v>
      </c>
      <c r="CB244" s="78">
        <f>IFERROR('%QUOTES'!CB244/'%QUOTES'!CB243-1,0)</f>
        <v>-3.8276212078253602E-2</v>
      </c>
      <c r="CC244" s="78">
        <f>IFERROR('%QUOTES'!CC244/'%QUOTES'!CC243-1,0)</f>
        <v>-2.311746691866301E-2</v>
      </c>
      <c r="CD244" s="78">
        <f>IFERROR('%QUOTES'!CD244/'%QUOTES'!CD243-1,0)</f>
        <v>-2.786643615318074E-2</v>
      </c>
      <c r="CE244" s="78">
        <f>IFERROR('%QUOTES'!CE244/'%QUOTES'!CE243-1,0)</f>
        <v>-3.9430934959349573E-2</v>
      </c>
      <c r="CF244" s="78">
        <f>IFERROR('%QUOTES'!CF244/'%QUOTES'!CF243-1,0)</f>
        <v>-2.6445860762379203E-2</v>
      </c>
      <c r="CG244" s="78">
        <f>IFERROR('%QUOTES'!CG244/'%QUOTES'!CG243-1,0)</f>
        <v>-2.6063126856978647E-2</v>
      </c>
      <c r="CH244" s="78">
        <f>IFERROR('%QUOTES'!CH244/'%QUOTES'!CH243-1,0)</f>
        <v>-2.2778720996038726E-2</v>
      </c>
      <c r="CI244" s="78">
        <f>IFERROR('%QUOTES'!CI244/'%QUOTES'!CI243-1,0)</f>
        <v>-2.7571159737417972E-2</v>
      </c>
      <c r="CJ244" s="78">
        <f>IFERROR('%QUOTES'!CJ244/'%QUOTES'!CJ243-1,0)</f>
        <v>-3.4073107939245673E-2</v>
      </c>
      <c r="CK244" s="78">
        <f>IFERROR('%QUOTES'!CK244/'%QUOTES'!CK243-1,0)</f>
        <v>-1.5575768260106537E-2</v>
      </c>
      <c r="CL244" s="78">
        <f>IFERROR('%QUOTES'!CL244/'%QUOTES'!CL243-1,0)</f>
        <v>-3.6382536382536301E-2</v>
      </c>
      <c r="CM244" s="78">
        <f>IFERROR('%QUOTES'!CM244/'%QUOTES'!CM243-1,0)</f>
        <v>-9.1332712022367257E-2</v>
      </c>
      <c r="CN244" s="78">
        <f>IFERROR('%QUOTES'!CN244/'%QUOTES'!CN243-1,0)</f>
        <v>-9.9357390014829572E-2</v>
      </c>
      <c r="CO244" s="78">
        <f>IFERROR('%QUOTES'!CO244/'%QUOTES'!CO243-1,0)</f>
        <v>-6.8621646253468893E-2</v>
      </c>
      <c r="CP244" s="78">
        <f>IFERROR('%QUOTES'!CP244/'%QUOTES'!CP243-1,0)</f>
        <v>-1.961970342754682E-2</v>
      </c>
      <c r="CQ244" s="78">
        <f>IFERROR('%QUOTES'!CQ244/'%QUOTES'!CQ243-1,0)</f>
        <v>-1.8199404090835869E-2</v>
      </c>
      <c r="CR244" s="78">
        <f>IFERROR('%QUOTES'!CR244/'%QUOTES'!CR243-1,0)</f>
        <v>-2.9907218975592897E-2</v>
      </c>
      <c r="CS244" s="78">
        <f>IFERROR('%QUOTES'!CS244/'%QUOTES'!CS243-1,0)</f>
        <v>-2.7186373167822686E-2</v>
      </c>
      <c r="CT244" s="78">
        <f>IFERROR('%QUOTES'!CT244/'%QUOTES'!CT243-1,0)</f>
        <v>-2.7397312961011666E-2</v>
      </c>
      <c r="CU244" s="78">
        <f>IFERROR('%QUOTES'!CU244/'%QUOTES'!CU243-1,0)</f>
        <v>0.10701671143404101</v>
      </c>
      <c r="CV244" s="78">
        <f>IFERROR('%QUOTES'!CV244/'%QUOTES'!CV243-1,0)</f>
        <v>9.2776673293571754E-2</v>
      </c>
      <c r="CW244" s="78">
        <f>IFERROR('%QUOTES'!CW244/'%QUOTES'!CW243-1,0)</f>
        <v>-9.3495934959349491E-2</v>
      </c>
      <c r="CX244" s="78">
        <f>IFERROR('%QUOTES'!CX244/'%QUOTES'!CX243-1,0)</f>
        <v>9.2667807324284812E-2</v>
      </c>
      <c r="CY244" s="78">
        <f>IFERROR('%QUOTES'!CY244/'%QUOTES'!CY243-1,0)</f>
        <v>-3.9550074003994018E-2</v>
      </c>
      <c r="CZ244" s="78">
        <f>IFERROR('%QUOTES'!CZ244/'%QUOTES'!CZ243-1,0)</f>
        <v>3.9375447824744114E-2</v>
      </c>
      <c r="DA244" s="78">
        <f>IFERROR('%QUOTES'!DA244/'%QUOTES'!DA243-1,0)</f>
        <v>-1.6405756163799246E-2</v>
      </c>
      <c r="DB244" s="78">
        <f>IFERROR('%QUOTES'!DB244/'%QUOTES'!DB243-1,0)</f>
        <v>-2.0104852167471376E-2</v>
      </c>
      <c r="DC244" s="78">
        <f>IFERROR('%QUOTES'!DC244/'%QUOTES'!DC243-1,0)</f>
        <v>-1.5073019669754828E-2</v>
      </c>
      <c r="DD244" s="78">
        <f>IFERROR('%QUOTES'!DD244/'%QUOTES'!DD243-1,0)</f>
        <v>-1.267344636914447E-2</v>
      </c>
      <c r="DE244" s="78">
        <f>IFERROR('%QUOTES'!DE244/'%QUOTES'!DE243-1,0)</f>
        <v>-2.0720997022900867E-2</v>
      </c>
      <c r="DF244" s="78">
        <f>IFERROR('%QUOTES'!DF244/'%QUOTES'!DF243-1,0)</f>
        <v>-2.1381019604258311E-2</v>
      </c>
      <c r="DG244" s="78">
        <f>IFERROR('%QUOTES'!DG244/'%QUOTES'!DG243-1,0)</f>
        <v>-2.1791732964372201E-2</v>
      </c>
      <c r="DH244" s="78">
        <f>IFERROR('%QUOTES'!DH244/'%QUOTES'!DH243-1,0)</f>
        <v>-2.1043944273902548E-2</v>
      </c>
      <c r="DI244" s="78">
        <f>IFERROR('%QUOTES'!DI244/'%QUOTES'!DI243-1,0)</f>
        <v>-5.7094906241253796E-2</v>
      </c>
      <c r="DJ244" s="78">
        <f>IFERROR('%QUOTES'!DJ244/'%QUOTES'!DJ243-1,0)</f>
        <v>-1.8659881782863375E-2</v>
      </c>
      <c r="DK244" s="78">
        <f>IFERROR('%QUOTES'!DK244/'%QUOTES'!DK243-1,0)</f>
        <v>-2.2420560719701998E-2</v>
      </c>
      <c r="DL244" s="78">
        <f>IFERROR('%QUOTES'!DL244/'%QUOTES'!DL243-1,0)</f>
        <v>-1.737169108482195E-2</v>
      </c>
      <c r="DM244" s="78">
        <f>IFERROR('%QUOTES'!DM244/'%QUOTES'!DM243-1,0)</f>
        <v>-2.183824534751222E-2</v>
      </c>
      <c r="DN244" s="78">
        <f>IFERROR('%QUOTES'!DN244/'%QUOTES'!DN243-1,0)</f>
        <v>-1.265819736518059E-2</v>
      </c>
      <c r="DO244" s="78">
        <f>IFERROR('%QUOTES'!DO244/'%QUOTES'!DO243-1,0)</f>
        <v>-1.6784452791061666E-2</v>
      </c>
      <c r="DP244" s="78">
        <f>IFERROR('%QUOTES'!DP244/'%QUOTES'!DP243-1,0)</f>
        <v>-2.3119229357798199E-2</v>
      </c>
      <c r="DQ244" s="78">
        <f>IFERROR('%QUOTES'!DQ244/'%QUOTES'!DQ243-1,0)</f>
        <v>-2.5407983476830154E-2</v>
      </c>
      <c r="DR244" s="78">
        <f>IFERROR('%QUOTES'!DR244/'%QUOTES'!DR243-1,0)</f>
        <v>-4.5710290670417097E-2</v>
      </c>
      <c r="DS244" s="78">
        <f>IFERROR('%QUOTES'!DS244/'%QUOTES'!DS243-1,0)</f>
        <v>-8.5581964634035002E-3</v>
      </c>
      <c r="DT244" s="78">
        <f>IFERROR('%QUOTES'!DT244/'%QUOTES'!DT243-1,0)</f>
        <v>-2.6985331707692906E-2</v>
      </c>
      <c r="DU244" s="78">
        <f>IFERROR('%QUOTES'!DU244/'%QUOTES'!DU243-1,0)</f>
        <v>-2.4185410483290259E-2</v>
      </c>
      <c r="DV244" s="78">
        <f>IFERROR('%QUOTES'!DV244/'%QUOTES'!DV243-1,0)</f>
        <v>-2.4714292576591856E-2</v>
      </c>
      <c r="DW244" s="78">
        <f>IFERROR('%QUOTES'!DW244/'%QUOTES'!DW243-1,0)</f>
        <v>-2.1656330318895911E-2</v>
      </c>
      <c r="DX244" s="78">
        <f>IFERROR('%QUOTES'!DX244/'%QUOTES'!DX243-1,0)</f>
        <v>-1.6029572544184023E-2</v>
      </c>
      <c r="DY244" s="78">
        <f>IFERROR('%QUOTES'!DY244/'%QUOTES'!DY243-1,0)</f>
        <v>-2.8346865565998969E-2</v>
      </c>
      <c r="DZ244" s="78">
        <f>IFERROR('%QUOTES'!DZ244/'%QUOTES'!DZ243-1,0)</f>
        <v>-2.6431016428381304E-2</v>
      </c>
      <c r="EA244" s="78">
        <f>IFERROR('%QUOTES'!EA244/'%QUOTES'!EA243-1,0)</f>
        <v>-2.3291448872465592E-2</v>
      </c>
      <c r="EB244" s="78">
        <f>IFERROR('%QUOTES'!EB244/'%QUOTES'!EB243-1,0)</f>
        <v>-2.6525219870679906E-2</v>
      </c>
      <c r="EC244" s="78">
        <f>IFERROR('%QUOTES'!EC244/'%QUOTES'!EC243-1,0)</f>
        <v>-2.4583094438846764E-2</v>
      </c>
      <c r="ED244" s="78">
        <f>IFERROR('%QUOTES'!ED244/'%QUOTES'!ED243-1,0)</f>
        <v>-3.3759274613564871E-2</v>
      </c>
      <c r="EE244" s="78">
        <f>IFERROR('%QUOTES'!EE244/'%QUOTES'!EE243-1,0)</f>
        <v>-2.1182422421195835E-2</v>
      </c>
      <c r="EF244" s="78">
        <f>IFERROR('%QUOTES'!EF244/'%QUOTES'!EF243-1,0)</f>
        <v>-2.4111781792253373E-2</v>
      </c>
      <c r="EG244" s="78">
        <f>IFERROR('%QUOTES'!EG244/'%QUOTES'!EG243-1,0)</f>
        <v>-3.594429238447916E-2</v>
      </c>
      <c r="EH244" s="78">
        <f>IFERROR('%QUOTES'!EH244/'%QUOTES'!EH243-1,0)</f>
        <v>-2.6911445015666335E-2</v>
      </c>
      <c r="EI244" s="78">
        <f>IFERROR('%QUOTES'!EI244/'%QUOTES'!EI243-1,0)</f>
        <v>-1.2554225618262915E-2</v>
      </c>
      <c r="EJ244" s="78">
        <f>IFERROR('%QUOTES'!EJ244/'%QUOTES'!EJ243-1,0)</f>
        <v>-1.7447967841251799E-2</v>
      </c>
      <c r="EK244" s="78">
        <f>IFERROR('%QUOTES'!EK244/'%QUOTES'!EK243-1,0)</f>
        <v>-2.2215828784832081E-2</v>
      </c>
      <c r="EL244" s="78">
        <f>IFERROR('%QUOTES'!EL244/'%QUOTES'!EL243-1,0)</f>
        <v>-2.4337866857551904E-2</v>
      </c>
      <c r="EM244" s="78">
        <f>IFERROR('%QUOTES'!EM244/'%QUOTES'!EM243-1,0)</f>
        <v>-1.9976219262216821E-2</v>
      </c>
      <c r="EN244" s="78">
        <f>IFERROR('%QUOTES'!EN244/'%QUOTES'!EN243-1,0)</f>
        <v>3.479401450257491E-3</v>
      </c>
      <c r="EO244" s="78">
        <f>IFERROR('%QUOTES'!EO244/'%QUOTES'!EO243-1,0)</f>
        <v>-2.1192368618216939E-2</v>
      </c>
      <c r="EP244" s="78">
        <f>IFERROR('%QUOTES'!EP244/'%QUOTES'!EP243-1,0)</f>
        <v>-2.7976362508140507E-2</v>
      </c>
      <c r="EQ244" s="78">
        <f>IFERROR('%QUOTES'!EQ244/'%QUOTES'!EQ243-1,0)</f>
        <v>-1.8581400418413496E-2</v>
      </c>
      <c r="ER244" s="78">
        <f>IFERROR('%QUOTES'!ER244/'%QUOTES'!ER243-1,0)</f>
        <v>-2.9641888446196418E-2</v>
      </c>
      <c r="ES244" s="78">
        <f>IFERROR('%QUOTES'!ES244/'%QUOTES'!ES243-1,0)</f>
        <v>-2.4124223397224198E-2</v>
      </c>
      <c r="ET244" s="78">
        <f>IFERROR('%QUOTES'!ET244/'%QUOTES'!ET243-1,0)</f>
        <v>5.2281111030360261E-2</v>
      </c>
      <c r="EU244" s="78">
        <f>IFERROR('%QUOTES'!EU244/'%QUOTES'!EU243-1,0)</f>
        <v>1.970436716898627E-2</v>
      </c>
      <c r="EV244" s="78">
        <f>IFERROR('%QUOTES'!EV244/'%QUOTES'!EV243-1,0)</f>
        <v>6.2952587022139905E-2</v>
      </c>
      <c r="EW244" s="78">
        <f>IFERROR('%QUOTES'!EW244/'%QUOTES'!EW243-1,0)</f>
        <v>6.1035066140635807E-2</v>
      </c>
      <c r="EX244" s="78">
        <f>IFERROR('%QUOTES'!EX244/'%QUOTES'!EX243-1,0)</f>
        <v>4.0886701521512414E-2</v>
      </c>
      <c r="EY244" s="78">
        <f>IFERROR('%QUOTES'!EY244/'%QUOTES'!EY243-1,0)</f>
        <v>4.1839761369739881E-2</v>
      </c>
      <c r="EZ244" s="78">
        <f>IFERROR('%QUOTES'!EZ244/'%QUOTES'!EZ243-1,0)</f>
        <v>4.3013150056009586E-2</v>
      </c>
      <c r="FA244" s="78">
        <f>IFERROR('%QUOTES'!FA244/'%QUOTES'!FA243-1,0)</f>
        <v>2.0418426778242793E-2</v>
      </c>
      <c r="FB244" s="78">
        <f>IFERROR('%QUOTES'!FB244/'%QUOTES'!FB243-1,0)</f>
        <v>2.3716489955357023E-2</v>
      </c>
      <c r="FC244" s="78">
        <f>IFERROR('%QUOTES'!FC244/'%QUOTES'!FC243-1,0)</f>
        <v>2.2484462265559335E-2</v>
      </c>
      <c r="FD244" s="78">
        <f>IFERROR('%QUOTES'!FD244/'%QUOTES'!FD243-1,0)</f>
        <v>6.9902977346278261E-2</v>
      </c>
      <c r="FE244" s="78">
        <f>IFERROR('%QUOTES'!FE244/'%QUOTES'!FE243-1,0)</f>
        <v>5.8493872451624407E-2</v>
      </c>
      <c r="FF244" s="78">
        <f>IFERROR('%QUOTES'!FF244/'%QUOTES'!FF243-1,0)</f>
        <v>6.7967212083071216E-2</v>
      </c>
      <c r="FG244" s="78">
        <f>IFERROR('%QUOTES'!FG244/'%QUOTES'!FG243-1,0)</f>
        <v>4.1666664496526895E-3</v>
      </c>
      <c r="FH244" s="78">
        <f>IFERROR('%QUOTES'!FH244/'%QUOTES'!FH243-1,0)</f>
        <v>3.0268176139180536E-2</v>
      </c>
    </row>
    <row r="245" spans="1:164">
      <c r="A245" s="76">
        <v>43452</v>
      </c>
      <c r="B245" s="78">
        <f>IFERROR('%QUOTES'!B245/'%QUOTES'!B244-1,0)</f>
        <v>-1.3779193462652994E-3</v>
      </c>
      <c r="C245" s="78">
        <f>IFERROR('%QUOTES'!C245/'%QUOTES'!C244-1,0)</f>
        <v>1.1512952705070578E-3</v>
      </c>
      <c r="D245" s="78">
        <f>IFERROR('%QUOTES'!D245/'%QUOTES'!D244-1,0)</f>
        <v>4.980079681274896E-3</v>
      </c>
      <c r="E245" s="78">
        <f>IFERROR('%QUOTES'!E245/'%QUOTES'!E244-1,0)</f>
        <v>-1.4851979462772169E-3</v>
      </c>
      <c r="F245" s="78">
        <f>IFERROR('%QUOTES'!F245/'%QUOTES'!F244-1,0)</f>
        <v>-6.484437320637304E-3</v>
      </c>
      <c r="G245" s="78">
        <f>IFERROR('%QUOTES'!G245/'%QUOTES'!G244-1,0)</f>
        <v>3.9729781850583734E-4</v>
      </c>
      <c r="H245" s="78">
        <f>IFERROR('%QUOTES'!H245/'%QUOTES'!H244-1,0)</f>
        <v>-1.2341198270097942E-2</v>
      </c>
      <c r="I245" s="78">
        <f>IFERROR('%QUOTES'!I245/'%QUOTES'!I244-1,0)</f>
        <v>3.1533986281220283E-3</v>
      </c>
      <c r="J245" s="78">
        <f>IFERROR('%QUOTES'!J245/'%QUOTES'!J244-1,0)</f>
        <v>-1.2137975104490106E-2</v>
      </c>
      <c r="K245" s="78">
        <f>IFERROR('%QUOTES'!K245/'%QUOTES'!K244-1,0)</f>
        <v>-1.0266940547573045E-3</v>
      </c>
      <c r="L245" s="78">
        <f>IFERROR('%QUOTES'!L245/'%QUOTES'!L244-1,0)</f>
        <v>1.7673735677845581E-3</v>
      </c>
      <c r="M245" s="78">
        <f>IFERROR('%QUOTES'!M245/'%QUOTES'!M244-1,0)</f>
        <v>-2.5210084033614466E-3</v>
      </c>
      <c r="N245" s="78">
        <f>IFERROR('%QUOTES'!N245/'%QUOTES'!N244-1,0)</f>
        <v>-4.5760773686433609E-2</v>
      </c>
      <c r="O245" s="78">
        <f>IFERROR('%QUOTES'!O245/'%QUOTES'!O244-1,0)</f>
        <v>-6.0072729884729226E-3</v>
      </c>
      <c r="P245" s="78">
        <f>IFERROR('%QUOTES'!P245/'%QUOTES'!P244-1,0)</f>
        <v>-1.2251165560660304E-2</v>
      </c>
      <c r="Q245" s="78">
        <f>IFERROR('%QUOTES'!Q245/'%QUOTES'!Q244-1,0)</f>
        <v>-5.1531634697967732E-3</v>
      </c>
      <c r="R245" s="78">
        <f>IFERROR('%QUOTES'!R245/'%QUOTES'!R244-1,0)</f>
        <v>-2.8612304313744286E-3</v>
      </c>
      <c r="S245" s="78">
        <f>IFERROR('%QUOTES'!S245/'%QUOTES'!S244-1,0)</f>
        <v>-1.5460147239263811E-2</v>
      </c>
      <c r="T245" s="78">
        <f>IFERROR('%QUOTES'!T245/'%QUOTES'!T244-1,0)</f>
        <v>-2.6445962157158887E-3</v>
      </c>
      <c r="U245" s="78">
        <f>IFERROR('%QUOTES'!U245/'%QUOTES'!U244-1,0)</f>
        <v>-1.355228078061721E-2</v>
      </c>
      <c r="V245" s="78">
        <f>IFERROR('%QUOTES'!V245/'%QUOTES'!V244-1,0)</f>
        <v>-1.3239165931156149E-2</v>
      </c>
      <c r="W245" s="78">
        <f>IFERROR('%QUOTES'!W245/'%QUOTES'!W244-1,0)</f>
        <v>-1.6170762911367764E-2</v>
      </c>
      <c r="X245" s="78">
        <f>IFERROR('%QUOTES'!X245/'%QUOTES'!X244-1,0)</f>
        <v>-1.5553711830076478E-2</v>
      </c>
      <c r="Y245" s="78">
        <f>IFERROR('%QUOTES'!Y245/'%QUOTES'!Y244-1,0)</f>
        <v>3.0516232940578369E-3</v>
      </c>
      <c r="Z245" s="78">
        <f>IFERROR('%QUOTES'!Z245/'%QUOTES'!Z244-1,0)</f>
        <v>-2.0013469304846709E-2</v>
      </c>
      <c r="AA245" s="78">
        <f>IFERROR('%QUOTES'!AA245/'%QUOTES'!AA244-1,0)</f>
        <v>8.6331149389895501E-4</v>
      </c>
      <c r="AB245" s="78">
        <f>IFERROR('%QUOTES'!AB245/'%QUOTES'!AB244-1,0)</f>
        <v>-5.4406150947016174E-3</v>
      </c>
      <c r="AC245" s="78">
        <f>IFERROR('%QUOTES'!AC245/'%QUOTES'!AC244-1,0)</f>
        <v>-1.7926799583903863E-3</v>
      </c>
      <c r="AD245" s="78">
        <f>IFERROR('%QUOTES'!AD245/'%QUOTES'!AD244-1,0)</f>
        <v>-3.7500000000000311E-3</v>
      </c>
      <c r="AE245" s="78">
        <f>IFERROR('%QUOTES'!AE245/'%QUOTES'!AE244-1,0)</f>
        <v>-6.7285504008528507E-3</v>
      </c>
      <c r="AF245" s="78">
        <f>IFERROR('%QUOTES'!AF245/'%QUOTES'!AF244-1,0)</f>
        <v>-7.1610421789619627E-3</v>
      </c>
      <c r="AG245" s="78">
        <f>IFERROR('%QUOTES'!AG245/'%QUOTES'!AG244-1,0)</f>
        <v>-7.6583915133763281E-3</v>
      </c>
      <c r="AH245" s="78">
        <f>IFERROR('%QUOTES'!AH245/'%QUOTES'!AH244-1,0)</f>
        <v>-7.7348892890914955E-3</v>
      </c>
      <c r="AI245" s="78">
        <f>IFERROR('%QUOTES'!AI245/'%QUOTES'!AI244-1,0)</f>
        <v>-1.363476807912567E-2</v>
      </c>
      <c r="AJ245" s="78">
        <f>IFERROR('%QUOTES'!AJ245/'%QUOTES'!AJ244-1,0)</f>
        <v>-7.1615014252820464E-3</v>
      </c>
      <c r="AK245" s="78">
        <f>IFERROR('%QUOTES'!AK245/'%QUOTES'!AK244-1,0)</f>
        <v>-8.1553009708738022E-3</v>
      </c>
      <c r="AL245" s="78">
        <f>IFERROR('%QUOTES'!AL245/'%QUOTES'!AL244-1,0)</f>
        <v>-4.9835576499304146E-3</v>
      </c>
      <c r="AM245" s="78">
        <f>IFERROR('%QUOTES'!AM245/'%QUOTES'!AM244-1,0)</f>
        <v>-8.8616976932196501E-3</v>
      </c>
      <c r="AN245" s="78">
        <f>IFERROR('%QUOTES'!AN245/'%QUOTES'!AN244-1,0)</f>
        <v>-5.71349378619046E-3</v>
      </c>
      <c r="AO245" s="78">
        <f>IFERROR('%QUOTES'!AO245/'%QUOTES'!AO244-1,0)</f>
        <v>1.0208863582777949E-2</v>
      </c>
      <c r="AP245" s="78">
        <f>IFERROR('%QUOTES'!AP245/'%QUOTES'!AP244-1,0)</f>
        <v>-1.0871308289764792E-2</v>
      </c>
      <c r="AQ245" s="78">
        <f>IFERROR('%QUOTES'!AQ245/'%QUOTES'!AQ244-1,0)</f>
        <v>-3.653304428651527E-3</v>
      </c>
      <c r="AR245" s="78">
        <f>IFERROR('%QUOTES'!AR245/'%QUOTES'!AR244-1,0)</f>
        <v>-1.1710638297872333E-2</v>
      </c>
      <c r="AS245" s="78">
        <f>IFERROR('%QUOTES'!AS245/'%QUOTES'!AS244-1,0)</f>
        <v>-4.5801485094939309E-2</v>
      </c>
      <c r="AT245" s="78">
        <f>IFERROR('%QUOTES'!AT245/'%QUOTES'!AT244-1,0)</f>
        <v>-2.6154454968419616E-2</v>
      </c>
      <c r="AU245" s="78">
        <f>IFERROR('%QUOTES'!AU245/'%QUOTES'!AU244-1,0)</f>
        <v>-1.485652525495762E-2</v>
      </c>
      <c r="AV245" s="78">
        <f>IFERROR('%QUOTES'!AV245/'%QUOTES'!AV244-1,0)</f>
        <v>-1.4760535211267523E-2</v>
      </c>
      <c r="AW245" s="78">
        <f>IFERROR('%QUOTES'!AW245/'%QUOTES'!AW244-1,0)</f>
        <v>2.4694099545727877E-3</v>
      </c>
      <c r="AX245" s="78">
        <f>IFERROR('%QUOTES'!AX245/'%QUOTES'!AX244-1,0)</f>
        <v>-5.5713154500902862E-2</v>
      </c>
      <c r="AY245" s="78">
        <f>IFERROR('%QUOTES'!AY245/'%QUOTES'!AY244-1,0)</f>
        <v>-1.0356327710087321E-2</v>
      </c>
      <c r="AZ245" s="78">
        <f>IFERROR('%QUOTES'!AZ245/'%QUOTES'!AZ244-1,0)</f>
        <v>-7.6110136103153536E-3</v>
      </c>
      <c r="BA245" s="78">
        <f>IFERROR('%QUOTES'!BA245/'%QUOTES'!BA244-1,0)</f>
        <v>-1.8654243091769107E-2</v>
      </c>
      <c r="BB245" s="78">
        <f>IFERROR('%QUOTES'!BB245/'%QUOTES'!BB244-1,0)</f>
        <v>-4.2511407113502431E-3</v>
      </c>
      <c r="BC245" s="78">
        <f>IFERROR('%QUOTES'!BC245/'%QUOTES'!BC244-1,0)</f>
        <v>-8.7166186783663724E-3</v>
      </c>
      <c r="BD245" s="78">
        <f>IFERROR('%QUOTES'!BD245/'%QUOTES'!BD244-1,0)</f>
        <v>-1.028809129917474E-2</v>
      </c>
      <c r="BE245" s="78">
        <f>IFERROR('%QUOTES'!BE245/'%QUOTES'!BE244-1,0)</f>
        <v>-8.1678608491562166E-3</v>
      </c>
      <c r="BF245" s="78">
        <f>IFERROR('%QUOTES'!BF245/'%QUOTES'!BF244-1,0)</f>
        <v>-1.5397722906257294E-2</v>
      </c>
      <c r="BG245" s="78">
        <f>IFERROR('%QUOTES'!BG245/'%QUOTES'!BG244-1,0)</f>
        <v>8.9460135723846701E-3</v>
      </c>
      <c r="BH245" s="78">
        <f>IFERROR('%QUOTES'!BH245/'%QUOTES'!BH244-1,0)</f>
        <v>7.9113922798830227E-3</v>
      </c>
      <c r="BI245" s="78">
        <f>IFERROR('%QUOTES'!BI245/'%QUOTES'!BI244-1,0)</f>
        <v>1.0803803205427842E-2</v>
      </c>
      <c r="BJ245" s="78">
        <f>IFERROR('%QUOTES'!BJ245/'%QUOTES'!BJ244-1,0)</f>
        <v>9.5586947146104606E-3</v>
      </c>
      <c r="BK245" s="78">
        <f>IFERROR('%QUOTES'!BK245/'%QUOTES'!BK244-1,0)</f>
        <v>-3.5420010760919274E-3</v>
      </c>
      <c r="BL245" s="78">
        <f>IFERROR('%QUOTES'!BL245/'%QUOTES'!BL244-1,0)</f>
        <v>8.3496419834678814E-3</v>
      </c>
      <c r="BM245" s="78">
        <f>IFERROR('%QUOTES'!BM245/'%QUOTES'!BM244-1,0)</f>
        <v>1.2026658840980309E-2</v>
      </c>
      <c r="BN245" s="78">
        <f>IFERROR('%QUOTES'!BN245/'%QUOTES'!BN244-1,0)</f>
        <v>-7.5147799356090061E-4</v>
      </c>
      <c r="BO245" s="78">
        <f>IFERROR('%QUOTES'!BO245/'%QUOTES'!BO244-1,0)</f>
        <v>-2.795936717649361E-2</v>
      </c>
      <c r="BP245" s="78">
        <f>IFERROR('%QUOTES'!BP245/'%QUOTES'!BP244-1,0)</f>
        <v>8.0328542660401681E-3</v>
      </c>
      <c r="BQ245" s="78">
        <f>IFERROR('%QUOTES'!BQ245/'%QUOTES'!BQ244-1,0)</f>
        <v>3.5961983046493007E-3</v>
      </c>
      <c r="BR245" s="78">
        <f>IFERROR('%QUOTES'!BR245/'%QUOTES'!BR244-1,0)</f>
        <v>1.4117319497049419E-2</v>
      </c>
      <c r="BS245" s="78">
        <f>IFERROR('%QUOTES'!BS245/'%QUOTES'!BS244-1,0)</f>
        <v>1.318626812519752E-2</v>
      </c>
      <c r="BT245" s="78">
        <f>IFERROR('%QUOTES'!BT245/'%QUOTES'!BT244-1,0)</f>
        <v>5.2980397350992359E-3</v>
      </c>
      <c r="BU245" s="78">
        <f>IFERROR('%QUOTES'!BU245/'%QUOTES'!BU244-1,0)</f>
        <v>-8.6778968861662698E-3</v>
      </c>
      <c r="BV245" s="78">
        <f>IFERROR('%QUOTES'!BV245/'%QUOTES'!BV244-1,0)</f>
        <v>1.0785978438939026E-2</v>
      </c>
      <c r="BW245" s="78">
        <f>IFERROR('%QUOTES'!BW245/'%QUOTES'!BW244-1,0)</f>
        <v>4.4889228059346031E-3</v>
      </c>
      <c r="BX245" s="78">
        <f>IFERROR('%QUOTES'!BX245/'%QUOTES'!BX244-1,0)</f>
        <v>1.0375977667572478E-2</v>
      </c>
      <c r="BY245" s="78">
        <f>IFERROR('%QUOTES'!BY245/'%QUOTES'!BY244-1,0)</f>
        <v>8.586181765727563E-3</v>
      </c>
      <c r="BZ245" s="78">
        <f>IFERROR('%QUOTES'!BZ245/'%QUOTES'!BZ244-1,0)</f>
        <v>6.2797717655522778E-3</v>
      </c>
      <c r="CA245" s="78">
        <f>IFERROR('%QUOTES'!CA245/'%QUOTES'!CA244-1,0)</f>
        <v>9.018220762077922E-3</v>
      </c>
      <c r="CB245" s="78">
        <f>IFERROR('%QUOTES'!CB245/'%QUOTES'!CB244-1,0)</f>
        <v>9.7288331208038592E-3</v>
      </c>
      <c r="CC245" s="78">
        <f>IFERROR('%QUOTES'!CC245/'%QUOTES'!CC244-1,0)</f>
        <v>6.2311768363623177E-3</v>
      </c>
      <c r="CD245" s="78">
        <f>IFERROR('%QUOTES'!CD245/'%QUOTES'!CD244-1,0)</f>
        <v>1.2317959185355498E-2</v>
      </c>
      <c r="CE245" s="78">
        <f>IFERROR('%QUOTES'!CE245/'%QUOTES'!CE244-1,0)</f>
        <v>8.0406689818310895E-3</v>
      </c>
      <c r="CF245" s="78">
        <f>IFERROR('%QUOTES'!CF245/'%QUOTES'!CF244-1,0)</f>
        <v>6.9815055468582798E-3</v>
      </c>
      <c r="CG245" s="78">
        <f>IFERROR('%QUOTES'!CG245/'%QUOTES'!CG244-1,0)</f>
        <v>0</v>
      </c>
      <c r="CH245" s="78">
        <f>IFERROR('%QUOTES'!CH245/'%QUOTES'!CH244-1,0)</f>
        <v>8.8316200955553814E-3</v>
      </c>
      <c r="CI245" s="78">
        <f>IFERROR('%QUOTES'!CI245/'%QUOTES'!CI244-1,0)</f>
        <v>4.0504052227905429E-3</v>
      </c>
      <c r="CJ245" s="78">
        <f>IFERROR('%QUOTES'!CJ245/'%QUOTES'!CJ244-1,0)</f>
        <v>7.4334776978910444E-3</v>
      </c>
      <c r="CK245" s="78">
        <f>IFERROR('%QUOTES'!CK245/'%QUOTES'!CK244-1,0)</f>
        <v>1.5822211357574556E-2</v>
      </c>
      <c r="CL245" s="78">
        <f>IFERROR('%QUOTES'!CL245/'%QUOTES'!CL244-1,0)</f>
        <v>-5.9331175836030092E-2</v>
      </c>
      <c r="CM245" s="78">
        <f>IFERROR('%QUOTES'!CM245/'%QUOTES'!CM244-1,0)</f>
        <v>-7.999999999999996E-2</v>
      </c>
      <c r="CN245" s="78">
        <f>IFERROR('%QUOTES'!CN245/'%QUOTES'!CN244-1,0)</f>
        <v>-0.18770581778265638</v>
      </c>
      <c r="CO245" s="78">
        <f>IFERROR('%QUOTES'!CO245/'%QUOTES'!CO244-1,0)</f>
        <v>-0.12090680100755669</v>
      </c>
      <c r="CP245" s="78">
        <f>IFERROR('%QUOTES'!CP245/'%QUOTES'!CP244-1,0)</f>
        <v>-2.3572720328031371E-2</v>
      </c>
      <c r="CQ245" s="78">
        <f>IFERROR('%QUOTES'!CQ245/'%QUOTES'!CQ244-1,0)</f>
        <v>-2.3622031227395479E-2</v>
      </c>
      <c r="CR245" s="78">
        <f>IFERROR('%QUOTES'!CR245/'%QUOTES'!CR244-1,0)</f>
        <v>-2.8703013065308758E-2</v>
      </c>
      <c r="CS245" s="78">
        <f>IFERROR('%QUOTES'!CS245/'%QUOTES'!CS244-1,0)</f>
        <v>-2.5925958723031717E-2</v>
      </c>
      <c r="CT245" s="78">
        <f>IFERROR('%QUOTES'!CT245/'%QUOTES'!CT244-1,0)</f>
        <v>-2.2210185385167169E-2</v>
      </c>
      <c r="CU245" s="78">
        <f>IFERROR('%QUOTES'!CU245/'%QUOTES'!CU244-1,0)</f>
        <v>0.17783855043687757</v>
      </c>
      <c r="CV245" s="78">
        <f>IFERROR('%QUOTES'!CV245/'%QUOTES'!CV244-1,0)</f>
        <v>8.2474226804123862E-2</v>
      </c>
      <c r="CW245" s="78">
        <f>IFERROR('%QUOTES'!CW245/'%QUOTES'!CW244-1,0)</f>
        <v>-7.3243647234678688E-2</v>
      </c>
      <c r="CX245" s="78">
        <f>IFERROR('%QUOTES'!CX245/'%QUOTES'!CX244-1,0)</f>
        <v>7.1038251366120297E-2</v>
      </c>
      <c r="CY245" s="78">
        <f>IFERROR('%QUOTES'!CY245/'%QUOTES'!CY244-1,0)</f>
        <v>-4.6845449446371368E-2</v>
      </c>
      <c r="CZ245" s="78">
        <f>IFERROR('%QUOTES'!CZ245/'%QUOTES'!CZ244-1,0)</f>
        <v>4.8116677552797915E-2</v>
      </c>
      <c r="DA245" s="78">
        <f>IFERROR('%QUOTES'!DA245/'%QUOTES'!DA244-1,0)</f>
        <v>5.0038213041920798E-3</v>
      </c>
      <c r="DB245" s="78">
        <f>IFERROR('%QUOTES'!DB245/'%QUOTES'!DB244-1,0)</f>
        <v>6.3002006785224385E-3</v>
      </c>
      <c r="DC245" s="78">
        <f>IFERROR('%QUOTES'!DC245/'%QUOTES'!DC244-1,0)</f>
        <v>4.2543250929352183E-3</v>
      </c>
      <c r="DD245" s="78">
        <f>IFERROR('%QUOTES'!DD245/'%QUOTES'!DD244-1,0)</f>
        <v>1.3752964127354383E-2</v>
      </c>
      <c r="DE245" s="78">
        <f>IFERROR('%QUOTES'!DE245/'%QUOTES'!DE244-1,0)</f>
        <v>7.2161935612478079E-3</v>
      </c>
      <c r="DF245" s="78">
        <f>IFERROR('%QUOTES'!DF245/'%QUOTES'!DF244-1,0)</f>
        <v>1.808735673352424E-2</v>
      </c>
      <c r="DG245" s="78">
        <f>IFERROR('%QUOTES'!DG245/'%QUOTES'!DG244-1,0)</f>
        <v>2.4752120765485497E-3</v>
      </c>
      <c r="DH245" s="78">
        <f>IFERROR('%QUOTES'!DH245/'%QUOTES'!DH244-1,0)</f>
        <v>-1.4752370605850551E-3</v>
      </c>
      <c r="DI245" s="78">
        <f>IFERROR('%QUOTES'!DI245/'%QUOTES'!DI244-1,0)</f>
        <v>2.1965005104333857E-2</v>
      </c>
      <c r="DJ245" s="78">
        <f>IFERROR('%QUOTES'!DJ245/'%QUOTES'!DJ244-1,0)</f>
        <v>-1.4404782898439494E-3</v>
      </c>
      <c r="DK245" s="78">
        <f>IFERROR('%QUOTES'!DK245/'%QUOTES'!DK244-1,0)</f>
        <v>4.0653449438270428E-3</v>
      </c>
      <c r="DL245" s="78">
        <f>IFERROR('%QUOTES'!DL245/'%QUOTES'!DL244-1,0)</f>
        <v>5.7292273694549145E-3</v>
      </c>
      <c r="DM245" s="78">
        <f>IFERROR('%QUOTES'!DM245/'%QUOTES'!DM244-1,0)</f>
        <v>5.241720257880722E-3</v>
      </c>
      <c r="DN245" s="78">
        <f>IFERROR('%QUOTES'!DN245/'%QUOTES'!DN244-1,0)</f>
        <v>-9.3805503439647886E-4</v>
      </c>
      <c r="DO245" s="78">
        <f>IFERROR('%QUOTES'!DO245/'%QUOTES'!DO244-1,0)</f>
        <v>4.4924230156460077E-3</v>
      </c>
      <c r="DP245" s="78">
        <f>IFERROR('%QUOTES'!DP245/'%QUOTES'!DP244-1,0)</f>
        <v>-1.183322645254592E-2</v>
      </c>
      <c r="DQ245" s="78">
        <f>IFERROR('%QUOTES'!DQ245/'%QUOTES'!DQ244-1,0)</f>
        <v>7.8211067536015921E-3</v>
      </c>
      <c r="DR245" s="78">
        <f>IFERROR('%QUOTES'!DR245/'%QUOTES'!DR244-1,0)</f>
        <v>6.8779908346348062E-3</v>
      </c>
      <c r="DS245" s="78">
        <f>IFERROR('%QUOTES'!DS245/'%QUOTES'!DS244-1,0)</f>
        <v>1.6268259752049818E-2</v>
      </c>
      <c r="DT245" s="78">
        <f>IFERROR('%QUOTES'!DT245/'%QUOTES'!DT244-1,0)</f>
        <v>7.9899100899378794E-3</v>
      </c>
      <c r="DU245" s="78">
        <f>IFERROR('%QUOTES'!DU245/'%QUOTES'!DU244-1,0)</f>
        <v>-1.0222835844503564E-2</v>
      </c>
      <c r="DV245" s="78">
        <f>IFERROR('%QUOTES'!DV245/'%QUOTES'!DV244-1,0)</f>
        <v>5.6675367847411895E-3</v>
      </c>
      <c r="DW245" s="78">
        <f>IFERROR('%QUOTES'!DW245/'%QUOTES'!DW244-1,0)</f>
        <v>3.6486741997405758E-3</v>
      </c>
      <c r="DX245" s="78">
        <f>IFERROR('%QUOTES'!DX245/'%QUOTES'!DX244-1,0)</f>
        <v>-2.1929803217840327E-2</v>
      </c>
      <c r="DY245" s="78">
        <f>IFERROR('%QUOTES'!DY245/'%QUOTES'!DY244-1,0)</f>
        <v>-8.45224946334866E-3</v>
      </c>
      <c r="DZ245" s="78">
        <f>IFERROR('%QUOTES'!DZ245/'%QUOTES'!DZ244-1,0)</f>
        <v>-8.5043829544166893E-3</v>
      </c>
      <c r="EA245" s="78">
        <f>IFERROR('%QUOTES'!EA245/'%QUOTES'!EA244-1,0)</f>
        <v>-1.1295920574335594E-2</v>
      </c>
      <c r="EB245" s="78">
        <f>IFERROR('%QUOTES'!EB245/'%QUOTES'!EB244-1,0)</f>
        <v>-1.1580426621697892E-2</v>
      </c>
      <c r="EC245" s="78">
        <f>IFERROR('%QUOTES'!EC245/'%QUOTES'!EC244-1,0)</f>
        <v>-1.6212233344502502E-3</v>
      </c>
      <c r="ED245" s="78">
        <f>IFERROR('%QUOTES'!ED245/'%QUOTES'!ED244-1,0)</f>
        <v>-1.2527283548289248E-3</v>
      </c>
      <c r="EE245" s="78">
        <f>IFERROR('%QUOTES'!EE245/'%QUOTES'!EE244-1,0)</f>
        <v>-3.5529393912447915E-3</v>
      </c>
      <c r="EF245" s="78">
        <f>IFERROR('%QUOTES'!EF245/'%QUOTES'!EF244-1,0)</f>
        <v>-1.4785932131413326E-2</v>
      </c>
      <c r="EG245" s="78">
        <f>IFERROR('%QUOTES'!EG245/'%QUOTES'!EG244-1,0)</f>
        <v>-7.5570957371300373E-3</v>
      </c>
      <c r="EH245" s="78">
        <f>IFERROR('%QUOTES'!EH245/'%QUOTES'!EH244-1,0)</f>
        <v>8.0124323601042935E-3</v>
      </c>
      <c r="EI245" s="78">
        <f>IFERROR('%QUOTES'!EI245/'%QUOTES'!EI244-1,0)</f>
        <v>3.4229338179494473E-3</v>
      </c>
      <c r="EJ245" s="78">
        <f>IFERROR('%QUOTES'!EJ245/'%QUOTES'!EJ244-1,0)</f>
        <v>-2.1202756427245451E-3</v>
      </c>
      <c r="EK245" s="78">
        <f>IFERROR('%QUOTES'!EK245/'%QUOTES'!EK244-1,0)</f>
        <v>3.721447422177615E-3</v>
      </c>
      <c r="EL245" s="78">
        <f>IFERROR('%QUOTES'!EL245/'%QUOTES'!EL244-1,0)</f>
        <v>-4.4020542920030215E-3</v>
      </c>
      <c r="EM245" s="78">
        <f>IFERROR('%QUOTES'!EM245/'%QUOTES'!EM244-1,0)</f>
        <v>7.2805146149113042E-4</v>
      </c>
      <c r="EN245" s="78">
        <f>IFERROR('%QUOTES'!EN245/'%QUOTES'!EN244-1,0)</f>
        <v>3.1206728211129242E-2</v>
      </c>
      <c r="EO245" s="78">
        <f>IFERROR('%QUOTES'!EO245/'%QUOTES'!EO244-1,0)</f>
        <v>8.0919084119817075E-3</v>
      </c>
      <c r="EP245" s="78">
        <f>IFERROR('%QUOTES'!EP245/'%QUOTES'!EP244-1,0)</f>
        <v>6.092458175182669E-3</v>
      </c>
      <c r="EQ245" s="78">
        <f>IFERROR('%QUOTES'!EQ245/'%QUOTES'!EQ244-1,0)</f>
        <v>1.1287074458401491E-2</v>
      </c>
      <c r="ER245" s="78">
        <f>IFERROR('%QUOTES'!ER245/'%QUOTES'!ER244-1,0)</f>
        <v>1.2515931534067049E-2</v>
      </c>
      <c r="ES245" s="78">
        <f>IFERROR('%QUOTES'!ES245/'%QUOTES'!ES244-1,0)</f>
        <v>4.402268730028247E-3</v>
      </c>
      <c r="ET245" s="78">
        <f>IFERROR('%QUOTES'!ET245/'%QUOTES'!ET244-1,0)</f>
        <v>3.9841108030986838E-3</v>
      </c>
      <c r="EU245" s="78">
        <f>IFERROR('%QUOTES'!EU245/'%QUOTES'!EU244-1,0)</f>
        <v>3.2206120199873567E-4</v>
      </c>
      <c r="EV245" s="78">
        <f>IFERROR('%QUOTES'!EV245/'%QUOTES'!EV244-1,0)</f>
        <v>-9.9581236897273717E-3</v>
      </c>
      <c r="EW245" s="78">
        <f>IFERROR('%QUOTES'!EW245/'%QUOTES'!EW244-1,0)</f>
        <v>1.9685038939520894E-3</v>
      </c>
      <c r="EX245" s="78">
        <f>IFERROR('%QUOTES'!EX245/'%QUOTES'!EX244-1,0)</f>
        <v>1.1832229618182755E-3</v>
      </c>
      <c r="EY245" s="78">
        <f>IFERROR('%QUOTES'!EY245/'%QUOTES'!EY244-1,0)</f>
        <v>-6.2660778619743063E-3</v>
      </c>
      <c r="EZ245" s="78">
        <f>IFERROR('%QUOTES'!EZ245/'%QUOTES'!EZ244-1,0)</f>
        <v>-1.2179466072210876E-2</v>
      </c>
      <c r="FA245" s="78">
        <f>IFERROR('%QUOTES'!FA245/'%QUOTES'!FA244-1,0)</f>
        <v>-2.6242413871701009E-3</v>
      </c>
      <c r="FB245" s="78">
        <f>IFERROR('%QUOTES'!FB245/'%QUOTES'!FB244-1,0)</f>
        <v>-3.2706187863346114E-3</v>
      </c>
      <c r="FC245" s="78">
        <f>IFERROR('%QUOTES'!FC245/'%QUOTES'!FC244-1,0)</f>
        <v>1.0886131069016702E-3</v>
      </c>
      <c r="FD245" s="78">
        <f>IFERROR('%QUOTES'!FD245/'%QUOTES'!FD244-1,0)</f>
        <v>-1.996370115162116E-2</v>
      </c>
      <c r="FE245" s="78">
        <f>IFERROR('%QUOTES'!FE245/'%QUOTES'!FE244-1,0)</f>
        <v>4.3018201291138425E-3</v>
      </c>
      <c r="FF245" s="78">
        <f>IFERROR('%QUOTES'!FF245/'%QUOTES'!FF244-1,0)</f>
        <v>-5.3034770361506389E-3</v>
      </c>
      <c r="FG245" s="78">
        <f>IFERROR('%QUOTES'!FG245/'%QUOTES'!FG244-1,0)</f>
        <v>3.4232363369690599E-2</v>
      </c>
      <c r="FH245" s="78">
        <f>IFERROR('%QUOTES'!FH245/'%QUOTES'!FH244-1,0)</f>
        <v>-1.3989926469506031E-2</v>
      </c>
    </row>
    <row r="246" spans="1:164">
      <c r="A246" s="76">
        <v>43453</v>
      </c>
      <c r="B246" s="78">
        <f>IFERROR('%QUOTES'!B246/'%QUOTES'!B245-1,0)</f>
        <v>-1.4832735426008825E-2</v>
      </c>
      <c r="C246" s="78">
        <f>IFERROR('%QUOTES'!C246/'%QUOTES'!C245-1,0)</f>
        <v>-1.725014475273956E-3</v>
      </c>
      <c r="D246" s="78">
        <f>IFERROR('%QUOTES'!D246/'%QUOTES'!D245-1,0)</f>
        <v>-1.3875123885034757E-2</v>
      </c>
      <c r="E246" s="78">
        <f>IFERROR('%QUOTES'!E246/'%QUOTES'!E245-1,0)</f>
        <v>-1.189885969261284E-2</v>
      </c>
      <c r="F246" s="78">
        <f>IFERROR('%QUOTES'!F246/'%QUOTES'!F245-1,0)</f>
        <v>1.2877033213565481E-2</v>
      </c>
      <c r="G246" s="78">
        <f>IFERROR('%QUOTES'!G246/'%QUOTES'!G245-1,0)</f>
        <v>-2.7606733966503705E-2</v>
      </c>
      <c r="H246" s="78">
        <f>IFERROR('%QUOTES'!H246/'%QUOTES'!H245-1,0)</f>
        <v>-1.396541763930248E-2</v>
      </c>
      <c r="I246" s="78">
        <f>IFERROR('%QUOTES'!I246/'%QUOTES'!I245-1,0)</f>
        <v>-4.0167483065578491E-3</v>
      </c>
      <c r="J246" s="78">
        <f>IFERROR('%QUOTES'!J246/'%QUOTES'!J245-1,0)</f>
        <v>-9.8297523287740329E-3</v>
      </c>
      <c r="K246" s="78">
        <f>IFERROR('%QUOTES'!K246/'%QUOTES'!K245-1,0)</f>
        <v>-1.3173839233615259E-2</v>
      </c>
      <c r="L246" s="78">
        <f>IFERROR('%QUOTES'!L246/'%QUOTES'!L245-1,0)</f>
        <v>-5.29283697953431E-3</v>
      </c>
      <c r="M246" s="78">
        <f>IFERROR('%QUOTES'!M246/'%QUOTES'!M245-1,0)</f>
        <v>-5.8972198820554933E-3</v>
      </c>
      <c r="N246" s="78">
        <f>IFERROR('%QUOTES'!N246/'%QUOTES'!N245-1,0)</f>
        <v>-9.2015524100263257E-2</v>
      </c>
      <c r="O246" s="78">
        <f>IFERROR('%QUOTES'!O246/'%QUOTES'!O245-1,0)</f>
        <v>-3.6477507598639769E-2</v>
      </c>
      <c r="P246" s="78">
        <f>IFERROR('%QUOTES'!P246/'%QUOTES'!P245-1,0)</f>
        <v>-4.4099862947456825E-2</v>
      </c>
      <c r="Q246" s="78">
        <f>IFERROR('%QUOTES'!Q246/'%QUOTES'!Q245-1,0)</f>
        <v>-1.4100776978417162E-2</v>
      </c>
      <c r="R246" s="78">
        <f>IFERROR('%QUOTES'!R246/'%QUOTES'!R245-1,0)</f>
        <v>-1.1298368410988857E-2</v>
      </c>
      <c r="S246" s="78">
        <f>IFERROR('%QUOTES'!S246/'%QUOTES'!S245-1,0)</f>
        <v>-2.4177393424162363E-2</v>
      </c>
      <c r="T246" s="78">
        <f>IFERROR('%QUOTES'!T246/'%QUOTES'!T245-1,0)</f>
        <v>-1.900301413295935E-2</v>
      </c>
      <c r="U246" s="78">
        <f>IFERROR('%QUOTES'!U246/'%QUOTES'!U245-1,0)</f>
        <v>-2.6420080656278988E-2</v>
      </c>
      <c r="V246" s="78">
        <f>IFERROR('%QUOTES'!V246/'%QUOTES'!V245-1,0)</f>
        <v>-2.0572495067699204E-2</v>
      </c>
      <c r="W246" s="78">
        <f>IFERROR('%QUOTES'!W246/'%QUOTES'!W245-1,0)</f>
        <v>-3.0243282265104532E-2</v>
      </c>
      <c r="X246" s="78">
        <f>IFERROR('%QUOTES'!X246/'%QUOTES'!X245-1,0)</f>
        <v>-2.9702969671308921E-2</v>
      </c>
      <c r="Y246" s="78">
        <f>IFERROR('%QUOTES'!Y246/'%QUOTES'!Y245-1,0)</f>
        <v>-1.0817206118482248E-2</v>
      </c>
      <c r="Z246" s="78">
        <f>IFERROR('%QUOTES'!Z246/'%QUOTES'!Z245-1,0)</f>
        <v>-3.1895432221412001E-2</v>
      </c>
      <c r="AA246" s="78">
        <f>IFERROR('%QUOTES'!AA246/'%QUOTES'!AA245-1,0)</f>
        <v>-1.2592702905076858E-2</v>
      </c>
      <c r="AB246" s="78">
        <f>IFERROR('%QUOTES'!AB246/'%QUOTES'!AB245-1,0)</f>
        <v>-1.3129075133230916E-2</v>
      </c>
      <c r="AC246" s="78">
        <f>IFERROR('%QUOTES'!AC246/'%QUOTES'!AC245-1,0)</f>
        <v>-2.81352589045194E-2</v>
      </c>
      <c r="AD246" s="78">
        <f>IFERROR('%QUOTES'!AD246/'%QUOTES'!AD245-1,0)</f>
        <v>-1.2547009619406135E-2</v>
      </c>
      <c r="AE246" s="78">
        <f>IFERROR('%QUOTES'!AE246/'%QUOTES'!AE245-1,0)</f>
        <v>-1.6477481077947775E-3</v>
      </c>
      <c r="AF246" s="78">
        <f>IFERROR('%QUOTES'!AF246/'%QUOTES'!AF245-1,0)</f>
        <v>-1.2435914132750137E-3</v>
      </c>
      <c r="AG246" s="78">
        <f>IFERROR('%QUOTES'!AG246/'%QUOTES'!AG245-1,0)</f>
        <v>-1.0921659515618076E-3</v>
      </c>
      <c r="AH246" s="78">
        <f>IFERROR('%QUOTES'!AH246/'%QUOTES'!AH245-1,0)</f>
        <v>-1.6702951932235921E-3</v>
      </c>
      <c r="AI246" s="78">
        <f>IFERROR('%QUOTES'!AI246/'%QUOTES'!AI245-1,0)</f>
        <v>-1.0913423062931527E-3</v>
      </c>
      <c r="AJ246" s="78">
        <f>IFERROR('%QUOTES'!AJ246/'%QUOTES'!AJ245-1,0)</f>
        <v>-2.8415519125682964E-3</v>
      </c>
      <c r="AK246" s="78">
        <f>IFERROR('%QUOTES'!AK246/'%QUOTES'!AK245-1,0)</f>
        <v>-8.4181672506590255E-3</v>
      </c>
      <c r="AL246" s="78">
        <f>IFERROR('%QUOTES'!AL246/'%QUOTES'!AL245-1,0)</f>
        <v>-2.7257240204430211E-3</v>
      </c>
      <c r="AM246" s="78">
        <f>IFERROR('%QUOTES'!AM246/'%QUOTES'!AM245-1,0)</f>
        <v>-4.5699183560533596E-3</v>
      </c>
      <c r="AN246" s="78">
        <f>IFERROR('%QUOTES'!AN246/'%QUOTES'!AN245-1,0)</f>
        <v>-4.619849134595011E-4</v>
      </c>
      <c r="AO246" s="78">
        <f>IFERROR('%QUOTES'!AO246/'%QUOTES'!AO245-1,0)</f>
        <v>3.6747818098301632E-3</v>
      </c>
      <c r="AP246" s="78">
        <f>IFERROR('%QUOTES'!AP246/'%QUOTES'!AP245-1,0)</f>
        <v>-1.7833768819212059E-3</v>
      </c>
      <c r="AQ246" s="78">
        <f>IFERROR('%QUOTES'!AQ246/'%QUOTES'!AQ245-1,0)</f>
        <v>-6.3333666666666177E-3</v>
      </c>
      <c r="AR246" s="78">
        <f>IFERROR('%QUOTES'!AR246/'%QUOTES'!AR245-1,0)</f>
        <v>-7.9570459164340912E-3</v>
      </c>
      <c r="AS246" s="78">
        <f>IFERROR('%QUOTES'!AS246/'%QUOTES'!AS245-1,0)</f>
        <v>-3.6114331428571456E-2</v>
      </c>
      <c r="AT246" s="78">
        <f>IFERROR('%QUOTES'!AT246/'%QUOTES'!AT245-1,0)</f>
        <v>-3.8396936634494283E-2</v>
      </c>
      <c r="AU246" s="78">
        <f>IFERROR('%QUOTES'!AU246/'%QUOTES'!AU245-1,0)</f>
        <v>-2.3255814322657664E-2</v>
      </c>
      <c r="AV246" s="78">
        <f>IFERROR('%QUOTES'!AV246/'%QUOTES'!AV245-1,0)</f>
        <v>-1.3266279355378607E-2</v>
      </c>
      <c r="AW246" s="78">
        <f>IFERROR('%QUOTES'!AW246/'%QUOTES'!AW245-1,0)</f>
        <v>-1.3975462637999869E-2</v>
      </c>
      <c r="AX246" s="78">
        <f>IFERROR('%QUOTES'!AX246/'%QUOTES'!AX245-1,0)</f>
        <v>-0.10024588636312781</v>
      </c>
      <c r="AY246" s="78">
        <f>IFERROR('%QUOTES'!AY246/'%QUOTES'!AY245-1,0)</f>
        <v>-1.3302589334824644E-2</v>
      </c>
      <c r="AZ246" s="78">
        <f>IFERROR('%QUOTES'!AZ246/'%QUOTES'!AZ245-1,0)</f>
        <v>-2.5444373807734788E-2</v>
      </c>
      <c r="BA246" s="78">
        <f>IFERROR('%QUOTES'!BA246/'%QUOTES'!BA245-1,0)</f>
        <v>-3.3808525897935482E-2</v>
      </c>
      <c r="BB246" s="78">
        <f>IFERROR('%QUOTES'!BB246/'%QUOTES'!BB245-1,0)</f>
        <v>-1.7076946794234438E-2</v>
      </c>
      <c r="BC246" s="78">
        <f>IFERROR('%QUOTES'!BC246/'%QUOTES'!BC245-1,0)</f>
        <v>-1.3074129353233821E-2</v>
      </c>
      <c r="BD246" s="78">
        <f>IFERROR('%QUOTES'!BD246/'%QUOTES'!BD245-1,0)</f>
        <v>-2.5727598752598779E-2</v>
      </c>
      <c r="BE246" s="78">
        <f>IFERROR('%QUOTES'!BE246/'%QUOTES'!BE245-1,0)</f>
        <v>-1.4910469176949936E-2</v>
      </c>
      <c r="BF246" s="78">
        <f>IFERROR('%QUOTES'!BF246/'%QUOTES'!BF245-1,0)</f>
        <v>-2.6390094995870972E-2</v>
      </c>
      <c r="BG246" s="78">
        <f>IFERROR('%QUOTES'!BG246/'%QUOTES'!BG245-1,0)</f>
        <v>2.9298379749484349E-2</v>
      </c>
      <c r="BH246" s="78">
        <f>IFERROR('%QUOTES'!BH246/'%QUOTES'!BH245-1,0)</f>
        <v>-1.9780250866872073E-2</v>
      </c>
      <c r="BI246" s="78">
        <f>IFERROR('%QUOTES'!BI246/'%QUOTES'!BI245-1,0)</f>
        <v>-2.2170586262031056E-2</v>
      </c>
      <c r="BJ246" s="78">
        <f>IFERROR('%QUOTES'!BJ246/'%QUOTES'!BJ245-1,0)</f>
        <v>-2.1555177710620099E-2</v>
      </c>
      <c r="BK246" s="78">
        <f>IFERROR('%QUOTES'!BK246/'%QUOTES'!BK245-1,0)</f>
        <v>-1.7180036562798429E-2</v>
      </c>
      <c r="BL246" s="78">
        <f>IFERROR('%QUOTES'!BL246/'%QUOTES'!BL245-1,0)</f>
        <v>-2.0319426945733077E-2</v>
      </c>
      <c r="BM246" s="78">
        <f>IFERROR('%QUOTES'!BM246/'%QUOTES'!BM245-1,0)</f>
        <v>-4.335381965296492E-2</v>
      </c>
      <c r="BN246" s="78">
        <f>IFERROR('%QUOTES'!BN246/'%QUOTES'!BN245-1,0)</f>
        <v>-1.5292053529507688E-2</v>
      </c>
      <c r="BO246" s="78">
        <f>IFERROR('%QUOTES'!BO246/'%QUOTES'!BO245-1,0)</f>
        <v>5.1550242809114577E-2</v>
      </c>
      <c r="BP246" s="78">
        <f>IFERROR('%QUOTES'!BP246/'%QUOTES'!BP245-1,0)</f>
        <v>-2.3729413427848289E-2</v>
      </c>
      <c r="BQ246" s="78">
        <f>IFERROR('%QUOTES'!BQ246/'%QUOTES'!BQ245-1,0)</f>
        <v>-9.9820834399795277E-3</v>
      </c>
      <c r="BR246" s="78">
        <f>IFERROR('%QUOTES'!BR246/'%QUOTES'!BR245-1,0)</f>
        <v>-1.7585338678920759E-2</v>
      </c>
      <c r="BS246" s="78">
        <f>IFERROR('%QUOTES'!BS246/'%QUOTES'!BS245-1,0)</f>
        <v>-4.2547883257194496E-2</v>
      </c>
      <c r="BT246" s="78">
        <f>IFERROR('%QUOTES'!BT246/'%QUOTES'!BT245-1,0)</f>
        <v>-1.7918326273561824E-2</v>
      </c>
      <c r="BU246" s="78">
        <f>IFERROR('%QUOTES'!BU246/'%QUOTES'!BU245-1,0)</f>
        <v>-1.9567404737384164E-2</v>
      </c>
      <c r="BV246" s="78">
        <f>IFERROR('%QUOTES'!BV246/'%QUOTES'!BV245-1,0)</f>
        <v>-2.0729986381771703E-2</v>
      </c>
      <c r="BW246" s="78">
        <f>IFERROR('%QUOTES'!BW246/'%QUOTES'!BW245-1,0)</f>
        <v>-3.2290700636123604E-2</v>
      </c>
      <c r="BX246" s="78">
        <f>IFERROR('%QUOTES'!BX246/'%QUOTES'!BX245-1,0)</f>
        <v>-6.2309005223458724E-3</v>
      </c>
      <c r="BY246" s="78">
        <f>IFERROR('%QUOTES'!BY246/'%QUOTES'!BY245-1,0)</f>
        <v>-1.8808098151181896E-2</v>
      </c>
      <c r="BZ246" s="78">
        <f>IFERROR('%QUOTES'!BZ246/'%QUOTES'!BZ245-1,0)</f>
        <v>-1.4939504256060721E-2</v>
      </c>
      <c r="CA246" s="78">
        <f>IFERROR('%QUOTES'!CA246/'%QUOTES'!CA245-1,0)</f>
        <v>-1.3812736136502024E-2</v>
      </c>
      <c r="CB246" s="78">
        <f>IFERROR('%QUOTES'!CB246/'%QUOTES'!CB245-1,0)</f>
        <v>-6.42338686131394E-3</v>
      </c>
      <c r="CC246" s="78">
        <f>IFERROR('%QUOTES'!CC246/'%QUOTES'!CC245-1,0)</f>
        <v>-2.1778492751332368E-2</v>
      </c>
      <c r="CD246" s="78">
        <f>IFERROR('%QUOTES'!CD246/'%QUOTES'!CD245-1,0)</f>
        <v>-2.3028305652706638E-2</v>
      </c>
      <c r="CE246" s="78">
        <f>IFERROR('%QUOTES'!CE246/'%QUOTES'!CE245-1,0)</f>
        <v>-9.6557514693534907E-3</v>
      </c>
      <c r="CF246" s="78">
        <f>IFERROR('%QUOTES'!CF246/'%QUOTES'!CF245-1,0)</f>
        <v>-2.269006623748715E-2</v>
      </c>
      <c r="CG246" s="78">
        <f>IFERROR('%QUOTES'!CG246/'%QUOTES'!CG245-1,0)</f>
        <v>-9.0140845070422193E-3</v>
      </c>
      <c r="CH246" s="78">
        <f>IFERROR('%QUOTES'!CH246/'%QUOTES'!CH245-1,0)</f>
        <v>-2.1383438576349056E-2</v>
      </c>
      <c r="CI246" s="78">
        <f>IFERROR('%QUOTES'!CI246/'%QUOTES'!CI245-1,0)</f>
        <v>-4.930435003605349E-3</v>
      </c>
      <c r="CJ246" s="78">
        <f>IFERROR('%QUOTES'!CJ246/'%QUOTES'!CJ245-1,0)</f>
        <v>-1.167162581605008E-2</v>
      </c>
      <c r="CK246" s="78">
        <f>IFERROR('%QUOTES'!CK246/'%QUOTES'!CK245-1,0)</f>
        <v>-4.1485654102994873E-2</v>
      </c>
      <c r="CL246" s="78">
        <f>IFERROR('%QUOTES'!CL246/'%QUOTES'!CL245-1,0)</f>
        <v>2.1788990825688082E-2</v>
      </c>
      <c r="CM246" s="78">
        <f>IFERROR('%QUOTES'!CM246/'%QUOTES'!CM245-1,0)</f>
        <v>-4.7937569676700265E-2</v>
      </c>
      <c r="CN246" s="78">
        <f>IFERROR('%QUOTES'!CN246/'%QUOTES'!CN245-1,0)</f>
        <v>5.9459459459459296E-2</v>
      </c>
      <c r="CO246" s="78">
        <f>IFERROR('%QUOTES'!CO246/'%QUOTES'!CO245-1,0)</f>
        <v>3.8681948424068802E-2</v>
      </c>
      <c r="CP246" s="78">
        <f>IFERROR('%QUOTES'!CP246/'%QUOTES'!CP245-1,0)</f>
        <v>-1.3202514940305776E-2</v>
      </c>
      <c r="CQ246" s="78">
        <f>IFERROR('%QUOTES'!CQ246/'%QUOTES'!CQ245-1,0)</f>
        <v>-1.1760752688172116E-2</v>
      </c>
      <c r="CR246" s="78">
        <f>IFERROR('%QUOTES'!CR246/'%QUOTES'!CR245-1,0)</f>
        <v>-1.3498686610726063E-2</v>
      </c>
      <c r="CS246" s="78">
        <f>IFERROR('%QUOTES'!CS246/'%QUOTES'!CS245-1,0)</f>
        <v>-4.8392326304873556E-3</v>
      </c>
      <c r="CT246" s="78">
        <f>IFERROR('%QUOTES'!CT246/'%QUOTES'!CT245-1,0)</f>
        <v>-1.6620444134096579E-2</v>
      </c>
      <c r="CU246" s="78">
        <f>IFERROR('%QUOTES'!CU246/'%QUOTES'!CU245-1,0)</f>
        <v>-6.9686391792489255E-2</v>
      </c>
      <c r="CV246" s="78">
        <f>IFERROR('%QUOTES'!CV246/'%QUOTES'!CV245-1,0)</f>
        <v>4.8179215686274368E-2</v>
      </c>
      <c r="CW246" s="78">
        <f>IFERROR('%QUOTES'!CW246/'%QUOTES'!CW245-1,0)</f>
        <v>-3.2258064516129115E-2</v>
      </c>
      <c r="CX246" s="78">
        <f>IFERROR('%QUOTES'!CX246/'%QUOTES'!CX245-1,0)</f>
        <v>3.4081591836734759E-2</v>
      </c>
      <c r="CY246" s="78">
        <f>IFERROR('%QUOTES'!CY246/'%QUOTES'!CY245-1,0)</f>
        <v>-2.4970273483947647E-2</v>
      </c>
      <c r="CZ246" s="78">
        <f>IFERROR('%QUOTES'!CZ246/'%QUOTES'!CZ245-1,0)</f>
        <v>2.5342792383522772E-2</v>
      </c>
      <c r="DA246" s="78">
        <f>IFERROR('%QUOTES'!DA246/'%QUOTES'!DA245-1,0)</f>
        <v>-1.8859384714233318E-2</v>
      </c>
      <c r="DB246" s="78">
        <f>IFERROR('%QUOTES'!DB246/'%QUOTES'!DB245-1,0)</f>
        <v>-2.360246485671047E-2</v>
      </c>
      <c r="DC246" s="78">
        <f>IFERROR('%QUOTES'!DC246/'%QUOTES'!DC245-1,0)</f>
        <v>-3.1301528482521213E-2</v>
      </c>
      <c r="DD246" s="78">
        <f>IFERROR('%QUOTES'!DD246/'%QUOTES'!DD245-1,0)</f>
        <v>-1.2360567522494148E-2</v>
      </c>
      <c r="DE246" s="78">
        <f>IFERROR('%QUOTES'!DE246/'%QUOTES'!DE245-1,0)</f>
        <v>-2.5379429881710491E-2</v>
      </c>
      <c r="DF246" s="78">
        <f>IFERROR('%QUOTES'!DF246/'%QUOTES'!DF245-1,0)</f>
        <v>-2.2339420310973468E-2</v>
      </c>
      <c r="DG246" s="78">
        <f>IFERROR('%QUOTES'!DG246/'%QUOTES'!DG245-1,0)</f>
        <v>-8.1128395061729197E-3</v>
      </c>
      <c r="DH246" s="78">
        <f>IFERROR('%QUOTES'!DH246/'%QUOTES'!DH245-1,0)</f>
        <v>-1.5196306137688853E-2</v>
      </c>
      <c r="DI246" s="78">
        <f>IFERROR('%QUOTES'!DI246/'%QUOTES'!DI245-1,0)</f>
        <v>-7.1449346500145228E-2</v>
      </c>
      <c r="DJ246" s="78">
        <f>IFERROR('%QUOTES'!DJ246/'%QUOTES'!DJ245-1,0)</f>
        <v>-1.8465089440276805E-2</v>
      </c>
      <c r="DK246" s="78">
        <f>IFERROR('%QUOTES'!DK246/'%QUOTES'!DK245-1,0)</f>
        <v>-1.7723392714593889E-2</v>
      </c>
      <c r="DL246" s="78">
        <f>IFERROR('%QUOTES'!DL246/'%QUOTES'!DL245-1,0)</f>
        <v>-1.9042936662832077E-2</v>
      </c>
      <c r="DM246" s="78">
        <f>IFERROR('%QUOTES'!DM246/'%QUOTES'!DM245-1,0)</f>
        <v>-2.0857435706014504E-2</v>
      </c>
      <c r="DN246" s="78">
        <f>IFERROR('%QUOTES'!DN246/'%QUOTES'!DN245-1,0)</f>
        <v>-7.5117994518998366E-3</v>
      </c>
      <c r="DO246" s="78">
        <f>IFERROR('%QUOTES'!DO246/'%QUOTES'!DO245-1,0)</f>
        <v>-1.9081663116229386E-2</v>
      </c>
      <c r="DP246" s="78">
        <f>IFERROR('%QUOTES'!DP246/'%QUOTES'!DP245-1,0)</f>
        <v>-9.6940313686745272E-3</v>
      </c>
      <c r="DQ246" s="78">
        <f>IFERROR('%QUOTES'!DQ246/'%QUOTES'!DQ245-1,0)</f>
        <v>-1.9799074324961197E-2</v>
      </c>
      <c r="DR246" s="78">
        <f>IFERROR('%QUOTES'!DR246/'%QUOTES'!DR245-1,0)</f>
        <v>-2.1468674239147445E-2</v>
      </c>
      <c r="DS246" s="78">
        <f>IFERROR('%QUOTES'!DS246/'%QUOTES'!DS245-1,0)</f>
        <v>-9.8007837373150775E-3</v>
      </c>
      <c r="DT246" s="78">
        <f>IFERROR('%QUOTES'!DT246/'%QUOTES'!DT245-1,0)</f>
        <v>-2.0307835714687195E-2</v>
      </c>
      <c r="DU246" s="78">
        <f>IFERROR('%QUOTES'!DU246/'%QUOTES'!DU245-1,0)</f>
        <v>-9.8826124255816383E-3</v>
      </c>
      <c r="DV246" s="78">
        <f>IFERROR('%QUOTES'!DV246/'%QUOTES'!DV245-1,0)</f>
        <v>-1.9453756021330371E-2</v>
      </c>
      <c r="DW246" s="78">
        <f>IFERROR('%QUOTES'!DW246/'%QUOTES'!DW245-1,0)</f>
        <v>-1.4057150463264723E-2</v>
      </c>
      <c r="DX246" s="78">
        <f>IFERROR('%QUOTES'!DX246/'%QUOTES'!DX245-1,0)</f>
        <v>-5.5520390539380848E-3</v>
      </c>
      <c r="DY246" s="78">
        <f>IFERROR('%QUOTES'!DY246/'%QUOTES'!DY245-1,0)</f>
        <v>-1.1824014882200196E-2</v>
      </c>
      <c r="DZ246" s="78">
        <f>IFERROR('%QUOTES'!DZ246/'%QUOTES'!DZ245-1,0)</f>
        <v>-7.6701030927835978E-3</v>
      </c>
      <c r="EA246" s="78">
        <f>IFERROR('%QUOTES'!EA246/'%QUOTES'!EA245-1,0)</f>
        <v>-9.5208187876865136E-3</v>
      </c>
      <c r="EB246" s="78">
        <f>IFERROR('%QUOTES'!EB246/'%QUOTES'!EB245-1,0)</f>
        <v>-8.0404090981025522E-3</v>
      </c>
      <c r="EC246" s="78">
        <f>IFERROR('%QUOTES'!EC246/'%QUOTES'!EC245-1,0)</f>
        <v>-1.1662253075354401E-2</v>
      </c>
      <c r="ED246" s="78">
        <f>IFERROR('%QUOTES'!ED246/'%QUOTES'!ED245-1,0)</f>
        <v>-8.7804459930314049E-3</v>
      </c>
      <c r="EE246" s="78">
        <f>IFERROR('%QUOTES'!EE246/'%QUOTES'!EE245-1,0)</f>
        <v>-7.4553970826580773E-3</v>
      </c>
      <c r="EF246" s="78">
        <f>IFERROR('%QUOTES'!EF246/'%QUOTES'!EF245-1,0)</f>
        <v>-3.9184952978044141E-4</v>
      </c>
      <c r="EG246" s="78">
        <f>IFERROR('%QUOTES'!EG246/'%QUOTES'!EG245-1,0)</f>
        <v>-8.1615481699620629E-3</v>
      </c>
      <c r="EH246" s="78">
        <f>IFERROR('%QUOTES'!EH246/'%QUOTES'!EH245-1,0)</f>
        <v>-2.0512794871794915E-2</v>
      </c>
      <c r="EI246" s="78">
        <f>IFERROR('%QUOTES'!EI246/'%QUOTES'!EI245-1,0)</f>
        <v>-1.4619931773879102E-2</v>
      </c>
      <c r="EJ246" s="78">
        <f>IFERROR('%QUOTES'!EJ246/'%QUOTES'!EJ245-1,0)</f>
        <v>-1.7529879546885674E-2</v>
      </c>
      <c r="EK246" s="78">
        <f>IFERROR('%QUOTES'!EK246/'%QUOTES'!EK245-1,0)</f>
        <v>-1.3074407514380049E-2</v>
      </c>
      <c r="EL246" s="78">
        <f>IFERROR('%QUOTES'!EL246/'%QUOTES'!EL245-1,0)</f>
        <v>-2.2844509948415692E-2</v>
      </c>
      <c r="EM246" s="78">
        <f>IFERROR('%QUOTES'!EM246/'%QUOTES'!EM245-1,0)</f>
        <v>-9.6993690737452454E-3</v>
      </c>
      <c r="EN246" s="78">
        <f>IFERROR('%QUOTES'!EN246/'%QUOTES'!EN245-1,0)</f>
        <v>-1.0984128872805865E-2</v>
      </c>
      <c r="EO246" s="78">
        <f>IFERROR('%QUOTES'!EO246/'%QUOTES'!EO245-1,0)</f>
        <v>-2.1368922413083524E-2</v>
      </c>
      <c r="EP246" s="78">
        <f>IFERROR('%QUOTES'!EP246/'%QUOTES'!EP245-1,0)</f>
        <v>-1.7435769653745825E-2</v>
      </c>
      <c r="EQ246" s="78">
        <f>IFERROR('%QUOTES'!EQ246/'%QUOTES'!EQ245-1,0)</f>
        <v>-1.5301494424869388E-2</v>
      </c>
      <c r="ER246" s="78">
        <f>IFERROR('%QUOTES'!ER246/'%QUOTES'!ER245-1,0)</f>
        <v>-2.3674879530693471E-2</v>
      </c>
      <c r="ES246" s="78">
        <f>IFERROR('%QUOTES'!ES246/'%QUOTES'!ES245-1,0)</f>
        <v>-1.4160485502360154E-2</v>
      </c>
      <c r="ET246" s="78">
        <f>IFERROR('%QUOTES'!ET246/'%QUOTES'!ET245-1,0)</f>
        <v>-5.1354108309991098E-3</v>
      </c>
      <c r="EU246" s="78">
        <f>IFERROR('%QUOTES'!EU246/'%QUOTES'!EU245-1,0)</f>
        <v>1.5454024966323976E-2</v>
      </c>
      <c r="EV246" s="78">
        <f>IFERROR('%QUOTES'!EV246/'%QUOTES'!EV245-1,0)</f>
        <v>4.6585550375095375E-2</v>
      </c>
      <c r="EW246" s="78">
        <f>IFERROR('%QUOTES'!EW246/'%QUOTES'!EW245-1,0)</f>
        <v>4.6496353492766707E-2</v>
      </c>
      <c r="EX246" s="78">
        <f>IFERROR('%QUOTES'!EX246/'%QUOTES'!EX245-1,0)</f>
        <v>3.2380027596784933E-2</v>
      </c>
      <c r="EY246" s="78">
        <f>IFERROR('%QUOTES'!EY246/'%QUOTES'!EY245-1,0)</f>
        <v>3.0667814005956195E-2</v>
      </c>
      <c r="EZ246" s="78">
        <f>IFERROR('%QUOTES'!EZ246/'%QUOTES'!EZ245-1,0)</f>
        <v>4.9534934025524668E-2</v>
      </c>
      <c r="FA246" s="78">
        <f>IFERROR('%QUOTES'!FA246/'%QUOTES'!FA245-1,0)</f>
        <v>1.4306840744830795E-2</v>
      </c>
      <c r="FB246" s="78">
        <f>IFERROR('%QUOTES'!FB246/'%QUOTES'!FB245-1,0)</f>
        <v>2.2422723543888523E-2</v>
      </c>
      <c r="FC246" s="78">
        <f>IFERROR('%QUOTES'!FC246/'%QUOTES'!FC245-1,0)</f>
        <v>2.0443627664201935E-2</v>
      </c>
      <c r="FD246" s="78">
        <f>IFERROR('%QUOTES'!FD246/'%QUOTES'!FD245-1,0)</f>
        <v>7.3456662132304729E-2</v>
      </c>
      <c r="FE246" s="78">
        <f>IFERROR('%QUOTES'!FE246/'%QUOTES'!FE245-1,0)</f>
        <v>4.8764415156507201E-2</v>
      </c>
      <c r="FF246" s="78">
        <f>IFERROR('%QUOTES'!FF246/'%QUOTES'!FF245-1,0)</f>
        <v>5.3910074283772147E-2</v>
      </c>
      <c r="FG246" s="78">
        <f>IFERROR('%QUOTES'!FG246/'%QUOTES'!FG245-1,0)</f>
        <v>4.5135403955094411E-3</v>
      </c>
      <c r="FH246" s="78">
        <f>IFERROR('%QUOTES'!FH246/'%QUOTES'!FH245-1,0)</f>
        <v>3.4619663188441452E-2</v>
      </c>
    </row>
    <row r="247" spans="1:164">
      <c r="A247" s="76">
        <v>43454</v>
      </c>
      <c r="B247" s="78">
        <f>IFERROR('%QUOTES'!B247/'%QUOTES'!B246-1,0)</f>
        <v>-9.1036417753376231E-3</v>
      </c>
      <c r="C247" s="78">
        <f>IFERROR('%QUOTES'!C247/'%QUOTES'!C246-1,0)</f>
        <v>-4.6082946654208978E-3</v>
      </c>
      <c r="D247" s="78">
        <f>IFERROR('%QUOTES'!D247/'%QUOTES'!D246-1,0)</f>
        <v>-1.005025125628134E-2</v>
      </c>
      <c r="E247" s="78">
        <f>IFERROR('%QUOTES'!E247/'%QUOTES'!E246-1,0)</f>
        <v>-2.5589563472152466E-2</v>
      </c>
      <c r="F247" s="78">
        <f>IFERROR('%QUOTES'!F247/'%QUOTES'!F246-1,0)</f>
        <v>-2.9780547885076447E-2</v>
      </c>
      <c r="G247" s="78">
        <f>IFERROR('%QUOTES'!G247/'%QUOTES'!G246-1,0)</f>
        <v>-5.3104167751311104E-3</v>
      </c>
      <c r="H247" s="78">
        <f>IFERROR('%QUOTES'!H247/'%QUOTES'!H246-1,0)</f>
        <v>-1.3417853149459424E-2</v>
      </c>
      <c r="I247" s="78">
        <f>IFERROR('%QUOTES'!I247/'%QUOTES'!I246-1,0)</f>
        <v>-1.2624899397245204E-2</v>
      </c>
      <c r="J247" s="78">
        <f>IFERROR('%QUOTES'!J247/'%QUOTES'!J246-1,0)</f>
        <v>-8.686438574720734E-3</v>
      </c>
      <c r="K247" s="78">
        <f>IFERROR('%QUOTES'!K247/'%QUOTES'!K246-1,0)</f>
        <v>-1.0225354755954652E-2</v>
      </c>
      <c r="L247" s="78">
        <f>IFERROR('%QUOTES'!L247/'%QUOTES'!L246-1,0)</f>
        <v>-1.099687793554871E-2</v>
      </c>
      <c r="M247" s="78">
        <f>IFERROR('%QUOTES'!M247/'%QUOTES'!M246-1,0)</f>
        <v>-6.6949152542372992E-2</v>
      </c>
      <c r="N247" s="78">
        <f>IFERROR('%QUOTES'!N247/'%QUOTES'!N246-1,0)</f>
        <v>0</v>
      </c>
      <c r="O247" s="78">
        <f>IFERROR('%QUOTES'!O247/'%QUOTES'!O246-1,0)</f>
        <v>-3.4274149513309982E-2</v>
      </c>
      <c r="P247" s="78">
        <f>IFERROR('%QUOTES'!P247/'%QUOTES'!P246-1,0)</f>
        <v>-2.432876106221793E-2</v>
      </c>
      <c r="Q247" s="78">
        <f>IFERROR('%QUOTES'!Q247/'%QUOTES'!Q246-1,0)</f>
        <v>-8.1727383638494633E-3</v>
      </c>
      <c r="R247" s="78">
        <f>IFERROR('%QUOTES'!R247/'%QUOTES'!R246-1,0)</f>
        <v>-1.0520623788851324E-2</v>
      </c>
      <c r="S247" s="78">
        <f>IFERROR('%QUOTES'!S247/'%QUOTES'!S246-1,0)</f>
        <v>-4.0868452573771252E-3</v>
      </c>
      <c r="T247" s="78">
        <f>IFERROR('%QUOTES'!T247/'%QUOTES'!T246-1,0)</f>
        <v>-8.9197046386108036E-3</v>
      </c>
      <c r="U247" s="78">
        <f>IFERROR('%QUOTES'!U247/'%QUOTES'!U246-1,0)</f>
        <v>-2.7136500794382457E-3</v>
      </c>
      <c r="V247" s="78">
        <f>IFERROR('%QUOTES'!V247/'%QUOTES'!V246-1,0)</f>
        <v>-5.4794065177946605E-3</v>
      </c>
      <c r="W247" s="78">
        <f>IFERROR('%QUOTES'!W247/'%QUOTES'!W246-1,0)</f>
        <v>-2.0338983050848247E-3</v>
      </c>
      <c r="X247" s="78">
        <f>IFERROR('%QUOTES'!X247/'%QUOTES'!X246-1,0)</f>
        <v>2.1708640431850057E-4</v>
      </c>
      <c r="Y247" s="78">
        <f>IFERROR('%QUOTES'!Y247/'%QUOTES'!Y246-1,0)</f>
        <v>-7.0226398974797211E-2</v>
      </c>
      <c r="Z247" s="78">
        <f>IFERROR('%QUOTES'!Z247/'%QUOTES'!Z246-1,0)</f>
        <v>-1.6591609779369465E-3</v>
      </c>
      <c r="AA247" s="78">
        <f>IFERROR('%QUOTES'!AA247/'%QUOTES'!AA246-1,0)</f>
        <v>-1.2578650853296458E-2</v>
      </c>
      <c r="AB247" s="78">
        <f>IFERROR('%QUOTES'!AB247/'%QUOTES'!AB246-1,0)</f>
        <v>-1.2472310838563705E-2</v>
      </c>
      <c r="AC247" s="78">
        <f>IFERROR('%QUOTES'!AC247/'%QUOTES'!AC246-1,0)</f>
        <v>-2.032651615871528E-2</v>
      </c>
      <c r="AD247" s="78">
        <f>IFERROR('%QUOTES'!AD247/'%QUOTES'!AD246-1,0)</f>
        <v>-8.8945781916740518E-3</v>
      </c>
      <c r="AE247" s="78">
        <f>IFERROR('%QUOTES'!AE247/'%QUOTES'!AE246-1,0)</f>
        <v>-5.5013754905797185E-4</v>
      </c>
      <c r="AF247" s="78">
        <f>IFERROR('%QUOTES'!AF247/'%QUOTES'!AF246-1,0)</f>
        <v>1.6601394400255209E-3</v>
      </c>
      <c r="AG247" s="78">
        <f>IFERROR('%QUOTES'!AG247/'%QUOTES'!AG246-1,0)</f>
        <v>1.53066329877527E-3</v>
      </c>
      <c r="AH247" s="78">
        <f>IFERROR('%QUOTES'!AH247/'%QUOTES'!AH246-1,0)</f>
        <v>2.2308421017613878E-3</v>
      </c>
      <c r="AI247" s="78">
        <f>IFERROR('%QUOTES'!AI247/'%QUOTES'!AI246-1,0)</f>
        <v>-3.2774218236497621E-3</v>
      </c>
      <c r="AJ247" s="78">
        <f>IFERROR('%QUOTES'!AJ247/'%QUOTES'!AJ246-1,0)</f>
        <v>-4.3841517839582345E-4</v>
      </c>
      <c r="AK247" s="78">
        <f>IFERROR('%QUOTES'!AK247/'%QUOTES'!AK246-1,0)</f>
        <v>-7.5025071075021099E-3</v>
      </c>
      <c r="AL247" s="78">
        <f>IFERROR('%QUOTES'!AL247/'%QUOTES'!AL246-1,0)</f>
        <v>-1.264092927912519E-3</v>
      </c>
      <c r="AM247" s="78">
        <f>IFERROR('%QUOTES'!AM247/'%QUOTES'!AM246-1,0)</f>
        <v>-2.993952215327389E-3</v>
      </c>
      <c r="AN247" s="78">
        <f>IFERROR('%QUOTES'!AN247/'%QUOTES'!AN246-1,0)</f>
        <v>-1.2971312265127155E-2</v>
      </c>
      <c r="AO247" s="78">
        <f>IFERROR('%QUOTES'!AO247/'%QUOTES'!AO246-1,0)</f>
        <v>-2.7459496567506791E-3</v>
      </c>
      <c r="AP247" s="78">
        <f>IFERROR('%QUOTES'!AP247/'%QUOTES'!AP246-1,0)</f>
        <v>-8.0604949285152383E-3</v>
      </c>
      <c r="AQ247" s="78">
        <f>IFERROR('%QUOTES'!AQ247/'%QUOTES'!AQ246-1,0)</f>
        <v>-1.341798099355862E-3</v>
      </c>
      <c r="AR247" s="78">
        <f>IFERROR('%QUOTES'!AR247/'%QUOTES'!AR246-1,0)</f>
        <v>4.1667015335660196E-3</v>
      </c>
      <c r="AS247" s="78">
        <f>IFERROR('%QUOTES'!AS247/'%QUOTES'!AS246-1,0)</f>
        <v>-3.7467348231792541E-2</v>
      </c>
      <c r="AT247" s="78">
        <f>IFERROR('%QUOTES'!AT247/'%QUOTES'!AT246-1,0)</f>
        <v>-3.9930218637127757E-2</v>
      </c>
      <c r="AU247" s="78">
        <f>IFERROR('%QUOTES'!AU247/'%QUOTES'!AU246-1,0)</f>
        <v>-2.0884121906128983E-2</v>
      </c>
      <c r="AV247" s="78">
        <f>IFERROR('%QUOTES'!AV247/'%QUOTES'!AV246-1,0)</f>
        <v>-2.9381044614986696E-2</v>
      </c>
      <c r="AW247" s="78">
        <f>IFERROR('%QUOTES'!AW247/'%QUOTES'!AW246-1,0)</f>
        <v>-2.3554578482484767E-2</v>
      </c>
      <c r="AX247" s="78">
        <f>IFERROR('%QUOTES'!AX247/'%QUOTES'!AX246-1,0)</f>
        <v>-0.10898600816593829</v>
      </c>
      <c r="AY247" s="78">
        <f>IFERROR('%QUOTES'!AY247/'%QUOTES'!AY246-1,0)</f>
        <v>-1.2942674583090619E-2</v>
      </c>
      <c r="AZ247" s="78">
        <f>IFERROR('%QUOTES'!AZ247/'%QUOTES'!AZ246-1,0)</f>
        <v>-3.2126663602876304E-2</v>
      </c>
      <c r="BA247" s="78">
        <f>IFERROR('%QUOTES'!BA247/'%QUOTES'!BA246-1,0)</f>
        <v>-3.5132094708707484E-2</v>
      </c>
      <c r="BB247" s="78">
        <f>IFERROR('%QUOTES'!BB247/'%QUOTES'!BB246-1,0)</f>
        <v>-3.0259113942377236E-2</v>
      </c>
      <c r="BC247" s="78">
        <f>IFERROR('%QUOTES'!BC247/'%QUOTES'!BC246-1,0)</f>
        <v>-1.4068053432542138E-2</v>
      </c>
      <c r="BD247" s="78">
        <f>IFERROR('%QUOTES'!BD247/'%QUOTES'!BD246-1,0)</f>
        <v>-2.1605813731351509E-2</v>
      </c>
      <c r="BE247" s="78">
        <f>IFERROR('%QUOTES'!BE247/'%QUOTES'!BE246-1,0)</f>
        <v>-1.4249525557296749E-2</v>
      </c>
      <c r="BF247" s="78">
        <f>IFERROR('%QUOTES'!BF247/'%QUOTES'!BF246-1,0)</f>
        <v>-3.2459608868720347E-2</v>
      </c>
      <c r="BG247" s="78">
        <f>IFERROR('%QUOTES'!BG247/'%QUOTES'!BG246-1,0)</f>
        <v>3.7827639032672611E-2</v>
      </c>
      <c r="BH247" s="78">
        <f>IFERROR('%QUOTES'!BH247/'%QUOTES'!BH246-1,0)</f>
        <v>-1.7937204002837936E-2</v>
      </c>
      <c r="BI247" s="78">
        <f>IFERROR('%QUOTES'!BI247/'%QUOTES'!BI246-1,0)</f>
        <v>-1.667715740123088E-2</v>
      </c>
      <c r="BJ247" s="78">
        <f>IFERROR('%QUOTES'!BJ247/'%QUOTES'!BJ246-1,0)</f>
        <v>-2.8824418365246074E-2</v>
      </c>
      <c r="BK247" s="78">
        <f>IFERROR('%QUOTES'!BK247/'%QUOTES'!BK246-1,0)</f>
        <v>-1.3863743218806346E-2</v>
      </c>
      <c r="BL247" s="78">
        <f>IFERROR('%QUOTES'!BL247/'%QUOTES'!BL246-1,0)</f>
        <v>-1.7084317710165386E-2</v>
      </c>
      <c r="BM247" s="78">
        <f>IFERROR('%QUOTES'!BM247/'%QUOTES'!BM246-1,0)</f>
        <v>-2.6685058047272725E-2</v>
      </c>
      <c r="BN247" s="78">
        <f>IFERROR('%QUOTES'!BN247/'%QUOTES'!BN246-1,0)</f>
        <v>-3.7169018257867004E-2</v>
      </c>
      <c r="BO247" s="78">
        <f>IFERROR('%QUOTES'!BO247/'%QUOTES'!BO246-1,0)</f>
        <v>6.7850763765541888E-2</v>
      </c>
      <c r="BP247" s="78">
        <f>IFERROR('%QUOTES'!BP247/'%QUOTES'!BP246-1,0)</f>
        <v>-2.0043524033311666E-2</v>
      </c>
      <c r="BQ247" s="78">
        <f>IFERROR('%QUOTES'!BQ247/'%QUOTES'!BQ246-1,0)</f>
        <v>-7.7559203722854519E-3</v>
      </c>
      <c r="BR247" s="78">
        <f>IFERROR('%QUOTES'!BR247/'%QUOTES'!BR246-1,0)</f>
        <v>-2.7601023591894869E-2</v>
      </c>
      <c r="BS247" s="78">
        <f>IFERROR('%QUOTES'!BS247/'%QUOTES'!BS246-1,0)</f>
        <v>-6.9271792725872361E-3</v>
      </c>
      <c r="BT247" s="78">
        <f>IFERROR('%QUOTES'!BT247/'%QUOTES'!BT246-1,0)</f>
        <v>-1.6769519495981711E-2</v>
      </c>
      <c r="BU247" s="78">
        <f>IFERROR('%QUOTES'!BU247/'%QUOTES'!BU246-1,0)</f>
        <v>-1.7857141919267794E-2</v>
      </c>
      <c r="BV247" s="78">
        <f>IFERROR('%QUOTES'!BV247/'%QUOTES'!BV246-1,0)</f>
        <v>-1.749031069558149E-2</v>
      </c>
      <c r="BW247" s="78">
        <f>IFERROR('%QUOTES'!BW247/'%QUOTES'!BW246-1,0)</f>
        <v>-1.1470222469993629E-2</v>
      </c>
      <c r="BX247" s="78">
        <f>IFERROR('%QUOTES'!BX247/'%QUOTES'!BX246-1,0)</f>
        <v>-1.7474571843251074E-2</v>
      </c>
      <c r="BY247" s="78">
        <f>IFERROR('%QUOTES'!BY247/'%QUOTES'!BY246-1,0)</f>
        <v>-1.8765132793278183E-2</v>
      </c>
      <c r="BZ247" s="78">
        <f>IFERROR('%QUOTES'!BZ247/'%QUOTES'!BZ246-1,0)</f>
        <v>-2.1885179497024398E-2</v>
      </c>
      <c r="CA247" s="78">
        <f>IFERROR('%QUOTES'!CA247/'%QUOTES'!CA246-1,0)</f>
        <v>-1.5036025026488709E-2</v>
      </c>
      <c r="CB247" s="78">
        <f>IFERROR('%QUOTES'!CB247/'%QUOTES'!CB246-1,0)</f>
        <v>-2.2920923388801695E-2</v>
      </c>
      <c r="CC247" s="78">
        <f>IFERROR('%QUOTES'!CC247/'%QUOTES'!CC246-1,0)</f>
        <v>-1.5506025051740036E-2</v>
      </c>
      <c r="CD247" s="78">
        <f>IFERROR('%QUOTES'!CD247/'%QUOTES'!CD246-1,0)</f>
        <v>-1.670358446673792E-2</v>
      </c>
      <c r="CE247" s="78">
        <f>IFERROR('%QUOTES'!CE247/'%QUOTES'!CE246-1,0)</f>
        <v>-2.1195421788893554E-2</v>
      </c>
      <c r="CF247" s="78">
        <f>IFERROR('%QUOTES'!CF247/'%QUOTES'!CF246-1,0)</f>
        <v>-1.6509725480584714E-2</v>
      </c>
      <c r="CG247" s="78">
        <f>IFERROR('%QUOTES'!CG247/'%QUOTES'!CG246-1,0)</f>
        <v>-2.444570778851618E-2</v>
      </c>
      <c r="CH247" s="78">
        <f>IFERROR('%QUOTES'!CH247/'%QUOTES'!CH246-1,0)</f>
        <v>-1.3638362996381881E-2</v>
      </c>
      <c r="CI247" s="78">
        <f>IFERROR('%QUOTES'!CI247/'%QUOTES'!CI246-1,0)</f>
        <v>-2.7027070854636404E-2</v>
      </c>
      <c r="CJ247" s="78">
        <f>IFERROR('%QUOTES'!CJ247/'%QUOTES'!CJ246-1,0)</f>
        <v>-2.2125655548409284E-2</v>
      </c>
      <c r="CK247" s="78">
        <f>IFERROR('%QUOTES'!CK247/'%QUOTES'!CK246-1,0)</f>
        <v>-1.2031250000000049E-2</v>
      </c>
      <c r="CL247" s="78">
        <f>IFERROR('%QUOTES'!CL247/'%QUOTES'!CL246-1,0)</f>
        <v>-3.142536475869806E-2</v>
      </c>
      <c r="CM247" s="78">
        <f>IFERROR('%QUOTES'!CM247/'%QUOTES'!CM246-1,0)</f>
        <v>-0.11007025761124112</v>
      </c>
      <c r="CN247" s="78">
        <f>IFERROR('%QUOTES'!CN247/'%QUOTES'!CN246-1,0)</f>
        <v>-8.8010204081632626E-2</v>
      </c>
      <c r="CO247" s="78">
        <f>IFERROR('%QUOTES'!CO247/'%QUOTES'!CO246-1,0)</f>
        <v>-5.862068965517242E-2</v>
      </c>
      <c r="CP247" s="78">
        <f>IFERROR('%QUOTES'!CP247/'%QUOTES'!CP246-1,0)</f>
        <v>-2.7777776715936064E-2</v>
      </c>
      <c r="CQ247" s="78">
        <f>IFERROR('%QUOTES'!CQ247/'%QUOTES'!CQ246-1,0)</f>
        <v>-2.7711679700782033E-2</v>
      </c>
      <c r="CR247" s="78">
        <f>IFERROR('%QUOTES'!CR247/'%QUOTES'!CR246-1,0)</f>
        <v>-3.7721929078331051E-2</v>
      </c>
      <c r="CS247" s="78">
        <f>IFERROR('%QUOTES'!CS247/'%QUOTES'!CS246-1,0)</f>
        <v>-3.0913545296507694E-2</v>
      </c>
      <c r="CT247" s="78">
        <f>IFERROR('%QUOTES'!CT247/'%QUOTES'!CT246-1,0)</f>
        <v>-3.3802816901408517E-2</v>
      </c>
      <c r="CU247" s="78">
        <f>IFERROR('%QUOTES'!CU247/'%QUOTES'!CU246-1,0)</f>
        <v>7.8901371641669327E-2</v>
      </c>
      <c r="CV247" s="78">
        <f>IFERROR('%QUOTES'!CV247/'%QUOTES'!CV246-1,0)</f>
        <v>0.11063613632475344</v>
      </c>
      <c r="CW247" s="78">
        <f>IFERROR('%QUOTES'!CW247/'%QUOTES'!CW246-1,0)</f>
        <v>-0.10666666666666658</v>
      </c>
      <c r="CX247" s="78">
        <f>IFERROR('%QUOTES'!CX247/'%QUOTES'!CX246-1,0)</f>
        <v>0.1130847488882869</v>
      </c>
      <c r="CY247" s="78">
        <f>IFERROR('%QUOTES'!CY247/'%QUOTES'!CY246-1,0)</f>
        <v>-5.8943089430894435E-2</v>
      </c>
      <c r="CZ247" s="78">
        <f>IFERROR('%QUOTES'!CZ247/'%QUOTES'!CZ246-1,0)</f>
        <v>5.7941651986595621E-2</v>
      </c>
      <c r="DA247" s="78">
        <f>IFERROR('%QUOTES'!DA247/'%QUOTES'!DA246-1,0)</f>
        <v>-1.8299231405493388E-2</v>
      </c>
      <c r="DB247" s="78">
        <f>IFERROR('%QUOTES'!DB247/'%QUOTES'!DB246-1,0)</f>
        <v>-2.8031567338854146E-2</v>
      </c>
      <c r="DC247" s="78">
        <f>IFERROR('%QUOTES'!DC247/'%QUOTES'!DC246-1,0)</f>
        <v>-1.3423262958110138E-2</v>
      </c>
      <c r="DD247" s="78">
        <f>IFERROR('%QUOTES'!DD247/'%QUOTES'!DD246-1,0)</f>
        <v>-1.0683700285940345E-2</v>
      </c>
      <c r="DE247" s="78">
        <f>IFERROR('%QUOTES'!DE247/'%QUOTES'!DE246-1,0)</f>
        <v>-2.7909356393985618E-2</v>
      </c>
      <c r="DF247" s="78">
        <f>IFERROR('%QUOTES'!DF247/'%QUOTES'!DF246-1,0)</f>
        <v>-2.0870888057902603E-2</v>
      </c>
      <c r="DG247" s="78">
        <f>IFERROR('%QUOTES'!DG247/'%QUOTES'!DG246-1,0)</f>
        <v>-1.2091037976847852E-2</v>
      </c>
      <c r="DH247" s="78">
        <f>IFERROR('%QUOTES'!DH247/'%QUOTES'!DH246-1,0)</f>
        <v>-1.3287591084440664E-2</v>
      </c>
      <c r="DI247" s="78">
        <f>IFERROR('%QUOTES'!DI247/'%QUOTES'!DI246-1,0)</f>
        <v>-8.633093795217206E-2</v>
      </c>
      <c r="DJ247" s="78">
        <f>IFERROR('%QUOTES'!DJ247/'%QUOTES'!DJ246-1,0)</f>
        <v>-1.763674309229879E-2</v>
      </c>
      <c r="DK247" s="78">
        <f>IFERROR('%QUOTES'!DK247/'%QUOTES'!DK246-1,0)</f>
        <v>-1.7965507575587125E-2</v>
      </c>
      <c r="DL247" s="78">
        <f>IFERROR('%QUOTES'!DL247/'%QUOTES'!DL246-1,0)</f>
        <v>-1.7919395902444069E-2</v>
      </c>
      <c r="DM247" s="78">
        <f>IFERROR('%QUOTES'!DM247/'%QUOTES'!DM246-1,0)</f>
        <v>-2.8796823889609025E-2</v>
      </c>
      <c r="DN247" s="78">
        <f>IFERROR('%QUOTES'!DN247/'%QUOTES'!DN246-1,0)</f>
        <v>-6.3065281080587621E-4</v>
      </c>
      <c r="DO247" s="78">
        <f>IFERROR('%QUOTES'!DO247/'%QUOTES'!DO246-1,0)</f>
        <v>-1.8237172143636959E-2</v>
      </c>
      <c r="DP247" s="78">
        <f>IFERROR('%QUOTES'!DP247/'%QUOTES'!DP246-1,0)</f>
        <v>-1.7850288593101338E-2</v>
      </c>
      <c r="DQ247" s="78">
        <f>IFERROR('%QUOTES'!DQ247/'%QUOTES'!DQ246-1,0)</f>
        <v>-2.2431984036702879E-2</v>
      </c>
      <c r="DR247" s="78">
        <f>IFERROR('%QUOTES'!DR247/'%QUOTES'!DR246-1,0)</f>
        <v>-2.2438343993060328E-2</v>
      </c>
      <c r="DS247" s="78">
        <f>IFERROR('%QUOTES'!DS247/'%QUOTES'!DS246-1,0)</f>
        <v>-7.2582978310227197E-3</v>
      </c>
      <c r="DT247" s="78">
        <f>IFERROR('%QUOTES'!DT247/'%QUOTES'!DT246-1,0)</f>
        <v>-2.1865623098650144E-2</v>
      </c>
      <c r="DU247" s="78">
        <f>IFERROR('%QUOTES'!DU247/'%QUOTES'!DU246-1,0)</f>
        <v>-1.6960562851782379E-2</v>
      </c>
      <c r="DV247" s="78">
        <f>IFERROR('%QUOTES'!DV247/'%QUOTES'!DV246-1,0)</f>
        <v>-2.3376601658633867E-2</v>
      </c>
      <c r="DW247" s="78">
        <f>IFERROR('%QUOTES'!DW247/'%QUOTES'!DW246-1,0)</f>
        <v>-1.745326941986225E-2</v>
      </c>
      <c r="DX247" s="78">
        <f>IFERROR('%QUOTES'!DX247/'%QUOTES'!DX246-1,0)</f>
        <v>-1.0951234700450896E-2</v>
      </c>
      <c r="DY247" s="78">
        <f>IFERROR('%QUOTES'!DY247/'%QUOTES'!DY246-1,0)</f>
        <v>-1.3635117589001267E-2</v>
      </c>
      <c r="DZ247" s="78">
        <f>IFERROR('%QUOTES'!DZ247/'%QUOTES'!DZ246-1,0)</f>
        <v>-1.9946825132978629E-2</v>
      </c>
      <c r="EA247" s="78">
        <f>IFERROR('%QUOTES'!EA247/'%QUOTES'!EA246-1,0)</f>
        <v>-1.7302115261201956E-2</v>
      </c>
      <c r="EB247" s="78">
        <f>IFERROR('%QUOTES'!EB247/'%QUOTES'!EB246-1,0)</f>
        <v>-1.760078740157478E-2</v>
      </c>
      <c r="EC247" s="78">
        <f>IFERROR('%QUOTES'!EC247/'%QUOTES'!EC246-1,0)</f>
        <v>-2.6138910805328375E-2</v>
      </c>
      <c r="ED247" s="78">
        <f>IFERROR('%QUOTES'!ED247/'%QUOTES'!ED246-1,0)</f>
        <v>-1.7294768674292582E-2</v>
      </c>
      <c r="EE247" s="78">
        <f>IFERROR('%QUOTES'!EE247/'%QUOTES'!EE246-1,0)</f>
        <v>-2.4820378026767509E-2</v>
      </c>
      <c r="EF247" s="78">
        <f>IFERROR('%QUOTES'!EF247/'%QUOTES'!EF246-1,0)</f>
        <v>-2.2148177185417506E-2</v>
      </c>
      <c r="EG247" s="78">
        <f>IFERROR('%QUOTES'!EG247/'%QUOTES'!EG246-1,0)</f>
        <v>-2.0529394299287351E-2</v>
      </c>
      <c r="EH247" s="78">
        <f>IFERROR('%QUOTES'!EH247/'%QUOTES'!EH246-1,0)</f>
        <v>-2.2251386852057964E-2</v>
      </c>
      <c r="EI247" s="78">
        <f>IFERROR('%QUOTES'!EI247/'%QUOTES'!EI246-1,0)</f>
        <v>8.4075177253963851E-3</v>
      </c>
      <c r="EJ247" s="78">
        <f>IFERROR('%QUOTES'!EJ247/'%QUOTES'!EJ246-1,0)</f>
        <v>-2.1357149426485478E-2</v>
      </c>
      <c r="EK247" s="78">
        <f>IFERROR('%QUOTES'!EK247/'%QUOTES'!EK246-1,0)</f>
        <v>-2.422150223981212E-2</v>
      </c>
      <c r="EL247" s="78">
        <f>IFERROR('%QUOTES'!EL247/'%QUOTES'!EL246-1,0)</f>
        <v>7.541478129713397E-4</v>
      </c>
      <c r="EM247" s="78">
        <f>IFERROR('%QUOTES'!EM247/'%QUOTES'!EM246-1,0)</f>
        <v>-2.4730607247796299E-2</v>
      </c>
      <c r="EN247" s="78">
        <f>IFERROR('%QUOTES'!EN247/'%QUOTES'!EN246-1,0)</f>
        <v>1.4279261429720247E-2</v>
      </c>
      <c r="EO247" s="78">
        <f>IFERROR('%QUOTES'!EO247/'%QUOTES'!EO246-1,0)</f>
        <v>-2.2722267537992891E-2</v>
      </c>
      <c r="EP247" s="78">
        <f>IFERROR('%QUOTES'!EP247/'%QUOTES'!EP246-1,0)</f>
        <v>-3.8040611645514644E-2</v>
      </c>
      <c r="EQ247" s="78">
        <f>IFERROR('%QUOTES'!EQ247/'%QUOTES'!EQ246-1,0)</f>
        <v>-4.7532357449133755E-3</v>
      </c>
      <c r="ER247" s="78">
        <f>IFERROR('%QUOTES'!ER247/'%QUOTES'!ER246-1,0)</f>
        <v>-2.4678048269444086E-2</v>
      </c>
      <c r="ES247" s="78">
        <f>IFERROR('%QUOTES'!ES247/'%QUOTES'!ES246-1,0)</f>
        <v>-2.9753727770177818E-2</v>
      </c>
      <c r="ET247" s="78">
        <f>IFERROR('%QUOTES'!ET247/'%QUOTES'!ET246-1,0)</f>
        <v>4.9976561472936609E-2</v>
      </c>
      <c r="EU247" s="78">
        <f>IFERROR('%QUOTES'!EU247/'%QUOTES'!EU246-1,0)</f>
        <v>1.7121147206051068E-2</v>
      </c>
      <c r="EV247" s="78">
        <f>IFERROR('%QUOTES'!EV247/'%QUOTES'!EV246-1,0)</f>
        <v>6.0697976732422942E-2</v>
      </c>
      <c r="EW247" s="78">
        <f>IFERROR('%QUOTES'!EW247/'%QUOTES'!EW246-1,0)</f>
        <v>4.7768065243388946E-2</v>
      </c>
      <c r="EX247" s="78">
        <f>IFERROR('%QUOTES'!EX247/'%QUOTES'!EX246-1,0)</f>
        <v>3.0448672161172308E-2</v>
      </c>
      <c r="EY247" s="78">
        <f>IFERROR('%QUOTES'!EY247/'%QUOTES'!EY246-1,0)</f>
        <v>4.0322609575155877E-2</v>
      </c>
      <c r="EZ247" s="78">
        <f>IFERROR('%QUOTES'!EZ247/'%QUOTES'!EZ246-1,0)</f>
        <v>2.761749793899404E-2</v>
      </c>
      <c r="FA247" s="78">
        <f>IFERROR('%QUOTES'!FA247/'%QUOTES'!FA246-1,0)</f>
        <v>2.075225356679633E-2</v>
      </c>
      <c r="FB247" s="78">
        <f>IFERROR('%QUOTES'!FB247/'%QUOTES'!FB246-1,0)</f>
        <v>1.6581947488150561E-2</v>
      </c>
      <c r="FC247" s="78">
        <f>IFERROR('%QUOTES'!FC247/'%QUOTES'!FC246-1,0)</f>
        <v>1.7689727949263823E-2</v>
      </c>
      <c r="FD247" s="78">
        <f>IFERROR('%QUOTES'!FD247/'%QUOTES'!FD246-1,0)</f>
        <v>4.0828121956763885E-2</v>
      </c>
      <c r="FE247" s="78">
        <f>IFERROR('%QUOTES'!FE247/'%QUOTES'!FE246-1,0)</f>
        <v>4.8067891925856143E-2</v>
      </c>
      <c r="FF247" s="78">
        <f>IFERROR('%QUOTES'!FF247/'%QUOTES'!FF246-1,0)</f>
        <v>4.1034230408418804E-2</v>
      </c>
      <c r="FG247" s="78">
        <f>IFERROR('%QUOTES'!FG247/'%QUOTES'!FG246-1,0)</f>
        <v>-7.9880175742377268E-3</v>
      </c>
      <c r="FH247" s="78">
        <f>IFERROR('%QUOTES'!FH247/'%QUOTES'!FH246-1,0)</f>
        <v>2.5781761540915049E-2</v>
      </c>
    </row>
    <row r="248" spans="1:164">
      <c r="A248" s="76">
        <v>43455</v>
      </c>
      <c r="B248" s="78">
        <f>IFERROR('%QUOTES'!B248/'%QUOTES'!B247-1,0)</f>
        <v>-7.420459626164666E-3</v>
      </c>
      <c r="C248" s="78">
        <f>IFERROR('%QUOTES'!C248/'%QUOTES'!C247-1,0)</f>
        <v>-2.8935762214364891E-3</v>
      </c>
      <c r="D248" s="78">
        <f>IFERROR('%QUOTES'!D248/'%QUOTES'!D247-1,0)</f>
        <v>-6.0913705583757194E-3</v>
      </c>
      <c r="E248" s="78">
        <f>IFERROR('%QUOTES'!E248/'%QUOTES'!E247-1,0)</f>
        <v>-6.1792481977344105E-3</v>
      </c>
      <c r="F248" s="78">
        <f>IFERROR('%QUOTES'!F248/'%QUOTES'!F247-1,0)</f>
        <v>-5.2055466739463485E-3</v>
      </c>
      <c r="G248" s="78">
        <f>IFERROR('%QUOTES'!G248/'%QUOTES'!G247-1,0)</f>
        <v>-1.3757740990600897E-2</v>
      </c>
      <c r="H248" s="78">
        <f>IFERROR('%QUOTES'!H248/'%QUOTES'!H247-1,0)</f>
        <v>-1.5489233679230607E-2</v>
      </c>
      <c r="I248" s="78">
        <f>IFERROR('%QUOTES'!I248/'%QUOTES'!I247-1,0)</f>
        <v>-8.1691172408254742E-3</v>
      </c>
      <c r="J248" s="78">
        <f>IFERROR('%QUOTES'!J248/'%QUOTES'!J247-1,0)</f>
        <v>-1.7167364705556576E-2</v>
      </c>
      <c r="K248" s="78">
        <f>IFERROR('%QUOTES'!K248/'%QUOTES'!K247-1,0)</f>
        <v>-1.8557518475631252E-2</v>
      </c>
      <c r="L248" s="78">
        <f>IFERROR('%QUOTES'!L248/'%QUOTES'!L247-1,0)</f>
        <v>-1.1477762248126355E-2</v>
      </c>
      <c r="M248" s="78">
        <f>IFERROR('%QUOTES'!M248/'%QUOTES'!M247-1,0)</f>
        <v>0</v>
      </c>
      <c r="N248" s="78">
        <f>IFERROR('%QUOTES'!N248/'%QUOTES'!N247-1,0)</f>
        <v>-3.9209115281501283E-2</v>
      </c>
      <c r="O248" s="78">
        <f>IFERROR('%QUOTES'!O248/'%QUOTES'!O247-1,0)</f>
        <v>-5.9614937146487246E-2</v>
      </c>
      <c r="P248" s="78">
        <f>IFERROR('%QUOTES'!P248/'%QUOTES'!P247-1,0)</f>
        <v>-5.5965978130143812E-2</v>
      </c>
      <c r="Q248" s="78">
        <f>IFERROR('%QUOTES'!Q248/'%QUOTES'!Q247-1,0)</f>
        <v>-2.5309034726309521E-2</v>
      </c>
      <c r="R248" s="78">
        <f>IFERROR('%QUOTES'!R248/'%QUOTES'!R247-1,0)</f>
        <v>-1.7231860994167958E-2</v>
      </c>
      <c r="S248" s="78">
        <f>IFERROR('%QUOTES'!S248/'%QUOTES'!S247-1,0)</f>
        <v>-1.5645062034108093E-2</v>
      </c>
      <c r="T248" s="78">
        <f>IFERROR('%QUOTES'!T248/'%QUOTES'!T247-1,0)</f>
        <v>-2.5181790909090895E-2</v>
      </c>
      <c r="U248" s="78">
        <f>IFERROR('%QUOTES'!U248/'%QUOTES'!U247-1,0)</f>
        <v>-2.421765986394564E-2</v>
      </c>
      <c r="V248" s="78">
        <f>IFERROR('%QUOTES'!V248/'%QUOTES'!V247-1,0)</f>
        <v>-1.7447244778529769E-2</v>
      </c>
      <c r="W248" s="78">
        <f>IFERROR('%QUOTES'!W248/'%QUOTES'!W247-1,0)</f>
        <v>-1.3134012681159324E-2</v>
      </c>
      <c r="X248" s="78">
        <f>IFERROR('%QUOTES'!X248/'%QUOTES'!X247-1,0)</f>
        <v>-2.1706099413935309E-2</v>
      </c>
      <c r="Y248" s="78">
        <f>IFERROR('%QUOTES'!Y248/'%QUOTES'!Y247-1,0)</f>
        <v>5.8807314159698976E-3</v>
      </c>
      <c r="Z248" s="78">
        <f>IFERROR('%QUOTES'!Z248/'%QUOTES'!Z247-1,0)</f>
        <v>-9.4966289054279063E-3</v>
      </c>
      <c r="AA248" s="78">
        <f>IFERROR('%QUOTES'!AA248/'%QUOTES'!AA247-1,0)</f>
        <v>-1.6631245576787079E-2</v>
      </c>
      <c r="AB248" s="78">
        <f>IFERROR('%QUOTES'!AB248/'%QUOTES'!AB247-1,0)</f>
        <v>-1.4313836252769163E-2</v>
      </c>
      <c r="AC248" s="78">
        <f>IFERROR('%QUOTES'!AC248/'%QUOTES'!AC247-1,0)</f>
        <v>-3.7723924480475457E-2</v>
      </c>
      <c r="AD248" s="78">
        <f>IFERROR('%QUOTES'!AD248/'%QUOTES'!AD247-1,0)</f>
        <v>-2.6068333333333249E-2</v>
      </c>
      <c r="AE248" s="78">
        <f>IFERROR('%QUOTES'!AE248/'%QUOTES'!AE247-1,0)</f>
        <v>-1.2660532110091771E-2</v>
      </c>
      <c r="AF248" s="78">
        <f>IFERROR('%QUOTES'!AF248/'%QUOTES'!AF247-1,0)</f>
        <v>-6.7953925051030817E-3</v>
      </c>
      <c r="AG248" s="78">
        <f>IFERROR('%QUOTES'!AG248/'%QUOTES'!AG247-1,0)</f>
        <v>-7.2774905093518916E-3</v>
      </c>
      <c r="AH248" s="78">
        <f>IFERROR('%QUOTES'!AH248/'%QUOTES'!AH247-1,0)</f>
        <v>-1.4190289766007003E-2</v>
      </c>
      <c r="AI248" s="78">
        <f>IFERROR('%QUOTES'!AI248/'%QUOTES'!AI247-1,0)</f>
        <v>-1.096094223745181E-2</v>
      </c>
      <c r="AJ248" s="78">
        <f>IFERROR('%QUOTES'!AJ248/'%QUOTES'!AJ247-1,0)</f>
        <v>-1.2061513554654235E-3</v>
      </c>
      <c r="AK248" s="78">
        <f>IFERROR('%QUOTES'!AK248/'%QUOTES'!AK247-1,0)</f>
        <v>-2.2279649890590836E-2</v>
      </c>
      <c r="AL248" s="78">
        <f>IFERROR('%QUOTES'!AL248/'%QUOTES'!AL247-1,0)</f>
        <v>-1.7788116170082136E-3</v>
      </c>
      <c r="AM248" s="78">
        <f>IFERROR('%QUOTES'!AM248/'%QUOTES'!AM247-1,0)</f>
        <v>-6.8068066705344599E-3</v>
      </c>
      <c r="AN248" s="78">
        <f>IFERROR('%QUOTES'!AN248/'%QUOTES'!AN247-1,0)</f>
        <v>-1.756131826962104E-4</v>
      </c>
      <c r="AO248" s="78">
        <f>IFERROR('%QUOTES'!AO248/'%QUOTES'!AO247-1,0)</f>
        <v>1.1931986602478739E-2</v>
      </c>
      <c r="AP248" s="78">
        <f>IFERROR('%QUOTES'!AP248/'%QUOTES'!AP247-1,0)</f>
        <v>-4.1049675753972448E-3</v>
      </c>
      <c r="AQ248" s="78">
        <f>IFERROR('%QUOTES'!AQ248/'%QUOTES'!AQ247-1,0)</f>
        <v>-6.7181726570372247E-3</v>
      </c>
      <c r="AR248" s="78">
        <f>IFERROR('%QUOTES'!AR248/'%QUOTES'!AR247-1,0)</f>
        <v>-1.9709543568464771E-2</v>
      </c>
      <c r="AS248" s="78">
        <f>IFERROR('%QUOTES'!AS248/'%QUOTES'!AS247-1,0)</f>
        <v>-8.0561714708056287E-2</v>
      </c>
      <c r="AT248" s="78">
        <f>IFERROR('%QUOTES'!AT248/'%QUOTES'!AT247-1,0)</f>
        <v>-4.136363636363638E-2</v>
      </c>
      <c r="AU248" s="78">
        <f>IFERROR('%QUOTES'!AU248/'%QUOTES'!AU247-1,0)</f>
        <v>-3.7928459422831073E-2</v>
      </c>
      <c r="AV248" s="78">
        <f>IFERROR('%QUOTES'!AV248/'%QUOTES'!AV247-1,0)</f>
        <v>-1.5403910221389094E-2</v>
      </c>
      <c r="AW248" s="78">
        <f>IFERROR('%QUOTES'!AW248/'%QUOTES'!AW247-1,0)</f>
        <v>-1.4933165937068504E-2</v>
      </c>
      <c r="AX248" s="78">
        <f>IFERROR('%QUOTES'!AX248/'%QUOTES'!AX247-1,0)</f>
        <v>-0.12947192504258953</v>
      </c>
      <c r="AY248" s="78">
        <f>IFERROR('%QUOTES'!AY248/'%QUOTES'!AY247-1,0)</f>
        <v>-2.7681679111272839E-2</v>
      </c>
      <c r="AZ248" s="78">
        <f>IFERROR('%QUOTES'!AZ248/'%QUOTES'!AZ247-1,0)</f>
        <v>-2.9271072993389491E-2</v>
      </c>
      <c r="BA248" s="78">
        <f>IFERROR('%QUOTES'!BA248/'%QUOTES'!BA247-1,0)</f>
        <v>-4.2528485725110032E-2</v>
      </c>
      <c r="BB248" s="78">
        <f>IFERROR('%QUOTES'!BB248/'%QUOTES'!BB247-1,0)</f>
        <v>-1.7020109718418497E-2</v>
      </c>
      <c r="BC248" s="78">
        <f>IFERROR('%QUOTES'!BC248/'%QUOTES'!BC247-1,0)</f>
        <v>-1.6884637738041275E-2</v>
      </c>
      <c r="BD248" s="78">
        <f>IFERROR('%QUOTES'!BD248/'%QUOTES'!BD247-1,0)</f>
        <v>-4.0894220283533289E-2</v>
      </c>
      <c r="BE248" s="78">
        <f>IFERROR('%QUOTES'!BE248/'%QUOTES'!BE247-1,0)</f>
        <v>-1.7089554144152364E-2</v>
      </c>
      <c r="BF248" s="78">
        <f>IFERROR('%QUOTES'!BF248/'%QUOTES'!BF247-1,0)</f>
        <v>-2.7553609120442912E-2</v>
      </c>
      <c r="BG248" s="78">
        <f>IFERROR('%QUOTES'!BG248/'%QUOTES'!BG247-1,0)</f>
        <v>2.1652833693714735E-2</v>
      </c>
      <c r="BH248" s="78">
        <f>IFERROR('%QUOTES'!BH248/'%QUOTES'!BH247-1,0)</f>
        <v>-3.4572716894977207E-2</v>
      </c>
      <c r="BI248" s="78">
        <f>IFERROR('%QUOTES'!BI248/'%QUOTES'!BI247-1,0)</f>
        <v>-3.2776403667883036E-2</v>
      </c>
      <c r="BJ248" s="78">
        <f>IFERROR('%QUOTES'!BJ248/'%QUOTES'!BJ247-1,0)</f>
        <v>-3.8583847300565965E-2</v>
      </c>
      <c r="BK248" s="78">
        <f>IFERROR('%QUOTES'!BK248/'%QUOTES'!BK247-1,0)</f>
        <v>-2.1088080040095547E-2</v>
      </c>
      <c r="BL248" s="78">
        <f>IFERROR('%QUOTES'!BL248/'%QUOTES'!BL247-1,0)</f>
        <v>-3.0920332799168615E-2</v>
      </c>
      <c r="BM248" s="78">
        <f>IFERROR('%QUOTES'!BM248/'%QUOTES'!BM247-1,0)</f>
        <v>-1.7253591919631495E-2</v>
      </c>
      <c r="BN248" s="78">
        <f>IFERROR('%QUOTES'!BN248/'%QUOTES'!BN247-1,0)</f>
        <v>-5.208889476467482E-2</v>
      </c>
      <c r="BO248" s="78">
        <f>IFERROR('%QUOTES'!BO248/'%QUOTES'!BO247-1,0)</f>
        <v>8.8157022227445925E-2</v>
      </c>
      <c r="BP248" s="78">
        <f>IFERROR('%QUOTES'!BP248/'%QUOTES'!BP247-1,0)</f>
        <v>-3.6834825446511177E-2</v>
      </c>
      <c r="BQ248" s="78">
        <f>IFERROR('%QUOTES'!BQ248/'%QUOTES'!BQ247-1,0)</f>
        <v>-1.0422120624749454E-2</v>
      </c>
      <c r="BR248" s="78">
        <f>IFERROR('%QUOTES'!BR248/'%QUOTES'!BR247-1,0)</f>
        <v>-3.9071548420924418E-2</v>
      </c>
      <c r="BS248" s="78">
        <f>IFERROR('%QUOTES'!BS248/'%QUOTES'!BS247-1,0)</f>
        <v>-1.6978164524564576E-2</v>
      </c>
      <c r="BT248" s="78">
        <f>IFERROR('%QUOTES'!BT248/'%QUOTES'!BT247-1,0)</f>
        <v>-3.1791540021946618E-2</v>
      </c>
      <c r="BU248" s="78">
        <f>IFERROR('%QUOTES'!BU248/'%QUOTES'!BU247-1,0)</f>
        <v>-1.2299571534782228E-2</v>
      </c>
      <c r="BV248" s="78">
        <f>IFERROR('%QUOTES'!BV248/'%QUOTES'!BV247-1,0)</f>
        <v>-2.5784077787285753E-2</v>
      </c>
      <c r="BW248" s="78">
        <f>IFERROR('%QUOTES'!BW248/'%QUOTES'!BW247-1,0)</f>
        <v>-2.1850466819613112E-2</v>
      </c>
      <c r="BX248" s="78">
        <f>IFERROR('%QUOTES'!BX248/'%QUOTES'!BX247-1,0)</f>
        <v>-3.6279832300879389E-2</v>
      </c>
      <c r="BY248" s="78">
        <f>IFERROR('%QUOTES'!BY248/'%QUOTES'!BY247-1,0)</f>
        <v>-3.4135306721461811E-2</v>
      </c>
      <c r="BZ248" s="78">
        <f>IFERROR('%QUOTES'!BZ248/'%QUOTES'!BZ247-1,0)</f>
        <v>-3.218841938786221E-2</v>
      </c>
      <c r="CA248" s="78">
        <f>IFERROR('%QUOTES'!CA248/'%QUOTES'!CA247-1,0)</f>
        <v>-3.1158469259723987E-2</v>
      </c>
      <c r="CB248" s="78">
        <f>IFERROR('%QUOTES'!CB248/'%QUOTES'!CB247-1,0)</f>
        <v>-3.2781954887218134E-2</v>
      </c>
      <c r="CC248" s="78">
        <f>IFERROR('%QUOTES'!CC248/'%QUOTES'!CC247-1,0)</f>
        <v>-2.5214983737736119E-2</v>
      </c>
      <c r="CD248" s="78">
        <f>IFERROR('%QUOTES'!CD248/'%QUOTES'!CD247-1,0)</f>
        <v>-3.5572625668646829E-2</v>
      </c>
      <c r="CE248" s="78">
        <f>IFERROR('%QUOTES'!CE248/'%QUOTES'!CE247-1,0)</f>
        <v>-3.8977869207449167E-2</v>
      </c>
      <c r="CF248" s="78">
        <f>IFERROR('%QUOTES'!CF248/'%QUOTES'!CF247-1,0)</f>
        <v>-2.5704904918032789E-2</v>
      </c>
      <c r="CG248" s="78">
        <f>IFERROR('%QUOTES'!CG248/'%QUOTES'!CG247-1,0)</f>
        <v>-2.8263461538461598E-2</v>
      </c>
      <c r="CH248" s="78">
        <f>IFERROR('%QUOTES'!CH248/'%QUOTES'!CH247-1,0)</f>
        <v>-3.0776091859170518E-2</v>
      </c>
      <c r="CI248" s="78">
        <f>IFERROR('%QUOTES'!CI248/'%QUOTES'!CI247-1,0)</f>
        <v>-2.9166712962962915E-2</v>
      </c>
      <c r="CJ248" s="78">
        <f>IFERROR('%QUOTES'!CJ248/'%QUOTES'!CJ247-1,0)</f>
        <v>-3.5258203286254841E-2</v>
      </c>
      <c r="CK248" s="78">
        <f>IFERROR('%QUOTES'!CK248/'%QUOTES'!CK247-1,0)</f>
        <v>-2.0718045231693738E-2</v>
      </c>
      <c r="CL248" s="78">
        <f>IFERROR('%QUOTES'!CL248/'%QUOTES'!CL247-1,0)</f>
        <v>-1.5063731170336103E-2</v>
      </c>
      <c r="CM248" s="78">
        <f>IFERROR('%QUOTES'!CM248/'%QUOTES'!CM247-1,0)</f>
        <v>-7.1052631578947367E-2</v>
      </c>
      <c r="CN248" s="78">
        <f>IFERROR('%QUOTES'!CN248/'%QUOTES'!CN247-1,0)</f>
        <v>-4.6853146853146899E-2</v>
      </c>
      <c r="CO248" s="78">
        <f>IFERROR('%QUOTES'!CO248/'%QUOTES'!CO247-1,0)</f>
        <v>-3.0036630036630041E-2</v>
      </c>
      <c r="CP248" s="78">
        <f>IFERROR('%QUOTES'!CP248/'%QUOTES'!CP247-1,0)</f>
        <v>-1.2844075510717978E-2</v>
      </c>
      <c r="CQ248" s="78">
        <f>IFERROR('%QUOTES'!CQ248/'%QUOTES'!CQ247-1,0)</f>
        <v>-1.888438571226414E-2</v>
      </c>
      <c r="CR248" s="78">
        <f>IFERROR('%QUOTES'!CR248/'%QUOTES'!CR247-1,0)</f>
        <v>-2.5749423520368908E-2</v>
      </c>
      <c r="CS248" s="78">
        <f>IFERROR('%QUOTES'!CS248/'%QUOTES'!CS247-1,0)</f>
        <v>-2.2222186379928344E-2</v>
      </c>
      <c r="CT248" s="78">
        <f>IFERROR('%QUOTES'!CT248/'%QUOTES'!CT247-1,0)</f>
        <v>-1.924198250728848E-2</v>
      </c>
      <c r="CU248" s="78">
        <f>IFERROR('%QUOTES'!CU248/'%QUOTES'!CU247-1,0)</f>
        <v>4.7211254200199448E-2</v>
      </c>
      <c r="CV248" s="78">
        <f>IFERROR('%QUOTES'!CV248/'%QUOTES'!CV247-1,0)</f>
        <v>6.977858182008756E-2</v>
      </c>
      <c r="CW248" s="78">
        <f>IFERROR('%QUOTES'!CW248/'%QUOTES'!CW247-1,0)</f>
        <v>-6.7164179104477695E-2</v>
      </c>
      <c r="CX248" s="78">
        <f>IFERROR('%QUOTES'!CX248/'%QUOTES'!CX247-1,0)</f>
        <v>6.4893596989588742E-2</v>
      </c>
      <c r="CY248" s="78">
        <f>IFERROR('%QUOTES'!CY248/'%QUOTES'!CY247-1,0)</f>
        <v>-2.1166306695464265E-2</v>
      </c>
      <c r="CZ248" s="78">
        <f>IFERROR('%QUOTES'!CZ248/'%QUOTES'!CZ247-1,0)</f>
        <v>2.0873228248310394E-2</v>
      </c>
      <c r="DA248" s="78">
        <f>IFERROR('%QUOTES'!DA248/'%QUOTES'!DA247-1,0)</f>
        <v>-2.4906015037594043E-2</v>
      </c>
      <c r="DB248" s="78">
        <f>IFERROR('%QUOTES'!DB248/'%QUOTES'!DB247-1,0)</f>
        <v>-2.4986853727059222E-2</v>
      </c>
      <c r="DC248" s="78">
        <f>IFERROR('%QUOTES'!DC248/'%QUOTES'!DC247-1,0)</f>
        <v>-1.7238121779639459E-2</v>
      </c>
      <c r="DD248" s="78">
        <f>IFERROR('%QUOTES'!DD248/'%QUOTES'!DD247-1,0)</f>
        <v>-2.9929003394014164E-2</v>
      </c>
      <c r="DE248" s="78">
        <f>IFERROR('%QUOTES'!DE248/'%QUOTES'!DE247-1,0)</f>
        <v>-2.3070957052202967E-2</v>
      </c>
      <c r="DF248" s="78">
        <f>IFERROR('%QUOTES'!DF248/'%QUOTES'!DF247-1,0)</f>
        <v>-1.8926847443103467E-2</v>
      </c>
      <c r="DG248" s="78">
        <f>IFERROR('%QUOTES'!DG248/'%QUOTES'!DG247-1,0)</f>
        <v>-1.2239020437760262E-2</v>
      </c>
      <c r="DH248" s="78">
        <f>IFERROR('%QUOTES'!DH248/'%QUOTES'!DH247-1,0)</f>
        <v>-1.1511793842054696E-2</v>
      </c>
      <c r="DI248" s="78">
        <f>IFERROR('%QUOTES'!DI248/'%QUOTES'!DI247-1,0)</f>
        <v>-7.4974292193573877E-2</v>
      </c>
      <c r="DJ248" s="78">
        <f>IFERROR('%QUOTES'!DJ248/'%QUOTES'!DJ247-1,0)</f>
        <v>-1.7953262594450181E-2</v>
      </c>
      <c r="DK248" s="78">
        <f>IFERROR('%QUOTES'!DK248/'%QUOTES'!DK247-1,0)</f>
        <v>-2.1461939212685688E-2</v>
      </c>
      <c r="DL248" s="78">
        <f>IFERROR('%QUOTES'!DL248/'%QUOTES'!DL247-1,0)</f>
        <v>-1.8922098806946286E-2</v>
      </c>
      <c r="DM248" s="78">
        <f>IFERROR('%QUOTES'!DM248/'%QUOTES'!DM247-1,0)</f>
        <v>-2.4167403567530221E-2</v>
      </c>
      <c r="DN248" s="78">
        <f>IFERROR('%QUOTES'!DN248/'%QUOTES'!DN247-1,0)</f>
        <v>-1.2306784086248523E-2</v>
      </c>
      <c r="DO248" s="78">
        <f>IFERROR('%QUOTES'!DO248/'%QUOTES'!DO247-1,0)</f>
        <v>-2.2290991402197924E-2</v>
      </c>
      <c r="DP248" s="78">
        <f>IFERROR('%QUOTES'!DP248/'%QUOTES'!DP247-1,0)</f>
        <v>-1.9347235464031054E-2</v>
      </c>
      <c r="DQ248" s="78">
        <f>IFERROR('%QUOTES'!DQ248/'%QUOTES'!DQ247-1,0)</f>
        <v>-2.6476960367084579E-2</v>
      </c>
      <c r="DR248" s="78">
        <f>IFERROR('%QUOTES'!DR248/'%QUOTES'!DR247-1,0)</f>
        <v>-3.5705127153918159E-2</v>
      </c>
      <c r="DS248" s="78">
        <f>IFERROR('%QUOTES'!DS248/'%QUOTES'!DS247-1,0)</f>
        <v>-3.1571984047856438E-2</v>
      </c>
      <c r="DT248" s="78">
        <f>IFERROR('%QUOTES'!DT248/'%QUOTES'!DT247-1,0)</f>
        <v>-2.6592835839437057E-2</v>
      </c>
      <c r="DU248" s="78">
        <f>IFERROR('%QUOTES'!DU248/'%QUOTES'!DU247-1,0)</f>
        <v>-1.1603969325751251E-2</v>
      </c>
      <c r="DV248" s="78">
        <f>IFERROR('%QUOTES'!DV248/'%QUOTES'!DV247-1,0)</f>
        <v>-2.8632848411991652E-2</v>
      </c>
      <c r="DW248" s="78">
        <f>IFERROR('%QUOTES'!DW248/'%QUOTES'!DW247-1,0)</f>
        <v>-3.4275780978839654E-2</v>
      </c>
      <c r="DX248" s="78">
        <f>IFERROR('%QUOTES'!DX248/'%QUOTES'!DX247-1,0)</f>
        <v>-1.0638319352185843E-2</v>
      </c>
      <c r="DY248" s="78">
        <f>IFERROR('%QUOTES'!DY248/'%QUOTES'!DY247-1,0)</f>
        <v>-9.2156764798072555E-3</v>
      </c>
      <c r="DZ248" s="78">
        <f>IFERROR('%QUOTES'!DZ248/'%QUOTES'!DZ247-1,0)</f>
        <v>-1.0685159611349415E-2</v>
      </c>
      <c r="EA248" s="78">
        <f>IFERROR('%QUOTES'!EA248/'%QUOTES'!EA247-1,0)</f>
        <v>-1.8584936419954401E-2</v>
      </c>
      <c r="EB248" s="78">
        <f>IFERROR('%QUOTES'!EB248/'%QUOTES'!EB247-1,0)</f>
        <v>-1.4851415127365208E-2</v>
      </c>
      <c r="EC248" s="78">
        <f>IFERROR('%QUOTES'!EC248/'%QUOTES'!EC247-1,0)</f>
        <v>-1.8711611290411545E-2</v>
      </c>
      <c r="ED248" s="78">
        <f>IFERROR('%QUOTES'!ED248/'%QUOTES'!ED247-1,0)</f>
        <v>-2.7900944740319678E-2</v>
      </c>
      <c r="EE248" s="78">
        <f>IFERROR('%QUOTES'!EE248/'%QUOTES'!EE247-1,0)</f>
        <v>-1.5740187014729234E-2</v>
      </c>
      <c r="EF248" s="78">
        <f>IFERROR('%QUOTES'!EF248/'%QUOTES'!EF247-1,0)</f>
        <v>-8.6189617157746978E-3</v>
      </c>
      <c r="EG248" s="78">
        <f>IFERROR('%QUOTES'!EG248/'%QUOTES'!EG247-1,0)</f>
        <v>-7.1452887209981775E-3</v>
      </c>
      <c r="EH248" s="78">
        <f>IFERROR('%QUOTES'!EH248/'%QUOTES'!EH247-1,0)</f>
        <v>-3.0522063214032724E-2</v>
      </c>
      <c r="EI248" s="78">
        <f>IFERROR('%QUOTES'!EI248/'%QUOTES'!EI247-1,0)</f>
        <v>-1.6674841425936338E-2</v>
      </c>
      <c r="EJ248" s="78">
        <f>IFERROR('%QUOTES'!EJ248/'%QUOTES'!EJ247-1,0)</f>
        <v>-2.0994529806780959E-2</v>
      </c>
      <c r="EK248" s="78">
        <f>IFERROR('%QUOTES'!EK248/'%QUOTES'!EK247-1,0)</f>
        <v>-1.9148926620534801E-2</v>
      </c>
      <c r="EL248" s="78">
        <f>IFERROR('%QUOTES'!EL248/'%QUOTES'!EL247-1,0)</f>
        <v>-7.5357950263752471E-3</v>
      </c>
      <c r="EM248" s="78">
        <f>IFERROR('%QUOTES'!EM248/'%QUOTES'!EM247-1,0)</f>
        <v>-2.1842906259457284E-2</v>
      </c>
      <c r="EN248" s="78">
        <f>IFERROR('%QUOTES'!EN248/'%QUOTES'!EN247-1,0)</f>
        <v>-2.3687173184357535E-2</v>
      </c>
      <c r="EO248" s="78">
        <f>IFERROR('%QUOTES'!EO248/'%QUOTES'!EO247-1,0)</f>
        <v>-1.791995050289108E-2</v>
      </c>
      <c r="EP248" s="78">
        <f>IFERROR('%QUOTES'!EP248/'%QUOTES'!EP247-1,0)</f>
        <v>-2.0656081085342781E-2</v>
      </c>
      <c r="EQ248" s="78">
        <f>IFERROR('%QUOTES'!EQ248/'%QUOTES'!EQ247-1,0)</f>
        <v>-3.5084497338069398E-2</v>
      </c>
      <c r="ER248" s="78">
        <f>IFERROR('%QUOTES'!ER248/'%QUOTES'!ER247-1,0)</f>
        <v>-2.8162881668583495E-2</v>
      </c>
      <c r="ES248" s="78">
        <f>IFERROR('%QUOTES'!ES248/'%QUOTES'!ES247-1,0)</f>
        <v>-3.5953505958635557E-2</v>
      </c>
      <c r="ET248" s="78">
        <f>IFERROR('%QUOTES'!ET248/'%QUOTES'!ET247-1,0)</f>
        <v>5.3854748603351821E-2</v>
      </c>
      <c r="EU248" s="78">
        <f>IFERROR('%QUOTES'!EU248/'%QUOTES'!EU247-1,0)</f>
        <v>1.9950092272438269E-2</v>
      </c>
      <c r="EV248" s="78">
        <f>IFERROR('%QUOTES'!EV248/'%QUOTES'!EV247-1,0)</f>
        <v>5.5317122332719126E-2</v>
      </c>
      <c r="EW248" s="78">
        <f>IFERROR('%QUOTES'!EW248/'%QUOTES'!EW247-1,0)</f>
        <v>6.3109735217997232E-2</v>
      </c>
      <c r="EX248" s="78">
        <f>IFERROR('%QUOTES'!EX248/'%QUOTES'!EX247-1,0)</f>
        <v>4.176851996305353E-2</v>
      </c>
      <c r="EY248" s="78">
        <f>IFERROR('%QUOTES'!EY248/'%QUOTES'!EY247-1,0)</f>
        <v>3.6621197540764427E-2</v>
      </c>
      <c r="EZ248" s="78">
        <f>IFERROR('%QUOTES'!EZ248/'%QUOTES'!EZ247-1,0)</f>
        <v>6.4580845074591942E-2</v>
      </c>
      <c r="FA248" s="78">
        <f>IFERROR('%QUOTES'!FA248/'%QUOTES'!FA247-1,0)</f>
        <v>1.8900937403127926E-2</v>
      </c>
      <c r="FB248" s="78">
        <f>IFERROR('%QUOTES'!FB248/'%QUOTES'!FB247-1,0)</f>
        <v>2.0784031611893239E-2</v>
      </c>
      <c r="FC248" s="78">
        <f>IFERROR('%QUOTES'!FC248/'%QUOTES'!FC247-1,0)</f>
        <v>2.6387392670157217E-2</v>
      </c>
      <c r="FD248" s="78">
        <f>IFERROR('%QUOTES'!FD248/'%QUOTES'!FD247-1,0)</f>
        <v>9.9447513812154442E-2</v>
      </c>
      <c r="FE248" s="78">
        <f>IFERROR('%QUOTES'!FE248/'%QUOTES'!FE247-1,0)</f>
        <v>6.0251736803005551E-2</v>
      </c>
      <c r="FF248" s="78">
        <f>IFERROR('%QUOTES'!FF248/'%QUOTES'!FF247-1,0)</f>
        <v>6.1015118790496814E-2</v>
      </c>
      <c r="FG248" s="78">
        <f>IFERROR('%QUOTES'!FG248/'%QUOTES'!FG247-1,0)</f>
        <v>5.7372870791501329E-2</v>
      </c>
      <c r="FH248" s="78">
        <f>IFERROR('%QUOTES'!FH248/'%QUOTES'!FH247-1,0)</f>
        <v>4.278047899569648E-3</v>
      </c>
    </row>
    <row r="249" spans="1:164">
      <c r="A249" s="76">
        <v>43458</v>
      </c>
      <c r="B249" s="78">
        <f>IFERROR('%QUOTES'!B249/'%QUOTES'!B248-1,0)</f>
        <v>-3.4175898896404378E-2</v>
      </c>
      <c r="C249" s="78">
        <f>IFERROR('%QUOTES'!C249/'%QUOTES'!C248-1,0)</f>
        <v>-1.0446952988972802E-2</v>
      </c>
      <c r="D249" s="78">
        <f>IFERROR('%QUOTES'!D249/'%QUOTES'!D248-1,0)</f>
        <v>-7.1501532175688443E-3</v>
      </c>
      <c r="E249" s="78">
        <f>IFERROR('%QUOTES'!E249/'%QUOTES'!E248-1,0)</f>
        <v>-2.0725337861416504E-2</v>
      </c>
      <c r="F249" s="78">
        <f>IFERROR('%QUOTES'!F249/'%QUOTES'!F248-1,0)</f>
        <v>-3.6629358954505808E-2</v>
      </c>
      <c r="G249" s="78">
        <f>IFERROR('%QUOTES'!G249/'%QUOTES'!G248-1,0)</f>
        <v>-3.7060150677912684E-2</v>
      </c>
      <c r="H249" s="78">
        <f>IFERROR('%QUOTES'!H249/'%QUOTES'!H248-1,0)</f>
        <v>-2.1872564154741592E-2</v>
      </c>
      <c r="I249" s="78">
        <f>IFERROR('%QUOTES'!I249/'%QUOTES'!I248-1,0)</f>
        <v>-2.3992838818006734E-2</v>
      </c>
      <c r="J249" s="78">
        <f>IFERROR('%QUOTES'!J249/'%QUOTES'!J248-1,0)</f>
        <v>-1.382820258057138E-2</v>
      </c>
      <c r="K249" s="78">
        <f>IFERROR('%QUOTES'!K249/'%QUOTES'!K248-1,0)</f>
        <v>-2.4951238303143053E-2</v>
      </c>
      <c r="L249" s="78">
        <f>IFERROR('%QUOTES'!L249/'%QUOTES'!L248-1,0)</f>
        <v>-3.0116075113065133E-2</v>
      </c>
      <c r="M249" s="78">
        <f>IFERROR('%QUOTES'!M249/'%QUOTES'!M248-1,0)</f>
        <v>6.357856494096259E-3</v>
      </c>
      <c r="N249" s="78">
        <f>IFERROR('%QUOTES'!N249/'%QUOTES'!N248-1,0)</f>
        <v>-6.1039414021625382E-2</v>
      </c>
      <c r="O249" s="78">
        <f>IFERROR('%QUOTES'!O249/'%QUOTES'!O248-1,0)</f>
        <v>-7.375436423891546E-2</v>
      </c>
      <c r="P249" s="78">
        <f>IFERROR('%QUOTES'!P249/'%QUOTES'!P248-1,0)</f>
        <v>-6.6327527561582222E-2</v>
      </c>
      <c r="Q249" s="78">
        <f>IFERROR('%QUOTES'!Q249/'%QUOTES'!Q248-1,0)</f>
        <v>-2.0833303769121514E-2</v>
      </c>
      <c r="R249" s="78">
        <f>IFERROR('%QUOTES'!R249/'%QUOTES'!R248-1,0)</f>
        <v>-1.7534097788955427E-2</v>
      </c>
      <c r="S249" s="78">
        <f>IFERROR('%QUOTES'!S249/'%QUOTES'!S248-1,0)</f>
        <v>-1.9541427317836702E-2</v>
      </c>
      <c r="T249" s="78">
        <f>IFERROR('%QUOTES'!T249/'%QUOTES'!T248-1,0)</f>
        <v>-2.0330130924271161E-2</v>
      </c>
      <c r="U249" s="78">
        <f>IFERROR('%QUOTES'!U249/'%QUOTES'!U248-1,0)</f>
        <v>-1.9241577823714939E-2</v>
      </c>
      <c r="V249" s="78">
        <f>IFERROR('%QUOTES'!V249/'%QUOTES'!V248-1,0)</f>
        <v>-3.0373809120883388E-2</v>
      </c>
      <c r="W249" s="78">
        <f>IFERROR('%QUOTES'!W249/'%QUOTES'!W248-1,0)</f>
        <v>-2.7765097394901406E-2</v>
      </c>
      <c r="X249" s="78">
        <f>IFERROR('%QUOTES'!X249/'%QUOTES'!X248-1,0)</f>
        <v>-1.8859529620590121E-2</v>
      </c>
      <c r="Y249" s="78">
        <f>IFERROR('%QUOTES'!Y249/'%QUOTES'!Y248-1,0)</f>
        <v>6.7598428793278487E-3</v>
      </c>
      <c r="Z249" s="78">
        <f>IFERROR('%QUOTES'!Z249/'%QUOTES'!Z248-1,0)</f>
        <v>-1.6059491465496456E-2</v>
      </c>
      <c r="AA249" s="78">
        <f>IFERROR('%QUOTES'!AA249/'%QUOTES'!AA248-1,0)</f>
        <v>-2.159051739508755E-2</v>
      </c>
      <c r="AB249" s="78">
        <f>IFERROR('%QUOTES'!AB249/'%QUOTES'!AB248-1,0)</f>
        <v>-2.818900991426565E-2</v>
      </c>
      <c r="AC249" s="78">
        <f>IFERROR('%QUOTES'!AC249/'%QUOTES'!AC248-1,0)</f>
        <v>-5.0310387118249311E-2</v>
      </c>
      <c r="AD249" s="78">
        <f>IFERROR('%QUOTES'!AD249/'%QUOTES'!AD248-1,0)</f>
        <v>-2.1061956074508226E-2</v>
      </c>
      <c r="AE249" s="78">
        <f>IFERROR('%QUOTES'!AE249/'%QUOTES'!AE248-1,0)</f>
        <v>-4.1813788481438574E-2</v>
      </c>
      <c r="AF249" s="78">
        <f>IFERROR('%QUOTES'!AF249/'%QUOTES'!AF248-1,0)</f>
        <v>-4.28869343827607E-2</v>
      </c>
      <c r="AG249" s="78">
        <f>IFERROR('%QUOTES'!AG249/'%QUOTES'!AG248-1,0)</f>
        <v>-4.2152333636761741E-2</v>
      </c>
      <c r="AH249" s="78">
        <f>IFERROR('%QUOTES'!AH249/'%QUOTES'!AH248-1,0)</f>
        <v>-4.2337002540220103E-2</v>
      </c>
      <c r="AI249" s="78">
        <f>IFERROR('%QUOTES'!AI249/'%QUOTES'!AI248-1,0)</f>
        <v>-4.0635426671592145E-2</v>
      </c>
      <c r="AJ249" s="78">
        <f>IFERROR('%QUOTES'!AJ249/'%QUOTES'!AJ248-1,0)</f>
        <v>-5.1048350029568423E-2</v>
      </c>
      <c r="AK249" s="78">
        <f>IFERROR('%QUOTES'!AK249/'%QUOTES'!AK248-1,0)</f>
        <v>-4.4760954434956091E-2</v>
      </c>
      <c r="AL249" s="78">
        <f>IFERROR('%QUOTES'!AL249/'%QUOTES'!AL248-1,0)</f>
        <v>-5.5823995065282239E-2</v>
      </c>
      <c r="AM249" s="78">
        <f>IFERROR('%QUOTES'!AM249/'%QUOTES'!AM248-1,0)</f>
        <v>-8.9094979054727186E-2</v>
      </c>
      <c r="AN249" s="78">
        <f>IFERROR('%QUOTES'!AN249/'%QUOTES'!AN248-1,0)</f>
        <v>-4.4642915690866314E-2</v>
      </c>
      <c r="AO249" s="78">
        <f>IFERROR('%QUOTES'!AO249/'%QUOTES'!AO248-1,0)</f>
        <v>9.024952790247287E-2</v>
      </c>
      <c r="AP249" s="78">
        <f>IFERROR('%QUOTES'!AP249/'%QUOTES'!AP248-1,0)</f>
        <v>-4.7568937061277627E-2</v>
      </c>
      <c r="AQ249" s="78">
        <f>IFERROR('%QUOTES'!AQ249/'%QUOTES'!AQ248-1,0)</f>
        <v>-5.0727088265133613E-2</v>
      </c>
      <c r="AR249" s="78">
        <f>IFERROR('%QUOTES'!AR249/'%QUOTES'!AR248-1,0)</f>
        <v>-0.12899467372134044</v>
      </c>
      <c r="AS249" s="78">
        <f>IFERROR('%QUOTES'!AS249/'%QUOTES'!AS248-1,0)</f>
        <v>-2.4115809217577722E-2</v>
      </c>
      <c r="AT249" s="78">
        <f>IFERROR('%QUOTES'!AT249/'%QUOTES'!AT248-1,0)</f>
        <v>-7.2783285917496499E-2</v>
      </c>
      <c r="AU249" s="78">
        <f>IFERROR('%QUOTES'!AU249/'%QUOTES'!AU248-1,0)</f>
        <v>-1.2249810425290053E-2</v>
      </c>
      <c r="AV249" s="78">
        <f>IFERROR('%QUOTES'!AV249/'%QUOTES'!AV248-1,0)</f>
        <v>-1.740349845604261E-2</v>
      </c>
      <c r="AW249" s="78">
        <f>IFERROR('%QUOTES'!AW249/'%QUOTES'!AW248-1,0)</f>
        <v>-2.6502702713819493E-2</v>
      </c>
      <c r="AX249" s="78">
        <f>IFERROR('%QUOTES'!AX249/'%QUOTES'!AX248-1,0)</f>
        <v>-1.3307241225332334E-2</v>
      </c>
      <c r="AY249" s="78">
        <f>IFERROR('%QUOTES'!AY249/'%QUOTES'!AY248-1,0)</f>
        <v>-1.3672953992750703E-2</v>
      </c>
      <c r="AZ249" s="78">
        <f>IFERROR('%QUOTES'!AZ249/'%QUOTES'!AZ248-1,0)</f>
        <v>-1.0051280743458402E-2</v>
      </c>
      <c r="BA249" s="78">
        <f>IFERROR('%QUOTES'!BA249/'%QUOTES'!BA248-1,0)</f>
        <v>-4.8676606287696433E-3</v>
      </c>
      <c r="BB249" s="78">
        <f>IFERROR('%QUOTES'!BB249/'%QUOTES'!BB248-1,0)</f>
        <v>-2.1263579663643895E-2</v>
      </c>
      <c r="BC249" s="78">
        <f>IFERROR('%QUOTES'!BC249/'%QUOTES'!BC248-1,0)</f>
        <v>-2.3947786647315117E-2</v>
      </c>
      <c r="BD249" s="78">
        <f>IFERROR('%QUOTES'!BD249/'%QUOTES'!BD248-1,0)</f>
        <v>-1.165434906196694E-2</v>
      </c>
      <c r="BE249" s="78">
        <f>IFERROR('%QUOTES'!BE249/'%QUOTES'!BE248-1,0)</f>
        <v>-2.1831563441023549E-2</v>
      </c>
      <c r="BF249" s="78">
        <f>IFERROR('%QUOTES'!BF249/'%QUOTES'!BF248-1,0)</f>
        <v>-4.8014168299091109E-2</v>
      </c>
      <c r="BG249" s="78">
        <f>IFERROR('%QUOTES'!BG249/'%QUOTES'!BG248-1,0)</f>
        <v>4.7686366926399382E-2</v>
      </c>
      <c r="BH249" s="78">
        <f>IFERROR('%QUOTES'!BH249/'%QUOTES'!BH248-1,0)</f>
        <v>-2.6689222522141565E-2</v>
      </c>
      <c r="BI249" s="78">
        <f>IFERROR('%QUOTES'!BI249/'%QUOTES'!BI248-1,0)</f>
        <v>-2.5284073677439456E-2</v>
      </c>
      <c r="BJ249" s="78">
        <f>IFERROR('%QUOTES'!BJ249/'%QUOTES'!BJ248-1,0)</f>
        <v>-1.5876450534793807E-2</v>
      </c>
      <c r="BK249" s="78">
        <f>IFERROR('%QUOTES'!BK249/'%QUOTES'!BK248-1,0)</f>
        <v>-2.5913144736595117E-2</v>
      </c>
      <c r="BL249" s="78">
        <f>IFERROR('%QUOTES'!BL249/'%QUOTES'!BL248-1,0)</f>
        <v>-2.5739434577952136E-2</v>
      </c>
      <c r="BM249" s="78">
        <f>IFERROR('%QUOTES'!BM249/'%QUOTES'!BM248-1,0)</f>
        <v>-2.6455085307595771E-2</v>
      </c>
      <c r="BN249" s="78">
        <f>IFERROR('%QUOTES'!BN249/'%QUOTES'!BN248-1,0)</f>
        <v>-1.4225886428222312E-2</v>
      </c>
      <c r="BO249" s="78">
        <f>IFERROR('%QUOTES'!BO249/'%QUOTES'!BO248-1,0)</f>
        <v>7.6123573100689956E-2</v>
      </c>
      <c r="BP249" s="78">
        <f>IFERROR('%QUOTES'!BP249/'%QUOTES'!BP248-1,0)</f>
        <v>-1.0569799173633099E-2</v>
      </c>
      <c r="BQ249" s="78">
        <f>IFERROR('%QUOTES'!BQ249/'%QUOTES'!BQ248-1,0)</f>
        <v>-1.4191627172195909E-2</v>
      </c>
      <c r="BR249" s="78">
        <f>IFERROR('%QUOTES'!BR249/'%QUOTES'!BR248-1,0)</f>
        <v>-1.8187320311897626E-2</v>
      </c>
      <c r="BS249" s="78">
        <f>IFERROR('%QUOTES'!BS249/'%QUOTES'!BS248-1,0)</f>
        <v>-2.9321226759900121E-2</v>
      </c>
      <c r="BT249" s="78">
        <f>IFERROR('%QUOTES'!BT249/'%QUOTES'!BT248-1,0)</f>
        <v>-1.9729439398667448E-2</v>
      </c>
      <c r="BU249" s="78">
        <f>IFERROR('%QUOTES'!BU249/'%QUOTES'!BU248-1,0)</f>
        <v>-2.4905198966172049E-2</v>
      </c>
      <c r="BV249" s="78">
        <f>IFERROR('%QUOTES'!BV249/'%QUOTES'!BV248-1,0)</f>
        <v>-2.2913522647711515E-2</v>
      </c>
      <c r="BW249" s="78">
        <f>IFERROR('%QUOTES'!BW249/'%QUOTES'!BW248-1,0)</f>
        <v>-2.357114320929643E-2</v>
      </c>
      <c r="BX249" s="78">
        <f>IFERROR('%QUOTES'!BX249/'%QUOTES'!BX248-1,0)</f>
        <v>-2.397304632839814E-2</v>
      </c>
      <c r="BY249" s="78">
        <f>IFERROR('%QUOTES'!BY249/'%QUOTES'!BY248-1,0)</f>
        <v>-2.618690597856288E-2</v>
      </c>
      <c r="BZ249" s="78">
        <f>IFERROR('%QUOTES'!BZ249/'%QUOTES'!BZ248-1,0)</f>
        <v>-2.3524619275509639E-2</v>
      </c>
      <c r="CA249" s="78">
        <f>IFERROR('%QUOTES'!CA249/'%QUOTES'!CA248-1,0)</f>
        <v>-2.0720979032118336E-2</v>
      </c>
      <c r="CB249" s="78">
        <f>IFERROR('%QUOTES'!CB249/'%QUOTES'!CB248-1,0)</f>
        <v>-1.3370646766169059E-2</v>
      </c>
      <c r="CC249" s="78">
        <f>IFERROR('%QUOTES'!CC249/'%QUOTES'!CC248-1,0)</f>
        <v>-2.5496605773741465E-2</v>
      </c>
      <c r="CD249" s="78">
        <f>IFERROR('%QUOTES'!CD249/'%QUOTES'!CD248-1,0)</f>
        <v>-2.2032625235882786E-2</v>
      </c>
      <c r="CE249" s="78">
        <f>IFERROR('%QUOTES'!CE249/'%QUOTES'!CE248-1,0)</f>
        <v>-1.126633567975055E-2</v>
      </c>
      <c r="CF249" s="78">
        <f>IFERROR('%QUOTES'!CF249/'%QUOTES'!CF248-1,0)</f>
        <v>-0.26625390676734539</v>
      </c>
      <c r="CG249" s="78">
        <f>IFERROR('%QUOTES'!CG249/'%QUOTES'!CG248-1,0)</f>
        <v>-2.6986418409980062E-2</v>
      </c>
      <c r="CH249" s="78">
        <f>IFERROR('%QUOTES'!CH249/'%QUOTES'!CH248-1,0)</f>
        <v>-1.7487328808488245E-2</v>
      </c>
      <c r="CI249" s="78">
        <f>IFERROR('%QUOTES'!CI249/'%QUOTES'!CI248-1,0)</f>
        <v>-1.2398665350437099E-2</v>
      </c>
      <c r="CJ249" s="78">
        <f>IFERROR('%QUOTES'!CJ249/'%QUOTES'!CJ248-1,0)</f>
        <v>-1.712233093525195E-2</v>
      </c>
      <c r="CK249" s="78">
        <f>IFERROR('%QUOTES'!CK249/'%QUOTES'!CK248-1,0)</f>
        <v>-2.8908221217965768E-2</v>
      </c>
      <c r="CL249" s="78">
        <f>IFERROR('%QUOTES'!CL249/'%QUOTES'!CL248-1,0)</f>
        <v>-4.4705882352941262E-2</v>
      </c>
      <c r="CM249" s="78">
        <f>IFERROR('%QUOTES'!CM249/'%QUOTES'!CM248-1,0)</f>
        <v>-0.1203966005665722</v>
      </c>
      <c r="CN249" s="78">
        <f>IFERROR('%QUOTES'!CN249/'%QUOTES'!CN248-1,0)</f>
        <v>-9.2443140132061785E-2</v>
      </c>
      <c r="CO249" s="78">
        <f>IFERROR('%QUOTES'!CO249/'%QUOTES'!CO248-1,0)</f>
        <v>-6.1178247734139046E-2</v>
      </c>
      <c r="CP249" s="78">
        <f>IFERROR('%QUOTES'!CP249/'%QUOTES'!CP248-1,0)</f>
        <v>-3.9166184280403527E-2</v>
      </c>
      <c r="CQ249" s="78">
        <f>IFERROR('%QUOTES'!CQ249/'%QUOTES'!CQ248-1,0)</f>
        <v>-4.0456263759467648E-2</v>
      </c>
      <c r="CR249" s="78">
        <f>IFERROR('%QUOTES'!CR249/'%QUOTES'!CR248-1,0)</f>
        <v>-4.8520670611439942E-2</v>
      </c>
      <c r="CS249" s="78">
        <f>IFERROR('%QUOTES'!CS249/'%QUOTES'!CS248-1,0)</f>
        <v>-4.5821112689841903E-2</v>
      </c>
      <c r="CT249" s="78">
        <f>IFERROR('%QUOTES'!CT249/'%QUOTES'!CT248-1,0)</f>
        <v>-5.5291319857312726E-2</v>
      </c>
      <c r="CU249" s="78">
        <f>IFERROR('%QUOTES'!CU249/'%QUOTES'!CU248-1,0)</f>
        <v>8.8213648033400593E-2</v>
      </c>
      <c r="CV249" s="78">
        <f>IFERROR('%QUOTES'!CV249/'%QUOTES'!CV248-1,0)</f>
        <v>0.14439950517318922</v>
      </c>
      <c r="CW249" s="78">
        <f>IFERROR('%QUOTES'!CW249/'%QUOTES'!CW248-1,0)</f>
        <v>-0.14200000000000002</v>
      </c>
      <c r="CX249" s="78">
        <f>IFERROR('%QUOTES'!CX249/'%QUOTES'!CX248-1,0)</f>
        <v>0.1428571071785365</v>
      </c>
      <c r="CY249" s="78">
        <f>IFERROR('%QUOTES'!CY249/'%QUOTES'!CY248-1,0)</f>
        <v>-7.9876434245366279E-2</v>
      </c>
      <c r="CZ249" s="78">
        <f>IFERROR('%QUOTES'!CZ249/'%QUOTES'!CZ248-1,0)</f>
        <v>8.0097559930640383E-2</v>
      </c>
      <c r="DA249" s="78">
        <f>IFERROR('%QUOTES'!DA249/'%QUOTES'!DA248-1,0)</f>
        <v>-3.0682730923694779E-2</v>
      </c>
      <c r="DB249" s="78">
        <f>IFERROR('%QUOTES'!DB249/'%QUOTES'!DB248-1,0)</f>
        <v>-2.9818550680155376E-2</v>
      </c>
      <c r="DC249" s="78">
        <f>IFERROR('%QUOTES'!DC249/'%QUOTES'!DC248-1,0)</f>
        <v>-2.6561460046311658E-2</v>
      </c>
      <c r="DD249" s="78">
        <f>IFERROR('%QUOTES'!DD249/'%QUOTES'!DD248-1,0)</f>
        <v>-2.2264662141709191E-2</v>
      </c>
      <c r="DE249" s="78">
        <f>IFERROR('%QUOTES'!DE249/'%QUOTES'!DE248-1,0)</f>
        <v>-2.7158212711122842E-2</v>
      </c>
      <c r="DF249" s="78">
        <f>IFERROR('%QUOTES'!DF249/'%QUOTES'!DF248-1,0)</f>
        <v>-1.6857033468009708E-2</v>
      </c>
      <c r="DG249" s="78">
        <f>IFERROR('%QUOTES'!DG249/'%QUOTES'!DG248-1,0)</f>
        <v>-3.207004256304502E-2</v>
      </c>
      <c r="DH249" s="78">
        <f>IFERROR('%QUOTES'!DH249/'%QUOTES'!DH248-1,0)</f>
        <v>-2.8125643951907087E-2</v>
      </c>
      <c r="DI249" s="78">
        <f>IFERROR('%QUOTES'!DI249/'%QUOTES'!DI248-1,0)</f>
        <v>-8.7342709104367144E-2</v>
      </c>
      <c r="DJ249" s="78">
        <f>IFERROR('%QUOTES'!DJ249/'%QUOTES'!DJ248-1,0)</f>
        <v>-2.4680134064594683E-2</v>
      </c>
      <c r="DK249" s="78">
        <f>IFERROR('%QUOTES'!DK249/'%QUOTES'!DK248-1,0)</f>
        <v>-2.8245371127312624E-2</v>
      </c>
      <c r="DL249" s="78">
        <f>IFERROR('%QUOTES'!DL249/'%QUOTES'!DL248-1,0)</f>
        <v>-2.8155639987563652E-2</v>
      </c>
      <c r="DM249" s="78">
        <f>IFERROR('%QUOTES'!DM249/'%QUOTES'!DM248-1,0)</f>
        <v>-3.3090531385859046E-2</v>
      </c>
      <c r="DN249" s="78">
        <f>IFERROR('%QUOTES'!DN249/'%QUOTES'!DN248-1,0)</f>
        <v>-4.9201247578314566E-2</v>
      </c>
      <c r="DO249" s="78">
        <f>IFERROR('%QUOTES'!DO249/'%QUOTES'!DO248-1,0)</f>
        <v>-2.9132362254591482E-2</v>
      </c>
      <c r="DP249" s="78">
        <f>IFERROR('%QUOTES'!DP249/'%QUOTES'!DP248-1,0)</f>
        <v>-2.8895974491829457E-2</v>
      </c>
      <c r="DQ249" s="78">
        <f>IFERROR('%QUOTES'!DQ249/'%QUOTES'!DQ248-1,0)</f>
        <v>-1.8984630567734029E-2</v>
      </c>
      <c r="DR249" s="78">
        <f>IFERROR('%QUOTES'!DR249/'%QUOTES'!DR248-1,0)</f>
        <v>-1.0579238016946935E-2</v>
      </c>
      <c r="DS249" s="78">
        <f>IFERROR('%QUOTES'!DS249/'%QUOTES'!DS248-1,0)</f>
        <v>-2.024708374217854E-2</v>
      </c>
      <c r="DT249" s="78">
        <f>IFERROR('%QUOTES'!DT249/'%QUOTES'!DT248-1,0)</f>
        <v>-1.9664323475414691E-2</v>
      </c>
      <c r="DU249" s="78">
        <f>IFERROR('%QUOTES'!DU249/'%QUOTES'!DU248-1,0)</f>
        <v>-2.8500826226146359E-2</v>
      </c>
      <c r="DV249" s="78">
        <f>IFERROR('%QUOTES'!DV249/'%QUOTES'!DV248-1,0)</f>
        <v>-2.0622212032571086E-2</v>
      </c>
      <c r="DW249" s="78">
        <f>IFERROR('%QUOTES'!DW249/'%QUOTES'!DW248-1,0)</f>
        <v>-3.8859328438306528E-3</v>
      </c>
      <c r="DX249" s="78">
        <f>IFERROR('%QUOTES'!DX249/'%QUOTES'!DX248-1,0)</f>
        <v>-2.2822053982883506E-2</v>
      </c>
      <c r="DY249" s="78">
        <f>IFERROR('%QUOTES'!DY249/'%QUOTES'!DY248-1,0)</f>
        <v>-2.9422921133039792E-2</v>
      </c>
      <c r="DZ249" s="78">
        <f>IFERROR('%QUOTES'!DZ249/'%QUOTES'!DZ248-1,0)</f>
        <v>-3.8059342086084635E-2</v>
      </c>
      <c r="EA249" s="78">
        <f>IFERROR('%QUOTES'!EA249/'%QUOTES'!EA248-1,0)</f>
        <v>-2.6578106312292404E-2</v>
      </c>
      <c r="EB249" s="78">
        <f>IFERROR('%QUOTES'!EB249/'%QUOTES'!EB248-1,0)</f>
        <v>-2.6561401613749536E-2</v>
      </c>
      <c r="EC249" s="78">
        <f>IFERROR('%QUOTES'!EC249/'%QUOTES'!EC248-1,0)</f>
        <v>-2.4226320725226569E-2</v>
      </c>
      <c r="ED249" s="78">
        <f>IFERROR('%QUOTES'!ED249/'%QUOTES'!ED248-1,0)</f>
        <v>-1.7957035091050066E-2</v>
      </c>
      <c r="EE249" s="78">
        <f>IFERROR('%QUOTES'!EE249/'%QUOTES'!EE248-1,0)</f>
        <v>-2.6879858008841628E-2</v>
      </c>
      <c r="EF249" s="78">
        <f>IFERROR('%QUOTES'!EF249/'%QUOTES'!EF248-1,0)</f>
        <v>-4.771536595228465E-2</v>
      </c>
      <c r="EG249" s="78">
        <f>IFERROR('%QUOTES'!EG249/'%QUOTES'!EG248-1,0)</f>
        <v>-1.7097745016792398E-2</v>
      </c>
      <c r="EH249" s="78">
        <f>IFERROR('%QUOTES'!EH249/'%QUOTES'!EH248-1,0)</f>
        <v>-1.9331704483062873E-2</v>
      </c>
      <c r="EI249" s="78">
        <f>IFERROR('%QUOTES'!EI249/'%QUOTES'!EI248-1,0)</f>
        <v>-4.488778278742056E-3</v>
      </c>
      <c r="EJ249" s="78">
        <f>IFERROR('%QUOTES'!EJ249/'%QUOTES'!EJ248-1,0)</f>
        <v>-1.6365632515960349E-2</v>
      </c>
      <c r="EK249" s="78">
        <f>IFERROR('%QUOTES'!EK249/'%QUOTES'!EK248-1,0)</f>
        <v>-1.9832651995303152E-2</v>
      </c>
      <c r="EL249" s="78">
        <f>IFERROR('%QUOTES'!EL249/'%QUOTES'!EL248-1,0)</f>
        <v>-1.5186028853454436E-3</v>
      </c>
      <c r="EM249" s="78">
        <f>IFERROR('%QUOTES'!EM249/'%QUOTES'!EM248-1,0)</f>
        <v>-2.2843917424125282E-2</v>
      </c>
      <c r="EN249" s="78">
        <f>IFERROR('%QUOTES'!EN249/'%QUOTES'!EN248-1,0)</f>
        <v>-2.0599634254970023E-2</v>
      </c>
      <c r="EO249" s="78">
        <f>IFERROR('%QUOTES'!EO249/'%QUOTES'!EO248-1,0)</f>
        <v>-2.0441114236799396E-2</v>
      </c>
      <c r="EP249" s="78">
        <f>IFERROR('%QUOTES'!EP249/'%QUOTES'!EP248-1,0)</f>
        <v>-1.5001149785646373E-2</v>
      </c>
      <c r="EQ249" s="78">
        <f>IFERROR('%QUOTES'!EQ249/'%QUOTES'!EQ248-1,0)</f>
        <v>-1.3896821128818182E-2</v>
      </c>
      <c r="ER249" s="78">
        <f>IFERROR('%QUOTES'!ER249/'%QUOTES'!ER248-1,0)</f>
        <v>-1.607423663455898E-2</v>
      </c>
      <c r="ES249" s="78">
        <f>IFERROR('%QUOTES'!ES249/'%QUOTES'!ES248-1,0)</f>
        <v>-1.9012797074954402E-2</v>
      </c>
      <c r="ET249" s="78">
        <f>IFERROR('%QUOTES'!ET249/'%QUOTES'!ET248-1,0)</f>
        <v>4.6437616624257938E-2</v>
      </c>
      <c r="EU249" s="78">
        <f>IFERROR('%QUOTES'!EU249/'%QUOTES'!EU248-1,0)</f>
        <v>2.6589210678813924E-2</v>
      </c>
      <c r="EV249" s="78">
        <f>IFERROR('%QUOTES'!EV249/'%QUOTES'!EV248-1,0)</f>
        <v>7.9530053300047587E-2</v>
      </c>
      <c r="EW249" s="78">
        <f>IFERROR('%QUOTES'!EW249/'%QUOTES'!EW248-1,0)</f>
        <v>7.7715296714782944E-2</v>
      </c>
      <c r="EX249" s="78">
        <f>IFERROR('%QUOTES'!EX249/'%QUOTES'!EX248-1,0)</f>
        <v>5.4169354962025018E-2</v>
      </c>
      <c r="EY249" s="78">
        <f>IFERROR('%QUOTES'!EY249/'%QUOTES'!EY248-1,0)</f>
        <v>5.5956731716264363E-2</v>
      </c>
      <c r="EZ249" s="78">
        <f>IFERROR('%QUOTES'!EZ249/'%QUOTES'!EZ248-1,0)</f>
        <v>4.8605838409727209E-2</v>
      </c>
      <c r="FA249" s="78">
        <f>IFERROR('%QUOTES'!FA249/'%QUOTES'!FA248-1,0)</f>
        <v>2.7435727905355423E-2</v>
      </c>
      <c r="FB249" s="78">
        <f>IFERROR('%QUOTES'!FB249/'%QUOTES'!FB248-1,0)</f>
        <v>1.7783582932566544E-2</v>
      </c>
      <c r="FC249" s="78">
        <f>IFERROR('%QUOTES'!FC249/'%QUOTES'!FC248-1,0)</f>
        <v>1.7547460418178229E-2</v>
      </c>
      <c r="FD249" s="78">
        <f>IFERROR('%QUOTES'!FD249/'%QUOTES'!FD248-1,0)</f>
        <v>7.2864321608040239E-2</v>
      </c>
      <c r="FE249" s="78">
        <f>IFERROR('%QUOTES'!FE249/'%QUOTES'!FE248-1,0)</f>
        <v>7.8880437627380173E-2</v>
      </c>
      <c r="FF249" s="78">
        <f>IFERROR('%QUOTES'!FF249/'%QUOTES'!FF248-1,0)</f>
        <v>7.8371552162849856E-2</v>
      </c>
      <c r="FG249" s="78">
        <f>IFERROR('%QUOTES'!FG249/'%QUOTES'!FG248-1,0)</f>
        <v>3.0461684911946563E-2</v>
      </c>
      <c r="FH249" s="78">
        <f>IFERROR('%QUOTES'!FH249/'%QUOTES'!FH248-1,0)</f>
        <v>4.6858332085773835E-2</v>
      </c>
    </row>
    <row r="250" spans="1:164">
      <c r="A250" s="76">
        <v>43460</v>
      </c>
      <c r="B250" s="78">
        <f>IFERROR('%QUOTES'!B250/'%QUOTES'!B249-1,0)</f>
        <v>1.5112495949594296E-2</v>
      </c>
      <c r="C250" s="78">
        <f>IFERROR('%QUOTES'!C250/'%QUOTES'!C249-1,0)</f>
        <v>2.9326101426752071E-3</v>
      </c>
      <c r="D250" s="78">
        <f>IFERROR('%QUOTES'!D250/'%QUOTES'!D249-1,0)</f>
        <v>2.8806584362139898E-2</v>
      </c>
      <c r="E250" s="78">
        <f>IFERROR('%QUOTES'!E250/'%QUOTES'!E249-1,0)</f>
        <v>4.179899470899473E-2</v>
      </c>
      <c r="F250" s="78">
        <f>IFERROR('%QUOTES'!F250/'%QUOTES'!F249-1,0)</f>
        <v>2.0790429308680025E-2</v>
      </c>
      <c r="G250" s="78">
        <f>IFERROR('%QUOTES'!G250/'%QUOTES'!G249-1,0)</f>
        <v>3.0054032432432543E-2</v>
      </c>
      <c r="H250" s="78">
        <f>IFERROR('%QUOTES'!H250/'%QUOTES'!H249-1,0)</f>
        <v>4.5900353079639133E-2</v>
      </c>
      <c r="I250" s="78">
        <f>IFERROR('%QUOTES'!I250/'%QUOTES'!I249-1,0)</f>
        <v>3.9809247470528275E-2</v>
      </c>
      <c r="J250" s="78">
        <f>IFERROR('%QUOTES'!J250/'%QUOTES'!J249-1,0)</f>
        <v>3.1365331524624951E-2</v>
      </c>
      <c r="K250" s="78">
        <f>IFERROR('%QUOTES'!K250/'%QUOTES'!K249-1,0)</f>
        <v>4.5181896789465048E-2</v>
      </c>
      <c r="L250" s="78">
        <f>IFERROR('%QUOTES'!L250/'%QUOTES'!L249-1,0)</f>
        <v>3.8907594463150064E-2</v>
      </c>
      <c r="M250" s="78">
        <f>IFERROR('%QUOTES'!M250/'%QUOTES'!M249-1,0)</f>
        <v>5.3249097472924278E-2</v>
      </c>
      <c r="N250" s="78">
        <f>IFERROR('%QUOTES'!N250/'%QUOTES'!N249-1,0)</f>
        <v>0.1446136701337295</v>
      </c>
      <c r="O250" s="78">
        <f>IFERROR('%QUOTES'!O250/'%QUOTES'!O249-1,0)</f>
        <v>0.13581899163299571</v>
      </c>
      <c r="P250" s="78">
        <f>IFERROR('%QUOTES'!P250/'%QUOTES'!P249-1,0)</f>
        <v>0.1284576041815253</v>
      </c>
      <c r="Q250" s="78">
        <f>IFERROR('%QUOTES'!Q250/'%QUOTES'!Q249-1,0)</f>
        <v>4.3169966080789379E-2</v>
      </c>
      <c r="R250" s="78">
        <f>IFERROR('%QUOTES'!R250/'%QUOTES'!R249-1,0)</f>
        <v>4.1579705395090372E-2</v>
      </c>
      <c r="S250" s="78">
        <f>IFERROR('%QUOTES'!S250/'%QUOTES'!S249-1,0)</f>
        <v>4.6239647987253552E-2</v>
      </c>
      <c r="T250" s="78">
        <f>IFERROR('%QUOTES'!T250/'%QUOTES'!T249-1,0)</f>
        <v>5.0261769150068414E-2</v>
      </c>
      <c r="U250" s="78">
        <f>IFERROR('%QUOTES'!U250/'%QUOTES'!U249-1,0)</f>
        <v>4.918976680066911E-2</v>
      </c>
      <c r="V250" s="78">
        <f>IFERROR('%QUOTES'!V250/'%QUOTES'!V249-1,0)</f>
        <v>4.650602409638549E-2</v>
      </c>
      <c r="W250" s="78">
        <f>IFERROR('%QUOTES'!W250/'%QUOTES'!W249-1,0)</f>
        <v>4.7203210932339257E-2</v>
      </c>
      <c r="X250" s="78">
        <f>IFERROR('%QUOTES'!X250/'%QUOTES'!X249-1,0)</f>
        <v>4.9977362053881258E-2</v>
      </c>
      <c r="Y250" s="78">
        <f>IFERROR('%QUOTES'!Y250/'%QUOTES'!Y249-1,0)</f>
        <v>6.2063333635786089E-2</v>
      </c>
      <c r="Z250" s="78">
        <f>IFERROR('%QUOTES'!Z250/'%QUOTES'!Z249-1,0)</f>
        <v>3.8246042344605158E-2</v>
      </c>
      <c r="AA250" s="78">
        <f>IFERROR('%QUOTES'!AA250/'%QUOTES'!AA249-1,0)</f>
        <v>3.8249318899424178E-2</v>
      </c>
      <c r="AB250" s="78">
        <f>IFERROR('%QUOTES'!AB250/'%QUOTES'!AB249-1,0)</f>
        <v>4.2191589739478674E-2</v>
      </c>
      <c r="AC250" s="78">
        <f>IFERROR('%QUOTES'!AC250/'%QUOTES'!AC249-1,0)</f>
        <v>8.4967354661162675E-2</v>
      </c>
      <c r="AD250" s="78">
        <f>IFERROR('%QUOTES'!AD250/'%QUOTES'!AD249-1,0)</f>
        <v>4.5271225695707074E-2</v>
      </c>
      <c r="AE250" s="78">
        <f>IFERROR('%QUOTES'!AE250/'%QUOTES'!AE249-1,0)</f>
        <v>1.3576357378270787E-2</v>
      </c>
      <c r="AF250" s="78">
        <f>IFERROR('%QUOTES'!AF250/'%QUOTES'!AF249-1,0)</f>
        <v>1.4122596235049967E-2</v>
      </c>
      <c r="AG250" s="78">
        <f>IFERROR('%QUOTES'!AG250/'%QUOTES'!AG249-1,0)</f>
        <v>1.3929220452189917E-2</v>
      </c>
      <c r="AH250" s="78">
        <f>IFERROR('%QUOTES'!AH250/'%QUOTES'!AH249-1,0)</f>
        <v>1.4146772767462235E-2</v>
      </c>
      <c r="AI250" s="78">
        <f>IFERROR('%QUOTES'!AI250/'%QUOTES'!AI249-1,0)</f>
        <v>2.0408202557112176E-2</v>
      </c>
      <c r="AJ250" s="78">
        <f>IFERROR('%QUOTES'!AJ250/'%QUOTES'!AJ249-1,0)</f>
        <v>1.4345187081323818E-2</v>
      </c>
      <c r="AK250" s="78">
        <f>IFERROR('%QUOTES'!AK250/'%QUOTES'!AK249-1,0)</f>
        <v>2.9392991919212186E-2</v>
      </c>
      <c r="AL250" s="78">
        <f>IFERROR('%QUOTES'!AL250/'%QUOTES'!AL249-1,0)</f>
        <v>1.4917211091753702E-2</v>
      </c>
      <c r="AM250" s="78">
        <f>IFERROR('%QUOTES'!AM250/'%QUOTES'!AM249-1,0)</f>
        <v>2.2128790044894764E-2</v>
      </c>
      <c r="AN250" s="78">
        <f>IFERROR('%QUOTES'!AN250/'%QUOTES'!AN249-1,0)</f>
        <v>1.4493765251647917E-2</v>
      </c>
      <c r="AO250" s="78">
        <f>IFERROR('%QUOTES'!AO250/'%QUOTES'!AO249-1,0)</f>
        <v>-2.9118176825366993E-2</v>
      </c>
      <c r="AP250" s="78">
        <f>IFERROR('%QUOTES'!AP250/'%QUOTES'!AP249-1,0)</f>
        <v>0</v>
      </c>
      <c r="AQ250" s="78">
        <f>IFERROR('%QUOTES'!AQ250/'%QUOTES'!AQ249-1,0)</f>
        <v>1.211257570359825E-2</v>
      </c>
      <c r="AR250" s="78">
        <f>IFERROR('%QUOTES'!AR250/'%QUOTES'!AR249-1,0)</f>
        <v>4.0051753936267254E-2</v>
      </c>
      <c r="AS250" s="78">
        <f>IFERROR('%QUOTES'!AS250/'%QUOTES'!AS249-1,0)</f>
        <v>0.12218564646818497</v>
      </c>
      <c r="AT250" s="78">
        <f>IFERROR('%QUOTES'!AT250/'%QUOTES'!AT249-1,0)</f>
        <v>0.13500378074651564</v>
      </c>
      <c r="AU250" s="78">
        <f>IFERROR('%QUOTES'!AU250/'%QUOTES'!AU249-1,0)</f>
        <v>5.8864611353711682E-2</v>
      </c>
      <c r="AV250" s="78">
        <f>IFERROR('%QUOTES'!AV250/'%QUOTES'!AV249-1,0)</f>
        <v>4.5791251052448301E-2</v>
      </c>
      <c r="AW250" s="78">
        <f>IFERROR('%QUOTES'!AW250/'%QUOTES'!AW249-1,0)</f>
        <v>5.1235994746031022E-2</v>
      </c>
      <c r="AX250" s="78">
        <f>IFERROR('%QUOTES'!AX250/'%QUOTES'!AX249-1,0)</f>
        <v>0.22134082591593907</v>
      </c>
      <c r="AY250" s="78">
        <f>IFERROR('%QUOTES'!AY250/'%QUOTES'!AY249-1,0)</f>
        <v>3.5890600075959123E-2</v>
      </c>
      <c r="AZ250" s="78">
        <f>IFERROR('%QUOTES'!AZ250/'%QUOTES'!AZ249-1,0)</f>
        <v>5.5843132150538821E-2</v>
      </c>
      <c r="BA250" s="78">
        <f>IFERROR('%QUOTES'!BA250/'%QUOTES'!BA249-1,0)</f>
        <v>7.3983554692251596E-2</v>
      </c>
      <c r="BB250" s="78">
        <f>IFERROR('%QUOTES'!BB250/'%QUOTES'!BB249-1,0)</f>
        <v>5.2762164718740845E-2</v>
      </c>
      <c r="BC250" s="78">
        <f>IFERROR('%QUOTES'!BC250/'%QUOTES'!BC249-1,0)</f>
        <v>4.3618390716916533E-2</v>
      </c>
      <c r="BD250" s="78">
        <f>IFERROR('%QUOTES'!BD250/'%QUOTES'!BD249-1,0)</f>
        <v>4.6591860799539919E-2</v>
      </c>
      <c r="BE250" s="78">
        <f>IFERROR('%QUOTES'!BE250/'%QUOTES'!BE249-1,0)</f>
        <v>4.6308107436342505E-2</v>
      </c>
      <c r="BF250" s="78">
        <f>IFERROR('%QUOTES'!BF250/'%QUOTES'!BF249-1,0)</f>
        <v>8.8418415127580863E-2</v>
      </c>
      <c r="BG250" s="78">
        <f>IFERROR('%QUOTES'!BG250/'%QUOTES'!BG249-1,0)</f>
        <v>-8.8334423465947443E-2</v>
      </c>
      <c r="BH250" s="78">
        <f>IFERROR('%QUOTES'!BH250/'%QUOTES'!BH249-1,0)</f>
        <v>6.0395679631997101E-2</v>
      </c>
      <c r="BI250" s="78">
        <f>IFERROR('%QUOTES'!BI250/'%QUOTES'!BI249-1,0)</f>
        <v>6.528771816854495E-2</v>
      </c>
      <c r="BJ250" s="78">
        <f>IFERROR('%QUOTES'!BJ250/'%QUOTES'!BJ249-1,0)</f>
        <v>6.3410215921796631E-2</v>
      </c>
      <c r="BK250" s="78">
        <f>IFERROR('%QUOTES'!BK250/'%QUOTES'!BK249-1,0)</f>
        <v>4.9038427915435001E-2</v>
      </c>
      <c r="BL250" s="78">
        <f>IFERROR('%QUOTES'!BL250/'%QUOTES'!BL249-1,0)</f>
        <v>6.0396654743190226E-2</v>
      </c>
      <c r="BM250" s="78">
        <f>IFERROR('%QUOTES'!BM250/'%QUOTES'!BM249-1,0)</f>
        <v>5.6200630634889226E-2</v>
      </c>
      <c r="BN250" s="78">
        <f>IFERROR('%QUOTES'!BN250/'%QUOTES'!BN249-1,0)</f>
        <v>6.168647425014151E-2</v>
      </c>
      <c r="BO250" s="78">
        <f>IFERROR('%QUOTES'!BO250/'%QUOTES'!BO249-1,0)</f>
        <v>-0.17471596094556929</v>
      </c>
      <c r="BP250" s="78">
        <f>IFERROR('%QUOTES'!BP250/'%QUOTES'!BP249-1,0)</f>
        <v>5.8366533375094454E-2</v>
      </c>
      <c r="BQ250" s="78">
        <f>IFERROR('%QUOTES'!BQ250/'%QUOTES'!BQ249-1,0)</f>
        <v>3.0154054103573413E-2</v>
      </c>
      <c r="BR250" s="78">
        <f>IFERROR('%QUOTES'!BR250/'%QUOTES'!BR249-1,0)</f>
        <v>5.4949283387271342E-2</v>
      </c>
      <c r="BS250" s="78">
        <f>IFERROR('%QUOTES'!BS250/'%QUOTES'!BS249-1,0)</f>
        <v>5.9999979310344731E-2</v>
      </c>
      <c r="BT250" s="78">
        <f>IFERROR('%QUOTES'!BT250/'%QUOTES'!BT249-1,0)</f>
        <v>5.4197873898731208E-2</v>
      </c>
      <c r="BU250" s="78">
        <f>IFERROR('%QUOTES'!BU250/'%QUOTES'!BU249-1,0)</f>
        <v>3.8867240421987637E-2</v>
      </c>
      <c r="BV250" s="78">
        <f>IFERROR('%QUOTES'!BV250/'%QUOTES'!BV249-1,0)</f>
        <v>5.5658627087198598E-2</v>
      </c>
      <c r="BW250" s="78">
        <f>IFERROR('%QUOTES'!BW250/'%QUOTES'!BW249-1,0)</f>
        <v>5.5064719863289424E-2</v>
      </c>
      <c r="BX250" s="78">
        <f>IFERROR('%QUOTES'!BX250/'%QUOTES'!BX249-1,0)</f>
        <v>6.5142256861081105E-2</v>
      </c>
      <c r="BY250" s="78">
        <f>IFERROR('%QUOTES'!BY250/'%QUOTES'!BY249-1,0)</f>
        <v>5.9903757765467525E-2</v>
      </c>
      <c r="BZ250" s="78">
        <f>IFERROR('%QUOTES'!BZ250/'%QUOTES'!BZ249-1,0)</f>
        <v>6.0228387944822881E-2</v>
      </c>
      <c r="CA250" s="78">
        <f>IFERROR('%QUOTES'!CA250/'%QUOTES'!CA249-1,0)</f>
        <v>5.4661649871316831E-2</v>
      </c>
      <c r="CB250" s="78">
        <f>IFERROR('%QUOTES'!CB250/'%QUOTES'!CB249-1,0)</f>
        <v>4.8534509927513403E-2</v>
      </c>
      <c r="CC250" s="78">
        <f>IFERROR('%QUOTES'!CC250/'%QUOTES'!CC249-1,0)</f>
        <v>5.0730135404019938E-2</v>
      </c>
      <c r="CD250" s="78">
        <f>IFERROR('%QUOTES'!CD250/'%QUOTES'!CD249-1,0)</f>
        <v>6.3758949591755876E-2</v>
      </c>
      <c r="CE250" s="78">
        <f>IFERROR('%QUOTES'!CE250/'%QUOTES'!CE249-1,0)</f>
        <v>4.4667226769953272E-2</v>
      </c>
      <c r="CF250" s="78">
        <f>IFERROR('%QUOTES'!CF250/'%QUOTES'!CF249-1,0)</f>
        <v>7.3931446484367669E-2</v>
      </c>
      <c r="CG250" s="78">
        <f>IFERROR('%QUOTES'!CG250/'%QUOTES'!CG249-1,0)</f>
        <v>5.0539258843166124E-2</v>
      </c>
      <c r="CH250" s="78">
        <f>IFERROR('%QUOTES'!CH250/'%QUOTES'!CH249-1,0)</f>
        <v>5.1053814938931241E-2</v>
      </c>
      <c r="CI250" s="78">
        <f>IFERROR('%QUOTES'!CI250/'%QUOTES'!CI249-1,0)</f>
        <v>5.3597346866120166E-2</v>
      </c>
      <c r="CJ250" s="78">
        <f>IFERROR('%QUOTES'!CJ250/'%QUOTES'!CJ249-1,0)</f>
        <v>5.723910283235556E-2</v>
      </c>
      <c r="CK250" s="78">
        <f>IFERROR('%QUOTES'!CK250/'%QUOTES'!CK249-1,0)</f>
        <v>6.0036603026166535E-2</v>
      </c>
      <c r="CL250" s="78">
        <f>IFERROR('%QUOTES'!CL250/'%QUOTES'!CL249-1,0)</f>
        <v>6.6502463054187277E-2</v>
      </c>
      <c r="CM250" s="78">
        <f>IFERROR('%QUOTES'!CM250/'%QUOTES'!CM249-1,0)</f>
        <v>0.27375201288244777</v>
      </c>
      <c r="CN250" s="78">
        <f>IFERROR('%QUOTES'!CN250/'%QUOTES'!CN249-1,0)</f>
        <v>0.17380759902991105</v>
      </c>
      <c r="CO250" s="78">
        <f>IFERROR('%QUOTES'!CO250/'%QUOTES'!CO249-1,0)</f>
        <v>0.12469831053901848</v>
      </c>
      <c r="CP250" s="78">
        <f>IFERROR('%QUOTES'!CP250/'%QUOTES'!CP249-1,0)</f>
        <v>6.4391264430374573E-2</v>
      </c>
      <c r="CQ250" s="78">
        <f>IFERROR('%QUOTES'!CQ250/'%QUOTES'!CQ249-1,0)</f>
        <v>6.2221378157503615E-2</v>
      </c>
      <c r="CR250" s="78">
        <f>IFERROR('%QUOTES'!CR250/'%QUOTES'!CR249-1,0)</f>
        <v>0.10489215983034161</v>
      </c>
      <c r="CS250" s="78">
        <f>IFERROR('%QUOTES'!CS250/'%QUOTES'!CS249-1,0)</f>
        <v>8.8359543282384045E-2</v>
      </c>
      <c r="CT250" s="78">
        <f>IFERROR('%QUOTES'!CT250/'%QUOTES'!CT249-1,0)</f>
        <v>9.2511076148521054E-2</v>
      </c>
      <c r="CU250" s="78">
        <f>IFERROR('%QUOTES'!CU250/'%QUOTES'!CU249-1,0)</f>
        <v>-0.23218820443391441</v>
      </c>
      <c r="CV250" s="78">
        <f>IFERROR('%QUOTES'!CV250/'%QUOTES'!CV249-1,0)</f>
        <v>-0.31328622982365439</v>
      </c>
      <c r="CW250" s="78">
        <f>IFERROR('%QUOTES'!CW250/'%QUOTES'!CW249-1,0)</f>
        <v>0.25407925407925402</v>
      </c>
      <c r="CX250" s="78">
        <f>IFERROR('%QUOTES'!CX250/'%QUOTES'!CX249-1,0)</f>
        <v>-0.26005242220356106</v>
      </c>
      <c r="CY250" s="78">
        <f>IFERROR('%QUOTES'!CY250/'%QUOTES'!CY249-1,0)</f>
        <v>0.1175059472422062</v>
      </c>
      <c r="CZ250" s="78">
        <f>IFERROR('%QUOTES'!CZ250/'%QUOTES'!CZ249-1,0)</f>
        <v>-0.1274748132172695</v>
      </c>
      <c r="DA250" s="78">
        <f>IFERROR('%QUOTES'!DA250/'%QUOTES'!DA249-1,0)</f>
        <v>4.6569472986410343E-2</v>
      </c>
      <c r="DB250" s="78">
        <f>IFERROR('%QUOTES'!DB250/'%QUOTES'!DB249-1,0)</f>
        <v>3.7523927899302256E-2</v>
      </c>
      <c r="DC250" s="78">
        <f>IFERROR('%QUOTES'!DC250/'%QUOTES'!DC249-1,0)</f>
        <v>5.34783322831478E-2</v>
      </c>
      <c r="DD250" s="78">
        <f>IFERROR('%QUOTES'!DD250/'%QUOTES'!DD249-1,0)</f>
        <v>4.7495152895250525E-2</v>
      </c>
      <c r="DE250" s="78">
        <f>IFERROR('%QUOTES'!DE250/'%QUOTES'!DE249-1,0)</f>
        <v>3.4524570882681793E-2</v>
      </c>
      <c r="DF250" s="78">
        <f>IFERROR('%QUOTES'!DF250/'%QUOTES'!DF249-1,0)</f>
        <v>4.9723678806489646E-2</v>
      </c>
      <c r="DG250" s="78">
        <f>IFERROR('%QUOTES'!DG250/'%QUOTES'!DG249-1,0)</f>
        <v>4.254525762595085E-2</v>
      </c>
      <c r="DH250" s="78">
        <f>IFERROR('%QUOTES'!DH250/'%QUOTES'!DH249-1,0)</f>
        <v>4.2957291431155342E-2</v>
      </c>
      <c r="DI250" s="78">
        <f>IFERROR('%QUOTES'!DI250/'%QUOTES'!DI249-1,0)</f>
        <v>0.10989460665044604</v>
      </c>
      <c r="DJ250" s="78">
        <f>IFERROR('%QUOTES'!DJ250/'%QUOTES'!DJ249-1,0)</f>
        <v>4.8109999881911891E-2</v>
      </c>
      <c r="DK250" s="78">
        <f>IFERROR('%QUOTES'!DK250/'%QUOTES'!DK249-1,0)</f>
        <v>4.630629632714256E-2</v>
      </c>
      <c r="DL250" s="78">
        <f>IFERROR('%QUOTES'!DL250/'%QUOTES'!DL249-1,0)</f>
        <v>4.7133860712309961E-2</v>
      </c>
      <c r="DM250" s="78">
        <f>IFERROR('%QUOTES'!DM250/'%QUOTES'!DM249-1,0)</f>
        <v>3.5729660691555365E-2</v>
      </c>
      <c r="DN250" s="78">
        <f>IFERROR('%QUOTES'!DN250/'%QUOTES'!DN249-1,0)</f>
        <v>3.2258030913978386E-2</v>
      </c>
      <c r="DO250" s="78">
        <f>IFERROR('%QUOTES'!DO250/'%QUOTES'!DO249-1,0)</f>
        <v>4.6966666666666601E-2</v>
      </c>
      <c r="DP250" s="78">
        <f>IFERROR('%QUOTES'!DP250/'%QUOTES'!DP249-1,0)</f>
        <v>2.7908885696696251E-2</v>
      </c>
      <c r="DQ250" s="78">
        <f>IFERROR('%QUOTES'!DQ250/'%QUOTES'!DQ249-1,0)</f>
        <v>5.9251976758470049E-2</v>
      </c>
      <c r="DR250" s="78">
        <f>IFERROR('%QUOTES'!DR250/'%QUOTES'!DR249-1,0)</f>
        <v>6.3619379844961355E-2</v>
      </c>
      <c r="DS250" s="78">
        <f>IFERROR('%QUOTES'!DS250/'%QUOTES'!DS249-1,0)</f>
        <v>4.2732085559792798E-2</v>
      </c>
      <c r="DT250" s="78">
        <f>IFERROR('%QUOTES'!DT250/'%QUOTES'!DT249-1,0)</f>
        <v>6.1250829178331578E-2</v>
      </c>
      <c r="DU250" s="78">
        <f>IFERROR('%QUOTES'!DU250/'%QUOTES'!DU249-1,0)</f>
        <v>2.8382946640029827E-2</v>
      </c>
      <c r="DV250" s="78">
        <f>IFERROR('%QUOTES'!DV250/'%QUOTES'!DV249-1,0)</f>
        <v>5.6923669311315539E-2</v>
      </c>
      <c r="DW250" s="78">
        <f>IFERROR('%QUOTES'!DW250/'%QUOTES'!DW249-1,0)</f>
        <v>5.7217189669253932E-2</v>
      </c>
      <c r="DX250" s="78">
        <f>IFERROR('%QUOTES'!DX250/'%QUOTES'!DX249-1,0)</f>
        <v>2.4702493256287816E-2</v>
      </c>
      <c r="DY250" s="78">
        <f>IFERROR('%QUOTES'!DY250/'%QUOTES'!DY249-1,0)</f>
        <v>3.1683922713007684E-2</v>
      </c>
      <c r="DZ250" s="78">
        <f>IFERROR('%QUOTES'!DZ250/'%QUOTES'!DZ249-1,0)</f>
        <v>2.6644073902654775E-2</v>
      </c>
      <c r="EA250" s="78">
        <f>IFERROR('%QUOTES'!EA250/'%QUOTES'!EA249-1,0)</f>
        <v>2.6962492387798465E-2</v>
      </c>
      <c r="EB250" s="78">
        <f>IFERROR('%QUOTES'!EB250/'%QUOTES'!EB249-1,0)</f>
        <v>2.7777802359882031E-2</v>
      </c>
      <c r="EC250" s="78">
        <f>IFERROR('%QUOTES'!EC250/'%QUOTES'!EC249-1,0)</f>
        <v>3.1395146564151988E-2</v>
      </c>
      <c r="ED250" s="78">
        <f>IFERROR('%QUOTES'!ED250/'%QUOTES'!ED249-1,0)</f>
        <v>2.5929196254058873E-2</v>
      </c>
      <c r="EE250" s="78">
        <f>IFERROR('%QUOTES'!EE250/'%QUOTES'!EE249-1,0)</f>
        <v>2.9020979020978999E-2</v>
      </c>
      <c r="EF250" s="78">
        <f>IFERROR('%QUOTES'!EF250/'%QUOTES'!EF249-1,0)</f>
        <v>2.9341827148272825E-2</v>
      </c>
      <c r="EG250" s="78">
        <f>IFERROR('%QUOTES'!EG250/'%QUOTES'!EG249-1,0)</f>
        <v>0</v>
      </c>
      <c r="EH250" s="78">
        <f>IFERROR('%QUOTES'!EH250/'%QUOTES'!EH249-1,0)</f>
        <v>6.1954410698643159E-2</v>
      </c>
      <c r="EI250" s="78">
        <f>IFERROR('%QUOTES'!EI250/'%QUOTES'!EI249-1,0)</f>
        <v>1.9539129235427444E-2</v>
      </c>
      <c r="EJ250" s="78">
        <f>IFERROR('%QUOTES'!EJ250/'%QUOTES'!EJ249-1,0)</f>
        <v>4.6758489765964084E-2</v>
      </c>
      <c r="EK250" s="78">
        <f>IFERROR('%QUOTES'!EK250/'%QUOTES'!EK249-1,0)</f>
        <v>4.721260456541887E-2</v>
      </c>
      <c r="EL250" s="78">
        <f>IFERROR('%QUOTES'!EL250/'%QUOTES'!EL249-1,0)</f>
        <v>2.1292775665399111E-2</v>
      </c>
      <c r="EM250" s="78">
        <f>IFERROR('%QUOTES'!EM250/'%QUOTES'!EM249-1,0)</f>
        <v>3.5723666929340592E-2</v>
      </c>
      <c r="EN250" s="78">
        <f>IFERROR('%QUOTES'!EN250/'%QUOTES'!EN249-1,0)</f>
        <v>1.6358985362024292E-2</v>
      </c>
      <c r="EO250" s="78">
        <f>IFERROR('%QUOTES'!EO250/'%QUOTES'!EO249-1,0)</f>
        <v>4.8455552935628532E-2</v>
      </c>
      <c r="EP250" s="78">
        <f>IFERROR('%QUOTES'!EP250/'%QUOTES'!EP249-1,0)</f>
        <v>5.8513682388327659E-2</v>
      </c>
      <c r="EQ250" s="78">
        <f>IFERROR('%QUOTES'!EQ250/'%QUOTES'!EQ249-1,0)</f>
        <v>4.9806989378513356E-2</v>
      </c>
      <c r="ER250" s="78">
        <f>IFERROR('%QUOTES'!ER250/'%QUOTES'!ER249-1,0)</f>
        <v>6.3736793919392243E-2</v>
      </c>
      <c r="ES250" s="78">
        <f>IFERROR('%QUOTES'!ES250/'%QUOTES'!ES249-1,0)</f>
        <v>4.5844166977264456E-2</v>
      </c>
      <c r="ET250" s="78">
        <f>IFERROR('%QUOTES'!ET250/'%QUOTES'!ET249-1,0)</f>
        <v>-4.9645311029191896E-2</v>
      </c>
      <c r="EU250" s="78">
        <f>IFERROR('%QUOTES'!EU250/'%QUOTES'!EU249-1,0)</f>
        <v>-5.1503393867222469E-2</v>
      </c>
      <c r="EV250" s="78">
        <f>IFERROR('%QUOTES'!EV250/'%QUOTES'!EV249-1,0)</f>
        <v>-0.14776049174384642</v>
      </c>
      <c r="EW250" s="78">
        <f>IFERROR('%QUOTES'!EW250/'%QUOTES'!EW249-1,0)</f>
        <v>-0.15082537186490652</v>
      </c>
      <c r="EX250" s="78">
        <f>IFERROR('%QUOTES'!EX250/'%QUOTES'!EX249-1,0)</f>
        <v>-0.10317616831883469</v>
      </c>
      <c r="EY250" s="78">
        <f>IFERROR('%QUOTES'!EY250/'%QUOTES'!EY249-1,0)</f>
        <v>-0.10109889863006349</v>
      </c>
      <c r="EZ250" s="78">
        <f>IFERROR('%QUOTES'!EZ250/'%QUOTES'!EZ249-1,0)</f>
        <v>-0.12702120014372964</v>
      </c>
      <c r="FA250" s="78">
        <f>IFERROR('%QUOTES'!FA250/'%QUOTES'!FA249-1,0)</f>
        <v>-5.1737274966634827E-2</v>
      </c>
      <c r="FB250" s="78">
        <f>IFERROR('%QUOTES'!FB250/'%QUOTES'!FB249-1,0)</f>
        <v>-4.6594072089436667E-2</v>
      </c>
      <c r="FC250" s="78">
        <f>IFERROR('%QUOTES'!FC250/'%QUOTES'!FC249-1,0)</f>
        <v>-4.992977842249402E-2</v>
      </c>
      <c r="FD250" s="78">
        <f>IFERROR('%QUOTES'!FD250/'%QUOTES'!FD249-1,0)</f>
        <v>-0.18782201405152232</v>
      </c>
      <c r="FE250" s="78">
        <f>IFERROR('%QUOTES'!FE250/'%QUOTES'!FE249-1,0)</f>
        <v>-0.15120547693920317</v>
      </c>
      <c r="FF250" s="78">
        <f>IFERROR('%QUOTES'!FF250/'%QUOTES'!FF249-1,0)</f>
        <v>-0.13119400041557328</v>
      </c>
      <c r="FG250" s="78">
        <f>IFERROR('%QUOTES'!FG250/'%QUOTES'!FG249-1,0)</f>
        <v>-6.8360277136258474E-2</v>
      </c>
      <c r="FH250" s="78">
        <f>IFERROR('%QUOTES'!FH250/'%QUOTES'!FH249-1,0)</f>
        <v>-7.9857578840284882E-2</v>
      </c>
    </row>
    <row r="251" spans="1:164">
      <c r="A251" s="76">
        <v>43461</v>
      </c>
      <c r="B251" s="78">
        <f>IFERROR('%QUOTES'!B251/'%QUOTES'!B250-1,0)</f>
        <v>1.5613579679971679E-2</v>
      </c>
      <c r="C251" s="78">
        <f>IFERROR('%QUOTES'!C251/'%QUOTES'!C250-1,0)</f>
        <v>-3.5087134502924666E-3</v>
      </c>
      <c r="D251" s="78">
        <f>IFERROR('%QUOTES'!D251/'%QUOTES'!D250-1,0)</f>
        <v>9.9999999999988987E-4</v>
      </c>
      <c r="E251" s="78">
        <f>IFERROR('%QUOTES'!E251/'%QUOTES'!E250-1,0)</f>
        <v>5.0787199045851938E-3</v>
      </c>
      <c r="F251" s="78">
        <f>IFERROR('%QUOTES'!F251/'%QUOTES'!F250-1,0)</f>
        <v>1.963302752293572E-2</v>
      </c>
      <c r="G251" s="78">
        <f>IFERROR('%QUOTES'!G251/'%QUOTES'!G250-1,0)</f>
        <v>-4.617989181737836E-3</v>
      </c>
      <c r="H251" s="78">
        <f>IFERROR('%QUOTES'!H251/'%QUOTES'!H250-1,0)</f>
        <v>5.626369092273098E-3</v>
      </c>
      <c r="I251" s="78">
        <f>IFERROR('%QUOTES'!I251/'%QUOTES'!I250-1,0)</f>
        <v>1.2702928722653439E-2</v>
      </c>
      <c r="J251" s="78">
        <f>IFERROR('%QUOTES'!J251/'%QUOTES'!J250-1,0)</f>
        <v>4.6511268461133515E-3</v>
      </c>
      <c r="K251" s="78">
        <f>IFERROR('%QUOTES'!K251/'%QUOTES'!K250-1,0)</f>
        <v>8.6075078157519247E-3</v>
      </c>
      <c r="L251" s="78">
        <f>IFERROR('%QUOTES'!L251/'%QUOTES'!L250-1,0)</f>
        <v>1.2963593806265772E-2</v>
      </c>
      <c r="M251" s="78">
        <f>IFERROR('%QUOTES'!M251/'%QUOTES'!M250-1,0)</f>
        <v>2.1422450728363351E-2</v>
      </c>
      <c r="N251" s="78">
        <f>IFERROR('%QUOTES'!N251/'%QUOTES'!N250-1,0)</f>
        <v>-2.6060429039690969E-2</v>
      </c>
      <c r="O251" s="78">
        <f>IFERROR('%QUOTES'!O251/'%QUOTES'!O250-1,0)</f>
        <v>2.5322343478436427E-2</v>
      </c>
      <c r="P251" s="78">
        <f>IFERROR('%QUOTES'!P251/'%QUOTES'!P250-1,0)</f>
        <v>1.801303688070699E-2</v>
      </c>
      <c r="Q251" s="78">
        <f>IFERROR('%QUOTES'!Q251/'%QUOTES'!Q250-1,0)</f>
        <v>9.7545959352882683E-3</v>
      </c>
      <c r="R251" s="78">
        <f>IFERROR('%QUOTES'!R251/'%QUOTES'!R250-1,0)</f>
        <v>9.6609185260496666E-3</v>
      </c>
      <c r="S251" s="78">
        <f>IFERROR('%QUOTES'!S251/'%QUOTES'!S250-1,0)</f>
        <v>2.5405131455547014E-4</v>
      </c>
      <c r="T251" s="78">
        <f>IFERROR('%QUOTES'!T251/'%QUOTES'!T250-1,0)</f>
        <v>9.5168583428468789E-3</v>
      </c>
      <c r="U251" s="78">
        <f>IFERROR('%QUOTES'!U251/'%QUOTES'!U250-1,0)</f>
        <v>-2.4390513583170126E-3</v>
      </c>
      <c r="V251" s="78">
        <f>IFERROR('%QUOTES'!V251/'%QUOTES'!V250-1,0)</f>
        <v>6.216923785401729E-3</v>
      </c>
      <c r="W251" s="78">
        <f>IFERROR('%QUOTES'!W251/'%QUOTES'!W250-1,0)</f>
        <v>-8.1136129843049076E-3</v>
      </c>
      <c r="X251" s="78">
        <f>IFERROR('%QUOTES'!X251/'%QUOTES'!X250-1,0)</f>
        <v>-6.4613181132887609E-3</v>
      </c>
      <c r="Y251" s="78">
        <f>IFERROR('%QUOTES'!Y251/'%QUOTES'!Y250-1,0)</f>
        <v>8.4579239641178194E-3</v>
      </c>
      <c r="Z251" s="78">
        <f>IFERROR('%QUOTES'!Z251/'%QUOTES'!Z250-1,0)</f>
        <v>-6.3350775770782963E-3</v>
      </c>
      <c r="AA251" s="78">
        <f>IFERROR('%QUOTES'!AA251/'%QUOTES'!AA250-1,0)</f>
        <v>8.5015941994615041E-3</v>
      </c>
      <c r="AB251" s="78">
        <f>IFERROR('%QUOTES'!AB251/'%QUOTES'!AB250-1,0)</f>
        <v>1.3494489738543614E-2</v>
      </c>
      <c r="AC251" s="78">
        <f>IFERROR('%QUOTES'!AC251/'%QUOTES'!AC250-1,0)</f>
        <v>1.458462223891499E-2</v>
      </c>
      <c r="AD251" s="78">
        <f>IFERROR('%QUOTES'!AD251/'%QUOTES'!AD250-1,0)</f>
        <v>1.2006861063464935E-2</v>
      </c>
      <c r="AE251" s="78">
        <f>IFERROR('%QUOTES'!AE251/'%QUOTES'!AE250-1,0)</f>
        <v>8.4194989827592881E-3</v>
      </c>
      <c r="AF251" s="78">
        <f>IFERROR('%QUOTES'!AF251/'%QUOTES'!AF250-1,0)</f>
        <v>8.2523767170570306E-3</v>
      </c>
      <c r="AG251" s="78">
        <f>IFERROR('%QUOTES'!AG251/'%QUOTES'!AG250-1,0)</f>
        <v>8.3786234413836258E-3</v>
      </c>
      <c r="AH251" s="78">
        <f>IFERROR('%QUOTES'!AH251/'%QUOTES'!AH250-1,0)</f>
        <v>8.718366753850848E-3</v>
      </c>
      <c r="AI251" s="78">
        <f>IFERROR('%QUOTES'!AI251/'%QUOTES'!AI250-1,0)</f>
        <v>6.7924528301885889E-3</v>
      </c>
      <c r="AJ251" s="78">
        <f>IFERROR('%QUOTES'!AJ251/'%QUOTES'!AJ250-1,0)</f>
        <v>6.5009124087589409E-3</v>
      </c>
      <c r="AK251" s="78">
        <f>IFERROR('%QUOTES'!AK251/'%QUOTES'!AK250-1,0)</f>
        <v>1.6552451208255992E-3</v>
      </c>
      <c r="AL251" s="78">
        <f>IFERROR('%QUOTES'!AL251/'%QUOTES'!AL250-1,0)</f>
        <v>7.4742340762521398E-3</v>
      </c>
      <c r="AM251" s="78">
        <f>IFERROR('%QUOTES'!AM251/'%QUOTES'!AM250-1,0)</f>
        <v>1.3206322000569815E-2</v>
      </c>
      <c r="AN251" s="78">
        <f>IFERROR('%QUOTES'!AN251/'%QUOTES'!AN250-1,0)</f>
        <v>5.3762531487100418E-3</v>
      </c>
      <c r="AO251" s="78">
        <f>IFERROR('%QUOTES'!AO251/'%QUOTES'!AO250-1,0)</f>
        <v>-1.3710368466152589E-2</v>
      </c>
      <c r="AP251" s="78">
        <f>IFERROR('%QUOTES'!AP251/'%QUOTES'!AP250-1,0)</f>
        <v>2.3183925811437467E-2</v>
      </c>
      <c r="AQ251" s="78">
        <f>IFERROR('%QUOTES'!AQ251/'%QUOTES'!AQ250-1,0)</f>
        <v>5.9838085181274092E-3</v>
      </c>
      <c r="AR251" s="78">
        <f>IFERROR('%QUOTES'!AR251/'%QUOTES'!AR250-1,0)</f>
        <v>2.0948525073924307E-2</v>
      </c>
      <c r="AS251" s="78">
        <f>IFERROR('%QUOTES'!AS251/'%QUOTES'!AS250-1,0)</f>
        <v>-1.2233668026270239E-3</v>
      </c>
      <c r="AT251" s="78">
        <f>IFERROR('%QUOTES'!AT251/'%QUOTES'!AT250-1,0)</f>
        <v>2.658258676689762E-2</v>
      </c>
      <c r="AU251" s="78">
        <f>IFERROR('%QUOTES'!AU251/'%QUOTES'!AU250-1,0)</f>
        <v>2.7218905100938606E-3</v>
      </c>
      <c r="AV251" s="78">
        <f>IFERROR('%QUOTES'!AV251/'%QUOTES'!AV250-1,0)</f>
        <v>4.0716804644060911E-3</v>
      </c>
      <c r="AW251" s="78">
        <f>IFERROR('%QUOTES'!AW251/'%QUOTES'!AW250-1,0)</f>
        <v>1.5745552855343403E-2</v>
      </c>
      <c r="AX251" s="78">
        <f>IFERROR('%QUOTES'!AX251/'%QUOTES'!AX250-1,0)</f>
        <v>-3.0529424146494843E-2</v>
      </c>
      <c r="AY251" s="78">
        <f>IFERROR('%QUOTES'!AY251/'%QUOTES'!AY250-1,0)</f>
        <v>-2.0164986620806458E-3</v>
      </c>
      <c r="AZ251" s="78">
        <f>IFERROR('%QUOTES'!AZ251/'%QUOTES'!AZ250-1,0)</f>
        <v>-6.5994154803428184E-4</v>
      </c>
      <c r="BA251" s="78">
        <f>IFERROR('%QUOTES'!BA251/'%QUOTES'!BA250-1,0)</f>
        <v>-9.6783373276876361E-3</v>
      </c>
      <c r="BB251" s="78">
        <f>IFERROR('%QUOTES'!BB251/'%QUOTES'!BB250-1,0)</f>
        <v>7.8126036446111158E-3</v>
      </c>
      <c r="BC251" s="78">
        <f>IFERROR('%QUOTES'!BC251/'%QUOTES'!BC250-1,0)</f>
        <v>1.1042519460430889E-2</v>
      </c>
      <c r="BD251" s="78">
        <f>IFERROR('%QUOTES'!BD251/'%QUOTES'!BD250-1,0)</f>
        <v>-4.9464139858865774E-3</v>
      </c>
      <c r="BE251" s="78">
        <f>IFERROR('%QUOTES'!BE251/'%QUOTES'!BE250-1,0)</f>
        <v>9.3242494657779229E-3</v>
      </c>
      <c r="BF251" s="78">
        <f>IFERROR('%QUOTES'!BF251/'%QUOTES'!BF250-1,0)</f>
        <v>1.9336315346994981E-2</v>
      </c>
      <c r="BG251" s="78">
        <f>IFERROR('%QUOTES'!BG251/'%QUOTES'!BG250-1,0)</f>
        <v>-1.3683468428865808E-2</v>
      </c>
      <c r="BH251" s="78">
        <f>IFERROR('%QUOTES'!BH251/'%QUOTES'!BH250-1,0)</f>
        <v>7.2013586645289784E-3</v>
      </c>
      <c r="BI251" s="78">
        <f>IFERROR('%QUOTES'!BI251/'%QUOTES'!BI250-1,0)</f>
        <v>6.8306937775555188E-3</v>
      </c>
      <c r="BJ251" s="78">
        <f>IFERROR('%QUOTES'!BJ251/'%QUOTES'!BJ250-1,0)</f>
        <v>-0.11251580515203974</v>
      </c>
      <c r="BK251" s="78">
        <f>IFERROR('%QUOTES'!BK251/'%QUOTES'!BK250-1,0)</f>
        <v>6.7216926367248409E-3</v>
      </c>
      <c r="BL251" s="78">
        <f>IFERROR('%QUOTES'!BL251/'%QUOTES'!BL250-1,0)</f>
        <v>8.2236291855841692E-3</v>
      </c>
      <c r="BM251" s="78">
        <f>IFERROR('%QUOTES'!BM251/'%QUOTES'!BM250-1,0)</f>
        <v>8.7709037826944058E-3</v>
      </c>
      <c r="BN251" s="78">
        <f>IFERROR('%QUOTES'!BN251/'%QUOTES'!BN250-1,0)</f>
        <v>-2.9850692963752756E-2</v>
      </c>
      <c r="BO251" s="78">
        <f>IFERROR('%QUOTES'!BO251/'%QUOTES'!BO250-1,0)</f>
        <v>-2.7538692858474767E-2</v>
      </c>
      <c r="BP251" s="78">
        <f>IFERROR('%QUOTES'!BP251/'%QUOTES'!BP250-1,0)</f>
        <v>4.3126627552028118E-3</v>
      </c>
      <c r="BQ251" s="78">
        <f>IFERROR('%QUOTES'!BQ251/'%QUOTES'!BQ250-1,0)</f>
        <v>4.9260565206119544E-3</v>
      </c>
      <c r="BR251" s="78">
        <f>IFERROR('%QUOTES'!BR251/'%QUOTES'!BR250-1,0)</f>
        <v>8.7427534631543402E-3</v>
      </c>
      <c r="BS251" s="78">
        <f>IFERROR('%QUOTES'!BS251/'%QUOTES'!BS250-1,0)</f>
        <v>6.5713078706175487E-3</v>
      </c>
      <c r="BT251" s="78">
        <f>IFERROR('%QUOTES'!BT251/'%QUOTES'!BT250-1,0)</f>
        <v>5.863902744745797E-3</v>
      </c>
      <c r="BU251" s="78">
        <f>IFERROR('%QUOTES'!BU251/'%QUOTES'!BU250-1,0)</f>
        <v>-9.6204174035499079E-3</v>
      </c>
      <c r="BV251" s="78">
        <f>IFERROR('%QUOTES'!BV251/'%QUOTES'!BV250-1,0)</f>
        <v>4.147599297012361E-3</v>
      </c>
      <c r="BW251" s="78">
        <f>IFERROR('%QUOTES'!BW251/'%QUOTES'!BW250-1,0)</f>
        <v>1.0168984140766391E-2</v>
      </c>
      <c r="BX251" s="78">
        <f>IFERROR('%QUOTES'!BX251/'%QUOTES'!BX250-1,0)</f>
        <v>1.5038942144832923E-2</v>
      </c>
      <c r="BY251" s="78">
        <f>IFERROR('%QUOTES'!BY251/'%QUOTES'!BY250-1,0)</f>
        <v>8.4570750825083696E-3</v>
      </c>
      <c r="BZ251" s="78">
        <f>IFERROR('%QUOTES'!BZ251/'%QUOTES'!BZ250-1,0)</f>
        <v>1.5279197165116498E-2</v>
      </c>
      <c r="CA251" s="78">
        <f>IFERROR('%QUOTES'!CA251/'%QUOTES'!CA250-1,0)</f>
        <v>7.9415259327701992E-3</v>
      </c>
      <c r="CB251" s="78">
        <f>IFERROR('%QUOTES'!CB251/'%QUOTES'!CB250-1,0)</f>
        <v>6.0114517583409466E-3</v>
      </c>
      <c r="CC251" s="78">
        <f>IFERROR('%QUOTES'!CC251/'%QUOTES'!CC250-1,0)</f>
        <v>1.0423467698449818E-2</v>
      </c>
      <c r="CD251" s="78">
        <f>IFERROR('%QUOTES'!CD251/'%QUOTES'!CD250-1,0)</f>
        <v>7.6691819854044496E-3</v>
      </c>
      <c r="CE251" s="78">
        <f>IFERROR('%QUOTES'!CE251/'%QUOTES'!CE250-1,0)</f>
        <v>1.1780148342059205E-2</v>
      </c>
      <c r="CF251" s="78">
        <f>IFERROR('%QUOTES'!CF251/'%QUOTES'!CF250-1,0)</f>
        <v>7.8578577407266703E-3</v>
      </c>
      <c r="CG251" s="78">
        <f>IFERROR('%QUOTES'!CG251/'%QUOTES'!CG250-1,0)</f>
        <v>1.2026987386330124E-2</v>
      </c>
      <c r="CH251" s="78">
        <f>IFERROR('%QUOTES'!CH251/'%QUOTES'!CH250-1,0)</f>
        <v>1.4705852644087969E-2</v>
      </c>
      <c r="CI251" s="78">
        <f>IFERROR('%QUOTES'!CI251/'%QUOTES'!CI250-1,0)</f>
        <v>1.0999037580201598E-2</v>
      </c>
      <c r="CJ251" s="78">
        <f>IFERROR('%QUOTES'!CJ251/'%QUOTES'!CJ250-1,0)</f>
        <v>1.5092730336572435E-2</v>
      </c>
      <c r="CK251" s="78">
        <f>IFERROR('%QUOTES'!CK251/'%QUOTES'!CK250-1,0)</f>
        <v>6.1185282046274381E-3</v>
      </c>
      <c r="CL251" s="78">
        <f>IFERROR('%QUOTES'!CL251/'%QUOTES'!CL250-1,0)</f>
        <v>-2.6558891454965372E-2</v>
      </c>
      <c r="CM251" s="78">
        <f>IFERROR('%QUOTES'!CM251/'%QUOTES'!CM250-1,0)</f>
        <v>2.1491782553729522E-2</v>
      </c>
      <c r="CN251" s="78">
        <f>IFERROR('%QUOTES'!CN251/'%QUOTES'!CN250-1,0)</f>
        <v>-8.6776859504132164E-2</v>
      </c>
      <c r="CO251" s="78">
        <f>IFERROR('%QUOTES'!CO251/'%QUOTES'!CO250-1,0)</f>
        <v>-5.5793991416309141E-2</v>
      </c>
      <c r="CP251" s="78">
        <f>IFERROR('%QUOTES'!CP251/'%QUOTES'!CP250-1,0)</f>
        <v>5.3226405987620851E-3</v>
      </c>
      <c r="CQ251" s="78">
        <f>IFERROR('%QUOTES'!CQ251/'%QUOTES'!CQ250-1,0)</f>
        <v>5.2457248687833857E-3</v>
      </c>
      <c r="CR251" s="78">
        <f>IFERROR('%QUOTES'!CR251/'%QUOTES'!CR250-1,0)</f>
        <v>3.7523452157599557E-3</v>
      </c>
      <c r="CS251" s="78">
        <f>IFERROR('%QUOTES'!CS251/'%QUOTES'!CS250-1,0)</f>
        <v>3.5298270384751529E-3</v>
      </c>
      <c r="CT251" s="78">
        <f>IFERROR('%QUOTES'!CT251/'%QUOTES'!CT250-1,0)</f>
        <v>1.0368662997196854E-2</v>
      </c>
      <c r="CU251" s="78">
        <f>IFERROR('%QUOTES'!CU251/'%QUOTES'!CU250-1,0)</f>
        <v>7.7363942635308325E-2</v>
      </c>
      <c r="CV251" s="78">
        <f>IFERROR('%QUOTES'!CV251/'%QUOTES'!CV250-1,0)</f>
        <v>-2.633079715688591E-2</v>
      </c>
      <c r="CW251" s="78">
        <f>IFERROR('%QUOTES'!CW251/'%QUOTES'!CW250-1,0)</f>
        <v>-1.8587360594795044E-3</v>
      </c>
      <c r="CX251" s="78">
        <f>IFERROR('%QUOTES'!CX251/'%QUOTES'!CX250-1,0)</f>
        <v>3.7408741141784496E-3</v>
      </c>
      <c r="CY251" s="78">
        <f>IFERROR('%QUOTES'!CY251/'%QUOTES'!CY250-1,0)</f>
        <v>1.1588026248413152E-2</v>
      </c>
      <c r="CZ251" s="78">
        <f>IFERROR('%QUOTES'!CZ251/'%QUOTES'!CZ250-1,0)</f>
        <v>-1.2141739166331988E-2</v>
      </c>
      <c r="DA251" s="78">
        <f>IFERROR('%QUOTES'!DA251/'%QUOTES'!DA250-1,0)</f>
        <v>1.2509849168334197E-2</v>
      </c>
      <c r="DB251" s="78">
        <f>IFERROR('%QUOTES'!DB251/'%QUOTES'!DB250-1,0)</f>
        <v>1.5109112990844498E-2</v>
      </c>
      <c r="DC251" s="78">
        <f>IFERROR('%QUOTES'!DC251/'%QUOTES'!DC250-1,0)</f>
        <v>6.2309347507196744E-3</v>
      </c>
      <c r="DD251" s="78">
        <f>IFERROR('%QUOTES'!DD251/'%QUOTES'!DD250-1,0)</f>
        <v>6.5217078719965738E-3</v>
      </c>
      <c r="DE251" s="78">
        <f>IFERROR('%QUOTES'!DE251/'%QUOTES'!DE250-1,0)</f>
        <v>1.825058034481275E-2</v>
      </c>
      <c r="DF251" s="78">
        <f>IFERROR('%QUOTES'!DF251/'%QUOTES'!DF250-1,0)</f>
        <v>-2.1778222206106923E-3</v>
      </c>
      <c r="DG251" s="78">
        <f>IFERROR('%QUOTES'!DG251/'%QUOTES'!DG250-1,0)</f>
        <v>7.9450701356060804E-3</v>
      </c>
      <c r="DH251" s="78">
        <f>IFERROR('%QUOTES'!DH251/'%QUOTES'!DH250-1,0)</f>
        <v>1.2139561843928837E-2</v>
      </c>
      <c r="DI251" s="78">
        <f>IFERROR('%QUOTES'!DI251/'%QUOTES'!DI250-1,0)</f>
        <v>4.2747532234288288E-2</v>
      </c>
      <c r="DJ251" s="78">
        <f>IFERROR('%QUOTES'!DJ251/'%QUOTES'!DJ250-1,0)</f>
        <v>8.3458422755839923E-3</v>
      </c>
      <c r="DK251" s="78">
        <f>IFERROR('%QUOTES'!DK251/'%QUOTES'!DK250-1,0)</f>
        <v>1.448698593855724E-2</v>
      </c>
      <c r="DL251" s="78">
        <f>IFERROR('%QUOTES'!DL251/'%QUOTES'!DL250-1,0)</f>
        <v>1.0999204484318348E-2</v>
      </c>
      <c r="DM251" s="78">
        <f>IFERROR('%QUOTES'!DM251/'%QUOTES'!DM250-1,0)</f>
        <v>1.371571100822333E-2</v>
      </c>
      <c r="DN251" s="78">
        <f>IFERROR('%QUOTES'!DN251/'%QUOTES'!DN250-1,0)</f>
        <v>6.5107423994370528E-4</v>
      </c>
      <c r="DO251" s="78">
        <f>IFERROR('%QUOTES'!DO251/'%QUOTES'!DO250-1,0)</f>
        <v>1.2461122271721026E-2</v>
      </c>
      <c r="DP251" s="78">
        <f>IFERROR('%QUOTES'!DP251/'%QUOTES'!DP250-1,0)</f>
        <v>9.5827510481132361E-3</v>
      </c>
      <c r="DQ251" s="78">
        <f>IFERROR('%QUOTES'!DQ251/'%QUOTES'!DQ250-1,0)</f>
        <v>5.3371343528685333E-3</v>
      </c>
      <c r="DR251" s="78">
        <f>IFERROR('%QUOTES'!DR251/'%QUOTES'!DR250-1,0)</f>
        <v>1.256597103377799E-2</v>
      </c>
      <c r="DS251" s="78">
        <f>IFERROR('%QUOTES'!DS251/'%QUOTES'!DS250-1,0)</f>
        <v>6.7181390661741336E-3</v>
      </c>
      <c r="DT251" s="78">
        <f>IFERROR('%QUOTES'!DT251/'%QUOTES'!DT250-1,0)</f>
        <v>2.6326448132352187E-3</v>
      </c>
      <c r="DU251" s="78">
        <f>IFERROR('%QUOTES'!DU251/'%QUOTES'!DU250-1,0)</f>
        <v>9.8956238162060117E-3</v>
      </c>
      <c r="DV251" s="78">
        <f>IFERROR('%QUOTES'!DV251/'%QUOTES'!DV250-1,0)</f>
        <v>4.1082559051353051E-3</v>
      </c>
      <c r="DW251" s="78">
        <f>IFERROR('%QUOTES'!DW251/'%QUOTES'!DW250-1,0)</f>
        <v>-2.460098279945977E-3</v>
      </c>
      <c r="DX251" s="78">
        <f>IFERROR('%QUOTES'!DX251/'%QUOTES'!DX250-1,0)</f>
        <v>4.3831031255072705E-3</v>
      </c>
      <c r="DY251" s="78">
        <f>IFERROR('%QUOTES'!DY251/'%QUOTES'!DY250-1,0)</f>
        <v>7.2038104265403913E-3</v>
      </c>
      <c r="DZ251" s="78">
        <f>IFERROR('%QUOTES'!DZ251/'%QUOTES'!DZ250-1,0)</f>
        <v>7.2042531655607256E-3</v>
      </c>
      <c r="EA251" s="78">
        <f>IFERROR('%QUOTES'!EA251/'%QUOTES'!EA250-1,0)</f>
        <v>1.0302426055167846E-2</v>
      </c>
      <c r="EB251" s="78">
        <f>IFERROR('%QUOTES'!EB251/'%QUOTES'!EB250-1,0)</f>
        <v>4.7834727389746146E-3</v>
      </c>
      <c r="EC251" s="78">
        <f>IFERROR('%QUOTES'!EC251/'%QUOTES'!EC250-1,0)</f>
        <v>1.102654155966043E-2</v>
      </c>
      <c r="ED251" s="78">
        <f>IFERROR('%QUOTES'!ED251/'%QUOTES'!ED250-1,0)</f>
        <v>1.0226443107077543E-3</v>
      </c>
      <c r="EE251" s="78">
        <f>IFERROR('%QUOTES'!EE251/'%QUOTES'!EE250-1,0)</f>
        <v>0</v>
      </c>
      <c r="EF251" s="78">
        <f>IFERROR('%QUOTES'!EF251/'%QUOTES'!EF250-1,0)</f>
        <v>1.9389052406628693E-3</v>
      </c>
      <c r="EG251" s="78">
        <f>IFERROR('%QUOTES'!EG251/'%QUOTES'!EG250-1,0)</f>
        <v>1.8548879520745354E-2</v>
      </c>
      <c r="EH251" s="78">
        <f>IFERROR('%QUOTES'!EH251/'%QUOTES'!EH250-1,0)</f>
        <v>2.9170247392473758E-3</v>
      </c>
      <c r="EI251" s="78">
        <f>IFERROR('%QUOTES'!EI251/'%QUOTES'!EI250-1,0)</f>
        <v>-2.9483538083538985E-3</v>
      </c>
      <c r="EJ251" s="78">
        <f>IFERROR('%QUOTES'!EJ251/'%QUOTES'!EJ250-1,0)</f>
        <v>2.4664290234899244E-3</v>
      </c>
      <c r="EK251" s="78">
        <f>IFERROR('%QUOTES'!EK251/'%QUOTES'!EK250-1,0)</f>
        <v>-4.0254602789946414E-4</v>
      </c>
      <c r="EL251" s="78">
        <f>IFERROR('%QUOTES'!EL251/'%QUOTES'!EL250-1,0)</f>
        <v>-5.9568131049888562E-3</v>
      </c>
      <c r="EM251" s="78">
        <f>IFERROR('%QUOTES'!EM251/'%QUOTES'!EM250-1,0)</f>
        <v>-4.8186152675628868E-3</v>
      </c>
      <c r="EN251" s="78">
        <f>IFERROR('%QUOTES'!EN251/'%QUOTES'!EN250-1,0)</f>
        <v>5.9783395733117306E-3</v>
      </c>
      <c r="EO251" s="78">
        <f>IFERROR('%QUOTES'!EO251/'%QUOTES'!EO250-1,0)</f>
        <v>1.4618014168445992E-3</v>
      </c>
      <c r="EP251" s="78">
        <f>IFERROR('%QUOTES'!EP251/'%QUOTES'!EP250-1,0)</f>
        <v>1.0812418632344389E-4</v>
      </c>
      <c r="EQ251" s="78">
        <f>IFERROR('%QUOTES'!EQ251/'%QUOTES'!EQ250-1,0)</f>
        <v>0</v>
      </c>
      <c r="ER251" s="78">
        <f>IFERROR('%QUOTES'!ER251/'%QUOTES'!ER250-1,0)</f>
        <v>3.2446679645252718E-3</v>
      </c>
      <c r="ES251" s="78">
        <f>IFERROR('%QUOTES'!ES251/'%QUOTES'!ES250-1,0)</f>
        <v>4.2765860397926403E-3</v>
      </c>
      <c r="ET251" s="78">
        <f>IFERROR('%QUOTES'!ET251/'%QUOTES'!ET250-1,0)</f>
        <v>3.9872023886054375E-2</v>
      </c>
      <c r="EU251" s="78">
        <f>IFERROR('%QUOTES'!EU251/'%QUOTES'!EU250-1,0)</f>
        <v>-9.1023537632657359E-3</v>
      </c>
      <c r="EV251" s="78">
        <f>IFERROR('%QUOTES'!EV251/'%QUOTES'!EV250-1,0)</f>
        <v>-3.2907660466225064E-2</v>
      </c>
      <c r="EW251" s="78">
        <f>IFERROR('%QUOTES'!EW251/'%QUOTES'!EW250-1,0)</f>
        <v>-2.5782648368787631E-2</v>
      </c>
      <c r="EX251" s="78">
        <f>IFERROR('%QUOTES'!EX251/'%QUOTES'!EX250-1,0)</f>
        <v>-1.6918564542361181E-2</v>
      </c>
      <c r="EY251" s="78">
        <f>IFERROR('%QUOTES'!EY251/'%QUOTES'!EY250-1,0)</f>
        <v>-2.2548247146203626E-2</v>
      </c>
      <c r="EZ251" s="78">
        <f>IFERROR('%QUOTES'!EZ251/'%QUOTES'!EZ250-1,0)</f>
        <v>-8.4379501955135217E-3</v>
      </c>
      <c r="FA251" s="78">
        <f>IFERROR('%QUOTES'!FA251/'%QUOTES'!FA250-1,0)</f>
        <v>-1.0719967999999969E-2</v>
      </c>
      <c r="FB251" s="78">
        <f>IFERROR('%QUOTES'!FB251/'%QUOTES'!FB250-1,0)</f>
        <v>-3.4529081831123909E-3</v>
      </c>
      <c r="FC251" s="78">
        <f>IFERROR('%QUOTES'!FC251/'%QUOTES'!FC250-1,0)</f>
        <v>-2.9548120946641943E-3</v>
      </c>
      <c r="FD251" s="78">
        <f>IFERROR('%QUOTES'!FD251/'%QUOTES'!FD250-1,0)</f>
        <v>-1.4994232987312617E-2</v>
      </c>
      <c r="FE251" s="78">
        <f>IFERROR('%QUOTES'!FE251/'%QUOTES'!FE250-1,0)</f>
        <v>-2.6860111974687073E-2</v>
      </c>
      <c r="FF251" s="78">
        <f>IFERROR('%QUOTES'!FF251/'%QUOTES'!FF250-1,0)</f>
        <v>-2.2270505160238985E-2</v>
      </c>
      <c r="FG251" s="78">
        <f>IFERROR('%QUOTES'!FG251/'%QUOTES'!FG250-1,0)</f>
        <v>4.809117501239446E-2</v>
      </c>
      <c r="FH251" s="78">
        <f>IFERROR('%QUOTES'!FH251/'%QUOTES'!FH250-1,0)</f>
        <v>-3.7589828634604694E-2</v>
      </c>
    </row>
    <row r="252" spans="1:164">
      <c r="A252" s="76">
        <v>43462</v>
      </c>
      <c r="B252" s="78">
        <f>IFERROR('%QUOTES'!B252/'%QUOTES'!B251-1,0)</f>
        <v>1.2513443422003556E-2</v>
      </c>
      <c r="C252" s="78">
        <f>IFERROR('%QUOTES'!C252/'%QUOTES'!C251-1,0)</f>
        <v>9.3896708104652671E-3</v>
      </c>
      <c r="D252" s="78">
        <f>IFERROR('%QUOTES'!D252/'%QUOTES'!D251-1,0)</f>
        <v>4.9950049950051589E-3</v>
      </c>
      <c r="E252" s="78">
        <f>IFERROR('%QUOTES'!E252/'%QUOTES'!E251-1,0)</f>
        <v>9.0954012584436583E-3</v>
      </c>
      <c r="F252" s="78">
        <f>IFERROR('%QUOTES'!F252/'%QUOTES'!F251-1,0)</f>
        <v>7.7379881230879022E-3</v>
      </c>
      <c r="G252" s="78">
        <f>IFERROR('%QUOTES'!G252/'%QUOTES'!G251-1,0)</f>
        <v>1.3285555178639941E-2</v>
      </c>
      <c r="H252" s="78">
        <f>IFERROR('%QUOTES'!H252/'%QUOTES'!H251-1,0)</f>
        <v>1.1190227944430919E-3</v>
      </c>
      <c r="I252" s="78">
        <f>IFERROR('%QUOTES'!I252/'%QUOTES'!I251-1,0)</f>
        <v>-3.6585887226973091E-3</v>
      </c>
      <c r="J252" s="78">
        <f>IFERROR('%QUOTES'!J252/'%QUOTES'!J251-1,0)</f>
        <v>5.6980056980056037E-3</v>
      </c>
      <c r="K252" s="78">
        <f>IFERROR('%QUOTES'!K252/'%QUOTES'!K251-1,0)</f>
        <v>6.6375877739210942E-4</v>
      </c>
      <c r="L252" s="78">
        <f>IFERROR('%QUOTES'!L252/'%QUOTES'!L251-1,0)</f>
        <v>-1.421933928970387E-3</v>
      </c>
      <c r="M252" s="78">
        <f>IFERROR('%QUOTES'!M252/'%QUOTES'!M251-1,0)</f>
        <v>3.3557046979866278E-3</v>
      </c>
      <c r="N252" s="78">
        <f>IFERROR('%QUOTES'!N252/'%QUOTES'!N251-1,0)</f>
        <v>2.9323525491502744E-2</v>
      </c>
      <c r="O252" s="78">
        <f>IFERROR('%QUOTES'!O252/'%QUOTES'!O251-1,0)</f>
        <v>-1.3721015321288554E-3</v>
      </c>
      <c r="P252" s="78">
        <f>IFERROR('%QUOTES'!P252/'%QUOTES'!P251-1,0)</f>
        <v>1.2039401678219486E-2</v>
      </c>
      <c r="Q252" s="78">
        <f>IFERROR('%QUOTES'!Q252/'%QUOTES'!Q251-1,0)</f>
        <v>1.4636709601876241E-3</v>
      </c>
      <c r="R252" s="78">
        <f>IFERROR('%QUOTES'!R252/'%QUOTES'!R251-1,0)</f>
        <v>7.2217007983699233E-4</v>
      </c>
      <c r="S252" s="78">
        <f>IFERROR('%QUOTES'!S252/'%QUOTES'!S251-1,0)</f>
        <v>3.8089892379635781E-3</v>
      </c>
      <c r="T252" s="78">
        <f>IFERROR('%QUOTES'!T252/'%QUOTES'!T251-1,0)</f>
        <v>-6.2847011928013341E-4</v>
      </c>
      <c r="U252" s="78">
        <f>IFERROR('%QUOTES'!U252/'%QUOTES'!U251-1,0)</f>
        <v>6.7916325239980591E-3</v>
      </c>
      <c r="V252" s="78">
        <f>IFERROR('%QUOTES'!V252/'%QUOTES'!V251-1,0)</f>
        <v>9.153546701290427E-4</v>
      </c>
      <c r="W252" s="78">
        <f>IFERROR('%QUOTES'!W252/'%QUOTES'!W251-1,0)</f>
        <v>1.1815519737128577E-2</v>
      </c>
      <c r="X252" s="78">
        <f>IFERROR('%QUOTES'!X252/'%QUOTES'!X251-1,0)</f>
        <v>8.6711032154540568E-3</v>
      </c>
      <c r="Y252" s="78">
        <f>IFERROR('%QUOTES'!Y252/'%QUOTES'!Y251-1,0)</f>
        <v>0</v>
      </c>
      <c r="Z252" s="78">
        <f>IFERROR('%QUOTES'!Z252/'%QUOTES'!Z251-1,0)</f>
        <v>1.2042574358563041E-2</v>
      </c>
      <c r="AA252" s="78">
        <f>IFERROR('%QUOTES'!AA252/'%QUOTES'!AA251-1,0)</f>
        <v>2.8099578997182739E-3</v>
      </c>
      <c r="AB252" s="78">
        <f>IFERROR('%QUOTES'!AB252/'%QUOTES'!AB251-1,0)</f>
        <v>-8.3214981503876295E-4</v>
      </c>
      <c r="AC252" s="78">
        <f>IFERROR('%QUOTES'!AC252/'%QUOTES'!AC251-1,0)</f>
        <v>2.1875000000000089E-3</v>
      </c>
      <c r="AD252" s="78">
        <f>IFERROR('%QUOTES'!AD252/'%QUOTES'!AD251-1,0)</f>
        <v>-4.2372881355934311E-4</v>
      </c>
      <c r="AE252" s="78">
        <f>IFERROR('%QUOTES'!AE252/'%QUOTES'!AE251-1,0)</f>
        <v>2.4668120974038477E-3</v>
      </c>
      <c r="AF252" s="78">
        <f>IFERROR('%QUOTES'!AF252/'%QUOTES'!AF251-1,0)</f>
        <v>1.3641060502675995E-3</v>
      </c>
      <c r="AG252" s="78">
        <f>IFERROR('%QUOTES'!AG252/'%QUOTES'!AG251-1,0)</f>
        <v>1.4222846447273785E-3</v>
      </c>
      <c r="AH252" s="78">
        <f>IFERROR('%QUOTES'!AH252/'%QUOTES'!AH251-1,0)</f>
        <v>1.1524344901305827E-3</v>
      </c>
      <c r="AI252" s="78">
        <f>IFERROR('%QUOTES'!AI252/'%QUOTES'!AI251-1,0)</f>
        <v>-7.496251874062887E-4</v>
      </c>
      <c r="AJ252" s="78">
        <f>IFERROR('%QUOTES'!AJ252/'%QUOTES'!AJ251-1,0)</f>
        <v>3.5127252124644848E-3</v>
      </c>
      <c r="AK252" s="78">
        <f>IFERROR('%QUOTES'!AK252/'%QUOTES'!AK251-1,0)</f>
        <v>9.2956207395167301E-3</v>
      </c>
      <c r="AL252" s="78">
        <f>IFERROR('%QUOTES'!AL252/'%QUOTES'!AL251-1,0)</f>
        <v>2.5201972696222708E-3</v>
      </c>
      <c r="AM252" s="78">
        <f>IFERROR('%QUOTES'!AM252/'%QUOTES'!AM251-1,0)</f>
        <v>5.7692522600267804E-3</v>
      </c>
      <c r="AN252" s="78">
        <f>IFERROR('%QUOTES'!AN252/'%QUOTES'!AN251-1,0)</f>
        <v>3.9956739769175798E-3</v>
      </c>
      <c r="AO252" s="78">
        <f>IFERROR('%QUOTES'!AO252/'%QUOTES'!AO251-1,0)</f>
        <v>-4.3440486533448119E-3</v>
      </c>
      <c r="AP252" s="78">
        <f>IFERROR('%QUOTES'!AP252/'%QUOTES'!AP251-1,0)</f>
        <v>2.6758739749674909E-3</v>
      </c>
      <c r="AQ252" s="78">
        <f>IFERROR('%QUOTES'!AQ252/'%QUOTES'!AQ251-1,0)</f>
        <v>4.1987753673897732E-3</v>
      </c>
      <c r="AR252" s="78">
        <f>IFERROR('%QUOTES'!AR252/'%QUOTES'!AR251-1,0)</f>
        <v>8.3906181689785697E-3</v>
      </c>
      <c r="AS252" s="78">
        <f>IFERROR('%QUOTES'!AS252/'%QUOTES'!AS251-1,0)</f>
        <v>-3.1847378735914145E-3</v>
      </c>
      <c r="AT252" s="78">
        <f>IFERROR('%QUOTES'!AT252/'%QUOTES'!AT251-1,0)</f>
        <v>2.6332894448102273E-3</v>
      </c>
      <c r="AU252" s="78">
        <f>IFERROR('%QUOTES'!AU252/'%QUOTES'!AU251-1,0)</f>
        <v>-1.0693263140576503E-3</v>
      </c>
      <c r="AV252" s="78">
        <f>IFERROR('%QUOTES'!AV252/'%QUOTES'!AV251-1,0)</f>
        <v>-3.867168517208408E-2</v>
      </c>
      <c r="AW252" s="78">
        <f>IFERROR('%QUOTES'!AW252/'%QUOTES'!AW251-1,0)</f>
        <v>3.7223751786121806E-3</v>
      </c>
      <c r="AX252" s="78">
        <f>IFERROR('%QUOTES'!AX252/'%QUOTES'!AX251-1,0)</f>
        <v>2.1775544388609624E-2</v>
      </c>
      <c r="AY252" s="78">
        <f>IFERROR('%QUOTES'!AY252/'%QUOTES'!AY251-1,0)</f>
        <v>6.7965100440210424E-3</v>
      </c>
      <c r="AZ252" s="78">
        <f>IFERROR('%QUOTES'!AZ252/'%QUOTES'!AZ251-1,0)</f>
        <v>7.924490566037834E-3</v>
      </c>
      <c r="BA252" s="78">
        <f>IFERROR('%QUOTES'!BA252/'%QUOTES'!BA251-1,0)</f>
        <v>7.3296059979992556E-3</v>
      </c>
      <c r="BB252" s="78">
        <f>IFERROR('%QUOTES'!BB252/'%QUOTES'!BB251-1,0)</f>
        <v>9.0682312826577682E-3</v>
      </c>
      <c r="BC252" s="78">
        <f>IFERROR('%QUOTES'!BC252/'%QUOTES'!BC251-1,0)</f>
        <v>1.1743746054169169E-3</v>
      </c>
      <c r="BD252" s="78">
        <f>IFERROR('%QUOTES'!BD252/'%QUOTES'!BD251-1,0)</f>
        <v>6.0756974889724091E-3</v>
      </c>
      <c r="BE252" s="78">
        <f>IFERROR('%QUOTES'!BE252/'%QUOTES'!BE251-1,0)</f>
        <v>1.3288218761182691E-3</v>
      </c>
      <c r="BF252" s="78">
        <f>IFERROR('%QUOTES'!BF252/'%QUOTES'!BF251-1,0)</f>
        <v>1.9082501698619581E-3</v>
      </c>
      <c r="BG252" s="78">
        <f>IFERROR('%QUOTES'!BG252/'%QUOTES'!BG251-1,0)</f>
        <v>-7.1241094863142562E-3</v>
      </c>
      <c r="BH252" s="78">
        <f>IFERROR('%QUOTES'!BH252/'%QUOTES'!BH251-1,0)</f>
        <v>-2.2749268398614131E-3</v>
      </c>
      <c r="BI252" s="78">
        <f>IFERROR('%QUOTES'!BI252/'%QUOTES'!BI251-1,0)</f>
        <v>-2.3242351614518597E-3</v>
      </c>
      <c r="BJ252" s="78">
        <f>IFERROR('%QUOTES'!BJ252/'%QUOTES'!BJ251-1,0)</f>
        <v>-2.6116097486136303E-3</v>
      </c>
      <c r="BK252" s="78">
        <f>IFERROR('%QUOTES'!BK252/'%QUOTES'!BK251-1,0)</f>
        <v>3.0342942933447858E-4</v>
      </c>
      <c r="BL252" s="78">
        <f>IFERROR('%QUOTES'!BL252/'%QUOTES'!BL251-1,0)</f>
        <v>-2.0542384766552013E-3</v>
      </c>
      <c r="BM252" s="78">
        <f>IFERROR('%QUOTES'!BM252/'%QUOTES'!BM251-1,0)</f>
        <v>6.8397401613786712E-3</v>
      </c>
      <c r="BN252" s="78">
        <f>IFERROR('%QUOTES'!BN252/'%QUOTES'!BN251-1,0)</f>
        <v>1.0164779661275825E-2</v>
      </c>
      <c r="BO252" s="78">
        <f>IFERROR('%QUOTES'!BO252/'%QUOTES'!BO251-1,0)</f>
        <v>8.4955752212387825E-3</v>
      </c>
      <c r="BP252" s="78">
        <f>IFERROR('%QUOTES'!BP252/'%QUOTES'!BP251-1,0)</f>
        <v>3.6547282865617703E-4</v>
      </c>
      <c r="BQ252" s="78">
        <f>IFERROR('%QUOTES'!BQ252/'%QUOTES'!BQ251-1,0)</f>
        <v>3.6120744897869539E-3</v>
      </c>
      <c r="BR252" s="78">
        <f>IFERROR('%QUOTES'!BR252/'%QUOTES'!BR251-1,0)</f>
        <v>5.1269288361066589E-3</v>
      </c>
      <c r="BS252" s="78">
        <f>IFERROR('%QUOTES'!BS252/'%QUOTES'!BS251-1,0)</f>
        <v>7.1747136563700131E-3</v>
      </c>
      <c r="BT252" s="78">
        <f>IFERROR('%QUOTES'!BT252/'%QUOTES'!BT251-1,0)</f>
        <v>4.0671094341893088E-4</v>
      </c>
      <c r="BU252" s="78">
        <f>IFERROR('%QUOTES'!BU252/'%QUOTES'!BU251-1,0)</f>
        <v>2.1586075467563415E-3</v>
      </c>
      <c r="BV252" s="78">
        <f>IFERROR('%QUOTES'!BV252/'%QUOTES'!BV251-1,0)</f>
        <v>3.1503571310655953E-3</v>
      </c>
      <c r="BW252" s="78">
        <f>IFERROR('%QUOTES'!BW252/'%QUOTES'!BW251-1,0)</f>
        <v>-8.8830491983848958E-4</v>
      </c>
      <c r="BX252" s="78">
        <f>IFERROR('%QUOTES'!BX252/'%QUOTES'!BX251-1,0)</f>
        <v>-1.6268607191514128E-3</v>
      </c>
      <c r="BY252" s="78">
        <f>IFERROR('%QUOTES'!BY252/'%QUOTES'!BY251-1,0)</f>
        <v>-1.8408672906703449E-3</v>
      </c>
      <c r="BZ252" s="78">
        <f>IFERROR('%QUOTES'!BZ252/'%QUOTES'!BZ251-1,0)</f>
        <v>1.5434689738194063E-3</v>
      </c>
      <c r="CA252" s="78">
        <f>IFERROR('%QUOTES'!CA252/'%QUOTES'!CA251-1,0)</f>
        <v>-5.3908148455317217E-3</v>
      </c>
      <c r="CB252" s="78">
        <f>IFERROR('%QUOTES'!CB252/'%QUOTES'!CB251-1,0)</f>
        <v>1.1950104214217827E-3</v>
      </c>
      <c r="CC252" s="78">
        <f>IFERROR('%QUOTES'!CC252/'%QUOTES'!CC251-1,0)</f>
        <v>-2.8650333939406192E-4</v>
      </c>
      <c r="CD252" s="78">
        <f>IFERROR('%QUOTES'!CD252/'%QUOTES'!CD251-1,0)</f>
        <v>-1.6392424523066218E-3</v>
      </c>
      <c r="CE252" s="78">
        <f>IFERROR('%QUOTES'!CE252/'%QUOTES'!CE251-1,0)</f>
        <v>8.6235442594428946E-4</v>
      </c>
      <c r="CF252" s="78">
        <f>IFERROR('%QUOTES'!CF252/'%QUOTES'!CF251-1,0)</f>
        <v>0</v>
      </c>
      <c r="CG252" s="78">
        <f>IFERROR('%QUOTES'!CG252/'%QUOTES'!CG251-1,0)</f>
        <v>3.1884347826085513E-3</v>
      </c>
      <c r="CH252" s="78">
        <f>IFERROR('%QUOTES'!CH252/'%QUOTES'!CH251-1,0)</f>
        <v>2.3423071978423415E-3</v>
      </c>
      <c r="CI252" s="78">
        <f>IFERROR('%QUOTES'!CI252/'%QUOTES'!CI251-1,0)</f>
        <v>-2.2665005560517093E-3</v>
      </c>
      <c r="CJ252" s="78">
        <f>IFERROR('%QUOTES'!CJ252/'%QUOTES'!CJ251-1,0)</f>
        <v>-2.1824581143760069E-3</v>
      </c>
      <c r="CK252" s="78">
        <f>IFERROR('%QUOTES'!CK252/'%QUOTES'!CK251-1,0)</f>
        <v>1.7152815397760701E-3</v>
      </c>
      <c r="CL252" s="78">
        <f>IFERROR('%QUOTES'!CL252/'%QUOTES'!CL251-1,0)</f>
        <v>-1.3048635824436494E-2</v>
      </c>
      <c r="CM252" s="78">
        <f>IFERROR('%QUOTES'!CM252/'%QUOTES'!CM251-1,0)</f>
        <v>-5.1980198019802026E-2</v>
      </c>
      <c r="CN252" s="78">
        <f>IFERROR('%QUOTES'!CN252/'%QUOTES'!CN251-1,0)</f>
        <v>-3.0165912518853699E-2</v>
      </c>
      <c r="CO252" s="78">
        <f>IFERROR('%QUOTES'!CO252/'%QUOTES'!CO251-1,0)</f>
        <v>-2.3484848484848442E-2</v>
      </c>
      <c r="CP252" s="78">
        <f>IFERROR('%QUOTES'!CP252/'%QUOTES'!CP251-1,0)</f>
        <v>-9.6849171052448835E-3</v>
      </c>
      <c r="CQ252" s="78">
        <f>IFERROR('%QUOTES'!CQ252/'%QUOTES'!CQ251-1,0)</f>
        <v>-7.6535568741151749E-3</v>
      </c>
      <c r="CR252" s="78">
        <f>IFERROR('%QUOTES'!CR252/'%QUOTES'!CR251-1,0)</f>
        <v>-1.420557009345802E-2</v>
      </c>
      <c r="CS252" s="78">
        <f>IFERROR('%QUOTES'!CS252/'%QUOTES'!CS251-1,0)</f>
        <v>-9.4970102004924284E-3</v>
      </c>
      <c r="CT252" s="78">
        <f>IFERROR('%QUOTES'!CT252/'%QUOTES'!CT251-1,0)</f>
        <v>-1.6533693470142885E-2</v>
      </c>
      <c r="CU252" s="78">
        <f>IFERROR('%QUOTES'!CU252/'%QUOTES'!CU251-1,0)</f>
        <v>3.9893636663387078E-2</v>
      </c>
      <c r="CV252" s="78">
        <f>IFERROR('%QUOTES'!CV252/'%QUOTES'!CV251-1,0)</f>
        <v>5.2322163433274449E-2</v>
      </c>
      <c r="CW252" s="78">
        <f>IFERROR('%QUOTES'!CW252/'%QUOTES'!CW251-1,0)</f>
        <v>-5.2141527001862253E-2</v>
      </c>
      <c r="CX252" s="78">
        <f>IFERROR('%QUOTES'!CX252/'%QUOTES'!CX251-1,0)</f>
        <v>4.8646508434680324E-2</v>
      </c>
      <c r="CY252" s="78">
        <f>IFERROR('%QUOTES'!CY252/'%QUOTES'!CY251-1,0)</f>
        <v>-1.9092023759015753E-2</v>
      </c>
      <c r="CZ252" s="78">
        <f>IFERROR('%QUOTES'!CZ252/'%QUOTES'!CZ251-1,0)</f>
        <v>1.9544569422837554E-2</v>
      </c>
      <c r="DA252" s="78">
        <f>IFERROR('%QUOTES'!DA252/'%QUOTES'!DA251-1,0)</f>
        <v>-2.6587269730797836E-3</v>
      </c>
      <c r="DB252" s="78">
        <f>IFERROR('%QUOTES'!DB252/'%QUOTES'!DB251-1,0)</f>
        <v>1.1720598126714332E-3</v>
      </c>
      <c r="DC252" s="78">
        <f>IFERROR('%QUOTES'!DC252/'%QUOTES'!DC251-1,0)</f>
        <v>-5.5852233755145919E-3</v>
      </c>
      <c r="DD252" s="78">
        <f>IFERROR('%QUOTES'!DD252/'%QUOTES'!DD251-1,0)</f>
        <v>-1.234217834001794E-3</v>
      </c>
      <c r="DE252" s="78">
        <f>IFERROR('%QUOTES'!DE252/'%QUOTES'!DE251-1,0)</f>
        <v>-2.5604531742355885E-3</v>
      </c>
      <c r="DF252" s="78">
        <f>IFERROR('%QUOTES'!DF252/'%QUOTES'!DF251-1,0)</f>
        <v>4.7290287377228513E-3</v>
      </c>
      <c r="DG252" s="78">
        <f>IFERROR('%QUOTES'!DG252/'%QUOTES'!DG251-1,0)</f>
        <v>3.2246506628448302E-3</v>
      </c>
      <c r="DH252" s="78">
        <f>IFERROR('%QUOTES'!DH252/'%QUOTES'!DH251-1,0)</f>
        <v>-2.3559006715763164E-3</v>
      </c>
      <c r="DI252" s="78">
        <f>IFERROR('%QUOTES'!DI252/'%QUOTES'!DI251-1,0)</f>
        <v>3.8542044900418126E-3</v>
      </c>
      <c r="DJ252" s="78">
        <f>IFERROR('%QUOTES'!DJ252/'%QUOTES'!DJ251-1,0)</f>
        <v>-5.9122077497952841E-4</v>
      </c>
      <c r="DK252" s="78">
        <f>IFERROR('%QUOTES'!DK252/'%QUOTES'!DK251-1,0)</f>
        <v>-1.4907415023320825E-3</v>
      </c>
      <c r="DL252" s="78">
        <f>IFERROR('%QUOTES'!DL252/'%QUOTES'!DL251-1,0)</f>
        <v>-2.7616872166991158E-3</v>
      </c>
      <c r="DM252" s="78">
        <f>IFERROR('%QUOTES'!DM252/'%QUOTES'!DM251-1,0)</f>
        <v>1.8450184880078879E-3</v>
      </c>
      <c r="DN252" s="78">
        <f>IFERROR('%QUOTES'!DN252/'%QUOTES'!DN251-1,0)</f>
        <v>7.1567664281066978E-3</v>
      </c>
      <c r="DO252" s="78">
        <f>IFERROR('%QUOTES'!DO252/'%QUOTES'!DO251-1,0)</f>
        <v>-2.7692307692308571E-3</v>
      </c>
      <c r="DP252" s="78">
        <f>IFERROR('%QUOTES'!DP252/'%QUOTES'!DP251-1,0)</f>
        <v>0</v>
      </c>
      <c r="DQ252" s="78">
        <f>IFERROR('%QUOTES'!DQ252/'%QUOTES'!DQ251-1,0)</f>
        <v>1.0211332625154057E-4</v>
      </c>
      <c r="DR252" s="78">
        <f>IFERROR('%QUOTES'!DR252/'%QUOTES'!DR251-1,0)</f>
        <v>-8.4388183559488406E-3</v>
      </c>
      <c r="DS252" s="78">
        <f>IFERROR('%QUOTES'!DS252/'%QUOTES'!DS251-1,0)</f>
        <v>6.6736738963513176E-4</v>
      </c>
      <c r="DT252" s="78">
        <f>IFERROR('%QUOTES'!DT252/'%QUOTES'!DT251-1,0)</f>
        <v>3.5682959911687018E-3</v>
      </c>
      <c r="DU252" s="78">
        <f>IFERROR('%QUOTES'!DU252/'%QUOTES'!DU251-1,0)</f>
        <v>-3.8278341947550754E-4</v>
      </c>
      <c r="DV252" s="78">
        <f>IFERROR('%QUOTES'!DV252/'%QUOTES'!DV251-1,0)</f>
        <v>1.4572077284744633E-3</v>
      </c>
      <c r="DW252" s="78">
        <f>IFERROR('%QUOTES'!DW252/'%QUOTES'!DW251-1,0)</f>
        <v>5.1787670820904186E-3</v>
      </c>
      <c r="DX252" s="78">
        <f>IFERROR('%QUOTES'!DX252/'%QUOTES'!DX251-1,0)</f>
        <v>1.5273837430773707E-3</v>
      </c>
      <c r="DY252" s="78">
        <f>IFERROR('%QUOTES'!DY252/'%QUOTES'!DY251-1,0)</f>
        <v>1.8818934334308146E-4</v>
      </c>
      <c r="DZ252" s="78">
        <f>IFERROR('%QUOTES'!DZ252/'%QUOTES'!DZ251-1,0)</f>
        <v>8.6194414975926392E-5</v>
      </c>
      <c r="EA252" s="78">
        <f>IFERROR('%QUOTES'!EA252/'%QUOTES'!EA251-1,0)</f>
        <v>3.289473684211508E-4</v>
      </c>
      <c r="EB252" s="78">
        <f>IFERROR('%QUOTES'!EB252/'%QUOTES'!EB251-1,0)</f>
        <v>-1.4281600299053121E-3</v>
      </c>
      <c r="EC252" s="78">
        <f>IFERROR('%QUOTES'!EC252/'%QUOTES'!EC251-1,0)</f>
        <v>-1.3824270778011183E-3</v>
      </c>
      <c r="ED252" s="78">
        <f>IFERROR('%QUOTES'!ED252/'%QUOTES'!ED251-1,0)</f>
        <v>1.1675467528114325E-2</v>
      </c>
      <c r="EE252" s="78">
        <f>IFERROR('%QUOTES'!EE252/'%QUOTES'!EE251-1,0)</f>
        <v>2.7183146449201168E-3</v>
      </c>
      <c r="EF252" s="78">
        <f>IFERROR('%QUOTES'!EF252/'%QUOTES'!EF251-1,0)</f>
        <v>5.4759552042160653E-3</v>
      </c>
      <c r="EG252" s="78">
        <f>IFERROR('%QUOTES'!EG252/'%QUOTES'!EG251-1,0)</f>
        <v>8.7138939883191213E-4</v>
      </c>
      <c r="EH252" s="78">
        <f>IFERROR('%QUOTES'!EH252/'%QUOTES'!EH251-1,0)</f>
        <v>3.7017186673717895E-3</v>
      </c>
      <c r="EI252" s="78">
        <f>IFERROR('%QUOTES'!EI252/'%QUOTES'!EI251-1,0)</f>
        <v>7.8856575709385091E-3</v>
      </c>
      <c r="EJ252" s="78">
        <f>IFERROR('%QUOTES'!EJ252/'%QUOTES'!EJ251-1,0)</f>
        <v>2.7331873847358246E-4</v>
      </c>
      <c r="EK252" s="78">
        <f>IFERROR('%QUOTES'!EK252/'%QUOTES'!EK251-1,0)</f>
        <v>5.4364339990651267E-3</v>
      </c>
      <c r="EL252" s="78">
        <f>IFERROR('%QUOTES'!EL252/'%QUOTES'!EL251-1,0)</f>
        <v>-2.0224719101123556E-2</v>
      </c>
      <c r="EM252" s="78">
        <f>IFERROR('%QUOTES'!EM252/'%QUOTES'!EM251-1,0)</f>
        <v>4.0774717595581933E-3</v>
      </c>
      <c r="EN252" s="78">
        <f>IFERROR('%QUOTES'!EN252/'%QUOTES'!EN251-1,0)</f>
        <v>1.5085714285714147E-2</v>
      </c>
      <c r="EO252" s="78">
        <f>IFERROR('%QUOTES'!EO252/'%QUOTES'!EO251-1,0)</f>
        <v>5.6145296567389202E-4</v>
      </c>
      <c r="EP252" s="78">
        <f>IFERROR('%QUOTES'!EP252/'%QUOTES'!EP251-1,0)</f>
        <v>5.1920282917912175E-3</v>
      </c>
      <c r="EQ252" s="78">
        <f>IFERROR('%QUOTES'!EQ252/'%QUOTES'!EQ251-1,0)</f>
        <v>8.6428280867445473E-3</v>
      </c>
      <c r="ER252" s="78">
        <f>IFERROR('%QUOTES'!ER252/'%QUOTES'!ER251-1,0)</f>
        <v>1.5092712050610579E-3</v>
      </c>
      <c r="ES252" s="78">
        <f>IFERROR('%QUOTES'!ES252/'%QUOTES'!ES251-1,0)</f>
        <v>1.419410929737408E-3</v>
      </c>
      <c r="ET252" s="78">
        <f>IFERROR('%QUOTES'!ET252/'%QUOTES'!ET251-1,0)</f>
        <v>1.0252204223908379E-3</v>
      </c>
      <c r="EU252" s="78">
        <f>IFERROR('%QUOTES'!EU252/'%QUOTES'!EU251-1,0)</f>
        <v>2.2172632245802681E-3</v>
      </c>
      <c r="EV252" s="78">
        <f>IFERROR('%QUOTES'!EV252/'%QUOTES'!EV251-1,0)</f>
        <v>8.1259010601371084E-3</v>
      </c>
      <c r="EW252" s="78">
        <f>IFERROR('%QUOTES'!EW252/'%QUOTES'!EW251-1,0)</f>
        <v>4.6208988737472811E-3</v>
      </c>
      <c r="EX252" s="78">
        <f>IFERROR('%QUOTES'!EX252/'%QUOTES'!EX251-1,0)</f>
        <v>2.982950758010583E-3</v>
      </c>
      <c r="EY252" s="78">
        <f>IFERROR('%QUOTES'!EY252/'%QUOTES'!EY251-1,0)</f>
        <v>7.7820455808783606E-3</v>
      </c>
      <c r="EZ252" s="78">
        <f>IFERROR('%QUOTES'!EZ252/'%QUOTES'!EZ251-1,0)</f>
        <v>1.8679950186799577E-3</v>
      </c>
      <c r="FA252" s="78">
        <f>IFERROR('%QUOTES'!FA252/'%QUOTES'!FA251-1,0)</f>
        <v>3.3963932267055963E-3</v>
      </c>
      <c r="FB252" s="78">
        <f>IFERROR('%QUOTES'!FB252/'%QUOTES'!FB251-1,0)</f>
        <v>-7.1961620469084275E-3</v>
      </c>
      <c r="FC252" s="78">
        <f>IFERROR('%QUOTES'!FC252/'%QUOTES'!FC251-1,0)</f>
        <v>-3.1753173930855194E-3</v>
      </c>
      <c r="FD252" s="78">
        <f>IFERROR('%QUOTES'!FD252/'%QUOTES'!FD251-1,0)</f>
        <v>2.9273419203748041E-3</v>
      </c>
      <c r="FE252" s="78">
        <f>IFERROR('%QUOTES'!FE252/'%QUOTES'!FE251-1,0)</f>
        <v>6.6624365482232939E-3</v>
      </c>
      <c r="FF252" s="78">
        <f>IFERROR('%QUOTES'!FF252/'%QUOTES'!FF251-1,0)</f>
        <v>1.6667222222221945E-3</v>
      </c>
      <c r="FG252" s="78">
        <f>IFERROR('%QUOTES'!FG252/'%QUOTES'!FG251-1,0)</f>
        <v>-3.6896785094455264E-2</v>
      </c>
      <c r="FH252" s="78">
        <f>IFERROR('%QUOTES'!FH252/'%QUOTES'!FH251-1,0)</f>
        <v>1.263635841470423E-2</v>
      </c>
    </row>
    <row r="253" spans="1:164">
      <c r="A253" s="76">
        <v>43465</v>
      </c>
      <c r="B253" s="78">
        <f>IFERROR('%QUOTES'!B253/'%QUOTES'!B252-1,0)</f>
        <v>9.5338983050847759E-3</v>
      </c>
      <c r="C253" s="78">
        <f>IFERROR('%QUOTES'!C253/'%QUOTES'!C252-1,0)</f>
        <v>9.302325040562609E-3</v>
      </c>
      <c r="D253" s="78">
        <f>IFERROR('%QUOTES'!D253/'%QUOTES'!D252-1,0)</f>
        <v>-4.9701789264414709E-3</v>
      </c>
      <c r="E253" s="78">
        <f>IFERROR('%QUOTES'!E253/'%QUOTES'!E252-1,0)</f>
        <v>-6.5097148978325858E-3</v>
      </c>
      <c r="F253" s="78">
        <f>IFERROR('%QUOTES'!F253/'%QUOTES'!F252-1,0)</f>
        <v>1.1071410714285745E-2</v>
      </c>
      <c r="G253" s="78">
        <f>IFERROR('%QUOTES'!G253/'%QUOTES'!G252-1,0)</f>
        <v>-2.2892820455625573E-3</v>
      </c>
      <c r="H253" s="78">
        <f>IFERROR('%QUOTES'!H253/'%QUOTES'!H252-1,0)</f>
        <v>6.3338301043218692E-3</v>
      </c>
      <c r="I253" s="78">
        <f>IFERROR('%QUOTES'!I253/'%QUOTES'!I252-1,0)</f>
        <v>9.2673895657875427E-3</v>
      </c>
      <c r="J253" s="78">
        <f>IFERROR('%QUOTES'!J253/'%QUOTES'!J252-1,0)</f>
        <v>6.9050814447593201E-3</v>
      </c>
      <c r="K253" s="78">
        <f>IFERROR('%QUOTES'!K253/'%QUOTES'!K252-1,0)</f>
        <v>7.959859830947158E-3</v>
      </c>
      <c r="L253" s="78">
        <f>IFERROR('%QUOTES'!L253/'%QUOTES'!L252-1,0)</f>
        <v>9.9679957280169873E-3</v>
      </c>
      <c r="M253" s="78">
        <f>IFERROR('%QUOTES'!M253/'%QUOTES'!M252-1,0)</f>
        <v>-3.4280936454849531E-2</v>
      </c>
      <c r="N253" s="78">
        <f>IFERROR('%QUOTES'!N253/'%QUOTES'!N252-1,0)</f>
        <v>6.1508904548686072E-3</v>
      </c>
      <c r="O253" s="78">
        <f>IFERROR('%QUOTES'!O253/'%QUOTES'!O252-1,0)</f>
        <v>2.518896382821012E-2</v>
      </c>
      <c r="P253" s="78">
        <f>IFERROR('%QUOTES'!P253/'%QUOTES'!P252-1,0)</f>
        <v>1.8024513338139814E-2</v>
      </c>
      <c r="Q253" s="78">
        <f>IFERROR('%QUOTES'!Q253/'%QUOTES'!Q252-1,0)</f>
        <v>1.0230985391142422E-2</v>
      </c>
      <c r="R253" s="78">
        <f>IFERROR('%QUOTES'!R253/'%QUOTES'!R252-1,0)</f>
        <v>1.0824445246256476E-2</v>
      </c>
      <c r="S253" s="78">
        <f>IFERROR('%QUOTES'!S253/'%QUOTES'!S252-1,0)</f>
        <v>7.8421707018005993E-3</v>
      </c>
      <c r="T253" s="78">
        <f>IFERROR('%QUOTES'!T253/'%QUOTES'!T252-1,0)</f>
        <v>8.6245532050051033E-3</v>
      </c>
      <c r="U253" s="78">
        <f>IFERROR('%QUOTES'!U253/'%QUOTES'!U252-1,0)</f>
        <v>7.8250672470299154E-3</v>
      </c>
      <c r="V253" s="78">
        <f>IFERROR('%QUOTES'!V253/'%QUOTES'!V252-1,0)</f>
        <v>5.4869224743061551E-3</v>
      </c>
      <c r="W253" s="78">
        <f>IFERROR('%QUOTES'!W253/'%QUOTES'!W252-1,0)</f>
        <v>6.0633282295829982E-3</v>
      </c>
      <c r="X253" s="78">
        <f>IFERROR('%QUOTES'!X253/'%QUOTES'!X252-1,0)</f>
        <v>5.5878359249481591E-3</v>
      </c>
      <c r="Y253" s="78">
        <f>IFERROR('%QUOTES'!Y253/'%QUOTES'!Y252-1,0)</f>
        <v>-1.3470010166045432E-2</v>
      </c>
      <c r="Z253" s="78">
        <f>IFERROR('%QUOTES'!Z253/'%QUOTES'!Z252-1,0)</f>
        <v>5.1330143459400457E-3</v>
      </c>
      <c r="AA253" s="78">
        <f>IFERROR('%QUOTES'!AA253/'%QUOTES'!AA252-1,0)</f>
        <v>1.0683030146515948E-2</v>
      </c>
      <c r="AB253" s="78">
        <f>IFERROR('%QUOTES'!AB253/'%QUOTES'!AB252-1,0)</f>
        <v>9.1615213770126491E-3</v>
      </c>
      <c r="AC253" s="78">
        <f>IFERROR('%QUOTES'!AC253/'%QUOTES'!AC252-1,0)</f>
        <v>1.7149953227315162E-2</v>
      </c>
      <c r="AD253" s="78">
        <f>IFERROR('%QUOTES'!AD253/'%QUOTES'!AD252-1,0)</f>
        <v>9.7498940228910591E-3</v>
      </c>
      <c r="AE253" s="78">
        <f>IFERROR('%QUOTES'!AE253/'%QUOTES'!AE252-1,0)</f>
        <v>1.7035017337307945E-3</v>
      </c>
      <c r="AF253" s="78">
        <f>IFERROR('%QUOTES'!AF253/'%QUOTES'!AF252-1,0)</f>
        <v>3.2354619813230734E-3</v>
      </c>
      <c r="AG253" s="78">
        <f>IFERROR('%QUOTES'!AG253/'%QUOTES'!AG252-1,0)</f>
        <v>3.2889968851024243E-3</v>
      </c>
      <c r="AH253" s="78">
        <f>IFERROR('%QUOTES'!AH253/'%QUOTES'!AH252-1,0)</f>
        <v>3.7410359712231056E-3</v>
      </c>
      <c r="AI253" s="78">
        <f>IFERROR('%QUOTES'!AI253/'%QUOTES'!AI252-1,0)</f>
        <v>4.501162790697677E-3</v>
      </c>
      <c r="AJ253" s="78">
        <f>IFERROR('%QUOTES'!AJ253/'%QUOTES'!AJ252-1,0)</f>
        <v>2.2584011350137434E-3</v>
      </c>
      <c r="AK253" s="78">
        <f>IFERROR('%QUOTES'!AK253/'%QUOTES'!AK252-1,0)</f>
        <v>6.9586572460365037E-3</v>
      </c>
      <c r="AL253" s="78">
        <f>IFERROR('%QUOTES'!AL253/'%QUOTES'!AL252-1,0)</f>
        <v>4.1426548171228372E-3</v>
      </c>
      <c r="AM253" s="78">
        <f>IFERROR('%QUOTES'!AM253/'%QUOTES'!AM252-1,0)</f>
        <v>1.9120458891013214E-3</v>
      </c>
      <c r="AN253" s="78">
        <f>IFERROR('%QUOTES'!AN253/'%QUOTES'!AN252-1,0)</f>
        <v>3.1418954230197915E-3</v>
      </c>
      <c r="AO253" s="78">
        <f>IFERROR('%QUOTES'!AO253/'%QUOTES'!AO252-1,0)</f>
        <v>-2.181457242583007E-3</v>
      </c>
      <c r="AP253" s="78">
        <f>IFERROR('%QUOTES'!AP253/'%QUOTES'!AP252-1,0)</f>
        <v>1.0761019283747064E-3</v>
      </c>
      <c r="AQ253" s="78">
        <f>IFERROR('%QUOTES'!AQ253/'%QUOTES'!AQ252-1,0)</f>
        <v>9.0591634474159743E-3</v>
      </c>
      <c r="AR253" s="78">
        <f>IFERROR('%QUOTES'!AR253/'%QUOTES'!AR252-1,0)</f>
        <v>2.2692510488180329E-3</v>
      </c>
      <c r="AS253" s="78">
        <f>IFERROR('%QUOTES'!AS253/'%QUOTES'!AS252-1,0)</f>
        <v>3.4406513502249103E-2</v>
      </c>
      <c r="AT253" s="78">
        <f>IFERROR('%QUOTES'!AT253/'%QUOTES'!AT252-1,0)</f>
        <v>4.1584614611175796E-2</v>
      </c>
      <c r="AU253" s="78">
        <f>IFERROR('%QUOTES'!AU253/'%QUOTES'!AU252-1,0)</f>
        <v>2.2727231180381446E-2</v>
      </c>
      <c r="AV253" s="78">
        <f>IFERROR('%QUOTES'!AV253/'%QUOTES'!AV252-1,0)</f>
        <v>9.9039856371712087E-3</v>
      </c>
      <c r="AW253" s="78">
        <f>IFERROR('%QUOTES'!AW253/'%QUOTES'!AW252-1,0)</f>
        <v>1.5088407134492998E-2</v>
      </c>
      <c r="AX253" s="78">
        <f>IFERROR('%QUOTES'!AX253/'%QUOTES'!AX252-1,0)</f>
        <v>7.7377081967213046E-2</v>
      </c>
      <c r="AY253" s="78">
        <f>IFERROR('%QUOTES'!AY253/'%QUOTES'!AY252-1,0)</f>
        <v>-3.6489690996366342E-4</v>
      </c>
      <c r="AZ253" s="78">
        <f>IFERROR('%QUOTES'!AZ253/'%QUOTES'!AZ252-1,0)</f>
        <v>6.4582836562443457E-3</v>
      </c>
      <c r="BA253" s="78">
        <f>IFERROR('%QUOTES'!BA253/'%QUOTES'!BA252-1,0)</f>
        <v>2.3683893490306307E-2</v>
      </c>
      <c r="BB253" s="78">
        <f>IFERROR('%QUOTES'!BB253/'%QUOTES'!BB252-1,0)</f>
        <v>1.5654472116378271E-2</v>
      </c>
      <c r="BC253" s="78">
        <f>IFERROR('%QUOTES'!BC253/'%QUOTES'!BC252-1,0)</f>
        <v>1.4780082111436998E-2</v>
      </c>
      <c r="BD253" s="78">
        <f>IFERROR('%QUOTES'!BD253/'%QUOTES'!BD252-1,0)</f>
        <v>5.2154542959099714E-3</v>
      </c>
      <c r="BE253" s="78">
        <f>IFERROR('%QUOTES'!BE253/'%QUOTES'!BE252-1,0)</f>
        <v>1.4849958925750473E-2</v>
      </c>
      <c r="BF253" s="78">
        <f>IFERROR('%QUOTES'!BF253/'%QUOTES'!BF252-1,0)</f>
        <v>1.8597310808933232E-2</v>
      </c>
      <c r="BG253" s="78">
        <f>IFERROR('%QUOTES'!BG253/'%QUOTES'!BG252-1,0)</f>
        <v>-2.8700944108761339E-2</v>
      </c>
      <c r="BH253" s="78">
        <f>IFERROR('%QUOTES'!BH253/'%QUOTES'!BH252-1,0)</f>
        <v>9.4462211906767291E-3</v>
      </c>
      <c r="BI253" s="78">
        <f>IFERROR('%QUOTES'!BI253/'%QUOTES'!BI252-1,0)</f>
        <v>6.9889557428366444E-3</v>
      </c>
      <c r="BJ253" s="78">
        <f>IFERROR('%QUOTES'!BJ253/'%QUOTES'!BJ252-1,0)</f>
        <v>9.7595815167617062E-3</v>
      </c>
      <c r="BK253" s="78">
        <f>IFERROR('%QUOTES'!BK253/'%QUOTES'!BK252-1,0)</f>
        <v>6.0679916889558871E-3</v>
      </c>
      <c r="BL253" s="78">
        <f>IFERROR('%QUOTES'!BL253/'%QUOTES'!BL252-1,0)</f>
        <v>1.0050275595450575E-2</v>
      </c>
      <c r="BM253" s="78">
        <f>IFERROR('%QUOTES'!BM253/'%QUOTES'!BM252-1,0)</f>
        <v>4.9510766828113617E-3</v>
      </c>
      <c r="BN253" s="78">
        <f>IFERROR('%QUOTES'!BN253/'%QUOTES'!BN252-1,0)</f>
        <v>1.1422327984770053E-2</v>
      </c>
      <c r="BO253" s="78">
        <f>IFERROR('%QUOTES'!BO253/'%QUOTES'!BO252-1,0)</f>
        <v>-2.9133029133029065E-2</v>
      </c>
      <c r="BP253" s="78">
        <f>IFERROR('%QUOTES'!BP253/'%QUOTES'!BP252-1,0)</f>
        <v>3.1053430104182045E-3</v>
      </c>
      <c r="BQ253" s="78">
        <f>IFERROR('%QUOTES'!BQ253/'%QUOTES'!BQ252-1,0)</f>
        <v>0</v>
      </c>
      <c r="BR253" s="78">
        <f>IFERROR('%QUOTES'!BR253/'%QUOTES'!BR252-1,0)</f>
        <v>4.493599926820524E-3</v>
      </c>
      <c r="BS253" s="78">
        <f>IFERROR('%QUOTES'!BS253/'%QUOTES'!BS252-1,0)</f>
        <v>6.9952313633254715E-3</v>
      </c>
      <c r="BT253" s="78">
        <f>IFERROR('%QUOTES'!BT253/'%QUOTES'!BT252-1,0)</f>
        <v>3.7945385039361845E-3</v>
      </c>
      <c r="BU253" s="78">
        <f>IFERROR('%QUOTES'!BU253/'%QUOTES'!BU252-1,0)</f>
        <v>-1.0770597738287702E-3</v>
      </c>
      <c r="BV253" s="78">
        <f>IFERROR('%QUOTES'!BV253/'%QUOTES'!BV252-1,0)</f>
        <v>5.164394138814643E-3</v>
      </c>
      <c r="BW253" s="78">
        <f>IFERROR('%QUOTES'!BW253/'%QUOTES'!BW252-1,0)</f>
        <v>8.4456959088958783E-3</v>
      </c>
      <c r="BX253" s="78">
        <f>IFERROR('%QUOTES'!BX253/'%QUOTES'!BX252-1,0)</f>
        <v>9.8934818146600989E-3</v>
      </c>
      <c r="BY253" s="78">
        <f>IFERROR('%QUOTES'!BY253/'%QUOTES'!BY252-1,0)</f>
        <v>9.0164551027962503E-3</v>
      </c>
      <c r="BZ253" s="78">
        <f>IFERROR('%QUOTES'!BZ253/'%QUOTES'!BZ252-1,0)</f>
        <v>1.2329011751107677E-2</v>
      </c>
      <c r="CA253" s="78">
        <f>IFERROR('%QUOTES'!CA253/'%QUOTES'!CA252-1,0)</f>
        <v>1.0423180937602972E-2</v>
      </c>
      <c r="CB253" s="78">
        <f>IFERROR('%QUOTES'!CB253/'%QUOTES'!CB252-1,0)</f>
        <v>5.670039132798399E-3</v>
      </c>
      <c r="CC253" s="78">
        <f>IFERROR('%QUOTES'!CC253/'%QUOTES'!CC252-1,0)</f>
        <v>9.172332300128927E-3</v>
      </c>
      <c r="CD253" s="78">
        <f>IFERROR('%QUOTES'!CD253/'%QUOTES'!CD252-1,0)</f>
        <v>6.9196505419553134E-3</v>
      </c>
      <c r="CE253" s="78">
        <f>IFERROR('%QUOTES'!CE253/'%QUOTES'!CE252-1,0)</f>
        <v>9.0478676884044873E-3</v>
      </c>
      <c r="CF253" s="78">
        <f>IFERROR('%QUOTES'!CF253/'%QUOTES'!CF252-1,0)</f>
        <v>8.9830338983050151E-3</v>
      </c>
      <c r="CG253" s="78">
        <f>IFERROR('%QUOTES'!CG253/'%QUOTES'!CG252-1,0)</f>
        <v>9.8237500773259434E-3</v>
      </c>
      <c r="CH253" s="78">
        <f>IFERROR('%QUOTES'!CH253/'%QUOTES'!CH252-1,0)</f>
        <v>8.0326565206272349E-3</v>
      </c>
      <c r="CI253" s="78">
        <f>IFERROR('%QUOTES'!CI253/'%QUOTES'!CI252-1,0)</f>
        <v>3.6347114947750114E-3</v>
      </c>
      <c r="CJ253" s="78">
        <f>IFERROR('%QUOTES'!CJ253/'%QUOTES'!CJ252-1,0)</f>
        <v>1.0252904709421529E-2</v>
      </c>
      <c r="CK253" s="78">
        <f>IFERROR('%QUOTES'!CK253/'%QUOTES'!CK252-1,0)</f>
        <v>7.1606322279149648E-3</v>
      </c>
      <c r="CL253" s="78">
        <f>IFERROR('%QUOTES'!CL253/'%QUOTES'!CL252-1,0)</f>
        <v>1.8028846153846256E-2</v>
      </c>
      <c r="CM253" s="78">
        <f>IFERROR('%QUOTES'!CM253/'%QUOTES'!CM252-1,0)</f>
        <v>1.8276762402088753E-2</v>
      </c>
      <c r="CN253" s="78">
        <f>IFERROR('%QUOTES'!CN253/'%QUOTES'!CN252-1,0)</f>
        <v>4.7433903576983072E-2</v>
      </c>
      <c r="CO253" s="78">
        <f>IFERROR('%QUOTES'!CO253/'%QUOTES'!CO252-1,0)</f>
        <v>3.1807602792862655E-2</v>
      </c>
      <c r="CP253" s="78">
        <f>IFERROR('%QUOTES'!CP253/'%QUOTES'!CP252-1,0)</f>
        <v>5.4765808977288444E-3</v>
      </c>
      <c r="CQ253" s="78">
        <f>IFERROR('%QUOTES'!CQ253/'%QUOTES'!CQ252-1,0)</f>
        <v>5.258527699536053E-3</v>
      </c>
      <c r="CR253" s="78">
        <f>IFERROR('%QUOTES'!CR253/'%QUOTES'!CR252-1,0)</f>
        <v>6.0675007179560314E-3</v>
      </c>
      <c r="CS253" s="78">
        <f>IFERROR('%QUOTES'!CS253/'%QUOTES'!CS252-1,0)</f>
        <v>8.167578124999908E-3</v>
      </c>
      <c r="CT253" s="78">
        <f>IFERROR('%QUOTES'!CT253/'%QUOTES'!CT252-1,0)</f>
        <v>6.9565797101447391E-3</v>
      </c>
      <c r="CU253" s="78">
        <f>IFERROR('%QUOTES'!CU253/'%QUOTES'!CU252-1,0)</f>
        <v>-4.7216248388107451E-2</v>
      </c>
      <c r="CV253" s="78">
        <f>IFERROR('%QUOTES'!CV253/'%QUOTES'!CV252-1,0)</f>
        <v>-1.7318435754189898E-2</v>
      </c>
      <c r="CW253" s="78">
        <f>IFERROR('%QUOTES'!CW253/'%QUOTES'!CW252-1,0)</f>
        <v>7.8585461689586467E-3</v>
      </c>
      <c r="CX253" s="78">
        <f>IFERROR('%QUOTES'!CX253/'%QUOTES'!CX252-1,0)</f>
        <v>-5.9857838755290604E-3</v>
      </c>
      <c r="CY253" s="78">
        <f>IFERROR('%QUOTES'!CY253/'%QUOTES'!CY252-1,0)</f>
        <v>9.0830013372404927E-3</v>
      </c>
      <c r="CZ253" s="78">
        <f>IFERROR('%QUOTES'!CZ253/'%QUOTES'!CZ252-1,0)</f>
        <v>-7.1145457357528752E-3</v>
      </c>
      <c r="DA253" s="78">
        <f>IFERROR('%QUOTES'!DA253/'%QUOTES'!DA252-1,0)</f>
        <v>1.003612984161828E-2</v>
      </c>
      <c r="DB253" s="78">
        <f>IFERROR('%QUOTES'!DB253/'%QUOTES'!DB252-1,0)</f>
        <v>1.1764676203757318E-2</v>
      </c>
      <c r="DC253" s="78">
        <f>IFERROR('%QUOTES'!DC253/'%QUOTES'!DC252-1,0)</f>
        <v>7.3870084117153567E-3</v>
      </c>
      <c r="DD253" s="78">
        <f>IFERROR('%QUOTES'!DD253/'%QUOTES'!DD252-1,0)</f>
        <v>4.6339513325286408E-3</v>
      </c>
      <c r="DE253" s="78">
        <f>IFERROR('%QUOTES'!DE253/'%QUOTES'!DE252-1,0)</f>
        <v>1.2963598358947559E-2</v>
      </c>
      <c r="DF253" s="78">
        <f>IFERROR('%QUOTES'!DF253/'%QUOTES'!DF252-1,0)</f>
        <v>7.7841416443107381E-3</v>
      </c>
      <c r="DG253" s="78">
        <f>IFERROR('%QUOTES'!DG253/'%QUOTES'!DG252-1,0)</f>
        <v>7.4999642857143112E-3</v>
      </c>
      <c r="DH253" s="78">
        <f>IFERROR('%QUOTES'!DH253/'%QUOTES'!DH252-1,0)</f>
        <v>8.3726703146127512E-3</v>
      </c>
      <c r="DI253" s="78">
        <f>IFERROR('%QUOTES'!DI253/'%QUOTES'!DI252-1,0)</f>
        <v>3.5253054101221704E-2</v>
      </c>
      <c r="DJ253" s="78">
        <f>IFERROR('%QUOTES'!DJ253/'%QUOTES'!DJ252-1,0)</f>
        <v>8.28154367697298E-3</v>
      </c>
      <c r="DK253" s="78">
        <f>IFERROR('%QUOTES'!DK253/'%QUOTES'!DK252-1,0)</f>
        <v>9.9795456548870121E-3</v>
      </c>
      <c r="DL253" s="78">
        <f>IFERROR('%QUOTES'!DL253/'%QUOTES'!DL252-1,0)</f>
        <v>1.0490096995968479E-2</v>
      </c>
      <c r="DM253" s="78">
        <f>IFERROR('%QUOTES'!DM253/'%QUOTES'!DM252-1,0)</f>
        <v>1.1868262980729849E-2</v>
      </c>
      <c r="DN253" s="78">
        <f>IFERROR('%QUOTES'!DN253/'%QUOTES'!DN252-1,0)</f>
        <v>5.8139536761612209E-3</v>
      </c>
      <c r="DO253" s="78">
        <f>IFERROR('%QUOTES'!DO253/'%QUOTES'!DO252-1,0)</f>
        <v>1.0799074359765681E-2</v>
      </c>
      <c r="DP253" s="78">
        <f>IFERROR('%QUOTES'!DP253/'%QUOTES'!DP252-1,0)</f>
        <v>4.1526399050819673E-3</v>
      </c>
      <c r="DQ253" s="78">
        <f>IFERROR('%QUOTES'!DQ253/'%QUOTES'!DQ252-1,0)</f>
        <v>1.0718691411991665E-2</v>
      </c>
      <c r="DR253" s="78">
        <f>IFERROR('%QUOTES'!DR253/'%QUOTES'!DR252-1,0)</f>
        <v>3.5043553565869967E-3</v>
      </c>
      <c r="DS253" s="78">
        <f>IFERROR('%QUOTES'!DS253/'%QUOTES'!DS252-1,0)</f>
        <v>1.6672557519172848E-3</v>
      </c>
      <c r="DT253" s="78">
        <f>IFERROR('%QUOTES'!DT253/'%QUOTES'!DT252-1,0)</f>
        <v>9.7947539218401491E-3</v>
      </c>
      <c r="DU253" s="78">
        <f>IFERROR('%QUOTES'!DU253/'%QUOTES'!DU252-1,0)</f>
        <v>4.5182722542767007E-3</v>
      </c>
      <c r="DV253" s="78">
        <f>IFERROR('%QUOTES'!DV253/'%QUOTES'!DV252-1,0)</f>
        <v>1.2424452020210142E-2</v>
      </c>
      <c r="DW253" s="78">
        <f>IFERROR('%QUOTES'!DW253/'%QUOTES'!DW252-1,0)</f>
        <v>5.6428854584338328E-3</v>
      </c>
      <c r="DX253" s="78">
        <f>IFERROR('%QUOTES'!DX253/'%QUOTES'!DX252-1,0)</f>
        <v>1.5250326132882908E-3</v>
      </c>
      <c r="DY253" s="78">
        <f>IFERROR('%QUOTES'!DY253/'%QUOTES'!DY252-1,0)</f>
        <v>1.5054855241389831E-3</v>
      </c>
      <c r="DZ253" s="78">
        <f>IFERROR('%QUOTES'!DZ253/'%QUOTES'!DZ252-1,0)</f>
        <v>3.7052993441111237E-3</v>
      </c>
      <c r="EA253" s="78">
        <f>IFERROR('%QUOTES'!EA253/'%QUOTES'!EA252-1,0)</f>
        <v>2.959552778691199E-3</v>
      </c>
      <c r="EB253" s="78">
        <f>IFERROR('%QUOTES'!EB253/'%QUOTES'!EB252-1,0)</f>
        <v>5.9594754240888115E-3</v>
      </c>
      <c r="EC253" s="78">
        <f>IFERROR('%QUOTES'!EC253/'%QUOTES'!EC252-1,0)</f>
        <v>3.0764035355665964E-3</v>
      </c>
      <c r="ED253" s="78">
        <f>IFERROR('%QUOTES'!ED253/'%QUOTES'!ED252-1,0)</f>
        <v>-2.4523658395844139E-3</v>
      </c>
      <c r="EE253" s="78">
        <f>IFERROR('%QUOTES'!EE253/'%QUOTES'!EE252-1,0)</f>
        <v>5.4218908844458902E-3</v>
      </c>
      <c r="EF253" s="78">
        <f>IFERROR('%QUOTES'!EF253/'%QUOTES'!EF252-1,0)</f>
        <v>5.282298022194043E-3</v>
      </c>
      <c r="EG253" s="78">
        <f>IFERROR('%QUOTES'!EG253/'%QUOTES'!EG252-1,0)</f>
        <v>1.9152918643625672E-3</v>
      </c>
      <c r="EH253" s="78">
        <f>IFERROR('%QUOTES'!EH253/'%QUOTES'!EH252-1,0)</f>
        <v>9.4836936112667747E-3</v>
      </c>
      <c r="EI253" s="78">
        <f>IFERROR('%QUOTES'!EI253/'%QUOTES'!EI252-1,0)</f>
        <v>-3.9119802488030153E-3</v>
      </c>
      <c r="EJ253" s="78">
        <f>IFERROR('%QUOTES'!EJ253/'%QUOTES'!EJ252-1,0)</f>
        <v>7.1057119431536808E-3</v>
      </c>
      <c r="EK253" s="78">
        <f>IFERROR('%QUOTES'!EK253/'%QUOTES'!EK252-1,0)</f>
        <v>1.0213236901575051E-2</v>
      </c>
      <c r="EL253" s="78">
        <f>IFERROR('%QUOTES'!EL253/'%QUOTES'!EL252-1,0)</f>
        <v>-8.4097859327216806E-3</v>
      </c>
      <c r="EM253" s="78">
        <f>IFERROR('%QUOTES'!EM253/'%QUOTES'!EM252-1,0)</f>
        <v>1.0152207606486829E-2</v>
      </c>
      <c r="EN253" s="78">
        <f>IFERROR('%QUOTES'!EN253/'%QUOTES'!EN252-1,0)</f>
        <v>-4.7286421977030813E-3</v>
      </c>
      <c r="EO253" s="78">
        <f>IFERROR('%QUOTES'!EO253/'%QUOTES'!EO252-1,0)</f>
        <v>8.4165637031021756E-3</v>
      </c>
      <c r="EP253" s="78">
        <f>IFERROR('%QUOTES'!EP253/'%QUOTES'!EP252-1,0)</f>
        <v>1.0545614979016404E-2</v>
      </c>
      <c r="EQ253" s="78">
        <f>IFERROR('%QUOTES'!EQ253/'%QUOTES'!EQ252-1,0)</f>
        <v>-1.2761896545557816E-3</v>
      </c>
      <c r="ER253" s="78">
        <f>IFERROR('%QUOTES'!ER253/'%QUOTES'!ER252-1,0)</f>
        <v>4.736210877584357E-3</v>
      </c>
      <c r="ES253" s="78">
        <f>IFERROR('%QUOTES'!ES253/'%QUOTES'!ES252-1,0)</f>
        <v>7.0872079052872738E-3</v>
      </c>
      <c r="ET253" s="78">
        <f>IFERROR('%QUOTES'!ET253/'%QUOTES'!ET252-1,0)</f>
        <v>-3.9737791888570295E-2</v>
      </c>
      <c r="EU253" s="78">
        <f>IFERROR('%QUOTES'!EU253/'%QUOTES'!EU252-1,0)</f>
        <v>-9.7976931035933523E-3</v>
      </c>
      <c r="EV253" s="78">
        <f>IFERROR('%QUOTES'!EV253/'%QUOTES'!EV252-1,0)</f>
        <v>-3.2745541561712943E-2</v>
      </c>
      <c r="EW253" s="78">
        <f>IFERROR('%QUOTES'!EW253/'%QUOTES'!EW252-1,0)</f>
        <v>-2.6970540373383312E-2</v>
      </c>
      <c r="EX253" s="78">
        <f>IFERROR('%QUOTES'!EX253/'%QUOTES'!EX252-1,0)</f>
        <v>-1.8073690644559437E-2</v>
      </c>
      <c r="EY253" s="78">
        <f>IFERROR('%QUOTES'!EY253/'%QUOTES'!EY252-1,0)</f>
        <v>-2.371748613996072E-2</v>
      </c>
      <c r="EZ253" s="78">
        <f>IFERROR('%QUOTES'!EZ253/'%QUOTES'!EZ252-1,0)</f>
        <v>-1.5123244251087797E-2</v>
      </c>
      <c r="FA253" s="78">
        <f>IFERROR('%QUOTES'!FA253/'%QUOTES'!FA252-1,0)</f>
        <v>-1.12830591347024E-2</v>
      </c>
      <c r="FB253" s="78">
        <f>IFERROR('%QUOTES'!FB253/'%QUOTES'!FB252-1,0)</f>
        <v>-3.4899597315436459E-3</v>
      </c>
      <c r="FC253" s="78">
        <f>IFERROR('%QUOTES'!FC253/'%QUOTES'!FC252-1,0)</f>
        <v>-8.2819919303461775E-3</v>
      </c>
      <c r="FD253" s="78">
        <f>IFERROR('%QUOTES'!FD253/'%QUOTES'!FD252-1,0)</f>
        <v>-2.1599475866869611E-2</v>
      </c>
      <c r="FE253" s="78">
        <f>IFERROR('%QUOTES'!FE253/'%QUOTES'!FE252-1,0)</f>
        <v>-2.9624929089190011E-2</v>
      </c>
      <c r="FF253" s="78">
        <f>IFERROR('%QUOTES'!FF253/'%QUOTES'!FF252-1,0)</f>
        <v>-2.551308788058293E-2</v>
      </c>
      <c r="FG253" s="78">
        <f>IFERROR('%QUOTES'!FG253/'%QUOTES'!FG252-1,0)</f>
        <v>4.9114928825395587E-3</v>
      </c>
      <c r="FH253" s="78">
        <f>IFERROR('%QUOTES'!FH253/'%QUOTES'!FH252-1,0)</f>
        <v>-6.8065233582826901E-3</v>
      </c>
    </row>
    <row r="254" spans="1:164">
      <c r="A254" s="76">
        <v>43467</v>
      </c>
      <c r="B254" s="78">
        <f>IFERROR('%QUOTES'!B254/'%QUOTES'!B253-1,0)</f>
        <v>-9.0940888422526012E-3</v>
      </c>
      <c r="C254" s="78">
        <f>IFERROR('%QUOTES'!C254/'%QUOTES'!C253-1,0)</f>
        <v>1.0368662997196854E-2</v>
      </c>
      <c r="D254" s="78">
        <f>IFERROR('%QUOTES'!D254/'%QUOTES'!D253-1,0)</f>
        <v>0</v>
      </c>
      <c r="E254" s="78">
        <f>IFERROR('%QUOTES'!E254/'%QUOTES'!E253-1,0)</f>
        <v>1.0584627016128945E-2</v>
      </c>
      <c r="F254" s="78">
        <f>IFERROR('%QUOTES'!F254/'%QUOTES'!F253-1,0)</f>
        <v>-1.1833239347107671E-2</v>
      </c>
      <c r="G254" s="78">
        <f>IFERROR('%QUOTES'!G254/'%QUOTES'!G253-1,0)</f>
        <v>2.2945348830734069E-3</v>
      </c>
      <c r="H254" s="78">
        <f>IFERROR('%QUOTES'!H254/'%QUOTES'!H253-1,0)</f>
        <v>1.8511292114031797E-3</v>
      </c>
      <c r="I254" s="78">
        <f>IFERROR('%QUOTES'!I254/'%QUOTES'!I253-1,0)</f>
        <v>-2.9452875442604887E-3</v>
      </c>
      <c r="J254" s="78">
        <f>IFERROR('%QUOTES'!J254/'%QUOTES'!J253-1,0)</f>
        <v>2.1101284000373255E-3</v>
      </c>
      <c r="K254" s="78">
        <f>IFERROR('%QUOTES'!K254/'%QUOTES'!K253-1,0)</f>
        <v>1.0341261342259322E-3</v>
      </c>
      <c r="L254" s="78">
        <f>IFERROR('%QUOTES'!L254/'%QUOTES'!L253-1,0)</f>
        <v>-4.9348253459701175E-3</v>
      </c>
      <c r="M254" s="78">
        <f>IFERROR('%QUOTES'!M254/'%QUOTES'!M253-1,0)</f>
        <v>3.203463203463186E-2</v>
      </c>
      <c r="N254" s="78">
        <f>IFERROR('%QUOTES'!N254/'%QUOTES'!N253-1,0)</f>
        <v>6.3384781209781194E-2</v>
      </c>
      <c r="O254" s="78">
        <f>IFERROR('%QUOTES'!O254/'%QUOTES'!O253-1,0)</f>
        <v>4.0205718114807443E-3</v>
      </c>
      <c r="P254" s="78">
        <f>IFERROR('%QUOTES'!P254/'%QUOTES'!P253-1,0)</f>
        <v>3.647310552407923E-2</v>
      </c>
      <c r="Q254" s="78">
        <f>IFERROR('%QUOTES'!Q254/'%QUOTES'!Q253-1,0)</f>
        <v>6.6550924000261524E-3</v>
      </c>
      <c r="R254" s="78">
        <f>IFERROR('%QUOTES'!R254/'%QUOTES'!R253-1,0)</f>
        <v>7.4960201230773738E-3</v>
      </c>
      <c r="S254" s="78">
        <f>IFERROR('%QUOTES'!S254/'%QUOTES'!S253-1,0)</f>
        <v>1.8574347389558099E-2</v>
      </c>
      <c r="T254" s="78">
        <f>IFERROR('%QUOTES'!T254/'%QUOTES'!T253-1,0)</f>
        <v>1.3004418268578011E-2</v>
      </c>
      <c r="U254" s="78">
        <f>IFERROR('%QUOTES'!U254/'%QUOTES'!U253-1,0)</f>
        <v>1.4725676826006895E-2</v>
      </c>
      <c r="V254" s="78">
        <f>IFERROR('%QUOTES'!V254/'%QUOTES'!V253-1,0)</f>
        <v>2.1600727603456216E-2</v>
      </c>
      <c r="W254" s="78">
        <f>IFERROR('%QUOTES'!W254/'%QUOTES'!W253-1,0)</f>
        <v>1.1607165437659939E-2</v>
      </c>
      <c r="X254" s="78">
        <f>IFERROR('%QUOTES'!X254/'%QUOTES'!X253-1,0)</f>
        <v>1.6670206952977162E-2</v>
      </c>
      <c r="Y254" s="78">
        <f>IFERROR('%QUOTES'!Y254/'%QUOTES'!Y253-1,0)</f>
        <v>2.0953198797767358E-2</v>
      </c>
      <c r="Z254" s="78">
        <f>IFERROR('%QUOTES'!Z254/'%QUOTES'!Z253-1,0)</f>
        <v>1.5320333550588039E-2</v>
      </c>
      <c r="AA254" s="78">
        <f>IFERROR('%QUOTES'!AA254/'%QUOTES'!AA253-1,0)</f>
        <v>7.277802933248978E-3</v>
      </c>
      <c r="AB254" s="78">
        <f>IFERROR('%QUOTES'!AB254/'%QUOTES'!AB253-1,0)</f>
        <v>5.5020910867724648E-3</v>
      </c>
      <c r="AC254" s="78">
        <f>IFERROR('%QUOTES'!AC254/'%QUOTES'!AC253-1,0)</f>
        <v>2.1459228125666474E-3</v>
      </c>
      <c r="AD254" s="78">
        <f>IFERROR('%QUOTES'!AD254/'%QUOTES'!AD253-1,0)</f>
        <v>8.3963056255247359E-3</v>
      </c>
      <c r="AE254" s="78">
        <f>IFERROR('%QUOTES'!AE254/'%QUOTES'!AE253-1,0)</f>
        <v>-1.7195767845645027E-2</v>
      </c>
      <c r="AF254" s="78">
        <f>IFERROR('%QUOTES'!AF254/'%QUOTES'!AF253-1,0)</f>
        <v>-1.8586123761586526E-2</v>
      </c>
      <c r="AG254" s="78">
        <f>IFERROR('%QUOTES'!AG254/'%QUOTES'!AG253-1,0)</f>
        <v>-1.9222187310220629E-2</v>
      </c>
      <c r="AH254" s="78">
        <f>IFERROR('%QUOTES'!AH254/'%QUOTES'!AH253-1,0)</f>
        <v>-1.9495412285108538E-2</v>
      </c>
      <c r="AI254" s="78">
        <f>IFERROR('%QUOTES'!AI254/'%QUOTES'!AI253-1,0)</f>
        <v>-7.4682969578679925E-3</v>
      </c>
      <c r="AJ254" s="78">
        <f>IFERROR('%QUOTES'!AJ254/'%QUOTES'!AJ253-1,0)</f>
        <v>-1.9040130260474797E-2</v>
      </c>
      <c r="AK254" s="78">
        <f>IFERROR('%QUOTES'!AK254/'%QUOTES'!AK253-1,0)</f>
        <v>-6.5040649084540103E-3</v>
      </c>
      <c r="AL254" s="78">
        <f>IFERROR('%QUOTES'!AL254/'%QUOTES'!AL253-1,0)</f>
        <v>-2.0098729897788048E-2</v>
      </c>
      <c r="AM254" s="78">
        <f>IFERROR('%QUOTES'!AM254/'%QUOTES'!AM253-1,0)</f>
        <v>-2.9898218829516487E-2</v>
      </c>
      <c r="AN254" s="78">
        <f>IFERROR('%QUOTES'!AN254/'%QUOTES'!AN253-1,0)</f>
        <v>-1.7121973339814578E-2</v>
      </c>
      <c r="AO254" s="78">
        <f>IFERROR('%QUOTES'!AO254/'%QUOTES'!AO253-1,0)</f>
        <v>3.5854830089425915E-2</v>
      </c>
      <c r="AP254" s="78">
        <f>IFERROR('%QUOTES'!AP254/'%QUOTES'!AP253-1,0)</f>
        <v>-7.5676570494905837E-3</v>
      </c>
      <c r="AQ254" s="78">
        <f>IFERROR('%QUOTES'!AQ254/'%QUOTES'!AQ253-1,0)</f>
        <v>-2.2790056035568274E-2</v>
      </c>
      <c r="AR254" s="78">
        <f>IFERROR('%QUOTES'!AR254/'%QUOTES'!AR253-1,0)</f>
        <v>-4.8679283018867925E-2</v>
      </c>
      <c r="AS254" s="78">
        <f>IFERROR('%QUOTES'!AS254/'%QUOTES'!AS253-1,0)</f>
        <v>2.1620337372297405E-2</v>
      </c>
      <c r="AT254" s="78">
        <f>IFERROR('%QUOTES'!AT254/'%QUOTES'!AT253-1,0)</f>
        <v>-4.1185101912166511E-2</v>
      </c>
      <c r="AU254" s="78">
        <f>IFERROR('%QUOTES'!AU254/'%QUOTES'!AU253-1,0)</f>
        <v>-1.1272061463898364E-3</v>
      </c>
      <c r="AV254" s="78">
        <f>IFERROR('%QUOTES'!AV254/'%QUOTES'!AV253-1,0)</f>
        <v>-1.2409970186936681E-2</v>
      </c>
      <c r="AW254" s="78">
        <f>IFERROR('%QUOTES'!AW254/'%QUOTES'!AW253-1,0)</f>
        <v>-2.6675351851011997E-2</v>
      </c>
      <c r="AX254" s="78">
        <f>IFERROR('%QUOTES'!AX254/'%QUOTES'!AX253-1,0)</f>
        <v>4.0170388308874427E-2</v>
      </c>
      <c r="AY254" s="78">
        <f>IFERROR('%QUOTES'!AY254/'%QUOTES'!AY253-1,0)</f>
        <v>4.9279064623488633E-3</v>
      </c>
      <c r="AZ254" s="78">
        <f>IFERROR('%QUOTES'!AZ254/'%QUOTES'!AZ253-1,0)</f>
        <v>-2.4179485019804048E-3</v>
      </c>
      <c r="BA254" s="78">
        <f>IFERROR('%QUOTES'!BA254/'%QUOTES'!BA253-1,0)</f>
        <v>1.5470397212543618E-2</v>
      </c>
      <c r="BB254" s="78">
        <f>IFERROR('%QUOTES'!BB254/'%QUOTES'!BB253-1,0)</f>
        <v>-1.9123690595119092E-2</v>
      </c>
      <c r="BC254" s="78">
        <f>IFERROR('%QUOTES'!BC254/'%QUOTES'!BC253-1,0)</f>
        <v>-1.5142815509355811E-2</v>
      </c>
      <c r="BD254" s="78">
        <f>IFERROR('%QUOTES'!BD254/'%QUOTES'!BD253-1,0)</f>
        <v>7.9191973762751111E-3</v>
      </c>
      <c r="BE254" s="78">
        <f>IFERROR('%QUOTES'!BE254/'%QUOTES'!BE253-1,0)</f>
        <v>-1.3325024408778807E-2</v>
      </c>
      <c r="BF254" s="78">
        <f>IFERROR('%QUOTES'!BF254/'%QUOTES'!BF253-1,0)</f>
        <v>-1.6168071187155242E-2</v>
      </c>
      <c r="BG254" s="78">
        <f>IFERROR('%QUOTES'!BG254/'%QUOTES'!BG253-1,0)</f>
        <v>2.7605016625389389E-2</v>
      </c>
      <c r="BH254" s="78">
        <f>IFERROR('%QUOTES'!BH254/'%QUOTES'!BH253-1,0)</f>
        <v>6.4536947402404898E-4</v>
      </c>
      <c r="BI254" s="78">
        <f>IFERROR('%QUOTES'!BI254/'%QUOTES'!BI253-1,0)</f>
        <v>2.1884950623365373E-3</v>
      </c>
      <c r="BJ254" s="78">
        <f>IFERROR('%QUOTES'!BJ254/'%QUOTES'!BJ253-1,0)</f>
        <v>9.4297505624596489E-4</v>
      </c>
      <c r="BK254" s="78">
        <f>IFERROR('%QUOTES'!BK254/'%QUOTES'!BK253-1,0)</f>
        <v>3.9204161640531421E-3</v>
      </c>
      <c r="BL254" s="78">
        <f>IFERROR('%QUOTES'!BL254/'%QUOTES'!BL253-1,0)</f>
        <v>5.993586213586255E-4</v>
      </c>
      <c r="BM254" s="78">
        <f>IFERROR('%QUOTES'!BM254/'%QUOTES'!BM253-1,0)</f>
        <v>7.3327108997789381E-3</v>
      </c>
      <c r="BN254" s="78">
        <f>IFERROR('%QUOTES'!BN254/'%QUOTES'!BN253-1,0)</f>
        <v>6.1844314650290055E-3</v>
      </c>
      <c r="BO254" s="78">
        <f>IFERROR('%QUOTES'!BO254/'%QUOTES'!BO253-1,0)</f>
        <v>3.6153289949392153E-4</v>
      </c>
      <c r="BP254" s="78">
        <f>IFERROR('%QUOTES'!BP254/'%QUOTES'!BP253-1,0)</f>
        <v>6.9197303665715637E-3</v>
      </c>
      <c r="BQ254" s="78">
        <f>IFERROR('%QUOTES'!BQ254/'%QUOTES'!BQ253-1,0)</f>
        <v>6.9407708513742339E-3</v>
      </c>
      <c r="BR254" s="78">
        <f>IFERROR('%QUOTES'!BR254/'%QUOTES'!BR253-1,0)</f>
        <v>1.7047394717053521E-3</v>
      </c>
      <c r="BS254" s="78">
        <f>IFERROR('%QUOTES'!BS254/'%QUOTES'!BS253-1,0)</f>
        <v>6.4367725081442284E-3</v>
      </c>
      <c r="BT254" s="78">
        <f>IFERROR('%QUOTES'!BT254/'%QUOTES'!BT253-1,0)</f>
        <v>1.309573376535722E-2</v>
      </c>
      <c r="BU254" s="78">
        <f>IFERROR('%QUOTES'!BU254/'%QUOTES'!BU253-1,0)</f>
        <v>1.2938113905019755E-2</v>
      </c>
      <c r="BV254" s="78">
        <f>IFERROR('%QUOTES'!BV254/'%QUOTES'!BV253-1,0)</f>
        <v>2.221807972101697E-3</v>
      </c>
      <c r="BW254" s="78">
        <f>IFERROR('%QUOTES'!BW254/'%QUOTES'!BW253-1,0)</f>
        <v>5.1426096133591059E-3</v>
      </c>
      <c r="BX254" s="78">
        <f>IFERROR('%QUOTES'!BX254/'%QUOTES'!BX253-1,0)</f>
        <v>-5.2440731011588193E-3</v>
      </c>
      <c r="BY254" s="78">
        <f>IFERROR('%QUOTES'!BY254/'%QUOTES'!BY253-1,0)</f>
        <v>2.2338748077224135E-3</v>
      </c>
      <c r="BZ254" s="78">
        <f>IFERROR('%QUOTES'!BZ254/'%QUOTES'!BZ253-1,0)</f>
        <v>-6.4700286673649021E-3</v>
      </c>
      <c r="CA254" s="78">
        <f>IFERROR('%QUOTES'!CA254/'%QUOTES'!CA253-1,0)</f>
        <v>-3.5073653082863254E-3</v>
      </c>
      <c r="CB254" s="78">
        <f>IFERROR('%QUOTES'!CB254/'%QUOTES'!CB253-1,0)</f>
        <v>-5.6380710493153519E-3</v>
      </c>
      <c r="CC254" s="78">
        <f>IFERROR('%QUOTES'!CC254/'%QUOTES'!CC253-1,0)</f>
        <v>2.2721862916681435E-3</v>
      </c>
      <c r="CD254" s="78">
        <f>IFERROR('%QUOTES'!CD254/'%QUOTES'!CD253-1,0)</f>
        <v>6.9302134499360513E-3</v>
      </c>
      <c r="CE254" s="78">
        <f>IFERROR('%QUOTES'!CE254/'%QUOTES'!CE253-1,0)</f>
        <v>-9.8206233988045177E-3</v>
      </c>
      <c r="CF254" s="78">
        <f>IFERROR('%QUOTES'!CF254/'%QUOTES'!CF253-1,0)</f>
        <v>6.3833530385242199E-3</v>
      </c>
      <c r="CG254" s="78">
        <f>IFERROR('%QUOTES'!CG254/'%QUOTES'!CG253-1,0)</f>
        <v>3.1473532718926389E-3</v>
      </c>
      <c r="CH254" s="78">
        <f>IFERROR('%QUOTES'!CH254/'%QUOTES'!CH253-1,0)</f>
        <v>4.926166542719379E-3</v>
      </c>
      <c r="CI254" s="78">
        <f>IFERROR('%QUOTES'!CI254/'%QUOTES'!CI253-1,0)</f>
        <v>2.2634223630602079E-3</v>
      </c>
      <c r="CJ254" s="78">
        <f>IFERROR('%QUOTES'!CJ254/'%QUOTES'!CJ253-1,0)</f>
        <v>-5.4127468088566166E-3</v>
      </c>
      <c r="CK254" s="78">
        <f>IFERROR('%QUOTES'!CK254/'%QUOTES'!CK253-1,0)</f>
        <v>7.7279756288086698E-3</v>
      </c>
      <c r="CL254" s="78">
        <f>IFERROR('%QUOTES'!CL254/'%QUOTES'!CL253-1,0)</f>
        <v>1.8890200708382432E-2</v>
      </c>
      <c r="CM254" s="78">
        <f>IFERROR('%QUOTES'!CM254/'%QUOTES'!CM253-1,0)</f>
        <v>8.2051282051281982E-2</v>
      </c>
      <c r="CN254" s="78">
        <f>IFERROR('%QUOTES'!CN254/'%QUOTES'!CN253-1,0)</f>
        <v>5.1224944320712673E-2</v>
      </c>
      <c r="CO254" s="78">
        <f>IFERROR('%QUOTES'!CO254/'%QUOTES'!CO253-1,0)</f>
        <v>3.5338345864661669E-2</v>
      </c>
      <c r="CP254" s="78">
        <f>IFERROR('%QUOTES'!CP254/'%QUOTES'!CP253-1,0)</f>
        <v>2.2176098791647059E-2</v>
      </c>
      <c r="CQ254" s="78">
        <f>IFERROR('%QUOTES'!CQ254/'%QUOTES'!CQ253-1,0)</f>
        <v>1.9703610103003033E-2</v>
      </c>
      <c r="CR254" s="78">
        <f>IFERROR('%QUOTES'!CR254/'%QUOTES'!CR253-1,0)</f>
        <v>2.8646813846708863E-2</v>
      </c>
      <c r="CS254" s="78">
        <f>IFERROR('%QUOTES'!CS254/'%QUOTES'!CS253-1,0)</f>
        <v>2.7122262314979384E-2</v>
      </c>
      <c r="CT254" s="78">
        <f>IFERROR('%QUOTES'!CT254/'%QUOTES'!CT253-1,0)</f>
        <v>3.108802354127671E-2</v>
      </c>
      <c r="CU254" s="78">
        <f>IFERROR('%QUOTES'!CU254/'%QUOTES'!CU253-1,0)</f>
        <v>-5.3272806111914095E-2</v>
      </c>
      <c r="CV254" s="78">
        <f>IFERROR('%QUOTES'!CV254/'%QUOTES'!CV253-1,0)</f>
        <v>-8.6981296191017576E-2</v>
      </c>
      <c r="CW254" s="78">
        <f>IFERROR('%QUOTES'!CW254/'%QUOTES'!CW253-1,0)</f>
        <v>9.5516569200779777E-2</v>
      </c>
      <c r="CX254" s="78">
        <f>IFERROR('%QUOTES'!CX254/'%QUOTES'!CX253-1,0)</f>
        <v>-9.7290141085625503E-2</v>
      </c>
      <c r="CY254" s="78">
        <f>IFERROR('%QUOTES'!CY254/'%QUOTES'!CY253-1,0)</f>
        <v>4.0720145735104962E-2</v>
      </c>
      <c r="CZ254" s="78">
        <f>IFERROR('%QUOTES'!CZ254/'%QUOTES'!CZ253-1,0)</f>
        <v>-4.4984114451269375E-2</v>
      </c>
      <c r="DA254" s="78">
        <f>IFERROR('%QUOTES'!DA254/'%QUOTES'!DA253-1,0)</f>
        <v>5.123334567717075E-3</v>
      </c>
      <c r="DB254" s="78">
        <f>IFERROR('%QUOTES'!DB254/'%QUOTES'!DB253-1,0)</f>
        <v>3.9916811061455615E-3</v>
      </c>
      <c r="DC254" s="78">
        <f>IFERROR('%QUOTES'!DC254/'%QUOTES'!DC253-1,0)</f>
        <v>2.7271802535355771E-3</v>
      </c>
      <c r="DD254" s="78">
        <f>IFERROR('%QUOTES'!DD254/'%QUOTES'!DD253-1,0)</f>
        <v>8.9176199261991052E-3</v>
      </c>
      <c r="DE254" s="78">
        <f>IFERROR('%QUOTES'!DE254/'%QUOTES'!DE253-1,0)</f>
        <v>4.8150660115322541E-3</v>
      </c>
      <c r="DF254" s="78">
        <f>IFERROR('%QUOTES'!DF254/'%QUOTES'!DF253-1,0)</f>
        <v>1.275378166889829E-2</v>
      </c>
      <c r="DG254" s="78">
        <f>IFERROR('%QUOTES'!DG254/'%QUOTES'!DG253-1,0)</f>
        <v>-4.6082596458085767E-3</v>
      </c>
      <c r="DH254" s="78">
        <f>IFERROR('%QUOTES'!DH254/'%QUOTES'!DH253-1,0)</f>
        <v>0</v>
      </c>
      <c r="DI254" s="78">
        <f>IFERROR('%QUOTES'!DI254/'%QUOTES'!DI253-1,0)</f>
        <v>1.4160485502360043E-2</v>
      </c>
      <c r="DJ254" s="78">
        <f>IFERROR('%QUOTES'!DJ254/'%QUOTES'!DJ253-1,0)</f>
        <v>3.2267820475211373E-3</v>
      </c>
      <c r="DK254" s="78">
        <f>IFERROR('%QUOTES'!DK254/'%QUOTES'!DK253-1,0)</f>
        <v>2.3341087865409449E-3</v>
      </c>
      <c r="DL254" s="78">
        <f>IFERROR('%QUOTES'!DL254/'%QUOTES'!DL253-1,0)</f>
        <v>4.1524788920361821E-3</v>
      </c>
      <c r="DM254" s="78">
        <f>IFERROR('%QUOTES'!DM254/'%QUOTES'!DM253-1,0)</f>
        <v>6.0665317276731301E-4</v>
      </c>
      <c r="DN254" s="78">
        <f>IFERROR('%QUOTES'!DN254/'%QUOTES'!DN253-1,0)</f>
        <v>-4.4957933364094815E-3</v>
      </c>
      <c r="DO254" s="78">
        <f>IFERROR('%QUOTES'!DO254/'%QUOTES'!DO253-1,0)</f>
        <v>1.8315629933798316E-3</v>
      </c>
      <c r="DP254" s="78">
        <f>IFERROR('%QUOTES'!DP254/'%QUOTES'!DP253-1,0)</f>
        <v>-5.9078181549393483E-3</v>
      </c>
      <c r="DQ254" s="78">
        <f>IFERROR('%QUOTES'!DQ254/'%QUOTES'!DQ253-1,0)</f>
        <v>7.5749922719929863E-3</v>
      </c>
      <c r="DR254" s="78">
        <f>IFERROR('%QUOTES'!DR254/'%QUOTES'!DR253-1,0)</f>
        <v>2.9932402095285138E-3</v>
      </c>
      <c r="DS254" s="78">
        <f>IFERROR('%QUOTES'!DS254/'%QUOTES'!DS253-1,0)</f>
        <v>1.1318175388875806E-2</v>
      </c>
      <c r="DT254" s="78">
        <f>IFERROR('%QUOTES'!DT254/'%QUOTES'!DT253-1,0)</f>
        <v>7.3744417386543137E-3</v>
      </c>
      <c r="DU254" s="78">
        <f>IFERROR('%QUOTES'!DU254/'%QUOTES'!DU253-1,0)</f>
        <v>-3.7356484521712252E-3</v>
      </c>
      <c r="DV254" s="78">
        <f>IFERROR('%QUOTES'!DV254/'%QUOTES'!DV253-1,0)</f>
        <v>6.7440632419257796E-3</v>
      </c>
      <c r="DW254" s="78">
        <f>IFERROR('%QUOTES'!DW254/'%QUOTES'!DW253-1,0)</f>
        <v>1.4149743149561189E-2</v>
      </c>
      <c r="DX254" s="78">
        <f>IFERROR('%QUOTES'!DX254/'%QUOTES'!DX253-1,0)</f>
        <v>-3.2630192894710364E-3</v>
      </c>
      <c r="DY254" s="78">
        <f>IFERROR('%QUOTES'!DY254/'%QUOTES'!DY253-1,0)</f>
        <v>-2.1608699330916137E-3</v>
      </c>
      <c r="DZ254" s="78">
        <f>IFERROR('%QUOTES'!DZ254/'%QUOTES'!DZ253-1,0)</f>
        <v>-4.8077351096907917E-3</v>
      </c>
      <c r="EA254" s="78">
        <f>IFERROR('%QUOTES'!EA254/'%QUOTES'!EA253-1,0)</f>
        <v>-2.9508196721311775E-3</v>
      </c>
      <c r="EB254" s="78">
        <f>IFERROR('%QUOTES'!EB254/'%QUOTES'!EB253-1,0)</f>
        <v>-4.028483316860676E-3</v>
      </c>
      <c r="EC254" s="78">
        <f>IFERROR('%QUOTES'!EC254/'%QUOTES'!EC253-1,0)</f>
        <v>-9.2005828738006556E-4</v>
      </c>
      <c r="ED254" s="78">
        <f>IFERROR('%QUOTES'!ED254/'%QUOTES'!ED253-1,0)</f>
        <v>5.9290815349506421E-3</v>
      </c>
      <c r="EE254" s="78">
        <f>IFERROR('%QUOTES'!EE254/'%QUOTES'!EE253-1,0)</f>
        <v>-1.0111560498821115E-3</v>
      </c>
      <c r="EF254" s="78">
        <f>IFERROR('%QUOTES'!EF254/'%QUOTES'!EF253-1,0)</f>
        <v>-9.1648883570218942E-3</v>
      </c>
      <c r="EG254" s="78">
        <f>IFERROR('%QUOTES'!EG254/'%QUOTES'!EG253-1,0)</f>
        <v>-2.1288612764478465E-3</v>
      </c>
      <c r="EH254" s="78">
        <f>IFERROR('%QUOTES'!EH254/'%QUOTES'!EH253-1,0)</f>
        <v>8.0897964509394349E-3</v>
      </c>
      <c r="EI254" s="78">
        <f>IFERROR('%QUOTES'!EI254/'%QUOTES'!EI253-1,0)</f>
        <v>5.4000488267036406E-3</v>
      </c>
      <c r="EJ254" s="78">
        <f>IFERROR('%QUOTES'!EJ254/'%QUOTES'!EJ253-1,0)</f>
        <v>8.1412216087501932E-3</v>
      </c>
      <c r="EK254" s="78">
        <f>IFERROR('%QUOTES'!EK254/'%QUOTES'!EK253-1,0)</f>
        <v>1.2885122538259797E-3</v>
      </c>
      <c r="EL254" s="78">
        <f>IFERROR('%QUOTES'!EL254/'%QUOTES'!EL253-1,0)</f>
        <v>-2.3130300693909867E-3</v>
      </c>
      <c r="EM254" s="78">
        <f>IFERROR('%QUOTES'!EM254/'%QUOTES'!EM253-1,0)</f>
        <v>6.7839448940689717E-3</v>
      </c>
      <c r="EN254" s="78">
        <f>IFERROR('%QUOTES'!EN254/'%QUOTES'!EN253-1,0)</f>
        <v>-1.8099524477386275E-2</v>
      </c>
      <c r="EO254" s="78">
        <f>IFERROR('%QUOTES'!EO254/'%QUOTES'!EO253-1,0)</f>
        <v>6.7883373382111589E-3</v>
      </c>
      <c r="EP254" s="78">
        <f>IFERROR('%QUOTES'!EP254/'%QUOTES'!EP253-1,0)</f>
        <v>6.9214564190624994E-3</v>
      </c>
      <c r="EQ254" s="78">
        <f>IFERROR('%QUOTES'!EQ254/'%QUOTES'!EQ253-1,0)</f>
        <v>1.350859827507489E-2</v>
      </c>
      <c r="ER254" s="78">
        <f>IFERROR('%QUOTES'!ER254/'%QUOTES'!ER253-1,0)</f>
        <v>3.4284124031889185E-3</v>
      </c>
      <c r="ES254" s="78">
        <f>IFERROR('%QUOTES'!ES254/'%QUOTES'!ES253-1,0)</f>
        <v>1.1611541168191408E-2</v>
      </c>
      <c r="ET254" s="78">
        <f>IFERROR('%QUOTES'!ET254/'%QUOTES'!ET253-1,0)</f>
        <v>-2.9436880771397611E-2</v>
      </c>
      <c r="EU254" s="78">
        <f>IFERROR('%QUOTES'!EU254/'%QUOTES'!EU253-1,0)</f>
        <v>0</v>
      </c>
      <c r="EV254" s="78">
        <f>IFERROR('%QUOTES'!EV254/'%QUOTES'!EV253-1,0)</f>
        <v>-1.0417186957438762E-3</v>
      </c>
      <c r="EW254" s="78">
        <f>IFERROR('%QUOTES'!EW254/'%QUOTES'!EW253-1,0)</f>
        <v>-1.0743231397867259E-3</v>
      </c>
      <c r="EX254" s="78">
        <f>IFERROR('%QUOTES'!EX254/'%QUOTES'!EX253-1,0)</f>
        <v>-9.3189659514891776E-4</v>
      </c>
      <c r="EY254" s="78">
        <f>IFERROR('%QUOTES'!EY254/'%QUOTES'!EY253-1,0)</f>
        <v>-2.8257060550440638E-4</v>
      </c>
      <c r="EZ254" s="78">
        <f>IFERROR('%QUOTES'!EZ254/'%QUOTES'!EZ253-1,0)</f>
        <v>-8.4140090783757504E-3</v>
      </c>
      <c r="FA254" s="78">
        <f>IFERROR('%QUOTES'!FA254/'%QUOTES'!FA253-1,0)</f>
        <v>-4.8906097163359252E-4</v>
      </c>
      <c r="FB254" s="78">
        <f>IFERROR('%QUOTES'!FB254/'%QUOTES'!FB253-1,0)</f>
        <v>-4.8491380616685342E-3</v>
      </c>
      <c r="FC254" s="78">
        <f>IFERROR('%QUOTES'!FC254/'%QUOTES'!FC253-1,0)</f>
        <v>-4.9250534277289759E-3</v>
      </c>
      <c r="FD254" s="78">
        <f>IFERROR('%QUOTES'!FD254/'%QUOTES'!FD253-1,0)</f>
        <v>-1.5513126491646823E-2</v>
      </c>
      <c r="FE254" s="78">
        <f>IFERROR('%QUOTES'!FE254/'%QUOTES'!FE253-1,0)</f>
        <v>3.2471580627757568E-4</v>
      </c>
      <c r="FF254" s="78">
        <f>IFERROR('%QUOTES'!FF254/'%QUOTES'!FF253-1,0)</f>
        <v>6.2606715993169804E-3</v>
      </c>
      <c r="FG254" s="78">
        <f>IFERROR('%QUOTES'!FG254/'%QUOTES'!FG253-1,0)</f>
        <v>-4.8875857716317528E-2</v>
      </c>
      <c r="FH254" s="78">
        <f>IFERROR('%QUOTES'!FH254/'%QUOTES'!FH253-1,0)</f>
        <v>-2.2558537978298321E-2</v>
      </c>
    </row>
    <row r="255" spans="1:164">
      <c r="A255" s="76">
        <v>43468</v>
      </c>
      <c r="B255" s="78">
        <f>IFERROR('%QUOTES'!B255/'%QUOTES'!B254-1,0)</f>
        <v>-3.1768443346276154E-3</v>
      </c>
      <c r="C255" s="78">
        <f>IFERROR('%QUOTES'!C255/'%QUOTES'!C254-1,0)</f>
        <v>0</v>
      </c>
      <c r="D255" s="78">
        <f>IFERROR('%QUOTES'!D255/'%QUOTES'!D254-1,0)</f>
        <v>-1.6983016983016963E-2</v>
      </c>
      <c r="E255" s="78">
        <f>IFERROR('%QUOTES'!E255/'%QUOTES'!E254-1,0)</f>
        <v>9.9755615947905163E-4</v>
      </c>
      <c r="F255" s="78">
        <f>IFERROR('%QUOTES'!F255/'%QUOTES'!F254-1,0)</f>
        <v>-4.2895799054587513E-3</v>
      </c>
      <c r="G255" s="78">
        <f>IFERROR('%QUOTES'!G255/'%QUOTES'!G254-1,0)</f>
        <v>-4.5785016561602498E-3</v>
      </c>
      <c r="H255" s="78">
        <f>IFERROR('%QUOTES'!H255/'%QUOTES'!H254-1,0)</f>
        <v>-9.9777535098948267E-3</v>
      </c>
      <c r="I255" s="78">
        <f>IFERROR('%QUOTES'!I255/'%QUOTES'!I254-1,0)</f>
        <v>-1.3900938556054565E-2</v>
      </c>
      <c r="J255" s="78">
        <f>IFERROR('%QUOTES'!J255/'%QUOTES'!J254-1,0)</f>
        <v>-1.1405544432161907E-2</v>
      </c>
      <c r="K255" s="78">
        <f>IFERROR('%QUOTES'!K255/'%QUOTES'!K254-1,0)</f>
        <v>-1.662287706734944E-2</v>
      </c>
      <c r="L255" s="78">
        <f>IFERROR('%QUOTES'!L255/'%QUOTES'!L254-1,0)</f>
        <v>-1.4169323414807034E-2</v>
      </c>
      <c r="M255" s="78">
        <f>IFERROR('%QUOTES'!M255/'%QUOTES'!M254-1,0)</f>
        <v>6.7114093959732557E-3</v>
      </c>
      <c r="N255" s="78">
        <f>IFERROR('%QUOTES'!N255/'%QUOTES'!N254-1,0)</f>
        <v>-1.0620212121640216E-2</v>
      </c>
      <c r="O255" s="78">
        <f>IFERROR('%QUOTES'!O255/'%QUOTES'!O254-1,0)</f>
        <v>-5.5172412565685947E-2</v>
      </c>
      <c r="P255" s="78">
        <f>IFERROR('%QUOTES'!P255/'%QUOTES'!P254-1,0)</f>
        <v>-7.0208420392749882E-2</v>
      </c>
      <c r="Q255" s="78">
        <f>IFERROR('%QUOTES'!Q255/'%QUOTES'!Q254-1,0)</f>
        <v>-1.6958895747085423E-2</v>
      </c>
      <c r="R255" s="78">
        <f>IFERROR('%QUOTES'!R255/'%QUOTES'!R254-1,0)</f>
        <v>-1.9840548807076197E-2</v>
      </c>
      <c r="S255" s="78">
        <f>IFERROR('%QUOTES'!S255/'%QUOTES'!S254-1,0)</f>
        <v>-6.1606699772956963E-3</v>
      </c>
      <c r="T255" s="78">
        <f>IFERROR('%QUOTES'!T255/'%QUOTES'!T254-1,0)</f>
        <v>-1.9168204893127427E-2</v>
      </c>
      <c r="U255" s="78">
        <f>IFERROR('%QUOTES'!U255/'%QUOTES'!U254-1,0)</f>
        <v>-5.013271503257366E-3</v>
      </c>
      <c r="V255" s="78">
        <f>IFERROR('%QUOTES'!V255/'%QUOTES'!V254-1,0)</f>
        <v>-1.224124193189402E-2</v>
      </c>
      <c r="W255" s="78">
        <f>IFERROR('%QUOTES'!W255/'%QUOTES'!W254-1,0)</f>
        <v>1.103265666372466E-2</v>
      </c>
      <c r="X255" s="78">
        <f>IFERROR('%QUOTES'!X255/'%QUOTES'!X254-1,0)</f>
        <v>-3.9940929157031846E-3</v>
      </c>
      <c r="Y255" s="78">
        <f>IFERROR('%QUOTES'!Y255/'%QUOTES'!Y254-1,0)</f>
        <v>6.1401295314997828E-3</v>
      </c>
      <c r="Z255" s="78">
        <f>IFERROR('%QUOTES'!Z255/'%QUOTES'!Z254-1,0)</f>
        <v>4.5715590045025678E-4</v>
      </c>
      <c r="AA255" s="78">
        <f>IFERROR('%QUOTES'!AA255/'%QUOTES'!AA254-1,0)</f>
        <v>-2.029932874076501E-2</v>
      </c>
      <c r="AB255" s="78">
        <f>IFERROR('%QUOTES'!AB255/'%QUOTES'!AB254-1,0)</f>
        <v>-1.6142271303482003E-2</v>
      </c>
      <c r="AC255" s="78">
        <f>IFERROR('%QUOTES'!AC255/'%QUOTES'!AC254-1,0)</f>
        <v>-3.4261212427690757E-2</v>
      </c>
      <c r="AD255" s="78">
        <f>IFERROR('%QUOTES'!AD255/'%QUOTES'!AD254-1,0)</f>
        <v>-2.2481265611989931E-2</v>
      </c>
      <c r="AE255" s="78">
        <f>IFERROR('%QUOTES'!AE255/'%QUOTES'!AE254-1,0)</f>
        <v>-1.922322704185353E-4</v>
      </c>
      <c r="AF255" s="78">
        <f>IFERROR('%QUOTES'!AF255/'%QUOTES'!AF254-1,0)</f>
        <v>1.1241611996208878E-3</v>
      </c>
      <c r="AG255" s="78">
        <f>IFERROR('%QUOTES'!AG255/'%QUOTES'!AG254-1,0)</f>
        <v>1.6712397574540905E-3</v>
      </c>
      <c r="AH255" s="78">
        <f>IFERROR('%QUOTES'!AH255/'%QUOTES'!AH254-1,0)</f>
        <v>5.8479530453814377E-4</v>
      </c>
      <c r="AI255" s="78">
        <f>IFERROR('%QUOTES'!AI255/'%QUOTES'!AI254-1,0)</f>
        <v>3.0097817908203428E-3</v>
      </c>
      <c r="AJ255" s="78">
        <f>IFERROR('%QUOTES'!AJ255/'%QUOTES'!AJ254-1,0)</f>
        <v>1.6078902032847786E-3</v>
      </c>
      <c r="AK255" s="78">
        <f>IFERROR('%QUOTES'!AK255/'%QUOTES'!AK254-1,0)</f>
        <v>-4.2962969661149986E-3</v>
      </c>
      <c r="AL255" s="78">
        <f>IFERROR('%QUOTES'!AL255/'%QUOTES'!AL254-1,0)</f>
        <v>3.5264122516585061E-3</v>
      </c>
      <c r="AM255" s="78">
        <f>IFERROR('%QUOTES'!AM255/'%QUOTES'!AM254-1,0)</f>
        <v>2.1857486338796583E-3</v>
      </c>
      <c r="AN255" s="78">
        <f>IFERROR('%QUOTES'!AN255/'%QUOTES'!AN254-1,0)</f>
        <v>2.4581789845772306E-3</v>
      </c>
      <c r="AO255" s="78">
        <f>IFERROR('%QUOTES'!AO255/'%QUOTES'!AO254-1,0)</f>
        <v>-1.266399271152352E-3</v>
      </c>
      <c r="AP255" s="78">
        <f>IFERROR('%QUOTES'!AP255/'%QUOTES'!AP254-1,0)</f>
        <v>3.2927950822232432E-3</v>
      </c>
      <c r="AQ255" s="78">
        <f>IFERROR('%QUOTES'!AQ255/'%QUOTES'!AQ254-1,0)</f>
        <v>2.8268552235639621E-3</v>
      </c>
      <c r="AR255" s="78">
        <f>IFERROR('%QUOTES'!AR255/'%QUOTES'!AR254-1,0)</f>
        <v>7.9337567605608506E-4</v>
      </c>
      <c r="AS255" s="78">
        <f>IFERROR('%QUOTES'!AS255/'%QUOTES'!AS254-1,0)</f>
        <v>1.3953720930233171E-3</v>
      </c>
      <c r="AT255" s="78">
        <f>IFERROR('%QUOTES'!AT255/'%QUOTES'!AT254-1,0)</f>
        <v>-6.5088777885409232E-2</v>
      </c>
      <c r="AU255" s="78">
        <f>IFERROR('%QUOTES'!AU255/'%QUOTES'!AU254-1,0)</f>
        <v>-7.8188136033985334E-3</v>
      </c>
      <c r="AV255" s="78">
        <f>IFERROR('%QUOTES'!AV255/'%QUOTES'!AV254-1,0)</f>
        <v>-2.3905811106447294E-2</v>
      </c>
      <c r="AW255" s="78">
        <f>IFERROR('%QUOTES'!AW255/'%QUOTES'!AW254-1,0)</f>
        <v>-3.1108613350650183E-2</v>
      </c>
      <c r="AX255" s="78">
        <f>IFERROR('%QUOTES'!AX255/'%QUOTES'!AX254-1,0)</f>
        <v>-7.1679344645991794E-2</v>
      </c>
      <c r="AY255" s="78">
        <f>IFERROR('%QUOTES'!AY255/'%QUOTES'!AY254-1,0)</f>
        <v>-1.2531819605306582E-2</v>
      </c>
      <c r="AZ255" s="78">
        <f>IFERROR('%QUOTES'!AZ255/'%QUOTES'!AZ254-1,0)</f>
        <v>-2.5822663162748172E-2</v>
      </c>
      <c r="BA255" s="78">
        <f>IFERROR('%QUOTES'!BA255/'%QUOTES'!BA254-1,0)</f>
        <v>-2.2646197877488339E-2</v>
      </c>
      <c r="BB255" s="78">
        <f>IFERROR('%QUOTES'!BB255/'%QUOTES'!BB254-1,0)</f>
        <v>-2.8808423011417505E-2</v>
      </c>
      <c r="BC255" s="78">
        <f>IFERROR('%QUOTES'!BC255/'%QUOTES'!BC254-1,0)</f>
        <v>-2.0305118085860996E-2</v>
      </c>
      <c r="BD255" s="78">
        <f>IFERROR('%QUOTES'!BD255/'%QUOTES'!BD254-1,0)</f>
        <v>-2.6822053643998811E-2</v>
      </c>
      <c r="BE255" s="78">
        <f>IFERROR('%QUOTES'!BE255/'%QUOTES'!BE254-1,0)</f>
        <v>-2.2592463977361699E-2</v>
      </c>
      <c r="BF255" s="78">
        <f>IFERROR('%QUOTES'!BF255/'%QUOTES'!BF254-1,0)</f>
        <v>-3.9910565899739403E-2</v>
      </c>
      <c r="BG255" s="78">
        <f>IFERROR('%QUOTES'!BG255/'%QUOTES'!BG254-1,0)</f>
        <v>3.8592546348846124E-2</v>
      </c>
      <c r="BH255" s="78">
        <f>IFERROR('%QUOTES'!BH255/'%QUOTES'!BH254-1,0)</f>
        <v>-5.0467607223476318E-2</v>
      </c>
      <c r="BI255" s="78">
        <f>IFERROR('%QUOTES'!BI255/'%QUOTES'!BI254-1,0)</f>
        <v>-4.6293973335999272E-2</v>
      </c>
      <c r="BJ255" s="78">
        <f>IFERROR('%QUOTES'!BJ255/'%QUOTES'!BJ254-1,0)</f>
        <v>-3.6975978261327813E-2</v>
      </c>
      <c r="BK255" s="78">
        <f>IFERROR('%QUOTES'!BK255/'%QUOTES'!BK254-1,0)</f>
        <v>-3.7849262906300307E-2</v>
      </c>
      <c r="BL255" s="78">
        <f>IFERROR('%QUOTES'!BL255/'%QUOTES'!BL254-1,0)</f>
        <v>-4.9421915449310516E-2</v>
      </c>
      <c r="BM255" s="78">
        <f>IFERROR('%QUOTES'!BM255/'%QUOTES'!BM254-1,0)</f>
        <v>-6.0054585078584743E-2</v>
      </c>
      <c r="BN255" s="78">
        <f>IFERROR('%QUOTES'!BN255/'%QUOTES'!BN254-1,0)</f>
        <v>-3.2870097962057643E-2</v>
      </c>
      <c r="BO255" s="78">
        <f>IFERROR('%QUOTES'!BO255/'%QUOTES'!BO254-1,0)</f>
        <v>0.15178897723165874</v>
      </c>
      <c r="BP255" s="78">
        <f>IFERROR('%QUOTES'!BP255/'%QUOTES'!BP254-1,0)</f>
        <v>-2.6855892100764778E-2</v>
      </c>
      <c r="BQ255" s="78">
        <f>IFERROR('%QUOTES'!BQ255/'%QUOTES'!BQ254-1,0)</f>
        <v>-2.5861553528800263E-2</v>
      </c>
      <c r="BR255" s="78">
        <f>IFERROR('%QUOTES'!BR255/'%QUOTES'!BR254-1,0)</f>
        <v>-3.6233709580661855E-2</v>
      </c>
      <c r="BS255" s="78">
        <f>IFERROR('%QUOTES'!BS255/'%QUOTES'!BS254-1,0)</f>
        <v>-5.8320612440737274E-2</v>
      </c>
      <c r="BT255" s="78">
        <f>IFERROR('%QUOTES'!BT255/'%QUOTES'!BT254-1,0)</f>
        <v>-1.3459514746008594E-2</v>
      </c>
      <c r="BU255" s="78">
        <f>IFERROR('%QUOTES'!BU255/'%QUOTES'!BU254-1,0)</f>
        <v>-1.0644012206279307E-2</v>
      </c>
      <c r="BV255" s="78">
        <f>IFERROR('%QUOTES'!BV255/'%QUOTES'!BV254-1,0)</f>
        <v>-4.9878847944072935E-2</v>
      </c>
      <c r="BW255" s="78">
        <f>IFERROR('%QUOTES'!BW255/'%QUOTES'!BW254-1,0)</f>
        <v>-4.8823327067778144E-2</v>
      </c>
      <c r="BX255" s="78">
        <f>IFERROR('%QUOTES'!BX255/'%QUOTES'!BX254-1,0)</f>
        <v>-3.1456338531350325E-2</v>
      </c>
      <c r="BY255" s="78">
        <f>IFERROR('%QUOTES'!BY255/'%QUOTES'!BY254-1,0)</f>
        <v>-4.9848006072867435E-2</v>
      </c>
      <c r="BZ255" s="78">
        <f>IFERROR('%QUOTES'!BZ255/'%QUOTES'!BZ254-1,0)</f>
        <v>-3.88814219283935E-2</v>
      </c>
      <c r="CA255" s="78">
        <f>IFERROR('%QUOTES'!CA255/'%QUOTES'!CA254-1,0)</f>
        <v>-2.318838557325853E-2</v>
      </c>
      <c r="CB255" s="78">
        <f>IFERROR('%QUOTES'!CB255/'%QUOTES'!CB254-1,0)</f>
        <v>-2.6857566508956654E-2</v>
      </c>
      <c r="CC255" s="78">
        <f>IFERROR('%QUOTES'!CC255/'%QUOTES'!CC254-1,0)</f>
        <v>-4.1516126454812174E-2</v>
      </c>
      <c r="CD255" s="78">
        <f>IFERROR('%QUOTES'!CD255/'%QUOTES'!CD254-1,0)</f>
        <v>-4.2683575801627849E-2</v>
      </c>
      <c r="CE255" s="78">
        <f>IFERROR('%QUOTES'!CE255/'%QUOTES'!CE254-1,0)</f>
        <v>-2.7598187684424791E-2</v>
      </c>
      <c r="CF255" s="78">
        <f>IFERROR('%QUOTES'!CF255/'%QUOTES'!CF254-1,0)</f>
        <v>-4.5735302954431623E-2</v>
      </c>
      <c r="CG255" s="78">
        <f>IFERROR('%QUOTES'!CG255/'%QUOTES'!CG254-1,0)</f>
        <v>-3.5082685821942738E-2</v>
      </c>
      <c r="CH255" s="78">
        <f>IFERROR('%QUOTES'!CH255/'%QUOTES'!CH254-1,0)</f>
        <v>-4.0224927332397242E-2</v>
      </c>
      <c r="CI255" s="78">
        <f>IFERROR('%QUOTES'!CI255/'%QUOTES'!CI254-1,0)</f>
        <v>-3.7940381117451683E-2</v>
      </c>
      <c r="CJ255" s="78">
        <f>IFERROR('%QUOTES'!CJ255/'%QUOTES'!CJ254-1,0)</f>
        <v>-3.0612244897959218E-2</v>
      </c>
      <c r="CK255" s="78">
        <f>IFERROR('%QUOTES'!CK255/'%QUOTES'!CK254-1,0)</f>
        <v>-5.8128791018195902E-2</v>
      </c>
      <c r="CL255" s="78">
        <f>IFERROR('%QUOTES'!CL255/'%QUOTES'!CL254-1,0)</f>
        <v>8.1112398609499703E-3</v>
      </c>
      <c r="CM255" s="78">
        <f>IFERROR('%QUOTES'!CM255/'%QUOTES'!CM254-1,0)</f>
        <v>-1.6587677725118377E-2</v>
      </c>
      <c r="CN255" s="78">
        <f>IFERROR('%QUOTES'!CN255/'%QUOTES'!CN254-1,0)</f>
        <v>2.9661016949152463E-2</v>
      </c>
      <c r="CO255" s="78">
        <f>IFERROR('%QUOTES'!CO255/'%QUOTES'!CO254-1,0)</f>
        <v>2.1060275962236918E-2</v>
      </c>
      <c r="CP255" s="78">
        <f>IFERROR('%QUOTES'!CP255/'%QUOTES'!CP254-1,0)</f>
        <v>-9.388454706927174E-3</v>
      </c>
      <c r="CQ255" s="78">
        <f>IFERROR('%QUOTES'!CQ255/'%QUOTES'!CQ254-1,0)</f>
        <v>-9.9178864569082759E-3</v>
      </c>
      <c r="CR255" s="78">
        <f>IFERROR('%QUOTES'!CR255/'%QUOTES'!CR254-1,0)</f>
        <v>-6.9622936254197798E-3</v>
      </c>
      <c r="CS255" s="78">
        <f>IFERROR('%QUOTES'!CS255/'%QUOTES'!CS254-1,0)</f>
        <v>-8.2304526748970819E-3</v>
      </c>
      <c r="CT255" s="78">
        <f>IFERROR('%QUOTES'!CT255/'%QUOTES'!CT254-1,0)</f>
        <v>-1.005025125628134E-2</v>
      </c>
      <c r="CU255" s="78">
        <f>IFERROR('%QUOTES'!CU255/'%QUOTES'!CU254-1,0)</f>
        <v>-3.0752433184402683E-2</v>
      </c>
      <c r="CV255" s="78">
        <f>IFERROR('%QUOTES'!CV255/'%QUOTES'!CV254-1,0)</f>
        <v>1.6189353436447895E-2</v>
      </c>
      <c r="CW255" s="78">
        <f>IFERROR('%QUOTES'!CW255/'%QUOTES'!CW254-1,0)</f>
        <v>0</v>
      </c>
      <c r="CX255" s="78">
        <f>IFERROR('%QUOTES'!CX255/'%QUOTES'!CX254-1,0)</f>
        <v>-2.5016259641104099E-3</v>
      </c>
      <c r="CY255" s="78">
        <f>IFERROR('%QUOTES'!CY255/'%QUOTES'!CY254-1,0)</f>
        <v>-1.8533813075213623E-2</v>
      </c>
      <c r="CZ255" s="78">
        <f>IFERROR('%QUOTES'!CZ255/'%QUOTES'!CZ254-1,0)</f>
        <v>2.1050479366402586E-2</v>
      </c>
      <c r="DA255" s="78">
        <f>IFERROR('%QUOTES'!DA255/'%QUOTES'!DA254-1,0)</f>
        <v>-3.0429379994729056E-2</v>
      </c>
      <c r="DB255" s="78">
        <f>IFERROR('%QUOTES'!DB255/'%QUOTES'!DB254-1,0)</f>
        <v>-3.002020691408458E-2</v>
      </c>
      <c r="DC255" s="78">
        <f>IFERROR('%QUOTES'!DC255/'%QUOTES'!DC254-1,0)</f>
        <v>-3.46307914757914E-2</v>
      </c>
      <c r="DD255" s="78">
        <f>IFERROR('%QUOTES'!DD255/'%QUOTES'!DD254-1,0)</f>
        <v>-1.2191435166369002E-2</v>
      </c>
      <c r="DE255" s="78">
        <f>IFERROR('%QUOTES'!DE255/'%QUOTES'!DE254-1,0)</f>
        <v>-3.0390969846495475E-2</v>
      </c>
      <c r="DF255" s="78">
        <f>IFERROR('%QUOTES'!DF255/'%QUOTES'!DF254-1,0)</f>
        <v>-3.0329956893757393E-2</v>
      </c>
      <c r="DG255" s="78">
        <f>IFERROR('%QUOTES'!DG255/'%QUOTES'!DG254-1,0)</f>
        <v>-1.8162393162393098E-2</v>
      </c>
      <c r="DH255" s="78">
        <f>IFERROR('%QUOTES'!DH255/'%QUOTES'!DH254-1,0)</f>
        <v>-1.9587012570001949E-2</v>
      </c>
      <c r="DI255" s="78">
        <f>IFERROR('%QUOTES'!DI255/'%QUOTES'!DI254-1,0)</f>
        <v>-9.6742021276595591E-2</v>
      </c>
      <c r="DJ255" s="78">
        <f>IFERROR('%QUOTES'!DJ255/'%QUOTES'!DJ254-1,0)</f>
        <v>-2.7485467032588584E-2</v>
      </c>
      <c r="DK255" s="78">
        <f>IFERROR('%QUOTES'!DK255/'%QUOTES'!DK254-1,0)</f>
        <v>-2.8797632091940861E-2</v>
      </c>
      <c r="DL255" s="78">
        <f>IFERROR('%QUOTES'!DL255/'%QUOTES'!DL254-1,0)</f>
        <v>-2.8947149815659601E-2</v>
      </c>
      <c r="DM255" s="78">
        <f>IFERROR('%QUOTES'!DM255/'%QUOTES'!DM254-1,0)</f>
        <v>-2.6273241713823725E-2</v>
      </c>
      <c r="DN255" s="78">
        <f>IFERROR('%QUOTES'!DN255/'%QUOTES'!DN254-1,0)</f>
        <v>-1.0645161290322558E-2</v>
      </c>
      <c r="DO255" s="78">
        <f>IFERROR('%QUOTES'!DO255/'%QUOTES'!DO254-1,0)</f>
        <v>-2.5289457647775793E-2</v>
      </c>
      <c r="DP255" s="78">
        <f>IFERROR('%QUOTES'!DP255/'%QUOTES'!DP254-1,0)</f>
        <v>-5.7448692551504976E-3</v>
      </c>
      <c r="DQ255" s="78">
        <f>IFERROR('%QUOTES'!DQ255/'%QUOTES'!DQ254-1,0)</f>
        <v>-2.1652004377465839E-2</v>
      </c>
      <c r="DR255" s="78">
        <f>IFERROR('%QUOTES'!DR255/'%QUOTES'!DR254-1,0)</f>
        <v>-2.3377245047929485E-2</v>
      </c>
      <c r="DS255" s="78">
        <f>IFERROR('%QUOTES'!DS255/'%QUOTES'!DS254-1,0)</f>
        <v>-9.8748851176724273E-3</v>
      </c>
      <c r="DT255" s="78">
        <f>IFERROR('%QUOTES'!DT255/'%QUOTES'!DT254-1,0)</f>
        <v>-2.103807224698051E-2</v>
      </c>
      <c r="DU255" s="78">
        <f>IFERROR('%QUOTES'!DU255/'%QUOTES'!DU254-1,0)</f>
        <v>-7.1930521147181015E-3</v>
      </c>
      <c r="DV255" s="78">
        <f>IFERROR('%QUOTES'!DV255/'%QUOTES'!DV254-1,0)</f>
        <v>-1.7460976758757352E-2</v>
      </c>
      <c r="DW255" s="78">
        <f>IFERROR('%QUOTES'!DW255/'%QUOTES'!DW254-1,0)</f>
        <v>-1.3952321385614752E-2</v>
      </c>
      <c r="DX255" s="78">
        <f>IFERROR('%QUOTES'!DX255/'%QUOTES'!DX254-1,0)</f>
        <v>-2.8372108249672401E-3</v>
      </c>
      <c r="DY255" s="78">
        <f>IFERROR('%QUOTES'!DY255/'%QUOTES'!DY254-1,0)</f>
        <v>-1.2616476910050634E-2</v>
      </c>
      <c r="DZ255" s="78">
        <f>IFERROR('%QUOTES'!DZ255/'%QUOTES'!DZ254-1,0)</f>
        <v>-3.8819617646992377E-3</v>
      </c>
      <c r="EA255" s="78">
        <f>IFERROR('%QUOTES'!EA255/'%QUOTES'!EA254-1,0)</f>
        <v>-8.2209799408089479E-3</v>
      </c>
      <c r="EB255" s="78">
        <f>IFERROR('%QUOTES'!EB255/'%QUOTES'!EB254-1,0)</f>
        <v>4.044777636088126E-3</v>
      </c>
      <c r="EC255" s="78">
        <f>IFERROR('%QUOTES'!EC255/'%QUOTES'!EC254-1,0)</f>
        <v>-8.7490404067832594E-3</v>
      </c>
      <c r="ED255" s="78">
        <f>IFERROR('%QUOTES'!ED255/'%QUOTES'!ED254-1,0)</f>
        <v>2.4440052456586869E-3</v>
      </c>
      <c r="EE255" s="78">
        <f>IFERROR('%QUOTES'!EE255/'%QUOTES'!EE254-1,0)</f>
        <v>-4.3859313220624419E-3</v>
      </c>
      <c r="EF255" s="78">
        <f>IFERROR('%QUOTES'!EF255/'%QUOTES'!EF254-1,0)</f>
        <v>-2.2610893212297034E-3</v>
      </c>
      <c r="EG255" s="78">
        <f>IFERROR('%QUOTES'!EG255/'%QUOTES'!EG254-1,0)</f>
        <v>-4.7021508185300931E-3</v>
      </c>
      <c r="EH255" s="78">
        <f>IFERROR('%QUOTES'!EH255/'%QUOTES'!EH254-1,0)</f>
        <v>-2.122702507825458E-2</v>
      </c>
      <c r="EI255" s="78">
        <f>IFERROR('%QUOTES'!EI255/'%QUOTES'!EI254-1,0)</f>
        <v>-1.3671826171875012E-2</v>
      </c>
      <c r="EJ255" s="78">
        <f>IFERROR('%QUOTES'!EJ255/'%QUOTES'!EJ254-1,0)</f>
        <v>-1.1305571396739156E-2</v>
      </c>
      <c r="EK255" s="78">
        <f>IFERROR('%QUOTES'!EK255/'%QUOTES'!EK254-1,0)</f>
        <v>-1.8412126858408095E-2</v>
      </c>
      <c r="EL255" s="78">
        <f>IFERROR('%QUOTES'!EL255/'%QUOTES'!EL254-1,0)</f>
        <v>-2.9366306027820643E-2</v>
      </c>
      <c r="EM255" s="78">
        <f>IFERROR('%QUOTES'!EM255/'%QUOTES'!EM254-1,0)</f>
        <v>-1.2478163214374893E-2</v>
      </c>
      <c r="EN255" s="78">
        <f>IFERROR('%QUOTES'!EN255/'%QUOTES'!EN254-1,0)</f>
        <v>-9.2166355199707617E-3</v>
      </c>
      <c r="EO255" s="78">
        <f>IFERROR('%QUOTES'!EO255/'%QUOTES'!EO254-1,0)</f>
        <v>-1.8680247389407989E-2</v>
      </c>
      <c r="EP255" s="78">
        <f>IFERROR('%QUOTES'!EP255/'%QUOTES'!EP254-1,0)</f>
        <v>-1.1104018847377661E-2</v>
      </c>
      <c r="EQ255" s="78">
        <f>IFERROR('%QUOTES'!EQ255/'%QUOTES'!EQ254-1,0)</f>
        <v>-1.8912085734870354E-2</v>
      </c>
      <c r="ER255" s="78">
        <f>IFERROR('%QUOTES'!ER255/'%QUOTES'!ER254-1,0)</f>
        <v>-1.1104014046379951E-2</v>
      </c>
      <c r="ES255" s="78">
        <f>IFERROR('%QUOTES'!ES255/'%QUOTES'!ES254-1,0)</f>
        <v>-1.147826086956516E-2</v>
      </c>
      <c r="ET255" s="78">
        <f>IFERROR('%QUOTES'!ET255/'%QUOTES'!ET254-1,0)</f>
        <v>4.8571406593406641E-2</v>
      </c>
      <c r="EU255" s="78">
        <f>IFERROR('%QUOTES'!EU255/'%QUOTES'!EU254-1,0)</f>
        <v>2.5215416533673762E-2</v>
      </c>
      <c r="EV255" s="78">
        <f>IFERROR('%QUOTES'!EV255/'%QUOTES'!EV254-1,0)</f>
        <v>8.237747653806049E-2</v>
      </c>
      <c r="EW255" s="78">
        <f>IFERROR('%QUOTES'!EW255/'%QUOTES'!EW254-1,0)</f>
        <v>7.1198039526864321E-2</v>
      </c>
      <c r="EX255" s="78">
        <f>IFERROR('%QUOTES'!EX255/'%QUOTES'!EX254-1,0)</f>
        <v>4.9207111725580344E-2</v>
      </c>
      <c r="EY255" s="78">
        <f>IFERROR('%QUOTES'!EY255/'%QUOTES'!EY254-1,0)</f>
        <v>5.5382849827150249E-2</v>
      </c>
      <c r="EZ255" s="78">
        <f>IFERROR('%QUOTES'!EZ255/'%QUOTES'!EZ254-1,0)</f>
        <v>6.7670833001078234E-2</v>
      </c>
      <c r="FA255" s="78">
        <f>IFERROR('%QUOTES'!FA255/'%QUOTES'!FA254-1,0)</f>
        <v>2.805411795703594E-2</v>
      </c>
      <c r="FB255" s="78">
        <f>IFERROR('%QUOTES'!FB255/'%QUOTES'!FB254-1,0)</f>
        <v>1.7325474210218683E-2</v>
      </c>
      <c r="FC255" s="78">
        <f>IFERROR('%QUOTES'!FC255/'%QUOTES'!FC254-1,0)</f>
        <v>1.8721734049456984E-2</v>
      </c>
      <c r="FD255" s="78">
        <f>IFERROR('%QUOTES'!FD255/'%QUOTES'!FD254-1,0)</f>
        <v>9.8787818181818254E-2</v>
      </c>
      <c r="FE255" s="78">
        <f>IFERROR('%QUOTES'!FE255/'%QUOTES'!FE254-1,0)</f>
        <v>7.5324677770281845E-2</v>
      </c>
      <c r="FF255" s="78">
        <f>IFERROR('%QUOTES'!FF255/'%QUOTES'!FF254-1,0)</f>
        <v>4.5814479638008887E-2</v>
      </c>
      <c r="FG255" s="78">
        <f>IFERROR('%QUOTES'!FG255/'%QUOTES'!FG254-1,0)</f>
        <v>5.6526724384724503E-3</v>
      </c>
      <c r="FH255" s="78">
        <f>IFERROR('%QUOTES'!FH255/'%QUOTES'!FH254-1,0)</f>
        <v>5.7551884312007084E-2</v>
      </c>
    </row>
    <row r="256" spans="1:164">
      <c r="A256" s="76">
        <v>43469</v>
      </c>
      <c r="B256" s="78">
        <f>IFERROR('%QUOTES'!B256/'%QUOTES'!B255-1,0)</f>
        <v>2.1600566572238078E-2</v>
      </c>
      <c r="C256" s="78">
        <f>IFERROR('%QUOTES'!C256/'%QUOTES'!C255-1,0)</f>
        <v>8.5518809263465112E-3</v>
      </c>
      <c r="D256" s="78">
        <f>IFERROR('%QUOTES'!D256/'%QUOTES'!D255-1,0)</f>
        <v>3.9634146341463561E-2</v>
      </c>
      <c r="E256" s="78">
        <f>IFERROR('%QUOTES'!E256/'%QUOTES'!E255-1,0)</f>
        <v>2.4912805181863451E-2</v>
      </c>
      <c r="F256" s="78">
        <f>IFERROR('%QUOTES'!F256/'%QUOTES'!F255-1,0)</f>
        <v>1.7411614026415556E-2</v>
      </c>
      <c r="G256" s="78">
        <f>IFERROR('%QUOTES'!G256/'%QUOTES'!G255-1,0)</f>
        <v>2.8643088913105297E-2</v>
      </c>
      <c r="H256" s="78">
        <f>IFERROR('%QUOTES'!H256/'%QUOTES'!H255-1,0)</f>
        <v>2.9488576726816706E-2</v>
      </c>
      <c r="I256" s="78">
        <f>IFERROR('%QUOTES'!I256/'%QUOTES'!I255-1,0)</f>
        <v>2.9779718061674121E-2</v>
      </c>
      <c r="J256" s="78">
        <f>IFERROR('%QUOTES'!J256/'%QUOTES'!J255-1,0)</f>
        <v>3.1948864039758496E-2</v>
      </c>
      <c r="K256" s="78">
        <f>IFERROR('%QUOTES'!K256/'%QUOTES'!K255-1,0)</f>
        <v>3.0369592497083264E-2</v>
      </c>
      <c r="L256" s="78">
        <f>IFERROR('%QUOTES'!L256/'%QUOTES'!L255-1,0)</f>
        <v>3.0183255479698357E-2</v>
      </c>
      <c r="M256" s="78">
        <f>IFERROR('%QUOTES'!M256/'%QUOTES'!M255-1,0)</f>
        <v>3.9166666666666794E-2</v>
      </c>
      <c r="N256" s="78">
        <f>IFERROR('%QUOTES'!N256/'%QUOTES'!N255-1,0)</f>
        <v>8.9024126455728547E-2</v>
      </c>
      <c r="O256" s="78">
        <f>IFERROR('%QUOTES'!O256/'%QUOTES'!O255-1,0)</f>
        <v>8.9945842007397081E-2</v>
      </c>
      <c r="P256" s="78">
        <f>IFERROR('%QUOTES'!P256/'%QUOTES'!P255-1,0)</f>
        <v>0.1043542347969868</v>
      </c>
      <c r="Q256" s="78">
        <f>IFERROR('%QUOTES'!Q256/'%QUOTES'!Q255-1,0)</f>
        <v>3.2456139401867201E-2</v>
      </c>
      <c r="R256" s="78">
        <f>IFERROR('%QUOTES'!R256/'%QUOTES'!R255-1,0)</f>
        <v>3.6508149773788245E-2</v>
      </c>
      <c r="S256" s="78">
        <f>IFERROR('%QUOTES'!S256/'%QUOTES'!S255-1,0)</f>
        <v>2.9010611008648102E-2</v>
      </c>
      <c r="T256" s="78">
        <f>IFERROR('%QUOTES'!T256/'%QUOTES'!T255-1,0)</f>
        <v>3.711339209914688E-2</v>
      </c>
      <c r="U256" s="78">
        <f>IFERROR('%QUOTES'!U256/'%QUOTES'!U255-1,0)</f>
        <v>3.2882578437618104E-2</v>
      </c>
      <c r="V256" s="78">
        <f>IFERROR('%QUOTES'!V256/'%QUOTES'!V255-1,0)</f>
        <v>3.334835436348893E-2</v>
      </c>
      <c r="W256" s="78">
        <f>IFERROR('%QUOTES'!W256/'%QUOTES'!W255-1,0)</f>
        <v>2.138801833260584E-2</v>
      </c>
      <c r="X256" s="78">
        <f>IFERROR('%QUOTES'!X256/'%QUOTES'!X255-1,0)</f>
        <v>3.1869944451879739E-2</v>
      </c>
      <c r="Y256" s="78">
        <f>IFERROR('%QUOTES'!Y256/'%QUOTES'!Y255-1,0)</f>
        <v>4.1381039959873078E-2</v>
      </c>
      <c r="Z256" s="78">
        <f>IFERROR('%QUOTES'!Z256/'%QUOTES'!Z255-1,0)</f>
        <v>2.6279754400354349E-2</v>
      </c>
      <c r="AA256" s="78">
        <f>IFERROR('%QUOTES'!AA256/'%QUOTES'!AA255-1,0)</f>
        <v>3.3713748310557623E-2</v>
      </c>
      <c r="AB256" s="78">
        <f>IFERROR('%QUOTES'!AB256/'%QUOTES'!AB255-1,0)</f>
        <v>3.4760846350412766E-2</v>
      </c>
      <c r="AC256" s="78">
        <f>IFERROR('%QUOTES'!AC256/'%QUOTES'!AC255-1,0)</f>
        <v>5.9233417801710431E-2</v>
      </c>
      <c r="AD256" s="78">
        <f>IFERROR('%QUOTES'!AD256/'%QUOTES'!AD255-1,0)</f>
        <v>3.3219761499148293E-2</v>
      </c>
      <c r="AE256" s="78">
        <f>IFERROR('%QUOTES'!AE256/'%QUOTES'!AE255-1,0)</f>
        <v>1.4807692307692299E-2</v>
      </c>
      <c r="AF256" s="78">
        <f>IFERROR('%QUOTES'!AF256/'%QUOTES'!AF255-1,0)</f>
        <v>1.5548095764397418E-2</v>
      </c>
      <c r="AG256" s="78">
        <f>IFERROR('%QUOTES'!AG256/'%QUOTES'!AG255-1,0)</f>
        <v>1.4485082553578943E-2</v>
      </c>
      <c r="AH256" s="78">
        <f>IFERROR('%QUOTES'!AH256/'%QUOTES'!AH255-1,0)</f>
        <v>1.5780157341316325E-2</v>
      </c>
      <c r="AI256" s="78">
        <f>IFERROR('%QUOTES'!AI256/'%QUOTES'!AI255-1,0)</f>
        <v>2.0255101275318932E-2</v>
      </c>
      <c r="AJ256" s="78">
        <f>IFERROR('%QUOTES'!AJ256/'%QUOTES'!AJ255-1,0)</f>
        <v>1.5021190402719764E-2</v>
      </c>
      <c r="AK256" s="78">
        <f>IFERROR('%QUOTES'!AK256/'%QUOTES'!AK255-1,0)</f>
        <v>2.239572724042449E-2</v>
      </c>
      <c r="AL256" s="78">
        <f>IFERROR('%QUOTES'!AL256/'%QUOTES'!AL255-1,0)</f>
        <v>1.1904726047045289E-2</v>
      </c>
      <c r="AM256" s="78">
        <f>IFERROR('%QUOTES'!AM256/'%QUOTES'!AM255-1,0)</f>
        <v>2.5081833155150779E-2</v>
      </c>
      <c r="AN256" s="78">
        <f>IFERROR('%QUOTES'!AN256/'%QUOTES'!AN255-1,0)</f>
        <v>1.4198844370370001E-2</v>
      </c>
      <c r="AO256" s="78">
        <f>IFERROR('%QUOTES'!AO256/'%QUOTES'!AO255-1,0)</f>
        <v>-2.8740490278951758E-2</v>
      </c>
      <c r="AP256" s="78">
        <f>IFERROR('%QUOTES'!AP256/'%QUOTES'!AP255-1,0)</f>
        <v>2.2714557153344694E-2</v>
      </c>
      <c r="AQ256" s="78">
        <f>IFERROR('%QUOTES'!AQ256/'%QUOTES'!AQ255-1,0)</f>
        <v>1.3389746772013655E-2</v>
      </c>
      <c r="AR256" s="78">
        <f>IFERROR('%QUOTES'!AR256/'%QUOTES'!AR255-1,0)</f>
        <v>3.6345580657946908E-2</v>
      </c>
      <c r="AS256" s="78">
        <f>IFERROR('%QUOTES'!AS256/'%QUOTES'!AS255-1,0)</f>
        <v>0.10078961679541076</v>
      </c>
      <c r="AT256" s="78">
        <f>IFERROR('%QUOTES'!AT256/'%QUOTES'!AT255-1,0)</f>
        <v>8.8842030004688377E-2</v>
      </c>
      <c r="AU256" s="78">
        <f>IFERROR('%QUOTES'!AU256/'%QUOTES'!AU255-1,0)</f>
        <v>5.2563183120097001E-2</v>
      </c>
      <c r="AV256" s="78">
        <f>IFERROR('%QUOTES'!AV256/'%QUOTES'!AV255-1,0)</f>
        <v>2.7003189305350839E-2</v>
      </c>
      <c r="AW256" s="78">
        <f>IFERROR('%QUOTES'!AW256/'%QUOTES'!AW255-1,0)</f>
        <v>3.6618421993997563E-2</v>
      </c>
      <c r="AX256" s="78">
        <f>IFERROR('%QUOTES'!AX256/'%QUOTES'!AX255-1,0)</f>
        <v>0.16640397100535775</v>
      </c>
      <c r="AY256" s="78">
        <f>IFERROR('%QUOTES'!AY256/'%QUOTES'!AY255-1,0)</f>
        <v>3.0347637122450699E-2</v>
      </c>
      <c r="AZ256" s="78">
        <f>IFERROR('%QUOTES'!AZ256/'%QUOTES'!AZ255-1,0)</f>
        <v>4.0000000000000036E-2</v>
      </c>
      <c r="BA256" s="78">
        <f>IFERROR('%QUOTES'!BA256/'%QUOTES'!BA255-1,0)</f>
        <v>5.350369405285349E-2</v>
      </c>
      <c r="BB256" s="78">
        <f>IFERROR('%QUOTES'!BB256/'%QUOTES'!BB255-1,0)</f>
        <v>3.6104928838951222E-2</v>
      </c>
      <c r="BC256" s="78">
        <f>IFERROR('%QUOTES'!BC256/'%QUOTES'!BC255-1,0)</f>
        <v>2.9831052715573847E-2</v>
      </c>
      <c r="BD256" s="78">
        <f>IFERROR('%QUOTES'!BD256/'%QUOTES'!BD255-1,0)</f>
        <v>4.5657101651286336E-2</v>
      </c>
      <c r="BE256" s="78">
        <f>IFERROR('%QUOTES'!BE256/'%QUOTES'!BE255-1,0)</f>
        <v>3.1831048817437813E-2</v>
      </c>
      <c r="BF256" s="78">
        <f>IFERROR('%QUOTES'!BF256/'%QUOTES'!BF255-1,0)</f>
        <v>5.530973644537962E-2</v>
      </c>
      <c r="BG256" s="78">
        <f>IFERROR('%QUOTES'!BG256/'%QUOTES'!BG255-1,0)</f>
        <v>-5.9745061575771863E-2</v>
      </c>
      <c r="BH256" s="78">
        <f>IFERROR('%QUOTES'!BH256/'%QUOTES'!BH255-1,0)</f>
        <v>4.4319936225504009E-2</v>
      </c>
      <c r="BI256" s="78">
        <f>IFERROR('%QUOTES'!BI256/'%QUOTES'!BI255-1,0)</f>
        <v>4.5466419956388782E-2</v>
      </c>
      <c r="BJ256" s="78">
        <f>IFERROR('%QUOTES'!BJ256/'%QUOTES'!BJ255-1,0)</f>
        <v>6.2851554484019356E-2</v>
      </c>
      <c r="BK256" s="78">
        <f>IFERROR('%QUOTES'!BK256/'%QUOTES'!BK255-1,0)</f>
        <v>3.4342867135275457E-2</v>
      </c>
      <c r="BL256" s="78">
        <f>IFERROR('%QUOTES'!BL256/'%QUOTES'!BL255-1,0)</f>
        <v>4.3483799498277076E-2</v>
      </c>
      <c r="BM256" s="78">
        <f>IFERROR('%QUOTES'!BM256/'%QUOTES'!BM255-1,0)</f>
        <v>4.6587597369162514E-2</v>
      </c>
      <c r="BN256" s="78">
        <f>IFERROR('%QUOTES'!BN256/'%QUOTES'!BN255-1,0)</f>
        <v>6.1895580599490962E-2</v>
      </c>
      <c r="BO256" s="78">
        <f>IFERROR('%QUOTES'!BO256/'%QUOTES'!BO255-1,0)</f>
        <v>-0.13178540534090344</v>
      </c>
      <c r="BP256" s="78">
        <f>IFERROR('%QUOTES'!BP256/'%QUOTES'!BP255-1,0)</f>
        <v>5.0548177368105129E-2</v>
      </c>
      <c r="BQ256" s="78">
        <f>IFERROR('%QUOTES'!BQ256/'%QUOTES'!BQ255-1,0)</f>
        <v>4.7828627831626447E-2</v>
      </c>
      <c r="BR256" s="78">
        <f>IFERROR('%QUOTES'!BR256/'%QUOTES'!BR255-1,0)</f>
        <v>4.906760321441217E-2</v>
      </c>
      <c r="BS256" s="78">
        <f>IFERROR('%QUOTES'!BS256/'%QUOTES'!BS255-1,0)</f>
        <v>4.5121314532652779E-2</v>
      </c>
      <c r="BT256" s="78">
        <f>IFERROR('%QUOTES'!BT256/'%QUOTES'!BT255-1,0)</f>
        <v>4.1469661508437783E-2</v>
      </c>
      <c r="BU256" s="78">
        <f>IFERROR('%QUOTES'!BU256/'%QUOTES'!BU255-1,0)</f>
        <v>4.62614846691769E-2</v>
      </c>
      <c r="BV256" s="78">
        <f>IFERROR('%QUOTES'!BV256/'%QUOTES'!BV255-1,0)</f>
        <v>4.083125224197981E-2</v>
      </c>
      <c r="BW256" s="78">
        <f>IFERROR('%QUOTES'!BW256/'%QUOTES'!BW255-1,0)</f>
        <v>4.4106377747041847E-2</v>
      </c>
      <c r="BX256" s="78">
        <f>IFERROR('%QUOTES'!BX256/'%QUOTES'!BX255-1,0)</f>
        <v>4.5875942988504947E-2</v>
      </c>
      <c r="BY256" s="78">
        <f>IFERROR('%QUOTES'!BY256/'%QUOTES'!BY255-1,0)</f>
        <v>4.3932651821980251E-2</v>
      </c>
      <c r="BZ256" s="78">
        <f>IFERROR('%QUOTES'!BZ256/'%QUOTES'!BZ255-1,0)</f>
        <v>4.3443622957353378E-2</v>
      </c>
      <c r="CA256" s="78">
        <f>IFERROR('%QUOTES'!CA256/'%QUOTES'!CA255-1,0)</f>
        <v>4.1966935142009332E-2</v>
      </c>
      <c r="CB256" s="78">
        <f>IFERROR('%QUOTES'!CB256/'%QUOTES'!CB255-1,0)</f>
        <v>3.4038637410652273E-2</v>
      </c>
      <c r="CC256" s="78">
        <f>IFERROR('%QUOTES'!CC256/'%QUOTES'!CC255-1,0)</f>
        <v>4.0505664007240982E-2</v>
      </c>
      <c r="CD256" s="78">
        <f>IFERROR('%QUOTES'!CD256/'%QUOTES'!CD255-1,0)</f>
        <v>4.7788719241451894E-2</v>
      </c>
      <c r="CE256" s="78">
        <f>IFERROR('%QUOTES'!CE256/'%QUOTES'!CE255-1,0)</f>
        <v>3.5920267668304584E-2</v>
      </c>
      <c r="CF256" s="78">
        <f>IFERROR('%QUOTES'!CF256/'%QUOTES'!CF255-1,0)</f>
        <v>5.1075775794150013E-2</v>
      </c>
      <c r="CG256" s="78">
        <f>IFERROR('%QUOTES'!CG256/'%QUOTES'!CG255-1,0)</f>
        <v>4.4930414133584673E-2</v>
      </c>
      <c r="CH256" s="78">
        <f>IFERROR('%QUOTES'!CH256/'%QUOTES'!CH255-1,0)</f>
        <v>3.7254063391918502E-2</v>
      </c>
      <c r="CI256" s="78">
        <f>IFERROR('%QUOTES'!CI256/'%QUOTES'!CI255-1,0)</f>
        <v>4.7887373140252265E-2</v>
      </c>
      <c r="CJ256" s="78">
        <f>IFERROR('%QUOTES'!CJ256/'%QUOTES'!CJ255-1,0)</f>
        <v>4.2666680701754389E-2</v>
      </c>
      <c r="CK256" s="78">
        <f>IFERROR('%QUOTES'!CK256/'%QUOTES'!CK255-1,0)</f>
        <v>4.1035661944308854E-2</v>
      </c>
      <c r="CL256" s="78">
        <f>IFERROR('%QUOTES'!CL256/'%QUOTES'!CL255-1,0)</f>
        <v>2.4137931034482918E-2</v>
      </c>
      <c r="CM256" s="78">
        <f>IFERROR('%QUOTES'!CM256/'%QUOTES'!CM255-1,0)</f>
        <v>0.16265060240963858</v>
      </c>
      <c r="CN256" s="78">
        <f>IFERROR('%QUOTES'!CN256/'%QUOTES'!CN255-1,0)</f>
        <v>7.0644718792866934E-2</v>
      </c>
      <c r="CO256" s="78">
        <f>IFERROR('%QUOTES'!CO256/'%QUOTES'!CO255-1,0)</f>
        <v>4.4807965860597321E-2</v>
      </c>
      <c r="CP256" s="78">
        <f>IFERROR('%QUOTES'!CP256/'%QUOTES'!CP255-1,0)</f>
        <v>3.6757107152738167E-2</v>
      </c>
      <c r="CQ256" s="78">
        <f>IFERROR('%QUOTES'!CQ256/'%QUOTES'!CQ255-1,0)</f>
        <v>3.4024126631290841E-2</v>
      </c>
      <c r="CR256" s="78">
        <f>IFERROR('%QUOTES'!CR256/'%QUOTES'!CR255-1,0)</f>
        <v>5.6457527675276786E-2</v>
      </c>
      <c r="CS256" s="78">
        <f>IFERROR('%QUOTES'!CS256/'%QUOTES'!CS255-1,0)</f>
        <v>4.1493810511756379E-2</v>
      </c>
      <c r="CT256" s="78">
        <f>IFERROR('%QUOTES'!CT256/'%QUOTES'!CT255-1,0)</f>
        <v>5.1325380710659951E-2</v>
      </c>
      <c r="CU256" s="78">
        <f>IFERROR('%QUOTES'!CU256/'%QUOTES'!CU255-1,0)</f>
        <v>-7.1039560554445602E-2</v>
      </c>
      <c r="CV256" s="78">
        <f>IFERROR('%QUOTES'!CV256/'%QUOTES'!CV255-1,0)</f>
        <v>-0.16176470588235292</v>
      </c>
      <c r="CW256" s="78">
        <f>IFERROR('%QUOTES'!CW256/'%QUOTES'!CW255-1,0)</f>
        <v>0.14768683274021344</v>
      </c>
      <c r="CX256" s="78">
        <f>IFERROR('%QUOTES'!CX256/'%QUOTES'!CX255-1,0)</f>
        <v>-0.15423191867218045</v>
      </c>
      <c r="CY256" s="78">
        <f>IFERROR('%QUOTES'!CY256/'%QUOTES'!CY255-1,0)</f>
        <v>7.2597524129248914E-2</v>
      </c>
      <c r="CZ256" s="78">
        <f>IFERROR('%QUOTES'!CZ256/'%QUOTES'!CZ255-1,0)</f>
        <v>-7.3076175828692524E-2</v>
      </c>
      <c r="DA256" s="78">
        <f>IFERROR('%QUOTES'!DA256/'%QUOTES'!DA255-1,0)</f>
        <v>3.7916233869683014E-2</v>
      </c>
      <c r="DB256" s="78">
        <f>IFERROR('%QUOTES'!DB256/'%QUOTES'!DB255-1,0)</f>
        <v>3.2671974163525519E-2</v>
      </c>
      <c r="DC256" s="78">
        <f>IFERROR('%QUOTES'!DC256/'%QUOTES'!DC255-1,0)</f>
        <v>3.8690340917556743E-2</v>
      </c>
      <c r="DD256" s="78">
        <f>IFERROR('%QUOTES'!DD256/'%QUOTES'!DD255-1,0)</f>
        <v>3.8568343103980274E-2</v>
      </c>
      <c r="DE256" s="78">
        <f>IFERROR('%QUOTES'!DE256/'%QUOTES'!DE255-1,0)</f>
        <v>3.3684536788717967E-2</v>
      </c>
      <c r="DF256" s="78">
        <f>IFERROR('%QUOTES'!DF256/'%QUOTES'!DF255-1,0)</f>
        <v>3.6400257413581771E-2</v>
      </c>
      <c r="DG256" s="78">
        <f>IFERROR('%QUOTES'!DG256/'%QUOTES'!DG255-1,0)</f>
        <v>2.7203482045701888E-2</v>
      </c>
      <c r="DH256" s="78">
        <f>IFERROR('%QUOTES'!DH256/'%QUOTES'!DH255-1,0)</f>
        <v>2.7578741098343906E-2</v>
      </c>
      <c r="DI256" s="78">
        <f>IFERROR('%QUOTES'!DI256/'%QUOTES'!DI255-1,0)</f>
        <v>0.10379094589620896</v>
      </c>
      <c r="DJ256" s="78">
        <f>IFERROR('%QUOTES'!DJ256/'%QUOTES'!DJ255-1,0)</f>
        <v>3.878536011938416E-2</v>
      </c>
      <c r="DK256" s="78">
        <f>IFERROR('%QUOTES'!DK256/'%QUOTES'!DK255-1,0)</f>
        <v>3.7963490138343436E-2</v>
      </c>
      <c r="DL256" s="78">
        <f>IFERROR('%QUOTES'!DL256/'%QUOTES'!DL255-1,0)</f>
        <v>3.8838232217418112E-2</v>
      </c>
      <c r="DM256" s="78">
        <f>IFERROR('%QUOTES'!DM256/'%QUOTES'!DM255-1,0)</f>
        <v>3.3623889580738808E-2</v>
      </c>
      <c r="DN256" s="78">
        <f>IFERROR('%QUOTES'!DN256/'%QUOTES'!DN255-1,0)</f>
        <v>2.706227583958265E-2</v>
      </c>
      <c r="DO256" s="78">
        <f>IFERROR('%QUOTES'!DO256/'%QUOTES'!DO255-1,0)</f>
        <v>3.7199124726477129E-2</v>
      </c>
      <c r="DP256" s="78">
        <f>IFERROR('%QUOTES'!DP256/'%QUOTES'!DP255-1,0)</f>
        <v>2.1318968346662137E-2</v>
      </c>
      <c r="DQ256" s="78">
        <f>IFERROR('%QUOTES'!DQ256/'%QUOTES'!DQ255-1,0)</f>
        <v>3.3094303956850535E-2</v>
      </c>
      <c r="DR256" s="78">
        <f>IFERROR('%QUOTES'!DR256/'%QUOTES'!DR255-1,0)</f>
        <v>4.8128342245989053E-2</v>
      </c>
      <c r="DS256" s="78">
        <f>IFERROR('%QUOTES'!DS256/'%QUOTES'!DS255-1,0)</f>
        <v>4.0558477393617176E-2</v>
      </c>
      <c r="DT256" s="78">
        <f>IFERROR('%QUOTES'!DT256/'%QUOTES'!DT255-1,0)</f>
        <v>3.5165736524309654E-2</v>
      </c>
      <c r="DU256" s="78">
        <f>IFERROR('%QUOTES'!DU256/'%QUOTES'!DU255-1,0)</f>
        <v>2.1504500481559274E-2</v>
      </c>
      <c r="DV256" s="78">
        <f>IFERROR('%QUOTES'!DV256/'%QUOTES'!DV255-1,0)</f>
        <v>3.4704325084337517E-2</v>
      </c>
      <c r="DW256" s="78">
        <f>IFERROR('%QUOTES'!DW256/'%QUOTES'!DW255-1,0)</f>
        <v>3.073915439184427E-2</v>
      </c>
      <c r="DX256" s="78">
        <f>IFERROR('%QUOTES'!DX256/'%QUOTES'!DX255-1,0)</f>
        <v>2.2105537800515274E-2</v>
      </c>
      <c r="DY256" s="78">
        <f>IFERROR('%QUOTES'!DY256/'%QUOTES'!DY255-1,0)</f>
        <v>2.8034661160446284E-2</v>
      </c>
      <c r="DZ256" s="78">
        <f>IFERROR('%QUOTES'!DZ256/'%QUOTES'!DZ255-1,0)</f>
        <v>1.9831999481839446E-2</v>
      </c>
      <c r="EA256" s="78">
        <f>IFERROR('%QUOTES'!EA256/'%QUOTES'!EA255-1,0)</f>
        <v>2.1551690981432392E-2</v>
      </c>
      <c r="EB256" s="78">
        <f>IFERROR('%QUOTES'!EB256/'%QUOTES'!EB255-1,0)</f>
        <v>1.7772511427191606E-2</v>
      </c>
      <c r="EC256" s="78">
        <f>IFERROR('%QUOTES'!EC256/'%QUOTES'!EC255-1,0)</f>
        <v>2.0129993182719463E-2</v>
      </c>
      <c r="ED256" s="78">
        <f>IFERROR('%QUOTES'!ED256/'%QUOTES'!ED255-1,0)</f>
        <v>1.7639408390675015E-2</v>
      </c>
      <c r="EE256" s="78">
        <f>IFERROR('%QUOTES'!EE256/'%QUOTES'!EE255-1,0)</f>
        <v>2.2365299898339464E-2</v>
      </c>
      <c r="EF256" s="78">
        <f>IFERROR('%QUOTES'!EF256/'%QUOTES'!EF255-1,0)</f>
        <v>2.2661722290894248E-2</v>
      </c>
      <c r="EG256" s="78">
        <f>IFERROR('%QUOTES'!EG256/'%QUOTES'!EG255-1,0)</f>
        <v>2.012244006463515E-2</v>
      </c>
      <c r="EH256" s="78">
        <f>IFERROR('%QUOTES'!EH256/'%QUOTES'!EH255-1,0)</f>
        <v>3.4911398177429387E-2</v>
      </c>
      <c r="EI256" s="78">
        <f>IFERROR('%QUOTES'!EI256/'%QUOTES'!EI255-1,0)</f>
        <v>3.6138562567397781E-2</v>
      </c>
      <c r="EJ256" s="78">
        <f>IFERROR('%QUOTES'!EJ256/'%QUOTES'!EJ255-1,0)</f>
        <v>2.9403784372447728E-2</v>
      </c>
      <c r="EK256" s="78">
        <f>IFERROR('%QUOTES'!EK256/'%QUOTES'!EK255-1,0)</f>
        <v>3.610320548191992E-2</v>
      </c>
      <c r="EL256" s="78">
        <f>IFERROR('%QUOTES'!EL256/'%QUOTES'!EL255-1,0)</f>
        <v>4.2993630573248343E-2</v>
      </c>
      <c r="EM256" s="78">
        <f>IFERROR('%QUOTES'!EM256/'%QUOTES'!EM255-1,0)</f>
        <v>2.7040662117766123E-2</v>
      </c>
      <c r="EN256" s="78">
        <f>IFERROR('%QUOTES'!EN256/'%QUOTES'!EN255-1,0)</f>
        <v>3.860465116279066E-2</v>
      </c>
      <c r="EO256" s="78">
        <f>IFERROR('%QUOTES'!EO256/'%QUOTES'!EO255-1,0)</f>
        <v>3.0412300410140647E-2</v>
      </c>
      <c r="EP256" s="78">
        <f>IFERROR('%QUOTES'!EP256/'%QUOTES'!EP255-1,0)</f>
        <v>2.3099090512264109E-2</v>
      </c>
      <c r="EQ256" s="78">
        <f>IFERROR('%QUOTES'!EQ256/'%QUOTES'!EQ255-1,0)</f>
        <v>4.2041434880825568E-2</v>
      </c>
      <c r="ER256" s="78">
        <f>IFERROR('%QUOTES'!ER256/'%QUOTES'!ER255-1,0)</f>
        <v>2.4184819171133354E-2</v>
      </c>
      <c r="ES256" s="78">
        <f>IFERROR('%QUOTES'!ES256/'%QUOTES'!ES255-1,0)</f>
        <v>3.4482758620689502E-2</v>
      </c>
      <c r="ET256" s="78">
        <f>IFERROR('%QUOTES'!ET256/'%QUOTES'!ET255-1,0)</f>
        <v>-7.9019075225719493E-2</v>
      </c>
      <c r="EU256" s="78">
        <f>IFERROR('%QUOTES'!EU256/'%QUOTES'!EU255-1,0)</f>
        <v>-3.4557877788227831E-2</v>
      </c>
      <c r="EV256" s="78">
        <f>IFERROR('%QUOTES'!EV256/'%QUOTES'!EV255-1,0)</f>
        <v>-9.7302504816955793E-2</v>
      </c>
      <c r="EW256" s="78">
        <f>IFERROR('%QUOTES'!EW256/'%QUOTES'!EW255-1,0)</f>
        <v>-9.9799138550183519E-2</v>
      </c>
      <c r="EX256" s="78">
        <f>IFERROR('%QUOTES'!EX256/'%QUOTES'!EX255-1,0)</f>
        <v>-6.7792906521764507E-2</v>
      </c>
      <c r="EY256" s="78">
        <f>IFERROR('%QUOTES'!EY256/'%QUOTES'!EY255-1,0)</f>
        <v>-6.5327928531616064E-2</v>
      </c>
      <c r="EZ256" s="78">
        <f>IFERROR('%QUOTES'!EZ256/'%QUOTES'!EZ255-1,0)</f>
        <v>-8.9211242232813626E-2</v>
      </c>
      <c r="FA256" s="78">
        <f>IFERROR('%QUOTES'!FA256/'%QUOTES'!FA255-1,0)</f>
        <v>-3.2365493136054191E-2</v>
      </c>
      <c r="FB256" s="78">
        <f>IFERROR('%QUOTES'!FB256/'%QUOTES'!FB255-1,0)</f>
        <v>-3.5657262604722684E-2</v>
      </c>
      <c r="FC256" s="78">
        <f>IFERROR('%QUOTES'!FC256/'%QUOTES'!FC255-1,0)</f>
        <v>-3.7389100126742791E-2</v>
      </c>
      <c r="FD256" s="78">
        <f>IFERROR('%QUOTES'!FD256/'%QUOTES'!FD255-1,0)</f>
        <v>-0.1312740833576439</v>
      </c>
      <c r="FE256" s="78">
        <f>IFERROR('%QUOTES'!FE256/'%QUOTES'!FE255-1,0)</f>
        <v>-0.10235504536096152</v>
      </c>
      <c r="FF256" s="78">
        <f>IFERROR('%QUOTES'!FF256/'%QUOTES'!FF255-1,0)</f>
        <v>-9.6268307193077218E-2</v>
      </c>
      <c r="FG256" s="78">
        <f>IFERROR('%QUOTES'!FG256/'%QUOTES'!FG255-1,0)</f>
        <v>-0.10373014818599902</v>
      </c>
      <c r="FH256" s="78">
        <f>IFERROR('%QUOTES'!FH256/'%QUOTES'!FH255-1,0)</f>
        <v>-7.7071848699672763E-2</v>
      </c>
    </row>
    <row r="257" spans="1:164">
      <c r="A257" s="76">
        <v>43472</v>
      </c>
      <c r="B257" s="78">
        <f>IFERROR('%QUOTES'!B257/'%QUOTES'!B256-1,0)</f>
        <v>6.9323743500866453E-3</v>
      </c>
      <c r="C257" s="78">
        <f>IFERROR('%QUOTES'!C257/'%QUOTES'!C256-1,0)</f>
        <v>3.9569811217083917E-3</v>
      </c>
      <c r="D257" s="78">
        <f>IFERROR('%QUOTES'!D257/'%QUOTES'!D256-1,0)</f>
        <v>1.4662756598240456E-2</v>
      </c>
      <c r="E257" s="78">
        <f>IFERROR('%QUOTES'!E257/'%QUOTES'!E256-1,0)</f>
        <v>1.2639766650461848E-2</v>
      </c>
      <c r="F257" s="78">
        <f>IFERROR('%QUOTES'!F257/'%QUOTES'!F256-1,0)</f>
        <v>-1.7642554693013679E-3</v>
      </c>
      <c r="G257" s="78">
        <f>IFERROR('%QUOTES'!G257/'%QUOTES'!G256-1,0)</f>
        <v>3.6585365110053392E-3</v>
      </c>
      <c r="H257" s="78">
        <f>IFERROR('%QUOTES'!H257/'%QUOTES'!H256-1,0)</f>
        <v>4.3510152284265136E-3</v>
      </c>
      <c r="I257" s="78">
        <f>IFERROR('%QUOTES'!I257/'%QUOTES'!I256-1,0)</f>
        <v>-1.3688911938551929E-3</v>
      </c>
      <c r="J257" s="78">
        <f>IFERROR('%QUOTES'!J257/'%QUOTES'!J256-1,0)</f>
        <v>1.8920020965256246E-3</v>
      </c>
      <c r="K257" s="78">
        <f>IFERROR('%QUOTES'!K257/'%QUOTES'!K256-1,0)</f>
        <v>3.6147928780683181E-3</v>
      </c>
      <c r="L257" s="78">
        <f>IFERROR('%QUOTES'!L257/'%QUOTES'!L256-1,0)</f>
        <v>-1.0464248343217131E-3</v>
      </c>
      <c r="M257" s="78">
        <f>IFERROR('%QUOTES'!M257/'%QUOTES'!M256-1,0)</f>
        <v>5.5332798716920539E-2</v>
      </c>
      <c r="N257" s="78">
        <f>IFERROR('%QUOTES'!N257/'%QUOTES'!N256-1,0)</f>
        <v>2.2971074895504984E-2</v>
      </c>
      <c r="O257" s="78">
        <f>IFERROR('%QUOTES'!O257/'%QUOTES'!O256-1,0)</f>
        <v>1.5338064045408162E-2</v>
      </c>
      <c r="P257" s="78">
        <f>IFERROR('%QUOTES'!P257/'%QUOTES'!P256-1,0)</f>
        <v>7.8190150088335297E-3</v>
      </c>
      <c r="Q257" s="78">
        <f>IFERROR('%QUOTES'!Q257/'%QUOTES'!Q256-1,0)</f>
        <v>2.8320305060314244E-3</v>
      </c>
      <c r="R257" s="78">
        <f>IFERROR('%QUOTES'!R257/'%QUOTES'!R256-1,0)</f>
        <v>-2.7898693213554981E-3</v>
      </c>
      <c r="S257" s="78">
        <f>IFERROR('%QUOTES'!S257/'%QUOTES'!S256-1,0)</f>
        <v>5.301228915662648E-3</v>
      </c>
      <c r="T257" s="78">
        <f>IFERROR('%QUOTES'!T257/'%QUOTES'!T256-1,0)</f>
        <v>4.2354394634724901E-3</v>
      </c>
      <c r="U257" s="78">
        <f>IFERROR('%QUOTES'!U257/'%QUOTES'!U256-1,0)</f>
        <v>6.161694321907607E-3</v>
      </c>
      <c r="V257" s="78">
        <f>IFERROR('%QUOTES'!V257/'%QUOTES'!V256-1,0)</f>
        <v>5.2332532657382025E-3</v>
      </c>
      <c r="W257" s="78">
        <f>IFERROR('%QUOTES'!W257/'%QUOTES'!W256-1,0)</f>
        <v>6.4102351797059587E-3</v>
      </c>
      <c r="X257" s="78">
        <f>IFERROR('%QUOTES'!X257/'%QUOTES'!X256-1,0)</f>
        <v>6.5453059223830046E-3</v>
      </c>
      <c r="Y257" s="78">
        <f>IFERROR('%QUOTES'!Y257/'%QUOTES'!Y256-1,0)</f>
        <v>3.6365095929999036E-2</v>
      </c>
      <c r="Z257" s="78">
        <f>IFERROR('%QUOTES'!Z257/'%QUOTES'!Z256-1,0)</f>
        <v>5.3440659095971288E-3</v>
      </c>
      <c r="AA257" s="78">
        <f>IFERROR('%QUOTES'!AA257/'%QUOTES'!AA256-1,0)</f>
        <v>3.2274843422368527E-3</v>
      </c>
      <c r="AB257" s="78">
        <f>IFERROR('%QUOTES'!AB257/'%QUOTES'!AB256-1,0)</f>
        <v>4.0312282728089954E-3</v>
      </c>
      <c r="AC257" s="78">
        <f>IFERROR('%QUOTES'!AC257/'%QUOTES'!AC256-1,0)</f>
        <v>9.569348372289177E-3</v>
      </c>
      <c r="AD257" s="78">
        <f>IFERROR('%QUOTES'!AD257/'%QUOTES'!AD256-1,0)</f>
        <v>1.2366446826050925E-3</v>
      </c>
      <c r="AE257" s="78">
        <f>IFERROR('%QUOTES'!AE257/'%QUOTES'!AE256-1,0)</f>
        <v>-6.8220579874930243E-3</v>
      </c>
      <c r="AF257" s="78">
        <f>IFERROR('%QUOTES'!AF257/'%QUOTES'!AF256-1,0)</f>
        <v>-7.3147996937994453E-3</v>
      </c>
      <c r="AG257" s="78">
        <f>IFERROR('%QUOTES'!AG257/'%QUOTES'!AG256-1,0)</f>
        <v>-6.5037749419518676E-3</v>
      </c>
      <c r="AH257" s="78">
        <f>IFERROR('%QUOTES'!AH257/'%QUOTES'!AH256-1,0)</f>
        <v>-7.1921753275129285E-3</v>
      </c>
      <c r="AI257" s="78">
        <f>IFERROR('%QUOTES'!AI257/'%QUOTES'!AI256-1,0)</f>
        <v>-5.8823527249135532E-3</v>
      </c>
      <c r="AJ257" s="78">
        <f>IFERROR('%QUOTES'!AJ257/'%QUOTES'!AJ256-1,0)</f>
        <v>-9.3763559436179644E-3</v>
      </c>
      <c r="AK257" s="78">
        <f>IFERROR('%QUOTES'!AK257/'%QUOTES'!AK256-1,0)</f>
        <v>2.4116359490207184E-3</v>
      </c>
      <c r="AL257" s="78">
        <f>IFERROR('%QUOTES'!AL257/'%QUOTES'!AL256-1,0)</f>
        <v>-6.0240965990112638E-3</v>
      </c>
      <c r="AM257" s="78">
        <f>IFERROR('%QUOTES'!AM257/'%QUOTES'!AM256-1,0)</f>
        <v>-1.5957446808510634E-2</v>
      </c>
      <c r="AN257" s="78">
        <f>IFERROR('%QUOTES'!AN257/'%QUOTES'!AN256-1,0)</f>
        <v>-2.985014925373064E-3</v>
      </c>
      <c r="AO257" s="78">
        <f>IFERROR('%QUOTES'!AO257/'%QUOTES'!AO256-1,0)</f>
        <v>1.1314186248912117E-2</v>
      </c>
      <c r="AP257" s="78">
        <f>IFERROR('%QUOTES'!AP257/'%QUOTES'!AP256-1,0)</f>
        <v>3.8423762258845695E-3</v>
      </c>
      <c r="AQ257" s="78">
        <f>IFERROR('%QUOTES'!AQ257/'%QUOTES'!AQ256-1,0)</f>
        <v>-4.1724965229485989E-3</v>
      </c>
      <c r="AR257" s="78">
        <f>IFERROR('%QUOTES'!AR257/'%QUOTES'!AR256-1,0)</f>
        <v>-1.3424064459558127E-2</v>
      </c>
      <c r="AS257" s="78">
        <f>IFERROR('%QUOTES'!AS257/'%QUOTES'!AS256-1,0)</f>
        <v>6.6455630107357333E-2</v>
      </c>
      <c r="AT257" s="78">
        <f>IFERROR('%QUOTES'!AT257/'%QUOTES'!AT256-1,0)</f>
        <v>1.1625424938096263E-2</v>
      </c>
      <c r="AU257" s="78">
        <f>IFERROR('%QUOTES'!AU257/'%QUOTES'!AU256-1,0)</f>
        <v>3.4424251843535814E-2</v>
      </c>
      <c r="AV257" s="78">
        <f>IFERROR('%QUOTES'!AV257/'%QUOTES'!AV256-1,0)</f>
        <v>7.8880338462530286E-3</v>
      </c>
      <c r="AW257" s="78">
        <f>IFERROR('%QUOTES'!AW257/'%QUOTES'!AW256-1,0)</f>
        <v>4.1468130430879491E-3</v>
      </c>
      <c r="AX257" s="78">
        <f>IFERROR('%QUOTES'!AX257/'%QUOTES'!AX256-1,0)</f>
        <v>0.17805999341042922</v>
      </c>
      <c r="AY257" s="78">
        <f>IFERROR('%QUOTES'!AY257/'%QUOTES'!AY256-1,0)</f>
        <v>1.3031060335594313E-2</v>
      </c>
      <c r="AZ257" s="78">
        <f>IFERROR('%QUOTES'!AZ257/'%QUOTES'!AZ256-1,0)</f>
        <v>1.3525966139124046E-2</v>
      </c>
      <c r="BA257" s="78">
        <f>IFERROR('%QUOTES'!BA257/'%QUOTES'!BA256-1,0)</f>
        <v>5.9717451068413085E-2</v>
      </c>
      <c r="BB257" s="78">
        <f>IFERROR('%QUOTES'!BB257/'%QUOTES'!BB256-1,0)</f>
        <v>7.8078798260334814E-3</v>
      </c>
      <c r="BC257" s="78">
        <f>IFERROR('%QUOTES'!BC257/'%QUOTES'!BC256-1,0)</f>
        <v>3.8390181926364342E-3</v>
      </c>
      <c r="BD257" s="78">
        <f>IFERROR('%QUOTES'!BD257/'%QUOTES'!BD256-1,0)</f>
        <v>3.0617624317954784E-2</v>
      </c>
      <c r="BE257" s="78">
        <f>IFERROR('%QUOTES'!BE257/'%QUOTES'!BE256-1,0)</f>
        <v>8.8855391888560398E-3</v>
      </c>
      <c r="BF257" s="78">
        <f>IFERROR('%QUOTES'!BF257/'%QUOTES'!BF256-1,0)</f>
        <v>1.9199007586858885E-2</v>
      </c>
      <c r="BG257" s="78">
        <f>IFERROR('%QUOTES'!BG257/'%QUOTES'!BG256-1,0)</f>
        <v>-1.782251134531232E-2</v>
      </c>
      <c r="BH257" s="78">
        <f>IFERROR('%QUOTES'!BH257/'%QUOTES'!BH256-1,0)</f>
        <v>8.9430731707316191E-3</v>
      </c>
      <c r="BI257" s="78">
        <f>IFERROR('%QUOTES'!BI257/'%QUOTES'!BI256-1,0)</f>
        <v>8.4475690938934367E-3</v>
      </c>
      <c r="BJ257" s="78">
        <f>IFERROR('%QUOTES'!BJ257/'%QUOTES'!BJ256-1,0)</f>
        <v>3.5434906475722672E-2</v>
      </c>
      <c r="BK257" s="78">
        <f>IFERROR('%QUOTES'!BK257/'%QUOTES'!BK256-1,0)</f>
        <v>9.9606999710022404E-3</v>
      </c>
      <c r="BL257" s="78">
        <f>IFERROR('%QUOTES'!BL257/'%QUOTES'!BL256-1,0)</f>
        <v>1.1172792472849302E-2</v>
      </c>
      <c r="BM257" s="78">
        <f>IFERROR('%QUOTES'!BM257/'%QUOTES'!BM256-1,0)</f>
        <v>1.9308660407183709E-2</v>
      </c>
      <c r="BN257" s="78">
        <f>IFERROR('%QUOTES'!BN257/'%QUOTES'!BN256-1,0)</f>
        <v>4.345558157689311E-2</v>
      </c>
      <c r="BO257" s="78">
        <f>IFERROR('%QUOTES'!BO257/'%QUOTES'!BO256-1,0)</f>
        <v>-2.7827972533429834E-2</v>
      </c>
      <c r="BP257" s="78">
        <f>IFERROR('%QUOTES'!BP257/'%QUOTES'!BP256-1,0)</f>
        <v>2.1581479242552382E-2</v>
      </c>
      <c r="BQ257" s="78">
        <f>IFERROR('%QUOTES'!BQ257/'%QUOTES'!BQ256-1,0)</f>
        <v>2.1959958079133424E-2</v>
      </c>
      <c r="BR257" s="78">
        <f>IFERROR('%QUOTES'!BR257/'%QUOTES'!BR256-1,0)</f>
        <v>2.9761171577379342E-2</v>
      </c>
      <c r="BS257" s="78">
        <f>IFERROR('%QUOTES'!BS257/'%QUOTES'!BS256-1,0)</f>
        <v>1.8466059946803171E-2</v>
      </c>
      <c r="BT257" s="78">
        <f>IFERROR('%QUOTES'!BT257/'%QUOTES'!BT256-1,0)</f>
        <v>9.3385475833605014E-3</v>
      </c>
      <c r="BU257" s="78">
        <f>IFERROR('%QUOTES'!BU257/'%QUOTES'!BU256-1,0)</f>
        <v>1.8508893649928471E-2</v>
      </c>
      <c r="BV257" s="78">
        <f>IFERROR('%QUOTES'!BV257/'%QUOTES'!BV256-1,0)</f>
        <v>8.4764063047284566E-3</v>
      </c>
      <c r="BW257" s="78">
        <f>IFERROR('%QUOTES'!BW257/'%QUOTES'!BW256-1,0)</f>
        <v>1.6043523225094836E-2</v>
      </c>
      <c r="BX257" s="78">
        <f>IFERROR('%QUOTES'!BX257/'%QUOTES'!BX256-1,0)</f>
        <v>1.9901606886071121E-2</v>
      </c>
      <c r="BY257" s="78">
        <f>IFERROR('%QUOTES'!BY257/'%QUOTES'!BY256-1,0)</f>
        <v>1.1235934397631597E-2</v>
      </c>
      <c r="BZ257" s="78">
        <f>IFERROR('%QUOTES'!BZ257/'%QUOTES'!BZ256-1,0)</f>
        <v>2.0626393800107223E-2</v>
      </c>
      <c r="CA257" s="78">
        <f>IFERROR('%QUOTES'!CA257/'%QUOTES'!CA256-1,0)</f>
        <v>1.6476830756712912E-2</v>
      </c>
      <c r="CB257" s="78">
        <f>IFERROR('%QUOTES'!CB257/'%QUOTES'!CB256-1,0)</f>
        <v>2.194537301466859E-2</v>
      </c>
      <c r="CC257" s="78">
        <f>IFERROR('%QUOTES'!CC257/'%QUOTES'!CC256-1,0)</f>
        <v>1.3355046860693331E-2</v>
      </c>
      <c r="CD257" s="78">
        <f>IFERROR('%QUOTES'!CD257/'%QUOTES'!CD256-1,0)</f>
        <v>1.2973534514298279E-2</v>
      </c>
      <c r="CE257" s="78">
        <f>IFERROR('%QUOTES'!CE257/'%QUOTES'!CE256-1,0)</f>
        <v>1.8407533458581593E-2</v>
      </c>
      <c r="CF257" s="78">
        <f>IFERROR('%QUOTES'!CF257/'%QUOTES'!CF256-1,0)</f>
        <v>2.0635746380429199E-2</v>
      </c>
      <c r="CG257" s="78">
        <f>IFERROR('%QUOTES'!CG257/'%QUOTES'!CG256-1,0)</f>
        <v>1.6407412526586285E-2</v>
      </c>
      <c r="CH257" s="78">
        <f>IFERROR('%QUOTES'!CH257/'%QUOTES'!CH256-1,0)</f>
        <v>1.9840621875135911E-2</v>
      </c>
      <c r="CI257" s="78">
        <f>IFERROR('%QUOTES'!CI257/'%QUOTES'!CI256-1,0)</f>
        <v>1.4784946236559016E-2</v>
      </c>
      <c r="CJ257" s="78">
        <f>IFERROR('%QUOTES'!CJ257/'%QUOTES'!CJ256-1,0)</f>
        <v>2.6517714005684256E-2</v>
      </c>
      <c r="CK257" s="78">
        <f>IFERROR('%QUOTES'!CK257/'%QUOTES'!CK256-1,0)</f>
        <v>2.0021883309870203E-2</v>
      </c>
      <c r="CL257" s="78">
        <f>IFERROR('%QUOTES'!CL257/'%QUOTES'!CL256-1,0)</f>
        <v>1.0101010101010166E-2</v>
      </c>
      <c r="CM257" s="78">
        <f>IFERROR('%QUOTES'!CM257/'%QUOTES'!CM256-1,0)</f>
        <v>0.1077720207253885</v>
      </c>
      <c r="CN257" s="78">
        <f>IFERROR('%QUOTES'!CN257/'%QUOTES'!CN256-1,0)</f>
        <v>2.8827674567584838E-2</v>
      </c>
      <c r="CO257" s="78">
        <f>IFERROR('%QUOTES'!CO257/'%QUOTES'!CO256-1,0)</f>
        <v>1.9060585432266963E-2</v>
      </c>
      <c r="CP257" s="78">
        <f>IFERROR('%QUOTES'!CP257/'%QUOTES'!CP256-1,0)</f>
        <v>1.6306362556134602E-2</v>
      </c>
      <c r="CQ257" s="78">
        <f>IFERROR('%QUOTES'!CQ257/'%QUOTES'!CQ256-1,0)</f>
        <v>1.4865525553123815E-2</v>
      </c>
      <c r="CR257" s="78">
        <f>IFERROR('%QUOTES'!CR257/'%QUOTES'!CR256-1,0)</f>
        <v>3.4229899903244876E-2</v>
      </c>
      <c r="CS257" s="78">
        <f>IFERROR('%QUOTES'!CS257/'%QUOTES'!CS256-1,0)</f>
        <v>1.8924302160547857E-2</v>
      </c>
      <c r="CT257" s="78">
        <f>IFERROR('%QUOTES'!CT257/'%QUOTES'!CT256-1,0)</f>
        <v>1.6631009475912562E-2</v>
      </c>
      <c r="CU257" s="78">
        <f>IFERROR('%QUOTES'!CU257/'%QUOTES'!CU256-1,0)</f>
        <v>-2.8171450035815004E-2</v>
      </c>
      <c r="CV257" s="78">
        <f>IFERROR('%QUOTES'!CV257/'%QUOTES'!CV256-1,0)</f>
        <v>-0.10745614035087714</v>
      </c>
      <c r="CW257" s="78">
        <f>IFERROR('%QUOTES'!CW257/'%QUOTES'!CW256-1,0)</f>
        <v>0.10697674418604652</v>
      </c>
      <c r="CX257" s="78">
        <f>IFERROR('%QUOTES'!CX257/'%QUOTES'!CX256-1,0)</f>
        <v>-0.10081546575696898</v>
      </c>
      <c r="CY257" s="78">
        <f>IFERROR('%QUOTES'!CY257/'%QUOTES'!CY256-1,0)</f>
        <v>3.2472614728975557E-2</v>
      </c>
      <c r="CZ257" s="78">
        <f>IFERROR('%QUOTES'!CZ257/'%QUOTES'!CZ256-1,0)</f>
        <v>-2.9288658885707863E-2</v>
      </c>
      <c r="DA257" s="78">
        <f>IFERROR('%QUOTES'!DA257/'%QUOTES'!DA256-1,0)</f>
        <v>8.1350419605514812E-3</v>
      </c>
      <c r="DB257" s="78">
        <f>IFERROR('%QUOTES'!DB257/'%QUOTES'!DB256-1,0)</f>
        <v>8.2834965090541335E-3</v>
      </c>
      <c r="DC257" s="78">
        <f>IFERROR('%QUOTES'!DC257/'%QUOTES'!DC256-1,0)</f>
        <v>7.895828873586197E-3</v>
      </c>
      <c r="DD257" s="78">
        <f>IFERROR('%QUOTES'!DD257/'%QUOTES'!DD256-1,0)</f>
        <v>2.257866904337491E-2</v>
      </c>
      <c r="DE257" s="78">
        <f>IFERROR('%QUOTES'!DE257/'%QUOTES'!DE256-1,0)</f>
        <v>8.6813660537985449E-3</v>
      </c>
      <c r="DF257" s="78">
        <f>IFERROR('%QUOTES'!DF257/'%QUOTES'!DF256-1,0)</f>
        <v>1.8178591599011806E-2</v>
      </c>
      <c r="DG257" s="78">
        <f>IFERROR('%QUOTES'!DG257/'%QUOTES'!DG256-1,0)</f>
        <v>6.7090395480227105E-3</v>
      </c>
      <c r="DH257" s="78">
        <f>IFERROR('%QUOTES'!DH257/'%QUOTES'!DH256-1,0)</f>
        <v>6.76244716821639E-3</v>
      </c>
      <c r="DI257" s="78">
        <f>IFERROR('%QUOTES'!DI257/'%QUOTES'!DI256-1,0)</f>
        <v>2.1673857952650977E-2</v>
      </c>
      <c r="DJ257" s="78">
        <f>IFERROR('%QUOTES'!DJ257/'%QUOTES'!DJ256-1,0)</f>
        <v>9.2619394865973703E-3</v>
      </c>
      <c r="DK257" s="78">
        <f>IFERROR('%QUOTES'!DK257/'%QUOTES'!DK256-1,0)</f>
        <v>7.0839919567258214E-3</v>
      </c>
      <c r="DL257" s="78">
        <f>IFERROR('%QUOTES'!DL257/'%QUOTES'!DL256-1,0)</f>
        <v>7.0509223001482546E-3</v>
      </c>
      <c r="DM257" s="78">
        <f>IFERROR('%QUOTES'!DM257/'%QUOTES'!DM256-1,0)</f>
        <v>5.2209237996170277E-3</v>
      </c>
      <c r="DN257" s="78">
        <f>IFERROR('%QUOTES'!DN257/'%QUOTES'!DN256-1,0)</f>
        <v>-6.3492063492065487E-4</v>
      </c>
      <c r="DO257" s="78">
        <f>IFERROR('%QUOTES'!DO257/'%QUOTES'!DO256-1,0)</f>
        <v>7.2332127787824163E-3</v>
      </c>
      <c r="DP257" s="78">
        <f>IFERROR('%QUOTES'!DP257/'%QUOTES'!DP256-1,0)</f>
        <v>-1.3655677473886074E-3</v>
      </c>
      <c r="DQ257" s="78">
        <f>IFERROR('%QUOTES'!DQ257/'%QUOTES'!DQ256-1,0)</f>
        <v>2.2612307396363995E-2</v>
      </c>
      <c r="DR257" s="78">
        <f>IFERROR('%QUOTES'!DR257/'%QUOTES'!DR256-1,0)</f>
        <v>3.0612196307094441E-2</v>
      </c>
      <c r="DS257" s="78">
        <f>IFERROR('%QUOTES'!DS257/'%QUOTES'!DS256-1,0)</f>
        <v>2.5559074299011941E-2</v>
      </c>
      <c r="DT257" s="78">
        <f>IFERROR('%QUOTES'!DT257/'%QUOTES'!DT256-1,0)</f>
        <v>2.4469568541726661E-2</v>
      </c>
      <c r="DU257" s="78">
        <f>IFERROR('%QUOTES'!DU257/'%QUOTES'!DU256-1,0)</f>
        <v>-9.054176481206877E-4</v>
      </c>
      <c r="DV257" s="78">
        <f>IFERROR('%QUOTES'!DV257/'%QUOTES'!DV256-1,0)</f>
        <v>1.8309473993285863E-2</v>
      </c>
      <c r="DW257" s="78">
        <f>IFERROR('%QUOTES'!DW257/'%QUOTES'!DW256-1,0)</f>
        <v>3.1005940828402467E-2</v>
      </c>
      <c r="DX257" s="78">
        <f>IFERROR('%QUOTES'!DX257/'%QUOTES'!DX256-1,0)</f>
        <v>-3.2120341924618545E-3</v>
      </c>
      <c r="DY257" s="78">
        <f>IFERROR('%QUOTES'!DY257/'%QUOTES'!DY256-1,0)</f>
        <v>4.2667564097349509E-3</v>
      </c>
      <c r="DZ257" s="78">
        <f>IFERROR('%QUOTES'!DZ257/'%QUOTES'!DZ256-1,0)</f>
        <v>3.3118205959270508E-3</v>
      </c>
      <c r="EA257" s="78">
        <f>IFERROR('%QUOTES'!EA257/'%QUOTES'!EA256-1,0)</f>
        <v>-6.4907499672428592E-4</v>
      </c>
      <c r="EB257" s="78">
        <f>IFERROR('%QUOTES'!EB257/'%QUOTES'!EB256-1,0)</f>
        <v>1.0710104523629527E-2</v>
      </c>
      <c r="EC257" s="78">
        <f>IFERROR('%QUOTES'!EC257/'%QUOTES'!EC256-1,0)</f>
        <v>3.4912569895835244E-3</v>
      </c>
      <c r="ED257" s="78">
        <f>IFERROR('%QUOTES'!ED257/'%QUOTES'!ED256-1,0)</f>
        <v>1.0710287636841676E-2</v>
      </c>
      <c r="EE257" s="78">
        <f>IFERROR('%QUOTES'!EE257/'%QUOTES'!EE256-1,0)</f>
        <v>8.9493205170698698E-3</v>
      </c>
      <c r="EF257" s="78">
        <f>IFERROR('%QUOTES'!EF257/'%QUOTES'!EF256-1,0)</f>
        <v>1.0475825946818507E-3</v>
      </c>
      <c r="EG257" s="78">
        <f>IFERROR('%QUOTES'!EG257/'%QUOTES'!EG256-1,0)</f>
        <v>1.3721698113207115E-3</v>
      </c>
      <c r="EH257" s="78">
        <f>IFERROR('%QUOTES'!EH257/'%QUOTES'!EH256-1,0)</f>
        <v>2.4789087023023626E-2</v>
      </c>
      <c r="EI257" s="78">
        <f>IFERROR('%QUOTES'!EI257/'%QUOTES'!EI256-1,0)</f>
        <v>-3.3444338270425256E-3</v>
      </c>
      <c r="EJ257" s="78">
        <f>IFERROR('%QUOTES'!EJ257/'%QUOTES'!EJ256-1,0)</f>
        <v>1.9836021691721273E-2</v>
      </c>
      <c r="EK257" s="78">
        <f>IFERROR('%QUOTES'!EK257/'%QUOTES'!EK256-1,0)</f>
        <v>1.985595717064359E-2</v>
      </c>
      <c r="EL257" s="78">
        <f>IFERROR('%QUOTES'!EL257/'%QUOTES'!EL256-1,0)</f>
        <v>3.8167938931297218E-3</v>
      </c>
      <c r="EM257" s="78">
        <f>IFERROR('%QUOTES'!EM257/'%QUOTES'!EM256-1,0)</f>
        <v>1.9439001462573824E-2</v>
      </c>
      <c r="EN257" s="78">
        <f>IFERROR('%QUOTES'!EN257/'%QUOTES'!EN256-1,0)</f>
        <v>-3.6050179131213556E-2</v>
      </c>
      <c r="EO257" s="78">
        <f>IFERROR('%QUOTES'!EO257/'%QUOTES'!EO256-1,0)</f>
        <v>2.5797911265919016E-2</v>
      </c>
      <c r="EP257" s="78">
        <f>IFERROR('%QUOTES'!EP257/'%QUOTES'!EP256-1,0)</f>
        <v>2.3204777322144432E-2</v>
      </c>
      <c r="EQ257" s="78">
        <f>IFERROR('%QUOTES'!EQ257/'%QUOTES'!EQ256-1,0)</f>
        <v>2.3784408871895923E-2</v>
      </c>
      <c r="ER257" s="78">
        <f>IFERROR('%QUOTES'!ER257/'%QUOTES'!ER256-1,0)</f>
        <v>2.3613725490196025E-2</v>
      </c>
      <c r="ES257" s="78">
        <f>IFERROR('%QUOTES'!ES257/'%QUOTES'!ES256-1,0)</f>
        <v>1.4285714285714235E-2</v>
      </c>
      <c r="ET257" s="78">
        <f>IFERROR('%QUOTES'!ET257/'%QUOTES'!ET256-1,0)</f>
        <v>-2.2758307299916014E-2</v>
      </c>
      <c r="EU257" s="78">
        <f>IFERROR('%QUOTES'!EU257/'%QUOTES'!EU256-1,0)</f>
        <v>-6.7720412770074789E-3</v>
      </c>
      <c r="EV257" s="78">
        <f>IFERROR('%QUOTES'!EV257/'%QUOTES'!EV256-1,0)</f>
        <v>-1.3340448239060887E-2</v>
      </c>
      <c r="EW257" s="78">
        <f>IFERROR('%QUOTES'!EW257/'%QUOTES'!EW256-1,0)</f>
        <v>-2.2529599708695058E-2</v>
      </c>
      <c r="EX257" s="78">
        <f>IFERROR('%QUOTES'!EX257/'%QUOTES'!EX256-1,0)</f>
        <v>-1.4544516321996048E-2</v>
      </c>
      <c r="EY257" s="78">
        <f>IFERROR('%QUOTES'!EY257/'%QUOTES'!EY256-1,0)</f>
        <v>-8.5934975651675849E-3</v>
      </c>
      <c r="EZ257" s="78">
        <f>IFERROR('%QUOTES'!EZ257/'%QUOTES'!EZ256-1,0)</f>
        <v>-2.1596902268760987E-2</v>
      </c>
      <c r="FA257" s="78">
        <f>IFERROR('%QUOTES'!FA257/'%QUOTES'!FA256-1,0)</f>
        <v>-4.9188881810496854E-3</v>
      </c>
      <c r="FB257" s="78">
        <f>IFERROR('%QUOTES'!FB257/'%QUOTES'!FB256-1,0)</f>
        <v>-1.4348812673906419E-2</v>
      </c>
      <c r="FC257" s="78">
        <f>IFERROR('%QUOTES'!FC257/'%QUOTES'!FC256-1,0)</f>
        <v>-1.8433179723502335E-2</v>
      </c>
      <c r="FD257" s="78">
        <f>IFERROR('%QUOTES'!FD257/'%QUOTES'!FD256-1,0)</f>
        <v>-3.1746031746031744E-2</v>
      </c>
      <c r="FE257" s="78">
        <f>IFERROR('%QUOTES'!FE257/'%QUOTES'!FE256-1,0)</f>
        <v>-2.2872552976791138E-2</v>
      </c>
      <c r="FF257" s="78">
        <f>IFERROR('%QUOTES'!FF257/'%QUOTES'!FF256-1,0)</f>
        <v>-3.291436462683206E-2</v>
      </c>
      <c r="FG257" s="78">
        <f>IFERROR('%QUOTES'!FG257/'%QUOTES'!FG256-1,0)</f>
        <v>-1.710433197808725E-3</v>
      </c>
      <c r="FH257" s="78">
        <f>IFERROR('%QUOTES'!FH257/'%QUOTES'!FH256-1,0)</f>
        <v>-8.9793175695899174E-3</v>
      </c>
    </row>
    <row r="258" spans="1:164">
      <c r="A258" s="76">
        <v>43473</v>
      </c>
      <c r="B258" s="78">
        <f>IFERROR('%QUOTES'!B258/'%QUOTES'!B257-1,0)</f>
        <v>0</v>
      </c>
      <c r="C258" s="78">
        <f>IFERROR('%QUOTES'!C258/'%QUOTES'!C257-1,0)</f>
        <v>5.6306306306286302E-4</v>
      </c>
      <c r="D258" s="78">
        <f>IFERROR('%QUOTES'!D258/'%QUOTES'!D257-1,0)</f>
        <v>1.156069364161838E-2</v>
      </c>
      <c r="E258" s="78">
        <f>IFERROR('%QUOTES'!E258/'%QUOTES'!E257-1,0)</f>
        <v>4.8007681228996457E-3</v>
      </c>
      <c r="F258" s="78">
        <f>IFERROR('%QUOTES'!F258/'%QUOTES'!F257-1,0)</f>
        <v>-1.2372569375306286E-3</v>
      </c>
      <c r="G258" s="78">
        <f>IFERROR('%QUOTES'!G258/'%QUOTES'!G257-1,0)</f>
        <v>1.3365734844760224E-2</v>
      </c>
      <c r="H258" s="78">
        <f>IFERROR('%QUOTES'!H258/'%QUOTES'!H257-1,0)</f>
        <v>9.0252704323006139E-3</v>
      </c>
      <c r="I258" s="78">
        <f>IFERROR('%QUOTES'!I258/'%QUOTES'!I257-1,0)</f>
        <v>2.0561857084271384E-3</v>
      </c>
      <c r="J258" s="78">
        <f>IFERROR('%QUOTES'!J258/'%QUOTES'!J257-1,0)</f>
        <v>2.2317768240343039E-3</v>
      </c>
      <c r="K258" s="78">
        <f>IFERROR('%QUOTES'!K258/'%QUOTES'!K257-1,0)</f>
        <v>5.5411710892239174E-3</v>
      </c>
      <c r="L258" s="78">
        <f>IFERROR('%QUOTES'!L258/'%QUOTES'!L257-1,0)</f>
        <v>2.793296186916816E-3</v>
      </c>
      <c r="M258" s="78">
        <f>IFERROR('%QUOTES'!M258/'%QUOTES'!M257-1,0)</f>
        <v>8.358662613981771E-3</v>
      </c>
      <c r="N258" s="78">
        <f>IFERROR('%QUOTES'!N258/'%QUOTES'!N257-1,0)</f>
        <v>2.3937574834260067E-2</v>
      </c>
      <c r="O258" s="78">
        <f>IFERROR('%QUOTES'!O258/'%QUOTES'!O257-1,0)</f>
        <v>1.5531914893617049E-2</v>
      </c>
      <c r="P258" s="78">
        <f>IFERROR('%QUOTES'!P258/'%QUOTES'!P257-1,0)</f>
        <v>-1.4856387756475575E-3</v>
      </c>
      <c r="Q258" s="78">
        <f>IFERROR('%QUOTES'!Q258/'%QUOTES'!Q257-1,0)</f>
        <v>1.1296526404971363E-3</v>
      </c>
      <c r="R258" s="78">
        <f>IFERROR('%QUOTES'!R258/'%QUOTES'!R257-1,0)</f>
        <v>3.3222941654535987E-3</v>
      </c>
      <c r="S258" s="78">
        <f>IFERROR('%QUOTES'!S258/'%QUOTES'!S257-1,0)</f>
        <v>6.7113852657865181E-3</v>
      </c>
      <c r="T258" s="78">
        <f>IFERROR('%QUOTES'!T258/'%QUOTES'!T257-1,0)</f>
        <v>1.8936305732484282E-3</v>
      </c>
      <c r="U258" s="78">
        <f>IFERROR('%QUOTES'!U258/'%QUOTES'!U257-1,0)</f>
        <v>8.9309009678717466E-3</v>
      </c>
      <c r="V258" s="78">
        <f>IFERROR('%QUOTES'!V258/'%QUOTES'!V257-1,0)</f>
        <v>2.1698482503174077E-4</v>
      </c>
      <c r="W258" s="78">
        <f>IFERROR('%QUOTES'!W258/'%QUOTES'!W257-1,0)</f>
        <v>1.0191168160983866E-2</v>
      </c>
      <c r="X258" s="78">
        <f>IFERROR('%QUOTES'!X258/'%QUOTES'!X257-1,0)</f>
        <v>8.5348914556977462E-3</v>
      </c>
      <c r="Y258" s="78">
        <f>IFERROR('%QUOTES'!Y258/'%QUOTES'!Y257-1,0)</f>
        <v>2.323780015491872E-2</v>
      </c>
      <c r="Z258" s="78">
        <f>IFERROR('%QUOTES'!Z258/'%QUOTES'!Z257-1,0)</f>
        <v>1.0188238751351442E-2</v>
      </c>
      <c r="AA258" s="78">
        <f>IFERROR('%QUOTES'!AA258/'%QUOTES'!AA257-1,0)</f>
        <v>-1.1852184018757983E-3</v>
      </c>
      <c r="AB258" s="78">
        <f>IFERROR('%QUOTES'!AB258/'%QUOTES'!AB257-1,0)</f>
        <v>8.0294430398986094E-4</v>
      </c>
      <c r="AC258" s="78">
        <f>IFERROR('%QUOTES'!AC258/'%QUOTES'!AC257-1,0)</f>
        <v>8.886345313172006E-3</v>
      </c>
      <c r="AD258" s="78">
        <f>IFERROR('%QUOTES'!AD258/'%QUOTES'!AD257-1,0)</f>
        <v>8.2330173638123227E-4</v>
      </c>
      <c r="AE258" s="78">
        <f>IFERROR('%QUOTES'!AE258/'%QUOTES'!AE257-1,0)</f>
        <v>1.2402232398397217E-2</v>
      </c>
      <c r="AF258" s="78">
        <f>IFERROR('%QUOTES'!AF258/'%QUOTES'!AF257-1,0)</f>
        <v>1.2938068828190152E-2</v>
      </c>
      <c r="AG258" s="78">
        <f>IFERROR('%QUOTES'!AG258/'%QUOTES'!AG257-1,0)</f>
        <v>1.2641144287786954E-2</v>
      </c>
      <c r="AH258" s="78">
        <f>IFERROR('%QUOTES'!AH258/'%QUOTES'!AH257-1,0)</f>
        <v>1.3909128595139153E-2</v>
      </c>
      <c r="AI258" s="78">
        <f>IFERROR('%QUOTES'!AI258/'%QUOTES'!AI257-1,0)</f>
        <v>8.5058798629482624E-3</v>
      </c>
      <c r="AJ258" s="78">
        <f>IFERROR('%QUOTES'!AJ258/'%QUOTES'!AJ257-1,0)</f>
        <v>1.2088014321176566E-2</v>
      </c>
      <c r="AK258" s="78">
        <f>IFERROR('%QUOTES'!AK258/'%QUOTES'!AK257-1,0)</f>
        <v>1.8845208122590051E-2</v>
      </c>
      <c r="AL258" s="78">
        <f>IFERROR('%QUOTES'!AL258/'%QUOTES'!AL257-1,0)</f>
        <v>1.2834260707103695E-2</v>
      </c>
      <c r="AM258" s="78">
        <f>IFERROR('%QUOTES'!AM258/'%QUOTES'!AM257-1,0)</f>
        <v>2.9837859459459493E-2</v>
      </c>
      <c r="AN258" s="78">
        <f>IFERROR('%QUOTES'!AN258/'%QUOTES'!AN257-1,0)</f>
        <v>1.1017963412098153E-2</v>
      </c>
      <c r="AO258" s="78">
        <f>IFERROR('%QUOTES'!AO258/'%QUOTES'!AO257-1,0)</f>
        <v>-2.6678098106712511E-2</v>
      </c>
      <c r="AP258" s="78">
        <f>IFERROR('%QUOTES'!AP258/'%QUOTES'!AP257-1,0)</f>
        <v>1.7161563052073614E-2</v>
      </c>
      <c r="AQ258" s="78">
        <f>IFERROR('%QUOTES'!AQ258/'%QUOTES'!AQ257-1,0)</f>
        <v>1.8156460131161234E-2</v>
      </c>
      <c r="AR258" s="78">
        <f>IFERROR('%QUOTES'!AR258/'%QUOTES'!AR257-1,0)</f>
        <v>3.7912854706156018E-2</v>
      </c>
      <c r="AS258" s="78">
        <f>IFERROR('%QUOTES'!AS258/'%QUOTES'!AS257-1,0)</f>
        <v>1.7210663050656105E-2</v>
      </c>
      <c r="AT258" s="78">
        <f>IFERROR('%QUOTES'!AT258/'%QUOTES'!AT257-1,0)</f>
        <v>2.8516704468324994E-2</v>
      </c>
      <c r="AU258" s="78">
        <f>IFERROR('%QUOTES'!AU258/'%QUOTES'!AU257-1,0)</f>
        <v>1.9400021805699996E-2</v>
      </c>
      <c r="AV258" s="78">
        <f>IFERROR('%QUOTES'!AV258/'%QUOTES'!AV257-1,0)</f>
        <v>1.3529066146586555E-2</v>
      </c>
      <c r="AW258" s="78">
        <f>IFERROR('%QUOTES'!AW258/'%QUOTES'!AW257-1,0)</f>
        <v>1.254209754533564E-2</v>
      </c>
      <c r="AX258" s="78">
        <f>IFERROR('%QUOTES'!AX258/'%QUOTES'!AX257-1,0)</f>
        <v>3.5321125473446235E-2</v>
      </c>
      <c r="AY258" s="78">
        <f>IFERROR('%QUOTES'!AY258/'%QUOTES'!AY257-1,0)</f>
        <v>8.6343964757709113E-3</v>
      </c>
      <c r="AZ258" s="78">
        <f>IFERROR('%QUOTES'!AZ258/'%QUOTES'!AZ257-1,0)</f>
        <v>1.8066245700113504E-2</v>
      </c>
      <c r="BA258" s="78">
        <f>IFERROR('%QUOTES'!BA258/'%QUOTES'!BA257-1,0)</f>
        <v>1.2327081761006164E-2</v>
      </c>
      <c r="BB258" s="78">
        <f>IFERROR('%QUOTES'!BB258/'%QUOTES'!BB257-1,0)</f>
        <v>1.4777705083688808E-2</v>
      </c>
      <c r="BC258" s="78">
        <f>IFERROR('%QUOTES'!BC258/'%QUOTES'!BC257-1,0)</f>
        <v>7.7644917398944635E-3</v>
      </c>
      <c r="BD258" s="78">
        <f>IFERROR('%QUOTES'!BD258/'%QUOTES'!BD257-1,0)</f>
        <v>1.4208189465465981E-2</v>
      </c>
      <c r="BE258" s="78">
        <f>IFERROR('%QUOTES'!BE258/'%QUOTES'!BE257-1,0)</f>
        <v>1.073008151659316E-2</v>
      </c>
      <c r="BF258" s="78">
        <f>IFERROR('%QUOTES'!BF258/'%QUOTES'!BF257-1,0)</f>
        <v>1.6672089964097969E-2</v>
      </c>
      <c r="BG258" s="78">
        <f>IFERROR('%QUOTES'!BG258/'%QUOTES'!BG257-1,0)</f>
        <v>-1.6962524654832389E-2</v>
      </c>
      <c r="BH258" s="78">
        <f>IFERROR('%QUOTES'!BH258/'%QUOTES'!BH257-1,0)</f>
        <v>8.380354687838043E-3</v>
      </c>
      <c r="BI258" s="78">
        <f>IFERROR('%QUOTES'!BI258/'%QUOTES'!BI257-1,0)</f>
        <v>1.1106930724573694E-2</v>
      </c>
      <c r="BJ258" s="78">
        <f>IFERROR('%QUOTES'!BJ258/'%QUOTES'!BJ257-1,0)</f>
        <v>1.1111111111111072E-2</v>
      </c>
      <c r="BK258" s="78">
        <f>IFERROR('%QUOTES'!BK258/'%QUOTES'!BK257-1,0)</f>
        <v>7.471608113317707E-3</v>
      </c>
      <c r="BL258" s="78">
        <f>IFERROR('%QUOTES'!BL258/'%QUOTES'!BL257-1,0)</f>
        <v>9.615959310229627E-3</v>
      </c>
      <c r="BM258" s="78">
        <f>IFERROR('%QUOTES'!BM258/'%QUOTES'!BM257-1,0)</f>
        <v>-5.7849589026788273E-3</v>
      </c>
      <c r="BN258" s="78">
        <f>IFERROR('%QUOTES'!BN258/'%QUOTES'!BN257-1,0)</f>
        <v>2.9925936654662255E-3</v>
      </c>
      <c r="BO258" s="78">
        <f>IFERROR('%QUOTES'!BO258/'%QUOTES'!BO257-1,0)</f>
        <v>-2.639401486988846E-2</v>
      </c>
      <c r="BP258" s="78">
        <f>IFERROR('%QUOTES'!BP258/'%QUOTES'!BP257-1,0)</f>
        <v>1.2640683982684031E-2</v>
      </c>
      <c r="BQ258" s="78">
        <f>IFERROR('%QUOTES'!BQ258/'%QUOTES'!BQ257-1,0)</f>
        <v>1.0034238618839231E-2</v>
      </c>
      <c r="BR258" s="78">
        <f>IFERROR('%QUOTES'!BR258/'%QUOTES'!BR257-1,0)</f>
        <v>1.0213273586522575E-2</v>
      </c>
      <c r="BS258" s="78">
        <f>IFERROR('%QUOTES'!BS258/'%QUOTES'!BS257-1,0)</f>
        <v>-4.3590058153581968E-3</v>
      </c>
      <c r="BT258" s="78">
        <f>IFERROR('%QUOTES'!BT258/'%QUOTES'!BT257-1,0)</f>
        <v>1.6962207658699713E-2</v>
      </c>
      <c r="BU258" s="78">
        <f>IFERROR('%QUOTES'!BU258/'%QUOTES'!BU257-1,0)</f>
        <v>5.0484606283918154E-4</v>
      </c>
      <c r="BV258" s="78">
        <f>IFERROR('%QUOTES'!BV258/'%QUOTES'!BV257-1,0)</f>
        <v>8.891344385666855E-3</v>
      </c>
      <c r="BW258" s="78">
        <f>IFERROR('%QUOTES'!BW258/'%QUOTES'!BW257-1,0)</f>
        <v>4.7805592464225111E-3</v>
      </c>
      <c r="BX258" s="78">
        <f>IFERROR('%QUOTES'!BX258/'%QUOTES'!BX257-1,0)</f>
        <v>1.5868577231548109E-2</v>
      </c>
      <c r="BY258" s="78">
        <f>IFERROR('%QUOTES'!BY258/'%QUOTES'!BY257-1,0)</f>
        <v>9.6969696969695374E-3</v>
      </c>
      <c r="BZ258" s="78">
        <f>IFERROR('%QUOTES'!BZ258/'%QUOTES'!BZ257-1,0)</f>
        <v>1.1227582545426218E-2</v>
      </c>
      <c r="CA258" s="78">
        <f>IFERROR('%QUOTES'!CA258/'%QUOTES'!CA257-1,0)</f>
        <v>1.5609345294989918E-2</v>
      </c>
      <c r="CB258" s="78">
        <f>IFERROR('%QUOTES'!CB258/'%QUOTES'!CB257-1,0)</f>
        <v>2.1183982042483507E-2</v>
      </c>
      <c r="CC258" s="78">
        <f>IFERROR('%QUOTES'!CC258/'%QUOTES'!CC257-1,0)</f>
        <v>8.131819479782143E-3</v>
      </c>
      <c r="CD258" s="78">
        <f>IFERROR('%QUOTES'!CD258/'%QUOTES'!CD257-1,0)</f>
        <v>1.2067452666622236E-2</v>
      </c>
      <c r="CE258" s="78">
        <f>IFERROR('%QUOTES'!CE258/'%QUOTES'!CE257-1,0)</f>
        <v>2.0176501884131781E-2</v>
      </c>
      <c r="CF258" s="78">
        <f>IFERROR('%QUOTES'!CF258/'%QUOTES'!CF257-1,0)</f>
        <v>8.4786561722269838E-3</v>
      </c>
      <c r="CG258" s="78">
        <f>IFERROR('%QUOTES'!CG258/'%QUOTES'!CG257-1,0)</f>
        <v>1.5029251322015158E-2</v>
      </c>
      <c r="CH258" s="78">
        <f>IFERROR('%QUOTES'!CH258/'%QUOTES'!CH257-1,0)</f>
        <v>9.5143143855243029E-3</v>
      </c>
      <c r="CI258" s="78">
        <f>IFERROR('%QUOTES'!CI258/'%QUOTES'!CI257-1,0)</f>
        <v>1.8101501103752859E-2</v>
      </c>
      <c r="CJ258" s="78">
        <f>IFERROR('%QUOTES'!CJ258/'%QUOTES'!CJ257-1,0)</f>
        <v>1.8620482071322275E-2</v>
      </c>
      <c r="CK258" s="78">
        <f>IFERROR('%QUOTES'!CK258/'%QUOTES'!CK257-1,0)</f>
        <v>4.7538415082633012E-3</v>
      </c>
      <c r="CL258" s="78">
        <f>IFERROR('%QUOTES'!CL258/'%QUOTES'!CL257-1,0)</f>
        <v>2.1111111111111081E-2</v>
      </c>
      <c r="CM258" s="78">
        <f>IFERROR('%QUOTES'!CM258/'%QUOTES'!CM257-1,0)</f>
        <v>2.7128157156220745E-2</v>
      </c>
      <c r="CN258" s="78">
        <f>IFERROR('%QUOTES'!CN258/'%QUOTES'!CN257-1,0)</f>
        <v>6.3511830635118338E-2</v>
      </c>
      <c r="CO258" s="78">
        <f>IFERROR('%QUOTES'!CO258/'%QUOTES'!CO257-1,0)</f>
        <v>4.2752171008684003E-2</v>
      </c>
      <c r="CP258" s="78">
        <f>IFERROR('%QUOTES'!CP258/'%QUOTES'!CP257-1,0)</f>
        <v>8.5086182755056416E-3</v>
      </c>
      <c r="CQ258" s="78">
        <f>IFERROR('%QUOTES'!CQ258/'%QUOTES'!CQ257-1,0)</f>
        <v>7.7353853764114966E-3</v>
      </c>
      <c r="CR258" s="78">
        <f>IFERROR('%QUOTES'!CR258/'%QUOTES'!CR257-1,0)</f>
        <v>9.1184731807338881E-3</v>
      </c>
      <c r="CS258" s="78">
        <f>IFERROR('%QUOTES'!CS258/'%QUOTES'!CS257-1,0)</f>
        <v>1.0100977187977422E-2</v>
      </c>
      <c r="CT258" s="78">
        <f>IFERROR('%QUOTES'!CT258/'%QUOTES'!CT257-1,0)</f>
        <v>8.4432713222548639E-3</v>
      </c>
      <c r="CU258" s="78">
        <f>IFERROR('%QUOTES'!CU258/'%QUOTES'!CU257-1,0)</f>
        <v>-6.5054862040250683E-2</v>
      </c>
      <c r="CV258" s="78">
        <f>IFERROR('%QUOTES'!CV258/'%QUOTES'!CV257-1,0)</f>
        <v>-2.7027027027027084E-2</v>
      </c>
      <c r="CW258" s="78">
        <f>IFERROR('%QUOTES'!CW258/'%QUOTES'!CW257-1,0)</f>
        <v>4.3417366946778779E-2</v>
      </c>
      <c r="CX258" s="78">
        <f>IFERROR('%QUOTES'!CX258/'%QUOTES'!CX257-1,0)</f>
        <v>-4.6716132088929219E-2</v>
      </c>
      <c r="CY258" s="78">
        <f>IFERROR('%QUOTES'!CY258/'%QUOTES'!CY257-1,0)</f>
        <v>1.8567639960880733E-2</v>
      </c>
      <c r="CZ258" s="78">
        <f>IFERROR('%QUOTES'!CZ258/'%QUOTES'!CZ257-1,0)</f>
        <v>-1.8375725119068709E-2</v>
      </c>
      <c r="DA258" s="78">
        <f>IFERROR('%QUOTES'!DA258/'%QUOTES'!DA257-1,0)</f>
        <v>1.3702831912301816E-2</v>
      </c>
      <c r="DB258" s="78">
        <f>IFERROR('%QUOTES'!DB258/'%QUOTES'!DB257-1,0)</f>
        <v>1.6373773484560594E-2</v>
      </c>
      <c r="DC258" s="78">
        <f>IFERROR('%QUOTES'!DC258/'%QUOTES'!DC257-1,0)</f>
        <v>1.5966977538769411E-2</v>
      </c>
      <c r="DD258" s="78">
        <f>IFERROR('%QUOTES'!DD258/'%QUOTES'!DD257-1,0)</f>
        <v>7.8443060920572183E-3</v>
      </c>
      <c r="DE258" s="78">
        <f>IFERROR('%QUOTES'!DE258/'%QUOTES'!DE257-1,0)</f>
        <v>1.8585581104791693E-2</v>
      </c>
      <c r="DF258" s="78">
        <f>IFERROR('%QUOTES'!DF258/'%QUOTES'!DF257-1,0)</f>
        <v>1.681402351905037E-2</v>
      </c>
      <c r="DG258" s="78">
        <f>IFERROR('%QUOTES'!DG258/'%QUOTES'!DG257-1,0)</f>
        <v>1.6134654507190538E-2</v>
      </c>
      <c r="DH258" s="78">
        <f>IFERROR('%QUOTES'!DH258/'%QUOTES'!DH257-1,0)</f>
        <v>9.4458650177553505E-3</v>
      </c>
      <c r="DI258" s="78">
        <f>IFERROR('%QUOTES'!DI258/'%QUOTES'!DI257-1,0)</f>
        <v>4.9282083853853909E-2</v>
      </c>
      <c r="DJ258" s="78">
        <f>IFERROR('%QUOTES'!DJ258/'%QUOTES'!DJ257-1,0)</f>
        <v>1.5772842436846624E-2</v>
      </c>
      <c r="DK258" s="78">
        <f>IFERROR('%QUOTES'!DK258/'%QUOTES'!DK257-1,0)</f>
        <v>1.6132740369517284E-2</v>
      </c>
      <c r="DL258" s="78">
        <f>IFERROR('%QUOTES'!DL258/'%QUOTES'!DL257-1,0)</f>
        <v>1.5468541635291988E-2</v>
      </c>
      <c r="DM258" s="78">
        <f>IFERROR('%QUOTES'!DM258/'%QUOTES'!DM257-1,0)</f>
        <v>1.2984378486129211E-2</v>
      </c>
      <c r="DN258" s="78">
        <f>IFERROR('%QUOTES'!DN258/'%QUOTES'!DN257-1,0)</f>
        <v>1.1118170266835925E-2</v>
      </c>
      <c r="DO258" s="78">
        <f>IFERROR('%QUOTES'!DO258/'%QUOTES'!DO257-1,0)</f>
        <v>1.5559576035881317E-2</v>
      </c>
      <c r="DP258" s="78">
        <f>IFERROR('%QUOTES'!DP258/'%QUOTES'!DP257-1,0)</f>
        <v>9.181500472387194E-3</v>
      </c>
      <c r="DQ258" s="78">
        <f>IFERROR('%QUOTES'!DQ258/'%QUOTES'!DQ257-1,0)</f>
        <v>1.1056143816738029E-2</v>
      </c>
      <c r="DR258" s="78">
        <f>IFERROR('%QUOTES'!DR258/'%QUOTES'!DR257-1,0)</f>
        <v>1.8387624629308208E-2</v>
      </c>
      <c r="DS258" s="78">
        <f>IFERROR('%QUOTES'!DS258/'%QUOTES'!DS257-1,0)</f>
        <v>6.8536452868315223E-3</v>
      </c>
      <c r="DT258" s="78">
        <f>IFERROR('%QUOTES'!DT258/'%QUOTES'!DT257-1,0)</f>
        <v>1.1624965209312332E-2</v>
      </c>
      <c r="DU258" s="78">
        <f>IFERROR('%QUOTES'!DU258/'%QUOTES'!DU257-1,0)</f>
        <v>9.515851989552182E-3</v>
      </c>
      <c r="DV258" s="78">
        <f>IFERROR('%QUOTES'!DV258/'%QUOTES'!DV257-1,0)</f>
        <v>1.0342696894021675E-2</v>
      </c>
      <c r="DW258" s="78">
        <f>IFERROR('%QUOTES'!DW258/'%QUOTES'!DW257-1,0)</f>
        <v>8.723553518743099E-3</v>
      </c>
      <c r="DX258" s="78">
        <f>IFERROR('%QUOTES'!DX258/'%QUOTES'!DX257-1,0)</f>
        <v>3.4371644132582535E-3</v>
      </c>
      <c r="DY258" s="78">
        <f>IFERROR('%QUOTES'!DY258/'%QUOTES'!DY257-1,0)</f>
        <v>1.2099427692789044E-2</v>
      </c>
      <c r="DZ258" s="78">
        <f>IFERROR('%QUOTES'!DZ258/'%QUOTES'!DZ257-1,0)</f>
        <v>1.1510791172056001E-2</v>
      </c>
      <c r="EA258" s="78">
        <f>IFERROR('%QUOTES'!EA258/'%QUOTES'!EA257-1,0)</f>
        <v>8.7690156294570887E-3</v>
      </c>
      <c r="EB258" s="78">
        <f>IFERROR('%QUOTES'!EB258/'%QUOTES'!EB257-1,0)</f>
        <v>8.7537664132688597E-3</v>
      </c>
      <c r="EC258" s="78">
        <f>IFERROR('%QUOTES'!EC258/'%QUOTES'!EC257-1,0)</f>
        <v>5.899243595534065E-3</v>
      </c>
      <c r="ED258" s="78">
        <f>IFERROR('%QUOTES'!ED258/'%QUOTES'!ED257-1,0)</f>
        <v>7.3898353682400053E-3</v>
      </c>
      <c r="EE258" s="78">
        <f>IFERROR('%QUOTES'!EE258/'%QUOTES'!EE257-1,0)</f>
        <v>9.1983571222615801E-3</v>
      </c>
      <c r="EF258" s="78">
        <f>IFERROR('%QUOTES'!EF258/'%QUOTES'!EF257-1,0)</f>
        <v>9.4179743452476039E-3</v>
      </c>
      <c r="EG258" s="78">
        <f>IFERROR('%QUOTES'!EG258/'%QUOTES'!EG257-1,0)</f>
        <v>1.0191889782112495E-2</v>
      </c>
      <c r="EH258" s="78">
        <f>IFERROR('%QUOTES'!EH258/'%QUOTES'!EH257-1,0)</f>
        <v>1.1221970634512246E-2</v>
      </c>
      <c r="EI258" s="78">
        <f>IFERROR('%QUOTES'!EI258/'%QUOTES'!EI257-1,0)</f>
        <v>5.7525884107101355E-3</v>
      </c>
      <c r="EJ258" s="78">
        <f>IFERROR('%QUOTES'!EJ258/'%QUOTES'!EJ257-1,0)</f>
        <v>1.0114107621522095E-2</v>
      </c>
      <c r="EK258" s="78">
        <f>IFERROR('%QUOTES'!EK258/'%QUOTES'!EK257-1,0)</f>
        <v>8.971196878900356E-3</v>
      </c>
      <c r="EL258" s="78">
        <f>IFERROR('%QUOTES'!EL258/'%QUOTES'!EL257-1,0)</f>
        <v>-7.6045627376419844E-4</v>
      </c>
      <c r="EM258" s="78">
        <f>IFERROR('%QUOTES'!EM258/'%QUOTES'!EM257-1,0)</f>
        <v>1.5447743181269624E-2</v>
      </c>
      <c r="EN258" s="78">
        <f>IFERROR('%QUOTES'!EN258/'%QUOTES'!EN257-1,0)</f>
        <v>3.0197677821084401E-3</v>
      </c>
      <c r="EO258" s="78">
        <f>IFERROR('%QUOTES'!EO258/'%QUOTES'!EO257-1,0)</f>
        <v>1.1828655661920484E-2</v>
      </c>
      <c r="EP258" s="78">
        <f>IFERROR('%QUOTES'!EP258/'%QUOTES'!EP257-1,0)</f>
        <v>8.6832057276862162E-3</v>
      </c>
      <c r="EQ258" s="78">
        <f>IFERROR('%QUOTES'!EQ258/'%QUOTES'!EQ257-1,0)</f>
        <v>1.6692496701213422E-2</v>
      </c>
      <c r="ER258" s="78">
        <f>IFERROR('%QUOTES'!ER258/'%QUOTES'!ER257-1,0)</f>
        <v>1.524206004618045E-2</v>
      </c>
      <c r="ES258" s="78">
        <f>IFERROR('%QUOTES'!ES258/'%QUOTES'!ES257-1,0)</f>
        <v>2.045606975184433E-2</v>
      </c>
      <c r="ET258" s="78">
        <f>IFERROR('%QUOTES'!ET258/'%QUOTES'!ET257-1,0)</f>
        <v>-2.1890987934117145E-2</v>
      </c>
      <c r="EU258" s="78">
        <f>IFERROR('%QUOTES'!EU258/'%QUOTES'!EU257-1,0)</f>
        <v>-9.41555225375168E-3</v>
      </c>
      <c r="EV258" s="78">
        <f>IFERROR('%QUOTES'!EV258/'%QUOTES'!EV257-1,0)</f>
        <v>-3.1909140075716547E-2</v>
      </c>
      <c r="EW258" s="78">
        <f>IFERROR('%QUOTES'!EW258/'%QUOTES'!EW257-1,0)</f>
        <v>-2.7841214057508057E-2</v>
      </c>
      <c r="EX258" s="78">
        <f>IFERROR('%QUOTES'!EX258/'%QUOTES'!EX257-1,0)</f>
        <v>-1.8872561390149478E-2</v>
      </c>
      <c r="EY258" s="78">
        <f>IFERROR('%QUOTES'!EY258/'%QUOTES'!EY257-1,0)</f>
        <v>-2.1381160896239093E-2</v>
      </c>
      <c r="EZ258" s="78">
        <f>IFERROR('%QUOTES'!EZ258/'%QUOTES'!EZ257-1,0)</f>
        <v>-1.9397949582963259E-2</v>
      </c>
      <c r="FA258" s="78">
        <f>IFERROR('%QUOTES'!FA258/'%QUOTES'!FA257-1,0)</f>
        <v>-1.0380590054054895E-2</v>
      </c>
      <c r="FB258" s="78">
        <f>IFERROR('%QUOTES'!FB258/'%QUOTES'!FB257-1,0)</f>
        <v>-1.3997759966468126E-2</v>
      </c>
      <c r="FC258" s="78">
        <f>IFERROR('%QUOTES'!FC258/'%QUOTES'!FC257-1,0)</f>
        <v>-1.4755197853789315E-2</v>
      </c>
      <c r="FD258" s="78">
        <f>IFERROR('%QUOTES'!FD258/'%QUOTES'!FD257-1,0)</f>
        <v>-2.8196721311475437E-2</v>
      </c>
      <c r="FE258" s="78">
        <f>IFERROR('%QUOTES'!FE258/'%QUOTES'!FE257-1,0)</f>
        <v>-2.7882926949498343E-2</v>
      </c>
      <c r="FF258" s="78">
        <f>IFERROR('%QUOTES'!FF258/'%QUOTES'!FF257-1,0)</f>
        <v>-4.8267326732673199E-2</v>
      </c>
      <c r="FG258" s="78">
        <f>IFERROR('%QUOTES'!FG258/'%QUOTES'!FG257-1,0)</f>
        <v>-1.2564191890348408E-2</v>
      </c>
      <c r="FH258" s="78">
        <f>IFERROR('%QUOTES'!FH258/'%QUOTES'!FH257-1,0)</f>
        <v>-2.4161883897255043E-2</v>
      </c>
    </row>
    <row r="259" spans="1:164">
      <c r="A259" s="76">
        <v>43474</v>
      </c>
      <c r="B259" s="78">
        <f>IFERROR('%QUOTES'!B259/'%QUOTES'!B258-1,0)</f>
        <v>6.8847162438800957E-3</v>
      </c>
      <c r="C259" s="78">
        <f>IFERROR('%QUOTES'!C259/'%QUOTES'!C258-1,0)</f>
        <v>-1.6882386043894915E-3</v>
      </c>
      <c r="D259" s="78">
        <f>IFERROR('%QUOTES'!D259/'%QUOTES'!D258-1,0)</f>
        <v>1.2380952380952381E-2</v>
      </c>
      <c r="E259" s="78">
        <f>IFERROR('%QUOTES'!E259/'%QUOTES'!E258-1,0)</f>
        <v>4.7778786430960896E-3</v>
      </c>
      <c r="F259" s="78">
        <f>IFERROR('%QUOTES'!F259/'%QUOTES'!F258-1,0)</f>
        <v>9.2019291878224774E-3</v>
      </c>
      <c r="G259" s="78">
        <f>IFERROR('%QUOTES'!G259/'%QUOTES'!G258-1,0)</f>
        <v>4.7961230056730031E-3</v>
      </c>
      <c r="H259" s="78">
        <f>IFERROR('%QUOTES'!H259/'%QUOTES'!H258-1,0)</f>
        <v>6.4399997695885336E-3</v>
      </c>
      <c r="I259" s="78">
        <f>IFERROR('%QUOTES'!I259/'%QUOTES'!I258-1,0)</f>
        <v>9.7469049247607131E-3</v>
      </c>
      <c r="J259" s="78">
        <f>IFERROR('%QUOTES'!J259/'%QUOTES'!J258-1,0)</f>
        <v>8.9071769628781272E-3</v>
      </c>
      <c r="K259" s="78">
        <f>IFERROR('%QUOTES'!K259/'%QUOTES'!K258-1,0)</f>
        <v>4.9595978589163092E-3</v>
      </c>
      <c r="L259" s="78">
        <f>IFERROR('%QUOTES'!L259/'%QUOTES'!L258-1,0)</f>
        <v>9.0529599252422432E-3</v>
      </c>
      <c r="M259" s="78">
        <f>IFERROR('%QUOTES'!M259/'%QUOTES'!M258-1,0)</f>
        <v>-1.1303692539562982E-2</v>
      </c>
      <c r="N259" s="78">
        <f>IFERROR('%QUOTES'!N259/'%QUOTES'!N258-1,0)</f>
        <v>2.332437059850867E-2</v>
      </c>
      <c r="O259" s="78">
        <f>IFERROR('%QUOTES'!O259/'%QUOTES'!O258-1,0)</f>
        <v>1.6132411481248665E-2</v>
      </c>
      <c r="P259" s="78">
        <f>IFERROR('%QUOTES'!P259/'%QUOTES'!P258-1,0)</f>
        <v>8.7617454534056893E-3</v>
      </c>
      <c r="Q259" s="78">
        <f>IFERROR('%QUOTES'!Q259/'%QUOTES'!Q258-1,0)</f>
        <v>5.0775739047228541E-3</v>
      </c>
      <c r="R259" s="78">
        <f>IFERROR('%QUOTES'!R259/'%QUOTES'!R258-1,0)</f>
        <v>5.5768559502116233E-3</v>
      </c>
      <c r="S259" s="78">
        <f>IFERROR('%QUOTES'!S259/'%QUOTES'!S258-1,0)</f>
        <v>7.3809761904761739E-3</v>
      </c>
      <c r="T259" s="78">
        <f>IFERROR('%QUOTES'!T259/'%QUOTES'!T258-1,0)</f>
        <v>7.0446648274111734E-3</v>
      </c>
      <c r="U259" s="78">
        <f>IFERROR('%QUOTES'!U259/'%QUOTES'!U258-1,0)</f>
        <v>8.0930701038677277E-3</v>
      </c>
      <c r="V259" s="78">
        <f>IFERROR('%QUOTES'!V259/'%QUOTES'!V258-1,0)</f>
        <v>9.1086096484795931E-3</v>
      </c>
      <c r="W259" s="78">
        <f>IFERROR('%QUOTES'!W259/'%QUOTES'!W258-1,0)</f>
        <v>6.5152792553477834E-3</v>
      </c>
      <c r="X259" s="78">
        <f>IFERROR('%QUOTES'!X259/'%QUOTES'!X258-1,0)</f>
        <v>7.4551479456952396E-3</v>
      </c>
      <c r="Y259" s="78">
        <f>IFERROR('%QUOTES'!Y259/'%QUOTES'!Y258-1,0)</f>
        <v>-4.5420136260408972E-3</v>
      </c>
      <c r="Z259" s="78">
        <f>IFERROR('%QUOTES'!Z259/'%QUOTES'!Z258-1,0)</f>
        <v>3.288686619410619E-3</v>
      </c>
      <c r="AA259" s="78">
        <f>IFERROR('%QUOTES'!AA259/'%QUOTES'!AA258-1,0)</f>
        <v>6.272232369139541E-3</v>
      </c>
      <c r="AB259" s="78">
        <f>IFERROR('%QUOTES'!AB259/'%QUOTES'!AB258-1,0)</f>
        <v>5.6164483984071367E-3</v>
      </c>
      <c r="AC259" s="78">
        <f>IFERROR('%QUOTES'!AC259/'%QUOTES'!AC258-1,0)</f>
        <v>1.1156723101681587E-2</v>
      </c>
      <c r="AD259" s="78">
        <f>IFERROR('%QUOTES'!AD259/'%QUOTES'!AD258-1,0)</f>
        <v>4.9362815687485906E-3</v>
      </c>
      <c r="AE259" s="78">
        <f>IFERROR('%QUOTES'!AE259/'%QUOTES'!AE258-1,0)</f>
        <v>-6.030889445328147E-3</v>
      </c>
      <c r="AF259" s="78">
        <f>IFERROR('%QUOTES'!AF259/'%QUOTES'!AF258-1,0)</f>
        <v>-6.7670698124929762E-3</v>
      </c>
      <c r="AG259" s="78">
        <f>IFERROR('%QUOTES'!AG259/'%QUOTES'!AG258-1,0)</f>
        <v>-7.3562638229117683E-3</v>
      </c>
      <c r="AH259" s="78">
        <f>IFERROR('%QUOTES'!AH259/'%QUOTES'!AH258-1,0)</f>
        <v>-7.1448981340441753E-3</v>
      </c>
      <c r="AI259" s="78">
        <f>IFERROR('%QUOTES'!AI259/'%QUOTES'!AI258-1,0)</f>
        <v>-7.3340667400073611E-3</v>
      </c>
      <c r="AJ259" s="78">
        <f>IFERROR('%QUOTES'!AJ259/'%QUOTES'!AJ258-1,0)</f>
        <v>-5.5211042253521248E-3</v>
      </c>
      <c r="AK259" s="78">
        <f>IFERROR('%QUOTES'!AK259/'%QUOTES'!AK258-1,0)</f>
        <v>-4.525777253049923E-3</v>
      </c>
      <c r="AL259" s="78">
        <f>IFERROR('%QUOTES'!AL259/'%QUOTES'!AL258-1,0)</f>
        <v>-6.3709961281239735E-3</v>
      </c>
      <c r="AM259" s="78">
        <f>IFERROR('%QUOTES'!AM259/'%QUOTES'!AM258-1,0)</f>
        <v>-1.5746378002385542E-2</v>
      </c>
      <c r="AN259" s="78">
        <f>IFERROR('%QUOTES'!AN259/'%QUOTES'!AN258-1,0)</f>
        <v>-6.426290782617361E-3</v>
      </c>
      <c r="AO259" s="78">
        <f>IFERROR('%QUOTES'!AO259/'%QUOTES'!AO258-1,0)</f>
        <v>1.5030856983605068E-2</v>
      </c>
      <c r="AP259" s="78">
        <f>IFERROR('%QUOTES'!AP259/'%QUOTES'!AP258-1,0)</f>
        <v>-1.6540816166604744E-3</v>
      </c>
      <c r="AQ259" s="78">
        <f>IFERROR('%QUOTES'!AQ259/'%QUOTES'!AQ258-1,0)</f>
        <v>-9.2592935528120757E-3</v>
      </c>
      <c r="AR259" s="78">
        <f>IFERROR('%QUOTES'!AR259/'%QUOTES'!AR258-1,0)</f>
        <v>-2.5696571300515503E-2</v>
      </c>
      <c r="AS259" s="78">
        <f>IFERROR('%QUOTES'!AS259/'%QUOTES'!AS258-1,0)</f>
        <v>1.5169253798881899E-2</v>
      </c>
      <c r="AT259" s="78">
        <f>IFERROR('%QUOTES'!AT259/'%QUOTES'!AT258-1,0)</f>
        <v>9.5178767011017129E-3</v>
      </c>
      <c r="AU259" s="78">
        <f>IFERROR('%QUOTES'!AU259/'%QUOTES'!AU258-1,0)</f>
        <v>1.032062693312219E-2</v>
      </c>
      <c r="AV259" s="78">
        <f>IFERROR('%QUOTES'!AV259/'%QUOTES'!AV258-1,0)</f>
        <v>7.7816533913761532E-3</v>
      </c>
      <c r="AW259" s="78">
        <f>IFERROR('%QUOTES'!AW259/'%QUOTES'!AW258-1,0)</f>
        <v>2.124874558160883E-2</v>
      </c>
      <c r="AX259" s="78">
        <f>IFERROR('%QUOTES'!AX259/'%QUOTES'!AX258-1,0)</f>
        <v>9.7475190462452677E-3</v>
      </c>
      <c r="AY259" s="78">
        <f>IFERROR('%QUOTES'!AY259/'%QUOTES'!AY258-1,0)</f>
        <v>-3.494234678746988E-4</v>
      </c>
      <c r="AZ259" s="78">
        <f>IFERROR('%QUOTES'!AZ259/'%QUOTES'!AZ258-1,0)</f>
        <v>9.8983503647078752E-3</v>
      </c>
      <c r="BA259" s="78">
        <f>IFERROR('%QUOTES'!BA259/'%QUOTES'!BA258-1,0)</f>
        <v>4.2246146536550899E-3</v>
      </c>
      <c r="BB259" s="78">
        <f>IFERROR('%QUOTES'!BB259/'%QUOTES'!BB258-1,0)</f>
        <v>1.9227950548793338E-2</v>
      </c>
      <c r="BC259" s="78">
        <f>IFERROR('%QUOTES'!BC259/'%QUOTES'!BC258-1,0)</f>
        <v>4.4848091592089023E-3</v>
      </c>
      <c r="BD259" s="78">
        <f>IFERROR('%QUOTES'!BD259/'%QUOTES'!BD258-1,0)</f>
        <v>-5.6035917271316515E-3</v>
      </c>
      <c r="BE259" s="78">
        <f>IFERROR('%QUOTES'!BE259/'%QUOTES'!BE258-1,0)</f>
        <v>3.9273378283544158E-3</v>
      </c>
      <c r="BF259" s="78">
        <f>IFERROR('%QUOTES'!BF259/'%QUOTES'!BF258-1,0)</f>
        <v>8.6252472100842859E-3</v>
      </c>
      <c r="BG259" s="78">
        <f>IFERROR('%QUOTES'!BG259/'%QUOTES'!BG258-1,0)</f>
        <v>-6.4205457463883953E-3</v>
      </c>
      <c r="BH259" s="78">
        <f>IFERROR('%QUOTES'!BH259/'%QUOTES'!BH258-1,0)</f>
        <v>1.2945517020936492E-2</v>
      </c>
      <c r="BI259" s="78">
        <f>IFERROR('%QUOTES'!BI259/'%QUOTES'!BI258-1,0)</f>
        <v>1.024853041267626E-2</v>
      </c>
      <c r="BJ259" s="78">
        <f>IFERROR('%QUOTES'!BJ259/'%QUOTES'!BJ258-1,0)</f>
        <v>1.8241802197802137E-2</v>
      </c>
      <c r="BK259" s="78">
        <f>IFERROR('%QUOTES'!BK259/'%QUOTES'!BK258-1,0)</f>
        <v>8.3062298518605804E-3</v>
      </c>
      <c r="BL259" s="78">
        <f>IFERROR('%QUOTES'!BL259/'%QUOTES'!BL258-1,0)</f>
        <v>1.2482259153903108E-2</v>
      </c>
      <c r="BM259" s="78">
        <f>IFERROR('%QUOTES'!BM259/'%QUOTES'!BM258-1,0)</f>
        <v>2.5556154579437385E-2</v>
      </c>
      <c r="BN259" s="78">
        <f>IFERROR('%QUOTES'!BN259/'%QUOTES'!BN258-1,0)</f>
        <v>3.1327672020694308E-2</v>
      </c>
      <c r="BO259" s="78">
        <f>IFERROR('%QUOTES'!BO259/'%QUOTES'!BO258-1,0)</f>
        <v>-3.6655248695866782E-2</v>
      </c>
      <c r="BP259" s="78">
        <f>IFERROR('%QUOTES'!BP259/'%QUOTES'!BP258-1,0)</f>
        <v>8.8919374905260806E-3</v>
      </c>
      <c r="BQ259" s="78">
        <f>IFERROR('%QUOTES'!BQ259/'%QUOTES'!BQ258-1,0)</f>
        <v>1.1630724497213363E-2</v>
      </c>
      <c r="BR259" s="78">
        <f>IFERROR('%QUOTES'!BR259/'%QUOTES'!BR258-1,0)</f>
        <v>1.1234711688352439E-2</v>
      </c>
      <c r="BS259" s="78">
        <f>IFERROR('%QUOTES'!BS259/'%QUOTES'!BS258-1,0)</f>
        <v>2.5697892422668955E-2</v>
      </c>
      <c r="BT259" s="78">
        <f>IFERROR('%QUOTES'!BT259/'%QUOTES'!BT258-1,0)</f>
        <v>-2.4008339954617597E-3</v>
      </c>
      <c r="BU259" s="78">
        <f>IFERROR('%QUOTES'!BU259/'%QUOTES'!BU258-1,0)</f>
        <v>1.4127144298688332E-2</v>
      </c>
      <c r="BV259" s="78">
        <f>IFERROR('%QUOTES'!BV259/'%QUOTES'!BV258-1,0)</f>
        <v>1.5629233832648248E-2</v>
      </c>
      <c r="BW259" s="78">
        <f>IFERROR('%QUOTES'!BW259/'%QUOTES'!BW258-1,0)</f>
        <v>1.8310207348468888E-2</v>
      </c>
      <c r="BX259" s="78">
        <f>IFERROR('%QUOTES'!BX259/'%QUOTES'!BX258-1,0)</f>
        <v>6.6788486689723925E-3</v>
      </c>
      <c r="BY259" s="78">
        <f>IFERROR('%QUOTES'!BY259/'%QUOTES'!BY258-1,0)</f>
        <v>1.2204881952781355E-2</v>
      </c>
      <c r="BZ259" s="78">
        <f>IFERROR('%QUOTES'!BZ259/'%QUOTES'!BZ258-1,0)</f>
        <v>1.0547742217843492E-2</v>
      </c>
      <c r="CA259" s="78">
        <f>IFERROR('%QUOTES'!CA259/'%QUOTES'!CA258-1,0)</f>
        <v>8.4729064039408275E-3</v>
      </c>
      <c r="CB259" s="78">
        <f>IFERROR('%QUOTES'!CB259/'%QUOTES'!CB258-1,0)</f>
        <v>7.6726344891342446E-3</v>
      </c>
      <c r="CC259" s="78">
        <f>IFERROR('%QUOTES'!CC259/'%QUOTES'!CC258-1,0)</f>
        <v>1.4394040948390918E-2</v>
      </c>
      <c r="CD259" s="78">
        <f>IFERROR('%QUOTES'!CD259/'%QUOTES'!CD258-1,0)</f>
        <v>9.0551235817468712E-3</v>
      </c>
      <c r="CE259" s="78">
        <f>IFERROR('%QUOTES'!CE259/'%QUOTES'!CE258-1,0)</f>
        <v>9.4767202307375342E-3</v>
      </c>
      <c r="CF259" s="78">
        <f>IFERROR('%QUOTES'!CF259/'%QUOTES'!CF258-1,0)</f>
        <v>1.3257882401225052E-2</v>
      </c>
      <c r="CG259" s="78">
        <f>IFERROR('%QUOTES'!CG259/'%QUOTES'!CG258-1,0)</f>
        <v>1.6451850385197364E-2</v>
      </c>
      <c r="CH259" s="78">
        <f>IFERROR('%QUOTES'!CH259/'%QUOTES'!CH258-1,0)</f>
        <v>1.4207371737649188E-2</v>
      </c>
      <c r="CI259" s="78">
        <f>IFERROR('%QUOTES'!CI259/'%QUOTES'!CI258-1,0)</f>
        <v>1.431049498310899E-2</v>
      </c>
      <c r="CJ259" s="78">
        <f>IFERROR('%QUOTES'!CJ259/'%QUOTES'!CJ258-1,0)</f>
        <v>6.8228501544798092E-3</v>
      </c>
      <c r="CK259" s="78">
        <f>IFERROR('%QUOTES'!CK259/'%QUOTES'!CK258-1,0)</f>
        <v>1.9078144951685472E-2</v>
      </c>
      <c r="CL259" s="78">
        <f>IFERROR('%QUOTES'!CL259/'%QUOTES'!CL258-1,0)</f>
        <v>5.005440696409158E-2</v>
      </c>
      <c r="CM259" s="78">
        <f>IFERROR('%QUOTES'!CM259/'%QUOTES'!CM258-1,0)</f>
        <v>7.468123861566478E-2</v>
      </c>
      <c r="CN259" s="78">
        <f>IFERROR('%QUOTES'!CN259/'%QUOTES'!CN258-1,0)</f>
        <v>0.15281030444964894</v>
      </c>
      <c r="CO259" s="78">
        <f>IFERROR('%QUOTES'!CO259/'%QUOTES'!CO258-1,0)</f>
        <v>0.10313894939141588</v>
      </c>
      <c r="CP259" s="78">
        <f>IFERROR('%QUOTES'!CP259/'%QUOTES'!CP258-1,0)</f>
        <v>1.5788815044126769E-2</v>
      </c>
      <c r="CQ259" s="78">
        <f>IFERROR('%QUOTES'!CQ259/'%QUOTES'!CQ258-1,0)</f>
        <v>1.5841923893516352E-2</v>
      </c>
      <c r="CR259" s="78">
        <f>IFERROR('%QUOTES'!CR259/'%QUOTES'!CR258-1,0)</f>
        <v>2.242302618550962E-2</v>
      </c>
      <c r="CS259" s="78">
        <f>IFERROR('%QUOTES'!CS259/'%QUOTES'!CS258-1,0)</f>
        <v>1.8064483870967818E-2</v>
      </c>
      <c r="CT259" s="78">
        <f>IFERROR('%QUOTES'!CT259/'%QUOTES'!CT258-1,0)</f>
        <v>1.8314912699376684E-2</v>
      </c>
      <c r="CU259" s="78">
        <f>IFERROR('%QUOTES'!CU259/'%QUOTES'!CU258-1,0)</f>
        <v>-0.1540921969657264</v>
      </c>
      <c r="CV259" s="78">
        <f>IFERROR('%QUOTES'!CV259/'%QUOTES'!CV258-1,0)</f>
        <v>-7.4074074074074181E-2</v>
      </c>
      <c r="CW259" s="78">
        <f>IFERROR('%QUOTES'!CW259/'%QUOTES'!CW258-1,0)</f>
        <v>5.1006711409395944E-2</v>
      </c>
      <c r="CX259" s="78">
        <f>IFERROR('%QUOTES'!CX259/'%QUOTES'!CX258-1,0)</f>
        <v>-5.1311589833138993E-2</v>
      </c>
      <c r="CY259" s="78">
        <f>IFERROR('%QUOTES'!CY259/'%QUOTES'!CY258-1,0)</f>
        <v>2.8645871601408857E-2</v>
      </c>
      <c r="CZ259" s="78">
        <f>IFERROR('%QUOTES'!CZ259/'%QUOTES'!CZ258-1,0)</f>
        <v>-3.1430552345736218E-2</v>
      </c>
      <c r="DA259" s="78">
        <f>IFERROR('%QUOTES'!DA259/'%QUOTES'!DA258-1,0)</f>
        <v>6.7587411607468173E-3</v>
      </c>
      <c r="DB259" s="78">
        <f>IFERROR('%QUOTES'!DB259/'%QUOTES'!DB258-1,0)</f>
        <v>5.2203650368913834E-3</v>
      </c>
      <c r="DC259" s="78">
        <f>IFERROR('%QUOTES'!DC259/'%QUOTES'!DC258-1,0)</f>
        <v>1.483315683579467E-2</v>
      </c>
      <c r="DD259" s="78">
        <f>IFERROR('%QUOTES'!DD259/'%QUOTES'!DD258-1,0)</f>
        <v>2.1043500174214413E-2</v>
      </c>
      <c r="DE259" s="78">
        <f>IFERROR('%QUOTES'!DE259/'%QUOTES'!DE258-1,0)</f>
        <v>5.5106169233103408E-3</v>
      </c>
      <c r="DF259" s="78">
        <f>IFERROR('%QUOTES'!DF259/'%QUOTES'!DF258-1,0)</f>
        <v>2.04568871462667E-2</v>
      </c>
      <c r="DG259" s="78">
        <f>IFERROR('%QUOTES'!DG259/'%QUOTES'!DG258-1,0)</f>
        <v>9.3200210327930577E-3</v>
      </c>
      <c r="DH259" s="78">
        <f>IFERROR('%QUOTES'!DH259/'%QUOTES'!DH258-1,0)</f>
        <v>8.3179455188187035E-4</v>
      </c>
      <c r="DI259" s="78">
        <f>IFERROR('%QUOTES'!DI259/'%QUOTES'!DI258-1,0)</f>
        <v>1.7729361261004106E-2</v>
      </c>
      <c r="DJ259" s="78">
        <f>IFERROR('%QUOTES'!DJ259/'%QUOTES'!DJ258-1,0)</f>
        <v>1.1293111874258077E-2</v>
      </c>
      <c r="DK259" s="78">
        <f>IFERROR('%QUOTES'!DK259/'%QUOTES'!DK258-1,0)</f>
        <v>6.3958317409706922E-3</v>
      </c>
      <c r="DL259" s="78">
        <f>IFERROR('%QUOTES'!DL259/'%QUOTES'!DL258-1,0)</f>
        <v>7.6966165069363157E-3</v>
      </c>
      <c r="DM259" s="78">
        <f>IFERROR('%QUOTES'!DM259/'%QUOTES'!DM258-1,0)</f>
        <v>5.127233388428909E-3</v>
      </c>
      <c r="DN259" s="78">
        <f>IFERROR('%QUOTES'!DN259/'%QUOTES'!DN258-1,0)</f>
        <v>5.6549795790137303E-3</v>
      </c>
      <c r="DO259" s="78">
        <f>IFERROR('%QUOTES'!DO259/'%QUOTES'!DO258-1,0)</f>
        <v>7.3659401109587019E-3</v>
      </c>
      <c r="DP259" s="78">
        <f>IFERROR('%QUOTES'!DP259/'%QUOTES'!DP258-1,0)</f>
        <v>-9.2915214866433615E-3</v>
      </c>
      <c r="DQ259" s="78">
        <f>IFERROR('%QUOTES'!DQ259/'%QUOTES'!DQ258-1,0)</f>
        <v>5.0839232613908436E-3</v>
      </c>
      <c r="DR259" s="78">
        <f>IFERROR('%QUOTES'!DR259/'%QUOTES'!DR258-1,0)</f>
        <v>8.7963192408260227E-3</v>
      </c>
      <c r="DS259" s="78">
        <f>IFERROR('%QUOTES'!DS259/'%QUOTES'!DS258-1,0)</f>
        <v>3.3415903465346508E-2</v>
      </c>
      <c r="DT259" s="78">
        <f>IFERROR('%QUOTES'!DT259/'%QUOTES'!DT258-1,0)</f>
        <v>5.9654442700156629E-3</v>
      </c>
      <c r="DU259" s="78">
        <f>IFERROR('%QUOTES'!DU259/'%QUOTES'!DU258-1,0)</f>
        <v>-8.5284582707930712E-3</v>
      </c>
      <c r="DV259" s="78">
        <f>IFERROR('%QUOTES'!DV259/'%QUOTES'!DV258-1,0)</f>
        <v>3.1497243123070895E-3</v>
      </c>
      <c r="DW259" s="78">
        <f>IFERROR('%QUOTES'!DW259/'%QUOTES'!DW258-1,0)</f>
        <v>8.4206192175835248E-3</v>
      </c>
      <c r="DX259" s="78">
        <f>IFERROR('%QUOTES'!DX259/'%QUOTES'!DX258-1,0)</f>
        <v>-2.1404410648784289E-4</v>
      </c>
      <c r="DY259" s="78">
        <f>IFERROR('%QUOTES'!DY259/'%QUOTES'!DY258-1,0)</f>
        <v>-2.8290289682599834E-3</v>
      </c>
      <c r="DZ259" s="78">
        <f>IFERROR('%QUOTES'!DZ259/'%QUOTES'!DZ258-1,0)</f>
        <v>-7.7817754534051931E-3</v>
      </c>
      <c r="EA259" s="78">
        <f>IFERROR('%QUOTES'!EA259/'%QUOTES'!EA258-1,0)</f>
        <v>-8.0489377993863132E-3</v>
      </c>
      <c r="EB259" s="78">
        <f>IFERROR('%QUOTES'!EB259/'%QUOTES'!EB258-1,0)</f>
        <v>6.8506506770815712E-4</v>
      </c>
      <c r="EC259" s="78">
        <f>IFERROR('%QUOTES'!EC259/'%QUOTES'!EC258-1,0)</f>
        <v>2.4060751879699804E-3</v>
      </c>
      <c r="ED259" s="78">
        <f>IFERROR('%QUOTES'!ED259/'%QUOTES'!ED258-1,0)</f>
        <v>6.9204152249136008E-3</v>
      </c>
      <c r="EE259" s="78">
        <f>IFERROR('%QUOTES'!EE259/'%QUOTES'!EE258-1,0)</f>
        <v>-4.5572592629317121E-3</v>
      </c>
      <c r="EF259" s="78">
        <f>IFERROR('%QUOTES'!EF259/'%QUOTES'!EF258-1,0)</f>
        <v>-7.9745215311003426E-3</v>
      </c>
      <c r="EG259" s="78">
        <f>IFERROR('%QUOTES'!EG259/'%QUOTES'!EG258-1,0)</f>
        <v>0</v>
      </c>
      <c r="EH259" s="78">
        <f>IFERROR('%QUOTES'!EH259/'%QUOTES'!EH258-1,0)</f>
        <v>6.6584711876318536E-3</v>
      </c>
      <c r="EI259" s="78">
        <f>IFERROR('%QUOTES'!EI259/'%QUOTES'!EI258-1,0)</f>
        <v>2.7168684461391868E-2</v>
      </c>
      <c r="EJ259" s="78">
        <f>IFERROR('%QUOTES'!EJ259/'%QUOTES'!EJ258-1,0)</f>
        <v>1.2580179394603874E-2</v>
      </c>
      <c r="EK259" s="78">
        <f>IFERROR('%QUOTES'!EK259/'%QUOTES'!EK258-1,0)</f>
        <v>6.3374762926837747E-3</v>
      </c>
      <c r="EL259" s="78">
        <f>IFERROR('%QUOTES'!EL259/'%QUOTES'!EL258-1,0)</f>
        <v>3.8812785388127935E-2</v>
      </c>
      <c r="EM259" s="78">
        <f>IFERROR('%QUOTES'!EM259/'%QUOTES'!EM258-1,0)</f>
        <v>-4.7542191585459026E-4</v>
      </c>
      <c r="EN259" s="78">
        <f>IFERROR('%QUOTES'!EN259/'%QUOTES'!EN258-1,0)</f>
        <v>0</v>
      </c>
      <c r="EO259" s="78">
        <f>IFERROR('%QUOTES'!EO259/'%QUOTES'!EO258-1,0)</f>
        <v>1.1163823417498442E-2</v>
      </c>
      <c r="EP259" s="78">
        <f>IFERROR('%QUOTES'!EP259/'%QUOTES'!EP258-1,0)</f>
        <v>2.8357201303570445E-3</v>
      </c>
      <c r="EQ259" s="78">
        <f>IFERROR('%QUOTES'!EQ259/'%QUOTES'!EQ258-1,0)</f>
        <v>1.641836437310884E-2</v>
      </c>
      <c r="ER259" s="78">
        <f>IFERROR('%QUOTES'!ER259/'%QUOTES'!ER258-1,0)</f>
        <v>7.3037328605451979E-3</v>
      </c>
      <c r="ES259" s="78">
        <f>IFERROR('%QUOTES'!ES259/'%QUOTES'!ES258-1,0)</f>
        <v>6.5727900098599967E-4</v>
      </c>
      <c r="ET259" s="78">
        <f>IFERROR('%QUOTES'!ET259/'%QUOTES'!ET258-1,0)</f>
        <v>-2.1904714285714277E-2</v>
      </c>
      <c r="EU259" s="78">
        <f>IFERROR('%QUOTES'!EU259/'%QUOTES'!EU258-1,0)</f>
        <v>-4.5886266797772191E-3</v>
      </c>
      <c r="EV259" s="78">
        <f>IFERROR('%QUOTES'!EV259/'%QUOTES'!EV258-1,0)</f>
        <v>-1.1173128491619999E-2</v>
      </c>
      <c r="EW259" s="78">
        <f>IFERROR('%QUOTES'!EW259/'%QUOTES'!EW258-1,0)</f>
        <v>-1.2910775254026952E-2</v>
      </c>
      <c r="EX259" s="78">
        <f>IFERROR('%QUOTES'!EX259/'%QUOTES'!EX258-1,0)</f>
        <v>-9.3711716244432308E-3</v>
      </c>
      <c r="EY259" s="78">
        <f>IFERROR('%QUOTES'!EY259/'%QUOTES'!EY258-1,0)</f>
        <v>-7.6763509795203522E-3</v>
      </c>
      <c r="EZ259" s="78">
        <f>IFERROR('%QUOTES'!EZ259/'%QUOTES'!EZ258-1,0)</f>
        <v>-1.4324738517507929E-2</v>
      </c>
      <c r="FA259" s="78">
        <f>IFERROR('%QUOTES'!FA259/'%QUOTES'!FA258-1,0)</f>
        <v>-3.8294871157261712E-3</v>
      </c>
      <c r="FB259" s="78">
        <f>IFERROR('%QUOTES'!FB259/'%QUOTES'!FB258-1,0)</f>
        <v>-8.8018452923952495E-3</v>
      </c>
      <c r="FC259" s="78">
        <f>IFERROR('%QUOTES'!FC259/'%QUOTES'!FC258-1,0)</f>
        <v>-8.1688450192873852E-3</v>
      </c>
      <c r="FD259" s="78">
        <f>IFERROR('%QUOTES'!FD259/'%QUOTES'!FD258-1,0)</f>
        <v>-2.2267206477732837E-2</v>
      </c>
      <c r="FE259" s="78">
        <f>IFERROR('%QUOTES'!FE259/'%QUOTES'!FE258-1,0)</f>
        <v>-1.3810198300283183E-2</v>
      </c>
      <c r="FF259" s="78">
        <f>IFERROR('%QUOTES'!FF259/'%QUOTES'!FF258-1,0)</f>
        <v>-2.5357607282184724E-2</v>
      </c>
      <c r="FG259" s="78">
        <f>IFERROR('%QUOTES'!FG259/'%QUOTES'!FG258-1,0)</f>
        <v>-4.0485885454836001E-2</v>
      </c>
      <c r="FH259" s="78">
        <f>IFERROR('%QUOTES'!FH259/'%QUOTES'!FH258-1,0)</f>
        <v>-6.809068189134293E-3</v>
      </c>
    </row>
    <row r="260" spans="1:164">
      <c r="A260" s="76">
        <v>43475</v>
      </c>
      <c r="B260" s="78">
        <f>IFERROR('%QUOTES'!B260/'%QUOTES'!B259-1,0)</f>
        <v>8.8888888888889461E-3</v>
      </c>
      <c r="C260" s="78">
        <f>IFERROR('%QUOTES'!C260/'%QUOTES'!C259-1,0)</f>
        <v>1.1273957158963732E-3</v>
      </c>
      <c r="D260" s="78">
        <f>IFERROR('%QUOTES'!D260/'%QUOTES'!D259-1,0)</f>
        <v>3.7629350893695346E-3</v>
      </c>
      <c r="E260" s="78">
        <f>IFERROR('%QUOTES'!E260/'%QUOTES'!E259-1,0)</f>
        <v>9.5092720157263777E-4</v>
      </c>
      <c r="F260" s="78">
        <f>IFERROR('%QUOTES'!F260/'%QUOTES'!F259-1,0)</f>
        <v>1.0170121167282442E-2</v>
      </c>
      <c r="G260" s="78">
        <f>IFERROR('%QUOTES'!G260/'%QUOTES'!G259-1,0)</f>
        <v>1.7899761692516947E-3</v>
      </c>
      <c r="H260" s="78">
        <f>IFERROR('%QUOTES'!H260/'%QUOTES'!H259-1,0)</f>
        <v>5.3324566417509711E-3</v>
      </c>
      <c r="I260" s="78">
        <f>IFERROR('%QUOTES'!I260/'%QUOTES'!I259-1,0)</f>
        <v>7.6206775210954092E-3</v>
      </c>
      <c r="J260" s="78">
        <f>IFERROR('%QUOTES'!J260/'%QUOTES'!J259-1,0)</f>
        <v>3.7350932517794533E-3</v>
      </c>
      <c r="K260" s="78">
        <f>IFERROR('%QUOTES'!K260/'%QUOTES'!K259-1,0)</f>
        <v>4.1126394464017224E-3</v>
      </c>
      <c r="L260" s="78">
        <f>IFERROR('%QUOTES'!L260/'%QUOTES'!L259-1,0)</f>
        <v>8.281538992408688E-3</v>
      </c>
      <c r="M260" s="78">
        <f>IFERROR('%QUOTES'!M260/'%QUOTES'!M259-1,0)</f>
        <v>1.67682926829269E-2</v>
      </c>
      <c r="N260" s="78">
        <f>IFERROR('%QUOTES'!N260/'%QUOTES'!N259-1,0)</f>
        <v>-9.693450861590347E-3</v>
      </c>
      <c r="O260" s="78">
        <f>IFERROR('%QUOTES'!O260/'%QUOTES'!O259-1,0)</f>
        <v>1.2783484536082579E-2</v>
      </c>
      <c r="P260" s="78">
        <f>IFERROR('%QUOTES'!P260/'%QUOTES'!P259-1,0)</f>
        <v>9.3411996066863345E-3</v>
      </c>
      <c r="Q260" s="78">
        <f>IFERROR('%QUOTES'!Q260/'%QUOTES'!Q259-1,0)</f>
        <v>1.4032837102642137E-3</v>
      </c>
      <c r="R260" s="78">
        <f>IFERROR('%QUOTES'!R260/'%QUOTES'!R259-1,0)</f>
        <v>8.6653378047607532E-4</v>
      </c>
      <c r="S260" s="78">
        <f>IFERROR('%QUOTES'!S260/'%QUOTES'!S259-1,0)</f>
        <v>-4.2543133005361611E-3</v>
      </c>
      <c r="T260" s="78">
        <f>IFERROR('%QUOTES'!T260/'%QUOTES'!T259-1,0)</f>
        <v>-8.5326735323909553E-5</v>
      </c>
      <c r="U260" s="78">
        <f>IFERROR('%QUOTES'!U260/'%QUOTES'!U259-1,0)</f>
        <v>-1.505318577387782E-3</v>
      </c>
      <c r="V260" s="78">
        <f>IFERROR('%QUOTES'!V260/'%QUOTES'!V259-1,0)</f>
        <v>-3.008811584113591E-3</v>
      </c>
      <c r="W260" s="78">
        <f>IFERROR('%QUOTES'!W260/'%QUOTES'!W259-1,0)</f>
        <v>0</v>
      </c>
      <c r="X260" s="78">
        <f>IFERROR('%QUOTES'!X260/'%QUOTES'!X259-1,0)</f>
        <v>-3.3999599999999797E-3</v>
      </c>
      <c r="Y260" s="78">
        <f>IFERROR('%QUOTES'!Y260/'%QUOTES'!Y259-1,0)</f>
        <v>7.300380228136838E-3</v>
      </c>
      <c r="Z260" s="78">
        <f>IFERROR('%QUOTES'!Z260/'%QUOTES'!Z259-1,0)</f>
        <v>-3.0594188400095979E-3</v>
      </c>
      <c r="AA260" s="78">
        <f>IFERROR('%QUOTES'!AA260/'%QUOTES'!AA259-1,0)</f>
        <v>2.86384766064951E-3</v>
      </c>
      <c r="AB260" s="78">
        <f>IFERROR('%QUOTES'!AB260/'%QUOTES'!AB259-1,0)</f>
        <v>5.0532715453868171E-3</v>
      </c>
      <c r="AC260" s="78">
        <f>IFERROR('%QUOTES'!AC260/'%QUOTES'!AC259-1,0)</f>
        <v>7.2590013722126923E-3</v>
      </c>
      <c r="AD260" s="78">
        <f>IFERROR('%QUOTES'!AD260/'%QUOTES'!AD259-1,0)</f>
        <v>4.0937372083504897E-4</v>
      </c>
      <c r="AE260" s="78">
        <f>IFERROR('%QUOTES'!AE260/'%QUOTES'!AE259-1,0)</f>
        <v>1.3083010501213188E-2</v>
      </c>
      <c r="AF260" s="78">
        <f>IFERROR('%QUOTES'!AF260/'%QUOTES'!AF259-1,0)</f>
        <v>1.4563098527731189E-2</v>
      </c>
      <c r="AG260" s="78">
        <f>IFERROR('%QUOTES'!AG260/'%QUOTES'!AG259-1,0)</f>
        <v>1.4447249478171997E-2</v>
      </c>
      <c r="AH260" s="78">
        <f>IFERROR('%QUOTES'!AH260/'%QUOTES'!AH259-1,0)</f>
        <v>1.410471997094298E-2</v>
      </c>
      <c r="AI260" s="78">
        <f>IFERROR('%QUOTES'!AI260/'%QUOTES'!AI259-1,0)</f>
        <v>1.2190616919098618E-2</v>
      </c>
      <c r="AJ260" s="78">
        <f>IFERROR('%QUOTES'!AJ260/'%QUOTES'!AJ259-1,0)</f>
        <v>1.6202129703101642E-2</v>
      </c>
      <c r="AK260" s="78">
        <f>IFERROR('%QUOTES'!AK260/'%QUOTES'!AK259-1,0)</f>
        <v>8.8950583119191684E-3</v>
      </c>
      <c r="AL260" s="78">
        <f>IFERROR('%QUOTES'!AL260/'%QUOTES'!AL259-1,0)</f>
        <v>1.5976478089907653E-2</v>
      </c>
      <c r="AM260" s="78">
        <f>IFERROR('%QUOTES'!AM260/'%QUOTES'!AM259-1,0)</f>
        <v>3.0076791167303885E-2</v>
      </c>
      <c r="AN260" s="78">
        <f>IFERROR('%QUOTES'!AN260/'%QUOTES'!AN259-1,0)</f>
        <v>1.6363119321722852E-2</v>
      </c>
      <c r="AO260" s="78">
        <f>IFERROR('%QUOTES'!AO260/'%QUOTES'!AO259-1,0)</f>
        <v>-3.0052222563250131E-2</v>
      </c>
      <c r="AP260" s="78">
        <f>IFERROR('%QUOTES'!AP260/'%QUOTES'!AP259-1,0)</f>
        <v>7.7872587192444609E-3</v>
      </c>
      <c r="AQ260" s="78">
        <f>IFERROR('%QUOTES'!AQ260/'%QUOTES'!AQ259-1,0)</f>
        <v>1.5576359140753171E-2</v>
      </c>
      <c r="AR260" s="78">
        <f>IFERROR('%QUOTES'!AR260/'%QUOTES'!AR259-1,0)</f>
        <v>4.8110097370237082E-2</v>
      </c>
      <c r="AS260" s="78">
        <f>IFERROR('%QUOTES'!AS260/'%QUOTES'!AS259-1,0)</f>
        <v>2.260536355162146E-2</v>
      </c>
      <c r="AT260" s="78">
        <f>IFERROR('%QUOTES'!AT260/'%QUOTES'!AT259-1,0)</f>
        <v>6.3536993983666079E-3</v>
      </c>
      <c r="AU260" s="78">
        <f>IFERROR('%QUOTES'!AU260/'%QUOTES'!AU259-1,0)</f>
        <v>1.6518141103514683E-2</v>
      </c>
      <c r="AV260" s="78">
        <f>IFERROR('%QUOTES'!AV260/'%QUOTES'!AV259-1,0)</f>
        <v>2.2570919324238492E-3</v>
      </c>
      <c r="AW260" s="78">
        <f>IFERROR('%QUOTES'!AW260/'%QUOTES'!AW259-1,0)</f>
        <v>7.099832118633076E-3</v>
      </c>
      <c r="AX260" s="78">
        <f>IFERROR('%QUOTES'!AX260/'%QUOTES'!AX259-1,0)</f>
        <v>4.8047343218633465E-2</v>
      </c>
      <c r="AY260" s="78">
        <f>IFERROR('%QUOTES'!AY260/'%QUOTES'!AY259-1,0)</f>
        <v>2.0971513090326521E-3</v>
      </c>
      <c r="AZ260" s="78">
        <f>IFERROR('%QUOTES'!AZ260/'%QUOTES'!AZ259-1,0)</f>
        <v>9.0065960264900102E-3</v>
      </c>
      <c r="BA260" s="78">
        <f>IFERROR('%QUOTES'!BA260/'%QUOTES'!BA259-1,0)</f>
        <v>1.6580103934669799E-2</v>
      </c>
      <c r="BB260" s="78">
        <f>IFERROR('%QUOTES'!BB260/'%QUOTES'!BB259-1,0)</f>
        <v>1.0265030393398655E-2</v>
      </c>
      <c r="BC260" s="78">
        <f>IFERROR('%QUOTES'!BC260/'%QUOTES'!BC259-1,0)</f>
        <v>1.9461820708914779E-3</v>
      </c>
      <c r="BD260" s="78">
        <f>IFERROR('%QUOTES'!BD260/'%QUOTES'!BD259-1,0)</f>
        <v>9.4774331588771688E-3</v>
      </c>
      <c r="BE260" s="78">
        <f>IFERROR('%QUOTES'!BE260/'%QUOTES'!BE259-1,0)</f>
        <v>3.9119741841573408E-3</v>
      </c>
      <c r="BF260" s="78">
        <f>IFERROR('%QUOTES'!BF260/'%QUOTES'!BF259-1,0)</f>
        <v>5.9121409848803541E-3</v>
      </c>
      <c r="BG260" s="78">
        <f>IFERROR('%QUOTES'!BG260/'%QUOTES'!BG259-1,0)</f>
        <v>-7.2697899838450875E-3</v>
      </c>
      <c r="BH260" s="78">
        <f>IFERROR('%QUOTES'!BH260/'%QUOTES'!BH259-1,0)</f>
        <v>4.4177815648818175E-3</v>
      </c>
      <c r="BI260" s="78">
        <f>IFERROR('%QUOTES'!BI260/'%QUOTES'!BI259-1,0)</f>
        <v>2.672840562290224E-3</v>
      </c>
      <c r="BJ260" s="78">
        <f>IFERROR('%QUOTES'!BJ260/'%QUOTES'!BJ259-1,0)</f>
        <v>9.28115651710959E-3</v>
      </c>
      <c r="BK260" s="78">
        <f>IFERROR('%QUOTES'!BK260/'%QUOTES'!BK259-1,0)</f>
        <v>6.472403267290483E-3</v>
      </c>
      <c r="BL260" s="78">
        <f>IFERROR('%QUOTES'!BL260/'%QUOTES'!BL259-1,0)</f>
        <v>4.6742800353238856E-3</v>
      </c>
      <c r="BM260" s="78">
        <f>IFERROR('%QUOTES'!BM260/'%QUOTES'!BM259-1,0)</f>
        <v>1.0345989657870591E-2</v>
      </c>
      <c r="BN260" s="78">
        <f>IFERROR('%QUOTES'!BN260/'%QUOTES'!BN259-1,0)</f>
        <v>5.0626567020251034E-3</v>
      </c>
      <c r="BO260" s="78">
        <f>IFERROR('%QUOTES'!BO260/'%QUOTES'!BO259-1,0)</f>
        <v>-1.3476060245739219E-2</v>
      </c>
      <c r="BP260" s="78">
        <f>IFERROR('%QUOTES'!BP260/'%QUOTES'!BP259-1,0)</f>
        <v>4.9999661016948416E-3</v>
      </c>
      <c r="BQ260" s="78">
        <f>IFERROR('%QUOTES'!BQ260/'%QUOTES'!BQ259-1,0)</f>
        <v>2.8742275449100685E-3</v>
      </c>
      <c r="BR260" s="78">
        <f>IFERROR('%QUOTES'!BR260/'%QUOTES'!BR259-1,0)</f>
        <v>4.573308968226053E-3</v>
      </c>
      <c r="BS260" s="78">
        <f>IFERROR('%QUOTES'!BS260/'%QUOTES'!BS259-1,0)</f>
        <v>8.8463226296191522E-3</v>
      </c>
      <c r="BT260" s="78">
        <f>IFERROR('%QUOTES'!BT260/'%QUOTES'!BT259-1,0)</f>
        <v>2.913274334893412E-3</v>
      </c>
      <c r="BU260" s="78">
        <f>IFERROR('%QUOTES'!BU260/'%QUOTES'!BU259-1,0)</f>
        <v>2.1890597014925239E-2</v>
      </c>
      <c r="BV260" s="78">
        <f>IFERROR('%QUOTES'!BV260/'%QUOTES'!BV259-1,0)</f>
        <v>4.0675616591270281E-3</v>
      </c>
      <c r="BW260" s="78">
        <f>IFERROR('%QUOTES'!BW260/'%QUOTES'!BW259-1,0)</f>
        <v>6.3713014174415772E-3</v>
      </c>
      <c r="BX260" s="78">
        <f>IFERROR('%QUOTES'!BX260/'%QUOTES'!BX259-1,0)</f>
        <v>5.3185709694436589E-3</v>
      </c>
      <c r="BY260" s="78">
        <f>IFERROR('%QUOTES'!BY260/'%QUOTES'!BY259-1,0)</f>
        <v>5.1393160703696594E-3</v>
      </c>
      <c r="BZ260" s="78">
        <f>IFERROR('%QUOTES'!BZ260/'%QUOTES'!BZ259-1,0)</f>
        <v>5.8597142307321715E-3</v>
      </c>
      <c r="CA260" s="78">
        <f>IFERROR('%QUOTES'!CA260/'%QUOTES'!CA259-1,0)</f>
        <v>3.907796014068099E-3</v>
      </c>
      <c r="CB260" s="78">
        <f>IFERROR('%QUOTES'!CB260/'%QUOTES'!CB259-1,0)</f>
        <v>-1.4100113200794517E-3</v>
      </c>
      <c r="CC260" s="78">
        <f>IFERROR('%QUOTES'!CC260/'%QUOTES'!CC259-1,0)</f>
        <v>7.5403822477246862E-3</v>
      </c>
      <c r="CD260" s="78">
        <f>IFERROR('%QUOTES'!CD260/'%QUOTES'!CD259-1,0)</f>
        <v>4.6262804832222226E-3</v>
      </c>
      <c r="CE260" s="78">
        <f>IFERROR('%QUOTES'!CE260/'%QUOTES'!CE259-1,0)</f>
        <v>-4.0816326530623837E-4</v>
      </c>
      <c r="CF260" s="78">
        <f>IFERROR('%QUOTES'!CF260/'%QUOTES'!CF259-1,0)</f>
        <v>6.8613373818839918E-3</v>
      </c>
      <c r="CG260" s="78">
        <f>IFERROR('%QUOTES'!CG260/'%QUOTES'!CG259-1,0)</f>
        <v>1.8882924197465289E-3</v>
      </c>
      <c r="CH260" s="78">
        <f>IFERROR('%QUOTES'!CH260/'%QUOTES'!CH259-1,0)</f>
        <v>1.0957018334452728E-2</v>
      </c>
      <c r="CI260" s="78">
        <f>IFERROR('%QUOTES'!CI260/'%QUOTES'!CI259-1,0)</f>
        <v>4.2753742742784873E-3</v>
      </c>
      <c r="CJ260" s="78">
        <f>IFERROR('%QUOTES'!CJ260/'%QUOTES'!CJ259-1,0)</f>
        <v>4.3473213699951607E-3</v>
      </c>
      <c r="CK260" s="78">
        <f>IFERROR('%QUOTES'!CK260/'%QUOTES'!CK259-1,0)</f>
        <v>1.3778718606202833E-2</v>
      </c>
      <c r="CL260" s="78">
        <f>IFERROR('%QUOTES'!CL260/'%QUOTES'!CL259-1,0)</f>
        <v>4.1450777202072242E-3</v>
      </c>
      <c r="CM260" s="78">
        <f>IFERROR('%QUOTES'!CM260/'%QUOTES'!CM259-1,0)</f>
        <v>8.4745762711864181E-3</v>
      </c>
      <c r="CN260" s="78">
        <f>IFERROR('%QUOTES'!CN260/'%QUOTES'!CN259-1,0)</f>
        <v>1.3204672422549413E-2</v>
      </c>
      <c r="CO260" s="78">
        <f>IFERROR('%QUOTES'!CO260/'%QUOTES'!CO259-1,0)</f>
        <v>8.1301979169685623E-3</v>
      </c>
      <c r="CP260" s="78">
        <f>IFERROR('%QUOTES'!CP260/'%QUOTES'!CP259-1,0)</f>
        <v>2.491682516512661E-3</v>
      </c>
      <c r="CQ260" s="78">
        <f>IFERROR('%QUOTES'!CQ260/'%QUOTES'!CQ259-1,0)</f>
        <v>2.8938906287154786E-3</v>
      </c>
      <c r="CR260" s="78">
        <f>IFERROR('%QUOTES'!CR260/'%QUOTES'!CR259-1,0)</f>
        <v>6.219345539094645E-3</v>
      </c>
      <c r="CS260" s="78">
        <f>IFERROR('%QUOTES'!CS260/'%QUOTES'!CS259-1,0)</f>
        <v>4.7528518616239968E-3</v>
      </c>
      <c r="CT260" s="78">
        <f>IFERROR('%QUOTES'!CT260/'%QUOTES'!CT259-1,0)</f>
        <v>4.1110999029343454E-3</v>
      </c>
      <c r="CU260" s="78">
        <f>IFERROR('%QUOTES'!CU260/'%QUOTES'!CU259-1,0)</f>
        <v>-1.3866971320516841E-2</v>
      </c>
      <c r="CV260" s="78">
        <f>IFERROR('%QUOTES'!CV260/'%QUOTES'!CV259-1,0)</f>
        <v>-9.9999999999998979E-3</v>
      </c>
      <c r="CW260" s="78">
        <f>IFERROR('%QUOTES'!CW260/'%QUOTES'!CW259-1,0)</f>
        <v>3.8314176245211051E-3</v>
      </c>
      <c r="CX260" s="78">
        <f>IFERROR('%QUOTES'!CX260/'%QUOTES'!CX259-1,0)</f>
        <v>-3.3424794895168253E-3</v>
      </c>
      <c r="CY260" s="78">
        <f>IFERROR('%QUOTES'!CY260/'%QUOTES'!CY259-1,0)</f>
        <v>6.1482820976492825E-3</v>
      </c>
      <c r="CZ260" s="78">
        <f>IFERROR('%QUOTES'!CZ260/'%QUOTES'!CZ259-1,0)</f>
        <v>-5.2493676926747002E-3</v>
      </c>
      <c r="DA260" s="78">
        <f>IFERROR('%QUOTES'!DA260/'%QUOTES'!DA259-1,0)</f>
        <v>1.3576055700075473E-2</v>
      </c>
      <c r="DB260" s="78">
        <f>IFERROR('%QUOTES'!DB260/'%QUOTES'!DB259-1,0)</f>
        <v>1.3234280620568528E-2</v>
      </c>
      <c r="DC260" s="78">
        <f>IFERROR('%QUOTES'!DC260/'%QUOTES'!DC259-1,0)</f>
        <v>4.2920363252239024E-3</v>
      </c>
      <c r="DD260" s="78">
        <f>IFERROR('%QUOTES'!DD260/'%QUOTES'!DD259-1,0)</f>
        <v>-2.2585546165190262E-3</v>
      </c>
      <c r="DE260" s="78">
        <f>IFERROR('%QUOTES'!DE260/'%QUOTES'!DE259-1,0)</f>
        <v>9.2559005083923118E-3</v>
      </c>
      <c r="DF260" s="78">
        <f>IFERROR('%QUOTES'!DF260/'%QUOTES'!DF259-1,0)</f>
        <v>-2.6729033967105575E-3</v>
      </c>
      <c r="DG260" s="78">
        <f>IFERROR('%QUOTES'!DG260/'%QUOTES'!DG259-1,0)</f>
        <v>9.9179548563612663E-3</v>
      </c>
      <c r="DH260" s="78">
        <f>IFERROR('%QUOTES'!DH260/'%QUOTES'!DH259-1,0)</f>
        <v>4.3631621782016516E-3</v>
      </c>
      <c r="DI260" s="78">
        <f>IFERROR('%QUOTES'!DI260/'%QUOTES'!DI259-1,0)</f>
        <v>3.5757883992729722E-2</v>
      </c>
      <c r="DJ260" s="78">
        <f>IFERROR('%QUOTES'!DJ260/'%QUOTES'!DJ259-1,0)</f>
        <v>8.3751814628698629E-3</v>
      </c>
      <c r="DK260" s="78">
        <f>IFERROR('%QUOTES'!DK260/'%QUOTES'!DK259-1,0)</f>
        <v>1.3906549532710422E-2</v>
      </c>
      <c r="DL260" s="78">
        <f>IFERROR('%QUOTES'!DL260/'%QUOTES'!DL259-1,0)</f>
        <v>1.3445739303910464E-2</v>
      </c>
      <c r="DM260" s="78">
        <f>IFERROR('%QUOTES'!DM260/'%QUOTES'!DM259-1,0)</f>
        <v>1.2163998191799141E-2</v>
      </c>
      <c r="DN260" s="78">
        <f>IFERROR('%QUOTES'!DN260/'%QUOTES'!DN259-1,0)</f>
        <v>7.497719931129021E-3</v>
      </c>
      <c r="DO260" s="78">
        <f>IFERROR('%QUOTES'!DO260/'%QUOTES'!DO259-1,0)</f>
        <v>1.4039163908720731E-2</v>
      </c>
      <c r="DP260" s="78">
        <f>IFERROR('%QUOTES'!DP260/'%QUOTES'!DP259-1,0)</f>
        <v>5.8616647127782695E-3</v>
      </c>
      <c r="DQ260" s="78">
        <f>IFERROR('%QUOTES'!DQ260/'%QUOTES'!DQ259-1,0)</f>
        <v>-2.8631036730588644E-3</v>
      </c>
      <c r="DR260" s="78">
        <f>IFERROR('%QUOTES'!DR260/'%QUOTES'!DR259-1,0)</f>
        <v>-2.2946763517818214E-3</v>
      </c>
      <c r="DS260" s="78">
        <f>IFERROR('%QUOTES'!DS260/'%QUOTES'!DS259-1,0)</f>
        <v>-6.2875145935620269E-3</v>
      </c>
      <c r="DT260" s="78">
        <f>IFERROR('%QUOTES'!DT260/'%QUOTES'!DT259-1,0)</f>
        <v>-1.7478090214946285E-3</v>
      </c>
      <c r="DU260" s="78">
        <f>IFERROR('%QUOTES'!DU260/'%QUOTES'!DU259-1,0)</f>
        <v>5.8854523948197457E-3</v>
      </c>
      <c r="DV260" s="78">
        <f>IFERROR('%QUOTES'!DV260/'%QUOTES'!DV259-1,0)</f>
        <v>-3.139724802757593E-4</v>
      </c>
      <c r="DW260" s="78">
        <f>IFERROR('%QUOTES'!DW260/'%QUOTES'!DW259-1,0)</f>
        <v>-1.6023538342957888E-2</v>
      </c>
      <c r="DX260" s="78">
        <f>IFERROR('%QUOTES'!DX260/'%QUOTES'!DX259-1,0)</f>
        <v>4.2826765678227741E-3</v>
      </c>
      <c r="DY260" s="78">
        <f>IFERROR('%QUOTES'!DY260/'%QUOTES'!DY259-1,0)</f>
        <v>4.5758214855629031E-3</v>
      </c>
      <c r="DZ260" s="78">
        <f>IFERROR('%QUOTES'!DZ260/'%QUOTES'!DZ259-1,0)</f>
        <v>9.1077920541779989E-3</v>
      </c>
      <c r="EA260" s="78">
        <f>IFERROR('%QUOTES'!EA260/'%QUOTES'!EA259-1,0)</f>
        <v>4.8685493303650684E-3</v>
      </c>
      <c r="EB260" s="78">
        <f>IFERROR('%QUOTES'!EB260/'%QUOTES'!EB259-1,0)</f>
        <v>9.8128708352349658E-3</v>
      </c>
      <c r="EC260" s="78">
        <f>IFERROR('%QUOTES'!EC260/'%QUOTES'!EC259-1,0)</f>
        <v>4.5003747674541295E-3</v>
      </c>
      <c r="ED260" s="78">
        <f>IFERROR('%QUOTES'!ED260/'%QUOTES'!ED259-1,0)</f>
        <v>3.9862680412372509E-3</v>
      </c>
      <c r="EE260" s="78">
        <f>IFERROR('%QUOTES'!EE260/'%QUOTES'!EE259-1,0)</f>
        <v>1.1118378024852937E-2</v>
      </c>
      <c r="EF260" s="78">
        <f>IFERROR('%QUOTES'!EF260/'%QUOTES'!EF259-1,0)</f>
        <v>7.6768491831531449E-3</v>
      </c>
      <c r="EG260" s="78">
        <f>IFERROR('%QUOTES'!EG260/'%QUOTES'!EG259-1,0)</f>
        <v>1.6956337431128787E-4</v>
      </c>
      <c r="EH260" s="78">
        <f>IFERROR('%QUOTES'!EH260/'%QUOTES'!EH259-1,0)</f>
        <v>-2.6947819696226949E-3</v>
      </c>
      <c r="EI260" s="78">
        <f>IFERROR('%QUOTES'!EI260/'%QUOTES'!EI259-1,0)</f>
        <v>3.7122971560230589E-3</v>
      </c>
      <c r="EJ260" s="78">
        <f>IFERROR('%QUOTES'!EJ260/'%QUOTES'!EJ259-1,0)</f>
        <v>-4.8174189862428829E-3</v>
      </c>
      <c r="EK260" s="78">
        <f>IFERROR('%QUOTES'!EK260/'%QUOTES'!EK259-1,0)</f>
        <v>-1.1279443662745026E-3</v>
      </c>
      <c r="EL260" s="78">
        <f>IFERROR('%QUOTES'!EL260/'%QUOTES'!EL259-1,0)</f>
        <v>7.3260073260073E-4</v>
      </c>
      <c r="EM260" s="78">
        <f>IFERROR('%QUOTES'!EM260/'%QUOTES'!EM259-1,0)</f>
        <v>1.1890368891567249E-3</v>
      </c>
      <c r="EN260" s="78">
        <f>IFERROR('%QUOTES'!EN260/'%QUOTES'!EN259-1,0)</f>
        <v>6.947429365447011E-4</v>
      </c>
      <c r="EO260" s="78">
        <f>IFERROR('%QUOTES'!EO260/'%QUOTES'!EO259-1,0)</f>
        <v>-7.7075823829271251E-3</v>
      </c>
      <c r="EP260" s="78">
        <f>IFERROR('%QUOTES'!EP260/'%QUOTES'!EP259-1,0)</f>
        <v>-3.7365684832327828E-3</v>
      </c>
      <c r="EQ260" s="78">
        <f>IFERROR('%QUOTES'!EQ260/'%QUOTES'!EQ259-1,0)</f>
        <v>-1.2822648007038362E-2</v>
      </c>
      <c r="ER260" s="78">
        <f>IFERROR('%QUOTES'!ER260/'%QUOTES'!ER259-1,0)</f>
        <v>-8.2578042997863976E-3</v>
      </c>
      <c r="ES260" s="78">
        <f>IFERROR('%QUOTES'!ES260/'%QUOTES'!ES259-1,0)</f>
        <v>3.9408537293643686E-3</v>
      </c>
      <c r="ET260" s="78">
        <f>IFERROR('%QUOTES'!ET260/'%QUOTES'!ET259-1,0)</f>
        <v>-1.0467380210935739E-2</v>
      </c>
      <c r="EU260" s="78">
        <f>IFERROR('%QUOTES'!EU260/'%QUOTES'!EU259-1,0)</f>
        <v>-4.2805727928688642E-3</v>
      </c>
      <c r="EV260" s="78">
        <f>IFERROR('%QUOTES'!EV260/'%QUOTES'!EV259-1,0)</f>
        <v>-1.4689264706821303E-2</v>
      </c>
      <c r="EW260" s="78">
        <f>IFERROR('%QUOTES'!EW260/'%QUOTES'!EW259-1,0)</f>
        <v>-1.2604019324709004E-2</v>
      </c>
      <c r="EX260" s="78">
        <f>IFERROR('%QUOTES'!EX260/'%QUOTES'!EX259-1,0)</f>
        <v>-7.4682353730761708E-3</v>
      </c>
      <c r="EY260" s="78">
        <f>IFERROR('%QUOTES'!EY260/'%QUOTES'!EY259-1,0)</f>
        <v>-9.5209756167516923E-3</v>
      </c>
      <c r="EZ260" s="78">
        <f>IFERROR('%QUOTES'!EZ260/'%QUOTES'!EZ259-1,0)</f>
        <v>-5.5362632312001558E-3</v>
      </c>
      <c r="FA260" s="78">
        <f>IFERROR('%QUOTES'!FA260/'%QUOTES'!FA259-1,0)</f>
        <v>-5.3485540582131064E-3</v>
      </c>
      <c r="FB260" s="78">
        <f>IFERROR('%QUOTES'!FB260/'%QUOTES'!FB259-1,0)</f>
        <v>-4.8696075623030355E-3</v>
      </c>
      <c r="FC260" s="78">
        <f>IFERROR('%QUOTES'!FC260/'%QUOTES'!FC259-1,0)</f>
        <v>-4.8043698193633855E-3</v>
      </c>
      <c r="FD260" s="78">
        <f>IFERROR('%QUOTES'!FD260/'%QUOTES'!FD259-1,0)</f>
        <v>-1.0351966873705987E-2</v>
      </c>
      <c r="FE260" s="78">
        <f>IFERROR('%QUOTES'!FE260/'%QUOTES'!FE259-1,0)</f>
        <v>-1.1849192100538697E-2</v>
      </c>
      <c r="FF260" s="78">
        <f>IFERROR('%QUOTES'!FF260/'%QUOTES'!FF259-1,0)</f>
        <v>-2.5350233488992679E-2</v>
      </c>
      <c r="FG260" s="78">
        <f>IFERROR('%QUOTES'!FG260/'%QUOTES'!FG259-1,0)</f>
        <v>-1.5672091621458772E-2</v>
      </c>
      <c r="FH260" s="78">
        <f>IFERROR('%QUOTES'!FH260/'%QUOTES'!FH259-1,0)</f>
        <v>-1.5269554378311012E-2</v>
      </c>
    </row>
    <row r="261" spans="1:164">
      <c r="A261" s="76">
        <v>43476</v>
      </c>
      <c r="B261" s="78">
        <f>IFERROR('%QUOTES'!B261/'%QUOTES'!B260-1,0)</f>
        <v>0</v>
      </c>
      <c r="C261" s="78">
        <f>IFERROR('%QUOTES'!C261/'%QUOTES'!C260-1,0)</f>
        <v>3.9414414414411514E-3</v>
      </c>
      <c r="D261" s="78">
        <f>IFERROR('%QUOTES'!D261/'%QUOTES'!D260-1,0)</f>
        <v>-2.811621368322359E-3</v>
      </c>
      <c r="E261" s="78">
        <f>IFERROR('%QUOTES'!E261/'%QUOTES'!E260-1,0)</f>
        <v>3.8004752399276587E-3</v>
      </c>
      <c r="F261" s="78">
        <f>IFERROR('%QUOTES'!F261/'%QUOTES'!F260-1,0)</f>
        <v>-2.6037493038750803E-3</v>
      </c>
      <c r="G261" s="78">
        <f>IFERROR('%QUOTES'!G261/'%QUOTES'!G260-1,0)</f>
        <v>1.9853484610949934E-3</v>
      </c>
      <c r="H261" s="78">
        <f>IFERROR('%QUOTES'!H261/'%QUOTES'!H260-1,0)</f>
        <v>3.5360677674667329E-4</v>
      </c>
      <c r="I261" s="78">
        <f>IFERROR('%QUOTES'!I261/'%QUOTES'!I260-1,0)</f>
        <v>-8.403193277310983E-4</v>
      </c>
      <c r="J261" s="78">
        <f>IFERROR('%QUOTES'!J261/'%QUOTES'!J260-1,0)</f>
        <v>1.1840324963470206E-3</v>
      </c>
      <c r="K261" s="78">
        <f>IFERROR('%QUOTES'!K261/'%QUOTES'!K260-1,0)</f>
        <v>9.1014833229774439E-4</v>
      </c>
      <c r="L261" s="78">
        <f>IFERROR('%QUOTES'!L261/'%QUOTES'!L260-1,0)</f>
        <v>-2.0533539374865128E-3</v>
      </c>
      <c r="M261" s="78">
        <f>IFERROR('%QUOTES'!M261/'%QUOTES'!M260-1,0)</f>
        <v>-3.073463268365817E-2</v>
      </c>
      <c r="N261" s="78">
        <f>IFERROR('%QUOTES'!N261/'%QUOTES'!N260-1,0)</f>
        <v>8.4920372616941187E-3</v>
      </c>
      <c r="O261" s="78">
        <f>IFERROR('%QUOTES'!O261/'%QUOTES'!O260-1,0)</f>
        <v>2.443057867326015E-3</v>
      </c>
      <c r="P261" s="78">
        <f>IFERROR('%QUOTES'!P261/'%QUOTES'!P260-1,0)</f>
        <v>3.8967689559992191E-3</v>
      </c>
      <c r="Q261" s="78">
        <f>IFERROR('%QUOTES'!Q261/'%QUOTES'!Q260-1,0)</f>
        <v>1.6816704035873542E-3</v>
      </c>
      <c r="R261" s="78">
        <f>IFERROR('%QUOTES'!R261/'%QUOTES'!R260-1,0)</f>
        <v>3.8095411255412159E-3</v>
      </c>
      <c r="S261" s="78">
        <f>IFERROR('%QUOTES'!S261/'%QUOTES'!S260-1,0)</f>
        <v>3.0856158773886477E-3</v>
      </c>
      <c r="T261" s="78">
        <f>IFERROR('%QUOTES'!T261/'%QUOTES'!T260-1,0)</f>
        <v>1.3651053780829869E-3</v>
      </c>
      <c r="U261" s="78">
        <f>IFERROR('%QUOTES'!U261/'%QUOTES'!U260-1,0)</f>
        <v>4.2714071424978517E-3</v>
      </c>
      <c r="V261" s="78">
        <f>IFERROR('%QUOTES'!V261/'%QUOTES'!V260-1,0)</f>
        <v>4.0957750397880854E-3</v>
      </c>
      <c r="W261" s="78">
        <f>IFERROR('%QUOTES'!W261/'%QUOTES'!W260-1,0)</f>
        <v>1.8793276650515001E-3</v>
      </c>
      <c r="X261" s="78">
        <f>IFERROR('%QUOTES'!X261/'%QUOTES'!X260-1,0)</f>
        <v>3.0101945410316855E-3</v>
      </c>
      <c r="Y261" s="78">
        <f>IFERROR('%QUOTES'!Y261/'%QUOTES'!Y260-1,0)</f>
        <v>-3.9332628718103613E-2</v>
      </c>
      <c r="Z261" s="78">
        <f>IFERROR('%QUOTES'!Z261/'%QUOTES'!Z260-1,0)</f>
        <v>6.5767208806821742E-4</v>
      </c>
      <c r="AA261" s="78">
        <f>IFERROR('%QUOTES'!AA261/'%QUOTES'!AA260-1,0)</f>
        <v>2.015840786424361E-3</v>
      </c>
      <c r="AB261" s="78">
        <f>IFERROR('%QUOTES'!AB261/'%QUOTES'!AB260-1,0)</f>
        <v>7.9383432670465659E-4</v>
      </c>
      <c r="AC261" s="78">
        <f>IFERROR('%QUOTES'!AC261/'%QUOTES'!AC260-1,0)</f>
        <v>3.1709427261730205E-3</v>
      </c>
      <c r="AD261" s="78">
        <f>IFERROR('%QUOTES'!AD261/'%QUOTES'!AD260-1,0)</f>
        <v>2.4549507997155828E-3</v>
      </c>
      <c r="AE261" s="78">
        <f>IFERROR('%QUOTES'!AE261/'%QUOTES'!AE260-1,0)</f>
        <v>-3.7432154220475855E-3</v>
      </c>
      <c r="AF261" s="78">
        <f>IFERROR('%QUOTES'!AF261/'%QUOTES'!AF260-1,0)</f>
        <v>-4.9525393675616813E-3</v>
      </c>
      <c r="AG261" s="78">
        <f>IFERROR('%QUOTES'!AG261/'%QUOTES'!AG260-1,0)</f>
        <v>-3.9108543709901467E-3</v>
      </c>
      <c r="AH261" s="78">
        <f>IFERROR('%QUOTES'!AH261/'%QUOTES'!AH260-1,0)</f>
        <v>-4.2576781152425802E-3</v>
      </c>
      <c r="AI261" s="78">
        <f>IFERROR('%QUOTES'!AI261/'%QUOTES'!AI260-1,0)</f>
        <v>1.0948905109489093E-3</v>
      </c>
      <c r="AJ261" s="78">
        <f>IFERROR('%QUOTES'!AJ261/'%QUOTES'!AJ260-1,0)</f>
        <v>-3.6793510161813314E-3</v>
      </c>
      <c r="AK261" s="78">
        <f>IFERROR('%QUOTES'!AK261/'%QUOTES'!AK260-1,0)</f>
        <v>3.1347961768262156E-3</v>
      </c>
      <c r="AL261" s="78">
        <f>IFERROR('%QUOTES'!AL261/'%QUOTES'!AL260-1,0)</f>
        <v>-4.5328103207810111E-3</v>
      </c>
      <c r="AM261" s="78">
        <f>IFERROR('%QUOTES'!AM261/'%QUOTES'!AM260-1,0)</f>
        <v>-9.9399459527863554E-3</v>
      </c>
      <c r="AN261" s="78">
        <f>IFERROR('%QUOTES'!AN261/'%QUOTES'!AN260-1,0)</f>
        <v>-1.4662464203076819E-3</v>
      </c>
      <c r="AO261" s="78">
        <f>IFERROR('%QUOTES'!AO261/'%QUOTES'!AO260-1,0)</f>
        <v>9.4297260889089074E-3</v>
      </c>
      <c r="AP261" s="78">
        <f>IFERROR('%QUOTES'!AP261/'%QUOTES'!AP260-1,0)</f>
        <v>-7.9326346074803933E-3</v>
      </c>
      <c r="AQ261" s="78">
        <f>IFERROR('%QUOTES'!AQ261/'%QUOTES'!AQ260-1,0)</f>
        <v>-4.4308452624403083E-3</v>
      </c>
      <c r="AR261" s="78">
        <f>IFERROR('%QUOTES'!AR261/'%QUOTES'!AR260-1,0)</f>
        <v>-1.7446326030503667E-2</v>
      </c>
      <c r="AS261" s="78">
        <f>IFERROR('%QUOTES'!AS261/'%QUOTES'!AS260-1,0)</f>
        <v>2.4353128056329165E-3</v>
      </c>
      <c r="AT261" s="78">
        <f>IFERROR('%QUOTES'!AT261/'%QUOTES'!AT260-1,0)</f>
        <v>9.3686969192952052E-3</v>
      </c>
      <c r="AU261" s="78">
        <f>IFERROR('%QUOTES'!AU261/'%QUOTES'!AU260-1,0)</f>
        <v>-7.8398547194058477E-4</v>
      </c>
      <c r="AV261" s="78">
        <f>IFERROR('%QUOTES'!AV261/'%QUOTES'!AV260-1,0)</f>
        <v>8.1189756987385397E-3</v>
      </c>
      <c r="AW261" s="78">
        <f>IFERROR('%QUOTES'!AW261/'%QUOTES'!AW260-1,0)</f>
        <v>-4.650920509422285E-3</v>
      </c>
      <c r="AX261" s="78">
        <f>IFERROR('%QUOTES'!AX261/'%QUOTES'!AX260-1,0)</f>
        <v>-1.4653338915637804E-3</v>
      </c>
      <c r="AY261" s="78">
        <f>IFERROR('%QUOTES'!AY261/'%QUOTES'!AY260-1,0)</f>
        <v>1.5695849319845578E-3</v>
      </c>
      <c r="AZ261" s="78">
        <f>IFERROR('%QUOTES'!AZ261/'%QUOTES'!AZ260-1,0)</f>
        <v>6.1257549521065435E-4</v>
      </c>
      <c r="BA261" s="78">
        <f>IFERROR('%QUOTES'!BA261/'%QUOTES'!BA260-1,0)</f>
        <v>-1.9474682596168913E-3</v>
      </c>
      <c r="BB261" s="78">
        <f>IFERROR('%QUOTES'!BB261/'%QUOTES'!BB260-1,0)</f>
        <v>-6.1788409672155487E-3</v>
      </c>
      <c r="BC261" s="78">
        <f>IFERROR('%QUOTES'!BC261/'%QUOTES'!BC260-1,0)</f>
        <v>3.3135398759209789E-3</v>
      </c>
      <c r="BD261" s="78">
        <f>IFERROR('%QUOTES'!BD261/'%QUOTES'!BD260-1,0)</f>
        <v>5.074879472215077E-3</v>
      </c>
      <c r="BE261" s="78">
        <f>IFERROR('%QUOTES'!BE261/'%QUOTES'!BE260-1,0)</f>
        <v>2.4354236959502895E-3</v>
      </c>
      <c r="BF261" s="78">
        <f>IFERROR('%QUOTES'!BF261/'%QUOTES'!BF260-1,0)</f>
        <v>4.9328401021497825E-3</v>
      </c>
      <c r="BG261" s="78">
        <f>IFERROR('%QUOTES'!BG261/'%QUOTES'!BG260-1,0)</f>
        <v>-4.475223759153657E-3</v>
      </c>
      <c r="BH261" s="78">
        <f>IFERROR('%QUOTES'!BH261/'%QUOTES'!BH260-1,0)</f>
        <v>-1.8849984291549049E-3</v>
      </c>
      <c r="BI261" s="78">
        <f>IFERROR('%QUOTES'!BI261/'%QUOTES'!BI260-1,0)</f>
        <v>-2.362777200566879E-3</v>
      </c>
      <c r="BJ261" s="78">
        <f>IFERROR('%QUOTES'!BJ261/'%QUOTES'!BJ260-1,0)</f>
        <v>2.7801754824712255E-3</v>
      </c>
      <c r="BK261" s="78">
        <f>IFERROR('%QUOTES'!BK261/'%QUOTES'!BK260-1,0)</f>
        <v>4.0923415402611685E-3</v>
      </c>
      <c r="BL261" s="78">
        <f>IFERROR('%QUOTES'!BL261/'%QUOTES'!BL260-1,0)</f>
        <v>-5.8151207760703816E-4</v>
      </c>
      <c r="BM261" s="78">
        <f>IFERROR('%QUOTES'!BM261/'%QUOTES'!BM260-1,0)</f>
        <v>8.2580929310724915E-3</v>
      </c>
      <c r="BN261" s="78">
        <f>IFERROR('%QUOTES'!BN261/'%QUOTES'!BN260-1,0)</f>
        <v>2.1587911287788142E-3</v>
      </c>
      <c r="BO261" s="78">
        <f>IFERROR('%QUOTES'!BO261/'%QUOTES'!BO260-1,0)</f>
        <v>6.0265972690476399E-3</v>
      </c>
      <c r="BP261" s="78">
        <f>IFERROR('%QUOTES'!BP261/'%QUOTES'!BP260-1,0)</f>
        <v>-2.8669871951088055E-3</v>
      </c>
      <c r="BQ261" s="78">
        <f>IFERROR('%QUOTES'!BQ261/'%QUOTES'!BQ260-1,0)</f>
        <v>-9.0756390990122116E-3</v>
      </c>
      <c r="BR261" s="78">
        <f>IFERROR('%QUOTES'!BR261/'%QUOTES'!BR260-1,0)</f>
        <v>1.1285202333066735E-5</v>
      </c>
      <c r="BS261" s="78">
        <f>IFERROR('%QUOTES'!BS261/'%QUOTES'!BS260-1,0)</f>
        <v>1.0730929473498518E-2</v>
      </c>
      <c r="BT261" s="78">
        <f>IFERROR('%QUOTES'!BT261/'%QUOTES'!BT260-1,0)</f>
        <v>5.0519070472332395E-4</v>
      </c>
      <c r="BU261" s="78">
        <f>IFERROR('%QUOTES'!BU261/'%QUOTES'!BU260-1,0)</f>
        <v>-7.3029207739571111E-3</v>
      </c>
      <c r="BV261" s="78">
        <f>IFERROR('%QUOTES'!BV261/'%QUOTES'!BV260-1,0)</f>
        <v>-3.1733306112126103E-3</v>
      </c>
      <c r="BW261" s="78">
        <f>IFERROR('%QUOTES'!BW261/'%QUOTES'!BW260-1,0)</f>
        <v>1.5475520104799578E-3</v>
      </c>
      <c r="BX261" s="78">
        <f>IFERROR('%QUOTES'!BX261/'%QUOTES'!BX260-1,0)</f>
        <v>-3.2724623963198418E-3</v>
      </c>
      <c r="BY261" s="78">
        <f>IFERROR('%QUOTES'!BY261/'%QUOTES'!BY260-1,0)</f>
        <v>-5.8993119331096633E-4</v>
      </c>
      <c r="BZ261" s="78">
        <f>IFERROR('%QUOTES'!BZ261/'%QUOTES'!BZ260-1,0)</f>
        <v>7.2821773165854253E-4</v>
      </c>
      <c r="CA261" s="78">
        <f>IFERROR('%QUOTES'!CA261/'%QUOTES'!CA260-1,0)</f>
        <v>-5.8394315718290901E-4</v>
      </c>
      <c r="CB261" s="78">
        <f>IFERROR('%QUOTES'!CB261/'%QUOTES'!CB260-1,0)</f>
        <v>-8.4719005930522506E-4</v>
      </c>
      <c r="CC261" s="78">
        <f>IFERROR('%QUOTES'!CC261/'%QUOTES'!CC260-1,0)</f>
        <v>2.177214646270631E-3</v>
      </c>
      <c r="CD261" s="78">
        <f>IFERROR('%QUOTES'!CD261/'%QUOTES'!CD260-1,0)</f>
        <v>-2.7186250910279375E-3</v>
      </c>
      <c r="CE261" s="78">
        <f>IFERROR('%QUOTES'!CE261/'%QUOTES'!CE260-1,0)</f>
        <v>0</v>
      </c>
      <c r="CF261" s="78">
        <f>IFERROR('%QUOTES'!CF261/'%QUOTES'!CF260-1,0)</f>
        <v>-4.754041355119476E-4</v>
      </c>
      <c r="CG261" s="78">
        <f>IFERROR('%QUOTES'!CG261/'%QUOTES'!CG260-1,0)</f>
        <v>-4.8465267863900818E-3</v>
      </c>
      <c r="CH261" s="78">
        <f>IFERROR('%QUOTES'!CH261/'%QUOTES'!CH260-1,0)</f>
        <v>7.82000285114548E-3</v>
      </c>
      <c r="CI261" s="78">
        <f>IFERROR('%QUOTES'!CI261/'%QUOTES'!CI260-1,0)</f>
        <v>-5.9599829714773733E-4</v>
      </c>
      <c r="CJ261" s="78">
        <f>IFERROR('%QUOTES'!CJ261/'%QUOTES'!CJ260-1,0)</f>
        <v>-2.1643029090654409E-3</v>
      </c>
      <c r="CK261" s="78">
        <f>IFERROR('%QUOTES'!CK261/'%QUOTES'!CK260-1,0)</f>
        <v>1.5216412609944774E-2</v>
      </c>
      <c r="CL261" s="78">
        <f>IFERROR('%QUOTES'!CL261/'%QUOTES'!CL260-1,0)</f>
        <v>-1.6511867905056765E-2</v>
      </c>
      <c r="CM261" s="78">
        <f>IFERROR('%QUOTES'!CM261/'%QUOTES'!CM260-1,0)</f>
        <v>-3.2773109243697474E-2</v>
      </c>
      <c r="CN261" s="78">
        <f>IFERROR('%QUOTES'!CN261/'%QUOTES'!CN260-1,0)</f>
        <v>-5.0125313283208017E-2</v>
      </c>
      <c r="CO261" s="78">
        <f>IFERROR('%QUOTES'!CO261/'%QUOTES'!CO260-1,0)</f>
        <v>-3.1682141032134736E-2</v>
      </c>
      <c r="CP261" s="78">
        <f>IFERROR('%QUOTES'!CP261/'%QUOTES'!CP260-1,0)</f>
        <v>-6.272920020663264E-3</v>
      </c>
      <c r="CQ261" s="78">
        <f>IFERROR('%QUOTES'!CQ261/'%QUOTES'!CQ260-1,0)</f>
        <v>-5.9314362627214123E-3</v>
      </c>
      <c r="CR261" s="78">
        <f>IFERROR('%QUOTES'!CR261/'%QUOTES'!CR260-1,0)</f>
        <v>-1.1060507482107962E-2</v>
      </c>
      <c r="CS261" s="78">
        <f>IFERROR('%QUOTES'!CS261/'%QUOTES'!CS260-1,0)</f>
        <v>-8.8299908177228437E-3</v>
      </c>
      <c r="CT261" s="78">
        <f>IFERROR('%QUOTES'!CT261/'%QUOTES'!CT260-1,0)</f>
        <v>-3.5824972578045733E-3</v>
      </c>
      <c r="CU261" s="78">
        <f>IFERROR('%QUOTES'!CU261/'%QUOTES'!CU260-1,0)</f>
        <v>4.9856086613739636E-2</v>
      </c>
      <c r="CV261" s="78">
        <f>IFERROR('%QUOTES'!CV261/'%QUOTES'!CV260-1,0)</f>
        <v>3.397612488521573E-2</v>
      </c>
      <c r="CW261" s="78">
        <f>IFERROR('%QUOTES'!CW261/'%QUOTES'!CW260-1,0)</f>
        <v>-1.1450381679389388E-2</v>
      </c>
      <c r="CX261" s="78">
        <f>IFERROR('%QUOTES'!CX261/'%QUOTES'!CX260-1,0)</f>
        <v>9.7560978584176894E-3</v>
      </c>
      <c r="CY261" s="78">
        <f>IFERROR('%QUOTES'!CY261/'%QUOTES'!CY260-1,0)</f>
        <v>-1.4737598849748346E-2</v>
      </c>
      <c r="CZ261" s="78">
        <f>IFERROR('%QUOTES'!CZ261/'%QUOTES'!CZ260-1,0)</f>
        <v>1.4152075177550349E-2</v>
      </c>
      <c r="DA261" s="78">
        <f>IFERROR('%QUOTES'!DA261/'%QUOTES'!DA260-1,0)</f>
        <v>-1.0303061221577092E-3</v>
      </c>
      <c r="DB261" s="78">
        <f>IFERROR('%QUOTES'!DB261/'%QUOTES'!DB260-1,0)</f>
        <v>1.9289391335730599E-3</v>
      </c>
      <c r="DC261" s="78">
        <f>IFERROR('%QUOTES'!DC261/'%QUOTES'!DC260-1,0)</f>
        <v>-6.3529312048360431E-4</v>
      </c>
      <c r="DD261" s="78">
        <f>IFERROR('%QUOTES'!DD261/'%QUOTES'!DD260-1,0)</f>
        <v>1.4147990945103661E-3</v>
      </c>
      <c r="DE261" s="78">
        <f>IFERROR('%QUOTES'!DE261/'%QUOTES'!DE260-1,0)</f>
        <v>4.1027632157801808E-3</v>
      </c>
      <c r="DF261" s="78">
        <f>IFERROR('%QUOTES'!DF261/'%QUOTES'!DF260-1,0)</f>
        <v>5.695142283163479E-3</v>
      </c>
      <c r="DG261" s="78">
        <f>IFERROR('%QUOTES'!DG261/'%QUOTES'!DG260-1,0)</f>
        <v>-2.0318996941448564E-3</v>
      </c>
      <c r="DH261" s="78">
        <f>IFERROR('%QUOTES'!DH261/'%QUOTES'!DH260-1,0)</f>
        <v>1.241249482829998E-3</v>
      </c>
      <c r="DI261" s="78">
        <f>IFERROR('%QUOTES'!DI261/'%QUOTES'!DI260-1,0)</f>
        <v>7.9669816455290032E-3</v>
      </c>
      <c r="DJ261" s="78">
        <f>IFERROR('%QUOTES'!DJ261/'%QUOTES'!DJ260-1,0)</f>
        <v>1.9379845497780046E-3</v>
      </c>
      <c r="DK261" s="78">
        <f>IFERROR('%QUOTES'!DK261/'%QUOTES'!DK260-1,0)</f>
        <v>-1.4747953581979445E-3</v>
      </c>
      <c r="DL261" s="78">
        <f>IFERROR('%QUOTES'!DL261/'%QUOTES'!DL260-1,0)</f>
        <v>-1.3345737478703823E-3</v>
      </c>
      <c r="DM261" s="78">
        <f>IFERROR('%QUOTES'!DM261/'%QUOTES'!DM260-1,0)</f>
        <v>2.1322155456482417E-3</v>
      </c>
      <c r="DN261" s="78">
        <f>IFERROR('%QUOTES'!DN261/'%QUOTES'!DN260-1,0)</f>
        <v>-2.4806821705426474E-3</v>
      </c>
      <c r="DO261" s="78">
        <f>IFERROR('%QUOTES'!DO261/'%QUOTES'!DO260-1,0)</f>
        <v>-5.7675226863296292E-4</v>
      </c>
      <c r="DP261" s="78">
        <f>IFERROR('%QUOTES'!DP261/'%QUOTES'!DP260-1,0)</f>
        <v>2.9137723387724357E-3</v>
      </c>
      <c r="DQ261" s="78">
        <f>IFERROR('%QUOTES'!DQ261/'%QUOTES'!DQ260-1,0)</f>
        <v>9.5711138139997765E-4</v>
      </c>
      <c r="DR261" s="78">
        <f>IFERROR('%QUOTES'!DR261/'%QUOTES'!DR260-1,0)</f>
        <v>-1.6099356025759404E-3</v>
      </c>
      <c r="DS261" s="78">
        <f>IFERROR('%QUOTES'!DS261/'%QUOTES'!DS260-1,0)</f>
        <v>5.1220851196771555E-3</v>
      </c>
      <c r="DT261" s="78">
        <f>IFERROR('%QUOTES'!DT261/'%QUOTES'!DT260-1,0)</f>
        <v>-6.2493747654990273E-5</v>
      </c>
      <c r="DU261" s="78">
        <f>IFERROR('%QUOTES'!DU261/'%QUOTES'!DU260-1,0)</f>
        <v>3.3755682750815641E-3</v>
      </c>
      <c r="DV261" s="78">
        <f>IFERROR('%QUOTES'!DV261/'%QUOTES'!DV260-1,0)</f>
        <v>-3.6639271510441329E-4</v>
      </c>
      <c r="DW261" s="78">
        <f>IFERROR('%QUOTES'!DW261/'%QUOTES'!DW260-1,0)</f>
        <v>5.2753213429046486E-3</v>
      </c>
      <c r="DX261" s="78">
        <f>IFERROR('%QUOTES'!DX261/'%QUOTES'!DX260-1,0)</f>
        <v>2.1321534272003007E-3</v>
      </c>
      <c r="DY261" s="78">
        <f>IFERROR('%QUOTES'!DY261/'%QUOTES'!DY260-1,0)</f>
        <v>2.2774893580437272E-3</v>
      </c>
      <c r="DZ261" s="78">
        <f>IFERROR('%QUOTES'!DZ261/'%QUOTES'!DZ260-1,0)</f>
        <v>1.5877819960627981E-3</v>
      </c>
      <c r="EA261" s="78">
        <f>IFERROR('%QUOTES'!EA261/'%QUOTES'!EA260-1,0)</f>
        <v>3.8760014171834722E-3</v>
      </c>
      <c r="EB261" s="78">
        <f>IFERROR('%QUOTES'!EB261/'%QUOTES'!EB260-1,0)</f>
        <v>1.5819209039547033E-3</v>
      </c>
      <c r="EC261" s="78">
        <f>IFERROR('%QUOTES'!EC261/'%QUOTES'!EC260-1,0)</f>
        <v>-3.1361858293933453E-3</v>
      </c>
      <c r="ED261" s="78">
        <f>IFERROR('%QUOTES'!ED261/'%QUOTES'!ED260-1,0)</f>
        <v>-2.3274643712012377E-3</v>
      </c>
      <c r="EE261" s="78">
        <f>IFERROR('%QUOTES'!EE261/'%QUOTES'!EE260-1,0)</f>
        <v>3.2341526520052177E-4</v>
      </c>
      <c r="EF261" s="78">
        <f>IFERROR('%QUOTES'!EF261/'%QUOTES'!EF260-1,0)</f>
        <v>1.5556619821970319E-3</v>
      </c>
      <c r="EG261" s="78">
        <f>IFERROR('%QUOTES'!EG261/'%QUOTES'!EG260-1,0)</f>
        <v>3.1788166483004421E-3</v>
      </c>
      <c r="EH261" s="78">
        <f>IFERROR('%QUOTES'!EH261/'%QUOTES'!EH260-1,0)</f>
        <v>-2.4559076997288098E-4</v>
      </c>
      <c r="EI261" s="78">
        <f>IFERROR('%QUOTES'!EI261/'%QUOTES'!EI260-1,0)</f>
        <v>-5.0854833604014882E-3</v>
      </c>
      <c r="EJ261" s="78">
        <f>IFERROR('%QUOTES'!EJ261/'%QUOTES'!EJ260-1,0)</f>
        <v>4.5859872611464514E-3</v>
      </c>
      <c r="EK261" s="78">
        <f>IFERROR('%QUOTES'!EK261/'%QUOTES'!EK260-1,0)</f>
        <v>-1.7878517489748891E-3</v>
      </c>
      <c r="EL261" s="78">
        <f>IFERROR('%QUOTES'!EL261/'%QUOTES'!EL260-1,0)</f>
        <v>-6.5885797950219205E-3</v>
      </c>
      <c r="EM261" s="78">
        <f>IFERROR('%QUOTES'!EM261/'%QUOTES'!EM260-1,0)</f>
        <v>0</v>
      </c>
      <c r="EN261" s="78">
        <f>IFERROR('%QUOTES'!EN261/'%QUOTES'!EN260-1,0)</f>
        <v>-7.6370749279582872E-3</v>
      </c>
      <c r="EO261" s="78">
        <f>IFERROR('%QUOTES'!EO261/'%QUOTES'!EO260-1,0)</f>
        <v>3.9887164056486846E-3</v>
      </c>
      <c r="EP261" s="78">
        <f>IFERROR('%QUOTES'!EP261/'%QUOTES'!EP260-1,0)</f>
        <v>-1.7232538930916919E-3</v>
      </c>
      <c r="EQ261" s="78">
        <f>IFERROR('%QUOTES'!EQ261/'%QUOTES'!EQ260-1,0)</f>
        <v>7.4224360226458064E-3</v>
      </c>
      <c r="ER261" s="78">
        <f>IFERROR('%QUOTES'!ER261/'%QUOTES'!ER260-1,0)</f>
        <v>1.8277822165808644E-3</v>
      </c>
      <c r="ES261" s="78">
        <f>IFERROR('%QUOTES'!ES261/'%QUOTES'!ES260-1,0)</f>
        <v>3.2711808963026279E-4</v>
      </c>
      <c r="ET261" s="78">
        <f>IFERROR('%QUOTES'!ET261/'%QUOTES'!ET260-1,0)</f>
        <v>-3.2964352621680071E-2</v>
      </c>
      <c r="EU261" s="78">
        <f>IFERROR('%QUOTES'!EU261/'%QUOTES'!EU260-1,0)</f>
        <v>3.3068783068790353E-4</v>
      </c>
      <c r="EV261" s="78">
        <f>IFERROR('%QUOTES'!EV261/'%QUOTES'!EV260-1,0)</f>
        <v>-5.734518019808732E-4</v>
      </c>
      <c r="EW261" s="78">
        <f>IFERROR('%QUOTES'!EW261/'%QUOTES'!EW260-1,0)</f>
        <v>2.4082369942179938E-4</v>
      </c>
      <c r="EX261" s="78">
        <f>IFERROR('%QUOTES'!EX261/'%QUOTES'!EX260-1,0)</f>
        <v>2.5086531855689209E-4</v>
      </c>
      <c r="EY261" s="78">
        <f>IFERROR('%QUOTES'!EY261/'%QUOTES'!EY260-1,0)</f>
        <v>3.003304205368984E-4</v>
      </c>
      <c r="EZ261" s="78">
        <f>IFERROR('%QUOTES'!EZ261/'%QUOTES'!EZ260-1,0)</f>
        <v>6.0310367424951661E-3</v>
      </c>
      <c r="FA261" s="78">
        <f>IFERROR('%QUOTES'!FA261/'%QUOTES'!FA260-1,0)</f>
        <v>6.7217276666675652E-4</v>
      </c>
      <c r="FB261" s="78">
        <f>IFERROR('%QUOTES'!FB261/'%QUOTES'!FB260-1,0)</f>
        <v>-2.3028783936166475E-3</v>
      </c>
      <c r="FC261" s="78">
        <f>IFERROR('%QUOTES'!FC261/'%QUOTES'!FC260-1,0)</f>
        <v>-2.2983908045981494E-4</v>
      </c>
      <c r="FD261" s="78">
        <f>IFERROR('%QUOTES'!FD261/'%QUOTES'!FD260-1,0)</f>
        <v>1.1157601115760141E-2</v>
      </c>
      <c r="FE261" s="78">
        <f>IFERROR('%QUOTES'!FE261/'%QUOTES'!FE260-1,0)</f>
        <v>7.2678052325581E-4</v>
      </c>
      <c r="FF261" s="78">
        <f>IFERROR('%QUOTES'!FF261/'%QUOTES'!FF260-1,0)</f>
        <v>-4.1067761806981018E-3</v>
      </c>
      <c r="FG261" s="78">
        <f>IFERROR('%QUOTES'!FG261/'%QUOTES'!FG260-1,0)</f>
        <v>1.4084445805266466E-2</v>
      </c>
      <c r="FH261" s="78">
        <f>IFERROR('%QUOTES'!FH261/'%QUOTES'!FH260-1,0)</f>
        <v>1.3607563291138991E-2</v>
      </c>
    </row>
    <row r="262" spans="1:164">
      <c r="A262" s="76">
        <v>43479</v>
      </c>
      <c r="B262" s="78">
        <f>IFERROR('%QUOTES'!B262/'%QUOTES'!B261-1,0)</f>
        <v>-2.033175194849246E-3</v>
      </c>
      <c r="C262" s="78">
        <f>IFERROR('%QUOTES'!C262/'%QUOTES'!C261-1,0)</f>
        <v>-5.6085249579351792E-4</v>
      </c>
      <c r="D262" s="78">
        <f>IFERROR('%QUOTES'!D262/'%QUOTES'!D261-1,0)</f>
        <v>-1.1278195488721887E-2</v>
      </c>
      <c r="E262" s="78">
        <f>IFERROR('%QUOTES'!E262/'%QUOTES'!E261-1,0)</f>
        <v>1.8930904823990513E-3</v>
      </c>
      <c r="F262" s="78">
        <f>IFERROR('%QUOTES'!F262/'%QUOTES'!F261-1,0)</f>
        <v>2.6105465125398908E-3</v>
      </c>
      <c r="G262" s="78">
        <f>IFERROR('%QUOTES'!G262/'%QUOTES'!G261-1,0)</f>
        <v>9.9066770377120861E-4</v>
      </c>
      <c r="H262" s="78">
        <f>IFERROR('%QUOTES'!H262/'%QUOTES'!H261-1,0)</f>
        <v>2.8278542655406635E-3</v>
      </c>
      <c r="I262" s="78">
        <f>IFERROR('%QUOTES'!I262/'%QUOTES'!I261-1,0)</f>
        <v>4.2052143952024945E-3</v>
      </c>
      <c r="J262" s="78">
        <f>IFERROR('%QUOTES'!J262/'%QUOTES'!J261-1,0)</f>
        <v>2.8721406128084936E-3</v>
      </c>
      <c r="K262" s="78">
        <f>IFERROR('%QUOTES'!K262/'%QUOTES'!K261-1,0)</f>
        <v>3.0917249877990827E-3</v>
      </c>
      <c r="L262" s="78">
        <f>IFERROR('%QUOTES'!L262/'%QUOTES'!L261-1,0)</f>
        <v>3.0864197530864335E-3</v>
      </c>
      <c r="M262" s="78">
        <f>IFERROR('%QUOTES'!M262/'%QUOTES'!M261-1,0)</f>
        <v>-1.8561484918793503E-2</v>
      </c>
      <c r="N262" s="78">
        <f>IFERROR('%QUOTES'!N262/'%QUOTES'!N261-1,0)</f>
        <v>1.4663886816394411E-2</v>
      </c>
      <c r="O262" s="78">
        <f>IFERROR('%QUOTES'!O262/'%QUOTES'!O261-1,0)</f>
        <v>8.7326560222318328E-3</v>
      </c>
      <c r="P262" s="78">
        <f>IFERROR('%QUOTES'!P262/'%QUOTES'!P261-1,0)</f>
        <v>1.9569771322342833E-2</v>
      </c>
      <c r="Q262" s="78">
        <f>IFERROR('%QUOTES'!Q262/'%QUOTES'!Q261-1,0)</f>
        <v>6.9949632347530155E-3</v>
      </c>
      <c r="R262" s="78">
        <f>IFERROR('%QUOTES'!R262/'%QUOTES'!R261-1,0)</f>
        <v>5.1749179717974769E-4</v>
      </c>
      <c r="S262" s="78">
        <f>IFERROR('%QUOTES'!S262/'%QUOTES'!S261-1,0)</f>
        <v>6.6257220362384572E-3</v>
      </c>
      <c r="T262" s="78">
        <f>IFERROR('%QUOTES'!T262/'%QUOTES'!T261-1,0)</f>
        <v>6.134386824544924E-3</v>
      </c>
      <c r="U262" s="78">
        <f>IFERROR('%QUOTES'!U262/'%QUOTES'!U261-1,0)</f>
        <v>6.0044531897809339E-3</v>
      </c>
      <c r="V262" s="78">
        <f>IFERROR('%QUOTES'!V262/'%QUOTES'!V261-1,0)</f>
        <v>1.2237011067539161E-2</v>
      </c>
      <c r="W262" s="78">
        <f>IFERROR('%QUOTES'!W262/'%QUOTES'!W261-1,0)</f>
        <v>3.7515631513129755E-3</v>
      </c>
      <c r="X262" s="78">
        <f>IFERROR('%QUOTES'!X262/'%QUOTES'!X261-1,0)</f>
        <v>4.8019407763106869E-3</v>
      </c>
      <c r="Y262" s="78">
        <f>IFERROR('%QUOTES'!Y262/'%QUOTES'!Y261-1,0)</f>
        <v>-8.9587426326128705E-3</v>
      </c>
      <c r="Z262" s="78">
        <f>IFERROR('%QUOTES'!Z262/'%QUOTES'!Z261-1,0)</f>
        <v>6.5713031075009809E-4</v>
      </c>
      <c r="AA262" s="78">
        <f>IFERROR('%QUOTES'!AA262/'%QUOTES'!AA261-1,0)</f>
        <v>7.7116342762233447E-3</v>
      </c>
      <c r="AB262" s="78">
        <f>IFERROR('%QUOTES'!AB262/'%QUOTES'!AB261-1,0)</f>
        <v>7.4034373347435789E-3</v>
      </c>
      <c r="AC262" s="78">
        <f>IFERROR('%QUOTES'!AC262/'%QUOTES'!AC261-1,0)</f>
        <v>6.6091955922180645E-3</v>
      </c>
      <c r="AD262" s="78">
        <f>IFERROR('%QUOTES'!AD262/'%QUOTES'!AD261-1,0)</f>
        <v>6.9387755102041648E-3</v>
      </c>
      <c r="AE262" s="78">
        <f>IFERROR('%QUOTES'!AE262/'%QUOTES'!AE261-1,0)</f>
        <v>-2.2543697163253773E-2</v>
      </c>
      <c r="AF262" s="78">
        <f>IFERROR('%QUOTES'!AF262/'%QUOTES'!AF261-1,0)</f>
        <v>-2.1174303853768284E-2</v>
      </c>
      <c r="AG262" s="78">
        <f>IFERROR('%QUOTES'!AG262/'%QUOTES'!AG261-1,0)</f>
        <v>-2.1334942538893786E-2</v>
      </c>
      <c r="AH262" s="78">
        <f>IFERROR('%QUOTES'!AH262/'%QUOTES'!AH261-1,0)</f>
        <v>-2.1664822025950881E-2</v>
      </c>
      <c r="AI262" s="78">
        <f>IFERROR('%QUOTES'!AI262/'%QUOTES'!AI261-1,0)</f>
        <v>-2.8436018957346043E-2</v>
      </c>
      <c r="AJ262" s="78">
        <f>IFERROR('%QUOTES'!AJ262/'%QUOTES'!AJ261-1,0)</f>
        <v>-2.9431490270462324E-2</v>
      </c>
      <c r="AK262" s="78">
        <f>IFERROR('%QUOTES'!AK262/'%QUOTES'!AK261-1,0)</f>
        <v>2.9296288490305855E-3</v>
      </c>
      <c r="AL262" s="78">
        <f>IFERROR('%QUOTES'!AL262/'%QUOTES'!AL261-1,0)</f>
        <v>-2.1015692504927963E-2</v>
      </c>
      <c r="AM262" s="78">
        <f>IFERROR('%QUOTES'!AM262/'%QUOTES'!AM261-1,0)</f>
        <v>-3.8485671648490372E-2</v>
      </c>
      <c r="AN262" s="78">
        <f>IFERROR('%QUOTES'!AN262/'%QUOTES'!AN261-1,0)</f>
        <v>-2.2848752506571257E-2</v>
      </c>
      <c r="AO262" s="78">
        <f>IFERROR('%QUOTES'!AO262/'%QUOTES'!AO261-1,0)</f>
        <v>4.3149510676156577E-2</v>
      </c>
      <c r="AP262" s="78">
        <f>IFERROR('%QUOTES'!AP262/'%QUOTES'!AP261-1,0)</f>
        <v>0</v>
      </c>
      <c r="AQ262" s="78">
        <f>IFERROR('%QUOTES'!AQ262/'%QUOTES'!AQ261-1,0)</f>
        <v>-1.3351558142812636E-2</v>
      </c>
      <c r="AR262" s="78">
        <f>IFERROR('%QUOTES'!AR262/'%QUOTES'!AR261-1,0)</f>
        <v>-6.7785921679571315E-2</v>
      </c>
      <c r="AS262" s="78">
        <f>IFERROR('%QUOTES'!AS262/'%QUOTES'!AS261-1,0)</f>
        <v>-3.3264774182948154E-2</v>
      </c>
      <c r="AT262" s="78">
        <f>IFERROR('%QUOTES'!AT262/'%QUOTES'!AT261-1,0)</f>
        <v>-3.3292997714023498E-2</v>
      </c>
      <c r="AU262" s="78">
        <f>IFERROR('%QUOTES'!AU262/'%QUOTES'!AU261-1,0)</f>
        <v>-1.5335192910168161E-2</v>
      </c>
      <c r="AV262" s="78">
        <f>IFERROR('%QUOTES'!AV262/'%QUOTES'!AV261-1,0)</f>
        <v>-5.525853826783611E-3</v>
      </c>
      <c r="AW262" s="78">
        <f>IFERROR('%QUOTES'!AW262/'%QUOTES'!AW261-1,0)</f>
        <v>-1.2148945080408646E-2</v>
      </c>
      <c r="AX262" s="78">
        <f>IFERROR('%QUOTES'!AX262/'%QUOTES'!AX261-1,0)</f>
        <v>-6.6666686233402772E-2</v>
      </c>
      <c r="AY262" s="78">
        <f>IFERROR('%QUOTES'!AY262/'%QUOTES'!AY261-1,0)</f>
        <v>-1.2885269023158674E-2</v>
      </c>
      <c r="AZ262" s="78">
        <f>IFERROR('%QUOTES'!AZ262/'%QUOTES'!AZ261-1,0)</f>
        <v>-1.6092321710418855E-2</v>
      </c>
      <c r="BA262" s="78">
        <f>IFERROR('%QUOTES'!BA262/'%QUOTES'!BA261-1,0)</f>
        <v>-2.2926792682926855E-2</v>
      </c>
      <c r="BB262" s="78">
        <f>IFERROR('%QUOTES'!BB262/'%QUOTES'!BB261-1,0)</f>
        <v>-1.4644888697633029E-2</v>
      </c>
      <c r="BC262" s="78">
        <f>IFERROR('%QUOTES'!BC262/'%QUOTES'!BC261-1,0)</f>
        <v>-1.1046600866566392E-2</v>
      </c>
      <c r="BD262" s="78">
        <f>IFERROR('%QUOTES'!BD262/'%QUOTES'!BD261-1,0)</f>
        <v>-1.0855869455797196E-2</v>
      </c>
      <c r="BE262" s="78">
        <f>IFERROR('%QUOTES'!BE262/'%QUOTES'!BE261-1,0)</f>
        <v>-1.1418877620376966E-2</v>
      </c>
      <c r="BF262" s="78">
        <f>IFERROR('%QUOTES'!BF262/'%QUOTES'!BF261-1,0)</f>
        <v>-2.1618798955613472E-2</v>
      </c>
      <c r="BG262" s="78">
        <f>IFERROR('%QUOTES'!BG262/'%QUOTES'!BG261-1,0)</f>
        <v>2.0841888877886738E-2</v>
      </c>
      <c r="BH262" s="78">
        <f>IFERROR('%QUOTES'!BH262/'%QUOTES'!BH261-1,0)</f>
        <v>-9.2854893093249347E-3</v>
      </c>
      <c r="BI262" s="78">
        <f>IFERROR('%QUOTES'!BI262/'%QUOTES'!BI261-1,0)</f>
        <v>-9.2913039326083524E-3</v>
      </c>
      <c r="BJ262" s="78">
        <f>IFERROR('%QUOTES'!BJ262/'%QUOTES'!BJ261-1,0)</f>
        <v>-9.3836214413227648E-3</v>
      </c>
      <c r="BK262" s="78">
        <f>IFERROR('%QUOTES'!BK262/'%QUOTES'!BK261-1,0)</f>
        <v>-1.1935925003547232E-2</v>
      </c>
      <c r="BL262" s="78">
        <f>IFERROR('%QUOTES'!BL262/'%QUOTES'!BL261-1,0)</f>
        <v>-9.8924174608409077E-3</v>
      </c>
      <c r="BM262" s="78">
        <f>IFERROR('%QUOTES'!BM262/'%QUOTES'!BM261-1,0)</f>
        <v>-1.714535328164235E-2</v>
      </c>
      <c r="BN262" s="78">
        <f>IFERROR('%QUOTES'!BN262/'%QUOTES'!BN261-1,0)</f>
        <v>-1.7951173239616369E-2</v>
      </c>
      <c r="BO262" s="78">
        <f>IFERROR('%QUOTES'!BO262/'%QUOTES'!BO261-1,0)</f>
        <v>2.8354591519385242E-2</v>
      </c>
      <c r="BP262" s="78">
        <f>IFERROR('%QUOTES'!BP262/'%QUOTES'!BP261-1,0)</f>
        <v>-5.8351120507400545E-3</v>
      </c>
      <c r="BQ262" s="78">
        <f>IFERROR('%QUOTES'!BQ262/'%QUOTES'!BQ261-1,0)</f>
        <v>-1.1328078509130757E-2</v>
      </c>
      <c r="BR262" s="78">
        <f>IFERROR('%QUOTES'!BR262/'%QUOTES'!BR261-1,0)</f>
        <v>-1.5532510606558469E-2</v>
      </c>
      <c r="BS262" s="78">
        <f>IFERROR('%QUOTES'!BS262/'%QUOTES'!BS261-1,0)</f>
        <v>-1.6259224458421206E-2</v>
      </c>
      <c r="BT262" s="78">
        <f>IFERROR('%QUOTES'!BT262/'%QUOTES'!BT261-1,0)</f>
        <v>-4.7968315476289991E-3</v>
      </c>
      <c r="BU262" s="78">
        <f>IFERROR('%QUOTES'!BU262/'%QUOTES'!BU261-1,0)</f>
        <v>-1.9616970064587624E-3</v>
      </c>
      <c r="BV262" s="78">
        <f>IFERROR('%QUOTES'!BV262/'%QUOTES'!BV261-1,0)</f>
        <v>-9.4147860296314168E-3</v>
      </c>
      <c r="BW262" s="78">
        <f>IFERROR('%QUOTES'!BW262/'%QUOTES'!BW261-1,0)</f>
        <v>-1.2501741466449223E-2</v>
      </c>
      <c r="BX262" s="78">
        <f>IFERROR('%QUOTES'!BX262/'%QUOTES'!BX261-1,0)</f>
        <v>-1.0670298221614249E-2</v>
      </c>
      <c r="BY262" s="78">
        <f>IFERROR('%QUOTES'!BY262/'%QUOTES'!BY261-1,0)</f>
        <v>-1.0625757575757677E-2</v>
      </c>
      <c r="BZ262" s="78">
        <f>IFERROR('%QUOTES'!BZ262/'%QUOTES'!BZ261-1,0)</f>
        <v>-1.3643805464002123E-2</v>
      </c>
      <c r="CA262" s="78">
        <f>IFERROR('%QUOTES'!CA262/'%QUOTES'!CA261-1,0)</f>
        <v>-7.0106331844453917E-3</v>
      </c>
      <c r="CB262" s="78">
        <f>IFERROR('%QUOTES'!CB262/'%QUOTES'!CB261-1,0)</f>
        <v>-1.1871169817095129E-2</v>
      </c>
      <c r="CC262" s="78">
        <f>IFERROR('%QUOTES'!CC262/'%QUOTES'!CC261-1,0)</f>
        <v>-9.232864713519473E-3</v>
      </c>
      <c r="CD262" s="78">
        <f>IFERROR('%QUOTES'!CD262/'%QUOTES'!CD261-1,0)</f>
        <v>-8.9568901251738664E-3</v>
      </c>
      <c r="CE262" s="78">
        <f>IFERROR('%QUOTES'!CE262/'%QUOTES'!CE261-1,0)</f>
        <v>-1.3474887709268968E-2</v>
      </c>
      <c r="CF262" s="78">
        <f>IFERROR('%QUOTES'!CF262/'%QUOTES'!CF261-1,0)</f>
        <v>-1.3001426985888687E-2</v>
      </c>
      <c r="CG262" s="78">
        <f>IFERROR('%QUOTES'!CG262/'%QUOTES'!CG261-1,0)</f>
        <v>-3.7878518340870304E-3</v>
      </c>
      <c r="CH262" s="78">
        <f>IFERROR('%QUOTES'!CH262/'%QUOTES'!CH261-1,0)</f>
        <v>-1.3885066891982767E-2</v>
      </c>
      <c r="CI262" s="78">
        <f>IFERROR('%QUOTES'!CI262/'%QUOTES'!CI261-1,0)</f>
        <v>-1.1330763332765392E-2</v>
      </c>
      <c r="CJ262" s="78">
        <f>IFERROR('%QUOTES'!CJ262/'%QUOTES'!CJ261-1,0)</f>
        <v>-9.8238840197966137E-3</v>
      </c>
      <c r="CK262" s="78">
        <f>IFERROR('%QUOTES'!CK262/'%QUOTES'!CK261-1,0)</f>
        <v>-2.1100174314607423E-2</v>
      </c>
      <c r="CL262" s="78">
        <f>IFERROR('%QUOTES'!CL262/'%QUOTES'!CL261-1,0)</f>
        <v>-1.8887722980062915E-2</v>
      </c>
      <c r="CM262" s="78">
        <f>IFERROR('%QUOTES'!CM262/'%QUOTES'!CM261-1,0)</f>
        <v>3.4752389226759828E-3</v>
      </c>
      <c r="CN262" s="78">
        <f>IFERROR('%QUOTES'!CN262/'%QUOTES'!CN261-1,0)</f>
        <v>-5.9630606860158308E-2</v>
      </c>
      <c r="CO262" s="78">
        <f>IFERROR('%QUOTES'!CO262/'%QUOTES'!CO261-1,0)</f>
        <v>-4.1046879300825845E-2</v>
      </c>
      <c r="CP262" s="78">
        <f>IFERROR('%QUOTES'!CP262/'%QUOTES'!CP261-1,0)</f>
        <v>-2.7393521050422809E-3</v>
      </c>
      <c r="CQ262" s="78">
        <f>IFERROR('%QUOTES'!CQ262/'%QUOTES'!CQ261-1,0)</f>
        <v>-2.418916381838998E-3</v>
      </c>
      <c r="CR262" s="78">
        <f>IFERROR('%QUOTES'!CR262/'%QUOTES'!CR261-1,0)</f>
        <v>6.578947368423016E-4</v>
      </c>
      <c r="CS262" s="78">
        <f>IFERROR('%QUOTES'!CS262/'%QUOTES'!CS261-1,0)</f>
        <v>6.3636652879406341E-4</v>
      </c>
      <c r="CT262" s="78">
        <f>IFERROR('%QUOTES'!CT262/'%QUOTES'!CT261-1,0)</f>
        <v>-3.0816128958199851E-3</v>
      </c>
      <c r="CU262" s="78">
        <f>IFERROR('%QUOTES'!CU262/'%QUOTES'!CU261-1,0)</f>
        <v>6.0882804315543604E-2</v>
      </c>
      <c r="CV262" s="78">
        <f>IFERROR('%QUOTES'!CV262/'%QUOTES'!CV261-1,0)</f>
        <v>-3.5523978685612079E-3</v>
      </c>
      <c r="CW262" s="78">
        <f>IFERROR('%QUOTES'!CW262/'%QUOTES'!CW261-1,0)</f>
        <v>9.009009009009139E-3</v>
      </c>
      <c r="CX262" s="78">
        <f>IFERROR('%QUOTES'!CX262/'%QUOTES'!CX261-1,0)</f>
        <v>-6.3405497083500739E-3</v>
      </c>
      <c r="CY262" s="78">
        <f>IFERROR('%QUOTES'!CY262/'%QUOTES'!CY261-1,0)</f>
        <v>-3.6483035388545915E-4</v>
      </c>
      <c r="CZ262" s="78">
        <f>IFERROR('%QUOTES'!CZ262/'%QUOTES'!CZ261-1,0)</f>
        <v>1.8921949359553825E-3</v>
      </c>
      <c r="DA262" s="78">
        <f>IFERROR('%QUOTES'!DA262/'%QUOTES'!DA261-1,0)</f>
        <v>-1.4736996549125081E-4</v>
      </c>
      <c r="DB262" s="78">
        <f>IFERROR('%QUOTES'!DB262/'%QUOTES'!DB261-1,0)</f>
        <v>-4.4005499823895899E-4</v>
      </c>
      <c r="DC262" s="78">
        <f>IFERROR('%QUOTES'!DC262/'%QUOTES'!DC261-1,0)</f>
        <v>8.6690364117147922E-4</v>
      </c>
      <c r="DD262" s="78">
        <f>IFERROR('%QUOTES'!DD262/'%QUOTES'!DD261-1,0)</f>
        <v>-7.0641426127194817E-3</v>
      </c>
      <c r="DE262" s="78">
        <f>IFERROR('%QUOTES'!DE262/'%QUOTES'!DE261-1,0)</f>
        <v>-2.7640428165369713E-3</v>
      </c>
      <c r="DF262" s="78">
        <f>IFERROR('%QUOTES'!DF262/'%QUOTES'!DF261-1,0)</f>
        <v>-4.4970185793300477E-3</v>
      </c>
      <c r="DG262" s="78">
        <f>IFERROR('%QUOTES'!DG262/'%QUOTES'!DG261-1,0)</f>
        <v>1.0180183582633173E-3</v>
      </c>
      <c r="DH262" s="78">
        <f>IFERROR('%QUOTES'!DH262/'%QUOTES'!DH261-1,0)</f>
        <v>-4.5454956799382273E-3</v>
      </c>
      <c r="DI262" s="78">
        <f>IFERROR('%QUOTES'!DI262/'%QUOTES'!DI261-1,0)</f>
        <v>-2.3418618266978219E-3</v>
      </c>
      <c r="DJ262" s="78">
        <f>IFERROR('%QUOTES'!DJ262/'%QUOTES'!DJ261-1,0)</f>
        <v>-2.7631666969649693E-3</v>
      </c>
      <c r="DK262" s="78">
        <f>IFERROR('%QUOTES'!DK262/'%QUOTES'!DK261-1,0)</f>
        <v>-2.0677866607253792E-3</v>
      </c>
      <c r="DL262" s="78">
        <f>IFERROR('%QUOTES'!DL262/'%QUOTES'!DL261-1,0)</f>
        <v>-1.88662842454701E-3</v>
      </c>
      <c r="DM262" s="78">
        <f>IFERROR('%QUOTES'!DM262/'%QUOTES'!DM261-1,0)</f>
        <v>0</v>
      </c>
      <c r="DN262" s="78">
        <f>IFERROR('%QUOTES'!DN262/'%QUOTES'!DN261-1,0)</f>
        <v>-6.2169416361169683E-3</v>
      </c>
      <c r="DO262" s="78">
        <f>IFERROR('%QUOTES'!DO262/'%QUOTES'!DO261-1,0)</f>
        <v>-2.3088598955924855E-3</v>
      </c>
      <c r="DP262" s="78">
        <f>IFERROR('%QUOTES'!DP262/'%QUOTES'!DP261-1,0)</f>
        <v>-4.8421459453390492E-3</v>
      </c>
      <c r="DQ262" s="78">
        <f>IFERROR('%QUOTES'!DQ262/'%QUOTES'!DQ261-1,0)</f>
        <v>-6.1197168460561668E-3</v>
      </c>
      <c r="DR262" s="78">
        <f>IFERROR('%QUOTES'!DR262/'%QUOTES'!DR261-1,0)</f>
        <v>-1.0827021423635008E-2</v>
      </c>
      <c r="DS262" s="78">
        <f>IFERROR('%QUOTES'!DS262/'%QUOTES'!DS261-1,0)</f>
        <v>-1.4088788546498976E-2</v>
      </c>
      <c r="DT262" s="78">
        <f>IFERROR('%QUOTES'!DT262/'%QUOTES'!DT261-1,0)</f>
        <v>-7.0665059829526644E-3</v>
      </c>
      <c r="DU262" s="78">
        <f>IFERROR('%QUOTES'!DU262/'%QUOTES'!DU261-1,0)</f>
        <v>-4.8594050859526172E-3</v>
      </c>
      <c r="DV262" s="78">
        <f>IFERROR('%QUOTES'!DV262/'%QUOTES'!DV261-1,0)</f>
        <v>-6.9124840365134554E-3</v>
      </c>
      <c r="DW262" s="78">
        <f>IFERROR('%QUOTES'!DW262/'%QUOTES'!DW261-1,0)</f>
        <v>-7.3010263608931369E-3</v>
      </c>
      <c r="DX262" s="78">
        <f>IFERROR('%QUOTES'!DX262/'%QUOTES'!DX261-1,0)</f>
        <v>-5.5318723404256254E-3</v>
      </c>
      <c r="DY262" s="78">
        <f>IFERROR('%QUOTES'!DY262/'%QUOTES'!DY261-1,0)</f>
        <v>-3.5448101311982283E-3</v>
      </c>
      <c r="DZ262" s="78">
        <f>IFERROR('%QUOTES'!DZ262/'%QUOTES'!DZ261-1,0)</f>
        <v>-5.3400000891113963E-3</v>
      </c>
      <c r="EA262" s="78">
        <f>IFERROR('%QUOTES'!EA262/'%QUOTES'!EA261-1,0)</f>
        <v>-4.5044723294722644E-3</v>
      </c>
      <c r="EB262" s="78">
        <f>IFERROR('%QUOTES'!EB262/'%QUOTES'!EB261-1,0)</f>
        <v>-3.8356949458483447E-3</v>
      </c>
      <c r="EC262" s="78">
        <f>IFERROR('%QUOTES'!EC262/'%QUOTES'!EC261-1,0)</f>
        <v>-9.2884344569288402E-3</v>
      </c>
      <c r="ED262" s="78">
        <f>IFERROR('%QUOTES'!ED262/'%QUOTES'!ED261-1,0)</f>
        <v>-3.0190886639595016E-3</v>
      </c>
      <c r="EE262" s="78">
        <f>IFERROR('%QUOTES'!EE262/'%QUOTES'!EE261-1,0)</f>
        <v>-4.5263174911089887E-3</v>
      </c>
      <c r="EF262" s="78">
        <f>IFERROR('%QUOTES'!EF262/'%QUOTES'!EF261-1,0)</f>
        <v>-5.0180005966546926E-3</v>
      </c>
      <c r="EG262" s="78">
        <f>IFERROR('%QUOTES'!EG262/'%QUOTES'!EG261-1,0)</f>
        <v>-4.6052640751504947E-3</v>
      </c>
      <c r="EH262" s="78">
        <f>IFERROR('%QUOTES'!EH262/'%QUOTES'!EH261-1,0)</f>
        <v>-7.1253315202621792E-3</v>
      </c>
      <c r="EI262" s="78">
        <f>IFERROR('%QUOTES'!EI262/'%QUOTES'!EI261-1,0)</f>
        <v>-4.6468401486987609E-3</v>
      </c>
      <c r="EJ262" s="78">
        <f>IFERROR('%QUOTES'!EJ262/'%QUOTES'!EJ261-1,0)</f>
        <v>-4.0578239918842574E-3</v>
      </c>
      <c r="EK262" s="78">
        <f>IFERROR('%QUOTES'!EK262/'%QUOTES'!EK261-1,0)</f>
        <v>-3.5822491783135124E-3</v>
      </c>
      <c r="EL262" s="78">
        <f>IFERROR('%QUOTES'!EL262/'%QUOTES'!EL261-1,0)</f>
        <v>-1.1053795136330202E-2</v>
      </c>
      <c r="EM262" s="78">
        <f>IFERROR('%QUOTES'!EM262/'%QUOTES'!EM261-1,0)</f>
        <v>-6.6507841639327214E-3</v>
      </c>
      <c r="EN262" s="78">
        <f>IFERROR('%QUOTES'!EN262/'%QUOTES'!EN261-1,0)</f>
        <v>-8.8619634127340419E-3</v>
      </c>
      <c r="EO262" s="78">
        <f>IFERROR('%QUOTES'!EO262/'%QUOTES'!EO261-1,0)</f>
        <v>-4.077365309412162E-3</v>
      </c>
      <c r="EP262" s="78">
        <f>IFERROR('%QUOTES'!EP262/'%QUOTES'!EP261-1,0)</f>
        <v>-5.8895306897990274E-3</v>
      </c>
      <c r="EQ262" s="78">
        <f>IFERROR('%QUOTES'!EQ262/'%QUOTES'!EQ261-1,0)</f>
        <v>-1.2223693700206151E-2</v>
      </c>
      <c r="ER262" s="78">
        <f>IFERROR('%QUOTES'!ER262/'%QUOTES'!ER261-1,0)</f>
        <v>-6.6896814640307056E-3</v>
      </c>
      <c r="ES262" s="78">
        <f>IFERROR('%QUOTES'!ES262/'%QUOTES'!ES261-1,0)</f>
        <v>1.635022890778437E-3</v>
      </c>
      <c r="ET262" s="78">
        <f>IFERROR('%QUOTES'!ET262/'%QUOTES'!ET261-1,0)</f>
        <v>3.8157719711073845E-3</v>
      </c>
      <c r="EU262" s="78">
        <f>IFERROR('%QUOTES'!EU262/'%QUOTES'!EU261-1,0)</f>
        <v>6.2810247933884344E-3</v>
      </c>
      <c r="EV262" s="78">
        <f>IFERROR('%QUOTES'!EV262/'%QUOTES'!EV261-1,0)</f>
        <v>1.2621916236374098E-2</v>
      </c>
      <c r="EW262" s="78">
        <f>IFERROR('%QUOTES'!EW262/'%QUOTES'!EW261-1,0)</f>
        <v>1.8300072677584156E-2</v>
      </c>
      <c r="EX262" s="78">
        <f>IFERROR('%QUOTES'!EX262/'%QUOTES'!EX261-1,0)</f>
        <v>1.1534578446976473E-2</v>
      </c>
      <c r="EY262" s="78">
        <f>IFERROR('%QUOTES'!EY262/'%QUOTES'!EY261-1,0)</f>
        <v>8.108138381625718E-3</v>
      </c>
      <c r="EZ262" s="78">
        <f>IFERROR('%QUOTES'!EZ262/'%QUOTES'!EZ261-1,0)</f>
        <v>1.8215379714442648E-2</v>
      </c>
      <c r="FA262" s="78">
        <f>IFERROR('%QUOTES'!FA262/'%QUOTES'!FA261-1,0)</f>
        <v>4.1981528832604198E-3</v>
      </c>
      <c r="FB262" s="78">
        <f>IFERROR('%QUOTES'!FB262/'%QUOTES'!FB261-1,0)</f>
        <v>8.07844777841904E-3</v>
      </c>
      <c r="FC262" s="78">
        <f>IFERROR('%QUOTES'!FC262/'%QUOTES'!FC261-1,0)</f>
        <v>9.8872379909296093E-3</v>
      </c>
      <c r="FD262" s="78">
        <f>IFERROR('%QUOTES'!FD262/'%QUOTES'!FD261-1,0)</f>
        <v>2.8275862068965596E-2</v>
      </c>
      <c r="FE262" s="78">
        <f>IFERROR('%QUOTES'!FE262/'%QUOTES'!FE261-1,0)</f>
        <v>1.7792301459974569E-2</v>
      </c>
      <c r="FF262" s="78">
        <f>IFERROR('%QUOTES'!FF262/'%QUOTES'!FF261-1,0)</f>
        <v>1.9243986254295464E-2</v>
      </c>
      <c r="FG262" s="78">
        <f>IFERROR('%QUOTES'!FG262/'%QUOTES'!FG261-1,0)</f>
        <v>1.8116063895897483E-2</v>
      </c>
      <c r="FH262" s="78">
        <f>IFERROR('%QUOTES'!FH262/'%QUOTES'!FH261-1,0)</f>
        <v>1.5610365769914702E-2</v>
      </c>
    </row>
    <row r="263" spans="1:164">
      <c r="A263" s="76">
        <v>43480</v>
      </c>
      <c r="B263" s="78">
        <f>IFERROR('%QUOTES'!B263/'%QUOTES'!B262-1,0)</f>
        <v>8.1494054957755857E-3</v>
      </c>
      <c r="C263" s="78">
        <f>IFERROR('%QUOTES'!C263/'%QUOTES'!C262-1,0)</f>
        <v>-5.6122334455666056E-4</v>
      </c>
      <c r="D263" s="78">
        <f>IFERROR('%QUOTES'!D263/'%QUOTES'!D262-1,0)</f>
        <v>9.5057034220531467E-3</v>
      </c>
      <c r="E263" s="78">
        <f>IFERROR('%QUOTES'!E263/'%QUOTES'!E262-1,0)</f>
        <v>3.3065658951345611E-3</v>
      </c>
      <c r="F263" s="78">
        <f>IFERROR('%QUOTES'!F263/'%QUOTES'!F262-1,0)</f>
        <v>9.0262105706264695E-3</v>
      </c>
      <c r="G263" s="78">
        <f>IFERROR('%QUOTES'!G263/'%QUOTES'!G262-1,0)</f>
        <v>6.136223277909636E-3</v>
      </c>
      <c r="H263" s="78">
        <f>IFERROR('%QUOTES'!H263/'%QUOTES'!H262-1,0)</f>
        <v>5.2872398559309364E-3</v>
      </c>
      <c r="I263" s="78">
        <f>IFERROR('%QUOTES'!I263/'%QUOTES'!I262-1,0)</f>
        <v>6.7001171407015114E-3</v>
      </c>
      <c r="J263" s="78">
        <f>IFERROR('%QUOTES'!J263/'%QUOTES'!J262-1,0)</f>
        <v>3.8746461611414151E-3</v>
      </c>
      <c r="K263" s="78">
        <f>IFERROR('%QUOTES'!K263/'%QUOTES'!K262-1,0)</f>
        <v>8.2495060873810644E-3</v>
      </c>
      <c r="L263" s="78">
        <f>IFERROR('%QUOTES'!L263/'%QUOTES'!L262-1,0)</f>
        <v>7.5213333333334909E-3</v>
      </c>
      <c r="M263" s="78">
        <f>IFERROR('%QUOTES'!M263/'%QUOTES'!M262-1,0)</f>
        <v>6.3041765169424835E-3</v>
      </c>
      <c r="N263" s="78">
        <f>IFERROR('%QUOTES'!N263/'%QUOTES'!N262-1,0)</f>
        <v>1.6287512926577152E-2</v>
      </c>
      <c r="O263" s="78">
        <f>IFERROR('%QUOTES'!O263/'%QUOTES'!O262-1,0)</f>
        <v>2.4360842535165794E-2</v>
      </c>
      <c r="P263" s="78">
        <f>IFERROR('%QUOTES'!P263/'%QUOTES'!P262-1,0)</f>
        <v>2.5222017366402172E-2</v>
      </c>
      <c r="Q263" s="78">
        <f>IFERROR('%QUOTES'!Q263/'%QUOTES'!Q262-1,0)</f>
        <v>7.7798828685813337E-3</v>
      </c>
      <c r="R263" s="78">
        <f>IFERROR('%QUOTES'!R263/'%QUOTES'!R262-1,0)</f>
        <v>8.6206896551723755E-3</v>
      </c>
      <c r="S263" s="78">
        <f>IFERROR('%QUOTES'!S263/'%QUOTES'!S262-1,0)</f>
        <v>7.2871883571419271E-3</v>
      </c>
      <c r="T263" s="78">
        <f>IFERROR('%QUOTES'!T263/'%QUOTES'!T262-1,0)</f>
        <v>8.2140912258139576E-3</v>
      </c>
      <c r="U263" s="78">
        <f>IFERROR('%QUOTES'!U263/'%QUOTES'!U262-1,0)</f>
        <v>7.7095500549502205E-3</v>
      </c>
      <c r="V263" s="78">
        <f>IFERROR('%QUOTES'!V263/'%QUOTES'!V262-1,0)</f>
        <v>9.1198299418948636E-3</v>
      </c>
      <c r="W263" s="78">
        <f>IFERROR('%QUOTES'!W263/'%QUOTES'!W262-1,0)</f>
        <v>2.2840531561463262E-3</v>
      </c>
      <c r="X263" s="78">
        <f>IFERROR('%QUOTES'!X263/'%QUOTES'!X262-1,0)</f>
        <v>6.7702109364751184E-3</v>
      </c>
      <c r="Y263" s="78">
        <f>IFERROR('%QUOTES'!Y263/'%QUOTES'!Y262-1,0)</f>
        <v>0</v>
      </c>
      <c r="Z263" s="78">
        <f>IFERROR('%QUOTES'!Z263/'%QUOTES'!Z262-1,0)</f>
        <v>5.2538966725044212E-3</v>
      </c>
      <c r="AA263" s="78">
        <f>IFERROR('%QUOTES'!AA263/'%QUOTES'!AA262-1,0)</f>
        <v>8.6508067101846997E-3</v>
      </c>
      <c r="AB263" s="78">
        <f>IFERROR('%QUOTES'!AB263/'%QUOTES'!AB262-1,0)</f>
        <v>8.3989505721233648E-3</v>
      </c>
      <c r="AC263" s="78">
        <f>IFERROR('%QUOTES'!AC263/'%QUOTES'!AC262-1,0)</f>
        <v>1.5129946192690591E-2</v>
      </c>
      <c r="AD263" s="78">
        <f>IFERROR('%QUOTES'!AD263/'%QUOTES'!AD262-1,0)</f>
        <v>8.9176732873934572E-3</v>
      </c>
      <c r="AE263" s="78">
        <f>IFERROR('%QUOTES'!AE263/'%QUOTES'!AE262-1,0)</f>
        <v>1.2300576826841825E-2</v>
      </c>
      <c r="AF263" s="78">
        <f>IFERROR('%QUOTES'!AF263/'%QUOTES'!AF262-1,0)</f>
        <v>1.3186236431838472E-2</v>
      </c>
      <c r="AG263" s="78">
        <f>IFERROR('%QUOTES'!AG263/'%QUOTES'!AG262-1,0)</f>
        <v>1.2640965766096635E-2</v>
      </c>
      <c r="AH263" s="78">
        <f>IFERROR('%QUOTES'!AH263/'%QUOTES'!AH262-1,0)</f>
        <v>1.3111888111888126E-2</v>
      </c>
      <c r="AI263" s="78">
        <f>IFERROR('%QUOTES'!AI263/'%QUOTES'!AI262-1,0)</f>
        <v>4.8780863039399325E-3</v>
      </c>
      <c r="AJ263" s="78">
        <f>IFERROR('%QUOTES'!AJ263/'%QUOTES'!AJ262-1,0)</f>
        <v>1.0376962629645048E-2</v>
      </c>
      <c r="AK263" s="78">
        <f>IFERROR('%QUOTES'!AK263/'%QUOTES'!AK262-1,0)</f>
        <v>-9.7369039819628078E-4</v>
      </c>
      <c r="AL263" s="78">
        <f>IFERROR('%QUOTES'!AL263/'%QUOTES'!AL262-1,0)</f>
        <v>1.2164579171213719E-2</v>
      </c>
      <c r="AM263" s="78">
        <f>IFERROR('%QUOTES'!AM263/'%QUOTES'!AM262-1,0)</f>
        <v>2.1753316907693776E-2</v>
      </c>
      <c r="AN263" s="78">
        <f>IFERROR('%QUOTES'!AN263/'%QUOTES'!AN262-1,0)</f>
        <v>1.532826446646629E-2</v>
      </c>
      <c r="AO263" s="78">
        <f>IFERROR('%QUOTES'!AO263/'%QUOTES'!AO262-1,0)</f>
        <v>-2.5586395497381842E-2</v>
      </c>
      <c r="AP263" s="78">
        <f>IFERROR('%QUOTES'!AP263/'%QUOTES'!AP262-1,0)</f>
        <v>1.2429051349749365E-4</v>
      </c>
      <c r="AQ263" s="78">
        <f>IFERROR('%QUOTES'!AQ263/'%QUOTES'!AQ262-1,0)</f>
        <v>1.179736294240108E-2</v>
      </c>
      <c r="AR263" s="78">
        <f>IFERROR('%QUOTES'!AR263/'%QUOTES'!AR262-1,0)</f>
        <v>4.0610152162686486E-2</v>
      </c>
      <c r="AS263" s="78">
        <f>IFERROR('%QUOTES'!AS263/'%QUOTES'!AS262-1,0)</f>
        <v>3.904890779045056E-2</v>
      </c>
      <c r="AT263" s="78">
        <f>IFERROR('%QUOTES'!AT263/'%QUOTES'!AT262-1,0)</f>
        <v>5.2181173032769701E-2</v>
      </c>
      <c r="AU263" s="78">
        <f>IFERROR('%QUOTES'!AU263/'%QUOTES'!AU262-1,0)</f>
        <v>2.4049199042755376E-2</v>
      </c>
      <c r="AV263" s="78">
        <f>IFERROR('%QUOTES'!AV263/'%QUOTES'!AV262-1,0)</f>
        <v>2.0748330327461595E-2</v>
      </c>
      <c r="AW263" s="78">
        <f>IFERROR('%QUOTES'!AW263/'%QUOTES'!AW262-1,0)</f>
        <v>2.3999243656626978E-2</v>
      </c>
      <c r="AX263" s="78">
        <f>IFERROR('%QUOTES'!AX263/'%QUOTES'!AX262-1,0)</f>
        <v>7.165316711590286E-2</v>
      </c>
      <c r="AY263" s="78">
        <f>IFERROR('%QUOTES'!AY263/'%QUOTES'!AY262-1,0)</f>
        <v>1.1289522160690124E-2</v>
      </c>
      <c r="AZ263" s="78">
        <f>IFERROR('%QUOTES'!AZ263/'%QUOTES'!AZ262-1,0)</f>
        <v>2.0177751111111197E-2</v>
      </c>
      <c r="BA263" s="78">
        <f>IFERROR('%QUOTES'!BA263/'%QUOTES'!BA262-1,0)</f>
        <v>2.5960982552634126E-2</v>
      </c>
      <c r="BB263" s="78">
        <f>IFERROR('%QUOTES'!BB263/'%QUOTES'!BB262-1,0)</f>
        <v>2.1312338754907456E-2</v>
      </c>
      <c r="BC263" s="78">
        <f>IFERROR('%QUOTES'!BC263/'%QUOTES'!BC262-1,0)</f>
        <v>1.7964141776330766E-2</v>
      </c>
      <c r="BD263" s="78">
        <f>IFERROR('%QUOTES'!BD263/'%QUOTES'!BD262-1,0)</f>
        <v>1.7100510464522767E-2</v>
      </c>
      <c r="BE263" s="78">
        <f>IFERROR('%QUOTES'!BE263/'%QUOTES'!BE262-1,0)</f>
        <v>1.8493543207592333E-2</v>
      </c>
      <c r="BF263" s="78">
        <f>IFERROR('%QUOTES'!BF263/'%QUOTES'!BF262-1,0)</f>
        <v>3.4906031169940066E-2</v>
      </c>
      <c r="BG263" s="78">
        <f>IFERROR('%QUOTES'!BG263/'%QUOTES'!BG262-1,0)</f>
        <v>-3.763006405124103E-2</v>
      </c>
      <c r="BH263" s="78">
        <f>IFERROR('%QUOTES'!BH263/'%QUOTES'!BH262-1,0)</f>
        <v>1.5091357981074527E-2</v>
      </c>
      <c r="BI263" s="78">
        <f>IFERROR('%QUOTES'!BI263/'%QUOTES'!BI262-1,0)</f>
        <v>1.9063387391586417E-2</v>
      </c>
      <c r="BJ263" s="78">
        <f>IFERROR('%QUOTES'!BJ263/'%QUOTES'!BJ262-1,0)</f>
        <v>1.9160365572435722E-2</v>
      </c>
      <c r="BK263" s="78">
        <f>IFERROR('%QUOTES'!BK263/'%QUOTES'!BK262-1,0)</f>
        <v>9.1337952013492707E-3</v>
      </c>
      <c r="BL263" s="78">
        <f>IFERROR('%QUOTES'!BL263/'%QUOTES'!BL262-1,0)</f>
        <v>1.4751748977434476E-2</v>
      </c>
      <c r="BM263" s="78">
        <f>IFERROR('%QUOTES'!BM263/'%QUOTES'!BM262-1,0)</f>
        <v>2.6666444444445325E-3</v>
      </c>
      <c r="BN263" s="78">
        <f>IFERROR('%QUOTES'!BN263/'%QUOTES'!BN262-1,0)</f>
        <v>3.0465513781757547E-2</v>
      </c>
      <c r="BO263" s="78">
        <f>IFERROR('%QUOTES'!BO263/'%QUOTES'!BO262-1,0)</f>
        <v>-4.5048543689320431E-2</v>
      </c>
      <c r="BP263" s="78">
        <f>IFERROR('%QUOTES'!BP263/'%QUOTES'!BP262-1,0)</f>
        <v>2.3987742837491499E-2</v>
      </c>
      <c r="BQ263" s="78">
        <f>IFERROR('%QUOTES'!BQ263/'%QUOTES'!BQ262-1,0)</f>
        <v>8.7762311067771659E-3</v>
      </c>
      <c r="BR263" s="78">
        <f>IFERROR('%QUOTES'!BR263/'%QUOTES'!BR262-1,0)</f>
        <v>1.8600270373721584E-2</v>
      </c>
      <c r="BS263" s="78">
        <f>IFERROR('%QUOTES'!BS263/'%QUOTES'!BS262-1,0)</f>
        <v>2.8985569990214177E-3</v>
      </c>
      <c r="BT263" s="78">
        <f>IFERROR('%QUOTES'!BT263/'%QUOTES'!BT262-1,0)</f>
        <v>1.4713394962627913E-2</v>
      </c>
      <c r="BU263" s="78">
        <f>IFERROR('%QUOTES'!BU263/'%QUOTES'!BU262-1,0)</f>
        <v>4.9144963144964748E-4</v>
      </c>
      <c r="BV263" s="78">
        <f>IFERROR('%QUOTES'!BV263/'%QUOTES'!BV262-1,0)</f>
        <v>1.7162358974359027E-2</v>
      </c>
      <c r="BW263" s="78">
        <f>IFERROR('%QUOTES'!BW263/'%QUOTES'!BW262-1,0)</f>
        <v>9.3882784044829748E-3</v>
      </c>
      <c r="BX263" s="78">
        <f>IFERROR('%QUOTES'!BX263/'%QUOTES'!BX262-1,0)</f>
        <v>1.8252228679443094E-2</v>
      </c>
      <c r="BY263" s="78">
        <f>IFERROR('%QUOTES'!BY263/'%QUOTES'!BY262-1,0)</f>
        <v>1.4916468077097678E-2</v>
      </c>
      <c r="BZ263" s="78">
        <f>IFERROR('%QUOTES'!BZ263/'%QUOTES'!BZ262-1,0)</f>
        <v>1.6230117738286198E-2</v>
      </c>
      <c r="CA263" s="78">
        <f>IFERROR('%QUOTES'!CA263/'%QUOTES'!CA262-1,0)</f>
        <v>2.0592252575318604E-2</v>
      </c>
      <c r="CB263" s="78">
        <f>IFERROR('%QUOTES'!CB263/'%QUOTES'!CB262-1,0)</f>
        <v>1.7734640095384391E-2</v>
      </c>
      <c r="CC263" s="78">
        <f>IFERROR('%QUOTES'!CC263/'%QUOTES'!CC262-1,0)</f>
        <v>9.0447648479545784E-3</v>
      </c>
      <c r="CD263" s="78">
        <f>IFERROR('%QUOTES'!CD263/'%QUOTES'!CD262-1,0)</f>
        <v>1.8861575271480691E-2</v>
      </c>
      <c r="CE263" s="78">
        <f>IFERROR('%QUOTES'!CE263/'%QUOTES'!CE262-1,0)</f>
        <v>1.6970198675496651E-2</v>
      </c>
      <c r="CF263" s="78">
        <f>IFERROR('%QUOTES'!CF263/'%QUOTES'!CF262-1,0)</f>
        <v>1.5100385542168748E-2</v>
      </c>
      <c r="CG263" s="78">
        <f>IFERROR('%QUOTES'!CG263/'%QUOTES'!CG262-1,0)</f>
        <v>8.6909016838674358E-3</v>
      </c>
      <c r="CH263" s="78">
        <f>IFERROR('%QUOTES'!CH263/'%QUOTES'!CH262-1,0)</f>
        <v>6.9022637520081975E-3</v>
      </c>
      <c r="CI263" s="78">
        <f>IFERROR('%QUOTES'!CI263/'%QUOTES'!CI262-1,0)</f>
        <v>1.2925506804201126E-2</v>
      </c>
      <c r="CJ263" s="78">
        <f>IFERROR('%QUOTES'!CJ263/'%QUOTES'!CJ262-1,0)</f>
        <v>2.0100463598757168E-2</v>
      </c>
      <c r="CK263" s="78">
        <f>IFERROR('%QUOTES'!CK263/'%QUOTES'!CK262-1,0)</f>
        <v>8.3247365092047332E-3</v>
      </c>
      <c r="CL263" s="78">
        <f>IFERROR('%QUOTES'!CL263/'%QUOTES'!CL262-1,0)</f>
        <v>2.673796791443861E-2</v>
      </c>
      <c r="CM263" s="78">
        <f>IFERROR('%QUOTES'!CM263/'%QUOTES'!CM262-1,0)</f>
        <v>3.3766233766233666E-2</v>
      </c>
      <c r="CN263" s="78">
        <f>IFERROR('%QUOTES'!CN263/'%QUOTES'!CN262-1,0)</f>
        <v>8.529741863075202E-2</v>
      </c>
      <c r="CO263" s="78">
        <f>IFERROR('%QUOTES'!CO263/'%QUOTES'!CO262-1,0)</f>
        <v>5.6451609401265035E-2</v>
      </c>
      <c r="CP263" s="78">
        <f>IFERROR('%QUOTES'!CP263/'%QUOTES'!CP262-1,0)</f>
        <v>5.0161111304392048E-3</v>
      </c>
      <c r="CQ263" s="78">
        <f>IFERROR('%QUOTES'!CQ263/'%QUOTES'!CQ262-1,0)</f>
        <v>3.5564338254698846E-3</v>
      </c>
      <c r="CR263" s="78">
        <f>IFERROR('%QUOTES'!CR263/'%QUOTES'!CR262-1,0)</f>
        <v>1.1505588428665225E-2</v>
      </c>
      <c r="CS263" s="78">
        <f>IFERROR('%QUOTES'!CS263/'%QUOTES'!CS262-1,0)</f>
        <v>9.5386324471014028E-4</v>
      </c>
      <c r="CT263" s="78">
        <f>IFERROR('%QUOTES'!CT263/'%QUOTES'!CT262-1,0)</f>
        <v>7.2127253992786411E-3</v>
      </c>
      <c r="CU263" s="78">
        <f>IFERROR('%QUOTES'!CU263/'%QUOTES'!CU262-1,0)</f>
        <v>-8.5624079519315943E-2</v>
      </c>
      <c r="CV263" s="78">
        <f>IFERROR('%QUOTES'!CV263/'%QUOTES'!CV262-1,0)</f>
        <v>-3.3868092691622165E-2</v>
      </c>
      <c r="CW263" s="78">
        <f>IFERROR('%QUOTES'!CW263/'%QUOTES'!CW262-1,0)</f>
        <v>4.4642857142857206E-2</v>
      </c>
      <c r="CX263" s="78">
        <f>IFERROR('%QUOTES'!CX263/'%QUOTES'!CX262-1,0)</f>
        <v>-4.5882710422363915E-2</v>
      </c>
      <c r="CY263" s="78">
        <f>IFERROR('%QUOTES'!CY263/'%QUOTES'!CY262-1,0)</f>
        <v>4.744562043795586E-3</v>
      </c>
      <c r="CZ263" s="78">
        <f>IFERROR('%QUOTES'!CZ263/'%QUOTES'!CZ262-1,0)</f>
        <v>-7.3182717819104681E-3</v>
      </c>
      <c r="DA263" s="78">
        <f>IFERROR('%QUOTES'!DA263/'%QUOTES'!DA262-1,0)</f>
        <v>-3.0945917610580853E-3</v>
      </c>
      <c r="DB263" s="78">
        <f>IFERROR('%QUOTES'!DB263/'%QUOTES'!DB262-1,0)</f>
        <v>2.0911567131238762E-3</v>
      </c>
      <c r="DC263" s="78">
        <f>IFERROR('%QUOTES'!DC263/'%QUOTES'!DC262-1,0)</f>
        <v>-7.4485131075868738E-3</v>
      </c>
      <c r="DD263" s="78">
        <f>IFERROR('%QUOTES'!DD263/'%QUOTES'!DD262-1,0)</f>
        <v>-1.9920034715994461E-3</v>
      </c>
      <c r="DE263" s="78">
        <f>IFERROR('%QUOTES'!DE263/'%QUOTES'!DE262-1,0)</f>
        <v>3.8563507885147619E-3</v>
      </c>
      <c r="DF263" s="78">
        <f>IFERROR('%QUOTES'!DF263/'%QUOTES'!DF262-1,0)</f>
        <v>-1.50577212648495E-3</v>
      </c>
      <c r="DG263" s="78">
        <f>IFERROR('%QUOTES'!DG263/'%QUOTES'!DG262-1,0)</f>
        <v>-2.7118644067796183E-3</v>
      </c>
      <c r="DH263" s="78">
        <f>IFERROR('%QUOTES'!DH263/'%QUOTES'!DH262-1,0)</f>
        <v>1.8679950186799577E-3</v>
      </c>
      <c r="DI263" s="78">
        <f>IFERROR('%QUOTES'!DI263/'%QUOTES'!DI262-1,0)</f>
        <v>6.1619421266465579E-3</v>
      </c>
      <c r="DJ263" s="78">
        <f>IFERROR('%QUOTES'!DJ263/'%QUOTES'!DJ262-1,0)</f>
        <v>-1.93959545580491E-3</v>
      </c>
      <c r="DK263" s="78">
        <f>IFERROR('%QUOTES'!DK263/'%QUOTES'!DK262-1,0)</f>
        <v>-1.480352198610646E-4</v>
      </c>
      <c r="DL263" s="78">
        <f>IFERROR('%QUOTES'!DL263/'%QUOTES'!DL262-1,0)</f>
        <v>-2.2052374402988795E-3</v>
      </c>
      <c r="DM263" s="78">
        <f>IFERROR('%QUOTES'!DM263/'%QUOTES'!DM262-1,0)</f>
        <v>1.353945815204094E-3</v>
      </c>
      <c r="DN263" s="78">
        <f>IFERROR('%QUOTES'!DN263/'%QUOTES'!DN262-1,0)</f>
        <v>3.7535503207242193E-3</v>
      </c>
      <c r="DO263" s="78">
        <f>IFERROR('%QUOTES'!DO263/'%QUOTES'!DO262-1,0)</f>
        <v>-2.6034133641886781E-3</v>
      </c>
      <c r="DP263" s="78">
        <f>IFERROR('%QUOTES'!DP263/'%QUOTES'!DP262-1,0)</f>
        <v>9.9260021423510647E-3</v>
      </c>
      <c r="DQ263" s="78">
        <f>IFERROR('%QUOTES'!DQ263/'%QUOTES'!DQ262-1,0)</f>
        <v>9.0436307669110594E-3</v>
      </c>
      <c r="DR263" s="78">
        <f>IFERROR('%QUOTES'!DR263/'%QUOTES'!DR262-1,0)</f>
        <v>1.7466232358319234E-2</v>
      </c>
      <c r="DS263" s="78">
        <f>IFERROR('%QUOTES'!DS263/'%QUOTES'!DS262-1,0)</f>
        <v>0</v>
      </c>
      <c r="DT263" s="78">
        <f>IFERROR('%QUOTES'!DT263/'%QUOTES'!DT262-1,0)</f>
        <v>9.5730193322396406E-3</v>
      </c>
      <c r="DU263" s="78">
        <f>IFERROR('%QUOTES'!DU263/'%QUOTES'!DU262-1,0)</f>
        <v>9.3156411290238328E-3</v>
      </c>
      <c r="DV263" s="78">
        <f>IFERROR('%QUOTES'!DV263/'%QUOTES'!DV262-1,0)</f>
        <v>1.1653696538988179E-2</v>
      </c>
      <c r="DW263" s="78">
        <f>IFERROR('%QUOTES'!DW263/'%QUOTES'!DW262-1,0)</f>
        <v>3.2177431954834024E-3</v>
      </c>
      <c r="DX263" s="78">
        <f>IFERROR('%QUOTES'!DX263/'%QUOTES'!DX262-1,0)</f>
        <v>6.204471279226631E-3</v>
      </c>
      <c r="DY263" s="78">
        <f>IFERROR('%QUOTES'!DY263/'%QUOTES'!DY262-1,0)</f>
        <v>7.8445774289312986E-3</v>
      </c>
      <c r="DZ263" s="78">
        <f>IFERROR('%QUOTES'!DZ263/'%QUOTES'!DZ262-1,0)</f>
        <v>9.7307609238381776E-3</v>
      </c>
      <c r="EA263" s="78">
        <f>IFERROR('%QUOTES'!EA263/'%QUOTES'!EA262-1,0)</f>
        <v>8.7265026268099621E-3</v>
      </c>
      <c r="EB263" s="78">
        <f>IFERROR('%QUOTES'!EB263/'%QUOTES'!EB262-1,0)</f>
        <v>8.8334990335900976E-3</v>
      </c>
      <c r="EC263" s="78">
        <f>IFERROR('%QUOTES'!EC263/'%QUOTES'!EC262-1,0)</f>
        <v>1.2551066651341092E-2</v>
      </c>
      <c r="ED263" s="78">
        <f>IFERROR('%QUOTES'!ED263/'%QUOTES'!ED262-1,0)</f>
        <v>4.5423398611881272E-3</v>
      </c>
      <c r="EE263" s="78">
        <f>IFERROR('%QUOTES'!EE263/'%QUOTES'!EE262-1,0)</f>
        <v>6.1708020080935011E-3</v>
      </c>
      <c r="EF263" s="78">
        <f>IFERROR('%QUOTES'!EF263/'%QUOTES'!EF262-1,0)</f>
        <v>1.0046510168368217E-2</v>
      </c>
      <c r="EG263" s="78">
        <f>IFERROR('%QUOTES'!EG263/'%QUOTES'!EG262-1,0)</f>
        <v>8.2767405889958567E-3</v>
      </c>
      <c r="EH263" s="78">
        <f>IFERROR('%QUOTES'!EH263/'%QUOTES'!EH262-1,0)</f>
        <v>1.0393516456322693E-2</v>
      </c>
      <c r="EI263" s="78">
        <f>IFERROR('%QUOTES'!EI263/'%QUOTES'!EI262-1,0)</f>
        <v>9.8038748832867117E-3</v>
      </c>
      <c r="EJ263" s="78">
        <f>IFERROR('%QUOTES'!EJ263/'%QUOTES'!EJ262-1,0)</f>
        <v>2.0371275783039877E-3</v>
      </c>
      <c r="EK263" s="78">
        <f>IFERROR('%QUOTES'!EK263/'%QUOTES'!EK262-1,0)</f>
        <v>9.649990813150211E-3</v>
      </c>
      <c r="EL263" s="78">
        <f>IFERROR('%QUOTES'!EL263/'%QUOTES'!EL262-1,0)</f>
        <v>1.5648286140089507E-2</v>
      </c>
      <c r="EM263" s="78">
        <f>IFERROR('%QUOTES'!EM263/'%QUOTES'!EM262-1,0)</f>
        <v>-1.1956001912959424E-3</v>
      </c>
      <c r="EN263" s="78">
        <f>IFERROR('%QUOTES'!EN263/'%QUOTES'!EN262-1,0)</f>
        <v>0</v>
      </c>
      <c r="EO263" s="78">
        <f>IFERROR('%QUOTES'!EO263/'%QUOTES'!EO262-1,0)</f>
        <v>2.0994855742286767E-3</v>
      </c>
      <c r="EP263" s="78">
        <f>IFERROR('%QUOTES'!EP263/'%QUOTES'!EP262-1,0)</f>
        <v>5.0050765065356995E-3</v>
      </c>
      <c r="EQ263" s="78">
        <f>IFERROR('%QUOTES'!EQ263/'%QUOTES'!EQ262-1,0)</f>
        <v>3.2208508824935755E-3</v>
      </c>
      <c r="ER263" s="78">
        <f>IFERROR('%QUOTES'!ER263/'%QUOTES'!ER262-1,0)</f>
        <v>1.2245102040815414E-3</v>
      </c>
      <c r="ES263" s="78">
        <f>IFERROR('%QUOTES'!ES263/'%QUOTES'!ES262-1,0)</f>
        <v>9.7943522623034074E-3</v>
      </c>
      <c r="ET263" s="78">
        <f>IFERROR('%QUOTES'!ET263/'%QUOTES'!ET262-1,0)</f>
        <v>-4.5615789295889386E-2</v>
      </c>
      <c r="EU263" s="78">
        <f>IFERROR('%QUOTES'!EU263/'%QUOTES'!EU262-1,0)</f>
        <v>-1.1169546282209342E-2</v>
      </c>
      <c r="EV263" s="78">
        <f>IFERROR('%QUOTES'!EV263/'%QUOTES'!EV262-1,0)</f>
        <v>-1.9263512747875189E-2</v>
      </c>
      <c r="EW263" s="78">
        <f>IFERROR('%QUOTES'!EW263/'%QUOTES'!EW262-1,0)</f>
        <v>-3.405067311301313E-2</v>
      </c>
      <c r="EX263" s="78">
        <f>IFERROR('%QUOTES'!EX263/'%QUOTES'!EX262-1,0)</f>
        <v>-2.1814600892414493E-2</v>
      </c>
      <c r="EY263" s="78">
        <f>IFERROR('%QUOTES'!EY263/'%QUOTES'!EY262-1,0)</f>
        <v>-1.4000655347036095E-2</v>
      </c>
      <c r="EZ263" s="78">
        <f>IFERROR('%QUOTES'!EZ263/'%QUOTES'!EZ262-1,0)</f>
        <v>-3.9175724637681042E-2</v>
      </c>
      <c r="FA263" s="78">
        <f>IFERROR('%QUOTES'!FA263/'%QUOTES'!FA262-1,0)</f>
        <v>-7.0233780438692106E-3</v>
      </c>
      <c r="FB263" s="78">
        <f>IFERROR('%QUOTES'!FB263/'%QUOTES'!FB262-1,0)</f>
        <v>-5.4378650669109074E-3</v>
      </c>
      <c r="FC263" s="78">
        <f>IFERROR('%QUOTES'!FC263/'%QUOTES'!FC262-1,0)</f>
        <v>-9.1074230012486712E-3</v>
      </c>
      <c r="FD263" s="78">
        <f>IFERROR('%QUOTES'!FD263/'%QUOTES'!FD262-1,0)</f>
        <v>-5.835010060362178E-2</v>
      </c>
      <c r="FE263" s="78">
        <f>IFERROR('%QUOTES'!FE263/'%QUOTES'!FE262-1,0)</f>
        <v>-3.317877155980109E-2</v>
      </c>
      <c r="FF263" s="78">
        <f>IFERROR('%QUOTES'!FF263/'%QUOTES'!FF262-1,0)</f>
        <v>-1.8880647336480094E-2</v>
      </c>
      <c r="FG263" s="78">
        <f>IFERROR('%QUOTES'!FG263/'%QUOTES'!FG262-1,0)</f>
        <v>-1.3641873449473652E-2</v>
      </c>
      <c r="FH263" s="78">
        <f>IFERROR('%QUOTES'!FH263/'%QUOTES'!FH262-1,0)</f>
        <v>1.4140885771315226E-2</v>
      </c>
    </row>
    <row r="264" spans="1:164">
      <c r="A264" s="76">
        <v>43481</v>
      </c>
      <c r="B264" s="78">
        <f>IFERROR('%QUOTES'!B264/'%QUOTES'!B263-1,0)</f>
        <v>1.583021165947418E-2</v>
      </c>
      <c r="C264" s="78">
        <f>IFERROR('%QUOTES'!C264/'%QUOTES'!C263-1,0)</f>
        <v>-4.4918026104325826E-3</v>
      </c>
      <c r="D264" s="78">
        <f>IFERROR('%QUOTES'!D264/'%QUOTES'!D263-1,0)</f>
        <v>9.4161958568739212E-3</v>
      </c>
      <c r="E264" s="78">
        <f>IFERROR('%QUOTES'!E264/'%QUOTES'!E263-1,0)</f>
        <v>9.8870527306968992E-3</v>
      </c>
      <c r="F264" s="78">
        <f>IFERROR('%QUOTES'!F264/'%QUOTES'!F263-1,0)</f>
        <v>6.8810939810579619E-3</v>
      </c>
      <c r="G264" s="78">
        <f>IFERROR('%QUOTES'!G264/'%QUOTES'!G263-1,0)</f>
        <v>1.4755065325395833E-2</v>
      </c>
      <c r="H264" s="78">
        <f>IFERROR('%QUOTES'!H264/'%QUOTES'!H263-1,0)</f>
        <v>1.6479663394109334E-2</v>
      </c>
      <c r="I264" s="78">
        <f>IFERROR('%QUOTES'!I264/'%QUOTES'!I263-1,0)</f>
        <v>1.3144775811806175E-2</v>
      </c>
      <c r="J264" s="78">
        <f>IFERROR('%QUOTES'!J264/'%QUOTES'!J263-1,0)</f>
        <v>1.6445712367846976E-2</v>
      </c>
      <c r="K264" s="78">
        <f>IFERROR('%QUOTES'!K264/'%QUOTES'!K263-1,0)</f>
        <v>1.6813477640591046E-2</v>
      </c>
      <c r="L264" s="78">
        <f>IFERROR('%QUOTES'!L264/'%QUOTES'!L263-1,0)</f>
        <v>9.5012219036723078E-3</v>
      </c>
      <c r="M264" s="78">
        <f>IFERROR('%QUOTES'!M264/'%QUOTES'!M263-1,0)</f>
        <v>1.3312451057165164E-2</v>
      </c>
      <c r="N264" s="78">
        <f>IFERROR('%QUOTES'!N264/'%QUOTES'!N263-1,0)</f>
        <v>7.4281326016755855E-2</v>
      </c>
      <c r="O264" s="78">
        <f>IFERROR('%QUOTES'!O264/'%QUOTES'!O263-1,0)</f>
        <v>4.8349035999429413E-2</v>
      </c>
      <c r="P264" s="78">
        <f>IFERROR('%QUOTES'!P264/'%QUOTES'!P263-1,0)</f>
        <v>6.7615707919652213E-2</v>
      </c>
      <c r="Q264" s="78">
        <f>IFERROR('%QUOTES'!Q264/'%QUOTES'!Q263-1,0)</f>
        <v>2.0953928866831895E-2</v>
      </c>
      <c r="R264" s="78">
        <f>IFERROR('%QUOTES'!R264/'%QUOTES'!R263-1,0)</f>
        <v>3.3675230769230735E-2</v>
      </c>
      <c r="S264" s="78">
        <f>IFERROR('%QUOTES'!S264/'%QUOTES'!S263-1,0)</f>
        <v>2.333722395973048E-2</v>
      </c>
      <c r="T264" s="78">
        <f>IFERROR('%QUOTES'!T264/'%QUOTES'!T263-1,0)</f>
        <v>2.3433563303100424E-2</v>
      </c>
      <c r="U264" s="78">
        <f>IFERROR('%QUOTES'!U264/'%QUOTES'!U263-1,0)</f>
        <v>2.4679170779861703E-2</v>
      </c>
      <c r="V264" s="78">
        <f>IFERROR('%QUOTES'!V264/'%QUOTES'!V263-1,0)</f>
        <v>2.6481671858693989E-2</v>
      </c>
      <c r="W264" s="78">
        <f>IFERROR('%QUOTES'!W264/'%QUOTES'!W263-1,0)</f>
        <v>2.3617153511497735E-2</v>
      </c>
      <c r="X264" s="78">
        <f>IFERROR('%QUOTES'!X264/'%QUOTES'!X263-1,0)</f>
        <v>2.5909770057164438E-2</v>
      </c>
      <c r="Y264" s="78">
        <f>IFERROR('%QUOTES'!Y264/'%QUOTES'!Y263-1,0)</f>
        <v>2.4502418523511205E-2</v>
      </c>
      <c r="Z264" s="78">
        <f>IFERROR('%QUOTES'!Z264/'%QUOTES'!Z263-1,0)</f>
        <v>2.2430379896793529E-2</v>
      </c>
      <c r="AA264" s="78">
        <f>IFERROR('%QUOTES'!AA264/'%QUOTES'!AA263-1,0)</f>
        <v>2.2596057684379778E-2</v>
      </c>
      <c r="AB264" s="78">
        <f>IFERROR('%QUOTES'!AB264/'%QUOTES'!AB263-1,0)</f>
        <v>2.134315571801948E-2</v>
      </c>
      <c r="AC264" s="78">
        <f>IFERROR('%QUOTES'!AC264/'%QUOTES'!AC263-1,0)</f>
        <v>3.3464537866576549E-2</v>
      </c>
      <c r="AD264" s="78">
        <f>IFERROR('%QUOTES'!AD264/'%QUOTES'!AD263-1,0)</f>
        <v>2.1293733278173299E-2</v>
      </c>
      <c r="AE264" s="78">
        <f>IFERROR('%QUOTES'!AE264/'%QUOTES'!AE263-1,0)</f>
        <v>3.6074237177681212E-3</v>
      </c>
      <c r="AF264" s="78">
        <f>IFERROR('%QUOTES'!AF264/'%QUOTES'!AF263-1,0)</f>
        <v>3.7427867258046366E-3</v>
      </c>
      <c r="AG264" s="78">
        <f>IFERROR('%QUOTES'!AG264/'%QUOTES'!AG263-1,0)</f>
        <v>3.812184211482883E-3</v>
      </c>
      <c r="AH264" s="78">
        <f>IFERROR('%QUOTES'!AH264/'%QUOTES'!AH263-1,0)</f>
        <v>3.4512223180902524E-3</v>
      </c>
      <c r="AI264" s="78">
        <f>IFERROR('%QUOTES'!AI264/'%QUOTES'!AI263-1,0)</f>
        <v>3.7341298082860241E-4</v>
      </c>
      <c r="AJ264" s="78">
        <f>IFERROR('%QUOTES'!AJ264/'%QUOTES'!AJ263-1,0)</f>
        <v>5.3634715975170444E-3</v>
      </c>
      <c r="AK264" s="78">
        <f>IFERROR('%QUOTES'!AK264/'%QUOTES'!AK263-1,0)</f>
        <v>4.288518602115543E-3</v>
      </c>
      <c r="AL264" s="78">
        <f>IFERROR('%QUOTES'!AL264/'%QUOTES'!AL263-1,0)</f>
        <v>3.7821843838039548E-3</v>
      </c>
      <c r="AM264" s="78">
        <f>IFERROR('%QUOTES'!AM264/'%QUOTES'!AM263-1,0)</f>
        <v>8.090206342554529E-3</v>
      </c>
      <c r="AN264" s="78">
        <f>IFERROR('%QUOTES'!AN264/'%QUOTES'!AN263-1,0)</f>
        <v>4.4993486324271803E-3</v>
      </c>
      <c r="AO264" s="78">
        <f>IFERROR('%QUOTES'!AO264/'%QUOTES'!AO263-1,0)</f>
        <v>-6.5645076586433593E-3</v>
      </c>
      <c r="AP264" s="78">
        <f>IFERROR('%QUOTES'!AP264/'%QUOTES'!AP263-1,0)</f>
        <v>0</v>
      </c>
      <c r="AQ264" s="78">
        <f>IFERROR('%QUOTES'!AQ264/'%QUOTES'!AQ263-1,0)</f>
        <v>9.6022290809327782E-3</v>
      </c>
      <c r="AR264" s="78">
        <f>IFERROR('%QUOTES'!AR264/'%QUOTES'!AR263-1,0)</f>
        <v>7.7897547118095378E-3</v>
      </c>
      <c r="AS264" s="78">
        <f>IFERROR('%QUOTES'!AS264/'%QUOTES'!AS263-1,0)</f>
        <v>-1.1348855813953396E-2</v>
      </c>
      <c r="AT264" s="78">
        <f>IFERROR('%QUOTES'!AT264/'%QUOTES'!AT263-1,0)</f>
        <v>-4.5625867883355431E-3</v>
      </c>
      <c r="AU264" s="78">
        <f>IFERROR('%QUOTES'!AU264/'%QUOTES'!AU263-1,0)</f>
        <v>-1.3440051405533282E-3</v>
      </c>
      <c r="AV264" s="78">
        <f>IFERROR('%QUOTES'!AV264/'%QUOTES'!AV263-1,0)</f>
        <v>9.2078472576728743E-3</v>
      </c>
      <c r="AW264" s="78">
        <f>IFERROR('%QUOTES'!AW264/'%QUOTES'!AW263-1,0)</f>
        <v>7.7799765091901563E-4</v>
      </c>
      <c r="AX264" s="78">
        <f>IFERROR('%QUOTES'!AX264/'%QUOTES'!AX263-1,0)</f>
        <v>-1.1318403087788864E-2</v>
      </c>
      <c r="AY264" s="78">
        <f>IFERROR('%QUOTES'!AY264/'%QUOTES'!AY263-1,0)</f>
        <v>-4.3607184943059707E-3</v>
      </c>
      <c r="AZ264" s="78">
        <f>IFERROR('%QUOTES'!AZ264/'%QUOTES'!AZ263-1,0)</f>
        <v>1.0020049055155189E-2</v>
      </c>
      <c r="BA264" s="78">
        <f>IFERROR('%QUOTES'!BA264/'%QUOTES'!BA263-1,0)</f>
        <v>-3.527895505884171E-3</v>
      </c>
      <c r="BB264" s="78">
        <f>IFERROR('%QUOTES'!BB264/'%QUOTES'!BB263-1,0)</f>
        <v>6.3153078701432275E-3</v>
      </c>
      <c r="BC264" s="78">
        <f>IFERROR('%QUOTES'!BC264/'%QUOTES'!BC263-1,0)</f>
        <v>-1.8099999590497351E-3</v>
      </c>
      <c r="BD264" s="78">
        <f>IFERROR('%QUOTES'!BD264/'%QUOTES'!BD263-1,0)</f>
        <v>-7.2772149198100378E-3</v>
      </c>
      <c r="BE264" s="78">
        <f>IFERROR('%QUOTES'!BE264/'%QUOTES'!BE263-1,0)</f>
        <v>-1.9907220367806344E-3</v>
      </c>
      <c r="BF264" s="78">
        <f>IFERROR('%QUOTES'!BF264/'%QUOTES'!BF263-1,0)</f>
        <v>-1.856627184836257E-3</v>
      </c>
      <c r="BG264" s="78">
        <f>IFERROR('%QUOTES'!BG264/'%QUOTES'!BG263-1,0)</f>
        <v>2.4957985650666537E-3</v>
      </c>
      <c r="BH264" s="78">
        <f>IFERROR('%QUOTES'!BH264/'%QUOTES'!BH263-1,0)</f>
        <v>9.3892015840624232E-4</v>
      </c>
      <c r="BI264" s="78">
        <f>IFERROR('%QUOTES'!BI264/'%QUOTES'!BI263-1,0)</f>
        <v>6.0120300751975719E-5</v>
      </c>
      <c r="BJ264" s="78">
        <f>IFERROR('%QUOTES'!BJ264/'%QUOTES'!BJ263-1,0)</f>
        <v>5.0697507393324681E-3</v>
      </c>
      <c r="BK264" s="78">
        <f>IFERROR('%QUOTES'!BK264/'%QUOTES'!BK263-1,0)</f>
        <v>-8.7588321167875183E-4</v>
      </c>
      <c r="BL264" s="78">
        <f>IFERROR('%QUOTES'!BL264/'%QUOTES'!BL263-1,0)</f>
        <v>1.0424649358864446E-3</v>
      </c>
      <c r="BM264" s="78">
        <f>IFERROR('%QUOTES'!BM264/'%QUOTES'!BM263-1,0)</f>
        <v>-7.8678968942352823E-3</v>
      </c>
      <c r="BN264" s="78">
        <f>IFERROR('%QUOTES'!BN264/'%QUOTES'!BN263-1,0)</f>
        <v>7.0960266579001008E-4</v>
      </c>
      <c r="BO264" s="78">
        <f>IFERROR('%QUOTES'!BO264/'%QUOTES'!BO263-1,0)</f>
        <v>-1.2200488003252241E-3</v>
      </c>
      <c r="BP264" s="78">
        <f>IFERROR('%QUOTES'!BP264/'%QUOTES'!BP263-1,0)</f>
        <v>8.3086893580830434E-5</v>
      </c>
      <c r="BQ264" s="78">
        <f>IFERROR('%QUOTES'!BQ264/'%QUOTES'!BQ263-1,0)</f>
        <v>7.7332042597098027E-3</v>
      </c>
      <c r="BR264" s="78">
        <f>IFERROR('%QUOTES'!BR264/'%QUOTES'!BR263-1,0)</f>
        <v>-1.1264954757179702E-3</v>
      </c>
      <c r="BS264" s="78">
        <f>IFERROR('%QUOTES'!BS264/'%QUOTES'!BS263-1,0)</f>
        <v>-9.1624034301561741E-3</v>
      </c>
      <c r="BT264" s="78">
        <f>IFERROR('%QUOTES'!BT264/'%QUOTES'!BT263-1,0)</f>
        <v>-4.2499499999999468E-3</v>
      </c>
      <c r="BU264" s="78">
        <f>IFERROR('%QUOTES'!BU264/'%QUOTES'!BU263-1,0)</f>
        <v>-4.9116402302730178E-3</v>
      </c>
      <c r="BV264" s="78">
        <f>IFERROR('%QUOTES'!BV264/'%QUOTES'!BV263-1,0)</f>
        <v>9.4110651186829486E-4</v>
      </c>
      <c r="BW264" s="78">
        <f>IFERROR('%QUOTES'!BW264/'%QUOTES'!BW263-1,0)</f>
        <v>-2.5366403965140227E-3</v>
      </c>
      <c r="BX264" s="78">
        <f>IFERROR('%QUOTES'!BX264/'%QUOTES'!BX263-1,0)</f>
        <v>-7.061651046335049E-4</v>
      </c>
      <c r="BY264" s="78">
        <f>IFERROR('%QUOTES'!BY264/'%QUOTES'!BY263-1,0)</f>
        <v>1.5677444947628238E-3</v>
      </c>
      <c r="BZ264" s="78">
        <f>IFERROR('%QUOTES'!BZ264/'%QUOTES'!BZ263-1,0)</f>
        <v>-2.54081678914031E-3</v>
      </c>
      <c r="CA264" s="78">
        <f>IFERROR('%QUOTES'!CA264/'%QUOTES'!CA263-1,0)</f>
        <v>-3.8433896263745382E-4</v>
      </c>
      <c r="CB264" s="78">
        <f>IFERROR('%QUOTES'!CB264/'%QUOTES'!CB263-1,0)</f>
        <v>-1.9675097263905927E-3</v>
      </c>
      <c r="CC264" s="78">
        <f>IFERROR('%QUOTES'!CC264/'%QUOTES'!CC263-1,0)</f>
        <v>-1.0185658365667871E-3</v>
      </c>
      <c r="CD264" s="78">
        <f>IFERROR('%QUOTES'!CD264/'%QUOTES'!CD263-1,0)</f>
        <v>6.6112947658392152E-4</v>
      </c>
      <c r="CE264" s="78">
        <f>IFERROR('%QUOTES'!CE264/'%QUOTES'!CE263-1,0)</f>
        <v>-1.6279609279610252E-3</v>
      </c>
      <c r="CF264" s="78">
        <f>IFERROR('%QUOTES'!CF264/'%QUOTES'!CF263-1,0)</f>
        <v>-2.8485678564419414E-3</v>
      </c>
      <c r="CG264" s="78">
        <f>IFERROR('%QUOTES'!CG264/'%QUOTES'!CG263-1,0)</f>
        <v>8.0775446439833587E-3</v>
      </c>
      <c r="CH264" s="78">
        <f>IFERROR('%QUOTES'!CH264/'%QUOTES'!CH263-1,0)</f>
        <v>1.3709761071845072E-3</v>
      </c>
      <c r="CI264" s="78">
        <f>IFERROR('%QUOTES'!CI264/'%QUOTES'!CI263-1,0)</f>
        <v>1.4461931093151748E-2</v>
      </c>
      <c r="CJ264" s="78">
        <f>IFERROR('%QUOTES'!CJ264/'%QUOTES'!CJ263-1,0)</f>
        <v>1.8946823770285004E-3</v>
      </c>
      <c r="CK264" s="78">
        <f>IFERROR('%QUOTES'!CK264/'%QUOTES'!CK263-1,0)</f>
        <v>-4.8651332783389289E-3</v>
      </c>
      <c r="CL264" s="78">
        <f>IFERROR('%QUOTES'!CL264/'%QUOTES'!CL263-1,0)</f>
        <v>5.2083333333334814E-3</v>
      </c>
      <c r="CM264" s="78">
        <f>IFERROR('%QUOTES'!CM264/'%QUOTES'!CM263-1,0)</f>
        <v>5.862646566164198E-3</v>
      </c>
      <c r="CN264" s="78">
        <f>IFERROR('%QUOTES'!CN264/'%QUOTES'!CN263-1,0)</f>
        <v>1.6028955532574996E-2</v>
      </c>
      <c r="CO264" s="78">
        <f>IFERROR('%QUOTES'!CO264/'%QUOTES'!CO263-1,0)</f>
        <v>1.1156664054218446E-2</v>
      </c>
      <c r="CP264" s="78">
        <f>IFERROR('%QUOTES'!CP264/'%QUOTES'!CP263-1,0)</f>
        <v>-1.544919749377982E-3</v>
      </c>
      <c r="CQ264" s="78">
        <f>IFERROR('%QUOTES'!CQ264/'%QUOTES'!CQ263-1,0)</f>
        <v>-1.2886919687921106E-3</v>
      </c>
      <c r="CR264" s="78">
        <f>IFERROR('%QUOTES'!CR264/'%QUOTES'!CR263-1,0)</f>
        <v>1.9499512512186623E-3</v>
      </c>
      <c r="CS264" s="78">
        <f>IFERROR('%QUOTES'!CS264/'%QUOTES'!CS263-1,0)</f>
        <v>5.7179161372300502E-3</v>
      </c>
      <c r="CT264" s="78">
        <f>IFERROR('%QUOTES'!CT264/'%QUOTES'!CT263-1,0)</f>
        <v>-5.114066757752056E-4</v>
      </c>
      <c r="CU264" s="78">
        <f>IFERROR('%QUOTES'!CU264/'%QUOTES'!CU263-1,0)</f>
        <v>-1.7761878420946342E-2</v>
      </c>
      <c r="CV264" s="78">
        <f>IFERROR('%QUOTES'!CV264/'%QUOTES'!CV263-1,0)</f>
        <v>-1.8450184501844769E-3</v>
      </c>
      <c r="CW264" s="78">
        <f>IFERROR('%QUOTES'!CW264/'%QUOTES'!CW263-1,0)</f>
        <v>4.8840048840050887E-3</v>
      </c>
      <c r="CX264" s="78">
        <f>IFERROR('%QUOTES'!CX264/'%QUOTES'!CX263-1,0)</f>
        <v>-5.7325159235668277E-3</v>
      </c>
      <c r="CY264" s="78">
        <f>IFERROR('%QUOTES'!CY264/'%QUOTES'!CY263-1,0)</f>
        <v>-7.2651650103450205E-4</v>
      </c>
      <c r="CZ264" s="78">
        <f>IFERROR('%QUOTES'!CZ264/'%QUOTES'!CZ263-1,0)</f>
        <v>1.1890368891567249E-3</v>
      </c>
      <c r="DA264" s="78">
        <f>IFERROR('%QUOTES'!DA264/'%QUOTES'!DA263-1,0)</f>
        <v>1.0347228075469062E-3</v>
      </c>
      <c r="DB264" s="78">
        <f>IFERROR('%QUOTES'!DB264/'%QUOTES'!DB263-1,0)</f>
        <v>-2.031905479453977E-3</v>
      </c>
      <c r="DC264" s="78">
        <f>IFERROR('%QUOTES'!DC264/'%QUOTES'!DC263-1,0)</f>
        <v>4.8866261158799773E-3</v>
      </c>
      <c r="DD264" s="78">
        <f>IFERROR('%QUOTES'!DD264/'%QUOTES'!DD263-1,0)</f>
        <v>-9.98001140575977E-3</v>
      </c>
      <c r="DE264" s="78">
        <f>IFERROR('%QUOTES'!DE264/'%QUOTES'!DE263-1,0)</f>
        <v>-1.4406121930151672E-3</v>
      </c>
      <c r="DF264" s="78">
        <f>IFERROR('%QUOTES'!DF264/'%QUOTES'!DF263-1,0)</f>
        <v>2.8484919571045708E-3</v>
      </c>
      <c r="DG264" s="78">
        <f>IFERROR('%QUOTES'!DG264/'%QUOTES'!DG263-1,0)</f>
        <v>5.4384772263764702E-3</v>
      </c>
      <c r="DH264" s="78">
        <f>IFERROR('%QUOTES'!DH264/'%QUOTES'!DH263-1,0)</f>
        <v>-3.5218976590015716E-3</v>
      </c>
      <c r="DI264" s="78">
        <f>IFERROR('%QUOTES'!DI264/'%QUOTES'!DI263-1,0)</f>
        <v>-7.5824436400570017E-3</v>
      </c>
      <c r="DJ264" s="78">
        <f>IFERROR('%QUOTES'!DJ264/'%QUOTES'!DJ263-1,0)</f>
        <v>5.27481954469744E-3</v>
      </c>
      <c r="DK264" s="78">
        <f>IFERROR('%QUOTES'!DK264/'%QUOTES'!DK263-1,0)</f>
        <v>2.738472335589659E-3</v>
      </c>
      <c r="DL264" s="78">
        <f>IFERROR('%QUOTES'!DL264/'%QUOTES'!DL263-1,0)</f>
        <v>2.3679532343838794E-3</v>
      </c>
      <c r="DM264" s="78">
        <f>IFERROR('%QUOTES'!DM264/'%QUOTES'!DM263-1,0)</f>
        <v>-2.8974502607688191E-3</v>
      </c>
      <c r="DN264" s="78">
        <f>IFERROR('%QUOTES'!DN264/'%QUOTES'!DN263-1,0)</f>
        <v>5.6092240573386576E-3</v>
      </c>
      <c r="DO264" s="78">
        <f>IFERROR('%QUOTES'!DO264/'%QUOTES'!DO263-1,0)</f>
        <v>2.0301334106729296E-3</v>
      </c>
      <c r="DP264" s="78">
        <f>IFERROR('%QUOTES'!DP264/'%QUOTES'!DP263-1,0)</f>
        <v>-5.3959916245133188E-3</v>
      </c>
      <c r="DQ264" s="78">
        <f>IFERROR('%QUOTES'!DQ264/'%QUOTES'!DQ263-1,0)</f>
        <v>-2.2883105154932748E-3</v>
      </c>
      <c r="DR264" s="78">
        <f>IFERROR('%QUOTES'!DR264/'%QUOTES'!DR263-1,0)</f>
        <v>2.0599680032036272E-3</v>
      </c>
      <c r="DS264" s="78">
        <f>IFERROR('%QUOTES'!DS264/'%QUOTES'!DS263-1,0)</f>
        <v>-1.0641471895453836E-2</v>
      </c>
      <c r="DT264" s="78">
        <f>IFERROR('%QUOTES'!DT264/'%QUOTES'!DT263-1,0)</f>
        <v>-5.6142232261846559E-4</v>
      </c>
      <c r="DU264" s="78">
        <f>IFERROR('%QUOTES'!DU264/'%QUOTES'!DU263-1,0)</f>
        <v>-4.0194118041200211E-3</v>
      </c>
      <c r="DV264" s="78">
        <f>IFERROR('%QUOTES'!DV264/'%QUOTES'!DV263-1,0)</f>
        <v>1.0419077078371863E-4</v>
      </c>
      <c r="DW264" s="78">
        <f>IFERROR('%QUOTES'!DW264/'%QUOTES'!DW263-1,0)</f>
        <v>2.2909048205770333E-3</v>
      </c>
      <c r="DX264" s="78">
        <f>IFERROR('%QUOTES'!DX264/'%QUOTES'!DX263-1,0)</f>
        <v>-7.6547099224900661E-3</v>
      </c>
      <c r="DY264" s="78">
        <f>IFERROR('%QUOTES'!DY264/'%QUOTES'!DY263-1,0)</f>
        <v>-5.6113223931817391E-3</v>
      </c>
      <c r="DZ264" s="78">
        <f>IFERROR('%QUOTES'!DZ264/'%QUOTES'!DZ263-1,0)</f>
        <v>-4.4861758456549161E-3</v>
      </c>
      <c r="EA264" s="78">
        <f>IFERROR('%QUOTES'!EA264/'%QUOTES'!EA263-1,0)</f>
        <v>-4.4857098521534633E-3</v>
      </c>
      <c r="EB264" s="78">
        <f>IFERROR('%QUOTES'!EB264/'%QUOTES'!EB263-1,0)</f>
        <v>-1.3471261484704344E-3</v>
      </c>
      <c r="EC264" s="78">
        <f>IFERROR('%QUOTES'!EC264/'%QUOTES'!EC263-1,0)</f>
        <v>7.4675927041156775E-4</v>
      </c>
      <c r="ED264" s="78">
        <f>IFERROR('%QUOTES'!ED264/'%QUOTES'!ED263-1,0)</f>
        <v>1.2195121449912749E-2</v>
      </c>
      <c r="EE264" s="78">
        <f>IFERROR('%QUOTES'!EE264/'%QUOTES'!EE263-1,0)</f>
        <v>3.5506778566816166E-3</v>
      </c>
      <c r="EF264" s="78">
        <f>IFERROR('%QUOTES'!EF264/'%QUOTES'!EF263-1,0)</f>
        <v>-2.5758271220198692E-3</v>
      </c>
      <c r="EG264" s="78">
        <f>IFERROR('%QUOTES'!EG264/'%QUOTES'!EG263-1,0)</f>
        <v>-5.219869720895387E-3</v>
      </c>
      <c r="EH264" s="78">
        <f>IFERROR('%QUOTES'!EH264/'%QUOTES'!EH263-1,0)</f>
        <v>-7.348272968490388E-4</v>
      </c>
      <c r="EI264" s="78">
        <f>IFERROR('%QUOTES'!EI264/'%QUOTES'!EI263-1,0)</f>
        <v>1.0171105417064563E-2</v>
      </c>
      <c r="EJ264" s="78">
        <f>IFERROR('%QUOTES'!EJ264/'%QUOTES'!EJ263-1,0)</f>
        <v>-1.0164422371762294E-3</v>
      </c>
      <c r="EK264" s="78">
        <f>IFERROR('%QUOTES'!EK264/'%QUOTES'!EK263-1,0)</f>
        <v>-3.7481352722251726E-3</v>
      </c>
      <c r="EL264" s="78">
        <f>IFERROR('%QUOTES'!EL264/'%QUOTES'!EL263-1,0)</f>
        <v>1.5407190022010298E-2</v>
      </c>
      <c r="EM264" s="78">
        <f>IFERROR('%QUOTES'!EM264/'%QUOTES'!EM263-1,0)</f>
        <v>1.1970313622216011E-3</v>
      </c>
      <c r="EN264" s="78">
        <f>IFERROR('%QUOTES'!EN264/'%QUOTES'!EN263-1,0)</f>
        <v>1.6470588235293349E-3</v>
      </c>
      <c r="EO264" s="78">
        <f>IFERROR('%QUOTES'!EO264/'%QUOTES'!EO263-1,0)</f>
        <v>-3.7712235886362411E-3</v>
      </c>
      <c r="EP264" s="78">
        <f>IFERROR('%QUOTES'!EP264/'%QUOTES'!EP263-1,0)</f>
        <v>1.1180099717247316E-3</v>
      </c>
      <c r="EQ264" s="78">
        <f>IFERROR('%QUOTES'!EQ264/'%QUOTES'!EQ263-1,0)</f>
        <v>2.5346738763096788E-3</v>
      </c>
      <c r="ER264" s="78">
        <f>IFERROR('%QUOTES'!ER264/'%QUOTES'!ER263-1,0)</f>
        <v>7.7455766868004261E-3</v>
      </c>
      <c r="ES264" s="78">
        <f>IFERROR('%QUOTES'!ES264/'%QUOTES'!ES263-1,0)</f>
        <v>-1.2932751374070683E-3</v>
      </c>
      <c r="ET264" s="78">
        <f>IFERROR('%QUOTES'!ET264/'%QUOTES'!ET263-1,0)</f>
        <v>1.7525225703664438E-2</v>
      </c>
      <c r="EU264" s="78">
        <f>IFERROR('%QUOTES'!EU264/'%QUOTES'!EU263-1,0)</f>
        <v>-2.6578073089701393E-3</v>
      </c>
      <c r="EV264" s="78">
        <f>IFERROR('%QUOTES'!EV264/'%QUOTES'!EV263-1,0)</f>
        <v>-1.7908666545850216E-2</v>
      </c>
      <c r="EW264" s="78">
        <f>IFERROR('%QUOTES'!EW264/'%QUOTES'!EW263-1,0)</f>
        <v>-6.6094495280023535E-3</v>
      </c>
      <c r="EX264" s="78">
        <f>IFERROR('%QUOTES'!EX264/'%QUOTES'!EX263-1,0)</f>
        <v>-4.5615814638010344E-3</v>
      </c>
      <c r="EY264" s="78">
        <f>IFERROR('%QUOTES'!EY264/'%QUOTES'!EY263-1,0)</f>
        <v>-1.1178187986597532E-2</v>
      </c>
      <c r="EZ264" s="78">
        <f>IFERROR('%QUOTES'!EZ264/'%QUOTES'!EZ263-1,0)</f>
        <v>1.1784115012962726E-3</v>
      </c>
      <c r="FA264" s="78">
        <f>IFERROR('%QUOTES'!FA264/'%QUOTES'!FA263-1,0)</f>
        <v>-5.2206297537785717E-3</v>
      </c>
      <c r="FB264" s="78">
        <f>IFERROR('%QUOTES'!FB264/'%QUOTES'!FB263-1,0)</f>
        <v>-8.3453525179855159E-3</v>
      </c>
      <c r="FC264" s="78">
        <f>IFERROR('%QUOTES'!FC264/'%QUOTES'!FC263-1,0)</f>
        <v>-6.2040441176470784E-3</v>
      </c>
      <c r="FD264" s="78">
        <f>IFERROR('%QUOTES'!FD264/'%QUOTES'!FD263-1,0)</f>
        <v>-1.4245014245013454E-3</v>
      </c>
      <c r="FE264" s="78">
        <f>IFERROR('%QUOTES'!FE264/'%QUOTES'!FE263-1,0)</f>
        <v>-6.6420664206642277E-3</v>
      </c>
      <c r="FF264" s="78">
        <f>IFERROR('%QUOTES'!FF264/'%QUOTES'!FF263-1,0)</f>
        <v>-2.0618556701030966E-2</v>
      </c>
      <c r="FG264" s="78">
        <f>IFERROR('%QUOTES'!FG264/'%QUOTES'!FG263-1,0)</f>
        <v>-2.4654240809034333E-2</v>
      </c>
      <c r="FH264" s="78">
        <f>IFERROR('%QUOTES'!FH264/'%QUOTES'!FH263-1,0)</f>
        <v>-1.6974900456204756E-2</v>
      </c>
    </row>
    <row r="265" spans="1:164" s="33" customFormat="1">
      <c r="A265" s="76">
        <v>43482</v>
      </c>
      <c r="B265" s="78">
        <f>IFERROR('%QUOTES'!B265/'%QUOTES'!B264-1,0)</f>
        <v>0</v>
      </c>
      <c r="C265" s="78">
        <f>IFERROR('%QUOTES'!C265/'%QUOTES'!C264-1,0)</f>
        <v>2.8201353637899995E-3</v>
      </c>
      <c r="D265" s="78">
        <f>IFERROR('%QUOTES'!D265/'%QUOTES'!D264-1,0)</f>
        <v>2.7985074626866169E-3</v>
      </c>
      <c r="E265" s="78">
        <f>IFERROR('%QUOTES'!E265/'%QUOTES'!E264-1,0)</f>
        <v>3.7296035557292662E-3</v>
      </c>
      <c r="F265" s="78">
        <f>IFERROR('%QUOTES'!F265/'%QUOTES'!F264-1,0)</f>
        <v>6.150692057931062E-3</v>
      </c>
      <c r="G265" s="78">
        <f>IFERROR('%QUOTES'!G265/'%QUOTES'!G264-1,0)</f>
        <v>6.3977895929510087E-3</v>
      </c>
      <c r="H265" s="78">
        <f>IFERROR('%QUOTES'!H265/'%QUOTES'!H264-1,0)</f>
        <v>5.8640910658849243E-3</v>
      </c>
      <c r="I265" s="78">
        <f>IFERROR('%QUOTES'!I265/'%QUOTES'!I264-1,0)</f>
        <v>3.9415668244631163E-3</v>
      </c>
      <c r="J265" s="78">
        <f>IFERROR('%QUOTES'!J265/'%QUOTES'!J264-1,0)</f>
        <v>3.3019646689780302E-3</v>
      </c>
      <c r="K265" s="78">
        <f>IFERROR('%QUOTES'!K265/'%QUOTES'!K264-1,0)</f>
        <v>4.8634098457303043E-3</v>
      </c>
      <c r="L265" s="78">
        <f>IFERROR('%QUOTES'!L265/'%QUOTES'!L264-1,0)</f>
        <v>6.3865882352940329E-3</v>
      </c>
      <c r="M265" s="78">
        <f>IFERROR('%QUOTES'!M265/'%QUOTES'!M264-1,0)</f>
        <v>6.1823802163833985E-3</v>
      </c>
      <c r="N265" s="78">
        <f>IFERROR('%QUOTES'!N265/'%QUOTES'!N264-1,0)</f>
        <v>2.6521382903149426E-2</v>
      </c>
      <c r="O265" s="78">
        <f>IFERROR('%QUOTES'!O265/'%QUOTES'!O264-1,0)</f>
        <v>1.5748031496062964E-2</v>
      </c>
      <c r="P265" s="78">
        <f>IFERROR('%QUOTES'!P265/'%QUOTES'!P264-1,0)</f>
        <v>1.3333304347826092E-2</v>
      </c>
      <c r="Q265" s="78">
        <f>IFERROR('%QUOTES'!Q265/'%QUOTES'!Q264-1,0)</f>
        <v>6.481258614130736E-3</v>
      </c>
      <c r="R265" s="78">
        <f>IFERROR('%QUOTES'!R265/'%QUOTES'!R264-1,0)</f>
        <v>-1.6537456316563226E-3</v>
      </c>
      <c r="S265" s="78">
        <f>IFERROR('%QUOTES'!S265/'%QUOTES'!S264-1,0)</f>
        <v>9.8061806068951984E-3</v>
      </c>
      <c r="T265" s="78">
        <f>IFERROR('%QUOTES'!T265/'%QUOTES'!T264-1,0)</f>
        <v>5.4985556914002309E-3</v>
      </c>
      <c r="U265" s="78">
        <f>IFERROR('%QUOTES'!U265/'%QUOTES'!U264-1,0)</f>
        <v>7.9479287090558071E-3</v>
      </c>
      <c r="V265" s="78">
        <f>IFERROR('%QUOTES'!V265/'%QUOTES'!V264-1,0)</f>
        <v>9.8280098280096873E-3</v>
      </c>
      <c r="W265" s="78">
        <f>IFERROR('%QUOTES'!W265/'%QUOTES'!W264-1,0)</f>
        <v>8.2979154017406298E-3</v>
      </c>
      <c r="X265" s="78">
        <f>IFERROR('%QUOTES'!X265/'%QUOTES'!X264-1,0)</f>
        <v>6.3620976742260194E-3</v>
      </c>
      <c r="Y265" s="78">
        <f>IFERROR('%QUOTES'!Y265/'%QUOTES'!Y264-1,0)</f>
        <v>8.513931888545212E-4</v>
      </c>
      <c r="Z265" s="78">
        <f>IFERROR('%QUOTES'!Z265/'%QUOTES'!Z264-1,0)</f>
        <v>4.2598721137407924E-3</v>
      </c>
      <c r="AA265" s="78">
        <f>IFERROR('%QUOTES'!AA265/'%QUOTES'!AA264-1,0)</f>
        <v>2.5806451612901959E-3</v>
      </c>
      <c r="AB265" s="78">
        <f>IFERROR('%QUOTES'!AB265/'%QUOTES'!AB264-1,0)</f>
        <v>5.3516562002213774E-3</v>
      </c>
      <c r="AC265" s="78">
        <f>IFERROR('%QUOTES'!AC265/'%QUOTES'!AC264-1,0)</f>
        <v>9.7959455782312688E-3</v>
      </c>
      <c r="AD265" s="78">
        <f>IFERROR('%QUOTES'!AD265/'%QUOTES'!AD264-1,0)</f>
        <v>5.5074350904800173E-3</v>
      </c>
      <c r="AE265" s="78">
        <f>IFERROR('%QUOTES'!AE265/'%QUOTES'!AE264-1,0)</f>
        <v>4.1619560317451842E-3</v>
      </c>
      <c r="AF265" s="78">
        <f>IFERROR('%QUOTES'!AF265/'%QUOTES'!AF264-1,0)</f>
        <v>6.0169406779659873E-3</v>
      </c>
      <c r="AG265" s="78">
        <f>IFERROR('%QUOTES'!AG265/'%QUOTES'!AG264-1,0)</f>
        <v>4.170176701103756E-3</v>
      </c>
      <c r="AH265" s="78">
        <f>IFERROR('%QUOTES'!AH265/'%QUOTES'!AH264-1,0)</f>
        <v>5.7323303448646445E-3</v>
      </c>
      <c r="AI265" s="78">
        <f>IFERROR('%QUOTES'!AI265/'%QUOTES'!AI264-1,0)</f>
        <v>-7.4658451860454278E-4</v>
      </c>
      <c r="AJ265" s="78">
        <f>IFERROR('%QUOTES'!AJ265/'%QUOTES'!AJ264-1,0)</f>
        <v>3.7457662598359143E-3</v>
      </c>
      <c r="AK265" s="78">
        <f>IFERROR('%QUOTES'!AK265/'%QUOTES'!AK264-1,0)</f>
        <v>7.3758152173912794E-3</v>
      </c>
      <c r="AL265" s="78">
        <f>IFERROR('%QUOTES'!AL265/'%QUOTES'!AL264-1,0)</f>
        <v>8.2050923761345373E-3</v>
      </c>
      <c r="AM265" s="78">
        <f>IFERROR('%QUOTES'!AM265/'%QUOTES'!AM264-1,0)</f>
        <v>8.6589232802081195E-3</v>
      </c>
      <c r="AN265" s="78">
        <f>IFERROR('%QUOTES'!AN265/'%QUOTES'!AN264-1,0)</f>
        <v>8.6050573822749055E-3</v>
      </c>
      <c r="AO265" s="78">
        <f>IFERROR('%QUOTES'!AO265/'%QUOTES'!AO264-1,0)</f>
        <v>-1.0132246249680787E-2</v>
      </c>
      <c r="AP265" s="78">
        <f>IFERROR('%QUOTES'!AP265/'%QUOTES'!AP264-1,0)</f>
        <v>2.6926678828775863E-3</v>
      </c>
      <c r="AQ265" s="78">
        <f>IFERROR('%QUOTES'!AQ265/'%QUOTES'!AQ264-1,0)</f>
        <v>8.1521396687453951E-3</v>
      </c>
      <c r="AR265" s="78">
        <f>IFERROR('%QUOTES'!AR265/'%QUOTES'!AR264-1,0)</f>
        <v>1.2374785820355561E-2</v>
      </c>
      <c r="AS265" s="78">
        <f>IFERROR('%QUOTES'!AS265/'%QUOTES'!AS264-1,0)</f>
        <v>1.8065468913539107E-2</v>
      </c>
      <c r="AT265" s="78">
        <f>IFERROR('%QUOTES'!AT265/'%QUOTES'!AT264-1,0)</f>
        <v>2.7700278995615779E-2</v>
      </c>
      <c r="AU265" s="78">
        <f>IFERROR('%QUOTES'!AU265/'%QUOTES'!AU264-1,0)</f>
        <v>1.0412247293424937E-2</v>
      </c>
      <c r="AV265" s="78">
        <f>IFERROR('%QUOTES'!AV265/'%QUOTES'!AV264-1,0)</f>
        <v>1.4919090723151118E-3</v>
      </c>
      <c r="AW265" s="78">
        <f>IFERROR('%QUOTES'!AW265/'%QUOTES'!AW264-1,0)</f>
        <v>1.2486599517023578E-2</v>
      </c>
      <c r="AX265" s="78">
        <f>IFERROR('%QUOTES'!AX265/'%QUOTES'!AX264-1,0)</f>
        <v>2.3955926392025706E-2</v>
      </c>
      <c r="AY265" s="78">
        <f>IFERROR('%QUOTES'!AY265/'%QUOTES'!AY264-1,0)</f>
        <v>1.051152731213989E-2</v>
      </c>
      <c r="AZ265" s="78">
        <f>IFERROR('%QUOTES'!AZ265/'%QUOTES'!AZ264-1,0)</f>
        <v>6.2111888580260732E-3</v>
      </c>
      <c r="BA265" s="78">
        <f>IFERROR('%QUOTES'!BA265/'%QUOTES'!BA264-1,0)</f>
        <v>5.9821508493638209E-3</v>
      </c>
      <c r="BB265" s="78">
        <f>IFERROR('%QUOTES'!BB265/'%QUOTES'!BB264-1,0)</f>
        <v>1.1050449752368907E-2</v>
      </c>
      <c r="BC265" s="78">
        <f>IFERROR('%QUOTES'!BC265/'%QUOTES'!BC264-1,0)</f>
        <v>8.8395174260997855E-3</v>
      </c>
      <c r="BD265" s="78">
        <f>IFERROR('%QUOTES'!BD265/'%QUOTES'!BD264-1,0)</f>
        <v>7.5834174018347689E-3</v>
      </c>
      <c r="BE265" s="78">
        <f>IFERROR('%QUOTES'!BE265/'%QUOTES'!BE264-1,0)</f>
        <v>9.3084742588434022E-3</v>
      </c>
      <c r="BF265" s="78">
        <f>IFERROR('%QUOTES'!BF265/'%QUOTES'!BF264-1,0)</f>
        <v>1.7360752837472848E-2</v>
      </c>
      <c r="BG265" s="78">
        <f>IFERROR('%QUOTES'!BG265/'%QUOTES'!BG264-1,0)</f>
        <v>-1.6597468879668065E-2</v>
      </c>
      <c r="BH265" s="78">
        <f>IFERROR('%QUOTES'!BH265/'%QUOTES'!BH264-1,0)</f>
        <v>6.4103190495670148E-3</v>
      </c>
      <c r="BI265" s="78">
        <f>IFERROR('%QUOTES'!BI265/'%QUOTES'!BI264-1,0)</f>
        <v>7.1574764572799321E-3</v>
      </c>
      <c r="BJ265" s="78">
        <f>IFERROR('%QUOTES'!BJ265/'%QUOTES'!BJ264-1,0)</f>
        <v>1.0928877220307776E-2</v>
      </c>
      <c r="BK265" s="78">
        <f>IFERROR('%QUOTES'!BK265/'%QUOTES'!BK264-1,0)</f>
        <v>4.3833429461324069E-3</v>
      </c>
      <c r="BL265" s="78">
        <f>IFERROR('%QUOTES'!BL265/'%QUOTES'!BL264-1,0)</f>
        <v>7.6371674991242422E-3</v>
      </c>
      <c r="BM265" s="78">
        <f>IFERROR('%QUOTES'!BM265/'%QUOTES'!BM264-1,0)</f>
        <v>1.2398078994728889E-2</v>
      </c>
      <c r="BN265" s="78">
        <f>IFERROR('%QUOTES'!BN265/'%QUOTES'!BN264-1,0)</f>
        <v>7.7995271141686473E-3</v>
      </c>
      <c r="BO265" s="78">
        <f>IFERROR('%QUOTES'!BO265/'%QUOTES'!BO264-1,0)</f>
        <v>-1.9951100160875423E-2</v>
      </c>
      <c r="BP265" s="78">
        <f>IFERROR('%QUOTES'!BP265/'%QUOTES'!BP264-1,0)</f>
        <v>8.472506092470411E-3</v>
      </c>
      <c r="BQ265" s="78">
        <f>IFERROR('%QUOTES'!BQ265/'%QUOTES'!BQ264-1,0)</f>
        <v>5.9952036931605335E-3</v>
      </c>
      <c r="BR265" s="78">
        <f>IFERROR('%QUOTES'!BR265/'%QUOTES'!BR264-1,0)</f>
        <v>1.3420582235718514E-2</v>
      </c>
      <c r="BS265" s="78">
        <f>IFERROR('%QUOTES'!BS265/'%QUOTES'!BS264-1,0)</f>
        <v>9.2471293599225568E-3</v>
      </c>
      <c r="BT265" s="78">
        <f>IFERROR('%QUOTES'!BT265/'%QUOTES'!BT264-1,0)</f>
        <v>3.0127791607943433E-3</v>
      </c>
      <c r="BU265" s="78">
        <f>IFERROR('%QUOTES'!BU265/'%QUOTES'!BU264-1,0)</f>
        <v>1.7275468904244695E-2</v>
      </c>
      <c r="BV265" s="78">
        <f>IFERROR('%QUOTES'!BV265/'%QUOTES'!BV264-1,0)</f>
        <v>6.7831433223564108E-3</v>
      </c>
      <c r="BW265" s="78">
        <f>IFERROR('%QUOTES'!BW265/'%QUOTES'!BW264-1,0)</f>
        <v>8.1944335715515848E-3</v>
      </c>
      <c r="BX265" s="78">
        <f>IFERROR('%QUOTES'!BX265/'%QUOTES'!BX264-1,0)</f>
        <v>7.3925150437978981E-3</v>
      </c>
      <c r="BY265" s="78">
        <f>IFERROR('%QUOTES'!BY265/'%QUOTES'!BY264-1,0)</f>
        <v>7.0436312454777994E-3</v>
      </c>
      <c r="BZ265" s="78">
        <f>IFERROR('%QUOTES'!BZ265/'%QUOTES'!BZ264-1,0)</f>
        <v>9.4614448591965328E-3</v>
      </c>
      <c r="CA265" s="78">
        <f>IFERROR('%QUOTES'!CA265/'%QUOTES'!CA264-1,0)</f>
        <v>3.652422145328682E-3</v>
      </c>
      <c r="CB265" s="78">
        <f>IFERROR('%QUOTES'!CB265/'%QUOTES'!CB264-1,0)</f>
        <v>1.0419685182747607E-2</v>
      </c>
      <c r="CC265" s="78">
        <f>IFERROR('%QUOTES'!CC265/'%QUOTES'!CC264-1,0)</f>
        <v>5.9819454423086782E-3</v>
      </c>
      <c r="CD265" s="78">
        <f>IFERROR('%QUOTES'!CD265/'%QUOTES'!CD264-1,0)</f>
        <v>6.6072681039333059E-3</v>
      </c>
      <c r="CE265" s="78">
        <f>IFERROR('%QUOTES'!CE265/'%QUOTES'!CE264-1,0)</f>
        <v>9.9877289038838857E-3</v>
      </c>
      <c r="CF265" s="78">
        <f>IFERROR('%QUOTES'!CF265/'%QUOTES'!CF264-1,0)</f>
        <v>8.0939853386441385E-3</v>
      </c>
      <c r="CG265" s="78">
        <f>IFERROR('%QUOTES'!CG265/'%QUOTES'!CG264-1,0)</f>
        <v>1.0950828283943004E-2</v>
      </c>
      <c r="CH265" s="78">
        <f>IFERROR('%QUOTES'!CH265/'%QUOTES'!CH264-1,0)</f>
        <v>5.4764648757330558E-3</v>
      </c>
      <c r="CI265" s="78">
        <f>IFERROR('%QUOTES'!CI265/'%QUOTES'!CI264-1,0)</f>
        <v>1.4255807127882436E-2</v>
      </c>
      <c r="CJ265" s="78">
        <f>IFERROR('%QUOTES'!CJ265/'%QUOTES'!CJ264-1,0)</f>
        <v>1.096825516893607E-2</v>
      </c>
      <c r="CK265" s="78">
        <f>IFERROR('%QUOTES'!CK265/'%QUOTES'!CK264-1,0)</f>
        <v>6.8147999999998987E-3</v>
      </c>
      <c r="CL265" s="78">
        <f>IFERROR('%QUOTES'!CL265/'%QUOTES'!CL264-1,0)</f>
        <v>-1.0362694300517505E-3</v>
      </c>
      <c r="CM265" s="78">
        <f>IFERROR('%QUOTES'!CM265/'%QUOTES'!CM264-1,0)</f>
        <v>1.7485428809325576E-2</v>
      </c>
      <c r="CN265" s="78">
        <f>IFERROR('%QUOTES'!CN265/'%QUOTES'!CN264-1,0)</f>
        <v>-7.1246819338420808E-3</v>
      </c>
      <c r="CO265" s="78">
        <f>IFERROR('%QUOTES'!CO265/'%QUOTES'!CO264-1,0)</f>
        <v>-5.8070851223628317E-3</v>
      </c>
      <c r="CP265" s="78">
        <f>IFERROR('%QUOTES'!CP265/'%QUOTES'!CP264-1,0)</f>
        <v>9.0454894922216145E-3</v>
      </c>
      <c r="CQ265" s="78">
        <f>IFERROR('%QUOTES'!CQ265/'%QUOTES'!CQ264-1,0)</f>
        <v>9.1935483870968504E-3</v>
      </c>
      <c r="CR265" s="78">
        <f>IFERROR('%QUOTES'!CR265/'%QUOTES'!CR264-1,0)</f>
        <v>5.8384690236783499E-3</v>
      </c>
      <c r="CS265" s="78">
        <f>IFERROR('%QUOTES'!CS265/'%QUOTES'!CS264-1,0)</f>
        <v>1.2318351231838331E-2</v>
      </c>
      <c r="CT265" s="78">
        <f>IFERROR('%QUOTES'!CT265/'%QUOTES'!CT264-1,0)</f>
        <v>6.6529679297355759E-3</v>
      </c>
      <c r="CU265" s="78">
        <f>IFERROR('%QUOTES'!CU265/'%QUOTES'!CU264-1,0)</f>
        <v>8.1469970653993418E-3</v>
      </c>
      <c r="CV265" s="78">
        <f>IFERROR('%QUOTES'!CV265/'%QUOTES'!CV264-1,0)</f>
        <v>-2.1256931608133134E-2</v>
      </c>
      <c r="CW265" s="78">
        <f>IFERROR('%QUOTES'!CW265/'%QUOTES'!CW264-1,0)</f>
        <v>1.5795868772782384E-2</v>
      </c>
      <c r="CX265" s="78">
        <f>IFERROR('%QUOTES'!CX265/'%QUOTES'!CX264-1,0)</f>
        <v>-1.3773158673067276E-2</v>
      </c>
      <c r="CY265" s="78">
        <f>IFERROR('%QUOTES'!CY265/'%QUOTES'!CY264-1,0)</f>
        <v>1.5994220283533256E-2</v>
      </c>
      <c r="CZ265" s="78">
        <f>IFERROR('%QUOTES'!CZ265/'%QUOTES'!CZ264-1,0)</f>
        <v>-1.6864585124208187E-2</v>
      </c>
      <c r="DA265" s="78">
        <f>IFERROR('%QUOTES'!DA265/'%QUOTES'!DA264-1,0)</f>
        <v>1.7129296852786524E-2</v>
      </c>
      <c r="DB265" s="78">
        <f>IFERROR('%QUOTES'!DB265/'%QUOTES'!DB264-1,0)</f>
        <v>1.5352490295548193E-2</v>
      </c>
      <c r="DC265" s="78">
        <f>IFERROR('%QUOTES'!DC265/'%QUOTES'!DC264-1,0)</f>
        <v>1.5456749581545859E-2</v>
      </c>
      <c r="DD265" s="78">
        <f>IFERROR('%QUOTES'!DD265/'%QUOTES'!DD264-1,0)</f>
        <v>6.9123845935372685E-3</v>
      </c>
      <c r="DE265" s="78">
        <f>IFERROR('%QUOTES'!DE265/'%QUOTES'!DE264-1,0)</f>
        <v>1.3825462851646764E-2</v>
      </c>
      <c r="DF265" s="78">
        <f>IFERROR('%QUOTES'!DF265/'%QUOTES'!DF264-1,0)</f>
        <v>1.403510489674531E-2</v>
      </c>
      <c r="DG265" s="78">
        <f>IFERROR('%QUOTES'!DG265/'%QUOTES'!DG264-1,0)</f>
        <v>1.1494252873563315E-2</v>
      </c>
      <c r="DH265" s="78">
        <f>IFERROR('%QUOTES'!DH265/'%QUOTES'!DH264-1,0)</f>
        <v>7.0686281525418337E-3</v>
      </c>
      <c r="DI265" s="78">
        <f>IFERROR('%QUOTES'!DI265/'%QUOTES'!DI264-1,0)</f>
        <v>4.7017397796573546E-2</v>
      </c>
      <c r="DJ265" s="78">
        <f>IFERROR('%QUOTES'!DJ265/'%QUOTES'!DJ264-1,0)</f>
        <v>1.6846203171670737E-2</v>
      </c>
      <c r="DK265" s="78">
        <f>IFERROR('%QUOTES'!DK265/'%QUOTES'!DK264-1,0)</f>
        <v>1.4245704583575547E-2</v>
      </c>
      <c r="DL265" s="78">
        <f>IFERROR('%QUOTES'!DL265/'%QUOTES'!DL264-1,0)</f>
        <v>1.5749326966679744E-2</v>
      </c>
      <c r="DM265" s="78">
        <f>IFERROR('%QUOTES'!DM265/'%QUOTES'!DM264-1,0)</f>
        <v>1.66602289163158E-2</v>
      </c>
      <c r="DN265" s="78">
        <f>IFERROR('%QUOTES'!DN265/'%QUOTES'!DN264-1,0)</f>
        <v>1.0845955996281242E-2</v>
      </c>
      <c r="DO265" s="78">
        <f>IFERROR('%QUOTES'!DO265/'%QUOTES'!DO264-1,0)</f>
        <v>1.6787323206579607E-2</v>
      </c>
      <c r="DP265" s="78">
        <f>IFERROR('%QUOTES'!DP265/'%QUOTES'!DP264-1,0)</f>
        <v>4.2627590726069808E-3</v>
      </c>
      <c r="DQ265" s="78">
        <f>IFERROR('%QUOTES'!DQ265/'%QUOTES'!DQ264-1,0)</f>
        <v>6.7851587039866601E-3</v>
      </c>
      <c r="DR265" s="78">
        <f>IFERROR('%QUOTES'!DR265/'%QUOTES'!DR264-1,0)</f>
        <v>8.6797854883460257E-3</v>
      </c>
      <c r="DS265" s="78">
        <f>IFERROR('%QUOTES'!DS265/'%QUOTES'!DS264-1,0)</f>
        <v>-6.1465886248723844E-4</v>
      </c>
      <c r="DT265" s="78">
        <f>IFERROR('%QUOTES'!DT265/'%QUOTES'!DT264-1,0)</f>
        <v>7.4901501002992976E-3</v>
      </c>
      <c r="DU265" s="78">
        <f>IFERROR('%QUOTES'!DU265/'%QUOTES'!DU264-1,0)</f>
        <v>5.45545931478153E-3</v>
      </c>
      <c r="DV265" s="78">
        <f>IFERROR('%QUOTES'!DV265/'%QUOTES'!DV264-1,0)</f>
        <v>5.6288217446402999E-3</v>
      </c>
      <c r="DW265" s="78">
        <f>IFERROR('%QUOTES'!DW265/'%QUOTES'!DW264-1,0)</f>
        <v>6.6285942857142732E-3</v>
      </c>
      <c r="DX265" s="78">
        <f>IFERROR('%QUOTES'!DX265/'%QUOTES'!DX264-1,0)</f>
        <v>7.2851942269207548E-3</v>
      </c>
      <c r="DY265" s="78">
        <f>IFERROR('%QUOTES'!DY265/'%QUOTES'!DY264-1,0)</f>
        <v>7.6453624926178243E-3</v>
      </c>
      <c r="DZ265" s="78">
        <f>IFERROR('%QUOTES'!DZ265/'%QUOTES'!DZ264-1,0)</f>
        <v>6.3422681074478682E-3</v>
      </c>
      <c r="EA265" s="78">
        <f>IFERROR('%QUOTES'!EA265/'%QUOTES'!EA264-1,0)</f>
        <v>5.7933698101062525E-3</v>
      </c>
      <c r="EB265" s="78">
        <f>IFERROR('%QUOTES'!EB265/'%QUOTES'!EB264-1,0)</f>
        <v>6.5197841726620798E-3</v>
      </c>
      <c r="EC265" s="78">
        <f>IFERROR('%QUOTES'!EC265/'%QUOTES'!EC264-1,0)</f>
        <v>7.4615726768669788E-3</v>
      </c>
      <c r="ED265" s="78">
        <f>IFERROR('%QUOTES'!ED265/'%QUOTES'!ED264-1,0)</f>
        <v>5.5502366772612888E-3</v>
      </c>
      <c r="EE265" s="78">
        <f>IFERROR('%QUOTES'!EE265/'%QUOTES'!EE264-1,0)</f>
        <v>1.608201994210301E-3</v>
      </c>
      <c r="EF265" s="78">
        <f>IFERROR('%QUOTES'!EF265/'%QUOTES'!EF264-1,0)</f>
        <v>1.1919348430671217E-3</v>
      </c>
      <c r="EG265" s="78">
        <f>IFERROR('%QUOTES'!EG265/'%QUOTES'!EG264-1,0)</f>
        <v>6.0513306228542341E-3</v>
      </c>
      <c r="EH265" s="78">
        <f>IFERROR('%QUOTES'!EH265/'%QUOTES'!EH264-1,0)</f>
        <v>7.1078678212712632E-3</v>
      </c>
      <c r="EI265" s="78">
        <f>IFERROR('%QUOTES'!EI265/'%QUOTES'!EI264-1,0)</f>
        <v>5.4919450800914316E-3</v>
      </c>
      <c r="EJ265" s="78">
        <f>IFERROR('%QUOTES'!EJ265/'%QUOTES'!EJ264-1,0)</f>
        <v>8.9035612082533078E-3</v>
      </c>
      <c r="EK265" s="78">
        <f>IFERROR('%QUOTES'!EK265/'%QUOTES'!EK264-1,0)</f>
        <v>7.3363243039881176E-3</v>
      </c>
      <c r="EL265" s="78">
        <f>IFERROR('%QUOTES'!EL265/'%QUOTES'!EL264-1,0)</f>
        <v>4.3352601156070314E-3</v>
      </c>
      <c r="EM265" s="78">
        <f>IFERROR('%QUOTES'!EM265/'%QUOTES'!EM264-1,0)</f>
        <v>5.7389048302247669E-3</v>
      </c>
      <c r="EN265" s="78">
        <f>IFERROR('%QUOTES'!EN265/'%QUOTES'!EN264-1,0)</f>
        <v>-3.9933756166313783E-3</v>
      </c>
      <c r="EO265" s="78">
        <f>IFERROR('%QUOTES'!EO265/'%QUOTES'!EO264-1,0)</f>
        <v>1.1041051756909726E-2</v>
      </c>
      <c r="EP265" s="78">
        <f>IFERROR('%QUOTES'!EP265/'%QUOTES'!EP264-1,0)</f>
        <v>1.6244060913706004E-3</v>
      </c>
      <c r="EQ265" s="78">
        <f>IFERROR('%QUOTES'!EQ265/'%QUOTES'!EQ264-1,0)</f>
        <v>1.2978189348451297E-2</v>
      </c>
      <c r="ER265" s="78">
        <f>IFERROR('%QUOTES'!ER265/'%QUOTES'!ER264-1,0)</f>
        <v>1.1326881297064828E-2</v>
      </c>
      <c r="ES265" s="78">
        <f>IFERROR('%QUOTES'!ES265/'%QUOTES'!ES264-1,0)</f>
        <v>4.2085142184691282E-3</v>
      </c>
      <c r="ET265" s="78">
        <f>IFERROR('%QUOTES'!ET265/'%QUOTES'!ET264-1,0)</f>
        <v>-7.30686325678509E-3</v>
      </c>
      <c r="EU265" s="78">
        <f>IFERROR('%QUOTES'!EU265/'%QUOTES'!EU264-1,0)</f>
        <v>-7.6615256495669026E-3</v>
      </c>
      <c r="EV265" s="78">
        <f>IFERROR('%QUOTES'!EV265/'%QUOTES'!EV264-1,0)</f>
        <v>-2.0588235294117685E-2</v>
      </c>
      <c r="EW265" s="78">
        <f>IFERROR('%QUOTES'!EW265/'%QUOTES'!EW264-1,0)</f>
        <v>-2.1685582962760797E-2</v>
      </c>
      <c r="EX265" s="78">
        <f>IFERROR('%QUOTES'!EX265/'%QUOTES'!EX264-1,0)</f>
        <v>-1.5020366981170152E-2</v>
      </c>
      <c r="EY265" s="78">
        <f>IFERROR('%QUOTES'!EY265/'%QUOTES'!EY264-1,0)</f>
        <v>-1.3137824625725547E-2</v>
      </c>
      <c r="EZ265" s="78">
        <f>IFERROR('%QUOTES'!EZ265/'%QUOTES'!EZ264-1,0)</f>
        <v>-1.5536723163841692E-2</v>
      </c>
      <c r="FA265" s="78">
        <f>IFERROR('%QUOTES'!FA265/'%QUOTES'!FA264-1,0)</f>
        <v>-7.1101743693922081E-3</v>
      </c>
      <c r="FB265" s="78">
        <f>IFERROR('%QUOTES'!FB265/'%QUOTES'!FB264-1,0)</f>
        <v>-7.5449218672352103E-3</v>
      </c>
      <c r="FC265" s="78">
        <f>IFERROR('%QUOTES'!FC265/'%QUOTES'!FC264-1,0)</f>
        <v>-9.2486011560694026E-3</v>
      </c>
      <c r="FD265" s="78">
        <f>IFERROR('%QUOTES'!FD265/'%QUOTES'!FD264-1,0)</f>
        <v>-2.2111269614835893E-2</v>
      </c>
      <c r="FE265" s="78">
        <f>IFERROR('%QUOTES'!FE265/'%QUOTES'!FE264-1,0)</f>
        <v>-2.3031240713224488E-2</v>
      </c>
      <c r="FF265" s="78">
        <f>IFERROR('%QUOTES'!FF265/'%QUOTES'!FF264-1,0)</f>
        <v>-2.3859649122807025E-2</v>
      </c>
      <c r="FG265" s="78">
        <f>IFERROR('%QUOTES'!FG265/'%QUOTES'!FG264-1,0)</f>
        <v>-1.9728669527044995E-2</v>
      </c>
      <c r="FH265" s="78">
        <f>IFERROR('%QUOTES'!FH265/'%QUOTES'!FH264-1,0)</f>
        <v>-3.2994110391612708E-2</v>
      </c>
    </row>
    <row r="266" spans="1:164">
      <c r="A266" s="76">
        <v>43483</v>
      </c>
      <c r="B266" s="78">
        <f>IFERROR('%QUOTES'!B266/'%QUOTES'!B265-1,0)</f>
        <v>1.2599502652519856E-2</v>
      </c>
      <c r="C266" s="78">
        <f>IFERROR('%QUOTES'!C266/'%QUOTES'!C265-1,0)</f>
        <v>2.2496624156547185E-3</v>
      </c>
      <c r="D266" s="78">
        <f>IFERROR('%QUOTES'!D266/'%QUOTES'!D265-1,0)</f>
        <v>1.0232558139534831E-2</v>
      </c>
      <c r="E266" s="78">
        <f>IFERROR('%QUOTES'!E266/'%QUOTES'!E265-1,0)</f>
        <v>7.4314905977013179E-3</v>
      </c>
      <c r="F266" s="78">
        <f>IFERROR('%QUOTES'!F266/'%QUOTES'!F265-1,0)</f>
        <v>1.0358312283211157E-2</v>
      </c>
      <c r="G266" s="78">
        <f>IFERROR('%QUOTES'!G266/'%QUOTES'!G265-1,0)</f>
        <v>5.5866114428819724E-3</v>
      </c>
      <c r="H266" s="78">
        <f>IFERROR('%QUOTES'!H266/'%QUOTES'!H265-1,0)</f>
        <v>1.3031584362140025E-2</v>
      </c>
      <c r="I266" s="78">
        <f>IFERROR('%QUOTES'!I266/'%QUOTES'!I265-1,0)</f>
        <v>1.145102222393235E-2</v>
      </c>
      <c r="J266" s="78">
        <f>IFERROR('%QUOTES'!J266/'%QUOTES'!J265-1,0)</f>
        <v>1.4809906203718803E-2</v>
      </c>
      <c r="K266" s="78">
        <f>IFERROR('%QUOTES'!K266/'%QUOTES'!K265-1,0)</f>
        <v>1.3815558023720031E-2</v>
      </c>
      <c r="L266" s="78">
        <f>IFERROR('%QUOTES'!L266/'%QUOTES'!L265-1,0)</f>
        <v>1.202398089432255E-2</v>
      </c>
      <c r="M266" s="78">
        <f>IFERROR('%QUOTES'!M266/'%QUOTES'!M265-1,0)</f>
        <v>8.4485407066052787E-3</v>
      </c>
      <c r="N266" s="78">
        <f>IFERROR('%QUOTES'!N266/'%QUOTES'!N265-1,0)</f>
        <v>5.6516750012306716E-2</v>
      </c>
      <c r="O266" s="78">
        <f>IFERROR('%QUOTES'!O266/'%QUOTES'!O265-1,0)</f>
        <v>4.2451088962716765E-2</v>
      </c>
      <c r="P266" s="78">
        <f>IFERROR('%QUOTES'!P266/'%QUOTES'!P265-1,0)</f>
        <v>5.3346740656371239E-2</v>
      </c>
      <c r="Q266" s="78">
        <f>IFERROR('%QUOTES'!Q266/'%QUOTES'!Q265-1,0)</f>
        <v>1.5830453447813086E-2</v>
      </c>
      <c r="R266" s="78">
        <f>IFERROR('%QUOTES'!R266/'%QUOTES'!R265-1,0)</f>
        <v>1.7724035410370043E-2</v>
      </c>
      <c r="S266" s="78">
        <f>IFERROR('%QUOTES'!S266/'%QUOTES'!S265-1,0)</f>
        <v>2.0099345530699031E-2</v>
      </c>
      <c r="T266" s="78">
        <f>IFERROR('%QUOTES'!T266/'%QUOTES'!T265-1,0)</f>
        <v>1.5426110400573956E-2</v>
      </c>
      <c r="U266" s="78">
        <f>IFERROR('%QUOTES'!U266/'%QUOTES'!U265-1,0)</f>
        <v>1.9354887424367417E-2</v>
      </c>
      <c r="V266" s="78">
        <f>IFERROR('%QUOTES'!V266/'%QUOTES'!V265-1,0)</f>
        <v>1.7639882400648732E-2</v>
      </c>
      <c r="W266" s="78">
        <f>IFERROR('%QUOTES'!W266/'%QUOTES'!W265-1,0)</f>
        <v>1.8466519470092368E-2</v>
      </c>
      <c r="X266" s="78">
        <f>IFERROR('%QUOTES'!X266/'%QUOTES'!X265-1,0)</f>
        <v>2.011492298630424E-2</v>
      </c>
      <c r="Y266" s="78">
        <f>IFERROR('%QUOTES'!Y266/'%QUOTES'!Y265-1,0)</f>
        <v>6.4186837831567978E-3</v>
      </c>
      <c r="Z266" s="78">
        <f>IFERROR('%QUOTES'!Z266/'%QUOTES'!Z265-1,0)</f>
        <v>1.5058302648640387E-2</v>
      </c>
      <c r="AA266" s="78">
        <f>IFERROR('%QUOTES'!AA266/'%QUOTES'!AA265-1,0)</f>
        <v>1.68918758043759E-2</v>
      </c>
      <c r="AB266" s="78">
        <f>IFERROR('%QUOTES'!AB266/'%QUOTES'!AB265-1,0)</f>
        <v>1.6223041413864658E-2</v>
      </c>
      <c r="AC266" s="78">
        <f>IFERROR('%QUOTES'!AC266/'%QUOTES'!AC265-1,0)</f>
        <v>2.6677363872881665E-2</v>
      </c>
      <c r="AD266" s="78">
        <f>IFERROR('%QUOTES'!AD266/'%QUOTES'!AD265-1,0)</f>
        <v>1.7214437293209484E-2</v>
      </c>
      <c r="AE266" s="78">
        <f>IFERROR('%QUOTES'!AE266/'%QUOTES'!AE265-1,0)</f>
        <v>1.1303126929045337E-3</v>
      </c>
      <c r="AF266" s="78">
        <f>IFERROR('%QUOTES'!AF266/'%QUOTES'!AF265-1,0)</f>
        <v>1.0108920984828185E-3</v>
      </c>
      <c r="AG266" s="78">
        <f>IFERROR('%QUOTES'!AG266/'%QUOTES'!AG265-1,0)</f>
        <v>1.9280310599318895E-3</v>
      </c>
      <c r="AH266" s="78">
        <f>IFERROR('%QUOTES'!AH266/'%QUOTES'!AH265-1,0)</f>
        <v>1.139954402963772E-3</v>
      </c>
      <c r="AI266" s="78">
        <f>IFERROR('%QUOTES'!AI266/'%QUOTES'!AI265-1,0)</f>
        <v>6.7239820694808827E-3</v>
      </c>
      <c r="AJ266" s="78">
        <f>IFERROR('%QUOTES'!AJ266/'%QUOTES'!AJ265-1,0)</f>
        <v>-4.5234648874825645E-4</v>
      </c>
      <c r="AK266" s="78">
        <f>IFERROR('%QUOTES'!AK266/'%QUOTES'!AK265-1,0)</f>
        <v>6.5510594778011022E-3</v>
      </c>
      <c r="AL266" s="78">
        <f>IFERROR('%QUOTES'!AL266/'%QUOTES'!AL265-1,0)</f>
        <v>-3.1434859637963219E-3</v>
      </c>
      <c r="AM266" s="78">
        <f>IFERROR('%QUOTES'!AM266/'%QUOTES'!AM265-1,0)</f>
        <v>-4.1867673445061815E-4</v>
      </c>
      <c r="AN266" s="78">
        <f>IFERROR('%QUOTES'!AN266/'%QUOTES'!AN265-1,0)</f>
        <v>-7.0127968788180617E-4</v>
      </c>
      <c r="AO266" s="78">
        <f>IFERROR('%QUOTES'!AO266/'%QUOTES'!AO265-1,0)</f>
        <v>3.5603027841699664E-3</v>
      </c>
      <c r="AP266" s="78">
        <f>IFERROR('%QUOTES'!AP266/'%QUOTES'!AP265-1,0)</f>
        <v>3.4703573641809982E-3</v>
      </c>
      <c r="AQ266" s="78">
        <f>IFERROR('%QUOTES'!AQ266/'%QUOTES'!AQ265-1,0)</f>
        <v>1.6846361185984815E-3</v>
      </c>
      <c r="AR266" s="78">
        <f>IFERROR('%QUOTES'!AR266/'%QUOTES'!AR265-1,0)</f>
        <v>-1.3539567231065641E-3</v>
      </c>
      <c r="AS266" s="78">
        <f>IFERROR('%QUOTES'!AS266/'%QUOTES'!AS265-1,0)</f>
        <v>9.6118487841718725E-3</v>
      </c>
      <c r="AT266" s="78">
        <f>IFERROR('%QUOTES'!AT266/'%QUOTES'!AT265-1,0)</f>
        <v>3.4322280395578941E-2</v>
      </c>
      <c r="AU266" s="78">
        <f>IFERROR('%QUOTES'!AU266/'%QUOTES'!AU265-1,0)</f>
        <v>1.1426604055798428E-2</v>
      </c>
      <c r="AV266" s="78">
        <f>IFERROR('%QUOTES'!AV266/'%QUOTES'!AV265-1,0)</f>
        <v>9.5685441446657915E-3</v>
      </c>
      <c r="AW266" s="78">
        <f>IFERROR('%QUOTES'!AW266/'%QUOTES'!AW265-1,0)</f>
        <v>1.3148452484037065E-2</v>
      </c>
      <c r="AX266" s="78">
        <f>IFERROR('%QUOTES'!AX266/'%QUOTES'!AX265-1,0)</f>
        <v>3.0434803942749555E-2</v>
      </c>
      <c r="AY266" s="78">
        <f>IFERROR('%QUOTES'!AY266/'%QUOTES'!AY265-1,0)</f>
        <v>7.1081830790569178E-3</v>
      </c>
      <c r="AZ266" s="78">
        <f>IFERROR('%QUOTES'!AZ266/'%QUOTES'!AZ265-1,0)</f>
        <v>3.9437500338113107E-3</v>
      </c>
      <c r="BA266" s="78">
        <f>IFERROR('%QUOTES'!BA266/'%QUOTES'!BA265-1,0)</f>
        <v>1.1893142915214927E-2</v>
      </c>
      <c r="BB266" s="78">
        <f>IFERROR('%QUOTES'!BB266/'%QUOTES'!BB265-1,0)</f>
        <v>9.4453783639807387E-3</v>
      </c>
      <c r="BC266" s="78">
        <f>IFERROR('%QUOTES'!BC266/'%QUOTES'!BC265-1,0)</f>
        <v>1.1907493099555966E-2</v>
      </c>
      <c r="BD266" s="78">
        <f>IFERROR('%QUOTES'!BD266/'%QUOTES'!BD265-1,0)</f>
        <v>9.5333916323785406E-3</v>
      </c>
      <c r="BE266" s="78">
        <f>IFERROR('%QUOTES'!BE266/'%QUOTES'!BE265-1,0)</f>
        <v>1.1258863606632419E-2</v>
      </c>
      <c r="BF266" s="78">
        <f>IFERROR('%QUOTES'!BF266/'%QUOTES'!BF265-1,0)</f>
        <v>2.254952836616142E-2</v>
      </c>
      <c r="BG266" s="78">
        <f>IFERROR('%QUOTES'!BG266/'%QUOTES'!BG265-1,0)</f>
        <v>-2.1097045523331359E-2</v>
      </c>
      <c r="BH266" s="78">
        <f>IFERROR('%QUOTES'!BH266/'%QUOTES'!BH265-1,0)</f>
        <v>1.5224405069547808E-2</v>
      </c>
      <c r="BI266" s="78">
        <f>IFERROR('%QUOTES'!BI266/'%QUOTES'!BI265-1,0)</f>
        <v>1.4750678078543134E-2</v>
      </c>
      <c r="BJ266" s="78">
        <f>IFERROR('%QUOTES'!BJ266/'%QUOTES'!BJ265-1,0)</f>
        <v>7.6923703822191491E-3</v>
      </c>
      <c r="BK266" s="78">
        <f>IFERROR('%QUOTES'!BK266/'%QUOTES'!BK265-1,0)</f>
        <v>1.3965639044679623E-2</v>
      </c>
      <c r="BL266" s="78">
        <f>IFERROR('%QUOTES'!BL266/'%QUOTES'!BL265-1,0)</f>
        <v>1.487135932771344E-2</v>
      </c>
      <c r="BM266" s="78">
        <f>IFERROR('%QUOTES'!BM266/'%QUOTES'!BM265-1,0)</f>
        <v>2.4713129134081191E-2</v>
      </c>
      <c r="BN266" s="78">
        <f>IFERROR('%QUOTES'!BN266/'%QUOTES'!BN265-1,0)</f>
        <v>3.7523453037604515E-3</v>
      </c>
      <c r="BO266" s="78">
        <f>IFERROR('%QUOTES'!BO266/'%QUOTES'!BO265-1,0)</f>
        <v>-4.5284586622351464E-2</v>
      </c>
      <c r="BP266" s="78">
        <f>IFERROR('%QUOTES'!BP266/'%QUOTES'!BP265-1,0)</f>
        <v>1.046039006802113E-2</v>
      </c>
      <c r="BQ266" s="78">
        <f>IFERROR('%QUOTES'!BQ266/'%QUOTES'!BQ265-1,0)</f>
        <v>1.9308628860342569E-2</v>
      </c>
      <c r="BR266" s="78">
        <f>IFERROR('%QUOTES'!BR266/'%QUOTES'!BR265-1,0)</f>
        <v>1.8139294256184213E-2</v>
      </c>
      <c r="BS266" s="78">
        <f>IFERROR('%QUOTES'!BS266/'%QUOTES'!BS265-1,0)</f>
        <v>2.6011629135765268E-2</v>
      </c>
      <c r="BT266" s="78">
        <f>IFERROR('%QUOTES'!BT266/'%QUOTES'!BT265-1,0)</f>
        <v>6.2578221212059582E-3</v>
      </c>
      <c r="BU266" s="78">
        <f>IFERROR('%QUOTES'!BU266/'%QUOTES'!BU265-1,0)</f>
        <v>-7.278117065593559E-3</v>
      </c>
      <c r="BV266" s="78">
        <f>IFERROR('%QUOTES'!BV266/'%QUOTES'!BV265-1,0)</f>
        <v>1.5676011855753291E-2</v>
      </c>
      <c r="BW266" s="78">
        <f>IFERROR('%QUOTES'!BW266/'%QUOTES'!BW265-1,0)</f>
        <v>2.0599789509532007E-2</v>
      </c>
      <c r="BX266" s="78">
        <f>IFERROR('%QUOTES'!BX266/'%QUOTES'!BX265-1,0)</f>
        <v>1.7482355609104161E-2</v>
      </c>
      <c r="BY266" s="78">
        <f>IFERROR('%QUOTES'!BY266/'%QUOTES'!BY265-1,0)</f>
        <v>1.515443918487569E-2</v>
      </c>
      <c r="BZ266" s="78">
        <f>IFERROR('%QUOTES'!BZ266/'%QUOTES'!BZ265-1,0)</f>
        <v>1.8745493871665575E-2</v>
      </c>
      <c r="CA266" s="78">
        <f>IFERROR('%QUOTES'!CA266/'%QUOTES'!CA265-1,0)</f>
        <v>8.8105537025580105E-3</v>
      </c>
      <c r="CB266" s="78">
        <f>IFERROR('%QUOTES'!CB266/'%QUOTES'!CB265-1,0)</f>
        <v>-5.5741358535643659E-4</v>
      </c>
      <c r="CC266" s="78">
        <f>IFERROR('%QUOTES'!CC266/'%QUOTES'!CC265-1,0)</f>
        <v>1.8785045652238486E-2</v>
      </c>
      <c r="CD266" s="78">
        <f>IFERROR('%QUOTES'!CD266/'%QUOTES'!CD265-1,0)</f>
        <v>1.2635367637853889E-2</v>
      </c>
      <c r="CE266" s="78">
        <f>IFERROR('%QUOTES'!CE266/'%QUOTES'!CE265-1,0)</f>
        <v>3.8345509586277249E-3</v>
      </c>
      <c r="CF266" s="78">
        <f>IFERROR('%QUOTES'!CF266/'%QUOTES'!CF265-1,0)</f>
        <v>1.1649905541561756E-2</v>
      </c>
      <c r="CG266" s="78">
        <f>IFERROR('%QUOTES'!CG266/'%QUOTES'!CG265-1,0)</f>
        <v>1.981506049220938E-2</v>
      </c>
      <c r="CH266" s="78">
        <f>IFERROR('%QUOTES'!CH266/'%QUOTES'!CH265-1,0)</f>
        <v>1.3208087875596686E-2</v>
      </c>
      <c r="CI266" s="78">
        <f>IFERROR('%QUOTES'!CI266/'%QUOTES'!CI265-1,0)</f>
        <v>2.8524099688958415E-2</v>
      </c>
      <c r="CJ266" s="78">
        <f>IFERROR('%QUOTES'!CJ266/'%QUOTES'!CJ265-1,0)</f>
        <v>1.8206758493409136E-2</v>
      </c>
      <c r="CK266" s="78">
        <f>IFERROR('%QUOTES'!CK266/'%QUOTES'!CK265-1,0)</f>
        <v>1.6333152094366588E-2</v>
      </c>
      <c r="CL266" s="78">
        <f>IFERROR('%QUOTES'!CL266/'%QUOTES'!CL265-1,0)</f>
        <v>2.5933609958506132E-2</v>
      </c>
      <c r="CM266" s="78">
        <f>IFERROR('%QUOTES'!CM266/'%QUOTES'!CM265-1,0)</f>
        <v>5.4009819967266726E-2</v>
      </c>
      <c r="CN266" s="78">
        <f>IFERROR('%QUOTES'!CN266/'%QUOTES'!CN265-1,0)</f>
        <v>7.6371091747821529E-2</v>
      </c>
      <c r="CO266" s="78">
        <f>IFERROR('%QUOTES'!CO266/'%QUOTES'!CO265-1,0)</f>
        <v>5.4322309911080113E-2</v>
      </c>
      <c r="CP266" s="78">
        <f>IFERROR('%QUOTES'!CP266/'%QUOTES'!CP265-1,0)</f>
        <v>2.0169839822715696E-2</v>
      </c>
      <c r="CQ266" s="78">
        <f>IFERROR('%QUOTES'!CQ266/'%QUOTES'!CQ265-1,0)</f>
        <v>2.0297267060891855E-2</v>
      </c>
      <c r="CR266" s="78">
        <f>IFERROR('%QUOTES'!CR266/'%QUOTES'!CR265-1,0)</f>
        <v>1.9348629474362999E-2</v>
      </c>
      <c r="CS266" s="78">
        <f>IFERROR('%QUOTES'!CS266/'%QUOTES'!CS265-1,0)</f>
        <v>1.5288674423983517E-2</v>
      </c>
      <c r="CT266" s="78">
        <f>IFERROR('%QUOTES'!CT266/'%QUOTES'!CT265-1,0)</f>
        <v>1.6268429079816737E-2</v>
      </c>
      <c r="CU266" s="78">
        <f>IFERROR('%QUOTES'!CU266/'%QUOTES'!CU265-1,0)</f>
        <v>-8.3188084297258769E-2</v>
      </c>
      <c r="CV266" s="78">
        <f>IFERROR('%QUOTES'!CV266/'%QUOTES'!CV265-1,0)</f>
        <v>-5.5712936732766782E-2</v>
      </c>
      <c r="CW266" s="78">
        <f>IFERROR('%QUOTES'!CW266/'%QUOTES'!CW265-1,0)</f>
        <v>4.0669856459330189E-2</v>
      </c>
      <c r="CX266" s="78">
        <f>IFERROR('%QUOTES'!CX266/'%QUOTES'!CX265-1,0)</f>
        <v>-3.7966903606141522E-2</v>
      </c>
      <c r="CY266" s="78">
        <f>IFERROR('%QUOTES'!CY266/'%QUOTES'!CY265-1,0)</f>
        <v>3.8640427955619616E-2</v>
      </c>
      <c r="CZ266" s="78">
        <f>IFERROR('%QUOTES'!CZ266/'%QUOTES'!CZ265-1,0)</f>
        <v>-3.7448635840749867E-2</v>
      </c>
      <c r="DA266" s="78">
        <f>IFERROR('%QUOTES'!DA266/'%QUOTES'!DA265-1,0)</f>
        <v>1.9018656461323724E-2</v>
      </c>
      <c r="DB266" s="78">
        <f>IFERROR('%QUOTES'!DB266/'%QUOTES'!DB265-1,0)</f>
        <v>1.5391268905456945E-2</v>
      </c>
      <c r="DC266" s="78">
        <f>IFERROR('%QUOTES'!DC266/'%QUOTES'!DC265-1,0)</f>
        <v>2.6053200477665017E-2</v>
      </c>
      <c r="DD266" s="78">
        <f>IFERROR('%QUOTES'!DD266/'%QUOTES'!DD265-1,0)</f>
        <v>9.1533183396255158E-3</v>
      </c>
      <c r="DE266" s="78">
        <f>IFERROR('%QUOTES'!DE266/'%QUOTES'!DE265-1,0)</f>
        <v>1.5534174895430519E-2</v>
      </c>
      <c r="DF266" s="78">
        <f>IFERROR('%QUOTES'!DF266/'%QUOTES'!DF265-1,0)</f>
        <v>1.5488581570086923E-2</v>
      </c>
      <c r="DG266" s="78">
        <f>IFERROR('%QUOTES'!DG266/'%QUOTES'!DG265-1,0)</f>
        <v>1.4037433155080103E-2</v>
      </c>
      <c r="DH266" s="78">
        <f>IFERROR('%QUOTES'!DH266/'%QUOTES'!DH265-1,0)</f>
        <v>1.6515338904115051E-2</v>
      </c>
      <c r="DI266" s="78">
        <f>IFERROR('%QUOTES'!DI266/'%QUOTES'!DI265-1,0)</f>
        <v>4.8273840912886889E-2</v>
      </c>
      <c r="DJ266" s="78">
        <f>IFERROR('%QUOTES'!DJ266/'%QUOTES'!DJ265-1,0)</f>
        <v>2.0097800108636488E-2</v>
      </c>
      <c r="DK266" s="78">
        <f>IFERROR('%QUOTES'!DK266/'%QUOTES'!DK265-1,0)</f>
        <v>1.8266457513530066E-2</v>
      </c>
      <c r="DL266" s="78">
        <f>IFERROR('%QUOTES'!DL266/'%QUOTES'!DL265-1,0)</f>
        <v>1.8993696449581376E-2</v>
      </c>
      <c r="DM266" s="78">
        <f>IFERROR('%QUOTES'!DM266/'%QUOTES'!DM265-1,0)</f>
        <v>1.5053353658536661E-2</v>
      </c>
      <c r="DN266" s="78">
        <f>IFERROR('%QUOTES'!DN266/'%QUOTES'!DN265-1,0)</f>
        <v>1.3182097277194771E-2</v>
      </c>
      <c r="DO266" s="78">
        <f>IFERROR('%QUOTES'!DO266/'%QUOTES'!DO265-1,0)</f>
        <v>1.793330435715057E-2</v>
      </c>
      <c r="DP266" s="78">
        <f>IFERROR('%QUOTES'!DP266/'%QUOTES'!DP265-1,0)</f>
        <v>1.1962164307846246E-2</v>
      </c>
      <c r="DQ266" s="78">
        <f>IFERROR('%QUOTES'!DQ266/'%QUOTES'!DQ265-1,0)</f>
        <v>1.3858566945582629E-2</v>
      </c>
      <c r="DR266" s="78">
        <f>IFERROR('%QUOTES'!DR266/'%QUOTES'!DR265-1,0)</f>
        <v>1.743659420289867E-2</v>
      </c>
      <c r="DS266" s="78">
        <f>IFERROR('%QUOTES'!DS266/'%QUOTES'!DS265-1,0)</f>
        <v>0</v>
      </c>
      <c r="DT266" s="78">
        <f>IFERROR('%QUOTES'!DT266/'%QUOTES'!DT265-1,0)</f>
        <v>1.152344931482685E-2</v>
      </c>
      <c r="DU266" s="78">
        <f>IFERROR('%QUOTES'!DU266/'%QUOTES'!DU265-1,0)</f>
        <v>1.1595161893608763E-2</v>
      </c>
      <c r="DV266" s="78">
        <f>IFERROR('%QUOTES'!DV266/'%QUOTES'!DV265-1,0)</f>
        <v>7.2039337735776421E-3</v>
      </c>
      <c r="DW266" s="78">
        <f>IFERROR('%QUOTES'!DW266/'%QUOTES'!DW265-1,0)</f>
        <v>1.8619436452782967E-2</v>
      </c>
      <c r="DX266" s="78">
        <f>IFERROR('%QUOTES'!DX266/'%QUOTES'!DX265-1,0)</f>
        <v>1.1274261275229014E-2</v>
      </c>
      <c r="DY266" s="78">
        <f>IFERROR('%QUOTES'!DY266/'%QUOTES'!DY265-1,0)</f>
        <v>1.1923042289974317E-2</v>
      </c>
      <c r="DZ266" s="78">
        <f>IFERROR('%QUOTES'!DZ266/'%QUOTES'!DZ265-1,0)</f>
        <v>1.227302470430458E-2</v>
      </c>
      <c r="EA266" s="78">
        <f>IFERROR('%QUOTES'!EA266/'%QUOTES'!EA265-1,0)</f>
        <v>1.0880000000000001E-2</v>
      </c>
      <c r="EB266" s="78">
        <f>IFERROR('%QUOTES'!EB266/'%QUOTES'!EB265-1,0)</f>
        <v>1.5635492517310778E-2</v>
      </c>
      <c r="EC266" s="78">
        <f>IFERROR('%QUOTES'!EC266/'%QUOTES'!EC265-1,0)</f>
        <v>1.0665101150493239E-2</v>
      </c>
      <c r="ED266" s="78">
        <f>IFERROR('%QUOTES'!ED266/'%QUOTES'!ED265-1,0)</f>
        <v>1.3327921557995781E-2</v>
      </c>
      <c r="EE266" s="78">
        <f>IFERROR('%QUOTES'!EE266/'%QUOTES'!EE265-1,0)</f>
        <v>9.955106292713678E-3</v>
      </c>
      <c r="EF266" s="78">
        <f>IFERROR('%QUOTES'!EF266/'%QUOTES'!EF265-1,0)</f>
        <v>1.0714205924039488E-2</v>
      </c>
      <c r="EG266" s="78">
        <f>IFERROR('%QUOTES'!EG266/'%QUOTES'!EG265-1,0)</f>
        <v>1.0557752166231893E-2</v>
      </c>
      <c r="EH266" s="78">
        <f>IFERROR('%QUOTES'!EH266/'%QUOTES'!EH265-1,0)</f>
        <v>1.1194913604283263E-2</v>
      </c>
      <c r="EI266" s="78">
        <f>IFERROR('%QUOTES'!EI266/'%QUOTES'!EI265-1,0)</f>
        <v>7.2826585017140566E-3</v>
      </c>
      <c r="EJ266" s="78">
        <f>IFERROR('%QUOTES'!EJ266/'%QUOTES'!EJ265-1,0)</f>
        <v>1.1094251134644573E-2</v>
      </c>
      <c r="EK266" s="78">
        <f>IFERROR('%QUOTES'!EK266/'%QUOTES'!EK265-1,0)</f>
        <v>9.2436789774730244E-3</v>
      </c>
      <c r="EL266" s="78">
        <f>IFERROR('%QUOTES'!EL266/'%QUOTES'!EL265-1,0)</f>
        <v>2.2302158273381334E-2</v>
      </c>
      <c r="EM266" s="78">
        <f>IFERROR('%QUOTES'!EM266/'%QUOTES'!EM265-1,0)</f>
        <v>1.1174464784249549E-2</v>
      </c>
      <c r="EN266" s="78">
        <f>IFERROR('%QUOTES'!EN266/'%QUOTES'!EN265-1,0)</f>
        <v>-4.0094809429490619E-3</v>
      </c>
      <c r="EO266" s="78">
        <f>IFERROR('%QUOTES'!EO266/'%QUOTES'!EO265-1,0)</f>
        <v>1.4040540529578038E-2</v>
      </c>
      <c r="EP266" s="78">
        <f>IFERROR('%QUOTES'!EP266/'%QUOTES'!EP265-1,0)</f>
        <v>1.6217291051397131E-2</v>
      </c>
      <c r="EQ266" s="78">
        <f>IFERROR('%QUOTES'!EQ266/'%QUOTES'!EQ265-1,0)</f>
        <v>4.991747254301071E-3</v>
      </c>
      <c r="ER266" s="78">
        <f>IFERROR('%QUOTES'!ER266/'%QUOTES'!ER265-1,0)</f>
        <v>1.4599999999999946E-2</v>
      </c>
      <c r="ES266" s="78">
        <f>IFERROR('%QUOTES'!ES266/'%QUOTES'!ES265-1,0)</f>
        <v>7.0921985815601829E-3</v>
      </c>
      <c r="ET266" s="78">
        <f>IFERROR('%QUOTES'!ET266/'%QUOTES'!ET265-1,0)</f>
        <v>-2.5236566108397196E-2</v>
      </c>
      <c r="EU266" s="78">
        <f>IFERROR('%QUOTES'!EU266/'%QUOTES'!EU265-1,0)</f>
        <v>-1.2755991515408183E-2</v>
      </c>
      <c r="EV266" s="78">
        <f>IFERROR('%QUOTES'!EV266/'%QUOTES'!EV265-1,0)</f>
        <v>-4.084084084084072E-2</v>
      </c>
      <c r="EW266" s="78">
        <f>IFERROR('%QUOTES'!EW266/'%QUOTES'!EW265-1,0)</f>
        <v>-3.979853804033906E-2</v>
      </c>
      <c r="EX266" s="78">
        <f>IFERROR('%QUOTES'!EX266/'%QUOTES'!EX265-1,0)</f>
        <v>-2.5587956205426643E-2</v>
      </c>
      <c r="EY266" s="78">
        <f>IFERROR('%QUOTES'!EY266/'%QUOTES'!EY265-1,0)</f>
        <v>-2.817337548524379E-2</v>
      </c>
      <c r="EZ266" s="78">
        <f>IFERROR('%QUOTES'!EZ266/'%QUOTES'!EZ265-1,0)</f>
        <v>-1.7934002869440469E-2</v>
      </c>
      <c r="FA266" s="78">
        <f>IFERROR('%QUOTES'!FA266/'%QUOTES'!FA265-1,0)</f>
        <v>-1.398124419501301E-2</v>
      </c>
      <c r="FB266" s="78">
        <f>IFERROR('%QUOTES'!FB266/'%QUOTES'!FB265-1,0)</f>
        <v>-1.0234005548713343E-2</v>
      </c>
      <c r="FC266" s="78">
        <f>IFERROR('%QUOTES'!FC266/'%QUOTES'!FC265-1,0)</f>
        <v>-1.0268331867833491E-2</v>
      </c>
      <c r="FD266" s="78">
        <f>IFERROR('%QUOTES'!FD266/'%QUOTES'!FD265-1,0)</f>
        <v>-2.8446389496717739E-2</v>
      </c>
      <c r="FE266" s="78">
        <f>IFERROR('%QUOTES'!FE266/'%QUOTES'!FE265-1,0)</f>
        <v>-3.9163461565150604E-2</v>
      </c>
      <c r="FF266" s="78">
        <f>IFERROR('%QUOTES'!FF266/'%QUOTES'!FF265-1,0)</f>
        <v>-4.6010064701653475E-2</v>
      </c>
      <c r="FG266" s="78">
        <f>IFERROR('%QUOTES'!FG266/'%QUOTES'!FG265-1,0)</f>
        <v>-2.1383647798742134E-2</v>
      </c>
      <c r="FH266" s="78">
        <f>IFERROR('%QUOTES'!FH266/'%QUOTES'!FH265-1,0)</f>
        <v>-2.9336733758395073E-2</v>
      </c>
    </row>
    <row r="267" spans="1:164">
      <c r="A267" s="76">
        <v>43487</v>
      </c>
      <c r="B267" s="78">
        <f>IFERROR('%QUOTES'!B267/'%QUOTES'!B266-1,0)</f>
        <v>-6.5488210036404038E-3</v>
      </c>
      <c r="C267" s="78">
        <f>IFERROR('%QUOTES'!C267/'%QUOTES'!C266-1,0)</f>
        <v>-5.050505050505083E-3</v>
      </c>
      <c r="D267" s="78">
        <f>IFERROR('%QUOTES'!D267/'%QUOTES'!D266-1,0)</f>
        <v>-9.2081031307550409E-3</v>
      </c>
      <c r="E267" s="78">
        <f>IFERROR('%QUOTES'!E267/'%QUOTES'!E266-1,0)</f>
        <v>-1.1526048339048023E-2</v>
      </c>
      <c r="F267" s="78">
        <f>IFERROR('%QUOTES'!F267/'%QUOTES'!F266-1,0)</f>
        <v>-9.747932773109258E-3</v>
      </c>
      <c r="G267" s="78">
        <f>IFERROR('%QUOTES'!G267/'%QUOTES'!G266-1,0)</f>
        <v>-9.3870113144249867E-3</v>
      </c>
      <c r="H267" s="78">
        <f>IFERROR('%QUOTES'!H267/'%QUOTES'!H266-1,0)</f>
        <v>-9.4787065173084217E-3</v>
      </c>
      <c r="I267" s="78">
        <f>IFERROR('%QUOTES'!I267/'%QUOTES'!I266-1,0)</f>
        <v>-1.390912133562594E-2</v>
      </c>
      <c r="J267" s="78">
        <f>IFERROR('%QUOTES'!J267/'%QUOTES'!J266-1,0)</f>
        <v>-1.3783006770974771E-2</v>
      </c>
      <c r="K267" s="78">
        <f>IFERROR('%QUOTES'!K267/'%QUOTES'!K266-1,0)</f>
        <v>-8.8533721799615162E-3</v>
      </c>
      <c r="L267" s="78">
        <f>IFERROR('%QUOTES'!L267/'%QUOTES'!L266-1,0)</f>
        <v>-1.1221122482545254E-2</v>
      </c>
      <c r="M267" s="78">
        <f>IFERROR('%QUOTES'!M267/'%QUOTES'!M266-1,0)</f>
        <v>-1.523229246001534E-2</v>
      </c>
      <c r="N267" s="78">
        <f>IFERROR('%QUOTES'!N267/'%QUOTES'!N266-1,0)</f>
        <v>-2.9694323792452515E-2</v>
      </c>
      <c r="O267" s="78">
        <f>IFERROR('%QUOTES'!O267/'%QUOTES'!O266-1,0)</f>
        <v>-2.8505683427761941E-2</v>
      </c>
      <c r="P267" s="78">
        <f>IFERROR('%QUOTES'!P267/'%QUOTES'!P266-1,0)</f>
        <v>-3.4759075770289916E-2</v>
      </c>
      <c r="Q267" s="78">
        <f>IFERROR('%QUOTES'!Q267/'%QUOTES'!Q266-1,0)</f>
        <v>-9.772820661045456E-3</v>
      </c>
      <c r="R267" s="78">
        <f>IFERROR('%QUOTES'!R267/'%QUOTES'!R266-1,0)</f>
        <v>-1.2532568563355606E-2</v>
      </c>
      <c r="S267" s="78">
        <f>IFERROR('%QUOTES'!S267/'%QUOTES'!S266-1,0)</f>
        <v>-4.4276512919039224E-3</v>
      </c>
      <c r="T267" s="78">
        <f>IFERROR('%QUOTES'!T267/'%QUOTES'!T266-1,0)</f>
        <v>-9.1633065135179326E-3</v>
      </c>
      <c r="U267" s="78">
        <f>IFERROR('%QUOTES'!U267/'%QUOTES'!U266-1,0)</f>
        <v>-9.8452414439755831E-3</v>
      </c>
      <c r="V267" s="78">
        <f>IFERROR('%QUOTES'!V267/'%QUOTES'!V266-1,0)</f>
        <v>-6.7742778795433223E-3</v>
      </c>
      <c r="W267" s="78">
        <f>IFERROR('%QUOTES'!W267/'%QUOTES'!W266-1,0)</f>
        <v>-9.4600705770566673E-3</v>
      </c>
      <c r="X267" s="78">
        <f>IFERROR('%QUOTES'!X267/'%QUOTES'!X266-1,0)</f>
        <v>-6.5727323943661764E-3</v>
      </c>
      <c r="Y267" s="78">
        <f>IFERROR('%QUOTES'!Y267/'%QUOTES'!Y266-1,0)</f>
        <v>-1.2448132780082943E-2</v>
      </c>
      <c r="Z267" s="78">
        <f>IFERROR('%QUOTES'!Z267/'%QUOTES'!Z266-1,0)</f>
        <v>-1.0238236309272009E-2</v>
      </c>
      <c r="AA267" s="78">
        <f>IFERROR('%QUOTES'!AA267/'%QUOTES'!AA266-1,0)</f>
        <v>-1.487104911993431E-2</v>
      </c>
      <c r="AB267" s="78">
        <f>IFERROR('%QUOTES'!AB267/'%QUOTES'!AB266-1,0)</f>
        <v>-9.9775754552258178E-3</v>
      </c>
      <c r="AC267" s="78">
        <f>IFERROR('%QUOTES'!AC267/'%QUOTES'!AC266-1,0)</f>
        <v>-1.8635145335178183E-2</v>
      </c>
      <c r="AD267" s="78">
        <f>IFERROR('%QUOTES'!AD267/'%QUOTES'!AD266-1,0)</f>
        <v>-1.1538423076923099E-2</v>
      </c>
      <c r="AE267" s="78">
        <f>IFERROR('%QUOTES'!AE267/'%QUOTES'!AE266-1,0)</f>
        <v>1.8818780933735901E-3</v>
      </c>
      <c r="AF267" s="78">
        <f>IFERROR('%QUOTES'!AF267/'%QUOTES'!AF266-1,0)</f>
        <v>5.8907682253517279E-4</v>
      </c>
      <c r="AG267" s="78">
        <f>IFERROR('%QUOTES'!AG267/'%QUOTES'!AG266-1,0)</f>
        <v>1.6283102536576166E-3</v>
      </c>
      <c r="AH267" s="78">
        <f>IFERROR('%QUOTES'!AH267/'%QUOTES'!AH266-1,0)</f>
        <v>1.7078849499605475E-3</v>
      </c>
      <c r="AI267" s="78">
        <f>IFERROR('%QUOTES'!AI267/'%QUOTES'!AI266-1,0)</f>
        <v>-3.7105750014632122E-4</v>
      </c>
      <c r="AJ267" s="78">
        <f>IFERROR('%QUOTES'!AJ267/'%QUOTES'!AJ266-1,0)</f>
        <v>1.5838895981885592E-3</v>
      </c>
      <c r="AK267" s="78">
        <f>IFERROR('%QUOTES'!AK267/'%QUOTES'!AK266-1,0)</f>
        <v>-1.1485508748640405E-2</v>
      </c>
      <c r="AL267" s="78">
        <f>IFERROR('%QUOTES'!AL267/'%QUOTES'!AL266-1,0)</f>
        <v>2.1022774315950787E-3</v>
      </c>
      <c r="AM267" s="78">
        <f>IFERROR('%QUOTES'!AM267/'%QUOTES'!AM266-1,0)</f>
        <v>2.7230204137822511E-3</v>
      </c>
      <c r="AN267" s="78">
        <f>IFERROR('%QUOTES'!AN267/'%QUOTES'!AN266-1,0)</f>
        <v>4.971054324309776E-4</v>
      </c>
      <c r="AO267" s="78">
        <f>IFERROR('%QUOTES'!AO267/'%QUOTES'!AO266-1,0)</f>
        <v>-2.6607096523596496E-3</v>
      </c>
      <c r="AP267" s="78">
        <f>IFERROR('%QUOTES'!AP267/'%QUOTES'!AP266-1,0)</f>
        <v>0</v>
      </c>
      <c r="AQ267" s="78">
        <f>IFERROR('%QUOTES'!AQ267/'%QUOTES'!AQ266-1,0)</f>
        <v>2.0181971072990024E-3</v>
      </c>
      <c r="AR267" s="78">
        <f>IFERROR('%QUOTES'!AR267/'%QUOTES'!AR266-1,0)</f>
        <v>8.9635808978607567E-3</v>
      </c>
      <c r="AS267" s="78">
        <f>IFERROR('%QUOTES'!AS267/'%QUOTES'!AS266-1,0)</f>
        <v>-2.7462468463245515E-2</v>
      </c>
      <c r="AT267" s="78">
        <f>IFERROR('%QUOTES'!AT267/'%QUOTES'!AT266-1,0)</f>
        <v>-2.0997356580427451E-2</v>
      </c>
      <c r="AU267" s="78">
        <f>IFERROR('%QUOTES'!AU267/'%QUOTES'!AU266-1,0)</f>
        <v>-2.3703895368061279E-2</v>
      </c>
      <c r="AV267" s="78">
        <f>IFERROR('%QUOTES'!AV267/'%QUOTES'!AV266-1,0)</f>
        <v>-8.2859933306355105E-3</v>
      </c>
      <c r="AW267" s="78">
        <f>IFERROR('%QUOTES'!AW267/'%QUOTES'!AW266-1,0)</f>
        <v>-5.8258464968066193E-3</v>
      </c>
      <c r="AX267" s="78">
        <f>IFERROR('%QUOTES'!AX267/'%QUOTES'!AX266-1,0)</f>
        <v>-9.0616877637130777E-2</v>
      </c>
      <c r="AY267" s="78">
        <f>IFERROR('%QUOTES'!AY267/'%QUOTES'!AY266-1,0)</f>
        <v>-8.9516267860217935E-3</v>
      </c>
      <c r="AZ267" s="78">
        <f>IFERROR('%QUOTES'!AZ267/'%QUOTES'!AZ266-1,0)</f>
        <v>-1.622545715158763E-2</v>
      </c>
      <c r="BA267" s="78">
        <f>IFERROR('%QUOTES'!BA267/'%QUOTES'!BA266-1,0)</f>
        <v>-3.022302819224143E-2</v>
      </c>
      <c r="BB267" s="78">
        <f>IFERROR('%QUOTES'!BB267/'%QUOTES'!BB266-1,0)</f>
        <v>-8.0203049865072984E-3</v>
      </c>
      <c r="BC267" s="78">
        <f>IFERROR('%QUOTES'!BC267/'%QUOTES'!BC266-1,0)</f>
        <v>-6.8828040212520758E-3</v>
      </c>
      <c r="BD267" s="78">
        <f>IFERROR('%QUOTES'!BD267/'%QUOTES'!BD266-1,0)</f>
        <v>-1.466202710427289E-2</v>
      </c>
      <c r="BE267" s="78">
        <f>IFERROR('%QUOTES'!BE267/'%QUOTES'!BE266-1,0)</f>
        <v>-7.8171739439939492E-3</v>
      </c>
      <c r="BF267" s="78">
        <f>IFERROR('%QUOTES'!BF267/'%QUOTES'!BF266-1,0)</f>
        <v>-1.7780878469869532E-2</v>
      </c>
      <c r="BG267" s="78">
        <f>IFERROR('%QUOTES'!BG267/'%QUOTES'!BG266-1,0)</f>
        <v>1.9396507784633199E-2</v>
      </c>
      <c r="BH267" s="78">
        <f>IFERROR('%QUOTES'!BH267/'%QUOTES'!BH266-1,0)</f>
        <v>-1.6832410614610827E-2</v>
      </c>
      <c r="BI267" s="78">
        <f>IFERROR('%QUOTES'!BI267/'%QUOTES'!BI266-1,0)</f>
        <v>-1.8597004691584318E-2</v>
      </c>
      <c r="BJ267" s="78">
        <f>IFERROR('%QUOTES'!BJ267/'%QUOTES'!BJ266-1,0)</f>
        <v>-3.342279691721084E-2</v>
      </c>
      <c r="BK267" s="78">
        <f>IFERROR('%QUOTES'!BK267/'%QUOTES'!BK266-1,0)</f>
        <v>-1.3773286299758158E-2</v>
      </c>
      <c r="BL267" s="78">
        <f>IFERROR('%QUOTES'!BL267/'%QUOTES'!BL266-1,0)</f>
        <v>-1.6463954738330955E-2</v>
      </c>
      <c r="BM267" s="78">
        <f>IFERROR('%QUOTES'!BM267/'%QUOTES'!BM266-1,0)</f>
        <v>-2.8962048739084256E-2</v>
      </c>
      <c r="BN267" s="78">
        <f>IFERROR('%QUOTES'!BN267/'%QUOTES'!BN266-1,0)</f>
        <v>-3.9485935502007852E-2</v>
      </c>
      <c r="BO267" s="78">
        <f>IFERROR('%QUOTES'!BO267/'%QUOTES'!BO266-1,0)</f>
        <v>5.0913838120104415E-2</v>
      </c>
      <c r="BP267" s="78">
        <f>IFERROR('%QUOTES'!BP267/'%QUOTES'!BP266-1,0)</f>
        <v>-2.6410156504727778E-2</v>
      </c>
      <c r="BQ267" s="78">
        <f>IFERROR('%QUOTES'!BQ267/'%QUOTES'!BQ266-1,0)</f>
        <v>-2.9232929337368097E-2</v>
      </c>
      <c r="BR267" s="78">
        <f>IFERROR('%QUOTES'!BR267/'%QUOTES'!BR266-1,0)</f>
        <v>-2.4374205363956847E-2</v>
      </c>
      <c r="BS267" s="78">
        <f>IFERROR('%QUOTES'!BS267/'%QUOTES'!BS266-1,0)</f>
        <v>-2.8768371755407696E-2</v>
      </c>
      <c r="BT267" s="78">
        <f>IFERROR('%QUOTES'!BT267/'%QUOTES'!BT266-1,0)</f>
        <v>-1.8408009492338007E-2</v>
      </c>
      <c r="BU267" s="78">
        <f>IFERROR('%QUOTES'!BU267/'%QUOTES'!BU266-1,0)</f>
        <v>-1.2218964429079437E-2</v>
      </c>
      <c r="BV267" s="78">
        <f>IFERROR('%QUOTES'!BV267/'%QUOTES'!BV266-1,0)</f>
        <v>-2.1542093180812238E-2</v>
      </c>
      <c r="BW267" s="78">
        <f>IFERROR('%QUOTES'!BW267/'%QUOTES'!BW266-1,0)</f>
        <v>-2.2930083127005729E-2</v>
      </c>
      <c r="BX267" s="78">
        <f>IFERROR('%QUOTES'!BX267/'%QUOTES'!BX266-1,0)</f>
        <v>-1.3947101354246705E-2</v>
      </c>
      <c r="BY267" s="78">
        <f>IFERROR('%QUOTES'!BY267/'%QUOTES'!BY266-1,0)</f>
        <v>-1.7224918660287081E-2</v>
      </c>
      <c r="BZ267" s="78">
        <f>IFERROR('%QUOTES'!BZ267/'%QUOTES'!BZ266-1,0)</f>
        <v>-1.875444090587397E-2</v>
      </c>
      <c r="CA267" s="78">
        <f>IFERROR('%QUOTES'!CA267/'%QUOTES'!CA266-1,0)</f>
        <v>-1.5758458923807006E-2</v>
      </c>
      <c r="CB267" s="78">
        <f>IFERROR('%QUOTES'!CB267/'%QUOTES'!CB266-1,0)</f>
        <v>-1.1433351605316333E-2</v>
      </c>
      <c r="CC267" s="78">
        <f>IFERROR('%QUOTES'!CC267/'%QUOTES'!CC266-1,0)</f>
        <v>-1.863763961961562E-2</v>
      </c>
      <c r="CD267" s="78">
        <f>IFERROR('%QUOTES'!CD267/'%QUOTES'!CD266-1,0)</f>
        <v>-1.9823896185818257E-2</v>
      </c>
      <c r="CE267" s="78">
        <f>IFERROR('%QUOTES'!CE267/'%QUOTES'!CE266-1,0)</f>
        <v>-1.166067504380075E-2</v>
      </c>
      <c r="CF267" s="78">
        <f>IFERROR('%QUOTES'!CF267/'%QUOTES'!CF266-1,0)</f>
        <v>-2.4898878776879019E-2</v>
      </c>
      <c r="CG267" s="78">
        <f>IFERROR('%QUOTES'!CG267/'%QUOTES'!CG266-1,0)</f>
        <v>-1.0880777765843397E-2</v>
      </c>
      <c r="CH267" s="78">
        <f>IFERROR('%QUOTES'!CH267/'%QUOTES'!CH266-1,0)</f>
        <v>-2.08305727278284E-2</v>
      </c>
      <c r="CI267" s="78">
        <f>IFERROR('%QUOTES'!CI267/'%QUOTES'!CI266-1,0)</f>
        <v>-1.8488706530896515E-2</v>
      </c>
      <c r="CJ267" s="78">
        <f>IFERROR('%QUOTES'!CJ267/'%QUOTES'!CJ266-1,0)</f>
        <v>-1.6289062675099553E-2</v>
      </c>
      <c r="CK267" s="78">
        <f>IFERROR('%QUOTES'!CK267/'%QUOTES'!CK266-1,0)</f>
        <v>-3.2430838280005814E-2</v>
      </c>
      <c r="CL267" s="78">
        <f>IFERROR('%QUOTES'!CL267/'%QUOTES'!CL266-1,0)</f>
        <v>-1.6177957532861442E-2</v>
      </c>
      <c r="CM267" s="78">
        <f>IFERROR('%QUOTES'!CM267/'%QUOTES'!CM266-1,0)</f>
        <v>-0.12344720496894424</v>
      </c>
      <c r="CN267" s="78">
        <f>IFERROR('%QUOTES'!CN267/'%QUOTES'!CN266-1,0)</f>
        <v>-4.9523809523809526E-2</v>
      </c>
      <c r="CO267" s="78">
        <f>IFERROR('%QUOTES'!CO267/'%QUOTES'!CO266-1,0)</f>
        <v>-3.3794904919385416E-2</v>
      </c>
      <c r="CP267" s="78">
        <f>IFERROR('%QUOTES'!CP267/'%QUOTES'!CP266-1,0)</f>
        <v>-2.4627090406453722E-2</v>
      </c>
      <c r="CQ267" s="78">
        <f>IFERROR('%QUOTES'!CQ267/'%QUOTES'!CQ266-1,0)</f>
        <v>-2.1773167293233087E-2</v>
      </c>
      <c r="CR267" s="78">
        <f>IFERROR('%QUOTES'!CR267/'%QUOTES'!CR266-1,0)</f>
        <v>-4.1758935724171553E-2</v>
      </c>
      <c r="CS267" s="78">
        <f>IFERROR('%QUOTES'!CS267/'%QUOTES'!CS266-1,0)</f>
        <v>-3.1038720619584459E-2</v>
      </c>
      <c r="CT267" s="78">
        <f>IFERROR('%QUOTES'!CT267/'%QUOTES'!CT266-1,0)</f>
        <v>-3.4517308654327117E-2</v>
      </c>
      <c r="CU267" s="78">
        <f>IFERROR('%QUOTES'!CU267/'%QUOTES'!CU266-1,0)</f>
        <v>5.1849291393017527E-2</v>
      </c>
      <c r="CV267" s="78">
        <f>IFERROR('%QUOTES'!CV267/'%QUOTES'!CV266-1,0)</f>
        <v>0.12400000000000011</v>
      </c>
      <c r="CW267" s="78">
        <f>IFERROR('%QUOTES'!CW267/'%QUOTES'!CW266-1,0)</f>
        <v>-0.10689655172413792</v>
      </c>
      <c r="CX267" s="78">
        <f>IFERROR('%QUOTES'!CX267/'%QUOTES'!CX266-1,0)</f>
        <v>0.10225860031734246</v>
      </c>
      <c r="CY267" s="78">
        <f>IFERROR('%QUOTES'!CY267/'%QUOTES'!CY266-1,0)</f>
        <v>-4.5814672896497655E-2</v>
      </c>
      <c r="CZ267" s="78">
        <f>IFERROR('%QUOTES'!CZ267/'%QUOTES'!CZ266-1,0)</f>
        <v>4.7439759036144391E-2</v>
      </c>
      <c r="DA267" s="78">
        <f>IFERROR('%QUOTES'!DA267/'%QUOTES'!DA266-1,0)</f>
        <v>-2.0658269820251651E-2</v>
      </c>
      <c r="DB267" s="78">
        <f>IFERROR('%QUOTES'!DB267/'%QUOTES'!DB266-1,0)</f>
        <v>-2.3644363665433654E-2</v>
      </c>
      <c r="DC267" s="78">
        <f>IFERROR('%QUOTES'!DC267/'%QUOTES'!DC266-1,0)</f>
        <v>-1.9002100655675092E-2</v>
      </c>
      <c r="DD267" s="78">
        <f>IFERROR('%QUOTES'!DD267/'%QUOTES'!DD266-1,0)</f>
        <v>-1.7290278267864889E-2</v>
      </c>
      <c r="DE267" s="78">
        <f>IFERROR('%QUOTES'!DE267/'%QUOTES'!DE266-1,0)</f>
        <v>-2.592247811679671E-2</v>
      </c>
      <c r="DF267" s="78">
        <f>IFERROR('%QUOTES'!DF267/'%QUOTES'!DF266-1,0)</f>
        <v>-2.0931380481398976E-2</v>
      </c>
      <c r="DG267" s="78">
        <f>IFERROR('%QUOTES'!DG267/'%QUOTES'!DG266-1,0)</f>
        <v>-1.6479894528675043E-2</v>
      </c>
      <c r="DH267" s="78">
        <f>IFERROR('%QUOTES'!DH267/'%QUOTES'!DH266-1,0)</f>
        <v>-1.3403736254925303E-2</v>
      </c>
      <c r="DI267" s="78">
        <f>IFERROR('%QUOTES'!DI267/'%QUOTES'!DI266-1,0)</f>
        <v>-7.3895532738716518E-2</v>
      </c>
      <c r="DJ267" s="78">
        <f>IFERROR('%QUOTES'!DJ267/'%QUOTES'!DJ266-1,0)</f>
        <v>-2.0500531935555677E-2</v>
      </c>
      <c r="DK267" s="78">
        <f>IFERROR('%QUOTES'!DK267/'%QUOTES'!DK266-1,0)</f>
        <v>-1.7224149760207919E-2</v>
      </c>
      <c r="DL267" s="78">
        <f>IFERROR('%QUOTES'!DL267/'%QUOTES'!DL266-1,0)</f>
        <v>-1.9933010956588282E-2</v>
      </c>
      <c r="DM267" s="78">
        <f>IFERROR('%QUOTES'!DM267/'%QUOTES'!DM266-1,0)</f>
        <v>-1.6895081659470734E-2</v>
      </c>
      <c r="DN267" s="78">
        <f>IFERROR('%QUOTES'!DN267/'%QUOTES'!DN266-1,0)</f>
        <v>-1.361576440592327E-2</v>
      </c>
      <c r="DO267" s="78">
        <f>IFERROR('%QUOTES'!DO267/'%QUOTES'!DO266-1,0)</f>
        <v>-1.8456376871162083E-2</v>
      </c>
      <c r="DP267" s="78">
        <f>IFERROR('%QUOTES'!DP267/'%QUOTES'!DP266-1,0)</f>
        <v>-9.1515727521148671E-3</v>
      </c>
      <c r="DQ267" s="78">
        <f>IFERROR('%QUOTES'!DQ267/'%QUOTES'!DQ266-1,0)</f>
        <v>-1.4979861716690523E-2</v>
      </c>
      <c r="DR267" s="78">
        <f>IFERROR('%QUOTES'!DR267/'%QUOTES'!DR266-1,0)</f>
        <v>-2.6263075895837984E-2</v>
      </c>
      <c r="DS267" s="78">
        <f>IFERROR('%QUOTES'!DS267/'%QUOTES'!DS266-1,0)</f>
        <v>-1.6912699876998838E-2</v>
      </c>
      <c r="DT267" s="78">
        <f>IFERROR('%QUOTES'!DT267/'%QUOTES'!DT266-1,0)</f>
        <v>-1.7210736394665638E-2</v>
      </c>
      <c r="DU267" s="78">
        <f>IFERROR('%QUOTES'!DU267/'%QUOTES'!DU266-1,0)</f>
        <v>-9.5518217684722462E-3</v>
      </c>
      <c r="DV267" s="78">
        <f>IFERROR('%QUOTES'!DV267/'%QUOTES'!DV266-1,0)</f>
        <v>-1.8164032482536507E-2</v>
      </c>
      <c r="DW267" s="78">
        <f>IFERROR('%QUOTES'!DW267/'%QUOTES'!DW266-1,0)</f>
        <v>-2.4520797491734192E-2</v>
      </c>
      <c r="DX267" s="78">
        <f>IFERROR('%QUOTES'!DX267/'%QUOTES'!DX266-1,0)</f>
        <v>-9.6760410249043804E-3</v>
      </c>
      <c r="DY267" s="78">
        <f>IFERROR('%QUOTES'!DY267/'%QUOTES'!DY266-1,0)</f>
        <v>-1.2585878894812885E-2</v>
      </c>
      <c r="DZ267" s="78">
        <f>IFERROR('%QUOTES'!DZ267/'%QUOTES'!DZ266-1,0)</f>
        <v>-1.0403842057835622E-2</v>
      </c>
      <c r="EA267" s="78">
        <f>IFERROR('%QUOTES'!EA267/'%QUOTES'!EA266-1,0)</f>
        <v>-8.5470085470085166E-3</v>
      </c>
      <c r="EB267" s="78">
        <f>IFERROR('%QUOTES'!EB267/'%QUOTES'!EB266-1,0)</f>
        <v>-9.2369032496832926E-3</v>
      </c>
      <c r="EC267" s="78">
        <f>IFERROR('%QUOTES'!EC267/'%QUOTES'!EC266-1,0)</f>
        <v>-1.6122027724372101E-2</v>
      </c>
      <c r="ED267" s="78">
        <f>IFERROR('%QUOTES'!ED267/'%QUOTES'!ED266-1,0)</f>
        <v>-1.8068195219936078E-2</v>
      </c>
      <c r="EE267" s="78">
        <f>IFERROR('%QUOTES'!EE267/'%QUOTES'!EE266-1,0)</f>
        <v>-6.0413670575081291E-3</v>
      </c>
      <c r="EF267" s="78">
        <f>IFERROR('%QUOTES'!EF267/'%QUOTES'!EF266-1,0)</f>
        <v>-7.06705956289988E-3</v>
      </c>
      <c r="EG267" s="78">
        <f>IFERROR('%QUOTES'!EG267/'%QUOTES'!EG266-1,0)</f>
        <v>-8.1165452653486625E-3</v>
      </c>
      <c r="EH267" s="78">
        <f>IFERROR('%QUOTES'!EH267/'%QUOTES'!EH266-1,0)</f>
        <v>-1.7087822312582879E-2</v>
      </c>
      <c r="EI267" s="78">
        <f>IFERROR('%QUOTES'!EI267/'%QUOTES'!EI266-1,0)</f>
        <v>-1.9430547647110163E-2</v>
      </c>
      <c r="EJ267" s="78">
        <f>IFERROR('%QUOTES'!EJ267/'%QUOTES'!EJ266-1,0)</f>
        <v>-1.5960075608981272E-2</v>
      </c>
      <c r="EK267" s="78">
        <f>IFERROR('%QUOTES'!EK267/'%QUOTES'!EK266-1,0)</f>
        <v>-1.4339856206489254E-2</v>
      </c>
      <c r="EL267" s="78">
        <f>IFERROR('%QUOTES'!EL267/'%QUOTES'!EL266-1,0)</f>
        <v>-2.2519352568613704E-2</v>
      </c>
      <c r="EM267" s="78">
        <f>IFERROR('%QUOTES'!EM267/'%QUOTES'!EM266-1,0)</f>
        <v>-2.0456125569154104E-2</v>
      </c>
      <c r="EN267" s="78">
        <f>IFERROR('%QUOTES'!EN267/'%QUOTES'!EN266-1,0)</f>
        <v>-1.8943878759175914E-2</v>
      </c>
      <c r="EO267" s="78">
        <f>IFERROR('%QUOTES'!EO267/'%QUOTES'!EO266-1,0)</f>
        <v>-1.538461538461533E-2</v>
      </c>
      <c r="EP267" s="78">
        <f>IFERROR('%QUOTES'!EP267/'%QUOTES'!EP266-1,0)</f>
        <v>-1.6955954180012944E-2</v>
      </c>
      <c r="EQ267" s="78">
        <f>IFERROR('%QUOTES'!EQ267/'%QUOTES'!EQ266-1,0)</f>
        <v>-1.8377499391473595E-2</v>
      </c>
      <c r="ER267" s="78">
        <f>IFERROR('%QUOTES'!ER267/'%QUOTES'!ER266-1,0)</f>
        <v>-2.0106465602207635E-2</v>
      </c>
      <c r="ES267" s="78">
        <f>IFERROR('%QUOTES'!ES267/'%QUOTES'!ES266-1,0)</f>
        <v>-2.3367477592829644E-2</v>
      </c>
      <c r="ET267" s="78">
        <f>IFERROR('%QUOTES'!ET267/'%QUOTES'!ET266-1,0)</f>
        <v>9.4929768342515208E-2</v>
      </c>
      <c r="EU267" s="78">
        <f>IFERROR('%QUOTES'!EU267/'%QUOTES'!EU266-1,0)</f>
        <v>1.3600782046922832E-2</v>
      </c>
      <c r="EV267" s="78">
        <f>IFERROR('%QUOTES'!EV267/'%QUOTES'!EV266-1,0)</f>
        <v>3.5065810895428706E-2</v>
      </c>
      <c r="EW267" s="78">
        <f>IFERROR('%QUOTES'!EW267/'%QUOTES'!EW266-1,0)</f>
        <v>3.9611805865997107E-2</v>
      </c>
      <c r="EX267" s="78">
        <f>IFERROR('%QUOTES'!EX267/'%QUOTES'!EX266-1,0)</f>
        <v>2.5994667745499411E-2</v>
      </c>
      <c r="EY267" s="78">
        <f>IFERROR('%QUOTES'!EY267/'%QUOTES'!EY266-1,0)</f>
        <v>2.3892960302420052E-2</v>
      </c>
      <c r="EZ267" s="78">
        <f>IFERROR('%QUOTES'!EZ267/'%QUOTES'!EZ266-1,0)</f>
        <v>3.774041879717549E-2</v>
      </c>
      <c r="FA267" s="78">
        <f>IFERROR('%QUOTES'!FA267/'%QUOTES'!FA266-1,0)</f>
        <v>1.1931488433979398E-2</v>
      </c>
      <c r="FB267" s="78">
        <f>IFERROR('%QUOTES'!FB267/'%QUOTES'!FB266-1,0)</f>
        <v>1.7429868090391043E-2</v>
      </c>
      <c r="FC267" s="78">
        <f>IFERROR('%QUOTES'!FC267/'%QUOTES'!FC266-1,0)</f>
        <v>1.6977151615185093E-2</v>
      </c>
      <c r="FD267" s="78">
        <f>IFERROR('%QUOTES'!FD267/'%QUOTES'!FD266-1,0)</f>
        <v>5.7807807807807698E-2</v>
      </c>
      <c r="FE267" s="78">
        <f>IFERROR('%QUOTES'!FE267/'%QUOTES'!FE266-1,0)</f>
        <v>3.9572615749901008E-2</v>
      </c>
      <c r="FF267" s="78">
        <f>IFERROR('%QUOTES'!FF267/'%QUOTES'!FF266-1,0)</f>
        <v>5.5011303692539704E-2</v>
      </c>
      <c r="FG267" s="78">
        <f>IFERROR('%QUOTES'!FG267/'%QUOTES'!FG266-1,0)</f>
        <v>3.4061696658097551E-2</v>
      </c>
      <c r="FH267" s="78">
        <f>IFERROR('%QUOTES'!FH267/'%QUOTES'!FH266-1,0)</f>
        <v>2.6609690321626411E-2</v>
      </c>
    </row>
    <row r="268" spans="1:164">
      <c r="A268" s="76">
        <v>43488</v>
      </c>
      <c r="B268" s="78">
        <f>IFERROR('%QUOTES'!B268/'%QUOTES'!B267-1,0)</f>
        <v>3.6256097560976031E-3</v>
      </c>
      <c r="C268" s="78">
        <f>IFERROR('%QUOTES'!C268/'%QUOTES'!C267-1,0)</f>
        <v>2.256063169768785E-3</v>
      </c>
      <c r="D268" s="78">
        <f>IFERROR('%QUOTES'!D268/'%QUOTES'!D267-1,0)</f>
        <v>2.7881040892192566E-3</v>
      </c>
      <c r="E268" s="78">
        <f>IFERROR('%QUOTES'!E268/'%QUOTES'!E267-1,0)</f>
        <v>5.1305034920474668E-3</v>
      </c>
      <c r="F268" s="78">
        <f>IFERROR('%QUOTES'!F268/'%QUOTES'!F267-1,0)</f>
        <v>0</v>
      </c>
      <c r="G268" s="78">
        <f>IFERROR('%QUOTES'!G268/'%QUOTES'!G267-1,0)</f>
        <v>1.9342487320495039E-4</v>
      </c>
      <c r="H268" s="78">
        <f>IFERROR('%QUOTES'!H268/'%QUOTES'!H267-1,0)</f>
        <v>2.0505809979494138E-3</v>
      </c>
      <c r="I268" s="78">
        <f>IFERROR('%QUOTES'!I268/'%QUOTES'!I267-1,0)</f>
        <v>6.068541806321992E-3</v>
      </c>
      <c r="J268" s="78">
        <f>IFERROR('%QUOTES'!J268/'%QUOTES'!J267-1,0)</f>
        <v>3.9460868135481331E-3</v>
      </c>
      <c r="K268" s="78">
        <f>IFERROR('%QUOTES'!K268/'%QUOTES'!K267-1,0)</f>
        <v>0</v>
      </c>
      <c r="L268" s="78">
        <f>IFERROR('%QUOTES'!L268/'%QUOTES'!L267-1,0)</f>
        <v>2.6702938140952259E-3</v>
      </c>
      <c r="M268" s="78">
        <f>IFERROR('%QUOTES'!M268/'%QUOTES'!M267-1,0)</f>
        <v>7.733952049497228E-3</v>
      </c>
      <c r="N268" s="78">
        <f>IFERROR('%QUOTES'!N268/'%QUOTES'!N267-1,0)</f>
        <v>2.9252925950773445E-4</v>
      </c>
      <c r="O268" s="78">
        <f>IFERROR('%QUOTES'!O268/'%QUOTES'!O267-1,0)</f>
        <v>2.3692546449654017E-3</v>
      </c>
      <c r="P268" s="78">
        <f>IFERROR('%QUOTES'!P268/'%QUOTES'!P267-1,0)</f>
        <v>3.0946970372596194E-3</v>
      </c>
      <c r="Q268" s="78">
        <f>IFERROR('%QUOTES'!Q268/'%QUOTES'!Q267-1,0)</f>
        <v>-8.002933688825431E-4</v>
      </c>
      <c r="R268" s="78">
        <f>IFERROR('%QUOTES'!R268/'%QUOTES'!R267-1,0)</f>
        <v>-1.8130378049460161E-3</v>
      </c>
      <c r="S268" s="78">
        <f>IFERROR('%QUOTES'!S268/'%QUOTES'!S267-1,0)</f>
        <v>1.3341783114479977E-3</v>
      </c>
      <c r="T268" s="78">
        <f>IFERROR('%QUOTES'!T268/'%QUOTES'!T267-1,0)</f>
        <v>-9.7343232676483371E-4</v>
      </c>
      <c r="U268" s="78">
        <f>IFERROR('%QUOTES'!U268/'%QUOTES'!U267-1,0)</f>
        <v>9.4689862940811054E-4</v>
      </c>
      <c r="V268" s="78">
        <f>IFERROR('%QUOTES'!V268/'%QUOTES'!V267-1,0)</f>
        <v>-8.0234707331383603E-4</v>
      </c>
      <c r="W268" s="78">
        <f>IFERROR('%QUOTES'!W268/'%QUOTES'!W267-1,0)</f>
        <v>1.3928373017444429E-3</v>
      </c>
      <c r="X268" s="78">
        <f>IFERROR('%QUOTES'!X268/'%QUOTES'!X267-1,0)</f>
        <v>-1.7013420906865084E-3</v>
      </c>
      <c r="Y268" s="78">
        <f>IFERROR('%QUOTES'!Y268/'%QUOTES'!Y267-1,0)</f>
        <v>5.6800497976969844E-3</v>
      </c>
      <c r="Z268" s="78">
        <f>IFERROR('%QUOTES'!Z268/'%QUOTES'!Z267-1,0)</f>
        <v>4.222081575302461E-4</v>
      </c>
      <c r="AA268" s="78">
        <f>IFERROR('%QUOTES'!AA268/'%QUOTES'!AA267-1,0)</f>
        <v>2.4088325036133451E-3</v>
      </c>
      <c r="AB268" s="78">
        <f>IFERROR('%QUOTES'!AB268/'%QUOTES'!AB267-1,0)</f>
        <v>3.2754095055533838E-3</v>
      </c>
      <c r="AC268" s="78">
        <f>IFERROR('%QUOTES'!AC268/'%QUOTES'!AC267-1,0)</f>
        <v>1.3372559865538758E-3</v>
      </c>
      <c r="AD268" s="78">
        <f>IFERROR('%QUOTES'!AD268/'%QUOTES'!AD267-1,0)</f>
        <v>1.1672762191721198E-3</v>
      </c>
      <c r="AE268" s="78">
        <f>IFERROR('%QUOTES'!AE268/'%QUOTES'!AE267-1,0)</f>
        <v>1.0142693082543452E-2</v>
      </c>
      <c r="AF268" s="78">
        <f>IFERROR('%QUOTES'!AF268/'%QUOTES'!AF267-1,0)</f>
        <v>1.0765332030860719E-2</v>
      </c>
      <c r="AG268" s="78">
        <f>IFERROR('%QUOTES'!AG268/'%QUOTES'!AG267-1,0)</f>
        <v>9.5322026227413481E-3</v>
      </c>
      <c r="AH268" s="78">
        <f>IFERROR('%QUOTES'!AH268/'%QUOTES'!AH267-1,0)</f>
        <v>9.9460645054294528E-3</v>
      </c>
      <c r="AI268" s="78">
        <f>IFERROR('%QUOTES'!AI268/'%QUOTES'!AI267-1,0)</f>
        <v>1.1135819928143276E-2</v>
      </c>
      <c r="AJ268" s="78">
        <f>IFERROR('%QUOTES'!AJ268/'%QUOTES'!AJ267-1,0)</f>
        <v>1.1069727900934412E-2</v>
      </c>
      <c r="AK268" s="78">
        <f>IFERROR('%QUOTES'!AK268/'%QUOTES'!AK267-1,0)</f>
        <v>2.9047638052819291E-3</v>
      </c>
      <c r="AL268" s="78">
        <f>IFERROR('%QUOTES'!AL268/'%QUOTES'!AL267-1,0)</f>
        <v>1.3286713286713159E-2</v>
      </c>
      <c r="AM268" s="78">
        <f>IFERROR('%QUOTES'!AM268/'%QUOTES'!AM267-1,0)</f>
        <v>2.1516670597799603E-2</v>
      </c>
      <c r="AN268" s="78">
        <f>IFERROR('%QUOTES'!AN268/'%QUOTES'!AN267-1,0)</f>
        <v>1.0754258701057173E-2</v>
      </c>
      <c r="AO268" s="78">
        <f>IFERROR('%QUOTES'!AO268/'%QUOTES'!AO267-1,0)</f>
        <v>-2.2232103156958671E-2</v>
      </c>
      <c r="AP268" s="78">
        <f>IFERROR('%QUOTES'!AP268/'%QUOTES'!AP267-1,0)</f>
        <v>3.3760138334224532E-3</v>
      </c>
      <c r="AQ268" s="78">
        <f>IFERROR('%QUOTES'!AQ268/'%QUOTES'!AQ267-1,0)</f>
        <v>9.7347764439483786E-3</v>
      </c>
      <c r="AR268" s="78">
        <f>IFERROR('%QUOTES'!AR268/'%QUOTES'!AR267-1,0)</f>
        <v>3.1093615860633861E-2</v>
      </c>
      <c r="AS268" s="78">
        <f>IFERROR('%QUOTES'!AS268/'%QUOTES'!AS267-1,0)</f>
        <v>-1.7884055306552238E-2</v>
      </c>
      <c r="AT268" s="78">
        <f>IFERROR('%QUOTES'!AT268/'%QUOTES'!AT267-1,0)</f>
        <v>2.8724243034770058E-3</v>
      </c>
      <c r="AU268" s="78">
        <f>IFERROR('%QUOTES'!AU268/'%QUOTES'!AU267-1,0)</f>
        <v>-6.3183302121374574E-3</v>
      </c>
      <c r="AV268" s="78">
        <f>IFERROR('%QUOTES'!AV268/'%QUOTES'!AV267-1,0)</f>
        <v>8.8702526934230086E-3</v>
      </c>
      <c r="AW268" s="78">
        <f>IFERROR('%QUOTES'!AW268/'%QUOTES'!AW267-1,0)</f>
        <v>2.3822297012543459E-4</v>
      </c>
      <c r="AX268" s="78">
        <f>IFERROR('%QUOTES'!AX268/'%QUOTES'!AX267-1,0)</f>
        <v>-3.8886391466477765E-2</v>
      </c>
      <c r="AY268" s="78">
        <f>IFERROR('%QUOTES'!AY268/'%QUOTES'!AY267-1,0)</f>
        <v>4.3425395171095005E-3</v>
      </c>
      <c r="AZ268" s="78">
        <f>IFERROR('%QUOTES'!AZ268/'%QUOTES'!AZ267-1,0)</f>
        <v>4.7743317215538372E-3</v>
      </c>
      <c r="BA268" s="78">
        <f>IFERROR('%QUOTES'!BA268/'%QUOTES'!BA267-1,0)</f>
        <v>-1.3356443070041468E-2</v>
      </c>
      <c r="BB268" s="78">
        <f>IFERROR('%QUOTES'!BB268/'%QUOTES'!BB267-1,0)</f>
        <v>2.6955936220929289E-4</v>
      </c>
      <c r="BC268" s="78">
        <f>IFERROR('%QUOTES'!BC268/'%QUOTES'!BC267-1,0)</f>
        <v>1.1178068535413477E-3</v>
      </c>
      <c r="BD268" s="78">
        <f>IFERROR('%QUOTES'!BD268/'%QUOTES'!BD267-1,0)</f>
        <v>-2.5228245890118739E-4</v>
      </c>
      <c r="BE268" s="78">
        <f>IFERROR('%QUOTES'!BE268/'%QUOTES'!BE267-1,0)</f>
        <v>-5.9651429017315571E-5</v>
      </c>
      <c r="BF268" s="78">
        <f>IFERROR('%QUOTES'!BF268/'%QUOTES'!BF267-1,0)</f>
        <v>3.2362460528796433E-3</v>
      </c>
      <c r="BG268" s="78">
        <f>IFERROR('%QUOTES'!BG268/'%QUOTES'!BG267-1,0)</f>
        <v>-7.1881606765327177E-3</v>
      </c>
      <c r="BH268" s="78">
        <f>IFERROR('%QUOTES'!BH268/'%QUOTES'!BH267-1,0)</f>
        <v>3.4241400778209918E-3</v>
      </c>
      <c r="BI268" s="78">
        <f>IFERROR('%QUOTES'!BI268/'%QUOTES'!BI267-1,0)</f>
        <v>1.799010608029894E-3</v>
      </c>
      <c r="BJ268" s="78">
        <f>IFERROR('%QUOTES'!BJ268/'%QUOTES'!BJ267-1,0)</f>
        <v>-2.5613234818068209E-3</v>
      </c>
      <c r="BK268" s="78">
        <f>IFERROR('%QUOTES'!BK268/'%QUOTES'!BK267-1,0)</f>
        <v>6.6918535551891978E-3</v>
      </c>
      <c r="BL268" s="78">
        <f>IFERROR('%QUOTES'!BL268/'%QUOTES'!BL267-1,0)</f>
        <v>2.3585136299704157E-3</v>
      </c>
      <c r="BM268" s="78">
        <f>IFERROR('%QUOTES'!BM268/'%QUOTES'!BM267-1,0)</f>
        <v>-3.9915732566455642E-3</v>
      </c>
      <c r="BN268" s="78">
        <f>IFERROR('%QUOTES'!BN268/'%QUOTES'!BN267-1,0)</f>
        <v>-9.9732422774690965E-3</v>
      </c>
      <c r="BO268" s="78">
        <f>IFERROR('%QUOTES'!BO268/'%QUOTES'!BO267-1,0)</f>
        <v>-9.523809523809379E-3</v>
      </c>
      <c r="BP268" s="78">
        <f>IFERROR('%QUOTES'!BP268/'%QUOTES'!BP267-1,0)</f>
        <v>-2.7629018291543961E-3</v>
      </c>
      <c r="BQ268" s="78">
        <f>IFERROR('%QUOTES'!BQ268/'%QUOTES'!BQ267-1,0)</f>
        <v>2.2404963739095507E-3</v>
      </c>
      <c r="BR268" s="78">
        <f>IFERROR('%QUOTES'!BR268/'%QUOTES'!BR267-1,0)</f>
        <v>0</v>
      </c>
      <c r="BS268" s="78">
        <f>IFERROR('%QUOTES'!BS268/'%QUOTES'!BS267-1,0)</f>
        <v>-7.0348594809962472E-3</v>
      </c>
      <c r="BT268" s="78">
        <f>IFERROR('%QUOTES'!BT268/'%QUOTES'!BT267-1,0)</f>
        <v>-1.2663456985906318E-4</v>
      </c>
      <c r="BU268" s="78">
        <f>IFERROR('%QUOTES'!BU268/'%QUOTES'!BU267-1,0)</f>
        <v>1.9297427971174175E-2</v>
      </c>
      <c r="BV268" s="78">
        <f>IFERROR('%QUOTES'!BV268/'%QUOTES'!BV267-1,0)</f>
        <v>8.323298652793687E-3</v>
      </c>
      <c r="BW268" s="78">
        <f>IFERROR('%QUOTES'!BW268/'%QUOTES'!BW267-1,0)</f>
        <v>-1.8269391890421982E-3</v>
      </c>
      <c r="BX268" s="78">
        <f>IFERROR('%QUOTES'!BX268/'%QUOTES'!BX267-1,0)</f>
        <v>-2.6892007885426228E-4</v>
      </c>
      <c r="BY268" s="78">
        <f>IFERROR('%QUOTES'!BY268/'%QUOTES'!BY267-1,0)</f>
        <v>3.3106525145336629E-3</v>
      </c>
      <c r="BZ268" s="78">
        <f>IFERROR('%QUOTES'!BZ268/'%QUOTES'!BZ267-1,0)</f>
        <v>2.5243238825156666E-3</v>
      </c>
      <c r="CA268" s="78">
        <f>IFERROR('%QUOTES'!CA268/'%QUOTES'!CA267-1,0)</f>
        <v>3.0864197530864335E-3</v>
      </c>
      <c r="CB268" s="78">
        <f>IFERROR('%QUOTES'!CB268/'%QUOTES'!CB267-1,0)</f>
        <v>5.9238080134327298E-3</v>
      </c>
      <c r="CC268" s="78">
        <f>IFERROR('%QUOTES'!CC268/'%QUOTES'!CC267-1,0)</f>
        <v>7.4344413892890593E-4</v>
      </c>
      <c r="CD268" s="78">
        <f>IFERROR('%QUOTES'!CD268/'%QUOTES'!CD267-1,0)</f>
        <v>1.3777140436239677E-3</v>
      </c>
      <c r="CE268" s="78">
        <f>IFERROR('%QUOTES'!CE268/'%QUOTES'!CE267-1,0)</f>
        <v>8.1367371847029801E-3</v>
      </c>
      <c r="CF268" s="78">
        <f>IFERROR('%QUOTES'!CF268/'%QUOTES'!CF267-1,0)</f>
        <v>7.9794127034804596E-4</v>
      </c>
      <c r="CG268" s="78">
        <f>IFERROR('%QUOTES'!CG268/'%QUOTES'!CG267-1,0)</f>
        <v>4.9764012572026672E-3</v>
      </c>
      <c r="CH268" s="78">
        <f>IFERROR('%QUOTES'!CH268/'%QUOTES'!CH267-1,0)</f>
        <v>-3.431237943573473E-3</v>
      </c>
      <c r="CI268" s="78">
        <f>IFERROR('%QUOTES'!CI268/'%QUOTES'!CI267-1,0)</f>
        <v>1.1466052416052364E-2</v>
      </c>
      <c r="CJ268" s="78">
        <f>IFERROR('%QUOTES'!CJ268/'%QUOTES'!CJ267-1,0)</f>
        <v>-3.7350971115536202E-3</v>
      </c>
      <c r="CK268" s="78">
        <f>IFERROR('%QUOTES'!CK268/'%QUOTES'!CK267-1,0)</f>
        <v>-2.0948675117500315E-3</v>
      </c>
      <c r="CL268" s="78">
        <f>IFERROR('%QUOTES'!CL268/'%QUOTES'!CL267-1,0)</f>
        <v>-8.2219938335046372E-3</v>
      </c>
      <c r="CM268" s="78">
        <f>IFERROR('%QUOTES'!CM268/'%QUOTES'!CM267-1,0)</f>
        <v>-4.9601417183347984E-2</v>
      </c>
      <c r="CN268" s="78">
        <f>IFERROR('%QUOTES'!CN268/'%QUOTES'!CN267-1,0)</f>
        <v>-2.4549098196392838E-2</v>
      </c>
      <c r="CO268" s="78">
        <f>IFERROR('%QUOTES'!CO268/'%QUOTES'!CO267-1,0)</f>
        <v>-1.4908313365348924E-2</v>
      </c>
      <c r="CP268" s="78">
        <f>IFERROR('%QUOTES'!CP268/'%QUOTES'!CP267-1,0)</f>
        <v>-1.0431460284122118E-2</v>
      </c>
      <c r="CQ268" s="78">
        <f>IFERROR('%QUOTES'!CQ268/'%QUOTES'!CQ267-1,0)</f>
        <v>-1.0248198394744668E-2</v>
      </c>
      <c r="CR268" s="78">
        <f>IFERROR('%QUOTES'!CR268/'%QUOTES'!CR267-1,0)</f>
        <v>-1.6177021585439988E-2</v>
      </c>
      <c r="CS268" s="78">
        <f>IFERROR('%QUOTES'!CS268/'%QUOTES'!CS267-1,0)</f>
        <v>-1.141772878472147E-2</v>
      </c>
      <c r="CT268" s="78">
        <f>IFERROR('%QUOTES'!CT268/'%QUOTES'!CT267-1,0)</f>
        <v>-1.865274708045328E-2</v>
      </c>
      <c r="CU268" s="78">
        <f>IFERROR('%QUOTES'!CU268/'%QUOTES'!CU267-1,0)</f>
        <v>2.2675024646730213E-2</v>
      </c>
      <c r="CV268" s="78">
        <f>IFERROR('%QUOTES'!CV268/'%QUOTES'!CV267-1,0)</f>
        <v>5.1601423487544595E-2</v>
      </c>
      <c r="CW268" s="78">
        <f>IFERROR('%QUOTES'!CW268/'%QUOTES'!CW267-1,0)</f>
        <v>-5.0193050193050204E-2</v>
      </c>
      <c r="CX268" s="78">
        <f>IFERROR('%QUOTES'!CX268/'%QUOTES'!CX267-1,0)</f>
        <v>5.0842232720230696E-2</v>
      </c>
      <c r="CY268" s="78">
        <f>IFERROR('%QUOTES'!CY268/'%QUOTES'!CY267-1,0)</f>
        <v>-2.1660685138603419E-2</v>
      </c>
      <c r="CZ268" s="78">
        <f>IFERROR('%QUOTES'!CZ268/'%QUOTES'!CZ267-1,0)</f>
        <v>2.0848262640785986E-2</v>
      </c>
      <c r="DA268" s="78">
        <f>IFERROR('%QUOTES'!DA268/'%QUOTES'!DA267-1,0)</f>
        <v>1.4547280027561449E-3</v>
      </c>
      <c r="DB268" s="78">
        <f>IFERROR('%QUOTES'!DB268/'%QUOTES'!DB267-1,0)</f>
        <v>1.2791838897626917E-2</v>
      </c>
      <c r="DC268" s="78">
        <f>IFERROR('%QUOTES'!DC268/'%QUOTES'!DC267-1,0)</f>
        <v>-9.1187189524096768E-3</v>
      </c>
      <c r="DD268" s="78">
        <f>IFERROR('%QUOTES'!DD268/'%QUOTES'!DD267-1,0)</f>
        <v>-4.0380446517477298E-3</v>
      </c>
      <c r="DE268" s="78">
        <f>IFERROR('%QUOTES'!DE268/'%QUOTES'!DE267-1,0)</f>
        <v>1.0189391277616533E-2</v>
      </c>
      <c r="DF268" s="78">
        <f>IFERROR('%QUOTES'!DF268/'%QUOTES'!DF267-1,0)</f>
        <v>-7.7892111368910166E-3</v>
      </c>
      <c r="DG268" s="78">
        <f>IFERROR('%QUOTES'!DG268/'%QUOTES'!DG267-1,0)</f>
        <v>1.5750636729222611E-2</v>
      </c>
      <c r="DH268" s="78">
        <f>IFERROR('%QUOTES'!DH268/'%QUOTES'!DH267-1,0)</f>
        <v>3.9110331860423564E-3</v>
      </c>
      <c r="DI268" s="78">
        <f>IFERROR('%QUOTES'!DI268/'%QUOTES'!DI267-1,0)</f>
        <v>3.8450361376120235E-2</v>
      </c>
      <c r="DJ268" s="78">
        <f>IFERROR('%QUOTES'!DJ268/'%QUOTES'!DJ267-1,0)</f>
        <v>-3.8053546125208504E-3</v>
      </c>
      <c r="DK268" s="78">
        <f>IFERROR('%QUOTES'!DK268/'%QUOTES'!DK267-1,0)</f>
        <v>7.2787436287802265E-5</v>
      </c>
      <c r="DL268" s="78">
        <f>IFERROR('%QUOTES'!DL268/'%QUOTES'!DL267-1,0)</f>
        <v>-6.9873463056091545E-4</v>
      </c>
      <c r="DM268" s="78">
        <f>IFERROR('%QUOTES'!DM268/'%QUOTES'!DM267-1,0)</f>
        <v>1.0693164229390151E-2</v>
      </c>
      <c r="DN268" s="78">
        <f>IFERROR('%QUOTES'!DN268/'%QUOTES'!DN267-1,0)</f>
        <v>3.9877916556927406E-3</v>
      </c>
      <c r="DO268" s="78">
        <f>IFERROR('%QUOTES'!DO268/'%QUOTES'!DO267-1,0)</f>
        <v>-1.4244730156395269E-3</v>
      </c>
      <c r="DP268" s="78">
        <f>IFERROR('%QUOTES'!DP268/'%QUOTES'!DP267-1,0)</f>
        <v>1.1929940120647631E-2</v>
      </c>
      <c r="DQ268" s="78">
        <f>IFERROR('%QUOTES'!DQ268/'%QUOTES'!DQ267-1,0)</f>
        <v>1.9959984982036438E-3</v>
      </c>
      <c r="DR268" s="78">
        <f>IFERROR('%QUOTES'!DR268/'%QUOTES'!DR267-1,0)</f>
        <v>9.8285714285715198E-3</v>
      </c>
      <c r="DS268" s="78">
        <f>IFERROR('%QUOTES'!DS268/'%QUOTES'!DS267-1,0)</f>
        <v>5.6303724000741351E-3</v>
      </c>
      <c r="DT268" s="78">
        <f>IFERROR('%QUOTES'!DT268/'%QUOTES'!DT267-1,0)</f>
        <v>8.7248531654382511E-4</v>
      </c>
      <c r="DU268" s="78">
        <f>IFERROR('%QUOTES'!DU268/'%QUOTES'!DU267-1,0)</f>
        <v>1.0534109557846172E-2</v>
      </c>
      <c r="DV268" s="78">
        <f>IFERROR('%QUOTES'!DV268/'%QUOTES'!DV267-1,0)</f>
        <v>4.1926681431021517E-3</v>
      </c>
      <c r="DW268" s="78">
        <f>IFERROR('%QUOTES'!DW268/'%QUOTES'!DW267-1,0)</f>
        <v>9.1409967614697329E-4</v>
      </c>
      <c r="DX268" s="78">
        <f>IFERROR('%QUOTES'!DX268/'%QUOTES'!DX267-1,0)</f>
        <v>8.7085807685394201E-3</v>
      </c>
      <c r="DY268" s="78">
        <f>IFERROR('%QUOTES'!DY268/'%QUOTES'!DY267-1,0)</f>
        <v>5.2431204508283091E-3</v>
      </c>
      <c r="DZ268" s="78">
        <f>IFERROR('%QUOTES'!DZ268/'%QUOTES'!DZ267-1,0)</f>
        <v>6.1258111061470721E-3</v>
      </c>
      <c r="EA268" s="78">
        <f>IFERROR('%QUOTES'!EA268/'%QUOTES'!EA267-1,0)</f>
        <v>9.8977969348659212E-3</v>
      </c>
      <c r="EB268" s="78">
        <f>IFERROR('%QUOTES'!EB268/'%QUOTES'!EB267-1,0)</f>
        <v>4.4397337278523352E-4</v>
      </c>
      <c r="EC268" s="78">
        <f>IFERROR('%QUOTES'!EC268/'%QUOTES'!EC267-1,0)</f>
        <v>5.0648594547082482E-3</v>
      </c>
      <c r="ED268" s="78">
        <f>IFERROR('%QUOTES'!ED268/'%QUOTES'!ED267-1,0)</f>
        <v>9.7414823573815923E-3</v>
      </c>
      <c r="EE268" s="78">
        <f>IFERROR('%QUOTES'!EE268/'%QUOTES'!EE267-1,0)</f>
        <v>6.7178182981446621E-3</v>
      </c>
      <c r="EF268" s="78">
        <f>IFERROR('%QUOTES'!EF268/'%QUOTES'!EF267-1,0)</f>
        <v>8.6990506643318533E-3</v>
      </c>
      <c r="EG268" s="78">
        <f>IFERROR('%QUOTES'!EG268/'%QUOTES'!EG267-1,0)</f>
        <v>9.7775912715065694E-3</v>
      </c>
      <c r="EH268" s="78">
        <f>IFERROR('%QUOTES'!EH268/'%QUOTES'!EH267-1,0)</f>
        <v>9.7945641527896754E-4</v>
      </c>
      <c r="EI268" s="78">
        <f>IFERROR('%QUOTES'!EI268/'%QUOTES'!EI267-1,0)</f>
        <v>4.6082025526172909E-3</v>
      </c>
      <c r="EJ268" s="78">
        <f>IFERROR('%QUOTES'!EJ268/'%QUOTES'!EJ267-1,0)</f>
        <v>-2.0273188552286658E-3</v>
      </c>
      <c r="EK268" s="78">
        <f>IFERROR('%QUOTES'!EK268/'%QUOTES'!EK267-1,0)</f>
        <v>1.0324854417824714E-3</v>
      </c>
      <c r="EL268" s="78">
        <f>IFERROR('%QUOTES'!EL268/'%QUOTES'!EL267-1,0)</f>
        <v>8.6393088552916275E-3</v>
      </c>
      <c r="EM268" s="78">
        <f>IFERROR('%QUOTES'!EM268/'%QUOTES'!EM267-1,0)</f>
        <v>8.4012962073933828E-3</v>
      </c>
      <c r="EN268" s="78">
        <f>IFERROR('%QUOTES'!EN268/'%QUOTES'!EN267-1,0)</f>
        <v>1.6895969104513409E-3</v>
      </c>
      <c r="EO268" s="78">
        <f>IFERROR('%QUOTES'!EO268/'%QUOTES'!EO267-1,0)</f>
        <v>1.0416458333333267E-3</v>
      </c>
      <c r="EP268" s="78">
        <f>IFERROR('%QUOTES'!EP268/'%QUOTES'!EP267-1,0)</f>
        <v>3.5511973123214524E-3</v>
      </c>
      <c r="EQ268" s="78">
        <f>IFERROR('%QUOTES'!EQ268/'%QUOTES'!EQ267-1,0)</f>
        <v>5.059706441901124E-4</v>
      </c>
      <c r="ER268" s="78">
        <f>IFERROR('%QUOTES'!ER268/'%QUOTES'!ER267-1,0)</f>
        <v>4.2244820805568128E-3</v>
      </c>
      <c r="ES268" s="78">
        <f>IFERROR('%QUOTES'!ES268/'%QUOTES'!ES267-1,0)</f>
        <v>2.2943297279578445E-3</v>
      </c>
      <c r="ET268" s="78">
        <f>IFERROR('%QUOTES'!ET268/'%QUOTES'!ET267-1,0)</f>
        <v>-1.4285665728357877E-2</v>
      </c>
      <c r="EU268" s="78">
        <f>IFERROR('%QUOTES'!EU268/'%QUOTES'!EU267-1,0)</f>
        <v>-1.341798099355862E-3</v>
      </c>
      <c r="EV268" s="78">
        <f>IFERROR('%QUOTES'!EV268/'%QUOTES'!EV267-1,0)</f>
        <v>-1.8753900861832817E-2</v>
      </c>
      <c r="EW268" s="78">
        <f>IFERROR('%QUOTES'!EW268/'%QUOTES'!EW267-1,0)</f>
        <v>-3.5326519421486902E-3</v>
      </c>
      <c r="EX268" s="78">
        <f>IFERROR('%QUOTES'!EX268/'%QUOTES'!EX267-1,0)</f>
        <v>-2.8438469493278218E-3</v>
      </c>
      <c r="EY268" s="78">
        <f>IFERROR('%QUOTES'!EY268/'%QUOTES'!EY267-1,0)</f>
        <v>-1.3067828657990943E-2</v>
      </c>
      <c r="EZ268" s="78">
        <f>IFERROR('%QUOTES'!EZ268/'%QUOTES'!EZ267-1,0)</f>
        <v>-9.3845614590459814E-4</v>
      </c>
      <c r="FA268" s="78">
        <f>IFERROR('%QUOTES'!FA268/'%QUOTES'!FA267-1,0)</f>
        <v>-6.3225905673274241E-3</v>
      </c>
      <c r="FB268" s="78">
        <f>IFERROR('%QUOTES'!FB268/'%QUOTES'!FB267-1,0)</f>
        <v>1.1614692555594885E-3</v>
      </c>
      <c r="FC268" s="78">
        <f>IFERROR('%QUOTES'!FC268/'%QUOTES'!FC267-1,0)</f>
        <v>2.5504520623589322E-3</v>
      </c>
      <c r="FD268" s="78">
        <f>IFERROR('%QUOTES'!FD268/'%QUOTES'!FD267-1,0)</f>
        <v>-2.1291696238466828E-3</v>
      </c>
      <c r="FE268" s="78">
        <f>IFERROR('%QUOTES'!FE268/'%QUOTES'!FE267-1,0)</f>
        <v>-4.5679482299201268E-3</v>
      </c>
      <c r="FF268" s="78">
        <f>IFERROR('%QUOTES'!FF268/'%QUOTES'!FF267-1,0)</f>
        <v>0</v>
      </c>
      <c r="FG268" s="78">
        <f>IFERROR('%QUOTES'!FG268/'%QUOTES'!FG267-1,0)</f>
        <v>-5.0341827221876967E-2</v>
      </c>
      <c r="FH268" s="78">
        <f>IFERROR('%QUOTES'!FH268/'%QUOTES'!FH267-1,0)</f>
        <v>1.536000000000004E-2</v>
      </c>
    </row>
    <row r="269" spans="1:164">
      <c r="A269" s="76">
        <v>43489</v>
      </c>
      <c r="B269" s="78">
        <f>IFERROR('%QUOTES'!B269/'%QUOTES'!B268-1,0)</f>
        <v>2.9556649275643831E-3</v>
      </c>
      <c r="C269" s="78">
        <f>IFERROR('%QUOTES'!C269/'%QUOTES'!C268-1,0)</f>
        <v>7.3157006190207596E-3</v>
      </c>
      <c r="D269" s="78">
        <f>IFERROR('%QUOTES'!D269/'%QUOTES'!D268-1,0)</f>
        <v>2.780352177942591E-3</v>
      </c>
      <c r="E269" s="78">
        <f>IFERROR('%QUOTES'!E269/'%QUOTES'!E268-1,0)</f>
        <v>3.7122971560230589E-3</v>
      </c>
      <c r="F269" s="78">
        <f>IFERROR('%QUOTES'!F269/'%QUOTES'!F268-1,0)</f>
        <v>1.8669552568550962E-3</v>
      </c>
      <c r="G269" s="78">
        <f>IFERROR('%QUOTES'!G269/'%QUOTES'!G268-1,0)</f>
        <v>1.7401391774913844E-3</v>
      </c>
      <c r="H269" s="78">
        <f>IFERROR('%QUOTES'!H269/'%QUOTES'!H268-1,0)</f>
        <v>2.7285129604364133E-3</v>
      </c>
      <c r="I269" s="78">
        <f>IFERROR('%QUOTES'!I269/'%QUOTES'!I268-1,0)</f>
        <v>1.6302412781219466E-3</v>
      </c>
      <c r="J269" s="78">
        <f>IFERROR('%QUOTES'!J269/'%QUOTES'!J268-1,0)</f>
        <v>2.2928266902584316E-3</v>
      </c>
      <c r="K269" s="78">
        <f>IFERROR('%QUOTES'!K269/'%QUOTES'!K268-1,0)</f>
        <v>2.0141518168990125E-3</v>
      </c>
      <c r="L269" s="78">
        <f>IFERROR('%QUOTES'!L269/'%QUOTES'!L268-1,0)</f>
        <v>6.6571236132784151E-4</v>
      </c>
      <c r="M269" s="78">
        <f>IFERROR('%QUOTES'!M269/'%QUOTES'!M268-1,0)</f>
        <v>8.4420567920184819E-3</v>
      </c>
      <c r="N269" s="78">
        <f>IFERROR('%QUOTES'!N269/'%QUOTES'!N268-1,0)</f>
        <v>6.9061482218557568E-3</v>
      </c>
      <c r="O269" s="78">
        <f>IFERROR('%QUOTES'!O269/'%QUOTES'!O268-1,0)</f>
        <v>8.7272727272726947E-3</v>
      </c>
      <c r="P269" s="78">
        <f>IFERROR('%QUOTES'!P269/'%QUOTES'!P268-1,0)</f>
        <v>6.590955170129309E-3</v>
      </c>
      <c r="Q269" s="78">
        <f>IFERROR('%QUOTES'!Q269/'%QUOTES'!Q268-1,0)</f>
        <v>2.40256279771911E-3</v>
      </c>
      <c r="R269" s="78">
        <f>IFERROR('%QUOTES'!R269/'%QUOTES'!R268-1,0)</f>
        <v>-8.2567700089697382E-4</v>
      </c>
      <c r="S269" s="78">
        <f>IFERROR('%QUOTES'!S269/'%QUOTES'!S268-1,0)</f>
        <v>2.6649567547181174E-3</v>
      </c>
      <c r="T269" s="78">
        <f>IFERROR('%QUOTES'!T269/'%QUOTES'!T268-1,0)</f>
        <v>2.1924157175410297E-3</v>
      </c>
      <c r="U269" s="78">
        <f>IFERROR('%QUOTES'!U269/'%QUOTES'!U268-1,0)</f>
        <v>2.3652318440217091E-3</v>
      </c>
      <c r="V269" s="78">
        <f>IFERROR('%QUOTES'!V269/'%QUOTES'!V268-1,0)</f>
        <v>4.6175465846707286E-3</v>
      </c>
      <c r="W269" s="78">
        <f>IFERROR('%QUOTES'!W269/'%QUOTES'!W268-1,0)</f>
        <v>-1.788197822841453E-3</v>
      </c>
      <c r="X269" s="78">
        <f>IFERROR('%QUOTES'!X269/'%QUOTES'!X268-1,0)</f>
        <v>5.6805528180170484E-4</v>
      </c>
      <c r="Y269" s="78">
        <f>IFERROR('%QUOTES'!Y269/'%QUOTES'!Y268-1,0)</f>
        <v>1.1218568665377182E-2</v>
      </c>
      <c r="Z269" s="78">
        <f>IFERROR('%QUOTES'!Z269/'%QUOTES'!Z268-1,0)</f>
        <v>-6.3300275655220339E-4</v>
      </c>
      <c r="AA269" s="78">
        <f>IFERROR('%QUOTES'!AA269/'%QUOTES'!AA268-1,0)</f>
        <v>4.8062000899136148E-3</v>
      </c>
      <c r="AB269" s="78">
        <f>IFERROR('%QUOTES'!AB269/'%QUOTES'!AB268-1,0)</f>
        <v>4.269261677548819E-3</v>
      </c>
      <c r="AC269" s="78">
        <f>IFERROR('%QUOTES'!AC269/'%QUOTES'!AC268-1,0)</f>
        <v>4.0064370728216669E-3</v>
      </c>
      <c r="AD269" s="78">
        <f>IFERROR('%QUOTES'!AD269/'%QUOTES'!AD268-1,0)</f>
        <v>2.3319471434124495E-3</v>
      </c>
      <c r="AE269" s="78">
        <f>IFERROR('%QUOTES'!AE269/'%QUOTES'!AE268-1,0)</f>
        <v>5.2064337152555318E-3</v>
      </c>
      <c r="AF269" s="78">
        <f>IFERROR('%QUOTES'!AF269/'%QUOTES'!AF268-1,0)</f>
        <v>5.4917290730569501E-3</v>
      </c>
      <c r="AG269" s="78">
        <f>IFERROR('%QUOTES'!AG269/'%QUOTES'!AG268-1,0)</f>
        <v>5.1237887982649166E-3</v>
      </c>
      <c r="AH269" s="78">
        <f>IFERROR('%QUOTES'!AH269/'%QUOTES'!AH268-1,0)</f>
        <v>5.6274899935990774E-3</v>
      </c>
      <c r="AI269" s="78">
        <f>IFERROR('%QUOTES'!AI269/'%QUOTES'!AI268-1,0)</f>
        <v>1.211453744493407E-2</v>
      </c>
      <c r="AJ269" s="78">
        <f>IFERROR('%QUOTES'!AJ269/'%QUOTES'!AJ268-1,0)</f>
        <v>5.139079317638684E-3</v>
      </c>
      <c r="AK269" s="78">
        <f>IFERROR('%QUOTES'!AK269/'%QUOTES'!AK268-1,0)</f>
        <v>2.1239814225917364E-3</v>
      </c>
      <c r="AL269" s="78">
        <f>IFERROR('%QUOTES'!AL269/'%QUOTES'!AL268-1,0)</f>
        <v>3.1055900621117516E-3</v>
      </c>
      <c r="AM269" s="78">
        <f>IFERROR('%QUOTES'!AM269/'%QUOTES'!AM268-1,0)</f>
        <v>1.2883373706201295E-2</v>
      </c>
      <c r="AN269" s="78">
        <f>IFERROR('%QUOTES'!AN269/'%QUOTES'!AN268-1,0)</f>
        <v>6.1294124307160747E-3</v>
      </c>
      <c r="AO269" s="78">
        <f>IFERROR('%QUOTES'!AO269/'%QUOTES'!AO268-1,0)</f>
        <v>-1.2733105957253188E-2</v>
      </c>
      <c r="AP269" s="78">
        <f>IFERROR('%QUOTES'!AP269/'%QUOTES'!AP268-1,0)</f>
        <v>0</v>
      </c>
      <c r="AQ269" s="78">
        <f>IFERROR('%QUOTES'!AQ269/'%QUOTES'!AQ268-1,0)</f>
        <v>7.3137965425531526E-3</v>
      </c>
      <c r="AR269" s="78">
        <f>IFERROR('%QUOTES'!AR269/'%QUOTES'!AR268-1,0)</f>
        <v>1.7738913866665929E-2</v>
      </c>
      <c r="AS269" s="78">
        <f>IFERROR('%QUOTES'!AS269/'%QUOTES'!AS268-1,0)</f>
        <v>9.5846275478117526E-4</v>
      </c>
      <c r="AT269" s="78">
        <f>IFERROR('%QUOTES'!AT269/'%QUOTES'!AT268-1,0)</f>
        <v>-2.6350907510997001E-2</v>
      </c>
      <c r="AU269" s="78">
        <f>IFERROR('%QUOTES'!AU269/'%QUOTES'!AU268-1,0)</f>
        <v>6.0727726936289361E-3</v>
      </c>
      <c r="AV269" s="78">
        <f>IFERROR('%QUOTES'!AV269/'%QUOTES'!AV268-1,0)</f>
        <v>-3.176567146383702E-3</v>
      </c>
      <c r="AW269" s="78">
        <f>IFERROR('%QUOTES'!AW269/'%QUOTES'!AW268-1,0)</f>
        <v>6.1443582683167186E-3</v>
      </c>
      <c r="AX269" s="78">
        <f>IFERROR('%QUOTES'!AX269/'%QUOTES'!AX268-1,0)</f>
        <v>2.8275862068965374E-2</v>
      </c>
      <c r="AY269" s="78">
        <f>IFERROR('%QUOTES'!AY269/'%QUOTES'!AY268-1,0)</f>
        <v>-1.2798305084745776E-2</v>
      </c>
      <c r="AZ269" s="78">
        <f>IFERROR('%QUOTES'!AZ269/'%QUOTES'!AZ268-1,0)</f>
        <v>7.7750323974079549E-4</v>
      </c>
      <c r="BA269" s="78">
        <f>IFERROR('%QUOTES'!BA269/'%QUOTES'!BA268-1,0)</f>
        <v>9.6515919986410736E-3</v>
      </c>
      <c r="BB269" s="78">
        <f>IFERROR('%QUOTES'!BB269/'%QUOTES'!BB268-1,0)</f>
        <v>9.4301087391848171E-3</v>
      </c>
      <c r="BC269" s="78">
        <f>IFERROR('%QUOTES'!BC269/'%QUOTES'!BC268-1,0)</f>
        <v>-8.3742744165760108E-3</v>
      </c>
      <c r="BD269" s="78">
        <f>IFERROR('%QUOTES'!BD269/'%QUOTES'!BD268-1,0)</f>
        <v>-8.3248740747950967E-3</v>
      </c>
      <c r="BE269" s="78">
        <f>IFERROR('%QUOTES'!BE269/'%QUOTES'!BE268-1,0)</f>
        <v>-7.1032233456885807E-3</v>
      </c>
      <c r="BF269" s="78">
        <f>IFERROR('%QUOTES'!BF269/'%QUOTES'!BF268-1,0)</f>
        <v>-1.391126050134861E-2</v>
      </c>
      <c r="BG269" s="78">
        <f>IFERROR('%QUOTES'!BG269/'%QUOTES'!BG268-1,0)</f>
        <v>1.5758091993185674E-2</v>
      </c>
      <c r="BH269" s="78">
        <f>IFERROR('%QUOTES'!BH269/'%QUOTES'!BH268-1,0)</f>
        <v>8.376004213184407E-3</v>
      </c>
      <c r="BI269" s="78">
        <f>IFERROR('%QUOTES'!BI269/'%QUOTES'!BI268-1,0)</f>
        <v>8.1407878383907839E-3</v>
      </c>
      <c r="BJ269" s="78">
        <f>IFERROR('%QUOTES'!BJ269/'%QUOTES'!BJ268-1,0)</f>
        <v>2.3539524930451527E-2</v>
      </c>
      <c r="BK269" s="78">
        <f>IFERROR('%QUOTES'!BK269/'%QUOTES'!BK268-1,0)</f>
        <v>1.1560752113338291E-2</v>
      </c>
      <c r="BL269" s="78">
        <f>IFERROR('%QUOTES'!BL269/'%QUOTES'!BL268-1,0)</f>
        <v>1.0272556671449218E-2</v>
      </c>
      <c r="BM269" s="78">
        <f>IFERROR('%QUOTES'!BM269/'%QUOTES'!BM268-1,0)</f>
        <v>5.8889022400333557E-2</v>
      </c>
      <c r="BN269" s="78">
        <f>IFERROR('%QUOTES'!BN269/'%QUOTES'!BN268-1,0)</f>
        <v>2.1621645660401922E-2</v>
      </c>
      <c r="BO269" s="78">
        <f>IFERROR('%QUOTES'!BO269/'%QUOTES'!BO268-1,0)</f>
        <v>-2.7173913043478382E-2</v>
      </c>
      <c r="BP269" s="78">
        <f>IFERROR('%QUOTES'!BP269/'%QUOTES'!BP268-1,0)</f>
        <v>1.2761279382409008E-2</v>
      </c>
      <c r="BQ269" s="78">
        <f>IFERROR('%QUOTES'!BQ269/'%QUOTES'!BQ268-1,0)</f>
        <v>8.8214790082090655E-3</v>
      </c>
      <c r="BR269" s="78">
        <f>IFERROR('%QUOTES'!BR269/'%QUOTES'!BR268-1,0)</f>
        <v>1.9975318844380086E-2</v>
      </c>
      <c r="BS269" s="78">
        <f>IFERROR('%QUOTES'!BS269/'%QUOTES'!BS268-1,0)</f>
        <v>5.8106958968194622E-2</v>
      </c>
      <c r="BT269" s="78">
        <f>IFERROR('%QUOTES'!BT269/'%QUOTES'!BT268-1,0)</f>
        <v>2.0275756163945502E-3</v>
      </c>
      <c r="BU269" s="78">
        <f>IFERROR('%QUOTES'!BU269/'%QUOTES'!BU268-1,0)</f>
        <v>3.1553398058252302E-2</v>
      </c>
      <c r="BV269" s="78">
        <f>IFERROR('%QUOTES'!BV269/'%QUOTES'!BV268-1,0)</f>
        <v>1.1516415846648753E-2</v>
      </c>
      <c r="BW269" s="78">
        <f>IFERROR('%QUOTES'!BW269/'%QUOTES'!BW268-1,0)</f>
        <v>3.0268914969293403E-2</v>
      </c>
      <c r="BX269" s="78">
        <f>IFERROR('%QUOTES'!BX269/'%QUOTES'!BX268-1,0)</f>
        <v>1.9366345792493078E-3</v>
      </c>
      <c r="BY269" s="78">
        <f>IFERROR('%QUOTES'!BY269/'%QUOTES'!BY268-1,0)</f>
        <v>9.7049689440993347E-3</v>
      </c>
      <c r="BZ269" s="78">
        <f>IFERROR('%QUOTES'!BZ269/'%QUOTES'!BZ268-1,0)</f>
        <v>1.9964047480721225E-2</v>
      </c>
      <c r="CA269" s="78">
        <f>IFERROR('%QUOTES'!CA269/'%QUOTES'!CA268-1,0)</f>
        <v>4.9999615384614948E-3</v>
      </c>
      <c r="CB269" s="78">
        <f>IFERROR('%QUOTES'!CB269/'%QUOTES'!CB268-1,0)</f>
        <v>6.449775659001844E-3</v>
      </c>
      <c r="CC269" s="78">
        <f>IFERROR('%QUOTES'!CC269/'%QUOTES'!CC268-1,0)</f>
        <v>2.1881480697167888E-2</v>
      </c>
      <c r="CD269" s="78">
        <f>IFERROR('%QUOTES'!CD269/'%QUOTES'!CD268-1,0)</f>
        <v>1.0346095028217261E-2</v>
      </c>
      <c r="CE269" s="78">
        <f>IFERROR('%QUOTES'!CE269/'%QUOTES'!CE268-1,0)</f>
        <v>5.2461256962823555E-3</v>
      </c>
      <c r="CF269" s="78">
        <f>IFERROR('%QUOTES'!CF269/'%QUOTES'!CF268-1,0)</f>
        <v>2.0251969705819883E-2</v>
      </c>
      <c r="CG269" s="78">
        <f>IFERROR('%QUOTES'!CG269/'%QUOTES'!CG268-1,0)</f>
        <v>1.459476191281639E-2</v>
      </c>
      <c r="CH269" s="78">
        <f>IFERROR('%QUOTES'!CH269/'%QUOTES'!CH268-1,0)</f>
        <v>2.5478556321738566E-2</v>
      </c>
      <c r="CI269" s="78">
        <f>IFERROR('%QUOTES'!CI269/'%QUOTES'!CI268-1,0)</f>
        <v>1.6194290842336478E-2</v>
      </c>
      <c r="CJ269" s="78">
        <f>IFERROR('%QUOTES'!CJ269/'%QUOTES'!CJ268-1,0)</f>
        <v>6.4984256372815352E-3</v>
      </c>
      <c r="CK269" s="78">
        <f>IFERROR('%QUOTES'!CK269/'%QUOTES'!CK268-1,0)</f>
        <v>4.6783564348970685E-2</v>
      </c>
      <c r="CL269" s="78">
        <f>IFERROR('%QUOTES'!CL269/'%QUOTES'!CL268-1,0)</f>
        <v>1.2435233160621673E-2</v>
      </c>
      <c r="CM269" s="78">
        <f>IFERROR('%QUOTES'!CM269/'%QUOTES'!CM268-1,0)</f>
        <v>1.9571295433364222E-2</v>
      </c>
      <c r="CN269" s="78">
        <f>IFERROR('%QUOTES'!CN269/'%QUOTES'!CN268-1,0)</f>
        <v>3.4925526450950262E-2</v>
      </c>
      <c r="CO269" s="78">
        <f>IFERROR('%QUOTES'!CO269/'%QUOTES'!CO268-1,0)</f>
        <v>2.1536612339930095E-2</v>
      </c>
      <c r="CP269" s="78">
        <f>IFERROR('%QUOTES'!CP269/'%QUOTES'!CP268-1,0)</f>
        <v>6.2290007344634191E-3</v>
      </c>
      <c r="CQ269" s="78">
        <f>IFERROR('%QUOTES'!CQ269/'%QUOTES'!CQ268-1,0)</f>
        <v>5.3389094751834509E-3</v>
      </c>
      <c r="CR269" s="78">
        <f>IFERROR('%QUOTES'!CR269/'%QUOTES'!CR268-1,0)</f>
        <v>5.7046981780100037E-3</v>
      </c>
      <c r="CS269" s="78">
        <f>IFERROR('%QUOTES'!CS269/'%QUOTES'!CS268-1,0)</f>
        <v>4.4914661533526079E-3</v>
      </c>
      <c r="CT269" s="78">
        <f>IFERROR('%QUOTES'!CT269/'%QUOTES'!CT268-1,0)</f>
        <v>5.2798307666404032E-3</v>
      </c>
      <c r="CU269" s="78">
        <f>IFERROR('%QUOTES'!CU269/'%QUOTES'!CU268-1,0)</f>
        <v>-3.2455011810571532E-2</v>
      </c>
      <c r="CV269" s="78">
        <f>IFERROR('%QUOTES'!CV269/'%QUOTES'!CV268-1,0)</f>
        <v>-1.7766497461929043E-2</v>
      </c>
      <c r="CW269" s="78">
        <f>IFERROR('%QUOTES'!CW269/'%QUOTES'!CW268-1,0)</f>
        <v>2.7100271002709952E-2</v>
      </c>
      <c r="CX269" s="78">
        <f>IFERROR('%QUOTES'!CX269/'%QUOTES'!CX268-1,0)</f>
        <v>-2.7397317767492879E-2</v>
      </c>
      <c r="CY269" s="78">
        <f>IFERROR('%QUOTES'!CY269/'%QUOTES'!CY268-1,0)</f>
        <v>1.2915166051660432E-2</v>
      </c>
      <c r="CZ269" s="78">
        <f>IFERROR('%QUOTES'!CZ269/'%QUOTES'!CZ268-1,0)</f>
        <v>-1.2206479446313589E-2</v>
      </c>
      <c r="DA269" s="78">
        <f>IFERROR('%QUOTES'!DA269/'%QUOTES'!DA268-1,0)</f>
        <v>5.0843407951390862E-3</v>
      </c>
      <c r="DB269" s="78">
        <f>IFERROR('%QUOTES'!DB269/'%QUOTES'!DB268-1,0)</f>
        <v>9.0138606571195101E-3</v>
      </c>
      <c r="DC269" s="78">
        <f>IFERROR('%QUOTES'!DC269/'%QUOTES'!DC268-1,0)</f>
        <v>1.1317496621620515E-2</v>
      </c>
      <c r="DD269" s="78">
        <f>IFERROR('%QUOTES'!DD269/'%QUOTES'!DD268-1,0)</f>
        <v>1.4480162597166668E-2</v>
      </c>
      <c r="DE269" s="78">
        <f>IFERROR('%QUOTES'!DE269/'%QUOTES'!DE268-1,0)</f>
        <v>1.8274606085484812E-2</v>
      </c>
      <c r="DF269" s="78">
        <f>IFERROR('%QUOTES'!DF269/'%QUOTES'!DF268-1,0)</f>
        <v>6.1801070015050641E-3</v>
      </c>
      <c r="DG269" s="78">
        <f>IFERROR('%QUOTES'!DG269/'%QUOTES'!DG268-1,0)</f>
        <v>-2.9693171550417841E-3</v>
      </c>
      <c r="DH269" s="78">
        <f>IFERROR('%QUOTES'!DH269/'%QUOTES'!DH268-1,0)</f>
        <v>3.0756202583555048E-3</v>
      </c>
      <c r="DI269" s="78">
        <f>IFERROR('%QUOTES'!DI269/'%QUOTES'!DI268-1,0)</f>
        <v>2.9788531725419176E-2</v>
      </c>
      <c r="DJ269" s="78">
        <f>IFERROR('%QUOTES'!DJ269/'%QUOTES'!DJ268-1,0)</f>
        <v>9.0040377078286493E-3</v>
      </c>
      <c r="DK269" s="78">
        <f>IFERROR('%QUOTES'!DK269/'%QUOTES'!DK268-1,0)</f>
        <v>6.908064080626275E-3</v>
      </c>
      <c r="DL269" s="78">
        <f>IFERROR('%QUOTES'!DL269/'%QUOTES'!DL268-1,0)</f>
        <v>5.8261479321415344E-3</v>
      </c>
      <c r="DM269" s="78">
        <f>IFERROR('%QUOTES'!DM269/'%QUOTES'!DM268-1,0)</f>
        <v>7.7460797279427229E-3</v>
      </c>
      <c r="DN269" s="78">
        <f>IFERROR('%QUOTES'!DN269/'%QUOTES'!DN268-1,0)</f>
        <v>4.5829819737244204E-3</v>
      </c>
      <c r="DO269" s="78">
        <f>IFERROR('%QUOTES'!DO269/'%QUOTES'!DO268-1,0)</f>
        <v>5.9914124391273749E-3</v>
      </c>
      <c r="DP269" s="78">
        <f>IFERROR('%QUOTES'!DP269/'%QUOTES'!DP268-1,0)</f>
        <v>-1.2359783228750754E-2</v>
      </c>
      <c r="DQ269" s="78">
        <f>IFERROR('%QUOTES'!DQ269/'%QUOTES'!DQ268-1,0)</f>
        <v>4.1738096029937388E-3</v>
      </c>
      <c r="DR269" s="78">
        <f>IFERROR('%QUOTES'!DR269/'%QUOTES'!DR268-1,0)</f>
        <v>1.8334133091896687E-2</v>
      </c>
      <c r="DS269" s="78">
        <f>IFERROR('%QUOTES'!DS269/'%QUOTES'!DS268-1,0)</f>
        <v>1.648516227152963E-2</v>
      </c>
      <c r="DT269" s="78">
        <f>IFERROR('%QUOTES'!DT269/'%QUOTES'!DT268-1,0)</f>
        <v>4.919009778866279E-3</v>
      </c>
      <c r="DU269" s="78">
        <f>IFERROR('%QUOTES'!DU269/'%QUOTES'!DU268-1,0)</f>
        <v>-1.2553266682181263E-2</v>
      </c>
      <c r="DV269" s="78">
        <f>IFERROR('%QUOTES'!DV269/'%QUOTES'!DV268-1,0)</f>
        <v>3.2357131504840986E-3</v>
      </c>
      <c r="DW269" s="78">
        <f>IFERROR('%QUOTES'!DW269/'%QUOTES'!DW268-1,0)</f>
        <v>3.6529681199308772E-3</v>
      </c>
      <c r="DX269" s="78">
        <f>IFERROR('%QUOTES'!DX269/'%QUOTES'!DX268-1,0)</f>
        <v>-9.4756997483386174E-3</v>
      </c>
      <c r="DY269" s="78">
        <f>IFERROR('%QUOTES'!DY269/'%QUOTES'!DY268-1,0)</f>
        <v>-5.935215987460829E-3</v>
      </c>
      <c r="DZ269" s="78">
        <f>IFERROR('%QUOTES'!DZ269/'%QUOTES'!DZ268-1,0)</f>
        <v>-1.7360547824909034E-2</v>
      </c>
      <c r="EA269" s="78">
        <f>IFERROR('%QUOTES'!EA269/'%QUOTES'!EA268-1,0)</f>
        <v>-1.2013879608405942E-2</v>
      </c>
      <c r="EB269" s="78">
        <f>IFERROR('%QUOTES'!EB269/'%QUOTES'!EB268-1,0)</f>
        <v>-1.9081451076103817E-2</v>
      </c>
      <c r="EC269" s="78">
        <f>IFERROR('%QUOTES'!EC269/'%QUOTES'!EC268-1,0)</f>
        <v>-1.081966784023014E-2</v>
      </c>
      <c r="ED269" s="78">
        <f>IFERROR('%QUOTES'!ED269/'%QUOTES'!ED268-1,0)</f>
        <v>-3.7518291739983001E-3</v>
      </c>
      <c r="EE269" s="78">
        <f>IFERROR('%QUOTES'!EE269/'%QUOTES'!EE268-1,0)</f>
        <v>-1.3663743681720519E-2</v>
      </c>
      <c r="EF269" s="78">
        <f>IFERROR('%QUOTES'!EF269/'%QUOTES'!EF268-1,0)</f>
        <v>-1.6111289690317498E-2</v>
      </c>
      <c r="EG269" s="78">
        <f>IFERROR('%QUOTES'!EG269/'%QUOTES'!EG268-1,0)</f>
        <v>-1.2259485517184032E-2</v>
      </c>
      <c r="EH269" s="78">
        <f>IFERROR('%QUOTES'!EH269/'%QUOTES'!EH268-1,0)</f>
        <v>5.6262229543486697E-3</v>
      </c>
      <c r="EI269" s="78">
        <f>IFERROR('%QUOTES'!EI269/'%QUOTES'!EI268-1,0)</f>
        <v>7.3394498779564277E-3</v>
      </c>
      <c r="EJ269" s="78">
        <f>IFERROR('%QUOTES'!EJ269/'%QUOTES'!EJ268-1,0)</f>
        <v>4.8247586382743624E-3</v>
      </c>
      <c r="EK269" s="78">
        <f>IFERROR('%QUOTES'!EK269/'%QUOTES'!EK268-1,0)</f>
        <v>6.1884293260490164E-3</v>
      </c>
      <c r="EL269" s="78">
        <f>IFERROR('%QUOTES'!EL269/'%QUOTES'!EL268-1,0)</f>
        <v>1.3561741613133504E-2</v>
      </c>
      <c r="EM269" s="78">
        <f>IFERROR('%QUOTES'!EM269/'%QUOTES'!EM268-1,0)</f>
        <v>5.4749824077591214E-3</v>
      </c>
      <c r="EN269" s="78">
        <f>IFERROR('%QUOTES'!EN269/'%QUOTES'!EN268-1,0)</f>
        <v>1.2771060240963861E-2</v>
      </c>
      <c r="EO269" s="78">
        <f>IFERROR('%QUOTES'!EO269/'%QUOTES'!EO268-1,0)</f>
        <v>5.8273258236696268E-3</v>
      </c>
      <c r="EP269" s="78">
        <f>IFERROR('%QUOTES'!EP269/'%QUOTES'!EP268-1,0)</f>
        <v>-1.6176725662654379E-3</v>
      </c>
      <c r="EQ269" s="78">
        <f>IFERROR('%QUOTES'!EQ269/'%QUOTES'!EQ268-1,0)</f>
        <v>6.7431051921780227E-3</v>
      </c>
      <c r="ER269" s="78">
        <f>IFERROR('%QUOTES'!ER269/'%QUOTES'!ER268-1,0)</f>
        <v>5.4086740948988687E-3</v>
      </c>
      <c r="ES269" s="78">
        <f>IFERROR('%QUOTES'!ES269/'%QUOTES'!ES268-1,0)</f>
        <v>8.8293001962067574E-3</v>
      </c>
      <c r="ET269" s="78">
        <f>IFERROR('%QUOTES'!ET269/'%QUOTES'!ET268-1,0)</f>
        <v>-3.2483733133433224E-2</v>
      </c>
      <c r="EU269" s="78">
        <f>IFERROR('%QUOTES'!EU269/'%QUOTES'!EU268-1,0)</f>
        <v>-1.3436345314074005E-3</v>
      </c>
      <c r="EV269" s="78">
        <f>IFERROR('%QUOTES'!EV269/'%QUOTES'!EV268-1,0)</f>
        <v>2.4661530497012141E-3</v>
      </c>
      <c r="EW269" s="78">
        <f>IFERROR('%QUOTES'!EW269/'%QUOTES'!EW268-1,0)</f>
        <v>-3.5453024287007695E-3</v>
      </c>
      <c r="EX269" s="78">
        <f>IFERROR('%QUOTES'!EX269/'%QUOTES'!EX268-1,0)</f>
        <v>-1.8148820326678861E-3</v>
      </c>
      <c r="EY269" s="78">
        <f>IFERROR('%QUOTES'!EY269/'%QUOTES'!EY268-1,0)</f>
        <v>2.2068727051347548E-3</v>
      </c>
      <c r="EZ269" s="78">
        <f>IFERROR('%QUOTES'!EZ269/'%QUOTES'!EZ268-1,0)</f>
        <v>-1.2212329158650559E-2</v>
      </c>
      <c r="FA269" s="78">
        <f>IFERROR('%QUOTES'!FA269/'%QUOTES'!FA268-1,0)</f>
        <v>1.203766080696056E-3</v>
      </c>
      <c r="FB269" s="78">
        <f>IFERROR('%QUOTES'!FB269/'%QUOTES'!FB268-1,0)</f>
        <v>-6.3805684454754097E-3</v>
      </c>
      <c r="FC269" s="78">
        <f>IFERROR('%QUOTES'!FC269/'%QUOTES'!FC268-1,0)</f>
        <v>-6.4755547421111448E-3</v>
      </c>
      <c r="FD269" s="78">
        <f>IFERROR('%QUOTES'!FD269/'%QUOTES'!FD268-1,0)</f>
        <v>-1.849217638691325E-2</v>
      </c>
      <c r="FE269" s="78">
        <f>IFERROR('%QUOTES'!FE269/'%QUOTES'!FE268-1,0)</f>
        <v>-3.0592734225620699E-3</v>
      </c>
      <c r="FF269" s="78">
        <f>IFERROR('%QUOTES'!FF269/'%QUOTES'!FF268-1,0)</f>
        <v>-2.2857142857142909E-2</v>
      </c>
      <c r="FG269" s="78">
        <f>IFERROR('%QUOTES'!FG269/'%QUOTES'!FG268-1,0)</f>
        <v>-5.8900523560209139E-3</v>
      </c>
      <c r="FH269" s="78">
        <f>IFERROR('%QUOTES'!FH269/'%QUOTES'!FH268-1,0)</f>
        <v>1.2606397730854146E-2</v>
      </c>
    </row>
    <row r="270" spans="1:164">
      <c r="A270" s="76">
        <v>43490</v>
      </c>
      <c r="B270" s="78">
        <f>IFERROR('%QUOTES'!B270/'%QUOTES'!B269-1,0)</f>
        <v>8.8407986627112578E-3</v>
      </c>
      <c r="C270" s="78">
        <f>IFERROR('%QUOTES'!C270/'%QUOTES'!C269-1,0)</f>
        <v>3.9105586592180774E-3</v>
      </c>
      <c r="D270" s="78">
        <f>IFERROR('%QUOTES'!D270/'%QUOTES'!D269-1,0)</f>
        <v>8.3179297597042456E-3</v>
      </c>
      <c r="E270" s="78">
        <f>IFERROR('%QUOTES'!E270/'%QUOTES'!E269-1,0)</f>
        <v>7.3972264168851165E-3</v>
      </c>
      <c r="F270" s="78">
        <f>IFERROR('%QUOTES'!F270/'%QUOTES'!F269-1,0)</f>
        <v>8.6397087690954777E-3</v>
      </c>
      <c r="G270" s="78">
        <f>IFERROR('%QUOTES'!G270/'%QUOTES'!G269-1,0)</f>
        <v>4.8253232035257998E-3</v>
      </c>
      <c r="H270" s="78">
        <f>IFERROR('%QUOTES'!H270/'%QUOTES'!H269-1,0)</f>
        <v>9.52380952380949E-3</v>
      </c>
      <c r="I270" s="78">
        <f>IFERROR('%QUOTES'!I270/'%QUOTES'!I269-1,0)</f>
        <v>3.9062663396201014E-3</v>
      </c>
      <c r="J270" s="78">
        <f>IFERROR('%QUOTES'!J270/'%QUOTES'!J269-1,0)</f>
        <v>1.1764656670512075E-2</v>
      </c>
      <c r="K270" s="78">
        <f>IFERROR('%QUOTES'!K270/'%QUOTES'!K269-1,0)</f>
        <v>9.2641585258548265E-3</v>
      </c>
      <c r="L270" s="78">
        <f>IFERROR('%QUOTES'!L270/'%QUOTES'!L269-1,0)</f>
        <v>2.3286760588381306E-3</v>
      </c>
      <c r="M270" s="78">
        <f>IFERROR('%QUOTES'!M270/'%QUOTES'!M269-1,0)</f>
        <v>8.3713850837137116E-3</v>
      </c>
      <c r="N270" s="78">
        <f>IFERROR('%QUOTES'!N270/'%QUOTES'!N269-1,0)</f>
        <v>3.7287825616078019E-2</v>
      </c>
      <c r="O270" s="78">
        <f>IFERROR('%QUOTES'!O270/'%QUOTES'!O269-1,0)</f>
        <v>2.9379974765681327E-2</v>
      </c>
      <c r="P270" s="78">
        <f>IFERROR('%QUOTES'!P270/'%QUOTES'!P269-1,0)</f>
        <v>2.2986918681902058E-2</v>
      </c>
      <c r="Q270" s="78">
        <f>IFERROR('%QUOTES'!Q270/'%QUOTES'!Q269-1,0)</f>
        <v>8.5219709326755932E-3</v>
      </c>
      <c r="R270" s="78">
        <f>IFERROR('%QUOTES'!R270/'%QUOTES'!R269-1,0)</f>
        <v>8.9241615906183736E-3</v>
      </c>
      <c r="S270" s="78">
        <f>IFERROR('%QUOTES'!S270/'%QUOTES'!S269-1,0)</f>
        <v>9.0808190883358009E-3</v>
      </c>
      <c r="T270" s="78">
        <f>IFERROR('%QUOTES'!T270/'%QUOTES'!T269-1,0)</f>
        <v>1.0047042781510918E-2</v>
      </c>
      <c r="U270" s="78">
        <f>IFERROR('%QUOTES'!U270/'%QUOTES'!U269-1,0)</f>
        <v>1.2505875117841514E-2</v>
      </c>
      <c r="V270" s="78">
        <f>IFERROR('%QUOTES'!V270/'%QUOTES'!V269-1,0)</f>
        <v>9.192625715574998E-3</v>
      </c>
      <c r="W270" s="78">
        <f>IFERROR('%QUOTES'!W270/'%QUOTES'!W269-1,0)</f>
        <v>1.3335946921339659E-2</v>
      </c>
      <c r="X270" s="78">
        <f>IFERROR('%QUOTES'!X270/'%QUOTES'!X269-1,0)</f>
        <v>1.1922804693414113E-2</v>
      </c>
      <c r="Y270" s="78">
        <f>IFERROR('%QUOTES'!Y270/'%QUOTES'!Y269-1,0)</f>
        <v>1.4231063504207997E-2</v>
      </c>
      <c r="Z270" s="78">
        <f>IFERROR('%QUOTES'!Z270/'%QUOTES'!Z269-1,0)</f>
        <v>8.0236695940947289E-3</v>
      </c>
      <c r="AA270" s="78">
        <f>IFERROR('%QUOTES'!AA270/'%QUOTES'!AA269-1,0)</f>
        <v>8.2908321382200167E-3</v>
      </c>
      <c r="AB270" s="78">
        <f>IFERROR('%QUOTES'!AB270/'%QUOTES'!AB269-1,0)</f>
        <v>6.5015750686885365E-3</v>
      </c>
      <c r="AC270" s="78">
        <f>IFERROR('%QUOTES'!AC270/'%QUOTES'!AC269-1,0)</f>
        <v>1.7823836126629411E-2</v>
      </c>
      <c r="AD270" s="78">
        <f>IFERROR('%QUOTES'!AD270/'%QUOTES'!AD269-1,0)</f>
        <v>8.1426518750424837E-3</v>
      </c>
      <c r="AE270" s="78">
        <f>IFERROR('%QUOTES'!AE270/'%QUOTES'!AE269-1,0)</f>
        <v>-1.3688512510386386E-2</v>
      </c>
      <c r="AF270" s="78">
        <f>IFERROR('%QUOTES'!AF270/'%QUOTES'!AF269-1,0)</f>
        <v>-1.3157862070766746E-2</v>
      </c>
      <c r="AG270" s="78">
        <f>IFERROR('%QUOTES'!AG270/'%QUOTES'!AG269-1,0)</f>
        <v>-1.2671168885099116E-2</v>
      </c>
      <c r="AH270" s="78">
        <f>IFERROR('%QUOTES'!AH270/'%QUOTES'!AH269-1,0)</f>
        <v>-1.3430441330137377E-2</v>
      </c>
      <c r="AI270" s="78">
        <f>IFERROR('%QUOTES'!AI270/'%QUOTES'!AI269-1,0)</f>
        <v>-1.2694994559303563E-2</v>
      </c>
      <c r="AJ270" s="78">
        <f>IFERROR('%QUOTES'!AJ270/'%QUOTES'!AJ269-1,0)</f>
        <v>-1.1448249289226831E-2</v>
      </c>
      <c r="AK270" s="78">
        <f>IFERROR('%QUOTES'!AK270/'%QUOTES'!AK269-1,0)</f>
        <v>1.1560115161459716E-3</v>
      </c>
      <c r="AL270" s="78">
        <f>IFERROR('%QUOTES'!AL270/'%QUOTES'!AL269-1,0)</f>
        <v>-1.1558341933264549E-2</v>
      </c>
      <c r="AM270" s="78">
        <f>IFERROR('%QUOTES'!AM270/'%QUOTES'!AM269-1,0)</f>
        <v>-2.7458126942421224E-2</v>
      </c>
      <c r="AN270" s="78">
        <f>IFERROR('%QUOTES'!AN270/'%QUOTES'!AN269-1,0)</f>
        <v>-1.750053162447196E-2</v>
      </c>
      <c r="AO270" s="78">
        <f>IFERROR('%QUOTES'!AO270/'%QUOTES'!AO269-1,0)</f>
        <v>2.8097698208092936E-2</v>
      </c>
      <c r="AP270" s="78">
        <f>IFERROR('%QUOTES'!AP270/'%QUOTES'!AP269-1,0)</f>
        <v>1.7643921053711598E-3</v>
      </c>
      <c r="AQ270" s="78">
        <f>IFERROR('%QUOTES'!AQ270/'%QUOTES'!AQ269-1,0)</f>
        <v>-1.3861386596085268E-2</v>
      </c>
      <c r="AR270" s="78">
        <f>IFERROR('%QUOTES'!AR270/'%QUOTES'!AR269-1,0)</f>
        <v>-4.4570126113537278E-2</v>
      </c>
      <c r="AS270" s="78">
        <f>IFERROR('%QUOTES'!AS270/'%QUOTES'!AS269-1,0)</f>
        <v>3.15970503332621E-2</v>
      </c>
      <c r="AT270" s="78">
        <f>IFERROR('%QUOTES'!AT270/'%QUOTES'!AT269-1,0)</f>
        <v>3.5300253567356332E-3</v>
      </c>
      <c r="AU270" s="78">
        <f>IFERROR('%QUOTES'!AU270/'%QUOTES'!AU269-1,0)</f>
        <v>1.7113967335621538E-2</v>
      </c>
      <c r="AV270" s="78">
        <f>IFERROR('%QUOTES'!AV270/'%QUOTES'!AV269-1,0)</f>
        <v>1.0413714457718548E-2</v>
      </c>
      <c r="AW270" s="78">
        <f>IFERROR('%QUOTES'!AW270/'%QUOTES'!AW269-1,0)</f>
        <v>4.7315848151097128E-5</v>
      </c>
      <c r="AX270" s="78">
        <f>IFERROR('%QUOTES'!AX270/'%QUOTES'!AX269-1,0)</f>
        <v>6.5951263134361726E-2</v>
      </c>
      <c r="AY270" s="78">
        <f>IFERROR('%QUOTES'!AY270/'%QUOTES'!AY269-1,0)</f>
        <v>4.9053782443804206E-3</v>
      </c>
      <c r="AZ270" s="78">
        <f>IFERROR('%QUOTES'!AZ270/'%QUOTES'!AZ269-1,0)</f>
        <v>1.0704472054712477E-2</v>
      </c>
      <c r="BA270" s="78">
        <f>IFERROR('%QUOTES'!BA270/'%QUOTES'!BA269-1,0)</f>
        <v>2.2594660859292404E-2</v>
      </c>
      <c r="BB270" s="78">
        <f>IFERROR('%QUOTES'!BB270/'%QUOTES'!BB269-1,0)</f>
        <v>8.1409448818896557E-3</v>
      </c>
      <c r="BC270" s="78">
        <f>IFERROR('%QUOTES'!BC270/'%QUOTES'!BC269-1,0)</f>
        <v>1.23859928473391E-3</v>
      </c>
      <c r="BD270" s="78">
        <f>IFERROR('%QUOTES'!BD270/'%QUOTES'!BD269-1,0)</f>
        <v>1.2719409495817624E-2</v>
      </c>
      <c r="BE270" s="78">
        <f>IFERROR('%QUOTES'!BE270/'%QUOTES'!BE269-1,0)</f>
        <v>4.1481484705578886E-3</v>
      </c>
      <c r="BF270" s="78">
        <f>IFERROR('%QUOTES'!BF270/'%QUOTES'!BF269-1,0)</f>
        <v>3.4758127172358488E-3</v>
      </c>
      <c r="BG270" s="78">
        <f>IFERROR('%QUOTES'!BG270/'%QUOTES'!BG269-1,0)</f>
        <v>-3.7735849056603765E-3</v>
      </c>
      <c r="BH270" s="78">
        <f>IFERROR('%QUOTES'!BH270/'%QUOTES'!BH269-1,0)</f>
        <v>1.4151637774138415E-2</v>
      </c>
      <c r="BI270" s="78">
        <f>IFERROR('%QUOTES'!BI270/'%QUOTES'!BI269-1,0)</f>
        <v>1.615010706745168E-2</v>
      </c>
      <c r="BJ270" s="78">
        <f>IFERROR('%QUOTES'!BJ270/'%QUOTES'!BJ269-1,0)</f>
        <v>2.5925108679694331E-2</v>
      </c>
      <c r="BK270" s="78">
        <f>IFERROR('%QUOTES'!BK270/'%QUOTES'!BK269-1,0)</f>
        <v>8.285742857142786E-3</v>
      </c>
      <c r="BL270" s="78">
        <f>IFERROR('%QUOTES'!BL270/'%QUOTES'!BL269-1,0)</f>
        <v>1.5507902229921156E-2</v>
      </c>
      <c r="BM270" s="78">
        <f>IFERROR('%QUOTES'!BM270/'%QUOTES'!BM269-1,0)</f>
        <v>1.8608031372749245E-2</v>
      </c>
      <c r="BN270" s="78">
        <f>IFERROR('%QUOTES'!BN270/'%QUOTES'!BN269-1,0)</f>
        <v>2.3809474564238764E-2</v>
      </c>
      <c r="BO270" s="78">
        <f>IFERROR('%QUOTES'!BO270/'%QUOTES'!BO269-1,0)</f>
        <v>-4.0395358831113115E-2</v>
      </c>
      <c r="BP270" s="78">
        <f>IFERROR('%QUOTES'!BP270/'%QUOTES'!BP269-1,0)</f>
        <v>2.0144251516478029E-2</v>
      </c>
      <c r="BQ270" s="78">
        <f>IFERROR('%QUOTES'!BQ270/'%QUOTES'!BQ269-1,0)</f>
        <v>1.4534214569115633E-2</v>
      </c>
      <c r="BR270" s="78">
        <f>IFERROR('%QUOTES'!BR270/'%QUOTES'!BR269-1,0)</f>
        <v>2.6493009089034958E-2</v>
      </c>
      <c r="BS270" s="78">
        <f>IFERROR('%QUOTES'!BS270/'%QUOTES'!BS269-1,0)</f>
        <v>2.0732985455567565E-2</v>
      </c>
      <c r="BT270" s="78">
        <f>IFERROR('%QUOTES'!BT270/'%QUOTES'!BT269-1,0)</f>
        <v>8.9793727077274177E-3</v>
      </c>
      <c r="BU270" s="78">
        <f>IFERROR('%QUOTES'!BU270/'%QUOTES'!BU269-1,0)</f>
        <v>2.4000000000000021E-2</v>
      </c>
      <c r="BV270" s="78">
        <f>IFERROR('%QUOTES'!BV270/'%QUOTES'!BV269-1,0)</f>
        <v>1.7176709783021549E-2</v>
      </c>
      <c r="BW270" s="78">
        <f>IFERROR('%QUOTES'!BW270/'%QUOTES'!BW269-1,0)</f>
        <v>2.3230349822355834E-2</v>
      </c>
      <c r="BX270" s="78">
        <f>IFERROR('%QUOTES'!BX270/'%QUOTES'!BX269-1,0)</f>
        <v>1.5194641610738246E-2</v>
      </c>
      <c r="BY270" s="78">
        <f>IFERROR('%QUOTES'!BY270/'%QUOTES'!BY269-1,0)</f>
        <v>1.5955363321799254E-2</v>
      </c>
      <c r="BZ270" s="78">
        <f>IFERROR('%QUOTES'!BZ270/'%QUOTES'!BZ269-1,0)</f>
        <v>2.3276318520125461E-2</v>
      </c>
      <c r="CA270" s="78">
        <f>IFERROR('%QUOTES'!CA270/'%QUOTES'!CA269-1,0)</f>
        <v>1.2820551581345097E-2</v>
      </c>
      <c r="CB270" s="78">
        <f>IFERROR('%QUOTES'!CB270/'%QUOTES'!CB269-1,0)</f>
        <v>1.560328825865942E-2</v>
      </c>
      <c r="CC270" s="78">
        <f>IFERROR('%QUOTES'!CC270/'%QUOTES'!CC269-1,0)</f>
        <v>2.0223362900315234E-2</v>
      </c>
      <c r="CD270" s="78">
        <f>IFERROR('%QUOTES'!CD270/'%QUOTES'!CD269-1,0)</f>
        <v>1.5741598469232398E-2</v>
      </c>
      <c r="CE270" s="78">
        <f>IFERROR('%QUOTES'!CE270/'%QUOTES'!CE269-1,0)</f>
        <v>1.6860698514652661E-2</v>
      </c>
      <c r="CF270" s="78">
        <f>IFERROR('%QUOTES'!CF270/'%QUOTES'!CF269-1,0)</f>
        <v>2.1412910284464015E-2</v>
      </c>
      <c r="CG270" s="78">
        <f>IFERROR('%QUOTES'!CG270/'%QUOTES'!CG269-1,0)</f>
        <v>1.3871076290778328E-2</v>
      </c>
      <c r="CH270" s="78">
        <f>IFERROR('%QUOTES'!CH270/'%QUOTES'!CH269-1,0)</f>
        <v>2.4576981259427644E-2</v>
      </c>
      <c r="CI270" s="78">
        <f>IFERROR('%QUOTES'!CI270/'%QUOTES'!CI269-1,0)</f>
        <v>2.1912350597609542E-2</v>
      </c>
      <c r="CJ270" s="78">
        <f>IFERROR('%QUOTES'!CJ270/'%QUOTES'!CJ269-1,0)</f>
        <v>1.5396051460192961E-2</v>
      </c>
      <c r="CK270" s="78">
        <f>IFERROR('%QUOTES'!CK270/'%QUOTES'!CK269-1,0)</f>
        <v>3.2660049639308131E-2</v>
      </c>
      <c r="CL270" s="78">
        <f>IFERROR('%QUOTES'!CL270/'%QUOTES'!CL269-1,0)</f>
        <v>7.164790174002178E-3</v>
      </c>
      <c r="CM270" s="78">
        <f>IFERROR('%QUOTES'!CM270/'%QUOTES'!CM269-1,0)</f>
        <v>5.4844606946983454E-2</v>
      </c>
      <c r="CN270" s="78">
        <f>IFERROR('%QUOTES'!CN270/'%QUOTES'!CN269-1,0)</f>
        <v>2.1339950372208483E-2</v>
      </c>
      <c r="CO270" s="78">
        <f>IFERROR('%QUOTES'!CO270/'%QUOTES'!CO269-1,0)</f>
        <v>1.3675328414548549E-2</v>
      </c>
      <c r="CP270" s="78">
        <f>IFERROR('%QUOTES'!CP270/'%QUOTES'!CP269-1,0)</f>
        <v>1.3571416666666725E-2</v>
      </c>
      <c r="CQ270" s="78">
        <f>IFERROR('%QUOTES'!CQ270/'%QUOTES'!CQ269-1,0)</f>
        <v>1.2713244491683984E-2</v>
      </c>
      <c r="CR270" s="78">
        <f>IFERROR('%QUOTES'!CR270/'%QUOTES'!CR269-1,0)</f>
        <v>1.8685419375556123E-2</v>
      </c>
      <c r="CS270" s="78">
        <f>IFERROR('%QUOTES'!CS270/'%QUOTES'!CS269-1,0)</f>
        <v>1.9163239193971116E-2</v>
      </c>
      <c r="CT270" s="78">
        <f>IFERROR('%QUOTES'!CT270/'%QUOTES'!CT269-1,0)</f>
        <v>1.9957929624058401E-2</v>
      </c>
      <c r="CU270" s="78">
        <f>IFERROR('%QUOTES'!CU270/'%QUOTES'!CU269-1,0)</f>
        <v>-2.0923313818554834E-2</v>
      </c>
      <c r="CV270" s="78">
        <f>IFERROR('%QUOTES'!CV270/'%QUOTES'!CV269-1,0)</f>
        <v>-5.6847545219638307E-2</v>
      </c>
      <c r="CW270" s="78">
        <f>IFERROR('%QUOTES'!CW270/'%QUOTES'!CW269-1,0)</f>
        <v>6.0686015831134421E-2</v>
      </c>
      <c r="CX270" s="78">
        <f>IFERROR('%QUOTES'!CX270/'%QUOTES'!CX269-1,0)</f>
        <v>-6.2631047726432354E-2</v>
      </c>
      <c r="CY270" s="78">
        <f>IFERROR('%QUOTES'!CY270/'%QUOTES'!CY269-1,0)</f>
        <v>2.4408013682768015E-2</v>
      </c>
      <c r="CZ270" s="78">
        <f>IFERROR('%QUOTES'!CZ270/'%QUOTES'!CZ269-1,0)</f>
        <v>-2.5665445548220256E-2</v>
      </c>
      <c r="DA270" s="78">
        <f>IFERROR('%QUOTES'!DA270/'%QUOTES'!DA269-1,0)</f>
        <v>1.2718571680341739E-2</v>
      </c>
      <c r="DB270" s="78">
        <f>IFERROR('%QUOTES'!DB270/'%QUOTES'!DB269-1,0)</f>
        <v>8.9868031562341244E-3</v>
      </c>
      <c r="DC270" s="78">
        <f>IFERROR('%QUOTES'!DC270/'%QUOTES'!DC269-1,0)</f>
        <v>8.1388235854391588E-3</v>
      </c>
      <c r="DD270" s="78">
        <f>IFERROR('%QUOTES'!DD270/'%QUOTES'!DD269-1,0)</f>
        <v>5.4239796010273622E-3</v>
      </c>
      <c r="DE270" s="78">
        <f>IFERROR('%QUOTES'!DE270/'%QUOTES'!DE269-1,0)</f>
        <v>8.8568001131990037E-3</v>
      </c>
      <c r="DF270" s="78">
        <f>IFERROR('%QUOTES'!DF270/'%QUOTES'!DF269-1,0)</f>
        <v>7.3040834228392804E-3</v>
      </c>
      <c r="DG270" s="78">
        <f>IFERROR('%QUOTES'!DG270/'%QUOTES'!DG269-1,0)</f>
        <v>1.4229020987062135E-2</v>
      </c>
      <c r="DH270" s="78">
        <f>IFERROR('%QUOTES'!DH270/'%QUOTES'!DH269-1,0)</f>
        <v>3.6794768470758132E-3</v>
      </c>
      <c r="DI270" s="78">
        <f>IFERROR('%QUOTES'!DI270/'%QUOTES'!DI269-1,0)</f>
        <v>2.4871531501944766E-2</v>
      </c>
      <c r="DJ270" s="78">
        <f>IFERROR('%QUOTES'!DJ270/'%QUOTES'!DJ269-1,0)</f>
        <v>1.3250432666306322E-2</v>
      </c>
      <c r="DK270" s="78">
        <f>IFERROR('%QUOTES'!DK270/'%QUOTES'!DK269-1,0)</f>
        <v>1.3793630289639536E-2</v>
      </c>
      <c r="DL270" s="78">
        <f>IFERROR('%QUOTES'!DL270/'%QUOTES'!DL269-1,0)</f>
        <v>1.2279974120481096E-2</v>
      </c>
      <c r="DM270" s="78">
        <f>IFERROR('%QUOTES'!DM270/'%QUOTES'!DM269-1,0)</f>
        <v>1.0123753280839809E-2</v>
      </c>
      <c r="DN270" s="78">
        <f>IFERROR('%QUOTES'!DN270/'%QUOTES'!DN269-1,0)</f>
        <v>3.9536799284161095E-3</v>
      </c>
      <c r="DO270" s="78">
        <f>IFERROR('%QUOTES'!DO270/'%QUOTES'!DO269-1,0)</f>
        <v>1.2195151003695281E-2</v>
      </c>
      <c r="DP270" s="78">
        <f>IFERROR('%QUOTES'!DP270/'%QUOTES'!DP269-1,0)</f>
        <v>-4.0431075094938818E-3</v>
      </c>
      <c r="DQ270" s="78">
        <f>IFERROR('%QUOTES'!DQ270/'%QUOTES'!DQ269-1,0)</f>
        <v>1.1052314273074737E-2</v>
      </c>
      <c r="DR270" s="78">
        <f>IFERROR('%QUOTES'!DR270/'%QUOTES'!DR269-1,0)</f>
        <v>2.4449832209387568E-2</v>
      </c>
      <c r="DS270" s="78">
        <f>IFERROR('%QUOTES'!DS270/'%QUOTES'!DS269-1,0)</f>
        <v>-1.2240208078334591E-3</v>
      </c>
      <c r="DT270" s="78">
        <f>IFERROR('%QUOTES'!DT270/'%QUOTES'!DT269-1,0)</f>
        <v>1.1586814620403008E-2</v>
      </c>
      <c r="DU270" s="78">
        <f>IFERROR('%QUOTES'!DU270/'%QUOTES'!DU269-1,0)</f>
        <v>-2.2302283187209948E-3</v>
      </c>
      <c r="DV270" s="78">
        <f>IFERROR('%QUOTES'!DV270/'%QUOTES'!DV269-1,0)</f>
        <v>8.1152631351040228E-3</v>
      </c>
      <c r="DW270" s="78">
        <f>IFERROR('%QUOTES'!DW270/'%QUOTES'!DW269-1,0)</f>
        <v>1.6151024025273353E-2</v>
      </c>
      <c r="DX270" s="78">
        <f>IFERROR('%QUOTES'!DX270/'%QUOTES'!DX269-1,0)</f>
        <v>1.2754464014574918E-3</v>
      </c>
      <c r="DY270" s="78">
        <f>IFERROR('%QUOTES'!DY270/'%QUOTES'!DY269-1,0)</f>
        <v>3.3472317410236929E-3</v>
      </c>
      <c r="DZ270" s="78">
        <f>IFERROR('%QUOTES'!DZ270/'%QUOTES'!DZ269-1,0)</f>
        <v>-7.5361299505993795E-4</v>
      </c>
      <c r="EA270" s="78">
        <f>IFERROR('%QUOTES'!EA270/'%QUOTES'!EA269-1,0)</f>
        <v>-2.2400000000000198E-3</v>
      </c>
      <c r="EB270" s="78">
        <f>IFERROR('%QUOTES'!EB270/'%QUOTES'!EB269-1,0)</f>
        <v>-3.6190907853221876E-3</v>
      </c>
      <c r="EC270" s="78">
        <f>IFERROR('%QUOTES'!EC270/'%QUOTES'!EC269-1,0)</f>
        <v>-1.6482020272160502E-3</v>
      </c>
      <c r="ED270" s="78">
        <f>IFERROR('%QUOTES'!ED270/'%QUOTES'!ED269-1,0)</f>
        <v>1.3449764988560098E-3</v>
      </c>
      <c r="EE270" s="78">
        <f>IFERROR('%QUOTES'!EE270/'%QUOTES'!EE269-1,0)</f>
        <v>-3.8660114733887196E-3</v>
      </c>
      <c r="EF270" s="78">
        <f>IFERROR('%QUOTES'!EF270/'%QUOTES'!EF269-1,0)</f>
        <v>-2.3506911689433752E-3</v>
      </c>
      <c r="EG270" s="78">
        <f>IFERROR('%QUOTES'!EG270/'%QUOTES'!EG269-1,0)</f>
        <v>1.2622012790304282E-3</v>
      </c>
      <c r="EH270" s="78">
        <f>IFERROR('%QUOTES'!EH270/'%QUOTES'!EH269-1,0)</f>
        <v>9.9732179524880671E-3</v>
      </c>
      <c r="EI270" s="78">
        <f>IFERROR('%QUOTES'!EI270/'%QUOTES'!EI269-1,0)</f>
        <v>8.6521406490045472E-3</v>
      </c>
      <c r="EJ270" s="78">
        <f>IFERROR('%QUOTES'!EJ270/'%QUOTES'!EJ269-1,0)</f>
        <v>1.1119484457922768E-2</v>
      </c>
      <c r="EK270" s="78">
        <f>IFERROR('%QUOTES'!EK270/'%QUOTES'!EK269-1,0)</f>
        <v>9.9711025994055902E-3</v>
      </c>
      <c r="EL270" s="78">
        <f>IFERROR('%QUOTES'!EL270/'%QUOTES'!EL269-1,0)</f>
        <v>2.8873239436619791E-2</v>
      </c>
      <c r="EM270" s="78">
        <f>IFERROR('%QUOTES'!EM270/'%QUOTES'!EM269-1,0)</f>
        <v>4.7339012910097011E-4</v>
      </c>
      <c r="EN270" s="78">
        <f>IFERROR('%QUOTES'!EN270/'%QUOTES'!EN269-1,0)</f>
        <v>-2.474415952282083E-2</v>
      </c>
      <c r="EO270" s="78">
        <f>IFERROR('%QUOTES'!EO270/'%QUOTES'!EO269-1,0)</f>
        <v>1.3138795235307477E-2</v>
      </c>
      <c r="EP270" s="78">
        <f>IFERROR('%QUOTES'!EP270/'%QUOTES'!EP269-1,0)</f>
        <v>7.7974379746836853E-3</v>
      </c>
      <c r="EQ270" s="78">
        <f>IFERROR('%QUOTES'!EQ270/'%QUOTES'!EQ269-1,0)</f>
        <v>6.5304754432269352E-3</v>
      </c>
      <c r="ER270" s="78">
        <f>IFERROR('%QUOTES'!ER270/'%QUOTES'!ER269-1,0)</f>
        <v>7.7705321333041422E-3</v>
      </c>
      <c r="ES270" s="78">
        <f>IFERROR('%QUOTES'!ES270/'%QUOTES'!ES269-1,0)</f>
        <v>1.7828200972447306E-2</v>
      </c>
      <c r="ET270" s="78">
        <f>IFERROR('%QUOTES'!ET270/'%QUOTES'!ET269-1,0)</f>
        <v>-3.7190133337031805E-2</v>
      </c>
      <c r="EU270" s="78">
        <f>IFERROR('%QUOTES'!EU270/'%QUOTES'!EU269-1,0)</f>
        <v>-7.7362933064244466E-3</v>
      </c>
      <c r="EV270" s="78">
        <f>IFERROR('%QUOTES'!EV270/'%QUOTES'!EV269-1,0)</f>
        <v>-2.1525215252152563E-2</v>
      </c>
      <c r="EW270" s="78">
        <f>IFERROR('%QUOTES'!EW270/'%QUOTES'!EW269-1,0)</f>
        <v>-2.4142212154623199E-2</v>
      </c>
      <c r="EX270" s="78">
        <f>IFERROR('%QUOTES'!EX270/'%QUOTES'!EX269-1,0)</f>
        <v>-1.7142857142857015E-2</v>
      </c>
      <c r="EY270" s="78">
        <f>IFERROR('%QUOTES'!EY270/'%QUOTES'!EY269-1,0)</f>
        <v>-1.4155425789385778E-2</v>
      </c>
      <c r="EZ270" s="78">
        <f>IFERROR('%QUOTES'!EZ270/'%QUOTES'!EZ269-1,0)</f>
        <v>-2.5439823456019472E-2</v>
      </c>
      <c r="FA270" s="78">
        <f>IFERROR('%QUOTES'!FA270/'%QUOTES'!FA269-1,0)</f>
        <v>-7.2140500306759892E-3</v>
      </c>
      <c r="FB270" s="78">
        <f>IFERROR('%QUOTES'!FB270/'%QUOTES'!FB269-1,0)</f>
        <v>-1.1383509129218372E-2</v>
      </c>
      <c r="FC270" s="78">
        <f>IFERROR('%QUOTES'!FC270/'%QUOTES'!FC269-1,0)</f>
        <v>-1.2337034737826769E-2</v>
      </c>
      <c r="FD270" s="78">
        <f>IFERROR('%QUOTES'!FD270/'%QUOTES'!FD269-1,0)</f>
        <v>-3.6231884057971064E-2</v>
      </c>
      <c r="FE270" s="78">
        <f>IFERROR('%QUOTES'!FE270/'%QUOTES'!FE269-1,0)</f>
        <v>-2.3782086689681625E-2</v>
      </c>
      <c r="FF270" s="78">
        <f>IFERROR('%QUOTES'!FF270/'%QUOTES'!FF269-1,0)</f>
        <v>-3.0701754385964897E-2</v>
      </c>
      <c r="FG270" s="78">
        <f>IFERROR('%QUOTES'!FG270/'%QUOTES'!FG269-1,0)</f>
        <v>-7.899934167215239E-3</v>
      </c>
      <c r="FH270" s="78">
        <f>IFERROR('%QUOTES'!FH270/'%QUOTES'!FH269-1,0)</f>
        <v>-4.4506690180308395E-2</v>
      </c>
    </row>
    <row r="271" spans="1:164" s="33" customFormat="1">
      <c r="A271" s="76">
        <v>43493</v>
      </c>
      <c r="B271" s="78">
        <f>IFERROR('%QUOTES'!B271/'%QUOTES'!B270-1,0)</f>
        <v>3.2460241235310328E-4</v>
      </c>
      <c r="C271" s="78">
        <f>IFERROR('%QUOTES'!C271/'%QUOTES'!C270-1,0)</f>
        <v>0</v>
      </c>
      <c r="D271" s="78">
        <f>IFERROR('%QUOTES'!D271/'%QUOTES'!D270-1,0)</f>
        <v>-2.74977085242889E-3</v>
      </c>
      <c r="E271" s="78">
        <f>IFERROR('%QUOTES'!E271/'%QUOTES'!E270-1,0)</f>
        <v>3.2124826428414632E-3</v>
      </c>
      <c r="F271" s="78">
        <f>IFERROR('%QUOTES'!F271/'%QUOTES'!F270-1,0)</f>
        <v>-1.0581138552550606E-2</v>
      </c>
      <c r="G271" s="78">
        <f>IFERROR('%QUOTES'!G271/'%QUOTES'!G270-1,0)</f>
        <v>5.3783902155515317E-3</v>
      </c>
      <c r="H271" s="78">
        <f>IFERROR('%QUOTES'!H271/'%QUOTES'!H270-1,0)</f>
        <v>3.0323450134770447E-3</v>
      </c>
      <c r="I271" s="78">
        <f>IFERROR('%QUOTES'!I271/'%QUOTES'!I270-1,0)</f>
        <v>-3.5668125810635054E-3</v>
      </c>
      <c r="J271" s="78">
        <f>IFERROR('%QUOTES'!J271/'%QUOTES'!J270-1,0)</f>
        <v>-6.7829136557788772E-3</v>
      </c>
      <c r="K271" s="78">
        <f>IFERROR('%QUOTES'!K271/'%QUOTES'!K270-1,0)</f>
        <v>-2.5983719449673703E-4</v>
      </c>
      <c r="L271" s="78">
        <f>IFERROR('%QUOTES'!L271/'%QUOTES'!L270-1,0)</f>
        <v>-1.6594424712726985E-3</v>
      </c>
      <c r="M271" s="78">
        <f>IFERROR('%QUOTES'!M271/'%QUOTES'!M270-1,0)</f>
        <v>3.7735849056603765E-3</v>
      </c>
      <c r="N271" s="78">
        <f>IFERROR('%QUOTES'!N271/'%QUOTES'!N270-1,0)</f>
        <v>1.94490508206282E-2</v>
      </c>
      <c r="O271" s="78">
        <f>IFERROR('%QUOTES'!O271/'%QUOTES'!O270-1,0)</f>
        <v>-4.0273156360126627E-3</v>
      </c>
      <c r="P271" s="78">
        <f>IFERROR('%QUOTES'!P271/'%QUOTES'!P270-1,0)</f>
        <v>-7.2177311725453164E-3</v>
      </c>
      <c r="Q271" s="78">
        <f>IFERROR('%QUOTES'!Q271/'%QUOTES'!Q270-1,0)</f>
        <v>-1.3202799398014387E-3</v>
      </c>
      <c r="R271" s="78">
        <f>IFERROR('%QUOTES'!R271/'%QUOTES'!R270-1,0)</f>
        <v>-3.1121704031478181E-3</v>
      </c>
      <c r="S271" s="78">
        <f>IFERROR('%QUOTES'!S271/'%QUOTES'!S270-1,0)</f>
        <v>3.5118524251129823E-3</v>
      </c>
      <c r="T271" s="78">
        <f>IFERROR('%QUOTES'!T271/'%QUOTES'!T270-1,0)</f>
        <v>-2.8878628946618079E-3</v>
      </c>
      <c r="U271" s="78">
        <f>IFERROR('%QUOTES'!U271/'%QUOTES'!U270-1,0)</f>
        <v>6.0591470519693047E-3</v>
      </c>
      <c r="V271" s="78">
        <f>IFERROR('%QUOTES'!V271/'%QUOTES'!V270-1,0)</f>
        <v>-3.9603960396050741E-4</v>
      </c>
      <c r="W271" s="78">
        <f>IFERROR('%QUOTES'!W271/'%QUOTES'!W270-1,0)</f>
        <v>7.8570221960323483E-3</v>
      </c>
      <c r="X271" s="78">
        <f>IFERROR('%QUOTES'!X271/'%QUOTES'!X270-1,0)</f>
        <v>8.4158779050704791E-3</v>
      </c>
      <c r="Y271" s="78">
        <f>IFERROR('%QUOTES'!Y271/'%QUOTES'!Y270-1,0)</f>
        <v>-9.8068799034400911E-4</v>
      </c>
      <c r="Z271" s="78">
        <f>IFERROR('%QUOTES'!Z271/'%QUOTES'!Z270-1,0)</f>
        <v>5.8650604999976874E-3</v>
      </c>
      <c r="AA271" s="78">
        <f>IFERROR('%QUOTES'!AA271/'%QUOTES'!AA270-1,0)</f>
        <v>-3.7950979191935241E-3</v>
      </c>
      <c r="AB271" s="78">
        <f>IFERROR('%QUOTES'!AB271/'%QUOTES'!AB270-1,0)</f>
        <v>-1.4907080745341084E-3</v>
      </c>
      <c r="AC271" s="78">
        <f>IFERROR('%QUOTES'!AC271/'%QUOTES'!AC270-1,0)</f>
        <v>-7.8405649681445588E-4</v>
      </c>
      <c r="AD271" s="78">
        <f>IFERROR('%QUOTES'!AD271/'%QUOTES'!AD270-1,0)</f>
        <v>-3.0769230769229772E-3</v>
      </c>
      <c r="AE271" s="78">
        <f>IFERROR('%QUOTES'!AE271/'%QUOTES'!AE270-1,0)</f>
        <v>-4.6886721680420296E-3</v>
      </c>
      <c r="AF271" s="78">
        <f>IFERROR('%QUOTES'!AF271/'%QUOTES'!AF270-1,0)</f>
        <v>-5.0314297693920818E-3</v>
      </c>
      <c r="AG271" s="78">
        <f>IFERROR('%QUOTES'!AG271/'%QUOTES'!AG270-1,0)</f>
        <v>-5.0892682535881306E-3</v>
      </c>
      <c r="AH271" s="78">
        <f>IFERROR('%QUOTES'!AH271/'%QUOTES'!AH270-1,0)</f>
        <v>-4.8212708350124922E-3</v>
      </c>
      <c r="AI271" s="78">
        <f>IFERROR('%QUOTES'!AI271/'%QUOTES'!AI270-1,0)</f>
        <v>-5.5106173956877003E-3</v>
      </c>
      <c r="AJ271" s="78">
        <f>IFERROR('%QUOTES'!AJ271/'%QUOTES'!AJ270-1,0)</f>
        <v>-5.0596355956907813E-3</v>
      </c>
      <c r="AK271" s="78">
        <f>IFERROR('%QUOTES'!AK271/'%QUOTES'!AK270-1,0)</f>
        <v>-3.2717090698944906E-3</v>
      </c>
      <c r="AL271" s="78">
        <f>IFERROR('%QUOTES'!AL271/'%QUOTES'!AL270-1,0)</f>
        <v>-5.0114500247598892E-3</v>
      </c>
      <c r="AM271" s="78">
        <f>IFERROR('%QUOTES'!AM271/'%QUOTES'!AM270-1,0)</f>
        <v>-1.1625431248720508E-2</v>
      </c>
      <c r="AN271" s="78">
        <f>IFERROR('%QUOTES'!AN271/'%QUOTES'!AN270-1,0)</f>
        <v>-6.6685290046367696E-3</v>
      </c>
      <c r="AO271" s="78">
        <f>IFERROR('%QUOTES'!AO271/'%QUOTES'!AO270-1,0)</f>
        <v>1.0752643369175585E-2</v>
      </c>
      <c r="AP271" s="78">
        <f>IFERROR('%QUOTES'!AP271/'%QUOTES'!AP270-1,0)</f>
        <v>0</v>
      </c>
      <c r="AQ271" s="78">
        <f>IFERROR('%QUOTES'!AQ271/'%QUOTES'!AQ270-1,0)</f>
        <v>-7.6974232830463452E-3</v>
      </c>
      <c r="AR271" s="78">
        <f>IFERROR('%QUOTES'!AR271/'%QUOTES'!AR270-1,0)</f>
        <v>-1.377516702251802E-2</v>
      </c>
      <c r="AS271" s="78">
        <f>IFERROR('%QUOTES'!AS271/'%QUOTES'!AS270-1,0)</f>
        <v>-4.2509690783547271E-2</v>
      </c>
      <c r="AT271" s="78">
        <f>IFERROR('%QUOTES'!AT271/'%QUOTES'!AT270-1,0)</f>
        <v>-3.3808854164895652E-2</v>
      </c>
      <c r="AU271" s="78">
        <f>IFERROR('%QUOTES'!AU271/'%QUOTES'!AU270-1,0)</f>
        <v>-1.926967169642313E-2</v>
      </c>
      <c r="AV271" s="78">
        <f>IFERROR('%QUOTES'!AV271/'%QUOTES'!AV270-1,0)</f>
        <v>-8.1099516570168895E-3</v>
      </c>
      <c r="AW271" s="78">
        <f>IFERROR('%QUOTES'!AW271/'%QUOTES'!AW270-1,0)</f>
        <v>-1.5242608284023684E-2</v>
      </c>
      <c r="AX271" s="78">
        <f>IFERROR('%QUOTES'!AX271/'%QUOTES'!AX270-1,0)</f>
        <v>-8.4731564597315345E-2</v>
      </c>
      <c r="AY271" s="78">
        <f>IFERROR('%QUOTES'!AY271/'%QUOTES'!AY270-1,0)</f>
        <v>-6.2761679519496294E-3</v>
      </c>
      <c r="AZ271" s="78">
        <f>IFERROR('%QUOTES'!AZ271/'%QUOTES'!AZ270-1,0)</f>
        <v>-1.7167765337072649E-2</v>
      </c>
      <c r="BA271" s="78">
        <f>IFERROR('%QUOTES'!BA271/'%QUOTES'!BA270-1,0)</f>
        <v>-2.8408448643616024E-2</v>
      </c>
      <c r="BB271" s="78">
        <f>IFERROR('%QUOTES'!BB271/'%QUOTES'!BB270-1,0)</f>
        <v>-1.7738998970889708E-2</v>
      </c>
      <c r="BC271" s="78">
        <f>IFERROR('%QUOTES'!BC271/'%QUOTES'!BC270-1,0)</f>
        <v>-1.1358457295511881E-2</v>
      </c>
      <c r="BD271" s="78">
        <f>IFERROR('%QUOTES'!BD271/'%QUOTES'!BD270-1,0)</f>
        <v>-1.2308490019882212E-2</v>
      </c>
      <c r="BE271" s="78">
        <f>IFERROR('%QUOTES'!BE271/'%QUOTES'!BE270-1,0)</f>
        <v>-1.2512704379528894E-2</v>
      </c>
      <c r="BF271" s="78">
        <f>IFERROR('%QUOTES'!BF271/'%QUOTES'!BF270-1,0)</f>
        <v>-2.4857405262534438E-2</v>
      </c>
      <c r="BG271" s="78">
        <f>IFERROR('%QUOTES'!BG271/'%QUOTES'!BG270-1,0)</f>
        <v>2.4410774410774438E-2</v>
      </c>
      <c r="BH271" s="78">
        <f>IFERROR('%QUOTES'!BH271/'%QUOTES'!BH270-1,0)</f>
        <v>-1.3347444259062646E-2</v>
      </c>
      <c r="BI271" s="78">
        <f>IFERROR('%QUOTES'!BI271/'%QUOTES'!BI270-1,0)</f>
        <v>-1.3322414475414268E-2</v>
      </c>
      <c r="BJ271" s="78">
        <f>IFERROR('%QUOTES'!BJ271/'%QUOTES'!BJ270-1,0)</f>
        <v>-1.8748685551253308E-2</v>
      </c>
      <c r="BK271" s="78">
        <f>IFERROR('%QUOTES'!BK271/'%QUOTES'!BK270-1,0)</f>
        <v>-5.3840463195226063E-3</v>
      </c>
      <c r="BL271" s="78">
        <f>IFERROR('%QUOTES'!BL271/'%QUOTES'!BL270-1,0)</f>
        <v>-1.2474190021274478E-2</v>
      </c>
      <c r="BM271" s="78">
        <f>IFERROR('%QUOTES'!BM271/'%QUOTES'!BM270-1,0)</f>
        <v>-1.8680947659004632E-2</v>
      </c>
      <c r="BN271" s="78">
        <f>IFERROR('%QUOTES'!BN271/'%QUOTES'!BN270-1,0)</f>
        <v>-2.0906741836974385E-2</v>
      </c>
      <c r="BO271" s="78">
        <f>IFERROR('%QUOTES'!BO271/'%QUOTES'!BO270-1,0)</f>
        <v>3.94088222122706E-2</v>
      </c>
      <c r="BP271" s="78">
        <f>IFERROR('%QUOTES'!BP271/'%QUOTES'!BP270-1,0)</f>
        <v>-4.8756623578036784E-3</v>
      </c>
      <c r="BQ271" s="78">
        <f>IFERROR('%QUOTES'!BQ271/'%QUOTES'!BQ270-1,0)</f>
        <v>-1.0098637383812226E-2</v>
      </c>
      <c r="BR271" s="78">
        <f>IFERROR('%QUOTES'!BR271/'%QUOTES'!BR270-1,0)</f>
        <v>-8.3784172408448709E-3</v>
      </c>
      <c r="BS271" s="78">
        <f>IFERROR('%QUOTES'!BS271/'%QUOTES'!BS270-1,0)</f>
        <v>-1.9736418310345449E-2</v>
      </c>
      <c r="BT271" s="78">
        <f>IFERROR('%QUOTES'!BT271/'%QUOTES'!BT270-1,0)</f>
        <v>-1.0152895589783162E-2</v>
      </c>
      <c r="BU271" s="78">
        <f>IFERROR('%QUOTES'!BU271/'%QUOTES'!BU270-1,0)</f>
        <v>2.2977941176470562E-2</v>
      </c>
      <c r="BV271" s="78">
        <f>IFERROR('%QUOTES'!BV271/'%QUOTES'!BV270-1,0)</f>
        <v>-1.3975181340258658E-2</v>
      </c>
      <c r="BW271" s="78">
        <f>IFERROR('%QUOTES'!BW271/'%QUOTES'!BW270-1,0)</f>
        <v>-1.2152724845862495E-2</v>
      </c>
      <c r="BX271" s="78">
        <f>IFERROR('%QUOTES'!BX271/'%QUOTES'!BX270-1,0)</f>
        <v>-1.0101565368081711E-2</v>
      </c>
      <c r="BY271" s="78">
        <f>IFERROR('%QUOTES'!BY271/'%QUOTES'!BY270-1,0)</f>
        <v>-1.2109726096867557E-2</v>
      </c>
      <c r="BZ271" s="78">
        <f>IFERROR('%QUOTES'!BZ271/'%QUOTES'!BZ270-1,0)</f>
        <v>-6.8929520402024602E-3</v>
      </c>
      <c r="CA271" s="78">
        <f>IFERROR('%QUOTES'!CA271/'%QUOTES'!CA270-1,0)</f>
        <v>-4.3453429057245252E-3</v>
      </c>
      <c r="CB271" s="78">
        <f>IFERROR('%QUOTES'!CB271/'%QUOTES'!CB270-1,0)</f>
        <v>-1.0974210947211072E-3</v>
      </c>
      <c r="CC271" s="78">
        <f>IFERROR('%QUOTES'!CC271/'%QUOTES'!CC270-1,0)</f>
        <v>-9.5225824163561734E-3</v>
      </c>
      <c r="CD271" s="78">
        <f>IFERROR('%QUOTES'!CD271/'%QUOTES'!CD270-1,0)</f>
        <v>-1.3459861936075956E-2</v>
      </c>
      <c r="CE271" s="78">
        <f>IFERROR('%QUOTES'!CE271/'%QUOTES'!CE270-1,0)</f>
        <v>-1.1844058428740478E-3</v>
      </c>
      <c r="CF271" s="78">
        <f>IFERROR('%QUOTES'!CF271/'%QUOTES'!CF270-1,0)</f>
        <v>-1.3618959865920766E-2</v>
      </c>
      <c r="CG271" s="78">
        <f>IFERROR('%QUOTES'!CG271/'%QUOTES'!CG270-1,0)</f>
        <v>-6.587331984106104E-3</v>
      </c>
      <c r="CH271" s="78">
        <f>IFERROR('%QUOTES'!CH271/'%QUOTES'!CH270-1,0)</f>
        <v>-5.1120591805996485E-3</v>
      </c>
      <c r="CI271" s="78">
        <f>IFERROR('%QUOTES'!CI271/'%QUOTES'!CI270-1,0)</f>
        <v>-9.74658869395717E-3</v>
      </c>
      <c r="CJ271" s="78">
        <f>IFERROR('%QUOTES'!CJ271/'%QUOTES'!CJ270-1,0)</f>
        <v>-7.0922231241407063E-3</v>
      </c>
      <c r="CK271" s="78">
        <f>IFERROR('%QUOTES'!CK271/'%QUOTES'!CK270-1,0)</f>
        <v>-1.5258677500828211E-2</v>
      </c>
      <c r="CL271" s="78">
        <f>IFERROR('%QUOTES'!CL271/'%QUOTES'!CL270-1,0)</f>
        <v>-2.6422764227642226E-2</v>
      </c>
      <c r="CM271" s="78">
        <f>IFERROR('%QUOTES'!CM271/'%QUOTES'!CM270-1,0)</f>
        <v>-5.1126516464471417E-2</v>
      </c>
      <c r="CN271" s="78">
        <f>IFERROR('%QUOTES'!CN271/'%QUOTES'!CN270-1,0)</f>
        <v>-8.0660835762876415E-2</v>
      </c>
      <c r="CO271" s="78">
        <f>IFERROR('%QUOTES'!CO271/'%QUOTES'!CO270-1,0)</f>
        <v>-5.2276556926556639E-2</v>
      </c>
      <c r="CP271" s="78">
        <f>IFERROR('%QUOTES'!CP271/'%QUOTES'!CP270-1,0)</f>
        <v>-1.0570836393831828E-2</v>
      </c>
      <c r="CQ271" s="78">
        <f>IFERROR('%QUOTES'!CQ271/'%QUOTES'!CQ270-1,0)</f>
        <v>-1.0011139361195021E-2</v>
      </c>
      <c r="CR271" s="78">
        <f>IFERROR('%QUOTES'!CR271/'%QUOTES'!CR270-1,0)</f>
        <v>-1.7360005982312243E-2</v>
      </c>
      <c r="CS271" s="78">
        <f>IFERROR('%QUOTES'!CS271/'%QUOTES'!CS270-1,0)</f>
        <v>-1.2221874020683199E-2</v>
      </c>
      <c r="CT271" s="78">
        <f>IFERROR('%QUOTES'!CT271/'%QUOTES'!CT270-1,0)</f>
        <v>-1.8022657054582947E-2</v>
      </c>
      <c r="CU271" s="78">
        <f>IFERROR('%QUOTES'!CU271/'%QUOTES'!CU270-1,0)</f>
        <v>7.7340569877883292E-2</v>
      </c>
      <c r="CV271" s="78">
        <f>IFERROR('%QUOTES'!CV271/'%QUOTES'!CV270-1,0)</f>
        <v>4.9315068493150704E-2</v>
      </c>
      <c r="CW271" s="78">
        <f>IFERROR('%QUOTES'!CW271/'%QUOTES'!CW270-1,0)</f>
        <v>-4.1044776119402937E-2</v>
      </c>
      <c r="CX271" s="78">
        <f>IFERROR('%QUOTES'!CX271/'%QUOTES'!CX270-1,0)</f>
        <v>4.3957735167591494E-2</v>
      </c>
      <c r="CY271" s="78">
        <f>IFERROR('%QUOTES'!CY271/'%QUOTES'!CY270-1,0)</f>
        <v>-1.8847830055198078E-2</v>
      </c>
      <c r="CZ271" s="78">
        <f>IFERROR('%QUOTES'!CZ271/'%QUOTES'!CZ270-1,0)</f>
        <v>2.0243951219512279E-2</v>
      </c>
      <c r="DA271" s="78">
        <f>IFERROR('%QUOTES'!DA271/'%QUOTES'!DA270-1,0)</f>
        <v>-9.5618381618380877E-3</v>
      </c>
      <c r="DB271" s="78">
        <f>IFERROR('%QUOTES'!DB271/'%QUOTES'!DB270-1,0)</f>
        <v>-1.1663715715822809E-3</v>
      </c>
      <c r="DC271" s="78">
        <f>IFERROR('%QUOTES'!DC271/'%QUOTES'!DC270-1,0)</f>
        <v>-7.2876606853067294E-4</v>
      </c>
      <c r="DD271" s="78">
        <f>IFERROR('%QUOTES'!DD271/'%QUOTES'!DD270-1,0)</f>
        <v>3.6909993273424035E-3</v>
      </c>
      <c r="DE271" s="78">
        <f>IFERROR('%QUOTES'!DE271/'%QUOTES'!DE270-1,0)</f>
        <v>-1.1551230218319608E-3</v>
      </c>
      <c r="DF271" s="78">
        <f>IFERROR('%QUOTES'!DF271/'%QUOTES'!DF270-1,0)</f>
        <v>-7.2511206328279565E-3</v>
      </c>
      <c r="DG271" s="78">
        <f>IFERROR('%QUOTES'!DG271/'%QUOTES'!DG270-1,0)</f>
        <v>-6.1990538336051948E-3</v>
      </c>
      <c r="DH271" s="78">
        <f>IFERROR('%QUOTES'!DH271/'%QUOTES'!DH270-1,0)</f>
        <v>-5.7026071569289405E-3</v>
      </c>
      <c r="DI271" s="78">
        <f>IFERROR('%QUOTES'!DI271/'%QUOTES'!DI270-1,0)</f>
        <v>-3.6665787391189086E-3</v>
      </c>
      <c r="DJ271" s="78">
        <f>IFERROR('%QUOTES'!DJ271/'%QUOTES'!DJ270-1,0)</f>
        <v>-5.3376299616325618E-3</v>
      </c>
      <c r="DK271" s="78">
        <f>IFERROR('%QUOTES'!DK271/'%QUOTES'!DK270-1,0)</f>
        <v>-8.7620099457897949E-3</v>
      </c>
      <c r="DL271" s="78">
        <f>IFERROR('%QUOTES'!DL271/'%QUOTES'!DL270-1,0)</f>
        <v>-8.7740057876094513E-3</v>
      </c>
      <c r="DM271" s="78">
        <f>IFERROR('%QUOTES'!DM271/'%QUOTES'!DM270-1,0)</f>
        <v>-1.2991833463403824E-3</v>
      </c>
      <c r="DN271" s="78">
        <f>IFERROR('%QUOTES'!DN271/'%QUOTES'!DN270-1,0)</f>
        <v>-4.241109011881905E-3</v>
      </c>
      <c r="DO271" s="78">
        <f>IFERROR('%QUOTES'!DO271/'%QUOTES'!DO270-1,0)</f>
        <v>-8.9660971971448067E-3</v>
      </c>
      <c r="DP271" s="78">
        <f>IFERROR('%QUOTES'!DP271/'%QUOTES'!DP270-1,0)</f>
        <v>4.2528706746569611E-3</v>
      </c>
      <c r="DQ271" s="78">
        <f>IFERROR('%QUOTES'!DQ271/'%QUOTES'!DQ270-1,0)</f>
        <v>-5.7927217209448045E-3</v>
      </c>
      <c r="DR271" s="78">
        <f>IFERROR('%QUOTES'!DR271/'%QUOTES'!DR270-1,0)</f>
        <v>-2.1692341071821719E-4</v>
      </c>
      <c r="DS271" s="78">
        <f>IFERROR('%QUOTES'!DS271/'%QUOTES'!DS270-1,0)</f>
        <v>3.0646447017357303E-4</v>
      </c>
      <c r="DT271" s="78">
        <f>IFERROR('%QUOTES'!DT271/'%QUOTES'!DT270-1,0)</f>
        <v>-6.1864206231293517E-3</v>
      </c>
      <c r="DU271" s="78">
        <f>IFERROR('%QUOTES'!DU271/'%QUOTES'!DU270-1,0)</f>
        <v>3.5018700207654074E-3</v>
      </c>
      <c r="DV271" s="78">
        <f>IFERROR('%QUOTES'!DV271/'%QUOTES'!DV270-1,0)</f>
        <v>-4.5925952430372341E-3</v>
      </c>
      <c r="DW271" s="78">
        <f>IFERROR('%QUOTES'!DW271/'%QUOTES'!DW270-1,0)</f>
        <v>-2.9101635509364288E-3</v>
      </c>
      <c r="DX271" s="78">
        <f>IFERROR('%QUOTES'!DX271/'%QUOTES'!DX270-1,0)</f>
        <v>-4.2454354244347847E-4</v>
      </c>
      <c r="DY271" s="78">
        <f>IFERROR('%QUOTES'!DY271/'%QUOTES'!DY270-1,0)</f>
        <v>1.8032367936799965E-3</v>
      </c>
      <c r="DZ271" s="78">
        <f>IFERROR('%QUOTES'!DZ271/'%QUOTES'!DZ270-1,0)</f>
        <v>6.4521956243404066E-3</v>
      </c>
      <c r="EA271" s="78">
        <f>IFERROR('%QUOTES'!EA271/'%QUOTES'!EA270-1,0)</f>
        <v>4.4900577293136568E-3</v>
      </c>
      <c r="EB271" s="78">
        <f>IFERROR('%QUOTES'!EB271/'%QUOTES'!EB270-1,0)</f>
        <v>3.632236177803394E-3</v>
      </c>
      <c r="EC271" s="78">
        <f>IFERROR('%QUOTES'!EC271/'%QUOTES'!EC270-1,0)</f>
        <v>-4.9526341716629174E-3</v>
      </c>
      <c r="ED271" s="78">
        <f>IFERROR('%QUOTES'!ED271/'%QUOTES'!ED270-1,0)</f>
        <v>-8.9993019072921454E-3</v>
      </c>
      <c r="EE271" s="78">
        <f>IFERROR('%QUOTES'!EE271/'%QUOTES'!EE270-1,0)</f>
        <v>1.2936287192755191E-3</v>
      </c>
      <c r="EF271" s="78">
        <f>IFERROR('%QUOTES'!EF271/'%QUOTES'!EF270-1,0)</f>
        <v>4.073442329335375E-3</v>
      </c>
      <c r="EG271" s="78">
        <f>IFERROR('%QUOTES'!EG271/'%QUOTES'!EG270-1,0)</f>
        <v>1.4707118245231854E-3</v>
      </c>
      <c r="EH271" s="78">
        <f>IFERROR('%QUOTES'!EH271/'%QUOTES'!EH270-1,0)</f>
        <v>-4.816955684007751E-3</v>
      </c>
      <c r="EI271" s="78">
        <f>IFERROR('%QUOTES'!EI271/'%QUOTES'!EI270-1,0)</f>
        <v>-5.4175620767494825E-3</v>
      </c>
      <c r="EJ271" s="78">
        <f>IFERROR('%QUOTES'!EJ271/'%QUOTES'!EJ270-1,0)</f>
        <v>0</v>
      </c>
      <c r="EK271" s="78">
        <f>IFERROR('%QUOTES'!EK271/'%QUOTES'!EK270-1,0)</f>
        <v>-3.6906625860121389E-3</v>
      </c>
      <c r="EL271" s="78">
        <f>IFERROR('%QUOTES'!EL271/'%QUOTES'!EL270-1,0)</f>
        <v>-1.2320328542094416E-2</v>
      </c>
      <c r="EM271" s="78">
        <f>IFERROR('%QUOTES'!EM271/'%QUOTES'!EM270-1,0)</f>
        <v>5.6791767950390426E-3</v>
      </c>
      <c r="EN271" s="78">
        <f>IFERROR('%QUOTES'!EN271/'%QUOTES'!EN270-1,0)</f>
        <v>-1.414984073433323E-2</v>
      </c>
      <c r="EO271" s="78">
        <f>IFERROR('%QUOTES'!EO271/'%QUOTES'!EO270-1,0)</f>
        <v>-2.2465128152763247E-3</v>
      </c>
      <c r="EP271" s="78">
        <f>IFERROR('%QUOTES'!EP271/'%QUOTES'!EP270-1,0)</f>
        <v>-4.6221765862795028E-3</v>
      </c>
      <c r="EQ271" s="78">
        <f>IFERROR('%QUOTES'!EQ271/'%QUOTES'!EQ270-1,0)</f>
        <v>-9.9820327735478109E-4</v>
      </c>
      <c r="ER271" s="78">
        <f>IFERROR('%QUOTES'!ER271/'%QUOTES'!ER270-1,0)</f>
        <v>-3.3610516662297973E-3</v>
      </c>
      <c r="ES271" s="78">
        <f>IFERROR('%QUOTES'!ES271/'%QUOTES'!ES270-1,0)</f>
        <v>-5.0955414012738842E-3</v>
      </c>
      <c r="ET271" s="78">
        <f>IFERROR('%QUOTES'!ET271/'%QUOTES'!ET270-1,0)</f>
        <v>4.1845521508731887E-2</v>
      </c>
      <c r="EU271" s="78">
        <f>IFERROR('%QUOTES'!EU271/'%QUOTES'!EU270-1,0)</f>
        <v>8.1355932203388548E-3</v>
      </c>
      <c r="EV271" s="78">
        <f>IFERROR('%QUOTES'!EV271/'%QUOTES'!EV270-1,0)</f>
        <v>2.5769956002514194E-2</v>
      </c>
      <c r="EW271" s="78">
        <f>IFERROR('%QUOTES'!EW271/'%QUOTES'!EW270-1,0)</f>
        <v>2.2656196736656531E-2</v>
      </c>
      <c r="EX271" s="78">
        <f>IFERROR('%QUOTES'!EX271/'%QUOTES'!EX270-1,0)</f>
        <v>1.6120533826638361E-2</v>
      </c>
      <c r="EY271" s="78">
        <f>IFERROR('%QUOTES'!EY271/'%QUOTES'!EY270-1,0)</f>
        <v>1.6273133375877435E-2</v>
      </c>
      <c r="EZ271" s="78">
        <f>IFERROR('%QUOTES'!EZ271/'%QUOTES'!EZ270-1,0)</f>
        <v>2.6103902117399436E-2</v>
      </c>
      <c r="FA271" s="78">
        <f>IFERROR('%QUOTES'!FA271/'%QUOTES'!FA270-1,0)</f>
        <v>8.8235641664975439E-3</v>
      </c>
      <c r="FB271" s="78">
        <f>IFERROR('%QUOTES'!FB271/'%QUOTES'!FB270-1,0)</f>
        <v>7.0859759989954085E-3</v>
      </c>
      <c r="FC271" s="78">
        <f>IFERROR('%QUOTES'!FC271/'%QUOTES'!FC270-1,0)</f>
        <v>5.6563280697619067E-3</v>
      </c>
      <c r="FD271" s="78">
        <f>IFERROR('%QUOTES'!FD271/'%QUOTES'!FD270-1,0)</f>
        <v>3.7593984962406068E-2</v>
      </c>
      <c r="FE271" s="78">
        <f>IFERROR('%QUOTES'!FE271/'%QUOTES'!FE270-1,0)</f>
        <v>2.3575558995066359E-2</v>
      </c>
      <c r="FF271" s="78">
        <f>IFERROR('%QUOTES'!FF271/'%QUOTES'!FF270-1,0)</f>
        <v>7.541478129713397E-3</v>
      </c>
      <c r="FG271" s="78">
        <f>IFERROR('%QUOTES'!FG271/'%QUOTES'!FG270-1,0)</f>
        <v>1.857996018579966E-2</v>
      </c>
      <c r="FH271" s="78">
        <f>IFERROR('%QUOTES'!FH271/'%QUOTES'!FH270-1,0)</f>
        <v>3.908762087662554E-3</v>
      </c>
    </row>
    <row r="272" spans="1:164">
      <c r="A272" s="76">
        <v>43494</v>
      </c>
      <c r="B272" s="78">
        <f>IFERROR('%QUOTES'!B272/'%QUOTES'!B271-1,0)</f>
        <v>3.5691109669044874E-3</v>
      </c>
      <c r="C272" s="78">
        <f>IFERROR('%QUOTES'!C272/'%QUOTES'!C271-1,0)</f>
        <v>5.5653870654071014E-4</v>
      </c>
      <c r="D272" s="78">
        <f>IFERROR('%QUOTES'!D272/'%QUOTES'!D271-1,0)</f>
        <v>9.1911764705887578E-4</v>
      </c>
      <c r="E272" s="78">
        <f>IFERROR('%QUOTES'!E272/'%QUOTES'!E271-1,0)</f>
        <v>-1.8298718284596172E-3</v>
      </c>
      <c r="F272" s="78">
        <f>IFERROR('%QUOTES'!F272/'%QUOTES'!F271-1,0)</f>
        <v>2.5462739772534881E-3</v>
      </c>
      <c r="G272" s="78">
        <f>IFERROR('%QUOTES'!G272/'%QUOTES'!G271-1,0)</f>
        <v>2.8659151700418661E-3</v>
      </c>
      <c r="H272" s="78">
        <f>IFERROR('%QUOTES'!H272/'%QUOTES'!H271-1,0)</f>
        <v>-3.6949949613704902E-3</v>
      </c>
      <c r="I272" s="78">
        <f>IFERROR('%QUOTES'!I272/'%QUOTES'!I271-1,0)</f>
        <v>-4.8812073687148905E-3</v>
      </c>
      <c r="J272" s="78">
        <f>IFERROR('%QUOTES'!J272/'%QUOTES'!J271-1,0)</f>
        <v>-6.5042276422755396E-4</v>
      </c>
      <c r="K272" s="78">
        <f>IFERROR('%QUOTES'!K272/'%QUOTES'!K271-1,0)</f>
        <v>-1.1260026277870594E-3</v>
      </c>
      <c r="L272" s="78">
        <f>IFERROR('%QUOTES'!L272/'%QUOTES'!L271-1,0)</f>
        <v>-6.981349734042519E-3</v>
      </c>
      <c r="M272" s="78">
        <f>IFERROR('%QUOTES'!M272/'%QUOTES'!M271-1,0)</f>
        <v>-3.0075187969925699E-3</v>
      </c>
      <c r="N272" s="78">
        <f>IFERROR('%QUOTES'!N272/'%QUOTES'!N271-1,0)</f>
        <v>-2.6198131788258694E-3</v>
      </c>
      <c r="O272" s="78">
        <f>IFERROR('%QUOTES'!O272/'%QUOTES'!O271-1,0)</f>
        <v>-7.5597748319308211E-3</v>
      </c>
      <c r="P272" s="78">
        <f>IFERROR('%QUOTES'!P272/'%QUOTES'!P271-1,0)</f>
        <v>-9.7393687314301092E-3</v>
      </c>
      <c r="Q272" s="78">
        <f>IFERROR('%QUOTES'!Q272/'%QUOTES'!Q271-1,0)</f>
        <v>-3.7017451084082609E-3</v>
      </c>
      <c r="R272" s="78">
        <f>IFERROR('%QUOTES'!R272/'%QUOTES'!R271-1,0)</f>
        <v>-5.2579690230369902E-3</v>
      </c>
      <c r="S272" s="78">
        <f>IFERROR('%QUOTES'!S272/'%QUOTES'!S271-1,0)</f>
        <v>-4.1557741873191612E-3</v>
      </c>
      <c r="T272" s="78">
        <f>IFERROR('%QUOTES'!T272/'%QUOTES'!T271-1,0)</f>
        <v>-4.1029926604265743E-3</v>
      </c>
      <c r="U272" s="78">
        <f>IFERROR('%QUOTES'!U272/'%QUOTES'!U271-1,0)</f>
        <v>-3.2429698050947531E-3</v>
      </c>
      <c r="V272" s="78">
        <f>IFERROR('%QUOTES'!V272/'%QUOTES'!V271-1,0)</f>
        <v>-5.7448692551504976E-3</v>
      </c>
      <c r="W272" s="78">
        <f>IFERROR('%QUOTES'!W272/'%QUOTES'!W271-1,0)</f>
        <v>-7.7959460573773232E-4</v>
      </c>
      <c r="X272" s="78">
        <f>IFERROR('%QUOTES'!X272/'%QUOTES'!X271-1,0)</f>
        <v>-2.4109236799304545E-3</v>
      </c>
      <c r="Y272" s="78">
        <f>IFERROR('%QUOTES'!Y272/'%QUOTES'!Y271-1,0)</f>
        <v>-1.057162274409218E-3</v>
      </c>
      <c r="Z272" s="78">
        <f>IFERROR('%QUOTES'!Z272/'%QUOTES'!Z271-1,0)</f>
        <v>8.3300708038303029E-4</v>
      </c>
      <c r="AA272" s="78">
        <f>IFERROR('%QUOTES'!AA272/'%QUOTES'!AA271-1,0)</f>
        <v>-2.3809841269841758E-3</v>
      </c>
      <c r="AB272" s="78">
        <f>IFERROR('%QUOTES'!AB272/'%QUOTES'!AB271-1,0)</f>
        <v>-5.9715851199697578E-3</v>
      </c>
      <c r="AC272" s="78">
        <f>IFERROR('%QUOTES'!AC272/'%QUOTES'!AC271-1,0)</f>
        <v>-3.1388699973842193E-3</v>
      </c>
      <c r="AD272" s="78">
        <f>IFERROR('%QUOTES'!AD272/'%QUOTES'!AD271-1,0)</f>
        <v>-3.4722222222223209E-3</v>
      </c>
      <c r="AE272" s="78">
        <f>IFERROR('%QUOTES'!AE272/'%QUOTES'!AE271-1,0)</f>
        <v>2.8264744676842479E-3</v>
      </c>
      <c r="AF272" s="78">
        <f>IFERROR('%QUOTES'!AF272/'%QUOTES'!AF271-1,0)</f>
        <v>2.8655372462613737E-3</v>
      </c>
      <c r="AG272" s="78">
        <f>IFERROR('%QUOTES'!AG272/'%QUOTES'!AG271-1,0)</f>
        <v>2.6688487113117887E-3</v>
      </c>
      <c r="AH272" s="78">
        <f>IFERROR('%QUOTES'!AH272/'%QUOTES'!AH271-1,0)</f>
        <v>2.279794813337066E-3</v>
      </c>
      <c r="AI272" s="78">
        <f>IFERROR('%QUOTES'!AI272/'%QUOTES'!AI271-1,0)</f>
        <v>2.2164388622092357E-3</v>
      </c>
      <c r="AJ272" s="78">
        <f>IFERROR('%QUOTES'!AJ272/'%QUOTES'!AJ271-1,0)</f>
        <v>2.0341281960476465E-3</v>
      </c>
      <c r="AK272" s="78">
        <f>IFERROR('%QUOTES'!AK272/'%QUOTES'!AK271-1,0)</f>
        <v>-9.6541801572858077E-4</v>
      </c>
      <c r="AL272" s="78">
        <f>IFERROR('%QUOTES'!AL272/'%QUOTES'!AL271-1,0)</f>
        <v>2.5883175935641489E-3</v>
      </c>
      <c r="AM272" s="78">
        <f>IFERROR('%QUOTES'!AM272/'%QUOTES'!AM271-1,0)</f>
        <v>5.0408946641273822E-3</v>
      </c>
      <c r="AN272" s="78">
        <f>IFERROR('%QUOTES'!AN272/'%QUOTES'!AN271-1,0)</f>
        <v>4.2989220717908339E-3</v>
      </c>
      <c r="AO272" s="78">
        <f>IFERROR('%QUOTES'!AO272/'%QUOTES'!AO271-1,0)</f>
        <v>-4.8757980884662766E-3</v>
      </c>
      <c r="AP272" s="78">
        <f>IFERROR('%QUOTES'!AP272/'%QUOTES'!AP271-1,0)</f>
        <v>9.4208241173099339E-4</v>
      </c>
      <c r="AQ272" s="78">
        <f>IFERROR('%QUOTES'!AQ272/'%QUOTES'!AQ271-1,0)</f>
        <v>4.0472175379426822E-3</v>
      </c>
      <c r="AR272" s="78">
        <f>IFERROR('%QUOTES'!AR272/'%QUOTES'!AR271-1,0)</f>
        <v>5.284975462438668E-3</v>
      </c>
      <c r="AS272" s="78">
        <f>IFERROR('%QUOTES'!AS272/'%QUOTES'!AS271-1,0)</f>
        <v>6.2039547807695161E-3</v>
      </c>
      <c r="AT272" s="78">
        <f>IFERROR('%QUOTES'!AT272/'%QUOTES'!AT271-1,0)</f>
        <v>1.3754045585639973E-2</v>
      </c>
      <c r="AU272" s="78">
        <f>IFERROR('%QUOTES'!AU272/'%QUOTES'!AU271-1,0)</f>
        <v>-1.5661778204159038E-3</v>
      </c>
      <c r="AV272" s="78">
        <f>IFERROR('%QUOTES'!AV272/'%QUOTES'!AV271-1,0)</f>
        <v>4.3720419138100208E-3</v>
      </c>
      <c r="AW272" s="78">
        <f>IFERROR('%QUOTES'!AW272/'%QUOTES'!AW271-1,0)</f>
        <v>-2.7399509817812584E-3</v>
      </c>
      <c r="AX272" s="78">
        <f>IFERROR('%QUOTES'!AX272/'%QUOTES'!AX271-1,0)</f>
        <v>3.2080660680122719E-3</v>
      </c>
      <c r="AY272" s="78">
        <f>IFERROR('%QUOTES'!AY272/'%QUOTES'!AY271-1,0)</f>
        <v>4.0350877192982804E-3</v>
      </c>
      <c r="AZ272" s="78">
        <f>IFERROR('%QUOTES'!AZ272/'%QUOTES'!AZ271-1,0)</f>
        <v>-4.9535065612235085E-3</v>
      </c>
      <c r="BA272" s="78">
        <f>IFERROR('%QUOTES'!BA272/'%QUOTES'!BA271-1,0)</f>
        <v>4.9982507184576086E-4</v>
      </c>
      <c r="BB272" s="78">
        <f>IFERROR('%QUOTES'!BB272/'%QUOTES'!BB271-1,0)</f>
        <v>-2.4258761088628011E-3</v>
      </c>
      <c r="BC272" s="78">
        <f>IFERROR('%QUOTES'!BC272/'%QUOTES'!BC271-1,0)</f>
        <v>4.8912749452270088E-3</v>
      </c>
      <c r="BD272" s="78">
        <f>IFERROR('%QUOTES'!BD272/'%QUOTES'!BD271-1,0)</f>
        <v>-2.2889114954223189E-3</v>
      </c>
      <c r="BE272" s="78">
        <f>IFERROR('%QUOTES'!BE272/'%QUOTES'!BE271-1,0)</f>
        <v>3.5770400924330925E-3</v>
      </c>
      <c r="BF272" s="78">
        <f>IFERROR('%QUOTES'!BF272/'%QUOTES'!BF271-1,0)</f>
        <v>9.82034047408753E-3</v>
      </c>
      <c r="BG272" s="78">
        <f>IFERROR('%QUOTES'!BG272/'%QUOTES'!BG271-1,0)</f>
        <v>-9.8603122432209256E-3</v>
      </c>
      <c r="BH272" s="78">
        <f>IFERROR('%QUOTES'!BH272/'%QUOTES'!BH271-1,0)</f>
        <v>-1.0761029480659712E-2</v>
      </c>
      <c r="BI272" s="78">
        <f>IFERROR('%QUOTES'!BI272/'%QUOTES'!BI271-1,0)</f>
        <v>-1.219944325358624E-2</v>
      </c>
      <c r="BJ272" s="78">
        <f>IFERROR('%QUOTES'!BJ272/'%QUOTES'!BJ271-1,0)</f>
        <v>-1.9937756181193977E-2</v>
      </c>
      <c r="BK272" s="78">
        <f>IFERROR('%QUOTES'!BK272/'%QUOTES'!BK271-1,0)</f>
        <v>-5.6978920625578855E-3</v>
      </c>
      <c r="BL272" s="78">
        <f>IFERROR('%QUOTES'!BL272/'%QUOTES'!BL271-1,0)</f>
        <v>-1.0025994506525304E-2</v>
      </c>
      <c r="BM272" s="78">
        <f>IFERROR('%QUOTES'!BM272/'%QUOTES'!BM271-1,0)</f>
        <v>-1.325201907336937E-2</v>
      </c>
      <c r="BN272" s="78">
        <f>IFERROR('%QUOTES'!BN272/'%QUOTES'!BN271-1,0)</f>
        <v>-1.0316698656429923E-2</v>
      </c>
      <c r="BO272" s="78">
        <f>IFERROR('%QUOTES'!BO272/'%QUOTES'!BO271-1,0)</f>
        <v>3.188289667741917E-2</v>
      </c>
      <c r="BP272" s="78">
        <f>IFERROR('%QUOTES'!BP272/'%QUOTES'!BP271-1,0)</f>
        <v>-1.4943671524936031E-2</v>
      </c>
      <c r="BQ272" s="78">
        <f>IFERROR('%QUOTES'!BQ272/'%QUOTES'!BQ271-1,0)</f>
        <v>-9.7271644257573842E-3</v>
      </c>
      <c r="BR272" s="78">
        <f>IFERROR('%QUOTES'!BR272/'%QUOTES'!BR271-1,0)</f>
        <v>-9.9490356293930882E-3</v>
      </c>
      <c r="BS272" s="78">
        <f>IFERROR('%QUOTES'!BS272/'%QUOTES'!BS271-1,0)</f>
        <v>-1.4440050396571813E-2</v>
      </c>
      <c r="BT272" s="78">
        <f>IFERROR('%QUOTES'!BT272/'%QUOTES'!BT271-1,0)</f>
        <v>-1.0763555644376921E-2</v>
      </c>
      <c r="BU272" s="78">
        <f>IFERROR('%QUOTES'!BU272/'%QUOTES'!BU271-1,0)</f>
        <v>-1.1680143755615546E-2</v>
      </c>
      <c r="BV272" s="78">
        <f>IFERROR('%QUOTES'!BV272/'%QUOTES'!BV271-1,0)</f>
        <v>-9.3175725453111813E-3</v>
      </c>
      <c r="BW272" s="78">
        <f>IFERROR('%QUOTES'!BW272/'%QUOTES'!BW271-1,0)</f>
        <v>-1.1896782318550958E-2</v>
      </c>
      <c r="BX272" s="78">
        <f>IFERROR('%QUOTES'!BX272/'%QUOTES'!BX271-1,0)</f>
        <v>-1.2555382941233928E-2</v>
      </c>
      <c r="BY272" s="78">
        <f>IFERROR('%QUOTES'!BY272/'%QUOTES'!BY271-1,0)</f>
        <v>-1.0342865549566538E-2</v>
      </c>
      <c r="BZ272" s="78">
        <f>IFERROR('%QUOTES'!BZ272/'%QUOTES'!BZ271-1,0)</f>
        <v>-1.1105309541813213E-2</v>
      </c>
      <c r="CA272" s="78">
        <f>IFERROR('%QUOTES'!CA272/'%QUOTES'!CA271-1,0)</f>
        <v>-1.1005730341447251E-2</v>
      </c>
      <c r="CB272" s="78">
        <f>IFERROR('%QUOTES'!CB272/'%QUOTES'!CB271-1,0)</f>
        <v>-1.3732216424059418E-3</v>
      </c>
      <c r="CC272" s="78">
        <f>IFERROR('%QUOTES'!CC272/'%QUOTES'!CC271-1,0)</f>
        <v>-6.9326229012146579E-3</v>
      </c>
      <c r="CD272" s="78">
        <f>IFERROR('%QUOTES'!CD272/'%QUOTES'!CD271-1,0)</f>
        <v>-1.1741060978740725E-2</v>
      </c>
      <c r="CE272" s="78">
        <f>IFERROR('%QUOTES'!CE272/'%QUOTES'!CE271-1,0)</f>
        <v>-2.3715020700199041E-3</v>
      </c>
      <c r="CF272" s="78">
        <f>IFERROR('%QUOTES'!CF272/'%QUOTES'!CF271-1,0)</f>
        <v>-1.939187122854269E-2</v>
      </c>
      <c r="CG272" s="78">
        <f>IFERROR('%QUOTES'!CG272/'%QUOTES'!CG271-1,0)</f>
        <v>-1.0966590435261381E-2</v>
      </c>
      <c r="CH272" s="78">
        <f>IFERROR('%QUOTES'!CH272/'%QUOTES'!CH271-1,0)</f>
        <v>-4.0844004193834049E-3</v>
      </c>
      <c r="CI272" s="78">
        <f>IFERROR('%QUOTES'!CI272/'%QUOTES'!CI271-1,0)</f>
        <v>-1.7322874015747947E-2</v>
      </c>
      <c r="CJ272" s="78">
        <f>IFERROR('%QUOTES'!CJ272/'%QUOTES'!CJ271-1,0)</f>
        <v>-1.3177340388325298E-2</v>
      </c>
      <c r="CK272" s="78">
        <f>IFERROR('%QUOTES'!CK272/'%QUOTES'!CK271-1,0)</f>
        <v>-1.3100437050301172E-2</v>
      </c>
      <c r="CL272" s="78">
        <f>IFERROR('%QUOTES'!CL272/'%QUOTES'!CL271-1,0)</f>
        <v>1.9832985386221136E-2</v>
      </c>
      <c r="CM272" s="78">
        <f>IFERROR('%QUOTES'!CM272/'%QUOTES'!CM271-1,0)</f>
        <v>1.1872146118721449E-2</v>
      </c>
      <c r="CN272" s="78">
        <f>IFERROR('%QUOTES'!CN272/'%QUOTES'!CN271-1,0)</f>
        <v>5.7082452431289621E-2</v>
      </c>
      <c r="CO272" s="78">
        <f>IFERROR('%QUOTES'!CO272/'%QUOTES'!CO271-1,0)</f>
        <v>3.7366486514443187E-2</v>
      </c>
      <c r="CP272" s="78">
        <f>IFERROR('%QUOTES'!CP272/'%QUOTES'!CP271-1,0)</f>
        <v>2.9677113715032011E-3</v>
      </c>
      <c r="CQ272" s="78">
        <f>IFERROR('%QUOTES'!CQ272/'%QUOTES'!CQ271-1,0)</f>
        <v>3.0498074325810975E-3</v>
      </c>
      <c r="CR272" s="78">
        <f>IFERROR('%QUOTES'!CR272/'%QUOTES'!CR271-1,0)</f>
        <v>4.666633333333392E-3</v>
      </c>
      <c r="CS272" s="78">
        <f>IFERROR('%QUOTES'!CS272/'%QUOTES'!CS271-1,0)</f>
        <v>6.6624365482232939E-3</v>
      </c>
      <c r="CT272" s="78">
        <f>IFERROR('%QUOTES'!CT272/'%QUOTES'!CT271-1,0)</f>
        <v>2.0975878342948118E-3</v>
      </c>
      <c r="CU272" s="78">
        <f>IFERROR('%QUOTES'!CU272/'%QUOTES'!CU271-1,0)</f>
        <v>-6.1870277078085678E-2</v>
      </c>
      <c r="CV272" s="78">
        <f>IFERROR('%QUOTES'!CV272/'%QUOTES'!CV271-1,0)</f>
        <v>-8.7032201914708507E-3</v>
      </c>
      <c r="CW272" s="78">
        <f>IFERROR('%QUOTES'!CW272/'%QUOTES'!CW271-1,0)</f>
        <v>2.2049286640726251E-2</v>
      </c>
      <c r="CX272" s="78">
        <f>IFERROR('%QUOTES'!CX272/'%QUOTES'!CX271-1,0)</f>
        <v>-2.4804777975953818E-2</v>
      </c>
      <c r="CY272" s="78">
        <f>IFERROR('%QUOTES'!CY272/'%QUOTES'!CY271-1,0)</f>
        <v>5.0743022834360829E-3</v>
      </c>
      <c r="CZ272" s="78">
        <f>IFERROR('%QUOTES'!CZ272/'%QUOTES'!CZ271-1,0)</f>
        <v>-6.215682227316166E-3</v>
      </c>
      <c r="DA272" s="78">
        <f>IFERROR('%QUOTES'!DA272/'%QUOTES'!DA271-1,0)</f>
        <v>1.3832838218073684E-2</v>
      </c>
      <c r="DB272" s="78">
        <f>IFERROR('%QUOTES'!DB272/'%QUOTES'!DB271-1,0)</f>
        <v>1.9214491057786276E-2</v>
      </c>
      <c r="DC272" s="78">
        <f>IFERROR('%QUOTES'!DC272/'%QUOTES'!DC271-1,0)</f>
        <v>5.2176446022877965E-3</v>
      </c>
      <c r="DD272" s="78">
        <f>IFERROR('%QUOTES'!DD272/'%QUOTES'!DD271-1,0)</f>
        <v>1.1032645602978564E-2</v>
      </c>
      <c r="DE272" s="78">
        <f>IFERROR('%QUOTES'!DE272/'%QUOTES'!DE271-1,0)</f>
        <v>1.7578315975733672E-2</v>
      </c>
      <c r="DF272" s="78">
        <f>IFERROR('%QUOTES'!DF272/'%QUOTES'!DF271-1,0)</f>
        <v>7.138047571777939E-3</v>
      </c>
      <c r="DG272" s="78">
        <f>IFERROR('%QUOTES'!DG272/'%QUOTES'!DG271-1,0)</f>
        <v>2.2981615987576198E-3</v>
      </c>
      <c r="DH272" s="78">
        <f>IFERROR('%QUOTES'!DH272/'%QUOTES'!DH271-1,0)</f>
        <v>1.2290249897581873E-3</v>
      </c>
      <c r="DI272" s="78">
        <f>IFERROR('%QUOTES'!DI272/'%QUOTES'!DI271-1,0)</f>
        <v>5.5571708453575397E-2</v>
      </c>
      <c r="DJ272" s="78">
        <f>IFERROR('%QUOTES'!DJ272/'%QUOTES'!DJ271-1,0)</f>
        <v>1.1000804936946551E-2</v>
      </c>
      <c r="DK272" s="78">
        <f>IFERROR('%QUOTES'!DK272/'%QUOTES'!DK271-1,0)</f>
        <v>8.2645278446797921E-3</v>
      </c>
      <c r="DL272" s="78">
        <f>IFERROR('%QUOTES'!DL272/'%QUOTES'!DL271-1,0)</f>
        <v>1.2469173529390032E-2</v>
      </c>
      <c r="DM272" s="78">
        <f>IFERROR('%QUOTES'!DM272/'%QUOTES'!DM271-1,0)</f>
        <v>2.0070581303278656E-2</v>
      </c>
      <c r="DN272" s="78">
        <f>IFERROR('%QUOTES'!DN272/'%QUOTES'!DN271-1,0)</f>
        <v>6.0846062088411035E-3</v>
      </c>
      <c r="DO272" s="78">
        <f>IFERROR('%QUOTES'!DO272/'%QUOTES'!DO271-1,0)</f>
        <v>1.1591744743900012E-2</v>
      </c>
      <c r="DP272" s="78">
        <f>IFERROR('%QUOTES'!DP272/'%QUOTES'!DP271-1,0)</f>
        <v>2.3098940845063254E-3</v>
      </c>
      <c r="DQ272" s="78">
        <f>IFERROR('%QUOTES'!DQ272/'%QUOTES'!DQ271-1,0)</f>
        <v>-6.484380923432731E-3</v>
      </c>
      <c r="DR272" s="78">
        <f>IFERROR('%QUOTES'!DR272/'%QUOTES'!DR271-1,0)</f>
        <v>-1.3020876170969031E-2</v>
      </c>
      <c r="DS272" s="78">
        <f>IFERROR('%QUOTES'!DS272/'%QUOTES'!DS271-1,0)</f>
        <v>1.3782418757585235E-2</v>
      </c>
      <c r="DT272" s="78">
        <f>IFERROR('%QUOTES'!DT272/'%QUOTES'!DT271-1,0)</f>
        <v>-8.0739476117103193E-3</v>
      </c>
      <c r="DU272" s="78">
        <f>IFERROR('%QUOTES'!DU272/'%QUOTES'!DU271-1,0)</f>
        <v>2.673002811932168E-3</v>
      </c>
      <c r="DV272" s="78">
        <f>IFERROR('%QUOTES'!DV272/'%QUOTES'!DV271-1,0)</f>
        <v>-6.5836653162362202E-3</v>
      </c>
      <c r="DW272" s="78">
        <f>IFERROR('%QUOTES'!DW272/'%QUOTES'!DW271-1,0)</f>
        <v>-1.414461126752109E-2</v>
      </c>
      <c r="DX272" s="78">
        <f>IFERROR('%QUOTES'!DX272/'%QUOTES'!DX271-1,0)</f>
        <v>6.5844729573292238E-3</v>
      </c>
      <c r="DY272" s="78">
        <f>IFERROR('%QUOTES'!DY272/'%QUOTES'!DY271-1,0)</f>
        <v>1.5299972862028444E-3</v>
      </c>
      <c r="DZ272" s="78">
        <f>IFERROR('%QUOTES'!DZ272/'%QUOTES'!DZ271-1,0)</f>
        <v>8.325534857001049E-4</v>
      </c>
      <c r="EA272" s="78">
        <f>IFERROR('%QUOTES'!EA272/'%QUOTES'!EA271-1,0)</f>
        <v>3.1928480204346243E-4</v>
      </c>
      <c r="EB272" s="78">
        <f>IFERROR('%QUOTES'!EB272/'%QUOTES'!EB271-1,0)</f>
        <v>2.9405338823915717E-3</v>
      </c>
      <c r="EC272" s="78">
        <f>IFERROR('%QUOTES'!EC272/'%QUOTES'!EC271-1,0)</f>
        <v>2.2623528388074909E-3</v>
      </c>
      <c r="ED272" s="78">
        <f>IFERROR('%QUOTES'!ED272/'%QUOTES'!ED271-1,0)</f>
        <v>1.7077826200566859E-2</v>
      </c>
      <c r="EE272" s="78">
        <f>IFERROR('%QUOTES'!EE272/'%QUOTES'!EE271-1,0)</f>
        <v>1.2920220055563369E-3</v>
      </c>
      <c r="EF272" s="78">
        <f>IFERROR('%QUOTES'!EF272/'%QUOTES'!EF271-1,0)</f>
        <v>1.9091957680374971E-3</v>
      </c>
      <c r="EG272" s="78">
        <f>IFERROR('%QUOTES'!EG272/'%QUOTES'!EG271-1,0)</f>
        <v>3.3986489321531366E-3</v>
      </c>
      <c r="EH272" s="78">
        <f>IFERROR('%QUOTES'!EH272/'%QUOTES'!EH271-1,0)</f>
        <v>-7.9863988383350737E-3</v>
      </c>
      <c r="EI272" s="78">
        <f>IFERROR('%QUOTES'!EI272/'%QUOTES'!EI271-1,0)</f>
        <v>5.9009983703588453E-3</v>
      </c>
      <c r="EJ272" s="78">
        <f>IFERROR('%QUOTES'!EJ272/'%QUOTES'!EJ271-1,0)</f>
        <v>-1.749537703051196E-3</v>
      </c>
      <c r="EK272" s="78">
        <f>IFERROR('%QUOTES'!EK272/'%QUOTES'!EK271-1,0)</f>
        <v>-3.5192164238039281E-3</v>
      </c>
      <c r="EL272" s="78">
        <f>IFERROR('%QUOTES'!EL272/'%QUOTES'!EL271-1,0)</f>
        <v>-4.8510048510048698E-3</v>
      </c>
      <c r="EM272" s="78">
        <f>IFERROR('%QUOTES'!EM272/'%QUOTES'!EM271-1,0)</f>
        <v>-6.3529411764706722E-3</v>
      </c>
      <c r="EN272" s="78">
        <f>IFERROR('%QUOTES'!EN272/'%QUOTES'!EN271-1,0)</f>
        <v>-4.949294729027276E-3</v>
      </c>
      <c r="EO272" s="78">
        <f>IFERROR('%QUOTES'!EO272/'%QUOTES'!EO271-1,0)</f>
        <v>7.1640569764008788E-4</v>
      </c>
      <c r="EP272" s="78">
        <f>IFERROR('%QUOTES'!EP272/'%QUOTES'!EP271-1,0)</f>
        <v>-6.0569252181894573E-3</v>
      </c>
      <c r="EQ272" s="78">
        <f>IFERROR('%QUOTES'!EQ272/'%QUOTES'!EQ271-1,0)</f>
        <v>-1.0990841148889929E-2</v>
      </c>
      <c r="ER272" s="78">
        <f>IFERROR('%QUOTES'!ER272/'%QUOTES'!ER271-1,0)</f>
        <v>-3.5707200952191931E-3</v>
      </c>
      <c r="ES272" s="78">
        <f>IFERROR('%QUOTES'!ES272/'%QUOTES'!ES271-1,0)</f>
        <v>-5.4417413572342976E-3</v>
      </c>
      <c r="ET272" s="78">
        <f>IFERROR('%QUOTES'!ET272/'%QUOTES'!ET271-1,0)</f>
        <v>-3.8620236869207902E-3</v>
      </c>
      <c r="EU272" s="78">
        <f>IFERROR('%QUOTES'!EU272/'%QUOTES'!EU271-1,0)</f>
        <v>1.3450235373235753E-3</v>
      </c>
      <c r="EV272" s="78">
        <f>IFERROR('%QUOTES'!EV272/'%QUOTES'!EV271-1,0)</f>
        <v>-6.7402573529412591E-3</v>
      </c>
      <c r="EW272" s="78">
        <f>IFERROR('%QUOTES'!EW272/'%QUOTES'!EW271-1,0)</f>
        <v>5.0929717341481329E-3</v>
      </c>
      <c r="EX272" s="78">
        <f>IFERROR('%QUOTES'!EX272/'%QUOTES'!EX271-1,0)</f>
        <v>3.1209101919138504E-3</v>
      </c>
      <c r="EY272" s="78">
        <f>IFERROR('%QUOTES'!EY272/'%QUOTES'!EY271-1,0)</f>
        <v>-3.4536891679749493E-3</v>
      </c>
      <c r="EZ272" s="78">
        <f>IFERROR('%QUOTES'!EZ272/'%QUOTES'!EZ271-1,0)</f>
        <v>1.9258154558769558E-2</v>
      </c>
      <c r="FA272" s="78">
        <f>IFERROR('%QUOTES'!FA272/'%QUOTES'!FA271-1,0)</f>
        <v>-2.5724746600501724E-3</v>
      </c>
      <c r="FB272" s="78">
        <f>IFERROR('%QUOTES'!FB272/'%QUOTES'!FB271-1,0)</f>
        <v>-1.1727059169537313E-3</v>
      </c>
      <c r="FC272" s="78">
        <f>IFERROR('%QUOTES'!FC272/'%QUOTES'!FC271-1,0)</f>
        <v>1.874900486285469E-3</v>
      </c>
      <c r="FD272" s="78">
        <f>IFERROR('%QUOTES'!FD272/'%QUOTES'!FD271-1,0)</f>
        <v>2.8985507246376718E-2</v>
      </c>
      <c r="FE272" s="78">
        <f>IFERROR('%QUOTES'!FE272/'%QUOTES'!FE271-1,0)</f>
        <v>3.4548945664067965E-3</v>
      </c>
      <c r="FF272" s="78">
        <f>IFERROR('%QUOTES'!FF272/'%QUOTES'!FF271-1,0)</f>
        <v>-3.7425149700598404E-3</v>
      </c>
      <c r="FG272" s="78">
        <f>IFERROR('%QUOTES'!FG272/'%QUOTES'!FG271-1,0)</f>
        <v>-1.3029315960912058E-2</v>
      </c>
      <c r="FH272" s="78">
        <f>IFERROR('%QUOTES'!FH272/'%QUOTES'!FH271-1,0)</f>
        <v>-1.7845554834523103E-2</v>
      </c>
    </row>
    <row r="273" spans="1:164" s="33" customFormat="1">
      <c r="A273" s="76">
        <v>43495</v>
      </c>
      <c r="B273" s="78">
        <f>IFERROR('%QUOTES'!B273/'%QUOTES'!B272-1,0)</f>
        <v>6.7894924021985048E-3</v>
      </c>
      <c r="C273" s="78">
        <f>IFERROR('%QUOTES'!C273/'%QUOTES'!C272-1,0)</f>
        <v>6.1179087875415927E-3</v>
      </c>
      <c r="D273" s="78">
        <f>IFERROR('%QUOTES'!D273/'%QUOTES'!D272-1,0)</f>
        <v>1.0101010101009944E-2</v>
      </c>
      <c r="E273" s="78">
        <f>IFERROR('%QUOTES'!E273/'%QUOTES'!E272-1,0)</f>
        <v>4.5829514207149646E-3</v>
      </c>
      <c r="F273" s="78">
        <f>IFERROR('%QUOTES'!F273/'%QUOTES'!F272-1,0)</f>
        <v>9.4818488066059636E-3</v>
      </c>
      <c r="G273" s="78">
        <f>IFERROR('%QUOTES'!G273/'%QUOTES'!G272-1,0)</f>
        <v>3.4291482785617777E-3</v>
      </c>
      <c r="H273" s="78">
        <f>IFERROR('%QUOTES'!H273/'%QUOTES'!H272-1,0)</f>
        <v>4.3830411328389385E-3</v>
      </c>
      <c r="I273" s="78">
        <f>IFERROR('%QUOTES'!I273/'%QUOTES'!I272-1,0)</f>
        <v>7.3577665140613924E-3</v>
      </c>
      <c r="J273" s="78">
        <f>IFERROR('%QUOTES'!J273/'%QUOTES'!J272-1,0)</f>
        <v>7.1591768167780234E-3</v>
      </c>
      <c r="K273" s="78">
        <f>IFERROR('%QUOTES'!K273/'%QUOTES'!K272-1,0)</f>
        <v>6.590374609781513E-3</v>
      </c>
      <c r="L273" s="78">
        <f>IFERROR('%QUOTES'!L273/'%QUOTES'!L272-1,0)</f>
        <v>8.3696013267626768E-3</v>
      </c>
      <c r="M273" s="78">
        <f>IFERROR('%QUOTES'!M273/'%QUOTES'!M272-1,0)</f>
        <v>2.1116138763197512E-2</v>
      </c>
      <c r="N273" s="78">
        <f>IFERROR('%QUOTES'!N273/'%QUOTES'!N272-1,0)</f>
        <v>-1.351465853245204E-2</v>
      </c>
      <c r="O273" s="78">
        <f>IFERROR('%QUOTES'!O273/'%QUOTES'!O272-1,0)</f>
        <v>2.3029211283804862E-2</v>
      </c>
      <c r="P273" s="78">
        <f>IFERROR('%QUOTES'!P273/'%QUOTES'!P272-1,0)</f>
        <v>1.2051474939701379E-2</v>
      </c>
      <c r="Q273" s="78">
        <f>IFERROR('%QUOTES'!Q273/'%QUOTES'!Q272-1,0)</f>
        <v>3.4501326963907175E-3</v>
      </c>
      <c r="R273" s="78">
        <f>IFERROR('%QUOTES'!R273/'%QUOTES'!R272-1,0)</f>
        <v>9.910307071188118E-4</v>
      </c>
      <c r="S273" s="78">
        <f>IFERROR('%QUOTES'!S273/'%QUOTES'!S272-1,0)</f>
        <v>-5.2712059141490908E-3</v>
      </c>
      <c r="T273" s="78">
        <f>IFERROR('%QUOTES'!T273/'%QUOTES'!T272-1,0)</f>
        <v>3.1504887054649711E-3</v>
      </c>
      <c r="U273" s="78">
        <f>IFERROR('%QUOTES'!U273/'%QUOTES'!U272-1,0)</f>
        <v>-6.9716478496772982E-4</v>
      </c>
      <c r="V273" s="78">
        <f>IFERROR('%QUOTES'!V273/'%QUOTES'!V272-1,0)</f>
        <v>-9.9621440518449234E-4</v>
      </c>
      <c r="W273" s="78">
        <f>IFERROR('%QUOTES'!W273/'%QUOTES'!W272-1,0)</f>
        <v>-5.8513555685586471E-3</v>
      </c>
      <c r="X273" s="78">
        <f>IFERROR('%QUOTES'!X273/'%QUOTES'!X272-1,0)</f>
        <v>-4.2758876319782813E-3</v>
      </c>
      <c r="Y273" s="78">
        <f>IFERROR('%QUOTES'!Y273/'%QUOTES'!Y272-1,0)</f>
        <v>1.9578199410386299E-2</v>
      </c>
      <c r="Z273" s="78">
        <f>IFERROR('%QUOTES'!Z273/'%QUOTES'!Z272-1,0)</f>
        <v>-4.5776320312601593E-3</v>
      </c>
      <c r="AA273" s="78">
        <f>IFERROR('%QUOTES'!AA273/'%QUOTES'!AA272-1,0)</f>
        <v>5.8870805373774093E-3</v>
      </c>
      <c r="AB273" s="78">
        <f>IFERROR('%QUOTES'!AB273/'%QUOTES'!AB272-1,0)</f>
        <v>1.2515393929526386E-3</v>
      </c>
      <c r="AC273" s="78">
        <f>IFERROR('%QUOTES'!AC273/'%QUOTES'!AC272-1,0)</f>
        <v>1.3119915688273087E-2</v>
      </c>
      <c r="AD273" s="78">
        <f>IFERROR('%QUOTES'!AD273/'%QUOTES'!AD272-1,0)</f>
        <v>5.807200929152323E-3</v>
      </c>
      <c r="AE273" s="78">
        <f>IFERROR('%QUOTES'!AE273/'%QUOTES'!AE272-1,0)</f>
        <v>7.7038705805358987E-3</v>
      </c>
      <c r="AF273" s="78">
        <f>IFERROR('%QUOTES'!AF273/'%QUOTES'!AF272-1,0)</f>
        <v>6.387108267704944E-3</v>
      </c>
      <c r="AG273" s="78">
        <f>IFERROR('%QUOTES'!AG273/'%QUOTES'!AG272-1,0)</f>
        <v>7.1719112754158321E-3</v>
      </c>
      <c r="AH273" s="78">
        <f>IFERROR('%QUOTES'!AH273/'%QUOTES'!AH272-1,0)</f>
        <v>7.108331368116616E-3</v>
      </c>
      <c r="AI273" s="78">
        <f>IFERROR('%QUOTES'!AI273/'%QUOTES'!AI272-1,0)</f>
        <v>2.948765313260715E-3</v>
      </c>
      <c r="AJ273" s="78">
        <f>IFERROR('%QUOTES'!AJ273/'%QUOTES'!AJ272-1,0)</f>
        <v>8.6839293714655597E-3</v>
      </c>
      <c r="AK273" s="78">
        <f>IFERROR('%QUOTES'!AK273/'%QUOTES'!AK272-1,0)</f>
        <v>6.9577886757716811E-3</v>
      </c>
      <c r="AL273" s="78">
        <f>IFERROR('%QUOTES'!AL273/'%QUOTES'!AL272-1,0)</f>
        <v>7.5355498185878389E-3</v>
      </c>
      <c r="AM273" s="78">
        <f>IFERROR('%QUOTES'!AM273/'%QUOTES'!AM272-1,0)</f>
        <v>1.7554880566557296E-2</v>
      </c>
      <c r="AN273" s="78">
        <f>IFERROR('%QUOTES'!AN273/'%QUOTES'!AN272-1,0)</f>
        <v>4.7495599419751233E-3</v>
      </c>
      <c r="AO273" s="78">
        <f>IFERROR('%QUOTES'!AO273/'%QUOTES'!AO272-1,0)</f>
        <v>-1.6926547130220571E-2</v>
      </c>
      <c r="AP273" s="78">
        <f>IFERROR('%QUOTES'!AP273/'%QUOTES'!AP272-1,0)</f>
        <v>1.0721406064574168E-2</v>
      </c>
      <c r="AQ273" s="78">
        <f>IFERROR('%QUOTES'!AQ273/'%QUOTES'!AQ272-1,0)</f>
        <v>5.0386294927780018E-3</v>
      </c>
      <c r="AR273" s="78">
        <f>IFERROR('%QUOTES'!AR273/'%QUOTES'!AR272-1,0)</f>
        <v>2.2531018495344224E-2</v>
      </c>
      <c r="AS273" s="78">
        <f>IFERROR('%QUOTES'!AS273/'%QUOTES'!AS272-1,0)</f>
        <v>1.1946011100346432E-2</v>
      </c>
      <c r="AT273" s="78">
        <f>IFERROR('%QUOTES'!AT273/'%QUOTES'!AT272-1,0)</f>
        <v>4.0702335209543694E-2</v>
      </c>
      <c r="AU273" s="78">
        <f>IFERROR('%QUOTES'!AU273/'%QUOTES'!AU272-1,0)</f>
        <v>1.3832456327985687E-2</v>
      </c>
      <c r="AV273" s="78">
        <f>IFERROR('%QUOTES'!AV273/'%QUOTES'!AV272-1,0)</f>
        <v>1.4754938180535637E-2</v>
      </c>
      <c r="AW273" s="78">
        <f>IFERROR('%QUOTES'!AW273/'%QUOTES'!AW272-1,0)</f>
        <v>2.5209654022618544E-2</v>
      </c>
      <c r="AX273" s="78">
        <f>IFERROR('%QUOTES'!AX273/'%QUOTES'!AX272-1,0)</f>
        <v>8.2000915532227436E-2</v>
      </c>
      <c r="AY273" s="78">
        <f>IFERROR('%QUOTES'!AY273/'%QUOTES'!AY272-1,0)</f>
        <v>9.0861436309628285E-3</v>
      </c>
      <c r="AZ273" s="78">
        <f>IFERROR('%QUOTES'!AZ273/'%QUOTES'!AZ272-1,0)</f>
        <v>1.4148497816593775E-2</v>
      </c>
      <c r="BA273" s="78">
        <f>IFERROR('%QUOTES'!BA273/'%QUOTES'!BA272-1,0)</f>
        <v>2.7725752466591924E-2</v>
      </c>
      <c r="BB273" s="78">
        <f>IFERROR('%QUOTES'!BB273/'%QUOTES'!BB272-1,0)</f>
        <v>1.7292705375278494E-2</v>
      </c>
      <c r="BC273" s="78">
        <f>IFERROR('%QUOTES'!BC273/'%QUOTES'!BC272-1,0)</f>
        <v>1.3697159325205321E-2</v>
      </c>
      <c r="BD273" s="78">
        <f>IFERROR('%QUOTES'!BD273/'%QUOTES'!BD272-1,0)</f>
        <v>1.5039510578638948E-2</v>
      </c>
      <c r="BE273" s="78">
        <f>IFERROR('%QUOTES'!BE273/'%QUOTES'!BE272-1,0)</f>
        <v>1.4740542588899563E-2</v>
      </c>
      <c r="BF273" s="78">
        <f>IFERROR('%QUOTES'!BF273/'%QUOTES'!BF272-1,0)</f>
        <v>2.7725966160729643E-2</v>
      </c>
      <c r="BG273" s="78">
        <f>IFERROR('%QUOTES'!BG273/'%QUOTES'!BG272-1,0)</f>
        <v>-2.7385850622406727E-2</v>
      </c>
      <c r="BH273" s="78">
        <f>IFERROR('%QUOTES'!BH273/'%QUOTES'!BH272-1,0)</f>
        <v>3.1080032045999406E-2</v>
      </c>
      <c r="BI273" s="78">
        <f>IFERROR('%QUOTES'!BI273/'%QUOTES'!BI272-1,0)</f>
        <v>3.0515563000319545E-2</v>
      </c>
      <c r="BJ273" s="78">
        <f>IFERROR('%QUOTES'!BJ273/'%QUOTES'!BJ272-1,0)</f>
        <v>3.0726849559797653E-2</v>
      </c>
      <c r="BK273" s="78">
        <f>IFERROR('%QUOTES'!BK273/'%QUOTES'!BK272-1,0)</f>
        <v>1.6618852915824878E-2</v>
      </c>
      <c r="BL273" s="78">
        <f>IFERROR('%QUOTES'!BL273/'%QUOTES'!BL272-1,0)</f>
        <v>2.8723401528330861E-2</v>
      </c>
      <c r="BM273" s="78">
        <f>IFERROR('%QUOTES'!BM273/'%QUOTES'!BM272-1,0)</f>
        <v>3.0270773822212771E-2</v>
      </c>
      <c r="BN273" s="78">
        <f>IFERROR('%QUOTES'!BN273/'%QUOTES'!BN272-1,0)</f>
        <v>2.4727272727272709E-2</v>
      </c>
      <c r="BO273" s="78">
        <f>IFERROR('%QUOTES'!BO273/'%QUOTES'!BO272-1,0)</f>
        <v>-9.3110726801222232E-2</v>
      </c>
      <c r="BP273" s="78">
        <f>IFERROR('%QUOTES'!BP273/'%QUOTES'!BP272-1,0)</f>
        <v>2.6361610537053881E-2</v>
      </c>
      <c r="BQ273" s="78">
        <f>IFERROR('%QUOTES'!BQ273/'%QUOTES'!BQ272-1,0)</f>
        <v>1.4063200092803152E-2</v>
      </c>
      <c r="BR273" s="78">
        <f>IFERROR('%QUOTES'!BR273/'%QUOTES'!BR272-1,0)</f>
        <v>1.9531335149863827E-2</v>
      </c>
      <c r="BS273" s="78">
        <f>IFERROR('%QUOTES'!BS273/'%QUOTES'!BS272-1,0)</f>
        <v>2.9005420929318237E-2</v>
      </c>
      <c r="BT273" s="78">
        <f>IFERROR('%QUOTES'!BT273/'%QUOTES'!BT272-1,0)</f>
        <v>1.3056783932791305E-2</v>
      </c>
      <c r="BU273" s="78">
        <f>IFERROR('%QUOTES'!BU273/'%QUOTES'!BU272-1,0)</f>
        <v>2.2272727272727222E-2</v>
      </c>
      <c r="BV273" s="78">
        <f>IFERROR('%QUOTES'!BV273/'%QUOTES'!BV272-1,0)</f>
        <v>2.7354650347189091E-2</v>
      </c>
      <c r="BW273" s="78">
        <f>IFERROR('%QUOTES'!BW273/'%QUOTES'!BW272-1,0)</f>
        <v>2.9279068506174122E-2</v>
      </c>
      <c r="BX273" s="78">
        <f>IFERROR('%QUOTES'!BX273/'%QUOTES'!BX272-1,0)</f>
        <v>2.2616561203787855E-2</v>
      </c>
      <c r="BY273" s="78">
        <f>IFERROR('%QUOTES'!BY273/'%QUOTES'!BY272-1,0)</f>
        <v>2.8062726071713895E-2</v>
      </c>
      <c r="BZ273" s="78">
        <f>IFERROR('%QUOTES'!BZ273/'%QUOTES'!BZ272-1,0)</f>
        <v>2.2635496661326693E-2</v>
      </c>
      <c r="CA273" s="78">
        <f>IFERROR('%QUOTES'!CA273/'%QUOTES'!CA272-1,0)</f>
        <v>1.2279336382949646E-2</v>
      </c>
      <c r="CB273" s="78">
        <f>IFERROR('%QUOTES'!CB273/'%QUOTES'!CB272-1,0)</f>
        <v>1.3751374759313206E-2</v>
      </c>
      <c r="CC273" s="78">
        <f>IFERROR('%QUOTES'!CC273/'%QUOTES'!CC272-1,0)</f>
        <v>2.2589621248409353E-2</v>
      </c>
      <c r="CD273" s="78">
        <f>IFERROR('%QUOTES'!CD273/'%QUOTES'!CD272-1,0)</f>
        <v>2.9151328630452999E-2</v>
      </c>
      <c r="CE273" s="78">
        <f>IFERROR('%QUOTES'!CE273/'%QUOTES'!CE272-1,0)</f>
        <v>1.5055507131537249E-2</v>
      </c>
      <c r="CF273" s="78">
        <f>IFERROR('%QUOTES'!CF273/'%QUOTES'!CF272-1,0)</f>
        <v>2.9109381887508112E-2</v>
      </c>
      <c r="CG273" s="78">
        <f>IFERROR('%QUOTES'!CG273/'%QUOTES'!CG272-1,0)</f>
        <v>1.2119675402776586E-2</v>
      </c>
      <c r="CH273" s="78">
        <f>IFERROR('%QUOTES'!CH273/'%QUOTES'!CH272-1,0)</f>
        <v>1.0715783077961838E-2</v>
      </c>
      <c r="CI273" s="78">
        <f>IFERROR('%QUOTES'!CI273/'%QUOTES'!CI272-1,0)</f>
        <v>5.2083736061048214E-3</v>
      </c>
      <c r="CJ273" s="78">
        <f>IFERROR('%QUOTES'!CJ273/'%QUOTES'!CJ272-1,0)</f>
        <v>2.2213990598302313E-2</v>
      </c>
      <c r="CK273" s="78">
        <f>IFERROR('%QUOTES'!CK273/'%QUOTES'!CK272-1,0)</f>
        <v>1.8698330536635277E-2</v>
      </c>
      <c r="CL273" s="78">
        <f>IFERROR('%QUOTES'!CL273/'%QUOTES'!CL272-1,0)</f>
        <v>1.9447287615148579E-2</v>
      </c>
      <c r="CM273" s="78">
        <f>IFERROR('%QUOTES'!CM273/'%QUOTES'!CM272-1,0)</f>
        <v>8.6642599277978238E-2</v>
      </c>
      <c r="CN273" s="78">
        <f>IFERROR('%QUOTES'!CN273/'%QUOTES'!CN272-1,0)</f>
        <v>6.4500000000000002E-2</v>
      </c>
      <c r="CO273" s="78">
        <f>IFERROR('%QUOTES'!CO273/'%QUOTES'!CO272-1,0)</f>
        <v>4.4596912521440935E-2</v>
      </c>
      <c r="CP273" s="78">
        <f>IFERROR('%QUOTES'!CP273/'%QUOTES'!CP272-1,0)</f>
        <v>1.4913031480957128E-2</v>
      </c>
      <c r="CQ273" s="78">
        <f>IFERROR('%QUOTES'!CQ273/'%QUOTES'!CQ272-1,0)</f>
        <v>1.4082204702121848E-2</v>
      </c>
      <c r="CR273" s="78">
        <f>IFERROR('%QUOTES'!CR273/'%QUOTES'!CR272-1,0)</f>
        <v>2.8201759396209614E-2</v>
      </c>
      <c r="CS273" s="78">
        <f>IFERROR('%QUOTES'!CS273/'%QUOTES'!CS272-1,0)</f>
        <v>1.922470847778146E-2</v>
      </c>
      <c r="CT273" s="78">
        <f>IFERROR('%QUOTES'!CT273/'%QUOTES'!CT272-1,0)</f>
        <v>2.5117685760456032E-2</v>
      </c>
      <c r="CU273" s="78">
        <f>IFERROR('%QUOTES'!CU273/'%QUOTES'!CU272-1,0)</f>
        <v>-6.1923107904010788E-2</v>
      </c>
      <c r="CV273" s="78">
        <f>IFERROR('%QUOTES'!CV273/'%QUOTES'!CV272-1,0)</f>
        <v>-9.0430201931518961E-2</v>
      </c>
      <c r="CW273" s="78">
        <f>IFERROR('%QUOTES'!CW273/'%QUOTES'!CW272-1,0)</f>
        <v>7.1065989847715727E-2</v>
      </c>
      <c r="CX273" s="78">
        <f>IFERROR('%QUOTES'!CX273/'%QUOTES'!CX272-1,0)</f>
        <v>-7.08117152084069E-2</v>
      </c>
      <c r="CY273" s="78">
        <f>IFERROR('%QUOTES'!CY273/'%QUOTES'!CY272-1,0)</f>
        <v>3.0292102416155764E-2</v>
      </c>
      <c r="CZ273" s="78">
        <f>IFERROR('%QUOTES'!CZ273/'%QUOTES'!CZ272-1,0)</f>
        <v>-2.8626389222997317E-2</v>
      </c>
      <c r="DA273" s="78">
        <f>IFERROR('%QUOTES'!DA273/'%QUOTES'!DA272-1,0)</f>
        <v>1.5633854240564959E-2</v>
      </c>
      <c r="DB273" s="78">
        <f>IFERROR('%QUOTES'!DB273/'%QUOTES'!DB272-1,0)</f>
        <v>1.3904790877933726E-2</v>
      </c>
      <c r="DC273" s="78">
        <f>IFERROR('%QUOTES'!DC273/'%QUOTES'!DC272-1,0)</f>
        <v>1.1720745791379716E-2</v>
      </c>
      <c r="DD273" s="78">
        <f>IFERROR('%QUOTES'!DD273/'%QUOTES'!DD272-1,0)</f>
        <v>8.1140734127547187E-3</v>
      </c>
      <c r="DE273" s="78">
        <f>IFERROR('%QUOTES'!DE273/'%QUOTES'!DE272-1,0)</f>
        <v>1.2956006658847885E-2</v>
      </c>
      <c r="DF273" s="78">
        <f>IFERROR('%QUOTES'!DF273/'%QUOTES'!DF272-1,0)</f>
        <v>9.065485711735155E-3</v>
      </c>
      <c r="DG273" s="78">
        <f>IFERROR('%QUOTES'!DG273/'%QUOTES'!DG272-1,0)</f>
        <v>1.2774287167563569E-2</v>
      </c>
      <c r="DH273" s="78">
        <f>IFERROR('%QUOTES'!DH273/'%QUOTES'!DH272-1,0)</f>
        <v>9.4107813132000562E-3</v>
      </c>
      <c r="DI273" s="78">
        <f>IFERROR('%QUOTES'!DI273/'%QUOTES'!DI272-1,0)</f>
        <v>4.3390996824454353E-2</v>
      </c>
      <c r="DJ273" s="78">
        <f>IFERROR('%QUOTES'!DJ273/'%QUOTES'!DJ272-1,0)</f>
        <v>1.2208041401273961E-2</v>
      </c>
      <c r="DK273" s="78">
        <f>IFERROR('%QUOTES'!DK273/'%QUOTES'!DK272-1,0)</f>
        <v>1.4397747375671788E-2</v>
      </c>
      <c r="DL273" s="78">
        <f>IFERROR('%QUOTES'!DL273/'%QUOTES'!DL272-1,0)</f>
        <v>1.4520329189921632E-2</v>
      </c>
      <c r="DM273" s="78">
        <f>IFERROR('%QUOTES'!DM273/'%QUOTES'!DM272-1,0)</f>
        <v>1.0020040262707974E-2</v>
      </c>
      <c r="DN273" s="78">
        <f>IFERROR('%QUOTES'!DN273/'%QUOTES'!DN272-1,0)</f>
        <v>6.0477774417901919E-3</v>
      </c>
      <c r="DO273" s="78">
        <f>IFERROR('%QUOTES'!DO273/'%QUOTES'!DO272-1,0)</f>
        <v>1.3694829896445881E-2</v>
      </c>
      <c r="DP273" s="78">
        <f>IFERROR('%QUOTES'!DP273/'%QUOTES'!DP272-1,0)</f>
        <v>6.7216823506817125E-3</v>
      </c>
      <c r="DQ273" s="78">
        <f>IFERROR('%QUOTES'!DQ273/'%QUOTES'!DQ272-1,0)</f>
        <v>1.9674630914920277E-2</v>
      </c>
      <c r="DR273" s="78">
        <f>IFERROR('%QUOTES'!DR273/'%QUOTES'!DR272-1,0)</f>
        <v>1.1653430079155758E-2</v>
      </c>
      <c r="DS273" s="78">
        <f>IFERROR('%QUOTES'!DS273/'%QUOTES'!DS272-1,0)</f>
        <v>1.0574109400248277E-2</v>
      </c>
      <c r="DT273" s="78">
        <f>IFERROR('%QUOTES'!DT273/'%QUOTES'!DT272-1,0)</f>
        <v>1.9634671062076947E-2</v>
      </c>
      <c r="DU273" s="78">
        <f>IFERROR('%QUOTES'!DU273/'%QUOTES'!DU272-1,0)</f>
        <v>5.6280364291783069E-3</v>
      </c>
      <c r="DV273" s="78">
        <f>IFERROR('%QUOTES'!DV273/'%QUOTES'!DV272-1,0)</f>
        <v>1.4402723623578639E-2</v>
      </c>
      <c r="DW273" s="78">
        <f>IFERROR('%QUOTES'!DW273/'%QUOTES'!DW272-1,0)</f>
        <v>3.8716010020496405E-3</v>
      </c>
      <c r="DX273" s="78">
        <f>IFERROR('%QUOTES'!DX273/'%QUOTES'!DX272-1,0)</f>
        <v>1.1394830373387288E-2</v>
      </c>
      <c r="DY273" s="78">
        <f>IFERROR('%QUOTES'!DY273/'%QUOTES'!DY272-1,0)</f>
        <v>1.0334300955556319E-2</v>
      </c>
      <c r="DZ273" s="78">
        <f>IFERROR('%QUOTES'!DZ273/'%QUOTES'!DZ272-1,0)</f>
        <v>5.7399800826885006E-3</v>
      </c>
      <c r="EA273" s="78">
        <f>IFERROR('%QUOTES'!EA273/'%QUOTES'!EA272-1,0)</f>
        <v>7.6603894031279651E-3</v>
      </c>
      <c r="EB273" s="78">
        <f>IFERROR('%QUOTES'!EB273/'%QUOTES'!EB272-1,0)</f>
        <v>1.8041948579159417E-3</v>
      </c>
      <c r="EC273" s="78">
        <f>IFERROR('%QUOTES'!EC273/'%QUOTES'!EC272-1,0)</f>
        <v>1.6553951085955809E-3</v>
      </c>
      <c r="ED273" s="78">
        <f>IFERROR('%QUOTES'!ED273/'%QUOTES'!ED272-1,0)</f>
        <v>-7.4626598152631729E-3</v>
      </c>
      <c r="EE273" s="78">
        <f>IFERROR('%QUOTES'!EE273/'%QUOTES'!EE272-1,0)</f>
        <v>4.5160967741935121E-3</v>
      </c>
      <c r="EF273" s="78">
        <f>IFERROR('%QUOTES'!EF273/'%QUOTES'!EF272-1,0)</f>
        <v>5.9547040113259175E-3</v>
      </c>
      <c r="EG273" s="78">
        <f>IFERROR('%QUOTES'!EG273/'%QUOTES'!EG272-1,0)</f>
        <v>8.1541774692648339E-3</v>
      </c>
      <c r="EH273" s="78">
        <f>IFERROR('%QUOTES'!EH273/'%QUOTES'!EH272-1,0)</f>
        <v>1.878497102781318E-2</v>
      </c>
      <c r="EI273" s="78">
        <f>IFERROR('%QUOTES'!EI273/'%QUOTES'!EI272-1,0)</f>
        <v>8.1227436823103627E-3</v>
      </c>
      <c r="EJ273" s="78">
        <f>IFERROR('%QUOTES'!EJ273/'%QUOTES'!EJ272-1,0)</f>
        <v>6.7601403795729542E-3</v>
      </c>
      <c r="EK273" s="78">
        <f>IFERROR('%QUOTES'!EK273/'%QUOTES'!EK272-1,0)</f>
        <v>1.6449860900555002E-2</v>
      </c>
      <c r="EL273" s="78">
        <f>IFERROR('%QUOTES'!EL273/'%QUOTES'!EL272-1,0)</f>
        <v>1.2534818941504211E-2</v>
      </c>
      <c r="EM273" s="78">
        <f>IFERROR('%QUOTES'!EM273/'%QUOTES'!EM272-1,0)</f>
        <v>-1.1839924224483767E-3</v>
      </c>
      <c r="EN273" s="78">
        <f>IFERROR('%QUOTES'!EN273/'%QUOTES'!EN272-1,0)</f>
        <v>8.704352367678414E-3</v>
      </c>
      <c r="EO273" s="78">
        <f>IFERROR('%QUOTES'!EO273/'%QUOTES'!EO272-1,0)</f>
        <v>9.6134384292638764E-3</v>
      </c>
      <c r="EP273" s="78">
        <f>IFERROR('%QUOTES'!EP273/'%QUOTES'!EP272-1,0)</f>
        <v>1.4015813670686716E-2</v>
      </c>
      <c r="EQ273" s="78">
        <f>IFERROR('%QUOTES'!EQ273/'%QUOTES'!EQ272-1,0)</f>
        <v>8.0821688513581513E-3</v>
      </c>
      <c r="ER273" s="78">
        <f>IFERROR('%QUOTES'!ER273/'%QUOTES'!ER272-1,0)</f>
        <v>7.5652199880549276E-3</v>
      </c>
      <c r="ES273" s="78">
        <f>IFERROR('%QUOTES'!ES273/'%QUOTES'!ES272-1,0)</f>
        <v>3.2185387833922885E-3</v>
      </c>
      <c r="ET273" s="78">
        <f>IFERROR('%QUOTES'!ET273/'%QUOTES'!ET272-1,0)</f>
        <v>0</v>
      </c>
      <c r="EU273" s="78">
        <f>IFERROR('%QUOTES'!EU273/'%QUOTES'!EU272-1,0)</f>
        <v>-1.6118266752240817E-2</v>
      </c>
      <c r="EV273" s="78">
        <f>IFERROR('%QUOTES'!EV273/'%QUOTES'!EV272-1,0)</f>
        <v>-5.1819805787773343E-2</v>
      </c>
      <c r="EW273" s="78">
        <f>IFERROR('%QUOTES'!EW273/'%QUOTES'!EW272-1,0)</f>
        <v>-4.8644589596032795E-2</v>
      </c>
      <c r="EX273" s="78">
        <f>IFERROR('%QUOTES'!EX273/'%QUOTES'!EX272-1,0)</f>
        <v>-3.163085299455537E-2</v>
      </c>
      <c r="EY273" s="78">
        <f>IFERROR('%QUOTES'!EY273/'%QUOTES'!EY272-1,0)</f>
        <v>-3.5601732829237509E-2</v>
      </c>
      <c r="EZ273" s="78">
        <f>IFERROR('%QUOTES'!EZ273/'%QUOTES'!EZ272-1,0)</f>
        <v>-5.2484255947848335E-2</v>
      </c>
      <c r="FA273" s="78">
        <f>IFERROR('%QUOTES'!FA273/'%QUOTES'!FA272-1,0)</f>
        <v>-1.7365852819807404E-2</v>
      </c>
      <c r="FB273" s="78">
        <f>IFERROR('%QUOTES'!FB273/'%QUOTES'!FB272-1,0)</f>
        <v>-8.2183445846787384E-3</v>
      </c>
      <c r="FC273" s="78">
        <f>IFERROR('%QUOTES'!FC273/'%QUOTES'!FC272-1,0)</f>
        <v>-1.0526339181286537E-2</v>
      </c>
      <c r="FD273" s="78">
        <f>IFERROR('%QUOTES'!FD273/'%QUOTES'!FD272-1,0)</f>
        <v>-7.6056338028169024E-2</v>
      </c>
      <c r="FE273" s="78">
        <f>IFERROR('%QUOTES'!FE273/'%QUOTES'!FE272-1,0)</f>
        <v>-4.8201991132440281E-2</v>
      </c>
      <c r="FF273" s="78">
        <f>IFERROR('%QUOTES'!FF273/'%QUOTES'!FF272-1,0)</f>
        <v>-1.5026296018031626E-2</v>
      </c>
      <c r="FG273" s="78">
        <f>IFERROR('%QUOTES'!FG273/'%QUOTES'!FG272-1,0)</f>
        <v>-6.468646864686467E-2</v>
      </c>
      <c r="FH273" s="78">
        <f>IFERROR('%QUOTES'!FH273/'%QUOTES'!FH272-1,0)</f>
        <v>-3.0062735381565897E-2</v>
      </c>
    </row>
    <row r="274" spans="1:164">
      <c r="A274" s="76">
        <v>43496</v>
      </c>
      <c r="B274" s="78">
        <f>IFERROR('%QUOTES'!B274/'%QUOTES'!B273-1,0)</f>
        <v>5.4592166171874013E-3</v>
      </c>
      <c r="C274" s="78">
        <f>IFERROR('%QUOTES'!C274/'%QUOTES'!C273-1,0)</f>
        <v>1.1056384742951231E-3</v>
      </c>
      <c r="D274" s="78">
        <f>IFERROR('%QUOTES'!D274/'%QUOTES'!D273-1,0)</f>
        <v>1.0000000000000009E-2</v>
      </c>
      <c r="E274" s="78">
        <f>IFERROR('%QUOTES'!E274/'%QUOTES'!E273-1,0)</f>
        <v>3.6496350364962904E-3</v>
      </c>
      <c r="F274" s="78">
        <f>IFERROR('%QUOTES'!F274/'%QUOTES'!F273-1,0)</f>
        <v>4.1932238207518235E-3</v>
      </c>
      <c r="G274" s="78">
        <f>IFERROR('%QUOTES'!G274/'%QUOTES'!G273-1,0)</f>
        <v>1.7087526754795412E-3</v>
      </c>
      <c r="H274" s="78">
        <f>IFERROR('%QUOTES'!H274/'%QUOTES'!H273-1,0)</f>
        <v>2.6854648309679874E-3</v>
      </c>
      <c r="I274" s="78">
        <f>IFERROR('%QUOTES'!I274/'%QUOTES'!I273-1,0)</f>
        <v>1.0874825338827776E-2</v>
      </c>
      <c r="J274" s="78">
        <f>IFERROR('%QUOTES'!J274/'%QUOTES'!J273-1,0)</f>
        <v>-3.0695152481577948E-3</v>
      </c>
      <c r="K274" s="78">
        <f>IFERROR('%QUOTES'!K274/'%QUOTES'!K273-1,0)</f>
        <v>1.206056147380119E-3</v>
      </c>
      <c r="L274" s="78">
        <f>IFERROR('%QUOTES'!L274/'%QUOTES'!L273-1,0)</f>
        <v>1.1288113835056013E-2</v>
      </c>
      <c r="M274" s="78">
        <f>IFERROR('%QUOTES'!M274/'%QUOTES'!M273-1,0)</f>
        <v>2.3633677991137469E-2</v>
      </c>
      <c r="N274" s="78">
        <f>IFERROR('%QUOTES'!N274/'%QUOTES'!N273-1,0)</f>
        <v>-3.0491689929138976E-2</v>
      </c>
      <c r="O274" s="78">
        <f>IFERROR('%QUOTES'!O274/'%QUOTES'!O273-1,0)</f>
        <v>-8.6578354978350536E-4</v>
      </c>
      <c r="P274" s="78">
        <f>IFERROR('%QUOTES'!P274/'%QUOTES'!P273-1,0)</f>
        <v>-3.5586505217258813E-3</v>
      </c>
      <c r="Q274" s="78">
        <f>IFERROR('%QUOTES'!Q274/'%QUOTES'!Q273-1,0)</f>
        <v>-1.5869081833665977E-3</v>
      </c>
      <c r="R274" s="78">
        <f>IFERROR('%QUOTES'!R274/'%QUOTES'!R273-1,0)</f>
        <v>-3.2996700758969322E-4</v>
      </c>
      <c r="S274" s="78">
        <f>IFERROR('%QUOTES'!S274/'%QUOTES'!S273-1,0)</f>
        <v>-9.0527708312481137E-3</v>
      </c>
      <c r="T274" s="78">
        <f>IFERROR('%QUOTES'!T274/'%QUOTES'!T273-1,0)</f>
        <v>-3.9458688999839397E-3</v>
      </c>
      <c r="U274" s="78">
        <f>IFERROR('%QUOTES'!U274/'%QUOTES'!U273-1,0)</f>
        <v>-8.6046279069766918E-3</v>
      </c>
      <c r="V274" s="78">
        <f>IFERROR('%QUOTES'!V274/'%QUOTES'!V273-1,0)</f>
        <v>-8.7753890860668982E-3</v>
      </c>
      <c r="W274" s="78">
        <f>IFERROR('%QUOTES'!W274/'%QUOTES'!W273-1,0)</f>
        <v>-8.8287422242742108E-3</v>
      </c>
      <c r="X274" s="78">
        <f>IFERROR('%QUOTES'!X274/'%QUOTES'!X273-1,0)</f>
        <v>-1.1202426975309376E-2</v>
      </c>
      <c r="Y274" s="78">
        <f>IFERROR('%QUOTES'!Y274/'%QUOTES'!Y273-1,0)</f>
        <v>9.1192170818505947E-3</v>
      </c>
      <c r="Z274" s="78">
        <f>IFERROR('%QUOTES'!Z274/'%QUOTES'!Z273-1,0)</f>
        <v>-8.7793060200669348E-3</v>
      </c>
      <c r="AA274" s="78">
        <f>IFERROR('%QUOTES'!AA274/'%QUOTES'!AA273-1,0)</f>
        <v>1.8981176542531841E-3</v>
      </c>
      <c r="AB274" s="78">
        <f>IFERROR('%QUOTES'!AB274/'%QUOTES'!AB273-1,0)</f>
        <v>2.2500000000000853E-3</v>
      </c>
      <c r="AC274" s="78">
        <f>IFERROR('%QUOTES'!AC274/'%QUOTES'!AC273-1,0)</f>
        <v>4.9209529935003715E-3</v>
      </c>
      <c r="AD274" s="78">
        <f>IFERROR('%QUOTES'!AD274/'%QUOTES'!AD273-1,0)</f>
        <v>-1.539607390300346E-3</v>
      </c>
      <c r="AE274" s="78">
        <f>IFERROR('%QUOTES'!AE274/'%QUOTES'!AE273-1,0)</f>
        <v>2.1070240144131391E-2</v>
      </c>
      <c r="AF274" s="78">
        <f>IFERROR('%QUOTES'!AF274/'%QUOTES'!AF273-1,0)</f>
        <v>2.0542789144050166E-2</v>
      </c>
      <c r="AG274" s="78">
        <f>IFERROR('%QUOTES'!AG274/'%QUOTES'!AG273-1,0)</f>
        <v>2.0555006456063785E-2</v>
      </c>
      <c r="AH274" s="78">
        <f>IFERROR('%QUOTES'!AH274/'%QUOTES'!AH273-1,0)</f>
        <v>2.1739159894927251E-2</v>
      </c>
      <c r="AI274" s="78">
        <f>IFERROR('%QUOTES'!AI274/'%QUOTES'!AI273-1,0)</f>
        <v>1.8743109839879146E-2</v>
      </c>
      <c r="AJ274" s="78">
        <f>IFERROR('%QUOTES'!AJ274/'%QUOTES'!AJ273-1,0)</f>
        <v>2.1690462395114851E-2</v>
      </c>
      <c r="AK274" s="78">
        <f>IFERROR('%QUOTES'!AK274/'%QUOTES'!AK273-1,0)</f>
        <v>1.1708273002237091E-2</v>
      </c>
      <c r="AL274" s="78">
        <f>IFERROR('%QUOTES'!AL274/'%QUOTES'!AL273-1,0)</f>
        <v>2.2160700213320617E-2</v>
      </c>
      <c r="AM274" s="78">
        <f>IFERROR('%QUOTES'!AM274/'%QUOTES'!AM273-1,0)</f>
        <v>4.4362272424774529E-2</v>
      </c>
      <c r="AN274" s="78">
        <f>IFERROR('%QUOTES'!AN274/'%QUOTES'!AN273-1,0)</f>
        <v>2.098039101254745E-2</v>
      </c>
      <c r="AO274" s="78">
        <f>IFERROR('%QUOTES'!AO274/'%QUOTES'!AO273-1,0)</f>
        <v>-4.4404168554599055E-2</v>
      </c>
      <c r="AP274" s="78">
        <f>IFERROR('%QUOTES'!AP274/'%QUOTES'!AP273-1,0)</f>
        <v>1.1660432068522297E-2</v>
      </c>
      <c r="AQ274" s="78">
        <f>IFERROR('%QUOTES'!AQ274/'%QUOTES'!AQ273-1,0)</f>
        <v>2.6069552139037278E-2</v>
      </c>
      <c r="AR274" s="78">
        <f>IFERROR('%QUOTES'!AR274/'%QUOTES'!AR273-1,0)</f>
        <v>7.4219573999265487E-2</v>
      </c>
      <c r="AS274" s="78">
        <f>IFERROR('%QUOTES'!AS274/'%QUOTES'!AS273-1,0)</f>
        <v>2.9131740289413566E-2</v>
      </c>
      <c r="AT274" s="78">
        <f>IFERROR('%QUOTES'!AT274/'%QUOTES'!AT273-1,0)</f>
        <v>3.7576667944785314E-2</v>
      </c>
      <c r="AU274" s="78">
        <f>IFERROR('%QUOTES'!AU274/'%QUOTES'!AU273-1,0)</f>
        <v>1.111190644754334E-2</v>
      </c>
      <c r="AV274" s="78">
        <f>IFERROR('%QUOTES'!AV274/'%QUOTES'!AV273-1,0)</f>
        <v>5.4039052924790276E-3</v>
      </c>
      <c r="AW274" s="78">
        <f>IFERROR('%QUOTES'!AW274/'%QUOTES'!AW273-1,0)</f>
        <v>1.2835563375470649E-2</v>
      </c>
      <c r="AX274" s="78">
        <f>IFERROR('%QUOTES'!AX274/'%QUOTES'!AX273-1,0)</f>
        <v>4.6865126596266293E-2</v>
      </c>
      <c r="AY274" s="78">
        <f>IFERROR('%QUOTES'!AY274/'%QUOTES'!AY273-1,0)</f>
        <v>1.4718580086580113E-2</v>
      </c>
      <c r="AZ274" s="78">
        <f>IFERROR('%QUOTES'!AZ274/'%QUOTES'!AZ273-1,0)</f>
        <v>1.2142576331142685E-2</v>
      </c>
      <c r="BA274" s="78">
        <f>IFERROR('%QUOTES'!BA274/'%QUOTES'!BA273-1,0)</f>
        <v>1.5919273108284449E-2</v>
      </c>
      <c r="BB274" s="78">
        <f>IFERROR('%QUOTES'!BB274/'%QUOTES'!BB273-1,0)</f>
        <v>1.7397051099719008E-2</v>
      </c>
      <c r="BC274" s="78">
        <f>IFERROR('%QUOTES'!BC274/'%QUOTES'!BC273-1,0)</f>
        <v>1.2506923087428623E-2</v>
      </c>
      <c r="BD274" s="78">
        <f>IFERROR('%QUOTES'!BD274/'%QUOTES'!BD273-1,0)</f>
        <v>7.7850577599196669E-3</v>
      </c>
      <c r="BE274" s="78">
        <f>IFERROR('%QUOTES'!BE274/'%QUOTES'!BE273-1,0)</f>
        <v>1.2859462922787168E-2</v>
      </c>
      <c r="BF274" s="78">
        <f>IFERROR('%QUOTES'!BF274/'%QUOTES'!BF273-1,0)</f>
        <v>2.9897343664076592E-2</v>
      </c>
      <c r="BG274" s="78">
        <f>IFERROR('%QUOTES'!BG274/'%QUOTES'!BG273-1,0)</f>
        <v>-2.7303838425604132E-2</v>
      </c>
      <c r="BH274" s="78">
        <f>IFERROR('%QUOTES'!BH274/'%QUOTES'!BH273-1,0)</f>
        <v>-1.0549962639033739E-3</v>
      </c>
      <c r="BI274" s="78">
        <f>IFERROR('%QUOTES'!BI274/'%QUOTES'!BI273-1,0)</f>
        <v>1.2798865628011358E-2</v>
      </c>
      <c r="BJ274" s="78">
        <f>IFERROR('%QUOTES'!BJ274/'%QUOTES'!BJ273-1,0)</f>
        <v>1.8092126194328317E-2</v>
      </c>
      <c r="BK274" s="78">
        <f>IFERROR('%QUOTES'!BK274/'%QUOTES'!BK273-1,0)</f>
        <v>3.1003382187149153E-3</v>
      </c>
      <c r="BL274" s="78">
        <f>IFERROR('%QUOTES'!BL274/'%QUOTES'!BL273-1,0)</f>
        <v>2.0580177674291988E-3</v>
      </c>
      <c r="BM274" s="78">
        <f>IFERROR('%QUOTES'!BM274/'%QUOTES'!BM273-1,0)</f>
        <v>-7.2427060938251575E-4</v>
      </c>
      <c r="BN274" s="78">
        <f>IFERROR('%QUOTES'!BN274/'%QUOTES'!BN273-1,0)</f>
        <v>1.8452779749231096E-2</v>
      </c>
      <c r="BO274" s="78">
        <f>IFERROR('%QUOTES'!BO274/'%QUOTES'!BO273-1,0)</f>
        <v>5.0645029956031262E-3</v>
      </c>
      <c r="BP274" s="78">
        <f>IFERROR('%QUOTES'!BP274/'%QUOTES'!BP273-1,0)</f>
        <v>2.3019191067267464E-2</v>
      </c>
      <c r="BQ274" s="78">
        <f>IFERROR('%QUOTES'!BQ274/'%QUOTES'!BQ273-1,0)</f>
        <v>8.3398303683228647E-3</v>
      </c>
      <c r="BR274" s="78">
        <f>IFERROR('%QUOTES'!BR274/'%QUOTES'!BR273-1,0)</f>
        <v>1.975582091466932E-2</v>
      </c>
      <c r="BS274" s="78">
        <f>IFERROR('%QUOTES'!BS274/'%QUOTES'!BS273-1,0)</f>
        <v>-4.6305491779696784E-4</v>
      </c>
      <c r="BT274" s="78">
        <f>IFERROR('%QUOTES'!BT274/'%QUOTES'!BT273-1,0)</f>
        <v>3.4748547318025569E-2</v>
      </c>
      <c r="BU274" s="78">
        <f>IFERROR('%QUOTES'!BU274/'%QUOTES'!BU273-1,0)</f>
        <v>3.5571409515340324E-2</v>
      </c>
      <c r="BV274" s="78">
        <f>IFERROR('%QUOTES'!BV274/'%QUOTES'!BV273-1,0)</f>
        <v>1.2896653904337363E-4</v>
      </c>
      <c r="BW274" s="78">
        <f>IFERROR('%QUOTES'!BW274/'%QUOTES'!BW273-1,0)</f>
        <v>9.5705698695771613E-3</v>
      </c>
      <c r="BX274" s="78">
        <f>IFERROR('%QUOTES'!BX274/'%QUOTES'!BX273-1,0)</f>
        <v>1.7037042328042373E-2</v>
      </c>
      <c r="BY274" s="78">
        <f>IFERROR('%QUOTES'!BY274/'%QUOTES'!BY273-1,0)</f>
        <v>2.4473080279989734E-3</v>
      </c>
      <c r="BZ274" s="78">
        <f>IFERROR('%QUOTES'!BZ274/'%QUOTES'!BZ273-1,0)</f>
        <v>1.3383699611937194E-2</v>
      </c>
      <c r="CA274" s="78">
        <f>IFERROR('%QUOTES'!CA274/'%QUOTES'!CA273-1,0)</f>
        <v>1.6489822459811343E-2</v>
      </c>
      <c r="CB274" s="78">
        <f>IFERROR('%QUOTES'!CB274/'%QUOTES'!CB273-1,0)</f>
        <v>1.7091724983946621E-2</v>
      </c>
      <c r="CC274" s="78">
        <f>IFERROR('%QUOTES'!CC274/'%QUOTES'!CC273-1,0)</f>
        <v>2.5761189521189554E-3</v>
      </c>
      <c r="CD274" s="78">
        <f>IFERROR('%QUOTES'!CD274/'%QUOTES'!CD273-1,0)</f>
        <v>1.2933557731101608E-2</v>
      </c>
      <c r="CE274" s="78">
        <f>IFERROR('%QUOTES'!CE274/'%QUOTES'!CE273-1,0)</f>
        <v>1.1319242337266111E-2</v>
      </c>
      <c r="CF274" s="78">
        <f>IFERROR('%QUOTES'!CF274/'%QUOTES'!CF273-1,0)</f>
        <v>1.5526440483023318E-2</v>
      </c>
      <c r="CG274" s="78">
        <f>IFERROR('%QUOTES'!CG274/'%QUOTES'!CG273-1,0)</f>
        <v>-4.3311592356687356E-3</v>
      </c>
      <c r="CH274" s="78">
        <f>IFERROR('%QUOTES'!CH274/'%QUOTES'!CH273-1,0)</f>
        <v>1.570675351552997E-2</v>
      </c>
      <c r="CI274" s="78">
        <f>IFERROR('%QUOTES'!CI274/'%QUOTES'!CI273-1,0)</f>
        <v>-3.985651654045963E-4</v>
      </c>
      <c r="CJ274" s="78">
        <f>IFERROR('%QUOTES'!CJ274/'%QUOTES'!CJ273-1,0)</f>
        <v>2.6736587633422682E-2</v>
      </c>
      <c r="CK274" s="78">
        <f>IFERROR('%QUOTES'!CK274/'%QUOTES'!CK273-1,0)</f>
        <v>4.2033765922639965E-3</v>
      </c>
      <c r="CL274" s="78">
        <f>IFERROR('%QUOTES'!CL274/'%QUOTES'!CL273-1,0)</f>
        <v>-4.0160642570281624E-3</v>
      </c>
      <c r="CM274" s="78">
        <f>IFERROR('%QUOTES'!CM274/'%QUOTES'!CM273-1,0)</f>
        <v>-4.5681063122923526E-2</v>
      </c>
      <c r="CN274" s="78">
        <f>IFERROR('%QUOTES'!CN274/'%QUOTES'!CN273-1,0)</f>
        <v>-1.6439643024894202E-2</v>
      </c>
      <c r="CO274" s="78">
        <f>IFERROR('%QUOTES'!CO274/'%QUOTES'!CO273-1,0)</f>
        <v>-1.0946907498631586E-2</v>
      </c>
      <c r="CP274" s="78">
        <f>IFERROR('%QUOTES'!CP274/'%QUOTES'!CP273-1,0)</f>
        <v>4.5480932944605978E-3</v>
      </c>
      <c r="CQ274" s="78">
        <f>IFERROR('%QUOTES'!CQ274/'%QUOTES'!CQ273-1,0)</f>
        <v>6.4699385587807523E-3</v>
      </c>
      <c r="CR274" s="78">
        <f>IFERROR('%QUOTES'!CR274/'%QUOTES'!CR273-1,0)</f>
        <v>-1.4520780897063545E-2</v>
      </c>
      <c r="CS274" s="78">
        <f>IFERROR('%QUOTES'!CS274/'%QUOTES'!CS273-1,0)</f>
        <v>-1.2368893011751592E-3</v>
      </c>
      <c r="CT274" s="78">
        <f>IFERROR('%QUOTES'!CT274/'%QUOTES'!CT273-1,0)</f>
        <v>-7.6569167942828198E-3</v>
      </c>
      <c r="CU274" s="78">
        <f>IFERROR('%QUOTES'!CU274/'%QUOTES'!CU273-1,0)</f>
        <v>1.502683309385211E-2</v>
      </c>
      <c r="CV274" s="78">
        <f>IFERROR('%QUOTES'!CV274/'%QUOTES'!CV273-1,0)</f>
        <v>4.8262548262548277E-2</v>
      </c>
      <c r="CW274" s="78">
        <f>IFERROR('%QUOTES'!CW274/'%QUOTES'!CW273-1,0)</f>
        <v>-7.9383886255924185E-2</v>
      </c>
      <c r="CX274" s="78">
        <f>IFERROR('%QUOTES'!CX274/'%QUOTES'!CX273-1,0)</f>
        <v>8.124362960459619E-2</v>
      </c>
      <c r="CY274" s="78">
        <f>IFERROR('%QUOTES'!CY274/'%QUOTES'!CY273-1,0)</f>
        <v>9.8004900245012294E-3</v>
      </c>
      <c r="CZ274" s="78">
        <f>IFERROR('%QUOTES'!CZ274/'%QUOTES'!CZ273-1,0)</f>
        <v>-1.1639449934634838E-2</v>
      </c>
      <c r="DA274" s="78">
        <f>IFERROR('%QUOTES'!DA274/'%QUOTES'!DA273-1,0)</f>
        <v>4.3380633128753399E-3</v>
      </c>
      <c r="DB274" s="78">
        <f>IFERROR('%QUOTES'!DB274/'%QUOTES'!DB273-1,0)</f>
        <v>-9.7592068441187951E-4</v>
      </c>
      <c r="DC274" s="78">
        <f>IFERROR('%QUOTES'!DC274/'%QUOTES'!DC273-1,0)</f>
        <v>-2.3721961191107699E-3</v>
      </c>
      <c r="DD274" s="78">
        <f>IFERROR('%QUOTES'!DD274/'%QUOTES'!DD273-1,0)</f>
        <v>1.8040550042757619E-2</v>
      </c>
      <c r="DE274" s="78">
        <f>IFERROR('%QUOTES'!DE274/'%QUOTES'!DE273-1,0)</f>
        <v>4.2634916727304351E-3</v>
      </c>
      <c r="DF274" s="78">
        <f>IFERROR('%QUOTES'!DF274/'%QUOTES'!DF273-1,0)</f>
        <v>1.0617412436827678E-2</v>
      </c>
      <c r="DG274" s="78">
        <f>IFERROR('%QUOTES'!DG274/'%QUOTES'!DG273-1,0)</f>
        <v>1.0349288486416475E-2</v>
      </c>
      <c r="DH274" s="78">
        <f>IFERROR('%QUOTES'!DH274/'%QUOTES'!DH273-1,0)</f>
        <v>9.5257600324278879E-3</v>
      </c>
      <c r="DI274" s="78">
        <f>IFERROR('%QUOTES'!DI274/'%QUOTES'!DI273-1,0)</f>
        <v>-1.4422356462614472E-3</v>
      </c>
      <c r="DJ274" s="78">
        <f>IFERROR('%QUOTES'!DJ274/'%QUOTES'!DJ273-1,0)</f>
        <v>1.0487939446457428E-3</v>
      </c>
      <c r="DK274" s="78">
        <f>IFERROR('%QUOTES'!DK274/'%QUOTES'!DK273-1,0)</f>
        <v>2.8105254379309219E-3</v>
      </c>
      <c r="DL274" s="78">
        <f>IFERROR('%QUOTES'!DL274/'%QUOTES'!DL273-1,0)</f>
        <v>4.6460098459200072E-3</v>
      </c>
      <c r="DM274" s="78">
        <f>IFERROR('%QUOTES'!DM274/'%QUOTES'!DM273-1,0)</f>
        <v>1.0822691392906592E-3</v>
      </c>
      <c r="DN274" s="78">
        <f>IFERROR('%QUOTES'!DN274/'%QUOTES'!DN273-1,0)</f>
        <v>1.2323414487526163E-2</v>
      </c>
      <c r="DO274" s="78">
        <f>IFERROR('%QUOTES'!DO274/'%QUOTES'!DO273-1,0)</f>
        <v>6.3413289219740321E-3</v>
      </c>
      <c r="DP274" s="78">
        <f>IFERROR('%QUOTES'!DP274/'%QUOTES'!DP273-1,0)</f>
        <v>1.8504407420999902E-2</v>
      </c>
      <c r="DQ274" s="78">
        <f>IFERROR('%QUOTES'!DQ274/'%QUOTES'!DQ273-1,0)</f>
        <v>9.0908717321649402E-3</v>
      </c>
      <c r="DR274" s="78">
        <f>IFERROR('%QUOTES'!DR274/'%QUOTES'!DR273-1,0)</f>
        <v>5.8683114917761348E-3</v>
      </c>
      <c r="DS274" s="78">
        <f>IFERROR('%QUOTES'!DS274/'%QUOTES'!DS273-1,0)</f>
        <v>2.3916262364237273E-2</v>
      </c>
      <c r="DT274" s="78">
        <f>IFERROR('%QUOTES'!DT274/'%QUOTES'!DT273-1,0)</f>
        <v>9.7500971450299456E-3</v>
      </c>
      <c r="DU274" s="78">
        <f>IFERROR('%QUOTES'!DU274/'%QUOTES'!DU273-1,0)</f>
        <v>1.8409425219232167E-2</v>
      </c>
      <c r="DV274" s="78">
        <f>IFERROR('%QUOTES'!DV274/'%QUOTES'!DV273-1,0)</f>
        <v>1.4301142107624676E-2</v>
      </c>
      <c r="DW274" s="78">
        <f>IFERROR('%QUOTES'!DW274/'%QUOTES'!DW273-1,0)</f>
        <v>1.8148365782741926E-3</v>
      </c>
      <c r="DX274" s="78">
        <f>IFERROR('%QUOTES'!DX274/'%QUOTES'!DX273-1,0)</f>
        <v>1.2518234925933625E-2</v>
      </c>
      <c r="DY274" s="78">
        <f>IFERROR('%QUOTES'!DY274/'%QUOTES'!DY273-1,0)</f>
        <v>1.7522031486258083E-2</v>
      </c>
      <c r="DZ274" s="78">
        <f>IFERROR('%QUOTES'!DZ274/'%QUOTES'!DZ273-1,0)</f>
        <v>1.761784089962215E-2</v>
      </c>
      <c r="EA274" s="78">
        <f>IFERROR('%QUOTES'!EA274/'%QUOTES'!EA273-1,0)</f>
        <v>1.9005321507760575E-2</v>
      </c>
      <c r="EB274" s="78">
        <f>IFERROR('%QUOTES'!EB274/'%QUOTES'!EB273-1,0)</f>
        <v>1.3282305865930155E-2</v>
      </c>
      <c r="EC274" s="78">
        <f>IFERROR('%QUOTES'!EC274/'%QUOTES'!EC273-1,0)</f>
        <v>9.9159107546848979E-3</v>
      </c>
      <c r="ED274" s="78">
        <f>IFERROR('%QUOTES'!ED274/'%QUOTES'!ED273-1,0)</f>
        <v>2.2019333162486499E-2</v>
      </c>
      <c r="EE274" s="78">
        <f>IFERROR('%QUOTES'!EE274/'%QUOTES'!EE273-1,0)</f>
        <v>1.0276172455882193E-2</v>
      </c>
      <c r="EF274" s="78">
        <f>IFERROR('%QUOTES'!EF274/'%QUOTES'!EF273-1,0)</f>
        <v>1.8547711128650501E-2</v>
      </c>
      <c r="EG274" s="78">
        <f>IFERROR('%QUOTES'!EG274/'%QUOTES'!EG273-1,0)</f>
        <v>1.7877225014609754E-2</v>
      </c>
      <c r="EH274" s="78">
        <f>IFERROR('%QUOTES'!EH274/'%QUOTES'!EH273-1,0)</f>
        <v>1.0296959305409858E-2</v>
      </c>
      <c r="EI274" s="78">
        <f>IFERROR('%QUOTES'!EI274/'%QUOTES'!EI273-1,0)</f>
        <v>1.2981154879140533E-2</v>
      </c>
      <c r="EJ274" s="78">
        <f>IFERROR('%QUOTES'!EJ274/'%QUOTES'!EJ273-1,0)</f>
        <v>1.4175578566913094E-2</v>
      </c>
      <c r="EK274" s="78">
        <f>IFERROR('%QUOTES'!EK274/'%QUOTES'!EK273-1,0)</f>
        <v>8.594632661754531E-3</v>
      </c>
      <c r="EL274" s="78">
        <f>IFERROR('%QUOTES'!EL274/'%QUOTES'!EL273-1,0)</f>
        <v>1.719394773039884E-2</v>
      </c>
      <c r="EM274" s="78">
        <f>IFERROR('%QUOTES'!EM274/'%QUOTES'!EM273-1,0)</f>
        <v>4.9786391654813578E-3</v>
      </c>
      <c r="EN274" s="78">
        <f>IFERROR('%QUOTES'!EN274/'%QUOTES'!EN273-1,0)</f>
        <v>1.2327415869639591E-2</v>
      </c>
      <c r="EO274" s="78">
        <f>IFERROR('%QUOTES'!EO274/'%QUOTES'!EO273-1,0)</f>
        <v>3.2414910530644825E-3</v>
      </c>
      <c r="EP274" s="78">
        <f>IFERROR('%QUOTES'!EP274/'%QUOTES'!EP273-1,0)</f>
        <v>1.3521695253273069E-2</v>
      </c>
      <c r="EQ274" s="78">
        <f>IFERROR('%QUOTES'!EQ274/'%QUOTES'!EQ273-1,0)</f>
        <v>3.1735761345177416E-3</v>
      </c>
      <c r="ER274" s="78">
        <f>IFERROR('%QUOTES'!ER274/'%QUOTES'!ER273-1,0)</f>
        <v>4.5445365630403245E-3</v>
      </c>
      <c r="ES274" s="78">
        <f>IFERROR('%QUOTES'!ES274/'%QUOTES'!ES273-1,0)</f>
        <v>1.7965992941931352E-2</v>
      </c>
      <c r="ET274" s="78">
        <f>IFERROR('%QUOTES'!ET274/'%QUOTES'!ET273-1,0)</f>
        <v>-1</v>
      </c>
      <c r="EU274" s="78">
        <f>IFERROR('%QUOTES'!EU274/'%QUOTES'!EU273-1,0)</f>
        <v>-7.8497954897540634E-3</v>
      </c>
      <c r="EV274" s="78">
        <f>IFERROR('%QUOTES'!EV274/'%QUOTES'!EV273-1,0)</f>
        <v>-6.5061808718280822E-4</v>
      </c>
      <c r="EW274" s="78">
        <f>IFERROR('%QUOTES'!EW274/'%QUOTES'!EW273-1,0)</f>
        <v>-2.4234354839796302E-2</v>
      </c>
      <c r="EX274" s="78">
        <f>IFERROR('%QUOTES'!EX274/'%QUOTES'!EX273-1,0)</f>
        <v>-1.659967960373121E-2</v>
      </c>
      <c r="EY274" s="78">
        <f>IFERROR('%QUOTES'!EY274/'%QUOTES'!EY273-1,0)</f>
        <v>6.53315888490269E-4</v>
      </c>
      <c r="EZ274" s="78">
        <f>IFERROR('%QUOTES'!EZ274/'%QUOTES'!EZ273-1,0)</f>
        <v>-2.855736160899458E-2</v>
      </c>
      <c r="FA274" s="78">
        <f>IFERROR('%QUOTES'!FA274/'%QUOTES'!FA273-1,0)</f>
        <v>0</v>
      </c>
      <c r="FB274" s="78">
        <f>IFERROR('%QUOTES'!FB274/'%QUOTES'!FB273-1,0)</f>
        <v>-9.4702571923568346E-3</v>
      </c>
      <c r="FC274" s="78">
        <f>IFERROR('%QUOTES'!FC274/'%QUOTES'!FC273-1,0)</f>
        <v>-8.0378252491211111E-3</v>
      </c>
      <c r="FD274" s="78">
        <f>IFERROR('%QUOTES'!FD274/'%QUOTES'!FD273-1,0)</f>
        <v>-4.4969512195121908E-2</v>
      </c>
      <c r="FE274" s="78">
        <f>IFERROR('%QUOTES'!FE274/'%QUOTES'!FE273-1,0)</f>
        <v>-2.4517645679969724E-2</v>
      </c>
      <c r="FF274" s="78">
        <f>IFERROR('%QUOTES'!FF274/'%QUOTES'!FF273-1,0)</f>
        <v>-1.6781083142639153E-2</v>
      </c>
      <c r="FG274" s="78">
        <f>IFERROR('%QUOTES'!FG274/'%QUOTES'!FG273-1,0)</f>
        <v>-9.1743119266055606E-3</v>
      </c>
      <c r="FH274" s="78">
        <f>IFERROR('%QUOTES'!FH274/'%QUOTES'!FH273-1,0)</f>
        <v>3.9168901935664246E-2</v>
      </c>
    </row>
    <row r="275" spans="1:164" s="33" customFormat="1">
      <c r="A275" s="76">
        <v>43497</v>
      </c>
      <c r="B275" s="78">
        <f>IFERROR('%QUOTES'!B275/'%QUOTES'!B274-1,0)</f>
        <v>7.0265732042980034E-3</v>
      </c>
      <c r="C275" s="78">
        <f>IFERROR('%QUOTES'!C275/'%QUOTES'!C274-1,0)</f>
        <v>-2.208779557770324E-3</v>
      </c>
      <c r="D275" s="78">
        <f>IFERROR('%QUOTES'!D275/'%QUOTES'!D274-1,0)</f>
        <v>2.7002700270029045E-3</v>
      </c>
      <c r="E275" s="78">
        <f>IFERROR('%QUOTES'!E275/'%QUOTES'!E274-1,0)</f>
        <v>5.909045454545625E-3</v>
      </c>
      <c r="F275" s="78">
        <f>IFERROR('%QUOTES'!F275/'%QUOTES'!F274-1,0)</f>
        <v>6.0130450311182138E-3</v>
      </c>
      <c r="G275" s="78">
        <f>IFERROR('%QUOTES'!G275/'%QUOTES'!G274-1,0)</f>
        <v>4.9280138335108248E-3</v>
      </c>
      <c r="H275" s="78">
        <f>IFERROR('%QUOTES'!H275/'%QUOTES'!H274-1,0)</f>
        <v>5.6913289021987001E-3</v>
      </c>
      <c r="I275" s="78">
        <f>IFERROR('%QUOTES'!I275/'%QUOTES'!I274-1,0)</f>
        <v>5.7803469136215035E-3</v>
      </c>
      <c r="J275" s="78">
        <f>IFERROR('%QUOTES'!J275/'%QUOTES'!J274-1,0)</f>
        <v>-1.1343380511155132E-3</v>
      </c>
      <c r="K275" s="78">
        <f>IFERROR('%QUOTES'!K275/'%QUOTES'!K274-1,0)</f>
        <v>4.9044914394726913E-3</v>
      </c>
      <c r="L275" s="78">
        <f>IFERROR('%QUOTES'!L275/'%QUOTES'!L274-1,0)</f>
        <v>9.5207160052763751E-3</v>
      </c>
      <c r="M275" s="78">
        <f>IFERROR('%QUOTES'!M275/'%QUOTES'!M274-1,0)</f>
        <v>-1.0101010101010055E-2</v>
      </c>
      <c r="N275" s="78">
        <f>IFERROR('%QUOTES'!N275/'%QUOTES'!N274-1,0)</f>
        <v>1.838312210927473E-2</v>
      </c>
      <c r="O275" s="78">
        <f>IFERROR('%QUOTES'!O275/'%QUOTES'!O274-1,0)</f>
        <v>1.6117850673867506E-2</v>
      </c>
      <c r="P275" s="78">
        <f>IFERROR('%QUOTES'!P275/'%QUOTES'!P274-1,0)</f>
        <v>1.4423007647403452E-2</v>
      </c>
      <c r="Q275" s="78">
        <f>IFERROR('%QUOTES'!Q275/'%QUOTES'!Q274-1,0)</f>
        <v>6.092715231788004E-3</v>
      </c>
      <c r="R275" s="78">
        <f>IFERROR('%QUOTES'!R275/'%QUOTES'!R274-1,0)</f>
        <v>5.9425055812971639E-3</v>
      </c>
      <c r="S275" s="78">
        <f>IFERROR('%QUOTES'!S275/'%QUOTES'!S274-1,0)</f>
        <v>6.6844695480288152E-3</v>
      </c>
      <c r="T275" s="78">
        <f>IFERROR('%QUOTES'!T275/'%QUOTES'!T274-1,0)</f>
        <v>6.7102836654493458E-3</v>
      </c>
      <c r="U275" s="78">
        <f>IFERROR('%QUOTES'!U275/'%QUOTES'!U274-1,0)</f>
        <v>7.9756038476284097E-3</v>
      </c>
      <c r="V275" s="78">
        <f>IFERROR('%QUOTES'!V275/'%QUOTES'!V274-1,0)</f>
        <v>3.0180482290131927E-3</v>
      </c>
      <c r="W275" s="78">
        <f>IFERROR('%QUOTES'!W275/'%QUOTES'!W274-1,0)</f>
        <v>3.5629651623119152E-3</v>
      </c>
      <c r="X275" s="78">
        <f>IFERROR('%QUOTES'!X275/'%QUOTES'!X274-1,0)</f>
        <v>8.6857818860608393E-3</v>
      </c>
      <c r="Y275" s="78">
        <f>IFERROR('%QUOTES'!Y275/'%QUOTES'!Y274-1,0)</f>
        <v>0</v>
      </c>
      <c r="Z275" s="78">
        <f>IFERROR('%QUOTES'!Z275/'%QUOTES'!Z274-1,0)</f>
        <v>8.857064903292633E-3</v>
      </c>
      <c r="AA275" s="78">
        <f>IFERROR('%QUOTES'!AA275/'%QUOTES'!AA274-1,0)</f>
        <v>2.0524313230185776E-3</v>
      </c>
      <c r="AB275" s="78">
        <f>IFERROR('%QUOTES'!AB275/'%QUOTES'!AB274-1,0)</f>
        <v>7.233749064604611E-3</v>
      </c>
      <c r="AC275" s="78">
        <f>IFERROR('%QUOTES'!AC275/'%QUOTES'!AC274-1,0)</f>
        <v>8.7628868237858981E-3</v>
      </c>
      <c r="AD275" s="78">
        <f>IFERROR('%QUOTES'!AD275/'%QUOTES'!AD274-1,0)</f>
        <v>4.2404778627418427E-3</v>
      </c>
      <c r="AE275" s="78">
        <f>IFERROR('%QUOTES'!AE275/'%QUOTES'!AE274-1,0)</f>
        <v>-3.8348978756355123E-3</v>
      </c>
      <c r="AF275" s="78">
        <f>IFERROR('%QUOTES'!AF275/'%QUOTES'!AF274-1,0)</f>
        <v>-3.4366909699425907E-3</v>
      </c>
      <c r="AG275" s="78">
        <f>IFERROR('%QUOTES'!AG275/'%QUOTES'!AG274-1,0)</f>
        <v>-3.3808156126940991E-3</v>
      </c>
      <c r="AH275" s="78">
        <f>IFERROR('%QUOTES'!AH275/'%QUOTES'!AH274-1,0)</f>
        <v>-5.2500415929825905E-3</v>
      </c>
      <c r="AI275" s="78">
        <f>IFERROR('%QUOTES'!AI275/'%QUOTES'!AI274-1,0)</f>
        <v>-2.8860029901156548E-3</v>
      </c>
      <c r="AJ275" s="78">
        <f>IFERROR('%QUOTES'!AJ275/'%QUOTES'!AJ274-1,0)</f>
        <v>-4.4867149645453352E-3</v>
      </c>
      <c r="AK275" s="78">
        <f>IFERROR('%QUOTES'!AK275/'%QUOTES'!AK274-1,0)</f>
        <v>-4.3634794984535041E-3</v>
      </c>
      <c r="AL275" s="78">
        <f>IFERROR('%QUOTES'!AL275/'%QUOTES'!AL274-1,0)</f>
        <v>-5.2168360433604288E-3</v>
      </c>
      <c r="AM275" s="78">
        <f>IFERROR('%QUOTES'!AM275/'%QUOTES'!AM274-1,0)</f>
        <v>-1.1995988672408697E-2</v>
      </c>
      <c r="AN275" s="78">
        <f>IFERROR('%QUOTES'!AN275/'%QUOTES'!AN274-1,0)</f>
        <v>-5.1444742715981429E-3</v>
      </c>
      <c r="AO275" s="78">
        <f>IFERROR('%QUOTES'!AO275/'%QUOTES'!AO274-1,0)</f>
        <v>1.4224703651019466E-2</v>
      </c>
      <c r="AP275" s="78">
        <f>IFERROR('%QUOTES'!AP275/'%QUOTES'!AP274-1,0)</f>
        <v>-2.0811221835352889E-3</v>
      </c>
      <c r="AQ275" s="78">
        <f>IFERROR('%QUOTES'!AQ275/'%QUOTES'!AQ274-1,0)</f>
        <v>-9.7720192256671723E-3</v>
      </c>
      <c r="AR275" s="78">
        <f>IFERROR('%QUOTES'!AR275/'%QUOTES'!AR274-1,0)</f>
        <v>-1.9623227227213658E-2</v>
      </c>
      <c r="AS275" s="78">
        <f>IFERROR('%QUOTES'!AS275/'%QUOTES'!AS274-1,0)</f>
        <v>9.4357448554254209E-3</v>
      </c>
      <c r="AT275" s="78">
        <f>IFERROR('%QUOTES'!AT275/'%QUOTES'!AT274-1,0)</f>
        <v>3.141204788270624E-3</v>
      </c>
      <c r="AU275" s="78">
        <f>IFERROR('%QUOTES'!AU275/'%QUOTES'!AU274-1,0)</f>
        <v>5.0775264637259454E-3</v>
      </c>
      <c r="AV275" s="78">
        <f>IFERROR('%QUOTES'!AV275/'%QUOTES'!AV274-1,0)</f>
        <v>-2.1056408150625927E-3</v>
      </c>
      <c r="AW275" s="78">
        <f>IFERROR('%QUOTES'!AW275/'%QUOTES'!AW274-1,0)</f>
        <v>-4.8277458437261389E-3</v>
      </c>
      <c r="AX275" s="78">
        <f>IFERROR('%QUOTES'!AX275/'%QUOTES'!AX274-1,0)</f>
        <v>1.3510748134704542E-2</v>
      </c>
      <c r="AY275" s="78">
        <f>IFERROR('%QUOTES'!AY275/'%QUOTES'!AY274-1,0)</f>
        <v>8.361809159106226E-3</v>
      </c>
      <c r="AZ275" s="78">
        <f>IFERROR('%QUOTES'!AZ275/'%QUOTES'!AZ274-1,0)</f>
        <v>-4.5094784694076351E-3</v>
      </c>
      <c r="BA275" s="78">
        <f>IFERROR('%QUOTES'!BA275/'%QUOTES'!BA274-1,0)</f>
        <v>4.665071881939431E-3</v>
      </c>
      <c r="BB275" s="78">
        <f>IFERROR('%QUOTES'!BB275/'%QUOTES'!BB274-1,0)</f>
        <v>-6.3960056598876269E-3</v>
      </c>
      <c r="BC275" s="78">
        <f>IFERROR('%QUOTES'!BC275/'%QUOTES'!BC274-1,0)</f>
        <v>8.8234258039787683E-4</v>
      </c>
      <c r="BD275" s="78">
        <f>IFERROR('%QUOTES'!BD275/'%QUOTES'!BD274-1,0)</f>
        <v>6.2297531465298484E-3</v>
      </c>
      <c r="BE275" s="78">
        <f>IFERROR('%QUOTES'!BE275/'%QUOTES'!BE274-1,0)</f>
        <v>1.4694644839396975E-3</v>
      </c>
      <c r="BF275" s="78">
        <f>IFERROR('%QUOTES'!BF275/'%QUOTES'!BF274-1,0)</f>
        <v>3.9096863241083746E-4</v>
      </c>
      <c r="BG275" s="78">
        <f>IFERROR('%QUOTES'!BG275/'%QUOTES'!BG274-1,0)</f>
        <v>8.7723688058050087E-4</v>
      </c>
      <c r="BH275" s="78">
        <f>IFERROR('%QUOTES'!BH275/'%QUOTES'!BH274-1,0)</f>
        <v>5.8841129433331307E-3</v>
      </c>
      <c r="BI275" s="78">
        <f>IFERROR('%QUOTES'!BI275/'%QUOTES'!BI274-1,0)</f>
        <v>2.9295767230645975E-3</v>
      </c>
      <c r="BJ275" s="78">
        <f>IFERROR('%QUOTES'!BJ275/'%QUOTES'!BJ274-1,0)</f>
        <v>8.077746365104943E-4</v>
      </c>
      <c r="BK275" s="78">
        <f>IFERROR('%QUOTES'!BK275/'%QUOTES'!BK274-1,0)</f>
        <v>2.8097499297554673E-3</v>
      </c>
      <c r="BL275" s="78">
        <f>IFERROR('%QUOTES'!BL275/'%QUOTES'!BL274-1,0)</f>
        <v>6.7717638372166711E-3</v>
      </c>
      <c r="BM275" s="78">
        <f>IFERROR('%QUOTES'!BM275/'%QUOTES'!BM274-1,0)</f>
        <v>1.2734279438214147E-2</v>
      </c>
      <c r="BN275" s="78">
        <f>IFERROR('%QUOTES'!BN275/'%QUOTES'!BN274-1,0)</f>
        <v>1.393774712979523E-3</v>
      </c>
      <c r="BO275" s="78">
        <f>IFERROR('%QUOTES'!BO275/'%QUOTES'!BO274-1,0)</f>
        <v>-1.6949198350893147E-2</v>
      </c>
      <c r="BP275" s="78">
        <f>IFERROR('%QUOTES'!BP275/'%QUOTES'!BP274-1,0)</f>
        <v>-2.5265118418913435E-3</v>
      </c>
      <c r="BQ275" s="78">
        <f>IFERROR('%QUOTES'!BQ275/'%QUOTES'!BQ274-1,0)</f>
        <v>-7.2633786316775861E-3</v>
      </c>
      <c r="BR275" s="78">
        <f>IFERROR('%QUOTES'!BR275/'%QUOTES'!BR274-1,0)</f>
        <v>1.1636450483661243E-2</v>
      </c>
      <c r="BS275" s="78">
        <f>IFERROR('%QUOTES'!BS275/'%QUOTES'!BS274-1,0)</f>
        <v>1.1986756477077476E-2</v>
      </c>
      <c r="BT275" s="78">
        <f>IFERROR('%QUOTES'!BT275/'%QUOTES'!BT274-1,0)</f>
        <v>-1.2211259155101573E-3</v>
      </c>
      <c r="BU275" s="78">
        <f>IFERROR('%QUOTES'!BU275/'%QUOTES'!BU274-1,0)</f>
        <v>-2.4474108008840312E-2</v>
      </c>
      <c r="BV275" s="78">
        <f>IFERROR('%QUOTES'!BV275/'%QUOTES'!BV274-1,0)</f>
        <v>4.6412749100344097E-3</v>
      </c>
      <c r="BW275" s="78">
        <f>IFERROR('%QUOTES'!BW275/'%QUOTES'!BW274-1,0)</f>
        <v>1.0796577121655604E-2</v>
      </c>
      <c r="BX275" s="78">
        <f>IFERROR('%QUOTES'!BX275/'%QUOTES'!BX274-1,0)</f>
        <v>9.0521589374041866E-3</v>
      </c>
      <c r="BY275" s="78">
        <f>IFERROR('%QUOTES'!BY275/'%QUOTES'!BY274-1,0)</f>
        <v>6.3849765258217062E-3</v>
      </c>
      <c r="BZ275" s="78">
        <f>IFERROR('%QUOTES'!BZ275/'%QUOTES'!BZ274-1,0)</f>
        <v>1.4053470808441215E-2</v>
      </c>
      <c r="CA275" s="78">
        <f>IFERROR('%QUOTES'!CA275/'%QUOTES'!CA274-1,0)</f>
        <v>1.8646093256644569E-3</v>
      </c>
      <c r="CB275" s="78">
        <f>IFERROR('%QUOTES'!CB275/'%QUOTES'!CB274-1,0)</f>
        <v>2.0005333688699167E-2</v>
      </c>
      <c r="CC275" s="78">
        <f>IFERROR('%QUOTES'!CC275/'%QUOTES'!CC274-1,0)</f>
        <v>1.2654981854628211E-2</v>
      </c>
      <c r="CD275" s="78">
        <f>IFERROR('%QUOTES'!CD275/'%QUOTES'!CD274-1,0)</f>
        <v>-4.7484303527067784E-4</v>
      </c>
      <c r="CE275" s="78">
        <f>IFERROR('%QUOTES'!CE275/'%QUOTES'!CE274-1,0)</f>
        <v>2.006947124662295E-2</v>
      </c>
      <c r="CF275" s="78">
        <f>IFERROR('%QUOTES'!CF275/'%QUOTES'!CF274-1,0)</f>
        <v>1.9679685730540353E-3</v>
      </c>
      <c r="CG275" s="78">
        <f>IFERROR('%QUOTES'!CG275/'%QUOTES'!CG274-1,0)</f>
        <v>-1.0235669895821697E-3</v>
      </c>
      <c r="CH275" s="78">
        <f>IFERROR('%QUOTES'!CH275/'%QUOTES'!CH274-1,0)</f>
        <v>1.6753222081267172E-3</v>
      </c>
      <c r="CI275" s="78">
        <f>IFERROR('%QUOTES'!CI275/'%QUOTES'!CI274-1,0)</f>
        <v>-1.1164314194577307E-2</v>
      </c>
      <c r="CJ275" s="78">
        <f>IFERROR('%QUOTES'!CJ275/'%QUOTES'!CJ274-1,0)</f>
        <v>1.5458383245146035E-3</v>
      </c>
      <c r="CK275" s="78">
        <f>IFERROR('%QUOTES'!CK275/'%QUOTES'!CK274-1,0)</f>
        <v>1.046462984413643E-2</v>
      </c>
      <c r="CL275" s="78">
        <f>IFERROR('%QUOTES'!CL275/'%QUOTES'!CL274-1,0)</f>
        <v>2.4193548387096753E-2</v>
      </c>
      <c r="CM275" s="78">
        <f>IFERROR('%QUOTES'!CM275/'%QUOTES'!CM274-1,0)</f>
        <v>1.3925152306353272E-2</v>
      </c>
      <c r="CN275" s="78">
        <f>IFERROR('%QUOTES'!CN275/'%QUOTES'!CN274-1,0)</f>
        <v>7.5453677172874878E-2</v>
      </c>
      <c r="CO275" s="78">
        <f>IFERROR('%QUOTES'!CO275/'%QUOTES'!CO274-1,0)</f>
        <v>4.8699557277255057E-2</v>
      </c>
      <c r="CP275" s="78">
        <f>IFERROR('%QUOTES'!CP275/'%QUOTES'!CP274-1,0)</f>
        <v>1.671700739165316E-2</v>
      </c>
      <c r="CQ275" s="78">
        <f>IFERROR('%QUOTES'!CQ275/'%QUOTES'!CQ274-1,0)</f>
        <v>1.7403575061203824E-2</v>
      </c>
      <c r="CR275" s="78">
        <f>IFERROR('%QUOTES'!CR275/'%QUOTES'!CR274-1,0)</f>
        <v>5.2390306077592097E-3</v>
      </c>
      <c r="CS275" s="78">
        <f>IFERROR('%QUOTES'!CS275/'%QUOTES'!CS274-1,0)</f>
        <v>3.4056038206067285E-3</v>
      </c>
      <c r="CT275" s="78">
        <f>IFERROR('%QUOTES'!CT275/'%QUOTES'!CT274-1,0)</f>
        <v>5.1440326572005368E-4</v>
      </c>
      <c r="CU275" s="78">
        <f>IFERROR('%QUOTES'!CU275/'%QUOTES'!CU274-1,0)</f>
        <v>-7.6489246510777265E-2</v>
      </c>
      <c r="CV275" s="78">
        <f>IFERROR('%QUOTES'!CV275/'%QUOTES'!CV274-1,0)</f>
        <v>-1.4732965009208066E-2</v>
      </c>
      <c r="CW275" s="78">
        <f>IFERROR('%QUOTES'!CW275/'%QUOTES'!CW274-1,0)</f>
        <v>1.5444015444015413E-2</v>
      </c>
      <c r="CX275" s="78">
        <f>IFERROR('%QUOTES'!CX275/'%QUOTES'!CX274-1,0)</f>
        <v>-1.1377133568079345E-2</v>
      </c>
      <c r="CY275" s="78">
        <f>IFERROR('%QUOTES'!CY275/'%QUOTES'!CY274-1,0)</f>
        <v>3.3622183708838849E-2</v>
      </c>
      <c r="CZ275" s="78">
        <f>IFERROR('%QUOTES'!CZ275/'%QUOTES'!CZ274-1,0)</f>
        <v>-3.3324931094963595E-2</v>
      </c>
      <c r="DA275" s="78">
        <f>IFERROR('%QUOTES'!DA275/'%QUOTES'!DA274-1,0)</f>
        <v>1.5326738832106557E-3</v>
      </c>
      <c r="DB275" s="78">
        <f>IFERROR('%QUOTES'!DB275/'%QUOTES'!DB274-1,0)</f>
        <v>1.5424318766066314E-3</v>
      </c>
      <c r="DC275" s="78">
        <f>IFERROR('%QUOTES'!DC275/'%QUOTES'!DC274-1,0)</f>
        <v>6.8016535457122718E-3</v>
      </c>
      <c r="DD275" s="78">
        <f>IFERROR('%QUOTES'!DD275/'%QUOTES'!DD274-1,0)</f>
        <v>-2.453653217011853E-3</v>
      </c>
      <c r="DE275" s="78">
        <f>IFERROR('%QUOTES'!DE275/'%QUOTES'!DE274-1,0)</f>
        <v>-1.1174170234073966E-4</v>
      </c>
      <c r="DF275" s="78">
        <f>IFERROR('%QUOTES'!DF275/'%QUOTES'!DF274-1,0)</f>
        <v>3.232584503516378E-4</v>
      </c>
      <c r="DG275" s="78">
        <f>IFERROR('%QUOTES'!DG275/'%QUOTES'!DG274-1,0)</f>
        <v>-1.2803777208706402E-3</v>
      </c>
      <c r="DH275" s="78">
        <f>IFERROR('%QUOTES'!DH275/'%QUOTES'!DH274-1,0)</f>
        <v>2.4091346635386479E-3</v>
      </c>
      <c r="DI275" s="78">
        <f>IFERROR('%QUOTES'!DI275/'%QUOTES'!DI274-1,0)</f>
        <v>-2.4077996531579604E-4</v>
      </c>
      <c r="DJ275" s="78">
        <f>IFERROR('%QUOTES'!DJ275/'%QUOTES'!DJ274-1,0)</f>
        <v>4.7145364064955508E-3</v>
      </c>
      <c r="DK275" s="78">
        <f>IFERROR('%QUOTES'!DK275/'%QUOTES'!DK274-1,0)</f>
        <v>3.0128433084861683E-3</v>
      </c>
      <c r="DL275" s="78">
        <f>IFERROR('%QUOTES'!DL275/'%QUOTES'!DL274-1,0)</f>
        <v>2.1630042877525124E-3</v>
      </c>
      <c r="DM275" s="78">
        <f>IFERROR('%QUOTES'!DM275/'%QUOTES'!DM274-1,0)</f>
        <v>2.5225045045045302E-3</v>
      </c>
      <c r="DN275" s="78">
        <f>IFERROR('%QUOTES'!DN275/'%QUOTES'!DN274-1,0)</f>
        <v>-3.8598871733966922E-3</v>
      </c>
      <c r="DO275" s="78">
        <f>IFERROR('%QUOTES'!DO275/'%QUOTES'!DO274-1,0)</f>
        <v>1.6438630136985655E-3</v>
      </c>
      <c r="DP275" s="78">
        <f>IFERROR('%QUOTES'!DP275/'%QUOTES'!DP274-1,0)</f>
        <v>-3.1840794752590051E-3</v>
      </c>
      <c r="DQ275" s="78">
        <f>IFERROR('%QUOTES'!DQ275/'%QUOTES'!DQ274-1,0)</f>
        <v>-1.4616630029570032E-2</v>
      </c>
      <c r="DR275" s="78">
        <f>IFERROR('%QUOTES'!DR275/'%QUOTES'!DR274-1,0)</f>
        <v>-8.6423943094726674E-4</v>
      </c>
      <c r="DS275" s="78">
        <f>IFERROR('%QUOTES'!DS275/'%QUOTES'!DS274-1,0)</f>
        <v>-3.7956496350365354E-3</v>
      </c>
      <c r="DT275" s="78">
        <f>IFERROR('%QUOTES'!DT275/'%QUOTES'!DT274-1,0)</f>
        <v>-1.3458032832674105E-2</v>
      </c>
      <c r="DU275" s="78">
        <f>IFERROR('%QUOTES'!DU275/'%QUOTES'!DU274-1,0)</f>
        <v>-3.3984164121818594E-3</v>
      </c>
      <c r="DV275" s="78">
        <f>IFERROR('%QUOTES'!DV275/'%QUOTES'!DV274-1,0)</f>
        <v>-1.2527265938299559E-2</v>
      </c>
      <c r="DW275" s="78">
        <f>IFERROR('%QUOTES'!DW275/'%QUOTES'!DW274-1,0)</f>
        <v>-7.246376811594013E-3</v>
      </c>
      <c r="DX275" s="78">
        <f>IFERROR('%QUOTES'!DX275/'%QUOTES'!DX274-1,0)</f>
        <v>-1.0302699573515595E-3</v>
      </c>
      <c r="DY275" s="78">
        <f>IFERROR('%QUOTES'!DY275/'%QUOTES'!DY274-1,0)</f>
        <v>-1.6608653555792996E-3</v>
      </c>
      <c r="DZ275" s="78">
        <f>IFERROR('%QUOTES'!DZ275/'%QUOTES'!DZ274-1,0)</f>
        <v>-4.551719129901044E-3</v>
      </c>
      <c r="EA275" s="78">
        <f>IFERROR('%QUOTES'!EA275/'%QUOTES'!EA274-1,0)</f>
        <v>-3.7301525477247965E-3</v>
      </c>
      <c r="EB275" s="78">
        <f>IFERROR('%QUOTES'!EB275/'%QUOTES'!EB274-1,0)</f>
        <v>-1.9995557431484734E-3</v>
      </c>
      <c r="EC275" s="78">
        <f>IFERROR('%QUOTES'!EC275/'%QUOTES'!EC274-1,0)</f>
        <v>1.0413567235740828E-3</v>
      </c>
      <c r="ED275" s="78">
        <f>IFERROR('%QUOTES'!ED275/'%QUOTES'!ED274-1,0)</f>
        <v>-4.2038884312707303E-3</v>
      </c>
      <c r="EE275" s="78">
        <f>IFERROR('%QUOTES'!EE275/'%QUOTES'!EE274-1,0)</f>
        <v>-1.907151999591683E-3</v>
      </c>
      <c r="EF275" s="78">
        <f>IFERROR('%QUOTES'!EF275/'%QUOTES'!EF274-1,0)</f>
        <v>-5.0367688894525919E-3</v>
      </c>
      <c r="EG275" s="78">
        <f>IFERROR('%QUOTES'!EG275/'%QUOTES'!EG274-1,0)</f>
        <v>-3.4637732899848173E-3</v>
      </c>
      <c r="EH275" s="78">
        <f>IFERROR('%QUOTES'!EH275/'%QUOTES'!EH274-1,0)</f>
        <v>-1.3510310820343929E-2</v>
      </c>
      <c r="EI275" s="78">
        <f>IFERROR('%QUOTES'!EI275/'%QUOTES'!EI274-1,0)</f>
        <v>-5.3026515820879805E-3</v>
      </c>
      <c r="EJ275" s="78">
        <f>IFERROR('%QUOTES'!EJ275/'%QUOTES'!EJ274-1,0)</f>
        <v>-1.4712604578531741E-3</v>
      </c>
      <c r="EK275" s="78">
        <f>IFERROR('%QUOTES'!EK275/'%QUOTES'!EK274-1,0)</f>
        <v>-1.4141945682928925E-2</v>
      </c>
      <c r="EL275" s="78">
        <f>IFERROR('%QUOTES'!EL275/'%QUOTES'!EL274-1,0)</f>
        <v>5.4090601757945667E-3</v>
      </c>
      <c r="EM275" s="78">
        <f>IFERROR('%QUOTES'!EM275/'%QUOTES'!EM274-1,0)</f>
        <v>-6.8412598924573187E-3</v>
      </c>
      <c r="EN275" s="78">
        <f>IFERROR('%QUOTES'!EN275/'%QUOTES'!EN274-1,0)</f>
        <v>-4.8709204853648602E-3</v>
      </c>
      <c r="EO275" s="78">
        <f>IFERROR('%QUOTES'!EO275/'%QUOTES'!EO274-1,0)</f>
        <v>0</v>
      </c>
      <c r="EP275" s="78">
        <f>IFERROR('%QUOTES'!EP275/'%QUOTES'!EP274-1,0)</f>
        <v>-1.8282497909230311E-2</v>
      </c>
      <c r="EQ275" s="78">
        <f>IFERROR('%QUOTES'!EQ275/'%QUOTES'!EQ274-1,0)</f>
        <v>-1.1654844960792277E-3</v>
      </c>
      <c r="ER275" s="78">
        <f>IFERROR('%QUOTES'!ER275/'%QUOTES'!ER274-1,0)</f>
        <v>2.9504720692365982E-3</v>
      </c>
      <c r="ES275" s="78">
        <f>IFERROR('%QUOTES'!ES275/'%QUOTES'!ES274-1,0)</f>
        <v>0</v>
      </c>
      <c r="ET275" s="78">
        <f>IFERROR('%QUOTES'!ET275/'%QUOTES'!ET274-1,0)</f>
        <v>0</v>
      </c>
      <c r="EU275" s="78">
        <f>IFERROR('%QUOTES'!EU275/'%QUOTES'!EU274-1,0)</f>
        <v>-6.8802889576879966E-4</v>
      </c>
      <c r="EV275" s="78">
        <f>IFERROR('%QUOTES'!EV275/'%QUOTES'!EV274-1,0)</f>
        <v>-5.859375E-3</v>
      </c>
      <c r="EW275" s="78">
        <f>IFERROR('%QUOTES'!EW275/'%QUOTES'!EW274-1,0)</f>
        <v>-2.1833515879736698E-3</v>
      </c>
      <c r="EX275" s="78">
        <f>IFERROR('%QUOTES'!EX275/'%QUOTES'!EX274-1,0)</f>
        <v>-1.3612850530900777E-3</v>
      </c>
      <c r="EY275" s="78">
        <f>IFERROR('%QUOTES'!EY275/'%QUOTES'!EY274-1,0)</f>
        <v>-4.2441725185822232E-3</v>
      </c>
      <c r="EZ275" s="78">
        <f>IFERROR('%QUOTES'!EZ275/'%QUOTES'!EZ274-1,0)</f>
        <v>9.6300306545877845E-3</v>
      </c>
      <c r="FA275" s="78">
        <f>IFERROR('%QUOTES'!FA275/'%QUOTES'!FA274-1,0)</f>
        <v>-1.7498337095421812E-3</v>
      </c>
      <c r="FB275" s="78">
        <f>IFERROR('%QUOTES'!FB275/'%QUOTES'!FB274-1,0)</f>
        <v>5.9757990446418496E-4</v>
      </c>
      <c r="FC275" s="78">
        <f>IFERROR('%QUOTES'!FC275/'%QUOTES'!FC274-1,0)</f>
        <v>-1.6682555211691152E-3</v>
      </c>
      <c r="FD275" s="78">
        <f>IFERROR('%QUOTES'!FD275/'%QUOTES'!FD274-1,0)</f>
        <v>1.4365522745411141E-2</v>
      </c>
      <c r="FE275" s="78">
        <f>IFERROR('%QUOTES'!FE275/'%QUOTES'!FE274-1,0)</f>
        <v>-1.2360939431397266E-3</v>
      </c>
      <c r="FF275" s="78">
        <f>IFERROR('%QUOTES'!FF275/'%QUOTES'!FF274-1,0)</f>
        <v>-9.3095422808379125E-3</v>
      </c>
      <c r="FG275" s="78">
        <f>IFERROR('%QUOTES'!FG275/'%QUOTES'!FG274-1,0)</f>
        <v>1.2108262108262213E-2</v>
      </c>
      <c r="FH275" s="78">
        <f>IFERROR('%QUOTES'!FH275/'%QUOTES'!FH274-1,0)</f>
        <v>-1.0160570304818095E-2</v>
      </c>
    </row>
    <row r="276" spans="1:164">
      <c r="A276" s="76">
        <v>43500</v>
      </c>
      <c r="B276" s="78">
        <f>IFERROR('%QUOTES'!B276/'%QUOTES'!B275-1,0)</f>
        <v>7.9289562978446249E-3</v>
      </c>
      <c r="C276" s="78">
        <f>IFERROR('%QUOTES'!C276/'%QUOTES'!C275-1,0)</f>
        <v>5.5340343110121815E-4</v>
      </c>
      <c r="D276" s="78">
        <f>IFERROR('%QUOTES'!D276/'%QUOTES'!D275-1,0)</f>
        <v>3.5906642728904536E-3</v>
      </c>
      <c r="E276" s="78">
        <f>IFERROR('%QUOTES'!E276/'%QUOTES'!E275-1,0)</f>
        <v>2.2594217017362084E-3</v>
      </c>
      <c r="F276" s="78">
        <f>IFERROR('%QUOTES'!F276/'%QUOTES'!F275-1,0)</f>
        <v>4.4828158724887768E-3</v>
      </c>
      <c r="G276" s="78">
        <f>IFERROR('%QUOTES'!G276/'%QUOTES'!G275-1,0)</f>
        <v>6.7899094681251881E-3</v>
      </c>
      <c r="H276" s="78">
        <f>IFERROR('%QUOTES'!H276/'%QUOTES'!H275-1,0)</f>
        <v>5.3262315137738714E-3</v>
      </c>
      <c r="I276" s="78">
        <f>IFERROR('%QUOTES'!I276/'%QUOTES'!I275-1,0)</f>
        <v>1.596471928423826E-3</v>
      </c>
      <c r="J276" s="78">
        <f>IFERROR('%QUOTES'!J276/'%QUOTES'!J275-1,0)</f>
        <v>3.2446626094202458E-3</v>
      </c>
      <c r="K276" s="78">
        <f>IFERROR('%QUOTES'!K276/'%QUOTES'!K275-1,0)</f>
        <v>5.5655535100131992E-3</v>
      </c>
      <c r="L276" s="78">
        <f>IFERROR('%QUOTES'!L276/'%QUOTES'!L275-1,0)</f>
        <v>6.5040650406511524E-4</v>
      </c>
      <c r="M276" s="78">
        <f>IFERROR('%QUOTES'!M276/'%QUOTES'!M275-1,0)</f>
        <v>8.7463556851310464E-3</v>
      </c>
      <c r="N276" s="78">
        <f>IFERROR('%QUOTES'!N276/'%QUOTES'!N275-1,0)</f>
        <v>3.6320182688125424E-2</v>
      </c>
      <c r="O276" s="78">
        <f>IFERROR('%QUOTES'!O276/'%QUOTES'!O275-1,0)</f>
        <v>1.6544379728050895E-2</v>
      </c>
      <c r="P276" s="78">
        <f>IFERROR('%QUOTES'!P276/'%QUOTES'!P275-1,0)</f>
        <v>1.205145597972801E-2</v>
      </c>
      <c r="Q276" s="78">
        <f>IFERROR('%QUOTES'!Q276/'%QUOTES'!Q275-1,0)</f>
        <v>4.7393364928909332E-3</v>
      </c>
      <c r="R276" s="78">
        <f>IFERROR('%QUOTES'!R276/'%QUOTES'!R275-1,0)</f>
        <v>5.2510502994922437E-3</v>
      </c>
      <c r="S276" s="78">
        <f>IFERROR('%QUOTES'!S276/'%QUOTES'!S275-1,0)</f>
        <v>8.4108233731738924E-3</v>
      </c>
      <c r="T276" s="78">
        <f>IFERROR('%QUOTES'!T276/'%QUOTES'!T275-1,0)</f>
        <v>5.9428607278235734E-3</v>
      </c>
      <c r="U276" s="78">
        <f>IFERROR('%QUOTES'!U276/'%QUOTES'!U275-1,0)</f>
        <v>9.541540387676406E-3</v>
      </c>
      <c r="V276" s="78">
        <f>IFERROR('%QUOTES'!V276/'%QUOTES'!V275-1,0)</f>
        <v>5.8174726506510233E-3</v>
      </c>
      <c r="W276" s="78">
        <f>IFERROR('%QUOTES'!W276/'%QUOTES'!W275-1,0)</f>
        <v>1.7948717594699737E-2</v>
      </c>
      <c r="X276" s="78">
        <f>IFERROR('%QUOTES'!X276/'%QUOTES'!X275-1,0)</f>
        <v>1.1418963362746615E-2</v>
      </c>
      <c r="Y276" s="78">
        <f>IFERROR('%QUOTES'!Y276/'%QUOTES'!Y275-1,0)</f>
        <v>1.5208287414591126E-2</v>
      </c>
      <c r="Z276" s="78">
        <f>IFERROR('%QUOTES'!Z276/'%QUOTES'!Z275-1,0)</f>
        <v>1.1078574414715714E-2</v>
      </c>
      <c r="AA276" s="78">
        <f>IFERROR('%QUOTES'!AA276/'%QUOTES'!AA275-1,0)</f>
        <v>3.9388686948342855E-3</v>
      </c>
      <c r="AB276" s="78">
        <f>IFERROR('%QUOTES'!AB276/'%QUOTES'!AB275-1,0)</f>
        <v>2.9717433637508339E-3</v>
      </c>
      <c r="AC276" s="78">
        <f>IFERROR('%QUOTES'!AC276/'%QUOTES'!AC275-1,0)</f>
        <v>9.1977774450120453E-3</v>
      </c>
      <c r="AD276" s="78">
        <f>IFERROR('%QUOTES'!AD276/'%QUOTES'!AD275-1,0)</f>
        <v>4.2226873022144229E-3</v>
      </c>
      <c r="AE276" s="78">
        <f>IFERROR('%QUOTES'!AE276/'%QUOTES'!AE275-1,0)</f>
        <v>1.6498625417022961E-3</v>
      </c>
      <c r="AF276" s="78">
        <f>IFERROR('%QUOTES'!AF276/'%QUOTES'!AF275-1,0)</f>
        <v>1.6421463039482109E-3</v>
      </c>
      <c r="AG276" s="78">
        <f>IFERROR('%QUOTES'!AG276/'%QUOTES'!AG275-1,0)</f>
        <v>1.4435005100648102E-3</v>
      </c>
      <c r="AH276" s="78">
        <f>IFERROR('%QUOTES'!AH276/'%QUOTES'!AH275-1,0)</f>
        <v>2.5000000000001688E-3</v>
      </c>
      <c r="AI276" s="78">
        <f>IFERROR('%QUOTES'!AI276/'%QUOTES'!AI275-1,0)</f>
        <v>-1.0853111825365191E-3</v>
      </c>
      <c r="AJ276" s="78">
        <f>IFERROR('%QUOTES'!AJ276/'%QUOTES'!AJ275-1,0)</f>
        <v>-4.397163851849184E-4</v>
      </c>
      <c r="AK276" s="78">
        <f>IFERROR('%QUOTES'!AK276/'%QUOTES'!AK275-1,0)</f>
        <v>3.620388719512313E-3</v>
      </c>
      <c r="AL276" s="78">
        <f>IFERROR('%QUOTES'!AL276/'%QUOTES'!AL275-1,0)</f>
        <v>1.1578356316090943E-3</v>
      </c>
      <c r="AM276" s="78">
        <f>IFERROR('%QUOTES'!AM276/'%QUOTES'!AM275-1,0)</f>
        <v>2.3885150323044169E-3</v>
      </c>
      <c r="AN276" s="78">
        <f>IFERROR('%QUOTES'!AN276/'%QUOTES'!AN275-1,0)</f>
        <v>1.3789537980954947E-3</v>
      </c>
      <c r="AO276" s="78">
        <f>IFERROR('%QUOTES'!AO276/'%QUOTES'!AO275-1,0)</f>
        <v>-3.7400656259964915E-3</v>
      </c>
      <c r="AP276" s="78">
        <f>IFERROR('%QUOTES'!AP276/'%QUOTES'!AP275-1,0)</f>
        <v>4.3714459342869549E-3</v>
      </c>
      <c r="AQ276" s="78">
        <f>IFERROR('%QUOTES'!AQ276/'%QUOTES'!AQ275-1,0)</f>
        <v>1.9736513157895264E-3</v>
      </c>
      <c r="AR276" s="78">
        <f>IFERROR('%QUOTES'!AR276/'%QUOTES'!AR275-1,0)</f>
        <v>6.7301670328137053E-3</v>
      </c>
      <c r="AS276" s="78">
        <f>IFERROR('%QUOTES'!AS276/'%QUOTES'!AS275-1,0)</f>
        <v>-2.1994501063150595E-3</v>
      </c>
      <c r="AT276" s="78">
        <f>IFERROR('%QUOTES'!AT276/'%QUOTES'!AT275-1,0)</f>
        <v>-8.6572295329299109E-3</v>
      </c>
      <c r="AU276" s="78">
        <f>IFERROR('%QUOTES'!AU276/'%QUOTES'!AU275-1,0)</f>
        <v>1.5224982698962553E-3</v>
      </c>
      <c r="AV276" s="78">
        <f>IFERROR('%QUOTES'!AV276/'%QUOTES'!AV275-1,0)</f>
        <v>3.8869288441762961E-3</v>
      </c>
      <c r="AW276" s="78">
        <f>IFERROR('%QUOTES'!AW276/'%QUOTES'!AW275-1,0)</f>
        <v>1.9591286043676437E-3</v>
      </c>
      <c r="AX276" s="78">
        <f>IFERROR('%QUOTES'!AX276/'%QUOTES'!AX275-1,0)</f>
        <v>1.372867145756751E-2</v>
      </c>
      <c r="AY276" s="78">
        <f>IFERROR('%QUOTES'!AY276/'%QUOTES'!AY275-1,0)</f>
        <v>3.2154171602638559E-3</v>
      </c>
      <c r="AZ276" s="78">
        <f>IFERROR('%QUOTES'!AZ276/'%QUOTES'!AZ275-1,0)</f>
        <v>1.5384641025641077E-2</v>
      </c>
      <c r="BA276" s="78">
        <f>IFERROR('%QUOTES'!BA276/'%QUOTES'!BA275-1,0)</f>
        <v>4.1671390443418499E-3</v>
      </c>
      <c r="BB276" s="78">
        <f>IFERROR('%QUOTES'!BB276/'%QUOTES'!BB275-1,0)</f>
        <v>6.3057669611494838E-3</v>
      </c>
      <c r="BC276" s="78">
        <f>IFERROR('%QUOTES'!BC276/'%QUOTES'!BC275-1,0)</f>
        <v>-2.8650358126721676E-3</v>
      </c>
      <c r="BD276" s="78">
        <f>IFERROR('%QUOTES'!BD276/'%QUOTES'!BD275-1,0)</f>
        <v>6.6865030538261205E-3</v>
      </c>
      <c r="BE276" s="78">
        <f>IFERROR('%QUOTES'!BE276/'%QUOTES'!BE275-1,0)</f>
        <v>-1.5260593518588994E-3</v>
      </c>
      <c r="BF276" s="78">
        <f>IFERROR('%QUOTES'!BF276/'%QUOTES'!BF275-1,0)</f>
        <v>-7.9139913612894519E-3</v>
      </c>
      <c r="BG276" s="78">
        <f>IFERROR('%QUOTES'!BG276/'%QUOTES'!BG275-1,0)</f>
        <v>7.0113935144608952E-3</v>
      </c>
      <c r="BH276" s="78">
        <f>IFERROR('%QUOTES'!BH276/'%QUOTES'!BH275-1,0)</f>
        <v>1.6049198021574673E-2</v>
      </c>
      <c r="BI276" s="78">
        <f>IFERROR('%QUOTES'!BI276/'%QUOTES'!BI275-1,0)</f>
        <v>1.7926631686369987E-2</v>
      </c>
      <c r="BJ276" s="78">
        <f>IFERROR('%QUOTES'!BJ276/'%QUOTES'!BJ275-1,0)</f>
        <v>1.4931355630924958E-2</v>
      </c>
      <c r="BK276" s="78">
        <f>IFERROR('%QUOTES'!BK276/'%QUOTES'!BK275-1,0)</f>
        <v>7.8453910856093323E-3</v>
      </c>
      <c r="BL276" s="78">
        <f>IFERROR('%QUOTES'!BL276/'%QUOTES'!BL275-1,0)</f>
        <v>1.5712817959179004E-2</v>
      </c>
      <c r="BM276" s="78">
        <f>IFERROR('%QUOTES'!BM276/'%QUOTES'!BM275-1,0)</f>
        <v>4.9070026579431936E-3</v>
      </c>
      <c r="BN276" s="78">
        <f>IFERROR('%QUOTES'!BN276/'%QUOTES'!BN275-1,0)</f>
        <v>1.6005520389572814E-2</v>
      </c>
      <c r="BO276" s="78">
        <f>IFERROR('%QUOTES'!BO276/'%QUOTES'!BO275-1,0)</f>
        <v>-4.7996227772424405E-2</v>
      </c>
      <c r="BP276" s="78">
        <f>IFERROR('%QUOTES'!BP276/'%QUOTES'!BP275-1,0)</f>
        <v>1.195189209915748E-2</v>
      </c>
      <c r="BQ276" s="78">
        <f>IFERROR('%QUOTES'!BQ276/'%QUOTES'!BQ275-1,0)</f>
        <v>1.3216922662660391E-2</v>
      </c>
      <c r="BR276" s="78">
        <f>IFERROR('%QUOTES'!BR276/'%QUOTES'!BR275-1,0)</f>
        <v>1.2683927461139888E-2</v>
      </c>
      <c r="BS276" s="78">
        <f>IFERROR('%QUOTES'!BS276/'%QUOTES'!BS275-1,0)</f>
        <v>5.0355002585116271E-3</v>
      </c>
      <c r="BT276" s="78">
        <f>IFERROR('%QUOTES'!BT276/'%QUOTES'!BT275-1,0)</f>
        <v>8.5584667005933479E-3</v>
      </c>
      <c r="BU276" s="78">
        <f>IFERROR('%QUOTES'!BU276/'%QUOTES'!BU275-1,0)</f>
        <v>1.1883847354042354E-2</v>
      </c>
      <c r="BV276" s="78">
        <f>IFERROR('%QUOTES'!BV276/'%QUOTES'!BV275-1,0)</f>
        <v>1.4372729635955261E-2</v>
      </c>
      <c r="BW276" s="78">
        <f>IFERROR('%QUOTES'!BW276/'%QUOTES'!BW275-1,0)</f>
        <v>1.0551062024920954E-2</v>
      </c>
      <c r="BX276" s="78">
        <f>IFERROR('%QUOTES'!BX276/'%QUOTES'!BX275-1,0)</f>
        <v>1.7116889462681861E-2</v>
      </c>
      <c r="BY276" s="78">
        <f>IFERROR('%QUOTES'!BY276/'%QUOTES'!BY275-1,0)</f>
        <v>1.6420992722522953E-2</v>
      </c>
      <c r="BZ276" s="78">
        <f>IFERROR('%QUOTES'!BZ276/'%QUOTES'!BZ275-1,0)</f>
        <v>1.1688111732979012E-2</v>
      </c>
      <c r="CA276" s="78">
        <f>IFERROR('%QUOTES'!CA276/'%QUOTES'!CA275-1,0)</f>
        <v>1.4330913828401348E-2</v>
      </c>
      <c r="CB276" s="78">
        <f>IFERROR('%QUOTES'!CB276/'%QUOTES'!CB275-1,0)</f>
        <v>1.5428869485937913E-2</v>
      </c>
      <c r="CC276" s="78">
        <f>IFERROR('%QUOTES'!CC276/'%QUOTES'!CC275-1,0)</f>
        <v>8.880956666334594E-3</v>
      </c>
      <c r="CD276" s="78">
        <f>IFERROR('%QUOTES'!CD276/'%QUOTES'!CD275-1,0)</f>
        <v>1.4041406101758858E-2</v>
      </c>
      <c r="CE276" s="78">
        <f>IFERROR('%QUOTES'!CE276/'%QUOTES'!CE275-1,0)</f>
        <v>1.362092319334085E-2</v>
      </c>
      <c r="CF276" s="78">
        <f>IFERROR('%QUOTES'!CF276/'%QUOTES'!CF275-1,0)</f>
        <v>1.2086357090607125E-2</v>
      </c>
      <c r="CG276" s="78">
        <f>IFERROR('%QUOTES'!CG276/'%QUOTES'!CG275-1,0)</f>
        <v>1.5625025214522914E-2</v>
      </c>
      <c r="CH276" s="78">
        <f>IFERROR('%QUOTES'!CH276/'%QUOTES'!CH275-1,0)</f>
        <v>1.1063848794653941E-2</v>
      </c>
      <c r="CI276" s="78">
        <f>IFERROR('%QUOTES'!CI276/'%QUOTES'!CI275-1,0)</f>
        <v>2.2983952539675556E-2</v>
      </c>
      <c r="CJ276" s="78">
        <f>IFERROR('%QUOTES'!CJ276/'%QUOTES'!CJ275-1,0)</f>
        <v>1.4246669325181038E-2</v>
      </c>
      <c r="CK276" s="78">
        <f>IFERROR('%QUOTES'!CK276/'%QUOTES'!CK275-1,0)</f>
        <v>8.9754490189295488E-3</v>
      </c>
      <c r="CL276" s="78">
        <f>IFERROR('%QUOTES'!CL276/'%QUOTES'!CL275-1,0)</f>
        <v>-7.8740157480314821E-3</v>
      </c>
      <c r="CM276" s="78">
        <f>IFERROR('%QUOTES'!CM276/'%QUOTES'!CM275-1,0)</f>
        <v>1.8884120171673624E-2</v>
      </c>
      <c r="CN276" s="78">
        <f>IFERROR('%QUOTES'!CN276/'%QUOTES'!CN275-1,0)</f>
        <v>-3.1971580817051426E-2</v>
      </c>
      <c r="CO276" s="78">
        <f>IFERROR('%QUOTES'!CO276/'%QUOTES'!CO275-1,0)</f>
        <v>-2.2163587220918934E-2</v>
      </c>
      <c r="CP276" s="78">
        <f>IFERROR('%QUOTES'!CP276/'%QUOTES'!CP275-1,0)</f>
        <v>3.3112696206607506E-3</v>
      </c>
      <c r="CQ276" s="78">
        <f>IFERROR('%QUOTES'!CQ276/'%QUOTES'!CQ275-1,0)</f>
        <v>2.3116351103658062E-3</v>
      </c>
      <c r="CR276" s="78">
        <f>IFERROR('%QUOTES'!CR276/'%QUOTES'!CR275-1,0)</f>
        <v>5.8631268448492424E-3</v>
      </c>
      <c r="CS276" s="78">
        <f>IFERROR('%QUOTES'!CS276/'%QUOTES'!CS275-1,0)</f>
        <v>3.7025300833075647E-3</v>
      </c>
      <c r="CT276" s="78">
        <f>IFERROR('%QUOTES'!CT276/'%QUOTES'!CT275-1,0)</f>
        <v>4.6272491194216947E-3</v>
      </c>
      <c r="CU276" s="78">
        <f>IFERROR('%QUOTES'!CU276/'%QUOTES'!CU275-1,0)</f>
        <v>3.5877784890160802E-2</v>
      </c>
      <c r="CV276" s="78">
        <f>IFERROR('%QUOTES'!CV276/'%QUOTES'!CV275-1,0)</f>
        <v>-1.7757009345794383E-2</v>
      </c>
      <c r="CW276" s="78">
        <f>IFERROR('%QUOTES'!CW276/'%QUOTES'!CW275-1,0)</f>
        <v>1.1406844106463865E-2</v>
      </c>
      <c r="CX276" s="78">
        <f>IFERROR('%QUOTES'!CX276/'%QUOTES'!CX275-1,0)</f>
        <v>-1.5175435193659159E-2</v>
      </c>
      <c r="CY276" s="78">
        <f>IFERROR('%QUOTES'!CY276/'%QUOTES'!CY275-1,0)</f>
        <v>5.3655264922871648E-3</v>
      </c>
      <c r="CZ276" s="78">
        <f>IFERROR('%QUOTES'!CZ276/'%QUOTES'!CZ275-1,0)</f>
        <v>-2.5920682948643581E-3</v>
      </c>
      <c r="DA276" s="78">
        <f>IFERROR('%QUOTES'!DA276/'%QUOTES'!DA275-1,0)</f>
        <v>1.2938244836042445E-2</v>
      </c>
      <c r="DB276" s="78">
        <f>IFERROR('%QUOTES'!DB276/'%QUOTES'!DB275-1,0)</f>
        <v>2.084187852912911E-2</v>
      </c>
      <c r="DC276" s="78">
        <f>IFERROR('%QUOTES'!DC276/'%QUOTES'!DC275-1,0)</f>
        <v>8.5131429692315574E-3</v>
      </c>
      <c r="DD276" s="78">
        <f>IFERROR('%QUOTES'!DD276/'%QUOTES'!DD275-1,0)</f>
        <v>6.2858704564088264E-3</v>
      </c>
      <c r="DE276" s="78">
        <f>IFERROR('%QUOTES'!DE276/'%QUOTES'!DE275-1,0)</f>
        <v>2.0000011173184395E-2</v>
      </c>
      <c r="DF276" s="78">
        <f>IFERROR('%QUOTES'!DF276/'%QUOTES'!DF275-1,0)</f>
        <v>1.3895637645752634E-2</v>
      </c>
      <c r="DG276" s="78">
        <f>IFERROR('%QUOTES'!DG276/'%QUOTES'!DG275-1,0)</f>
        <v>6.7307369637583658E-3</v>
      </c>
      <c r="DH276" s="78">
        <f>IFERROR('%QUOTES'!DH276/'%QUOTES'!DH275-1,0)</f>
        <v>5.8081514119767697E-3</v>
      </c>
      <c r="DI276" s="78">
        <f>IFERROR('%QUOTES'!DI276/'%QUOTES'!DI275-1,0)</f>
        <v>6.4652084388444386E-2</v>
      </c>
      <c r="DJ276" s="78">
        <f>IFERROR('%QUOTES'!DJ276/'%QUOTES'!DJ275-1,0)</f>
        <v>9.384775563483494E-3</v>
      </c>
      <c r="DK276" s="78">
        <f>IFERROR('%QUOTES'!DK276/'%QUOTES'!DK275-1,0)</f>
        <v>1.2364680923423688E-2</v>
      </c>
      <c r="DL276" s="78">
        <f>IFERROR('%QUOTES'!DL276/'%QUOTES'!DL275-1,0)</f>
        <v>1.2578163050177338E-2</v>
      </c>
      <c r="DM276" s="78">
        <f>IFERROR('%QUOTES'!DM276/'%QUOTES'!DM275-1,0)</f>
        <v>1.9410532340232489E-2</v>
      </c>
      <c r="DN276" s="78">
        <f>IFERROR('%QUOTES'!DN276/'%QUOTES'!DN275-1,0)</f>
        <v>-5.9612520405749603E-4</v>
      </c>
      <c r="DO276" s="78">
        <f>IFERROR('%QUOTES'!DO276/'%QUOTES'!DO275-1,0)</f>
        <v>1.176151499558209E-2</v>
      </c>
      <c r="DP276" s="78">
        <f>IFERROR('%QUOTES'!DP276/'%QUOTES'!DP275-1,0)</f>
        <v>6.3885756033712493E-3</v>
      </c>
      <c r="DQ276" s="78">
        <f>IFERROR('%QUOTES'!DQ276/'%QUOTES'!DQ275-1,0)</f>
        <v>6.5304318214305379E-3</v>
      </c>
      <c r="DR276" s="78">
        <f>IFERROR('%QUOTES'!DR276/'%QUOTES'!DR275-1,0)</f>
        <v>9.0830013372404927E-3</v>
      </c>
      <c r="DS276" s="78">
        <f>IFERROR('%QUOTES'!DS276/'%QUOTES'!DS275-1,0)</f>
        <v>-3.2239449948400223E-3</v>
      </c>
      <c r="DT276" s="78">
        <f>IFERROR('%QUOTES'!DT276/'%QUOTES'!DT275-1,0)</f>
        <v>6.3619868699946736E-3</v>
      </c>
      <c r="DU276" s="78">
        <f>IFERROR('%QUOTES'!DU276/'%QUOTES'!DU275-1,0)</f>
        <v>6.3120872623942947E-3</v>
      </c>
      <c r="DV276" s="78">
        <f>IFERROR('%QUOTES'!DV276/'%QUOTES'!DV275-1,0)</f>
        <v>7.7555727954119469E-3</v>
      </c>
      <c r="DW276" s="78">
        <f>IFERROR('%QUOTES'!DW276/'%QUOTES'!DW275-1,0)</f>
        <v>1.0948905109488871E-2</v>
      </c>
      <c r="DX276" s="78">
        <f>IFERROR('%QUOTES'!DX276/'%QUOTES'!DX275-1,0)</f>
        <v>2.6815387788778899E-3</v>
      </c>
      <c r="DY276" s="78">
        <f>IFERROR('%QUOTES'!DY276/'%QUOTES'!DY275-1,0)</f>
        <v>4.4654759168678559E-3</v>
      </c>
      <c r="DZ276" s="78">
        <f>IFERROR('%QUOTES'!DZ276/'%QUOTES'!DZ275-1,0)</f>
        <v>4.5725320113290113E-3</v>
      </c>
      <c r="EA276" s="78">
        <f>IFERROR('%QUOTES'!EA276/'%QUOTES'!EA275-1,0)</f>
        <v>5.3042747364828724E-3</v>
      </c>
      <c r="EB276" s="78">
        <f>IFERROR('%QUOTES'!EB276/'%QUOTES'!EB275-1,0)</f>
        <v>6.0107081928186812E-3</v>
      </c>
      <c r="EC276" s="78">
        <f>IFERROR('%QUOTES'!EC276/'%QUOTES'!EC275-1,0)</f>
        <v>1.4117951937614004E-2</v>
      </c>
      <c r="ED276" s="78">
        <f>IFERROR('%QUOTES'!ED276/'%QUOTES'!ED275-1,0)</f>
        <v>1.6358812017461366E-2</v>
      </c>
      <c r="EE276" s="78">
        <f>IFERROR('%QUOTES'!EE276/'%QUOTES'!EE275-1,0)</f>
        <v>6.6879299363058475E-3</v>
      </c>
      <c r="EF276" s="78">
        <f>IFERROR('%QUOTES'!EF276/'%QUOTES'!EF275-1,0)</f>
        <v>3.8941199376947289E-3</v>
      </c>
      <c r="EG276" s="78">
        <f>IFERROR('%QUOTES'!EG276/'%QUOTES'!EG275-1,0)</f>
        <v>4.0891433244736319E-3</v>
      </c>
      <c r="EH276" s="78">
        <f>IFERROR('%QUOTES'!EH276/'%QUOTES'!EH275-1,0)</f>
        <v>6.7276070813937494E-3</v>
      </c>
      <c r="EI276" s="78">
        <f>IFERROR('%QUOTES'!EI276/'%QUOTES'!EI275-1,0)</f>
        <v>4.4424700133260941E-4</v>
      </c>
      <c r="EJ276" s="78">
        <f>IFERROR('%QUOTES'!EJ276/'%QUOTES'!EJ275-1,0)</f>
        <v>3.9292729879842891E-3</v>
      </c>
      <c r="EK276" s="78">
        <f>IFERROR('%QUOTES'!EK276/'%QUOTES'!EK275-1,0)</f>
        <v>2.3908229885056809E-3</v>
      </c>
      <c r="EL276" s="78">
        <f>IFERROR('%QUOTES'!EL276/'%QUOTES'!EL275-1,0)</f>
        <v>2.6899798251514007E-3</v>
      </c>
      <c r="EM276" s="78">
        <f>IFERROR('%QUOTES'!EM276/'%QUOTES'!EM275-1,0)</f>
        <v>7.6009504798550953E-3</v>
      </c>
      <c r="EN276" s="78">
        <f>IFERROR('%QUOTES'!EN276/'%QUOTES'!EN275-1,0)</f>
        <v>-1.2236906210549847E-3</v>
      </c>
      <c r="EO276" s="78">
        <f>IFERROR('%QUOTES'!EO276/'%QUOTES'!EO275-1,0)</f>
        <v>3.1300181428712825E-3</v>
      </c>
      <c r="EP276" s="78">
        <f>IFERROR('%QUOTES'!EP276/'%QUOTES'!EP275-1,0)</f>
        <v>9.4624827647467047E-3</v>
      </c>
      <c r="EQ276" s="78">
        <f>IFERROR('%QUOTES'!EQ276/'%QUOTES'!EQ275-1,0)</f>
        <v>1.1501883263814516E-2</v>
      </c>
      <c r="ER276" s="78">
        <f>IFERROR('%QUOTES'!ER276/'%QUOTES'!ER275-1,0)</f>
        <v>1.5297077258400682E-2</v>
      </c>
      <c r="ES276" s="78">
        <f>IFERROR('%QUOTES'!ES276/'%QUOTES'!ES275-1,0)</f>
        <v>8.5092971950835317E-3</v>
      </c>
      <c r="ET276" s="78">
        <f>IFERROR('%QUOTES'!ET276/'%QUOTES'!ET275-1,0)</f>
        <v>0</v>
      </c>
      <c r="EU276" s="78">
        <f>IFERROR('%QUOTES'!EU276/'%QUOTES'!EU275-1,0)</f>
        <v>-7.9173496701324675E-3</v>
      </c>
      <c r="EV276" s="78">
        <f>IFERROR('%QUOTES'!EV276/'%QUOTES'!EV275-1,0)</f>
        <v>-1.9646365422396839E-2</v>
      </c>
      <c r="EW276" s="78">
        <f>IFERROR('%QUOTES'!EW276/'%QUOTES'!EW275-1,0)</f>
        <v>-2.0787800306679372E-2</v>
      </c>
      <c r="EX276" s="78">
        <f>IFERROR('%QUOTES'!EX276/'%QUOTES'!EX275-1,0)</f>
        <v>-1.36314067611778E-2</v>
      </c>
      <c r="EY276" s="78">
        <f>IFERROR('%QUOTES'!EY276/'%QUOTES'!EY275-1,0)</f>
        <v>-1.3114754098360604E-2</v>
      </c>
      <c r="EZ276" s="78">
        <f>IFERROR('%QUOTES'!EZ276/'%QUOTES'!EZ275-1,0)</f>
        <v>-2.4096360441767106E-2</v>
      </c>
      <c r="FA276" s="78">
        <f>IFERROR('%QUOTES'!FA276/'%QUOTES'!FA275-1,0)</f>
        <v>-6.6608414839761654E-3</v>
      </c>
      <c r="FB276" s="78">
        <f>IFERROR('%QUOTES'!FB276/'%QUOTES'!FB275-1,0)</f>
        <v>-1.0749506673663256E-2</v>
      </c>
      <c r="FC276" s="78">
        <f>IFERROR('%QUOTES'!FC276/'%QUOTES'!FC275-1,0)</f>
        <v>-1.1458558401970964E-2</v>
      </c>
      <c r="FD276" s="78">
        <f>IFERROR('%QUOTES'!FD276/'%QUOTES'!FD275-1,0)</f>
        <v>-3.6191974822974093E-2</v>
      </c>
      <c r="FE276" s="78">
        <f>IFERROR('%QUOTES'!FE276/'%QUOTES'!FE275-1,0)</f>
        <v>-2.0627062706270682E-2</v>
      </c>
      <c r="FF276" s="78">
        <f>IFERROR('%QUOTES'!FF276/'%QUOTES'!FF275-1,0)</f>
        <v>-2.1926389976507421E-2</v>
      </c>
      <c r="FG276" s="78">
        <f>IFERROR('%QUOTES'!FG276/'%QUOTES'!FG275-1,0)</f>
        <v>-4.9261083743842304E-3</v>
      </c>
      <c r="FH276" s="78">
        <f>IFERROR('%QUOTES'!FH276/'%QUOTES'!FH275-1,0)</f>
        <v>-1.3245363799821996E-3</v>
      </c>
    </row>
    <row r="277" spans="1:164">
      <c r="A277" s="76">
        <v>43501</v>
      </c>
      <c r="B277" s="78">
        <f>IFERROR('%QUOTES'!B277/'%QUOTES'!B276-1,0)</f>
        <v>9.4392696841016921E-4</v>
      </c>
      <c r="C277" s="78">
        <f>IFERROR('%QUOTES'!C277/'%QUOTES'!C276-1,0)</f>
        <v>1.1061946902657382E-3</v>
      </c>
      <c r="D277" s="78">
        <f>IFERROR('%QUOTES'!D277/'%QUOTES'!D276-1,0)</f>
        <v>6.2611806797854275E-3</v>
      </c>
      <c r="E277" s="78">
        <f>IFERROR('%QUOTES'!E277/'%QUOTES'!E276-1,0)</f>
        <v>-9.0171325518484391E-4</v>
      </c>
      <c r="F277" s="78">
        <f>IFERROR('%QUOTES'!F277/'%QUOTES'!F276-1,0)</f>
        <v>3.305801652892626E-3</v>
      </c>
      <c r="G277" s="78">
        <f>IFERROR('%QUOTES'!G277/'%QUOTES'!G276-1,0)</f>
        <v>1.1239789973027658E-3</v>
      </c>
      <c r="H277" s="78">
        <f>IFERROR('%QUOTES'!H277/'%QUOTES'!H276-1,0)</f>
        <v>2.3178476053693498E-3</v>
      </c>
      <c r="I277" s="78">
        <f>IFERROR('%QUOTES'!I277/'%QUOTES'!I276-1,0)</f>
        <v>2.3907713614674808E-3</v>
      </c>
      <c r="J277" s="78">
        <f>IFERROR('%QUOTES'!J277/'%QUOTES'!J276-1,0)</f>
        <v>4.0426908150064111E-3</v>
      </c>
      <c r="K277" s="78">
        <f>IFERROR('%QUOTES'!K277/'%QUOTES'!K276-1,0)</f>
        <v>2.554410719439737E-4</v>
      </c>
      <c r="L277" s="78">
        <f>IFERROR('%QUOTES'!L277/'%QUOTES'!L276-1,0)</f>
        <v>1.6249593760155889E-3</v>
      </c>
      <c r="M277" s="78">
        <f>IFERROR('%QUOTES'!M277/'%QUOTES'!M276-1,0)</f>
        <v>2.1676300578035157E-3</v>
      </c>
      <c r="N277" s="78">
        <f>IFERROR('%QUOTES'!N277/'%QUOTES'!N276-1,0)</f>
        <v>-9.2340604728620157E-3</v>
      </c>
      <c r="O277" s="78">
        <f>IFERROR('%QUOTES'!O277/'%QUOTES'!O276-1,0)</f>
        <v>2.6845638484753742E-3</v>
      </c>
      <c r="P277" s="78">
        <f>IFERROR('%QUOTES'!P277/'%QUOTES'!P276-1,0)</f>
        <v>-4.9504282833938706E-3</v>
      </c>
      <c r="Q277" s="78">
        <f>IFERROR('%QUOTES'!Q277/'%QUOTES'!Q276-1,0)</f>
        <v>-5.2413522012562108E-4</v>
      </c>
      <c r="R277" s="78">
        <f>IFERROR('%QUOTES'!R277/'%QUOTES'!R276-1,0)</f>
        <v>-2.2853249195340375E-3</v>
      </c>
      <c r="S277" s="78">
        <f>IFERROR('%QUOTES'!S277/'%QUOTES'!S276-1,0)</f>
        <v>-5.0482659120222317E-3</v>
      </c>
      <c r="T277" s="78">
        <f>IFERROR('%QUOTES'!T277/'%QUOTES'!T276-1,0)</f>
        <v>-7.1853743064764775E-4</v>
      </c>
      <c r="U277" s="78">
        <f>IFERROR('%QUOTES'!U277/'%QUOTES'!U276-1,0)</f>
        <v>-4.1493774977091613E-3</v>
      </c>
      <c r="V277" s="78">
        <f>IFERROR('%QUOTES'!V277/'%QUOTES'!V276-1,0)</f>
        <v>-3.5899482167919272E-3</v>
      </c>
      <c r="W277" s="78">
        <f>IFERROR('%QUOTES'!W277/'%QUOTES'!W276-1,0)</f>
        <v>-1.9376670812308872E-3</v>
      </c>
      <c r="X277" s="78">
        <f>IFERROR('%QUOTES'!X277/'%QUOTES'!X276-1,0)</f>
        <v>-4.2568943967590256E-3</v>
      </c>
      <c r="Y277" s="78">
        <f>IFERROR('%QUOTES'!Y277/'%QUOTES'!Y276-1,0)</f>
        <v>1.3243595310464595E-2</v>
      </c>
      <c r="Z277" s="78">
        <f>IFERROR('%QUOTES'!Z277/'%QUOTES'!Z276-1,0)</f>
        <v>-2.0673765157612767E-3</v>
      </c>
      <c r="AA277" s="78">
        <f>IFERROR('%QUOTES'!AA277/'%QUOTES'!AA276-1,0)</f>
        <v>-1.0985404724020986E-3</v>
      </c>
      <c r="AB277" s="78">
        <f>IFERROR('%QUOTES'!AB277/'%QUOTES'!AB276-1,0)</f>
        <v>4.938271604939537E-4</v>
      </c>
      <c r="AC277" s="78">
        <f>IFERROR('%QUOTES'!AC277/'%QUOTES'!AC276-1,0)</f>
        <v>2.0253670886076769E-3</v>
      </c>
      <c r="AD277" s="78">
        <f>IFERROR('%QUOTES'!AD277/'%QUOTES'!AD276-1,0)</f>
        <v>-2.6758409785933024E-3</v>
      </c>
      <c r="AE277" s="78">
        <f>IFERROR('%QUOTES'!AE277/'%QUOTES'!AE276-1,0)</f>
        <v>2.0131954980453504E-3</v>
      </c>
      <c r="AF277" s="78">
        <f>IFERROR('%QUOTES'!AF277/'%QUOTES'!AF276-1,0)</f>
        <v>1.3116157277091034E-3</v>
      </c>
      <c r="AG277" s="78">
        <f>IFERROR('%QUOTES'!AG277/'%QUOTES'!AG276-1,0)</f>
        <v>1.3693837837838174E-3</v>
      </c>
      <c r="AH277" s="78">
        <f>IFERROR('%QUOTES'!AH277/'%QUOTES'!AH276-1,0)</f>
        <v>1.1083679689662951E-3</v>
      </c>
      <c r="AI277" s="78">
        <f>IFERROR('%QUOTES'!AI277/'%QUOTES'!AI276-1,0)</f>
        <v>-6.5194130199416334E-3</v>
      </c>
      <c r="AJ277" s="78">
        <f>IFERROR('%QUOTES'!AJ277/'%QUOTES'!AJ276-1,0)</f>
        <v>1.4296491806882194E-3</v>
      </c>
      <c r="AK277" s="78">
        <f>IFERROR('%QUOTES'!AK277/'%QUOTES'!AK276-1,0)</f>
        <v>-5.6956523901896539E-4</v>
      </c>
      <c r="AL277" s="78">
        <f>IFERROR('%QUOTES'!AL277/'%QUOTES'!AL276-1,0)</f>
        <v>1.0204081632654294E-3</v>
      </c>
      <c r="AM277" s="78">
        <f>IFERROR('%QUOTES'!AM277/'%QUOTES'!AM276-1,0)</f>
        <v>2.3828236222631638E-3</v>
      </c>
      <c r="AN277" s="78">
        <f>IFERROR('%QUOTES'!AN277/'%QUOTES'!AN276-1,0)</f>
        <v>-8.3194198192282354E-4</v>
      </c>
      <c r="AO277" s="78">
        <f>IFERROR('%QUOTES'!AO277/'%QUOTES'!AO276-1,0)</f>
        <v>-2.8155327459190582E-3</v>
      </c>
      <c r="AP277" s="78">
        <f>IFERROR('%QUOTES'!AP277/'%QUOTES'!AP276-1,0)</f>
        <v>-9.9832291174239973E-4</v>
      </c>
      <c r="AQ277" s="78">
        <f>IFERROR('%QUOTES'!AQ277/'%QUOTES'!AQ276-1,0)</f>
        <v>-3.2823375995516546E-4</v>
      </c>
      <c r="AR277" s="78">
        <f>IFERROR('%QUOTES'!AR277/'%QUOTES'!AR276-1,0)</f>
        <v>1.316245191678389E-3</v>
      </c>
      <c r="AS277" s="78">
        <f>IFERROR('%QUOTES'!AS277/'%QUOTES'!AS276-1,0)</f>
        <v>-3.3064107881412008E-3</v>
      </c>
      <c r="AT277" s="78">
        <f>IFERROR('%QUOTES'!AT277/'%QUOTES'!AT276-1,0)</f>
        <v>-4.0877369007803477E-3</v>
      </c>
      <c r="AU277" s="78">
        <f>IFERROR('%QUOTES'!AU277/'%QUOTES'!AU276-1,0)</f>
        <v>1.6584162406134695E-3</v>
      </c>
      <c r="AV277" s="78">
        <f>IFERROR('%QUOTES'!AV277/'%QUOTES'!AV276-1,0)</f>
        <v>-3.4846453033494651E-3</v>
      </c>
      <c r="AW277" s="78">
        <f>IFERROR('%QUOTES'!AW277/'%QUOTES'!AW276-1,0)</f>
        <v>4.0037289943612997E-3</v>
      </c>
      <c r="AX277" s="78">
        <f>IFERROR('%QUOTES'!AX277/'%QUOTES'!AX276-1,0)</f>
        <v>-1.9234543292746875E-2</v>
      </c>
      <c r="AY277" s="78">
        <f>IFERROR('%QUOTES'!AY277/'%QUOTES'!AY276-1,0)</f>
        <v>6.5789306103058998E-3</v>
      </c>
      <c r="AZ277" s="78">
        <f>IFERROR('%QUOTES'!AZ277/'%QUOTES'!AZ276-1,0)</f>
        <v>3.0303113712883967E-3</v>
      </c>
      <c r="BA277" s="78">
        <f>IFERROR('%QUOTES'!BA277/'%QUOTES'!BA276-1,0)</f>
        <v>-6.4025732227921406E-3</v>
      </c>
      <c r="BB277" s="78">
        <f>IFERROR('%QUOTES'!BB277/'%QUOTES'!BB276-1,0)</f>
        <v>3.2637076570158907E-3</v>
      </c>
      <c r="BC277" s="78">
        <f>IFERROR('%QUOTES'!BC277/'%QUOTES'!BC276-1,0)</f>
        <v>-1.4365897101689118E-3</v>
      </c>
      <c r="BD277" s="78">
        <f>IFERROR('%QUOTES'!BD277/'%QUOTES'!BD276-1,0)</f>
        <v>8.6100364767509596E-3</v>
      </c>
      <c r="BE277" s="78">
        <f>IFERROR('%QUOTES'!BE277/'%QUOTES'!BE276-1,0)</f>
        <v>-9.9928288852813019E-4</v>
      </c>
      <c r="BF277" s="78">
        <f>IFERROR('%QUOTES'!BF277/'%QUOTES'!BF276-1,0)</f>
        <v>2.9544021769312145E-4</v>
      </c>
      <c r="BG277" s="78">
        <f>IFERROR('%QUOTES'!BG277/'%QUOTES'!BG276-1,0)</f>
        <v>4.3516100957341486E-4</v>
      </c>
      <c r="BH277" s="78">
        <f>IFERROR('%QUOTES'!BH277/'%QUOTES'!BH276-1,0)</f>
        <v>8.4145263777537505E-3</v>
      </c>
      <c r="BI277" s="78">
        <f>IFERROR('%QUOTES'!BI277/'%QUOTES'!BI276-1,0)</f>
        <v>9.0586847253404379E-3</v>
      </c>
      <c r="BJ277" s="78">
        <f>IFERROR('%QUOTES'!BJ277/'%QUOTES'!BJ276-1,0)</f>
        <v>7.5546919990991945E-3</v>
      </c>
      <c r="BK277" s="78">
        <f>IFERROR('%QUOTES'!BK277/'%QUOTES'!BK276-1,0)</f>
        <v>6.3942172256263863E-3</v>
      </c>
      <c r="BL277" s="78">
        <f>IFERROR('%QUOTES'!BL277/'%QUOTES'!BL276-1,0)</f>
        <v>8.2505782608821576E-3</v>
      </c>
      <c r="BM277" s="78">
        <f>IFERROR('%QUOTES'!BM277/'%QUOTES'!BM276-1,0)</f>
        <v>5.5950659533550162E-3</v>
      </c>
      <c r="BN277" s="78">
        <f>IFERROR('%QUOTES'!BN277/'%QUOTES'!BN276-1,0)</f>
        <v>2.7397032588973858E-3</v>
      </c>
      <c r="BO277" s="78">
        <f>IFERROR('%QUOTES'!BO277/'%QUOTES'!BO276-1,0)</f>
        <v>-2.5452765540871281E-2</v>
      </c>
      <c r="BP277" s="78">
        <f>IFERROR('%QUOTES'!BP277/'%QUOTES'!BP276-1,0)</f>
        <v>1.3922620475911307E-2</v>
      </c>
      <c r="BQ277" s="78">
        <f>IFERROR('%QUOTES'!BQ277/'%QUOTES'!BQ276-1,0)</f>
        <v>-2.5623107384113997E-3</v>
      </c>
      <c r="BR277" s="78">
        <f>IFERROR('%QUOTES'!BR277/'%QUOTES'!BR276-1,0)</f>
        <v>5.5871434405789788E-3</v>
      </c>
      <c r="BS277" s="78">
        <f>IFERROR('%QUOTES'!BS277/'%QUOTES'!BS276-1,0)</f>
        <v>4.5547882290752906E-3</v>
      </c>
      <c r="BT277" s="78">
        <f>IFERROR('%QUOTES'!BT277/'%QUOTES'!BT276-1,0)</f>
        <v>6.1825919792117823E-3</v>
      </c>
      <c r="BU277" s="78">
        <f>IFERROR('%QUOTES'!BU277/'%QUOTES'!BU276-1,0)</f>
        <v>6.5245324053937459E-3</v>
      </c>
      <c r="BV277" s="78">
        <f>IFERROR('%QUOTES'!BV277/'%QUOTES'!BV276-1,0)</f>
        <v>9.4882664175663933E-3</v>
      </c>
      <c r="BW277" s="78">
        <f>IFERROR('%QUOTES'!BW277/'%QUOTES'!BW276-1,0)</f>
        <v>5.9293501951702687E-3</v>
      </c>
      <c r="BX277" s="78">
        <f>IFERROR('%QUOTES'!BX277/'%QUOTES'!BX276-1,0)</f>
        <v>9.3268248647953023E-3</v>
      </c>
      <c r="BY277" s="78">
        <f>IFERROR('%QUOTES'!BY277/'%QUOTES'!BY276-1,0)</f>
        <v>8.0778225063735665E-3</v>
      </c>
      <c r="BZ277" s="78">
        <f>IFERROR('%QUOTES'!BZ277/'%QUOTES'!BZ276-1,0)</f>
        <v>4.4561973923089582E-3</v>
      </c>
      <c r="CA277" s="78">
        <f>IFERROR('%QUOTES'!CA277/'%QUOTES'!CA276-1,0)</f>
        <v>8.0733761467890464E-3</v>
      </c>
      <c r="CB277" s="78">
        <f>IFERROR('%QUOTES'!CB277/'%QUOTES'!CB276-1,0)</f>
        <v>1.596600484336852E-3</v>
      </c>
      <c r="CC277" s="78">
        <f>IFERROR('%QUOTES'!CC277/'%QUOTES'!CC276-1,0)</f>
        <v>4.5901096084679516E-3</v>
      </c>
      <c r="CD277" s="78">
        <f>IFERROR('%QUOTES'!CD277/'%QUOTES'!CD276-1,0)</f>
        <v>1.0827625898148119E-2</v>
      </c>
      <c r="CE277" s="78">
        <f>IFERROR('%QUOTES'!CE277/'%QUOTES'!CE276-1,0)</f>
        <v>8.2119817763350866E-3</v>
      </c>
      <c r="CF277" s="78">
        <f>IFERROR('%QUOTES'!CF277/'%QUOTES'!CF276-1,0)</f>
        <v>1.089719393632449E-2</v>
      </c>
      <c r="CG277" s="78">
        <f>IFERROR('%QUOTES'!CG277/'%QUOTES'!CG276-1,0)</f>
        <v>8.3731647731064562E-3</v>
      </c>
      <c r="CH277" s="78">
        <f>IFERROR('%QUOTES'!CH277/'%QUOTES'!CH276-1,0)</f>
        <v>0</v>
      </c>
      <c r="CI277" s="78">
        <f>IFERROR('%QUOTES'!CI277/'%QUOTES'!CI276-1,0)</f>
        <v>1.3007488647714283E-2</v>
      </c>
      <c r="CJ277" s="78">
        <f>IFERROR('%QUOTES'!CJ277/'%QUOTES'!CJ276-1,0)</f>
        <v>5.384513636895738E-3</v>
      </c>
      <c r="CK277" s="78">
        <f>IFERROR('%QUOTES'!CK277/'%QUOTES'!CK276-1,0)</f>
        <v>6.0216504721501973E-3</v>
      </c>
      <c r="CL277" s="78">
        <f>IFERROR('%QUOTES'!CL277/'%QUOTES'!CL276-1,0)</f>
        <v>-1.6865079365079305E-2</v>
      </c>
      <c r="CM277" s="78">
        <f>IFERROR('%QUOTES'!CM277/'%QUOTES'!CM276-1,0)</f>
        <v>-4.4650379106992322E-2</v>
      </c>
      <c r="CN277" s="78">
        <f>IFERROR('%QUOTES'!CN277/'%QUOTES'!CN276-1,0)</f>
        <v>-5.9174311926605494E-2</v>
      </c>
      <c r="CO277" s="78">
        <f>IFERROR('%QUOTES'!CO277/'%QUOTES'!CO276-1,0)</f>
        <v>-3.7776630449183446E-2</v>
      </c>
      <c r="CP277" s="78">
        <f>IFERROR('%QUOTES'!CP277/'%QUOTES'!CP276-1,0)</f>
        <v>1.1373619732335527E-4</v>
      </c>
      <c r="CQ277" s="78">
        <f>IFERROR('%QUOTES'!CQ277/'%QUOTES'!CQ276-1,0)</f>
        <v>1.537484601207284E-3</v>
      </c>
      <c r="CR277" s="78">
        <f>IFERROR('%QUOTES'!CR277/'%QUOTES'!CR276-1,0)</f>
        <v>-1.3601036709878223E-2</v>
      </c>
      <c r="CS277" s="78">
        <f>IFERROR('%QUOTES'!CS277/'%QUOTES'!CS276-1,0)</f>
        <v>-6.1484785167054135E-4</v>
      </c>
      <c r="CT277" s="78">
        <f>IFERROR('%QUOTES'!CT277/'%QUOTES'!CT276-1,0)</f>
        <v>-8.7001019088996934E-3</v>
      </c>
      <c r="CU277" s="78">
        <f>IFERROR('%QUOTES'!CU277/'%QUOTES'!CU276-1,0)</f>
        <v>5.6742853969891538E-2</v>
      </c>
      <c r="CV277" s="78">
        <f>IFERROR('%QUOTES'!CV277/'%QUOTES'!CV276-1,0)</f>
        <v>4.186489058039955E-2</v>
      </c>
      <c r="CW277" s="78">
        <f>IFERROR('%QUOTES'!CW277/'%QUOTES'!CW276-1,0)</f>
        <v>-4.5112781954887216E-2</v>
      </c>
      <c r="CX277" s="78">
        <f>IFERROR('%QUOTES'!CX277/'%QUOTES'!CX276-1,0)</f>
        <v>4.4622825040128378E-2</v>
      </c>
      <c r="CY277" s="78">
        <f>IFERROR('%QUOTES'!CY277/'%QUOTES'!CY276-1,0)</f>
        <v>-2.001334222815121E-3</v>
      </c>
      <c r="CZ277" s="78">
        <f>IFERROR('%QUOTES'!CZ277/'%QUOTES'!CZ276-1,0)</f>
        <v>-1.0395270270269208E-3</v>
      </c>
      <c r="DA277" s="78">
        <f>IFERROR('%QUOTES'!DA277/'%QUOTES'!DA276-1,0)</f>
        <v>8.6527127771658385E-3</v>
      </c>
      <c r="DB277" s="78">
        <f>IFERROR('%QUOTES'!DB277/'%QUOTES'!DB276-1,0)</f>
        <v>1.0761334553146096E-2</v>
      </c>
      <c r="DC277" s="78">
        <f>IFERROR('%QUOTES'!DC277/'%QUOTES'!DC276-1,0)</f>
        <v>4.1390372546301624E-3</v>
      </c>
      <c r="DD277" s="78">
        <f>IFERROR('%QUOTES'!DD277/'%QUOTES'!DD276-1,0)</f>
        <v>5.431830526887671E-3</v>
      </c>
      <c r="DE277" s="78">
        <f>IFERROR('%QUOTES'!DE277/'%QUOTES'!DE276-1,0)</f>
        <v>1.0515927149568061E-2</v>
      </c>
      <c r="DF277" s="78">
        <f>IFERROR('%QUOTES'!DF277/'%QUOTES'!DF276-1,0)</f>
        <v>4.9402549800796614E-3</v>
      </c>
      <c r="DG277" s="78">
        <f>IFERROR('%QUOTES'!DG277/'%QUOTES'!DG276-1,0)</f>
        <v>1.0824578159821741E-2</v>
      </c>
      <c r="DH277" s="78">
        <f>IFERROR('%QUOTES'!DH277/'%QUOTES'!DH276-1,0)</f>
        <v>2.5885503267910615E-3</v>
      </c>
      <c r="DI277" s="78">
        <f>IFERROR('%QUOTES'!DI277/'%QUOTES'!DI276-1,0)</f>
        <v>3.4264389912925353E-2</v>
      </c>
      <c r="DJ277" s="78">
        <f>IFERROR('%QUOTES'!DJ277/'%QUOTES'!DJ276-1,0)</f>
        <v>6.456611403496515E-3</v>
      </c>
      <c r="DK277" s="78">
        <f>IFERROR('%QUOTES'!DK277/'%QUOTES'!DK276-1,0)</f>
        <v>8.3494825883176915E-3</v>
      </c>
      <c r="DL277" s="78">
        <f>IFERROR('%QUOTES'!DL277/'%QUOTES'!DL276-1,0)</f>
        <v>7.7912383434493027E-3</v>
      </c>
      <c r="DM277" s="78">
        <f>IFERROR('%QUOTES'!DM277/'%QUOTES'!DM276-1,0)</f>
        <v>8.9915195875964748E-3</v>
      </c>
      <c r="DN277" s="78">
        <f>IFERROR('%QUOTES'!DN277/'%QUOTES'!DN276-1,0)</f>
        <v>5.3683270315638687E-3</v>
      </c>
      <c r="DO277" s="78">
        <f>IFERROR('%QUOTES'!DO277/'%QUOTES'!DO276-1,0)</f>
        <v>9.1916729282686127E-3</v>
      </c>
      <c r="DP277" s="78">
        <f>IFERROR('%QUOTES'!DP277/'%QUOTES'!DP276-1,0)</f>
        <v>1.8668782325081956E-4</v>
      </c>
      <c r="DQ277" s="78">
        <f>IFERROR('%QUOTES'!DQ277/'%QUOTES'!DQ276-1,0)</f>
        <v>9.3614144903273466E-3</v>
      </c>
      <c r="DR277" s="78">
        <f>IFERROR('%QUOTES'!DR277/'%QUOTES'!DR276-1,0)</f>
        <v>9.8585297899700386E-3</v>
      </c>
      <c r="DS277" s="78">
        <f>IFERROR('%QUOTES'!DS277/'%QUOTES'!DS276-1,0)</f>
        <v>5.5866807166526922E-3</v>
      </c>
      <c r="DT277" s="78">
        <f>IFERROR('%QUOTES'!DT277/'%QUOTES'!DT276-1,0)</f>
        <v>9.3003346088484928E-3</v>
      </c>
      <c r="DU277" s="78">
        <f>IFERROR('%QUOTES'!DU277/'%QUOTES'!DU276-1,0)</f>
        <v>7.2170152966899437E-5</v>
      </c>
      <c r="DV277" s="78">
        <f>IFERROR('%QUOTES'!DV277/'%QUOTES'!DV276-1,0)</f>
        <v>7.6448700192952579E-3</v>
      </c>
      <c r="DW277" s="78">
        <f>IFERROR('%QUOTES'!DW277/'%QUOTES'!DW276-1,0)</f>
        <v>1.0379038808664198E-2</v>
      </c>
      <c r="DX277" s="78">
        <f>IFERROR('%QUOTES'!DX277/'%QUOTES'!DX276-1,0)</f>
        <v>5.7600903978587414E-3</v>
      </c>
      <c r="DY277" s="78">
        <f>IFERROR('%QUOTES'!DY277/'%QUOTES'!DY276-1,0)</f>
        <v>3.1380840033290447E-3</v>
      </c>
      <c r="DZ277" s="78">
        <f>IFERROR('%QUOTES'!DZ277/'%QUOTES'!DZ276-1,0)</f>
        <v>1.3817605574393266E-3</v>
      </c>
      <c r="EA277" s="78">
        <f>IFERROR('%QUOTES'!EA277/'%QUOTES'!EA276-1,0)</f>
        <v>6.2076348166439921E-4</v>
      </c>
      <c r="EB277" s="78">
        <f>IFERROR('%QUOTES'!EB277/'%QUOTES'!EB276-1,0)</f>
        <v>-4.4256916226088627E-3</v>
      </c>
      <c r="EC277" s="78">
        <f>IFERROR('%QUOTES'!EC277/'%QUOTES'!EC276-1,0)</f>
        <v>-8.6458970880978203E-3</v>
      </c>
      <c r="ED277" s="78">
        <f>IFERROR('%QUOTES'!ED277/'%QUOTES'!ED276-1,0)</f>
        <v>9.0861888747895136E-4</v>
      </c>
      <c r="EE277" s="78">
        <f>IFERROR('%QUOTES'!EE277/'%QUOTES'!EE276-1,0)</f>
        <v>4.4289463957940534E-3</v>
      </c>
      <c r="EF277" s="78">
        <f>IFERROR('%QUOTES'!EF277/'%QUOTES'!EF276-1,0)</f>
        <v>0</v>
      </c>
      <c r="EG277" s="78">
        <f>IFERROR('%QUOTES'!EG277/'%QUOTES'!EG276-1,0)</f>
        <v>1.7104459376908743E-3</v>
      </c>
      <c r="EH277" s="78">
        <f>IFERROR('%QUOTES'!EH277/'%QUOTES'!EH276-1,0)</f>
        <v>9.3078515843507681E-3</v>
      </c>
      <c r="EI277" s="78">
        <f>IFERROR('%QUOTES'!EI277/'%QUOTES'!EI276-1,0)</f>
        <v>1.5097735346358832E-2</v>
      </c>
      <c r="EJ277" s="78">
        <f>IFERROR('%QUOTES'!EJ277/'%QUOTES'!EJ276-1,0)</f>
        <v>9.0508559429829383E-3</v>
      </c>
      <c r="EK277" s="78">
        <f>IFERROR('%QUOTES'!EK277/'%QUOTES'!EK276-1,0)</f>
        <v>7.9808731679502642E-3</v>
      </c>
      <c r="EL277" s="78">
        <f>IFERROR('%QUOTES'!EL277/'%QUOTES'!EL276-1,0)</f>
        <v>2.2132796780684139E-2</v>
      </c>
      <c r="EM277" s="78">
        <f>IFERROR('%QUOTES'!EM277/'%QUOTES'!EM276-1,0)</f>
        <v>7.5437061548186968E-3</v>
      </c>
      <c r="EN277" s="78">
        <f>IFERROR('%QUOTES'!EN277/'%QUOTES'!EN276-1,0)</f>
        <v>1.0536657423752427E-2</v>
      </c>
      <c r="EO277" s="78">
        <f>IFERROR('%QUOTES'!EO277/'%QUOTES'!EO276-1,0)</f>
        <v>1.0568737001886985E-2</v>
      </c>
      <c r="EP277" s="78">
        <f>IFERROR('%QUOTES'!EP277/'%QUOTES'!EP276-1,0)</f>
        <v>6.681272503801905E-3</v>
      </c>
      <c r="EQ277" s="78">
        <f>IFERROR('%QUOTES'!EQ277/'%QUOTES'!EQ276-1,0)</f>
        <v>5.4383322346738261E-3</v>
      </c>
      <c r="ER277" s="78">
        <f>IFERROR('%QUOTES'!ER277/'%QUOTES'!ER276-1,0)</f>
        <v>1.0430770716631121E-2</v>
      </c>
      <c r="ES277" s="78">
        <f>IFERROR('%QUOTES'!ES277/'%QUOTES'!ES276-1,0)</f>
        <v>6.2500312500000099E-3</v>
      </c>
      <c r="ET277" s="78">
        <f>IFERROR('%QUOTES'!ET277/'%QUOTES'!ET276-1,0)</f>
        <v>0</v>
      </c>
      <c r="EU277" s="78">
        <f>IFERROR('%QUOTES'!EU277/'%QUOTES'!EU276-1,0)</f>
        <v>-3.469847328244291E-3</v>
      </c>
      <c r="EV277" s="78">
        <f>IFERROR('%QUOTES'!EV277/'%QUOTES'!EV276-1,0)</f>
        <v>-2.0040080160320661E-2</v>
      </c>
      <c r="EW277" s="78">
        <f>IFERROR('%QUOTES'!EW277/'%QUOTES'!EW276-1,0)</f>
        <v>-1.2569860686308942E-2</v>
      </c>
      <c r="EX277" s="78">
        <f>IFERROR('%QUOTES'!EX277/'%QUOTES'!EX276-1,0)</f>
        <v>-8.8446379215036952E-3</v>
      </c>
      <c r="EY277" s="78">
        <f>IFERROR('%QUOTES'!EY277/'%QUOTES'!EY276-1,0)</f>
        <v>-1.2956843853820676E-2</v>
      </c>
      <c r="EZ277" s="78">
        <f>IFERROR('%QUOTES'!EZ277/'%QUOTES'!EZ276-1,0)</f>
        <v>-1.8518543762383266E-2</v>
      </c>
      <c r="FA277" s="78">
        <f>IFERROR('%QUOTES'!FA277/'%QUOTES'!FA276-1,0)</f>
        <v>-6.5290102886539358E-3</v>
      </c>
      <c r="FB277" s="78">
        <f>IFERROR('%QUOTES'!FB277/'%QUOTES'!FB276-1,0)</f>
        <v>-1.8110775185307126E-3</v>
      </c>
      <c r="FC277" s="78">
        <f>IFERROR('%QUOTES'!FC277/'%QUOTES'!FC276-1,0)</f>
        <v>-7.2443854141501784E-4</v>
      </c>
      <c r="FD277" s="78">
        <f>IFERROR('%QUOTES'!FD277/'%QUOTES'!FD276-1,0)</f>
        <v>-2.6938775510204072E-2</v>
      </c>
      <c r="FE277" s="78">
        <f>IFERROR('%QUOTES'!FE277/'%QUOTES'!FE276-1,0)</f>
        <v>-1.2636857624262809E-2</v>
      </c>
      <c r="FF277" s="78">
        <f>IFERROR('%QUOTES'!FF277/'%QUOTES'!FF276-1,0)</f>
        <v>-1.5212169735788539E-2</v>
      </c>
      <c r="FG277" s="78">
        <f>IFERROR('%QUOTES'!FG277/'%QUOTES'!FG276-1,0)</f>
        <v>-2.6874115983026914E-2</v>
      </c>
      <c r="FH277" s="78">
        <f>IFERROR('%QUOTES'!FH277/'%QUOTES'!FH276-1,0)</f>
        <v>-1.160480769230765E-2</v>
      </c>
    </row>
    <row r="278" spans="1:164">
      <c r="A278" s="76">
        <v>43502</v>
      </c>
      <c r="B278" s="78">
        <f>IFERROR('%QUOTES'!B278/'%QUOTES'!B277-1,0)</f>
        <v>-3.1436656128158713E-4</v>
      </c>
      <c r="C278" s="78">
        <f>IFERROR('%QUOTES'!C278/'%QUOTES'!C277-1,0)</f>
        <v>-2.2100000000000453E-3</v>
      </c>
      <c r="D278" s="78">
        <f>IFERROR('%QUOTES'!D278/'%QUOTES'!D277-1,0)</f>
        <v>-1.777777777777767E-3</v>
      </c>
      <c r="E278" s="78">
        <f>IFERROR('%QUOTES'!E278/'%QUOTES'!E277-1,0)</f>
        <v>-4.5126353790625462E-4</v>
      </c>
      <c r="F278" s="78">
        <f>IFERROR('%QUOTES'!F278/'%QUOTES'!F277-1,0)</f>
        <v>3.7891103164890971E-3</v>
      </c>
      <c r="G278" s="78">
        <f>IFERROR('%QUOTES'!G278/'%QUOTES'!G277-1,0)</f>
        <v>1.4970247286121285E-3</v>
      </c>
      <c r="H278" s="78">
        <f>IFERROR('%QUOTES'!H278/'%QUOTES'!H277-1,0)</f>
        <v>-2.6428477039973641E-3</v>
      </c>
      <c r="I278" s="78">
        <f>IFERROR('%QUOTES'!I278/'%QUOTES'!I277-1,0)</f>
        <v>4.7700748095103052E-4</v>
      </c>
      <c r="J278" s="78">
        <f>IFERROR('%QUOTES'!J278/'%QUOTES'!J277-1,0)</f>
        <v>-4.1874375905943673E-3</v>
      </c>
      <c r="K278" s="78">
        <f>IFERROR('%QUOTES'!K278/'%QUOTES'!K277-1,0)</f>
        <v>-2.8092448896803734E-3</v>
      </c>
      <c r="L278" s="78">
        <f>IFERROR('%QUOTES'!L278/'%QUOTES'!L277-1,0)</f>
        <v>3.2446463335489284E-4</v>
      </c>
      <c r="M278" s="78">
        <f>IFERROR('%QUOTES'!M278/'%QUOTES'!M277-1,0)</f>
        <v>0</v>
      </c>
      <c r="N278" s="78">
        <f>IFERROR('%QUOTES'!N278/'%QUOTES'!N277-1,0)</f>
        <v>2.4783097326477321E-3</v>
      </c>
      <c r="O278" s="78">
        <f>IFERROR('%QUOTES'!O278/'%QUOTES'!O277-1,0)</f>
        <v>-9.3707667125424443E-3</v>
      </c>
      <c r="P278" s="78">
        <f>IFERROR('%QUOTES'!P278/'%QUOTES'!P277-1,0)</f>
        <v>-4.4372998075580261E-3</v>
      </c>
      <c r="Q278" s="78">
        <f>IFERROR('%QUOTES'!Q278/'%QUOTES'!Q277-1,0)</f>
        <v>-1.5730729305998281E-3</v>
      </c>
      <c r="R278" s="78">
        <f>IFERROR('%QUOTES'!R278/'%QUOTES'!R277-1,0)</f>
        <v>-4.7447153917655749E-3</v>
      </c>
      <c r="S278" s="78">
        <f>IFERROR('%QUOTES'!S278/'%QUOTES'!S277-1,0)</f>
        <v>-2.20648567366033E-4</v>
      </c>
      <c r="T278" s="78">
        <f>IFERROR('%QUOTES'!T278/'%QUOTES'!T277-1,0)</f>
        <v>-1.5178956861532367E-3</v>
      </c>
      <c r="U278" s="78">
        <f>IFERROR('%QUOTES'!U278/'%QUOTES'!U277-1,0)</f>
        <v>3.2407175175761527E-3</v>
      </c>
      <c r="V278" s="78">
        <f>IFERROR('%QUOTES'!V278/'%QUOTES'!V277-1,0)</f>
        <v>-8.0066054444882795E-4</v>
      </c>
      <c r="W278" s="78">
        <f>IFERROR('%QUOTES'!W278/'%QUOTES'!W277-1,0)</f>
        <v>2.3297030607534186E-3</v>
      </c>
      <c r="X278" s="78">
        <f>IFERROR('%QUOTES'!X278/'%QUOTES'!X277-1,0)</f>
        <v>1.4870260499446619E-3</v>
      </c>
      <c r="Y278" s="78">
        <f>IFERROR('%QUOTES'!Y278/'%QUOTES'!Y277-1,0)</f>
        <v>-7.7851582029855315E-3</v>
      </c>
      <c r="Z278" s="78">
        <f>IFERROR('%QUOTES'!Z278/'%QUOTES'!Z277-1,0)</f>
        <v>1.4501760928111729E-3</v>
      </c>
      <c r="AA278" s="78">
        <f>IFERROR('%QUOTES'!AA278/'%QUOTES'!AA277-1,0)</f>
        <v>-1.5715631870671931E-4</v>
      </c>
      <c r="AB278" s="78">
        <f>IFERROR('%QUOTES'!AB278/'%QUOTES'!AB277-1,0)</f>
        <v>-1.2339338598222893E-3</v>
      </c>
      <c r="AC278" s="78">
        <f>IFERROR('%QUOTES'!AC278/'%QUOTES'!AC277-1,0)</f>
        <v>-6.063718743621993E-3</v>
      </c>
      <c r="AD278" s="78">
        <f>IFERROR('%QUOTES'!AD278/'%QUOTES'!AD277-1,0)</f>
        <v>-1.1499041778458841E-3</v>
      </c>
      <c r="AE278" s="78">
        <f>IFERROR('%QUOTES'!AE278/'%QUOTES'!AE277-1,0)</f>
        <v>-5.4792694063920955E-4</v>
      </c>
      <c r="AF278" s="78">
        <f>IFERROR('%QUOTES'!AF278/'%QUOTES'!AF277-1,0)</f>
        <v>-2.5379123612294663E-3</v>
      </c>
      <c r="AG278" s="78">
        <f>IFERROR('%QUOTES'!AG278/'%QUOTES'!AG277-1,0)</f>
        <v>-2.231157301984088E-3</v>
      </c>
      <c r="AH278" s="78">
        <f>IFERROR('%QUOTES'!AH278/'%QUOTES'!AH277-1,0)</f>
        <v>-2.4910046362855987E-3</v>
      </c>
      <c r="AI278" s="78">
        <f>IFERROR('%QUOTES'!AI278/'%QUOTES'!AI277-1,0)</f>
        <v>-6.5621582209259843E-3</v>
      </c>
      <c r="AJ278" s="78">
        <f>IFERROR('%QUOTES'!AJ278/'%QUOTES'!AJ277-1,0)</f>
        <v>-6.5888426661275812E-4</v>
      </c>
      <c r="AK278" s="78">
        <f>IFERROR('%QUOTES'!AK278/'%QUOTES'!AK277-1,0)</f>
        <v>-6.8389059049945855E-3</v>
      </c>
      <c r="AL278" s="78">
        <f>IFERROR('%QUOTES'!AL278/'%QUOTES'!AL277-1,0)</f>
        <v>-9.8542303771664841E-4</v>
      </c>
      <c r="AM278" s="78">
        <f>IFERROR('%QUOTES'!AM278/'%QUOTES'!AM277-1,0)</f>
        <v>-3.3676505546750279E-3</v>
      </c>
      <c r="AN278" s="78">
        <f>IFERROR('%QUOTES'!AN278/'%QUOTES'!AN277-1,0)</f>
        <v>-1.7514931018574043E-3</v>
      </c>
      <c r="AO278" s="78">
        <f>IFERROR('%QUOTES'!AO278/'%QUOTES'!AO277-1,0)</f>
        <v>1.8823999999999508E-3</v>
      </c>
      <c r="AP278" s="78">
        <f>IFERROR('%QUOTES'!AP278/'%QUOTES'!AP277-1,0)</f>
        <v>-4.0369320930866426E-3</v>
      </c>
      <c r="AQ278" s="78">
        <f>IFERROR('%QUOTES'!AQ278/'%QUOTES'!AQ277-1,0)</f>
        <v>-6.5681771241977716E-3</v>
      </c>
      <c r="AR278" s="78">
        <f>IFERROR('%QUOTES'!AR278/'%QUOTES'!AR277-1,0)</f>
        <v>1.4182232801223105E-3</v>
      </c>
      <c r="AS278" s="78">
        <f>IFERROR('%QUOTES'!AS278/'%QUOTES'!AS277-1,0)</f>
        <v>-3.5016219499308665E-3</v>
      </c>
      <c r="AT278" s="78">
        <f>IFERROR('%QUOTES'!AT278/'%QUOTES'!AT277-1,0)</f>
        <v>1.1007481754010451E-2</v>
      </c>
      <c r="AU278" s="78">
        <f>IFERROR('%QUOTES'!AU278/'%QUOTES'!AU277-1,0)</f>
        <v>-4.2080640903940925E-3</v>
      </c>
      <c r="AV278" s="78">
        <f>IFERROR('%QUOTES'!AV278/'%QUOTES'!AV277-1,0)</f>
        <v>1.7761544898722281E-3</v>
      </c>
      <c r="AW278" s="78">
        <f>IFERROR('%QUOTES'!AW278/'%QUOTES'!AW277-1,0)</f>
        <v>2.9676295471088299E-3</v>
      </c>
      <c r="AX278" s="78">
        <f>IFERROR('%QUOTES'!AX278/'%QUOTES'!AX277-1,0)</f>
        <v>1.5409265250965198E-2</v>
      </c>
      <c r="AY278" s="78">
        <f>IFERROR('%QUOTES'!AY278/'%QUOTES'!AY277-1,0)</f>
        <v>-6.7030335747619851E-4</v>
      </c>
      <c r="AZ278" s="78">
        <f>IFERROR('%QUOTES'!AZ278/'%QUOTES'!AZ277-1,0)</f>
        <v>-6.2101877740788902E-3</v>
      </c>
      <c r="BA278" s="78">
        <f>IFERROR('%QUOTES'!BA278/'%QUOTES'!BA277-1,0)</f>
        <v>5.7278756899328265E-3</v>
      </c>
      <c r="BB278" s="78">
        <f>IFERROR('%QUOTES'!BB278/'%QUOTES'!BB277-1,0)</f>
        <v>0</v>
      </c>
      <c r="BC278" s="78">
        <f>IFERROR('%QUOTES'!BC278/'%QUOTES'!BC277-1,0)</f>
        <v>4.5373616142390105E-3</v>
      </c>
      <c r="BD278" s="78">
        <f>IFERROR('%QUOTES'!BD278/'%QUOTES'!BD277-1,0)</f>
        <v>-3.6585853658537282E-3</v>
      </c>
      <c r="BE278" s="78">
        <f>IFERROR('%QUOTES'!BE278/'%QUOTES'!BE277-1,0)</f>
        <v>3.7070021248661877E-3</v>
      </c>
      <c r="BF278" s="78">
        <f>IFERROR('%QUOTES'!BF278/'%QUOTES'!BF277-1,0)</f>
        <v>5.0211873584720124E-3</v>
      </c>
      <c r="BG278" s="78">
        <f>IFERROR('%QUOTES'!BG278/'%QUOTES'!BG277-1,0)</f>
        <v>-5.2196172248804018E-3</v>
      </c>
      <c r="BH278" s="78">
        <f>IFERROR('%QUOTES'!BH278/'%QUOTES'!BH277-1,0)</f>
        <v>3.367047383020072E-3</v>
      </c>
      <c r="BI278" s="78">
        <f>IFERROR('%QUOTES'!BI278/'%QUOTES'!BI277-1,0)</f>
        <v>-2.7881677882946043E-4</v>
      </c>
      <c r="BJ278" s="78">
        <f>IFERROR('%QUOTES'!BJ278/'%QUOTES'!BJ277-1,0)</f>
        <v>-4.9329123914759743E-3</v>
      </c>
      <c r="BK278" s="78">
        <f>IFERROR('%QUOTES'!BK278/'%QUOTES'!BK277-1,0)</f>
        <v>6.9060771572906354E-3</v>
      </c>
      <c r="BL278" s="78">
        <f>IFERROR('%QUOTES'!BL278/'%QUOTES'!BL277-1,0)</f>
        <v>3.4992947510092964E-3</v>
      </c>
      <c r="BM278" s="78">
        <f>IFERROR('%QUOTES'!BM278/'%QUOTES'!BM277-1,0)</f>
        <v>2.4785078903087232E-2</v>
      </c>
      <c r="BN278" s="78">
        <f>IFERROR('%QUOTES'!BN278/'%QUOTES'!BN277-1,0)</f>
        <v>9.107696225305606E-4</v>
      </c>
      <c r="BO278" s="78">
        <f>IFERROR('%QUOTES'!BO278/'%QUOTES'!BO277-1,0)</f>
        <v>-1.054741336012055E-2</v>
      </c>
      <c r="BP278" s="78">
        <f>IFERROR('%QUOTES'!BP278/'%QUOTES'!BP277-1,0)</f>
        <v>-7.5600629653607143E-3</v>
      </c>
      <c r="BQ278" s="78">
        <f>IFERROR('%QUOTES'!BQ278/'%QUOTES'!BQ277-1,0)</f>
        <v>-1.9850513778608025E-2</v>
      </c>
      <c r="BR278" s="78">
        <f>IFERROR('%QUOTES'!BR278/'%QUOTES'!BR277-1,0)</f>
        <v>-6.4105018747484532E-4</v>
      </c>
      <c r="BS278" s="78">
        <f>IFERROR('%QUOTES'!BS278/'%QUOTES'!BS277-1,0)</f>
        <v>2.6921332725897473E-2</v>
      </c>
      <c r="BT278" s="78">
        <f>IFERROR('%QUOTES'!BT278/'%QUOTES'!BT277-1,0)</f>
        <v>-1.4457795180722877E-2</v>
      </c>
      <c r="BU278" s="78">
        <f>IFERROR('%QUOTES'!BU278/'%QUOTES'!BU277-1,0)</f>
        <v>6.0502163375200091E-3</v>
      </c>
      <c r="BV278" s="78">
        <f>IFERROR('%QUOTES'!BV278/'%QUOTES'!BV277-1,0)</f>
        <v>1.754489673650772E-3</v>
      </c>
      <c r="BW278" s="78">
        <f>IFERROR('%QUOTES'!BW278/'%QUOTES'!BW277-1,0)</f>
        <v>1.3710917302525383E-2</v>
      </c>
      <c r="BX278" s="78">
        <f>IFERROR('%QUOTES'!BX278/'%QUOTES'!BX277-1,0)</f>
        <v>-1.0546359244334003E-2</v>
      </c>
      <c r="BY278" s="78">
        <f>IFERROR('%QUOTES'!BY278/'%QUOTES'!BY277-1,0)</f>
        <v>3.2780914223276003E-3</v>
      </c>
      <c r="BZ278" s="78">
        <f>IFERROR('%QUOTES'!BZ278/'%QUOTES'!BZ277-1,0)</f>
        <v>6.9010514804297429E-3</v>
      </c>
      <c r="CA278" s="78">
        <f>IFERROR('%QUOTES'!CA278/'%QUOTES'!CA277-1,0)</f>
        <v>-3.6402803720474441E-3</v>
      </c>
      <c r="CB278" s="78">
        <f>IFERROR('%QUOTES'!CB278/'%QUOTES'!CB277-1,0)</f>
        <v>-3.3940143676856049E-3</v>
      </c>
      <c r="CC278" s="78">
        <f>IFERROR('%QUOTES'!CC278/'%QUOTES'!CC277-1,0)</f>
        <v>1.0515071402263931E-2</v>
      </c>
      <c r="CD278" s="78">
        <f>IFERROR('%QUOTES'!CD278/'%QUOTES'!CD277-1,0)</f>
        <v>-2.420362637462925E-3</v>
      </c>
      <c r="CE278" s="78">
        <f>IFERROR('%QUOTES'!CE278/'%QUOTES'!CE277-1,0)</f>
        <v>-4.0725657164014661E-3</v>
      </c>
      <c r="CF278" s="78">
        <f>IFERROR('%QUOTES'!CF278/'%QUOTES'!CF277-1,0)</f>
        <v>1.0336680296270107E-3</v>
      </c>
      <c r="CG278" s="78">
        <f>IFERROR('%QUOTES'!CG278/'%QUOTES'!CG277-1,0)</f>
        <v>-5.0522487645564551E-3</v>
      </c>
      <c r="CH278" s="78">
        <f>IFERROR('%QUOTES'!CH278/'%QUOTES'!CH277-1,0)</f>
        <v>9.1614968398776586E-3</v>
      </c>
      <c r="CI278" s="78">
        <f>IFERROR('%QUOTES'!CI278/'%QUOTES'!CI277-1,0)</f>
        <v>-1.5564590834062919E-3</v>
      </c>
      <c r="CJ278" s="78">
        <f>IFERROR('%QUOTES'!CJ278/'%QUOTES'!CJ277-1,0)</f>
        <v>-2.3169135209793246E-2</v>
      </c>
      <c r="CK278" s="78">
        <f>IFERROR('%QUOTES'!CK278/'%QUOTES'!CK277-1,0)</f>
        <v>2.3670221094538979E-2</v>
      </c>
      <c r="CL278" s="78">
        <f>IFERROR('%QUOTES'!CL278/'%QUOTES'!CL277-1,0)</f>
        <v>2.0181634712410634E-3</v>
      </c>
      <c r="CM278" s="78">
        <f>IFERROR('%QUOTES'!CM278/'%QUOTES'!CM277-1,0)</f>
        <v>-3.1746031746031744E-2</v>
      </c>
      <c r="CN278" s="78">
        <f>IFERROR('%QUOTES'!CN278/'%QUOTES'!CN277-1,0)</f>
        <v>1.5114578254509903E-2</v>
      </c>
      <c r="CO278" s="78">
        <f>IFERROR('%QUOTES'!CO278/'%QUOTES'!CO277-1,0)</f>
        <v>8.4127874369042122E-3</v>
      </c>
      <c r="CP278" s="78">
        <f>IFERROR('%QUOTES'!CP278/'%QUOTES'!CP277-1,0)</f>
        <v>-7.3963816817154138E-3</v>
      </c>
      <c r="CQ278" s="78">
        <f>IFERROR('%QUOTES'!CQ278/'%QUOTES'!CQ277-1,0)</f>
        <v>-7.3686675985364936E-3</v>
      </c>
      <c r="CR278" s="78">
        <f>IFERROR('%QUOTES'!CR278/'%QUOTES'!CR277-1,0)</f>
        <v>-1.1818746284266046E-2</v>
      </c>
      <c r="CS278" s="78">
        <f>IFERROR('%QUOTES'!CS278/'%QUOTES'!CS277-1,0)</f>
        <v>-7.9974781911706927E-3</v>
      </c>
      <c r="CT278" s="78">
        <f>IFERROR('%QUOTES'!CT278/'%QUOTES'!CT277-1,0)</f>
        <v>-1.3939131959776252E-2</v>
      </c>
      <c r="CU278" s="78">
        <f>IFERROR('%QUOTES'!CU278/'%QUOTES'!CU277-1,0)</f>
        <v>-1.5516004184100374E-2</v>
      </c>
      <c r="CV278" s="78">
        <f>IFERROR('%QUOTES'!CV278/'%QUOTES'!CV277-1,0)</f>
        <v>3.1050228310502304E-2</v>
      </c>
      <c r="CW278" s="78">
        <f>IFERROR('%QUOTES'!CW278/'%QUOTES'!CW277-1,0)</f>
        <v>-4.7244094488189003E-2</v>
      </c>
      <c r="CX278" s="78">
        <f>IFERROR('%QUOTES'!CX278/'%QUOTES'!CX277-1,0)</f>
        <v>4.6711737962147115E-2</v>
      </c>
      <c r="CY278" s="78">
        <f>IFERROR('%QUOTES'!CY278/'%QUOTES'!CY277-1,0)</f>
        <v>-1.4705882352941235E-2</v>
      </c>
      <c r="CZ278" s="78">
        <f>IFERROR('%QUOTES'!CZ278/'%QUOTES'!CZ277-1,0)</f>
        <v>1.4828278221339364E-2</v>
      </c>
      <c r="DA278" s="78">
        <f>IFERROR('%QUOTES'!DA278/'%QUOTES'!DA277-1,0)</f>
        <v>2.7229029759534562E-4</v>
      </c>
      <c r="DB278" s="78">
        <f>IFERROR('%QUOTES'!DB278/'%QUOTES'!DB277-1,0)</f>
        <v>9.452835820895622E-4</v>
      </c>
      <c r="DC278" s="78">
        <f>IFERROR('%QUOTES'!DC278/'%QUOTES'!DC277-1,0)</f>
        <v>-1.7897927706423955E-3</v>
      </c>
      <c r="DD278" s="78">
        <f>IFERROR('%QUOTES'!DD278/'%QUOTES'!DD277-1,0)</f>
        <v>-1.0264748784440836E-2</v>
      </c>
      <c r="DE278" s="78">
        <f>IFERROR('%QUOTES'!DE278/'%QUOTES'!DE277-1,0)</f>
        <v>9.7556639566387382E-4</v>
      </c>
      <c r="DF278" s="78">
        <f>IFERROR('%QUOTES'!DF278/'%QUOTES'!DF277-1,0)</f>
        <v>1.1100538993014109E-3</v>
      </c>
      <c r="DG278" s="78">
        <f>IFERROR('%QUOTES'!DG278/'%QUOTES'!DG277-1,0)</f>
        <v>-9.449133858266956E-4</v>
      </c>
      <c r="DH278" s="78">
        <f>IFERROR('%QUOTES'!DH278/'%QUOTES'!DH277-1,0)</f>
        <v>3.5749951767625188E-3</v>
      </c>
      <c r="DI278" s="78">
        <f>IFERROR('%QUOTES'!DI278/'%QUOTES'!DI277-1,0)</f>
        <v>2.8427946643341251E-3</v>
      </c>
      <c r="DJ278" s="78">
        <f>IFERROR('%QUOTES'!DJ278/'%QUOTES'!DJ277-1,0)</f>
        <v>-7.6987424249752578E-4</v>
      </c>
      <c r="DK278" s="78">
        <f>IFERROR('%QUOTES'!DK278/'%QUOTES'!DK277-1,0)</f>
        <v>-1.3689180397957745E-4</v>
      </c>
      <c r="DL278" s="78">
        <f>IFERROR('%QUOTES'!DL278/'%QUOTES'!DL277-1,0)</f>
        <v>-4.3759025280731834E-4</v>
      </c>
      <c r="DM278" s="78">
        <f>IFERROR('%QUOTES'!DM278/'%QUOTES'!DM277-1,0)</f>
        <v>1.9220688450114487E-3</v>
      </c>
      <c r="DN278" s="78">
        <f>IFERROR('%QUOTES'!DN278/'%QUOTES'!DN277-1,0)</f>
        <v>-1.7797983322397348E-3</v>
      </c>
      <c r="DO278" s="78">
        <f>IFERROR('%QUOTES'!DO278/'%QUOTES'!DO277-1,0)</f>
        <v>0</v>
      </c>
      <c r="DP278" s="78">
        <f>IFERROR('%QUOTES'!DP278/'%QUOTES'!DP277-1,0)</f>
        <v>1.8670897890604721E-4</v>
      </c>
      <c r="DQ278" s="78">
        <f>IFERROR('%QUOTES'!DQ278/'%QUOTES'!DQ277-1,0)</f>
        <v>-4.1322772427497823E-3</v>
      </c>
      <c r="DR278" s="78">
        <f>IFERROR('%QUOTES'!DR278/'%QUOTES'!DR277-1,0)</f>
        <v>-6.5789050632195645E-3</v>
      </c>
      <c r="DS278" s="78">
        <f>IFERROR('%QUOTES'!DS278/'%QUOTES'!DS277-1,0)</f>
        <v>-1.8421081332716915E-2</v>
      </c>
      <c r="DT278" s="78">
        <f>IFERROR('%QUOTES'!DT278/'%QUOTES'!DT277-1,0)</f>
        <v>-4.6373707086341254E-3</v>
      </c>
      <c r="DU278" s="78">
        <f>IFERROR('%QUOTES'!DU278/'%QUOTES'!DU277-1,0)</f>
        <v>7.2086363603185433E-4</v>
      </c>
      <c r="DV278" s="78">
        <f>IFERROR('%QUOTES'!DV278/'%QUOTES'!DV277-1,0)</f>
        <v>-4.5521671545941667E-3</v>
      </c>
      <c r="DW278" s="78">
        <f>IFERROR('%QUOTES'!DW278/'%QUOTES'!DW277-1,0)</f>
        <v>-6.47603855462342E-3</v>
      </c>
      <c r="DX278" s="78">
        <f>IFERROR('%QUOTES'!DX278/'%QUOTES'!DX277-1,0)</f>
        <v>-3.8862344832529816E-3</v>
      </c>
      <c r="DY278" s="78">
        <f>IFERROR('%QUOTES'!DY278/'%QUOTES'!DY277-1,0)</f>
        <v>-3.9103666334658893E-3</v>
      </c>
      <c r="DZ278" s="78">
        <f>IFERROR('%QUOTES'!DZ278/'%QUOTES'!DZ277-1,0)</f>
        <v>-2.3538393430317939E-3</v>
      </c>
      <c r="EA278" s="78">
        <f>IFERROR('%QUOTES'!EA278/'%QUOTES'!EA277-1,0)</f>
        <v>6.2022328658684067E-4</v>
      </c>
      <c r="EB278" s="78">
        <f>IFERROR('%QUOTES'!EB278/'%QUOTES'!EB277-1,0)</f>
        <v>-4.4456543922788416E-4</v>
      </c>
      <c r="EC278" s="78">
        <f>IFERROR('%QUOTES'!EC278/'%QUOTES'!EC277-1,0)</f>
        <v>-7.3915740608554437E-4</v>
      </c>
      <c r="ED278" s="78">
        <f>IFERROR('%QUOTES'!ED278/'%QUOTES'!ED277-1,0)</f>
        <v>-6.6139669742709684E-3</v>
      </c>
      <c r="EE278" s="78">
        <f>IFERROR('%QUOTES'!EE278/'%QUOTES'!EE277-1,0)</f>
        <v>9.4491338582680662E-4</v>
      </c>
      <c r="EF278" s="78">
        <f>IFERROR('%QUOTES'!EF278/'%QUOTES'!EF277-1,0)</f>
        <v>3.8789757998847207E-4</v>
      </c>
      <c r="EG278" s="78">
        <f>IFERROR('%QUOTES'!EG278/'%QUOTES'!EG277-1,0)</f>
        <v>-1.0570801317234535E-3</v>
      </c>
      <c r="EH278" s="78">
        <f>IFERROR('%QUOTES'!EH278/'%QUOTES'!EH277-1,0)</f>
        <v>-4.4928587256357622E-3</v>
      </c>
      <c r="EI278" s="78">
        <f>IFERROR('%QUOTES'!EI278/'%QUOTES'!EI277-1,0)</f>
        <v>-1.1373621549710333E-2</v>
      </c>
      <c r="EJ278" s="78">
        <f>IFERROR('%QUOTES'!EJ278/'%QUOTES'!EJ277-1,0)</f>
        <v>-3.3939151515152144E-3</v>
      </c>
      <c r="EK278" s="78">
        <f>IFERROR('%QUOTES'!EK278/'%QUOTES'!EK277-1,0)</f>
        <v>-7.4626776700768005E-3</v>
      </c>
      <c r="EL278" s="78">
        <f>IFERROR('%QUOTES'!EL278/'%QUOTES'!EL277-1,0)</f>
        <v>-7.8740157480315931E-3</v>
      </c>
      <c r="EM278" s="78">
        <f>IFERROR('%QUOTES'!EM278/'%QUOTES'!EM277-1,0)</f>
        <v>-2.8077443702505533E-3</v>
      </c>
      <c r="EN278" s="78">
        <f>IFERROR('%QUOTES'!EN278/'%QUOTES'!EN277-1,0)</f>
        <v>-1.9399126120314136E-3</v>
      </c>
      <c r="EO278" s="78">
        <f>IFERROR('%QUOTES'!EO278/'%QUOTES'!EO277-1,0)</f>
        <v>1.0956175080554242E-3</v>
      </c>
      <c r="EP278" s="78">
        <f>IFERROR('%QUOTES'!EP278/'%QUOTES'!EP277-1,0)</f>
        <v>-4.6557108862519403E-3</v>
      </c>
      <c r="EQ278" s="78">
        <f>IFERROR('%QUOTES'!EQ278/'%QUOTES'!EQ277-1,0)</f>
        <v>-1.2620816673359125E-2</v>
      </c>
      <c r="ER278" s="78">
        <f>IFERROR('%QUOTES'!ER278/'%QUOTES'!ER277-1,0)</f>
        <v>-4.9704070928998645E-3</v>
      </c>
      <c r="ES278" s="78">
        <f>IFERROR('%QUOTES'!ES278/'%QUOTES'!ES277-1,0)</f>
        <v>-1.3664626904825172E-2</v>
      </c>
      <c r="ET278" s="78">
        <f>IFERROR('%QUOTES'!ET278/'%QUOTES'!ET277-1,0)</f>
        <v>0</v>
      </c>
      <c r="EU278" s="78">
        <f>IFERROR('%QUOTES'!EU278/'%QUOTES'!EU277-1,0)</f>
        <v>1.3927925276042696E-3</v>
      </c>
      <c r="EV278" s="78">
        <f>IFERROR('%QUOTES'!EV278/'%QUOTES'!EV277-1,0)</f>
        <v>2.7266530334015826E-3</v>
      </c>
      <c r="EW278" s="78">
        <f>IFERROR('%QUOTES'!EW278/'%QUOTES'!EW277-1,0)</f>
        <v>3.9605094178505329E-3</v>
      </c>
      <c r="EX278" s="78">
        <f>IFERROR('%QUOTES'!EX278/'%QUOTES'!EX277-1,0)</f>
        <v>3.0674845770362058E-3</v>
      </c>
      <c r="EY278" s="78">
        <f>IFERROR('%QUOTES'!EY278/'%QUOTES'!EY277-1,0)</f>
        <v>1.009794715913559E-3</v>
      </c>
      <c r="EZ278" s="78">
        <f>IFERROR('%QUOTES'!EZ278/'%QUOTES'!EZ277-1,0)</f>
        <v>6.8133647798742647E-3</v>
      </c>
      <c r="FA278" s="78">
        <f>IFERROR('%QUOTES'!FA278/'%QUOTES'!FA277-1,0)</f>
        <v>8.8808172092513793E-4</v>
      </c>
      <c r="FB278" s="78">
        <f>IFERROR('%QUOTES'!FB278/'%QUOTES'!FB277-1,0)</f>
        <v>1.209585727245166E-3</v>
      </c>
      <c r="FC278" s="78">
        <f>IFERROR('%QUOTES'!FC278/'%QUOTES'!FC277-1,0)</f>
        <v>1.9332527324009696E-3</v>
      </c>
      <c r="FD278" s="78">
        <f>IFERROR('%QUOTES'!FD278/'%QUOTES'!FD277-1,0)</f>
        <v>7.5503355704698016E-3</v>
      </c>
      <c r="FE278" s="78">
        <f>IFERROR('%QUOTES'!FE278/'%QUOTES'!FE277-1,0)</f>
        <v>3.8395902798809001E-3</v>
      </c>
      <c r="FF278" s="78">
        <f>IFERROR('%QUOTES'!FF278/'%QUOTES'!FF277-1,0)</f>
        <v>2.4390243902439046E-3</v>
      </c>
      <c r="FG278" s="78">
        <f>IFERROR('%QUOTES'!FG278/'%QUOTES'!FG277-1,0)</f>
        <v>4.2151162790697638E-2</v>
      </c>
      <c r="FH278" s="78">
        <f>IFERROR('%QUOTES'!FH278/'%QUOTES'!FH277-1,0)</f>
        <v>1.1070111072462474E-2</v>
      </c>
    </row>
    <row r="279" spans="1:164">
      <c r="A279" s="76">
        <v>43503</v>
      </c>
      <c r="B279" s="78">
        <f>IFERROR('%QUOTES'!B279/'%QUOTES'!B278-1,0)</f>
        <v>-3.1445912938550258E-3</v>
      </c>
      <c r="C279" s="78">
        <f>IFERROR('%QUOTES'!C279/'%QUOTES'!C278-1,0)</f>
        <v>-4.4296237225706081E-3</v>
      </c>
      <c r="D279" s="78">
        <f>IFERROR('%QUOTES'!D279/'%QUOTES'!D278-1,0)</f>
        <v>-7.1237756010685827E-3</v>
      </c>
      <c r="E279" s="78">
        <f>IFERROR('%QUOTES'!E279/'%QUOTES'!E278-1,0)</f>
        <v>-2.2573363431149795E-3</v>
      </c>
      <c r="F279" s="78">
        <f>IFERROR('%QUOTES'!F279/'%QUOTES'!F278-1,0)</f>
        <v>3.2824716888233407E-3</v>
      </c>
      <c r="G279" s="78">
        <f>IFERROR('%QUOTES'!G279/'%QUOTES'!G278-1,0)</f>
        <v>5.6053811659191322E-3</v>
      </c>
      <c r="H279" s="78">
        <f>IFERROR('%QUOTES'!H279/'%QUOTES'!H278-1,0)</f>
        <v>1.9873798612990434E-3</v>
      </c>
      <c r="I279" s="78">
        <f>IFERROR('%QUOTES'!I279/'%QUOTES'!I278-1,0)</f>
        <v>-5.4036238208399201E-3</v>
      </c>
      <c r="J279" s="78">
        <f>IFERROR('%QUOTES'!J279/'%QUOTES'!J278-1,0)</f>
        <v>-1.0512728108920344E-2</v>
      </c>
      <c r="K279" s="78">
        <f>IFERROR('%QUOTES'!K279/'%QUOTES'!K278-1,0)</f>
        <v>-4.6098771095260949E-3</v>
      </c>
      <c r="L279" s="78">
        <f>IFERROR('%QUOTES'!L279/'%QUOTES'!L278-1,0)</f>
        <v>-3.243593902043429E-3</v>
      </c>
      <c r="M279" s="78">
        <f>IFERROR('%QUOTES'!M279/'%QUOTES'!M278-1,0)</f>
        <v>-2.0908435472242193E-2</v>
      </c>
      <c r="N279" s="78">
        <f>IFERROR('%QUOTES'!N279/'%QUOTES'!N278-1,0)</f>
        <v>4.2533860164388315E-2</v>
      </c>
      <c r="O279" s="78">
        <f>IFERROR('%QUOTES'!O279/'%QUOTES'!O278-1,0)</f>
        <v>-1.6216199050402058E-2</v>
      </c>
      <c r="P279" s="78">
        <f>IFERROR('%QUOTES'!P279/'%QUOTES'!P278-1,0)</f>
        <v>-3.2414937433617785E-2</v>
      </c>
      <c r="Q279" s="78">
        <f>IFERROR('%QUOTES'!Q279/'%QUOTES'!Q278-1,0)</f>
        <v>-6.8277832548433448E-3</v>
      </c>
      <c r="R279" s="78">
        <f>IFERROR('%QUOTES'!R279/'%QUOTES'!R278-1,0)</f>
        <v>-8.5484297699019995E-3</v>
      </c>
      <c r="S279" s="78">
        <f>IFERROR('%QUOTES'!S279/'%QUOTES'!S278-1,0)</f>
        <v>1.6328353927625772E-2</v>
      </c>
      <c r="T279" s="78">
        <f>IFERROR('%QUOTES'!T279/'%QUOTES'!T278-1,0)</f>
        <v>-6.6410704118802233E-3</v>
      </c>
      <c r="U279" s="78">
        <f>IFERROR('%QUOTES'!U279/'%QUOTES'!U278-1,0)</f>
        <v>1.0383041070604282E-2</v>
      </c>
      <c r="V279" s="78">
        <f>IFERROR('%QUOTES'!V279/'%QUOTES'!V278-1,0)</f>
        <v>4.60745210767044E-3</v>
      </c>
      <c r="W279" s="78">
        <f>IFERROR('%QUOTES'!W279/'%QUOTES'!W278-1,0)</f>
        <v>5.0357930459850042E-3</v>
      </c>
      <c r="X279" s="78">
        <f>IFERROR('%QUOTES'!X279/'%QUOTES'!X278-1,0)</f>
        <v>1.4847791112698738E-2</v>
      </c>
      <c r="Y279" s="78">
        <f>IFERROR('%QUOTES'!Y279/'%QUOTES'!Y278-1,0)</f>
        <v>-2.0803340051828378E-2</v>
      </c>
      <c r="Z279" s="78">
        <f>IFERROR('%QUOTES'!Z279/'%QUOTES'!Z278-1,0)</f>
        <v>8.0678527099709019E-3</v>
      </c>
      <c r="AA279" s="78">
        <f>IFERROR('%QUOTES'!AA279/'%QUOTES'!AA278-1,0)</f>
        <v>-1.3042080657480914E-2</v>
      </c>
      <c r="AB279" s="78">
        <f>IFERROR('%QUOTES'!AB279/'%QUOTES'!AB278-1,0)</f>
        <v>-4.9419321734145427E-4</v>
      </c>
      <c r="AC279" s="78">
        <f>IFERROR('%QUOTES'!AC279/'%QUOTES'!AC278-1,0)</f>
        <v>-9.4051601423487119E-3</v>
      </c>
      <c r="AD279" s="78">
        <f>IFERROR('%QUOTES'!AD279/'%QUOTES'!AD278-1,0)</f>
        <v>-9.9769765915954656E-3</v>
      </c>
      <c r="AE279" s="78">
        <f>IFERROR('%QUOTES'!AE279/'%QUOTES'!AE278-1,0)</f>
        <v>1.3157857946676454E-2</v>
      </c>
      <c r="AF279" s="78">
        <f>IFERROR('%QUOTES'!AF279/'%QUOTES'!AF278-1,0)</f>
        <v>1.3378242395871265E-2</v>
      </c>
      <c r="AG279" s="78">
        <f>IFERROR('%QUOTES'!AG279/'%QUOTES'!AG278-1,0)</f>
        <v>1.3561205599033066E-2</v>
      </c>
      <c r="AH279" s="78">
        <f>IFERROR('%QUOTES'!AH279/'%QUOTES'!AH278-1,0)</f>
        <v>1.3040981880106051E-2</v>
      </c>
      <c r="AI279" s="78">
        <f>IFERROR('%QUOTES'!AI279/'%QUOTES'!AI278-1,0)</f>
        <v>8.4403669724770758E-3</v>
      </c>
      <c r="AJ279" s="78">
        <f>IFERROR('%QUOTES'!AJ279/'%QUOTES'!AJ278-1,0)</f>
        <v>1.2747296703296662E-2</v>
      </c>
      <c r="AK279" s="78">
        <f>IFERROR('%QUOTES'!AK279/'%QUOTES'!AK278-1,0)</f>
        <v>1.913159944781917E-4</v>
      </c>
      <c r="AL279" s="78">
        <f>IFERROR('%QUOTES'!AL279/'%QUOTES'!AL278-1,0)</f>
        <v>1.2210503459423316E-2</v>
      </c>
      <c r="AM279" s="78">
        <f>IFERROR('%QUOTES'!AM279/'%QUOTES'!AM278-1,0)</f>
        <v>2.5243509734774294E-2</v>
      </c>
      <c r="AN279" s="78">
        <f>IFERROR('%QUOTES'!AN279/'%QUOTES'!AN278-1,0)</f>
        <v>1.2569419999966636E-2</v>
      </c>
      <c r="AO279" s="78">
        <f>IFERROR('%QUOTES'!AO279/'%QUOTES'!AO278-1,0)</f>
        <v>-2.3485203218168049E-2</v>
      </c>
      <c r="AP279" s="78">
        <f>IFERROR('%QUOTES'!AP279/'%QUOTES'!AP278-1,0)</f>
        <v>2.1671483332190711E-3</v>
      </c>
      <c r="AQ279" s="78">
        <f>IFERROR('%QUOTES'!AQ279/'%QUOTES'!AQ278-1,0)</f>
        <v>1.2892528925619873E-2</v>
      </c>
      <c r="AR279" s="78">
        <f>IFERROR('%QUOTES'!AR279/'%QUOTES'!AR278-1,0)</f>
        <v>3.4716260828224099E-2</v>
      </c>
      <c r="AS279" s="78">
        <f>IFERROR('%QUOTES'!AS279/'%QUOTES'!AS278-1,0)</f>
        <v>-4.901057887923066E-2</v>
      </c>
      <c r="AT279" s="78">
        <f>IFERROR('%QUOTES'!AT279/'%QUOTES'!AT278-1,0)</f>
        <v>-3.1924709945095109E-2</v>
      </c>
      <c r="AU279" s="78">
        <f>IFERROR('%QUOTES'!AU279/'%QUOTES'!AU278-1,0)</f>
        <v>-2.3484578171752979E-2</v>
      </c>
      <c r="AV279" s="78">
        <f>IFERROR('%QUOTES'!AV279/'%QUOTES'!AV278-1,0)</f>
        <v>1.6622507017343136E-3</v>
      </c>
      <c r="AW279" s="78">
        <f>IFERROR('%QUOTES'!AW279/'%QUOTES'!AW278-1,0)</f>
        <v>-7.4433702157646886E-3</v>
      </c>
      <c r="AX279" s="78">
        <f>IFERROR('%QUOTES'!AX279/'%QUOTES'!AX278-1,0)</f>
        <v>-8.1395365337194936E-2</v>
      </c>
      <c r="AY279" s="78">
        <f>IFERROR('%QUOTES'!AY279/'%QUOTES'!AY278-1,0)</f>
        <v>-1.3919201510662393E-2</v>
      </c>
      <c r="AZ279" s="78">
        <f>IFERROR('%QUOTES'!AZ279/'%QUOTES'!AZ278-1,0)</f>
        <v>-1.2920106619153993E-2</v>
      </c>
      <c r="BA279" s="78">
        <f>IFERROR('%QUOTES'!BA279/'%QUOTES'!BA278-1,0)</f>
        <v>-2.717134583734393E-2</v>
      </c>
      <c r="BB279" s="78">
        <f>IFERROR('%QUOTES'!BB279/'%QUOTES'!BB278-1,0)</f>
        <v>-1.3923214415698437E-2</v>
      </c>
      <c r="BC279" s="78">
        <f>IFERROR('%QUOTES'!BC279/'%QUOTES'!BC278-1,0)</f>
        <v>-1.1016856153471033E-2</v>
      </c>
      <c r="BD279" s="78">
        <f>IFERROR('%QUOTES'!BD279/'%QUOTES'!BD278-1,0)</f>
        <v>-1.811498252704935E-2</v>
      </c>
      <c r="BE279" s="78">
        <f>IFERROR('%QUOTES'!BE279/'%QUOTES'!BE278-1,0)</f>
        <v>-1.1841974301301739E-2</v>
      </c>
      <c r="BF279" s="78">
        <f>IFERROR('%QUOTES'!BF279/'%QUOTES'!BF278-1,0)</f>
        <v>-2.360897289167363E-2</v>
      </c>
      <c r="BG279" s="78">
        <f>IFERROR('%QUOTES'!BG279/'%QUOTES'!BG278-1,0)</f>
        <v>2.3174419625080045E-2</v>
      </c>
      <c r="BH279" s="78">
        <f>IFERROR('%QUOTES'!BH279/'%QUOTES'!BH278-1,0)</f>
        <v>-1.3714662770430985E-2</v>
      </c>
      <c r="BI279" s="78">
        <f>IFERROR('%QUOTES'!BI279/'%QUOTES'!BI278-1,0)</f>
        <v>-1.5226700354659561E-2</v>
      </c>
      <c r="BJ279" s="78">
        <f>IFERROR('%QUOTES'!BJ279/'%QUOTES'!BJ278-1,0)</f>
        <v>-2.3002181241324582E-2</v>
      </c>
      <c r="BK279" s="78">
        <f>IFERROR('%QUOTES'!BK279/'%QUOTES'!BK278-1,0)</f>
        <v>-1.4814841843214355E-2</v>
      </c>
      <c r="BL279" s="78">
        <f>IFERROR('%QUOTES'!BL279/'%QUOTES'!BL278-1,0)</f>
        <v>-1.351925472701454E-2</v>
      </c>
      <c r="BM279" s="78">
        <f>IFERROR('%QUOTES'!BM279/'%QUOTES'!BM278-1,0)</f>
        <v>-2.1520236282717597E-2</v>
      </c>
      <c r="BN279" s="78">
        <f>IFERROR('%QUOTES'!BN279/'%QUOTES'!BN278-1,0)</f>
        <v>-3.3439422962680321E-2</v>
      </c>
      <c r="BO279" s="78">
        <f>IFERROR('%QUOTES'!BO279/'%QUOTES'!BO278-1,0)</f>
        <v>4.2639591744183081E-2</v>
      </c>
      <c r="BP279" s="78">
        <f>IFERROR('%QUOTES'!BP279/'%QUOTES'!BP278-1,0)</f>
        <v>-1.8033362675477504E-2</v>
      </c>
      <c r="BQ279" s="78">
        <f>IFERROR('%QUOTES'!BQ279/'%QUOTES'!BQ278-1,0)</f>
        <v>-1.4534190742573672E-2</v>
      </c>
      <c r="BR279" s="78">
        <f>IFERROR('%QUOTES'!BR279/'%QUOTES'!BR278-1,0)</f>
        <v>-1.8562811015886749E-2</v>
      </c>
      <c r="BS279" s="78">
        <f>IFERROR('%QUOTES'!BS279/'%QUOTES'!BS278-1,0)</f>
        <v>-2.1689977132402616E-2</v>
      </c>
      <c r="BT279" s="78">
        <f>IFERROR('%QUOTES'!BT279/'%QUOTES'!BT278-1,0)</f>
        <v>-9.0465155606413994E-3</v>
      </c>
      <c r="BU279" s="78">
        <f>IFERROR('%QUOTES'!BU279/'%QUOTES'!BU278-1,0)</f>
        <v>-1.6323066309146594E-2</v>
      </c>
      <c r="BV279" s="78">
        <f>IFERROR('%QUOTES'!BV279/'%QUOTES'!BV278-1,0)</f>
        <v>-1.54500599064884E-2</v>
      </c>
      <c r="BW279" s="78">
        <f>IFERROR('%QUOTES'!BW279/'%QUOTES'!BW278-1,0)</f>
        <v>-1.8455302509729377E-2</v>
      </c>
      <c r="BX279" s="78">
        <f>IFERROR('%QUOTES'!BX279/'%QUOTES'!BX278-1,0)</f>
        <v>-6.3445334210834314E-3</v>
      </c>
      <c r="BY279" s="78">
        <f>IFERROR('%QUOTES'!BY279/'%QUOTES'!BY278-1,0)</f>
        <v>-1.3432601198039684E-2</v>
      </c>
      <c r="BZ279" s="78">
        <f>IFERROR('%QUOTES'!BZ279/'%QUOTES'!BZ278-1,0)</f>
        <v>-1.1749314813141454E-2</v>
      </c>
      <c r="CA279" s="78">
        <f>IFERROR('%QUOTES'!CA279/'%QUOTES'!CA278-1,0)</f>
        <v>-1.0778223939414522E-2</v>
      </c>
      <c r="CB279" s="78">
        <f>IFERROR('%QUOTES'!CB279/'%QUOTES'!CB278-1,0)</f>
        <v>-1.0835862272232322E-2</v>
      </c>
      <c r="CC279" s="78">
        <f>IFERROR('%QUOTES'!CC279/'%QUOTES'!CC278-1,0)</f>
        <v>-1.6661517807274984E-2</v>
      </c>
      <c r="CD279" s="78">
        <f>IFERROR('%QUOTES'!CD279/'%QUOTES'!CD278-1,0)</f>
        <v>-1.5125744123275942E-2</v>
      </c>
      <c r="CE279" s="78">
        <f>IFERROR('%QUOTES'!CE279/'%QUOTES'!CE278-1,0)</f>
        <v>-1.3011189591078054E-2</v>
      </c>
      <c r="CF279" s="78">
        <f>IFERROR('%QUOTES'!CF279/'%QUOTES'!CF278-1,0)</f>
        <v>-1.9914426612856917E-2</v>
      </c>
      <c r="CG279" s="78">
        <f>IFERROR('%QUOTES'!CG279/'%QUOTES'!CG278-1,0)</f>
        <v>-1.6088487081158398E-2</v>
      </c>
      <c r="CH279" s="78">
        <f>IFERROR('%QUOTES'!CH279/'%QUOTES'!CH278-1,0)</f>
        <v>-1.6139188403459404E-2</v>
      </c>
      <c r="CI279" s="78">
        <f>IFERROR('%QUOTES'!CI279/'%QUOTES'!CI278-1,0)</f>
        <v>-1.1145713172252547E-2</v>
      </c>
      <c r="CJ279" s="78">
        <f>IFERROR('%QUOTES'!CJ279/'%QUOTES'!CJ278-1,0)</f>
        <v>-3.0989629773786609E-3</v>
      </c>
      <c r="CK279" s="78">
        <f>IFERROR('%QUOTES'!CK279/'%QUOTES'!CK278-1,0)</f>
        <v>-2.1661089700996672E-2</v>
      </c>
      <c r="CL279" s="78">
        <f>IFERROR('%QUOTES'!CL279/'%QUOTES'!CL278-1,0)</f>
        <v>-1.8126888217522619E-2</v>
      </c>
      <c r="CM279" s="78">
        <f>IFERROR('%QUOTES'!CM279/'%QUOTES'!CM278-1,0)</f>
        <v>-0.13296903460837894</v>
      </c>
      <c r="CN279" s="78">
        <f>IFERROR('%QUOTES'!CN279/'%QUOTES'!CN278-1,0)</f>
        <v>-7.300672430355426E-2</v>
      </c>
      <c r="CO279" s="78">
        <f>IFERROR('%QUOTES'!CO279/'%QUOTES'!CO278-1,0)</f>
        <v>-4.6718631813125744E-2</v>
      </c>
      <c r="CP279" s="78">
        <f>IFERROR('%QUOTES'!CP279/'%QUOTES'!CP278-1,0)</f>
        <v>-2.3730355712586637E-2</v>
      </c>
      <c r="CQ279" s="78">
        <f>IFERROR('%QUOTES'!CQ279/'%QUOTES'!CQ278-1,0)</f>
        <v>-2.211574252299775E-2</v>
      </c>
      <c r="CR279" s="78">
        <f>IFERROR('%QUOTES'!CR279/'%QUOTES'!CR278-1,0)</f>
        <v>-4.3189401993355525E-2</v>
      </c>
      <c r="CS279" s="78">
        <f>IFERROR('%QUOTES'!CS279/'%QUOTES'!CS278-1,0)</f>
        <v>-2.9147317829457342E-2</v>
      </c>
      <c r="CT279" s="78">
        <f>IFERROR('%QUOTES'!CT279/'%QUOTES'!CT278-1,0)</f>
        <v>-4.083769633507861E-2</v>
      </c>
      <c r="CU279" s="78">
        <f>IFERROR('%QUOTES'!CU279/'%QUOTES'!CU278-1,0)</f>
        <v>7.3844481181353672E-2</v>
      </c>
      <c r="CV279" s="78">
        <f>IFERROR('%QUOTES'!CV279/'%QUOTES'!CV278-1,0)</f>
        <v>0.13551815766164754</v>
      </c>
      <c r="CW279" s="78">
        <f>IFERROR('%QUOTES'!CW279/'%QUOTES'!CW278-1,0)</f>
        <v>-0.13085399449035817</v>
      </c>
      <c r="CX279" s="78">
        <f>IFERROR('%QUOTES'!CX279/'%QUOTES'!CX278-1,0)</f>
        <v>0.13446852218236871</v>
      </c>
      <c r="CY279" s="78">
        <f>IFERROR('%QUOTES'!CY279/'%QUOTES'!CY278-1,0)</f>
        <v>-4.4776119402985093E-2</v>
      </c>
      <c r="CZ279" s="78">
        <f>IFERROR('%QUOTES'!CZ279/'%QUOTES'!CZ278-1,0)</f>
        <v>4.4347707990141316E-2</v>
      </c>
      <c r="DA279" s="78">
        <f>IFERROR('%QUOTES'!DA279/'%QUOTES'!DA278-1,0)</f>
        <v>-6.8064253581053835E-3</v>
      </c>
      <c r="DB279" s="78">
        <f>IFERROR('%QUOTES'!DB279/'%QUOTES'!DB278-1,0)</f>
        <v>-4.9207465090636004E-3</v>
      </c>
      <c r="DC279" s="78">
        <f>IFERROR('%QUOTES'!DC279/'%QUOTES'!DC278-1,0)</f>
        <v>-3.1513283919913926E-3</v>
      </c>
      <c r="DD279" s="78">
        <f>IFERROR('%QUOTES'!DD279/'%QUOTES'!DD278-1,0)</f>
        <v>8.733624692511599E-3</v>
      </c>
      <c r="DE279" s="78">
        <f>IFERROR('%QUOTES'!DE279/'%QUOTES'!DE278-1,0)</f>
        <v>-5.1981267142355847E-3</v>
      </c>
      <c r="DF279" s="78">
        <f>IFERROR('%QUOTES'!DF279/'%QUOTES'!DF278-1,0)</f>
        <v>-1.5681957616316189E-2</v>
      </c>
      <c r="DG279" s="78">
        <f>IFERROR('%QUOTES'!DG279/'%QUOTES'!DG278-1,0)</f>
        <v>-6.3051389125201585E-3</v>
      </c>
      <c r="DH279" s="78">
        <f>IFERROR('%QUOTES'!DH279/'%QUOTES'!DH278-1,0)</f>
        <v>-6.9265586171889382E-3</v>
      </c>
      <c r="DI279" s="78">
        <f>IFERROR('%QUOTES'!DI279/'%QUOTES'!DI278-1,0)</f>
        <v>-1.7662494163486753E-2</v>
      </c>
      <c r="DJ279" s="78">
        <f>IFERROR('%QUOTES'!DJ279/'%QUOTES'!DJ278-1,0)</f>
        <v>-6.676913371261306E-3</v>
      </c>
      <c r="DK279" s="78">
        <f>IFERROR('%QUOTES'!DK279/'%QUOTES'!DK278-1,0)</f>
        <v>-7.3233043096071482E-3</v>
      </c>
      <c r="DL279" s="78">
        <f>IFERROR('%QUOTES'!DL279/'%QUOTES'!DL278-1,0)</f>
        <v>-7.3696459532364145E-3</v>
      </c>
      <c r="DM279" s="78">
        <f>IFERROR('%QUOTES'!DM279/'%QUOTES'!DM278-1,0)</f>
        <v>-4.0111440530171683E-3</v>
      </c>
      <c r="DN279" s="78">
        <f>IFERROR('%QUOTES'!DN279/'%QUOTES'!DN278-1,0)</f>
        <v>-4.4577114735386836E-3</v>
      </c>
      <c r="DO279" s="78">
        <f>IFERROR('%QUOTES'!DO279/'%QUOTES'!DO278-1,0)</f>
        <v>-8.0365117580225576E-3</v>
      </c>
      <c r="DP279" s="78">
        <f>IFERROR('%QUOTES'!DP279/'%QUOTES'!DP278-1,0)</f>
        <v>-7.4656585492482996E-4</v>
      </c>
      <c r="DQ279" s="78">
        <f>IFERROR('%QUOTES'!DQ279/'%QUOTES'!DQ278-1,0)</f>
        <v>-8.2065378019328117E-3</v>
      </c>
      <c r="DR279" s="78">
        <f>IFERROR('%QUOTES'!DR279/'%QUOTES'!DR278-1,0)</f>
        <v>-1.1749689986120582E-2</v>
      </c>
      <c r="DS279" s="78">
        <f>IFERROR('%QUOTES'!DS279/'%QUOTES'!DS278-1,0)</f>
        <v>8.6386952636281489E-3</v>
      </c>
      <c r="DT279" s="78">
        <f>IFERROR('%QUOTES'!DT279/'%QUOTES'!DT278-1,0)</f>
        <v>-9.1970954390488968E-3</v>
      </c>
      <c r="DU279" s="78">
        <f>IFERROR('%QUOTES'!DU279/'%QUOTES'!DU278-1,0)</f>
        <v>-1.9451408680229987E-3</v>
      </c>
      <c r="DV279" s="78">
        <f>IFERROR('%QUOTES'!DV279/'%QUOTES'!DV278-1,0)</f>
        <v>-4.7253341265721671E-3</v>
      </c>
      <c r="DW279" s="78">
        <f>IFERROR('%QUOTES'!DW279/'%QUOTES'!DW278-1,0)</f>
        <v>-6.7431554622091605E-3</v>
      </c>
      <c r="DX279" s="78">
        <f>IFERROR('%QUOTES'!DX279/'%QUOTES'!DX278-1,0)</f>
        <v>-8.213757531545518E-4</v>
      </c>
      <c r="DY279" s="78">
        <f>IFERROR('%QUOTES'!DY279/'%QUOTES'!DY278-1,0)</f>
        <v>-5.234214566018025E-3</v>
      </c>
      <c r="DZ279" s="78">
        <f>IFERROR('%QUOTES'!DZ279/'%QUOTES'!DZ278-1,0)</f>
        <v>-3.5798794701853431E-3</v>
      </c>
      <c r="EA279" s="78">
        <f>IFERROR('%QUOTES'!EA279/'%QUOTES'!EA278-1,0)</f>
        <v>-1.2398326869084153E-3</v>
      </c>
      <c r="EB279" s="78">
        <f>IFERROR('%QUOTES'!EB279/'%QUOTES'!EB278-1,0)</f>
        <v>-1.3787035495062661E-2</v>
      </c>
      <c r="EC279" s="78">
        <f>IFERROR('%QUOTES'!EC279/'%QUOTES'!EC278-1,0)</f>
        <v>-4.733713157802133E-3</v>
      </c>
      <c r="ED279" s="78">
        <f>IFERROR('%QUOTES'!ED279/'%QUOTES'!ED278-1,0)</f>
        <v>-1.6057376398364909E-2</v>
      </c>
      <c r="EE279" s="78">
        <f>IFERROR('%QUOTES'!EE279/'%QUOTES'!EE278-1,0)</f>
        <v>1.8879483358102966E-3</v>
      </c>
      <c r="EF279" s="78">
        <f>IFERROR('%QUOTES'!EF279/'%QUOTES'!EF278-1,0)</f>
        <v>-2.3265218175059221E-3</v>
      </c>
      <c r="EG279" s="78">
        <f>IFERROR('%QUOTES'!EG279/'%QUOTES'!EG278-1,0)</f>
        <v>-2.2383298294058607E-3</v>
      </c>
      <c r="EH279" s="78">
        <f>IFERROR('%QUOTES'!EH279/'%QUOTES'!EH278-1,0)</f>
        <v>-9.2636346443530915E-3</v>
      </c>
      <c r="EI279" s="78">
        <f>IFERROR('%QUOTES'!EI279/'%QUOTES'!EI278-1,0)</f>
        <v>-8.4070796460177233E-3</v>
      </c>
      <c r="EJ279" s="78">
        <f>IFERROR('%QUOTES'!EJ279/'%QUOTES'!EJ278-1,0)</f>
        <v>-5.1082217195761448E-3</v>
      </c>
      <c r="EK279" s="78">
        <f>IFERROR('%QUOTES'!EK279/'%QUOTES'!EK278-1,0)</f>
        <v>-1.1920007554007017E-2</v>
      </c>
      <c r="EL279" s="78">
        <f>IFERROR('%QUOTES'!EL279/'%QUOTES'!EL278-1,0)</f>
        <v>-1.7857142857142794E-2</v>
      </c>
      <c r="EM279" s="78">
        <f>IFERROR('%QUOTES'!EM279/'%QUOTES'!EM278-1,0)</f>
        <v>-3.7541061415791166E-3</v>
      </c>
      <c r="EN279" s="78">
        <f>IFERROR('%QUOTES'!EN279/'%QUOTES'!EN278-1,0)</f>
        <v>1.7249732750242996E-2</v>
      </c>
      <c r="EO279" s="78">
        <f>IFERROR('%QUOTES'!EO279/'%QUOTES'!EO278-1,0)</f>
        <v>-6.4670280277181469E-3</v>
      </c>
      <c r="EP279" s="78">
        <f>IFERROR('%QUOTES'!EP279/'%QUOTES'!EP278-1,0)</f>
        <v>-3.6823446352802769E-3</v>
      </c>
      <c r="EQ279" s="78">
        <f>IFERROR('%QUOTES'!EQ279/'%QUOTES'!EQ278-1,0)</f>
        <v>-5.4781206680570849E-3</v>
      </c>
      <c r="ER279" s="78">
        <f>IFERROR('%QUOTES'!ER279/'%QUOTES'!ER278-1,0)</f>
        <v>-4.6109126726400218E-3</v>
      </c>
      <c r="ES279" s="78">
        <f>IFERROR('%QUOTES'!ES279/'%QUOTES'!ES278-1,0)</f>
        <v>-6.2972607052896867E-3</v>
      </c>
      <c r="ET279" s="78">
        <f>IFERROR('%QUOTES'!ET279/'%QUOTES'!ET278-1,0)</f>
        <v>3.3403013224068578E-2</v>
      </c>
      <c r="EU279" s="78">
        <f>IFERROR('%QUOTES'!EU279/'%QUOTES'!EU278-1,0)</f>
        <v>1.0083414464534091E-2</v>
      </c>
      <c r="EV279" s="78">
        <f>IFERROR('%QUOTES'!EV279/'%QUOTES'!EV278-1,0)</f>
        <v>2.1753908905506325E-2</v>
      </c>
      <c r="EW279" s="78">
        <f>IFERROR('%QUOTES'!EW279/'%QUOTES'!EW278-1,0)</f>
        <v>3.0149307965663175E-2</v>
      </c>
      <c r="EX279" s="78">
        <f>IFERROR('%QUOTES'!EX279/'%QUOTES'!EX278-1,0)</f>
        <v>1.9460577718638294E-2</v>
      </c>
      <c r="EY279" s="78">
        <f>IFERROR('%QUOTES'!EY279/'%QUOTES'!EY278-1,0)</f>
        <v>1.6476126429051829E-2</v>
      </c>
      <c r="EZ279" s="78">
        <f>IFERROR('%QUOTES'!EZ279/'%QUOTES'!EZ278-1,0)</f>
        <v>2.6548699976506995E-2</v>
      </c>
      <c r="FA279" s="78">
        <f>IFERROR('%QUOTES'!FA279/'%QUOTES'!FA278-1,0)</f>
        <v>7.985821046524233E-3</v>
      </c>
      <c r="FB279" s="78">
        <f>IFERROR('%QUOTES'!FB279/'%QUOTES'!FB278-1,0)</f>
        <v>9.6647233565472224E-3</v>
      </c>
      <c r="FC279" s="78">
        <f>IFERROR('%QUOTES'!FC279/'%QUOTES'!FC278-1,0)</f>
        <v>8.2006755475318993E-3</v>
      </c>
      <c r="FD279" s="78">
        <f>IFERROR('%QUOTES'!FD279/'%QUOTES'!FD278-1,0)</f>
        <v>4.079933388842627E-2</v>
      </c>
      <c r="FE279" s="78">
        <f>IFERROR('%QUOTES'!FE279/'%QUOTES'!FE278-1,0)</f>
        <v>2.9324180649206166E-2</v>
      </c>
      <c r="FF279" s="78">
        <f>IFERROR('%QUOTES'!FF279/'%QUOTES'!FF278-1,0)</f>
        <v>1.2976480129764711E-2</v>
      </c>
      <c r="FG279" s="78">
        <f>IFERROR('%QUOTES'!FG279/'%QUOTES'!FG278-1,0)</f>
        <v>2.0223152022315283E-2</v>
      </c>
      <c r="FH279" s="78">
        <f>IFERROR('%QUOTES'!FH279/'%QUOTES'!FH278-1,0)</f>
        <v>3.7491739797337109E-2</v>
      </c>
    </row>
    <row r="280" spans="1:164">
      <c r="A280" s="76">
        <v>43504</v>
      </c>
      <c r="B280" s="78">
        <f>IFERROR('%QUOTES'!B280/'%QUOTES'!B279-1,0)</f>
        <v>5.3627758560637062E-3</v>
      </c>
      <c r="C280" s="78">
        <f>IFERROR('%QUOTES'!C280/'%QUOTES'!C279-1,0)</f>
        <v>2.2246941045604984E-3</v>
      </c>
      <c r="D280" s="78">
        <f>IFERROR('%QUOTES'!D280/'%QUOTES'!D279-1,0)</f>
        <v>-3.5874439461883734E-3</v>
      </c>
      <c r="E280" s="78">
        <f>IFERROR('%QUOTES'!E280/'%QUOTES'!E279-1,0)</f>
        <v>-1.8099999999999783E-3</v>
      </c>
      <c r="F280" s="78">
        <f>IFERROR('%QUOTES'!F280/'%QUOTES'!F279-1,0)</f>
        <v>-1.96307865265688E-3</v>
      </c>
      <c r="G280" s="78">
        <f>IFERROR('%QUOTES'!G280/'%QUOTES'!G279-1,0)</f>
        <v>-5.2025083612040612E-3</v>
      </c>
      <c r="H280" s="78">
        <f>IFERROR('%QUOTES'!H280/'%QUOTES'!H279-1,0)</f>
        <v>-1.9834380165290044E-3</v>
      </c>
      <c r="I280" s="78">
        <f>IFERROR('%QUOTES'!I280/'%QUOTES'!I279-1,0)</f>
        <v>-4.4743207262920581E-3</v>
      </c>
      <c r="J280" s="78">
        <f>IFERROR('%QUOTES'!J280/'%QUOTES'!J279-1,0)</f>
        <v>-4.7401274926446302E-3</v>
      </c>
      <c r="K280" s="78">
        <f>IFERROR('%QUOTES'!K280/'%QUOTES'!K279-1,0)</f>
        <v>-2.8301973041200412E-3</v>
      </c>
      <c r="L280" s="78">
        <f>IFERROR('%QUOTES'!L280/'%QUOTES'!L279-1,0)</f>
        <v>-2.277904328018221E-3</v>
      </c>
      <c r="M280" s="78">
        <f>IFERROR('%QUOTES'!M280/'%QUOTES'!M279-1,0)</f>
        <v>-4.4182621502208974E-3</v>
      </c>
      <c r="N280" s="78">
        <f>IFERROR('%QUOTES'!N280/'%QUOTES'!N279-1,0)</f>
        <v>-2.9387940818808245E-2</v>
      </c>
      <c r="O280" s="78">
        <f>IFERROR('%QUOTES'!O280/'%QUOTES'!O279-1,0)</f>
        <v>-6.3530732708422244E-3</v>
      </c>
      <c r="P280" s="78">
        <f>IFERROR('%QUOTES'!P280/'%QUOTES'!P279-1,0)</f>
        <v>-1.5494137569711519E-2</v>
      </c>
      <c r="Q280" s="78">
        <f>IFERROR('%QUOTES'!Q280/'%QUOTES'!Q279-1,0)</f>
        <v>-5.0237704918032478E-3</v>
      </c>
      <c r="R280" s="78">
        <f>IFERROR('%QUOTES'!R280/'%QUOTES'!R279-1,0)</f>
        <v>-2.9845796222088827E-3</v>
      </c>
      <c r="S280" s="78">
        <f>IFERROR('%QUOTES'!S280/'%QUOTES'!S279-1,0)</f>
        <v>-8.4672816225079828E-3</v>
      </c>
      <c r="T280" s="78">
        <f>IFERROR('%QUOTES'!T280/'%QUOTES'!T279-1,0)</f>
        <v>-4.4301569966950227E-3</v>
      </c>
      <c r="U280" s="78">
        <f>IFERROR('%QUOTES'!U280/'%QUOTES'!U279-1,0)</f>
        <v>-8.2210776839214406E-3</v>
      </c>
      <c r="V280" s="78">
        <f>IFERROR('%QUOTES'!V280/'%QUOTES'!V279-1,0)</f>
        <v>-8.1754732532214325E-3</v>
      </c>
      <c r="W280" s="78">
        <f>IFERROR('%QUOTES'!W280/'%QUOTES'!W279-1,0)</f>
        <v>-5.0105608982571326E-3</v>
      </c>
      <c r="X280" s="78">
        <f>IFERROR('%QUOTES'!X280/'%QUOTES'!X279-1,0)</f>
        <v>-9.6927212874908797E-3</v>
      </c>
      <c r="Y280" s="78">
        <f>IFERROR('%QUOTES'!Y280/'%QUOTES'!Y279-1,0)</f>
        <v>-2.7199882378886597E-3</v>
      </c>
      <c r="Z280" s="78">
        <f>IFERROR('%QUOTES'!Z280/'%QUOTES'!Z279-1,0)</f>
        <v>-7.1824132977631461E-3</v>
      </c>
      <c r="AA280" s="78">
        <f>IFERROR('%QUOTES'!AA280/'%QUOTES'!AA279-1,0)</f>
        <v>-7.323722220606288E-3</v>
      </c>
      <c r="AB280" s="78">
        <f>IFERROR('%QUOTES'!AB280/'%QUOTES'!AB279-1,0)</f>
        <v>-6.9222000760890134E-3</v>
      </c>
      <c r="AC280" s="78">
        <f>IFERROR('%QUOTES'!AC280/'%QUOTES'!AC279-1,0)</f>
        <v>-6.671849969929422E-3</v>
      </c>
      <c r="AD280" s="78">
        <f>IFERROR('%QUOTES'!AD280/'%QUOTES'!AD279-1,0)</f>
        <v>-5.0387211255317199E-3</v>
      </c>
      <c r="AE280" s="78">
        <f>IFERROR('%QUOTES'!AE280/'%QUOTES'!AE279-1,0)</f>
        <v>4.3290224446070891E-3</v>
      </c>
      <c r="AF280" s="78">
        <f>IFERROR('%QUOTES'!AF280/'%QUOTES'!AF279-1,0)</f>
        <v>5.5074187615824499E-3</v>
      </c>
      <c r="AG280" s="78">
        <f>IFERROR('%QUOTES'!AG280/'%QUOTES'!AG279-1,0)</f>
        <v>5.2665648447285385E-3</v>
      </c>
      <c r="AH280" s="78">
        <f>IFERROR('%QUOTES'!AH280/'%QUOTES'!AH279-1,0)</f>
        <v>6.0258014804601689E-3</v>
      </c>
      <c r="AI280" s="78">
        <f>IFERROR('%QUOTES'!AI280/'%QUOTES'!AI279-1,0)</f>
        <v>5.0946506550217929E-3</v>
      </c>
      <c r="AJ280" s="78">
        <f>IFERROR('%QUOTES'!AJ280/'%QUOTES'!AJ279-1,0)</f>
        <v>5.6423174634412376E-3</v>
      </c>
      <c r="AK280" s="78">
        <f>IFERROR('%QUOTES'!AK280/'%QUOTES'!AK279-1,0)</f>
        <v>3.8248230287862839E-4</v>
      </c>
      <c r="AL280" s="78">
        <f>IFERROR('%QUOTES'!AL280/'%QUOTES'!AL279-1,0)</f>
        <v>5.040322580645018E-3</v>
      </c>
      <c r="AM280" s="78">
        <f>IFERROR('%QUOTES'!AM280/'%QUOTES'!AM279-1,0)</f>
        <v>9.8875141571339586E-3</v>
      </c>
      <c r="AN280" s="78">
        <f>IFERROR('%QUOTES'!AN280/'%QUOTES'!AN279-1,0)</f>
        <v>3.8916317433141945E-3</v>
      </c>
      <c r="AO280" s="78">
        <f>IFERROR('%QUOTES'!AO280/'%QUOTES'!AO279-1,0)</f>
        <v>-1.1544107188835695E-2</v>
      </c>
      <c r="AP280" s="78">
        <f>IFERROR('%QUOTES'!AP280/'%QUOTES'!AP279-1,0)</f>
        <v>2.5628303700144794E-3</v>
      </c>
      <c r="AQ280" s="78">
        <f>IFERROR('%QUOTES'!AQ280/'%QUOTES'!AQ279-1,0)</f>
        <v>6.2010772258835889E-3</v>
      </c>
      <c r="AR280" s="78">
        <f>IFERROR('%QUOTES'!AR280/'%QUOTES'!AR279-1,0)</f>
        <v>1.6391800761167197E-2</v>
      </c>
      <c r="AS280" s="78">
        <f>IFERROR('%QUOTES'!AS280/'%QUOTES'!AS279-1,0)</f>
        <v>1.3224426807640022E-2</v>
      </c>
      <c r="AT280" s="78">
        <f>IFERROR('%QUOTES'!AT280/'%QUOTES'!AT279-1,0)</f>
        <v>4.5749524318519086E-3</v>
      </c>
      <c r="AU280" s="78">
        <f>IFERROR('%QUOTES'!AU280/'%QUOTES'!AU279-1,0)</f>
        <v>-1.4189272848148526E-3</v>
      </c>
      <c r="AV280" s="78">
        <f>IFERROR('%QUOTES'!AV280/'%QUOTES'!AV279-1,0)</f>
        <v>-1.6926640208688171E-2</v>
      </c>
      <c r="AW280" s="78">
        <f>IFERROR('%QUOTES'!AW280/'%QUOTES'!AW279-1,0)</f>
        <v>5.7757277397576523E-3</v>
      </c>
      <c r="AX280" s="78">
        <f>IFERROR('%QUOTES'!AX280/'%QUOTES'!AX279-1,0)</f>
        <v>2.4887341238203575E-2</v>
      </c>
      <c r="AY280" s="78">
        <f>IFERROR('%QUOTES'!AY280/'%QUOTES'!AY279-1,0)</f>
        <v>5.1020238962928843E-3</v>
      </c>
      <c r="AZ280" s="78">
        <f>IFERROR('%QUOTES'!AZ280/'%QUOTES'!AZ279-1,0)</f>
        <v>3.0798272143024441E-3</v>
      </c>
      <c r="BA280" s="78">
        <f>IFERROR('%QUOTES'!BA280/'%QUOTES'!BA279-1,0)</f>
        <v>8.4156850449004228E-3</v>
      </c>
      <c r="BB280" s="78">
        <f>IFERROR('%QUOTES'!BB280/'%QUOTES'!BB279-1,0)</f>
        <v>5.146463514732913E-3</v>
      </c>
      <c r="BC280" s="78">
        <f>IFERROR('%QUOTES'!BC280/'%QUOTES'!BC279-1,0)</f>
        <v>1.893784178248259E-3</v>
      </c>
      <c r="BD280" s="78">
        <f>IFERROR('%QUOTES'!BD280/'%QUOTES'!BD279-1,0)</f>
        <v>4.2382945839367636E-3</v>
      </c>
      <c r="BE280" s="78">
        <f>IFERROR('%QUOTES'!BE280/'%QUOTES'!BE279-1,0)</f>
        <v>1.6018272615310192E-3</v>
      </c>
      <c r="BF280" s="78">
        <f>IFERROR('%QUOTES'!BF280/'%QUOTES'!BF279-1,0)</f>
        <v>3.9129126901356059E-3</v>
      </c>
      <c r="BG280" s="78">
        <f>IFERROR('%QUOTES'!BG280/'%QUOTES'!BG279-1,0)</f>
        <v>-4.2739316239315261E-4</v>
      </c>
      <c r="BH280" s="78">
        <f>IFERROR('%QUOTES'!BH280/'%QUOTES'!BH279-1,0)</f>
        <v>5.7692309399179909E-3</v>
      </c>
      <c r="BI280" s="78">
        <f>IFERROR('%QUOTES'!BI280/'%QUOTES'!BI279-1,0)</f>
        <v>5.0974683404787502E-3</v>
      </c>
      <c r="BJ280" s="78">
        <f>IFERROR('%QUOTES'!BJ280/'%QUOTES'!BJ279-1,0)</f>
        <v>6.9007712604016724E-3</v>
      </c>
      <c r="BK280" s="78">
        <f>IFERROR('%QUOTES'!BK280/'%QUOTES'!BK279-1,0)</f>
        <v>3.0632135895296564E-3</v>
      </c>
      <c r="BL280" s="78">
        <f>IFERROR('%QUOTES'!BL280/'%QUOTES'!BL279-1,0)</f>
        <v>6.4716226215024708E-3</v>
      </c>
      <c r="BM280" s="78">
        <f>IFERROR('%QUOTES'!BM280/'%QUOTES'!BM279-1,0)</f>
        <v>-2.7240213057700968E-3</v>
      </c>
      <c r="BN280" s="78">
        <f>IFERROR('%QUOTES'!BN280/'%QUOTES'!BN279-1,0)</f>
        <v>1.1767474146035628E-2</v>
      </c>
      <c r="BO280" s="78">
        <f>IFERROR('%QUOTES'!BO280/'%QUOTES'!BO279-1,0)</f>
        <v>-1.6066308857531242E-2</v>
      </c>
      <c r="BP280" s="78">
        <f>IFERROR('%QUOTES'!BP280/'%QUOTES'!BP279-1,0)</f>
        <v>3.1663183223886726E-3</v>
      </c>
      <c r="BQ280" s="78">
        <f>IFERROR('%QUOTES'!BQ280/'%QUOTES'!BQ279-1,0)</f>
        <v>8.4622338379538586E-3</v>
      </c>
      <c r="BR280" s="78">
        <f>IFERROR('%QUOTES'!BR280/'%QUOTES'!BR279-1,0)</f>
        <v>1.2232330711560158E-2</v>
      </c>
      <c r="BS280" s="78">
        <f>IFERROR('%QUOTES'!BS280/'%QUOTES'!BS279-1,0)</f>
        <v>-1.7488322731815664E-3</v>
      </c>
      <c r="BT280" s="78">
        <f>IFERROR('%QUOTES'!BT280/'%QUOTES'!BT279-1,0)</f>
        <v>4.0710709121902777E-3</v>
      </c>
      <c r="BU280" s="78">
        <f>IFERROR('%QUOTES'!BU280/'%QUOTES'!BU279-1,0)</f>
        <v>-6.9868995633187714E-3</v>
      </c>
      <c r="BV280" s="78">
        <f>IFERROR('%QUOTES'!BV280/'%QUOTES'!BV279-1,0)</f>
        <v>2.0330813989739571E-3</v>
      </c>
      <c r="BW280" s="78">
        <f>IFERROR('%QUOTES'!BW280/'%QUOTES'!BW279-1,0)</f>
        <v>2.0604764440315115E-3</v>
      </c>
      <c r="BX280" s="78">
        <f>IFERROR('%QUOTES'!BX280/'%QUOTES'!BX279-1,0)</f>
        <v>1.6754349149423309E-2</v>
      </c>
      <c r="BY280" s="78">
        <f>IFERROR('%QUOTES'!BY280/'%QUOTES'!BY279-1,0)</f>
        <v>6.2557683994763913E-3</v>
      </c>
      <c r="BZ280" s="78">
        <f>IFERROR('%QUOTES'!BZ280/'%QUOTES'!BZ279-1,0)</f>
        <v>1.453101032808779E-2</v>
      </c>
      <c r="CA280" s="78">
        <f>IFERROR('%QUOTES'!CA280/'%QUOTES'!CA279-1,0)</f>
        <v>5.540147533143136E-3</v>
      </c>
      <c r="CB280" s="78">
        <f>IFERROR('%QUOTES'!CB280/'%QUOTES'!CB279-1,0)</f>
        <v>2.3474178403755097E-3</v>
      </c>
      <c r="CC280" s="78">
        <f>IFERROR('%QUOTES'!CC280/'%QUOTES'!CC279-1,0)</f>
        <v>8.3144812394331247E-3</v>
      </c>
      <c r="CD280" s="78">
        <f>IFERROR('%QUOTES'!CD280/'%QUOTES'!CD279-1,0)</f>
        <v>3.9312297092526372E-3</v>
      </c>
      <c r="CE280" s="78">
        <f>IFERROR('%QUOTES'!CE280/'%QUOTES'!CE279-1,0)</f>
        <v>1.5819209635375087E-2</v>
      </c>
      <c r="CF280" s="78">
        <f>IFERROR('%QUOTES'!CF280/'%QUOTES'!CF279-1,0)</f>
        <v>1.0535821476946872E-3</v>
      </c>
      <c r="CG280" s="78">
        <f>IFERROR('%QUOTES'!CG280/'%QUOTES'!CG279-1,0)</f>
        <v>0</v>
      </c>
      <c r="CH280" s="78">
        <f>IFERROR('%QUOTES'!CH280/'%QUOTES'!CH279-1,0)</f>
        <v>3.8447136209753818E-3</v>
      </c>
      <c r="CI280" s="78">
        <f>IFERROR('%QUOTES'!CI280/'%QUOTES'!CI279-1,0)</f>
        <v>-9.458894559040143E-4</v>
      </c>
      <c r="CJ280" s="78">
        <f>IFERROR('%QUOTES'!CJ280/'%QUOTES'!CJ279-1,0)</f>
        <v>2.0683931380726106E-2</v>
      </c>
      <c r="CK280" s="78">
        <f>IFERROR('%QUOTES'!CK280/'%QUOTES'!CK279-1,0)</f>
        <v>2.3091278602638265E-3</v>
      </c>
      <c r="CL280" s="78">
        <f>IFERROR('%QUOTES'!CL280/'%QUOTES'!CL279-1,0)</f>
        <v>1.0256410256410664E-3</v>
      </c>
      <c r="CM280" s="78">
        <f>IFERROR('%QUOTES'!CM280/'%QUOTES'!CM279-1,0)</f>
        <v>-4.621848739495793E-2</v>
      </c>
      <c r="CN280" s="78">
        <f>IFERROR('%QUOTES'!CN280/'%QUOTES'!CN279-1,0)</f>
        <v>6.2176165803109473E-3</v>
      </c>
      <c r="CO280" s="78">
        <f>IFERROR('%QUOTES'!CO280/'%QUOTES'!CO279-1,0)</f>
        <v>2.3337807662648924E-3</v>
      </c>
      <c r="CP280" s="78">
        <f>IFERROR('%QUOTES'!CP280/'%QUOTES'!CP279-1,0)</f>
        <v>-4.6970641288368586E-3</v>
      </c>
      <c r="CQ280" s="78">
        <f>IFERROR('%QUOTES'!CQ280/'%QUOTES'!CQ279-1,0)</f>
        <v>-4.5864463071326744E-3</v>
      </c>
      <c r="CR280" s="78">
        <f>IFERROR('%QUOTES'!CR280/'%QUOTES'!CR279-1,0)</f>
        <v>-1.5277708863809303E-2</v>
      </c>
      <c r="CS280" s="78">
        <f>IFERROR('%QUOTES'!CS280/'%QUOTES'!CS279-1,0)</f>
        <v>-9.5815716889674496E-3</v>
      </c>
      <c r="CT280" s="78">
        <f>IFERROR('%QUOTES'!CT280/'%QUOTES'!CT279-1,0)</f>
        <v>-1.2008733624454093E-2</v>
      </c>
      <c r="CU280" s="78">
        <f>IFERROR('%QUOTES'!CU280/'%QUOTES'!CU279-1,0)</f>
        <v>-5.6068601583113553E-3</v>
      </c>
      <c r="CV280" s="78">
        <f>IFERROR('%QUOTES'!CV280/'%QUOTES'!CV279-1,0)</f>
        <v>4.5241809672387001E-2</v>
      </c>
      <c r="CW280" s="78">
        <f>IFERROR('%QUOTES'!CW280/'%QUOTES'!CW279-1,0)</f>
        <v>-3.8034865293185338E-2</v>
      </c>
      <c r="CX280" s="78">
        <f>IFERROR('%QUOTES'!CX280/'%QUOTES'!CX279-1,0)</f>
        <v>3.9596248436755799E-2</v>
      </c>
      <c r="CY280" s="78">
        <f>IFERROR('%QUOTES'!CY280/'%QUOTES'!CY279-1,0)</f>
        <v>-8.8778409090909394E-3</v>
      </c>
      <c r="CZ280" s="78">
        <f>IFERROR('%QUOTES'!CZ280/'%QUOTES'!CZ279-1,0)</f>
        <v>9.8182862141245053E-3</v>
      </c>
      <c r="DA280" s="78">
        <f>IFERROR('%QUOTES'!DA280/'%QUOTES'!DA279-1,0)</f>
        <v>1.507689165401338E-3</v>
      </c>
      <c r="DB280" s="78">
        <f>IFERROR('%QUOTES'!DB280/'%QUOTES'!DB279-1,0)</f>
        <v>2.8971129305261911E-3</v>
      </c>
      <c r="DC280" s="78">
        <f>IFERROR('%QUOTES'!DC280/'%QUOTES'!DC279-1,0)</f>
        <v>-1.4170927049812487E-3</v>
      </c>
      <c r="DD280" s="78">
        <f>IFERROR('%QUOTES'!DD280/'%QUOTES'!DD279-1,0)</f>
        <v>1.3527868331382198E-3</v>
      </c>
      <c r="DE280" s="78">
        <f>IFERROR('%QUOTES'!DE280/'%QUOTES'!DE279-1,0)</f>
        <v>4.1366971028009569E-3</v>
      </c>
      <c r="DF280" s="78">
        <f>IFERROR('%QUOTES'!DF280/'%QUOTES'!DF279-1,0)</f>
        <v>2.8967010443627927E-3</v>
      </c>
      <c r="DG280" s="78">
        <f>IFERROR('%QUOTES'!DG280/'%QUOTES'!DG279-1,0)</f>
        <v>1.0152284263959421E-2</v>
      </c>
      <c r="DH280" s="78">
        <f>IFERROR('%QUOTES'!DH280/'%QUOTES'!DH279-1,0)</f>
        <v>0</v>
      </c>
      <c r="DI280" s="78">
        <f>IFERROR('%QUOTES'!DI280/'%QUOTES'!DI279-1,0)</f>
        <v>9.9889236401538017E-3</v>
      </c>
      <c r="DJ280" s="78">
        <f>IFERROR('%QUOTES'!DJ280/'%QUOTES'!DJ279-1,0)</f>
        <v>2.5850568769381077E-4</v>
      </c>
      <c r="DK280" s="78">
        <f>IFERROR('%QUOTES'!DK280/'%QUOTES'!DK279-1,0)</f>
        <v>2.6200015053778891E-3</v>
      </c>
      <c r="DL280" s="78">
        <f>IFERROR('%QUOTES'!DL280/'%QUOTES'!DL279-1,0)</f>
        <v>1.1761541328512148E-3</v>
      </c>
      <c r="DM280" s="78">
        <f>IFERROR('%QUOTES'!DM280/'%QUOTES'!DM279-1,0)</f>
        <v>4.2023637856354323E-3</v>
      </c>
      <c r="DN280" s="78">
        <f>IFERROR('%QUOTES'!DN280/'%QUOTES'!DN279-1,0)</f>
        <v>8.9549253731324718E-4</v>
      </c>
      <c r="DO280" s="78">
        <f>IFERROR('%QUOTES'!DO280/'%QUOTES'!DO279-1,0)</f>
        <v>2.701053273050924E-4</v>
      </c>
      <c r="DP280" s="78">
        <f>IFERROR('%QUOTES'!DP280/'%QUOTES'!DP279-1,0)</f>
        <v>4.669405964336848E-3</v>
      </c>
      <c r="DQ280" s="78">
        <f>IFERROR('%QUOTES'!DQ280/'%QUOTES'!DQ279-1,0)</f>
        <v>-3.9977780587164835E-3</v>
      </c>
      <c r="DR280" s="78">
        <f>IFERROR('%QUOTES'!DR280/'%QUOTES'!DR279-1,0)</f>
        <v>2.1617597130028088E-3</v>
      </c>
      <c r="DS280" s="78">
        <f>IFERROR('%QUOTES'!DS280/'%QUOTES'!DS279-1,0)</f>
        <v>-5.6114292495147433E-3</v>
      </c>
      <c r="DT280" s="78">
        <f>IFERROR('%QUOTES'!DT280/'%QUOTES'!DT279-1,0)</f>
        <v>-4.8855145038168013E-3</v>
      </c>
      <c r="DU280" s="78">
        <f>IFERROR('%QUOTES'!DU280/'%QUOTES'!DU279-1,0)</f>
        <v>5.3414612197937306E-3</v>
      </c>
      <c r="DV280" s="78">
        <f>IFERROR('%QUOTES'!DV280/'%QUOTES'!DV279-1,0)</f>
        <v>-4.0841483539885148E-3</v>
      </c>
      <c r="DW280" s="78">
        <f>IFERROR('%QUOTES'!DW280/'%QUOTES'!DW279-1,0)</f>
        <v>-6.1100024012220588E-3</v>
      </c>
      <c r="DX280" s="78">
        <f>IFERROR('%QUOTES'!DX280/'%QUOTES'!DX279-1,0)</f>
        <v>4.1101520756270382E-4</v>
      </c>
      <c r="DY280" s="78">
        <f>IFERROR('%QUOTES'!DY280/'%QUOTES'!DY279-1,0)</f>
        <v>7.8926686651992206E-3</v>
      </c>
      <c r="DZ280" s="78">
        <f>IFERROR('%QUOTES'!DZ280/'%QUOTES'!DZ279-1,0)</f>
        <v>1.4534163349929186E-2</v>
      </c>
      <c r="EA280" s="78">
        <f>IFERROR('%QUOTES'!EA280/'%QUOTES'!EA279-1,0)</f>
        <v>4.9658595603394584E-3</v>
      </c>
      <c r="EB280" s="78">
        <f>IFERROR('%QUOTES'!EB280/'%QUOTES'!EB279-1,0)</f>
        <v>1.1274859583985108E-3</v>
      </c>
      <c r="EC280" s="78">
        <f>IFERROR('%QUOTES'!EC280/'%QUOTES'!EC279-1,0)</f>
        <v>3.5671522527815913E-3</v>
      </c>
      <c r="ED280" s="78">
        <f>IFERROR('%QUOTES'!ED280/'%QUOTES'!ED279-1,0)</f>
        <v>-1.4594798410715315E-3</v>
      </c>
      <c r="EE280" s="78">
        <f>IFERROR('%QUOTES'!EE280/'%QUOTES'!EE279-1,0)</f>
        <v>2.8266331658290955E-3</v>
      </c>
      <c r="EF280" s="78">
        <f>IFERROR('%QUOTES'!EF280/'%QUOTES'!EF279-1,0)</f>
        <v>2.7205207928486796E-3</v>
      </c>
      <c r="EG280" s="78">
        <f>IFERROR('%QUOTES'!EG280/'%QUOTES'!EG279-1,0)</f>
        <v>4.690813970843033E-3</v>
      </c>
      <c r="EH280" s="78">
        <f>IFERROR('%QUOTES'!EH280/'%QUOTES'!EH279-1,0)</f>
        <v>-5.2744427061723886E-3</v>
      </c>
      <c r="EI280" s="78">
        <f>IFERROR('%QUOTES'!EI280/'%QUOTES'!EI279-1,0)</f>
        <v>-8.4784024988843187E-3</v>
      </c>
      <c r="EJ280" s="78">
        <f>IFERROR('%QUOTES'!EJ280/'%QUOTES'!EJ279-1,0)</f>
        <v>1.2224693778744022E-3</v>
      </c>
      <c r="EK280" s="78">
        <f>IFERROR('%QUOTES'!EK280/'%QUOTES'!EK279-1,0)</f>
        <v>-6.7743410027033546E-3</v>
      </c>
      <c r="EL280" s="78">
        <f>IFERROR('%QUOTES'!EL280/'%QUOTES'!EL279-1,0)</f>
        <v>0</v>
      </c>
      <c r="EM280" s="78">
        <f>IFERROR('%QUOTES'!EM280/'%QUOTES'!EM279-1,0)</f>
        <v>4.4748705717114756E-3</v>
      </c>
      <c r="EN280" s="78">
        <f>IFERROR('%QUOTES'!EN280/'%QUOTES'!EN279-1,0)</f>
        <v>-2.4599928937184767E-2</v>
      </c>
      <c r="EO280" s="78">
        <f>IFERROR('%QUOTES'!EO280/'%QUOTES'!EO279-1,0)</f>
        <v>-1.8025335289150179E-3</v>
      </c>
      <c r="EP280" s="78">
        <f>IFERROR('%QUOTES'!EP280/'%QUOTES'!EP279-1,0)</f>
        <v>-7.4917589901931647E-3</v>
      </c>
      <c r="EQ280" s="78">
        <f>IFERROR('%QUOTES'!EQ280/'%QUOTES'!EQ279-1,0)</f>
        <v>-4.8406109163745548E-3</v>
      </c>
      <c r="ER280" s="78">
        <f>IFERROR('%QUOTES'!ER280/'%QUOTES'!ER279-1,0)</f>
        <v>5.0183168303741255E-3</v>
      </c>
      <c r="ES280" s="78">
        <f>IFERROR('%QUOTES'!ES280/'%QUOTES'!ES279-1,0)</f>
        <v>2.5348543261993761E-3</v>
      </c>
      <c r="ET280" s="78">
        <f>IFERROR('%QUOTES'!ET280/'%QUOTES'!ET279-1,0)</f>
        <v>-1.2121269141629587E-2</v>
      </c>
      <c r="EU280" s="78">
        <f>IFERROR('%QUOTES'!EU280/'%QUOTES'!EU279-1,0)</f>
        <v>-1.0326678496614949E-3</v>
      </c>
      <c r="EV280" s="78">
        <f>IFERROR('%QUOTES'!EV280/'%QUOTES'!EV279-1,0)</f>
        <v>9.3147039254823927E-3</v>
      </c>
      <c r="EW280" s="78">
        <f>IFERROR('%QUOTES'!EW280/'%QUOTES'!EW279-1,0)</f>
        <v>-3.8294036151694799E-3</v>
      </c>
      <c r="EX280" s="78">
        <f>IFERROR('%QUOTES'!EX280/'%QUOTES'!EX279-1,0)</f>
        <v>-1.6361331680465607E-3</v>
      </c>
      <c r="EY280" s="78">
        <f>IFERROR('%QUOTES'!EY280/'%QUOTES'!EY279-1,0)</f>
        <v>4.3003969566655087E-3</v>
      </c>
      <c r="EZ280" s="78">
        <f>IFERROR('%QUOTES'!EZ280/'%QUOTES'!EZ279-1,0)</f>
        <v>-3.2960954182580382E-3</v>
      </c>
      <c r="FA280" s="78">
        <f>IFERROR('%QUOTES'!FA280/'%QUOTES'!FA279-1,0)</f>
        <v>2.2887500402948291E-3</v>
      </c>
      <c r="FB280" s="78">
        <f>IFERROR('%QUOTES'!FB280/'%QUOTES'!FB279-1,0)</f>
        <v>1.4956625785222943E-3</v>
      </c>
      <c r="FC280" s="78">
        <f>IFERROR('%QUOTES'!FC280/'%QUOTES'!FC279-1,0)</f>
        <v>-1.1961483539748574E-3</v>
      </c>
      <c r="FD280" s="78">
        <f>IFERROR('%QUOTES'!FD280/'%QUOTES'!FD279-1,0)</f>
        <v>-5.6000000000000494E-3</v>
      </c>
      <c r="FE280" s="78">
        <f>IFERROR('%QUOTES'!FE280/'%QUOTES'!FE279-1,0)</f>
        <v>-3.7159373953731256E-3</v>
      </c>
      <c r="FF280" s="78">
        <f>IFERROR('%QUOTES'!FF280/'%QUOTES'!FF279-1,0)</f>
        <v>8.0064051240993361E-3</v>
      </c>
      <c r="FG280" s="78">
        <f>IFERROR('%QUOTES'!FG280/'%QUOTES'!FG279-1,0)</f>
        <v>1.8455228981544725E-2</v>
      </c>
      <c r="FH280" s="78">
        <f>IFERROR('%QUOTES'!FH280/'%QUOTES'!FH279-1,0)</f>
        <v>4.4771346338343676E-3</v>
      </c>
    </row>
    <row r="281" spans="1:164">
      <c r="A281" s="76">
        <v>43507</v>
      </c>
      <c r="B281" s="78">
        <f>IFERROR('%QUOTES'!B281/'%QUOTES'!B280-1,0)</f>
        <v>4.7065891212241251E-3</v>
      </c>
      <c r="C281" s="78">
        <f>IFERROR('%QUOTES'!C281/'%QUOTES'!C280-1,0)</f>
        <v>-5.5493895671465676E-4</v>
      </c>
      <c r="D281" s="78">
        <f>IFERROR('%QUOTES'!D281/'%QUOTES'!D280-1,0)</f>
        <v>-1.8001800180017513E-3</v>
      </c>
      <c r="E281" s="78">
        <f>IFERROR('%QUOTES'!E281/'%QUOTES'!E280-1,0)</f>
        <v>4.0798279274625315E-3</v>
      </c>
      <c r="F281" s="78">
        <f>IFERROR('%QUOTES'!F281/'%QUOTES'!F280-1,0)</f>
        <v>-1.3112277105795656E-3</v>
      </c>
      <c r="G281" s="78">
        <f>IFERROR('%QUOTES'!G281/'%QUOTES'!G280-1,0)</f>
        <v>9.7123644058205727E-3</v>
      </c>
      <c r="H281" s="78">
        <f>IFERROR('%QUOTES'!H281/'%QUOTES'!H280-1,0)</f>
        <v>3.3123549747482439E-3</v>
      </c>
      <c r="I281" s="78">
        <f>IFERROR('%QUOTES'!I281/'%QUOTES'!I280-1,0)</f>
        <v>5.1364366795576544E-3</v>
      </c>
      <c r="J281" s="78">
        <f>IFERROR('%QUOTES'!J281/'%QUOTES'!J280-1,0)</f>
        <v>9.8541634070303807E-4</v>
      </c>
      <c r="K281" s="78">
        <f>IFERROR('%QUOTES'!K281/'%QUOTES'!K280-1,0)</f>
        <v>2.3222155927293819E-3</v>
      </c>
      <c r="L281" s="78">
        <f>IFERROR('%QUOTES'!L281/'%QUOTES'!L280-1,0)</f>
        <v>2.9354207436398383E-3</v>
      </c>
      <c r="M281" s="78">
        <f>IFERROR('%QUOTES'!M281/'%QUOTES'!M280-1,0)</f>
        <v>5.177514792899407E-3</v>
      </c>
      <c r="N281" s="78">
        <f>IFERROR('%QUOTES'!N281/'%QUOTES'!N280-1,0)</f>
        <v>2.8816058233787079E-2</v>
      </c>
      <c r="O281" s="78">
        <f>IFERROR('%QUOTES'!O281/'%QUOTES'!O280-1,0)</f>
        <v>8.9856576634812502E-3</v>
      </c>
      <c r="P281" s="78">
        <f>IFERROR('%QUOTES'!P281/'%QUOTES'!P280-1,0)</f>
        <v>1.0066624274303493E-2</v>
      </c>
      <c r="Q281" s="78">
        <f>IFERROR('%QUOTES'!Q281/'%QUOTES'!Q280-1,0)</f>
        <v>2.6574275137540848E-3</v>
      </c>
      <c r="R281" s="78">
        <f>IFERROR('%QUOTES'!R281/'%QUOTES'!R280-1,0)</f>
        <v>-3.3261266701134495E-4</v>
      </c>
      <c r="S281" s="78">
        <f>IFERROR('%QUOTES'!S281/'%QUOTES'!S280-1,0)</f>
        <v>6.5689295629047795E-3</v>
      </c>
      <c r="T281" s="78">
        <f>IFERROR('%QUOTES'!T281/'%QUOTES'!T280-1,0)</f>
        <v>1.456318793791711E-3</v>
      </c>
      <c r="U281" s="78">
        <f>IFERROR('%QUOTES'!U281/'%QUOTES'!U280-1,0)</f>
        <v>6.9076675109369656E-3</v>
      </c>
      <c r="V281" s="78">
        <f>IFERROR('%QUOTES'!V281/'%QUOTES'!V280-1,0)</f>
        <v>3.417732070055024E-3</v>
      </c>
      <c r="W281" s="78">
        <f>IFERROR('%QUOTES'!W281/'%QUOTES'!W280-1,0)</f>
        <v>8.9095291708400914E-3</v>
      </c>
      <c r="X281" s="78">
        <f>IFERROR('%QUOTES'!X281/'%QUOTES'!X280-1,0)</f>
        <v>1.0341587799018059E-2</v>
      </c>
      <c r="Y281" s="78">
        <f>IFERROR('%QUOTES'!Y281/'%QUOTES'!Y280-1,0)</f>
        <v>2.285124576146158E-3</v>
      </c>
      <c r="Z281" s="78">
        <f>IFERROR('%QUOTES'!Z281/'%QUOTES'!Z280-1,0)</f>
        <v>1.0334848897584736E-2</v>
      </c>
      <c r="AA281" s="78">
        <f>IFERROR('%QUOTES'!AA281/'%QUOTES'!AA280-1,0)</f>
        <v>5.6135206291425543E-3</v>
      </c>
      <c r="AB281" s="78">
        <f>IFERROR('%QUOTES'!AB281/'%QUOTES'!AB280-1,0)</f>
        <v>3.485262807332079E-3</v>
      </c>
      <c r="AC281" s="78">
        <f>IFERROR('%QUOTES'!AC281/'%QUOTES'!AC280-1,0)</f>
        <v>7.4916302632814791E-3</v>
      </c>
      <c r="AD281" s="78">
        <f>IFERROR('%QUOTES'!AD281/'%QUOTES'!AD280-1,0)</f>
        <v>3.1164783794310758E-3</v>
      </c>
      <c r="AE281" s="78">
        <f>IFERROR('%QUOTES'!AE281/'%QUOTES'!AE280-1,0)</f>
        <v>-3.5919540229889524E-4</v>
      </c>
      <c r="AF281" s="78">
        <f>IFERROR('%QUOTES'!AF281/'%QUOTES'!AF280-1,0)</f>
        <v>-1.0471606758410967E-3</v>
      </c>
      <c r="AG281" s="78">
        <f>IFERROR('%QUOTES'!AG281/'%QUOTES'!AG280-1,0)</f>
        <v>-1.345146902654859E-3</v>
      </c>
      <c r="AH281" s="78">
        <f>IFERROR('%QUOTES'!AH281/'%QUOTES'!AH280-1,0)</f>
        <v>-1.0890552681730448E-3</v>
      </c>
      <c r="AI281" s="78">
        <f>IFERROR('%QUOTES'!AI281/'%QUOTES'!AI280-1,0)</f>
        <v>1.0861331974607591E-3</v>
      </c>
      <c r="AJ281" s="78">
        <f>IFERROR('%QUOTES'!AJ281/'%QUOTES'!AJ280-1,0)</f>
        <v>-7.5527621924909027E-4</v>
      </c>
      <c r="AK281" s="78">
        <f>IFERROR('%QUOTES'!AK281/'%QUOTES'!AK280-1,0)</f>
        <v>-3.249894795452124E-3</v>
      </c>
      <c r="AL281" s="78">
        <f>IFERROR('%QUOTES'!AL281/'%QUOTES'!AL280-1,0)</f>
        <v>1.6716482781677922E-3</v>
      </c>
      <c r="AM281" s="78">
        <f>IFERROR('%QUOTES'!AM281/'%QUOTES'!AM280-1,0)</f>
        <v>-1.9193703205999668E-4</v>
      </c>
      <c r="AN281" s="78">
        <f>IFERROR('%QUOTES'!AN281/'%QUOTES'!AN280-1,0)</f>
        <v>5.3764749158191627E-4</v>
      </c>
      <c r="AO281" s="78">
        <f>IFERROR('%QUOTES'!AO281/'%QUOTES'!AO280-1,0)</f>
        <v>-4.8652070494015209E-4</v>
      </c>
      <c r="AP281" s="78">
        <f>IFERROR('%QUOTES'!AP281/'%QUOTES'!AP280-1,0)</f>
        <v>6.3911969320651352E-4</v>
      </c>
      <c r="AQ281" s="78">
        <f>IFERROR('%QUOTES'!AQ281/'%QUOTES'!AQ280-1,0)</f>
        <v>-1.9461563412260796E-3</v>
      </c>
      <c r="AR281" s="78">
        <f>IFERROR('%QUOTES'!AR281/'%QUOTES'!AR280-1,0)</f>
        <v>-9.857119395639824E-5</v>
      </c>
      <c r="AS281" s="78">
        <f>IFERROR('%QUOTES'!AS281/'%QUOTES'!AS280-1,0)</f>
        <v>1.190024997697714E-2</v>
      </c>
      <c r="AT281" s="78">
        <f>IFERROR('%QUOTES'!AT281/'%QUOTES'!AT280-1,0)</f>
        <v>-3.7950853169813614E-3</v>
      </c>
      <c r="AU281" s="78">
        <f>IFERROR('%QUOTES'!AU281/'%QUOTES'!AU280-1,0)</f>
        <v>6.7491619334030251E-3</v>
      </c>
      <c r="AV281" s="78">
        <f>IFERROR('%QUOTES'!AV281/'%QUOTES'!AV280-1,0)</f>
        <v>-2.9822135776378378E-3</v>
      </c>
      <c r="AW281" s="78">
        <f>IFERROR('%QUOTES'!AW281/'%QUOTES'!AW280-1,0)</f>
        <v>1.0003256008997319E-2</v>
      </c>
      <c r="AX281" s="78">
        <f>IFERROR('%QUOTES'!AX281/'%QUOTES'!AX280-1,0)</f>
        <v>1.4444190914800092E-2</v>
      </c>
      <c r="AY281" s="78">
        <f>IFERROR('%QUOTES'!AY281/'%QUOTES'!AY280-1,0)</f>
        <v>-1.6920135936383529E-3</v>
      </c>
      <c r="AZ281" s="78">
        <f>IFERROR('%QUOTES'!AZ281/'%QUOTES'!AZ280-1,0)</f>
        <v>1.1599155650319881E-2</v>
      </c>
      <c r="BA281" s="78">
        <f>IFERROR('%QUOTES'!BA281/'%QUOTES'!BA280-1,0)</f>
        <v>4.8379535558780162E-3</v>
      </c>
      <c r="BB281" s="78">
        <f>IFERROR('%QUOTES'!BB281/'%QUOTES'!BB280-1,0)</f>
        <v>1.8379966348430088E-2</v>
      </c>
      <c r="BC281" s="78">
        <f>IFERROR('%QUOTES'!BC281/'%QUOTES'!BC280-1,0)</f>
        <v>-1.2230375534126869E-3</v>
      </c>
      <c r="BD281" s="78">
        <f>IFERROR('%QUOTES'!BD281/'%QUOTES'!BD280-1,0)</f>
        <v>3.9721947361519572E-3</v>
      </c>
      <c r="BE281" s="78">
        <f>IFERROR('%QUOTES'!BE281/'%QUOTES'!BE280-1,0)</f>
        <v>1.184860496536988E-4</v>
      </c>
      <c r="BF281" s="78">
        <f>IFERROR('%QUOTES'!BF281/'%QUOTES'!BF280-1,0)</f>
        <v>-1.1992404796968836E-3</v>
      </c>
      <c r="BG281" s="78">
        <f>IFERROR('%QUOTES'!BG281/'%QUOTES'!BG280-1,0)</f>
        <v>-2.992689311359098E-3</v>
      </c>
      <c r="BH281" s="78">
        <f>IFERROR('%QUOTES'!BH281/'%QUOTES'!BH280-1,0)</f>
        <v>-4.4122666395729482E-4</v>
      </c>
      <c r="BI281" s="78">
        <f>IFERROR('%QUOTES'!BI281/'%QUOTES'!BI280-1,0)</f>
        <v>-5.6354105745060057E-4</v>
      </c>
      <c r="BJ281" s="78">
        <f>IFERROR('%QUOTES'!BJ281/'%QUOTES'!BJ280-1,0)</f>
        <v>8.0630919559965264E-4</v>
      </c>
      <c r="BK281" s="78">
        <f>IFERROR('%QUOTES'!BK281/'%QUOTES'!BK280-1,0)</f>
        <v>1.6657967795667972E-3</v>
      </c>
      <c r="BL281" s="78">
        <f>IFERROR('%QUOTES'!BL281/'%QUOTES'!BL280-1,0)</f>
        <v>5.4028743836376236E-4</v>
      </c>
      <c r="BM281" s="78">
        <f>IFERROR('%QUOTES'!BM281/'%QUOTES'!BM280-1,0)</f>
        <v>4.3500354951955256E-3</v>
      </c>
      <c r="BN281" s="78">
        <f>IFERROR('%QUOTES'!BN281/'%QUOTES'!BN280-1,0)</f>
        <v>1.0002232612131623E-2</v>
      </c>
      <c r="BO281" s="78">
        <f>IFERROR('%QUOTES'!BO281/'%QUOTES'!BO280-1,0)</f>
        <v>9.8965863382782793E-4</v>
      </c>
      <c r="BP281" s="78">
        <f>IFERROR('%QUOTES'!BP281/'%QUOTES'!BP280-1,0)</f>
        <v>7.8907123516747113E-4</v>
      </c>
      <c r="BQ281" s="78">
        <f>IFERROR('%QUOTES'!BQ281/'%QUOTES'!BQ280-1,0)</f>
        <v>-7.1924959768041585E-3</v>
      </c>
      <c r="BR281" s="78">
        <f>IFERROR('%QUOTES'!BR281/'%QUOTES'!BR280-1,0)</f>
        <v>2.070405704194922E-3</v>
      </c>
      <c r="BS281" s="78">
        <f>IFERROR('%QUOTES'!BS281/'%QUOTES'!BS280-1,0)</f>
        <v>4.9166997160221548E-3</v>
      </c>
      <c r="BT281" s="78">
        <f>IFERROR('%QUOTES'!BT281/'%QUOTES'!BT280-1,0)</f>
        <v>-4.7917312297792725E-3</v>
      </c>
      <c r="BU281" s="78">
        <f>IFERROR('%QUOTES'!BU281/'%QUOTES'!BU280-1,0)</f>
        <v>6.1565083553212219E-3</v>
      </c>
      <c r="BV281" s="78">
        <f>IFERROR('%QUOTES'!BV281/'%QUOTES'!BV280-1,0)</f>
        <v>1.7752916448434686E-3</v>
      </c>
      <c r="BW281" s="78">
        <f>IFERROR('%QUOTES'!BW281/'%QUOTES'!BW280-1,0)</f>
        <v>1.7992417889536316E-3</v>
      </c>
      <c r="BX281" s="78">
        <f>IFERROR('%QUOTES'!BX281/'%QUOTES'!BX280-1,0)</f>
        <v>-3.5170559630692821E-4</v>
      </c>
      <c r="BY281" s="78">
        <f>IFERROR('%QUOTES'!BY281/'%QUOTES'!BY280-1,0)</f>
        <v>1.2799232269140592E-3</v>
      </c>
      <c r="BZ281" s="78">
        <f>IFERROR('%QUOTES'!BZ281/'%QUOTES'!BZ280-1,0)</f>
        <v>3.7434733682206733E-3</v>
      </c>
      <c r="CA281" s="78">
        <f>IFERROR('%QUOTES'!CA281/'%QUOTES'!CA280-1,0)</f>
        <v>2.3875298000453071E-3</v>
      </c>
      <c r="CB281" s="78">
        <f>IFERROR('%QUOTES'!CB281/'%QUOTES'!CB280-1,0)</f>
        <v>3.9032526671871626E-3</v>
      </c>
      <c r="CC281" s="78">
        <f>IFERROR('%QUOTES'!CC281/'%QUOTES'!CC280-1,0)</f>
        <v>5.6219389602452097E-4</v>
      </c>
      <c r="CD281" s="78">
        <f>IFERROR('%QUOTES'!CD281/'%QUOTES'!CD280-1,0)</f>
        <v>1.7751579479723389E-3</v>
      </c>
      <c r="CE281" s="78">
        <f>IFERROR('%QUOTES'!CE281/'%QUOTES'!CE280-1,0)</f>
        <v>2.9662589160643904E-3</v>
      </c>
      <c r="CF281" s="78">
        <f>IFERROR('%QUOTES'!CF281/'%QUOTES'!CF280-1,0)</f>
        <v>3.6084497486559286E-3</v>
      </c>
      <c r="CG281" s="78">
        <f>IFERROR('%QUOTES'!CG281/'%QUOTES'!CG280-1,0)</f>
        <v>7.6647932464177781E-3</v>
      </c>
      <c r="CH281" s="78">
        <f>IFERROR('%QUOTES'!CH281/'%QUOTES'!CH280-1,0)</f>
        <v>6.2555596513325096E-3</v>
      </c>
      <c r="CI281" s="78">
        <f>IFERROR('%QUOTES'!CI281/'%QUOTES'!CI280-1,0)</f>
        <v>5.12820512820511E-3</v>
      </c>
      <c r="CJ281" s="78">
        <f>IFERROR('%QUOTES'!CJ281/'%QUOTES'!CJ280-1,0)</f>
        <v>-4.685509967710777E-3</v>
      </c>
      <c r="CK281" s="78">
        <f>IFERROR('%QUOTES'!CK281/'%QUOTES'!CK280-1,0)</f>
        <v>6.0983465767943112E-3</v>
      </c>
      <c r="CL281" s="78">
        <f>IFERROR('%QUOTES'!CL281/'%QUOTES'!CL280-1,0)</f>
        <v>-5.1229508196720674E-3</v>
      </c>
      <c r="CM281" s="78">
        <f>IFERROR('%QUOTES'!CM281/'%QUOTES'!CM280-1,0)</f>
        <v>5.2863436123347984E-2</v>
      </c>
      <c r="CN281" s="78">
        <f>IFERROR('%QUOTES'!CN281/'%QUOTES'!CN280-1,0)</f>
        <v>-2.1112255406797176E-2</v>
      </c>
      <c r="CO281" s="78">
        <f>IFERROR('%QUOTES'!CO281/'%QUOTES'!CO280-1,0)</f>
        <v>-1.2805646100116364E-2</v>
      </c>
      <c r="CP281" s="78">
        <f>IFERROR('%QUOTES'!CP281/'%QUOTES'!CP280-1,0)</f>
        <v>5.7810050547191238E-3</v>
      </c>
      <c r="CQ281" s="78">
        <f>IFERROR('%QUOTES'!CQ281/'%QUOTES'!CQ280-1,0)</f>
        <v>4.7664919727754551E-3</v>
      </c>
      <c r="CR281" s="78">
        <f>IFERROR('%QUOTES'!CR281/'%QUOTES'!CR280-1,0)</f>
        <v>1.6219992375881676E-2</v>
      </c>
      <c r="CS281" s="78">
        <f>IFERROR('%QUOTES'!CS281/'%QUOTES'!CS280-1,0)</f>
        <v>9.0293776201224585E-3</v>
      </c>
      <c r="CT281" s="78">
        <f>IFERROR('%QUOTES'!CT281/'%QUOTES'!CT280-1,0)</f>
        <v>1.4917182320441924E-2</v>
      </c>
      <c r="CU281" s="78">
        <f>IFERROR('%QUOTES'!CU281/'%QUOTES'!CU280-1,0)</f>
        <v>1.7910480928689854E-2</v>
      </c>
      <c r="CV281" s="78">
        <f>IFERROR('%QUOTES'!CV281/'%QUOTES'!CV280-1,0)</f>
        <v>-5.0000000000000044E-2</v>
      </c>
      <c r="CW281" s="78">
        <f>IFERROR('%QUOTES'!CW281/'%QUOTES'!CW280-1,0)</f>
        <v>4.9423393739703503E-2</v>
      </c>
      <c r="CX281" s="78">
        <f>IFERROR('%QUOTES'!CX281/'%QUOTES'!CX280-1,0)</f>
        <v>-5.227777208253781E-2</v>
      </c>
      <c r="CY281" s="78">
        <f>IFERROR('%QUOTES'!CY281/'%QUOTES'!CY280-1,0)</f>
        <v>1.0032282336080112E-2</v>
      </c>
      <c r="CZ281" s="78">
        <f>IFERROR('%QUOTES'!CZ281/'%QUOTES'!CZ280-1,0)</f>
        <v>-1.2639766957699861E-2</v>
      </c>
      <c r="DA281" s="78">
        <f>IFERROR('%QUOTES'!DA281/'%QUOTES'!DA280-1,0)</f>
        <v>5.3373340632270061E-3</v>
      </c>
      <c r="DB281" s="78">
        <f>IFERROR('%QUOTES'!DB281/'%QUOTES'!DB280-1,0)</f>
        <v>4.0841070031083504E-3</v>
      </c>
      <c r="DC281" s="78">
        <f>IFERROR('%QUOTES'!DC281/'%QUOTES'!DC280-1,0)</f>
        <v>1.1953424574673965E-2</v>
      </c>
      <c r="DD281" s="78">
        <f>IFERROR('%QUOTES'!DD281/'%QUOTES'!DD280-1,0)</f>
        <v>5.1338289723765751E-3</v>
      </c>
      <c r="DE281" s="78">
        <f>IFERROR('%QUOTES'!DE281/'%QUOTES'!DE280-1,0)</f>
        <v>5.6375109635193876E-3</v>
      </c>
      <c r="DF281" s="78">
        <f>IFERROR('%QUOTES'!DF281/'%QUOTES'!DF280-1,0)</f>
        <v>1.0269560333761252E-2</v>
      </c>
      <c r="DG281" s="78">
        <f>IFERROR('%QUOTES'!DG281/'%QUOTES'!DG280-1,0)</f>
        <v>-1.5703203517587472E-3</v>
      </c>
      <c r="DH281" s="78">
        <f>IFERROR('%QUOTES'!DH281/'%QUOTES'!DH280-1,0)</f>
        <v>1.9928058987643826E-3</v>
      </c>
      <c r="DI281" s="78">
        <f>IFERROR('%QUOTES'!DI281/'%QUOTES'!DI280-1,0)</f>
        <v>1.1428571428571566E-2</v>
      </c>
      <c r="DJ281" s="78">
        <f>IFERROR('%QUOTES'!DJ281/'%QUOTES'!DJ280-1,0)</f>
        <v>6.7201345753460373E-3</v>
      </c>
      <c r="DK281" s="78">
        <f>IFERROR('%QUOTES'!DK281/'%QUOTES'!DK280-1,0)</f>
        <v>4.8824577758557197E-3</v>
      </c>
      <c r="DL281" s="78">
        <f>IFERROR('%QUOTES'!DL281/'%QUOTES'!DL280-1,0)</f>
        <v>6.1673716483270358E-3</v>
      </c>
      <c r="DM281" s="78">
        <f>IFERROR('%QUOTES'!DM281/'%QUOTES'!DM280-1,0)</f>
        <v>2.7898867581477305E-3</v>
      </c>
      <c r="DN281" s="78">
        <f>IFERROR('%QUOTES'!DN281/'%QUOTES'!DN280-1,0)</f>
        <v>2.3859827732175543E-3</v>
      </c>
      <c r="DO281" s="78">
        <f>IFERROR('%QUOTES'!DO281/'%QUOTES'!DO280-1,0)</f>
        <v>6.4794274708577237E-3</v>
      </c>
      <c r="DP281" s="78">
        <f>IFERROR('%QUOTES'!DP281/'%QUOTES'!DP280-1,0)</f>
        <v>2.6026956199536322E-3</v>
      </c>
      <c r="DQ281" s="78">
        <f>IFERROR('%QUOTES'!DQ281/'%QUOTES'!DQ280-1,0)</f>
        <v>1.7735742118987208E-3</v>
      </c>
      <c r="DR281" s="78">
        <f>IFERROR('%QUOTES'!DR281/'%QUOTES'!DR280-1,0)</f>
        <v>-8.6283432133649196E-4</v>
      </c>
      <c r="DS281" s="78">
        <f>IFERROR('%QUOTES'!DS281/'%QUOTES'!DS280-1,0)</f>
        <v>2.0791210026207541E-3</v>
      </c>
      <c r="DT281" s="78">
        <f>IFERROR('%QUOTES'!DT281/'%QUOTES'!DT280-1,0)</f>
        <v>3.252525374394466E-3</v>
      </c>
      <c r="DU281" s="78">
        <f>IFERROR('%QUOTES'!DU281/'%QUOTES'!DU280-1,0)</f>
        <v>2.8718696357830087E-3</v>
      </c>
      <c r="DV281" s="78">
        <f>IFERROR('%QUOTES'!DV281/'%QUOTES'!DV280-1,0)</f>
        <v>-1.4866157321445916E-3</v>
      </c>
      <c r="DW281" s="78">
        <f>IFERROR('%QUOTES'!DW281/'%QUOTES'!DW280-1,0)</f>
        <v>5.4645266604975706E-3</v>
      </c>
      <c r="DX281" s="78">
        <f>IFERROR('%QUOTES'!DX281/'%QUOTES'!DX280-1,0)</f>
        <v>6.1624897288425906E-4</v>
      </c>
      <c r="DY281" s="78">
        <f>IFERROR('%QUOTES'!DY281/'%QUOTES'!DY280-1,0)</f>
        <v>2.6972766031496676E-3</v>
      </c>
      <c r="DZ281" s="78">
        <f>IFERROR('%QUOTES'!DZ281/'%QUOTES'!DZ280-1,0)</f>
        <v>3.1388249496981935E-3</v>
      </c>
      <c r="EA281" s="78">
        <f>IFERROR('%QUOTES'!EA281/'%QUOTES'!EA280-1,0)</f>
        <v>1.8529338525963279E-3</v>
      </c>
      <c r="EB281" s="78">
        <f>IFERROR('%QUOTES'!EB281/'%QUOTES'!EB280-1,0)</f>
        <v>6.3062609771953326E-3</v>
      </c>
      <c r="EC281" s="78">
        <f>IFERROR('%QUOTES'!EC281/'%QUOTES'!EC280-1,0)</f>
        <v>5.7761702803391657E-3</v>
      </c>
      <c r="ED281" s="78">
        <f>IFERROR('%QUOTES'!ED281/'%QUOTES'!ED280-1,0)</f>
        <v>1.0364057657080705E-2</v>
      </c>
      <c r="EE281" s="78">
        <f>IFERROR('%QUOTES'!EE281/'%QUOTES'!EE280-1,0)</f>
        <v>6.8901346695897647E-3</v>
      </c>
      <c r="EF281" s="78">
        <f>IFERROR('%QUOTES'!EF281/'%QUOTES'!EF280-1,0)</f>
        <v>3.8372482107460471E-3</v>
      </c>
      <c r="EG281" s="78">
        <f>IFERROR('%QUOTES'!EG281/'%QUOTES'!EG280-1,0)</f>
        <v>4.1410822077430076E-3</v>
      </c>
      <c r="EH281" s="78">
        <f>IFERROR('%QUOTES'!EH281/'%QUOTES'!EH280-1,0)</f>
        <v>3.3742827970941747E-3</v>
      </c>
      <c r="EI281" s="78">
        <f>IFERROR('%QUOTES'!EI281/'%QUOTES'!EI280-1,0)</f>
        <v>5.8506303263110571E-3</v>
      </c>
      <c r="EJ281" s="78">
        <f>IFERROR('%QUOTES'!EJ281/'%QUOTES'!EJ280-1,0)</f>
        <v>0</v>
      </c>
      <c r="EK281" s="78">
        <f>IFERROR('%QUOTES'!EK281/'%QUOTES'!EK280-1,0)</f>
        <v>1.5883210463263353E-3</v>
      </c>
      <c r="EL281" s="78">
        <f>IFERROR('%QUOTES'!EL281/'%QUOTES'!EL280-1,0)</f>
        <v>1.4814814814814836E-2</v>
      </c>
      <c r="EM281" s="78">
        <f>IFERROR('%QUOTES'!EM281/'%QUOTES'!EM280-1,0)</f>
        <v>-3.5170455560588065E-3</v>
      </c>
      <c r="EN281" s="78">
        <f>IFERROR('%QUOTES'!EN281/'%QUOTES'!EN280-1,0)</f>
        <v>-7.3454946131257248E-4</v>
      </c>
      <c r="EO281" s="78">
        <f>IFERROR('%QUOTES'!EO281/'%QUOTES'!EO280-1,0)</f>
        <v>6.4205457463883953E-3</v>
      </c>
      <c r="EP281" s="78">
        <f>IFERROR('%QUOTES'!EP281/'%QUOTES'!EP280-1,0)</f>
        <v>2.5161030342581991E-3</v>
      </c>
      <c r="EQ281" s="78">
        <f>IFERROR('%QUOTES'!EQ281/'%QUOTES'!EQ280-1,0)</f>
        <v>1.0734636208229453E-2</v>
      </c>
      <c r="ER281" s="78">
        <f>IFERROR('%QUOTES'!ER281/'%QUOTES'!ER280-1,0)</f>
        <v>1.1714999039754259E-2</v>
      </c>
      <c r="ES281" s="78">
        <f>IFERROR('%QUOTES'!ES281/'%QUOTES'!ES280-1,0)</f>
        <v>-2.2123578448911552E-3</v>
      </c>
      <c r="ET281" s="78">
        <f>IFERROR('%QUOTES'!ET281/'%QUOTES'!ET280-1,0)</f>
        <v>-1.0809202453987754E-2</v>
      </c>
      <c r="EU281" s="78">
        <f>IFERROR('%QUOTES'!EU281/'%QUOTES'!EU280-1,0)</f>
        <v>-1.033769813921448E-3</v>
      </c>
      <c r="EV281" s="78">
        <f>IFERROR('%QUOTES'!EV281/'%QUOTES'!EV280-1,0)</f>
        <v>5.273566249176076E-3</v>
      </c>
      <c r="EW281" s="78">
        <f>IFERROR('%QUOTES'!EW281/'%QUOTES'!EW280-1,0)</f>
        <v>-8.236958167872066E-4</v>
      </c>
      <c r="EX281" s="78">
        <f>IFERROR('%QUOTES'!EX281/'%QUOTES'!EX280-1,0)</f>
        <v>-1.3657470263384042E-3</v>
      </c>
      <c r="EY281" s="78">
        <f>IFERROR('%QUOTES'!EY281/'%QUOTES'!EY280-1,0)</f>
        <v>3.6231224103056014E-3</v>
      </c>
      <c r="EZ281" s="78">
        <f>IFERROR('%QUOTES'!EZ281/'%QUOTES'!EZ280-1,0)</f>
        <v>1.7807173294144274E-3</v>
      </c>
      <c r="FA281" s="78">
        <f>IFERROR('%QUOTES'!FA281/'%QUOTES'!FA280-1,0)</f>
        <v>1.7565255577023375E-3</v>
      </c>
      <c r="FB281" s="78">
        <f>IFERROR('%QUOTES'!FB281/'%QUOTES'!FB280-1,0)</f>
        <v>-9.2593189964156331E-3</v>
      </c>
      <c r="FC281" s="78">
        <f>IFERROR('%QUOTES'!FC281/'%QUOTES'!FC280-1,0)</f>
        <v>-7.664670658682593E-3</v>
      </c>
      <c r="FD281" s="78">
        <f>IFERROR('%QUOTES'!FD281/'%QUOTES'!FD280-1,0)</f>
        <v>3.2180209171359664E-3</v>
      </c>
      <c r="FE281" s="78">
        <f>IFERROR('%QUOTES'!FE281/'%QUOTES'!FE280-1,0)</f>
        <v>-1.2432242537597782E-3</v>
      </c>
      <c r="FF281" s="78">
        <f>IFERROR('%QUOTES'!FF281/'%QUOTES'!FF280-1,0)</f>
        <v>-2.3034154090547987E-2</v>
      </c>
      <c r="FG281" s="78">
        <f>IFERROR('%QUOTES'!FG281/'%QUOTES'!FG280-1,0)</f>
        <v>6.7114093959719234E-4</v>
      </c>
      <c r="FH281" s="78">
        <f>IFERROR('%QUOTES'!FH281/'%QUOTES'!FH280-1,0)</f>
        <v>-4.7755491881565915E-3</v>
      </c>
    </row>
    <row r="282" spans="1:164">
      <c r="A282" s="76">
        <v>43508</v>
      </c>
      <c r="B282" s="78">
        <f>IFERROR('%QUOTES'!B282/'%QUOTES'!B281-1,0)</f>
        <v>4.0600249843847358E-3</v>
      </c>
      <c r="C282" s="78">
        <f>IFERROR('%QUOTES'!C282/'%QUOTES'!C281-1,0)</f>
        <v>6.6629094947252554E-3</v>
      </c>
      <c r="D282" s="78">
        <f>IFERROR('%QUOTES'!D282/'%QUOTES'!D281-1,0)</f>
        <v>9.0171325518484391E-3</v>
      </c>
      <c r="E282" s="78">
        <f>IFERROR('%QUOTES'!E282/'%QUOTES'!E281-1,0)</f>
        <v>2.7087584650113961E-3</v>
      </c>
      <c r="F282" s="78">
        <f>IFERROR('%QUOTES'!F282/'%QUOTES'!F281-1,0)</f>
        <v>1.3129821106187434E-2</v>
      </c>
      <c r="G282" s="78">
        <f>IFERROR('%QUOTES'!G282/'%QUOTES'!G281-1,0)</f>
        <v>1.1098408969691942E-3</v>
      </c>
      <c r="H282" s="78">
        <f>IFERROR('%QUOTES'!H282/'%QUOTES'!H281-1,0)</f>
        <v>8.9137666254945902E-3</v>
      </c>
      <c r="I282" s="78">
        <f>IFERROR('%QUOTES'!I282/'%QUOTES'!I281-1,0)</f>
        <v>1.3893372946237159E-2</v>
      </c>
      <c r="J282" s="78">
        <f>IFERROR('%QUOTES'!J282/'%QUOTES'!J281-1,0)</f>
        <v>1.2797358280601134E-2</v>
      </c>
      <c r="K282" s="78">
        <f>IFERROR('%QUOTES'!K282/'%QUOTES'!K281-1,0)</f>
        <v>1.0296867939790122E-2</v>
      </c>
      <c r="L282" s="78">
        <f>IFERROR('%QUOTES'!L282/'%QUOTES'!L281-1,0)</f>
        <v>1.4634178861788527E-2</v>
      </c>
      <c r="M282" s="78">
        <f>IFERROR('%QUOTES'!M282/'%QUOTES'!M281-1,0)</f>
        <v>-4.4150110375276164E-3</v>
      </c>
      <c r="N282" s="78">
        <f>IFERROR('%QUOTES'!N282/'%QUOTES'!N281-1,0)</f>
        <v>3.2474101887558282E-2</v>
      </c>
      <c r="O282" s="78">
        <f>IFERROR('%QUOTES'!O282/'%QUOTES'!O281-1,0)</f>
        <v>2.9114592038270048E-2</v>
      </c>
      <c r="P282" s="78">
        <f>IFERROR('%QUOTES'!P282/'%QUOTES'!P281-1,0)</f>
        <v>4.421674745134041E-2</v>
      </c>
      <c r="Q282" s="78">
        <f>IFERROR('%QUOTES'!Q282/'%QUOTES'!Q281-1,0)</f>
        <v>1.4312218393851106E-2</v>
      </c>
      <c r="R282" s="78">
        <f>IFERROR('%QUOTES'!R282/'%QUOTES'!R281-1,0)</f>
        <v>1.2976176792943495E-2</v>
      </c>
      <c r="S282" s="78">
        <f>IFERROR('%QUOTES'!S282/'%QUOTES'!S281-1,0)</f>
        <v>1.1094169869606763E-2</v>
      </c>
      <c r="T282" s="78">
        <f>IFERROR('%QUOTES'!T282/'%QUOTES'!T281-1,0)</f>
        <v>1.4865115647641813E-2</v>
      </c>
      <c r="U282" s="78">
        <f>IFERROR('%QUOTES'!U282/'%QUOTES'!U281-1,0)</f>
        <v>1.211978047107265E-2</v>
      </c>
      <c r="V282" s="78">
        <f>IFERROR('%QUOTES'!V282/'%QUOTES'!V281-1,0)</f>
        <v>1.442598677619733E-2</v>
      </c>
      <c r="W282" s="78">
        <f>IFERROR('%QUOTES'!W282/'%QUOTES'!W281-1,0)</f>
        <v>9.0228642733729547E-3</v>
      </c>
      <c r="X282" s="78">
        <f>IFERROR('%QUOTES'!X282/'%QUOTES'!X281-1,0)</f>
        <v>1.0418570835652785E-2</v>
      </c>
      <c r="Y282" s="78">
        <f>IFERROR('%QUOTES'!Y282/'%QUOTES'!Y281-1,0)</f>
        <v>8.604839302787548E-3</v>
      </c>
      <c r="Z282" s="78">
        <f>IFERROR('%QUOTES'!Z282/'%QUOTES'!Z281-1,0)</f>
        <v>8.1832649717006323E-3</v>
      </c>
      <c r="AA282" s="78">
        <f>IFERROR('%QUOTES'!AA282/'%QUOTES'!AA281-1,0)</f>
        <v>1.5789441534458604E-2</v>
      </c>
      <c r="AB282" s="78">
        <f>IFERROR('%QUOTES'!AB282/'%QUOTES'!AB281-1,0)</f>
        <v>1.5628826206181445E-2</v>
      </c>
      <c r="AC282" s="78">
        <f>IFERROR('%QUOTES'!AC282/'%QUOTES'!AC281-1,0)</f>
        <v>1.8205102564102571E-2</v>
      </c>
      <c r="AD282" s="78">
        <f>IFERROR('%QUOTES'!AD282/'%QUOTES'!AD281-1,0)</f>
        <v>1.4757242718446584E-2</v>
      </c>
      <c r="AE282" s="78">
        <f>IFERROR('%QUOTES'!AE282/'%QUOTES'!AE281-1,0)</f>
        <v>2.3356270212000485E-3</v>
      </c>
      <c r="AF282" s="78">
        <f>IFERROR('%QUOTES'!AF282/'%QUOTES'!AF281-1,0)</f>
        <v>1.3707870030024161E-3</v>
      </c>
      <c r="AG282" s="78">
        <f>IFERROR('%QUOTES'!AG282/'%QUOTES'!AG281-1,0)</f>
        <v>1.5596271311446586E-3</v>
      </c>
      <c r="AH282" s="78">
        <f>IFERROR('%QUOTES'!AH282/'%QUOTES'!AH281-1,0)</f>
        <v>1.0902426026231371E-3</v>
      </c>
      <c r="AI282" s="78">
        <f>IFERROR('%QUOTES'!AI282/'%QUOTES'!AI281-1,0)</f>
        <v>6.8716094032550412E-3</v>
      </c>
      <c r="AJ282" s="78">
        <f>IFERROR('%QUOTES'!AJ282/'%QUOTES'!AJ281-1,0)</f>
        <v>1.9436345757086748E-3</v>
      </c>
      <c r="AK282" s="78">
        <f>IFERROR('%QUOTES'!AK282/'%QUOTES'!AK281-1,0)</f>
        <v>1.3233659632406081E-2</v>
      </c>
      <c r="AL282" s="78">
        <f>IFERROR('%QUOTES'!AL282/'%QUOTES'!AL281-1,0)</f>
        <v>5.6742324991398974E-4</v>
      </c>
      <c r="AM282" s="78">
        <f>IFERROR('%QUOTES'!AM282/'%QUOTES'!AM281-1,0)</f>
        <v>2.1120774918557128E-3</v>
      </c>
      <c r="AN282" s="78">
        <f>IFERROR('%QUOTES'!AN282/'%QUOTES'!AN281-1,0)</f>
        <v>2.827488607821671E-4</v>
      </c>
      <c r="AO282" s="78">
        <f>IFERROR('%QUOTES'!AO282/'%QUOTES'!AO281-1,0)</f>
        <v>-1.4606133660849396E-3</v>
      </c>
      <c r="AP282" s="78">
        <f>IFERROR('%QUOTES'!AP282/'%QUOTES'!AP281-1,0)</f>
        <v>5.5085821491298592E-3</v>
      </c>
      <c r="AQ282" s="78">
        <f>IFERROR('%QUOTES'!AQ282/'%QUOTES'!AQ281-1,0)</f>
        <v>6.5001624959371007E-4</v>
      </c>
      <c r="AR282" s="78">
        <f>IFERROR('%QUOTES'!AR282/'%QUOTES'!AR281-1,0)</f>
        <v>8.1467054775212766E-3</v>
      </c>
      <c r="AS282" s="78">
        <f>IFERROR('%QUOTES'!AS282/'%QUOTES'!AS281-1,0)</f>
        <v>1.8209388880702004E-2</v>
      </c>
      <c r="AT282" s="78">
        <f>IFERROR('%QUOTES'!AT282/'%QUOTES'!AT281-1,0)</f>
        <v>3.9809523809523961E-2</v>
      </c>
      <c r="AU282" s="78">
        <f>IFERROR('%QUOTES'!AU282/'%QUOTES'!AU281-1,0)</f>
        <v>1.1290599964475456E-2</v>
      </c>
      <c r="AV282" s="78">
        <f>IFERROR('%QUOTES'!AV282/'%QUOTES'!AV281-1,0)</f>
        <v>1.5407167273467248E-2</v>
      </c>
      <c r="AW282" s="78">
        <f>IFERROR('%QUOTES'!AW282/'%QUOTES'!AW281-1,0)</f>
        <v>1.4948003392140974E-2</v>
      </c>
      <c r="AX282" s="78">
        <f>IFERROR('%QUOTES'!AX282/'%QUOTES'!AX281-1,0)</f>
        <v>4.8080933720200614E-2</v>
      </c>
      <c r="AY282" s="78">
        <f>IFERROR('%QUOTES'!AY282/'%QUOTES'!AY281-1,0)</f>
        <v>1.3728830508474621E-2</v>
      </c>
      <c r="AZ282" s="78">
        <f>IFERROR('%QUOTES'!AZ282/'%QUOTES'!AZ281-1,0)</f>
        <v>1.7789393661669317E-2</v>
      </c>
      <c r="BA282" s="78">
        <f>IFERROR('%QUOTES'!BA282/'%QUOTES'!BA281-1,0)</f>
        <v>1.6128983723423751E-2</v>
      </c>
      <c r="BB282" s="78">
        <f>IFERROR('%QUOTES'!BB282/'%QUOTES'!BB281-1,0)</f>
        <v>1.3665038030166388E-2</v>
      </c>
      <c r="BC282" s="78">
        <f>IFERROR('%QUOTES'!BC282/'%QUOTES'!BC281-1,0)</f>
        <v>1.3692485501670237E-2</v>
      </c>
      <c r="BD282" s="78">
        <f>IFERROR('%QUOTES'!BD282/'%QUOTES'!BD281-1,0)</f>
        <v>1.28585562032284E-2</v>
      </c>
      <c r="BE282" s="78">
        <f>IFERROR('%QUOTES'!BE282/'%QUOTES'!BE281-1,0)</f>
        <v>1.3621486042470154E-2</v>
      </c>
      <c r="BF282" s="78">
        <f>IFERROR('%QUOTES'!BF282/'%QUOTES'!BF281-1,0)</f>
        <v>2.7116269219206179E-2</v>
      </c>
      <c r="BG282" s="78">
        <f>IFERROR('%QUOTES'!BG282/'%QUOTES'!BG281-1,0)</f>
        <v>-2.7873070325900473E-2</v>
      </c>
      <c r="BH282" s="78">
        <f>IFERROR('%QUOTES'!BH282/'%QUOTES'!BH281-1,0)</f>
        <v>1.3243113791099326E-2</v>
      </c>
      <c r="BI282" s="78">
        <f>IFERROR('%QUOTES'!BI282/'%QUOTES'!BI281-1,0)</f>
        <v>1.4039270331307696E-2</v>
      </c>
      <c r="BJ282" s="78">
        <f>IFERROR('%QUOTES'!BJ282/'%QUOTES'!BJ281-1,0)</f>
        <v>1.6515588458586583E-2</v>
      </c>
      <c r="BK282" s="78">
        <f>IFERROR('%QUOTES'!BK282/'%QUOTES'!BK281-1,0)</f>
        <v>1.3580875078665455E-2</v>
      </c>
      <c r="BL282" s="78">
        <f>IFERROR('%QUOTES'!BL282/'%QUOTES'!BL281-1,0)</f>
        <v>1.3555084663337436E-2</v>
      </c>
      <c r="BM282" s="78">
        <f>IFERROR('%QUOTES'!BM282/'%QUOTES'!BM281-1,0)</f>
        <v>2.2260264124297491E-2</v>
      </c>
      <c r="BN282" s="78">
        <f>IFERROR('%QUOTES'!BN282/'%QUOTES'!BN281-1,0)</f>
        <v>1.9115661866221156E-2</v>
      </c>
      <c r="BO282" s="78">
        <f>IFERROR('%QUOTES'!BO282/'%QUOTES'!BO281-1,0)</f>
        <v>-3.905086505190325E-2</v>
      </c>
      <c r="BP282" s="78">
        <f>IFERROR('%QUOTES'!BP282/'%QUOTES'!BP281-1,0)</f>
        <v>1.8055609586760113E-2</v>
      </c>
      <c r="BQ282" s="78">
        <f>IFERROR('%QUOTES'!BQ282/'%QUOTES'!BQ281-1,0)</f>
        <v>8.9350156966916394E-3</v>
      </c>
      <c r="BR282" s="78">
        <f>IFERROR('%QUOTES'!BR282/'%QUOTES'!BR281-1,0)</f>
        <v>2.323944175563275E-2</v>
      </c>
      <c r="BS282" s="78">
        <f>IFERROR('%QUOTES'!BS282/'%QUOTES'!BS281-1,0)</f>
        <v>2.1144949117002376E-2</v>
      </c>
      <c r="BT282" s="78">
        <f>IFERROR('%QUOTES'!BT282/'%QUOTES'!BT281-1,0)</f>
        <v>1.2839518518518611E-2</v>
      </c>
      <c r="BU282" s="78">
        <f>IFERROR('%QUOTES'!BU282/'%QUOTES'!BU281-1,0)</f>
        <v>1.0489598360559294E-2</v>
      </c>
      <c r="BV282" s="78">
        <f>IFERROR('%QUOTES'!BV282/'%QUOTES'!BV281-1,0)</f>
        <v>1.4746848101265808E-2</v>
      </c>
      <c r="BW282" s="78">
        <f>IFERROR('%QUOTES'!BW282/'%QUOTES'!BW281-1,0)</f>
        <v>1.8986569043742296E-2</v>
      </c>
      <c r="BX282" s="78">
        <f>IFERROR('%QUOTES'!BX282/'%QUOTES'!BX281-1,0)</f>
        <v>1.6333300157469033E-2</v>
      </c>
      <c r="BY282" s="78">
        <f>IFERROR('%QUOTES'!BY282/'%QUOTES'!BY281-1,0)</f>
        <v>1.3513550530078522E-2</v>
      </c>
      <c r="BZ282" s="78">
        <f>IFERROR('%QUOTES'!BZ282/'%QUOTES'!BZ281-1,0)</f>
        <v>1.7350478915209244E-2</v>
      </c>
      <c r="CA282" s="78">
        <f>IFERROR('%QUOTES'!CA282/'%QUOTES'!CA281-1,0)</f>
        <v>1.3374843775198153E-2</v>
      </c>
      <c r="CB282" s="78">
        <f>IFERROR('%QUOTES'!CB282/'%QUOTES'!CB281-1,0)</f>
        <v>1.4774493790850496E-2</v>
      </c>
      <c r="CC282" s="78">
        <f>IFERROR('%QUOTES'!CC282/'%QUOTES'!CC281-1,0)</f>
        <v>1.6732272169972973E-2</v>
      </c>
      <c r="CD282" s="78">
        <f>IFERROR('%QUOTES'!CD282/'%QUOTES'!CD281-1,0)</f>
        <v>1.5218627592084033E-2</v>
      </c>
      <c r="CE282" s="78">
        <f>IFERROR('%QUOTES'!CE282/'%QUOTES'!CE281-1,0)</f>
        <v>1.2199630765235892E-2</v>
      </c>
      <c r="CF282" s="78">
        <f>IFERROR('%QUOTES'!CF282/'%QUOTES'!CF281-1,0)</f>
        <v>1.69287940074907E-2</v>
      </c>
      <c r="CG282" s="78">
        <f>IFERROR('%QUOTES'!CG282/'%QUOTES'!CG281-1,0)</f>
        <v>1.014201344173471E-2</v>
      </c>
      <c r="CH282" s="78">
        <f>IFERROR('%QUOTES'!CH282/'%QUOTES'!CH281-1,0)</f>
        <v>1.4590218218726303E-2</v>
      </c>
      <c r="CI282" s="78">
        <f>IFERROR('%QUOTES'!CI282/'%QUOTES'!CI281-1,0)</f>
        <v>1.4913697017268523E-2</v>
      </c>
      <c r="CJ282" s="78">
        <f>IFERROR('%QUOTES'!CJ282/'%QUOTES'!CJ281-1,0)</f>
        <v>1.4122596044220392E-2</v>
      </c>
      <c r="CK282" s="78">
        <f>IFERROR('%QUOTES'!CK282/'%QUOTES'!CK281-1,0)</f>
        <v>1.9261853967183606E-2</v>
      </c>
      <c r="CL282" s="78">
        <f>IFERROR('%QUOTES'!CL282/'%QUOTES'!CL281-1,0)</f>
        <v>1.2358393408856694E-2</v>
      </c>
      <c r="CM282" s="78">
        <f>IFERROR('%QUOTES'!CM282/'%QUOTES'!CM281-1,0)</f>
        <v>3.4518828451882921E-2</v>
      </c>
      <c r="CN282" s="78">
        <f>IFERROR('%QUOTES'!CN282/'%QUOTES'!CN281-1,0)</f>
        <v>4.5765386638611183E-2</v>
      </c>
      <c r="CO282" s="78">
        <f>IFERROR('%QUOTES'!CO282/'%QUOTES'!CO281-1,0)</f>
        <v>2.8891629062006485E-2</v>
      </c>
      <c r="CP282" s="78">
        <f>IFERROR('%QUOTES'!CP282/'%QUOTES'!CP281-1,0)</f>
        <v>1.2316750733137871E-2</v>
      </c>
      <c r="CQ282" s="78">
        <f>IFERROR('%QUOTES'!CQ282/'%QUOTES'!CQ281-1,0)</f>
        <v>1.2650205166027773E-2</v>
      </c>
      <c r="CR282" s="78">
        <f>IFERROR('%QUOTES'!CR282/'%QUOTES'!CR281-1,0)</f>
        <v>1.2144344205412994E-2</v>
      </c>
      <c r="CS282" s="78">
        <f>IFERROR('%QUOTES'!CS282/'%QUOTES'!CS281-1,0)</f>
        <v>1.2144422750258288E-2</v>
      </c>
      <c r="CT282" s="78">
        <f>IFERROR('%QUOTES'!CT282/'%QUOTES'!CT281-1,0)</f>
        <v>1.0342841026519389E-2</v>
      </c>
      <c r="CU282" s="78">
        <f>IFERROR('%QUOTES'!CU282/'%QUOTES'!CU281-1,0)</f>
        <v>-4.0501790794988834E-2</v>
      </c>
      <c r="CV282" s="78">
        <f>IFERROR('%QUOTES'!CV282/'%QUOTES'!CV281-1,0)</f>
        <v>-3.8491751767478433E-2</v>
      </c>
      <c r="CW282" s="78">
        <f>IFERROR('%QUOTES'!CW282/'%QUOTES'!CW281-1,0)</f>
        <v>4.8665620094191508E-2</v>
      </c>
      <c r="CX282" s="78">
        <f>IFERROR('%QUOTES'!CX282/'%QUOTES'!CX281-1,0)</f>
        <v>-5.3060178618334675E-2</v>
      </c>
      <c r="CY282" s="78">
        <f>IFERROR('%QUOTES'!CY282/'%QUOTES'!CY281-1,0)</f>
        <v>2.5540935596277681E-2</v>
      </c>
      <c r="CZ282" s="78">
        <f>IFERROR('%QUOTES'!CZ282/'%QUOTES'!CZ281-1,0)</f>
        <v>-2.4126046876564389E-2</v>
      </c>
      <c r="DA282" s="78">
        <f>IFERROR('%QUOTES'!DA282/'%QUOTES'!DA281-1,0)</f>
        <v>1.5518636203629699E-2</v>
      </c>
      <c r="DB282" s="78">
        <f>IFERROR('%QUOTES'!DB282/'%QUOTES'!DB281-1,0)</f>
        <v>1.1855153417009268E-2</v>
      </c>
      <c r="DC282" s="78">
        <f>IFERROR('%QUOTES'!DC282/'%QUOTES'!DC281-1,0)</f>
        <v>1.4023765286637513E-2</v>
      </c>
      <c r="DD282" s="78">
        <f>IFERROR('%QUOTES'!DD282/'%QUOTES'!DD281-1,0)</f>
        <v>3.5214972171640602E-2</v>
      </c>
      <c r="DE282" s="78">
        <f>IFERROR('%QUOTES'!DE282/'%QUOTES'!DE281-1,0)</f>
        <v>1.164288461313312E-2</v>
      </c>
      <c r="DF282" s="78">
        <f>IFERROR('%QUOTES'!DF282/'%QUOTES'!DF281-1,0)</f>
        <v>1.5724301393333917E-2</v>
      </c>
      <c r="DG282" s="78">
        <f>IFERROR('%QUOTES'!DG282/'%QUOTES'!DG281-1,0)</f>
        <v>1.4784428600678634E-2</v>
      </c>
      <c r="DH282" s="78">
        <f>IFERROR('%QUOTES'!DH282/'%QUOTES'!DH281-1,0)</f>
        <v>1.431982924263786E-2</v>
      </c>
      <c r="DI282" s="78">
        <f>IFERROR('%QUOTES'!DI282/'%QUOTES'!DI281-1,0)</f>
        <v>3.6505888744024384E-2</v>
      </c>
      <c r="DJ282" s="78">
        <f>IFERROR('%QUOTES'!DJ282/'%QUOTES'!DJ281-1,0)</f>
        <v>1.5661103577378599E-2</v>
      </c>
      <c r="DK282" s="78">
        <f>IFERROR('%QUOTES'!DK282/'%QUOTES'!DK281-1,0)</f>
        <v>1.5670929457642702E-2</v>
      </c>
      <c r="DL282" s="78">
        <f>IFERROR('%QUOTES'!DL282/'%QUOTES'!DL281-1,0)</f>
        <v>1.5834895730036935E-2</v>
      </c>
      <c r="DM282" s="78">
        <f>IFERROR('%QUOTES'!DM282/'%QUOTES'!DM281-1,0)</f>
        <v>1.3041210677837256E-2</v>
      </c>
      <c r="DN282" s="78">
        <f>IFERROR('%QUOTES'!DN282/'%QUOTES'!DN281-1,0)</f>
        <v>3.8679260973542018E-3</v>
      </c>
      <c r="DO282" s="78">
        <f>IFERROR('%QUOTES'!DO282/'%QUOTES'!DO281-1,0)</f>
        <v>1.6899168908239615E-2</v>
      </c>
      <c r="DP282" s="78">
        <f>IFERROR('%QUOTES'!DP282/'%QUOTES'!DP281-1,0)</f>
        <v>7.7878360838123939E-3</v>
      </c>
      <c r="DQ282" s="78">
        <f>IFERROR('%QUOTES'!DQ282/'%QUOTES'!DQ281-1,0)</f>
        <v>1.5374590011181466E-2</v>
      </c>
      <c r="DR282" s="78">
        <f>IFERROR('%QUOTES'!DR282/'%QUOTES'!DR281-1,0)</f>
        <v>2.4395531088083011E-2</v>
      </c>
      <c r="DS282" s="78">
        <f>IFERROR('%QUOTES'!DS282/'%QUOTES'!DS281-1,0)</f>
        <v>4.4161171063356708E-2</v>
      </c>
      <c r="DT282" s="78">
        <f>IFERROR('%QUOTES'!DT282/'%QUOTES'!DT281-1,0)</f>
        <v>1.5842984238878977E-2</v>
      </c>
      <c r="DU282" s="78">
        <f>IFERROR('%QUOTES'!DU282/'%QUOTES'!DU281-1,0)</f>
        <v>7.731973468813047E-3</v>
      </c>
      <c r="DV282" s="78">
        <f>IFERROR('%QUOTES'!DV282/'%QUOTES'!DV281-1,0)</f>
        <v>1.3193737318939247E-2</v>
      </c>
      <c r="DW282" s="78">
        <f>IFERROR('%QUOTES'!DW282/'%QUOTES'!DW281-1,0)</f>
        <v>1.6530774456521957E-2</v>
      </c>
      <c r="DX282" s="78">
        <f>IFERROR('%QUOTES'!DX282/'%QUOTES'!DX281-1,0)</f>
        <v>9.2383701342304558E-3</v>
      </c>
      <c r="DY282" s="78">
        <f>IFERROR('%QUOTES'!DY282/'%QUOTES'!DY281-1,0)</f>
        <v>1.1541149106927273E-2</v>
      </c>
      <c r="DZ282" s="78">
        <f>IFERROR('%QUOTES'!DZ282/'%QUOTES'!DZ281-1,0)</f>
        <v>1.1152118189603044E-2</v>
      </c>
      <c r="EA282" s="78">
        <f>IFERROR('%QUOTES'!EA282/'%QUOTES'!EA281-1,0)</f>
        <v>9.5561346965515881E-3</v>
      </c>
      <c r="EB282" s="78">
        <f>IFERROR('%QUOTES'!EB282/'%QUOTES'!EB281-1,0)</f>
        <v>1.0295411817367928E-2</v>
      </c>
      <c r="EC282" s="78">
        <f>IFERROR('%QUOTES'!EC282/'%QUOTES'!EC281-1,0)</f>
        <v>1.104402821121897E-2</v>
      </c>
      <c r="ED282" s="78">
        <f>IFERROR('%QUOTES'!ED282/'%QUOTES'!ED281-1,0)</f>
        <v>1.2493384896194337E-2</v>
      </c>
      <c r="EE282" s="78">
        <f>IFERROR('%QUOTES'!EE282/'%QUOTES'!EE281-1,0)</f>
        <v>8.398008808833124E-3</v>
      </c>
      <c r="EF282" s="78">
        <f>IFERROR('%QUOTES'!EF282/'%QUOTES'!EF281-1,0)</f>
        <v>9.3053399745164356E-3</v>
      </c>
      <c r="EG282" s="78">
        <f>IFERROR('%QUOTES'!EG282/'%QUOTES'!EG281-1,0)</f>
        <v>7.3586301702179835E-3</v>
      </c>
      <c r="EH282" s="78">
        <f>IFERROR('%QUOTES'!EH282/'%QUOTES'!EH281-1,0)</f>
        <v>1.5613691673944441E-2</v>
      </c>
      <c r="EI282" s="78">
        <f>IFERROR('%QUOTES'!EI282/'%QUOTES'!EI281-1,0)</f>
        <v>5.3690827740491276E-3</v>
      </c>
      <c r="EJ282" s="78">
        <f>IFERROR('%QUOTES'!EJ282/'%QUOTES'!EJ281-1,0)</f>
        <v>1.2454163310032795E-2</v>
      </c>
      <c r="EK282" s="78">
        <f>IFERROR('%QUOTES'!EK282/'%QUOTES'!EK281-1,0)</f>
        <v>1.7817201991153109E-2</v>
      </c>
      <c r="EL282" s="78">
        <f>IFERROR('%QUOTES'!EL282/'%QUOTES'!EL281-1,0)</f>
        <v>1.3934970139349634E-2</v>
      </c>
      <c r="EM282" s="78">
        <f>IFERROR('%QUOTES'!EM282/'%QUOTES'!EM281-1,0)</f>
        <v>1.8823999999999508E-3</v>
      </c>
      <c r="EN282" s="78">
        <f>IFERROR('%QUOTES'!EN282/'%QUOTES'!EN281-1,0)</f>
        <v>4.6556970189732816E-3</v>
      </c>
      <c r="EO282" s="78">
        <f>IFERROR('%QUOTES'!EO282/'%QUOTES'!EO281-1,0)</f>
        <v>1.5649910287081514E-2</v>
      </c>
      <c r="EP282" s="78">
        <f>IFERROR('%QUOTES'!EP282/'%QUOTES'!EP281-1,0)</f>
        <v>1.8371659287504727E-2</v>
      </c>
      <c r="EQ282" s="78">
        <f>IFERROR('%QUOTES'!EQ282/'%QUOTES'!EQ281-1,0)</f>
        <v>1.9747810147620504E-2</v>
      </c>
      <c r="ER282" s="78">
        <f>IFERROR('%QUOTES'!ER282/'%QUOTES'!ER281-1,0)</f>
        <v>1.2528473804100271E-2</v>
      </c>
      <c r="ES282" s="78">
        <f>IFERROR('%QUOTES'!ES282/'%QUOTES'!ES281-1,0)</f>
        <v>8.5524231865694578E-3</v>
      </c>
      <c r="ET282" s="78">
        <f>IFERROR('%QUOTES'!ET282/'%QUOTES'!ET281-1,0)</f>
        <v>-1.8015386355127339E-2</v>
      </c>
      <c r="EU282" s="78">
        <f>IFERROR('%QUOTES'!EU282/'%QUOTES'!EU281-1,0)</f>
        <v>-1.2762987236978218E-2</v>
      </c>
      <c r="EV282" s="78">
        <f>IFERROR('%QUOTES'!EV282/'%QUOTES'!EV281-1,0)</f>
        <v>-4.3278688524590159E-2</v>
      </c>
      <c r="EW282" s="78">
        <f>IFERROR('%QUOTES'!EW282/'%QUOTES'!EW281-1,0)</f>
        <v>-3.819728052204685E-2</v>
      </c>
      <c r="EX282" s="78">
        <f>IFERROR('%QUOTES'!EX282/'%QUOTES'!EX281-1,0)</f>
        <v>-2.5437636065710145E-2</v>
      </c>
      <c r="EY282" s="78">
        <f>IFERROR('%QUOTES'!EY282/'%QUOTES'!EY281-1,0)</f>
        <v>-2.9537217904076818E-2</v>
      </c>
      <c r="EZ282" s="78">
        <f>IFERROR('%QUOTES'!EZ282/'%QUOTES'!EZ281-1,0)</f>
        <v>-2.9710562983479738E-2</v>
      </c>
      <c r="FA282" s="78">
        <f>IFERROR('%QUOTES'!FA282/'%QUOTES'!FA281-1,0)</f>
        <v>-1.4203016205558638E-2</v>
      </c>
      <c r="FB282" s="78">
        <f>IFERROR('%QUOTES'!FB282/'%QUOTES'!FB281-1,0)</f>
        <v>-1.2661984483689159E-2</v>
      </c>
      <c r="FC282" s="78">
        <f>IFERROR('%QUOTES'!FC282/'%QUOTES'!FC281-1,0)</f>
        <v>-1.3034057446294822E-2</v>
      </c>
      <c r="FD282" s="78">
        <f>IFERROR('%QUOTES'!FD282/'%QUOTES'!FD281-1,0)</f>
        <v>-4.3303929430633548E-2</v>
      </c>
      <c r="FE282" s="78">
        <f>IFERROR('%QUOTES'!FE282/'%QUOTES'!FE281-1,0)</f>
        <v>-3.7344356846473081E-2</v>
      </c>
      <c r="FF282" s="78">
        <f>IFERROR('%QUOTES'!FF282/'%QUOTES'!FF281-1,0)</f>
        <v>-3.0894308943089532E-2</v>
      </c>
      <c r="FG282" s="78">
        <f>IFERROR('%QUOTES'!FG282/'%QUOTES'!FG281-1,0)</f>
        <v>-1.810865191146882E-2</v>
      </c>
      <c r="FH282" s="78">
        <f>IFERROR('%QUOTES'!FH282/'%QUOTES'!FH281-1,0)</f>
        <v>-4.3826007677543299E-2</v>
      </c>
    </row>
    <row r="283" spans="1:164">
      <c r="A283" s="76">
        <v>43509</v>
      </c>
      <c r="B283" s="78">
        <f>IFERROR('%QUOTES'!B283/'%QUOTES'!B282-1,0)</f>
        <v>6.2207150095978658E-3</v>
      </c>
      <c r="C283" s="78">
        <f>IFERROR('%QUOTES'!C283/'%QUOTES'!C282-1,0)</f>
        <v>2.2063431994674421E-3</v>
      </c>
      <c r="D283" s="78">
        <f>IFERROR('%QUOTES'!D283/'%QUOTES'!D282-1,0)</f>
        <v>2.6809651474530849E-3</v>
      </c>
      <c r="E283" s="78">
        <f>IFERROR('%QUOTES'!E283/'%QUOTES'!E282-1,0)</f>
        <v>1.8010356506543701E-3</v>
      </c>
      <c r="F283" s="78">
        <f>IFERROR('%QUOTES'!F283/'%QUOTES'!F282-1,0)</f>
        <v>7.9378098169449185E-3</v>
      </c>
      <c r="G283" s="78">
        <f>IFERROR('%QUOTES'!G283/'%QUOTES'!G282-1,0)</f>
        <v>3.6955100461106838E-3</v>
      </c>
      <c r="H283" s="78">
        <f>IFERROR('%QUOTES'!H283/'%QUOTES'!H282-1,0)</f>
        <v>3.2722841384908996E-3</v>
      </c>
      <c r="I283" s="78">
        <f>IFERROR('%QUOTES'!I283/'%QUOTES'!I282-1,0)</f>
        <v>5.3551738744630484E-3</v>
      </c>
      <c r="J283" s="78">
        <f>IFERROR('%QUOTES'!J283/'%QUOTES'!J282-1,0)</f>
        <v>1.6199902802527255E-3</v>
      </c>
      <c r="K283" s="78">
        <f>IFERROR('%QUOTES'!K283/'%QUOTES'!K282-1,0)</f>
        <v>3.3973246712641902E-3</v>
      </c>
      <c r="L283" s="78">
        <f>IFERROR('%QUOTES'!L283/'%QUOTES'!L282-1,0)</f>
        <v>2.8846152921597756E-3</v>
      </c>
      <c r="M283" s="78">
        <f>IFERROR('%QUOTES'!M283/'%QUOTES'!M282-1,0)</f>
        <v>1.8477457501847816E-2</v>
      </c>
      <c r="N283" s="78">
        <f>IFERROR('%QUOTES'!N283/'%QUOTES'!N282-1,0)</f>
        <v>5.5435621298125515E-3</v>
      </c>
      <c r="O283" s="78">
        <f>IFERROR('%QUOTES'!O283/'%QUOTES'!O282-1,0)</f>
        <v>1.1482759194541448E-2</v>
      </c>
      <c r="P283" s="78">
        <f>IFERROR('%QUOTES'!P283/'%QUOTES'!P282-1,0)</f>
        <v>8.3344939956242481E-3</v>
      </c>
      <c r="Q283" s="78">
        <f>IFERROR('%QUOTES'!Q283/'%QUOTES'!Q282-1,0)</f>
        <v>2.3517376535142631E-3</v>
      </c>
      <c r="R283" s="78">
        <f>IFERROR('%QUOTES'!R283/'%QUOTES'!R282-1,0)</f>
        <v>9.8541634070303807E-4</v>
      </c>
      <c r="S283" s="78">
        <f>IFERROR('%QUOTES'!S283/'%QUOTES'!S282-1,0)</f>
        <v>-1.9363382099826243E-3</v>
      </c>
      <c r="T283" s="78">
        <f>IFERROR('%QUOTES'!T283/'%QUOTES'!T282-1,0)</f>
        <v>3.2637795749774767E-3</v>
      </c>
      <c r="U283" s="78">
        <f>IFERROR('%QUOTES'!U283/'%QUOTES'!U282-1,0)</f>
        <v>2.0334388627851752E-3</v>
      </c>
      <c r="V283" s="78">
        <f>IFERROR('%QUOTES'!V283/'%QUOTES'!V282-1,0)</f>
        <v>-9.8753701387443993E-4</v>
      </c>
      <c r="W283" s="78">
        <f>IFERROR('%QUOTES'!W283/'%QUOTES'!W282-1,0)</f>
        <v>4.1856544104708071E-3</v>
      </c>
      <c r="X283" s="78">
        <f>IFERROR('%QUOTES'!X283/'%QUOTES'!X282-1,0)</f>
        <v>2.5325434611531694E-3</v>
      </c>
      <c r="Y283" s="78">
        <f>IFERROR('%QUOTES'!Y283/'%QUOTES'!Y282-1,0)</f>
        <v>6.8543094647803837E-3</v>
      </c>
      <c r="Z283" s="78">
        <f>IFERROR('%QUOTES'!Z283/'%QUOTES'!Z282-1,0)</f>
        <v>3.2467533126370185E-3</v>
      </c>
      <c r="AA283" s="78">
        <f>IFERROR('%QUOTES'!AA283/'%QUOTES'!AA282-1,0)</f>
        <v>3.1402104434010703E-3</v>
      </c>
      <c r="AB283" s="78">
        <f>IFERROR('%QUOTES'!AB283/'%QUOTES'!AB282-1,0)</f>
        <v>3.4197118568566331E-3</v>
      </c>
      <c r="AC283" s="78">
        <f>IFERROR('%QUOTES'!AC283/'%QUOTES'!AC282-1,0)</f>
        <v>6.2956435732974825E-3</v>
      </c>
      <c r="AD283" s="78">
        <f>IFERROR('%QUOTES'!AD283/'%QUOTES'!AD282-1,0)</f>
        <v>2.6789897695747023E-3</v>
      </c>
      <c r="AE283" s="78">
        <f>IFERROR('%QUOTES'!AE283/'%QUOTES'!AE282-1,0)</f>
        <v>-2.867897421260035E-3</v>
      </c>
      <c r="AF283" s="78">
        <f>IFERROR('%QUOTES'!AF283/'%QUOTES'!AF282-1,0)</f>
        <v>-2.4156775518854312E-3</v>
      </c>
      <c r="AG283" s="78">
        <f>IFERROR('%QUOTES'!AG283/'%QUOTES'!AG282-1,0)</f>
        <v>-1.8402817231051305E-3</v>
      </c>
      <c r="AH283" s="78">
        <f>IFERROR('%QUOTES'!AH283/'%QUOTES'!AH282-1,0)</f>
        <v>-2.4503403212631225E-3</v>
      </c>
      <c r="AI283" s="78">
        <f>IFERROR('%QUOTES'!AI283/'%QUOTES'!AI282-1,0)</f>
        <v>-1.43681752873559E-3</v>
      </c>
      <c r="AJ283" s="78">
        <f>IFERROR('%QUOTES'!AJ283/'%QUOTES'!AJ282-1,0)</f>
        <v>-1.9398641885994827E-3</v>
      </c>
      <c r="AK283" s="78">
        <f>IFERROR('%QUOTES'!AK283/'%QUOTES'!AK282-1,0)</f>
        <v>-9.4648870162838961E-4</v>
      </c>
      <c r="AL283" s="78">
        <f>IFERROR('%QUOTES'!AL283/'%QUOTES'!AL282-1,0)</f>
        <v>-2.0348601272595079E-3</v>
      </c>
      <c r="AM283" s="78">
        <f>IFERROR('%QUOTES'!AM283/'%QUOTES'!AM282-1,0)</f>
        <v>-4.0237402572090852E-3</v>
      </c>
      <c r="AN283" s="78">
        <f>IFERROR('%QUOTES'!AN283/'%QUOTES'!AN282-1,0)</f>
        <v>4.8629065553551509E-3</v>
      </c>
      <c r="AO283" s="78">
        <f>IFERROR('%QUOTES'!AO283/'%QUOTES'!AO282-1,0)</f>
        <v>3.9005363237445412E-3</v>
      </c>
      <c r="AP283" s="78">
        <f>IFERROR('%QUOTES'!AP283/'%QUOTES'!AP282-1,0)</f>
        <v>1.706986831798929E-3</v>
      </c>
      <c r="AQ283" s="78">
        <f>IFERROR('%QUOTES'!AQ283/'%QUOTES'!AQ282-1,0)</f>
        <v>-2.9230268618698485E-3</v>
      </c>
      <c r="AR283" s="78">
        <f>IFERROR('%QUOTES'!AR283/'%QUOTES'!AR282-1,0)</f>
        <v>-1.0003323232214867E-2</v>
      </c>
      <c r="AS283" s="78">
        <f>IFERROR('%QUOTES'!AS283/'%QUOTES'!AS282-1,0)</f>
        <v>4.8434985096870165E-3</v>
      </c>
      <c r="AT283" s="78">
        <f>IFERROR('%QUOTES'!AT283/'%QUOTES'!AT282-1,0)</f>
        <v>7.1441655980948315E-3</v>
      </c>
      <c r="AU283" s="78">
        <f>IFERROR('%QUOTES'!AU283/'%QUOTES'!AU282-1,0)</f>
        <v>5.2334101630509E-3</v>
      </c>
      <c r="AV283" s="78">
        <f>IFERROR('%QUOTES'!AV283/'%QUOTES'!AV282-1,0)</f>
        <v>6.6696143471500768E-3</v>
      </c>
      <c r="AW283" s="78">
        <f>IFERROR('%QUOTES'!AW283/'%QUOTES'!AW282-1,0)</f>
        <v>-2.3040884850935583E-3</v>
      </c>
      <c r="AX283" s="78">
        <f>IFERROR('%QUOTES'!AX283/'%QUOTES'!AX282-1,0)</f>
        <v>-3.9379798397709553E-4</v>
      </c>
      <c r="AY283" s="78">
        <f>IFERROR('%QUOTES'!AY283/'%QUOTES'!AY282-1,0)</f>
        <v>-3.6783313212115365E-3</v>
      </c>
      <c r="AZ283" s="78">
        <f>IFERROR('%QUOTES'!AZ283/'%QUOTES'!AZ282-1,0)</f>
        <v>-3.2306079917941988E-3</v>
      </c>
      <c r="BA283" s="78">
        <f>IFERROR('%QUOTES'!BA283/'%QUOTES'!BA282-1,0)</f>
        <v>1.1847903621120537E-4</v>
      </c>
      <c r="BB283" s="78">
        <f>IFERROR('%QUOTES'!BB283/'%QUOTES'!BB282-1,0)</f>
        <v>1.3989699122078925E-3</v>
      </c>
      <c r="BC283" s="78">
        <f>IFERROR('%QUOTES'!BC283/'%QUOTES'!BC282-1,0)</f>
        <v>2.1963980275949702E-3</v>
      </c>
      <c r="BD283" s="78">
        <f>IFERROR('%QUOTES'!BD283/'%QUOTES'!BD282-1,0)</f>
        <v>-9.7658693790503293E-4</v>
      </c>
      <c r="BE283" s="78">
        <f>IFERROR('%QUOTES'!BE283/'%QUOTES'!BE282-1,0)</f>
        <v>2.8630149995798604E-3</v>
      </c>
      <c r="BF283" s="78">
        <f>IFERROR('%QUOTES'!BF283/'%QUOTES'!BF282-1,0)</f>
        <v>4.6760349795220701E-3</v>
      </c>
      <c r="BG283" s="78">
        <f>IFERROR('%QUOTES'!BG283/'%QUOTES'!BG282-1,0)</f>
        <v>-6.175518306131611E-3</v>
      </c>
      <c r="BH283" s="78">
        <f>IFERROR('%QUOTES'!BH283/'%QUOTES'!BH282-1,0)</f>
        <v>1.3069416016999735E-3</v>
      </c>
      <c r="BI283" s="78">
        <f>IFERROR('%QUOTES'!BI283/'%QUOTES'!BI282-1,0)</f>
        <v>-2.7802612361327306E-4</v>
      </c>
      <c r="BJ283" s="78">
        <f>IFERROR('%QUOTES'!BJ283/'%QUOTES'!BJ282-1,0)</f>
        <v>0</v>
      </c>
      <c r="BK283" s="78">
        <f>IFERROR('%QUOTES'!BK283/'%QUOTES'!BK282-1,0)</f>
        <v>8.2028985507243135E-4</v>
      </c>
      <c r="BL283" s="78">
        <f>IFERROR('%QUOTES'!BL283/'%QUOTES'!BL282-1,0)</f>
        <v>1.5452259740866836E-3</v>
      </c>
      <c r="BM283" s="78">
        <f>IFERROR('%QUOTES'!BM283/'%QUOTES'!BM282-1,0)</f>
        <v>2.3648143140173605E-3</v>
      </c>
      <c r="BN283" s="78">
        <f>IFERROR('%QUOTES'!BN283/'%QUOTES'!BN282-1,0)</f>
        <v>6.5536949152542601E-3</v>
      </c>
      <c r="BO283" s="78">
        <f>IFERROR('%QUOTES'!BO283/'%QUOTES'!BO282-1,0)</f>
        <v>-6.1728906289664209E-3</v>
      </c>
      <c r="BP283" s="78">
        <f>IFERROR('%QUOTES'!BP283/'%QUOTES'!BP282-1,0)</f>
        <v>-2.3233427169799814E-4</v>
      </c>
      <c r="BQ283" s="78">
        <f>IFERROR('%QUOTES'!BQ283/'%QUOTES'!BQ282-1,0)</f>
        <v>1.2685543625790885E-2</v>
      </c>
      <c r="BR283" s="78">
        <f>IFERROR('%QUOTES'!BR283/'%QUOTES'!BR282-1,0)</f>
        <v>-1.7294100663931555E-3</v>
      </c>
      <c r="BS283" s="78">
        <f>IFERROR('%QUOTES'!BS283/'%QUOTES'!BS282-1,0)</f>
        <v>3.194195360786356E-3</v>
      </c>
      <c r="BT283" s="78">
        <f>IFERROR('%QUOTES'!BT283/'%QUOTES'!BT282-1,0)</f>
        <v>-1.2189053971366492E-3</v>
      </c>
      <c r="BU283" s="78">
        <f>IFERROR('%QUOTES'!BU283/'%QUOTES'!BU282-1,0)</f>
        <v>7.3529408584369627E-3</v>
      </c>
      <c r="BV283" s="78">
        <f>IFERROR('%QUOTES'!BV283/'%QUOTES'!BV282-1,0)</f>
        <v>1.0603006167242413E-3</v>
      </c>
      <c r="BW283" s="78">
        <f>IFERROR('%QUOTES'!BW283/'%QUOTES'!BW282-1,0)</f>
        <v>-8.8126652398345939E-4</v>
      </c>
      <c r="BX283" s="78">
        <f>IFERROR('%QUOTES'!BX283/'%QUOTES'!BX282-1,0)</f>
        <v>-1.4834100080785007E-4</v>
      </c>
      <c r="BY283" s="78">
        <f>IFERROR('%QUOTES'!BY283/'%QUOTES'!BY282-1,0)</f>
        <v>1.4414774774775818E-3</v>
      </c>
      <c r="BZ283" s="78">
        <f>IFERROR('%QUOTES'!BZ283/'%QUOTES'!BZ282-1,0)</f>
        <v>-1.5939272682840011E-3</v>
      </c>
      <c r="CA283" s="78">
        <f>IFERROR('%QUOTES'!CA283/'%QUOTES'!CA282-1,0)</f>
        <v>1.4463568713369845E-3</v>
      </c>
      <c r="CB283" s="78">
        <f>IFERROR('%QUOTES'!CB283/'%QUOTES'!CB282-1,0)</f>
        <v>-9.9617874859878608E-3</v>
      </c>
      <c r="CC283" s="78">
        <f>IFERROR('%QUOTES'!CC283/'%QUOTES'!CC282-1,0)</f>
        <v>2.8246360641828172E-3</v>
      </c>
      <c r="CD283" s="78">
        <f>IFERROR('%QUOTES'!CD283/'%QUOTES'!CD282-1,0)</f>
        <v>5.1340419730894205E-4</v>
      </c>
      <c r="CE283" s="78">
        <f>IFERROR('%QUOTES'!CE283/'%QUOTES'!CE282-1,0)</f>
        <v>-6.9392990116619035E-3</v>
      </c>
      <c r="CF283" s="78">
        <f>IFERROR('%QUOTES'!CF283/'%QUOTES'!CF282-1,0)</f>
        <v>3.0936801602980957E-3</v>
      </c>
      <c r="CG283" s="78">
        <f>IFERROR('%QUOTES'!CG283/'%QUOTES'!CG282-1,0)</f>
        <v>4.2670180722892415E-3</v>
      </c>
      <c r="CH283" s="78">
        <f>IFERROR('%QUOTES'!CH283/'%QUOTES'!CH282-1,0)</f>
        <v>4.6266724443333462E-3</v>
      </c>
      <c r="CI283" s="78">
        <f>IFERROR('%QUOTES'!CI283/'%QUOTES'!CI282-1,0)</f>
        <v>-1.1601314323229639E-3</v>
      </c>
      <c r="CJ283" s="78">
        <f>IFERROR('%QUOTES'!CJ283/'%QUOTES'!CJ282-1,0)</f>
        <v>-1.1598004214885549E-4</v>
      </c>
      <c r="CK283" s="78">
        <f>IFERROR('%QUOTES'!CK283/'%QUOTES'!CK282-1,0)</f>
        <v>9.2507601229221414E-3</v>
      </c>
      <c r="CL283" s="78">
        <f>IFERROR('%QUOTES'!CL283/'%QUOTES'!CL282-1,0)</f>
        <v>1.322482197355046E-2</v>
      </c>
      <c r="CM283" s="78">
        <f>IFERROR('%QUOTES'!CM283/'%QUOTES'!CM282-1,0)</f>
        <v>6.6734074823053602E-2</v>
      </c>
      <c r="CN283" s="78">
        <f>IFERROR('%QUOTES'!CN283/'%QUOTES'!CN282-1,0)</f>
        <v>4.8289738430583595E-2</v>
      </c>
      <c r="CO283" s="78">
        <f>IFERROR('%QUOTES'!CO283/'%QUOTES'!CO282-1,0)</f>
        <v>3.323782044482404E-2</v>
      </c>
      <c r="CP283" s="78">
        <f>IFERROR('%QUOTES'!CP283/'%QUOTES'!CP282-1,0)</f>
        <v>1.2977925388948153E-2</v>
      </c>
      <c r="CQ283" s="78">
        <f>IFERROR('%QUOTES'!CQ283/'%QUOTES'!CQ282-1,0)</f>
        <v>1.2492114108492824E-2</v>
      </c>
      <c r="CR283" s="78">
        <f>IFERROR('%QUOTES'!CR283/'%QUOTES'!CR282-1,0)</f>
        <v>2.1597497428865298E-2</v>
      </c>
      <c r="CS283" s="78">
        <f>IFERROR('%QUOTES'!CS283/'%QUOTES'!CS282-1,0)</f>
        <v>1.641929270603093E-2</v>
      </c>
      <c r="CT283" s="78">
        <f>IFERROR('%QUOTES'!CT283/'%QUOTES'!CT282-1,0)</f>
        <v>1.9935399781002117E-2</v>
      </c>
      <c r="CU283" s="78">
        <f>IFERROR('%QUOTES'!CU283/'%QUOTES'!CU282-1,0)</f>
        <v>-4.9818349922968408E-2</v>
      </c>
      <c r="CV283" s="78">
        <f>IFERROR('%QUOTES'!CV283/'%QUOTES'!CV282-1,0)</f>
        <v>-6.5359477124183107E-2</v>
      </c>
      <c r="CW283" s="78">
        <f>IFERROR('%QUOTES'!CW283/'%QUOTES'!CW282-1,0)</f>
        <v>5.3892215568862367E-2</v>
      </c>
      <c r="CX283" s="78">
        <f>IFERROR('%QUOTES'!CX283/'%QUOTES'!CX282-1,0)</f>
        <v>-5.3814093032291122E-2</v>
      </c>
      <c r="CY283" s="78">
        <f>IFERROR('%QUOTES'!CY283/'%QUOTES'!CY282-1,0)</f>
        <v>2.5596679349705997E-2</v>
      </c>
      <c r="CZ283" s="78">
        <f>IFERROR('%QUOTES'!CZ283/'%QUOTES'!CZ282-1,0)</f>
        <v>-2.5983804893638052E-2</v>
      </c>
      <c r="DA283" s="78">
        <f>IFERROR('%QUOTES'!DA283/'%QUOTES'!DA282-1,0)</f>
        <v>5.8981636970016904E-3</v>
      </c>
      <c r="DB283" s="78">
        <f>IFERROR('%QUOTES'!DB283/'%QUOTES'!DB282-1,0)</f>
        <v>1.0784940173906854E-3</v>
      </c>
      <c r="DC283" s="78">
        <f>IFERROR('%QUOTES'!DC283/'%QUOTES'!DC282-1,0)</f>
        <v>4.9467712765958183E-3</v>
      </c>
      <c r="DD283" s="78">
        <f>IFERROR('%QUOTES'!DD283/'%QUOTES'!DD282-1,0)</f>
        <v>-3.8950144842907486E-3</v>
      </c>
      <c r="DE283" s="78">
        <f>IFERROR('%QUOTES'!DE283/'%QUOTES'!DE282-1,0)</f>
        <v>5.3285381640466589E-4</v>
      </c>
      <c r="DF283" s="78">
        <f>IFERROR('%QUOTES'!DF283/'%QUOTES'!DF282-1,0)</f>
        <v>6.0984361829798939E-3</v>
      </c>
      <c r="DG283" s="78">
        <f>IFERROR('%QUOTES'!DG283/'%QUOTES'!DG282-1,0)</f>
        <v>3.7198700384295513E-3</v>
      </c>
      <c r="DH283" s="78">
        <f>IFERROR('%QUOTES'!DH283/'%QUOTES'!DH282-1,0)</f>
        <v>5.6862941176469839E-3</v>
      </c>
      <c r="DI283" s="78">
        <f>IFERROR('%QUOTES'!DI283/'%QUOTES'!DI282-1,0)</f>
        <v>2.3060796162246433E-3</v>
      </c>
      <c r="DJ283" s="78">
        <f>IFERROR('%QUOTES'!DJ283/'%QUOTES'!DJ282-1,0)</f>
        <v>5.5611222052294185E-3</v>
      </c>
      <c r="DK283" s="78">
        <f>IFERROR('%QUOTES'!DK283/'%QUOTES'!DK282-1,0)</f>
        <v>5.3901294352531881E-3</v>
      </c>
      <c r="DL283" s="78">
        <f>IFERROR('%QUOTES'!DL283/'%QUOTES'!DL282-1,0)</f>
        <v>6.1777168073844368E-3</v>
      </c>
      <c r="DM283" s="78">
        <f>IFERROR('%QUOTES'!DM283/'%QUOTES'!DM282-1,0)</f>
        <v>2.5746997107687353E-3</v>
      </c>
      <c r="DN283" s="78">
        <f>IFERROR('%QUOTES'!DN283/'%QUOTES'!DN282-1,0)</f>
        <v>3.5565795165037883E-3</v>
      </c>
      <c r="DO283" s="78">
        <f>IFERROR('%QUOTES'!DO283/'%QUOTES'!DO282-1,0)</f>
        <v>6.3308361909788502E-3</v>
      </c>
      <c r="DP283" s="78">
        <f>IFERROR('%QUOTES'!DP283/'%QUOTES'!DP282-1,0)</f>
        <v>1.839981668444679E-3</v>
      </c>
      <c r="DQ283" s="78">
        <f>IFERROR('%QUOTES'!DQ283/'%QUOTES'!DQ282-1,0)</f>
        <v>6.7908414536952399E-3</v>
      </c>
      <c r="DR283" s="78">
        <f>IFERROR('%QUOTES'!DR283/'%QUOTES'!DR282-1,0)</f>
        <v>-8.4299682101165452E-3</v>
      </c>
      <c r="DS283" s="78">
        <f>IFERROR('%QUOTES'!DS283/'%QUOTES'!DS282-1,0)</f>
        <v>-8.2316491626454047E-3</v>
      </c>
      <c r="DT283" s="78">
        <f>IFERROR('%QUOTES'!DT283/'%QUOTES'!DT282-1,0)</f>
        <v>5.1182691887283749E-3</v>
      </c>
      <c r="DU283" s="78">
        <f>IFERROR('%QUOTES'!DU283/'%QUOTES'!DU282-1,0)</f>
        <v>3.197016311345946E-3</v>
      </c>
      <c r="DV283" s="78">
        <f>IFERROR('%QUOTES'!DV283/'%QUOTES'!DV282-1,0)</f>
        <v>3.8001621209964309E-3</v>
      </c>
      <c r="DW283" s="78">
        <f>IFERROR('%QUOTES'!DW283/'%QUOTES'!DW282-1,0)</f>
        <v>4.4555581299943192E-4</v>
      </c>
      <c r="DX283" s="78">
        <f>IFERROR('%QUOTES'!DX283/'%QUOTES'!DX282-1,0)</f>
        <v>1.627379983726529E-3</v>
      </c>
      <c r="DY283" s="78">
        <f>IFERROR('%QUOTES'!DY283/'%QUOTES'!DY282-1,0)</f>
        <v>2.5735866861114065E-3</v>
      </c>
      <c r="DZ283" s="78">
        <f>IFERROR('%QUOTES'!DZ283/'%QUOTES'!DZ282-1,0)</f>
        <v>2.3010473879316873E-3</v>
      </c>
      <c r="EA283" s="78">
        <f>IFERROR('%QUOTES'!EA283/'%QUOTES'!EA282-1,0)</f>
        <v>2.7480916030535596E-3</v>
      </c>
      <c r="EB283" s="78">
        <f>IFERROR('%QUOTES'!EB283/'%QUOTES'!EB282-1,0)</f>
        <v>2.2153965931632769E-3</v>
      </c>
      <c r="EC283" s="78">
        <f>IFERROR('%QUOTES'!EC283/'%QUOTES'!EC282-1,0)</f>
        <v>6.5539902968836383E-3</v>
      </c>
      <c r="ED283" s="78">
        <f>IFERROR('%QUOTES'!ED283/'%QUOTES'!ED282-1,0)</f>
        <v>5.5851410724807593E-3</v>
      </c>
      <c r="EE283" s="78">
        <f>IFERROR('%QUOTES'!EE283/'%QUOTES'!EE282-1,0)</f>
        <v>5.5521286583670726E-3</v>
      </c>
      <c r="EF283" s="78">
        <f>IFERROR('%QUOTES'!EF283/'%QUOTES'!EF282-1,0)</f>
        <v>3.0604438814247903E-3</v>
      </c>
      <c r="EG283" s="78">
        <f>IFERROR('%QUOTES'!EG283/'%QUOTES'!EG282-1,0)</f>
        <v>1.3244631216351443E-3</v>
      </c>
      <c r="EH283" s="78">
        <f>IFERROR('%QUOTES'!EH283/'%QUOTES'!EH282-1,0)</f>
        <v>5.2034296405731872E-3</v>
      </c>
      <c r="EI283" s="78">
        <f>IFERROR('%QUOTES'!EI283/'%QUOTES'!EI282-1,0)</f>
        <v>-9.3457503046617818E-3</v>
      </c>
      <c r="EJ283" s="78">
        <f>IFERROR('%QUOTES'!EJ283/'%QUOTES'!EJ282-1,0)</f>
        <v>-2.4114810036546253E-4</v>
      </c>
      <c r="EK283" s="78">
        <f>IFERROR('%QUOTES'!EK283/'%QUOTES'!EK282-1,0)</f>
        <v>6.8737970225112299E-3</v>
      </c>
      <c r="EL283" s="78">
        <f>IFERROR('%QUOTES'!EL283/'%QUOTES'!EL282-1,0)</f>
        <v>1.4397905759162333E-2</v>
      </c>
      <c r="EM283" s="78">
        <f>IFERROR('%QUOTES'!EM283/'%QUOTES'!EM282-1,0)</f>
        <v>3.9924375766822173E-3</v>
      </c>
      <c r="EN283" s="78">
        <f>IFERROR('%QUOTES'!EN283/'%QUOTES'!EN282-1,0)</f>
        <v>-2.2438975609756051E-2</v>
      </c>
      <c r="EO283" s="78">
        <f>IFERROR('%QUOTES'!EO283/'%QUOTES'!EO282-1,0)</f>
        <v>4.9072529679776711E-3</v>
      </c>
      <c r="EP283" s="78">
        <f>IFERROR('%QUOTES'!EP283/'%QUOTES'!EP282-1,0)</f>
        <v>6.6048796016386913E-3</v>
      </c>
      <c r="EQ283" s="78">
        <f>IFERROR('%QUOTES'!EQ283/'%QUOTES'!EQ282-1,0)</f>
        <v>4.8820015478925338E-3</v>
      </c>
      <c r="ER283" s="78">
        <f>IFERROR('%QUOTES'!ER283/'%QUOTES'!ER282-1,0)</f>
        <v>-2.4372140982377166E-3</v>
      </c>
      <c r="ES283" s="78">
        <f>IFERROR('%QUOTES'!ES283/'%QUOTES'!ES282-1,0)</f>
        <v>3.4548052763818671E-3</v>
      </c>
      <c r="ET283" s="78">
        <f>IFERROR('%QUOTES'!ET283/'%QUOTES'!ET282-1,0)</f>
        <v>-2.4060751879699804E-3</v>
      </c>
      <c r="EU283" s="78">
        <f>IFERROR('%QUOTES'!EU283/'%QUOTES'!EU282-1,0)</f>
        <v>-2.09650586664889E-3</v>
      </c>
      <c r="EV283" s="78">
        <f>IFERROR('%QUOTES'!EV283/'%QUOTES'!EV282-1,0)</f>
        <v>-1.3708019191226772E-2</v>
      </c>
      <c r="EW283" s="78">
        <f>IFERROR('%QUOTES'!EW283/'%QUOTES'!EW282-1,0)</f>
        <v>-9.9999428571427851E-3</v>
      </c>
      <c r="EX283" s="78">
        <f>IFERROR('%QUOTES'!EX283/'%QUOTES'!EX282-1,0)</f>
        <v>-6.1745998828347526E-3</v>
      </c>
      <c r="EY283" s="78">
        <f>IFERROR('%QUOTES'!EY283/'%QUOTES'!EY282-1,0)</f>
        <v>-8.7927291173486299E-3</v>
      </c>
      <c r="EZ283" s="78">
        <f>IFERROR('%QUOTES'!EZ283/'%QUOTES'!EZ282-1,0)</f>
        <v>-5.2342320134590725E-4</v>
      </c>
      <c r="FA283" s="78">
        <f>IFERROR('%QUOTES'!FA283/'%QUOTES'!FA282-1,0)</f>
        <v>-4.8025612806374962E-3</v>
      </c>
      <c r="FB283" s="78">
        <f>IFERROR('%QUOTES'!FB283/'%QUOTES'!FB282-1,0)</f>
        <v>-4.5802137404580279E-3</v>
      </c>
      <c r="FC283" s="78">
        <f>IFERROR('%QUOTES'!FC283/'%QUOTES'!FC282-1,0)</f>
        <v>-2.4455368658728993E-3</v>
      </c>
      <c r="FD283" s="78">
        <f>IFERROR('%QUOTES'!FD283/'%QUOTES'!FD282-1,0)</f>
        <v>-8.382229673092878E-4</v>
      </c>
      <c r="FE283" s="78">
        <f>IFERROR('%QUOTES'!FE283/'%QUOTES'!FE282-1,0)</f>
        <v>-9.91387888302242E-3</v>
      </c>
      <c r="FF283" s="78">
        <f>IFERROR('%QUOTES'!FF283/'%QUOTES'!FF282-1,0)</f>
        <v>-1.6778523489932806E-2</v>
      </c>
      <c r="FG283" s="78">
        <f>IFERROR('%QUOTES'!FG283/'%QUOTES'!FG282-1,0)</f>
        <v>0.10382513661202175</v>
      </c>
      <c r="FH283" s="78">
        <f>IFERROR('%QUOTES'!FH283/'%QUOTES'!FH282-1,0)</f>
        <v>-1.0371328550395797E-2</v>
      </c>
    </row>
    <row r="284" spans="1:164">
      <c r="A284" s="76">
        <v>43510</v>
      </c>
      <c r="B284" s="78">
        <f>IFERROR('%QUOTES'!B284/'%QUOTES'!B283-1,0)</f>
        <v>-1.5455642377474321E-3</v>
      </c>
      <c r="C284" s="78">
        <f>IFERROR('%QUOTES'!C284/'%QUOTES'!C283-1,0)</f>
        <v>-5.5035773252620768E-4</v>
      </c>
      <c r="D284" s="78">
        <f>IFERROR('%QUOTES'!D284/'%QUOTES'!D283-1,0)</f>
        <v>-4.4563279857398053E-3</v>
      </c>
      <c r="E284" s="78">
        <f>IFERROR('%QUOTES'!E284/'%QUOTES'!E283-1,0)</f>
        <v>-3.5955056179775013E-3</v>
      </c>
      <c r="F284" s="78">
        <f>IFERROR('%QUOTES'!F284/'%QUOTES'!F283-1,0)</f>
        <v>-1.5429170436689676E-2</v>
      </c>
      <c r="G284" s="78">
        <f>IFERROR('%QUOTES'!G284/'%QUOTES'!G283-1,0)</f>
        <v>-4.6023564064801015E-3</v>
      </c>
      <c r="H284" s="78">
        <f>IFERROR('%QUOTES'!H284/'%QUOTES'!H283-1,0)</f>
        <v>-6.5231898238747865E-3</v>
      </c>
      <c r="I284" s="78">
        <f>IFERROR('%QUOTES'!I284/'%QUOTES'!I283-1,0)</f>
        <v>-1.4099983891587509E-2</v>
      </c>
      <c r="J284" s="78">
        <f>IFERROR('%QUOTES'!J284/'%QUOTES'!J283-1,0)</f>
        <v>-7.7632861794182384E-3</v>
      </c>
      <c r="K284" s="78">
        <f>IFERROR('%QUOTES'!K284/'%QUOTES'!K283-1,0)</f>
        <v>-7.5334265069699757E-3</v>
      </c>
      <c r="L284" s="78">
        <f>IFERROR('%QUOTES'!L284/'%QUOTES'!L283-1,0)</f>
        <v>-1.1185681969137717E-2</v>
      </c>
      <c r="M284" s="78">
        <f>IFERROR('%QUOTES'!M284/'%QUOTES'!M283-1,0)</f>
        <v>-1.7416545718432541E-2</v>
      </c>
      <c r="N284" s="78">
        <f>IFERROR('%QUOTES'!N284/'%QUOTES'!N283-1,0)</f>
        <v>-2.5473119330622462E-2</v>
      </c>
      <c r="O284" s="78">
        <f>IFERROR('%QUOTES'!O284/'%QUOTES'!O283-1,0)</f>
        <v>-2.1388598575001638E-2</v>
      </c>
      <c r="P284" s="78">
        <f>IFERROR('%QUOTES'!P284/'%QUOTES'!P283-1,0)</f>
        <v>-3.6528528555431761E-2</v>
      </c>
      <c r="Q284" s="78">
        <f>IFERROR('%QUOTES'!Q284/'%QUOTES'!Q283-1,0)</f>
        <v>-9.6454377047592299E-3</v>
      </c>
      <c r="R284" s="78">
        <f>IFERROR('%QUOTES'!R284/'%QUOTES'!R283-1,0)</f>
        <v>-1.0008219688134146E-2</v>
      </c>
      <c r="S284" s="78">
        <f>IFERROR('%QUOTES'!S284/'%QUOTES'!S283-1,0)</f>
        <v>-9.7003666673931566E-3</v>
      </c>
      <c r="T284" s="78">
        <f>IFERROR('%QUOTES'!T284/'%QUOTES'!T283-1,0)</f>
        <v>-7.9346188045276156E-3</v>
      </c>
      <c r="U284" s="78">
        <f>IFERROR('%QUOTES'!U284/'%QUOTES'!U283-1,0)</f>
        <v>-9.4700793447611842E-3</v>
      </c>
      <c r="V284" s="78">
        <f>IFERROR('%QUOTES'!V284/'%QUOTES'!V283-1,0)</f>
        <v>-1.0083075916050732E-2</v>
      </c>
      <c r="W284" s="78">
        <f>IFERROR('%QUOTES'!W284/'%QUOTES'!W283-1,0)</f>
        <v>-9.8522358820051226E-3</v>
      </c>
      <c r="X284" s="78">
        <f>IFERROR('%QUOTES'!X284/'%QUOTES'!X283-1,0)</f>
        <v>-1.0285096004514438E-2</v>
      </c>
      <c r="Y284" s="78">
        <f>IFERROR('%QUOTES'!Y284/'%QUOTES'!Y283-1,0)</f>
        <v>1.8105446118192869E-3</v>
      </c>
      <c r="Z284" s="78">
        <f>IFERROR('%QUOTES'!Z284/'%QUOTES'!Z283-1,0)</f>
        <v>-7.0792679425417671E-3</v>
      </c>
      <c r="AA284" s="78">
        <f>IFERROR('%QUOTES'!AA284/'%QUOTES'!AA283-1,0)</f>
        <v>-1.2991047315558779E-2</v>
      </c>
      <c r="AB284" s="78">
        <f>IFERROR('%QUOTES'!AB284/'%QUOTES'!AB283-1,0)</f>
        <v>-1.1441114340744241E-2</v>
      </c>
      <c r="AC284" s="78">
        <f>IFERROR('%QUOTES'!AC284/'%QUOTES'!AC283-1,0)</f>
        <v>-1.4514464827689366E-2</v>
      </c>
      <c r="AD284" s="78">
        <f>IFERROR('%QUOTES'!AD284/'%QUOTES'!AD283-1,0)</f>
        <v>-1.2213816327716898E-2</v>
      </c>
      <c r="AE284" s="78">
        <f>IFERROR('%QUOTES'!AE284/'%QUOTES'!AE283-1,0)</f>
        <v>-1.6178320758973852E-3</v>
      </c>
      <c r="AF284" s="78">
        <f>IFERROR('%QUOTES'!AF284/'%QUOTES'!AF283-1,0)</f>
        <v>-1.3721688705479185E-3</v>
      </c>
      <c r="AG284" s="78">
        <f>IFERROR('%QUOTES'!AG284/'%QUOTES'!AG283-1,0)</f>
        <v>-1.9146503498893575E-3</v>
      </c>
      <c r="AH284" s="78">
        <f>IFERROR('%QUOTES'!AH284/'%QUOTES'!AH283-1,0)</f>
        <v>-8.187227297687949E-4</v>
      </c>
      <c r="AI284" s="78">
        <f>IFERROR('%QUOTES'!AI284/'%QUOTES'!AI283-1,0)</f>
        <v>-3.5970504891025268E-3</v>
      </c>
      <c r="AJ284" s="78">
        <f>IFERROR('%QUOTES'!AJ284/'%QUOTES'!AJ283-1,0)</f>
        <v>-6.4785659596300338E-4</v>
      </c>
      <c r="AK284" s="78">
        <f>IFERROR('%QUOTES'!AK284/'%QUOTES'!AK283-1,0)</f>
        <v>3.0314513647491381E-3</v>
      </c>
      <c r="AL284" s="78">
        <f>IFERROR('%QUOTES'!AL284/'%QUOTES'!AL283-1,0)</f>
        <v>-8.6913357400719704E-4</v>
      </c>
      <c r="AM284" s="78">
        <f>IFERROR('%QUOTES'!AM284/'%QUOTES'!AM283-1,0)</f>
        <v>-2.1162177760676304E-3</v>
      </c>
      <c r="AN284" s="78">
        <f>IFERROR('%QUOTES'!AN284/'%QUOTES'!AN283-1,0)</f>
        <v>-5.6834168026559384E-3</v>
      </c>
      <c r="AO284" s="78">
        <f>IFERROR('%QUOTES'!AO284/'%QUOTES'!AO283-1,0)</f>
        <v>2.9140359397765714E-3</v>
      </c>
      <c r="AP284" s="78">
        <f>IFERROR('%QUOTES'!AP284/'%QUOTES'!AP283-1,0)</f>
        <v>-1.7833789085721641E-3</v>
      </c>
      <c r="AQ284" s="78">
        <f>IFERROR('%QUOTES'!AQ284/'%QUOTES'!AQ283-1,0)</f>
        <v>2.2800976455994437E-3</v>
      </c>
      <c r="AR284" s="78">
        <f>IFERROR('%QUOTES'!AR284/'%QUOTES'!AR283-1,0)</f>
        <v>-5.6939737910666199E-3</v>
      </c>
      <c r="AS284" s="78">
        <f>IFERROR('%QUOTES'!AS284/'%QUOTES'!AS283-1,0)</f>
        <v>8.1572489461856357E-3</v>
      </c>
      <c r="AT284" s="78">
        <f>IFERROR('%QUOTES'!AT284/'%QUOTES'!AT283-1,0)</f>
        <v>8.0028737722808163E-3</v>
      </c>
      <c r="AU284" s="78">
        <f>IFERROR('%QUOTES'!AU284/'%QUOTES'!AU283-1,0)</f>
        <v>5.6226364795588513E-3</v>
      </c>
      <c r="AV284" s="78">
        <f>IFERROR('%QUOTES'!AV284/'%QUOTES'!AV283-1,0)</f>
        <v>3.7544612343878292E-3</v>
      </c>
      <c r="AW284" s="78">
        <f>IFERROR('%QUOTES'!AW284/'%QUOTES'!AW283-1,0)</f>
        <v>-2.0376607867717E-3</v>
      </c>
      <c r="AX284" s="78">
        <f>IFERROR('%QUOTES'!AX284/'%QUOTES'!AX283-1,0)</f>
        <v>1.1621055741579456E-2</v>
      </c>
      <c r="AY284" s="78">
        <f>IFERROR('%QUOTES'!AY284/'%QUOTES'!AY283-1,0)</f>
        <v>1.0907904010740044E-2</v>
      </c>
      <c r="AZ284" s="78">
        <f>IFERROR('%QUOTES'!AZ284/'%QUOTES'!AZ283-1,0)</f>
        <v>7.2300755051928345E-3</v>
      </c>
      <c r="BA284" s="78">
        <f>IFERROR('%QUOTES'!BA284/'%QUOTES'!BA283-1,0)</f>
        <v>4.1454340874096385E-3</v>
      </c>
      <c r="BB284" s="78">
        <f>IFERROR('%QUOTES'!BB284/'%QUOTES'!BB283-1,0)</f>
        <v>-1.5239395865872529E-3</v>
      </c>
      <c r="BC284" s="78">
        <f>IFERROR('%QUOTES'!BC284/'%QUOTES'!BC283-1,0)</f>
        <v>2.3011066775999733E-3</v>
      </c>
      <c r="BD284" s="78">
        <f>IFERROR('%QUOTES'!BD284/'%QUOTES'!BD283-1,0)</f>
        <v>8.553323976213445E-3</v>
      </c>
      <c r="BE284" s="78">
        <f>IFERROR('%QUOTES'!BE284/'%QUOTES'!BE283-1,0)</f>
        <v>2.3887438964620422E-3</v>
      </c>
      <c r="BF284" s="78">
        <f>IFERROR('%QUOTES'!BF284/'%QUOTES'!BF283-1,0)</f>
        <v>5.333104004647593E-3</v>
      </c>
      <c r="BG284" s="78">
        <f>IFERROR('%QUOTES'!BG284/'%QUOTES'!BG283-1,0)</f>
        <v>-3.1070571190831009E-3</v>
      </c>
      <c r="BH284" s="78">
        <f>IFERROR('%QUOTES'!BH284/'%QUOTES'!BH283-1,0)</f>
        <v>1.7404351736229895E-3</v>
      </c>
      <c r="BI284" s="78">
        <f>IFERROR('%QUOTES'!BI284/'%QUOTES'!BI283-1,0)</f>
        <v>2.2803336660677243E-3</v>
      </c>
      <c r="BJ284" s="78">
        <f>IFERROR('%QUOTES'!BJ284/'%QUOTES'!BJ283-1,0)</f>
        <v>1.3869625245299666E-3</v>
      </c>
      <c r="BK284" s="78">
        <f>IFERROR('%QUOTES'!BK284/'%QUOTES'!BK283-1,0)</f>
        <v>-5.4633882766874642E-4</v>
      </c>
      <c r="BL284" s="78">
        <f>IFERROR('%QUOTES'!BL284/'%QUOTES'!BL283-1,0)</f>
        <v>2.3408150112207426E-3</v>
      </c>
      <c r="BM284" s="78">
        <f>IFERROR('%QUOTES'!BM284/'%QUOTES'!BM283-1,0)</f>
        <v>2.9489431942708588E-3</v>
      </c>
      <c r="BN284" s="78">
        <f>IFERROR('%QUOTES'!BN284/'%QUOTES'!BN283-1,0)</f>
        <v>2.6941849417561059E-3</v>
      </c>
      <c r="BO284" s="78">
        <f>IFERROR('%QUOTES'!BO284/'%QUOTES'!BO283-1,0)</f>
        <v>-2.5879917184264967E-3</v>
      </c>
      <c r="BP284" s="78">
        <f>IFERROR('%QUOTES'!BP284/'%QUOTES'!BP283-1,0)</f>
        <v>3.4084980527846476E-3</v>
      </c>
      <c r="BQ284" s="78">
        <f>IFERROR('%QUOTES'!BQ284/'%QUOTES'!BQ283-1,0)</f>
        <v>3.308910344861582E-3</v>
      </c>
      <c r="BR284" s="78">
        <f>IFERROR('%QUOTES'!BR284/'%QUOTES'!BR283-1,0)</f>
        <v>9.3627935865334688E-3</v>
      </c>
      <c r="BS284" s="78">
        <f>IFERROR('%QUOTES'!BS284/'%QUOTES'!BS283-1,0)</f>
        <v>2.689887951473624E-3</v>
      </c>
      <c r="BT284" s="78">
        <f>IFERROR('%QUOTES'!BT284/'%QUOTES'!BT283-1,0)</f>
        <v>1.7085672026220244E-3</v>
      </c>
      <c r="BU284" s="78">
        <f>IFERROR('%QUOTES'!BU284/'%QUOTES'!BU283-1,0)</f>
        <v>1.4169170709782186E-2</v>
      </c>
      <c r="BV284" s="78">
        <f>IFERROR('%QUOTES'!BV284/'%QUOTES'!BV283-1,0)</f>
        <v>1.6822679127725948E-3</v>
      </c>
      <c r="BW284" s="78">
        <f>IFERROR('%QUOTES'!BW284/'%QUOTES'!BW283-1,0)</f>
        <v>2.5201234561476049E-3</v>
      </c>
      <c r="BX284" s="78">
        <f>IFERROR('%QUOTES'!BX284/'%QUOTES'!BX283-1,0)</f>
        <v>4.7478091703432312E-3</v>
      </c>
      <c r="BY284" s="78">
        <f>IFERROR('%QUOTES'!BY284/'%QUOTES'!BY283-1,0)</f>
        <v>1.7991722994179504E-3</v>
      </c>
      <c r="BZ284" s="78">
        <f>IFERROR('%QUOTES'!BZ284/'%QUOTES'!BZ283-1,0)</f>
        <v>3.3524745107353926E-3</v>
      </c>
      <c r="CA284" s="78">
        <f>IFERROR('%QUOTES'!CA284/'%QUOTES'!CA283-1,0)</f>
        <v>5.0550461284535331E-3</v>
      </c>
      <c r="CB284" s="78">
        <f>IFERROR('%QUOTES'!CB284/'%QUOTES'!CB283-1,0)</f>
        <v>1.5995950257788882E-2</v>
      </c>
      <c r="CC284" s="78">
        <f>IFERROR('%QUOTES'!CC284/'%QUOTES'!CC283-1,0)</f>
        <v>-9.184618323246907E-4</v>
      </c>
      <c r="CD284" s="78">
        <f>IFERROR('%QUOTES'!CD284/'%QUOTES'!CD283-1,0)</f>
        <v>1.9498435114673196E-3</v>
      </c>
      <c r="CE284" s="78">
        <f>IFERROR('%QUOTES'!CE284/'%QUOTES'!CE283-1,0)</f>
        <v>1.5814637152826938E-2</v>
      </c>
      <c r="CF284" s="78">
        <f>IFERROR('%QUOTES'!CF284/'%QUOTES'!CF283-1,0)</f>
        <v>1.7624174922847846E-3</v>
      </c>
      <c r="CG284" s="78">
        <f>IFERROR('%QUOTES'!CG284/'%QUOTES'!CG283-1,0)</f>
        <v>7.4988756560290248E-4</v>
      </c>
      <c r="CH284" s="78">
        <f>IFERROR('%QUOTES'!CH284/'%QUOTES'!CH283-1,0)</f>
        <v>6.472554467142233E-3</v>
      </c>
      <c r="CI284" s="78">
        <f>IFERROR('%QUOTES'!CI284/'%QUOTES'!CI283-1,0)</f>
        <v>5.420015485869234E-3</v>
      </c>
      <c r="CJ284" s="78">
        <f>IFERROR('%QUOTES'!CJ284/'%QUOTES'!CJ283-1,0)</f>
        <v>7.8922001907055783E-3</v>
      </c>
      <c r="CK284" s="78">
        <f>IFERROR('%QUOTES'!CK284/'%QUOTES'!CK283-1,0)</f>
        <v>7.8564616528822295E-3</v>
      </c>
      <c r="CL284" s="78">
        <f>IFERROR('%QUOTES'!CL284/'%QUOTES'!CL283-1,0)</f>
        <v>6.0240963855420215E-3</v>
      </c>
      <c r="CM284" s="78">
        <f>IFERROR('%QUOTES'!CM284/'%QUOTES'!CM283-1,0)</f>
        <v>3.7914691943127909E-2</v>
      </c>
      <c r="CN284" s="78">
        <f>IFERROR('%QUOTES'!CN284/'%QUOTES'!CN283-1,0)</f>
        <v>2.9270633397312729E-2</v>
      </c>
      <c r="CO284" s="78">
        <f>IFERROR('%QUOTES'!CO284/'%QUOTES'!CO283-1,0)</f>
        <v>1.9411978956629161E-2</v>
      </c>
      <c r="CP284" s="78">
        <f>IFERROR('%QUOTES'!CP284/'%QUOTES'!CP283-1,0)</f>
        <v>4.1180623225363089E-3</v>
      </c>
      <c r="CQ284" s="78">
        <f>IFERROR('%QUOTES'!CQ284/'%QUOTES'!CQ283-1,0)</f>
        <v>3.5472549998305514E-3</v>
      </c>
      <c r="CR284" s="78">
        <f>IFERROR('%QUOTES'!CR284/'%QUOTES'!CR283-1,0)</f>
        <v>1.308731587541323E-2</v>
      </c>
      <c r="CS284" s="78">
        <f>IFERROR('%QUOTES'!CS284/'%QUOTES'!CS283-1,0)</f>
        <v>9.3197579782464679E-3</v>
      </c>
      <c r="CT284" s="78">
        <f>IFERROR('%QUOTES'!CT284/'%QUOTES'!CT283-1,0)</f>
        <v>1.003703116745891E-2</v>
      </c>
      <c r="CU284" s="78">
        <f>IFERROR('%QUOTES'!CU284/'%QUOTES'!CU283-1,0)</f>
        <v>-3.0021479628305925E-2</v>
      </c>
      <c r="CV284" s="78">
        <f>IFERROR('%QUOTES'!CV284/'%QUOTES'!CV283-1,0)</f>
        <v>-3.7587412587412605E-2</v>
      </c>
      <c r="CW284" s="78">
        <f>IFERROR('%QUOTES'!CW284/'%QUOTES'!CW283-1,0)</f>
        <v>1.7045454545454586E-2</v>
      </c>
      <c r="CX284" s="78">
        <f>IFERROR('%QUOTES'!CX284/'%QUOTES'!CX283-1,0)</f>
        <v>-1.3192641067351518E-2</v>
      </c>
      <c r="CY284" s="78">
        <f>IFERROR('%QUOTES'!CY284/'%QUOTES'!CY283-1,0)</f>
        <v>7.7571332209107613E-3</v>
      </c>
      <c r="CZ284" s="78">
        <f>IFERROR('%QUOTES'!CZ284/'%QUOTES'!CZ283-1,0)</f>
        <v>-5.698057350477459E-3</v>
      </c>
      <c r="DA284" s="78">
        <f>IFERROR('%QUOTES'!DA284/'%QUOTES'!DA283-1,0)</f>
        <v>-4.6641657160958472E-3</v>
      </c>
      <c r="DB284" s="78">
        <f>IFERROR('%QUOTES'!DB284/'%QUOTES'!DB283-1,0)</f>
        <v>-1.2242299173909066E-3</v>
      </c>
      <c r="DC284" s="78">
        <f>IFERROR('%QUOTES'!DC284/'%QUOTES'!DC283-1,0)</f>
        <v>4.0756048723296079E-3</v>
      </c>
      <c r="DD284" s="78">
        <f>IFERROR('%QUOTES'!DD284/'%QUOTES'!DD283-1,0)</f>
        <v>-1.824817470677309E-3</v>
      </c>
      <c r="DE284" s="78">
        <f>IFERROR('%QUOTES'!DE284/'%QUOTES'!DE283-1,0)</f>
        <v>6.3902439704999203E-4</v>
      </c>
      <c r="DF284" s="78">
        <f>IFERROR('%QUOTES'!DF284/'%QUOTES'!DF283-1,0)</f>
        <v>1.0258067159345297E-2</v>
      </c>
      <c r="DG284" s="78">
        <f>IFERROR('%QUOTES'!DG284/'%QUOTES'!DG283-1,0)</f>
        <v>-1.8530265023771753E-3</v>
      </c>
      <c r="DH284" s="78">
        <f>IFERROR('%QUOTES'!DH284/'%QUOTES'!DH283-1,0)</f>
        <v>-3.119516414125223E-3</v>
      </c>
      <c r="DI284" s="78">
        <f>IFERROR('%QUOTES'!DI284/'%QUOTES'!DI283-1,0)</f>
        <v>-3.1374398005137305E-3</v>
      </c>
      <c r="DJ284" s="78">
        <f>IFERROR('%QUOTES'!DJ284/'%QUOTES'!DJ283-1,0)</f>
        <v>1.0055555808334837E-3</v>
      </c>
      <c r="DK284" s="78">
        <f>IFERROR('%QUOTES'!DK284/'%QUOTES'!DK283-1,0)</f>
        <v>-3.6858530781004317E-3</v>
      </c>
      <c r="DL284" s="78">
        <f>IFERROR('%QUOTES'!DL284/'%QUOTES'!DL283-1,0)</f>
        <v>-4.3549651568163261E-3</v>
      </c>
      <c r="DM284" s="78">
        <f>IFERROR('%QUOTES'!DM284/'%QUOTES'!DM283-1,0)</f>
        <v>-1.3695942475603351E-3</v>
      </c>
      <c r="DN284" s="78">
        <f>IFERROR('%QUOTES'!DN284/'%QUOTES'!DN283-1,0)</f>
        <v>-1.4766685919470612E-3</v>
      </c>
      <c r="DO284" s="78">
        <f>IFERROR('%QUOTES'!DO284/'%QUOTES'!DO283-1,0)</f>
        <v>-3.6698294275318011E-3</v>
      </c>
      <c r="DP284" s="78">
        <f>IFERROR('%QUOTES'!DP284/'%QUOTES'!DP283-1,0)</f>
        <v>-1.1202956635391059E-2</v>
      </c>
      <c r="DQ284" s="78">
        <f>IFERROR('%QUOTES'!DQ284/'%QUOTES'!DQ283-1,0)</f>
        <v>-3.6459849024336188E-3</v>
      </c>
      <c r="DR284" s="78">
        <f>IFERROR('%QUOTES'!DR284/'%QUOTES'!DR283-1,0)</f>
        <v>2.1258236371046735E-4</v>
      </c>
      <c r="DS284" s="78">
        <f>IFERROR('%QUOTES'!DS284/'%QUOTES'!DS283-1,0)</f>
        <v>-2.2895822063419002E-3</v>
      </c>
      <c r="DT284" s="78">
        <f>IFERROR('%QUOTES'!DT284/'%QUOTES'!DT283-1,0)</f>
        <v>-3.9540079553559426E-3</v>
      </c>
      <c r="DU284" s="78">
        <f>IFERROR('%QUOTES'!DU284/'%QUOTES'!DU283-1,0)</f>
        <v>-1.1189022885608857E-2</v>
      </c>
      <c r="DV284" s="78">
        <f>IFERROR('%QUOTES'!DV284/'%QUOTES'!DV283-1,0)</f>
        <v>1.0097420573940141E-4</v>
      </c>
      <c r="DW284" s="78">
        <f>IFERROR('%QUOTES'!DW284/'%QUOTES'!DW283-1,0)</f>
        <v>-2.0040080160319551E-3</v>
      </c>
      <c r="DX284" s="78">
        <f>IFERROR('%QUOTES'!DX284/'%QUOTES'!DX283-1,0)</f>
        <v>-4.061758567759588E-3</v>
      </c>
      <c r="DY284" s="78">
        <f>IFERROR('%QUOTES'!DY284/'%QUOTES'!DY283-1,0)</f>
        <v>-1.1037913638113017E-2</v>
      </c>
      <c r="DZ284" s="78">
        <f>IFERROR('%QUOTES'!DZ284/'%QUOTES'!DZ283-1,0)</f>
        <v>-4.8290136162127961E-3</v>
      </c>
      <c r="EA284" s="78">
        <f>IFERROR('%QUOTES'!EA284/'%QUOTES'!EA283-1,0)</f>
        <v>-1.1571285018270427E-2</v>
      </c>
      <c r="EB284" s="78">
        <f>IFERROR('%QUOTES'!EB284/'%QUOTES'!EB283-1,0)</f>
        <v>-4.8629971324933852E-3</v>
      </c>
      <c r="EC284" s="78">
        <f>IFERROR('%QUOTES'!EC284/'%QUOTES'!EC283-1,0)</f>
        <v>-2.6045579134051922E-3</v>
      </c>
      <c r="ED284" s="78">
        <f>IFERROR('%QUOTES'!ED284/'%QUOTES'!ED283-1,0)</f>
        <v>-2.5827952100965224E-4</v>
      </c>
      <c r="EE284" s="78">
        <f>IFERROR('%QUOTES'!EE284/'%QUOTES'!EE283-1,0)</f>
        <v>1.2270246151548925E-3</v>
      </c>
      <c r="EF284" s="78">
        <f>IFERROR('%QUOTES'!EF284/'%QUOTES'!EF283-1,0)</f>
        <v>-8.3905037524982795E-3</v>
      </c>
      <c r="EG284" s="78">
        <f>IFERROR('%QUOTES'!EG284/'%QUOTES'!EG283-1,0)</f>
        <v>-1.0020843354176634E-2</v>
      </c>
      <c r="EH284" s="78">
        <f>IFERROR('%QUOTES'!EH284/'%QUOTES'!EH283-1,0)</f>
        <v>-3.7647058823528923E-3</v>
      </c>
      <c r="EI284" s="78">
        <f>IFERROR('%QUOTES'!EI284/'%QUOTES'!EI283-1,0)</f>
        <v>5.3907906558849916E-3</v>
      </c>
      <c r="EJ284" s="78">
        <f>IFERROR('%QUOTES'!EJ284/'%QUOTES'!EJ283-1,0)</f>
        <v>0</v>
      </c>
      <c r="EK284" s="78">
        <f>IFERROR('%QUOTES'!EK284/'%QUOTES'!EK283-1,0)</f>
        <v>-6.9179227478798344E-3</v>
      </c>
      <c r="EL284" s="78">
        <f>IFERROR('%QUOTES'!EL284/'%QUOTES'!EL283-1,0)</f>
        <v>-6.4516129032254899E-4</v>
      </c>
      <c r="EM284" s="78">
        <f>IFERROR('%QUOTES'!EM284/'%QUOTES'!EM283-1,0)</f>
        <v>9.1227836257310457E-3</v>
      </c>
      <c r="EN284" s="78">
        <f>IFERROR('%QUOTES'!EN284/'%QUOTES'!EN283-1,0)</f>
        <v>8.7324845941874063E-3</v>
      </c>
      <c r="EO284" s="78">
        <f>IFERROR('%QUOTES'!EO284/'%QUOTES'!EO283-1,0)</f>
        <v>-2.4416447157109555E-3</v>
      </c>
      <c r="EP284" s="78">
        <f>IFERROR('%QUOTES'!EP284/'%QUOTES'!EP283-1,0)</f>
        <v>-1.8607677812086942E-3</v>
      </c>
      <c r="EQ284" s="78">
        <f>IFERROR('%QUOTES'!EQ284/'%QUOTES'!EQ283-1,0)</f>
        <v>3.2388663967619635E-4</v>
      </c>
      <c r="ER284" s="78">
        <f>IFERROR('%QUOTES'!ER284/'%QUOTES'!ER283-1,0)</f>
        <v>3.5708138239205489E-3</v>
      </c>
      <c r="ES284" s="78">
        <f>IFERROR('%QUOTES'!ES284/'%QUOTES'!ES283-1,0)</f>
        <v>5.3207510071753283E-3</v>
      </c>
      <c r="ET284" s="78">
        <f>IFERROR('%QUOTES'!ET284/'%QUOTES'!ET283-1,0)</f>
        <v>1.8088695694223444E-2</v>
      </c>
      <c r="EU284" s="78">
        <f>IFERROR('%QUOTES'!EU284/'%QUOTES'!EU283-1,0)</f>
        <v>2.1009104377067711E-3</v>
      </c>
      <c r="EV284" s="78">
        <f>IFERROR('%QUOTES'!EV284/'%QUOTES'!EV283-1,0)</f>
        <v>9.7289784572618387E-3</v>
      </c>
      <c r="EW284" s="78">
        <f>IFERROR('%QUOTES'!EW284/'%QUOTES'!EW283-1,0)</f>
        <v>8.0807498943289424E-3</v>
      </c>
      <c r="EX284" s="78">
        <f>IFERROR('%QUOTES'!EX284/'%QUOTES'!EX283-1,0)</f>
        <v>5.6481502400451689E-3</v>
      </c>
      <c r="EY284" s="78">
        <f>IFERROR('%QUOTES'!EY284/'%QUOTES'!EY283-1,0)</f>
        <v>6.4824635442668477E-3</v>
      </c>
      <c r="EZ284" s="78">
        <f>IFERROR('%QUOTES'!EZ284/'%QUOTES'!EZ283-1,0)</f>
        <v>-1.8329406083513744E-3</v>
      </c>
      <c r="FA284" s="78">
        <f>IFERROR('%QUOTES'!FA284/'%QUOTES'!FA283-1,0)</f>
        <v>3.038391366606108E-3</v>
      </c>
      <c r="FB284" s="78">
        <f>IFERROR('%QUOTES'!FB284/'%QUOTES'!FB283-1,0)</f>
        <v>-2.4539265309155844E-3</v>
      </c>
      <c r="FC284" s="78">
        <f>IFERROR('%QUOTES'!FC284/'%QUOTES'!FC283-1,0)</f>
        <v>-2.4516302414406832E-3</v>
      </c>
      <c r="FD284" s="78">
        <f>IFERROR('%QUOTES'!FD284/'%QUOTES'!FD283-1,0)</f>
        <v>-5.0335570469799418E-3</v>
      </c>
      <c r="FE284" s="78">
        <f>IFERROR('%QUOTES'!FE284/'%QUOTES'!FE283-1,0)</f>
        <v>5.6595997239703433E-3</v>
      </c>
      <c r="FF284" s="78">
        <f>IFERROR('%QUOTES'!FF284/'%QUOTES'!FF283-1,0)</f>
        <v>3.4129692832762792E-3</v>
      </c>
      <c r="FG284" s="78">
        <f>IFERROR('%QUOTES'!FG284/'%QUOTES'!FG283-1,0)</f>
        <v>-1.980198019801982E-2</v>
      </c>
      <c r="FH284" s="78">
        <f>IFERROR('%QUOTES'!FH284/'%QUOTES'!FH283-1,0)</f>
        <v>1.6227146720757313E-2</v>
      </c>
    </row>
    <row r="285" spans="1:164">
      <c r="A285" s="76">
        <v>43511</v>
      </c>
      <c r="B285" s="78">
        <f>IFERROR('%QUOTES'!B285/'%QUOTES'!B284-1,0)</f>
        <v>7.120743254512174E-3</v>
      </c>
      <c r="C285" s="78">
        <f>IFERROR('%QUOTES'!C285/'%QUOTES'!C284-1,0)</f>
        <v>3.8546255506608507E-3</v>
      </c>
      <c r="D285" s="78">
        <f>IFERROR('%QUOTES'!D285/'%QUOTES'!D284-1,0)</f>
        <v>8.9525514771708892E-3</v>
      </c>
      <c r="E285" s="78">
        <f>IFERROR('%QUOTES'!E285/'%QUOTES'!E284-1,0)</f>
        <v>5.412764997744679E-3</v>
      </c>
      <c r="F285" s="78">
        <f>IFERROR('%QUOTES'!F285/'%QUOTES'!F284-1,0)</f>
        <v>1.7140108297097889E-2</v>
      </c>
      <c r="G285" s="78">
        <f>IFERROR('%QUOTES'!G285/'%QUOTES'!G284-1,0)</f>
        <v>1.2021472165711256E-2</v>
      </c>
      <c r="H285" s="78">
        <f>IFERROR('%QUOTES'!H285/'%QUOTES'!H284-1,0)</f>
        <v>1.3132042453448456E-2</v>
      </c>
      <c r="I285" s="78">
        <f>IFERROR('%QUOTES'!I285/'%QUOTES'!I284-1,0)</f>
        <v>1.7479723502304312E-2</v>
      </c>
      <c r="J285" s="78">
        <f>IFERROR('%QUOTES'!J285/'%QUOTES'!J284-1,0)</f>
        <v>1.7440913364006994E-2</v>
      </c>
      <c r="K285" s="78">
        <f>IFERROR('%QUOTES'!K285/'%QUOTES'!K284-1,0)</f>
        <v>1.6375249466951125E-2</v>
      </c>
      <c r="L285" s="78">
        <f>IFERROR('%QUOTES'!L285/'%QUOTES'!L284-1,0)</f>
        <v>1.551386504480079E-2</v>
      </c>
      <c r="M285" s="78">
        <f>IFERROR('%QUOTES'!M285/'%QUOTES'!M284-1,0)</f>
        <v>2.6587887740029625E-2</v>
      </c>
      <c r="N285" s="78">
        <f>IFERROR('%QUOTES'!N285/'%QUOTES'!N284-1,0)</f>
        <v>6.2408474842192918E-2</v>
      </c>
      <c r="O285" s="78">
        <f>IFERROR('%QUOTES'!O285/'%QUOTES'!O284-1,0)</f>
        <v>4.5897763954270365E-2</v>
      </c>
      <c r="P285" s="78">
        <f>IFERROR('%QUOTES'!P285/'%QUOTES'!P284-1,0)</f>
        <v>5.8945650710349407E-2</v>
      </c>
      <c r="Q285" s="78">
        <f>IFERROR('%QUOTES'!Q285/'%QUOTES'!Q284-1,0)</f>
        <v>1.8952275917226924E-2</v>
      </c>
      <c r="R285" s="78">
        <f>IFERROR('%QUOTES'!R285/'%QUOTES'!R284-1,0)</f>
        <v>1.358965860125938E-2</v>
      </c>
      <c r="S285" s="78">
        <f>IFERROR('%QUOTES'!S285/'%QUOTES'!S284-1,0)</f>
        <v>2.0896887699105138E-2</v>
      </c>
      <c r="T285" s="78">
        <f>IFERROR('%QUOTES'!T285/'%QUOTES'!T284-1,0)</f>
        <v>1.9675270092579966E-2</v>
      </c>
      <c r="U285" s="78">
        <f>IFERROR('%QUOTES'!U285/'%QUOTES'!U284-1,0)</f>
        <v>2.2535806965627181E-2</v>
      </c>
      <c r="V285" s="78">
        <f>IFERROR('%QUOTES'!V285/'%QUOTES'!V284-1,0)</f>
        <v>2.4166147393648751E-2</v>
      </c>
      <c r="W285" s="78">
        <f>IFERROR('%QUOTES'!W285/'%QUOTES'!W284-1,0)</f>
        <v>1.7221623315025747E-2</v>
      </c>
      <c r="X285" s="78">
        <f>IFERROR('%QUOTES'!X285/'%QUOTES'!X284-1,0)</f>
        <v>2.1695588758271267E-2</v>
      </c>
      <c r="Y285" s="78">
        <f>IFERROR('%QUOTES'!Y285/'%QUOTES'!Y284-1,0)</f>
        <v>6.6507626689800148E-3</v>
      </c>
      <c r="Z285" s="78">
        <f>IFERROR('%QUOTES'!Z285/'%QUOTES'!Z284-1,0)</f>
        <v>1.9352230596862752E-2</v>
      </c>
      <c r="AA285" s="78">
        <f>IFERROR('%QUOTES'!AA285/'%QUOTES'!AA284-1,0)</f>
        <v>2.0773897545608877E-2</v>
      </c>
      <c r="AB285" s="78">
        <f>IFERROR('%QUOTES'!AB285/'%QUOTES'!AB284-1,0)</f>
        <v>2.1423269602973027E-2</v>
      </c>
      <c r="AC285" s="78">
        <f>IFERROR('%QUOTES'!AC285/'%QUOTES'!AC284-1,0)</f>
        <v>3.1488013420822414E-2</v>
      </c>
      <c r="AD285" s="78">
        <f>IFERROR('%QUOTES'!AD285/'%QUOTES'!AD284-1,0)</f>
        <v>2.1251971454867347E-2</v>
      </c>
      <c r="AE285" s="78">
        <f>IFERROR('%QUOTES'!AE285/'%QUOTES'!AE284-1,0)</f>
        <v>3.0608209747782222E-3</v>
      </c>
      <c r="AF285" s="78">
        <f>IFERROR('%QUOTES'!AF285/'%QUOTES'!AF284-1,0)</f>
        <v>4.3647025188757738E-3</v>
      </c>
      <c r="AG285" s="78">
        <f>IFERROR('%QUOTES'!AG285/'%QUOTES'!AG284-1,0)</f>
        <v>3.694522202486672E-3</v>
      </c>
      <c r="AH285" s="78">
        <f>IFERROR('%QUOTES'!AH285/'%QUOTES'!AH284-1,0)</f>
        <v>4.0971591341940616E-3</v>
      </c>
      <c r="AI285" s="78">
        <f>IFERROR('%QUOTES'!AI285/'%QUOTES'!AI284-1,0)</f>
        <v>1.191335697063689E-2</v>
      </c>
      <c r="AJ285" s="78">
        <f>IFERROR('%QUOTES'!AJ285/'%QUOTES'!AJ284-1,0)</f>
        <v>2.9173094678343059E-3</v>
      </c>
      <c r="AK285" s="78">
        <f>IFERROR('%QUOTES'!AK285/'%QUOTES'!AK284-1,0)</f>
        <v>5.6668493703597722E-3</v>
      </c>
      <c r="AL285" s="78">
        <f>IFERROR('%QUOTES'!AL285/'%QUOTES'!AL284-1,0)</f>
        <v>3.0445635009890282E-3</v>
      </c>
      <c r="AM285" s="78">
        <f>IFERROR('%QUOTES'!AM285/'%QUOTES'!AM284-1,0)</f>
        <v>6.5548487864826033E-3</v>
      </c>
      <c r="AN285" s="78">
        <f>IFERROR('%QUOTES'!AN285/'%QUOTES'!AN284-1,0)</f>
        <v>7.4702886247877132E-3</v>
      </c>
      <c r="AO285" s="78">
        <f>IFERROR('%QUOTES'!AO285/'%QUOTES'!AO284-1,0)</f>
        <v>-7.2639225181597711E-3</v>
      </c>
      <c r="AP285" s="78">
        <f>IFERROR('%QUOTES'!AP285/'%QUOTES'!AP284-1,0)</f>
        <v>3.1364141654757205E-3</v>
      </c>
      <c r="AQ285" s="78">
        <f>IFERROR('%QUOTES'!AQ285/'%QUOTES'!AQ284-1,0)</f>
        <v>5.5248943776404769E-3</v>
      </c>
      <c r="AR285" s="78">
        <f>IFERROR('%QUOTES'!AR285/'%QUOTES'!AR284-1,0)</f>
        <v>8.2754057687985938E-3</v>
      </c>
      <c r="AS285" s="78">
        <f>IFERROR('%QUOTES'!AS285/'%QUOTES'!AS284-1,0)</f>
        <v>3.2180948286484989E-2</v>
      </c>
      <c r="AT285" s="78">
        <f>IFERROR('%QUOTES'!AT285/'%QUOTES'!AT284-1,0)</f>
        <v>4.4749261809789331E-2</v>
      </c>
      <c r="AU285" s="78">
        <f>IFERROR('%QUOTES'!AU285/'%QUOTES'!AU284-1,0)</f>
        <v>1.5738241724934099E-2</v>
      </c>
      <c r="AV285" s="78">
        <f>IFERROR('%QUOTES'!AV285/'%QUOTES'!AV284-1,0)</f>
        <v>2.0352018366028179E-2</v>
      </c>
      <c r="AW285" s="78">
        <f>IFERROR('%QUOTES'!AW285/'%QUOTES'!AW284-1,0)</f>
        <v>1.5880938408643575E-2</v>
      </c>
      <c r="AX285" s="78">
        <f>IFERROR('%QUOTES'!AX285/'%QUOTES'!AX284-1,0)</f>
        <v>6.4057650621930584E-2</v>
      </c>
      <c r="AY285" s="78">
        <f>IFERROR('%QUOTES'!AY285/'%QUOTES'!AY284-1,0)</f>
        <v>1.1952141037445685E-2</v>
      </c>
      <c r="AZ285" s="78">
        <f>IFERROR('%QUOTES'!AZ285/'%QUOTES'!AZ284-1,0)</f>
        <v>1.4768985514083788E-2</v>
      </c>
      <c r="BA285" s="78">
        <f>IFERROR('%QUOTES'!BA285/'%QUOTES'!BA284-1,0)</f>
        <v>2.1349339718675919E-2</v>
      </c>
      <c r="BB285" s="78">
        <f>IFERROR('%QUOTES'!BB285/'%QUOTES'!BB284-1,0)</f>
        <v>1.4881683482001584E-2</v>
      </c>
      <c r="BC285" s="78">
        <f>IFERROR('%QUOTES'!BC285/'%QUOTES'!BC284-1,0)</f>
        <v>1.5086880779634049E-2</v>
      </c>
      <c r="BD285" s="78">
        <f>IFERROR('%QUOTES'!BD285/'%QUOTES'!BD284-1,0)</f>
        <v>1.0419214926096432E-2</v>
      </c>
      <c r="BE285" s="78">
        <f>IFERROR('%QUOTES'!BE285/'%QUOTES'!BE284-1,0)</f>
        <v>1.4821290064144899E-2</v>
      </c>
      <c r="BF285" s="78">
        <f>IFERROR('%QUOTES'!BF285/'%QUOTES'!BF284-1,0)</f>
        <v>2.8163560956790068E-2</v>
      </c>
      <c r="BG285" s="78">
        <f>IFERROR('%QUOTES'!BG285/'%QUOTES'!BG284-1,0)</f>
        <v>-2.7604587159598681E-2</v>
      </c>
      <c r="BH285" s="78">
        <f>IFERROR('%QUOTES'!BH285/'%QUOTES'!BH284-1,0)</f>
        <v>7.9629795859272878E-3</v>
      </c>
      <c r="BI285" s="78">
        <f>IFERROR('%QUOTES'!BI285/'%QUOTES'!BI284-1,0)</f>
        <v>3.5514065542432416E-3</v>
      </c>
      <c r="BJ285" s="78">
        <f>IFERROR('%QUOTES'!BJ285/'%QUOTES'!BJ284-1,0)</f>
        <v>8.5081122178847224E-3</v>
      </c>
      <c r="BK285" s="78">
        <f>IFERROR('%QUOTES'!BK285/'%QUOTES'!BK284-1,0)</f>
        <v>1.0114788949437514E-2</v>
      </c>
      <c r="BL285" s="78">
        <f>IFERROR('%QUOTES'!BL285/'%QUOTES'!BL284-1,0)</f>
        <v>7.6429168803584524E-3</v>
      </c>
      <c r="BM285" s="78">
        <f>IFERROR('%QUOTES'!BM285/'%QUOTES'!BM284-1,0)</f>
        <v>5.0965794873720771E-3</v>
      </c>
      <c r="BN285" s="78">
        <f>IFERROR('%QUOTES'!BN285/'%QUOTES'!BN284-1,0)</f>
        <v>1.1867420510524029E-2</v>
      </c>
      <c r="BO285" s="78">
        <f>IFERROR('%QUOTES'!BO285/'%QUOTES'!BO284-1,0)</f>
        <v>-2.3871354436948544E-2</v>
      </c>
      <c r="BP285" s="78">
        <f>IFERROR('%QUOTES'!BP285/'%QUOTES'!BP284-1,0)</f>
        <v>-3.5512391226066864E-3</v>
      </c>
      <c r="BQ285" s="78">
        <f>IFERROR('%QUOTES'!BQ285/'%QUOTES'!BQ284-1,0)</f>
        <v>-2.1201412928117946E-3</v>
      </c>
      <c r="BR285" s="78">
        <f>IFERROR('%QUOTES'!BR285/'%QUOTES'!BR284-1,0)</f>
        <v>-1.5377830519039959E-3</v>
      </c>
      <c r="BS285" s="78">
        <f>IFERROR('%QUOTES'!BS285/'%QUOTES'!BS284-1,0)</f>
        <v>5.1464660874833701E-3</v>
      </c>
      <c r="BT285" s="78">
        <f>IFERROR('%QUOTES'!BT285/'%QUOTES'!BT284-1,0)</f>
        <v>7.6754018597611218E-3</v>
      </c>
      <c r="BU285" s="78">
        <f>IFERROR('%QUOTES'!BU285/'%QUOTES'!BU284-1,0)</f>
        <v>-1.6511472628642054E-2</v>
      </c>
      <c r="BV285" s="78">
        <f>IFERROR('%QUOTES'!BV285/'%QUOTES'!BV284-1,0)</f>
        <v>6.2200657779420965E-3</v>
      </c>
      <c r="BW285" s="78">
        <f>IFERROR('%QUOTES'!BW285/'%QUOTES'!BW284-1,0)</f>
        <v>2.5138763829533062E-3</v>
      </c>
      <c r="BX285" s="78">
        <f>IFERROR('%QUOTES'!BX285/'%QUOTES'!BX284-1,0)</f>
        <v>4.9714214417913016E-3</v>
      </c>
      <c r="BY285" s="78">
        <f>IFERROR('%QUOTES'!BY285/'%QUOTES'!BY284-1,0)</f>
        <v>8.2614762931034758E-3</v>
      </c>
      <c r="BZ285" s="78">
        <f>IFERROR('%QUOTES'!BZ285/'%QUOTES'!BZ284-1,0)</f>
        <v>4.4550995848877673E-3</v>
      </c>
      <c r="CA285" s="78">
        <f>IFERROR('%QUOTES'!CA285/'%QUOTES'!CA284-1,0)</f>
        <v>3.7722832323434652E-3</v>
      </c>
      <c r="CB285" s="78">
        <f>IFERROR('%QUOTES'!CB285/'%QUOTES'!CB284-1,0)</f>
        <v>-5.0787200335533633E-4</v>
      </c>
      <c r="CC285" s="78">
        <f>IFERROR('%QUOTES'!CC285/'%QUOTES'!CC284-1,0)</f>
        <v>9.9288732549922543E-3</v>
      </c>
      <c r="CD285" s="78">
        <f>IFERROR('%QUOTES'!CD285/'%QUOTES'!CD284-1,0)</f>
        <v>4.0456495304830309E-3</v>
      </c>
      <c r="CE285" s="78">
        <f>IFERROR('%QUOTES'!CE285/'%QUOTES'!CE284-1,0)</f>
        <v>2.5343952739176334E-3</v>
      </c>
      <c r="CF285" s="78">
        <f>IFERROR('%QUOTES'!CF285/'%QUOTES'!CF284-1,0)</f>
        <v>1.4663539285497684E-4</v>
      </c>
      <c r="CG285" s="78">
        <f>IFERROR('%QUOTES'!CG285/'%QUOTES'!CG284-1,0)</f>
        <v>7.7421826238217584E-3</v>
      </c>
      <c r="CH285" s="78">
        <f>IFERROR('%QUOTES'!CH285/'%QUOTES'!CH284-1,0)</f>
        <v>1.4098429209764785E-2</v>
      </c>
      <c r="CI285" s="78">
        <f>IFERROR('%QUOTES'!CI285/'%QUOTES'!CI284-1,0)</f>
        <v>8.4713903916591171E-3</v>
      </c>
      <c r="CJ285" s="78">
        <f>IFERROR('%QUOTES'!CJ285/'%QUOTES'!CJ284-1,0)</f>
        <v>7.4850533157555521E-3</v>
      </c>
      <c r="CK285" s="78">
        <f>IFERROR('%QUOTES'!CK285/'%QUOTES'!CK284-1,0)</f>
        <v>5.1968558503721063E-3</v>
      </c>
      <c r="CL285" s="78">
        <f>IFERROR('%QUOTES'!CL285/'%QUOTES'!CL284-1,0)</f>
        <v>2.5948103792415189E-2</v>
      </c>
      <c r="CM285" s="78">
        <f>IFERROR('%QUOTES'!CM285/'%QUOTES'!CM284-1,0)</f>
        <v>7.9452054794520555E-2</v>
      </c>
      <c r="CN285" s="78">
        <f>IFERROR('%QUOTES'!CN285/'%QUOTES'!CN284-1,0)</f>
        <v>6.7599067599067642E-2</v>
      </c>
      <c r="CO285" s="78">
        <f>IFERROR('%QUOTES'!CO285/'%QUOTES'!CO284-1,0)</f>
        <v>4.4613821796181785E-2</v>
      </c>
      <c r="CP285" s="78">
        <f>IFERROR('%QUOTES'!CP285/'%QUOTES'!CP284-1,0)</f>
        <v>1.708817517758221E-2</v>
      </c>
      <c r="CQ285" s="78">
        <f>IFERROR('%QUOTES'!CQ285/'%QUOTES'!CQ284-1,0)</f>
        <v>1.613651452282161E-2</v>
      </c>
      <c r="CR285" s="78">
        <f>IFERROR('%QUOTES'!CR285/'%QUOTES'!CR284-1,0)</f>
        <v>2.6830042171909874E-2</v>
      </c>
      <c r="CS285" s="78">
        <f>IFERROR('%QUOTES'!CS285/'%QUOTES'!CS284-1,0)</f>
        <v>1.4773744858495474E-2</v>
      </c>
      <c r="CT285" s="78">
        <f>IFERROR('%QUOTES'!CT285/'%QUOTES'!CT284-1,0)</f>
        <v>2.2489433970217965E-2</v>
      </c>
      <c r="CU285" s="78">
        <f>IFERROR('%QUOTES'!CU285/'%QUOTES'!CU284-1,0)</f>
        <v>-6.5217320015376612E-2</v>
      </c>
      <c r="CV285" s="78">
        <f>IFERROR('%QUOTES'!CV285/'%QUOTES'!CV284-1,0)</f>
        <v>-7.9927338782924573E-2</v>
      </c>
      <c r="CW285" s="78">
        <f>IFERROR('%QUOTES'!CW285/'%QUOTES'!CW284-1,0)</f>
        <v>8.5195530726256852E-2</v>
      </c>
      <c r="CX285" s="78">
        <f>IFERROR('%QUOTES'!CX285/'%QUOTES'!CX284-1,0)</f>
        <v>-8.9720766488413428E-2</v>
      </c>
      <c r="CY285" s="78">
        <f>IFERROR('%QUOTES'!CY285/'%QUOTES'!CY284-1,0)</f>
        <v>3.2463220631299139E-2</v>
      </c>
      <c r="CZ285" s="78">
        <f>IFERROR('%QUOTES'!CZ285/'%QUOTES'!CZ284-1,0)</f>
        <v>-3.3341964921645539E-2</v>
      </c>
      <c r="DA285" s="78">
        <f>IFERROR('%QUOTES'!DA285/'%QUOTES'!DA284-1,0)</f>
        <v>1.338867282397449E-2</v>
      </c>
      <c r="DB285" s="78">
        <f>IFERROR('%QUOTES'!DB285/'%QUOTES'!DB284-1,0)</f>
        <v>2.0788340137682049E-2</v>
      </c>
      <c r="DC285" s="78">
        <f>IFERROR('%QUOTES'!DC285/'%QUOTES'!DC284-1,0)</f>
        <v>3.3210596202593035E-3</v>
      </c>
      <c r="DD285" s="78">
        <f>IFERROR('%QUOTES'!DD285/'%QUOTES'!DD284-1,0)</f>
        <v>1.01854006219535E-2</v>
      </c>
      <c r="DE285" s="78">
        <f>IFERROR('%QUOTES'!DE285/'%QUOTES'!DE284-1,0)</f>
        <v>1.830762165963673E-2</v>
      </c>
      <c r="DF285" s="78">
        <f>IFERROR('%QUOTES'!DF285/'%QUOTES'!DF284-1,0)</f>
        <v>1.0461538461538522E-2</v>
      </c>
      <c r="DG285" s="78">
        <f>IFERROR('%QUOTES'!DG285/'%QUOTES'!DG284-1,0)</f>
        <v>1.4851454207920778E-2</v>
      </c>
      <c r="DH285" s="78">
        <f>IFERROR('%QUOTES'!DH285/'%QUOTES'!DH284-1,0)</f>
        <v>1.1539213543140914E-2</v>
      </c>
      <c r="DI285" s="78">
        <f>IFERROR('%QUOTES'!DI285/'%QUOTES'!DI284-1,0)</f>
        <v>5.9378976080570745E-2</v>
      </c>
      <c r="DJ285" s="78">
        <f>IFERROR('%QUOTES'!DJ285/'%QUOTES'!DJ284-1,0)</f>
        <v>1.0045228528377859E-2</v>
      </c>
      <c r="DK285" s="78">
        <f>IFERROR('%QUOTES'!DK285/'%QUOTES'!DK284-1,0)</f>
        <v>1.3116277838383983E-2</v>
      </c>
      <c r="DL285" s="78">
        <f>IFERROR('%QUOTES'!DL285/'%QUOTES'!DL284-1,0)</f>
        <v>1.3910704880432112E-2</v>
      </c>
      <c r="DM285" s="78">
        <f>IFERROR('%QUOTES'!DM285/'%QUOTES'!DM284-1,0)</f>
        <v>1.6629469685257359E-2</v>
      </c>
      <c r="DN285" s="78">
        <f>IFERROR('%QUOTES'!DN285/'%QUOTES'!DN284-1,0)</f>
        <v>1.1239218833504427E-2</v>
      </c>
      <c r="DO285" s="78">
        <f>IFERROR('%QUOTES'!DO285/'%QUOTES'!DO284-1,0)</f>
        <v>1.3417575028549011E-2</v>
      </c>
      <c r="DP285" s="78">
        <f>IFERROR('%QUOTES'!DP285/'%QUOTES'!DP284-1,0)</f>
        <v>9.472473997028219E-3</v>
      </c>
      <c r="DQ285" s="78">
        <f>IFERROR('%QUOTES'!DQ285/'%QUOTES'!DQ284-1,0)</f>
        <v>6.8612205079356947E-3</v>
      </c>
      <c r="DR285" s="78">
        <f>IFERROR('%QUOTES'!DR285/'%QUOTES'!DR284-1,0)</f>
        <v>4.6748405296463957E-3</v>
      </c>
      <c r="DS285" s="78">
        <f>IFERROR('%QUOTES'!DS285/'%QUOTES'!DS284-1,0)</f>
        <v>1.0327022078972625E-2</v>
      </c>
      <c r="DT285" s="78">
        <f>IFERROR('%QUOTES'!DT285/'%QUOTES'!DT284-1,0)</f>
        <v>6.3154278333763525E-3</v>
      </c>
      <c r="DU285" s="78">
        <f>IFERROR('%QUOTES'!DU285/'%QUOTES'!DU284-1,0)</f>
        <v>8.9522305753695353E-3</v>
      </c>
      <c r="DV285" s="78">
        <f>IFERROR('%QUOTES'!DV285/'%QUOTES'!DV284-1,0)</f>
        <v>7.7221973521879317E-3</v>
      </c>
      <c r="DW285" s="78">
        <f>IFERROR('%QUOTES'!DW285/'%QUOTES'!DW284-1,0)</f>
        <v>1.1601963409192395E-2</v>
      </c>
      <c r="DX285" s="78">
        <f>IFERROR('%QUOTES'!DX285/'%QUOTES'!DX284-1,0)</f>
        <v>9.3800772964911516E-3</v>
      </c>
      <c r="DY285" s="78">
        <f>IFERROR('%QUOTES'!DY285/'%QUOTES'!DY284-1,0)</f>
        <v>7.0946529313955509E-3</v>
      </c>
      <c r="DZ285" s="78">
        <f>IFERROR('%QUOTES'!DZ285/'%QUOTES'!DZ284-1,0)</f>
        <v>9.7048843346185798E-3</v>
      </c>
      <c r="EA285" s="78">
        <f>IFERROR('%QUOTES'!EA285/'%QUOTES'!EA284-1,0)</f>
        <v>8.6260939194728881E-3</v>
      </c>
      <c r="EB285" s="78">
        <f>IFERROR('%QUOTES'!EB285/'%QUOTES'!EB284-1,0)</f>
        <v>1.1328276321634689E-2</v>
      </c>
      <c r="EC285" s="78">
        <f>IFERROR('%QUOTES'!EC285/'%QUOTES'!EC284-1,0)</f>
        <v>1.0155229943420441E-3</v>
      </c>
      <c r="ED285" s="78">
        <f>IFERROR('%QUOTES'!ED285/'%QUOTES'!ED284-1,0)</f>
        <v>-1.1628423472134219E-3</v>
      </c>
      <c r="EE285" s="78">
        <f>IFERROR('%QUOTES'!EE285/'%QUOTES'!EE284-1,0)</f>
        <v>4.5956496506018851E-3</v>
      </c>
      <c r="EF285" s="78">
        <f>IFERROR('%QUOTES'!EF285/'%QUOTES'!EF284-1,0)</f>
        <v>9.5769615384615481E-3</v>
      </c>
      <c r="EG285" s="78">
        <f>IFERROR('%QUOTES'!EG285/'%QUOTES'!EG284-1,0)</f>
        <v>7.5714632763788092E-3</v>
      </c>
      <c r="EH285" s="78">
        <f>IFERROR('%QUOTES'!EH285/'%QUOTES'!EH284-1,0)</f>
        <v>5.6684459140292631E-3</v>
      </c>
      <c r="EI285" s="78">
        <f>IFERROR('%QUOTES'!EI285/'%QUOTES'!EI284-1,0)</f>
        <v>1.7873548609184109E-3</v>
      </c>
      <c r="EJ285" s="78">
        <f>IFERROR('%QUOTES'!EJ285/'%QUOTES'!EJ284-1,0)</f>
        <v>9.1676957981254859E-3</v>
      </c>
      <c r="EK285" s="78">
        <f>IFERROR('%QUOTES'!EK285/'%QUOTES'!EK284-1,0)</f>
        <v>6.2328232123340932E-3</v>
      </c>
      <c r="EL285" s="78">
        <f>IFERROR('%QUOTES'!EL285/'%QUOTES'!EL284-1,0)</f>
        <v>-1.6139444803098812E-2</v>
      </c>
      <c r="EM285" s="78">
        <f>IFERROR('%QUOTES'!EM285/'%QUOTES'!EM284-1,0)</f>
        <v>6.9541030819215699E-3</v>
      </c>
      <c r="EN285" s="78">
        <f>IFERROR('%QUOTES'!EN285/'%QUOTES'!EN284-1,0)</f>
        <v>-1.5582512985406916E-2</v>
      </c>
      <c r="EO285" s="78">
        <f>IFERROR('%QUOTES'!EO285/'%QUOTES'!EO284-1,0)</f>
        <v>4.8955355873858686E-4</v>
      </c>
      <c r="EP285" s="78">
        <f>IFERROR('%QUOTES'!EP285/'%QUOTES'!EP284-1,0)</f>
        <v>9.8116171470097324E-3</v>
      </c>
      <c r="EQ285" s="78">
        <f>IFERROR('%QUOTES'!EQ285/'%QUOTES'!EQ284-1,0)</f>
        <v>1.4246430305973723E-2</v>
      </c>
      <c r="ER285" s="78">
        <f>IFERROR('%QUOTES'!ER285/'%QUOTES'!ER284-1,0)</f>
        <v>3.1834830268357983E-3</v>
      </c>
      <c r="ES285" s="78">
        <f>IFERROR('%QUOTES'!ES285/'%QUOTES'!ES284-1,0)</f>
        <v>6.8493464149859129E-3</v>
      </c>
      <c r="ET285" s="78">
        <f>IFERROR('%QUOTES'!ET285/'%QUOTES'!ET284-1,0)</f>
        <v>-3.4942256440627761E-2</v>
      </c>
      <c r="EU285" s="78">
        <f>IFERROR('%QUOTES'!EU285/'%QUOTES'!EU284-1,0)</f>
        <v>-1.0831655806021745E-2</v>
      </c>
      <c r="EV285" s="78">
        <f>IFERROR('%QUOTES'!EV285/'%QUOTES'!EV284-1,0)</f>
        <v>-5.161734342739166E-2</v>
      </c>
      <c r="EW285" s="78">
        <f>IFERROR('%QUOTES'!EW285/'%QUOTES'!EW284-1,0)</f>
        <v>-3.235044374463214E-2</v>
      </c>
      <c r="EX285" s="78">
        <f>IFERROR('%QUOTES'!EX285/'%QUOTES'!EX284-1,0)</f>
        <v>-2.2184807015310004E-2</v>
      </c>
      <c r="EY285" s="78">
        <f>IFERROR('%QUOTES'!EY285/'%QUOTES'!EY284-1,0)</f>
        <v>-3.4915288135593192E-2</v>
      </c>
      <c r="EZ285" s="78">
        <f>IFERROR('%QUOTES'!EZ285/'%QUOTES'!EZ284-1,0)</f>
        <v>-8.9192027523401496E-3</v>
      </c>
      <c r="FA285" s="78">
        <f>IFERROR('%QUOTES'!FA285/'%QUOTES'!FA284-1,0)</f>
        <v>-1.6571632511967804E-2</v>
      </c>
      <c r="FB285" s="78">
        <f>IFERROR('%QUOTES'!FB285/'%QUOTES'!FB284-1,0)</f>
        <v>-1.3222632226322251E-2</v>
      </c>
      <c r="FC285" s="78">
        <f>IFERROR('%QUOTES'!FC285/'%QUOTES'!FC284-1,0)</f>
        <v>-1.5237134805532904E-2</v>
      </c>
      <c r="FD285" s="78">
        <f>IFERROR('%QUOTES'!FD285/'%QUOTES'!FD284-1,0)</f>
        <v>-1.0961214165261302E-2</v>
      </c>
      <c r="FE285" s="78">
        <f>IFERROR('%QUOTES'!FE285/'%QUOTES'!FE284-1,0)</f>
        <v>-3.0735974025974055E-2</v>
      </c>
      <c r="FF285" s="78">
        <f>IFERROR('%QUOTES'!FF285/'%QUOTES'!FF284-1,0)</f>
        <v>-3.4863945578231359E-2</v>
      </c>
      <c r="FG285" s="78">
        <f>IFERROR('%QUOTES'!FG285/'%QUOTES'!FG284-1,0)</f>
        <v>-2.083333333333337E-2</v>
      </c>
      <c r="FH285" s="78">
        <f>IFERROR('%QUOTES'!FH285/'%QUOTES'!FH284-1,0)</f>
        <v>-2.2954026046374865E-2</v>
      </c>
    </row>
    <row r="286" spans="1:164">
      <c r="A286" s="76">
        <v>43515</v>
      </c>
      <c r="B286" s="78">
        <f>IFERROR('%QUOTES'!B286/'%QUOTES'!B285-1,0)</f>
        <v>2.4593299249717759E-3</v>
      </c>
      <c r="C286" s="78">
        <f>IFERROR('%QUOTES'!C286/'%QUOTES'!C285-1,0)</f>
        <v>-4.9369720241361215E-3</v>
      </c>
      <c r="D286" s="78">
        <f>IFERROR('%QUOTES'!D286/'%QUOTES'!D285-1,0)</f>
        <v>7.9858030168589167E-3</v>
      </c>
      <c r="E286" s="78">
        <f>IFERROR('%QUOTES'!E286/'%QUOTES'!E285-1,0)</f>
        <v>-3.5891429524834706E-3</v>
      </c>
      <c r="F286" s="78">
        <f>IFERROR('%QUOTES'!F286/'%QUOTES'!F285-1,0)</f>
        <v>8.1848658612604375E-3</v>
      </c>
      <c r="G286" s="78">
        <f>IFERROR('%QUOTES'!G286/'%QUOTES'!G285-1,0)</f>
        <v>1.1878618203972513E-2</v>
      </c>
      <c r="H286" s="78">
        <f>IFERROR('%QUOTES'!H286/'%QUOTES'!H285-1,0)</f>
        <v>4.8606284879899597E-3</v>
      </c>
      <c r="I286" s="78">
        <f>IFERROR('%QUOTES'!I286/'%QUOTES'!I285-1,0)</f>
        <v>6.7156021664156462E-3</v>
      </c>
      <c r="J286" s="78">
        <f>IFERROR('%QUOTES'!J286/'%QUOTES'!J285-1,0)</f>
        <v>4.0051266903275984E-3</v>
      </c>
      <c r="K286" s="78">
        <f>IFERROR('%QUOTES'!K286/'%QUOTES'!K285-1,0)</f>
        <v>1.5943861977743001E-3</v>
      </c>
      <c r="L286" s="78">
        <f>IFERROR('%QUOTES'!L286/'%QUOTES'!L285-1,0)</f>
        <v>5.0922978994270007E-3</v>
      </c>
      <c r="M286" s="78">
        <f>IFERROR('%QUOTES'!M286/'%QUOTES'!M285-1,0)</f>
        <v>6.4748201438848962E-3</v>
      </c>
      <c r="N286" s="78">
        <f>IFERROR('%QUOTES'!N286/'%QUOTES'!N285-1,0)</f>
        <v>3.0589181091185358E-2</v>
      </c>
      <c r="O286" s="78">
        <f>IFERROR('%QUOTES'!O286/'%QUOTES'!O285-1,0)</f>
        <v>4.5009323983431493E-3</v>
      </c>
      <c r="P286" s="78">
        <f>IFERROR('%QUOTES'!P286/'%QUOTES'!P285-1,0)</f>
        <v>7.3173527677687922E-3</v>
      </c>
      <c r="Q286" s="78">
        <f>IFERROR('%QUOTES'!Q286/'%QUOTES'!Q285-1,0)</f>
        <v>3.6166107883390808E-3</v>
      </c>
      <c r="R286" s="78">
        <f>IFERROR('%QUOTES'!R286/'%QUOTES'!R285-1,0)</f>
        <v>6.5402387181163757E-3</v>
      </c>
      <c r="S286" s="78">
        <f>IFERROR('%QUOTES'!S286/'%QUOTES'!S285-1,0)</f>
        <v>8.1022811043802712E-3</v>
      </c>
      <c r="T286" s="78">
        <f>IFERROR('%QUOTES'!T286/'%QUOTES'!T285-1,0)</f>
        <v>1.0197270534115788E-3</v>
      </c>
      <c r="U286" s="78">
        <f>IFERROR('%QUOTES'!U286/'%QUOTES'!U285-1,0)</f>
        <v>8.2369326908695584E-3</v>
      </c>
      <c r="V286" s="78">
        <f>IFERROR('%QUOTES'!V286/'%QUOTES'!V285-1,0)</f>
        <v>4.6802067995361796E-3</v>
      </c>
      <c r="W286" s="78">
        <f>IFERROR('%QUOTES'!W286/'%QUOTES'!W285-1,0)</f>
        <v>1.1662885628291875E-2</v>
      </c>
      <c r="X286" s="78">
        <f>IFERROR('%QUOTES'!X286/'%QUOTES'!X285-1,0)</f>
        <v>9.6359919765169888E-3</v>
      </c>
      <c r="Y286" s="78">
        <f>IFERROR('%QUOTES'!Y286/'%QUOTES'!Y285-1,0)</f>
        <v>7.3249551166965077E-3</v>
      </c>
      <c r="Z286" s="78">
        <f>IFERROR('%QUOTES'!Z286/'%QUOTES'!Z285-1,0)</f>
        <v>1.0591506582903643E-2</v>
      </c>
      <c r="AA286" s="78">
        <f>IFERROR('%QUOTES'!AA286/'%QUOTES'!AA285-1,0)</f>
        <v>4.0390552723759132E-3</v>
      </c>
      <c r="AB286" s="78">
        <f>IFERROR('%QUOTES'!AB286/'%QUOTES'!AB285-1,0)</f>
        <v>4.3394406943104702E-3</v>
      </c>
      <c r="AC286" s="78">
        <f>IFERROR('%QUOTES'!AC286/'%QUOTES'!AC285-1,0)</f>
        <v>2.9542836768656766E-3</v>
      </c>
      <c r="AD286" s="78">
        <f>IFERROR('%QUOTES'!AD286/'%QUOTES'!AD285-1,0)</f>
        <v>1.5133938706015648E-3</v>
      </c>
      <c r="AE286" s="78">
        <f>IFERROR('%QUOTES'!AE286/'%QUOTES'!AE285-1,0)</f>
        <v>5.9235685859551079E-3</v>
      </c>
      <c r="AF286" s="78">
        <f>IFERROR('%QUOTES'!AF286/'%QUOTES'!AF285-1,0)</f>
        <v>5.6333251950213548E-3</v>
      </c>
      <c r="AG286" s="78">
        <f>IFERROR('%QUOTES'!AG286/'%QUOTES'!AG285-1,0)</f>
        <v>5.6629360610764845E-3</v>
      </c>
      <c r="AH286" s="78">
        <f>IFERROR('%QUOTES'!AH286/'%QUOTES'!AH285-1,0)</f>
        <v>5.4407239086355919E-3</v>
      </c>
      <c r="AI286" s="78">
        <f>IFERROR('%QUOTES'!AI286/'%QUOTES'!AI285-1,0)</f>
        <v>9.632464872191715E-3</v>
      </c>
      <c r="AJ286" s="78">
        <f>IFERROR('%QUOTES'!AJ286/'%QUOTES'!AJ285-1,0)</f>
        <v>5.3867700926524265E-3</v>
      </c>
      <c r="AK286" s="78">
        <f>IFERROR('%QUOTES'!AK286/'%QUOTES'!AK285-1,0)</f>
        <v>1.2960142262954832E-2</v>
      </c>
      <c r="AL286" s="78">
        <f>IFERROR('%QUOTES'!AL286/'%QUOTES'!AL285-1,0)</f>
        <v>4.3027249156890601E-3</v>
      </c>
      <c r="AM286" s="78">
        <f>IFERROR('%QUOTES'!AM286/'%QUOTES'!AM285-1,0)</f>
        <v>1.1300517358753481E-2</v>
      </c>
      <c r="AN286" s="78">
        <f>IFERROR('%QUOTES'!AN286/'%QUOTES'!AN285-1,0)</f>
        <v>4.044517469947273E-3</v>
      </c>
      <c r="AO286" s="78">
        <f>IFERROR('%QUOTES'!AO286/'%QUOTES'!AO285-1,0)</f>
        <v>-1.073165853658542E-2</v>
      </c>
      <c r="AP286" s="78">
        <f>IFERROR('%QUOTES'!AP286/'%QUOTES'!AP285-1,0)</f>
        <v>8.8652788221790235E-3</v>
      </c>
      <c r="AQ286" s="78">
        <f>IFERROR('%QUOTES'!AQ286/'%QUOTES'!AQ285-1,0)</f>
        <v>5.4945053169197511E-3</v>
      </c>
      <c r="AR286" s="78">
        <f>IFERROR('%QUOTES'!AR286/'%QUOTES'!AR285-1,0)</f>
        <v>1.6743270411794908E-2</v>
      </c>
      <c r="AS286" s="78">
        <f>IFERROR('%QUOTES'!AS286/'%QUOTES'!AS285-1,0)</f>
        <v>-9.0860857102069703E-3</v>
      </c>
      <c r="AT286" s="78">
        <f>IFERROR('%QUOTES'!AT286/'%QUOTES'!AT285-1,0)</f>
        <v>-7.599360704685254E-3</v>
      </c>
      <c r="AU286" s="78">
        <f>IFERROR('%QUOTES'!AU286/'%QUOTES'!AU285-1,0)</f>
        <v>-5.5045737888373969E-3</v>
      </c>
      <c r="AV286" s="78">
        <f>IFERROR('%QUOTES'!AV286/'%QUOTES'!AV285-1,0)</f>
        <v>-1.8868247978437447E-3</v>
      </c>
      <c r="AW286" s="78">
        <f>IFERROR('%QUOTES'!AW286/'%QUOTES'!AW285-1,0)</f>
        <v>-2.8138996954480966E-3</v>
      </c>
      <c r="AX286" s="78">
        <f>IFERROR('%QUOTES'!AX286/'%QUOTES'!AX285-1,0)</f>
        <v>-3.2387940260276693E-2</v>
      </c>
      <c r="AY286" s="78">
        <f>IFERROR('%QUOTES'!AY286/'%QUOTES'!AY285-1,0)</f>
        <v>-3.2808399488326589E-4</v>
      </c>
      <c r="AZ286" s="78">
        <f>IFERROR('%QUOTES'!AZ286/'%QUOTES'!AZ285-1,0)</f>
        <v>-3.3335718893173771E-3</v>
      </c>
      <c r="BA286" s="78">
        <f>IFERROR('%QUOTES'!BA286/'%QUOTES'!BA285-1,0)</f>
        <v>-1.0971209653364511E-2</v>
      </c>
      <c r="BB286" s="78">
        <f>IFERROR('%QUOTES'!BB286/'%QUOTES'!BB285-1,0)</f>
        <v>2.6318961946121266E-3</v>
      </c>
      <c r="BC286" s="78">
        <f>IFERROR('%QUOTES'!BC286/'%QUOTES'!BC285-1,0)</f>
        <v>-2.3694238528685352E-3</v>
      </c>
      <c r="BD286" s="78">
        <f>IFERROR('%QUOTES'!BD286/'%QUOTES'!BD285-1,0)</f>
        <v>1.1990167578173061E-3</v>
      </c>
      <c r="BE286" s="78">
        <f>IFERROR('%QUOTES'!BE286/'%QUOTES'!BE285-1,0)</f>
        <v>-2.8636883322902262E-3</v>
      </c>
      <c r="BF286" s="78">
        <f>IFERROR('%QUOTES'!BF286/'%QUOTES'!BF285-1,0)</f>
        <v>-4.8780113485555887E-3</v>
      </c>
      <c r="BG286" s="78">
        <f>IFERROR('%QUOTES'!BG286/'%QUOTES'!BG285-1,0)</f>
        <v>3.66300366300365E-3</v>
      </c>
      <c r="BH286" s="78">
        <f>IFERROR('%QUOTES'!BH286/'%QUOTES'!BH285-1,0)</f>
        <v>2.8721630477379634E-4</v>
      </c>
      <c r="BI286" s="78">
        <f>IFERROR('%QUOTES'!BI286/'%QUOTES'!BI285-1,0)</f>
        <v>1.8799888787395247E-3</v>
      </c>
      <c r="BJ286" s="78">
        <f>IFERROR('%QUOTES'!BJ286/'%QUOTES'!BJ285-1,0)</f>
        <v>6.8667646288647077E-3</v>
      </c>
      <c r="BK286" s="78">
        <f>IFERROR('%QUOTES'!BK286/'%QUOTES'!BK285-1,0)</f>
        <v>8.1188089818984288E-4</v>
      </c>
      <c r="BL286" s="78">
        <f>IFERROR('%QUOTES'!BL286/'%QUOTES'!BL285-1,0)</f>
        <v>7.900658164845531E-4</v>
      </c>
      <c r="BM286" s="78">
        <f>IFERROR('%QUOTES'!BM286/'%QUOTES'!BM285-1,0)</f>
        <v>-1.1701901169129947E-3</v>
      </c>
      <c r="BN286" s="78">
        <f>IFERROR('%QUOTES'!BN286/'%QUOTES'!BN285-1,0)</f>
        <v>6.6390795892701249E-4</v>
      </c>
      <c r="BO286" s="78">
        <f>IFERROR('%QUOTES'!BO286/'%QUOTES'!BO285-1,0)</f>
        <v>-1.063157951257776E-3</v>
      </c>
      <c r="BP286" s="78">
        <f>IFERROR('%QUOTES'!BP286/'%QUOTES'!BP285-1,0)</f>
        <v>9.5296810513072483E-3</v>
      </c>
      <c r="BQ286" s="78">
        <f>IFERROR('%QUOTES'!BQ286/'%QUOTES'!BQ285-1,0)</f>
        <v>4.0131727097929559E-3</v>
      </c>
      <c r="BR286" s="78">
        <f>IFERROR('%QUOTES'!BR286/'%QUOTES'!BR285-1,0)</f>
        <v>4.7891778383959416E-3</v>
      </c>
      <c r="BS286" s="78">
        <f>IFERROR('%QUOTES'!BS286/'%QUOTES'!BS285-1,0)</f>
        <v>-1.3617299713869491E-3</v>
      </c>
      <c r="BT286" s="78">
        <f>IFERROR('%QUOTES'!BT286/'%QUOTES'!BT285-1,0)</f>
        <v>3.0226091527336685E-3</v>
      </c>
      <c r="BU286" s="78">
        <f>IFERROR('%QUOTES'!BU286/'%QUOTES'!BU285-1,0)</f>
        <v>3.314679294016365E-2</v>
      </c>
      <c r="BV286" s="78">
        <f>IFERROR('%QUOTES'!BV286/'%QUOTES'!BV285-1,0)</f>
        <v>1.4835321386281741E-3</v>
      </c>
      <c r="BW286" s="78">
        <f>IFERROR('%QUOTES'!BW286/'%QUOTES'!BW285-1,0)</f>
        <v>2.5071463764514412E-4</v>
      </c>
      <c r="BX286" s="78">
        <f>IFERROR('%QUOTES'!BX286/'%QUOTES'!BX285-1,0)</f>
        <v>1.3224469934118854E-3</v>
      </c>
      <c r="BY286" s="78">
        <f>IFERROR('%QUOTES'!BY286/'%QUOTES'!BY285-1,0)</f>
        <v>7.1252227845608473E-4</v>
      </c>
      <c r="BZ286" s="78">
        <f>IFERROR('%QUOTES'!BZ286/'%QUOTES'!BZ285-1,0)</f>
        <v>6.3356564812977467E-4</v>
      </c>
      <c r="CA286" s="78">
        <f>IFERROR('%QUOTES'!CA286/'%QUOTES'!CA285-1,0)</f>
        <v>4.1159627037228308E-3</v>
      </c>
      <c r="CB286" s="78">
        <f>IFERROR('%QUOTES'!CB286/'%QUOTES'!CB285-1,0)</f>
        <v>5.081300683910106E-3</v>
      </c>
      <c r="CC286" s="78">
        <f>IFERROR('%QUOTES'!CC286/'%QUOTES'!CC285-1,0)</f>
        <v>2.4279645735392208E-4</v>
      </c>
      <c r="CD286" s="78">
        <f>IFERROR('%QUOTES'!CD286/'%QUOTES'!CD285-1,0)</f>
        <v>1.8361726189550787E-3</v>
      </c>
      <c r="CE286" s="78">
        <f>IFERROR('%QUOTES'!CE286/'%QUOTES'!CE285-1,0)</f>
        <v>3.9724808966241643E-3</v>
      </c>
      <c r="CF286" s="78">
        <f>IFERROR('%QUOTES'!CF286/'%QUOTES'!CF285-1,0)</f>
        <v>4.8373203629827888E-3</v>
      </c>
      <c r="CG286" s="78">
        <f>IFERROR('%QUOTES'!CG286/'%QUOTES'!CG285-1,0)</f>
        <v>1.0656778719047244E-2</v>
      </c>
      <c r="CH286" s="78">
        <f>IFERROR('%QUOTES'!CH286/'%QUOTES'!CH285-1,0)</f>
        <v>3.0487804878047697E-3</v>
      </c>
      <c r="CI286" s="78">
        <f>IFERROR('%QUOTES'!CI286/'%QUOTES'!CI285-1,0)</f>
        <v>1.2600190431455216E-2</v>
      </c>
      <c r="CJ286" s="78">
        <f>IFERROR('%QUOTES'!CJ286/'%QUOTES'!CJ285-1,0)</f>
        <v>-1.0286432970314507E-3</v>
      </c>
      <c r="CK286" s="78">
        <f>IFERROR('%QUOTES'!CK286/'%QUOTES'!CK285-1,0)</f>
        <v>-2.0680366265463102E-3</v>
      </c>
      <c r="CL286" s="78">
        <f>IFERROR('%QUOTES'!CL286/'%QUOTES'!CL285-1,0)</f>
        <v>2.9182879377434023E-3</v>
      </c>
      <c r="CM286" s="78">
        <f>IFERROR('%QUOTES'!CM286/'%QUOTES'!CM285-1,0)</f>
        <v>-1.3536379018612488E-2</v>
      </c>
      <c r="CN286" s="78">
        <f>IFERROR('%QUOTES'!CN286/'%QUOTES'!CN285-1,0)</f>
        <v>1.1790393013100475E-2</v>
      </c>
      <c r="CO286" s="78">
        <f>IFERROR('%QUOTES'!CO286/'%QUOTES'!CO285-1,0)</f>
        <v>8.3333328993056011E-3</v>
      </c>
      <c r="CP286" s="78">
        <f>IFERROR('%QUOTES'!CP286/'%QUOTES'!CP285-1,0)</f>
        <v>3.8082885731214322E-3</v>
      </c>
      <c r="CQ286" s="78">
        <f>IFERROR('%QUOTES'!CQ286/'%QUOTES'!CQ285-1,0)</f>
        <v>3.0247578784894369E-3</v>
      </c>
      <c r="CR286" s="78">
        <f>IFERROR('%QUOTES'!CR286/'%QUOTES'!CR285-1,0)</f>
        <v>-4.1935161290322931E-3</v>
      </c>
      <c r="CS286" s="78">
        <f>IFERROR('%QUOTES'!CS286/'%QUOTES'!CS285-1,0)</f>
        <v>1.8197754983384495E-3</v>
      </c>
      <c r="CT286" s="78">
        <f>IFERROR('%QUOTES'!CT286/'%QUOTES'!CT285-1,0)</f>
        <v>-1.5344757818146482E-3</v>
      </c>
      <c r="CU286" s="78">
        <f>IFERROR('%QUOTES'!CU286/'%QUOTES'!CU285-1,0)</f>
        <v>-1.3795860709662544E-2</v>
      </c>
      <c r="CV286" s="78">
        <f>IFERROR('%QUOTES'!CV286/'%QUOTES'!CV285-1,0)</f>
        <v>1.382033563672258E-2</v>
      </c>
      <c r="CW286" s="78">
        <f>IFERROR('%QUOTES'!CW286/'%QUOTES'!CW285-1,0)</f>
        <v>-1.2870012870012104E-3</v>
      </c>
      <c r="CX286" s="78">
        <f>IFERROR('%QUOTES'!CX286/'%QUOTES'!CX285-1,0)</f>
        <v>2.6109661426556574E-3</v>
      </c>
      <c r="CY286" s="78">
        <f>IFERROR('%QUOTES'!CY286/'%QUOTES'!CY285-1,0)</f>
        <v>8.1037277147488762E-3</v>
      </c>
      <c r="CZ286" s="78">
        <f>IFERROR('%QUOTES'!CZ286/'%QUOTES'!CZ285-1,0)</f>
        <v>-6.1977901859932016E-3</v>
      </c>
      <c r="DA286" s="78">
        <f>IFERROR('%QUOTES'!DA286/'%QUOTES'!DA285-1,0)</f>
        <v>-3.9632711332215909E-4</v>
      </c>
      <c r="DB286" s="78">
        <f>IFERROR('%QUOTES'!DB286/'%QUOTES'!DB285-1,0)</f>
        <v>-7.2043228703788653E-4</v>
      </c>
      <c r="DC286" s="78">
        <f>IFERROR('%QUOTES'!DC286/'%QUOTES'!DC285-1,0)</f>
        <v>4.7285976490454296E-3</v>
      </c>
      <c r="DD286" s="78">
        <f>IFERROR('%QUOTES'!DD286/'%QUOTES'!DD285-1,0)</f>
        <v>4.9120734229575191E-3</v>
      </c>
      <c r="DE286" s="78">
        <f>IFERROR('%QUOTES'!DE286/'%QUOTES'!DE285-1,0)</f>
        <v>1.2543430804712319E-3</v>
      </c>
      <c r="DF286" s="78">
        <f>IFERROR('%QUOTES'!DF286/'%QUOTES'!DF285-1,0)</f>
        <v>1.0809972594397088E-2</v>
      </c>
      <c r="DG286" s="78">
        <f>IFERROR('%QUOTES'!DG286/'%QUOTES'!DG285-1,0)</f>
        <v>6.0978660395694106E-4</v>
      </c>
      <c r="DH286" s="78">
        <f>IFERROR('%QUOTES'!DH286/'%QUOTES'!DH285-1,0)</f>
        <v>3.8669179453418856E-3</v>
      </c>
      <c r="DI286" s="78">
        <f>IFERROR('%QUOTES'!DI286/'%QUOTES'!DI285-1,0)</f>
        <v>1.9801940194019707E-4</v>
      </c>
      <c r="DJ286" s="78">
        <f>IFERROR('%QUOTES'!DJ286/'%QUOTES'!DJ285-1,0)</f>
        <v>1.243137711508302E-3</v>
      </c>
      <c r="DK286" s="78">
        <f>IFERROR('%QUOTES'!DK286/'%QUOTES'!DK285-1,0)</f>
        <v>0</v>
      </c>
      <c r="DL286" s="78">
        <f>IFERROR('%QUOTES'!DL286/'%QUOTES'!DL285-1,0)</f>
        <v>2.1215701041676915E-4</v>
      </c>
      <c r="DM286" s="78">
        <f>IFERROR('%QUOTES'!DM286/'%QUOTES'!DM285-1,0)</f>
        <v>-1.3490388085840577E-3</v>
      </c>
      <c r="DN286" s="78">
        <f>IFERROR('%QUOTES'!DN286/'%QUOTES'!DN285-1,0)</f>
        <v>8.7745834681070001E-3</v>
      </c>
      <c r="DO286" s="78">
        <f>IFERROR('%QUOTES'!DO286/'%QUOTES'!DO285-1,0)</f>
        <v>7.787902388369794E-4</v>
      </c>
      <c r="DP286" s="78">
        <f>IFERROR('%QUOTES'!DP286/'%QUOTES'!DP285-1,0)</f>
        <v>5.1518493156155198E-3</v>
      </c>
      <c r="DQ286" s="78">
        <f>IFERROR('%QUOTES'!DQ286/'%QUOTES'!DQ285-1,0)</f>
        <v>4.0887153205291238E-3</v>
      </c>
      <c r="DR286" s="78">
        <f>IFERROR('%QUOTES'!DR286/'%QUOTES'!DR285-1,0)</f>
        <v>1.0998308185243388E-2</v>
      </c>
      <c r="DS286" s="78">
        <f>IFERROR('%QUOTES'!DS286/'%QUOTES'!DS285-1,0)</f>
        <v>5.3946335776648979E-3</v>
      </c>
      <c r="DT286" s="78">
        <f>IFERROR('%QUOTES'!DT286/'%QUOTES'!DT285-1,0)</f>
        <v>4.3631283768230666E-3</v>
      </c>
      <c r="DU286" s="78">
        <f>IFERROR('%QUOTES'!DU286/'%QUOTES'!DU285-1,0)</f>
        <v>4.8977993718839485E-3</v>
      </c>
      <c r="DV286" s="78">
        <f>IFERROR('%QUOTES'!DV286/'%QUOTES'!DV285-1,0)</f>
        <v>5.5093207350633833E-3</v>
      </c>
      <c r="DW286" s="78">
        <f>IFERROR('%QUOTES'!DW286/'%QUOTES'!DW285-1,0)</f>
        <v>5.2933833259813934E-3</v>
      </c>
      <c r="DX286" s="78">
        <f>IFERROR('%QUOTES'!DX286/'%QUOTES'!DX285-1,0)</f>
        <v>4.0404242424243453E-3</v>
      </c>
      <c r="DY286" s="78">
        <f>IFERROR('%QUOTES'!DY286/'%QUOTES'!DY285-1,0)</f>
        <v>1.6322508310608885E-3</v>
      </c>
      <c r="DZ286" s="78">
        <f>IFERROR('%QUOTES'!DZ286/'%QUOTES'!DZ285-1,0)</f>
        <v>3.3877018829275851E-3</v>
      </c>
      <c r="EA286" s="78">
        <f>IFERROR('%QUOTES'!EA286/'%QUOTES'!EA285-1,0)</f>
        <v>5.4977394320256945E-3</v>
      </c>
      <c r="EB286" s="78">
        <f>IFERROR('%QUOTES'!EB286/'%QUOTES'!EB285-1,0)</f>
        <v>3.2945531143104834E-3</v>
      </c>
      <c r="EC286" s="78">
        <f>IFERROR('%QUOTES'!EC286/'%QUOTES'!EC285-1,0)</f>
        <v>4.3476811594200804E-4</v>
      </c>
      <c r="ED286" s="78">
        <f>IFERROR('%QUOTES'!ED286/'%QUOTES'!ED285-1,0)</f>
        <v>1.4875191175144131E-2</v>
      </c>
      <c r="EE286" s="78">
        <f>IFERROR('%QUOTES'!EE286/'%QUOTES'!EE285-1,0)</f>
        <v>1.2199145709084203E-3</v>
      </c>
      <c r="EF286" s="78">
        <f>IFERROR('%QUOTES'!EF286/'%QUOTES'!EF285-1,0)</f>
        <v>4.9905899275939358E-3</v>
      </c>
      <c r="EG286" s="78">
        <f>IFERROR('%QUOTES'!EG286/'%QUOTES'!EG285-1,0)</f>
        <v>7.2332730560575875E-4</v>
      </c>
      <c r="EH286" s="78">
        <f>IFERROR('%QUOTES'!EH286/'%QUOTES'!EH285-1,0)</f>
        <v>3.9924375766822173E-3</v>
      </c>
      <c r="EI286" s="78">
        <f>IFERROR('%QUOTES'!EI286/'%QUOTES'!EI285-1,0)</f>
        <v>4.014272970561894E-3</v>
      </c>
      <c r="EJ286" s="78">
        <f>IFERROR('%QUOTES'!EJ286/'%QUOTES'!EJ285-1,0)</f>
        <v>1.4343054537746536E-3</v>
      </c>
      <c r="EK286" s="78">
        <f>IFERROR('%QUOTES'!EK286/'%QUOTES'!EK285-1,0)</f>
        <v>6.3764256365130834E-3</v>
      </c>
      <c r="EL286" s="78">
        <f>IFERROR('%QUOTES'!EL286/'%QUOTES'!EL285-1,0)</f>
        <v>9.8425196850393526E-3</v>
      </c>
      <c r="EM286" s="78">
        <f>IFERROR('%QUOTES'!EM286/'%QUOTES'!EM285-1,0)</f>
        <v>-5.5248159651201112E-3</v>
      </c>
      <c r="EN286" s="78">
        <f>IFERROR('%QUOTES'!EN286/'%QUOTES'!EN285-1,0)</f>
        <v>-6.783919768440283E-3</v>
      </c>
      <c r="EO286" s="78">
        <f>IFERROR('%QUOTES'!EO286/'%QUOTES'!EO285-1,0)</f>
        <v>5.1864075704781687E-3</v>
      </c>
      <c r="EP286" s="78">
        <f>IFERROR('%QUOTES'!EP286/'%QUOTES'!EP285-1,0)</f>
        <v>7.5786923353806657E-3</v>
      </c>
      <c r="EQ286" s="78">
        <f>IFERROR('%QUOTES'!EQ286/'%QUOTES'!EQ285-1,0)</f>
        <v>3.5115242294805338E-3</v>
      </c>
      <c r="ER286" s="78">
        <f>IFERROR('%QUOTES'!ER286/'%QUOTES'!ER285-1,0)</f>
        <v>4.1067948478625826E-3</v>
      </c>
      <c r="ES286" s="78">
        <f>IFERROR('%QUOTES'!ES286/'%QUOTES'!ES285-1,0)</f>
        <v>0</v>
      </c>
      <c r="ET286" s="78">
        <f>IFERROR('%QUOTES'!ET286/'%QUOTES'!ET285-1,0)</f>
        <v>3.0683952132555259E-3</v>
      </c>
      <c r="EU286" s="78">
        <f>IFERROR('%QUOTES'!EU286/'%QUOTES'!EU285-1,0)</f>
        <v>-1.7661251065391737E-3</v>
      </c>
      <c r="EV286" s="78">
        <f>IFERROR('%QUOTES'!EV286/'%QUOTES'!EV285-1,0)</f>
        <v>-2.1770682148040121E-3</v>
      </c>
      <c r="EW286" s="78">
        <f>IFERROR('%QUOTES'!EW286/'%QUOTES'!EW285-1,0)</f>
        <v>-5.0295267760215312E-3</v>
      </c>
      <c r="EX286" s="78">
        <f>IFERROR('%QUOTES'!EX286/'%QUOTES'!EX285-1,0)</f>
        <v>-3.4462665134979975E-3</v>
      </c>
      <c r="EY286" s="78">
        <f>IFERROR('%QUOTES'!EY286/'%QUOTES'!EY285-1,0)</f>
        <v>-7.0242362846595352E-4</v>
      </c>
      <c r="EZ286" s="78">
        <f>IFERROR('%QUOTES'!EZ286/'%QUOTES'!EZ285-1,0)</f>
        <v>-3.4408947443327342E-3</v>
      </c>
      <c r="FA286" s="78">
        <f>IFERROR('%QUOTES'!FA286/'%QUOTES'!FA285-1,0)</f>
        <v>-5.4355862554023027E-4</v>
      </c>
      <c r="FB286" s="78">
        <f>IFERROR('%QUOTES'!FB286/'%QUOTES'!FB285-1,0)</f>
        <v>-6.8556871299472188E-3</v>
      </c>
      <c r="FC286" s="78">
        <f>IFERROR('%QUOTES'!FC286/'%QUOTES'!FC285-1,0)</f>
        <v>-2.49560768654844E-3</v>
      </c>
      <c r="FD286" s="78">
        <f>IFERROR('%QUOTES'!FD286/'%QUOTES'!FD285-1,0)</f>
        <v>-5.9676044330776445E-3</v>
      </c>
      <c r="FE286" s="78">
        <f>IFERROR('%QUOTES'!FE286/'%QUOTES'!FE285-1,0)</f>
        <v>-4.4661904629830218E-3</v>
      </c>
      <c r="FF286" s="78">
        <f>IFERROR('%QUOTES'!FF286/'%QUOTES'!FF285-1,0)</f>
        <v>-3.5242290748898064E-3</v>
      </c>
      <c r="FG286" s="78">
        <f>IFERROR('%QUOTES'!FG286/'%QUOTES'!FG285-1,0)</f>
        <v>-1.0960670535138606E-2</v>
      </c>
      <c r="FH286" s="78">
        <f>IFERROR('%QUOTES'!FH286/'%QUOTES'!FH285-1,0)</f>
        <v>-1.7024173747900107E-2</v>
      </c>
    </row>
    <row r="287" spans="1:164">
      <c r="A287" s="76">
        <v>43516</v>
      </c>
      <c r="B287" s="78">
        <f>IFERROR('%QUOTES'!B287/'%QUOTES'!B286-1,0)</f>
        <v>-1.8399876773999013E-3</v>
      </c>
      <c r="C287" s="78">
        <f>IFERROR('%QUOTES'!C287/'%QUOTES'!C286-1,0)</f>
        <v>0</v>
      </c>
      <c r="D287" s="78">
        <f>IFERROR('%QUOTES'!D287/'%QUOTES'!D286-1,0)</f>
        <v>1.7605633802817433E-3</v>
      </c>
      <c r="E287" s="78">
        <f>IFERROR('%QUOTES'!E287/'%QUOTES'!E286-1,0)</f>
        <v>-1.800945601123094E-3</v>
      </c>
      <c r="F287" s="78">
        <f>IFERROR('%QUOTES'!F287/'%QUOTES'!F286-1,0)</f>
        <v>6.3674148360395311E-3</v>
      </c>
      <c r="G287" s="78">
        <f>IFERROR('%QUOTES'!G287/'%QUOTES'!G286-1,0)</f>
        <v>3.2508579239816093E-3</v>
      </c>
      <c r="H287" s="78">
        <f>IFERROR('%QUOTES'!H287/'%QUOTES'!H286-1,0)</f>
        <v>3.8696871976782177E-3</v>
      </c>
      <c r="I287" s="78">
        <f>IFERROR('%QUOTES'!I287/'%QUOTES'!I286-1,0)</f>
        <v>4.8091530376848102E-3</v>
      </c>
      <c r="J287" s="78">
        <f>IFERROR('%QUOTES'!J287/'%QUOTES'!J286-1,0)</f>
        <v>4.6274295397297216E-3</v>
      </c>
      <c r="K287" s="78">
        <f>IFERROR('%QUOTES'!K287/'%QUOTES'!K286-1,0)</f>
        <v>3.0160857656158502E-3</v>
      </c>
      <c r="L287" s="78">
        <f>IFERROR('%QUOTES'!L287/'%QUOTES'!L286-1,0)</f>
        <v>5.6998100063332391E-3</v>
      </c>
      <c r="M287" s="78">
        <f>IFERROR('%QUOTES'!M287/'%QUOTES'!M286-1,0)</f>
        <v>1.71551107934238E-2</v>
      </c>
      <c r="N287" s="78">
        <f>IFERROR('%QUOTES'!N287/'%QUOTES'!N286-1,0)</f>
        <v>3.0780431264916475E-2</v>
      </c>
      <c r="O287" s="78">
        <f>IFERROR('%QUOTES'!O287/'%QUOTES'!O286-1,0)</f>
        <v>6.8810367456861865E-3</v>
      </c>
      <c r="P287" s="78">
        <f>IFERROR('%QUOTES'!P287/'%QUOTES'!P286-1,0)</f>
        <v>1.7512077702014794E-2</v>
      </c>
      <c r="Q287" s="78">
        <f>IFERROR('%QUOTES'!Q287/'%QUOTES'!Q286-1,0)</f>
        <v>5.6628574343813298E-3</v>
      </c>
      <c r="R287" s="78">
        <f>IFERROR('%QUOTES'!R287/'%QUOTES'!R286-1,0)</f>
        <v>-3.2488628452109758E-4</v>
      </c>
      <c r="S287" s="78">
        <f>IFERROR('%QUOTES'!S287/'%QUOTES'!S286-1,0)</f>
        <v>1.0786844559789399E-2</v>
      </c>
      <c r="T287" s="78">
        <f>IFERROR('%QUOTES'!T287/'%QUOTES'!T286-1,0)</f>
        <v>6.4253171973360779E-3</v>
      </c>
      <c r="U287" s="78">
        <f>IFERROR('%QUOTES'!U287/'%QUOTES'!U286-1,0)</f>
        <v>9.4943694083824415E-3</v>
      </c>
      <c r="V287" s="78">
        <f>IFERROR('%QUOTES'!V287/'%QUOTES'!V286-1,0)</f>
        <v>9.1227096273289732E-3</v>
      </c>
      <c r="W287" s="78">
        <f>IFERROR('%QUOTES'!W287/'%QUOTES'!W286-1,0)</f>
        <v>9.8550020426739771E-3</v>
      </c>
      <c r="X287" s="78">
        <f>IFERROR('%QUOTES'!X287/'%QUOTES'!X286-1,0)</f>
        <v>1.1134623148298939E-2</v>
      </c>
      <c r="Y287" s="78">
        <f>IFERROR('%QUOTES'!Y287/'%QUOTES'!Y286-1,0)</f>
        <v>1.7109859556569518E-2</v>
      </c>
      <c r="Z287" s="78">
        <f>IFERROR('%QUOTES'!Z287/'%QUOTES'!Z286-1,0)</f>
        <v>1.1073778920308586E-2</v>
      </c>
      <c r="AA287" s="78">
        <f>IFERROR('%QUOTES'!AA287/'%QUOTES'!AA286-1,0)</f>
        <v>4.3324619061950731E-3</v>
      </c>
      <c r="AB287" s="78">
        <f>IFERROR('%QUOTES'!AB287/'%QUOTES'!AB286-1,0)</f>
        <v>6.9611377820453235E-3</v>
      </c>
      <c r="AC287" s="78">
        <f>IFERROR('%QUOTES'!AC287/'%QUOTES'!AC286-1,0)</f>
        <v>6.3818848118859517E-3</v>
      </c>
      <c r="AD287" s="78">
        <f>IFERROR('%QUOTES'!AD287/'%QUOTES'!AD286-1,0)</f>
        <v>6.4223651840711327E-3</v>
      </c>
      <c r="AE287" s="78">
        <f>IFERROR('%QUOTES'!AE287/'%QUOTES'!AE286-1,0)</f>
        <v>4.4610991352409535E-3</v>
      </c>
      <c r="AF287" s="78">
        <f>IFERROR('%QUOTES'!AF287/'%QUOTES'!AF286-1,0)</f>
        <v>4.5614597035967819E-3</v>
      </c>
      <c r="AG287" s="78">
        <f>IFERROR('%QUOTES'!AG287/'%QUOTES'!AG286-1,0)</f>
        <v>4.8566760470420967E-3</v>
      </c>
      <c r="AH287" s="78">
        <f>IFERROR('%QUOTES'!AH287/'%QUOTES'!AH286-1,0)</f>
        <v>4.5996213365697702E-3</v>
      </c>
      <c r="AI287" s="78">
        <f>IFERROR('%QUOTES'!AI287/'%QUOTES'!AI286-1,0)</f>
        <v>3.1802121265092076E-3</v>
      </c>
      <c r="AJ287" s="78">
        <f>IFERROR('%QUOTES'!AJ287/'%QUOTES'!AJ286-1,0)</f>
        <v>4.1791577368195387E-3</v>
      </c>
      <c r="AK287" s="78">
        <f>IFERROR('%QUOTES'!AK287/'%QUOTES'!AK286-1,0)</f>
        <v>2.7814203597256171E-3</v>
      </c>
      <c r="AL287" s="78">
        <f>IFERROR('%QUOTES'!AL287/'%QUOTES'!AL286-1,0)</f>
        <v>5.6459646082376302E-3</v>
      </c>
      <c r="AM287" s="78">
        <f>IFERROR('%QUOTES'!AM287/'%QUOTES'!AM286-1,0)</f>
        <v>8.1439584875748761E-3</v>
      </c>
      <c r="AN287" s="78">
        <f>IFERROR('%QUOTES'!AN287/'%QUOTES'!AN286-1,0)</f>
        <v>4.4754950073988553E-4</v>
      </c>
      <c r="AO287" s="78">
        <f>IFERROR('%QUOTES'!AO287/'%QUOTES'!AO286-1,0)</f>
        <v>-8.8757885169727935E-3</v>
      </c>
      <c r="AP287" s="78">
        <f>IFERROR('%QUOTES'!AP287/'%QUOTES'!AP286-1,0)</f>
        <v>-1.5687890458904175E-4</v>
      </c>
      <c r="AQ287" s="78">
        <f>IFERROR('%QUOTES'!AQ287/'%QUOTES'!AQ286-1,0)</f>
        <v>1.2857280203879551E-3</v>
      </c>
      <c r="AR287" s="78">
        <f>IFERROR('%QUOTES'!AR287/'%QUOTES'!AR286-1,0)</f>
        <v>1.3884436999820338E-2</v>
      </c>
      <c r="AS287" s="78">
        <f>IFERROR('%QUOTES'!AS287/'%QUOTES'!AS286-1,0)</f>
        <v>-6.2926826014505499E-3</v>
      </c>
      <c r="AT287" s="78">
        <f>IFERROR('%QUOTES'!AT287/'%QUOTES'!AT286-1,0)</f>
        <v>-4.3508528428620741E-3</v>
      </c>
      <c r="AU287" s="78">
        <f>IFERROR('%QUOTES'!AU287/'%QUOTES'!AU286-1,0)</f>
        <v>-5.6033348531731031E-3</v>
      </c>
      <c r="AV287" s="78">
        <f>IFERROR('%QUOTES'!AV287/'%QUOTES'!AV286-1,0)</f>
        <v>-4.7528491953393592E-3</v>
      </c>
      <c r="AW287" s="78">
        <f>IFERROR('%QUOTES'!AW287/'%QUOTES'!AW286-1,0)</f>
        <v>4.9270179370917155E-3</v>
      </c>
      <c r="AX287" s="78">
        <f>IFERROR('%QUOTES'!AX287/'%QUOTES'!AX286-1,0)</f>
        <v>-1.2481089022672198E-2</v>
      </c>
      <c r="AY287" s="78">
        <f>IFERROR('%QUOTES'!AY287/'%QUOTES'!AY286-1,0)</f>
        <v>-8.3688711580057751E-3</v>
      </c>
      <c r="AZ287" s="78">
        <f>IFERROR('%QUOTES'!AZ287/'%QUOTES'!AZ286-1,0)</f>
        <v>5.3842061448163836E-3</v>
      </c>
      <c r="BA287" s="78">
        <f>IFERROR('%QUOTES'!BA287/'%QUOTES'!BA286-1,0)</f>
        <v>-3.9700607656475428E-3</v>
      </c>
      <c r="BB287" s="78">
        <f>IFERROR('%QUOTES'!BB287/'%QUOTES'!BB286-1,0)</f>
        <v>8.8749875000000422E-3</v>
      </c>
      <c r="BC287" s="78">
        <f>IFERROR('%QUOTES'!BC287/'%QUOTES'!BC286-1,0)</f>
        <v>-1.1875202802824614E-3</v>
      </c>
      <c r="BD287" s="78">
        <f>IFERROR('%QUOTES'!BD287/'%QUOTES'!BD286-1,0)</f>
        <v>-9.8203592814370966E-3</v>
      </c>
      <c r="BE287" s="78">
        <f>IFERROR('%QUOTES'!BE287/'%QUOTES'!BE286-1,0)</f>
        <v>-1.2062434966257918E-3</v>
      </c>
      <c r="BF287" s="78">
        <f>IFERROR('%QUOTES'!BF287/'%QUOTES'!BF286-1,0)</f>
        <v>-5.0905070684292841E-3</v>
      </c>
      <c r="BG287" s="78">
        <f>IFERROR('%QUOTES'!BG287/'%QUOTES'!BG286-1,0)</f>
        <v>4.5620437956204185E-3</v>
      </c>
      <c r="BH287" s="78">
        <f>IFERROR('%QUOTES'!BH287/'%QUOTES'!BH286-1,0)</f>
        <v>1.1487938131646835E-3</v>
      </c>
      <c r="BI287" s="78">
        <f>IFERROR('%QUOTES'!BI287/'%QUOTES'!BI286-1,0)</f>
        <v>-2.2080688536008086E-4</v>
      </c>
      <c r="BJ287" s="78">
        <f>IFERROR('%QUOTES'!BJ287/'%QUOTES'!BJ286-1,0)</f>
        <v>-6.0405689789555517E-3</v>
      </c>
      <c r="BK287" s="78">
        <f>IFERROR('%QUOTES'!BK287/'%QUOTES'!BK286-1,0)</f>
        <v>3.5154407787993946E-3</v>
      </c>
      <c r="BL287" s="78">
        <f>IFERROR('%QUOTES'!BL287/'%QUOTES'!BL286-1,0)</f>
        <v>1.4210736842106275E-3</v>
      </c>
      <c r="BM287" s="78">
        <f>IFERROR('%QUOTES'!BM287/'%QUOTES'!BM286-1,0)</f>
        <v>9.079381040710599E-3</v>
      </c>
      <c r="BN287" s="78">
        <f>IFERROR('%QUOTES'!BN287/'%QUOTES'!BN286-1,0)</f>
        <v>8.1821979614729035E-3</v>
      </c>
      <c r="BO287" s="78">
        <f>IFERROR('%QUOTES'!BO287/'%QUOTES'!BO286-1,0)</f>
        <v>-3.1932409157402475E-3</v>
      </c>
      <c r="BP287" s="78">
        <f>IFERROR('%QUOTES'!BP287/'%QUOTES'!BP286-1,0)</f>
        <v>-3.8372984534773558E-3</v>
      </c>
      <c r="BQ287" s="78">
        <f>IFERROR('%QUOTES'!BQ287/'%QUOTES'!BQ286-1,0)</f>
        <v>-9.1699978643308144E-3</v>
      </c>
      <c r="BR287" s="78">
        <f>IFERROR('%QUOTES'!BR287/'%QUOTES'!BR286-1,0)</f>
        <v>-5.9292368523311545E-5</v>
      </c>
      <c r="BS287" s="78">
        <f>IFERROR('%QUOTES'!BS287/'%QUOTES'!BS286-1,0)</f>
        <v>8.508770775799368E-3</v>
      </c>
      <c r="BT287" s="78">
        <f>IFERROR('%QUOTES'!BT287/'%QUOTES'!BT286-1,0)</f>
        <v>-6.0263983368658014E-4</v>
      </c>
      <c r="BU287" s="78">
        <f>IFERROR('%QUOTES'!BU287/'%QUOTES'!BU286-1,0)</f>
        <v>-5.0000416666665659E-3</v>
      </c>
      <c r="BV287" s="78">
        <f>IFERROR('%QUOTES'!BV287/'%QUOTES'!BV286-1,0)</f>
        <v>1.1727794942528735E-3</v>
      </c>
      <c r="BW287" s="78">
        <f>IFERROR('%QUOTES'!BW287/'%QUOTES'!BW286-1,0)</f>
        <v>3.1336174872602651E-3</v>
      </c>
      <c r="BX287" s="78">
        <f>IFERROR('%QUOTES'!BX287/'%QUOTES'!BX286-1,0)</f>
        <v>-8.4132311835919404E-3</v>
      </c>
      <c r="BY287" s="78">
        <f>IFERROR('%QUOTES'!BY287/'%QUOTES'!BY286-1,0)</f>
        <v>7.1201495194017639E-4</v>
      </c>
      <c r="BZ287" s="78">
        <f>IFERROR('%QUOTES'!BZ287/'%QUOTES'!BZ286-1,0)</f>
        <v>3.1662182417679929E-4</v>
      </c>
      <c r="CA287" s="78">
        <f>IFERROR('%QUOTES'!CA287/'%QUOTES'!CA286-1,0)</f>
        <v>-1.6040099518086492E-3</v>
      </c>
      <c r="CB287" s="78">
        <f>IFERROR('%QUOTES'!CB287/'%QUOTES'!CB286-1,0)</f>
        <v>-4.2973204171555812E-3</v>
      </c>
      <c r="CC287" s="78">
        <f>IFERROR('%QUOTES'!CC287/'%QUOTES'!CC286-1,0)</f>
        <v>3.0336122968372958E-3</v>
      </c>
      <c r="CD287" s="78">
        <f>IFERROR('%QUOTES'!CD287/'%QUOTES'!CD286-1,0)</f>
        <v>-7.6363914839261415E-4</v>
      </c>
      <c r="CE287" s="78">
        <f>IFERROR('%QUOTES'!CE287/'%QUOTES'!CE286-1,0)</f>
        <v>-5.035935432947336E-3</v>
      </c>
      <c r="CF287" s="78">
        <f>IFERROR('%QUOTES'!CF287/'%QUOTES'!CF286-1,0)</f>
        <v>-1.6046826431210803E-3</v>
      </c>
      <c r="CG287" s="78">
        <f>IFERROR('%QUOTES'!CG287/'%QUOTES'!CG286-1,0)</f>
        <v>-3.6782247101083687E-3</v>
      </c>
      <c r="CH287" s="78">
        <f>IFERROR('%QUOTES'!CH287/'%QUOTES'!CH286-1,0)</f>
        <v>1.1550115501519631E-2</v>
      </c>
      <c r="CI287" s="78">
        <f>IFERROR('%QUOTES'!CI287/'%QUOTES'!CI286-1,0)</f>
        <v>-6.7873303167420573E-3</v>
      </c>
      <c r="CJ287" s="78">
        <f>IFERROR('%QUOTES'!CJ287/'%QUOTES'!CJ286-1,0)</f>
        <v>-8.3524483214542089E-3</v>
      </c>
      <c r="CK287" s="78">
        <f>IFERROR('%QUOTES'!CK287/'%QUOTES'!CK286-1,0)</f>
        <v>8.5481674465506252E-3</v>
      </c>
      <c r="CL287" s="78">
        <f>IFERROR('%QUOTES'!CL287/'%QUOTES'!CL286-1,0)</f>
        <v>2.9097963142579175E-3</v>
      </c>
      <c r="CM287" s="78">
        <f>IFERROR('%QUOTES'!CM287/'%QUOTES'!CM286-1,0)</f>
        <v>3.5162950257289882E-2</v>
      </c>
      <c r="CN287" s="78">
        <f>IFERROR('%QUOTES'!CN287/'%QUOTES'!CN286-1,0)</f>
        <v>3.6685369011652869E-2</v>
      </c>
      <c r="CO287" s="78">
        <f>IFERROR('%QUOTES'!CO287/'%QUOTES'!CO286-1,0)</f>
        <v>2.3243697146503317E-2</v>
      </c>
      <c r="CP287" s="78">
        <f>IFERROR('%QUOTES'!CP287/'%QUOTES'!CP286-1,0)</f>
        <v>4.6864314432126797E-3</v>
      </c>
      <c r="CQ287" s="78">
        <f>IFERROR('%QUOTES'!CQ287/'%QUOTES'!CQ286-1,0)</f>
        <v>4.2219240048251283E-3</v>
      </c>
      <c r="CR287" s="78">
        <f>IFERROR('%QUOTES'!CR287/'%QUOTES'!CR286-1,0)</f>
        <v>1.1337803325629947E-2</v>
      </c>
      <c r="CS287" s="78">
        <f>IFERROR('%QUOTES'!CS287/'%QUOTES'!CS286-1,0)</f>
        <v>6.0551016062704299E-4</v>
      </c>
      <c r="CT287" s="78">
        <f>IFERROR('%QUOTES'!CT287/'%QUOTES'!CT286-1,0)</f>
        <v>8.1967213114753079E-3</v>
      </c>
      <c r="CU287" s="78">
        <f>IFERROR('%QUOTES'!CU287/'%QUOTES'!CU286-1,0)</f>
        <v>-3.4772182254196649E-2</v>
      </c>
      <c r="CV287" s="78">
        <f>IFERROR('%QUOTES'!CV287/'%QUOTES'!CV286-1,0)</f>
        <v>-3.3106134371957197E-2</v>
      </c>
      <c r="CW287" s="78">
        <f>IFERROR('%QUOTES'!CW287/'%QUOTES'!CW286-1,0)</f>
        <v>2.9639175257732076E-2</v>
      </c>
      <c r="CX287" s="78">
        <f>IFERROR('%QUOTES'!CX287/'%QUOTES'!CX286-1,0)</f>
        <v>-3.1575489309098037E-2</v>
      </c>
      <c r="CY287" s="78">
        <f>IFERROR('%QUOTES'!CY287/'%QUOTES'!CY286-1,0)</f>
        <v>6.4308360128617625E-3</v>
      </c>
      <c r="CZ287" s="78">
        <f>IFERROR('%QUOTES'!CZ287/'%QUOTES'!CZ286-1,0)</f>
        <v>-7.5922720284091749E-3</v>
      </c>
      <c r="DA287" s="78">
        <f>IFERROR('%QUOTES'!DA287/'%QUOTES'!DA286-1,0)</f>
        <v>4.7580356987557693E-3</v>
      </c>
      <c r="DB287" s="78">
        <f>IFERROR('%QUOTES'!DB287/'%QUOTES'!DB286-1,0)</f>
        <v>5.0949194170404333E-3</v>
      </c>
      <c r="DC287" s="78">
        <f>IFERROR('%QUOTES'!DC287/'%QUOTES'!DC286-1,0)</f>
        <v>6.2756890922077702E-4</v>
      </c>
      <c r="DD287" s="78">
        <f>IFERROR('%QUOTES'!DD287/'%QUOTES'!DD286-1,0)</f>
        <v>-3.8589658826592155E-3</v>
      </c>
      <c r="DE287" s="78">
        <f>IFERROR('%QUOTES'!DE287/'%QUOTES'!DE286-1,0)</f>
        <v>3.6538051607286626E-3</v>
      </c>
      <c r="DF287" s="78">
        <f>IFERROR('%QUOTES'!DF287/'%QUOTES'!DF286-1,0)</f>
        <v>1.5062359015851623E-3</v>
      </c>
      <c r="DG287" s="78">
        <f>IFERROR('%QUOTES'!DG287/'%QUOTES'!DG286-1,0)</f>
        <v>4.5704143814748743E-3</v>
      </c>
      <c r="DH287" s="78">
        <f>IFERROR('%QUOTES'!DH287/'%QUOTES'!DH286-1,0)</f>
        <v>-1.9256549277990587E-4</v>
      </c>
      <c r="DI287" s="78">
        <f>IFERROR('%QUOTES'!DI287/'%QUOTES'!DI286-1,0)</f>
        <v>1.3663346534653398E-2</v>
      </c>
      <c r="DJ287" s="78">
        <f>IFERROR('%QUOTES'!DJ287/'%QUOTES'!DJ286-1,0)</f>
        <v>3.9731810280605462E-3</v>
      </c>
      <c r="DK287" s="78">
        <f>IFERROR('%QUOTES'!DK287/'%QUOTES'!DK286-1,0)</f>
        <v>4.846707105520931E-3</v>
      </c>
      <c r="DL287" s="78">
        <f>IFERROR('%QUOTES'!DL287/'%QUOTES'!DL286-1,0)</f>
        <v>5.1616420570705923E-3</v>
      </c>
      <c r="DM287" s="78">
        <f>IFERROR('%QUOTES'!DM287/'%QUOTES'!DM286-1,0)</f>
        <v>5.0658391579561091E-3</v>
      </c>
      <c r="DN287" s="78">
        <f>IFERROR('%QUOTES'!DN287/'%QUOTES'!DN286-1,0)</f>
        <v>4.3489994578720381E-3</v>
      </c>
      <c r="DO287" s="78">
        <f>IFERROR('%QUOTES'!DO287/'%QUOTES'!DO286-1,0)</f>
        <v>4.928742021497845E-3</v>
      </c>
      <c r="DP287" s="78">
        <f>IFERROR('%QUOTES'!DP287/'%QUOTES'!DP286-1,0)</f>
        <v>-1.8305326408469824E-3</v>
      </c>
      <c r="DQ287" s="78">
        <f>IFERROR('%QUOTES'!DQ287/'%QUOTES'!DQ286-1,0)</f>
        <v>1.9907790789832625E-3</v>
      </c>
      <c r="DR287" s="78">
        <f>IFERROR('%QUOTES'!DR287/'%QUOTES'!DR286-1,0)</f>
        <v>4.1843097109683924E-4</v>
      </c>
      <c r="DS287" s="78">
        <f>IFERROR('%QUOTES'!DS287/'%QUOTES'!DS286-1,0)</f>
        <v>-6.2129624399885897E-3</v>
      </c>
      <c r="DT287" s="78">
        <f>IFERROR('%QUOTES'!DT287/'%QUOTES'!DT286-1,0)</f>
        <v>1.6663533186411783E-3</v>
      </c>
      <c r="DU287" s="78">
        <f>IFERROR('%QUOTES'!DU287/'%QUOTES'!DU286-1,0)</f>
        <v>-6.3580557709519425E-4</v>
      </c>
      <c r="DV287" s="78">
        <f>IFERROR('%QUOTES'!DV287/'%QUOTES'!DV286-1,0)</f>
        <v>-2.3908946600641467E-3</v>
      </c>
      <c r="DW287" s="78">
        <f>IFERROR('%QUOTES'!DW287/'%QUOTES'!DW286-1,0)</f>
        <v>1.5357612314277347E-3</v>
      </c>
      <c r="DX287" s="78">
        <f>IFERROR('%QUOTES'!DX287/'%QUOTES'!DX286-1,0)</f>
        <v>1.8108651547108501E-3</v>
      </c>
      <c r="DY287" s="78">
        <f>IFERROR('%QUOTES'!DY287/'%QUOTES'!DY286-1,0)</f>
        <v>1.4581525502410653E-3</v>
      </c>
      <c r="DZ287" s="78">
        <f>IFERROR('%QUOTES'!DZ287/'%QUOTES'!DZ286-1,0)</f>
        <v>1.6488614820284742E-3</v>
      </c>
      <c r="EA287" s="78">
        <f>IFERROR('%QUOTES'!EA287/'%QUOTES'!EA286-1,0)</f>
        <v>-6.0741194455715686E-4</v>
      </c>
      <c r="EB287" s="78">
        <f>IFERROR('%QUOTES'!EB287/'%QUOTES'!EB286-1,0)</f>
        <v>-2.1895796847637428E-4</v>
      </c>
      <c r="EC287" s="78">
        <f>IFERROR('%QUOTES'!EC287/'%QUOTES'!EC286-1,0)</f>
        <v>-2.0281037523990353E-3</v>
      </c>
      <c r="ED287" s="78">
        <f>IFERROR('%QUOTES'!ED287/'%QUOTES'!ED286-1,0)</f>
        <v>8.9218074040506856E-3</v>
      </c>
      <c r="EE287" s="78">
        <f>IFERROR('%QUOTES'!EE287/'%QUOTES'!EE286-1,0)</f>
        <v>-5.4827897969668138E-3</v>
      </c>
      <c r="EF287" s="78">
        <f>IFERROR('%QUOTES'!EF287/'%QUOTES'!EF286-1,0)</f>
        <v>-1.326762749308652E-3</v>
      </c>
      <c r="EG287" s="78">
        <f>IFERROR('%QUOTES'!EG287/'%QUOTES'!EG286-1,0)</f>
        <v>4.4572943018914568E-3</v>
      </c>
      <c r="EH287" s="78">
        <f>IFERROR('%QUOTES'!EH287/'%QUOTES'!EH286-1,0)</f>
        <v>1.6374269005847708E-3</v>
      </c>
      <c r="EI287" s="78">
        <f>IFERROR('%QUOTES'!EI287/'%QUOTES'!EI286-1,0)</f>
        <v>4.8867614393601766E-3</v>
      </c>
      <c r="EJ287" s="78">
        <f>IFERROR('%QUOTES'!EJ287/'%QUOTES'!EJ286-1,0)</f>
        <v>3.3420864965882924E-3</v>
      </c>
      <c r="EK287" s="78">
        <f>IFERROR('%QUOTES'!EK287/'%QUOTES'!EK286-1,0)</f>
        <v>4.1636403648541709E-3</v>
      </c>
      <c r="EL287" s="78">
        <f>IFERROR('%QUOTES'!EL287/'%QUOTES'!EL286-1,0)</f>
        <v>1.0396361273554255E-2</v>
      </c>
      <c r="EM287" s="78">
        <f>IFERROR('%QUOTES'!EM287/'%QUOTES'!EM286-1,0)</f>
        <v>2.0833332851080133E-3</v>
      </c>
      <c r="EN287" s="78">
        <f>IFERROR('%QUOTES'!EN287/'%QUOTES'!EN286-1,0)</f>
        <v>1.08778145934183E-2</v>
      </c>
      <c r="EO287" s="78">
        <f>IFERROR('%QUOTES'!EO287/'%QUOTES'!EO286-1,0)</f>
        <v>1.9470112738804168E-3</v>
      </c>
      <c r="EP287" s="78">
        <f>IFERROR('%QUOTES'!EP287/'%QUOTES'!EP286-1,0)</f>
        <v>-1.0607512360872984E-2</v>
      </c>
      <c r="EQ287" s="78">
        <f>IFERROR('%QUOTES'!EQ287/'%QUOTES'!EQ286-1,0)</f>
        <v>-1.4315253925804017E-3</v>
      </c>
      <c r="ER287" s="78">
        <f>IFERROR('%QUOTES'!ER287/'%QUOTES'!ER286-1,0)</f>
        <v>-1.0039059118069127E-2</v>
      </c>
      <c r="ES287" s="78">
        <f>IFERROR('%QUOTES'!ES287/'%QUOTES'!ES286-1,0)</f>
        <v>1.2368893011749371E-3</v>
      </c>
      <c r="ET287" s="78">
        <f>IFERROR('%QUOTES'!ET287/'%QUOTES'!ET286-1,0)</f>
        <v>-4.0073418172940301E-2</v>
      </c>
      <c r="EU287" s="78">
        <f>IFERROR('%QUOTES'!EU287/'%QUOTES'!EU286-1,0)</f>
        <v>-1.7693205944798729E-3</v>
      </c>
      <c r="EV287" s="78">
        <f>IFERROR('%QUOTES'!EV287/'%QUOTES'!EV286-1,0)</f>
        <v>-8.0000000000000071E-3</v>
      </c>
      <c r="EW287" s="78">
        <f>IFERROR('%QUOTES'!EW287/'%QUOTES'!EW286-1,0)</f>
        <v>-6.2445136412574431E-3</v>
      </c>
      <c r="EX287" s="78">
        <f>IFERROR('%QUOTES'!EX287/'%QUOTES'!EX286-1,0)</f>
        <v>-3.4581843383808542E-3</v>
      </c>
      <c r="EY287" s="78">
        <f>IFERROR('%QUOTES'!EY287/'%QUOTES'!EY286-1,0)</f>
        <v>-4.2179611874179068E-3</v>
      </c>
      <c r="EZ287" s="78">
        <f>IFERROR('%QUOTES'!EZ287/'%QUOTES'!EZ286-1,0)</f>
        <v>0</v>
      </c>
      <c r="FA287" s="78">
        <f>IFERROR('%QUOTES'!FA287/'%QUOTES'!FA286-1,0)</f>
        <v>-2.5380710659896888E-3</v>
      </c>
      <c r="FB287" s="78">
        <f>IFERROR('%QUOTES'!FB287/'%QUOTES'!FB286-1,0)</f>
        <v>-6.2755253757286189E-3</v>
      </c>
      <c r="FC287" s="78">
        <f>IFERROR('%QUOTES'!FC287/'%QUOTES'!FC286-1,0)</f>
        <v>-4.503377420481125E-3</v>
      </c>
      <c r="FD287" s="78">
        <f>IFERROR('%QUOTES'!FD287/'%QUOTES'!FD286-1,0)</f>
        <v>0</v>
      </c>
      <c r="FE287" s="78">
        <f>IFERROR('%QUOTES'!FE287/'%QUOTES'!FE286-1,0)</f>
        <v>-7.1781961786362425E-3</v>
      </c>
      <c r="FF287" s="78">
        <f>IFERROR('%QUOTES'!FF287/'%QUOTES'!FF286-1,0)</f>
        <v>-1.5030946065428763E-2</v>
      </c>
      <c r="FG287" s="78">
        <f>IFERROR('%QUOTES'!FG287/'%QUOTES'!FG286-1,0)</f>
        <v>-2.5423728813559365E-2</v>
      </c>
      <c r="FH287" s="78">
        <f>IFERROR('%QUOTES'!FH287/'%QUOTES'!FH286-1,0)</f>
        <v>-3.6716382517617441E-2</v>
      </c>
    </row>
    <row r="288" spans="1:164">
      <c r="A288" s="76">
        <v>43517</v>
      </c>
      <c r="B288" s="78">
        <f>IFERROR('%QUOTES'!B288/'%QUOTES'!B287-1,0)</f>
        <v>-9.2162829252306899E-4</v>
      </c>
      <c r="C288" s="78">
        <f>IFERROR('%QUOTES'!C288/'%QUOTES'!C287-1,0)</f>
        <v>-1.6536935862013769E-3</v>
      </c>
      <c r="D288" s="78">
        <f>IFERROR('%QUOTES'!D288/'%QUOTES'!D287-1,0)</f>
        <v>-5.2724077328647478E-3</v>
      </c>
      <c r="E288" s="78">
        <f>IFERROR('%QUOTES'!E288/'%QUOTES'!E287-1,0)</f>
        <v>0</v>
      </c>
      <c r="F288" s="78">
        <f>IFERROR('%QUOTES'!F288/'%QUOTES'!F287-1,0)</f>
        <v>-3.3217810293929562E-3</v>
      </c>
      <c r="G288" s="78">
        <f>IFERROR('%QUOTES'!G288/'%QUOTES'!G287-1,0)</f>
        <v>-6.8407021933519774E-3</v>
      </c>
      <c r="H288" s="78">
        <f>IFERROR('%QUOTES'!H288/'%QUOTES'!H287-1,0)</f>
        <v>-5.1397367536054617E-3</v>
      </c>
      <c r="I288" s="78">
        <f>IFERROR('%QUOTES'!I288/'%QUOTES'!I287-1,0)</f>
        <v>-2.6246565983321091E-3</v>
      </c>
      <c r="J288" s="78">
        <f>IFERROR('%QUOTES'!J288/'%QUOTES'!J287-1,0)</f>
        <v>-4.9237135470729942E-3</v>
      </c>
      <c r="K288" s="78">
        <f>IFERROR('%QUOTES'!K288/'%QUOTES'!K287-1,0)</f>
        <v>-4.1764115922451328E-3</v>
      </c>
      <c r="L288" s="78">
        <f>IFERROR('%QUOTES'!L288/'%QUOTES'!L287-1,0)</f>
        <v>-2.8337531486145595E-3</v>
      </c>
      <c r="M288" s="78">
        <f>IFERROR('%QUOTES'!M288/'%QUOTES'!M287-1,0)</f>
        <v>2.8109627547434624E-3</v>
      </c>
      <c r="N288" s="78">
        <f>IFERROR('%QUOTES'!N288/'%QUOTES'!N287-1,0)</f>
        <v>-1.8307821482681286E-2</v>
      </c>
      <c r="O288" s="78">
        <f>IFERROR('%QUOTES'!O288/'%QUOTES'!O287-1,0)</f>
        <v>-1.1602018804895642E-2</v>
      </c>
      <c r="P288" s="78">
        <f>IFERROR('%QUOTES'!P288/'%QUOTES'!P287-1,0)</f>
        <v>-1.4915922618155997E-2</v>
      </c>
      <c r="Q288" s="78">
        <f>IFERROR('%QUOTES'!Q288/'%QUOTES'!Q287-1,0)</f>
        <v>-4.3511133862298434E-3</v>
      </c>
      <c r="R288" s="78">
        <f>IFERROR('%QUOTES'!R288/'%QUOTES'!R287-1,0)</f>
        <v>-5.5248617886761719E-3</v>
      </c>
      <c r="S288" s="78">
        <f>IFERROR('%QUOTES'!S288/'%QUOTES'!S287-1,0)</f>
        <v>-6.9052520003084483E-3</v>
      </c>
      <c r="T288" s="78">
        <f>IFERROR('%QUOTES'!T288/'%QUOTES'!T287-1,0)</f>
        <v>-5.8393023070801853E-3</v>
      </c>
      <c r="U288" s="78">
        <f>IFERROR('%QUOTES'!U288/'%QUOTES'!U287-1,0)</f>
        <v>-6.5617452633039974E-3</v>
      </c>
      <c r="V288" s="78">
        <f>IFERROR('%QUOTES'!V288/'%QUOTES'!V287-1,0)</f>
        <v>-6.155106514517894E-3</v>
      </c>
      <c r="W288" s="78">
        <f>IFERROR('%QUOTES'!W288/'%QUOTES'!W287-1,0)</f>
        <v>-3.3143066964774759E-3</v>
      </c>
      <c r="X288" s="78">
        <f>IFERROR('%QUOTES'!X288/'%QUOTES'!X287-1,0)</f>
        <v>-6.1177767194159349E-3</v>
      </c>
      <c r="Y288" s="78">
        <f>IFERROR('%QUOTES'!Y288/'%QUOTES'!Y287-1,0)</f>
        <v>9.532487558701952E-3</v>
      </c>
      <c r="Z288" s="78">
        <f>IFERROR('%QUOTES'!Z288/'%QUOTES'!Z287-1,0)</f>
        <v>-3.9116173692231859E-3</v>
      </c>
      <c r="AA288" s="78">
        <f>IFERROR('%QUOTES'!AA288/'%QUOTES'!AA287-1,0)</f>
        <v>-4.621829941652833E-3</v>
      </c>
      <c r="AB288" s="78">
        <f>IFERROR('%QUOTES'!AB288/'%QUOTES'!AB287-1,0)</f>
        <v>-5.4827173901615955E-3</v>
      </c>
      <c r="AC288" s="78">
        <f>IFERROR('%QUOTES'!AC288/'%QUOTES'!AC287-1,0)</f>
        <v>-8.0488292682926454E-3</v>
      </c>
      <c r="AD288" s="78">
        <f>IFERROR('%QUOTES'!AD288/'%QUOTES'!AD287-1,0)</f>
        <v>-5.2552179149856215E-3</v>
      </c>
      <c r="AE288" s="78">
        <f>IFERROR('%QUOTES'!AE288/'%QUOTES'!AE287-1,0)</f>
        <v>7.2837092328352782E-3</v>
      </c>
      <c r="AF288" s="78">
        <f>IFERROR('%QUOTES'!AF288/'%QUOTES'!AF287-1,0)</f>
        <v>7.1696089155548481E-3</v>
      </c>
      <c r="AG288" s="78">
        <f>IFERROR('%QUOTES'!AG288/'%QUOTES'!AG287-1,0)</f>
        <v>7.0047634843359852E-3</v>
      </c>
      <c r="AH288" s="78">
        <f>IFERROR('%QUOTES'!AH288/'%QUOTES'!AH287-1,0)</f>
        <v>7.5410447740089648E-3</v>
      </c>
      <c r="AI288" s="78">
        <f>IFERROR('%QUOTES'!AI288/'%QUOTES'!AI287-1,0)</f>
        <v>7.0447695331021798E-3</v>
      </c>
      <c r="AJ288" s="78">
        <f>IFERROR('%QUOTES'!AJ288/'%QUOTES'!AJ287-1,0)</f>
        <v>7.5765554111253408E-3</v>
      </c>
      <c r="AK288" s="78">
        <f>IFERROR('%QUOTES'!AK288/'%QUOTES'!AK287-1,0)</f>
        <v>-1.2758930741163743E-2</v>
      </c>
      <c r="AL288" s="78">
        <f>IFERROR('%QUOTES'!AL288/'%QUOTES'!AL287-1,0)</f>
        <v>7.6287646093537997E-3</v>
      </c>
      <c r="AM288" s="78">
        <f>IFERROR('%QUOTES'!AM288/'%QUOTES'!AM287-1,0)</f>
        <v>1.7283524328386424E-2</v>
      </c>
      <c r="AN288" s="78">
        <f>IFERROR('%QUOTES'!AN288/'%QUOTES'!AN287-1,0)</f>
        <v>9.3110390336650362E-3</v>
      </c>
      <c r="AO288" s="78">
        <f>IFERROR('%QUOTES'!AO288/'%QUOTES'!AO287-1,0)</f>
        <v>-1.5920348258706585E-2</v>
      </c>
      <c r="AP288" s="78">
        <f>IFERROR('%QUOTES'!AP288/'%QUOTES'!AP287-1,0)</f>
        <v>1.8833130615609761E-3</v>
      </c>
      <c r="AQ288" s="78">
        <f>IFERROR('%QUOTES'!AQ288/'%QUOTES'!AQ287-1,0)</f>
        <v>8.3467094703051359E-3</v>
      </c>
      <c r="AR288" s="78">
        <f>IFERROR('%QUOTES'!AR288/'%QUOTES'!AR287-1,0)</f>
        <v>2.2929904458598882E-2</v>
      </c>
      <c r="AS288" s="78">
        <f>IFERROR('%QUOTES'!AS288/'%QUOTES'!AS287-1,0)</f>
        <v>-3.727159399312463E-2</v>
      </c>
      <c r="AT288" s="78">
        <f>IFERROR('%QUOTES'!AT288/'%QUOTES'!AT287-1,0)</f>
        <v>-2.7093148524613753E-2</v>
      </c>
      <c r="AU288" s="78">
        <f>IFERROR('%QUOTES'!AU288/'%QUOTES'!AU287-1,0)</f>
        <v>-1.9997271302988673E-2</v>
      </c>
      <c r="AV288" s="78">
        <f>IFERROR('%QUOTES'!AV288/'%QUOTES'!AV287-1,0)</f>
        <v>-1.0093883755491806E-2</v>
      </c>
      <c r="AW288" s="78">
        <f>IFERROR('%QUOTES'!AW288/'%QUOTES'!AW287-1,0)</f>
        <v>-3.9222900520490267E-3</v>
      </c>
      <c r="AX288" s="78">
        <f>IFERROR('%QUOTES'!AX288/'%QUOTES'!AX287-1,0)</f>
        <v>-4.3278474851044191E-2</v>
      </c>
      <c r="AY288" s="78">
        <f>IFERROR('%QUOTES'!AY288/'%QUOTES'!AY287-1,0)</f>
        <v>-9.4323845771967507E-3</v>
      </c>
      <c r="AZ288" s="78">
        <f>IFERROR('%QUOTES'!AZ288/'%QUOTES'!AZ287-1,0)</f>
        <v>-8.6822461649179727E-3</v>
      </c>
      <c r="BA288" s="78">
        <f>IFERROR('%QUOTES'!BA288/'%QUOTES'!BA287-1,0)</f>
        <v>-1.4185310169332666E-2</v>
      </c>
      <c r="BB288" s="78">
        <f>IFERROR('%QUOTES'!BB288/'%QUOTES'!BB287-1,0)</f>
        <v>-5.8233305144755887E-3</v>
      </c>
      <c r="BC288" s="78">
        <f>IFERROR('%QUOTES'!BC288/'%QUOTES'!BC287-1,0)</f>
        <v>-8.7548424801614511E-3</v>
      </c>
      <c r="BD288" s="78">
        <f>IFERROR('%QUOTES'!BD288/'%QUOTES'!BD287-1,0)</f>
        <v>-1.5481349782293208E-2</v>
      </c>
      <c r="BE288" s="78">
        <f>IFERROR('%QUOTES'!BE288/'%QUOTES'!BE287-1,0)</f>
        <v>-8.8561332385768132E-3</v>
      </c>
      <c r="BF288" s="78">
        <f>IFERROR('%QUOTES'!BF288/'%QUOTES'!BF287-1,0)</f>
        <v>-1.658139078471299E-2</v>
      </c>
      <c r="BG288" s="78">
        <f>IFERROR('%QUOTES'!BG288/'%QUOTES'!BG287-1,0)</f>
        <v>1.7711171662125436E-2</v>
      </c>
      <c r="BH288" s="78">
        <f>IFERROR('%QUOTES'!BH288/'%QUOTES'!BH287-1,0)</f>
        <v>4.3027824970920392E-4</v>
      </c>
      <c r="BI288" s="78">
        <f>IFERROR('%QUOTES'!BI288/'%QUOTES'!BI287-1,0)</f>
        <v>-2.2632570443253952E-3</v>
      </c>
      <c r="BJ288" s="78">
        <f>IFERROR('%QUOTES'!BJ288/'%QUOTES'!BJ287-1,0)</f>
        <v>-1.3134640781597318E-2</v>
      </c>
      <c r="BK288" s="78">
        <f>IFERROR('%QUOTES'!BK288/'%QUOTES'!BK287-1,0)</f>
        <v>-2.6947722259558216E-3</v>
      </c>
      <c r="BL288" s="78">
        <f>IFERROR('%QUOTES'!BL288/'%QUOTES'!BL287-1,0)</f>
        <v>-2.1026961243975073E-4</v>
      </c>
      <c r="BM288" s="78">
        <f>IFERROR('%QUOTES'!BM288/'%QUOTES'!BM287-1,0)</f>
        <v>-6.1919504044896101E-3</v>
      </c>
      <c r="BN288" s="78">
        <f>IFERROR('%QUOTES'!BN288/'%QUOTES'!BN287-1,0)</f>
        <v>-1.95218030269797E-2</v>
      </c>
      <c r="BO288" s="78">
        <f>IFERROR('%QUOTES'!BO288/'%QUOTES'!BO287-1,0)</f>
        <v>0</v>
      </c>
      <c r="BP288" s="78">
        <f>IFERROR('%QUOTES'!BP288/'%QUOTES'!BP287-1,0)</f>
        <v>-8.6287363182880883E-3</v>
      </c>
      <c r="BQ288" s="78">
        <f>IFERROR('%QUOTES'!BQ288/'%QUOTES'!BQ287-1,0)</f>
        <v>-1.4237541866102266E-3</v>
      </c>
      <c r="BR288" s="78">
        <f>IFERROR('%QUOTES'!BR288/'%QUOTES'!BR287-1,0)</f>
        <v>-7.1598000249267768E-3</v>
      </c>
      <c r="BS288" s="78">
        <f>IFERROR('%QUOTES'!BS288/'%QUOTES'!BS287-1,0)</f>
        <v>-7.4093836909480126E-3</v>
      </c>
      <c r="BT288" s="78">
        <f>IFERROR('%QUOTES'!BT288/'%QUOTES'!BT287-1,0)</f>
        <v>-9.0459530070701177E-3</v>
      </c>
      <c r="BU288" s="78">
        <f>IFERROR('%QUOTES'!BU288/'%QUOTES'!BU287-1,0)</f>
        <v>2.1356784813935548E-2</v>
      </c>
      <c r="BV288" s="78">
        <f>IFERROR('%QUOTES'!BV288/'%QUOTES'!BV287-1,0)</f>
        <v>4.3160913252049404E-4</v>
      </c>
      <c r="BW288" s="78">
        <f>IFERROR('%QUOTES'!BW288/'%QUOTES'!BW287-1,0)</f>
        <v>-5.9977009371198209E-3</v>
      </c>
      <c r="BX288" s="78">
        <f>IFERROR('%QUOTES'!BX288/'%QUOTES'!BX287-1,0)</f>
        <v>1.3319060707779329E-3</v>
      </c>
      <c r="BY288" s="78">
        <f>IFERROR('%QUOTES'!BY288/'%QUOTES'!BY287-1,0)</f>
        <v>5.3360013280667751E-4</v>
      </c>
      <c r="BZ288" s="78">
        <f>IFERROR('%QUOTES'!BZ288/'%QUOTES'!BZ287-1,0)</f>
        <v>-2.5320462499137664E-3</v>
      </c>
      <c r="CA288" s="78">
        <f>IFERROR('%QUOTES'!CA288/'%QUOTES'!CA287-1,0)</f>
        <v>-2.8561049625135393E-3</v>
      </c>
      <c r="CB288" s="78">
        <f>IFERROR('%QUOTES'!CB288/'%QUOTES'!CB287-1,0)</f>
        <v>-3.3003555039440302E-3</v>
      </c>
      <c r="CC288" s="78">
        <f>IFERROR('%QUOTES'!CC288/'%QUOTES'!CC287-1,0)</f>
        <v>-3.0849805129756769E-3</v>
      </c>
      <c r="CD288" s="78">
        <f>IFERROR('%QUOTES'!CD288/'%QUOTES'!CD287-1,0)</f>
        <v>-3.6684209778687915E-3</v>
      </c>
      <c r="CE288" s="78">
        <f>IFERROR('%QUOTES'!CE288/'%QUOTES'!CE287-1,0)</f>
        <v>-1.8076283441793572E-3</v>
      </c>
      <c r="CF288" s="78">
        <f>IFERROR('%QUOTES'!CF288/'%QUOTES'!CF287-1,0)</f>
        <v>-6.1368350047681375E-3</v>
      </c>
      <c r="CG288" s="78">
        <f>IFERROR('%QUOTES'!CG288/'%QUOTES'!CG287-1,0)</f>
        <v>-1.0337238239299995E-2</v>
      </c>
      <c r="CH288" s="78">
        <f>IFERROR('%QUOTES'!CH288/'%QUOTES'!CH287-1,0)</f>
        <v>-3.8461539848372306E-3</v>
      </c>
      <c r="CI288" s="78">
        <f>IFERROR('%QUOTES'!CI288/'%QUOTES'!CI287-1,0)</f>
        <v>-9.8709187547456612E-3</v>
      </c>
      <c r="CJ288" s="78">
        <f>IFERROR('%QUOTES'!CJ288/'%QUOTES'!CJ287-1,0)</f>
        <v>-4.7305412421955184E-3</v>
      </c>
      <c r="CK288" s="78">
        <f>IFERROR('%QUOTES'!CK288/'%QUOTES'!CK287-1,0)</f>
        <v>-3.2104788797812089E-3</v>
      </c>
      <c r="CL288" s="78">
        <f>IFERROR('%QUOTES'!CL288/'%QUOTES'!CL287-1,0)</f>
        <v>-9.6711798839455021E-4</v>
      </c>
      <c r="CM288" s="78">
        <f>IFERROR('%QUOTES'!CM288/'%QUOTES'!CM287-1,0)</f>
        <v>-8.2850041425020726E-2</v>
      </c>
      <c r="CN288" s="78">
        <f>IFERROR('%QUOTES'!CN288/'%QUOTES'!CN287-1,0)</f>
        <v>-1.1240632805994966E-2</v>
      </c>
      <c r="CO288" s="78">
        <f>IFERROR('%QUOTES'!CO288/'%QUOTES'!CO287-1,0)</f>
        <v>-7.5718832696559657E-3</v>
      </c>
      <c r="CP288" s="78">
        <f>IFERROR('%QUOTES'!CP288/'%QUOTES'!CP287-1,0)</f>
        <v>-1.6659262364957073E-2</v>
      </c>
      <c r="CQ288" s="78">
        <f>IFERROR('%QUOTES'!CQ288/'%QUOTES'!CQ287-1,0)</f>
        <v>-1.5465435899863045E-2</v>
      </c>
      <c r="CR288" s="78">
        <f>IFERROR('%QUOTES'!CR288/'%QUOTES'!CR287-1,0)</f>
        <v>-2.722607390218057E-2</v>
      </c>
      <c r="CS288" s="78">
        <f>IFERROR('%QUOTES'!CS288/'%QUOTES'!CS287-1,0)</f>
        <v>-2.3298033987837696E-2</v>
      </c>
      <c r="CT288" s="78">
        <f>IFERROR('%QUOTES'!CT288/'%QUOTES'!CT287-1,0)</f>
        <v>-1.6260111788617859E-2</v>
      </c>
      <c r="CU288" s="78">
        <f>IFERROR('%QUOTES'!CU288/'%QUOTES'!CU287-1,0)</f>
        <v>1.1594202898550732E-2</v>
      </c>
      <c r="CV288" s="78">
        <f>IFERROR('%QUOTES'!CV288/'%QUOTES'!CV287-1,0)</f>
        <v>8.0563947633434108E-2</v>
      </c>
      <c r="CW288" s="78">
        <f>IFERROR('%QUOTES'!CW288/'%QUOTES'!CW287-1,0)</f>
        <v>-6.0075093867334228E-2</v>
      </c>
      <c r="CX288" s="78">
        <f>IFERROR('%QUOTES'!CX288/'%QUOTES'!CX287-1,0)</f>
        <v>6.2184873949579833E-2</v>
      </c>
      <c r="CY288" s="78">
        <f>IFERROR('%QUOTES'!CY288/'%QUOTES'!CY287-1,0)</f>
        <v>-3.2907317345281739E-2</v>
      </c>
      <c r="CZ288" s="78">
        <f>IFERROR('%QUOTES'!CZ288/'%QUOTES'!CZ287-1,0)</f>
        <v>3.2240466242648314E-2</v>
      </c>
      <c r="DA288" s="78">
        <f>IFERROR('%QUOTES'!DA288/'%QUOTES'!DA287-1,0)</f>
        <v>-4.0778480956794594E-3</v>
      </c>
      <c r="DB288" s="78">
        <f>IFERROR('%QUOTES'!DB288/'%QUOTES'!DB287-1,0)</f>
        <v>-8.1296781209427849E-3</v>
      </c>
      <c r="DC288" s="78">
        <f>IFERROR('%QUOTES'!DC288/'%QUOTES'!DC287-1,0)</f>
        <v>3.1355107456843001E-4</v>
      </c>
      <c r="DD288" s="78">
        <f>IFERROR('%QUOTES'!DD288/'%QUOTES'!DD287-1,0)</f>
        <v>4.1322312982376985E-3</v>
      </c>
      <c r="DE288" s="78">
        <f>IFERROR('%QUOTES'!DE288/'%QUOTES'!DE287-1,0)</f>
        <v>-5.7208550626259846E-3</v>
      </c>
      <c r="DF288" s="78">
        <f>IFERROR('%QUOTES'!DF288/'%QUOTES'!DF287-1,0)</f>
        <v>1.0527899248844452E-3</v>
      </c>
      <c r="DG288" s="78">
        <f>IFERROR('%QUOTES'!DG288/'%QUOTES'!DG287-1,0)</f>
        <v>4.246284372269038E-3</v>
      </c>
      <c r="DH288" s="78">
        <f>IFERROR('%QUOTES'!DH288/'%QUOTES'!DH287-1,0)</f>
        <v>-3.660161818531904E-3</v>
      </c>
      <c r="DI288" s="78">
        <f>IFERROR('%QUOTES'!DI288/'%QUOTES'!DI287-1,0)</f>
        <v>-2.0902520431774207E-2</v>
      </c>
      <c r="DJ288" s="78">
        <f>IFERROR('%QUOTES'!DJ288/'%QUOTES'!DJ287-1,0)</f>
        <v>-3.4627504328469394E-3</v>
      </c>
      <c r="DK288" s="78">
        <f>IFERROR('%QUOTES'!DK288/'%QUOTES'!DK287-1,0)</f>
        <v>-2.9733200010577665E-3</v>
      </c>
      <c r="DL288" s="78">
        <f>IFERROR('%QUOTES'!DL288/'%QUOTES'!DL287-1,0)</f>
        <v>-3.7986000619414373E-3</v>
      </c>
      <c r="DM288" s="78">
        <f>IFERROR('%QUOTES'!DM288/'%QUOTES'!DM287-1,0)</f>
        <v>-6.384425403225813E-3</v>
      </c>
      <c r="DN288" s="78">
        <f>IFERROR('%QUOTES'!DN288/'%QUOTES'!DN287-1,0)</f>
        <v>2.8869227161349986E-3</v>
      </c>
      <c r="DO288" s="78">
        <f>IFERROR('%QUOTES'!DO288/'%QUOTES'!DO287-1,0)</f>
        <v>-3.0976508467912556E-3</v>
      </c>
      <c r="DP288" s="78">
        <f>IFERROR('%QUOTES'!DP288/'%QUOTES'!DP287-1,0)</f>
        <v>2.9341647338010368E-3</v>
      </c>
      <c r="DQ288" s="78">
        <f>IFERROR('%QUOTES'!DQ288/'%QUOTES'!DQ287-1,0)</f>
        <v>-1.9868237518244625E-3</v>
      </c>
      <c r="DR288" s="78">
        <f>IFERROR('%QUOTES'!DR288/'%QUOTES'!DR287-1,0)</f>
        <v>-1.2756189878711743E-2</v>
      </c>
      <c r="DS288" s="78">
        <f>IFERROR('%QUOTES'!DS288/'%QUOTES'!DS287-1,0)</f>
        <v>8.8093494972818487E-3</v>
      </c>
      <c r="DT288" s="78">
        <f>IFERROR('%QUOTES'!DT288/'%QUOTES'!DT287-1,0)</f>
        <v>-2.554705216950337E-3</v>
      </c>
      <c r="DU288" s="78">
        <f>IFERROR('%QUOTES'!DU288/'%QUOTES'!DU287-1,0)</f>
        <v>2.6859274154913404E-3</v>
      </c>
      <c r="DV288" s="78">
        <f>IFERROR('%QUOTES'!DV288/'%QUOTES'!DV287-1,0)</f>
        <v>-9.4868684316296026E-4</v>
      </c>
      <c r="DW288" s="78">
        <f>IFERROR('%QUOTES'!DW288/'%QUOTES'!DW287-1,0)</f>
        <v>-1.5553186613222914E-2</v>
      </c>
      <c r="DX288" s="78">
        <f>IFERROR('%QUOTES'!DX288/'%QUOTES'!DX287-1,0)</f>
        <v>1.405904771923927E-3</v>
      </c>
      <c r="DY288" s="78">
        <f>IFERROR('%QUOTES'!DY288/'%QUOTES'!DY287-1,0)</f>
        <v>1.7985525556944992E-3</v>
      </c>
      <c r="DZ288" s="78">
        <f>IFERROR('%QUOTES'!DZ288/'%QUOTES'!DZ287-1,0)</f>
        <v>2.586830759583103E-3</v>
      </c>
      <c r="EA288" s="78">
        <f>IFERROR('%QUOTES'!EA288/'%QUOTES'!EA287-1,0)</f>
        <v>2.7355621437346045E-3</v>
      </c>
      <c r="EB288" s="78">
        <f>IFERROR('%QUOTES'!EB288/'%QUOTES'!EB287-1,0)</f>
        <v>6.5695207606530914E-4</v>
      </c>
      <c r="EC288" s="78">
        <f>IFERROR('%QUOTES'!EC288/'%QUOTES'!EC287-1,0)</f>
        <v>1.0741733353777594E-2</v>
      </c>
      <c r="ED288" s="78">
        <f>IFERROR('%QUOTES'!ED288/'%QUOTES'!ED287-1,0)</f>
        <v>-1.402224537532859E-2</v>
      </c>
      <c r="EE288" s="78">
        <f>IFERROR('%QUOTES'!EE288/'%QUOTES'!EE287-1,0)</f>
        <v>3.0627256929416369E-3</v>
      </c>
      <c r="EF288" s="78">
        <f>IFERROR('%QUOTES'!EF288/'%QUOTES'!EF287-1,0)</f>
        <v>2.4672993914327535E-3</v>
      </c>
      <c r="EG288" s="78">
        <f>IFERROR('%QUOTES'!EG288/'%QUOTES'!EG287-1,0)</f>
        <v>4.6373630766771701E-3</v>
      </c>
      <c r="EH288" s="78">
        <f>IFERROR('%QUOTES'!EH288/'%QUOTES'!EH287-1,0)</f>
        <v>-2.8024054180290081E-3</v>
      </c>
      <c r="EI288" s="78">
        <f>IFERROR('%QUOTES'!EI288/'%QUOTES'!EI287-1,0)</f>
        <v>-4.8629971324933852E-3</v>
      </c>
      <c r="EJ288" s="78">
        <f>IFERROR('%QUOTES'!EJ288/'%QUOTES'!EJ287-1,0)</f>
        <v>-2.8550797729022248E-3</v>
      </c>
      <c r="EK288" s="78">
        <f>IFERROR('%QUOTES'!EK288/'%QUOTES'!EK287-1,0)</f>
        <v>-2.073219721052566E-3</v>
      </c>
      <c r="EL288" s="78">
        <f>IFERROR('%QUOTES'!EL288/'%QUOTES'!EL287-1,0)</f>
        <v>-6.4308681672031742E-4</v>
      </c>
      <c r="EM288" s="78">
        <f>IFERROR('%QUOTES'!EM288/'%QUOTES'!EM287-1,0)</f>
        <v>2.0790020309771062E-3</v>
      </c>
      <c r="EN288" s="78">
        <f>IFERROR('%QUOTES'!EN288/'%QUOTES'!EN287-1,0)</f>
        <v>-1.2512262575383737E-3</v>
      </c>
      <c r="EO288" s="78">
        <f>IFERROR('%QUOTES'!EO288/'%QUOTES'!EO287-1,0)</f>
        <v>4.8584338293511387E-4</v>
      </c>
      <c r="EP288" s="78">
        <f>IFERROR('%QUOTES'!EP288/'%QUOTES'!EP287-1,0)</f>
        <v>-6.5301950590680446E-3</v>
      </c>
      <c r="EQ288" s="78">
        <f>IFERROR('%QUOTES'!EQ288/'%QUOTES'!EQ287-1,0)</f>
        <v>4.7789105571660606E-4</v>
      </c>
      <c r="ER288" s="78">
        <f>IFERROR('%QUOTES'!ER288/'%QUOTES'!ER287-1,0)</f>
        <v>-6.0093896713615536E-3</v>
      </c>
      <c r="ES288" s="78">
        <f>IFERROR('%QUOTES'!ES288/'%QUOTES'!ES287-1,0)</f>
        <v>-5.5589868573505674E-3</v>
      </c>
      <c r="ET288" s="78">
        <f>IFERROR('%QUOTES'!ET288/'%QUOTES'!ET287-1,0)</f>
        <v>1.3065711060092688E-2</v>
      </c>
      <c r="EU288" s="78">
        <f>IFERROR('%QUOTES'!EU288/'%QUOTES'!EU287-1,0)</f>
        <v>3.5448423801787143E-3</v>
      </c>
      <c r="EV288" s="78">
        <f>IFERROR('%QUOTES'!EV288/'%QUOTES'!EV287-1,0)</f>
        <v>1.3196480938416411E-2</v>
      </c>
      <c r="EW288" s="78">
        <f>IFERROR('%QUOTES'!EW288/'%QUOTES'!EW287-1,0)</f>
        <v>1.1370467466814249E-2</v>
      </c>
      <c r="EX288" s="78">
        <f>IFERROR('%QUOTES'!EX288/'%QUOTES'!EX287-1,0)</f>
        <v>7.5187387207207301E-3</v>
      </c>
      <c r="EY288" s="78">
        <f>IFERROR('%QUOTES'!EY288/'%QUOTES'!EY287-1,0)</f>
        <v>8.4715848923404558E-3</v>
      </c>
      <c r="EZ288" s="78">
        <f>IFERROR('%QUOTES'!EZ288/'%QUOTES'!EZ287-1,0)</f>
        <v>8.7648866525955604E-3</v>
      </c>
      <c r="FA288" s="78">
        <f>IFERROR('%QUOTES'!FA288/'%QUOTES'!FA287-1,0)</f>
        <v>4.362013813158816E-3</v>
      </c>
      <c r="FB288" s="78">
        <f>IFERROR('%QUOTES'!FB288/'%QUOTES'!FB287-1,0)</f>
        <v>4.7363435427849598E-3</v>
      </c>
      <c r="FC288" s="78">
        <f>IFERROR('%QUOTES'!FC288/'%QUOTES'!FC287-1,0)</f>
        <v>3.7697410462493863E-3</v>
      </c>
      <c r="FD288" s="78">
        <f>IFERROR('%QUOTES'!FD288/'%QUOTES'!FD287-1,0)</f>
        <v>1.2006861063464935E-2</v>
      </c>
      <c r="FE288" s="78">
        <f>IFERROR('%QUOTES'!FE288/'%QUOTES'!FE287-1,0)</f>
        <v>1.1296882571029565E-2</v>
      </c>
      <c r="FF288" s="78">
        <f>IFERROR('%QUOTES'!FF288/'%QUOTES'!FF287-1,0)</f>
        <v>1.1669658886894085E-2</v>
      </c>
      <c r="FG288" s="78">
        <f>IFERROR('%QUOTES'!FG288/'%QUOTES'!FG287-1,0)</f>
        <v>2.6086956521739202E-2</v>
      </c>
      <c r="FH288" s="78">
        <f>IFERROR('%QUOTES'!FH288/'%QUOTES'!FH287-1,0)</f>
        <v>8.9895724196178417E-3</v>
      </c>
    </row>
    <row r="289" spans="1:164">
      <c r="A289" s="76">
        <v>43518</v>
      </c>
      <c r="B289" s="78">
        <f>IFERROR('%QUOTES'!B289/'%QUOTES'!B288-1,0)</f>
        <v>8.9176199261991052E-3</v>
      </c>
      <c r="C289" s="78">
        <f>IFERROR('%QUOTES'!C289/'%QUOTES'!C288-1,0)</f>
        <v>0</v>
      </c>
      <c r="D289" s="78">
        <f>IFERROR('%QUOTES'!D289/'%QUOTES'!D288-1,0)</f>
        <v>7.0671378091873294E-3</v>
      </c>
      <c r="E289" s="78">
        <f>IFERROR('%QUOTES'!E289/'%QUOTES'!E288-1,0)</f>
        <v>1.0374379792512212E-2</v>
      </c>
      <c r="F289" s="78">
        <f>IFERROR('%QUOTES'!F289/'%QUOTES'!F288-1,0)</f>
        <v>1.9045072815269126E-3</v>
      </c>
      <c r="G289" s="78">
        <f>IFERROR('%QUOTES'!G289/'%QUOTES'!G288-1,0)</f>
        <v>3.8064710460927742E-3</v>
      </c>
      <c r="H289" s="78">
        <f>IFERROR('%QUOTES'!H289/'%QUOTES'!H288-1,0)</f>
        <v>6.1350018125605477E-3</v>
      </c>
      <c r="I289" s="78">
        <f>IFERROR('%QUOTES'!I289/'%QUOTES'!I288-1,0)</f>
        <v>1.0835913648172824E-3</v>
      </c>
      <c r="J289" s="78">
        <f>IFERROR('%QUOTES'!J289/'%QUOTES'!J288-1,0)</f>
        <v>1.4365522286814425E-3</v>
      </c>
      <c r="K289" s="78">
        <f>IFERROR('%QUOTES'!K289/'%QUOTES'!K288-1,0)</f>
        <v>1.4259184580949213E-3</v>
      </c>
      <c r="L289" s="78">
        <f>IFERROR('%QUOTES'!L289/'%QUOTES'!L288-1,0)</f>
        <v>2.2102936532994999E-3</v>
      </c>
      <c r="M289" s="78">
        <f>IFERROR('%QUOTES'!M289/'%QUOTES'!M288-1,0)</f>
        <v>3.854239663629988E-2</v>
      </c>
      <c r="N289" s="78">
        <f>IFERROR('%QUOTES'!N289/'%QUOTES'!N288-1,0)</f>
        <v>8.0753032772045152E-3</v>
      </c>
      <c r="O289" s="78">
        <f>IFERROR('%QUOTES'!O289/'%QUOTES'!O288-1,0)</f>
        <v>6.753529614946574E-3</v>
      </c>
      <c r="P289" s="78">
        <f>IFERROR('%QUOTES'!P289/'%QUOTES'!P288-1,0)</f>
        <v>-6.2119324270194509E-3</v>
      </c>
      <c r="Q289" s="78">
        <f>IFERROR('%QUOTES'!Q289/'%QUOTES'!Q288-1,0)</f>
        <v>-1.028303289033361E-3</v>
      </c>
      <c r="R289" s="78">
        <f>IFERROR('%QUOTES'!R289/'%QUOTES'!R288-1,0)</f>
        <v>6.6993462957622985E-3</v>
      </c>
      <c r="S289" s="78">
        <f>IFERROR('%QUOTES'!S289/'%QUOTES'!S288-1,0)</f>
        <v>8.4283609024082828E-4</v>
      </c>
      <c r="T289" s="78">
        <f>IFERROR('%QUOTES'!T289/'%QUOTES'!T288-1,0)</f>
        <v>2.1144725175898937E-3</v>
      </c>
      <c r="U289" s="78">
        <f>IFERROR('%QUOTES'!U289/'%QUOTES'!U288-1,0)</f>
        <v>3.0824087662884025E-3</v>
      </c>
      <c r="V289" s="78">
        <f>IFERROR('%QUOTES'!V289/'%QUOTES'!V288-1,0)</f>
        <v>-2.3224115472193496E-3</v>
      </c>
      <c r="W289" s="78">
        <f>IFERROR('%QUOTES'!W289/'%QUOTES'!W288-1,0)</f>
        <v>-2.4016441455451121E-3</v>
      </c>
      <c r="X289" s="78">
        <f>IFERROR('%QUOTES'!X289/'%QUOTES'!X288-1,0)</f>
        <v>2.9897642808693892E-3</v>
      </c>
      <c r="Y289" s="78">
        <f>IFERROR('%QUOTES'!Y289/'%QUOTES'!Y288-1,0)</f>
        <v>3.2146080677636579E-2</v>
      </c>
      <c r="Z289" s="78">
        <f>IFERROR('%QUOTES'!Z289/'%QUOTES'!Z288-1,0)</f>
        <v>1.9634596505007096E-3</v>
      </c>
      <c r="AA289" s="78">
        <f>IFERROR('%QUOTES'!AA289/'%QUOTES'!AA288-1,0)</f>
        <v>-2.7859618822787535E-3</v>
      </c>
      <c r="AB289" s="78">
        <f>IFERROR('%QUOTES'!AB289/'%QUOTES'!AB288-1,0)</f>
        <v>3.8350909914885989E-3</v>
      </c>
      <c r="AC289" s="78">
        <f>IFERROR('%QUOTES'!AC289/'%QUOTES'!AC288-1,0)</f>
        <v>2.7047210575223968E-3</v>
      </c>
      <c r="AD289" s="78">
        <f>IFERROR('%QUOTES'!AD289/'%QUOTES'!AD288-1,0)</f>
        <v>-1.5094716981132184E-3</v>
      </c>
      <c r="AE289" s="78">
        <f>IFERROR('%QUOTES'!AE289/'%QUOTES'!AE288-1,0)</f>
        <v>6.1728041239363929E-3</v>
      </c>
      <c r="AF289" s="78">
        <f>IFERROR('%QUOTES'!AF289/'%QUOTES'!AF288-1,0)</f>
        <v>6.7230799651980533E-3</v>
      </c>
      <c r="AG289" s="78">
        <f>IFERROR('%QUOTES'!AG289/'%QUOTES'!AG288-1,0)</f>
        <v>6.5386897098875796E-3</v>
      </c>
      <c r="AH289" s="78">
        <f>IFERROR('%QUOTES'!AH289/'%QUOTES'!AH288-1,0)</f>
        <v>5.8808072707832171E-3</v>
      </c>
      <c r="AI289" s="78">
        <f>IFERROR('%QUOTES'!AI289/'%QUOTES'!AI288-1,0)</f>
        <v>-2.0986009094089431E-3</v>
      </c>
      <c r="AJ289" s="78">
        <f>IFERROR('%QUOTES'!AJ289/'%QUOTES'!AJ288-1,0)</f>
        <v>5.1896421349213462E-3</v>
      </c>
      <c r="AK289" s="78">
        <f>IFERROR('%QUOTES'!AK289/'%QUOTES'!AK288-1,0)</f>
        <v>1.4984079696274133E-2</v>
      </c>
      <c r="AL289" s="78">
        <f>IFERROR('%QUOTES'!AL289/'%QUOTES'!AL288-1,0)</f>
        <v>5.112910097997414E-3</v>
      </c>
      <c r="AM289" s="78">
        <f>IFERROR('%QUOTES'!AM289/'%QUOTES'!AM288-1,0)</f>
        <v>9.2336100006054078E-3</v>
      </c>
      <c r="AN289" s="78">
        <f>IFERROR('%QUOTES'!AN289/'%QUOTES'!AN288-1,0)</f>
        <v>7.0088372994985271E-3</v>
      </c>
      <c r="AO289" s="78">
        <f>IFERROR('%QUOTES'!AO289/'%QUOTES'!AO288-1,0)</f>
        <v>-9.6057123556262392E-3</v>
      </c>
      <c r="AP289" s="78">
        <f>IFERROR('%QUOTES'!AP289/'%QUOTES'!AP288-1,0)</f>
        <v>3.3288036028980006E-3</v>
      </c>
      <c r="AQ289" s="78">
        <f>IFERROR('%QUOTES'!AQ289/'%QUOTES'!AQ288-1,0)</f>
        <v>8.2776185928048474E-3</v>
      </c>
      <c r="AR289" s="78">
        <f>IFERROR('%QUOTES'!AR289/'%QUOTES'!AR288-1,0)</f>
        <v>1.8680013034869658E-2</v>
      </c>
      <c r="AS289" s="78">
        <f>IFERROR('%QUOTES'!AS289/'%QUOTES'!AS288-1,0)</f>
        <v>3.0633358966986712E-2</v>
      </c>
      <c r="AT289" s="78">
        <f>IFERROR('%QUOTES'!AT289/'%QUOTES'!AT288-1,0)</f>
        <v>2.8206970894717909E-2</v>
      </c>
      <c r="AU289" s="78">
        <f>IFERROR('%QUOTES'!AU289/'%QUOTES'!AU288-1,0)</f>
        <v>1.6198001429086117E-2</v>
      </c>
      <c r="AV289" s="78">
        <f>IFERROR('%QUOTES'!AV289/'%QUOTES'!AV288-1,0)</f>
        <v>5.0983607236805284E-3</v>
      </c>
      <c r="AW289" s="78">
        <f>IFERROR('%QUOTES'!AW289/'%QUOTES'!AW288-1,0)</f>
        <v>5.2353589625087071E-3</v>
      </c>
      <c r="AX289" s="78">
        <f>IFERROR('%QUOTES'!AX289/'%QUOTES'!AX288-1,0)</f>
        <v>5.7846258163455788E-2</v>
      </c>
      <c r="AY289" s="78">
        <f>IFERROR('%QUOTES'!AY289/'%QUOTES'!AY288-1,0)</f>
        <v>1.0357483956607405E-2</v>
      </c>
      <c r="AZ289" s="78">
        <f>IFERROR('%QUOTES'!AZ289/'%QUOTES'!AZ288-1,0)</f>
        <v>5.7297619011174028E-3</v>
      </c>
      <c r="BA289" s="78">
        <f>IFERROR('%QUOTES'!BA289/'%QUOTES'!BA288-1,0)</f>
        <v>1.9621858466969178E-2</v>
      </c>
      <c r="BB289" s="78">
        <f>IFERROR('%QUOTES'!BB289/'%QUOTES'!BB288-1,0)</f>
        <v>5.1097209648485187E-3</v>
      </c>
      <c r="BC289" s="78">
        <f>IFERROR('%QUOTES'!BC289/'%QUOTES'!BC288-1,0)</f>
        <v>9.159350225268259E-3</v>
      </c>
      <c r="BD289" s="78">
        <f>IFERROR('%QUOTES'!BD289/'%QUOTES'!BD288-1,0)</f>
        <v>1.7199041346460886E-2</v>
      </c>
      <c r="BE289" s="78">
        <f>IFERROR('%QUOTES'!BE289/'%QUOTES'!BE288-1,0)</f>
        <v>9.4574409240228974E-3</v>
      </c>
      <c r="BF289" s="78">
        <f>IFERROR('%QUOTES'!BF289/'%QUOTES'!BF288-1,0)</f>
        <v>1.9944117738277978E-2</v>
      </c>
      <c r="BG289" s="78">
        <f>IFERROR('%QUOTES'!BG289/'%QUOTES'!BG288-1,0)</f>
        <v>-2.0080365908076714E-2</v>
      </c>
      <c r="BH289" s="78">
        <f>IFERROR('%QUOTES'!BH289/'%QUOTES'!BH288-1,0)</f>
        <v>1.2759842293906809E-2</v>
      </c>
      <c r="BI289" s="78">
        <f>IFERROR('%QUOTES'!BI289/'%QUOTES'!BI288-1,0)</f>
        <v>1.2780778666018122E-2</v>
      </c>
      <c r="BJ289" s="78">
        <f>IFERROR('%QUOTES'!BJ289/'%QUOTES'!BJ288-1,0)</f>
        <v>2.7413607469209289E-2</v>
      </c>
      <c r="BK289" s="78">
        <f>IFERROR('%QUOTES'!BK289/'%QUOTES'!BK288-1,0)</f>
        <v>1.1888760437112067E-2</v>
      </c>
      <c r="BL289" s="78">
        <f>IFERROR('%QUOTES'!BL289/'%QUOTES'!BL288-1,0)</f>
        <v>1.3352300128314232E-2</v>
      </c>
      <c r="BM289" s="78">
        <f>IFERROR('%QUOTES'!BM289/'%QUOTES'!BM288-1,0)</f>
        <v>1.4213385765056596E-2</v>
      </c>
      <c r="BN289" s="78">
        <f>IFERROR('%QUOTES'!BN289/'%QUOTES'!BN288-1,0)</f>
        <v>2.393733727209546E-2</v>
      </c>
      <c r="BO289" s="78">
        <f>IFERROR('%QUOTES'!BO289/'%QUOTES'!BO288-1,0)</f>
        <v>-3.8974906567004863E-2</v>
      </c>
      <c r="BP289" s="78">
        <f>IFERROR('%QUOTES'!BP289/'%QUOTES'!BP288-1,0)</f>
        <v>1.5309302977658756E-2</v>
      </c>
      <c r="BQ289" s="78">
        <f>IFERROR('%QUOTES'!BQ289/'%QUOTES'!BQ288-1,0)</f>
        <v>3.3269722753341835E-3</v>
      </c>
      <c r="BR289" s="78">
        <f>IFERROR('%QUOTES'!BR289/'%QUOTES'!BR288-1,0)</f>
        <v>2.3297710135953054E-2</v>
      </c>
      <c r="BS289" s="78">
        <f>IFERROR('%QUOTES'!BS289/'%QUOTES'!BS288-1,0)</f>
        <v>1.0733945462507277E-2</v>
      </c>
      <c r="BT289" s="78">
        <f>IFERROR('%QUOTES'!BT289/'%QUOTES'!BT288-1,0)</f>
        <v>8.1547951239144822E-3</v>
      </c>
      <c r="BU289" s="78">
        <f>IFERROR('%QUOTES'!BU289/'%QUOTES'!BU288-1,0)</f>
        <v>3.1570357997964704E-2</v>
      </c>
      <c r="BV289" s="78">
        <f>IFERROR('%QUOTES'!BV289/'%QUOTES'!BV288-1,0)</f>
        <v>1.318789639026563E-2</v>
      </c>
      <c r="BW289" s="78">
        <f>IFERROR('%QUOTES'!BW289/'%QUOTES'!BW288-1,0)</f>
        <v>1.3450659455034764E-2</v>
      </c>
      <c r="BX289" s="78">
        <f>IFERROR('%QUOTES'!BX289/'%QUOTES'!BX288-1,0)</f>
        <v>1.5616527523116153E-2</v>
      </c>
      <c r="BY289" s="78">
        <f>IFERROR('%QUOTES'!BY289/'%QUOTES'!BY288-1,0)</f>
        <v>1.2800017777777839E-2</v>
      </c>
      <c r="BZ289" s="78">
        <f>IFERROR('%QUOTES'!BZ289/'%QUOTES'!BZ288-1,0)</f>
        <v>1.4596255982805895E-2</v>
      </c>
      <c r="CA289" s="78">
        <f>IFERROR('%QUOTES'!CA289/'%QUOTES'!CA288-1,0)</f>
        <v>1.1994235374252815E-2</v>
      </c>
      <c r="CB289" s="78">
        <f>IFERROR('%QUOTES'!CB289/'%QUOTES'!CB288-1,0)</f>
        <v>8.6602143993994574E-3</v>
      </c>
      <c r="CC289" s="78">
        <f>IFERROR('%QUOTES'!CC289/'%QUOTES'!CC288-1,0)</f>
        <v>1.3288040935477641E-2</v>
      </c>
      <c r="CD289" s="78">
        <f>IFERROR('%QUOTES'!CD289/'%QUOTES'!CD288-1,0)</f>
        <v>1.3346974993398319E-2</v>
      </c>
      <c r="CE289" s="78">
        <f>IFERROR('%QUOTES'!CE289/'%QUOTES'!CE288-1,0)</f>
        <v>1.1589966983340583E-2</v>
      </c>
      <c r="CF289" s="78">
        <f>IFERROR('%QUOTES'!CF289/'%QUOTES'!CF288-1,0)</f>
        <v>1.4995649000102196E-2</v>
      </c>
      <c r="CG289" s="78">
        <f>IFERROR('%QUOTES'!CG289/'%QUOTES'!CG288-1,0)</f>
        <v>1.5916414223238196E-2</v>
      </c>
      <c r="CH289" s="78">
        <f>IFERROR('%QUOTES'!CH289/'%QUOTES'!CH288-1,0)</f>
        <v>1.1221054942846864E-2</v>
      </c>
      <c r="CI289" s="78">
        <f>IFERROR('%QUOTES'!CI289/'%QUOTES'!CI288-1,0)</f>
        <v>2.2622699386503298E-2</v>
      </c>
      <c r="CJ289" s="78">
        <f>IFERROR('%QUOTES'!CJ289/'%QUOTES'!CJ288-1,0)</f>
        <v>2.0055598885796444E-2</v>
      </c>
      <c r="CK289" s="78">
        <f>IFERROR('%QUOTES'!CK289/'%QUOTES'!CK288-1,0)</f>
        <v>2.1128561409615054E-2</v>
      </c>
      <c r="CL289" s="78">
        <f>IFERROR('%QUOTES'!CL289/'%QUOTES'!CL288-1,0)</f>
        <v>2.9041626331074433E-3</v>
      </c>
      <c r="CM289" s="78">
        <f>IFERROR('%QUOTES'!CM289/'%QUOTES'!CM288-1,0)</f>
        <v>2.4390243902439046E-2</v>
      </c>
      <c r="CN289" s="78">
        <f>IFERROR('%QUOTES'!CN289/'%QUOTES'!CN288-1,0)</f>
        <v>1.2631578947368549E-2</v>
      </c>
      <c r="CO289" s="78">
        <f>IFERROR('%QUOTES'!CO289/'%QUOTES'!CO288-1,0)</f>
        <v>1.0681637843336533E-2</v>
      </c>
      <c r="CP289" s="78">
        <f>IFERROR('%QUOTES'!CP289/'%QUOTES'!CP288-1,0)</f>
        <v>3.0494352490462173E-3</v>
      </c>
      <c r="CQ289" s="78">
        <f>IFERROR('%QUOTES'!CQ289/'%QUOTES'!CQ288-1,0)</f>
        <v>2.8976971175844746E-3</v>
      </c>
      <c r="CR289" s="78">
        <f>IFERROR('%QUOTES'!CR289/'%QUOTES'!CR288-1,0)</f>
        <v>8.561013876818846E-3</v>
      </c>
      <c r="CS289" s="78">
        <f>IFERROR('%QUOTES'!CS289/'%QUOTES'!CS288-1,0)</f>
        <v>7.7447338210883121E-3</v>
      </c>
      <c r="CT289" s="78">
        <f>IFERROR('%QUOTES'!CT289/'%QUOTES'!CT288-1,0)</f>
        <v>4.6487600904565607E-3</v>
      </c>
      <c r="CU289" s="78">
        <f>IFERROR('%QUOTES'!CU289/'%QUOTES'!CU288-1,0)</f>
        <v>-1.5554686860417499E-2</v>
      </c>
      <c r="CV289" s="78">
        <f>IFERROR('%QUOTES'!CV289/'%QUOTES'!CV288-1,0)</f>
        <v>-2.5163094128611285E-2</v>
      </c>
      <c r="CW289" s="78">
        <f>IFERROR('%QUOTES'!CW289/'%QUOTES'!CW288-1,0)</f>
        <v>7.9893475366179523E-3</v>
      </c>
      <c r="CX289" s="78">
        <f>IFERROR('%QUOTES'!CX289/'%QUOTES'!CX288-1,0)</f>
        <v>-7.9113924050633333E-3</v>
      </c>
      <c r="CY289" s="78">
        <f>IFERROR('%QUOTES'!CY289/'%QUOTES'!CY288-1,0)</f>
        <v>6.9375619425173785E-3</v>
      </c>
      <c r="CZ289" s="78">
        <f>IFERROR('%QUOTES'!CZ289/'%QUOTES'!CZ288-1,0)</f>
        <v>-5.5584702371219707E-3</v>
      </c>
      <c r="DA289" s="78">
        <f>IFERROR('%QUOTES'!DA289/'%QUOTES'!DA288-1,0)</f>
        <v>6.6041474917994947E-3</v>
      </c>
      <c r="DB289" s="78">
        <f>IFERROR('%QUOTES'!DB289/'%QUOTES'!DB288-1,0)</f>
        <v>9.835557401561168E-3</v>
      </c>
      <c r="DC289" s="78">
        <f>IFERROR('%QUOTES'!DC289/'%QUOTES'!DC288-1,0)</f>
        <v>-3.5526251804476328E-3</v>
      </c>
      <c r="DD289" s="78">
        <f>IFERROR('%QUOTES'!DD289/'%QUOTES'!DD288-1,0)</f>
        <v>8.4876026623559309E-3</v>
      </c>
      <c r="DE289" s="78">
        <f>IFERROR('%QUOTES'!DE289/'%QUOTES'!DE288-1,0)</f>
        <v>8.1599229274995633E-3</v>
      </c>
      <c r="DF289" s="78">
        <f>IFERROR('%QUOTES'!DF289/'%QUOTES'!DF288-1,0)</f>
        <v>6.009615565194526E-4</v>
      </c>
      <c r="DG289" s="78">
        <f>IFERROR('%QUOTES'!DG289/'%QUOTES'!DG288-1,0)</f>
        <v>7.5505887178921594E-3</v>
      </c>
      <c r="DH289" s="78">
        <f>IFERROR('%QUOTES'!DH289/'%QUOTES'!DH288-1,0)</f>
        <v>7.1538861725852776E-3</v>
      </c>
      <c r="DI289" s="78">
        <f>IFERROR('%QUOTES'!DI289/'%QUOTES'!DI288-1,0)</f>
        <v>2.6735834531840252E-2</v>
      </c>
      <c r="DJ289" s="78">
        <f>IFERROR('%QUOTES'!DJ289/'%QUOTES'!DJ288-1,0)</f>
        <v>4.4676097178555363E-3</v>
      </c>
      <c r="DK289" s="78">
        <f>IFERROR('%QUOTES'!DK289/'%QUOTES'!DK288-1,0)</f>
        <v>6.8920347339442856E-3</v>
      </c>
      <c r="DL289" s="78">
        <f>IFERROR('%QUOTES'!DL289/'%QUOTES'!DL288-1,0)</f>
        <v>6.4962436977915594E-3</v>
      </c>
      <c r="DM289" s="78">
        <f>IFERROR('%QUOTES'!DM289/'%QUOTES'!DM288-1,0)</f>
        <v>8.4545148538133219E-3</v>
      </c>
      <c r="DN289" s="78">
        <f>IFERROR('%QUOTES'!DN289/'%QUOTES'!DN288-1,0)</f>
        <v>6.6205810811412746E-3</v>
      </c>
      <c r="DO289" s="78">
        <f>IFERROR('%QUOTES'!DO289/'%QUOTES'!DO288-1,0)</f>
        <v>6.7323150370874885E-3</v>
      </c>
      <c r="DP289" s="78">
        <f>IFERROR('%QUOTES'!DP289/'%QUOTES'!DP288-1,0)</f>
        <v>-4.7540501874940855E-3</v>
      </c>
      <c r="DQ289" s="78">
        <f>IFERROR('%QUOTES'!DQ289/'%QUOTES'!DQ288-1,0)</f>
        <v>5.4293637602140787E-3</v>
      </c>
      <c r="DR289" s="78">
        <f>IFERROR('%QUOTES'!DR289/'%QUOTES'!DR288-1,0)</f>
        <v>5.7191486066330288E-3</v>
      </c>
      <c r="DS289" s="78">
        <f>IFERROR('%QUOTES'!DS289/'%QUOTES'!DS288-1,0)</f>
        <v>1.0704253521126805E-2</v>
      </c>
      <c r="DT289" s="78">
        <f>IFERROR('%QUOTES'!DT289/'%QUOTES'!DT288-1,0)</f>
        <v>6.4923283488733663E-3</v>
      </c>
      <c r="DU289" s="78">
        <f>IFERROR('%QUOTES'!DU289/'%QUOTES'!DU288-1,0)</f>
        <v>-3.3131396918573142E-3</v>
      </c>
      <c r="DV289" s="78">
        <f>IFERROR('%QUOTES'!DV289/'%QUOTES'!DV288-1,0)</f>
        <v>6.0972663520868497E-3</v>
      </c>
      <c r="DW289" s="78">
        <f>IFERROR('%QUOTES'!DW289/'%QUOTES'!DW288-1,0)</f>
        <v>4.6729640559182162E-3</v>
      </c>
      <c r="DX289" s="78">
        <f>IFERROR('%QUOTES'!DX289/'%QUOTES'!DX288-1,0)</f>
        <v>-2.4067187644060128E-3</v>
      </c>
      <c r="DY289" s="78">
        <f>IFERROR('%QUOTES'!DY289/'%QUOTES'!DY288-1,0)</f>
        <v>-1.4533469996294013E-3</v>
      </c>
      <c r="DZ289" s="78">
        <f>IFERROR('%QUOTES'!DZ289/'%QUOTES'!DZ288-1,0)</f>
        <v>-1.0164221889535252E-2</v>
      </c>
      <c r="EA289" s="78">
        <f>IFERROR('%QUOTES'!EA289/'%QUOTES'!EA288-1,0)</f>
        <v>-2.7280992586783404E-3</v>
      </c>
      <c r="EB289" s="78">
        <f>IFERROR('%QUOTES'!EB289/'%QUOTES'!EB288-1,0)</f>
        <v>-2.2319496229332714E-2</v>
      </c>
      <c r="EC289" s="78">
        <f>IFERROR('%QUOTES'!EC289/'%QUOTES'!EC288-1,0)</f>
        <v>5.3138448361558233E-3</v>
      </c>
      <c r="ED289" s="78">
        <f>IFERROR('%QUOTES'!ED289/'%QUOTES'!ED288-1,0)</f>
        <v>7.6873667769108422E-3</v>
      </c>
      <c r="EE289" s="78">
        <f>IFERROR('%QUOTES'!EE289/'%QUOTES'!EE288-1,0)</f>
        <v>-6.1068702290090204E-4</v>
      </c>
      <c r="EF289" s="78">
        <f>IFERROR('%QUOTES'!EF289/'%QUOTES'!EF288-1,0)</f>
        <v>-3.1806134040136547E-3</v>
      </c>
      <c r="EG289" s="78">
        <f>IFERROR('%QUOTES'!EG289/'%QUOTES'!EG288-1,0)</f>
        <v>-8.7544372763406209E-3</v>
      </c>
      <c r="EH289" s="78">
        <f>IFERROR('%QUOTES'!EH289/'%QUOTES'!EH288-1,0)</f>
        <v>6.3231848636258192E-3</v>
      </c>
      <c r="EI289" s="78">
        <f>IFERROR('%QUOTES'!EI289/'%QUOTES'!EI288-1,0)</f>
        <v>1.5104398045313161E-2</v>
      </c>
      <c r="EJ289" s="78">
        <f>IFERROR('%QUOTES'!EJ289/'%QUOTES'!EJ288-1,0)</f>
        <v>5.4879265091865026E-3</v>
      </c>
      <c r="EK289" s="78">
        <f>IFERROR('%QUOTES'!EK289/'%QUOTES'!EK288-1,0)</f>
        <v>6.3228706198434903E-3</v>
      </c>
      <c r="EL289" s="78">
        <f>IFERROR('%QUOTES'!EL289/'%QUOTES'!EL288-1,0)</f>
        <v>2.1879021879021909E-2</v>
      </c>
      <c r="EM289" s="78">
        <f>IFERROR('%QUOTES'!EM289/'%QUOTES'!EM288-1,0)</f>
        <v>5.0713922297973557E-3</v>
      </c>
      <c r="EN289" s="78">
        <f>IFERROR('%QUOTES'!EN289/'%QUOTES'!EN288-1,0)</f>
        <v>1.3029315960912058E-2</v>
      </c>
      <c r="EO289" s="78">
        <f>IFERROR('%QUOTES'!EO289/'%QUOTES'!EO288-1,0)</f>
        <v>4.95291827762534E-3</v>
      </c>
      <c r="EP289" s="78">
        <f>IFERROR('%QUOTES'!EP289/'%QUOTES'!EP288-1,0)</f>
        <v>4.5128911998428833E-3</v>
      </c>
      <c r="EQ289" s="78">
        <f>IFERROR('%QUOTES'!EQ289/'%QUOTES'!EQ288-1,0)</f>
        <v>-1.623945205796129E-2</v>
      </c>
      <c r="ER289" s="78">
        <f>IFERROR('%QUOTES'!ER289/'%QUOTES'!ER288-1,0)</f>
        <v>3.192894388815426E-2</v>
      </c>
      <c r="ES289" s="78">
        <f>IFERROR('%QUOTES'!ES289/'%QUOTES'!ES288-1,0)</f>
        <v>1.0869502768027894E-2</v>
      </c>
      <c r="ET289" s="78">
        <f>IFERROR('%QUOTES'!ET289/'%QUOTES'!ET288-1,0)</f>
        <v>-3.7747749677642384E-2</v>
      </c>
      <c r="EU289" s="78">
        <f>IFERROR('%QUOTES'!EU289/'%QUOTES'!EU288-1,0)</f>
        <v>-5.2984459660349037E-3</v>
      </c>
      <c r="EV289" s="78">
        <f>IFERROR('%QUOTES'!EV289/'%QUOTES'!EV288-1,0)</f>
        <v>-1.9536903039073739E-2</v>
      </c>
      <c r="EW289" s="78">
        <f>IFERROR('%QUOTES'!EW289/'%QUOTES'!EW288-1,0)</f>
        <v>-1.8343166223170559E-2</v>
      </c>
      <c r="EX289" s="78">
        <f>IFERROR('%QUOTES'!EX289/'%QUOTES'!EX288-1,0)</f>
        <v>-1.2342135476464011E-2</v>
      </c>
      <c r="EY289" s="78">
        <f>IFERROR('%QUOTES'!EY289/'%QUOTES'!EY288-1,0)</f>
        <v>-1.3300630031501615E-2</v>
      </c>
      <c r="EZ289" s="78">
        <f>IFERROR('%QUOTES'!EZ289/'%QUOTES'!EZ288-1,0)</f>
        <v>-1.6061111111111082E-2</v>
      </c>
      <c r="FA289" s="78">
        <f>IFERROR('%QUOTES'!FA289/'%QUOTES'!FA288-1,0)</f>
        <v>-6.8765293838773944E-3</v>
      </c>
      <c r="FB289" s="78">
        <f>IFERROR('%QUOTES'!FB289/'%QUOTES'!FB288-1,0)</f>
        <v>-4.0854494028913502E-3</v>
      </c>
      <c r="FC289" s="78">
        <f>IFERROR('%QUOTES'!FC289/'%QUOTES'!FC288-1,0)</f>
        <v>-8.7631198989263082E-3</v>
      </c>
      <c r="FD289" s="78">
        <f>IFERROR('%QUOTES'!FD289/'%QUOTES'!FD288-1,0)</f>
        <v>-2.2033898305084842E-2</v>
      </c>
      <c r="FE289" s="78">
        <f>IFERROR('%QUOTES'!FE289/'%QUOTES'!FE288-1,0)</f>
        <v>-1.6979402009803524E-2</v>
      </c>
      <c r="FF289" s="78">
        <f>IFERROR('%QUOTES'!FF289/'%QUOTES'!FF288-1,0)</f>
        <v>-2.2182786157941448E-2</v>
      </c>
      <c r="FG289" s="78">
        <f>IFERROR('%QUOTES'!FG289/'%QUOTES'!FG288-1,0)</f>
        <v>-2.8683181225554022E-2</v>
      </c>
      <c r="FH289" s="78">
        <f>IFERROR('%QUOTES'!FH289/'%QUOTES'!FH288-1,0)</f>
        <v>-1.0334961166605927E-2</v>
      </c>
    </row>
    <row r="290" spans="1:164">
      <c r="A290" s="76">
        <v>43521</v>
      </c>
      <c r="B290" s="78">
        <f>IFERROR('%QUOTES'!B290/'%QUOTES'!B289-1,0)</f>
        <v>6.0960071290461215E-4</v>
      </c>
      <c r="C290" s="78">
        <f>IFERROR('%QUOTES'!C290/'%QUOTES'!C289-1,0)</f>
        <v>1.1042517336139479E-3</v>
      </c>
      <c r="D290" s="78">
        <f>IFERROR('%QUOTES'!D290/'%QUOTES'!D289-1,0)</f>
        <v>2.6315789473683182E-3</v>
      </c>
      <c r="E290" s="78">
        <f>IFERROR('%QUOTES'!E290/'%QUOTES'!E289-1,0)</f>
        <v>-3.1250000000000444E-3</v>
      </c>
      <c r="F290" s="78">
        <f>IFERROR('%QUOTES'!F290/'%QUOTES'!F289-1,0)</f>
        <v>1.4256296305144023E-3</v>
      </c>
      <c r="G290" s="78">
        <f>IFERROR('%QUOTES'!G290/'%QUOTES'!G289-1,0)</f>
        <v>-5.4170999382971985E-3</v>
      </c>
      <c r="H290" s="78">
        <f>IFERROR('%QUOTES'!H290/'%QUOTES'!H289-1,0)</f>
        <v>-3.2092747111681641E-3</v>
      </c>
      <c r="I290" s="78">
        <f>IFERROR('%QUOTES'!I290/'%QUOTES'!I289-1,0)</f>
        <v>3.2472399334231294E-3</v>
      </c>
      <c r="J290" s="78">
        <f>IFERROR('%QUOTES'!J290/'%QUOTES'!J289-1,0)</f>
        <v>4.7816224169070498E-3</v>
      </c>
      <c r="K290" s="78">
        <f>IFERROR('%QUOTES'!K290/'%QUOTES'!K289-1,0)</f>
        <v>9.2135858046193952E-4</v>
      </c>
      <c r="L290" s="78">
        <f>IFERROR('%QUOTES'!L290/'%QUOTES'!L289-1,0)</f>
        <v>-3.1505986137358999E-4</v>
      </c>
      <c r="M290" s="78">
        <f>IFERROR('%QUOTES'!M290/'%QUOTES'!M289-1,0)</f>
        <v>-4.7233468286099756E-3</v>
      </c>
      <c r="N290" s="78">
        <f>IFERROR('%QUOTES'!N290/'%QUOTES'!N289-1,0)</f>
        <v>-1.1782437886745267E-2</v>
      </c>
      <c r="O290" s="78">
        <f>IFERROR('%QUOTES'!O290/'%QUOTES'!O289-1,0)</f>
        <v>3.8332054969940632E-3</v>
      </c>
      <c r="P290" s="78">
        <f>IFERROR('%QUOTES'!P290/'%QUOTES'!P289-1,0)</f>
        <v>1.2501614630790137E-2</v>
      </c>
      <c r="Q290" s="78">
        <f>IFERROR('%QUOTES'!Q290/'%QUOTES'!Q289-1,0)</f>
        <v>3.6026504476931454E-3</v>
      </c>
      <c r="R290" s="78">
        <f>IFERROR('%QUOTES'!R290/'%QUOTES'!R289-1,0)</f>
        <v>2.2723421153654222E-3</v>
      </c>
      <c r="S290" s="78">
        <f>IFERROR('%QUOTES'!S290/'%QUOTES'!S289-1,0)</f>
        <v>-2.1052210526315562E-3</v>
      </c>
      <c r="T290" s="78">
        <f>IFERROR('%QUOTES'!T290/'%QUOTES'!T289-1,0)</f>
        <v>3.0478821744912565E-3</v>
      </c>
      <c r="U290" s="78">
        <f>IFERROR('%QUOTES'!U290/'%QUOTES'!U289-1,0)</f>
        <v>-3.2923835976211846E-3</v>
      </c>
      <c r="V290" s="78">
        <f>IFERROR('%QUOTES'!V290/'%QUOTES'!V289-1,0)</f>
        <v>2.9098351679890389E-3</v>
      </c>
      <c r="W290" s="78">
        <f>IFERROR('%QUOTES'!W290/'%QUOTES'!W289-1,0)</f>
        <v>0</v>
      </c>
      <c r="X290" s="78">
        <f>IFERROR('%QUOTES'!X290/'%QUOTES'!X289-1,0)</f>
        <v>-4.0329651768010732E-3</v>
      </c>
      <c r="Y290" s="78">
        <f>IFERROR('%QUOTES'!Y290/'%QUOTES'!Y289-1,0)</f>
        <v>-6.4576886855912674E-3</v>
      </c>
      <c r="Z290" s="78">
        <f>IFERROR('%QUOTES'!Z290/'%QUOTES'!Z289-1,0)</f>
        <v>-3.9192044663766135E-3</v>
      </c>
      <c r="AA290" s="78">
        <f>IFERROR('%QUOTES'!AA290/'%QUOTES'!AA289-1,0)</f>
        <v>5.2769982927207693E-3</v>
      </c>
      <c r="AB290" s="78">
        <f>IFERROR('%QUOTES'!AB290/'%QUOTES'!AB289-1,0)</f>
        <v>9.5503818158926279E-4</v>
      </c>
      <c r="AC290" s="78">
        <f>IFERROR('%QUOTES'!AC290/'%QUOTES'!AC289-1,0)</f>
        <v>2.2069642522553057E-3</v>
      </c>
      <c r="AD290" s="78">
        <f>IFERROR('%QUOTES'!AD290/'%QUOTES'!AD289-1,0)</f>
        <v>4.1572563929423989E-3</v>
      </c>
      <c r="AE290" s="78">
        <f>IFERROR('%QUOTES'!AE290/'%QUOTES'!AE289-1,0)</f>
        <v>-6.4855215860739612E-3</v>
      </c>
      <c r="AF290" s="78">
        <f>IFERROR('%QUOTES'!AF290/'%QUOTES'!AF289-1,0)</f>
        <v>-6.7567646665365189E-3</v>
      </c>
      <c r="AG290" s="78">
        <f>IFERROR('%QUOTES'!AG290/'%QUOTES'!AG289-1,0)</f>
        <v>-6.4270422894341372E-3</v>
      </c>
      <c r="AH290" s="78">
        <f>IFERROR('%QUOTES'!AH290/'%QUOTES'!AH289-1,0)</f>
        <v>-6.112117828537933E-3</v>
      </c>
      <c r="AI290" s="78">
        <f>IFERROR('%QUOTES'!AI290/'%QUOTES'!AI289-1,0)</f>
        <v>-4.206133746717966E-3</v>
      </c>
      <c r="AJ290" s="78">
        <f>IFERROR('%QUOTES'!AJ290/'%QUOTES'!AJ289-1,0)</f>
        <v>-6.6379198551081986E-3</v>
      </c>
      <c r="AK290" s="78">
        <f>IFERROR('%QUOTES'!AK290/'%QUOTES'!AK289-1,0)</f>
        <v>-1.1256634273051014E-2</v>
      </c>
      <c r="AL290" s="78">
        <f>IFERROR('%QUOTES'!AL290/'%QUOTES'!AL289-1,0)</f>
        <v>-5.8695014184629857E-3</v>
      </c>
      <c r="AM290" s="78">
        <f>IFERROR('%QUOTES'!AM290/'%QUOTES'!AM289-1,0)</f>
        <v>-1.134497671198631E-2</v>
      </c>
      <c r="AN290" s="78">
        <f>IFERROR('%QUOTES'!AN290/'%QUOTES'!AN289-1,0)</f>
        <v>-6.712490052956821E-3</v>
      </c>
      <c r="AO290" s="78">
        <f>IFERROR('%QUOTES'!AO290/'%QUOTES'!AO289-1,0)</f>
        <v>1.1740684022460535E-2</v>
      </c>
      <c r="AP290" s="78">
        <f>IFERROR('%QUOTES'!AP290/'%QUOTES'!AP289-1,0)</f>
        <v>-4.0984385597798711E-3</v>
      </c>
      <c r="AQ290" s="78">
        <f>IFERROR('%QUOTES'!AQ290/'%QUOTES'!AQ289-1,0)</f>
        <v>-9.4726555099464704E-3</v>
      </c>
      <c r="AR290" s="78">
        <f>IFERROR('%QUOTES'!AR290/'%QUOTES'!AR289-1,0)</f>
        <v>-1.8001221943728107E-2</v>
      </c>
      <c r="AS290" s="78">
        <f>IFERROR('%QUOTES'!AS290/'%QUOTES'!AS289-1,0)</f>
        <v>4.0299033552151586E-2</v>
      </c>
      <c r="AT290" s="78">
        <f>IFERROR('%QUOTES'!AT290/'%QUOTES'!AT289-1,0)</f>
        <v>3.4946706272933614E-3</v>
      </c>
      <c r="AU290" s="78">
        <f>IFERROR('%QUOTES'!AU290/'%QUOTES'!AU289-1,0)</f>
        <v>2.4565263932725179E-2</v>
      </c>
      <c r="AV290" s="78">
        <f>IFERROR('%QUOTES'!AV290/'%QUOTES'!AV289-1,0)</f>
        <v>-6.5452003173384066E-3</v>
      </c>
      <c r="AW290" s="78">
        <f>IFERROR('%QUOTES'!AW290/'%QUOTES'!AW289-1,0)</f>
        <v>6.2764479753336655E-3</v>
      </c>
      <c r="AX290" s="78">
        <f>IFERROR('%QUOTES'!AX290/'%QUOTES'!AX289-1,0)</f>
        <v>0.13282878459143932</v>
      </c>
      <c r="AY290" s="78">
        <f>IFERROR('%QUOTES'!AY290/'%QUOTES'!AY289-1,0)</f>
        <v>-2.4801256613755651E-3</v>
      </c>
      <c r="AZ290" s="78">
        <f>IFERROR('%QUOTES'!AZ290/'%QUOTES'!AZ289-1,0)</f>
        <v>-8.1403106989452745E-5</v>
      </c>
      <c r="BA290" s="78">
        <f>IFERROR('%QUOTES'!BA290/'%QUOTES'!BA289-1,0)</f>
        <v>4.4203418339244793E-2</v>
      </c>
      <c r="BB290" s="78">
        <f>IFERROR('%QUOTES'!BB290/'%QUOTES'!BB289-1,0)</f>
        <v>5.9515807575554192E-3</v>
      </c>
      <c r="BC290" s="78">
        <f>IFERROR('%QUOTES'!BC290/'%QUOTES'!BC289-1,0)</f>
        <v>1.4046136767817963E-3</v>
      </c>
      <c r="BD290" s="78">
        <f>IFERROR('%QUOTES'!BD290/'%QUOTES'!BD289-1,0)</f>
        <v>-4.831159186901024E-4</v>
      </c>
      <c r="BE290" s="78">
        <f>IFERROR('%QUOTES'!BE290/'%QUOTES'!BE289-1,0)</f>
        <v>3.678578082045636E-3</v>
      </c>
      <c r="BF290" s="78">
        <f>IFERROR('%QUOTES'!BF290/'%QUOTES'!BF289-1,0)</f>
        <v>4.7232193016888413E-3</v>
      </c>
      <c r="BG290" s="78">
        <f>IFERROR('%QUOTES'!BG290/'%QUOTES'!BG289-1,0)</f>
        <v>-5.9198090127418057E-3</v>
      </c>
      <c r="BH290" s="78">
        <f>IFERROR('%QUOTES'!BH290/'%QUOTES'!BH289-1,0)</f>
        <v>4.8131937261211011E-3</v>
      </c>
      <c r="BI290" s="78">
        <f>IFERROR('%QUOTES'!BI290/'%QUOTES'!BI289-1,0)</f>
        <v>5.954635247943596E-3</v>
      </c>
      <c r="BJ290" s="78">
        <f>IFERROR('%QUOTES'!BJ290/'%QUOTES'!BJ289-1,0)</f>
        <v>4.0603054126002736E-3</v>
      </c>
      <c r="BK290" s="78">
        <f>IFERROR('%QUOTES'!BK290/'%QUOTES'!BK289-1,0)</f>
        <v>5.3404804982515319E-3</v>
      </c>
      <c r="BL290" s="78">
        <f>IFERROR('%QUOTES'!BL290/'%QUOTES'!BL289-1,0)</f>
        <v>4.6687450398144037E-3</v>
      </c>
      <c r="BM290" s="78">
        <f>IFERROR('%QUOTES'!BM290/'%QUOTES'!BM289-1,0)</f>
        <v>9.1188039930889531E-3</v>
      </c>
      <c r="BN290" s="78">
        <f>IFERROR('%QUOTES'!BN290/'%QUOTES'!BN289-1,0)</f>
        <v>1.354596897531124E-2</v>
      </c>
      <c r="BO290" s="78">
        <f>IFERROR('%QUOTES'!BO290/'%QUOTES'!BO289-1,0)</f>
        <v>-1.3333333333333197E-2</v>
      </c>
      <c r="BP290" s="78">
        <f>IFERROR('%QUOTES'!BP290/'%QUOTES'!BP289-1,0)</f>
        <v>4.4393572647236645E-3</v>
      </c>
      <c r="BQ290" s="78">
        <f>IFERROR('%QUOTES'!BQ290/'%QUOTES'!BQ289-1,0)</f>
        <v>7.9582897214993675E-3</v>
      </c>
      <c r="BR290" s="78">
        <f>IFERROR('%QUOTES'!BR290/'%QUOTES'!BR289-1,0)</f>
        <v>8.322334079696958E-3</v>
      </c>
      <c r="BS290" s="78">
        <f>IFERROR('%QUOTES'!BS290/'%QUOTES'!BS289-1,0)</f>
        <v>8.2479730458220324E-3</v>
      </c>
      <c r="BT290" s="78">
        <f>IFERROR('%QUOTES'!BT290/'%QUOTES'!BT289-1,0)</f>
        <v>-3.138983384305627E-3</v>
      </c>
      <c r="BU290" s="78">
        <f>IFERROR('%QUOTES'!BU290/'%QUOTES'!BU289-1,0)</f>
        <v>1.9872416534181259E-3</v>
      </c>
      <c r="BV290" s="78">
        <f>IFERROR('%QUOTES'!BV290/'%QUOTES'!BV289-1,0)</f>
        <v>5.29161838594705E-3</v>
      </c>
      <c r="BW290" s="78">
        <f>IFERROR('%QUOTES'!BW290/'%QUOTES'!BW289-1,0)</f>
        <v>6.822066230883328E-3</v>
      </c>
      <c r="BX290" s="78">
        <f>IFERROR('%QUOTES'!BX290/'%QUOTES'!BX289-1,0)</f>
        <v>2.7648039820566961E-3</v>
      </c>
      <c r="BY290" s="78">
        <f>IFERROR('%QUOTES'!BY290/'%QUOTES'!BY289-1,0)</f>
        <v>4.7393539627986758E-3</v>
      </c>
      <c r="BZ290" s="78">
        <f>IFERROR('%QUOTES'!BZ290/'%QUOTES'!BZ289-1,0)</f>
        <v>5.3166535525153158E-3</v>
      </c>
      <c r="CA290" s="78">
        <f>IFERROR('%QUOTES'!CA290/'%QUOTES'!CA289-1,0)</f>
        <v>1.4152131861882022E-3</v>
      </c>
      <c r="CB290" s="78">
        <f>IFERROR('%QUOTES'!CB290/'%QUOTES'!CB289-1,0)</f>
        <v>3.5354547240127321E-3</v>
      </c>
      <c r="CC290" s="78">
        <f>IFERROR('%QUOTES'!CC290/'%QUOTES'!CC289-1,0)</f>
        <v>5.3293353293413226E-3</v>
      </c>
      <c r="CD290" s="78">
        <f>IFERROR('%QUOTES'!CD290/'%QUOTES'!CD289-1,0)</f>
        <v>4.3399272438449099E-3</v>
      </c>
      <c r="CE290" s="78">
        <f>IFERROR('%QUOTES'!CE290/'%QUOTES'!CE289-1,0)</f>
        <v>3.9384532760473601E-3</v>
      </c>
      <c r="CF290" s="78">
        <f>IFERROR('%QUOTES'!CF290/'%QUOTES'!CF289-1,0)</f>
        <v>6.5179170550706544E-3</v>
      </c>
      <c r="CG290" s="78">
        <f>IFERROR('%QUOTES'!CG290/'%QUOTES'!CG289-1,0)</f>
        <v>1.224088187225858E-3</v>
      </c>
      <c r="CH290" s="78">
        <f>IFERROR('%QUOTES'!CH290/'%QUOTES'!CH289-1,0)</f>
        <v>6.20455807671072E-3</v>
      </c>
      <c r="CI290" s="78">
        <f>IFERROR('%QUOTES'!CI290/'%QUOTES'!CI289-1,0)</f>
        <v>9.3738282714661558E-3</v>
      </c>
      <c r="CJ290" s="78">
        <f>IFERROR('%QUOTES'!CJ290/'%QUOTES'!CJ289-1,0)</f>
        <v>1.1367201076639688E-4</v>
      </c>
      <c r="CK290" s="78">
        <f>IFERROR('%QUOTES'!CK290/'%QUOTES'!CK289-1,0)</f>
        <v>8.0746906869872959E-3</v>
      </c>
      <c r="CL290" s="78">
        <f>IFERROR('%QUOTES'!CL290/'%QUOTES'!CL289-1,0)</f>
        <v>-2.7027027027026973E-2</v>
      </c>
      <c r="CM290" s="78">
        <f>IFERROR('%QUOTES'!CM290/'%QUOTES'!CM289-1,0)</f>
        <v>-5.2910052910053462E-3</v>
      </c>
      <c r="CN290" s="78">
        <f>IFERROR('%QUOTES'!CN290/'%QUOTES'!CN289-1,0)</f>
        <v>-9.3139293139293255E-2</v>
      </c>
      <c r="CO290" s="78">
        <f>IFERROR('%QUOTES'!CO290/'%QUOTES'!CO289-1,0)</f>
        <v>-6.2405734151699144E-2</v>
      </c>
      <c r="CP290" s="78">
        <f>IFERROR('%QUOTES'!CP290/'%QUOTES'!CP289-1,0)</f>
        <v>9.0081073979986215E-4</v>
      </c>
      <c r="CQ290" s="78">
        <f>IFERROR('%QUOTES'!CQ290/'%QUOTES'!CQ289-1,0)</f>
        <v>1.6727645476652953E-3</v>
      </c>
      <c r="CR290" s="78">
        <f>IFERROR('%QUOTES'!CR290/'%QUOTES'!CR289-1,0)</f>
        <v>-1.6323539546966304E-3</v>
      </c>
      <c r="CS290" s="78">
        <f>IFERROR('%QUOTES'!CS290/'%QUOTES'!CS289-1,0)</f>
        <v>-2.4592069615494427E-3</v>
      </c>
      <c r="CT290" s="78">
        <f>IFERROR('%QUOTES'!CT290/'%QUOTES'!CT289-1,0)</f>
        <v>0</v>
      </c>
      <c r="CU290" s="78">
        <f>IFERROR('%QUOTES'!CU290/'%QUOTES'!CU289-1,0)</f>
        <v>9.4386739891340499E-2</v>
      </c>
      <c r="CV290" s="78">
        <f>IFERROR('%QUOTES'!CV290/'%QUOTES'!CV289-1,0)</f>
        <v>5.7361376673039643E-3</v>
      </c>
      <c r="CW290" s="78">
        <f>IFERROR('%QUOTES'!CW290/'%QUOTES'!CW289-1,0)</f>
        <v>1.8494055482166427E-2</v>
      </c>
      <c r="CX290" s="78">
        <f>IFERROR('%QUOTES'!CX290/'%QUOTES'!CX289-1,0)</f>
        <v>-1.4992057416267968E-2</v>
      </c>
      <c r="CY290" s="78">
        <f>IFERROR('%QUOTES'!CY290/'%QUOTES'!CY289-1,0)</f>
        <v>1.6404527559055193E-3</v>
      </c>
      <c r="CZ290" s="78">
        <f>IFERROR('%QUOTES'!CZ290/'%QUOTES'!CZ289-1,0)</f>
        <v>-3.7263774287995544E-3</v>
      </c>
      <c r="DA290" s="78">
        <f>IFERROR('%QUOTES'!DA290/'%QUOTES'!DA289-1,0)</f>
        <v>3.9365306906775643E-3</v>
      </c>
      <c r="DB290" s="78">
        <f>IFERROR('%QUOTES'!DB290/'%QUOTES'!DB289-1,0)</f>
        <v>-4.7720220306302075E-5</v>
      </c>
      <c r="DC290" s="78">
        <f>IFERROR('%QUOTES'!DC290/'%QUOTES'!DC289-1,0)</f>
        <v>-1.5728517081292637E-4</v>
      </c>
      <c r="DD290" s="78">
        <f>IFERROR('%QUOTES'!DD290/'%QUOTES'!DD289-1,0)</f>
        <v>-4.0805917898647515E-3</v>
      </c>
      <c r="DE290" s="78">
        <f>IFERROR('%QUOTES'!DE290/'%QUOTES'!DE289-1,0)</f>
        <v>-6.2265225829660764E-4</v>
      </c>
      <c r="DF290" s="78">
        <f>IFERROR('%QUOTES'!DF290/'%QUOTES'!DF289-1,0)</f>
        <v>7.207267483701596E-3</v>
      </c>
      <c r="DG290" s="78">
        <f>IFERROR('%QUOTES'!DG290/'%QUOTES'!DG289-1,0)</f>
        <v>8.6930752789846633E-3</v>
      </c>
      <c r="DH290" s="78">
        <f>IFERROR('%QUOTES'!DH290/'%QUOTES'!DH289-1,0)</f>
        <v>0</v>
      </c>
      <c r="DI290" s="78">
        <f>IFERROR('%QUOTES'!DI290/'%QUOTES'!DI289-1,0)</f>
        <v>1.1854061637273094E-3</v>
      </c>
      <c r="DJ290" s="78">
        <f>IFERROR('%QUOTES'!DJ290/'%QUOTES'!DJ289-1,0)</f>
        <v>-4.9419321734145427E-4</v>
      </c>
      <c r="DK290" s="78">
        <f>IFERROR('%QUOTES'!DK290/'%QUOTES'!DK289-1,0)</f>
        <v>3.2907726301070195E-3</v>
      </c>
      <c r="DL290" s="78">
        <f>IFERROR('%QUOTES'!DL290/'%QUOTES'!DL289-1,0)</f>
        <v>3.0868740115623794E-3</v>
      </c>
      <c r="DM290" s="78">
        <f>IFERROR('%QUOTES'!DM290/'%QUOTES'!DM289-1,0)</f>
        <v>-1.1736921725972183E-3</v>
      </c>
      <c r="DN290" s="78">
        <f>IFERROR('%QUOTES'!DN290/'%QUOTES'!DN289-1,0)</f>
        <v>4.2893335919549358E-3</v>
      </c>
      <c r="DO290" s="78">
        <f>IFERROR('%QUOTES'!DO290/'%QUOTES'!DO289-1,0)</f>
        <v>2.3148147552773946E-3</v>
      </c>
      <c r="DP290" s="78">
        <f>IFERROR('%QUOTES'!DP290/'%QUOTES'!DP289-1,0)</f>
        <v>-5.5116479882417746E-3</v>
      </c>
      <c r="DQ290" s="78">
        <f>IFERROR('%QUOTES'!DQ290/'%QUOTES'!DQ289-1,0)</f>
        <v>-3.3300602706320959E-3</v>
      </c>
      <c r="DR290" s="78">
        <f>IFERROR('%QUOTES'!DR290/'%QUOTES'!DR289-1,0)</f>
        <v>1.1794460825610864E-2</v>
      </c>
      <c r="DS290" s="78">
        <f>IFERROR('%QUOTES'!DS290/'%QUOTES'!DS289-1,0)</f>
        <v>-7.2464323509913164E-3</v>
      </c>
      <c r="DT290" s="78">
        <f>IFERROR('%QUOTES'!DT290/'%QUOTES'!DT289-1,0)</f>
        <v>-2.1304356049340889E-3</v>
      </c>
      <c r="DU290" s="78">
        <f>IFERROR('%QUOTES'!DU290/'%QUOTES'!DU289-1,0)</f>
        <v>-5.5166419514578457E-3</v>
      </c>
      <c r="DV290" s="78">
        <f>IFERROR('%QUOTES'!DV290/'%QUOTES'!DV289-1,0)</f>
        <v>-3.5268591081104583E-3</v>
      </c>
      <c r="DW290" s="78">
        <f>IFERROR('%QUOTES'!DW290/'%QUOTES'!DW289-1,0)</f>
        <v>3.1007529080506746E-3</v>
      </c>
      <c r="DX290" s="78">
        <f>IFERROR('%QUOTES'!DX290/'%QUOTES'!DX289-1,0)</f>
        <v>-2.0105145954757431E-3</v>
      </c>
      <c r="DY290" s="78">
        <f>IFERROR('%QUOTES'!DY290/'%QUOTES'!DY289-1,0)</f>
        <v>-2.9966266353607107E-3</v>
      </c>
      <c r="DZ290" s="78">
        <f>IFERROR('%QUOTES'!DZ290/'%QUOTES'!DZ289-1,0)</f>
        <v>-7.9778990201879729E-3</v>
      </c>
      <c r="EA290" s="78">
        <f>IFERROR('%QUOTES'!EA290/'%QUOTES'!EA289-1,0)</f>
        <v>-5.7751668221782682E-3</v>
      </c>
      <c r="EB290" s="78">
        <f>IFERROR('%QUOTES'!EB290/'%QUOTES'!EB289-1,0)</f>
        <v>-6.0429722470904945E-3</v>
      </c>
      <c r="EC290" s="78">
        <f>IFERROR('%QUOTES'!EC290/'%QUOTES'!EC289-1,0)</f>
        <v>-9.4286285714285656E-3</v>
      </c>
      <c r="ED290" s="78">
        <f>IFERROR('%QUOTES'!ED290/'%QUOTES'!ED289-1,0)</f>
        <v>-1.0934532461931767E-2</v>
      </c>
      <c r="EE290" s="78">
        <f>IFERROR('%QUOTES'!EE290/'%QUOTES'!EE289-1,0)</f>
        <v>-9.7769630308585098E-3</v>
      </c>
      <c r="EF290" s="78">
        <f>IFERROR('%QUOTES'!EF290/'%QUOTES'!EF289-1,0)</f>
        <v>-4.5582693914761885E-3</v>
      </c>
      <c r="EG290" s="78">
        <f>IFERROR('%QUOTES'!EG290/'%QUOTES'!EG289-1,0)</f>
        <v>-7.2260136491368865E-3</v>
      </c>
      <c r="EH290" s="78">
        <f>IFERROR('%QUOTES'!EH290/'%QUOTES'!EH289-1,0)</f>
        <v>-2.3272515167035435E-3</v>
      </c>
      <c r="EI290" s="78">
        <f>IFERROR('%QUOTES'!EI290/'%QUOTES'!EI289-1,0)</f>
        <v>6.5645514223193757E-3</v>
      </c>
      <c r="EJ290" s="78">
        <f>IFERROR('%QUOTES'!EJ290/'%QUOTES'!EJ289-1,0)</f>
        <v>-3.0849787158276909E-3</v>
      </c>
      <c r="EK290" s="78">
        <f>IFERROR('%QUOTES'!EK290/'%QUOTES'!EK289-1,0)</f>
        <v>2.9619781720857663E-3</v>
      </c>
      <c r="EL290" s="78">
        <f>IFERROR('%QUOTES'!EL290/'%QUOTES'!EL289-1,0)</f>
        <v>2.5818702770780799E-2</v>
      </c>
      <c r="EM290" s="78">
        <f>IFERROR('%QUOTES'!EM290/'%QUOTES'!EM289-1,0)</f>
        <v>-1.1467890434306849E-2</v>
      </c>
      <c r="EN290" s="78">
        <f>IFERROR('%QUOTES'!EN290/'%QUOTES'!EN289-1,0)</f>
        <v>1.2861761068513555E-2</v>
      </c>
      <c r="EO290" s="78">
        <f>IFERROR('%QUOTES'!EO290/'%QUOTES'!EO289-1,0)</f>
        <v>-3.2856976241100178E-3</v>
      </c>
      <c r="EP290" s="78">
        <f>IFERROR('%QUOTES'!EP290/'%QUOTES'!EP289-1,0)</f>
        <v>-3.0276101477451078E-3</v>
      </c>
      <c r="EQ290" s="78">
        <f>IFERROR('%QUOTES'!EQ290/'%QUOTES'!EQ289-1,0)</f>
        <v>8.4156010937757042E-3</v>
      </c>
      <c r="ER290" s="78">
        <f>IFERROR('%QUOTES'!ER290/'%QUOTES'!ER289-1,0)</f>
        <v>-3.2954962155894441E-3</v>
      </c>
      <c r="ES290" s="78">
        <f>IFERROR('%QUOTES'!ES290/'%QUOTES'!ES289-1,0)</f>
        <v>-4.6082029065499519E-3</v>
      </c>
      <c r="ET290" s="78">
        <f>IFERROR('%QUOTES'!ET290/'%QUOTES'!ET289-1,0)</f>
        <v>1.7979699248120262E-2</v>
      </c>
      <c r="EU290" s="78">
        <f>IFERROR('%QUOTES'!EU290/'%QUOTES'!EU289-1,0)</f>
        <v>-2.1306818181817677E-3</v>
      </c>
      <c r="EV290" s="78">
        <f>IFERROR('%QUOTES'!EV290/'%QUOTES'!EV289-1,0)</f>
        <v>-7.3800738007381295E-3</v>
      </c>
      <c r="EW290" s="78">
        <f>IFERROR('%QUOTES'!EW290/'%QUOTES'!EW289-1,0)</f>
        <v>-4.5208257986739664E-3</v>
      </c>
      <c r="EX290" s="78">
        <f>IFERROR('%QUOTES'!EX290/'%QUOTES'!EX289-1,0)</f>
        <v>-2.9061028770704933E-3</v>
      </c>
      <c r="EY290" s="78">
        <f>IFERROR('%QUOTES'!EY290/'%QUOTES'!EY289-1,0)</f>
        <v>-5.6757713488552186E-3</v>
      </c>
      <c r="EZ290" s="78">
        <f>IFERROR('%QUOTES'!EZ290/'%QUOTES'!EZ289-1,0)</f>
        <v>-6.4222105009957842E-3</v>
      </c>
      <c r="FA290" s="78">
        <f>IFERROR('%QUOTES'!FA290/'%QUOTES'!FA289-1,0)</f>
        <v>-2.9154518419195474E-3</v>
      </c>
      <c r="FB290" s="78">
        <f>IFERROR('%QUOTES'!FB290/'%QUOTES'!FB289-1,0)</f>
        <v>1.5777531846716819E-3</v>
      </c>
      <c r="FC290" s="78">
        <f>IFERROR('%QUOTES'!FC290/'%QUOTES'!FC289-1,0)</f>
        <v>0</v>
      </c>
      <c r="FD290" s="78">
        <f>IFERROR('%QUOTES'!FD290/'%QUOTES'!FD289-1,0)</f>
        <v>-1.1265164644713943E-2</v>
      </c>
      <c r="FE290" s="78">
        <f>IFERROR('%QUOTES'!FE290/'%QUOTES'!FE289-1,0)</f>
        <v>-5.0000454545454653E-3</v>
      </c>
      <c r="FF290" s="78">
        <f>IFERROR('%QUOTES'!FF290/'%QUOTES'!FF289-1,0)</f>
        <v>0</v>
      </c>
      <c r="FG290" s="78">
        <f>IFERROR('%QUOTES'!FG290/'%QUOTES'!FG289-1,0)</f>
        <v>-2.0134228187920211E-3</v>
      </c>
      <c r="FH290" s="78">
        <f>IFERROR('%QUOTES'!FH290/'%QUOTES'!FH289-1,0)</f>
        <v>-1.5484335613971889E-2</v>
      </c>
    </row>
    <row r="291" spans="1:164">
      <c r="A291" s="76">
        <v>43522</v>
      </c>
      <c r="B291" s="78">
        <f>IFERROR('%QUOTES'!B291/'%QUOTES'!B290-1,0)</f>
        <v>-2.7413948984834624E-3</v>
      </c>
      <c r="C291" s="78">
        <f>IFERROR('%QUOTES'!C291/'%QUOTES'!C290-1,0)</f>
        <v>-2.2062328850653845E-3</v>
      </c>
      <c r="D291" s="78">
        <f>IFERROR('%QUOTES'!D291/'%QUOTES'!D290-1,0)</f>
        <v>3.4995625546807574E-3</v>
      </c>
      <c r="E291" s="78">
        <f>IFERROR('%QUOTES'!E291/'%QUOTES'!E290-1,0)</f>
        <v>-5.3739811912224544E-3</v>
      </c>
      <c r="F291" s="78">
        <f>IFERROR('%QUOTES'!F291/'%QUOTES'!F290-1,0)</f>
        <v>1.581762075581139E-3</v>
      </c>
      <c r="G291" s="78">
        <f>IFERROR('%QUOTES'!G291/'%QUOTES'!G290-1,0)</f>
        <v>-8.3515429066252089E-3</v>
      </c>
      <c r="H291" s="78">
        <f>IFERROR('%QUOTES'!H291/'%QUOTES'!H290-1,0)</f>
        <v>-5.7952352155581366E-3</v>
      </c>
      <c r="I291" s="78">
        <f>IFERROR('%QUOTES'!I291/'%QUOTES'!I290-1,0)</f>
        <v>-1.6954378095918043E-3</v>
      </c>
      <c r="J291" s="78">
        <f>IFERROR('%QUOTES'!J291/'%QUOTES'!J290-1,0)</f>
        <v>7.9313133259639734E-4</v>
      </c>
      <c r="K291" s="78">
        <f>IFERROR('%QUOTES'!K291/'%QUOTES'!K290-1,0)</f>
        <v>-2.4267866108786951E-3</v>
      </c>
      <c r="L291" s="78">
        <f>IFERROR('%QUOTES'!L291/'%QUOTES'!L290-1,0)</f>
        <v>-4.0970690198549597E-3</v>
      </c>
      <c r="M291" s="78">
        <f>IFERROR('%QUOTES'!M291/'%QUOTES'!M290-1,0)</f>
        <v>-4.745762711864443E-3</v>
      </c>
      <c r="N291" s="78">
        <f>IFERROR('%QUOTES'!N291/'%QUOTES'!N290-1,0)</f>
        <v>-3.3442384587422769E-2</v>
      </c>
      <c r="O291" s="78">
        <f>IFERROR('%QUOTES'!O291/'%QUOTES'!O290-1,0)</f>
        <v>-4.1368020409482398E-3</v>
      </c>
      <c r="P291" s="78">
        <f>IFERROR('%QUOTES'!P291/'%QUOTES'!P290-1,0)</f>
        <v>-4.3729389067523883E-3</v>
      </c>
      <c r="Q291" s="78">
        <f>IFERROR('%QUOTES'!Q291/'%QUOTES'!Q290-1,0)</f>
        <v>-3.5897179487179853E-3</v>
      </c>
      <c r="R291" s="78">
        <f>IFERROR('%QUOTES'!R291/'%QUOTES'!R290-1,0)</f>
        <v>3.2388663967619635E-4</v>
      </c>
      <c r="S291" s="78">
        <f>IFERROR('%QUOTES'!S291/'%QUOTES'!S290-1,0)</f>
        <v>-8.2279321422813467E-3</v>
      </c>
      <c r="T291" s="78">
        <f>IFERROR('%QUOTES'!T291/'%QUOTES'!T290-1,0)</f>
        <v>-1.7140708197551646E-3</v>
      </c>
      <c r="U291" s="78">
        <f>IFERROR('%QUOTES'!U291/'%QUOTES'!U290-1,0)</f>
        <v>-1.0350165161858493E-2</v>
      </c>
      <c r="V291" s="78">
        <f>IFERROR('%QUOTES'!V291/'%QUOTES'!V290-1,0)</f>
        <v>-5.6093035665513158E-3</v>
      </c>
      <c r="W291" s="78">
        <f>IFERROR('%QUOTES'!W291/'%QUOTES'!W290-1,0)</f>
        <v>-8.7037222222222654E-3</v>
      </c>
      <c r="X291" s="78">
        <f>IFERROR('%QUOTES'!X291/'%QUOTES'!X290-1,0)</f>
        <v>-1.1267588226542058E-2</v>
      </c>
      <c r="Y291" s="78">
        <f>IFERROR('%QUOTES'!Y291/'%QUOTES'!Y290-1,0)</f>
        <v>-4.874746106973582E-3</v>
      </c>
      <c r="Z291" s="78">
        <f>IFERROR('%QUOTES'!Z291/'%QUOTES'!Z290-1,0)</f>
        <v>-1.2000806138075637E-2</v>
      </c>
      <c r="AA291" s="78">
        <f>IFERROR('%QUOTES'!AA291/'%QUOTES'!AA290-1,0)</f>
        <v>-1.8526324773491254E-3</v>
      </c>
      <c r="AB291" s="78">
        <f>IFERROR('%QUOTES'!AB291/'%QUOTES'!AB290-1,0)</f>
        <v>-2.3854485870919984E-3</v>
      </c>
      <c r="AC291" s="78">
        <f>IFERROR('%QUOTES'!AC291/'%QUOTES'!AC290-1,0)</f>
        <v>-3.914852065447727E-3</v>
      </c>
      <c r="AD291" s="78">
        <f>IFERROR('%QUOTES'!AD291/'%QUOTES'!AD290-1,0)</f>
        <v>-3.0109145652992275E-3</v>
      </c>
      <c r="AE291" s="78">
        <f>IFERROR('%QUOTES'!AE291/'%QUOTES'!AE290-1,0)</f>
        <v>-1.2349858856740559E-3</v>
      </c>
      <c r="AF291" s="78">
        <f>IFERROR('%QUOTES'!AF291/'%QUOTES'!AF290-1,0)</f>
        <v>-2.3730027269894816E-3</v>
      </c>
      <c r="AG291" s="78">
        <f>IFERROR('%QUOTES'!AG291/'%QUOTES'!AG290-1,0)</f>
        <v>-2.1562008164095481E-3</v>
      </c>
      <c r="AH291" s="78">
        <f>IFERROR('%QUOTES'!AH291/'%QUOTES'!AH290-1,0)</f>
        <v>-2.1390907947009818E-3</v>
      </c>
      <c r="AI291" s="78">
        <f>IFERROR('%QUOTES'!AI291/'%QUOTES'!AI290-1,0)</f>
        <v>-6.3357972544878516E-3</v>
      </c>
      <c r="AJ291" s="78">
        <f>IFERROR('%QUOTES'!AJ291/'%QUOTES'!AJ290-1,0)</f>
        <v>-1.3788396412690584E-3</v>
      </c>
      <c r="AK291" s="78">
        <f>IFERROR('%QUOTES'!AK291/'%QUOTES'!AK290-1,0)</f>
        <v>-1.0451698004789178E-2</v>
      </c>
      <c r="AL291" s="78">
        <f>IFERROR('%QUOTES'!AL291/'%QUOTES'!AL290-1,0)</f>
        <v>-9.5122511234291274E-4</v>
      </c>
      <c r="AM291" s="78">
        <f>IFERROR('%QUOTES'!AM291/'%QUOTES'!AM290-1,0)</f>
        <v>-2.9613178412236651E-3</v>
      </c>
      <c r="AN291" s="78">
        <f>IFERROR('%QUOTES'!AN291/'%QUOTES'!AN290-1,0)</f>
        <v>3.406663806754251E-3</v>
      </c>
      <c r="AO291" s="78">
        <f>IFERROR('%QUOTES'!AO291/'%QUOTES'!AO290-1,0)</f>
        <v>2.5227547931381267E-3</v>
      </c>
      <c r="AP291" s="78">
        <f>IFERROR('%QUOTES'!AP291/'%QUOTES'!AP290-1,0)</f>
        <v>-4.1543799394231362E-3</v>
      </c>
      <c r="AQ291" s="78">
        <f>IFERROR('%QUOTES'!AQ291/'%QUOTES'!AQ290-1,0)</f>
        <v>-2.5502071230408818E-3</v>
      </c>
      <c r="AR291" s="78">
        <f>IFERROR('%QUOTES'!AR291/'%QUOTES'!AR290-1,0)</f>
        <v>-6.5668978068873507E-3</v>
      </c>
      <c r="AS291" s="78">
        <f>IFERROR('%QUOTES'!AS291/'%QUOTES'!AS290-1,0)</f>
        <v>-6.4855215860739612E-3</v>
      </c>
      <c r="AT291" s="78">
        <f>IFERROR('%QUOTES'!AT291/'%QUOTES'!AT290-1,0)</f>
        <v>-1.044746648093331E-2</v>
      </c>
      <c r="AU291" s="78">
        <f>IFERROR('%QUOTES'!AU291/'%QUOTES'!AU290-1,0)</f>
        <v>-4.5123788931136222E-3</v>
      </c>
      <c r="AV291" s="78">
        <f>IFERROR('%QUOTES'!AV291/'%QUOTES'!AV290-1,0)</f>
        <v>-8.1255902499483001E-3</v>
      </c>
      <c r="AW291" s="78">
        <f>IFERROR('%QUOTES'!AW291/'%QUOTES'!AW290-1,0)</f>
        <v>-8.1394188103992571E-3</v>
      </c>
      <c r="AX291" s="78">
        <f>IFERROR('%QUOTES'!AX291/'%QUOTES'!AX290-1,0)</f>
        <v>-2.4219158580577216E-2</v>
      </c>
      <c r="AY291" s="78">
        <f>IFERROR('%QUOTES'!AY291/'%QUOTES'!AY290-1,0)</f>
        <v>3.3144371518489812E-4</v>
      </c>
      <c r="AZ291" s="78">
        <f>IFERROR('%QUOTES'!AZ291/'%QUOTES'!AZ290-1,0)</f>
        <v>-2.3197126622194975E-2</v>
      </c>
      <c r="BA291" s="78">
        <f>IFERROR('%QUOTES'!BA291/'%QUOTES'!BA290-1,0)</f>
        <v>-7.8185748667327637E-3</v>
      </c>
      <c r="BB291" s="78">
        <f>IFERROR('%QUOTES'!BB291/'%QUOTES'!BB290-1,0)</f>
        <v>-1.65166528972015E-2</v>
      </c>
      <c r="BC291" s="78">
        <f>IFERROR('%QUOTES'!BC291/'%QUOTES'!BC290-1,0)</f>
        <v>-3.5606603366422629E-3</v>
      </c>
      <c r="BD291" s="78">
        <f>IFERROR('%QUOTES'!BD291/'%QUOTES'!BD290-1,0)</f>
        <v>8.2165295259417626E-3</v>
      </c>
      <c r="BE291" s="78">
        <f>IFERROR('%QUOTES'!BE291/'%QUOTES'!BE290-1,0)</f>
        <v>-4.1804834549445946E-3</v>
      </c>
      <c r="BF291" s="78">
        <f>IFERROR('%QUOTES'!BF291/'%QUOTES'!BF290-1,0)</f>
        <v>-6.6754324306559365E-3</v>
      </c>
      <c r="BG291" s="78">
        <f>IFERROR('%QUOTES'!BG291/'%QUOTES'!BG290-1,0)</f>
        <v>5.955061841502518E-3</v>
      </c>
      <c r="BH291" s="78">
        <f>IFERROR('%QUOTES'!BH291/'%QUOTES'!BH290-1,0)</f>
        <v>2.1131867238721735E-3</v>
      </c>
      <c r="BI291" s="78">
        <f>IFERROR('%QUOTES'!BI291/'%QUOTES'!BI290-1,0)</f>
        <v>1.0861138323348118E-3</v>
      </c>
      <c r="BJ291" s="78">
        <f>IFERROR('%QUOTES'!BJ291/'%QUOTES'!BJ290-1,0)</f>
        <v>-7.3175621028307436E-3</v>
      </c>
      <c r="BK291" s="78">
        <f>IFERROR('%QUOTES'!BK291/'%QUOTES'!BK290-1,0)</f>
        <v>-5.3123503154128837E-4</v>
      </c>
      <c r="BL291" s="78">
        <f>IFERROR('%QUOTES'!BL291/'%QUOTES'!BL290-1,0)</f>
        <v>1.600650607741505E-3</v>
      </c>
      <c r="BM291" s="78">
        <f>IFERROR('%QUOTES'!BM291/'%QUOTES'!BM290-1,0)</f>
        <v>-6.4681824351237038E-3</v>
      </c>
      <c r="BN291" s="78">
        <f>IFERROR('%QUOTES'!BN291/'%QUOTES'!BN290-1,0)</f>
        <v>-7.5446865174539912E-3</v>
      </c>
      <c r="BO291" s="78">
        <f>IFERROR('%QUOTES'!BO291/'%QUOTES'!BO290-1,0)</f>
        <v>-5.6306306306307397E-3</v>
      </c>
      <c r="BP291" s="78">
        <f>IFERROR('%QUOTES'!BP291/'%QUOTES'!BP290-1,0)</f>
        <v>3.8103331192673728E-4</v>
      </c>
      <c r="BQ291" s="78">
        <f>IFERROR('%QUOTES'!BQ291/'%QUOTES'!BQ290-1,0)</f>
        <v>-1.4101419306322693E-4</v>
      </c>
      <c r="BR291" s="78">
        <f>IFERROR('%QUOTES'!BR291/'%QUOTES'!BR290-1,0)</f>
        <v>-5.6858482743836758E-3</v>
      </c>
      <c r="BS291" s="78">
        <f>IFERROR('%QUOTES'!BS291/'%QUOTES'!BS290-1,0)</f>
        <v>-6.2556702467820857E-3</v>
      </c>
      <c r="BT291" s="78">
        <f>IFERROR('%QUOTES'!BT291/'%QUOTES'!BT290-1,0)</f>
        <v>-2.5432844858906956E-3</v>
      </c>
      <c r="BU291" s="78">
        <f>IFERROR('%QUOTES'!BU291/'%QUOTES'!BU290-1,0)</f>
        <v>-9.5200321110682218E-3</v>
      </c>
      <c r="BV291" s="78">
        <f>IFERROR('%QUOTES'!BV291/'%QUOTES'!BV290-1,0)</f>
        <v>-1.2103097846705158E-4</v>
      </c>
      <c r="BW291" s="78">
        <f>IFERROR('%QUOTES'!BW291/'%QUOTES'!BW290-1,0)</f>
        <v>-3.8191081389457038E-3</v>
      </c>
      <c r="BX291" s="78">
        <f>IFERROR('%QUOTES'!BX291/'%QUOTES'!BX290-1,0)</f>
        <v>2.3702656096409314E-3</v>
      </c>
      <c r="BY291" s="78">
        <f>IFERROR('%QUOTES'!BY291/'%QUOTES'!BY290-1,0)</f>
        <v>1.5723269890872693E-3</v>
      </c>
      <c r="BZ291" s="78">
        <f>IFERROR('%QUOTES'!BZ291/'%QUOTES'!BZ290-1,0)</f>
        <v>-4.977445870626096E-3</v>
      </c>
      <c r="CA291" s="78">
        <f>IFERROR('%QUOTES'!CA291/'%QUOTES'!CA290-1,0)</f>
        <v>3.0029676205092226E-3</v>
      </c>
      <c r="CB291" s="78">
        <f>IFERROR('%QUOTES'!CB291/'%QUOTES'!CB290-1,0)</f>
        <v>-1.2582535853923327E-3</v>
      </c>
      <c r="CC291" s="78">
        <f>IFERROR('%QUOTES'!CC291/'%QUOTES'!CC290-1,0)</f>
        <v>-8.9340640236701407E-4</v>
      </c>
      <c r="CD291" s="78">
        <f>IFERROR('%QUOTES'!CD291/'%QUOTES'!CD290-1,0)</f>
        <v>1.7585719674690914E-3</v>
      </c>
      <c r="CE291" s="78">
        <f>IFERROR('%QUOTES'!CE291/'%QUOTES'!CE290-1,0)</f>
        <v>-2.8531382719994003E-3</v>
      </c>
      <c r="CF291" s="78">
        <f>IFERROR('%QUOTES'!CF291/'%QUOTES'!CF290-1,0)</f>
        <v>-1.2950928563848496E-3</v>
      </c>
      <c r="CG291" s="78">
        <f>IFERROR('%QUOTES'!CG291/'%QUOTES'!CG290-1,0)</f>
        <v>7.3349385166288084E-3</v>
      </c>
      <c r="CH291" s="78">
        <f>IFERROR('%QUOTES'!CH291/'%QUOTES'!CH290-1,0)</f>
        <v>-4.2689551934316228E-3</v>
      </c>
      <c r="CI291" s="78">
        <f>IFERROR('%QUOTES'!CI291/'%QUOTES'!CI290-1,0)</f>
        <v>-2.9717682020803382E-3</v>
      </c>
      <c r="CJ291" s="78">
        <f>IFERROR('%QUOTES'!CJ291/'%QUOTES'!CJ290-1,0)</f>
        <v>-1.1363409090908716E-3</v>
      </c>
      <c r="CK291" s="78">
        <f>IFERROR('%QUOTES'!CK291/'%QUOTES'!CK290-1,0)</f>
        <v>-6.6332789328341635E-3</v>
      </c>
      <c r="CL291" s="78">
        <f>IFERROR('%QUOTES'!CL291/'%QUOTES'!CL290-1,0)</f>
        <v>1.1904761904761862E-2</v>
      </c>
      <c r="CM291" s="78">
        <f>IFERROR('%QUOTES'!CM291/'%QUOTES'!CM290-1,0)</f>
        <v>-4.5212765957446832E-2</v>
      </c>
      <c r="CN291" s="78">
        <f>IFERROR('%QUOTES'!CN291/'%QUOTES'!CN290-1,0)</f>
        <v>1.5589179275561582E-2</v>
      </c>
      <c r="CO291" s="78">
        <f>IFERROR('%QUOTES'!CO291/'%QUOTES'!CO290-1,0)</f>
        <v>1.0198658625800272E-2</v>
      </c>
      <c r="CP291" s="78">
        <f>IFERROR('%QUOTES'!CP291/'%QUOTES'!CP290-1,0)</f>
        <v>-4.4999550511863884E-3</v>
      </c>
      <c r="CQ291" s="78">
        <f>IFERROR('%QUOTES'!CQ291/'%QUOTES'!CQ290-1,0)</f>
        <v>-3.1880824417147569E-3</v>
      </c>
      <c r="CR291" s="78">
        <f>IFERROR('%QUOTES'!CR291/'%QUOTES'!CR290-1,0)</f>
        <v>-1.5042478744277332E-2</v>
      </c>
      <c r="CS291" s="78">
        <f>IFERROR('%QUOTES'!CS291/'%QUOTES'!CS290-1,0)</f>
        <v>9.2446838445381374E-4</v>
      </c>
      <c r="CT291" s="78">
        <f>IFERROR('%QUOTES'!CT291/'%QUOTES'!CT290-1,0)</f>
        <v>-1.0796966025862997E-2</v>
      </c>
      <c r="CU291" s="78">
        <f>IFERROR('%QUOTES'!CU291/'%QUOTES'!CU290-1,0)</f>
        <v>-1.4437651975683918E-2</v>
      </c>
      <c r="CV291" s="78">
        <f>IFERROR('%QUOTES'!CV291/'%QUOTES'!CV290-1,0)</f>
        <v>4.3726235741444963E-2</v>
      </c>
      <c r="CW291" s="78">
        <f>IFERROR('%QUOTES'!CW291/'%QUOTES'!CW290-1,0)</f>
        <v>-5.0583657587548569E-2</v>
      </c>
      <c r="CX291" s="78">
        <f>IFERROR('%QUOTES'!CX291/'%QUOTES'!CX290-1,0)</f>
        <v>4.7927527458792918E-2</v>
      </c>
      <c r="CY291" s="78">
        <f>IFERROR('%QUOTES'!CY291/'%QUOTES'!CY290-1,0)</f>
        <v>-9.4988860301707945E-3</v>
      </c>
      <c r="CZ291" s="78">
        <f>IFERROR('%QUOTES'!CZ291/'%QUOTES'!CZ290-1,0)</f>
        <v>9.885092172054577E-3</v>
      </c>
      <c r="DA291" s="78">
        <f>IFERROR('%QUOTES'!DA291/'%QUOTES'!DA290-1,0)</f>
        <v>-2.7447261078361596E-3</v>
      </c>
      <c r="DB291" s="78">
        <f>IFERROR('%QUOTES'!DB291/'%QUOTES'!DB290-1,0)</f>
        <v>-6.6845348865112175E-3</v>
      </c>
      <c r="DC291" s="78">
        <f>IFERROR('%QUOTES'!DC291/'%QUOTES'!DC290-1,0)</f>
        <v>-3.5657735222722753E-3</v>
      </c>
      <c r="DD291" s="78">
        <f>IFERROR('%QUOTES'!DD291/'%QUOTES'!DD290-1,0)</f>
        <v>-5.3776954001969468E-3</v>
      </c>
      <c r="DE291" s="78">
        <f>IFERROR('%QUOTES'!DE291/'%QUOTES'!DE290-1,0)</f>
        <v>-8.8256569167408649E-3</v>
      </c>
      <c r="DF291" s="78">
        <f>IFERROR('%QUOTES'!DF291/'%QUOTES'!DF290-1,0)</f>
        <v>-9.9880438286211737E-3</v>
      </c>
      <c r="DG291" s="78">
        <f>IFERROR('%QUOTES'!DG291/'%QUOTES'!DG290-1,0)</f>
        <v>-4.4577114735386836E-3</v>
      </c>
      <c r="DH291" s="78">
        <f>IFERROR('%QUOTES'!DH291/'%QUOTES'!DH290-1,0)</f>
        <v>-2.3036859282011823E-3</v>
      </c>
      <c r="DI291" s="78">
        <f>IFERROR('%QUOTES'!DI291/'%QUOTES'!DI290-1,0)</f>
        <v>-2.2728634925564317E-2</v>
      </c>
      <c r="DJ291" s="78">
        <f>IFERROR('%QUOTES'!DJ291/'%QUOTES'!DJ290-1,0)</f>
        <v>-6.9222000760890134E-3</v>
      </c>
      <c r="DK291" s="78">
        <f>IFERROR('%QUOTES'!DK291/'%QUOTES'!DK290-1,0)</f>
        <v>-2.0992324573703147E-3</v>
      </c>
      <c r="DL291" s="78">
        <f>IFERROR('%QUOTES'!DL291/'%QUOTES'!DL290-1,0)</f>
        <v>-3.9166178183416278E-3</v>
      </c>
      <c r="DM291" s="78">
        <f>IFERROR('%QUOTES'!DM291/'%QUOTES'!DM290-1,0)</f>
        <v>-5.8754238710759799E-3</v>
      </c>
      <c r="DN291" s="78">
        <f>IFERROR('%QUOTES'!DN291/'%QUOTES'!DN290-1,0)</f>
        <v>1.708456768463984E-3</v>
      </c>
      <c r="DO291" s="78">
        <f>IFERROR('%QUOTES'!DO291/'%QUOTES'!DO290-1,0)</f>
        <v>-3.5924813037598868E-3</v>
      </c>
      <c r="DP291" s="78">
        <f>IFERROR('%QUOTES'!DP291/'%QUOTES'!DP290-1,0)</f>
        <v>5.5420283476426135E-4</v>
      </c>
      <c r="DQ291" s="78">
        <f>IFERROR('%QUOTES'!DQ291/'%QUOTES'!DQ290-1,0)</f>
        <v>1.3545331651532155E-3</v>
      </c>
      <c r="DR291" s="78">
        <f>IFERROR('%QUOTES'!DR291/'%QUOTES'!DR290-1,0)</f>
        <v>1.1865112159344049E-2</v>
      </c>
      <c r="DS291" s="78">
        <f>IFERROR('%QUOTES'!DS291/'%QUOTES'!DS290-1,0)</f>
        <v>-7.0185291133780803E-3</v>
      </c>
      <c r="DT291" s="78">
        <f>IFERROR('%QUOTES'!DT291/'%QUOTES'!DT290-1,0)</f>
        <v>5.3381569605659429E-4</v>
      </c>
      <c r="DU291" s="78">
        <f>IFERROR('%QUOTES'!DU291/'%QUOTES'!DU290-1,0)</f>
        <v>3.5561481860724165E-4</v>
      </c>
      <c r="DV291" s="78">
        <f>IFERROR('%QUOTES'!DV291/'%QUOTES'!DV290-1,0)</f>
        <v>6.9790127523727818E-4</v>
      </c>
      <c r="DW291" s="78">
        <f>IFERROR('%QUOTES'!DW291/'%QUOTES'!DW290-1,0)</f>
        <v>7.2863323628542531E-3</v>
      </c>
      <c r="DX291" s="78">
        <f>IFERROR('%QUOTES'!DX291/'%QUOTES'!DX290-1,0)</f>
        <v>1.4101531307444404E-3</v>
      </c>
      <c r="DY291" s="78">
        <f>IFERROR('%QUOTES'!DY291/'%QUOTES'!DY290-1,0)</f>
        <v>4.2939460101498739E-4</v>
      </c>
      <c r="DZ291" s="78">
        <f>IFERROR('%QUOTES'!DZ291/'%QUOTES'!DZ290-1,0)</f>
        <v>2.2295326771091251E-3</v>
      </c>
      <c r="EA291" s="78">
        <f>IFERROR('%QUOTES'!EA291/'%QUOTES'!EA290-1,0)</f>
        <v>3.0577805887421761E-4</v>
      </c>
      <c r="EB291" s="78">
        <f>IFERROR('%QUOTES'!EB291/'%QUOTES'!EB290-1,0)</f>
        <v>-6.7550101328517353E-4</v>
      </c>
      <c r="EC291" s="78">
        <f>IFERROR('%QUOTES'!EC291/'%QUOTES'!EC290-1,0)</f>
        <v>5.3360689550658869E-3</v>
      </c>
      <c r="ED291" s="78">
        <f>IFERROR('%QUOTES'!ED291/'%QUOTES'!ED290-1,0)</f>
        <v>3.0852037140352007E-3</v>
      </c>
      <c r="EE291" s="78">
        <f>IFERROR('%QUOTES'!EE291/'%QUOTES'!EE290-1,0)</f>
        <v>-2.1598272138226848E-3</v>
      </c>
      <c r="EF291" s="78">
        <f>IFERROR('%QUOTES'!EF291/'%QUOTES'!EF290-1,0)</f>
        <v>1.144814208380307E-3</v>
      </c>
      <c r="EG291" s="78">
        <f>IFERROR('%QUOTES'!EG291/'%QUOTES'!EG290-1,0)</f>
        <v>1.3748483623128305E-3</v>
      </c>
      <c r="EH291" s="78">
        <f>IFERROR('%QUOTES'!EH291/'%QUOTES'!EH290-1,0)</f>
        <v>1.632843518377447E-3</v>
      </c>
      <c r="EI291" s="78">
        <f>IFERROR('%QUOTES'!EI291/'%QUOTES'!EI290-1,0)</f>
        <v>-4.3478260869567187E-4</v>
      </c>
      <c r="EJ291" s="78">
        <f>IFERROR('%QUOTES'!EJ291/'%QUOTES'!EJ290-1,0)</f>
        <v>-9.520828827461747E-4</v>
      </c>
      <c r="EK291" s="78">
        <f>IFERROR('%QUOTES'!EK291/'%QUOTES'!EK290-1,0)</f>
        <v>1.4319312946471374E-3</v>
      </c>
      <c r="EL291" s="78">
        <f>IFERROR('%QUOTES'!EL291/'%QUOTES'!EL290-1,0)</f>
        <v>-2.4555554048155681E-3</v>
      </c>
      <c r="EM291" s="78">
        <f>IFERROR('%QUOTES'!EM291/'%QUOTES'!EM290-1,0)</f>
        <v>-9.280046834341249E-4</v>
      </c>
      <c r="EN291" s="78">
        <f>IFERROR('%QUOTES'!EN291/'%QUOTES'!EN290-1,0)</f>
        <v>-1.7094016676580948E-3</v>
      </c>
      <c r="EO291" s="78">
        <f>IFERROR('%QUOTES'!EO291/'%QUOTES'!EO290-1,0)</f>
        <v>2.4238898819457511E-3</v>
      </c>
      <c r="EP291" s="78">
        <f>IFERROR('%QUOTES'!EP291/'%QUOTES'!EP290-1,0)</f>
        <v>-7.8371863668258435E-4</v>
      </c>
      <c r="EQ291" s="78">
        <f>IFERROR('%QUOTES'!EQ291/'%QUOTES'!EQ290-1,0)</f>
        <v>-5.135596130065867E-3</v>
      </c>
      <c r="ER291" s="78">
        <f>IFERROR('%QUOTES'!ER291/'%QUOTES'!ER290-1,0)</f>
        <v>4.9595886289417468E-3</v>
      </c>
      <c r="ES291" s="78">
        <f>IFERROR('%QUOTES'!ES291/'%QUOTES'!ES290-1,0)</f>
        <v>-2.7778084705056827E-3</v>
      </c>
      <c r="ET291" s="78">
        <f>IFERROR('%QUOTES'!ET291/'%QUOTES'!ET290-1,0)</f>
        <v>8.34942223344326E-3</v>
      </c>
      <c r="EU291" s="78">
        <f>IFERROR('%QUOTES'!EU291/'%QUOTES'!EU290-1,0)</f>
        <v>1.4234519572953186E-3</v>
      </c>
      <c r="EV291" s="78">
        <f>IFERROR('%QUOTES'!EV291/'%QUOTES'!EV290-1,0)</f>
        <v>2.9739776951673846E-3</v>
      </c>
      <c r="EW291" s="78">
        <f>IFERROR('%QUOTES'!EW291/'%QUOTES'!EW290-1,0)</f>
        <v>3.027611354151194E-3</v>
      </c>
      <c r="EX291" s="78">
        <f>IFERROR('%QUOTES'!EX291/'%QUOTES'!EX290-1,0)</f>
        <v>2.3316233654437912E-3</v>
      </c>
      <c r="EY291" s="78">
        <f>IFERROR('%QUOTES'!EY291/'%QUOTES'!EY290-1,0)</f>
        <v>3.2108454081039017E-3</v>
      </c>
      <c r="EZ291" s="78">
        <f>IFERROR('%QUOTES'!EZ291/'%QUOTES'!EZ290-1,0)</f>
        <v>-1.6159708694863939E-3</v>
      </c>
      <c r="FA291" s="78">
        <f>IFERROR('%QUOTES'!FA291/'%QUOTES'!FA290-1,0)</f>
        <v>2.0102521562452846E-3</v>
      </c>
      <c r="FB291" s="78">
        <f>IFERROR('%QUOTES'!FB291/'%QUOTES'!FB290-1,0)</f>
        <v>8.1915563957153381E-3</v>
      </c>
      <c r="FC291" s="78">
        <f>IFERROR('%QUOTES'!FC291/'%QUOTES'!FC290-1,0)</f>
        <v>7.3251073503408648E-3</v>
      </c>
      <c r="FD291" s="78">
        <f>IFERROR('%QUOTES'!FD291/'%QUOTES'!FD290-1,0)</f>
        <v>-2.6292725679227802E-3</v>
      </c>
      <c r="FE291" s="78">
        <f>IFERROR('%QUOTES'!FE291/'%QUOTES'!FE290-1,0)</f>
        <v>3.1978073639931104E-3</v>
      </c>
      <c r="FF291" s="78">
        <f>IFERROR('%QUOTES'!FF291/'%QUOTES'!FF290-1,0)</f>
        <v>2.4500907441016295E-2</v>
      </c>
      <c r="FG291" s="78">
        <f>IFERROR('%QUOTES'!FG291/'%QUOTES'!FG290-1,0)</f>
        <v>-6.7249495628785017E-4</v>
      </c>
      <c r="FH291" s="78">
        <f>IFERROR('%QUOTES'!FH291/'%QUOTES'!FH290-1,0)</f>
        <v>1.0607132406730058E-2</v>
      </c>
    </row>
    <row r="292" spans="1:164">
      <c r="A292" s="76">
        <v>43523</v>
      </c>
      <c r="B292" s="78">
        <f>IFERROR('%QUOTES'!B292/'%QUOTES'!B291-1,0)</f>
        <v>2.1380267478299242E-3</v>
      </c>
      <c r="C292" s="78">
        <f>IFERROR('%QUOTES'!C292/'%QUOTES'!C291-1,0)</f>
        <v>5.5279159756782548E-4</v>
      </c>
      <c r="D292" s="78">
        <f>IFERROR('%QUOTES'!D292/'%QUOTES'!D291-1,0)</f>
        <v>-5.2310374891020306E-3</v>
      </c>
      <c r="E292" s="78">
        <f>IFERROR('%QUOTES'!E292/'%QUOTES'!E291-1,0)</f>
        <v>-9.0040526341317317E-4</v>
      </c>
      <c r="F292" s="78">
        <f>IFERROR('%QUOTES'!F292/'%QUOTES'!F291-1,0)</f>
        <v>-1.8951200252684819E-3</v>
      </c>
      <c r="G292" s="78">
        <f>IFERROR('%QUOTES'!G292/'%QUOTES'!G291-1,0)</f>
        <v>3.478615955302411E-3</v>
      </c>
      <c r="H292" s="78">
        <f>IFERROR('%QUOTES'!H292/'%QUOTES'!H291-1,0)</f>
        <v>1.6192034203108552E-3</v>
      </c>
      <c r="I292" s="78">
        <f>IFERROR('%QUOTES'!I292/'%QUOTES'!I291-1,0)</f>
        <v>-1.5439092887404859E-3</v>
      </c>
      <c r="J292" s="78">
        <f>IFERROR('%QUOTES'!J292/'%QUOTES'!J291-1,0)</f>
        <v>3.0115549215405935E-3</v>
      </c>
      <c r="K292" s="78">
        <f>IFERROR('%QUOTES'!K292/'%QUOTES'!K291-1,0)</f>
        <v>2.6004362268303716E-3</v>
      </c>
      <c r="L292" s="78">
        <f>IFERROR('%QUOTES'!L292/'%QUOTES'!L291-1,0)</f>
        <v>6.3294303797456486E-4</v>
      </c>
      <c r="M292" s="78">
        <f>IFERROR('%QUOTES'!M292/'%QUOTES'!M291-1,0)</f>
        <v>-8.1743869209808251E-3</v>
      </c>
      <c r="N292" s="78">
        <f>IFERROR('%QUOTES'!N292/'%QUOTES'!N291-1,0)</f>
        <v>2.9522376833396091E-2</v>
      </c>
      <c r="O292" s="78">
        <f>IFERROR('%QUOTES'!O292/'%QUOTES'!O291-1,0)</f>
        <v>6.2310273206580558E-3</v>
      </c>
      <c r="P292" s="78">
        <f>IFERROR('%QUOTES'!P292/'%QUOTES'!P291-1,0)</f>
        <v>7.8800280129167621E-3</v>
      </c>
      <c r="Q292" s="78">
        <f>IFERROR('%QUOTES'!Q292/'%QUOTES'!Q291-1,0)</f>
        <v>3.3453679015602589E-3</v>
      </c>
      <c r="R292" s="78">
        <f>IFERROR('%QUOTES'!R292/'%QUOTES'!R291-1,0)</f>
        <v>2.2664723976038026E-3</v>
      </c>
      <c r="S292" s="78">
        <f>IFERROR('%QUOTES'!S292/'%QUOTES'!S291-1,0)</f>
        <v>1.0848798589610631E-2</v>
      </c>
      <c r="T292" s="78">
        <f>IFERROR('%QUOTES'!T292/'%QUOTES'!T291-1,0)</f>
        <v>4.7607896370565062E-3</v>
      </c>
      <c r="U292" s="78">
        <f>IFERROR('%QUOTES'!U292/'%QUOTES'!U291-1,0)</f>
        <v>1.0235937032397446E-2</v>
      </c>
      <c r="V292" s="78">
        <f>IFERROR('%QUOTES'!V292/'%QUOTES'!V291-1,0)</f>
        <v>7.9751021202101313E-3</v>
      </c>
      <c r="W292" s="78">
        <f>IFERROR('%QUOTES'!W292/'%QUOTES'!W291-1,0)</f>
        <v>6.5384271723973875E-3</v>
      </c>
      <c r="X292" s="78">
        <f>IFERROR('%QUOTES'!X292/'%QUOTES'!X291-1,0)</f>
        <v>1.0861823361823397E-2</v>
      </c>
      <c r="Y292" s="78">
        <f>IFERROR('%QUOTES'!Y292/'%QUOTES'!Y291-1,0)</f>
        <v>-1.1294053612736499E-2</v>
      </c>
      <c r="Z292" s="78">
        <f>IFERROR('%QUOTES'!Z292/'%QUOTES'!Z291-1,0)</f>
        <v>7.1684785510059967E-3</v>
      </c>
      <c r="AA292" s="78">
        <f>IFERROR('%QUOTES'!AA292/'%QUOTES'!AA291-1,0)</f>
        <v>1.8560710949397929E-3</v>
      </c>
      <c r="AB292" s="78">
        <f>IFERROR('%QUOTES'!AB292/'%QUOTES'!AB291-1,0)</f>
        <v>4.3041606886657924E-3</v>
      </c>
      <c r="AC292" s="78">
        <f>IFERROR('%QUOTES'!AC292/'%QUOTES'!AC291-1,0)</f>
        <v>3.4389340073428531E-3</v>
      </c>
      <c r="AD292" s="78">
        <f>IFERROR('%QUOTES'!AD292/'%QUOTES'!AD291-1,0)</f>
        <v>3.7750094375237353E-3</v>
      </c>
      <c r="AE292" s="78">
        <f>IFERROR('%QUOTES'!AE292/'%QUOTES'!AE291-1,0)</f>
        <v>1.2365129617291082E-3</v>
      </c>
      <c r="AF292" s="78">
        <f>IFERROR('%QUOTES'!AF292/'%QUOTES'!AF291-1,0)</f>
        <v>1.9029336686584575E-3</v>
      </c>
      <c r="AG292" s="78">
        <f>IFERROR('%QUOTES'!AG292/'%QUOTES'!AG291-1,0)</f>
        <v>2.4396415929355264E-3</v>
      </c>
      <c r="AH292" s="78">
        <f>IFERROR('%QUOTES'!AH292/'%QUOTES'!AH291-1,0)</f>
        <v>1.8756430868167584E-3</v>
      </c>
      <c r="AI292" s="78">
        <f>IFERROR('%QUOTES'!AI292/'%QUOTES'!AI291-1,0)</f>
        <v>1.0626992561104665E-3</v>
      </c>
      <c r="AJ292" s="78">
        <f>IFERROR('%QUOTES'!AJ292/'%QUOTES'!AJ291-1,0)</f>
        <v>2.0179925221881501E-3</v>
      </c>
      <c r="AK292" s="78">
        <f>IFERROR('%QUOTES'!AK292/'%QUOTES'!AK291-1,0)</f>
        <v>8.2987363259148239E-3</v>
      </c>
      <c r="AL292" s="78">
        <f>IFERROR('%QUOTES'!AL292/'%QUOTES'!AL291-1,0)</f>
        <v>1.1491233830192016E-3</v>
      </c>
      <c r="AM292" s="78">
        <f>IFERROR('%QUOTES'!AM292/'%QUOTES'!AM291-1,0)</f>
        <v>1.8563579331050128E-3</v>
      </c>
      <c r="AN292" s="78">
        <f>IFERROR('%QUOTES'!AN292/'%QUOTES'!AN291-1,0)</f>
        <v>2.5117999392751944E-3</v>
      </c>
      <c r="AO292" s="78">
        <f>IFERROR('%QUOTES'!AO292/'%QUOTES'!AO291-1,0)</f>
        <v>-2.5164065165370619E-3</v>
      </c>
      <c r="AP292" s="78">
        <f>IFERROR('%QUOTES'!AP292/'%QUOTES'!AP291-1,0)</f>
        <v>5.9034200480145849E-4</v>
      </c>
      <c r="AQ292" s="78">
        <f>IFERROR('%QUOTES'!AQ292/'%QUOTES'!AQ291-1,0)</f>
        <v>2.2371363938276101E-3</v>
      </c>
      <c r="AR292" s="78">
        <f>IFERROR('%QUOTES'!AR292/'%QUOTES'!AR291-1,0)</f>
        <v>6.5162280701753783E-3</v>
      </c>
      <c r="AS292" s="78">
        <f>IFERROR('%QUOTES'!AS292/'%QUOTES'!AS291-1,0)</f>
        <v>2.8228634438955513E-2</v>
      </c>
      <c r="AT292" s="78">
        <f>IFERROR('%QUOTES'!AT292/'%QUOTES'!AT291-1,0)</f>
        <v>-1.4604996846560026E-2</v>
      </c>
      <c r="AU292" s="78">
        <f>IFERROR('%QUOTES'!AU292/'%QUOTES'!AU291-1,0)</f>
        <v>2.3476091245194342E-2</v>
      </c>
      <c r="AV292" s="78">
        <f>IFERROR('%QUOTES'!AV292/'%QUOTES'!AV291-1,0)</f>
        <v>-2.3635585660675584E-2</v>
      </c>
      <c r="AW292" s="78">
        <f>IFERROR('%QUOTES'!AW292/'%QUOTES'!AW291-1,0)</f>
        <v>5.48566583941823E-3</v>
      </c>
      <c r="AX292" s="78">
        <f>IFERROR('%QUOTES'!AX292/'%QUOTES'!AX291-1,0)</f>
        <v>4.8955855835530748E-2</v>
      </c>
      <c r="AY292" s="78">
        <f>IFERROR('%QUOTES'!AY292/'%QUOTES'!AY291-1,0)</f>
        <v>1.6574979836780912E-4</v>
      </c>
      <c r="AZ292" s="78">
        <f>IFERROR('%QUOTES'!AZ292/'%QUOTES'!AZ291-1,0)</f>
        <v>7.9159818695777595E-3</v>
      </c>
      <c r="BA292" s="78">
        <f>IFERROR('%QUOTES'!BA292/'%QUOTES'!BA291-1,0)</f>
        <v>1.6323280055763334E-2</v>
      </c>
      <c r="BB292" s="78">
        <f>IFERROR('%QUOTES'!BB292/'%QUOTES'!BB291-1,0)</f>
        <v>2.2559217664377407E-3</v>
      </c>
      <c r="BC292" s="78">
        <f>IFERROR('%QUOTES'!BC292/'%QUOTES'!BC291-1,0)</f>
        <v>-4.6561993428521076E-3</v>
      </c>
      <c r="BD292" s="78">
        <f>IFERROR('%QUOTES'!BD292/'%QUOTES'!BD291-1,0)</f>
        <v>8.1495683569134947E-3</v>
      </c>
      <c r="BE292" s="78">
        <f>IFERROR('%QUOTES'!BE292/'%QUOTES'!BE291-1,0)</f>
        <v>-2.4727816577881923E-3</v>
      </c>
      <c r="BF292" s="78">
        <f>IFERROR('%QUOTES'!BF292/'%QUOTES'!BF291-1,0)</f>
        <v>-6.5310268522286163E-3</v>
      </c>
      <c r="BG292" s="78">
        <f>IFERROR('%QUOTES'!BG292/'%QUOTES'!BG291-1,0)</f>
        <v>8.6521406490045472E-3</v>
      </c>
      <c r="BH292" s="78">
        <f>IFERROR('%QUOTES'!BH292/'%QUOTES'!BH291-1,0)</f>
        <v>-9.8409957756651067E-4</v>
      </c>
      <c r="BI292" s="78">
        <f>IFERROR('%QUOTES'!BI292/'%QUOTES'!BI291-1,0)</f>
        <v>-7.0515896072831374E-4</v>
      </c>
      <c r="BJ292" s="78">
        <f>IFERROR('%QUOTES'!BJ292/'%QUOTES'!BJ291-1,0)</f>
        <v>1.0669233960605817E-2</v>
      </c>
      <c r="BK292" s="78">
        <f>IFERROR('%QUOTES'!BK292/'%QUOTES'!BK291-1,0)</f>
        <v>-2.3917086794656983E-3</v>
      </c>
      <c r="BL292" s="78">
        <f>IFERROR('%QUOTES'!BL292/'%QUOTES'!BL291-1,0)</f>
        <v>0</v>
      </c>
      <c r="BM292" s="78">
        <f>IFERROR('%QUOTES'!BM292/'%QUOTES'!BM291-1,0)</f>
        <v>-1.02441362444462E-2</v>
      </c>
      <c r="BN292" s="78">
        <f>IFERROR('%QUOTES'!BN292/'%QUOTES'!BN291-1,0)</f>
        <v>1.4769765100570043E-2</v>
      </c>
      <c r="BO292" s="78">
        <f>IFERROR('%QUOTES'!BO292/'%QUOTES'!BO291-1,0)</f>
        <v>2.2650622876556614E-3</v>
      </c>
      <c r="BP292" s="78">
        <f>IFERROR('%QUOTES'!BP292/'%QUOTES'!BP291-1,0)</f>
        <v>5.1798294117901822E-3</v>
      </c>
      <c r="BQ292" s="78">
        <f>IFERROR('%QUOTES'!BQ292/'%QUOTES'!BQ291-1,0)</f>
        <v>7.0512340082551361E-4</v>
      </c>
      <c r="BR292" s="78">
        <f>IFERROR('%QUOTES'!BR292/'%QUOTES'!BR291-1,0)</f>
        <v>4.7475170604900363E-3</v>
      </c>
      <c r="BS292" s="78">
        <f>IFERROR('%QUOTES'!BS292/'%QUOTES'!BS291-1,0)</f>
        <v>-1.1998256687838937E-2</v>
      </c>
      <c r="BT292" s="78">
        <f>IFERROR('%QUOTES'!BT292/'%QUOTES'!BT291-1,0)</f>
        <v>-4.8568479254884611E-4</v>
      </c>
      <c r="BU292" s="78">
        <f>IFERROR('%QUOTES'!BU292/'%QUOTES'!BU291-1,0)</f>
        <v>-6.0071688428983139E-3</v>
      </c>
      <c r="BV292" s="78">
        <f>IFERROR('%QUOTES'!BV292/'%QUOTES'!BV291-1,0)</f>
        <v>-1.2101960913165621E-3</v>
      </c>
      <c r="BW292" s="78">
        <f>IFERROR('%QUOTES'!BW292/'%QUOTES'!BW291-1,0)</f>
        <v>-7.4202200417978759E-3</v>
      </c>
      <c r="BX292" s="78">
        <f>IFERROR('%QUOTES'!BX292/'%QUOTES'!BX291-1,0)</f>
        <v>4.3431811391603237E-3</v>
      </c>
      <c r="BY292" s="78">
        <f>IFERROR('%QUOTES'!BY292/'%QUOTES'!BY291-1,0)</f>
        <v>5.2326877644270908E-4</v>
      </c>
      <c r="BZ292" s="78">
        <f>IFERROR('%QUOTES'!BZ292/'%QUOTES'!BZ291-1,0)</f>
        <v>9.3790837989815579E-4</v>
      </c>
      <c r="CA292" s="78">
        <f>IFERROR('%QUOTES'!CA292/'%QUOTES'!CA291-1,0)</f>
        <v>1.4089820607428027E-3</v>
      </c>
      <c r="CB292" s="78">
        <f>IFERROR('%QUOTES'!CB292/'%QUOTES'!CB291-1,0)</f>
        <v>1.310153724115759E-2</v>
      </c>
      <c r="CC292" s="78">
        <f>IFERROR('%QUOTES'!CC292/'%QUOTES'!CC291-1,0)</f>
        <v>-3.2193155115263217E-3</v>
      </c>
      <c r="CD292" s="78">
        <f>IFERROR('%QUOTES'!CD292/'%QUOTES'!CD291-1,0)</f>
        <v>-5.0153484730730558E-4</v>
      </c>
      <c r="CE292" s="78">
        <f>IFERROR('%QUOTES'!CE292/'%QUOTES'!CE291-1,0)</f>
        <v>1.5379113568637859E-2</v>
      </c>
      <c r="CF292" s="78">
        <f>IFERROR('%QUOTES'!CF292/'%QUOTES'!CF291-1,0)</f>
        <v>-1.7291498060763022E-3</v>
      </c>
      <c r="CG292" s="78">
        <f>IFERROR('%QUOTES'!CG292/'%QUOTES'!CG291-1,0)</f>
        <v>3.155364001083294E-3</v>
      </c>
      <c r="CH292" s="78">
        <f>IFERROR('%QUOTES'!CH292/'%QUOTES'!CH291-1,0)</f>
        <v>-7.5027389841283432E-3</v>
      </c>
      <c r="CI292" s="78">
        <f>IFERROR('%QUOTES'!CI292/'%QUOTES'!CI291-1,0)</f>
        <v>3.3532041728763229E-3</v>
      </c>
      <c r="CJ292" s="78">
        <f>IFERROR('%QUOTES'!CJ292/'%QUOTES'!CJ291-1,0)</f>
        <v>1.4789191927435663E-3</v>
      </c>
      <c r="CK292" s="78">
        <f>IFERROR('%QUOTES'!CK292/'%QUOTES'!CK291-1,0)</f>
        <v>-1.0079412495423545E-2</v>
      </c>
      <c r="CL292" s="78">
        <f>IFERROR('%QUOTES'!CL292/'%QUOTES'!CL291-1,0)</f>
        <v>1.4705882352941124E-2</v>
      </c>
      <c r="CM292" s="78">
        <f>IFERROR('%QUOTES'!CM292/'%QUOTES'!CM291-1,0)</f>
        <v>6.4995357474466608E-3</v>
      </c>
      <c r="CN292" s="78">
        <f>IFERROR('%QUOTES'!CN292/'%QUOTES'!CN291-1,0)</f>
        <v>6.726862302483072E-2</v>
      </c>
      <c r="CO292" s="78">
        <f>IFERROR('%QUOTES'!CO292/'%QUOTES'!CO291-1,0)</f>
        <v>4.3570616365568471E-2</v>
      </c>
      <c r="CP292" s="78">
        <f>IFERROR('%QUOTES'!CP292/'%QUOTES'!CP291-1,0)</f>
        <v>4.1812974162345196E-3</v>
      </c>
      <c r="CQ292" s="78">
        <f>IFERROR('%QUOTES'!CQ292/'%QUOTES'!CQ291-1,0)</f>
        <v>3.8074929145603953E-3</v>
      </c>
      <c r="CR292" s="78">
        <f>IFERROR('%QUOTES'!CR292/'%QUOTES'!CR291-1,0)</f>
        <v>1.659993304781171E-3</v>
      </c>
      <c r="CS292" s="78">
        <f>IFERROR('%QUOTES'!CS292/'%QUOTES'!CS291-1,0)</f>
        <v>-6.4655172413791151E-3</v>
      </c>
      <c r="CT292" s="78">
        <f>IFERROR('%QUOTES'!CT292/'%QUOTES'!CT291-1,0)</f>
        <v>-5.197557172557099E-3</v>
      </c>
      <c r="CU292" s="78">
        <f>IFERROR('%QUOTES'!CU292/'%QUOTES'!CU291-1,0)</f>
        <v>-7.0161909400080602E-2</v>
      </c>
      <c r="CV292" s="78">
        <f>IFERROR('%QUOTES'!CV292/'%QUOTES'!CV291-1,0)</f>
        <v>-4.5537340619308253E-3</v>
      </c>
      <c r="CW292" s="78">
        <f>IFERROR('%QUOTES'!CW292/'%QUOTES'!CW291-1,0)</f>
        <v>-5.464480874316946E-3</v>
      </c>
      <c r="CX292" s="78">
        <f>IFERROR('%QUOTES'!CX292/'%QUOTES'!CX291-1,0)</f>
        <v>3.0901729576586767E-3</v>
      </c>
      <c r="CY292" s="78">
        <f>IFERROR('%QUOTES'!CY292/'%QUOTES'!CY291-1,0)</f>
        <v>9.5899801587302491E-3</v>
      </c>
      <c r="CZ292" s="78">
        <f>IFERROR('%QUOTES'!CZ292/'%QUOTES'!CZ291-1,0)</f>
        <v>-8.2009790529360416E-3</v>
      </c>
      <c r="DA292" s="78">
        <f>IFERROR('%QUOTES'!DA292/'%QUOTES'!DA291-1,0)</f>
        <v>3.9317822831539395E-3</v>
      </c>
      <c r="DB292" s="78">
        <f>IFERROR('%QUOTES'!DB292/'%QUOTES'!DB291-1,0)</f>
        <v>2.4514997940803251E-3</v>
      </c>
      <c r="DC292" s="78">
        <f>IFERROR('%QUOTES'!DC292/'%QUOTES'!DC291-1,0)</f>
        <v>-4.8942636586829513E-3</v>
      </c>
      <c r="DD292" s="78">
        <f>IFERROR('%QUOTES'!DD292/'%QUOTES'!DD291-1,0)</f>
        <v>2.5741503604526095E-4</v>
      </c>
      <c r="DE292" s="78">
        <f>IFERROR('%QUOTES'!DE292/'%QUOTES'!DE291-1,0)</f>
        <v>2.0951707740957115E-3</v>
      </c>
      <c r="DF292" s="78">
        <f>IFERROR('%QUOTES'!DF292/'%QUOTES'!DF291-1,0)</f>
        <v>-8.2819299333275476E-3</v>
      </c>
      <c r="DG292" s="78">
        <f>IFERROR('%QUOTES'!DG292/'%QUOTES'!DG291-1,0)</f>
        <v>6.8656716417909713E-3</v>
      </c>
      <c r="DH292" s="78">
        <f>IFERROR('%QUOTES'!DH292/'%QUOTES'!DH291-1,0)</f>
        <v>-2.5014623340107178E-3</v>
      </c>
      <c r="DI292" s="78">
        <f>IFERROR('%QUOTES'!DI292/'%QUOTES'!DI291-1,0)</f>
        <v>8.1429993304071857E-3</v>
      </c>
      <c r="DJ292" s="78">
        <f>IFERROR('%QUOTES'!DJ292/'%QUOTES'!DJ291-1,0)</f>
        <v>1.4937018418570425E-3</v>
      </c>
      <c r="DK292" s="78">
        <f>IFERROR('%QUOTES'!DK292/'%QUOTES'!DK291-1,0)</f>
        <v>3.7470879485632658E-3</v>
      </c>
      <c r="DL292" s="78">
        <f>IFERROR('%QUOTES'!DL292/'%QUOTES'!DL291-1,0)</f>
        <v>3.1596475657862388E-3</v>
      </c>
      <c r="DM292" s="78">
        <f>IFERROR('%QUOTES'!DM292/'%QUOTES'!DM291-1,0)</f>
        <v>2.5328942496978257E-3</v>
      </c>
      <c r="DN292" s="78">
        <f>IFERROR('%QUOTES'!DN292/'%QUOTES'!DN291-1,0)</f>
        <v>-1.1370380898236832E-3</v>
      </c>
      <c r="DO292" s="78">
        <f>IFERROR('%QUOTES'!DO292/'%QUOTES'!DO291-1,0)</f>
        <v>4.8930721147015799E-3</v>
      </c>
      <c r="DP292" s="78">
        <f>IFERROR('%QUOTES'!DP292/'%QUOTES'!DP291-1,0)</f>
        <v>-1.4770679468241177E-3</v>
      </c>
      <c r="DQ292" s="78">
        <f>IFERROR('%QUOTES'!DQ292/'%QUOTES'!DQ291-1,0)</f>
        <v>-7.2144468140911133E-4</v>
      </c>
      <c r="DR292" s="78">
        <f>IFERROR('%QUOTES'!DR292/'%QUOTES'!DR291-1,0)</f>
        <v>1.0285949181527476E-2</v>
      </c>
      <c r="DS292" s="78">
        <f>IFERROR('%QUOTES'!DS292/'%QUOTES'!DS291-1,0)</f>
        <v>-7.0681370389634735E-3</v>
      </c>
      <c r="DT292" s="78">
        <f>IFERROR('%QUOTES'!DT292/'%QUOTES'!DT291-1,0)</f>
        <v>1.7781280751176798E-3</v>
      </c>
      <c r="DU292" s="78">
        <f>IFERROR('%QUOTES'!DU292/'%QUOTES'!DU291-1,0)</f>
        <v>-9.9530780619050407E-4</v>
      </c>
      <c r="DV292" s="78">
        <f>IFERROR('%QUOTES'!DV292/'%QUOTES'!DV291-1,0)</f>
        <v>-1.8432300029085358E-3</v>
      </c>
      <c r="DW292" s="78">
        <f>IFERROR('%QUOTES'!DW292/'%QUOTES'!DW291-1,0)</f>
        <v>1.0083362781309946E-2</v>
      </c>
      <c r="DX292" s="78">
        <f>IFERROR('%QUOTES'!DX292/'%QUOTES'!DX291-1,0)</f>
        <v>-5.6326494796349325E-3</v>
      </c>
      <c r="DY292" s="78">
        <f>IFERROR('%QUOTES'!DY292/'%QUOTES'!DY291-1,0)</f>
        <v>2.5750214592279441E-4</v>
      </c>
      <c r="DZ292" s="78">
        <f>IFERROR('%QUOTES'!DZ292/'%QUOTES'!DZ291-1,0)</f>
        <v>3.1778341977160007E-3</v>
      </c>
      <c r="EA292" s="78">
        <f>IFERROR('%QUOTES'!EA292/'%QUOTES'!EA291-1,0)</f>
        <v>-3.0568458723456704E-4</v>
      </c>
      <c r="EB292" s="78">
        <f>IFERROR('%QUOTES'!EB292/'%QUOTES'!EB291-1,0)</f>
        <v>6.7595762334482501E-4</v>
      </c>
      <c r="EC292" s="78">
        <f>IFERROR('%QUOTES'!EC292/'%QUOTES'!EC291-1,0)</f>
        <v>-3.4428059595869032E-3</v>
      </c>
      <c r="ED292" s="78">
        <f>IFERROR('%QUOTES'!ED292/'%QUOTES'!ED291-1,0)</f>
        <v>-6.151429016422294E-3</v>
      </c>
      <c r="EE292" s="78">
        <f>IFERROR('%QUOTES'!EE292/'%QUOTES'!EE291-1,0)</f>
        <v>5.256586270871999E-3</v>
      </c>
      <c r="EF292" s="78">
        <f>IFERROR('%QUOTES'!EF292/'%QUOTES'!EF291-1,0)</f>
        <v>1.6771230370482559E-3</v>
      </c>
      <c r="EG292" s="78">
        <f>IFERROR('%QUOTES'!EG292/'%QUOTES'!EG291-1,0)</f>
        <v>-1.736351154902227E-3</v>
      </c>
      <c r="EH292" s="78">
        <f>IFERROR('%QUOTES'!EH292/'%QUOTES'!EH291-1,0)</f>
        <v>1.1644853554839685E-3</v>
      </c>
      <c r="EI292" s="78">
        <f>IFERROR('%QUOTES'!EI292/'%QUOTES'!EI291-1,0)</f>
        <v>-1.3919095258808079E-2</v>
      </c>
      <c r="EJ292" s="78">
        <f>IFERROR('%QUOTES'!EJ292/'%QUOTES'!EJ291-1,0)</f>
        <v>2.3824159546714796E-4</v>
      </c>
      <c r="EK292" s="78">
        <f>IFERROR('%QUOTES'!EK292/'%QUOTES'!EK291-1,0)</f>
        <v>-2.2341375829465493E-3</v>
      </c>
      <c r="EL292" s="78">
        <f>IFERROR('%QUOTES'!EL292/'%QUOTES'!EL291-1,0)</f>
        <v>-1.3538400000000061E-2</v>
      </c>
      <c r="EM292" s="78">
        <f>IFERROR('%QUOTES'!EM292/'%QUOTES'!EM291-1,0)</f>
        <v>-5.8058521642858629E-3</v>
      </c>
      <c r="EN292" s="78">
        <f>IFERROR('%QUOTES'!EN292/'%QUOTES'!EN291-1,0)</f>
        <v>-6.1154597329877713E-3</v>
      </c>
      <c r="EO292" s="78">
        <f>IFERROR('%QUOTES'!EO292/'%QUOTES'!EO291-1,0)</f>
        <v>6.7704807696133962E-4</v>
      </c>
      <c r="EP292" s="78">
        <f>IFERROR('%QUOTES'!EP292/'%QUOTES'!EP291-1,0)</f>
        <v>-9.80588235294233E-5</v>
      </c>
      <c r="EQ292" s="78">
        <f>IFERROR('%QUOTES'!EQ292/'%QUOTES'!EQ291-1,0)</f>
        <v>2.0970639749293696E-3</v>
      </c>
      <c r="ER292" s="78">
        <f>IFERROR('%QUOTES'!ER292/'%QUOTES'!ER291-1,0)</f>
        <v>5.4840066803873988E-4</v>
      </c>
      <c r="ES292" s="78">
        <f>IFERROR('%QUOTES'!ES292/'%QUOTES'!ES291-1,0)</f>
        <v>1.8569482557428962E-3</v>
      </c>
      <c r="ET292" s="78">
        <f>IFERROR('%QUOTES'!ET292/'%QUOTES'!ET291-1,0)</f>
        <v>9.5541401273879778E-4</v>
      </c>
      <c r="EU292" s="78">
        <f>IFERROR('%QUOTES'!EU292/'%QUOTES'!EU291-1,0)</f>
        <v>3.5540157624014412E-4</v>
      </c>
      <c r="EV292" s="78">
        <f>IFERROR('%QUOTES'!EV292/'%QUOTES'!EV291-1,0)</f>
        <v>8.8954781319494636E-3</v>
      </c>
      <c r="EW292" s="78">
        <f>IFERROR('%QUOTES'!EW292/'%QUOTES'!EW291-1,0)</f>
        <v>1.5091759278849093E-3</v>
      </c>
      <c r="EX292" s="78">
        <f>IFERROR('%QUOTES'!EX292/'%QUOTES'!EX291-1,0)</f>
        <v>5.8159350339015425E-4</v>
      </c>
      <c r="EY292" s="78">
        <f>IFERROR('%QUOTES'!EY292/'%QUOTES'!EY291-1,0)</f>
        <v>4.2673896064229222E-3</v>
      </c>
      <c r="EZ292" s="78">
        <f>IFERROR('%QUOTES'!EZ292/'%QUOTES'!EZ291-1,0)</f>
        <v>1.3487725923928551E-3</v>
      </c>
      <c r="FA292" s="78">
        <f>IFERROR('%QUOTES'!FA292/'%QUOTES'!FA291-1,0)</f>
        <v>2.1885645745554072E-3</v>
      </c>
      <c r="FB292" s="78">
        <f>IFERROR('%QUOTES'!FB292/'%QUOTES'!FB291-1,0)</f>
        <v>6.250000000000977E-4</v>
      </c>
      <c r="FC292" s="78">
        <f>IFERROR('%QUOTES'!FC292/'%QUOTES'!FC291-1,0)</f>
        <v>-1.2537361771881583E-3</v>
      </c>
      <c r="FD292" s="78">
        <f>IFERROR('%QUOTES'!FD292/'%QUOTES'!FD291-1,0)</f>
        <v>3.5149384885764245E-3</v>
      </c>
      <c r="FE292" s="78">
        <f>IFERROR('%QUOTES'!FE292/'%QUOTES'!FE291-1,0)</f>
        <v>1.8215392450608991E-3</v>
      </c>
      <c r="FF292" s="78">
        <f>IFERROR('%QUOTES'!FF292/'%QUOTES'!FF291-1,0)</f>
        <v>-2.6572187776793266E-3</v>
      </c>
      <c r="FG292" s="78">
        <f>IFERROR('%QUOTES'!FG292/'%QUOTES'!FG291-1,0)</f>
        <v>2.0861372812920553E-2</v>
      </c>
      <c r="FH292" s="78">
        <f>IFERROR('%QUOTES'!FH292/'%QUOTES'!FH291-1,0)</f>
        <v>5.4289542319563289E-3</v>
      </c>
    </row>
    <row r="293" spans="1:164">
      <c r="A293" s="76">
        <v>43524</v>
      </c>
      <c r="B293" s="78">
        <f>IFERROR('%QUOTES'!B293/'%QUOTES'!B292-1,0)</f>
        <v>5.1813165138274719E-3</v>
      </c>
      <c r="C293" s="78">
        <f>IFERROR('%QUOTES'!C293/'%QUOTES'!C292-1,0)</f>
        <v>1.1050276243091961E-3</v>
      </c>
      <c r="D293" s="78">
        <f>IFERROR('%QUOTES'!D293/'%QUOTES'!D292-1,0)</f>
        <v>8.7642418930755639E-4</v>
      </c>
      <c r="E293" s="78">
        <f>IFERROR('%QUOTES'!E293/'%QUOTES'!E292-1,0)</f>
        <v>-2.7040106938254205E-3</v>
      </c>
      <c r="F293" s="78">
        <f>IFERROR('%QUOTES'!F293/'%QUOTES'!F292-1,0)</f>
        <v>2.6898417295910804E-3</v>
      </c>
      <c r="G293" s="78">
        <f>IFERROR('%QUOTES'!G293/'%QUOTES'!G292-1,0)</f>
        <v>2.1893632149359021E-3</v>
      </c>
      <c r="H293" s="78">
        <f>IFERROR('%QUOTES'!H293/'%QUOTES'!H292-1,0)</f>
        <v>9.6989977368244773E-4</v>
      </c>
      <c r="I293" s="78">
        <f>IFERROR('%QUOTES'!I293/'%QUOTES'!I292-1,0)</f>
        <v>2.010283037274796E-3</v>
      </c>
      <c r="J293" s="78">
        <f>IFERROR('%QUOTES'!J293/'%QUOTES'!J292-1,0)</f>
        <v>-3.160714335661563E-4</v>
      </c>
      <c r="K293" s="78">
        <f>IFERROR('%QUOTES'!K293/'%QUOTES'!K292-1,0)</f>
        <v>-5.0199131112771411E-4</v>
      </c>
      <c r="L293" s="78">
        <f>IFERROR('%QUOTES'!L293/'%QUOTES'!L292-1,0)</f>
        <v>1.8975015212681079E-3</v>
      </c>
      <c r="M293" s="78">
        <f>IFERROR('%QUOTES'!M293/'%QUOTES'!M292-1,0)</f>
        <v>-1.1675824175824134E-2</v>
      </c>
      <c r="N293" s="78">
        <f>IFERROR('%QUOTES'!N293/'%QUOTES'!N292-1,0)</f>
        <v>-6.3926575342465597E-3</v>
      </c>
      <c r="O293" s="78">
        <f>IFERROR('%QUOTES'!O293/'%QUOTES'!O292-1,0)</f>
        <v>-4.7632581771983595E-4</v>
      </c>
      <c r="P293" s="78">
        <f>IFERROR('%QUOTES'!P293/'%QUOTES'!P292-1,0)</f>
        <v>-6.9212255929721467E-3</v>
      </c>
      <c r="Q293" s="78">
        <f>IFERROR('%QUOTES'!Q293/'%QUOTES'!Q292-1,0)</f>
        <v>-7.695049618102745E-4</v>
      </c>
      <c r="R293" s="78">
        <f>IFERROR('%QUOTES'!R293/'%QUOTES'!R292-1,0)</f>
        <v>-2.2613471167822752E-3</v>
      </c>
      <c r="S293" s="78">
        <f>IFERROR('%QUOTES'!S293/'%QUOTES'!S292-1,0)</f>
        <v>-1.8939393939394478E-3</v>
      </c>
      <c r="T293" s="78">
        <f>IFERROR('%QUOTES'!T293/'%QUOTES'!T292-1,0)</f>
        <v>-1.7866241344327571E-3</v>
      </c>
      <c r="U293" s="78">
        <f>IFERROR('%QUOTES'!U293/'%QUOTES'!U292-1,0)</f>
        <v>-3.0837884104057967E-3</v>
      </c>
      <c r="V293" s="78">
        <f>IFERROR('%QUOTES'!V293/'%QUOTES'!V292-1,0)</f>
        <v>-3.2805480509455753E-3</v>
      </c>
      <c r="W293" s="78">
        <f>IFERROR('%QUOTES'!W293/'%QUOTES'!W292-1,0)</f>
        <v>-1.2991833463403824E-3</v>
      </c>
      <c r="X293" s="78">
        <f>IFERROR('%QUOTES'!X293/'%QUOTES'!X292-1,0)</f>
        <v>-2.8183723797781113E-3</v>
      </c>
      <c r="Y293" s="78">
        <f>IFERROR('%QUOTES'!Y293/'%QUOTES'!Y292-1,0)</f>
        <v>-1.1078998073217661E-2</v>
      </c>
      <c r="Z293" s="78">
        <f>IFERROR('%QUOTES'!Z293/'%QUOTES'!Z292-1,0)</f>
        <v>0</v>
      </c>
      <c r="AA293" s="78">
        <f>IFERROR('%QUOTES'!AA293/'%QUOTES'!AA292-1,0)</f>
        <v>-2.7790799496255625E-3</v>
      </c>
      <c r="AB293" s="78">
        <f>IFERROR('%QUOTES'!AB293/'%QUOTES'!AB292-1,0)</f>
        <v>-4.7619047619051891E-4</v>
      </c>
      <c r="AC293" s="78">
        <f>IFERROR('%QUOTES'!AC293/'%QUOTES'!AC292-1,0)</f>
        <v>-1.4687148821892482E-3</v>
      </c>
      <c r="AD293" s="78">
        <f>IFERROR('%QUOTES'!AD293/'%QUOTES'!AD292-1,0)</f>
        <v>-2.6325686348250832E-3</v>
      </c>
      <c r="AE293" s="78">
        <f>IFERROR('%QUOTES'!AE293/'%QUOTES'!AE292-1,0)</f>
        <v>5.8221242060692013E-3</v>
      </c>
      <c r="AF293" s="78">
        <f>IFERROR('%QUOTES'!AF293/'%QUOTES'!AF292-1,0)</f>
        <v>4.6691674211050138E-3</v>
      </c>
      <c r="AG293" s="78">
        <f>IFERROR('%QUOTES'!AG293/'%QUOTES'!AG292-1,0)</f>
        <v>4.3112092943633495E-3</v>
      </c>
      <c r="AH293" s="78">
        <f>IFERROR('%QUOTES'!AH293/'%QUOTES'!AH292-1,0)</f>
        <v>4.5467238445231484E-3</v>
      </c>
      <c r="AI293" s="78">
        <f>IFERROR('%QUOTES'!AI293/'%QUOTES'!AI292-1,0)</f>
        <v>1.4153927813163047E-3</v>
      </c>
      <c r="AJ293" s="78">
        <f>IFERROR('%QUOTES'!AJ293/'%QUOTES'!AJ292-1,0)</f>
        <v>2.9680624535959321E-3</v>
      </c>
      <c r="AK293" s="78">
        <f>IFERROR('%QUOTES'!AK293/'%QUOTES'!AK292-1,0)</f>
        <v>-4.3022634549619854E-3</v>
      </c>
      <c r="AL293" s="78">
        <f>IFERROR('%QUOTES'!AL293/'%QUOTES'!AL292-1,0)</f>
        <v>4.1649230971041451E-3</v>
      </c>
      <c r="AM293" s="78">
        <f>IFERROR('%QUOTES'!AM293/'%QUOTES'!AM292-1,0)</f>
        <v>1.2599610661485849E-2</v>
      </c>
      <c r="AN293" s="78">
        <f>IFERROR('%QUOTES'!AN293/'%QUOTES'!AN292-1,0)</f>
        <v>1.5693557268721126E-3</v>
      </c>
      <c r="AO293" s="78">
        <f>IFERROR('%QUOTES'!AO293/'%QUOTES'!AO292-1,0)</f>
        <v>-1.0595307769929341E-2</v>
      </c>
      <c r="AP293" s="78">
        <f>IFERROR('%QUOTES'!AP293/'%QUOTES'!AP292-1,0)</f>
        <v>1.7699811202014359E-3</v>
      </c>
      <c r="AQ293" s="78">
        <f>IFERROR('%QUOTES'!AQ293/'%QUOTES'!AQ292-1,0)</f>
        <v>2.2321108982106264E-3</v>
      </c>
      <c r="AR293" s="78">
        <f>IFERROR('%QUOTES'!AR293/'%QUOTES'!AR292-1,0)</f>
        <v>1.6247635473582989E-2</v>
      </c>
      <c r="AS293" s="78">
        <f>IFERROR('%QUOTES'!AS293/'%QUOTES'!AS292-1,0)</f>
        <v>-2.5223027200120485E-2</v>
      </c>
      <c r="AT293" s="78">
        <f>IFERROR('%QUOTES'!AT293/'%QUOTES'!AT292-1,0)</f>
        <v>-9.2857142857143415E-3</v>
      </c>
      <c r="AU293" s="78">
        <f>IFERROR('%QUOTES'!AU293/'%QUOTES'!AU292-1,0)</f>
        <v>-7.0068614952860653E-3</v>
      </c>
      <c r="AV293" s="78">
        <f>IFERROR('%QUOTES'!AV293/'%QUOTES'!AV292-1,0)</f>
        <v>-1.0317999945110179E-2</v>
      </c>
      <c r="AW293" s="78">
        <f>IFERROR('%QUOTES'!AW293/'%QUOTES'!AW292-1,0)</f>
        <v>3.3266800176536826E-3</v>
      </c>
      <c r="AX293" s="78">
        <f>IFERROR('%QUOTES'!AX293/'%QUOTES'!AX292-1,0)</f>
        <v>-3.9001306119472945E-2</v>
      </c>
      <c r="AY293" s="78">
        <f>IFERROR('%QUOTES'!AY293/'%QUOTES'!AY292-1,0)</f>
        <v>5.6328693566456423E-3</v>
      </c>
      <c r="AZ293" s="78">
        <f>IFERROR('%QUOTES'!AZ293/'%QUOTES'!AZ292-1,0)</f>
        <v>2.6455026673735116E-3</v>
      </c>
      <c r="BA293" s="78">
        <f>IFERROR('%QUOTES'!BA293/'%QUOTES'!BA292-1,0)</f>
        <v>-1.2627381619709555E-2</v>
      </c>
      <c r="BB293" s="78">
        <f>IFERROR('%QUOTES'!BB293/'%QUOTES'!BB292-1,0)</f>
        <v>4.1265724130727932E-3</v>
      </c>
      <c r="BC293" s="78">
        <f>IFERROR('%QUOTES'!BC293/'%QUOTES'!BC292-1,0)</f>
        <v>-2.9372933624303155E-3</v>
      </c>
      <c r="BD293" s="78">
        <f>IFERROR('%QUOTES'!BD293/'%QUOTES'!BD292-1,0)</f>
        <v>1.997149263025455E-2</v>
      </c>
      <c r="BE293" s="78">
        <f>IFERROR('%QUOTES'!BE293/'%QUOTES'!BE292-1,0)</f>
        <v>-3.1131614101687077E-3</v>
      </c>
      <c r="BF293" s="78">
        <f>IFERROR('%QUOTES'!BF293/'%QUOTES'!BF292-1,0)</f>
        <v>-7.3360995363576098E-3</v>
      </c>
      <c r="BG293" s="78">
        <f>IFERROR('%QUOTES'!BG293/'%QUOTES'!BG292-1,0)</f>
        <v>6.3205869074491883E-3</v>
      </c>
      <c r="BH293" s="78">
        <f>IFERROR('%QUOTES'!BH293/'%QUOTES'!BH292-1,0)</f>
        <v>-2.8144807997320109E-3</v>
      </c>
      <c r="BI293" s="78">
        <f>IFERROR('%QUOTES'!BI293/'%QUOTES'!BI292-1,0)</f>
        <v>-3.69148240681616E-3</v>
      </c>
      <c r="BJ293" s="78">
        <f>IFERROR('%QUOTES'!BJ293/'%QUOTES'!BJ292-1,0)</f>
        <v>-3.0709981985027612E-3</v>
      </c>
      <c r="BK293" s="78">
        <f>IFERROR('%QUOTES'!BK293/'%QUOTES'!BK292-1,0)</f>
        <v>-3.7293286166932837E-3</v>
      </c>
      <c r="BL293" s="78">
        <f>IFERROR('%QUOTES'!BL293/'%QUOTES'!BL292-1,0)</f>
        <v>-3.1961800844659827E-3</v>
      </c>
      <c r="BM293" s="78">
        <f>IFERROR('%QUOTES'!BM293/'%QUOTES'!BM292-1,0)</f>
        <v>-4.8360419279180888E-4</v>
      </c>
      <c r="BN293" s="78">
        <f>IFERROR('%QUOTES'!BN293/'%QUOTES'!BN292-1,0)</f>
        <v>-3.424657460944891E-3</v>
      </c>
      <c r="BO293" s="78">
        <f>IFERROR('%QUOTES'!BO293/'%QUOTES'!BO292-1,0)</f>
        <v>9.6045192313829464E-3</v>
      </c>
      <c r="BP293" s="78">
        <f>IFERROR('%QUOTES'!BP293/'%QUOTES'!BP292-1,0)</f>
        <v>-8.5632384060118083E-3</v>
      </c>
      <c r="BQ293" s="78">
        <f>IFERROR('%QUOTES'!BQ293/'%QUOTES'!BQ292-1,0)</f>
        <v>-7.2804599680384996E-3</v>
      </c>
      <c r="BR293" s="78">
        <f>IFERROR('%QUOTES'!BR293/'%QUOTES'!BR292-1,0)</f>
        <v>-5.6333946397408852E-3</v>
      </c>
      <c r="BS293" s="78">
        <f>IFERROR('%QUOTES'!BS293/'%QUOTES'!BS292-1,0)</f>
        <v>5.9903064316735311E-4</v>
      </c>
      <c r="BT293" s="78">
        <f>IFERROR('%QUOTES'!BT293/'%QUOTES'!BT292-1,0)</f>
        <v>-1.5791788143827423E-3</v>
      </c>
      <c r="BU293" s="78">
        <f>IFERROR('%QUOTES'!BU293/'%QUOTES'!BU292-1,0)</f>
        <v>4.0290088638195165E-3</v>
      </c>
      <c r="BV293" s="78">
        <f>IFERROR('%QUOTES'!BV293/'%QUOTES'!BV292-1,0)</f>
        <v>-7.2700655188423502E-3</v>
      </c>
      <c r="BW293" s="78">
        <f>IFERROR('%QUOTES'!BW293/'%QUOTES'!BW292-1,0)</f>
        <v>-1.7443184215221175E-3</v>
      </c>
      <c r="BX293" s="78">
        <f>IFERROR('%QUOTES'!BX293/'%QUOTES'!BX292-1,0)</f>
        <v>-4.8049203537603447E-3</v>
      </c>
      <c r="BY293" s="78">
        <f>IFERROR('%QUOTES'!BY293/'%QUOTES'!BY292-1,0)</f>
        <v>-3.4867677216393611E-3</v>
      </c>
      <c r="BZ293" s="78">
        <f>IFERROR('%QUOTES'!BZ293/'%QUOTES'!BZ292-1,0)</f>
        <v>-5.4661721921939188E-3</v>
      </c>
      <c r="CA293" s="78">
        <f>IFERROR('%QUOTES'!CA293/'%QUOTES'!CA292-1,0)</f>
        <v>-4.0450227920325599E-3</v>
      </c>
      <c r="CB293" s="78">
        <f>IFERROR('%QUOTES'!CB293/'%QUOTES'!CB292-1,0)</f>
        <v>-5.471201329798725E-3</v>
      </c>
      <c r="CC293" s="78">
        <f>IFERROR('%QUOTES'!CC293/'%QUOTES'!CC292-1,0)</f>
        <v>-2.9904306756656229E-3</v>
      </c>
      <c r="CD293" s="78">
        <f>IFERROR('%QUOTES'!CD293/'%QUOTES'!CD292-1,0)</f>
        <v>-4.365985760706903E-3</v>
      </c>
      <c r="CE293" s="78">
        <f>IFERROR('%QUOTES'!CE293/'%QUOTES'!CE292-1,0)</f>
        <v>-7.0446638620874635E-3</v>
      </c>
      <c r="CF293" s="78">
        <f>IFERROR('%QUOTES'!CF293/'%QUOTES'!CF292-1,0)</f>
        <v>-2.0207852485679689E-3</v>
      </c>
      <c r="CG293" s="78">
        <f>IFERROR('%QUOTES'!CG293/'%QUOTES'!CG292-1,0)</f>
        <v>2.4195014556254169E-3</v>
      </c>
      <c r="CH293" s="78">
        <f>IFERROR('%QUOTES'!CH293/'%QUOTES'!CH292-1,0)</f>
        <v>-6.4793979591742934E-3</v>
      </c>
      <c r="CI293" s="78">
        <f>IFERROR('%QUOTES'!CI293/'%QUOTES'!CI292-1,0)</f>
        <v>7.4270330486458924E-4</v>
      </c>
      <c r="CJ293" s="78">
        <f>IFERROR('%QUOTES'!CJ293/'%QUOTES'!CJ292-1,0)</f>
        <v>6.81551751466003E-4</v>
      </c>
      <c r="CK293" s="78">
        <f>IFERROR('%QUOTES'!CK293/'%QUOTES'!CK292-1,0)</f>
        <v>2.1636502481863218E-3</v>
      </c>
      <c r="CL293" s="78">
        <f>IFERROR('%QUOTES'!CL293/'%QUOTES'!CL292-1,0)</f>
        <v>-9.6618357487920914E-4</v>
      </c>
      <c r="CM293" s="78">
        <f>IFERROR('%QUOTES'!CM293/'%QUOTES'!CM292-1,0)</f>
        <v>-3.8745387453874569E-2</v>
      </c>
      <c r="CN293" s="78">
        <f>IFERROR('%QUOTES'!CN293/'%QUOTES'!CN292-1,0)</f>
        <v>9.3062605752960437E-3</v>
      </c>
      <c r="CO293" s="78">
        <f>IFERROR('%QUOTES'!CO293/'%QUOTES'!CO292-1,0)</f>
        <v>7.1284117682490766E-3</v>
      </c>
      <c r="CP293" s="78">
        <f>IFERROR('%QUOTES'!CP293/'%QUOTES'!CP292-1,0)</f>
        <v>-9.5655974615620476E-3</v>
      </c>
      <c r="CQ293" s="78">
        <f>IFERROR('%QUOTES'!CQ293/'%QUOTES'!CQ292-1,0)</f>
        <v>-1.0013715065166795E-2</v>
      </c>
      <c r="CR293" s="78">
        <f>IFERROR('%QUOTES'!CR293/'%QUOTES'!CR292-1,0)</f>
        <v>-1.2926715280079604E-2</v>
      </c>
      <c r="CS293" s="78">
        <f>IFERROR('%QUOTES'!CS293/'%QUOTES'!CS292-1,0)</f>
        <v>-1.1775674000619851E-2</v>
      </c>
      <c r="CT293" s="78">
        <f>IFERROR('%QUOTES'!CT293/'%QUOTES'!CT292-1,0)</f>
        <v>-1.2539133361501253E-2</v>
      </c>
      <c r="CU293" s="78">
        <f>IFERROR('%QUOTES'!CU293/'%QUOTES'!CU292-1,0)</f>
        <v>-9.9503312624239504E-3</v>
      </c>
      <c r="CV293" s="78">
        <f>IFERROR('%QUOTES'!CV293/'%QUOTES'!CV292-1,0)</f>
        <v>3.8426349496797796E-2</v>
      </c>
      <c r="CW293" s="78">
        <f>IFERROR('%QUOTES'!CW293/'%QUOTES'!CW292-1,0)</f>
        <v>-1.5109890109890167E-2</v>
      </c>
      <c r="CX293" s="78">
        <f>IFERROR('%QUOTES'!CX293/'%QUOTES'!CX292-1,0)</f>
        <v>1.971654404548806E-2</v>
      </c>
      <c r="CY293" s="78">
        <f>IFERROR('%QUOTES'!CY293/'%QUOTES'!CY292-1,0)</f>
        <v>-2.1290598713049391E-2</v>
      </c>
      <c r="CZ293" s="78">
        <f>IFERROR('%QUOTES'!CZ293/'%QUOTES'!CZ292-1,0)</f>
        <v>2.133899592750077E-2</v>
      </c>
      <c r="DA293" s="78">
        <f>IFERROR('%QUOTES'!DA293/'%QUOTES'!DA292-1,0)</f>
        <v>-3.3942820729577772E-3</v>
      </c>
      <c r="DB293" s="78">
        <f>IFERROR('%QUOTES'!DB293/'%QUOTES'!DB292-1,0)</f>
        <v>2.733119116761662E-3</v>
      </c>
      <c r="DC293" s="78">
        <f>IFERROR('%QUOTES'!DC293/'%QUOTES'!DC292-1,0)</f>
        <v>-1.586561988186852E-3</v>
      </c>
      <c r="DD293" s="78">
        <f>IFERROR('%QUOTES'!DD293/'%QUOTES'!DD292-1,0)</f>
        <v>-1.2355187251232302E-2</v>
      </c>
      <c r="DE293" s="78">
        <f>IFERROR('%QUOTES'!DE293/'%QUOTES'!DE292-1,0)</f>
        <v>2.0903197955135511E-4</v>
      </c>
      <c r="DF293" s="78">
        <f>IFERROR('%QUOTES'!DF293/'%QUOTES'!DF292-1,0)</f>
        <v>0</v>
      </c>
      <c r="DG293" s="78">
        <f>IFERROR('%QUOTES'!DG293/'%QUOTES'!DG292-1,0)</f>
        <v>-7.1152683071449285E-3</v>
      </c>
      <c r="DH293" s="78">
        <f>IFERROR('%QUOTES'!DH293/'%QUOTES'!DH292-1,0)</f>
        <v>-1.9286265432105765E-4</v>
      </c>
      <c r="DI293" s="78">
        <f>IFERROR('%QUOTES'!DI293/'%QUOTES'!DI292-1,0)</f>
        <v>1.1623325911084503E-2</v>
      </c>
      <c r="DJ293" s="78">
        <f>IFERROR('%QUOTES'!DJ293/'%QUOTES'!DJ292-1,0)</f>
        <v>-3.728511061396933E-3</v>
      </c>
      <c r="DK293" s="78">
        <f>IFERROR('%QUOTES'!DK293/'%QUOTES'!DK292-1,0)</f>
        <v>-3.5366297264178836E-3</v>
      </c>
      <c r="DL293" s="78">
        <f>IFERROR('%QUOTES'!DL293/'%QUOTES'!DL292-1,0)</f>
        <v>-2.9397215279526323E-3</v>
      </c>
      <c r="DM293" s="78">
        <f>IFERROR('%QUOTES'!DM293/'%QUOTES'!DM292-1,0)</f>
        <v>1.6843860819335532E-3</v>
      </c>
      <c r="DN293" s="78">
        <f>IFERROR('%QUOTES'!DN293/'%QUOTES'!DN292-1,0)</f>
        <v>-2.5611839089694222E-3</v>
      </c>
      <c r="DO293" s="78">
        <f>IFERROR('%QUOTES'!DO293/'%QUOTES'!DO292-1,0)</f>
        <v>-3.8442080984111282E-3</v>
      </c>
      <c r="DP293" s="78">
        <f>IFERROR('%QUOTES'!DP293/'%QUOTES'!DP292-1,0)</f>
        <v>4.8076551476459173E-3</v>
      </c>
      <c r="DQ293" s="78">
        <f>IFERROR('%QUOTES'!DQ293/'%QUOTES'!DQ292-1,0)</f>
        <v>-5.4146648391780738E-3</v>
      </c>
      <c r="DR293" s="78">
        <f>IFERROR('%QUOTES'!DR293/'%QUOTES'!DR292-1,0)</f>
        <v>-2.2398899971514119E-3</v>
      </c>
      <c r="DS293" s="78">
        <f>IFERROR('%QUOTES'!DS293/'%QUOTES'!DS292-1,0)</f>
        <v>-1.4806407027517343E-2</v>
      </c>
      <c r="DT293" s="78">
        <f>IFERROR('%QUOTES'!DT293/'%QUOTES'!DT292-1,0)</f>
        <v>-4.8517426439780298E-3</v>
      </c>
      <c r="DU293" s="78">
        <f>IFERROR('%QUOTES'!DU293/'%QUOTES'!DU292-1,0)</f>
        <v>4.1986691090616368E-3</v>
      </c>
      <c r="DV293" s="78">
        <f>IFERROR('%QUOTES'!DV293/'%QUOTES'!DV292-1,0)</f>
        <v>-1.8465589121764436E-3</v>
      </c>
      <c r="DW293" s="78">
        <f>IFERROR('%QUOTES'!DW293/'%QUOTES'!DW292-1,0)</f>
        <v>-4.3402992907856097E-3</v>
      </c>
      <c r="DX293" s="78">
        <f>IFERROR('%QUOTES'!DX293/'%QUOTES'!DX292-1,0)</f>
        <v>2.6300020230629606E-3</v>
      </c>
      <c r="DY293" s="78">
        <f>IFERROR('%QUOTES'!DY293/'%QUOTES'!DY292-1,0)</f>
        <v>1.4588346473769498E-3</v>
      </c>
      <c r="DZ293" s="78">
        <f>IFERROR('%QUOTES'!DZ293/'%QUOTES'!DZ292-1,0)</f>
        <v>4.9101292051190182E-3</v>
      </c>
      <c r="EA293" s="78">
        <f>IFERROR('%QUOTES'!EA293/'%QUOTES'!EA292-1,0)</f>
        <v>3.6686947009689774E-3</v>
      </c>
      <c r="EB293" s="78">
        <f>IFERROR('%QUOTES'!EB293/'%QUOTES'!EB292-1,0)</f>
        <v>4.2782706597612741E-3</v>
      </c>
      <c r="EC293" s="78">
        <f>IFERROR('%QUOTES'!EC293/'%QUOTES'!EC292-1,0)</f>
        <v>6.1897364878402694E-3</v>
      </c>
      <c r="ED293" s="78">
        <f>IFERROR('%QUOTES'!ED293/'%QUOTES'!ED292-1,0)</f>
        <v>1.0831669471373262E-2</v>
      </c>
      <c r="EE293" s="78">
        <f>IFERROR('%QUOTES'!EE293/'%QUOTES'!EE292-1,0)</f>
        <v>5.8444482217439031E-3</v>
      </c>
      <c r="EF293" s="78">
        <f>IFERROR('%QUOTES'!EF293/'%QUOTES'!EF292-1,0)</f>
        <v>2.6635843735318687E-3</v>
      </c>
      <c r="EG293" s="78">
        <f>IFERROR('%QUOTES'!EG293/'%QUOTES'!EG292-1,0)</f>
        <v>6.3508350652952128E-3</v>
      </c>
      <c r="EH293" s="78">
        <f>IFERROR('%QUOTES'!EH293/'%QUOTES'!EH292-1,0)</f>
        <v>-4.4197020507232843E-3</v>
      </c>
      <c r="EI293" s="78">
        <f>IFERROR('%QUOTES'!EI293/'%QUOTES'!EI292-1,0)</f>
        <v>-6.6166740185268358E-3</v>
      </c>
      <c r="EJ293" s="78">
        <f>IFERROR('%QUOTES'!EJ293/'%QUOTES'!EJ292-1,0)</f>
        <v>-1.9056217246307128E-3</v>
      </c>
      <c r="EK293" s="78">
        <f>IFERROR('%QUOTES'!EK293/'%QUOTES'!EK292-1,0)</f>
        <v>-3.1347872255299558E-3</v>
      </c>
      <c r="EL293" s="78">
        <f>IFERROR('%QUOTES'!EL293/'%QUOTES'!EL292-1,0)</f>
        <v>3.1190890131571614E-3</v>
      </c>
      <c r="EM293" s="78">
        <f>IFERROR('%QUOTES'!EM293/'%QUOTES'!EM292-1,0)</f>
        <v>7.0074747253578984E-4</v>
      </c>
      <c r="EN293" s="78">
        <f>IFERROR('%QUOTES'!EN293/'%QUOTES'!EN292-1,0)</f>
        <v>7.6297807622500713E-3</v>
      </c>
      <c r="EO293" s="78">
        <f>IFERROR('%QUOTES'!EO293/'%QUOTES'!EO292-1,0)</f>
        <v>-4.929460708771094E-3</v>
      </c>
      <c r="EP293" s="78">
        <f>IFERROR('%QUOTES'!EP293/'%QUOTES'!EP292-1,0)</f>
        <v>2.0590156301405482E-3</v>
      </c>
      <c r="EQ293" s="78">
        <f>IFERROR('%QUOTES'!EQ293/'%QUOTES'!EQ292-1,0)</f>
        <v>-1.6097714360877591E-3</v>
      </c>
      <c r="ER293" s="78">
        <f>IFERROR('%QUOTES'!ER293/'%QUOTES'!ER292-1,0)</f>
        <v>2.1921628720438235E-3</v>
      </c>
      <c r="ES293" s="78">
        <f>IFERROR('%QUOTES'!ES293/'%QUOTES'!ES292-1,0)</f>
        <v>8.9589437429391516E-3</v>
      </c>
      <c r="ET293" s="78">
        <f>IFERROR('%QUOTES'!ET293/'%QUOTES'!ET292-1,0)</f>
        <v>-6.3633471205848391E-4</v>
      </c>
      <c r="EU293" s="78">
        <f>IFERROR('%QUOTES'!EU293/'%QUOTES'!EU292-1,0)</f>
        <v>2.4866429840142423E-3</v>
      </c>
      <c r="EV293" s="78">
        <f>IFERROR('%QUOTES'!EV293/'%QUOTES'!EV292-1,0)</f>
        <v>8.0822924320353984E-3</v>
      </c>
      <c r="EW293" s="78">
        <f>IFERROR('%QUOTES'!EW293/'%QUOTES'!EW292-1,0)</f>
        <v>7.5346594333935979E-3</v>
      </c>
      <c r="EX293" s="78">
        <f>IFERROR('%QUOTES'!EX293/'%QUOTES'!EX292-1,0)</f>
        <v>5.2310374891022526E-3</v>
      </c>
      <c r="EY293" s="78">
        <f>IFERROR('%QUOTES'!EY293/'%QUOTES'!EY292-1,0)</f>
        <v>5.6657223796034994E-3</v>
      </c>
      <c r="EZ293" s="78">
        <f>IFERROR('%QUOTES'!EZ293/'%QUOTES'!EZ292-1,0)</f>
        <v>5.1185884999620512E-3</v>
      </c>
      <c r="FA293" s="78">
        <f>IFERROR('%QUOTES'!FA293/'%QUOTES'!FA292-1,0)</f>
        <v>2.729699677348485E-3</v>
      </c>
      <c r="FB293" s="78">
        <f>IFERROR('%QUOTES'!FB293/'%QUOTES'!FB292-1,0)</f>
        <v>2.1861336664583675E-3</v>
      </c>
      <c r="FC293" s="78">
        <f>IFERROR('%QUOTES'!FC293/'%QUOTES'!FC292-1,0)</f>
        <v>3.0127791607943433E-3</v>
      </c>
      <c r="FD293" s="78">
        <f>IFERROR('%QUOTES'!FD293/'%QUOTES'!FD292-1,0)</f>
        <v>7.0052539404552583E-3</v>
      </c>
      <c r="FE293" s="78">
        <f>IFERROR('%QUOTES'!FE293/'%QUOTES'!FE292-1,0)</f>
        <v>7.2727272727273196E-3</v>
      </c>
      <c r="FF293" s="78">
        <f>IFERROR('%QUOTES'!FF293/'%QUOTES'!FF292-1,0)</f>
        <v>1.1545293072824148E-2</v>
      </c>
      <c r="FG293" s="78">
        <f>IFERROR('%QUOTES'!FG293/'%QUOTES'!FG292-1,0)</f>
        <v>2.8345418589321048E-2</v>
      </c>
      <c r="FH293" s="78">
        <f>IFERROR('%QUOTES'!FH293/'%QUOTES'!FH292-1,0)</f>
        <v>2.4118069686174692E-2</v>
      </c>
    </row>
    <row r="294" spans="1:164">
      <c r="A294" s="76">
        <v>43525</v>
      </c>
      <c r="B294" s="78">
        <f>IFERROR('%QUOTES'!B294/'%QUOTES'!B293-1,0)</f>
        <v>3.3353547604610956E-3</v>
      </c>
      <c r="C294" s="78">
        <f>IFERROR('%QUOTES'!C294/'%QUOTES'!C293-1,0)</f>
        <v>6.07058465394128E-3</v>
      </c>
      <c r="D294" s="78">
        <f>IFERROR('%QUOTES'!D294/'%QUOTES'!D293-1,0)</f>
        <v>2.6269702276706663E-3</v>
      </c>
      <c r="E294" s="78">
        <f>IFERROR('%QUOTES'!E294/'%QUOTES'!E293-1,0)</f>
        <v>-1.355580720993288E-3</v>
      </c>
      <c r="F294" s="78">
        <f>IFERROR('%QUOTES'!F294/'%QUOTES'!F293-1,0)</f>
        <v>9.468360572326695E-4</v>
      </c>
      <c r="G294" s="78">
        <f>IFERROR('%QUOTES'!G294/'%QUOTES'!G293-1,0)</f>
        <v>-2.7307664300019185E-3</v>
      </c>
      <c r="H294" s="78">
        <f>IFERROR('%QUOTES'!H294/'%QUOTES'!H293-1,0)</f>
        <v>3.5530039907301081E-3</v>
      </c>
      <c r="I294" s="78">
        <f>IFERROR('%QUOTES'!I294/'%QUOTES'!I293-1,0)</f>
        <v>4.0122683327652453E-3</v>
      </c>
      <c r="J294" s="78">
        <f>IFERROR('%QUOTES'!J294/'%QUOTES'!J293-1,0)</f>
        <v>3.3196807878494994E-3</v>
      </c>
      <c r="K294" s="78">
        <f>IFERROR('%QUOTES'!K294/'%QUOTES'!K293-1,0)</f>
        <v>4.4366231745909257E-3</v>
      </c>
      <c r="L294" s="78">
        <f>IFERROR('%QUOTES'!L294/'%QUOTES'!L293-1,0)</f>
        <v>4.7348484848483974E-3</v>
      </c>
      <c r="M294" s="78">
        <f>IFERROR('%QUOTES'!M294/'%QUOTES'!M293-1,0)</f>
        <v>-1.3898540653231484E-2</v>
      </c>
      <c r="N294" s="78">
        <f>IFERROR('%QUOTES'!N294/'%QUOTES'!N293-1,0)</f>
        <v>9.1911761326772812E-3</v>
      </c>
      <c r="O294" s="78">
        <f>IFERROR('%QUOTES'!O294/'%QUOTES'!O293-1,0)</f>
        <v>1.3661636002197941E-2</v>
      </c>
      <c r="P294" s="78">
        <f>IFERROR('%QUOTES'!P294/'%QUOTES'!P293-1,0)</f>
        <v>1.639128743967655E-2</v>
      </c>
      <c r="Q294" s="78">
        <f>IFERROR('%QUOTES'!Q294/'%QUOTES'!Q293-1,0)</f>
        <v>4.3635011386935485E-3</v>
      </c>
      <c r="R294" s="78">
        <f>IFERROR('%QUOTES'!R294/'%QUOTES'!R293-1,0)</f>
        <v>1.1979893152015642E-2</v>
      </c>
      <c r="S294" s="78">
        <f>IFERROR('%QUOTES'!S294/'%QUOTES'!S293-1,0)</f>
        <v>4.2167615433270633E-3</v>
      </c>
      <c r="T294" s="78">
        <f>IFERROR('%QUOTES'!T294/'%QUOTES'!T293-1,0)</f>
        <v>6.5365421576741856E-3</v>
      </c>
      <c r="U294" s="78">
        <f>IFERROR('%QUOTES'!U294/'%QUOTES'!U293-1,0)</f>
        <v>4.4189352372485668E-3</v>
      </c>
      <c r="V294" s="78">
        <f>IFERROR('%QUOTES'!V294/'%QUOTES'!V293-1,0)</f>
        <v>5.0338429802965212E-3</v>
      </c>
      <c r="W294" s="78">
        <f>IFERROR('%QUOTES'!W294/'%QUOTES'!W293-1,0)</f>
        <v>2.0441739073746579E-3</v>
      </c>
      <c r="X294" s="78">
        <f>IFERROR('%QUOTES'!X294/'%QUOTES'!X293-1,0)</f>
        <v>3.8862567764308409E-3</v>
      </c>
      <c r="Y294" s="78">
        <f>IFERROR('%QUOTES'!Y294/'%QUOTES'!Y293-1,0)</f>
        <v>-1.6700299213694314E-2</v>
      </c>
      <c r="Z294" s="78">
        <f>IFERROR('%QUOTES'!Z294/'%QUOTES'!Z293-1,0)</f>
        <v>1.9770264145106964E-3</v>
      </c>
      <c r="AA294" s="78">
        <f>IFERROR('%QUOTES'!AA294/'%QUOTES'!AA293-1,0)</f>
        <v>6.0381951409316237E-3</v>
      </c>
      <c r="AB294" s="78">
        <f>IFERROR('%QUOTES'!AB294/'%QUOTES'!AB293-1,0)</f>
        <v>5.4787756074323735E-3</v>
      </c>
      <c r="AC294" s="78">
        <f>IFERROR('%QUOTES'!AC294/'%QUOTES'!AC293-1,0)</f>
        <v>9.0708259605092323E-3</v>
      </c>
      <c r="AD294" s="78">
        <f>IFERROR('%QUOTES'!AD294/'%QUOTES'!AD293-1,0)</f>
        <v>6.4102941176469308E-3</v>
      </c>
      <c r="AE294" s="78">
        <f>IFERROR('%QUOTES'!AE294/'%QUOTES'!AE293-1,0)</f>
        <v>2.1049465744586993E-3</v>
      </c>
      <c r="AF294" s="78">
        <f>IFERROR('%QUOTES'!AF294/'%QUOTES'!AF293-1,0)</f>
        <v>2.2843718539040658E-3</v>
      </c>
      <c r="AG294" s="78">
        <f>IFERROR('%QUOTES'!AG294/'%QUOTES'!AG293-1,0)</f>
        <v>2.7695701681575979E-3</v>
      </c>
      <c r="AH294" s="78">
        <f>IFERROR('%QUOTES'!AH294/'%QUOTES'!AH293-1,0)</f>
        <v>2.3961926944571221E-3</v>
      </c>
      <c r="AI294" s="78">
        <f>IFERROR('%QUOTES'!AI294/'%QUOTES'!AI293-1,0)</f>
        <v>1.7668198504177113E-3</v>
      </c>
      <c r="AJ294" s="78">
        <f>IFERROR('%QUOTES'!AJ294/'%QUOTES'!AJ293-1,0)</f>
        <v>2.2193932925578252E-3</v>
      </c>
      <c r="AK294" s="78">
        <f>IFERROR('%QUOTES'!AK294/'%QUOTES'!AK293-1,0)</f>
        <v>1.3150479053165576E-2</v>
      </c>
      <c r="AL294" s="78">
        <f>IFERROR('%QUOTES'!AL294/'%QUOTES'!AL293-1,0)</f>
        <v>2.8739058499704928E-3</v>
      </c>
      <c r="AM294" s="78">
        <f>IFERROR('%QUOTES'!AM294/'%QUOTES'!AM293-1,0)</f>
        <v>2.3787190346304943E-3</v>
      </c>
      <c r="AN294" s="78">
        <f>IFERROR('%QUOTES'!AN294/'%QUOTES'!AN293-1,0)</f>
        <v>-8.7962176319145158E-4</v>
      </c>
      <c r="AO294" s="78">
        <f>IFERROR('%QUOTES'!AO294/'%QUOTES'!AO293-1,0)</f>
        <v>-2.5498213896062438E-3</v>
      </c>
      <c r="AP294" s="78">
        <f>IFERROR('%QUOTES'!AP294/'%QUOTES'!AP293-1,0)</f>
        <v>3.141073461855548E-3</v>
      </c>
      <c r="AQ294" s="78">
        <f>IFERROR('%QUOTES'!AQ294/'%QUOTES'!AQ293-1,0)</f>
        <v>3.817976455615657E-3</v>
      </c>
      <c r="AR294" s="78">
        <f>IFERROR('%QUOTES'!AR294/'%QUOTES'!AR293-1,0)</f>
        <v>3.0627256929416369E-3</v>
      </c>
      <c r="AS294" s="78">
        <f>IFERROR('%QUOTES'!AS294/'%QUOTES'!AS293-1,0)</f>
        <v>4.2070057347824985E-2</v>
      </c>
      <c r="AT294" s="78">
        <f>IFERROR('%QUOTES'!AT294/'%QUOTES'!AT293-1,0)</f>
        <v>4.3078568853641031E-2</v>
      </c>
      <c r="AU294" s="78">
        <f>IFERROR('%QUOTES'!AU294/'%QUOTES'!AU293-1,0)</f>
        <v>7.189468731264359E-3</v>
      </c>
      <c r="AV294" s="78">
        <f>IFERROR('%QUOTES'!AV294/'%QUOTES'!AV293-1,0)</f>
        <v>1.5180121978227268E-2</v>
      </c>
      <c r="AW294" s="78">
        <f>IFERROR('%QUOTES'!AW294/'%QUOTES'!AW293-1,0)</f>
        <v>1.8169765935054372E-2</v>
      </c>
      <c r="AX294" s="78">
        <f>IFERROR('%QUOTES'!AX294/'%QUOTES'!AX293-1,0)</f>
        <v>8.9488963992001347E-2</v>
      </c>
      <c r="AY294" s="78">
        <f>IFERROR('%QUOTES'!AY294/'%QUOTES'!AY293-1,0)</f>
        <v>1.0708352377127639E-2</v>
      </c>
      <c r="AZ294" s="78">
        <f>IFERROR('%QUOTES'!AZ294/'%QUOTES'!AZ293-1,0)</f>
        <v>1.0966375420237151E-2</v>
      </c>
      <c r="BA294" s="78">
        <f>IFERROR('%QUOTES'!BA294/'%QUOTES'!BA293-1,0)</f>
        <v>2.9952872222939853E-2</v>
      </c>
      <c r="BB294" s="78">
        <f>IFERROR('%QUOTES'!BB294/'%QUOTES'!BB293-1,0)</f>
        <v>2.1046014157683146E-2</v>
      </c>
      <c r="BC294" s="78">
        <f>IFERROR('%QUOTES'!BC294/'%QUOTES'!BC293-1,0)</f>
        <v>1.418434229821397E-2</v>
      </c>
      <c r="BD294" s="78">
        <f>IFERROR('%QUOTES'!BD294/'%QUOTES'!BD293-1,0)</f>
        <v>1.1888064713843072E-2</v>
      </c>
      <c r="BE294" s="78">
        <f>IFERROR('%QUOTES'!BE294/'%QUOTES'!BE293-1,0)</f>
        <v>1.538285930352612E-2</v>
      </c>
      <c r="BF294" s="78">
        <f>IFERROR('%QUOTES'!BF294/'%QUOTES'!BF293-1,0)</f>
        <v>2.9657327389243981E-2</v>
      </c>
      <c r="BG294" s="78">
        <f>IFERROR('%QUOTES'!BG294/'%QUOTES'!BG293-1,0)</f>
        <v>-2.7815207365849748E-2</v>
      </c>
      <c r="BH294" s="78">
        <f>IFERROR('%QUOTES'!BH294/'%QUOTES'!BH293-1,0)</f>
        <v>6.7738497491696137E-3</v>
      </c>
      <c r="BI294" s="78">
        <f>IFERROR('%QUOTES'!BI294/'%QUOTES'!BI293-1,0)</f>
        <v>7.0833270151109406E-3</v>
      </c>
      <c r="BJ294" s="78">
        <f>IFERROR('%QUOTES'!BJ294/'%QUOTES'!BJ293-1,0)</f>
        <v>-5.3908164303200223E-3</v>
      </c>
      <c r="BK294" s="78">
        <f>IFERROR('%QUOTES'!BK294/'%QUOTES'!BK293-1,0)</f>
        <v>1.8716309159556577E-3</v>
      </c>
      <c r="BL294" s="78">
        <f>IFERROR('%QUOTES'!BL294/'%QUOTES'!BL293-1,0)</f>
        <v>6.4129343896723867E-3</v>
      </c>
      <c r="BM294" s="78">
        <f>IFERROR('%QUOTES'!BM294/'%QUOTES'!BM293-1,0)</f>
        <v>9.1938157515956132E-3</v>
      </c>
      <c r="BN294" s="78">
        <f>IFERROR('%QUOTES'!BN294/'%QUOTES'!BN293-1,0)</f>
        <v>5.1545961092225312E-3</v>
      </c>
      <c r="BO294" s="78">
        <f>IFERROR('%QUOTES'!BO294/'%QUOTES'!BO293-1,0)</f>
        <v>-2.0705147134574831E-2</v>
      </c>
      <c r="BP294" s="78">
        <f>IFERROR('%QUOTES'!BP294/'%QUOTES'!BP293-1,0)</f>
        <v>5.1975310678356035E-3</v>
      </c>
      <c r="BQ294" s="78">
        <f>IFERROR('%QUOTES'!BQ294/'%QUOTES'!BQ293-1,0)</f>
        <v>1.3886870120652706E-2</v>
      </c>
      <c r="BR294" s="78">
        <f>IFERROR('%QUOTES'!BR294/'%QUOTES'!BR293-1,0)</f>
        <v>7.647701471186652E-3</v>
      </c>
      <c r="BS294" s="78">
        <f>IFERROR('%QUOTES'!BS294/'%QUOTES'!BS293-1,0)</f>
        <v>8.8711764212698885E-3</v>
      </c>
      <c r="BT294" s="78">
        <f>IFERROR('%QUOTES'!BT294/'%QUOTES'!BT293-1,0)</f>
        <v>9.9768825896853208E-3</v>
      </c>
      <c r="BU294" s="78">
        <f>IFERROR('%QUOTES'!BU294/'%QUOTES'!BU293-1,0)</f>
        <v>5.2166532905295604E-3</v>
      </c>
      <c r="BV294" s="78">
        <f>IFERROR('%QUOTES'!BV294/'%QUOTES'!BV293-1,0)</f>
        <v>8.5438422522650104E-3</v>
      </c>
      <c r="BW294" s="78">
        <f>IFERROR('%QUOTES'!BW294/'%QUOTES'!BW293-1,0)</f>
        <v>7.6135793454725764E-3</v>
      </c>
      <c r="BX294" s="78">
        <f>IFERROR('%QUOTES'!BX294/'%QUOTES'!BX293-1,0)</f>
        <v>4.8281190814050134E-3</v>
      </c>
      <c r="BY294" s="78">
        <f>IFERROR('%QUOTES'!BY294/'%QUOTES'!BY293-1,0)</f>
        <v>6.4730405878237196E-3</v>
      </c>
      <c r="BZ294" s="78">
        <f>IFERROR('%QUOTES'!BZ294/'%QUOTES'!BZ293-1,0)</f>
        <v>3.4548052763818671E-3</v>
      </c>
      <c r="CA294" s="78">
        <f>IFERROR('%QUOTES'!CA294/'%QUOTES'!CA293-1,0)</f>
        <v>1.0065336216398713E-2</v>
      </c>
      <c r="CB294" s="78">
        <f>IFERROR('%QUOTES'!CB294/'%QUOTES'!CB293-1,0)</f>
        <v>8.2520125905471975E-3</v>
      </c>
      <c r="CC294" s="78">
        <f>IFERROR('%QUOTES'!CC294/'%QUOTES'!CC293-1,0)</f>
        <v>7.9184584508420475E-3</v>
      </c>
      <c r="CD294" s="78">
        <f>IFERROR('%QUOTES'!CD294/'%QUOTES'!CD293-1,0)</f>
        <v>8.6189871558162157E-3</v>
      </c>
      <c r="CE294" s="78">
        <f>IFERROR('%QUOTES'!CE294/'%QUOTES'!CE293-1,0)</f>
        <v>3.192621383730998E-3</v>
      </c>
      <c r="CF294" s="78">
        <f>IFERROR('%QUOTES'!CF294/'%QUOTES'!CF293-1,0)</f>
        <v>3.6158519470039785E-3</v>
      </c>
      <c r="CG294" s="78">
        <f>IFERROR('%QUOTES'!CG294/'%QUOTES'!CG293-1,0)</f>
        <v>6.2756215302921525E-3</v>
      </c>
      <c r="CH294" s="78">
        <f>IFERROR('%QUOTES'!CH294/'%QUOTES'!CH293-1,0)</f>
        <v>3.2608332151871089E-3</v>
      </c>
      <c r="CI294" s="78">
        <f>IFERROR('%QUOTES'!CI294/'%QUOTES'!CI293-1,0)</f>
        <v>1.113168789863872E-2</v>
      </c>
      <c r="CJ294" s="78">
        <f>IFERROR('%QUOTES'!CJ294/'%QUOTES'!CJ293-1,0)</f>
        <v>8.1734820376198059E-3</v>
      </c>
      <c r="CK294" s="78">
        <f>IFERROR('%QUOTES'!CK294/'%QUOTES'!CK293-1,0)</f>
        <v>1.1811023922047914E-2</v>
      </c>
      <c r="CL294" s="78">
        <f>IFERROR('%QUOTES'!CL294/'%QUOTES'!CL293-1,0)</f>
        <v>-1.8375241779497009E-2</v>
      </c>
      <c r="CM294" s="78">
        <f>IFERROR('%QUOTES'!CM294/'%QUOTES'!CM293-1,0)</f>
        <v>6.0460652591170838E-2</v>
      </c>
      <c r="CN294" s="78">
        <f>IFERROR('%QUOTES'!CN294/'%QUOTES'!CN293-1,0)</f>
        <v>-7.2087175188600083E-2</v>
      </c>
      <c r="CO294" s="78">
        <f>IFERROR('%QUOTES'!CO294/'%QUOTES'!CO293-1,0)</f>
        <v>-4.8028359553672462E-2</v>
      </c>
      <c r="CP294" s="78">
        <f>IFERROR('%QUOTES'!CP294/'%QUOTES'!CP293-1,0)</f>
        <v>1.8179740525400723E-2</v>
      </c>
      <c r="CQ294" s="78">
        <f>IFERROR('%QUOTES'!CQ294/'%QUOTES'!CQ293-1,0)</f>
        <v>1.8390758620689507E-2</v>
      </c>
      <c r="CR294" s="78">
        <f>IFERROR('%QUOTES'!CR294/'%QUOTES'!CR293-1,0)</f>
        <v>2.1155103386329754E-2</v>
      </c>
      <c r="CS294" s="78">
        <f>IFERROR('%QUOTES'!CS294/'%QUOTES'!CS293-1,0)</f>
        <v>1.1602352198255117E-2</v>
      </c>
      <c r="CT294" s="78">
        <f>IFERROR('%QUOTES'!CT294/'%QUOTES'!CT293-1,0)</f>
        <v>2.1693068783068981E-2</v>
      </c>
      <c r="CU294" s="78">
        <f>IFERROR('%QUOTES'!CU294/'%QUOTES'!CU293-1,0)</f>
        <v>7.3701845632405449E-2</v>
      </c>
      <c r="CV294" s="78">
        <f>IFERROR('%QUOTES'!CV294/'%QUOTES'!CV293-1,0)</f>
        <v>-6.2555066079295063E-2</v>
      </c>
      <c r="CW294" s="78">
        <f>IFERROR('%QUOTES'!CW294/'%QUOTES'!CW293-1,0)</f>
        <v>6.2761506276150625E-2</v>
      </c>
      <c r="CX294" s="78">
        <f>IFERROR('%QUOTES'!CX294/'%QUOTES'!CX293-1,0)</f>
        <v>-6.374616699372615E-2</v>
      </c>
      <c r="CY294" s="78">
        <f>IFERROR('%QUOTES'!CY294/'%QUOTES'!CY293-1,0)</f>
        <v>3.7483301120592394E-2</v>
      </c>
      <c r="CZ294" s="78">
        <f>IFERROR('%QUOTES'!CZ294/'%QUOTES'!CZ293-1,0)</f>
        <v>-3.6824235131255212E-2</v>
      </c>
      <c r="DA294" s="78">
        <f>IFERROR('%QUOTES'!DA294/'%QUOTES'!DA293-1,0)</f>
        <v>9.1705532706609638E-4</v>
      </c>
      <c r="DB294" s="78">
        <f>IFERROR('%QUOTES'!DB294/'%QUOTES'!DB293-1,0)</f>
        <v>9.5644608254707997E-4</v>
      </c>
      <c r="DC294" s="78">
        <f>IFERROR('%QUOTES'!DC294/'%QUOTES'!DC293-1,0)</f>
        <v>5.302187812472603E-5</v>
      </c>
      <c r="DD294" s="78">
        <f>IFERROR('%QUOTES'!DD294/'%QUOTES'!DD293-1,0)</f>
        <v>6.5155070762445977E-3</v>
      </c>
      <c r="DE294" s="78">
        <f>IFERROR('%QUOTES'!DE294/'%QUOTES'!DE293-1,0)</f>
        <v>-4.1807065217391859E-4</v>
      </c>
      <c r="DF294" s="78">
        <f>IFERROR('%QUOTES'!DF294/'%QUOTES'!DF293-1,0)</f>
        <v>0</v>
      </c>
      <c r="DG294" s="78">
        <f>IFERROR('%QUOTES'!DG294/'%QUOTES'!DG293-1,0)</f>
        <v>5.0760821095203745E-3</v>
      </c>
      <c r="DH294" s="78">
        <f>IFERROR('%QUOTES'!DH294/'%QUOTES'!DH293-1,0)</f>
        <v>4.0516880551151324E-3</v>
      </c>
      <c r="DI294" s="78">
        <f>IFERROR('%QUOTES'!DI294/'%QUOTES'!DI293-1,0)</f>
        <v>-3.1158521174625697E-3</v>
      </c>
      <c r="DJ294" s="78">
        <f>IFERROR('%QUOTES'!DJ294/'%QUOTES'!DJ293-1,0)</f>
        <v>4.2414668542181122E-3</v>
      </c>
      <c r="DK294" s="78">
        <f>IFERROR('%QUOTES'!DK294/'%QUOTES'!DK293-1,0)</f>
        <v>4.5350116806446295E-3</v>
      </c>
      <c r="DL294" s="78">
        <f>IFERROR('%QUOTES'!DL294/'%QUOTES'!DL293-1,0)</f>
        <v>2.5974728521755974E-3</v>
      </c>
      <c r="DM294" s="78">
        <f>IFERROR('%QUOTES'!DM294/'%QUOTES'!DM293-1,0)</f>
        <v>2.017807263867466E-3</v>
      </c>
      <c r="DN294" s="78">
        <f>IFERROR('%QUOTES'!DN294/'%QUOTES'!DN293-1,0)</f>
        <v>4.2796577540558101E-3</v>
      </c>
      <c r="DO294" s="78">
        <f>IFERROR('%QUOTES'!DO294/'%QUOTES'!DO293-1,0)</f>
        <v>3.0872910493255912E-3</v>
      </c>
      <c r="DP294" s="78">
        <f>IFERROR('%QUOTES'!DP294/'%QUOTES'!DP293-1,0)</f>
        <v>-1.840228192859894E-3</v>
      </c>
      <c r="DQ294" s="78">
        <f>IFERROR('%QUOTES'!DQ294/'%QUOTES'!DQ293-1,0)</f>
        <v>8.0754832417702094E-3</v>
      </c>
      <c r="DR294" s="78">
        <f>IFERROR('%QUOTES'!DR294/'%QUOTES'!DR293-1,0)</f>
        <v>1.4081612244897901E-2</v>
      </c>
      <c r="DS294" s="78">
        <f>IFERROR('%QUOTES'!DS294/'%QUOTES'!DS293-1,0)</f>
        <v>-2.6011562197199023E-3</v>
      </c>
      <c r="DT294" s="78">
        <f>IFERROR('%QUOTES'!DT294/'%QUOTES'!DT293-1,0)</f>
        <v>7.8482251281499771E-3</v>
      </c>
      <c r="DU294" s="78">
        <f>IFERROR('%QUOTES'!DU294/'%QUOTES'!DU293-1,0)</f>
        <v>-1.0629579685144108E-3</v>
      </c>
      <c r="DV294" s="78">
        <f>IFERROR('%QUOTES'!DV294/'%QUOTES'!DV293-1,0)</f>
        <v>5.5500050000001355E-3</v>
      </c>
      <c r="DW294" s="78">
        <f>IFERROR('%QUOTES'!DW294/'%QUOTES'!DW293-1,0)</f>
        <v>6.3207714402622184E-3</v>
      </c>
      <c r="DX294" s="78">
        <f>IFERROR('%QUOTES'!DX294/'%QUOTES'!DX293-1,0)</f>
        <v>1.8160007704599579E-3</v>
      </c>
      <c r="DY294" s="78">
        <f>IFERROR('%QUOTES'!DY294/'%QUOTES'!DY293-1,0)</f>
        <v>2.0565981676932132E-3</v>
      </c>
      <c r="DZ294" s="78">
        <f>IFERROR('%QUOTES'!DZ294/'%QUOTES'!DZ293-1,0)</f>
        <v>1.5765623892871616E-4</v>
      </c>
      <c r="EA294" s="78">
        <f>IFERROR('%QUOTES'!EA294/'%QUOTES'!EA293-1,0)</f>
        <v>-1.5230885456541943E-3</v>
      </c>
      <c r="EB294" s="78">
        <f>IFERROR('%QUOTES'!EB294/'%QUOTES'!EB293-1,0)</f>
        <v>-3.5874216855346086E-3</v>
      </c>
      <c r="EC294" s="78">
        <f>IFERROR('%QUOTES'!EC294/'%QUOTES'!EC293-1,0)</f>
        <v>8.1544918982976444E-3</v>
      </c>
      <c r="ED294" s="78">
        <f>IFERROR('%QUOTES'!ED294/'%QUOTES'!ED293-1,0)</f>
        <v>7.1437429154705967E-3</v>
      </c>
      <c r="EE294" s="78">
        <f>IFERROR('%QUOTES'!EE294/'%QUOTES'!EE293-1,0)</f>
        <v>9.1740058356570842E-4</v>
      </c>
      <c r="EF294" s="78">
        <f>IFERROR('%QUOTES'!EF294/'%QUOTES'!EF293-1,0)</f>
        <v>-2.0493358633776326E-3</v>
      </c>
      <c r="EG294" s="78">
        <f>IFERROR('%QUOTES'!EG294/'%QUOTES'!EG293-1,0)</f>
        <v>3.7784387812525022E-3</v>
      </c>
      <c r="EH294" s="78">
        <f>IFERROR('%QUOTES'!EH294/'%QUOTES'!EH293-1,0)</f>
        <v>7.476635688706379E-3</v>
      </c>
      <c r="EI294" s="78">
        <f>IFERROR('%QUOTES'!EI294/'%QUOTES'!EI293-1,0)</f>
        <v>2.6642984014209059E-3</v>
      </c>
      <c r="EJ294" s="78">
        <f>IFERROR('%QUOTES'!EJ294/'%QUOTES'!EJ293-1,0)</f>
        <v>7.3984960668975752E-3</v>
      </c>
      <c r="EK294" s="78">
        <f>IFERROR('%QUOTES'!EK294/'%QUOTES'!EK293-1,0)</f>
        <v>6.5588138393850581E-3</v>
      </c>
      <c r="EL294" s="78">
        <f>IFERROR('%QUOTES'!EL294/'%QUOTES'!EL293-1,0)</f>
        <v>1.3059763681592118E-2</v>
      </c>
      <c r="EM294" s="78">
        <f>IFERROR('%QUOTES'!EM294/'%QUOTES'!EM293-1,0)</f>
        <v>8.8702380952381255E-3</v>
      </c>
      <c r="EN294" s="78">
        <f>IFERROR('%QUOTES'!EN294/'%QUOTES'!EN293-1,0)</f>
        <v>-7.3275526948601843E-4</v>
      </c>
      <c r="EO294" s="78">
        <f>IFERROR('%QUOTES'!EO294/'%QUOTES'!EO293-1,0)</f>
        <v>8.062185761889884E-3</v>
      </c>
      <c r="EP294" s="78">
        <f>IFERROR('%QUOTES'!EP294/'%QUOTES'!EP293-1,0)</f>
        <v>1.6634638453072448E-3</v>
      </c>
      <c r="EQ294" s="78">
        <f>IFERROR('%QUOTES'!EQ294/'%QUOTES'!EQ293-1,0)</f>
        <v>1.4189003547242729E-2</v>
      </c>
      <c r="ER294" s="78">
        <f>IFERROR('%QUOTES'!ER294/'%QUOTES'!ER293-1,0)</f>
        <v>4.3747173828889707E-3</v>
      </c>
      <c r="ES294" s="78">
        <f>IFERROR('%QUOTES'!ES294/'%QUOTES'!ES293-1,0)</f>
        <v>1.5921616656460635E-2</v>
      </c>
      <c r="ET294" s="78">
        <f>IFERROR('%QUOTES'!ET294/'%QUOTES'!ET293-1,0)</f>
        <v>-4.552690226042666E-2</v>
      </c>
      <c r="EU294" s="78">
        <f>IFERROR('%QUOTES'!EU294/'%QUOTES'!EU293-1,0)</f>
        <v>-6.7327429742291001E-3</v>
      </c>
      <c r="EV294" s="78">
        <f>IFERROR('%QUOTES'!EV294/'%QUOTES'!EV293-1,0)</f>
        <v>-1.4577259475218707E-2</v>
      </c>
      <c r="EW294" s="78">
        <f>IFERROR('%QUOTES'!EW294/'%QUOTES'!EW293-1,0)</f>
        <v>-1.9443643434041369E-2</v>
      </c>
      <c r="EX294" s="78">
        <f>IFERROR('%QUOTES'!EX294/'%QUOTES'!EX293-1,0)</f>
        <v>-1.3298612315698288E-2</v>
      </c>
      <c r="EY294" s="78">
        <f>IFERROR('%QUOTES'!EY294/'%QUOTES'!EY293-1,0)</f>
        <v>-8.4507042253521014E-3</v>
      </c>
      <c r="EZ294" s="78">
        <f>IFERROR('%QUOTES'!EZ294/'%QUOTES'!EZ293-1,0)</f>
        <v>-1.4473357961046318E-2</v>
      </c>
      <c r="FA294" s="78">
        <f>IFERROR('%QUOTES'!FA294/'%QUOTES'!FA293-1,0)</f>
        <v>-3.6296916018037084E-3</v>
      </c>
      <c r="FB294" s="78">
        <f>IFERROR('%QUOTES'!FB294/'%QUOTES'!FB293-1,0)</f>
        <v>-4.9859769398568066E-3</v>
      </c>
      <c r="FC294" s="78">
        <f>IFERROR('%QUOTES'!FC294/'%QUOTES'!FC293-1,0)</f>
        <v>-9.0112888858250306E-3</v>
      </c>
      <c r="FD294" s="78">
        <f>IFERROR('%QUOTES'!FD294/'%QUOTES'!FD293-1,0)</f>
        <v>-2.1739130434782594E-2</v>
      </c>
      <c r="FE294" s="78">
        <f>IFERROR('%QUOTES'!FE294/'%QUOTES'!FE293-1,0)</f>
        <v>-2.1209341155234762E-2</v>
      </c>
      <c r="FF294" s="78">
        <f>IFERROR('%QUOTES'!FF294/'%QUOTES'!FF293-1,0)</f>
        <v>-2.3705004389815709E-2</v>
      </c>
      <c r="FG294" s="78">
        <f>IFERROR('%QUOTES'!FG294/'%QUOTES'!FG293-1,0)</f>
        <v>-3.8461538461538325E-3</v>
      </c>
      <c r="FH294" s="78">
        <f>IFERROR('%QUOTES'!FH294/'%QUOTES'!FH293-1,0)</f>
        <v>3.1634445285255719E-3</v>
      </c>
    </row>
    <row r="295" spans="1:164">
      <c r="A295" s="76">
        <v>43528</v>
      </c>
      <c r="B295" s="78">
        <f>IFERROR('%QUOTES'!B295/'%QUOTES'!B294-1,0)</f>
        <v>-6.3462979752192394E-3</v>
      </c>
      <c r="C295" s="78">
        <f>IFERROR('%QUOTES'!C295/'%QUOTES'!C294-1,0)</f>
        <v>3.2913329676358405E-3</v>
      </c>
      <c r="D295" s="78">
        <f>IFERROR('%QUOTES'!D295/'%QUOTES'!D294-1,0)</f>
        <v>1.7467248908298316E-3</v>
      </c>
      <c r="E295" s="78">
        <f>IFERROR('%QUOTES'!E295/'%QUOTES'!E294-1,0)</f>
        <v>-4.5248868778291484E-4</v>
      </c>
      <c r="F295" s="78">
        <f>IFERROR('%QUOTES'!F295/'%QUOTES'!F294-1,0)</f>
        <v>-7.2520731515055559E-3</v>
      </c>
      <c r="G295" s="78">
        <f>IFERROR('%QUOTES'!G295/'%QUOTES'!G294-1,0)</f>
        <v>-8.9448340442649377E-3</v>
      </c>
      <c r="H295" s="78">
        <f>IFERROR('%QUOTES'!H295/'%QUOTES'!H294-1,0)</f>
        <v>-3.8622143546829246E-3</v>
      </c>
      <c r="I295" s="78">
        <f>IFERROR('%QUOTES'!I295/'%QUOTES'!I294-1,0)</f>
        <v>-3.8426069425947507E-3</v>
      </c>
      <c r="J295" s="78">
        <f>IFERROR('%QUOTES'!J295/'%QUOTES'!J294-1,0)</f>
        <v>-5.9870961716228521E-3</v>
      </c>
      <c r="K295" s="78">
        <f>IFERROR('%QUOTES'!K295/'%QUOTES'!K294-1,0)</f>
        <v>-3.7502875864703356E-3</v>
      </c>
      <c r="L295" s="78">
        <f>IFERROR('%QUOTES'!L295/'%QUOTES'!L294-1,0)</f>
        <v>-3.7700596921143026E-3</v>
      </c>
      <c r="M295" s="78">
        <f>IFERROR('%QUOTES'!M295/'%QUOTES'!M294-1,0)</f>
        <v>2.8188865398168783E-3</v>
      </c>
      <c r="N295" s="78">
        <f>IFERROR('%QUOTES'!N295/'%QUOTES'!N294-1,0)</f>
        <v>-1.5409853719131061E-2</v>
      </c>
      <c r="O295" s="78">
        <f>IFERROR('%QUOTES'!O295/'%QUOTES'!O294-1,0)</f>
        <v>-1.4887948364081693E-2</v>
      </c>
      <c r="P295" s="78">
        <f>IFERROR('%QUOTES'!P295/'%QUOTES'!P294-1,0)</f>
        <v>-2.1968292063492045E-2</v>
      </c>
      <c r="Q295" s="78">
        <f>IFERROR('%QUOTES'!Q295/'%QUOTES'!Q294-1,0)</f>
        <v>-5.3668028273242685E-3</v>
      </c>
      <c r="R295" s="78">
        <f>IFERROR('%QUOTES'!R295/'%QUOTES'!R294-1,0)</f>
        <v>-1.3277843969855874E-2</v>
      </c>
      <c r="S295" s="78">
        <f>IFERROR('%QUOTES'!S295/'%QUOTES'!S294-1,0)</f>
        <v>-2.7293931822508499E-3</v>
      </c>
      <c r="T295" s="78">
        <f>IFERROR('%QUOTES'!T295/'%QUOTES'!T294-1,0)</f>
        <v>-6.726014376837397E-3</v>
      </c>
      <c r="U295" s="78">
        <f>IFERROR('%QUOTES'!U295/'%QUOTES'!U294-1,0)</f>
        <v>-3.9595249441164437E-3</v>
      </c>
      <c r="V295" s="78">
        <f>IFERROR('%QUOTES'!V295/'%QUOTES'!V294-1,0)</f>
        <v>-5.201329223656237E-3</v>
      </c>
      <c r="W295" s="78">
        <f>IFERROR('%QUOTES'!W295/'%QUOTES'!W294-1,0)</f>
        <v>-8.3456420009510035E-3</v>
      </c>
      <c r="X295" s="78">
        <f>IFERROR('%QUOTES'!X295/'%QUOTES'!X294-1,0)</f>
        <v>-4.751029218686309E-3</v>
      </c>
      <c r="Y295" s="78">
        <f>IFERROR('%QUOTES'!Y295/'%QUOTES'!Y294-1,0)</f>
        <v>4.2459840067936572E-3</v>
      </c>
      <c r="Z295" s="78">
        <f>IFERROR('%QUOTES'!Z295/'%QUOTES'!Z294-1,0)</f>
        <v>-4.9329123914759743E-3</v>
      </c>
      <c r="AA295" s="78">
        <f>IFERROR('%QUOTES'!AA295/'%QUOTES'!AA294-1,0)</f>
        <v>-6.3096796102025676E-3</v>
      </c>
      <c r="AB295" s="78">
        <f>IFERROR('%QUOTES'!AB295/'%QUOTES'!AB294-1,0)</f>
        <v>-6.6334756368983117E-3</v>
      </c>
      <c r="AC295" s="78">
        <f>IFERROR('%QUOTES'!AC295/'%QUOTES'!AC294-1,0)</f>
        <v>-8.2604470359571858E-3</v>
      </c>
      <c r="AD295" s="78">
        <f>IFERROR('%QUOTES'!AD295/'%QUOTES'!AD294-1,0)</f>
        <v>-6.3694639801624708E-3</v>
      </c>
      <c r="AE295" s="78">
        <f>IFERROR('%QUOTES'!AE295/'%QUOTES'!AE294-1,0)</f>
        <v>1.7503763040367382E-3</v>
      </c>
      <c r="AF295" s="78">
        <f>IFERROR('%QUOTES'!AF295/'%QUOTES'!AF294-1,0)</f>
        <v>2.9079142236390076E-3</v>
      </c>
      <c r="AG295" s="78">
        <f>IFERROR('%QUOTES'!AG295/'%QUOTES'!AG294-1,0)</f>
        <v>1.6571497389055168E-3</v>
      </c>
      <c r="AH295" s="78">
        <f>IFERROR('%QUOTES'!AH295/'%QUOTES'!AH294-1,0)</f>
        <v>2.6559892347415293E-3</v>
      </c>
      <c r="AI295" s="78">
        <f>IFERROR('%QUOTES'!AI295/'%QUOTES'!AI294-1,0)</f>
        <v>-2.8218694885362439E-3</v>
      </c>
      <c r="AJ295" s="78">
        <f>IFERROR('%QUOTES'!AJ295/'%QUOTES'!AJ294-1,0)</f>
        <v>2.3199514432152846E-3</v>
      </c>
      <c r="AK295" s="78">
        <f>IFERROR('%QUOTES'!AK295/'%QUOTES'!AK294-1,0)</f>
        <v>-2.5959391804191156E-3</v>
      </c>
      <c r="AL295" s="78">
        <f>IFERROR('%QUOTES'!AL295/'%QUOTES'!AL294-1,0)</f>
        <v>7.8155529503720622E-4</v>
      </c>
      <c r="AM295" s="78">
        <f>IFERROR('%QUOTES'!AM295/'%QUOTES'!AM294-1,0)</f>
        <v>2.5556590462880724E-3</v>
      </c>
      <c r="AN295" s="78">
        <f>IFERROR('%QUOTES'!AN295/'%QUOTES'!AN294-1,0)</f>
        <v>4.4572567214951064E-3</v>
      </c>
      <c r="AO295" s="78">
        <f>IFERROR('%QUOTES'!AO295/'%QUOTES'!AO294-1,0)</f>
        <v>-3.0674336946541203E-3</v>
      </c>
      <c r="AP295" s="78">
        <f>IFERROR('%QUOTES'!AP295/'%QUOTES'!AP294-1,0)</f>
        <v>2.0744060432893452E-3</v>
      </c>
      <c r="AQ295" s="78">
        <f>IFERROR('%QUOTES'!AQ295/'%QUOTES'!AQ294-1,0)</f>
        <v>4.1204755664177029E-3</v>
      </c>
      <c r="AR295" s="78">
        <f>IFERROR('%QUOTES'!AR295/'%QUOTES'!AR294-1,0)</f>
        <v>5.4351450381679989E-3</v>
      </c>
      <c r="AS295" s="78">
        <f>IFERROR('%QUOTES'!AS295/'%QUOTES'!AS294-1,0)</f>
        <v>-2.0945979375912471E-2</v>
      </c>
      <c r="AT295" s="78">
        <f>IFERROR('%QUOTES'!AT295/'%QUOTES'!AT294-1,0)</f>
        <v>-4.0262623816530674E-2</v>
      </c>
      <c r="AU295" s="78">
        <f>IFERROR('%QUOTES'!AU295/'%QUOTES'!AU294-1,0)</f>
        <v>-1.7052227024741073E-2</v>
      </c>
      <c r="AV295" s="78">
        <f>IFERROR('%QUOTES'!AV295/'%QUOTES'!AV294-1,0)</f>
        <v>-3.0639927600496941E-2</v>
      </c>
      <c r="AW295" s="78">
        <f>IFERROR('%QUOTES'!AW295/'%QUOTES'!AW294-1,0)</f>
        <v>-1.0768077901680995E-2</v>
      </c>
      <c r="AX295" s="78">
        <f>IFERROR('%QUOTES'!AX295/'%QUOTES'!AX294-1,0)</f>
        <v>-3.0081107850305044E-2</v>
      </c>
      <c r="AY295" s="78">
        <f>IFERROR('%QUOTES'!AY295/'%QUOTES'!AY294-1,0)</f>
        <v>-9.6169522287514742E-3</v>
      </c>
      <c r="AZ295" s="78">
        <f>IFERROR('%QUOTES'!AZ295/'%QUOTES'!AZ294-1,0)</f>
        <v>-2.2347263499329029E-2</v>
      </c>
      <c r="BA295" s="78">
        <f>IFERROR('%QUOTES'!BA295/'%QUOTES'!BA294-1,0)</f>
        <v>-9.9117309642027251E-3</v>
      </c>
      <c r="BB295" s="78">
        <f>IFERROR('%QUOTES'!BB295/'%QUOTES'!BB294-1,0)</f>
        <v>-1.4148018396097584E-2</v>
      </c>
      <c r="BC295" s="78">
        <f>IFERROR('%QUOTES'!BC295/'%QUOTES'!BC294-1,0)</f>
        <v>-1.355562173928837E-2</v>
      </c>
      <c r="BD295" s="78">
        <f>IFERROR('%QUOTES'!BD295/'%QUOTES'!BD294-1,0)</f>
        <v>-1.428240036857864E-2</v>
      </c>
      <c r="BE295" s="78">
        <f>IFERROR('%QUOTES'!BE295/'%QUOTES'!BE294-1,0)</f>
        <v>-1.3953736029687414E-2</v>
      </c>
      <c r="BF295" s="78">
        <f>IFERROR('%QUOTES'!BF295/'%QUOTES'!BF294-1,0)</f>
        <v>-2.917596037636061E-2</v>
      </c>
      <c r="BG295" s="78">
        <f>IFERROR('%QUOTES'!BG295/'%QUOTES'!BG294-1,0)</f>
        <v>2.9533871712044357E-2</v>
      </c>
      <c r="BH295" s="78">
        <f>IFERROR('%QUOTES'!BH295/'%QUOTES'!BH294-1,0)</f>
        <v>-3.7846371620207098E-3</v>
      </c>
      <c r="BI295" s="78">
        <f>IFERROR('%QUOTES'!BI295/'%QUOTES'!BI294-1,0)</f>
        <v>-1.2985229529998144E-3</v>
      </c>
      <c r="BJ295" s="78">
        <f>IFERROR('%QUOTES'!BJ295/'%QUOTES'!BJ294-1,0)</f>
        <v>-1.490516840882683E-2</v>
      </c>
      <c r="BK295" s="78">
        <f>IFERROR('%QUOTES'!BK295/'%QUOTES'!BK294-1,0)</f>
        <v>-2.668855012840865E-3</v>
      </c>
      <c r="BL295" s="78">
        <f>IFERROR('%QUOTES'!BL295/'%QUOTES'!BL294-1,0)</f>
        <v>-5.7554468934600811E-3</v>
      </c>
      <c r="BM295" s="78">
        <f>IFERROR('%QUOTES'!BM295/'%QUOTES'!BM294-1,0)</f>
        <v>4.7950710087740767E-4</v>
      </c>
      <c r="BN295" s="78">
        <f>IFERROR('%QUOTES'!BN295/'%QUOTES'!BN294-1,0)</f>
        <v>-1.2179466072210876E-2</v>
      </c>
      <c r="BO295" s="78">
        <f>IFERROR('%QUOTES'!BO295/'%QUOTES'!BO294-1,0)</f>
        <v>1.1999942857142898E-2</v>
      </c>
      <c r="BP295" s="78">
        <f>IFERROR('%QUOTES'!BP295/'%QUOTES'!BP294-1,0)</f>
        <v>-2.1291081335681472E-3</v>
      </c>
      <c r="BQ295" s="78">
        <f>IFERROR('%QUOTES'!BQ295/'%QUOTES'!BQ294-1,0)</f>
        <v>-6.2299743906466531E-3</v>
      </c>
      <c r="BR295" s="78">
        <f>IFERROR('%QUOTES'!BR295/'%QUOTES'!BR294-1,0)</f>
        <v>-1.7079127046888076E-2</v>
      </c>
      <c r="BS295" s="78">
        <f>IFERROR('%QUOTES'!BS295/'%QUOTES'!BS294-1,0)</f>
        <v>1.0791390483655405E-4</v>
      </c>
      <c r="BT295" s="78">
        <f>IFERROR('%QUOTES'!BT295/'%QUOTES'!BT294-1,0)</f>
        <v>-7.2286469767823824E-4</v>
      </c>
      <c r="BU295" s="78">
        <f>IFERROR('%QUOTES'!BU295/'%QUOTES'!BU294-1,0)</f>
        <v>-3.1936129019405346E-3</v>
      </c>
      <c r="BV295" s="78">
        <f>IFERROR('%QUOTES'!BV295/'%QUOTES'!BV294-1,0)</f>
        <v>-5.1433560796126931E-3</v>
      </c>
      <c r="BW295" s="78">
        <f>IFERROR('%QUOTES'!BW295/'%QUOTES'!BW294-1,0)</f>
        <v>-4.0877119749394009E-3</v>
      </c>
      <c r="BX295" s="78">
        <f>IFERROR('%QUOTES'!BX295/'%QUOTES'!BX294-1,0)</f>
        <v>-1.8691135371207368E-2</v>
      </c>
      <c r="BY295" s="78">
        <f>IFERROR('%QUOTES'!BY295/'%QUOTES'!BY294-1,0)</f>
        <v>-6.0837650979274072E-3</v>
      </c>
      <c r="BZ295" s="78">
        <f>IFERROR('%QUOTES'!BZ295/'%QUOTES'!BZ294-1,0)</f>
        <v>-1.6118982281095984E-2</v>
      </c>
      <c r="CA295" s="78">
        <f>IFERROR('%QUOTES'!CA295/'%QUOTES'!CA294-1,0)</f>
        <v>-1.048956275367896E-2</v>
      </c>
      <c r="CB295" s="78">
        <f>IFERROR('%QUOTES'!CB295/'%QUOTES'!CB294-1,0)</f>
        <v>-2.1577356150793703E-2</v>
      </c>
      <c r="CC295" s="78">
        <f>IFERROR('%QUOTES'!CC295/'%QUOTES'!CC294-1,0)</f>
        <v>-7.3206223706553386E-3</v>
      </c>
      <c r="CD295" s="78">
        <f>IFERROR('%QUOTES'!CD295/'%QUOTES'!CD294-1,0)</f>
        <v>-2.6485382906974442E-3</v>
      </c>
      <c r="CE295" s="78">
        <f>IFERROR('%QUOTES'!CE295/'%QUOTES'!CE294-1,0)</f>
        <v>-1.9802050219163592E-2</v>
      </c>
      <c r="CF295" s="78">
        <f>IFERROR('%QUOTES'!CF295/'%QUOTES'!CF294-1,0)</f>
        <v>-8.5026085675544705E-3</v>
      </c>
      <c r="CG295" s="78">
        <f>IFERROR('%QUOTES'!CG295/'%QUOTES'!CG294-1,0)</f>
        <v>-9.1148479039301344E-3</v>
      </c>
      <c r="CH295" s="78">
        <f>IFERROR('%QUOTES'!CH295/'%QUOTES'!CH294-1,0)</f>
        <v>-1.0473131094257848E-2</v>
      </c>
      <c r="CI295" s="78">
        <f>IFERROR('%QUOTES'!CI295/'%QUOTES'!CI294-1,0)</f>
        <v>-1.577981651376148E-2</v>
      </c>
      <c r="CJ295" s="78">
        <f>IFERROR('%QUOTES'!CJ295/'%QUOTES'!CJ294-1,0)</f>
        <v>-2.2857775540091718E-2</v>
      </c>
      <c r="CK295" s="78">
        <f>IFERROR('%QUOTES'!CK295/'%QUOTES'!CK294-1,0)</f>
        <v>-2.133776882986882E-3</v>
      </c>
      <c r="CL295" s="78">
        <f>IFERROR('%QUOTES'!CL295/'%QUOTES'!CL294-1,0)</f>
        <v>1.2807881773398977E-2</v>
      </c>
      <c r="CM295" s="78">
        <f>IFERROR('%QUOTES'!CM295/'%QUOTES'!CM294-1,0)</f>
        <v>2.0814479638008976E-2</v>
      </c>
      <c r="CN295" s="78">
        <f>IFERROR('%QUOTES'!CN295/'%QUOTES'!CN294-1,0)</f>
        <v>3.5230352303523116E-2</v>
      </c>
      <c r="CO295" s="78">
        <f>IFERROR('%QUOTES'!CO295/'%QUOTES'!CO294-1,0)</f>
        <v>2.3898088157195962E-2</v>
      </c>
      <c r="CP295" s="78">
        <f>IFERROR('%QUOTES'!CP295/'%QUOTES'!CP294-1,0)</f>
        <v>2.3434772643289303E-3</v>
      </c>
      <c r="CQ295" s="78">
        <f>IFERROR('%QUOTES'!CQ295/'%QUOTES'!CQ294-1,0)</f>
        <v>1.8059143027500113E-3</v>
      </c>
      <c r="CR295" s="78">
        <f>IFERROR('%QUOTES'!CR295/'%QUOTES'!CR294-1,0)</f>
        <v>6.9056560341991258E-3</v>
      </c>
      <c r="CS295" s="78">
        <f>IFERROR('%QUOTES'!CS295/'%QUOTES'!CS294-1,0)</f>
        <v>3.7198700384295513E-3</v>
      </c>
      <c r="CT295" s="78">
        <f>IFERROR('%QUOTES'!CT295/'%QUOTES'!CT294-1,0)</f>
        <v>8.8037808805685458E-3</v>
      </c>
      <c r="CU295" s="78">
        <f>IFERROR('%QUOTES'!CU295/'%QUOTES'!CU294-1,0)</f>
        <v>-3.7831475734456887E-2</v>
      </c>
      <c r="CV295" s="78">
        <f>IFERROR('%QUOTES'!CV295/'%QUOTES'!CV294-1,0)</f>
        <v>-2.0676691729323404E-2</v>
      </c>
      <c r="CW295" s="78">
        <f>IFERROR('%QUOTES'!CW295/'%QUOTES'!CW294-1,0)</f>
        <v>2.7559055118110187E-2</v>
      </c>
      <c r="CX295" s="78">
        <f>IFERROR('%QUOTES'!CX295/'%QUOTES'!CX294-1,0)</f>
        <v>-2.7428234914488536E-2</v>
      </c>
      <c r="CY295" s="78">
        <f>IFERROR('%QUOTES'!CY295/'%QUOTES'!CY294-1,0)</f>
        <v>4.8387096774193949E-3</v>
      </c>
      <c r="CZ295" s="78">
        <f>IFERROR('%QUOTES'!CZ295/'%QUOTES'!CZ294-1,0)</f>
        <v>-5.4230204603302745E-3</v>
      </c>
      <c r="DA295" s="78">
        <f>IFERROR('%QUOTES'!DA295/'%QUOTES'!DA294-1,0)</f>
        <v>-4.4497314775694408E-3</v>
      </c>
      <c r="DB295" s="78">
        <f>IFERROR('%QUOTES'!DB295/'%QUOTES'!DB294-1,0)</f>
        <v>-1.5956482363389202E-2</v>
      </c>
      <c r="DC295" s="78">
        <f>IFERROR('%QUOTES'!DC295/'%QUOTES'!DC294-1,0)</f>
        <v>-6.3559162125648161E-3</v>
      </c>
      <c r="DD295" s="78">
        <f>IFERROR('%QUOTES'!DD295/'%QUOTES'!DD294-1,0)</f>
        <v>6.9911964523874381E-3</v>
      </c>
      <c r="DE295" s="78">
        <f>IFERROR('%QUOTES'!DE295/'%QUOTES'!DE294-1,0)</f>
        <v>-1.756587220374195E-2</v>
      </c>
      <c r="DF295" s="78">
        <f>IFERROR('%QUOTES'!DF295/'%QUOTES'!DF294-1,0)</f>
        <v>-1.6246583415630234E-2</v>
      </c>
      <c r="DG295" s="78">
        <f>IFERROR('%QUOTES'!DG295/'%QUOTES'!DG294-1,0)</f>
        <v>-2.6737967914437499E-3</v>
      </c>
      <c r="DH295" s="78">
        <f>IFERROR('%QUOTES'!DH295/'%QUOTES'!DH294-1,0)</f>
        <v>-3.8432166824899916E-3</v>
      </c>
      <c r="DI295" s="78">
        <f>IFERROR('%QUOTES'!DI295/'%QUOTES'!DI294-1,0)</f>
        <v>-4.5712073563431765E-2</v>
      </c>
      <c r="DJ295" s="78">
        <f>IFERROR('%QUOTES'!DJ295/'%QUOTES'!DJ294-1,0)</f>
        <v>-4.4720496894410378E-3</v>
      </c>
      <c r="DK295" s="78">
        <f>IFERROR('%QUOTES'!DK295/'%QUOTES'!DK294-1,0)</f>
        <v>-5.6921946006857072E-3</v>
      </c>
      <c r="DL295" s="78">
        <f>IFERROR('%QUOTES'!DL295/'%QUOTES'!DL294-1,0)</f>
        <v>-5.7415415194596031E-3</v>
      </c>
      <c r="DM295" s="78">
        <f>IFERROR('%QUOTES'!DM295/'%QUOTES'!DM294-1,0)</f>
        <v>-1.1243530793757395E-2</v>
      </c>
      <c r="DN295" s="78">
        <f>IFERROR('%QUOTES'!DN295/'%QUOTES'!DN294-1,0)</f>
        <v>-1.7046022243010217E-3</v>
      </c>
      <c r="DO295" s="78">
        <f>IFERROR('%QUOTES'!DO295/'%QUOTES'!DO294-1,0)</f>
        <v>-5.129545774324451E-3</v>
      </c>
      <c r="DP295" s="78">
        <f>IFERROR('%QUOTES'!DP295/'%QUOTES'!DP294-1,0)</f>
        <v>-1.6592919742148826E-3</v>
      </c>
      <c r="DQ295" s="78">
        <f>IFERROR('%QUOTES'!DQ295/'%QUOTES'!DQ294-1,0)</f>
        <v>-3.1502970864140112E-3</v>
      </c>
      <c r="DR295" s="78">
        <f>IFERROR('%QUOTES'!DR295/'%QUOTES'!DR294-1,0)</f>
        <v>-1.1873636785543096E-2</v>
      </c>
      <c r="DS295" s="78">
        <f>IFERROR('%QUOTES'!DS295/'%QUOTES'!DS294-1,0)</f>
        <v>1.2750015227471101E-2</v>
      </c>
      <c r="DT295" s="78">
        <f>IFERROR('%QUOTES'!DT295/'%QUOTES'!DT294-1,0)</f>
        <v>-3.7165360072130005E-3</v>
      </c>
      <c r="DU295" s="78">
        <f>IFERROR('%QUOTES'!DU295/'%QUOTES'!DU294-1,0)</f>
        <v>-1.986478334950692E-3</v>
      </c>
      <c r="DV295" s="78">
        <f>IFERROR('%QUOTES'!DV295/'%QUOTES'!DV294-1,0)</f>
        <v>-3.5801402039673524E-3</v>
      </c>
      <c r="DW295" s="78">
        <f>IFERROR('%QUOTES'!DW295/'%QUOTES'!DW294-1,0)</f>
        <v>-1.9276565703988169E-2</v>
      </c>
      <c r="DX295" s="78">
        <f>IFERROR('%QUOTES'!DX295/'%QUOTES'!DX294-1,0)</f>
        <v>-4.0282173603940485E-3</v>
      </c>
      <c r="DY295" s="78">
        <f>IFERROR('%QUOTES'!DY295/'%QUOTES'!DY294-1,0)</f>
        <v>-2.565443773466014E-3</v>
      </c>
      <c r="DZ295" s="78">
        <f>IFERROR('%QUOTES'!DZ295/'%QUOTES'!DZ294-1,0)</f>
        <v>-2.7579070913905657E-3</v>
      </c>
      <c r="EA295" s="78">
        <f>IFERROR('%QUOTES'!EA295/'%QUOTES'!EA294-1,0)</f>
        <v>-1.5252898573914209E-3</v>
      </c>
      <c r="EB295" s="78">
        <f>IFERROR('%QUOTES'!EB295/'%QUOTES'!EB294-1,0)</f>
        <v>-5.1755176682158899E-3</v>
      </c>
      <c r="EC295" s="78">
        <f>IFERROR('%QUOTES'!EC295/'%QUOTES'!EC294-1,0)</f>
        <v>-1.1352632164712828E-3</v>
      </c>
      <c r="ED295" s="78">
        <f>IFERROR('%QUOTES'!ED295/'%QUOTES'!ED294-1,0)</f>
        <v>-1.5706118392886048E-2</v>
      </c>
      <c r="EE295" s="78">
        <f>IFERROR('%QUOTES'!EE295/'%QUOTES'!EE294-1,0)</f>
        <v>-6.1106324472960383E-3</v>
      </c>
      <c r="EF295" s="78">
        <f>IFERROR('%QUOTES'!EF295/'%QUOTES'!EF294-1,0)</f>
        <v>-2.5859066017644983E-3</v>
      </c>
      <c r="EG295" s="78">
        <f>IFERROR('%QUOTES'!EG295/'%QUOTES'!EG294-1,0)</f>
        <v>-2.6429601153292737E-3</v>
      </c>
      <c r="EH295" s="78">
        <f>IFERROR('%QUOTES'!EH295/'%QUOTES'!EH294-1,0)</f>
        <v>-2.7829082278040262E-3</v>
      </c>
      <c r="EI295" s="78">
        <f>IFERROR('%QUOTES'!EI295/'%QUOTES'!EI294-1,0)</f>
        <v>8.8573959255988655E-4</v>
      </c>
      <c r="EJ295" s="78">
        <f>IFERROR('%QUOTES'!EJ295/'%QUOTES'!EJ294-1,0)</f>
        <v>-4.9751008049064849E-3</v>
      </c>
      <c r="EK295" s="78">
        <f>IFERROR('%QUOTES'!EK295/'%QUOTES'!EK294-1,0)</f>
        <v>-4.2845309674598431E-3</v>
      </c>
      <c r="EL295" s="78">
        <f>IFERROR('%QUOTES'!EL295/'%QUOTES'!EL294-1,0)</f>
        <v>6.7525471606784127E-3</v>
      </c>
      <c r="EM295" s="78">
        <f>IFERROR('%QUOTES'!EM295/'%QUOTES'!EM294-1,0)</f>
        <v>-9.4863486930507612E-3</v>
      </c>
      <c r="EN295" s="78">
        <f>IFERROR('%QUOTES'!EN295/'%QUOTES'!EN294-1,0)</f>
        <v>-3.9110241994620987E-3</v>
      </c>
      <c r="EO295" s="78">
        <f>IFERROR('%QUOTES'!EO295/'%QUOTES'!EO294-1,0)</f>
        <v>-6.8413856893563274E-3</v>
      </c>
      <c r="EP295" s="78">
        <f>IFERROR('%QUOTES'!EP295/'%QUOTES'!EP294-1,0)</f>
        <v>-5.2749925190488378E-3</v>
      </c>
      <c r="EQ295" s="78">
        <f>IFERROR('%QUOTES'!EQ295/'%QUOTES'!EQ294-1,0)</f>
        <v>-1.3672511488950434E-2</v>
      </c>
      <c r="ER295" s="78">
        <f>IFERROR('%QUOTES'!ER295/'%QUOTES'!ER294-1,0)</f>
        <v>-1.5063485120271669E-2</v>
      </c>
      <c r="ES295" s="78">
        <f>IFERROR('%QUOTES'!ES295/'%QUOTES'!ES294-1,0)</f>
        <v>-3.3152501506931165E-3</v>
      </c>
      <c r="ET295" s="78">
        <f>IFERROR('%QUOTES'!ET295/'%QUOTES'!ET294-1,0)</f>
        <v>2.4349533022014702E-2</v>
      </c>
      <c r="EU295" s="78">
        <f>IFERROR('%QUOTES'!EU295/'%QUOTES'!EU294-1,0)</f>
        <v>3.9242952577847046E-3</v>
      </c>
      <c r="EV295" s="78">
        <f>IFERROR('%QUOTES'!EV295/'%QUOTES'!EV294-1,0)</f>
        <v>2.5147928994082802E-2</v>
      </c>
      <c r="EW295" s="78">
        <f>IFERROR('%QUOTES'!EW295/'%QUOTES'!EW294-1,0)</f>
        <v>1.0677303559405438E-2</v>
      </c>
      <c r="EX295" s="78">
        <f>IFERROR('%QUOTES'!EX295/'%QUOTES'!EX294-1,0)</f>
        <v>7.9109578695881755E-3</v>
      </c>
      <c r="EY295" s="78">
        <f>IFERROR('%QUOTES'!EY295/'%QUOTES'!EY294-1,0)</f>
        <v>1.5980149147727385E-2</v>
      </c>
      <c r="EZ295" s="78">
        <f>IFERROR('%QUOTES'!EZ295/'%QUOTES'!EZ294-1,0)</f>
        <v>5.4394887136233194E-4</v>
      </c>
      <c r="FA295" s="78">
        <f>IFERROR('%QUOTES'!FA295/'%QUOTES'!FA294-1,0)</f>
        <v>7.2859195888552719E-3</v>
      </c>
      <c r="FB295" s="78">
        <f>IFERROR('%QUOTES'!FB295/'%QUOTES'!FB294-1,0)</f>
        <v>1.0648293141246601E-2</v>
      </c>
      <c r="FC295" s="78">
        <f>IFERROR('%QUOTES'!FC295/'%QUOTES'!FC294-1,0)</f>
        <v>9.5984086890628095E-3</v>
      </c>
      <c r="FD295" s="78">
        <f>IFERROR('%QUOTES'!FD295/'%QUOTES'!FD294-1,0)</f>
        <v>0</v>
      </c>
      <c r="FE295" s="78">
        <f>IFERROR('%QUOTES'!FE295/'%QUOTES'!FE294-1,0)</f>
        <v>1.2909081931347099E-2</v>
      </c>
      <c r="FF295" s="78">
        <f>IFERROR('%QUOTES'!FF295/'%QUOTES'!FF294-1,0)</f>
        <v>1.8884892086330929E-2</v>
      </c>
      <c r="FG295" s="78">
        <f>IFERROR('%QUOTES'!FG295/'%QUOTES'!FG294-1,0)</f>
        <v>-5.7915057915057799E-3</v>
      </c>
      <c r="FH295" s="78">
        <f>IFERROR('%QUOTES'!FH295/'%QUOTES'!FH294-1,0)</f>
        <v>1.0511211965269496E-3</v>
      </c>
    </row>
    <row r="296" spans="1:164">
      <c r="A296" s="76">
        <v>43529</v>
      </c>
      <c r="B296" s="78">
        <f>IFERROR('%QUOTES'!B296/'%QUOTES'!B295-1,0)</f>
        <v>-2.4331507775805505E-3</v>
      </c>
      <c r="C296" s="78">
        <f>IFERROR('%QUOTES'!C296/'%QUOTES'!C295-1,0)</f>
        <v>2.1869326305667958E-3</v>
      </c>
      <c r="D296" s="78">
        <f>IFERROR('%QUOTES'!D296/'%QUOTES'!D295-1,0)</f>
        <v>-5.2310374891020306E-3</v>
      </c>
      <c r="E296" s="78">
        <f>IFERROR('%QUOTES'!E296/'%QUOTES'!E295-1,0)</f>
        <v>-1.3581258488003511E-3</v>
      </c>
      <c r="F296" s="78">
        <f>IFERROR('%QUOTES'!F296/'%QUOTES'!F295-1,0)</f>
        <v>-4.7644909518107514E-4</v>
      </c>
      <c r="G296" s="78">
        <f>IFERROR('%QUOTES'!G296/'%QUOTES'!G295-1,0)</f>
        <v>-1.1051943064064318E-3</v>
      </c>
      <c r="H296" s="78">
        <f>IFERROR('%QUOTES'!H296/'%QUOTES'!H295-1,0)</f>
        <v>-2.2617769866953852E-3</v>
      </c>
      <c r="I296" s="78">
        <f>IFERROR('%QUOTES'!I296/'%QUOTES'!I295-1,0)</f>
        <v>-1.0800802678622157E-3</v>
      </c>
      <c r="J296" s="78">
        <f>IFERROR('%QUOTES'!J296/'%QUOTES'!J295-1,0)</f>
        <v>-1.1095260738627211E-3</v>
      </c>
      <c r="K296" s="78">
        <f>IFERROR('%QUOTES'!K296/'%QUOTES'!K295-1,0)</f>
        <v>-2.0913501581784066E-3</v>
      </c>
      <c r="L296" s="78">
        <f>IFERROR('%QUOTES'!L296/'%QUOTES'!L295-1,0)</f>
        <v>-3.1535163403820787E-3</v>
      </c>
      <c r="M296" s="78">
        <f>IFERROR('%QUOTES'!M296/'%QUOTES'!M295-1,0)</f>
        <v>-1.5460295151089265E-2</v>
      </c>
      <c r="N296" s="78">
        <f>IFERROR('%QUOTES'!N296/'%QUOTES'!N295-1,0)</f>
        <v>-3.4040403410655617E-3</v>
      </c>
      <c r="O296" s="78">
        <f>IFERROR('%QUOTES'!O296/'%QUOTES'!O295-1,0)</f>
        <v>-6.0451955767547583E-3</v>
      </c>
      <c r="P296" s="78">
        <f>IFERROR('%QUOTES'!P296/'%QUOTES'!P295-1,0)</f>
        <v>-3.895040401001415E-3</v>
      </c>
      <c r="Q296" s="78">
        <f>IFERROR('%QUOTES'!Q296/'%QUOTES'!Q295-1,0)</f>
        <v>-2.5693218175396604E-3</v>
      </c>
      <c r="R296" s="78">
        <f>IFERROR('%QUOTES'!R296/'%QUOTES'!R295-1,0)</f>
        <v>-7.1335603112840928E-3</v>
      </c>
      <c r="S296" s="78">
        <f>IFERROR('%QUOTES'!S296/'%QUOTES'!S295-1,0)</f>
        <v>-1.0526105263157781E-3</v>
      </c>
      <c r="T296" s="78">
        <f>IFERROR('%QUOTES'!T296/'%QUOTES'!T295-1,0)</f>
        <v>-2.4128114076218399E-3</v>
      </c>
      <c r="U296" s="78">
        <f>IFERROR('%QUOTES'!U296/'%QUOTES'!U295-1,0)</f>
        <v>-1.5459364299013068E-3</v>
      </c>
      <c r="V296" s="78">
        <f>IFERROR('%QUOTES'!V296/'%QUOTES'!V295-1,0)</f>
        <v>-2.13013172211729E-3</v>
      </c>
      <c r="W296" s="78">
        <f>IFERROR('%QUOTES'!W296/'%QUOTES'!W295-1,0)</f>
        <v>1.1220871306882874E-3</v>
      </c>
      <c r="X296" s="78">
        <f>IFERROR('%QUOTES'!X296/'%QUOTES'!X295-1,0)</f>
        <v>-1.9448373064915314E-3</v>
      </c>
      <c r="Y296" s="78">
        <f>IFERROR('%QUOTES'!Y296/'%QUOTES'!Y295-1,0)</f>
        <v>-1.557325065182158E-2</v>
      </c>
      <c r="Z296" s="78">
        <f>IFERROR('%QUOTES'!Z296/'%QUOTES'!Z295-1,0)</f>
        <v>-2.7761054927623041E-3</v>
      </c>
      <c r="AA296" s="78">
        <f>IFERROR('%QUOTES'!AA296/'%QUOTES'!AA295-1,0)</f>
        <v>-6.1949821898699131E-4</v>
      </c>
      <c r="AB296" s="78">
        <f>IFERROR('%QUOTES'!AB296/'%QUOTES'!AB295-1,0)</f>
        <v>-1.6694252325304415E-3</v>
      </c>
      <c r="AC296" s="78">
        <f>IFERROR('%QUOTES'!AC296/'%QUOTES'!AC295-1,0)</f>
        <v>-3.6747182753552599E-3</v>
      </c>
      <c r="AD296" s="78">
        <f>IFERROR('%QUOTES'!AD296/'%QUOTES'!AD295-1,0)</f>
        <v>-3.7707390648565875E-3</v>
      </c>
      <c r="AE296" s="78">
        <f>IFERROR('%QUOTES'!AE296/'%QUOTES'!AE295-1,0)</f>
        <v>-1.2231347195527098E-3</v>
      </c>
      <c r="AF296" s="78">
        <f>IFERROR('%QUOTES'!AF296/'%QUOTES'!AF295-1,0)</f>
        <v>-2.5076404473971525E-3</v>
      </c>
      <c r="AG296" s="78">
        <f>IFERROR('%QUOTES'!AG296/'%QUOTES'!AG295-1,0)</f>
        <v>-1.723305907057715E-3</v>
      </c>
      <c r="AH296" s="78">
        <f>IFERROR('%QUOTES'!AH296/'%QUOTES'!AH295-1,0)</f>
        <v>-2.6489536423840443E-3</v>
      </c>
      <c r="AI296" s="78">
        <f>IFERROR('%QUOTES'!AI296/'%QUOTES'!AI295-1,0)</f>
        <v>-3.8910505836575737E-3</v>
      </c>
      <c r="AJ296" s="78">
        <f>IFERROR('%QUOTES'!AJ296/'%QUOTES'!AJ295-1,0)</f>
        <v>-1.1572961233888845E-3</v>
      </c>
      <c r="AK296" s="78">
        <f>IFERROR('%QUOTES'!AK296/'%QUOTES'!AK295-1,0)</f>
        <v>-6.320877369011324E-3</v>
      </c>
      <c r="AL296" s="78">
        <f>IFERROR('%QUOTES'!AL296/'%QUOTES'!AL295-1,0)</f>
        <v>-9.1110243394498802E-4</v>
      </c>
      <c r="AM296" s="78">
        <f>IFERROR('%QUOTES'!AM296/'%QUOTES'!AM295-1,0)</f>
        <v>-1.6386744952175958E-3</v>
      </c>
      <c r="AN296" s="78">
        <f>IFERROR('%QUOTES'!AN296/'%QUOTES'!AN295-1,0)</f>
        <v>-1.9174404908647302E-3</v>
      </c>
      <c r="AO296" s="78">
        <f>IFERROR('%QUOTES'!AO296/'%QUOTES'!AO295-1,0)</f>
        <v>2.051333333333405E-3</v>
      </c>
      <c r="AP296" s="78">
        <f>IFERROR('%QUOTES'!AP296/'%QUOTES'!AP295-1,0)</f>
        <v>-1.327943181311797E-3</v>
      </c>
      <c r="AQ296" s="78">
        <f>IFERROR('%QUOTES'!AQ296/'%QUOTES'!AQ295-1,0)</f>
        <v>-4.1035669191918922E-3</v>
      </c>
      <c r="AR296" s="78">
        <f>IFERROR('%QUOTES'!AR296/'%QUOTES'!AR295-1,0)</f>
        <v>-1.1540937453202726E-3</v>
      </c>
      <c r="AS296" s="78">
        <f>IFERROR('%QUOTES'!AS296/'%QUOTES'!AS295-1,0)</f>
        <v>-7.9364908201603468E-3</v>
      </c>
      <c r="AT296" s="78">
        <f>IFERROR('%QUOTES'!AT296/'%QUOTES'!AT295-1,0)</f>
        <v>-1.9805725246565542E-3</v>
      </c>
      <c r="AU296" s="78">
        <f>IFERROR('%QUOTES'!AU296/'%QUOTES'!AU295-1,0)</f>
        <v>6.7206831178001636E-5</v>
      </c>
      <c r="AV296" s="78">
        <f>IFERROR('%QUOTES'!AV296/'%QUOTES'!AV295-1,0)</f>
        <v>-2.5030095903199046E-3</v>
      </c>
      <c r="AW296" s="78">
        <f>IFERROR('%QUOTES'!AW296/'%QUOTES'!AW295-1,0)</f>
        <v>-2.0629460381604847E-3</v>
      </c>
      <c r="AX296" s="78">
        <f>IFERROR('%QUOTES'!AX296/'%QUOTES'!AX295-1,0)</f>
        <v>-2.201508918528039E-2</v>
      </c>
      <c r="AY296" s="78">
        <f>IFERROR('%QUOTES'!AY296/'%QUOTES'!AY295-1,0)</f>
        <v>-1.4812377051098835E-3</v>
      </c>
      <c r="AZ296" s="78">
        <f>IFERROR('%QUOTES'!AZ296/'%QUOTES'!AZ295-1,0)</f>
        <v>-9.5937429817199993E-3</v>
      </c>
      <c r="BA296" s="78">
        <f>IFERROR('%QUOTES'!BA296/'%QUOTES'!BA295-1,0)</f>
        <v>-7.4807589113145001E-3</v>
      </c>
      <c r="BB296" s="78">
        <f>IFERROR('%QUOTES'!BB296/'%QUOTES'!BB295-1,0)</f>
        <v>3.7113694491819338E-4</v>
      </c>
      <c r="BC296" s="78">
        <f>IFERROR('%QUOTES'!BC296/'%QUOTES'!BC295-1,0)</f>
        <v>-5.4534844486098244E-4</v>
      </c>
      <c r="BD296" s="78">
        <f>IFERROR('%QUOTES'!BD296/'%QUOTES'!BD295-1,0)</f>
        <v>-7.4783826249500418E-3</v>
      </c>
      <c r="BE296" s="78">
        <f>IFERROR('%QUOTES'!BE296/'%QUOTES'!BE295-1,0)</f>
        <v>-1.328544985602087E-3</v>
      </c>
      <c r="BF296" s="78">
        <f>IFERROR('%QUOTES'!BF296/'%QUOTES'!BF295-1,0)</f>
        <v>2.8802687877060862E-4</v>
      </c>
      <c r="BG296" s="78">
        <f>IFERROR('%QUOTES'!BG296/'%QUOTES'!BG295-1,0)</f>
        <v>-2.2411027450068843E-3</v>
      </c>
      <c r="BH296" s="78">
        <f>IFERROR('%QUOTES'!BH296/'%QUOTES'!BH295-1,0)</f>
        <v>-2.9548191923455258E-3</v>
      </c>
      <c r="BI296" s="78">
        <f>IFERROR('%QUOTES'!BI296/'%QUOTES'!BI295-1,0)</f>
        <v>2.7088683614229225E-4</v>
      </c>
      <c r="BJ296" s="78">
        <f>IFERROR('%QUOTES'!BJ296/'%QUOTES'!BJ295-1,0)</f>
        <v>6.4846140004837238E-3</v>
      </c>
      <c r="BK296" s="78">
        <f>IFERROR('%QUOTES'!BK296/'%QUOTES'!BK295-1,0)</f>
        <v>-2.1407011544207766E-3</v>
      </c>
      <c r="BL296" s="78">
        <f>IFERROR('%QUOTES'!BL296/'%QUOTES'!BL295-1,0)</f>
        <v>-3.3594894223586413E-3</v>
      </c>
      <c r="BM296" s="78">
        <f>IFERROR('%QUOTES'!BM296/'%QUOTES'!BM295-1,0)</f>
        <v>-4.696693095050386E-3</v>
      </c>
      <c r="BN296" s="78">
        <f>IFERROR('%QUOTES'!BN296/'%QUOTES'!BN295-1,0)</f>
        <v>2.8120484533853407E-3</v>
      </c>
      <c r="BO296" s="78">
        <f>IFERROR('%QUOTES'!BO296/'%QUOTES'!BO295-1,0)</f>
        <v>9.0345572577388289E-3</v>
      </c>
      <c r="BP296" s="78">
        <f>IFERROR('%QUOTES'!BP296/'%QUOTES'!BP295-1,0)</f>
        <v>1.4173588788343849E-2</v>
      </c>
      <c r="BQ296" s="78">
        <f>IFERROR('%QUOTES'!BQ296/'%QUOTES'!BQ295-1,0)</f>
        <v>6.8091335994364677E-3</v>
      </c>
      <c r="BR296" s="78">
        <f>IFERROR('%QUOTES'!BR296/'%QUOTES'!BR295-1,0)</f>
        <v>3.6007967858324719E-3</v>
      </c>
      <c r="BS296" s="78">
        <f>IFERROR('%QUOTES'!BS296/'%QUOTES'!BS295-1,0)</f>
        <v>-3.8297966655687077E-3</v>
      </c>
      <c r="BT296" s="78">
        <f>IFERROR('%QUOTES'!BT296/'%QUOTES'!BT295-1,0)</f>
        <v>5.4250152655219708E-3</v>
      </c>
      <c r="BU296" s="78">
        <f>IFERROR('%QUOTES'!BU296/'%QUOTES'!BU295-1,0)</f>
        <v>-9.6114941774727569E-3</v>
      </c>
      <c r="BV296" s="78">
        <f>IFERROR('%QUOTES'!BV296/'%QUOTES'!BV295-1,0)</f>
        <v>-1.3381302514899884E-3</v>
      </c>
      <c r="BW296" s="78">
        <f>IFERROR('%QUOTES'!BW296/'%QUOTES'!BW295-1,0)</f>
        <v>-7.4634326501632486E-4</v>
      </c>
      <c r="BX296" s="78">
        <f>IFERROR('%QUOTES'!BX296/'%QUOTES'!BX295-1,0)</f>
        <v>-4.0640553114440481E-3</v>
      </c>
      <c r="BY296" s="78">
        <f>IFERROR('%QUOTES'!BY296/'%QUOTES'!BY295-1,0)</f>
        <v>-2.9731024833857811E-3</v>
      </c>
      <c r="BZ296" s="78">
        <f>IFERROR('%QUOTES'!BZ296/'%QUOTES'!BZ295-1,0)</f>
        <v>-4.294592083578741E-3</v>
      </c>
      <c r="CA296" s="78">
        <f>IFERROR('%QUOTES'!CA296/'%QUOTES'!CA295-1,0)</f>
        <v>-1.7664311578236003E-4</v>
      </c>
      <c r="CB296" s="78">
        <f>IFERROR('%QUOTES'!CB296/'%QUOTES'!CB295-1,0)</f>
        <v>-5.5767045481190936E-3</v>
      </c>
      <c r="CC296" s="78">
        <f>IFERROR('%QUOTES'!CC296/'%QUOTES'!CC295-1,0)</f>
        <v>-4.6765275660153316E-3</v>
      </c>
      <c r="CD296" s="78">
        <f>IFERROR('%QUOTES'!CD296/'%QUOTES'!CD295-1,0)</f>
        <v>8.5177872680852751E-4</v>
      </c>
      <c r="CE296" s="78">
        <f>IFERROR('%QUOTES'!CE296/'%QUOTES'!CE295-1,0)</f>
        <v>-3.968181961334194E-3</v>
      </c>
      <c r="CF296" s="78">
        <f>IFERROR('%QUOTES'!CF296/'%QUOTES'!CF295-1,0)</f>
        <v>4.0697527295163738E-3</v>
      </c>
      <c r="CG296" s="78">
        <f>IFERROR('%QUOTES'!CG296/'%QUOTES'!CG295-1,0)</f>
        <v>-2.6627934480079052E-3</v>
      </c>
      <c r="CH296" s="78">
        <f>IFERROR('%QUOTES'!CH296/'%QUOTES'!CH295-1,0)</f>
        <v>-6.325997797785643E-3</v>
      </c>
      <c r="CI296" s="78">
        <f>IFERROR('%QUOTES'!CI296/'%QUOTES'!CI295-1,0)</f>
        <v>4.1014168530946193E-3</v>
      </c>
      <c r="CJ296" s="78">
        <f>IFERROR('%QUOTES'!CJ296/'%QUOTES'!CJ295-1,0)</f>
        <v>9.2189445634804912E-4</v>
      </c>
      <c r="CK296" s="78">
        <f>IFERROR('%QUOTES'!CK296/'%QUOTES'!CK295-1,0)</f>
        <v>-6.4151194968553593E-3</v>
      </c>
      <c r="CL296" s="78">
        <f>IFERROR('%QUOTES'!CL296/'%QUOTES'!CL295-1,0)</f>
        <v>2.9182879377434023E-3</v>
      </c>
      <c r="CM296" s="78">
        <f>IFERROR('%QUOTES'!CM296/'%QUOTES'!CM295-1,0)</f>
        <v>-2.6595744680851019E-2</v>
      </c>
      <c r="CN296" s="78">
        <f>IFERROR('%QUOTES'!CN296/'%QUOTES'!CN295-1,0)</f>
        <v>2.6178010471202828E-3</v>
      </c>
      <c r="CO296" s="78">
        <f>IFERROR('%QUOTES'!CO296/'%QUOTES'!CO295-1,0)</f>
        <v>1.0372406101015752E-3</v>
      </c>
      <c r="CP296" s="78">
        <f>IFERROR('%QUOTES'!CP296/'%QUOTES'!CP295-1,0)</f>
        <v>-3.1173346693386117E-3</v>
      </c>
      <c r="CQ296" s="78">
        <f>IFERROR('%QUOTES'!CQ296/'%QUOTES'!CQ295-1,0)</f>
        <v>-3.304821991888196E-3</v>
      </c>
      <c r="CR296" s="78">
        <f>IFERROR('%QUOTES'!CR296/'%QUOTES'!CR295-1,0)</f>
        <v>-8.8177985363225853E-3</v>
      </c>
      <c r="CS296" s="78">
        <f>IFERROR('%QUOTES'!CS296/'%QUOTES'!CS295-1,0)</f>
        <v>-3.706083888014633E-3</v>
      </c>
      <c r="CT296" s="78">
        <f>IFERROR('%QUOTES'!CT296/'%QUOTES'!CT295-1,0)</f>
        <v>-1.1293634496919891E-2</v>
      </c>
      <c r="CU296" s="78">
        <f>IFERROR('%QUOTES'!CU296/'%QUOTES'!CU295-1,0)</f>
        <v>-2.0267126064046348E-3</v>
      </c>
      <c r="CV296" s="78">
        <f>IFERROR('%QUOTES'!CV296/'%QUOTES'!CV295-1,0)</f>
        <v>2.6871401151631336E-2</v>
      </c>
      <c r="CW296" s="78">
        <f>IFERROR('%QUOTES'!CW296/'%QUOTES'!CW295-1,0)</f>
        <v>-2.0434227330779042E-2</v>
      </c>
      <c r="CX296" s="78">
        <f>IFERROR('%QUOTES'!CX296/'%QUOTES'!CX295-1,0)</f>
        <v>1.7916423952104354E-2</v>
      </c>
      <c r="CY296" s="78">
        <f>IFERROR('%QUOTES'!CY296/'%QUOTES'!CY295-1,0)</f>
        <v>-6.7415409309791174E-3</v>
      </c>
      <c r="CZ296" s="78">
        <f>IFERROR('%QUOTES'!CZ296/'%QUOTES'!CZ295-1,0)</f>
        <v>5.7251635768811315E-3</v>
      </c>
      <c r="DA296" s="78">
        <f>IFERROR('%QUOTES'!DA296/'%QUOTES'!DA295-1,0)</f>
        <v>-6.4414092283423541E-3</v>
      </c>
      <c r="DB296" s="78">
        <f>IFERROR('%QUOTES'!DB296/'%QUOTES'!DB295-1,0)</f>
        <v>-5.2432373093161955E-3</v>
      </c>
      <c r="DC296" s="78">
        <f>IFERROR('%QUOTES'!DC296/'%QUOTES'!DC295-1,0)</f>
        <v>-8.1023664786022964E-3</v>
      </c>
      <c r="DD296" s="78">
        <f>IFERROR('%QUOTES'!DD296/'%QUOTES'!DD295-1,0)</f>
        <v>-1.3113859941215278E-2</v>
      </c>
      <c r="DE296" s="78">
        <f>IFERROR('%QUOTES'!DE296/'%QUOTES'!DE295-1,0)</f>
        <v>-4.257141382047136E-3</v>
      </c>
      <c r="DF296" s="78">
        <f>IFERROR('%QUOTES'!DF296/'%QUOTES'!DF295-1,0)</f>
        <v>-3.8586200978758534E-3</v>
      </c>
      <c r="DG296" s="78">
        <f>IFERROR('%QUOTES'!DG296/'%QUOTES'!DG295-1,0)</f>
        <v>-3.87253500148943E-3</v>
      </c>
      <c r="DH296" s="78">
        <f>IFERROR('%QUOTES'!DH296/'%QUOTES'!DH295-1,0)</f>
        <v>-2.3147955246913821E-3</v>
      </c>
      <c r="DI296" s="78">
        <f>IFERROR('%QUOTES'!DI296/'%QUOTES'!DI295-1,0)</f>
        <v>-1.3715415095820416E-2</v>
      </c>
      <c r="DJ296" s="78">
        <f>IFERROR('%QUOTES'!DJ296/'%QUOTES'!DJ295-1,0)</f>
        <v>-6.2390816071874466E-3</v>
      </c>
      <c r="DK296" s="78">
        <f>IFERROR('%QUOTES'!DK296/'%QUOTES'!DK295-1,0)</f>
        <v>-4.9351845434284503E-3</v>
      </c>
      <c r="DL296" s="78">
        <f>IFERROR('%QUOTES'!DL296/'%QUOTES'!DL295-1,0)</f>
        <v>-6.3379859154929497E-3</v>
      </c>
      <c r="DM296" s="78">
        <f>IFERROR('%QUOTES'!DM296/'%QUOTES'!DM295-1,0)</f>
        <v>-4.5824169919354008E-3</v>
      </c>
      <c r="DN296" s="78">
        <f>IFERROR('%QUOTES'!DN296/'%QUOTES'!DN295-1,0)</f>
        <v>-1.1383324171410081E-3</v>
      </c>
      <c r="DO296" s="78">
        <f>IFERROR('%QUOTES'!DO296/'%QUOTES'!DO295-1,0)</f>
        <v>-7.2184323996277167E-3</v>
      </c>
      <c r="DP296" s="78">
        <f>IFERROR('%QUOTES'!DP296/'%QUOTES'!DP295-1,0)</f>
        <v>-7.3870726726854574E-4</v>
      </c>
      <c r="DQ296" s="78">
        <f>IFERROR('%QUOTES'!DQ296/'%QUOTES'!DQ295-1,0)</f>
        <v>2.52820767494355E-3</v>
      </c>
      <c r="DR296" s="78">
        <f>IFERROR('%QUOTES'!DR296/'%QUOTES'!DR295-1,0)</f>
        <v>1.4663992450671737E-2</v>
      </c>
      <c r="DS296" s="78">
        <f>IFERROR('%QUOTES'!DS296/'%QUOTES'!DS295-1,0)</f>
        <v>-1.7453533120070475E-2</v>
      </c>
      <c r="DT296" s="78">
        <f>IFERROR('%QUOTES'!DT296/'%QUOTES'!DT295-1,0)</f>
        <v>1.3618900591576555E-3</v>
      </c>
      <c r="DU296" s="78">
        <f>IFERROR('%QUOTES'!DU296/'%QUOTES'!DU295-1,0)</f>
        <v>0</v>
      </c>
      <c r="DV296" s="78">
        <f>IFERROR('%QUOTES'!DV296/'%QUOTES'!DV295-1,0)</f>
        <v>2.8444932523803423E-3</v>
      </c>
      <c r="DW296" s="78">
        <f>IFERROR('%QUOTES'!DW296/'%QUOTES'!DW295-1,0)</f>
        <v>8.1714445267546676E-3</v>
      </c>
      <c r="DX296" s="78">
        <f>IFERROR('%QUOTES'!DX296/'%QUOTES'!DX295-1,0)</f>
        <v>4.4488775642288481E-3</v>
      </c>
      <c r="DY296" s="78">
        <f>IFERROR('%QUOTES'!DY296/'%QUOTES'!DY295-1,0)</f>
        <v>-2.4005315706493446E-3</v>
      </c>
      <c r="DZ296" s="78">
        <f>IFERROR('%QUOTES'!DZ296/'%QUOTES'!DZ295-1,0)</f>
        <v>-4.7406764339541496E-4</v>
      </c>
      <c r="EA296" s="78">
        <f>IFERROR('%QUOTES'!EA296/'%QUOTES'!EA295-1,0)</f>
        <v>-3.0549954170466798E-4</v>
      </c>
      <c r="EB296" s="78">
        <f>IFERROR('%QUOTES'!EB296/'%QUOTES'!EB295-1,0)</f>
        <v>2.0357385667435501E-3</v>
      </c>
      <c r="EC296" s="78">
        <f>IFERROR('%QUOTES'!EC296/'%QUOTES'!EC295-1,0)</f>
        <v>-2.8407444642819524E-4</v>
      </c>
      <c r="ED296" s="78">
        <f>IFERROR('%QUOTES'!ED296/'%QUOTES'!ED295-1,0)</f>
        <v>2.1875949322816002E-3</v>
      </c>
      <c r="EE296" s="78">
        <f>IFERROR('%QUOTES'!EE296/'%QUOTES'!EE295-1,0)</f>
        <v>-3.0737781455181246E-4</v>
      </c>
      <c r="EF296" s="78">
        <f>IFERROR('%QUOTES'!EF296/'%QUOTES'!EF295-1,0)</f>
        <v>2.0969954972931415E-3</v>
      </c>
      <c r="EG296" s="78">
        <f>IFERROR('%QUOTES'!EG296/'%QUOTES'!EG295-1,0)</f>
        <v>7.6282823416051748E-4</v>
      </c>
      <c r="EH296" s="78">
        <f>IFERROR('%QUOTES'!EH296/'%QUOTES'!EH295-1,0)</f>
        <v>6.9765116279052464E-4</v>
      </c>
      <c r="EI296" s="78">
        <f>IFERROR('%QUOTES'!EI296/'%QUOTES'!EI295-1,0)</f>
        <v>1.9026592920353913E-2</v>
      </c>
      <c r="EJ296" s="78">
        <f>IFERROR('%QUOTES'!EJ296/'%QUOTES'!EJ295-1,0)</f>
        <v>-3.0952619047619478E-3</v>
      </c>
      <c r="EK296" s="78">
        <f>IFERROR('%QUOTES'!EK296/'%QUOTES'!EK295-1,0)</f>
        <v>2.3307484805714651E-3</v>
      </c>
      <c r="EL296" s="78">
        <f>IFERROR('%QUOTES'!EL296/'%QUOTES'!EL295-1,0)</f>
        <v>2.1341463414634276E-2</v>
      </c>
      <c r="EM296" s="78">
        <f>IFERROR('%QUOTES'!EM296/'%QUOTES'!EM295-1,0)</f>
        <v>1.6351319403145048E-3</v>
      </c>
      <c r="EN296" s="78">
        <f>IFERROR('%QUOTES'!EN296/'%QUOTES'!EN295-1,0)</f>
        <v>2.7730085889570599E-2</v>
      </c>
      <c r="EO296" s="78">
        <f>IFERROR('%QUOTES'!EO296/'%QUOTES'!EO295-1,0)</f>
        <v>2.0374405743670554E-3</v>
      </c>
      <c r="EP296" s="78">
        <f>IFERROR('%QUOTES'!EP296/'%QUOTES'!EP295-1,0)</f>
        <v>3.338858816874124E-3</v>
      </c>
      <c r="EQ296" s="78">
        <f>IFERROR('%QUOTES'!EQ296/'%QUOTES'!EQ295-1,0)</f>
        <v>-3.5461153522546862E-3</v>
      </c>
      <c r="ER296" s="78">
        <f>IFERROR('%QUOTES'!ER296/'%QUOTES'!ER295-1,0)</f>
        <v>7.0020637552974385E-3</v>
      </c>
      <c r="ES296" s="78">
        <f>IFERROR('%QUOTES'!ES296/'%QUOTES'!ES295-1,0)</f>
        <v>5.7453280919264049E-3</v>
      </c>
      <c r="ET296" s="78">
        <f>IFERROR('%QUOTES'!ET296/'%QUOTES'!ET295-1,0)</f>
        <v>5.8612831605757698E-3</v>
      </c>
      <c r="EU296" s="78">
        <f>IFERROR('%QUOTES'!EU296/'%QUOTES'!EU295-1,0)</f>
        <v>1.0661336555128909E-3</v>
      </c>
      <c r="EV296" s="78">
        <f>IFERROR('%QUOTES'!EV296/'%QUOTES'!EV295-1,0)</f>
        <v>2.1645021645022577E-3</v>
      </c>
      <c r="EW296" s="78">
        <f>IFERROR('%QUOTES'!EW296/'%QUOTES'!EW295-1,0)</f>
        <v>4.5275579677765965E-3</v>
      </c>
      <c r="EX296" s="78">
        <f>IFERROR('%QUOTES'!EX296/'%QUOTES'!EX295-1,0)</f>
        <v>2.6162789176580326E-3</v>
      </c>
      <c r="EY296" s="78">
        <f>IFERROR('%QUOTES'!EY296/'%QUOTES'!EY295-1,0)</f>
        <v>1.0485144687690795E-3</v>
      </c>
      <c r="EZ296" s="78">
        <f>IFERROR('%QUOTES'!EZ296/'%QUOTES'!EZ295-1,0)</f>
        <v>-1.3590377450655167E-3</v>
      </c>
      <c r="FA296" s="78">
        <f>IFERROR('%QUOTES'!FA296/'%QUOTES'!FA295-1,0)</f>
        <v>5.425497385633804E-4</v>
      </c>
      <c r="FB296" s="78">
        <f>IFERROR('%QUOTES'!FB296/'%QUOTES'!FB295-1,0)</f>
        <v>3.7185931205454548E-3</v>
      </c>
      <c r="FC296" s="78">
        <f>IFERROR('%QUOTES'!FC296/'%QUOTES'!FC295-1,0)</f>
        <v>4.5034024392442973E-3</v>
      </c>
      <c r="FD296" s="78">
        <f>IFERROR('%QUOTES'!FD296/'%QUOTES'!FD295-1,0)</f>
        <v>-1.777777777777767E-3</v>
      </c>
      <c r="FE296" s="78">
        <f>IFERROR('%QUOTES'!FE296/'%QUOTES'!FE295-1,0)</f>
        <v>3.186254127731214E-3</v>
      </c>
      <c r="FF296" s="78">
        <f>IFERROR('%QUOTES'!FF296/'%QUOTES'!FF295-1,0)</f>
        <v>8.8261253309795951E-3</v>
      </c>
      <c r="FG296" s="78">
        <f>IFERROR('%QUOTES'!FG296/'%QUOTES'!FG295-1,0)</f>
        <v>-1.8770226537216828E-2</v>
      </c>
      <c r="FH296" s="78">
        <f>IFERROR('%QUOTES'!FH296/'%QUOTES'!FH295-1,0)</f>
        <v>5.6002800140007025E-3</v>
      </c>
    </row>
    <row r="297" spans="1:164">
      <c r="A297" s="76">
        <v>43530</v>
      </c>
      <c r="B297" s="78">
        <f>IFERROR('%QUOTES'!B297/'%QUOTES'!B296-1,0)</f>
        <v>-8.8414941719966444E-3</v>
      </c>
      <c r="C297" s="78">
        <f>IFERROR('%QUOTES'!C297/'%QUOTES'!C296-1,0)</f>
        <v>3.2732678668849768E-3</v>
      </c>
      <c r="D297" s="78">
        <f>IFERROR('%QUOTES'!D297/'%QUOTES'!D296-1,0)</f>
        <v>-1.7528483786152238E-3</v>
      </c>
      <c r="E297" s="78">
        <f>IFERROR('%QUOTES'!E297/'%QUOTES'!E296-1,0)</f>
        <v>-7.2529015073845571E-3</v>
      </c>
      <c r="F297" s="78">
        <f>IFERROR('%QUOTES'!F297/'%QUOTES'!F296-1,0)</f>
        <v>-6.3547824333454184E-4</v>
      </c>
      <c r="G297" s="78">
        <f>IFERROR('%QUOTES'!G297/'%QUOTES'!G296-1,0)</f>
        <v>-1.7517997418403097E-2</v>
      </c>
      <c r="H297" s="78">
        <f>IFERROR('%QUOTES'!H297/'%QUOTES'!H296-1,0)</f>
        <v>-1.1010298284012343E-2</v>
      </c>
      <c r="I297" s="78">
        <f>IFERROR('%QUOTES'!I297/'%QUOTES'!I296-1,0)</f>
        <v>-1.0040191845541946E-2</v>
      </c>
      <c r="J297" s="78">
        <f>IFERROR('%QUOTES'!J297/'%QUOTES'!J296-1,0)</f>
        <v>-6.0298476674072177E-3</v>
      </c>
      <c r="K297" s="78">
        <f>IFERROR('%QUOTES'!K297/'%QUOTES'!K296-1,0)</f>
        <v>-7.1254840546106646E-3</v>
      </c>
      <c r="L297" s="78">
        <f>IFERROR('%QUOTES'!L297/'%QUOTES'!L296-1,0)</f>
        <v>-1.0123378357374979E-2</v>
      </c>
      <c r="M297" s="78">
        <f>IFERROR('%QUOTES'!M297/'%QUOTES'!M296-1,0)</f>
        <v>-6.4239828693789525E-3</v>
      </c>
      <c r="N297" s="78">
        <f>IFERROR('%QUOTES'!N297/'%QUOTES'!N296-1,0)</f>
        <v>-7.2210860816982803E-2</v>
      </c>
      <c r="O297" s="78">
        <f>IFERROR('%QUOTES'!O297/'%QUOTES'!O296-1,0)</f>
        <v>-1.840585787451976E-2</v>
      </c>
      <c r="P297" s="78">
        <f>IFERROR('%QUOTES'!P297/'%QUOTES'!P296-1,0)</f>
        <v>-2.3331608142184379E-2</v>
      </c>
      <c r="Q297" s="78">
        <f>IFERROR('%QUOTES'!Q297/'%QUOTES'!Q296-1,0)</f>
        <v>-9.2735960844924081E-3</v>
      </c>
      <c r="R297" s="78">
        <f>IFERROR('%QUOTES'!R297/'%QUOTES'!R296-1,0)</f>
        <v>-1.1920378448060709E-2</v>
      </c>
      <c r="S297" s="78">
        <f>IFERROR('%QUOTES'!S297/'%QUOTES'!S296-1,0)</f>
        <v>-1.7702844727021216E-2</v>
      </c>
      <c r="T297" s="78">
        <f>IFERROR('%QUOTES'!T297/'%QUOTES'!T296-1,0)</f>
        <v>-8.2702427755362296E-3</v>
      </c>
      <c r="U297" s="78">
        <f>IFERROR('%QUOTES'!U297/'%QUOTES'!U296-1,0)</f>
        <v>-2.0128290646500679E-2</v>
      </c>
      <c r="V297" s="78">
        <f>IFERROR('%QUOTES'!V297/'%QUOTES'!V296-1,0)</f>
        <v>-1.1643683517245873E-2</v>
      </c>
      <c r="W297" s="78">
        <f>IFERROR('%QUOTES'!W297/'%QUOTES'!W296-1,0)</f>
        <v>-2.3911806910364319E-2</v>
      </c>
      <c r="X297" s="78">
        <f>IFERROR('%QUOTES'!X297/'%QUOTES'!X296-1,0)</f>
        <v>-2.4446430036378586E-2</v>
      </c>
      <c r="Y297" s="78">
        <f>IFERROR('%QUOTES'!Y297/'%QUOTES'!Y296-1,0)</f>
        <v>-7.8024337866857696E-3</v>
      </c>
      <c r="Z297" s="78">
        <f>IFERROR('%QUOTES'!Z297/'%QUOTES'!Z296-1,0)</f>
        <v>-2.4855835656078074E-2</v>
      </c>
      <c r="AA297" s="78">
        <f>IFERROR('%QUOTES'!AA297/'%QUOTES'!AA296-1,0)</f>
        <v>-8.5231521543958078E-3</v>
      </c>
      <c r="AB297" s="78">
        <f>IFERROR('%QUOTES'!AB297/'%QUOTES'!AB296-1,0)</f>
        <v>-1.2900166915906119E-2</v>
      </c>
      <c r="AC297" s="78">
        <f>IFERROR('%QUOTES'!AC297/'%QUOTES'!AC296-1,0)</f>
        <v>-1.4015245341295612E-2</v>
      </c>
      <c r="AD297" s="78">
        <f>IFERROR('%QUOTES'!AD297/'%QUOTES'!AD296-1,0)</f>
        <v>-6.434519303557984E-3</v>
      </c>
      <c r="AE297" s="78">
        <f>IFERROR('%QUOTES'!AE297/'%QUOTES'!AE296-1,0)</f>
        <v>0</v>
      </c>
      <c r="AF297" s="78">
        <f>IFERROR('%QUOTES'!AF297/'%QUOTES'!AF296-1,0)</f>
        <v>-6.2850184124052522E-4</v>
      </c>
      <c r="AG297" s="78">
        <f>IFERROR('%QUOTES'!AG297/'%QUOTES'!AG296-1,0)</f>
        <v>-2.7626017170401251E-4</v>
      </c>
      <c r="AH297" s="78">
        <f>IFERROR('%QUOTES'!AH297/'%QUOTES'!AH296-1,0)</f>
        <v>-2.6568391682946224E-4</v>
      </c>
      <c r="AI297" s="78">
        <f>IFERROR('%QUOTES'!AI297/'%QUOTES'!AI296-1,0)</f>
        <v>-4.9715909090909394E-3</v>
      </c>
      <c r="AJ297" s="78">
        <f>IFERROR('%QUOTES'!AJ297/'%QUOTES'!AJ296-1,0)</f>
        <v>-2.1070149124291504E-4</v>
      </c>
      <c r="AK297" s="78">
        <f>IFERROR('%QUOTES'!AK297/'%QUOTES'!AK296-1,0)</f>
        <v>-1.2347988543536248E-2</v>
      </c>
      <c r="AL297" s="78">
        <f>IFERROR('%QUOTES'!AL297/'%QUOTES'!AL296-1,0)</f>
        <v>6.5105523710196067E-5</v>
      </c>
      <c r="AM297" s="78">
        <f>IFERROR('%QUOTES'!AM297/'%QUOTES'!AM296-1,0)</f>
        <v>-1.8241837744237266E-4</v>
      </c>
      <c r="AN297" s="78">
        <f>IFERROR('%QUOTES'!AN297/'%QUOTES'!AN296-1,0)</f>
        <v>3.5680764058509951E-4</v>
      </c>
      <c r="AO297" s="78">
        <f>IFERROR('%QUOTES'!AO297/'%QUOTES'!AO296-1,0)</f>
        <v>0</v>
      </c>
      <c r="AP297" s="78">
        <f>IFERROR('%QUOTES'!AP297/'%QUOTES'!AP296-1,0)</f>
        <v>-1.6427565064629501E-3</v>
      </c>
      <c r="AQ297" s="78">
        <f>IFERROR('%QUOTES'!AQ297/'%QUOTES'!AQ296-1,0)</f>
        <v>-6.3385105020130617E-4</v>
      </c>
      <c r="AR297" s="78">
        <f>IFERROR('%QUOTES'!AR297/'%QUOTES'!AR296-1,0)</f>
        <v>-3.039829827906626E-4</v>
      </c>
      <c r="AS297" s="78">
        <f>IFERROR('%QUOTES'!AS297/'%QUOTES'!AS296-1,0)</f>
        <v>-6.4173895652173907E-2</v>
      </c>
      <c r="AT297" s="78">
        <f>IFERROR('%QUOTES'!AT297/'%QUOTES'!AT296-1,0)</f>
        <v>-4.5823579289193561E-2</v>
      </c>
      <c r="AU297" s="78">
        <f>IFERROR('%QUOTES'!AU297/'%QUOTES'!AU296-1,0)</f>
        <v>-2.8239071558907258E-2</v>
      </c>
      <c r="AV297" s="78">
        <f>IFERROR('%QUOTES'!AV297/'%QUOTES'!AV296-1,0)</f>
        <v>-2.7194234201714407E-2</v>
      </c>
      <c r="AW297" s="78">
        <f>IFERROR('%QUOTES'!AW297/'%QUOTES'!AW296-1,0)</f>
        <v>-1.4382499057079112E-2</v>
      </c>
      <c r="AX297" s="78">
        <f>IFERROR('%QUOTES'!AX297/'%QUOTES'!AX296-1,0)</f>
        <v>-0.12208348468479313</v>
      </c>
      <c r="AY297" s="78">
        <f>IFERROR('%QUOTES'!AY297/'%QUOTES'!AY296-1,0)</f>
        <v>-1.7471518624411431E-2</v>
      </c>
      <c r="AZ297" s="78">
        <f>IFERROR('%QUOTES'!AZ297/'%QUOTES'!AZ296-1,0)</f>
        <v>-3.4113906383811399E-2</v>
      </c>
      <c r="BA297" s="78">
        <f>IFERROR('%QUOTES'!BA297/'%QUOTES'!BA296-1,0)</f>
        <v>-4.0900043882730497E-2</v>
      </c>
      <c r="BB297" s="78">
        <f>IFERROR('%QUOTES'!BB297/'%QUOTES'!BB296-1,0)</f>
        <v>-2.1518649251562549E-2</v>
      </c>
      <c r="BC297" s="78">
        <f>IFERROR('%QUOTES'!BC297/'%QUOTES'!BC296-1,0)</f>
        <v>-1.4622392128136097E-2</v>
      </c>
      <c r="BD297" s="78">
        <f>IFERROR('%QUOTES'!BD297/'%QUOTES'!BD296-1,0)</f>
        <v>-3.319990503414405E-2</v>
      </c>
      <c r="BE297" s="78">
        <f>IFERROR('%QUOTES'!BE297/'%QUOTES'!BE296-1,0)</f>
        <v>-1.7524575506925766E-2</v>
      </c>
      <c r="BF297" s="78">
        <f>IFERROR('%QUOTES'!BF297/'%QUOTES'!BF296-1,0)</f>
        <v>-3.0908053369168798E-2</v>
      </c>
      <c r="BG297" s="78">
        <f>IFERROR('%QUOTES'!BG297/'%QUOTES'!BG296-1,0)</f>
        <v>3.3243486073674777E-2</v>
      </c>
      <c r="BH297" s="78">
        <f>IFERROR('%QUOTES'!BH297/'%QUOTES'!BH296-1,0)</f>
        <v>-5.2216059099405854E-3</v>
      </c>
      <c r="BI297" s="78">
        <f>IFERROR('%QUOTES'!BI297/'%QUOTES'!BI296-1,0)</f>
        <v>-4.9826581725663788E-3</v>
      </c>
      <c r="BJ297" s="78">
        <f>IFERROR('%QUOTES'!BJ297/'%QUOTES'!BJ296-1,0)</f>
        <v>-1.483799268180408E-2</v>
      </c>
      <c r="BK297" s="78">
        <f>IFERROR('%QUOTES'!BK297/'%QUOTES'!BK296-1,0)</f>
        <v>-6.4360952953580464E-3</v>
      </c>
      <c r="BL297" s="78">
        <f>IFERROR('%QUOTES'!BL297/'%QUOTES'!BL296-1,0)</f>
        <v>-6.4823937511550023E-3</v>
      </c>
      <c r="BM297" s="78">
        <f>IFERROR('%QUOTES'!BM297/'%QUOTES'!BM296-1,0)</f>
        <v>-1.685285118847657E-2</v>
      </c>
      <c r="BN297" s="78">
        <f>IFERROR('%QUOTES'!BN297/'%QUOTES'!BN296-1,0)</f>
        <v>-2.1570318775446129E-2</v>
      </c>
      <c r="BO297" s="78">
        <f>IFERROR('%QUOTES'!BO297/'%QUOTES'!BO296-1,0)</f>
        <v>1.6228258744921176E-2</v>
      </c>
      <c r="BP297" s="78">
        <f>IFERROR('%QUOTES'!BP297/'%QUOTES'!BP296-1,0)</f>
        <v>-4.0573522896492076E-3</v>
      </c>
      <c r="BQ297" s="78">
        <f>IFERROR('%QUOTES'!BQ297/'%QUOTES'!BQ296-1,0)</f>
        <v>2.3316230799541593E-4</v>
      </c>
      <c r="BR297" s="78">
        <f>IFERROR('%QUOTES'!BR297/'%QUOTES'!BR296-1,0)</f>
        <v>-1.5309433812597195E-2</v>
      </c>
      <c r="BS297" s="78">
        <f>IFERROR('%QUOTES'!BS297/'%QUOTES'!BS296-1,0)</f>
        <v>-1.6514988713476897E-2</v>
      </c>
      <c r="BT297" s="78">
        <f>IFERROR('%QUOTES'!BT297/'%QUOTES'!BT296-1,0)</f>
        <v>-7.1949638562363027E-4</v>
      </c>
      <c r="BU297" s="78">
        <f>IFERROR('%QUOTES'!BU297/'%QUOTES'!BU296-1,0)</f>
        <v>-2.8710068742418104E-2</v>
      </c>
      <c r="BV297" s="78">
        <f>IFERROR('%QUOTES'!BV297/'%QUOTES'!BV296-1,0)</f>
        <v>-5.907795774312663E-3</v>
      </c>
      <c r="BW297" s="78">
        <f>IFERROR('%QUOTES'!BW297/'%QUOTES'!BW296-1,0)</f>
        <v>-1.1451307515623843E-2</v>
      </c>
      <c r="BX297" s="78">
        <f>IFERROR('%QUOTES'!BX297/'%QUOTES'!BX296-1,0)</f>
        <v>-5.8996904395188787E-3</v>
      </c>
      <c r="BY297" s="78">
        <f>IFERROR('%QUOTES'!BY297/'%QUOTES'!BY296-1,0)</f>
        <v>-6.6654448926660725E-3</v>
      </c>
      <c r="BZ297" s="78">
        <f>IFERROR('%QUOTES'!BZ297/'%QUOTES'!BZ296-1,0)</f>
        <v>-1.2140543518867175E-2</v>
      </c>
      <c r="CA297" s="78">
        <f>IFERROR('%QUOTES'!CA297/'%QUOTES'!CA296-1,0)</f>
        <v>-2.473917653295743E-3</v>
      </c>
      <c r="CB297" s="78">
        <f>IFERROR('%QUOTES'!CB297/'%QUOTES'!CB296-1,0)</f>
        <v>-8.4118786642873866E-3</v>
      </c>
      <c r="CC297" s="78">
        <f>IFERROR('%QUOTES'!CC297/'%QUOTES'!CC296-1,0)</f>
        <v>-8.3729898311244444E-3</v>
      </c>
      <c r="CD297" s="78">
        <f>IFERROR('%QUOTES'!CD297/'%QUOTES'!CD296-1,0)</f>
        <v>-5.9574568210262191E-3</v>
      </c>
      <c r="CE297" s="78">
        <f>IFERROR('%QUOTES'!CE297/'%QUOTES'!CE296-1,0)</f>
        <v>-1.122788803955499E-2</v>
      </c>
      <c r="CF297" s="78">
        <f>IFERROR('%QUOTES'!CF297/'%QUOTES'!CF296-1,0)</f>
        <v>-6.8037201272808101E-3</v>
      </c>
      <c r="CG297" s="78">
        <f>IFERROR('%QUOTES'!CG297/'%QUOTES'!CG296-1,0)</f>
        <v>-7.0388590524549377E-3</v>
      </c>
      <c r="CH297" s="78">
        <f>IFERROR('%QUOTES'!CH297/'%QUOTES'!CH296-1,0)</f>
        <v>-1.8486802154750293E-2</v>
      </c>
      <c r="CI297" s="78">
        <f>IFERROR('%QUOTES'!CI297/'%QUOTES'!CI296-1,0)</f>
        <v>-9.2833271444485721E-3</v>
      </c>
      <c r="CJ297" s="78">
        <f>IFERROR('%QUOTES'!CJ297/'%QUOTES'!CJ296-1,0)</f>
        <v>-1.0246373356592509E-2</v>
      </c>
      <c r="CK297" s="78">
        <f>IFERROR('%QUOTES'!CK297/'%QUOTES'!CK296-1,0)</f>
        <v>-2.1268515540410649E-2</v>
      </c>
      <c r="CL297" s="78">
        <f>IFERROR('%QUOTES'!CL297/'%QUOTES'!CL296-1,0)</f>
        <v>-3.8797284190107417E-3</v>
      </c>
      <c r="CM297" s="78">
        <f>IFERROR('%QUOTES'!CM297/'%QUOTES'!CM296-1,0)</f>
        <v>-8.3788706739526431E-2</v>
      </c>
      <c r="CN297" s="78">
        <f>IFERROR('%QUOTES'!CN297/'%QUOTES'!CN296-1,0)</f>
        <v>-1.7406440382941812E-2</v>
      </c>
      <c r="CO297" s="78">
        <f>IFERROR('%QUOTES'!CO297/'%QUOTES'!CO296-1,0)</f>
        <v>-1.0362643023971052E-2</v>
      </c>
      <c r="CP297" s="78">
        <f>IFERROR('%QUOTES'!CP297/'%QUOTES'!CP296-1,0)</f>
        <v>-1.4742014577373119E-2</v>
      </c>
      <c r="CQ297" s="78">
        <f>IFERROR('%QUOTES'!CQ297/'%QUOTES'!CQ296-1,0)</f>
        <v>-1.266007573956518E-2</v>
      </c>
      <c r="CR297" s="78">
        <f>IFERROR('%QUOTES'!CR297/'%QUOTES'!CR296-1,0)</f>
        <v>-2.8665568369028005E-2</v>
      </c>
      <c r="CS297" s="78">
        <f>IFERROR('%QUOTES'!CS297/'%QUOTES'!CS296-1,0)</f>
        <v>-2.1078674586402779E-2</v>
      </c>
      <c r="CT297" s="78">
        <f>IFERROR('%QUOTES'!CT297/'%QUOTES'!CT296-1,0)</f>
        <v>-2.3883748701973073E-2</v>
      </c>
      <c r="CU297" s="78">
        <f>IFERROR('%QUOTES'!CU297/'%QUOTES'!CU296-1,0)</f>
        <v>1.7059300688087031E-2</v>
      </c>
      <c r="CV297" s="78">
        <f>IFERROR('%QUOTES'!CV297/'%QUOTES'!CV296-1,0)</f>
        <v>8.5981308411214874E-2</v>
      </c>
      <c r="CW297" s="78">
        <f>IFERROR('%QUOTES'!CW297/'%QUOTES'!CW296-1,0)</f>
        <v>-7.1707953063885221E-2</v>
      </c>
      <c r="CX297" s="78">
        <f>IFERROR('%QUOTES'!CX297/'%QUOTES'!CX296-1,0)</f>
        <v>7.5619295958279098E-2</v>
      </c>
      <c r="CY297" s="78">
        <f>IFERROR('%QUOTES'!CY297/'%QUOTES'!CY296-1,0)</f>
        <v>-2.7149352710104879E-2</v>
      </c>
      <c r="CZ297" s="78">
        <f>IFERROR('%QUOTES'!CZ297/'%QUOTES'!CZ296-1,0)</f>
        <v>2.9005151233536308E-2</v>
      </c>
      <c r="DA297" s="78">
        <f>IFERROR('%QUOTES'!DA297/'%QUOTES'!DA296-1,0)</f>
        <v>-9.3940061023020105E-3</v>
      </c>
      <c r="DB297" s="78">
        <f>IFERROR('%QUOTES'!DB297/'%QUOTES'!DB296-1,0)</f>
        <v>-9.3704151108954248E-3</v>
      </c>
      <c r="DC297" s="78">
        <f>IFERROR('%QUOTES'!DC297/'%QUOTES'!DC296-1,0)</f>
        <v>-5.3203245343902417E-3</v>
      </c>
      <c r="DD297" s="78">
        <f>IFERROR('%QUOTES'!DD297/'%QUOTES'!DD296-1,0)</f>
        <v>-7.8165448718982011E-3</v>
      </c>
      <c r="DE297" s="78">
        <f>IFERROR('%QUOTES'!DE297/'%QUOTES'!DE296-1,0)</f>
        <v>-9.6194315865631985E-3</v>
      </c>
      <c r="DF297" s="78">
        <f>IFERROR('%QUOTES'!DF297/'%QUOTES'!DF296-1,0)</f>
        <v>-1.5494266881093011E-2</v>
      </c>
      <c r="DG297" s="78">
        <f>IFERROR('%QUOTES'!DG297/'%QUOTES'!DG296-1,0)</f>
        <v>-9.5693782765962077E-3</v>
      </c>
      <c r="DH297" s="78">
        <f>IFERROR('%QUOTES'!DH297/'%QUOTES'!DH296-1,0)</f>
        <v>-3.8669952848608968E-3</v>
      </c>
      <c r="DI297" s="78">
        <f>IFERROR('%QUOTES'!DI297/'%QUOTES'!DI296-1,0)</f>
        <v>-3.1133250311332517E-2</v>
      </c>
      <c r="DJ297" s="78">
        <f>IFERROR('%QUOTES'!DJ297/'%QUOTES'!DJ296-1,0)</f>
        <v>-8.7895278754394068E-3</v>
      </c>
      <c r="DK297" s="78">
        <f>IFERROR('%QUOTES'!DK297/'%QUOTES'!DK296-1,0)</f>
        <v>-8.4644821553730987E-3</v>
      </c>
      <c r="DL297" s="78">
        <f>IFERROR('%QUOTES'!DL297/'%QUOTES'!DL296-1,0)</f>
        <v>-9.4968883275596827E-3</v>
      </c>
      <c r="DM297" s="78">
        <f>IFERROR('%QUOTES'!DM297/'%QUOTES'!DM296-1,0)</f>
        <v>-8.6957030282794889E-3</v>
      </c>
      <c r="DN297" s="78">
        <f>IFERROR('%QUOTES'!DN297/'%QUOTES'!DN296-1,0)</f>
        <v>-7.6921941704953811E-3</v>
      </c>
      <c r="DO297" s="78">
        <f>IFERROR('%QUOTES'!DO297/'%QUOTES'!DO296-1,0)</f>
        <v>-9.8674894763692844E-3</v>
      </c>
      <c r="DP297" s="78">
        <f>IFERROR('%QUOTES'!DP297/'%QUOTES'!DP296-1,0)</f>
        <v>-1.4785067181942724E-3</v>
      </c>
      <c r="DQ297" s="78">
        <f>IFERROR('%QUOTES'!DQ297/'%QUOTES'!DQ296-1,0)</f>
        <v>-4.6833919182508454E-3</v>
      </c>
      <c r="DR297" s="78">
        <f>IFERROR('%QUOTES'!DR297/'%QUOTES'!DR296-1,0)</f>
        <v>-5.2187675632275887E-3</v>
      </c>
      <c r="DS297" s="78">
        <f>IFERROR('%QUOTES'!DS297/'%QUOTES'!DS296-1,0)</f>
        <v>-4.9505532906233274E-3</v>
      </c>
      <c r="DT297" s="78">
        <f>IFERROR('%QUOTES'!DT297/'%QUOTES'!DT296-1,0)</f>
        <v>-6.6820708019510455E-3</v>
      </c>
      <c r="DU297" s="78">
        <f>IFERROR('%QUOTES'!DU297/'%QUOTES'!DU296-1,0)</f>
        <v>-2.41681132298599E-3</v>
      </c>
      <c r="DV297" s="78">
        <f>IFERROR('%QUOTES'!DV297/'%QUOTES'!DV296-1,0)</f>
        <v>-4.8268409942879842E-3</v>
      </c>
      <c r="DW297" s="78">
        <f>IFERROR('%QUOTES'!DW297/'%QUOTES'!DW296-1,0)</f>
        <v>-7.8861113741025557E-3</v>
      </c>
      <c r="DX297" s="78">
        <f>IFERROR('%QUOTES'!DX297/'%QUOTES'!DX296-1,0)</f>
        <v>2.6172942467201921E-3</v>
      </c>
      <c r="DY297" s="78">
        <f>IFERROR('%QUOTES'!DY297/'%QUOTES'!DY296-1,0)</f>
        <v>-2.5782313288224001E-3</v>
      </c>
      <c r="DZ297" s="78">
        <f>IFERROR('%QUOTES'!DZ297/'%QUOTES'!DZ296-1,0)</f>
        <v>-4.4268616600789956E-3</v>
      </c>
      <c r="EA297" s="78">
        <f>IFERROR('%QUOTES'!EA297/'%QUOTES'!EA296-1,0)</f>
        <v>-1.5282089997492587E-3</v>
      </c>
      <c r="EB297" s="78">
        <f>IFERROR('%QUOTES'!EB297/'%QUOTES'!EB296-1,0)</f>
        <v>-5.1918511329989148E-3</v>
      </c>
      <c r="EC297" s="78">
        <f>IFERROR('%QUOTES'!EC297/'%QUOTES'!EC296-1,0)</f>
        <v>-6.6789964468240148E-3</v>
      </c>
      <c r="ED297" s="78">
        <f>IFERROR('%QUOTES'!ED297/'%QUOTES'!ED296-1,0)</f>
        <v>-2.0801169265581843E-2</v>
      </c>
      <c r="EE297" s="78">
        <f>IFERROR('%QUOTES'!EE297/'%QUOTES'!EE296-1,0)</f>
        <v>-5.227613776137896E-3</v>
      </c>
      <c r="EF297" s="78">
        <f>IFERROR('%QUOTES'!EF297/'%QUOTES'!EF296-1,0)</f>
        <v>-4.0710724015114996E-3</v>
      </c>
      <c r="EG297" s="78">
        <f>IFERROR('%QUOTES'!EG297/'%QUOTES'!EG296-1,0)</f>
        <v>-1.4042126942512834E-3</v>
      </c>
      <c r="EH297" s="78">
        <f>IFERROR('%QUOTES'!EH297/'%QUOTES'!EH296-1,0)</f>
        <v>-6.5070649897063237E-3</v>
      </c>
      <c r="EI297" s="78">
        <f>IFERROR('%QUOTES'!EI297/'%QUOTES'!EI296-1,0)</f>
        <v>-6.947459533327871E-3</v>
      </c>
      <c r="EJ297" s="78">
        <f>IFERROR('%QUOTES'!EJ297/'%QUOTES'!EJ296-1,0)</f>
        <v>-5.2542872045446831E-3</v>
      </c>
      <c r="EK297" s="78">
        <f>IFERROR('%QUOTES'!EK297/'%QUOTES'!EK296-1,0)</f>
        <v>-6.9761113849585721E-3</v>
      </c>
      <c r="EL297" s="78">
        <f>IFERROR('%QUOTES'!EL297/'%QUOTES'!EL296-1,0)</f>
        <v>-1.1940358208955226E-2</v>
      </c>
      <c r="EM297" s="78">
        <f>IFERROR('%QUOTES'!EM297/'%QUOTES'!EM296-1,0)</f>
        <v>-1.0960843960801325E-2</v>
      </c>
      <c r="EN297" s="78">
        <f>IFERROR('%QUOTES'!EN297/'%QUOTES'!EN296-1,0)</f>
        <v>1.6714421759445042E-3</v>
      </c>
      <c r="EO297" s="78">
        <f>IFERROR('%QUOTES'!EO297/'%QUOTES'!EO296-1,0)</f>
        <v>-5.6158211233136024E-3</v>
      </c>
      <c r="EP297" s="78">
        <f>IFERROR('%QUOTES'!EP297/'%QUOTES'!EP296-1,0)</f>
        <v>-7.8300383249494399E-3</v>
      </c>
      <c r="EQ297" s="78">
        <f>IFERROR('%QUOTES'!EQ297/'%QUOTES'!EQ296-1,0)</f>
        <v>-1.0837884179877078E-2</v>
      </c>
      <c r="ER297" s="78">
        <f>IFERROR('%QUOTES'!ER297/'%QUOTES'!ER296-1,0)</f>
        <v>-8.2342357462310556E-3</v>
      </c>
      <c r="ES297" s="78">
        <f>IFERROR('%QUOTES'!ES297/'%QUOTES'!ES296-1,0)</f>
        <v>0</v>
      </c>
      <c r="ET297" s="78">
        <f>IFERROR('%QUOTES'!ET297/'%QUOTES'!ET296-1,0)</f>
        <v>2.9459372918723581E-2</v>
      </c>
      <c r="EU297" s="78">
        <f>IFERROR('%QUOTES'!EU297/'%QUOTES'!EU296-1,0)</f>
        <v>7.0997870074547276E-3</v>
      </c>
      <c r="EV297" s="78">
        <f>IFERROR('%QUOTES'!EV297/'%QUOTES'!EV296-1,0)</f>
        <v>1.5838732901367836E-2</v>
      </c>
      <c r="EW297" s="78">
        <f>IFERROR('%QUOTES'!EW297/'%QUOTES'!EW296-1,0)</f>
        <v>1.9230739760539128E-2</v>
      </c>
      <c r="EX297" s="78">
        <f>IFERROR('%QUOTES'!EX297/'%QUOTES'!EX296-1,0)</f>
        <v>1.3047172337073309E-2</v>
      </c>
      <c r="EY297" s="78">
        <f>IFERROR('%QUOTES'!EY297/'%QUOTES'!EY296-1,0)</f>
        <v>1.1173184747667042E-2</v>
      </c>
      <c r="EZ297" s="78">
        <f>IFERROR('%QUOTES'!EZ297/'%QUOTES'!EZ296-1,0)</f>
        <v>1.1975992815678183E-2</v>
      </c>
      <c r="FA297" s="78">
        <f>IFERROR('%QUOTES'!FA297/'%QUOTES'!FA296-1,0)</f>
        <v>5.6026927307901708E-3</v>
      </c>
      <c r="FB297" s="78">
        <f>IFERROR('%QUOTES'!FB297/'%QUOTES'!FB296-1,0)</f>
        <v>1.9759185543660962E-2</v>
      </c>
      <c r="FC297" s="78">
        <f>IFERROR('%QUOTES'!FC297/'%QUOTES'!FC296-1,0)</f>
        <v>1.9925254300111828E-2</v>
      </c>
      <c r="FD297" s="78">
        <f>IFERROR('%QUOTES'!FD297/'%QUOTES'!FD296-1,0)</f>
        <v>1.6028495102404339E-2</v>
      </c>
      <c r="FE297" s="78">
        <f>IFERROR('%QUOTES'!FE297/'%QUOTES'!FE296-1,0)</f>
        <v>1.9509890221874437E-2</v>
      </c>
      <c r="FF297" s="78">
        <f>IFERROR('%QUOTES'!FF297/'%QUOTES'!FF296-1,0)</f>
        <v>4.1994750656167978E-2</v>
      </c>
      <c r="FG297" s="78">
        <f>IFERROR('%QUOTES'!FG297/'%QUOTES'!FG296-1,0)</f>
        <v>2.6385224274405594E-3</v>
      </c>
      <c r="FH297" s="78">
        <f>IFERROR('%QUOTES'!FH297/'%QUOTES'!FH296-1,0)</f>
        <v>-1.3922380786635102E-3</v>
      </c>
    </row>
    <row r="298" spans="1:164">
      <c r="A298" s="76">
        <v>43531</v>
      </c>
      <c r="B298" s="78">
        <f>IFERROR('%QUOTES'!B298/'%QUOTES'!B297-1,0)</f>
        <v>-1.1381083443930073E-2</v>
      </c>
      <c r="C298" s="78">
        <f>IFERROR('%QUOTES'!C298/'%QUOTES'!C297-1,0)</f>
        <v>-3.806362360324167E-3</v>
      </c>
      <c r="D298" s="78">
        <f>IFERROR('%QUOTES'!D298/'%QUOTES'!D297-1,0)</f>
        <v>-1.7559262510974616E-2</v>
      </c>
      <c r="E298" s="78">
        <f>IFERROR('%QUOTES'!E298/'%QUOTES'!E297-1,0)</f>
        <v>-1.1872191780821884E-2</v>
      </c>
      <c r="F298" s="78">
        <f>IFERROR('%QUOTES'!F298/'%QUOTES'!F297-1,0)</f>
        <v>-1.8283020086390489E-2</v>
      </c>
      <c r="G298" s="78">
        <f>IFERROR('%QUOTES'!G298/'%QUOTES'!G297-1,0)</f>
        <v>-1.6141160212859607E-2</v>
      </c>
      <c r="H298" s="78">
        <f>IFERROR('%QUOTES'!H298/'%QUOTES'!H297-1,0)</f>
        <v>-1.0805566116386167E-2</v>
      </c>
      <c r="I298" s="78">
        <f>IFERROR('%QUOTES'!I298/'%QUOTES'!I297-1,0)</f>
        <v>-9.2057424999683057E-3</v>
      </c>
      <c r="J298" s="78">
        <f>IFERROR('%QUOTES'!J298/'%QUOTES'!J297-1,0)</f>
        <v>-1.3729246707044229E-2</v>
      </c>
      <c r="K298" s="78">
        <f>IFERROR('%QUOTES'!K298/'%QUOTES'!K297-1,0)</f>
        <v>-8.7808171431811299E-3</v>
      </c>
      <c r="L298" s="78">
        <f>IFERROR('%QUOTES'!L298/'%QUOTES'!L297-1,0)</f>
        <v>-1.0546564060512464E-2</v>
      </c>
      <c r="M298" s="78">
        <f>IFERROR('%QUOTES'!M298/'%QUOTES'!M297-1,0)</f>
        <v>-6.4655172413793371E-3</v>
      </c>
      <c r="N298" s="78">
        <f>IFERROR('%QUOTES'!N298/'%QUOTES'!N297-1,0)</f>
        <v>-5.402162865146054E-2</v>
      </c>
      <c r="O298" s="78">
        <f>IFERROR('%QUOTES'!O298/'%QUOTES'!O297-1,0)</f>
        <v>-2.5273160760699187E-2</v>
      </c>
      <c r="P298" s="78">
        <f>IFERROR('%QUOTES'!P298/'%QUOTES'!P297-1,0)</f>
        <v>-3.3230988922994809E-2</v>
      </c>
      <c r="Q298" s="78">
        <f>IFERROR('%QUOTES'!Q298/'%QUOTES'!Q297-1,0)</f>
        <v>-1.1180447508592151E-2</v>
      </c>
      <c r="R298" s="78">
        <f>IFERROR('%QUOTES'!R298/'%QUOTES'!R297-1,0)</f>
        <v>-1.6856652350244805E-2</v>
      </c>
      <c r="S298" s="78">
        <f>IFERROR('%QUOTES'!S298/'%QUOTES'!S297-1,0)</f>
        <v>-1.480375424149849E-2</v>
      </c>
      <c r="T298" s="78">
        <f>IFERROR('%QUOTES'!T298/'%QUOTES'!T297-1,0)</f>
        <v>-1.1643489799044171E-2</v>
      </c>
      <c r="U298" s="78">
        <f>IFERROR('%QUOTES'!U298/'%QUOTES'!U297-1,0)</f>
        <v>-1.580137733185949E-2</v>
      </c>
      <c r="V298" s="78">
        <f>IFERROR('%QUOTES'!V298/'%QUOTES'!V297-1,0)</f>
        <v>-1.3547967798939742E-2</v>
      </c>
      <c r="W298" s="78">
        <f>IFERROR('%QUOTES'!W298/'%QUOTES'!W297-1,0)</f>
        <v>-1.8564612440191475E-2</v>
      </c>
      <c r="X298" s="78">
        <f>IFERROR('%QUOTES'!X298/'%QUOTES'!X297-1,0)</f>
        <v>-1.7250789903758834E-2</v>
      </c>
      <c r="Y298" s="78">
        <f>IFERROR('%QUOTES'!Y298/'%QUOTES'!Y297-1,0)</f>
        <v>-2.8136498088161543E-3</v>
      </c>
      <c r="Z298" s="78">
        <f>IFERROR('%QUOTES'!Z298/'%QUOTES'!Z297-1,0)</f>
        <v>-1.7332829989134768E-2</v>
      </c>
      <c r="AA298" s="78">
        <f>IFERROR('%QUOTES'!AA298/'%QUOTES'!AA297-1,0)</f>
        <v>-1.1253547983744783E-2</v>
      </c>
      <c r="AB298" s="78">
        <f>IFERROR('%QUOTES'!AB298/'%QUOTES'!AB297-1,0)</f>
        <v>-1.3794772507260467E-2</v>
      </c>
      <c r="AC298" s="78">
        <f>IFERROR('%QUOTES'!AC298/'%QUOTES'!AC297-1,0)</f>
        <v>-1.8204464748352356E-2</v>
      </c>
      <c r="AD298" s="78">
        <f>IFERROR('%QUOTES'!AD298/'%QUOTES'!AD297-1,0)</f>
        <v>-1.0285714285714231E-2</v>
      </c>
      <c r="AE298" s="78">
        <f>IFERROR('%QUOTES'!AE298/'%QUOTES'!AE297-1,0)</f>
        <v>3.3239678096570469E-3</v>
      </c>
      <c r="AF298" s="78">
        <f>IFERROR('%QUOTES'!AF298/'%QUOTES'!AF297-1,0)</f>
        <v>3.4588711851180065E-3</v>
      </c>
      <c r="AG298" s="78">
        <f>IFERROR('%QUOTES'!AG298/'%QUOTES'!AG297-1,0)</f>
        <v>2.9700787606719015E-3</v>
      </c>
      <c r="AH298" s="78">
        <f>IFERROR('%QUOTES'!AH298/'%QUOTES'!AH297-1,0)</f>
        <v>2.9224495994273347E-3</v>
      </c>
      <c r="AI298" s="78">
        <f>IFERROR('%QUOTES'!AI298/'%QUOTES'!AI297-1,0)</f>
        <v>5.3533190578158862E-3</v>
      </c>
      <c r="AJ298" s="78">
        <f>IFERROR('%QUOTES'!AJ298/'%QUOTES'!AJ297-1,0)</f>
        <v>1.7909608468384963E-3</v>
      </c>
      <c r="AK298" s="78">
        <f>IFERROR('%QUOTES'!AK298/'%QUOTES'!AK297-1,0)</f>
        <v>3.9780071229778002E-3</v>
      </c>
      <c r="AL298" s="78">
        <f>IFERROR('%QUOTES'!AL298/'%QUOTES'!AL297-1,0)</f>
        <v>2.0191819846018255E-3</v>
      </c>
      <c r="AM298" s="78">
        <f>IFERROR('%QUOTES'!AM298/'%QUOTES'!AM297-1,0)</f>
        <v>1.0945093031740072E-3</v>
      </c>
      <c r="AN298" s="78">
        <f>IFERROR('%QUOTES'!AN298/'%QUOTES'!AN297-1,0)</f>
        <v>2.6611796252076214E-3</v>
      </c>
      <c r="AO298" s="78">
        <f>IFERROR('%QUOTES'!AO298/'%QUOTES'!AO297-1,0)</f>
        <v>-2.558904679687668E-3</v>
      </c>
      <c r="AP298" s="78">
        <f>IFERROR('%QUOTES'!AP298/'%QUOTES'!AP297-1,0)</f>
        <v>3.8393012551634076E-3</v>
      </c>
      <c r="AQ298" s="78">
        <f>IFERROR('%QUOTES'!AQ298/'%QUOTES'!AQ297-1,0)</f>
        <v>3.1715190874876953E-3</v>
      </c>
      <c r="AR298" s="78">
        <f>IFERROR('%QUOTES'!AR298/'%QUOTES'!AR297-1,0)</f>
        <v>8.8198598290796237E-3</v>
      </c>
      <c r="AS298" s="78">
        <f>IFERROR('%QUOTES'!AS298/'%QUOTES'!AS297-1,0)</f>
        <v>-1.4123805721542371E-2</v>
      </c>
      <c r="AT298" s="78">
        <f>IFERROR('%QUOTES'!AT298/'%QUOTES'!AT297-1,0)</f>
        <v>-2.3822991564057427E-2</v>
      </c>
      <c r="AU298" s="78">
        <f>IFERROR('%QUOTES'!AU298/'%QUOTES'!AU297-1,0)</f>
        <v>-5.742766247441855E-3</v>
      </c>
      <c r="AV298" s="78">
        <f>IFERROR('%QUOTES'!AV298/'%QUOTES'!AV297-1,0)</f>
        <v>-8.6982425080667225E-3</v>
      </c>
      <c r="AW298" s="78">
        <f>IFERROR('%QUOTES'!AW298/'%QUOTES'!AW297-1,0)</f>
        <v>-5.622714188454947E-3</v>
      </c>
      <c r="AX298" s="78">
        <f>IFERROR('%QUOTES'!AX298/'%QUOTES'!AX297-1,0)</f>
        <v>-9.3578513943481934E-4</v>
      </c>
      <c r="AY298" s="78">
        <f>IFERROR('%QUOTES'!AY298/'%QUOTES'!AY297-1,0)</f>
        <v>-5.3682267175267917E-3</v>
      </c>
      <c r="AZ298" s="78">
        <f>IFERROR('%QUOTES'!AZ298/'%QUOTES'!AZ297-1,0)</f>
        <v>1.395343182965636E-3</v>
      </c>
      <c r="BA298" s="78">
        <f>IFERROR('%QUOTES'!BA298/'%QUOTES'!BA297-1,0)</f>
        <v>3.4668901359857784E-4</v>
      </c>
      <c r="BB298" s="78">
        <f>IFERROR('%QUOTES'!BB298/'%QUOTES'!BB297-1,0)</f>
        <v>-3.2861727773190186E-3</v>
      </c>
      <c r="BC298" s="78">
        <f>IFERROR('%QUOTES'!BC298/'%QUOTES'!BC297-1,0)</f>
        <v>-7.8627572138619817E-3</v>
      </c>
      <c r="BD298" s="78">
        <f>IFERROR('%QUOTES'!BD298/'%QUOTES'!BD297-1,0)</f>
        <v>-1.9483925487484566E-3</v>
      </c>
      <c r="BE298" s="78">
        <f>IFERROR('%QUOTES'!BE298/'%QUOTES'!BE297-1,0)</f>
        <v>-6.8876083736859606E-3</v>
      </c>
      <c r="BF298" s="78">
        <f>IFERROR('%QUOTES'!BF298/'%QUOTES'!BF297-1,0)</f>
        <v>-1.6739322669763412E-2</v>
      </c>
      <c r="BG298" s="78">
        <f>IFERROR('%QUOTES'!BG298/'%QUOTES'!BG297-1,0)</f>
        <v>1.9565260869565337E-2</v>
      </c>
      <c r="BH298" s="78">
        <f>IFERROR('%QUOTES'!BH298/'%QUOTES'!BH297-1,0)</f>
        <v>-9.5048662081109736E-3</v>
      </c>
      <c r="BI298" s="78">
        <f>IFERROR('%QUOTES'!BI298/'%QUOTES'!BI297-1,0)</f>
        <v>-1.0341791800882905E-2</v>
      </c>
      <c r="BJ298" s="78">
        <f>IFERROR('%QUOTES'!BJ298/'%QUOTES'!BJ297-1,0)</f>
        <v>-1.2485077536367073E-2</v>
      </c>
      <c r="BK298" s="78">
        <f>IFERROR('%QUOTES'!BK298/'%QUOTES'!BK297-1,0)</f>
        <v>-7.8272876606554354E-3</v>
      </c>
      <c r="BL298" s="78">
        <f>IFERROR('%QUOTES'!BL298/'%QUOTES'!BL297-1,0)</f>
        <v>-8.6648083446623225E-3</v>
      </c>
      <c r="BM298" s="78">
        <f>IFERROR('%QUOTES'!BM298/'%QUOTES'!BM297-1,0)</f>
        <v>-1.0872691189056427E-2</v>
      </c>
      <c r="BN298" s="78">
        <f>IFERROR('%QUOTES'!BN298/'%QUOTES'!BN297-1,0)</f>
        <v>-1.7416247411458308E-2</v>
      </c>
      <c r="BO298" s="78">
        <f>IFERROR('%QUOTES'!BO298/'%QUOTES'!BO297-1,0)</f>
        <v>2.8634361233480066E-2</v>
      </c>
      <c r="BP298" s="78">
        <f>IFERROR('%QUOTES'!BP298/'%QUOTES'!BP297-1,0)</f>
        <v>-1.8106442441951587E-2</v>
      </c>
      <c r="BQ298" s="78">
        <f>IFERROR('%QUOTES'!BQ298/'%QUOTES'!BQ297-1,0)</f>
        <v>-2.4364607702602181E-2</v>
      </c>
      <c r="BR298" s="78">
        <f>IFERROR('%QUOTES'!BR298/'%QUOTES'!BR297-1,0)</f>
        <v>-9.9678131325982022E-3</v>
      </c>
      <c r="BS298" s="78">
        <f>IFERROR('%QUOTES'!BS298/'%QUOTES'!BS297-1,0)</f>
        <v>-1.079120710259307E-2</v>
      </c>
      <c r="BT298" s="78">
        <f>IFERROR('%QUOTES'!BT298/'%QUOTES'!BT297-1,0)</f>
        <v>-7.4393452094718704E-3</v>
      </c>
      <c r="BU298" s="78">
        <f>IFERROR('%QUOTES'!BU298/'%QUOTES'!BU297-1,0)</f>
        <v>-2.4979184013322109E-2</v>
      </c>
      <c r="BV298" s="78">
        <f>IFERROR('%QUOTES'!BV298/'%QUOTES'!BV297-1,0)</f>
        <v>-1.0599166703840424E-2</v>
      </c>
      <c r="BW298" s="78">
        <f>IFERROR('%QUOTES'!BW298/'%QUOTES'!BW297-1,0)</f>
        <v>-8.8138632287552143E-3</v>
      </c>
      <c r="BX298" s="78">
        <f>IFERROR('%QUOTES'!BX298/'%QUOTES'!BX297-1,0)</f>
        <v>-1.6320573931561944E-3</v>
      </c>
      <c r="BY298" s="78">
        <f>IFERROR('%QUOTES'!BY298/'%QUOTES'!BY297-1,0)</f>
        <v>-9.0058624579575364E-3</v>
      </c>
      <c r="BZ298" s="78">
        <f>IFERROR('%QUOTES'!BZ298/'%QUOTES'!BZ297-1,0)</f>
        <v>-5.0129527813713715E-3</v>
      </c>
      <c r="CA298" s="78">
        <f>IFERROR('%QUOTES'!CA298/'%QUOTES'!CA297-1,0)</f>
        <v>-1.0983153038385263E-2</v>
      </c>
      <c r="CB298" s="78">
        <f>IFERROR('%QUOTES'!CB298/'%QUOTES'!CB297-1,0)</f>
        <v>-1.2854498053753716E-3</v>
      </c>
      <c r="CC298" s="78">
        <f>IFERROR('%QUOTES'!CC298/'%QUOTES'!CC297-1,0)</f>
        <v>-9.1726038504617025E-3</v>
      </c>
      <c r="CD298" s="78">
        <f>IFERROR('%QUOTES'!CD298/'%QUOTES'!CD297-1,0)</f>
        <v>-1.1381924973629443E-2</v>
      </c>
      <c r="CE298" s="78">
        <f>IFERROR('%QUOTES'!CE298/'%QUOTES'!CE297-1,0)</f>
        <v>-4.0292309168217244E-3</v>
      </c>
      <c r="CF298" s="78">
        <f>IFERROR('%QUOTES'!CF298/'%QUOTES'!CF297-1,0)</f>
        <v>-1.1514370915109096E-2</v>
      </c>
      <c r="CG298" s="78">
        <f>IFERROR('%QUOTES'!CG298/'%QUOTES'!CG297-1,0)</f>
        <v>-1.0021999511121926E-2</v>
      </c>
      <c r="CH298" s="78">
        <f>IFERROR('%QUOTES'!CH298/'%QUOTES'!CH297-1,0)</f>
        <v>-1.2722914125556151E-2</v>
      </c>
      <c r="CI298" s="78">
        <f>IFERROR('%QUOTES'!CI298/'%QUOTES'!CI297-1,0)</f>
        <v>-7.1214392803599091E-3</v>
      </c>
      <c r="CJ298" s="78">
        <f>IFERROR('%QUOTES'!CJ298/'%QUOTES'!CJ297-1,0)</f>
        <v>2.2101081515633059E-3</v>
      </c>
      <c r="CK298" s="78">
        <f>IFERROR('%QUOTES'!CK298/'%QUOTES'!CK297-1,0)</f>
        <v>-1.2546915342049214E-2</v>
      </c>
      <c r="CL298" s="78">
        <f>IFERROR('%QUOTES'!CL298/'%QUOTES'!CL297-1,0)</f>
        <v>2.9211295034081708E-3</v>
      </c>
      <c r="CM298" s="78">
        <f>IFERROR('%QUOTES'!CM298/'%QUOTES'!CM297-1,0)</f>
        <v>-4.1749502982107334E-2</v>
      </c>
      <c r="CN298" s="78">
        <f>IFERROR('%QUOTES'!CN298/'%QUOTES'!CN297-1,0)</f>
        <v>1.5500442869796238E-2</v>
      </c>
      <c r="CO298" s="78">
        <f>IFERROR('%QUOTES'!CO298/'%QUOTES'!CO297-1,0)</f>
        <v>9.4241361256544032E-3</v>
      </c>
      <c r="CP298" s="78">
        <f>IFERROR('%QUOTES'!CP298/'%QUOTES'!CP297-1,0)</f>
        <v>-5.7810246454202963E-3</v>
      </c>
      <c r="CQ298" s="78">
        <f>IFERROR('%QUOTES'!CQ298/'%QUOTES'!CQ297-1,0)</f>
        <v>-5.9532741275142298E-3</v>
      </c>
      <c r="CR298" s="78">
        <f>IFERROR('%QUOTES'!CR298/'%QUOTES'!CR297-1,0)</f>
        <v>-1.3568521031207648E-2</v>
      </c>
      <c r="CS298" s="78">
        <f>IFERROR('%QUOTES'!CS298/'%QUOTES'!CS297-1,0)</f>
        <v>-8.8664027865736905E-3</v>
      </c>
      <c r="CT298" s="78">
        <f>IFERROR('%QUOTES'!CT298/'%QUOTES'!CT297-1,0)</f>
        <v>-1.4361596508595587E-2</v>
      </c>
      <c r="CU298" s="78">
        <f>IFERROR('%QUOTES'!CU298/'%QUOTES'!CU297-1,0)</f>
        <v>-1.6373881135228308E-2</v>
      </c>
      <c r="CV298" s="78">
        <f>IFERROR('%QUOTES'!CV298/'%QUOTES'!CV297-1,0)</f>
        <v>3.9586919104991569E-2</v>
      </c>
      <c r="CW298" s="78">
        <f>IFERROR('%QUOTES'!CW298/'%QUOTES'!CW297-1,0)</f>
        <v>-3.3707865168539408E-2</v>
      </c>
      <c r="CX298" s="78">
        <f>IFERROR('%QUOTES'!CX298/'%QUOTES'!CX297-1,0)</f>
        <v>2.7878727272727222E-2</v>
      </c>
      <c r="CY298" s="78">
        <f>IFERROR('%QUOTES'!CY298/'%QUOTES'!CY297-1,0)</f>
        <v>-1.09634551495017E-2</v>
      </c>
      <c r="CZ298" s="78">
        <f>IFERROR('%QUOTES'!CZ298/'%QUOTES'!CZ297-1,0)</f>
        <v>1.1327713680919782E-2</v>
      </c>
      <c r="DA298" s="78">
        <f>IFERROR('%QUOTES'!DA298/'%QUOTES'!DA297-1,0)</f>
        <v>-6.010484599553001E-3</v>
      </c>
      <c r="DB298" s="78">
        <f>IFERROR('%QUOTES'!DB298/'%QUOTES'!DB297-1,0)</f>
        <v>-7.3405804974003841E-3</v>
      </c>
      <c r="DC298" s="78">
        <f>IFERROR('%QUOTES'!DC298/'%QUOTES'!DC297-1,0)</f>
        <v>-9.5088553570448209E-3</v>
      </c>
      <c r="DD298" s="78">
        <f>IFERROR('%QUOTES'!DD298/'%QUOTES'!DD297-1,0)</f>
        <v>0</v>
      </c>
      <c r="DE298" s="78">
        <f>IFERROR('%QUOTES'!DE298/'%QUOTES'!DE297-1,0)</f>
        <v>-9.6050826848658177E-3</v>
      </c>
      <c r="DF298" s="78">
        <f>IFERROR('%QUOTES'!DF298/'%QUOTES'!DF297-1,0)</f>
        <v>-1.2590478240628311E-2</v>
      </c>
      <c r="DG298" s="78">
        <f>IFERROR('%QUOTES'!DG298/'%QUOTES'!DG297-1,0)</f>
        <v>-5.7366849558178057E-3</v>
      </c>
      <c r="DH298" s="78">
        <f>IFERROR('%QUOTES'!DH298/'%QUOTES'!DH297-1,0)</f>
        <v>-6.7935170807453815E-3</v>
      </c>
      <c r="DI298" s="78">
        <f>IFERROR('%QUOTES'!DI298/'%QUOTES'!DI297-1,0)</f>
        <v>-2.2279370179948521E-2</v>
      </c>
      <c r="DJ298" s="78">
        <f>IFERROR('%QUOTES'!DJ298/'%QUOTES'!DJ297-1,0)</f>
        <v>-6.587331984106104E-3</v>
      </c>
      <c r="DK298" s="78">
        <f>IFERROR('%QUOTES'!DK298/'%QUOTES'!DK297-1,0)</f>
        <v>-7.2695477221614846E-3</v>
      </c>
      <c r="DL298" s="78">
        <f>IFERROR('%QUOTES'!DL298/'%QUOTES'!DL297-1,0)</f>
        <v>-7.2266387817200295E-3</v>
      </c>
      <c r="DM298" s="78">
        <f>IFERROR('%QUOTES'!DM298/'%QUOTES'!DM297-1,0)</f>
        <v>-6.1919505708970535E-3</v>
      </c>
      <c r="DN298" s="78">
        <f>IFERROR('%QUOTES'!DN298/'%QUOTES'!DN297-1,0)</f>
        <v>-5.1679583595775069E-3</v>
      </c>
      <c r="DO298" s="78">
        <f>IFERROR('%QUOTES'!DO298/'%QUOTES'!DO297-1,0)</f>
        <v>-6.5565170061233635E-3</v>
      </c>
      <c r="DP298" s="78">
        <f>IFERROR('%QUOTES'!DP298/'%QUOTES'!DP297-1,0)</f>
        <v>-6.4778642694403032E-3</v>
      </c>
      <c r="DQ298" s="78">
        <f>IFERROR('%QUOTES'!DQ298/'%QUOTES'!DQ297-1,0)</f>
        <v>-1.2125635469629192E-2</v>
      </c>
      <c r="DR298" s="78">
        <f>IFERROR('%QUOTES'!DR298/'%QUOTES'!DR297-1,0)</f>
        <v>-2.0177562143309902E-2</v>
      </c>
      <c r="DS298" s="78">
        <f>IFERROR('%QUOTES'!DS298/'%QUOTES'!DS297-1,0)</f>
        <v>1.2584138869425665E-2</v>
      </c>
      <c r="DT298" s="78">
        <f>IFERROR('%QUOTES'!DT298/'%QUOTES'!DT297-1,0)</f>
        <v>-1.3096779690362603E-2</v>
      </c>
      <c r="DU298" s="78">
        <f>IFERROR('%QUOTES'!DU298/'%QUOTES'!DU297-1,0)</f>
        <v>-5.5579166469408303E-3</v>
      </c>
      <c r="DV298" s="78">
        <f>IFERROR('%QUOTES'!DV298/'%QUOTES'!DV297-1,0)</f>
        <v>-1.4000714685716398E-2</v>
      </c>
      <c r="DW298" s="78">
        <f>IFERROR('%QUOTES'!DW298/'%QUOTES'!DW297-1,0)</f>
        <v>-1.3910377259651607E-2</v>
      </c>
      <c r="DX298" s="78">
        <f>IFERROR('%QUOTES'!DX298/'%QUOTES'!DX297-1,0)</f>
        <v>-5.2208434783302948E-3</v>
      </c>
      <c r="DY298" s="78">
        <f>IFERROR('%QUOTES'!DY298/'%QUOTES'!DY297-1,0)</f>
        <v>-2.4125366605640686E-3</v>
      </c>
      <c r="DZ298" s="78">
        <f>IFERROR('%QUOTES'!DZ298/'%QUOTES'!DZ297-1,0)</f>
        <v>-5.7964347181764797E-3</v>
      </c>
      <c r="EA298" s="78">
        <f>IFERROR('%QUOTES'!EA298/'%QUOTES'!EA297-1,0)</f>
        <v>-4.8974597427278166E-3</v>
      </c>
      <c r="EB298" s="78">
        <f>IFERROR('%QUOTES'!EB298/'%QUOTES'!EB297-1,0)</f>
        <v>-6.5804628999319714E-3</v>
      </c>
      <c r="EC298" s="78">
        <f>IFERROR('%QUOTES'!EC298/'%QUOTES'!EC297-1,0)</f>
        <v>-7.7253359735240945E-3</v>
      </c>
      <c r="ED298" s="78">
        <f>IFERROR('%QUOTES'!ED298/'%QUOTES'!ED297-1,0)</f>
        <v>-2.8848805957282231E-3</v>
      </c>
      <c r="EE298" s="78">
        <f>IFERROR('%QUOTES'!EE298/'%QUOTES'!EE297-1,0)</f>
        <v>-8.6552710142362432E-3</v>
      </c>
      <c r="EF298" s="78">
        <f>IFERROR('%QUOTES'!EF298/'%QUOTES'!EF297-1,0)</f>
        <v>-8.4047215615555837E-3</v>
      </c>
      <c r="EG298" s="78">
        <f>IFERROR('%QUOTES'!EG298/'%QUOTES'!EG297-1,0)</f>
        <v>-4.9818402965785546E-3</v>
      </c>
      <c r="EH298" s="78">
        <f>IFERROR('%QUOTES'!EH298/'%QUOTES'!EH297-1,0)</f>
        <v>-1.2865473684210538E-2</v>
      </c>
      <c r="EI298" s="78">
        <f>IFERROR('%QUOTES'!EI298/'%QUOTES'!EI297-1,0)</f>
        <v>-1.8801923095674522E-2</v>
      </c>
      <c r="EJ298" s="78">
        <f>IFERROR('%QUOTES'!EJ298/'%QUOTES'!EJ297-1,0)</f>
        <v>-9.1236970408787865E-3</v>
      </c>
      <c r="EK298" s="78">
        <f>IFERROR('%QUOTES'!EK298/'%QUOTES'!EK297-1,0)</f>
        <v>-1.5040962037656258E-2</v>
      </c>
      <c r="EL298" s="78">
        <f>IFERROR('%QUOTES'!EL298/'%QUOTES'!EL297-1,0)</f>
        <v>-3.2628340340080886E-2</v>
      </c>
      <c r="EM298" s="78">
        <f>IFERROR('%QUOTES'!EM298/'%QUOTES'!EM297-1,0)</f>
        <v>-6.6021928790378492E-3</v>
      </c>
      <c r="EN298" s="78">
        <f>IFERROR('%QUOTES'!EN298/'%QUOTES'!EN297-1,0)</f>
        <v>-1.4541143872678242E-2</v>
      </c>
      <c r="EO298" s="78">
        <f>IFERROR('%QUOTES'!EO298/'%QUOTES'!EO297-1,0)</f>
        <v>-7.8870304153951798E-3</v>
      </c>
      <c r="EP298" s="78">
        <f>IFERROR('%QUOTES'!EP298/'%QUOTES'!EP297-1,0)</f>
        <v>-1.5783821176369006E-2</v>
      </c>
      <c r="EQ298" s="78">
        <f>IFERROR('%QUOTES'!EQ298/'%QUOTES'!EQ297-1,0)</f>
        <v>-1.0956696289233236E-2</v>
      </c>
      <c r="ER298" s="78">
        <f>IFERROR('%QUOTES'!ER298/'%QUOTES'!ER297-1,0)</f>
        <v>-1.346863443784807E-2</v>
      </c>
      <c r="ES298" s="78">
        <f>IFERROR('%QUOTES'!ES298/'%QUOTES'!ES297-1,0)</f>
        <v>-1.5333675005031688E-2</v>
      </c>
      <c r="ET298" s="78">
        <f>IFERROR('%QUOTES'!ET298/'%QUOTES'!ET297-1,0)</f>
        <v>3.8050284215417784E-2</v>
      </c>
      <c r="EU298" s="78">
        <f>IFERROR('%QUOTES'!EU298/'%QUOTES'!EU297-1,0)</f>
        <v>8.4596401670906651E-3</v>
      </c>
      <c r="EV298" s="78">
        <f>IFERROR('%QUOTES'!EV298/'%QUOTES'!EV297-1,0)</f>
        <v>2.3387668320340227E-2</v>
      </c>
      <c r="EW298" s="78">
        <f>IFERROR('%QUOTES'!EW298/'%QUOTES'!EW297-1,0)</f>
        <v>2.5059022703951994E-2</v>
      </c>
      <c r="EX298" s="78">
        <f>IFERROR('%QUOTES'!EX298/'%QUOTES'!EX297-1,0)</f>
        <v>1.6027504751788824E-2</v>
      </c>
      <c r="EY298" s="78">
        <f>IFERROR('%QUOTES'!EY298/'%QUOTES'!EY297-1,0)</f>
        <v>1.6919959147788655E-2</v>
      </c>
      <c r="EZ298" s="78">
        <f>IFERROR('%QUOTES'!EZ298/'%QUOTES'!EZ297-1,0)</f>
        <v>2.447552447552459E-2</v>
      </c>
      <c r="FA298" s="78">
        <f>IFERROR('%QUOTES'!FA298/'%QUOTES'!FA297-1,0)</f>
        <v>8.2674156769844132E-3</v>
      </c>
      <c r="FB298" s="78">
        <f>IFERROR('%QUOTES'!FB298/'%QUOTES'!FB297-1,0)</f>
        <v>1.0596488361988898E-2</v>
      </c>
      <c r="FC298" s="78">
        <f>IFERROR('%QUOTES'!FC298/'%QUOTES'!FC297-1,0)</f>
        <v>8.7912085765271542E-3</v>
      </c>
      <c r="FD298" s="78">
        <f>IFERROR('%QUOTES'!FD298/'%QUOTES'!FD297-1,0)</f>
        <v>3.9439088518843146E-2</v>
      </c>
      <c r="FE298" s="78">
        <f>IFERROR('%QUOTES'!FE298/'%QUOTES'!FE297-1,0)</f>
        <v>2.4477126144954342E-2</v>
      </c>
      <c r="FF298" s="78">
        <f>IFERROR('%QUOTES'!FF298/'%QUOTES'!FF297-1,0)</f>
        <v>2.6028547439126859E-2</v>
      </c>
      <c r="FG298" s="78">
        <f>IFERROR('%QUOTES'!FG298/'%QUOTES'!FG297-1,0)</f>
        <v>4.4736842105263186E-2</v>
      </c>
      <c r="FH298" s="78">
        <f>IFERROR('%QUOTES'!FH298/'%QUOTES'!FH297-1,0)</f>
        <v>1.7079086194524695E-2</v>
      </c>
    </row>
    <row r="299" spans="1:164">
      <c r="A299" s="76">
        <v>43532</v>
      </c>
      <c r="B299" s="78">
        <f>IFERROR('%QUOTES'!B299/'%QUOTES'!B298-1,0)</f>
        <v>9.3338521883579162E-4</v>
      </c>
      <c r="C299" s="78">
        <f>IFERROR('%QUOTES'!C299/'%QUOTES'!C298-1,0)</f>
        <v>2.1834606986899097E-3</v>
      </c>
      <c r="D299" s="78">
        <f>IFERROR('%QUOTES'!D299/'%QUOTES'!D298-1,0)</f>
        <v>-3.5746201966040392E-3</v>
      </c>
      <c r="E299" s="78">
        <f>IFERROR('%QUOTES'!E299/'%QUOTES'!E298-1,0)</f>
        <v>4.1590112827638581E-3</v>
      </c>
      <c r="F299" s="78">
        <f>IFERROR('%QUOTES'!F299/'%QUOTES'!F298-1,0)</f>
        <v>-1.7813927125505113E-3</v>
      </c>
      <c r="G299" s="78">
        <f>IFERROR('%QUOTES'!G299/'%QUOTES'!G298-1,0)</f>
        <v>5.7230639344931777E-3</v>
      </c>
      <c r="H299" s="78">
        <f>IFERROR('%QUOTES'!H299/'%QUOTES'!H298-1,0)</f>
        <v>-6.6196625825776234E-4</v>
      </c>
      <c r="I299" s="78">
        <f>IFERROR('%QUOTES'!I299/'%QUOTES'!I298-1,0)</f>
        <v>-1.2598740157480082E-3</v>
      </c>
      <c r="J299" s="78">
        <f>IFERROR('%QUOTES'!J299/'%QUOTES'!J298-1,0)</f>
        <v>-3.7228877261716864E-3</v>
      </c>
      <c r="K299" s="78">
        <f>IFERROR('%QUOTES'!K299/'%QUOTES'!K298-1,0)</f>
        <v>2.555195867883775E-4</v>
      </c>
      <c r="L299" s="78">
        <f>IFERROR('%QUOTES'!L299/'%QUOTES'!L298-1,0)</f>
        <v>-1.9379522589778597E-3</v>
      </c>
      <c r="M299" s="78">
        <f>IFERROR('%QUOTES'!M299/'%QUOTES'!M298-1,0)</f>
        <v>3.6153289949385492E-3</v>
      </c>
      <c r="N299" s="78">
        <f>IFERROR('%QUOTES'!N299/'%QUOTES'!N298-1,0)</f>
        <v>6.4509307624986967E-3</v>
      </c>
      <c r="O299" s="78">
        <f>IFERROR('%QUOTES'!O299/'%QUOTES'!O298-1,0)</f>
        <v>-6.6906993424342698E-4</v>
      </c>
      <c r="P299" s="78">
        <f>IFERROR('%QUOTES'!P299/'%QUOTES'!P298-1,0)</f>
        <v>4.141220205928775E-4</v>
      </c>
      <c r="Q299" s="78">
        <f>IFERROR('%QUOTES'!Q299/'%QUOTES'!Q298-1,0)</f>
        <v>-7.8882463289042803E-4</v>
      </c>
      <c r="R299" s="78">
        <f>IFERROR('%QUOTES'!R299/'%QUOTES'!R298-1,0)</f>
        <v>-5.2109932690874716E-3</v>
      </c>
      <c r="S299" s="78">
        <f>IFERROR('%QUOTES'!S299/'%QUOTES'!S298-1,0)</f>
        <v>2.395492264611887E-3</v>
      </c>
      <c r="T299" s="78">
        <f>IFERROR('%QUOTES'!T299/'%QUOTES'!T298-1,0)</f>
        <v>7.960359976764142E-4</v>
      </c>
      <c r="U299" s="78">
        <f>IFERROR('%QUOTES'!U299/'%QUOTES'!U298-1,0)</f>
        <v>9.1745417052546685E-4</v>
      </c>
      <c r="V299" s="78">
        <f>IFERROR('%QUOTES'!V299/'%QUOTES'!V298-1,0)</f>
        <v>2.1894107408675367E-3</v>
      </c>
      <c r="W299" s="78">
        <f>IFERROR('%QUOTES'!W299/'%QUOTES'!W298-1,0)</f>
        <v>-1.1700078231279276E-3</v>
      </c>
      <c r="X299" s="78">
        <f>IFERROR('%QUOTES'!X299/'%QUOTES'!X298-1,0)</f>
        <v>2.0325388402169242E-3</v>
      </c>
      <c r="Y299" s="78">
        <f>IFERROR('%QUOTES'!Y299/'%QUOTES'!Y298-1,0)</f>
        <v>0</v>
      </c>
      <c r="Z299" s="78">
        <f>IFERROR('%QUOTES'!Z299/'%QUOTES'!Z298-1,0)</f>
        <v>3.5277444185046747E-3</v>
      </c>
      <c r="AA299" s="78">
        <f>IFERROR('%QUOTES'!AA299/'%QUOTES'!AA298-1,0)</f>
        <v>9.4849829113163864E-4</v>
      </c>
      <c r="AB299" s="78">
        <f>IFERROR('%QUOTES'!AB299/'%QUOTES'!AB298-1,0)</f>
        <v>-2.4534969325162859E-4</v>
      </c>
      <c r="AC299" s="78">
        <f>IFERROR('%QUOTES'!AC299/'%QUOTES'!AC298-1,0)</f>
        <v>1.01602745786189E-3</v>
      </c>
      <c r="AD299" s="78">
        <f>IFERROR('%QUOTES'!AD299/'%QUOTES'!AD298-1,0)</f>
        <v>-3.8494996150884031E-4</v>
      </c>
      <c r="AE299" s="78">
        <f>IFERROR('%QUOTES'!AE299/'%QUOTES'!AE298-1,0)</f>
        <v>3.4873758844768954E-3</v>
      </c>
      <c r="AF299" s="78">
        <f>IFERROR('%QUOTES'!AF299/'%QUOTES'!AF298-1,0)</f>
        <v>3.9953152527172353E-3</v>
      </c>
      <c r="AG299" s="78">
        <f>IFERROR('%QUOTES'!AG299/'%QUOTES'!AG298-1,0)</f>
        <v>3.9252942119891721E-3</v>
      </c>
      <c r="AH299" s="78">
        <f>IFERROR('%QUOTES'!AH299/'%QUOTES'!AH298-1,0)</f>
        <v>4.2384105960264762E-3</v>
      </c>
      <c r="AI299" s="78">
        <f>IFERROR('%QUOTES'!AI299/'%QUOTES'!AI298-1,0)</f>
        <v>1.0649982250621193E-3</v>
      </c>
      <c r="AJ299" s="78">
        <f>IFERROR('%QUOTES'!AJ299/'%QUOTES'!AJ298-1,0)</f>
        <v>4.3117469475968395E-3</v>
      </c>
      <c r="AK299" s="78">
        <f>IFERROR('%QUOTES'!AK299/'%QUOTES'!AK298-1,0)</f>
        <v>-9.4337735849059356E-4</v>
      </c>
      <c r="AL299" s="78">
        <f>IFERROR('%QUOTES'!AL299/'%QUOTES'!AL298-1,0)</f>
        <v>3.7051482059282659E-3</v>
      </c>
      <c r="AM299" s="78">
        <f>IFERROR('%QUOTES'!AM299/'%QUOTES'!AM298-1,0)</f>
        <v>9.8395953017567095E-3</v>
      </c>
      <c r="AN299" s="78">
        <f>IFERROR('%QUOTES'!AN299/'%QUOTES'!AN298-1,0)</f>
        <v>5.4176264695424692E-3</v>
      </c>
      <c r="AO299" s="78">
        <f>IFERROR('%QUOTES'!AO299/'%QUOTES'!AO298-1,0)</f>
        <v>-7.6962544894817464E-3</v>
      </c>
      <c r="AP299" s="78">
        <f>IFERROR('%QUOTES'!AP299/'%QUOTES'!AP298-1,0)</f>
        <v>7.8044018184364461E-4</v>
      </c>
      <c r="AQ299" s="78">
        <f>IFERROR('%QUOTES'!AQ299/'%QUOTES'!AQ298-1,0)</f>
        <v>5.3746444949303029E-3</v>
      </c>
      <c r="AR299" s="78">
        <f>IFERROR('%QUOTES'!AR299/'%QUOTES'!AR298-1,0)</f>
        <v>9.3458552514835702E-3</v>
      </c>
      <c r="AS299" s="78">
        <f>IFERROR('%QUOTES'!AS299/'%QUOTES'!AS298-1,0)</f>
        <v>-9.236531748096688E-3</v>
      </c>
      <c r="AT299" s="78">
        <f>IFERROR('%QUOTES'!AT299/'%QUOTES'!AT298-1,0)</f>
        <v>-7.5537283061452021E-3</v>
      </c>
      <c r="AU299" s="78">
        <f>IFERROR('%QUOTES'!AU299/'%QUOTES'!AU298-1,0)</f>
        <v>-4.5232707972846509E-3</v>
      </c>
      <c r="AV299" s="78">
        <f>IFERROR('%QUOTES'!AV299/'%QUOTES'!AV298-1,0)</f>
        <v>3.5098456883511098E-3</v>
      </c>
      <c r="AW299" s="78">
        <f>IFERROR('%QUOTES'!AW299/'%QUOTES'!AW298-1,0)</f>
        <v>-2.2438630144606675E-3</v>
      </c>
      <c r="AX299" s="78">
        <f>IFERROR('%QUOTES'!AX299/'%QUOTES'!AX298-1,0)</f>
        <v>-3.3720493935547324E-3</v>
      </c>
      <c r="AY299" s="78">
        <f>IFERROR('%QUOTES'!AY299/'%QUOTES'!AY298-1,0)</f>
        <v>-4.2165625870035361E-3</v>
      </c>
      <c r="AZ299" s="78">
        <f>IFERROR('%QUOTES'!AZ299/'%QUOTES'!AZ298-1,0)</f>
        <v>1.6545763014095272E-3</v>
      </c>
      <c r="BA299" s="78">
        <f>IFERROR('%QUOTES'!BA299/'%QUOTES'!BA298-1,0)</f>
        <v>-1.1552564961935241E-3</v>
      </c>
      <c r="BB299" s="78">
        <f>IFERROR('%QUOTES'!BB299/'%QUOTES'!BB298-1,0)</f>
        <v>-3.9309915808901641E-3</v>
      </c>
      <c r="BC299" s="78">
        <f>IFERROR('%QUOTES'!BC299/'%QUOTES'!BC298-1,0)</f>
        <v>-2.1207055305594302E-3</v>
      </c>
      <c r="BD299" s="78">
        <f>IFERROR('%QUOTES'!BD299/'%QUOTES'!BD298-1,0)</f>
        <v>-4.8806734992667966E-4</v>
      </c>
      <c r="BE299" s="78">
        <f>IFERROR('%QUOTES'!BE299/'%QUOTES'!BE298-1,0)</f>
        <v>-2.0746354844333181E-3</v>
      </c>
      <c r="BF299" s="78">
        <f>IFERROR('%QUOTES'!BF299/'%QUOTES'!BF298-1,0)</f>
        <v>-4.0293544080595156E-3</v>
      </c>
      <c r="BG299" s="78">
        <f>IFERROR('%QUOTES'!BG299/'%QUOTES'!BG298-1,0)</f>
        <v>2.985031855649023E-3</v>
      </c>
      <c r="BH299" s="78">
        <f>IFERROR('%QUOTES'!BH299/'%QUOTES'!BH298-1,0)</f>
        <v>-1.4325408192494837E-4</v>
      </c>
      <c r="BI299" s="78">
        <f>IFERROR('%QUOTES'!BI299/'%QUOTES'!BI298-1,0)</f>
        <v>3.8495213565781228E-4</v>
      </c>
      <c r="BJ299" s="78">
        <f>IFERROR('%QUOTES'!BJ299/'%QUOTES'!BJ298-1,0)</f>
        <v>-2.6088901220594485E-3</v>
      </c>
      <c r="BK299" s="78">
        <f>IFERROR('%QUOTES'!BK299/'%QUOTES'!BK298-1,0)</f>
        <v>5.4409687399847861E-4</v>
      </c>
      <c r="BL299" s="78">
        <f>IFERROR('%QUOTES'!BL299/'%QUOTES'!BL298-1,0)</f>
        <v>1.0532856050260442E-4</v>
      </c>
      <c r="BM299" s="78">
        <f>IFERROR('%QUOTES'!BM299/'%QUOTES'!BM298-1,0)</f>
        <v>-2.9714794126123323E-4</v>
      </c>
      <c r="BN299" s="78">
        <f>IFERROR('%QUOTES'!BN299/'%QUOTES'!BN298-1,0)</f>
        <v>6.5066412385010874E-3</v>
      </c>
      <c r="BO299" s="78">
        <f>IFERROR('%QUOTES'!BO299/'%QUOTES'!BO298-1,0)</f>
        <v>5.3538543897202473E-4</v>
      </c>
      <c r="BP299" s="78">
        <f>IFERROR('%QUOTES'!BP299/'%QUOTES'!BP298-1,0)</f>
        <v>-2.9196313293721188E-3</v>
      </c>
      <c r="BQ299" s="78">
        <f>IFERROR('%QUOTES'!BQ299/'%QUOTES'!BQ298-1,0)</f>
        <v>-1.0754450692928019E-3</v>
      </c>
      <c r="BR299" s="78">
        <f>IFERROR('%QUOTES'!BR299/'%QUOTES'!BR298-1,0)</f>
        <v>-1.7045727867570637E-4</v>
      </c>
      <c r="BS299" s="78">
        <f>IFERROR('%QUOTES'!BS299/'%QUOTES'!BS298-1,0)</f>
        <v>-8.9053821885154427E-4</v>
      </c>
      <c r="BT299" s="78">
        <f>IFERROR('%QUOTES'!BT299/'%QUOTES'!BT298-1,0)</f>
        <v>-1.9342722203303797E-3</v>
      </c>
      <c r="BU299" s="78">
        <f>IFERROR('%QUOTES'!BU299/'%QUOTES'!BU298-1,0)</f>
        <v>-9.8206233988045177E-3</v>
      </c>
      <c r="BV299" s="78">
        <f>IFERROR('%QUOTES'!BV299/'%QUOTES'!BV298-1,0)</f>
        <v>-2.4774288662632316E-4</v>
      </c>
      <c r="BW299" s="78">
        <f>IFERROR('%QUOTES'!BW299/'%QUOTES'!BW298-1,0)</f>
        <v>-1.0162855561954842E-3</v>
      </c>
      <c r="BX299" s="78">
        <f>IFERROR('%QUOTES'!BX299/'%QUOTES'!BX298-1,0)</f>
        <v>-6.4392927735490435E-4</v>
      </c>
      <c r="BY299" s="78">
        <f>IFERROR('%QUOTES'!BY299/'%QUOTES'!BY298-1,0)</f>
        <v>3.5637919380571148E-4</v>
      </c>
      <c r="BZ299" s="78">
        <f>IFERROR('%QUOTES'!BZ299/'%QUOTES'!BZ298-1,0)</f>
        <v>-1.6252072424054465E-3</v>
      </c>
      <c r="CA299" s="78">
        <f>IFERROR('%QUOTES'!CA299/'%QUOTES'!CA298-1,0)</f>
        <v>1.7907934160565908E-4</v>
      </c>
      <c r="CB299" s="78">
        <f>IFERROR('%QUOTES'!CB299/'%QUOTES'!CB298-1,0)</f>
        <v>-3.0887517677608001E-3</v>
      </c>
      <c r="CC299" s="78">
        <f>IFERROR('%QUOTES'!CC299/'%QUOTES'!CC298-1,0)</f>
        <v>-9.1958800245495187E-4</v>
      </c>
      <c r="CD299" s="78">
        <f>IFERROR('%QUOTES'!CD299/'%QUOTES'!CD298-1,0)</f>
        <v>-4.0754966264577863E-4</v>
      </c>
      <c r="CE299" s="78">
        <f>IFERROR('%QUOTES'!CE299/'%QUOTES'!CE298-1,0)</f>
        <v>-1.1033835563301064E-3</v>
      </c>
      <c r="CF299" s="78">
        <f>IFERROR('%QUOTES'!CF299/'%QUOTES'!CF298-1,0)</f>
        <v>-1.9168092008254867E-3</v>
      </c>
      <c r="CG299" s="78">
        <f>IFERROR('%QUOTES'!CG299/'%QUOTES'!CG298-1,0)</f>
        <v>4.4444444444444731E-3</v>
      </c>
      <c r="CH299" s="78">
        <f>IFERROR('%QUOTES'!CH299/'%QUOTES'!CH298-1,0)</f>
        <v>5.0536953871471724E-4</v>
      </c>
      <c r="CI299" s="78">
        <f>IFERROR('%QUOTES'!CI299/'%QUOTES'!CI298-1,0)</f>
        <v>4.1525103812760644E-3</v>
      </c>
      <c r="CJ299" s="78">
        <f>IFERROR('%QUOTES'!CJ299/'%QUOTES'!CJ298-1,0)</f>
        <v>4.0621864409384756E-3</v>
      </c>
      <c r="CK299" s="78">
        <f>IFERROR('%QUOTES'!CK299/'%QUOTES'!CK298-1,0)</f>
        <v>3.9307049479009315E-4</v>
      </c>
      <c r="CL299" s="78">
        <f>IFERROR('%QUOTES'!CL299/'%QUOTES'!CL298-1,0)</f>
        <v>-5.8252427184466438E-3</v>
      </c>
      <c r="CM299" s="78">
        <f>IFERROR('%QUOTES'!CM299/'%QUOTES'!CM298-1,0)</f>
        <v>-0.10580912863070557</v>
      </c>
      <c r="CN299" s="78">
        <f>IFERROR('%QUOTES'!CN299/'%QUOTES'!CN298-1,0)</f>
        <v>-2.1805494984736162E-2</v>
      </c>
      <c r="CO299" s="78">
        <f>IFERROR('%QUOTES'!CO299/'%QUOTES'!CO298-1,0)</f>
        <v>-1.4522872690722277E-2</v>
      </c>
      <c r="CP299" s="78">
        <f>IFERROR('%QUOTES'!CP299/'%QUOTES'!CP298-1,0)</f>
        <v>-2.0180105121195946E-2</v>
      </c>
      <c r="CQ299" s="78">
        <f>IFERROR('%QUOTES'!CQ299/'%QUOTES'!CQ298-1,0)</f>
        <v>-1.873465822782594E-2</v>
      </c>
      <c r="CR299" s="78">
        <f>IFERROR('%QUOTES'!CR299/'%QUOTES'!CR298-1,0)</f>
        <v>-3.5075687757909146E-2</v>
      </c>
      <c r="CS299" s="78">
        <f>IFERROR('%QUOTES'!CS299/'%QUOTES'!CS298-1,0)</f>
        <v>-2.2044665241043648E-2</v>
      </c>
      <c r="CT299" s="78">
        <f>IFERROR('%QUOTES'!CT299/'%QUOTES'!CT298-1,0)</f>
        <v>-3.5617914969351627E-2</v>
      </c>
      <c r="CU299" s="78">
        <f>IFERROR('%QUOTES'!CU299/'%QUOTES'!CU298-1,0)</f>
        <v>2.2736582327916421E-2</v>
      </c>
      <c r="CV299" s="78">
        <f>IFERROR('%QUOTES'!CV299/'%QUOTES'!CV298-1,0)</f>
        <v>0.10761589403973515</v>
      </c>
      <c r="CW299" s="78">
        <f>IFERROR('%QUOTES'!CW299/'%QUOTES'!CW298-1,0)</f>
        <v>-8.2848837209302362E-2</v>
      </c>
      <c r="CX299" s="78">
        <f>IFERROR('%QUOTES'!CX299/'%QUOTES'!CX298-1,0)</f>
        <v>8.6674621855814982E-2</v>
      </c>
      <c r="CY299" s="78">
        <f>IFERROR('%QUOTES'!CY299/'%QUOTES'!CY298-1,0)</f>
        <v>-3.8629459187101145E-2</v>
      </c>
      <c r="CZ299" s="78">
        <f>IFERROR('%QUOTES'!CZ299/'%QUOTES'!CZ298-1,0)</f>
        <v>3.8030712113329201E-2</v>
      </c>
      <c r="DA299" s="78">
        <f>IFERROR('%QUOTES'!DA299/'%QUOTES'!DA298-1,0)</f>
        <v>-2.0156006991561837E-3</v>
      </c>
      <c r="DB299" s="78">
        <f>IFERROR('%QUOTES'!DB299/'%QUOTES'!DB298-1,0)</f>
        <v>-2.5311875891809166E-3</v>
      </c>
      <c r="DC299" s="78">
        <f>IFERROR('%QUOTES'!DC299/'%QUOTES'!DC298-1,0)</f>
        <v>-3.7092019450259972E-3</v>
      </c>
      <c r="DD299" s="78">
        <f>IFERROR('%QUOTES'!DD299/'%QUOTES'!DD298-1,0)</f>
        <v>0</v>
      </c>
      <c r="DE299" s="78">
        <f>IFERROR('%QUOTES'!DE299/'%QUOTES'!DE298-1,0)</f>
        <v>-4.0317643248914958E-3</v>
      </c>
      <c r="DF299" s="78">
        <f>IFERROR('%QUOTES'!DF299/'%QUOTES'!DF298-1,0)</f>
        <v>-3.6659864945493004E-3</v>
      </c>
      <c r="DG299" s="78">
        <f>IFERROR('%QUOTES'!DG299/'%QUOTES'!DG298-1,0)</f>
        <v>-6.0734892195579704E-4</v>
      </c>
      <c r="DH299" s="78">
        <f>IFERROR('%QUOTES'!DH299/'%QUOTES'!DH298-1,0)</f>
        <v>-2.9313661493595156E-3</v>
      </c>
      <c r="DI299" s="78">
        <f>IFERROR('%QUOTES'!DI299/'%QUOTES'!DI298-1,0)</f>
        <v>-9.6406224724063794E-3</v>
      </c>
      <c r="DJ299" s="78">
        <f>IFERROR('%QUOTES'!DJ299/'%QUOTES'!DJ298-1,0)</f>
        <v>-2.8054323592306973E-3</v>
      </c>
      <c r="DK299" s="78">
        <f>IFERROR('%QUOTES'!DK299/'%QUOTES'!DK298-1,0)</f>
        <v>-2.0827207759736011E-3</v>
      </c>
      <c r="DL299" s="78">
        <f>IFERROR('%QUOTES'!DL299/'%QUOTES'!DL298-1,0)</f>
        <v>-2.6666306306305509E-3</v>
      </c>
      <c r="DM299" s="78">
        <f>IFERROR('%QUOTES'!DM299/'%QUOTES'!DM298-1,0)</f>
        <v>-2.0768259272555545E-3</v>
      </c>
      <c r="DN299" s="78">
        <f>IFERROR('%QUOTES'!DN299/'%QUOTES'!DN298-1,0)</f>
        <v>-1.1544299477963538E-3</v>
      </c>
      <c r="DO299" s="78">
        <f>IFERROR('%QUOTES'!DO299/'%QUOTES'!DO298-1,0)</f>
        <v>-2.9039333974673065E-3</v>
      </c>
      <c r="DP299" s="78">
        <f>IFERROR('%QUOTES'!DP299/'%QUOTES'!DP298-1,0)</f>
        <v>5.5884873323397422E-4</v>
      </c>
      <c r="DQ299" s="78">
        <f>IFERROR('%QUOTES'!DQ299/'%QUOTES'!DQ298-1,0)</f>
        <v>-6.9615646599169301E-3</v>
      </c>
      <c r="DR299" s="78">
        <f>IFERROR('%QUOTES'!DR299/'%QUOTES'!DR298-1,0)</f>
        <v>-4.7363878761039757E-3</v>
      </c>
      <c r="DS299" s="78">
        <f>IFERROR('%QUOTES'!DS299/'%QUOTES'!DS298-1,0)</f>
        <v>8.6713877844735165E-4</v>
      </c>
      <c r="DT299" s="78">
        <f>IFERROR('%QUOTES'!DT299/'%QUOTES'!DT298-1,0)</f>
        <v>-5.3685607755372677E-3</v>
      </c>
      <c r="DU299" s="78">
        <f>IFERROR('%QUOTES'!DU299/'%QUOTES'!DU298-1,0)</f>
        <v>1.4333620153816895E-4</v>
      </c>
      <c r="DV299" s="78">
        <f>IFERROR('%QUOTES'!DV299/'%QUOTES'!DV298-1,0)</f>
        <v>-3.7019878928750138E-3</v>
      </c>
      <c r="DW299" s="78">
        <f>IFERROR('%QUOTES'!DW299/'%QUOTES'!DW298-1,0)</f>
        <v>-8.0609270040303826E-3</v>
      </c>
      <c r="DX299" s="78">
        <f>IFERROR('%QUOTES'!DX299/'%QUOTES'!DX298-1,0)</f>
        <v>2.0185304396744819E-3</v>
      </c>
      <c r="DY299" s="78">
        <f>IFERROR('%QUOTES'!DY299/'%QUOTES'!DY298-1,0)</f>
        <v>-2.1592675950877771E-3</v>
      </c>
      <c r="DZ299" s="78">
        <f>IFERROR('%QUOTES'!DZ299/'%QUOTES'!DZ298-1,0)</f>
        <v>0</v>
      </c>
      <c r="EA299" s="78">
        <f>IFERROR('%QUOTES'!EA299/'%QUOTES'!EA298-1,0)</f>
        <v>6.1522612212994154E-4</v>
      </c>
      <c r="EB299" s="78">
        <f>IFERROR('%QUOTES'!EB299/'%QUOTES'!EB298-1,0)</f>
        <v>-2.969323960011927E-3</v>
      </c>
      <c r="EC299" s="78">
        <f>IFERROR('%QUOTES'!EC299/'%QUOTES'!EC298-1,0)</f>
        <v>-2.3068627118387752E-3</v>
      </c>
      <c r="ED299" s="78">
        <f>IFERROR('%QUOTES'!ED299/'%QUOTES'!ED298-1,0)</f>
        <v>-6.0494344285978441E-3</v>
      </c>
      <c r="EE299" s="78">
        <f>IFERROR('%QUOTES'!EE299/'%QUOTES'!EE298-1,0)</f>
        <v>-6.2363267851575088E-3</v>
      </c>
      <c r="EF299" s="78">
        <f>IFERROR('%QUOTES'!EF299/'%QUOTES'!EF298-1,0)</f>
        <v>-5.0077055404418314E-4</v>
      </c>
      <c r="EG299" s="78">
        <f>IFERROR('%QUOTES'!EG299/'%QUOTES'!EG298-1,0)</f>
        <v>-2.7860775746556543E-3</v>
      </c>
      <c r="EH299" s="78">
        <f>IFERROR('%QUOTES'!EH299/'%QUOTES'!EH298-1,0)</f>
        <v>-5.6872510500650675E-3</v>
      </c>
      <c r="EI299" s="78">
        <f>IFERROR('%QUOTES'!EI299/'%QUOTES'!EI298-1,0)</f>
        <v>-4.4563723504289499E-3</v>
      </c>
      <c r="EJ299" s="78">
        <f>IFERROR('%QUOTES'!EJ299/'%QUOTES'!EJ298-1,0)</f>
        <v>-4.1192633874486129E-3</v>
      </c>
      <c r="EK299" s="78">
        <f>IFERROR('%QUOTES'!EK299/'%QUOTES'!EK298-1,0)</f>
        <v>-2.7432607649665597E-3</v>
      </c>
      <c r="EL299" s="78">
        <f>IFERROR('%QUOTES'!EL299/'%QUOTES'!EL298-1,0)</f>
        <v>-1.9987507807620375E-2</v>
      </c>
      <c r="EM299" s="78">
        <f>IFERROR('%QUOTES'!EM299/'%QUOTES'!EM298-1,0)</f>
        <v>-7.1215284329095851E-4</v>
      </c>
      <c r="EN299" s="78">
        <f>IFERROR('%QUOTES'!EN299/'%QUOTES'!EN298-1,0)</f>
        <v>9.6761006289303175E-4</v>
      </c>
      <c r="EO299" s="78">
        <f>IFERROR('%QUOTES'!EO299/'%QUOTES'!EO298-1,0)</f>
        <v>-5.201668517044622E-3</v>
      </c>
      <c r="EP299" s="78">
        <f>IFERROR('%QUOTES'!EP299/'%QUOTES'!EP298-1,0)</f>
        <v>-4.9112760823276647E-3</v>
      </c>
      <c r="EQ299" s="78">
        <f>IFERROR('%QUOTES'!EQ299/'%QUOTES'!EQ298-1,0)</f>
        <v>-6.779100529100468E-3</v>
      </c>
      <c r="ER299" s="78">
        <f>IFERROR('%QUOTES'!ER299/'%QUOTES'!ER298-1,0)</f>
        <v>-7.1068074227266242E-3</v>
      </c>
      <c r="ES299" s="78">
        <f>IFERROR('%QUOTES'!ES299/'%QUOTES'!ES298-1,0)</f>
        <v>-3.0533740458015268E-3</v>
      </c>
      <c r="ET299" s="78">
        <f>IFERROR('%QUOTES'!ET299/'%QUOTES'!ET298-1,0)</f>
        <v>6.6647080681432325E-3</v>
      </c>
      <c r="EU299" s="78">
        <f>IFERROR('%QUOTES'!EU299/'%QUOTES'!EU298-1,0)</f>
        <v>1.7476056711775989E-3</v>
      </c>
      <c r="EV299" s="78">
        <f>IFERROR('%QUOTES'!EV299/'%QUOTES'!EV298-1,0)</f>
        <v>6.9252077562320657E-4</v>
      </c>
      <c r="EW299" s="78">
        <f>IFERROR('%QUOTES'!EW299/'%QUOTES'!EW298-1,0)</f>
        <v>6.0396893874028468E-3</v>
      </c>
      <c r="EX299" s="78">
        <f>IFERROR('%QUOTES'!EX299/'%QUOTES'!EX298-1,0)</f>
        <v>4.5070422535209431E-3</v>
      </c>
      <c r="EY299" s="78">
        <f>IFERROR('%QUOTES'!EY299/'%QUOTES'!EY298-1,0)</f>
        <v>0</v>
      </c>
      <c r="EZ299" s="78">
        <f>IFERROR('%QUOTES'!EZ299/'%QUOTES'!EZ298-1,0)</f>
        <v>2.8879233394591974E-3</v>
      </c>
      <c r="FA299" s="78">
        <f>IFERROR('%QUOTES'!FA299/'%QUOTES'!FA298-1,0)</f>
        <v>5.3481285329093353E-4</v>
      </c>
      <c r="FB299" s="78">
        <f>IFERROR('%QUOTES'!FB299/'%QUOTES'!FB298-1,0)</f>
        <v>1.7974235531028615E-3</v>
      </c>
      <c r="FC299" s="78">
        <f>IFERROR('%QUOTES'!FC299/'%QUOTES'!FC298-1,0)</f>
        <v>2.4204792442383827E-4</v>
      </c>
      <c r="FD299" s="78">
        <f>IFERROR('%QUOTES'!FD299/'%QUOTES'!FD298-1,0)</f>
        <v>3.3726812816190499E-3</v>
      </c>
      <c r="FE299" s="78">
        <f>IFERROR('%QUOTES'!FE299/'%QUOTES'!FE298-1,0)</f>
        <v>6.0816681146829144E-3</v>
      </c>
      <c r="FF299" s="78">
        <f>IFERROR('%QUOTES'!FF299/'%QUOTES'!FF298-1,0)</f>
        <v>7.3649754500817455E-3</v>
      </c>
      <c r="FG299" s="78">
        <f>IFERROR('%QUOTES'!FG299/'%QUOTES'!FG298-1,0)</f>
        <v>1.9521473551637136E-2</v>
      </c>
      <c r="FH299" s="78">
        <f>IFERROR('%QUOTES'!FH299/'%QUOTES'!FH298-1,0)</f>
        <v>7.5394105551747082E-3</v>
      </c>
    </row>
    <row r="300" spans="1:164">
      <c r="A300" s="76">
        <v>43535</v>
      </c>
      <c r="B300" s="78">
        <f>IFERROR('%QUOTES'!B300/'%QUOTES'!B299-1,0)</f>
        <v>0</v>
      </c>
      <c r="C300" s="78">
        <f>IFERROR('%QUOTES'!C300/'%QUOTES'!C299-1,0)</f>
        <v>0</v>
      </c>
      <c r="D300" s="78">
        <f>IFERROR('%QUOTES'!D300/'%QUOTES'!D299-1,0)</f>
        <v>1.0762331838565009E-2</v>
      </c>
      <c r="E300" s="78">
        <f>IFERROR('%QUOTES'!E300/'%QUOTES'!E299-1,0)</f>
        <v>9.6641049240679955E-3</v>
      </c>
      <c r="F300" s="78">
        <f>IFERROR('%QUOTES'!F300/'%QUOTES'!F299-1,0)</f>
        <v>9.409506966409964E-3</v>
      </c>
      <c r="G300" s="78">
        <f>IFERROR('%QUOTES'!G300/'%QUOTES'!G299-1,0)</f>
        <v>7.2078337024310546E-3</v>
      </c>
      <c r="H300" s="78">
        <f>IFERROR('%QUOTES'!H300/'%QUOTES'!H299-1,0)</f>
        <v>1.0599502795644256E-2</v>
      </c>
      <c r="I300" s="78">
        <f>IFERROR('%QUOTES'!I300/'%QUOTES'!I299-1,0)</f>
        <v>7.7263010951214017E-3</v>
      </c>
      <c r="J300" s="78">
        <f>IFERROR('%QUOTES'!J300/'%QUOTES'!J299-1,0)</f>
        <v>1.4134833698372651E-2</v>
      </c>
      <c r="K300" s="78">
        <f>IFERROR('%QUOTES'!K300/'%QUOTES'!K299-1,0)</f>
        <v>1.1922013114195495E-2</v>
      </c>
      <c r="L300" s="78">
        <f>IFERROR('%QUOTES'!L300/'%QUOTES'!L299-1,0)</f>
        <v>6.7961488673140558E-3</v>
      </c>
      <c r="M300" s="78">
        <f>IFERROR('%QUOTES'!M300/'%QUOTES'!M299-1,0)</f>
        <v>1.1527377521613813E-2</v>
      </c>
      <c r="N300" s="78">
        <f>IFERROR('%QUOTES'!N300/'%QUOTES'!N299-1,0)</f>
        <v>2.1750552101513998E-2</v>
      </c>
      <c r="O300" s="78">
        <f>IFERROR('%QUOTES'!O300/'%QUOTES'!O299-1,0)</f>
        <v>3.4817508040927203E-2</v>
      </c>
      <c r="P300" s="78">
        <f>IFERROR('%QUOTES'!P300/'%QUOTES'!P299-1,0)</f>
        <v>2.9667475787671149E-2</v>
      </c>
      <c r="Q300" s="78">
        <f>IFERROR('%QUOTES'!Q300/'%QUOTES'!Q299-1,0)</f>
        <v>9.4737105263156263E-3</v>
      </c>
      <c r="R300" s="78">
        <f>IFERROR('%QUOTES'!R300/'%QUOTES'!R299-1,0)</f>
        <v>8.9557113889828788E-3</v>
      </c>
      <c r="S300" s="78">
        <f>IFERROR('%QUOTES'!S300/'%QUOTES'!S299-1,0)</f>
        <v>7.8209864831846332E-3</v>
      </c>
      <c r="T300" s="78">
        <f>IFERROR('%QUOTES'!T300/'%QUOTES'!T299-1,0)</f>
        <v>1.0260033160104154E-2</v>
      </c>
      <c r="U300" s="78">
        <f>IFERROR('%QUOTES'!U300/'%QUOTES'!U299-1,0)</f>
        <v>8.0202339143040646E-3</v>
      </c>
      <c r="V300" s="78">
        <f>IFERROR('%QUOTES'!V300/'%QUOTES'!V299-1,0)</f>
        <v>6.7527510130189761E-3</v>
      </c>
      <c r="W300" s="78">
        <f>IFERROR('%QUOTES'!W300/'%QUOTES'!W299-1,0)</f>
        <v>8.7855718706446595E-3</v>
      </c>
      <c r="X300" s="78">
        <f>IFERROR('%QUOTES'!X300/'%QUOTES'!X299-1,0)</f>
        <v>7.9291904849714268E-3</v>
      </c>
      <c r="Y300" s="78">
        <f>IFERROR('%QUOTES'!Y300/'%QUOTES'!Y299-1,0)</f>
        <v>2.1704529011720597E-2</v>
      </c>
      <c r="Z300" s="78">
        <f>IFERROR('%QUOTES'!Z300/'%QUOTES'!Z299-1,0)</f>
        <v>7.444168580559074E-3</v>
      </c>
      <c r="AA300" s="78">
        <f>IFERROR('%QUOTES'!AA300/'%QUOTES'!AA299-1,0)</f>
        <v>9.6336070751736891E-3</v>
      </c>
      <c r="AB300" s="78">
        <f>IFERROR('%QUOTES'!AB300/'%QUOTES'!AB299-1,0)</f>
        <v>7.8546633355589535E-3</v>
      </c>
      <c r="AC300" s="78">
        <f>IFERROR('%QUOTES'!AC300/'%QUOTES'!AC299-1,0)</f>
        <v>2.283686881502156E-2</v>
      </c>
      <c r="AD300" s="78">
        <f>IFERROR('%QUOTES'!AD300/'%QUOTES'!AD299-1,0)</f>
        <v>1.0396650381079953E-2</v>
      </c>
      <c r="AE300" s="78">
        <f>IFERROR('%QUOTES'!AE300/'%QUOTES'!AE299-1,0)</f>
        <v>7.1242399152779967E-3</v>
      </c>
      <c r="AF300" s="78">
        <f>IFERROR('%QUOTES'!AF300/'%QUOTES'!AF299-1,0)</f>
        <v>7.4905662456128397E-3</v>
      </c>
      <c r="AG300" s="78">
        <f>IFERROR('%QUOTES'!AG300/'%QUOTES'!AG299-1,0)</f>
        <v>7.2026547345496184E-3</v>
      </c>
      <c r="AH300" s="78">
        <f>IFERROR('%QUOTES'!AH300/'%QUOTES'!AH299-1,0)</f>
        <v>7.6497230282248641E-3</v>
      </c>
      <c r="AI300" s="78">
        <f>IFERROR('%QUOTES'!AI300/'%QUOTES'!AI299-1,0)</f>
        <v>9.2197869070997918E-3</v>
      </c>
      <c r="AJ300" s="78">
        <f>IFERROR('%QUOTES'!AJ300/'%QUOTES'!AJ299-1,0)</f>
        <v>8.6911204188480085E-3</v>
      </c>
      <c r="AK300" s="78">
        <f>IFERROR('%QUOTES'!AK300/'%QUOTES'!AK299-1,0)</f>
        <v>1.2653408637329333E-2</v>
      </c>
      <c r="AL300" s="78">
        <f>IFERROR('%QUOTES'!AL300/'%QUOTES'!AL299-1,0)</f>
        <v>7.8038663299009325E-3</v>
      </c>
      <c r="AM300" s="78">
        <f>IFERROR('%QUOTES'!AM300/'%QUOTES'!AM299-1,0)</f>
        <v>1.5156983585600248E-2</v>
      </c>
      <c r="AN300" s="78">
        <f>IFERROR('%QUOTES'!AN300/'%QUOTES'!AN299-1,0)</f>
        <v>4.2183427464510537E-3</v>
      </c>
      <c r="AO300" s="78">
        <f>IFERROR('%QUOTES'!AO300/'%QUOTES'!AO299-1,0)</f>
        <v>-1.8614270941054833E-2</v>
      </c>
      <c r="AP300" s="78">
        <f>IFERROR('%QUOTES'!AP300/'%QUOTES'!AP299-1,0)</f>
        <v>1.009986780922878E-2</v>
      </c>
      <c r="AQ300" s="78">
        <f>IFERROR('%QUOTES'!AQ300/'%QUOTES'!AQ299-1,0)</f>
        <v>1.1320786519521508E-2</v>
      </c>
      <c r="AR300" s="78">
        <f>IFERROR('%QUOTES'!AR300/'%QUOTES'!AR299-1,0)</f>
        <v>2.180403225806482E-2</v>
      </c>
      <c r="AS300" s="78">
        <f>IFERROR('%QUOTES'!AS300/'%QUOTES'!AS299-1,0)</f>
        <v>4.2047164344612531E-2</v>
      </c>
      <c r="AT300" s="78">
        <f>IFERROR('%QUOTES'!AT300/'%QUOTES'!AT299-1,0)</f>
        <v>3.5909444343893648E-2</v>
      </c>
      <c r="AU300" s="78">
        <f>IFERROR('%QUOTES'!AU300/'%QUOTES'!AU299-1,0)</f>
        <v>2.3068877530886933E-2</v>
      </c>
      <c r="AV300" s="78">
        <f>IFERROR('%QUOTES'!AV300/'%QUOTES'!AV299-1,0)</f>
        <v>1.2301712448872681E-2</v>
      </c>
      <c r="AW300" s="78">
        <f>IFERROR('%QUOTES'!AW300/'%QUOTES'!AW299-1,0)</f>
        <v>1.3583429914240774E-2</v>
      </c>
      <c r="AX300" s="78">
        <f>IFERROR('%QUOTES'!AX300/'%QUOTES'!AX299-1,0)</f>
        <v>9.0225543416813103E-2</v>
      </c>
      <c r="AY300" s="78">
        <f>IFERROR('%QUOTES'!AY300/'%QUOTES'!AY299-1,0)</f>
        <v>7.1137871423818666E-3</v>
      </c>
      <c r="AZ300" s="78">
        <f>IFERROR('%QUOTES'!AZ300/'%QUOTES'!AZ299-1,0)</f>
        <v>1.7909972645886896E-2</v>
      </c>
      <c r="BA300" s="78">
        <f>IFERROR('%QUOTES'!BA300/'%QUOTES'!BA299-1,0)</f>
        <v>2.9840412096234337E-2</v>
      </c>
      <c r="BB300" s="78">
        <f>IFERROR('%QUOTES'!BB300/'%QUOTES'!BB299-1,0)</f>
        <v>1.2348745550015972E-2</v>
      </c>
      <c r="BC300" s="78">
        <f>IFERROR('%QUOTES'!BC300/'%QUOTES'!BC299-1,0)</f>
        <v>1.1409350975182475E-2</v>
      </c>
      <c r="BD300" s="78">
        <f>IFERROR('%QUOTES'!BD300/'%QUOTES'!BD299-1,0)</f>
        <v>5.8594239711773355E-3</v>
      </c>
      <c r="BE300" s="78">
        <f>IFERROR('%QUOTES'!BE300/'%QUOTES'!BE299-1,0)</f>
        <v>1.3424383245938198E-2</v>
      </c>
      <c r="BF300" s="78">
        <f>IFERROR('%QUOTES'!BF300/'%QUOTES'!BF299-1,0)</f>
        <v>2.346514543951228E-2</v>
      </c>
      <c r="BG300" s="78">
        <f>IFERROR('%QUOTES'!BG300/'%QUOTES'!BG299-1,0)</f>
        <v>-2.380956632653064E-2</v>
      </c>
      <c r="BH300" s="78">
        <f>IFERROR('%QUOTES'!BH300/'%QUOTES'!BH299-1,0)</f>
        <v>2.1486893610854985E-2</v>
      </c>
      <c r="BI300" s="78">
        <f>IFERROR('%QUOTES'!BI300/'%QUOTES'!BI299-1,0)</f>
        <v>2.2046264346837541E-2</v>
      </c>
      <c r="BJ300" s="78">
        <f>IFERROR('%QUOTES'!BJ300/'%QUOTES'!BJ299-1,0)</f>
        <v>3.2796800144933691E-2</v>
      </c>
      <c r="BK300" s="78">
        <f>IFERROR('%QUOTES'!BK300/'%QUOTES'!BK299-1,0)</f>
        <v>1.7944535561297936E-2</v>
      </c>
      <c r="BL300" s="78">
        <f>IFERROR('%QUOTES'!BL300/'%QUOTES'!BL299-1,0)</f>
        <v>2.195429586233244E-2</v>
      </c>
      <c r="BM300" s="78">
        <f>IFERROR('%QUOTES'!BM300/'%QUOTES'!BM299-1,0)</f>
        <v>2.1297682653720118E-2</v>
      </c>
      <c r="BN300" s="78">
        <f>IFERROR('%QUOTES'!BN300/'%QUOTES'!BN299-1,0)</f>
        <v>3.4774787454864287E-2</v>
      </c>
      <c r="BO300" s="78">
        <f>IFERROR('%QUOTES'!BO300/'%QUOTES'!BO299-1,0)</f>
        <v>-6.4205507533145689E-2</v>
      </c>
      <c r="BP300" s="78">
        <f>IFERROR('%QUOTES'!BP300/'%QUOTES'!BP299-1,0)</f>
        <v>2.1653678919513641E-2</v>
      </c>
      <c r="BQ300" s="78">
        <f>IFERROR('%QUOTES'!BQ300/'%QUOTES'!BQ299-1,0)</f>
        <v>1.8899545906687854E-2</v>
      </c>
      <c r="BR300" s="78">
        <f>IFERROR('%QUOTES'!BR300/'%QUOTES'!BR299-1,0)</f>
        <v>2.8514637618287209E-2</v>
      </c>
      <c r="BS300" s="78">
        <f>IFERROR('%QUOTES'!BS300/'%QUOTES'!BS299-1,0)</f>
        <v>2.3285650473111374E-2</v>
      </c>
      <c r="BT300" s="78">
        <f>IFERROR('%QUOTES'!BT300/'%QUOTES'!BT299-1,0)</f>
        <v>1.7320736853700058E-2</v>
      </c>
      <c r="BU300" s="78">
        <f>IFERROR('%QUOTES'!BU300/'%QUOTES'!BU299-1,0)</f>
        <v>3.5360024348425112E-2</v>
      </c>
      <c r="BV300" s="78">
        <f>IFERROR('%QUOTES'!BV300/'%QUOTES'!BV299-1,0)</f>
        <v>2.0687494964772402E-2</v>
      </c>
      <c r="BW300" s="78">
        <f>IFERROR('%QUOTES'!BW300/'%QUOTES'!BW299-1,0)</f>
        <v>2.1363186945106527E-2</v>
      </c>
      <c r="BX300" s="78">
        <f>IFERROR('%QUOTES'!BX300/'%QUOTES'!BX299-1,0)</f>
        <v>1.888568407639335E-2</v>
      </c>
      <c r="BY300" s="78">
        <f>IFERROR('%QUOTES'!BY300/'%QUOTES'!BY299-1,0)</f>
        <v>2.2087674066399554E-2</v>
      </c>
      <c r="BZ300" s="78">
        <f>IFERROR('%QUOTES'!BZ300/'%QUOTES'!BZ299-1,0)</f>
        <v>2.132511802051118E-2</v>
      </c>
      <c r="CA300" s="78">
        <f>IFERROR('%QUOTES'!CA300/'%QUOTES'!CA299-1,0)</f>
        <v>1.8624659742120242E-2</v>
      </c>
      <c r="CB300" s="78">
        <f>IFERROR('%QUOTES'!CB300/'%QUOTES'!CB299-1,0)</f>
        <v>2.4270539633359123E-2</v>
      </c>
      <c r="CC300" s="78">
        <f>IFERROR('%QUOTES'!CC300/'%QUOTES'!CC299-1,0)</f>
        <v>1.9207099076769429E-2</v>
      </c>
      <c r="CD300" s="78">
        <f>IFERROR('%QUOTES'!CD300/'%QUOTES'!CD299-1,0)</f>
        <v>2.2016063489878501E-2</v>
      </c>
      <c r="CE300" s="78">
        <f>IFERROR('%QUOTES'!CE300/'%QUOTES'!CE299-1,0)</f>
        <v>1.8041237113401998E-2</v>
      </c>
      <c r="CF300" s="78">
        <f>IFERROR('%QUOTES'!CF300/'%QUOTES'!CF299-1,0)</f>
        <v>2.0239266649748178E-2</v>
      </c>
      <c r="CG300" s="78">
        <f>IFERROR('%QUOTES'!CG300/'%QUOTES'!CG299-1,0)</f>
        <v>1.9419886922320551E-2</v>
      </c>
      <c r="CH300" s="78">
        <f>IFERROR('%QUOTES'!CH300/'%QUOTES'!CH299-1,0)</f>
        <v>2.1341014740724473E-2</v>
      </c>
      <c r="CI300" s="78">
        <f>IFERROR('%QUOTES'!CI300/'%QUOTES'!CI299-1,0)</f>
        <v>1.8796992481203034E-2</v>
      </c>
      <c r="CJ300" s="78">
        <f>IFERROR('%QUOTES'!CJ300/'%QUOTES'!CJ299-1,0)</f>
        <v>2.2887480686915262E-2</v>
      </c>
      <c r="CK300" s="78">
        <f>IFERROR('%QUOTES'!CK300/'%QUOTES'!CK299-1,0)</f>
        <v>2.7890492553732216E-2</v>
      </c>
      <c r="CL300" s="78">
        <f>IFERROR('%QUOTES'!CL300/'%QUOTES'!CL299-1,0)</f>
        <v>6.8359375E-3</v>
      </c>
      <c r="CM300" s="78">
        <f>IFERROR('%QUOTES'!CM300/'%QUOTES'!CM299-1,0)</f>
        <v>6.1484918793503596E-2</v>
      </c>
      <c r="CN300" s="78">
        <f>IFERROR('%QUOTES'!CN300/'%QUOTES'!CN299-1,0)</f>
        <v>3.5220686580472504E-2</v>
      </c>
      <c r="CO300" s="78">
        <f>IFERROR('%QUOTES'!CO300/'%QUOTES'!CO299-1,0)</f>
        <v>2.3684263157894847E-2</v>
      </c>
      <c r="CP300" s="78">
        <f>IFERROR('%QUOTES'!CP300/'%QUOTES'!CP299-1,0)</f>
        <v>1.6523143669463503E-2</v>
      </c>
      <c r="CQ300" s="78">
        <f>IFERROR('%QUOTES'!CQ300/'%QUOTES'!CQ299-1,0)</f>
        <v>1.5649451779359946E-2</v>
      </c>
      <c r="CR300" s="78">
        <f>IFERROR('%QUOTES'!CR300/'%QUOTES'!CR299-1,0)</f>
        <v>2.1382787647283852E-2</v>
      </c>
      <c r="CS300" s="78">
        <f>IFERROR('%QUOTES'!CS300/'%QUOTES'!CS299-1,0)</f>
        <v>1.9928062073568675E-2</v>
      </c>
      <c r="CT300" s="78">
        <f>IFERROR('%QUOTES'!CT300/'%QUOTES'!CT299-1,0)</f>
        <v>2.1264632273943374E-2</v>
      </c>
      <c r="CU300" s="78">
        <f>IFERROR('%QUOTES'!CU300/'%QUOTES'!CU299-1,0)</f>
        <v>-3.6125445171677484E-2</v>
      </c>
      <c r="CV300" s="78">
        <f>IFERROR('%QUOTES'!CV300/'%QUOTES'!CV299-1,0)</f>
        <v>-6.5769805680119586E-2</v>
      </c>
      <c r="CW300" s="78">
        <f>IFERROR('%QUOTES'!CW300/'%QUOTES'!CW299-1,0)</f>
        <v>4.1204437400951033E-2</v>
      </c>
      <c r="CX300" s="78">
        <f>IFERROR('%QUOTES'!CX300/'%QUOTES'!CX299-1,0)</f>
        <v>-4.3407568003050123E-2</v>
      </c>
      <c r="CY300" s="78">
        <f>IFERROR('%QUOTES'!CY300/'%QUOTES'!CY299-1,0)</f>
        <v>3.2145351776891928E-2</v>
      </c>
      <c r="CZ300" s="78">
        <f>IFERROR('%QUOTES'!CZ300/'%QUOTES'!CZ299-1,0)</f>
        <v>-3.1618521034806446E-2</v>
      </c>
      <c r="DA300" s="78">
        <f>IFERROR('%QUOTES'!DA300/'%QUOTES'!DA299-1,0)</f>
        <v>8.4826312838008899E-3</v>
      </c>
      <c r="DB300" s="78">
        <f>IFERROR('%QUOTES'!DB300/'%QUOTES'!DB299-1,0)</f>
        <v>-3.0351329094464585E-3</v>
      </c>
      <c r="DC300" s="78">
        <f>IFERROR('%QUOTES'!DC300/'%QUOTES'!DC299-1,0)</f>
        <v>1.9052894138063881E-2</v>
      </c>
      <c r="DD300" s="78">
        <f>IFERROR('%QUOTES'!DD300/'%QUOTES'!DD299-1,0)</f>
        <v>1.0504148607975328E-2</v>
      </c>
      <c r="DE300" s="78">
        <f>IFERROR('%QUOTES'!DE300/'%QUOTES'!DE299-1,0)</f>
        <v>2.187746122808143E-4</v>
      </c>
      <c r="DF300" s="78">
        <f>IFERROR('%QUOTES'!DF300/'%QUOTES'!DF299-1,0)</f>
        <v>1.2637994325323643E-2</v>
      </c>
      <c r="DG300" s="78">
        <f>IFERROR('%QUOTES'!DG300/'%QUOTES'!DG299-1,0)</f>
        <v>1.3977484047402067E-2</v>
      </c>
      <c r="DH300" s="78">
        <f>IFERROR('%QUOTES'!DH300/'%QUOTES'!DH299-1,0)</f>
        <v>1.4112152097216724E-2</v>
      </c>
      <c r="DI300" s="78">
        <f>IFERROR('%QUOTES'!DI300/'%QUOTES'!DI299-1,0)</f>
        <v>-6.4159511854878781E-3</v>
      </c>
      <c r="DJ300" s="78">
        <f>IFERROR('%QUOTES'!DJ300/'%QUOTES'!DJ299-1,0)</f>
        <v>1.5089540413787184E-2</v>
      </c>
      <c r="DK300" s="78">
        <f>IFERROR('%QUOTES'!DK300/'%QUOTES'!DK299-1,0)</f>
        <v>1.1377427491867431E-2</v>
      </c>
      <c r="DL300" s="78">
        <f>IFERROR('%QUOTES'!DL300/'%QUOTES'!DL299-1,0)</f>
        <v>1.0117025216179076E-2</v>
      </c>
      <c r="DM300" s="78">
        <f>IFERROR('%QUOTES'!DM300/'%QUOTES'!DM299-1,0)</f>
        <v>5.5497745404093912E-3</v>
      </c>
      <c r="DN300" s="78">
        <f>IFERROR('%QUOTES'!DN300/'%QUOTES'!DN299-1,0)</f>
        <v>1.4157670784233689E-2</v>
      </c>
      <c r="DO300" s="78">
        <f>IFERROR('%QUOTES'!DO300/'%QUOTES'!DO299-1,0)</f>
        <v>1.0325655281969714E-2</v>
      </c>
      <c r="DP300" s="78">
        <f>IFERROR('%QUOTES'!DP300/'%QUOTES'!DP299-1,0)</f>
        <v>1.3032973618189558E-2</v>
      </c>
      <c r="DQ300" s="78">
        <f>IFERROR('%QUOTES'!DQ300/'%QUOTES'!DQ299-1,0)</f>
        <v>1.3744100590569186E-2</v>
      </c>
      <c r="DR300" s="78">
        <f>IFERROR('%QUOTES'!DR300/'%QUOTES'!DR299-1,0)</f>
        <v>2.4829235471581335E-2</v>
      </c>
      <c r="DS300" s="78">
        <f>IFERROR('%QUOTES'!DS300/'%QUOTES'!DS299-1,0)</f>
        <v>1.5015910626164919E-2</v>
      </c>
      <c r="DT300" s="78">
        <f>IFERROR('%QUOTES'!DT300/'%QUOTES'!DT299-1,0)</f>
        <v>1.4858372338276471E-2</v>
      </c>
      <c r="DU300" s="78">
        <f>IFERROR('%QUOTES'!DU300/'%QUOTES'!DU299-1,0)</f>
        <v>1.3540614507227211E-2</v>
      </c>
      <c r="DV300" s="78">
        <f>IFERROR('%QUOTES'!DV300/'%QUOTES'!DV299-1,0)</f>
        <v>1.4048630263970185E-2</v>
      </c>
      <c r="DW300" s="78">
        <f>IFERROR('%QUOTES'!DW300/'%QUOTES'!DW299-1,0)</f>
        <v>1.8284469938701253E-2</v>
      </c>
      <c r="DX300" s="78">
        <f>IFERROR('%QUOTES'!DX300/'%QUOTES'!DX299-1,0)</f>
        <v>1.0676853559163035E-2</v>
      </c>
      <c r="DY300" s="78">
        <f>IFERROR('%QUOTES'!DY300/'%QUOTES'!DY299-1,0)</f>
        <v>1.3589535303293765E-2</v>
      </c>
      <c r="DZ300" s="78">
        <f>IFERROR('%QUOTES'!DZ300/'%QUOTES'!DZ299-1,0)</f>
        <v>8.8651146782614543E-3</v>
      </c>
      <c r="EA300" s="78">
        <f>IFERROR('%QUOTES'!EA300/'%QUOTES'!EA299-1,0)</f>
        <v>1.3526037919644684E-2</v>
      </c>
      <c r="EB300" s="78">
        <f>IFERROR('%QUOTES'!EB300/'%QUOTES'!EB299-1,0)</f>
        <v>1.1683802442895574E-2</v>
      </c>
      <c r="EC300" s="78">
        <f>IFERROR('%QUOTES'!EC300/'%QUOTES'!EC299-1,0)</f>
        <v>1.5462428416001428E-2</v>
      </c>
      <c r="ED300" s="78">
        <f>IFERROR('%QUOTES'!ED300/'%QUOTES'!ED299-1,0)</f>
        <v>1.3231013145514448E-2</v>
      </c>
      <c r="EE300" s="78">
        <f>IFERROR('%QUOTES'!EE300/'%QUOTES'!EE299-1,0)</f>
        <v>1.0040727642274039E-2</v>
      </c>
      <c r="EF300" s="78">
        <f>IFERROR('%QUOTES'!EF300/'%QUOTES'!EF299-1,0)</f>
        <v>1.1409589815765786E-2</v>
      </c>
      <c r="EG300" s="78">
        <f>IFERROR('%QUOTES'!EG300/'%QUOTES'!EG299-1,0)</f>
        <v>1.3037939302832813E-2</v>
      </c>
      <c r="EH300" s="78">
        <f>IFERROR('%QUOTES'!EH300/'%QUOTES'!EH299-1,0)</f>
        <v>1.4776048969877165E-2</v>
      </c>
      <c r="EI300" s="78">
        <f>IFERROR('%QUOTES'!EI300/'%QUOTES'!EI299-1,0)</f>
        <v>2.0590823634735855E-2</v>
      </c>
      <c r="EJ300" s="78">
        <f>IFERROR('%QUOTES'!EJ300/'%QUOTES'!EJ299-1,0)</f>
        <v>1.1678930008707011E-2</v>
      </c>
      <c r="EK300" s="78">
        <f>IFERROR('%QUOTES'!EK300/'%QUOTES'!EK299-1,0)</f>
        <v>1.1920071738860782E-2</v>
      </c>
      <c r="EL300" s="78">
        <f>IFERROR('%QUOTES'!EL300/'%QUOTES'!EL299-1,0)</f>
        <v>2.421924792861696E-2</v>
      </c>
      <c r="EM300" s="78">
        <f>IFERROR('%QUOTES'!EM300/'%QUOTES'!EM299-1,0)</f>
        <v>4.2755583978886236E-3</v>
      </c>
      <c r="EN300" s="78">
        <f>IFERROR('%QUOTES'!EN300/'%QUOTES'!EN299-1,0)</f>
        <v>3.141611813880818E-2</v>
      </c>
      <c r="EO300" s="78">
        <f>IFERROR('%QUOTES'!EO300/'%QUOTES'!EO299-1,0)</f>
        <v>8.1886443548870869E-3</v>
      </c>
      <c r="EP300" s="78">
        <f>IFERROR('%QUOTES'!EP300/'%QUOTES'!EP299-1,0)</f>
        <v>1.4907363163853438E-2</v>
      </c>
      <c r="EQ300" s="78">
        <f>IFERROR('%QUOTES'!EQ300/'%QUOTES'!EQ299-1,0)</f>
        <v>1.5315498584984155E-2</v>
      </c>
      <c r="ER300" s="78">
        <f>IFERROR('%QUOTES'!ER300/'%QUOTES'!ER299-1,0)</f>
        <v>1.9024260689395334E-2</v>
      </c>
      <c r="ES300" s="78">
        <f>IFERROR('%QUOTES'!ES300/'%QUOTES'!ES299-1,0)</f>
        <v>1.13322504543798E-2</v>
      </c>
      <c r="ET300" s="78">
        <f>IFERROR('%QUOTES'!ET300/'%QUOTES'!ET299-1,0)</f>
        <v>-7.2825789948841257E-2</v>
      </c>
      <c r="EU300" s="78">
        <f>IFERROR('%QUOTES'!EU300/'%QUOTES'!EU299-1,0)</f>
        <v>-1.4654570830425762E-2</v>
      </c>
      <c r="EV300" s="78">
        <f>IFERROR('%QUOTES'!EV300/'%QUOTES'!EV299-1,0)</f>
        <v>-2.283737024221455E-2</v>
      </c>
      <c r="EW300" s="78">
        <f>IFERROR('%QUOTES'!EW300/'%QUOTES'!EW299-1,0)</f>
        <v>-4.3739251000571633E-2</v>
      </c>
      <c r="EX300" s="78">
        <f>IFERROR('%QUOTES'!EX300/'%QUOTES'!EX299-1,0)</f>
        <v>-2.9164357823892262E-2</v>
      </c>
      <c r="EY300" s="78">
        <f>IFERROR('%QUOTES'!EY300/'%QUOTES'!EY299-1,0)</f>
        <v>-1.5619727822759777E-2</v>
      </c>
      <c r="EZ300" s="78">
        <f>IFERROR('%QUOTES'!EZ300/'%QUOTES'!EZ299-1,0)</f>
        <v>-4.1361307817766813E-2</v>
      </c>
      <c r="FA300" s="78">
        <f>IFERROR('%QUOTES'!FA300/'%QUOTES'!FA299-1,0)</f>
        <v>-7.8389807974527104E-3</v>
      </c>
      <c r="FB300" s="78">
        <f>IFERROR('%QUOTES'!FB300/'%QUOTES'!FB299-1,0)</f>
        <v>-1.4952153557181602E-2</v>
      </c>
      <c r="FC300" s="78">
        <f>IFERROR('%QUOTES'!FC300/'%QUOTES'!FC299-1,0)</f>
        <v>-1.7425024201355277E-2</v>
      </c>
      <c r="FD300" s="78">
        <f>IFERROR('%QUOTES'!FD300/'%QUOTES'!FD299-1,0)</f>
        <v>-6.1344537815126055E-2</v>
      </c>
      <c r="FE300" s="78">
        <f>IFERROR('%QUOTES'!FE300/'%QUOTES'!FE299-1,0)</f>
        <v>-4.3609671848013898E-2</v>
      </c>
      <c r="FF300" s="78">
        <f>IFERROR('%QUOTES'!FF300/'%QUOTES'!FF299-1,0)</f>
        <v>-3.7367993501218555E-2</v>
      </c>
      <c r="FG300" s="78">
        <f>IFERROR('%QUOTES'!FG300/'%QUOTES'!FG299-1,0)</f>
        <v>-4.5707285626480187E-2</v>
      </c>
      <c r="FH300" s="78">
        <f>IFERROR('%QUOTES'!FH300/'%QUOTES'!FH299-1,0)</f>
        <v>-2.9251666666666565E-2</v>
      </c>
    </row>
    <row r="301" spans="1:164">
      <c r="A301" s="76">
        <v>43536</v>
      </c>
      <c r="B301" s="78">
        <f>IFERROR('%QUOTES'!B301/'%QUOTES'!B300-1,0)</f>
        <v>1.8961797883854326E-2</v>
      </c>
      <c r="C301" s="78">
        <f>IFERROR('%QUOTES'!C301/'%QUOTES'!C300-1,0)</f>
        <v>0</v>
      </c>
      <c r="D301" s="78">
        <f>IFERROR('%QUOTES'!D301/'%QUOTES'!D300-1,0)</f>
        <v>4.4365572315883117E-3</v>
      </c>
      <c r="E301" s="78">
        <f>IFERROR('%QUOTES'!E301/'%QUOTES'!E300-1,0)</f>
        <v>-9.1162256555943344E-4</v>
      </c>
      <c r="F301" s="78">
        <f>IFERROR('%QUOTES'!F301/'%QUOTES'!F300-1,0)</f>
        <v>2.8929764883802722E-3</v>
      </c>
      <c r="G301" s="78">
        <f>IFERROR('%QUOTES'!G301/'%QUOTES'!G300-1,0)</f>
        <v>-3.7657251889156029E-4</v>
      </c>
      <c r="H301" s="78">
        <f>IFERROR('%QUOTES'!H301/'%QUOTES'!H300-1,0)</f>
        <v>1.9665683382497079E-3</v>
      </c>
      <c r="I301" s="78">
        <f>IFERROR('%QUOTES'!I301/'%QUOTES'!I300-1,0)</f>
        <v>3.2859176967610093E-3</v>
      </c>
      <c r="J301" s="78">
        <f>IFERROR('%QUOTES'!J301/'%QUOTES'!J300-1,0)</f>
        <v>1.7622717642509222E-3</v>
      </c>
      <c r="K301" s="78">
        <f>IFERROR('%QUOTES'!K301/'%QUOTES'!K300-1,0)</f>
        <v>2.8611966193521354E-3</v>
      </c>
      <c r="L301" s="78">
        <f>IFERROR('%QUOTES'!L301/'%QUOTES'!L300-1,0)</f>
        <v>3.5357761640701924E-3</v>
      </c>
      <c r="M301" s="78">
        <f>IFERROR('%QUOTES'!M301/'%QUOTES'!M300-1,0)</f>
        <v>-1.4245014245013454E-3</v>
      </c>
      <c r="N301" s="78">
        <f>IFERROR('%QUOTES'!N301/'%QUOTES'!N300-1,0)</f>
        <v>-5.3475525575391591E-3</v>
      </c>
      <c r="O301" s="78">
        <f>IFERROR('%QUOTES'!O301/'%QUOTES'!O300-1,0)</f>
        <v>1.0029100614687758E-2</v>
      </c>
      <c r="P301" s="78">
        <f>IFERROR('%QUOTES'!P301/'%QUOTES'!P300-1,0)</f>
        <v>5.6284907948878082E-3</v>
      </c>
      <c r="Q301" s="78">
        <f>IFERROR('%QUOTES'!Q301/'%QUOTES'!Q300-1,0)</f>
        <v>2.0854535431320542E-3</v>
      </c>
      <c r="R301" s="78">
        <f>IFERROR('%QUOTES'!R301/'%QUOTES'!R300-1,0)</f>
        <v>4.186903436391054E-3</v>
      </c>
      <c r="S301" s="78">
        <f>IFERROR('%QUOTES'!S301/'%QUOTES'!S300-1,0)</f>
        <v>-2.1555939244578548E-3</v>
      </c>
      <c r="T301" s="78">
        <f>IFERROR('%QUOTES'!T301/'%QUOTES'!T300-1,0)</f>
        <v>1.8895056342977945E-3</v>
      </c>
      <c r="U301" s="78">
        <f>IFERROR('%QUOTES'!U301/'%QUOTES'!U300-1,0)</f>
        <v>-6.8204134203020406E-4</v>
      </c>
      <c r="V301" s="78">
        <f>IFERROR('%QUOTES'!V301/'%QUOTES'!V300-1,0)</f>
        <v>9.8644705043282599E-4</v>
      </c>
      <c r="W301" s="78">
        <f>IFERROR('%QUOTES'!W301/'%QUOTES'!W300-1,0)</f>
        <v>-4.2577319240461042E-3</v>
      </c>
      <c r="X301" s="78">
        <f>IFERROR('%QUOTES'!X301/'%QUOTES'!X300-1,0)</f>
        <v>-2.1953713867545188E-3</v>
      </c>
      <c r="Y301" s="78">
        <f>IFERROR('%QUOTES'!Y301/'%QUOTES'!Y300-1,0)</f>
        <v>0</v>
      </c>
      <c r="Z301" s="78">
        <f>IFERROR('%QUOTES'!Z301/'%QUOTES'!Z300-1,0)</f>
        <v>-3.8998767672440149E-3</v>
      </c>
      <c r="AA301" s="78">
        <f>IFERROR('%QUOTES'!AA301/'%QUOTES'!AA300-1,0)</f>
        <v>2.1898951978724934E-3</v>
      </c>
      <c r="AB301" s="78">
        <f>IFERROR('%QUOTES'!AB301/'%QUOTES'!AB300-1,0)</f>
        <v>4.6273501064941769E-3</v>
      </c>
      <c r="AC301" s="78">
        <f>IFERROR('%QUOTES'!AC301/'%QUOTES'!AC300-1,0)</f>
        <v>5.9538078403917893E-3</v>
      </c>
      <c r="AD301" s="78">
        <f>IFERROR('%QUOTES'!AD301/'%QUOTES'!AD300-1,0)</f>
        <v>2.2865472560975597E-3</v>
      </c>
      <c r="AE301" s="78">
        <f>IFERROR('%QUOTES'!AE301/'%QUOTES'!AE300-1,0)</f>
        <v>6.9013458747642087E-3</v>
      </c>
      <c r="AF301" s="78">
        <f>IFERROR('%QUOTES'!AF301/'%QUOTES'!AF300-1,0)</f>
        <v>6.0408846825001916E-3</v>
      </c>
      <c r="AG301" s="78">
        <f>IFERROR('%QUOTES'!AG301/'%QUOTES'!AG300-1,0)</f>
        <v>6.5381120133745085E-3</v>
      </c>
      <c r="AH301" s="78">
        <f>IFERROR('%QUOTES'!AH301/'%QUOTES'!AH300-1,0)</f>
        <v>6.2826699926001872E-3</v>
      </c>
      <c r="AI301" s="78">
        <f>IFERROR('%QUOTES'!AI301/'%QUOTES'!AI300-1,0)</f>
        <v>4.5678497739933821E-3</v>
      </c>
      <c r="AJ301" s="78">
        <f>IFERROR('%QUOTES'!AJ301/'%QUOTES'!AJ300-1,0)</f>
        <v>7.4743172952493886E-3</v>
      </c>
      <c r="AK301" s="78">
        <f>IFERROR('%QUOTES'!AK301/'%QUOTES'!AK300-1,0)</f>
        <v>2.424487176883483E-3</v>
      </c>
      <c r="AL301" s="78">
        <f>IFERROR('%QUOTES'!AL301/'%QUOTES'!AL300-1,0)</f>
        <v>6.2976257525824142E-3</v>
      </c>
      <c r="AM301" s="78">
        <f>IFERROR('%QUOTES'!AM301/'%QUOTES'!AM300-1,0)</f>
        <v>1.1020316779961403E-2</v>
      </c>
      <c r="AN301" s="78">
        <f>IFERROR('%QUOTES'!AN301/'%QUOTES'!AN300-1,0)</f>
        <v>6.8833871607920649E-3</v>
      </c>
      <c r="AO301" s="78">
        <f>IFERROR('%QUOTES'!AO301/'%QUOTES'!AO300-1,0)</f>
        <v>-7.3761854583772601E-3</v>
      </c>
      <c r="AP301" s="78">
        <f>IFERROR('%QUOTES'!AP301/'%QUOTES'!AP300-1,0)</f>
        <v>0</v>
      </c>
      <c r="AQ301" s="78">
        <f>IFERROR('%QUOTES'!AQ301/'%QUOTES'!AQ300-1,0)</f>
        <v>4.9751243781095411E-3</v>
      </c>
      <c r="AR301" s="78">
        <f>IFERROR('%QUOTES'!AR301/'%QUOTES'!AR300-1,0)</f>
        <v>1.9877229461479962E-2</v>
      </c>
      <c r="AS301" s="78">
        <f>IFERROR('%QUOTES'!AS301/'%QUOTES'!AS300-1,0)</f>
        <v>1.661493518349455E-2</v>
      </c>
      <c r="AT301" s="78">
        <f>IFERROR('%QUOTES'!AT301/'%QUOTES'!AT300-1,0)</f>
        <v>2.1476996176450935E-2</v>
      </c>
      <c r="AU301" s="78">
        <f>IFERROR('%QUOTES'!AU301/'%QUOTES'!AU300-1,0)</f>
        <v>7.7211476164886772E-3</v>
      </c>
      <c r="AV301" s="78">
        <f>IFERROR('%QUOTES'!AV301/'%QUOTES'!AV300-1,0)</f>
        <v>1.1675743482330025E-2</v>
      </c>
      <c r="AW301" s="78">
        <f>IFERROR('%QUOTES'!AW301/'%QUOTES'!AW300-1,0)</f>
        <v>6.8337828222644337E-3</v>
      </c>
      <c r="AX301" s="78">
        <f>IFERROR('%QUOTES'!AX301/'%QUOTES'!AX300-1,0)</f>
        <v>3.0172413793103425E-2</v>
      </c>
      <c r="AY301" s="78">
        <f>IFERROR('%QUOTES'!AY301/'%QUOTES'!AY300-1,0)</f>
        <v>2.0182139592703763E-3</v>
      </c>
      <c r="AZ301" s="78">
        <f>IFERROR('%QUOTES'!AZ301/'%QUOTES'!AZ300-1,0)</f>
        <v>5.124683889226489E-3</v>
      </c>
      <c r="BA301" s="78">
        <f>IFERROR('%QUOTES'!BA301/'%QUOTES'!BA300-1,0)</f>
        <v>1.0444743818005975E-2</v>
      </c>
      <c r="BB301" s="78">
        <f>IFERROR('%QUOTES'!BB301/'%QUOTES'!BB300-1,0)</f>
        <v>4.7787350897410263E-3</v>
      </c>
      <c r="BC301" s="78">
        <f>IFERROR('%QUOTES'!BC301/'%QUOTES'!BC300-1,0)</f>
        <v>7.299314472446472E-3</v>
      </c>
      <c r="BD301" s="78">
        <f>IFERROR('%QUOTES'!BD301/'%QUOTES'!BD300-1,0)</f>
        <v>7.5241988465000187E-3</v>
      </c>
      <c r="BE301" s="78">
        <f>IFERROR('%QUOTES'!BE301/'%QUOTES'!BE300-1,0)</f>
        <v>7.5610631993372479E-3</v>
      </c>
      <c r="BF301" s="78">
        <f>IFERROR('%QUOTES'!BF301/'%QUOTES'!BF300-1,0)</f>
        <v>1.3341229106804464E-2</v>
      </c>
      <c r="BG301" s="78">
        <f>IFERROR('%QUOTES'!BG301/'%QUOTES'!BG300-1,0)</f>
        <v>-1.7857143634892991E-2</v>
      </c>
      <c r="BH301" s="78">
        <f>IFERROR('%QUOTES'!BH301/'%QUOTES'!BH300-1,0)</f>
        <v>5.8898473114528116E-3</v>
      </c>
      <c r="BI301" s="78">
        <f>IFERROR('%QUOTES'!BI301/'%QUOTES'!BI300-1,0)</f>
        <v>6.7240454026049612E-3</v>
      </c>
      <c r="BJ301" s="78">
        <f>IFERROR('%QUOTES'!BJ301/'%QUOTES'!BJ300-1,0)</f>
        <v>4.0911551104165778E-3</v>
      </c>
      <c r="BK301" s="78">
        <f>IFERROR('%QUOTES'!BK301/'%QUOTES'!BK300-1,0)</f>
        <v>4.0064370728216669E-3</v>
      </c>
      <c r="BL301" s="78">
        <f>IFERROR('%QUOTES'!BL301/'%QUOTES'!BL300-1,0)</f>
        <v>4.9456802588960791E-3</v>
      </c>
      <c r="BM301" s="78">
        <f>IFERROR('%QUOTES'!BM301/'%QUOTES'!BM300-1,0)</f>
        <v>4.946682928160584E-3</v>
      </c>
      <c r="BN301" s="78">
        <f>IFERROR('%QUOTES'!BN301/'%QUOTES'!BN300-1,0)</f>
        <v>2.8005386816258859E-3</v>
      </c>
      <c r="BO301" s="78">
        <f>IFERROR('%QUOTES'!BO301/'%QUOTES'!BO300-1,0)</f>
        <v>-1.6580846197827181E-2</v>
      </c>
      <c r="BP301" s="78">
        <f>IFERROR('%QUOTES'!BP301/'%QUOTES'!BP300-1,0)</f>
        <v>3.6204253489149352E-3</v>
      </c>
      <c r="BQ301" s="78">
        <f>IFERROR('%QUOTES'!BQ301/'%QUOTES'!BQ300-1,0)</f>
        <v>7.513500821789032E-3</v>
      </c>
      <c r="BR301" s="78">
        <f>IFERROR('%QUOTES'!BR301/'%QUOTES'!BR300-1,0)</f>
        <v>1.2677725365741743E-3</v>
      </c>
      <c r="BS301" s="78">
        <f>IFERROR('%QUOTES'!BS301/'%QUOTES'!BS300-1,0)</f>
        <v>3.756344888057761E-3</v>
      </c>
      <c r="BT301" s="78">
        <f>IFERROR('%QUOTES'!BT301/'%QUOTES'!BT300-1,0)</f>
        <v>6.0721754035522046E-3</v>
      </c>
      <c r="BU301" s="78">
        <f>IFERROR('%QUOTES'!BU301/'%QUOTES'!BU300-1,0)</f>
        <v>2.4989587671802038E-3</v>
      </c>
      <c r="BV301" s="78">
        <f>IFERROR('%QUOTES'!BV301/'%QUOTES'!BV300-1,0)</f>
        <v>5.4615512969891089E-3</v>
      </c>
      <c r="BW301" s="78">
        <f>IFERROR('%QUOTES'!BW301/'%QUOTES'!BW300-1,0)</f>
        <v>5.727079183267092E-3</v>
      </c>
      <c r="BX301" s="78">
        <f>IFERROR('%QUOTES'!BX301/'%QUOTES'!BX300-1,0)</f>
        <v>3.6000485974208019E-3</v>
      </c>
      <c r="BY301" s="78">
        <f>IFERROR('%QUOTES'!BY301/'%QUOTES'!BY300-1,0)</f>
        <v>5.2282850256486491E-3</v>
      </c>
      <c r="BZ301" s="78">
        <f>IFERROR('%QUOTES'!BZ301/'%QUOTES'!BZ300-1,0)</f>
        <v>3.1877110874176662E-3</v>
      </c>
      <c r="CA301" s="78">
        <f>IFERROR('%QUOTES'!CA301/'%QUOTES'!CA300-1,0)</f>
        <v>-1.406504897916605E-3</v>
      </c>
      <c r="CB301" s="78">
        <f>IFERROR('%QUOTES'!CB301/'%QUOTES'!CB300-1,0)</f>
        <v>1.5125284352168755E-3</v>
      </c>
      <c r="CC301" s="78">
        <f>IFERROR('%QUOTES'!CC301/'%QUOTES'!CC300-1,0)</f>
        <v>1.9267144783359225E-3</v>
      </c>
      <c r="CD301" s="78">
        <f>IFERROR('%QUOTES'!CD301/'%QUOTES'!CD300-1,0)</f>
        <v>4.9367010798688771E-3</v>
      </c>
      <c r="CE301" s="78">
        <f>IFERROR('%QUOTES'!CE301/'%QUOTES'!CE300-1,0)</f>
        <v>1.0849909584087492E-3</v>
      </c>
      <c r="CF301" s="78">
        <f>IFERROR('%QUOTES'!CF301/'%QUOTES'!CF300-1,0)</f>
        <v>3.4753114241330429E-3</v>
      </c>
      <c r="CG301" s="78">
        <f>IFERROR('%QUOTES'!CG301/'%QUOTES'!CG300-1,0)</f>
        <v>4.8230044653219117E-4</v>
      </c>
      <c r="CH301" s="78">
        <f>IFERROR('%QUOTES'!CH301/'%QUOTES'!CH300-1,0)</f>
        <v>1.3600519792302812E-3</v>
      </c>
      <c r="CI301" s="78">
        <f>IFERROR('%QUOTES'!CI301/'%QUOTES'!CI300-1,0)</f>
        <v>1.8450184501843658E-3</v>
      </c>
      <c r="CJ301" s="78">
        <f>IFERROR('%QUOTES'!CJ301/'%QUOTES'!CJ300-1,0)</f>
        <v>4.4072664573910902E-3</v>
      </c>
      <c r="CK301" s="78">
        <f>IFERROR('%QUOTES'!CK301/'%QUOTES'!CK300-1,0)</f>
        <v>8.9171974522295194E-4</v>
      </c>
      <c r="CL301" s="78">
        <f>IFERROR('%QUOTES'!CL301/'%QUOTES'!CL300-1,0)</f>
        <v>9.6993210475271319E-4</v>
      </c>
      <c r="CM301" s="78">
        <f>IFERROR('%QUOTES'!CM301/'%QUOTES'!CM300-1,0)</f>
        <v>7.6502732240437021E-2</v>
      </c>
      <c r="CN301" s="78">
        <f>IFERROR('%QUOTES'!CN301/'%QUOTES'!CN300-1,0)</f>
        <v>5.1679586563306845E-3</v>
      </c>
      <c r="CO301" s="78">
        <f>IFERROR('%QUOTES'!CO301/'%QUOTES'!CO300-1,0)</f>
        <v>3.0847813324019757E-3</v>
      </c>
      <c r="CP301" s="78">
        <f>IFERROR('%QUOTES'!CP301/'%QUOTES'!CP300-1,0)</f>
        <v>8.35616977614273E-3</v>
      </c>
      <c r="CQ301" s="78">
        <f>IFERROR('%QUOTES'!CQ301/'%QUOTES'!CQ300-1,0)</f>
        <v>6.4714635910179119E-3</v>
      </c>
      <c r="CR301" s="78">
        <f>IFERROR('%QUOTES'!CR301/'%QUOTES'!CR300-1,0)</f>
        <v>2.5471004884856985E-2</v>
      </c>
      <c r="CS301" s="78">
        <f>IFERROR('%QUOTES'!CS301/'%QUOTES'!CS300-1,0)</f>
        <v>1.2812364279704003E-2</v>
      </c>
      <c r="CT301" s="78">
        <f>IFERROR('%QUOTES'!CT301/'%QUOTES'!CT300-1,0)</f>
        <v>2.0821863013698705E-2</v>
      </c>
      <c r="CU301" s="78">
        <f>IFERROR('%QUOTES'!CU301/'%QUOTES'!CU300-1,0)</f>
        <v>-3.2948927802761707E-3</v>
      </c>
      <c r="CV301" s="78">
        <f>IFERROR('%QUOTES'!CV301/'%QUOTES'!CV300-1,0)</f>
        <v>-7.5199999999999934E-2</v>
      </c>
      <c r="CW301" s="78">
        <f>IFERROR('%QUOTES'!CW301/'%QUOTES'!CW300-1,0)</f>
        <v>7.0015220700152092E-2</v>
      </c>
      <c r="CX301" s="78">
        <f>IFERROR('%QUOTES'!CX301/'%QUOTES'!CX300-1,0)</f>
        <v>-7.1752641619548752E-2</v>
      </c>
      <c r="CY301" s="78">
        <f>IFERROR('%QUOTES'!CY301/'%QUOTES'!CY300-1,0)</f>
        <v>1.3879484973612577E-2</v>
      </c>
      <c r="CZ301" s="78">
        <f>IFERROR('%QUOTES'!CZ301/'%QUOTES'!CZ300-1,0)</f>
        <v>-1.4252371080590964E-2</v>
      </c>
      <c r="DA301" s="78">
        <f>IFERROR('%QUOTES'!DA301/'%QUOTES'!DA300-1,0)</f>
        <v>-8.2777434371763547E-3</v>
      </c>
      <c r="DB301" s="78">
        <f>IFERROR('%QUOTES'!DB301/'%QUOTES'!DB300-1,0)</f>
        <v>-1.0181130163725238E-2</v>
      </c>
      <c r="DC301" s="78">
        <f>IFERROR('%QUOTES'!DC301/'%QUOTES'!DC300-1,0)</f>
        <v>-4.8353783690061602E-3</v>
      </c>
      <c r="DD301" s="78">
        <f>IFERROR('%QUOTES'!DD301/'%QUOTES'!DD300-1,0)</f>
        <v>1.2993503118503558E-3</v>
      </c>
      <c r="DE301" s="78">
        <f>IFERROR('%QUOTES'!DE301/'%QUOTES'!DE300-1,0)</f>
        <v>-2.5158171628925086E-3</v>
      </c>
      <c r="DF301" s="78">
        <f>IFERROR('%QUOTES'!DF301/'%QUOTES'!DF300-1,0)</f>
        <v>-3.4754660896597622E-3</v>
      </c>
      <c r="DG301" s="78">
        <f>IFERROR('%QUOTES'!DG301/'%QUOTES'!DG300-1,0)</f>
        <v>4.1953552351021717E-3</v>
      </c>
      <c r="DH301" s="78">
        <f>IFERROR('%QUOTES'!DH301/'%QUOTES'!DH300-1,0)</f>
        <v>1.3528990586433309E-3</v>
      </c>
      <c r="DI301" s="78">
        <f>IFERROR('%QUOTES'!DI301/'%QUOTES'!DI300-1,0)</f>
        <v>-3.4513449120463169E-2</v>
      </c>
      <c r="DJ301" s="78">
        <f>IFERROR('%QUOTES'!DJ301/'%QUOTES'!DJ300-1,0)</f>
        <v>-3.7792391982676143E-3</v>
      </c>
      <c r="DK301" s="78">
        <f>IFERROR('%QUOTES'!DK301/'%QUOTES'!DK300-1,0)</f>
        <v>-4.7260335412643295E-3</v>
      </c>
      <c r="DL301" s="78">
        <f>IFERROR('%QUOTES'!DL301/'%QUOTES'!DL300-1,0)</f>
        <v>-7.6548290717902701E-3</v>
      </c>
      <c r="DM301" s="78">
        <f>IFERROR('%QUOTES'!DM301/'%QUOTES'!DM300-1,0)</f>
        <v>-7.2438599517073987E-3</v>
      </c>
      <c r="DN301" s="78">
        <f>IFERROR('%QUOTES'!DN301/'%QUOTES'!DN300-1,0)</f>
        <v>3.4188890836974739E-3</v>
      </c>
      <c r="DO301" s="78">
        <f>IFERROR('%QUOTES'!DO301/'%QUOTES'!DO300-1,0)</f>
        <v>-7.5996069182389103E-3</v>
      </c>
      <c r="DP301" s="78">
        <f>IFERROR('%QUOTES'!DP301/'%QUOTES'!DP300-1,0)</f>
        <v>3.6757948906451787E-4</v>
      </c>
      <c r="DQ301" s="78">
        <f>IFERROR('%QUOTES'!DQ301/'%QUOTES'!DQ300-1,0)</f>
        <v>2.8207187839723868E-3</v>
      </c>
      <c r="DR301" s="78">
        <f>IFERROR('%QUOTES'!DR301/'%QUOTES'!DR300-1,0)</f>
        <v>9.8930145344846565E-3</v>
      </c>
      <c r="DS301" s="78">
        <f>IFERROR('%QUOTES'!DS301/'%QUOTES'!DS300-1,0)</f>
        <v>-1.4225888237503481E-3</v>
      </c>
      <c r="DT301" s="78">
        <f>IFERROR('%QUOTES'!DT301/'%QUOTES'!DT300-1,0)</f>
        <v>1.3147006409632844E-3</v>
      </c>
      <c r="DU301" s="78">
        <f>IFERROR('%QUOTES'!DU301/'%QUOTES'!DU300-1,0)</f>
        <v>-7.069060528246407E-4</v>
      </c>
      <c r="DV301" s="78">
        <f>IFERROR('%QUOTES'!DV301/'%QUOTES'!DV300-1,0)</f>
        <v>2.0580463705550667E-3</v>
      </c>
      <c r="DW301" s="78">
        <f>IFERROR('%QUOTES'!DW301/'%QUOTES'!DW300-1,0)</f>
        <v>2.6601418164455826E-3</v>
      </c>
      <c r="DX301" s="78">
        <f>IFERROR('%QUOTES'!DX301/'%QUOTES'!DX300-1,0)</f>
        <v>-2.3918478131093046E-3</v>
      </c>
      <c r="DY301" s="78">
        <f>IFERROR('%QUOTES'!DY301/'%QUOTES'!DY300-1,0)</f>
        <v>-1.8787446947693409E-3</v>
      </c>
      <c r="DZ301" s="78">
        <f>IFERROR('%QUOTES'!DZ301/'%QUOTES'!DZ300-1,0)</f>
        <v>-2.6915531982266705E-3</v>
      </c>
      <c r="EA301" s="78">
        <f>IFERROR('%QUOTES'!EA301/'%QUOTES'!EA300-1,0)</f>
        <v>-9.0997874097742404E-4</v>
      </c>
      <c r="EB301" s="78">
        <f>IFERROR('%QUOTES'!EB301/'%QUOTES'!EB300-1,0)</f>
        <v>-2.0380434782607537E-3</v>
      </c>
      <c r="EC301" s="78">
        <f>IFERROR('%QUOTES'!EC301/'%QUOTES'!EC300-1,0)</f>
        <v>-7.1154122861283309E-3</v>
      </c>
      <c r="ED301" s="78">
        <f>IFERROR('%QUOTES'!ED301/'%QUOTES'!ED300-1,0)</f>
        <v>-6.268007148915955E-3</v>
      </c>
      <c r="EE301" s="78">
        <f>IFERROR('%QUOTES'!EE301/'%QUOTES'!EE300-1,0)</f>
        <v>-2.4851818106612633E-3</v>
      </c>
      <c r="EF301" s="78">
        <f>IFERROR('%QUOTES'!EF301/'%QUOTES'!EF300-1,0)</f>
        <v>-1.867411105606287E-3</v>
      </c>
      <c r="EG301" s="78">
        <f>IFERROR('%QUOTES'!EG301/'%QUOTES'!EG300-1,0)</f>
        <v>-1.7186538917884908E-3</v>
      </c>
      <c r="EH301" s="78">
        <f>IFERROR('%QUOTES'!EH301/'%QUOTES'!EH300-1,0)</f>
        <v>1.643964225271688E-3</v>
      </c>
      <c r="EI301" s="78">
        <f>IFERROR('%QUOTES'!EI301/'%QUOTES'!EI300-1,0)</f>
        <v>-2.631535203137525E-3</v>
      </c>
      <c r="EJ301" s="78">
        <f>IFERROR('%QUOTES'!EJ301/'%QUOTES'!EJ300-1,0)</f>
        <v>-1.4430494736387134E-3</v>
      </c>
      <c r="EK301" s="78">
        <f>IFERROR('%QUOTES'!EK301/'%QUOTES'!EK300-1,0)</f>
        <v>-1.0873776632168708E-3</v>
      </c>
      <c r="EL301" s="78">
        <f>IFERROR('%QUOTES'!EL301/'%QUOTES'!EL300-1,0)</f>
        <v>6.2227753578092404E-4</v>
      </c>
      <c r="EM301" s="78">
        <f>IFERROR('%QUOTES'!EM301/'%QUOTES'!EM300-1,0)</f>
        <v>-1.4190634205074604E-3</v>
      </c>
      <c r="EN301" s="78">
        <f>IFERROR('%QUOTES'!EN301/'%QUOTES'!EN300-1,0)</f>
        <v>6.3261715089035775E-3</v>
      </c>
      <c r="EO301" s="78">
        <f>IFERROR('%QUOTES'!EO301/'%QUOTES'!EO300-1,0)</f>
        <v>1.5656717572036793E-3</v>
      </c>
      <c r="EP301" s="78">
        <f>IFERROR('%QUOTES'!EP301/'%QUOTES'!EP300-1,0)</f>
        <v>3.2750495578592886E-3</v>
      </c>
      <c r="EQ301" s="78">
        <f>IFERROR('%QUOTES'!EQ301/'%QUOTES'!EQ300-1,0)</f>
        <v>1.3116576057827789E-3</v>
      </c>
      <c r="ER301" s="78">
        <f>IFERROR('%QUOTES'!ER301/'%QUOTES'!ER300-1,0)</f>
        <v>2.7726803243135478E-3</v>
      </c>
      <c r="ES301" s="78">
        <f>IFERROR('%QUOTES'!ES301/'%QUOTES'!ES300-1,0)</f>
        <v>6.0569654754694113E-3</v>
      </c>
      <c r="ET301" s="78">
        <f>IFERROR('%QUOTES'!ET301/'%QUOTES'!ET300-1,0)</f>
        <v>-2.8237521202126747E-2</v>
      </c>
      <c r="EU301" s="78">
        <f>IFERROR('%QUOTES'!EU301/'%QUOTES'!EU300-1,0)</f>
        <v>-2.8328611898016387E-3</v>
      </c>
      <c r="EV301" s="78">
        <f>IFERROR('%QUOTES'!EV301/'%QUOTES'!EV300-1,0)</f>
        <v>1.1331444759206777E-2</v>
      </c>
      <c r="EW301" s="78">
        <f>IFERROR('%QUOTES'!EW301/'%QUOTES'!EW300-1,0)</f>
        <v>-9.8655303478167866E-3</v>
      </c>
      <c r="EX301" s="78">
        <f>IFERROR('%QUOTES'!EX301/'%QUOTES'!EX300-1,0)</f>
        <v>-6.3546217895615875E-3</v>
      </c>
      <c r="EY301" s="78">
        <f>IFERROR('%QUOTES'!EY301/'%QUOTES'!EY300-1,0)</f>
        <v>6.8989651604001168E-3</v>
      </c>
      <c r="EZ301" s="78">
        <f>IFERROR('%QUOTES'!EZ301/'%QUOTES'!EZ300-1,0)</f>
        <v>-1.0922938583368014E-2</v>
      </c>
      <c r="FA301" s="78">
        <f>IFERROR('%QUOTES'!FA301/'%QUOTES'!FA300-1,0)</f>
        <v>3.4117795548891383E-3</v>
      </c>
      <c r="FB301" s="78">
        <f>IFERROR('%QUOTES'!FB301/'%QUOTES'!FB300-1,0)</f>
        <v>1.2143594782743072E-3</v>
      </c>
      <c r="FC301" s="78">
        <f>IFERROR('%QUOTES'!FC301/'%QUOTES'!FC300-1,0)</f>
        <v>-2.4625616976625686E-4</v>
      </c>
      <c r="FD301" s="78">
        <f>IFERROR('%QUOTES'!FD301/'%QUOTES'!FD300-1,0)</f>
        <v>-1.7009847806624845E-2</v>
      </c>
      <c r="FE301" s="78">
        <f>IFERROR('%QUOTES'!FE301/'%QUOTES'!FE300-1,0)</f>
        <v>-9.9322799097064651E-3</v>
      </c>
      <c r="FF301" s="78">
        <f>IFERROR('%QUOTES'!FF301/'%QUOTES'!FF300-1,0)</f>
        <v>-4.2194092827003704E-3</v>
      </c>
      <c r="FG301" s="78">
        <f>IFERROR('%QUOTES'!FG301/'%QUOTES'!FG300-1,0)</f>
        <v>-6.4724919093850364E-3</v>
      </c>
      <c r="FH301" s="78">
        <f>IFERROR('%QUOTES'!FH301/'%QUOTES'!FH300-1,0)</f>
        <v>-8.7596352922342247E-3</v>
      </c>
    </row>
    <row r="302" spans="1:164">
      <c r="A302" s="76">
        <v>43537</v>
      </c>
      <c r="B302" s="78">
        <f>IFERROR('%QUOTES'!B302/'%QUOTES'!B301-1,0)</f>
        <v>6.1013119616020184E-3</v>
      </c>
      <c r="C302" s="78">
        <f>IFERROR('%QUOTES'!C302/'%QUOTES'!C301-1,0)</f>
        <v>3.2679192119871026E-3</v>
      </c>
      <c r="D302" s="78">
        <f>IFERROR('%QUOTES'!D302/'%QUOTES'!D301-1,0)</f>
        <v>5.300353356890497E-3</v>
      </c>
      <c r="E302" s="78">
        <f>IFERROR('%QUOTES'!E302/'%QUOTES'!E301-1,0)</f>
        <v>4.1058394160584655E-3</v>
      </c>
      <c r="F302" s="78">
        <f>IFERROR('%QUOTES'!F302/'%QUOTES'!F301-1,0)</f>
        <v>1.9230448101588138E-3</v>
      </c>
      <c r="G302" s="78">
        <f>IFERROR('%QUOTES'!G302/'%QUOTES'!G301-1,0)</f>
        <v>3.0143178969737061E-3</v>
      </c>
      <c r="H302" s="78">
        <f>IFERROR('%QUOTES'!H302/'%QUOTES'!H301-1,0)</f>
        <v>5.5610075237160217E-3</v>
      </c>
      <c r="I302" s="78">
        <f>IFERROR('%QUOTES'!I302/'%QUOTES'!I301-1,0)</f>
        <v>1.8714128881123226E-3</v>
      </c>
      <c r="J302" s="78">
        <f>IFERROR('%QUOTES'!J302/'%QUOTES'!J301-1,0)</f>
        <v>7.356516989549311E-3</v>
      </c>
      <c r="K302" s="78">
        <f>IFERROR('%QUOTES'!K302/'%QUOTES'!K301-1,0)</f>
        <v>6.3774608773594643E-3</v>
      </c>
      <c r="L302" s="78">
        <f>IFERROR('%QUOTES'!L302/'%QUOTES'!L301-1,0)</f>
        <v>1.6015695580258171E-3</v>
      </c>
      <c r="M302" s="78">
        <f>IFERROR('%QUOTES'!M302/'%QUOTES'!M301-1,0)</f>
        <v>3.566333808844524E-3</v>
      </c>
      <c r="N302" s="78">
        <f>IFERROR('%QUOTES'!N302/'%QUOTES'!N301-1,0)</f>
        <v>2.2125702602859842E-2</v>
      </c>
      <c r="O302" s="78">
        <f>IFERROR('%QUOTES'!O302/'%QUOTES'!O301-1,0)</f>
        <v>1.8898142519188754E-2</v>
      </c>
      <c r="P302" s="78">
        <f>IFERROR('%QUOTES'!P302/'%QUOTES'!P301-1,0)</f>
        <v>2.1055463472075209E-2</v>
      </c>
      <c r="Q302" s="78">
        <f>IFERROR('%QUOTES'!Q302/'%QUOTES'!Q301-1,0)</f>
        <v>6.5036422087316748E-3</v>
      </c>
      <c r="R302" s="78">
        <f>IFERROR('%QUOTES'!R302/'%QUOTES'!R301-1,0)</f>
        <v>6.3375751557299687E-3</v>
      </c>
      <c r="S302" s="78">
        <f>IFERROR('%QUOTES'!S302/'%QUOTES'!S301-1,0)</f>
        <v>8.4251240348860446E-3</v>
      </c>
      <c r="T302" s="78">
        <f>IFERROR('%QUOTES'!T302/'%QUOTES'!T301-1,0)</f>
        <v>7.8578735210141915E-3</v>
      </c>
      <c r="U302" s="78">
        <f>IFERROR('%QUOTES'!U302/'%QUOTES'!U301-1,0)</f>
        <v>7.0518882404888572E-3</v>
      </c>
      <c r="V302" s="78">
        <f>IFERROR('%QUOTES'!V302/'%QUOTES'!V301-1,0)</f>
        <v>9.4599720354762162E-3</v>
      </c>
      <c r="W302" s="78">
        <f>IFERROR('%QUOTES'!W302/'%QUOTES'!W301-1,0)</f>
        <v>6.997084412107224E-3</v>
      </c>
      <c r="X302" s="78">
        <f>IFERROR('%QUOTES'!X302/'%QUOTES'!X301-1,0)</f>
        <v>7.700733265479931E-3</v>
      </c>
      <c r="Y302" s="78">
        <f>IFERROR('%QUOTES'!Y302/'%QUOTES'!Y301-1,0)</f>
        <v>-2.9032714912902158E-3</v>
      </c>
      <c r="Z302" s="78">
        <f>IFERROR('%QUOTES'!Z302/'%QUOTES'!Z301-1,0)</f>
        <v>4.9454153089927289E-3</v>
      </c>
      <c r="AA302" s="78">
        <f>IFERROR('%QUOTES'!AA302/'%QUOTES'!AA301-1,0)</f>
        <v>8.1160605587640156E-3</v>
      </c>
      <c r="AB302" s="78">
        <f>IFERROR('%QUOTES'!AB302/'%QUOTES'!AB301-1,0)</f>
        <v>7.2727030303030293E-3</v>
      </c>
      <c r="AC302" s="78">
        <f>IFERROR('%QUOTES'!AC302/'%QUOTES'!AC301-1,0)</f>
        <v>1.2330456530960765E-2</v>
      </c>
      <c r="AD302" s="78">
        <f>IFERROR('%QUOTES'!AD302/'%QUOTES'!AD301-1,0)</f>
        <v>6.8441447469256289E-3</v>
      </c>
      <c r="AE302" s="78">
        <f>IFERROR('%QUOTES'!AE302/'%QUOTES'!AE301-1,0)</f>
        <v>1.0280500166544027E-3</v>
      </c>
      <c r="AF302" s="78">
        <f>IFERROR('%QUOTES'!AF302/'%QUOTES'!AF301-1,0)</f>
        <v>6.9292535918052955E-4</v>
      </c>
      <c r="AG302" s="78">
        <f>IFERROR('%QUOTES'!AG302/'%QUOTES'!AG301-1,0)</f>
        <v>1.4886122905493071E-3</v>
      </c>
      <c r="AH302" s="78">
        <f>IFERROR('%QUOTES'!AH302/'%QUOTES'!AH301-1,0)</f>
        <v>7.8048909418559909E-4</v>
      </c>
      <c r="AI302" s="78">
        <f>IFERROR('%QUOTES'!AI302/'%QUOTES'!AI301-1,0)</f>
        <v>1.0493529206014873E-3</v>
      </c>
      <c r="AJ302" s="78">
        <f>IFERROR('%QUOTES'!AJ302/'%QUOTES'!AJ301-1,0)</f>
        <v>2.0607624298578653E-3</v>
      </c>
      <c r="AK302" s="78">
        <f>IFERROR('%QUOTES'!AK302/'%QUOTES'!AK301-1,0)</f>
        <v>5.0232558139535755E-3</v>
      </c>
      <c r="AL302" s="78">
        <f>IFERROR('%QUOTES'!AL302/'%QUOTES'!AL301-1,0)</f>
        <v>1.6284364124012907E-3</v>
      </c>
      <c r="AM302" s="78">
        <f>IFERROR('%QUOTES'!AM302/'%QUOTES'!AM301-1,0)</f>
        <v>4.0436004914978785E-3</v>
      </c>
      <c r="AN302" s="78">
        <f>IFERROR('%QUOTES'!AN302/'%QUOTES'!AN301-1,0)</f>
        <v>2.5031760376588164E-3</v>
      </c>
      <c r="AO302" s="78">
        <f>IFERROR('%QUOTES'!AO302/'%QUOTES'!AO301-1,0)</f>
        <v>-1.0615711252653925E-3</v>
      </c>
      <c r="AP302" s="78">
        <f>IFERROR('%QUOTES'!AP302/'%QUOTES'!AP301-1,0)</f>
        <v>0</v>
      </c>
      <c r="AQ302" s="78">
        <f>IFERROR('%QUOTES'!AQ302/'%QUOTES'!AQ301-1,0)</f>
        <v>9.2815594059403317E-4</v>
      </c>
      <c r="AR302" s="78">
        <f>IFERROR('%QUOTES'!AR302/'%QUOTES'!AR301-1,0)</f>
        <v>4.0699915181996449E-3</v>
      </c>
      <c r="AS302" s="78">
        <f>IFERROR('%QUOTES'!AS302/'%QUOTES'!AS301-1,0)</f>
        <v>2.8017277298850507E-2</v>
      </c>
      <c r="AT302" s="78">
        <f>IFERROR('%QUOTES'!AT302/'%QUOTES'!AT301-1,0)</f>
        <v>3.1538158769122804E-2</v>
      </c>
      <c r="AU302" s="78">
        <f>IFERROR('%QUOTES'!AU302/'%QUOTES'!AU301-1,0)</f>
        <v>2.1087605670941478E-2</v>
      </c>
      <c r="AV302" s="78">
        <f>IFERROR('%QUOTES'!AV302/'%QUOTES'!AV301-1,0)</f>
        <v>2.078548524070567E-2</v>
      </c>
      <c r="AW302" s="78">
        <f>IFERROR('%QUOTES'!AW302/'%QUOTES'!AW301-1,0)</f>
        <v>7.3163383459664555E-3</v>
      </c>
      <c r="AX302" s="78">
        <f>IFERROR('%QUOTES'!AX302/'%QUOTES'!AX301-1,0)</f>
        <v>5.6401656903765751E-2</v>
      </c>
      <c r="AY302" s="78">
        <f>IFERROR('%QUOTES'!AY302/'%QUOTES'!AY301-1,0)</f>
        <v>1.0406159435845552E-2</v>
      </c>
      <c r="AZ302" s="78">
        <f>IFERROR('%QUOTES'!AZ302/'%QUOTES'!AZ301-1,0)</f>
        <v>2.2943320870154604E-3</v>
      </c>
      <c r="BA302" s="78">
        <f>IFERROR('%QUOTES'!BA302/'%QUOTES'!BA301-1,0)</f>
        <v>1.9117494507975064E-2</v>
      </c>
      <c r="BB302" s="78">
        <f>IFERROR('%QUOTES'!BB302/'%QUOTES'!BB301-1,0)</f>
        <v>3.6295368302994291E-3</v>
      </c>
      <c r="BC302" s="78">
        <f>IFERROR('%QUOTES'!BC302/'%QUOTES'!BC301-1,0)</f>
        <v>1.0759727475631697E-2</v>
      </c>
      <c r="BD302" s="78">
        <f>IFERROR('%QUOTES'!BD302/'%QUOTES'!BD301-1,0)</f>
        <v>1.0840785875248615E-2</v>
      </c>
      <c r="BE302" s="78">
        <f>IFERROR('%QUOTES'!BE302/'%QUOTES'!BE301-1,0)</f>
        <v>1.0703961979195986E-2</v>
      </c>
      <c r="BF302" s="78">
        <f>IFERROR('%QUOTES'!BF302/'%QUOTES'!BF301-1,0)</f>
        <v>2.3210424973567179E-2</v>
      </c>
      <c r="BG302" s="78">
        <f>IFERROR('%QUOTES'!BG302/'%QUOTES'!BG301-1,0)</f>
        <v>-2.0399069640756995E-2</v>
      </c>
      <c r="BH302" s="78">
        <f>IFERROR('%QUOTES'!BH302/'%QUOTES'!BH301-1,0)</f>
        <v>6.5522651658052045E-3</v>
      </c>
      <c r="BI302" s="78">
        <f>IFERROR('%QUOTES'!BI302/'%QUOTES'!BI301-1,0)</f>
        <v>5.7173766193121534E-3</v>
      </c>
      <c r="BJ302" s="78">
        <f>IFERROR('%QUOTES'!BJ302/'%QUOTES'!BJ301-1,0)</f>
        <v>6.9848853902816366E-3</v>
      </c>
      <c r="BK302" s="78">
        <f>IFERROR('%QUOTES'!BK302/'%QUOTES'!BK301-1,0)</f>
        <v>5.5865655759510524E-3</v>
      </c>
      <c r="BL302" s="78">
        <f>IFERROR('%QUOTES'!BL302/'%QUOTES'!BL301-1,0)</f>
        <v>6.2540931779431208E-3</v>
      </c>
      <c r="BM302" s="78">
        <f>IFERROR('%QUOTES'!BM302/'%QUOTES'!BM301-1,0)</f>
        <v>4.0536434315834313E-3</v>
      </c>
      <c r="BN302" s="78">
        <f>IFERROR('%QUOTES'!BN302/'%QUOTES'!BN301-1,0)</f>
        <v>8.3780882573165627E-3</v>
      </c>
      <c r="BO302" s="78">
        <f>IFERROR('%QUOTES'!BO302/'%QUOTES'!BO301-1,0)</f>
        <v>-1.9767440711195294E-2</v>
      </c>
      <c r="BP302" s="78">
        <f>IFERROR('%QUOTES'!BP302/'%QUOTES'!BP301-1,0)</f>
        <v>7.4402902065278109E-3</v>
      </c>
      <c r="BQ302" s="78">
        <f>IFERROR('%QUOTES'!BQ302/'%QUOTES'!BQ301-1,0)</f>
        <v>1.1069634117921279E-2</v>
      </c>
      <c r="BR302" s="78">
        <f>IFERROR('%QUOTES'!BR302/'%QUOTES'!BR301-1,0)</f>
        <v>8.7605669651935614E-5</v>
      </c>
      <c r="BS302" s="78">
        <f>IFERROR('%QUOTES'!BS302/'%QUOTES'!BS301-1,0)</f>
        <v>4.01339613804641E-3</v>
      </c>
      <c r="BT302" s="78">
        <f>IFERROR('%QUOTES'!BT302/'%QUOTES'!BT301-1,0)</f>
        <v>2.8402130177513918E-3</v>
      </c>
      <c r="BU302" s="78">
        <f>IFERROR('%QUOTES'!BU302/'%QUOTES'!BU301-1,0)</f>
        <v>4.1545492314083443E-3</v>
      </c>
      <c r="BV302" s="78">
        <f>IFERROR('%QUOTES'!BV302/'%QUOTES'!BV301-1,0)</f>
        <v>5.069690324465137E-3</v>
      </c>
      <c r="BW302" s="78">
        <f>IFERROR('%QUOTES'!BW302/'%QUOTES'!BW301-1,0)</f>
        <v>2.1044565747023736E-3</v>
      </c>
      <c r="BX302" s="78">
        <f>IFERROR('%QUOTES'!BX302/'%QUOTES'!BX301-1,0)</f>
        <v>6.0109847403020389E-3</v>
      </c>
      <c r="BY302" s="78">
        <f>IFERROR('%QUOTES'!BY302/'%QUOTES'!BY301-1,0)</f>
        <v>6.0679438280166753E-3</v>
      </c>
      <c r="BZ302" s="78">
        <f>IFERROR('%QUOTES'!BZ302/'%QUOTES'!BZ301-1,0)</f>
        <v>3.4954083809246583E-3</v>
      </c>
      <c r="CA302" s="78">
        <f>IFERROR('%QUOTES'!CA302/'%QUOTES'!CA301-1,0)</f>
        <v>8.6267959265280414E-3</v>
      </c>
      <c r="CB302" s="78">
        <f>IFERROR('%QUOTES'!CB302/'%QUOTES'!CB301-1,0)</f>
        <v>3.0203372766173242E-3</v>
      </c>
      <c r="CC302" s="78">
        <f>IFERROR('%QUOTES'!CC302/'%QUOTES'!CC301-1,0)</f>
        <v>4.7472686798326613E-3</v>
      </c>
      <c r="CD302" s="78">
        <f>IFERROR('%QUOTES'!CD302/'%QUOTES'!CD301-1,0)</f>
        <v>6.4506674264410702E-3</v>
      </c>
      <c r="CE302" s="78">
        <f>IFERROR('%QUOTES'!CE302/'%QUOTES'!CE301-1,0)</f>
        <v>4.6964956647399525E-3</v>
      </c>
      <c r="CF302" s="78">
        <f>IFERROR('%QUOTES'!CF302/'%QUOTES'!CF301-1,0)</f>
        <v>7.9364354428670403E-3</v>
      </c>
      <c r="CG302" s="78">
        <f>IFERROR('%QUOTES'!CG302/'%QUOTES'!CG301-1,0)</f>
        <v>7.4716072561289426E-3</v>
      </c>
      <c r="CH302" s="78">
        <f>IFERROR('%QUOTES'!CH302/'%QUOTES'!CH301-1,0)</f>
        <v>2.4694901214838971E-3</v>
      </c>
      <c r="CI302" s="78">
        <f>IFERROR('%QUOTES'!CI302/'%QUOTES'!CI301-1,0)</f>
        <v>5.1565745856354539E-3</v>
      </c>
      <c r="CJ302" s="78">
        <f>IFERROR('%QUOTES'!CJ302/'%QUOTES'!CJ301-1,0)</f>
        <v>6.0756190169539703E-3</v>
      </c>
      <c r="CK302" s="78">
        <f>IFERROR('%QUOTES'!CK302/'%QUOTES'!CK301-1,0)</f>
        <v>4.3274023164059372E-3</v>
      </c>
      <c r="CL302" s="78">
        <f>IFERROR('%QUOTES'!CL302/'%QUOTES'!CL301-1,0)</f>
        <v>1.4534883720930258E-2</v>
      </c>
      <c r="CM302" s="78">
        <f>IFERROR('%QUOTES'!CM302/'%QUOTES'!CM301-1,0)</f>
        <v>6.2944162436548323E-2</v>
      </c>
      <c r="CN302" s="78">
        <f>IFERROR('%QUOTES'!CN302/'%QUOTES'!CN301-1,0)</f>
        <v>7.5835475578406086E-2</v>
      </c>
      <c r="CO302" s="78">
        <f>IFERROR('%QUOTES'!CO302/'%QUOTES'!CO301-1,0)</f>
        <v>5.1255766273705872E-2</v>
      </c>
      <c r="CP302" s="78">
        <f>IFERROR('%QUOTES'!CP302/'%QUOTES'!CP301-1,0)</f>
        <v>1.1011488750663601E-2</v>
      </c>
      <c r="CQ302" s="78">
        <f>IFERROR('%QUOTES'!CQ302/'%QUOTES'!CQ301-1,0)</f>
        <v>1.0104148805878843E-2</v>
      </c>
      <c r="CR302" s="78">
        <f>IFERROR('%QUOTES'!CR302/'%QUOTES'!CR301-1,0)</f>
        <v>2.1095645494918269E-2</v>
      </c>
      <c r="CS302" s="78">
        <f>IFERROR('%QUOTES'!CS302/'%QUOTES'!CS301-1,0)</f>
        <v>1.1068880105348677E-2</v>
      </c>
      <c r="CT302" s="78">
        <f>IFERROR('%QUOTES'!CT302/'%QUOTES'!CT301-1,0)</f>
        <v>1.9323726211686765E-2</v>
      </c>
      <c r="CU302" s="78">
        <f>IFERROR('%QUOTES'!CU302/'%QUOTES'!CU301-1,0)</f>
        <v>-7.6859542278531312E-2</v>
      </c>
      <c r="CV302" s="78">
        <f>IFERROR('%QUOTES'!CV302/'%QUOTES'!CV301-1,0)</f>
        <v>-6.2283737024221519E-2</v>
      </c>
      <c r="CW302" s="78">
        <f>IFERROR('%QUOTES'!CW302/'%QUOTES'!CW301-1,0)</f>
        <v>4.836415362731139E-2</v>
      </c>
      <c r="CX302" s="78">
        <f>IFERROR('%QUOTES'!CX302/'%QUOTES'!CX301-1,0)</f>
        <v>-4.2163153070577275E-2</v>
      </c>
      <c r="CY302" s="78">
        <f>IFERROR('%QUOTES'!CY302/'%QUOTES'!CY301-1,0)</f>
        <v>2.1702803949823046E-2</v>
      </c>
      <c r="CZ302" s="78">
        <f>IFERROR('%QUOTES'!CZ302/'%QUOTES'!CZ301-1,0)</f>
        <v>-2.2607806976661093E-2</v>
      </c>
      <c r="DA302" s="78">
        <f>IFERROR('%QUOTES'!DA302/'%QUOTES'!DA301-1,0)</f>
        <v>8.7506867090829665E-3</v>
      </c>
      <c r="DB302" s="78">
        <f>IFERROR('%QUOTES'!DB302/'%QUOTES'!DB301-1,0)</f>
        <v>6.6051378348697121E-3</v>
      </c>
      <c r="DC302" s="78">
        <f>IFERROR('%QUOTES'!DC302/'%QUOTES'!DC301-1,0)</f>
        <v>1.0257566490472714E-2</v>
      </c>
      <c r="DD302" s="78">
        <f>IFERROR('%QUOTES'!DD302/'%QUOTES'!DD301-1,0)</f>
        <v>-4.4120945863507233E-3</v>
      </c>
      <c r="DE302" s="78">
        <f>IFERROR('%QUOTES'!DE302/'%QUOTES'!DE301-1,0)</f>
        <v>3.8381290966524872E-3</v>
      </c>
      <c r="DF302" s="78">
        <f>IFERROR('%QUOTES'!DF302/'%QUOTES'!DF301-1,0)</f>
        <v>5.5484779470995615E-3</v>
      </c>
      <c r="DG302" s="78">
        <f>IFERROR('%QUOTES'!DG302/'%QUOTES'!DG301-1,0)</f>
        <v>4.1779769727230409E-3</v>
      </c>
      <c r="DH302" s="78">
        <f>IFERROR('%QUOTES'!DH302/'%QUOTES'!DH301-1,0)</f>
        <v>6.3693880260686786E-3</v>
      </c>
      <c r="DI302" s="78">
        <f>IFERROR('%QUOTES'!DI302/'%QUOTES'!DI301-1,0)</f>
        <v>2.4677098139365805E-2</v>
      </c>
      <c r="DJ302" s="78">
        <f>IFERROR('%QUOTES'!DJ302/'%QUOTES'!DJ301-1,0)</f>
        <v>7.0814110500403427E-3</v>
      </c>
      <c r="DK302" s="78">
        <f>IFERROR('%QUOTES'!DK302/'%QUOTES'!DK301-1,0)</f>
        <v>6.6880683069001634E-3</v>
      </c>
      <c r="DL302" s="78">
        <f>IFERROR('%QUOTES'!DL302/'%QUOTES'!DL301-1,0)</f>
        <v>8.506898856980083E-3</v>
      </c>
      <c r="DM302" s="78">
        <f>IFERROR('%QUOTES'!DM302/'%QUOTES'!DM301-1,0)</f>
        <v>6.9492354595337424E-3</v>
      </c>
      <c r="DN302" s="78">
        <f>IFERROR('%QUOTES'!DN302/'%QUOTES'!DN301-1,0)</f>
        <v>4.8267460299049603E-3</v>
      </c>
      <c r="DO302" s="78">
        <f>IFERROR('%QUOTES'!DO302/'%QUOTES'!DO301-1,0)</f>
        <v>8.1859257508827277E-3</v>
      </c>
      <c r="DP302" s="78">
        <f>IFERROR('%QUOTES'!DP302/'%QUOTES'!DP301-1,0)</f>
        <v>5.6954253169207991E-3</v>
      </c>
      <c r="DQ302" s="78">
        <f>IFERROR('%QUOTES'!DQ302/'%QUOTES'!DQ301-1,0)</f>
        <v>3.5386898061762206E-3</v>
      </c>
      <c r="DR302" s="78">
        <f>IFERROR('%QUOTES'!DR302/'%QUOTES'!DR301-1,0)</f>
        <v>-3.5985605757696826E-3</v>
      </c>
      <c r="DS302" s="78">
        <f>IFERROR('%QUOTES'!DS302/'%QUOTES'!DS301-1,0)</f>
        <v>-8.8318238650613168E-3</v>
      </c>
      <c r="DT302" s="78">
        <f>IFERROR('%QUOTES'!DT302/'%QUOTES'!DT301-1,0)</f>
        <v>3.8195214110707809E-3</v>
      </c>
      <c r="DU302" s="78">
        <f>IFERROR('%QUOTES'!DU302/'%QUOTES'!DU301-1,0)</f>
        <v>6.2248357581111691E-3</v>
      </c>
      <c r="DV302" s="78">
        <f>IFERROR('%QUOTES'!DV302/'%QUOTES'!DV301-1,0)</f>
        <v>5.259670258486393E-3</v>
      </c>
      <c r="DW302" s="78">
        <f>IFERROR('%QUOTES'!DW302/'%QUOTES'!DW301-1,0)</f>
        <v>2.8742206500109724E-3</v>
      </c>
      <c r="DX302" s="78">
        <f>IFERROR('%QUOTES'!DX302/'%QUOTES'!DX301-1,0)</f>
        <v>8.9910291506698492E-3</v>
      </c>
      <c r="DY302" s="78">
        <f>IFERROR('%QUOTES'!DY302/'%QUOTES'!DY301-1,0)</f>
        <v>6.4168379470441739E-3</v>
      </c>
      <c r="DZ302" s="78">
        <f>IFERROR('%QUOTES'!DZ302/'%QUOTES'!DZ301-1,0)</f>
        <v>6.5089695227265043E-3</v>
      </c>
      <c r="EA302" s="78">
        <f>IFERROR('%QUOTES'!EA302/'%QUOTES'!EA301-1,0)</f>
        <v>7.2860050785064079E-3</v>
      </c>
      <c r="EB302" s="78">
        <f>IFERROR('%QUOTES'!EB302/'%QUOTES'!EB301-1,0)</f>
        <v>7.0342863626049468E-3</v>
      </c>
      <c r="EC302" s="78">
        <f>IFERROR('%QUOTES'!EC302/'%QUOTES'!EC301-1,0)</f>
        <v>7.7397308760094319E-3</v>
      </c>
      <c r="ED302" s="78">
        <f>IFERROR('%QUOTES'!ED302/'%QUOTES'!ED301-1,0)</f>
        <v>-1.5768068745547481E-3</v>
      </c>
      <c r="EE302" s="78">
        <f>IFERROR('%QUOTES'!EE302/'%QUOTES'!EE301-1,0)</f>
        <v>3.7371222753932454E-3</v>
      </c>
      <c r="EF302" s="78">
        <f>IFERROR('%QUOTES'!EF302/'%QUOTES'!EF301-1,0)</f>
        <v>7.3310039201603949E-3</v>
      </c>
      <c r="EG302" s="78">
        <f>IFERROR('%QUOTES'!EG302/'%QUOTES'!EG301-1,0)</f>
        <v>5.2850736707239498E-3</v>
      </c>
      <c r="EH302" s="78">
        <f>IFERROR('%QUOTES'!EH302/'%QUOTES'!EH301-1,0)</f>
        <v>3.9858849244602812E-3</v>
      </c>
      <c r="EI302" s="78">
        <f>IFERROR('%QUOTES'!EI302/'%QUOTES'!EI301-1,0)</f>
        <v>-3.5180299032541162E-3</v>
      </c>
      <c r="EJ302" s="78">
        <f>IFERROR('%QUOTES'!EJ302/'%QUOTES'!EJ301-1,0)</f>
        <v>1.6859344894026851E-3</v>
      </c>
      <c r="EK302" s="78">
        <f>IFERROR('%QUOTES'!EK302/'%QUOTES'!EK301-1,0)</f>
        <v>6.3498186928487854E-3</v>
      </c>
      <c r="EL302" s="78">
        <f>IFERROR('%QUOTES'!EL302/'%QUOTES'!EL301-1,0)</f>
        <v>-9.9502487562188602E-3</v>
      </c>
      <c r="EM302" s="78">
        <f>IFERROR('%QUOTES'!EM302/'%QUOTES'!EM301-1,0)</f>
        <v>4.5002130625244607E-3</v>
      </c>
      <c r="EN302" s="78">
        <f>IFERROR('%QUOTES'!EN302/'%QUOTES'!EN301-1,0)</f>
        <v>-3.0267985325541646E-3</v>
      </c>
      <c r="EO302" s="78">
        <f>IFERROR('%QUOTES'!EO302/'%QUOTES'!EO301-1,0)</f>
        <v>6.8392771243641626E-4</v>
      </c>
      <c r="EP302" s="78">
        <f>IFERROR('%QUOTES'!EP302/'%QUOTES'!EP301-1,0)</f>
        <v>7.4191317605749596E-3</v>
      </c>
      <c r="EQ302" s="78">
        <f>IFERROR('%QUOTES'!EQ302/'%QUOTES'!EQ301-1,0)</f>
        <v>3.2749304077284158E-4</v>
      </c>
      <c r="ER302" s="78">
        <f>IFERROR('%QUOTES'!ER302/'%QUOTES'!ER301-1,0)</f>
        <v>4.2396313364054805E-3</v>
      </c>
      <c r="ES302" s="78">
        <f>IFERROR('%QUOTES'!ES302/'%QUOTES'!ES301-1,0)</f>
        <v>-3.6123719562802803E-3</v>
      </c>
      <c r="ET302" s="78">
        <f>IFERROR('%QUOTES'!ET302/'%QUOTES'!ET301-1,0)</f>
        <v>-1.0688042395188946E-2</v>
      </c>
      <c r="EU302" s="78">
        <f>IFERROR('%QUOTES'!EU302/'%QUOTES'!EU301-1,0)</f>
        <v>-7.1023082386363345E-3</v>
      </c>
      <c r="EV302" s="78">
        <f>IFERROR('%QUOTES'!EV302/'%QUOTES'!EV301-1,0)</f>
        <v>-1.8207282913165201E-2</v>
      </c>
      <c r="EW302" s="78">
        <f>IFERROR('%QUOTES'!EW302/'%QUOTES'!EW301-1,0)</f>
        <v>-2.0531401586093012E-2</v>
      </c>
      <c r="EX302" s="78">
        <f>IFERROR('%QUOTES'!EX302/'%QUOTES'!EX301-1,0)</f>
        <v>-1.3372179455105826E-2</v>
      </c>
      <c r="EY302" s="78">
        <f>IFERROR('%QUOTES'!EY302/'%QUOTES'!EY301-1,0)</f>
        <v>-1.1647858456736548E-2</v>
      </c>
      <c r="EZ302" s="78">
        <f>IFERROR('%QUOTES'!EZ302/'%QUOTES'!EZ301-1,0)</f>
        <v>-1.4632854372367388E-2</v>
      </c>
      <c r="FA302" s="78">
        <f>IFERROR('%QUOTES'!FA302/'%QUOTES'!FA301-1,0)</f>
        <v>-5.5476198005078858E-3</v>
      </c>
      <c r="FB302" s="78">
        <f>IFERROR('%QUOTES'!FB302/'%QUOTES'!FB301-1,0)</f>
        <v>-4.5481503941782186E-3</v>
      </c>
      <c r="FC302" s="78">
        <f>IFERROR('%QUOTES'!FC302/'%QUOTES'!FC301-1,0)</f>
        <v>-3.6955161369796041E-3</v>
      </c>
      <c r="FD302" s="78">
        <f>IFERROR('%QUOTES'!FD302/'%QUOTES'!FD301-1,0)</f>
        <v>-2.0036429872495543E-2</v>
      </c>
      <c r="FE302" s="78">
        <f>IFERROR('%QUOTES'!FE302/'%QUOTES'!FE301-1,0)</f>
        <v>-1.9607843137254943E-2</v>
      </c>
      <c r="FF302" s="78">
        <f>IFERROR('%QUOTES'!FF302/'%QUOTES'!FF301-1,0)</f>
        <v>-1.1016949152542477E-2</v>
      </c>
      <c r="FG302" s="78">
        <f>IFERROR('%QUOTES'!FG302/'%QUOTES'!FG301-1,0)</f>
        <v>-1.433224755700313E-2</v>
      </c>
      <c r="FH302" s="78">
        <f>IFERROR('%QUOTES'!FH302/'%QUOTES'!FH301-1,0)</f>
        <v>-1.3785824892689202E-2</v>
      </c>
    </row>
    <row r="303" spans="1:164">
      <c r="A303" s="76">
        <v>43538</v>
      </c>
      <c r="B303" s="78">
        <f>IFERROR('%QUOTES'!B303/'%QUOTES'!B302-1,0)</f>
        <v>3.9418132201334277E-3</v>
      </c>
      <c r="C303" s="78">
        <f>IFERROR('%QUOTES'!C303/'%QUOTES'!C302-1,0)</f>
        <v>-5.4288816503811343E-4</v>
      </c>
      <c r="D303" s="78">
        <f>IFERROR('%QUOTES'!D303/'%QUOTES'!D302-1,0)</f>
        <v>1.7574692442881013E-3</v>
      </c>
      <c r="E303" s="78">
        <f>IFERROR('%QUOTES'!E303/'%QUOTES'!E302-1,0)</f>
        <v>4.5433893684676541E-4</v>
      </c>
      <c r="F303" s="78">
        <f>IFERROR('%QUOTES'!F303/'%QUOTES'!F302-1,0)</f>
        <v>-1.2796065259117473E-3</v>
      </c>
      <c r="G303" s="78">
        <f>IFERROR('%QUOTES'!G303/'%QUOTES'!G302-1,0)</f>
        <v>4.1321749011205E-3</v>
      </c>
      <c r="H303" s="78">
        <f>IFERROR('%QUOTES'!H303/'%QUOTES'!H302-1,0)</f>
        <v>2.6024723487314549E-3</v>
      </c>
      <c r="I303" s="78">
        <f>IFERROR('%QUOTES'!I303/'%QUOTES'!I302-1,0)</f>
        <v>3.580370597147331E-3</v>
      </c>
      <c r="J303" s="78">
        <f>IFERROR('%QUOTES'!J303/'%QUOTES'!J302-1,0)</f>
        <v>1.1112715951335783E-3</v>
      </c>
      <c r="K303" s="78">
        <f>IFERROR('%QUOTES'!K303/'%QUOTES'!K302-1,0)</f>
        <v>3.9189693988159746E-3</v>
      </c>
      <c r="L303" s="78">
        <f>IFERROR('%QUOTES'!L303/'%QUOTES'!L302-1,0)</f>
        <v>4.1573393028462302E-3</v>
      </c>
      <c r="M303" s="78">
        <f>IFERROR('%QUOTES'!M303/'%QUOTES'!M302-1,0)</f>
        <v>1.2793176972281328E-2</v>
      </c>
      <c r="N303" s="78">
        <f>IFERROR('%QUOTES'!N303/'%QUOTES'!N302-1,0)</f>
        <v>8.1529435565446118E-3</v>
      </c>
      <c r="O303" s="78">
        <f>IFERROR('%QUOTES'!O303/'%QUOTES'!O302-1,0)</f>
        <v>1.0374096359228258E-2</v>
      </c>
      <c r="P303" s="78">
        <f>IFERROR('%QUOTES'!P303/'%QUOTES'!P302-1,0)</f>
        <v>1.1876741899892629E-2</v>
      </c>
      <c r="Q303" s="78">
        <f>IFERROR('%QUOTES'!Q303/'%QUOTES'!Q302-1,0)</f>
        <v>4.1354097734662698E-3</v>
      </c>
      <c r="R303" s="78">
        <f>IFERROR('%QUOTES'!R303/'%QUOTES'!R302-1,0)</f>
        <v>2.3201856148491462E-3</v>
      </c>
      <c r="S303" s="78">
        <f>IFERROR('%QUOTES'!S303/'%QUOTES'!S302-1,0)</f>
        <v>3.8560625535559723E-3</v>
      </c>
      <c r="T303" s="78">
        <f>IFERROR('%QUOTES'!T303/'%QUOTES'!T302-1,0)</f>
        <v>5.8474974991227224E-3</v>
      </c>
      <c r="U303" s="78">
        <f>IFERROR('%QUOTES'!U303/'%QUOTES'!U302-1,0)</f>
        <v>4.0659814772983083E-3</v>
      </c>
      <c r="V303" s="78">
        <f>IFERROR('%QUOTES'!V303/'%QUOTES'!V302-1,0)</f>
        <v>6.2475594250768207E-3</v>
      </c>
      <c r="W303" s="78">
        <f>IFERROR('%QUOTES'!W303/'%QUOTES'!W302-1,0)</f>
        <v>7.7199380868564482E-4</v>
      </c>
      <c r="X303" s="78">
        <f>IFERROR('%QUOTES'!X303/'%QUOTES'!X302-1,0)</f>
        <v>2.5472889837570012E-3</v>
      </c>
      <c r="Y303" s="78">
        <f>IFERROR('%QUOTES'!Y303/'%QUOTES'!Y302-1,0)</f>
        <v>0</v>
      </c>
      <c r="Z303" s="78">
        <f>IFERROR('%QUOTES'!Z303/'%QUOTES'!Z302-1,0)</f>
        <v>1.2303055156859255E-3</v>
      </c>
      <c r="AA303" s="78">
        <f>IFERROR('%QUOTES'!AA303/'%QUOTES'!AA302-1,0)</f>
        <v>3.2513858647709171E-3</v>
      </c>
      <c r="AB303" s="78">
        <f>IFERROR('%QUOTES'!AB303/'%QUOTES'!AB302-1,0)</f>
        <v>2.4068111289243799E-3</v>
      </c>
      <c r="AC303" s="78">
        <f>IFERROR('%QUOTES'!AC303/'%QUOTES'!AC302-1,0)</f>
        <v>7.5518150438931286E-3</v>
      </c>
      <c r="AD303" s="78">
        <f>IFERROR('%QUOTES'!AD303/'%QUOTES'!AD302-1,0)</f>
        <v>3.7764350453171058E-3</v>
      </c>
      <c r="AE303" s="78">
        <f>IFERROR('%QUOTES'!AE303/'%QUOTES'!AE302-1,0)</f>
        <v>-1.7114002639995185E-4</v>
      </c>
      <c r="AF303" s="78">
        <f>IFERROR('%QUOTES'!AF303/'%QUOTES'!AF302-1,0)</f>
        <v>-1.1540041097773956E-3</v>
      </c>
      <c r="AG303" s="78">
        <f>IFERROR('%QUOTES'!AG303/'%QUOTES'!AG302-1,0)</f>
        <v>-1.2836160152562837E-3</v>
      </c>
      <c r="AH303" s="78">
        <f>IFERROR('%QUOTES'!AH303/'%QUOTES'!AH302-1,0)</f>
        <v>-1.5596828292260279E-3</v>
      </c>
      <c r="AI303" s="78">
        <f>IFERROR('%QUOTES'!AI303/'%QUOTES'!AI302-1,0)</f>
        <v>-6.9884693574950862E-4</v>
      </c>
      <c r="AJ303" s="78">
        <f>IFERROR('%QUOTES'!AJ303/'%QUOTES'!AJ302-1,0)</f>
        <v>-1.9537480719794553E-3</v>
      </c>
      <c r="AK303" s="78">
        <f>IFERROR('%QUOTES'!AK303/'%QUOTES'!AK302-1,0)</f>
        <v>-4.6279155868197419E-3</v>
      </c>
      <c r="AL303" s="78">
        <f>IFERROR('%QUOTES'!AL303/'%QUOTES'!AL302-1,0)</f>
        <v>-1.2751354391095093E-3</v>
      </c>
      <c r="AM303" s="78">
        <f>IFERROR('%QUOTES'!AM303/'%QUOTES'!AM302-1,0)</f>
        <v>-1.4008404587491086E-3</v>
      </c>
      <c r="AN303" s="78">
        <f>IFERROR('%QUOTES'!AN303/'%QUOTES'!AN302-1,0)</f>
        <v>-2.2553224552139817E-3</v>
      </c>
      <c r="AO303" s="78">
        <f>IFERROR('%QUOTES'!AO303/'%QUOTES'!AO302-1,0)</f>
        <v>-5.3140276301799627E-4</v>
      </c>
      <c r="AP303" s="78">
        <f>IFERROR('%QUOTES'!AP303/'%QUOTES'!AP302-1,0)</f>
        <v>8.0299579199321069E-3</v>
      </c>
      <c r="AQ303" s="78">
        <f>IFERROR('%QUOTES'!AQ303/'%QUOTES'!AQ302-1,0)</f>
        <v>-3.0911284754947532E-3</v>
      </c>
      <c r="AR303" s="78">
        <f>IFERROR('%QUOTES'!AR303/'%QUOTES'!AR302-1,0)</f>
        <v>-3.1971625029355577E-3</v>
      </c>
      <c r="AS303" s="78">
        <f>IFERROR('%QUOTES'!AS303/'%QUOTES'!AS302-1,0)</f>
        <v>-8.9098878787600144E-3</v>
      </c>
      <c r="AT303" s="78">
        <f>IFERROR('%QUOTES'!AT303/'%QUOTES'!AT302-1,0)</f>
        <v>-5.1850706239942035E-3</v>
      </c>
      <c r="AU303" s="78">
        <f>IFERROR('%QUOTES'!AU303/'%QUOTES'!AU302-1,0)</f>
        <v>-6.4413375772984782E-3</v>
      </c>
      <c r="AV303" s="78">
        <f>IFERROR('%QUOTES'!AV303/'%QUOTES'!AV302-1,0)</f>
        <v>8.6521688471830061E-4</v>
      </c>
      <c r="AW303" s="78">
        <f>IFERROR('%QUOTES'!AW303/'%QUOTES'!AW302-1,0)</f>
        <v>8.7506890122424075E-4</v>
      </c>
      <c r="AX303" s="78">
        <f>IFERROR('%QUOTES'!AX303/'%QUOTES'!AX302-1,0)</f>
        <v>-3.7547513269130417E-2</v>
      </c>
      <c r="AY303" s="78">
        <f>IFERROR('%QUOTES'!AY303/'%QUOTES'!AY302-1,0)</f>
        <v>-1.1627906783590047E-3</v>
      </c>
      <c r="AZ303" s="78">
        <f>IFERROR('%QUOTES'!AZ303/'%QUOTES'!AZ302-1,0)</f>
        <v>-4.4934210553645437E-3</v>
      </c>
      <c r="BA303" s="78">
        <f>IFERROR('%QUOTES'!BA303/'%QUOTES'!BA302-1,0)</f>
        <v>-1.2215094073179444E-2</v>
      </c>
      <c r="BB303" s="78">
        <f>IFERROR('%QUOTES'!BB303/'%QUOTES'!BB302-1,0)</f>
        <v>-4.3647087077015589E-3</v>
      </c>
      <c r="BC303" s="78">
        <f>IFERROR('%QUOTES'!BC303/'%QUOTES'!BC302-1,0)</f>
        <v>-1.6293070091093487E-3</v>
      </c>
      <c r="BD303" s="78">
        <f>IFERROR('%QUOTES'!BD303/'%QUOTES'!BD302-1,0)</f>
        <v>-5.4813871659055158E-3</v>
      </c>
      <c r="BE303" s="78">
        <f>IFERROR('%QUOTES'!BE303/'%QUOTES'!BE302-1,0)</f>
        <v>-2.2447276895151136E-3</v>
      </c>
      <c r="BF303" s="78">
        <f>IFERROR('%QUOTES'!BF303/'%QUOTES'!BF302-1,0)</f>
        <v>-4.0983607338612726E-3</v>
      </c>
      <c r="BG303" s="78">
        <f>IFERROR('%QUOTES'!BG303/'%QUOTES'!BG302-1,0)</f>
        <v>-1.3581258488003511E-3</v>
      </c>
      <c r="BH303" s="78">
        <f>IFERROR('%QUOTES'!BH303/'%QUOTES'!BH302-1,0)</f>
        <v>2.0775762636111583E-3</v>
      </c>
      <c r="BI303" s="78">
        <f>IFERROR('%QUOTES'!BI303/'%QUOTES'!BI302-1,0)</f>
        <v>-8.5008500239025508E-4</v>
      </c>
      <c r="BJ303" s="78">
        <f>IFERROR('%QUOTES'!BJ303/'%QUOTES'!BJ302-1,0)</f>
        <v>-9.826647020167667E-3</v>
      </c>
      <c r="BK303" s="78">
        <f>IFERROR('%QUOTES'!BK303/'%QUOTES'!BK302-1,0)</f>
        <v>-7.9362435961960465E-4</v>
      </c>
      <c r="BL303" s="78">
        <f>IFERROR('%QUOTES'!BL303/'%QUOTES'!BL302-1,0)</f>
        <v>1.9868562530336309E-3</v>
      </c>
      <c r="BM303" s="78">
        <f>IFERROR('%QUOTES'!BM303/'%QUOTES'!BM302-1,0)</f>
        <v>-5.5753340918517358E-3</v>
      </c>
      <c r="BN303" s="78">
        <f>IFERROR('%QUOTES'!BN303/'%QUOTES'!BN302-1,0)</f>
        <v>-6.3911377586521878E-3</v>
      </c>
      <c r="BO303" s="78">
        <f>IFERROR('%QUOTES'!BO303/'%QUOTES'!BO302-1,0)</f>
        <v>-7.117496612248253E-3</v>
      </c>
      <c r="BP303" s="78">
        <f>IFERROR('%QUOTES'!BP303/'%QUOTES'!BP302-1,0)</f>
        <v>-3.6553896981262879E-3</v>
      </c>
      <c r="BQ303" s="78">
        <f>IFERROR('%QUOTES'!BQ303/'%QUOTES'!BQ302-1,0)</f>
        <v>-6.108079110664133E-3</v>
      </c>
      <c r="BR303" s="78">
        <f>IFERROR('%QUOTES'!BR303/'%QUOTES'!BR302-1,0)</f>
        <v>2.4346302270950027E-3</v>
      </c>
      <c r="BS303" s="78">
        <f>IFERROR('%QUOTES'!BS303/'%QUOTES'!BS302-1,0)</f>
        <v>-5.4558882199622349E-3</v>
      </c>
      <c r="BT303" s="78">
        <f>IFERROR('%QUOTES'!BT303/'%QUOTES'!BT302-1,0)</f>
        <v>-3.5401936167144266E-3</v>
      </c>
      <c r="BU303" s="78">
        <f>IFERROR('%QUOTES'!BU303/'%QUOTES'!BU302-1,0)</f>
        <v>-2.4823748448490335E-3</v>
      </c>
      <c r="BV303" s="78">
        <f>IFERROR('%QUOTES'!BV303/'%QUOTES'!BV302-1,0)</f>
        <v>4.8040593574971702E-4</v>
      </c>
      <c r="BW303" s="78">
        <f>IFERROR('%QUOTES'!BW303/'%QUOTES'!BW302-1,0)</f>
        <v>-6.1760348181350011E-4</v>
      </c>
      <c r="BX303" s="78">
        <f>IFERROR('%QUOTES'!BX303/'%QUOTES'!BX302-1,0)</f>
        <v>3.9030357244882463E-3</v>
      </c>
      <c r="BY303" s="78">
        <f>IFERROR('%QUOTES'!BY303/'%QUOTES'!BY302-1,0)</f>
        <v>1.8955712889121568E-3</v>
      </c>
      <c r="BZ303" s="78">
        <f>IFERROR('%QUOTES'!BZ303/'%QUOTES'!BZ302-1,0)</f>
        <v>2.3749366687777496E-3</v>
      </c>
      <c r="CA303" s="78">
        <f>IFERROR('%QUOTES'!CA303/'%QUOTES'!CA302-1,0)</f>
        <v>8.7273519160890878E-4</v>
      </c>
      <c r="CB303" s="78">
        <f>IFERROR('%QUOTES'!CB303/'%QUOTES'!CB302-1,0)</f>
        <v>2.0075785198283569E-3</v>
      </c>
      <c r="CC303" s="78">
        <f>IFERROR('%QUOTES'!CC303/'%QUOTES'!CC302-1,0)</f>
        <v>-5.9778709206592673E-5</v>
      </c>
      <c r="CD303" s="78">
        <f>IFERROR('%QUOTES'!CD303/'%QUOTES'!CD302-1,0)</f>
        <v>-1.1339348110838143E-3</v>
      </c>
      <c r="CE303" s="78">
        <f>IFERROR('%QUOTES'!CE303/'%QUOTES'!CE302-1,0)</f>
        <v>3.595864926136727E-3</v>
      </c>
      <c r="CF303" s="78">
        <f>IFERROR('%QUOTES'!CF303/'%QUOTES'!CF302-1,0)</f>
        <v>-1.4316106351213165E-3</v>
      </c>
      <c r="CG303" s="78">
        <f>IFERROR('%QUOTES'!CG303/'%QUOTES'!CG302-1,0)</f>
        <v>-2.3922967079497148E-3</v>
      </c>
      <c r="CH303" s="78">
        <f>IFERROR('%QUOTES'!CH303/'%QUOTES'!CH302-1,0)</f>
        <v>-3.6950731938645287E-3</v>
      </c>
      <c r="CI303" s="78">
        <f>IFERROR('%QUOTES'!CI303/'%QUOTES'!CI302-1,0)</f>
        <v>3.6636129108247317E-4</v>
      </c>
      <c r="CJ303" s="78">
        <f>IFERROR('%QUOTES'!CJ303/'%QUOTES'!CJ302-1,0)</f>
        <v>6.3744130255962705E-3</v>
      </c>
      <c r="CK303" s="78">
        <f>IFERROR('%QUOTES'!CK303/'%QUOTES'!CK302-1,0)</f>
        <v>-1.0391686204958228E-2</v>
      </c>
      <c r="CL303" s="78">
        <f>IFERROR('%QUOTES'!CL303/'%QUOTES'!CL302-1,0)</f>
        <v>-9.5510983763125168E-4</v>
      </c>
      <c r="CM303" s="78">
        <f>IFERROR('%QUOTES'!CM303/'%QUOTES'!CM302-1,0)</f>
        <v>6.6857688634192058E-3</v>
      </c>
      <c r="CN303" s="78">
        <f>IFERROR('%QUOTES'!CN303/'%QUOTES'!CN302-1,0)</f>
        <v>6.3719633612107085E-3</v>
      </c>
      <c r="CO303" s="78">
        <f>IFERROR('%QUOTES'!CO303/'%QUOTES'!CO302-1,0)</f>
        <v>2.9254022428082394E-3</v>
      </c>
      <c r="CP303" s="78">
        <f>IFERROR('%QUOTES'!CP303/'%QUOTES'!CP302-1,0)</f>
        <v>1.2351224171374131E-3</v>
      </c>
      <c r="CQ303" s="78">
        <f>IFERROR('%QUOTES'!CQ303/'%QUOTES'!CQ302-1,0)</f>
        <v>1.0609275055657452E-3</v>
      </c>
      <c r="CR303" s="78">
        <f>IFERROR('%QUOTES'!CR303/'%QUOTES'!CR302-1,0)</f>
        <v>2.9990003332223125E-3</v>
      </c>
      <c r="CS303" s="78">
        <f>IFERROR('%QUOTES'!CS303/'%QUOTES'!CS302-1,0)</f>
        <v>5.9431030948733365E-3</v>
      </c>
      <c r="CT303" s="78">
        <f>IFERROR('%QUOTES'!CT303/'%QUOTES'!CT302-1,0)</f>
        <v>4.2127435492365084E-3</v>
      </c>
      <c r="CU303" s="78">
        <f>IFERROR('%QUOTES'!CU303/'%QUOTES'!CU302-1,0)</f>
        <v>-3.1333930170098778E-3</v>
      </c>
      <c r="CV303" s="78">
        <f>IFERROR('%QUOTES'!CV303/'%QUOTES'!CV302-1,0)</f>
        <v>-6.4575645756458355E-3</v>
      </c>
      <c r="CW303" s="78">
        <f>IFERROR('%QUOTES'!CW303/'%QUOTES'!CW302-1,0)</f>
        <v>-5.4274084124830146E-3</v>
      </c>
      <c r="CX303" s="78">
        <f>IFERROR('%QUOTES'!CX303/'%QUOTES'!CX302-1,0)</f>
        <v>1.4673046251993949E-3</v>
      </c>
      <c r="CY303" s="78">
        <f>IFERROR('%QUOTES'!CY303/'%QUOTES'!CY302-1,0)</f>
        <v>1.3071568627449626E-3</v>
      </c>
      <c r="CZ303" s="78">
        <f>IFERROR('%QUOTES'!CZ303/'%QUOTES'!CZ302-1,0)</f>
        <v>-1.8827057557827542E-3</v>
      </c>
      <c r="DA303" s="78">
        <f>IFERROR('%QUOTES'!DA303/'%QUOTES'!DA302-1,0)</f>
        <v>-3.336447350860805E-3</v>
      </c>
      <c r="DB303" s="78">
        <f>IFERROR('%QUOTES'!DB303/'%QUOTES'!DB302-1,0)</f>
        <v>-7.0125927019264456E-3</v>
      </c>
      <c r="DC303" s="78">
        <f>IFERROR('%QUOTES'!DC303/'%QUOTES'!DC302-1,0)</f>
        <v>-2.5651204359238289E-3</v>
      </c>
      <c r="DD303" s="78">
        <f>IFERROR('%QUOTES'!DD303/'%QUOTES'!DD302-1,0)</f>
        <v>-5.4744263432109364E-3</v>
      </c>
      <c r="DE303" s="78">
        <f>IFERROR('%QUOTES'!DE303/'%QUOTES'!DE302-1,0)</f>
        <v>-6.2267860364126904E-3</v>
      </c>
      <c r="DF303" s="78">
        <f>IFERROR('%QUOTES'!DF303/'%QUOTES'!DF302-1,0)</f>
        <v>-3.9413526722371639E-3</v>
      </c>
      <c r="DG303" s="78">
        <f>IFERROR('%QUOTES'!DG303/'%QUOTES'!DG302-1,0)</f>
        <v>-3.8633578684481584E-3</v>
      </c>
      <c r="DH303" s="78">
        <f>IFERROR('%QUOTES'!DH303/'%QUOTES'!DH302-1,0)</f>
        <v>-2.8768124832531106E-3</v>
      </c>
      <c r="DI303" s="78">
        <f>IFERROR('%QUOTES'!DI303/'%QUOTES'!DI302-1,0)</f>
        <v>-2.363265811388704E-2</v>
      </c>
      <c r="DJ303" s="78">
        <f>IFERROR('%QUOTES'!DJ303/'%QUOTES'!DJ302-1,0)</f>
        <v>-3.5158211953791874E-3</v>
      </c>
      <c r="DK303" s="78">
        <f>IFERROR('%QUOTES'!DK303/'%QUOTES'!DK302-1,0)</f>
        <v>-2.723910371408067E-3</v>
      </c>
      <c r="DL303" s="78">
        <f>IFERROR('%QUOTES'!DL303/'%QUOTES'!DL302-1,0)</f>
        <v>-3.8601258407328087E-3</v>
      </c>
      <c r="DM303" s="78">
        <f>IFERROR('%QUOTES'!DM303/'%QUOTES'!DM302-1,0)</f>
        <v>-5.1759662728774192E-3</v>
      </c>
      <c r="DN303" s="78">
        <f>IFERROR('%QUOTES'!DN303/'%QUOTES'!DN302-1,0)</f>
        <v>-5.6513140901759407E-4</v>
      </c>
      <c r="DO303" s="78">
        <f>IFERROR('%QUOTES'!DO303/'%QUOTES'!DO302-1,0)</f>
        <v>-3.9287847040335722E-3</v>
      </c>
      <c r="DP303" s="78">
        <f>IFERROR('%QUOTES'!DP303/'%QUOTES'!DP302-1,0)</f>
        <v>-9.134636129534135E-4</v>
      </c>
      <c r="DQ303" s="78">
        <f>IFERROR('%QUOTES'!DQ303/'%QUOTES'!DQ302-1,0)</f>
        <v>-2.9837342311705983E-3</v>
      </c>
      <c r="DR303" s="78">
        <f>IFERROR('%QUOTES'!DR303/'%QUOTES'!DR302-1,0)</f>
        <v>-5.4173354735153056E-3</v>
      </c>
      <c r="DS303" s="78">
        <f>IFERROR('%QUOTES'!DS303/'%QUOTES'!DS302-1,0)</f>
        <v>-4.0241160096544659E-3</v>
      </c>
      <c r="DT303" s="78">
        <f>IFERROR('%QUOTES'!DT303/'%QUOTES'!DT302-1,0)</f>
        <v>-4.102271178994088E-3</v>
      </c>
      <c r="DU303" s="78">
        <f>IFERROR('%QUOTES'!DU303/'%QUOTES'!DU302-1,0)</f>
        <v>-1.616843585237282E-3</v>
      </c>
      <c r="DV303" s="78">
        <f>IFERROR('%QUOTES'!DV303/'%QUOTES'!DV302-1,0)</f>
        <v>-1.5945386244855531E-3</v>
      </c>
      <c r="DW303" s="78">
        <f>IFERROR('%QUOTES'!DW303/'%QUOTES'!DW302-1,0)</f>
        <v>-1.5652534928294992E-2</v>
      </c>
      <c r="DX303" s="78">
        <f>IFERROR('%QUOTES'!DX303/'%QUOTES'!DX302-1,0)</f>
        <v>-7.9209900990095949E-4</v>
      </c>
      <c r="DY303" s="78">
        <f>IFERROR('%QUOTES'!DY303/'%QUOTES'!DY302-1,0)</f>
        <v>-3.1454136651895004E-3</v>
      </c>
      <c r="DZ303" s="78">
        <f>IFERROR('%QUOTES'!DZ303/'%QUOTES'!DZ302-1,0)</f>
        <v>-3.9434541653760036E-4</v>
      </c>
      <c r="EA303" s="78">
        <f>IFERROR('%QUOTES'!EA303/'%QUOTES'!EA302-1,0)</f>
        <v>-1.8083484026522045E-3</v>
      </c>
      <c r="EB303" s="78">
        <f>IFERROR('%QUOTES'!EB303/'%QUOTES'!EB302-1,0)</f>
        <v>-6.76047754032294E-4</v>
      </c>
      <c r="EC303" s="78">
        <f>IFERROR('%QUOTES'!EC303/'%QUOTES'!EC302-1,0)</f>
        <v>-2.1333239121980041E-3</v>
      </c>
      <c r="ED303" s="78">
        <f>IFERROR('%QUOTES'!ED303/'%QUOTES'!ED302-1,0)</f>
        <v>-3.948446803825334E-3</v>
      </c>
      <c r="EE303" s="78">
        <f>IFERROR('%QUOTES'!EE303/'%QUOTES'!EE302-1,0)</f>
        <v>-1.8616816630467881E-3</v>
      </c>
      <c r="EF303" s="78">
        <f>IFERROR('%QUOTES'!EF303/'%QUOTES'!EF302-1,0)</f>
        <v>-7.2015010234249832E-4</v>
      </c>
      <c r="EG303" s="78">
        <f>IFERROR('%QUOTES'!EG303/'%QUOTES'!EG302-1,0)</f>
        <v>-5.9741914927513573E-4</v>
      </c>
      <c r="EH303" s="78">
        <f>IFERROR('%QUOTES'!EH303/'%QUOTES'!EH302-1,0)</f>
        <v>-4.4371555347968439E-3</v>
      </c>
      <c r="EI303" s="78">
        <f>IFERROR('%QUOTES'!EI303/'%QUOTES'!EI302-1,0)</f>
        <v>-4.8544130626655413E-3</v>
      </c>
      <c r="EJ303" s="78">
        <f>IFERROR('%QUOTES'!EJ303/'%QUOTES'!EJ302-1,0)</f>
        <v>-4.327963452753214E-3</v>
      </c>
      <c r="EK303" s="78">
        <f>IFERROR('%QUOTES'!EK303/'%QUOTES'!EK302-1,0)</f>
        <v>-4.5970974473211745E-3</v>
      </c>
      <c r="EL303" s="78">
        <f>IFERROR('%QUOTES'!EL303/'%QUOTES'!EL302-1,0)</f>
        <v>-1.3819095477387022E-2</v>
      </c>
      <c r="EM303" s="78">
        <f>IFERROR('%QUOTES'!EM303/'%QUOTES'!EM302-1,0)</f>
        <v>4.4800282952135451E-3</v>
      </c>
      <c r="EN303" s="78">
        <f>IFERROR('%QUOTES'!EN303/'%QUOTES'!EN302-1,0)</f>
        <v>2.5688930406351229E-3</v>
      </c>
      <c r="EO303" s="78">
        <f>IFERROR('%QUOTES'!EO303/'%QUOTES'!EO302-1,0)</f>
        <v>-5.2724175995395584E-3</v>
      </c>
      <c r="EP303" s="78">
        <f>IFERROR('%QUOTES'!EP303/'%QUOTES'!EP302-1,0)</f>
        <v>-5.8915752510437791E-3</v>
      </c>
      <c r="EQ303" s="78">
        <f>IFERROR('%QUOTES'!EQ303/'%QUOTES'!EQ302-1,0)</f>
        <v>-9.3304959895236239E-3</v>
      </c>
      <c r="ER303" s="78">
        <f>IFERROR('%QUOTES'!ER303/'%QUOTES'!ER302-1,0)</f>
        <v>-2.5697503671070487E-3</v>
      </c>
      <c r="ES303" s="78">
        <f>IFERROR('%QUOTES'!ES303/'%QUOTES'!ES302-1,0)</f>
        <v>-2.7190333969203673E-3</v>
      </c>
      <c r="ET303" s="78">
        <f>IFERROR('%QUOTES'!ET303/'%QUOTES'!ET302-1,0)</f>
        <v>-1.6542943398279997E-2</v>
      </c>
      <c r="EU303" s="78">
        <f>IFERROR('%QUOTES'!EU303/'%QUOTES'!EU302-1,0)</f>
        <v>7.1534337322409769E-4</v>
      </c>
      <c r="EV303" s="78">
        <f>IFERROR('%QUOTES'!EV303/'%QUOTES'!EV302-1,0)</f>
        <v>-1.4265335235377208E-3</v>
      </c>
      <c r="EW303" s="78">
        <f>IFERROR('%QUOTES'!EW303/'%QUOTES'!EW302-1,0)</f>
        <v>2.7743527365706733E-3</v>
      </c>
      <c r="EX303" s="78">
        <f>IFERROR('%QUOTES'!EX303/'%QUOTES'!EX302-1,0)</f>
        <v>1.4732764134730569E-3</v>
      </c>
      <c r="EY303" s="78">
        <f>IFERROR('%QUOTES'!EY303/'%QUOTES'!EY302-1,0)</f>
        <v>-6.9324090121325455E-4</v>
      </c>
      <c r="EZ303" s="78">
        <f>IFERROR('%QUOTES'!EZ303/'%QUOTES'!EZ302-1,0)</f>
        <v>3.9227515809121538E-3</v>
      </c>
      <c r="FA303" s="78">
        <f>IFERROR('%QUOTES'!FA303/'%QUOTES'!FA302-1,0)</f>
        <v>-1.7993521684367408E-4</v>
      </c>
      <c r="FB303" s="78">
        <f>IFERROR('%QUOTES'!FB303/'%QUOTES'!FB302-1,0)</f>
        <v>5.1781294439152692E-3</v>
      </c>
      <c r="FC303" s="78">
        <f>IFERROR('%QUOTES'!FC303/'%QUOTES'!FC302-1,0)</f>
        <v>4.2038082147330957E-3</v>
      </c>
      <c r="FD303" s="78">
        <f>IFERROR('%QUOTES'!FD303/'%QUOTES'!FD302-1,0)</f>
        <v>2.7881040892192566E-3</v>
      </c>
      <c r="FE303" s="78">
        <f>IFERROR('%QUOTES'!FE303/'%QUOTES'!FE302-1,0)</f>
        <v>1.3953953488370363E-3</v>
      </c>
      <c r="FF303" s="78">
        <f>IFERROR('%QUOTES'!FF303/'%QUOTES'!FF302-1,0)</f>
        <v>2.5706940874035134E-3</v>
      </c>
      <c r="FG303" s="78">
        <f>IFERROR('%QUOTES'!FG303/'%QUOTES'!FG302-1,0)</f>
        <v>-6.6093853271653735E-4</v>
      </c>
      <c r="FH303" s="78">
        <f>IFERROR('%QUOTES'!FH303/'%QUOTES'!FH302-1,0)</f>
        <v>2.6523261648745633E-2</v>
      </c>
    </row>
    <row r="304" spans="1:164">
      <c r="A304" s="76">
        <v>43539</v>
      </c>
      <c r="B304" s="78">
        <f>IFERROR('%QUOTES'!B304/'%QUOTES'!B303-1,0)</f>
        <v>7.2484745621119728E-3</v>
      </c>
      <c r="C304" s="78">
        <f>IFERROR('%QUOTES'!C304/'%QUOTES'!C303-1,0)</f>
        <v>3.2590439978272823E-3</v>
      </c>
      <c r="D304" s="78">
        <f>IFERROR('%QUOTES'!D304/'%QUOTES'!D303-1,0)</f>
        <v>9.6491228070174628E-3</v>
      </c>
      <c r="E304" s="78">
        <f>IFERROR('%QUOTES'!E304/'%QUOTES'!E303-1,0)</f>
        <v>9.0831062670293505E-4</v>
      </c>
      <c r="F304" s="78">
        <f>IFERROR('%QUOTES'!F304/'%QUOTES'!F303-1,0)</f>
        <v>8.167873289043559E-3</v>
      </c>
      <c r="G304" s="78">
        <f>IFERROR('%QUOTES'!G304/'%QUOTES'!G303-1,0)</f>
        <v>-1.8705200499536945E-3</v>
      </c>
      <c r="H304" s="78">
        <f>IFERROR('%QUOTES'!H304/'%QUOTES'!H303-1,0)</f>
        <v>2.9201817001947017E-3</v>
      </c>
      <c r="I304" s="78">
        <f>IFERROR('%QUOTES'!I304/'%QUOTES'!I303-1,0)</f>
        <v>6.0493251737347986E-3</v>
      </c>
      <c r="J304" s="78">
        <f>IFERROR('%QUOTES'!J304/'%QUOTES'!J303-1,0)</f>
        <v>7.6117981666381507E-3</v>
      </c>
      <c r="K304" s="78">
        <f>IFERROR('%QUOTES'!K304/'%QUOTES'!K303-1,0)</f>
        <v>4.0697424573132857E-3</v>
      </c>
      <c r="L304" s="78">
        <f>IFERROR('%QUOTES'!L304/'%QUOTES'!L303-1,0)</f>
        <v>8.2802547770701729E-3</v>
      </c>
      <c r="M304" s="78">
        <f>IFERROR('%QUOTES'!M304/'%QUOTES'!M303-1,0)</f>
        <v>-2.8070175438595912E-3</v>
      </c>
      <c r="N304" s="78">
        <f>IFERROR('%QUOTES'!N304/'%QUOTES'!N303-1,0)</f>
        <v>-2.6087131017593634E-4</v>
      </c>
      <c r="O304" s="78">
        <f>IFERROR('%QUOTES'!O304/'%QUOTES'!O303-1,0)</f>
        <v>1.3690183784850429E-2</v>
      </c>
      <c r="P304" s="78">
        <f>IFERROR('%QUOTES'!P304/'%QUOTES'!P303-1,0)</f>
        <v>1.5606849162993042E-2</v>
      </c>
      <c r="Q304" s="78">
        <f>IFERROR('%QUOTES'!Q304/'%QUOTES'!Q303-1,0)</f>
        <v>2.5747749073246062E-4</v>
      </c>
      <c r="R304" s="78">
        <f>IFERROR('%QUOTES'!R304/'%QUOTES'!R303-1,0)</f>
        <v>2.8108796296297811E-3</v>
      </c>
      <c r="S304" s="78">
        <f>IFERROR('%QUOTES'!S304/'%QUOTES'!S303-1,0)</f>
        <v>0</v>
      </c>
      <c r="T304" s="78">
        <f>IFERROR('%QUOTES'!T304/'%QUOTES'!T303-1,0)</f>
        <v>6.2010931788656354E-3</v>
      </c>
      <c r="U304" s="78">
        <f>IFERROR('%QUOTES'!U304/'%QUOTES'!U303-1,0)</f>
        <v>-2.9246568520887584E-3</v>
      </c>
      <c r="V304" s="78">
        <f>IFERROR('%QUOTES'!V304/'%QUOTES'!V303-1,0)</f>
        <v>2.7163173706574728E-3</v>
      </c>
      <c r="W304" s="78">
        <f>IFERROR('%QUOTES'!W304/'%QUOTES'!W303-1,0)</f>
        <v>3.6644745868650297E-3</v>
      </c>
      <c r="X304" s="78">
        <f>IFERROR('%QUOTES'!X304/'%QUOTES'!X303-1,0)</f>
        <v>-5.2631036393141484E-3</v>
      </c>
      <c r="Y304" s="78">
        <f>IFERROR('%QUOTES'!Y304/'%QUOTES'!Y303-1,0)</f>
        <v>6.8887152901073723E-3</v>
      </c>
      <c r="Z304" s="78">
        <f>IFERROR('%QUOTES'!Z304/'%QUOTES'!Z303-1,0)</f>
        <v>2.0475116916851555E-4</v>
      </c>
      <c r="AA304" s="78">
        <f>IFERROR('%QUOTES'!AA304/'%QUOTES'!AA303-1,0)</f>
        <v>5.8641509630794619E-3</v>
      </c>
      <c r="AB304" s="78">
        <f>IFERROR('%QUOTES'!AB304/'%QUOTES'!AB303-1,0)</f>
        <v>7.2028567969817381E-3</v>
      </c>
      <c r="AC304" s="78">
        <f>IFERROR('%QUOTES'!AC304/'%QUOTES'!AC303-1,0)</f>
        <v>7.4950916949929614E-3</v>
      </c>
      <c r="AD304" s="78">
        <f>IFERROR('%QUOTES'!AD304/'%QUOTES'!AD303-1,0)</f>
        <v>1.8810759969902779E-3</v>
      </c>
      <c r="AE304" s="78">
        <f>IFERROR('%QUOTES'!AE304/'%QUOTES'!AE303-1,0)</f>
        <v>-3.7664954631055902E-3</v>
      </c>
      <c r="AF304" s="78">
        <f>IFERROR('%QUOTES'!AF304/'%QUOTES'!AF303-1,0)</f>
        <v>4.4670518936242853E-3</v>
      </c>
      <c r="AG304" s="78">
        <f>IFERROR('%QUOTES'!AG304/'%QUOTES'!AG303-1,0)</f>
        <v>4.2618723458724972E-3</v>
      </c>
      <c r="AH304" s="78">
        <f>IFERROR('%QUOTES'!AH304/'%QUOTES'!AH303-1,0)</f>
        <v>-3.1241603749023739E-3</v>
      </c>
      <c r="AI304" s="78">
        <f>IFERROR('%QUOTES'!AI304/'%QUOTES'!AI303-1,0)</f>
        <v>6.293741258741159E-3</v>
      </c>
      <c r="AJ304" s="78">
        <f>IFERROR('%QUOTES'!AJ304/'%QUOTES'!AJ303-1,0)</f>
        <v>4.8423759497708829E-3</v>
      </c>
      <c r="AK304" s="78">
        <f>IFERROR('%QUOTES'!AK304/'%QUOTES'!AK303-1,0)</f>
        <v>3.9055235261296062E-3</v>
      </c>
      <c r="AL304" s="78">
        <f>IFERROR('%QUOTES'!AL304/'%QUOTES'!AL303-1,0)</f>
        <v>4.7877433769549782E-3</v>
      </c>
      <c r="AM304" s="78">
        <f>IFERROR('%QUOTES'!AM304/'%QUOTES'!AM303-1,0)</f>
        <v>6.6631773919547665E-3</v>
      </c>
      <c r="AN304" s="78">
        <f>IFERROR('%QUOTES'!AN304/'%QUOTES'!AN303-1,0)</f>
        <v>2.5832415350344196E-3</v>
      </c>
      <c r="AO304" s="78">
        <f>IFERROR('%QUOTES'!AO304/'%QUOTES'!AO303-1,0)</f>
        <v>-7.4427967805845707E-3</v>
      </c>
      <c r="AP304" s="78">
        <f>IFERROR('%QUOTES'!AP304/'%QUOTES'!AP303-1,0)</f>
        <v>6.1280686300779763E-4</v>
      </c>
      <c r="AQ304" s="78">
        <f>IFERROR('%QUOTES'!AQ304/'%QUOTES'!AQ303-1,0)</f>
        <v>5.2712558139533794E-3</v>
      </c>
      <c r="AR304" s="78">
        <f>IFERROR('%QUOTES'!AR304/'%QUOTES'!AR303-1,0)</f>
        <v>1.3316151965415468E-2</v>
      </c>
      <c r="AS304" s="78">
        <f>IFERROR('%QUOTES'!AS304/'%QUOTES'!AS303-1,0)</f>
        <v>2.2386744227040456E-2</v>
      </c>
      <c r="AT304" s="78">
        <f>IFERROR('%QUOTES'!AT304/'%QUOTES'!AT303-1,0)</f>
        <v>1.2760586138759633E-2</v>
      </c>
      <c r="AU304" s="78">
        <f>IFERROR('%QUOTES'!AU304/'%QUOTES'!AU303-1,0)</f>
        <v>1.229790176105805E-2</v>
      </c>
      <c r="AV304" s="78">
        <f>IFERROR('%QUOTES'!AV304/'%QUOTES'!AV303-1,0)</f>
        <v>-6.6854304272211396E-3</v>
      </c>
      <c r="AW304" s="78">
        <f>IFERROR('%QUOTES'!AW304/'%QUOTES'!AW303-1,0)</f>
        <v>8.3059846994535391E-3</v>
      </c>
      <c r="AX304" s="78">
        <f>IFERROR('%QUOTES'!AX304/'%QUOTES'!AX303-1,0)</f>
        <v>2.4855934156378545E-2</v>
      </c>
      <c r="AY304" s="78">
        <f>IFERROR('%QUOTES'!AY304/'%QUOTES'!AY303-1,0)</f>
        <v>6.9848327459698378E-3</v>
      </c>
      <c r="AZ304" s="78">
        <f>IFERROR('%QUOTES'!AZ304/'%QUOTES'!AZ303-1,0)</f>
        <v>8.5163517035646841E-4</v>
      </c>
      <c r="BA304" s="78">
        <f>IFERROR('%QUOTES'!BA304/'%QUOTES'!BA303-1,0)</f>
        <v>7.7287954068676612E-3</v>
      </c>
      <c r="BB304" s="78">
        <f>IFERROR('%QUOTES'!BB304/'%QUOTES'!BB303-1,0)</f>
        <v>1.0270641797126334E-2</v>
      </c>
      <c r="BC304" s="78">
        <f>IFERROR('%QUOTES'!BC304/'%QUOTES'!BC303-1,0)</f>
        <v>8.7035139286895102E-4</v>
      </c>
      <c r="BD304" s="78">
        <f>IFERROR('%QUOTES'!BD304/'%QUOTES'!BD303-1,0)</f>
        <v>4.7927150730897594E-4</v>
      </c>
      <c r="BE304" s="78">
        <f>IFERROR('%QUOTES'!BE304/'%QUOTES'!BE303-1,0)</f>
        <v>5.4802247886855948E-3</v>
      </c>
      <c r="BF304" s="78">
        <f>IFERROR('%QUOTES'!BF304/'%QUOTES'!BF303-1,0)</f>
        <v>8.6132741623747844E-3</v>
      </c>
      <c r="BG304" s="78">
        <f>IFERROR('%QUOTES'!BG304/'%QUOTES'!BG303-1,0)</f>
        <v>-5.8929739752028309E-3</v>
      </c>
      <c r="BH304" s="78">
        <f>IFERROR('%QUOTES'!BH304/'%QUOTES'!BH303-1,0)</f>
        <v>8.8458882887598733E-3</v>
      </c>
      <c r="BI304" s="78">
        <f>IFERROR('%QUOTES'!BI304/'%QUOTES'!BI303-1,0)</f>
        <v>7.4976231787473591E-3</v>
      </c>
      <c r="BJ304" s="78">
        <f>IFERROR('%QUOTES'!BJ304/'%QUOTES'!BJ303-1,0)</f>
        <v>2.52969454231744E-3</v>
      </c>
      <c r="BK304" s="78">
        <f>IFERROR('%QUOTES'!BK304/'%QUOTES'!BK303-1,0)</f>
        <v>1.5620889594916365E-2</v>
      </c>
      <c r="BL304" s="78">
        <f>IFERROR('%QUOTES'!BL304/'%QUOTES'!BL303-1,0)</f>
        <v>1.1236557243522016E-2</v>
      </c>
      <c r="BM304" s="78">
        <f>IFERROR('%QUOTES'!BM304/'%QUOTES'!BM303-1,0)</f>
        <v>2.677625983884746E-2</v>
      </c>
      <c r="BN304" s="78">
        <f>IFERROR('%QUOTES'!BN304/'%QUOTES'!BN303-1,0)</f>
        <v>7.5043526480349509E-3</v>
      </c>
      <c r="BO304" s="78">
        <f>IFERROR('%QUOTES'!BO304/'%QUOTES'!BO303-1,0)</f>
        <v>-3.5244922341696516E-2</v>
      </c>
      <c r="BP304" s="78">
        <f>IFERROR('%QUOTES'!BP304/'%QUOTES'!BP303-1,0)</f>
        <v>2.4708071648815721E-3</v>
      </c>
      <c r="BQ304" s="78">
        <f>IFERROR('%QUOTES'!BQ304/'%QUOTES'!BQ303-1,0)</f>
        <v>1.0760691344172013E-2</v>
      </c>
      <c r="BR304" s="78">
        <f>IFERROR('%QUOTES'!BR304/'%QUOTES'!BR303-1,0)</f>
        <v>6.7518240977670896E-3</v>
      </c>
      <c r="BS304" s="78">
        <f>IFERROR('%QUOTES'!BS304/'%QUOTES'!BS303-1,0)</f>
        <v>2.9004377660070579E-2</v>
      </c>
      <c r="BT304" s="78">
        <f>IFERROR('%QUOTES'!BT304/'%QUOTES'!BT303-1,0)</f>
        <v>0</v>
      </c>
      <c r="BU304" s="78">
        <f>IFERROR('%QUOTES'!BU304/'%QUOTES'!BU303-1,0)</f>
        <v>-3.7329322383686803E-3</v>
      </c>
      <c r="BV304" s="78">
        <f>IFERROR('%QUOTES'!BV304/'%QUOTES'!BV303-1,0)</f>
        <v>1.2904351402050596E-2</v>
      </c>
      <c r="BW304" s="78">
        <f>IFERROR('%QUOTES'!BW304/'%QUOTES'!BW303-1,0)</f>
        <v>1.4709443394080424E-2</v>
      </c>
      <c r="BX304" s="78">
        <f>IFERROR('%QUOTES'!BX304/'%QUOTES'!BX303-1,0)</f>
        <v>4.8001344878589869E-4</v>
      </c>
      <c r="BY304" s="78">
        <f>IFERROR('%QUOTES'!BY304/'%QUOTES'!BY303-1,0)</f>
        <v>8.0839698672852123E-3</v>
      </c>
      <c r="BZ304" s="78">
        <f>IFERROR('%QUOTES'!BZ304/'%QUOTES'!BZ303-1,0)</f>
        <v>7.7396618584795185E-3</v>
      </c>
      <c r="CA304" s="78">
        <f>IFERROR('%QUOTES'!CA304/'%QUOTES'!CA303-1,0)</f>
        <v>6.2783571677711425E-3</v>
      </c>
      <c r="CB304" s="78">
        <f>IFERROR('%QUOTES'!CB304/'%QUOTES'!CB303-1,0)</f>
        <v>2.2539444027047661E-3</v>
      </c>
      <c r="CC304" s="78">
        <f>IFERROR('%QUOTES'!CC304/'%QUOTES'!CC303-1,0)</f>
        <v>1.2022220084667579E-2</v>
      </c>
      <c r="CD304" s="78">
        <f>IFERROR('%QUOTES'!CD304/'%QUOTES'!CD303-1,0)</f>
        <v>7.5518210991563084E-3</v>
      </c>
      <c r="CE304" s="78">
        <f>IFERROR('%QUOTES'!CE304/'%QUOTES'!CE303-1,0)</f>
        <v>7.1658903618776471E-4</v>
      </c>
      <c r="CF304" s="78">
        <f>IFERROR('%QUOTES'!CF304/'%QUOTES'!CF303-1,0)</f>
        <v>9.6057060931900029E-3</v>
      </c>
      <c r="CG304" s="78">
        <f>IFERROR('%QUOTES'!CG304/'%QUOTES'!CG303-1,0)</f>
        <v>4.5563068451726085E-3</v>
      </c>
      <c r="CH304" s="78">
        <f>IFERROR('%QUOTES'!CH304/'%QUOTES'!CH303-1,0)</f>
        <v>8.5301398013366558E-3</v>
      </c>
      <c r="CI304" s="78">
        <f>IFERROR('%QUOTES'!CI304/'%QUOTES'!CI303-1,0)</f>
        <v>3.2967034174615772E-3</v>
      </c>
      <c r="CJ304" s="78">
        <f>IFERROR('%QUOTES'!CJ304/'%QUOTES'!CJ303-1,0)</f>
        <v>2.7780865157924772E-3</v>
      </c>
      <c r="CK304" s="78">
        <f>IFERROR('%QUOTES'!CK304/'%QUOTES'!CK303-1,0)</f>
        <v>2.3050366144211409E-2</v>
      </c>
      <c r="CL304" s="78">
        <f>IFERROR('%QUOTES'!CL304/'%QUOTES'!CL303-1,0)</f>
        <v>-1.9120458891014325E-3</v>
      </c>
      <c r="CM304" s="78">
        <f>IFERROR('%QUOTES'!CM304/'%QUOTES'!CM303-1,0)</f>
        <v>-2.2770398481973264E-2</v>
      </c>
      <c r="CN304" s="78">
        <f>IFERROR('%QUOTES'!CN304/'%QUOTES'!CN303-1,0)</f>
        <v>-3.5615354174910463E-3</v>
      </c>
      <c r="CO304" s="78">
        <f>IFERROR('%QUOTES'!CO304/'%QUOTES'!CO303-1,0)</f>
        <v>-9.7233835683041558E-4</v>
      </c>
      <c r="CP304" s="78">
        <f>IFERROR('%QUOTES'!CP304/'%QUOTES'!CP303-1,0)</f>
        <v>-1.4578558137906539E-3</v>
      </c>
      <c r="CQ304" s="78">
        <f>IFERROR('%QUOTES'!CQ304/'%QUOTES'!CQ303-1,0)</f>
        <v>-8.1756392955804058E-3</v>
      </c>
      <c r="CR304" s="78">
        <f>IFERROR('%QUOTES'!CR304/'%QUOTES'!CR303-1,0)</f>
        <v>-1.09634551495017E-2</v>
      </c>
      <c r="CS304" s="78">
        <f>IFERROR('%QUOTES'!CS304/'%QUOTES'!CS303-1,0)</f>
        <v>-5.2860696517412764E-3</v>
      </c>
      <c r="CT304" s="78">
        <f>IFERROR('%QUOTES'!CT304/'%QUOTES'!CT303-1,0)</f>
        <v>-9.4389617199790443E-3</v>
      </c>
      <c r="CU304" s="78">
        <f>IFERROR('%QUOTES'!CU304/'%QUOTES'!CU303-1,0)</f>
        <v>1.3470588235293679E-3</v>
      </c>
      <c r="CV304" s="78">
        <f>IFERROR('%QUOTES'!CV304/'%QUOTES'!CV303-1,0)</f>
        <v>2.0427112349117982E-2</v>
      </c>
      <c r="CW304" s="78">
        <f>IFERROR('%QUOTES'!CW304/'%QUOTES'!CW303-1,0)</f>
        <v>-2.1828103683492528E-2</v>
      </c>
      <c r="CX304" s="78">
        <f>IFERROR('%QUOTES'!CX304/'%QUOTES'!CX303-1,0)</f>
        <v>2.0830647216205866E-2</v>
      </c>
      <c r="CY304" s="78">
        <f>IFERROR('%QUOTES'!CY304/'%QUOTES'!CY303-1,0)</f>
        <v>-1.9581919699148687E-3</v>
      </c>
      <c r="CZ304" s="78">
        <f>IFERROR('%QUOTES'!CZ304/'%QUOTES'!CZ303-1,0)</f>
        <v>3.7725409923865527E-3</v>
      </c>
      <c r="DA304" s="78">
        <f>IFERROR('%QUOTES'!DA304/'%QUOTES'!DA303-1,0)</f>
        <v>-9.2394483128013238E-3</v>
      </c>
      <c r="DB304" s="78">
        <f>IFERROR('%QUOTES'!DB304/'%QUOTES'!DB303-1,0)</f>
        <v>-1.6142402740556561E-3</v>
      </c>
      <c r="DC304" s="78">
        <f>IFERROR('%QUOTES'!DC304/'%QUOTES'!DC303-1,0)</f>
        <v>-1.8215698415720016E-3</v>
      </c>
      <c r="DD304" s="78">
        <f>IFERROR('%QUOTES'!DD304/'%QUOTES'!DD303-1,0)</f>
        <v>-4.7182435272217216E-3</v>
      </c>
      <c r="DE304" s="78">
        <f>IFERROR('%QUOTES'!DE304/'%QUOTES'!DE303-1,0)</f>
        <v>-2.968055370253353E-3</v>
      </c>
      <c r="DF304" s="78">
        <f>IFERROR('%QUOTES'!DF304/'%QUOTES'!DF303-1,0)</f>
        <v>-2.8490028490028019E-3</v>
      </c>
      <c r="DG304" s="78">
        <f>IFERROR('%QUOTES'!DG304/'%QUOTES'!DG303-1,0)</f>
        <v>6.2649164677801572E-3</v>
      </c>
      <c r="DH304" s="78">
        <f>IFERROR('%QUOTES'!DH304/'%QUOTES'!DH303-1,0)</f>
        <v>5.385612410632401E-3</v>
      </c>
      <c r="DI304" s="78">
        <f>IFERROR('%QUOTES'!DI304/'%QUOTES'!DI303-1,0)</f>
        <v>-6.6851312428507503E-3</v>
      </c>
      <c r="DJ304" s="78">
        <f>IFERROR('%QUOTES'!DJ304/'%QUOTES'!DJ303-1,0)</f>
        <v>-1.5121219758064131E-3</v>
      </c>
      <c r="DK304" s="78">
        <f>IFERROR('%QUOTES'!DK304/'%QUOTES'!DK303-1,0)</f>
        <v>3.3310905114158906E-4</v>
      </c>
      <c r="DL304" s="78">
        <f>IFERROR('%QUOTES'!DL304/'%QUOTES'!DL303-1,0)</f>
        <v>-1.3634875623903531E-3</v>
      </c>
      <c r="DM304" s="78">
        <f>IFERROR('%QUOTES'!DM304/'%QUOTES'!DM303-1,0)</f>
        <v>-2.6014915019075824E-3</v>
      </c>
      <c r="DN304" s="78">
        <f>IFERROR('%QUOTES'!DN304/'%QUOTES'!DN303-1,0)</f>
        <v>5.654537903718948E-3</v>
      </c>
      <c r="DO304" s="78">
        <f>IFERROR('%QUOTES'!DO304/'%QUOTES'!DO303-1,0)</f>
        <v>-6.0478571140639703E-3</v>
      </c>
      <c r="DP304" s="78">
        <f>IFERROR('%QUOTES'!DP304/'%QUOTES'!DP303-1,0)</f>
        <v>1.8288535715638154E-4</v>
      </c>
      <c r="DQ304" s="78">
        <f>IFERROR('%QUOTES'!DQ304/'%QUOTES'!DQ303-1,0)</f>
        <v>2.9926635438286553E-3</v>
      </c>
      <c r="DR304" s="78">
        <f>IFERROR('%QUOTES'!DR304/'%QUOTES'!DR303-1,0)</f>
        <v>3.4295339923340329E-3</v>
      </c>
      <c r="DS304" s="78">
        <f>IFERROR('%QUOTES'!DS304/'%QUOTES'!DS303-1,0)</f>
        <v>-1.7316593517079371E-3</v>
      </c>
      <c r="DT304" s="78">
        <f>IFERROR('%QUOTES'!DT304/'%QUOTES'!DT303-1,0)</f>
        <v>4.5967645094848741E-3</v>
      </c>
      <c r="DU304" s="78">
        <f>IFERROR('%QUOTES'!DU304/'%QUOTES'!DU303-1,0)</f>
        <v>5.0697153902348191E-3</v>
      </c>
      <c r="DV304" s="78">
        <f>IFERROR('%QUOTES'!DV304/'%QUOTES'!DV303-1,0)</f>
        <v>6.0890446891144201E-3</v>
      </c>
      <c r="DW304" s="78">
        <f>IFERROR('%QUOTES'!DW304/'%QUOTES'!DW303-1,0)</f>
        <v>-5.3751845296671208E-3</v>
      </c>
      <c r="DX304" s="78">
        <f>IFERROR('%QUOTES'!DX304/'%QUOTES'!DX303-1,0)</f>
        <v>7.1343838116206815E-3</v>
      </c>
      <c r="DY304" s="78">
        <f>IFERROR('%QUOTES'!DY304/'%QUOTES'!DY303-1,0)</f>
        <v>3.9228977669640841E-3</v>
      </c>
      <c r="DZ304" s="78">
        <f>IFERROR('%QUOTES'!DZ304/'%QUOTES'!DZ303-1,0)</f>
        <v>3.5502721893490019E-3</v>
      </c>
      <c r="EA304" s="78">
        <f>IFERROR('%QUOTES'!EA304/'%QUOTES'!EA303-1,0)</f>
        <v>-1.207638925351362E-3</v>
      </c>
      <c r="EB304" s="78">
        <f>IFERROR('%QUOTES'!EB304/'%QUOTES'!EB303-1,0)</f>
        <v>4.7351298640418982E-3</v>
      </c>
      <c r="EC304" s="78">
        <f>IFERROR('%QUOTES'!EC304/'%QUOTES'!EC303-1,0)</f>
        <v>-4.2769381826146535E-4</v>
      </c>
      <c r="ED304" s="78">
        <f>IFERROR('%QUOTES'!ED304/'%QUOTES'!ED303-1,0)</f>
        <v>5.8139931289640234E-3</v>
      </c>
      <c r="EE304" s="78">
        <f>IFERROR('%QUOTES'!EE304/'%QUOTES'!EE303-1,0)</f>
        <v>3.7302768871789738E-3</v>
      </c>
      <c r="EF304" s="78">
        <f>IFERROR('%QUOTES'!EF304/'%QUOTES'!EF303-1,0)</f>
        <v>3.6414291377524499E-3</v>
      </c>
      <c r="EG304" s="78">
        <f>IFERROR('%QUOTES'!EG304/'%QUOTES'!EG303-1,0)</f>
        <v>5.0611325867773171E-3</v>
      </c>
      <c r="EH304" s="78">
        <f>IFERROR('%QUOTES'!EH304/'%QUOTES'!EH303-1,0)</f>
        <v>1.1728594611104537E-3</v>
      </c>
      <c r="EI304" s="78">
        <f>IFERROR('%QUOTES'!EI304/'%QUOTES'!EI303-1,0)</f>
        <v>6.6519736874490754E-3</v>
      </c>
      <c r="EJ304" s="78">
        <f>IFERROR('%QUOTES'!EJ304/'%QUOTES'!EJ303-1,0)</f>
        <v>7.2443854141512887E-4</v>
      </c>
      <c r="EK304" s="78">
        <f>IFERROR('%QUOTES'!EK304/'%QUOTES'!EK303-1,0)</f>
        <v>7.9688309336229946E-3</v>
      </c>
      <c r="EL304" s="78">
        <f>IFERROR('%QUOTES'!EL304/'%QUOTES'!EL303-1,0)</f>
        <v>2.1019171974522299E-2</v>
      </c>
      <c r="EM304" s="78">
        <f>IFERROR('%QUOTES'!EM304/'%QUOTES'!EM303-1,0)</f>
        <v>-4.6938969339860304E-4</v>
      </c>
      <c r="EN304" s="78">
        <f>IFERROR('%QUOTES'!EN304/'%QUOTES'!EN303-1,0)</f>
        <v>2.5623340321452304E-3</v>
      </c>
      <c r="EO304" s="78">
        <f>IFERROR('%QUOTES'!EO304/'%QUOTES'!EO303-1,0)</f>
        <v>6.870828627918435E-4</v>
      </c>
      <c r="EP304" s="78">
        <f>IFERROR('%QUOTES'!EP304/'%QUOTES'!EP303-1,0)</f>
        <v>4.3461280985013229E-3</v>
      </c>
      <c r="EQ304" s="78">
        <f>IFERROR('%QUOTES'!EQ304/'%QUOTES'!EQ303-1,0)</f>
        <v>-6.9398876404495047E-3</v>
      </c>
      <c r="ER304" s="78">
        <f>IFERROR('%QUOTES'!ER304/'%QUOTES'!ER303-1,0)</f>
        <v>2.944423997055523E-3</v>
      </c>
      <c r="ES304" s="78">
        <f>IFERROR('%QUOTES'!ES304/'%QUOTES'!ES303-1,0)</f>
        <v>3.0299910954245668E-4</v>
      </c>
      <c r="ET304" s="78">
        <f>IFERROR('%QUOTES'!ET304/'%QUOTES'!ET303-1,0)</f>
        <v>-1.8537556420788137E-2</v>
      </c>
      <c r="EU304" s="78">
        <f>IFERROR('%QUOTES'!EU304/'%QUOTES'!EU303-1,0)</f>
        <v>-4.2887419585417863E-3</v>
      </c>
      <c r="EV304" s="78">
        <f>IFERROR('%QUOTES'!EV304/'%QUOTES'!EV303-1,0)</f>
        <v>-1.4285714285714235E-2</v>
      </c>
      <c r="EW304" s="78">
        <f>IFERROR('%QUOTES'!EW304/'%QUOTES'!EW303-1,0)</f>
        <v>-1.4140762807893004E-2</v>
      </c>
      <c r="EX304" s="78">
        <f>IFERROR('%QUOTES'!EX304/'%QUOTES'!EX303-1,0)</f>
        <v>-9.7087961336395079E-3</v>
      </c>
      <c r="EY304" s="78">
        <f>IFERROR('%QUOTES'!EY304/'%QUOTES'!EY303-1,0)</f>
        <v>-1.0405792577176554E-2</v>
      </c>
      <c r="EZ304" s="78">
        <f>IFERROR('%QUOTES'!EZ304/'%QUOTES'!EZ303-1,0)</f>
        <v>-1.6745798674529855E-2</v>
      </c>
      <c r="FA304" s="78">
        <f>IFERROR('%QUOTES'!FA304/'%QUOTES'!FA303-1,0)</f>
        <v>-5.0396327386675877E-3</v>
      </c>
      <c r="FB304" s="78">
        <f>IFERROR('%QUOTES'!FB304/'%QUOTES'!FB303-1,0)</f>
        <v>3.0296969696985698E-4</v>
      </c>
      <c r="FC304" s="78">
        <f>IFERROR('%QUOTES'!FC304/'%QUOTES'!FC303-1,0)</f>
        <v>-2.9549125103444096E-3</v>
      </c>
      <c r="FD304" s="78">
        <f>IFERROR('%QUOTES'!FD304/'%QUOTES'!FD303-1,0)</f>
        <v>-2.3169601482854518E-2</v>
      </c>
      <c r="FE304" s="78">
        <f>IFERROR('%QUOTES'!FE304/'%QUOTES'!FE303-1,0)</f>
        <v>-1.4398605926678631E-2</v>
      </c>
      <c r="FF304" s="78">
        <f>IFERROR('%QUOTES'!FF304/'%QUOTES'!FF303-1,0)</f>
        <v>-6.8376068376068133E-3</v>
      </c>
      <c r="FG304" s="78">
        <f>IFERROR('%QUOTES'!FG304/'%QUOTES'!FG303-1,0)</f>
        <v>-3.2407407407407329E-2</v>
      </c>
      <c r="FH304" s="78">
        <f>IFERROR('%QUOTES'!FH304/'%QUOTES'!FH303-1,0)</f>
        <v>-2.0949372239852382E-3</v>
      </c>
    </row>
    <row r="305" spans="1:164">
      <c r="A305" s="76">
        <v>43542</v>
      </c>
      <c r="B305" s="78">
        <f>IFERROR('%QUOTES'!B305/'%QUOTES'!B304-1,0)</f>
        <v>-8.9949030881497638E-4</v>
      </c>
      <c r="C305" s="78">
        <f>IFERROR('%QUOTES'!C305/'%QUOTES'!C304-1,0)</f>
        <v>-5.9554957203842296E-3</v>
      </c>
      <c r="D305" s="78">
        <f>IFERROR('%QUOTES'!D305/'%QUOTES'!D304-1,0)</f>
        <v>6.0816681146829144E-3</v>
      </c>
      <c r="E305" s="78">
        <f>IFERROR('%QUOTES'!E305/'%QUOTES'!E304-1,0)</f>
        <v>2.268557065854937E-3</v>
      </c>
      <c r="F305" s="78">
        <f>IFERROR('%QUOTES'!F305/'%QUOTES'!F304-1,0)</f>
        <v>-5.7188402586363374E-3</v>
      </c>
      <c r="G305" s="78">
        <f>IFERROR('%QUOTES'!G305/'%QUOTES'!G304-1,0)</f>
        <v>5.6221700595544544E-3</v>
      </c>
      <c r="H305" s="78">
        <f>IFERROR('%QUOTES'!H305/'%QUOTES'!H304-1,0)</f>
        <v>6.4704302814622139E-3</v>
      </c>
      <c r="I305" s="78">
        <f>IFERROR('%QUOTES'!I305/'%QUOTES'!I304-1,0)</f>
        <v>5.7046252589481039E-3</v>
      </c>
      <c r="J305" s="78">
        <f>IFERROR('%QUOTES'!J305/'%QUOTES'!J304-1,0)</f>
        <v>9.4428390078244995E-3</v>
      </c>
      <c r="K305" s="78">
        <f>IFERROR('%QUOTES'!K305/'%QUOTES'!K304-1,0)</f>
        <v>5.6249566186197253E-3</v>
      </c>
      <c r="L305" s="78">
        <f>IFERROR('%QUOTES'!L305/'%QUOTES'!L304-1,0)</f>
        <v>-1.8951358180668842E-3</v>
      </c>
      <c r="M305" s="78">
        <f>IFERROR('%QUOTES'!M305/'%QUOTES'!M304-1,0)</f>
        <v>9.1484869809992375E-3</v>
      </c>
      <c r="N305" s="78">
        <f>IFERROR('%QUOTES'!N305/'%QUOTES'!N304-1,0)</f>
        <v>4.2553171417101465E-2</v>
      </c>
      <c r="O305" s="78">
        <f>IFERROR('%QUOTES'!O305/'%QUOTES'!O304-1,0)</f>
        <v>1.7341880457834247E-2</v>
      </c>
      <c r="P305" s="78">
        <f>IFERROR('%QUOTES'!P305/'%QUOTES'!P304-1,0)</f>
        <v>3.3020041478792006E-2</v>
      </c>
      <c r="Q305" s="78">
        <f>IFERROR('%QUOTES'!Q305/'%QUOTES'!Q304-1,0)</f>
        <v>9.2640244656712056E-3</v>
      </c>
      <c r="R305" s="78">
        <f>IFERROR('%QUOTES'!R305/'%QUOTES'!R304-1,0)</f>
        <v>1.2036256816611468E-2</v>
      </c>
      <c r="S305" s="78">
        <f>IFERROR('%QUOTES'!S305/'%QUOTES'!S304-1,0)</f>
        <v>1.3657682166929641E-2</v>
      </c>
      <c r="T305" s="78">
        <f>IFERROR('%QUOTES'!T305/'%QUOTES'!T304-1,0)</f>
        <v>9.4753487323835373E-3</v>
      </c>
      <c r="U305" s="78">
        <f>IFERROR('%QUOTES'!U305/'%QUOTES'!U304-1,0)</f>
        <v>1.4666087545126327E-2</v>
      </c>
      <c r="V305" s="78">
        <f>IFERROR('%QUOTES'!V305/'%QUOTES'!V304-1,0)</f>
        <v>8.7074496904024912E-3</v>
      </c>
      <c r="W305" s="78">
        <f>IFERROR('%QUOTES'!W305/'%QUOTES'!W304-1,0)</f>
        <v>4.9961182744788779E-3</v>
      </c>
      <c r="X305" s="78">
        <f>IFERROR('%QUOTES'!X305/'%QUOTES'!X304-1,0)</f>
        <v>1.459587639854254E-2</v>
      </c>
      <c r="Y305" s="78">
        <f>IFERROR('%QUOTES'!Y305/'%QUOTES'!Y304-1,0)</f>
        <v>1.0015516998166163E-2</v>
      </c>
      <c r="Z305" s="78">
        <f>IFERROR('%QUOTES'!Z305/'%QUOTES'!Z304-1,0)</f>
        <v>1.2080262080262028E-2</v>
      </c>
      <c r="AA305" s="78">
        <f>IFERROR('%QUOTES'!AA305/'%QUOTES'!AA304-1,0)</f>
        <v>1.1199815894445964E-2</v>
      </c>
      <c r="AB305" s="78">
        <f>IFERROR('%QUOTES'!AB305/'%QUOTES'!AB304-1,0)</f>
        <v>3.0989510584278346E-3</v>
      </c>
      <c r="AC305" s="78">
        <f>IFERROR('%QUOTES'!AC305/'%QUOTES'!AC304-1,0)</f>
        <v>1.1279122211621084E-2</v>
      </c>
      <c r="AD305" s="78">
        <f>IFERROR('%QUOTES'!AD305/'%QUOTES'!AD304-1,0)</f>
        <v>1.0138978976304003E-2</v>
      </c>
      <c r="AE305" s="78">
        <f>IFERROR('%QUOTES'!AE305/'%QUOTES'!AE304-1,0)</f>
        <v>-3.7806840312885059E-3</v>
      </c>
      <c r="AF305" s="78">
        <f>IFERROR('%QUOTES'!AF305/'%QUOTES'!AF304-1,0)</f>
        <v>-2.5303021397069525E-3</v>
      </c>
      <c r="AG305" s="78">
        <f>IFERROR('%QUOTES'!AG305/'%QUOTES'!AG304-1,0)</f>
        <v>-3.7723005140917198E-3</v>
      </c>
      <c r="AH305" s="78">
        <f>IFERROR('%QUOTES'!AH305/'%QUOTES'!AH304-1,0)</f>
        <v>-3.1340558074155478E-3</v>
      </c>
      <c r="AI305" s="78">
        <f>IFERROR('%QUOTES'!AI305/'%QUOTES'!AI304-1,0)</f>
        <v>-6.9496175486571943E-4</v>
      </c>
      <c r="AJ305" s="78">
        <f>IFERROR('%QUOTES'!AJ305/'%QUOTES'!AJ304-1,0)</f>
        <v>-1.1278570811838029E-2</v>
      </c>
      <c r="AK305" s="78">
        <f>IFERROR('%QUOTES'!AK305/'%QUOTES'!AK304-1,0)</f>
        <v>3.7050759540568912E-4</v>
      </c>
      <c r="AL305" s="78">
        <f>IFERROR('%QUOTES'!AL305/'%QUOTES'!AL304-1,0)</f>
        <v>-3.1766518424396484E-3</v>
      </c>
      <c r="AM305" s="78">
        <f>IFERROR('%QUOTES'!AM305/'%QUOTES'!AM304-1,0)</f>
        <v>-6.7932415955407333E-3</v>
      </c>
      <c r="AN305" s="78">
        <f>IFERROR('%QUOTES'!AN305/'%QUOTES'!AN304-1,0)</f>
        <v>-7.2468398842395754E-4</v>
      </c>
      <c r="AO305" s="78">
        <f>IFERROR('%QUOTES'!AO305/'%QUOTES'!AO304-1,0)</f>
        <v>6.4274772362078458E-3</v>
      </c>
      <c r="AP305" s="78">
        <f>IFERROR('%QUOTES'!AP305/'%QUOTES'!AP304-1,0)</f>
        <v>-6.8901899609519202E-4</v>
      </c>
      <c r="AQ305" s="78">
        <f>IFERROR('%QUOTES'!AQ305/'%QUOTES'!AQ304-1,0)</f>
        <v>-5.243615375916999E-3</v>
      </c>
      <c r="AR305" s="78">
        <f>IFERROR('%QUOTES'!AR305/'%QUOTES'!AR304-1,0)</f>
        <v>-1.2971570607408389E-2</v>
      </c>
      <c r="AS305" s="78">
        <f>IFERROR('%QUOTES'!AS305/'%QUOTES'!AS304-1,0)</f>
        <v>-3.4482931034482966E-3</v>
      </c>
      <c r="AT305" s="78">
        <f>IFERROR('%QUOTES'!AT305/'%QUOTES'!AT304-1,0)</f>
        <v>-4.2590418548018594E-3</v>
      </c>
      <c r="AU305" s="78">
        <f>IFERROR('%QUOTES'!AU305/'%QUOTES'!AU304-1,0)</f>
        <v>-1.8487652651435482E-3</v>
      </c>
      <c r="AV305" s="78">
        <f>IFERROR('%QUOTES'!AV305/'%QUOTES'!AV304-1,0)</f>
        <v>1.1488227044216037E-2</v>
      </c>
      <c r="AW305" s="78">
        <f>IFERROR('%QUOTES'!AW305/'%QUOTES'!AW304-1,0)</f>
        <v>-8.1508348099067485E-3</v>
      </c>
      <c r="AX305" s="78">
        <f>IFERROR('%QUOTES'!AX305/'%QUOTES'!AX304-1,0)</f>
        <v>7.7096693771174785E-3</v>
      </c>
      <c r="AY305" s="78">
        <f>IFERROR('%QUOTES'!AY305/'%QUOTES'!AY304-1,0)</f>
        <v>3.4681916344871944E-3</v>
      </c>
      <c r="AZ305" s="78">
        <f>IFERROR('%QUOTES'!AZ305/'%QUOTES'!AZ304-1,0)</f>
        <v>3.8291696008125875E-3</v>
      </c>
      <c r="BA305" s="78">
        <f>IFERROR('%QUOTES'!BA305/'%QUOTES'!BA304-1,0)</f>
        <v>3.1773968394015473E-3</v>
      </c>
      <c r="BB305" s="78">
        <f>IFERROR('%QUOTES'!BB305/'%QUOTES'!BB304-1,0)</f>
        <v>-4.3392757580325014E-3</v>
      </c>
      <c r="BC305" s="78">
        <f>IFERROR('%QUOTES'!BC305/'%QUOTES'!BC304-1,0)</f>
        <v>-1.5219045879314441E-3</v>
      </c>
      <c r="BD305" s="78">
        <f>IFERROR('%QUOTES'!BD305/'%QUOTES'!BD304-1,0)</f>
        <v>5.748550898203586E-3</v>
      </c>
      <c r="BE305" s="78">
        <f>IFERROR('%QUOTES'!BE305/'%QUOTES'!BE304-1,0)</f>
        <v>-1.0900860397574652E-3</v>
      </c>
      <c r="BF305" s="78">
        <f>IFERROR('%QUOTES'!BF305/'%QUOTES'!BF304-1,0)</f>
        <v>-1.7079419461804024E-3</v>
      </c>
      <c r="BG305" s="78">
        <f>IFERROR('%QUOTES'!BG305/'%QUOTES'!BG304-1,0)</f>
        <v>4.5604195166437655E-4</v>
      </c>
      <c r="BH305" s="78">
        <f>IFERROR('%QUOTES'!BH305/'%QUOTES'!BH304-1,0)</f>
        <v>4.2472257637273803E-3</v>
      </c>
      <c r="BI305" s="78">
        <f>IFERROR('%QUOTES'!BI305/'%QUOTES'!BI304-1,0)</f>
        <v>1.8472897986632209E-3</v>
      </c>
      <c r="BJ305" s="78">
        <f>IFERROR('%QUOTES'!BJ305/'%QUOTES'!BJ304-1,0)</f>
        <v>7.7641692546581709E-4</v>
      </c>
      <c r="BK305" s="78">
        <f>IFERROR('%QUOTES'!BK305/'%QUOTES'!BK304-1,0)</f>
        <v>3.9102449449885945E-3</v>
      </c>
      <c r="BL305" s="78">
        <f>IFERROR('%QUOTES'!BL305/'%QUOTES'!BL304-1,0)</f>
        <v>3.8211825824383538E-3</v>
      </c>
      <c r="BM305" s="78">
        <f>IFERROR('%QUOTES'!BM305/'%QUOTES'!BM304-1,0)</f>
        <v>-2.7301920285237591E-3</v>
      </c>
      <c r="BN305" s="78">
        <f>IFERROR('%QUOTES'!BN305/'%QUOTES'!BN304-1,0)</f>
        <v>-2.9794423077487142E-3</v>
      </c>
      <c r="BO305" s="78">
        <f>IFERROR('%QUOTES'!BO305/'%QUOTES'!BO304-1,0)</f>
        <v>-1.2383900928792491E-2</v>
      </c>
      <c r="BP305" s="78">
        <f>IFERROR('%QUOTES'!BP305/'%QUOTES'!BP304-1,0)</f>
        <v>7.4692658710096005E-4</v>
      </c>
      <c r="BQ305" s="78">
        <f>IFERROR('%QUOTES'!BQ305/'%QUOTES'!BQ304-1,0)</f>
        <v>8.7417400881057983E-3</v>
      </c>
      <c r="BR305" s="78">
        <f>IFERROR('%QUOTES'!BR305/'%QUOTES'!BR304-1,0)</f>
        <v>3.020399585652811E-3</v>
      </c>
      <c r="BS305" s="78">
        <f>IFERROR('%QUOTES'!BS305/'%QUOTES'!BS304-1,0)</f>
        <v>-1.5307099740942132E-3</v>
      </c>
      <c r="BT305" s="78">
        <f>IFERROR('%QUOTES'!BT305/'%QUOTES'!BT304-1,0)</f>
        <v>-6.6319870527715707E-3</v>
      </c>
      <c r="BU305" s="78">
        <f>IFERROR('%QUOTES'!BU305/'%QUOTES'!BU304-1,0)</f>
        <v>2.0399666944213246E-2</v>
      </c>
      <c r="BV305" s="78">
        <f>IFERROR('%QUOTES'!BV305/'%QUOTES'!BV304-1,0)</f>
        <v>2.0739867881602869E-3</v>
      </c>
      <c r="BW305" s="78">
        <f>IFERROR('%QUOTES'!BW305/'%QUOTES'!BW304-1,0)</f>
        <v>-1.3399074839764991E-3</v>
      </c>
      <c r="BX305" s="78">
        <f>IFERROR('%QUOTES'!BX305/'%QUOTES'!BX304-1,0)</f>
        <v>3.9819707927273296E-3</v>
      </c>
      <c r="BY305" s="78">
        <f>IFERROR('%QUOTES'!BY305/'%QUOTES'!BY304-1,0)</f>
        <v>3.7536426590405458E-3</v>
      </c>
      <c r="BZ305" s="78">
        <f>IFERROR('%QUOTES'!BZ305/'%QUOTES'!BZ304-1,0)</f>
        <v>1.5674451656340072E-3</v>
      </c>
      <c r="CA305" s="78">
        <f>IFERROR('%QUOTES'!CA305/'%QUOTES'!CA304-1,0)</f>
        <v>-8.665337804759643E-4</v>
      </c>
      <c r="CB305" s="78">
        <f>IFERROR('%QUOTES'!CB305/'%QUOTES'!CB304-1,0)</f>
        <v>6.7466516741627736E-3</v>
      </c>
      <c r="CC305" s="78">
        <f>IFERROR('%QUOTES'!CC305/'%QUOTES'!CC304-1,0)</f>
        <v>-3.4279078621970438E-3</v>
      </c>
      <c r="CD305" s="78">
        <f>IFERROR('%QUOTES'!CD305/'%QUOTES'!CD304-1,0)</f>
        <v>2.5473423174606769E-3</v>
      </c>
      <c r="CE305" s="78">
        <f>IFERROR('%QUOTES'!CE305/'%QUOTES'!CE304-1,0)</f>
        <v>7.5187611886859962E-3</v>
      </c>
      <c r="CF305" s="78">
        <f>IFERROR('%QUOTES'!CF305/'%QUOTES'!CF304-1,0)</f>
        <v>-1.5620562783885683E-3</v>
      </c>
      <c r="CG305" s="78">
        <f>IFERROR('%QUOTES'!CG305/'%QUOTES'!CG304-1,0)</f>
        <v>8.1165196494752401E-3</v>
      </c>
      <c r="CH305" s="78">
        <f>IFERROR('%QUOTES'!CH305/'%QUOTES'!CH304-1,0)</f>
        <v>-8.5805342343570068E-4</v>
      </c>
      <c r="CI305" s="78">
        <f>IFERROR('%QUOTES'!CI305/'%QUOTES'!CI304-1,0)</f>
        <v>-7.6669955336617912E-3</v>
      </c>
      <c r="CJ305" s="78">
        <f>IFERROR('%QUOTES'!CJ305/'%QUOTES'!CJ304-1,0)</f>
        <v>4.8759087960086323E-3</v>
      </c>
      <c r="CK305" s="78">
        <f>IFERROR('%QUOTES'!CK305/'%QUOTES'!CK304-1,0)</f>
        <v>-9.8886094616174036E-3</v>
      </c>
      <c r="CL305" s="78">
        <f>IFERROR('%QUOTES'!CL305/'%QUOTES'!CL304-1,0)</f>
        <v>4.7892720306514924E-3</v>
      </c>
      <c r="CM305" s="78">
        <f>IFERROR('%QUOTES'!CM305/'%QUOTES'!CM304-1,0)</f>
        <v>7.087378640776687E-2</v>
      </c>
      <c r="CN305" s="78">
        <f>IFERROR('%QUOTES'!CN305/'%QUOTES'!CN304-1,0)</f>
        <v>2.7402700555996917E-2</v>
      </c>
      <c r="CO305" s="78">
        <f>IFERROR('%QUOTES'!CO305/'%QUOTES'!CO304-1,0)</f>
        <v>1.8978200436895243E-2</v>
      </c>
      <c r="CP305" s="78">
        <f>IFERROR('%QUOTES'!CP305/'%QUOTES'!CP304-1,0)</f>
        <v>1.5835534413347396E-2</v>
      </c>
      <c r="CQ305" s="78">
        <f>IFERROR('%QUOTES'!CQ305/'%QUOTES'!CQ304-1,0)</f>
        <v>1.3890947522792185E-2</v>
      </c>
      <c r="CR305" s="78">
        <f>IFERROR('%QUOTES'!CR305/'%QUOTES'!CR304-1,0)</f>
        <v>2.4185421565334098E-2</v>
      </c>
      <c r="CS305" s="78">
        <f>IFERROR('%QUOTES'!CS305/'%QUOTES'!CS304-1,0)</f>
        <v>8.7527352297593897E-3</v>
      </c>
      <c r="CT305" s="78">
        <f>IFERROR('%QUOTES'!CT305/'%QUOTES'!CT304-1,0)</f>
        <v>2.4351562961967499E-2</v>
      </c>
      <c r="CU305" s="78">
        <f>IFERROR('%QUOTES'!CU305/'%QUOTES'!CU304-1,0)</f>
        <v>-2.7354171630231905E-2</v>
      </c>
      <c r="CV305" s="78">
        <f>IFERROR('%QUOTES'!CV305/'%QUOTES'!CV304-1,0)</f>
        <v>-7.0063694267515908E-2</v>
      </c>
      <c r="CW305" s="78">
        <f>IFERROR('%QUOTES'!CW305/'%QUOTES'!CW304-1,0)</f>
        <v>7.5313807531380839E-2</v>
      </c>
      <c r="CX305" s="78">
        <f>IFERROR('%QUOTES'!CX305/'%QUOTES'!CX304-1,0)</f>
        <v>-7.5507022636724486E-2</v>
      </c>
      <c r="CY305" s="78">
        <f>IFERROR('%QUOTES'!CY305/'%QUOTES'!CY304-1,0)</f>
        <v>2.8776945716154412E-2</v>
      </c>
      <c r="CZ305" s="78">
        <f>IFERROR('%QUOTES'!CZ305/'%QUOTES'!CZ304-1,0)</f>
        <v>-2.9798684563758338E-2</v>
      </c>
      <c r="DA305" s="78">
        <f>IFERROR('%QUOTES'!DA305/'%QUOTES'!DA304-1,0)</f>
        <v>9.7310585141521244E-3</v>
      </c>
      <c r="DB305" s="78">
        <f>IFERROR('%QUOTES'!DB305/'%QUOTES'!DB304-1,0)</f>
        <v>6.8714683394450748E-3</v>
      </c>
      <c r="DC305" s="78">
        <f>IFERROR('%QUOTES'!DC305/'%QUOTES'!DC304-1,0)</f>
        <v>8.6951586999641783E-3</v>
      </c>
      <c r="DD305" s="78">
        <f>IFERROR('%QUOTES'!DD305/'%QUOTES'!DD304-1,0)</f>
        <v>6.3207267231832898E-3</v>
      </c>
      <c r="DE305" s="78">
        <f>IFERROR('%QUOTES'!DE305/'%QUOTES'!DE304-1,0)</f>
        <v>1.4443275009149215E-2</v>
      </c>
      <c r="DF305" s="78">
        <f>IFERROR('%QUOTES'!DF305/'%QUOTES'!DF304-1,0)</f>
        <v>1.5555555555555545E-2</v>
      </c>
      <c r="DG305" s="78">
        <f>IFERROR('%QUOTES'!DG305/'%QUOTES'!DG304-1,0)</f>
        <v>7.1153572487401284E-3</v>
      </c>
      <c r="DH305" s="78">
        <f>IFERROR('%QUOTES'!DH305/'%QUOTES'!DH304-1,0)</f>
        <v>4.9741534340921323E-3</v>
      </c>
      <c r="DI305" s="78">
        <f>IFERROR('%QUOTES'!DI305/'%QUOTES'!DI304-1,0)</f>
        <v>2.2743095845903838E-2</v>
      </c>
      <c r="DJ305" s="78">
        <f>IFERROR('%QUOTES'!DJ305/'%QUOTES'!DJ304-1,0)</f>
        <v>1.0600757460897281E-2</v>
      </c>
      <c r="DK305" s="78">
        <f>IFERROR('%QUOTES'!DK305/'%QUOTES'!DK304-1,0)</f>
        <v>7.7916753385276483E-3</v>
      </c>
      <c r="DL305" s="78">
        <f>IFERROR('%QUOTES'!DL305/'%QUOTES'!DL304-1,0)</f>
        <v>8.8387105823883871E-3</v>
      </c>
      <c r="DM305" s="78">
        <f>IFERROR('%QUOTES'!DM305/'%QUOTES'!DM304-1,0)</f>
        <v>8.3464443869394334E-3</v>
      </c>
      <c r="DN305" s="78">
        <f>IFERROR('%QUOTES'!DN305/'%QUOTES'!DN304-1,0)</f>
        <v>5.3415237559741868E-3</v>
      </c>
      <c r="DO305" s="78">
        <f>IFERROR('%QUOTES'!DO305/'%QUOTES'!DO304-1,0)</f>
        <v>9.2593388692947531E-3</v>
      </c>
      <c r="DP305" s="78">
        <f>IFERROR('%QUOTES'!DP305/'%QUOTES'!DP304-1,0)</f>
        <v>1.4624862621117618E-3</v>
      </c>
      <c r="DQ305" s="78">
        <f>IFERROR('%QUOTES'!DQ305/'%QUOTES'!DQ304-1,0)</f>
        <v>9.6745028874232197E-3</v>
      </c>
      <c r="DR305" s="78">
        <f>IFERROR('%QUOTES'!DR305/'%QUOTES'!DR304-1,0)</f>
        <v>4.0208482500665443E-3</v>
      </c>
      <c r="DS305" s="78">
        <f>IFERROR('%QUOTES'!DS305/'%QUOTES'!DS304-1,0)</f>
        <v>4.0474125469787126E-3</v>
      </c>
      <c r="DT305" s="78">
        <f>IFERROR('%QUOTES'!DT305/'%QUOTES'!DT304-1,0)</f>
        <v>9.6862669936192969E-3</v>
      </c>
      <c r="DU305" s="78">
        <f>IFERROR('%QUOTES'!DU305/'%QUOTES'!DU304-1,0)</f>
        <v>2.9424056696647494E-3</v>
      </c>
      <c r="DV305" s="78">
        <f>IFERROR('%QUOTES'!DV305/'%QUOTES'!DV304-1,0)</f>
        <v>5.8041372576234096E-3</v>
      </c>
      <c r="DW305" s="78">
        <f>IFERROR('%QUOTES'!DW305/'%QUOTES'!DW304-1,0)</f>
        <v>6.7552127899124237E-3</v>
      </c>
      <c r="DX305" s="78">
        <f>IFERROR('%QUOTES'!DX305/'%QUOTES'!DX304-1,0)</f>
        <v>4.3290240062967555E-3</v>
      </c>
      <c r="DY305" s="78">
        <f>IFERROR('%QUOTES'!DY305/'%QUOTES'!DY304-1,0)</f>
        <v>1.8688497972405571E-3</v>
      </c>
      <c r="DZ305" s="78">
        <f>IFERROR('%QUOTES'!DZ305/'%QUOTES'!DZ304-1,0)</f>
        <v>-1.4936714188759082E-3</v>
      </c>
      <c r="EA305" s="78">
        <f>IFERROR('%QUOTES'!EA305/'%QUOTES'!EA304-1,0)</f>
        <v>2.1160820969721161E-3</v>
      </c>
      <c r="EB305" s="78">
        <f>IFERROR('%QUOTES'!EB305/'%QUOTES'!EB304-1,0)</f>
        <v>6.732270944069807E-4</v>
      </c>
      <c r="EC305" s="78">
        <f>IFERROR('%QUOTES'!EC305/'%QUOTES'!EC304-1,0)</f>
        <v>-2.8512763233123906E-4</v>
      </c>
      <c r="ED305" s="78">
        <f>IFERROR('%QUOTES'!ED305/'%QUOTES'!ED304-1,0)</f>
        <v>1.5763924759699677E-3</v>
      </c>
      <c r="EE305" s="78">
        <f>IFERROR('%QUOTES'!EE305/'%QUOTES'!EE304-1,0)</f>
        <v>2.4774852128373048E-3</v>
      </c>
      <c r="EF305" s="78">
        <f>IFERROR('%QUOTES'!EF305/'%QUOTES'!EF304-1,0)</f>
        <v>2.8345742469479962E-3</v>
      </c>
      <c r="EG305" s="78">
        <f>IFERROR('%QUOTES'!EG305/'%QUOTES'!EG304-1,0)</f>
        <v>2.1808486193832799E-3</v>
      </c>
      <c r="EH305" s="78">
        <f>IFERROR('%QUOTES'!EH305/'%QUOTES'!EH304-1,0)</f>
        <v>9.6063730084350318E-3</v>
      </c>
      <c r="EI305" s="78">
        <f>IFERROR('%QUOTES'!EI305/'%QUOTES'!EI304-1,0)</f>
        <v>7.9294269634613279E-3</v>
      </c>
      <c r="EJ305" s="78">
        <f>IFERROR('%QUOTES'!EJ305/'%QUOTES'!EJ304-1,0)</f>
        <v>6.7568051823554409E-3</v>
      </c>
      <c r="EK305" s="78">
        <f>IFERROR('%QUOTES'!EK305/'%QUOTES'!EK304-1,0)</f>
        <v>6.6481449402238102E-3</v>
      </c>
      <c r="EL305" s="78">
        <f>IFERROR('%QUOTES'!EL305/'%QUOTES'!EL304-1,0)</f>
        <v>1.8714845994083129E-2</v>
      </c>
      <c r="EM305" s="78">
        <f>IFERROR('%QUOTES'!EM305/'%QUOTES'!EM304-1,0)</f>
        <v>4.6961012355040133E-4</v>
      </c>
      <c r="EN305" s="78">
        <f>IFERROR('%QUOTES'!EN305/'%QUOTES'!EN304-1,0)</f>
        <v>6.9702368268997894E-3</v>
      </c>
      <c r="EO305" s="78">
        <f>IFERROR('%QUOTES'!EO305/'%QUOTES'!EO304-1,0)</f>
        <v>6.1795489802711767E-3</v>
      </c>
      <c r="EP305" s="78">
        <f>IFERROR('%QUOTES'!EP305/'%QUOTES'!EP304-1,0)</f>
        <v>1.3276937450826143E-2</v>
      </c>
      <c r="EQ305" s="78">
        <f>IFERROR('%QUOTES'!EQ305/'%QUOTES'!EQ304-1,0)</f>
        <v>1.031619002716111E-2</v>
      </c>
      <c r="ER305" s="78">
        <f>IFERROR('%QUOTES'!ER305/'%QUOTES'!ER304-1,0)</f>
        <v>5.5044036697249332E-4</v>
      </c>
      <c r="ES305" s="78">
        <f>IFERROR('%QUOTES'!ES305/'%QUOTES'!ES304-1,0)</f>
        <v>-7.5711689884918609E-3</v>
      </c>
      <c r="ET305" s="78">
        <f>IFERROR('%QUOTES'!ET305/'%QUOTES'!ET304-1,0)</f>
        <v>2.4484085344527173E-3</v>
      </c>
      <c r="EU305" s="78">
        <f>IFERROR('%QUOTES'!EU305/'%QUOTES'!EU304-1,0)</f>
        <v>-3.5894112135889111E-3</v>
      </c>
      <c r="EV305" s="78">
        <f>IFERROR('%QUOTES'!EV305/'%QUOTES'!EV304-1,0)</f>
        <v>-7.9710144927537252E-3</v>
      </c>
      <c r="EW305" s="78">
        <f>IFERROR('%QUOTES'!EW305/'%QUOTES'!EW304-1,0)</f>
        <v>-1.0601808543810431E-2</v>
      </c>
      <c r="EX305" s="78">
        <f>IFERROR('%QUOTES'!EX305/'%QUOTES'!EX304-1,0)</f>
        <v>-7.1301841948899769E-3</v>
      </c>
      <c r="EY305" s="78">
        <f>IFERROR('%QUOTES'!EY305/'%QUOTES'!EY304-1,0)</f>
        <v>-4.9071852468564048E-3</v>
      </c>
      <c r="EZ305" s="78">
        <f>IFERROR('%QUOTES'!EZ305/'%QUOTES'!EZ304-1,0)</f>
        <v>-5.9608288390574637E-3</v>
      </c>
      <c r="FA305" s="78">
        <f>IFERROR('%QUOTES'!FA305/'%QUOTES'!FA304-1,0)</f>
        <v>-2.8943560581468075E-3</v>
      </c>
      <c r="FB305" s="78">
        <f>IFERROR('%QUOTES'!FB305/'%QUOTES'!FB304-1,0)</f>
        <v>-8.7851262517495421E-3</v>
      </c>
      <c r="FC305" s="78">
        <f>IFERROR('%QUOTES'!FC305/'%QUOTES'!FC304-1,0)</f>
        <v>-6.4213876798524527E-3</v>
      </c>
      <c r="FD305" s="78">
        <f>IFERROR('%QUOTES'!FD305/'%QUOTES'!FD304-1,0)</f>
        <v>-1.0436432637571103E-2</v>
      </c>
      <c r="FE305" s="78">
        <f>IFERROR('%QUOTES'!FE305/'%QUOTES'!FE304-1,0)</f>
        <v>-1.0367531120053397E-2</v>
      </c>
      <c r="FF305" s="78">
        <f>IFERROR('%QUOTES'!FF305/'%QUOTES'!FF304-1,0)</f>
        <v>-1.6351118760757233E-2</v>
      </c>
      <c r="FG305" s="78">
        <f>IFERROR('%QUOTES'!FG305/'%QUOTES'!FG304-1,0)</f>
        <v>-5.8783321941216715E-2</v>
      </c>
      <c r="FH305" s="78">
        <f>IFERROR('%QUOTES'!FH305/'%QUOTES'!FH304-1,0)</f>
        <v>-1.0846745976207051E-2</v>
      </c>
    </row>
    <row r="306" spans="1:164">
      <c r="A306" s="76">
        <v>43543</v>
      </c>
      <c r="B306" s="78">
        <f>IFERROR('%QUOTES'!B306/'%QUOTES'!B305-1,0)</f>
        <v>1.8007503001200575E-3</v>
      </c>
      <c r="C306" s="78">
        <f>IFERROR('%QUOTES'!C306/'%QUOTES'!C305-1,0)</f>
        <v>-5.4466772632527638E-3</v>
      </c>
      <c r="D306" s="78">
        <f>IFERROR('%QUOTES'!D306/'%QUOTES'!D305-1,0)</f>
        <v>-1.7271157167529916E-3</v>
      </c>
      <c r="E306" s="78">
        <f>IFERROR('%QUOTES'!E306/'%QUOTES'!E305-1,0)</f>
        <v>-9.9592123132640209E-3</v>
      </c>
      <c r="F306" s="78">
        <f>IFERROR('%QUOTES'!F306/'%QUOTES'!F305-1,0)</f>
        <v>-1.0544815465729385E-2</v>
      </c>
      <c r="G306" s="78">
        <f>IFERROR('%QUOTES'!G306/'%QUOTES'!G305-1,0)</f>
        <v>-1.7144949683190469E-2</v>
      </c>
      <c r="H306" s="78">
        <f>IFERROR('%QUOTES'!H306/'%QUOTES'!H305-1,0)</f>
        <v>-1.0286081315137197E-2</v>
      </c>
      <c r="I306" s="78">
        <f>IFERROR('%QUOTES'!I306/'%QUOTES'!I305-1,0)</f>
        <v>-9.5048592899803497E-3</v>
      </c>
      <c r="J306" s="78">
        <f>IFERROR('%QUOTES'!J306/'%QUOTES'!J305-1,0)</f>
        <v>-4.6772529572380872E-3</v>
      </c>
      <c r="K306" s="78">
        <f>IFERROR('%QUOTES'!K306/'%QUOTES'!K305-1,0)</f>
        <v>-6.4983219544294535E-3</v>
      </c>
      <c r="L306" s="78">
        <f>IFERROR('%QUOTES'!L306/'%QUOTES'!L305-1,0)</f>
        <v>-1.0759493670886022E-2</v>
      </c>
      <c r="M306" s="78">
        <f>IFERROR('%QUOTES'!M306/'%QUOTES'!M305-1,0)</f>
        <v>-9.065550906555031E-3</v>
      </c>
      <c r="N306" s="78">
        <f>IFERROR('%QUOTES'!N306/'%QUOTES'!N305-1,0)</f>
        <v>-7.9899847514436906E-2</v>
      </c>
      <c r="O306" s="78">
        <f>IFERROR('%QUOTES'!O306/'%QUOTES'!O305-1,0)</f>
        <v>-1.9007421647195377E-2</v>
      </c>
      <c r="P306" s="78">
        <f>IFERROR('%QUOTES'!P306/'%QUOTES'!P305-1,0)</f>
        <v>-2.3358668471043398E-2</v>
      </c>
      <c r="Q306" s="78">
        <f>IFERROR('%QUOTES'!Q306/'%QUOTES'!Q305-1,0)</f>
        <v>-8.1590767934963671E-3</v>
      </c>
      <c r="R306" s="78">
        <f>IFERROR('%QUOTES'!R306/'%QUOTES'!R305-1,0)</f>
        <v>-6.6797001192618888E-3</v>
      </c>
      <c r="S306" s="78">
        <f>IFERROR('%QUOTES'!S306/'%QUOTES'!S305-1,0)</f>
        <v>-2.0631578947368334E-2</v>
      </c>
      <c r="T306" s="78">
        <f>IFERROR('%QUOTES'!T306/'%QUOTES'!T305-1,0)</f>
        <v>-7.2496722431906191E-3</v>
      </c>
      <c r="U306" s="78">
        <f>IFERROR('%QUOTES'!U306/'%QUOTES'!U305-1,0)</f>
        <v>-2.1125216341445041E-2</v>
      </c>
      <c r="V306" s="78">
        <f>IFERROR('%QUOTES'!V306/'%QUOTES'!V305-1,0)</f>
        <v>-1.3619853949360161E-2</v>
      </c>
      <c r="W306" s="78">
        <f>IFERROR('%QUOTES'!W306/'%QUOTES'!W305-1,0)</f>
        <v>-1.5296348284824957E-2</v>
      </c>
      <c r="X306" s="78">
        <f>IFERROR('%QUOTES'!X306/'%QUOTES'!X305-1,0)</f>
        <v>-2.4995503956203757E-2</v>
      </c>
      <c r="Y306" s="78">
        <f>IFERROR('%QUOTES'!Y306/'%QUOTES'!Y305-1,0)</f>
        <v>-1.0405027932960942E-2</v>
      </c>
      <c r="Z306" s="78">
        <f>IFERROR('%QUOTES'!Z306/'%QUOTES'!Z305-1,0)</f>
        <v>-2.5490633218693048E-2</v>
      </c>
      <c r="AA306" s="78">
        <f>IFERROR('%QUOTES'!AA306/'%QUOTES'!AA305-1,0)</f>
        <v>-1.3048110268662705E-2</v>
      </c>
      <c r="AB306" s="78">
        <f>IFERROR('%QUOTES'!AB306/'%QUOTES'!AB305-1,0)</f>
        <v>-1.0456344560059616E-2</v>
      </c>
      <c r="AC306" s="78">
        <f>IFERROR('%QUOTES'!AC306/'%QUOTES'!AC305-1,0)</f>
        <v>-1.1390579292610004E-2</v>
      </c>
      <c r="AD306" s="78">
        <f>IFERROR('%QUOTES'!AD306/'%QUOTES'!AD305-1,0)</f>
        <v>-7.8066542750929724E-3</v>
      </c>
      <c r="AE306" s="78">
        <f>IFERROR('%QUOTES'!AE306/'%QUOTES'!AE305-1,0)</f>
        <v>-1.1385199044588679E-2</v>
      </c>
      <c r="AF306" s="78">
        <f>IFERROR('%QUOTES'!AF306/'%QUOTES'!AF305-1,0)</f>
        <v>-1.2068506789715161E-2</v>
      </c>
      <c r="AG306" s="78">
        <f>IFERROR('%QUOTES'!AG306/'%QUOTES'!AG305-1,0)</f>
        <v>-1.129216317054671E-2</v>
      </c>
      <c r="AH306" s="78">
        <f>IFERROR('%QUOTES'!AH306/'%QUOTES'!AH305-1,0)</f>
        <v>-1.1527325728442617E-2</v>
      </c>
      <c r="AI306" s="78">
        <f>IFERROR('%QUOTES'!AI306/'%QUOTES'!AI305-1,0)</f>
        <v>-1.182197496522952E-2</v>
      </c>
      <c r="AJ306" s="78">
        <f>IFERROR('%QUOTES'!AJ306/'%QUOTES'!AJ305-1,0)</f>
        <v>-1.0681302499222278E-2</v>
      </c>
      <c r="AK306" s="78">
        <f>IFERROR('%QUOTES'!AK306/'%QUOTES'!AK305-1,0)</f>
        <v>-9.0741111111110051E-3</v>
      </c>
      <c r="AL306" s="78">
        <f>IFERROR('%QUOTES'!AL306/'%QUOTES'!AL305-1,0)</f>
        <v>-1.2268897777849008E-2</v>
      </c>
      <c r="AM306" s="78">
        <f>IFERROR('%QUOTES'!AM306/'%QUOTES'!AM305-1,0)</f>
        <v>-2.5780445457734169E-2</v>
      </c>
      <c r="AN306" s="78">
        <f>IFERROR('%QUOTES'!AN306/'%QUOTES'!AN305-1,0)</f>
        <v>-9.9108030678342063E-3</v>
      </c>
      <c r="AO306" s="78">
        <f>IFERROR('%QUOTES'!AO306/'%QUOTES'!AO305-1,0)</f>
        <v>2.5013250398443265E-2</v>
      </c>
      <c r="AP306" s="78">
        <f>IFERROR('%QUOTES'!AP306/'%QUOTES'!AP305-1,0)</f>
        <v>-7.7367577362885687E-3</v>
      </c>
      <c r="AQ306" s="78">
        <f>IFERROR('%QUOTES'!AQ306/'%QUOTES'!AQ305-1,0)</f>
        <v>-1.209299224806204E-2</v>
      </c>
      <c r="AR306" s="78">
        <f>IFERROR('%QUOTES'!AR306/'%QUOTES'!AR305-1,0)</f>
        <v>-4.426496146896175E-2</v>
      </c>
      <c r="AS306" s="78">
        <f>IFERROR('%QUOTES'!AS306/'%QUOTES'!AS305-1,0)</f>
        <v>-2.2491522880476733E-3</v>
      </c>
      <c r="AT306" s="78">
        <f>IFERROR('%QUOTES'!AT306/'%QUOTES'!AT305-1,0)</f>
        <v>2.281229686664954E-2</v>
      </c>
      <c r="AU306" s="78">
        <f>IFERROR('%QUOTES'!AU306/'%QUOTES'!AU305-1,0)</f>
        <v>5.2918377896737923E-4</v>
      </c>
      <c r="AV306" s="78">
        <f>IFERROR('%QUOTES'!AV306/'%QUOTES'!AV305-1,0)</f>
        <v>8.432289239576729E-3</v>
      </c>
      <c r="AW306" s="78">
        <f>IFERROR('%QUOTES'!AW306/'%QUOTES'!AW305-1,0)</f>
        <v>9.0046682868440975E-3</v>
      </c>
      <c r="AX306" s="78">
        <f>IFERROR('%QUOTES'!AX306/'%QUOTES'!AX305-1,0)</f>
        <v>-1.1635383754052042E-2</v>
      </c>
      <c r="AY306" s="78">
        <f>IFERROR('%QUOTES'!AY306/'%QUOTES'!AY305-1,0)</f>
        <v>1.02041313431247E-2</v>
      </c>
      <c r="AZ306" s="78">
        <f>IFERROR('%QUOTES'!AZ306/'%QUOTES'!AZ305-1,0)</f>
        <v>1.6106043772943224E-3</v>
      </c>
      <c r="BA306" s="78">
        <f>IFERROR('%QUOTES'!BA306/'%QUOTES'!BA305-1,0)</f>
        <v>-3.4949760483830028E-3</v>
      </c>
      <c r="BB306" s="78">
        <f>IFERROR('%QUOTES'!BB306/'%QUOTES'!BB305-1,0)</f>
        <v>5.2297971667238929E-3</v>
      </c>
      <c r="BC306" s="78">
        <f>IFERROR('%QUOTES'!BC306/'%QUOTES'!BC305-1,0)</f>
        <v>7.9477846041977607E-3</v>
      </c>
      <c r="BD306" s="78">
        <f>IFERROR('%QUOTES'!BD306/'%QUOTES'!BD305-1,0)</f>
        <v>7.3826383718678112E-3</v>
      </c>
      <c r="BE306" s="78">
        <f>IFERROR('%QUOTES'!BE306/'%QUOTES'!BE305-1,0)</f>
        <v>7.2367698165711758E-3</v>
      </c>
      <c r="BF306" s="78">
        <f>IFERROR('%QUOTES'!BF306/'%QUOTES'!BF305-1,0)</f>
        <v>1.3972065525825306E-2</v>
      </c>
      <c r="BG306" s="78">
        <f>IFERROR('%QUOTES'!BG306/'%QUOTES'!BG305-1,0)</f>
        <v>-1.048322650486655E-2</v>
      </c>
      <c r="BH306" s="78">
        <f>IFERROR('%QUOTES'!BH306/'%QUOTES'!BH305-1,0)</f>
        <v>2.046302781188114E-3</v>
      </c>
      <c r="BI306" s="78">
        <f>IFERROR('%QUOTES'!BI306/'%QUOTES'!BI305-1,0)</f>
        <v>4.2144556448151516E-3</v>
      </c>
      <c r="BJ306" s="78">
        <f>IFERROR('%QUOTES'!BJ306/'%QUOTES'!BJ305-1,0)</f>
        <v>6.5942783825780893E-3</v>
      </c>
      <c r="BK306" s="78">
        <f>IFERROR('%QUOTES'!BK306/'%QUOTES'!BK305-1,0)</f>
        <v>-1.2983381614302125E-3</v>
      </c>
      <c r="BL306" s="78">
        <f>IFERROR('%QUOTES'!BL306/'%QUOTES'!BL305-1,0)</f>
        <v>2.4042625315581212E-3</v>
      </c>
      <c r="BM306" s="78">
        <f>IFERROR('%QUOTES'!BM306/'%QUOTES'!BM305-1,0)</f>
        <v>1.151705843481543E-2</v>
      </c>
      <c r="BN306" s="78">
        <f>IFERROR('%QUOTES'!BN306/'%QUOTES'!BN305-1,0)</f>
        <v>2.7748560416160917E-3</v>
      </c>
      <c r="BO306" s="78">
        <f>IFERROR('%QUOTES'!BO306/'%QUOTES'!BO305-1,0)</f>
        <v>-1.0031347962382475E-2</v>
      </c>
      <c r="BP306" s="78">
        <f>IFERROR('%QUOTES'!BP306/'%QUOTES'!BP305-1,0)</f>
        <v>1.8658108117841632E-3</v>
      </c>
      <c r="BQ306" s="78">
        <f>IFERROR('%QUOTES'!BQ306/'%QUOTES'!BQ305-1,0)</f>
        <v>1.1374957352439097E-4</v>
      </c>
      <c r="BR306" s="78">
        <f>IFERROR('%QUOTES'!BR306/'%QUOTES'!BR305-1,0)</f>
        <v>6.1091366796308666E-3</v>
      </c>
      <c r="BS306" s="78">
        <f>IFERROR('%QUOTES'!BS306/'%QUOTES'!BS305-1,0)</f>
        <v>1.2951982174836729E-2</v>
      </c>
      <c r="BT306" s="78">
        <f>IFERROR('%QUOTES'!BT306/'%QUOTES'!BT305-1,0)</f>
        <v>-1.191464038798884E-4</v>
      </c>
      <c r="BU306" s="78">
        <f>IFERROR('%QUOTES'!BU306/'%QUOTES'!BU305-1,0)</f>
        <v>6.1199510403915358E-3</v>
      </c>
      <c r="BV306" s="78">
        <f>IFERROR('%QUOTES'!BV306/'%QUOTES'!BV305-1,0)</f>
        <v>3.7254094747476429E-3</v>
      </c>
      <c r="BW306" s="78">
        <f>IFERROR('%QUOTES'!BW306/'%QUOTES'!BW305-1,0)</f>
        <v>8.0506949969252339E-3</v>
      </c>
      <c r="BX306" s="78">
        <f>IFERROR('%QUOTES'!BX306/'%QUOTES'!BX305-1,0)</f>
        <v>5.7819657708804151E-3</v>
      </c>
      <c r="BY306" s="78">
        <f>IFERROR('%QUOTES'!BY306/'%QUOTES'!BY305-1,0)</f>
        <v>2.7197007404486939E-3</v>
      </c>
      <c r="BZ306" s="78">
        <f>IFERROR('%QUOTES'!BZ306/'%QUOTES'!BZ305-1,0)</f>
        <v>7.5116586068337821E-3</v>
      </c>
      <c r="CA306" s="78">
        <f>IFERROR('%QUOTES'!CA306/'%QUOTES'!CA305-1,0)</f>
        <v>3.122289570779202E-3</v>
      </c>
      <c r="CB306" s="78">
        <f>IFERROR('%QUOTES'!CB306/'%QUOTES'!CB305-1,0)</f>
        <v>2.4815089977292537E-4</v>
      </c>
      <c r="CC306" s="78">
        <f>IFERROR('%QUOTES'!CC306/'%QUOTES'!CC305-1,0)</f>
        <v>3.6769660679920602E-3</v>
      </c>
      <c r="CD306" s="78">
        <f>IFERROR('%QUOTES'!CD306/'%QUOTES'!CD305-1,0)</f>
        <v>4.5932178234024956E-3</v>
      </c>
      <c r="CE306" s="78">
        <f>IFERROR('%QUOTES'!CE306/'%QUOTES'!CE305-1,0)</f>
        <v>2.8429283170905428E-3</v>
      </c>
      <c r="CF306" s="78">
        <f>IFERROR('%QUOTES'!CF306/'%QUOTES'!CF305-1,0)</f>
        <v>7.680273294845108E-3</v>
      </c>
      <c r="CG306" s="78">
        <f>IFERROR('%QUOTES'!CG306/'%QUOTES'!CG305-1,0)</f>
        <v>8.9983660904571217E-3</v>
      </c>
      <c r="CH306" s="78">
        <f>IFERROR('%QUOTES'!CH306/'%QUOTES'!CH305-1,0)</f>
        <v>-2.4537356777393216E-3</v>
      </c>
      <c r="CI306" s="78">
        <f>IFERROR('%QUOTES'!CI306/'%QUOTES'!CI305-1,0)</f>
        <v>1.0301655629139095E-2</v>
      </c>
      <c r="CJ306" s="78">
        <f>IFERROR('%QUOTES'!CJ306/'%QUOTES'!CJ305-1,0)</f>
        <v>6.8372629025144072E-3</v>
      </c>
      <c r="CK306" s="78">
        <f>IFERROR('%QUOTES'!CK306/'%QUOTES'!CK305-1,0)</f>
        <v>1.3021479469569774E-2</v>
      </c>
      <c r="CL306" s="78">
        <f>IFERROR('%QUOTES'!CL306/'%QUOTES'!CL305-1,0)</f>
        <v>-4.7664442326025291E-3</v>
      </c>
      <c r="CM306" s="78">
        <f>IFERROR('%QUOTES'!CM306/'%QUOTES'!CM305-1,0)</f>
        <v>-3.1731640979147713E-2</v>
      </c>
      <c r="CN306" s="78">
        <f>IFERROR('%QUOTES'!CN306/'%QUOTES'!CN305-1,0)</f>
        <v>-8.5040587553151248E-3</v>
      </c>
      <c r="CO306" s="78">
        <f>IFERROR('%QUOTES'!CO306/'%QUOTES'!CO305-1,0)</f>
        <v>-7.1633234401468071E-3</v>
      </c>
      <c r="CP306" s="78">
        <f>IFERROR('%QUOTES'!CP306/'%QUOTES'!CP305-1,0)</f>
        <v>-3.8695302554846434E-3</v>
      </c>
      <c r="CQ306" s="78">
        <f>IFERROR('%QUOTES'!CQ306/'%QUOTES'!CQ305-1,0)</f>
        <v>-2.7100271818738531E-3</v>
      </c>
      <c r="CR306" s="78">
        <f>IFERROR('%QUOTES'!CR306/'%QUOTES'!CR305-1,0)</f>
        <v>-9.8392587733683312E-3</v>
      </c>
      <c r="CS306" s="78">
        <f>IFERROR('%QUOTES'!CS306/'%QUOTES'!CS305-1,0)</f>
        <v>-7.1273318872019376E-3</v>
      </c>
      <c r="CT306" s="78">
        <f>IFERROR('%QUOTES'!CT306/'%QUOTES'!CT305-1,0)</f>
        <v>-1.0335917312661591E-2</v>
      </c>
      <c r="CU306" s="78">
        <f>IFERROR('%QUOTES'!CU306/'%QUOTES'!CU305-1,0)</f>
        <v>1.014287643416889E-2</v>
      </c>
      <c r="CV306" s="78">
        <f>IFERROR('%QUOTES'!CV306/'%QUOTES'!CV305-1,0)</f>
        <v>2.5440313111545931E-2</v>
      </c>
      <c r="CW306" s="78">
        <f>IFERROR('%QUOTES'!CW306/'%QUOTES'!CW305-1,0)</f>
        <v>-2.3346303501945442E-2</v>
      </c>
      <c r="CX306" s="78">
        <f>IFERROR('%QUOTES'!CX306/'%QUOTES'!CX305-1,0)</f>
        <v>2.1262268689242969E-2</v>
      </c>
      <c r="CY306" s="78">
        <f>IFERROR('%QUOTES'!CY306/'%QUOTES'!CY305-1,0)</f>
        <v>-7.3108393932244109E-3</v>
      </c>
      <c r="CZ306" s="78">
        <f>IFERROR('%QUOTES'!CZ306/'%QUOTES'!CZ305-1,0)</f>
        <v>7.1943278138995037E-3</v>
      </c>
      <c r="DA306" s="78">
        <f>IFERROR('%QUOTES'!DA306/'%QUOTES'!DA305-1,0)</f>
        <v>-3.6139339260329306E-3</v>
      </c>
      <c r="DB306" s="78">
        <f>IFERROR('%QUOTES'!DB306/'%QUOTES'!DB305-1,0)</f>
        <v>-1.9570453731285742E-3</v>
      </c>
      <c r="DC306" s="78">
        <f>IFERROR('%QUOTES'!DC306/'%QUOTES'!DC305-1,0)</f>
        <v>-1.2823865746645291E-2</v>
      </c>
      <c r="DD306" s="78">
        <f>IFERROR('%QUOTES'!DD306/'%QUOTES'!DD305-1,0)</f>
        <v>-1.0730175627589045E-2</v>
      </c>
      <c r="DE306" s="78">
        <f>IFERROR('%QUOTES'!DE306/'%QUOTES'!DE305-1,0)</f>
        <v>-3.0431365494373308E-3</v>
      </c>
      <c r="DF306" s="78">
        <f>IFERROR('%QUOTES'!DF306/'%QUOTES'!DF305-1,0)</f>
        <v>-7.033463582369448E-3</v>
      </c>
      <c r="DG306" s="78">
        <f>IFERROR('%QUOTES'!DG306/'%QUOTES'!DG305-1,0)</f>
        <v>-2.0606122443153074E-3</v>
      </c>
      <c r="DH306" s="78">
        <f>IFERROR('%QUOTES'!DH306/'%QUOTES'!DH305-1,0)</f>
        <v>-1.1421664028585798E-3</v>
      </c>
      <c r="DI306" s="78">
        <f>IFERROR('%QUOTES'!DI306/'%QUOTES'!DI305-1,0)</f>
        <v>-7.4880417517586562E-3</v>
      </c>
      <c r="DJ306" s="78">
        <f>IFERROR('%QUOTES'!DJ306/'%QUOTES'!DJ305-1,0)</f>
        <v>-6.7432815498679188E-3</v>
      </c>
      <c r="DK306" s="78">
        <f>IFERROR('%QUOTES'!DK306/'%QUOTES'!DK305-1,0)</f>
        <v>-3.0397607475087796E-3</v>
      </c>
      <c r="DL306" s="78">
        <f>IFERROR('%QUOTES'!DL306/'%QUOTES'!DL305-1,0)</f>
        <v>-4.4875276336456826E-3</v>
      </c>
      <c r="DM306" s="78">
        <f>IFERROR('%QUOTES'!DM306/'%QUOTES'!DM305-1,0)</f>
        <v>-2.7590963007726454E-3</v>
      </c>
      <c r="DN306" s="78">
        <f>IFERROR('%QUOTES'!DN306/'%QUOTES'!DN305-1,0)</f>
        <v>8.3901011403830772E-4</v>
      </c>
      <c r="DO306" s="78">
        <f>IFERROR('%QUOTES'!DO306/'%QUOTES'!DO305-1,0)</f>
        <v>-4.9804191360198757E-3</v>
      </c>
      <c r="DP306" s="78">
        <f>IFERROR('%QUOTES'!DP306/'%QUOTES'!DP305-1,0)</f>
        <v>-7.3013875009375617E-4</v>
      </c>
      <c r="DQ306" s="78">
        <f>IFERROR('%QUOTES'!DQ306/'%QUOTES'!DQ305-1,0)</f>
        <v>5.0148205429356718E-3</v>
      </c>
      <c r="DR306" s="78">
        <f>IFERROR('%QUOTES'!DR306/'%QUOTES'!DR305-1,0)</f>
        <v>-6.207409014966192E-3</v>
      </c>
      <c r="DS306" s="78">
        <f>IFERROR('%QUOTES'!DS306/'%QUOTES'!DS305-1,0)</f>
        <v>-1.5260552836164565E-2</v>
      </c>
      <c r="DT306" s="78">
        <f>IFERROR('%QUOTES'!DT306/'%QUOTES'!DT305-1,0)</f>
        <v>3.0015536930951825E-3</v>
      </c>
      <c r="DU306" s="78">
        <f>IFERROR('%QUOTES'!DU306/'%QUOTES'!DU305-1,0)</f>
        <v>-1.8860365497055387E-3</v>
      </c>
      <c r="DV306" s="78">
        <f>IFERROR('%QUOTES'!DV306/'%QUOTES'!DV305-1,0)</f>
        <v>3.9458446362528043E-4</v>
      </c>
      <c r="DW306" s="78">
        <f>IFERROR('%QUOTES'!DW306/'%QUOTES'!DW305-1,0)</f>
        <v>-4.0259450687978315E-3</v>
      </c>
      <c r="DX306" s="78">
        <f>IFERROR('%QUOTES'!DX306/'%QUOTES'!DX305-1,0)</f>
        <v>-3.1347961768259935E-3</v>
      </c>
      <c r="DY306" s="78">
        <f>IFERROR('%QUOTES'!DY306/'%QUOTES'!DY305-1,0)</f>
        <v>-1.1022892809516849E-3</v>
      </c>
      <c r="DZ306" s="78">
        <f>IFERROR('%QUOTES'!DZ306/'%QUOTES'!DZ305-1,0)</f>
        <v>-4.1728918325660835E-3</v>
      </c>
      <c r="EA306" s="78">
        <f>IFERROR('%QUOTES'!EA306/'%QUOTES'!EA305-1,0)</f>
        <v>-1.2066665938663679E-3</v>
      </c>
      <c r="EB306" s="78">
        <f>IFERROR('%QUOTES'!EB306/'%QUOTES'!EB305-1,0)</f>
        <v>-1.5698587127158659E-3</v>
      </c>
      <c r="EC306" s="78">
        <f>IFERROR('%QUOTES'!EC306/'%QUOTES'!EC305-1,0)</f>
        <v>2.852089532847657E-4</v>
      </c>
      <c r="ED306" s="78">
        <f>IFERROR('%QUOTES'!ED306/'%QUOTES'!ED305-1,0)</f>
        <v>-1.0362028078752084E-2</v>
      </c>
      <c r="EE306" s="78">
        <f>IFERROR('%QUOTES'!EE306/'%QUOTES'!EE305-1,0)</f>
        <v>-9.2675319514212706E-4</v>
      </c>
      <c r="EF306" s="78">
        <f>IFERROR('%QUOTES'!EF306/'%QUOTES'!EF305-1,0)</f>
        <v>-2.7889123388858961E-3</v>
      </c>
      <c r="EG306" s="78">
        <f>IFERROR('%QUOTES'!EG306/'%QUOTES'!EG305-1,0)</f>
        <v>-2.7300098911968718E-3</v>
      </c>
      <c r="EH306" s="78">
        <f>IFERROR('%QUOTES'!EH306/'%QUOTES'!EH305-1,0)</f>
        <v>3.2490136922718182E-3</v>
      </c>
      <c r="EI306" s="78">
        <f>IFERROR('%QUOTES'!EI306/'%QUOTES'!EI305-1,0)</f>
        <v>-8.7403849973943792E-4</v>
      </c>
      <c r="EJ306" s="78">
        <f>IFERROR('%QUOTES'!EJ306/'%QUOTES'!EJ305-1,0)</f>
        <v>2.3966921764917437E-4</v>
      </c>
      <c r="EK306" s="78">
        <f>IFERROR('%QUOTES'!EK306/'%QUOTES'!EK305-1,0)</f>
        <v>5.622463035543257E-3</v>
      </c>
      <c r="EL306" s="78">
        <f>IFERROR('%QUOTES'!EL306/'%QUOTES'!EL305-1,0)</f>
        <v>1.2247397428049034E-3</v>
      </c>
      <c r="EM306" s="78">
        <f>IFERROR('%QUOTES'!EM306/'%QUOTES'!EM305-1,0)</f>
        <v>-7.746432288564753E-3</v>
      </c>
      <c r="EN306" s="78">
        <f>IFERROR('%QUOTES'!EN306/'%QUOTES'!EN305-1,0)</f>
        <v>-7.8449469312413811E-3</v>
      </c>
      <c r="EO306" s="78">
        <f>IFERROR('%QUOTES'!EO306/'%QUOTES'!EO305-1,0)</f>
        <v>1.9493078192778235E-4</v>
      </c>
      <c r="EP306" s="78">
        <f>IFERROR('%QUOTES'!EP306/'%QUOTES'!EP305-1,0)</f>
        <v>6.0176939339773305E-3</v>
      </c>
      <c r="EQ306" s="78">
        <f>IFERROR('%QUOTES'!EQ306/'%QUOTES'!EQ305-1,0)</f>
        <v>-1.597498326786928E-2</v>
      </c>
      <c r="ER306" s="78">
        <f>IFERROR('%QUOTES'!ER306/'%QUOTES'!ER305-1,0)</f>
        <v>9.169814949017141E-4</v>
      </c>
      <c r="ES306" s="78">
        <f>IFERROR('%QUOTES'!ES306/'%QUOTES'!ES305-1,0)</f>
        <v>-1.2206286237413932E-3</v>
      </c>
      <c r="ET306" s="78">
        <f>IFERROR('%QUOTES'!ET306/'%QUOTES'!ET305-1,0)</f>
        <v>6.6294487090021725E-3</v>
      </c>
      <c r="EU306" s="78">
        <f>IFERROR('%QUOTES'!EU306/'%QUOTES'!EU305-1,0)</f>
        <v>-3.6023054755052186E-4</v>
      </c>
      <c r="EV306" s="78">
        <f>IFERROR('%QUOTES'!EV306/'%QUOTES'!EV305-1,0)</f>
        <v>1.4609203798394699E-3</v>
      </c>
      <c r="EW306" s="78">
        <f>IFERROR('%QUOTES'!EW306/'%QUOTES'!EW305-1,0)</f>
        <v>-1.5757957768673947E-3</v>
      </c>
      <c r="EX306" s="78">
        <f>IFERROR('%QUOTES'!EX306/'%QUOTES'!EX305-1,0)</f>
        <v>-5.9832439247897717E-4</v>
      </c>
      <c r="EY306" s="78">
        <f>IFERROR('%QUOTES'!EY306/'%QUOTES'!EY305-1,0)</f>
        <v>1.056745370086265E-3</v>
      </c>
      <c r="EZ306" s="78">
        <f>IFERROR('%QUOTES'!EZ306/'%QUOTES'!EZ305-1,0)</f>
        <v>-6.5676470588237335E-3</v>
      </c>
      <c r="FA306" s="78">
        <f>IFERROR('%QUOTES'!FA306/'%QUOTES'!FA305-1,0)</f>
        <v>3.6284470905023625E-4</v>
      </c>
      <c r="FB306" s="78">
        <f>IFERROR('%QUOTES'!FB306/'%QUOTES'!FB305-1,0)</f>
        <v>7.946179463747427E-3</v>
      </c>
      <c r="FC306" s="78">
        <f>IFERROR('%QUOTES'!FC306/'%QUOTES'!FC305-1,0)</f>
        <v>5.2199602286850943E-3</v>
      </c>
      <c r="FD306" s="78">
        <f>IFERROR('%QUOTES'!FD306/'%QUOTES'!FD305-1,0)</f>
        <v>-8.6289549376797892E-3</v>
      </c>
      <c r="FE306" s="78">
        <f>IFERROR('%QUOTES'!FE306/'%QUOTES'!FE305-1,0)</f>
        <v>-4.2857142857142261E-3</v>
      </c>
      <c r="FF306" s="78">
        <f>IFERROR('%QUOTES'!FF306/'%QUOTES'!FF305-1,0)</f>
        <v>1.049868766404205E-2</v>
      </c>
      <c r="FG306" s="78">
        <f>IFERROR('%QUOTES'!FG306/'%QUOTES'!FG305-1,0)</f>
        <v>1.4524328249818641E-3</v>
      </c>
      <c r="FH306" s="78">
        <f>IFERROR('%QUOTES'!FH306/'%QUOTES'!FH305-1,0)</f>
        <v>1.0258188892819264E-2</v>
      </c>
    </row>
    <row r="307" spans="1:164">
      <c r="A307" s="76">
        <v>43544</v>
      </c>
      <c r="B307" s="78">
        <f>IFERROR('%QUOTES'!B307/'%QUOTES'!B306-1,0)</f>
        <v>-1.3181605357051929E-2</v>
      </c>
      <c r="C307" s="78">
        <f>IFERROR('%QUOTES'!C307/'%QUOTES'!C306-1,0)</f>
        <v>5.4764512595828485E-4</v>
      </c>
      <c r="D307" s="78">
        <f>IFERROR('%QUOTES'!D307/'%QUOTES'!D306-1,0)</f>
        <v>3.4602076124565784E-3</v>
      </c>
      <c r="E307" s="78">
        <f>IFERROR('%QUOTES'!E307/'%QUOTES'!E306-1,0)</f>
        <v>-9.6022400730571E-3</v>
      </c>
      <c r="F307" s="78">
        <f>IFERROR('%QUOTES'!F307/'%QUOTES'!F306-1,0)</f>
        <v>-8.8809785241401595E-3</v>
      </c>
      <c r="G307" s="78">
        <f>IFERROR('%QUOTES'!G307/'%QUOTES'!G306-1,0)</f>
        <v>-1.251422023078419E-2</v>
      </c>
      <c r="H307" s="78">
        <f>IFERROR('%QUOTES'!H307/'%QUOTES'!H306-1,0)</f>
        <v>-1.6239038121499294E-2</v>
      </c>
      <c r="I307" s="78">
        <f>IFERROR('%QUOTES'!I307/'%QUOTES'!I306-1,0)</f>
        <v>-2.1823246837590959E-2</v>
      </c>
      <c r="J307" s="78">
        <f>IFERROR('%QUOTES'!J307/'%QUOTES'!J306-1,0)</f>
        <v>-1.4097760025062689E-2</v>
      </c>
      <c r="K307" s="78">
        <f>IFERROR('%QUOTES'!K307/'%QUOTES'!K306-1,0)</f>
        <v>-1.9456855600735623E-2</v>
      </c>
      <c r="L307" s="78">
        <f>IFERROR('%QUOTES'!L307/'%QUOTES'!L306-1,0)</f>
        <v>-1.5355054382597655E-2</v>
      </c>
      <c r="M307" s="78">
        <f>IFERROR('%QUOTES'!M307/'%QUOTES'!M306-1,0)</f>
        <v>-8.4447572132302362E-3</v>
      </c>
      <c r="N307" s="78">
        <f>IFERROR('%QUOTES'!N307/'%QUOTES'!N306-1,0)</f>
        <v>-0.10211343163604458</v>
      </c>
      <c r="O307" s="78">
        <f>IFERROR('%QUOTES'!O307/'%QUOTES'!O306-1,0)</f>
        <v>-4.1365508863070999E-2</v>
      </c>
      <c r="P307" s="78">
        <f>IFERROR('%QUOTES'!P307/'%QUOTES'!P306-1,0)</f>
        <v>-6.1178246193901331E-2</v>
      </c>
      <c r="Q307" s="78">
        <f>IFERROR('%QUOTES'!Q307/'%QUOTES'!Q306-1,0)</f>
        <v>-2.1079690432920795E-2</v>
      </c>
      <c r="R307" s="78">
        <f>IFERROR('%QUOTES'!R307/'%QUOTES'!R306-1,0)</f>
        <v>-2.6898457816984522E-2</v>
      </c>
      <c r="S307" s="78">
        <f>IFERROR('%QUOTES'!S307/'%QUOTES'!S306-1,0)</f>
        <v>-3.8478073946689673E-2</v>
      </c>
      <c r="T307" s="78">
        <f>IFERROR('%QUOTES'!T307/'%QUOTES'!T306-1,0)</f>
        <v>-2.6212592088941333E-2</v>
      </c>
      <c r="U307" s="78">
        <f>IFERROR('%QUOTES'!U307/'%QUOTES'!U306-1,0)</f>
        <v>-3.1803748296229006E-2</v>
      </c>
      <c r="V307" s="78">
        <f>IFERROR('%QUOTES'!V307/'%QUOTES'!V306-1,0)</f>
        <v>-3.0338332568585535E-2</v>
      </c>
      <c r="W307" s="78">
        <f>IFERROR('%QUOTES'!W307/'%QUOTES'!W306-1,0)</f>
        <v>-3.3203864077669953E-2</v>
      </c>
      <c r="X307" s="78">
        <f>IFERROR('%QUOTES'!X307/'%QUOTES'!X306-1,0)</f>
        <v>-3.4120287087416434E-2</v>
      </c>
      <c r="Y307" s="78">
        <f>IFERROR('%QUOTES'!Y307/'%QUOTES'!Y306-1,0)</f>
        <v>-1.0091030978759408E-2</v>
      </c>
      <c r="Z307" s="78">
        <f>IFERROR('%QUOTES'!Z307/'%QUOTES'!Z306-1,0)</f>
        <v>-2.6780092455058857E-2</v>
      </c>
      <c r="AA307" s="78">
        <f>IFERROR('%QUOTES'!AA307/'%QUOTES'!AA306-1,0)</f>
        <v>-2.0445840717332464E-2</v>
      </c>
      <c r="AB307" s="78">
        <f>IFERROR('%QUOTES'!AB307/'%QUOTES'!AB306-1,0)</f>
        <v>-2.2334294484493089E-2</v>
      </c>
      <c r="AC307" s="78">
        <f>IFERROR('%QUOTES'!AC307/'%QUOTES'!AC306-1,0)</f>
        <v>-3.1445079212673921E-2</v>
      </c>
      <c r="AD307" s="78">
        <f>IFERROR('%QUOTES'!AD307/'%QUOTES'!AD306-1,0)</f>
        <v>-2.0607043064554409E-2</v>
      </c>
      <c r="AE307" s="78">
        <f>IFERROR('%QUOTES'!AE307/'%QUOTES'!AE306-1,0)</f>
        <v>2.6173093244232781E-3</v>
      </c>
      <c r="AF307" s="78">
        <f>IFERROR('%QUOTES'!AF307/'%QUOTES'!AF306-1,0)</f>
        <v>2.8788903554655132E-3</v>
      </c>
      <c r="AG307" s="78">
        <f>IFERROR('%QUOTES'!AG307/'%QUOTES'!AG306-1,0)</f>
        <v>-4.8557378959394049E-3</v>
      </c>
      <c r="AH307" s="78">
        <f>IFERROR('%QUOTES'!AH307/'%QUOTES'!AH306-1,0)</f>
        <v>1.5902729923138459E-3</v>
      </c>
      <c r="AI307" s="78">
        <f>IFERROR('%QUOTES'!AI307/'%QUOTES'!AI306-1,0)</f>
        <v>0</v>
      </c>
      <c r="AJ307" s="78">
        <f>IFERROR('%QUOTES'!AJ307/'%QUOTES'!AJ306-1,0)</f>
        <v>2.9349894562895606E-3</v>
      </c>
      <c r="AK307" s="78">
        <f>IFERROR('%QUOTES'!AK307/'%QUOTES'!AK306-1,0)</f>
        <v>8.4096620597893246E-3</v>
      </c>
      <c r="AL307" s="78">
        <f>IFERROR('%QUOTES'!AL307/'%QUOTES'!AL306-1,0)</f>
        <v>3.3876107956893886E-3</v>
      </c>
      <c r="AM307" s="78">
        <f>IFERROR('%QUOTES'!AM307/'%QUOTES'!AM306-1,0)</f>
        <v>9.5410082725653211E-3</v>
      </c>
      <c r="AN307" s="78">
        <f>IFERROR('%QUOTES'!AN307/'%QUOTES'!AN306-1,0)</f>
        <v>1.0579985638172751E-3</v>
      </c>
      <c r="AO307" s="78">
        <f>IFERROR('%QUOTES'!AO307/'%QUOTES'!AO306-1,0)</f>
        <v>-1.0384267912772582E-2</v>
      </c>
      <c r="AP307" s="78">
        <f>IFERROR('%QUOTES'!AP307/'%QUOTES'!AP306-1,0)</f>
        <v>4.7477901725401228E-3</v>
      </c>
      <c r="AQ307" s="78">
        <f>IFERROR('%QUOTES'!AQ307/'%QUOTES'!AQ306-1,0)</f>
        <v>3.1386690791377347E-3</v>
      </c>
      <c r="AR307" s="78">
        <f>IFERROR('%QUOTES'!AR307/'%QUOTES'!AR306-1,0)</f>
        <v>1.1383972097544381E-2</v>
      </c>
      <c r="AS307" s="78">
        <f>IFERROR('%QUOTES'!AS307/'%QUOTES'!AS306-1,0)</f>
        <v>-1.473899825694458E-2</v>
      </c>
      <c r="AT307" s="78">
        <f>IFERROR('%QUOTES'!AT307/'%QUOTES'!AT306-1,0)</f>
        <v>-2.16064997666231E-2</v>
      </c>
      <c r="AU307" s="78">
        <f>IFERROR('%QUOTES'!AU307/'%QUOTES'!AU306-1,0)</f>
        <v>-7.2721872032325274E-3</v>
      </c>
      <c r="AV307" s="78">
        <f>IFERROR('%QUOTES'!AV307/'%QUOTES'!AV306-1,0)</f>
        <v>-2.0477849479900168E-2</v>
      </c>
      <c r="AW307" s="78">
        <f>IFERROR('%QUOTES'!AW307/'%QUOTES'!AW306-1,0)</f>
        <v>-1.1263483851635669E-3</v>
      </c>
      <c r="AX307" s="78">
        <f>IFERROR('%QUOTES'!AX307/'%QUOTES'!AX306-1,0)</f>
        <v>-2.8866264436905764E-2</v>
      </c>
      <c r="AY307" s="78">
        <f>IFERROR('%QUOTES'!AY307/'%QUOTES'!AY306-1,0)</f>
        <v>-2.443809018510823E-3</v>
      </c>
      <c r="AZ307" s="78">
        <f>IFERROR('%QUOTES'!AZ307/'%QUOTES'!AZ306-1,0)</f>
        <v>-5.7549168667936357E-3</v>
      </c>
      <c r="BA307" s="78">
        <f>IFERROR('%QUOTES'!BA307/'%QUOTES'!BA306-1,0)</f>
        <v>-9.973652125682908E-3</v>
      </c>
      <c r="BB307" s="78">
        <f>IFERROR('%QUOTES'!BB307/'%QUOTES'!BB306-1,0)</f>
        <v>5.3264088197793047E-3</v>
      </c>
      <c r="BC307" s="78">
        <f>IFERROR('%QUOTES'!BC307/'%QUOTES'!BC306-1,0)</f>
        <v>-6.9129400105217842E-3</v>
      </c>
      <c r="BD307" s="78">
        <f>IFERROR('%QUOTES'!BD307/'%QUOTES'!BD306-1,0)</f>
        <v>-6.1465249680030531E-3</v>
      </c>
      <c r="BE307" s="78">
        <f>IFERROR('%QUOTES'!BE307/'%QUOTES'!BE306-1,0)</f>
        <v>-6.3294750051169357E-3</v>
      </c>
      <c r="BF307" s="78">
        <f>IFERROR('%QUOTES'!BF307/'%QUOTES'!BF306-1,0)</f>
        <v>-1.1436079865016935E-2</v>
      </c>
      <c r="BG307" s="78">
        <f>IFERROR('%QUOTES'!BG307/'%QUOTES'!BG306-1,0)</f>
        <v>6.9093508479665111E-3</v>
      </c>
      <c r="BH307" s="78">
        <f>IFERROR('%QUOTES'!BH307/'%QUOTES'!BH306-1,0)</f>
        <v>-2.7229000431409078E-3</v>
      </c>
      <c r="BI307" s="78">
        <f>IFERROR('%QUOTES'!BI307/'%QUOTES'!BI306-1,0)</f>
        <v>0</v>
      </c>
      <c r="BJ307" s="78">
        <f>IFERROR('%QUOTES'!BJ307/'%QUOTES'!BJ306-1,0)</f>
        <v>1.541387223838564E-3</v>
      </c>
      <c r="BK307" s="78">
        <f>IFERROR('%QUOTES'!BK307/'%QUOTES'!BK306-1,0)</f>
        <v>-3.1200988850780265E-3</v>
      </c>
      <c r="BL307" s="78">
        <f>IFERROR('%QUOTES'!BL307/'%QUOTES'!BL306-1,0)</f>
        <v>-3.0480237083889694E-3</v>
      </c>
      <c r="BM307" s="78">
        <f>IFERROR('%QUOTES'!BM307/'%QUOTES'!BM306-1,0)</f>
        <v>-8.5860847674086305E-3</v>
      </c>
      <c r="BN307" s="78">
        <f>IFERROR('%QUOTES'!BN307/'%QUOTES'!BN306-1,0)</f>
        <v>2.5542358450405533E-3</v>
      </c>
      <c r="BO307" s="78">
        <f>IFERROR('%QUOTES'!BO307/'%QUOTES'!BO306-1,0)</f>
        <v>1.0132995566814351E-2</v>
      </c>
      <c r="BP307" s="78">
        <f>IFERROR('%QUOTES'!BP307/'%QUOTES'!BP306-1,0)</f>
        <v>9.9076426583863952E-3</v>
      </c>
      <c r="BQ307" s="78">
        <f>IFERROR('%QUOTES'!BQ307/'%QUOTES'!BQ306-1,0)</f>
        <v>2.0468500785342236E-3</v>
      </c>
      <c r="BR307" s="78">
        <f>IFERROR('%QUOTES'!BR307/'%QUOTES'!BR306-1,0)</f>
        <v>-2.4862016154583166E-3</v>
      </c>
      <c r="BS307" s="78">
        <f>IFERROR('%QUOTES'!BS307/'%QUOTES'!BS306-1,0)</f>
        <v>-1.2055727717469211E-2</v>
      </c>
      <c r="BT307" s="78">
        <f>IFERROR('%QUOTES'!BT307/'%QUOTES'!BT306-1,0)</f>
        <v>7.6308450829554175E-3</v>
      </c>
      <c r="BU307" s="78">
        <f>IFERROR('%QUOTES'!BU307/'%QUOTES'!BU306-1,0)</f>
        <v>4.4606650446066265E-3</v>
      </c>
      <c r="BV307" s="78">
        <f>IFERROR('%QUOTES'!BV307/'%QUOTES'!BV306-1,0)</f>
        <v>-2.3565982574348388E-3</v>
      </c>
      <c r="BW307" s="78">
        <f>IFERROR('%QUOTES'!BW307/'%QUOTES'!BW306-1,0)</f>
        <v>-4.4772749815740198E-3</v>
      </c>
      <c r="BX307" s="78">
        <f>IFERROR('%QUOTES'!BX307/'%QUOTES'!BX306-1,0)</f>
        <v>-3.8958191542345366E-3</v>
      </c>
      <c r="BY307" s="78">
        <f>IFERROR('%QUOTES'!BY307/'%QUOTES'!BY306-1,0)</f>
        <v>-3.0513814866457434E-3</v>
      </c>
      <c r="BZ307" s="78">
        <f>IFERROR('%QUOTES'!BZ307/'%QUOTES'!BZ306-1,0)</f>
        <v>-3.8831937193162247E-3</v>
      </c>
      <c r="CA307" s="78">
        <f>IFERROR('%QUOTES'!CA307/'%QUOTES'!CA306-1,0)</f>
        <v>1.2104443641554052E-3</v>
      </c>
      <c r="CB307" s="78">
        <f>IFERROR('%QUOTES'!CB307/'%QUOTES'!CB306-1,0)</f>
        <v>-2.4813400119438889E-3</v>
      </c>
      <c r="CC307" s="78">
        <f>IFERROR('%QUOTES'!CC307/'%QUOTES'!CC306-1,0)</f>
        <v>-5.436055145472185E-3</v>
      </c>
      <c r="CD307" s="78">
        <f>IFERROR('%QUOTES'!CD307/'%QUOTES'!CD306-1,0)</f>
        <v>1.9456637374515307E-3</v>
      </c>
      <c r="CE307" s="78">
        <f>IFERROR('%QUOTES'!CE307/'%QUOTES'!CE306-1,0)</f>
        <v>-7.0864637521783624E-4</v>
      </c>
      <c r="CF307" s="78">
        <f>IFERROR('%QUOTES'!CF307/'%QUOTES'!CF306-1,0)</f>
        <v>5.645871719008877E-4</v>
      </c>
      <c r="CG307" s="78">
        <f>IFERROR('%QUOTES'!CG307/'%QUOTES'!CG306-1,0)</f>
        <v>-7.7447076333089226E-3</v>
      </c>
      <c r="CH307" s="78">
        <f>IFERROR('%QUOTES'!CH307/'%QUOTES'!CH306-1,0)</f>
        <v>-6.2722298923189035E-3</v>
      </c>
      <c r="CI307" s="78">
        <f>IFERROR('%QUOTES'!CI307/'%QUOTES'!CI306-1,0)</f>
        <v>-7.8294977359613105E-3</v>
      </c>
      <c r="CJ307" s="78">
        <f>IFERROR('%QUOTES'!CJ307/'%QUOTES'!CJ306-1,0)</f>
        <v>-1.0955092739706185E-4</v>
      </c>
      <c r="CK307" s="78">
        <f>IFERROR('%QUOTES'!CK307/'%QUOTES'!CK306-1,0)</f>
        <v>-1.0108536507245969E-2</v>
      </c>
      <c r="CL307" s="78">
        <f>IFERROR('%QUOTES'!CL307/'%QUOTES'!CL306-1,0)</f>
        <v>1.3409961685823868E-2</v>
      </c>
      <c r="CM307" s="78">
        <f>IFERROR('%QUOTES'!CM307/'%QUOTES'!CM306-1,0)</f>
        <v>8.4269662921348409E-2</v>
      </c>
      <c r="CN307" s="78">
        <f>IFERROR('%QUOTES'!CN307/'%QUOTES'!CN306-1,0)</f>
        <v>5.22417153996102E-2</v>
      </c>
      <c r="CO307" s="78">
        <f>IFERROR('%QUOTES'!CO307/'%QUOTES'!CO306-1,0)</f>
        <v>3.5594033881960696E-2</v>
      </c>
      <c r="CP307" s="78">
        <f>IFERROR('%QUOTES'!CP307/'%QUOTES'!CP306-1,0)</f>
        <v>1.0543895905524847E-2</v>
      </c>
      <c r="CQ307" s="78">
        <f>IFERROR('%QUOTES'!CQ307/'%QUOTES'!CQ306-1,0)</f>
        <v>8.7560691049537454E-3</v>
      </c>
      <c r="CR307" s="78">
        <f>IFERROR('%QUOTES'!CR307/'%QUOTES'!CR306-1,0)</f>
        <v>2.7823781787883917E-2</v>
      </c>
      <c r="CS307" s="78">
        <f>IFERROR('%QUOTES'!CS307/'%QUOTES'!CS306-1,0)</f>
        <v>1.747805813114689E-2</v>
      </c>
      <c r="CT307" s="78">
        <f>IFERROR('%QUOTES'!CT307/'%QUOTES'!CT306-1,0)</f>
        <v>2.3498694516971508E-2</v>
      </c>
      <c r="CU307" s="78">
        <f>IFERROR('%QUOTES'!CU307/'%QUOTES'!CU306-1,0)</f>
        <v>-5.3400273847558299E-2</v>
      </c>
      <c r="CV307" s="78">
        <f>IFERROR('%QUOTES'!CV307/'%QUOTES'!CV306-1,0)</f>
        <v>-8.3969465648854991E-2</v>
      </c>
      <c r="CW307" s="78">
        <f>IFERROR('%QUOTES'!CW307/'%QUOTES'!CW306-1,0)</f>
        <v>8.100929614873853E-2</v>
      </c>
      <c r="CX307" s="78">
        <f>IFERROR('%QUOTES'!CX307/'%QUOTES'!CX306-1,0)</f>
        <v>-8.2947785855915446E-2</v>
      </c>
      <c r="CY307" s="78">
        <f>IFERROR('%QUOTES'!CY307/'%QUOTES'!CY306-1,0)</f>
        <v>1.4089016970861401E-2</v>
      </c>
      <c r="CZ307" s="78">
        <f>IFERROR('%QUOTES'!CZ307/'%QUOTES'!CZ306-1,0)</f>
        <v>-2.4725328311795192E-2</v>
      </c>
      <c r="DA307" s="78">
        <f>IFERROR('%QUOTES'!DA307/'%QUOTES'!DA306-1,0)</f>
        <v>-6.8511819760563863E-3</v>
      </c>
      <c r="DB307" s="78">
        <f>IFERROR('%QUOTES'!DB307/'%QUOTES'!DB306-1,0)</f>
        <v>-6.6871185413399648E-3</v>
      </c>
      <c r="DC307" s="78">
        <f>IFERROR('%QUOTES'!DC307/'%QUOTES'!DC306-1,0)</f>
        <v>-1.6224713966694337E-2</v>
      </c>
      <c r="DD307" s="78">
        <f>IFERROR('%QUOTES'!DD307/'%QUOTES'!DD306-1,0)</f>
        <v>-6.0846297905986502E-3</v>
      </c>
      <c r="DE307" s="78">
        <f>IFERROR('%QUOTES'!DE307/'%QUOTES'!DE306-1,0)</f>
        <v>-4.0335984726829199E-3</v>
      </c>
      <c r="DF307" s="78">
        <f>IFERROR('%QUOTES'!DF307/'%QUOTES'!DF306-1,0)</f>
        <v>-1.2749850665037643E-2</v>
      </c>
      <c r="DG307" s="78">
        <f>IFERROR('%QUOTES'!DG307/'%QUOTES'!DG306-1,0)</f>
        <v>-2.9499408289120899E-3</v>
      </c>
      <c r="DH307" s="78">
        <f>IFERROR('%QUOTES'!DH307/'%QUOTES'!DH306-1,0)</f>
        <v>-1.2959786297698117E-2</v>
      </c>
      <c r="DI307" s="78">
        <f>IFERROR('%QUOTES'!DI307/'%QUOTES'!DI306-1,0)</f>
        <v>-1.2345701310210178E-2</v>
      </c>
      <c r="DJ307" s="78">
        <f>IFERROR('%QUOTES'!DJ307/'%QUOTES'!DJ306-1,0)</f>
        <v>-8.0462408850893175E-3</v>
      </c>
      <c r="DK307" s="78">
        <f>IFERROR('%QUOTES'!DK307/'%QUOTES'!DK306-1,0)</f>
        <v>-9.9423347896312464E-3</v>
      </c>
      <c r="DL307" s="78">
        <f>IFERROR('%QUOTES'!DL307/'%QUOTES'!DL306-1,0)</f>
        <v>-7.3697698686953084E-3</v>
      </c>
      <c r="DM307" s="78">
        <f>IFERROR('%QUOTES'!DM307/'%QUOTES'!DM306-1,0)</f>
        <v>-3.458429761078019E-3</v>
      </c>
      <c r="DN307" s="78">
        <f>IFERROR('%QUOTES'!DN307/'%QUOTES'!DN306-1,0)</f>
        <v>-2.2353170652326115E-3</v>
      </c>
      <c r="DO307" s="78">
        <f>IFERROR('%QUOTES'!DO307/'%QUOTES'!DO306-1,0)</f>
        <v>-6.0589832997626214E-3</v>
      </c>
      <c r="DP307" s="78">
        <f>IFERROR('%QUOTES'!DP307/'%QUOTES'!DP306-1,0)</f>
        <v>-4.2017535914593562E-3</v>
      </c>
      <c r="DQ307" s="78">
        <f>IFERROR('%QUOTES'!DQ307/'%QUOTES'!DQ306-1,0)</f>
        <v>1.4256080880619137E-3</v>
      </c>
      <c r="DR307" s="78">
        <f>IFERROR('%QUOTES'!DR307/'%QUOTES'!DR306-1,0)</f>
        <v>8.059036710477141E-4</v>
      </c>
      <c r="DS307" s="78">
        <f>IFERROR('%QUOTES'!DS307/'%QUOTES'!DS306-1,0)</f>
        <v>-9.6491810044099235E-3</v>
      </c>
      <c r="DT307" s="78">
        <f>IFERROR('%QUOTES'!DT307/'%QUOTES'!DT306-1,0)</f>
        <v>1.1149102348892992E-3</v>
      </c>
      <c r="DU307" s="78">
        <f>IFERROR('%QUOTES'!DU307/'%QUOTES'!DU306-1,0)</f>
        <v>-5.1788439021543953E-3</v>
      </c>
      <c r="DV307" s="78">
        <f>IFERROR('%QUOTES'!DV307/'%QUOTES'!DV306-1,0)</f>
        <v>1.479085919448897E-3</v>
      </c>
      <c r="DW307" s="78">
        <f>IFERROR('%QUOTES'!DW307/'%QUOTES'!DW306-1,0)</f>
        <v>-8.9826635747285444E-3</v>
      </c>
      <c r="DX307" s="78">
        <f>IFERROR('%QUOTES'!DX307/'%QUOTES'!DX306-1,0)</f>
        <v>3.9310140736836807E-4</v>
      </c>
      <c r="DY307" s="78">
        <f>IFERROR('%QUOTES'!DY307/'%QUOTES'!DY306-1,0)</f>
        <v>-1.0695144906122445E-2</v>
      </c>
      <c r="DZ307" s="78">
        <f>IFERROR('%QUOTES'!DZ307/'%QUOTES'!DZ306-1,0)</f>
        <v>-5.0601437762457513E-3</v>
      </c>
      <c r="EA307" s="78">
        <f>IFERROR('%QUOTES'!EA307/'%QUOTES'!EA306-1,0)</f>
        <v>-3.6242523822334061E-3</v>
      </c>
      <c r="EB307" s="78">
        <f>IFERROR('%QUOTES'!EB307/'%QUOTES'!EB306-1,0)</f>
        <v>-7.6370170709794127E-3</v>
      </c>
      <c r="EC307" s="78">
        <f>IFERROR('%QUOTES'!EC307/'%QUOTES'!EC306-1,0)</f>
        <v>-8.5555115594828646E-3</v>
      </c>
      <c r="ED307" s="78">
        <f>IFERROR('%QUOTES'!ED307/'%QUOTES'!ED306-1,0)</f>
        <v>-8.2172965493955141E-3</v>
      </c>
      <c r="EE307" s="78">
        <f>IFERROR('%QUOTES'!EE307/'%QUOTES'!EE306-1,0)</f>
        <v>-6.1843228200371136E-3</v>
      </c>
      <c r="EF307" s="78">
        <f>IFERROR('%QUOTES'!EF307/'%QUOTES'!EF306-1,0)</f>
        <v>-4.006009221693474E-3</v>
      </c>
      <c r="EG307" s="78">
        <f>IFERROR('%QUOTES'!EG307/'%QUOTES'!EG306-1,0)</f>
        <v>-5.5145602441704078E-3</v>
      </c>
      <c r="EH307" s="78">
        <f>IFERROR('%QUOTES'!EH307/'%QUOTES'!EH306-1,0)</f>
        <v>1.38794818413146E-3</v>
      </c>
      <c r="EI307" s="78">
        <f>IFERROR('%QUOTES'!EI307/'%QUOTES'!EI306-1,0)</f>
        <v>4.374453001991796E-4</v>
      </c>
      <c r="EJ307" s="78">
        <f>IFERROR('%QUOTES'!EJ307/'%QUOTES'!EJ306-1,0)</f>
        <v>-1.0783632878025418E-2</v>
      </c>
      <c r="EK307" s="78">
        <f>IFERROR('%QUOTES'!EK307/'%QUOTES'!EK306-1,0)</f>
        <v>7.0999290024853501E-4</v>
      </c>
      <c r="EL307" s="78">
        <f>IFERROR('%QUOTES'!EL307/'%QUOTES'!EL306-1,0)</f>
        <v>-1.0397553516819702E-2</v>
      </c>
      <c r="EM307" s="78">
        <f>IFERROR('%QUOTES'!EM307/'%QUOTES'!EM306-1,0)</f>
        <v>-7.5703572273481123E-3</v>
      </c>
      <c r="EN307" s="78">
        <f>IFERROR('%QUOTES'!EN307/'%QUOTES'!EN306-1,0)</f>
        <v>-4.1860465116279055E-3</v>
      </c>
      <c r="EO307" s="78">
        <f>IFERROR('%QUOTES'!EO307/'%QUOTES'!EO306-1,0)</f>
        <v>-8.0896785202666521E-3</v>
      </c>
      <c r="EP307" s="78">
        <f>IFERROR('%QUOTES'!EP307/'%QUOTES'!EP306-1,0)</f>
        <v>-1.9300530259513948E-4</v>
      </c>
      <c r="EQ307" s="78">
        <f>IFERROR('%QUOTES'!EQ307/'%QUOTES'!EQ306-1,0)</f>
        <v>-8.2008702928869637E-3</v>
      </c>
      <c r="ER307" s="78">
        <f>IFERROR('%QUOTES'!ER307/'%QUOTES'!ER306-1,0)</f>
        <v>6.0461338935091646E-3</v>
      </c>
      <c r="ES307" s="78">
        <f>IFERROR('%QUOTES'!ES307/'%QUOTES'!ES306-1,0)</f>
        <v>-2.1387106630003094E-3</v>
      </c>
      <c r="ET307" s="78">
        <f>IFERROR('%QUOTES'!ET307/'%QUOTES'!ET306-1,0)</f>
        <v>1.0745233968804113E-2</v>
      </c>
      <c r="EU307" s="78">
        <f>IFERROR('%QUOTES'!EU307/'%QUOTES'!EU306-1,0)</f>
        <v>3.6036036036035668E-4</v>
      </c>
      <c r="EV307" s="78">
        <f>IFERROR('%QUOTES'!EV307/'%QUOTES'!EV306-1,0)</f>
        <v>1.5317286652078765E-2</v>
      </c>
      <c r="EW307" s="78">
        <f>IFERROR('%QUOTES'!EW307/'%QUOTES'!EW306-1,0)</f>
        <v>8.2071022727272513E-3</v>
      </c>
      <c r="EX307" s="78">
        <f>IFERROR('%QUOTES'!EX307/'%QUOTES'!EX306-1,0)</f>
        <v>4.490927874794659E-3</v>
      </c>
      <c r="EY307" s="78">
        <f>IFERROR('%QUOTES'!EY307/'%QUOTES'!EY306-1,0)</f>
        <v>8.7966220971147369E-3</v>
      </c>
      <c r="EZ307" s="78">
        <f>IFERROR('%QUOTES'!EZ307/'%QUOTES'!EZ306-1,0)</f>
        <v>-1.178499534966948E-2</v>
      </c>
      <c r="FA307" s="78">
        <f>IFERROR('%QUOTES'!FA307/'%QUOTES'!FA306-1,0)</f>
        <v>3.6271491408623735E-3</v>
      </c>
      <c r="FB307" s="78">
        <f>IFERROR('%QUOTES'!FB307/'%QUOTES'!FB306-1,0)</f>
        <v>4.2449666464525748E-3</v>
      </c>
      <c r="FC307" s="78">
        <f>IFERROR('%QUOTES'!FC307/'%QUOTES'!FC306-1,0)</f>
        <v>6.1819981746289443E-3</v>
      </c>
      <c r="FD307" s="78">
        <f>IFERROR('%QUOTES'!FD307/'%QUOTES'!FD306-1,0)</f>
        <v>-1.5473887814313358E-2</v>
      </c>
      <c r="FE307" s="78">
        <f>IFERROR('%QUOTES'!FE307/'%QUOTES'!FE306-1,0)</f>
        <v>1.1477761836441891E-2</v>
      </c>
      <c r="FF307" s="78">
        <f>IFERROR('%QUOTES'!FF307/'%QUOTES'!FF306-1,0)</f>
        <v>2.0779220779220564E-2</v>
      </c>
      <c r="FG307" s="78">
        <f>IFERROR('%QUOTES'!FG307/'%QUOTES'!FG306-1,0)</f>
        <v>-2.2480058013052862E-2</v>
      </c>
      <c r="FH307" s="78">
        <f>IFERROR('%QUOTES'!FH307/'%QUOTES'!FH306-1,0)</f>
        <v>-5.9523811607977706E-3</v>
      </c>
    </row>
    <row r="308" spans="1:164">
      <c r="A308" s="76">
        <v>43545</v>
      </c>
      <c r="B308" s="78">
        <f>IFERROR('%QUOTES'!B308/'%QUOTES'!B307-1,0)</f>
        <v>1.0321797520394416E-2</v>
      </c>
      <c r="C308" s="78">
        <f>IFERROR('%QUOTES'!C308/'%QUOTES'!C307-1,0)</f>
        <v>0</v>
      </c>
      <c r="D308" s="78">
        <f>IFERROR('%QUOTES'!D308/'%QUOTES'!D307-1,0)</f>
        <v>0</v>
      </c>
      <c r="E308" s="78">
        <f>IFERROR('%QUOTES'!E308/'%QUOTES'!E307-1,0)</f>
        <v>5.5402123730377006E-3</v>
      </c>
      <c r="F308" s="78">
        <f>IFERROR('%QUOTES'!F308/'%QUOTES'!F307-1,0)</f>
        <v>7.4942814028302607E-3</v>
      </c>
      <c r="G308" s="78">
        <f>IFERROR('%QUOTES'!G308/'%QUOTES'!G307-1,0)</f>
        <v>5.1842547932312577E-3</v>
      </c>
      <c r="H308" s="78">
        <f>IFERROR('%QUOTES'!H308/'%QUOTES'!H307-1,0)</f>
        <v>1.9808186866683286E-3</v>
      </c>
      <c r="I308" s="78">
        <f>IFERROR('%QUOTES'!I308/'%QUOTES'!I307-1,0)</f>
        <v>9.6518985814573188E-3</v>
      </c>
      <c r="J308" s="78">
        <f>IFERROR('%QUOTES'!J308/'%QUOTES'!J307-1,0)</f>
        <v>-4.9252940089814512E-3</v>
      </c>
      <c r="K308" s="78">
        <f>IFERROR('%QUOTES'!K308/'%QUOTES'!K307-1,0)</f>
        <v>3.9686059275521046E-3</v>
      </c>
      <c r="L308" s="78">
        <f>IFERROR('%QUOTES'!L308/'%QUOTES'!L307-1,0)</f>
        <v>9.0967508415611409E-3</v>
      </c>
      <c r="M308" s="78">
        <f>IFERROR('%QUOTES'!M308/'%QUOTES'!M307-1,0)</f>
        <v>4.2583392476933657E-3</v>
      </c>
      <c r="N308" s="78">
        <f>IFERROR('%QUOTES'!N308/'%QUOTES'!N307-1,0)</f>
        <v>-4.1715241202516795E-2</v>
      </c>
      <c r="O308" s="78">
        <f>IFERROR('%QUOTES'!O308/'%QUOTES'!O307-1,0)</f>
        <v>1.4276547962784658E-2</v>
      </c>
      <c r="P308" s="78">
        <f>IFERROR('%QUOTES'!P308/'%QUOTES'!P307-1,0)</f>
        <v>-1.1263126541616209E-2</v>
      </c>
      <c r="Q308" s="78">
        <f>IFERROR('%QUOTES'!Q308/'%QUOTES'!Q307-1,0)</f>
        <v>-3.4138916274216724E-3</v>
      </c>
      <c r="R308" s="78">
        <f>IFERROR('%QUOTES'!R308/'%QUOTES'!R307-1,0)</f>
        <v>-2.6968480466257327E-3</v>
      </c>
      <c r="S308" s="78">
        <f>IFERROR('%QUOTES'!S308/'%QUOTES'!S307-1,0)</f>
        <v>-1.8779365079364951E-2</v>
      </c>
      <c r="T308" s="78">
        <f>IFERROR('%QUOTES'!T308/'%QUOTES'!T307-1,0)</f>
        <v>-2.6050047363436191E-3</v>
      </c>
      <c r="U308" s="78">
        <f>IFERROR('%QUOTES'!U308/'%QUOTES'!U307-1,0)</f>
        <v>-1.0323768426179436E-2</v>
      </c>
      <c r="V308" s="78">
        <f>IFERROR('%QUOTES'!V308/'%QUOTES'!V307-1,0)</f>
        <v>-1.5242739365368241E-2</v>
      </c>
      <c r="W308" s="78">
        <f>IFERROR('%QUOTES'!W308/'%QUOTES'!W307-1,0)</f>
        <v>-1.2050652499484671E-2</v>
      </c>
      <c r="X308" s="78">
        <f>IFERROR('%QUOTES'!X308/'%QUOTES'!X307-1,0)</f>
        <v>-1.3939278478886319E-2</v>
      </c>
      <c r="Y308" s="78">
        <f>IFERROR('%QUOTES'!Y308/'%QUOTES'!Y307-1,0)</f>
        <v>0</v>
      </c>
      <c r="Z308" s="78">
        <f>IFERROR('%QUOTES'!Z308/'%QUOTES'!Z307-1,0)</f>
        <v>-1.1945413567717278E-2</v>
      </c>
      <c r="AA308" s="78">
        <f>IFERROR('%QUOTES'!AA308/'%QUOTES'!AA307-1,0)</f>
        <v>-6.2776207426618047E-4</v>
      </c>
      <c r="AB308" s="78">
        <f>IFERROR('%QUOTES'!AB308/'%QUOTES'!AB307-1,0)</f>
        <v>-1.7194792856664032E-3</v>
      </c>
      <c r="AC308" s="78">
        <f>IFERROR('%QUOTES'!AC308/'%QUOTES'!AC307-1,0)</f>
        <v>7.6828256596195299E-3</v>
      </c>
      <c r="AD308" s="78">
        <f>IFERROR('%QUOTES'!AD308/'%QUOTES'!AD307-1,0)</f>
        <v>-3.0604438814246793E-3</v>
      </c>
      <c r="AE308" s="78">
        <f>IFERROR('%QUOTES'!AE308/'%QUOTES'!AE307-1,0)</f>
        <v>1.0616098339994773E-2</v>
      </c>
      <c r="AF308" s="78">
        <f>IFERROR('%QUOTES'!AF308/'%QUOTES'!AF307-1,0)</f>
        <v>3.8017379455486111E-3</v>
      </c>
      <c r="AG308" s="78">
        <f>IFERROR('%QUOTES'!AG308/'%QUOTES'!AG307-1,0)</f>
        <v>1.0377355864798155E-2</v>
      </c>
      <c r="AH308" s="78">
        <f>IFERROR('%QUOTES'!AH308/'%QUOTES'!AH307-1,0)</f>
        <v>1.1643265106026313E-2</v>
      </c>
      <c r="AI308" s="78">
        <f>IFERROR('%QUOTES'!AI308/'%QUOTES'!AI307-1,0)</f>
        <v>4.5742083040112291E-3</v>
      </c>
      <c r="AJ308" s="78">
        <f>IFERROR('%QUOTES'!AJ308/'%QUOTES'!AJ307-1,0)</f>
        <v>1.2750857023411388E-2</v>
      </c>
      <c r="AK308" s="78">
        <f>IFERROR('%QUOTES'!AK308/'%QUOTES'!AK307-1,0)</f>
        <v>5.5596554032553147E-3</v>
      </c>
      <c r="AL308" s="78">
        <f>IFERROR('%QUOTES'!AL308/'%QUOTES'!AL307-1,0)</f>
        <v>1.1704212218649479E-2</v>
      </c>
      <c r="AM308" s="78">
        <f>IFERROR('%QUOTES'!AM308/'%QUOTES'!AM307-1,0)</f>
        <v>1.9614799585777387E-2</v>
      </c>
      <c r="AN308" s="78">
        <f>IFERROR('%QUOTES'!AN308/'%QUOTES'!AN307-1,0)</f>
        <v>9.2136198580023976E-3</v>
      </c>
      <c r="AO308" s="78">
        <f>IFERROR('%QUOTES'!AO308/'%QUOTES'!AO307-1,0)</f>
        <v>-2.1510966501100182E-2</v>
      </c>
      <c r="AP308" s="78">
        <f>IFERROR('%QUOTES'!AP308/'%QUOTES'!AP307-1,0)</f>
        <v>9.6043023586513954E-3</v>
      </c>
      <c r="AQ308" s="78">
        <f>IFERROR('%QUOTES'!AQ308/'%QUOTES'!AQ307-1,0)</f>
        <v>1.2828536070980556E-2</v>
      </c>
      <c r="AR308" s="78">
        <f>IFERROR('%QUOTES'!AR308/'%QUOTES'!AR307-1,0)</f>
        <v>2.8939634415855009E-2</v>
      </c>
      <c r="AS308" s="78">
        <f>IFERROR('%QUOTES'!AS308/'%QUOTES'!AS307-1,0)</f>
        <v>-1.8655438225976706E-2</v>
      </c>
      <c r="AT308" s="78">
        <f>IFERROR('%QUOTES'!AT308/'%QUOTES'!AT307-1,0)</f>
        <v>1.1754211513652191E-2</v>
      </c>
      <c r="AU308" s="78">
        <f>IFERROR('%QUOTES'!AU308/'%QUOTES'!AU307-1,0)</f>
        <v>5.4607883468091867E-3</v>
      </c>
      <c r="AV308" s="78">
        <f>IFERROR('%QUOTES'!AV308/'%QUOTES'!AV307-1,0)</f>
        <v>1.3066202318226416E-2</v>
      </c>
      <c r="AW308" s="78">
        <f>IFERROR('%QUOTES'!AW308/'%QUOTES'!AW307-1,0)</f>
        <v>1.2664257758382202E-2</v>
      </c>
      <c r="AX308" s="78">
        <f>IFERROR('%QUOTES'!AX308/'%QUOTES'!AX307-1,0)</f>
        <v>5.1810012424277518E-2</v>
      </c>
      <c r="AY308" s="78">
        <f>IFERROR('%QUOTES'!AY308/'%QUOTES'!AY307-1,0)</f>
        <v>6.3694104197289381E-3</v>
      </c>
      <c r="AZ308" s="78">
        <f>IFERROR('%QUOTES'!AZ308/'%QUOTES'!AZ307-1,0)</f>
        <v>1.5236584561544531E-2</v>
      </c>
      <c r="BA308" s="78">
        <f>IFERROR('%QUOTES'!BA308/'%QUOTES'!BA307-1,0)</f>
        <v>1.760208086788273E-2</v>
      </c>
      <c r="BB308" s="78">
        <f>IFERROR('%QUOTES'!BB308/'%QUOTES'!BB307-1,0)</f>
        <v>1.6017680334269091E-2</v>
      </c>
      <c r="BC308" s="78">
        <f>IFERROR('%QUOTES'!BC308/'%QUOTES'!BC307-1,0)</f>
        <v>3.9156079200433069E-3</v>
      </c>
      <c r="BD308" s="78">
        <f>IFERROR('%QUOTES'!BD308/'%QUOTES'!BD307-1,0)</f>
        <v>8.3253566050107697E-3</v>
      </c>
      <c r="BE308" s="78">
        <f>IFERROR('%QUOTES'!BE308/'%QUOTES'!BE307-1,0)</f>
        <v>-1.0902559706833514E-3</v>
      </c>
      <c r="BF308" s="78">
        <f>IFERROR('%QUOTES'!BF308/'%QUOTES'!BF307-1,0)</f>
        <v>7.0168595393216293E-3</v>
      </c>
      <c r="BG308" s="78">
        <f>IFERROR('%QUOTES'!BG308/'%QUOTES'!BG307-1,0)</f>
        <v>-7.7767608519323517E-3</v>
      </c>
      <c r="BH308" s="78">
        <f>IFERROR('%QUOTES'!BH308/'%QUOTES'!BH307-1,0)</f>
        <v>2.5119399317406144E-2</v>
      </c>
      <c r="BI308" s="78">
        <f>IFERROR('%QUOTES'!BI308/'%QUOTES'!BI307-1,0)</f>
        <v>2.2453043291707164E-2</v>
      </c>
      <c r="BJ308" s="78">
        <f>IFERROR('%QUOTES'!BJ308/'%QUOTES'!BJ307-1,0)</f>
        <v>2.1931492881877679E-2</v>
      </c>
      <c r="BK308" s="78">
        <f>IFERROR('%QUOTES'!BK308/'%QUOTES'!BK307-1,0)</f>
        <v>1.3041210224308708E-2</v>
      </c>
      <c r="BL308" s="78">
        <f>IFERROR('%QUOTES'!BL308/'%QUOTES'!BL307-1,0)</f>
        <v>2.1852450444016736E-2</v>
      </c>
      <c r="BM308" s="78">
        <f>IFERROR('%QUOTES'!BM308/'%QUOTES'!BM307-1,0)</f>
        <v>3.4453505569419951E-2</v>
      </c>
      <c r="BN308" s="78">
        <f>IFERROR('%QUOTES'!BN308/'%QUOTES'!BN307-1,0)</f>
        <v>2.0594523167495771E-2</v>
      </c>
      <c r="BO308" s="78">
        <f>IFERROR('%QUOTES'!BO308/'%QUOTES'!BO307-1,0)</f>
        <v>-7.6489028213166055E-2</v>
      </c>
      <c r="BP308" s="78">
        <f>IFERROR('%QUOTES'!BP308/'%QUOTES'!BP307-1,0)</f>
        <v>1.1285674714171856E-2</v>
      </c>
      <c r="BQ308" s="78">
        <f>IFERROR('%QUOTES'!BQ308/'%QUOTES'!BQ307-1,0)</f>
        <v>1.4775260672372781E-2</v>
      </c>
      <c r="BR308" s="78">
        <f>IFERROR('%QUOTES'!BR308/'%QUOTES'!BR307-1,0)</f>
        <v>2.1702869862316509E-2</v>
      </c>
      <c r="BS308" s="78">
        <f>IFERROR('%QUOTES'!BS308/'%QUOTES'!BS307-1,0)</f>
        <v>3.4548298448785708E-2</v>
      </c>
      <c r="BT308" s="78">
        <f>IFERROR('%QUOTES'!BT308/'%QUOTES'!BT307-1,0)</f>
        <v>8.0463848527658755E-3</v>
      </c>
      <c r="BU308" s="78">
        <f>IFERROR('%QUOTES'!BU308/'%QUOTES'!BU307-1,0)</f>
        <v>-2.3819136051675405E-2</v>
      </c>
      <c r="BV308" s="78">
        <f>IFERROR('%QUOTES'!BV308/'%QUOTES'!BV307-1,0)</f>
        <v>2.3916399525602872E-2</v>
      </c>
      <c r="BW308" s="78">
        <f>IFERROR('%QUOTES'!BW308/'%QUOTES'!BW307-1,0)</f>
        <v>2.6862842841722578E-2</v>
      </c>
      <c r="BX308" s="78">
        <f>IFERROR('%QUOTES'!BX308/'%QUOTES'!BX307-1,0)</f>
        <v>2.3848134620850336E-2</v>
      </c>
      <c r="BY308" s="78">
        <f>IFERROR('%QUOTES'!BY308/'%QUOTES'!BY307-1,0)</f>
        <v>2.4485614275027823E-2</v>
      </c>
      <c r="BZ308" s="78">
        <f>IFERROR('%QUOTES'!BZ308/'%QUOTES'!BZ307-1,0)</f>
        <v>2.5105271718631084E-2</v>
      </c>
      <c r="CA308" s="78">
        <f>IFERROR('%QUOTES'!CA308/'%QUOTES'!CA307-1,0)</f>
        <v>1.3989585008995276E-2</v>
      </c>
      <c r="CB308" s="78">
        <f>IFERROR('%QUOTES'!CB308/'%QUOTES'!CB307-1,0)</f>
        <v>1.4676616550332922E-2</v>
      </c>
      <c r="CC308" s="78">
        <f>IFERROR('%QUOTES'!CC308/'%QUOTES'!CC307-1,0)</f>
        <v>2.5784201636826154E-2</v>
      </c>
      <c r="CD308" s="78">
        <f>IFERROR('%QUOTES'!CD308/'%QUOTES'!CD307-1,0)</f>
        <v>2.048644059210547E-2</v>
      </c>
      <c r="CE308" s="78">
        <f>IFERROR('%QUOTES'!CE308/'%QUOTES'!CE307-1,0)</f>
        <v>1.7375885908656574E-2</v>
      </c>
      <c r="CF308" s="78">
        <f>IFERROR('%QUOTES'!CF308/'%QUOTES'!CF307-1,0)</f>
        <v>2.1723811845448138E-2</v>
      </c>
      <c r="CG308" s="78">
        <f>IFERROR('%QUOTES'!CG308/'%QUOTES'!CG307-1,0)</f>
        <v>1.584678372390691E-2</v>
      </c>
      <c r="CH308" s="78">
        <f>IFERROR('%QUOTES'!CH308/'%QUOTES'!CH307-1,0)</f>
        <v>1.9801967086560568E-2</v>
      </c>
      <c r="CI308" s="78">
        <f>IFERROR('%QUOTES'!CI308/'%QUOTES'!CI307-1,0)</f>
        <v>1.413095929047703E-2</v>
      </c>
      <c r="CJ308" s="78">
        <f>IFERROR('%QUOTES'!CJ308/'%QUOTES'!CJ307-1,0)</f>
        <v>2.322272950791171E-2</v>
      </c>
      <c r="CK308" s="78">
        <f>IFERROR('%QUOTES'!CK308/'%QUOTES'!CK307-1,0)</f>
        <v>2.9878996469995034E-2</v>
      </c>
      <c r="CL308" s="78">
        <f>IFERROR('%QUOTES'!CL308/'%QUOTES'!CL307-1,0)</f>
        <v>-5.6710775047259521E-3</v>
      </c>
      <c r="CM308" s="78">
        <f>IFERROR('%QUOTES'!CM308/'%QUOTES'!CM307-1,0)</f>
        <v>4.1450777202072686E-2</v>
      </c>
      <c r="CN308" s="78">
        <f>IFERROR('%QUOTES'!CN308/'%QUOTES'!CN307-1,0)</f>
        <v>-1.3708781030011052E-2</v>
      </c>
      <c r="CO308" s="78">
        <f>IFERROR('%QUOTES'!CO308/'%QUOTES'!CO307-1,0)</f>
        <v>-1.0682860627828084E-2</v>
      </c>
      <c r="CP308" s="78">
        <f>IFERROR('%QUOTES'!CP308/'%QUOTES'!CP307-1,0)</f>
        <v>-2.1970345239852307E-4</v>
      </c>
      <c r="CQ308" s="78">
        <f>IFERROR('%QUOTES'!CQ308/'%QUOTES'!CQ307-1,0)</f>
        <v>7.0338371744989026E-3</v>
      </c>
      <c r="CR308" s="78">
        <f>IFERROR('%QUOTES'!CR308/'%QUOTES'!CR307-1,0)</f>
        <v>1.4824330814555919E-2</v>
      </c>
      <c r="CS308" s="78">
        <f>IFERROR('%QUOTES'!CS308/'%QUOTES'!CS307-1,0)</f>
        <v>6.7485280213821497E-3</v>
      </c>
      <c r="CT308" s="78">
        <f>IFERROR('%QUOTES'!CT308/'%QUOTES'!CT307-1,0)</f>
        <v>1.2755102040816313E-2</v>
      </c>
      <c r="CU308" s="78">
        <f>IFERROR('%QUOTES'!CU308/'%QUOTES'!CU307-1,0)</f>
        <v>1.3982690453230529E-2</v>
      </c>
      <c r="CV308" s="78">
        <f>IFERROR('%QUOTES'!CV308/'%QUOTES'!CV307-1,0)</f>
        <v>-4.1666666666666741E-2</v>
      </c>
      <c r="CW308" s="78">
        <f>IFERROR('%QUOTES'!CW308/'%QUOTES'!CW307-1,0)</f>
        <v>2.5798525798525596E-2</v>
      </c>
      <c r="CX308" s="78">
        <f>IFERROR('%QUOTES'!CX308/'%QUOTES'!CX307-1,0)</f>
        <v>-2.4504504504504476E-2</v>
      </c>
      <c r="CY308" s="78">
        <f>IFERROR('%QUOTES'!CY308/'%QUOTES'!CY307-1,0)</f>
        <v>1.5156362488159214E-2</v>
      </c>
      <c r="CZ308" s="78">
        <f>IFERROR('%QUOTES'!CZ308/'%QUOTES'!CZ307-1,0)</f>
        <v>-1.0422507042253559E-2</v>
      </c>
      <c r="DA308" s="78">
        <f>IFERROR('%QUOTES'!DA308/'%QUOTES'!DA307-1,0)</f>
        <v>9.6036656296496492E-3</v>
      </c>
      <c r="DB308" s="78">
        <f>IFERROR('%QUOTES'!DB308/'%QUOTES'!DB307-1,0)</f>
        <v>7.6432932541332654E-3</v>
      </c>
      <c r="DC308" s="78">
        <f>IFERROR('%QUOTES'!DC308/'%QUOTES'!DC307-1,0)</f>
        <v>1.4081458935988778E-2</v>
      </c>
      <c r="DD308" s="78">
        <f>IFERROR('%QUOTES'!DD308/'%QUOTES'!DD307-1,0)</f>
        <v>1.9962736225711986E-2</v>
      </c>
      <c r="DE308" s="78">
        <f>IFERROR('%QUOTES'!DE308/'%QUOTES'!DE307-1,0)</f>
        <v>1.2259216153029495E-2</v>
      </c>
      <c r="DF308" s="78">
        <f>IFERROR('%QUOTES'!DF308/'%QUOTES'!DF307-1,0)</f>
        <v>1.5943877296813236E-2</v>
      </c>
      <c r="DG308" s="78">
        <f>IFERROR('%QUOTES'!DG308/'%QUOTES'!DG307-1,0)</f>
        <v>1.2130177873673986E-2</v>
      </c>
      <c r="DH308" s="78">
        <f>IFERROR('%QUOTES'!DH308/'%QUOTES'!DH307-1,0)</f>
        <v>1.1005985499015436E-2</v>
      </c>
      <c r="DI308" s="78">
        <f>IFERROR('%QUOTES'!DI308/'%QUOTES'!DI307-1,0)</f>
        <v>2.2222198559671336E-2</v>
      </c>
      <c r="DJ308" s="78">
        <f>IFERROR('%QUOTES'!DJ308/'%QUOTES'!DJ307-1,0)</f>
        <v>1.2420734792883747E-2</v>
      </c>
      <c r="DK308" s="78">
        <f>IFERROR('%QUOTES'!DK308/'%QUOTES'!DK307-1,0)</f>
        <v>1.2251469915360191E-2</v>
      </c>
      <c r="DL308" s="78">
        <f>IFERROR('%QUOTES'!DL308/'%QUOTES'!DL307-1,0)</f>
        <v>5.766618777960586E-3</v>
      </c>
      <c r="DM308" s="78">
        <f>IFERROR('%QUOTES'!DM308/'%QUOTES'!DM307-1,0)</f>
        <v>8.6760366358487051E-3</v>
      </c>
      <c r="DN308" s="78">
        <f>IFERROR('%QUOTES'!DN308/'%QUOTES'!DN307-1,0)</f>
        <v>6.16076746459715E-3</v>
      </c>
      <c r="DO308" s="78">
        <f>IFERROR('%QUOTES'!DO308/'%QUOTES'!DO307-1,0)</f>
        <v>1.0071587596077292E-2</v>
      </c>
      <c r="DP308" s="78">
        <f>IFERROR('%QUOTES'!DP308/'%QUOTES'!DP307-1,0)</f>
        <v>1.1741038772373313E-2</v>
      </c>
      <c r="DQ308" s="78">
        <f>IFERROR('%QUOTES'!DQ308/'%QUOTES'!DQ307-1,0)</f>
        <v>1.3702295699815847E-2</v>
      </c>
      <c r="DR308" s="78">
        <f>IFERROR('%QUOTES'!DR308/'%QUOTES'!DR307-1,0)</f>
        <v>4.2279647363787642E-3</v>
      </c>
      <c r="DS308" s="78">
        <f>IFERROR('%QUOTES'!DS308/'%QUOTES'!DS307-1,0)</f>
        <v>2.2733983546914249E-2</v>
      </c>
      <c r="DT308" s="78">
        <f>IFERROR('%QUOTES'!DT308/'%QUOTES'!DT307-1,0)</f>
        <v>1.0902057259820186E-2</v>
      </c>
      <c r="DU308" s="78">
        <f>IFERROR('%QUOTES'!DU308/'%QUOTES'!DU307-1,0)</f>
        <v>6.8942035973635907E-3</v>
      </c>
      <c r="DV308" s="78">
        <f>IFERROR('%QUOTES'!DV308/'%QUOTES'!DV307-1,0)</f>
        <v>1.1765859012310864E-2</v>
      </c>
      <c r="DW308" s="78">
        <f>IFERROR('%QUOTES'!DW308/'%QUOTES'!DW307-1,0)</f>
        <v>1.0197167228706894E-2</v>
      </c>
      <c r="DX308" s="78">
        <f>IFERROR('%QUOTES'!DX308/'%QUOTES'!DX307-1,0)</f>
        <v>1.1394852204524408E-2</v>
      </c>
      <c r="DY308" s="78">
        <f>IFERROR('%QUOTES'!DY308/'%QUOTES'!DY307-1,0)</f>
        <v>1.4071205129012387E-2</v>
      </c>
      <c r="DZ308" s="78">
        <f>IFERROR('%QUOTES'!DZ308/'%QUOTES'!DZ307-1,0)</f>
        <v>1.9151335637359601E-2</v>
      </c>
      <c r="EA308" s="78">
        <f>IFERROR('%QUOTES'!EA308/'%QUOTES'!EA307-1,0)</f>
        <v>1.1215488862352796E-2</v>
      </c>
      <c r="EB308" s="78">
        <f>IFERROR('%QUOTES'!EB308/'%QUOTES'!EB307-1,0)</f>
        <v>2.0823856948845698E-2</v>
      </c>
      <c r="EC308" s="78">
        <f>IFERROR('%QUOTES'!EC308/'%QUOTES'!EC307-1,0)</f>
        <v>1.0355256872648599E-2</v>
      </c>
      <c r="ED308" s="78">
        <f>IFERROR('%QUOTES'!ED308/'%QUOTES'!ED307-1,0)</f>
        <v>1.4031738232480828E-2</v>
      </c>
      <c r="EE308" s="78">
        <f>IFERROR('%QUOTES'!EE308/'%QUOTES'!EE307-1,0)</f>
        <v>1.6490324097396369E-2</v>
      </c>
      <c r="EF308" s="78">
        <f>IFERROR('%QUOTES'!EF308/'%QUOTES'!EF307-1,0)</f>
        <v>1.6240418911740218E-2</v>
      </c>
      <c r="EG308" s="78">
        <f>IFERROR('%QUOTES'!EG308/'%QUOTES'!EG307-1,0)</f>
        <v>1.3723222313129835E-2</v>
      </c>
      <c r="EH308" s="78">
        <f>IFERROR('%QUOTES'!EH308/'%QUOTES'!EH307-1,0)</f>
        <v>1.3397966888473833E-2</v>
      </c>
      <c r="EI308" s="78">
        <f>IFERROR('%QUOTES'!EI308/'%QUOTES'!EI307-1,0)</f>
        <v>-3.4980322038463685E-3</v>
      </c>
      <c r="EJ308" s="78">
        <f>IFERROR('%QUOTES'!EJ308/'%QUOTES'!EJ307-1,0)</f>
        <v>1.3081419890538459E-2</v>
      </c>
      <c r="EK308" s="78">
        <f>IFERROR('%QUOTES'!EK308/'%QUOTES'!EK307-1,0)</f>
        <v>6.9173375857158881E-3</v>
      </c>
      <c r="EL308" s="78">
        <f>IFERROR('%QUOTES'!EL308/'%QUOTES'!EL307-1,0)</f>
        <v>5.5624227441284368E-3</v>
      </c>
      <c r="EM308" s="78">
        <f>IFERROR('%QUOTES'!EM308/'%QUOTES'!EM307-1,0)</f>
        <v>1.2395708882104728E-2</v>
      </c>
      <c r="EN308" s="78">
        <f>IFERROR('%QUOTES'!EN308/'%QUOTES'!EN307-1,0)</f>
        <v>-3.9700607192900694E-3</v>
      </c>
      <c r="EO308" s="78">
        <f>IFERROR('%QUOTES'!EO308/'%QUOTES'!EO307-1,0)</f>
        <v>1.3756520008544326E-2</v>
      </c>
      <c r="EP308" s="78">
        <f>IFERROR('%QUOTES'!EP308/'%QUOTES'!EP307-1,0)</f>
        <v>1.370265406839688E-2</v>
      </c>
      <c r="EQ308" s="78">
        <f>IFERROR('%QUOTES'!EQ308/'%QUOTES'!EQ307-1,0)</f>
        <v>1.7043571280579428E-2</v>
      </c>
      <c r="ER308" s="78">
        <f>IFERROR('%QUOTES'!ER308/'%QUOTES'!ER307-1,0)</f>
        <v>3.824421781096321E-3</v>
      </c>
      <c r="ES308" s="78">
        <f>IFERROR('%QUOTES'!ES308/'%QUOTES'!ES307-1,0)</f>
        <v>7.9607470912432809E-3</v>
      </c>
      <c r="ET308" s="78">
        <f>IFERROR('%QUOTES'!ET308/'%QUOTES'!ET307-1,0)</f>
        <v>-1.3031515775034364E-2</v>
      </c>
      <c r="EU308" s="78">
        <f>IFERROR('%QUOTES'!EU308/'%QUOTES'!EU307-1,0)</f>
        <v>-1.1167110951008641E-2</v>
      </c>
      <c r="EV308" s="78">
        <f>IFERROR('%QUOTES'!EV308/'%QUOTES'!EV307-1,0)</f>
        <v>-2.4425287356321879E-2</v>
      </c>
      <c r="EW308" s="78">
        <f>IFERROR('%QUOTES'!EW308/'%QUOTES'!EW307-1,0)</f>
        <v>-3.1934908204918289E-2</v>
      </c>
      <c r="EX308" s="78">
        <f>IFERROR('%QUOTES'!EX308/'%QUOTES'!EX307-1,0)</f>
        <v>-2.2652698141660266E-2</v>
      </c>
      <c r="EY308" s="78">
        <f>IFERROR('%QUOTES'!EY308/'%QUOTES'!EY307-1,0)</f>
        <v>-1.6393407743285682E-2</v>
      </c>
      <c r="EZ308" s="78">
        <f>IFERROR('%QUOTES'!EZ308/'%QUOTES'!EZ307-1,0)</f>
        <v>-2.9668411004409312E-2</v>
      </c>
      <c r="FA308" s="78">
        <f>IFERROR('%QUOTES'!FA308/'%QUOTES'!FA307-1,0)</f>
        <v>-8.3122334658475294E-3</v>
      </c>
      <c r="FB308" s="78">
        <f>IFERROR('%QUOTES'!FB308/'%QUOTES'!FB307-1,0)</f>
        <v>-1.2077234664167658E-2</v>
      </c>
      <c r="FC308" s="78">
        <f>IFERROR('%QUOTES'!FC308/'%QUOTES'!FC307-1,0)</f>
        <v>-1.3025289088849701E-2</v>
      </c>
      <c r="FD308" s="78">
        <f>IFERROR('%QUOTES'!FD308/'%QUOTES'!FD307-1,0)</f>
        <v>-4.6168958742632493E-2</v>
      </c>
      <c r="FE308" s="78">
        <f>IFERROR('%QUOTES'!FE308/'%QUOTES'!FE307-1,0)</f>
        <v>-3.3569692671394757E-2</v>
      </c>
      <c r="FF308" s="78">
        <f>IFERROR('%QUOTES'!FF308/'%QUOTES'!FF307-1,0)</f>
        <v>-3.9016115351993119E-2</v>
      </c>
      <c r="FG308" s="78">
        <f>IFERROR('%QUOTES'!FG308/'%QUOTES'!FG307-1,0)</f>
        <v>-7.4183976261127382E-3</v>
      </c>
      <c r="FH308" s="78">
        <f>IFERROR('%QUOTES'!FH308/'%QUOTES'!FH307-1,0)</f>
        <v>-2.1486369196420219E-2</v>
      </c>
    </row>
    <row r="309" spans="1:164">
      <c r="A309" s="76">
        <v>43546</v>
      </c>
      <c r="B309" s="78">
        <f>IFERROR('%QUOTES'!B309/'%QUOTES'!B308-1,0)</f>
        <v>-1.0817338065424731E-2</v>
      </c>
      <c r="C309" s="78">
        <f>IFERROR('%QUOTES'!C309/'%QUOTES'!C308-1,0)</f>
        <v>-2.1893814997262506E-3</v>
      </c>
      <c r="D309" s="78">
        <f>IFERROR('%QUOTES'!D309/'%QUOTES'!D308-1,0)</f>
        <v>-1.7241379310344751E-2</v>
      </c>
      <c r="E309" s="78">
        <f>IFERROR('%QUOTES'!E309/'%QUOTES'!E308-1,0)</f>
        <v>-1.6528970774610907E-2</v>
      </c>
      <c r="F309" s="78">
        <f>IFERROR('%QUOTES'!F309/'%QUOTES'!F308-1,0)</f>
        <v>-5.4980595084088701E-3</v>
      </c>
      <c r="G309" s="78">
        <f>IFERROR('%QUOTES'!G309/'%QUOTES'!G308-1,0)</f>
        <v>-2.9035263764479957E-2</v>
      </c>
      <c r="H309" s="78">
        <f>IFERROR('%QUOTES'!H309/'%QUOTES'!H308-1,0)</f>
        <v>-2.2405271828665585E-2</v>
      </c>
      <c r="I309" s="78">
        <f>IFERROR('%QUOTES'!I309/'%QUOTES'!I308-1,0)</f>
        <v>-1.347751115064233E-2</v>
      </c>
      <c r="J309" s="78">
        <f>IFERROR('%QUOTES'!J309/'%QUOTES'!J308-1,0)</f>
        <v>-2.6824205223946906E-2</v>
      </c>
      <c r="K309" s="78">
        <f>IFERROR('%QUOTES'!K309/'%QUOTES'!K308-1,0)</f>
        <v>-2.2455836459952305E-2</v>
      </c>
      <c r="L309" s="78">
        <f>IFERROR('%QUOTES'!L309/'%QUOTES'!L308-1,0)</f>
        <v>-1.4810013355119556E-2</v>
      </c>
      <c r="M309" s="78">
        <f>IFERROR('%QUOTES'!M309/'%QUOTES'!M308-1,0)</f>
        <v>-1.7667844522968212E-2</v>
      </c>
      <c r="N309" s="78">
        <f>IFERROR('%QUOTES'!N309/'%QUOTES'!N308-1,0)</f>
        <v>-0.13253893804812589</v>
      </c>
      <c r="O309" s="78">
        <f>IFERROR('%QUOTES'!O309/'%QUOTES'!O308-1,0)</f>
        <v>-6.531712794559541E-2</v>
      </c>
      <c r="P309" s="78">
        <f>IFERROR('%QUOTES'!P309/'%QUOTES'!P308-1,0)</f>
        <v>-8.2587417482707259E-2</v>
      </c>
      <c r="Q309" s="78">
        <f>IFERROR('%QUOTES'!Q309/'%QUOTES'!Q308-1,0)</f>
        <v>-2.8458549974741731E-2</v>
      </c>
      <c r="R309" s="78">
        <f>IFERROR('%QUOTES'!R309/'%QUOTES'!R308-1,0)</f>
        <v>-2.5350685325357003E-2</v>
      </c>
      <c r="S309" s="78">
        <f>IFERROR('%QUOTES'!S309/'%QUOTES'!S308-1,0)</f>
        <v>-3.9416701741096127E-2</v>
      </c>
      <c r="T309" s="78">
        <f>IFERROR('%QUOTES'!T309/'%QUOTES'!T308-1,0)</f>
        <v>-3.1578924124715857E-2</v>
      </c>
      <c r="U309" s="78">
        <f>IFERROR('%QUOTES'!U309/'%QUOTES'!U308-1,0)</f>
        <v>-4.2437197724039755E-2</v>
      </c>
      <c r="V309" s="78">
        <f>IFERROR('%QUOTES'!V309/'%QUOTES'!V308-1,0)</f>
        <v>-3.9307537242669555E-2</v>
      </c>
      <c r="W309" s="78">
        <f>IFERROR('%QUOTES'!W309/'%QUOTES'!W308-1,0)</f>
        <v>-4.4724477428836784E-2</v>
      </c>
      <c r="X309" s="78">
        <f>IFERROR('%QUOTES'!X309/'%QUOTES'!X308-1,0)</f>
        <v>-4.3377169701339535E-2</v>
      </c>
      <c r="Y309" s="78">
        <f>IFERROR('%QUOTES'!Y309/'%QUOTES'!Y308-1,0)</f>
        <v>-7.0573139435414767E-3</v>
      </c>
      <c r="Z309" s="78">
        <f>IFERROR('%QUOTES'!Z309/'%QUOTES'!Z308-1,0)</f>
        <v>-4.3393760794473213E-2</v>
      </c>
      <c r="AA309" s="78">
        <f>IFERROR('%QUOTES'!AA309/'%QUOTES'!AA308-1,0)</f>
        <v>-2.7010065954773843E-2</v>
      </c>
      <c r="AB309" s="78">
        <f>IFERROR('%QUOTES'!AB309/'%QUOTES'!AB308-1,0)</f>
        <v>-2.8051157186298248E-2</v>
      </c>
      <c r="AC309" s="78">
        <f>IFERROR('%QUOTES'!AC309/'%QUOTES'!AC308-1,0)</f>
        <v>-4.4761436301032798E-2</v>
      </c>
      <c r="AD309" s="78">
        <f>IFERROR('%QUOTES'!AD309/'%QUOTES'!AD308-1,0)</f>
        <v>-2.7628512188354271E-2</v>
      </c>
      <c r="AE309" s="78">
        <f>IFERROR('%QUOTES'!AE309/'%QUOTES'!AE308-1,0)</f>
        <v>7.2326846908903342E-3</v>
      </c>
      <c r="AF309" s="78">
        <f>IFERROR('%QUOTES'!AF309/'%QUOTES'!AF308-1,0)</f>
        <v>5.8741225122072027E-3</v>
      </c>
      <c r="AG309" s="78">
        <f>IFERROR('%QUOTES'!AG309/'%QUOTES'!AG308-1,0)</f>
        <v>7.0058425518748635E-3</v>
      </c>
      <c r="AH309" s="78">
        <f>IFERROR('%QUOTES'!AH309/'%QUOTES'!AH308-1,0)</f>
        <v>6.0161914726655219E-3</v>
      </c>
      <c r="AI309" s="78">
        <f>IFERROR('%QUOTES'!AI309/'%QUOTES'!AI308-1,0)</f>
        <v>3.5026621191824869E-3</v>
      </c>
      <c r="AJ309" s="78">
        <f>IFERROR('%QUOTES'!AJ309/'%QUOTES'!AJ308-1,0)</f>
        <v>4.5407016606666684E-3</v>
      </c>
      <c r="AK309" s="78">
        <f>IFERROR('%QUOTES'!AK309/'%QUOTES'!AK308-1,0)</f>
        <v>-1.6402488625229972E-2</v>
      </c>
      <c r="AL309" s="78">
        <f>IFERROR('%QUOTES'!AL309/'%QUOTES'!AL308-1,0)</f>
        <v>6.7696094975333576E-3</v>
      </c>
      <c r="AM309" s="78">
        <f>IFERROR('%QUOTES'!AM309/'%QUOTES'!AM308-1,0)</f>
        <v>1.3116474291710478E-2</v>
      </c>
      <c r="AN309" s="78">
        <f>IFERROR('%QUOTES'!AN309/'%QUOTES'!AN308-1,0)</f>
        <v>6.9813112351293505E-3</v>
      </c>
      <c r="AO309" s="78">
        <f>IFERROR('%QUOTES'!AO309/'%QUOTES'!AO308-1,0)</f>
        <v>-1.447726541554939E-2</v>
      </c>
      <c r="AP309" s="78">
        <f>IFERROR('%QUOTES'!AP309/'%QUOTES'!AP308-1,0)</f>
        <v>4.9459663262574338E-4</v>
      </c>
      <c r="AQ309" s="78">
        <f>IFERROR('%QUOTES'!AQ309/'%QUOTES'!AQ308-1,0)</f>
        <v>2.7803522638354394E-3</v>
      </c>
      <c r="AR309" s="78">
        <f>IFERROR('%QUOTES'!AR309/'%QUOTES'!AR308-1,0)</f>
        <v>2.0525693065031492E-2</v>
      </c>
      <c r="AS309" s="78">
        <f>IFERROR('%QUOTES'!AS309/'%QUOTES'!AS308-1,0)</f>
        <v>-6.6893815168357906E-2</v>
      </c>
      <c r="AT309" s="78">
        <f>IFERROR('%QUOTES'!AT309/'%QUOTES'!AT308-1,0)</f>
        <v>-5.4919942705158542E-2</v>
      </c>
      <c r="AU309" s="78">
        <f>IFERROR('%QUOTES'!AU309/'%QUOTES'!AU308-1,0)</f>
        <v>-3.5236403106011616E-2</v>
      </c>
      <c r="AV309" s="78">
        <f>IFERROR('%QUOTES'!AV309/'%QUOTES'!AV308-1,0)</f>
        <v>-2.2183978598749876E-2</v>
      </c>
      <c r="AW309" s="78">
        <f>IFERROR('%QUOTES'!AW309/'%QUOTES'!AW308-1,0)</f>
        <v>-2.4754798390620669E-2</v>
      </c>
      <c r="AX309" s="78">
        <f>IFERROR('%QUOTES'!AX309/'%QUOTES'!AX308-1,0)</f>
        <v>-0.13277549731607208</v>
      </c>
      <c r="AY309" s="78">
        <f>IFERROR('%QUOTES'!AY309/'%QUOTES'!AY308-1,0)</f>
        <v>-1.785133102647396E-2</v>
      </c>
      <c r="AZ309" s="78">
        <f>IFERROR('%QUOTES'!AZ309/'%QUOTES'!AZ308-1,0)</f>
        <v>-4.0077128533842488E-2</v>
      </c>
      <c r="BA309" s="78">
        <f>IFERROR('%QUOTES'!BA309/'%QUOTES'!BA308-1,0)</f>
        <v>-4.4168810795666147E-2</v>
      </c>
      <c r="BB309" s="78">
        <f>IFERROR('%QUOTES'!BB309/'%QUOTES'!BB308-1,0)</f>
        <v>-3.2500606748733896E-2</v>
      </c>
      <c r="BC309" s="78">
        <f>IFERROR('%QUOTES'!BC309/'%QUOTES'!BC308-1,0)</f>
        <v>-1.8201516201467594E-2</v>
      </c>
      <c r="BD309" s="78">
        <f>IFERROR('%QUOTES'!BD309/'%QUOTES'!BD308-1,0)</f>
        <v>-2.8072612127214347E-2</v>
      </c>
      <c r="BE309" s="78">
        <f>IFERROR('%QUOTES'!BE309/'%QUOTES'!BE308-1,0)</f>
        <v>-2.0738782414135293E-2</v>
      </c>
      <c r="BF309" s="78">
        <f>IFERROR('%QUOTES'!BF309/'%QUOTES'!BF308-1,0)</f>
        <v>-3.5310735460755249E-2</v>
      </c>
      <c r="BG309" s="78">
        <f>IFERROR('%QUOTES'!BG309/'%QUOTES'!BG308-1,0)</f>
        <v>3.7805392447884278E-2</v>
      </c>
      <c r="BH309" s="78">
        <f>IFERROR('%QUOTES'!BH309/'%QUOTES'!BH308-1,0)</f>
        <v>-2.357166192950666E-2</v>
      </c>
      <c r="BI309" s="78">
        <f>IFERROR('%QUOTES'!BI309/'%QUOTES'!BI308-1,0)</f>
        <v>-2.4268836047270481E-2</v>
      </c>
      <c r="BJ309" s="78">
        <f>IFERROR('%QUOTES'!BJ309/'%QUOTES'!BJ308-1,0)</f>
        <v>-3.3320802585105502E-2</v>
      </c>
      <c r="BK309" s="78">
        <f>IFERROR('%QUOTES'!BK309/'%QUOTES'!BK308-1,0)</f>
        <v>-1.9567404737384164E-2</v>
      </c>
      <c r="BL309" s="78">
        <f>IFERROR('%QUOTES'!BL309/'%QUOTES'!BL308-1,0)</f>
        <v>-2.5407140832667818E-2</v>
      </c>
      <c r="BM309" s="78">
        <f>IFERROR('%QUOTES'!BM309/'%QUOTES'!BM308-1,0)</f>
        <v>-2.8574019734043388E-2</v>
      </c>
      <c r="BN309" s="78">
        <f>IFERROR('%QUOTES'!BN309/'%QUOTES'!BN308-1,0)</f>
        <v>-4.2022071978364939E-2</v>
      </c>
      <c r="BO309" s="78">
        <f>IFERROR('%QUOTES'!BO309/'%QUOTES'!BO308-1,0)</f>
        <v>7.3319755600814718E-2</v>
      </c>
      <c r="BP309" s="78">
        <f>IFERROR('%QUOTES'!BP309/'%QUOTES'!BP308-1,0)</f>
        <v>-2.7644112575749946E-2</v>
      </c>
      <c r="BQ309" s="78">
        <f>IFERROR('%QUOTES'!BQ309/'%QUOTES'!BQ308-1,0)</f>
        <v>-1.9033303192353301E-2</v>
      </c>
      <c r="BR309" s="78">
        <f>IFERROR('%QUOTES'!BR309/'%QUOTES'!BR308-1,0)</f>
        <v>-3.4752612685513329E-2</v>
      </c>
      <c r="BS309" s="78">
        <f>IFERROR('%QUOTES'!BS309/'%QUOTES'!BS308-1,0)</f>
        <v>-2.8186218917202188E-2</v>
      </c>
      <c r="BT309" s="78">
        <f>IFERROR('%QUOTES'!BT309/'%QUOTES'!BT308-1,0)</f>
        <v>-1.3616656564933605E-2</v>
      </c>
      <c r="BU309" s="78">
        <f>IFERROR('%QUOTES'!BU309/'%QUOTES'!BU308-1,0)</f>
        <v>-3.7634408602150504E-2</v>
      </c>
      <c r="BV309" s="78">
        <f>IFERROR('%QUOTES'!BV309/'%QUOTES'!BV308-1,0)</f>
        <v>-2.3992173850811205E-2</v>
      </c>
      <c r="BW309" s="78">
        <f>IFERROR('%QUOTES'!BW309/'%QUOTES'!BW308-1,0)</f>
        <v>-2.7107018450271525E-2</v>
      </c>
      <c r="BX309" s="78">
        <f>IFERROR('%QUOTES'!BX309/'%QUOTES'!BX308-1,0)</f>
        <v>-2.9488502199040201E-2</v>
      </c>
      <c r="BY309" s="78">
        <f>IFERROR('%QUOTES'!BY309/'%QUOTES'!BY308-1,0)</f>
        <v>-2.5228215767634898E-2</v>
      </c>
      <c r="BZ309" s="78">
        <f>IFERROR('%QUOTES'!BZ309/'%QUOTES'!BZ308-1,0)</f>
        <v>-3.3313037216703312E-2</v>
      </c>
      <c r="CA309" s="78">
        <f>IFERROR('%QUOTES'!CA309/'%QUOTES'!CA308-1,0)</f>
        <v>-2.6400937257723411E-2</v>
      </c>
      <c r="CB309" s="78">
        <f>IFERROR('%QUOTES'!CB309/'%QUOTES'!CB308-1,0)</f>
        <v>-3.039965603334982E-2</v>
      </c>
      <c r="CC309" s="78">
        <f>IFERROR('%QUOTES'!CC309/'%QUOTES'!CC308-1,0)</f>
        <v>-2.6004899200627762E-2</v>
      </c>
      <c r="CD309" s="78">
        <f>IFERROR('%QUOTES'!CD309/'%QUOTES'!CD308-1,0)</f>
        <v>-2.545076743182817E-2</v>
      </c>
      <c r="CE309" s="78">
        <f>IFERROR('%QUOTES'!CE309/'%QUOTES'!CE308-1,0)</f>
        <v>-3.3461169973469151E-2</v>
      </c>
      <c r="CF309" s="78">
        <f>IFERROR('%QUOTES'!CF309/'%QUOTES'!CF308-1,0)</f>
        <v>-2.6094146072069613E-2</v>
      </c>
      <c r="CG309" s="78">
        <f>IFERROR('%QUOTES'!CG309/'%QUOTES'!CG308-1,0)</f>
        <v>-2.048896343448281E-2</v>
      </c>
      <c r="CH309" s="78">
        <f>IFERROR('%QUOTES'!CH309/'%QUOTES'!CH308-1,0)</f>
        <v>-3.8592244208926152E-2</v>
      </c>
      <c r="CI309" s="78">
        <f>IFERROR('%QUOTES'!CI309/'%QUOTES'!CI308-1,0)</f>
        <v>-2.243934210782994E-2</v>
      </c>
      <c r="CJ309" s="78">
        <f>IFERROR('%QUOTES'!CJ309/'%QUOTES'!CJ308-1,0)</f>
        <v>-3.4043473544867919E-2</v>
      </c>
      <c r="CK309" s="78">
        <f>IFERROR('%QUOTES'!CK309/'%QUOTES'!CK308-1,0)</f>
        <v>-3.62345321034514E-2</v>
      </c>
      <c r="CL309" s="78">
        <f>IFERROR('%QUOTES'!CL309/'%QUOTES'!CL308-1,0)</f>
        <v>-1.1406844106463754E-2</v>
      </c>
      <c r="CM309" s="78">
        <f>IFERROR('%QUOTES'!CM309/'%QUOTES'!CM308-1,0)</f>
        <v>-0.13515754560530691</v>
      </c>
      <c r="CN309" s="78">
        <f>IFERROR('%QUOTES'!CN309/'%QUOTES'!CN308-1,0)</f>
        <v>-4.8084147257701049E-2</v>
      </c>
      <c r="CO309" s="78">
        <f>IFERROR('%QUOTES'!CO309/'%QUOTES'!CO308-1,0)</f>
        <v>-3.0046902819103383E-2</v>
      </c>
      <c r="CP309" s="78">
        <f>IFERROR('%QUOTES'!CP309/'%QUOTES'!CP308-1,0)</f>
        <v>-2.8342327016833258E-2</v>
      </c>
      <c r="CQ309" s="78">
        <f>IFERROR('%QUOTES'!CQ309/'%QUOTES'!CQ308-1,0)</f>
        <v>-2.7047109123984225E-2</v>
      </c>
      <c r="CR309" s="78">
        <f>IFERROR('%QUOTES'!CR309/'%QUOTES'!CR308-1,0)</f>
        <v>-4.5411273420133291E-2</v>
      </c>
      <c r="CS309" s="78">
        <f>IFERROR('%QUOTES'!CS309/'%QUOTES'!CS308-1,0)</f>
        <v>-3.4734917733089565E-2</v>
      </c>
      <c r="CT309" s="78">
        <f>IFERROR('%QUOTES'!CT309/'%QUOTES'!CT308-1,0)</f>
        <v>-4.1309773299748276E-2</v>
      </c>
      <c r="CU309" s="78">
        <f>IFERROR('%QUOTES'!CU309/'%QUOTES'!CU308-1,0)</f>
        <v>4.8502042391724176E-2</v>
      </c>
      <c r="CV309" s="78">
        <f>IFERROR('%QUOTES'!CV309/'%QUOTES'!CV308-1,0)</f>
        <v>0.13369565217391299</v>
      </c>
      <c r="CW309" s="78">
        <f>IFERROR('%QUOTES'!CW309/'%QUOTES'!CW308-1,0)</f>
        <v>-0.12335329341317358</v>
      </c>
      <c r="CX309" s="78">
        <f>IFERROR('%QUOTES'!CX309/'%QUOTES'!CX308-1,0)</f>
        <v>0.12153679349833757</v>
      </c>
      <c r="CY309" s="78">
        <f>IFERROR('%QUOTES'!CY309/'%QUOTES'!CY308-1,0)</f>
        <v>-5.6298659017190777E-2</v>
      </c>
      <c r="CZ309" s="78">
        <f>IFERROR('%QUOTES'!CZ309/'%QUOTES'!CZ308-1,0)</f>
        <v>5.6646682133598469E-2</v>
      </c>
      <c r="DA309" s="78">
        <f>IFERROR('%QUOTES'!DA309/'%QUOTES'!DA308-1,0)</f>
        <v>-2.2642042103993121E-2</v>
      </c>
      <c r="DB309" s="78">
        <f>IFERROR('%QUOTES'!DB309/'%QUOTES'!DB308-1,0)</f>
        <v>-2.4061927118935622E-2</v>
      </c>
      <c r="DC309" s="78">
        <f>IFERROR('%QUOTES'!DC309/'%QUOTES'!DC308-1,0)</f>
        <v>-2.3125129423761326E-2</v>
      </c>
      <c r="DD309" s="78">
        <f>IFERROR('%QUOTES'!DD309/'%QUOTES'!DD308-1,0)</f>
        <v>-1.6701461377870541E-2</v>
      </c>
      <c r="DE309" s="78">
        <f>IFERROR('%QUOTES'!DE309/'%QUOTES'!DE308-1,0)</f>
        <v>-2.9087390924933176E-2</v>
      </c>
      <c r="DF309" s="78">
        <f>IFERROR('%QUOTES'!DF309/'%QUOTES'!DF308-1,0)</f>
        <v>-3.6095463965859054E-2</v>
      </c>
      <c r="DG309" s="78">
        <f>IFERROR('%QUOTES'!DG309/'%QUOTES'!DG308-1,0)</f>
        <v>-2.426185396848457E-2</v>
      </c>
      <c r="DH309" s="78">
        <f>IFERROR('%QUOTES'!DH309/'%QUOTES'!DH308-1,0)</f>
        <v>-1.4323911109168974E-2</v>
      </c>
      <c r="DI309" s="78">
        <f>IFERROR('%QUOTES'!DI309/'%QUOTES'!DI308-1,0)</f>
        <v>-7.1218319746376713E-2</v>
      </c>
      <c r="DJ309" s="78">
        <f>IFERROR('%QUOTES'!DJ309/'%QUOTES'!DJ308-1,0)</f>
        <v>-2.9544342251986433E-2</v>
      </c>
      <c r="DK309" s="78">
        <f>IFERROR('%QUOTES'!DK309/'%QUOTES'!DK308-1,0)</f>
        <v>-2.414017243664357E-2</v>
      </c>
      <c r="DL309" s="78">
        <f>IFERROR('%QUOTES'!DL309/'%QUOTES'!DL308-1,0)</f>
        <v>-2.5514212180278162E-2</v>
      </c>
      <c r="DM309" s="78">
        <f>IFERROR('%QUOTES'!DM309/'%QUOTES'!DM308-1,0)</f>
        <v>-2.1847582627772533E-2</v>
      </c>
      <c r="DN309" s="78">
        <f>IFERROR('%QUOTES'!DN309/'%QUOTES'!DN308-1,0)</f>
        <v>-1.7534121903701627E-2</v>
      </c>
      <c r="DO309" s="78">
        <f>IFERROR('%QUOTES'!DO309/'%QUOTES'!DO308-1,0)</f>
        <v>-2.4927866047550151E-2</v>
      </c>
      <c r="DP309" s="78">
        <f>IFERROR('%QUOTES'!DP309/'%QUOTES'!DP308-1,0)</f>
        <v>-1.2692655931363372E-3</v>
      </c>
      <c r="DQ309" s="78">
        <f>IFERROR('%QUOTES'!DQ309/'%QUOTES'!DQ308-1,0)</f>
        <v>-1.983675941367502E-2</v>
      </c>
      <c r="DR309" s="78">
        <f>IFERROR('%QUOTES'!DR309/'%QUOTES'!DR308-1,0)</f>
        <v>-3.3079409922225245E-2</v>
      </c>
      <c r="DS309" s="78">
        <f>IFERROR('%QUOTES'!DS309/'%QUOTES'!DS308-1,0)</f>
        <v>-7.2170902776296231E-3</v>
      </c>
      <c r="DT309" s="78">
        <f>IFERROR('%QUOTES'!DT309/'%QUOTES'!DT308-1,0)</f>
        <v>-2.1337090384779378E-2</v>
      </c>
      <c r="DU309" s="78">
        <f>IFERROR('%QUOTES'!DU309/'%QUOTES'!DU308-1,0)</f>
        <v>-2.7947249774776806E-3</v>
      </c>
      <c r="DV309" s="78">
        <f>IFERROR('%QUOTES'!DV309/'%QUOTES'!DV308-1,0)</f>
        <v>-1.8149138416715838E-2</v>
      </c>
      <c r="DW309" s="78">
        <f>IFERROR('%QUOTES'!DW309/'%QUOTES'!DW308-1,0)</f>
        <v>-2.6020725615938711E-2</v>
      </c>
      <c r="DX309" s="78">
        <f>IFERROR('%QUOTES'!DX309/'%QUOTES'!DX308-1,0)</f>
        <v>-1.2432012432012307E-2</v>
      </c>
      <c r="DY309" s="78">
        <f>IFERROR('%QUOTES'!DY309/'%QUOTES'!DY308-1,0)</f>
        <v>-1.0999263710986362E-2</v>
      </c>
      <c r="DZ309" s="78">
        <f>IFERROR('%QUOTES'!DZ309/'%QUOTES'!DZ308-1,0)</f>
        <v>6.2379727095529525E-4</v>
      </c>
      <c r="EA309" s="78">
        <f>IFERROR('%QUOTES'!EA309/'%QUOTES'!EA308-1,0)</f>
        <v>-2.3981414149237823E-3</v>
      </c>
      <c r="EB309" s="78">
        <f>IFERROR('%QUOTES'!EB309/'%QUOTES'!EB308-1,0)</f>
        <v>-1.1086253263248302E-3</v>
      </c>
      <c r="EC309" s="78">
        <f>IFERROR('%QUOTES'!EC309/'%QUOTES'!EC308-1,0)</f>
        <v>-1.2384384341637023E-2</v>
      </c>
      <c r="ED309" s="78">
        <f>IFERROR('%QUOTES'!ED309/'%QUOTES'!ED308-1,0)</f>
        <v>-1.2915063768386803E-2</v>
      </c>
      <c r="EE309" s="78">
        <f>IFERROR('%QUOTES'!EE309/'%QUOTES'!EE308-1,0)</f>
        <v>-7.6522808480122828E-3</v>
      </c>
      <c r="EF309" s="78">
        <f>IFERROR('%QUOTES'!EF309/'%QUOTES'!EF308-1,0)</f>
        <v>7.467702188037606E-4</v>
      </c>
      <c r="EG309" s="78">
        <f>IFERROR('%QUOTES'!EG309/'%QUOTES'!EG308-1,0)</f>
        <v>5.1162884229771777E-4</v>
      </c>
      <c r="EH309" s="78">
        <f>IFERROR('%QUOTES'!EH309/'%QUOTES'!EH308-1,0)</f>
        <v>-2.0743105100139103E-2</v>
      </c>
      <c r="EI309" s="78">
        <f>IFERROR('%QUOTES'!EI309/'%QUOTES'!EI308-1,0)</f>
        <v>-2.5449845307159102E-2</v>
      </c>
      <c r="EJ309" s="78">
        <f>IFERROR('%QUOTES'!EJ309/'%QUOTES'!EJ308-1,0)</f>
        <v>-1.8890506934481244E-2</v>
      </c>
      <c r="EK309" s="78">
        <f>IFERROR('%QUOTES'!EK309/'%QUOTES'!EK308-1,0)</f>
        <v>-1.8055337167030672E-2</v>
      </c>
      <c r="EL309" s="78">
        <f>IFERROR('%QUOTES'!EL309/'%QUOTES'!EL308-1,0)</f>
        <v>-1.5365703749231741E-2</v>
      </c>
      <c r="EM309" s="78">
        <f>IFERROR('%QUOTES'!EM309/'%QUOTES'!EM308-1,0)</f>
        <v>-1.4834023667670726E-2</v>
      </c>
      <c r="EN309" s="78">
        <f>IFERROR('%QUOTES'!EN309/'%QUOTES'!EN308-1,0)</f>
        <v>-1.9226259356330155E-2</v>
      </c>
      <c r="EO309" s="78">
        <f>IFERROR('%QUOTES'!EO309/'%QUOTES'!EO308-1,0)</f>
        <v>-1.8803867767837046E-2</v>
      </c>
      <c r="EP309" s="78">
        <f>IFERROR('%QUOTES'!EP309/'%QUOTES'!EP308-1,0)</f>
        <v>-1.6563588294233655E-2</v>
      </c>
      <c r="EQ309" s="78">
        <f>IFERROR('%QUOTES'!EQ309/'%QUOTES'!EQ308-1,0)</f>
        <v>-2.4722100547536208E-2</v>
      </c>
      <c r="ER309" s="78">
        <f>IFERROR('%QUOTES'!ER309/'%QUOTES'!ER308-1,0)</f>
        <v>-1.2880969029045231E-2</v>
      </c>
      <c r="ES309" s="78">
        <f>IFERROR('%QUOTES'!ES309/'%QUOTES'!ES308-1,0)</f>
        <v>-2.4605013645505158E-2</v>
      </c>
      <c r="ET309" s="78">
        <f>IFERROR('%QUOTES'!ET309/'%QUOTES'!ET308-1,0)</f>
        <v>0.11466299115139034</v>
      </c>
      <c r="EU309" s="78">
        <f>IFERROR('%QUOTES'!EU309/'%QUOTES'!EU308-1,0)</f>
        <v>1.9307795289333463E-2</v>
      </c>
      <c r="EV309" s="78">
        <f>IFERROR('%QUOTES'!EV309/'%QUOTES'!EV308-1,0)</f>
        <v>5.3019145802650991E-2</v>
      </c>
      <c r="EW309" s="78">
        <f>IFERROR('%QUOTES'!EW309/'%QUOTES'!EW308-1,0)</f>
        <v>5.62742561448899E-2</v>
      </c>
      <c r="EX309" s="78">
        <f>IFERROR('%QUOTES'!EX309/'%QUOTES'!EX308-1,0)</f>
        <v>3.8731319343357162E-2</v>
      </c>
      <c r="EY309" s="78">
        <f>IFERROR('%QUOTES'!EY309/'%QUOTES'!EY308-1,0)</f>
        <v>3.5106381733816194E-2</v>
      </c>
      <c r="EZ309" s="78">
        <f>IFERROR('%QUOTES'!EZ309/'%QUOTES'!EZ308-1,0)</f>
        <v>4.4064776856571619E-2</v>
      </c>
      <c r="FA309" s="78">
        <f>IFERROR('%QUOTES'!FA309/'%QUOTES'!FA308-1,0)</f>
        <v>1.7857142531757519E-2</v>
      </c>
      <c r="FB309" s="78">
        <f>IFERROR('%QUOTES'!FB309/'%QUOTES'!FB308-1,0)</f>
        <v>3.4841074729795807E-2</v>
      </c>
      <c r="FC309" s="78">
        <f>IFERROR('%QUOTES'!FC309/'%QUOTES'!FC308-1,0)</f>
        <v>3.6354556772908442E-2</v>
      </c>
      <c r="FD309" s="78">
        <f>IFERROR('%QUOTES'!FD309/'%QUOTES'!FD308-1,0)</f>
        <v>6.6941297631307739E-2</v>
      </c>
      <c r="FE309" s="78">
        <f>IFERROR('%QUOTES'!FE309/'%QUOTES'!FE308-1,0)</f>
        <v>5.7240701700552732E-2</v>
      </c>
      <c r="FF309" s="78">
        <f>IFERROR('%QUOTES'!FF309/'%QUOTES'!FF308-1,0)</f>
        <v>8.5613415710503071E-2</v>
      </c>
      <c r="FG309" s="78">
        <f>IFERROR('%QUOTES'!FG309/'%QUOTES'!FG308-1,0)</f>
        <v>7.8475336322869849E-2</v>
      </c>
      <c r="FH309" s="78">
        <f>IFERROR('%QUOTES'!FH309/'%QUOTES'!FH308-1,0)</f>
        <v>6.2634950949065793E-2</v>
      </c>
    </row>
    <row r="310" spans="1:164">
      <c r="A310" s="76">
        <v>43549</v>
      </c>
      <c r="B310" s="78">
        <f>IFERROR('%QUOTES'!B310/'%QUOTES'!B309-1,0)</f>
        <v>-6.0741194455715686E-4</v>
      </c>
      <c r="C310" s="78">
        <f>IFERROR('%QUOTES'!C310/'%QUOTES'!C309-1,0)</f>
        <v>-1.6455842018651134E-3</v>
      </c>
      <c r="D310" s="78">
        <f>IFERROR('%QUOTES'!D310/'%QUOTES'!D309-1,0)</f>
        <v>-9.6491228070176849E-3</v>
      </c>
      <c r="E310" s="78">
        <f>IFERROR('%QUOTES'!E310/'%QUOTES'!E309-1,0)</f>
        <v>-1.4006069094305573E-3</v>
      </c>
      <c r="F310" s="78">
        <f>IFERROR('%QUOTES'!F310/'%QUOTES'!F309-1,0)</f>
        <v>-4.8778861788612016E-4</v>
      </c>
      <c r="G310" s="78">
        <f>IFERROR('%QUOTES'!G310/'%QUOTES'!G309-1,0)</f>
        <v>5.1150499659631254E-3</v>
      </c>
      <c r="H310" s="78">
        <f>IFERROR('%QUOTES'!H310/'%QUOTES'!H309-1,0)</f>
        <v>-1.6851702055949991E-3</v>
      </c>
      <c r="I310" s="78">
        <f>IFERROR('%QUOTES'!I310/'%QUOTES'!I309-1,0)</f>
        <v>-1.9062589053810974E-3</v>
      </c>
      <c r="J310" s="78">
        <f>IFERROR('%QUOTES'!J310/'%QUOTES'!J309-1,0)</f>
        <v>8.2032812435883784E-4</v>
      </c>
      <c r="K310" s="78">
        <f>IFERROR('%QUOTES'!K310/'%QUOTES'!K309-1,0)</f>
        <v>-1.8928073158528402E-3</v>
      </c>
      <c r="L310" s="78">
        <f>IFERROR('%QUOTES'!L310/'%QUOTES'!L309-1,0)</f>
        <v>-9.8039215686274161E-4</v>
      </c>
      <c r="M310" s="78">
        <f>IFERROR('%QUOTES'!M310/'%QUOTES'!M309-1,0)</f>
        <v>5.0359712230216847E-3</v>
      </c>
      <c r="N310" s="78">
        <f>IFERROR('%QUOTES'!N310/'%QUOTES'!N309-1,0)</f>
        <v>4.2052707712514348E-3</v>
      </c>
      <c r="O310" s="78">
        <f>IFERROR('%QUOTES'!O310/'%QUOTES'!O309-1,0)</f>
        <v>-7.7834012786260898E-3</v>
      </c>
      <c r="P310" s="78">
        <f>IFERROR('%QUOTES'!P310/'%QUOTES'!P309-1,0)</f>
        <v>-1.4042941196069747E-2</v>
      </c>
      <c r="Q310" s="78">
        <f>IFERROR('%QUOTES'!Q310/'%QUOTES'!Q309-1,0)</f>
        <v>-2.9834825870214132E-3</v>
      </c>
      <c r="R310" s="78">
        <f>IFERROR('%QUOTES'!R310/'%QUOTES'!R309-1,0)</f>
        <v>8.6705395758812642E-4</v>
      </c>
      <c r="S310" s="78">
        <f>IFERROR('%QUOTES'!S310/'%QUOTES'!S309-1,0)</f>
        <v>-2.3714421252363227E-4</v>
      </c>
      <c r="T310" s="78">
        <f>IFERROR('%QUOTES'!T310/'%QUOTES'!T309-1,0)</f>
        <v>-3.5959708761361675E-3</v>
      </c>
      <c r="U310" s="78">
        <f>IFERROR('%QUOTES'!U310/'%QUOTES'!U309-1,0)</f>
        <v>-7.4270860962399876E-4</v>
      </c>
      <c r="V310" s="78">
        <f>IFERROR('%QUOTES'!V310/'%QUOTES'!V309-1,0)</f>
        <v>-4.4519611809183957E-3</v>
      </c>
      <c r="W310" s="78">
        <f>IFERROR('%QUOTES'!W310/'%QUOTES'!W309-1,0)</f>
        <v>1.7024472567590543E-3</v>
      </c>
      <c r="X310" s="78">
        <f>IFERROR('%QUOTES'!X310/'%QUOTES'!X309-1,0)</f>
        <v>1.4169837483002379E-3</v>
      </c>
      <c r="Y310" s="78">
        <f>IFERROR('%QUOTES'!Y310/'%QUOTES'!Y309-1,0)</f>
        <v>-2.0101945581162406E-3</v>
      </c>
      <c r="Z310" s="78">
        <f>IFERROR('%QUOTES'!Z310/'%QUOTES'!Z309-1,0)</f>
        <v>4.9649739344397315E-3</v>
      </c>
      <c r="AA310" s="78">
        <f>IFERROR('%QUOTES'!AA310/'%QUOTES'!AA309-1,0)</f>
        <v>-5.0031795513747479E-3</v>
      </c>
      <c r="AB310" s="78">
        <f>IFERROR('%QUOTES'!AB310/'%QUOTES'!AB309-1,0)</f>
        <v>-2.2784810126582622E-3</v>
      </c>
      <c r="AC310" s="78">
        <f>IFERROR('%QUOTES'!AC310/'%QUOTES'!AC309-1,0)</f>
        <v>-5.1493563336766357E-3</v>
      </c>
      <c r="AD310" s="78">
        <f>IFERROR('%QUOTES'!AD310/'%QUOTES'!AD309-1,0)</f>
        <v>-4.3409629044988129E-3</v>
      </c>
      <c r="AE310" s="78">
        <f>IFERROR('%QUOTES'!AE310/'%QUOTES'!AE309-1,0)</f>
        <v>8.5482985622054031E-4</v>
      </c>
      <c r="AF310" s="78">
        <f>IFERROR('%QUOTES'!AF310/'%QUOTES'!AF309-1,0)</f>
        <v>1.3062778646557582E-3</v>
      </c>
      <c r="AG310" s="78">
        <f>IFERROR('%QUOTES'!AG310/'%QUOTES'!AG309-1,0)</f>
        <v>1.0131306785585714E-3</v>
      </c>
      <c r="AH310" s="78">
        <f>IFERROR('%QUOTES'!AH310/'%QUOTES'!AH309-1,0)</f>
        <v>1.3000260348421389E-3</v>
      </c>
      <c r="AI310" s="78">
        <f>IFERROR('%QUOTES'!AI310/'%QUOTES'!AI309-1,0)</f>
        <v>-3.4907504363002051E-4</v>
      </c>
      <c r="AJ310" s="78">
        <f>IFERROR('%QUOTES'!AJ310/'%QUOTES'!AJ309-1,0)</f>
        <v>2.3628930496359946E-3</v>
      </c>
      <c r="AK310" s="78">
        <f>IFERROR('%QUOTES'!AK310/'%QUOTES'!AK309-1,0)</f>
        <v>3.9348511136378939E-3</v>
      </c>
      <c r="AL310" s="78">
        <f>IFERROR('%QUOTES'!AL310/'%QUOTES'!AL309-1,0)</f>
        <v>1.2943144868515777E-3</v>
      </c>
      <c r="AM310" s="78">
        <f>IFERROR('%QUOTES'!AM310/'%QUOTES'!AM309-1,0)</f>
        <v>5.1784912825825202E-4</v>
      </c>
      <c r="AN310" s="78">
        <f>IFERROR('%QUOTES'!AN310/'%QUOTES'!AN309-1,0)</f>
        <v>2.0265586375809441E-3</v>
      </c>
      <c r="AO310" s="78">
        <f>IFERROR('%QUOTES'!AO310/'%QUOTES'!AO309-1,0)</f>
        <v>-2.1762242750938965E-3</v>
      </c>
      <c r="AP310" s="78">
        <f>IFERROR('%QUOTES'!AP310/'%QUOTES'!AP309-1,0)</f>
        <v>-3.4225840878776559E-4</v>
      </c>
      <c r="AQ310" s="78">
        <f>IFERROR('%QUOTES'!AQ310/'%QUOTES'!AQ309-1,0)</f>
        <v>4.3129699418658074E-3</v>
      </c>
      <c r="AR310" s="78">
        <f>IFERROR('%QUOTES'!AR310/'%QUOTES'!AR309-1,0)</f>
        <v>4.4286881684432178E-3</v>
      </c>
      <c r="AS310" s="78">
        <f>IFERROR('%QUOTES'!AS310/'%QUOTES'!AS309-1,0)</f>
        <v>2.1141649454963218E-3</v>
      </c>
      <c r="AT310" s="78">
        <f>IFERROR('%QUOTES'!AT310/'%QUOTES'!AT309-1,0)</f>
        <v>-1.862525644673596E-3</v>
      </c>
      <c r="AU310" s="78">
        <f>IFERROR('%QUOTES'!AU310/'%QUOTES'!AU309-1,0)</f>
        <v>1.9908896885654226E-3</v>
      </c>
      <c r="AV310" s="78">
        <f>IFERROR('%QUOTES'!AV310/'%QUOTES'!AV309-1,0)</f>
        <v>-7.5624867210400959E-3</v>
      </c>
      <c r="AW310" s="78">
        <f>IFERROR('%QUOTES'!AW310/'%QUOTES'!AW309-1,0)</f>
        <v>3.1179613463363509E-3</v>
      </c>
      <c r="AX310" s="78">
        <f>IFERROR('%QUOTES'!AX310/'%QUOTES'!AX309-1,0)</f>
        <v>3.6410158383397562E-3</v>
      </c>
      <c r="AY310" s="78">
        <f>IFERROR('%QUOTES'!AY310/'%QUOTES'!AY309-1,0)</f>
        <v>-5.94844679444817E-3</v>
      </c>
      <c r="AZ310" s="78">
        <f>IFERROR('%QUOTES'!AZ310/'%QUOTES'!AZ309-1,0)</f>
        <v>4.3674557492789923E-4</v>
      </c>
      <c r="BA310" s="78">
        <f>IFERROR('%QUOTES'!BA310/'%QUOTES'!BA309-1,0)</f>
        <v>1.4795925167359059E-3</v>
      </c>
      <c r="BB310" s="78">
        <f>IFERROR('%QUOTES'!BB310/'%QUOTES'!BB309-1,0)</f>
        <v>2.3815743592574545E-3</v>
      </c>
      <c r="BC310" s="78">
        <f>IFERROR('%QUOTES'!BC310/'%QUOTES'!BC309-1,0)</f>
        <v>-5.5178766657071332E-4</v>
      </c>
      <c r="BD310" s="78">
        <f>IFERROR('%QUOTES'!BD310/'%QUOTES'!BD309-1,0)</f>
        <v>-7.2815289494774227E-3</v>
      </c>
      <c r="BE310" s="78">
        <f>IFERROR('%QUOTES'!BE310/'%QUOTES'!BE309-1,0)</f>
        <v>-7.626715631895431E-4</v>
      </c>
      <c r="BF310" s="78">
        <f>IFERROR('%QUOTES'!BF310/'%QUOTES'!BF309-1,0)</f>
        <v>-2.8305808539945687E-3</v>
      </c>
      <c r="BG310" s="78">
        <f>IFERROR('%QUOTES'!BG310/'%QUOTES'!BG309-1,0)</f>
        <v>3.5539760106617635E-3</v>
      </c>
      <c r="BH310" s="78">
        <f>IFERROR('%QUOTES'!BH310/'%QUOTES'!BH309-1,0)</f>
        <v>-4.3644298963446682E-3</v>
      </c>
      <c r="BI310" s="78">
        <f>IFERROR('%QUOTES'!BI310/'%QUOTES'!BI309-1,0)</f>
        <v>-4.1015880959308637E-3</v>
      </c>
      <c r="BJ310" s="78">
        <f>IFERROR('%QUOTES'!BJ310/'%QUOTES'!BJ309-1,0)</f>
        <v>-3.1158521174625697E-3</v>
      </c>
      <c r="BK310" s="78">
        <f>IFERROR('%QUOTES'!BK310/'%QUOTES'!BK309-1,0)</f>
        <v>-6.040020691175374E-3</v>
      </c>
      <c r="BL310" s="78">
        <f>IFERROR('%QUOTES'!BL310/'%QUOTES'!BL309-1,0)</f>
        <v>-4.0764872281301434E-3</v>
      </c>
      <c r="BM310" s="78">
        <f>IFERROR('%QUOTES'!BM310/'%QUOTES'!BM309-1,0)</f>
        <v>-1.2646351288056246E-2</v>
      </c>
      <c r="BN310" s="78">
        <f>IFERROR('%QUOTES'!BN310/'%QUOTES'!BN309-1,0)</f>
        <v>-2.1715092762543131E-3</v>
      </c>
      <c r="BO310" s="78">
        <f>IFERROR('%QUOTES'!BO310/'%QUOTES'!BO309-1,0)</f>
        <v>1.1385199240986799E-2</v>
      </c>
      <c r="BP310" s="78">
        <f>IFERROR('%QUOTES'!BP310/'%QUOTES'!BP309-1,0)</f>
        <v>3.900712683230223E-3</v>
      </c>
      <c r="BQ310" s="78">
        <f>IFERROR('%QUOTES'!BQ310/'%QUOTES'!BQ309-1,0)</f>
        <v>1.0715914028365248E-3</v>
      </c>
      <c r="BR310" s="78">
        <f>IFERROR('%QUOTES'!BR310/'%QUOTES'!BR309-1,0)</f>
        <v>7.1934720191579871E-4</v>
      </c>
      <c r="BS310" s="78">
        <f>IFERROR('%QUOTES'!BS310/'%QUOTES'!BS309-1,0)</f>
        <v>-1.2505280120129525E-2</v>
      </c>
      <c r="BT310" s="78">
        <f>IFERROR('%QUOTES'!BT310/'%QUOTES'!BT309-1,0)</f>
        <v>-1.3090682055106884E-3</v>
      </c>
      <c r="BU310" s="78">
        <f>IFERROR('%QUOTES'!BU310/'%QUOTES'!BU309-1,0)</f>
        <v>-6.4460249247959567E-3</v>
      </c>
      <c r="BV310" s="78">
        <f>IFERROR('%QUOTES'!BV310/'%QUOTES'!BV309-1,0)</f>
        <v>-4.3136324366515044E-3</v>
      </c>
      <c r="BW310" s="78">
        <f>IFERROR('%QUOTES'!BW310/'%QUOTES'!BW309-1,0)</f>
        <v>-6.93513792590017E-3</v>
      </c>
      <c r="BX310" s="78">
        <f>IFERROR('%QUOTES'!BX310/'%QUOTES'!BX309-1,0)</f>
        <v>5.7598521023383142E-4</v>
      </c>
      <c r="BY310" s="78">
        <f>IFERROR('%QUOTES'!BY310/'%QUOTES'!BY309-1,0)</f>
        <v>-4.2567682615358704E-3</v>
      </c>
      <c r="BZ310" s="78">
        <f>IFERROR('%QUOTES'!BZ310/'%QUOTES'!BZ309-1,0)</f>
        <v>-4.8780016503227053E-3</v>
      </c>
      <c r="CA310" s="78">
        <f>IFERROR('%QUOTES'!CA310/'%QUOTES'!CA309-1,0)</f>
        <v>-3.4989678096569721E-3</v>
      </c>
      <c r="CB310" s="78">
        <f>IFERROR('%QUOTES'!CB310/'%QUOTES'!CB309-1,0)</f>
        <v>-5.0569154249535675E-3</v>
      </c>
      <c r="CC310" s="78">
        <f>IFERROR('%QUOTES'!CC310/'%QUOTES'!CC309-1,0)</f>
        <v>-5.8274128064150776E-3</v>
      </c>
      <c r="CD310" s="78">
        <f>IFERROR('%QUOTES'!CD310/'%QUOTES'!CD309-1,0)</f>
        <v>-1.9525236651737332E-3</v>
      </c>
      <c r="CE310" s="78">
        <f>IFERROR('%QUOTES'!CE310/'%QUOTES'!CE309-1,0)</f>
        <v>-2.1637216011539673E-3</v>
      </c>
      <c r="CF310" s="78">
        <f>IFERROR('%QUOTES'!CF310/'%QUOTES'!CF309-1,0)</f>
        <v>-3.6858802993212647E-3</v>
      </c>
      <c r="CG310" s="78">
        <f>IFERROR('%QUOTES'!CG310/'%QUOTES'!CG309-1,0)</f>
        <v>-6.6555502733540717E-3</v>
      </c>
      <c r="CH310" s="78">
        <f>IFERROR('%QUOTES'!CH310/'%QUOTES'!CH309-1,0)</f>
        <v>-1.7672178519665405E-3</v>
      </c>
      <c r="CI310" s="78">
        <f>IFERROR('%QUOTES'!CI310/'%QUOTES'!CI309-1,0)</f>
        <v>-9.2558311736393728E-3</v>
      </c>
      <c r="CJ310" s="78">
        <f>IFERROR('%QUOTES'!CJ310/'%QUOTES'!CJ309-1,0)</f>
        <v>1.4407402823648496E-3</v>
      </c>
      <c r="CK310" s="78">
        <f>IFERROR('%QUOTES'!CK310/'%QUOTES'!CK309-1,0)</f>
        <v>-9.1451920813466758E-3</v>
      </c>
      <c r="CL310" s="78">
        <f>IFERROR('%QUOTES'!CL310/'%QUOTES'!CL309-1,0)</f>
        <v>4.8076923076922906E-3</v>
      </c>
      <c r="CM310" s="78">
        <f>IFERROR('%QUOTES'!CM310/'%QUOTES'!CM309-1,0)</f>
        <v>0</v>
      </c>
      <c r="CN310" s="78">
        <f>IFERROR('%QUOTES'!CN310/'%QUOTES'!CN309-1,0)</f>
        <v>3.9463299131807794E-3</v>
      </c>
      <c r="CO310" s="78">
        <f>IFERROR('%QUOTES'!CO310/'%QUOTES'!CO309-1,0)</f>
        <v>9.6805421103574041E-4</v>
      </c>
      <c r="CP310" s="78">
        <f>IFERROR('%QUOTES'!CP310/'%QUOTES'!CP309-1,0)</f>
        <v>-6.7832676127721481E-4</v>
      </c>
      <c r="CQ310" s="78">
        <f>IFERROR('%QUOTES'!CQ310/'%QUOTES'!CQ309-1,0)</f>
        <v>4.5820986011602116E-4</v>
      </c>
      <c r="CR310" s="78">
        <f>IFERROR('%QUOTES'!CR310/'%QUOTES'!CR309-1,0)</f>
        <v>6.6536928361160541E-4</v>
      </c>
      <c r="CS310" s="78">
        <f>IFERROR('%QUOTES'!CS310/'%QUOTES'!CS309-1,0)</f>
        <v>6.3134469696968232E-4</v>
      </c>
      <c r="CT310" s="78">
        <f>IFERROR('%QUOTES'!CT310/'%QUOTES'!CT309-1,0)</f>
        <v>-1.5765106896210579E-3</v>
      </c>
      <c r="CU310" s="78">
        <f>IFERROR('%QUOTES'!CU310/'%QUOTES'!CU309-1,0)</f>
        <v>-4.0816328381693134E-3</v>
      </c>
      <c r="CV310" s="78">
        <f>IFERROR('%QUOTES'!CV310/'%QUOTES'!CV309-1,0)</f>
        <v>9.5877277085332224E-4</v>
      </c>
      <c r="CW310" s="78">
        <f>IFERROR('%QUOTES'!CW310/'%QUOTES'!CW309-1,0)</f>
        <v>6.830601092896238E-3</v>
      </c>
      <c r="CX310" s="78">
        <f>IFERROR('%QUOTES'!CX310/'%QUOTES'!CX309-1,0)</f>
        <v>-4.2819827311599834E-3</v>
      </c>
      <c r="CY310" s="78">
        <f>IFERROR('%QUOTES'!CY310/'%QUOTES'!CY309-1,0)</f>
        <v>3.2959789057351863E-4</v>
      </c>
      <c r="CZ310" s="78">
        <f>IFERROR('%QUOTES'!CZ310/'%QUOTES'!CZ309-1,0)</f>
        <v>0</v>
      </c>
      <c r="DA310" s="78">
        <f>IFERROR('%QUOTES'!DA310/'%QUOTES'!DA309-1,0)</f>
        <v>2.3304456064610068E-3</v>
      </c>
      <c r="DB310" s="78">
        <f>IFERROR('%QUOTES'!DB310/'%QUOTES'!DB309-1,0)</f>
        <v>7.2060634507209453E-3</v>
      </c>
      <c r="DC310" s="78">
        <f>IFERROR('%QUOTES'!DC310/'%QUOTES'!DC309-1,0)</f>
        <v>-5.033207881086188E-3</v>
      </c>
      <c r="DD310" s="78">
        <f>IFERROR('%QUOTES'!DD310/'%QUOTES'!DD309-1,0)</f>
        <v>1.3004193205944814E-2</v>
      </c>
      <c r="DE310" s="78">
        <f>IFERROR('%QUOTES'!DE310/'%QUOTES'!DE309-1,0)</f>
        <v>5.1230537351256711E-3</v>
      </c>
      <c r="DF310" s="78">
        <f>IFERROR('%QUOTES'!DF310/'%QUOTES'!DF309-1,0)</f>
        <v>-5.2100294760674126E-3</v>
      </c>
      <c r="DG310" s="78">
        <f>IFERROR('%QUOTES'!DG310/'%QUOTES'!DG309-1,0)</f>
        <v>2.9957758239731458E-3</v>
      </c>
      <c r="DH310" s="78">
        <f>IFERROR('%QUOTES'!DH310/'%QUOTES'!DH309-1,0)</f>
        <v>-2.1313892243481902E-3</v>
      </c>
      <c r="DI310" s="78">
        <f>IFERROR('%QUOTES'!DI310/'%QUOTES'!DI309-1,0)</f>
        <v>2.1089894455440517E-2</v>
      </c>
      <c r="DJ310" s="78">
        <f>IFERROR('%QUOTES'!DJ310/'%QUOTES'!DJ309-1,0)</f>
        <v>1.0320175971112455E-3</v>
      </c>
      <c r="DK310" s="78">
        <f>IFERROR('%QUOTES'!DK310/'%QUOTES'!DK309-1,0)</f>
        <v>2.1009691202784619E-3</v>
      </c>
      <c r="DL310" s="78">
        <f>IFERROR('%QUOTES'!DL310/'%QUOTES'!DL309-1,0)</f>
        <v>3.2360299828193551E-3</v>
      </c>
      <c r="DM310" s="78">
        <f>IFERROR('%QUOTES'!DM310/'%QUOTES'!DM309-1,0)</f>
        <v>3.8691698229129656E-3</v>
      </c>
      <c r="DN310" s="78">
        <f>IFERROR('%QUOTES'!DN310/'%QUOTES'!DN309-1,0)</f>
        <v>-3.3994051954505666E-3</v>
      </c>
      <c r="DO310" s="78">
        <f>IFERROR('%QUOTES'!DO310/'%QUOTES'!DO309-1,0)</f>
        <v>2.1529063509149182E-3</v>
      </c>
      <c r="DP310" s="78">
        <f>IFERROR('%QUOTES'!DP310/'%QUOTES'!DP309-1,0)</f>
        <v>1.9970405956049042E-3</v>
      </c>
      <c r="DQ310" s="78">
        <f>IFERROR('%QUOTES'!DQ310/'%QUOTES'!DQ309-1,0)</f>
        <v>5.910307260863279E-3</v>
      </c>
      <c r="DR310" s="78">
        <f>IFERROR('%QUOTES'!DR310/'%QUOTES'!DR309-1,0)</f>
        <v>5.5981754094962533E-3</v>
      </c>
      <c r="DS310" s="78">
        <f>IFERROR('%QUOTES'!DS310/'%QUOTES'!DS309-1,0)</f>
        <v>2.2099535391088443E-2</v>
      </c>
      <c r="DT310" s="78">
        <f>IFERROR('%QUOTES'!DT310/'%QUOTES'!DT309-1,0)</f>
        <v>5.5098527079149306E-3</v>
      </c>
      <c r="DU310" s="78">
        <f>IFERROR('%QUOTES'!DU310/'%QUOTES'!DU309-1,0)</f>
        <v>2.4522245485105731E-3</v>
      </c>
      <c r="DV310" s="78">
        <f>IFERROR('%QUOTES'!DV310/'%QUOTES'!DV309-1,0)</f>
        <v>2.0814411743399486E-3</v>
      </c>
      <c r="DW310" s="78">
        <f>IFERROR('%QUOTES'!DW310/'%QUOTES'!DW309-1,0)</f>
        <v>1.1515431207527849E-2</v>
      </c>
      <c r="DX310" s="78">
        <f>IFERROR('%QUOTES'!DX310/'%QUOTES'!DX309-1,0)</f>
        <v>1.5735247836348165E-3</v>
      </c>
      <c r="DY310" s="78">
        <f>IFERROR('%QUOTES'!DY310/'%QUOTES'!DY309-1,0)</f>
        <v>3.2509025857720975E-3</v>
      </c>
      <c r="DZ310" s="78">
        <f>IFERROR('%QUOTES'!DZ310/'%QUOTES'!DZ309-1,0)</f>
        <v>4.3637262625459972E-3</v>
      </c>
      <c r="EA310" s="78">
        <f>IFERROR('%QUOTES'!EA310/'%QUOTES'!EA309-1,0)</f>
        <v>1.5024940355317096E-3</v>
      </c>
      <c r="EB310" s="78">
        <f>IFERROR('%QUOTES'!EB310/'%QUOTES'!EB309-1,0)</f>
        <v>4.4395339498231046E-3</v>
      </c>
      <c r="EC310" s="78">
        <f>IFERROR('%QUOTES'!EC310/'%QUOTES'!EC309-1,0)</f>
        <v>4.0358462396590244E-3</v>
      </c>
      <c r="ED310" s="78">
        <f>IFERROR('%QUOTES'!ED310/'%QUOTES'!ED309-1,0)</f>
        <v>2.0026835246280683E-3</v>
      </c>
      <c r="EE310" s="78">
        <f>IFERROR('%QUOTES'!EE310/'%QUOTES'!EE309-1,0)</f>
        <v>7.0945099996613248E-3</v>
      </c>
      <c r="EF310" s="78">
        <f>IFERROR('%QUOTES'!EF310/'%QUOTES'!EF309-1,0)</f>
        <v>2.2013282590851446E-3</v>
      </c>
      <c r="EG310" s="78">
        <f>IFERROR('%QUOTES'!EG310/'%QUOTES'!EG309-1,0)</f>
        <v>2.2026431718062955E-3</v>
      </c>
      <c r="EH310" s="78">
        <f>IFERROR('%QUOTES'!EH310/'%QUOTES'!EH309-1,0)</f>
        <v>4.888244992742985E-3</v>
      </c>
      <c r="EI310" s="78">
        <f>IFERROR('%QUOTES'!EI310/'%QUOTES'!EI309-1,0)</f>
        <v>4.0522289082498553E-3</v>
      </c>
      <c r="EJ310" s="78">
        <f>IFERROR('%QUOTES'!EJ310/'%QUOTES'!EJ309-1,0)</f>
        <v>4.1433586191412797E-3</v>
      </c>
      <c r="EK310" s="78">
        <f>IFERROR('%QUOTES'!EK310/'%QUOTES'!EK309-1,0)</f>
        <v>4.2156337647436537E-3</v>
      </c>
      <c r="EL310" s="78">
        <f>IFERROR('%QUOTES'!EL310/'%QUOTES'!EL309-1,0)</f>
        <v>8.1148564294630798E-3</v>
      </c>
      <c r="EM310" s="78">
        <f>IFERROR('%QUOTES'!EM310/'%QUOTES'!EM309-1,0)</f>
        <v>5.4971319311662992E-3</v>
      </c>
      <c r="EN310" s="78">
        <f>IFERROR('%QUOTES'!EN310/'%QUOTES'!EN309-1,0)</f>
        <v>-3.1078411136581385E-3</v>
      </c>
      <c r="EO310" s="78">
        <f>IFERROR('%QUOTES'!EO310/'%QUOTES'!EO309-1,0)</f>
        <v>6.6185812520425102E-3</v>
      </c>
      <c r="EP310" s="78">
        <f>IFERROR('%QUOTES'!EP310/'%QUOTES'!EP309-1,0)</f>
        <v>2.5167167266810786E-3</v>
      </c>
      <c r="EQ310" s="78">
        <f>IFERROR('%QUOTES'!EQ310/'%QUOTES'!EQ309-1,0)</f>
        <v>9.356975320806038E-3</v>
      </c>
      <c r="ER310" s="78">
        <f>IFERROR('%QUOTES'!ER310/'%QUOTES'!ER309-1,0)</f>
        <v>-3.6758132696194101E-3</v>
      </c>
      <c r="ES310" s="78">
        <f>IFERROR('%QUOTES'!ES310/'%QUOTES'!ES309-1,0)</f>
        <v>3.114232229392E-3</v>
      </c>
      <c r="ET310" s="78">
        <f>IFERROR('%QUOTES'!ET310/'%QUOTES'!ET309-1,0)</f>
        <v>4.9875308611264657E-3</v>
      </c>
      <c r="EU310" s="78">
        <f>IFERROR('%QUOTES'!EU310/'%QUOTES'!EU309-1,0)</f>
        <v>7.1479628305937126E-4</v>
      </c>
      <c r="EV310" s="78">
        <f>IFERROR('%QUOTES'!EV310/'%QUOTES'!EV309-1,0)</f>
        <v>-6.9930069930079775E-4</v>
      </c>
      <c r="EW310" s="78">
        <f>IFERROR('%QUOTES'!EW310/'%QUOTES'!EW309-1,0)</f>
        <v>3.0617881200247776E-3</v>
      </c>
      <c r="EX310" s="78">
        <f>IFERROR('%QUOTES'!EX310/'%QUOTES'!EX309-1,0)</f>
        <v>1.7615384098197406E-3</v>
      </c>
      <c r="EY310" s="78">
        <f>IFERROR('%QUOTES'!EY310/'%QUOTES'!EY309-1,0)</f>
        <v>3.4258306465972943E-4</v>
      </c>
      <c r="EZ310" s="78">
        <f>IFERROR('%QUOTES'!EZ310/'%QUOTES'!EZ309-1,0)</f>
        <v>3.1581106426579186E-3</v>
      </c>
      <c r="FA310" s="78">
        <f>IFERROR('%QUOTES'!FA310/'%QUOTES'!FA309-1,0)</f>
        <v>-1.7907267849848196E-4</v>
      </c>
      <c r="FB310" s="78">
        <f>IFERROR('%QUOTES'!FB310/'%QUOTES'!FB309-1,0)</f>
        <v>-3.8393678724345515E-3</v>
      </c>
      <c r="FC310" s="78">
        <f>IFERROR('%QUOTES'!FC310/'%QUOTES'!FC309-1,0)</f>
        <v>-3.6039885536757188E-3</v>
      </c>
      <c r="FD310" s="78">
        <f>IFERROR('%QUOTES'!FD310/'%QUOTES'!FD309-1,0)</f>
        <v>4.8262548262549831E-3</v>
      </c>
      <c r="FE310" s="78">
        <f>IFERROR('%QUOTES'!FE310/'%QUOTES'!FE309-1,0)</f>
        <v>3.2391946673209215E-3</v>
      </c>
      <c r="FF310" s="78">
        <f>IFERROR('%QUOTES'!FF310/'%QUOTES'!FF309-1,0)</f>
        <v>-4.0650406504065817E-3</v>
      </c>
      <c r="FG310" s="78">
        <f>IFERROR('%QUOTES'!FG310/'%QUOTES'!FG309-1,0)</f>
        <v>-4.0194040194040159E-2</v>
      </c>
      <c r="FH310" s="78">
        <f>IFERROR('%QUOTES'!FH310/'%QUOTES'!FH309-1,0)</f>
        <v>7.1138211382113514E-3</v>
      </c>
    </row>
    <row r="311" spans="1:164">
      <c r="A311" s="76">
        <v>43550</v>
      </c>
      <c r="B311" s="78">
        <f>IFERROR('%QUOTES'!B311/'%QUOTES'!B310-1,0)</f>
        <v>9.7264127825889002E-3</v>
      </c>
      <c r="C311" s="78">
        <f>IFERROR('%QUOTES'!C311/'%QUOTES'!C310-1,0)</f>
        <v>1.6482966127309151E-3</v>
      </c>
      <c r="D311" s="78">
        <f>IFERROR('%QUOTES'!D311/'%QUOTES'!D310-1,0)</f>
        <v>5.3144375553588752E-3</v>
      </c>
      <c r="E311" s="78">
        <f>IFERROR('%QUOTES'!E311/'%QUOTES'!E310-1,0)</f>
        <v>1.0752782176380649E-2</v>
      </c>
      <c r="F311" s="78">
        <f>IFERROR('%QUOTES'!F311/'%QUOTES'!F310-1,0)</f>
        <v>0</v>
      </c>
      <c r="G311" s="78">
        <f>IFERROR('%QUOTES'!G311/'%QUOTES'!G310-1,0)</f>
        <v>1.8790350362106079E-2</v>
      </c>
      <c r="H311" s="78">
        <f>IFERROR('%QUOTES'!H311/'%QUOTES'!H310-1,0)</f>
        <v>1.2829135285984616E-2</v>
      </c>
      <c r="I311" s="78">
        <f>IFERROR('%QUOTES'!I311/'%QUOTES'!I310-1,0)</f>
        <v>7.639646422420876E-3</v>
      </c>
      <c r="J311" s="78">
        <f>IFERROR('%QUOTES'!J311/'%QUOTES'!J310-1,0)</f>
        <v>4.5901475409835246E-3</v>
      </c>
      <c r="K311" s="78">
        <f>IFERROR('%QUOTES'!K311/'%QUOTES'!K310-1,0)</f>
        <v>1.1119739485910829E-2</v>
      </c>
      <c r="L311" s="78">
        <f>IFERROR('%QUOTES'!L311/'%QUOTES'!L310-1,0)</f>
        <v>8.505070330389275E-3</v>
      </c>
      <c r="M311" s="78">
        <f>IFERROR('%QUOTES'!M311/'%QUOTES'!M310-1,0)</f>
        <v>5.7265569076592193E-3</v>
      </c>
      <c r="N311" s="78">
        <f>IFERROR('%QUOTES'!N311/'%QUOTES'!N310-1,0)</f>
        <v>7.6772752652149556E-2</v>
      </c>
      <c r="O311" s="78">
        <f>IFERROR('%QUOTES'!O311/'%QUOTES'!O310-1,0)</f>
        <v>3.2230559894791178E-2</v>
      </c>
      <c r="P311" s="78">
        <f>IFERROR('%QUOTES'!P311/'%QUOTES'!P310-1,0)</f>
        <v>3.2683659640944329E-2</v>
      </c>
      <c r="Q311" s="78">
        <f>IFERROR('%QUOTES'!Q311/'%QUOTES'!Q310-1,0)</f>
        <v>1.2513684032300576E-2</v>
      </c>
      <c r="R311" s="78">
        <f>IFERROR('%QUOTES'!R311/'%QUOTES'!R310-1,0)</f>
        <v>1.0048475224385234E-2</v>
      </c>
      <c r="S311" s="78">
        <f>IFERROR('%QUOTES'!S311/'%QUOTES'!S310-1,0)</f>
        <v>1.9217009764317616E-2</v>
      </c>
      <c r="T311" s="78">
        <f>IFERROR('%QUOTES'!T311/'%QUOTES'!T310-1,0)</f>
        <v>1.4353674776143022E-2</v>
      </c>
      <c r="U311" s="78">
        <f>IFERROR('%QUOTES'!U311/'%QUOTES'!U310-1,0)</f>
        <v>2.3042615881005535E-2</v>
      </c>
      <c r="V311" s="78">
        <f>IFERROR('%QUOTES'!V311/'%QUOTES'!V310-1,0)</f>
        <v>1.7248743978891534E-2</v>
      </c>
      <c r="W311" s="78">
        <f>IFERROR('%QUOTES'!W311/'%QUOTES'!W310-1,0)</f>
        <v>2.2944593159124782E-2</v>
      </c>
      <c r="X311" s="78">
        <f>IFERROR('%QUOTES'!X311/'%QUOTES'!X310-1,0)</f>
        <v>2.4459247534682538E-2</v>
      </c>
      <c r="Y311" s="78">
        <f>IFERROR('%QUOTES'!Y311/'%QUOTES'!Y310-1,0)</f>
        <v>8.9921588374937134E-3</v>
      </c>
      <c r="Z311" s="78">
        <f>IFERROR('%QUOTES'!Z311/'%QUOTES'!Z310-1,0)</f>
        <v>2.6948147921584287E-2</v>
      </c>
      <c r="AA311" s="78">
        <f>IFERROR('%QUOTES'!AA311/'%QUOTES'!AA310-1,0)</f>
        <v>1.0867769314914177E-2</v>
      </c>
      <c r="AB311" s="78">
        <f>IFERROR('%QUOTES'!AB311/'%QUOTES'!AB310-1,0)</f>
        <v>1.2940827201218141E-2</v>
      </c>
      <c r="AC311" s="78">
        <f>IFERROR('%QUOTES'!AC311/'%QUOTES'!AC310-1,0)</f>
        <v>2.3033126890091182E-2</v>
      </c>
      <c r="AD311" s="78">
        <f>IFERROR('%QUOTES'!AD311/'%QUOTES'!AD310-1,0)</f>
        <v>1.1890646056282206E-2</v>
      </c>
      <c r="AE311" s="78">
        <f>IFERROR('%QUOTES'!AE311/'%QUOTES'!AE310-1,0)</f>
        <v>7.1745471955151352E-3</v>
      </c>
      <c r="AF311" s="78">
        <f>IFERROR('%QUOTES'!AF311/'%QUOTES'!AF310-1,0)</f>
        <v>6.6763488093981582E-3</v>
      </c>
      <c r="AG311" s="78">
        <f>IFERROR('%QUOTES'!AG311/'%QUOTES'!AG310-1,0)</f>
        <v>6.8151823241939802E-3</v>
      </c>
      <c r="AH311" s="78">
        <f>IFERROR('%QUOTES'!AH311/'%QUOTES'!AH310-1,0)</f>
        <v>7.5305379138164152E-3</v>
      </c>
      <c r="AI311" s="78">
        <f>IFERROR('%QUOTES'!AI311/'%QUOTES'!AI310-1,0)</f>
        <v>9.4274095470463504E-3</v>
      </c>
      <c r="AJ311" s="78">
        <f>IFERROR('%QUOTES'!AJ311/'%QUOTES'!AJ310-1,0)</f>
        <v>6.3544327149740454E-3</v>
      </c>
      <c r="AK311" s="78">
        <f>IFERROR('%QUOTES'!AK311/'%QUOTES'!AK310-1,0)</f>
        <v>5.4124111454867396E-3</v>
      </c>
      <c r="AL311" s="78">
        <f>IFERROR('%QUOTES'!AL311/'%QUOTES'!AL310-1,0)</f>
        <v>5.3597326439245307E-3</v>
      </c>
      <c r="AM311" s="78">
        <f>IFERROR('%QUOTES'!AM311/'%QUOTES'!AM310-1,0)</f>
        <v>1.2939958815389119E-2</v>
      </c>
      <c r="AN311" s="78">
        <f>IFERROR('%QUOTES'!AN311/'%QUOTES'!AN310-1,0)</f>
        <v>1.0830858769249385E-2</v>
      </c>
      <c r="AO311" s="78">
        <f>IFERROR('%QUOTES'!AO311/'%QUOTES'!AO310-1,0)</f>
        <v>-1.0905179934569298E-2</v>
      </c>
      <c r="AP311" s="78">
        <f>IFERROR('%QUOTES'!AP311/'%QUOTES'!AP310-1,0)</f>
        <v>5.3264343326739905E-3</v>
      </c>
      <c r="AQ311" s="78">
        <f>IFERROR('%QUOTES'!AQ311/'%QUOTES'!AQ310-1,0)</f>
        <v>5.5215034062270352E-3</v>
      </c>
      <c r="AR311" s="78">
        <f>IFERROR('%QUOTES'!AR311/'%QUOTES'!AR310-1,0)</f>
        <v>1.9293988221079417E-2</v>
      </c>
      <c r="AS311" s="78">
        <f>IFERROR('%QUOTES'!AS311/'%QUOTES'!AS310-1,0)</f>
        <v>3.4906022917261748E-2</v>
      </c>
      <c r="AT311" s="78">
        <f>IFERROR('%QUOTES'!AT311/'%QUOTES'!AT310-1,0)</f>
        <v>1.921998507184175E-2</v>
      </c>
      <c r="AU311" s="78">
        <f>IFERROR('%QUOTES'!AU311/'%QUOTES'!AU310-1,0)</f>
        <v>2.1514210788233346E-2</v>
      </c>
      <c r="AV311" s="78">
        <f>IFERROR('%QUOTES'!AV311/'%QUOTES'!AV310-1,0)</f>
        <v>-1.8075474786037771E-2</v>
      </c>
      <c r="AW311" s="78">
        <f>IFERROR('%QUOTES'!AW311/'%QUOTES'!AW310-1,0)</f>
        <v>5.8226162842363038E-3</v>
      </c>
      <c r="AX311" s="78">
        <f>IFERROR('%QUOTES'!AX311/'%QUOTES'!AX310-1,0)</f>
        <v>5.8951567949363959E-2</v>
      </c>
      <c r="AY311" s="78">
        <f>IFERROR('%QUOTES'!AY311/'%QUOTES'!AY310-1,0)</f>
        <v>7.1476063829787329E-3</v>
      </c>
      <c r="AZ311" s="78">
        <f>IFERROR('%QUOTES'!AZ311/'%QUOTES'!AZ310-1,0)</f>
        <v>8.7323205104627988E-5</v>
      </c>
      <c r="BA311" s="78">
        <f>IFERROR('%QUOTES'!BA311/'%QUOTES'!BA310-1,0)</f>
        <v>1.9661359692268565E-2</v>
      </c>
      <c r="BB311" s="78">
        <f>IFERROR('%QUOTES'!BB311/'%QUOTES'!BB310-1,0)</f>
        <v>-2.5014380079846354E-4</v>
      </c>
      <c r="BC311" s="78">
        <f>IFERROR('%QUOTES'!BC311/'%QUOTES'!BC310-1,0)</f>
        <v>6.845555923595148E-3</v>
      </c>
      <c r="BD311" s="78">
        <f>IFERROR('%QUOTES'!BD311/'%QUOTES'!BD310-1,0)</f>
        <v>7.0903908513255676E-3</v>
      </c>
      <c r="BE311" s="78">
        <f>IFERROR('%QUOTES'!BE311/'%QUOTES'!BE310-1,0)</f>
        <v>6.5167615039420923E-3</v>
      </c>
      <c r="BF311" s="78">
        <f>IFERROR('%QUOTES'!BF311/'%QUOTES'!BF310-1,0)</f>
        <v>1.135469806755296E-2</v>
      </c>
      <c r="BG311" s="78">
        <f>IFERROR('%QUOTES'!BG311/'%QUOTES'!BG310-1,0)</f>
        <v>-1.195219123505975E-2</v>
      </c>
      <c r="BH311" s="78">
        <f>IFERROR('%QUOTES'!BH311/'%QUOTES'!BH310-1,0)</f>
        <v>5.4794794520547363E-3</v>
      </c>
      <c r="BI311" s="78">
        <f>IFERROR('%QUOTES'!BI311/'%QUOTES'!BI310-1,0)</f>
        <v>2.956850958112156E-3</v>
      </c>
      <c r="BJ311" s="78">
        <f>IFERROR('%QUOTES'!BJ311/'%QUOTES'!BJ310-1,0)</f>
        <v>2.1488572406496154E-3</v>
      </c>
      <c r="BK311" s="78">
        <f>IFERROR('%QUOTES'!BK311/'%QUOTES'!BK310-1,0)</f>
        <v>8.7186794567333248E-3</v>
      </c>
      <c r="BL311" s="78">
        <f>IFERROR('%QUOTES'!BL311/'%QUOTES'!BL310-1,0)</f>
        <v>5.8112790227464739E-3</v>
      </c>
      <c r="BM311" s="78">
        <f>IFERROR('%QUOTES'!BM311/'%QUOTES'!BM310-1,0)</f>
        <v>9.2978650987123324E-3</v>
      </c>
      <c r="BN311" s="78">
        <f>IFERROR('%QUOTES'!BN311/'%QUOTES'!BN310-1,0)</f>
        <v>4.3525787953737627E-3</v>
      </c>
      <c r="BO311" s="78">
        <f>IFERROR('%QUOTES'!BO311/'%QUOTES'!BO310-1,0)</f>
        <v>-1.5634771732332742E-2</v>
      </c>
      <c r="BP311" s="78">
        <f>IFERROR('%QUOTES'!BP311/'%QUOTES'!BP310-1,0)</f>
        <v>2.9141372948644495E-3</v>
      </c>
      <c r="BQ311" s="78">
        <f>IFERROR('%QUOTES'!BQ311/'%QUOTES'!BQ310-1,0)</f>
        <v>1.9814152189534529E-3</v>
      </c>
      <c r="BR311" s="78">
        <f>IFERROR('%QUOTES'!BR311/'%QUOTES'!BR310-1,0)</f>
        <v>5.284005984808271E-3</v>
      </c>
      <c r="BS311" s="78">
        <f>IFERROR('%QUOTES'!BS311/'%QUOTES'!BS310-1,0)</f>
        <v>9.5775406025588872E-3</v>
      </c>
      <c r="BT311" s="78">
        <f>IFERROR('%QUOTES'!BT311/'%QUOTES'!BT310-1,0)</f>
        <v>4.6472832375423767E-3</v>
      </c>
      <c r="BU311" s="78">
        <f>IFERROR('%QUOTES'!BU311/'%QUOTES'!BU310-1,0)</f>
        <v>-2.1626729168393588E-3</v>
      </c>
      <c r="BV311" s="78">
        <f>IFERROR('%QUOTES'!BV311/'%QUOTES'!BV310-1,0)</f>
        <v>6.5875430267063884E-3</v>
      </c>
      <c r="BW311" s="78">
        <f>IFERROR('%QUOTES'!BW311/'%QUOTES'!BW310-1,0)</f>
        <v>6.8610264569581858E-3</v>
      </c>
      <c r="BX311" s="78">
        <f>IFERROR('%QUOTES'!BX311/'%QUOTES'!BX310-1,0)</f>
        <v>5.8527273569592975E-3</v>
      </c>
      <c r="BY311" s="78">
        <f>IFERROR('%QUOTES'!BY311/'%QUOTES'!BY310-1,0)</f>
        <v>5.8139534883721034E-3</v>
      </c>
      <c r="BZ311" s="78">
        <f>IFERROR('%QUOTES'!BZ311/'%QUOTES'!BZ310-1,0)</f>
        <v>7.4319573867187572E-3</v>
      </c>
      <c r="CA311" s="78">
        <f>IFERROR('%QUOTES'!CA311/'%QUOTES'!CA310-1,0)</f>
        <v>5.0913097803950702E-3</v>
      </c>
      <c r="CB311" s="78">
        <f>IFERROR('%QUOTES'!CB311/'%QUOTES'!CB310-1,0)</f>
        <v>1.0673494824574137E-2</v>
      </c>
      <c r="CC311" s="78">
        <f>IFERROR('%QUOTES'!CC311/'%QUOTES'!CC310-1,0)</f>
        <v>8.8521800484218094E-3</v>
      </c>
      <c r="CD311" s="78">
        <f>IFERROR('%QUOTES'!CD311/'%QUOTES'!CD310-1,0)</f>
        <v>4.4506894690656829E-3</v>
      </c>
      <c r="CE311" s="78">
        <f>IFERROR('%QUOTES'!CE311/'%QUOTES'!CE310-1,0)</f>
        <v>1.2287676183592389E-2</v>
      </c>
      <c r="CF311" s="78">
        <f>IFERROR('%QUOTES'!CF311/'%QUOTES'!CF310-1,0)</f>
        <v>6.972083195390999E-3</v>
      </c>
      <c r="CG311" s="78">
        <f>IFERROR('%QUOTES'!CG311/'%QUOTES'!CG310-1,0)</f>
        <v>2.1775543867539104E-2</v>
      </c>
      <c r="CH311" s="78">
        <f>IFERROR('%QUOTES'!CH311/'%QUOTES'!CH310-1,0)</f>
        <v>3.7935633840779914E-3</v>
      </c>
      <c r="CI311" s="78">
        <f>IFERROR('%QUOTES'!CI311/'%QUOTES'!CI310-1,0)</f>
        <v>2.2421562032884923E-2</v>
      </c>
      <c r="CJ311" s="78">
        <f>IFERROR('%QUOTES'!CJ311/'%QUOTES'!CJ310-1,0)</f>
        <v>2.98800350832229E-3</v>
      </c>
      <c r="CK311" s="78">
        <f>IFERROR('%QUOTES'!CK311/'%QUOTES'!CK310-1,0)</f>
        <v>1.0126919366057807E-2</v>
      </c>
      <c r="CL311" s="78">
        <f>IFERROR('%QUOTES'!CL311/'%QUOTES'!CL310-1,0)</f>
        <v>3.827751196172402E-3</v>
      </c>
      <c r="CM311" s="78">
        <f>IFERROR('%QUOTES'!CM311/'%QUOTES'!CM310-1,0)</f>
        <v>6.327900287631838E-2</v>
      </c>
      <c r="CN311" s="78">
        <f>IFERROR('%QUOTES'!CN311/'%QUOTES'!CN310-1,0)</f>
        <v>5.5424528301886822E-2</v>
      </c>
      <c r="CO311" s="78">
        <f>IFERROR('%QUOTES'!CO311/'%QUOTES'!CO310-1,0)</f>
        <v>3.6750531914893525E-2</v>
      </c>
      <c r="CP311" s="78">
        <f>IFERROR('%QUOTES'!CP311/'%QUOTES'!CP310-1,0)</f>
        <v>1.4933816211492257E-2</v>
      </c>
      <c r="CQ311" s="78">
        <f>IFERROR('%QUOTES'!CQ311/'%QUOTES'!CQ310-1,0)</f>
        <v>1.4351175572519193E-2</v>
      </c>
      <c r="CR311" s="78">
        <f>IFERROR('%QUOTES'!CR311/'%QUOTES'!CR310-1,0)</f>
        <v>2.0611735372340512E-2</v>
      </c>
      <c r="CS311" s="78">
        <f>IFERROR('%QUOTES'!CS311/'%QUOTES'!CS310-1,0)</f>
        <v>1.6088264476711078E-2</v>
      </c>
      <c r="CT311" s="78">
        <f>IFERROR('%QUOTES'!CT311/'%QUOTES'!CT310-1,0)</f>
        <v>1.9473736842105183E-2</v>
      </c>
      <c r="CU311" s="78">
        <f>IFERROR('%QUOTES'!CU311/'%QUOTES'!CU310-1,0)</f>
        <v>-5.5100139121135649E-2</v>
      </c>
      <c r="CV311" s="78">
        <f>IFERROR('%QUOTES'!CV311/'%QUOTES'!CV310-1,0)</f>
        <v>-6.2260536398467514E-2</v>
      </c>
      <c r="CW311" s="78">
        <f>IFERROR('%QUOTES'!CW311/'%QUOTES'!CW310-1,0)</f>
        <v>4.8846675712347354E-2</v>
      </c>
      <c r="CX311" s="78">
        <f>IFERROR('%QUOTES'!CX311/'%QUOTES'!CX310-1,0)</f>
        <v>-4.9950413496526624E-2</v>
      </c>
      <c r="CY311" s="78">
        <f>IFERROR('%QUOTES'!CY311/'%QUOTES'!CY310-1,0)</f>
        <v>2.8006622734761066E-2</v>
      </c>
      <c r="CZ311" s="78">
        <f>IFERROR('%QUOTES'!CZ311/'%QUOTES'!CZ310-1,0)</f>
        <v>-2.8286611753410851E-2</v>
      </c>
      <c r="DA311" s="78">
        <f>IFERROR('%QUOTES'!DA311/'%QUOTES'!DA310-1,0)</f>
        <v>6.7012852830434788E-3</v>
      </c>
      <c r="DB311" s="78">
        <f>IFERROR('%QUOTES'!DB311/'%QUOTES'!DB310-1,0)</f>
        <v>1.3798242521401161E-3</v>
      </c>
      <c r="DC311" s="78">
        <f>IFERROR('%QUOTES'!DC311/'%QUOTES'!DC310-1,0)</f>
        <v>1.0506420648765502E-2</v>
      </c>
      <c r="DD311" s="78">
        <f>IFERROR('%QUOTES'!DD311/'%QUOTES'!DD310-1,0)</f>
        <v>7.8603619523387458E-4</v>
      </c>
      <c r="DE311" s="78">
        <f>IFERROR('%QUOTES'!DE311/'%QUOTES'!DE310-1,0)</f>
        <v>6.6479778393335742E-4</v>
      </c>
      <c r="DF311" s="78">
        <f>IFERROR('%QUOTES'!DF311/'%QUOTES'!DF310-1,0)</f>
        <v>9.8200166880528794E-3</v>
      </c>
      <c r="DG311" s="78">
        <f>IFERROR('%QUOTES'!DG311/'%QUOTES'!DG310-1,0)</f>
        <v>8.0645161290322509E-3</v>
      </c>
      <c r="DH311" s="78">
        <f>IFERROR('%QUOTES'!DH311/'%QUOTES'!DH310-1,0)</f>
        <v>1.1456310679611725E-2</v>
      </c>
      <c r="DI311" s="78">
        <f>IFERROR('%QUOTES'!DI311/'%QUOTES'!DI310-1,0)</f>
        <v>3.5816140501045979E-3</v>
      </c>
      <c r="DJ311" s="78">
        <f>IFERROR('%QUOTES'!DJ311/'%QUOTES'!DJ310-1,0)</f>
        <v>9.0206961087808679E-3</v>
      </c>
      <c r="DK311" s="78">
        <f>IFERROR('%QUOTES'!DK311/'%QUOTES'!DK310-1,0)</f>
        <v>8.6568239641766631E-3</v>
      </c>
      <c r="DL311" s="78">
        <f>IFERROR('%QUOTES'!DL311/'%QUOTES'!DL310-1,0)</f>
        <v>7.2574589177492044E-3</v>
      </c>
      <c r="DM311" s="78">
        <f>IFERROR('%QUOTES'!DM311/'%QUOTES'!DM310-1,0)</f>
        <v>3.3286263725078591E-3</v>
      </c>
      <c r="DN311" s="78">
        <f>IFERROR('%QUOTES'!DN311/'%QUOTES'!DN310-1,0)</f>
        <v>7.106310403638405E-3</v>
      </c>
      <c r="DO311" s="78">
        <f>IFERROR('%QUOTES'!DO311/'%QUOTES'!DO310-1,0)</f>
        <v>7.7872444797397744E-3</v>
      </c>
      <c r="DP311" s="78">
        <f>IFERROR('%QUOTES'!DP311/'%QUOTES'!DP310-1,0)</f>
        <v>8.516053787208655E-3</v>
      </c>
      <c r="DQ311" s="78">
        <f>IFERROR('%QUOTES'!DQ311/'%QUOTES'!DQ310-1,0)</f>
        <v>4.2730881461214842E-3</v>
      </c>
      <c r="DR311" s="78">
        <f>IFERROR('%QUOTES'!DR311/'%QUOTES'!DR310-1,0)</f>
        <v>6.5979381443299623E-3</v>
      </c>
      <c r="DS311" s="78">
        <f>IFERROR('%QUOTES'!DS311/'%QUOTES'!DS310-1,0)</f>
        <v>-8.5357036395050656E-4</v>
      </c>
      <c r="DT311" s="78">
        <f>IFERROR('%QUOTES'!DT311/'%QUOTES'!DT310-1,0)</f>
        <v>4.6546900503494637E-3</v>
      </c>
      <c r="DU311" s="78">
        <f>IFERROR('%QUOTES'!DU311/'%QUOTES'!DU310-1,0)</f>
        <v>8.3170393022498068E-3</v>
      </c>
      <c r="DV311" s="78">
        <f>IFERROR('%QUOTES'!DV311/'%QUOTES'!DV310-1,0)</f>
        <v>3.9562235908532362E-3</v>
      </c>
      <c r="DW311" s="78">
        <f>IFERROR('%QUOTES'!DW311/'%QUOTES'!DW310-1,0)</f>
        <v>7.2860659055584698E-3</v>
      </c>
      <c r="DX311" s="78">
        <f>IFERROR('%QUOTES'!DX311/'%QUOTES'!DX310-1,0)</f>
        <v>8.8374119731897682E-3</v>
      </c>
      <c r="DY311" s="78">
        <f>IFERROR('%QUOTES'!DY311/'%QUOTES'!DY310-1,0)</f>
        <v>8.6979110266371951E-3</v>
      </c>
      <c r="DZ311" s="78">
        <f>IFERROR('%QUOTES'!DZ311/'%QUOTES'!DZ310-1,0)</f>
        <v>7.5258127669006747E-3</v>
      </c>
      <c r="EA311" s="78">
        <f>IFERROR('%QUOTES'!EA311/'%QUOTES'!EA310-1,0)</f>
        <v>8.7007795559088663E-3</v>
      </c>
      <c r="EB311" s="78">
        <f>IFERROR('%QUOTES'!EB311/'%QUOTES'!EB310-1,0)</f>
        <v>4.1988729281767778E-3</v>
      </c>
      <c r="EC311" s="78">
        <f>IFERROR('%QUOTES'!EC311/'%QUOTES'!EC310-1,0)</f>
        <v>8.1825863805577992E-3</v>
      </c>
      <c r="ED311" s="78">
        <f>IFERROR('%QUOTES'!ED311/'%QUOTES'!ED310-1,0)</f>
        <v>1.439032587380451E-2</v>
      </c>
      <c r="EE311" s="78">
        <f>IFERROR('%QUOTES'!EE311/'%QUOTES'!EE310-1,0)</f>
        <v>1.0413475625514312E-2</v>
      </c>
      <c r="EF311" s="78">
        <f>IFERROR('%QUOTES'!EF311/'%QUOTES'!EF310-1,0)</f>
        <v>5.919362644726478E-3</v>
      </c>
      <c r="EG311" s="78">
        <f>IFERROR('%QUOTES'!EG311/'%QUOTES'!EG310-1,0)</f>
        <v>7.9277472527472526E-3</v>
      </c>
      <c r="EH311" s="78">
        <f>IFERROR('%QUOTES'!EH311/'%QUOTES'!EH310-1,0)</f>
        <v>5.5594628473227825E-3</v>
      </c>
      <c r="EI311" s="78">
        <f>IFERROR('%QUOTES'!EI311/'%QUOTES'!EI310-1,0)</f>
        <v>3.5874441070604668E-3</v>
      </c>
      <c r="EJ311" s="78">
        <f>IFERROR('%QUOTES'!EJ311/'%QUOTES'!EJ310-1,0)</f>
        <v>7.0388590524548267E-3</v>
      </c>
      <c r="EK311" s="78">
        <f>IFERROR('%QUOTES'!EK311/'%QUOTES'!EK310-1,0)</f>
        <v>5.0911040111745187E-3</v>
      </c>
      <c r="EL311" s="78">
        <f>IFERROR('%QUOTES'!EL311/'%QUOTES'!EL310-1,0)</f>
        <v>8.0495975232197647E-3</v>
      </c>
      <c r="EM311" s="78">
        <f>IFERROR('%QUOTES'!EM311/'%QUOTES'!EM310-1,0)</f>
        <v>6.6555265034466959E-3</v>
      </c>
      <c r="EN311" s="78">
        <f>IFERROR('%QUOTES'!EN311/'%QUOTES'!EN310-1,0)</f>
        <v>8.3932372087951457E-3</v>
      </c>
      <c r="EO311" s="78">
        <f>IFERROR('%QUOTES'!EO311/'%QUOTES'!EO310-1,0)</f>
        <v>4.0235131693127091E-3</v>
      </c>
      <c r="EP311" s="78">
        <f>IFERROR('%QUOTES'!EP311/'%QUOTES'!EP310-1,0)</f>
        <v>4.1517814038813938E-3</v>
      </c>
      <c r="EQ311" s="78">
        <f>IFERROR('%QUOTES'!EQ311/'%QUOTES'!EQ310-1,0)</f>
        <v>3.5395077182029944E-3</v>
      </c>
      <c r="ER311" s="78">
        <f>IFERROR('%QUOTES'!ER311/'%QUOTES'!ER310-1,0)</f>
        <v>-5.533849945285052E-4</v>
      </c>
      <c r="ES311" s="78">
        <f>IFERROR('%QUOTES'!ES311/'%QUOTES'!ES310-1,0)</f>
        <v>8.3825212164705398E-3</v>
      </c>
      <c r="ET311" s="78">
        <f>IFERROR('%QUOTES'!ET311/'%QUOTES'!ET310-1,0)</f>
        <v>-5.6451671436000384E-2</v>
      </c>
      <c r="EU311" s="78">
        <f>IFERROR('%QUOTES'!EU311/'%QUOTES'!EU310-1,0)</f>
        <v>-6.7857499999999238E-3</v>
      </c>
      <c r="EV311" s="78">
        <f>IFERROR('%QUOTES'!EV311/'%QUOTES'!EV310-1,0)</f>
        <v>-1.6794961511546469E-2</v>
      </c>
      <c r="EW311" s="78">
        <f>IFERROR('%QUOTES'!EW311/'%QUOTES'!EW310-1,0)</f>
        <v>-2.1062211298059408E-2</v>
      </c>
      <c r="EX311" s="78">
        <f>IFERROR('%QUOTES'!EX311/'%QUOTES'!EX310-1,0)</f>
        <v>-1.3481799926195914E-2</v>
      </c>
      <c r="EY311" s="78">
        <f>IFERROR('%QUOTES'!EY311/'%QUOTES'!EY310-1,0)</f>
        <v>-1.1301369475980594E-2</v>
      </c>
      <c r="EZ311" s="78">
        <f>IFERROR('%QUOTES'!EZ311/'%QUOTES'!EZ310-1,0)</f>
        <v>-8.5861479274798036E-3</v>
      </c>
      <c r="FA311" s="78">
        <f>IFERROR('%QUOTES'!FA311/'%QUOTES'!FA310-1,0)</f>
        <v>-5.7296152454652249E-3</v>
      </c>
      <c r="FB311" s="78">
        <f>IFERROR('%QUOTES'!FB311/'%QUOTES'!FB310-1,0)</f>
        <v>-8.3011858879334932E-3</v>
      </c>
      <c r="FC311" s="78">
        <f>IFERROR('%QUOTES'!FC311/'%QUOTES'!FC310-1,0)</f>
        <v>-1.085124159992179E-2</v>
      </c>
      <c r="FD311" s="78">
        <f>IFERROR('%QUOTES'!FD311/'%QUOTES'!FD310-1,0)</f>
        <v>-1.344860710854956E-2</v>
      </c>
      <c r="FE311" s="78">
        <f>IFERROR('%QUOTES'!FE311/'%QUOTES'!FE310-1,0)</f>
        <v>-2.121775830258299E-2</v>
      </c>
      <c r="FF311" s="78">
        <f>IFERROR('%QUOTES'!FF311/'%QUOTES'!FF310-1,0)</f>
        <v>-2.6938775510204072E-2</v>
      </c>
      <c r="FG311" s="78">
        <f>IFERROR('%QUOTES'!FG311/'%QUOTES'!FG310-1,0)</f>
        <v>5.0541516245488083E-3</v>
      </c>
      <c r="FH311" s="78">
        <f>IFERROR('%QUOTES'!FH311/'%QUOTES'!FH310-1,0)</f>
        <v>-1.0763538513286264E-2</v>
      </c>
    </row>
    <row r="312" spans="1:164">
      <c r="A312" s="76">
        <v>43551</v>
      </c>
      <c r="B312" s="78">
        <f>IFERROR('%QUOTES'!B312/'%QUOTES'!B311-1,0)</f>
        <v>-3.0108367546410886E-4</v>
      </c>
      <c r="C312" s="78">
        <f>IFERROR('%QUOTES'!C312/'%QUOTES'!C311-1,0)</f>
        <v>-2.7427317608338386E-3</v>
      </c>
      <c r="D312" s="78">
        <f>IFERROR('%QUOTES'!D312/'%QUOTES'!D311-1,0)</f>
        <v>4.405286343612369E-3</v>
      </c>
      <c r="E312" s="78">
        <f>IFERROR('%QUOTES'!E312/'%QUOTES'!E311-1,0)</f>
        <v>1.8500924213649128E-3</v>
      </c>
      <c r="F312" s="78">
        <f>IFERROR('%QUOTES'!F312/'%QUOTES'!F311-1,0)</f>
        <v>1.1062322904468402E-2</v>
      </c>
      <c r="G312" s="78">
        <f>IFERROR('%QUOTES'!G312/'%QUOTES'!G311-1,0)</f>
        <v>3.8424784599899731E-3</v>
      </c>
      <c r="H312" s="78">
        <f>IFERROR('%QUOTES'!H312/'%QUOTES'!H311-1,0)</f>
        <v>-6.6666666666670427E-4</v>
      </c>
      <c r="I312" s="78">
        <f>IFERROR('%QUOTES'!I312/'%QUOTES'!I311-1,0)</f>
        <v>3.0010898278141074E-3</v>
      </c>
      <c r="J312" s="78">
        <f>IFERROR('%QUOTES'!J312/'%QUOTES'!J311-1,0)</f>
        <v>-2.2845953375422168E-3</v>
      </c>
      <c r="K312" s="78">
        <f>IFERROR('%QUOTES'!K312/'%QUOTES'!K311-1,0)</f>
        <v>-3.3247995739608127E-3</v>
      </c>
      <c r="L312" s="78">
        <f>IFERROR('%QUOTES'!L312/'%QUOTES'!L311-1,0)</f>
        <v>1.2974699967565062E-3</v>
      </c>
      <c r="M312" s="78">
        <f>IFERROR('%QUOTES'!M312/'%QUOTES'!M311-1,0)</f>
        <v>4.2704626334517659E-3</v>
      </c>
      <c r="N312" s="78">
        <f>IFERROR('%QUOTES'!N312/'%QUOTES'!N311-1,0)</f>
        <v>2.0742027482498759E-3</v>
      </c>
      <c r="O312" s="78">
        <f>IFERROR('%QUOTES'!O312/'%QUOTES'!O311-1,0)</f>
        <v>-1.0738443924309227E-2</v>
      </c>
      <c r="P312" s="78">
        <f>IFERROR('%QUOTES'!P312/'%QUOTES'!P311-1,0)</f>
        <v>-1.0743293150840327E-2</v>
      </c>
      <c r="Q312" s="78">
        <f>IFERROR('%QUOTES'!Q312/'%QUOTES'!Q311-1,0)</f>
        <v>-2.6867812281897718E-3</v>
      </c>
      <c r="R312" s="78">
        <f>IFERROR('%QUOTES'!R312/'%QUOTES'!R311-1,0)</f>
        <v>-4.4596570233217392E-3</v>
      </c>
      <c r="S312" s="78">
        <f>IFERROR('%QUOTES'!S312/'%QUOTES'!S311-1,0)</f>
        <v>-1.3965782447993291E-3</v>
      </c>
      <c r="T312" s="78">
        <f>IFERROR('%QUOTES'!T312/'%QUOTES'!T311-1,0)</f>
        <v>-4.366467281741282E-3</v>
      </c>
      <c r="U312" s="78">
        <f>IFERROR('%QUOTES'!U312/'%QUOTES'!U311-1,0)</f>
        <v>4.8437877247820005E-4</v>
      </c>
      <c r="V312" s="78">
        <f>IFERROR('%QUOTES'!V312/'%QUOTES'!V311-1,0)</f>
        <v>-4.814716349173298E-3</v>
      </c>
      <c r="W312" s="78">
        <f>IFERROR('%QUOTES'!W312/'%QUOTES'!W311-1,0)</f>
        <v>9.5534575471045713E-3</v>
      </c>
      <c r="X312" s="78">
        <f>IFERROR('%QUOTES'!X312/'%QUOTES'!X311-1,0)</f>
        <v>2.170501183898832E-3</v>
      </c>
      <c r="Y312" s="78">
        <f>IFERROR('%QUOTES'!Y312/'%QUOTES'!Y311-1,0)</f>
        <v>1.5685156138600664E-3</v>
      </c>
      <c r="Z312" s="78">
        <f>IFERROR('%QUOTES'!Z312/'%QUOTES'!Z311-1,0)</f>
        <v>2.8427946643341251E-3</v>
      </c>
      <c r="AA312" s="78">
        <f>IFERROR('%QUOTES'!AA312/'%QUOTES'!AA311-1,0)</f>
        <v>-2.7278241335044751E-3</v>
      </c>
      <c r="AB312" s="78">
        <f>IFERROR('%QUOTES'!AB312/'%QUOTES'!AB311-1,0)</f>
        <v>-2.7554360097913344E-3</v>
      </c>
      <c r="AC312" s="78">
        <f>IFERROR('%QUOTES'!AC312/'%QUOTES'!AC311-1,0)</f>
        <v>-7.0832028100986655E-3</v>
      </c>
      <c r="AD312" s="78">
        <f>IFERROR('%QUOTES'!AD312/'%QUOTES'!AD311-1,0)</f>
        <v>-4.308695483403846E-3</v>
      </c>
      <c r="AE312" s="78">
        <f>IFERROR('%QUOTES'!AE312/'%QUOTES'!AE311-1,0)</f>
        <v>-6.9538671464360879E-3</v>
      </c>
      <c r="AF312" s="78">
        <f>IFERROR('%QUOTES'!AF312/'%QUOTES'!AF311-1,0)</f>
        <v>-6.0983994716327095E-3</v>
      </c>
      <c r="AG312" s="78">
        <f>IFERROR('%QUOTES'!AG312/'%QUOTES'!AG311-1,0)</f>
        <v>-6.7690500141857068E-3</v>
      </c>
      <c r="AH312" s="78">
        <f>IFERROR('%QUOTES'!AH312/'%QUOTES'!AH311-1,0)</f>
        <v>-6.1855156233380226E-3</v>
      </c>
      <c r="AI312" s="78">
        <f>IFERROR('%QUOTES'!AI312/'%QUOTES'!AI311-1,0)</f>
        <v>-1.0722933241092969E-2</v>
      </c>
      <c r="AJ312" s="78">
        <f>IFERROR('%QUOTES'!AJ312/'%QUOTES'!AJ311-1,0)</f>
        <v>-7.2308685766195868E-3</v>
      </c>
      <c r="AK312" s="78">
        <f>IFERROR('%QUOTES'!AK312/'%QUOTES'!AK311-1,0)</f>
        <v>-1.8559495425274353E-4</v>
      </c>
      <c r="AL312" s="78">
        <f>IFERROR('%QUOTES'!AL312/'%QUOTES'!AL311-1,0)</f>
        <v>-6.5228299046663496E-3</v>
      </c>
      <c r="AM312" s="78">
        <f>IFERROR('%QUOTES'!AM312/'%QUOTES'!AM311-1,0)</f>
        <v>-1.345598728421038E-2</v>
      </c>
      <c r="AN312" s="78">
        <f>IFERROR('%QUOTES'!AN312/'%QUOTES'!AN311-1,0)</f>
        <v>-1.0662076855019631E-2</v>
      </c>
      <c r="AO312" s="78">
        <f>IFERROR('%QUOTES'!AO312/'%QUOTES'!AO311-1,0)</f>
        <v>1.2679273025318238E-2</v>
      </c>
      <c r="AP312" s="78">
        <f>IFERROR('%QUOTES'!AP312/'%QUOTES'!AP311-1,0)</f>
        <v>-5.6010066606115849E-3</v>
      </c>
      <c r="AQ312" s="78">
        <f>IFERROR('%QUOTES'!AQ312/'%QUOTES'!AQ311-1,0)</f>
        <v>-6.1011899359727506E-3</v>
      </c>
      <c r="AR312" s="78">
        <f>IFERROR('%QUOTES'!AR312/'%QUOTES'!AR311-1,0)</f>
        <v>-2.3199399988962366E-2</v>
      </c>
      <c r="AS312" s="78">
        <f>IFERROR('%QUOTES'!AS312/'%QUOTES'!AS311-1,0)</f>
        <v>-2.5759804035578315E-2</v>
      </c>
      <c r="AT312" s="78">
        <f>IFERROR('%QUOTES'!AT312/'%QUOTES'!AT311-1,0)</f>
        <v>-2.4166972247656071E-2</v>
      </c>
      <c r="AU312" s="78">
        <f>IFERROR('%QUOTES'!AU312/'%QUOTES'!AU311-1,0)</f>
        <v>-1.7841592805462381E-2</v>
      </c>
      <c r="AV312" s="78">
        <f>IFERROR('%QUOTES'!AV312/'%QUOTES'!AV311-1,0)</f>
        <v>-7.5798293347730805E-3</v>
      </c>
      <c r="AW312" s="78">
        <f>IFERROR('%QUOTES'!AW312/'%QUOTES'!AW311-1,0)</f>
        <v>-9.2709684439609141E-3</v>
      </c>
      <c r="AX312" s="78">
        <f>IFERROR('%QUOTES'!AX312/'%QUOTES'!AX311-1,0)</f>
        <v>-6.6803715882087777E-2</v>
      </c>
      <c r="AY312" s="78">
        <f>IFERROR('%QUOTES'!AY312/'%QUOTES'!AY311-1,0)</f>
        <v>-2.9707872586236528E-3</v>
      </c>
      <c r="AZ312" s="78">
        <f>IFERROR('%QUOTES'!AZ312/'%QUOTES'!AZ311-1,0)</f>
        <v>-1.1174211841792792E-2</v>
      </c>
      <c r="BA312" s="78">
        <f>IFERROR('%QUOTES'!BA312/'%QUOTES'!BA311-1,0)</f>
        <v>-2.18457309201322E-2</v>
      </c>
      <c r="BB312" s="78">
        <f>IFERROR('%QUOTES'!BB312/'%QUOTES'!BB311-1,0)</f>
        <v>-1.1382064216962862E-2</v>
      </c>
      <c r="BC312" s="78">
        <f>IFERROR('%QUOTES'!BC312/'%QUOTES'!BC311-1,0)</f>
        <v>-8.3342689256657998E-3</v>
      </c>
      <c r="BD312" s="78">
        <f>IFERROR('%QUOTES'!BD312/'%QUOTES'!BD311-1,0)</f>
        <v>-7.0404711590306146E-3</v>
      </c>
      <c r="BE312" s="78">
        <f>IFERROR('%QUOTES'!BE312/'%QUOTES'!BE311-1,0)</f>
        <v>-9.3910404877386444E-3</v>
      </c>
      <c r="BF312" s="78">
        <f>IFERROR('%QUOTES'!BF312/'%QUOTES'!BF311-1,0)</f>
        <v>-1.8099138598528852E-2</v>
      </c>
      <c r="BG312" s="78">
        <f>IFERROR('%QUOTES'!BG312/'%QUOTES'!BG311-1,0)</f>
        <v>1.7473073476702572E-2</v>
      </c>
      <c r="BH312" s="78">
        <f>IFERROR('%QUOTES'!BH312/'%QUOTES'!BH311-1,0)</f>
        <v>-5.7220570647941171E-3</v>
      </c>
      <c r="BI312" s="78">
        <f>IFERROR('%QUOTES'!BI312/'%QUOTES'!BI311-1,0)</f>
        <v>-7.7388840390452129E-3</v>
      </c>
      <c r="BJ312" s="78">
        <f>IFERROR('%QUOTES'!BJ312/'%QUOTES'!BJ311-1,0)</f>
        <v>-1.3840136722029883E-2</v>
      </c>
      <c r="BK312" s="78">
        <f>IFERROR('%QUOTES'!BK312/'%QUOTES'!BK311-1,0)</f>
        <v>-6.8099004714510247E-3</v>
      </c>
      <c r="BL312" s="78">
        <f>IFERROR('%QUOTES'!BL312/'%QUOTES'!BL311-1,0)</f>
        <v>-6.2801449153989664E-3</v>
      </c>
      <c r="BM312" s="78">
        <f>IFERROR('%QUOTES'!BM312/'%QUOTES'!BM311-1,0)</f>
        <v>-1.4570361381002983E-2</v>
      </c>
      <c r="BN312" s="78">
        <f>IFERROR('%QUOTES'!BN312/'%QUOTES'!BN311-1,0)</f>
        <v>-1.0834235716826179E-2</v>
      </c>
      <c r="BO312" s="78">
        <f>IFERROR('%QUOTES'!BO312/'%QUOTES'!BO311-1,0)</f>
        <v>1.5247776365946653E-2</v>
      </c>
      <c r="BP312" s="78">
        <f>IFERROR('%QUOTES'!BP312/'%QUOTES'!BP311-1,0)</f>
        <v>-1.065420942740114E-2</v>
      </c>
      <c r="BQ312" s="78">
        <f>IFERROR('%QUOTES'!BQ312/'%QUOTES'!BQ311-1,0)</f>
        <v>-2.1365868558573808E-3</v>
      </c>
      <c r="BR312" s="78">
        <f>IFERROR('%QUOTES'!BR312/'%QUOTES'!BR311-1,0)</f>
        <v>-1.3759014575268291E-2</v>
      </c>
      <c r="BS312" s="78">
        <f>IFERROR('%QUOTES'!BS312/'%QUOTES'!BS311-1,0)</f>
        <v>-1.401919958840514E-2</v>
      </c>
      <c r="BT312" s="78">
        <f>IFERROR('%QUOTES'!BT312/'%QUOTES'!BT311-1,0)</f>
        <v>-6.8793145980148296E-3</v>
      </c>
      <c r="BU312" s="78">
        <f>IFERROR('%QUOTES'!BU312/'%QUOTES'!BU311-1,0)</f>
        <v>-2.6007802340701769E-3</v>
      </c>
      <c r="BV312" s="78">
        <f>IFERROR('%QUOTES'!BV312/'%QUOTES'!BV311-1,0)</f>
        <v>-5.0115323093478104E-3</v>
      </c>
      <c r="BW312" s="78">
        <f>IFERROR('%QUOTES'!BW312/'%QUOTES'!BW311-1,0)</f>
        <v>-1.3506935994159308E-2</v>
      </c>
      <c r="BX312" s="78">
        <f>IFERROR('%QUOTES'!BX312/'%QUOTES'!BX311-1,0)</f>
        <v>-1.3878967080449889E-2</v>
      </c>
      <c r="BY312" s="78">
        <f>IFERROR('%QUOTES'!BY312/'%QUOTES'!BY311-1,0)</f>
        <v>-6.4604046242774382E-3</v>
      </c>
      <c r="BZ312" s="78">
        <f>IFERROR('%QUOTES'!BZ312/'%QUOTES'!BZ311-1,0)</f>
        <v>-1.6794851935251209E-2</v>
      </c>
      <c r="CA312" s="78">
        <f>IFERROR('%QUOTES'!CA312/'%QUOTES'!CA311-1,0)</f>
        <v>-8.209624454148523E-3</v>
      </c>
      <c r="CB312" s="78">
        <f>IFERROR('%QUOTES'!CB312/'%QUOTES'!CB311-1,0)</f>
        <v>-1.2823786773950241E-2</v>
      </c>
      <c r="CC312" s="78">
        <f>IFERROR('%QUOTES'!CC312/'%QUOTES'!CC311-1,0)</f>
        <v>-7.8852316106624576E-3</v>
      </c>
      <c r="CD312" s="78">
        <f>IFERROR('%QUOTES'!CD312/'%QUOTES'!CD311-1,0)</f>
        <v>-7.6934412936027208E-3</v>
      </c>
      <c r="CE312" s="78">
        <f>IFERROR('%QUOTES'!CE312/'%QUOTES'!CE311-1,0)</f>
        <v>-1.5173188147090344E-2</v>
      </c>
      <c r="CF312" s="78">
        <f>IFERROR('%QUOTES'!CF312/'%QUOTES'!CF311-1,0)</f>
        <v>-9.4672746700837918E-3</v>
      </c>
      <c r="CG312" s="78">
        <f>IFERROR('%QUOTES'!CG312/'%QUOTES'!CG311-1,0)</f>
        <v>-2.7634659774364856E-3</v>
      </c>
      <c r="CH312" s="78">
        <f>IFERROR('%QUOTES'!CH312/'%QUOTES'!CH311-1,0)</f>
        <v>-4.4091460472088784E-3</v>
      </c>
      <c r="CI312" s="78">
        <f>IFERROR('%QUOTES'!CI312/'%QUOTES'!CI311-1,0)</f>
        <v>-1.0965277377000815E-3</v>
      </c>
      <c r="CJ312" s="78">
        <f>IFERROR('%QUOTES'!CJ312/'%QUOTES'!CJ311-1,0)</f>
        <v>-1.7323171708810814E-2</v>
      </c>
      <c r="CK312" s="78">
        <f>IFERROR('%QUOTES'!CK312/'%QUOTES'!CK311-1,0)</f>
        <v>-1.5228489267950951E-2</v>
      </c>
      <c r="CL312" s="78">
        <f>IFERROR('%QUOTES'!CL312/'%QUOTES'!CL311-1,0)</f>
        <v>-6.673021925643452E-3</v>
      </c>
      <c r="CM312" s="78">
        <f>IFERROR('%QUOTES'!CM312/'%QUOTES'!CM311-1,0)</f>
        <v>-8.1154192966635952E-3</v>
      </c>
      <c r="CN312" s="78">
        <f>IFERROR('%QUOTES'!CN312/'%QUOTES'!CN311-1,0)</f>
        <v>-3.3519553072625774E-2</v>
      </c>
      <c r="CO312" s="78">
        <f>IFERROR('%QUOTES'!CO312/'%QUOTES'!CO311-1,0)</f>
        <v>-2.1921734052157804E-2</v>
      </c>
      <c r="CP312" s="78">
        <f>IFERROR('%QUOTES'!CP312/'%QUOTES'!CP311-1,0)</f>
        <v>-6.7996991060048639E-3</v>
      </c>
      <c r="CQ312" s="78">
        <f>IFERROR('%QUOTES'!CQ312/'%QUOTES'!CQ311-1,0)</f>
        <v>-7.074066614266683E-3</v>
      </c>
      <c r="CR312" s="78">
        <f>IFERROR('%QUOTES'!CR312/'%QUOTES'!CR311-1,0)</f>
        <v>-2.605863107300932E-3</v>
      </c>
      <c r="CS312" s="78">
        <f>IFERROR('%QUOTES'!CS312/'%QUOTES'!CS311-1,0)</f>
        <v>-2.1732381922768829E-3</v>
      </c>
      <c r="CT312" s="78">
        <f>IFERROR('%QUOTES'!CT312/'%QUOTES'!CT311-1,0)</f>
        <v>-3.6139388944791406E-3</v>
      </c>
      <c r="CU312" s="78">
        <f>IFERROR('%QUOTES'!CU312/'%QUOTES'!CU311-1,0)</f>
        <v>3.4216819277108401E-2</v>
      </c>
      <c r="CV312" s="78">
        <f>IFERROR('%QUOTES'!CV312/'%QUOTES'!CV311-1,0)</f>
        <v>6.1287027579162157E-3</v>
      </c>
      <c r="CW312" s="78">
        <f>IFERROR('%QUOTES'!CW312/'%QUOTES'!CW311-1,0)</f>
        <v>-1.4230271668822847E-2</v>
      </c>
      <c r="CX312" s="78">
        <f>IFERROR('%QUOTES'!CX312/'%QUOTES'!CX311-1,0)</f>
        <v>1.2186664769730626E-2</v>
      </c>
      <c r="CY312" s="78">
        <f>IFERROR('%QUOTES'!CY312/'%QUOTES'!CY311-1,0)</f>
        <v>-1.3141025219838953E-2</v>
      </c>
      <c r="CZ312" s="78">
        <f>IFERROR('%QUOTES'!CZ312/'%QUOTES'!CZ311-1,0)</f>
        <v>1.4139229276407095E-2</v>
      </c>
      <c r="DA312" s="78">
        <f>IFERROR('%QUOTES'!DA312/'%QUOTES'!DA311-1,0)</f>
        <v>1.0868224278384186E-3</v>
      </c>
      <c r="DB312" s="78">
        <f>IFERROR('%QUOTES'!DB312/'%QUOTES'!DB311-1,0)</f>
        <v>3.5726971713101463E-4</v>
      </c>
      <c r="DC312" s="78">
        <f>IFERROR('%QUOTES'!DC312/'%QUOTES'!DC311-1,0)</f>
        <v>9.186918303371705E-3</v>
      </c>
      <c r="DD312" s="78">
        <f>IFERROR('%QUOTES'!DD312/'%QUOTES'!DD311-1,0)</f>
        <v>9.6858374427790661E-3</v>
      </c>
      <c r="DE312" s="78">
        <f>IFERROR('%QUOTES'!DE312/'%QUOTES'!DE311-1,0)</f>
        <v>-1.8823940179911736E-3</v>
      </c>
      <c r="DF312" s="78">
        <f>IFERROR('%QUOTES'!DF312/'%QUOTES'!DF311-1,0)</f>
        <v>6.8070987551522855E-3</v>
      </c>
      <c r="DG312" s="78">
        <f>IFERROR('%QUOTES'!DG312/'%QUOTES'!DG311-1,0)</f>
        <v>-5.3333333333333011E-3</v>
      </c>
      <c r="DH312" s="78">
        <f>IFERROR('%QUOTES'!DH312/'%QUOTES'!DH311-1,0)</f>
        <v>-3.8395277404492667E-3</v>
      </c>
      <c r="DI312" s="78">
        <f>IFERROR('%QUOTES'!DI312/'%QUOTES'!DI311-1,0)</f>
        <v>1.903449962014081E-3</v>
      </c>
      <c r="DJ312" s="78">
        <f>IFERROR('%QUOTES'!DJ312/'%QUOTES'!DJ311-1,0)</f>
        <v>1.532490343167936E-3</v>
      </c>
      <c r="DK312" s="78">
        <f>IFERROR('%QUOTES'!DK312/'%QUOTES'!DK311-1,0)</f>
        <v>-3.3527558223989118E-4</v>
      </c>
      <c r="DL312" s="78">
        <f>IFERROR('%QUOTES'!DL312/'%QUOTES'!DL311-1,0)</f>
        <v>6.5510192089246466E-4</v>
      </c>
      <c r="DM312" s="78">
        <f>IFERROR('%QUOTES'!DM312/'%QUOTES'!DM311-1,0)</f>
        <v>-2.7937663698271997E-3</v>
      </c>
      <c r="DN312" s="78">
        <f>IFERROR('%QUOTES'!DN312/'%QUOTES'!DN311-1,0)</f>
        <v>-3.1047135196161646E-3</v>
      </c>
      <c r="DO312" s="78">
        <f>IFERROR('%QUOTES'!DO312/'%QUOTES'!DO311-1,0)</f>
        <v>5.3290702192665407E-4</v>
      </c>
      <c r="DP312" s="78">
        <f>IFERROR('%QUOTES'!DP312/'%QUOTES'!DP311-1,0)</f>
        <v>-3.4135644987421943E-3</v>
      </c>
      <c r="DQ312" s="78">
        <f>IFERROR('%QUOTES'!DQ312/'%QUOTES'!DQ311-1,0)</f>
        <v>-2.0387909234782509E-3</v>
      </c>
      <c r="DR312" s="78">
        <f>IFERROR('%QUOTES'!DR312/'%QUOTES'!DR311-1,0)</f>
        <v>-1.0651392871773857E-2</v>
      </c>
      <c r="DS312" s="78">
        <f>IFERROR('%QUOTES'!DS312/'%QUOTES'!DS311-1,0)</f>
        <v>2.1070672581738892E-2</v>
      </c>
      <c r="DT312" s="78">
        <f>IFERROR('%QUOTES'!DT312/'%QUOTES'!DT311-1,0)</f>
        <v>-1.2315524377324305E-3</v>
      </c>
      <c r="DU312" s="78">
        <f>IFERROR('%QUOTES'!DU312/'%QUOTES'!DU311-1,0)</f>
        <v>-4.0202535795313965E-3</v>
      </c>
      <c r="DV312" s="78">
        <f>IFERROR('%QUOTES'!DV312/'%QUOTES'!DV311-1,0)</f>
        <v>-1.9703167816933487E-3</v>
      </c>
      <c r="DW312" s="78">
        <f>IFERROR('%QUOTES'!DW312/'%QUOTES'!DW311-1,0)</f>
        <v>1.0171721963303737E-2</v>
      </c>
      <c r="DX312" s="78">
        <f>IFERROR('%QUOTES'!DX312/'%QUOTES'!DX311-1,0)</f>
        <v>-5.8397898742412746E-4</v>
      </c>
      <c r="DY312" s="78">
        <f>IFERROR('%QUOTES'!DY312/'%QUOTES'!DY311-1,0)</f>
        <v>-1.60624734460868E-3</v>
      </c>
      <c r="DZ312" s="78">
        <f>IFERROR('%QUOTES'!DZ312/'%QUOTES'!DZ311-1,0)</f>
        <v>-3.6962574796222114E-3</v>
      </c>
      <c r="EA312" s="78">
        <f>IFERROR('%QUOTES'!EA312/'%QUOTES'!EA311-1,0)</f>
        <v>-4.1641583630029899E-3</v>
      </c>
      <c r="EB312" s="78">
        <f>IFERROR('%QUOTES'!EB312/'%QUOTES'!EB311-1,0)</f>
        <v>-3.5211268380530569E-3</v>
      </c>
      <c r="EC312" s="78">
        <f>IFERROR('%QUOTES'!EC312/'%QUOTES'!EC311-1,0)</f>
        <v>-3.417414064470381E-3</v>
      </c>
      <c r="ED312" s="78">
        <f>IFERROR('%QUOTES'!ED312/'%QUOTES'!ED311-1,0)</f>
        <v>-4.9914227633557351E-3</v>
      </c>
      <c r="EE312" s="78">
        <f>IFERROR('%QUOTES'!EE312/'%QUOTES'!EE311-1,0)</f>
        <v>-1.2125188716265445E-3</v>
      </c>
      <c r="EF312" s="78">
        <f>IFERROR('%QUOTES'!EF312/'%QUOTES'!EF311-1,0)</f>
        <v>-2.997816432272371E-3</v>
      </c>
      <c r="EG312" s="78">
        <f>IFERROR('%QUOTES'!EG312/'%QUOTES'!EG311-1,0)</f>
        <v>-3.7769645579380784E-3</v>
      </c>
      <c r="EH312" s="78">
        <f>IFERROR('%QUOTES'!EH312/'%QUOTES'!EH311-1,0)</f>
        <v>-1.1517853029255898E-3</v>
      </c>
      <c r="EI312" s="78">
        <f>IFERROR('%QUOTES'!EI312/'%QUOTES'!EI311-1,0)</f>
        <v>-8.936506208065631E-3</v>
      </c>
      <c r="EJ312" s="78">
        <f>IFERROR('%QUOTES'!EJ312/'%QUOTES'!EJ311-1,0)</f>
        <v>6.025548034439776E-3</v>
      </c>
      <c r="EK312" s="78">
        <f>IFERROR('%QUOTES'!EK312/'%QUOTES'!EK311-1,0)</f>
        <v>2.6658669036327964E-4</v>
      </c>
      <c r="EL312" s="78">
        <f>IFERROR('%QUOTES'!EL312/'%QUOTES'!EL311-1,0)</f>
        <v>-3.0713143076587235E-3</v>
      </c>
      <c r="EM312" s="78">
        <f>IFERROR('%QUOTES'!EM312/'%QUOTES'!EM311-1,0)</f>
        <v>2.125171292806316E-3</v>
      </c>
      <c r="EN312" s="78">
        <f>IFERROR('%QUOTES'!EN312/'%QUOTES'!EN311-1,0)</f>
        <v>-6.8965756693596392E-3</v>
      </c>
      <c r="EO312" s="78">
        <f>IFERROR('%QUOTES'!EO312/'%QUOTES'!EO311-1,0)</f>
        <v>5.3758480182943824E-3</v>
      </c>
      <c r="EP312" s="78">
        <f>IFERROR('%QUOTES'!EP312/'%QUOTES'!EP311-1,0)</f>
        <v>-2.3076730769230336E-3</v>
      </c>
      <c r="EQ312" s="78">
        <f>IFERROR('%QUOTES'!EQ312/'%QUOTES'!EQ311-1,0)</f>
        <v>1.00772252254413E-2</v>
      </c>
      <c r="ER312" s="78">
        <f>IFERROR('%QUOTES'!ER312/'%QUOTES'!ER311-1,0)</f>
        <v>-1.6611295681062677E-3</v>
      </c>
      <c r="ES312" s="78">
        <f>IFERROR('%QUOTES'!ES312/'%QUOTES'!ES311-1,0)</f>
        <v>-6.1576662561576567E-3</v>
      </c>
      <c r="ET312" s="78">
        <f>IFERROR('%QUOTES'!ET312/'%QUOTES'!ET311-1,0)</f>
        <v>1.512159763313603E-2</v>
      </c>
      <c r="EU312" s="78">
        <f>IFERROR('%QUOTES'!EU312/'%QUOTES'!EU311-1,0)</f>
        <v>4.6746495747804762E-3</v>
      </c>
      <c r="EV312" s="78">
        <f>IFERROR('%QUOTES'!EV312/'%QUOTES'!EV311-1,0)</f>
        <v>4.9822064056939119E-3</v>
      </c>
      <c r="EW312" s="78">
        <f>IFERROR('%QUOTES'!EW312/'%QUOTES'!EW311-1,0)</f>
        <v>1.3719925163704572E-2</v>
      </c>
      <c r="EX312" s="78">
        <f>IFERROR('%QUOTES'!EX312/'%QUOTES'!EX311-1,0)</f>
        <v>8.9126262626264552E-3</v>
      </c>
      <c r="EY312" s="78">
        <f>IFERROR('%QUOTES'!EY312/'%QUOTES'!EY311-1,0)</f>
        <v>3.4637338599330381E-3</v>
      </c>
      <c r="EZ312" s="78">
        <f>IFERROR('%QUOTES'!EZ312/'%QUOTES'!EZ311-1,0)</f>
        <v>1.1836028055312475E-2</v>
      </c>
      <c r="FA312" s="78">
        <f>IFERROR('%QUOTES'!FA312/'%QUOTES'!FA311-1,0)</f>
        <v>1.9809112548336838E-3</v>
      </c>
      <c r="FB312" s="78">
        <f>IFERROR('%QUOTES'!FB312/'%QUOTES'!FB311-1,0)</f>
        <v>0</v>
      </c>
      <c r="FC312" s="78">
        <f>IFERROR('%QUOTES'!FC312/'%QUOTES'!FC311-1,0)</f>
        <v>4.6318625060945973E-3</v>
      </c>
      <c r="FD312" s="78">
        <f>IFERROR('%QUOTES'!FD312/'%QUOTES'!FD311-1,0)</f>
        <v>1.9474196689386769E-2</v>
      </c>
      <c r="FE312" s="78">
        <f>IFERROR('%QUOTES'!FE312/'%QUOTES'!FE311-1,0)</f>
        <v>1.3666400267031031E-2</v>
      </c>
      <c r="FF312" s="78">
        <f>IFERROR('%QUOTES'!FF312/'%QUOTES'!FF311-1,0)</f>
        <v>0</v>
      </c>
      <c r="FG312" s="78">
        <f>IFERROR('%QUOTES'!FG312/'%QUOTES'!FG311-1,0)</f>
        <v>4.5977011494252817E-2</v>
      </c>
      <c r="FH312" s="78">
        <f>IFERROR('%QUOTES'!FH312/'%QUOTES'!FH311-1,0)</f>
        <v>3.7402244134647766E-3</v>
      </c>
    </row>
    <row r="313" spans="1:164">
      <c r="A313" s="76">
        <v>43552</v>
      </c>
      <c r="B313" s="78">
        <f>IFERROR('%QUOTES'!B313/'%QUOTES'!B312-1,0)</f>
        <v>0</v>
      </c>
      <c r="C313" s="78">
        <f>IFERROR('%QUOTES'!C313/'%QUOTES'!C312-1,0)</f>
        <v>1.6501100110011269E-3</v>
      </c>
      <c r="D313" s="78">
        <f>IFERROR('%QUOTES'!D313/'%QUOTES'!D312-1,0)</f>
        <v>0</v>
      </c>
      <c r="E313" s="78">
        <f>IFERROR('%QUOTES'!E313/'%QUOTES'!E312-1,0)</f>
        <v>4.1551246537396835E-3</v>
      </c>
      <c r="F313" s="78">
        <f>IFERROR('%QUOTES'!F313/'%QUOTES'!F312-1,0)</f>
        <v>-6.4360738073668822E-3</v>
      </c>
      <c r="G313" s="78">
        <f>IFERROR('%QUOTES'!G313/'%QUOTES'!G312-1,0)</f>
        <v>9.5693779904306719E-3</v>
      </c>
      <c r="H313" s="78">
        <f>IFERROR('%QUOTES'!H313/'%QUOTES'!H312-1,0)</f>
        <v>8.0053035356904001E-3</v>
      </c>
      <c r="I313" s="78">
        <f>IFERROR('%QUOTES'!I313/'%QUOTES'!I312-1,0)</f>
        <v>0</v>
      </c>
      <c r="J313" s="78">
        <f>IFERROR('%QUOTES'!J313/'%QUOTES'!J312-1,0)</f>
        <v>4.7432287331243828E-3</v>
      </c>
      <c r="K313" s="78">
        <f>IFERROR('%QUOTES'!K313/'%QUOTES'!K312-1,0)</f>
        <v>8.1258828799628535E-3</v>
      </c>
      <c r="L313" s="78">
        <f>IFERROR('%QUOTES'!L313/'%QUOTES'!L312-1,0)</f>
        <v>-3.2393908895556045E-4</v>
      </c>
      <c r="M313" s="78">
        <f>IFERROR('%QUOTES'!M313/'%QUOTES'!M312-1,0)</f>
        <v>1.4174344436570507E-3</v>
      </c>
      <c r="N313" s="78">
        <f>IFERROR('%QUOTES'!N313/'%QUOTES'!N312-1,0)</f>
        <v>4.1914564454615055E-2</v>
      </c>
      <c r="O313" s="78">
        <f>IFERROR('%QUOTES'!O313/'%QUOTES'!O312-1,0)</f>
        <v>2.454904768622157E-2</v>
      </c>
      <c r="P313" s="78">
        <f>IFERROR('%QUOTES'!P313/'%QUOTES'!P312-1,0)</f>
        <v>2.4655136845540548E-2</v>
      </c>
      <c r="Q313" s="78">
        <f>IFERROR('%QUOTES'!Q313/'%QUOTES'!Q312-1,0)</f>
        <v>8.6206898874108262E-3</v>
      </c>
      <c r="R313" s="78">
        <f>IFERROR('%QUOTES'!R313/'%QUOTES'!R312-1,0)</f>
        <v>7.5809612753108269E-3</v>
      </c>
      <c r="S313" s="78">
        <f>IFERROR('%QUOTES'!S313/'%QUOTES'!S312-1,0)</f>
        <v>1.3752913111752196E-2</v>
      </c>
      <c r="T313" s="78">
        <f>IFERROR('%QUOTES'!T313/'%QUOTES'!T312-1,0)</f>
        <v>1.0070706003509455E-2</v>
      </c>
      <c r="U313" s="78">
        <f>IFERROR('%QUOTES'!U313/'%QUOTES'!U312-1,0)</f>
        <v>1.3313967240039526E-2</v>
      </c>
      <c r="V313" s="78">
        <f>IFERROR('%QUOTES'!V313/'%QUOTES'!V312-1,0)</f>
        <v>1.2410601337597749E-2</v>
      </c>
      <c r="W313" s="78">
        <f>IFERROR('%QUOTES'!W313/'%QUOTES'!W312-1,0)</f>
        <v>7.81734194985928E-3</v>
      </c>
      <c r="X313" s="78">
        <f>IFERROR('%QUOTES'!X313/'%QUOTES'!X312-1,0)</f>
        <v>1.319153350676272E-2</v>
      </c>
      <c r="Y313" s="78">
        <f>IFERROR('%QUOTES'!Y313/'%QUOTES'!Y312-1,0)</f>
        <v>0</v>
      </c>
      <c r="Z313" s="78">
        <f>IFERROR('%QUOTES'!Z313/'%QUOTES'!Z312-1,0)</f>
        <v>1.2211011508700187E-2</v>
      </c>
      <c r="AA313" s="78">
        <f>IFERROR('%QUOTES'!AA313/'%QUOTES'!AA312-1,0)</f>
        <v>6.757811528308455E-3</v>
      </c>
      <c r="AB313" s="78">
        <f>IFERROR('%QUOTES'!AB313/'%QUOTES'!AB312-1,0)</f>
        <v>7.7869377596850864E-3</v>
      </c>
      <c r="AC313" s="78">
        <f>IFERROR('%QUOTES'!AC313/'%QUOTES'!AC312-1,0)</f>
        <v>1.579615286624203E-2</v>
      </c>
      <c r="AD313" s="78">
        <f>IFERROR('%QUOTES'!AD313/'%QUOTES'!AD312-1,0)</f>
        <v>8.6545633359558227E-3</v>
      </c>
      <c r="AE313" s="78">
        <f>IFERROR('%QUOTES'!AE313/'%QUOTES'!AE312-1,0)</f>
        <v>-1.1784765359261651E-2</v>
      </c>
      <c r="AF313" s="78">
        <f>IFERROR('%QUOTES'!AF313/'%QUOTES'!AF312-1,0)</f>
        <v>-1.1581607164380947E-2</v>
      </c>
      <c r="AG313" s="78">
        <f>IFERROR('%QUOTES'!AG313/'%QUOTES'!AG312-1,0)</f>
        <v>-1.086370467335418E-2</v>
      </c>
      <c r="AH313" s="78">
        <f>IFERROR('%QUOTES'!AH313/'%QUOTES'!AH312-1,0)</f>
        <v>-1.1670124178679409E-2</v>
      </c>
      <c r="AI313" s="78">
        <f>IFERROR('%QUOTES'!AI313/'%QUOTES'!AI312-1,0)</f>
        <v>-1.6433601398601394E-2</v>
      </c>
      <c r="AJ313" s="78">
        <f>IFERROR('%QUOTES'!AJ313/'%QUOTES'!AJ312-1,0)</f>
        <v>-1.1079205650003865E-2</v>
      </c>
      <c r="AK313" s="78">
        <f>IFERROR('%QUOTES'!AK313/'%QUOTES'!AK312-1,0)</f>
        <v>-2.7850352249342292E-3</v>
      </c>
      <c r="AL313" s="78">
        <f>IFERROR('%QUOTES'!AL313/'%QUOTES'!AL312-1,0)</f>
        <v>-1.104797979797989E-2</v>
      </c>
      <c r="AM313" s="78">
        <f>IFERROR('%QUOTES'!AM313/'%QUOTES'!AM312-1,0)</f>
        <v>-2.2617352300323024E-2</v>
      </c>
      <c r="AN313" s="78">
        <f>IFERROR('%QUOTES'!AN313/'%QUOTES'!AN312-1,0)</f>
        <v>-8.861095856248169E-3</v>
      </c>
      <c r="AO313" s="78">
        <f>IFERROR('%QUOTES'!AO313/'%QUOTES'!AO312-1,0)</f>
        <v>2.231899715193264E-2</v>
      </c>
      <c r="AP313" s="78">
        <f>IFERROR('%QUOTES'!AP313/'%QUOTES'!AP312-1,0)</f>
        <v>-6.5078020439869322E-3</v>
      </c>
      <c r="AQ313" s="78">
        <f>IFERROR('%QUOTES'!AQ313/'%QUOTES'!AQ312-1,0)</f>
        <v>-1.0742847713760217E-2</v>
      </c>
      <c r="AR313" s="78">
        <f>IFERROR('%QUOTES'!AR313/'%QUOTES'!AR312-1,0)</f>
        <v>-3.2156154800857539E-2</v>
      </c>
      <c r="AS313" s="78">
        <f>IFERROR('%QUOTES'!AS313/'%QUOTES'!AS312-1,0)</f>
        <v>1.2364485447974083E-2</v>
      </c>
      <c r="AT313" s="78">
        <f>IFERROR('%QUOTES'!AT313/'%QUOTES'!AT312-1,0)</f>
        <v>7.5047280957736273E-3</v>
      </c>
      <c r="AU313" s="78">
        <f>IFERROR('%QUOTES'!AU313/'%QUOTES'!AU312-1,0)</f>
        <v>9.9706758846871413E-3</v>
      </c>
      <c r="AV313" s="78">
        <f>IFERROR('%QUOTES'!AV313/'%QUOTES'!AV312-1,0)</f>
        <v>4.3037642946974763E-3</v>
      </c>
      <c r="AW313" s="78">
        <f>IFERROR('%QUOTES'!AW313/'%QUOTES'!AW312-1,0)</f>
        <v>5.1841139878769926E-3</v>
      </c>
      <c r="AX313" s="78">
        <f>IFERROR('%QUOTES'!AX313/'%QUOTES'!AX312-1,0)</f>
        <v>3.7628469162995559E-2</v>
      </c>
      <c r="AY313" s="78">
        <f>IFERROR('%QUOTES'!AY313/'%QUOTES'!AY312-1,0)</f>
        <v>2.4830491640457364E-3</v>
      </c>
      <c r="AZ313" s="78">
        <f>IFERROR('%QUOTES'!AZ313/'%QUOTES'!AZ312-1,0)</f>
        <v>8.6519204198443056E-3</v>
      </c>
      <c r="BA313" s="78">
        <f>IFERROR('%QUOTES'!BA313/'%QUOTES'!BA312-1,0)</f>
        <v>1.2875991046581881E-2</v>
      </c>
      <c r="BB313" s="78">
        <f>IFERROR('%QUOTES'!BB313/'%QUOTES'!BB312-1,0)</f>
        <v>4.4281122921543403E-3</v>
      </c>
      <c r="BC313" s="78">
        <f>IFERROR('%QUOTES'!BC313/'%QUOTES'!BC312-1,0)</f>
        <v>2.5434479708061897E-3</v>
      </c>
      <c r="BD313" s="78">
        <f>IFERROR('%QUOTES'!BD313/'%QUOTES'!BD312-1,0)</f>
        <v>9.046405425603643E-3</v>
      </c>
      <c r="BE313" s="78">
        <f>IFERROR('%QUOTES'!BE313/'%QUOTES'!BE312-1,0)</f>
        <v>3.6506800488642632E-3</v>
      </c>
      <c r="BF313" s="78">
        <f>IFERROR('%QUOTES'!BF313/'%QUOTES'!BF312-1,0)</f>
        <v>7.2942831136801889E-3</v>
      </c>
      <c r="BG313" s="78">
        <f>IFERROR('%QUOTES'!BG313/'%QUOTES'!BG312-1,0)</f>
        <v>-8.3663147673410654E-3</v>
      </c>
      <c r="BH313" s="78">
        <f>IFERROR('%QUOTES'!BH313/'%QUOTES'!BH312-1,0)</f>
        <v>4.1106602859417585E-3</v>
      </c>
      <c r="BI313" s="78">
        <f>IFERROR('%QUOTES'!BI313/'%QUOTES'!BI312-1,0)</f>
        <v>1.6978300445209538E-3</v>
      </c>
      <c r="BJ313" s="78">
        <f>IFERROR('%QUOTES'!BJ313/'%QUOTES'!BJ312-1,0)</f>
        <v>1.0871694010674116E-2</v>
      </c>
      <c r="BK313" s="78">
        <f>IFERROR('%QUOTES'!BK313/'%QUOTES'!BK312-1,0)</f>
        <v>2.6376583669640574E-4</v>
      </c>
      <c r="BL313" s="78">
        <f>IFERROR('%QUOTES'!BL313/'%QUOTES'!BL312-1,0)</f>
        <v>4.1963801475031204E-3</v>
      </c>
      <c r="BM313" s="78">
        <f>IFERROR('%QUOTES'!BM313/'%QUOTES'!BM312-1,0)</f>
        <v>-1.9078984659371967E-3</v>
      </c>
      <c r="BN313" s="78">
        <f>IFERROR('%QUOTES'!BN313/'%QUOTES'!BN312-1,0)</f>
        <v>1.0733778281105E-2</v>
      </c>
      <c r="BO313" s="78">
        <f>IFERROR('%QUOTES'!BO313/'%QUOTES'!BO312-1,0)</f>
        <v>-9.386733416770987E-3</v>
      </c>
      <c r="BP313" s="78">
        <f>IFERROR('%QUOTES'!BP313/'%QUOTES'!BP312-1,0)</f>
        <v>4.5937271794267431E-3</v>
      </c>
      <c r="BQ313" s="78">
        <f>IFERROR('%QUOTES'!BQ313/'%QUOTES'!BQ312-1,0)</f>
        <v>7.0614347580213455E-3</v>
      </c>
      <c r="BR313" s="78">
        <f>IFERROR('%QUOTES'!BR313/'%QUOTES'!BR312-1,0)</f>
        <v>7.9845795907258488E-3</v>
      </c>
      <c r="BS313" s="78">
        <f>IFERROR('%QUOTES'!BS313/'%QUOTES'!BS312-1,0)</f>
        <v>-1.6570344060612419E-3</v>
      </c>
      <c r="BT313" s="78">
        <f>IFERROR('%QUOTES'!BT313/'%QUOTES'!BT312-1,0)</f>
        <v>-4.5384567823316679E-3</v>
      </c>
      <c r="BU313" s="78">
        <f>IFERROR('%QUOTES'!BU313/'%QUOTES'!BU312-1,0)</f>
        <v>5.649674054758691E-3</v>
      </c>
      <c r="BV313" s="78">
        <f>IFERROR('%QUOTES'!BV313/'%QUOTES'!BV312-1,0)</f>
        <v>4.74047774177766E-3</v>
      </c>
      <c r="BW313" s="78">
        <f>IFERROR('%QUOTES'!BW313/'%QUOTES'!BW312-1,0)</f>
        <v>1.8502652029110944E-3</v>
      </c>
      <c r="BX313" s="78">
        <f>IFERROR('%QUOTES'!BX313/'%QUOTES'!BX312-1,0)</f>
        <v>7.4966291230564863E-3</v>
      </c>
      <c r="BY313" s="78">
        <f>IFERROR('%QUOTES'!BY313/'%QUOTES'!BY312-1,0)</f>
        <v>4.7912731826023069E-3</v>
      </c>
      <c r="BZ313" s="78">
        <f>IFERROR('%QUOTES'!BZ313/'%QUOTES'!BZ312-1,0)</f>
        <v>5.7471424927704184E-3</v>
      </c>
      <c r="CA313" s="78">
        <f>IFERROR('%QUOTES'!CA313/'%QUOTES'!CA312-1,0)</f>
        <v>3.52238470451538E-3</v>
      </c>
      <c r="CB313" s="78">
        <f>IFERROR('%QUOTES'!CB313/'%QUOTES'!CB312-1,0)</f>
        <v>6.3678047054409603E-3</v>
      </c>
      <c r="CC313" s="78">
        <f>IFERROR('%QUOTES'!CC313/'%QUOTES'!CC312-1,0)</f>
        <v>4.0038186686701671E-3</v>
      </c>
      <c r="CD313" s="78">
        <f>IFERROR('%QUOTES'!CD313/'%QUOTES'!CD312-1,0)</f>
        <v>3.5821729480112197E-3</v>
      </c>
      <c r="CE313" s="78">
        <f>IFERROR('%QUOTES'!CE313/'%QUOTES'!CE312-1,0)</f>
        <v>4.1690050450970961E-3</v>
      </c>
      <c r="CF313" s="78">
        <f>IFERROR('%QUOTES'!CF313/'%QUOTES'!CF312-1,0)</f>
        <v>4.2796577540558101E-3</v>
      </c>
      <c r="CG313" s="78">
        <f>IFERROR('%QUOTES'!CG313/'%QUOTES'!CG312-1,0)</f>
        <v>4.884692948083913E-3</v>
      </c>
      <c r="CH313" s="78">
        <f>IFERROR('%QUOTES'!CH313/'%QUOTES'!CH312-1,0)</f>
        <v>3.7960648335575442E-3</v>
      </c>
      <c r="CI313" s="78">
        <f>IFERROR('%QUOTES'!CI313/'%QUOTES'!CI312-1,0)</f>
        <v>9.1474570069520755E-3</v>
      </c>
      <c r="CJ313" s="78">
        <f>IFERROR('%QUOTES'!CJ313/'%QUOTES'!CJ312-1,0)</f>
        <v>1.2238985228811838E-2</v>
      </c>
      <c r="CK313" s="78">
        <f>IFERROR('%QUOTES'!CK313/'%QUOTES'!CK312-1,0)</f>
        <v>2.5773840870459974E-3</v>
      </c>
      <c r="CL313" s="78">
        <f>IFERROR('%QUOTES'!CL313/'%QUOTES'!CL312-1,0)</f>
        <v>1.9193857965451588E-3</v>
      </c>
      <c r="CM313" s="78">
        <f>IFERROR('%QUOTES'!CM313/'%QUOTES'!CM312-1,0)</f>
        <v>1.9090909090909269E-2</v>
      </c>
      <c r="CN313" s="78">
        <f>IFERROR('%QUOTES'!CN313/'%QUOTES'!CN312-1,0)</f>
        <v>3.853564547207089E-4</v>
      </c>
      <c r="CO313" s="78">
        <f>IFERROR('%QUOTES'!CO313/'%QUOTES'!CO312-1,0)</f>
        <v>4.7691943142202931E-4</v>
      </c>
      <c r="CP313" s="78">
        <f>IFERROR('%QUOTES'!CP313/'%QUOTES'!CP312-1,0)</f>
        <v>3.8159821283050288E-3</v>
      </c>
      <c r="CQ313" s="78">
        <f>IFERROR('%QUOTES'!CQ313/'%QUOTES'!CQ312-1,0)</f>
        <v>3.7896012764953024E-3</v>
      </c>
      <c r="CR313" s="78">
        <f>IFERROR('%QUOTES'!CR313/'%QUOTES'!CR312-1,0)</f>
        <v>5.8784452685027855E-3</v>
      </c>
      <c r="CS313" s="78">
        <f>IFERROR('%QUOTES'!CS313/'%QUOTES'!CS312-1,0)</f>
        <v>4.0448352223034778E-3</v>
      </c>
      <c r="CT313" s="78">
        <f>IFERROR('%QUOTES'!CT313/'%QUOTES'!CT312-1,0)</f>
        <v>3.1089120781819801E-3</v>
      </c>
      <c r="CU313" s="78">
        <f>IFERROR('%QUOTES'!CU313/'%QUOTES'!CU312-1,0)</f>
        <v>-9.3187329598665158E-4</v>
      </c>
      <c r="CV313" s="78">
        <f>IFERROR('%QUOTES'!CV313/'%QUOTES'!CV312-1,0)</f>
        <v>-1.7258883248730927E-2</v>
      </c>
      <c r="CW313" s="78">
        <f>IFERROR('%QUOTES'!CW313/'%QUOTES'!CW312-1,0)</f>
        <v>2.887139107611536E-2</v>
      </c>
      <c r="CX313" s="78">
        <f>IFERROR('%QUOTES'!CX313/'%QUOTES'!CX312-1,0)</f>
        <v>-2.9790161678706517E-2</v>
      </c>
      <c r="CY313" s="78">
        <f>IFERROR('%QUOTES'!CY313/'%QUOTES'!CY312-1,0)</f>
        <v>8.1195190607497025E-3</v>
      </c>
      <c r="CZ313" s="78">
        <f>IFERROR('%QUOTES'!CZ313/'%QUOTES'!CZ312-1,0)</f>
        <v>-7.9278563188707185E-3</v>
      </c>
      <c r="DA313" s="78">
        <f>IFERROR('%QUOTES'!DA313/'%QUOTES'!DA312-1,0)</f>
        <v>7.328009028958693E-3</v>
      </c>
      <c r="DB313" s="78">
        <f>IFERROR('%QUOTES'!DB313/'%QUOTES'!DB312-1,0)</f>
        <v>6.9890570964379339E-3</v>
      </c>
      <c r="DC313" s="78">
        <f>IFERROR('%QUOTES'!DC313/'%QUOTES'!DC312-1,0)</f>
        <v>1.1774347426127374E-2</v>
      </c>
      <c r="DD313" s="78">
        <f>IFERROR('%QUOTES'!DD313/'%QUOTES'!DD312-1,0)</f>
        <v>-2.5924293492352035E-4</v>
      </c>
      <c r="DE313" s="78">
        <f>IFERROR('%QUOTES'!DE313/'%QUOTES'!DE312-1,0)</f>
        <v>1.0095451631855434E-2</v>
      </c>
      <c r="DF313" s="78">
        <f>IFERROR('%QUOTES'!DF313/'%QUOTES'!DF312-1,0)</f>
        <v>5.9562621692894613E-3</v>
      </c>
      <c r="DG313" s="78">
        <f>IFERROR('%QUOTES'!DG313/'%QUOTES'!DG312-1,0)</f>
        <v>5.3619302949061698E-3</v>
      </c>
      <c r="DH313" s="78">
        <f>IFERROR('%QUOTES'!DH313/'%QUOTES'!DH312-1,0)</f>
        <v>2.1198882659450025E-3</v>
      </c>
      <c r="DI313" s="78">
        <f>IFERROR('%QUOTES'!DI313/'%QUOTES'!DI312-1,0)</f>
        <v>2.0660151492278622E-2</v>
      </c>
      <c r="DJ313" s="78">
        <f>IFERROR('%QUOTES'!DJ313/'%QUOTES'!DJ312-1,0)</f>
        <v>1.0456516461528009E-2</v>
      </c>
      <c r="DK313" s="78">
        <f>IFERROR('%QUOTES'!DK313/'%QUOTES'!DK312-1,0)</f>
        <v>9.1891544486994992E-3</v>
      </c>
      <c r="DL313" s="78">
        <f>IFERROR('%QUOTES'!DL313/'%QUOTES'!DL312-1,0)</f>
        <v>8.3642007286275355E-3</v>
      </c>
      <c r="DM313" s="78">
        <f>IFERROR('%QUOTES'!DM313/'%QUOTES'!DM312-1,0)</f>
        <v>7.3541935325829311E-3</v>
      </c>
      <c r="DN313" s="78">
        <f>IFERROR('%QUOTES'!DN313/'%QUOTES'!DN312-1,0)</f>
        <v>-5.6627972819933703E-4</v>
      </c>
      <c r="DO313" s="78">
        <f>IFERROR('%QUOTES'!DO313/'%QUOTES'!DO312-1,0)</f>
        <v>8.5219709326755932E-3</v>
      </c>
      <c r="DP313" s="78">
        <f>IFERROR('%QUOTES'!DP313/'%QUOTES'!DP312-1,0)</f>
        <v>4.8675138837657173E-3</v>
      </c>
      <c r="DQ313" s="78">
        <f>IFERROR('%QUOTES'!DQ313/'%QUOTES'!DQ312-1,0)</f>
        <v>6.0401491199122415E-3</v>
      </c>
      <c r="DR313" s="78">
        <f>IFERROR('%QUOTES'!DR313/'%QUOTES'!DR312-1,0)</f>
        <v>4.5548862226685305E-3</v>
      </c>
      <c r="DS313" s="78">
        <f>IFERROR('%QUOTES'!DS313/'%QUOTES'!DS312-1,0)</f>
        <v>-1.2270021966814704E-2</v>
      </c>
      <c r="DT313" s="78">
        <f>IFERROR('%QUOTES'!DT313/'%QUOTES'!DT312-1,0)</f>
        <v>7.8684437838794086E-3</v>
      </c>
      <c r="DU313" s="78">
        <f>IFERROR('%QUOTES'!DU313/'%QUOTES'!DU312-1,0)</f>
        <v>3.9668243584547458E-3</v>
      </c>
      <c r="DV313" s="78">
        <f>IFERROR('%QUOTES'!DV313/'%QUOTES'!DV312-1,0)</f>
        <v>4.6887961863244509E-3</v>
      </c>
      <c r="DW313" s="78">
        <f>IFERROR('%QUOTES'!DW313/'%QUOTES'!DW312-1,0)</f>
        <v>4.0277467896117081E-3</v>
      </c>
      <c r="DX313" s="78">
        <f>IFERROR('%QUOTES'!DX313/'%QUOTES'!DX312-1,0)</f>
        <v>1.9477795091547012E-3</v>
      </c>
      <c r="DY313" s="78">
        <f>IFERROR('%QUOTES'!DY313/'%QUOTES'!DY312-1,0)</f>
        <v>7.4513549102683818E-3</v>
      </c>
      <c r="DZ313" s="78">
        <f>IFERROR('%QUOTES'!DZ313/'%QUOTES'!DZ312-1,0)</f>
        <v>8.4247639347361236E-3</v>
      </c>
      <c r="EA313" s="78">
        <f>IFERROR('%QUOTES'!EA313/'%QUOTES'!EA312-1,0)</f>
        <v>4.4803166069296019E-3</v>
      </c>
      <c r="EB313" s="78">
        <f>IFERROR('%QUOTES'!EB313/'%QUOTES'!EB312-1,0)</f>
        <v>8.3922484185567914E-3</v>
      </c>
      <c r="EC313" s="78">
        <f>IFERROR('%QUOTES'!EC313/'%QUOTES'!EC312-1,0)</f>
        <v>1.2573296544457602E-2</v>
      </c>
      <c r="ED313" s="78">
        <f>IFERROR('%QUOTES'!ED313/'%QUOTES'!ED312-1,0)</f>
        <v>4.0923828382837257E-3</v>
      </c>
      <c r="EE313" s="78">
        <f>IFERROR('%QUOTES'!EE313/'%QUOTES'!EE312-1,0)</f>
        <v>7.2837023586129757E-3</v>
      </c>
      <c r="EF313" s="78">
        <f>IFERROR('%QUOTES'!EF313/'%QUOTES'!EF312-1,0)</f>
        <v>7.164371623459509E-3</v>
      </c>
      <c r="EG313" s="78">
        <f>IFERROR('%QUOTES'!EG313/'%QUOTES'!EG312-1,0)</f>
        <v>5.8628886403317981E-3</v>
      </c>
      <c r="EH313" s="78">
        <f>IFERROR('%QUOTES'!EH313/'%QUOTES'!EH312-1,0)</f>
        <v>7.3800505678032202E-3</v>
      </c>
      <c r="EI313" s="78">
        <f>IFERROR('%QUOTES'!EI313/'%QUOTES'!EI312-1,0)</f>
        <v>7.2137060414787513E-3</v>
      </c>
      <c r="EJ313" s="78">
        <f>IFERROR('%QUOTES'!EJ313/'%QUOTES'!EJ312-1,0)</f>
        <v>5.9894582659578699E-3</v>
      </c>
      <c r="EK313" s="78">
        <f>IFERROR('%QUOTES'!EK313/'%QUOTES'!EK312-1,0)</f>
        <v>1.3326315091086727E-3</v>
      </c>
      <c r="EL313" s="78">
        <f>IFERROR('%QUOTES'!EL313/'%QUOTES'!EL312-1,0)</f>
        <v>3.0807763401108357E-3</v>
      </c>
      <c r="EM313" s="78">
        <f>IFERROR('%QUOTES'!EM313/'%QUOTES'!EM312-1,0)</f>
        <v>5.655066108743334E-3</v>
      </c>
      <c r="EN313" s="78">
        <f>IFERROR('%QUOTES'!EN313/'%QUOTES'!EN312-1,0)</f>
        <v>5.7471746047497163E-3</v>
      </c>
      <c r="EO313" s="78">
        <f>IFERROR('%QUOTES'!EO313/'%QUOTES'!EO312-1,0)</f>
        <v>7.1942153685182753E-3</v>
      </c>
      <c r="EP313" s="78">
        <f>IFERROR('%QUOTES'!EP313/'%QUOTES'!EP312-1,0)</f>
        <v>3.9513877418777543E-3</v>
      </c>
      <c r="EQ313" s="78">
        <f>IFERROR('%QUOTES'!EQ313/'%QUOTES'!EQ312-1,0)</f>
        <v>9.8104590922922785E-3</v>
      </c>
      <c r="ER313" s="78">
        <f>IFERROR('%QUOTES'!ER313/'%QUOTES'!ER312-1,0)</f>
        <v>9.9833795525974267E-3</v>
      </c>
      <c r="ES313" s="78">
        <f>IFERROR('%QUOTES'!ES313/'%QUOTES'!ES312-1,0)</f>
        <v>3.0979554863059811E-3</v>
      </c>
      <c r="ET313" s="78">
        <f>IFERROR('%QUOTES'!ET313/'%QUOTES'!ET312-1,0)</f>
        <v>-2.2344495542244158E-2</v>
      </c>
      <c r="EU313" s="78">
        <f>IFERROR('%QUOTES'!EU313/'%QUOTES'!EU312-1,0)</f>
        <v>-3.9370435240857482E-3</v>
      </c>
      <c r="EV313" s="78">
        <f>IFERROR('%QUOTES'!EV313/'%QUOTES'!EV312-1,0)</f>
        <v>-1.1331444759206666E-2</v>
      </c>
      <c r="EW313" s="78">
        <f>IFERROR('%QUOTES'!EW313/'%QUOTES'!EW312-1,0)</f>
        <v>-1.0765857321800132E-2</v>
      </c>
      <c r="EX313" s="78">
        <f>IFERROR('%QUOTES'!EX313/'%QUOTES'!EX312-1,0)</f>
        <v>-7.067079124472242E-3</v>
      </c>
      <c r="EY313" s="78">
        <f>IFERROR('%QUOTES'!EY313/'%QUOTES'!EY312-1,0)</f>
        <v>-6.5584399916618352E-3</v>
      </c>
      <c r="EZ313" s="78">
        <f>IFERROR('%QUOTES'!EZ313/'%QUOTES'!EZ312-1,0)</f>
        <v>-3.7090157976894522E-3</v>
      </c>
      <c r="FA313" s="78">
        <f>IFERROR('%QUOTES'!FA313/'%QUOTES'!FA312-1,0)</f>
        <v>-3.4147736055855082E-3</v>
      </c>
      <c r="FB313" s="78">
        <f>IFERROR('%QUOTES'!FB313/'%QUOTES'!FB312-1,0)</f>
        <v>-9.2676230413265559E-3</v>
      </c>
      <c r="FC313" s="78">
        <f>IFERROR('%QUOTES'!FC313/'%QUOTES'!FC312-1,0)</f>
        <v>-9.7063336497533736E-3</v>
      </c>
      <c r="FD313" s="78">
        <f>IFERROR('%QUOTES'!FD313/'%QUOTES'!FD312-1,0)</f>
        <v>-6.6857688634193169E-3</v>
      </c>
      <c r="FE313" s="78">
        <f>IFERROR('%QUOTES'!FE313/'%QUOTES'!FE312-1,0)</f>
        <v>-1.0692654579265604E-2</v>
      </c>
      <c r="FF313" s="78">
        <f>IFERROR('%QUOTES'!FF313/'%QUOTES'!FF312-1,0)</f>
        <v>-2.7684563758389236E-2</v>
      </c>
      <c r="FG313" s="78">
        <f>IFERROR('%QUOTES'!FG313/'%QUOTES'!FG312-1,0)</f>
        <v>6.8681318681318437E-4</v>
      </c>
      <c r="FH313" s="78">
        <f>IFERROR('%QUOTES'!FH313/'%QUOTES'!FH312-1,0)</f>
        <v>-1.5582689701896912E-2</v>
      </c>
    </row>
    <row r="314" spans="1:164">
      <c r="A314" s="76">
        <v>43553</v>
      </c>
      <c r="B314" s="78">
        <f>IFERROR('%QUOTES'!B314/'%QUOTES'!B313-1,0)</f>
        <v>5.1190004552543744E-3</v>
      </c>
      <c r="C314" s="78">
        <f>IFERROR('%QUOTES'!C314/'%QUOTES'!C313-1,0)</f>
        <v>2.7457991623174305E-3</v>
      </c>
      <c r="D314" s="78">
        <f>IFERROR('%QUOTES'!D314/'%QUOTES'!D313-1,0)</f>
        <v>4.3859649122806044E-3</v>
      </c>
      <c r="E314" s="78">
        <f>IFERROR('%QUOTES'!E314/'%QUOTES'!E313-1,0)</f>
        <v>-2.298804597701154E-3</v>
      </c>
      <c r="F314" s="78">
        <f>IFERROR('%QUOTES'!F314/'%QUOTES'!F313-1,0)</f>
        <v>2.1052793522267077E-3</v>
      </c>
      <c r="G314" s="78">
        <f>IFERROR('%QUOTES'!G314/'%QUOTES'!G313-1,0)</f>
        <v>-8.3412132701421449E-3</v>
      </c>
      <c r="H314" s="78">
        <f>IFERROR('%QUOTES'!H314/'%QUOTES'!H313-1,0)</f>
        <v>1.3236598717292214E-3</v>
      </c>
      <c r="I314" s="78">
        <f>IFERROR('%QUOTES'!I314/'%QUOTES'!I313-1,0)</f>
        <v>1.8897480314961079E-3</v>
      </c>
      <c r="J314" s="78">
        <f>IFERROR('%QUOTES'!J314/'%QUOTES'!J313-1,0)</f>
        <v>1.1395083835259445E-3</v>
      </c>
      <c r="K314" s="78">
        <f>IFERROR('%QUOTES'!K314/'%QUOTES'!K313-1,0)</f>
        <v>2.2908195970574585E-3</v>
      </c>
      <c r="L314" s="78">
        <f>IFERROR('%QUOTES'!L314/'%QUOTES'!L313-1,0)</f>
        <v>1.2961438335663544E-3</v>
      </c>
      <c r="M314" s="78">
        <f>IFERROR('%QUOTES'!M314/'%QUOTES'!M313-1,0)</f>
        <v>-3.5385704175513455E-3</v>
      </c>
      <c r="N314" s="78">
        <f>IFERROR('%QUOTES'!N314/'%QUOTES'!N313-1,0)</f>
        <v>-1.1919518251800487E-2</v>
      </c>
      <c r="O314" s="78">
        <f>IFERROR('%QUOTES'!O314/'%QUOTES'!O313-1,0)</f>
        <v>8.313007605965872E-3</v>
      </c>
      <c r="P314" s="78">
        <f>IFERROR('%QUOTES'!P314/'%QUOTES'!P313-1,0)</f>
        <v>8.3071039816673409E-3</v>
      </c>
      <c r="Q314" s="78">
        <f>IFERROR('%QUOTES'!Q314/'%QUOTES'!Q313-1,0)</f>
        <v>2.1367789032260553E-3</v>
      </c>
      <c r="R314" s="78">
        <f>IFERROR('%QUOTES'!R314/'%QUOTES'!R313-1,0)</f>
        <v>5.1299418604651148E-3</v>
      </c>
      <c r="S314" s="78">
        <f>IFERROR('%QUOTES'!S314/'%QUOTES'!S313-1,0)</f>
        <v>-9.1977461854331199E-4</v>
      </c>
      <c r="T314" s="78">
        <f>IFERROR('%QUOTES'!T314/'%QUOTES'!T313-1,0)</f>
        <v>3.5377903786011355E-3</v>
      </c>
      <c r="U314" s="78">
        <f>IFERROR('%QUOTES'!U314/'%QUOTES'!U313-1,0)</f>
        <v>-2.1500477269457141E-3</v>
      </c>
      <c r="V314" s="78">
        <f>IFERROR('%QUOTES'!V314/'%QUOTES'!V313-1,0)</f>
        <v>1.4543943184210928E-3</v>
      </c>
      <c r="W314" s="78">
        <f>IFERROR('%QUOTES'!W314/'%QUOTES'!W313-1,0)</f>
        <v>-4.8989995958766963E-3</v>
      </c>
      <c r="X314" s="78">
        <f>IFERROR('%QUOTES'!X314/'%QUOTES'!X313-1,0)</f>
        <v>-2.3318888910199842E-3</v>
      </c>
      <c r="Y314" s="78">
        <f>IFERROR('%QUOTES'!Y314/'%QUOTES'!Y313-1,0)</f>
        <v>2.4202733485194639E-3</v>
      </c>
      <c r="Z314" s="78">
        <f>IFERROR('%QUOTES'!Z314/'%QUOTES'!Z313-1,0)</f>
        <v>-3.662171635595457E-3</v>
      </c>
      <c r="AA314" s="78">
        <f>IFERROR('%QUOTES'!AA314/'%QUOTES'!AA313-1,0)</f>
        <v>2.5571360076712679E-3</v>
      </c>
      <c r="AB314" s="78">
        <f>IFERROR('%QUOTES'!AB314/'%QUOTES'!AB313-1,0)</f>
        <v>3.9880359917257024E-3</v>
      </c>
      <c r="AC314" s="78">
        <f>IFERROR('%QUOTES'!AC314/'%QUOTES'!AC313-1,0)</f>
        <v>4.5146727994651581E-3</v>
      </c>
      <c r="AD314" s="78">
        <f>IFERROR('%QUOTES'!AD314/'%QUOTES'!AD313-1,0)</f>
        <v>2.7301093108467178E-3</v>
      </c>
      <c r="AE314" s="78">
        <f>IFERROR('%QUOTES'!AE314/'%QUOTES'!AE313-1,0)</f>
        <v>5.357708168722608E-3</v>
      </c>
      <c r="AF314" s="78">
        <f>IFERROR('%QUOTES'!AF314/'%QUOTES'!AF313-1,0)</f>
        <v>5.664708840874999E-3</v>
      </c>
      <c r="AG314" s="78">
        <f>IFERROR('%QUOTES'!AG314/'%QUOTES'!AG313-1,0)</f>
        <v>4.9116721443938083E-3</v>
      </c>
      <c r="AH314" s="78">
        <f>IFERROR('%QUOTES'!AH314/'%QUOTES'!AH313-1,0)</f>
        <v>4.9855154818809755E-3</v>
      </c>
      <c r="AI314" s="78">
        <f>IFERROR('%QUOTES'!AI314/'%QUOTES'!AI313-1,0)</f>
        <v>5.3324566417509711E-3</v>
      </c>
      <c r="AJ314" s="78">
        <f>IFERROR('%QUOTES'!AJ314/'%QUOTES'!AJ313-1,0)</f>
        <v>4.8755289444910588E-3</v>
      </c>
      <c r="AK314" s="78">
        <f>IFERROR('%QUOTES'!AK314/'%QUOTES'!AK313-1,0)</f>
        <v>3.7238876135514687E-4</v>
      </c>
      <c r="AL314" s="78">
        <f>IFERROR('%QUOTES'!AL314/'%QUOTES'!AL313-1,0)</f>
        <v>4.5323970635176014E-3</v>
      </c>
      <c r="AM314" s="78">
        <f>IFERROR('%QUOTES'!AM314/'%QUOTES'!AM313-1,0)</f>
        <v>1.32485424262756E-2</v>
      </c>
      <c r="AN314" s="78">
        <f>IFERROR('%QUOTES'!AN314/'%QUOTES'!AN313-1,0)</f>
        <v>4.4029583911209258E-3</v>
      </c>
      <c r="AO314" s="78">
        <f>IFERROR('%QUOTES'!AO314/'%QUOTES'!AO313-1,0)</f>
        <v>-7.9873265182465181E-3</v>
      </c>
      <c r="AP314" s="78">
        <f>IFERROR('%QUOTES'!AP314/'%QUOTES'!AP313-1,0)</f>
        <v>7.2400306454702967E-3</v>
      </c>
      <c r="AQ314" s="78">
        <f>IFERROR('%QUOTES'!AQ314/'%QUOTES'!AQ313-1,0)</f>
        <v>3.1027614024201622E-3</v>
      </c>
      <c r="AR314" s="78">
        <f>IFERROR('%QUOTES'!AR314/'%QUOTES'!AR313-1,0)</f>
        <v>1.8186086500349807E-2</v>
      </c>
      <c r="AS314" s="78">
        <f>IFERROR('%QUOTES'!AS314/'%QUOTES'!AS313-1,0)</f>
        <v>4.246521904424605E-2</v>
      </c>
      <c r="AT314" s="78">
        <f>IFERROR('%QUOTES'!AT314/'%QUOTES'!AT313-1,0)</f>
        <v>3.5195511448873118E-2</v>
      </c>
      <c r="AU314" s="78">
        <f>IFERROR('%QUOTES'!AU314/'%QUOTES'!AU313-1,0)</f>
        <v>2.0014923389106487E-2</v>
      </c>
      <c r="AV314" s="78">
        <f>IFERROR('%QUOTES'!AV314/'%QUOTES'!AV313-1,0)</f>
        <v>1.3339003460725696E-2</v>
      </c>
      <c r="AW314" s="78">
        <f>IFERROR('%QUOTES'!AW314/'%QUOTES'!AW313-1,0)</f>
        <v>1.1931800542852367E-2</v>
      </c>
      <c r="AX314" s="78">
        <f>IFERROR('%QUOTES'!AX314/'%QUOTES'!AX313-1,0)</f>
        <v>5.9260606036805497E-2</v>
      </c>
      <c r="AY314" s="78">
        <f>IFERROR('%QUOTES'!AY314/'%QUOTES'!AY313-1,0)</f>
        <v>2.6420078823976567E-3</v>
      </c>
      <c r="AZ314" s="78">
        <f>IFERROR('%QUOTES'!AZ314/'%QUOTES'!AZ313-1,0)</f>
        <v>1.1115947483588684E-2</v>
      </c>
      <c r="BA314" s="78">
        <f>IFERROR('%QUOTES'!BA314/'%QUOTES'!BA313-1,0)</f>
        <v>1.8562290680192328E-2</v>
      </c>
      <c r="BB314" s="78">
        <f>IFERROR('%QUOTES'!BB314/'%QUOTES'!BB313-1,0)</f>
        <v>1.2092190604511721E-2</v>
      </c>
      <c r="BC314" s="78">
        <f>IFERROR('%QUOTES'!BC314/'%QUOTES'!BC313-1,0)</f>
        <v>1.2022898212093569E-2</v>
      </c>
      <c r="BD314" s="78">
        <f>IFERROR('%QUOTES'!BD314/'%QUOTES'!BD313-1,0)</f>
        <v>7.5115580324689457E-3</v>
      </c>
      <c r="BE314" s="78">
        <f>IFERROR('%QUOTES'!BE314/'%QUOTES'!BE313-1,0)</f>
        <v>1.1909645266816815E-2</v>
      </c>
      <c r="BF314" s="78">
        <f>IFERROR('%QUOTES'!BF314/'%QUOTES'!BF313-1,0)</f>
        <v>2.2800616052439215E-2</v>
      </c>
      <c r="BG314" s="78">
        <f>IFERROR('%QUOTES'!BG314/'%QUOTES'!BG313-1,0)</f>
        <v>-2.2202486678507993E-2</v>
      </c>
      <c r="BH314" s="78">
        <f>IFERROR('%QUOTES'!BH314/'%QUOTES'!BH313-1,0)</f>
        <v>9.8253412912845395E-3</v>
      </c>
      <c r="BI314" s="78">
        <f>IFERROR('%QUOTES'!BI314/'%QUOTES'!BI313-1,0)</f>
        <v>9.5339140434229641E-3</v>
      </c>
      <c r="BJ314" s="78">
        <f>IFERROR('%QUOTES'!BJ314/'%QUOTES'!BJ313-1,0)</f>
        <v>1.3101329939408046E-2</v>
      </c>
      <c r="BK314" s="78">
        <f>IFERROR('%QUOTES'!BK314/'%QUOTES'!BK313-1,0)</f>
        <v>9.7547851305035405E-3</v>
      </c>
      <c r="BL314" s="78">
        <f>IFERROR('%QUOTES'!BL314/'%QUOTES'!BL313-1,0)</f>
        <v>1.011987740710607E-2</v>
      </c>
      <c r="BM314" s="78">
        <f>IFERROR('%QUOTES'!BM314/'%QUOTES'!BM313-1,0)</f>
        <v>1.6247778349835817E-2</v>
      </c>
      <c r="BN314" s="78">
        <f>IFERROR('%QUOTES'!BN314/'%QUOTES'!BN313-1,0)</f>
        <v>1.2787191434485923E-2</v>
      </c>
      <c r="BO314" s="78">
        <f>IFERROR('%QUOTES'!BO314/'%QUOTES'!BO313-1,0)</f>
        <v>-2.8427037271004374E-2</v>
      </c>
      <c r="BP314" s="78">
        <f>IFERROR('%QUOTES'!BP314/'%QUOTES'!BP313-1,0)</f>
        <v>1.0045060421816743E-2</v>
      </c>
      <c r="BQ314" s="78">
        <f>IFERROR('%QUOTES'!BQ314/'%QUOTES'!BQ313-1,0)</f>
        <v>8.5953632344575315E-3</v>
      </c>
      <c r="BR314" s="78">
        <f>IFERROR('%QUOTES'!BR314/'%QUOTES'!BR313-1,0)</f>
        <v>1.515252641098952E-2</v>
      </c>
      <c r="BS314" s="78">
        <f>IFERROR('%QUOTES'!BS314/'%QUOTES'!BS313-1,0)</f>
        <v>1.4831016440948419E-2</v>
      </c>
      <c r="BT314" s="78">
        <f>IFERROR('%QUOTES'!BT314/'%QUOTES'!BT313-1,0)</f>
        <v>2.0395801329233798E-3</v>
      </c>
      <c r="BU314" s="78">
        <f>IFERROR('%QUOTES'!BU314/'%QUOTES'!BU313-1,0)</f>
        <v>8.6434748765551461E-4</v>
      </c>
      <c r="BV314" s="78">
        <f>IFERROR('%QUOTES'!BV314/'%QUOTES'!BV313-1,0)</f>
        <v>8.9054554011023246E-3</v>
      </c>
      <c r="BW314" s="78">
        <f>IFERROR('%QUOTES'!BW314/'%QUOTES'!BW313-1,0)</f>
        <v>1.4159098569821449E-2</v>
      </c>
      <c r="BX314" s="78">
        <f>IFERROR('%QUOTES'!BX314/'%QUOTES'!BX313-1,0)</f>
        <v>1.2049392847673035E-2</v>
      </c>
      <c r="BY314" s="78">
        <f>IFERROR('%QUOTES'!BY314/'%QUOTES'!BY313-1,0)</f>
        <v>9.5367505187882173E-3</v>
      </c>
      <c r="BZ314" s="78">
        <f>IFERROR('%QUOTES'!BZ314/'%QUOTES'!BZ313-1,0)</f>
        <v>1.4603142857142926E-2</v>
      </c>
      <c r="CA314" s="78">
        <f>IFERROR('%QUOTES'!CA314/'%QUOTES'!CA313-1,0)</f>
        <v>1.1056528606528504E-2</v>
      </c>
      <c r="CB314" s="78">
        <f>IFERROR('%QUOTES'!CB314/'%QUOTES'!CB313-1,0)</f>
        <v>1.2655024685144234E-2</v>
      </c>
      <c r="CC314" s="78">
        <f>IFERROR('%QUOTES'!CC314/'%QUOTES'!CC313-1,0)</f>
        <v>1.243980157251956E-2</v>
      </c>
      <c r="CD314" s="78">
        <f>IFERROR('%QUOTES'!CD314/'%QUOTES'!CD313-1,0)</f>
        <v>8.2632650447238554E-3</v>
      </c>
      <c r="CE314" s="78">
        <f>IFERROR('%QUOTES'!CE314/'%QUOTES'!CE313-1,0)</f>
        <v>1.444039659059948E-2</v>
      </c>
      <c r="CF314" s="78">
        <f>IFERROR('%QUOTES'!CF314/'%QUOTES'!CF313-1,0)</f>
        <v>1.1789786596881013E-2</v>
      </c>
      <c r="CG314" s="78">
        <f>IFERROR('%QUOTES'!CG314/'%QUOTES'!CG313-1,0)</f>
        <v>3.9728440296136203E-3</v>
      </c>
      <c r="CH314" s="78">
        <f>IFERROR('%QUOTES'!CH314/'%QUOTES'!CH313-1,0)</f>
        <v>1.1345026815958059E-2</v>
      </c>
      <c r="CI314" s="78">
        <f>IFERROR('%QUOTES'!CI314/'%QUOTES'!CI313-1,0)</f>
        <v>3.6258158085569203E-3</v>
      </c>
      <c r="CJ314" s="78">
        <f>IFERROR('%QUOTES'!CJ314/'%QUOTES'!CJ313-1,0)</f>
        <v>1.4087587041872851E-2</v>
      </c>
      <c r="CK314" s="78">
        <f>IFERROR('%QUOTES'!CK314/'%QUOTES'!CK313-1,0)</f>
        <v>9.1259508049119642E-3</v>
      </c>
      <c r="CL314" s="78">
        <f>IFERROR('%QUOTES'!CL314/'%QUOTES'!CL313-1,0)</f>
        <v>6.7049808429118229E-3</v>
      </c>
      <c r="CM314" s="78">
        <f>IFERROR('%QUOTES'!CM314/'%QUOTES'!CM313-1,0)</f>
        <v>-8.9206066012490481E-3</v>
      </c>
      <c r="CN314" s="78">
        <f>IFERROR('%QUOTES'!CN314/'%QUOTES'!CN313-1,0)</f>
        <v>3.8906009244992212E-2</v>
      </c>
      <c r="CO314" s="78">
        <f>IFERROR('%QUOTES'!CO314/'%QUOTES'!CO313-1,0)</f>
        <v>2.621549094375597E-2</v>
      </c>
      <c r="CP314" s="78">
        <f>IFERROR('%QUOTES'!CP314/'%QUOTES'!CP313-1,0)</f>
        <v>-6.7089667551667453E-4</v>
      </c>
      <c r="CQ314" s="78">
        <f>IFERROR('%QUOTES'!CQ314/'%QUOTES'!CQ313-1,0)</f>
        <v>-1.5100875640277067E-3</v>
      </c>
      <c r="CR314" s="78">
        <f>IFERROR('%QUOTES'!CR314/'%QUOTES'!CR313-1,0)</f>
        <v>-1.9480195437668879E-3</v>
      </c>
      <c r="CS314" s="78">
        <f>IFERROR('%QUOTES'!CS314/'%QUOTES'!CS313-1,0)</f>
        <v>-2.7889680818098395E-3</v>
      </c>
      <c r="CT314" s="78">
        <f>IFERROR('%QUOTES'!CT314/'%QUOTES'!CT313-1,0)</f>
        <v>-3.6157022925773497E-3</v>
      </c>
      <c r="CU314" s="78">
        <f>IFERROR('%QUOTES'!CU314/'%QUOTES'!CU313-1,0)</f>
        <v>-3.9179149292017157E-2</v>
      </c>
      <c r="CV314" s="78">
        <f>IFERROR('%QUOTES'!CV314/'%QUOTES'!CV313-1,0)</f>
        <v>3.0991735537191367E-3</v>
      </c>
      <c r="CW314" s="78">
        <f>IFERROR('%QUOTES'!CW314/'%QUOTES'!CW313-1,0)</f>
        <v>-1.2755102040815647E-3</v>
      </c>
      <c r="CX314" s="78">
        <f>IFERROR('%QUOTES'!CX314/'%QUOTES'!CX313-1,0)</f>
        <v>1.2764146929513664E-3</v>
      </c>
      <c r="CY314" s="78">
        <f>IFERROR('%QUOTES'!CY314/'%QUOTES'!CY313-1,0)</f>
        <v>-1.2886919687921106E-3</v>
      </c>
      <c r="CZ314" s="78">
        <f>IFERROR('%QUOTES'!CZ314/'%QUOTES'!CZ313-1,0)</f>
        <v>2.2044088673351947E-3</v>
      </c>
      <c r="DA314" s="78">
        <f>IFERROR('%QUOTES'!DA314/'%QUOTES'!DA313-1,0)</f>
        <v>1.0777259432415809E-2</v>
      </c>
      <c r="DB314" s="78">
        <f>IFERROR('%QUOTES'!DB314/'%QUOTES'!DB313-1,0)</f>
        <v>1.1094802224503875E-2</v>
      </c>
      <c r="DC314" s="78">
        <f>IFERROR('%QUOTES'!DC314/'%QUOTES'!DC313-1,0)</f>
        <v>8.8895748672508379E-3</v>
      </c>
      <c r="DD314" s="78">
        <f>IFERROR('%QUOTES'!DD314/'%QUOTES'!DD313-1,0)</f>
        <v>-2.5938796007807241E-4</v>
      </c>
      <c r="DE314" s="78">
        <f>IFERROR('%QUOTES'!DE314/'%QUOTES'!DE313-1,0)</f>
        <v>8.2372320185426506E-3</v>
      </c>
      <c r="DF314" s="78">
        <f>IFERROR('%QUOTES'!DF314/'%QUOTES'!DF313-1,0)</f>
        <v>7.3611615502908734E-3</v>
      </c>
      <c r="DG314" s="78">
        <f>IFERROR('%QUOTES'!DG314/'%QUOTES'!DG313-1,0)</f>
        <v>6.8148148148148291E-3</v>
      </c>
      <c r="DH314" s="78">
        <f>IFERROR('%QUOTES'!DH314/'%QUOTES'!DH313-1,0)</f>
        <v>5.3845961538461218E-3</v>
      </c>
      <c r="DI314" s="78">
        <f>IFERROR('%QUOTES'!DI314/'%QUOTES'!DI313-1,0)</f>
        <v>3.2340600279199716E-2</v>
      </c>
      <c r="DJ314" s="78">
        <f>IFERROR('%QUOTES'!DJ314/'%QUOTES'!DJ313-1,0)</f>
        <v>7.3195610126086663E-3</v>
      </c>
      <c r="DK314" s="78">
        <f>IFERROR('%QUOTES'!DK314/'%QUOTES'!DK313-1,0)</f>
        <v>8.7730422609910708E-3</v>
      </c>
      <c r="DL314" s="78">
        <f>IFERROR('%QUOTES'!DL314/'%QUOTES'!DL313-1,0)</f>
        <v>9.0882502098112994E-3</v>
      </c>
      <c r="DM314" s="78">
        <f>IFERROR('%QUOTES'!DM314/'%QUOTES'!DM313-1,0)</f>
        <v>7.6482184538193554E-3</v>
      </c>
      <c r="DN314" s="78">
        <f>IFERROR('%QUOTES'!DN314/'%QUOTES'!DN313-1,0)</f>
        <v>3.3994051954506777E-3</v>
      </c>
      <c r="DO314" s="78">
        <f>IFERROR('%QUOTES'!DO314/'%QUOTES'!DO313-1,0)</f>
        <v>8.7140746953808801E-3</v>
      </c>
      <c r="DP314" s="78">
        <f>IFERROR('%QUOTES'!DP314/'%QUOTES'!DP313-1,0)</f>
        <v>6.6379437876589176E-3</v>
      </c>
      <c r="DQ314" s="78">
        <f>IFERROR('%QUOTES'!DQ314/'%QUOTES'!DQ313-1,0)</f>
        <v>5.209217637131891E-3</v>
      </c>
      <c r="DR314" s="78">
        <f>IFERROR('%QUOTES'!DR314/'%QUOTES'!DR313-1,0)</f>
        <v>9.6867683429511242E-3</v>
      </c>
      <c r="DS314" s="78">
        <f>IFERROR('%QUOTES'!DS314/'%QUOTES'!DS313-1,0)</f>
        <v>-5.0817620034875333E-3</v>
      </c>
      <c r="DT314" s="78">
        <f>IFERROR('%QUOTES'!DT314/'%QUOTES'!DT313-1,0)</f>
        <v>4.4861629252281876E-3</v>
      </c>
      <c r="DU314" s="78">
        <f>IFERROR('%QUOTES'!DU314/'%QUOTES'!DU313-1,0)</f>
        <v>6.5854154507629659E-3</v>
      </c>
      <c r="DV314" s="78">
        <f>IFERROR('%QUOTES'!DV314/'%QUOTES'!DV313-1,0)</f>
        <v>3.6844174069996516E-3</v>
      </c>
      <c r="DW314" s="78">
        <f>IFERROR('%QUOTES'!DW314/'%QUOTES'!DW313-1,0)</f>
        <v>3.1201025879230571E-3</v>
      </c>
      <c r="DX314" s="78">
        <f>IFERROR('%QUOTES'!DX314/'%QUOTES'!DX313-1,0)</f>
        <v>4.6656493908563412E-3</v>
      </c>
      <c r="DY314" s="78">
        <f>IFERROR('%QUOTES'!DY314/'%QUOTES'!DY313-1,0)</f>
        <v>3.950193210198627E-3</v>
      </c>
      <c r="DZ314" s="78">
        <f>IFERROR('%QUOTES'!DZ314/'%QUOTES'!DZ313-1,0)</f>
        <v>5.6718478909185688E-3</v>
      </c>
      <c r="EA314" s="78">
        <f>IFERROR('%QUOTES'!EA314/'%QUOTES'!EA313-1,0)</f>
        <v>6.8391315242599671E-3</v>
      </c>
      <c r="EB314" s="78">
        <f>IFERROR('%QUOTES'!EB314/'%QUOTES'!EB313-1,0)</f>
        <v>3.0661191414804723E-3</v>
      </c>
      <c r="EC314" s="78">
        <f>IFERROR('%QUOTES'!EC314/'%QUOTES'!EC313-1,0)</f>
        <v>1.4110060077181519E-3</v>
      </c>
      <c r="ED314" s="78">
        <f>IFERROR('%QUOTES'!ED314/'%QUOTES'!ED313-1,0)</f>
        <v>-2.103549884395095E-3</v>
      </c>
      <c r="EE314" s="78">
        <f>IFERROR('%QUOTES'!EE314/'%QUOTES'!EE313-1,0)</f>
        <v>9.0394699921514388E-4</v>
      </c>
      <c r="EF314" s="78">
        <f>IFERROR('%QUOTES'!EF314/'%QUOTES'!EF313-1,0)</f>
        <v>5.7496682883679817E-3</v>
      </c>
      <c r="EG314" s="78">
        <f>IFERROR('%QUOTES'!EG314/'%QUOTES'!EG313-1,0)</f>
        <v>6.0228480270896334E-3</v>
      </c>
      <c r="EH314" s="78">
        <f>IFERROR('%QUOTES'!EH314/'%QUOTES'!EH313-1,0)</f>
        <v>4.3497939560439569E-3</v>
      </c>
      <c r="EI314" s="78">
        <f>IFERROR('%QUOTES'!EI314/'%QUOTES'!EI313-1,0)</f>
        <v>1.07430617726052E-2</v>
      </c>
      <c r="EJ314" s="78">
        <f>IFERROR('%QUOTES'!EJ314/'%QUOTES'!EJ313-1,0)</f>
        <v>2.1433673663555641E-3</v>
      </c>
      <c r="EK314" s="78">
        <f>IFERROR('%QUOTES'!EK314/'%QUOTES'!EK313-1,0)</f>
        <v>4.4361636450729325E-3</v>
      </c>
      <c r="EL314" s="78">
        <f>IFERROR('%QUOTES'!EL314/'%QUOTES'!EL313-1,0)</f>
        <v>2.3955711059231666E-2</v>
      </c>
      <c r="EM314" s="78">
        <f>IFERROR('%QUOTES'!EM314/'%QUOTES'!EM313-1,0)</f>
        <v>5.623195876288678E-3</v>
      </c>
      <c r="EN314" s="78">
        <f>IFERROR('%QUOTES'!EN314/'%QUOTES'!EN313-1,0)</f>
        <v>5.7143333333331547E-3</v>
      </c>
      <c r="EO314" s="78">
        <f>IFERROR('%QUOTES'!EO314/'%QUOTES'!EO313-1,0)</f>
        <v>3.7644788371520299E-3</v>
      </c>
      <c r="EP314" s="78">
        <f>IFERROR('%QUOTES'!EP314/'%QUOTES'!EP313-1,0)</f>
        <v>5.8558223261173659E-3</v>
      </c>
      <c r="EQ314" s="78">
        <f>IFERROR('%QUOTES'!EQ314/'%QUOTES'!EQ313-1,0)</f>
        <v>-3.9518853943685261E-3</v>
      </c>
      <c r="ER314" s="78">
        <f>IFERROR('%QUOTES'!ER314/'%QUOTES'!ER313-1,0)</f>
        <v>3.4779241537996608E-3</v>
      </c>
      <c r="ES314" s="78">
        <f>IFERROR('%QUOTES'!ES314/'%QUOTES'!ES313-1,0)</f>
        <v>2.4705990589686255E-3</v>
      </c>
      <c r="ET314" s="78">
        <f>IFERROR('%QUOTES'!ET314/'%QUOTES'!ET313-1,0)</f>
        <v>-3.0804934388706906E-2</v>
      </c>
      <c r="EU314" s="78">
        <f>IFERROR('%QUOTES'!EU314/'%QUOTES'!EU313-1,0)</f>
        <v>-6.4678404599353145E-3</v>
      </c>
      <c r="EV314" s="78">
        <f>IFERROR('%QUOTES'!EV314/'%QUOTES'!EV313-1,0)</f>
        <v>-2.3638968481375366E-2</v>
      </c>
      <c r="EW314" s="78">
        <f>IFERROR('%QUOTES'!EW314/'%QUOTES'!EW313-1,0)</f>
        <v>-1.927857587064663E-2</v>
      </c>
      <c r="EX314" s="78">
        <f>IFERROR('%QUOTES'!EX314/'%QUOTES'!EX313-1,0)</f>
        <v>-1.2752075541160424E-2</v>
      </c>
      <c r="EY314" s="78">
        <f>IFERROR('%QUOTES'!EY314/'%QUOTES'!EY313-1,0)</f>
        <v>-1.70257117086271E-2</v>
      </c>
      <c r="EZ314" s="78">
        <f>IFERROR('%QUOTES'!EZ314/'%QUOTES'!EZ313-1,0)</f>
        <v>-1.4891066144963716E-2</v>
      </c>
      <c r="FA314" s="78">
        <f>IFERROR('%QUOTES'!FA314/'%QUOTES'!FA313-1,0)</f>
        <v>-8.4761224801421786E-3</v>
      </c>
      <c r="FB314" s="78">
        <f>IFERROR('%QUOTES'!FB314/'%QUOTES'!FB313-1,0)</f>
        <v>-9.0519012990941672E-4</v>
      </c>
      <c r="FC314" s="78">
        <f>IFERROR('%QUOTES'!FC314/'%QUOTES'!FC313-1,0)</f>
        <v>-2.6954177237094035E-3</v>
      </c>
      <c r="FD314" s="78">
        <f>IFERROR('%QUOTES'!FD314/'%QUOTES'!FD313-1,0)</f>
        <v>-2.2115384615384648E-2</v>
      </c>
      <c r="FE314" s="78">
        <f>IFERROR('%QUOTES'!FE314/'%QUOTES'!FE313-1,0)</f>
        <v>-1.9736841177779962E-2</v>
      </c>
      <c r="FF314" s="78">
        <f>IFERROR('%QUOTES'!FF314/'%QUOTES'!FF313-1,0)</f>
        <v>-6.90250215703192E-3</v>
      </c>
      <c r="FG314" s="78">
        <f>IFERROR('%QUOTES'!FG314/'%QUOTES'!FG313-1,0)</f>
        <v>3.3630748112560171E-2</v>
      </c>
      <c r="FH314" s="78">
        <f>IFERROR('%QUOTES'!FH314/'%QUOTES'!FH313-1,0)</f>
        <v>-1.7205781734541681E-2</v>
      </c>
    </row>
    <row r="315" spans="1:164">
      <c r="A315" s="76">
        <v>43556</v>
      </c>
      <c r="B315" s="78">
        <f>IFERROR('%QUOTES'!B315/'%QUOTES'!B314-1,0)</f>
        <v>1.0185739658905346E-2</v>
      </c>
      <c r="C315" s="78">
        <f>IFERROR('%QUOTES'!C315/'%QUOTES'!C314-1,0)</f>
        <v>4.9288061336254518E-3</v>
      </c>
      <c r="D315" s="78">
        <f>IFERROR('%QUOTES'!D315/'%QUOTES'!D314-1,0)</f>
        <v>1.3100436681222849E-2</v>
      </c>
      <c r="E315" s="78">
        <f>IFERROR('%QUOTES'!E315/'%QUOTES'!E314-1,0)</f>
        <v>1.1981474102236156E-2</v>
      </c>
      <c r="F315" s="78">
        <f>IFERROR('%QUOTES'!F315/'%QUOTES'!F314-1,0)</f>
        <v>1.0019376050107054E-2</v>
      </c>
      <c r="G315" s="78">
        <f>IFERROR('%QUOTES'!G315/'%QUOTES'!G314-1,0)</f>
        <v>1.7205084740870236E-2</v>
      </c>
      <c r="H315" s="78">
        <f>IFERROR('%QUOTES'!H315/'%QUOTES'!H314-1,0)</f>
        <v>1.8506278916060825E-2</v>
      </c>
      <c r="I315" s="78">
        <f>IFERROR('%QUOTES'!I315/'%QUOTES'!I314-1,0)</f>
        <v>1.6661443204361026E-2</v>
      </c>
      <c r="J315" s="78">
        <f>IFERROR('%QUOTES'!J315/'%QUOTES'!J314-1,0)</f>
        <v>2.2113837398374026E-2</v>
      </c>
      <c r="K315" s="78">
        <f>IFERROR('%QUOTES'!K315/'%QUOTES'!K314-1,0)</f>
        <v>1.7269119206021921E-2</v>
      </c>
      <c r="L315" s="78">
        <f>IFERROR('%QUOTES'!L315/'%QUOTES'!L314-1,0)</f>
        <v>1.747576051779931E-2</v>
      </c>
      <c r="M315" s="78">
        <f>IFERROR('%QUOTES'!M315/'%QUOTES'!M314-1,0)</f>
        <v>1.9176136363636243E-2</v>
      </c>
      <c r="N315" s="78">
        <f>IFERROR('%QUOTES'!N315/'%QUOTES'!N314-1,0)</f>
        <v>8.9469638364673587E-2</v>
      </c>
      <c r="O315" s="78">
        <f>IFERROR('%QUOTES'!O315/'%QUOTES'!O314-1,0)</f>
        <v>5.0274813283627262E-2</v>
      </c>
      <c r="P315" s="78">
        <f>IFERROR('%QUOTES'!P315/'%QUOTES'!P314-1,0)</f>
        <v>7.3153421217232451E-2</v>
      </c>
      <c r="Q315" s="78">
        <f>IFERROR('%QUOTES'!Q315/'%QUOTES'!Q314-1,0)</f>
        <v>2.2921135394456282E-2</v>
      </c>
      <c r="R315" s="78">
        <f>IFERROR('%QUOTES'!R315/'%QUOTES'!R314-1,0)</f>
        <v>2.3647482539086218E-2</v>
      </c>
      <c r="S315" s="78">
        <f>IFERROR('%QUOTES'!S315/'%QUOTES'!S314-1,0)</f>
        <v>2.8998802554688119E-2</v>
      </c>
      <c r="T315" s="78">
        <f>IFERROR('%QUOTES'!T315/'%QUOTES'!T314-1,0)</f>
        <v>2.3555821225155427E-2</v>
      </c>
      <c r="U315" s="78">
        <f>IFERROR('%QUOTES'!U315/'%QUOTES'!U314-1,0)</f>
        <v>2.7531673449844307E-2</v>
      </c>
      <c r="V315" s="78">
        <f>IFERROR('%QUOTES'!V315/'%QUOTES'!V314-1,0)</f>
        <v>2.9460538807872583E-2</v>
      </c>
      <c r="W315" s="78">
        <f>IFERROR('%QUOTES'!W315/'%QUOTES'!W314-1,0)</f>
        <v>2.564102564102555E-2</v>
      </c>
      <c r="X315" s="78">
        <f>IFERROR('%QUOTES'!X315/'%QUOTES'!X314-1,0)</f>
        <v>2.9022243864433195E-2</v>
      </c>
      <c r="Y315" s="78">
        <f>IFERROR('%QUOTES'!Y315/'%QUOTES'!Y314-1,0)</f>
        <v>1.5267717653742352E-2</v>
      </c>
      <c r="Z315" s="78">
        <f>IFERROR('%QUOTES'!Z315/'%QUOTES'!Z314-1,0)</f>
        <v>2.4000021621621626E-2</v>
      </c>
      <c r="AA315" s="78">
        <f>IFERROR('%QUOTES'!AA315/'%QUOTES'!AA314-1,0)</f>
        <v>2.5824932249322474E-2</v>
      </c>
      <c r="AB315" s="78">
        <f>IFERROR('%QUOTES'!AB315/'%QUOTES'!AB314-1,0)</f>
        <v>2.4329667932712962E-2</v>
      </c>
      <c r="AC315" s="78">
        <f>IFERROR('%QUOTES'!AC315/'%QUOTES'!AC314-1,0)</f>
        <v>3.4456954668088846E-2</v>
      </c>
      <c r="AD315" s="78">
        <f>IFERROR('%QUOTES'!AD315/'%QUOTES'!AD314-1,0)</f>
        <v>2.4504123862470806E-2</v>
      </c>
      <c r="AE315" s="78">
        <f>IFERROR('%QUOTES'!AE315/'%QUOTES'!AE314-1,0)</f>
        <v>-6.8763626225326613E-3</v>
      </c>
      <c r="AF315" s="78">
        <f>IFERROR('%QUOTES'!AF315/'%QUOTES'!AF314-1,0)</f>
        <v>-6.7130398126680202E-3</v>
      </c>
      <c r="AG315" s="78">
        <f>IFERROR('%QUOTES'!AG315/'%QUOTES'!AG314-1,0)</f>
        <v>-6.0416808912048259E-3</v>
      </c>
      <c r="AH315" s="78">
        <f>IFERROR('%QUOTES'!AH315/'%QUOTES'!AH314-1,0)</f>
        <v>-6.2662664821478975E-3</v>
      </c>
      <c r="AI315" s="78">
        <f>IFERROR('%QUOTES'!AI315/'%QUOTES'!AI314-1,0)</f>
        <v>-1.0608556909174061E-3</v>
      </c>
      <c r="AJ315" s="78">
        <f>IFERROR('%QUOTES'!AJ315/'%QUOTES'!AJ314-1,0)</f>
        <v>-8.1552696968534288E-3</v>
      </c>
      <c r="AK315" s="78">
        <f>IFERROR('%QUOTES'!AK315/'%QUOTES'!AK314-1,0)</f>
        <v>2.6056020844966721E-3</v>
      </c>
      <c r="AL315" s="78">
        <f>IFERROR('%QUOTES'!AL315/'%QUOTES'!AL314-1,0)</f>
        <v>-6.1006291306558991E-3</v>
      </c>
      <c r="AM315" s="78">
        <f>IFERROR('%QUOTES'!AM315/'%QUOTES'!AM314-1,0)</f>
        <v>-1.2901010932688028E-2</v>
      </c>
      <c r="AN315" s="78">
        <f>IFERROR('%QUOTES'!AN315/'%QUOTES'!AN314-1,0)</f>
        <v>-6.2280614318798166E-3</v>
      </c>
      <c r="AO315" s="78">
        <f>IFERROR('%QUOTES'!AO315/'%QUOTES'!AO314-1,0)</f>
        <v>9.1250675858864927E-3</v>
      </c>
      <c r="AP315" s="78">
        <f>IFERROR('%QUOTES'!AP315/'%QUOTES'!AP314-1,0)</f>
        <v>-1.8635429427420469E-3</v>
      </c>
      <c r="AQ315" s="78">
        <f>IFERROR('%QUOTES'!AQ315/'%QUOTES'!AQ314-1,0)</f>
        <v>-8.0421275569361184E-3</v>
      </c>
      <c r="AR315" s="78">
        <f>IFERROR('%QUOTES'!AR315/'%QUOTES'!AR314-1,0)</f>
        <v>-2.1639597502873809E-2</v>
      </c>
      <c r="AS315" s="78">
        <f>IFERROR('%QUOTES'!AS315/'%QUOTES'!AS314-1,0)</f>
        <v>1.8024873828408339E-3</v>
      </c>
      <c r="AT315" s="78">
        <f>IFERROR('%QUOTES'!AT315/'%QUOTES'!AT314-1,0)</f>
        <v>4.3173592372729441E-3</v>
      </c>
      <c r="AU315" s="78">
        <f>IFERROR('%QUOTES'!AU315/'%QUOTES'!AU314-1,0)</f>
        <v>1.9223930292715519E-3</v>
      </c>
      <c r="AV315" s="78">
        <f>IFERROR('%QUOTES'!AV315/'%QUOTES'!AV314-1,0)</f>
        <v>3.5141878820310612E-3</v>
      </c>
      <c r="AW315" s="78">
        <f>IFERROR('%QUOTES'!AW315/'%QUOTES'!AW314-1,0)</f>
        <v>-1.8571805029895527E-3</v>
      </c>
      <c r="AX315" s="78">
        <f>IFERROR('%QUOTES'!AX315/'%QUOTES'!AX314-1,0)</f>
        <v>-6.5130092432698072E-3</v>
      </c>
      <c r="AY315" s="78">
        <f>IFERROR('%QUOTES'!AY315/'%QUOTES'!AY314-1,0)</f>
        <v>-2.1409914008400088E-3</v>
      </c>
      <c r="AZ315" s="78">
        <f>IFERROR('%QUOTES'!AZ315/'%QUOTES'!AZ314-1,0)</f>
        <v>-2.5968664109299322E-4</v>
      </c>
      <c r="BA315" s="78">
        <f>IFERROR('%QUOTES'!BA315/'%QUOTES'!BA314-1,0)</f>
        <v>-1.2149436578866579E-3</v>
      </c>
      <c r="BB315" s="78">
        <f>IFERROR('%QUOTES'!BB315/'%QUOTES'!BB314-1,0)</f>
        <v>-6.8449908362162581E-3</v>
      </c>
      <c r="BC315" s="78">
        <f>IFERROR('%QUOTES'!BC315/'%QUOTES'!BC314-1,0)</f>
        <v>1.5258746594006833E-3</v>
      </c>
      <c r="BD315" s="78">
        <f>IFERROR('%QUOTES'!BD315/'%QUOTES'!BD314-1,0)</f>
        <v>1.6835016025251726E-3</v>
      </c>
      <c r="BE315" s="78">
        <f>IFERROR('%QUOTES'!BE315/'%QUOTES'!BE314-1,0)</f>
        <v>1.3914946983184517E-3</v>
      </c>
      <c r="BF315" s="78">
        <f>IFERROR('%QUOTES'!BF315/'%QUOTES'!BF314-1,0)</f>
        <v>4.8794681844470666E-3</v>
      </c>
      <c r="BG315" s="78">
        <f>IFERROR('%QUOTES'!BG315/'%QUOTES'!BG314-1,0)</f>
        <v>-3.178882833787422E-3</v>
      </c>
      <c r="BH315" s="78">
        <f>IFERROR('%QUOTES'!BH315/'%QUOTES'!BH314-1,0)</f>
        <v>1.3648675675675737E-2</v>
      </c>
      <c r="BI315" s="78">
        <f>IFERROR('%QUOTES'!BI315/'%QUOTES'!BI314-1,0)</f>
        <v>1.4218215711913507E-2</v>
      </c>
      <c r="BJ315" s="78">
        <f>IFERROR('%QUOTES'!BJ315/'%QUOTES'!BJ314-1,0)</f>
        <v>1.6985099073825616E-2</v>
      </c>
      <c r="BK315" s="78">
        <f>IFERROR('%QUOTES'!BK315/'%QUOTES'!BK314-1,0)</f>
        <v>1.3838198794731138E-2</v>
      </c>
      <c r="BL315" s="78">
        <f>IFERROR('%QUOTES'!BL315/'%QUOTES'!BL314-1,0)</f>
        <v>1.4005866171413306E-2</v>
      </c>
      <c r="BM315" s="78">
        <f>IFERROR('%QUOTES'!BM315/'%QUOTES'!BM314-1,0)</f>
        <v>2.4640223368001202E-2</v>
      </c>
      <c r="BN315" s="78">
        <f>IFERROR('%QUOTES'!BN315/'%QUOTES'!BN314-1,0)</f>
        <v>1.4979670447250237E-2</v>
      </c>
      <c r="BO315" s="78">
        <f>IFERROR('%QUOTES'!BO315/'%QUOTES'!BO314-1,0)</f>
        <v>-4.2262678803641096E-2</v>
      </c>
      <c r="BP315" s="78">
        <f>IFERROR('%QUOTES'!BP315/'%QUOTES'!BP314-1,0)</f>
        <v>1.6105083267586195E-2</v>
      </c>
      <c r="BQ315" s="78">
        <f>IFERROR('%QUOTES'!BQ315/'%QUOTES'!BQ314-1,0)</f>
        <v>6.503722807804424E-3</v>
      </c>
      <c r="BR315" s="78">
        <f>IFERROR('%QUOTES'!BR315/'%QUOTES'!BR314-1,0)</f>
        <v>1.3461482617443288E-2</v>
      </c>
      <c r="BS315" s="78">
        <f>IFERROR('%QUOTES'!BS315/'%QUOTES'!BS314-1,0)</f>
        <v>2.4955213541661303E-2</v>
      </c>
      <c r="BT315" s="78">
        <f>IFERROR('%QUOTES'!BT315/'%QUOTES'!BT314-1,0)</f>
        <v>1.3290230362436484E-2</v>
      </c>
      <c r="BU315" s="78">
        <f>IFERROR('%QUOTES'!BU315/'%QUOTES'!BU314-1,0)</f>
        <v>1.899827288428324E-2</v>
      </c>
      <c r="BV315" s="78">
        <f>IFERROR('%QUOTES'!BV315/'%QUOTES'!BV314-1,0)</f>
        <v>1.3269357029955575E-2</v>
      </c>
      <c r="BW315" s="78">
        <f>IFERROR('%QUOTES'!BW315/'%QUOTES'!BW314-1,0)</f>
        <v>2.3430859896897305E-2</v>
      </c>
      <c r="BX315" s="78">
        <f>IFERROR('%QUOTES'!BX315/'%QUOTES'!BX314-1,0)</f>
        <v>1.3613484985796287E-2</v>
      </c>
      <c r="BY315" s="78">
        <f>IFERROR('%QUOTES'!BY315/'%QUOTES'!BY314-1,0)</f>
        <v>1.4676164215184917E-2</v>
      </c>
      <c r="BZ315" s="78">
        <f>IFERROR('%QUOTES'!BZ315/'%QUOTES'!BZ314-1,0)</f>
        <v>1.7834794049899516E-2</v>
      </c>
      <c r="CA315" s="78">
        <f>IFERROR('%QUOTES'!CA315/'%QUOTES'!CA314-1,0)</f>
        <v>1.3886460442866566E-2</v>
      </c>
      <c r="CB315" s="78">
        <f>IFERROR('%QUOTES'!CB315/'%QUOTES'!CB314-1,0)</f>
        <v>9.9975511120993232E-3</v>
      </c>
      <c r="CC315" s="78">
        <f>IFERROR('%QUOTES'!CC315/'%QUOTES'!CC314-1,0)</f>
        <v>2.087000514273929E-2</v>
      </c>
      <c r="CD315" s="78">
        <f>IFERROR('%QUOTES'!CD315/'%QUOTES'!CD314-1,0)</f>
        <v>1.49847044037974E-2</v>
      </c>
      <c r="CE315" s="78">
        <f>IFERROR('%QUOTES'!CE315/'%QUOTES'!CE314-1,0)</f>
        <v>9.2527046263344292E-3</v>
      </c>
      <c r="CF315" s="78">
        <f>IFERROR('%QUOTES'!CF315/'%QUOTES'!CF314-1,0)</f>
        <v>1.9092979681609723E-2</v>
      </c>
      <c r="CG315" s="78">
        <f>IFERROR('%QUOTES'!CG315/'%QUOTES'!CG314-1,0)</f>
        <v>1.5595950083704624E-2</v>
      </c>
      <c r="CH315" s="78">
        <f>IFERROR('%QUOTES'!CH315/'%QUOTES'!CH314-1,0)</f>
        <v>1.6078698139896597E-2</v>
      </c>
      <c r="CI315" s="78">
        <f>IFERROR('%QUOTES'!CI315/'%QUOTES'!CI314-1,0)</f>
        <v>1.4812138728323765E-2</v>
      </c>
      <c r="CJ315" s="78">
        <f>IFERROR('%QUOTES'!CJ315/'%QUOTES'!CJ314-1,0)</f>
        <v>8.8602605307428473E-3</v>
      </c>
      <c r="CK315" s="78">
        <f>IFERROR('%QUOTES'!CK315/'%QUOTES'!CK314-1,0)</f>
        <v>2.5347063422568761E-2</v>
      </c>
      <c r="CL315" s="78">
        <f>IFERROR('%QUOTES'!CL315/'%QUOTES'!CL314-1,0)</f>
        <v>1.6175071360609028E-2</v>
      </c>
      <c r="CM315" s="78">
        <f>IFERROR('%QUOTES'!CM315/'%QUOTES'!CM314-1,0)</f>
        <v>4.3204320432043142E-2</v>
      </c>
      <c r="CN315" s="78">
        <f>IFERROR('%QUOTES'!CN315/'%QUOTES'!CN314-1,0)</f>
        <v>7.4156470152020759E-2</v>
      </c>
      <c r="CO315" s="78">
        <f>IFERROR('%QUOTES'!CO315/'%QUOTES'!CO314-1,0)</f>
        <v>4.9698046925311434E-2</v>
      </c>
      <c r="CP315" s="78">
        <f>IFERROR('%QUOTES'!CP315/'%QUOTES'!CP314-1,0)</f>
        <v>1.3985232064843256E-2</v>
      </c>
      <c r="CQ315" s="78">
        <f>IFERROR('%QUOTES'!CQ315/'%QUOTES'!CQ314-1,0)</f>
        <v>1.3157818519760278E-2</v>
      </c>
      <c r="CR315" s="78">
        <f>IFERROR('%QUOTES'!CR315/'%QUOTES'!CR314-1,0)</f>
        <v>1.398828887443071E-2</v>
      </c>
      <c r="CS315" s="78">
        <f>IFERROR('%QUOTES'!CS315/'%QUOTES'!CS314-1,0)</f>
        <v>1.5226786824114269E-2</v>
      </c>
      <c r="CT315" s="78">
        <f>IFERROR('%QUOTES'!CT315/'%QUOTES'!CT314-1,0)</f>
        <v>9.8496106869045974E-3</v>
      </c>
      <c r="CU315" s="78">
        <f>IFERROR('%QUOTES'!CU315/'%QUOTES'!CU314-1,0)</f>
        <v>-7.3786407766990414E-2</v>
      </c>
      <c r="CV315" s="78">
        <f>IFERROR('%QUOTES'!CV315/'%QUOTES'!CV314-1,0)</f>
        <v>-3.8105046343975379E-2</v>
      </c>
      <c r="CW315" s="78">
        <f>IFERROR('%QUOTES'!CW315/'%QUOTES'!CW314-1,0)</f>
        <v>3.3205619412515874E-2</v>
      </c>
      <c r="CX315" s="78">
        <f>IFERROR('%QUOTES'!CX315/'%QUOTES'!CX314-1,0)</f>
        <v>-3.009918555240787E-2</v>
      </c>
      <c r="CY315" s="78">
        <f>IFERROR('%QUOTES'!CY315/'%QUOTES'!CY314-1,0)</f>
        <v>2.5161322580645074E-2</v>
      </c>
      <c r="CZ315" s="78">
        <f>IFERROR('%QUOTES'!CZ315/'%QUOTES'!CZ314-1,0)</f>
        <v>-2.722018221666711E-2</v>
      </c>
      <c r="DA315" s="78">
        <f>IFERROR('%QUOTES'!DA315/'%QUOTES'!DA314-1,0)</f>
        <v>2.0658443564686602E-2</v>
      </c>
      <c r="DB315" s="78">
        <f>IFERROR('%QUOTES'!DB315/'%QUOTES'!DB314-1,0)</f>
        <v>2.2547349207862943E-2</v>
      </c>
      <c r="DC315" s="78">
        <f>IFERROR('%QUOTES'!DC315/'%QUOTES'!DC314-1,0)</f>
        <v>2.2268493598966543E-2</v>
      </c>
      <c r="DD315" s="78">
        <f>IFERROR('%QUOTES'!DD315/'%QUOTES'!DD314-1,0)</f>
        <v>9.8573543413063014E-3</v>
      </c>
      <c r="DE315" s="78">
        <f>IFERROR('%QUOTES'!DE315/'%QUOTES'!DE314-1,0)</f>
        <v>1.7973790262294287E-2</v>
      </c>
      <c r="DF315" s="78">
        <f>IFERROR('%QUOTES'!DF315/'%QUOTES'!DF314-1,0)</f>
        <v>1.3026195186240042E-2</v>
      </c>
      <c r="DG315" s="78">
        <f>IFERROR('%QUOTES'!DG315/'%QUOTES'!DG314-1,0)</f>
        <v>9.7116244849912992E-3</v>
      </c>
      <c r="DH315" s="78">
        <f>IFERROR('%QUOTES'!DH315/'%QUOTES'!DH314-1,0)</f>
        <v>1.1476702591367793E-2</v>
      </c>
      <c r="DI315" s="78">
        <f>IFERROR('%QUOTES'!DI315/'%QUOTES'!DI314-1,0)</f>
        <v>6.9529030189971364E-2</v>
      </c>
      <c r="DJ315" s="78">
        <f>IFERROR('%QUOTES'!DJ315/'%QUOTES'!DJ314-1,0)</f>
        <v>1.9794562766224155E-2</v>
      </c>
      <c r="DK315" s="78">
        <f>IFERROR('%QUOTES'!DK315/'%QUOTES'!DK314-1,0)</f>
        <v>1.9106562255281068E-2</v>
      </c>
      <c r="DL315" s="78">
        <f>IFERROR('%QUOTES'!DL315/'%QUOTES'!DL314-1,0)</f>
        <v>1.9942874336363436E-2</v>
      </c>
      <c r="DM315" s="78">
        <f>IFERROR('%QUOTES'!DM315/'%QUOTES'!DM314-1,0)</f>
        <v>1.9147852007109556E-2</v>
      </c>
      <c r="DN315" s="78">
        <f>IFERROR('%QUOTES'!DN315/'%QUOTES'!DN314-1,0)</f>
        <v>6.2112087075782973E-3</v>
      </c>
      <c r="DO315" s="78">
        <f>IFERROR('%QUOTES'!DO315/'%QUOTES'!DO314-1,0)</f>
        <v>1.9895235081276663E-2</v>
      </c>
      <c r="DP315" s="78">
        <f>IFERROR('%QUOTES'!DP315/'%QUOTES'!DP314-1,0)</f>
        <v>-3.3862590734937692E-3</v>
      </c>
      <c r="DQ315" s="78">
        <f>IFERROR('%QUOTES'!DQ315/'%QUOTES'!DQ314-1,0)</f>
        <v>1.097935899831981E-2</v>
      </c>
      <c r="DR315" s="78">
        <f>IFERROR('%QUOTES'!DR315/'%QUOTES'!DR314-1,0)</f>
        <v>8.9813835892476046E-3</v>
      </c>
      <c r="DS315" s="78">
        <f>IFERROR('%QUOTES'!DS315/'%QUOTES'!DS314-1,0)</f>
        <v>4.824006536662484E-3</v>
      </c>
      <c r="DT315" s="78">
        <f>IFERROR('%QUOTES'!DT315/'%QUOTES'!DT314-1,0)</f>
        <v>1.1600254936482646E-2</v>
      </c>
      <c r="DU315" s="78">
        <f>IFERROR('%QUOTES'!DU315/'%QUOTES'!DU314-1,0)</f>
        <v>-2.3415190662445795E-3</v>
      </c>
      <c r="DV315" s="78">
        <f>IFERROR('%QUOTES'!DV315/'%QUOTES'!DV314-1,0)</f>
        <v>1.1208497001698348E-2</v>
      </c>
      <c r="DW315" s="78">
        <f>IFERROR('%QUOTES'!DW315/'%QUOTES'!DW314-1,0)</f>
        <v>6.4430351674309438E-3</v>
      </c>
      <c r="DX315" s="78">
        <f>IFERROR('%QUOTES'!DX315/'%QUOTES'!DX314-1,0)</f>
        <v>1.9347910216716002E-4</v>
      </c>
      <c r="DY315" s="78">
        <f>IFERROR('%QUOTES'!DY315/'%QUOTES'!DY314-1,0)</f>
        <v>3.2649561305555519E-3</v>
      </c>
      <c r="DZ315" s="78">
        <f>IFERROR('%QUOTES'!DZ315/'%QUOTES'!DZ314-1,0)</f>
        <v>-4.4204097938961295E-3</v>
      </c>
      <c r="EA315" s="78">
        <f>IFERROR('%QUOTES'!EA315/'%QUOTES'!EA314-1,0)</f>
        <v>-2.3627288138591274E-3</v>
      </c>
      <c r="EB315" s="78">
        <f>IFERROR('%QUOTES'!EB315/'%QUOTES'!EB314-1,0)</f>
        <v>0</v>
      </c>
      <c r="EC315" s="78">
        <f>IFERROR('%QUOTES'!EC315/'%QUOTES'!EC314-1,0)</f>
        <v>-1.2681978121994453E-3</v>
      </c>
      <c r="ED315" s="78">
        <f>IFERROR('%QUOTES'!ED315/'%QUOTES'!ED314-1,0)</f>
        <v>-3.4255993827245756E-3</v>
      </c>
      <c r="EE315" s="78">
        <f>IFERROR('%QUOTES'!EE315/'%QUOTES'!EE314-1,0)</f>
        <v>-3.311258178469223E-3</v>
      </c>
      <c r="EF315" s="78">
        <f>IFERROR('%QUOTES'!EF315/'%QUOTES'!EF314-1,0)</f>
        <v>-2.5652301377895315E-3</v>
      </c>
      <c r="EG315" s="78">
        <f>IFERROR('%QUOTES'!EG315/'%QUOTES'!EG314-1,0)</f>
        <v>-2.6651217715381037E-3</v>
      </c>
      <c r="EH315" s="78">
        <f>IFERROR('%QUOTES'!EH315/'%QUOTES'!EH314-1,0)</f>
        <v>1.1625302293715611E-2</v>
      </c>
      <c r="EI315" s="78">
        <f>IFERROR('%QUOTES'!EI315/'%QUOTES'!EI314-1,0)</f>
        <v>1.2843268379096662E-2</v>
      </c>
      <c r="EJ315" s="78">
        <f>IFERROR('%QUOTES'!EJ315/'%QUOTES'!EJ314-1,0)</f>
        <v>1.093153465154284E-2</v>
      </c>
      <c r="EK315" s="78">
        <f>IFERROR('%QUOTES'!EK315/'%QUOTES'!EK314-1,0)</f>
        <v>1.413301840944281E-2</v>
      </c>
      <c r="EL315" s="78">
        <f>IFERROR('%QUOTES'!EL315/'%QUOTES'!EL314-1,0)</f>
        <v>1.9796040791841607E-2</v>
      </c>
      <c r="EM315" s="78">
        <f>IFERROR('%QUOTES'!EM315/'%QUOTES'!EM314-1,0)</f>
        <v>7.4558251377363494E-3</v>
      </c>
      <c r="EN315" s="78">
        <f>IFERROR('%QUOTES'!EN315/'%QUOTES'!EN314-1,0)</f>
        <v>5.6817705643101846E-3</v>
      </c>
      <c r="EO315" s="78">
        <f>IFERROR('%QUOTES'!EO315/'%QUOTES'!EO314-1,0)</f>
        <v>1.1731907139761688E-2</v>
      </c>
      <c r="EP315" s="78">
        <f>IFERROR('%QUOTES'!EP315/'%QUOTES'!EP314-1,0)</f>
        <v>9.5438061609449676E-3</v>
      </c>
      <c r="EQ315" s="78">
        <f>IFERROR('%QUOTES'!EQ315/'%QUOTES'!EQ314-1,0)</f>
        <v>8.431112301831245E-3</v>
      </c>
      <c r="ER315" s="78">
        <f>IFERROR('%QUOTES'!ER315/'%QUOTES'!ER314-1,0)</f>
        <v>4.3779824881429175E-3</v>
      </c>
      <c r="ES315" s="78">
        <f>IFERROR('%QUOTES'!ES315/'%QUOTES'!ES314-1,0)</f>
        <v>9.858287426318002E-3</v>
      </c>
      <c r="ET315" s="78">
        <f>IFERROR('%QUOTES'!ET315/'%QUOTES'!ET314-1,0)</f>
        <v>-1.7771701982228438E-2</v>
      </c>
      <c r="EU315" s="78">
        <f>IFERROR('%QUOTES'!EU315/'%QUOTES'!EU314-1,0)</f>
        <v>-1.0849909584086714E-2</v>
      </c>
      <c r="EV315" s="78">
        <f>IFERROR('%QUOTES'!EV315/'%QUOTES'!EV314-1,0)</f>
        <v>-3.6683785766691068E-2</v>
      </c>
      <c r="EW315" s="78">
        <f>IFERROR('%QUOTES'!EW315/'%QUOTES'!EW314-1,0)</f>
        <v>-3.3925236717652574E-2</v>
      </c>
      <c r="EX315" s="78">
        <f>IFERROR('%QUOTES'!EX315/'%QUOTES'!EX314-1,0)</f>
        <v>-2.343054901079733E-2</v>
      </c>
      <c r="EY315" s="78">
        <f>IFERROR('%QUOTES'!EY315/'%QUOTES'!EY314-1,0)</f>
        <v>-2.4390278388466635E-2</v>
      </c>
      <c r="EZ315" s="78">
        <f>IFERROR('%QUOTES'!EZ315/'%QUOTES'!EZ314-1,0)</f>
        <v>-2.645348683409976E-2</v>
      </c>
      <c r="FA315" s="78">
        <f>IFERROR('%QUOTES'!FA315/'%QUOTES'!FA314-1,0)</f>
        <v>-1.254999999999995E-2</v>
      </c>
      <c r="FB315" s="78">
        <f>IFERROR('%QUOTES'!FB315/'%QUOTES'!FB314-1,0)</f>
        <v>-1.2081002353337089E-2</v>
      </c>
      <c r="FC315" s="78">
        <f>IFERROR('%QUOTES'!FC315/'%QUOTES'!FC314-1,0)</f>
        <v>-1.1056535354876273E-2</v>
      </c>
      <c r="FD315" s="78">
        <f>IFERROR('%QUOTES'!FD315/'%QUOTES'!FD314-1,0)</f>
        <v>-3.8348082595870303E-2</v>
      </c>
      <c r="FE315" s="78">
        <f>IFERROR('%QUOTES'!FE315/'%QUOTES'!FE314-1,0)</f>
        <v>-3.4036479672268527E-2</v>
      </c>
      <c r="FF315" s="78">
        <f>IFERROR('%QUOTES'!FF315/'%QUOTES'!FF314-1,0)</f>
        <v>-4.0834057341442298E-2</v>
      </c>
      <c r="FG315" s="78">
        <f>IFERROR('%QUOTES'!FG315/'%QUOTES'!FG314-1,0)</f>
        <v>-6.2416998671978807E-2</v>
      </c>
      <c r="FH315" s="78">
        <f>IFERROR('%QUOTES'!FH315/'%QUOTES'!FH314-1,0)</f>
        <v>-3.2212886281963837E-2</v>
      </c>
    </row>
    <row r="316" spans="1:164">
      <c r="A316" s="76">
        <v>43557</v>
      </c>
      <c r="B316" s="78">
        <f>IFERROR('%QUOTES'!B316/'%QUOTES'!B315-1,0)</f>
        <v>5.0414589252236741E-3</v>
      </c>
      <c r="C316" s="78">
        <f>IFERROR('%QUOTES'!C316/'%QUOTES'!C315-1,0)</f>
        <v>2.1797820163487192E-3</v>
      </c>
      <c r="D316" s="78">
        <f>IFERROR('%QUOTES'!D316/'%QUOTES'!D315-1,0)</f>
        <v>0</v>
      </c>
      <c r="E316" s="78">
        <f>IFERROR('%QUOTES'!E316/'%QUOTES'!E315-1,0)</f>
        <v>-2.7321950242348292E-3</v>
      </c>
      <c r="F316" s="78">
        <f>IFERROR('%QUOTES'!F316/'%QUOTES'!F315-1,0)</f>
        <v>-4.7999840000000349E-3</v>
      </c>
      <c r="G316" s="78">
        <f>IFERROR('%QUOTES'!G316/'%QUOTES'!G315-1,0)</f>
        <v>-2.2551964340385977E-3</v>
      </c>
      <c r="H316" s="78">
        <f>IFERROR('%QUOTES'!H316/'%QUOTES'!H315-1,0)</f>
        <v>-1.9467878001296901E-3</v>
      </c>
      <c r="I316" s="78">
        <f>IFERROR('%QUOTES'!I316/'%QUOTES'!I315-1,0)</f>
        <v>-8.1941558441559481E-3</v>
      </c>
      <c r="J316" s="78">
        <f>IFERROR('%QUOTES'!J316/'%QUOTES'!J315-1,0)</f>
        <v>2.0681036896579297E-3</v>
      </c>
      <c r="K316" s="78">
        <f>IFERROR('%QUOTES'!K316/'%QUOTES'!K315-1,0)</f>
        <v>9.9861031869208361E-4</v>
      </c>
      <c r="L316" s="78">
        <f>IFERROR('%QUOTES'!L316/'%QUOTES'!L315-1,0)</f>
        <v>-7.3155850090462771E-3</v>
      </c>
      <c r="M316" s="78">
        <f>IFERROR('%QUOTES'!M316/'%QUOTES'!M315-1,0)</f>
        <v>6.2717770034843578E-3</v>
      </c>
      <c r="N316" s="78">
        <f>IFERROR('%QUOTES'!N316/'%QUOTES'!N315-1,0)</f>
        <v>0</v>
      </c>
      <c r="O316" s="78">
        <f>IFERROR('%QUOTES'!O316/'%QUOTES'!O315-1,0)</f>
        <v>3.6939817809145126E-3</v>
      </c>
      <c r="P316" s="78">
        <f>IFERROR('%QUOTES'!P316/'%QUOTES'!P315-1,0)</f>
        <v>-6.6185305115085136E-4</v>
      </c>
      <c r="Q316" s="78">
        <f>IFERROR('%QUOTES'!Q316/'%QUOTES'!Q315-1,0)</f>
        <v>-2.6060447471065729E-4</v>
      </c>
      <c r="R316" s="78">
        <f>IFERROR('%QUOTES'!R316/'%QUOTES'!R315-1,0)</f>
        <v>4.1548946037857082E-3</v>
      </c>
      <c r="S316" s="78">
        <f>IFERROR('%QUOTES'!S316/'%QUOTES'!S315-1,0)</f>
        <v>2.4603221306267464E-3</v>
      </c>
      <c r="T316" s="78">
        <f>IFERROR('%QUOTES'!T316/'%QUOTES'!T315-1,0)</f>
        <v>2.1917729941292041E-3</v>
      </c>
      <c r="U316" s="78">
        <f>IFERROR('%QUOTES'!U316/'%QUOTES'!U315-1,0)</f>
        <v>-2.3294502483439672E-4</v>
      </c>
      <c r="V316" s="78">
        <f>IFERROR('%QUOTES'!V316/'%QUOTES'!V315-1,0)</f>
        <v>2.2168682429839492E-3</v>
      </c>
      <c r="W316" s="78">
        <f>IFERROR('%QUOTES'!W316/'%QUOTES'!W315-1,0)</f>
        <v>1.9999600000000228E-3</v>
      </c>
      <c r="X316" s="78">
        <f>IFERROR('%QUOTES'!X316/'%QUOTES'!X315-1,0)</f>
        <v>0</v>
      </c>
      <c r="Y316" s="78">
        <f>IFERROR('%QUOTES'!Y316/'%QUOTES'!Y315-1,0)</f>
        <v>6.1551374414212656E-3</v>
      </c>
      <c r="Z316" s="78">
        <f>IFERROR('%QUOTES'!Z316/'%QUOTES'!Z315-1,0)</f>
        <v>-2.9560810186637365E-3</v>
      </c>
      <c r="AA316" s="78">
        <f>IFERROR('%QUOTES'!AA316/'%QUOTES'!AA315-1,0)</f>
        <v>-2.1755867032039466E-3</v>
      </c>
      <c r="AB316" s="78">
        <f>IFERROR('%QUOTES'!AB316/'%QUOTES'!AB315-1,0)</f>
        <v>-2.423170258031293E-4</v>
      </c>
      <c r="AC316" s="78">
        <f>IFERROR('%QUOTES'!AC316/'%QUOTES'!AC315-1,0)</f>
        <v>1.6895969104513409E-3</v>
      </c>
      <c r="AD316" s="78">
        <f>IFERROR('%QUOTES'!AD316/'%QUOTES'!AD315-1,0)</f>
        <v>-7.5930144267277733E-4</v>
      </c>
      <c r="AE316" s="78">
        <f>IFERROR('%QUOTES'!AE316/'%QUOTES'!AE315-1,0)</f>
        <v>1.3847671801971995E-3</v>
      </c>
      <c r="AF316" s="78">
        <f>IFERROR('%QUOTES'!AF316/'%QUOTES'!AF315-1,0)</f>
        <v>-6.9911444726533656E-4</v>
      </c>
      <c r="AG316" s="78">
        <f>IFERROR('%QUOTES'!AG316/'%QUOTES'!AG315-1,0)</f>
        <v>-7.5126349885612509E-4</v>
      </c>
      <c r="AH316" s="78">
        <f>IFERROR('%QUOTES'!AH316/'%QUOTES'!AH315-1,0)</f>
        <v>-5.2548606081237459E-4</v>
      </c>
      <c r="AI316" s="78">
        <f>IFERROR('%QUOTES'!AI316/'%QUOTES'!AI315-1,0)</f>
        <v>-4.6017345132743914E-3</v>
      </c>
      <c r="AJ316" s="78">
        <f>IFERROR('%QUOTES'!AJ316/'%QUOTES'!AJ315-1,0)</f>
        <v>1.1448792434456401E-3</v>
      </c>
      <c r="AK316" s="78">
        <f>IFERROR('%QUOTES'!AK316/'%QUOTES'!AK315-1,0)</f>
        <v>-9.4671989876963236E-3</v>
      </c>
      <c r="AL316" s="78">
        <f>IFERROR('%QUOTES'!AL316/'%QUOTES'!AL315-1,0)</f>
        <v>-1.3107736153844529E-3</v>
      </c>
      <c r="AM316" s="78">
        <f>IFERROR('%QUOTES'!AM316/'%QUOTES'!AM315-1,0)</f>
        <v>-1.2363122789882386E-3</v>
      </c>
      <c r="AN316" s="78">
        <f>IFERROR('%QUOTES'!AN316/'%QUOTES'!AN315-1,0)</f>
        <v>-1.1566786498283799E-3</v>
      </c>
      <c r="AO316" s="78">
        <f>IFERROR('%QUOTES'!AO316/'%QUOTES'!AO315-1,0)</f>
        <v>2.6596278010442287E-3</v>
      </c>
      <c r="AP316" s="78">
        <f>IFERROR('%QUOTES'!AP316/'%QUOTES'!AP315-1,0)</f>
        <v>-1.1430748278495884E-4</v>
      </c>
      <c r="AQ316" s="78">
        <f>IFERROR('%QUOTES'!AQ316/'%QUOTES'!AQ315-1,0)</f>
        <v>-5.6127533520424766E-3</v>
      </c>
      <c r="AR316" s="78">
        <f>IFERROR('%QUOTES'!AR316/'%QUOTES'!AR315-1,0)</f>
        <v>-2.9227618490335061E-5</v>
      </c>
      <c r="AS316" s="78">
        <f>IFERROR('%QUOTES'!AS316/'%QUOTES'!AS315-1,0)</f>
        <v>1.5113277613771903E-2</v>
      </c>
      <c r="AT316" s="78">
        <f>IFERROR('%QUOTES'!AT316/'%QUOTES'!AT315-1,0)</f>
        <v>-6.9855451554524661E-3</v>
      </c>
      <c r="AU316" s="78">
        <f>IFERROR('%QUOTES'!AU316/'%QUOTES'!AU315-1,0)</f>
        <v>9.3952561161523285E-3</v>
      </c>
      <c r="AV316" s="78">
        <f>IFERROR('%QUOTES'!AV316/'%QUOTES'!AV315-1,0)</f>
        <v>-6.5883251801597265E-3</v>
      </c>
      <c r="AW316" s="78">
        <f>IFERROR('%QUOTES'!AW316/'%QUOTES'!AW315-1,0)</f>
        <v>-7.3566852265682936E-4</v>
      </c>
      <c r="AX316" s="78">
        <f>IFERROR('%QUOTES'!AX316/'%QUOTES'!AX315-1,0)</f>
        <v>4.2191929998590449E-2</v>
      </c>
      <c r="AY316" s="78">
        <f>IFERROR('%QUOTES'!AY316/'%QUOTES'!AY315-1,0)</f>
        <v>-1.0397771909556042E-2</v>
      </c>
      <c r="AZ316" s="78">
        <f>IFERROR('%QUOTES'!AZ316/'%QUOTES'!AZ315-1,0)</f>
        <v>-5.1950819152313255E-4</v>
      </c>
      <c r="BA316" s="78">
        <f>IFERROR('%QUOTES'!BA316/'%QUOTES'!BA315-1,0)</f>
        <v>1.4375793431383288E-2</v>
      </c>
      <c r="BB316" s="78">
        <f>IFERROR('%QUOTES'!BB316/'%QUOTES'!BB315-1,0)</f>
        <v>-2.0050625812633172E-3</v>
      </c>
      <c r="BC316" s="78">
        <f>IFERROR('%QUOTES'!BC316/'%QUOTES'!BC315-1,0)</f>
        <v>-2.2853303110820233E-3</v>
      </c>
      <c r="BD316" s="78">
        <f>IFERROR('%QUOTES'!BD316/'%QUOTES'!BD315-1,0)</f>
        <v>-7.203601094665224E-4</v>
      </c>
      <c r="BE316" s="78">
        <f>IFERROR('%QUOTES'!BE316/'%QUOTES'!BE315-1,0)</f>
        <v>-1.1579261165011179E-3</v>
      </c>
      <c r="BF316" s="78">
        <f>IFERROR('%QUOTES'!BF316/'%QUOTES'!BF315-1,0)</f>
        <v>-4.2844616231978438E-3</v>
      </c>
      <c r="BG316" s="78">
        <f>IFERROR('%QUOTES'!BG316/'%QUOTES'!BG315-1,0)</f>
        <v>1.8222778213083934E-3</v>
      </c>
      <c r="BH316" s="78">
        <f>IFERROR('%QUOTES'!BH316/'%QUOTES'!BH315-1,0)</f>
        <v>3.4661377558689033E-3</v>
      </c>
      <c r="BI316" s="78">
        <f>IFERROR('%QUOTES'!BI316/'%QUOTES'!BI315-1,0)</f>
        <v>6.0524443231331215E-3</v>
      </c>
      <c r="BJ316" s="78">
        <f>IFERROR('%QUOTES'!BJ316/'%QUOTES'!BJ315-1,0)</f>
        <v>2.0876827118558872E-3</v>
      </c>
      <c r="BK316" s="78">
        <f>IFERROR('%QUOTES'!BK316/'%QUOTES'!BK315-1,0)</f>
        <v>1.5451196731848249E-3</v>
      </c>
      <c r="BL316" s="78">
        <f>IFERROR('%QUOTES'!BL316/'%QUOTES'!BL315-1,0)</f>
        <v>2.8509732319015324E-3</v>
      </c>
      <c r="BM316" s="78">
        <f>IFERROR('%QUOTES'!BM316/'%QUOTES'!BM315-1,0)</f>
        <v>8.2610374004876697E-4</v>
      </c>
      <c r="BN316" s="78">
        <f>IFERROR('%QUOTES'!BN316/'%QUOTES'!BN315-1,0)</f>
        <v>8.0118279569891815E-3</v>
      </c>
      <c r="BO316" s="78">
        <f>IFERROR('%QUOTES'!BO316/'%QUOTES'!BO315-1,0)</f>
        <v>-1.0183299389002087E-2</v>
      </c>
      <c r="BP316" s="78">
        <f>IFERROR('%QUOTES'!BP316/'%QUOTES'!BP315-1,0)</f>
        <v>3.2138045953167271E-3</v>
      </c>
      <c r="BQ316" s="78">
        <f>IFERROR('%QUOTES'!BQ316/'%QUOTES'!BQ315-1,0)</f>
        <v>-2.2282085065016277E-3</v>
      </c>
      <c r="BR316" s="78">
        <f>IFERROR('%QUOTES'!BR316/'%QUOTES'!BR315-1,0)</f>
        <v>4.8842347301205624E-3</v>
      </c>
      <c r="BS316" s="78">
        <f>IFERROR('%QUOTES'!BS316/'%QUOTES'!BS315-1,0)</f>
        <v>1.4927368818091757E-3</v>
      </c>
      <c r="BT316" s="78">
        <f>IFERROR('%QUOTES'!BT316/'%QUOTES'!BT315-1,0)</f>
        <v>4.1357203403893372E-3</v>
      </c>
      <c r="BU316" s="78">
        <f>IFERROR('%QUOTES'!BU316/'%QUOTES'!BU315-1,0)</f>
        <v>5.9322033898303594E-3</v>
      </c>
      <c r="BV316" s="78">
        <f>IFERROR('%QUOTES'!BV316/'%QUOTES'!BV315-1,0)</f>
        <v>7.0959445505005547E-3</v>
      </c>
      <c r="BW316" s="78">
        <f>IFERROR('%QUOTES'!BW316/'%QUOTES'!BW315-1,0)</f>
        <v>3.4400117399757679E-3</v>
      </c>
      <c r="BX316" s="78">
        <f>IFERROR('%QUOTES'!BX316/'%QUOTES'!BX315-1,0)</f>
        <v>6.5515465716559085E-4</v>
      </c>
      <c r="BY316" s="78">
        <f>IFERROR('%QUOTES'!BY316/'%QUOTES'!BY315-1,0)</f>
        <v>2.9925186037400575E-3</v>
      </c>
      <c r="BZ316" s="78">
        <f>IFERROR('%QUOTES'!BZ316/'%QUOTES'!BZ315-1,0)</f>
        <v>2.6130495731033765E-3</v>
      </c>
      <c r="CA316" s="78">
        <f>IFERROR('%QUOTES'!CA316/'%QUOTES'!CA315-1,0)</f>
        <v>5.6497517548363962E-3</v>
      </c>
      <c r="CB316" s="78">
        <f>IFERROR('%QUOTES'!CB316/'%QUOTES'!CB315-1,0)</f>
        <v>-2.7221232368225268E-3</v>
      </c>
      <c r="CC316" s="78">
        <f>IFERROR('%QUOTES'!CC316/'%QUOTES'!CC315-1,0)</f>
        <v>2.0155831390353818E-3</v>
      </c>
      <c r="CD316" s="78">
        <f>IFERROR('%QUOTES'!CD316/'%QUOTES'!CD315-1,0)</f>
        <v>4.5866793418058993E-3</v>
      </c>
      <c r="CE316" s="78">
        <f>IFERROR('%QUOTES'!CE316/'%QUOTES'!CE315-1,0)</f>
        <v>2.1156205177850218E-3</v>
      </c>
      <c r="CF316" s="78">
        <f>IFERROR('%QUOTES'!CF316/'%QUOTES'!CF315-1,0)</f>
        <v>8.2664283381417292E-4</v>
      </c>
      <c r="CG316" s="78">
        <f>IFERROR('%QUOTES'!CG316/'%QUOTES'!CG315-1,0)</f>
        <v>-2.0628007778410451E-3</v>
      </c>
      <c r="CH316" s="78">
        <f>IFERROR('%QUOTES'!CH316/'%QUOTES'!CH315-1,0)</f>
        <v>4.5387881945089248E-3</v>
      </c>
      <c r="CI316" s="78">
        <f>IFERROR('%QUOTES'!CI316/'%QUOTES'!CI315-1,0)</f>
        <v>2.1359914560341586E-3</v>
      </c>
      <c r="CJ316" s="78">
        <f>IFERROR('%QUOTES'!CJ316/'%QUOTES'!CJ315-1,0)</f>
        <v>6.5054643877653362E-3</v>
      </c>
      <c r="CK316" s="78">
        <f>IFERROR('%QUOTES'!CK316/'%QUOTES'!CK315-1,0)</f>
        <v>1.8633788819875097E-3</v>
      </c>
      <c r="CL316" s="78">
        <f>IFERROR('%QUOTES'!CL316/'%QUOTES'!CL315-1,0)</f>
        <v>5.6179775280900124E-3</v>
      </c>
      <c r="CM316" s="78">
        <f>IFERROR('%QUOTES'!CM316/'%QUOTES'!CM315-1,0)</f>
        <v>-3.106125970664364E-2</v>
      </c>
      <c r="CN316" s="78">
        <f>IFERROR('%QUOTES'!CN316/'%QUOTES'!CN315-1,0)</f>
        <v>4.7980669658267194E-2</v>
      </c>
      <c r="CO316" s="78">
        <f>IFERROR('%QUOTES'!CO316/'%QUOTES'!CO315-1,0)</f>
        <v>3.1858407079645934E-2</v>
      </c>
      <c r="CP316" s="78">
        <f>IFERROR('%QUOTES'!CP316/'%QUOTES'!CP315-1,0)</f>
        <v>-7.392673752378065E-3</v>
      </c>
      <c r="CQ316" s="78">
        <f>IFERROR('%QUOTES'!CQ316/'%QUOTES'!CQ315-1,0)</f>
        <v>-6.8666817992739659E-3</v>
      </c>
      <c r="CR316" s="78">
        <f>IFERROR('%QUOTES'!CR316/'%QUOTES'!CR315-1,0)</f>
        <v>-1.0266281681103662E-2</v>
      </c>
      <c r="CS316" s="78">
        <f>IFERROR('%QUOTES'!CS316/'%QUOTES'!CS315-1,0)</f>
        <v>-8.2643408793596773E-3</v>
      </c>
      <c r="CT316" s="78">
        <f>IFERROR('%QUOTES'!CT316/'%QUOTES'!CT315-1,0)</f>
        <v>-1.0780287474332684E-2</v>
      </c>
      <c r="CU316" s="78">
        <f>IFERROR('%QUOTES'!CU316/'%QUOTES'!CU315-1,0)</f>
        <v>-4.7693920335429629E-2</v>
      </c>
      <c r="CV316" s="78">
        <f>IFERROR('%QUOTES'!CV316/'%QUOTES'!CV315-1,0)</f>
        <v>3.2119914346895095E-2</v>
      </c>
      <c r="CW316" s="78">
        <f>IFERROR('%QUOTES'!CW316/'%QUOTES'!CW315-1,0)</f>
        <v>-2.595797280593326E-2</v>
      </c>
      <c r="CX316" s="78">
        <f>IFERROR('%QUOTES'!CX316/'%QUOTES'!CX315-1,0)</f>
        <v>2.4096386421919913E-2</v>
      </c>
      <c r="CY316" s="78">
        <f>IFERROR('%QUOTES'!CY316/'%QUOTES'!CY315-1,0)</f>
        <v>-1.4159879982382662E-2</v>
      </c>
      <c r="CZ316" s="78">
        <f>IFERROR('%QUOTES'!CZ316/'%QUOTES'!CZ315-1,0)</f>
        <v>1.4132277723790887E-2</v>
      </c>
      <c r="DA316" s="78">
        <f>IFERROR('%QUOTES'!DA316/'%QUOTES'!DA315-1,0)</f>
        <v>-3.9173412400783647E-4</v>
      </c>
      <c r="DB316" s="78">
        <f>IFERROR('%QUOTES'!DB316/'%QUOTES'!DB315-1,0)</f>
        <v>-6.3210946068100737E-3</v>
      </c>
      <c r="DC316" s="78">
        <f>IFERROR('%QUOTES'!DC316/'%QUOTES'!DC315-1,0)</f>
        <v>-1.149172063126036E-3</v>
      </c>
      <c r="DD316" s="78">
        <f>IFERROR('%QUOTES'!DD316/'%QUOTES'!DD315-1,0)</f>
        <v>-5.1374261494996354E-4</v>
      </c>
      <c r="DE316" s="78">
        <f>IFERROR('%QUOTES'!DE316/'%QUOTES'!DE315-1,0)</f>
        <v>-8.0256824406318428E-3</v>
      </c>
      <c r="DF316" s="78">
        <f>IFERROR('%QUOTES'!DF316/'%QUOTES'!DF315-1,0)</f>
        <v>-6.5862004077152925E-3</v>
      </c>
      <c r="DG316" s="78">
        <f>IFERROR('%QUOTES'!DG316/'%QUOTES'!DG315-1,0)</f>
        <v>-4.9548818141974538E-3</v>
      </c>
      <c r="DH316" s="78">
        <f>IFERROR('%QUOTES'!DH316/'%QUOTES'!DH315-1,0)</f>
        <v>-3.0257185509507956E-3</v>
      </c>
      <c r="DI316" s="78">
        <f>IFERROR('%QUOTES'!DI316/'%QUOTES'!DI315-1,0)</f>
        <v>-2.1177978245580986E-2</v>
      </c>
      <c r="DJ316" s="78">
        <f>IFERROR('%QUOTES'!DJ316/'%QUOTES'!DJ315-1,0)</f>
        <v>-1.4742505780281911E-3</v>
      </c>
      <c r="DK316" s="78">
        <f>IFERROR('%QUOTES'!DK316/'%QUOTES'!DK315-1,0)</f>
        <v>-1.8747996710861692E-3</v>
      </c>
      <c r="DL316" s="78">
        <f>IFERROR('%QUOTES'!DL316/'%QUOTES'!DL315-1,0)</f>
        <v>-6.3070992177838292E-4</v>
      </c>
      <c r="DM316" s="78">
        <f>IFERROR('%QUOTES'!DM316/'%QUOTES'!DM315-1,0)</f>
        <v>-5.0779111348033812E-3</v>
      </c>
      <c r="DN316" s="78">
        <f>IFERROR('%QUOTES'!DN316/'%QUOTES'!DN315-1,0)</f>
        <v>-1.9640572941655998E-3</v>
      </c>
      <c r="DO316" s="78">
        <f>IFERROR('%QUOTES'!DO316/'%QUOTES'!DO315-1,0)</f>
        <v>-1.5399641052352697E-3</v>
      </c>
      <c r="DP316" s="78">
        <f>IFERROR('%QUOTES'!DP316/'%QUOTES'!DP315-1,0)</f>
        <v>-8.2260196075113479E-3</v>
      </c>
      <c r="DQ316" s="78">
        <f>IFERROR('%QUOTES'!DQ316/'%QUOTES'!DQ315-1,0)</f>
        <v>-1.7372719676334025E-4</v>
      </c>
      <c r="DR316" s="78">
        <f>IFERROR('%QUOTES'!DR316/'%QUOTES'!DR315-1,0)</f>
        <v>2.4276552700788212E-3</v>
      </c>
      <c r="DS316" s="78">
        <f>IFERROR('%QUOTES'!DS316/'%QUOTES'!DS315-1,0)</f>
        <v>-5.6484044055338245E-4</v>
      </c>
      <c r="DT316" s="78">
        <f>IFERROR('%QUOTES'!DT316/'%QUOTES'!DT315-1,0)</f>
        <v>-1.2040995079616312E-3</v>
      </c>
      <c r="DU316" s="78">
        <f>IFERROR('%QUOTES'!DU316/'%QUOTES'!DU315-1,0)</f>
        <v>-8.697411772534247E-3</v>
      </c>
      <c r="DV316" s="78">
        <f>IFERROR('%QUOTES'!DV316/'%QUOTES'!DV315-1,0)</f>
        <v>-1.9361519282822259E-3</v>
      </c>
      <c r="DW316" s="78">
        <f>IFERROR('%QUOTES'!DW316/'%QUOTES'!DW315-1,0)</f>
        <v>-9.2714792333660201E-3</v>
      </c>
      <c r="DX316" s="78">
        <f>IFERROR('%QUOTES'!DX316/'%QUOTES'!DX315-1,0)</f>
        <v>-6.3841750122688445E-3</v>
      </c>
      <c r="DY316" s="78">
        <f>IFERROR('%QUOTES'!DY316/'%QUOTES'!DY315-1,0)</f>
        <v>-3.3377337562661147E-3</v>
      </c>
      <c r="DZ316" s="78">
        <f>IFERROR('%QUOTES'!DZ316/'%QUOTES'!DZ315-1,0)</f>
        <v>-8.1911272988162143E-3</v>
      </c>
      <c r="EA316" s="78">
        <f>IFERROR('%QUOTES'!EA316/'%QUOTES'!EA315-1,0)</f>
        <v>-8.2888990020395514E-3</v>
      </c>
      <c r="EB316" s="78">
        <f>IFERROR('%QUOTES'!EB316/'%QUOTES'!EB315-1,0)</f>
        <v>-1.1572030820349966E-2</v>
      </c>
      <c r="EC316" s="78">
        <f>IFERROR('%QUOTES'!EC316/'%QUOTES'!EC315-1,0)</f>
        <v>-3.6680870627012752E-3</v>
      </c>
      <c r="ED316" s="78">
        <f>IFERROR('%QUOTES'!ED316/'%QUOTES'!ED315-1,0)</f>
        <v>-9.9153888143229674E-3</v>
      </c>
      <c r="EE316" s="78">
        <f>IFERROR('%QUOTES'!EE316/'%QUOTES'!EE315-1,0)</f>
        <v>-5.1344607328763781E-3</v>
      </c>
      <c r="EF316" s="78">
        <f>IFERROR('%QUOTES'!EF316/'%QUOTES'!EF315-1,0)</f>
        <v>-8.7442133881989736E-3</v>
      </c>
      <c r="EG316" s="78">
        <f>IFERROR('%QUOTES'!EG316/'%QUOTES'!EG315-1,0)</f>
        <v>-1.2004957670305183E-3</v>
      </c>
      <c r="EH316" s="78">
        <f>IFERROR('%QUOTES'!EH316/'%QUOTES'!EH315-1,0)</f>
        <v>-4.5065343734451702E-4</v>
      </c>
      <c r="EI316" s="78">
        <f>IFERROR('%QUOTES'!EI316/'%QUOTES'!EI315-1,0)</f>
        <v>-1.7490598273257607E-3</v>
      </c>
      <c r="EJ316" s="78">
        <f>IFERROR('%QUOTES'!EJ316/'%QUOTES'!EJ315-1,0)</f>
        <v>-4.7016924141574101E-4</v>
      </c>
      <c r="EK316" s="78">
        <f>IFERROR('%QUOTES'!EK316/'%QUOTES'!EK315-1,0)</f>
        <v>2.961449402690608E-3</v>
      </c>
      <c r="EL316" s="78">
        <f>IFERROR('%QUOTES'!EL316/'%QUOTES'!EL315-1,0)</f>
        <v>-9.4117647058823417E-3</v>
      </c>
      <c r="EM316" s="78">
        <f>IFERROR('%QUOTES'!EM316/'%QUOTES'!EM315-1,0)</f>
        <v>-1.8501849282985816E-3</v>
      </c>
      <c r="EN316" s="78">
        <f>IFERROR('%QUOTES'!EN316/'%QUOTES'!EN315-1,0)</f>
        <v>1.4124529190207014E-3</v>
      </c>
      <c r="EO316" s="78">
        <f>IFERROR('%QUOTES'!EO316/'%QUOTES'!EO315-1,0)</f>
        <v>1.9013401948608788E-4</v>
      </c>
      <c r="EP316" s="78">
        <f>IFERROR('%QUOTES'!EP316/'%QUOTES'!EP315-1,0)</f>
        <v>-1.3140480366236384E-2</v>
      </c>
      <c r="EQ316" s="78">
        <f>IFERROR('%QUOTES'!EQ316/'%QUOTES'!EQ315-1,0)</f>
        <v>-5.0819836065574275E-3</v>
      </c>
      <c r="ER316" s="78">
        <f>IFERROR('%QUOTES'!ER316/'%QUOTES'!ER315-1,0)</f>
        <v>-5.448964666746603E-4</v>
      </c>
      <c r="ES316" s="78">
        <f>IFERROR('%QUOTES'!ES316/'%QUOTES'!ES315-1,0)</f>
        <v>1.220286797446235E-3</v>
      </c>
      <c r="ET316" s="78">
        <f>IFERROR('%QUOTES'!ET316/'%QUOTES'!ET315-1,0)</f>
        <v>-2.7835768963117014E-3</v>
      </c>
      <c r="EU316" s="78">
        <f>IFERROR('%QUOTES'!EU316/'%QUOTES'!EU315-1,0)</f>
        <v>-7.3126142595991706E-4</v>
      </c>
      <c r="EV316" s="78">
        <f>IFERROR('%QUOTES'!EV316/'%QUOTES'!EV315-1,0)</f>
        <v>8.3777608530082315E-3</v>
      </c>
      <c r="EW316" s="78">
        <f>IFERROR('%QUOTES'!EW316/'%QUOTES'!EW315-1,0)</f>
        <v>-6.5631771107055314E-4</v>
      </c>
      <c r="EX316" s="78">
        <f>IFERROR('%QUOTES'!EX316/'%QUOTES'!EX315-1,0)</f>
        <v>0</v>
      </c>
      <c r="EY316" s="78">
        <f>IFERROR('%QUOTES'!EY316/'%QUOTES'!EY315-1,0)</f>
        <v>5.4347826086955653E-3</v>
      </c>
      <c r="EZ316" s="78">
        <f>IFERROR('%QUOTES'!EZ316/'%QUOTES'!EZ315-1,0)</f>
        <v>-6.2706177204766567E-3</v>
      </c>
      <c r="FA316" s="78">
        <f>IFERROR('%QUOTES'!FA316/'%QUOTES'!FA315-1,0)</f>
        <v>2.947135698155634E-3</v>
      </c>
      <c r="FB316" s="78">
        <f>IFERROR('%QUOTES'!FB316/'%QUOTES'!FB315-1,0)</f>
        <v>4.5858148757507156E-3</v>
      </c>
      <c r="FC316" s="78">
        <f>IFERROR('%QUOTES'!FC316/'%QUOTES'!FC315-1,0)</f>
        <v>3.2298385093167958E-3</v>
      </c>
      <c r="FD316" s="78">
        <f>IFERROR('%QUOTES'!FD316/'%QUOTES'!FD315-1,0)</f>
        <v>-1.2269938650306678E-2</v>
      </c>
      <c r="FE316" s="78">
        <f>IFERROR('%QUOTES'!FE316/'%QUOTES'!FE315-1,0)</f>
        <v>-9.9260545905688335E-4</v>
      </c>
      <c r="FF316" s="78">
        <f>IFERROR('%QUOTES'!FF316/'%QUOTES'!FF315-1,0)</f>
        <v>1.0869565217391353E-2</v>
      </c>
      <c r="FG316" s="78">
        <f>IFERROR('%QUOTES'!FG316/'%QUOTES'!FG315-1,0)</f>
        <v>-9.9150141643058465E-3</v>
      </c>
      <c r="FH316" s="78">
        <f>IFERROR('%QUOTES'!FH316/'%QUOTES'!FH315-1,0)</f>
        <v>-6.8740234035463699E-3</v>
      </c>
    </row>
    <row r="317" spans="1:164">
      <c r="A317" s="76">
        <v>43558</v>
      </c>
      <c r="B317" s="78">
        <f>IFERROR('%QUOTES'!B317/'%QUOTES'!B316-1,0)</f>
        <v>-1.1803187129041381E-3</v>
      </c>
      <c r="C317" s="78">
        <f>IFERROR('%QUOTES'!C317/'%QUOTES'!C316-1,0)</f>
        <v>2.1751496560711292E-3</v>
      </c>
      <c r="D317" s="78">
        <f>IFERROR('%QUOTES'!D317/'%QUOTES'!D316-1,0)</f>
        <v>9.4827586206898129E-3</v>
      </c>
      <c r="E317" s="78">
        <f>IFERROR('%QUOTES'!E317/'%QUOTES'!E316-1,0)</f>
        <v>1.36986301369868E-3</v>
      </c>
      <c r="F317" s="78">
        <f>IFERROR('%QUOTES'!F317/'%QUOTES'!F316-1,0)</f>
        <v>-2.7331510814606608E-3</v>
      </c>
      <c r="G317" s="78">
        <f>IFERROR('%QUOTES'!G317/'%QUOTES'!G316-1,0)</f>
        <v>-1.6952345074402464E-3</v>
      </c>
      <c r="H317" s="78">
        <f>IFERROR('%QUOTES'!H317/'%QUOTES'!H316-1,0)</f>
        <v>2.9258777633289768E-3</v>
      </c>
      <c r="I317" s="78">
        <f>IFERROR('%QUOTES'!I317/'%QUOTES'!I316-1,0)</f>
        <v>2.650007711612945E-3</v>
      </c>
      <c r="J317" s="78">
        <f>IFERROR('%QUOTES'!J317/'%QUOTES'!J316-1,0)</f>
        <v>5.8739321837137926E-3</v>
      </c>
      <c r="K317" s="78">
        <f>IFERROR('%QUOTES'!K317/'%QUOTES'!K316-1,0)</f>
        <v>2.1614597875012631E-3</v>
      </c>
      <c r="L317" s="78">
        <f>IFERROR('%QUOTES'!L317/'%QUOTES'!L316-1,0)</f>
        <v>3.5245435285018445E-3</v>
      </c>
      <c r="M317" s="78">
        <f>IFERROR('%QUOTES'!M317/'%QUOTES'!M316-1,0)</f>
        <v>4.1551246537396835E-3</v>
      </c>
      <c r="N317" s="78">
        <f>IFERROR('%QUOTES'!N317/'%QUOTES'!N316-1,0)</f>
        <v>7.6125032347176269E-3</v>
      </c>
      <c r="O317" s="78">
        <f>IFERROR('%QUOTES'!O317/'%QUOTES'!O316-1,0)</f>
        <v>7.2074989603974071E-3</v>
      </c>
      <c r="P317" s="78">
        <f>IFERROR('%QUOTES'!P317/'%QUOTES'!P316-1,0)</f>
        <v>9.4039602649005349E-3</v>
      </c>
      <c r="Q317" s="78">
        <f>IFERROR('%QUOTES'!Q317/'%QUOTES'!Q316-1,0)</f>
        <v>3.3880897416755928E-3</v>
      </c>
      <c r="R317" s="78">
        <f>IFERROR('%QUOTES'!R317/'%QUOTES'!R316-1,0)</f>
        <v>5.2963258952771763E-3</v>
      </c>
      <c r="S317" s="78">
        <f>IFERROR('%QUOTES'!S317/'%QUOTES'!S316-1,0)</f>
        <v>2.2311021865237812E-3</v>
      </c>
      <c r="T317" s="78">
        <f>IFERROR('%QUOTES'!T317/'%QUOTES'!T316-1,0)</f>
        <v>3.8272670766794636E-3</v>
      </c>
      <c r="U317" s="78">
        <f>IFERROR('%QUOTES'!U317/'%QUOTES'!U316-1,0)</f>
        <v>4.660941505476579E-3</v>
      </c>
      <c r="V317" s="78">
        <f>IFERROR('%QUOTES'!V317/'%QUOTES'!V316-1,0)</f>
        <v>4.2227830283532164E-3</v>
      </c>
      <c r="W317" s="78">
        <f>IFERROR('%QUOTES'!W317/'%QUOTES'!W316-1,0)</f>
        <v>5.1896808458953281E-3</v>
      </c>
      <c r="X317" s="78">
        <f>IFERROR('%QUOTES'!X317/'%QUOTES'!X316-1,0)</f>
        <v>2.2714176690736831E-3</v>
      </c>
      <c r="Y317" s="78">
        <f>IFERROR('%QUOTES'!Y317/'%QUOTES'!Y316-1,0)</f>
        <v>-4.1710114702815382E-3</v>
      </c>
      <c r="Z317" s="78">
        <f>IFERROR('%QUOTES'!Z317/'%QUOTES'!Z316-1,0)</f>
        <v>2.5412748297062304E-3</v>
      </c>
      <c r="AA317" s="78">
        <f>IFERROR('%QUOTES'!AA317/'%QUOTES'!AA316-1,0)</f>
        <v>3.8934745973131513E-3</v>
      </c>
      <c r="AB317" s="78">
        <f>IFERROR('%QUOTES'!AB317/'%QUOTES'!AB316-1,0)</f>
        <v>3.8787878787878149E-3</v>
      </c>
      <c r="AC317" s="78">
        <f>IFERROR('%QUOTES'!AC317/'%QUOTES'!AC316-1,0)</f>
        <v>4.0963373493976274E-3</v>
      </c>
      <c r="AD317" s="78">
        <f>IFERROR('%QUOTES'!AD317/'%QUOTES'!AD316-1,0)</f>
        <v>3.0395136778114118E-3</v>
      </c>
      <c r="AE317" s="78">
        <f>IFERROR('%QUOTES'!AE317/'%QUOTES'!AE316-1,0)</f>
        <v>-1.5557476769488821E-3</v>
      </c>
      <c r="AF317" s="78">
        <f>IFERROR('%QUOTES'!AF317/'%QUOTES'!AF316-1,0)</f>
        <v>-3.108908606255234E-4</v>
      </c>
      <c r="AG317" s="78">
        <f>IFERROR('%QUOTES'!AG317/'%QUOTES'!AG316-1,0)</f>
        <v>-8.2014900991256301E-4</v>
      </c>
      <c r="AH317" s="78">
        <f>IFERROR('%QUOTES'!AH317/'%QUOTES'!AH316-1,0)</f>
        <v>-1.3143795658679958E-3</v>
      </c>
      <c r="AI317" s="78">
        <f>IFERROR('%QUOTES'!AI317/'%QUOTES'!AI316-1,0)</f>
        <v>1.7780582582485049E-3</v>
      </c>
      <c r="AJ317" s="78">
        <f>IFERROR('%QUOTES'!AJ317/'%QUOTES'!AJ316-1,0)</f>
        <v>-1.0396714619052005E-3</v>
      </c>
      <c r="AK317" s="78">
        <f>IFERROR('%QUOTES'!AK317/'%QUOTES'!AK316-1,0)</f>
        <v>9.9324960657329875E-3</v>
      </c>
      <c r="AL317" s="78">
        <f>IFERROR('%QUOTES'!AL317/'%QUOTES'!AL316-1,0)</f>
        <v>-2.2407887576436636E-4</v>
      </c>
      <c r="AM317" s="78">
        <f>IFERROR('%QUOTES'!AM317/'%QUOTES'!AM316-1,0)</f>
        <v>3.5368700890692217E-4</v>
      </c>
      <c r="AN317" s="78">
        <f>IFERROR('%QUOTES'!AN317/'%QUOTES'!AN316-1,0)</f>
        <v>1.1041066974069036E-3</v>
      </c>
      <c r="AO317" s="78">
        <f>IFERROR('%QUOTES'!AO317/'%QUOTES'!AO316-1,0)</f>
        <v>2.1219628647213273E-3</v>
      </c>
      <c r="AP317" s="78">
        <f>IFERROR('%QUOTES'!AP317/'%QUOTES'!AP316-1,0)</f>
        <v>-2.248304159427339E-3</v>
      </c>
      <c r="AQ317" s="78">
        <f>IFERROR('%QUOTES'!AQ317/'%QUOTES'!AQ316-1,0)</f>
        <v>3.1360929174062413E-4</v>
      </c>
      <c r="AR317" s="78">
        <f>IFERROR('%QUOTES'!AR317/'%QUOTES'!AR316-1,0)</f>
        <v>-3.3060942887126465E-3</v>
      </c>
      <c r="AS317" s="78">
        <f>IFERROR('%QUOTES'!AS317/'%QUOTES'!AS316-1,0)</f>
        <v>9.9255941129241521E-3</v>
      </c>
      <c r="AT317" s="78">
        <f>IFERROR('%QUOTES'!AT317/'%QUOTES'!AT316-1,0)</f>
        <v>-2.8860029380592955E-3</v>
      </c>
      <c r="AU317" s="78">
        <f>IFERROR('%QUOTES'!AU317/'%QUOTES'!AU316-1,0)</f>
        <v>5.1127294849597771E-3</v>
      </c>
      <c r="AV317" s="78">
        <f>IFERROR('%QUOTES'!AV317/'%QUOTES'!AV316-1,0)</f>
        <v>4.7798471882609661E-3</v>
      </c>
      <c r="AW317" s="78">
        <f>IFERROR('%QUOTES'!AW317/'%QUOTES'!AW316-1,0)</f>
        <v>-4.5035033625969723E-3</v>
      </c>
      <c r="AX317" s="78">
        <f>IFERROR('%QUOTES'!AX317/'%QUOTES'!AX316-1,0)</f>
        <v>3.2903241935483996E-2</v>
      </c>
      <c r="AY317" s="78">
        <f>IFERROR('%QUOTES'!AY317/'%QUOTES'!AY316-1,0)</f>
        <v>-4.5030020764343925E-3</v>
      </c>
      <c r="AZ317" s="78">
        <f>IFERROR('%QUOTES'!AZ317/'%QUOTES'!AZ316-1,0)</f>
        <v>1.7326258338385969E-3</v>
      </c>
      <c r="BA317" s="78">
        <f>IFERROR('%QUOTES'!BA317/'%QUOTES'!BA316-1,0)</f>
        <v>1.0356447933398849E-2</v>
      </c>
      <c r="BB317" s="78">
        <f>IFERROR('%QUOTES'!BB317/'%QUOTES'!BB316-1,0)</f>
        <v>6.2786289085714486E-4</v>
      </c>
      <c r="BC317" s="78">
        <f>IFERROR('%QUOTES'!BC317/'%QUOTES'!BC316-1,0)</f>
        <v>-1.3089223385690518E-3</v>
      </c>
      <c r="BD317" s="78">
        <f>IFERROR('%QUOTES'!BD317/'%QUOTES'!BD316-1,0)</f>
        <v>1.922200911153249E-3</v>
      </c>
      <c r="BE317" s="78">
        <f>IFERROR('%QUOTES'!BE317/'%QUOTES'!BE316-1,0)</f>
        <v>0</v>
      </c>
      <c r="BF317" s="78">
        <f>IFERROR('%QUOTES'!BF317/'%QUOTES'!BF316-1,0)</f>
        <v>0</v>
      </c>
      <c r="BG317" s="78">
        <f>IFERROR('%QUOTES'!BG317/'%QUOTES'!BG316-1,0)</f>
        <v>1.8190541155069795E-3</v>
      </c>
      <c r="BH317" s="78">
        <f>IFERROR('%QUOTES'!BH317/'%QUOTES'!BH316-1,0)</f>
        <v>8.104158686229157E-3</v>
      </c>
      <c r="BI317" s="78">
        <f>IFERROR('%QUOTES'!BI317/'%QUOTES'!BI316-1,0)</f>
        <v>7.3529824630393925E-3</v>
      </c>
      <c r="BJ317" s="78">
        <f>IFERROR('%QUOTES'!BJ317/'%QUOTES'!BJ316-1,0)</f>
        <v>1.5530303324437611E-2</v>
      </c>
      <c r="BK317" s="78">
        <f>IFERROR('%QUOTES'!BK317/'%QUOTES'!BK316-1,0)</f>
        <v>8.2283365448274637E-3</v>
      </c>
      <c r="BL317" s="78">
        <f>IFERROR('%QUOTES'!BL317/'%QUOTES'!BL316-1,0)</f>
        <v>8.4305507610911157E-3</v>
      </c>
      <c r="BM317" s="78">
        <f>IFERROR('%QUOTES'!BM317/'%QUOTES'!BM316-1,0)</f>
        <v>2.3294212919165336E-2</v>
      </c>
      <c r="BN317" s="78">
        <f>IFERROR('%QUOTES'!BN317/'%QUOTES'!BN316-1,0)</f>
        <v>2.0288600286789249E-2</v>
      </c>
      <c r="BO317" s="78">
        <f>IFERROR('%QUOTES'!BO317/'%QUOTES'!BO316-1,0)</f>
        <v>-2.4005486968449952E-2</v>
      </c>
      <c r="BP317" s="78">
        <f>IFERROR('%QUOTES'!BP317/'%QUOTES'!BP316-1,0)</f>
        <v>6.3341460647623471E-3</v>
      </c>
      <c r="BQ317" s="78">
        <f>IFERROR('%QUOTES'!BQ317/'%QUOTES'!BQ316-1,0)</f>
        <v>1.5565029378406203E-2</v>
      </c>
      <c r="BR317" s="78">
        <f>IFERROR('%QUOTES'!BR317/'%QUOTES'!BR316-1,0)</f>
        <v>9.9746821919539652E-3</v>
      </c>
      <c r="BS317" s="78">
        <f>IFERROR('%QUOTES'!BS317/'%QUOTES'!BS316-1,0)</f>
        <v>2.210116696238873E-2</v>
      </c>
      <c r="BT317" s="78">
        <f>IFERROR('%QUOTES'!BT317/'%QUOTES'!BT316-1,0)</f>
        <v>4.1186042321037508E-3</v>
      </c>
      <c r="BU317" s="78">
        <f>IFERROR('%QUOTES'!BU317/'%QUOTES'!BU316-1,0)</f>
        <v>1.3900589721988377E-2</v>
      </c>
      <c r="BV317" s="78">
        <f>IFERROR('%QUOTES'!BV317/'%QUOTES'!BV316-1,0)</f>
        <v>6.1865552883892949E-3</v>
      </c>
      <c r="BW317" s="78">
        <f>IFERROR('%QUOTES'!BW317/'%QUOTES'!BW316-1,0)</f>
        <v>1.6550444097432004E-2</v>
      </c>
      <c r="BX317" s="78">
        <f>IFERROR('%QUOTES'!BX317/'%QUOTES'!BX316-1,0)</f>
        <v>4.4427675775824405E-3</v>
      </c>
      <c r="BY317" s="78">
        <f>IFERROR('%QUOTES'!BY317/'%QUOTES'!BY316-1,0)</f>
        <v>8.2877504297116378E-3</v>
      </c>
      <c r="BZ317" s="78">
        <f>IFERROR('%QUOTES'!BZ317/'%QUOTES'!BZ316-1,0)</f>
        <v>1.303079811294805E-2</v>
      </c>
      <c r="CA317" s="78">
        <f>IFERROR('%QUOTES'!CA317/'%QUOTES'!CA316-1,0)</f>
        <v>4.5964588152380692E-3</v>
      </c>
      <c r="CB317" s="78">
        <f>IFERROR('%QUOTES'!CB317/'%QUOTES'!CB316-1,0)</f>
        <v>5.2108934295507225E-3</v>
      </c>
      <c r="CC317" s="78">
        <f>IFERROR('%QUOTES'!CC317/'%QUOTES'!CC316-1,0)</f>
        <v>1.1206879310344808E-2</v>
      </c>
      <c r="CD317" s="78">
        <f>IFERROR('%QUOTES'!CD317/'%QUOTES'!CD316-1,0)</f>
        <v>6.325506666163605E-3</v>
      </c>
      <c r="CE317" s="78">
        <f>IFERROR('%QUOTES'!CE317/'%QUOTES'!CE316-1,0)</f>
        <v>5.9817030260378434E-3</v>
      </c>
      <c r="CF317" s="78">
        <f>IFERROR('%QUOTES'!CF317/'%QUOTES'!CF316-1,0)</f>
        <v>8.5339983886030257E-3</v>
      </c>
      <c r="CG317" s="78">
        <f>IFERROR('%QUOTES'!CG317/'%QUOTES'!CG316-1,0)</f>
        <v>2.756063326686542E-3</v>
      </c>
      <c r="CH317" s="78">
        <f>IFERROR('%QUOTES'!CH317/'%QUOTES'!CH316-1,0)</f>
        <v>9.4029186640971485E-3</v>
      </c>
      <c r="CI317" s="78">
        <f>IFERROR('%QUOTES'!CI317/'%QUOTES'!CI316-1,0)</f>
        <v>6.0390763765543198E-3</v>
      </c>
      <c r="CJ317" s="78">
        <f>IFERROR('%QUOTES'!CJ317/'%QUOTES'!CJ316-1,0)</f>
        <v>3.9857265111338247E-3</v>
      </c>
      <c r="CK317" s="78">
        <f>IFERROR('%QUOTES'!CK317/'%QUOTES'!CK316-1,0)</f>
        <v>2.5914394893629344E-2</v>
      </c>
      <c r="CL317" s="78">
        <f>IFERROR('%QUOTES'!CL317/'%QUOTES'!CL316-1,0)</f>
        <v>1.8621973929235924E-3</v>
      </c>
      <c r="CM317" s="78">
        <f>IFERROR('%QUOTES'!CM317/'%QUOTES'!CM316-1,0)</f>
        <v>-6.8566340160284955E-2</v>
      </c>
      <c r="CN317" s="78">
        <f>IFERROR('%QUOTES'!CN317/'%QUOTES'!CN316-1,0)</f>
        <v>-6.9169960474309011E-3</v>
      </c>
      <c r="CO317" s="78">
        <f>IFERROR('%QUOTES'!CO317/'%QUOTES'!CO316-1,0)</f>
        <v>-4.7170240137220931E-3</v>
      </c>
      <c r="CP317" s="78">
        <f>IFERROR('%QUOTES'!CP317/'%QUOTES'!CP316-1,0)</f>
        <v>-1.0671398517912323E-2</v>
      </c>
      <c r="CQ317" s="78">
        <f>IFERROR('%QUOTES'!CQ317/'%QUOTES'!CQ316-1,0)</f>
        <v>-9.6197205714673162E-3</v>
      </c>
      <c r="CR317" s="78">
        <f>IFERROR('%QUOTES'!CR317/'%QUOTES'!CR316-1,0)</f>
        <v>-2.2366288492706721E-2</v>
      </c>
      <c r="CS317" s="78">
        <f>IFERROR('%QUOTES'!CS317/'%QUOTES'!CS316-1,0)</f>
        <v>-1.2654381934914749E-2</v>
      </c>
      <c r="CT317" s="78">
        <f>IFERROR('%QUOTES'!CT317/'%QUOTES'!CT316-1,0)</f>
        <v>-1.5568292682926699E-2</v>
      </c>
      <c r="CU317" s="78">
        <f>IFERROR('%QUOTES'!CU317/'%QUOTES'!CU316-1,0)</f>
        <v>7.1545954870664286E-3</v>
      </c>
      <c r="CV317" s="78">
        <f>IFERROR('%QUOTES'!CV317/'%QUOTES'!CV316-1,0)</f>
        <v>6.6390041493775698E-2</v>
      </c>
      <c r="CW317" s="78">
        <f>IFERROR('%QUOTES'!CW317/'%QUOTES'!CW316-1,0)</f>
        <v>-8.1218274111675037E-2</v>
      </c>
      <c r="CX317" s="78">
        <f>IFERROR('%QUOTES'!CX317/'%QUOTES'!CX316-1,0)</f>
        <v>8.3422462867110969E-2</v>
      </c>
      <c r="CY317" s="78">
        <f>IFERROR('%QUOTES'!CY317/'%QUOTES'!CY316-1,0)</f>
        <v>-2.1385253750398903E-2</v>
      </c>
      <c r="CZ317" s="78">
        <f>IFERROR('%QUOTES'!CZ317/'%QUOTES'!CZ316-1,0)</f>
        <v>2.1460450906899409E-2</v>
      </c>
      <c r="DA317" s="78">
        <f>IFERROR('%QUOTES'!DA317/'%QUOTES'!DA316-1,0)</f>
        <v>-3.0046112473700592E-3</v>
      </c>
      <c r="DB317" s="78">
        <f>IFERROR('%QUOTES'!DB317/'%QUOTES'!DB316-1,0)</f>
        <v>-1.1982800354453427E-2</v>
      </c>
      <c r="DC317" s="78">
        <f>IFERROR('%QUOTES'!DC317/'%QUOTES'!DC316-1,0)</f>
        <v>9.9360385463498346E-4</v>
      </c>
      <c r="DD317" s="78">
        <f>IFERROR('%QUOTES'!DD317/'%QUOTES'!DD316-1,0)</f>
        <v>7.4531225905938303E-3</v>
      </c>
      <c r="DE317" s="78">
        <f>IFERROR('%QUOTES'!DE317/'%QUOTES'!DE316-1,0)</f>
        <v>-1.0248080159053208E-2</v>
      </c>
      <c r="DF317" s="78">
        <f>IFERROR('%QUOTES'!DF317/'%QUOTES'!DF316-1,0)</f>
        <v>3.4728020038770069E-3</v>
      </c>
      <c r="DG317" s="78">
        <f>IFERROR('%QUOTES'!DG317/'%QUOTES'!DG316-1,0)</f>
        <v>2.0503808450609284E-3</v>
      </c>
      <c r="DH317" s="78">
        <f>IFERROR('%QUOTES'!DH317/'%QUOTES'!DH316-1,0)</f>
        <v>1.7071319858281697E-3</v>
      </c>
      <c r="DI317" s="78">
        <f>IFERROR('%QUOTES'!DI317/'%QUOTES'!DI316-1,0)</f>
        <v>-3.4876188700189714E-2</v>
      </c>
      <c r="DJ317" s="78">
        <f>IFERROR('%QUOTES'!DJ317/'%QUOTES'!DJ316-1,0)</f>
        <v>3.4448819745294124E-3</v>
      </c>
      <c r="DK317" s="78">
        <f>IFERROR('%QUOTES'!DK317/'%QUOTES'!DK316-1,0)</f>
        <v>0</v>
      </c>
      <c r="DL317" s="78">
        <f>IFERROR('%QUOTES'!DL317/'%QUOTES'!DL316-1,0)</f>
        <v>-5.6102381931177892E-4</v>
      </c>
      <c r="DM317" s="78">
        <f>IFERROR('%QUOTES'!DM317/'%QUOTES'!DM316-1,0)</f>
        <v>-7.9958830894161226E-3</v>
      </c>
      <c r="DN317" s="78">
        <f>IFERROR('%QUOTES'!DN317/'%QUOTES'!DN316-1,0)</f>
        <v>6.7472870396401152E-3</v>
      </c>
      <c r="DO317" s="78">
        <f>IFERROR('%QUOTES'!DO317/'%QUOTES'!DO316-1,0)</f>
        <v>-5.1416449798646902E-4</v>
      </c>
      <c r="DP317" s="78">
        <f>IFERROR('%QUOTES'!DP317/'%QUOTES'!DP316-1,0)</f>
        <v>-4.8683736903781805E-3</v>
      </c>
      <c r="DQ317" s="78">
        <f>IFERROR('%QUOTES'!DQ317/'%QUOTES'!DQ316-1,0)</f>
        <v>7.0385556649539271E-3</v>
      </c>
      <c r="DR317" s="78">
        <f>IFERROR('%QUOTES'!DR317/'%QUOTES'!DR316-1,0)</f>
        <v>9.2835319734316801E-3</v>
      </c>
      <c r="DS317" s="78">
        <f>IFERROR('%QUOTES'!DS317/'%QUOTES'!DS316-1,0)</f>
        <v>1.0172393618886444E-2</v>
      </c>
      <c r="DT317" s="78">
        <f>IFERROR('%QUOTES'!DT317/'%QUOTES'!DT316-1,0)</f>
        <v>7.6349140235634216E-3</v>
      </c>
      <c r="DU317" s="78">
        <f>IFERROR('%QUOTES'!DU317/'%QUOTES'!DU316-1,0)</f>
        <v>-5.5009678608665125E-3</v>
      </c>
      <c r="DV317" s="78">
        <f>IFERROR('%QUOTES'!DV317/'%QUOTES'!DV316-1,0)</f>
        <v>6.0620757429012961E-3</v>
      </c>
      <c r="DW317" s="78">
        <f>IFERROR('%QUOTES'!DW317/'%QUOTES'!DW316-1,0)</f>
        <v>5.5704098580569017E-3</v>
      </c>
      <c r="DX317" s="78">
        <f>IFERROR('%QUOTES'!DX317/'%QUOTES'!DX316-1,0)</f>
        <v>-1.9470988717463777E-3</v>
      </c>
      <c r="DY317" s="78">
        <f>IFERROR('%QUOTES'!DY317/'%QUOTES'!DY316-1,0)</f>
        <v>-3.0978063781346155E-3</v>
      </c>
      <c r="DZ317" s="78">
        <f>IFERROR('%QUOTES'!DZ317/'%QUOTES'!DZ316-1,0)</f>
        <v>-5.094195818064251E-3</v>
      </c>
      <c r="EA317" s="78">
        <f>IFERROR('%QUOTES'!EA317/'%QUOTES'!EA316-1,0)</f>
        <v>-5.9701791044776131E-3</v>
      </c>
      <c r="EB317" s="78">
        <f>IFERROR('%QUOTES'!EB317/'%QUOTES'!EB316-1,0)</f>
        <v>-3.3134747073118032E-3</v>
      </c>
      <c r="EC317" s="78">
        <f>IFERROR('%QUOTES'!EC317/'%QUOTES'!EC316-1,0)</f>
        <v>2.5488529078652178E-3</v>
      </c>
      <c r="ED317" s="78">
        <f>IFERROR('%QUOTES'!ED317/'%QUOTES'!ED316-1,0)</f>
        <v>-4.5399386372003692E-3</v>
      </c>
      <c r="EE317" s="78">
        <f>IFERROR('%QUOTES'!EE317/'%QUOTES'!EE316-1,0)</f>
        <v>-3.0355192178366242E-4</v>
      </c>
      <c r="EF317" s="78">
        <f>IFERROR('%QUOTES'!EF317/'%QUOTES'!EF316-1,0)</f>
        <v>-5.5596738324685813E-3</v>
      </c>
      <c r="EG317" s="78">
        <f>IFERROR('%QUOTES'!EG317/'%QUOTES'!EG316-1,0)</f>
        <v>-8.1039934818150083E-3</v>
      </c>
      <c r="EH317" s="78">
        <f>IFERROR('%QUOTES'!EH317/'%QUOTES'!EH316-1,0)</f>
        <v>7.4390891019142646E-3</v>
      </c>
      <c r="EI317" s="78">
        <f>IFERROR('%QUOTES'!EI317/'%QUOTES'!EI316-1,0)</f>
        <v>6.1322382829611666E-3</v>
      </c>
      <c r="EJ317" s="78">
        <f>IFERROR('%QUOTES'!EJ317/'%QUOTES'!EJ316-1,0)</f>
        <v>6.3499764816554727E-3</v>
      </c>
      <c r="EK317" s="78">
        <f>IFERROR('%QUOTES'!EK317/'%QUOTES'!EK316-1,0)</f>
        <v>4.9500563621354132E-3</v>
      </c>
      <c r="EL317" s="78">
        <f>IFERROR('%QUOTES'!EL317/'%QUOTES'!EL316-1,0)</f>
        <v>1.1876543942992868E-2</v>
      </c>
      <c r="EM317" s="78">
        <f>IFERROR('%QUOTES'!EM317/'%QUOTES'!EM316-1,0)</f>
        <v>3.475463392029754E-3</v>
      </c>
      <c r="EN317" s="78">
        <f>IFERROR('%QUOTES'!EN317/'%QUOTES'!EN316-1,0)</f>
        <v>3.5260459913952769E-3</v>
      </c>
      <c r="EO317" s="78">
        <f>IFERROR('%QUOTES'!EO317/'%QUOTES'!EO316-1,0)</f>
        <v>7.222227295764716E-3</v>
      </c>
      <c r="EP317" s="78">
        <f>IFERROR('%QUOTES'!EP317/'%QUOTES'!EP316-1,0)</f>
        <v>6.2266692808379265E-3</v>
      </c>
      <c r="EQ317" s="78">
        <f>IFERROR('%QUOTES'!EQ317/'%QUOTES'!EQ316-1,0)</f>
        <v>5.9317845762363319E-3</v>
      </c>
      <c r="ER317" s="78">
        <f>IFERROR('%QUOTES'!ER317/'%QUOTES'!ER316-1,0)</f>
        <v>9.0859532815910082E-3</v>
      </c>
      <c r="ES317" s="78">
        <f>IFERROR('%QUOTES'!ES317/'%QUOTES'!ES316-1,0)</f>
        <v>9.7501218769044939E-3</v>
      </c>
      <c r="ET317" s="78">
        <f>IFERROR('%QUOTES'!ET317/'%QUOTES'!ET316-1,0)</f>
        <v>6.9784019539427256E-3</v>
      </c>
      <c r="EU317" s="78">
        <f>IFERROR('%QUOTES'!EU317/'%QUOTES'!EU316-1,0)</f>
        <v>-1.829454811562381E-3</v>
      </c>
      <c r="EV317" s="78">
        <f>IFERROR('%QUOTES'!EV317/'%QUOTES'!EV316-1,0)</f>
        <v>-3.7764350453173279E-3</v>
      </c>
      <c r="EW317" s="78">
        <f>IFERROR('%QUOTES'!EW317/'%QUOTES'!EW316-1,0)</f>
        <v>-4.9261738940501454E-3</v>
      </c>
      <c r="EX317" s="78">
        <f>IFERROR('%QUOTES'!EX317/'%QUOTES'!EX316-1,0)</f>
        <v>-3.6911414144042975E-3</v>
      </c>
      <c r="EY317" s="78">
        <f>IFERROR('%QUOTES'!EY317/'%QUOTES'!EY316-1,0)</f>
        <v>-2.5225225225224968E-3</v>
      </c>
      <c r="EZ317" s="78">
        <f>IFERROR('%QUOTES'!EZ317/'%QUOTES'!EZ316-1,0)</f>
        <v>-1.1418179429632636E-2</v>
      </c>
      <c r="FA317" s="78">
        <f>IFERROR('%QUOTES'!FA317/'%QUOTES'!FA316-1,0)</f>
        <v>-1.2855830801545842E-3</v>
      </c>
      <c r="FB317" s="78">
        <f>IFERROR('%QUOTES'!FB317/'%QUOTES'!FB316-1,0)</f>
        <v>-4.260498957379677E-3</v>
      </c>
      <c r="FC317" s="78">
        <f>IFERROR('%QUOTES'!FC317/'%QUOTES'!FC316-1,0)</f>
        <v>-5.4482663336240522E-3</v>
      </c>
      <c r="FD317" s="78">
        <f>IFERROR('%QUOTES'!FD317/'%QUOTES'!FD316-1,0)</f>
        <v>-1.6563146997929601E-2</v>
      </c>
      <c r="FE317" s="78">
        <f>IFERROR('%QUOTES'!FE317/'%QUOTES'!FE316-1,0)</f>
        <v>-5.4644314686752571E-3</v>
      </c>
      <c r="FF317" s="78">
        <f>IFERROR('%QUOTES'!FF317/'%QUOTES'!FF316-1,0)</f>
        <v>-1.6129032258064502E-2</v>
      </c>
      <c r="FG317" s="78">
        <f>IFERROR('%QUOTES'!FG317/'%QUOTES'!FG316-1,0)</f>
        <v>1.0014306151645114E-2</v>
      </c>
      <c r="FH317" s="78">
        <f>IFERROR('%QUOTES'!FH317/'%QUOTES'!FH316-1,0)</f>
        <v>-2.732240337623304E-2</v>
      </c>
    </row>
    <row r="318" spans="1:164">
      <c r="A318" s="76">
        <v>43559</v>
      </c>
      <c r="B318" s="78">
        <f>IFERROR('%QUOTES'!B318/'%QUOTES'!B317-1,0)</f>
        <v>-2.9536190814538621E-4</v>
      </c>
      <c r="C318" s="78">
        <f>IFERROR('%QUOTES'!C318/'%QUOTES'!C317-1,0)</f>
        <v>1.0852414541508981E-3</v>
      </c>
      <c r="D318" s="78">
        <f>IFERROR('%QUOTES'!D318/'%QUOTES'!D317-1,0)</f>
        <v>-3.4158838599488428E-3</v>
      </c>
      <c r="E318" s="78">
        <f>IFERROR('%QUOTES'!E318/'%QUOTES'!E317-1,0)</f>
        <v>4.5600091199269333E-3</v>
      </c>
      <c r="F318" s="78">
        <f>IFERROR('%QUOTES'!F318/'%QUOTES'!F317-1,0)</f>
        <v>5.6424634151615027E-3</v>
      </c>
      <c r="G318" s="78">
        <f>IFERROR('%QUOTES'!G318/'%QUOTES'!G317-1,0)</f>
        <v>8.4905849056604588E-3</v>
      </c>
      <c r="H318" s="78">
        <f>IFERROR('%QUOTES'!H318/'%QUOTES'!H317-1,0)</f>
        <v>4.538087520259193E-3</v>
      </c>
      <c r="I318" s="78">
        <f>IFERROR('%QUOTES'!I318/'%QUOTES'!I317-1,0)</f>
        <v>2.9540111940300484E-3</v>
      </c>
      <c r="J318" s="78">
        <f>IFERROR('%QUOTES'!J318/'%QUOTES'!J317-1,0)</f>
        <v>3.7878313796113616E-3</v>
      </c>
      <c r="K318" s="78">
        <f>IFERROR('%QUOTES'!K318/'%QUOTES'!K317-1,0)</f>
        <v>3.3180754047761329E-3</v>
      </c>
      <c r="L318" s="78">
        <f>IFERROR('%QUOTES'!L318/'%QUOTES'!L317-1,0)</f>
        <v>3.1928480204341803E-3</v>
      </c>
      <c r="M318" s="78">
        <f>IFERROR('%QUOTES'!M318/'%QUOTES'!M317-1,0)</f>
        <v>0</v>
      </c>
      <c r="N318" s="78">
        <f>IFERROR('%QUOTES'!N318/'%QUOTES'!N317-1,0)</f>
        <v>4.1208791208791062E-2</v>
      </c>
      <c r="O318" s="78">
        <f>IFERROR('%QUOTES'!O318/'%QUOTES'!O317-1,0)</f>
        <v>7.1559378806331786E-3</v>
      </c>
      <c r="P318" s="78">
        <f>IFERROR('%QUOTES'!P318/'%QUOTES'!P317-1,0)</f>
        <v>1.5746030911245601E-2</v>
      </c>
      <c r="Q318" s="78">
        <f>IFERROR('%QUOTES'!Q318/'%QUOTES'!Q317-1,0)</f>
        <v>6.2338181818180072E-3</v>
      </c>
      <c r="R318" s="78">
        <f>IFERROR('%QUOTES'!R318/'%QUOTES'!R317-1,0)</f>
        <v>6.7500820958155128E-3</v>
      </c>
      <c r="S318" s="78">
        <f>IFERROR('%QUOTES'!S318/'%QUOTES'!S317-1,0)</f>
        <v>1.0017832146831385E-2</v>
      </c>
      <c r="T318" s="78">
        <f>IFERROR('%QUOTES'!T318/'%QUOTES'!T317-1,0)</f>
        <v>5.6800184973540002E-3</v>
      </c>
      <c r="U318" s="78">
        <f>IFERROR('%QUOTES'!U318/'%QUOTES'!U317-1,0)</f>
        <v>1.2526118939315323E-2</v>
      </c>
      <c r="V318" s="78">
        <f>IFERROR('%QUOTES'!V318/'%QUOTES'!V317-1,0)</f>
        <v>8.4101323269949457E-3</v>
      </c>
      <c r="W318" s="78">
        <f>IFERROR('%QUOTES'!W318/'%QUOTES'!W317-1,0)</f>
        <v>1.032565507693306E-2</v>
      </c>
      <c r="X318" s="78">
        <f>IFERROR('%QUOTES'!X318/'%QUOTES'!X317-1,0)</f>
        <v>1.4164305681505063E-2</v>
      </c>
      <c r="Y318" s="78">
        <f>IFERROR('%QUOTES'!Y318/'%QUOTES'!Y317-1,0)</f>
        <v>7.3996509598603932E-3</v>
      </c>
      <c r="Z318" s="78">
        <f>IFERROR('%QUOTES'!Z318/'%QUOTES'!Z317-1,0)</f>
        <v>1.2674250105618956E-2</v>
      </c>
      <c r="AA318" s="78">
        <f>IFERROR('%QUOTES'!AA318/'%QUOTES'!AA317-1,0)</f>
        <v>6.360595816949921E-3</v>
      </c>
      <c r="AB318" s="78">
        <f>IFERROR('%QUOTES'!AB318/'%QUOTES'!AB317-1,0)</f>
        <v>5.554189809225063E-3</v>
      </c>
      <c r="AC318" s="78">
        <f>IFERROR('%QUOTES'!AC318/'%QUOTES'!AC317-1,0)</f>
        <v>6.2395491355675681E-3</v>
      </c>
      <c r="AD318" s="78">
        <f>IFERROR('%QUOTES'!AD318/'%QUOTES'!AD317-1,0)</f>
        <v>6.0605681818182155E-3</v>
      </c>
      <c r="AE318" s="78">
        <f>IFERROR('%QUOTES'!AE318/'%QUOTES'!AE317-1,0)</f>
        <v>-3.4625520589527392E-3</v>
      </c>
      <c r="AF318" s="78">
        <f>IFERROR('%QUOTES'!AF318/'%QUOTES'!AF317-1,0)</f>
        <v>-4.0435767942343936E-3</v>
      </c>
      <c r="AG318" s="78">
        <f>IFERROR('%QUOTES'!AG318/'%QUOTES'!AG317-1,0)</f>
        <v>-3.3518366050777626E-3</v>
      </c>
      <c r="AH318" s="78">
        <f>IFERROR('%QUOTES'!AH318/'%QUOTES'!AH317-1,0)</f>
        <v>-2.8955249857580689E-3</v>
      </c>
      <c r="AI318" s="78">
        <f>IFERROR('%QUOTES'!AI318/'%QUOTES'!AI317-1,0)</f>
        <v>1.7749023784168205E-3</v>
      </c>
      <c r="AJ318" s="78">
        <f>IFERROR('%QUOTES'!AJ318/'%QUOTES'!AJ317-1,0)</f>
        <v>-4.474888311994496E-3</v>
      </c>
      <c r="AK318" s="78">
        <f>IFERROR('%QUOTES'!AK318/'%QUOTES'!AK317-1,0)</f>
        <v>-3.7112637541525384E-4</v>
      </c>
      <c r="AL318" s="78">
        <f>IFERROR('%QUOTES'!AL318/'%QUOTES'!AL317-1,0)</f>
        <v>-4.6426741803278215E-3</v>
      </c>
      <c r="AM318" s="78">
        <f>IFERROR('%QUOTES'!AM318/'%QUOTES'!AM317-1,0)</f>
        <v>-6.5405515290790639E-3</v>
      </c>
      <c r="AN318" s="78">
        <f>IFERROR('%QUOTES'!AN318/'%QUOTES'!AN317-1,0)</f>
        <v>-6.9929526305390066E-4</v>
      </c>
      <c r="AO318" s="78">
        <f>IFERROR('%QUOTES'!AO318/'%QUOTES'!AO317-1,0)</f>
        <v>7.940815666533485E-3</v>
      </c>
      <c r="AP318" s="78">
        <f>IFERROR('%QUOTES'!AP318/'%QUOTES'!AP317-1,0)</f>
        <v>-5.3087879422224482E-3</v>
      </c>
      <c r="AQ318" s="78">
        <f>IFERROR('%QUOTES'!AQ318/'%QUOTES'!AQ317-1,0)</f>
        <v>-4.0752351097178563E-3</v>
      </c>
      <c r="AR318" s="78">
        <f>IFERROR('%QUOTES'!AR318/'%QUOTES'!AR317-1,0)</f>
        <v>-1.2035577289052024E-2</v>
      </c>
      <c r="AS318" s="78">
        <f>IFERROR('%QUOTES'!AS318/'%QUOTES'!AS317-1,0)</f>
        <v>-7.5465250965250918E-3</v>
      </c>
      <c r="AT318" s="78">
        <f>IFERROR('%QUOTES'!AT318/'%QUOTES'!AT317-1,0)</f>
        <v>-6.512319220555618E-3</v>
      </c>
      <c r="AU318" s="78">
        <f>IFERROR('%QUOTES'!AU318/'%QUOTES'!AU317-1,0)</f>
        <v>-1.1934270560434945E-2</v>
      </c>
      <c r="AV318" s="78">
        <f>IFERROR('%QUOTES'!AV318/'%QUOTES'!AV317-1,0)</f>
        <v>8.5627818108198195E-3</v>
      </c>
      <c r="AW318" s="78">
        <f>IFERROR('%QUOTES'!AW318/'%QUOTES'!AW317-1,0)</f>
        <v>-3.044921497433184E-3</v>
      </c>
      <c r="AX318" s="78">
        <f>IFERROR('%QUOTES'!AX318/'%QUOTES'!AX317-1,0)</f>
        <v>-2.5921298783240232E-2</v>
      </c>
      <c r="AY318" s="78">
        <f>IFERROR('%QUOTES'!AY318/'%QUOTES'!AY317-1,0)</f>
        <v>-6.7007875138347384E-4</v>
      </c>
      <c r="AZ318" s="78">
        <f>IFERROR('%QUOTES'!AZ318/'%QUOTES'!AZ317-1,0)</f>
        <v>-6.9181010183716474E-4</v>
      </c>
      <c r="BA318" s="78">
        <f>IFERROR('%QUOTES'!BA318/'%QUOTES'!BA317-1,0)</f>
        <v>-8.3081139404402871E-3</v>
      </c>
      <c r="BB318" s="78">
        <f>IFERROR('%QUOTES'!BB318/'%QUOTES'!BB317-1,0)</f>
        <v>-3.6391014270523714E-3</v>
      </c>
      <c r="BC318" s="78">
        <f>IFERROR('%QUOTES'!BC318/'%QUOTES'!BC317-1,0)</f>
        <v>-2.0750874197266178E-3</v>
      </c>
      <c r="BD318" s="78">
        <f>IFERROR('%QUOTES'!BD318/'%QUOTES'!BD317-1,0)</f>
        <v>5.755347583804582E-3</v>
      </c>
      <c r="BE318" s="78">
        <f>IFERROR('%QUOTES'!BE318/'%QUOTES'!BE317-1,0)</f>
        <v>-2.5504404695004812E-3</v>
      </c>
      <c r="BF318" s="78">
        <f>IFERROR('%QUOTES'!BF318/'%QUOTES'!BF317-1,0)</f>
        <v>-5.3548000505869719E-3</v>
      </c>
      <c r="BG318" s="78">
        <f>IFERROR('%QUOTES'!BG318/'%QUOTES'!BG317-1,0)</f>
        <v>6.3549248136667291E-3</v>
      </c>
      <c r="BH318" s="78">
        <f>IFERROR('%QUOTES'!BH318/'%QUOTES'!BH317-1,0)</f>
        <v>-4.2171720170206539E-3</v>
      </c>
      <c r="BI318" s="78">
        <f>IFERROR('%QUOTES'!BI318/'%QUOTES'!BI317-1,0)</f>
        <v>-1.9907099792616512E-3</v>
      </c>
      <c r="BJ318" s="78">
        <f>IFERROR('%QUOTES'!BJ318/'%QUOTES'!BJ317-1,0)</f>
        <v>-1.5106266600266038E-2</v>
      </c>
      <c r="BK318" s="78">
        <f>IFERROR('%QUOTES'!BK318/'%QUOTES'!BK317-1,0)</f>
        <v>1.5302474248979347E-3</v>
      </c>
      <c r="BL318" s="78">
        <f>IFERROR('%QUOTES'!BL318/'%QUOTES'!BL317-1,0)</f>
        <v>-5.3465829360702655E-3</v>
      </c>
      <c r="BM318" s="78">
        <f>IFERROR('%QUOTES'!BM318/'%QUOTES'!BM317-1,0)</f>
        <v>1.0754167220754507E-3</v>
      </c>
      <c r="BN318" s="78">
        <f>IFERROR('%QUOTES'!BN318/'%QUOTES'!BN317-1,0)</f>
        <v>-1.3325092524089532E-2</v>
      </c>
      <c r="BO318" s="78">
        <f>IFERROR('%QUOTES'!BO318/'%QUOTES'!BO317-1,0)</f>
        <v>1.3352073085031613E-2</v>
      </c>
      <c r="BP318" s="78">
        <f>IFERROR('%QUOTES'!BP318/'%QUOTES'!BP317-1,0)</f>
        <v>-2.0257487915950056E-3</v>
      </c>
      <c r="BQ318" s="78">
        <f>IFERROR('%QUOTES'!BQ318/'%QUOTES'!BQ317-1,0)</f>
        <v>3.0345228789381284E-3</v>
      </c>
      <c r="BR318" s="78">
        <f>IFERROR('%QUOTES'!BR318/'%QUOTES'!BR317-1,0)</f>
        <v>-1.6773731732290798E-2</v>
      </c>
      <c r="BS318" s="78">
        <f>IFERROR('%QUOTES'!BS318/'%QUOTES'!BS317-1,0)</f>
        <v>2.1622850137670291E-3</v>
      </c>
      <c r="BT318" s="78">
        <f>IFERROR('%QUOTES'!BT318/'%QUOTES'!BT317-1,0)</f>
        <v>6.5627210462271268E-3</v>
      </c>
      <c r="BU318" s="78">
        <f>IFERROR('%QUOTES'!BU318/'%QUOTES'!BU317-1,0)</f>
        <v>1.080182800166174E-2</v>
      </c>
      <c r="BV318" s="78">
        <f>IFERROR('%QUOTES'!BV318/'%QUOTES'!BV317-1,0)</f>
        <v>-3.1881469919092797E-3</v>
      </c>
      <c r="BW318" s="78">
        <f>IFERROR('%QUOTES'!BW318/'%QUOTES'!BW317-1,0)</f>
        <v>-4.7679498724957359E-3</v>
      </c>
      <c r="BX318" s="78">
        <f>IFERROR('%QUOTES'!BX318/'%QUOTES'!BX317-1,0)</f>
        <v>-1.9275537849313462E-2</v>
      </c>
      <c r="BY318" s="78">
        <f>IFERROR('%QUOTES'!BY318/'%QUOTES'!BY317-1,0)</f>
        <v>-5.260627806653706E-3</v>
      </c>
      <c r="BZ318" s="78">
        <f>IFERROR('%QUOTES'!BZ318/'%QUOTES'!BZ317-1,0)</f>
        <v>-1.4981930539287758E-2</v>
      </c>
      <c r="CA318" s="78">
        <f>IFERROR('%QUOTES'!CA318/'%QUOTES'!CA317-1,0)</f>
        <v>-7.4563296884030406E-3</v>
      </c>
      <c r="CB318" s="78">
        <f>IFERROR('%QUOTES'!CB318/'%QUOTES'!CB317-1,0)</f>
        <v>-1.9994989878794889E-2</v>
      </c>
      <c r="CC318" s="78">
        <f>IFERROR('%QUOTES'!CC318/'%QUOTES'!CC317-1,0)</f>
        <v>-5.6834328903114795E-3</v>
      </c>
      <c r="CD318" s="78">
        <f>IFERROR('%QUOTES'!CD318/'%QUOTES'!CD317-1,0)</f>
        <v>-3.1664918600405878E-3</v>
      </c>
      <c r="CE318" s="78">
        <f>IFERROR('%QUOTES'!CE318/'%QUOTES'!CE317-1,0)</f>
        <v>-2.5183595662819247E-2</v>
      </c>
      <c r="CF318" s="78">
        <f>IFERROR('%QUOTES'!CF318/'%QUOTES'!CF317-1,0)</f>
        <v>-7.6429373949613577E-3</v>
      </c>
      <c r="CG318" s="78">
        <f>IFERROR('%QUOTES'!CG318/'%QUOTES'!CG317-1,0)</f>
        <v>-5.4970682546953142E-3</v>
      </c>
      <c r="CH318" s="78">
        <f>IFERROR('%QUOTES'!CH318/'%QUOTES'!CH317-1,0)</f>
        <v>-9.6784413414752191E-4</v>
      </c>
      <c r="CI318" s="78">
        <f>IFERROR('%QUOTES'!CI318/'%QUOTES'!CI317-1,0)</f>
        <v>-7.7683615819208462E-3</v>
      </c>
      <c r="CJ318" s="78">
        <f>IFERROR('%QUOTES'!CJ318/'%QUOTES'!CJ317-1,0)</f>
        <v>-2.3068605892766159E-2</v>
      </c>
      <c r="CK318" s="78">
        <f>IFERROR('%QUOTES'!CK318/'%QUOTES'!CK317-1,0)</f>
        <v>1.8129200341532314E-3</v>
      </c>
      <c r="CL318" s="78">
        <f>IFERROR('%QUOTES'!CL318/'%QUOTES'!CL317-1,0)</f>
        <v>-2.7881040892192566E-3</v>
      </c>
      <c r="CM318" s="78">
        <f>IFERROR('%QUOTES'!CM318/'%QUOTES'!CM317-1,0)</f>
        <v>5.7361376673040088E-2</v>
      </c>
      <c r="CN318" s="78">
        <f>IFERROR('%QUOTES'!CN318/'%QUOTES'!CN317-1,0)</f>
        <v>-1.7578772802653297E-2</v>
      </c>
      <c r="CO318" s="78">
        <f>IFERROR('%QUOTES'!CO318/'%QUOTES'!CO317-1,0)</f>
        <v>-1.1201982386987552E-2</v>
      </c>
      <c r="CP318" s="78">
        <f>IFERROR('%QUOTES'!CP318/'%QUOTES'!CP317-1,0)</f>
        <v>9.2134831460672917E-3</v>
      </c>
      <c r="CQ318" s="78">
        <f>IFERROR('%QUOTES'!CQ318/'%QUOTES'!CQ317-1,0)</f>
        <v>8.3472910661297473E-3</v>
      </c>
      <c r="CR318" s="78">
        <f>IFERROR('%QUOTES'!CR318/'%QUOTES'!CR317-1,0)</f>
        <v>1.8236041114058299E-2</v>
      </c>
      <c r="CS318" s="78">
        <f>IFERROR('%QUOTES'!CS318/'%QUOTES'!CS317-1,0)</f>
        <v>4.0637386683339827E-3</v>
      </c>
      <c r="CT318" s="78">
        <f>IFERROR('%QUOTES'!CT318/'%QUOTES'!CT317-1,0)</f>
        <v>1.5287349250782789E-2</v>
      </c>
      <c r="CU318" s="78">
        <f>IFERROR('%QUOTES'!CU318/'%QUOTES'!CU317-1,0)</f>
        <v>1.6393498163579157E-2</v>
      </c>
      <c r="CV318" s="78">
        <f>IFERROR('%QUOTES'!CV318/'%QUOTES'!CV317-1,0)</f>
        <v>-5.4474708171206143E-2</v>
      </c>
      <c r="CW318" s="78">
        <f>IFERROR('%QUOTES'!CW318/'%QUOTES'!CW317-1,0)</f>
        <v>3.3149171270718369E-2</v>
      </c>
      <c r="CX318" s="78">
        <f>IFERROR('%QUOTES'!CX318/'%QUOTES'!CX317-1,0)</f>
        <v>-3.6196052523726596E-2</v>
      </c>
      <c r="CY318" s="78">
        <f>IFERROR('%QUOTES'!CY318/'%QUOTES'!CY317-1,0)</f>
        <v>1.7612557077625546E-2</v>
      </c>
      <c r="CZ318" s="78">
        <f>IFERROR('%QUOTES'!CZ318/'%QUOTES'!CZ317-1,0)</f>
        <v>-1.718968528296394E-2</v>
      </c>
      <c r="DA318" s="78">
        <f>IFERROR('%QUOTES'!DA318/'%QUOTES'!DA317-1,0)</f>
        <v>6.1582940251574403E-3</v>
      </c>
      <c r="DB318" s="78">
        <f>IFERROR('%QUOTES'!DB318/'%QUOTES'!DB317-1,0)</f>
        <v>1.4074625603540447E-2</v>
      </c>
      <c r="DC318" s="78">
        <f>IFERROR('%QUOTES'!DC318/'%QUOTES'!DC317-1,0)</f>
        <v>4.1275236403612858E-3</v>
      </c>
      <c r="DD318" s="78">
        <f>IFERROR('%QUOTES'!DD318/'%QUOTES'!DD317-1,0)</f>
        <v>1.4030586376770682E-2</v>
      </c>
      <c r="DE318" s="78">
        <f>IFERROR('%QUOTES'!DE318/'%QUOTES'!DE317-1,0)</f>
        <v>1.0572217983651155E-2</v>
      </c>
      <c r="DF318" s="78">
        <f>IFERROR('%QUOTES'!DF318/'%QUOTES'!DF317-1,0)</f>
        <v>8.9664778983797877E-3</v>
      </c>
      <c r="DG318" s="78">
        <f>IFERROR('%QUOTES'!DG318/'%QUOTES'!DG317-1,0)</f>
        <v>1.7539024189974217E-3</v>
      </c>
      <c r="DH318" s="78">
        <f>IFERROR('%QUOTES'!DH318/'%QUOTES'!DH317-1,0)</f>
        <v>5.4913272961309989E-3</v>
      </c>
      <c r="DI318" s="78">
        <f>IFERROR('%QUOTES'!DI318/'%QUOTES'!DI317-1,0)</f>
        <v>3.8813248324191418E-2</v>
      </c>
      <c r="DJ318" s="78">
        <f>IFERROR('%QUOTES'!DJ318/'%QUOTES'!DJ317-1,0)</f>
        <v>3.4330309816830162E-3</v>
      </c>
      <c r="DK318" s="78">
        <f>IFERROR('%QUOTES'!DK318/'%QUOTES'!DK317-1,0)</f>
        <v>3.8214716226534495E-3</v>
      </c>
      <c r="DL318" s="78">
        <f>IFERROR('%QUOTES'!DL318/'%QUOTES'!DL317-1,0)</f>
        <v>5.753522151178192E-3</v>
      </c>
      <c r="DM318" s="78">
        <f>IFERROR('%QUOTES'!DM318/'%QUOTES'!DM317-1,0)</f>
        <v>7.5458582139280583E-3</v>
      </c>
      <c r="DN318" s="78">
        <f>IFERROR('%QUOTES'!DN318/'%QUOTES'!DN317-1,0)</f>
        <v>8.3772686853600398E-4</v>
      </c>
      <c r="DO318" s="78">
        <f>IFERROR('%QUOTES'!DO318/'%QUOTES'!DO317-1,0)</f>
        <v>5.9156377079310207E-3</v>
      </c>
      <c r="DP318" s="78">
        <f>IFERROR('%QUOTES'!DP318/'%QUOTES'!DP317-1,0)</f>
        <v>3.8050915710290401E-3</v>
      </c>
      <c r="DQ318" s="78">
        <f>IFERROR('%QUOTES'!DQ318/'%QUOTES'!DQ317-1,0)</f>
        <v>8.111165830625211E-3</v>
      </c>
      <c r="DR318" s="78">
        <f>IFERROR('%QUOTES'!DR318/'%QUOTES'!DR317-1,0)</f>
        <v>-1.0897780879735253E-2</v>
      </c>
      <c r="DS318" s="78">
        <f>IFERROR('%QUOTES'!DS318/'%QUOTES'!DS317-1,0)</f>
        <v>2.1538461538461728E-2</v>
      </c>
      <c r="DT318" s="78">
        <f>IFERROR('%QUOTES'!DT318/'%QUOTES'!DT317-1,0)</f>
        <v>6.4376745082759257E-3</v>
      </c>
      <c r="DU318" s="78">
        <f>IFERROR('%QUOTES'!DU318/'%QUOTES'!DU317-1,0)</f>
        <v>4.3410934715890637E-3</v>
      </c>
      <c r="DV318" s="78">
        <f>IFERROR('%QUOTES'!DV318/'%QUOTES'!DV317-1,0)</f>
        <v>5.4952953313371911E-3</v>
      </c>
      <c r="DW318" s="78">
        <f>IFERROR('%QUOTES'!DW318/'%QUOTES'!DW317-1,0)</f>
        <v>1.1079104562838449E-2</v>
      </c>
      <c r="DX318" s="78">
        <f>IFERROR('%QUOTES'!DX318/'%QUOTES'!DX317-1,0)</f>
        <v>7.8035508311957713E-4</v>
      </c>
      <c r="DY318" s="78">
        <f>IFERROR('%QUOTES'!DY318/'%QUOTES'!DY317-1,0)</f>
        <v>4.4511463844798538E-3</v>
      </c>
      <c r="DZ318" s="78">
        <f>IFERROR('%QUOTES'!DZ318/'%QUOTES'!DZ317-1,0)</f>
        <v>4.88754871470376E-3</v>
      </c>
      <c r="EA318" s="78">
        <f>IFERROR('%QUOTES'!EA318/'%QUOTES'!EA317-1,0)</f>
        <v>3.6035736817889852E-3</v>
      </c>
      <c r="EB318" s="78">
        <f>IFERROR('%QUOTES'!EB318/'%QUOTES'!EB317-1,0)</f>
        <v>5.7624558014728322E-3</v>
      </c>
      <c r="EC318" s="78">
        <f>IFERROR('%QUOTES'!EC318/'%QUOTES'!EC317-1,0)</f>
        <v>-1.5536863748437657E-3</v>
      </c>
      <c r="ED318" s="78">
        <f>IFERROR('%QUOTES'!ED318/'%QUOTES'!ED317-1,0)</f>
        <v>1.1267551525115271E-2</v>
      </c>
      <c r="EE318" s="78">
        <f>IFERROR('%QUOTES'!EE318/'%QUOTES'!EE317-1,0)</f>
        <v>3.3404494382021088E-3</v>
      </c>
      <c r="EF318" s="78">
        <f>IFERROR('%QUOTES'!EF318/'%QUOTES'!EF317-1,0)</f>
        <v>4.6216921356692087E-3</v>
      </c>
      <c r="EG318" s="78">
        <f>IFERROR('%QUOTES'!EG318/'%QUOTES'!EG317-1,0)</f>
        <v>5.707361155051105E-3</v>
      </c>
      <c r="EH318" s="78">
        <f>IFERROR('%QUOTES'!EH318/'%QUOTES'!EH317-1,0)</f>
        <v>5.8179012266257324E-3</v>
      </c>
      <c r="EI318" s="78">
        <f>IFERROR('%QUOTES'!EI318/'%QUOTES'!EI317-1,0)</f>
        <v>4.7888987718283094E-3</v>
      </c>
      <c r="EJ318" s="78">
        <f>IFERROR('%QUOTES'!EJ318/'%QUOTES'!EJ317-1,0)</f>
        <v>1.2853446766687648E-2</v>
      </c>
      <c r="EK318" s="78">
        <f>IFERROR('%QUOTES'!EK318/'%QUOTES'!EK317-1,0)</f>
        <v>5.0984876849422545E-3</v>
      </c>
      <c r="EL318" s="78">
        <f>IFERROR('%QUOTES'!EL318/'%QUOTES'!EL317-1,0)</f>
        <v>2.3473590171736447E-3</v>
      </c>
      <c r="EM318" s="78">
        <f>IFERROR('%QUOTES'!EM318/'%QUOTES'!EM317-1,0)</f>
        <v>3.9251673072000504E-3</v>
      </c>
      <c r="EN318" s="78">
        <f>IFERROR('%QUOTES'!EN318/'%QUOTES'!EN317-1,0)</f>
        <v>-6.0903960199202301E-3</v>
      </c>
      <c r="EO318" s="78">
        <f>IFERROR('%QUOTES'!EO318/'%QUOTES'!EO317-1,0)</f>
        <v>1.3680573897171033E-2</v>
      </c>
      <c r="EP318" s="78">
        <f>IFERROR('%QUOTES'!EP318/'%QUOTES'!EP317-1,0)</f>
        <v>7.9017706787720687E-3</v>
      </c>
      <c r="EQ318" s="78">
        <f>IFERROR('%QUOTES'!EQ318/'%QUOTES'!EQ317-1,0)</f>
        <v>7.2072564653111737E-3</v>
      </c>
      <c r="ER318" s="78">
        <f>IFERROR('%QUOTES'!ER318/'%QUOTES'!ER317-1,0)</f>
        <v>-4.1419053510156623E-3</v>
      </c>
      <c r="ES318" s="78">
        <f>IFERROR('%QUOTES'!ES318/'%QUOTES'!ES317-1,0)</f>
        <v>3.0175921248516424E-3</v>
      </c>
      <c r="ET318" s="78">
        <f>IFERROR('%QUOTES'!ET318/'%QUOTES'!ET317-1,0)</f>
        <v>-1.0048544350362287E-2</v>
      </c>
      <c r="EU318" s="78">
        <f>IFERROR('%QUOTES'!EU318/'%QUOTES'!EU317-1,0)</f>
        <v>-1.8328811644837684E-3</v>
      </c>
      <c r="EV318" s="78">
        <f>IFERROR('%QUOTES'!EV318/'%QUOTES'!EV317-1,0)</f>
        <v>-2.0470053070507976E-2</v>
      </c>
      <c r="EW318" s="78">
        <f>IFERROR('%QUOTES'!EW318/'%QUOTES'!EW317-1,0)</f>
        <v>-7.5907263231262956E-3</v>
      </c>
      <c r="EX318" s="78">
        <f>IFERROR('%QUOTES'!EX318/'%QUOTES'!EX317-1,0)</f>
        <v>-4.3222909639485385E-3</v>
      </c>
      <c r="EY318" s="78">
        <f>IFERROR('%QUOTES'!EY318/'%QUOTES'!EY317-1,0)</f>
        <v>-1.2644508670520249E-2</v>
      </c>
      <c r="EZ318" s="78">
        <f>IFERROR('%QUOTES'!EZ318/'%QUOTES'!EZ317-1,0)</f>
        <v>6.0778111806802926E-4</v>
      </c>
      <c r="FA318" s="78">
        <f>IFERROR('%QUOTES'!FA318/'%QUOTES'!FA317-1,0)</f>
        <v>-6.25229852423137E-3</v>
      </c>
      <c r="FB318" s="78">
        <f>IFERROR('%QUOTES'!FB318/'%QUOTES'!FB317-1,0)</f>
        <v>-6.7237467382719185E-3</v>
      </c>
      <c r="FC318" s="78">
        <f>IFERROR('%QUOTES'!FC318/'%QUOTES'!FC317-1,0)</f>
        <v>-4.2330179282868974E-3</v>
      </c>
      <c r="FD318" s="78">
        <f>IFERROR('%QUOTES'!FD318/'%QUOTES'!FD317-1,0)</f>
        <v>2.1052631578946102E-3</v>
      </c>
      <c r="FE318" s="78">
        <f>IFERROR('%QUOTES'!FE318/'%QUOTES'!FE317-1,0)</f>
        <v>-6.4935564435564253E-3</v>
      </c>
      <c r="FF318" s="78">
        <f>IFERROR('%QUOTES'!FF318/'%QUOTES'!FF317-1,0)</f>
        <v>-1.2750455373406244E-2</v>
      </c>
      <c r="FG318" s="78">
        <f>IFERROR('%QUOTES'!FG318/'%QUOTES'!FG317-1,0)</f>
        <v>7.0821529745044298E-3</v>
      </c>
      <c r="FH318" s="78">
        <f>IFERROR('%QUOTES'!FH318/'%QUOTES'!FH317-1,0)</f>
        <v>-2.7340897852400792E-2</v>
      </c>
    </row>
    <row r="319" spans="1:164">
      <c r="A319" s="76">
        <v>43560</v>
      </c>
      <c r="B319" s="78">
        <f>IFERROR('%QUOTES'!B319/'%QUOTES'!B318-1,0)</f>
        <v>6.2056442080378194E-3</v>
      </c>
      <c r="C319" s="78">
        <f>IFERROR('%QUOTES'!C319/'%QUOTES'!C318-1,0)</f>
        <v>1.6259619714926732E-3</v>
      </c>
      <c r="D319" s="78">
        <f>IFERROR('%QUOTES'!D319/'%QUOTES'!D318-1,0)</f>
        <v>5.1413881748072487E-3</v>
      </c>
      <c r="E319" s="78">
        <f>IFERROR('%QUOTES'!E319/'%QUOTES'!E318-1,0)</f>
        <v>4.0853379897713982E-3</v>
      </c>
      <c r="F319" s="78">
        <f>IFERROR('%QUOTES'!F319/'%QUOTES'!F318-1,0)</f>
        <v>1.3626145982267523E-2</v>
      </c>
      <c r="G319" s="78">
        <f>IFERROR('%QUOTES'!G319/'%QUOTES'!G318-1,0)</f>
        <v>6.3610850072761682E-3</v>
      </c>
      <c r="H319" s="78">
        <f>IFERROR('%QUOTES'!H319/'%QUOTES'!H318-1,0)</f>
        <v>3.2268473701193567E-3</v>
      </c>
      <c r="I319" s="78">
        <f>IFERROR('%QUOTES'!I319/'%QUOTES'!I318-1,0)</f>
        <v>4.9604710909789684E-3</v>
      </c>
      <c r="J319" s="78">
        <f>IFERROR('%QUOTES'!J319/'%QUOTES'!J318-1,0)</f>
        <v>1.5723742632822724E-3</v>
      </c>
      <c r="K319" s="78">
        <f>IFERROR('%QUOTES'!K319/'%QUOTES'!K318-1,0)</f>
        <v>2.3976933211500295E-3</v>
      </c>
      <c r="L319" s="78">
        <f>IFERROR('%QUOTES'!L319/'%QUOTES'!L318-1,0)</f>
        <v>4.7740292807127993E-3</v>
      </c>
      <c r="M319" s="78">
        <f>IFERROR('%QUOTES'!M319/'%QUOTES'!M318-1,0)</f>
        <v>6.2068965517241281E-3</v>
      </c>
      <c r="N319" s="78">
        <f>IFERROR('%QUOTES'!N319/'%QUOTES'!N318-1,0)</f>
        <v>1.2093205804749374E-2</v>
      </c>
      <c r="O319" s="78">
        <f>IFERROR('%QUOTES'!O319/'%QUOTES'!O318-1,0)</f>
        <v>6.5003777324148526E-3</v>
      </c>
      <c r="P319" s="78">
        <f>IFERROR('%QUOTES'!P319/'%QUOTES'!P318-1,0)</f>
        <v>3.8752097209560077E-4</v>
      </c>
      <c r="Q319" s="78">
        <f>IFERROR('%QUOTES'!Q319/'%QUOTES'!Q318-1,0)</f>
        <v>1.8068920079044037E-3</v>
      </c>
      <c r="R319" s="78">
        <f>IFERROR('%QUOTES'!R319/'%QUOTES'!R318-1,0)</f>
        <v>2.1258707399551824E-3</v>
      </c>
      <c r="S319" s="78">
        <f>IFERROR('%QUOTES'!S319/'%QUOTES'!S318-1,0)</f>
        <v>8.8166191055005783E-4</v>
      </c>
      <c r="T319" s="78">
        <f>IFERROR('%QUOTES'!T319/'%QUOTES'!T318-1,0)</f>
        <v>-3.0942359767893723E-4</v>
      </c>
      <c r="U319" s="78">
        <f>IFERROR('%QUOTES'!U319/'%QUOTES'!U318-1,0)</f>
        <v>3.4363572308655499E-3</v>
      </c>
      <c r="V319" s="78">
        <f>IFERROR('%QUOTES'!V319/'%QUOTES'!V318-1,0)</f>
        <v>-7.9430101679300869E-4</v>
      </c>
      <c r="W319" s="78">
        <f>IFERROR('%QUOTES'!W319/'%QUOTES'!W318-1,0)</f>
        <v>3.7342570020781896E-3</v>
      </c>
      <c r="X319" s="78">
        <f>IFERROR('%QUOTES'!X319/'%QUOTES'!X318-1,0)</f>
        <v>4.4692364158429587E-3</v>
      </c>
      <c r="Y319" s="78">
        <f>IFERROR('%QUOTES'!Y319/'%QUOTES'!Y318-1,0)</f>
        <v>8.8697941930566682E-3</v>
      </c>
      <c r="Z319" s="78">
        <f>IFERROR('%QUOTES'!Z319/'%QUOTES'!Z318-1,0)</f>
        <v>5.0062787861133717E-3</v>
      </c>
      <c r="AA319" s="78">
        <f>IFERROR('%QUOTES'!AA319/'%QUOTES'!AA318-1,0)</f>
        <v>9.2488048751926399E-4</v>
      </c>
      <c r="AB319" s="78">
        <f>IFERROR('%QUOTES'!AB319/'%QUOTES'!AB318-1,0)</f>
        <v>2.8818204342415665E-3</v>
      </c>
      <c r="AC319" s="78">
        <f>IFERROR('%QUOTES'!AC319/'%QUOTES'!AC318-1,0)</f>
        <v>5.7237777247793886E-3</v>
      </c>
      <c r="AD319" s="78">
        <f>IFERROR('%QUOTES'!AD319/'%QUOTES'!AD318-1,0)</f>
        <v>1.5060618036921714E-3</v>
      </c>
      <c r="AE319" s="78">
        <f>IFERROR('%QUOTES'!AE319/'%QUOTES'!AE318-1,0)</f>
        <v>9.3814626584178828E-3</v>
      </c>
      <c r="AF319" s="78">
        <f>IFERROR('%QUOTES'!AF319/'%QUOTES'!AF318-1,0)</f>
        <v>9.9937459401351347E-3</v>
      </c>
      <c r="AG319" s="78">
        <f>IFERROR('%QUOTES'!AG319/'%QUOTES'!AG318-1,0)</f>
        <v>9.196952831783678E-3</v>
      </c>
      <c r="AH319" s="78">
        <f>IFERROR('%QUOTES'!AH319/'%QUOTES'!AH318-1,0)</f>
        <v>1.0031599523981027E-2</v>
      </c>
      <c r="AI319" s="78">
        <f>IFERROR('%QUOTES'!AI319/'%QUOTES'!AI318-1,0)</f>
        <v>6.7328492818159447E-3</v>
      </c>
      <c r="AJ319" s="78">
        <f>IFERROR('%QUOTES'!AJ319/'%QUOTES'!AJ318-1,0)</f>
        <v>9.4082580218164402E-3</v>
      </c>
      <c r="AK319" s="78">
        <f>IFERROR('%QUOTES'!AK319/'%QUOTES'!AK318-1,0)</f>
        <v>1.0209745873579923E-2</v>
      </c>
      <c r="AL319" s="78">
        <f>IFERROR('%QUOTES'!AL319/'%QUOTES'!AL318-1,0)</f>
        <v>9.8754784958343667E-3</v>
      </c>
      <c r="AM319" s="78">
        <f>IFERROR('%QUOTES'!AM319/'%QUOTES'!AM318-1,0)</f>
        <v>1.5836280857005836E-2</v>
      </c>
      <c r="AN319" s="78">
        <f>IFERROR('%QUOTES'!AN319/'%QUOTES'!AN318-1,0)</f>
        <v>5.7334317236377164E-3</v>
      </c>
      <c r="AO319" s="78">
        <f>IFERROR('%QUOTES'!AO319/'%QUOTES'!AO318-1,0)</f>
        <v>-1.6806826848380862E-2</v>
      </c>
      <c r="AP319" s="78">
        <f>IFERROR('%QUOTES'!AP319/'%QUOTES'!AP318-1,0)</f>
        <v>8.7543384751060938E-3</v>
      </c>
      <c r="AQ319" s="78">
        <f>IFERROR('%QUOTES'!AQ319/'%QUOTES'!AQ318-1,0)</f>
        <v>9.7576959395655471E-3</v>
      </c>
      <c r="AR319" s="78">
        <f>IFERROR('%QUOTES'!AR319/'%QUOTES'!AR318-1,0)</f>
        <v>2.8078323513092807E-2</v>
      </c>
      <c r="AS319" s="78">
        <f>IFERROR('%QUOTES'!AS319/'%QUOTES'!AS318-1,0)</f>
        <v>3.5190133248278244E-2</v>
      </c>
      <c r="AT319" s="78">
        <f>IFERROR('%QUOTES'!AT319/'%QUOTES'!AT318-1,0)</f>
        <v>2.0393354712066714E-2</v>
      </c>
      <c r="AU319" s="78">
        <f>IFERROR('%QUOTES'!AU319/'%QUOTES'!AU318-1,0)</f>
        <v>2.1450730032695153E-2</v>
      </c>
      <c r="AV319" s="78">
        <f>IFERROR('%QUOTES'!AV319/'%QUOTES'!AV318-1,0)</f>
        <v>1.2558245312432881E-2</v>
      </c>
      <c r="AW319" s="78">
        <f>IFERROR('%QUOTES'!AW319/'%QUOTES'!AW318-1,0)</f>
        <v>2.1815960366369236E-3</v>
      </c>
      <c r="AX319" s="78">
        <f>IFERROR('%QUOTES'!AX319/'%QUOTES'!AX318-1,0)</f>
        <v>6.1397850891345751E-2</v>
      </c>
      <c r="AY319" s="78">
        <f>IFERROR('%QUOTES'!AY319/'%QUOTES'!AY318-1,0)</f>
        <v>5.699915986591142E-3</v>
      </c>
      <c r="AZ319" s="78">
        <f>IFERROR('%QUOTES'!AZ319/'%QUOTES'!AZ318-1,0)</f>
        <v>1.3067892347869536E-2</v>
      </c>
      <c r="BA319" s="78">
        <f>IFERROR('%QUOTES'!BA319/'%QUOTES'!BA318-1,0)</f>
        <v>2.0563583045867473E-2</v>
      </c>
      <c r="BB319" s="78">
        <f>IFERROR('%QUOTES'!BB319/'%QUOTES'!BB318-1,0)</f>
        <v>2.644823610961522E-3</v>
      </c>
      <c r="BC319" s="78">
        <f>IFERROR('%QUOTES'!BC319/'%QUOTES'!BC318-1,0)</f>
        <v>6.8950090764472449E-3</v>
      </c>
      <c r="BD319" s="78">
        <f>IFERROR('%QUOTES'!BD319/'%QUOTES'!BD318-1,0)</f>
        <v>7.6299238824493187E-3</v>
      </c>
      <c r="BE319" s="78">
        <f>IFERROR('%QUOTES'!BE319/'%QUOTES'!BE318-1,0)</f>
        <v>7.5546431014104076E-3</v>
      </c>
      <c r="BF319" s="78">
        <f>IFERROR('%QUOTES'!BF319/'%QUOTES'!BF318-1,0)</f>
        <v>1.3555114792014544E-2</v>
      </c>
      <c r="BG319" s="78">
        <f>IFERROR('%QUOTES'!BG319/'%QUOTES'!BG318-1,0)</f>
        <v>-1.1727559765448925E-2</v>
      </c>
      <c r="BH319" s="78">
        <f>IFERROR('%QUOTES'!BH319/'%QUOTES'!BH318-1,0)</f>
        <v>4.7644257481320729E-3</v>
      </c>
      <c r="BI319" s="78">
        <f>IFERROR('%QUOTES'!BI319/'%QUOTES'!BI318-1,0)</f>
        <v>2.5060913971748366E-3</v>
      </c>
      <c r="BJ319" s="78">
        <f>IFERROR('%QUOTES'!BJ319/'%QUOTES'!BJ318-1,0)</f>
        <v>1.1740181561443297E-2</v>
      </c>
      <c r="BK319" s="78">
        <f>IFERROR('%QUOTES'!BK319/'%QUOTES'!BK318-1,0)</f>
        <v>3.5650623885916666E-3</v>
      </c>
      <c r="BL319" s="78">
        <f>IFERROR('%QUOTES'!BL319/'%QUOTES'!BL318-1,0)</f>
        <v>4.74004107085646E-3</v>
      </c>
      <c r="BM319" s="78">
        <f>IFERROR('%QUOTES'!BM319/'%QUOTES'!BM318-1,0)</f>
        <v>7.5201792530039668E-3</v>
      </c>
      <c r="BN319" s="78">
        <f>IFERROR('%QUOTES'!BN319/'%QUOTES'!BN318-1,0)</f>
        <v>1.6206087342487185E-2</v>
      </c>
      <c r="BO319" s="78">
        <f>IFERROR('%QUOTES'!BO319/'%QUOTES'!BO318-1,0)</f>
        <v>-1.2482662968099856E-2</v>
      </c>
      <c r="BP319" s="78">
        <f>IFERROR('%QUOTES'!BP319/'%QUOTES'!BP318-1,0)</f>
        <v>7.1045091038928199E-3</v>
      </c>
      <c r="BQ319" s="78">
        <f>IFERROR('%QUOTES'!BQ319/'%QUOTES'!BQ318-1,0)</f>
        <v>2.8498738200208873E-3</v>
      </c>
      <c r="BR319" s="78">
        <f>IFERROR('%QUOTES'!BR319/'%QUOTES'!BR318-1,0)</f>
        <v>6.4187716593850919E-3</v>
      </c>
      <c r="BS319" s="78">
        <f>IFERROR('%QUOTES'!BS319/'%QUOTES'!BS318-1,0)</f>
        <v>7.2256663685064115E-3</v>
      </c>
      <c r="BT319" s="78">
        <f>IFERROR('%QUOTES'!BT319/'%QUOTES'!BT318-1,0)</f>
        <v>2.2121667506362908E-3</v>
      </c>
      <c r="BU319" s="78">
        <f>IFERROR('%QUOTES'!BU319/'%QUOTES'!BU318-1,0)</f>
        <v>1.9317673653925338E-2</v>
      </c>
      <c r="BV319" s="78">
        <f>IFERROR('%QUOTES'!BV319/'%QUOTES'!BV318-1,0)</f>
        <v>4.0550974711313081E-3</v>
      </c>
      <c r="BW319" s="78">
        <f>IFERROR('%QUOTES'!BW319/'%QUOTES'!BW318-1,0)</f>
        <v>7.5952440384379205E-3</v>
      </c>
      <c r="BX319" s="78">
        <f>IFERROR('%QUOTES'!BX319/'%QUOTES'!BX318-1,0)</f>
        <v>4.889854751660927E-3</v>
      </c>
      <c r="BY319" s="78">
        <f>IFERROR('%QUOTES'!BY319/'%QUOTES'!BY318-1,0)</f>
        <v>4.4620890584063932E-3</v>
      </c>
      <c r="BZ319" s="78">
        <f>IFERROR('%QUOTES'!BZ319/'%QUOTES'!BZ318-1,0)</f>
        <v>7.5281307437780054E-3</v>
      </c>
      <c r="CA319" s="78">
        <f>IFERROR('%QUOTES'!CA319/'%QUOTES'!CA318-1,0)</f>
        <v>4.2683967901655517E-3</v>
      </c>
      <c r="CB319" s="78">
        <f>IFERROR('%QUOTES'!CB319/'%QUOTES'!CB318-1,0)</f>
        <v>6.2972290605232129E-3</v>
      </c>
      <c r="CC319" s="78">
        <f>IFERROR('%QUOTES'!CC319/'%QUOTES'!CC318-1,0)</f>
        <v>5.4301058376124978E-3</v>
      </c>
      <c r="CD319" s="78">
        <f>IFERROR('%QUOTES'!CD319/'%QUOTES'!CD318-1,0)</f>
        <v>3.5084676987338081E-3</v>
      </c>
      <c r="CE319" s="78">
        <f>IFERROR('%QUOTES'!CE319/'%QUOTES'!CE318-1,0)</f>
        <v>9.6877642738513181E-3</v>
      </c>
      <c r="CF319" s="78">
        <f>IFERROR('%QUOTES'!CF319/'%QUOTES'!CF318-1,0)</f>
        <v>6.876633294961243E-3</v>
      </c>
      <c r="CG319" s="78">
        <f>IFERROR('%QUOTES'!CG319/'%QUOTES'!CG318-1,0)</f>
        <v>9.2125752746463618E-4</v>
      </c>
      <c r="CH319" s="78">
        <f>IFERROR('%QUOTES'!CH319/'%QUOTES'!CH318-1,0)</f>
        <v>8.9609830719064032E-3</v>
      </c>
      <c r="CI319" s="78">
        <f>IFERROR('%QUOTES'!CI319/'%QUOTES'!CI318-1,0)</f>
        <v>4.2704270462632365E-3</v>
      </c>
      <c r="CJ319" s="78">
        <f>IFERROR('%QUOTES'!CJ319/'%QUOTES'!CJ318-1,0)</f>
        <v>5.4914880123617671E-3</v>
      </c>
      <c r="CK319" s="78">
        <f>IFERROR('%QUOTES'!CK319/'%QUOTES'!CK318-1,0)</f>
        <v>6.5146701232317028E-3</v>
      </c>
      <c r="CL319" s="78">
        <f>IFERROR('%QUOTES'!CL319/'%QUOTES'!CL318-1,0)</f>
        <v>7.455731593662529E-3</v>
      </c>
      <c r="CM319" s="78">
        <f>IFERROR('%QUOTES'!CM319/'%QUOTES'!CM318-1,0)</f>
        <v>0.10488245931283902</v>
      </c>
      <c r="CN319" s="78">
        <f>IFERROR('%QUOTES'!CN319/'%QUOTES'!CN318-1,0)</f>
        <v>5.7393652937204553E-2</v>
      </c>
      <c r="CO319" s="78">
        <f>IFERROR('%QUOTES'!CO319/'%QUOTES'!CO318-1,0)</f>
        <v>3.7036948277257231E-2</v>
      </c>
      <c r="CP319" s="78">
        <f>IFERROR('%QUOTES'!CP319/'%QUOTES'!CP318-1,0)</f>
        <v>1.8481440659096071E-2</v>
      </c>
      <c r="CQ319" s="78">
        <f>IFERROR('%QUOTES'!CQ319/'%QUOTES'!CQ318-1,0)</f>
        <v>1.7609857988866162E-2</v>
      </c>
      <c r="CR319" s="78">
        <f>IFERROR('%QUOTES'!CR319/'%QUOTES'!CR318-1,0)</f>
        <v>3.5818952647963309E-2</v>
      </c>
      <c r="CS319" s="78">
        <f>IFERROR('%QUOTES'!CS319/'%QUOTES'!CS318-1,0)</f>
        <v>2.8331258665356573E-2</v>
      </c>
      <c r="CT319" s="78">
        <f>IFERROR('%QUOTES'!CT319/'%QUOTES'!CT318-1,0)</f>
        <v>3.6344704049844134E-2</v>
      </c>
      <c r="CU319" s="78">
        <f>IFERROR('%QUOTES'!CU319/'%QUOTES'!CU318-1,0)</f>
        <v>-5.5376344086021545E-2</v>
      </c>
      <c r="CV319" s="78">
        <f>IFERROR('%QUOTES'!CV319/'%QUOTES'!CV318-1,0)</f>
        <v>-0.10699588477366262</v>
      </c>
      <c r="CW319" s="78">
        <f>IFERROR('%QUOTES'!CW319/'%QUOTES'!CW318-1,0)</f>
        <v>8.2887700534759245E-2</v>
      </c>
      <c r="CX319" s="78">
        <f>IFERROR('%QUOTES'!CX319/'%QUOTES'!CX318-1,0)</f>
        <v>-8.1939293890771814E-2</v>
      </c>
      <c r="CY319" s="78">
        <f>IFERROR('%QUOTES'!CY319/'%QUOTES'!CY318-1,0)</f>
        <v>3.5256345023835012E-2</v>
      </c>
      <c r="CZ319" s="78">
        <f>IFERROR('%QUOTES'!CZ319/'%QUOTES'!CZ318-1,0)</f>
        <v>-3.4702942809550219E-2</v>
      </c>
      <c r="DA319" s="78">
        <f>IFERROR('%QUOTES'!DA319/'%QUOTES'!DA318-1,0)</f>
        <v>2.8649693597477821E-3</v>
      </c>
      <c r="DB319" s="78">
        <f>IFERROR('%QUOTES'!DB319/'%QUOTES'!DB318-1,0)</f>
        <v>5.6600503967927374E-3</v>
      </c>
      <c r="DC319" s="78">
        <f>IFERROR('%QUOTES'!DC319/'%QUOTES'!DC318-1,0)</f>
        <v>4.2145688723183028E-3</v>
      </c>
      <c r="DD319" s="78">
        <f>IFERROR('%QUOTES'!DD319/'%QUOTES'!DD318-1,0)</f>
        <v>1.4591245283018806E-2</v>
      </c>
      <c r="DE319" s="78">
        <f>IFERROR('%QUOTES'!DE319/'%QUOTES'!DE318-1,0)</f>
        <v>1.2726498999930058E-2</v>
      </c>
      <c r="DF319" s="78">
        <f>IFERROR('%QUOTES'!DF319/'%QUOTES'!DF318-1,0)</f>
        <v>9.6664017721608264E-3</v>
      </c>
      <c r="DG319" s="78">
        <f>IFERROR('%QUOTES'!DG319/'%QUOTES'!DG318-1,0)</f>
        <v>5.8360373504522389E-3</v>
      </c>
      <c r="DH319" s="78">
        <f>IFERROR('%QUOTES'!DH319/'%QUOTES'!DH318-1,0)</f>
        <v>3.7664973170055127E-3</v>
      </c>
      <c r="DI319" s="78">
        <f>IFERROR('%QUOTES'!DI319/'%QUOTES'!DI318-1,0)</f>
        <v>1.9540476701739307E-2</v>
      </c>
      <c r="DJ319" s="78">
        <f>IFERROR('%QUOTES'!DJ319/'%QUOTES'!DJ318-1,0)</f>
        <v>5.8651518018157933E-3</v>
      </c>
      <c r="DK319" s="78">
        <f>IFERROR('%QUOTES'!DK319/'%QUOTES'!DK318-1,0)</f>
        <v>4.1941477402025473E-3</v>
      </c>
      <c r="DL319" s="78">
        <f>IFERROR('%QUOTES'!DL319/'%QUOTES'!DL318-1,0)</f>
        <v>3.9766151521307691E-3</v>
      </c>
      <c r="DM319" s="78">
        <f>IFERROR('%QUOTES'!DM319/'%QUOTES'!DM318-1,0)</f>
        <v>9.0212595744680879E-3</v>
      </c>
      <c r="DN319" s="78">
        <f>IFERROR('%QUOTES'!DN319/'%QUOTES'!DN318-1,0)</f>
        <v>5.8593470982142293E-3</v>
      </c>
      <c r="DO319" s="78">
        <f>IFERROR('%QUOTES'!DO319/'%QUOTES'!DO318-1,0)</f>
        <v>3.3239835509080162E-3</v>
      </c>
      <c r="DP319" s="78">
        <f>IFERROR('%QUOTES'!DP319/'%QUOTES'!DP318-1,0)</f>
        <v>3.4295666631924959E-3</v>
      </c>
      <c r="DQ319" s="78">
        <f>IFERROR('%QUOTES'!DQ319/'%QUOTES'!DQ318-1,0)</f>
        <v>5.9059743917491137E-3</v>
      </c>
      <c r="DR319" s="78">
        <f>IFERROR('%QUOTES'!DR319/'%QUOTES'!DR318-1,0)</f>
        <v>3.7400586273121927E-3</v>
      </c>
      <c r="DS319" s="78">
        <f>IFERROR('%QUOTES'!DS319/'%QUOTES'!DS318-1,0)</f>
        <v>1.451256845564064E-2</v>
      </c>
      <c r="DT319" s="78">
        <f>IFERROR('%QUOTES'!DT319/'%QUOTES'!DT318-1,0)</f>
        <v>6.9624984272047552E-3</v>
      </c>
      <c r="DU319" s="78">
        <f>IFERROR('%QUOTES'!DU319/'%QUOTES'!DU318-1,0)</f>
        <v>2.9977202593736152E-3</v>
      </c>
      <c r="DV319" s="78">
        <f>IFERROR('%QUOTES'!DV319/'%QUOTES'!DV318-1,0)</f>
        <v>6.6637903382480435E-3</v>
      </c>
      <c r="DW319" s="78">
        <f>IFERROR('%QUOTES'!DW319/'%QUOTES'!DW318-1,0)</f>
        <v>0</v>
      </c>
      <c r="DX319" s="78">
        <f>IFERROR('%QUOTES'!DX319/'%QUOTES'!DX318-1,0)</f>
        <v>5.8485381257034064E-4</v>
      </c>
      <c r="DY319" s="78">
        <f>IFERROR('%QUOTES'!DY319/'%QUOTES'!DY318-1,0)</f>
        <v>1.9231104000518862E-3</v>
      </c>
      <c r="DZ319" s="78">
        <f>IFERROR('%QUOTES'!DZ319/'%QUOTES'!DZ318-1,0)</f>
        <v>4.168980191221916E-3</v>
      </c>
      <c r="EA319" s="78">
        <f>IFERROR('%QUOTES'!EA319/'%QUOTES'!EA318-1,0)</f>
        <v>2.3938361695892141E-3</v>
      </c>
      <c r="EB319" s="78">
        <f>IFERROR('%QUOTES'!EB319/'%QUOTES'!EB318-1,0)</f>
        <v>7.0515644104987008E-3</v>
      </c>
      <c r="EC319" s="78">
        <f>IFERROR('%QUOTES'!EC319/'%QUOTES'!EC318-1,0)</f>
        <v>2.5463431165271277E-3</v>
      </c>
      <c r="ED319" s="78">
        <f>IFERROR('%QUOTES'!ED319/'%QUOTES'!ED318-1,0)</f>
        <v>9.6830350137024901E-3</v>
      </c>
      <c r="EE319" s="78">
        <f>IFERROR('%QUOTES'!EE319/'%QUOTES'!EE318-1,0)</f>
        <v>4.8426148655384971E-3</v>
      </c>
      <c r="EF319" s="78">
        <f>IFERROR('%QUOTES'!EF319/'%QUOTES'!EF318-1,0)</f>
        <v>3.0793574237588661E-3</v>
      </c>
      <c r="EG319" s="78">
        <f>IFERROR('%QUOTES'!EG319/'%QUOTES'!EG318-1,0)</f>
        <v>3.4594396338258893E-3</v>
      </c>
      <c r="EH319" s="78">
        <f>IFERROR('%QUOTES'!EH319/'%QUOTES'!EH318-1,0)</f>
        <v>6.6740599182633087E-3</v>
      </c>
      <c r="EI319" s="78">
        <f>IFERROR('%QUOTES'!EI319/'%QUOTES'!EI318-1,0)</f>
        <v>7.7989601386483365E-3</v>
      </c>
      <c r="EJ319" s="78">
        <f>IFERROR('%QUOTES'!EJ319/'%QUOTES'!EJ318-1,0)</f>
        <v>3.4610521458235954E-3</v>
      </c>
      <c r="EK319" s="78">
        <f>IFERROR('%QUOTES'!EK319/'%QUOTES'!EK318-1,0)</f>
        <v>5.5885221492308901E-3</v>
      </c>
      <c r="EL319" s="78">
        <f>IFERROR('%QUOTES'!EL319/'%QUOTES'!EL318-1,0)</f>
        <v>1.4051522248243575E-2</v>
      </c>
      <c r="EM319" s="78">
        <f>IFERROR('%QUOTES'!EM319/'%QUOTES'!EM318-1,0)</f>
        <v>4.1398344066236881E-3</v>
      </c>
      <c r="EN319" s="78">
        <f>IFERROR('%QUOTES'!EN319/'%QUOTES'!EN318-1,0)</f>
        <v>-3.2995286353995068E-3</v>
      </c>
      <c r="EO319" s="78">
        <f>IFERROR('%QUOTES'!EO319/'%QUOTES'!EO318-1,0)</f>
        <v>3.2576227986294004E-3</v>
      </c>
      <c r="EP319" s="78">
        <f>IFERROR('%QUOTES'!EP319/'%QUOTES'!EP318-1,0)</f>
        <v>8.500934868208132E-3</v>
      </c>
      <c r="EQ319" s="78">
        <f>IFERROR('%QUOTES'!EQ319/'%QUOTES'!EQ318-1,0)</f>
        <v>7.8061308243249083E-3</v>
      </c>
      <c r="ER319" s="78">
        <f>IFERROR('%QUOTES'!ER319/'%QUOTES'!ER318-1,0)</f>
        <v>1.0126618627967821E-2</v>
      </c>
      <c r="ES319" s="78">
        <f>IFERROR('%QUOTES'!ES319/'%QUOTES'!ES318-1,0)</f>
        <v>5.4150417921154936E-3</v>
      </c>
      <c r="ET319" s="78">
        <f>IFERROR('%QUOTES'!ET319/'%QUOTES'!ET318-1,0)</f>
        <v>-1.9950997549877503E-2</v>
      </c>
      <c r="EU319" s="78">
        <f>IFERROR('%QUOTES'!EU319/'%QUOTES'!EU318-1,0)</f>
        <v>-4.4068674256334539E-3</v>
      </c>
      <c r="EV319" s="78">
        <f>IFERROR('%QUOTES'!EV319/'%QUOTES'!EV318-1,0)</f>
        <v>-4.6439628482972672E-3</v>
      </c>
      <c r="EW319" s="78">
        <f>IFERROR('%QUOTES'!EW319/'%QUOTES'!EW318-1,0)</f>
        <v>-1.230458929165279E-2</v>
      </c>
      <c r="EX319" s="78">
        <f>IFERROR('%QUOTES'!EX319/'%QUOTES'!EX318-1,0)</f>
        <v>-8.0620155038759744E-3</v>
      </c>
      <c r="EY319" s="78">
        <f>IFERROR('%QUOTES'!EY319/'%QUOTES'!EY318-1,0)</f>
        <v>-3.293084522502765E-3</v>
      </c>
      <c r="EZ319" s="78">
        <f>IFERROR('%QUOTES'!EZ319/'%QUOTES'!EZ318-1,0)</f>
        <v>-9.7205352199596362E-3</v>
      </c>
      <c r="FA319" s="78">
        <f>IFERROR('%QUOTES'!FA319/'%QUOTES'!FA318-1,0)</f>
        <v>-9.2522204061395996E-4</v>
      </c>
      <c r="FB319" s="78">
        <f>IFERROR('%QUOTES'!FB319/'%QUOTES'!FB318-1,0)</f>
        <v>-8.9231076923076413E-3</v>
      </c>
      <c r="FC319" s="78">
        <f>IFERROR('%QUOTES'!FC319/'%QUOTES'!FC318-1,0)</f>
        <v>-9.5024001249112144E-3</v>
      </c>
      <c r="FD319" s="78">
        <f>IFERROR('%QUOTES'!FD319/'%QUOTES'!FD318-1,0)</f>
        <v>-1.5756302521008458E-2</v>
      </c>
      <c r="FE319" s="78">
        <f>IFERROR('%QUOTES'!FE319/'%QUOTES'!FE318-1,0)</f>
        <v>-1.3071896082045953E-2</v>
      </c>
      <c r="FF319" s="78">
        <f>IFERROR('%QUOTES'!FF319/'%QUOTES'!FF318-1,0)</f>
        <v>-2.0295202952029578E-2</v>
      </c>
      <c r="FG319" s="78">
        <f>IFERROR('%QUOTES'!FG319/'%QUOTES'!FG318-1,0)</f>
        <v>-2.8832630098452938E-2</v>
      </c>
      <c r="FH319" s="78">
        <f>IFERROR('%QUOTES'!FH319/'%QUOTES'!FH318-1,0)</f>
        <v>7.7015790412615637E-4</v>
      </c>
    </row>
    <row r="320" spans="1:164">
      <c r="A320" s="76">
        <v>43563</v>
      </c>
      <c r="B320" s="78">
        <f>IFERROR('%QUOTES'!B320/'%QUOTES'!B319-1,0)</f>
        <v>5.8740089830844333E-4</v>
      </c>
      <c r="C320" s="78">
        <f>IFERROR('%QUOTES'!C320/'%QUOTES'!C319-1,0)</f>
        <v>-2.7056277056277667E-3</v>
      </c>
      <c r="D320" s="78">
        <f>IFERROR('%QUOTES'!D320/'%QUOTES'!D319-1,0)</f>
        <v>-8.5251491901106036E-4</v>
      </c>
      <c r="E320" s="78">
        <f>IFERROR('%QUOTES'!E320/'%QUOTES'!E319-1,0)</f>
        <v>4.5198912965704885E-4</v>
      </c>
      <c r="F320" s="78">
        <f>IFERROR('%QUOTES'!F320/'%QUOTES'!F319-1,0)</f>
        <v>-1.4233718171753895E-2</v>
      </c>
      <c r="G320" s="78">
        <f>IFERROR('%QUOTES'!G320/'%QUOTES'!G319-1,0)</f>
        <v>-4.8336492873461978E-3</v>
      </c>
      <c r="H320" s="78">
        <f>IFERROR('%QUOTES'!H320/'%QUOTES'!H319-1,0)</f>
        <v>-3.2164683177871023E-4</v>
      </c>
      <c r="I320" s="78">
        <f>IFERROR('%QUOTES'!I320/'%QUOTES'!I319-1,0)</f>
        <v>-2.0053215485015263E-3</v>
      </c>
      <c r="J320" s="78">
        <f>IFERROR('%QUOTES'!J320/'%QUOTES'!J319-1,0)</f>
        <v>7.849136454487482E-4</v>
      </c>
      <c r="K320" s="78">
        <f>IFERROR('%QUOTES'!K320/'%QUOTES'!K319-1,0)</f>
        <v>-3.2993237099854245E-4</v>
      </c>
      <c r="L320" s="78">
        <f>IFERROR('%QUOTES'!L320/'%QUOTES'!L319-1,0)</f>
        <v>-9.5023756731071884E-4</v>
      </c>
      <c r="M320" s="78">
        <f>IFERROR('%QUOTES'!M320/'%QUOTES'!M319-1,0)</f>
        <v>-2.0562028786840214E-3</v>
      </c>
      <c r="N320" s="78">
        <f>IFERROR('%QUOTES'!N320/'%QUOTES'!N319-1,0)</f>
        <v>-4.3452097402807421E-4</v>
      </c>
      <c r="O320" s="78">
        <f>IFERROR('%QUOTES'!O320/'%QUOTES'!O319-1,0)</f>
        <v>3.003304205368984E-4</v>
      </c>
      <c r="P320" s="78">
        <f>IFERROR('%QUOTES'!P320/'%QUOTES'!P319-1,0)</f>
        <v>5.165211643460399E-3</v>
      </c>
      <c r="Q320" s="78">
        <f>IFERROR('%QUOTES'!Q320/'%QUOTES'!Q319-1,0)</f>
        <v>1.8036588043375268E-3</v>
      </c>
      <c r="R320" s="78">
        <f>IFERROR('%QUOTES'!R320/'%QUOTES'!R319-1,0)</f>
        <v>8.1597586187953652E-4</v>
      </c>
      <c r="S320" s="78">
        <f>IFERROR('%QUOTES'!S320/'%QUOTES'!S319-1,0)</f>
        <v>2.4223739264481736E-3</v>
      </c>
      <c r="T320" s="78">
        <f>IFERROR('%QUOTES'!T320/'%QUOTES'!T319-1,0)</f>
        <v>2.6313441806409266E-3</v>
      </c>
      <c r="U320" s="78">
        <f>IFERROR('%QUOTES'!U320/'%QUOTES'!U319-1,0)</f>
        <v>1.8265297220669829E-3</v>
      </c>
      <c r="V320" s="78">
        <f>IFERROR('%QUOTES'!V320/'%QUOTES'!V319-1,0)</f>
        <v>2.1860095389507617E-3</v>
      </c>
      <c r="W320" s="78">
        <f>IFERROR('%QUOTES'!W320/'%QUOTES'!W319-1,0)</f>
        <v>7.8325827295855355E-4</v>
      </c>
      <c r="X320" s="78">
        <f>IFERROR('%QUOTES'!X320/'%QUOTES'!X319-1,0)</f>
        <v>0</v>
      </c>
      <c r="Y320" s="78">
        <f>IFERROR('%QUOTES'!Y320/'%QUOTES'!Y319-1,0)</f>
        <v>-2.4040112645099532E-3</v>
      </c>
      <c r="Z320" s="78">
        <f>IFERROR('%QUOTES'!Z320/'%QUOTES'!Z319-1,0)</f>
        <v>8.3024076380255885E-4</v>
      </c>
      <c r="AA320" s="78">
        <f>IFERROR('%QUOTES'!AA320/'%QUOTES'!AA319-1,0)</f>
        <v>1.0780840905588729E-3</v>
      </c>
      <c r="AB320" s="78">
        <f>IFERROR('%QUOTES'!AB320/'%QUOTES'!AB319-1,0)</f>
        <v>9.5787839836569688E-4</v>
      </c>
      <c r="AC320" s="78">
        <f>IFERROR('%QUOTES'!AC320/'%QUOTES'!AC319-1,0)</f>
        <v>-7.1138253314584343E-4</v>
      </c>
      <c r="AD320" s="78">
        <f>IFERROR('%QUOTES'!AD320/'%QUOTES'!AD319-1,0)</f>
        <v>1.1277819548871637E-3</v>
      </c>
      <c r="AE320" s="78">
        <f>IFERROR('%QUOTES'!AE320/'%QUOTES'!AE319-1,0)</f>
        <v>-7.0567816542781436E-3</v>
      </c>
      <c r="AF320" s="78">
        <f>IFERROR('%QUOTES'!AF320/'%QUOTES'!AF319-1,0)</f>
        <v>-7.3438233816960352E-3</v>
      </c>
      <c r="AG320" s="78">
        <f>IFERROR('%QUOTES'!AG320/'%QUOTES'!AG319-1,0)</f>
        <v>-7.1408327664977955E-3</v>
      </c>
      <c r="AH320" s="78">
        <f>IFERROR('%QUOTES'!AH320/'%QUOTES'!AH319-1,0)</f>
        <v>-7.8410615703639053E-3</v>
      </c>
      <c r="AI320" s="78">
        <f>IFERROR('%QUOTES'!AI320/'%QUOTES'!AI319-1,0)</f>
        <v>-3.1678986272438703E-3</v>
      </c>
      <c r="AJ320" s="78">
        <f>IFERROR('%QUOTES'!AJ320/'%QUOTES'!AJ319-1,0)</f>
        <v>-7.3529413287684031E-3</v>
      </c>
      <c r="AK320" s="78">
        <f>IFERROR('%QUOTES'!AK320/'%QUOTES'!AK319-1,0)</f>
        <v>-9.187798941117209E-3</v>
      </c>
      <c r="AL320" s="78">
        <f>IFERROR('%QUOTES'!AL320/'%QUOTES'!AL319-1,0)</f>
        <v>-7.2306493989503506E-3</v>
      </c>
      <c r="AM320" s="78">
        <f>IFERROR('%QUOTES'!AM320/'%QUOTES'!AM319-1,0)</f>
        <v>-1.2962024873007572E-2</v>
      </c>
      <c r="AN320" s="78">
        <f>IFERROR('%QUOTES'!AN320/'%QUOTES'!AN319-1,0)</f>
        <v>-8.8054762413478649E-3</v>
      </c>
      <c r="AO320" s="78">
        <f>IFERROR('%QUOTES'!AO320/'%QUOTES'!AO319-1,0)</f>
        <v>1.175224421753418E-2</v>
      </c>
      <c r="AP320" s="78">
        <f>IFERROR('%QUOTES'!AP320/'%QUOTES'!AP319-1,0)</f>
        <v>-6.0519947492385651E-3</v>
      </c>
      <c r="AQ320" s="78">
        <f>IFERROR('%QUOTES'!AQ320/'%QUOTES'!AQ319-1,0)</f>
        <v>-8.1047999934663606E-3</v>
      </c>
      <c r="AR320" s="78">
        <f>IFERROR('%QUOTES'!AR320/'%QUOTES'!AR319-1,0)</f>
        <v>-2.0722029957398247E-2</v>
      </c>
      <c r="AS320" s="78">
        <f>IFERROR('%QUOTES'!AS320/'%QUOTES'!AS319-1,0)</f>
        <v>-9.2244788311499626E-3</v>
      </c>
      <c r="AT320" s="78">
        <f>IFERROR('%QUOTES'!AT320/'%QUOTES'!AT319-1,0)</f>
        <v>-8.9220198265160811E-4</v>
      </c>
      <c r="AU320" s="78">
        <f>IFERROR('%QUOTES'!AU320/'%QUOTES'!AU319-1,0)</f>
        <v>-6.396943861364246E-3</v>
      </c>
      <c r="AV320" s="78">
        <f>IFERROR('%QUOTES'!AV320/'%QUOTES'!AV319-1,0)</f>
        <v>-4.3088679309167821E-3</v>
      </c>
      <c r="AW320" s="78">
        <f>IFERROR('%QUOTES'!AW320/'%QUOTES'!AW319-1,0)</f>
        <v>-1.74182592414307E-4</v>
      </c>
      <c r="AX320" s="78">
        <f>IFERROR('%QUOTES'!AX320/'%QUOTES'!AX319-1,0)</f>
        <v>-2.1295816663582712E-2</v>
      </c>
      <c r="AY320" s="78">
        <f>IFERROR('%QUOTES'!AY320/'%QUOTES'!AY319-1,0)</f>
        <v>3.1671610879426826E-3</v>
      </c>
      <c r="AZ320" s="78">
        <f>IFERROR('%QUOTES'!AZ320/'%QUOTES'!AZ319-1,0)</f>
        <v>-4.2713139291186142E-3</v>
      </c>
      <c r="BA320" s="78">
        <f>IFERROR('%QUOTES'!BA320/'%QUOTES'!BA319-1,0)</f>
        <v>-6.7164710005392925E-3</v>
      </c>
      <c r="BB320" s="78">
        <f>IFERROR('%QUOTES'!BB320/'%QUOTES'!BB319-1,0)</f>
        <v>-2.637846971010549E-3</v>
      </c>
      <c r="BC320" s="78">
        <f>IFERROR('%QUOTES'!BC320/'%QUOTES'!BC319-1,0)</f>
        <v>-2.1735869565220334E-4</v>
      </c>
      <c r="BD320" s="78">
        <f>IFERROR('%QUOTES'!BD320/'%QUOTES'!BD319-1,0)</f>
        <v>0</v>
      </c>
      <c r="BE320" s="78">
        <f>IFERROR('%QUOTES'!BE320/'%QUOTES'!BE319-1,0)</f>
        <v>-5.7680238272006523E-4</v>
      </c>
      <c r="BF320" s="78">
        <f>IFERROR('%QUOTES'!BF320/'%QUOTES'!BF319-1,0)</f>
        <v>-9.4847766290440116E-4</v>
      </c>
      <c r="BG320" s="78">
        <f>IFERROR('%QUOTES'!BG320/'%QUOTES'!BG319-1,0)</f>
        <v>9.128251939753973E-4</v>
      </c>
      <c r="BH320" s="78">
        <f>IFERROR('%QUOTES'!BH320/'%QUOTES'!BH319-1,0)</f>
        <v>3.8198235990467566E-3</v>
      </c>
      <c r="BI320" s="78">
        <f>IFERROR('%QUOTES'!BI320/'%QUOTES'!BI319-1,0)</f>
        <v>3.2141422175944179E-3</v>
      </c>
      <c r="BJ320" s="78">
        <f>IFERROR('%QUOTES'!BJ320/'%QUOTES'!BJ319-1,0)</f>
        <v>2.9945723376381128E-3</v>
      </c>
      <c r="BK320" s="78">
        <f>IFERROR('%QUOTES'!BK320/'%QUOTES'!BK319-1,0)</f>
        <v>3.5523724942909674E-3</v>
      </c>
      <c r="BL320" s="78">
        <f>IFERROR('%QUOTES'!BL320/'%QUOTES'!BL319-1,0)</f>
        <v>3.9880939449048469E-3</v>
      </c>
      <c r="BM320" s="78">
        <f>IFERROR('%QUOTES'!BM320/'%QUOTES'!BM319-1,0)</f>
        <v>2.0436822281528766E-3</v>
      </c>
      <c r="BN320" s="78">
        <f>IFERROR('%QUOTES'!BN320/'%QUOTES'!BN319-1,0)</f>
        <v>-2.0445512165200297E-3</v>
      </c>
      <c r="BO320" s="78">
        <f>IFERROR('%QUOTES'!BO320/'%QUOTES'!BO319-1,0)</f>
        <v>-1.1938202247190999E-2</v>
      </c>
      <c r="BP320" s="78">
        <f>IFERROR('%QUOTES'!BP320/'%QUOTES'!BP319-1,0)</f>
        <v>1.7276562298826903E-3</v>
      </c>
      <c r="BQ320" s="78">
        <f>IFERROR('%QUOTES'!BQ320/'%QUOTES'!BQ319-1,0)</f>
        <v>-8.4161768153061534E-3</v>
      </c>
      <c r="BR320" s="78">
        <f>IFERROR('%QUOTES'!BR320/'%QUOTES'!BR319-1,0)</f>
        <v>1.3545519537938588E-3</v>
      </c>
      <c r="BS320" s="78">
        <f>IFERROR('%QUOTES'!BS320/'%QUOTES'!BS319-1,0)</f>
        <v>2.3414587224921402E-3</v>
      </c>
      <c r="BT320" s="78">
        <f>IFERROR('%QUOTES'!BT320/'%QUOTES'!BT319-1,0)</f>
        <v>-8.1319700712823018E-4</v>
      </c>
      <c r="BU320" s="78">
        <f>IFERROR('%QUOTES'!BU320/'%QUOTES'!BU319-1,0)</f>
        <v>6.8548389860823011E-3</v>
      </c>
      <c r="BV320" s="78">
        <f>IFERROR('%QUOTES'!BV320/'%QUOTES'!BV319-1,0)</f>
        <v>3.5267064244588475E-3</v>
      </c>
      <c r="BW320" s="78">
        <f>IFERROR('%QUOTES'!BW320/'%QUOTES'!BW319-1,0)</f>
        <v>3.2471180593605098E-3</v>
      </c>
      <c r="BX320" s="78">
        <f>IFERROR('%QUOTES'!BX320/'%QUOTES'!BX319-1,0)</f>
        <v>1.0865781743900627E-3</v>
      </c>
      <c r="BY320" s="78">
        <f>IFERROR('%QUOTES'!BY320/'%QUOTES'!BY319-1,0)</f>
        <v>3.9486838425253357E-3</v>
      </c>
      <c r="BZ320" s="78">
        <f>IFERROR('%QUOTES'!BZ320/'%QUOTES'!BZ319-1,0)</f>
        <v>2.2872978869381555E-3</v>
      </c>
      <c r="CA320" s="78">
        <f>IFERROR('%QUOTES'!CA320/'%QUOTES'!CA319-1,0)</f>
        <v>1.5300918055083379E-3</v>
      </c>
      <c r="CB320" s="78">
        <f>IFERROR('%QUOTES'!CB320/'%QUOTES'!CB319-1,0)</f>
        <v>7.0087357444621468E-3</v>
      </c>
      <c r="CC320" s="78">
        <f>IFERROR('%QUOTES'!CC320/'%QUOTES'!CC319-1,0)</f>
        <v>3.4678852803144977E-3</v>
      </c>
      <c r="CD320" s="78">
        <f>IFERROR('%QUOTES'!CD320/'%QUOTES'!CD319-1,0)</f>
        <v>2.7402484599783339E-3</v>
      </c>
      <c r="CE320" s="78">
        <f>IFERROR('%QUOTES'!CE320/'%QUOTES'!CE319-1,0)</f>
        <v>5.6858566341810857E-3</v>
      </c>
      <c r="CF320" s="78">
        <f>IFERROR('%QUOTES'!CF320/'%QUOTES'!CF319-1,0)</f>
        <v>2.0489277700987962E-3</v>
      </c>
      <c r="CG320" s="78">
        <f>IFERROR('%QUOTES'!CG320/'%QUOTES'!CG319-1,0)</f>
        <v>-6.902669279860163E-4</v>
      </c>
      <c r="CH320" s="78">
        <f>IFERROR('%QUOTES'!CH320/'%QUOTES'!CH319-1,0)</f>
        <v>1.2001680268844961E-3</v>
      </c>
      <c r="CI320" s="78">
        <f>IFERROR('%QUOTES'!CI320/'%QUOTES'!CI319-1,0)</f>
        <v>4.2523389175173065E-3</v>
      </c>
      <c r="CJ320" s="78">
        <f>IFERROR('%QUOTES'!CJ320/'%QUOTES'!CJ319-1,0)</f>
        <v>1.529208032904128E-3</v>
      </c>
      <c r="CK320" s="78">
        <f>IFERROR('%QUOTES'!CK320/'%QUOTES'!CK319-1,0)</f>
        <v>2.9965240321228048E-3</v>
      </c>
      <c r="CL320" s="78">
        <f>IFERROR('%QUOTES'!CL320/'%QUOTES'!CL319-1,0)</f>
        <v>5.5504162812209934E-3</v>
      </c>
      <c r="CM320" s="78">
        <f>IFERROR('%QUOTES'!CM320/'%QUOTES'!CM319-1,0)</f>
        <v>1.9639934533551617E-2</v>
      </c>
      <c r="CN320" s="78">
        <f>IFERROR('%QUOTES'!CN320/'%QUOTES'!CN319-1,0)</f>
        <v>5.0446998722860847E-2</v>
      </c>
      <c r="CO320" s="78">
        <f>IFERROR('%QUOTES'!CO320/'%QUOTES'!CO319-1,0)</f>
        <v>3.4873951045124141E-2</v>
      </c>
      <c r="CP320" s="78">
        <f>IFERROR('%QUOTES'!CP320/'%QUOTES'!CP319-1,0)</f>
        <v>4.044545123156551E-3</v>
      </c>
      <c r="CQ320" s="78">
        <f>IFERROR('%QUOTES'!CQ320/'%QUOTES'!CQ319-1,0)</f>
        <v>4.4372577364701904E-3</v>
      </c>
      <c r="CR320" s="78">
        <f>IFERROR('%QUOTES'!CR320/'%QUOTES'!CR319-1,0)</f>
        <v>6.9160643481942508E-3</v>
      </c>
      <c r="CS320" s="78">
        <f>IFERROR('%QUOTES'!CS320/'%QUOTES'!CS319-1,0)</f>
        <v>3.0281563132961153E-4</v>
      </c>
      <c r="CT320" s="78">
        <f>IFERROR('%QUOTES'!CT320/'%QUOTES'!CT319-1,0)</f>
        <v>7.515130637030687E-3</v>
      </c>
      <c r="CU320" s="78">
        <f>IFERROR('%QUOTES'!CU320/'%QUOTES'!CU319-1,0)</f>
        <v>-5.2931189527603895E-2</v>
      </c>
      <c r="CV320" s="78">
        <f>IFERROR('%QUOTES'!CV320/'%QUOTES'!CV319-1,0)</f>
        <v>-1.9585253456221197E-2</v>
      </c>
      <c r="CW320" s="78">
        <f>IFERROR('%QUOTES'!CW320/'%QUOTES'!CW319-1,0)</f>
        <v>1.6049382716049498E-2</v>
      </c>
      <c r="CX320" s="78">
        <f>IFERROR('%QUOTES'!CX320/'%QUOTES'!CX319-1,0)</f>
        <v>-1.5991075343662176E-2</v>
      </c>
      <c r="CY320" s="78">
        <f>IFERROR('%QUOTES'!CY320/'%QUOTES'!CY319-1,0)</f>
        <v>8.0495977724333034E-3</v>
      </c>
      <c r="CZ320" s="78">
        <f>IFERROR('%QUOTES'!CZ320/'%QUOTES'!CZ319-1,0)</f>
        <v>-9.2033074489503708E-3</v>
      </c>
      <c r="DA320" s="78">
        <f>IFERROR('%QUOTES'!DA320/'%QUOTES'!DA319-1,0)</f>
        <v>-4.2851836310819902E-3</v>
      </c>
      <c r="DB320" s="78">
        <f>IFERROR('%QUOTES'!DB320/'%QUOTES'!DB319-1,0)</f>
        <v>-9.5433709240603237E-3</v>
      </c>
      <c r="DC320" s="78">
        <f>IFERROR('%QUOTES'!DC320/'%QUOTES'!DC319-1,0)</f>
        <v>1.3471243523315302E-3</v>
      </c>
      <c r="DD320" s="78">
        <f>IFERROR('%QUOTES'!DD320/'%QUOTES'!DD319-1,0)</f>
        <v>1.4876517982815862E-3</v>
      </c>
      <c r="DE320" s="78">
        <f>IFERROR('%QUOTES'!DE320/'%QUOTES'!DE319-1,0)</f>
        <v>-1.5974653546866335E-3</v>
      </c>
      <c r="DF320" s="78">
        <f>IFERROR('%QUOTES'!DF320/'%QUOTES'!DF319-1,0)</f>
        <v>1.6985947591539041E-3</v>
      </c>
      <c r="DG320" s="78">
        <f>IFERROR('%QUOTES'!DG320/'%QUOTES'!DG319-1,0)</f>
        <v>0</v>
      </c>
      <c r="DH320" s="78">
        <f>IFERROR('%QUOTES'!DH320/'%QUOTES'!DH319-1,0)</f>
        <v>3.5647843070314433E-3</v>
      </c>
      <c r="DI320" s="78">
        <f>IFERROR('%QUOTES'!DI320/'%QUOTES'!DI319-1,0)</f>
        <v>-2.9696714406065694E-2</v>
      </c>
      <c r="DJ320" s="78">
        <f>IFERROR('%QUOTES'!DJ320/'%QUOTES'!DJ319-1,0)</f>
        <v>-2.4290573372198754E-4</v>
      </c>
      <c r="DK320" s="78">
        <f>IFERROR('%QUOTES'!DK320/'%QUOTES'!DK319-1,0)</f>
        <v>-2.5702562947294005E-3</v>
      </c>
      <c r="DL320" s="78">
        <f>IFERROR('%QUOTES'!DL320/'%QUOTES'!DL319-1,0)</f>
        <v>-3.5439509820317516E-3</v>
      </c>
      <c r="DM320" s="78">
        <f>IFERROR('%QUOTES'!DM320/'%QUOTES'!DM319-1,0)</f>
        <v>-8.4343793595542671E-4</v>
      </c>
      <c r="DN320" s="78">
        <f>IFERROR('%QUOTES'!DN320/'%QUOTES'!DN319-1,0)</f>
        <v>-1.9417198874264185E-3</v>
      </c>
      <c r="DO320" s="78">
        <f>IFERROR('%QUOTES'!DO320/'%QUOTES'!DO319-1,0)</f>
        <v>-3.0581802722638995E-3</v>
      </c>
      <c r="DP320" s="78">
        <f>IFERROR('%QUOTES'!DP320/'%QUOTES'!DP319-1,0)</f>
        <v>4.1374347904299391E-3</v>
      </c>
      <c r="DQ320" s="78">
        <f>IFERROR('%QUOTES'!DQ320/'%QUOTES'!DQ319-1,0)</f>
        <v>3.5739024057326318E-3</v>
      </c>
      <c r="DR320" s="78">
        <f>IFERROR('%QUOTES'!DR320/'%QUOTES'!DR319-1,0)</f>
        <v>-2.6183684745872959E-3</v>
      </c>
      <c r="DS320" s="78">
        <f>IFERROR('%QUOTES'!DS320/'%QUOTES'!DS319-1,0)</f>
        <v>5.3983807125068672E-4</v>
      </c>
      <c r="DT320" s="78">
        <f>IFERROR('%QUOTES'!DT320/'%QUOTES'!DT319-1,0)</f>
        <v>2.642093443375737E-3</v>
      </c>
      <c r="DU320" s="78">
        <f>IFERROR('%QUOTES'!DU320/'%QUOTES'!DU319-1,0)</f>
        <v>3.6838744590210748E-3</v>
      </c>
      <c r="DV320" s="78">
        <f>IFERROR('%QUOTES'!DV320/'%QUOTES'!DV319-1,0)</f>
        <v>2.2859844230114224E-3</v>
      </c>
      <c r="DW320" s="78">
        <f>IFERROR('%QUOTES'!DW320/'%QUOTES'!DW319-1,0)</f>
        <v>-2.8490247019717918E-3</v>
      </c>
      <c r="DX320" s="78">
        <f>IFERROR('%QUOTES'!DX320/'%QUOTES'!DX319-1,0)</f>
        <v>3.7014999531852499E-3</v>
      </c>
      <c r="DY320" s="78">
        <f>IFERROR('%QUOTES'!DY320/'%QUOTES'!DY319-1,0)</f>
        <v>3.7552949385748491E-3</v>
      </c>
      <c r="DZ320" s="78">
        <f>IFERROR('%QUOTES'!DZ320/'%QUOTES'!DZ319-1,0)</f>
        <v>3.9209269820366099E-3</v>
      </c>
      <c r="EA320" s="78">
        <f>IFERROR('%QUOTES'!EA320/'%QUOTES'!EA319-1,0)</f>
        <v>5.0745671641792001E-3</v>
      </c>
      <c r="EB320" s="78">
        <f>IFERROR('%QUOTES'!EB320/'%QUOTES'!EB319-1,0)</f>
        <v>4.1575053794857819E-3</v>
      </c>
      <c r="EC320" s="78">
        <f>IFERROR('%QUOTES'!EC320/'%QUOTES'!EC319-1,0)</f>
        <v>3.6686043317932793E-3</v>
      </c>
      <c r="ED320" s="78">
        <f>IFERROR('%QUOTES'!ED320/'%QUOTES'!ED319-1,0)</f>
        <v>-1.8392011886809723E-3</v>
      </c>
      <c r="EE320" s="78">
        <f>IFERROR('%QUOTES'!EE320/'%QUOTES'!EE319-1,0)</f>
        <v>3.0119878610845863E-3</v>
      </c>
      <c r="EF320" s="78">
        <f>IFERROR('%QUOTES'!EF320/'%QUOTES'!EF319-1,0)</f>
        <v>3.4027072751152687E-3</v>
      </c>
      <c r="EG320" s="78">
        <f>IFERROR('%QUOTES'!EG320/'%QUOTES'!EG319-1,0)</f>
        <v>1.5881623799194333E-3</v>
      </c>
      <c r="EH320" s="78">
        <f>IFERROR('%QUOTES'!EH320/'%QUOTES'!EH319-1,0)</f>
        <v>3.3149613259668698E-3</v>
      </c>
      <c r="EI320" s="78">
        <f>IFERROR('%QUOTES'!EI320/'%QUOTES'!EI319-1,0)</f>
        <v>-2.5794926913156324E-3</v>
      </c>
      <c r="EJ320" s="78">
        <f>IFERROR('%QUOTES'!EJ320/'%QUOTES'!EJ319-1,0)</f>
        <v>2.2993330743008578E-3</v>
      </c>
      <c r="EK320" s="78">
        <f>IFERROR('%QUOTES'!EK320/'%QUOTES'!EK319-1,0)</f>
        <v>2.3085157516118393E-3</v>
      </c>
      <c r="EL320" s="78">
        <f>IFERROR('%QUOTES'!EL320/'%QUOTES'!EL319-1,0)</f>
        <v>-2.8868360277136684E-3</v>
      </c>
      <c r="EM320" s="78">
        <f>IFERROR('%QUOTES'!EM320/'%QUOTES'!EM319-1,0)</f>
        <v>2.7484883188273468E-3</v>
      </c>
      <c r="EN320" s="78">
        <f>IFERROR('%QUOTES'!EN320/'%QUOTES'!EN319-1,0)</f>
        <v>-1.1586710532354827E-2</v>
      </c>
      <c r="EO320" s="78">
        <f>IFERROR('%QUOTES'!EO320/'%QUOTES'!EO319-1,0)</f>
        <v>2.6904258030389094E-3</v>
      </c>
      <c r="EP320" s="78">
        <f>IFERROR('%QUOTES'!EP320/'%QUOTES'!EP319-1,0)</f>
        <v>3.5590990978486836E-3</v>
      </c>
      <c r="EQ320" s="78">
        <f>IFERROR('%QUOTES'!EQ320/'%QUOTES'!EQ319-1,0)</f>
        <v>-2.4205421587778497E-3</v>
      </c>
      <c r="ER320" s="78">
        <f>IFERROR('%QUOTES'!ER320/'%QUOTES'!ER319-1,0)</f>
        <v>-2.864303564906745E-3</v>
      </c>
      <c r="ES320" s="78">
        <f>IFERROR('%QUOTES'!ES320/'%QUOTES'!ES319-1,0)</f>
        <v>2.3938361695892141E-3</v>
      </c>
      <c r="ET320" s="78">
        <f>IFERROR('%QUOTES'!ET320/'%QUOTES'!ET319-1,0)</f>
        <v>-4.6428214285715308E-3</v>
      </c>
      <c r="EU320" s="78">
        <f>IFERROR('%QUOTES'!EU320/'%QUOTES'!EU319-1,0)</f>
        <v>-1.1066395755574554E-3</v>
      </c>
      <c r="EV320" s="78">
        <f>IFERROR('%QUOTES'!EV320/'%QUOTES'!EV319-1,0)</f>
        <v>1.1664074650077794E-2</v>
      </c>
      <c r="EW320" s="78">
        <f>IFERROR('%QUOTES'!EW320/'%QUOTES'!EW319-1,0)</f>
        <v>-3.7037372490323905E-3</v>
      </c>
      <c r="EX320" s="78">
        <f>IFERROR('%QUOTES'!EX320/'%QUOTES'!EX319-1,0)</f>
        <v>-2.5007814942168416E-3</v>
      </c>
      <c r="EY320" s="78">
        <f>IFERROR('%QUOTES'!EY320/'%QUOTES'!EY319-1,0)</f>
        <v>6.2408223201175783E-3</v>
      </c>
      <c r="EZ320" s="78">
        <f>IFERROR('%QUOTES'!EZ320/'%QUOTES'!EZ319-1,0)</f>
        <v>-5.2146628966051045E-3</v>
      </c>
      <c r="FA320" s="78">
        <f>IFERROR('%QUOTES'!FA320/'%QUOTES'!FA319-1,0)</f>
        <v>2.9635116516573135E-3</v>
      </c>
      <c r="FB320" s="78">
        <f>IFERROR('%QUOTES'!FB320/'%QUOTES'!FB319-1,0)</f>
        <v>1.552281948223655E-3</v>
      </c>
      <c r="FC320" s="78">
        <f>IFERROR('%QUOTES'!FC320/'%QUOTES'!FC319-1,0)</f>
        <v>2.0196414536823859E-3</v>
      </c>
      <c r="FD320" s="78">
        <f>IFERROR('%QUOTES'!FD320/'%QUOTES'!FD319-1,0)</f>
        <v>-7.4706510138738969E-3</v>
      </c>
      <c r="FE320" s="78">
        <f>IFERROR('%QUOTES'!FE320/'%QUOTES'!FE319-1,0)</f>
        <v>-3.0564953161740238E-3</v>
      </c>
      <c r="FF320" s="78">
        <f>IFERROR('%QUOTES'!FF320/'%QUOTES'!FF319-1,0)</f>
        <v>-1.8832391713746732E-3</v>
      </c>
      <c r="FG320" s="78">
        <f>IFERROR('%QUOTES'!FG320/'%QUOTES'!FG319-1,0)</f>
        <v>-2.606806661839256E-2</v>
      </c>
      <c r="FH320" s="78">
        <f>IFERROR('%QUOTES'!FH320/'%QUOTES'!FH319-1,0)</f>
        <v>1.9238553289726568E-3</v>
      </c>
    </row>
    <row r="321" spans="1:164">
      <c r="A321" s="76">
        <v>43564</v>
      </c>
      <c r="B321" s="78">
        <f>IFERROR('%QUOTES'!B321/'%QUOTES'!B320-1,0)</f>
        <v>-3.5221309069563E-3</v>
      </c>
      <c r="C321" s="78">
        <f>IFERROR('%QUOTES'!C321/'%QUOTES'!C320-1,0)</f>
        <v>-2.7130222463374043E-3</v>
      </c>
      <c r="D321" s="78">
        <f>IFERROR('%QUOTES'!D321/'%QUOTES'!D320-1,0)</f>
        <v>-8.5324232081912532E-3</v>
      </c>
      <c r="E321" s="78">
        <f>IFERROR('%QUOTES'!E321/'%QUOTES'!E320-1,0)</f>
        <v>-7.2300048454588817E-3</v>
      </c>
      <c r="F321" s="78">
        <f>IFERROR('%QUOTES'!F321/'%QUOTES'!F320-1,0)</f>
        <v>-6.8987644184577146E-3</v>
      </c>
      <c r="G321" s="78">
        <f>IFERROR('%QUOTES'!G321/'%QUOTES'!G320-1,0)</f>
        <v>-9.1537083720102386E-3</v>
      </c>
      <c r="H321" s="78">
        <f>IFERROR('%QUOTES'!H321/'%QUOTES'!H320-1,0)</f>
        <v>-1.0617760617760541E-2</v>
      </c>
      <c r="I321" s="78">
        <f>IFERROR('%QUOTES'!I321/'%QUOTES'!I320-1,0)</f>
        <v>-1.0355456430701127E-2</v>
      </c>
      <c r="J321" s="78">
        <f>IFERROR('%QUOTES'!J321/'%QUOTES'!J320-1,0)</f>
        <v>-8.3137098039215429E-3</v>
      </c>
      <c r="K321" s="78">
        <f>IFERROR('%QUOTES'!K321/'%QUOTES'!K320-1,0)</f>
        <v>-7.3432262543703386E-3</v>
      </c>
      <c r="L321" s="78">
        <f>IFERROR('%QUOTES'!L321/'%QUOTES'!L320-1,0)</f>
        <v>-1.0779961611288469E-2</v>
      </c>
      <c r="M321" s="78">
        <f>IFERROR('%QUOTES'!M321/'%QUOTES'!M320-1,0)</f>
        <v>-1.2362637362637319E-2</v>
      </c>
      <c r="N321" s="78">
        <f>IFERROR('%QUOTES'!N321/'%QUOTES'!N320-1,0)</f>
        <v>-5.2379919686151744E-2</v>
      </c>
      <c r="O321" s="78">
        <f>IFERROR('%QUOTES'!O321/'%QUOTES'!O320-1,0)</f>
        <v>-1.9969985584684213E-2</v>
      </c>
      <c r="P321" s="78">
        <f>IFERROR('%QUOTES'!P321/'%QUOTES'!P320-1,0)</f>
        <v>-2.4665957074303968E-2</v>
      </c>
      <c r="Q321" s="78">
        <f>IFERROR('%QUOTES'!Q321/'%QUOTES'!Q320-1,0)</f>
        <v>-1.028809129917474E-2</v>
      </c>
      <c r="R321" s="78">
        <f>IFERROR('%QUOTES'!R321/'%QUOTES'!R320-1,0)</f>
        <v>-8.9679273123128844E-3</v>
      </c>
      <c r="S321" s="78">
        <f>IFERROR('%QUOTES'!S321/'%QUOTES'!S320-1,0)</f>
        <v>-1.4718848857645073E-2</v>
      </c>
      <c r="T321" s="78">
        <f>IFERROR('%QUOTES'!T321/'%QUOTES'!T320-1,0)</f>
        <v>-9.1856578343729733E-3</v>
      </c>
      <c r="U321" s="78">
        <f>IFERROR('%QUOTES'!U321/'%QUOTES'!U320-1,0)</f>
        <v>-1.7092068890335765E-2</v>
      </c>
      <c r="V321" s="78">
        <f>IFERROR('%QUOTES'!V321/'%QUOTES'!V320-1,0)</f>
        <v>-1.2690838786436731E-2</v>
      </c>
      <c r="W321" s="78">
        <f>IFERROR('%QUOTES'!W321/'%QUOTES'!W320-1,0)</f>
        <v>-1.3304656362655876E-2</v>
      </c>
      <c r="X321" s="78">
        <f>IFERROR('%QUOTES'!X321/'%QUOTES'!X320-1,0)</f>
        <v>-1.7612106370265335E-2</v>
      </c>
      <c r="Y321" s="78">
        <f>IFERROR('%QUOTES'!Y321/'%QUOTES'!Y320-1,0)</f>
        <v>-1.370145965298819E-2</v>
      </c>
      <c r="Z321" s="78">
        <f>IFERROR('%QUOTES'!Z321/'%QUOTES'!Z320-1,0)</f>
        <v>-1.6383263865963116E-2</v>
      </c>
      <c r="AA321" s="78">
        <f>IFERROR('%QUOTES'!AA321/'%QUOTES'!AA320-1,0)</f>
        <v>-1.0307661538461632E-2</v>
      </c>
      <c r="AB321" s="78">
        <f>IFERROR('%QUOTES'!AB321/'%QUOTES'!AB320-1,0)</f>
        <v>-1.1004761028821974E-2</v>
      </c>
      <c r="AC321" s="78">
        <f>IFERROR('%QUOTES'!AC321/'%QUOTES'!AC320-1,0)</f>
        <v>-1.5424703735754886E-2</v>
      </c>
      <c r="AD321" s="78">
        <f>IFERROR('%QUOTES'!AD321/'%QUOTES'!AD320-1,0)</f>
        <v>-8.2613221277252347E-3</v>
      </c>
      <c r="AE321" s="78">
        <f>IFERROR('%QUOTES'!AE321/'%QUOTES'!AE320-1,0)</f>
        <v>2.4268157813627234E-3</v>
      </c>
      <c r="AF321" s="78">
        <f>IFERROR('%QUOTES'!AF321/'%QUOTES'!AF320-1,0)</f>
        <v>1.7132699411801511E-3</v>
      </c>
      <c r="AG321" s="78">
        <f>IFERROR('%QUOTES'!AG321/'%QUOTES'!AG320-1,0)</f>
        <v>2.3289060096958192E-3</v>
      </c>
      <c r="AH321" s="78">
        <f>IFERROR('%QUOTES'!AH321/'%QUOTES'!AH320-1,0)</f>
        <v>2.1075343020950932E-3</v>
      </c>
      <c r="AI321" s="78">
        <f>IFERROR('%QUOTES'!AI321/'%QUOTES'!AI320-1,0)</f>
        <v>3.5310734463278592E-4</v>
      </c>
      <c r="AJ321" s="78">
        <f>IFERROR('%QUOTES'!AJ321/'%QUOTES'!AJ320-1,0)</f>
        <v>2.0866458442700964E-3</v>
      </c>
      <c r="AK321" s="78">
        <f>IFERROR('%QUOTES'!AK321/'%QUOTES'!AK320-1,0)</f>
        <v>-6.1201411765630098E-3</v>
      </c>
      <c r="AL321" s="78">
        <f>IFERROR('%QUOTES'!AL321/'%QUOTES'!AL320-1,0)</f>
        <v>9.9464176853714115E-4</v>
      </c>
      <c r="AM321" s="78">
        <f>IFERROR('%QUOTES'!AM321/'%QUOTES'!AM320-1,0)</f>
        <v>1.4197338569559292E-3</v>
      </c>
      <c r="AN321" s="78">
        <f>IFERROR('%QUOTES'!AN321/'%QUOTES'!AN320-1,0)</f>
        <v>5.9404871199442155E-4</v>
      </c>
      <c r="AO321" s="78">
        <f>IFERROR('%QUOTES'!AO321/'%QUOTES'!AO320-1,0)</f>
        <v>-5.2803587497163296E-4</v>
      </c>
      <c r="AP321" s="78">
        <f>IFERROR('%QUOTES'!AP321/'%QUOTES'!AP320-1,0)</f>
        <v>-2.3742962365758125E-3</v>
      </c>
      <c r="AQ321" s="78">
        <f>IFERROR('%QUOTES'!AQ321/'%QUOTES'!AQ320-1,0)</f>
        <v>0</v>
      </c>
      <c r="AR321" s="78">
        <f>IFERROR('%QUOTES'!AR321/'%QUOTES'!AR320-1,0)</f>
        <v>4.5154056343821303E-3</v>
      </c>
      <c r="AS321" s="78">
        <f>IFERROR('%QUOTES'!AS321/'%QUOTES'!AS320-1,0)</f>
        <v>-3.396553448275863E-2</v>
      </c>
      <c r="AT321" s="78">
        <f>IFERROR('%QUOTES'!AT321/'%QUOTES'!AT320-1,0)</f>
        <v>-1.1430683642411732E-2</v>
      </c>
      <c r="AU321" s="78">
        <f>IFERROR('%QUOTES'!AU321/'%QUOTES'!AU320-1,0)</f>
        <v>-1.5542686725819377E-2</v>
      </c>
      <c r="AV321" s="78">
        <f>IFERROR('%QUOTES'!AV321/'%QUOTES'!AV320-1,0)</f>
        <v>1.7543274853792923E-4</v>
      </c>
      <c r="AW321" s="78">
        <f>IFERROR('%QUOTES'!AW321/'%QUOTES'!AW320-1,0)</f>
        <v>-8.2728937497822397E-4</v>
      </c>
      <c r="AX321" s="78">
        <f>IFERROR('%QUOTES'!AX321/'%QUOTES'!AX320-1,0)</f>
        <v>-5.4012404906833122E-2</v>
      </c>
      <c r="AY321" s="78">
        <f>IFERROR('%QUOTES'!AY321/'%QUOTES'!AY320-1,0)</f>
        <v>-5.8158524426720204E-3</v>
      </c>
      <c r="AZ321" s="78">
        <f>IFERROR('%QUOTES'!AZ321/'%QUOTES'!AZ320-1,0)</f>
        <v>-7.2065632670995639E-3</v>
      </c>
      <c r="BA321" s="78">
        <f>IFERROR('%QUOTES'!BA321/'%QUOTES'!BA320-1,0)</f>
        <v>-1.8460889094362831E-2</v>
      </c>
      <c r="BB321" s="78">
        <f>IFERROR('%QUOTES'!BB321/'%QUOTES'!BB320-1,0)</f>
        <v>-2.7708059755463532E-3</v>
      </c>
      <c r="BC321" s="78">
        <f>IFERROR('%QUOTES'!BC321/'%QUOTES'!BC320-1,0)</f>
        <v>-2.6093171577739049E-3</v>
      </c>
      <c r="BD321" s="78">
        <f>IFERROR('%QUOTES'!BD321/'%QUOTES'!BD320-1,0)</f>
        <v>-1.8930407900161317E-2</v>
      </c>
      <c r="BE321" s="78">
        <f>IFERROR('%QUOTES'!BE321/'%QUOTES'!BE320-1,0)</f>
        <v>-4.6745037204207751E-3</v>
      </c>
      <c r="BF321" s="78">
        <f>IFERROR('%QUOTES'!BF321/'%QUOTES'!BF320-1,0)</f>
        <v>-1.2532041915274905E-2</v>
      </c>
      <c r="BG321" s="78">
        <f>IFERROR('%QUOTES'!BG321/'%QUOTES'!BG320-1,0)</f>
        <v>9.5758777929777494E-3</v>
      </c>
      <c r="BH321" s="78">
        <f>IFERROR('%QUOTES'!BH321/'%QUOTES'!BH320-1,0)</f>
        <v>-4.7238027125547921E-3</v>
      </c>
      <c r="BI321" s="78">
        <f>IFERROR('%QUOTES'!BI321/'%QUOTES'!BI320-1,0)</f>
        <v>-2.8986574598182102E-3</v>
      </c>
      <c r="BJ321" s="78">
        <f>IFERROR('%QUOTES'!BJ321/'%QUOTES'!BJ320-1,0)</f>
        <v>-7.6506810972196693E-3</v>
      </c>
      <c r="BK321" s="78">
        <f>IFERROR('%QUOTES'!BK321/'%QUOTES'!BK320-1,0)</f>
        <v>-7.3325159881798552E-3</v>
      </c>
      <c r="BL321" s="78">
        <f>IFERROR('%QUOTES'!BL321/'%QUOTES'!BL320-1,0)</f>
        <v>-4.6020298997927478E-3</v>
      </c>
      <c r="BM321" s="78">
        <f>IFERROR('%QUOTES'!BM321/'%QUOTES'!BM320-1,0)</f>
        <v>-1.09071209782865E-2</v>
      </c>
      <c r="BN321" s="78">
        <f>IFERROR('%QUOTES'!BN321/'%QUOTES'!BN320-1,0)</f>
        <v>-1.0448719310618304E-2</v>
      </c>
      <c r="BO321" s="78">
        <f>IFERROR('%QUOTES'!BO321/'%QUOTES'!BO320-1,0)</f>
        <v>1.4925373134328401E-2</v>
      </c>
      <c r="BP321" s="78">
        <f>IFERROR('%QUOTES'!BP321/'%QUOTES'!BP320-1,0)</f>
        <v>-5.7489219388051627E-4</v>
      </c>
      <c r="BQ321" s="78">
        <f>IFERROR('%QUOTES'!BQ321/'%QUOTES'!BQ320-1,0)</f>
        <v>-3.5273367829069535E-3</v>
      </c>
      <c r="BR321" s="78">
        <f>IFERROR('%QUOTES'!BR321/'%QUOTES'!BR320-1,0)</f>
        <v>-4.6970409966287097E-3</v>
      </c>
      <c r="BS321" s="78">
        <f>IFERROR('%QUOTES'!BS321/'%QUOTES'!BS320-1,0)</f>
        <v>-1.0387654230432197E-2</v>
      </c>
      <c r="BT321" s="78">
        <f>IFERROR('%QUOTES'!BT321/'%QUOTES'!BT320-1,0)</f>
        <v>2.2089872756891893E-3</v>
      </c>
      <c r="BU321" s="78">
        <f>IFERROR('%QUOTES'!BU321/'%QUOTES'!BU320-1,0)</f>
        <v>-1.8822547810274259E-2</v>
      </c>
      <c r="BV321" s="78">
        <f>IFERROR('%QUOTES'!BV321/'%QUOTES'!BV320-1,0)</f>
        <v>-8.2756547814948345E-3</v>
      </c>
      <c r="BW321" s="78">
        <f>IFERROR('%QUOTES'!BW321/'%QUOTES'!BW320-1,0)</f>
        <v>-4.276996780094855E-3</v>
      </c>
      <c r="BX321" s="78">
        <f>IFERROR('%QUOTES'!BX321/'%QUOTES'!BX320-1,0)</f>
        <v>-5.6628128078184403E-4</v>
      </c>
      <c r="BY321" s="78">
        <f>IFERROR('%QUOTES'!BY321/'%QUOTES'!BY320-1,0)</f>
        <v>-4.9164044575549237E-3</v>
      </c>
      <c r="BZ321" s="78">
        <f>IFERROR('%QUOTES'!BZ321/'%QUOTES'!BZ320-1,0)</f>
        <v>-3.8034381346369051E-3</v>
      </c>
      <c r="CA321" s="78">
        <f>IFERROR('%QUOTES'!CA321/'%QUOTES'!CA320-1,0)</f>
        <v>-3.7345272449498257E-3</v>
      </c>
      <c r="CB321" s="78">
        <f>IFERROR('%QUOTES'!CB321/'%QUOTES'!CB320-1,0)</f>
        <v>-1.4914740243598956E-3</v>
      </c>
      <c r="CC321" s="78">
        <f>IFERROR('%QUOTES'!CC321/'%QUOTES'!CC320-1,0)</f>
        <v>-6.7417598646467569E-3</v>
      </c>
      <c r="CD321" s="78">
        <f>IFERROR('%QUOTES'!CD321/'%QUOTES'!CD320-1,0)</f>
        <v>-4.0991800768191977E-3</v>
      </c>
      <c r="CE321" s="78">
        <f>IFERROR('%QUOTES'!CE321/'%QUOTES'!CE320-1,0)</f>
        <v>7.0674914158130875E-4</v>
      </c>
      <c r="CF321" s="78">
        <f>IFERROR('%QUOTES'!CF321/'%QUOTES'!CF320-1,0)</f>
        <v>-4.2257087755491751E-3</v>
      </c>
      <c r="CG321" s="78">
        <f>IFERROR('%QUOTES'!CG321/'%QUOTES'!CG320-1,0)</f>
        <v>-2.7630439788164374E-3</v>
      </c>
      <c r="CH321" s="78">
        <f>IFERROR('%QUOTES'!CH321/'%QUOTES'!CH320-1,0)</f>
        <v>-4.4353273659872849E-3</v>
      </c>
      <c r="CI321" s="78">
        <f>IFERROR('%QUOTES'!CI321/'%QUOTES'!CI320-1,0)</f>
        <v>-6.7043048694425122E-3</v>
      </c>
      <c r="CJ321" s="78">
        <f>IFERROR('%QUOTES'!CJ321/'%QUOTES'!CJ320-1,0)</f>
        <v>5.0169046784402926E-3</v>
      </c>
      <c r="CK321" s="78">
        <f>IFERROR('%QUOTES'!CK321/'%QUOTES'!CK320-1,0)</f>
        <v>-1.0635743307839451E-2</v>
      </c>
      <c r="CL321" s="78">
        <f>IFERROR('%QUOTES'!CL321/'%QUOTES'!CL320-1,0)</f>
        <v>-2.759889604415755E-3</v>
      </c>
      <c r="CM321" s="78">
        <f>IFERROR('%QUOTES'!CM321/'%QUOTES'!CM320-1,0)</f>
        <v>-5.8587479935794606E-2</v>
      </c>
      <c r="CN321" s="78">
        <f>IFERROR('%QUOTES'!CN321/'%QUOTES'!CN320-1,0)</f>
        <v>-1.6109422492401215E-2</v>
      </c>
      <c r="CO321" s="78">
        <f>IFERROR('%QUOTES'!CO321/'%QUOTES'!CO320-1,0)</f>
        <v>-1.0556151463912089E-2</v>
      </c>
      <c r="CP321" s="78">
        <f>IFERROR('%QUOTES'!CP321/'%QUOTES'!CP320-1,0)</f>
        <v>-1.2847033486053983E-2</v>
      </c>
      <c r="CQ321" s="78">
        <f>IFERROR('%QUOTES'!CQ321/'%QUOTES'!CQ320-1,0)</f>
        <v>-1.2222087337824483E-2</v>
      </c>
      <c r="CR321" s="78">
        <f>IFERROR('%QUOTES'!CR321/'%QUOTES'!CR320-1,0)</f>
        <v>-1.9981268185490619E-2</v>
      </c>
      <c r="CS321" s="78">
        <f>IFERROR('%QUOTES'!CS321/'%QUOTES'!CS320-1,0)</f>
        <v>-1.4527844596614825E-2</v>
      </c>
      <c r="CT321" s="78">
        <f>IFERROR('%QUOTES'!CT321/'%QUOTES'!CT320-1,0)</f>
        <v>-1.9393435137074255E-2</v>
      </c>
      <c r="CU321" s="78">
        <f>IFERROR('%QUOTES'!CU321/'%QUOTES'!CU320-1,0)</f>
        <v>1.7427945758891061E-2</v>
      </c>
      <c r="CV321" s="78">
        <f>IFERROR('%QUOTES'!CV321/'%QUOTES'!CV320-1,0)</f>
        <v>5.7579318448883754E-2</v>
      </c>
      <c r="CW321" s="78">
        <f>IFERROR('%QUOTES'!CW321/'%QUOTES'!CW320-1,0)</f>
        <v>-5.7108140947752184E-2</v>
      </c>
      <c r="CX321" s="78">
        <f>IFERROR('%QUOTES'!CX321/'%QUOTES'!CX320-1,0)</f>
        <v>5.5933562204594223E-2</v>
      </c>
      <c r="CY321" s="78">
        <f>IFERROR('%QUOTES'!CY321/'%QUOTES'!CY320-1,0)</f>
        <v>-2.4877179825639417E-2</v>
      </c>
      <c r="CZ321" s="78">
        <f>IFERROR('%QUOTES'!CZ321/'%QUOTES'!CZ320-1,0)</f>
        <v>2.4673380996418581E-2</v>
      </c>
      <c r="DA321" s="78">
        <f>IFERROR('%QUOTES'!DA321/'%QUOTES'!DA320-1,0)</f>
        <v>-1.3562871674491439E-2</v>
      </c>
      <c r="DB321" s="78">
        <f>IFERROR('%QUOTES'!DB321/'%QUOTES'!DB320-1,0)</f>
        <v>-1.2402460411047089E-2</v>
      </c>
      <c r="DC321" s="78">
        <f>IFERROR('%QUOTES'!DC321/'%QUOTES'!DC320-1,0)</f>
        <v>-9.5208374604377477E-3</v>
      </c>
      <c r="DD321" s="78">
        <f>IFERROR('%QUOTES'!DD321/'%QUOTES'!DD320-1,0)</f>
        <v>-1.4359940934883464E-2</v>
      </c>
      <c r="DE321" s="78">
        <f>IFERROR('%QUOTES'!DE321/'%QUOTES'!DE320-1,0)</f>
        <v>-1.5573322666666667E-2</v>
      </c>
      <c r="DF321" s="78">
        <f>IFERROR('%QUOTES'!DF321/'%QUOTES'!DF320-1,0)</f>
        <v>-1.109913622171399E-2</v>
      </c>
      <c r="DG321" s="78">
        <f>IFERROR('%QUOTES'!DG321/'%QUOTES'!DG320-1,0)</f>
        <v>-1.7116332546668667E-2</v>
      </c>
      <c r="DH321" s="78">
        <f>IFERROR('%QUOTES'!DH321/'%QUOTES'!DH320-1,0)</f>
        <v>-8.5997940325371891E-3</v>
      </c>
      <c r="DI321" s="78">
        <f>IFERROR('%QUOTES'!DI321/'%QUOTES'!DI320-1,0)</f>
        <v>-4.1024527892337792E-2</v>
      </c>
      <c r="DJ321" s="78">
        <f>IFERROR('%QUOTES'!DJ321/'%QUOTES'!DJ320-1,0)</f>
        <v>-1.4337812182852461E-2</v>
      </c>
      <c r="DK321" s="78">
        <f>IFERROR('%QUOTES'!DK321/'%QUOTES'!DK320-1,0)</f>
        <v>-1.1724486548334467E-2</v>
      </c>
      <c r="DL321" s="78">
        <f>IFERROR('%QUOTES'!DL321/'%QUOTES'!DL320-1,0)</f>
        <v>-1.3737803922083791E-2</v>
      </c>
      <c r="DM321" s="78">
        <f>IFERROR('%QUOTES'!DM321/'%QUOTES'!DM320-1,0)</f>
        <v>-1.2662502110416973E-2</v>
      </c>
      <c r="DN321" s="78">
        <f>IFERROR('%QUOTES'!DN321/'%QUOTES'!DN320-1,0)</f>
        <v>-1.361862145636461E-2</v>
      </c>
      <c r="DO321" s="78">
        <f>IFERROR('%QUOTES'!DO321/'%QUOTES'!DO320-1,0)</f>
        <v>-1.4314877666535719E-2</v>
      </c>
      <c r="DP321" s="78">
        <f>IFERROR('%QUOTES'!DP321/'%QUOTES'!DP320-1,0)</f>
        <v>-1.2540308133285327E-3</v>
      </c>
      <c r="DQ321" s="78">
        <f>IFERROR('%QUOTES'!DQ321/'%QUOTES'!DQ320-1,0)</f>
        <v>-8.9876630661749335E-3</v>
      </c>
      <c r="DR321" s="78">
        <f>IFERROR('%QUOTES'!DR321/'%QUOTES'!DR320-1,0)</f>
        <v>-5.6542407108239878E-3</v>
      </c>
      <c r="DS321" s="78">
        <f>IFERROR('%QUOTES'!DS321/'%QUOTES'!DS320-1,0)</f>
        <v>-1.2678769894793662E-2</v>
      </c>
      <c r="DT321" s="78">
        <f>IFERROR('%QUOTES'!DT321/'%QUOTES'!DT320-1,0)</f>
        <v>-8.8584996139353667E-3</v>
      </c>
      <c r="DU321" s="78">
        <f>IFERROR('%QUOTES'!DU321/'%QUOTES'!DU320-1,0)</f>
        <v>-1.4542382875721849E-3</v>
      </c>
      <c r="DV321" s="78">
        <f>IFERROR('%QUOTES'!DV321/'%QUOTES'!DV320-1,0)</f>
        <v>-4.704010106775236E-3</v>
      </c>
      <c r="DW321" s="78">
        <f>IFERROR('%QUOTES'!DW321/'%QUOTES'!DW320-1,0)</f>
        <v>-1.2087890109890087E-2</v>
      </c>
      <c r="DX321" s="78">
        <f>IFERROR('%QUOTES'!DX321/'%QUOTES'!DX320-1,0)</f>
        <v>-1.3586762422360676E-3</v>
      </c>
      <c r="DY321" s="78">
        <f>IFERROR('%QUOTES'!DY321/'%QUOTES'!DY320-1,0)</f>
        <v>-3.0761140927512143E-3</v>
      </c>
      <c r="DZ321" s="78">
        <f>IFERROR('%QUOTES'!DZ321/'%QUOTES'!DZ320-1,0)</f>
        <v>-1.8379996655230046E-3</v>
      </c>
      <c r="EA321" s="78">
        <f>IFERROR('%QUOTES'!EA321/'%QUOTES'!EA320-1,0)</f>
        <v>-1.1879121584741359E-3</v>
      </c>
      <c r="EB321" s="78">
        <f>IFERROR('%QUOTES'!EB321/'%QUOTES'!EB320-1,0)</f>
        <v>-4.5761386920056824E-3</v>
      </c>
      <c r="EC321" s="78">
        <f>IFERROR('%QUOTES'!EC321/'%QUOTES'!EC320-1,0)</f>
        <v>-4.4987911358974619E-3</v>
      </c>
      <c r="ED321" s="78">
        <f>IFERROR('%QUOTES'!ED321/'%QUOTES'!ED320-1,0)</f>
        <v>-1.0529217799583046E-3</v>
      </c>
      <c r="EE321" s="78">
        <f>IFERROR('%QUOTES'!EE321/'%QUOTES'!EE320-1,0)</f>
        <v>-4.5044145496820898E-3</v>
      </c>
      <c r="EF321" s="78">
        <f>IFERROR('%QUOTES'!EF321/'%QUOTES'!EF320-1,0)</f>
        <v>-2.1379704375391606E-3</v>
      </c>
      <c r="EG321" s="78">
        <f>IFERROR('%QUOTES'!EG321/'%QUOTES'!EG320-1,0)</f>
        <v>-1.5082569516958744E-3</v>
      </c>
      <c r="EH321" s="78">
        <f>IFERROR('%QUOTES'!EH321/'%QUOTES'!EH320-1,0)</f>
        <v>-9.0308366065711132E-3</v>
      </c>
      <c r="EI321" s="78">
        <f>IFERROR('%QUOTES'!EI321/'%QUOTES'!EI320-1,0)</f>
        <v>-4.3103446417958047E-4</v>
      </c>
      <c r="EJ321" s="78">
        <f>IFERROR('%QUOTES'!EJ321/'%QUOTES'!EJ320-1,0)</f>
        <v>-1.0323491626519798E-2</v>
      </c>
      <c r="EK321" s="78">
        <f>IFERROR('%QUOTES'!EK321/'%QUOTES'!EK320-1,0)</f>
        <v>-8.2743408272368812E-3</v>
      </c>
      <c r="EL321" s="78">
        <f>IFERROR('%QUOTES'!EL321/'%QUOTES'!EL320-1,0)</f>
        <v>5.7909669947875386E-4</v>
      </c>
      <c r="EM321" s="78">
        <f>IFERROR('%QUOTES'!EM321/'%QUOTES'!EM320-1,0)</f>
        <v>-2.0557332584679733E-3</v>
      </c>
      <c r="EN321" s="78">
        <f>IFERROR('%QUOTES'!EN321/'%QUOTES'!EN320-1,0)</f>
        <v>6.2201436894770978E-3</v>
      </c>
      <c r="EO321" s="78">
        <f>IFERROR('%QUOTES'!EO321/'%QUOTES'!EO320-1,0)</f>
        <v>-1.2860843581405379E-2</v>
      </c>
      <c r="EP321" s="78">
        <f>IFERROR('%QUOTES'!EP321/'%QUOTES'!EP320-1,0)</f>
        <v>-9.146094089666823E-3</v>
      </c>
      <c r="EQ321" s="78">
        <f>IFERROR('%QUOTES'!EQ321/'%QUOTES'!EQ320-1,0)</f>
        <v>-1.4558395341314201E-3</v>
      </c>
      <c r="ER321" s="78">
        <f>IFERROR('%QUOTES'!ER321/'%QUOTES'!ER320-1,0)</f>
        <v>0</v>
      </c>
      <c r="ES321" s="78">
        <f>IFERROR('%QUOTES'!ES321/'%QUOTES'!ES320-1,0)</f>
        <v>3.5820597014926125E-3</v>
      </c>
      <c r="ET321" s="78">
        <f>IFERROR('%QUOTES'!ET321/'%QUOTES'!ET320-1,0)</f>
        <v>3.5522065463865715E-2</v>
      </c>
      <c r="EU321" s="78">
        <f>IFERROR('%QUOTES'!EU321/'%QUOTES'!EU320-1,0)</f>
        <v>5.5391432791729311E-3</v>
      </c>
      <c r="EV321" s="78">
        <f>IFERROR('%QUOTES'!EV321/'%QUOTES'!EV320-1,0)</f>
        <v>1.9984627209838512E-2</v>
      </c>
      <c r="EW321" s="78">
        <f>IFERROR('%QUOTES'!EW321/'%QUOTES'!EW320-1,0)</f>
        <v>1.6559648529908655E-2</v>
      </c>
      <c r="EX321" s="78">
        <f>IFERROR('%QUOTES'!EX321/'%QUOTES'!EX320-1,0)</f>
        <v>1.0968285803823363E-2</v>
      </c>
      <c r="EY321" s="78">
        <f>IFERROR('%QUOTES'!EY321/'%QUOTES'!EY320-1,0)</f>
        <v>1.3498759576796804E-2</v>
      </c>
      <c r="EZ321" s="78">
        <f>IFERROR('%QUOTES'!EZ321/'%QUOTES'!EZ320-1,0)</f>
        <v>7.4004933703362141E-3</v>
      </c>
      <c r="FA321" s="78">
        <f>IFERROR('%QUOTES'!FA321/'%QUOTES'!FA320-1,0)</f>
        <v>6.6481253315557876E-3</v>
      </c>
      <c r="FB321" s="78">
        <f>IFERROR('%QUOTES'!FB321/'%QUOTES'!FB320-1,0)</f>
        <v>1.2709238233678644E-2</v>
      </c>
      <c r="FC321" s="78">
        <f>IFERROR('%QUOTES'!FC321/'%QUOTES'!FC320-1,0)</f>
        <v>1.2345704518662126E-2</v>
      </c>
      <c r="FD321" s="78">
        <f>IFERROR('%QUOTES'!FD321/'%QUOTES'!FD320-1,0)</f>
        <v>1.0752688172043001E-2</v>
      </c>
      <c r="FE321" s="78">
        <f>IFERROR('%QUOTES'!FE321/'%QUOTES'!FE320-1,0)</f>
        <v>1.5840521205927605E-2</v>
      </c>
      <c r="FF321" s="78">
        <f>IFERROR('%QUOTES'!FF321/'%QUOTES'!FF320-1,0)</f>
        <v>3.3962264150943611E-2</v>
      </c>
      <c r="FG321" s="78">
        <f>IFERROR('%QUOTES'!FG321/'%QUOTES'!FG320-1,0)</f>
        <v>-5.2044609665425901E-3</v>
      </c>
      <c r="FH321" s="78">
        <f>IFERROR('%QUOTES'!FH321/'%QUOTES'!FH320-1,0)</f>
        <v>1.9201228141273896E-2</v>
      </c>
    </row>
    <row r="322" spans="1:164">
      <c r="A322" s="76">
        <v>43565</v>
      </c>
      <c r="B322" s="78">
        <f>IFERROR('%QUOTES'!B322/'%QUOTES'!B321-1,0)</f>
        <v>7.0691603219688037E-3</v>
      </c>
      <c r="C322" s="78">
        <f>IFERROR('%QUOTES'!C322/'%QUOTES'!C321-1,0)</f>
        <v>1.6322634185126361E-3</v>
      </c>
      <c r="D322" s="78">
        <f>IFERROR('%QUOTES'!D322/'%QUOTES'!D321-1,0)</f>
        <v>9.4664371772805733E-3</v>
      </c>
      <c r="E322" s="78">
        <f>IFERROR('%QUOTES'!E322/'%QUOTES'!E321-1,0)</f>
        <v>5.0068732365440294E-3</v>
      </c>
      <c r="F322" s="78">
        <f>IFERROR('%QUOTES'!F322/'%QUOTES'!F321-1,0)</f>
        <v>5.0080289173497494E-3</v>
      </c>
      <c r="G322" s="78">
        <f>IFERROR('%QUOTES'!G322/'%QUOTES'!G321-1,0)</f>
        <v>9.9924394797805682E-3</v>
      </c>
      <c r="H322" s="78">
        <f>IFERROR('%QUOTES'!H322/'%QUOTES'!H321-1,0)</f>
        <v>8.1300813008129413E-3</v>
      </c>
      <c r="I322" s="78">
        <f>IFERROR('%QUOTES'!I322/'%QUOTES'!I321-1,0)</f>
        <v>9.9952992346603597E-3</v>
      </c>
      <c r="J322" s="78">
        <f>IFERROR('%QUOTES'!J322/'%QUOTES'!J321-1,0)</f>
        <v>2.5308446293759168E-3</v>
      </c>
      <c r="K322" s="78">
        <f>IFERROR('%QUOTES'!K322/'%QUOTES'!K321-1,0)</f>
        <v>5.5689885390906024E-3</v>
      </c>
      <c r="L322" s="78">
        <f>IFERROR('%QUOTES'!L322/'%QUOTES'!L321-1,0)</f>
        <v>1.0897435548159029E-2</v>
      </c>
      <c r="M322" s="78">
        <f>IFERROR('%QUOTES'!M322/'%QUOTES'!M321-1,0)</f>
        <v>2.0862308762168436E-3</v>
      </c>
      <c r="N322" s="78">
        <f>IFERROR('%QUOTES'!N322/'%QUOTES'!N321-1,0)</f>
        <v>2.775236365836542E-2</v>
      </c>
      <c r="O322" s="78">
        <f>IFERROR('%QUOTES'!O322/'%QUOTES'!O321-1,0)</f>
        <v>1.363577510199665E-2</v>
      </c>
      <c r="P322" s="78">
        <f>IFERROR('%QUOTES'!P322/'%QUOTES'!P321-1,0)</f>
        <v>8.561670404680255E-3</v>
      </c>
      <c r="Q322" s="78">
        <f>IFERROR('%QUOTES'!Q322/'%QUOTES'!Q321-1,0)</f>
        <v>5.457354469854625E-3</v>
      </c>
      <c r="R322" s="78">
        <f>IFERROR('%QUOTES'!R322/'%QUOTES'!R321-1,0)</f>
        <v>4.6068115269302101E-3</v>
      </c>
      <c r="S322" s="78">
        <f>IFERROR('%QUOTES'!S322/'%QUOTES'!S321-1,0)</f>
        <v>7.1348944095828148E-3</v>
      </c>
      <c r="T322" s="78">
        <f>IFERROR('%QUOTES'!T322/'%QUOTES'!T321-1,0)</f>
        <v>4.5185493571318069E-3</v>
      </c>
      <c r="U322" s="78">
        <f>IFERROR('%QUOTES'!U322/'%QUOTES'!U321-1,0)</f>
        <v>8.578692126624432E-3</v>
      </c>
      <c r="V322" s="78">
        <f>IFERROR('%QUOTES'!V322/'%QUOTES'!V321-1,0)</f>
        <v>4.6193813091106595E-3</v>
      </c>
      <c r="W322" s="78">
        <f>IFERROR('%QUOTES'!W322/'%QUOTES'!W321-1,0)</f>
        <v>4.7590323220305653E-3</v>
      </c>
      <c r="X322" s="78">
        <f>IFERROR('%QUOTES'!X322/'%QUOTES'!X321-1,0)</f>
        <v>9.2469896491040871E-3</v>
      </c>
      <c r="Y322" s="78">
        <f>IFERROR('%QUOTES'!Y322/'%QUOTES'!Y321-1,0)</f>
        <v>5.5846422338567958E-3</v>
      </c>
      <c r="Z322" s="78">
        <f>IFERROR('%QUOTES'!Z322/'%QUOTES'!Z321-1,0)</f>
        <v>1.159603626396799E-2</v>
      </c>
      <c r="AA322" s="78">
        <f>IFERROR('%QUOTES'!AA322/'%QUOTES'!AA321-1,0)</f>
        <v>5.5961447039907242E-3</v>
      </c>
      <c r="AB322" s="78">
        <f>IFERROR('%QUOTES'!AB322/'%QUOTES'!AB321-1,0)</f>
        <v>6.7730769230769372E-3</v>
      </c>
      <c r="AC322" s="78">
        <f>IFERROR('%QUOTES'!AC322/'%QUOTES'!AC321-1,0)</f>
        <v>9.8818987764812682E-3</v>
      </c>
      <c r="AD322" s="78">
        <f>IFERROR('%QUOTES'!AD322/'%QUOTES'!AD321-1,0)</f>
        <v>3.0291556228700944E-3</v>
      </c>
      <c r="AE322" s="78">
        <f>IFERROR('%QUOTES'!AE322/'%QUOTES'!AE321-1,0)</f>
        <v>-3.1125712221140578E-3</v>
      </c>
      <c r="AF322" s="78">
        <f>IFERROR('%QUOTES'!AF322/'%QUOTES'!AF321-1,0)</f>
        <v>-2.7987326907125132E-3</v>
      </c>
      <c r="AG322" s="78">
        <f>IFERROR('%QUOTES'!AG322/'%QUOTES'!AG321-1,0)</f>
        <v>-3.3486365974353394E-3</v>
      </c>
      <c r="AH322" s="78">
        <f>IFERROR('%QUOTES'!AH322/'%QUOTES'!AH321-1,0)</f>
        <v>-3.417481508478426E-3</v>
      </c>
      <c r="AI322" s="78">
        <f>IFERROR('%QUOTES'!AI322/'%QUOTES'!AI321-1,0)</f>
        <v>2.4708789269325404E-3</v>
      </c>
      <c r="AJ322" s="78">
        <f>IFERROR('%QUOTES'!AJ322/'%QUOTES'!AJ321-1,0)</f>
        <v>-3.2275376399519828E-3</v>
      </c>
      <c r="AK322" s="78">
        <f>IFERROR('%QUOTES'!AK322/'%QUOTES'!AK321-1,0)</f>
        <v>7.464116439634072E-3</v>
      </c>
      <c r="AL322" s="78">
        <f>IFERROR('%QUOTES'!AL322/'%QUOTES'!AL321-1,0)</f>
        <v>-2.9488749278799853E-3</v>
      </c>
      <c r="AM322" s="78">
        <f>IFERROR('%QUOTES'!AM322/'%QUOTES'!AM321-1,0)</f>
        <v>-6.7340244550770922E-3</v>
      </c>
      <c r="AN322" s="78">
        <f>IFERROR('%QUOTES'!AN322/'%QUOTES'!AN321-1,0)</f>
        <v>2.8065630397235974E-3</v>
      </c>
      <c r="AO322" s="78">
        <f>IFERROR('%QUOTES'!AO322/'%QUOTES'!AO321-1,0)</f>
        <v>4.2260961436872968E-3</v>
      </c>
      <c r="AP322" s="78">
        <f>IFERROR('%QUOTES'!AP322/'%QUOTES'!AP321-1,0)</f>
        <v>-3.2628688625054858E-3</v>
      </c>
      <c r="AQ322" s="78">
        <f>IFERROR('%QUOTES'!AQ322/'%QUOTES'!AQ321-1,0)</f>
        <v>-9.4277184160906913E-4</v>
      </c>
      <c r="AR322" s="78">
        <f>IFERROR('%QUOTES'!AR322/'%QUOTES'!AR321-1,0)</f>
        <v>-1.0664835639593306E-2</v>
      </c>
      <c r="AS322" s="78">
        <f>IFERROR('%QUOTES'!AS322/'%QUOTES'!AS321-1,0)</f>
        <v>2.5343602094299644E-2</v>
      </c>
      <c r="AT322" s="78">
        <f>IFERROR('%QUOTES'!AT322/'%QUOTES'!AT321-1,0)</f>
        <v>2.8906956780740956E-3</v>
      </c>
      <c r="AU322" s="78">
        <f>IFERROR('%QUOTES'!AU322/'%QUOTES'!AU321-1,0)</f>
        <v>1.1890526757480258E-2</v>
      </c>
      <c r="AV322" s="78">
        <f>IFERROR('%QUOTES'!AV322/'%QUOTES'!AV321-1,0)</f>
        <v>-1.9294977602145602E-3</v>
      </c>
      <c r="AW322" s="78">
        <f>IFERROR('%QUOTES'!AW322/'%QUOTES'!AW321-1,0)</f>
        <v>3.1813604886712366E-3</v>
      </c>
      <c r="AX322" s="78">
        <f>IFERROR('%QUOTES'!AX322/'%QUOTES'!AX321-1,0)</f>
        <v>4.5513818034483178E-2</v>
      </c>
      <c r="AY322" s="78">
        <f>IFERROR('%QUOTES'!AY322/'%QUOTES'!AY321-1,0)</f>
        <v>-3.3428212153494563E-3</v>
      </c>
      <c r="AZ322" s="78">
        <f>IFERROR('%QUOTES'!AZ322/'%QUOTES'!AZ321-1,0)</f>
        <v>1.4431368696583569E-2</v>
      </c>
      <c r="BA322" s="78">
        <f>IFERROR('%QUOTES'!BA322/'%QUOTES'!BA321-1,0)</f>
        <v>1.4762231211445709E-2</v>
      </c>
      <c r="BB322" s="78">
        <f>IFERROR('%QUOTES'!BB322/'%QUOTES'!BB321-1,0)</f>
        <v>7.8302980550644108E-3</v>
      </c>
      <c r="BC322" s="78">
        <f>IFERROR('%QUOTES'!BC322/'%QUOTES'!BC321-1,0)</f>
        <v>3.2700022513632021E-4</v>
      </c>
      <c r="BD322" s="78">
        <f>IFERROR('%QUOTES'!BD322/'%QUOTES'!BD321-1,0)</f>
        <v>2.4124457890128959E-4</v>
      </c>
      <c r="BE322" s="78">
        <f>IFERROR('%QUOTES'!BE322/'%QUOTES'!BE321-1,0)</f>
        <v>2.2033107079300063E-3</v>
      </c>
      <c r="BF322" s="78">
        <f>IFERROR('%QUOTES'!BF322/'%QUOTES'!BF321-1,0)</f>
        <v>5.7686663634521906E-3</v>
      </c>
      <c r="BG322" s="78">
        <f>IFERROR('%QUOTES'!BG322/'%QUOTES'!BG321-1,0)</f>
        <v>-4.065040834012712E-3</v>
      </c>
      <c r="BH322" s="78">
        <f>IFERROR('%QUOTES'!BH322/'%QUOTES'!BH321-1,0)</f>
        <v>6.9874622804868558E-3</v>
      </c>
      <c r="BI322" s="78">
        <f>IFERROR('%QUOTES'!BI322/'%QUOTES'!BI321-1,0)</f>
        <v>7.7013053811947341E-3</v>
      </c>
      <c r="BJ322" s="78">
        <f>IFERROR('%QUOTES'!BJ322/'%QUOTES'!BJ321-1,0)</f>
        <v>1.0718315156073688E-2</v>
      </c>
      <c r="BK322" s="78">
        <f>IFERROR('%QUOTES'!BK322/'%QUOTES'!BK321-1,0)</f>
        <v>6.877254553094847E-3</v>
      </c>
      <c r="BL322" s="78">
        <f>IFERROR('%QUOTES'!BL322/'%QUOTES'!BL321-1,0)</f>
        <v>7.9813073385497368E-3</v>
      </c>
      <c r="BM322" s="78">
        <f>IFERROR('%QUOTES'!BM322/'%QUOTES'!BM321-1,0)</f>
        <v>8.0688631157534996E-3</v>
      </c>
      <c r="BN322" s="78">
        <f>IFERROR('%QUOTES'!BN322/'%QUOTES'!BN321-1,0)</f>
        <v>1.4078695943658293E-2</v>
      </c>
      <c r="BO322" s="78">
        <f>IFERROR('%QUOTES'!BO322/'%QUOTES'!BO321-1,0)</f>
        <v>-2.2408963585434094E-2</v>
      </c>
      <c r="BP322" s="78">
        <f>IFERROR('%QUOTES'!BP322/'%QUOTES'!BP321-1,0)</f>
        <v>5.7522288502687147E-4</v>
      </c>
      <c r="BQ322" s="78">
        <f>IFERROR('%QUOTES'!BQ322/'%QUOTES'!BQ321-1,0)</f>
        <v>1.1393782933766028E-2</v>
      </c>
      <c r="BR322" s="78">
        <f>IFERROR('%QUOTES'!BR322/'%QUOTES'!BR321-1,0)</f>
        <v>9.0137048328562397E-3</v>
      </c>
      <c r="BS322" s="78">
        <f>IFERROR('%QUOTES'!BS322/'%QUOTES'!BS321-1,0)</f>
        <v>7.7343829655245333E-3</v>
      </c>
      <c r="BT322" s="78">
        <f>IFERROR('%QUOTES'!BT322/'%QUOTES'!BT321-1,0)</f>
        <v>5.8004642389952732E-3</v>
      </c>
      <c r="BU322" s="78">
        <f>IFERROR('%QUOTES'!BU322/'%QUOTES'!BU321-1,0)</f>
        <v>1.510208163265303E-2</v>
      </c>
      <c r="BV322" s="78">
        <f>IFERROR('%QUOTES'!BV322/'%QUOTES'!BV321-1,0)</f>
        <v>7.2016115088517907E-3</v>
      </c>
      <c r="BW322" s="78">
        <f>IFERROR('%QUOTES'!BW322/'%QUOTES'!BW321-1,0)</f>
        <v>5.9206292769982127E-3</v>
      </c>
      <c r="BX322" s="78">
        <f>IFERROR('%QUOTES'!BX322/'%QUOTES'!BX321-1,0)</f>
        <v>1.1568594822781053E-2</v>
      </c>
      <c r="BY322" s="78">
        <f>IFERROR('%QUOTES'!BY322/'%QUOTES'!BY321-1,0)</f>
        <v>7.905138209730822E-3</v>
      </c>
      <c r="BZ322" s="78">
        <f>IFERROR('%QUOTES'!BZ322/'%QUOTES'!BZ321-1,0)</f>
        <v>1.1453878522271976E-2</v>
      </c>
      <c r="CA322" s="78">
        <f>IFERROR('%QUOTES'!CA322/'%QUOTES'!CA321-1,0)</f>
        <v>9.5416767684728399E-3</v>
      </c>
      <c r="CB322" s="78">
        <f>IFERROR('%QUOTES'!CB322/'%QUOTES'!CB321-1,0)</f>
        <v>1.0953523074608951E-2</v>
      </c>
      <c r="CC322" s="78">
        <f>IFERROR('%QUOTES'!CC322/'%QUOTES'!CC321-1,0)</f>
        <v>6.9016196194882085E-3</v>
      </c>
      <c r="CD322" s="78">
        <f>IFERROR('%QUOTES'!CD322/'%QUOTES'!CD321-1,0)</f>
        <v>7.6643328680592315E-3</v>
      </c>
      <c r="CE322" s="78">
        <f>IFERROR('%QUOTES'!CE322/'%QUOTES'!CE321-1,0)</f>
        <v>1.2711864406779627E-2</v>
      </c>
      <c r="CF322" s="78">
        <f>IFERROR('%QUOTES'!CF322/'%QUOTES'!CF321-1,0)</f>
        <v>4.6542913899674243E-3</v>
      </c>
      <c r="CG322" s="78">
        <f>IFERROR('%QUOTES'!CG322/'%QUOTES'!CG321-1,0)</f>
        <v>9.2350494288839791E-4</v>
      </c>
      <c r="CH322" s="78">
        <f>IFERROR('%QUOTES'!CH322/'%QUOTES'!CH321-1,0)</f>
        <v>1.1800071819383362E-2</v>
      </c>
      <c r="CI322" s="78">
        <f>IFERROR('%QUOTES'!CI322/'%QUOTES'!CI321-1,0)</f>
        <v>3.9076376554174619E-3</v>
      </c>
      <c r="CJ322" s="78">
        <f>IFERROR('%QUOTES'!CJ322/'%QUOTES'!CJ321-1,0)</f>
        <v>1.2479663321114165E-2</v>
      </c>
      <c r="CK322" s="78">
        <f>IFERROR('%QUOTES'!CK322/'%QUOTES'!CK321-1,0)</f>
        <v>1.7634967778294763E-2</v>
      </c>
      <c r="CL322" s="78">
        <f>IFERROR('%QUOTES'!CL322/'%QUOTES'!CL321-1,0)</f>
        <v>1.2915129151291671E-2</v>
      </c>
      <c r="CM322" s="78">
        <f>IFERROR('%QUOTES'!CM322/'%QUOTES'!CM321-1,0)</f>
        <v>4.1773231031543068E-2</v>
      </c>
      <c r="CN322" s="78">
        <f>IFERROR('%QUOTES'!CN322/'%QUOTES'!CN321-1,0)</f>
        <v>2.3787457522397304E-2</v>
      </c>
      <c r="CO322" s="78">
        <f>IFERROR('%QUOTES'!CO322/'%QUOTES'!CO321-1,0)</f>
        <v>1.4772219336388392E-2</v>
      </c>
      <c r="CP322" s="78">
        <f>IFERROR('%QUOTES'!CP322/'%QUOTES'!CP321-1,0)</f>
        <v>4.5219367932487486E-3</v>
      </c>
      <c r="CQ322" s="78">
        <f>IFERROR('%QUOTES'!CQ322/'%QUOTES'!CQ321-1,0)</f>
        <v>3.7268931506591052E-3</v>
      </c>
      <c r="CR322" s="78">
        <f>IFERROR('%QUOTES'!CR322/'%QUOTES'!CR321-1,0)</f>
        <v>1.4654380842764603E-2</v>
      </c>
      <c r="CS322" s="78">
        <f>IFERROR('%QUOTES'!CS322/'%QUOTES'!CS321-1,0)</f>
        <v>1.3206418513316276E-2</v>
      </c>
      <c r="CT322" s="78">
        <f>IFERROR('%QUOTES'!CT322/'%QUOTES'!CT321-1,0)</f>
        <v>1.673428076745842E-2</v>
      </c>
      <c r="CU322" s="78">
        <f>IFERROR('%QUOTES'!CU322/'%QUOTES'!CU321-1,0)</f>
        <v>-2.4808033077377334E-2</v>
      </c>
      <c r="CV322" s="78">
        <f>IFERROR('%QUOTES'!CV322/'%QUOTES'!CV321-1,0)</f>
        <v>-4.3333333333333446E-2</v>
      </c>
      <c r="CW322" s="78">
        <f>IFERROR('%QUOTES'!CW322/'%QUOTES'!CW321-1,0)</f>
        <v>2.0618556701030855E-2</v>
      </c>
      <c r="CX322" s="78">
        <f>IFERROR('%QUOTES'!CX322/'%QUOTES'!CX321-1,0)</f>
        <v>-1.8969254868673735E-2</v>
      </c>
      <c r="CY322" s="78">
        <f>IFERROR('%QUOTES'!CY322/'%QUOTES'!CY321-1,0)</f>
        <v>9.7638110236220044E-3</v>
      </c>
      <c r="CZ322" s="78">
        <f>IFERROR('%QUOTES'!CZ322/'%QUOTES'!CZ321-1,0)</f>
        <v>-6.5155525925085778E-3</v>
      </c>
      <c r="DA322" s="78">
        <f>IFERROR('%QUOTES'!DA322/'%QUOTES'!DA321-1,0)</f>
        <v>-2.643574863083753E-4</v>
      </c>
      <c r="DB322" s="78">
        <f>IFERROR('%QUOTES'!DB322/'%QUOTES'!DB321-1,0)</f>
        <v>-3.1019913719414483E-3</v>
      </c>
      <c r="DC322" s="78">
        <f>IFERROR('%QUOTES'!DC322/'%QUOTES'!DC321-1,0)</f>
        <v>5.171904766188451E-3</v>
      </c>
      <c r="DD322" s="78">
        <f>IFERROR('%QUOTES'!DD322/'%QUOTES'!DD321-1,0)</f>
        <v>9.7965332882057332E-3</v>
      </c>
      <c r="DE322" s="78">
        <f>IFERROR('%QUOTES'!DE322/'%QUOTES'!DE321-1,0)</f>
        <v>1.9503738005159921E-3</v>
      </c>
      <c r="DF322" s="78">
        <f>IFERROR('%QUOTES'!DF322/'%QUOTES'!DF321-1,0)</f>
        <v>1.1379500814356902E-2</v>
      </c>
      <c r="DG322" s="78">
        <f>IFERROR('%QUOTES'!DG322/'%QUOTES'!DG321-1,0)</f>
        <v>5.3128687924182127E-3</v>
      </c>
      <c r="DH322" s="78">
        <f>IFERROR('%QUOTES'!DH322/'%QUOTES'!DH321-1,0)</f>
        <v>1.3199887105410646E-3</v>
      </c>
      <c r="DI322" s="78">
        <f>IFERROR('%QUOTES'!DI322/'%QUOTES'!DI321-1,0)</f>
        <v>-7.4694884563151209E-3</v>
      </c>
      <c r="DJ322" s="78">
        <f>IFERROR('%QUOTES'!DJ322/'%QUOTES'!DJ321-1,0)</f>
        <v>5.6706113000342118E-3</v>
      </c>
      <c r="DK322" s="78">
        <f>IFERROR('%QUOTES'!DK322/'%QUOTES'!DK321-1,0)</f>
        <v>1.4340720569958609E-3</v>
      </c>
      <c r="DL322" s="78">
        <f>IFERROR('%QUOTES'!DL322/'%QUOTES'!DL321-1,0)</f>
        <v>2.1919820076636842E-3</v>
      </c>
      <c r="DM322" s="78">
        <f>IFERROR('%QUOTES'!DM322/'%QUOTES'!DM321-1,0)</f>
        <v>6.8399452804390748E-4</v>
      </c>
      <c r="DN322" s="78">
        <f>IFERROR('%QUOTES'!DN322/'%QUOTES'!DN321-1,0)</f>
        <v>5.3535640826394282E-3</v>
      </c>
      <c r="DO322" s="78">
        <f>IFERROR('%QUOTES'!DO322/'%QUOTES'!DO321-1,0)</f>
        <v>1.2966804642975394E-3</v>
      </c>
      <c r="DP322" s="78">
        <f>IFERROR('%QUOTES'!DP322/'%QUOTES'!DP321-1,0)</f>
        <v>2.8699551569506543E-3</v>
      </c>
      <c r="DQ322" s="78">
        <f>IFERROR('%QUOTES'!DQ322/'%QUOTES'!DQ321-1,0)</f>
        <v>4.7912817793793749E-3</v>
      </c>
      <c r="DR322" s="78">
        <f>IFERROR('%QUOTES'!DR322/'%QUOTES'!DR321-1,0)</f>
        <v>1.0763565769148498E-2</v>
      </c>
      <c r="DS322" s="78">
        <f>IFERROR('%QUOTES'!DS322/'%QUOTES'!DS321-1,0)</f>
        <v>1.0655847576822142E-2</v>
      </c>
      <c r="DT322" s="78">
        <f>IFERROR('%QUOTES'!DT322/'%QUOTES'!DT321-1,0)</f>
        <v>6.0527605275073615E-3</v>
      </c>
      <c r="DU322" s="78">
        <f>IFERROR('%QUOTES'!DU322/'%QUOTES'!DU321-1,0)</f>
        <v>3.6063873554839088E-3</v>
      </c>
      <c r="DV322" s="78">
        <f>IFERROR('%QUOTES'!DV322/'%QUOTES'!DV321-1,0)</f>
        <v>5.0126652742030764E-3</v>
      </c>
      <c r="DW322" s="78">
        <f>IFERROR('%QUOTES'!DW322/'%QUOTES'!DW321-1,0)</f>
        <v>1.4682980763448539E-2</v>
      </c>
      <c r="DX322" s="78">
        <f>IFERROR('%QUOTES'!DX322/'%QUOTES'!DX321-1,0)</f>
        <v>1.9432458320078894E-4</v>
      </c>
      <c r="DY322" s="78">
        <f>IFERROR('%QUOTES'!DY322/'%QUOTES'!DY321-1,0)</f>
        <v>4.7535566757215264E-3</v>
      </c>
      <c r="DZ322" s="78">
        <f>IFERROR('%QUOTES'!DZ322/'%QUOTES'!DZ321-1,0)</f>
        <v>6.0611402811459048E-3</v>
      </c>
      <c r="EA322" s="78">
        <f>IFERROR('%QUOTES'!EA322/'%QUOTES'!EA321-1,0)</f>
        <v>2.6761819007974363E-3</v>
      </c>
      <c r="EB322" s="78">
        <f>IFERROR('%QUOTES'!EB322/'%QUOTES'!EB321-1,0)</f>
        <v>8.7566112084063175E-3</v>
      </c>
      <c r="EC322" s="78">
        <f>IFERROR('%QUOTES'!EC322/'%QUOTES'!EC321-1,0)</f>
        <v>4.8016383223172809E-3</v>
      </c>
      <c r="ED322" s="78">
        <f>IFERROR('%QUOTES'!ED322/'%QUOTES'!ED321-1,0)</f>
        <v>6.324044629142378E-3</v>
      </c>
      <c r="EE322" s="78">
        <f>IFERROR('%QUOTES'!EE322/'%QUOTES'!EE321-1,0)</f>
        <v>9.3513418189237196E-3</v>
      </c>
      <c r="EF322" s="78">
        <f>IFERROR('%QUOTES'!EF322/'%QUOTES'!EF321-1,0)</f>
        <v>5.9473608639266651E-3</v>
      </c>
      <c r="EG322" s="78">
        <f>IFERROR('%QUOTES'!EG322/'%QUOTES'!EG321-1,0)</f>
        <v>4.3380198180331675E-3</v>
      </c>
      <c r="EH322" s="78">
        <f>IFERROR('%QUOTES'!EH322/'%QUOTES'!EH321-1,0)</f>
        <v>5.7790173025553671E-3</v>
      </c>
      <c r="EI322" s="78">
        <f>IFERROR('%QUOTES'!EI322/'%QUOTES'!EI321-1,0)</f>
        <v>2.1560585529944998E-3</v>
      </c>
      <c r="EJ322" s="78">
        <f>IFERROR('%QUOTES'!EJ322/'%QUOTES'!EJ321-1,0)</f>
        <v>1.0894807855697852E-2</v>
      </c>
      <c r="EK322" s="78">
        <f>IFERROR('%QUOTES'!EK322/'%QUOTES'!EK321-1,0)</f>
        <v>6.1930241494405625E-3</v>
      </c>
      <c r="EL322" s="78">
        <f>IFERROR('%QUOTES'!EL322/'%QUOTES'!EL321-1,0)</f>
        <v>2.8934604807024922E-3</v>
      </c>
      <c r="EM322" s="78">
        <f>IFERROR('%QUOTES'!EM322/'%QUOTES'!EM321-1,0)</f>
        <v>8.0110324561919466E-3</v>
      </c>
      <c r="EN322" s="78">
        <f>IFERROR('%QUOTES'!EN322/'%QUOTES'!EN321-1,0)</f>
        <v>7.8458866418003037E-3</v>
      </c>
      <c r="EO322" s="78">
        <f>IFERROR('%QUOTES'!EO322/'%QUOTES'!EO321-1,0)</f>
        <v>7.2171429896494832E-3</v>
      </c>
      <c r="EP322" s="78">
        <f>IFERROR('%QUOTES'!EP322/'%QUOTES'!EP321-1,0)</f>
        <v>3.4850052460206893E-3</v>
      </c>
      <c r="EQ322" s="78">
        <f>IFERROR('%QUOTES'!EQ322/'%QUOTES'!EQ321-1,0)</f>
        <v>8.4237809816944953E-3</v>
      </c>
      <c r="ER322" s="78">
        <f>IFERROR('%QUOTES'!ER322/'%QUOTES'!ER321-1,0)</f>
        <v>1.0592459414856981E-2</v>
      </c>
      <c r="ES322" s="78">
        <f>IFERROR('%QUOTES'!ES322/'%QUOTES'!ES321-1,0)</f>
        <v>1.1897710050497112E-2</v>
      </c>
      <c r="ET322" s="78">
        <f>IFERROR('%QUOTES'!ET322/'%QUOTES'!ET321-1,0)</f>
        <v>-2.8066596394088816E-2</v>
      </c>
      <c r="EU322" s="78">
        <f>IFERROR('%QUOTES'!EU322/'%QUOTES'!EU321-1,0)</f>
        <v>-3.3052148365773082E-3</v>
      </c>
      <c r="EV322" s="78">
        <f>IFERROR('%QUOTES'!EV322/'%QUOTES'!EV321-1,0)</f>
        <v>0</v>
      </c>
      <c r="EW322" s="78">
        <f>IFERROR('%QUOTES'!EW322/'%QUOTES'!EW321-1,0)</f>
        <v>-1.0305851063829752E-2</v>
      </c>
      <c r="EX322" s="78">
        <f>IFERROR('%QUOTES'!EX322/'%QUOTES'!EX321-1,0)</f>
        <v>-7.1295416695316138E-3</v>
      </c>
      <c r="EY322" s="78">
        <f>IFERROR('%QUOTES'!EY322/'%QUOTES'!EY321-1,0)</f>
        <v>1.0798415737998113E-3</v>
      </c>
      <c r="EZ322" s="78">
        <f>IFERROR('%QUOTES'!EZ322/'%QUOTES'!EZ321-1,0)</f>
        <v>-1.0100949501129386E-2</v>
      </c>
      <c r="FA322" s="78">
        <f>IFERROR('%QUOTES'!FA322/'%QUOTES'!FA321-1,0)</f>
        <v>-1.8341589372283806E-4</v>
      </c>
      <c r="FB322" s="78">
        <f>IFERROR('%QUOTES'!FB322/'%QUOTES'!FB321-1,0)</f>
        <v>-1.4692348619060214E-2</v>
      </c>
      <c r="FC322" s="78">
        <f>IFERROR('%QUOTES'!FC322/'%QUOTES'!FC321-1,0)</f>
        <v>-1.3937307117969144E-2</v>
      </c>
      <c r="FD322" s="78">
        <f>IFERROR('%QUOTES'!FD322/'%QUOTES'!FD321-1,0)</f>
        <v>-1.5957446808510634E-2</v>
      </c>
      <c r="FE322" s="78">
        <f>IFERROR('%QUOTES'!FE322/'%QUOTES'!FE321-1,0)</f>
        <v>-9.5572439415113619E-3</v>
      </c>
      <c r="FF322" s="78">
        <f>IFERROR('%QUOTES'!FF322/'%QUOTES'!FF321-1,0)</f>
        <v>-2.7372262773722733E-2</v>
      </c>
      <c r="FG322" s="78">
        <f>IFERROR('%QUOTES'!FG322/'%QUOTES'!FG321-1,0)</f>
        <v>-3.2137518684604016E-2</v>
      </c>
      <c r="FH322" s="78">
        <f>IFERROR('%QUOTES'!FH322/'%QUOTES'!FH321-1,0)</f>
        <v>-1.8839863645823129E-3</v>
      </c>
    </row>
    <row r="323" spans="1:164">
      <c r="A323" s="76">
        <v>43566</v>
      </c>
      <c r="B323" s="78">
        <f>IFERROR('%QUOTES'!B323/'%QUOTES'!B322-1,0)</f>
        <v>-8.7742032399606984E-4</v>
      </c>
      <c r="C323" s="78">
        <f>IFERROR('%QUOTES'!C323/'%QUOTES'!C322-1,0)</f>
        <v>5.4318305268874489E-4</v>
      </c>
      <c r="D323" s="78">
        <f>IFERROR('%QUOTES'!D323/'%QUOTES'!D322-1,0)</f>
        <v>-1.7050298380221207E-3</v>
      </c>
      <c r="E323" s="78">
        <f>IFERROR('%QUOTES'!E323/'%QUOTES'!E322-1,0)</f>
        <v>4.5289855072461194E-4</v>
      </c>
      <c r="F323" s="78">
        <f>IFERROR('%QUOTES'!F323/'%QUOTES'!F322-1,0)</f>
        <v>2.8773525619249618E-2</v>
      </c>
      <c r="G323" s="78">
        <f>IFERROR('%QUOTES'!G323/'%QUOTES'!G322-1,0)</f>
        <v>4.8535000933358496E-3</v>
      </c>
      <c r="H323" s="78">
        <f>IFERROR('%QUOTES'!H323/'%QUOTES'!H322-1,0)</f>
        <v>2.903225806451637E-3</v>
      </c>
      <c r="I323" s="78">
        <f>IFERROR('%QUOTES'!I323/'%QUOTES'!I322-1,0)</f>
        <v>9.7418435052372132E-3</v>
      </c>
      <c r="J323" s="78">
        <f>IFERROR('%QUOTES'!J323/'%QUOTES'!J322-1,0)</f>
        <v>4.5755284857127432E-3</v>
      </c>
      <c r="K323" s="78">
        <f>IFERROR('%QUOTES'!K323/'%QUOTES'!K322-1,0)</f>
        <v>2.8930318343602934E-3</v>
      </c>
      <c r="L323" s="78">
        <f>IFERROR('%QUOTES'!L323/'%QUOTES'!L322-1,0)</f>
        <v>8.8775837388210821E-3</v>
      </c>
      <c r="M323" s="78">
        <f>IFERROR('%QUOTES'!M323/'%QUOTES'!M322-1,0)</f>
        <v>-3.6086051353226845E-2</v>
      </c>
      <c r="N323" s="78">
        <f>IFERROR('%QUOTES'!N323/'%QUOTES'!N322-1,0)</f>
        <v>1.4505645737432626E-2</v>
      </c>
      <c r="O323" s="78">
        <f>IFERROR('%QUOTES'!O323/'%QUOTES'!O322-1,0)</f>
        <v>8.0108519945072398E-3</v>
      </c>
      <c r="P323" s="78">
        <f>IFERROR('%QUOTES'!P323/'%QUOTES'!P322-1,0)</f>
        <v>2.050410082277665E-2</v>
      </c>
      <c r="Q323" s="78">
        <f>IFERROR('%QUOTES'!Q323/'%QUOTES'!Q322-1,0)</f>
        <v>4.1354097734662698E-3</v>
      </c>
      <c r="R323" s="78">
        <f>IFERROR('%QUOTES'!R323/'%QUOTES'!R322-1,0)</f>
        <v>9.8260725544374594E-4</v>
      </c>
      <c r="S323" s="78">
        <f>IFERROR('%QUOTES'!S323/'%QUOTES'!S322-1,0)</f>
        <v>4.8705116170251195E-3</v>
      </c>
      <c r="T323" s="78">
        <f>IFERROR('%QUOTES'!T323/'%QUOTES'!T322-1,0)</f>
        <v>2.4042034682145719E-3</v>
      </c>
      <c r="U323" s="78">
        <f>IFERROR('%QUOTES'!U323/'%QUOTES'!U322-1,0)</f>
        <v>4.3677931034482587E-3</v>
      </c>
      <c r="V323" s="78">
        <f>IFERROR('%QUOTES'!V323/'%QUOTES'!V322-1,0)</f>
        <v>5.7977009196321649E-3</v>
      </c>
      <c r="W323" s="78">
        <f>IFERROR('%QUOTES'!W323/'%QUOTES'!W322-1,0)</f>
        <v>1.9735939204104103E-3</v>
      </c>
      <c r="X323" s="78">
        <f>IFERROR('%QUOTES'!X323/'%QUOTES'!X322-1,0)</f>
        <v>4.3006544502619537E-3</v>
      </c>
      <c r="Y323" s="78">
        <f>IFERROR('%QUOTES'!Y323/'%QUOTES'!Y322-1,0)</f>
        <v>-3.5265532801110666E-2</v>
      </c>
      <c r="Z323" s="78">
        <f>IFERROR('%QUOTES'!Z323/'%QUOTES'!Z322-1,0)</f>
        <v>2.7094831179659273E-3</v>
      </c>
      <c r="AA323" s="78">
        <f>IFERROR('%QUOTES'!AA323/'%QUOTES'!AA322-1,0)</f>
        <v>8.1929043687460901E-3</v>
      </c>
      <c r="AB323" s="78">
        <f>IFERROR('%QUOTES'!AB323/'%QUOTES'!AB322-1,0)</f>
        <v>6.9678281347387294E-3</v>
      </c>
      <c r="AC323" s="78">
        <f>IFERROR('%QUOTES'!AC323/'%QUOTES'!AC322-1,0)</f>
        <v>6.2052025677705736E-3</v>
      </c>
      <c r="AD323" s="78">
        <f>IFERROR('%QUOTES'!AD323/'%QUOTES'!AD322-1,0)</f>
        <v>6.04001510003771E-3</v>
      </c>
      <c r="AE323" s="78">
        <f>IFERROR('%QUOTES'!AE323/'%QUOTES'!AE322-1,0)</f>
        <v>5.0303033814291798E-3</v>
      </c>
      <c r="AF323" s="78">
        <f>IFERROR('%QUOTES'!AF323/'%QUOTES'!AF322-1,0)</f>
        <v>4.9894751698922324E-3</v>
      </c>
      <c r="AG323" s="78">
        <f>IFERROR('%QUOTES'!AG323/'%QUOTES'!AG322-1,0)</f>
        <v>5.6911822734826423E-3</v>
      </c>
      <c r="AH323" s="78">
        <f>IFERROR('%QUOTES'!AH323/'%QUOTES'!AH322-1,0)</f>
        <v>5.803244526510154E-3</v>
      </c>
      <c r="AI323" s="78">
        <f>IFERROR('%QUOTES'!AI323/'%QUOTES'!AI322-1,0)</f>
        <v>4.9296126760562942E-3</v>
      </c>
      <c r="AJ323" s="78">
        <f>IFERROR('%QUOTES'!AJ323/'%QUOTES'!AJ322-1,0)</f>
        <v>5.8492271955135067E-3</v>
      </c>
      <c r="AK323" s="78">
        <f>IFERROR('%QUOTES'!AK323/'%QUOTES'!AK322-1,0)</f>
        <v>1.6669753040572388E-3</v>
      </c>
      <c r="AL323" s="78">
        <f>IFERROR('%QUOTES'!AL323/'%QUOTES'!AL322-1,0)</f>
        <v>6.0116374329184374E-3</v>
      </c>
      <c r="AM323" s="78">
        <f>IFERROR('%QUOTES'!AM323/'%QUOTES'!AM322-1,0)</f>
        <v>1.1953648741367617E-2</v>
      </c>
      <c r="AN323" s="78">
        <f>IFERROR('%QUOTES'!AN323/'%QUOTES'!AN322-1,0)</f>
        <v>1.0226587728741077E-3</v>
      </c>
      <c r="AO323" s="78">
        <f>IFERROR('%QUOTES'!AO323/'%QUOTES'!AO322-1,0)</f>
        <v>-9.9947396107312736E-3</v>
      </c>
      <c r="AP323" s="78">
        <f>IFERROR('%QUOTES'!AP323/'%QUOTES'!AP322-1,0)</f>
        <v>1.6945236077947623E-3</v>
      </c>
      <c r="AQ323" s="78">
        <f>IFERROR('%QUOTES'!AQ323/'%QUOTES'!AQ322-1,0)</f>
        <v>4.7184647776512545E-3</v>
      </c>
      <c r="AR323" s="78">
        <f>IFERROR('%QUOTES'!AR323/'%QUOTES'!AR322-1,0)</f>
        <v>1.8708825800320739E-2</v>
      </c>
      <c r="AS323" s="78">
        <f>IFERROR('%QUOTES'!AS323/'%QUOTES'!AS322-1,0)</f>
        <v>-3.5857301377592576E-2</v>
      </c>
      <c r="AT323" s="78">
        <f>IFERROR('%QUOTES'!AT323/'%QUOTES'!AT322-1,0)</f>
        <v>-3.6930266147730761E-2</v>
      </c>
      <c r="AU323" s="78">
        <f>IFERROR('%QUOTES'!AU323/'%QUOTES'!AU322-1,0)</f>
        <v>-2.3501704951768621E-2</v>
      </c>
      <c r="AV323" s="78">
        <f>IFERROR('%QUOTES'!AV323/'%QUOTES'!AV322-1,0)</f>
        <v>-2.7064997546543568E-2</v>
      </c>
      <c r="AW323" s="78">
        <f>IFERROR('%QUOTES'!AW323/'%QUOTES'!AW322-1,0)</f>
        <v>-3.5623050213970942E-3</v>
      </c>
      <c r="AX323" s="78">
        <f>IFERROR('%QUOTES'!AX323/'%QUOTES'!AX322-1,0)</f>
        <v>-6.5376724317473767E-2</v>
      </c>
      <c r="AY323" s="78">
        <f>IFERROR('%QUOTES'!AY323/'%QUOTES'!AY322-1,0)</f>
        <v>-9.5589466785351851E-3</v>
      </c>
      <c r="AZ323" s="78">
        <f>IFERROR('%QUOTES'!AZ323/'%QUOTES'!AZ322-1,0)</f>
        <v>-1.4140863907835977E-2</v>
      </c>
      <c r="BA323" s="78">
        <f>IFERROR('%QUOTES'!BA323/'%QUOTES'!BA322-1,0)</f>
        <v>-2.1012984234494048E-2</v>
      </c>
      <c r="BB323" s="78">
        <f>IFERROR('%QUOTES'!BB323/'%QUOTES'!BB322-1,0)</f>
        <v>-5.7644985301567031E-3</v>
      </c>
      <c r="BC323" s="78">
        <f>IFERROR('%QUOTES'!BC323/'%QUOTES'!BC322-1,0)</f>
        <v>-1.2313370785007272E-2</v>
      </c>
      <c r="BD323" s="78">
        <f>IFERROR('%QUOTES'!BD323/'%QUOTES'!BD322-1,0)</f>
        <v>-1.3503761429858874E-2</v>
      </c>
      <c r="BE323" s="78">
        <f>IFERROR('%QUOTES'!BE323/'%QUOTES'!BE322-1,0)</f>
        <v>-1.21492966566632E-2</v>
      </c>
      <c r="BF323" s="78">
        <f>IFERROR('%QUOTES'!BF323/'%QUOTES'!BF322-1,0)</f>
        <v>-2.3229146131066303E-2</v>
      </c>
      <c r="BG323" s="78">
        <f>IFERROR('%QUOTES'!BG323/'%QUOTES'!BG322-1,0)</f>
        <v>2.4943357140288391E-2</v>
      </c>
      <c r="BH323" s="78">
        <f>IFERROR('%QUOTES'!BH323/'%QUOTES'!BH322-1,0)</f>
        <v>-1.309217123954598E-3</v>
      </c>
      <c r="BI323" s="78">
        <f>IFERROR('%QUOTES'!BI323/'%QUOTES'!BI322-1,0)</f>
        <v>-6.5798663166327653E-4</v>
      </c>
      <c r="BJ323" s="78">
        <f>IFERROR('%QUOTES'!BJ323/'%QUOTES'!BJ322-1,0)</f>
        <v>-7.8139162790697991E-3</v>
      </c>
      <c r="BK323" s="78">
        <f>IFERROR('%QUOTES'!BK323/'%QUOTES'!BK322-1,0)</f>
        <v>-7.5889199997192236E-4</v>
      </c>
      <c r="BL323" s="78">
        <f>IFERROR('%QUOTES'!BL323/'%QUOTES'!BL322-1,0)</f>
        <v>-4.8276845506867172E-4</v>
      </c>
      <c r="BM323" s="78">
        <f>IFERROR('%QUOTES'!BM323/'%QUOTES'!BM322-1,0)</f>
        <v>-9.7829952012995491E-4</v>
      </c>
      <c r="BN323" s="78">
        <f>IFERROR('%QUOTES'!BN323/'%QUOTES'!BN322-1,0)</f>
        <v>-1.2862433646386284E-2</v>
      </c>
      <c r="BO323" s="78">
        <f>IFERROR('%QUOTES'!BO323/'%QUOTES'!BO322-1,0)</f>
        <v>5.7306590257879542E-3</v>
      </c>
      <c r="BP323" s="78">
        <f>IFERROR('%QUOTES'!BP323/'%QUOTES'!BP322-1,0)</f>
        <v>-1.7964931935472439E-3</v>
      </c>
      <c r="BQ323" s="78">
        <f>IFERROR('%QUOTES'!BQ323/'%QUOTES'!BQ322-1,0)</f>
        <v>-7.7654817893472172E-3</v>
      </c>
      <c r="BR323" s="78">
        <f>IFERROR('%QUOTES'!BR323/'%QUOTES'!BR322-1,0)</f>
        <v>-2.1046630382550724E-3</v>
      </c>
      <c r="BS323" s="78">
        <f>IFERROR('%QUOTES'!BS323/'%QUOTES'!BS322-1,0)</f>
        <v>-8.4723650677009932E-4</v>
      </c>
      <c r="BT323" s="78">
        <f>IFERROR('%QUOTES'!BT323/'%QUOTES'!BT322-1,0)</f>
        <v>1.0381084557593567E-3</v>
      </c>
      <c r="BU323" s="78">
        <f>IFERROR('%QUOTES'!BU323/'%QUOTES'!BU322-1,0)</f>
        <v>-1.7692037889343037E-2</v>
      </c>
      <c r="BV323" s="78">
        <f>IFERROR('%QUOTES'!BV323/'%QUOTES'!BV322-1,0)</f>
        <v>-3.1778288322674708E-3</v>
      </c>
      <c r="BW323" s="78">
        <f>IFERROR('%QUOTES'!BW323/'%QUOTES'!BW322-1,0)</f>
        <v>-1.2694864103984793E-3</v>
      </c>
      <c r="BX323" s="78">
        <f>IFERROR('%QUOTES'!BX323/'%QUOTES'!BX322-1,0)</f>
        <v>2.2872847367274574E-3</v>
      </c>
      <c r="BY323" s="78">
        <f>IFERROR('%QUOTES'!BY323/'%QUOTES'!BY322-1,0)</f>
        <v>-4.9024509002870698E-4</v>
      </c>
      <c r="BZ323" s="78">
        <f>IFERROR('%QUOTES'!BZ323/'%QUOTES'!BZ322-1,0)</f>
        <v>3.9256377506129425E-3</v>
      </c>
      <c r="CA323" s="78">
        <f>IFERROR('%QUOTES'!CA323/'%QUOTES'!CA322-1,0)</f>
        <v>2.5316793248946201E-3</v>
      </c>
      <c r="CB323" s="78">
        <f>IFERROR('%QUOTES'!CB323/'%QUOTES'!CB322-1,0)</f>
        <v>4.9248952247027411E-4</v>
      </c>
      <c r="CC323" s="78">
        <f>IFERROR('%QUOTES'!CC323/'%QUOTES'!CC322-1,0)</f>
        <v>1.6428255913603085E-3</v>
      </c>
      <c r="CD323" s="78">
        <f>IFERROR('%QUOTES'!CD323/'%QUOTES'!CD322-1,0)</f>
        <v>-5.6345367004428937E-4</v>
      </c>
      <c r="CE323" s="78">
        <f>IFERROR('%QUOTES'!CE323/'%QUOTES'!CE322-1,0)</f>
        <v>1.394665271966522E-3</v>
      </c>
      <c r="CF323" s="78">
        <f>IFERROR('%QUOTES'!CF323/'%QUOTES'!CF322-1,0)</f>
        <v>-2.7246219202159416E-4</v>
      </c>
      <c r="CG323" s="78">
        <f>IFERROR('%QUOTES'!CG323/'%QUOTES'!CG322-1,0)</f>
        <v>-2.9987775316621113E-3</v>
      </c>
      <c r="CH323" s="78">
        <f>IFERROR('%QUOTES'!CH323/'%QUOTES'!CH322-1,0)</f>
        <v>-2.1421040359645982E-3</v>
      </c>
      <c r="CI323" s="78">
        <f>IFERROR('%QUOTES'!CI323/'%QUOTES'!CI322-1,0)</f>
        <v>-1.7693205944798729E-3</v>
      </c>
      <c r="CJ323" s="78">
        <f>IFERROR('%QUOTES'!CJ323/'%QUOTES'!CJ322-1,0)</f>
        <v>1.2861200015181762E-3</v>
      </c>
      <c r="CK323" s="78">
        <f>IFERROR('%QUOTES'!CK323/'%QUOTES'!CK322-1,0)</f>
        <v>-3.2047121661721301E-3</v>
      </c>
      <c r="CL323" s="78">
        <f>IFERROR('%QUOTES'!CL323/'%QUOTES'!CL322-1,0)</f>
        <v>-6.3752276867031776E-3</v>
      </c>
      <c r="CM323" s="78">
        <f>IFERROR('%QUOTES'!CM323/'%QUOTES'!CM322-1,0)</f>
        <v>-3.9279869067103124E-2</v>
      </c>
      <c r="CN323" s="78">
        <f>IFERROR('%QUOTES'!CN323/'%QUOTES'!CN322-1,0)</f>
        <v>-3.1985515992758118E-2</v>
      </c>
      <c r="CO323" s="78">
        <f>IFERROR('%QUOTES'!CO323/'%QUOTES'!CO322-1,0)</f>
        <v>-2.1431419328750478E-2</v>
      </c>
      <c r="CP323" s="78">
        <f>IFERROR('%QUOTES'!CP323/'%QUOTES'!CP322-1,0)</f>
        <v>-3.2936977757191954E-4</v>
      </c>
      <c r="CQ323" s="78">
        <f>IFERROR('%QUOTES'!CQ323/'%QUOTES'!CQ322-1,0)</f>
        <v>7.4253673718893687E-4</v>
      </c>
      <c r="CR323" s="78">
        <f>IFERROR('%QUOTES'!CR323/'%QUOTES'!CR322-1,0)</f>
        <v>-1.3500784929356358E-2</v>
      </c>
      <c r="CS323" s="78">
        <f>IFERROR('%QUOTES'!CS323/'%QUOTES'!CS322-1,0)</f>
        <v>-3.0313123351733973E-3</v>
      </c>
      <c r="CT323" s="78">
        <f>IFERROR('%QUOTES'!CT323/'%QUOTES'!CT322-1,0)</f>
        <v>-8.9774568068557992E-3</v>
      </c>
      <c r="CU323" s="78">
        <f>IFERROR('%QUOTES'!CU323/'%QUOTES'!CU322-1,0)</f>
        <v>3.0284675953967222E-2</v>
      </c>
      <c r="CV323" s="78">
        <f>IFERROR('%QUOTES'!CV323/'%QUOTES'!CV322-1,0)</f>
        <v>4.0650406504065151E-2</v>
      </c>
      <c r="CW323" s="78">
        <f>IFERROR('%QUOTES'!CW323/'%QUOTES'!CW322-1,0)</f>
        <v>-3.2828282828282762E-2</v>
      </c>
      <c r="CX323" s="78">
        <f>IFERROR('%QUOTES'!CX323/'%QUOTES'!CX322-1,0)</f>
        <v>3.0645749726377236E-2</v>
      </c>
      <c r="CY323" s="78">
        <f>IFERROR('%QUOTES'!CY323/'%QUOTES'!CY322-1,0)</f>
        <v>-2.4953523862959459E-3</v>
      </c>
      <c r="CZ323" s="78">
        <f>IFERROR('%QUOTES'!CZ323/'%QUOTES'!CZ322-1,0)</f>
        <v>-1.1406045052753111E-3</v>
      </c>
      <c r="DA323" s="78">
        <f>IFERROR('%QUOTES'!DA323/'%QUOTES'!DA322-1,0)</f>
        <v>8.595529941991753E-3</v>
      </c>
      <c r="DB323" s="78">
        <f>IFERROR('%QUOTES'!DB323/'%QUOTES'!DB322-1,0)</f>
        <v>1.3099126725219623E-2</v>
      </c>
      <c r="DC323" s="78">
        <f>IFERROR('%QUOTES'!DC323/'%QUOTES'!DC322-1,0)</f>
        <v>8.1596173138691608E-3</v>
      </c>
      <c r="DD323" s="78">
        <f>IFERROR('%QUOTES'!DD323/'%QUOTES'!DD322-1,0)</f>
        <v>6.7164177433727268E-3</v>
      </c>
      <c r="DE323" s="78">
        <f>IFERROR('%QUOTES'!DE323/'%QUOTES'!DE322-1,0)</f>
        <v>1.2977149205394944E-2</v>
      </c>
      <c r="DF323" s="78">
        <f>IFERROR('%QUOTES'!DF323/'%QUOTES'!DF322-1,0)</f>
        <v>5.5487209717348662E-3</v>
      </c>
      <c r="DG323" s="78">
        <f>IFERROR('%QUOTES'!DG323/'%QUOTES'!DG322-1,0)</f>
        <v>4.9911625075993449E-3</v>
      </c>
      <c r="DH323" s="78">
        <f>IFERROR('%QUOTES'!DH323/'%QUOTES'!DH322-1,0)</f>
        <v>3.0131827876904715E-3</v>
      </c>
      <c r="DI323" s="78">
        <f>IFERROR('%QUOTES'!DI323/'%QUOTES'!DI322-1,0)</f>
        <v>4.0136900348319182E-2</v>
      </c>
      <c r="DJ323" s="78">
        <f>IFERROR('%QUOTES'!DJ323/'%QUOTES'!DJ322-1,0)</f>
        <v>9.5611422024726167E-3</v>
      </c>
      <c r="DK323" s="78">
        <f>IFERROR('%QUOTES'!DK323/'%QUOTES'!DK322-1,0)</f>
        <v>7.0298897666505322E-3</v>
      </c>
      <c r="DL323" s="78">
        <f>IFERROR('%QUOTES'!DL323/'%QUOTES'!DL322-1,0)</f>
        <v>8.6778323452154638E-3</v>
      </c>
      <c r="DM323" s="78">
        <f>IFERROR('%QUOTES'!DM323/'%QUOTES'!DM322-1,0)</f>
        <v>1.1619976076554961E-2</v>
      </c>
      <c r="DN323" s="78">
        <f>IFERROR('%QUOTES'!DN323/'%QUOTES'!DN322-1,0)</f>
        <v>3.0829876681612856E-3</v>
      </c>
      <c r="DO323" s="78">
        <f>IFERROR('%QUOTES'!DO323/'%QUOTES'!DO322-1,0)</f>
        <v>8.5469565255904545E-3</v>
      </c>
      <c r="DP323" s="78">
        <f>IFERROR('%QUOTES'!DP323/'%QUOTES'!DP322-1,0)</f>
        <v>1.9674476837776567E-3</v>
      </c>
      <c r="DQ323" s="78">
        <f>IFERROR('%QUOTES'!DQ323/'%QUOTES'!DQ322-1,0)</f>
        <v>1.277196844734263E-3</v>
      </c>
      <c r="DR323" s="78">
        <f>IFERROR('%QUOTES'!DR323/'%QUOTES'!DR322-1,0)</f>
        <v>-3.2147679324895373E-3</v>
      </c>
      <c r="DS323" s="78">
        <f>IFERROR('%QUOTES'!DS323/'%QUOTES'!DS322-1,0)</f>
        <v>1.0272965110950771E-2</v>
      </c>
      <c r="DT323" s="78">
        <f>IFERROR('%QUOTES'!DT323/'%QUOTES'!DT322-1,0)</f>
        <v>1.4056788955070232E-3</v>
      </c>
      <c r="DU323" s="78">
        <f>IFERROR('%QUOTES'!DU323/'%QUOTES'!DU322-1,0)</f>
        <v>9.6744518850044869E-4</v>
      </c>
      <c r="DV323" s="78">
        <f>IFERROR('%QUOTES'!DV323/'%QUOTES'!DV322-1,0)</f>
        <v>1.8050066159032152E-3</v>
      </c>
      <c r="DW323" s="78">
        <f>IFERROR('%QUOTES'!DW323/'%QUOTES'!DW322-1,0)</f>
        <v>-6.3582765543021003E-3</v>
      </c>
      <c r="DX323" s="78">
        <f>IFERROR('%QUOTES'!DX323/'%QUOTES'!DX322-1,0)</f>
        <v>-5.8295764832805297E-4</v>
      </c>
      <c r="DY323" s="78">
        <f>IFERROR('%QUOTES'!DY323/'%QUOTES'!DY322-1,0)</f>
        <v>1.2449700885217574E-3</v>
      </c>
      <c r="DZ323" s="78">
        <f>IFERROR('%QUOTES'!DZ323/'%QUOTES'!DZ322-1,0)</f>
        <v>2.8215891549763228E-3</v>
      </c>
      <c r="EA323" s="78">
        <f>IFERROR('%QUOTES'!EA323/'%QUOTES'!EA322-1,0)</f>
        <v>1.1861506172552438E-3</v>
      </c>
      <c r="EB323" s="78">
        <f>IFERROR('%QUOTES'!EB323/'%QUOTES'!EB322-1,0)</f>
        <v>5.2082897045013787E-3</v>
      </c>
      <c r="EC323" s="78">
        <f>IFERROR('%QUOTES'!EC323/'%QUOTES'!EC322-1,0)</f>
        <v>4.7785803294846385E-3</v>
      </c>
      <c r="ED323" s="78">
        <f>IFERROR('%QUOTES'!ED323/'%QUOTES'!ED322-1,0)</f>
        <v>-7.9863841838067051E-3</v>
      </c>
      <c r="EE323" s="78">
        <f>IFERROR('%QUOTES'!EE323/'%QUOTES'!EE322-1,0)</f>
        <v>1.494291736231057E-3</v>
      </c>
      <c r="EF323" s="78">
        <f>IFERROR('%QUOTES'!EF323/'%QUOTES'!EF322-1,0)</f>
        <v>3.5987074030552346E-3</v>
      </c>
      <c r="EG323" s="78">
        <f>IFERROR('%QUOTES'!EG323/'%QUOTES'!EG322-1,0)</f>
        <v>9.25568839182489E-4</v>
      </c>
      <c r="EH323" s="78">
        <f>IFERROR('%QUOTES'!EH323/'%QUOTES'!EH322-1,0)</f>
        <v>1.3259889502761357E-3</v>
      </c>
      <c r="EI323" s="78">
        <f>IFERROR('%QUOTES'!EI323/'%QUOTES'!EI322-1,0)</f>
        <v>-6.0240963855420215E-3</v>
      </c>
      <c r="EJ323" s="78">
        <f>IFERROR('%QUOTES'!EJ323/'%QUOTES'!EJ322-1,0)</f>
        <v>1.1465030693302847E-3</v>
      </c>
      <c r="EK323" s="78">
        <f>IFERROR('%QUOTES'!EK323/'%QUOTES'!EK322-1,0)</f>
        <v>4.4451785490209339E-3</v>
      </c>
      <c r="EL323" s="78">
        <f>IFERROR('%QUOTES'!EL323/'%QUOTES'!EL322-1,0)</f>
        <v>-9.8095787651469868E-3</v>
      </c>
      <c r="EM323" s="78">
        <f>IFERROR('%QUOTES'!EM323/'%QUOTES'!EM322-1,0)</f>
        <v>2.9517937567713481E-3</v>
      </c>
      <c r="EN323" s="78">
        <f>IFERROR('%QUOTES'!EN323/'%QUOTES'!EN322-1,0)</f>
        <v>-4.4821421203620204E-3</v>
      </c>
      <c r="EO323" s="78">
        <f>IFERROR('%QUOTES'!EO323/'%QUOTES'!EO322-1,0)</f>
        <v>7.4448167452523251E-4</v>
      </c>
      <c r="EP323" s="78">
        <f>IFERROR('%QUOTES'!EP323/'%QUOTES'!EP322-1,0)</f>
        <v>1.8769476076863079E-4</v>
      </c>
      <c r="EQ323" s="78">
        <f>IFERROR('%QUOTES'!EQ323/'%QUOTES'!EQ322-1,0)</f>
        <v>-9.6387148594379024E-4</v>
      </c>
      <c r="ER323" s="78">
        <f>IFERROR('%QUOTES'!ER323/'%QUOTES'!ER322-1,0)</f>
        <v>6.2177650343264723E-3</v>
      </c>
      <c r="ES323" s="78">
        <f>IFERROR('%QUOTES'!ES323/'%QUOTES'!ES322-1,0)</f>
        <v>2.057613168724215E-3</v>
      </c>
      <c r="ET323" s="78">
        <f>IFERROR('%QUOTES'!ET323/'%QUOTES'!ET322-1,0)</f>
        <v>-1.9607808185661546E-2</v>
      </c>
      <c r="EU323" s="78">
        <f>IFERROR('%QUOTES'!EU323/'%QUOTES'!EU322-1,0)</f>
        <v>7.3695654889305295E-4</v>
      </c>
      <c r="EV323" s="78">
        <f>IFERROR('%QUOTES'!EV323/'%QUOTES'!EV322-1,0)</f>
        <v>1.5071590052750938E-3</v>
      </c>
      <c r="EW323" s="78">
        <f>IFERROR('%QUOTES'!EW323/'%QUOTES'!EW322-1,0)</f>
        <v>1.3436009405443095E-3</v>
      </c>
      <c r="EX323" s="78">
        <f>IFERROR('%QUOTES'!EX323/'%QUOTES'!EX322-1,0)</f>
        <v>9.3668438765814876E-4</v>
      </c>
      <c r="EY323" s="78">
        <f>IFERROR('%QUOTES'!EY323/'%QUOTES'!EY322-1,0)</f>
        <v>1.7979864005028823E-3</v>
      </c>
      <c r="EZ323" s="78">
        <f>IFERROR('%QUOTES'!EZ323/'%QUOTES'!EZ322-1,0)</f>
        <v>4.6382807668519099E-3</v>
      </c>
      <c r="FA323" s="78">
        <f>IFERROR('%QUOTES'!FA323/'%QUOTES'!FA322-1,0)</f>
        <v>1.2844036697248207E-3</v>
      </c>
      <c r="FB323" s="78">
        <f>IFERROR('%QUOTES'!FB323/'%QUOTES'!FB322-1,0)</f>
        <v>1.2426530364288979E-3</v>
      </c>
      <c r="FC323" s="78">
        <f>IFERROR('%QUOTES'!FC323/'%QUOTES'!FC322-1,0)</f>
        <v>1.5144119513985643E-3</v>
      </c>
      <c r="FD323" s="78">
        <f>IFERROR('%QUOTES'!FD323/'%QUOTES'!FD322-1,0)</f>
        <v>8.6486486486485603E-3</v>
      </c>
      <c r="FE323" s="78">
        <f>IFERROR('%QUOTES'!FE323/'%QUOTES'!FE322-1,0)</f>
        <v>5.0787199045854159E-4</v>
      </c>
      <c r="FF323" s="78">
        <f>IFERROR('%QUOTES'!FF323/'%QUOTES'!FF322-1,0)</f>
        <v>-9.3808630393995562E-3</v>
      </c>
      <c r="FG323" s="78">
        <f>IFERROR('%QUOTES'!FG323/'%QUOTES'!FG322-1,0)</f>
        <v>3.9382239382239614E-2</v>
      </c>
      <c r="FH323" s="78">
        <f>IFERROR('%QUOTES'!FH323/'%QUOTES'!FH322-1,0)</f>
        <v>2.6424688561721421E-3</v>
      </c>
    </row>
    <row r="324" spans="1:164">
      <c r="A324" s="76">
        <v>43567</v>
      </c>
      <c r="B324" s="78">
        <f>IFERROR('%QUOTES'!B324/'%QUOTES'!B323-1,0)</f>
        <v>6.4402810304451386E-3</v>
      </c>
      <c r="C324" s="78">
        <f>IFERROR('%QUOTES'!C324/'%QUOTES'!C323-1,0)</f>
        <v>5.4288816503800241E-4</v>
      </c>
      <c r="D324" s="78">
        <f>IFERROR('%QUOTES'!D324/'%QUOTES'!D323-1,0)</f>
        <v>8.5397096498718295E-3</v>
      </c>
      <c r="E324" s="78">
        <f>IFERROR('%QUOTES'!E324/'%QUOTES'!E323-1,0)</f>
        <v>4.9796740606609102E-3</v>
      </c>
      <c r="F324" s="78">
        <f>IFERROR('%QUOTES'!F324/'%QUOTES'!F323-1,0)</f>
        <v>-6.5624687499999945E-3</v>
      </c>
      <c r="G324" s="78">
        <f>IFERROR('%QUOTES'!G324/'%QUOTES'!G323-1,0)</f>
        <v>6.873471786235541E-3</v>
      </c>
      <c r="H324" s="78">
        <f>IFERROR('%QUOTES'!H324/'%QUOTES'!H323-1,0)</f>
        <v>1.350916693470583E-2</v>
      </c>
      <c r="I324" s="78">
        <f>IFERROR('%QUOTES'!I324/'%QUOTES'!I323-1,0)</f>
        <v>9.8009030719341528E-3</v>
      </c>
      <c r="J324" s="78">
        <f>IFERROR('%QUOTES'!J324/'%QUOTES'!J323-1,0)</f>
        <v>1.5234820645039227E-2</v>
      </c>
      <c r="K324" s="78">
        <f>IFERROR('%QUOTES'!K324/'%QUOTES'!K323-1,0)</f>
        <v>1.5165218574710204E-2</v>
      </c>
      <c r="L324" s="78">
        <f>IFERROR('%QUOTES'!L324/'%QUOTES'!L323-1,0)</f>
        <v>9.7423318667504422E-3</v>
      </c>
      <c r="M324" s="78">
        <f>IFERROR('%QUOTES'!M324/'%QUOTES'!M323-1,0)</f>
        <v>7.1994240460759862E-4</v>
      </c>
      <c r="N324" s="78">
        <f>IFERROR('%QUOTES'!N324/'%QUOTES'!N323-1,0)</f>
        <v>6.3572350716505577E-2</v>
      </c>
      <c r="O324" s="78">
        <f>IFERROR('%QUOTES'!O324/'%QUOTES'!O323-1,0)</f>
        <v>4.258504895531412E-2</v>
      </c>
      <c r="P324" s="78">
        <f>IFERROR('%QUOTES'!P324/'%QUOTES'!P323-1,0)</f>
        <v>5.5541387964440414E-2</v>
      </c>
      <c r="Q324" s="78">
        <f>IFERROR('%QUOTES'!Q324/'%QUOTES'!Q323-1,0)</f>
        <v>1.8018044685613743E-2</v>
      </c>
      <c r="R324" s="78">
        <f>IFERROR('%QUOTES'!R324/'%QUOTES'!R323-1,0)</f>
        <v>1.9797169826524463E-2</v>
      </c>
      <c r="S324" s="78">
        <f>IFERROR('%QUOTES'!S324/'%QUOTES'!S323-1,0)</f>
        <v>2.0268826179088428E-2</v>
      </c>
      <c r="T324" s="78">
        <f>IFERROR('%QUOTES'!T324/'%QUOTES'!T323-1,0)</f>
        <v>1.9110259187620882E-2</v>
      </c>
      <c r="U324" s="78">
        <f>IFERROR('%QUOTES'!U324/'%QUOTES'!U323-1,0)</f>
        <v>1.945529914065669E-2</v>
      </c>
      <c r="V324" s="78">
        <f>IFERROR('%QUOTES'!V324/'%QUOTES'!V323-1,0)</f>
        <v>1.8684137970897741E-2</v>
      </c>
      <c r="W324" s="78">
        <f>IFERROR('%QUOTES'!W324/'%QUOTES'!W323-1,0)</f>
        <v>2.4226905652944497E-2</v>
      </c>
      <c r="X324" s="78">
        <f>IFERROR('%QUOTES'!X324/'%QUOTES'!X323-1,0)</f>
        <v>2.1038931689423501E-2</v>
      </c>
      <c r="Y324" s="78">
        <f>IFERROR('%QUOTES'!Y324/'%QUOTES'!Y323-1,0)</f>
        <v>2.0148233431676044E-3</v>
      </c>
      <c r="Z324" s="78">
        <f>IFERROR('%QUOTES'!Z324/'%QUOTES'!Z323-1,0)</f>
        <v>1.4965724070552522E-2</v>
      </c>
      <c r="AA324" s="78">
        <f>IFERROR('%QUOTES'!AA324/'%QUOTES'!AA323-1,0)</f>
        <v>1.7172569500573998E-2</v>
      </c>
      <c r="AB324" s="78">
        <f>IFERROR('%QUOTES'!AB324/'%QUOTES'!AB323-1,0)</f>
        <v>1.4793581484132678E-2</v>
      </c>
      <c r="AC324" s="78">
        <f>IFERROR('%QUOTES'!AC324/'%QUOTES'!AC323-1,0)</f>
        <v>2.9648956356736145E-2</v>
      </c>
      <c r="AD324" s="78">
        <f>IFERROR('%QUOTES'!AD324/'%QUOTES'!AD323-1,0)</f>
        <v>1.8386454033771038E-2</v>
      </c>
      <c r="AE324" s="78">
        <f>IFERROR('%QUOTES'!AE324/'%QUOTES'!AE323-1,0)</f>
        <v>4.6599931767343783E-3</v>
      </c>
      <c r="AF324" s="78">
        <f>IFERROR('%QUOTES'!AF324/'%QUOTES'!AF323-1,0)</f>
        <v>5.1974088837978272E-3</v>
      </c>
      <c r="AG324" s="78">
        <f>IFERROR('%QUOTES'!AG324/'%QUOTES'!AG323-1,0)</f>
        <v>4.7044590537188569E-3</v>
      </c>
      <c r="AH324" s="78">
        <f>IFERROR('%QUOTES'!AH324/'%QUOTES'!AH323-1,0)</f>
        <v>4.4583791120278438E-3</v>
      </c>
      <c r="AI324" s="78">
        <f>IFERROR('%QUOTES'!AI324/'%QUOTES'!AI323-1,0)</f>
        <v>-1.4015766852986111E-3</v>
      </c>
      <c r="AJ324" s="78">
        <f>IFERROR('%QUOTES'!AJ324/'%QUOTES'!AJ323-1,0)</f>
        <v>4.5690029729281711E-3</v>
      </c>
      <c r="AK324" s="78">
        <f>IFERROR('%QUOTES'!AK324/'%QUOTES'!AK323-1,0)</f>
        <v>-1.84948218012293E-4</v>
      </c>
      <c r="AL324" s="78">
        <f>IFERROR('%QUOTES'!AL324/'%QUOTES'!AL323-1,0)</f>
        <v>5.0490846211321827E-3</v>
      </c>
      <c r="AM324" s="78">
        <f>IFERROR('%QUOTES'!AM324/'%QUOTES'!AM323-1,0)</f>
        <v>8.6388926544624933E-3</v>
      </c>
      <c r="AN324" s="78">
        <f>IFERROR('%QUOTES'!AN324/'%QUOTES'!AN323-1,0)</f>
        <v>4.1131241403771224E-3</v>
      </c>
      <c r="AO324" s="78">
        <f>IFERROR('%QUOTES'!AO324/'%QUOTES'!AO323-1,0)</f>
        <v>-9.0329436769395199E-3</v>
      </c>
      <c r="AP324" s="78">
        <f>IFERROR('%QUOTES'!AP324/'%QUOTES'!AP323-1,0)</f>
        <v>6.1514801999231761E-3</v>
      </c>
      <c r="AQ324" s="78">
        <f>IFERROR('%QUOTES'!AQ324/'%QUOTES'!AQ323-1,0)</f>
        <v>1.5654038332684195E-3</v>
      </c>
      <c r="AR324" s="78">
        <f>IFERROR('%QUOTES'!AR324/'%QUOTES'!AR323-1,0)</f>
        <v>1.3292822606902455E-2</v>
      </c>
      <c r="AS324" s="78">
        <f>IFERROR('%QUOTES'!AS324/'%QUOTES'!AS323-1,0)</f>
        <v>-1.769270658408939E-2</v>
      </c>
      <c r="AT324" s="78">
        <f>IFERROR('%QUOTES'!AT324/'%QUOTES'!AT323-1,0)</f>
        <v>-2.8432473408763093E-2</v>
      </c>
      <c r="AU324" s="78">
        <f>IFERROR('%QUOTES'!AU324/'%QUOTES'!AU323-1,0)</f>
        <v>-1.0629743139059511E-2</v>
      </c>
      <c r="AV324" s="78">
        <f>IFERROR('%QUOTES'!AV324/'%QUOTES'!AV323-1,0)</f>
        <v>-3.0407050452708972E-2</v>
      </c>
      <c r="AW324" s="78">
        <f>IFERROR('%QUOTES'!AW324/'%QUOTES'!AW323-1,0)</f>
        <v>-3.4441863243707127E-3</v>
      </c>
      <c r="AX324" s="78">
        <f>IFERROR('%QUOTES'!AX324/'%QUOTES'!AX323-1,0)</f>
        <v>-3.0550950565911505E-2</v>
      </c>
      <c r="AY324" s="78">
        <f>IFERROR('%QUOTES'!AY324/'%QUOTES'!AY323-1,0)</f>
        <v>-9.3126141328713219E-3</v>
      </c>
      <c r="AZ324" s="78">
        <f>IFERROR('%QUOTES'!AZ324/'%QUOTES'!AZ323-1,0)</f>
        <v>-6.8262419383156026E-3</v>
      </c>
      <c r="BA324" s="78">
        <f>IFERROR('%QUOTES'!BA324/'%QUOTES'!BA323-1,0)</f>
        <v>-1.0456753119576279E-2</v>
      </c>
      <c r="BB324" s="78">
        <f>IFERROR('%QUOTES'!BB324/'%QUOTES'!BB323-1,0)</f>
        <v>-4.0332621141043745E-3</v>
      </c>
      <c r="BC324" s="78">
        <f>IFERROR('%QUOTES'!BC324/'%QUOTES'!BC323-1,0)</f>
        <v>-9.1571161645754851E-3</v>
      </c>
      <c r="BD324" s="78">
        <f>IFERROR('%QUOTES'!BD324/'%QUOTES'!BD323-1,0)</f>
        <v>-8.3109264238571123E-3</v>
      </c>
      <c r="BE324" s="78">
        <f>IFERROR('%QUOTES'!BE324/'%QUOTES'!BE323-1,0)</f>
        <v>-8.6676193265007306E-3</v>
      </c>
      <c r="BF324" s="78">
        <f>IFERROR('%QUOTES'!BF324/'%QUOTES'!BF323-1,0)</f>
        <v>-1.8692532785280935E-2</v>
      </c>
      <c r="BG324" s="78">
        <f>IFERROR('%QUOTES'!BG324/'%QUOTES'!BG323-1,0)</f>
        <v>1.9026592920353913E-2</v>
      </c>
      <c r="BH324" s="78">
        <f>IFERROR('%QUOTES'!BH324/'%QUOTES'!BH323-1,0)</f>
        <v>6.9480729804412E-3</v>
      </c>
      <c r="BI324" s="78">
        <f>IFERROR('%QUOTES'!BI324/'%QUOTES'!BI323-1,0)</f>
        <v>5.9255407332317045E-3</v>
      </c>
      <c r="BJ324" s="78">
        <f>IFERROR('%QUOTES'!BJ324/'%QUOTES'!BJ323-1,0)</f>
        <v>-7.5006560097268249E-4</v>
      </c>
      <c r="BK324" s="78">
        <f>IFERROR('%QUOTES'!BK324/'%QUOTES'!BK323-1,0)</f>
        <v>7.0885822784809704E-3</v>
      </c>
      <c r="BL324" s="78">
        <f>IFERROR('%QUOTES'!BL324/'%QUOTES'!BL323-1,0)</f>
        <v>6.4727899435264025E-3</v>
      </c>
      <c r="BM324" s="78">
        <f>IFERROR('%QUOTES'!BM324/'%QUOTES'!BM323-1,0)</f>
        <v>1.4065716833157493E-2</v>
      </c>
      <c r="BN324" s="78">
        <f>IFERROR('%QUOTES'!BN324/'%QUOTES'!BN323-1,0)</f>
        <v>2.2750983360950716E-3</v>
      </c>
      <c r="BO324" s="78">
        <f>IFERROR('%QUOTES'!BO324/'%QUOTES'!BO323-1,0)</f>
        <v>-2.1367521367521292E-2</v>
      </c>
      <c r="BP324" s="78">
        <f>IFERROR('%QUOTES'!BP324/'%QUOTES'!BP323-1,0)</f>
        <v>2.0156791587162548E-3</v>
      </c>
      <c r="BQ324" s="78">
        <f>IFERROR('%QUOTES'!BQ324/'%QUOTES'!BQ323-1,0)</f>
        <v>1.0141071205002961E-2</v>
      </c>
      <c r="BR324" s="78">
        <f>IFERROR('%QUOTES'!BR324/'%QUOTES'!BR323-1,0)</f>
        <v>6.2523434570678216E-3</v>
      </c>
      <c r="BS324" s="78">
        <f>IFERROR('%QUOTES'!BS324/'%QUOTES'!BS323-1,0)</f>
        <v>1.3866715160947951E-2</v>
      </c>
      <c r="BT324" s="78">
        <f>IFERROR('%QUOTES'!BT324/'%QUOTES'!BT323-1,0)</f>
        <v>9.7937318839298459E-3</v>
      </c>
      <c r="BU324" s="78">
        <f>IFERROR('%QUOTES'!BU324/'%QUOTES'!BU323-1,0)</f>
        <v>7.3680311092918505E-3</v>
      </c>
      <c r="BV324" s="78">
        <f>IFERROR('%QUOTES'!BV324/'%QUOTES'!BV323-1,0)</f>
        <v>9.5638845596293098E-3</v>
      </c>
      <c r="BW324" s="78">
        <f>IFERROR('%QUOTES'!BW324/'%QUOTES'!BW323-1,0)</f>
        <v>1.0746475494031849E-2</v>
      </c>
      <c r="BX324" s="78">
        <f>IFERROR('%QUOTES'!BX324/'%QUOTES'!BX323-1,0)</f>
        <v>2.9806259175642058E-3</v>
      </c>
      <c r="BY324" s="78">
        <f>IFERROR('%QUOTES'!BY324/'%QUOTES'!BY323-1,0)</f>
        <v>7.0295898979757521E-3</v>
      </c>
      <c r="BZ324" s="78">
        <f>IFERROR('%QUOTES'!BZ324/'%QUOTES'!BZ323-1,0)</f>
        <v>6.0159574677682848E-3</v>
      </c>
      <c r="CA324" s="78">
        <f>IFERROR('%QUOTES'!CA324/'%QUOTES'!CA323-1,0)</f>
        <v>2.8619190955583296E-3</v>
      </c>
      <c r="CB324" s="78">
        <f>IFERROR('%QUOTES'!CB324/'%QUOTES'!CB323-1,0)</f>
        <v>1.0583312562556957E-2</v>
      </c>
      <c r="CC324" s="78">
        <f>IFERROR('%QUOTES'!CC324/'%QUOTES'!CC323-1,0)</f>
        <v>9.1618308781087343E-3</v>
      </c>
      <c r="CD324" s="78">
        <f>IFERROR('%QUOTES'!CD324/'%QUOTES'!CD323-1,0)</f>
        <v>5.8251798239579156E-3</v>
      </c>
      <c r="CE324" s="78">
        <f>IFERROR('%QUOTES'!CE324/'%QUOTES'!CE323-1,0)</f>
        <v>9.4011493524075451E-3</v>
      </c>
      <c r="CF324" s="78">
        <f>IFERROR('%QUOTES'!CF324/'%QUOTES'!CF323-1,0)</f>
        <v>4.6339919053839385E-3</v>
      </c>
      <c r="CG324" s="78">
        <f>IFERROR('%QUOTES'!CG324/'%QUOTES'!CG323-1,0)</f>
        <v>7.2651317152907513E-3</v>
      </c>
      <c r="CH324" s="78">
        <f>IFERROR('%QUOTES'!CH324/'%QUOTES'!CH323-1,0)</f>
        <v>6.4400836360187785E-3</v>
      </c>
      <c r="CI324" s="78">
        <f>IFERROR('%QUOTES'!CI324/'%QUOTES'!CI323-1,0)</f>
        <v>3.8993620666203377E-3</v>
      </c>
      <c r="CJ324" s="78">
        <f>IFERROR('%QUOTES'!CJ324/'%QUOTES'!CJ323-1,0)</f>
        <v>6.4231429334848933E-4</v>
      </c>
      <c r="CK324" s="78">
        <f>IFERROR('%QUOTES'!CK324/'%QUOTES'!CK323-1,0)</f>
        <v>1.4289080223062189E-2</v>
      </c>
      <c r="CL324" s="78">
        <f>IFERROR('%QUOTES'!CL324/'%QUOTES'!CL323-1,0)</f>
        <v>5.499541704858002E-3</v>
      </c>
      <c r="CM324" s="78">
        <f>IFERROR('%QUOTES'!CM324/'%QUOTES'!CM323-1,0)</f>
        <v>9.7103918228279351E-2</v>
      </c>
      <c r="CN324" s="78">
        <f>IFERROR('%QUOTES'!CN324/'%QUOTES'!CN323-1,0)</f>
        <v>8.1047381546135444E-3</v>
      </c>
      <c r="CO324" s="78">
        <f>IFERROR('%QUOTES'!CO324/'%QUOTES'!CO323-1,0)</f>
        <v>6.6115699747284484E-3</v>
      </c>
      <c r="CP324" s="78">
        <f>IFERROR('%QUOTES'!CP324/'%QUOTES'!CP323-1,0)</f>
        <v>4.06364621426758E-3</v>
      </c>
      <c r="CQ324" s="78">
        <f>IFERROR('%QUOTES'!CQ324/'%QUOTES'!CQ323-1,0)</f>
        <v>2.671430810541553E-3</v>
      </c>
      <c r="CR324" s="78">
        <f>IFERROR('%QUOTES'!CR324/'%QUOTES'!CR323-1,0)</f>
        <v>3.3099904519414469E-2</v>
      </c>
      <c r="CS324" s="78">
        <f>IFERROR('%QUOTES'!CS324/'%QUOTES'!CS323-1,0)</f>
        <v>1.0337519317042076E-2</v>
      </c>
      <c r="CT324" s="78">
        <f>IFERROR('%QUOTES'!CT324/'%QUOTES'!CT323-1,0)</f>
        <v>2.7176596518540874E-2</v>
      </c>
      <c r="CU324" s="78">
        <f>IFERROR('%QUOTES'!CU324/'%QUOTES'!CU323-1,0)</f>
        <v>-8.8182833627278301E-3</v>
      </c>
      <c r="CV324" s="78">
        <f>IFERROR('%QUOTES'!CV324/'%QUOTES'!CV323-1,0)</f>
        <v>-9.8214285714285809E-2</v>
      </c>
      <c r="CW324" s="78">
        <f>IFERROR('%QUOTES'!CW324/'%QUOTES'!CW323-1,0)</f>
        <v>9.3994778067885143E-2</v>
      </c>
      <c r="CX324" s="78">
        <f>IFERROR('%QUOTES'!CX324/'%QUOTES'!CX323-1,0)</f>
        <v>-9.4867256637168107E-2</v>
      </c>
      <c r="CY324" s="78">
        <f>IFERROR('%QUOTES'!CY324/'%QUOTES'!CY323-1,0)</f>
        <v>6.5665728580361904E-3</v>
      </c>
      <c r="CZ324" s="78">
        <f>IFERROR('%QUOTES'!CZ324/'%QUOTES'!CZ323-1,0)</f>
        <v>-6.28027423009625E-3</v>
      </c>
      <c r="DA324" s="78">
        <f>IFERROR('%QUOTES'!DA324/'%QUOTES'!DA323-1,0)</f>
        <v>1.3242454959058181E-2</v>
      </c>
      <c r="DB324" s="78">
        <f>IFERROR('%QUOTES'!DB324/'%QUOTES'!DB323-1,0)</f>
        <v>1.5753452810098878E-2</v>
      </c>
      <c r="DC324" s="78">
        <f>IFERROR('%QUOTES'!DC324/'%QUOTES'!DC323-1,0)</f>
        <v>1.2269332142887723E-2</v>
      </c>
      <c r="DD324" s="78">
        <f>IFERROR('%QUOTES'!DD324/'%QUOTES'!DD323-1,0)</f>
        <v>2.9651345943875196E-3</v>
      </c>
      <c r="DE324" s="78">
        <f>IFERROR('%QUOTES'!DE324/'%QUOTES'!DE323-1,0)</f>
        <v>1.1529860393506119E-2</v>
      </c>
      <c r="DF324" s="78">
        <f>IFERROR('%QUOTES'!DF324/'%QUOTES'!DF323-1,0)</f>
        <v>8.1238353195536295E-3</v>
      </c>
      <c r="DG324" s="78">
        <f>IFERROR('%QUOTES'!DG324/'%QUOTES'!DG323-1,0)</f>
        <v>4.0899503359625999E-3</v>
      </c>
      <c r="DH324" s="78">
        <f>IFERROR('%QUOTES'!DH324/'%QUOTES'!DH323-1,0)</f>
        <v>6.3837779340509826E-3</v>
      </c>
      <c r="DI324" s="78">
        <f>IFERROR('%QUOTES'!DI324/'%QUOTES'!DI323-1,0)</f>
        <v>4.7796534799461998E-2</v>
      </c>
      <c r="DJ324" s="78">
        <f>IFERROR('%QUOTES'!DJ324/'%QUOTES'!DJ323-1,0)</f>
        <v>7.770762506071005E-3</v>
      </c>
      <c r="DK324" s="78">
        <f>IFERROR('%QUOTES'!DK324/'%QUOTES'!DK323-1,0)</f>
        <v>1.1699288462962976E-2</v>
      </c>
      <c r="DL324" s="78">
        <f>IFERROR('%QUOTES'!DL324/'%QUOTES'!DL323-1,0)</f>
        <v>1.1820682578018493E-2</v>
      </c>
      <c r="DM324" s="78">
        <f>IFERROR('%QUOTES'!DM324/'%QUOTES'!DM323-1,0)</f>
        <v>1.3006756537048192E-2</v>
      </c>
      <c r="DN324" s="78">
        <f>IFERROR('%QUOTES'!DN324/'%QUOTES'!DN323-1,0)</f>
        <v>3.0735120683569317E-3</v>
      </c>
      <c r="DO324" s="78">
        <f>IFERROR('%QUOTES'!DO324/'%QUOTES'!DO323-1,0)</f>
        <v>1.2840267407300043E-2</v>
      </c>
      <c r="DP324" s="78">
        <f>IFERROR('%QUOTES'!DP324/'%QUOTES'!DP323-1,0)</f>
        <v>3.2131560157087069E-3</v>
      </c>
      <c r="DQ324" s="78">
        <f>IFERROR('%QUOTES'!DQ324/'%QUOTES'!DQ323-1,0)</f>
        <v>6.2080451129533643E-3</v>
      </c>
      <c r="DR324" s="78">
        <f>IFERROR('%QUOTES'!DR324/'%QUOTES'!DR323-1,0)</f>
        <v>3.0235234222228957E-3</v>
      </c>
      <c r="DS324" s="78">
        <f>IFERROR('%QUOTES'!DS324/'%QUOTES'!DS323-1,0)</f>
        <v>2.943564435203605E-3</v>
      </c>
      <c r="DT324" s="78">
        <f>IFERROR('%QUOTES'!DT324/'%QUOTES'!DT323-1,0)</f>
        <v>4.8287533465887211E-3</v>
      </c>
      <c r="DU324" s="78">
        <f>IFERROR('%QUOTES'!DU324/'%QUOTES'!DU323-1,0)</f>
        <v>2.7614358538583517E-3</v>
      </c>
      <c r="DV324" s="78">
        <f>IFERROR('%QUOTES'!DV324/'%QUOTES'!DV323-1,0)</f>
        <v>7.4917119248472108E-3</v>
      </c>
      <c r="DW324" s="78">
        <f>IFERROR('%QUOTES'!DW324/'%QUOTES'!DW323-1,0)</f>
        <v>-2.206509267431489E-3</v>
      </c>
      <c r="DX324" s="78">
        <f>IFERROR('%QUOTES'!DX324/'%QUOTES'!DX323-1,0)</f>
        <v>2.7221466070386224E-3</v>
      </c>
      <c r="DY324" s="78">
        <f>IFERROR('%QUOTES'!DY324/'%QUOTES'!DY323-1,0)</f>
        <v>5.0567936265470959E-3</v>
      </c>
      <c r="DZ324" s="78">
        <f>IFERROR('%QUOTES'!DZ324/'%QUOTES'!DZ323-1,0)</f>
        <v>4.5625855513309332E-4</v>
      </c>
      <c r="EA324" s="78">
        <f>IFERROR('%QUOTES'!EA324/'%QUOTES'!EA323-1,0)</f>
        <v>2.6658769351821654E-3</v>
      </c>
      <c r="EB324" s="78">
        <f>IFERROR('%QUOTES'!EB324/'%QUOTES'!EB323-1,0)</f>
        <v>8.6357944732284864E-4</v>
      </c>
      <c r="EC324" s="78">
        <f>IFERROR('%QUOTES'!EC324/'%QUOTES'!EC323-1,0)</f>
        <v>1.9583019151854231E-3</v>
      </c>
      <c r="ED324" s="78">
        <f>IFERROR('%QUOTES'!ED324/'%QUOTES'!ED323-1,0)</f>
        <v>3.2994590193793361E-3</v>
      </c>
      <c r="EE324" s="78">
        <f>IFERROR('%QUOTES'!EE324/'%QUOTES'!EE323-1,0)</f>
        <v>-2.6857656034477984E-3</v>
      </c>
      <c r="EF324" s="78">
        <f>IFERROR('%QUOTES'!EF324/'%QUOTES'!EF323-1,0)</f>
        <v>1.0977314306623853E-3</v>
      </c>
      <c r="EG324" s="78">
        <f>IFERROR('%QUOTES'!EG324/'%QUOTES'!EG323-1,0)</f>
        <v>2.0420744393927492E-3</v>
      </c>
      <c r="EH324" s="78">
        <f>IFERROR('%QUOTES'!EH324/'%QUOTES'!EH323-1,0)</f>
        <v>5.7382254306284075E-3</v>
      </c>
      <c r="EI324" s="78">
        <f>IFERROR('%QUOTES'!EI324/'%QUOTES'!EI323-1,0)</f>
        <v>7.7922510822510116E-3</v>
      </c>
      <c r="EJ324" s="78">
        <f>IFERROR('%QUOTES'!EJ324/'%QUOTES'!EJ323-1,0)</f>
        <v>6.4131699496106087E-3</v>
      </c>
      <c r="EK324" s="78">
        <f>IFERROR('%QUOTES'!EK324/'%QUOTES'!EK323-1,0)</f>
        <v>6.9787234042553159E-3</v>
      </c>
      <c r="EL324" s="78">
        <f>IFERROR('%QUOTES'!EL324/'%QUOTES'!EL323-1,0)</f>
        <v>9.9067599067597101E-3</v>
      </c>
      <c r="EM324" s="78">
        <f>IFERROR('%QUOTES'!EM324/'%QUOTES'!EM323-1,0)</f>
        <v>1.2451958906586347E-2</v>
      </c>
      <c r="EN324" s="78">
        <f>IFERROR('%QUOTES'!EN324/'%QUOTES'!EN323-1,0)</f>
        <v>8.7677486073993727E-3</v>
      </c>
      <c r="EO324" s="78">
        <f>IFERROR('%QUOTES'!EO324/'%QUOTES'!EO323-1,0)</f>
        <v>5.9512645903732064E-3</v>
      </c>
      <c r="EP324" s="78">
        <f>IFERROR('%QUOTES'!EP324/'%QUOTES'!EP323-1,0)</f>
        <v>3.1907282881142862E-3</v>
      </c>
      <c r="EQ324" s="78">
        <f>IFERROR('%QUOTES'!EQ324/'%QUOTES'!EQ323-1,0)</f>
        <v>5.4671169877329451E-3</v>
      </c>
      <c r="ER324" s="78">
        <f>IFERROR('%QUOTES'!ER324/'%QUOTES'!ER323-1,0)</f>
        <v>4.2373235211390359E-3</v>
      </c>
      <c r="ES324" s="78">
        <f>IFERROR('%QUOTES'!ES324/'%QUOTES'!ES323-1,0)</f>
        <v>8.8002053388089863E-3</v>
      </c>
      <c r="ET324" s="78">
        <f>IFERROR('%QUOTES'!ET324/'%QUOTES'!ET323-1,0)</f>
        <v>-4.509090909090907E-2</v>
      </c>
      <c r="EU324" s="78">
        <f>IFERROR('%QUOTES'!EU324/'%QUOTES'!EU323-1,0)</f>
        <v>-6.9956185567009443E-3</v>
      </c>
      <c r="EV324" s="78">
        <f>IFERROR('%QUOTES'!EV324/'%QUOTES'!EV323-1,0)</f>
        <v>-2.859292701279148E-2</v>
      </c>
      <c r="EW324" s="78">
        <f>IFERROR('%QUOTES'!EW324/'%QUOTES'!EW323-1,0)</f>
        <v>-1.9792016765918019E-2</v>
      </c>
      <c r="EX324" s="78">
        <f>IFERROR('%QUOTES'!EX324/'%QUOTES'!EX323-1,0)</f>
        <v>-1.2788552314767609E-2</v>
      </c>
      <c r="EY324" s="78">
        <f>IFERROR('%QUOTES'!EY324/'%QUOTES'!EY323-1,0)</f>
        <v>-2.0100573578586745E-2</v>
      </c>
      <c r="EZ324" s="78">
        <f>IFERROR('%QUOTES'!EZ324/'%QUOTES'!EZ323-1,0)</f>
        <v>-8.3102795746209379E-3</v>
      </c>
      <c r="FA324" s="78">
        <f>IFERROR('%QUOTES'!FA324/'%QUOTES'!FA323-1,0)</f>
        <v>-1.0445299615173154E-2</v>
      </c>
      <c r="FB324" s="78">
        <f>IFERROR('%QUOTES'!FB324/'%QUOTES'!FB323-1,0)</f>
        <v>-5.2745578653428105E-3</v>
      </c>
      <c r="FC324" s="78">
        <f>IFERROR('%QUOTES'!FC324/'%QUOTES'!FC323-1,0)</f>
        <v>-3.7802671370968932E-3</v>
      </c>
      <c r="FD324" s="78">
        <f>IFERROR('%QUOTES'!FD324/'%QUOTES'!FD323-1,0)</f>
        <v>-1.3933547695605619E-2</v>
      </c>
      <c r="FE324" s="78">
        <f>IFERROR('%QUOTES'!FE324/'%QUOTES'!FE323-1,0)</f>
        <v>-1.9289389883787367E-2</v>
      </c>
      <c r="FF324" s="78">
        <f>IFERROR('%QUOTES'!FF324/'%QUOTES'!FF323-1,0)</f>
        <v>-2.083333333333337E-2</v>
      </c>
      <c r="FG324" s="78">
        <f>IFERROR('%QUOTES'!FG324/'%QUOTES'!FG323-1,0)</f>
        <v>-1.411589895988119E-2</v>
      </c>
      <c r="FH324" s="78">
        <f>IFERROR('%QUOTES'!FH324/'%QUOTES'!FH323-1,0)</f>
        <v>-2.2966793033388333E-2</v>
      </c>
    </row>
    <row r="325" spans="1:164">
      <c r="A325" s="76">
        <v>43570</v>
      </c>
      <c r="B325" s="78">
        <f>IFERROR('%QUOTES'!B325/'%QUOTES'!B324-1,0)</f>
        <v>2.0360965677719278E-3</v>
      </c>
      <c r="C325" s="78">
        <f>IFERROR('%QUOTES'!C325/'%QUOTES'!C324-1,0)</f>
        <v>1.6277265328268342E-3</v>
      </c>
      <c r="D325" s="78">
        <f>IFERROR('%QUOTES'!D325/'%QUOTES'!D324-1,0)</f>
        <v>8.4674005080431769E-4</v>
      </c>
      <c r="E325" s="78">
        <f>IFERROR('%QUOTES'!E325/'%QUOTES'!E324-1,0)</f>
        <v>-2.2522971958425231E-3</v>
      </c>
      <c r="F325" s="78">
        <f>IFERROR('%QUOTES'!F325/'%QUOTES'!F324-1,0)</f>
        <v>-1.8874330957082686E-3</v>
      </c>
      <c r="G325" s="78">
        <f>IFERROR('%QUOTES'!G325/'%QUOTES'!G324-1,0)</f>
        <v>-1.1808117863318923E-2</v>
      </c>
      <c r="H325" s="78">
        <f>IFERROR('%QUOTES'!H325/'%QUOTES'!H324-1,0)</f>
        <v>-7.9339892097747278E-3</v>
      </c>
      <c r="I325" s="78">
        <f>IFERROR('%QUOTES'!I325/'%QUOTES'!I324-1,0)</f>
        <v>-4.8528812601493776E-3</v>
      </c>
      <c r="J325" s="78">
        <f>IFERROR('%QUOTES'!J325/'%QUOTES'!J324-1,0)</f>
        <v>-1.0829053385351672E-3</v>
      </c>
      <c r="K325" s="78">
        <f>IFERROR('%QUOTES'!K325/'%QUOTES'!K324-1,0)</f>
        <v>-5.0336527568994871E-3</v>
      </c>
      <c r="L325" s="78">
        <f>IFERROR('%QUOTES'!L325/'%QUOTES'!L324-1,0)</f>
        <v>-2.4899470124510881E-3</v>
      </c>
      <c r="M325" s="78">
        <f>IFERROR('%QUOTES'!M325/'%QUOTES'!M324-1,0)</f>
        <v>-2.1582733812950394E-3</v>
      </c>
      <c r="N325" s="78">
        <f>IFERROR('%QUOTES'!N325/'%QUOTES'!N324-1,0)</f>
        <v>-5.1292639143439067E-2</v>
      </c>
      <c r="O325" s="78">
        <f>IFERROR('%QUOTES'!O325/'%QUOTES'!O324-1,0)</f>
        <v>-1.3375535932339089E-2</v>
      </c>
      <c r="P325" s="78">
        <f>IFERROR('%QUOTES'!P325/'%QUOTES'!P324-1,0)</f>
        <v>-1.85500235735927E-2</v>
      </c>
      <c r="Q325" s="78">
        <f>IFERROR('%QUOTES'!Q325/'%QUOTES'!Q324-1,0)</f>
        <v>-6.0682175997021082E-3</v>
      </c>
      <c r="R325" s="78">
        <f>IFERROR('%QUOTES'!R325/'%QUOTES'!R324-1,0)</f>
        <v>-8.6635806621665479E-3</v>
      </c>
      <c r="S325" s="78">
        <f>IFERROR('%QUOTES'!S325/'%QUOTES'!S324-1,0)</f>
        <v>-1.3172100773653606E-2</v>
      </c>
      <c r="T325" s="78">
        <f>IFERROR('%QUOTES'!T325/'%QUOTES'!T324-1,0)</f>
        <v>-5.5420285033249694E-3</v>
      </c>
      <c r="U325" s="78">
        <f>IFERROR('%QUOTES'!U325/'%QUOTES'!U324-1,0)</f>
        <v>-1.3695576701940326E-2</v>
      </c>
      <c r="V325" s="78">
        <f>IFERROR('%QUOTES'!V325/'%QUOTES'!V324-1,0)</f>
        <v>-9.7560975609756184E-3</v>
      </c>
      <c r="W325" s="78">
        <f>IFERROR('%QUOTES'!W325/'%QUOTES'!W324-1,0)</f>
        <v>-1.9038499999999958E-2</v>
      </c>
      <c r="X325" s="78">
        <f>IFERROR('%QUOTES'!X325/'%QUOTES'!X324-1,0)</f>
        <v>-1.6593727206418718E-2</v>
      </c>
      <c r="Y325" s="78">
        <f>IFERROR('%QUOTES'!Y325/'%QUOTES'!Y324-1,0)</f>
        <v>-4.3087971274685666E-3</v>
      </c>
      <c r="Z325" s="78">
        <f>IFERROR('%QUOTES'!Z325/'%QUOTES'!Z324-1,0)</f>
        <v>-1.4540302496813373E-2</v>
      </c>
      <c r="AA325" s="78">
        <f>IFERROR('%QUOTES'!AA325/'%QUOTES'!AA324-1,0)</f>
        <v>-6.7831930529509421E-3</v>
      </c>
      <c r="AB325" s="78">
        <f>IFERROR('%QUOTES'!AB325/'%QUOTES'!AB324-1,0)</f>
        <v>-6.5835646974737871E-3</v>
      </c>
      <c r="AC325" s="78">
        <f>IFERROR('%QUOTES'!AC325/'%QUOTES'!AC324-1,0)</f>
        <v>-9.9055517161944495E-3</v>
      </c>
      <c r="AD325" s="78">
        <f>IFERROR('%QUOTES'!AD325/'%QUOTES'!AD324-1,0)</f>
        <v>-6.2638174747168263E-3</v>
      </c>
      <c r="AE325" s="78">
        <f>IFERROR('%QUOTES'!AE325/'%QUOTES'!AE324-1,0)</f>
        <v>-1.7175743294550738E-4</v>
      </c>
      <c r="AF325" s="78">
        <f>IFERROR('%QUOTES'!AF325/'%QUOTES'!AF324-1,0)</f>
        <v>-7.7133815756580404E-5</v>
      </c>
      <c r="AG325" s="78">
        <f>IFERROR('%QUOTES'!AG325/'%QUOTES'!AG324-1,0)</f>
        <v>-4.7508143000085656E-4</v>
      </c>
      <c r="AH325" s="78">
        <f>IFERROR('%QUOTES'!AH325/'%QUOTES'!AH324-1,0)</f>
        <v>-7.8326372802250965E-4</v>
      </c>
      <c r="AI325" s="78">
        <f>IFERROR('%QUOTES'!AI325/'%QUOTES'!AI324-1,0)</f>
        <v>-1.4035438596491367E-3</v>
      </c>
      <c r="AJ325" s="78">
        <f>IFERROR('%QUOTES'!AJ325/'%QUOTES'!AJ324-1,0)</f>
        <v>-1.0331817455699888E-4</v>
      </c>
      <c r="AK325" s="78">
        <f>IFERROR('%QUOTES'!AK325/'%QUOTES'!AK324-1,0)</f>
        <v>-4.6236360273719246E-3</v>
      </c>
      <c r="AL325" s="78">
        <f>IFERROR('%QUOTES'!AL325/'%QUOTES'!AL324-1,0)</f>
        <v>-1.2399923690821213E-3</v>
      </c>
      <c r="AM325" s="78">
        <f>IFERROR('%QUOTES'!AM325/'%QUOTES'!AM324-1,0)</f>
        <v>-8.7395561744385564E-4</v>
      </c>
      <c r="AN325" s="78">
        <f>IFERROR('%QUOTES'!AN325/'%QUOTES'!AN324-1,0)</f>
        <v>-3.480763380859786E-4</v>
      </c>
      <c r="AO325" s="78">
        <f>IFERROR('%QUOTES'!AO325/'%QUOTES'!AO324-1,0)</f>
        <v>-2.1447184986593815E-3</v>
      </c>
      <c r="AP325" s="78">
        <f>IFERROR('%QUOTES'!AP325/'%QUOTES'!AP324-1,0)</f>
        <v>-2.4837600305693819E-3</v>
      </c>
      <c r="AQ325" s="78">
        <f>IFERROR('%QUOTES'!AQ325/'%QUOTES'!AQ324-1,0)</f>
        <v>-1.562957174116919E-3</v>
      </c>
      <c r="AR325" s="78">
        <f>IFERROR('%QUOTES'!AR325/'%QUOTES'!AR324-1,0)</f>
        <v>-2.1864212995639232E-3</v>
      </c>
      <c r="AS325" s="78">
        <f>IFERROR('%QUOTES'!AS325/'%QUOTES'!AS324-1,0)</f>
        <v>-7.5353795258223943E-3</v>
      </c>
      <c r="AT325" s="78">
        <f>IFERROR('%QUOTES'!AT325/'%QUOTES'!AT324-1,0)</f>
        <v>1.1744320595770574E-2</v>
      </c>
      <c r="AU325" s="78">
        <f>IFERROR('%QUOTES'!AU325/'%QUOTES'!AU324-1,0)</f>
        <v>-8.1762683905578504E-3</v>
      </c>
      <c r="AV325" s="78">
        <f>IFERROR('%QUOTES'!AV325/'%QUOTES'!AV324-1,0)</f>
        <v>1.7263857773482272E-2</v>
      </c>
      <c r="AW325" s="78">
        <f>IFERROR('%QUOTES'!AW325/'%QUOTES'!AW324-1,0)</f>
        <v>-4.2873216879226739E-3</v>
      </c>
      <c r="AX325" s="78">
        <f>IFERROR('%QUOTES'!AX325/'%QUOTES'!AX324-1,0)</f>
        <v>-2.8758360599276722E-2</v>
      </c>
      <c r="AY325" s="78">
        <f>IFERROR('%QUOTES'!AY325/'%QUOTES'!AY324-1,0)</f>
        <v>5.9819349164906832E-3</v>
      </c>
      <c r="AZ325" s="78">
        <f>IFERROR('%QUOTES'!AZ325/'%QUOTES'!AZ324-1,0)</f>
        <v>-5.2205497612578533E-4</v>
      </c>
      <c r="BA325" s="78">
        <f>IFERROR('%QUOTES'!BA325/'%QUOTES'!BA324-1,0)</f>
        <v>-8.898820714153044E-3</v>
      </c>
      <c r="BB325" s="78">
        <f>IFERROR('%QUOTES'!BB325/'%QUOTES'!BB324-1,0)</f>
        <v>-3.4168186566749803E-3</v>
      </c>
      <c r="BC325" s="78">
        <f>IFERROR('%QUOTES'!BC325/'%QUOTES'!BC324-1,0)</f>
        <v>4.0084623985852108E-3</v>
      </c>
      <c r="BD325" s="78">
        <f>IFERROR('%QUOTES'!BD325/'%QUOTES'!BD324-1,0)</f>
        <v>0</v>
      </c>
      <c r="BE325" s="78">
        <f>IFERROR('%QUOTES'!BE325/'%QUOTES'!BE324-1,0)</f>
        <v>2.5402787844206465E-3</v>
      </c>
      <c r="BF325" s="78">
        <f>IFERROR('%QUOTES'!BF325/'%QUOTES'!BF324-1,0)</f>
        <v>5.7843923142830711E-3</v>
      </c>
      <c r="BG325" s="78">
        <f>IFERROR('%QUOTES'!BG325/'%QUOTES'!BG324-1,0)</f>
        <v>-7.8159353966158474E-3</v>
      </c>
      <c r="BH325" s="78">
        <f>IFERROR('%QUOTES'!BH325/'%QUOTES'!BH324-1,0)</f>
        <v>-3.9056113502289325E-4</v>
      </c>
      <c r="BI325" s="78">
        <f>IFERROR('%QUOTES'!BI325/'%QUOTES'!BI324-1,0)</f>
        <v>5.538264161168982E-4</v>
      </c>
      <c r="BJ325" s="78">
        <f>IFERROR('%QUOTES'!BJ325/'%QUOTES'!BJ324-1,0)</f>
        <v>-8.819684578350806E-3</v>
      </c>
      <c r="BK325" s="78">
        <f>IFERROR('%QUOTES'!BK325/'%QUOTES'!BK324-1,0)</f>
        <v>-5.0279035954714502E-4</v>
      </c>
      <c r="BL325" s="78">
        <f>IFERROR('%QUOTES'!BL325/'%QUOTES'!BL324-1,0)</f>
        <v>0</v>
      </c>
      <c r="BM325" s="78">
        <f>IFERROR('%QUOTES'!BM325/'%QUOTES'!BM324-1,0)</f>
        <v>-7.1987355913006867E-3</v>
      </c>
      <c r="BN325" s="78">
        <f>IFERROR('%QUOTES'!BN325/'%QUOTES'!BN324-1,0)</f>
        <v>-1.0524102569626659E-2</v>
      </c>
      <c r="BO325" s="78">
        <f>IFERROR('%QUOTES'!BO325/'%QUOTES'!BO324-1,0)</f>
        <v>7.2780203784561515E-4</v>
      </c>
      <c r="BP325" s="78">
        <f>IFERROR('%QUOTES'!BP325/'%QUOTES'!BP324-1,0)</f>
        <v>-3.8796464705849187E-3</v>
      </c>
      <c r="BQ325" s="78">
        <f>IFERROR('%QUOTES'!BQ325/'%QUOTES'!BQ324-1,0)</f>
        <v>-7.769511130510609E-3</v>
      </c>
      <c r="BR325" s="78">
        <f>IFERROR('%QUOTES'!BR325/'%QUOTES'!BR324-1,0)</f>
        <v>-4.872078399955182E-3</v>
      </c>
      <c r="BS325" s="78">
        <f>IFERROR('%QUOTES'!BS325/'%QUOTES'!BS324-1,0)</f>
        <v>-7.4288843704832797E-3</v>
      </c>
      <c r="BT325" s="78">
        <f>IFERROR('%QUOTES'!BT325/'%QUOTES'!BT324-1,0)</f>
        <v>-4.5642401251055897E-4</v>
      </c>
      <c r="BU325" s="78">
        <f>IFERROR('%QUOTES'!BU325/'%QUOTES'!BU324-1,0)</f>
        <v>4.4696463035496237E-3</v>
      </c>
      <c r="BV325" s="78">
        <f>IFERROR('%QUOTES'!BV325/'%QUOTES'!BV324-1,0)</f>
        <v>-1.353276223148292E-3</v>
      </c>
      <c r="BW325" s="78">
        <f>IFERROR('%QUOTES'!BW325/'%QUOTES'!BW324-1,0)</f>
        <v>-3.4297816002081261E-3</v>
      </c>
      <c r="BX325" s="78">
        <f>IFERROR('%QUOTES'!BX325/'%QUOTES'!BX324-1,0)</f>
        <v>-1.6716242492960109E-3</v>
      </c>
      <c r="BY325" s="78">
        <f>IFERROR('%QUOTES'!BY325/'%QUOTES'!BY324-1,0)</f>
        <v>-4.8698053529161456E-4</v>
      </c>
      <c r="BZ325" s="78">
        <f>IFERROR('%QUOTES'!BZ325/'%QUOTES'!BZ324-1,0)</f>
        <v>1.0464942599266447E-3</v>
      </c>
      <c r="CA325" s="78">
        <f>IFERROR('%QUOTES'!CA325/'%QUOTES'!CA324-1,0)</f>
        <v>-6.7149571932190177E-4</v>
      </c>
      <c r="CB325" s="78">
        <f>IFERROR('%QUOTES'!CB325/'%QUOTES'!CB324-1,0)</f>
        <v>1.2177301213411873E-3</v>
      </c>
      <c r="CC325" s="78">
        <f>IFERROR('%QUOTES'!CC325/'%QUOTES'!CC324-1,0)</f>
        <v>-1.793359092206237E-3</v>
      </c>
      <c r="CD325" s="78">
        <f>IFERROR('%QUOTES'!CD325/'%QUOTES'!CD324-1,0)</f>
        <v>-3.7364905714987184E-4</v>
      </c>
      <c r="CE325" s="78">
        <f>IFERROR('%QUOTES'!CE325/'%QUOTES'!CE324-1,0)</f>
        <v>1.0348395998620585E-3</v>
      </c>
      <c r="CF325" s="78">
        <f>IFERROR('%QUOTES'!CF325/'%QUOTES'!CF324-1,0)</f>
        <v>-5.1552978585714948E-3</v>
      </c>
      <c r="CG325" s="78">
        <f>IFERROR('%QUOTES'!CG325/'%QUOTES'!CG324-1,0)</f>
        <v>2.6646299444113009E-3</v>
      </c>
      <c r="CH325" s="78">
        <f>IFERROR('%QUOTES'!CH325/'%QUOTES'!CH324-1,0)</f>
        <v>2.3705415614472258E-4</v>
      </c>
      <c r="CI325" s="78">
        <f>IFERROR('%QUOTES'!CI325/'%QUOTES'!CI324-1,0)</f>
        <v>1.4124646892654802E-3</v>
      </c>
      <c r="CJ325" s="78">
        <f>IFERROR('%QUOTES'!CJ325/'%QUOTES'!CJ324-1,0)</f>
        <v>-1.2837184012499669E-3</v>
      </c>
      <c r="CK325" s="78">
        <f>IFERROR('%QUOTES'!CK325/'%QUOTES'!CK324-1,0)</f>
        <v>-3.991594270955745E-3</v>
      </c>
      <c r="CL325" s="78">
        <f>IFERROR('%QUOTES'!CL325/'%QUOTES'!CL324-1,0)</f>
        <v>0</v>
      </c>
      <c r="CM325" s="78">
        <f>IFERROR('%QUOTES'!CM325/'%QUOTES'!CM324-1,0)</f>
        <v>-3.5714285714285809E-2</v>
      </c>
      <c r="CN325" s="78">
        <f>IFERROR('%QUOTES'!CN325/'%QUOTES'!CN324-1,0)</f>
        <v>-1.3605442176870874E-2</v>
      </c>
      <c r="CO325" s="78">
        <f>IFERROR('%QUOTES'!CO325/'%QUOTES'!CO324-1,0)</f>
        <v>-9.8522163443262034E-3</v>
      </c>
      <c r="CP325" s="78">
        <f>IFERROR('%QUOTES'!CP325/'%QUOTES'!CP324-1,0)</f>
        <v>-6.3443667981704088E-3</v>
      </c>
      <c r="CQ325" s="78">
        <f>IFERROR('%QUOTES'!CQ325/'%QUOTES'!CQ324-1,0)</f>
        <v>-5.9205744795906012E-3</v>
      </c>
      <c r="CR325" s="78">
        <f>IFERROR('%QUOTES'!CR325/'%QUOTES'!CR324-1,0)</f>
        <v>-1.1706623897308255E-2</v>
      </c>
      <c r="CS325" s="78">
        <f>IFERROR('%QUOTES'!CS325/'%QUOTES'!CS324-1,0)</f>
        <v>-8.4260908817332947E-3</v>
      </c>
      <c r="CT325" s="78">
        <f>IFERROR('%QUOTES'!CT325/'%QUOTES'!CT324-1,0)</f>
        <v>-1.2738853503184822E-2</v>
      </c>
      <c r="CU325" s="78">
        <f>IFERROR('%QUOTES'!CU325/'%QUOTES'!CU324-1,0)</f>
        <v>1.5421114150586224E-2</v>
      </c>
      <c r="CV325" s="78">
        <f>IFERROR('%QUOTES'!CV325/'%QUOTES'!CV324-1,0)</f>
        <v>3.7128712871287162E-2</v>
      </c>
      <c r="CW325" s="78">
        <f>IFERROR('%QUOTES'!CW325/'%QUOTES'!CW324-1,0)</f>
        <v>-2.6252983293556187E-2</v>
      </c>
      <c r="CX325" s="78">
        <f>IFERROR('%QUOTES'!CX325/'%QUOTES'!CX324-1,0)</f>
        <v>2.3856081345326574E-2</v>
      </c>
      <c r="CY325" s="78">
        <f>IFERROR('%QUOTES'!CY325/'%QUOTES'!CY324-1,0)</f>
        <v>-1.1804908723358376E-2</v>
      </c>
      <c r="CZ325" s="78">
        <f>IFERROR('%QUOTES'!CZ325/'%QUOTES'!CZ324-1,0)</f>
        <v>1.2352800564412458E-2</v>
      </c>
      <c r="DA325" s="78">
        <f>IFERROR('%QUOTES'!DA325/'%QUOTES'!DA324-1,0)</f>
        <v>-5.5641952065760281E-3</v>
      </c>
      <c r="DB325" s="78">
        <f>IFERROR('%QUOTES'!DB325/'%QUOTES'!DB324-1,0)</f>
        <v>-8.0471813125745362E-3</v>
      </c>
      <c r="DC325" s="78">
        <f>IFERROR('%QUOTES'!DC325/'%QUOTES'!DC324-1,0)</f>
        <v>-8.9631034377515295E-3</v>
      </c>
      <c r="DD325" s="78">
        <f>IFERROR('%QUOTES'!DD325/'%QUOTES'!DD324-1,0)</f>
        <v>9.8548903670847565E-4</v>
      </c>
      <c r="DE325" s="78">
        <f>IFERROR('%QUOTES'!DE325/'%QUOTES'!DE324-1,0)</f>
        <v>-6.7546068601583853E-3</v>
      </c>
      <c r="DF325" s="78">
        <f>IFERROR('%QUOTES'!DF325/'%QUOTES'!DF324-1,0)</f>
        <v>-3.4969744639034017E-3</v>
      </c>
      <c r="DG325" s="78">
        <f>IFERROR('%QUOTES'!DG325/'%QUOTES'!DG324-1,0)</f>
        <v>-2.0366599370573724E-3</v>
      </c>
      <c r="DH325" s="78">
        <f>IFERROR('%QUOTES'!DH325/'%QUOTES'!DH324-1,0)</f>
        <v>9.3291048257126974E-4</v>
      </c>
      <c r="DI325" s="78">
        <f>IFERROR('%QUOTES'!DI325/'%QUOTES'!DI324-1,0)</f>
        <v>-2.4272859923145762E-2</v>
      </c>
      <c r="DJ325" s="78">
        <f>IFERROR('%QUOTES'!DJ325/'%QUOTES'!DJ324-1,0)</f>
        <v>-4.8193012048193262E-3</v>
      </c>
      <c r="DK325" s="78">
        <f>IFERROR('%QUOTES'!DK325/'%QUOTES'!DK324-1,0)</f>
        <v>-3.6417517597303606E-3</v>
      </c>
      <c r="DL325" s="78">
        <f>IFERROR('%QUOTES'!DL325/'%QUOTES'!DL324-1,0)</f>
        <v>-4.147697935913075E-3</v>
      </c>
      <c r="DM325" s="78">
        <f>IFERROR('%QUOTES'!DM325/'%QUOTES'!DM324-1,0)</f>
        <v>-5.5027846339372744E-3</v>
      </c>
      <c r="DN325" s="78">
        <f>IFERROR('%QUOTES'!DN325/'%QUOTES'!DN324-1,0)</f>
        <v>2.7849580621186476E-4</v>
      </c>
      <c r="DO325" s="78">
        <f>IFERROR('%QUOTES'!DO325/'%QUOTES'!DO324-1,0)</f>
        <v>-3.8031948225962786E-3</v>
      </c>
      <c r="DP325" s="78">
        <f>IFERROR('%QUOTES'!DP325/'%QUOTES'!DP324-1,0)</f>
        <v>5.8718504293264751E-3</v>
      </c>
      <c r="DQ325" s="78">
        <f>IFERROR('%QUOTES'!DQ325/'%QUOTES'!DQ324-1,0)</f>
        <v>2.0283806626097967E-3</v>
      </c>
      <c r="DR325" s="78">
        <f>IFERROR('%QUOTES'!DR325/'%QUOTES'!DR324-1,0)</f>
        <v>-4.0192324766573639E-3</v>
      </c>
      <c r="DS325" s="78">
        <f>IFERROR('%QUOTES'!DS325/'%QUOTES'!DS324-1,0)</f>
        <v>3.2016542155817174E-3</v>
      </c>
      <c r="DT325" s="78">
        <f>IFERROR('%QUOTES'!DT325/'%QUOTES'!DT324-1,0)</f>
        <v>2.2909476081993674E-3</v>
      </c>
      <c r="DU325" s="78">
        <f>IFERROR('%QUOTES'!DU325/'%QUOTES'!DU324-1,0)</f>
        <v>6.609342512908789E-3</v>
      </c>
      <c r="DV325" s="78">
        <f>IFERROR('%QUOTES'!DV325/'%QUOTES'!DV324-1,0)</f>
        <v>3.4356693041353026E-3</v>
      </c>
      <c r="DW325" s="78">
        <f>IFERROR('%QUOTES'!DW325/'%QUOTES'!DW324-1,0)</f>
        <v>1.1056833015108403E-3</v>
      </c>
      <c r="DX325" s="78">
        <f>IFERROR('%QUOTES'!DX325/'%QUOTES'!DX324-1,0)</f>
        <v>3.1025790188092817E-3</v>
      </c>
      <c r="DY325" s="78">
        <f>IFERROR('%QUOTES'!DY325/'%QUOTES'!DY324-1,0)</f>
        <v>2.2270208219568044E-3</v>
      </c>
      <c r="DZ325" s="78">
        <f>IFERROR('%QUOTES'!DZ325/'%QUOTES'!DZ324-1,0)</f>
        <v>5.2447705266762679E-3</v>
      </c>
      <c r="EA325" s="78">
        <f>IFERROR('%QUOTES'!EA325/'%QUOTES'!EA324-1,0)</f>
        <v>6.7948009923073371E-3</v>
      </c>
      <c r="EB325" s="78">
        <f>IFERROR('%QUOTES'!EB325/'%QUOTES'!EB324-1,0)</f>
        <v>3.6669110511882153E-3</v>
      </c>
      <c r="EC325" s="78">
        <f>IFERROR('%QUOTES'!EC325/'%QUOTES'!EC324-1,0)</f>
        <v>4.6070363509855827E-3</v>
      </c>
      <c r="ED325" s="78">
        <f>IFERROR('%QUOTES'!ED325/'%QUOTES'!ED324-1,0)</f>
        <v>3.9471193349305267E-4</v>
      </c>
      <c r="EE325" s="78">
        <f>IFERROR('%QUOTES'!EE325/'%QUOTES'!EE324-1,0)</f>
        <v>4.4883904541226372E-3</v>
      </c>
      <c r="EF325" s="78">
        <f>IFERROR('%QUOTES'!EF325/'%QUOTES'!EF324-1,0)</f>
        <v>5.8844661591934688E-3</v>
      </c>
      <c r="EG325" s="78">
        <f>IFERROR('%QUOTES'!EG325/'%QUOTES'!EG324-1,0)</f>
        <v>6.2675433537124903E-3</v>
      </c>
      <c r="EH325" s="78">
        <f>IFERROR('%QUOTES'!EH325/'%QUOTES'!EH324-1,0)</f>
        <v>1.755584814570943E-3</v>
      </c>
      <c r="EI325" s="78">
        <f>IFERROR('%QUOTES'!EI325/'%QUOTES'!EI324-1,0)</f>
        <v>-6.8728519384513298E-3</v>
      </c>
      <c r="EJ325" s="78">
        <f>IFERROR('%QUOTES'!EJ325/'%QUOTES'!EJ324-1,0)</f>
        <v>1.5930587526868933E-3</v>
      </c>
      <c r="EK325" s="78">
        <f>IFERROR('%QUOTES'!EK325/'%QUOTES'!EK324-1,0)</f>
        <v>2.3664469235971097E-3</v>
      </c>
      <c r="EL325" s="78">
        <f>IFERROR('%QUOTES'!EL325/'%QUOTES'!EL324-1,0)</f>
        <v>-1.7310963646855138E-2</v>
      </c>
      <c r="EM325" s="78">
        <f>IFERROR('%QUOTES'!EM325/'%QUOTES'!EM324-1,0)</f>
        <v>-1.5652727735852023E-3</v>
      </c>
      <c r="EN325" s="78">
        <f>IFERROR('%QUOTES'!EN325/'%QUOTES'!EN324-1,0)</f>
        <v>8.926497533474187E-3</v>
      </c>
      <c r="EO325" s="78">
        <f>IFERROR('%QUOTES'!EO325/'%QUOTES'!EO324-1,0)</f>
        <v>1.2941393973007198E-3</v>
      </c>
      <c r="EP325" s="78">
        <f>IFERROR('%QUOTES'!EP325/'%QUOTES'!EP324-1,0)</f>
        <v>7.2029558989157305E-3</v>
      </c>
      <c r="EQ325" s="78">
        <f>IFERROR('%QUOTES'!EQ325/'%QUOTES'!EQ324-1,0)</f>
        <v>-5.9171438656188124E-3</v>
      </c>
      <c r="ER325" s="78">
        <f>IFERROR('%QUOTES'!ER325/'%QUOTES'!ER324-1,0)</f>
        <v>-7.2081573978874935E-3</v>
      </c>
      <c r="ES325" s="78">
        <f>IFERROR('%QUOTES'!ES325/'%QUOTES'!ES324-1,0)</f>
        <v>2.035475488091798E-3</v>
      </c>
      <c r="ET325" s="78">
        <f>IFERROR('%QUOTES'!ET325/'%QUOTES'!ET324-1,0)</f>
        <v>-1.2947448591012933E-2</v>
      </c>
      <c r="EU325" s="78">
        <f>IFERROR('%QUOTES'!EU325/'%QUOTES'!EU324-1,0)</f>
        <v>7.4160180725235669E-4</v>
      </c>
      <c r="EV325" s="78">
        <f>IFERROR('%QUOTES'!EV325/'%QUOTES'!EV324-1,0)</f>
        <v>3.0092949651433001</v>
      </c>
      <c r="EW325" s="78">
        <f>IFERROR('%QUOTES'!EW325/'%QUOTES'!EW324-1,0)</f>
        <v>2.0534566068943771E-3</v>
      </c>
      <c r="EX325" s="78">
        <f>IFERROR('%QUOTES'!EX325/'%QUOTES'!EX324-1,0)</f>
        <v>9.4786729857831986E-4</v>
      </c>
      <c r="EY325" s="78">
        <f>IFERROR('%QUOTES'!EY325/'%QUOTES'!EY324-1,0)</f>
        <v>1.8315385286278296E-3</v>
      </c>
      <c r="EZ325" s="78">
        <f>IFERROR('%QUOTES'!EZ325/'%QUOTES'!EZ324-1,0)</f>
        <v>-6.2073244504257108E-4</v>
      </c>
      <c r="FA325" s="78">
        <f>IFERROR('%QUOTES'!FA325/'%QUOTES'!FA324-1,0)</f>
        <v>1.4815185185186319E-3</v>
      </c>
      <c r="FB325" s="78">
        <f>IFERROR('%QUOTES'!FB325/'%QUOTES'!FB324-1,0)</f>
        <v>4.6786648571846001E-3</v>
      </c>
      <c r="FC325" s="78">
        <f>IFERROR('%QUOTES'!FC325/'%QUOTES'!FC324-1,0)</f>
        <v>4.3005819453727501E-3</v>
      </c>
      <c r="FD325" s="78">
        <f>IFERROR('%QUOTES'!FD325/'%QUOTES'!FD324-1,0)</f>
        <v>3.0043478260869572</v>
      </c>
      <c r="FE325" s="78">
        <f>IFERROR('%QUOTES'!FE325/'%QUOTES'!FE324-1,0)</f>
        <v>2.0704451345756603E-3</v>
      </c>
      <c r="FF325" s="78">
        <f>IFERROR('%QUOTES'!FF325/'%QUOTES'!FF324-1,0)</f>
        <v>4.8355899419729731E-3</v>
      </c>
      <c r="FG325" s="78">
        <f>IFERROR('%QUOTES'!FG325/'%QUOTES'!FG324-1,0)</f>
        <v>6.0286360211001533E-3</v>
      </c>
      <c r="FH325" s="78">
        <f>IFERROR('%QUOTES'!FH325/'%QUOTES'!FH324-1,0)</f>
        <v>4.6242387428039322E-3</v>
      </c>
    </row>
    <row r="326" spans="1:164">
      <c r="A326" s="76">
        <v>43571</v>
      </c>
      <c r="B326" s="78">
        <f>IFERROR('%QUOTES'!B326/'%QUOTES'!B325-1,0)</f>
        <v>2.2612481201378376E-3</v>
      </c>
      <c r="C326" s="78">
        <f>IFERROR('%QUOTES'!C326/'%QUOTES'!C325-1,0)</f>
        <v>1.6251896871717353E-3</v>
      </c>
      <c r="D326" s="78">
        <f>IFERROR('%QUOTES'!D326/'%QUOTES'!D325-1,0)</f>
        <v>4.230118443316222E-3</v>
      </c>
      <c r="E326" s="78">
        <f>IFERROR('%QUOTES'!E326/'%QUOTES'!E325-1,0)</f>
        <v>7.6749435665914856E-3</v>
      </c>
      <c r="F326" s="78">
        <f>IFERROR('%QUOTES'!F326/'%QUOTES'!F325-1,0)</f>
        <v>1.73337380607268E-2</v>
      </c>
      <c r="G326" s="78">
        <f>IFERROR('%QUOTES'!G326/'%QUOTES'!G325-1,0)</f>
        <v>6.9081216036572801E-3</v>
      </c>
      <c r="H326" s="78">
        <f>IFERROR('%QUOTES'!H326/'%QUOTES'!H325-1,0)</f>
        <v>7.6775431861804133E-3</v>
      </c>
      <c r="I326" s="78">
        <f>IFERROR('%QUOTES'!I326/'%QUOTES'!I325-1,0)</f>
        <v>1.8134638000549819E-2</v>
      </c>
      <c r="J326" s="78">
        <f>IFERROR('%QUOTES'!J326/'%QUOTES'!J325-1,0)</f>
        <v>9.9117082236332976E-3</v>
      </c>
      <c r="K326" s="78">
        <f>IFERROR('%QUOTES'!K326/'%QUOTES'!K325-1,0)</f>
        <v>5.0591186032040714E-3</v>
      </c>
      <c r="L326" s="78">
        <f>IFERROR('%QUOTES'!L326/'%QUOTES'!L325-1,0)</f>
        <v>1.4040593261797074E-2</v>
      </c>
      <c r="M326" s="78">
        <f>IFERROR('%QUOTES'!M326/'%QUOTES'!M325-1,0)</f>
        <v>1.2256669069935056E-2</v>
      </c>
      <c r="N326" s="78">
        <f>IFERROR('%QUOTES'!N326/'%QUOTES'!N325-1,0)</f>
        <v>5.6027906170218245E-2</v>
      </c>
      <c r="O326" s="78">
        <f>IFERROR('%QUOTES'!O326/'%QUOTES'!O325-1,0)</f>
        <v>1.2244956625217407E-2</v>
      </c>
      <c r="P326" s="78">
        <f>IFERROR('%QUOTES'!P326/'%QUOTES'!P325-1,0)</f>
        <v>3.8238494313965088E-2</v>
      </c>
      <c r="Q326" s="78">
        <f>IFERROR('%QUOTES'!Q326/'%QUOTES'!Q325-1,0)</f>
        <v>1.2719409495817624E-2</v>
      </c>
      <c r="R326" s="78">
        <f>IFERROR('%QUOTES'!R326/'%QUOTES'!R325-1,0)</f>
        <v>1.181419304395237E-2</v>
      </c>
      <c r="S326" s="78">
        <f>IFERROR('%QUOTES'!S326/'%QUOTES'!S325-1,0)</f>
        <v>1.6849014948599361E-2</v>
      </c>
      <c r="T326" s="78">
        <f>IFERROR('%QUOTES'!T326/'%QUOTES'!T325-1,0)</f>
        <v>1.1527558915659375E-2</v>
      </c>
      <c r="U326" s="78">
        <f>IFERROR('%QUOTES'!U326/'%QUOTES'!U325-1,0)</f>
        <v>1.7300227634873711E-2</v>
      </c>
      <c r="V326" s="78">
        <f>IFERROR('%QUOTES'!V326/'%QUOTES'!V325-1,0)</f>
        <v>1.5960610837438383E-2</v>
      </c>
      <c r="W326" s="78">
        <f>IFERROR('%QUOTES'!W326/'%QUOTES'!W325-1,0)</f>
        <v>2.4112998396902396E-2</v>
      </c>
      <c r="X326" s="78">
        <f>IFERROR('%QUOTES'!X326/'%QUOTES'!X325-1,0)</f>
        <v>1.8727962173187507E-2</v>
      </c>
      <c r="Y326" s="78">
        <f>IFERROR('%QUOTES'!Y326/'%QUOTES'!Y325-1,0)</f>
        <v>1.478543094121898E-2</v>
      </c>
      <c r="Z326" s="78">
        <f>IFERROR('%QUOTES'!Z326/'%QUOTES'!Z325-1,0)</f>
        <v>1.787200785270171E-2</v>
      </c>
      <c r="AA326" s="78">
        <f>IFERROR('%QUOTES'!AA326/'%QUOTES'!AA325-1,0)</f>
        <v>1.4964334723999384E-2</v>
      </c>
      <c r="AB326" s="78">
        <f>IFERROR('%QUOTES'!AB326/'%QUOTES'!AB325-1,0)</f>
        <v>1.4437893491124232E-2</v>
      </c>
      <c r="AC326" s="78">
        <f>IFERROR('%QUOTES'!AC326/'%QUOTES'!AC325-1,0)</f>
        <v>9.7720335039555017E-3</v>
      </c>
      <c r="AD326" s="78">
        <f>IFERROR('%QUOTES'!AD326/'%QUOTES'!AD325-1,0)</f>
        <v>1.408976692954278E-2</v>
      </c>
      <c r="AE326" s="78">
        <f>IFERROR('%QUOTES'!AE326/'%QUOTES'!AE325-1,0)</f>
        <v>-1.2371150990186486E-2</v>
      </c>
      <c r="AF326" s="78">
        <f>IFERROR('%QUOTES'!AF326/'%QUOTES'!AF325-1,0)</f>
        <v>-1.3351940314397015E-2</v>
      </c>
      <c r="AG326" s="78">
        <f>IFERROR('%QUOTES'!AG326/'%QUOTES'!AG325-1,0)</f>
        <v>-1.3103347761038941E-2</v>
      </c>
      <c r="AH326" s="78">
        <f>IFERROR('%QUOTES'!AH326/'%QUOTES'!AH325-1,0)</f>
        <v>-1.2281186307813052E-2</v>
      </c>
      <c r="AI326" s="78">
        <f>IFERROR('%QUOTES'!AI326/'%QUOTES'!AI325-1,0)</f>
        <v>-3.5136332928191738E-3</v>
      </c>
      <c r="AJ326" s="78">
        <f>IFERROR('%QUOTES'!AJ326/'%QUOTES'!AJ325-1,0)</f>
        <v>-1.3956435006003187E-2</v>
      </c>
      <c r="AK326" s="78">
        <f>IFERROR('%QUOTES'!AK326/'%QUOTES'!AK325-1,0)</f>
        <v>-3.1586399108137764E-3</v>
      </c>
      <c r="AL326" s="78">
        <f>IFERROR('%QUOTES'!AL326/'%QUOTES'!AL325-1,0)</f>
        <v>-1.2609862071505828E-2</v>
      </c>
      <c r="AM326" s="78">
        <f>IFERROR('%QUOTES'!AM326/'%QUOTES'!AM325-1,0)</f>
        <v>-2.2218351994401586E-2</v>
      </c>
      <c r="AN326" s="78">
        <f>IFERROR('%QUOTES'!AN326/'%QUOTES'!AN325-1,0)</f>
        <v>-1.0999571187541579E-2</v>
      </c>
      <c r="AO326" s="78">
        <f>IFERROR('%QUOTES'!AO326/'%QUOTES'!AO325-1,0)</f>
        <v>2.7302416587726253E-2</v>
      </c>
      <c r="AP326" s="78">
        <f>IFERROR('%QUOTES'!AP326/'%QUOTES'!AP325-1,0)</f>
        <v>-1.1702738938900725E-2</v>
      </c>
      <c r="AQ326" s="78">
        <f>IFERROR('%QUOTES'!AQ326/'%QUOTES'!AQ325-1,0)</f>
        <v>-1.1584251359290754E-2</v>
      </c>
      <c r="AR326" s="78">
        <f>IFERROR('%QUOTES'!AR326/'%QUOTES'!AR325-1,0)</f>
        <v>-3.9363945298347636E-2</v>
      </c>
      <c r="AS326" s="78">
        <f>IFERROR('%QUOTES'!AS326/'%QUOTES'!AS325-1,0)</f>
        <v>-1.7592611111111101E-2</v>
      </c>
      <c r="AT326" s="78">
        <f>IFERROR('%QUOTES'!AT326/'%QUOTES'!AT325-1,0)</f>
        <v>-6.0513797535942881E-2</v>
      </c>
      <c r="AU326" s="78">
        <f>IFERROR('%QUOTES'!AU326/'%QUOTES'!AU325-1,0)</f>
        <v>-1.0696225716693264E-2</v>
      </c>
      <c r="AV326" s="78">
        <f>IFERROR('%QUOTES'!AV326/'%QUOTES'!AV325-1,0)</f>
        <v>-4.5784751184723138E-2</v>
      </c>
      <c r="AW326" s="78">
        <f>IFERROR('%QUOTES'!AW326/'%QUOTES'!AW325-1,0)</f>
        <v>-2.0650315800079588E-2</v>
      </c>
      <c r="AX326" s="78">
        <f>IFERROR('%QUOTES'!AX326/'%QUOTES'!AX325-1,0)</f>
        <v>-2.3049999182623848E-3</v>
      </c>
      <c r="AY326" s="78">
        <f>IFERROR('%QUOTES'!AY326/'%QUOTES'!AY325-1,0)</f>
        <v>-1.1043187036303248E-2</v>
      </c>
      <c r="AZ326" s="78">
        <f>IFERROR('%QUOTES'!AZ326/'%QUOTES'!AZ325-1,0)</f>
        <v>-1.8453995955449054E-2</v>
      </c>
      <c r="BA326" s="78">
        <f>IFERROR('%QUOTES'!BA326/'%QUOTES'!BA325-1,0)</f>
        <v>-1.234567928946495E-3</v>
      </c>
      <c r="BB326" s="78">
        <f>IFERROR('%QUOTES'!BB326/'%QUOTES'!BB325-1,0)</f>
        <v>-1.5111136507936607E-2</v>
      </c>
      <c r="BC326" s="78">
        <f>IFERROR('%QUOTES'!BC326/'%QUOTES'!BC325-1,0)</f>
        <v>-2.0516779871726398E-2</v>
      </c>
      <c r="BD326" s="78">
        <f>IFERROR('%QUOTES'!BD326/'%QUOTES'!BD325-1,0)</f>
        <v>-7.8876016761153522E-3</v>
      </c>
      <c r="BE326" s="78">
        <f>IFERROR('%QUOTES'!BE326/'%QUOTES'!BE325-1,0)</f>
        <v>-1.891568683999445E-2</v>
      </c>
      <c r="BF326" s="78">
        <f>IFERROR('%QUOTES'!BF326/'%QUOTES'!BF325-1,0)</f>
        <v>-4.2538424244688677E-2</v>
      </c>
      <c r="BG326" s="78">
        <f>IFERROR('%QUOTES'!BG326/'%QUOTES'!BG325-1,0)</f>
        <v>4.0450765864332494E-2</v>
      </c>
      <c r="BH326" s="78">
        <f>IFERROR('%QUOTES'!BH326/'%QUOTES'!BH325-1,0)</f>
        <v>5.0794348147882307E-3</v>
      </c>
      <c r="BI326" s="78">
        <f>IFERROR('%QUOTES'!BI326/'%QUOTES'!BI325-1,0)</f>
        <v>4.7803402562338615E-3</v>
      </c>
      <c r="BJ326" s="78">
        <f>IFERROR('%QUOTES'!BJ326/'%QUOTES'!BJ325-1,0)</f>
        <v>9.8447557743279734E-3</v>
      </c>
      <c r="BK326" s="78">
        <f>IFERROR('%QUOTES'!BK326/'%QUOTES'!BK325-1,0)</f>
        <v>1.3833074136472501E-2</v>
      </c>
      <c r="BL326" s="78">
        <f>IFERROR('%QUOTES'!BL326/'%QUOTES'!BL325-1,0)</f>
        <v>4.3194182937251746E-3</v>
      </c>
      <c r="BM326" s="78">
        <f>IFERROR('%QUOTES'!BM326/'%QUOTES'!BM325-1,0)</f>
        <v>2.4405359427194684E-2</v>
      </c>
      <c r="BN326" s="78">
        <f>IFERROR('%QUOTES'!BN326/'%QUOTES'!BN325-1,0)</f>
        <v>6.882127072322719E-3</v>
      </c>
      <c r="BO326" s="78">
        <f>IFERROR('%QUOTES'!BO326/'%QUOTES'!BO325-1,0)</f>
        <v>-1.3090909090909042E-2</v>
      </c>
      <c r="BP326" s="78">
        <f>IFERROR('%QUOTES'!BP326/'%QUOTES'!BP325-1,0)</f>
        <v>4.5438516210827284E-3</v>
      </c>
      <c r="BQ326" s="78">
        <f>IFERROR('%QUOTES'!BQ326/'%QUOTES'!BQ325-1,0)</f>
        <v>1.1393409920079645E-3</v>
      </c>
      <c r="BR326" s="78">
        <f>IFERROR('%QUOTES'!BR326/'%QUOTES'!BR325-1,0)</f>
        <v>1.4604021978319448E-3</v>
      </c>
      <c r="BS326" s="78">
        <f>IFERROR('%QUOTES'!BS326/'%QUOTES'!BS325-1,0)</f>
        <v>3.2019861214374279E-2</v>
      </c>
      <c r="BT326" s="78">
        <f>IFERROR('%QUOTES'!BT326/'%QUOTES'!BT325-1,0)</f>
        <v>2.6256164983016195E-3</v>
      </c>
      <c r="BU326" s="78">
        <f>IFERROR('%QUOTES'!BU326/'%QUOTES'!BU325-1,0)</f>
        <v>8.4951864277986733E-3</v>
      </c>
      <c r="BV326" s="78">
        <f>IFERROR('%QUOTES'!BV326/'%QUOTES'!BV325-1,0)</f>
        <v>5.251230765062731E-3</v>
      </c>
      <c r="BW326" s="78">
        <f>IFERROR('%QUOTES'!BW326/'%QUOTES'!BW325-1,0)</f>
        <v>1.1930721852259074E-2</v>
      </c>
      <c r="BX326" s="78">
        <f>IFERROR('%QUOTES'!BX326/'%QUOTES'!BX325-1,0)</f>
        <v>-5.7674651162790136E-3</v>
      </c>
      <c r="BY326" s="78">
        <f>IFERROR('%QUOTES'!BY326/'%QUOTES'!BY325-1,0)</f>
        <v>4.3852525580641011E-3</v>
      </c>
      <c r="BZ326" s="78">
        <f>IFERROR('%QUOTES'!BZ326/'%QUOTES'!BZ325-1,0)</f>
        <v>2.688172083156859E-3</v>
      </c>
      <c r="CA326" s="78">
        <f>IFERROR('%QUOTES'!CA326/'%QUOTES'!CA325-1,0)</f>
        <v>-8.3989586494026547E-4</v>
      </c>
      <c r="CB326" s="78">
        <f>IFERROR('%QUOTES'!CB326/'%QUOTES'!CB325-1,0)</f>
        <v>-2.6757722530825756E-3</v>
      </c>
      <c r="CC326" s="78">
        <f>IFERROR('%QUOTES'!CC326/'%QUOTES'!CC325-1,0)</f>
        <v>7.6353078720892142E-3</v>
      </c>
      <c r="CD326" s="78">
        <f>IFERROR('%QUOTES'!CD326/'%QUOTES'!CD325-1,0)</f>
        <v>4.6722422308660416E-3</v>
      </c>
      <c r="CE326" s="78">
        <f>IFERROR('%QUOTES'!CE326/'%QUOTES'!CE325-1,0)</f>
        <v>-2.4120951068228313E-3</v>
      </c>
      <c r="CF326" s="78">
        <f>IFERROR('%QUOTES'!CF326/'%QUOTES'!CF325-1,0)</f>
        <v>9.8186414886503037E-3</v>
      </c>
      <c r="CG326" s="78">
        <f>IFERROR('%QUOTES'!CG326/'%QUOTES'!CG325-1,0)</f>
        <v>0.95257729885098286</v>
      </c>
      <c r="CH326" s="78">
        <f>IFERROR('%QUOTES'!CH326/'%QUOTES'!CH325-1,0)</f>
        <v>-0.48394742405177471</v>
      </c>
      <c r="CI326" s="78">
        <f>IFERROR('%QUOTES'!CI326/'%QUOTES'!CI325-1,0)</f>
        <v>1.9756698527619938</v>
      </c>
      <c r="CJ326" s="78">
        <f>IFERROR('%QUOTES'!CJ326/'%QUOTES'!CJ325-1,0)</f>
        <v>-6.4267244384454969E-3</v>
      </c>
      <c r="CK326" s="78">
        <f>IFERROR('%QUOTES'!CK326/'%QUOTES'!CK325-1,0)</f>
        <v>2.4516762117716251E-2</v>
      </c>
      <c r="CL326" s="78">
        <f>IFERROR('%QUOTES'!CL326/'%QUOTES'!CL325-1,0)</f>
        <v>3.6463081130355679E-3</v>
      </c>
      <c r="CM326" s="78">
        <f>IFERROR('%QUOTES'!CM326/'%QUOTES'!CM325-1,0)</f>
        <v>1.7713365539452575E-2</v>
      </c>
      <c r="CN326" s="78">
        <f>IFERROR('%QUOTES'!CN326/'%QUOTES'!CN325-1,0)</f>
        <v>2.8840125391849547E-2</v>
      </c>
      <c r="CO326" s="78">
        <f>IFERROR('%QUOTES'!CO326/'%QUOTES'!CO325-1,0)</f>
        <v>1.8656674185046684E-2</v>
      </c>
      <c r="CP326" s="78">
        <f>IFERROR('%QUOTES'!CP326/'%QUOTES'!CP325-1,0)</f>
        <v>5.9445291036781533E-3</v>
      </c>
      <c r="CQ326" s="78">
        <f>IFERROR('%QUOTES'!CQ326/'%QUOTES'!CQ325-1,0)</f>
        <v>6.5514290320769497E-3</v>
      </c>
      <c r="CR326" s="78">
        <f>IFERROR('%QUOTES'!CR326/'%QUOTES'!CR325-1,0)</f>
        <v>5.9226305534521018E-3</v>
      </c>
      <c r="CS326" s="78">
        <f>IFERROR('%QUOTES'!CS326/'%QUOTES'!CS325-1,0)</f>
        <v>2.4278603208538474E-3</v>
      </c>
      <c r="CT326" s="78">
        <f>IFERROR('%QUOTES'!CT326/'%QUOTES'!CT325-1,0)</f>
        <v>4.2828784119106622E-3</v>
      </c>
      <c r="CU326" s="78">
        <f>IFERROR('%QUOTES'!CU326/'%QUOTES'!CU325-1,0)</f>
        <v>-2.9789717886114508E-2</v>
      </c>
      <c r="CV326" s="78">
        <f>IFERROR('%QUOTES'!CV326/'%QUOTES'!CV325-1,0)</f>
        <v>-2.0286396181384281E-2</v>
      </c>
      <c r="CW326" s="78">
        <f>IFERROR('%QUOTES'!CW326/'%QUOTES'!CW325-1,0)</f>
        <v>1.4705882352941124E-2</v>
      </c>
      <c r="CX326" s="78">
        <f>IFERROR('%QUOTES'!CX326/'%QUOTES'!CX325-1,0)</f>
        <v>-1.3368983957219305E-2</v>
      </c>
      <c r="CY326" s="78">
        <f>IFERROR('%QUOTES'!CY326/'%QUOTES'!CY325-1,0)</f>
        <v>1.1631594204073892E-2</v>
      </c>
      <c r="CZ326" s="78">
        <f>IFERROR('%QUOTES'!CZ326/'%QUOTES'!CZ325-1,0)</f>
        <v>-1.0783228672915479E-2</v>
      </c>
      <c r="DA326" s="78">
        <f>IFERROR('%QUOTES'!DA326/'%QUOTES'!DA325-1,0)</f>
        <v>6.1158362034048341E-3</v>
      </c>
      <c r="DB326" s="78">
        <f>IFERROR('%QUOTES'!DB326/'%QUOTES'!DB325-1,0)</f>
        <v>7.5224888515781352E-3</v>
      </c>
      <c r="DC326" s="78">
        <f>IFERROR('%QUOTES'!DC326/'%QUOTES'!DC325-1,0)</f>
        <v>5.6526719737082232E-4</v>
      </c>
      <c r="DD326" s="78">
        <f>IFERROR('%QUOTES'!DD326/'%QUOTES'!DD325-1,0)</f>
        <v>4.9224955716835606E-3</v>
      </c>
      <c r="DE326" s="78">
        <f>IFERROR('%QUOTES'!DE326/'%QUOTES'!DE325-1,0)</f>
        <v>5.2066411092694942E-3</v>
      </c>
      <c r="DF326" s="78">
        <f>IFERROR('%QUOTES'!DF326/'%QUOTES'!DF325-1,0)</f>
        <v>9.3073083718751004E-3</v>
      </c>
      <c r="DG326" s="78">
        <f>IFERROR('%QUOTES'!DG326/'%QUOTES'!DG325-1,0)</f>
        <v>0</v>
      </c>
      <c r="DH326" s="78">
        <f>IFERROR('%QUOTES'!DH326/'%QUOTES'!DH325-1,0)</f>
        <v>7.8284806028525722E-3</v>
      </c>
      <c r="DI326" s="78">
        <f>IFERROR('%QUOTES'!DI326/'%QUOTES'!DI325-1,0)</f>
        <v>2.2303173444066626E-2</v>
      </c>
      <c r="DJ326" s="78">
        <f>IFERROR('%QUOTES'!DJ326/'%QUOTES'!DJ325-1,0)</f>
        <v>4.1162712861082529E-3</v>
      </c>
      <c r="DK326" s="78">
        <f>IFERROR('%QUOTES'!DK326/'%QUOTES'!DK325-1,0)</f>
        <v>2.8214299997708636E-3</v>
      </c>
      <c r="DL326" s="78">
        <f>IFERROR('%QUOTES'!DL326/'%QUOTES'!DL325-1,0)</f>
        <v>5.9003610426260344E-3</v>
      </c>
      <c r="DM326" s="78">
        <f>IFERROR('%QUOTES'!DM326/'%QUOTES'!DM325-1,0)</f>
        <v>4.0241784712302664E-3</v>
      </c>
      <c r="DN326" s="78">
        <f>IFERROR('%QUOTES'!DN326/'%QUOTES'!DN325-1,0)</f>
        <v>2.5062656641605674E-3</v>
      </c>
      <c r="DO326" s="78">
        <f>IFERROR('%QUOTES'!DO326/'%QUOTES'!DO325-1,0)</f>
        <v>4.8485109481164468E-3</v>
      </c>
      <c r="DP326" s="78">
        <f>IFERROR('%QUOTES'!DP326/'%QUOTES'!DP325-1,0)</f>
        <v>1.7693260528806043E-4</v>
      </c>
      <c r="DQ326" s="78">
        <f>IFERROR('%QUOTES'!DQ326/'%QUOTES'!DQ325-1,0)</f>
        <v>4.3859987244601051E-3</v>
      </c>
      <c r="DR326" s="78">
        <f>IFERROR('%QUOTES'!DR326/'%QUOTES'!DR325-1,0)</f>
        <v>6.4568198858592218E-3</v>
      </c>
      <c r="DS326" s="78">
        <f>IFERROR('%QUOTES'!DS326/'%QUOTES'!DS325-1,0)</f>
        <v>5.0532715453868171E-3</v>
      </c>
      <c r="DT326" s="78">
        <f>IFERROR('%QUOTES'!DT326/'%QUOTES'!DT325-1,0)</f>
        <v>5.0733345897679971E-3</v>
      </c>
      <c r="DU326" s="78">
        <f>IFERROR('%QUOTES'!DU326/'%QUOTES'!DU325-1,0)</f>
        <v>-3.4199437525506138E-4</v>
      </c>
      <c r="DV326" s="78">
        <f>IFERROR('%QUOTES'!DV326/'%QUOTES'!DV325-1,0)</f>
        <v>4.5025607076689678E-3</v>
      </c>
      <c r="DW326" s="78">
        <f>IFERROR('%QUOTES'!DW326/'%QUOTES'!DW325-1,0)</f>
        <v>4.8597746852219181E-3</v>
      </c>
      <c r="DX326" s="78">
        <f>IFERROR('%QUOTES'!DX326/'%QUOTES'!DX325-1,0)</f>
        <v>9.6653779238353721E-4</v>
      </c>
      <c r="DY326" s="78">
        <f>IFERROR('%QUOTES'!DY326/'%QUOTES'!DY325-1,0)</f>
        <v>3.2919923744212376E-4</v>
      </c>
      <c r="DZ326" s="78">
        <f>IFERROR('%QUOTES'!DZ326/'%QUOTES'!DZ325-1,0)</f>
        <v>-2.8053081285444037E-3</v>
      </c>
      <c r="EA326" s="78">
        <f>IFERROR('%QUOTES'!EA326/'%QUOTES'!EA325-1,0)</f>
        <v>-5.8688376837534584E-4</v>
      </c>
      <c r="EB326" s="78">
        <f>IFERROR('%QUOTES'!EB326/'%QUOTES'!EB325-1,0)</f>
        <v>-1.289447695883128E-3</v>
      </c>
      <c r="EC326" s="78">
        <f>IFERROR('%QUOTES'!EC326/'%QUOTES'!EC325-1,0)</f>
        <v>2.7798777484688841E-4</v>
      </c>
      <c r="ED326" s="78">
        <f>IFERROR('%QUOTES'!ED326/'%QUOTES'!ED325-1,0)</f>
        <v>1.3149111907333477E-3</v>
      </c>
      <c r="EE326" s="78">
        <f>IFERROR('%QUOTES'!EE326/'%QUOTES'!EE325-1,0)</f>
        <v>-1.4894250819182941E-3</v>
      </c>
      <c r="EF326" s="78">
        <f>IFERROR('%QUOTES'!EF326/'%QUOTES'!EF325-1,0)</f>
        <v>-2.7433959521819817E-3</v>
      </c>
      <c r="EG326" s="78">
        <f>IFERROR('%QUOTES'!EG326/'%QUOTES'!EG325-1,0)</f>
        <v>-4.5586931601070413E-3</v>
      </c>
      <c r="EH326" s="78">
        <f>IFERROR('%QUOTES'!EH326/'%QUOTES'!EH325-1,0)</f>
        <v>4.8192111798812665E-3</v>
      </c>
      <c r="EI326" s="78">
        <f>IFERROR('%QUOTES'!EI326/'%QUOTES'!EI325-1,0)</f>
        <v>6.0553198072959002E-3</v>
      </c>
      <c r="EJ326" s="78">
        <f>IFERROR('%QUOTES'!EJ326/'%QUOTES'!EJ325-1,0)</f>
        <v>4.319518487594376E-3</v>
      </c>
      <c r="EK326" s="78">
        <f>IFERROR('%QUOTES'!EK326/'%QUOTES'!EK325-1,0)</f>
        <v>2.3608685052423084E-3</v>
      </c>
      <c r="EL326" s="78">
        <f>IFERROR('%QUOTES'!EL326/'%QUOTES'!EL325-1,0)</f>
        <v>5.8719902600135043E-4</v>
      </c>
      <c r="EM326" s="78">
        <f>IFERROR('%QUOTES'!EM326/'%QUOTES'!EM325-1,0)</f>
        <v>9.6967520852508926E-4</v>
      </c>
      <c r="EN326" s="78">
        <f>IFERROR('%QUOTES'!EN326/'%QUOTES'!EN325-1,0)</f>
        <v>5.5878462028440268E-3</v>
      </c>
      <c r="EO326" s="78">
        <f>IFERROR('%QUOTES'!EO326/'%QUOTES'!EO325-1,0)</f>
        <v>4.9852381831609893E-3</v>
      </c>
      <c r="EP326" s="78">
        <f>IFERROR('%QUOTES'!EP326/'%QUOTES'!EP325-1,0)</f>
        <v>-0.28308717903013236</v>
      </c>
      <c r="EQ326" s="78">
        <f>IFERROR('%QUOTES'!EQ326/'%QUOTES'!EQ325-1,0)</f>
        <v>1.3030904118404241E-2</v>
      </c>
      <c r="ER326" s="78">
        <f>IFERROR('%QUOTES'!ER326/'%QUOTES'!ER325-1,0)</f>
        <v>6.9063218185527742E-3</v>
      </c>
      <c r="ES326" s="78">
        <f>IFERROR('%QUOTES'!ES326/'%QUOTES'!ES325-1,0)</f>
        <v>1.4655543083446076E-3</v>
      </c>
      <c r="ET326" s="78">
        <f>IFERROR('%QUOTES'!ET326/'%QUOTES'!ET325-1,0)</f>
        <v>-8.1018904320988572E-3</v>
      </c>
      <c r="EU326" s="78">
        <f>IFERROR('%QUOTES'!EU326/'%QUOTES'!EU325-1,0)</f>
        <v>-4.4460911448684692E-2</v>
      </c>
      <c r="EV326" s="78">
        <f>IFERROR('%QUOTES'!EV326/'%QUOTES'!EV325-1,0)</f>
        <v>-0.75173878484307521</v>
      </c>
      <c r="EW326" s="78">
        <f>IFERROR('%QUOTES'!EW326/'%QUOTES'!EW325-1,0)</f>
        <v>-1.7076843679069142E-3</v>
      </c>
      <c r="EX326" s="78">
        <f>IFERROR('%QUOTES'!EX326/'%QUOTES'!EX325-1,0)</f>
        <v>-6.3131313131314926E-4</v>
      </c>
      <c r="EY326" s="78">
        <f>IFERROR('%QUOTES'!EY326/'%QUOTES'!EY325-1,0)</f>
        <v>-5.4844241316270859E-3</v>
      </c>
      <c r="EZ326" s="78">
        <f>IFERROR('%QUOTES'!EZ326/'%QUOTES'!EZ325-1,0)</f>
        <v>-6.2112109872294319E-3</v>
      </c>
      <c r="FA326" s="78">
        <f>IFERROR('%QUOTES'!FA326/'%QUOTES'!FA325-1,0)</f>
        <v>-3.1435279902541913E-3</v>
      </c>
      <c r="FB326" s="78">
        <f>IFERROR('%QUOTES'!FB326/'%QUOTES'!FB325-1,0)</f>
        <v>-4.0359827393973147E-3</v>
      </c>
      <c r="FC326" s="78">
        <f>IFERROR('%QUOTES'!FC326/'%QUOTES'!FC325-1,0)</f>
        <v>-3.0226447601349182E-3</v>
      </c>
      <c r="FD326" s="78">
        <f>IFERROR('%QUOTES'!FD326/'%QUOTES'!FD325-1,0)</f>
        <v>-0.75271444082519001</v>
      </c>
      <c r="FE326" s="78">
        <f>IFERROR('%QUOTES'!FE326/'%QUOTES'!FE325-1,0)</f>
        <v>-1.5496383497088928E-3</v>
      </c>
      <c r="FF326" s="78">
        <f>IFERROR('%QUOTES'!FF326/'%QUOTES'!FF325-1,0)</f>
        <v>-2.531280076997211E-3</v>
      </c>
      <c r="FG326" s="78">
        <f>IFERROR('%QUOTES'!FG326/'%QUOTES'!FG325-1,0)</f>
        <v>-3.445692883895124E-2</v>
      </c>
      <c r="FH326" s="78">
        <f>IFERROR('%QUOTES'!FH326/'%QUOTES'!FH325-1,0)</f>
        <v>-1.3037936325278054E-2</v>
      </c>
    </row>
    <row r="327" spans="1:164">
      <c r="A327" s="76">
        <v>43572</v>
      </c>
      <c r="B327" s="78">
        <f>IFERROR('%QUOTES'!B327/'%QUOTES'!B326-1,0)</f>
        <v>-2.545825186419548E-3</v>
      </c>
      <c r="C327" s="78">
        <f>IFERROR('%QUOTES'!C327/'%QUOTES'!C326-1,0)</f>
        <v>-1.0817198485666424E-3</v>
      </c>
      <c r="D327" s="78">
        <f>IFERROR('%QUOTES'!D327/'%QUOTES'!D326-1,0)</f>
        <v>8.4245998315091164E-4</v>
      </c>
      <c r="E327" s="78">
        <f>IFERROR('%QUOTES'!E327/'%QUOTES'!E326-1,0)</f>
        <v>8.9605734767017609E-4</v>
      </c>
      <c r="F327" s="78">
        <f>IFERROR('%QUOTES'!F327/'%QUOTES'!F326-1,0)</f>
        <v>-1.0811617435304011E-2</v>
      </c>
      <c r="G327" s="78">
        <f>IFERROR('%QUOTES'!G327/'%QUOTES'!G326-1,0)</f>
        <v>-5.7871129241608976E-3</v>
      </c>
      <c r="H327" s="78">
        <f>IFERROR('%QUOTES'!H327/'%QUOTES'!H326-1,0)</f>
        <v>-3.4920952380952386E-3</v>
      </c>
      <c r="I327" s="78">
        <f>IFERROR('%QUOTES'!I327/'%QUOTES'!I326-1,0)</f>
        <v>-9.7799284472362968E-3</v>
      </c>
      <c r="J327" s="78">
        <f>IFERROR('%QUOTES'!J327/'%QUOTES'!J326-1,0)</f>
        <v>5.3672597050644644E-3</v>
      </c>
      <c r="K327" s="78">
        <f>IFERROR('%QUOTES'!K327/'%QUOTES'!K326-1,0)</f>
        <v>-1.4613948438970681E-3</v>
      </c>
      <c r="L327" s="78">
        <f>IFERROR('%QUOTES'!L327/'%QUOTES'!L326-1,0)</f>
        <v>-8.6153538461537504E-3</v>
      </c>
      <c r="M327" s="78">
        <f>IFERROR('%QUOTES'!M327/'%QUOTES'!M326-1,0)</f>
        <v>-4.985754985754931E-3</v>
      </c>
      <c r="N327" s="78">
        <f>IFERROR('%QUOTES'!N327/'%QUOTES'!N326-1,0)</f>
        <v>2.0648225034025636E-4</v>
      </c>
      <c r="O327" s="78">
        <f>IFERROR('%QUOTES'!O327/'%QUOTES'!O326-1,0)</f>
        <v>-1.4401785299489323E-3</v>
      </c>
      <c r="P327" s="78">
        <f>IFERROR('%QUOTES'!P327/'%QUOTES'!P326-1,0)</f>
        <v>7.0746998500323954E-3</v>
      </c>
      <c r="Q327" s="78">
        <f>IFERROR('%QUOTES'!Q327/'%QUOTES'!Q326-1,0)</f>
        <v>1.7583521286523851E-3</v>
      </c>
      <c r="R327" s="78">
        <f>IFERROR('%QUOTES'!R327/'%QUOTES'!R326-1,0)</f>
        <v>1.2316074856046022E-2</v>
      </c>
      <c r="S327" s="78">
        <f>IFERROR('%QUOTES'!S327/'%QUOTES'!S326-1,0)</f>
        <v>2.3671400394418285E-3</v>
      </c>
      <c r="T327" s="78">
        <f>IFERROR('%QUOTES'!T327/'%QUOTES'!T326-1,0)</f>
        <v>4.9056150943396215E-3</v>
      </c>
      <c r="U327" s="78">
        <f>IFERROR('%QUOTES'!U327/'%QUOTES'!U326-1,0)</f>
        <v>-2.2376147289686621E-3</v>
      </c>
      <c r="V327" s="78">
        <f>IFERROR('%QUOTES'!V327/'%QUOTES'!V326-1,0)</f>
        <v>-1.9398758351463208E-4</v>
      </c>
      <c r="W327" s="78">
        <f>IFERROR('%QUOTES'!W327/'%QUOTES'!W326-1,0)</f>
        <v>-5.3599347105689477E-3</v>
      </c>
      <c r="X327" s="78">
        <f>IFERROR('%QUOTES'!X327/'%QUOTES'!X326-1,0)</f>
        <v>1.8205315220343188E-4</v>
      </c>
      <c r="Y327" s="78">
        <f>IFERROR('%QUOTES'!Y327/'%QUOTES'!Y326-1,0)</f>
        <v>-4.1648898365316267E-3</v>
      </c>
      <c r="Z327" s="78">
        <f>IFERROR('%QUOTES'!Z327/'%QUOTES'!Z326-1,0)</f>
        <v>0</v>
      </c>
      <c r="AA327" s="78">
        <f>IFERROR('%QUOTES'!AA327/'%QUOTES'!AA326-1,0)</f>
        <v>-3.0949818035608256E-4</v>
      </c>
      <c r="AB327" s="78">
        <f>IFERROR('%QUOTES'!AB327/'%QUOTES'!AB326-1,0)</f>
        <v>-1.8665888505229322E-3</v>
      </c>
      <c r="AC327" s="78">
        <f>IFERROR('%QUOTES'!AC327/'%QUOTES'!AC326-1,0)</f>
        <v>-1.8433639703518967E-3</v>
      </c>
      <c r="AD327" s="78">
        <f>IFERROR('%QUOTES'!AD327/'%QUOTES'!AD326-1,0)</f>
        <v>2.5594149908592101E-3</v>
      </c>
      <c r="AE327" s="78">
        <f>IFERROR('%QUOTES'!AE327/'%QUOTES'!AE326-1,0)</f>
        <v>-3.8274182324286032E-3</v>
      </c>
      <c r="AF327" s="78">
        <f>IFERROR('%QUOTES'!AF327/'%QUOTES'!AF326-1,0)</f>
        <v>-3.2071027286326714E-3</v>
      </c>
      <c r="AG327" s="78">
        <f>IFERROR('%QUOTES'!AG327/'%QUOTES'!AG326-1,0)</f>
        <v>-3.3021188545533375E-3</v>
      </c>
      <c r="AH327" s="78">
        <f>IFERROR('%QUOTES'!AH327/'%QUOTES'!AH326-1,0)</f>
        <v>-3.7036773466582185E-3</v>
      </c>
      <c r="AI327" s="78">
        <f>IFERROR('%QUOTES'!AI327/'%QUOTES'!AI326-1,0)</f>
        <v>-1.3046579229669342E-2</v>
      </c>
      <c r="AJ327" s="78">
        <f>IFERROR('%QUOTES'!AJ327/'%QUOTES'!AJ326-1,0)</f>
        <v>-3.14526115994751E-3</v>
      </c>
      <c r="AK327" s="78">
        <f>IFERROR('%QUOTES'!AK327/'%QUOTES'!AK326-1,0)</f>
        <v>-7.4557685943795748E-3</v>
      </c>
      <c r="AL327" s="78">
        <f>IFERROR('%QUOTES'!AL327/'%QUOTES'!AL326-1,0)</f>
        <v>-3.0919625095514602E-3</v>
      </c>
      <c r="AM327" s="78">
        <f>IFERROR('%QUOTES'!AM327/'%QUOTES'!AM326-1,0)</f>
        <v>-1.0198586691690603E-2</v>
      </c>
      <c r="AN327" s="78">
        <f>IFERROR('%QUOTES'!AN327/'%QUOTES'!AN326-1,0)</f>
        <v>-1</v>
      </c>
      <c r="AO327" s="78">
        <f>IFERROR('%QUOTES'!AO327/'%QUOTES'!AO326-1,0)</f>
        <v>-4.235776789314194E-4</v>
      </c>
      <c r="AP327" s="78">
        <f>IFERROR('%QUOTES'!AP327/'%QUOTES'!AP326-1,0)</f>
        <v>1.5697978642996713E-3</v>
      </c>
      <c r="AQ327" s="78">
        <f>IFERROR('%QUOTES'!AQ327/'%QUOTES'!AQ326-1,0)</f>
        <v>-4.4345898004434225E-3</v>
      </c>
      <c r="AR327" s="78">
        <f>IFERROR('%QUOTES'!AR327/'%QUOTES'!AR326-1,0)</f>
        <v>-6.5639117541774761E-3</v>
      </c>
      <c r="AS327" s="78">
        <f>IFERROR('%QUOTES'!AS327/'%QUOTES'!AS326-1,0)</f>
        <v>-7.9736080673630139E-2</v>
      </c>
      <c r="AT327" s="78">
        <f>IFERROR('%QUOTES'!AT327/'%QUOTES'!AT326-1,0)</f>
        <v>-8.6287180196215951E-2</v>
      </c>
      <c r="AU327" s="78">
        <f>IFERROR('%QUOTES'!AU327/'%QUOTES'!AU326-1,0)</f>
        <v>-5.2957803383343882E-2</v>
      </c>
      <c r="AV327" s="78">
        <f>IFERROR('%QUOTES'!AV327/'%QUOTES'!AV326-1,0)</f>
        <v>-3.3267206618478706E-2</v>
      </c>
      <c r="AW327" s="78">
        <f>IFERROR('%QUOTES'!AW327/'%QUOTES'!AW326-1,0)</f>
        <v>-4.145352287447801E-2</v>
      </c>
      <c r="AX327" s="78">
        <f>IFERROR('%QUOTES'!AX327/'%QUOTES'!AX326-1,0)</f>
        <v>-0.14163854629465089</v>
      </c>
      <c r="AY327" s="78">
        <f>IFERROR('%QUOTES'!AY327/'%QUOTES'!AY326-1,0)</f>
        <v>-2.5940526128509389E-2</v>
      </c>
      <c r="AZ327" s="78">
        <f>IFERROR('%QUOTES'!AZ327/'%QUOTES'!AZ326-1,0)</f>
        <v>-3.6537805311496863E-2</v>
      </c>
      <c r="BA327" s="78">
        <f>IFERROR('%QUOTES'!BA327/'%QUOTES'!BA326-1,0)</f>
        <v>-4.6746781587746589E-2</v>
      </c>
      <c r="BB327" s="78">
        <f>IFERROR('%QUOTES'!BB327/'%QUOTES'!BB326-1,0)</f>
        <v>-4.4868438495833884E-2</v>
      </c>
      <c r="BC327" s="78">
        <f>IFERROR('%QUOTES'!BC327/'%QUOTES'!BC326-1,0)</f>
        <v>-2.8759069293478157E-2</v>
      </c>
      <c r="BD327" s="78">
        <f>IFERROR('%QUOTES'!BD327/'%QUOTES'!BD326-1,0)</f>
        <v>-3.4037242236024889E-2</v>
      </c>
      <c r="BE327" s="78">
        <f>IFERROR('%QUOTES'!BE327/'%QUOTES'!BE326-1,0)</f>
        <v>-3.2134097178986853E-2</v>
      </c>
      <c r="BF327" s="78">
        <f>IFERROR('%QUOTES'!BF327/'%QUOTES'!BF326-1,0)</f>
        <v>-6.0894760996163089E-2</v>
      </c>
      <c r="BG327" s="78">
        <f>IFERROR('%QUOTES'!BG327/'%QUOTES'!BG326-1,0)</f>
        <v>6.1541244116546157E-2</v>
      </c>
      <c r="BH327" s="78">
        <f>IFERROR('%QUOTES'!BH327/'%QUOTES'!BH326-1,0)</f>
        <v>5.57211366002619E-3</v>
      </c>
      <c r="BI327" s="78">
        <f>IFERROR('%QUOTES'!BI327/'%QUOTES'!BI326-1,0)</f>
        <v>4.0064254208982408E-3</v>
      </c>
      <c r="BJ327" s="78">
        <f>IFERROR('%QUOTES'!BJ327/'%QUOTES'!BJ326-1,0)</f>
        <v>-1.012375328083992E-2</v>
      </c>
      <c r="BK327" s="78">
        <f>IFERROR('%QUOTES'!BK327/'%QUOTES'!BK326-1,0)</f>
        <v>5.9538078403917893E-3</v>
      </c>
      <c r="BL327" s="78">
        <f>IFERROR('%QUOTES'!BL327/'%QUOTES'!BL326-1,0)</f>
        <v>3.5840581951653849E-3</v>
      </c>
      <c r="BM327" s="78">
        <f>IFERROR('%QUOTES'!BM327/'%QUOTES'!BM326-1,0)</f>
        <v>1.4760466374802883E-2</v>
      </c>
      <c r="BN327" s="78">
        <f>IFERROR('%QUOTES'!BN327/'%QUOTES'!BN326-1,0)</f>
        <v>-2.5476388265873728E-2</v>
      </c>
      <c r="BO327" s="78">
        <f>IFERROR('%QUOTES'!BO327/'%QUOTES'!BO326-1,0)</f>
        <v>-1.7686072218128235E-2</v>
      </c>
      <c r="BP327" s="78">
        <f>IFERROR('%QUOTES'!BP327/'%QUOTES'!BP326-1,0)</f>
        <v>-4.5232984242052909E-3</v>
      </c>
      <c r="BQ327" s="78">
        <f>IFERROR('%QUOTES'!BQ327/'%QUOTES'!BQ326-1,0)</f>
        <v>-3.6514353257550702E-3</v>
      </c>
      <c r="BR327" s="78">
        <f>IFERROR('%QUOTES'!BR327/'%QUOTES'!BR326-1,0)</f>
        <v>-9.4410354428574594E-3</v>
      </c>
      <c r="BS327" s="78">
        <f>IFERROR('%QUOTES'!BS327/'%QUOTES'!BS326-1,0)</f>
        <v>1.6569794361516843E-2</v>
      </c>
      <c r="BT327" s="78">
        <f>IFERROR('%QUOTES'!BT327/'%QUOTES'!BT326-1,0)</f>
        <v>-1.1387908200211072E-4</v>
      </c>
      <c r="BU327" s="78">
        <f>IFERROR('%QUOTES'!BU327/'%QUOTES'!BU326-1,0)</f>
        <v>9.2258323305254297E-3</v>
      </c>
      <c r="BV327" s="78">
        <f>IFERROR('%QUOTES'!BV327/'%QUOTES'!BV326-1,0)</f>
        <v>6.9651463627766752E-3</v>
      </c>
      <c r="BW327" s="78">
        <f>IFERROR('%QUOTES'!BW327/'%QUOTES'!BW326-1,0)</f>
        <v>3.1742319824763499E-3</v>
      </c>
      <c r="BX327" s="78">
        <f>IFERROR('%QUOTES'!BX327/'%QUOTES'!BX326-1,0)</f>
        <v>-1.0151567415596086E-2</v>
      </c>
      <c r="BY327" s="78">
        <f>IFERROR('%QUOTES'!BY327/'%QUOTES'!BY326-1,0)</f>
        <v>3.5575840879689125E-3</v>
      </c>
      <c r="BZ327" s="78">
        <f>IFERROR('%QUOTES'!BZ327/'%QUOTES'!BZ326-1,0)</f>
        <v>-6.8513405846192255E-3</v>
      </c>
      <c r="CA327" s="78">
        <f>IFERROR('%QUOTES'!CA327/'%QUOTES'!CA326-1,0)</f>
        <v>-4.7074478816407916E-3</v>
      </c>
      <c r="CB327" s="78">
        <f>IFERROR('%QUOTES'!CB327/'%QUOTES'!CB326-1,0)</f>
        <v>-9.2683170731707731E-3</v>
      </c>
      <c r="CC327" s="78">
        <f>IFERROR('%QUOTES'!CC327/'%QUOTES'!CC326-1,0)</f>
        <v>-3.8997103610372008E-4</v>
      </c>
      <c r="CD327" s="78">
        <f>IFERROR('%QUOTES'!CD327/'%QUOTES'!CD326-1,0)</f>
        <v>2.5577965984178164E-3</v>
      </c>
      <c r="CE327" s="78">
        <f>IFERROR('%QUOTES'!CE327/'%QUOTES'!CE326-1,0)</f>
        <v>-1.5889498587582152E-2</v>
      </c>
      <c r="CF327" s="78">
        <f>IFERROR('%QUOTES'!CF327/'%QUOTES'!CF326-1,0)</f>
        <v>1.7555299761433663E-3</v>
      </c>
      <c r="CG327" s="78">
        <f>IFERROR('%QUOTES'!CG327/'%QUOTES'!CG326-1,0)</f>
        <v>-3.9892524701659049E-3</v>
      </c>
      <c r="CH327" s="78">
        <f>IFERROR('%QUOTES'!CH327/'%QUOTES'!CH326-1,0)</f>
        <v>4.5913682277309853E-4</v>
      </c>
      <c r="CI327" s="78">
        <f>IFERROR('%QUOTES'!CI327/'%QUOTES'!CI326-1,0)</f>
        <v>-0.66690364972153104</v>
      </c>
      <c r="CJ327" s="78">
        <f>IFERROR('%QUOTES'!CJ327/'%QUOTES'!CJ326-1,0)</f>
        <v>-1.5308386905813154E-2</v>
      </c>
      <c r="CK327" s="78">
        <f>IFERROR('%QUOTES'!CK327/'%QUOTES'!CK326-1,0)</f>
        <v>1.9557984803451056E-3</v>
      </c>
      <c r="CL327" s="78">
        <f>IFERROR('%QUOTES'!CL327/'%QUOTES'!CL326-1,0)</f>
        <v>-3.6330608537692433E-3</v>
      </c>
      <c r="CM327" s="78">
        <f>IFERROR('%QUOTES'!CM327/'%QUOTES'!CM326-1,0)</f>
        <v>-8.7025316455696666E-3</v>
      </c>
      <c r="CN327" s="78">
        <f>IFERROR('%QUOTES'!CN327/'%QUOTES'!CN326-1,0)</f>
        <v>-2.1328458257160343E-2</v>
      </c>
      <c r="CO327" s="78">
        <f>IFERROR('%QUOTES'!CO327/'%QUOTES'!CO326-1,0)</f>
        <v>-1.2617012617012535E-2</v>
      </c>
      <c r="CP327" s="78">
        <f>IFERROR('%QUOTES'!CP327/'%QUOTES'!CP326-1,0)</f>
        <v>-8.753994596869541E-4</v>
      </c>
      <c r="CQ327" s="78">
        <f>IFERROR('%QUOTES'!CQ327/'%QUOTES'!CQ326-1,0)</f>
        <v>-1.3313018145355571E-3</v>
      </c>
      <c r="CR327" s="78">
        <f>IFERROR('%QUOTES'!CR327/'%QUOTES'!CR326-1,0)</f>
        <v>-3.7185621320112716E-3</v>
      </c>
      <c r="CS327" s="78">
        <f>IFERROR('%QUOTES'!CS327/'%QUOTES'!CS326-1,0)</f>
        <v>-1.8164699308647059E-3</v>
      </c>
      <c r="CT327" s="78">
        <f>IFERROR('%QUOTES'!CT327/'%QUOTES'!CT326-1,0)</f>
        <v>-3.7160943453100614E-3</v>
      </c>
      <c r="CU327" s="78">
        <f>IFERROR('%QUOTES'!CU327/'%QUOTES'!CU326-1,0)</f>
        <v>2.2275675961729302E-2</v>
      </c>
      <c r="CV327" s="78">
        <f>IFERROR('%QUOTES'!CV327/'%QUOTES'!CV326-1,0)</f>
        <v>1.2180267965895109E-2</v>
      </c>
      <c r="CW327" s="78">
        <f>IFERROR('%QUOTES'!CW327/'%QUOTES'!CW326-1,0)</f>
        <v>-2.657004830917864E-2</v>
      </c>
      <c r="CX327" s="78">
        <f>IFERROR('%QUOTES'!CX327/'%QUOTES'!CX326-1,0)</f>
        <v>2.7100309717382975E-2</v>
      </c>
      <c r="CY327" s="78">
        <f>IFERROR('%QUOTES'!CY327/'%QUOTES'!CY326-1,0)</f>
        <v>-2.7967681789931031E-3</v>
      </c>
      <c r="CZ327" s="78">
        <f>IFERROR('%QUOTES'!CZ327/'%QUOTES'!CZ326-1,0)</f>
        <v>5.7372344883188653E-4</v>
      </c>
      <c r="DA327" s="78">
        <f>IFERROR('%QUOTES'!DA327/'%QUOTES'!DA326-1,0)</f>
        <v>1.4226590791517335E-3</v>
      </c>
      <c r="DB327" s="78">
        <f>IFERROR('%QUOTES'!DB327/'%QUOTES'!DB326-1,0)</f>
        <v>-4.7335594840284267E-3</v>
      </c>
      <c r="DC327" s="78">
        <f>IFERROR('%QUOTES'!DC327/'%QUOTES'!DC326-1,0)</f>
        <v>9.6553280900453231E-3</v>
      </c>
      <c r="DD327" s="78">
        <f>IFERROR('%QUOTES'!DD327/'%QUOTES'!DD326-1,0)</f>
        <v>1.2245652106506189E-3</v>
      </c>
      <c r="DE327" s="78">
        <f>IFERROR('%QUOTES'!DE327/'%QUOTES'!DE326-1,0)</f>
        <v>-8.3509515507601551E-3</v>
      </c>
      <c r="DF327" s="78">
        <f>IFERROR('%QUOTES'!DF327/'%QUOTES'!DF326-1,0)</f>
        <v>1.3604837079219667E-3</v>
      </c>
      <c r="DG327" s="78">
        <f>IFERROR('%QUOTES'!DG327/'%QUOTES'!DG326-1,0)</f>
        <v>-1.0204023621108504E-2</v>
      </c>
      <c r="DH327" s="78">
        <f>IFERROR('%QUOTES'!DH327/'%QUOTES'!DH326-1,0)</f>
        <v>2.7742001109674064E-3</v>
      </c>
      <c r="DI327" s="78">
        <f>IFERROR('%QUOTES'!DI327/'%QUOTES'!DI326-1,0)</f>
        <v>-1.5311433409332165E-2</v>
      </c>
      <c r="DJ327" s="78">
        <f>IFERROR('%QUOTES'!DJ327/'%QUOTES'!DJ326-1,0)</f>
        <v>9.6448032398166461E-4</v>
      </c>
      <c r="DK327" s="78">
        <f>IFERROR('%QUOTES'!DK327/'%QUOTES'!DK326-1,0)</f>
        <v>-1.9181533468759504E-4</v>
      </c>
      <c r="DL327" s="78">
        <f>IFERROR('%QUOTES'!DL327/'%QUOTES'!DL326-1,0)</f>
        <v>4.14029386128556E-4</v>
      </c>
      <c r="DM327" s="78">
        <f>IFERROR('%QUOTES'!DM327/'%QUOTES'!DM326-1,0)</f>
        <v>-3.5070640696883704E-3</v>
      </c>
      <c r="DN327" s="78">
        <f>IFERROR('%QUOTES'!DN327/'%QUOTES'!DN326-1,0)</f>
        <v>-3.888861111111197E-3</v>
      </c>
      <c r="DO327" s="78">
        <f>IFERROR('%QUOTES'!DO327/'%QUOTES'!DO326-1,0)</f>
        <v>1.7603627552933432E-3</v>
      </c>
      <c r="DP327" s="78">
        <f>IFERROR('%QUOTES'!DP327/'%QUOTES'!DP326-1,0)</f>
        <v>4.9522284232008662E-3</v>
      </c>
      <c r="DQ327" s="78">
        <f>IFERROR('%QUOTES'!DQ327/'%QUOTES'!DQ326-1,0)</f>
        <v>1.9314410155955031E-3</v>
      </c>
      <c r="DR327" s="78">
        <f>IFERROR('%QUOTES'!DR327/'%QUOTES'!DR326-1,0)</f>
        <v>-4.8115877142824726E-3</v>
      </c>
      <c r="DS327" s="78">
        <f>IFERROR('%QUOTES'!DS327/'%QUOTES'!DS326-1,0)</f>
        <v>2.6461497050505045E-3</v>
      </c>
      <c r="DT327" s="78">
        <f>IFERROR('%QUOTES'!DT327/'%QUOTES'!DT326-1,0)</f>
        <v>1.3312902226052525E-3</v>
      </c>
      <c r="DU327" s="78">
        <f>IFERROR('%QUOTES'!DU327/'%QUOTES'!DU326-1,0)</f>
        <v>4.3787560378010237E-3</v>
      </c>
      <c r="DV327" s="78">
        <f>IFERROR('%QUOTES'!DV327/'%QUOTES'!DV326-1,0)</f>
        <v>1.8209833480038462E-3</v>
      </c>
      <c r="DW327" s="78">
        <f>IFERROR('%QUOTES'!DW327/'%QUOTES'!DW326-1,0)</f>
        <v>1.3189051959154874E-3</v>
      </c>
      <c r="DX327" s="78">
        <f>IFERROR('%QUOTES'!DX327/'%QUOTES'!DX326-1,0)</f>
        <v>1.3518540237902332E-3</v>
      </c>
      <c r="DY327" s="78">
        <f>IFERROR('%QUOTES'!DY327/'%QUOTES'!DY326-1,0)</f>
        <v>5.1830274327513415E-3</v>
      </c>
      <c r="DZ327" s="78">
        <f>IFERROR('%QUOTES'!DZ327/'%QUOTES'!DZ326-1,0)</f>
        <v>2.7374108499065297E-3</v>
      </c>
      <c r="EA327" s="78">
        <f>IFERROR('%QUOTES'!EA327/'%QUOTES'!EA326-1,0)</f>
        <v>4.1103933026895856E-3</v>
      </c>
      <c r="EB327" s="78">
        <f>IFERROR('%QUOTES'!EB327/'%QUOTES'!EB326-1,0)</f>
        <v>1.7214977034323287E-3</v>
      </c>
      <c r="EC327" s="78">
        <f>IFERROR('%QUOTES'!EC327/'%QUOTES'!EC326-1,0)</f>
        <v>-2.2228812632865136E-3</v>
      </c>
      <c r="ED327" s="78">
        <f>IFERROR('%QUOTES'!ED327/'%QUOTES'!ED326-1,0)</f>
        <v>-5.6467628195203678E-3</v>
      </c>
      <c r="EE327" s="78">
        <f>IFERROR('%QUOTES'!EE327/'%QUOTES'!EE326-1,0)</f>
        <v>-3.078729116945178E-3</v>
      </c>
      <c r="EF327" s="78">
        <f>IFERROR('%QUOTES'!EF327/'%QUOTES'!EF326-1,0)</f>
        <v>3.8112260228899686E-3</v>
      </c>
      <c r="EG327" s="78">
        <f>IFERROR('%QUOTES'!EG327/'%QUOTES'!EG326-1,0)</f>
        <v>4.5795700146087359E-3</v>
      </c>
      <c r="EH327" s="78">
        <f>IFERROR('%QUOTES'!EH327/'%QUOTES'!EH326-1,0)</f>
        <v>1.5260519190332111E-3</v>
      </c>
      <c r="EI327" s="78">
        <f>IFERROR('%QUOTES'!EI327/'%QUOTES'!EI326-1,0)</f>
        <v>1.289810834049776E-3</v>
      </c>
      <c r="EJ327" s="78">
        <f>IFERROR('%QUOTES'!EJ327/'%QUOTES'!EJ326-1,0)</f>
        <v>1.1289567218173424E-3</v>
      </c>
      <c r="EK327" s="78">
        <f>IFERROR('%QUOTES'!EK327/'%QUOTES'!EK326-1,0)</f>
        <v>6.0565361555315889E-3</v>
      </c>
      <c r="EL327" s="78">
        <f>IFERROR('%QUOTES'!EL327/'%QUOTES'!EL326-1,0)</f>
        <v>2.2887263915066569E-2</v>
      </c>
      <c r="EM327" s="78">
        <f>IFERROR('%QUOTES'!EM327/'%QUOTES'!EM326-1,0)</f>
        <v>1.2686913371218189E-3</v>
      </c>
      <c r="EN327" s="78">
        <f>IFERROR('%QUOTES'!EN327/'%QUOTES'!EN326-1,0)</f>
        <v>-9.2607087117546616E-4</v>
      </c>
      <c r="EO327" s="78">
        <f>IFERROR('%QUOTES'!EO327/'%QUOTES'!EO326-1,0)</f>
        <v>5.5113907265180728E-4</v>
      </c>
      <c r="EP327" s="78">
        <f>IFERROR('%QUOTES'!EP327/'%QUOTES'!EP326-1,0)</f>
        <v>-4.7804144376107249E-2</v>
      </c>
      <c r="EQ327" s="78">
        <f>IFERROR('%QUOTES'!EQ327/'%QUOTES'!EQ326-1,0)</f>
        <v>1.2704144629123171E-3</v>
      </c>
      <c r="ER327" s="78">
        <f>IFERROR('%QUOTES'!ER327/'%QUOTES'!ER326-1,0)</f>
        <v>-2.9898346290918587E-3</v>
      </c>
      <c r="ES327" s="78">
        <f>IFERROR('%QUOTES'!ES327/'%QUOTES'!ES326-1,0)</f>
        <v>1.1444921896528459E-3</v>
      </c>
      <c r="ET327" s="78">
        <f>IFERROR('%QUOTES'!ET327/'%QUOTES'!ET326-1,0)</f>
        <v>7.0011671334564429E-3</v>
      </c>
      <c r="EU327" s="78">
        <f>IFERROR('%QUOTES'!EU327/'%QUOTES'!EU326-1,0)</f>
        <v>4.9243854207057014E-2</v>
      </c>
      <c r="EV327" s="78">
        <f>IFERROR('%QUOTES'!EV327/'%QUOTES'!EV326-1,0)</f>
        <v>7.7821011673151474E-4</v>
      </c>
      <c r="EW327" s="78">
        <f>IFERROR('%QUOTES'!EW327/'%QUOTES'!EW326-1,0)</f>
        <v>8.210708176531023E-3</v>
      </c>
      <c r="EX327" s="78">
        <f>IFERROR('%QUOTES'!EX327/'%QUOTES'!EX326-1,0)</f>
        <v>4.7378079595705724E-3</v>
      </c>
      <c r="EY327" s="78">
        <f>IFERROR('%QUOTES'!EY327/'%QUOTES'!EY326-1,0)</f>
        <v>0</v>
      </c>
      <c r="EZ327" s="78">
        <f>IFERROR('%QUOTES'!EZ327/'%QUOTES'!EZ326-1,0)</f>
        <v>-6.2500312500000099E-3</v>
      </c>
      <c r="FA327" s="78">
        <f>IFERROR('%QUOTES'!FA327/'%QUOTES'!FA326-1,0)</f>
        <v>1.1129846039696911E-3</v>
      </c>
      <c r="FB327" s="78">
        <f>IFERROR('%QUOTES'!FB327/'%QUOTES'!FB326-1,0)</f>
        <v>1.4900249376559316E-3</v>
      </c>
      <c r="FC327" s="78">
        <f>IFERROR('%QUOTES'!FC327/'%QUOTES'!FC326-1,0)</f>
        <v>1.0358766530633279E-2</v>
      </c>
      <c r="FD327" s="78">
        <f>IFERROR('%QUOTES'!FD327/'%QUOTES'!FD326-1,0)</f>
        <v>-9.8792535675081838E-3</v>
      </c>
      <c r="FE327" s="78">
        <f>IFERROR('%QUOTES'!FE327/'%QUOTES'!FE326-1,0)</f>
        <v>7.7599586135541632E-3</v>
      </c>
      <c r="FF327" s="78">
        <f>IFERROR('%QUOTES'!FF327/'%QUOTES'!FF326-1,0)</f>
        <v>2.0880573540337899E-2</v>
      </c>
      <c r="FG327" s="78">
        <f>IFERROR('%QUOTES'!FG327/'%QUOTES'!FG326-1,0)</f>
        <v>-1.241272304111718E-2</v>
      </c>
      <c r="FH327" s="78">
        <f>IFERROR('%QUOTES'!FH327/'%QUOTES'!FH326-1,0)</f>
        <v>2.3280126261455703E-3</v>
      </c>
    </row>
    <row r="328" spans="1:164">
      <c r="A328" s="76">
        <v>43573</v>
      </c>
      <c r="B328" s="78">
        <f>IFERROR('%QUOTES'!B328/'%QUOTES'!B327-1,0)</f>
        <v>1.1614692555594885E-3</v>
      </c>
      <c r="C328" s="78">
        <f>IFERROR('%QUOTES'!C328/'%QUOTES'!C327-1,0)</f>
        <v>-1.0827288079442443E-3</v>
      </c>
      <c r="D328" s="78">
        <f>IFERROR('%QUOTES'!D328/'%QUOTES'!D327-1,0)</f>
        <v>7.575757575757569E-3</v>
      </c>
      <c r="E328" s="78">
        <f>IFERROR('%QUOTES'!E328/'%QUOTES'!E327-1,0)</f>
        <v>-3.1333930170098778E-3</v>
      </c>
      <c r="F328" s="78">
        <f>IFERROR('%QUOTES'!F328/'%QUOTES'!F327-1,0)</f>
        <v>4.198052049732226E-3</v>
      </c>
      <c r="G328" s="78">
        <f>IFERROR('%QUOTES'!G328/'%QUOTES'!G327-1,0)</f>
        <v>9.7163445469439225E-4</v>
      </c>
      <c r="H328" s="78">
        <f>IFERROR('%QUOTES'!H328/'%QUOTES'!H327-1,0)</f>
        <v>-1.5928321628808639E-3</v>
      </c>
      <c r="I328" s="78">
        <f>IFERROR('%QUOTES'!I328/'%QUOTES'!I327-1,0)</f>
        <v>2.478361909796778E-4</v>
      </c>
      <c r="J328" s="78">
        <f>IFERROR('%QUOTES'!J328/'%QUOTES'!J327-1,0)</f>
        <v>-3.8133009094967196E-3</v>
      </c>
      <c r="K328" s="78">
        <f>IFERROR('%QUOTES'!K328/'%QUOTES'!K327-1,0)</f>
        <v>8.132368617497221E-5</v>
      </c>
      <c r="L328" s="78">
        <f>IFERROR('%QUOTES'!L328/'%QUOTES'!L327-1,0)</f>
        <v>1.5518000759837669E-3</v>
      </c>
      <c r="M328" s="78">
        <f>IFERROR('%QUOTES'!M328/'%QUOTES'!M327-1,0)</f>
        <v>-2.8632784538297207E-3</v>
      </c>
      <c r="N328" s="78">
        <f>IFERROR('%QUOTES'!N328/'%QUOTES'!N327-1,0)</f>
        <v>-3.7151681379738233E-2</v>
      </c>
      <c r="O328" s="78">
        <f>IFERROR('%QUOTES'!O328/'%QUOTES'!O327-1,0)</f>
        <v>-3.8937988978252625E-3</v>
      </c>
      <c r="P328" s="78">
        <f>IFERROR('%QUOTES'!P328/'%QUOTES'!P327-1,0)</f>
        <v>-7.5614249475594031E-3</v>
      </c>
      <c r="Q328" s="78">
        <f>IFERROR('%QUOTES'!Q328/'%QUOTES'!Q327-1,0)</f>
        <v>-2.2567702543438983E-3</v>
      </c>
      <c r="R328" s="78">
        <f>IFERROR('%QUOTES'!R328/'%QUOTES'!R327-1,0)</f>
        <v>-2.6860799069982066E-3</v>
      </c>
      <c r="S328" s="78">
        <f>IFERROR('%QUOTES'!S328/'%QUOTES'!S327-1,0)</f>
        <v>-7.9433873789871434E-3</v>
      </c>
      <c r="T328" s="78">
        <f>IFERROR('%QUOTES'!T328/'%QUOTES'!T327-1,0)</f>
        <v>-3.1543223351553351E-3</v>
      </c>
      <c r="U328" s="78">
        <f>IFERROR('%QUOTES'!U328/'%QUOTES'!U327-1,0)</f>
        <v>-9.8676384839651021E-3</v>
      </c>
      <c r="V328" s="78">
        <f>IFERROR('%QUOTES'!V328/'%QUOTES'!V327-1,0)</f>
        <v>-5.043608245268838E-3</v>
      </c>
      <c r="W328" s="78">
        <f>IFERROR('%QUOTES'!W328/'%QUOTES'!W327-1,0)</f>
        <v>-9.5592765504095567E-3</v>
      </c>
      <c r="X328" s="78">
        <f>IFERROR('%QUOTES'!X328/'%QUOTES'!X327-1,0)</f>
        <v>-1.21929388135954E-2</v>
      </c>
      <c r="Y328" s="78">
        <f>IFERROR('%QUOTES'!Y328/'%QUOTES'!Y327-1,0)</f>
        <v>-1</v>
      </c>
      <c r="Z328" s="78">
        <f>IFERROR('%QUOTES'!Z328/'%QUOTES'!Z327-1,0)</f>
        <v>-1.2862433646386284E-2</v>
      </c>
      <c r="AA328" s="78">
        <f>IFERROR('%QUOTES'!AA328/'%QUOTES'!AA327-1,0)</f>
        <v>-1.6379404230040251E-3</v>
      </c>
      <c r="AB328" s="78">
        <f>IFERROR('%QUOTES'!AB328/'%QUOTES'!AB327-1,0)</f>
        <v>-2.5713184331770389E-3</v>
      </c>
      <c r="AC328" s="78">
        <f>IFERROR('%QUOTES'!AC328/'%QUOTES'!AC327-1,0)</f>
        <v>-9.2338411819026245E-4</v>
      </c>
      <c r="AD328" s="78">
        <f>IFERROR('%QUOTES'!AD328/'%QUOTES'!AD327-1,0)</f>
        <v>-2.9175784099197966E-3</v>
      </c>
      <c r="AE328" s="78">
        <f>IFERROR('%QUOTES'!AE328/'%QUOTES'!AE327-1,0)</f>
        <v>5.2394341599715233E-4</v>
      </c>
      <c r="AF328" s="78">
        <f>IFERROR('%QUOTES'!AF328/'%QUOTES'!AF327-1,0)</f>
        <v>8.6322686965401019E-4</v>
      </c>
      <c r="AG328" s="78">
        <f>IFERROR('%QUOTES'!AG328/'%QUOTES'!AG327-1,0)</f>
        <v>1.0352981420727048E-3</v>
      </c>
      <c r="AH328" s="78">
        <f>IFERROR('%QUOTES'!AH328/'%QUOTES'!AH327-1,0)</f>
        <v>7.9657461497628645E-4</v>
      </c>
      <c r="AI328" s="78">
        <f>IFERROR('%QUOTES'!AI328/'%QUOTES'!AI327-1,0)</f>
        <v>5.3590210789569159E-3</v>
      </c>
      <c r="AJ328" s="78">
        <f>IFERROR('%QUOTES'!AJ328/'%QUOTES'!AJ327-1,0)</f>
        <v>-5.2590449041001186E-4</v>
      </c>
      <c r="AK328" s="78">
        <f>IFERROR('%QUOTES'!AK328/'%QUOTES'!AK327-1,0)</f>
        <v>-4.3192488262909778E-3</v>
      </c>
      <c r="AL328" s="78">
        <f>IFERROR('%QUOTES'!AL328/'%QUOTES'!AL327-1,0)</f>
        <v>7.406209573090905E-4</v>
      </c>
      <c r="AM328" s="78">
        <f>IFERROR('%QUOTES'!AM328/'%QUOTES'!AM327-1,0)</f>
        <v>7.2308387563269072E-4</v>
      </c>
      <c r="AN328" s="78">
        <f>IFERROR('%QUOTES'!AN328/'%QUOTES'!AN327-1,0)</f>
        <v>0</v>
      </c>
      <c r="AO328" s="78">
        <f>IFERROR('%QUOTES'!AO328/'%QUOTES'!AO327-1,0)</f>
        <v>1.7477236134104679E-3</v>
      </c>
      <c r="AP328" s="78">
        <f>IFERROR('%QUOTES'!AP328/'%QUOTES'!AP327-1,0)</f>
        <v>-4.6013931888544413E-3</v>
      </c>
      <c r="AQ328" s="78">
        <f>IFERROR('%QUOTES'!AQ328/'%QUOTES'!AQ327-1,0)</f>
        <v>6.3636652879406341E-4</v>
      </c>
      <c r="AR328" s="78">
        <f>IFERROR('%QUOTES'!AR328/'%QUOTES'!AR327-1,0)</f>
        <v>-6.8571001122119668E-4</v>
      </c>
      <c r="AS328" s="78">
        <f>IFERROR('%QUOTES'!AS328/'%QUOTES'!AS327-1,0)</f>
        <v>-9.6272429332241449E-3</v>
      </c>
      <c r="AT328" s="78">
        <f>IFERROR('%QUOTES'!AT328/'%QUOTES'!AT327-1,0)</f>
        <v>1.9951229883590216E-3</v>
      </c>
      <c r="AU328" s="78">
        <f>IFERROR('%QUOTES'!AU328/'%QUOTES'!AU327-1,0)</f>
        <v>-7.1989890285343305E-3</v>
      </c>
      <c r="AV328" s="78">
        <f>IFERROR('%QUOTES'!AV328/'%QUOTES'!AV327-1,0)</f>
        <v>1.9125133881773948E-2</v>
      </c>
      <c r="AW328" s="78">
        <f>IFERROR('%QUOTES'!AW328/'%QUOTES'!AW327-1,0)</f>
        <v>6.271627702487681E-3</v>
      </c>
      <c r="AX328" s="78">
        <f>IFERROR('%QUOTES'!AX328/'%QUOTES'!AX327-1,0)</f>
        <v>-9.5237890170556394E-3</v>
      </c>
      <c r="AY328" s="78">
        <f>IFERROR('%QUOTES'!AY328/'%QUOTES'!AY327-1,0)</f>
        <v>-1.2345678794608572E-3</v>
      </c>
      <c r="AZ328" s="78">
        <f>IFERROR('%QUOTES'!AZ328/'%QUOTES'!AZ327-1,0)</f>
        <v>8.4683266611589314E-3</v>
      </c>
      <c r="BA328" s="78">
        <f>IFERROR('%QUOTES'!BA328/'%QUOTES'!BA327-1,0)</f>
        <v>-2.3577153752747382E-3</v>
      </c>
      <c r="BB328" s="78">
        <f>IFERROR('%QUOTES'!BB328/'%QUOTES'!BB327-1,0)</f>
        <v>1.6198028720355584E-3</v>
      </c>
      <c r="BC328" s="78">
        <f>IFERROR('%QUOTES'!BC328/'%QUOTES'!BC327-1,0)</f>
        <v>1.6320704317098755E-3</v>
      </c>
      <c r="BD328" s="78">
        <f>IFERROR('%QUOTES'!BD328/'%QUOTES'!BD327-1,0)</f>
        <v>2.5715019914751558E-4</v>
      </c>
      <c r="BE328" s="78">
        <f>IFERROR('%QUOTES'!BE328/'%QUOTES'!BE327-1,0)</f>
        <v>2.0479210751391808E-3</v>
      </c>
      <c r="BF328" s="78">
        <f>IFERROR('%QUOTES'!BF328/'%QUOTES'!BF327-1,0)</f>
        <v>2.5364358182620172E-3</v>
      </c>
      <c r="BG328" s="78">
        <f>IFERROR('%QUOTES'!BG328/'%QUOTES'!BG327-1,0)</f>
        <v>-1.0857299087861927E-3</v>
      </c>
      <c r="BH328" s="78">
        <f>IFERROR('%QUOTES'!BH328/'%QUOTES'!BH327-1,0)</f>
        <v>2.8350773926566486E-3</v>
      </c>
      <c r="BI328" s="78">
        <f>IFERROR('%QUOTES'!BI328/'%QUOTES'!BI327-1,0)</f>
        <v>2.4940144152836297E-3</v>
      </c>
      <c r="BJ328" s="78">
        <f>IFERROR('%QUOTES'!BJ328/'%QUOTES'!BJ327-1,0)</f>
        <v>-3.2196591518874884E-3</v>
      </c>
      <c r="BK328" s="78">
        <f>IFERROR('%QUOTES'!BK328/'%QUOTES'!BK327-1,0)</f>
        <v>4.9324292215158216E-4</v>
      </c>
      <c r="BL328" s="78">
        <f>IFERROR('%QUOTES'!BL328/'%QUOTES'!BL327-1,0)</f>
        <v>1.8094567356186086E-3</v>
      </c>
      <c r="BM328" s="78">
        <f>IFERROR('%QUOTES'!BM328/'%QUOTES'!BM327-1,0)</f>
        <v>1.446112647943476E-3</v>
      </c>
      <c r="BN328" s="78">
        <f>IFERROR('%QUOTES'!BN328/'%QUOTES'!BN327-1,0)</f>
        <v>8.5018067694342392E-4</v>
      </c>
      <c r="BO328" s="78">
        <f>IFERROR('%QUOTES'!BO328/'%QUOTES'!BO327-1,0)</f>
        <v>-7.5018754688671585E-3</v>
      </c>
      <c r="BP328" s="78">
        <f>IFERROR('%QUOTES'!BP328/'%QUOTES'!BP327-1,0)</f>
        <v>8.655608019716432E-4</v>
      </c>
      <c r="BQ328" s="78">
        <f>IFERROR('%QUOTES'!BQ328/'%QUOTES'!BQ327-1,0)</f>
        <v>-2.6241465140089959E-3</v>
      </c>
      <c r="BR328" s="78">
        <f>IFERROR('%QUOTES'!BR328/'%QUOTES'!BR327-1,0)</f>
        <v>-5.6100499612148358E-3</v>
      </c>
      <c r="BS328" s="78">
        <f>IFERROR('%QUOTES'!BS328/'%QUOTES'!BS327-1,0)</f>
        <v>1.4172729581929389E-4</v>
      </c>
      <c r="BT328" s="78">
        <f>IFERROR('%QUOTES'!BT328/'%QUOTES'!BT327-1,0)</f>
        <v>1.1386700068323208E-3</v>
      </c>
      <c r="BU328" s="78">
        <f>IFERROR('%QUOTES'!BU328/'%QUOTES'!BU327-1,0)</f>
        <v>-2.782193958664525E-3</v>
      </c>
      <c r="BV328" s="78">
        <f>IFERROR('%QUOTES'!BV328/'%QUOTES'!BV327-1,0)</f>
        <v>1.6734701472980174E-3</v>
      </c>
      <c r="BW328" s="78">
        <f>IFERROR('%QUOTES'!BW328/'%QUOTES'!BW327-1,0)</f>
        <v>-1.5820997080370214E-3</v>
      </c>
      <c r="BX328" s="78">
        <f>IFERROR('%QUOTES'!BX328/'%QUOTES'!BX327-1,0)</f>
        <v>1.3233092551312442E-3</v>
      </c>
      <c r="BY328" s="78">
        <f>IFERROR('%QUOTES'!BY328/'%QUOTES'!BY327-1,0)</f>
        <v>1.9335964883404611E-3</v>
      </c>
      <c r="BZ328" s="78">
        <f>IFERROR('%QUOTES'!BZ328/'%QUOTES'!BZ327-1,0)</f>
        <v>-2.0995650869826132E-3</v>
      </c>
      <c r="CA328" s="78">
        <f>IFERROR('%QUOTES'!CA328/'%QUOTES'!CA327-1,0)</f>
        <v>3.3783952132027117E-3</v>
      </c>
      <c r="CB328" s="78">
        <f>IFERROR('%QUOTES'!CB328/'%QUOTES'!CB327-1,0)</f>
        <v>-1.0585918527472149E-2</v>
      </c>
      <c r="CC328" s="78">
        <f>IFERROR('%QUOTES'!CC328/'%QUOTES'!CC327-1,0)</f>
        <v>-1.672091819360233E-4</v>
      </c>
      <c r="CD328" s="78">
        <f>IFERROR('%QUOTES'!CD328/'%QUOTES'!CD327-1,0)</f>
        <v>1.0205074587577023E-3</v>
      </c>
      <c r="CE328" s="78">
        <f>IFERROR('%QUOTES'!CE328/'%QUOTES'!CE327-1,0)</f>
        <v>-6.3180414180412647E-3</v>
      </c>
      <c r="CF328" s="78">
        <f>IFERROR('%QUOTES'!CF328/'%QUOTES'!CF327-1,0)</f>
        <v>1.0380695605283208E-3</v>
      </c>
      <c r="CG328" s="78">
        <f>IFERROR('%QUOTES'!CG328/'%QUOTES'!CG327-1,0)</f>
        <v>-0.49381550823201215</v>
      </c>
      <c r="CH328" s="78">
        <f>IFERROR('%QUOTES'!CH328/'%QUOTES'!CH327-1,0)</f>
        <v>0.93668889398806798</v>
      </c>
      <c r="CI328" s="78">
        <f>IFERROR('%QUOTES'!CI328/'%QUOTES'!CI327-1,0)</f>
        <v>-5.6919243795117147E-3</v>
      </c>
      <c r="CJ328" s="78">
        <f>IFERROR('%QUOTES'!CJ328/'%QUOTES'!CJ327-1,0)</f>
        <v>-6.0214038108781232E-3</v>
      </c>
      <c r="CK328" s="78">
        <f>IFERROR('%QUOTES'!CK328/'%QUOTES'!CK327-1,0)</f>
        <v>-1.4926743135916798E-3</v>
      </c>
      <c r="CL328" s="78">
        <f>IFERROR('%QUOTES'!CL328/'%QUOTES'!CL327-1,0)</f>
        <v>-2.7347310847767314E-3</v>
      </c>
      <c r="CM328" s="78">
        <f>IFERROR('%QUOTES'!CM328/'%QUOTES'!CM327-1,0)</f>
        <v>-3.4317637669592949E-2</v>
      </c>
      <c r="CN328" s="78">
        <f>IFERROR('%QUOTES'!CN328/'%QUOTES'!CN327-1,0)</f>
        <v>9.3399750933997883E-3</v>
      </c>
      <c r="CO328" s="78">
        <f>IFERROR('%QUOTES'!CO328/'%QUOTES'!CO327-1,0)</f>
        <v>6.5952184666118185E-3</v>
      </c>
      <c r="CP328" s="78">
        <f>IFERROR('%QUOTES'!CP328/'%QUOTES'!CP327-1,0)</f>
        <v>-5.5860020070317429E-3</v>
      </c>
      <c r="CQ328" s="78">
        <f>IFERROR('%QUOTES'!CQ328/'%QUOTES'!CQ327-1,0)</f>
        <v>-4.7400383723880113E-3</v>
      </c>
      <c r="CR328" s="78">
        <f>IFERROR('%QUOTES'!CR328/'%QUOTES'!CR327-1,0)</f>
        <v>-1.057552033744813E-2</v>
      </c>
      <c r="CS328" s="78">
        <f>IFERROR('%QUOTES'!CS328/'%QUOTES'!CS327-1,0)</f>
        <v>-1.0919016957263827E-2</v>
      </c>
      <c r="CT328" s="78">
        <f>IFERROR('%QUOTES'!CT328/'%QUOTES'!CT327-1,0)</f>
        <v>-1.3253245110633971E-2</v>
      </c>
      <c r="CU328" s="78">
        <f>IFERROR('%QUOTES'!CU328/'%QUOTES'!CU327-1,0)</f>
        <v>-9.4228504122496615E-3</v>
      </c>
      <c r="CV328" s="78">
        <f>IFERROR('%QUOTES'!CV328/'%QUOTES'!CV327-1,0)</f>
        <v>3.4897713598074587E-2</v>
      </c>
      <c r="CW328" s="78">
        <f>IFERROR('%QUOTES'!CW328/'%QUOTES'!CW327-1,0)</f>
        <v>-4.0942928039702231E-2</v>
      </c>
      <c r="CX328" s="78">
        <f>IFERROR('%QUOTES'!CX328/'%QUOTES'!CX327-1,0)</f>
        <v>4.1839350100288497E-2</v>
      </c>
      <c r="CY328" s="78">
        <f>IFERROR('%QUOTES'!CY328/'%QUOTES'!CY327-1,0)</f>
        <v>-1.0595200997195464E-2</v>
      </c>
      <c r="CZ328" s="78">
        <f>IFERROR('%QUOTES'!CZ328/'%QUOTES'!CZ327-1,0)</f>
        <v>1.1754586818962354E-2</v>
      </c>
      <c r="DA328" s="78">
        <f>IFERROR('%QUOTES'!DA328/'%QUOTES'!DA327-1,0)</f>
        <v>1.1365078135089579E-2</v>
      </c>
      <c r="DB328" s="78">
        <f>IFERROR('%QUOTES'!DB328/'%QUOTES'!DB327-1,0)</f>
        <v>8.3844423885919284E-3</v>
      </c>
      <c r="DC328" s="78">
        <f>IFERROR('%QUOTES'!DC328/'%QUOTES'!DC327-1,0)</f>
        <v>4.9850502057082746E-3</v>
      </c>
      <c r="DD328" s="78">
        <f>IFERROR('%QUOTES'!DD328/'%QUOTES'!DD327-1,0)</f>
        <v>4.8923922482291271E-3</v>
      </c>
      <c r="DE328" s="78">
        <f>IFERROR('%QUOTES'!DE328/'%QUOTES'!DE327-1,0)</f>
        <v>7.3553140892297364E-3</v>
      </c>
      <c r="DF328" s="78">
        <f>IFERROR('%QUOTES'!DF328/'%QUOTES'!DF327-1,0)</f>
        <v>-1.8115187745024741E-3</v>
      </c>
      <c r="DG328" s="78">
        <f>IFERROR('%QUOTES'!DG328/'%QUOTES'!DG327-1,0)</f>
        <v>1.0898350194452178E-2</v>
      </c>
      <c r="DH328" s="78">
        <f>IFERROR('%QUOTES'!DH328/'%QUOTES'!DH327-1,0)</f>
        <v>-1.8447067162541408E-4</v>
      </c>
      <c r="DI328" s="78">
        <f>IFERROR('%QUOTES'!DI328/'%QUOTES'!DI327-1,0)</f>
        <v>2.3858043597774881E-2</v>
      </c>
      <c r="DJ328" s="78">
        <f>IFERROR('%QUOTES'!DJ328/'%QUOTES'!DJ327-1,0)</f>
        <v>7.2272467948564234E-3</v>
      </c>
      <c r="DK328" s="78">
        <f>IFERROR('%QUOTES'!DK328/'%QUOTES'!DK327-1,0)</f>
        <v>8.1223074435770037E-3</v>
      </c>
      <c r="DL328" s="78">
        <f>IFERROR('%QUOTES'!DL328/'%QUOTES'!DL327-1,0)</f>
        <v>1.0484955435711152E-2</v>
      </c>
      <c r="DM328" s="78">
        <f>IFERROR('%QUOTES'!DM328/'%QUOTES'!DM327-1,0)</f>
        <v>1.1563650463001451E-2</v>
      </c>
      <c r="DN328" s="78">
        <f>IFERROR('%QUOTES'!DN328/'%QUOTES'!DN327-1,0)</f>
        <v>3.0674845770362058E-3</v>
      </c>
      <c r="DO328" s="78">
        <f>IFERROR('%QUOTES'!DO328/'%QUOTES'!DO327-1,0)</f>
        <v>1.0619519863957594E-2</v>
      </c>
      <c r="DP328" s="78">
        <f>IFERROR('%QUOTES'!DP328/'%QUOTES'!DP327-1,0)</f>
        <v>8.7995424146436463E-4</v>
      </c>
      <c r="DQ328" s="78">
        <f>IFERROR('%QUOTES'!DQ328/'%QUOTES'!DQ327-1,0)</f>
        <v>-3.3526947171680366E-4</v>
      </c>
      <c r="DR328" s="78">
        <f>IFERROR('%QUOTES'!DR328/'%QUOTES'!DR327-1,0)</f>
        <v>-1.6115632879042385E-3</v>
      </c>
      <c r="DS328" s="78">
        <f>IFERROR('%QUOTES'!DS328/'%QUOTES'!DS327-1,0)</f>
        <v>1.082079732965946E-2</v>
      </c>
      <c r="DT328" s="78">
        <f>IFERROR('%QUOTES'!DT328/'%QUOTES'!DT327-1,0)</f>
        <v>-3.878074365653017E-4</v>
      </c>
      <c r="DU328" s="78">
        <f>IFERROR('%QUOTES'!DU328/'%QUOTES'!DU327-1,0)</f>
        <v>-4.0870571371864894E-4</v>
      </c>
      <c r="DV328" s="78">
        <f>IFERROR('%QUOTES'!DV328/'%QUOTES'!DV327-1,0)</f>
        <v>1.3981170898413886E-4</v>
      </c>
      <c r="DW328" s="78">
        <f>IFERROR('%QUOTES'!DW328/'%QUOTES'!DW327-1,0)</f>
        <v>-4.8297915440129735E-3</v>
      </c>
      <c r="DX328" s="78">
        <f>IFERROR('%QUOTES'!DX328/'%QUOTES'!DX327-1,0)</f>
        <v>1.929218975089686E-4</v>
      </c>
      <c r="DY328" s="78">
        <f>IFERROR('%QUOTES'!DY328/'%QUOTES'!DY327-1,0)</f>
        <v>9.8218202651811914E-4</v>
      </c>
      <c r="DZ328" s="78">
        <f>IFERROR('%QUOTES'!DZ328/'%QUOTES'!DZ327-1,0)</f>
        <v>2.5710600963755326E-3</v>
      </c>
      <c r="EA328" s="78">
        <f>IFERROR('%QUOTES'!EA328/'%QUOTES'!EA327-1,0)</f>
        <v>-2.9245613179951224E-4</v>
      </c>
      <c r="EB328" s="78">
        <f>IFERROR('%QUOTES'!EB328/'%QUOTES'!EB327-1,0)</f>
        <v>4.275016203544979E-3</v>
      </c>
      <c r="EC328" s="78">
        <f>IFERROR('%QUOTES'!EC328/'%QUOTES'!EC327-1,0)</f>
        <v>4.1771512113617515E-3</v>
      </c>
      <c r="ED328" s="78">
        <f>IFERROR('%QUOTES'!ED328/'%QUOTES'!ED327-1,0)</f>
        <v>7.9239169582154823E-3</v>
      </c>
      <c r="EE328" s="78">
        <f>IFERROR('%QUOTES'!EE328/'%QUOTES'!EE327-1,0)</f>
        <v>3.8423486437257903E-3</v>
      </c>
      <c r="EF328" s="78">
        <f>IFERROR('%QUOTES'!EF328/'%QUOTES'!EF327-1,0)</f>
        <v>-1.4555301069687498E-3</v>
      </c>
      <c r="EG328" s="78">
        <f>IFERROR('%QUOTES'!EG328/'%QUOTES'!EG327-1,0)</f>
        <v>7.6427206725249164E-4</v>
      </c>
      <c r="EH328" s="78">
        <f>IFERROR('%QUOTES'!EH328/'%QUOTES'!EH327-1,0)</f>
        <v>-6.5300393236844556E-4</v>
      </c>
      <c r="EI328" s="78">
        <f>IFERROR('%QUOTES'!EI328/'%QUOTES'!EI327-1,0)</f>
        <v>-8.5878055565569156E-4</v>
      </c>
      <c r="EJ328" s="78">
        <f>IFERROR('%QUOTES'!EJ328/'%QUOTES'!EJ327-1,0)</f>
        <v>4.0223728813559845E-4</v>
      </c>
      <c r="EK328" s="78">
        <f>IFERROR('%QUOTES'!EK328/'%QUOTES'!EK327-1,0)</f>
        <v>2.0903010382993248E-3</v>
      </c>
      <c r="EL328" s="78">
        <f>IFERROR('%QUOTES'!EL328/'%QUOTES'!EL327-1,0)</f>
        <v>3.4423407917383297E-3</v>
      </c>
      <c r="EM328" s="78">
        <f>IFERROR('%QUOTES'!EM328/'%QUOTES'!EM327-1,0)</f>
        <v>2.2391284916201126E-3</v>
      </c>
      <c r="EN328" s="78">
        <f>IFERROR('%QUOTES'!EN328/'%QUOTES'!EN327-1,0)</f>
        <v>-3.7079951931404675E-3</v>
      </c>
      <c r="EO328" s="78">
        <f>IFERROR('%QUOTES'!EO328/'%QUOTES'!EO327-1,0)</f>
        <v>-2.5247980632537859E-3</v>
      </c>
      <c r="EP328" s="78">
        <f>IFERROR('%QUOTES'!EP328/'%QUOTES'!EP327-1,0)</f>
        <v>0.46682987755102023</v>
      </c>
      <c r="EQ328" s="78">
        <f>IFERROR('%QUOTES'!EQ328/'%QUOTES'!EQ327-1,0)</f>
        <v>-3.3877875239934907E-3</v>
      </c>
      <c r="ER328" s="78">
        <f>IFERROR('%QUOTES'!ER328/'%QUOTES'!ER327-1,0)</f>
        <v>-1.2171441385984139E-2</v>
      </c>
      <c r="ES328" s="78">
        <f>IFERROR('%QUOTES'!ES328/'%QUOTES'!ES327-1,0)</f>
        <v>-3.4731983639131325E-3</v>
      </c>
      <c r="ET328" s="78">
        <f>IFERROR('%QUOTES'!ET328/'%QUOTES'!ET327-1,0)</f>
        <v>-1.5836192191432619E-2</v>
      </c>
      <c r="EU328" s="78">
        <f>IFERROR('%QUOTES'!EU328/'%QUOTES'!EU327-1,0)</f>
        <v>-1.4781596998580948E-3</v>
      </c>
      <c r="EV328" s="78">
        <f>IFERROR('%QUOTES'!EV328/'%QUOTES'!EV327-1,0)</f>
        <v>-1.3219284603421477E-2</v>
      </c>
      <c r="EW328" s="78">
        <f>IFERROR('%QUOTES'!EW328/'%QUOTES'!EW327-1,0)</f>
        <v>-6.1078386870662138E-3</v>
      </c>
      <c r="EX328" s="78">
        <f>IFERROR('%QUOTES'!EX328/'%QUOTES'!EX327-1,0)</f>
        <v>-2.8292990515340621E-3</v>
      </c>
      <c r="EY328" s="78">
        <f>IFERROR('%QUOTES'!EY328/'%QUOTES'!EY327-1,0)</f>
        <v>-7.7206247161535346E-3</v>
      </c>
      <c r="EZ328" s="78">
        <f>IFERROR('%QUOTES'!EZ328/'%QUOTES'!EZ327-1,0)</f>
        <v>-1.8867610656214673E-3</v>
      </c>
      <c r="FA328" s="78">
        <f>IFERROR('%QUOTES'!FA328/'%QUOTES'!FA327-1,0)</f>
        <v>-4.0763571599712334E-3</v>
      </c>
      <c r="FB328" s="78">
        <f>IFERROR('%QUOTES'!FB328/'%QUOTES'!FB327-1,0)</f>
        <v>7.0156997989279102E-3</v>
      </c>
      <c r="FC328" s="78">
        <f>IFERROR('%QUOTES'!FC328/'%QUOTES'!FC327-1,0)</f>
        <v>2.0004500124806146E-3</v>
      </c>
      <c r="FD328" s="78">
        <f>IFERROR('%QUOTES'!FD328/'%QUOTES'!FD327-1,0)</f>
        <v>-2.2172949002217113E-3</v>
      </c>
      <c r="FE328" s="78">
        <f>IFERROR('%QUOTES'!FE328/'%QUOTES'!FE327-1,0)</f>
        <v>-4.6201745379876868E-3</v>
      </c>
      <c r="FF328" s="78">
        <f>IFERROR('%QUOTES'!FF328/'%QUOTES'!FF327-1,0)</f>
        <v>-5.1228249260403258E-3</v>
      </c>
      <c r="FG328" s="78">
        <f>IFERROR('%QUOTES'!FG328/'%QUOTES'!FG327-1,0)</f>
        <v>3.9277297721915794E-3</v>
      </c>
      <c r="FH328" s="78">
        <f>IFERROR('%QUOTES'!FH328/'%QUOTES'!FH327-1,0)</f>
        <v>9.1159360559931457E-3</v>
      </c>
    </row>
    <row r="329" spans="1:164">
      <c r="A329" s="76">
        <v>43577</v>
      </c>
      <c r="B329" s="78">
        <f>IFERROR('%QUOTES'!B329/'%QUOTES'!B328-1,0)</f>
        <v>-3.4802494199536183E-3</v>
      </c>
      <c r="C329" s="78">
        <f>IFERROR('%QUOTES'!C329/'%QUOTES'!C328-1,0)</f>
        <v>-5.4201081073111945E-3</v>
      </c>
      <c r="D329" s="78">
        <f>IFERROR('%QUOTES'!D329/'%QUOTES'!D328-1,0)</f>
        <v>-3.3416875522139788E-3</v>
      </c>
      <c r="E329" s="78">
        <f>IFERROR('%QUOTES'!E329/'%QUOTES'!E328-1,0)</f>
        <v>-9.4297709923663042E-3</v>
      </c>
      <c r="F329" s="78">
        <f>IFERROR('%QUOTES'!F329/'%QUOTES'!F328-1,0)</f>
        <v>-6.8625657444828514E-3</v>
      </c>
      <c r="G329" s="78">
        <f>IFERROR('%QUOTES'!G329/'%QUOTES'!G328-1,0)</f>
        <v>-1.8073356365692406E-2</v>
      </c>
      <c r="H329" s="78">
        <f>IFERROR('%QUOTES'!H329/'%QUOTES'!H328-1,0)</f>
        <v>-5.1052967453733E-3</v>
      </c>
      <c r="I329" s="78">
        <f>IFERROR('%QUOTES'!I329/'%QUOTES'!I328-1,0)</f>
        <v>-4.4277879691619892E-3</v>
      </c>
      <c r="J329" s="78">
        <f>IFERROR('%QUOTES'!J329/'%QUOTES'!J328-1,0)</f>
        <v>-2.7561017533638266E-3</v>
      </c>
      <c r="K329" s="78">
        <f>IFERROR('%QUOTES'!K329/'%QUOTES'!K328-1,0)</f>
        <v>-3.9837235772357538E-3</v>
      </c>
      <c r="L329" s="78">
        <f>IFERROR('%QUOTES'!L329/'%QUOTES'!L328-1,0)</f>
        <v>-5.5779361636194569E-3</v>
      </c>
      <c r="M329" s="78">
        <f>IFERROR('%QUOTES'!M329/'%QUOTES'!M328-1,0)</f>
        <v>1.4357501794688421E-3</v>
      </c>
      <c r="N329" s="78">
        <f>IFERROR('%QUOTES'!N329/'%QUOTES'!N328-1,0)</f>
        <v>-2.6580963490633991E-2</v>
      </c>
      <c r="O329" s="78">
        <f>IFERROR('%QUOTES'!O329/'%QUOTES'!O328-1,0)</f>
        <v>-8.3973070797740412E-3</v>
      </c>
      <c r="P329" s="78">
        <f>IFERROR('%QUOTES'!P329/'%QUOTES'!P328-1,0)</f>
        <v>-8.0952380952381553E-3</v>
      </c>
      <c r="Q329" s="78">
        <f>IFERROR('%QUOTES'!Q329/'%QUOTES'!Q328-1,0)</f>
        <v>-3.5184467575156697E-3</v>
      </c>
      <c r="R329" s="78">
        <f>IFERROR('%QUOTES'!R329/'%QUOTES'!R328-1,0)</f>
        <v>-5.7034379864295826E-3</v>
      </c>
      <c r="S329" s="78">
        <f>IFERROR('%QUOTES'!S329/'%QUOTES'!S328-1,0)</f>
        <v>-2.5968189265703767E-3</v>
      </c>
      <c r="T329" s="78">
        <f>IFERROR('%QUOTES'!T329/'%QUOTES'!T328-1,0)</f>
        <v>-1.3560838199678793E-3</v>
      </c>
      <c r="U329" s="78">
        <f>IFERROR('%QUOTES'!U329/'%QUOTES'!U328-1,0)</f>
        <v>-6.795107279949919E-3</v>
      </c>
      <c r="V329" s="78">
        <f>IFERROR('%QUOTES'!V329/'%QUOTES'!V328-1,0)</f>
        <v>-9.7482938243653727E-4</v>
      </c>
      <c r="W329" s="78">
        <f>IFERROR('%QUOTES'!W329/'%QUOTES'!W328-1,0)</f>
        <v>-1.4831890198100162E-2</v>
      </c>
      <c r="X329" s="78">
        <f>IFERROR('%QUOTES'!X329/'%QUOTES'!X328-1,0)</f>
        <v>-8.2902912360037773E-3</v>
      </c>
      <c r="Y329" s="78">
        <f>IFERROR('%QUOTES'!Y329/'%QUOTES'!Y328-1,0)</f>
        <v>0</v>
      </c>
      <c r="Z329" s="78">
        <f>IFERROR('%QUOTES'!Z329/'%QUOTES'!Z328-1,0)</f>
        <v>-1.1375367585330642E-2</v>
      </c>
      <c r="AA329" s="78">
        <f>IFERROR('%QUOTES'!AA329/'%QUOTES'!AA328-1,0)</f>
        <v>-2.7836659555308119E-3</v>
      </c>
      <c r="AB329" s="78">
        <f>IFERROR('%QUOTES'!AB329/'%QUOTES'!AB328-1,0)</f>
        <v>-3.0465668172753313E-3</v>
      </c>
      <c r="AC329" s="78">
        <f>IFERROR('%QUOTES'!AC329/'%QUOTES'!AC328-1,0)</f>
        <v>-7.8558227323433094E-3</v>
      </c>
      <c r="AD329" s="78">
        <f>IFERROR('%QUOTES'!AD329/'%QUOTES'!AD328-1,0)</f>
        <v>-2.9261155815654138E-3</v>
      </c>
      <c r="AE329" s="78">
        <f>IFERROR('%QUOTES'!AE329/'%QUOTES'!AE328-1,0)</f>
        <v>-8.7273519160868673E-4</v>
      </c>
      <c r="AF329" s="78">
        <f>IFERROR('%QUOTES'!AF329/'%QUOTES'!AF328-1,0)</f>
        <v>-1.1761172873128167E-3</v>
      </c>
      <c r="AG329" s="78">
        <f>IFERROR('%QUOTES'!AG329/'%QUOTES'!AG328-1,0)</f>
        <v>-1.3100944722477248E-3</v>
      </c>
      <c r="AH329" s="78">
        <f>IFERROR('%QUOTES'!AH329/'%QUOTES'!AH328-1,0)</f>
        <v>-5.3067127966754946E-4</v>
      </c>
      <c r="AI329" s="78">
        <f>IFERROR('%QUOTES'!AI329/'%QUOTES'!AI328-1,0)</f>
        <v>6.7519902896939765E-3</v>
      </c>
      <c r="AJ329" s="78">
        <f>IFERROR('%QUOTES'!AJ329/'%QUOTES'!AJ328-1,0)</f>
        <v>-3.15679262503199E-4</v>
      </c>
      <c r="AK329" s="78">
        <f>IFERROR('%QUOTES'!AK329/'%QUOTES'!AK328-1,0)</f>
        <v>-1.1882327423613726E-2</v>
      </c>
      <c r="AL329" s="78">
        <f>IFERROR('%QUOTES'!AL329/'%QUOTES'!AL328-1,0)</f>
        <v>-8.6934320958931277E-4</v>
      </c>
      <c r="AM329" s="78">
        <f>IFERROR('%QUOTES'!AM329/'%QUOTES'!AM328-1,0)</f>
        <v>3.6127166977473202E-4</v>
      </c>
      <c r="AN329" s="78">
        <f>IFERROR('%QUOTES'!AN329/'%QUOTES'!AN328-1,0)</f>
        <v>-2.3858732773907043E-3</v>
      </c>
      <c r="AO329" s="78">
        <f>IFERROR('%QUOTES'!AO329/'%QUOTES'!AO328-1,0)</f>
        <v>4.5237523115015943E-3</v>
      </c>
      <c r="AP329" s="78">
        <f>IFERROR('%QUOTES'!AP329/'%QUOTES'!AP328-1,0)</f>
        <v>3.6895778174339533E-3</v>
      </c>
      <c r="AQ329" s="78">
        <f>IFERROR('%QUOTES'!AQ329/'%QUOTES'!AQ328-1,0)</f>
        <v>-9.5392683771289288E-4</v>
      </c>
      <c r="AR329" s="78">
        <f>IFERROR('%QUOTES'!AR329/'%QUOTES'!AR328-1,0)</f>
        <v>-4.4532351657107228E-3</v>
      </c>
      <c r="AS329" s="78">
        <f>IFERROR('%QUOTES'!AS329/'%QUOTES'!AS328-1,0)</f>
        <v>-2.688666088465963E-3</v>
      </c>
      <c r="AT329" s="78">
        <f>IFERROR('%QUOTES'!AT329/'%QUOTES'!AT328-1,0)</f>
        <v>3.0973229403248315E-3</v>
      </c>
      <c r="AU329" s="78">
        <f>IFERROR('%QUOTES'!AU329/'%QUOTES'!AU328-1,0)</f>
        <v>-4.3944920852156955E-4</v>
      </c>
      <c r="AV329" s="78">
        <f>IFERROR('%QUOTES'!AV329/'%QUOTES'!AV328-1,0)</f>
        <v>5.6493181818180194E-3</v>
      </c>
      <c r="AW329" s="78">
        <f>IFERROR('%QUOTES'!AW329/'%QUOTES'!AW328-1,0)</f>
        <v>4.1858604651179299E-4</v>
      </c>
      <c r="AX329" s="78">
        <f>IFERROR('%QUOTES'!AX329/'%QUOTES'!AX328-1,0)</f>
        <v>-6.2706939799339612E-4</v>
      </c>
      <c r="AY329" s="78">
        <f>IFERROR('%QUOTES'!AY329/'%QUOTES'!AY328-1,0)</f>
        <v>-1.0595267338949776E-3</v>
      </c>
      <c r="AZ329" s="78">
        <f>IFERROR('%QUOTES'!AZ329/'%QUOTES'!AZ328-1,0)</f>
        <v>6.3891019786255221E-4</v>
      </c>
      <c r="BA329" s="78">
        <f>IFERROR('%QUOTES'!BA329/'%QUOTES'!BA328-1,0)</f>
        <v>-1.2997755393988619E-3</v>
      </c>
      <c r="BB329" s="78">
        <f>IFERROR('%QUOTES'!BB329/'%QUOTES'!BB328-1,0)</f>
        <v>2.6954852841840626E-3</v>
      </c>
      <c r="BC329" s="78">
        <f>IFERROR('%QUOTES'!BC329/'%QUOTES'!BC328-1,0)</f>
        <v>5.8197161503636963E-4</v>
      </c>
      <c r="BD329" s="78">
        <f>IFERROR('%QUOTES'!BD329/'%QUOTES'!BD328-1,0)</f>
        <v>1.2856775851290969E-3</v>
      </c>
      <c r="BE329" s="78">
        <f>IFERROR('%QUOTES'!BE329/'%QUOTES'!BE328-1,0)</f>
        <v>1.2386015901493241E-3</v>
      </c>
      <c r="BF329" s="78">
        <f>IFERROR('%QUOTES'!BF329/'%QUOTES'!BF328-1,0)</f>
        <v>2.8599052751114851E-3</v>
      </c>
      <c r="BG329" s="78">
        <f>IFERROR('%QUOTES'!BG329/'%QUOTES'!BG328-1,0)</f>
        <v>-1.9833003563387575E-3</v>
      </c>
      <c r="BH329" s="78">
        <f>IFERROR('%QUOTES'!BH329/'%QUOTES'!BH328-1,0)</f>
        <v>2.3130300693909867E-3</v>
      </c>
      <c r="BI329" s="78">
        <f>IFERROR('%QUOTES'!BI329/'%QUOTES'!BI328-1,0)</f>
        <v>5.4234800561943075E-3</v>
      </c>
      <c r="BJ329" s="78">
        <f>IFERROR('%QUOTES'!BJ329/'%QUOTES'!BJ328-1,0)</f>
        <v>7.6001898612920726E-3</v>
      </c>
      <c r="BK329" s="78">
        <f>IFERROR('%QUOTES'!BK329/'%QUOTES'!BK328-1,0)</f>
        <v>-1.9718511215184309E-3</v>
      </c>
      <c r="BL329" s="78">
        <f>IFERROR('%QUOTES'!BL329/'%QUOTES'!BL328-1,0)</f>
        <v>3.0894719477612131E-3</v>
      </c>
      <c r="BM329" s="78">
        <f>IFERROR('%QUOTES'!BM329/'%QUOTES'!BM328-1,0)</f>
        <v>-7.6449501152220378E-4</v>
      </c>
      <c r="BN329" s="78">
        <f>IFERROR('%QUOTES'!BN329/'%QUOTES'!BN328-1,0)</f>
        <v>3.3977489912933034E-3</v>
      </c>
      <c r="BO329" s="78">
        <f>IFERROR('%QUOTES'!BO329/'%QUOTES'!BO328-1,0)</f>
        <v>-6.8027210884353817E-3</v>
      </c>
      <c r="BP329" s="78">
        <f>IFERROR('%QUOTES'!BP329/'%QUOTES'!BP328-1,0)</f>
        <v>7.8547017985242107E-3</v>
      </c>
      <c r="BQ329" s="78">
        <f>IFERROR('%QUOTES'!BQ329/'%QUOTES'!BQ328-1,0)</f>
        <v>1.8660155676031298E-3</v>
      </c>
      <c r="BR329" s="78">
        <f>IFERROR('%QUOTES'!BR329/'%QUOTES'!BR328-1,0)</f>
        <v>9.8172721432487897E-3</v>
      </c>
      <c r="BS329" s="78">
        <f>IFERROR('%QUOTES'!BS329/'%QUOTES'!BS328-1,0)</f>
        <v>-7.5583635735421151E-4</v>
      </c>
      <c r="BT329" s="78">
        <f>IFERROR('%QUOTES'!BT329/'%QUOTES'!BT328-1,0)</f>
        <v>4.6633759022605137E-3</v>
      </c>
      <c r="BU329" s="78">
        <f>IFERROR('%QUOTES'!BU329/'%QUOTES'!BU328-1,0)</f>
        <v>9.1669988043046047E-3</v>
      </c>
      <c r="BV329" s="78">
        <f>IFERROR('%QUOTES'!BV329/'%QUOTES'!BV328-1,0)</f>
        <v>-5.5691928552414893E-4</v>
      </c>
      <c r="BW329" s="78">
        <f>IFERROR('%QUOTES'!BW329/'%QUOTES'!BW328-1,0)</f>
        <v>2.2642898079072715E-4</v>
      </c>
      <c r="BX329" s="78">
        <f>IFERROR('%QUOTES'!BX329/'%QUOTES'!BX328-1,0)</f>
        <v>1.0006183272907476E-2</v>
      </c>
      <c r="BY329" s="78">
        <f>IFERROR('%QUOTES'!BY329/'%QUOTES'!BY328-1,0)</f>
        <v>3.3772756513348323E-3</v>
      </c>
      <c r="BZ329" s="78">
        <f>IFERROR('%QUOTES'!BZ329/'%QUOTES'!BZ328-1,0)</f>
        <v>5.2599638524202241E-3</v>
      </c>
      <c r="CA329" s="78">
        <f>IFERROR('%QUOTES'!CA329/'%QUOTES'!CA328-1,0)</f>
        <v>6.9023398349379317E-3</v>
      </c>
      <c r="CB329" s="78">
        <f>IFERROR('%QUOTES'!CB329/'%QUOTES'!CB328-1,0)</f>
        <v>1.069917916643881E-2</v>
      </c>
      <c r="CC329" s="78">
        <f>IFERROR('%QUOTES'!CC329/'%QUOTES'!CC328-1,0)</f>
        <v>-2.2304046652243947E-4</v>
      </c>
      <c r="CD329" s="78">
        <f>IFERROR('%QUOTES'!CD329/'%QUOTES'!CD328-1,0)</f>
        <v>6.1631231766017258E-3</v>
      </c>
      <c r="CE329" s="78">
        <f>IFERROR('%QUOTES'!CE329/'%QUOTES'!CE328-1,0)</f>
        <v>1.0243765815745931E-2</v>
      </c>
      <c r="CF329" s="78">
        <f>IFERROR('%QUOTES'!CF329/'%QUOTES'!CF328-1,0)</f>
        <v>3.6763535463941732E-3</v>
      </c>
      <c r="CG329" s="78">
        <f>IFERROR('%QUOTES'!CG329/'%QUOTES'!CG328-1,0)</f>
        <v>3.0252966482360311E-3</v>
      </c>
      <c r="CH329" s="78">
        <f>IFERROR('%QUOTES'!CH329/'%QUOTES'!CH328-1,0)</f>
        <v>-3.6609798317088771E-4</v>
      </c>
      <c r="CI329" s="78">
        <f>IFERROR('%QUOTES'!CI329/'%QUOTES'!CI328-1,0)</f>
        <v>8.9445435082453617E-3</v>
      </c>
      <c r="CJ329" s="78">
        <f>IFERROR('%QUOTES'!CJ329/'%QUOTES'!CJ328-1,0)</f>
        <v>1.5860799472840581E-2</v>
      </c>
      <c r="CK329" s="78">
        <f>IFERROR('%QUOTES'!CK329/'%QUOTES'!CK328-1,0)</f>
        <v>-1.6099241215492555E-3</v>
      </c>
      <c r="CL329" s="78">
        <f>IFERROR('%QUOTES'!CL329/'%QUOTES'!CL328-1,0)</f>
        <v>1.2797074954296273E-2</v>
      </c>
      <c r="CM329" s="78">
        <f>IFERROR('%QUOTES'!CM329/'%QUOTES'!CM328-1,0)</f>
        <v>0.10909090909090913</v>
      </c>
      <c r="CN329" s="78">
        <f>IFERROR('%QUOTES'!CN329/'%QUOTES'!CN328-1,0)</f>
        <v>7.1869216533004154E-2</v>
      </c>
      <c r="CO329" s="78">
        <f>IFERROR('%QUOTES'!CO329/'%QUOTES'!CO328-1,0)</f>
        <v>4.6683005733005656E-2</v>
      </c>
      <c r="CP329" s="78">
        <f>IFERROR('%QUOTES'!CP329/'%QUOTES'!CP328-1,0)</f>
        <v>2.2579523927970913E-2</v>
      </c>
      <c r="CQ329" s="78">
        <f>IFERROR('%QUOTES'!CQ329/'%QUOTES'!CQ328-1,0)</f>
        <v>2.113408182366161E-2</v>
      </c>
      <c r="CR329" s="78">
        <f>IFERROR('%QUOTES'!CR329/'%QUOTES'!CR328-1,0)</f>
        <v>3.6780919106599086E-2</v>
      </c>
      <c r="CS329" s="78">
        <f>IFERROR('%QUOTES'!CS329/'%QUOTES'!CS328-1,0)</f>
        <v>3.0052099661082687E-2</v>
      </c>
      <c r="CT329" s="78">
        <f>IFERROR('%QUOTES'!CT329/'%QUOTES'!CT328-1,0)</f>
        <v>3.2979908414137116E-2</v>
      </c>
      <c r="CU329" s="78">
        <f>IFERROR('%QUOTES'!CU329/'%QUOTES'!CU328-1,0)</f>
        <v>-7.0749108204518407E-2</v>
      </c>
      <c r="CV329" s="78">
        <f>IFERROR('%QUOTES'!CV329/'%QUOTES'!CV328-1,0)</f>
        <v>-0.11104651162790702</v>
      </c>
      <c r="CW329" s="78">
        <f>IFERROR('%QUOTES'!CW329/'%QUOTES'!CW328-1,0)</f>
        <v>8.4087968952134551E-2</v>
      </c>
      <c r="CX329" s="78">
        <f>IFERROR('%QUOTES'!CX329/'%QUOTES'!CX328-1,0)</f>
        <v>-8.4659916232268984E-2</v>
      </c>
      <c r="CY329" s="78">
        <f>IFERROR('%QUOTES'!CY329/'%QUOTES'!CY328-1,0)</f>
        <v>4.3149574803149626E-2</v>
      </c>
      <c r="CZ329" s="78">
        <f>IFERROR('%QUOTES'!CZ329/'%QUOTES'!CZ328-1,0)</f>
        <v>-4.2221647995986045E-2</v>
      </c>
      <c r="DA329" s="78">
        <f>IFERROR('%QUOTES'!DA329/'%QUOTES'!DA328-1,0)</f>
        <v>-3.064717228060676E-3</v>
      </c>
      <c r="DB329" s="78">
        <f>IFERROR('%QUOTES'!DB329/'%QUOTES'!DB328-1,0)</f>
        <v>-3.0147378583148532E-3</v>
      </c>
      <c r="DC329" s="78">
        <f>IFERROR('%QUOTES'!DC329/'%QUOTES'!DC328-1,0)</f>
        <v>-8.0985470633720968E-4</v>
      </c>
      <c r="DD329" s="78">
        <f>IFERROR('%QUOTES'!DD329/'%QUOTES'!DD328-1,0)</f>
        <v>-7.5462995352336693E-3</v>
      </c>
      <c r="DE329" s="78">
        <f>IFERROR('%QUOTES'!DE329/'%QUOTES'!DE328-1,0)</f>
        <v>1.3756296296296711E-3</v>
      </c>
      <c r="DF329" s="78">
        <f>IFERROR('%QUOTES'!DF329/'%QUOTES'!DF328-1,0)</f>
        <v>-5.8983663385496765E-3</v>
      </c>
      <c r="DG329" s="78">
        <f>IFERROR('%QUOTES'!DG329/'%QUOTES'!DG328-1,0)</f>
        <v>-1.4568764568764214E-3</v>
      </c>
      <c r="DH329" s="78">
        <f>IFERROR('%QUOTES'!DH329/'%QUOTES'!DH328-1,0)</f>
        <v>3.6895407432102623E-4</v>
      </c>
      <c r="DI329" s="78">
        <f>IFERROR('%QUOTES'!DI329/'%QUOTES'!DI328-1,0)</f>
        <v>-9.3632956853247906E-3</v>
      </c>
      <c r="DJ329" s="78">
        <f>IFERROR('%QUOTES'!DJ329/'%QUOTES'!DJ328-1,0)</f>
        <v>-4.3051900429277312E-3</v>
      </c>
      <c r="DK329" s="78">
        <f>IFERROR('%QUOTES'!DK329/'%QUOTES'!DK328-1,0)</f>
        <v>-2.2838354918532922E-3</v>
      </c>
      <c r="DL329" s="78">
        <f>IFERROR('%QUOTES'!DL329/'%QUOTES'!DL328-1,0)</f>
        <v>-3.8228683247024664E-3</v>
      </c>
      <c r="DM329" s="78">
        <f>IFERROR('%QUOTES'!DM329/'%QUOTES'!DM328-1,0)</f>
        <v>-6.6270707980931043E-4</v>
      </c>
      <c r="DN329" s="78">
        <f>IFERROR('%QUOTES'!DN329/'%QUOTES'!DN328-1,0)</f>
        <v>2.7798164364778444E-4</v>
      </c>
      <c r="DO329" s="78">
        <f>IFERROR('%QUOTES'!DO329/'%QUOTES'!DO328-1,0)</f>
        <v>-3.2524642668885217E-3</v>
      </c>
      <c r="DP329" s="78">
        <f>IFERROR('%QUOTES'!DP329/'%QUOTES'!DP328-1,0)</f>
        <v>3.5167927469115234E-4</v>
      </c>
      <c r="DQ329" s="78">
        <f>IFERROR('%QUOTES'!DQ329/'%QUOTES'!DQ328-1,0)</f>
        <v>-3.7729270673161341E-3</v>
      </c>
      <c r="DR329" s="78">
        <f>IFERROR('%QUOTES'!DR329/'%QUOTES'!DR328-1,0)</f>
        <v>1.4124293500317187E-3</v>
      </c>
      <c r="DS329" s="78">
        <f>IFERROR('%QUOTES'!DS329/'%QUOTES'!DS328-1,0)</f>
        <v>-9.1383292203218724E-3</v>
      </c>
      <c r="DT329" s="78">
        <f>IFERROR('%QUOTES'!DT329/'%QUOTES'!DT328-1,0)</f>
        <v>-4.5996232407806703E-3</v>
      </c>
      <c r="DU329" s="78">
        <f>IFERROR('%QUOTES'!DU329/'%QUOTES'!DU328-1,0)</f>
        <v>-1.0903843161241822E-3</v>
      </c>
      <c r="DV329" s="78">
        <f>IFERROR('%QUOTES'!DV329/'%QUOTES'!DV328-1,0)</f>
        <v>-1.2581620999704279E-3</v>
      </c>
      <c r="DW329" s="78">
        <f>IFERROR('%QUOTES'!DW329/'%QUOTES'!DW328-1,0)</f>
        <v>-2.0516213522337789E-2</v>
      </c>
      <c r="DX329" s="78">
        <f>IFERROR('%QUOTES'!DX329/'%QUOTES'!DX328-1,0)</f>
        <v>-1.1569995920361897E-3</v>
      </c>
      <c r="DY329" s="78">
        <f>IFERROR('%QUOTES'!DY329/'%QUOTES'!DY328-1,0)</f>
        <v>-3.924799576660809E-3</v>
      </c>
      <c r="DZ329" s="78">
        <f>IFERROR('%QUOTES'!DZ329/'%QUOTES'!DZ328-1,0)</f>
        <v>2.1873057446475386E-3</v>
      </c>
      <c r="EA329" s="78">
        <f>IFERROR('%QUOTES'!EA329/'%QUOTES'!EA328-1,0)</f>
        <v>-2.9245394245258627E-4</v>
      </c>
      <c r="EB329" s="78">
        <f>IFERROR('%QUOTES'!EB329/'%QUOTES'!EB328-1,0)</f>
        <v>-3.6150291211570762E-3</v>
      </c>
      <c r="EC329" s="78">
        <f>IFERROR('%QUOTES'!EC329/'%QUOTES'!EC328-1,0)</f>
        <v>-4.2984607196979718E-3</v>
      </c>
      <c r="ED329" s="78">
        <f>IFERROR('%QUOTES'!ED329/'%QUOTES'!ED328-1,0)</f>
        <v>-8.9098663522011456E-3</v>
      </c>
      <c r="EE329" s="78">
        <f>IFERROR('%QUOTES'!EE329/'%QUOTES'!EE328-1,0)</f>
        <v>-4.3284285084006502E-3</v>
      </c>
      <c r="EF329" s="78">
        <f>IFERROR('%QUOTES'!EF329/'%QUOTES'!EF328-1,0)</f>
        <v>2.1810250817884125E-3</v>
      </c>
      <c r="EG329" s="78">
        <f>IFERROR('%QUOTES'!EG329/'%QUOTES'!EG328-1,0)</f>
        <v>1.412676540180291E-3</v>
      </c>
      <c r="EH329" s="78">
        <f>IFERROR('%QUOTES'!EH329/'%QUOTES'!EH328-1,0)</f>
        <v>-3.2673055979087762E-3</v>
      </c>
      <c r="EI329" s="78">
        <f>IFERROR('%QUOTES'!EI329/'%QUOTES'!EI328-1,0)</f>
        <v>-5.1568543188655891E-3</v>
      </c>
      <c r="EJ329" s="78">
        <f>IFERROR('%QUOTES'!EJ329/'%QUOTES'!EJ328-1,0)</f>
        <v>-1.1696967359953847E-2</v>
      </c>
      <c r="EK329" s="78">
        <f>IFERROR('%QUOTES'!EK329/'%QUOTES'!EK328-1,0)</f>
        <v>-1.8356362425637762E-3</v>
      </c>
      <c r="EL329" s="78">
        <f>IFERROR('%QUOTES'!EL329/'%QUOTES'!EL328-1,0)</f>
        <v>-6.2893653516292725E-3</v>
      </c>
      <c r="EM329" s="78">
        <f>IFERROR('%QUOTES'!EM329/'%QUOTES'!EM328-1,0)</f>
        <v>-1.0260868173143645E-2</v>
      </c>
      <c r="EN329" s="78">
        <f>IFERROR('%QUOTES'!EN329/'%QUOTES'!EN328-1,0)</f>
        <v>-1.4422027707744589E-2</v>
      </c>
      <c r="EO329" s="78">
        <f>IFERROR('%QUOTES'!EO329/'%QUOTES'!EO328-1,0)</f>
        <v>-1.2379714088445293E-2</v>
      </c>
      <c r="EP329" s="78">
        <f>IFERROR('%QUOTES'!EP329/'%QUOTES'!EP328-1,0)</f>
        <v>-4.6562351002201741E-3</v>
      </c>
      <c r="EQ329" s="78">
        <f>IFERROR('%QUOTES'!EQ329/'%QUOTES'!EQ328-1,0)</f>
        <v>-2.4291621166897204E-2</v>
      </c>
      <c r="ER329" s="78">
        <f>IFERROR('%QUOTES'!ER329/'%QUOTES'!ER328-1,0)</f>
        <v>5.8928928571428951E-3</v>
      </c>
      <c r="ES329" s="78">
        <f>IFERROR('%QUOTES'!ES329/'%QUOTES'!ES328-1,0)</f>
        <v>-5.8088875980251142E-3</v>
      </c>
      <c r="ET329" s="78">
        <f>IFERROR('%QUOTES'!ET329/'%QUOTES'!ET328-1,0)</f>
        <v>-9.0266875981162009E-3</v>
      </c>
      <c r="EU329" s="78">
        <f>IFERROR('%QUOTES'!EU329/'%QUOTES'!EU328-1,0)</f>
        <v>-1.1102886750555818E-3</v>
      </c>
      <c r="EV329" s="78">
        <f>IFERROR('%QUOTES'!EV329/'%QUOTES'!EV328-1,0)</f>
        <v>3.0189125295508275</v>
      </c>
      <c r="EW329" s="78">
        <f>IFERROR('%QUOTES'!EW329/'%QUOTES'!EW328-1,0)</f>
        <v>-2.0485147815461069E-3</v>
      </c>
      <c r="EX329" s="78">
        <f>IFERROR('%QUOTES'!EX329/'%QUOTES'!EX328-1,0)</f>
        <v>-2.2067781275781906E-3</v>
      </c>
      <c r="EY329" s="78">
        <f>IFERROR('%QUOTES'!EY329/'%QUOTES'!EY328-1,0)</f>
        <v>4.0755835494628023E-3</v>
      </c>
      <c r="EZ329" s="78">
        <f>IFERROR('%QUOTES'!EZ329/'%QUOTES'!EZ328-1,0)</f>
        <v>-6.6162255828607908E-3</v>
      </c>
      <c r="FA329" s="78">
        <f>IFERROR('%QUOTES'!FA329/'%QUOTES'!FA328-1,0)</f>
        <v>1.6744186046511178E-3</v>
      </c>
      <c r="FB329" s="78">
        <f>IFERROR('%QUOTES'!FB329/'%QUOTES'!FB328-1,0)</f>
        <v>5.4646837241658641E-3</v>
      </c>
      <c r="FC329" s="78">
        <f>IFERROR('%QUOTES'!FC329/'%QUOTES'!FC328-1,0)</f>
        <v>3.2443473920638066E-3</v>
      </c>
      <c r="FD329" s="78">
        <f>IFERROR('%QUOTES'!FD329/'%QUOTES'!FD328-1,0)</f>
        <v>2.9644444444444442</v>
      </c>
      <c r="FE329" s="78">
        <f>IFERROR('%QUOTES'!FE329/'%QUOTES'!FE328-1,0)</f>
        <v>-2.5785973480452196E-3</v>
      </c>
      <c r="FF329" s="78">
        <f>IFERROR('%QUOTES'!FF329/'%QUOTES'!FF328-1,0)</f>
        <v>1.083992817716295E-2</v>
      </c>
      <c r="FG329" s="78">
        <f>IFERROR('%QUOTES'!FG329/'%QUOTES'!FG328-1,0)</f>
        <v>-3.1298904538341055E-2</v>
      </c>
      <c r="FH329" s="78">
        <f>IFERROR('%QUOTES'!FH329/'%QUOTES'!FH328-1,0)</f>
        <v>1.7094957671826227E-2</v>
      </c>
    </row>
    <row r="330" spans="1:164">
      <c r="A330" s="76">
        <v>43578</v>
      </c>
      <c r="B330" s="78">
        <f>IFERROR('%QUOTES'!B330/'%QUOTES'!B329-1,0)</f>
        <v>0</v>
      </c>
      <c r="C330" s="78">
        <f>IFERROR('%QUOTES'!C330/'%QUOTES'!C329-1,0)</f>
        <v>1.634822888283427E-3</v>
      </c>
      <c r="D330" s="78">
        <f>IFERROR('%QUOTES'!D330/'%QUOTES'!D329-1,0)</f>
        <v>5.8675607711651256E-3</v>
      </c>
      <c r="E330" s="78">
        <f>IFERROR('%QUOTES'!E330/'%QUOTES'!E329-1,0)</f>
        <v>7.2529468383022433E-3</v>
      </c>
      <c r="F330" s="78">
        <f>IFERROR('%QUOTES'!F330/'%QUOTES'!F329-1,0)</f>
        <v>8.635563018300596E-3</v>
      </c>
      <c r="G330" s="78">
        <f>IFERROR('%QUOTES'!G330/'%QUOTES'!G329-1,0)</f>
        <v>1.9354838342412917E-2</v>
      </c>
      <c r="H330" s="78">
        <f>IFERROR('%QUOTES'!H330/'%QUOTES'!H329-1,0)</f>
        <v>1.347017318794097E-2</v>
      </c>
      <c r="I330" s="78">
        <f>IFERROR('%QUOTES'!I330/'%QUOTES'!I329-1,0)</f>
        <v>7.2860355473300942E-3</v>
      </c>
      <c r="J330" s="78">
        <f>IFERROR('%QUOTES'!J330/'%QUOTES'!J329-1,0)</f>
        <v>4.6062185447359738E-3</v>
      </c>
      <c r="K330" s="78">
        <f>IFERROR('%QUOTES'!K330/'%QUOTES'!K329-1,0)</f>
        <v>7.6728020949667908E-3</v>
      </c>
      <c r="L330" s="78">
        <f>IFERROR('%QUOTES'!L330/'%QUOTES'!L329-1,0)</f>
        <v>1.028351511374237E-2</v>
      </c>
      <c r="M330" s="78">
        <f>IFERROR('%QUOTES'!M330/'%QUOTES'!M329-1,0)</f>
        <v>1.3620071684588009E-2</v>
      </c>
      <c r="N330" s="78">
        <f>IFERROR('%QUOTES'!N330/'%QUOTES'!N329-1,0)</f>
        <v>7.0248799823827479E-2</v>
      </c>
      <c r="O330" s="78">
        <f>IFERROR('%QUOTES'!O330/'%QUOTES'!O329-1,0)</f>
        <v>2.1463002524835684E-2</v>
      </c>
      <c r="P330" s="78">
        <f>IFERROR('%QUOTES'!P330/'%QUOTES'!P329-1,0)</f>
        <v>1.6202568410945917E-2</v>
      </c>
      <c r="Q330" s="78">
        <f>IFERROR('%QUOTES'!Q330/'%QUOTES'!Q329-1,0)</f>
        <v>6.3051699215550538E-3</v>
      </c>
      <c r="R330" s="78">
        <f>IFERROR('%QUOTES'!R330/'%QUOTES'!R329-1,0)</f>
        <v>3.8241237674991879E-3</v>
      </c>
      <c r="S330" s="78">
        <f>IFERROR('%QUOTES'!S330/'%QUOTES'!S329-1,0)</f>
        <v>1.5838576697765117E-2</v>
      </c>
      <c r="T330" s="78">
        <f>IFERROR('%QUOTES'!T330/'%QUOTES'!T329-1,0)</f>
        <v>6.0354808139839733E-3</v>
      </c>
      <c r="U330" s="78">
        <f>IFERROR('%QUOTES'!U330/'%QUOTES'!U329-1,0)</f>
        <v>2.0752566510949588E-2</v>
      </c>
      <c r="V330" s="78">
        <f>IFERROR('%QUOTES'!V330/'%QUOTES'!V329-1,0)</f>
        <v>8.0015609679329192E-3</v>
      </c>
      <c r="W330" s="78">
        <f>IFERROR('%QUOTES'!W330/'%QUOTES'!W329-1,0)</f>
        <v>2.4063056724594523E-2</v>
      </c>
      <c r="X330" s="78">
        <f>IFERROR('%QUOTES'!X330/'%QUOTES'!X329-1,0)</f>
        <v>2.1363513974976156E-2</v>
      </c>
      <c r="Y330" s="78">
        <f>IFERROR('%QUOTES'!Y330/'%QUOTES'!Y329-1,0)</f>
        <v>0</v>
      </c>
      <c r="Z330" s="78">
        <f>IFERROR('%QUOTES'!Z330/'%QUOTES'!Z329-1,0)</f>
        <v>2.0502092479123268E-2</v>
      </c>
      <c r="AA330" s="78">
        <f>IFERROR('%QUOTES'!AA330/'%QUOTES'!AA329-1,0)</f>
        <v>5.5589244458813525E-3</v>
      </c>
      <c r="AB330" s="78">
        <f>IFERROR('%QUOTES'!AB330/'%QUOTES'!AB329-1,0)</f>
        <v>8.2275033326868474E-3</v>
      </c>
      <c r="AC330" s="78">
        <f>IFERROR('%QUOTES'!AC330/'%QUOTES'!AC329-1,0)</f>
        <v>1.7233372548518311E-2</v>
      </c>
      <c r="AD330" s="78">
        <f>IFERROR('%QUOTES'!AD330/'%QUOTES'!AD329-1,0)</f>
        <v>6.2362435803373639E-3</v>
      </c>
      <c r="AE330" s="78">
        <f>IFERROR('%QUOTES'!AE330/'%QUOTES'!AE329-1,0)</f>
        <v>2.7952479805992692E-3</v>
      </c>
      <c r="AF330" s="78">
        <f>IFERROR('%QUOTES'!AF330/'%QUOTES'!AF329-1,0)</f>
        <v>4.081992339131757E-3</v>
      </c>
      <c r="AG330" s="78">
        <f>IFERROR('%QUOTES'!AG330/'%QUOTES'!AG329-1,0)</f>
        <v>4.0044325878052511E-3</v>
      </c>
      <c r="AH330" s="78">
        <f>IFERROR('%QUOTES'!AH330/'%QUOTES'!AH329-1,0)</f>
        <v>3.4510487629970665E-3</v>
      </c>
      <c r="AI330" s="78">
        <f>IFERROR('%QUOTES'!AI330/'%QUOTES'!AI329-1,0)</f>
        <v>-3.5298270384742647E-4</v>
      </c>
      <c r="AJ330" s="78">
        <f>IFERROR('%QUOTES'!AJ330/'%QUOTES'!AJ329-1,0)</f>
        <v>3.1579263157894832E-3</v>
      </c>
      <c r="AK330" s="78">
        <f>IFERROR('%QUOTES'!AK330/'%QUOTES'!AK329-1,0)</f>
        <v>1.4315709378043717E-2</v>
      </c>
      <c r="AL330" s="78">
        <f>IFERROR('%QUOTES'!AL330/'%QUOTES'!AL329-1,0)</f>
        <v>4.1402833484280865E-3</v>
      </c>
      <c r="AM330" s="78">
        <f>IFERROR('%QUOTES'!AM330/'%QUOTES'!AM329-1,0)</f>
        <v>4.8754242528814551E-3</v>
      </c>
      <c r="AN330" s="78">
        <f>IFERROR('%QUOTES'!AN330/'%QUOTES'!AN329-1,0)</f>
        <v>1.1401270117779028E-3</v>
      </c>
      <c r="AO330" s="78">
        <f>IFERROR('%QUOTES'!AO330/'%QUOTES'!AO329-1,0)</f>
        <v>-6.2401976079042853E-3</v>
      </c>
      <c r="AP330" s="78">
        <f>IFERROR('%QUOTES'!AP330/'%QUOTES'!AP329-1,0)</f>
        <v>2.2467074682368526E-3</v>
      </c>
      <c r="AQ330" s="78">
        <f>IFERROR('%QUOTES'!AQ330/'%QUOTES'!AQ329-1,0)</f>
        <v>4.7740292807127993E-3</v>
      </c>
      <c r="AR330" s="78">
        <f>IFERROR('%QUOTES'!AR330/'%QUOTES'!AR329-1,0)</f>
        <v>1.1387792286668752E-2</v>
      </c>
      <c r="AS330" s="78">
        <f>IFERROR('%QUOTES'!AS330/'%QUOTES'!AS329-1,0)</f>
        <v>4.3965138034733675E-2</v>
      </c>
      <c r="AT330" s="78">
        <f>IFERROR('%QUOTES'!AT330/'%QUOTES'!AT329-1,0)</f>
        <v>4.63166960741066E-2</v>
      </c>
      <c r="AU330" s="78">
        <f>IFERROR('%QUOTES'!AU330/'%QUOTES'!AU329-1,0)</f>
        <v>2.6379467821649794E-2</v>
      </c>
      <c r="AV330" s="78">
        <f>IFERROR('%QUOTES'!AV330/'%QUOTES'!AV329-1,0)</f>
        <v>2.8927559531463976E-2</v>
      </c>
      <c r="AW330" s="78">
        <f>IFERROR('%QUOTES'!AW330/'%QUOTES'!AW329-1,0)</f>
        <v>1.2924817758609208E-2</v>
      </c>
      <c r="AX330" s="78">
        <f>IFERROR('%QUOTES'!AX330/'%QUOTES'!AX329-1,0)</f>
        <v>8.4291966444426603E-2</v>
      </c>
      <c r="AY330" s="78">
        <f>IFERROR('%QUOTES'!AY330/'%QUOTES'!AY329-1,0)</f>
        <v>1.4495297861057077E-2</v>
      </c>
      <c r="AZ330" s="78">
        <f>IFERROR('%QUOTES'!AZ330/'%QUOTES'!AZ329-1,0)</f>
        <v>2.7273611984135915E-2</v>
      </c>
      <c r="BA330" s="78">
        <f>IFERROR('%QUOTES'!BA330/'%QUOTES'!BA329-1,0)</f>
        <v>2.8395658840357108E-2</v>
      </c>
      <c r="BB330" s="78">
        <f>IFERROR('%QUOTES'!BB330/'%QUOTES'!BB329-1,0)</f>
        <v>1.908599411059142E-2</v>
      </c>
      <c r="BC330" s="78">
        <f>IFERROR('%QUOTES'!BC330/'%QUOTES'!BC329-1,0)</f>
        <v>1.5819483356758424E-2</v>
      </c>
      <c r="BD330" s="78">
        <f>IFERROR('%QUOTES'!BD330/'%QUOTES'!BD329-1,0)</f>
        <v>1.6949127297101407E-2</v>
      </c>
      <c r="BE330" s="78">
        <f>IFERROR('%QUOTES'!BE330/'%QUOTES'!BE329-1,0)</f>
        <v>1.7071782236305788E-2</v>
      </c>
      <c r="BF330" s="78">
        <f>IFERROR('%QUOTES'!BF330/'%QUOTES'!BF329-1,0)</f>
        <v>3.2357190574908046E-2</v>
      </c>
      <c r="BG330" s="78">
        <f>IFERROR('%QUOTES'!BG330/'%QUOTES'!BG329-1,0)</f>
        <v>-3.5771065182829798E-2</v>
      </c>
      <c r="BH330" s="78">
        <f>IFERROR('%QUOTES'!BH330/'%QUOTES'!BH329-1,0)</f>
        <v>1.0897410256410334E-2</v>
      </c>
      <c r="BI330" s="78">
        <f>IFERROR('%QUOTES'!BI330/'%QUOTES'!BI329-1,0)</f>
        <v>1.271832489222402E-2</v>
      </c>
      <c r="BJ330" s="78">
        <f>IFERROR('%QUOTES'!BJ330/'%QUOTES'!BJ329-1,0)</f>
        <v>2.1685857470975956E-2</v>
      </c>
      <c r="BK330" s="78">
        <f>IFERROR('%QUOTES'!BK330/'%QUOTES'!BK329-1,0)</f>
        <v>8.1501107359787106E-3</v>
      </c>
      <c r="BL330" s="78">
        <f>IFERROR('%QUOTES'!BL330/'%QUOTES'!BL329-1,0)</f>
        <v>1.151444314158967E-2</v>
      </c>
      <c r="BM330" s="78">
        <f>IFERROR('%QUOTES'!BM330/'%QUOTES'!BM329-1,0)</f>
        <v>8.0754590961871209E-3</v>
      </c>
      <c r="BN330" s="78">
        <f>IFERROR('%QUOTES'!BN330/'%QUOTES'!BN329-1,0)</f>
        <v>2.497354497354487E-2</v>
      </c>
      <c r="BO330" s="78">
        <f>IFERROR('%QUOTES'!BO330/'%QUOTES'!BO329-1,0)</f>
        <v>-3.1963470319634646E-2</v>
      </c>
      <c r="BP330" s="78">
        <f>IFERROR('%QUOTES'!BP330/'%QUOTES'!BP329-1,0)</f>
        <v>1.8732982849041901E-2</v>
      </c>
      <c r="BQ330" s="78">
        <f>IFERROR('%QUOTES'!BQ330/'%QUOTES'!BQ329-1,0)</f>
        <v>1.3902460860695243E-3</v>
      </c>
      <c r="BR330" s="78">
        <f>IFERROR('%QUOTES'!BR330/'%QUOTES'!BR329-1,0)</f>
        <v>1.6633736805423016E-2</v>
      </c>
      <c r="BS330" s="78">
        <f>IFERROR('%QUOTES'!BS330/'%QUOTES'!BS329-1,0)</f>
        <v>1.0305904648540976E-2</v>
      </c>
      <c r="BT330" s="78">
        <f>IFERROR('%QUOTES'!BT330/'%QUOTES'!BT329-1,0)</f>
        <v>9.283368973545425E-3</v>
      </c>
      <c r="BU330" s="78">
        <f>IFERROR('%QUOTES'!BU330/'%QUOTES'!BU329-1,0)</f>
        <v>1.1453436018957319E-2</v>
      </c>
      <c r="BV330" s="78">
        <f>IFERROR('%QUOTES'!BV330/'%QUOTES'!BV329-1,0)</f>
        <v>1.0865308904745463E-2</v>
      </c>
      <c r="BW330" s="78">
        <f>IFERROR('%QUOTES'!BW330/'%QUOTES'!BW329-1,0)</f>
        <v>1.1316057101412591E-2</v>
      </c>
      <c r="BX330" s="78">
        <f>IFERROR('%QUOTES'!BX330/'%QUOTES'!BX329-1,0)</f>
        <v>1.565489472276993E-2</v>
      </c>
      <c r="BY330" s="78">
        <f>IFERROR('%QUOTES'!BY330/'%QUOTES'!BY329-1,0)</f>
        <v>1.1380013004968825E-2</v>
      </c>
      <c r="BZ330" s="78">
        <f>IFERROR('%QUOTES'!BZ330/'%QUOTES'!BZ329-1,0)</f>
        <v>1.4052967768769076E-2</v>
      </c>
      <c r="CA330" s="78">
        <f>IFERROR('%QUOTES'!CA330/'%QUOTES'!CA329-1,0)</f>
        <v>1.2205316632581287E-2</v>
      </c>
      <c r="CB330" s="78">
        <f>IFERROR('%QUOTES'!CB330/'%QUOTES'!CB329-1,0)</f>
        <v>1.4032496652695681E-2</v>
      </c>
      <c r="CC330" s="78">
        <f>IFERROR('%QUOTES'!CC330/'%QUOTES'!CC329-1,0)</f>
        <v>1.0873185254225204E-2</v>
      </c>
      <c r="CD330" s="78">
        <f>IFERROR('%QUOTES'!CD330/'%QUOTES'!CD329-1,0)</f>
        <v>1.2803384774020321E-2</v>
      </c>
      <c r="CE330" s="78">
        <f>IFERROR('%QUOTES'!CE330/'%QUOTES'!CE329-1,0)</f>
        <v>1.573423076923075E-2</v>
      </c>
      <c r="CF330" s="78">
        <f>IFERROR('%QUOTES'!CF330/'%QUOTES'!CF329-1,0)</f>
        <v>1.6905970976867968E-2</v>
      </c>
      <c r="CG330" s="78">
        <f>IFERROR('%QUOTES'!CG330/'%QUOTES'!CG329-1,0)</f>
        <v>1.2761114281258257E-2</v>
      </c>
      <c r="CH330" s="78">
        <f>IFERROR('%QUOTES'!CH330/'%QUOTES'!CH329-1,0)</f>
        <v>1.5289806259696448E-2</v>
      </c>
      <c r="CI330" s="78">
        <f>IFERROR('%QUOTES'!CI330/'%QUOTES'!CI329-1,0)</f>
        <v>1.2411276155628537E-2</v>
      </c>
      <c r="CJ330" s="78">
        <f>IFERROR('%QUOTES'!CJ330/'%QUOTES'!CJ329-1,0)</f>
        <v>1.637205845043721E-2</v>
      </c>
      <c r="CK330" s="78">
        <f>IFERROR('%QUOTES'!CK330/'%QUOTES'!CK329-1,0)</f>
        <v>1.0251082699838765E-2</v>
      </c>
      <c r="CL330" s="78">
        <f>IFERROR('%QUOTES'!CL330/'%QUOTES'!CL329-1,0)</f>
        <v>8.1227436823103627E-3</v>
      </c>
      <c r="CM330" s="78">
        <f>IFERROR('%QUOTES'!CM330/'%QUOTES'!CM329-1,0)</f>
        <v>-4.4709388971684305E-3</v>
      </c>
      <c r="CN330" s="78">
        <f>IFERROR('%QUOTES'!CN330/'%QUOTES'!CN329-1,0)</f>
        <v>2.8489208633093677E-2</v>
      </c>
      <c r="CO330" s="78">
        <f>IFERROR('%QUOTES'!CO330/'%QUOTES'!CO329-1,0)</f>
        <v>1.9170579779756558E-2</v>
      </c>
      <c r="CP330" s="78">
        <f>IFERROR('%QUOTES'!CP330/'%QUOTES'!CP329-1,0)</f>
        <v>4.3085956186383889E-4</v>
      </c>
      <c r="CQ330" s="78">
        <f>IFERROR('%QUOTES'!CQ330/'%QUOTES'!CQ329-1,0)</f>
        <v>-1.6032793819664715E-3</v>
      </c>
      <c r="CR330" s="78">
        <f>IFERROR('%QUOTES'!CR330/'%QUOTES'!CR329-1,0)</f>
        <v>-1.2128865979380565E-3</v>
      </c>
      <c r="CS330" s="78">
        <f>IFERROR('%QUOTES'!CS330/'%QUOTES'!CS329-1,0)</f>
        <v>4.4656743078295147E-3</v>
      </c>
      <c r="CT330" s="78">
        <f>IFERROR('%QUOTES'!CT330/'%QUOTES'!CT329-1,0)</f>
        <v>-3.4062775380183652E-3</v>
      </c>
      <c r="CU330" s="78">
        <f>IFERROR('%QUOTES'!CU330/'%QUOTES'!CU329-1,0)</f>
        <v>-3.0070377479206711E-2</v>
      </c>
      <c r="CV330" s="78">
        <f>IFERROR('%QUOTES'!CV330/'%QUOTES'!CV329-1,0)</f>
        <v>7.1942446043167241E-3</v>
      </c>
      <c r="CW330" s="78">
        <f>IFERROR('%QUOTES'!CW330/'%QUOTES'!CW329-1,0)</f>
        <v>8.3532219570403576E-3</v>
      </c>
      <c r="CX330" s="78">
        <f>IFERROR('%QUOTES'!CX330/'%QUOTES'!CX329-1,0)</f>
        <v>-5.9288144635895046E-3</v>
      </c>
      <c r="CY330" s="78">
        <f>IFERROR('%QUOTES'!CY330/'%QUOTES'!CY329-1,0)</f>
        <v>9.0588770851107725E-4</v>
      </c>
      <c r="CZ330" s="78">
        <f>IFERROR('%QUOTES'!CZ330/'%QUOTES'!CZ329-1,0)</f>
        <v>-1.4792603987946462E-3</v>
      </c>
      <c r="DA330" s="78">
        <f>IFERROR('%QUOTES'!DA330/'%QUOTES'!DA329-1,0)</f>
        <v>8.710131932880838E-3</v>
      </c>
      <c r="DB330" s="78">
        <f>IFERROR('%QUOTES'!DB330/'%QUOTES'!DB329-1,0)</f>
        <v>1.9459647562512394E-2</v>
      </c>
      <c r="DC330" s="78">
        <f>IFERROR('%QUOTES'!DC330/'%QUOTES'!DC329-1,0)</f>
        <v>2.2288738720659396E-3</v>
      </c>
      <c r="DD330" s="78">
        <f>IFERROR('%QUOTES'!DD330/'%QUOTES'!DD329-1,0)</f>
        <v>1.1282805984792477E-2</v>
      </c>
      <c r="DE330" s="78">
        <f>IFERROR('%QUOTES'!DE330/'%QUOTES'!DE329-1,0)</f>
        <v>2.3671204385645295E-2</v>
      </c>
      <c r="DF330" s="78">
        <f>IFERROR('%QUOTES'!DF330/'%QUOTES'!DF329-1,0)</f>
        <v>1.3540239759307404E-2</v>
      </c>
      <c r="DG330" s="78">
        <f>IFERROR('%QUOTES'!DG330/'%QUOTES'!DG329-1,0)</f>
        <v>-6.4196381674935799E-3</v>
      </c>
      <c r="DH330" s="78">
        <f>IFERROR('%QUOTES'!DH330/'%QUOTES'!DH329-1,0)</f>
        <v>6.8227549326940196E-3</v>
      </c>
      <c r="DI330" s="78">
        <f>IFERROR('%QUOTES'!DI330/'%QUOTES'!DI329-1,0)</f>
        <v>5.9231231690165309E-2</v>
      </c>
      <c r="DJ330" s="78">
        <f>IFERROR('%QUOTES'!DJ330/'%QUOTES'!DJ329-1,0)</f>
        <v>8.6476337101215606E-3</v>
      </c>
      <c r="DK330" s="78">
        <f>IFERROR('%QUOTES'!DK330/'%QUOTES'!DK329-1,0)</f>
        <v>1.0237177840982437E-2</v>
      </c>
      <c r="DL330" s="78">
        <f>IFERROR('%QUOTES'!DL330/'%QUOTES'!DL329-1,0)</f>
        <v>9.0454811438249738E-3</v>
      </c>
      <c r="DM330" s="78">
        <f>IFERROR('%QUOTES'!DM330/'%QUOTES'!DM329-1,0)</f>
        <v>2.1220125994694916E-2</v>
      </c>
      <c r="DN330" s="78">
        <f>IFERROR('%QUOTES'!DN330/'%QUOTES'!DN329-1,0)</f>
        <v>5.558643690939391E-4</v>
      </c>
      <c r="DO330" s="78">
        <f>IFERROR('%QUOTES'!DO330/'%QUOTES'!DO329-1,0)</f>
        <v>8.7851154618472371E-3</v>
      </c>
      <c r="DP330" s="78">
        <f>IFERROR('%QUOTES'!DP330/'%QUOTES'!DP329-1,0)</f>
        <v>-3.1640007587273589E-3</v>
      </c>
      <c r="DQ330" s="78">
        <f>IFERROR('%QUOTES'!DQ330/'%QUOTES'!DQ329-1,0)</f>
        <v>1.1950833193065113E-2</v>
      </c>
      <c r="DR330" s="78">
        <f>IFERROR('%QUOTES'!DR330/'%QUOTES'!DR329-1,0)</f>
        <v>1.4708845160007034E-2</v>
      </c>
      <c r="DS330" s="78">
        <f>IFERROR('%QUOTES'!DS330/'%QUOTES'!DS329-1,0)</f>
        <v>1.2648194660126677E-2</v>
      </c>
      <c r="DT330" s="78">
        <f>IFERROR('%QUOTES'!DT330/'%QUOTES'!DT329-1,0)</f>
        <v>1.1914041084345905E-2</v>
      </c>
      <c r="DU330" s="78">
        <f>IFERROR('%QUOTES'!DU330/'%QUOTES'!DU329-1,0)</f>
        <v>4.0931231533192225E-4</v>
      </c>
      <c r="DV330" s="78">
        <f>IFERROR('%QUOTES'!DV330/'%QUOTES'!DV329-1,0)</f>
        <v>1.0684928729029153E-2</v>
      </c>
      <c r="DW330" s="78">
        <f>IFERROR('%QUOTES'!DW330/'%QUOTES'!DW329-1,0)</f>
        <v>1.6441418178314571E-2</v>
      </c>
      <c r="DX330" s="78">
        <f>IFERROR('%QUOTES'!DX330/'%QUOTES'!DX329-1,0)</f>
        <v>1.3513513774392472E-3</v>
      </c>
      <c r="DY330" s="78">
        <f>IFERROR('%QUOTES'!DY330/'%QUOTES'!DY329-1,0)</f>
        <v>1.8880561484158065E-3</v>
      </c>
      <c r="DZ330" s="78">
        <f>IFERROR('%QUOTES'!DZ330/'%QUOTES'!DZ329-1,0)</f>
        <v>-9.7832471507197649E-4</v>
      </c>
      <c r="EA330" s="78">
        <f>IFERROR('%QUOTES'!EA330/'%QUOTES'!EA329-1,0)</f>
        <v>-5.8513750731425951E-4</v>
      </c>
      <c r="EB330" s="78">
        <f>IFERROR('%QUOTES'!EB330/'%QUOTES'!EB329-1,0)</f>
        <v>1.2880420228407186E-3</v>
      </c>
      <c r="EC330" s="78">
        <f>IFERROR('%QUOTES'!EC330/'%QUOTES'!EC329-1,0)</f>
        <v>1.141900881267266E-2</v>
      </c>
      <c r="ED330" s="78">
        <f>IFERROR('%QUOTES'!ED330/'%QUOTES'!ED329-1,0)</f>
        <v>1.2823929307561155E-2</v>
      </c>
      <c r="EE330" s="78">
        <f>IFERROR('%QUOTES'!EE330/'%QUOTES'!EE329-1,0)</f>
        <v>5.0897601742658782E-3</v>
      </c>
      <c r="EF330" s="78">
        <f>IFERROR('%QUOTES'!EF330/'%QUOTES'!EF329-1,0)</f>
        <v>-1.450852375771694E-4</v>
      </c>
      <c r="EG330" s="78">
        <f>IFERROR('%QUOTES'!EG330/'%QUOTES'!EG329-1,0)</f>
        <v>3.6984788080405284E-3</v>
      </c>
      <c r="EH330" s="78">
        <f>IFERROR('%QUOTES'!EH330/'%QUOTES'!EH329-1,0)</f>
        <v>1.2237806478925028E-2</v>
      </c>
      <c r="EI330" s="78">
        <f>IFERROR('%QUOTES'!EI330/'%QUOTES'!EI329-1,0)</f>
        <v>3.8876889848811214E-3</v>
      </c>
      <c r="EJ330" s="78">
        <f>IFERROR('%QUOTES'!EJ330/'%QUOTES'!EJ329-1,0)</f>
        <v>1.0057119999999919E-2</v>
      </c>
      <c r="EK330" s="78">
        <f>IFERROR('%QUOTES'!EK330/'%QUOTES'!EK329-1,0)</f>
        <v>6.5201623301887057E-3</v>
      </c>
      <c r="EL330" s="78">
        <f>IFERROR('%QUOTES'!EL330/'%QUOTES'!EL329-1,0)</f>
        <v>2.301553642206855E-3</v>
      </c>
      <c r="EM330" s="78">
        <f>IFERROR('%QUOTES'!EM330/'%QUOTES'!EM329-1,0)</f>
        <v>1.1038567493547369E-2</v>
      </c>
      <c r="EN330" s="78">
        <f>IFERROR('%QUOTES'!EN330/'%QUOTES'!EN329-1,0)</f>
        <v>-6.1363702179931812E-3</v>
      </c>
      <c r="EO330" s="78">
        <f>IFERROR('%QUOTES'!EO330/'%QUOTES'!EO329-1,0)</f>
        <v>1.1463149726100186E-2</v>
      </c>
      <c r="EP330" s="78">
        <f>IFERROR('%QUOTES'!EP330/'%QUOTES'!EP329-1,0)</f>
        <v>1.0064309198850374E-2</v>
      </c>
      <c r="EQ330" s="78">
        <f>IFERROR('%QUOTES'!EQ330/'%QUOTES'!EQ329-1,0)</f>
        <v>1.6962925836520482E-2</v>
      </c>
      <c r="ER330" s="78">
        <f>IFERROR('%QUOTES'!ER330/'%QUOTES'!ER329-1,0)</f>
        <v>8.6987037564814074E-3</v>
      </c>
      <c r="ES330" s="78">
        <f>IFERROR('%QUOTES'!ES330/'%QUOTES'!ES329-1,0)</f>
        <v>1.7820625182588534E-2</v>
      </c>
      <c r="ET330" s="78">
        <f>IFERROR('%QUOTES'!ET330/'%QUOTES'!ET329-1,0)</f>
        <v>-7.9208316831683723E-3</v>
      </c>
      <c r="EU330" s="78">
        <f>IFERROR('%QUOTES'!EU330/'%QUOTES'!EU329-1,0)</f>
        <v>-8.5216746943310717E-3</v>
      </c>
      <c r="EV330" s="78">
        <f>IFERROR('%QUOTES'!EV330/'%QUOTES'!EV329-1,0)</f>
        <v>-1.4117666666666695E-2</v>
      </c>
      <c r="EW330" s="78">
        <f>IFERROR('%QUOTES'!EW330/'%QUOTES'!EW329-1,0)</f>
        <v>-2.634283270612392E-2</v>
      </c>
      <c r="EX330" s="78">
        <f>IFERROR('%QUOTES'!EX330/'%QUOTES'!EX329-1,0)</f>
        <v>-1.7377567140600236E-2</v>
      </c>
      <c r="EY330" s="78">
        <f>IFERROR('%QUOTES'!EY330/'%QUOTES'!EY329-1,0)</f>
        <v>-1.070114391143917E-2</v>
      </c>
      <c r="EZ330" s="78">
        <f>IFERROR('%QUOTES'!EZ330/'%QUOTES'!EZ329-1,0)</f>
        <v>-2.5055533617014514E-2</v>
      </c>
      <c r="FA330" s="78">
        <f>IFERROR('%QUOTES'!FA330/'%QUOTES'!FA329-1,0)</f>
        <v>-4.829086181277864E-3</v>
      </c>
      <c r="FB330" s="78">
        <f>IFERROR('%QUOTES'!FB330/'%QUOTES'!FB329-1,0)</f>
        <v>-1.5370427770379003E-2</v>
      </c>
      <c r="FC330" s="78">
        <f>IFERROR('%QUOTES'!FC330/'%QUOTES'!FC329-1,0)</f>
        <v>-1.5671666276824259E-2</v>
      </c>
      <c r="FD330" s="78">
        <f>IFERROR('%QUOTES'!FD330/'%QUOTES'!FD329-1,0)</f>
        <v>-3.811659192825112E-2</v>
      </c>
      <c r="FE330" s="78">
        <f>IFERROR('%QUOTES'!FE330/'%QUOTES'!FE329-1,0)</f>
        <v>-2.6370217166494347E-2</v>
      </c>
      <c r="FF330" s="78">
        <f>IFERROR('%QUOTES'!FF330/'%QUOTES'!FF329-1,0)</f>
        <v>-3.7593984962406068E-2</v>
      </c>
      <c r="FG330" s="78">
        <f>IFERROR('%QUOTES'!FG330/'%QUOTES'!FG329-1,0)</f>
        <v>-1.615508885298933E-3</v>
      </c>
      <c r="FH330" s="78">
        <f>IFERROR('%QUOTES'!FH330/'%QUOTES'!FH329-1,0)</f>
        <v>-3.7777863157457681E-3</v>
      </c>
    </row>
    <row r="331" spans="1:164">
      <c r="A331" s="76">
        <v>43579</v>
      </c>
      <c r="B331" s="78">
        <f>IFERROR('%QUOTES'!B331/'%QUOTES'!B330-1,0)</f>
        <v>1.1932450176587839E-2</v>
      </c>
      <c r="C331" s="78">
        <f>IFERROR('%QUOTES'!C331/'%QUOTES'!C330-1,0)</f>
        <v>-5.4396085658126037E-4</v>
      </c>
      <c r="D331" s="78">
        <f>IFERROR('%QUOTES'!D331/'%QUOTES'!D330-1,0)</f>
        <v>1.6666666666667052E-3</v>
      </c>
      <c r="E331" s="78">
        <f>IFERROR('%QUOTES'!E331/'%QUOTES'!E330-1,0)</f>
        <v>5.8506303263110571E-3</v>
      </c>
      <c r="F331" s="78">
        <f>IFERROR('%QUOTES'!F331/'%QUOTES'!F330-1,0)</f>
        <v>7.0050438046402874E-3</v>
      </c>
      <c r="G331" s="78">
        <f>IFERROR('%QUOTES'!G331/'%QUOTES'!G330-1,0)</f>
        <v>8.004486075865902E-3</v>
      </c>
      <c r="H331" s="78">
        <f>IFERROR('%QUOTES'!H331/'%QUOTES'!H330-1,0)</f>
        <v>9.4933544303787976E-4</v>
      </c>
      <c r="I331" s="78">
        <f>IFERROR('%QUOTES'!I331/'%QUOTES'!I330-1,0)</f>
        <v>4.5204942055399044E-4</v>
      </c>
      <c r="J331" s="78">
        <f>IFERROR('%QUOTES'!J331/'%QUOTES'!J330-1,0)</f>
        <v>-6.1134189209842704E-3</v>
      </c>
      <c r="K331" s="78">
        <f>IFERROR('%QUOTES'!K331/'%QUOTES'!K330-1,0)</f>
        <v>8.10093174809845E-4</v>
      </c>
      <c r="L331" s="78">
        <f>IFERROR('%QUOTES'!L331/'%QUOTES'!L330-1,0)</f>
        <v>-6.1677980362606633E-4</v>
      </c>
      <c r="M331" s="78">
        <f>IFERROR('%QUOTES'!M331/'%QUOTES'!M330-1,0)</f>
        <v>1.4144271570013522E-3</v>
      </c>
      <c r="N331" s="78">
        <f>IFERROR('%QUOTES'!N331/'%QUOTES'!N330-1,0)</f>
        <v>-4.1151442022693274E-3</v>
      </c>
      <c r="O331" s="78">
        <f>IFERROR('%QUOTES'!O331/'%QUOTES'!O330-1,0)</f>
        <v>7.14737002783572E-4</v>
      </c>
      <c r="P331" s="78">
        <f>IFERROR('%QUOTES'!P331/'%QUOTES'!P330-1,0)</f>
        <v>-1.1810322707225263E-3</v>
      </c>
      <c r="Q331" s="78">
        <f>IFERROR('%QUOTES'!Q331/'%QUOTES'!Q330-1,0)</f>
        <v>-5.0127817036205169E-4</v>
      </c>
      <c r="R331" s="78">
        <f>IFERROR('%QUOTES'!R331/'%QUOTES'!R330-1,0)</f>
        <v>-5.5555238095238435E-3</v>
      </c>
      <c r="S331" s="78">
        <f>IFERROR('%QUOTES'!S331/'%QUOTES'!S330-1,0)</f>
        <v>-1.0679196924390233E-3</v>
      </c>
      <c r="T331" s="78">
        <f>IFERROR('%QUOTES'!T331/'%QUOTES'!T330-1,0)</f>
        <v>-2.2496436933050479E-4</v>
      </c>
      <c r="U331" s="78">
        <f>IFERROR('%QUOTES'!U331/'%QUOTES'!U330-1,0)</f>
        <v>-6.7019663405720742E-4</v>
      </c>
      <c r="V331" s="78">
        <f>IFERROR('%QUOTES'!V331/'%QUOTES'!V330-1,0)</f>
        <v>-2.1297385428949989E-3</v>
      </c>
      <c r="W331" s="78">
        <f>IFERROR('%QUOTES'!W331/'%QUOTES'!W330-1,0)</f>
        <v>7.704199064106243E-3</v>
      </c>
      <c r="X331" s="78">
        <f>IFERROR('%QUOTES'!X331/'%QUOTES'!X330-1,0)</f>
        <v>0</v>
      </c>
      <c r="Y331" s="78">
        <f>IFERROR('%QUOTES'!Y331/'%QUOTES'!Y330-1,0)</f>
        <v>1.3221841052029726E-2</v>
      </c>
      <c r="Z331" s="78">
        <f>IFERROR('%QUOTES'!Z331/'%QUOTES'!Z330-1,0)</f>
        <v>-4.1002460865147139E-4</v>
      </c>
      <c r="AA331" s="78">
        <f>IFERROR('%QUOTES'!AA331/'%QUOTES'!AA330-1,0)</f>
        <v>-2.5399372478710491E-3</v>
      </c>
      <c r="AB331" s="78">
        <f>IFERROR('%QUOTES'!AB331/'%QUOTES'!AB330-1,0)</f>
        <v>-1.3988575751657795E-3</v>
      </c>
      <c r="AC331" s="78">
        <f>IFERROR('%QUOTES'!AC331/'%QUOTES'!AC330-1,0)</f>
        <v>2.2891483516485067E-4</v>
      </c>
      <c r="AD331" s="78">
        <f>IFERROR('%QUOTES'!AD331/'%QUOTES'!AD330-1,0)</f>
        <v>-1.0936930368210529E-3</v>
      </c>
      <c r="AE331" s="78">
        <f>IFERROR('%QUOTES'!AE331/'%QUOTES'!AE330-1,0)</f>
        <v>6.4459579635554043E-3</v>
      </c>
      <c r="AF331" s="78">
        <f>IFERROR('%QUOTES'!AF331/'%QUOTES'!AF330-1,0)</f>
        <v>6.1761627339171898E-3</v>
      </c>
      <c r="AG331" s="78">
        <f>IFERROR('%QUOTES'!AG331/'%QUOTES'!AG330-1,0)</f>
        <v>6.5327810003132925E-3</v>
      </c>
      <c r="AH331" s="78">
        <f>IFERROR('%QUOTES'!AH331/'%QUOTES'!AH330-1,0)</f>
        <v>5.8201324291040635E-3</v>
      </c>
      <c r="AI331" s="78">
        <f>IFERROR('%QUOTES'!AI331/'%QUOTES'!AI330-1,0)</f>
        <v>-4.5903601694915475E-3</v>
      </c>
      <c r="AJ331" s="78">
        <f>IFERROR('%QUOTES'!AJ331/'%QUOTES'!AJ330-1,0)</f>
        <v>6.0859809206932347E-3</v>
      </c>
      <c r="AK331" s="78">
        <f>IFERROR('%QUOTES'!AK331/'%QUOTES'!AK330-1,0)</f>
        <v>-3.7636432774491579E-3</v>
      </c>
      <c r="AL331" s="78">
        <f>IFERROR('%QUOTES'!AL331/'%QUOTES'!AL330-1,0)</f>
        <v>6.0237080909770757E-3</v>
      </c>
      <c r="AM331" s="78">
        <f>IFERROR('%QUOTES'!AM331/'%QUOTES'!AM330-1,0)</f>
        <v>1.5633386679842376E-2</v>
      </c>
      <c r="AN331" s="78">
        <f>IFERROR('%QUOTES'!AN331/'%QUOTES'!AN330-1,0)</f>
        <v>4.2569955461768672E-3</v>
      </c>
      <c r="AO331" s="78">
        <f>IFERROR('%QUOTES'!AO331/'%QUOTES'!AO330-1,0)</f>
        <v>-1.203568749159134E-2</v>
      </c>
      <c r="AP331" s="78">
        <f>IFERROR('%QUOTES'!AP331/'%QUOTES'!AP330-1,0)</f>
        <v>3.0145704949149366E-3</v>
      </c>
      <c r="AQ331" s="78">
        <f>IFERROR('%QUOTES'!AQ331/'%QUOTES'!AQ330-1,0)</f>
        <v>6.3351282863477465E-3</v>
      </c>
      <c r="AR331" s="78">
        <f>IFERROR('%QUOTES'!AR331/'%QUOTES'!AR330-1,0)</f>
        <v>1.7564900165140562E-2</v>
      </c>
      <c r="AS331" s="78">
        <f>IFERROR('%QUOTES'!AS331/'%QUOTES'!AS330-1,0)</f>
        <v>-2.3440603893524203E-2</v>
      </c>
      <c r="AT331" s="78">
        <f>IFERROR('%QUOTES'!AT331/'%QUOTES'!AT330-1,0)</f>
        <v>-2.7402614405620529E-3</v>
      </c>
      <c r="AU331" s="78">
        <f>IFERROR('%QUOTES'!AU331/'%QUOTES'!AU330-1,0)</f>
        <v>-1.1565716563432527E-2</v>
      </c>
      <c r="AV331" s="78">
        <f>IFERROR('%QUOTES'!AV331/'%QUOTES'!AV330-1,0)</f>
        <v>6.6520110454215686E-3</v>
      </c>
      <c r="AW331" s="78">
        <f>IFERROR('%QUOTES'!AW331/'%QUOTES'!AW330-1,0)</f>
        <v>3.5801120755523108E-3</v>
      </c>
      <c r="AX331" s="78">
        <f>IFERROR('%QUOTES'!AX331/'%QUOTES'!AX330-1,0)</f>
        <v>-3.7229938271605034E-2</v>
      </c>
      <c r="AY331" s="78">
        <f>IFERROR('%QUOTES'!AY331/'%QUOTES'!AY330-1,0)</f>
        <v>-2.7879247741405822E-3</v>
      </c>
      <c r="AZ331" s="78">
        <f>IFERROR('%QUOTES'!AZ331/'%QUOTES'!AZ330-1,0)</f>
        <v>7.9911203696192423E-4</v>
      </c>
      <c r="BA331" s="78">
        <f>IFERROR('%QUOTES'!BA331/'%QUOTES'!BA330-1,0)</f>
        <v>-1.2195087717328357E-2</v>
      </c>
      <c r="BB331" s="78">
        <f>IFERROR('%QUOTES'!BB331/'%QUOTES'!BB330-1,0)</f>
        <v>1.1870746504880625E-3</v>
      </c>
      <c r="BC331" s="78">
        <f>IFERROR('%QUOTES'!BC331/'%QUOTES'!BC330-1,0)</f>
        <v>-1.1450703963111764E-3</v>
      </c>
      <c r="BD331" s="78">
        <f>IFERROR('%QUOTES'!BD331/'%QUOTES'!BD330-1,0)</f>
        <v>-4.5454547750229946E-3</v>
      </c>
      <c r="BE331" s="78">
        <f>IFERROR('%QUOTES'!BE331/'%QUOTES'!BE330-1,0)</f>
        <v>-9.729915879762574E-4</v>
      </c>
      <c r="BF331" s="78">
        <f>IFERROR('%QUOTES'!BF331/'%QUOTES'!BF330-1,0)</f>
        <v>-2.8687313152763183E-3</v>
      </c>
      <c r="BG331" s="78">
        <f>IFERROR('%QUOTES'!BG331/'%QUOTES'!BG330-1,0)</f>
        <v>4.9463726298433208E-3</v>
      </c>
      <c r="BH331" s="78">
        <f>IFERROR('%QUOTES'!BH331/'%QUOTES'!BH330-1,0)</f>
        <v>3.8045657274476952E-4</v>
      </c>
      <c r="BI331" s="78">
        <f>IFERROR('%QUOTES'!BI331/'%QUOTES'!BI330-1,0)</f>
        <v>-8.7955434362563256E-4</v>
      </c>
      <c r="BJ331" s="78">
        <f>IFERROR('%QUOTES'!BJ331/'%QUOTES'!BJ330-1,0)</f>
        <v>-1.0335935769656746E-2</v>
      </c>
      <c r="BK331" s="78">
        <f>IFERROR('%QUOTES'!BK331/'%QUOTES'!BK330-1,0)</f>
        <v>-2.6947819696226949E-3</v>
      </c>
      <c r="BL331" s="78">
        <f>IFERROR('%QUOTES'!BL331/'%QUOTES'!BL330-1,0)</f>
        <v>6.5582985592449461E-4</v>
      </c>
      <c r="BM331" s="78">
        <f>IFERROR('%QUOTES'!BM331/'%QUOTES'!BM330-1,0)</f>
        <v>8.5167554942831014E-3</v>
      </c>
      <c r="BN331" s="78">
        <f>IFERROR('%QUOTES'!BN331/'%QUOTES'!BN330-1,0)</f>
        <v>-8.6723518480280593E-3</v>
      </c>
      <c r="BO331" s="78">
        <f>IFERROR('%QUOTES'!BO331/'%QUOTES'!BO330-1,0)</f>
        <v>0</v>
      </c>
      <c r="BP331" s="78">
        <f>IFERROR('%QUOTES'!BP331/'%QUOTES'!BP330-1,0)</f>
        <v>-6.5271829457378416E-3</v>
      </c>
      <c r="BQ331" s="78">
        <f>IFERROR('%QUOTES'!BQ331/'%QUOTES'!BQ330-1,0)</f>
        <v>-1.939199697615579E-3</v>
      </c>
      <c r="BR331" s="78">
        <f>IFERROR('%QUOTES'!BR331/'%QUOTES'!BR330-1,0)</f>
        <v>-6.1934738398972122E-4</v>
      </c>
      <c r="BS331" s="78">
        <f>IFERROR('%QUOTES'!BS331/'%QUOTES'!BS330-1,0)</f>
        <v>9.2648679759763652E-3</v>
      </c>
      <c r="BT331" s="78">
        <f>IFERROR('%QUOTES'!BT331/'%QUOTES'!BT330-1,0)</f>
        <v>-6.9546044429701359E-3</v>
      </c>
      <c r="BU331" s="78">
        <f>IFERROR('%QUOTES'!BU331/'%QUOTES'!BU330-1,0)</f>
        <v>-1.1714564165773433E-3</v>
      </c>
      <c r="BV331" s="78">
        <f>IFERROR('%QUOTES'!BV331/'%QUOTES'!BV330-1,0)</f>
        <v>2.2053246853181996E-4</v>
      </c>
      <c r="BW331" s="78">
        <f>IFERROR('%QUOTES'!BW331/'%QUOTES'!BW330-1,0)</f>
        <v>2.4615977689963486E-3</v>
      </c>
      <c r="BX331" s="78">
        <f>IFERROR('%QUOTES'!BX331/'%QUOTES'!BX330-1,0)</f>
        <v>-1.5183629615969085E-3</v>
      </c>
      <c r="BY331" s="78">
        <f>IFERROR('%QUOTES'!BY331/'%QUOTES'!BY330-1,0)</f>
        <v>1.58526153994476E-4</v>
      </c>
      <c r="BZ331" s="78">
        <f>IFERROR('%QUOTES'!BZ331/'%QUOTES'!BZ330-1,0)</f>
        <v>3.2434172713131648E-3</v>
      </c>
      <c r="CA331" s="78">
        <f>IFERROR('%QUOTES'!CA331/'%QUOTES'!CA330-1,0)</f>
        <v>1.4866203916976684E-3</v>
      </c>
      <c r="CB331" s="78">
        <f>IFERROR('%QUOTES'!CB331/'%QUOTES'!CB330-1,0)</f>
        <v>3.1561302052958151E-3</v>
      </c>
      <c r="CC331" s="78">
        <f>IFERROR('%QUOTES'!CC331/'%QUOTES'!CC330-1,0)</f>
        <v>2.4270672237269864E-3</v>
      </c>
      <c r="CD331" s="78">
        <f>IFERROR('%QUOTES'!CD331/'%QUOTES'!CD330-1,0)</f>
        <v>-1.5460733655390246E-3</v>
      </c>
      <c r="CE331" s="78">
        <f>IFERROR('%QUOTES'!CE331/'%QUOTES'!CE330-1,0)</f>
        <v>4.4750776067152831E-3</v>
      </c>
      <c r="CF331" s="78">
        <f>IFERROR('%QUOTES'!CF331/'%QUOTES'!CF330-1,0)</f>
        <v>-2.6389365003439691E-3</v>
      </c>
      <c r="CG331" s="78">
        <f>IFERROR('%QUOTES'!CG331/'%QUOTES'!CG330-1,0)</f>
        <v>2.7490949484951788E-3</v>
      </c>
      <c r="CH331" s="78">
        <f>IFERROR('%QUOTES'!CH331/'%QUOTES'!CH330-1,0)</f>
        <v>4.3193437161175297E-3</v>
      </c>
      <c r="CI331" s="78">
        <f>IFERROR('%QUOTES'!CI331/'%QUOTES'!CI330-1,0)</f>
        <v>1.7513485727267408E-3</v>
      </c>
      <c r="CJ331" s="78">
        <f>IFERROR('%QUOTES'!CJ331/'%QUOTES'!CJ330-1,0)</f>
        <v>3.4136975338958653E-3</v>
      </c>
      <c r="CK331" s="78">
        <f>IFERROR('%QUOTES'!CK331/'%QUOTES'!CK330-1,0)</f>
        <v>1.5961714923745429E-2</v>
      </c>
      <c r="CL331" s="78">
        <f>IFERROR('%QUOTES'!CL331/'%QUOTES'!CL330-1,0)</f>
        <v>-8.9525514771704451E-4</v>
      </c>
      <c r="CM331" s="78">
        <f>IFERROR('%QUOTES'!CM331/'%QUOTES'!CM330-1,0)</f>
        <v>-5.6886227544910128E-2</v>
      </c>
      <c r="CN331" s="78">
        <f>IFERROR('%QUOTES'!CN331/'%QUOTES'!CN330-1,0)</f>
        <v>-2.2383883603805388E-2</v>
      </c>
      <c r="CO331" s="78">
        <f>IFERROR('%QUOTES'!CO331/'%QUOTES'!CO330-1,0)</f>
        <v>-1.4203417051954603E-2</v>
      </c>
      <c r="CP331" s="78">
        <f>IFERROR('%QUOTES'!CP331/'%QUOTES'!CP330-1,0)</f>
        <v>-1.8733829201135754E-2</v>
      </c>
      <c r="CQ331" s="78">
        <f>IFERROR('%QUOTES'!CQ331/'%QUOTES'!CQ330-1,0)</f>
        <v>-1.7518204379561975E-2</v>
      </c>
      <c r="CR331" s="78">
        <f>IFERROR('%QUOTES'!CR331/'%QUOTES'!CR330-1,0)</f>
        <v>-2.0036430480766088E-2</v>
      </c>
      <c r="CS331" s="78">
        <f>IFERROR('%QUOTES'!CS331/'%QUOTES'!CS330-1,0)</f>
        <v>-2.459993926497106E-2</v>
      </c>
      <c r="CT331" s="78">
        <f>IFERROR('%QUOTES'!CT331/'%QUOTES'!CT330-1,0)</f>
        <v>-1.4160107421875123E-2</v>
      </c>
      <c r="CU331" s="78">
        <f>IFERROR('%QUOTES'!CU331/'%QUOTES'!CU330-1,0)</f>
        <v>2.440633245382573E-2</v>
      </c>
      <c r="CV331" s="78">
        <f>IFERROR('%QUOTES'!CV331/'%QUOTES'!CV330-1,0)</f>
        <v>5.5844155844156029E-2</v>
      </c>
      <c r="CW331" s="78">
        <f>IFERROR('%QUOTES'!CW331/'%QUOTES'!CW330-1,0)</f>
        <v>-4.2603550295857939E-2</v>
      </c>
      <c r="CX331" s="78">
        <f>IFERROR('%QUOTES'!CX331/'%QUOTES'!CX330-1,0)</f>
        <v>4.3737574552684011E-2</v>
      </c>
      <c r="CY331" s="78">
        <f>IFERROR('%QUOTES'!CY331/'%QUOTES'!CY330-1,0)</f>
        <v>-3.7405789598444095E-2</v>
      </c>
      <c r="CZ331" s="78">
        <f>IFERROR('%QUOTES'!CZ331/'%QUOTES'!CZ330-1,0)</f>
        <v>3.6740800000000018E-2</v>
      </c>
      <c r="DA331" s="78">
        <f>IFERROR('%QUOTES'!DA331/'%QUOTES'!DA330-1,0)</f>
        <v>-2.9206730158729544E-3</v>
      </c>
      <c r="DB331" s="78">
        <f>IFERROR('%QUOTES'!DB331/'%QUOTES'!DB330-1,0)</f>
        <v>-3.9228436297319424E-3</v>
      </c>
      <c r="DC331" s="78">
        <f>IFERROR('%QUOTES'!DC331/'%QUOTES'!DC330-1,0)</f>
        <v>8.4912456358479105E-3</v>
      </c>
      <c r="DD331" s="78">
        <f>IFERROR('%QUOTES'!DD331/'%QUOTES'!DD330-1,0)</f>
        <v>-8.7315304390006565E-3</v>
      </c>
      <c r="DE331" s="78">
        <f>IFERROR('%QUOTES'!DE331/'%QUOTES'!DE330-1,0)</f>
        <v>-3.6131515346395915E-3</v>
      </c>
      <c r="DF331" s="78">
        <f>IFERROR('%QUOTES'!DF331/'%QUOTES'!DF330-1,0)</f>
        <v>2.2514859388405029E-3</v>
      </c>
      <c r="DG331" s="78">
        <f>IFERROR('%QUOTES'!DG331/'%QUOTES'!DG330-1,0)</f>
        <v>2.9369457543890753E-3</v>
      </c>
      <c r="DH331" s="78">
        <f>IFERROR('%QUOTES'!DH331/'%QUOTES'!DH330-1,0)</f>
        <v>-9.1573263427591201E-4</v>
      </c>
      <c r="DI331" s="78">
        <f>IFERROR('%QUOTES'!DI331/'%QUOTES'!DI330-1,0)</f>
        <v>-1.1501130279595539E-2</v>
      </c>
      <c r="DJ331" s="78">
        <f>IFERROR('%QUOTES'!DJ331/'%QUOTES'!DJ330-1,0)</f>
        <v>-4.7632767438288148E-4</v>
      </c>
      <c r="DK331" s="78">
        <f>IFERROR('%QUOTES'!DK331/'%QUOTES'!DK330-1,0)</f>
        <v>-1.6365180753866726E-3</v>
      </c>
      <c r="DL331" s="78">
        <f>IFERROR('%QUOTES'!DL331/'%QUOTES'!DL330-1,0)</f>
        <v>-8.8288624787780101E-4</v>
      </c>
      <c r="DM331" s="78">
        <f>IFERROR('%QUOTES'!DM331/'%QUOTES'!DM330-1,0)</f>
        <v>-5.0324189945590847E-3</v>
      </c>
      <c r="DN331" s="78">
        <f>IFERROR('%QUOTES'!DN331/'%QUOTES'!DN330-1,0)</f>
        <v>1.3888611111110283E-3</v>
      </c>
      <c r="DO331" s="78">
        <f>IFERROR('%QUOTES'!DO331/'%QUOTES'!DO330-1,0)</f>
        <v>-1.4928589572744677E-3</v>
      </c>
      <c r="DP331" s="78">
        <f>IFERROR('%QUOTES'!DP331/'%QUOTES'!DP330-1,0)</f>
        <v>2.1160818570988837E-3</v>
      </c>
      <c r="DQ331" s="78">
        <f>IFERROR('%QUOTES'!DQ331/'%QUOTES'!DQ330-1,0)</f>
        <v>9.1483700789818378E-4</v>
      </c>
      <c r="DR331" s="78">
        <f>IFERROR('%QUOTES'!DR331/'%QUOTES'!DR330-1,0)</f>
        <v>5.3613978284074992E-3</v>
      </c>
      <c r="DS331" s="78">
        <f>IFERROR('%QUOTES'!DS331/'%QUOTES'!DS330-1,0)</f>
        <v>2.8623731459795909E-3</v>
      </c>
      <c r="DT331" s="78">
        <f>IFERROR('%QUOTES'!DT331/'%QUOTES'!DT330-1,0)</f>
        <v>1.3204500803380981E-3</v>
      </c>
      <c r="DU331" s="78">
        <f>IFERROR('%QUOTES'!DU331/'%QUOTES'!DU330-1,0)</f>
        <v>1.5002864259432425E-3</v>
      </c>
      <c r="DV331" s="78">
        <f>IFERROR('%QUOTES'!DV331/'%QUOTES'!DV330-1,0)</f>
        <v>-7.3867318803999549E-4</v>
      </c>
      <c r="DW331" s="78">
        <f>IFERROR('%QUOTES'!DW331/'%QUOTES'!DW330-1,0)</f>
        <v>1.6840194619096138E-2</v>
      </c>
      <c r="DX331" s="78">
        <f>IFERROR('%QUOTES'!DX331/'%QUOTES'!DX330-1,0)</f>
        <v>-3.855986193483929E-4</v>
      </c>
      <c r="DY331" s="78">
        <f>IFERROR('%QUOTES'!DY331/'%QUOTES'!DY330-1,0)</f>
        <v>1.6386480547647686E-3</v>
      </c>
      <c r="DZ331" s="78">
        <f>IFERROR('%QUOTES'!DZ331/'%QUOTES'!DZ330-1,0)</f>
        <v>1.8833809747107466E-3</v>
      </c>
      <c r="EA331" s="78">
        <f>IFERROR('%QUOTES'!EA331/'%QUOTES'!EA330-1,0)</f>
        <v>8.7819086651075295E-4</v>
      </c>
      <c r="EB331" s="78">
        <f>IFERROR('%QUOTES'!EB331/'%QUOTES'!EB330-1,0)</f>
        <v>2.3585120574294294E-3</v>
      </c>
      <c r="EC331" s="78">
        <f>IFERROR('%QUOTES'!EC331/'%QUOTES'!EC330-1,0)</f>
        <v>-7.0218094598022418E-3</v>
      </c>
      <c r="ED331" s="78">
        <f>IFERROR('%QUOTES'!ED331/'%QUOTES'!ED330-1,0)</f>
        <v>8.3539876210156905E-3</v>
      </c>
      <c r="EE331" s="78">
        <f>IFERROR('%QUOTES'!EE331/'%QUOTES'!EE330-1,0)</f>
        <v>5.6597557342865645E-3</v>
      </c>
      <c r="EF331" s="78">
        <f>IFERROR('%QUOTES'!EF331/'%QUOTES'!EF330-1,0)</f>
        <v>1.8863817746499478E-3</v>
      </c>
      <c r="EG331" s="78">
        <f>IFERROR('%QUOTES'!EG331/'%QUOTES'!EG330-1,0)</f>
        <v>7.9775113196145497E-4</v>
      </c>
      <c r="EH331" s="78">
        <f>IFERROR('%QUOTES'!EH331/'%QUOTES'!EH330-1,0)</f>
        <v>6.4762521588934696E-4</v>
      </c>
      <c r="EI331" s="78">
        <f>IFERROR('%QUOTES'!EI331/'%QUOTES'!EI330-1,0)</f>
        <v>-1.2478442340791651E-2</v>
      </c>
      <c r="EJ331" s="78">
        <f>IFERROR('%QUOTES'!EJ331/'%QUOTES'!EJ330-1,0)</f>
        <v>5.8837294836779908E-3</v>
      </c>
      <c r="EK331" s="78">
        <f>IFERROR('%QUOTES'!EK331/'%QUOTES'!EK330-1,0)</f>
        <v>-5.1490987409982258E-3</v>
      </c>
      <c r="EL331" s="78">
        <f>IFERROR('%QUOTES'!EL331/'%QUOTES'!EL330-1,0)</f>
        <v>-1.6647588978185968E-2</v>
      </c>
      <c r="EM331" s="78">
        <f>IFERROR('%QUOTES'!EM331/'%QUOTES'!EM330-1,0)</f>
        <v>1.7824865912994259E-3</v>
      </c>
      <c r="EN331" s="78">
        <f>IFERROR('%QUOTES'!EN331/'%QUOTES'!EN330-1,0)</f>
        <v>-8.5490617775096922E-3</v>
      </c>
      <c r="EO331" s="78">
        <f>IFERROR('%QUOTES'!EO331/'%QUOTES'!EO330-1,0)</f>
        <v>6.0812955503666277E-3</v>
      </c>
      <c r="EP331" s="78">
        <f>IFERROR('%QUOTES'!EP331/'%QUOTES'!EP330-1,0)</f>
        <v>1.752956931017069E-3</v>
      </c>
      <c r="EQ331" s="78">
        <f>IFERROR('%QUOTES'!EQ331/'%QUOTES'!EQ330-1,0)</f>
        <v>1.2028869672136899E-2</v>
      </c>
      <c r="ER331" s="78">
        <f>IFERROR('%QUOTES'!ER331/'%QUOTES'!ER330-1,0)</f>
        <v>4.7518479408659164E-3</v>
      </c>
      <c r="ES331" s="78">
        <f>IFERROR('%QUOTES'!ES331/'%QUOTES'!ES330-1,0)</f>
        <v>-5.1664753157292242E-3</v>
      </c>
      <c r="ET331" s="78">
        <f>IFERROR('%QUOTES'!ET331/'%QUOTES'!ET330-1,0)</f>
        <v>2.594818466859028E-2</v>
      </c>
      <c r="EU331" s="78">
        <f>IFERROR('%QUOTES'!EU331/'%QUOTES'!EU330-1,0)</f>
        <v>2.2421524663676085E-3</v>
      </c>
      <c r="EV331" s="78">
        <f>IFERROR('%QUOTES'!EV331/'%QUOTES'!EV330-1,0)</f>
        <v>6.3643398242709814E-3</v>
      </c>
      <c r="EW331" s="78">
        <f>IFERROR('%QUOTES'!EW331/'%QUOTES'!EW330-1,0)</f>
        <v>7.0274422708167528E-3</v>
      </c>
      <c r="EX331" s="78">
        <f>IFERROR('%QUOTES'!EX331/'%QUOTES'!EX330-1,0)</f>
        <v>4.1800643086815636E-3</v>
      </c>
      <c r="EY331" s="78">
        <f>IFERROR('%QUOTES'!EY331/'%QUOTES'!EY330-1,0)</f>
        <v>4.1029841142479206E-3</v>
      </c>
      <c r="EZ331" s="78">
        <f>IFERROR('%QUOTES'!EZ331/'%QUOTES'!EZ330-1,0)</f>
        <v>6.5062134027324969E-3</v>
      </c>
      <c r="FA331" s="78">
        <f>IFERROR('%QUOTES'!FA331/'%QUOTES'!FA330-1,0)</f>
        <v>1.3064575846786219E-3</v>
      </c>
      <c r="FB331" s="78">
        <f>IFERROR('%QUOTES'!FB331/'%QUOTES'!FB330-1,0)</f>
        <v>-2.4975960817231746E-3</v>
      </c>
      <c r="FC331" s="78">
        <f>IFERROR('%QUOTES'!FC331/'%QUOTES'!FC330-1,0)</f>
        <v>-2.5271417740712065E-3</v>
      </c>
      <c r="FD331" s="78">
        <f>IFERROR('%QUOTES'!FD331/'%QUOTES'!FD330-1,0)</f>
        <v>9.3239801864801741E-3</v>
      </c>
      <c r="FE331" s="78">
        <f>IFERROR('%QUOTES'!FE331/'%QUOTES'!FE330-1,0)</f>
        <v>5.8417950079661107E-3</v>
      </c>
      <c r="FF331" s="78">
        <f>IFERROR('%QUOTES'!FF331/'%QUOTES'!FF330-1,0)</f>
        <v>-1.1718750000000111E-2</v>
      </c>
      <c r="FG331" s="78">
        <f>IFERROR('%QUOTES'!FG331/'%QUOTES'!FG330-1,0)</f>
        <v>5.3398058252427161E-2</v>
      </c>
      <c r="FH331" s="78">
        <f>IFERROR('%QUOTES'!FH331/'%QUOTES'!FH330-1,0)</f>
        <v>1.1755744719160299E-2</v>
      </c>
    </row>
    <row r="332" spans="1:164">
      <c r="A332" s="76">
        <v>43580</v>
      </c>
      <c r="B332" s="78">
        <f>IFERROR('%QUOTES'!B332/'%QUOTES'!B331-1,0)</f>
        <v>2.3007765314926321E-3</v>
      </c>
      <c r="C332" s="78">
        <f>IFERROR('%QUOTES'!C332/'%QUOTES'!C331-1,0)</f>
        <v>-2.1775175733523833E-3</v>
      </c>
      <c r="D332" s="78">
        <f>IFERROR('%QUOTES'!D332/'%QUOTES'!D331-1,0)</f>
        <v>-4.1597337770381548E-3</v>
      </c>
      <c r="E332" s="78">
        <f>IFERROR('%QUOTES'!E332/'%QUOTES'!E331-1,0)</f>
        <v>-7.6062639821029565E-3</v>
      </c>
      <c r="F332" s="78">
        <f>IFERROR('%QUOTES'!F332/'%QUOTES'!F331-1,0)</f>
        <v>1.5450610126732656E-4</v>
      </c>
      <c r="G332" s="78">
        <f>IFERROR('%QUOTES'!G332/'%QUOTES'!G331-1,0)</f>
        <v>9.2334253284054313E-4</v>
      </c>
      <c r="H332" s="78">
        <f>IFERROR('%QUOTES'!H332/'%QUOTES'!H331-1,0)</f>
        <v>-1.264590618545447E-3</v>
      </c>
      <c r="I332" s="78">
        <f>IFERROR('%QUOTES'!I332/'%QUOTES'!I331-1,0)</f>
        <v>3.3137822460276301E-3</v>
      </c>
      <c r="J332" s="78">
        <f>IFERROR('%QUOTES'!J332/'%QUOTES'!J331-1,0)</f>
        <v>0</v>
      </c>
      <c r="K332" s="78">
        <f>IFERROR('%QUOTES'!K332/'%QUOTES'!K331-1,0)</f>
        <v>1.2949898511940283E-3</v>
      </c>
      <c r="L332" s="78">
        <f>IFERROR('%QUOTES'!L332/'%QUOTES'!L331-1,0)</f>
        <v>3.7036417466889127E-3</v>
      </c>
      <c r="M332" s="78">
        <f>IFERROR('%QUOTES'!M332/'%QUOTES'!M331-1,0)</f>
        <v>-3.5310734463277482E-3</v>
      </c>
      <c r="N332" s="78">
        <f>IFERROR('%QUOTES'!N332/'%QUOTES'!N331-1,0)</f>
        <v>-1.1157044993510667E-2</v>
      </c>
      <c r="O332" s="78">
        <f>IFERROR('%QUOTES'!O332/'%QUOTES'!O331-1,0)</f>
        <v>4.856391805273752E-3</v>
      </c>
      <c r="P332" s="78">
        <f>IFERROR('%QUOTES'!P332/'%QUOTES'!P331-1,0)</f>
        <v>7.0946907886959565E-3</v>
      </c>
      <c r="Q332" s="78">
        <f>IFERROR('%QUOTES'!Q332/'%QUOTES'!Q331-1,0)</f>
        <v>2.2567702543438983E-3</v>
      </c>
      <c r="R332" s="78">
        <f>IFERROR('%QUOTES'!R332/'%QUOTES'!R331-1,0)</f>
        <v>6.5442775245243556E-3</v>
      </c>
      <c r="S332" s="78">
        <f>IFERROR('%QUOTES'!S332/'%QUOTES'!S331-1,0)</f>
        <v>-6.4139405601892907E-4</v>
      </c>
      <c r="T332" s="78">
        <f>IFERROR('%QUOTES'!T332/'%QUOTES'!T331-1,0)</f>
        <v>9.0005245799296141E-4</v>
      </c>
      <c r="U332" s="78">
        <f>IFERROR('%QUOTES'!U332/'%QUOTES'!U331-1,0)</f>
        <v>-3.1298904538339389E-3</v>
      </c>
      <c r="V332" s="78">
        <f>IFERROR('%QUOTES'!V332/'%QUOTES'!V331-1,0)</f>
        <v>1.7462164969690441E-3</v>
      </c>
      <c r="W332" s="78">
        <f>IFERROR('%QUOTES'!W332/'%QUOTES'!W331-1,0)</f>
        <v>-1.165904051987765E-2</v>
      </c>
      <c r="X332" s="78">
        <f>IFERROR('%QUOTES'!X332/'%QUOTES'!X331-1,0)</f>
        <v>-3.8195707530009892E-3</v>
      </c>
      <c r="Y332" s="78">
        <f>IFERROR('%QUOTES'!Y332/'%QUOTES'!Y331-1,0)</f>
        <v>-2.1866403329335871E-3</v>
      </c>
      <c r="Z332" s="78">
        <f>IFERROR('%QUOTES'!Z332/'%QUOTES'!Z331-1,0)</f>
        <v>-5.3321987420918981E-3</v>
      </c>
      <c r="AA332" s="78">
        <f>IFERROR('%QUOTES'!AA332/'%QUOTES'!AA331-1,0)</f>
        <v>2.6962252038280621E-3</v>
      </c>
      <c r="AB332" s="78">
        <f>IFERROR('%QUOTES'!AB332/'%QUOTES'!AB331-1,0)</f>
        <v>3.2687133659252687E-3</v>
      </c>
      <c r="AC332" s="78">
        <f>IFERROR('%QUOTES'!AC332/'%QUOTES'!AC331-1,0)</f>
        <v>1.6021744472918265E-3</v>
      </c>
      <c r="AD332" s="78">
        <f>IFERROR('%QUOTES'!AD332/'%QUOTES'!AD331-1,0)</f>
        <v>1.8248540145986425E-3</v>
      </c>
      <c r="AE332" s="78">
        <f>IFERROR('%QUOTES'!AE332/'%QUOTES'!AE331-1,0)</f>
        <v>4.1543707806819263E-3</v>
      </c>
      <c r="AF332" s="78">
        <f>IFERROR('%QUOTES'!AF332/'%QUOTES'!AF331-1,0)</f>
        <v>4.1180964440892254E-3</v>
      </c>
      <c r="AG332" s="78">
        <f>IFERROR('%QUOTES'!AG332/'%QUOTES'!AG331-1,0)</f>
        <v>3.0061010796647025E-3</v>
      </c>
      <c r="AH332" s="78">
        <f>IFERROR('%QUOTES'!AH332/'%QUOTES'!AH331-1,0)</f>
        <v>4.4713045765385484E-3</v>
      </c>
      <c r="AI332" s="78">
        <f>IFERROR('%QUOTES'!AI332/'%QUOTES'!AI331-1,0)</f>
        <v>3.5473570930344422E-4</v>
      </c>
      <c r="AJ332" s="78">
        <f>IFERROR('%QUOTES'!AJ332/'%QUOTES'!AJ331-1,0)</f>
        <v>3.4418232199151522E-3</v>
      </c>
      <c r="AK332" s="78">
        <f>IFERROR('%QUOTES'!AK332/'%QUOTES'!AK331-1,0)</f>
        <v>-1.2655818146124154E-2</v>
      </c>
      <c r="AL332" s="78">
        <f>IFERROR('%QUOTES'!AL332/'%QUOTES'!AL331-1,0)</f>
        <v>3.9383623983104687E-3</v>
      </c>
      <c r="AM332" s="78">
        <f>IFERROR('%QUOTES'!AM332/'%QUOTES'!AM331-1,0)</f>
        <v>5.4848195329086913E-3</v>
      </c>
      <c r="AN332" s="78">
        <f>IFERROR('%QUOTES'!AN332/'%QUOTES'!AN331-1,0)</f>
        <v>4.4550315753173475E-3</v>
      </c>
      <c r="AO332" s="78">
        <f>IFERROR('%QUOTES'!AO332/'%QUOTES'!AO331-1,0)</f>
        <v>-9.5337928778492786E-3</v>
      </c>
      <c r="AP332" s="78">
        <f>IFERROR('%QUOTES'!AP332/'%QUOTES'!AP331-1,0)</f>
        <v>2.6972487669543188E-3</v>
      </c>
      <c r="AQ332" s="78">
        <f>IFERROR('%QUOTES'!AQ332/'%QUOTES'!AQ331-1,0)</f>
        <v>2.8328926660372566E-3</v>
      </c>
      <c r="AR332" s="78">
        <f>IFERROR('%QUOTES'!AR332/'%QUOTES'!AR331-1,0)</f>
        <v>1.5343789180990886E-2</v>
      </c>
      <c r="AS332" s="78">
        <f>IFERROR('%QUOTES'!AS332/'%QUOTES'!AS331-1,0)</f>
        <v>2.3189564686737274E-2</v>
      </c>
      <c r="AT332" s="78">
        <f>IFERROR('%QUOTES'!AT332/'%QUOTES'!AT331-1,0)</f>
        <v>3.2339864038472665E-2</v>
      </c>
      <c r="AU332" s="78">
        <f>IFERROR('%QUOTES'!AU332/'%QUOTES'!AU331-1,0)</f>
        <v>5.7782810930648854E-3</v>
      </c>
      <c r="AV332" s="78">
        <f>IFERROR('%QUOTES'!AV332/'%QUOTES'!AV331-1,0)</f>
        <v>6.171622562892054E-3</v>
      </c>
      <c r="AW332" s="78">
        <f>IFERROR('%QUOTES'!AW332/'%QUOTES'!AW331-1,0)</f>
        <v>1.367484601897595E-2</v>
      </c>
      <c r="AX332" s="78">
        <f>IFERROR('%QUOTES'!AX332/'%QUOTES'!AX331-1,0)</f>
        <v>1.3424203566419601E-2</v>
      </c>
      <c r="AY332" s="78">
        <f>IFERROR('%QUOTES'!AY332/'%QUOTES'!AY331-1,0)</f>
        <v>8.0377249694216779E-3</v>
      </c>
      <c r="AZ332" s="78">
        <f>IFERROR('%QUOTES'!AZ332/'%QUOTES'!AZ331-1,0)</f>
        <v>2.1293408049805063E-3</v>
      </c>
      <c r="BA332" s="78">
        <f>IFERROR('%QUOTES'!BA332/'%QUOTES'!BA331-1,0)</f>
        <v>4.5422664274137325E-3</v>
      </c>
      <c r="BB332" s="78">
        <f>IFERROR('%QUOTES'!BB332/'%QUOTES'!BB331-1,0)</f>
        <v>4.347174056267944E-3</v>
      </c>
      <c r="BC332" s="78">
        <f>IFERROR('%QUOTES'!BC332/'%QUOTES'!BC331-1,0)</f>
        <v>1.0317482162645497E-2</v>
      </c>
      <c r="BD332" s="78">
        <f>IFERROR('%QUOTES'!BD332/'%QUOTES'!BD331-1,0)</f>
        <v>7.1030698682430504E-3</v>
      </c>
      <c r="BE332" s="78">
        <f>IFERROR('%QUOTES'!BE332/'%QUOTES'!BE331-1,0)</f>
        <v>1.0105247212388146E-2</v>
      </c>
      <c r="BF332" s="78">
        <f>IFERROR('%QUOTES'!BF332/'%QUOTES'!BF331-1,0)</f>
        <v>2.2908918975150128E-2</v>
      </c>
      <c r="BG332" s="78">
        <f>IFERROR('%QUOTES'!BG332/'%QUOTES'!BG331-1,0)</f>
        <v>-2.0508614458925933E-2</v>
      </c>
      <c r="BH332" s="78">
        <f>IFERROR('%QUOTES'!BH332/'%QUOTES'!BH331-1,0)</f>
        <v>-2.5349899544246934E-4</v>
      </c>
      <c r="BI332" s="78">
        <f>IFERROR('%QUOTES'!BI332/'%QUOTES'!BI331-1,0)</f>
        <v>4.1083633534260144E-3</v>
      </c>
      <c r="BJ332" s="78">
        <f>IFERROR('%QUOTES'!BJ332/'%QUOTES'!BJ331-1,0)</f>
        <v>-1.0630362003550164E-2</v>
      </c>
      <c r="BK332" s="78">
        <f>IFERROR('%QUOTES'!BK332/'%QUOTES'!BK331-1,0)</f>
        <v>-1.0808130945913264E-2</v>
      </c>
      <c r="BL332" s="78">
        <f>IFERROR('%QUOTES'!BL332/'%QUOTES'!BL331-1,0)</f>
        <v>-1.2640091696830558E-3</v>
      </c>
      <c r="BM332" s="78">
        <f>IFERROR('%QUOTES'!BM332/'%QUOTES'!BM331-1,0)</f>
        <v>-1.9732441801545875E-2</v>
      </c>
      <c r="BN332" s="78">
        <f>IFERROR('%QUOTES'!BN332/'%QUOTES'!BN331-1,0)</f>
        <v>-8.9563844597536635E-3</v>
      </c>
      <c r="BO332" s="78">
        <f>IFERROR('%QUOTES'!BO332/'%QUOTES'!BO331-1,0)</f>
        <v>7.8616352201255069E-4</v>
      </c>
      <c r="BP332" s="78">
        <f>IFERROR('%QUOTES'!BP332/'%QUOTES'!BP331-1,0)</f>
        <v>2.4019497901386355E-3</v>
      </c>
      <c r="BQ332" s="78">
        <f>IFERROR('%QUOTES'!BQ332/'%QUOTES'!BQ331-1,0)</f>
        <v>-1.3027158025454622E-2</v>
      </c>
      <c r="BR332" s="78">
        <f>IFERROR('%QUOTES'!BR332/'%QUOTES'!BR331-1,0)</f>
        <v>-1.5816599445178658E-3</v>
      </c>
      <c r="BS332" s="78">
        <f>IFERROR('%QUOTES'!BS332/'%QUOTES'!BS331-1,0)</f>
        <v>-1.7571551601172519E-2</v>
      </c>
      <c r="BT332" s="78">
        <f>IFERROR('%QUOTES'!BT332/'%QUOTES'!BT331-1,0)</f>
        <v>7.0033096916672921E-3</v>
      </c>
      <c r="BU332" s="78">
        <f>IFERROR('%QUOTES'!BU332/'%QUOTES'!BU331-1,0)</f>
        <v>-3.1274433150898506E-3</v>
      </c>
      <c r="BV332" s="78">
        <f>IFERROR('%QUOTES'!BV332/'%QUOTES'!BV331-1,0)</f>
        <v>-2.0390774039812376E-3</v>
      </c>
      <c r="BW332" s="78">
        <f>IFERROR('%QUOTES'!BW332/'%QUOTES'!BW331-1,0)</f>
        <v>-6.9203597240924397E-3</v>
      </c>
      <c r="BX332" s="78">
        <f>IFERROR('%QUOTES'!BX332/'%QUOTES'!BX331-1,0)</f>
        <v>8.7553985704666992E-3</v>
      </c>
      <c r="BY332" s="78">
        <f>IFERROR('%QUOTES'!BY332/'%QUOTES'!BY331-1,0)</f>
        <v>-6.3382981090420731E-4</v>
      </c>
      <c r="BZ332" s="78">
        <f>IFERROR('%QUOTES'!BZ332/'%QUOTES'!BZ331-1,0)</f>
        <v>-4.4085670356253104E-3</v>
      </c>
      <c r="CA332" s="78">
        <f>IFERROR('%QUOTES'!CA332/'%QUOTES'!CA331-1,0)</f>
        <v>1.6490186104411997E-4</v>
      </c>
      <c r="CB332" s="78">
        <f>IFERROR('%QUOTES'!CB332/'%QUOTES'!CB331-1,0)</f>
        <v>2.9041384317520791E-3</v>
      </c>
      <c r="CC332" s="78">
        <f>IFERROR('%QUOTES'!CC332/'%QUOTES'!CC331-1,0)</f>
        <v>-1.0785187052994805E-2</v>
      </c>
      <c r="CD332" s="78">
        <f>IFERROR('%QUOTES'!CD332/'%QUOTES'!CD331-1,0)</f>
        <v>1.9128204518388259E-3</v>
      </c>
      <c r="CE332" s="78">
        <f>IFERROR('%QUOTES'!CE332/'%QUOTES'!CE331-1,0)</f>
        <v>1.3707676490748444E-3</v>
      </c>
      <c r="CF332" s="78">
        <f>IFERROR('%QUOTES'!CF332/'%QUOTES'!CF331-1,0)</f>
        <v>6.6150287929644946E-4</v>
      </c>
      <c r="CG332" s="78">
        <f>IFERROR('%QUOTES'!CG332/'%QUOTES'!CG331-1,0)</f>
        <v>2.2844413982170408E-4</v>
      </c>
      <c r="CH332" s="78">
        <f>IFERROR('%QUOTES'!CH332/'%QUOTES'!CH331-1,0)</f>
        <v>-1.6970812704531268E-2</v>
      </c>
      <c r="CI332" s="78">
        <f>IFERROR('%QUOTES'!CI332/'%QUOTES'!CI331-1,0)</f>
        <v>-4.1958041958042314E-3</v>
      </c>
      <c r="CJ332" s="78">
        <f>IFERROR('%QUOTES'!CJ332/'%QUOTES'!CJ331-1,0)</f>
        <v>3.2958218859413524E-3</v>
      </c>
      <c r="CK332" s="78">
        <f>IFERROR('%QUOTES'!CK332/'%QUOTES'!CK331-1,0)</f>
        <v>-2.53619456249361E-2</v>
      </c>
      <c r="CL332" s="78">
        <f>IFERROR('%QUOTES'!CL332/'%QUOTES'!CL331-1,0)</f>
        <v>-5.3763440860215006E-3</v>
      </c>
      <c r="CM332" s="78">
        <f>IFERROR('%QUOTES'!CM332/'%QUOTES'!CM331-1,0)</f>
        <v>-4.9999999999999933E-2</v>
      </c>
      <c r="CN332" s="78">
        <f>IFERROR('%QUOTES'!CN332/'%QUOTES'!CN331-1,0)</f>
        <v>-3.2341156267887694E-2</v>
      </c>
      <c r="CO332" s="78">
        <f>IFERROR('%QUOTES'!CO332/'%QUOTES'!CO331-1,0)</f>
        <v>-2.141748442367597E-2</v>
      </c>
      <c r="CP332" s="78">
        <f>IFERROR('%QUOTES'!CP332/'%QUOTES'!CP331-1,0)</f>
        <v>-4.9374259922911889E-3</v>
      </c>
      <c r="CQ332" s="78">
        <f>IFERROR('%QUOTES'!CQ332/'%QUOTES'!CQ331-1,0)</f>
        <v>-3.1204604849721651E-3</v>
      </c>
      <c r="CR332" s="78">
        <f>IFERROR('%QUOTES'!CR332/'%QUOTES'!CR331-1,0)</f>
        <v>-1.5179616331462586E-2</v>
      </c>
      <c r="CS332" s="78">
        <f>IFERROR('%QUOTES'!CS332/'%QUOTES'!CS331-1,0)</f>
        <v>-1.1546672743846909E-2</v>
      </c>
      <c r="CT332" s="78">
        <f>IFERROR('%QUOTES'!CT332/'%QUOTES'!CT331-1,0)</f>
        <v>-6.4389298445303167E-3</v>
      </c>
      <c r="CU332" s="78">
        <f>IFERROR('%QUOTES'!CU332/'%QUOTES'!CU331-1,0)</f>
        <v>3.1551835157759278E-2</v>
      </c>
      <c r="CV332" s="78">
        <f>IFERROR('%QUOTES'!CV332/'%QUOTES'!CV331-1,0)</f>
        <v>4.7970479704796842E-2</v>
      </c>
      <c r="CW332" s="78">
        <f>IFERROR('%QUOTES'!CW332/'%QUOTES'!CW331-1,0)</f>
        <v>-5.6860321384425205E-2</v>
      </c>
      <c r="CX332" s="78">
        <f>IFERROR('%QUOTES'!CX332/'%QUOTES'!CX331-1,0)</f>
        <v>5.1047619047619008E-2</v>
      </c>
      <c r="CY332" s="78">
        <f>IFERROR('%QUOTES'!CY332/'%QUOTES'!CY331-1,0)</f>
        <v>-8.774710122218643E-3</v>
      </c>
      <c r="CZ332" s="78">
        <f>IFERROR('%QUOTES'!CZ332/'%QUOTES'!CZ331-1,0)</f>
        <v>8.8595879474371309E-3</v>
      </c>
      <c r="DA332" s="78">
        <f>IFERROR('%QUOTES'!DA332/'%QUOTES'!DA331-1,0)</f>
        <v>-2.0122198934877655E-2</v>
      </c>
      <c r="DB332" s="78">
        <f>IFERROR('%QUOTES'!DB332/'%QUOTES'!DB331-1,0)</f>
        <v>-6.7239803704532974E-4</v>
      </c>
      <c r="DC332" s="78">
        <f>IFERROR('%QUOTES'!DC332/'%QUOTES'!DC331-1,0)</f>
        <v>-2.3104300221041041E-2</v>
      </c>
      <c r="DD332" s="78">
        <f>IFERROR('%QUOTES'!DD332/'%QUOTES'!DD331-1,0)</f>
        <v>-1.4925397967345155E-2</v>
      </c>
      <c r="DE332" s="78">
        <f>IFERROR('%QUOTES'!DE332/'%QUOTES'!DE331-1,0)</f>
        <v>-5.3874535449892624E-3</v>
      </c>
      <c r="DF332" s="78">
        <f>IFERROR('%QUOTES'!DF332/'%QUOTES'!DF331-1,0)</f>
        <v>-1.4227902391548808E-2</v>
      </c>
      <c r="DG332" s="78">
        <f>IFERROR('%QUOTES'!DG332/'%QUOTES'!DG331-1,0)</f>
        <v>-2.3426645772963717E-3</v>
      </c>
      <c r="DH332" s="78">
        <f>IFERROR('%QUOTES'!DH332/'%QUOTES'!DH331-1,0)</f>
        <v>-1.5215362332087201E-2</v>
      </c>
      <c r="DI332" s="78">
        <f>IFERROR('%QUOTES'!DI332/'%QUOTES'!DI331-1,0)</f>
        <v>-2.4071816412108982E-3</v>
      </c>
      <c r="DJ332" s="78">
        <f>IFERROR('%QUOTES'!DJ332/'%QUOTES'!DJ331-1,0)</f>
        <v>-1.5010745413134519E-2</v>
      </c>
      <c r="DK332" s="78">
        <f>IFERROR('%QUOTES'!DK332/'%QUOTES'!DK331-1,0)</f>
        <v>-1.5382688670491973E-2</v>
      </c>
      <c r="DL332" s="78">
        <f>IFERROR('%QUOTES'!DL332/'%QUOTES'!DL331-1,0)</f>
        <v>-1.9167972375202846E-2</v>
      </c>
      <c r="DM332" s="78">
        <f>IFERROR('%QUOTES'!DM332/'%QUOTES'!DM331-1,0)</f>
        <v>-6.6895087830067812E-3</v>
      </c>
      <c r="DN332" s="78">
        <f>IFERROR('%QUOTES'!DN332/'%QUOTES'!DN331-1,0)</f>
        <v>-2.4965326628718643E-3</v>
      </c>
      <c r="DO332" s="78">
        <f>IFERROR('%QUOTES'!DO332/'%QUOTES'!DO331-1,0)</f>
        <v>-1.893849940347625E-2</v>
      </c>
      <c r="DP332" s="78">
        <f>IFERROR('%QUOTES'!DP332/'%QUOTES'!DP331-1,0)</f>
        <v>-6.3346997594685428E-3</v>
      </c>
      <c r="DQ332" s="78">
        <f>IFERROR('%QUOTES'!DQ332/'%QUOTES'!DQ331-1,0)</f>
        <v>-5.2347071912706156E-3</v>
      </c>
      <c r="DR332" s="78">
        <f>IFERROR('%QUOTES'!DR332/'%QUOTES'!DR331-1,0)</f>
        <v>-1.3825794710136119E-3</v>
      </c>
      <c r="DS332" s="78">
        <f>IFERROR('%QUOTES'!DS332/'%QUOTES'!DS331-1,0)</f>
        <v>-2.0757627899386955E-2</v>
      </c>
      <c r="DT332" s="78">
        <f>IFERROR('%QUOTES'!DT332/'%QUOTES'!DT331-1,0)</f>
        <v>-6.7033021978021301E-3</v>
      </c>
      <c r="DU332" s="78">
        <f>IFERROR('%QUOTES'!DU332/'%QUOTES'!DU331-1,0)</f>
        <v>-7.6262834834109894E-3</v>
      </c>
      <c r="DV332" s="78">
        <f>IFERROR('%QUOTES'!DV332/'%QUOTES'!DV331-1,0)</f>
        <v>-6.9297298257753326E-4</v>
      </c>
      <c r="DW332" s="78">
        <f>IFERROR('%QUOTES'!DW332/'%QUOTES'!DW331-1,0)</f>
        <v>-9.1522773840112537E-3</v>
      </c>
      <c r="DX332" s="78">
        <f>IFERROR('%QUOTES'!DX332/'%QUOTES'!DX331-1,0)</f>
        <v>-4.0501255178446716E-3</v>
      </c>
      <c r="DY332" s="78">
        <f>IFERROR('%QUOTES'!DY332/'%QUOTES'!DY331-1,0)</f>
        <v>-1.267896114519429E-2</v>
      </c>
      <c r="DZ332" s="78">
        <f>IFERROR('%QUOTES'!DZ332/'%QUOTES'!DZ331-1,0)</f>
        <v>-4.4365063374499636E-3</v>
      </c>
      <c r="EA332" s="78">
        <f>IFERROR('%QUOTES'!EA332/'%QUOTES'!EA331-1,0)</f>
        <v>-7.604533711744188E-3</v>
      </c>
      <c r="EB332" s="78">
        <f>IFERROR('%QUOTES'!EB332/'%QUOTES'!EB331-1,0)</f>
        <v>-8.3422245989305255E-3</v>
      </c>
      <c r="EC332" s="78">
        <f>IFERROR('%QUOTES'!EC332/'%QUOTES'!EC331-1,0)</f>
        <v>4.1595949462180926E-4</v>
      </c>
      <c r="ED332" s="78">
        <f>IFERROR('%QUOTES'!ED332/'%QUOTES'!ED331-1,0)</f>
        <v>-9.5792621359223062E-3</v>
      </c>
      <c r="EE332" s="78">
        <f>IFERROR('%QUOTES'!EE332/'%QUOTES'!EE331-1,0)</f>
        <v>-2.9620262418263987E-3</v>
      </c>
      <c r="EF332" s="78">
        <f>IFERROR('%QUOTES'!EF332/'%QUOTES'!EF331-1,0)</f>
        <v>-7.4951480918240554E-3</v>
      </c>
      <c r="EG332" s="78">
        <f>IFERROR('%QUOTES'!EG332/'%QUOTES'!EG331-1,0)</f>
        <v>-5.8454737462697581E-3</v>
      </c>
      <c r="EH332" s="78">
        <f>IFERROR('%QUOTES'!EH332/'%QUOTES'!EH331-1,0)</f>
        <v>-6.6881772033734466E-3</v>
      </c>
      <c r="EI332" s="78">
        <f>IFERROR('%QUOTES'!EI332/'%QUOTES'!EI331-1,0)</f>
        <v>4.3564268254270289E-4</v>
      </c>
      <c r="EJ332" s="78">
        <f>IFERROR('%QUOTES'!EJ332/'%QUOTES'!EJ331-1,0)</f>
        <v>-1.4848143647960832E-2</v>
      </c>
      <c r="EK332" s="78">
        <f>IFERROR('%QUOTES'!EK332/'%QUOTES'!EK331-1,0)</f>
        <v>-4.090474963765911E-3</v>
      </c>
      <c r="EL332" s="78">
        <f>IFERROR('%QUOTES'!EL332/'%QUOTES'!EL331-1,0)</f>
        <v>-8.1727383638494633E-3</v>
      </c>
      <c r="EM332" s="78">
        <f>IFERROR('%QUOTES'!EM332/'%QUOTES'!EM331-1,0)</f>
        <v>-1.223307411550445E-2</v>
      </c>
      <c r="EN332" s="78">
        <f>IFERROR('%QUOTES'!EN332/'%QUOTES'!EN331-1,0)</f>
        <v>-4.550874251497028E-3</v>
      </c>
      <c r="EO332" s="78">
        <f>IFERROR('%QUOTES'!EO332/'%QUOTES'!EO331-1,0)</f>
        <v>-1.2821695891167773E-2</v>
      </c>
      <c r="EP332" s="78">
        <f>IFERROR('%QUOTES'!EP332/'%QUOTES'!EP331-1,0)</f>
        <v>-5.1575335207674211E-3</v>
      </c>
      <c r="EQ332" s="78">
        <f>IFERROR('%QUOTES'!EQ332/'%QUOTES'!EQ331-1,0)</f>
        <v>-1.0934992422662271E-2</v>
      </c>
      <c r="ER332" s="78">
        <f>IFERROR('%QUOTES'!ER332/'%QUOTES'!ER331-1,0)</f>
        <v>-5.7803818532142781E-3</v>
      </c>
      <c r="ES332" s="78">
        <f>IFERROR('%QUOTES'!ES332/'%QUOTES'!ES331-1,0)</f>
        <v>-6.0588286208885789E-3</v>
      </c>
      <c r="ET332" s="78">
        <f>IFERROR('%QUOTES'!ET332/'%QUOTES'!ET331-1,0)</f>
        <v>1.9455252161274306E-2</v>
      </c>
      <c r="EU332" s="78">
        <f>IFERROR('%QUOTES'!EU332/'%QUOTES'!EU331-1,0)</f>
        <v>3.7285607755399575E-4</v>
      </c>
      <c r="EV332" s="78">
        <f>IFERROR('%QUOTES'!EV332/'%QUOTES'!EV331-1,0)</f>
        <v>1.4229289099972009E-2</v>
      </c>
      <c r="EW332" s="78">
        <f>IFERROR('%QUOTES'!EW332/'%QUOTES'!EW331-1,0)</f>
        <v>2.4424284717377009E-3</v>
      </c>
      <c r="EX332" s="78">
        <f>IFERROR('%QUOTES'!EX332/'%QUOTES'!EX331-1,0)</f>
        <v>1.9212616074286704E-3</v>
      </c>
      <c r="EY332" s="78">
        <f>IFERROR('%QUOTES'!EY332/'%QUOTES'!EY331-1,0)</f>
        <v>1.1144093610698347E-2</v>
      </c>
      <c r="EZ332" s="78">
        <f>IFERROR('%QUOTES'!EZ332/'%QUOTES'!EZ331-1,0)</f>
        <v>-6.7873624179908276E-3</v>
      </c>
      <c r="FA332" s="78">
        <f>IFERROR('%QUOTES'!FA332/'%QUOTES'!FA331-1,0)</f>
        <v>5.405349285914296E-3</v>
      </c>
      <c r="FB332" s="78">
        <f>IFERROR('%QUOTES'!FB332/'%QUOTES'!FB331-1,0)</f>
        <v>1.0328575576570298E-2</v>
      </c>
      <c r="FC332" s="78">
        <f>IFERROR('%QUOTES'!FC332/'%QUOTES'!FC331-1,0)</f>
        <v>8.3607294562773049E-3</v>
      </c>
      <c r="FD332" s="78">
        <f>IFERROR('%QUOTES'!FD332/'%QUOTES'!FD331-1,0)</f>
        <v>-9.2378466870048914E-3</v>
      </c>
      <c r="FE332" s="78">
        <f>IFERROR('%QUOTES'!FE332/'%QUOTES'!FE331-1,0)</f>
        <v>3.1678456616766049E-3</v>
      </c>
      <c r="FF332" s="78">
        <f>IFERROR('%QUOTES'!FF332/'%QUOTES'!FF331-1,0)</f>
        <v>3.6561264822134509E-2</v>
      </c>
      <c r="FG332" s="78">
        <f>IFERROR('%QUOTES'!FG332/'%QUOTES'!FG331-1,0)</f>
        <v>1.6129032258064502E-2</v>
      </c>
      <c r="FH332" s="78">
        <f>IFERROR('%QUOTES'!FH332/'%QUOTES'!FH331-1,0)</f>
        <v>2.8485794602698622E-2</v>
      </c>
    </row>
    <row r="333" spans="1:164">
      <c r="A333" s="76">
        <v>43581</v>
      </c>
      <c r="B333" s="78">
        <f>IFERROR('%QUOTES'!B333/'%QUOTES'!B332-1,0)</f>
        <v>0</v>
      </c>
      <c r="C333" s="78">
        <f>IFERROR('%QUOTES'!C333/'%QUOTES'!C332-1,0)</f>
        <v>-1.0911620294596913E-3</v>
      </c>
      <c r="D333" s="78">
        <f>IFERROR('%QUOTES'!D333/'%QUOTES'!D332-1,0)</f>
        <v>6.6833751044277356E-3</v>
      </c>
      <c r="E333" s="78">
        <f>IFERROR('%QUOTES'!E333/'%QUOTES'!E332-1,0)</f>
        <v>7.6645626690712287E-3</v>
      </c>
      <c r="F333" s="78">
        <f>IFERROR('%QUOTES'!F333/'%QUOTES'!F332-1,0)</f>
        <v>6.0278055345195369E-3</v>
      </c>
      <c r="G333" s="78">
        <f>IFERROR('%QUOTES'!G333/'%QUOTES'!G332-1,0)</f>
        <v>5.5350367982465176E-3</v>
      </c>
      <c r="H333" s="78">
        <f>IFERROR('%QUOTES'!H333/'%QUOTES'!H332-1,0)</f>
        <v>8.863596074707214E-3</v>
      </c>
      <c r="I333" s="78">
        <f>IFERROR('%QUOTES'!I333/'%QUOTES'!I332-1,0)</f>
        <v>8.1069057482825446E-3</v>
      </c>
      <c r="J333" s="78">
        <f>IFERROR('%QUOTES'!J333/'%QUOTES'!J332-1,0)</f>
        <v>7.6887591525258703E-3</v>
      </c>
      <c r="K333" s="78">
        <f>IFERROR('%QUOTES'!K333/'%QUOTES'!K332-1,0)</f>
        <v>8.8109611899682694E-3</v>
      </c>
      <c r="L333" s="78">
        <f>IFERROR('%QUOTES'!L333/'%QUOTES'!L332-1,0)</f>
        <v>8.6100553505534805E-3</v>
      </c>
      <c r="M333" s="78">
        <f>IFERROR('%QUOTES'!M333/'%QUOTES'!M332-1,0)</f>
        <v>7.795889440113557E-3</v>
      </c>
      <c r="N333" s="78">
        <f>IFERROR('%QUOTES'!N333/'%QUOTES'!N332-1,0)</f>
        <v>2.9460906195969416E-2</v>
      </c>
      <c r="O333" s="78">
        <f>IFERROR('%QUOTES'!O333/'%QUOTES'!O332-1,0)</f>
        <v>2.3596361722711068E-2</v>
      </c>
      <c r="P333" s="78">
        <f>IFERROR('%QUOTES'!P333/'%QUOTES'!P332-1,0)</f>
        <v>2.3952108112060611E-2</v>
      </c>
      <c r="Q333" s="78">
        <f>IFERROR('%QUOTES'!Q333/'%QUOTES'!Q332-1,0)</f>
        <v>8.5063795720194957E-3</v>
      </c>
      <c r="R333" s="78">
        <f>IFERROR('%QUOTES'!R333/'%QUOTES'!R332-1,0)</f>
        <v>3.3301458399914718E-3</v>
      </c>
      <c r="S333" s="78">
        <f>IFERROR('%QUOTES'!S333/'%QUOTES'!S332-1,0)</f>
        <v>9.6276632594067824E-3</v>
      </c>
      <c r="T333" s="78">
        <f>IFERROR('%QUOTES'!T333/'%QUOTES'!T332-1,0)</f>
        <v>8.8428730689018575E-3</v>
      </c>
      <c r="U333" s="78">
        <f>IFERROR('%QUOTES'!U333/'%QUOTES'!U332-1,0)</f>
        <v>9.8676609105179391E-3</v>
      </c>
      <c r="V333" s="78">
        <f>IFERROR('%QUOTES'!V333/'%QUOTES'!V332-1,0)</f>
        <v>1.0652701711162171E-2</v>
      </c>
      <c r="W333" s="78">
        <f>IFERROR('%QUOTES'!W333/'%QUOTES'!W332-1,0)</f>
        <v>1.0249526402040576E-2</v>
      </c>
      <c r="X333" s="78">
        <f>IFERROR('%QUOTES'!X333/'%QUOTES'!X332-1,0)</f>
        <v>1.0224612013876255E-2</v>
      </c>
      <c r="Y333" s="78">
        <f>IFERROR('%QUOTES'!Y333/'%QUOTES'!Y332-1,0)</f>
        <v>6.3622225364059481E-3</v>
      </c>
      <c r="Z333" s="78">
        <f>IFERROR('%QUOTES'!Z333/'%QUOTES'!Z332-1,0)</f>
        <v>1.1546412371133963E-2</v>
      </c>
      <c r="AA333" s="78">
        <f>IFERROR('%QUOTES'!AA333/'%QUOTES'!AA332-1,0)</f>
        <v>9.2619656629229219E-3</v>
      </c>
      <c r="AB333" s="78">
        <f>IFERROR('%QUOTES'!AB333/'%QUOTES'!AB332-1,0)</f>
        <v>7.9124969068535833E-3</v>
      </c>
      <c r="AC333" s="78">
        <f>IFERROR('%QUOTES'!AC333/'%QUOTES'!AC332-1,0)</f>
        <v>1.6681993449816801E-2</v>
      </c>
      <c r="AD333" s="78">
        <f>IFERROR('%QUOTES'!AD333/'%QUOTES'!AD332-1,0)</f>
        <v>9.107467792077717E-3</v>
      </c>
      <c r="AE333" s="78">
        <f>IFERROR('%QUOTES'!AE333/'%QUOTES'!AE332-1,0)</f>
        <v>1.5514566988952261E-3</v>
      </c>
      <c r="AF333" s="78">
        <f>IFERROR('%QUOTES'!AF333/'%QUOTES'!AF332-1,0)</f>
        <v>1.4702623684983429E-3</v>
      </c>
      <c r="AG333" s="78">
        <f>IFERROR('%QUOTES'!AG333/'%QUOTES'!AG332-1,0)</f>
        <v>2.1115523753361121E-3</v>
      </c>
      <c r="AH333" s="78">
        <f>IFERROR('%QUOTES'!AH333/'%QUOTES'!AH332-1,0)</f>
        <v>1.8329144234856543E-3</v>
      </c>
      <c r="AI333" s="78">
        <f>IFERROR('%QUOTES'!AI333/'%QUOTES'!AI332-1,0)</f>
        <v>-1.4184751270044371E-3</v>
      </c>
      <c r="AJ333" s="78">
        <f>IFERROR('%QUOTES'!AJ333/'%QUOTES'!AJ332-1,0)</f>
        <v>5.1972768443753203E-4</v>
      </c>
      <c r="AK333" s="78">
        <f>IFERROR('%QUOTES'!AK333/'%QUOTES'!AK332-1,0)</f>
        <v>1.090491677826666E-2</v>
      </c>
      <c r="AL333" s="78">
        <f>IFERROR('%QUOTES'!AL333/'%QUOTES'!AL332-1,0)</f>
        <v>3.1893857243092683E-4</v>
      </c>
      <c r="AM333" s="78">
        <f>IFERROR('%QUOTES'!AM333/'%QUOTES'!AM332-1,0)</f>
        <v>4.7509412369894921E-3</v>
      </c>
      <c r="AN333" s="78">
        <f>IFERROR('%QUOTES'!AN333/'%QUOTES'!AN332-1,0)</f>
        <v>2.0966345895381266E-3</v>
      </c>
      <c r="AO333" s="78">
        <f>IFERROR('%QUOTES'!AO333/'%QUOTES'!AO332-1,0)</f>
        <v>-3.7434222597100275E-3</v>
      </c>
      <c r="AP333" s="78">
        <f>IFERROR('%QUOTES'!AP333/'%QUOTES'!AP332-1,0)</f>
        <v>1.5371609229553052E-4</v>
      </c>
      <c r="AQ333" s="78">
        <f>IFERROR('%QUOTES'!AQ333/'%QUOTES'!AQ332-1,0)</f>
        <v>1.2554613541913007E-3</v>
      </c>
      <c r="AR333" s="78">
        <f>IFERROR('%QUOTES'!AR333/'%QUOTES'!AR332-1,0)</f>
        <v>-2.0342923568728022E-4</v>
      </c>
      <c r="AS333" s="78">
        <f>IFERROR('%QUOTES'!AS333/'%QUOTES'!AS332-1,0)</f>
        <v>9.9403580505041944E-3</v>
      </c>
      <c r="AT333" s="78">
        <f>IFERROR('%QUOTES'!AT333/'%QUOTES'!AT332-1,0)</f>
        <v>2.8460278460278321E-2</v>
      </c>
      <c r="AU333" s="78">
        <f>IFERROR('%QUOTES'!AU333/'%QUOTES'!AU332-1,0)</f>
        <v>5.81686175942564E-3</v>
      </c>
      <c r="AV333" s="78">
        <f>IFERROR('%QUOTES'!AV333/'%QUOTES'!AV332-1,0)</f>
        <v>2.2242943825636186E-2</v>
      </c>
      <c r="AW333" s="78">
        <f>IFERROR('%QUOTES'!AW333/'%QUOTES'!AW332-1,0)</f>
        <v>7.9407823855837112E-3</v>
      </c>
      <c r="AX333" s="78">
        <f>IFERROR('%QUOTES'!AX333/'%QUOTES'!AX332-1,0)</f>
        <v>3.3016961921037424E-2</v>
      </c>
      <c r="AY333" s="78">
        <f>IFERROR('%QUOTES'!AY333/'%QUOTES'!AY332-1,0)</f>
        <v>8.6670134974347057E-3</v>
      </c>
      <c r="AZ333" s="78">
        <f>IFERROR('%QUOTES'!AZ333/'%QUOTES'!AZ332-1,0)</f>
        <v>1.9034980585258543E-2</v>
      </c>
      <c r="BA333" s="78">
        <f>IFERROR('%QUOTES'!BA333/'%QUOTES'!BA332-1,0)</f>
        <v>1.147823768115952E-2</v>
      </c>
      <c r="BB333" s="78">
        <f>IFERROR('%QUOTES'!BB333/'%QUOTES'!BB332-1,0)</f>
        <v>1.5739822028851602E-2</v>
      </c>
      <c r="BC333" s="78">
        <f>IFERROR('%QUOTES'!BC333/'%QUOTES'!BC332-1,0)</f>
        <v>9.9853061381585118E-3</v>
      </c>
      <c r="BD333" s="78">
        <f>IFERROR('%QUOTES'!BD333/'%QUOTES'!BD332-1,0)</f>
        <v>1.2090654607288309E-2</v>
      </c>
      <c r="BE333" s="78">
        <f>IFERROR('%QUOTES'!BE333/'%QUOTES'!BE332-1,0)</f>
        <v>1.0245356907837788E-2</v>
      </c>
      <c r="BF333" s="78">
        <f>IFERROR('%QUOTES'!BF333/'%QUOTES'!BF332-1,0)</f>
        <v>1.5625E-2</v>
      </c>
      <c r="BG333" s="78">
        <f>IFERROR('%QUOTES'!BG333/'%QUOTES'!BG332-1,0)</f>
        <v>-1.7587940435006E-2</v>
      </c>
      <c r="BH333" s="78">
        <f>IFERROR('%QUOTES'!BH333/'%QUOTES'!BH332-1,0)</f>
        <v>-3.8042479862510081E-3</v>
      </c>
      <c r="BI333" s="78">
        <f>IFERROR('%QUOTES'!BI333/'%QUOTES'!BI332-1,0)</f>
        <v>-2.045776881941852E-3</v>
      </c>
      <c r="BJ333" s="78">
        <f>IFERROR('%QUOTES'!BJ333/'%QUOTES'!BJ332-1,0)</f>
        <v>-1.6965127558248305E-3</v>
      </c>
      <c r="BK333" s="78">
        <f>IFERROR('%QUOTES'!BK333/'%QUOTES'!BK332-1,0)</f>
        <v>-6.2080953563447006E-3</v>
      </c>
      <c r="BL333" s="78">
        <f>IFERROR('%QUOTES'!BL333/'%QUOTES'!BL332-1,0)</f>
        <v>-2.1092950615787531E-3</v>
      </c>
      <c r="BM333" s="78">
        <f>IFERROR('%QUOTES'!BM333/'%QUOTES'!BM332-1,0)</f>
        <v>-1.2197202528099749E-2</v>
      </c>
      <c r="BN333" s="78">
        <f>IFERROR('%QUOTES'!BN333/'%QUOTES'!BN332-1,0)</f>
        <v>2.3118326056397187E-3</v>
      </c>
      <c r="BO333" s="78">
        <f>IFERROR('%QUOTES'!BO333/'%QUOTES'!BO332-1,0)</f>
        <v>1.09976433621366E-2</v>
      </c>
      <c r="BP333" s="78">
        <f>IFERROR('%QUOTES'!BP333/'%QUOTES'!BP332-1,0)</f>
        <v>6.9772782224069019E-3</v>
      </c>
      <c r="BQ333" s="78">
        <f>IFERROR('%QUOTES'!BQ333/'%QUOTES'!BQ332-1,0)</f>
        <v>4.0268455474978815E-3</v>
      </c>
      <c r="BR333" s="78">
        <f>IFERROR('%QUOTES'!BR333/'%QUOTES'!BR332-1,0)</f>
        <v>4.9470733824916735E-3</v>
      </c>
      <c r="BS333" s="78">
        <f>IFERROR('%QUOTES'!BS333/'%QUOTES'!BS332-1,0)</f>
        <v>-8.2586127869357373E-3</v>
      </c>
      <c r="BT333" s="78">
        <f>IFERROR('%QUOTES'!BT333/'%QUOTES'!BT332-1,0)</f>
        <v>7.5154008409330508E-3</v>
      </c>
      <c r="BU333" s="78">
        <f>IFERROR('%QUOTES'!BU333/'%QUOTES'!BU332-1,0)</f>
        <v>1.9607450980392294E-3</v>
      </c>
      <c r="BV333" s="78">
        <f>IFERROR('%QUOTES'!BV333/'%QUOTES'!BV332-1,0)</f>
        <v>-3.147562055277775E-3</v>
      </c>
      <c r="BW333" s="78">
        <f>IFERROR('%QUOTES'!BW333/'%QUOTES'!BW332-1,0)</f>
        <v>-1.3488029521321332E-3</v>
      </c>
      <c r="BX333" s="78">
        <f>IFERROR('%QUOTES'!BX333/'%QUOTES'!BX332-1,0)</f>
        <v>8.0854641983378883E-3</v>
      </c>
      <c r="BY333" s="78">
        <f>IFERROR('%QUOTES'!BY333/'%QUOTES'!BY332-1,0)</f>
        <v>-2.5368638021247003E-3</v>
      </c>
      <c r="BZ333" s="78">
        <f>IFERROR('%QUOTES'!BZ333/'%QUOTES'!BZ332-1,0)</f>
        <v>2.951985239852295E-3</v>
      </c>
      <c r="CA333" s="78">
        <f>IFERROR('%QUOTES'!CA333/'%QUOTES'!CA332-1,0)</f>
        <v>8.24538272172326E-4</v>
      </c>
      <c r="CB333" s="78">
        <f>IFERROR('%QUOTES'!CB333/'%QUOTES'!CB332-1,0)</f>
        <v>2.4131757339085347E-3</v>
      </c>
      <c r="CC333" s="78">
        <f>IFERROR('%QUOTES'!CC333/'%QUOTES'!CC332-1,0)</f>
        <v>-1.6132168523509405E-3</v>
      </c>
      <c r="CD333" s="78">
        <f>IFERROR('%QUOTES'!CD333/'%QUOTES'!CD332-1,0)</f>
        <v>1.5909404611360589E-3</v>
      </c>
      <c r="CE333" s="78">
        <f>IFERROR('%QUOTES'!CE333/'%QUOTES'!CE332-1,0)</f>
        <v>4.7913074877243833E-3</v>
      </c>
      <c r="CF333" s="78">
        <f>IFERROR('%QUOTES'!CF333/'%QUOTES'!CF332-1,0)</f>
        <v>-2.2474616902098399E-3</v>
      </c>
      <c r="CG333" s="78">
        <f>IFERROR('%QUOTES'!CG333/'%QUOTES'!CG332-1,0)</f>
        <v>5.0251485844028387E-3</v>
      </c>
      <c r="CH333" s="78">
        <f>IFERROR('%QUOTES'!CH333/'%QUOTES'!CH332-1,0)</f>
        <v>4.0203854794844673E-3</v>
      </c>
      <c r="CI333" s="78">
        <f>IFERROR('%QUOTES'!CI333/'%QUOTES'!CI332-1,0)</f>
        <v>4.2134831460673983E-3</v>
      </c>
      <c r="CJ333" s="78">
        <f>IFERROR('%QUOTES'!CJ333/'%QUOTES'!CJ332-1,0)</f>
        <v>1.1232351025781018E-2</v>
      </c>
      <c r="CK333" s="78">
        <f>IFERROR('%QUOTES'!CK333/'%QUOTES'!CK332-1,0)</f>
        <v>-4.3753253742159215E-3</v>
      </c>
      <c r="CL333" s="78">
        <f>IFERROR('%QUOTES'!CL333/'%QUOTES'!CL332-1,0)</f>
        <v>-2.8828828828828867E-2</v>
      </c>
      <c r="CM333" s="78">
        <f>IFERROR('%QUOTES'!CM333/'%QUOTES'!CM332-1,0)</f>
        <v>-4.3441938178780393E-2</v>
      </c>
      <c r="CN333" s="78">
        <f>IFERROR('%QUOTES'!CN333/'%QUOTES'!CN332-1,0)</f>
        <v>-9.6421177166518768E-2</v>
      </c>
      <c r="CO333" s="78">
        <f>IFERROR('%QUOTES'!CO333/'%QUOTES'!CO332-1,0)</f>
        <v>-6.4066815124027787E-2</v>
      </c>
      <c r="CP333" s="78">
        <f>IFERROR('%QUOTES'!CP333/'%QUOTES'!CP332-1,0)</f>
        <v>-1.1798422939719555E-2</v>
      </c>
      <c r="CQ333" s="78">
        <f>IFERROR('%QUOTES'!CQ333/'%QUOTES'!CQ332-1,0)</f>
        <v>-1.2967581634674707E-2</v>
      </c>
      <c r="CR333" s="78">
        <f>IFERROR('%QUOTES'!CR333/'%QUOTES'!CR332-1,0)</f>
        <v>-1.604278024401451E-2</v>
      </c>
      <c r="CS333" s="78">
        <f>IFERROR('%QUOTES'!CS333/'%QUOTES'!CS332-1,0)</f>
        <v>-1.0759268698409596E-2</v>
      </c>
      <c r="CT333" s="78">
        <f>IFERROR('%QUOTES'!CT333/'%QUOTES'!CT332-1,0)</f>
        <v>-1.2961117296167446E-2</v>
      </c>
      <c r="CU333" s="78">
        <f>IFERROR('%QUOTES'!CU333/'%QUOTES'!CU332-1,0)</f>
        <v>9.6754057428214857E-2</v>
      </c>
      <c r="CV333" s="78">
        <f>IFERROR('%QUOTES'!CV333/'%QUOTES'!CV332-1,0)</f>
        <v>4.3427230046948484E-2</v>
      </c>
      <c r="CW333" s="78">
        <f>IFERROR('%QUOTES'!CW333/'%QUOTES'!CW332-1,0)</f>
        <v>-3.0144167758846652E-2</v>
      </c>
      <c r="CX333" s="78">
        <f>IFERROR('%QUOTES'!CX333/'%QUOTES'!CX332-1,0)</f>
        <v>3.2258064516129004E-2</v>
      </c>
      <c r="CY333" s="78">
        <f>IFERROR('%QUOTES'!CY333/'%QUOTES'!CY332-1,0)</f>
        <v>-2.1498514748609421E-2</v>
      </c>
      <c r="CZ333" s="78">
        <f>IFERROR('%QUOTES'!CZ333/'%QUOTES'!CZ332-1,0)</f>
        <v>2.2662861831809211E-2</v>
      </c>
      <c r="DA333" s="78">
        <f>IFERROR('%QUOTES'!DA333/'%QUOTES'!DA332-1,0)</f>
        <v>7.5382763832003707E-3</v>
      </c>
      <c r="DB333" s="78">
        <f>IFERROR('%QUOTES'!DB333/'%QUOTES'!DB332-1,0)</f>
        <v>4.1331569715379324E-3</v>
      </c>
      <c r="DC333" s="78">
        <f>IFERROR('%QUOTES'!DC333/'%QUOTES'!DC332-1,0)</f>
        <v>3.5399292380458025E-3</v>
      </c>
      <c r="DD333" s="78">
        <f>IFERROR('%QUOTES'!DD333/'%QUOTES'!DD332-1,0)</f>
        <v>5.4645308228777889E-3</v>
      </c>
      <c r="DE333" s="78">
        <f>IFERROR('%QUOTES'!DE333/'%QUOTES'!DE332-1,0)</f>
        <v>4.5833541666666644E-3</v>
      </c>
      <c r="DF333" s="78">
        <f>IFERROR('%QUOTES'!DF333/'%QUOTES'!DF332-1,0)</f>
        <v>3.9501975083562346E-3</v>
      </c>
      <c r="DG333" s="78">
        <f>IFERROR('%QUOTES'!DG333/'%QUOTES'!DG332-1,0)</f>
        <v>1.0859964778397346E-2</v>
      </c>
      <c r="DH333" s="78">
        <f>IFERROR('%QUOTES'!DH333/'%QUOTES'!DH332-1,0)</f>
        <v>3.7231942717186328E-4</v>
      </c>
      <c r="DI333" s="78">
        <f>IFERROR('%QUOTES'!DI333/'%QUOTES'!DI332-1,0)</f>
        <v>1.0858636637844477E-2</v>
      </c>
      <c r="DJ333" s="78">
        <f>IFERROR('%QUOTES'!DJ333/'%QUOTES'!DJ332-1,0)</f>
        <v>8.4663522012577985E-3</v>
      </c>
      <c r="DK333" s="78">
        <f>IFERROR('%QUOTES'!DK333/'%QUOTES'!DK332-1,0)</f>
        <v>6.1467924383886707E-3</v>
      </c>
      <c r="DL333" s="78">
        <f>IFERROR('%QUOTES'!DL333/'%QUOTES'!DL332-1,0)</f>
        <v>7.7615729502098496E-3</v>
      </c>
      <c r="DM333" s="78">
        <f>IFERROR('%QUOTES'!DM333/'%QUOTES'!DM332-1,0)</f>
        <v>5.7489979344775843E-3</v>
      </c>
      <c r="DN333" s="78">
        <f>IFERROR('%QUOTES'!DN333/'%QUOTES'!DN332-1,0)</f>
        <v>5.8397943781922645E-3</v>
      </c>
      <c r="DO333" s="78">
        <f>IFERROR('%QUOTES'!DO333/'%QUOTES'!DO332-1,0)</f>
        <v>7.6199900335278681E-3</v>
      </c>
      <c r="DP333" s="78">
        <f>IFERROR('%QUOTES'!DP333/'%QUOTES'!DP332-1,0)</f>
        <v>9.0313262080514711E-3</v>
      </c>
      <c r="DQ333" s="78">
        <f>IFERROR('%QUOTES'!DQ333/'%QUOTES'!DQ332-1,0)</f>
        <v>7.9351569667962529E-3</v>
      </c>
      <c r="DR333" s="78">
        <f>IFERROR('%QUOTES'!DR333/'%QUOTES'!DR332-1,0)</f>
        <v>1.1273733954237919E-2</v>
      </c>
      <c r="DS333" s="78">
        <f>IFERROR('%QUOTES'!DS333/'%QUOTES'!DS332-1,0)</f>
        <v>-1.3249336870728712E-3</v>
      </c>
      <c r="DT333" s="78">
        <f>IFERROR('%QUOTES'!DT333/'%QUOTES'!DT332-1,0)</f>
        <v>8.1314360445372547E-3</v>
      </c>
      <c r="DU333" s="78">
        <f>IFERROR('%QUOTES'!DU333/'%QUOTES'!DU332-1,0)</f>
        <v>8.9885958217168493E-3</v>
      </c>
      <c r="DV333" s="78">
        <f>IFERROR('%QUOTES'!DV333/'%QUOTES'!DV332-1,0)</f>
        <v>6.8423300021869249E-3</v>
      </c>
      <c r="DW333" s="78">
        <f>IFERROR('%QUOTES'!DW333/'%QUOTES'!DW332-1,0)</f>
        <v>7.2574882943150509E-3</v>
      </c>
      <c r="DX333" s="78">
        <f>IFERROR('%QUOTES'!DX333/'%QUOTES'!DX332-1,0)</f>
        <v>6.390433896019232E-3</v>
      </c>
      <c r="DY333" s="78">
        <f>IFERROR('%QUOTES'!DY333/'%QUOTES'!DY332-1,0)</f>
        <v>1.2924648208566314E-2</v>
      </c>
      <c r="DZ333" s="78">
        <f>IFERROR('%QUOTES'!DZ333/'%QUOTES'!DZ332-1,0)</f>
        <v>8.9124475337969411E-3</v>
      </c>
      <c r="EA333" s="78">
        <f>IFERROR('%QUOTES'!EA333/'%QUOTES'!EA332-1,0)</f>
        <v>9.4311818449750451E-3</v>
      </c>
      <c r="EB333" s="78">
        <f>IFERROR('%QUOTES'!EB333/'%QUOTES'!EB332-1,0)</f>
        <v>5.6082397409784601E-3</v>
      </c>
      <c r="EC333" s="78">
        <f>IFERROR('%QUOTES'!EC333/'%QUOTES'!EC332-1,0)</f>
        <v>9.1475534539831038E-3</v>
      </c>
      <c r="ED333" s="78">
        <f>IFERROR('%QUOTES'!ED333/'%QUOTES'!ED332-1,0)</f>
        <v>1.097890443134486E-2</v>
      </c>
      <c r="EE333" s="78">
        <f>IFERROR('%QUOTES'!EE333/'%QUOTES'!EE332-1,0)</f>
        <v>8.9123588829487232E-4</v>
      </c>
      <c r="EF333" s="78">
        <f>IFERROR('%QUOTES'!EF333/'%QUOTES'!EF332-1,0)</f>
        <v>5.9465180382516358E-3</v>
      </c>
      <c r="EG333" s="78">
        <f>IFERROR('%QUOTES'!EG333/'%QUOTES'!EG332-1,0)</f>
        <v>8.858004658088614E-3</v>
      </c>
      <c r="EH333" s="78">
        <f>IFERROR('%QUOTES'!EH333/'%QUOTES'!EH332-1,0)</f>
        <v>8.9052995459319995E-3</v>
      </c>
      <c r="EI333" s="78">
        <f>IFERROR('%QUOTES'!EI333/'%QUOTES'!EI332-1,0)</f>
        <v>4.7909845292239961E-3</v>
      </c>
      <c r="EJ333" s="78">
        <f>IFERROR('%QUOTES'!EJ333/'%QUOTES'!EJ332-1,0)</f>
        <v>8.4493946460517666E-3</v>
      </c>
      <c r="EK333" s="78">
        <f>IFERROR('%QUOTES'!EK333/'%QUOTES'!EK332-1,0)</f>
        <v>7.7116343408640819E-3</v>
      </c>
      <c r="EL333" s="78">
        <f>IFERROR('%QUOTES'!EL333/'%QUOTES'!EL332-1,0)</f>
        <v>7.0630370806357146E-3</v>
      </c>
      <c r="EM333" s="78">
        <f>IFERROR('%QUOTES'!EM333/'%QUOTES'!EM332-1,0)</f>
        <v>9.6825039405541435E-3</v>
      </c>
      <c r="EN333" s="78">
        <f>IFERROR('%QUOTES'!EN333/'%QUOTES'!EN332-1,0)</f>
        <v>-1.9249518304872426E-3</v>
      </c>
      <c r="EO333" s="78">
        <f>IFERROR('%QUOTES'!EO333/'%QUOTES'!EO332-1,0)</f>
        <v>5.0097503941946009E-3</v>
      </c>
      <c r="EP333" s="78">
        <f>IFERROR('%QUOTES'!EP333/'%QUOTES'!EP332-1,0)</f>
        <v>-1.2034623552156232E-3</v>
      </c>
      <c r="EQ333" s="78">
        <f>IFERROR('%QUOTES'!EQ333/'%QUOTES'!EQ332-1,0)</f>
        <v>7.0501201730492902E-3</v>
      </c>
      <c r="ER333" s="78">
        <f>IFERROR('%QUOTES'!ER333/'%QUOTES'!ER332-1,0)</f>
        <v>2.2903630123454199E-3</v>
      </c>
      <c r="ES333" s="78">
        <f>IFERROR('%QUOTES'!ES333/'%QUOTES'!ES332-1,0)</f>
        <v>1.1901305895462677E-2</v>
      </c>
      <c r="ET333" s="78">
        <f>IFERROR('%QUOTES'!ET333/'%QUOTES'!ET332-1,0)</f>
        <v>-3.4732823101800703E-2</v>
      </c>
      <c r="EU333" s="78">
        <f>IFERROR('%QUOTES'!EU333/'%QUOTES'!EU332-1,0)</f>
        <v>-4.099925456578335E-3</v>
      </c>
      <c r="EV333" s="78">
        <f>IFERROR('%QUOTES'!EV333/'%QUOTES'!EV332-1,0)</f>
        <v>-7.0148285268900601E-3</v>
      </c>
      <c r="EW333" s="78">
        <f>IFERROR('%QUOTES'!EW333/'%QUOTES'!EW332-1,0)</f>
        <v>-1.3574660633484226E-2</v>
      </c>
      <c r="EX333" s="78">
        <f>IFERROR('%QUOTES'!EX333/'%QUOTES'!EX332-1,0)</f>
        <v>-8.9485775344014806E-3</v>
      </c>
      <c r="EY333" s="78">
        <f>IFERROR('%QUOTES'!EY333/'%QUOTES'!EY332-1,0)</f>
        <v>-5.5106173956877003E-3</v>
      </c>
      <c r="EZ333" s="78">
        <f>IFERROR('%QUOTES'!EZ333/'%QUOTES'!EZ332-1,0)</f>
        <v>-2.277904328018221E-3</v>
      </c>
      <c r="FA333" s="78">
        <f>IFERROR('%QUOTES'!FA333/'%QUOTES'!FA332-1,0)</f>
        <v>-2.0392473496337882E-3</v>
      </c>
      <c r="FB333" s="78">
        <f>IFERROR('%QUOTES'!FB333/'%QUOTES'!FB332-1,0)</f>
        <v>-8.0544921949964321E-3</v>
      </c>
      <c r="FC333" s="78">
        <f>IFERROR('%QUOTES'!FC333/'%QUOTES'!FC332-1,0)</f>
        <v>-9.54776405898905E-3</v>
      </c>
      <c r="FD333" s="78">
        <f>IFERROR('%QUOTES'!FD333/'%QUOTES'!FD332-1,0)</f>
        <v>-3.4964743589743774E-3</v>
      </c>
      <c r="FE333" s="78">
        <f>IFERROR('%QUOTES'!FE333/'%QUOTES'!FE332-1,0)</f>
        <v>-1.4736894736842032E-2</v>
      </c>
      <c r="FF333" s="78">
        <f>IFERROR('%QUOTES'!FF333/'%QUOTES'!FF332-1,0)</f>
        <v>-2.8598665395614953E-2</v>
      </c>
      <c r="FG333" s="78">
        <f>IFERROR('%QUOTES'!FG333/'%QUOTES'!FG332-1,0)</f>
        <v>9.0702947845804349E-3</v>
      </c>
      <c r="FH333" s="78">
        <f>IFERROR('%QUOTES'!FH333/'%QUOTES'!FH332-1,0)</f>
        <v>-1.0933017094277742E-2</v>
      </c>
    </row>
    <row r="334" spans="1:164">
      <c r="A334" s="76">
        <v>43584</v>
      </c>
      <c r="B334" s="78">
        <f>IFERROR('%QUOTES'!B334/'%QUOTES'!B333-1,0)</f>
        <v>1.182218145320979E-2</v>
      </c>
      <c r="C334" s="78">
        <f>IFERROR('%QUOTES'!C334/'%QUOTES'!C333-1,0)</f>
        <v>1.6385036394594987E-3</v>
      </c>
      <c r="D334" s="78">
        <f>IFERROR('%QUOTES'!D334/'%QUOTES'!D333-1,0)</f>
        <v>5.8091286307053736E-3</v>
      </c>
      <c r="E334" s="78">
        <f>IFERROR('%QUOTES'!E334/'%QUOTES'!E333-1,0)</f>
        <v>-1.3422818791947178E-3</v>
      </c>
      <c r="F334" s="78">
        <f>IFERROR('%QUOTES'!F334/'%QUOTES'!F333-1,0)</f>
        <v>1.9973115377054373E-3</v>
      </c>
      <c r="G334" s="78">
        <f>IFERROR('%QUOTES'!G334/'%QUOTES'!G333-1,0)</f>
        <v>7.3394862385320891E-3</v>
      </c>
      <c r="H334" s="78">
        <f>IFERROR('%QUOTES'!H334/'%QUOTES'!H333-1,0)</f>
        <v>4.3927516663713195E-3</v>
      </c>
      <c r="I334" s="78">
        <f>IFERROR('%QUOTES'!I334/'%QUOTES'!I333-1,0)</f>
        <v>9.6798358993348543E-3</v>
      </c>
      <c r="J334" s="78">
        <f>IFERROR('%QUOTES'!J334/'%QUOTES'!J333-1,0)</f>
        <v>7.6300932035722191E-3</v>
      </c>
      <c r="K334" s="78">
        <f>IFERROR('%QUOTES'!K334/'%QUOTES'!K333-1,0)</f>
        <v>4.4070111120109168E-3</v>
      </c>
      <c r="L334" s="78">
        <f>IFERROR('%QUOTES'!L334/'%QUOTES'!L333-1,0)</f>
        <v>6.7073477654679969E-3</v>
      </c>
      <c r="M334" s="78">
        <f>IFERROR('%QUOTES'!M334/'%QUOTES'!M333-1,0)</f>
        <v>8.4388185654007408E-3</v>
      </c>
      <c r="N334" s="78">
        <f>IFERROR('%QUOTES'!N334/'%QUOTES'!N333-1,0)</f>
        <v>4.2013395575400958E-2</v>
      </c>
      <c r="O334" s="78">
        <f>IFERROR('%QUOTES'!O334/'%QUOTES'!O333-1,0)</f>
        <v>1.5970031496457926E-2</v>
      </c>
      <c r="P334" s="78">
        <f>IFERROR('%QUOTES'!P334/'%QUOTES'!P333-1,0)</f>
        <v>2.9927772387659424E-2</v>
      </c>
      <c r="Q334" s="78">
        <f>IFERROR('%QUOTES'!Q334/'%QUOTES'!Q333-1,0)</f>
        <v>9.675018365789656E-3</v>
      </c>
      <c r="R334" s="78">
        <f>IFERROR('%QUOTES'!R334/'%QUOTES'!R333-1,0)</f>
        <v>1.1695938043306375E-2</v>
      </c>
      <c r="S334" s="78">
        <f>IFERROR('%QUOTES'!S334/'%QUOTES'!S333-1,0)</f>
        <v>1.2078809325679396E-2</v>
      </c>
      <c r="T334" s="78">
        <f>IFERROR('%QUOTES'!T334/'%QUOTES'!T333-1,0)</f>
        <v>9.2853962741568097E-3</v>
      </c>
      <c r="U334" s="78">
        <f>IFERROR('%QUOTES'!U334/'%QUOTES'!U333-1,0)</f>
        <v>1.2658205921790122E-2</v>
      </c>
      <c r="V334" s="78">
        <f>IFERROR('%QUOTES'!V334/'%QUOTES'!V333-1,0)</f>
        <v>1.0732119586048139E-2</v>
      </c>
      <c r="W334" s="78">
        <f>IFERROR('%QUOTES'!W334/'%QUOTES'!W333-1,0)</f>
        <v>1.4931048432961447E-2</v>
      </c>
      <c r="X334" s="78">
        <f>IFERROR('%QUOTES'!X334/'%QUOTES'!X333-1,0)</f>
        <v>1.3193547327180699E-2</v>
      </c>
      <c r="Y334" s="78">
        <f>IFERROR('%QUOTES'!Y334/'%QUOTES'!Y333-1,0)</f>
        <v>8.998314133183527E-3</v>
      </c>
      <c r="Z334" s="78">
        <f>IFERROR('%QUOTES'!Z334/'%QUOTES'!Z333-1,0)</f>
        <v>1.2637565987819732E-2</v>
      </c>
      <c r="AA334" s="78">
        <f>IFERROR('%QUOTES'!AA334/'%QUOTES'!AA333-1,0)</f>
        <v>1.1699304668422394E-2</v>
      </c>
      <c r="AB334" s="78">
        <f>IFERROR('%QUOTES'!AB334/'%QUOTES'!AB333-1,0)</f>
        <v>7.8504038824658284E-3</v>
      </c>
      <c r="AC334" s="78">
        <f>IFERROR('%QUOTES'!AC334/'%QUOTES'!AC333-1,0)</f>
        <v>9.8898174920289961E-3</v>
      </c>
      <c r="AD334" s="78">
        <f>IFERROR('%QUOTES'!AD334/'%QUOTES'!AD333-1,0)</f>
        <v>1.0108266783095177E-2</v>
      </c>
      <c r="AE334" s="78">
        <f>IFERROR('%QUOTES'!AE334/'%QUOTES'!AE333-1,0)</f>
        <v>-5.8519451239912312E-3</v>
      </c>
      <c r="AF334" s="78">
        <f>IFERROR('%QUOTES'!AF334/'%QUOTES'!AF333-1,0)</f>
        <v>-5.8723073075616083E-3</v>
      </c>
      <c r="AG334" s="78">
        <f>IFERROR('%QUOTES'!AG334/'%QUOTES'!AG333-1,0)</f>
        <v>-5.3697187795580525E-3</v>
      </c>
      <c r="AH334" s="78">
        <f>IFERROR('%QUOTES'!AH334/'%QUOTES'!AH333-1,0)</f>
        <v>-5.7500525744932363E-3</v>
      </c>
      <c r="AI334" s="78">
        <f>IFERROR('%QUOTES'!AI334/'%QUOTES'!AI333-1,0)</f>
        <v>-7.1026278409092036E-4</v>
      </c>
      <c r="AJ334" s="78">
        <f>IFERROR('%QUOTES'!AJ334/'%QUOTES'!AJ333-1,0)</f>
        <v>-5.609817045297838E-3</v>
      </c>
      <c r="AK334" s="78">
        <f>IFERROR('%QUOTES'!AK334/'%QUOTES'!AK333-1,0)</f>
        <v>-2.6494890234671775E-3</v>
      </c>
      <c r="AL334" s="78">
        <f>IFERROR('%QUOTES'!AL334/'%QUOTES'!AL333-1,0)</f>
        <v>-5.0886685371764884E-3</v>
      </c>
      <c r="AM334" s="78">
        <f>IFERROR('%QUOTES'!AM334/'%QUOTES'!AM333-1,0)</f>
        <v>-1.2323940887003171E-2</v>
      </c>
      <c r="AN334" s="78">
        <f>IFERROR('%QUOTES'!AN334/'%QUOTES'!AN333-1,0)</f>
        <v>-4.5600591351946385E-3</v>
      </c>
      <c r="AO334" s="78">
        <f>IFERROR('%QUOTES'!AO334/'%QUOTES'!AO333-1,0)</f>
        <v>1.2882502033414012E-2</v>
      </c>
      <c r="AP334" s="78">
        <f>IFERROR('%QUOTES'!AP334/'%QUOTES'!AP333-1,0)</f>
        <v>1.5373089040693344E-4</v>
      </c>
      <c r="AQ334" s="78">
        <f>IFERROR('%QUOTES'!AQ334/'%QUOTES'!AQ333-1,0)</f>
        <v>-5.956144200626956E-3</v>
      </c>
      <c r="AR334" s="78">
        <f>IFERROR('%QUOTES'!AR334/'%QUOTES'!AR333-1,0)</f>
        <v>-1.6946196552626192E-2</v>
      </c>
      <c r="AS334" s="78">
        <f>IFERROR('%QUOTES'!AS334/'%QUOTES'!AS333-1,0)</f>
        <v>-1.9684646056784549E-3</v>
      </c>
      <c r="AT334" s="78">
        <f>IFERROR('%QUOTES'!AT334/'%QUOTES'!AT333-1,0)</f>
        <v>-7.1670515628110554E-3</v>
      </c>
      <c r="AU334" s="78">
        <f>IFERROR('%QUOTES'!AU334/'%QUOTES'!AU333-1,0)</f>
        <v>-3.0700628740548686E-3</v>
      </c>
      <c r="AV334" s="78">
        <f>IFERROR('%QUOTES'!AV334/'%QUOTES'!AV333-1,0)</f>
        <v>-2.424874161316426E-4</v>
      </c>
      <c r="AW334" s="78">
        <f>IFERROR('%QUOTES'!AW334/'%QUOTES'!AW333-1,0)</f>
        <v>-4.5210162360165285E-3</v>
      </c>
      <c r="AX334" s="78">
        <f>IFERROR('%QUOTES'!AX334/'%QUOTES'!AX333-1,0)</f>
        <v>-1.8564612440191475E-2</v>
      </c>
      <c r="AY334" s="78">
        <f>IFERROR('%QUOTES'!AY334/'%QUOTES'!AY333-1,0)</f>
        <v>4.4681561173425255E-3</v>
      </c>
      <c r="AZ334" s="78">
        <f>IFERROR('%QUOTES'!AZ334/'%QUOTES'!AZ333-1,0)</f>
        <v>3.6489922441180767E-3</v>
      </c>
      <c r="BA334" s="78">
        <f>IFERROR('%QUOTES'!BA334/'%QUOTES'!BA333-1,0)</f>
        <v>-6.4190510412436286E-3</v>
      </c>
      <c r="BB334" s="78">
        <f>IFERROR('%QUOTES'!BB334/'%QUOTES'!BB333-1,0)</f>
        <v>-1.526368762232333E-3</v>
      </c>
      <c r="BC334" s="78">
        <f>IFERROR('%QUOTES'!BC334/'%QUOTES'!BC333-1,0)</f>
        <v>-1.7975957353646432E-3</v>
      </c>
      <c r="BD334" s="78">
        <f>IFERROR('%QUOTES'!BD334/'%QUOTES'!BD333-1,0)</f>
        <v>5.2264559482331219E-3</v>
      </c>
      <c r="BE334" s="78">
        <f>IFERROR('%QUOTES'!BE334/'%QUOTES'!BE333-1,0)</f>
        <v>-2.1475928489056439E-3</v>
      </c>
      <c r="BF334" s="78">
        <f>IFERROR('%QUOTES'!BF334/'%QUOTES'!BF333-1,0)</f>
        <v>-1.3333025641025786E-3</v>
      </c>
      <c r="BG334" s="78">
        <f>IFERROR('%QUOTES'!BG334/'%QUOTES'!BG333-1,0)</f>
        <v>-2.0456096353616005E-4</v>
      </c>
      <c r="BH334" s="78">
        <f>IFERROR('%QUOTES'!BH334/'%QUOTES'!BH333-1,0)</f>
        <v>2.5463340770448539E-4</v>
      </c>
      <c r="BI334" s="78">
        <f>IFERROR('%QUOTES'!BI334/'%QUOTES'!BI333-1,0)</f>
        <v>2.5868751809137169E-3</v>
      </c>
      <c r="BJ334" s="78">
        <f>IFERROR('%QUOTES'!BJ334/'%QUOTES'!BJ333-1,0)</f>
        <v>7.364029595242183E-3</v>
      </c>
      <c r="BK334" s="78">
        <f>IFERROR('%QUOTES'!BK334/'%QUOTES'!BK333-1,0)</f>
        <v>-2.2488755622189771E-3</v>
      </c>
      <c r="BL334" s="78">
        <f>IFERROR('%QUOTES'!BL334/'%QUOTES'!BL333-1,0)</f>
        <v>6.5761661260577142E-4</v>
      </c>
      <c r="BM334" s="78">
        <f>IFERROR('%QUOTES'!BM334/'%QUOTES'!BM333-1,0)</f>
        <v>-5.2672568045463164E-3</v>
      </c>
      <c r="BN334" s="78">
        <f>IFERROR('%QUOTES'!BN334/'%QUOTES'!BN333-1,0)</f>
        <v>2.0969176367564568E-3</v>
      </c>
      <c r="BO334" s="78">
        <f>IFERROR('%QUOTES'!BO334/'%QUOTES'!BO333-1,0)</f>
        <v>7.7700077700093573E-4</v>
      </c>
      <c r="BP334" s="78">
        <f>IFERROR('%QUOTES'!BP334/'%QUOTES'!BP333-1,0)</f>
        <v>6.0889905483973994E-3</v>
      </c>
      <c r="BQ334" s="78">
        <f>IFERROR('%QUOTES'!BQ334/'%QUOTES'!BQ333-1,0)</f>
        <v>6.238836759384192E-3</v>
      </c>
      <c r="BR334" s="78">
        <f>IFERROR('%QUOTES'!BR334/'%QUOTES'!BR333-1,0)</f>
        <v>6.1765368593336145E-3</v>
      </c>
      <c r="BS334" s="78">
        <f>IFERROR('%QUOTES'!BS334/'%QUOTES'!BS333-1,0)</f>
        <v>-1.1896264912574228E-3</v>
      </c>
      <c r="BT334" s="78">
        <f>IFERROR('%QUOTES'!BT334/'%QUOTES'!BT333-1,0)</f>
        <v>7.4593409040304426E-3</v>
      </c>
      <c r="BU334" s="78">
        <f>IFERROR('%QUOTES'!BU334/'%QUOTES'!BU333-1,0)</f>
        <v>-7.0449317825805879E-3</v>
      </c>
      <c r="BV334" s="78">
        <f>IFERROR('%QUOTES'!BV334/'%QUOTES'!BV333-1,0)</f>
        <v>2.4927819079818558E-3</v>
      </c>
      <c r="BW334" s="78">
        <f>IFERROR('%QUOTES'!BW334/'%QUOTES'!BW333-1,0)</f>
        <v>5.6279123382751983E-4</v>
      </c>
      <c r="BX334" s="78">
        <f>IFERROR('%QUOTES'!BX334/'%QUOTES'!BX333-1,0)</f>
        <v>2.2657241972996456E-3</v>
      </c>
      <c r="BY334" s="78">
        <f>IFERROR('%QUOTES'!BY334/'%QUOTES'!BY333-1,0)</f>
        <v>1.2716897154665396E-3</v>
      </c>
      <c r="BZ334" s="78">
        <f>IFERROR('%QUOTES'!BZ334/'%QUOTES'!BZ333-1,0)</f>
        <v>7.3587935552077433E-4</v>
      </c>
      <c r="CA334" s="78">
        <f>IFERROR('%QUOTES'!CA334/'%QUOTES'!CA333-1,0)</f>
        <v>3.6249959404348608E-3</v>
      </c>
      <c r="CB334" s="78">
        <f>IFERROR('%QUOTES'!CB334/'%QUOTES'!CB333-1,0)</f>
        <v>5.7775155084853758E-3</v>
      </c>
      <c r="CC334" s="78">
        <f>IFERROR('%QUOTES'!CC334/'%QUOTES'!CC333-1,0)</f>
        <v>1.1145531783940399E-4</v>
      </c>
      <c r="CD334" s="78">
        <f>IFERROR('%QUOTES'!CD334/'%QUOTES'!CD333-1,0)</f>
        <v>1.9379232447658268E-3</v>
      </c>
      <c r="CE334" s="78">
        <f>IFERROR('%QUOTES'!CE334/'%QUOTES'!CE333-1,0)</f>
        <v>5.4495570350967526E-3</v>
      </c>
      <c r="CF334" s="78">
        <f>IFERROR('%QUOTES'!CF334/'%QUOTES'!CF333-1,0)</f>
        <v>3.3125744890343256E-3</v>
      </c>
      <c r="CG334" s="78">
        <f>IFERROR('%QUOTES'!CG334/'%QUOTES'!CG333-1,0)</f>
        <v>8.8636363636362958E-3</v>
      </c>
      <c r="CH334" s="78">
        <f>IFERROR('%QUOTES'!CH334/'%QUOTES'!CH333-1,0)</f>
        <v>2.3549639686759605E-4</v>
      </c>
      <c r="CI334" s="78">
        <f>IFERROR('%QUOTES'!CI334/'%QUOTES'!CI333-1,0)</f>
        <v>3.1468881118881242E-3</v>
      </c>
      <c r="CJ334" s="78">
        <f>IFERROR('%QUOTES'!CJ334/'%QUOTES'!CJ333-1,0)</f>
        <v>5.2394425233155406E-3</v>
      </c>
      <c r="CK334" s="78">
        <f>IFERROR('%QUOTES'!CK334/'%QUOTES'!CK333-1,0)</f>
        <v>-4.1632935797005777E-3</v>
      </c>
      <c r="CL334" s="78">
        <f>IFERROR('%QUOTES'!CL334/'%QUOTES'!CL333-1,0)</f>
        <v>1.0204081632653184E-2</v>
      </c>
      <c r="CM334" s="78">
        <f>IFERROR('%QUOTES'!CM334/'%QUOTES'!CM333-1,0)</f>
        <v>-6.1135371179038556E-3</v>
      </c>
      <c r="CN334" s="78">
        <f>IFERROR('%QUOTES'!CN334/'%QUOTES'!CN333-1,0)</f>
        <v>3.5024549918166947E-2</v>
      </c>
      <c r="CO334" s="78">
        <f>IFERROR('%QUOTES'!CO334/'%QUOTES'!CO333-1,0)</f>
        <v>2.8031461309523809</v>
      </c>
      <c r="CP334" s="78">
        <f>IFERROR('%QUOTES'!CP334/'%QUOTES'!CP333-1,0)</f>
        <v>-0.26177190598844324</v>
      </c>
      <c r="CQ334" s="78">
        <f>IFERROR('%QUOTES'!CQ334/'%QUOTES'!CQ333-1,0)</f>
        <v>-0.52823920978195094</v>
      </c>
      <c r="CR334" s="78">
        <f>IFERROR('%QUOTES'!CR334/'%QUOTES'!CR333-1,0)</f>
        <v>2.9092006742583054E-2</v>
      </c>
      <c r="CS334" s="78">
        <f>IFERROR('%QUOTES'!CS334/'%QUOTES'!CS333-1,0)</f>
        <v>3.1075201988817192E-4</v>
      </c>
      <c r="CT334" s="78">
        <f>IFERROR('%QUOTES'!CT334/'%QUOTES'!CT333-1,0)</f>
        <v>-2.5252021477374376E-3</v>
      </c>
      <c r="CU334" s="78">
        <f>IFERROR('%QUOTES'!CU334/'%QUOTES'!CU333-1,0)</f>
        <v>-3.3579965850882187E-2</v>
      </c>
      <c r="CV334" s="78">
        <f>IFERROR('%QUOTES'!CV334/'%QUOTES'!CV333-1,0)</f>
        <v>7.8740157480314821E-3</v>
      </c>
      <c r="CW334" s="78">
        <f>IFERROR('%QUOTES'!CW334/'%QUOTES'!CW333-1,0)</f>
        <v>-8.1081081081081363E-3</v>
      </c>
      <c r="CX334" s="78">
        <f>IFERROR('%QUOTES'!CX334/'%QUOTES'!CX333-1,0)</f>
        <v>5.2668188202247279E-3</v>
      </c>
      <c r="CY334" s="78">
        <f>IFERROR('%QUOTES'!CY334/'%QUOTES'!CY333-1,0)</f>
        <v>-4.5234893530374798E-3</v>
      </c>
      <c r="CZ334" s="78">
        <f>IFERROR('%QUOTES'!CZ334/'%QUOTES'!CZ333-1,0)</f>
        <v>3.8782273616746465E-3</v>
      </c>
      <c r="DA334" s="78">
        <f>IFERROR('%QUOTES'!DA334/'%QUOTES'!DA333-1,0)</f>
        <v>2.3219815140085309E-3</v>
      </c>
      <c r="DB334" s="78">
        <f>IFERROR('%QUOTES'!DB334/'%QUOTES'!DB333-1,0)</f>
        <v>1.483808023676092E-3</v>
      </c>
      <c r="DC334" s="78">
        <f>IFERROR('%QUOTES'!DC334/'%QUOTES'!DC333-1,0)</f>
        <v>-6.3902663136329307E-3</v>
      </c>
      <c r="DD334" s="78">
        <f>IFERROR('%QUOTES'!DD334/'%QUOTES'!DD333-1,0)</f>
        <v>6.1758893280632332E-3</v>
      </c>
      <c r="DE334" s="78">
        <f>IFERROR('%QUOTES'!DE334/'%QUOTES'!DE333-1,0)</f>
        <v>2.5922853050126538E-3</v>
      </c>
      <c r="DF334" s="78">
        <f>IFERROR('%QUOTES'!DF334/'%QUOTES'!DF333-1,0)</f>
        <v>1.4830447493025201E-2</v>
      </c>
      <c r="DG334" s="78">
        <f>IFERROR('%QUOTES'!DG334/'%QUOTES'!DG333-1,0)</f>
        <v>4.3554298593331264E-3</v>
      </c>
      <c r="DH334" s="78">
        <f>IFERROR('%QUOTES'!DH334/'%QUOTES'!DH333-1,0)</f>
        <v>-1.6747301200322751E-3</v>
      </c>
      <c r="DI334" s="78">
        <f>IFERROR('%QUOTES'!DI334/'%QUOTES'!DI333-1,0)</f>
        <v>4.5752934155558478E-3</v>
      </c>
      <c r="DJ334" s="78">
        <f>IFERROR('%QUOTES'!DJ334/'%QUOTES'!DJ333-1,0)</f>
        <v>1.9189494343716529E-3</v>
      </c>
      <c r="DK334" s="78">
        <f>IFERROR('%QUOTES'!DK334/'%QUOTES'!DK333-1,0)</f>
        <v>2.6727695219090908E-3</v>
      </c>
      <c r="DL334" s="78">
        <f>IFERROR('%QUOTES'!DL334/'%QUOTES'!DL333-1,0)</f>
        <v>2.6818869850349092E-3</v>
      </c>
      <c r="DM334" s="78">
        <f>IFERROR('%QUOTES'!DM334/'%QUOTES'!DM333-1,0)</f>
        <v>2.1231585823942023E-3</v>
      </c>
      <c r="DN334" s="78">
        <f>IFERROR('%QUOTES'!DN334/'%QUOTES'!DN333-1,0)</f>
        <v>1.6588886734247854E-3</v>
      </c>
      <c r="DO334" s="78">
        <f>IFERROR('%QUOTES'!DO334/'%QUOTES'!DO333-1,0)</f>
        <v>2.7729015766524423E-3</v>
      </c>
      <c r="DP334" s="78">
        <f>IFERROR('%QUOTES'!DP334/'%QUOTES'!DP333-1,0)</f>
        <v>1.2284836784837161E-3</v>
      </c>
      <c r="DQ334" s="78">
        <f>IFERROR('%QUOTES'!DQ334/'%QUOTES'!DQ333-1,0)</f>
        <v>-3.4805503187296249E-3</v>
      </c>
      <c r="DR334" s="78">
        <f>IFERROR('%QUOTES'!DR334/'%QUOTES'!DR333-1,0)</f>
        <v>7.1386268895241578E-3</v>
      </c>
      <c r="DS334" s="78">
        <f>IFERROR('%QUOTES'!DS334/'%QUOTES'!DS333-1,0)</f>
        <v>2.9185461108660604E-3</v>
      </c>
      <c r="DT334" s="78">
        <f>IFERROR('%QUOTES'!DT334/'%QUOTES'!DT333-1,0)</f>
        <v>-1.7009492455418718E-3</v>
      </c>
      <c r="DU334" s="78">
        <f>IFERROR('%QUOTES'!DU334/'%QUOTES'!DU333-1,0)</f>
        <v>1.9041074076007192E-3</v>
      </c>
      <c r="DV334" s="78">
        <f>IFERROR('%QUOTES'!DV334/'%QUOTES'!DV333-1,0)</f>
        <v>-2.7549821046701783E-4</v>
      </c>
      <c r="DW334" s="78">
        <f>IFERROR('%QUOTES'!DW334/'%QUOTES'!DW333-1,0)</f>
        <v>2.4017686113921854E-3</v>
      </c>
      <c r="DX334" s="78">
        <f>IFERROR('%QUOTES'!DX334/'%QUOTES'!DX333-1,0)</f>
        <v>4.4256300860952003E-3</v>
      </c>
      <c r="DY334" s="78">
        <f>IFERROR('%QUOTES'!DY334/'%QUOTES'!DY333-1,0)</f>
        <v>2.2083837361626113E-3</v>
      </c>
      <c r="DZ334" s="78">
        <f>IFERROR('%QUOTES'!DZ334/'%QUOTES'!DZ333-1,0)</f>
        <v>-2.2457702912748179E-4</v>
      </c>
      <c r="EA334" s="78">
        <f>IFERROR('%QUOTES'!EA334/'%QUOTES'!EA333-1,0)</f>
        <v>1.4598248175181627E-3</v>
      </c>
      <c r="EB334" s="78">
        <f>IFERROR('%QUOTES'!EB334/'%QUOTES'!EB333-1,0)</f>
        <v>7.722029337666747E-3</v>
      </c>
      <c r="EC334" s="78">
        <f>IFERROR('%QUOTES'!EC334/'%QUOTES'!EC333-1,0)</f>
        <v>-8.2403518264062559E-4</v>
      </c>
      <c r="ED334" s="78">
        <f>IFERROR('%QUOTES'!ED334/'%QUOTES'!ED333-1,0)</f>
        <v>5.2695670399371952E-3</v>
      </c>
      <c r="EE334" s="78">
        <f>IFERROR('%QUOTES'!EE334/'%QUOTES'!EE333-1,0)</f>
        <v>7.5690414832010333E-3</v>
      </c>
      <c r="EF334" s="78">
        <f>IFERROR('%QUOTES'!EF334/'%QUOTES'!EF333-1,0)</f>
        <v>4.0582071537755837E-3</v>
      </c>
      <c r="EG334" s="78">
        <f>IFERROR('%QUOTES'!EG334/'%QUOTES'!EG333-1,0)</f>
        <v>1.9301744692126199E-3</v>
      </c>
      <c r="EH334" s="78">
        <f>IFERROR('%QUOTES'!EH334/'%QUOTES'!EH333-1,0)</f>
        <v>-1.937567234928661E-3</v>
      </c>
      <c r="EI334" s="78">
        <f>IFERROR('%QUOTES'!EI334/'%QUOTES'!EI333-1,0)</f>
        <v>2.6007368877329906E-3</v>
      </c>
      <c r="EJ334" s="78">
        <f>IFERROR('%QUOTES'!EJ334/'%QUOTES'!EJ333-1,0)</f>
        <v>-6.7932518115931817E-4</v>
      </c>
      <c r="EK334" s="78">
        <f>IFERROR('%QUOTES'!EK334/'%QUOTES'!EK333-1,0)</f>
        <v>-2.4953418524753523E-4</v>
      </c>
      <c r="EL334" s="78">
        <f>IFERROR('%QUOTES'!EL334/'%QUOTES'!EL333-1,0)</f>
        <v>-5.8451194713537991E-4</v>
      </c>
      <c r="EM334" s="78">
        <f>IFERROR('%QUOTES'!EM334/'%QUOTES'!EM333-1,0)</f>
        <v>2.2278991971451667E-3</v>
      </c>
      <c r="EN334" s="78">
        <f>IFERROR('%QUOTES'!EN334/'%QUOTES'!EN333-1,0)</f>
        <v>9.6432015429126494E-4</v>
      </c>
      <c r="EO334" s="78">
        <f>IFERROR('%QUOTES'!EO334/'%QUOTES'!EO333-1,0)</f>
        <v>3.6833748050701942E-4</v>
      </c>
      <c r="EP334" s="78">
        <f>IFERROR('%QUOTES'!EP334/'%QUOTES'!EP333-1,0)</f>
        <v>-0.27435349220830008</v>
      </c>
      <c r="EQ334" s="78">
        <f>IFERROR('%QUOTES'!EQ334/'%QUOTES'!EQ333-1,0)</f>
        <v>7.000843500424514E-3</v>
      </c>
      <c r="ER334" s="78">
        <f>IFERROR('%QUOTES'!ER334/'%QUOTES'!ER333-1,0)</f>
        <v>4.2187028338671606E-3</v>
      </c>
      <c r="ES334" s="78">
        <f>IFERROR('%QUOTES'!ES334/'%QUOTES'!ES333-1,0)</f>
        <v>8.3190186942336819E-3</v>
      </c>
      <c r="ET334" s="78">
        <f>IFERROR('%QUOTES'!ET334/'%QUOTES'!ET333-1,0)</f>
        <v>1.5421074914152788E-2</v>
      </c>
      <c r="EU334" s="78">
        <f>IFERROR('%QUOTES'!EU334/'%QUOTES'!EU333-1,0)</f>
        <v>-1.1226796827351615E-3</v>
      </c>
      <c r="EV334" s="78">
        <f>IFERROR('%QUOTES'!EV334/'%QUOTES'!EV333-1,0)</f>
        <v>-0.75019622743713166</v>
      </c>
      <c r="EW334" s="78">
        <f>IFERROR('%QUOTES'!EW334/'%QUOTES'!EW333-1,0)</f>
        <v>-3.5285815102329421E-3</v>
      </c>
      <c r="EX334" s="78">
        <f>IFERROR('%QUOTES'!EX334/'%QUOTES'!EX333-1,0)</f>
        <v>-2.5798129635602463E-3</v>
      </c>
      <c r="EY334" s="78">
        <f>IFERROR('%QUOTES'!EY334/'%QUOTES'!EY333-1,0)</f>
        <v>-1.8470631695604034E-3</v>
      </c>
      <c r="EZ334" s="78">
        <f>IFERROR('%QUOTES'!EZ334/'%QUOTES'!EZ333-1,0)</f>
        <v>-3.2616112198303737E-3</v>
      </c>
      <c r="FA334" s="78">
        <f>IFERROR('%QUOTES'!FA334/'%QUOTES'!FA333-1,0)</f>
        <v>-5.5736576045450903E-4</v>
      </c>
      <c r="FB334" s="78">
        <f>IFERROR('%QUOTES'!FB334/'%QUOTES'!FB333-1,0)</f>
        <v>-5.0187070580888227E-3</v>
      </c>
      <c r="FC334" s="78">
        <f>IFERROR('%QUOTES'!FC334/'%QUOTES'!FC333-1,0)</f>
        <v>-4.819837890402856E-3</v>
      </c>
      <c r="FD334" s="78">
        <f>IFERROR('%QUOTES'!FD334/'%QUOTES'!FD333-1,0)</f>
        <v>-0.75146199557128668</v>
      </c>
      <c r="FE334" s="78">
        <f>IFERROR('%QUOTES'!FE334/'%QUOTES'!FE333-1,0)</f>
        <v>-2.6708868948123188E-3</v>
      </c>
      <c r="FF334" s="78">
        <f>IFERROR('%QUOTES'!FF334/'%QUOTES'!FF333-1,0)</f>
        <v>-1.4720314033365156E-3</v>
      </c>
      <c r="FG334" s="78">
        <f>IFERROR('%QUOTES'!FG334/'%QUOTES'!FG333-1,0)</f>
        <v>-1.8726591760299671E-2</v>
      </c>
      <c r="FH334" s="78">
        <f>IFERROR('%QUOTES'!FH334/'%QUOTES'!FH333-1,0)</f>
        <v>-2.0891305117586301E-3</v>
      </c>
    </row>
    <row r="335" spans="1:164">
      <c r="A335" s="76">
        <v>43585</v>
      </c>
      <c r="B335" s="78">
        <f>IFERROR('%QUOTES'!B335/'%QUOTES'!B334-1,0)</f>
        <v>4.7643070510945407E-3</v>
      </c>
      <c r="C335" s="78">
        <f>IFERROR('%QUOTES'!C335/'%QUOTES'!C334-1,0)</f>
        <v>0</v>
      </c>
      <c r="D335" s="78">
        <f>IFERROR('%QUOTES'!D335/'%QUOTES'!D334-1,0)</f>
        <v>-1.6501650165016146E-3</v>
      </c>
      <c r="E335" s="78">
        <f>IFERROR('%QUOTES'!E335/'%QUOTES'!E334-1,0)</f>
        <v>-1.7920698924731582E-3</v>
      </c>
      <c r="F335" s="78">
        <f>IFERROR('%QUOTES'!F335/'%QUOTES'!F334-1,0)</f>
        <v>1.1959506103043527E-2</v>
      </c>
      <c r="G335" s="78">
        <f>IFERROR('%QUOTES'!G335/'%QUOTES'!G334-1,0)</f>
        <v>-2.1858469149054205E-3</v>
      </c>
      <c r="H335" s="78">
        <f>IFERROR('%QUOTES'!H335/'%QUOTES'!H334-1,0)</f>
        <v>1.8744768431411263E-3</v>
      </c>
      <c r="I335" s="78">
        <f>IFERROR('%QUOTES'!I335/'%QUOTES'!I334-1,0)</f>
        <v>7.5220498146584269E-3</v>
      </c>
      <c r="J335" s="78">
        <f>IFERROR('%QUOTES'!J335/'%QUOTES'!J334-1,0)</f>
        <v>1.5147660383885153E-4</v>
      </c>
      <c r="K335" s="78">
        <f>IFERROR('%QUOTES'!K335/'%QUOTES'!K334-1,0)</f>
        <v>4.0686318957898759E-3</v>
      </c>
      <c r="L335" s="78">
        <f>IFERROR('%QUOTES'!L335/'%QUOTES'!L334-1,0)</f>
        <v>6.9654754694123966E-3</v>
      </c>
      <c r="M335" s="78">
        <f>IFERROR('%QUOTES'!M335/'%QUOTES'!M334-1,0)</f>
        <v>1.3947001394700731E-3</v>
      </c>
      <c r="N335" s="78">
        <f>IFERROR('%QUOTES'!N335/'%QUOTES'!N334-1,0)</f>
        <v>-1.558237241916649E-2</v>
      </c>
      <c r="O335" s="78">
        <f>IFERROR('%QUOTES'!O335/'%QUOTES'!O334-1,0)</f>
        <v>1.3258514857380277E-2</v>
      </c>
      <c r="P335" s="78">
        <f>IFERROR('%QUOTES'!P335/'%QUOTES'!P334-1,0)</f>
        <v>4.0080160320643543E-3</v>
      </c>
      <c r="Q335" s="78">
        <f>IFERROR('%QUOTES'!Q335/'%QUOTES'!Q334-1,0)</f>
        <v>1.4741277279084475E-3</v>
      </c>
      <c r="R335" s="78">
        <f>IFERROR('%QUOTES'!R335/'%QUOTES'!R334-1,0)</f>
        <v>-2.812060527665694E-3</v>
      </c>
      <c r="S335" s="78">
        <f>IFERROR('%QUOTES'!S335/'%QUOTES'!S334-1,0)</f>
        <v>-2.7218803484875265E-3</v>
      </c>
      <c r="T335" s="78">
        <f>IFERROR('%QUOTES'!T335/'%QUOTES'!T334-1,0)</f>
        <v>8.096047990582278E-4</v>
      </c>
      <c r="U335" s="78">
        <f>IFERROR('%QUOTES'!U335/'%QUOTES'!U334-1,0)</f>
        <v>-2.4121930882541331E-3</v>
      </c>
      <c r="V335" s="78">
        <f>IFERROR('%QUOTES'!V335/'%QUOTES'!V334-1,0)</f>
        <v>-1.3273416258118287E-3</v>
      </c>
      <c r="W335" s="78">
        <f>IFERROR('%QUOTES'!W335/'%QUOTES'!W334-1,0)</f>
        <v>-5.2809883062996388E-3</v>
      </c>
      <c r="X335" s="78">
        <f>IFERROR('%QUOTES'!X335/'%QUOTES'!X334-1,0)</f>
        <v>-4.6379235704973043E-3</v>
      </c>
      <c r="Y335" s="78">
        <f>IFERROR('%QUOTES'!Y335/'%QUOTES'!Y334-1,0)</f>
        <v>-6.9618006001137545E-6</v>
      </c>
      <c r="Z335" s="78">
        <f>IFERROR('%QUOTES'!Z335/'%QUOTES'!Z334-1,0)</f>
        <v>-6.0386272141706998E-3</v>
      </c>
      <c r="AA335" s="78">
        <f>IFERROR('%QUOTES'!AA335/'%QUOTES'!AA334-1,0)</f>
        <v>1.0182090660095788E-3</v>
      </c>
      <c r="AB335" s="78">
        <f>IFERROR('%QUOTES'!AB335/'%QUOTES'!AB334-1,0)</f>
        <v>3.2073079859193943E-3</v>
      </c>
      <c r="AC335" s="78">
        <f>IFERROR('%QUOTES'!AC335/'%QUOTES'!AC334-1,0)</f>
        <v>8.0124860894723593E-3</v>
      </c>
      <c r="AD335" s="78">
        <f>IFERROR('%QUOTES'!AD335/'%QUOTES'!AD334-1,0)</f>
        <v>1.4295925661185205E-3</v>
      </c>
      <c r="AE335" s="78">
        <f>IFERROR('%QUOTES'!AE335/'%QUOTES'!AE334-1,0)</f>
        <v>1.6447351108033414E-2</v>
      </c>
      <c r="AF335" s="78">
        <f>IFERROR('%QUOTES'!AF335/'%QUOTES'!AF334-1,0)</f>
        <v>1.6011168474703297E-2</v>
      </c>
      <c r="AG335" s="78">
        <f>IFERROR('%QUOTES'!AG335/'%QUOTES'!AG334-1,0)</f>
        <v>1.5717918188779878E-2</v>
      </c>
      <c r="AH335" s="78">
        <f>IFERROR('%QUOTES'!AH335/'%QUOTES'!AH334-1,0)</f>
        <v>1.5247055329993486E-2</v>
      </c>
      <c r="AI335" s="78">
        <f>IFERROR('%QUOTES'!AI335/'%QUOTES'!AI334-1,0)</f>
        <v>8.8841509909078908E-3</v>
      </c>
      <c r="AJ335" s="78">
        <f>IFERROR('%QUOTES'!AJ335/'%QUOTES'!AJ334-1,0)</f>
        <v>1.5566213794753203E-2</v>
      </c>
      <c r="AK335" s="78">
        <f>IFERROR('%QUOTES'!AK335/'%QUOTES'!AK334-1,0)</f>
        <v>1.0246698097785556E-2</v>
      </c>
      <c r="AL335" s="78">
        <f>IFERROR('%QUOTES'!AL335/'%QUOTES'!AL334-1,0)</f>
        <v>1.5177347270812769E-2</v>
      </c>
      <c r="AM335" s="78">
        <f>IFERROR('%QUOTES'!AM335/'%QUOTES'!AM334-1,0)</f>
        <v>3.3755724511080887E-2</v>
      </c>
      <c r="AN335" s="78">
        <f>IFERROR('%QUOTES'!AN335/'%QUOTES'!AN334-1,0)</f>
        <v>1.2961465912153081E-2</v>
      </c>
      <c r="AO335" s="78">
        <f>IFERROR('%QUOTES'!AO335/'%QUOTES'!AO334-1,0)</f>
        <v>-2.967678855325917E-2</v>
      </c>
      <c r="AP335" s="78">
        <f>IFERROR('%QUOTES'!AP335/'%QUOTES'!AP334-1,0)</f>
        <v>-2.8044179792546808E-3</v>
      </c>
      <c r="AQ335" s="78">
        <f>IFERROR('%QUOTES'!AQ335/'%QUOTES'!AQ334-1,0)</f>
        <v>1.4506433759269521E-2</v>
      </c>
      <c r="AR335" s="78">
        <f>IFERROR('%QUOTES'!AR335/'%QUOTES'!AR334-1,0)</f>
        <v>4.7782406859846249E-2</v>
      </c>
      <c r="AS335" s="78">
        <f>IFERROR('%QUOTES'!AS335/'%QUOTES'!AS334-1,0)</f>
        <v>-1.7751518387544074E-2</v>
      </c>
      <c r="AT335" s="78">
        <f>IFERROR('%QUOTES'!AT335/'%QUOTES'!AT334-1,0)</f>
        <v>1.5440144684983892E-2</v>
      </c>
      <c r="AU335" s="78">
        <f>IFERROR('%QUOTES'!AU335/'%QUOTES'!AU334-1,0)</f>
        <v>-8.0212702133757308E-3</v>
      </c>
      <c r="AV335" s="78">
        <f>IFERROR('%QUOTES'!AV335/'%QUOTES'!AV334-1,0)</f>
        <v>-8.4267900896051184E-3</v>
      </c>
      <c r="AW335" s="78">
        <f>IFERROR('%QUOTES'!AW335/'%QUOTES'!AW334-1,0)</f>
        <v>1.0791825220521911E-2</v>
      </c>
      <c r="AX335" s="78">
        <f>IFERROR('%QUOTES'!AX335/'%QUOTES'!AX334-1,0)</f>
        <v>-5.1872075894541236E-2</v>
      </c>
      <c r="AY335" s="78">
        <f>IFERROR('%QUOTES'!AY335/'%QUOTES'!AY334-1,0)</f>
        <v>-3.9349871011977733E-3</v>
      </c>
      <c r="AZ335" s="78">
        <f>IFERROR('%QUOTES'!AZ335/'%QUOTES'!AZ334-1,0)</f>
        <v>-9.1758832022823533E-3</v>
      </c>
      <c r="BA335" s="78">
        <f>IFERROR('%QUOTES'!BA335/'%QUOTES'!BA334-1,0)</f>
        <v>-1.7074330872173582E-2</v>
      </c>
      <c r="BB335" s="78">
        <f>IFERROR('%QUOTES'!BB335/'%QUOTES'!BB334-1,0)</f>
        <v>4.2446244138134581E-3</v>
      </c>
      <c r="BC335" s="78">
        <f>IFERROR('%QUOTES'!BC335/'%QUOTES'!BC334-1,0)</f>
        <v>4.614563975567032E-3</v>
      </c>
      <c r="BD335" s="78">
        <f>IFERROR('%QUOTES'!BD335/'%QUOTES'!BD334-1,0)</f>
        <v>-1.4112379651210261E-2</v>
      </c>
      <c r="BE335" s="78">
        <f>IFERROR('%QUOTES'!BE335/'%QUOTES'!BE334-1,0)</f>
        <v>3.3478686351917641E-3</v>
      </c>
      <c r="BF335" s="78">
        <f>IFERROR('%QUOTES'!BF335/'%QUOTES'!BF334-1,0)</f>
        <v>8.9349386175945344E-3</v>
      </c>
      <c r="BG335" s="78">
        <f>IFERROR('%QUOTES'!BG335/'%QUOTES'!BG334-1,0)</f>
        <v>-7.4695163545824839E-3</v>
      </c>
      <c r="BH335" s="78">
        <f>IFERROR('%QUOTES'!BH335/'%QUOTES'!BH334-1,0)</f>
        <v>1.6543267586071053E-3</v>
      </c>
      <c r="BI335" s="78">
        <f>IFERROR('%QUOTES'!BI335/'%QUOTES'!BI334-1,0)</f>
        <v>-1.0272143317810234E-2</v>
      </c>
      <c r="BJ335" s="78">
        <f>IFERROR('%QUOTES'!BJ335/'%QUOTES'!BJ334-1,0)</f>
        <v>3.7490160730646593E-4</v>
      </c>
      <c r="BK335" s="78">
        <f>IFERROR('%QUOTES'!BK335/'%QUOTES'!BK334-1,0)</f>
        <v>1.5026796894563876E-3</v>
      </c>
      <c r="BL335" s="78">
        <f>IFERROR('%QUOTES'!BL335/'%QUOTES'!BL334-1,0)</f>
        <v>1.7838098004214764E-3</v>
      </c>
      <c r="BM335" s="78">
        <f>IFERROR('%QUOTES'!BM335/'%QUOTES'!BM334-1,0)</f>
        <v>9.1146096123595477E-3</v>
      </c>
      <c r="BN335" s="78">
        <f>IFERROR('%QUOTES'!BN335/'%QUOTES'!BN334-1,0)</f>
        <v>-1.1927181169131829E-2</v>
      </c>
      <c r="BO335" s="78">
        <f>IFERROR('%QUOTES'!BO335/'%QUOTES'!BO334-1,0)</f>
        <v>-6.9875776397516631E-3</v>
      </c>
      <c r="BP335" s="78">
        <f>IFERROR('%QUOTES'!BP335/'%QUOTES'!BP334-1,0)</f>
        <v>-8.7651826086956319E-3</v>
      </c>
      <c r="BQ335" s="78">
        <f>IFERROR('%QUOTES'!BQ335/'%QUOTES'!BQ334-1,0)</f>
        <v>4.4286979627994327E-4</v>
      </c>
      <c r="BR335" s="78">
        <f>IFERROR('%QUOTES'!BR335/'%QUOTES'!BR334-1,0)</f>
        <v>8.5201470133511314E-4</v>
      </c>
      <c r="BS335" s="78">
        <f>IFERROR('%QUOTES'!BS335/'%QUOTES'!BS334-1,0)</f>
        <v>7.9085471531743501E-3</v>
      </c>
      <c r="BT335" s="78">
        <f>IFERROR('%QUOTES'!BT335/'%QUOTES'!BT334-1,0)</f>
        <v>-2.1107260937280659E-2</v>
      </c>
      <c r="BU335" s="78">
        <f>IFERROR('%QUOTES'!BU335/'%QUOTES'!BU334-1,0)</f>
        <v>-1.1036696451056427E-2</v>
      </c>
      <c r="BV335" s="78">
        <f>IFERROR('%QUOTES'!BV335/'%QUOTES'!BV334-1,0)</f>
        <v>9.9460130963913151E-4</v>
      </c>
      <c r="BW335" s="78">
        <f>IFERROR('%QUOTES'!BW335/'%QUOTES'!BW334-1,0)</f>
        <v>4.8368952792599007E-3</v>
      </c>
      <c r="BX335" s="78">
        <f>IFERROR('%QUOTES'!BX335/'%QUOTES'!BX334-1,0)</f>
        <v>3.1648974688232023E-3</v>
      </c>
      <c r="BY335" s="78">
        <f>IFERROR('%QUOTES'!BY335/'%QUOTES'!BY334-1,0)</f>
        <v>1.746245380338296E-3</v>
      </c>
      <c r="BZ335" s="78">
        <f>IFERROR('%QUOTES'!BZ335/'%QUOTES'!BZ334-1,0)</f>
        <v>5.5881911764705805E-3</v>
      </c>
      <c r="CA335" s="78">
        <f>IFERROR('%QUOTES'!CA335/'%QUOTES'!CA334-1,0)</f>
        <v>-2.7909702840256401E-3</v>
      </c>
      <c r="CB335" s="78">
        <f>IFERROR('%QUOTES'!CB335/'%QUOTES'!CB334-1,0)</f>
        <v>9.5741984101072042E-4</v>
      </c>
      <c r="CC335" s="78">
        <f>IFERROR('%QUOTES'!CC335/'%QUOTES'!CC334-1,0)</f>
        <v>6.9637883008355494E-3</v>
      </c>
      <c r="CD335" s="78">
        <f>IFERROR('%QUOTES'!CD335/'%QUOTES'!CD334-1,0)</f>
        <v>-5.8296847430067134E-3</v>
      </c>
      <c r="CE335" s="78">
        <f>IFERROR('%QUOTES'!CE335/'%QUOTES'!CE334-1,0)</f>
        <v>3.7262533875339621E-3</v>
      </c>
      <c r="CF335" s="78">
        <f>IFERROR('%QUOTES'!CF335/'%QUOTES'!CF334-1,0)</f>
        <v>1.9810089542919851E-3</v>
      </c>
      <c r="CG335" s="78">
        <f>IFERROR('%QUOTES'!CG335/'%QUOTES'!CG334-1,0)</f>
        <v>6.7582563640460336E-3</v>
      </c>
      <c r="CH335" s="78">
        <f>IFERROR('%QUOTES'!CH335/'%QUOTES'!CH334-1,0)</f>
        <v>6.1226539503118627E-3</v>
      </c>
      <c r="CI335" s="78">
        <f>IFERROR('%QUOTES'!CI335/'%QUOTES'!CI334-1,0)</f>
        <v>5.9254093438338984E-3</v>
      </c>
      <c r="CJ335" s="78">
        <f>IFERROR('%QUOTES'!CJ335/'%QUOTES'!CJ334-1,0)</f>
        <v>2.3976232669653541E-3</v>
      </c>
      <c r="CK335" s="78">
        <f>IFERROR('%QUOTES'!CK335/'%QUOTES'!CK334-1,0)</f>
        <v>5.9226802238685483E-3</v>
      </c>
      <c r="CL335" s="78">
        <f>IFERROR('%QUOTES'!CL335/'%QUOTES'!CL334-1,0)</f>
        <v>2.7548209366390353E-3</v>
      </c>
      <c r="CM335" s="78">
        <f>IFERROR('%QUOTES'!CM335/'%QUOTES'!CM334-1,0)</f>
        <v>-2.8998242530755669E-2</v>
      </c>
      <c r="CN335" s="78">
        <f>IFERROR('%QUOTES'!CN335/'%QUOTES'!CN334-1,0)</f>
        <v>1.3915243516761544E-2</v>
      </c>
      <c r="CO335" s="78">
        <f>IFERROR('%QUOTES'!CO335/'%QUOTES'!CO334-1,0)</f>
        <v>-0.72878702276535567</v>
      </c>
      <c r="CP335" s="78">
        <f>IFERROR('%QUOTES'!CP335/'%QUOTES'!CP334-1,0)</f>
        <v>0.34839772681996806</v>
      </c>
      <c r="CQ335" s="78">
        <f>IFERROR('%QUOTES'!CQ335/'%QUOTES'!CQ334-1,0)</f>
        <v>1.1161972151088349</v>
      </c>
      <c r="CR335" s="78">
        <f>IFERROR('%QUOTES'!CR335/'%QUOTES'!CR334-1,0)</f>
        <v>-3.852121896617644E-2</v>
      </c>
      <c r="CS335" s="78">
        <f>IFERROR('%QUOTES'!CS335/'%QUOTES'!CS334-1,0)</f>
        <v>-7.4557005281142841E-3</v>
      </c>
      <c r="CT335" s="78">
        <f>IFERROR('%QUOTES'!CT335/'%QUOTES'!CT334-1,0)</f>
        <v>-1.0126632911392375E-2</v>
      </c>
      <c r="CU335" s="78">
        <f>IFERROR('%QUOTES'!CU335/'%QUOTES'!CU334-1,0)</f>
        <v>-1.1189575971731425E-2</v>
      </c>
      <c r="CV335" s="78">
        <f>IFERROR('%QUOTES'!CV335/'%QUOTES'!CV334-1,0)</f>
        <v>2.7901785714285809E-2</v>
      </c>
      <c r="CW335" s="78">
        <f>IFERROR('%QUOTES'!CW335/'%QUOTES'!CW334-1,0)</f>
        <v>-4.9046321525885506E-2</v>
      </c>
      <c r="CX335" s="78">
        <f>IFERROR('%QUOTES'!CX335/'%QUOTES'!CX334-1,0)</f>
        <v>5.1694098906535091E-2</v>
      </c>
      <c r="CY335" s="78">
        <f>IFERROR('%QUOTES'!CY335/'%QUOTES'!CY334-1,0)</f>
        <v>-2.2719572305083258E-3</v>
      </c>
      <c r="CZ335" s="78">
        <f>IFERROR('%QUOTES'!CZ335/'%QUOTES'!CZ334-1,0)</f>
        <v>3.5871134885698819E-3</v>
      </c>
      <c r="DA335" s="78">
        <f>IFERROR('%QUOTES'!DA335/'%QUOTES'!DA334-1,0)</f>
        <v>3.9897684938134947E-3</v>
      </c>
      <c r="DB335" s="78">
        <f>IFERROR('%QUOTES'!DB335/'%QUOTES'!DB334-1,0)</f>
        <v>1.8160485132849846E-3</v>
      </c>
      <c r="DC335" s="78">
        <f>IFERROR('%QUOTES'!DC335/'%QUOTES'!DC334-1,0)</f>
        <v>3.4472010524428942E-3</v>
      </c>
      <c r="DD335" s="78">
        <f>IFERROR('%QUOTES'!DD335/'%QUOTES'!DD334-1,0)</f>
        <v>-1.7186349128406331E-3</v>
      </c>
      <c r="DE335" s="78">
        <f>IFERROR('%QUOTES'!DE335/'%QUOTES'!DE334-1,0)</f>
        <v>2.585582736879033E-3</v>
      </c>
      <c r="DF335" s="78">
        <f>IFERROR('%QUOTES'!DF335/'%QUOTES'!DF334-1,0)</f>
        <v>-4.0262005376139332E-3</v>
      </c>
      <c r="DG335" s="78">
        <f>IFERROR('%QUOTES'!DG335/'%QUOTES'!DG334-1,0)</f>
        <v>2.0237062734893563E-3</v>
      </c>
      <c r="DH335" s="78">
        <f>IFERROR('%QUOTES'!DH335/'%QUOTES'!DH334-1,0)</f>
        <v>5.7781358517003945E-3</v>
      </c>
      <c r="DI335" s="78">
        <f>IFERROR('%QUOTES'!DI335/'%QUOTES'!DI334-1,0)</f>
        <v>9.1088910891090613E-3</v>
      </c>
      <c r="DJ335" s="78">
        <f>IFERROR('%QUOTES'!DJ335/'%QUOTES'!DJ334-1,0)</f>
        <v>2.3940387838161659E-3</v>
      </c>
      <c r="DK335" s="78">
        <f>IFERROR('%QUOTES'!DK335/'%QUOTES'!DK334-1,0)</f>
        <v>4.4427329835330376E-3</v>
      </c>
      <c r="DL335" s="78">
        <f>IFERROR('%QUOTES'!DL335/'%QUOTES'!DL334-1,0)</f>
        <v>3.2233797849718915E-3</v>
      </c>
      <c r="DM335" s="78">
        <f>IFERROR('%QUOTES'!DM335/'%QUOTES'!DM334-1,0)</f>
        <v>9.7783244821003645E-3</v>
      </c>
      <c r="DN335" s="78">
        <f>IFERROR('%QUOTES'!DN335/'%QUOTES'!DN334-1,0)</f>
        <v>4.1402428926304857E-3</v>
      </c>
      <c r="DO335" s="78">
        <f>IFERROR('%QUOTES'!DO335/'%QUOTES'!DO334-1,0)</f>
        <v>2.7652087170741968E-3</v>
      </c>
      <c r="DP335" s="78">
        <f>IFERROR('%QUOTES'!DP335/'%QUOTES'!DP334-1,0)</f>
        <v>1.1568799501644245E-2</v>
      </c>
      <c r="DQ335" s="78">
        <f>IFERROR('%QUOTES'!DQ335/'%QUOTES'!DQ334-1,0)</f>
        <v>-1.4968814968815414E-3</v>
      </c>
      <c r="DR335" s="78">
        <f>IFERROR('%QUOTES'!DR335/'%QUOTES'!DR334-1,0)</f>
        <v>-3.5925430351013699E-3</v>
      </c>
      <c r="DS335" s="78">
        <f>IFERROR('%QUOTES'!DS335/'%QUOTES'!DS334-1,0)</f>
        <v>4.2328043447832364E-3</v>
      </c>
      <c r="DT335" s="78">
        <f>IFERROR('%QUOTES'!DT335/'%QUOTES'!DT334-1,0)</f>
        <v>-4.0122842254338709E-3</v>
      </c>
      <c r="DU335" s="78">
        <f>IFERROR('%QUOTES'!DU335/'%QUOTES'!DU334-1,0)</f>
        <v>1.0588454346182496E-2</v>
      </c>
      <c r="DV335" s="78">
        <f>IFERROR('%QUOTES'!DV335/'%QUOTES'!DV334-1,0)</f>
        <v>-2.0209535089980024E-3</v>
      </c>
      <c r="DW335" s="78">
        <f>IFERROR('%QUOTES'!DW335/'%QUOTES'!DW334-1,0)</f>
        <v>-5.0098017861032185E-3</v>
      </c>
      <c r="DX335" s="78">
        <f>IFERROR('%QUOTES'!DX335/'%QUOTES'!DX334-1,0)</f>
        <v>1.0344846545117914E-2</v>
      </c>
      <c r="DY335" s="78">
        <f>IFERROR('%QUOTES'!DY335/'%QUOTES'!DY334-1,0)</f>
        <v>8.1612666951871304E-3</v>
      </c>
      <c r="DZ335" s="78">
        <f>IFERROR('%QUOTES'!DZ335/'%QUOTES'!DZ334-1,0)</f>
        <v>1.0482920019103226E-2</v>
      </c>
      <c r="EA335" s="78">
        <f>IFERROR('%QUOTES'!EA335/'%QUOTES'!EA334-1,0)</f>
        <v>1.1370262722165014E-2</v>
      </c>
      <c r="EB335" s="78">
        <f>IFERROR('%QUOTES'!EB335/'%QUOTES'!EB334-1,0)</f>
        <v>9.7913793103447944E-3</v>
      </c>
      <c r="EC335" s="78">
        <f>IFERROR('%QUOTES'!EC335/'%QUOTES'!EC334-1,0)</f>
        <v>0</v>
      </c>
      <c r="ED335" s="78">
        <f>IFERROR('%QUOTES'!ED335/'%QUOTES'!ED334-1,0)</f>
        <v>-6.1215881935861027E-4</v>
      </c>
      <c r="EE335" s="78">
        <f>IFERROR('%QUOTES'!EE335/'%QUOTES'!EE334-1,0)</f>
        <v>7.2175283546913604E-3</v>
      </c>
      <c r="EF335" s="78">
        <f>IFERROR('%QUOTES'!EF335/'%QUOTES'!EF334-1,0)</f>
        <v>1.1345125135899581E-2</v>
      </c>
      <c r="EG335" s="78">
        <f>IFERROR('%QUOTES'!EG335/'%QUOTES'!EG334-1,0)</f>
        <v>1.1067424224997069E-2</v>
      </c>
      <c r="EH335" s="78">
        <f>IFERROR('%QUOTES'!EH335/'%QUOTES'!EH334-1,0)</f>
        <v>-3.6669973324633398E-3</v>
      </c>
      <c r="EI335" s="78">
        <f>IFERROR('%QUOTES'!EI335/'%QUOTES'!EI334-1,0)</f>
        <v>1.72939912362291E-3</v>
      </c>
      <c r="EJ335" s="78">
        <f>IFERROR('%QUOTES'!EJ335/'%QUOTES'!EJ334-1,0)</f>
        <v>-1.8128710216888111E-3</v>
      </c>
      <c r="EK335" s="78">
        <f>IFERROR('%QUOTES'!EK335/'%QUOTES'!EK334-1,0)</f>
        <v>-2.6624427545979268E-3</v>
      </c>
      <c r="EL335" s="78">
        <f>IFERROR('%QUOTES'!EL335/'%QUOTES'!EL334-1,0)</f>
        <v>5.2632163742687421E-3</v>
      </c>
      <c r="EM335" s="78">
        <f>IFERROR('%QUOTES'!EM335/'%QUOTES'!EM334-1,0)</f>
        <v>-4.2256214238487466E-3</v>
      </c>
      <c r="EN335" s="78">
        <f>IFERROR('%QUOTES'!EN335/'%QUOTES'!EN334-1,0)</f>
        <v>-4.5760597302505479E-3</v>
      </c>
      <c r="EO335" s="78">
        <f>IFERROR('%QUOTES'!EO335/'%QUOTES'!EO334-1,0)</f>
        <v>-5.074323956215876E-3</v>
      </c>
      <c r="EP335" s="78">
        <f>IFERROR('%QUOTES'!EP335/'%QUOTES'!EP334-1,0)</f>
        <v>0.38255200686483581</v>
      </c>
      <c r="EQ335" s="78">
        <f>IFERROR('%QUOTES'!EQ335/'%QUOTES'!EQ334-1,0)</f>
        <v>-7.9001420777351505E-3</v>
      </c>
      <c r="ER335" s="78">
        <f>IFERROR('%QUOTES'!ER335/'%QUOTES'!ER334-1,0)</f>
        <v>-5.7763345741933536E-3</v>
      </c>
      <c r="ES335" s="78">
        <f>IFERROR('%QUOTES'!ES335/'%QUOTES'!ES334-1,0)</f>
        <v>-1.4224750257482155E-2</v>
      </c>
      <c r="ET335" s="78">
        <f>IFERROR('%QUOTES'!ET335/'%QUOTES'!ET334-1,0)</f>
        <v>0</v>
      </c>
      <c r="EU335" s="78">
        <f>IFERROR('%QUOTES'!EU335/'%QUOTES'!EU334-1,0)</f>
        <v>-3.7470961503516254E-4</v>
      </c>
      <c r="EV335" s="78">
        <f>IFERROR('%QUOTES'!EV335/'%QUOTES'!EV334-1,0)</f>
        <v>-5.498821681068411E-3</v>
      </c>
      <c r="EW335" s="78">
        <f>IFERROR('%QUOTES'!EW335/'%QUOTES'!EW334-1,0)</f>
        <v>-1.770502832861176E-3</v>
      </c>
      <c r="EX335" s="78">
        <f>IFERROR('%QUOTES'!EX335/'%QUOTES'!EX334-1,0)</f>
        <v>0</v>
      </c>
      <c r="EY335" s="78">
        <f>IFERROR('%QUOTES'!EY335/'%QUOTES'!EY334-1,0)</f>
        <v>-1.1102886750555818E-3</v>
      </c>
      <c r="EZ335" s="78">
        <f>IFERROR('%QUOTES'!EZ335/'%QUOTES'!EZ334-1,0)</f>
        <v>1.4397938952812162E-2</v>
      </c>
      <c r="FA335" s="78">
        <f>IFERROR('%QUOTES'!FA335/'%QUOTES'!FA334-1,0)</f>
        <v>-1.3010966784591238E-3</v>
      </c>
      <c r="FB335" s="78">
        <f>IFERROR('%QUOTES'!FB335/'%QUOTES'!FB334-1,0)</f>
        <v>1.9052207077614458E-3</v>
      </c>
      <c r="FC335" s="78">
        <f>IFERROR('%QUOTES'!FC335/'%QUOTES'!FC334-1,0)</f>
        <v>5.6079785878155874E-3</v>
      </c>
      <c r="FD335" s="78">
        <f>IFERROR('%QUOTES'!FD335/'%QUOTES'!FD334-1,0)</f>
        <v>2.3529411764705799E-2</v>
      </c>
      <c r="FE335" s="78">
        <f>IFERROR('%QUOTES'!FE335/'%QUOTES'!FE334-1,0)</f>
        <v>-2.142528119978615E-3</v>
      </c>
      <c r="FF335" s="78">
        <f>IFERROR('%QUOTES'!FF335/'%QUOTES'!FF334-1,0)</f>
        <v>5.4054054054053502E-3</v>
      </c>
      <c r="FG335" s="78">
        <f>IFERROR('%QUOTES'!FG335/'%QUOTES'!FG334-1,0)</f>
        <v>0</v>
      </c>
      <c r="FH335" s="78">
        <f>IFERROR('%QUOTES'!FH335/'%QUOTES'!FH334-1,0)</f>
        <v>-4.9218152883880872E-3</v>
      </c>
    </row>
    <row r="336" spans="1:164">
      <c r="A336" s="76">
        <v>43586</v>
      </c>
      <c r="B336" s="78">
        <f>IFERROR('%QUOTES'!B336/'%QUOTES'!B335-1,0)</f>
        <v>-5.6449336720298948E-4</v>
      </c>
      <c r="C336" s="78">
        <f>IFERROR('%QUOTES'!C336/'%QUOTES'!C335-1,0)</f>
        <v>2.18097055616151E-3</v>
      </c>
      <c r="D336" s="78">
        <f>IFERROR('%QUOTES'!D336/'%QUOTES'!D335-1,0)</f>
        <v>-4.9586776859504855E-3</v>
      </c>
      <c r="E336" s="78">
        <f>IFERROR('%QUOTES'!E336/'%QUOTES'!E335-1,0)</f>
        <v>-2.2442099531323478E-3</v>
      </c>
      <c r="F336" s="78">
        <f>IFERROR('%QUOTES'!F336/'%QUOTES'!F335-1,0)</f>
        <v>3.7878787878788955E-3</v>
      </c>
      <c r="G336" s="78">
        <f>IFERROR('%QUOTES'!G336/'%QUOTES'!G335-1,0)</f>
        <v>-1.4603505195389666E-3</v>
      </c>
      <c r="H336" s="78">
        <f>IFERROR('%QUOTES'!H336/'%QUOTES'!H335-1,0)</f>
        <v>-8.1072965388212515E-3</v>
      </c>
      <c r="I336" s="78">
        <f>IFERROR('%QUOTES'!I336/'%QUOTES'!I335-1,0)</f>
        <v>-8.4906311957437808E-3</v>
      </c>
      <c r="J336" s="78">
        <f>IFERROR('%QUOTES'!J336/'%QUOTES'!J335-1,0)</f>
        <v>-6.056965383752777E-3</v>
      </c>
      <c r="K336" s="78">
        <f>IFERROR('%QUOTES'!K336/'%QUOTES'!K335-1,0)</f>
        <v>-6.8329969264817603E-3</v>
      </c>
      <c r="L336" s="78">
        <f>IFERROR('%QUOTES'!L336/'%QUOTES'!L335-1,0)</f>
        <v>-8.7218345864660263E-3</v>
      </c>
      <c r="M336" s="78">
        <f>IFERROR('%QUOTES'!M336/'%QUOTES'!M335-1,0)</f>
        <v>2.7855153203342198E-3</v>
      </c>
      <c r="N336" s="78">
        <f>IFERROR('%QUOTES'!N336/'%QUOTES'!N335-1,0)</f>
        <v>-3.5021784032018388E-2</v>
      </c>
      <c r="O336" s="78">
        <f>IFERROR('%QUOTES'!O336/'%QUOTES'!O335-1,0)</f>
        <v>-2.225811502461017E-2</v>
      </c>
      <c r="P336" s="78">
        <f>IFERROR('%QUOTES'!P336/'%QUOTES'!P335-1,0)</f>
        <v>-2.450653138168124E-2</v>
      </c>
      <c r="Q336" s="78">
        <f>IFERROR('%QUOTES'!Q336/'%QUOTES'!Q335-1,0)</f>
        <v>-9.3227924103431725E-3</v>
      </c>
      <c r="R336" s="78">
        <f>IFERROR('%QUOTES'!R336/'%QUOTES'!R335-1,0)</f>
        <v>-9.3999997054676765E-3</v>
      </c>
      <c r="S336" s="78">
        <f>IFERROR('%QUOTES'!S336/'%QUOTES'!S335-1,0)</f>
        <v>-1.070757903196351E-2</v>
      </c>
      <c r="T336" s="78">
        <f>IFERROR('%QUOTES'!T336/'%QUOTES'!T335-1,0)</f>
        <v>-9.5602517887999339E-3</v>
      </c>
      <c r="U336" s="78">
        <f>IFERROR('%QUOTES'!U336/'%QUOTES'!U335-1,0)</f>
        <v>-1.1870762283105574E-2</v>
      </c>
      <c r="V336" s="78">
        <f>IFERROR('%QUOTES'!V336/'%QUOTES'!V335-1,0)</f>
        <v>-9.3031710386622946E-3</v>
      </c>
      <c r="W336" s="78">
        <f>IFERROR('%QUOTES'!W336/'%QUOTES'!W335-1,0)</f>
        <v>-8.1532230506929926E-3</v>
      </c>
      <c r="X336" s="78">
        <f>IFERROR('%QUOTES'!X336/'%QUOTES'!X335-1,0)</f>
        <v>-1.2186380146709364E-2</v>
      </c>
      <c r="Y336" s="78">
        <f>IFERROR('%QUOTES'!Y336/'%QUOTES'!Y335-1,0)</f>
        <v>4.8036758563074766E-3</v>
      </c>
      <c r="Z336" s="78">
        <f>IFERROR('%QUOTES'!Z336/'%QUOTES'!Z335-1,0)</f>
        <v>-9.5180435496549087E-3</v>
      </c>
      <c r="AA336" s="78">
        <f>IFERROR('%QUOTES'!AA336/'%QUOTES'!AA335-1,0)</f>
        <v>-7.4538733543957347E-3</v>
      </c>
      <c r="AB336" s="78">
        <f>IFERROR('%QUOTES'!AB336/'%QUOTES'!AB335-1,0)</f>
        <v>-1.1874879838436048E-2</v>
      </c>
      <c r="AC336" s="78">
        <f>IFERROR('%QUOTES'!AC336/'%QUOTES'!AC335-1,0)</f>
        <v>-1.2364782239682404E-2</v>
      </c>
      <c r="AD336" s="78">
        <f>IFERROR('%QUOTES'!AD336/'%QUOTES'!AD335-1,0)</f>
        <v>-8.2083868665239201E-3</v>
      </c>
      <c r="AE336" s="78">
        <f>IFERROR('%QUOTES'!AE336/'%QUOTES'!AE335-1,0)</f>
        <v>-1.0219690175774065E-2</v>
      </c>
      <c r="AF336" s="78">
        <f>IFERROR('%QUOTES'!AF336/'%QUOTES'!AF335-1,0)</f>
        <v>-1.0097972688969059E-2</v>
      </c>
      <c r="AG336" s="78">
        <f>IFERROR('%QUOTES'!AG336/'%QUOTES'!AG335-1,0)</f>
        <v>-1.0159523307558427E-2</v>
      </c>
      <c r="AH336" s="78">
        <f>IFERROR('%QUOTES'!AH336/'%QUOTES'!AH335-1,0)</f>
        <v>-9.5805025784697628E-3</v>
      </c>
      <c r="AI336" s="78">
        <f>IFERROR('%QUOTES'!AI336/'%QUOTES'!AI335-1,0)</f>
        <v>-5.6357522238729141E-3</v>
      </c>
      <c r="AJ336" s="78">
        <f>IFERROR('%QUOTES'!AJ336/'%QUOTES'!AJ335-1,0)</f>
        <v>-1.0698498206959006E-2</v>
      </c>
      <c r="AK336" s="78">
        <f>IFERROR('%QUOTES'!AK336/'%QUOTES'!AK335-1,0)</f>
        <v>-1.54020279713738E-2</v>
      </c>
      <c r="AL336" s="78">
        <f>IFERROR('%QUOTES'!AL336/'%QUOTES'!AL335-1,0)</f>
        <v>-9.6596694759666368E-3</v>
      </c>
      <c r="AM336" s="78">
        <f>IFERROR('%QUOTES'!AM336/'%QUOTES'!AM335-1,0)</f>
        <v>-2.0583207900226608E-2</v>
      </c>
      <c r="AN336" s="78">
        <f>IFERROR('%QUOTES'!AN336/'%QUOTES'!AN335-1,0)</f>
        <v>-8.1136708254636591E-3</v>
      </c>
      <c r="AO336" s="78">
        <f>IFERROR('%QUOTES'!AO336/'%QUOTES'!AO335-1,0)</f>
        <v>1.8569143559210355E-2</v>
      </c>
      <c r="AP336" s="78">
        <f>IFERROR('%QUOTES'!AP336/'%QUOTES'!AP335-1,0)</f>
        <v>9.8239006886811087E-3</v>
      </c>
      <c r="AQ336" s="78">
        <f>IFERROR('%QUOTES'!AQ336/'%QUOTES'!AQ335-1,0)</f>
        <v>-9.0145793605581614E-3</v>
      </c>
      <c r="AR336" s="78">
        <f>IFERROR('%QUOTES'!AR336/'%QUOTES'!AR335-1,0)</f>
        <v>-2.7260412369894516E-2</v>
      </c>
      <c r="AS336" s="78">
        <f>IFERROR('%QUOTES'!AS336/'%QUOTES'!AS335-1,0)</f>
        <v>-1.6666626840695198E-2</v>
      </c>
      <c r="AT336" s="78">
        <f>IFERROR('%QUOTES'!AT336/'%QUOTES'!AT335-1,0)</f>
        <v>-9.0837087101839353E-3</v>
      </c>
      <c r="AU336" s="78">
        <f>IFERROR('%QUOTES'!AU336/'%QUOTES'!AU335-1,0)</f>
        <v>-1.4367129245799193E-2</v>
      </c>
      <c r="AV336" s="78">
        <f>IFERROR('%QUOTES'!AV336/'%QUOTES'!AV335-1,0)</f>
        <v>-2.3844461039917997E-3</v>
      </c>
      <c r="AW336" s="78">
        <f>IFERROR('%QUOTES'!AW336/'%QUOTES'!AW335-1,0)</f>
        <v>-1.0009342364275087E-2</v>
      </c>
      <c r="AX336" s="78">
        <f>IFERROR('%QUOTES'!AX336/'%QUOTES'!AX335-1,0)</f>
        <v>-5.6766722681339532E-2</v>
      </c>
      <c r="AY336" s="78">
        <f>IFERROR('%QUOTES'!AY336/'%QUOTES'!AY335-1,0)</f>
        <v>-3.9505152189881487E-3</v>
      </c>
      <c r="AZ336" s="78">
        <f>IFERROR('%QUOTES'!AZ336/'%QUOTES'!AZ335-1,0)</f>
        <v>-6.2904159207619603E-3</v>
      </c>
      <c r="BA336" s="78">
        <f>IFERROR('%QUOTES'!BA336/'%QUOTES'!BA335-1,0)</f>
        <v>-1.830983632546368E-2</v>
      </c>
      <c r="BB336" s="78">
        <f>IFERROR('%QUOTES'!BB336/'%QUOTES'!BB335-1,0)</f>
        <v>-1.0431500053277531E-2</v>
      </c>
      <c r="BC336" s="78">
        <f>IFERROR('%QUOTES'!BC336/'%QUOTES'!BC335-1,0)</f>
        <v>-1.7925610174196471E-3</v>
      </c>
      <c r="BD336" s="78">
        <f>IFERROR('%QUOTES'!BD336/'%QUOTES'!BD335-1,0)</f>
        <v>1.2556253139126561E-3</v>
      </c>
      <c r="BE336" s="78">
        <f>IFERROR('%QUOTES'!BE336/'%QUOTES'!BE335-1,0)</f>
        <v>-4.4688076688457201E-3</v>
      </c>
      <c r="BF336" s="78">
        <f>IFERROR('%QUOTES'!BF336/'%QUOTES'!BF335-1,0)</f>
        <v>-8.855812476706304E-3</v>
      </c>
      <c r="BG336" s="78">
        <f>IFERROR('%QUOTES'!BG336/'%QUOTES'!BG335-1,0)</f>
        <v>9.4501284600461144E-3</v>
      </c>
      <c r="BH336" s="78">
        <f>IFERROR('%QUOTES'!BH336/'%QUOTES'!BH335-1,0)</f>
        <v>-2.5409351104170863E-3</v>
      </c>
      <c r="BI336" s="78">
        <f>IFERROR('%QUOTES'!BI336/'%QUOTES'!BI335-1,0)</f>
        <v>-3.5907328540472072E-3</v>
      </c>
      <c r="BJ336" s="78">
        <f>IFERROR('%QUOTES'!BJ336/'%QUOTES'!BJ335-1,0)</f>
        <v>-1.3115983007606635E-3</v>
      </c>
      <c r="BK336" s="78">
        <f>IFERROR('%QUOTES'!BK336/'%QUOTES'!BK335-1,0)</f>
        <v>-2.0005500374818963E-3</v>
      </c>
      <c r="BL336" s="78">
        <f>IFERROR('%QUOTES'!BL336/'%QUOTES'!BL335-1,0)</f>
        <v>-3.8424065630960902E-3</v>
      </c>
      <c r="BM336" s="78">
        <f>IFERROR('%QUOTES'!BM336/'%QUOTES'!BM335-1,0)</f>
        <v>-7.6559053763440854E-3</v>
      </c>
      <c r="BN336" s="78">
        <f>IFERROR('%QUOTES'!BN336/'%QUOTES'!BN335-1,0)</f>
        <v>-9.3181277145675256E-3</v>
      </c>
      <c r="BO336" s="78">
        <f>IFERROR('%QUOTES'!BO336/'%QUOTES'!BO335-1,0)</f>
        <v>9.3823299452697739E-3</v>
      </c>
      <c r="BP336" s="78">
        <f>IFERROR('%QUOTES'!BP336/'%QUOTES'!BP335-1,0)</f>
        <v>-2.8072776051905057E-3</v>
      </c>
      <c r="BQ336" s="78">
        <f>IFERROR('%QUOTES'!BQ336/'%QUOTES'!BQ335-1,0)</f>
        <v>-3.0986941124392375E-3</v>
      </c>
      <c r="BR336" s="78">
        <f>IFERROR('%QUOTES'!BR336/'%QUOTES'!BR335-1,0)</f>
        <v>-1.1671665095280281E-2</v>
      </c>
      <c r="BS336" s="78">
        <f>IFERROR('%QUOTES'!BS336/'%QUOTES'!BS335-1,0)</f>
        <v>-7.9882918130865788E-3</v>
      </c>
      <c r="BT336" s="78">
        <f>IFERROR('%QUOTES'!BT336/'%QUOTES'!BT335-1,0)</f>
        <v>-6.0961953918220457E-3</v>
      </c>
      <c r="BU336" s="78">
        <f>IFERROR('%QUOTES'!BU336/'%QUOTES'!BU335-1,0)</f>
        <v>1.1159864487843674E-2</v>
      </c>
      <c r="BV336" s="78">
        <f>IFERROR('%QUOTES'!BV336/'%QUOTES'!BV335-1,0)</f>
        <v>-2.0976539474795164E-3</v>
      </c>
      <c r="BW336" s="78">
        <f>IFERROR('%QUOTES'!BW336/'%QUOTES'!BW335-1,0)</f>
        <v>-9.2914136507015188E-3</v>
      </c>
      <c r="BX336" s="78">
        <f>IFERROR('%QUOTES'!BX336/'%QUOTES'!BX335-1,0)</f>
        <v>-1.568420281944749E-2</v>
      </c>
      <c r="BY336" s="78">
        <f>IFERROR('%QUOTES'!BY336/'%QUOTES'!BY335-1,0)</f>
        <v>-3.4864818854669632E-3</v>
      </c>
      <c r="BZ336" s="78">
        <f>IFERROR('%QUOTES'!BZ336/'%QUOTES'!BZ335-1,0)</f>
        <v>-1.316165603224595E-2</v>
      </c>
      <c r="CA336" s="78">
        <f>IFERROR('%QUOTES'!CA336/'%QUOTES'!CA335-1,0)</f>
        <v>-7.079370856787226E-3</v>
      </c>
      <c r="CB336" s="78">
        <f>IFERROR('%QUOTES'!CB336/'%QUOTES'!CB335-1,0)</f>
        <v>-1.3390769966523108E-2</v>
      </c>
      <c r="CC336" s="78">
        <f>IFERROR('%QUOTES'!CC336/'%QUOTES'!CC335-1,0)</f>
        <v>-1.0511723374827087E-2</v>
      </c>
      <c r="CD336" s="78">
        <f>IFERROR('%QUOTES'!CD336/'%QUOTES'!CD335-1,0)</f>
        <v>-4.784048747659031E-3</v>
      </c>
      <c r="CE336" s="78">
        <f>IFERROR('%QUOTES'!CE336/'%QUOTES'!CE335-1,0)</f>
        <v>-1.2824806372757624E-2</v>
      </c>
      <c r="CF336" s="78">
        <f>IFERROR('%QUOTES'!CF336/'%QUOTES'!CF335-1,0)</f>
        <v>-5.0086329903005211E-3</v>
      </c>
      <c r="CG336" s="78">
        <f>IFERROR('%QUOTES'!CG336/'%QUOTES'!CG335-1,0)</f>
        <v>-8.2792349133863352E-3</v>
      </c>
      <c r="CH336" s="78">
        <f>IFERROR('%QUOTES'!CH336/'%QUOTES'!CH335-1,0)</f>
        <v>5.2662962644691724E-3</v>
      </c>
      <c r="CI336" s="78">
        <f>IFERROR('%QUOTES'!CI336/'%QUOTES'!CI335-1,0)</f>
        <v>-1.524604936777374E-2</v>
      </c>
      <c r="CJ336" s="78">
        <f>IFERROR('%QUOTES'!CJ336/'%QUOTES'!CJ335-1,0)</f>
        <v>-8.0075391843785759E-3</v>
      </c>
      <c r="CK336" s="78">
        <f>IFERROR('%QUOTES'!CK336/'%QUOTES'!CK335-1,0)</f>
        <v>-7.6195333311175339E-3</v>
      </c>
      <c r="CL336" s="78">
        <f>IFERROR('%QUOTES'!CL336/'%QUOTES'!CL335-1,0)</f>
        <v>0</v>
      </c>
      <c r="CM336" s="78">
        <f>IFERROR('%QUOTES'!CM336/'%QUOTES'!CM335-1,0)</f>
        <v>-9.5022624434389247E-2</v>
      </c>
      <c r="CN336" s="78">
        <f>IFERROR('%QUOTES'!CN336/'%QUOTES'!CN335-1,0)</f>
        <v>-1.4971927635683224E-2</v>
      </c>
      <c r="CO336" s="78">
        <f>IFERROR('%QUOTES'!CO336/'%QUOTES'!CO335-1,0)</f>
        <v>-1.03050288540808E-2</v>
      </c>
      <c r="CP336" s="78">
        <f>IFERROR('%QUOTES'!CP336/'%QUOTES'!CP335-1,0)</f>
        <v>-2.1746463644731095E-2</v>
      </c>
      <c r="CQ336" s="78">
        <f>IFERROR('%QUOTES'!CQ336/'%QUOTES'!CQ335-1,0)</f>
        <v>-1.9966721827760825E-2</v>
      </c>
      <c r="CR336" s="78">
        <f>IFERROR('%QUOTES'!CR336/'%QUOTES'!CR335-1,0)</f>
        <v>-3.2310176662029844E-2</v>
      </c>
      <c r="CS336" s="78">
        <f>IFERROR('%QUOTES'!CS336/'%QUOTES'!CS335-1,0)</f>
        <v>-2.2848262195672486E-2</v>
      </c>
      <c r="CT336" s="78">
        <f>IFERROR('%QUOTES'!CT336/'%QUOTES'!CT335-1,0)</f>
        <v>-2.6598364531885688E-2</v>
      </c>
      <c r="CU336" s="78">
        <f>IFERROR('%QUOTES'!CU336/'%QUOTES'!CU335-1,0)</f>
        <v>1.2507384603491101E-2</v>
      </c>
      <c r="CV336" s="78">
        <f>IFERROR('%QUOTES'!CV336/'%QUOTES'!CV335-1,0)</f>
        <v>9.8805646036916217E-2</v>
      </c>
      <c r="CW336" s="78">
        <f>IFERROR('%QUOTES'!CW336/'%QUOTES'!CW335-1,0)</f>
        <v>-8.022922636103158E-2</v>
      </c>
      <c r="CX336" s="78">
        <f>IFERROR('%QUOTES'!CX336/'%QUOTES'!CX335-1,0)</f>
        <v>8.03719003529757E-2</v>
      </c>
      <c r="CY336" s="78">
        <f>IFERROR('%QUOTES'!CY336/'%QUOTES'!CY335-1,0)</f>
        <v>-4.4242062459336262E-2</v>
      </c>
      <c r="CZ336" s="78">
        <f>IFERROR('%QUOTES'!CZ336/'%QUOTES'!CZ335-1,0)</f>
        <v>4.344245376525846E-2</v>
      </c>
      <c r="DA336" s="78">
        <f>IFERROR('%QUOTES'!DA336/'%QUOTES'!DA335-1,0)</f>
        <v>-6.5376488517460141E-3</v>
      </c>
      <c r="DB336" s="78">
        <f>IFERROR('%QUOTES'!DB336/'%QUOTES'!DB335-1,0)</f>
        <v>2.2899103685218858E-3</v>
      </c>
      <c r="DC336" s="78">
        <f>IFERROR('%QUOTES'!DC336/'%QUOTES'!DC335-1,0)</f>
        <v>-1.697173776840355E-2</v>
      </c>
      <c r="DD336" s="78">
        <f>IFERROR('%QUOTES'!DD336/'%QUOTES'!DD335-1,0)</f>
        <v>-1.4757009345793826E-3</v>
      </c>
      <c r="DE336" s="78">
        <f>IFERROR('%QUOTES'!DE336/'%QUOTES'!DE335-1,0)</f>
        <v>4.2293789100602552E-3</v>
      </c>
      <c r="DF336" s="78">
        <f>IFERROR('%QUOTES'!DF336/'%QUOTES'!DF335-1,0)</f>
        <v>-1.2876193848237794E-2</v>
      </c>
      <c r="DG336" s="78">
        <f>IFERROR('%QUOTES'!DG336/'%QUOTES'!DG335-1,0)</f>
        <v>-7.7899884593188862E-3</v>
      </c>
      <c r="DH336" s="78">
        <f>IFERROR('%QUOTES'!DH336/'%QUOTES'!DH335-1,0)</f>
        <v>-8.7101002355468582E-3</v>
      </c>
      <c r="DI336" s="78">
        <f>IFERROR('%QUOTES'!DI336/'%QUOTES'!DI335-1,0)</f>
        <v>3.9246664820380417E-3</v>
      </c>
      <c r="DJ336" s="78">
        <f>IFERROR('%QUOTES'!DJ336/'%QUOTES'!DJ335-1,0)</f>
        <v>-9.5533319692698848E-3</v>
      </c>
      <c r="DK336" s="78">
        <f>IFERROR('%QUOTES'!DK336/'%QUOTES'!DK335-1,0)</f>
        <v>-9.7307850919621242E-3</v>
      </c>
      <c r="DL336" s="78">
        <f>IFERROR('%QUOTES'!DL336/'%QUOTES'!DL335-1,0)</f>
        <v>-7.7249453631730303E-3</v>
      </c>
      <c r="DM336" s="78">
        <f>IFERROR('%QUOTES'!DM336/'%QUOTES'!DM335-1,0)</f>
        <v>-8.0695611373404752E-4</v>
      </c>
      <c r="DN336" s="78">
        <f>IFERROR('%QUOTES'!DN336/'%QUOTES'!DN335-1,0)</f>
        <v>-9.0709728127824629E-3</v>
      </c>
      <c r="DO336" s="78">
        <f>IFERROR('%QUOTES'!DO336/'%QUOTES'!DO335-1,0)</f>
        <v>-6.7686138573230803E-3</v>
      </c>
      <c r="DP336" s="78">
        <f>IFERROR('%QUOTES'!DP336/'%QUOTES'!DP335-1,0)</f>
        <v>-1.2302876664406215E-2</v>
      </c>
      <c r="DQ336" s="78">
        <f>IFERROR('%QUOTES'!DQ336/'%QUOTES'!DQ335-1,0)</f>
        <v>-1.2159565253602067E-2</v>
      </c>
      <c r="DR336" s="78">
        <f>IFERROR('%QUOTES'!DR336/'%QUOTES'!DR335-1,0)</f>
        <v>-4.0928278290230935E-3</v>
      </c>
      <c r="DS336" s="78">
        <f>IFERROR('%QUOTES'!DS336/'%QUOTES'!DS335-1,0)</f>
        <v>-7.9027926212549282E-4</v>
      </c>
      <c r="DT336" s="78">
        <f>IFERROR('%QUOTES'!DT336/'%QUOTES'!DT335-1,0)</f>
        <v>-9.4366035756512368E-3</v>
      </c>
      <c r="DU336" s="78">
        <f>IFERROR('%QUOTES'!DU336/'%QUOTES'!DU335-1,0)</f>
        <v>-1.0678997989649996E-2</v>
      </c>
      <c r="DV336" s="78">
        <f>IFERROR('%QUOTES'!DV336/'%QUOTES'!DV335-1,0)</f>
        <v>-7.7319265819768557E-3</v>
      </c>
      <c r="DW336" s="78">
        <f>IFERROR('%QUOTES'!DW336/'%QUOTES'!DW335-1,0)</f>
        <v>-1.3134807355516642E-2</v>
      </c>
      <c r="DX336" s="78">
        <f>IFERROR('%QUOTES'!DX336/'%QUOTES'!DX335-1,0)</f>
        <v>-1.0807811497618003E-2</v>
      </c>
      <c r="DY336" s="78">
        <f>IFERROR('%QUOTES'!DY336/'%QUOTES'!DY335-1,0)</f>
        <v>-1.1657111727168434E-2</v>
      </c>
      <c r="DZ336" s="78">
        <f>IFERROR('%QUOTES'!DZ336/'%QUOTES'!DZ335-1,0)</f>
        <v>-1.3856947325460056E-2</v>
      </c>
      <c r="EA336" s="78">
        <f>IFERROR('%QUOTES'!EA336/'%QUOTES'!EA335-1,0)</f>
        <v>-1.0665869434011821E-2</v>
      </c>
      <c r="EB336" s="78">
        <f>IFERROR('%QUOTES'!EB336/'%QUOTES'!EB335-1,0)</f>
        <v>-5.0589798705518163E-3</v>
      </c>
      <c r="EC336" s="78">
        <f>IFERROR('%QUOTES'!EC336/'%QUOTES'!EC335-1,0)</f>
        <v>-1.0309278350515427E-2</v>
      </c>
      <c r="ED336" s="78">
        <f>IFERROR('%QUOTES'!ED336/'%QUOTES'!ED335-1,0)</f>
        <v>-9.3938490463756352E-3</v>
      </c>
      <c r="EE336" s="78">
        <f>IFERROR('%QUOTES'!EE336/'%QUOTES'!EE335-1,0)</f>
        <v>-6.7271133877482292E-3</v>
      </c>
      <c r="EF336" s="78">
        <f>IFERROR('%QUOTES'!EF336/'%QUOTES'!EF335-1,0)</f>
        <v>-1.1500035714285706E-2</v>
      </c>
      <c r="EG336" s="78">
        <f>IFERROR('%QUOTES'!EG336/'%QUOTES'!EG335-1,0)</f>
        <v>-9.8628908730900022E-3</v>
      </c>
      <c r="EH336" s="78">
        <f>IFERROR('%QUOTES'!EH336/'%QUOTES'!EH335-1,0)</f>
        <v>-9.7423037398204348E-3</v>
      </c>
      <c r="EI336" s="78">
        <f>IFERROR('%QUOTES'!EI336/'%QUOTES'!EI335-1,0)</f>
        <v>-6.4738886491153558E-3</v>
      </c>
      <c r="EJ336" s="78">
        <f>IFERROR('%QUOTES'!EJ336/'%QUOTES'!EJ335-1,0)</f>
        <v>-9.3076052056209058E-3</v>
      </c>
      <c r="EK336" s="78">
        <f>IFERROR('%QUOTES'!EK336/'%QUOTES'!EK335-1,0)</f>
        <v>-1.0594852491994988E-2</v>
      </c>
      <c r="EL336" s="78">
        <f>IFERROR('%QUOTES'!EL336/'%QUOTES'!EL335-1,0)</f>
        <v>-2.3269923020946548E-3</v>
      </c>
      <c r="EM336" s="78">
        <f>IFERROR('%QUOTES'!EM336/'%QUOTES'!EM335-1,0)</f>
        <v>-9.8323798882681279E-3</v>
      </c>
      <c r="EN336" s="78">
        <f>IFERROR('%QUOTES'!EN336/'%QUOTES'!EN335-1,0)</f>
        <v>4.5970963175854251E-3</v>
      </c>
      <c r="EO336" s="78">
        <f>IFERROR('%QUOTES'!EO336/'%QUOTES'!EO335-1,0)</f>
        <v>-8.9964941569281587E-3</v>
      </c>
      <c r="EP336" s="78">
        <f>IFERROR('%QUOTES'!EP336/'%QUOTES'!EP335-1,0)</f>
        <v>-1.034733019858336E-2</v>
      </c>
      <c r="EQ336" s="78">
        <f>IFERROR('%QUOTES'!EQ336/'%QUOTES'!EQ335-1,0)</f>
        <v>-7.4852841617250032E-3</v>
      </c>
      <c r="ER336" s="78">
        <f>IFERROR('%QUOTES'!ER336/'%QUOTES'!ER335-1,0)</f>
        <v>-9.859102286251864E-3</v>
      </c>
      <c r="ES336" s="78">
        <f>IFERROR('%QUOTES'!ES336/'%QUOTES'!ES335-1,0)</f>
        <v>-4.6176043510763876E-3</v>
      </c>
      <c r="ET336" s="78">
        <f>IFERROR('%QUOTES'!ET336/'%QUOTES'!ET335-1,0)</f>
        <v>3.7772585669781922E-2</v>
      </c>
      <c r="EU336" s="78">
        <f>IFERROR('%QUOTES'!EU336/'%QUOTES'!EU335-1,0)</f>
        <v>7.1214767616192276E-3</v>
      </c>
      <c r="EV336" s="78">
        <f>IFERROR('%QUOTES'!EV336/'%QUOTES'!EV335-1,0)</f>
        <v>1.9747235387045814E-2</v>
      </c>
      <c r="EW336" s="78">
        <f>IFERROR('%QUOTES'!EW336/'%QUOTES'!EW335-1,0)</f>
        <v>2.2348314212546461E-2</v>
      </c>
      <c r="EX336" s="78">
        <f>IFERROR('%QUOTES'!EX336/'%QUOTES'!EX335-1,0)</f>
        <v>1.3579049466537318E-2</v>
      </c>
      <c r="EY336" s="78">
        <f>IFERROR('%QUOTES'!EY336/'%QUOTES'!EY335-1,0)</f>
        <v>1.0744757317525E-2</v>
      </c>
      <c r="EZ336" s="78">
        <f>IFERROR('%QUOTES'!EZ336/'%QUOTES'!EZ335-1,0)</f>
        <v>9.0322903225805717E-3</v>
      </c>
      <c r="FA336" s="78">
        <f>IFERROR('%QUOTES'!FA336/'%QUOTES'!FA335-1,0)</f>
        <v>6.5140889633352739E-3</v>
      </c>
      <c r="FB336" s="78">
        <f>IFERROR('%QUOTES'!FB336/'%QUOTES'!FB335-1,0)</f>
        <v>8.1453634085213444E-3</v>
      </c>
      <c r="FC336" s="78">
        <f>IFERROR('%QUOTES'!FC336/'%QUOTES'!FC335-1,0)</f>
        <v>9.8859059597997678E-3</v>
      </c>
      <c r="FD336" s="78">
        <f>IFERROR('%QUOTES'!FD336/'%QUOTES'!FD335-1,0)</f>
        <v>1.1494252873563315E-2</v>
      </c>
      <c r="FE336" s="78">
        <f>IFERROR('%QUOTES'!FE336/'%QUOTES'!FE335-1,0)</f>
        <v>2.2007623296168566E-2</v>
      </c>
      <c r="FF336" s="78">
        <f>IFERROR('%QUOTES'!FF336/'%QUOTES'!FF335-1,0)</f>
        <v>3.2258064516129004E-2</v>
      </c>
      <c r="FG336" s="78">
        <f>IFERROR('%QUOTES'!FG336/'%QUOTES'!FG335-1,0)</f>
        <v>3.3587786259541952E-2</v>
      </c>
      <c r="FH336" s="78">
        <f>IFERROR('%QUOTES'!FH336/'%QUOTES'!FH335-1,0)</f>
        <v>3.6734692514482692E-2</v>
      </c>
    </row>
    <row r="337" spans="1:164">
      <c r="A337" s="76">
        <v>43587</v>
      </c>
      <c r="B337" s="78">
        <f>IFERROR('%QUOTES'!B337/'%QUOTES'!B336-1,0)</f>
        <v>-6.7778028805420831E-3</v>
      </c>
      <c r="C337" s="78">
        <f>IFERROR('%QUOTES'!C337/'%QUOTES'!C336-1,0)</f>
        <v>0</v>
      </c>
      <c r="D337" s="78">
        <f>IFERROR('%QUOTES'!D337/'%QUOTES'!D336-1,0)</f>
        <v>0</v>
      </c>
      <c r="E337" s="78">
        <f>IFERROR('%QUOTES'!E337/'%QUOTES'!E336-1,0)</f>
        <v>-6.7476383265857587E-3</v>
      </c>
      <c r="F337" s="78">
        <f>IFERROR('%QUOTES'!F337/'%QUOTES'!F336-1,0)</f>
        <v>-1.6603924528301173E-3</v>
      </c>
      <c r="G337" s="78">
        <f>IFERROR('%QUOTES'!G337/'%QUOTES'!G336-1,0)</f>
        <v>2.1937659562383249E-3</v>
      </c>
      <c r="H337" s="78">
        <f>IFERROR('%QUOTES'!H337/'%QUOTES'!H336-1,0)</f>
        <v>1.2574976817822936E-3</v>
      </c>
      <c r="I337" s="78">
        <f>IFERROR('%QUOTES'!I337/'%QUOTES'!I336-1,0)</f>
        <v>8.8584079938702764E-4</v>
      </c>
      <c r="J337" s="78">
        <f>IFERROR('%QUOTES'!J337/'%QUOTES'!J336-1,0)</f>
        <v>9.140463271486432E-4</v>
      </c>
      <c r="K337" s="78">
        <f>IFERROR('%QUOTES'!K337/'%QUOTES'!K336-1,0)</f>
        <v>7.1996800000007077E-4</v>
      </c>
      <c r="L337" s="78">
        <f>IFERROR('%QUOTES'!L337/'%QUOTES'!L336-1,0)</f>
        <v>6.0682647472143358E-4</v>
      </c>
      <c r="M337" s="78">
        <f>IFERROR('%QUOTES'!M337/'%QUOTES'!M336-1,0)</f>
        <v>-4.1666666666666519E-3</v>
      </c>
      <c r="N337" s="78">
        <f>IFERROR('%QUOTES'!N337/'%QUOTES'!N336-1,0)</f>
        <v>3.567762969038335E-2</v>
      </c>
      <c r="O337" s="78">
        <f>IFERROR('%QUOTES'!O337/'%QUOTES'!O336-1,0)</f>
        <v>2.0694535567280514E-3</v>
      </c>
      <c r="P337" s="78">
        <f>IFERROR('%QUOTES'!P337/'%QUOTES'!P336-1,0)</f>
        <v>2.1598612918056759E-3</v>
      </c>
      <c r="Q337" s="78">
        <f>IFERROR('%QUOTES'!Q337/'%QUOTES'!Q336-1,0)</f>
        <v>2.4764486756698734E-3</v>
      </c>
      <c r="R337" s="78">
        <f>IFERROR('%QUOTES'!R337/'%QUOTES'!R336-1,0)</f>
        <v>-1.1070694290684635E-3</v>
      </c>
      <c r="S337" s="78">
        <f>IFERROR('%QUOTES'!S337/'%QUOTES'!S336-1,0)</f>
        <v>8.2767191909320914E-3</v>
      </c>
      <c r="T337" s="78">
        <f>IFERROR('%QUOTES'!T337/'%QUOTES'!T336-1,0)</f>
        <v>8.9107518738895664E-4</v>
      </c>
      <c r="U337" s="78">
        <f>IFERROR('%QUOTES'!U337/'%QUOTES'!U336-1,0)</f>
        <v>1.1568409086353704E-2</v>
      </c>
      <c r="V337" s="78">
        <f>IFERROR('%QUOTES'!V337/'%QUOTES'!V336-1,0)</f>
        <v>6.5159064775777153E-3</v>
      </c>
      <c r="W337" s="78">
        <f>IFERROR('%QUOTES'!W337/'%QUOTES'!W336-1,0)</f>
        <v>6.8819918393807633E-3</v>
      </c>
      <c r="X337" s="78">
        <f>IFERROR('%QUOTES'!X337/'%QUOTES'!X336-1,0)</f>
        <v>1.2881041597986975E-2</v>
      </c>
      <c r="Y337" s="78">
        <f>IFERROR('%QUOTES'!Y337/'%QUOTES'!Y336-1,0)</f>
        <v>-8.8685650938821192E-3</v>
      </c>
      <c r="Z337" s="78">
        <f>IFERROR('%QUOTES'!Z337/'%QUOTES'!Z336-1,0)</f>
        <v>1.0836209364138316E-2</v>
      </c>
      <c r="AA337" s="78">
        <f>IFERROR('%QUOTES'!AA337/'%QUOTES'!AA336-1,0)</f>
        <v>1.1779413236376879E-3</v>
      </c>
      <c r="AB337" s="78">
        <f>IFERROR('%QUOTES'!AB337/'%QUOTES'!AB336-1,0)</f>
        <v>2.0799861335796255E-3</v>
      </c>
      <c r="AC337" s="78">
        <f>IFERROR('%QUOTES'!AC337/'%QUOTES'!AC336-1,0)</f>
        <v>4.4712720769068959E-4</v>
      </c>
      <c r="AD337" s="78">
        <f>IFERROR('%QUOTES'!AD337/'%QUOTES'!AD336-1,0)</f>
        <v>1.0794889859846446E-3</v>
      </c>
      <c r="AE337" s="78">
        <f>IFERROR('%QUOTES'!AE337/'%QUOTES'!AE336-1,0)</f>
        <v>-2.2371536355678678E-3</v>
      </c>
      <c r="AF337" s="78">
        <f>IFERROR('%QUOTES'!AF337/'%QUOTES'!AF336-1,0)</f>
        <v>-2.4728903774136057E-3</v>
      </c>
      <c r="AG337" s="78">
        <f>IFERROR('%QUOTES'!AG337/'%QUOTES'!AG336-1,0)</f>
        <v>-1.6992931518248211E-3</v>
      </c>
      <c r="AH337" s="78">
        <f>IFERROR('%QUOTES'!AH337/'%QUOTES'!AH336-1,0)</f>
        <v>-2.8758431372548632E-3</v>
      </c>
      <c r="AI337" s="78">
        <f>IFERROR('%QUOTES'!AI337/'%QUOTES'!AI336-1,0)</f>
        <v>-7.0850159404889368E-4</v>
      </c>
      <c r="AJ337" s="78">
        <f>IFERROR('%QUOTES'!AJ337/'%QUOTES'!AJ336-1,0)</f>
        <v>-2.0796194671857116E-3</v>
      </c>
      <c r="AK337" s="78">
        <f>IFERROR('%QUOTES'!AK337/'%QUOTES'!AK336-1,0)</f>
        <v>-3.624532759425203E-3</v>
      </c>
      <c r="AL337" s="78">
        <f>IFERROR('%QUOTES'!AL337/'%QUOTES'!AL336-1,0)</f>
        <v>-3.6338454672956155E-3</v>
      </c>
      <c r="AM337" s="78">
        <f>IFERROR('%QUOTES'!AM337/'%QUOTES'!AM336-1,0)</f>
        <v>-5.9544660579496922E-3</v>
      </c>
      <c r="AN337" s="78">
        <f>IFERROR('%QUOTES'!AN337/'%QUOTES'!AN336-1,0)</f>
        <v>-2.0382986117656321E-3</v>
      </c>
      <c r="AO337" s="78">
        <f>IFERROR('%QUOTES'!AO337/'%QUOTES'!AO336-1,0)</f>
        <v>7.5067560321717686E-3</v>
      </c>
      <c r="AP337" s="78">
        <f>IFERROR('%QUOTES'!AP337/'%QUOTES'!AP336-1,0)</f>
        <v>-7.9352968106209953E-3</v>
      </c>
      <c r="AQ337" s="78">
        <f>IFERROR('%QUOTES'!AQ337/'%QUOTES'!AQ336-1,0)</f>
        <v>-2.8230239279493086E-3</v>
      </c>
      <c r="AR337" s="78">
        <f>IFERROR('%QUOTES'!AR337/'%QUOTES'!AR336-1,0)</f>
        <v>-9.2834055908499469E-3</v>
      </c>
      <c r="AS337" s="78">
        <f>IFERROR('%QUOTES'!AS337/'%QUOTES'!AS336-1,0)</f>
        <v>1.0210332648349363E-2</v>
      </c>
      <c r="AT337" s="78">
        <f>IFERROR('%QUOTES'!AT337/'%QUOTES'!AT336-1,0)</f>
        <v>1.4547628537265878E-2</v>
      </c>
      <c r="AU337" s="78">
        <f>IFERROR('%QUOTES'!AU337/'%QUOTES'!AU336-1,0)</f>
        <v>1.0621132123611599E-2</v>
      </c>
      <c r="AV337" s="78">
        <f>IFERROR('%QUOTES'!AV337/'%QUOTES'!AV336-1,0)</f>
        <v>5.3931789592840396E-3</v>
      </c>
      <c r="AW337" s="78">
        <f>IFERROR('%QUOTES'!AW337/'%QUOTES'!AW336-1,0)</f>
        <v>9.6162490667464073E-3</v>
      </c>
      <c r="AX337" s="78">
        <f>IFERROR('%QUOTES'!AX337/'%QUOTES'!AX336-1,0)</f>
        <v>3.6633230775551029E-2</v>
      </c>
      <c r="AY337" s="78">
        <f>IFERROR('%QUOTES'!AY337/'%QUOTES'!AY336-1,0)</f>
        <v>7.7599066128675176E-3</v>
      </c>
      <c r="AZ337" s="78">
        <f>IFERROR('%QUOTES'!AZ337/'%QUOTES'!AZ336-1,0)</f>
        <v>1.2748408875477679E-2</v>
      </c>
      <c r="BA337" s="78">
        <f>IFERROR('%QUOTES'!BA337/'%QUOTES'!BA336-1,0)</f>
        <v>1.1238677800557983E-2</v>
      </c>
      <c r="BB337" s="78">
        <f>IFERROR('%QUOTES'!BB337/'%QUOTES'!BB336-1,0)</f>
        <v>1.5616932098747149E-2</v>
      </c>
      <c r="BC337" s="78">
        <f>IFERROR('%QUOTES'!BC337/'%QUOTES'!BC336-1,0)</f>
        <v>4.2649271439938463E-3</v>
      </c>
      <c r="BD337" s="78">
        <f>IFERROR('%QUOTES'!BD337/'%QUOTES'!BD336-1,0)</f>
        <v>9.7817659839922744E-3</v>
      </c>
      <c r="BE337" s="78">
        <f>IFERROR('%QUOTES'!BE337/'%QUOTES'!BE336-1,0)</f>
        <v>5.9253350978532016E-3</v>
      </c>
      <c r="BF337" s="78">
        <f>IFERROR('%QUOTES'!BF337/'%QUOTES'!BF336-1,0)</f>
        <v>8.9349386175945344E-3</v>
      </c>
      <c r="BG337" s="78">
        <f>IFERROR('%QUOTES'!BG337/'%QUOTES'!BG336-1,0)</f>
        <v>-7.2340425531915997E-3</v>
      </c>
      <c r="BH337" s="78">
        <f>IFERROR('%QUOTES'!BH337/'%QUOTES'!BH336-1,0)</f>
        <v>-5.2223154955466367E-3</v>
      </c>
      <c r="BI337" s="78">
        <f>IFERROR('%QUOTES'!BI337/'%QUOTES'!BI336-1,0)</f>
        <v>-4.245445871954856E-3</v>
      </c>
      <c r="BJ337" s="78">
        <f>IFERROR('%QUOTES'!BJ337/'%QUOTES'!BJ336-1,0)</f>
        <v>-3.7523640478868137E-3</v>
      </c>
      <c r="BK337" s="78">
        <f>IFERROR('%QUOTES'!BK337/'%QUOTES'!BK336-1,0)</f>
        <v>-3.5078927587068875E-3</v>
      </c>
      <c r="BL337" s="78">
        <f>IFERROR('%QUOTES'!BL337/'%QUOTES'!BL336-1,0)</f>
        <v>-4.6097888820695321E-3</v>
      </c>
      <c r="BM337" s="78">
        <f>IFERROR('%QUOTES'!BM337/'%QUOTES'!BM336-1,0)</f>
        <v>9.4486476296060662E-3</v>
      </c>
      <c r="BN337" s="78">
        <f>IFERROR('%QUOTES'!BN337/'%QUOTES'!BN336-1,0)</f>
        <v>4.9166097673496445E-3</v>
      </c>
      <c r="BO337" s="78">
        <f>IFERROR('%QUOTES'!BO337/'%QUOTES'!BO336-1,0)</f>
        <v>1.6266460108443015E-2</v>
      </c>
      <c r="BP337" s="78">
        <f>IFERROR('%QUOTES'!BP337/'%QUOTES'!BP336-1,0)</f>
        <v>-4.2226125476139131E-3</v>
      </c>
      <c r="BQ337" s="78">
        <f>IFERROR('%QUOTES'!BQ337/'%QUOTES'!BQ336-1,0)</f>
        <v>-3.3082148466203609E-3</v>
      </c>
      <c r="BR337" s="78">
        <f>IFERROR('%QUOTES'!BR337/'%QUOTES'!BR336-1,0)</f>
        <v>1.7043274157402255E-3</v>
      </c>
      <c r="BS337" s="78">
        <f>IFERROR('%QUOTES'!BS337/'%QUOTES'!BS336-1,0)</f>
        <v>9.6250252447949158E-3</v>
      </c>
      <c r="BT337" s="78">
        <f>IFERROR('%QUOTES'!BT337/'%QUOTES'!BT336-1,0)</f>
        <v>-4.5434120338094797E-3</v>
      </c>
      <c r="BU337" s="78">
        <f>IFERROR('%QUOTES'!BU337/'%QUOTES'!BU336-1,0)</f>
        <v>3.1533305812641022E-3</v>
      </c>
      <c r="BV337" s="78">
        <f>IFERROR('%QUOTES'!BV337/'%QUOTES'!BV336-1,0)</f>
        <v>-6.4170104239196224E-3</v>
      </c>
      <c r="BW337" s="78">
        <f>IFERROR('%QUOTES'!BW337/'%QUOTES'!BW336-1,0)</f>
        <v>1.8079548022598146E-3</v>
      </c>
      <c r="BX337" s="78">
        <f>IFERROR('%QUOTES'!BX337/'%QUOTES'!BX336-1,0)</f>
        <v>-3.4340660284084557E-3</v>
      </c>
      <c r="BY337" s="78">
        <f>IFERROR('%QUOTES'!BY337/'%QUOTES'!BY336-1,0)</f>
        <v>-4.9300412701965834E-3</v>
      </c>
      <c r="BZ337" s="78">
        <f>IFERROR('%QUOTES'!BZ337/'%QUOTES'!BZ336-1,0)</f>
        <v>-4.446650661826812E-4</v>
      </c>
      <c r="CA337" s="78">
        <f>IFERROR('%QUOTES'!CA337/'%QUOTES'!CA336-1,0)</f>
        <v>9.9482671207384854E-4</v>
      </c>
      <c r="CB337" s="78">
        <f>IFERROR('%QUOTES'!CB337/'%QUOTES'!CB336-1,0)</f>
        <v>-4.8463405160625861E-4</v>
      </c>
      <c r="CC337" s="78">
        <f>IFERROR('%QUOTES'!CC337/'%QUOTES'!CC336-1,0)</f>
        <v>1.6773273130343824E-4</v>
      </c>
      <c r="CD337" s="78">
        <f>IFERROR('%QUOTES'!CD337/'%QUOTES'!CD336-1,0)</f>
        <v>-5.5394956680697716E-3</v>
      </c>
      <c r="CE337" s="78">
        <f>IFERROR('%QUOTES'!CE337/'%QUOTES'!CE336-1,0)</f>
        <v>-3.4188034188042948E-4</v>
      </c>
      <c r="CF337" s="78">
        <f>IFERROR('%QUOTES'!CF337/'%QUOTES'!CF336-1,0)</f>
        <v>-3.7090873945976321E-3</v>
      </c>
      <c r="CG337" s="78">
        <f>IFERROR('%QUOTES'!CG337/'%QUOTES'!CG336-1,0)</f>
        <v>-1.0604738267148028E-2</v>
      </c>
      <c r="CH337" s="78">
        <f>IFERROR('%QUOTES'!CH337/'%QUOTES'!CH336-1,0)</f>
        <v>-7.2177297504603111E-3</v>
      </c>
      <c r="CI337" s="78">
        <f>IFERROR('%QUOTES'!CI337/'%QUOTES'!CI336-1,0)</f>
        <v>-5.5242786769880148E-3</v>
      </c>
      <c r="CJ337" s="78">
        <f>IFERROR('%QUOTES'!CJ337/'%QUOTES'!CJ336-1,0)</f>
        <v>3.878844783298474E-3</v>
      </c>
      <c r="CK337" s="78">
        <f>IFERROR('%QUOTES'!CK337/'%QUOTES'!CK336-1,0)</f>
        <v>1.1284330052167668E-2</v>
      </c>
      <c r="CL337" s="78">
        <f>IFERROR('%QUOTES'!CL337/'%QUOTES'!CL336-1,0)</f>
        <v>-2.8388278388278398E-2</v>
      </c>
      <c r="CM337" s="78">
        <f>IFERROR('%QUOTES'!CM337/'%QUOTES'!CM336-1,0)</f>
        <v>-8.9000000000000079E-2</v>
      </c>
      <c r="CN337" s="78">
        <f>IFERROR('%QUOTES'!CN337/'%QUOTES'!CN336-1,0)</f>
        <v>-9.4046865104496447E-2</v>
      </c>
      <c r="CO337" s="78">
        <f>IFERROR('%QUOTES'!CO337/'%QUOTES'!CO336-1,0)</f>
        <v>-6.2057476051645244E-2</v>
      </c>
      <c r="CP337" s="78">
        <f>IFERROR('%QUOTES'!CP337/'%QUOTES'!CP336-1,0)</f>
        <v>-1.7073427881520331E-2</v>
      </c>
      <c r="CQ337" s="78">
        <f>IFERROR('%QUOTES'!CQ337/'%QUOTES'!CQ336-1,0)</f>
        <v>-1.7440978276879626E-2</v>
      </c>
      <c r="CR337" s="78">
        <f>IFERROR('%QUOTES'!CR337/'%QUOTES'!CR336-1,0)</f>
        <v>-3.2387344494579473E-2</v>
      </c>
      <c r="CS337" s="78">
        <f>IFERROR('%QUOTES'!CS337/'%QUOTES'!CS336-1,0)</f>
        <v>-2.2101153814899299E-2</v>
      </c>
      <c r="CT337" s="78">
        <f>IFERROR('%QUOTES'!CT337/'%QUOTES'!CT336-1,0)</f>
        <v>-1.786652559818569E-2</v>
      </c>
      <c r="CU337" s="78">
        <f>IFERROR('%QUOTES'!CU337/'%QUOTES'!CU336-1,0)</f>
        <v>9.4705941176470576E-2</v>
      </c>
      <c r="CV337" s="78">
        <f>IFERROR('%QUOTES'!CV337/'%QUOTES'!CV336-1,0)</f>
        <v>8.6956521739130599E-2</v>
      </c>
      <c r="CW337" s="78">
        <f>IFERROR('%QUOTES'!CW337/'%QUOTES'!CW336-1,0)</f>
        <v>-7.7881619937694713E-2</v>
      </c>
      <c r="CX337" s="78">
        <f>IFERROR('%QUOTES'!CX337/'%QUOTES'!CX336-1,0)</f>
        <v>7.6852138851894791E-2</v>
      </c>
      <c r="CY337" s="78">
        <f>IFERROR('%QUOTES'!CY337/'%QUOTES'!CY336-1,0)</f>
        <v>-3.5398197256575892E-2</v>
      </c>
      <c r="CZ337" s="78">
        <f>IFERROR('%QUOTES'!CZ337/'%QUOTES'!CZ336-1,0)</f>
        <v>3.478258142865398E-2</v>
      </c>
      <c r="DA337" s="78">
        <f>IFERROR('%QUOTES'!DA337/'%QUOTES'!DA336-1,0)</f>
        <v>-5.1614193548388254E-4</v>
      </c>
      <c r="DB337" s="78">
        <f>IFERROR('%QUOTES'!DB337/'%QUOTES'!DB336-1,0)</f>
        <v>-5.0452782947564279E-3</v>
      </c>
      <c r="DC337" s="78">
        <f>IFERROR('%QUOTES'!DC337/'%QUOTES'!DC336-1,0)</f>
        <v>1.2413963006395079E-2</v>
      </c>
      <c r="DD337" s="78">
        <f>IFERROR('%QUOTES'!DD337/'%QUOTES'!DD336-1,0)</f>
        <v>1.0344877356890603E-2</v>
      </c>
      <c r="DE337" s="78">
        <f>IFERROR('%QUOTES'!DE337/'%QUOTES'!DE336-1,0)</f>
        <v>-5.2388496196990042E-3</v>
      </c>
      <c r="DF337" s="78">
        <f>IFERROR('%QUOTES'!DF337/'%QUOTES'!DF336-1,0)</f>
        <v>1.6684513878355567E-3</v>
      </c>
      <c r="DG337" s="78">
        <f>IFERROR('%QUOTES'!DG337/'%QUOTES'!DG336-1,0)</f>
        <v>2.035475488091798E-3</v>
      </c>
      <c r="DH337" s="78">
        <f>IFERROR('%QUOTES'!DH337/'%QUOTES'!DH336-1,0)</f>
        <v>1.1216488643990274E-3</v>
      </c>
      <c r="DI337" s="78">
        <f>IFERROR('%QUOTES'!DI337/'%QUOTES'!DI336-1,0)</f>
        <v>-1.6810027365128932E-2</v>
      </c>
      <c r="DJ337" s="78">
        <f>IFERROR('%QUOTES'!DJ337/'%QUOTES'!DJ336-1,0)</f>
        <v>1.205666717972731E-3</v>
      </c>
      <c r="DK337" s="78">
        <f>IFERROR('%QUOTES'!DK337/'%QUOTES'!DK336-1,0)</f>
        <v>-1.3400076484174628E-3</v>
      </c>
      <c r="DL337" s="78">
        <f>IFERROR('%QUOTES'!DL337/'%QUOTES'!DL336-1,0)</f>
        <v>5.5116778027564095E-4</v>
      </c>
      <c r="DM337" s="78">
        <f>IFERROR('%QUOTES'!DM337/'%QUOTES'!DM336-1,0)</f>
        <v>-3.715070263285325E-3</v>
      </c>
      <c r="DN337" s="78">
        <f>IFERROR('%QUOTES'!DN337/'%QUOTES'!DN336-1,0)</f>
        <v>-1.109597811639218E-3</v>
      </c>
      <c r="DO337" s="78">
        <f>IFERROR('%QUOTES'!DO337/'%QUOTES'!DO336-1,0)</f>
        <v>0</v>
      </c>
      <c r="DP337" s="78">
        <f>IFERROR('%QUOTES'!DP337/'%QUOTES'!DP336-1,0)</f>
        <v>-3.5087719298254605E-4</v>
      </c>
      <c r="DQ337" s="78">
        <f>IFERROR('%QUOTES'!DQ337/'%QUOTES'!DQ336-1,0)</f>
        <v>7.5875557913529512E-4</v>
      </c>
      <c r="DR337" s="78">
        <f>IFERROR('%QUOTES'!DR337/'%QUOTES'!DR336-1,0)</f>
        <v>-6.0664777325432073E-3</v>
      </c>
      <c r="DS337" s="78">
        <f>IFERROR('%QUOTES'!DS337/'%QUOTES'!DS336-1,0)</f>
        <v>1.18639862905352E-2</v>
      </c>
      <c r="DT337" s="78">
        <f>IFERROR('%QUOTES'!DT337/'%QUOTES'!DT336-1,0)</f>
        <v>7.2426183844020997E-4</v>
      </c>
      <c r="DU337" s="78">
        <f>IFERROR('%QUOTES'!DU337/'%QUOTES'!DU336-1,0)</f>
        <v>-8.8258654006956316E-4</v>
      </c>
      <c r="DV337" s="78">
        <f>IFERROR('%QUOTES'!DV337/'%QUOTES'!DV336-1,0)</f>
        <v>-1.9944711875379273E-3</v>
      </c>
      <c r="DW337" s="78">
        <f>IFERROR('%QUOTES'!DW337/'%QUOTES'!DW336-1,0)</f>
        <v>7.0984912556126822E-3</v>
      </c>
      <c r="DX337" s="78">
        <f>IFERROR('%QUOTES'!DX337/'%QUOTES'!DX336-1,0)</f>
        <v>0</v>
      </c>
      <c r="DY337" s="78">
        <f>IFERROR('%QUOTES'!DY337/'%QUOTES'!DY336-1,0)</f>
        <v>-5.7333935861536567E-4</v>
      </c>
      <c r="DZ337" s="78">
        <f>IFERROR('%QUOTES'!DZ337/'%QUOTES'!DZ336-1,0)</f>
        <v>-2.0288848507832302E-3</v>
      </c>
      <c r="EA337" s="78">
        <f>IFERROR('%QUOTES'!EA337/'%QUOTES'!EA336-1,0)</f>
        <v>-1.7483100233099957E-3</v>
      </c>
      <c r="EB337" s="78">
        <f>IFERROR('%QUOTES'!EB337/'%QUOTES'!EB336-1,0)</f>
        <v>-7.4153176395059806E-3</v>
      </c>
      <c r="EC337" s="78">
        <f>IFERROR('%QUOTES'!EC337/'%QUOTES'!EC336-1,0)</f>
        <v>2.3610833333334025E-3</v>
      </c>
      <c r="ED337" s="78">
        <f>IFERROR('%QUOTES'!ED337/'%QUOTES'!ED336-1,0)</f>
        <v>-1.51988172824572E-2</v>
      </c>
      <c r="EE337" s="78">
        <f>IFERROR('%QUOTES'!EE337/'%QUOTES'!EE336-1,0)</f>
        <v>-3.533539562236121E-3</v>
      </c>
      <c r="EF337" s="78">
        <f>IFERROR('%QUOTES'!EF337/'%QUOTES'!EF336-1,0)</f>
        <v>-2.9264760071708862E-3</v>
      </c>
      <c r="EG337" s="78">
        <f>IFERROR('%QUOTES'!EG337/'%QUOTES'!EG336-1,0)</f>
        <v>-1.8866166094405612E-3</v>
      </c>
      <c r="EH337" s="78">
        <f>IFERROR('%QUOTES'!EH337/'%QUOTES'!EH336-1,0)</f>
        <v>4.3716657467585129E-4</v>
      </c>
      <c r="EI337" s="78">
        <f>IFERROR('%QUOTES'!EI337/'%QUOTES'!EI336-1,0)</f>
        <v>2.6064291920069316E-3</v>
      </c>
      <c r="EJ337" s="78">
        <f>IFERROR('%QUOTES'!EJ337/'%QUOTES'!EJ336-1,0)</f>
        <v>1.604033034006358E-3</v>
      </c>
      <c r="EK337" s="78">
        <f>IFERROR('%QUOTES'!EK337/'%QUOTES'!EK336-1,0)</f>
        <v>6.7455313110542647E-4</v>
      </c>
      <c r="EL337" s="78">
        <f>IFERROR('%QUOTES'!EL337/'%QUOTES'!EL336-1,0)</f>
        <v>-1.1662390670552636E-3</v>
      </c>
      <c r="EM337" s="78">
        <f>IFERROR('%QUOTES'!EM337/'%QUOTES'!EM336-1,0)</f>
        <v>1.3540509737293149E-3</v>
      </c>
      <c r="EN337" s="78">
        <f>IFERROR('%QUOTES'!EN337/'%QUOTES'!EN336-1,0)</f>
        <v>-1.5173434489402671E-2</v>
      </c>
      <c r="EO337" s="78">
        <f>IFERROR('%QUOTES'!EO337/'%QUOTES'!EO336-1,0)</f>
        <v>4.6798316271368101E-4</v>
      </c>
      <c r="EP337" s="78">
        <f>IFERROR('%QUOTES'!EP337/'%QUOTES'!EP336-1,0)</f>
        <v>4.10749615083561E-3</v>
      </c>
      <c r="EQ337" s="78">
        <f>IFERROR('%QUOTES'!EQ337/'%QUOTES'!EQ336-1,0)</f>
        <v>5.2952824133505327E-3</v>
      </c>
      <c r="ER337" s="78">
        <f>IFERROR('%QUOTES'!ER337/'%QUOTES'!ER336-1,0)</f>
        <v>1.9558320783843453E-3</v>
      </c>
      <c r="ES337" s="78">
        <f>IFERROR('%QUOTES'!ES337/'%QUOTES'!ES336-1,0)</f>
        <v>-1.0437836448951132E-2</v>
      </c>
      <c r="ET337" s="78">
        <f>IFERROR('%QUOTES'!ET337/'%QUOTES'!ET336-1,0)</f>
        <v>1.50097560975615E-3</v>
      </c>
      <c r="EU337" s="78">
        <f>IFERROR('%QUOTES'!EU337/'%QUOTES'!EU336-1,0)</f>
        <v>2.2329362771515981E-3</v>
      </c>
      <c r="EV337" s="78">
        <f>IFERROR('%QUOTES'!EV337/'%QUOTES'!EV336-1,0)</f>
        <v>1.4717273431448463E-2</v>
      </c>
      <c r="EW337" s="78">
        <f>IFERROR('%QUOTES'!EW337/'%QUOTES'!EW336-1,0)</f>
        <v>6.5926439972241457E-3</v>
      </c>
      <c r="EX337" s="78">
        <f>IFERROR('%QUOTES'!EX337/'%QUOTES'!EX336-1,0)</f>
        <v>5.1036682615630546E-3</v>
      </c>
      <c r="EY337" s="78">
        <f>IFERROR('%QUOTES'!EY337/'%QUOTES'!EY336-1,0)</f>
        <v>1.0997030388671947E-2</v>
      </c>
      <c r="EZ337" s="78">
        <f>IFERROR('%QUOTES'!EZ337/'%QUOTES'!EZ336-1,0)</f>
        <v>7.0332158876849071E-3</v>
      </c>
      <c r="FA337" s="78">
        <f>IFERROR('%QUOTES'!FA337/'%QUOTES'!FA336-1,0)</f>
        <v>4.6227808941279314E-3</v>
      </c>
      <c r="FB337" s="78">
        <f>IFERROR('%QUOTES'!FB337/'%QUOTES'!FB336-1,0)</f>
        <v>-9.3219390926035928E-4</v>
      </c>
      <c r="FC337" s="78">
        <f>IFERROR('%QUOTES'!FC337/'%QUOTES'!FC336-1,0)</f>
        <v>-4.7690261044177618E-3</v>
      </c>
      <c r="FD337" s="78">
        <f>IFERROR('%QUOTES'!FD337/'%QUOTES'!FD336-1,0)</f>
        <v>1.1363636363636243E-2</v>
      </c>
      <c r="FE337" s="78">
        <f>IFERROR('%QUOTES'!FE337/'%QUOTES'!FE336-1,0)</f>
        <v>7.3528882692810438E-3</v>
      </c>
      <c r="FF337" s="78">
        <f>IFERROR('%QUOTES'!FF337/'%QUOTES'!FF336-1,0)</f>
        <v>-3.7878787878788955E-3</v>
      </c>
      <c r="FG337" s="78">
        <f>IFERROR('%QUOTES'!FG337/'%QUOTES'!FG336-1,0)</f>
        <v>-2.2156573116690614E-3</v>
      </c>
      <c r="FH337" s="78">
        <f>IFERROR('%QUOTES'!FH337/'%QUOTES'!FH336-1,0)</f>
        <v>2.5769469371171416E-2</v>
      </c>
    </row>
    <row r="338" spans="1:164">
      <c r="A338" s="76">
        <v>43588</v>
      </c>
      <c r="B338" s="78">
        <f>IFERROR('%QUOTES'!B338/'%QUOTES'!B337-1,0)</f>
        <v>1.4216662736233232E-2</v>
      </c>
      <c r="C338" s="78">
        <f>IFERROR('%QUOTES'!C338/'%QUOTES'!C337-1,0)</f>
        <v>0</v>
      </c>
      <c r="D338" s="78">
        <f>IFERROR('%QUOTES'!D338/'%QUOTES'!D337-1,0)</f>
        <v>1.3289036544850585E-2</v>
      </c>
      <c r="E338" s="78">
        <f>IFERROR('%QUOTES'!E338/'%QUOTES'!E337-1,0)</f>
        <v>6.7934782608696231E-3</v>
      </c>
      <c r="F338" s="78">
        <f>IFERROR('%QUOTES'!F338/'%QUOTES'!F337-1,0)</f>
        <v>4.8382220265832387E-3</v>
      </c>
      <c r="G338" s="78">
        <f>IFERROR('%QUOTES'!G338/'%QUOTES'!G337-1,0)</f>
        <v>1.7146990149580432E-2</v>
      </c>
      <c r="H338" s="78">
        <f>IFERROR('%QUOTES'!H338/'%QUOTES'!H337-1,0)</f>
        <v>1.0361067503924515E-2</v>
      </c>
      <c r="I338" s="78">
        <f>IFERROR('%QUOTES'!I338/'%QUOTES'!I337-1,0)</f>
        <v>7.6707035304512949E-3</v>
      </c>
      <c r="J338" s="78">
        <f>IFERROR('%QUOTES'!J338/'%QUOTES'!J337-1,0)</f>
        <v>8.3714311280715936E-3</v>
      </c>
      <c r="K338" s="78">
        <f>IFERROR('%QUOTES'!K338/'%QUOTES'!K337-1,0)</f>
        <v>8.7137583728118528E-3</v>
      </c>
      <c r="L338" s="78">
        <f>IFERROR('%QUOTES'!L338/'%QUOTES'!L337-1,0)</f>
        <v>9.3996664645239481E-3</v>
      </c>
      <c r="M338" s="78">
        <f>IFERROR('%QUOTES'!M338/'%QUOTES'!M337-1,0)</f>
        <v>1.7433751743375137E-2</v>
      </c>
      <c r="N338" s="78">
        <f>IFERROR('%QUOTES'!N338/'%QUOTES'!N337-1,0)</f>
        <v>4.5139637503054164E-2</v>
      </c>
      <c r="O338" s="78">
        <f>IFERROR('%QUOTES'!O338/'%QUOTES'!O337-1,0)</f>
        <v>2.2993337036761874E-2</v>
      </c>
      <c r="P338" s="78">
        <f>IFERROR('%QUOTES'!P338/'%QUOTES'!P337-1,0)</f>
        <v>2.7903798643203359E-2</v>
      </c>
      <c r="Q338" s="78">
        <f>IFERROR('%QUOTES'!Q338/'%QUOTES'!Q337-1,0)</f>
        <v>9.8814476284585506E-3</v>
      </c>
      <c r="R338" s="78">
        <f>IFERROR('%QUOTES'!R338/'%QUOTES'!R337-1,0)</f>
        <v>1.2349572514249507E-2</v>
      </c>
      <c r="S338" s="78">
        <f>IFERROR('%QUOTES'!S338/'%QUOTES'!S337-1,0)</f>
        <v>1.0945085705960089E-2</v>
      </c>
      <c r="T338" s="78">
        <f>IFERROR('%QUOTES'!T338/'%QUOTES'!T337-1,0)</f>
        <v>9.5696807959271268E-3</v>
      </c>
      <c r="U338" s="78">
        <f>IFERROR('%QUOTES'!U338/'%QUOTES'!U337-1,0)</f>
        <v>1.1875895934112757E-2</v>
      </c>
      <c r="V338" s="78">
        <f>IFERROR('%QUOTES'!V338/'%QUOTES'!V337-1,0)</f>
        <v>7.8065498857577964E-3</v>
      </c>
      <c r="W338" s="78">
        <f>IFERROR('%QUOTES'!W338/'%QUOTES'!W337-1,0)</f>
        <v>1.6517999488057544E-2</v>
      </c>
      <c r="X338" s="78">
        <f>IFERROR('%QUOTES'!X338/'%QUOTES'!X337-1,0)</f>
        <v>1.4508274601172433E-2</v>
      </c>
      <c r="Y338" s="78">
        <f>IFERROR('%QUOTES'!Y338/'%QUOTES'!Y337-1,0)</f>
        <v>4.1244320167774795E-3</v>
      </c>
      <c r="Z338" s="78">
        <f>IFERROR('%QUOTES'!Z338/'%QUOTES'!Z337-1,0)</f>
        <v>1.9012985821460049E-2</v>
      </c>
      <c r="AA338" s="78">
        <f>IFERROR('%QUOTES'!AA338/'%QUOTES'!AA337-1,0)</f>
        <v>9.5602444347770987E-3</v>
      </c>
      <c r="AB338" s="78">
        <f>IFERROR('%QUOTES'!AB338/'%QUOTES'!AB337-1,0)</f>
        <v>1.0378228542937684E-2</v>
      </c>
      <c r="AC338" s="78">
        <f>IFERROR('%QUOTES'!AC338/'%QUOTES'!AC337-1,0)</f>
        <v>1.6312849162011034E-2</v>
      </c>
      <c r="AD338" s="78">
        <f>IFERROR('%QUOTES'!AD338/'%QUOTES'!AD337-1,0)</f>
        <v>8.9863407620416336E-3</v>
      </c>
      <c r="AE338" s="78">
        <f>IFERROR('%QUOTES'!AE338/'%QUOTES'!AE337-1,0)</f>
        <v>5.5191272852708195E-3</v>
      </c>
      <c r="AF338" s="78">
        <f>IFERROR('%QUOTES'!AF338/'%QUOTES'!AF337-1,0)</f>
        <v>6.9723736136910741E-3</v>
      </c>
      <c r="AG338" s="78">
        <f>IFERROR('%QUOTES'!AG338/'%QUOTES'!AG337-1,0)</f>
        <v>6.1959830529034754E-3</v>
      </c>
      <c r="AH338" s="78">
        <f>IFERROR('%QUOTES'!AH338/'%QUOTES'!AH337-1,0)</f>
        <v>7.8657579408956124E-3</v>
      </c>
      <c r="AI338" s="78">
        <f>IFERROR('%QUOTES'!AI338/'%QUOTES'!AI337-1,0)</f>
        <v>1.2406948330625722E-2</v>
      </c>
      <c r="AJ338" s="78">
        <f>IFERROR('%QUOTES'!AJ338/'%QUOTES'!AJ337-1,0)</f>
        <v>7.2939146890287354E-3</v>
      </c>
      <c r="AK338" s="78">
        <f>IFERROR('%QUOTES'!AK338/'%QUOTES'!AK337-1,0)</f>
        <v>1.9529006318208086E-2</v>
      </c>
      <c r="AL338" s="78">
        <f>IFERROR('%QUOTES'!AL338/'%QUOTES'!AL337-1,0)</f>
        <v>8.637820994235712E-3</v>
      </c>
      <c r="AM338" s="78">
        <f>IFERROR('%QUOTES'!AM338/'%QUOTES'!AM337-1,0)</f>
        <v>1.1804123037495451E-2</v>
      </c>
      <c r="AN338" s="78">
        <f>IFERROR('%QUOTES'!AN338/'%QUOTES'!AN337-1,0)</f>
        <v>5.9124161760928384E-3</v>
      </c>
      <c r="AO338" s="78">
        <f>IFERROR('%QUOTES'!AO338/'%QUOTES'!AO337-1,0)</f>
        <v>-1.0111814256954954E-2</v>
      </c>
      <c r="AP338" s="78">
        <f>IFERROR('%QUOTES'!AP338/'%QUOTES'!AP337-1,0)</f>
        <v>-5.5761036763575245E-3</v>
      </c>
      <c r="AQ338" s="78">
        <f>IFERROR('%QUOTES'!AQ338/'%QUOTES'!AQ337-1,0)</f>
        <v>1.100968823498949E-2</v>
      </c>
      <c r="AR338" s="78">
        <f>IFERROR('%QUOTES'!AR338/'%QUOTES'!AR337-1,0)</f>
        <v>1.7715928684279403E-2</v>
      </c>
      <c r="AS338" s="78">
        <f>IFERROR('%QUOTES'!AS338/'%QUOTES'!AS337-1,0)</f>
        <v>3.7396380889501035E-2</v>
      </c>
      <c r="AT338" s="78">
        <f>IFERROR('%QUOTES'!AT338/'%QUOTES'!AT337-1,0)</f>
        <v>2.1410331958358064E-2</v>
      </c>
      <c r="AU338" s="78">
        <f>IFERROR('%QUOTES'!AU338/'%QUOTES'!AU337-1,0)</f>
        <v>1.7757461638345573E-2</v>
      </c>
      <c r="AV338" s="78">
        <f>IFERROR('%QUOTES'!AV338/'%QUOTES'!AV337-1,0)</f>
        <v>4.1450349744889259E-3</v>
      </c>
      <c r="AW338" s="78">
        <f>IFERROR('%QUOTES'!AW338/'%QUOTES'!AW337-1,0)</f>
        <v>1.2640248747025851E-2</v>
      </c>
      <c r="AX338" s="78">
        <f>IFERROR('%QUOTES'!AX338/'%QUOTES'!AX337-1,0)</f>
        <v>6.0159885145984804E-2</v>
      </c>
      <c r="AY338" s="78">
        <f>IFERROR('%QUOTES'!AY338/'%QUOTES'!AY337-1,0)</f>
        <v>1.0095824950304921E-2</v>
      </c>
      <c r="AZ338" s="78">
        <f>IFERROR('%QUOTES'!AZ338/'%QUOTES'!AZ337-1,0)</f>
        <v>2.5088982983088925E-2</v>
      </c>
      <c r="BA338" s="78">
        <f>IFERROR('%QUOTES'!BA338/'%QUOTES'!BA337-1,0)</f>
        <v>1.9271659511192807E-2</v>
      </c>
      <c r="BB338" s="78">
        <f>IFERROR('%QUOTES'!BB338/'%QUOTES'!BB337-1,0)</f>
        <v>2.0886686047069558E-2</v>
      </c>
      <c r="BC338" s="78">
        <f>IFERROR('%QUOTES'!BC338/'%QUOTES'!BC337-1,0)</f>
        <v>7.5994744881715537E-3</v>
      </c>
      <c r="BD338" s="78">
        <f>IFERROR('%QUOTES'!BD338/'%QUOTES'!BD337-1,0)</f>
        <v>1.6145107607804521E-2</v>
      </c>
      <c r="BE338" s="78">
        <f>IFERROR('%QUOTES'!BE338/'%QUOTES'!BE337-1,0)</f>
        <v>9.162812731958736E-3</v>
      </c>
      <c r="BF338" s="78">
        <f>IFERROR('%QUOTES'!BF338/'%QUOTES'!BF337-1,0)</f>
        <v>1.7202789438167665E-2</v>
      </c>
      <c r="BG338" s="78">
        <f>IFERROR('%QUOTES'!BG338/'%QUOTES'!BG337-1,0)</f>
        <v>-1.8002571795970757E-2</v>
      </c>
      <c r="BH338" s="78">
        <f>IFERROR('%QUOTES'!BH338/'%QUOTES'!BH337-1,0)</f>
        <v>9.4750066446864789E-3</v>
      </c>
      <c r="BI338" s="78">
        <f>IFERROR('%QUOTES'!BI338/'%QUOTES'!BI337-1,0)</f>
        <v>1.1749516225042944E-2</v>
      </c>
      <c r="BJ338" s="78">
        <f>IFERROR('%QUOTES'!BJ338/'%QUOTES'!BJ337-1,0)</f>
        <v>2.2222241891609817E-2</v>
      </c>
      <c r="BK338" s="78">
        <f>IFERROR('%QUOTES'!BK338/'%QUOTES'!BK337-1,0)</f>
        <v>9.554991199396401E-3</v>
      </c>
      <c r="BL338" s="78">
        <f>IFERROR('%QUOTES'!BL338/'%QUOTES'!BL337-1,0)</f>
        <v>9.8294078265233065E-3</v>
      </c>
      <c r="BM338" s="78">
        <f>IFERROR('%QUOTES'!BM338/'%QUOTES'!BM337-1,0)</f>
        <v>8.9308804361756255E-3</v>
      </c>
      <c r="BN338" s="78">
        <f>IFERROR('%QUOTES'!BN338/'%QUOTES'!BN337-1,0)</f>
        <v>2.935547880686995E-2</v>
      </c>
      <c r="BO338" s="78">
        <f>IFERROR('%QUOTES'!BO338/'%QUOTES'!BO337-1,0)</f>
        <v>-2.8963414634146312E-2</v>
      </c>
      <c r="BP338" s="78">
        <f>IFERROR('%QUOTES'!BP338/'%QUOTES'!BP337-1,0)</f>
        <v>1.8941217791320186E-2</v>
      </c>
      <c r="BQ338" s="78">
        <f>IFERROR('%QUOTES'!BQ338/'%QUOTES'!BQ337-1,0)</f>
        <v>1.2229623136700507E-2</v>
      </c>
      <c r="BR338" s="78">
        <f>IFERROR('%QUOTES'!BR338/'%QUOTES'!BR337-1,0)</f>
        <v>1.52753629671738E-2</v>
      </c>
      <c r="BS338" s="78">
        <f>IFERROR('%QUOTES'!BS338/'%QUOTES'!BS337-1,0)</f>
        <v>7.8342725368554245E-3</v>
      </c>
      <c r="BT338" s="78">
        <f>IFERROR('%QUOTES'!BT338/'%QUOTES'!BT337-1,0)</f>
        <v>1.3121885133750455E-2</v>
      </c>
      <c r="BU338" s="78">
        <f>IFERROR('%QUOTES'!BU338/'%QUOTES'!BU337-1,0)</f>
        <v>2.9862395683206477E-2</v>
      </c>
      <c r="BV338" s="78">
        <f>IFERROR('%QUOTES'!BV338/'%QUOTES'!BV337-1,0)</f>
        <v>9.5763097289889298E-3</v>
      </c>
      <c r="BW338" s="78">
        <f>IFERROR('%QUOTES'!BW338/'%QUOTES'!BW337-1,0)</f>
        <v>6.5417772821214637E-3</v>
      </c>
      <c r="BX338" s="78">
        <f>IFERROR('%QUOTES'!BX338/'%QUOTES'!BX337-1,0)</f>
        <v>1.0016117896148424E-2</v>
      </c>
      <c r="BY338" s="78">
        <f>IFERROR('%QUOTES'!BY338/'%QUOTES'!BY337-1,0)</f>
        <v>9.9088860476266305E-3</v>
      </c>
      <c r="BZ338" s="78">
        <f>IFERROR('%QUOTES'!BZ338/'%QUOTES'!BZ337-1,0)</f>
        <v>8.154233127690258E-3</v>
      </c>
      <c r="CA338" s="78">
        <f>IFERROR('%QUOTES'!CA338/'%QUOTES'!CA337-1,0)</f>
        <v>6.7914528207959624E-3</v>
      </c>
      <c r="CB338" s="78">
        <f>IFERROR('%QUOTES'!CB338/'%QUOTES'!CB337-1,0)</f>
        <v>1.0669204138253896E-2</v>
      </c>
      <c r="CC338" s="78">
        <f>IFERROR('%QUOTES'!CC338/'%QUOTES'!CC337-1,0)</f>
        <v>2.1242731964368211E-3</v>
      </c>
      <c r="CD338" s="78">
        <f>IFERROR('%QUOTES'!CD338/'%QUOTES'!CD337-1,0)</f>
        <v>1.2982193108451501E-2</v>
      </c>
      <c r="CE338" s="78">
        <f>IFERROR('%QUOTES'!CE338/'%QUOTES'!CE337-1,0)</f>
        <v>8.8919288645692429E-3</v>
      </c>
      <c r="CF338" s="78">
        <f>IFERROR('%QUOTES'!CF338/'%QUOTES'!CF337-1,0)</f>
        <v>1.236537710896668E-2</v>
      </c>
      <c r="CG338" s="78">
        <f>IFERROR('%QUOTES'!CG338/'%QUOTES'!CG337-1,0)</f>
        <v>1.2998860342023244E-2</v>
      </c>
      <c r="CH338" s="78">
        <f>IFERROR('%QUOTES'!CH338/'%QUOTES'!CH337-1,0)</f>
        <v>1.6533806479055002E-2</v>
      </c>
      <c r="CI338" s="78">
        <f>IFERROR('%QUOTES'!CI338/'%QUOTES'!CI337-1,0)</f>
        <v>7.677882744223874E-3</v>
      </c>
      <c r="CJ338" s="78">
        <f>IFERROR('%QUOTES'!CJ338/'%QUOTES'!CJ337-1,0)</f>
        <v>9.9206033851169106E-3</v>
      </c>
      <c r="CK338" s="78">
        <f>IFERROR('%QUOTES'!CK338/'%QUOTES'!CK337-1,0)</f>
        <v>1.1848602323708546E-2</v>
      </c>
      <c r="CL338" s="78">
        <f>IFERROR('%QUOTES'!CL338/'%QUOTES'!CL337-1,0)</f>
        <v>4.7125353440151674E-3</v>
      </c>
      <c r="CM338" s="78">
        <f>IFERROR('%QUOTES'!CM338/'%QUOTES'!CM337-1,0)</f>
        <v>6.3666300768386419E-2</v>
      </c>
      <c r="CN338" s="78">
        <f>IFERROR('%QUOTES'!CN338/'%QUOTES'!CN337-1,0)</f>
        <v>1.5029709891646315E-2</v>
      </c>
      <c r="CO338" s="78">
        <f>IFERROR('%QUOTES'!CO338/'%QUOTES'!CO337-1,0)</f>
        <v>8.4369005328597257E-3</v>
      </c>
      <c r="CP338" s="78">
        <f>IFERROR('%QUOTES'!CP338/'%QUOTES'!CP337-1,0)</f>
        <v>8.9764981228317442E-3</v>
      </c>
      <c r="CQ338" s="78">
        <f>IFERROR('%QUOTES'!CQ338/'%QUOTES'!CQ337-1,0)</f>
        <v>9.2679861765629923E-3</v>
      </c>
      <c r="CR338" s="78">
        <f>IFERROR('%QUOTES'!CR338/'%QUOTES'!CR337-1,0)</f>
        <v>2.2084230503795599E-2</v>
      </c>
      <c r="CS338" s="78">
        <f>IFERROR('%QUOTES'!CS338/'%QUOTES'!CS337-1,0)</f>
        <v>1.9325253215681126E-2</v>
      </c>
      <c r="CT338" s="78">
        <f>IFERROR('%QUOTES'!CT338/'%QUOTES'!CT337-1,0)</f>
        <v>2.0866719054750238E-2</v>
      </c>
      <c r="CU338" s="78">
        <f>IFERROR('%QUOTES'!CU338/'%QUOTES'!CU337-1,0)</f>
        <v>-1.0746963420367406E-2</v>
      </c>
      <c r="CV338" s="78">
        <f>IFERROR('%QUOTES'!CV338/'%QUOTES'!CV337-1,0)</f>
        <v>-6.3636363636363602E-2</v>
      </c>
      <c r="CW338" s="78">
        <f>IFERROR('%QUOTES'!CW338/'%QUOTES'!CW337-1,0)</f>
        <v>5.0675675675675658E-2</v>
      </c>
      <c r="CX338" s="78">
        <f>IFERROR('%QUOTES'!CX338/'%QUOTES'!CX337-1,0)</f>
        <v>-4.7673367047484039E-2</v>
      </c>
      <c r="CY338" s="78">
        <f>IFERROR('%QUOTES'!CY338/'%QUOTES'!CY337-1,0)</f>
        <v>1.8348659139026058E-2</v>
      </c>
      <c r="CZ338" s="78">
        <f>IFERROR('%QUOTES'!CZ338/'%QUOTES'!CZ337-1,0)</f>
        <v>-1.8079933791698588E-2</v>
      </c>
      <c r="DA338" s="78">
        <f>IFERROR('%QUOTES'!DA338/'%QUOTES'!DA337-1,0)</f>
        <v>1.2135334522790364E-2</v>
      </c>
      <c r="DB338" s="78">
        <f>IFERROR('%QUOTES'!DB338/'%QUOTES'!DB337-1,0)</f>
        <v>1.0332970112565842E-2</v>
      </c>
      <c r="DC338" s="78">
        <f>IFERROR('%QUOTES'!DC338/'%QUOTES'!DC337-1,0)</f>
        <v>1.6228716654444586E-2</v>
      </c>
      <c r="DD338" s="78">
        <f>IFERROR('%QUOTES'!DD338/'%QUOTES'!DD337-1,0)</f>
        <v>1.2676767430521485E-2</v>
      </c>
      <c r="DE338" s="78">
        <f>IFERROR('%QUOTES'!DE338/'%QUOTES'!DE337-1,0)</f>
        <v>1.538626664131626E-2</v>
      </c>
      <c r="DF338" s="78">
        <f>IFERROR('%QUOTES'!DF338/'%QUOTES'!DF337-1,0)</f>
        <v>1.3628119115261628E-2</v>
      </c>
      <c r="DG338" s="78">
        <f>IFERROR('%QUOTES'!DG338/'%QUOTES'!DG337-1,0)</f>
        <v>1.3639031156094772E-2</v>
      </c>
      <c r="DH338" s="78">
        <f>IFERROR('%QUOTES'!DH338/'%QUOTES'!DH337-1,0)</f>
        <v>8.2166761571740299E-3</v>
      </c>
      <c r="DI338" s="78">
        <f>IFERROR('%QUOTES'!DI338/'%QUOTES'!DI337-1,0)</f>
        <v>3.2604374405653669E-2</v>
      </c>
      <c r="DJ338" s="78">
        <f>IFERROR('%QUOTES'!DJ338/'%QUOTES'!DJ337-1,0)</f>
        <v>1.4210043352600898E-2</v>
      </c>
      <c r="DK338" s="78">
        <f>IFERROR('%QUOTES'!DK338/'%QUOTES'!DK337-1,0)</f>
        <v>1.2906549514617227E-2</v>
      </c>
      <c r="DL338" s="78">
        <f>IFERROR('%QUOTES'!DL338/'%QUOTES'!DL337-1,0)</f>
        <v>1.2945018603457203E-2</v>
      </c>
      <c r="DM338" s="78">
        <f>IFERROR('%QUOTES'!DM338/'%QUOTES'!DM337-1,0)</f>
        <v>1.2808057717250465E-2</v>
      </c>
      <c r="DN338" s="78">
        <f>IFERROR('%QUOTES'!DN338/'%QUOTES'!DN337-1,0)</f>
        <v>1.3607387592745601E-2</v>
      </c>
      <c r="DO338" s="78">
        <f>IFERROR('%QUOTES'!DO338/'%QUOTES'!DO337-1,0)</f>
        <v>1.3377158338646167E-2</v>
      </c>
      <c r="DP338" s="78">
        <f>IFERROR('%QUOTES'!DP338/'%QUOTES'!DP337-1,0)</f>
        <v>7.5465075465075415E-3</v>
      </c>
      <c r="DQ338" s="78">
        <f>IFERROR('%QUOTES'!DQ338/'%QUOTES'!DQ337-1,0)</f>
        <v>1.1794448486801556E-2</v>
      </c>
      <c r="DR338" s="78">
        <f>IFERROR('%QUOTES'!DR338/'%QUOTES'!DR337-1,0)</f>
        <v>2.2445343129644746E-2</v>
      </c>
      <c r="DS338" s="78">
        <f>IFERROR('%QUOTES'!DS338/'%QUOTES'!DS337-1,0)</f>
        <v>6.774309359710573E-3</v>
      </c>
      <c r="DT338" s="78">
        <f>IFERROR('%QUOTES'!DT338/'%QUOTES'!DT337-1,0)</f>
        <v>1.4195779819746512E-2</v>
      </c>
      <c r="DU338" s="78">
        <f>IFERROR('%QUOTES'!DU338/'%QUOTES'!DU337-1,0)</f>
        <v>6.7269553132696114E-3</v>
      </c>
      <c r="DV338" s="78">
        <f>IFERROR('%QUOTES'!DV338/'%QUOTES'!DV337-1,0)</f>
        <v>1.2780592208770702E-2</v>
      </c>
      <c r="DW338" s="78">
        <f>IFERROR('%QUOTES'!DW338/'%QUOTES'!DW337-1,0)</f>
        <v>9.6915854761416842E-3</v>
      </c>
      <c r="DX338" s="78">
        <f>IFERROR('%QUOTES'!DX338/'%QUOTES'!DX337-1,0)</f>
        <v>5.558769620807702E-3</v>
      </c>
      <c r="DY338" s="78">
        <f>IFERROR('%QUOTES'!DY338/'%QUOTES'!DY337-1,0)</f>
        <v>7.2119736242903798E-3</v>
      </c>
      <c r="DZ338" s="78">
        <f>IFERROR('%QUOTES'!DZ338/'%QUOTES'!DZ337-1,0)</f>
        <v>8.4330623964017359E-3</v>
      </c>
      <c r="EA338" s="78">
        <f>IFERROR('%QUOTES'!EA338/'%QUOTES'!EA337-1,0)</f>
        <v>6.4215415307378176E-3</v>
      </c>
      <c r="EB338" s="78">
        <f>IFERROR('%QUOTES'!EB338/'%QUOTES'!EB337-1,0)</f>
        <v>-6.4029885337457682E-4</v>
      </c>
      <c r="EC338" s="78">
        <f>IFERROR('%QUOTES'!EC338/'%QUOTES'!EC337-1,0)</f>
        <v>4.2954830066641581E-3</v>
      </c>
      <c r="ED338" s="78">
        <f>IFERROR('%QUOTES'!ED338/'%QUOTES'!ED337-1,0)</f>
        <v>8.4421450584921676E-3</v>
      </c>
      <c r="EE338" s="78">
        <f>IFERROR('%QUOTES'!EE338/'%QUOTES'!EE337-1,0)</f>
        <v>-2.9544917257695591E-4</v>
      </c>
      <c r="EF338" s="78">
        <f>IFERROR('%QUOTES'!EF338/'%QUOTES'!EF337-1,0)</f>
        <v>3.8409609740188699E-3</v>
      </c>
      <c r="EG338" s="78">
        <f>IFERROR('%QUOTES'!EG338/'%QUOTES'!EG337-1,0)</f>
        <v>8.0142897975388205E-3</v>
      </c>
      <c r="EH338" s="78">
        <f>IFERROR('%QUOTES'!EH338/'%QUOTES'!EH337-1,0)</f>
        <v>1.4860162362769325E-2</v>
      </c>
      <c r="EI338" s="78">
        <f>IFERROR('%QUOTES'!EI338/'%QUOTES'!EI337-1,0)</f>
        <v>1.1265164644714165E-2</v>
      </c>
      <c r="EJ338" s="78">
        <f>IFERROR('%QUOTES'!EJ338/'%QUOTES'!EJ337-1,0)</f>
        <v>6.4059255640795953E-3</v>
      </c>
      <c r="EK338" s="78">
        <f>IFERROR('%QUOTES'!EK338/'%QUOTES'!EK337-1,0)</f>
        <v>1.3565899898887679E-2</v>
      </c>
      <c r="EL338" s="78">
        <f>IFERROR('%QUOTES'!EL338/'%QUOTES'!EL337-1,0)</f>
        <v>1.5761880663273553E-2</v>
      </c>
      <c r="EM338" s="78">
        <f>IFERROR('%QUOTES'!EM338/'%QUOTES'!EM337-1,0)</f>
        <v>3.8314627863749173E-3</v>
      </c>
      <c r="EN338" s="78">
        <f>IFERROR('%QUOTES'!EN338/'%QUOTES'!EN337-1,0)</f>
        <v>1.0026901688112044E-2</v>
      </c>
      <c r="EO338" s="78">
        <f>IFERROR('%QUOTES'!EO338/'%QUOTES'!EO337-1,0)</f>
        <v>8.8867725184889057E-3</v>
      </c>
      <c r="EP338" s="78">
        <f>IFERROR('%QUOTES'!EP338/'%QUOTES'!EP337-1,0)</f>
        <v>7.716632720651484E-3</v>
      </c>
      <c r="EQ338" s="78">
        <f>IFERROR('%QUOTES'!EQ338/'%QUOTES'!EQ337-1,0)</f>
        <v>1.6121276420709485E-2</v>
      </c>
      <c r="ER338" s="78">
        <f>IFERROR('%QUOTES'!ER338/'%QUOTES'!ER337-1,0)</f>
        <v>9.9379240439370076E-3</v>
      </c>
      <c r="ES338" s="78">
        <f>IFERROR('%QUOTES'!ES338/'%QUOTES'!ES337-1,0)</f>
        <v>1.0840872814507074E-2</v>
      </c>
      <c r="ET338" s="78">
        <f>IFERROR('%QUOTES'!ET338/'%QUOTES'!ET337-1,0)</f>
        <v>-4.7583400240412077E-2</v>
      </c>
      <c r="EU338" s="78">
        <f>IFERROR('%QUOTES'!EU338/'%QUOTES'!EU337-1,0)</f>
        <v>-9.6546602302264306E-3</v>
      </c>
      <c r="EV338" s="78">
        <f>IFERROR('%QUOTES'!EV338/'%QUOTES'!EV337-1,0)</f>
        <v>-2.2137404580152564E-2</v>
      </c>
      <c r="EW338" s="78">
        <f>IFERROR('%QUOTES'!EW338/'%QUOTES'!EW337-1,0)</f>
        <v>-2.964495001723555E-2</v>
      </c>
      <c r="EX338" s="78">
        <f>IFERROR('%QUOTES'!EX338/'%QUOTES'!EX337-1,0)</f>
        <v>-1.9358933671850265E-2</v>
      </c>
      <c r="EY338" s="78">
        <f>IFERROR('%QUOTES'!EY338/'%QUOTES'!EY337-1,0)</f>
        <v>-1.486584481508324E-2</v>
      </c>
      <c r="EZ338" s="78">
        <f>IFERROR('%QUOTES'!EZ338/'%QUOTES'!EZ337-1,0)</f>
        <v>-3.1111111111111089E-2</v>
      </c>
      <c r="FA338" s="78">
        <f>IFERROR('%QUOTES'!FA338/'%QUOTES'!FA337-1,0)</f>
        <v>-7.1784094541355037E-3</v>
      </c>
      <c r="FB338" s="78">
        <f>IFERROR('%QUOTES'!FB338/'%QUOTES'!FB337-1,0)</f>
        <v>-2.1150947362304939E-2</v>
      </c>
      <c r="FC338" s="78">
        <f>IFERROR('%QUOTES'!FC338/'%QUOTES'!FC337-1,0)</f>
        <v>-1.9672205817291011E-2</v>
      </c>
      <c r="FD338" s="78">
        <f>IFERROR('%QUOTES'!FD338/'%QUOTES'!FD337-1,0)</f>
        <v>-4.7191011235955038E-2</v>
      </c>
      <c r="FE338" s="78">
        <f>IFERROR('%QUOTES'!FE338/'%QUOTES'!FE337-1,0)</f>
        <v>-2.8675755995828944E-2</v>
      </c>
      <c r="FF338" s="78">
        <f>IFERROR('%QUOTES'!FF338/'%QUOTES'!FF337-1,0)</f>
        <v>-4.3726235741444741E-2</v>
      </c>
      <c r="FG338" s="78">
        <f>IFERROR('%QUOTES'!FG338/'%QUOTES'!FG337-1,0)</f>
        <v>-2.8127313101406259E-2</v>
      </c>
      <c r="FH338" s="78">
        <f>IFERROR('%QUOTES'!FH338/'%QUOTES'!FH337-1,0)</f>
        <v>-2.8960223307746058E-2</v>
      </c>
    </row>
    <row r="339" spans="1:164">
      <c r="A339" s="76">
        <v>43591</v>
      </c>
      <c r="B339" s="78">
        <f>IFERROR('%QUOTES'!B339/'%QUOTES'!B338-1,0)</f>
        <v>6.7283995922846618E-3</v>
      </c>
      <c r="C339" s="78">
        <f>IFERROR('%QUOTES'!C339/'%QUOTES'!C338-1,0)</f>
        <v>0</v>
      </c>
      <c r="D339" s="78">
        <f>IFERROR('%QUOTES'!D339/'%QUOTES'!D338-1,0)</f>
        <v>-9.0163934426229497E-3</v>
      </c>
      <c r="E339" s="78">
        <f>IFERROR('%QUOTES'!E339/'%QUOTES'!E338-1,0)</f>
        <v>-2.2492127755285862E-3</v>
      </c>
      <c r="F339" s="78">
        <f>IFERROR('%QUOTES'!F339/'%QUOTES'!F338-1,0)</f>
        <v>-1.6551459773569421E-3</v>
      </c>
      <c r="G339" s="78">
        <f>IFERROR('%QUOTES'!G339/'%QUOTES'!G338-1,0)</f>
        <v>1.4347561490228866E-3</v>
      </c>
      <c r="H339" s="78">
        <f>IFERROR('%QUOTES'!H339/'%QUOTES'!H338-1,0)</f>
        <v>-2.4860783095089767E-3</v>
      </c>
      <c r="I339" s="78">
        <f>IFERROR('%QUOTES'!I339/'%QUOTES'!I338-1,0)</f>
        <v>-1.3174791777917916E-3</v>
      </c>
      <c r="J339" s="78">
        <f>IFERROR('%QUOTES'!J339/'%QUOTES'!J338-1,0)</f>
        <v>-9.6603622641510123E-3</v>
      </c>
      <c r="K339" s="78">
        <f>IFERROR('%QUOTES'!K339/'%QUOTES'!K338-1,0)</f>
        <v>-4.4380805198922513E-3</v>
      </c>
      <c r="L339" s="78">
        <f>IFERROR('%QUOTES'!L339/'%QUOTES'!L338-1,0)</f>
        <v>3.003304205368984E-4</v>
      </c>
      <c r="M339" s="78">
        <f>IFERROR('%QUOTES'!M339/'%QUOTES'!M338-1,0)</f>
        <v>8.2248115147360856E-3</v>
      </c>
      <c r="N339" s="78">
        <f>IFERROR('%QUOTES'!N339/'%QUOTES'!N338-1,0)</f>
        <v>-7.3877437509424215E-3</v>
      </c>
      <c r="O339" s="78">
        <f>IFERROR('%QUOTES'!O339/'%QUOTES'!O338-1,0)</f>
        <v>-1.1843942994188006E-2</v>
      </c>
      <c r="P339" s="78">
        <f>IFERROR('%QUOTES'!P339/'%QUOTES'!P338-1,0)</f>
        <v>-2.0635653697782308E-2</v>
      </c>
      <c r="Q339" s="78">
        <f>IFERROR('%QUOTES'!Q339/'%QUOTES'!Q338-1,0)</f>
        <v>-4.8923922482291271E-3</v>
      </c>
      <c r="R339" s="78">
        <f>IFERROR('%QUOTES'!R339/'%QUOTES'!R338-1,0)</f>
        <v>3.7535346223576127E-3</v>
      </c>
      <c r="S339" s="78">
        <f>IFERROR('%QUOTES'!S339/'%QUOTES'!S338-1,0)</f>
        <v>-3.7476786122772054E-3</v>
      </c>
      <c r="T339" s="78">
        <f>IFERROR('%QUOTES'!T339/'%QUOTES'!T338-1,0)</f>
        <v>-2.8657433423689982E-3</v>
      </c>
      <c r="U339" s="78">
        <f>IFERROR('%QUOTES'!U339/'%QUOTES'!U338-1,0)</f>
        <v>-2.3906977783394456E-3</v>
      </c>
      <c r="V339" s="78">
        <f>IFERROR('%QUOTES'!V339/'%QUOTES'!V338-1,0)</f>
        <v>-5.4789533345928065E-3</v>
      </c>
      <c r="W339" s="78">
        <f>IFERROR('%QUOTES'!W339/'%QUOTES'!W338-1,0)</f>
        <v>2.2412961852578128E-3</v>
      </c>
      <c r="X339" s="78">
        <f>IFERROR('%QUOTES'!X339/'%QUOTES'!X338-1,0)</f>
        <v>-1.5889830789016512E-3</v>
      </c>
      <c r="Y339" s="78">
        <f>IFERROR('%QUOTES'!Y339/'%QUOTES'!Y338-1,0)</f>
        <v>1.663881927039812E-2</v>
      </c>
      <c r="Z339" s="78">
        <f>IFERROR('%QUOTES'!Z339/'%QUOTES'!Z338-1,0)</f>
        <v>-1.5879713857092081E-3</v>
      </c>
      <c r="AA339" s="78">
        <f>IFERROR('%QUOTES'!AA339/'%QUOTES'!AA338-1,0)</f>
        <v>-8.0128643358517992E-3</v>
      </c>
      <c r="AB339" s="78">
        <f>IFERROR('%QUOTES'!AB339/'%QUOTES'!AB338-1,0)</f>
        <v>-5.021707258121233E-3</v>
      </c>
      <c r="AC339" s="78">
        <f>IFERROR('%QUOTES'!AC339/'%QUOTES'!AC338-1,0)</f>
        <v>-8.7950307827615593E-3</v>
      </c>
      <c r="AD339" s="78">
        <f>IFERROR('%QUOTES'!AD339/'%QUOTES'!AD338-1,0)</f>
        <v>-6.7688279301745258E-3</v>
      </c>
      <c r="AE339" s="78">
        <f>IFERROR('%QUOTES'!AE339/'%QUOTES'!AE338-1,0)</f>
        <v>-5.4888337133590648E-3</v>
      </c>
      <c r="AF339" s="78">
        <f>IFERROR('%QUOTES'!AF339/'%QUOTES'!AF338-1,0)</f>
        <v>-5.2315203948767319E-3</v>
      </c>
      <c r="AG339" s="78">
        <f>IFERROR('%QUOTES'!AG339/'%QUOTES'!AG338-1,0)</f>
        <v>-5.819468167678199E-3</v>
      </c>
      <c r="AH339" s="78">
        <f>IFERROR('%QUOTES'!AH339/'%QUOTES'!AH338-1,0)</f>
        <v>-5.9833508320329409E-3</v>
      </c>
      <c r="AI339" s="78">
        <f>IFERROR('%QUOTES'!AI339/'%QUOTES'!AI338-1,0)</f>
        <v>-1.1204447171024201E-2</v>
      </c>
      <c r="AJ339" s="78">
        <f>IFERROR('%QUOTES'!AJ339/'%QUOTES'!AJ338-1,0)</f>
        <v>-5.2756181912820832E-3</v>
      </c>
      <c r="AK339" s="78">
        <f>IFERROR('%QUOTES'!AK339/'%QUOTES'!AK338-1,0)</f>
        <v>9.0140845070421083E-3</v>
      </c>
      <c r="AL339" s="78">
        <f>IFERROR('%QUOTES'!AL339/'%QUOTES'!AL338-1,0)</f>
        <v>-4.5356508500379311E-3</v>
      </c>
      <c r="AM339" s="78">
        <f>IFERROR('%QUOTES'!AM339/'%QUOTES'!AM338-1,0)</f>
        <v>-1.149225143653132E-2</v>
      </c>
      <c r="AN339" s="78">
        <f>IFERROR('%QUOTES'!AN339/'%QUOTES'!AN338-1,0)</f>
        <v>-4.1678332888057668E-3</v>
      </c>
      <c r="AO339" s="78">
        <f>IFERROR('%QUOTES'!AO339/'%QUOTES'!AO338-1,0)</f>
        <v>5.376397849462311E-3</v>
      </c>
      <c r="AP339" s="78">
        <f>IFERROR('%QUOTES'!AP339/'%QUOTES'!AP338-1,0)</f>
        <v>9.1651652873339096E-3</v>
      </c>
      <c r="AQ339" s="78">
        <f>IFERROR('%QUOTES'!AQ339/'%QUOTES'!AQ338-1,0)</f>
        <v>-3.7336342169768111E-3</v>
      </c>
      <c r="AR339" s="78">
        <f>IFERROR('%QUOTES'!AR339/'%QUOTES'!AR338-1,0)</f>
        <v>-1.6688303361004131E-2</v>
      </c>
      <c r="AS339" s="78">
        <f>IFERROR('%QUOTES'!AS339/'%QUOTES'!AS338-1,0)</f>
        <v>1.7342147310989819E-2</v>
      </c>
      <c r="AT339" s="78">
        <f>IFERROR('%QUOTES'!AT339/'%QUOTES'!AT338-1,0)</f>
        <v>1.8269249999999904E-2</v>
      </c>
      <c r="AU339" s="78">
        <f>IFERROR('%QUOTES'!AU339/'%QUOTES'!AU338-1,0)</f>
        <v>2.9198405201515953E-3</v>
      </c>
      <c r="AV339" s="78">
        <f>IFERROR('%QUOTES'!AV339/'%QUOTES'!AV338-1,0)</f>
        <v>2.1125545343909202E-2</v>
      </c>
      <c r="AW339" s="78">
        <f>IFERROR('%QUOTES'!AW339/'%QUOTES'!AW338-1,0)</f>
        <v>3.6919698718007599E-3</v>
      </c>
      <c r="AX339" s="78">
        <f>IFERROR('%QUOTES'!AX339/'%QUOTES'!AX338-1,0)</f>
        <v>5.0396763873144179E-2</v>
      </c>
      <c r="AY339" s="78">
        <f>IFERROR('%QUOTES'!AY339/'%QUOTES'!AY338-1,0)</f>
        <v>4.4045740200673311E-3</v>
      </c>
      <c r="AZ339" s="78">
        <f>IFERROR('%QUOTES'!AZ339/'%QUOTES'!AZ338-1,0)</f>
        <v>1.4905097986024796E-2</v>
      </c>
      <c r="BA339" s="78">
        <f>IFERROR('%QUOTES'!BA339/'%QUOTES'!BA338-1,0)</f>
        <v>1.6819452694808668E-2</v>
      </c>
      <c r="BB339" s="78">
        <f>IFERROR('%QUOTES'!BB339/'%QUOTES'!BB338-1,0)</f>
        <v>9.7903730335224814E-3</v>
      </c>
      <c r="BC339" s="78">
        <f>IFERROR('%QUOTES'!BC339/'%QUOTES'!BC338-1,0)</f>
        <v>5.1020294985788528E-3</v>
      </c>
      <c r="BD339" s="78">
        <f>IFERROR('%QUOTES'!BD339/'%QUOTES'!BD338-1,0)</f>
        <v>7.8220483989244194E-3</v>
      </c>
      <c r="BE339" s="78">
        <f>IFERROR('%QUOTES'!BE339/'%QUOTES'!BE338-1,0)</f>
        <v>6.780225182593913E-3</v>
      </c>
      <c r="BF339" s="78">
        <f>IFERROR('%QUOTES'!BF339/'%QUOTES'!BF338-1,0)</f>
        <v>1.1407985589912739E-2</v>
      </c>
      <c r="BG339" s="78">
        <f>IFERROR('%QUOTES'!BG339/'%QUOTES'!BG338-1,0)</f>
        <v>-1.3094674814491447E-2</v>
      </c>
      <c r="BH339" s="78">
        <f>IFERROR('%QUOTES'!BH339/'%QUOTES'!BH338-1,0)</f>
        <v>-7.7371008491680104E-3</v>
      </c>
      <c r="BI339" s="78">
        <f>IFERROR('%QUOTES'!BI339/'%QUOTES'!BI338-1,0)</f>
        <v>-6.6150822558302957E-3</v>
      </c>
      <c r="BJ339" s="78">
        <f>IFERROR('%QUOTES'!BJ339/'%QUOTES'!BJ338-1,0)</f>
        <v>-3.6847826765795677E-4</v>
      </c>
      <c r="BK339" s="78">
        <f>IFERROR('%QUOTES'!BK339/'%QUOTES'!BK338-1,0)</f>
        <v>-8.7173843727330613E-3</v>
      </c>
      <c r="BL339" s="78">
        <f>IFERROR('%QUOTES'!BL339/'%QUOTES'!BL338-1,0)</f>
        <v>-6.7387429759113715E-3</v>
      </c>
      <c r="BM339" s="78">
        <f>IFERROR('%QUOTES'!BM339/'%QUOTES'!BM338-1,0)</f>
        <v>-1.6001336556325407E-2</v>
      </c>
      <c r="BN339" s="78">
        <f>IFERROR('%QUOTES'!BN339/'%QUOTES'!BN338-1,0)</f>
        <v>8.8861543477196658E-3</v>
      </c>
      <c r="BO339" s="78">
        <f>IFERROR('%QUOTES'!BO339/'%QUOTES'!BO338-1,0)</f>
        <v>2.3547880690737655E-2</v>
      </c>
      <c r="BP339" s="78">
        <f>IFERROR('%QUOTES'!BP339/'%QUOTES'!BP338-1,0)</f>
        <v>-1.2693362179279299E-2</v>
      </c>
      <c r="BQ339" s="78">
        <f>IFERROR('%QUOTES'!BQ339/'%QUOTES'!BQ338-1,0)</f>
        <v>-1.4964811068767792E-2</v>
      </c>
      <c r="BR339" s="78">
        <f>IFERROR('%QUOTES'!BR339/'%QUOTES'!BR338-1,0)</f>
        <v>-5.1002275473526204E-3</v>
      </c>
      <c r="BS339" s="78">
        <f>IFERROR('%QUOTES'!BS339/'%QUOTES'!BS338-1,0)</f>
        <v>-1.6295930466458497E-2</v>
      </c>
      <c r="BT339" s="78">
        <f>IFERROR('%QUOTES'!BT339/'%QUOTES'!BT338-1,0)</f>
        <v>5.6307015921763792E-4</v>
      </c>
      <c r="BU339" s="78">
        <f>IFERROR('%QUOTES'!BU339/'%QUOTES'!BU338-1,0)</f>
        <v>-2.5181229499474655E-2</v>
      </c>
      <c r="BV339" s="78">
        <f>IFERROR('%QUOTES'!BV339/'%QUOTES'!BV338-1,0)</f>
        <v>-9.7060330920859528E-3</v>
      </c>
      <c r="BW339" s="78">
        <f>IFERROR('%QUOTES'!BW339/'%QUOTES'!BW338-1,0)</f>
        <v>-1.288662063842716E-2</v>
      </c>
      <c r="BX339" s="78">
        <f>IFERROR('%QUOTES'!BX339/'%QUOTES'!BX338-1,0)</f>
        <v>-1.0007778647065368E-3</v>
      </c>
      <c r="BY339" s="78">
        <f>IFERROR('%QUOTES'!BY339/'%QUOTES'!BY338-1,0)</f>
        <v>-7.4378542085432597E-3</v>
      </c>
      <c r="BZ339" s="78">
        <f>IFERROR('%QUOTES'!BZ339/'%QUOTES'!BZ338-1,0)</f>
        <v>-5.735279411764771E-3</v>
      </c>
      <c r="CA339" s="78">
        <f>IFERROR('%QUOTES'!CA339/'%QUOTES'!CA338-1,0)</f>
        <v>-2.3033893106841896E-3</v>
      </c>
      <c r="CB339" s="78">
        <f>IFERROR('%QUOTES'!CB339/'%QUOTES'!CB338-1,0)</f>
        <v>-7.197672744721717E-3</v>
      </c>
      <c r="CC339" s="78">
        <f>IFERROR('%QUOTES'!CC339/'%QUOTES'!CC338-1,0)</f>
        <v>-9.5391724182520843E-3</v>
      </c>
      <c r="CD339" s="78">
        <f>IFERROR('%QUOTES'!CD339/'%QUOTES'!CD338-1,0)</f>
        <v>-5.4989594550659548E-3</v>
      </c>
      <c r="CE339" s="78">
        <f>IFERROR('%QUOTES'!CE339/'%QUOTES'!CE338-1,0)</f>
        <v>-3.0508474576270705E-3</v>
      </c>
      <c r="CF339" s="78">
        <f>IFERROR('%QUOTES'!CF339/'%QUOTES'!CF338-1,0)</f>
        <v>-9.4562780333106167E-3</v>
      </c>
      <c r="CG339" s="78">
        <f>IFERROR('%QUOTES'!CG339/'%QUOTES'!CG338-1,0)</f>
        <v>-9.0042777579590894E-4</v>
      </c>
      <c r="CH339" s="78">
        <f>IFERROR('%QUOTES'!CH339/'%QUOTES'!CH338-1,0)</f>
        <v>-5.0755795345350796E-3</v>
      </c>
      <c r="CI339" s="78">
        <f>IFERROR('%QUOTES'!CI339/'%QUOTES'!CI338-1,0)</f>
        <v>6.3202247191012084E-3</v>
      </c>
      <c r="CJ339" s="78">
        <f>IFERROR('%QUOTES'!CJ339/'%QUOTES'!CJ338-1,0)</f>
        <v>1.9646675831317406E-3</v>
      </c>
      <c r="CK339" s="78">
        <f>IFERROR('%QUOTES'!CK339/'%QUOTES'!CK338-1,0)</f>
        <v>-1.6712153441475142E-2</v>
      </c>
      <c r="CL339" s="78">
        <f>IFERROR('%QUOTES'!CL339/'%QUOTES'!CL338-1,0)</f>
        <v>1.3133208255159623E-2</v>
      </c>
      <c r="CM339" s="78">
        <f>IFERROR('%QUOTES'!CM339/'%QUOTES'!CM338-1,0)</f>
        <v>2.270381836945301E-2</v>
      </c>
      <c r="CN339" s="78">
        <f>IFERROR('%QUOTES'!CN339/'%QUOTES'!CN338-1,0)</f>
        <v>4.6487603305785274E-2</v>
      </c>
      <c r="CO339" s="78">
        <f>IFERROR('%QUOTES'!CO339/'%QUOTES'!CO338-1,0)</f>
        <v>3.2144519248987979E-2</v>
      </c>
      <c r="CP339" s="78">
        <f>IFERROR('%QUOTES'!CP339/'%QUOTES'!CP338-1,0)</f>
        <v>9.242518454910531E-4</v>
      </c>
      <c r="CQ339" s="78">
        <f>IFERROR('%QUOTES'!CQ339/'%QUOTES'!CQ338-1,0)</f>
        <v>9.3382101167294174E-4</v>
      </c>
      <c r="CR339" s="78">
        <f>IFERROR('%QUOTES'!CR339/'%QUOTES'!CR338-1,0)</f>
        <v>9.4530381683646247E-3</v>
      </c>
      <c r="CS339" s="78">
        <f>IFERROR('%QUOTES'!CS339/'%QUOTES'!CS338-1,0)</f>
        <v>-2.2494215215481672E-3</v>
      </c>
      <c r="CT339" s="78">
        <f>IFERROR('%QUOTES'!CT339/'%QUOTES'!CT338-1,0)</f>
        <v>6.2893605870022462E-3</v>
      </c>
      <c r="CU339" s="78">
        <f>IFERROR('%QUOTES'!CU339/'%QUOTES'!CU338-1,0)</f>
        <v>-4.6713796849538358E-2</v>
      </c>
      <c r="CV339" s="78">
        <f>IFERROR('%QUOTES'!CV339/'%QUOTES'!CV338-1,0)</f>
        <v>-2.2330097087378653E-2</v>
      </c>
      <c r="CW339" s="78">
        <f>IFERROR('%QUOTES'!CW339/'%QUOTES'!CW338-1,0)</f>
        <v>1.2861736334405238E-2</v>
      </c>
      <c r="CX339" s="78">
        <f>IFERROR('%QUOTES'!CX339/'%QUOTES'!CX338-1,0)</f>
        <v>-1.4388488777323349E-2</v>
      </c>
      <c r="CY339" s="78">
        <f>IFERROR('%QUOTES'!CY339/'%QUOTES'!CY338-1,0)</f>
        <v>1.0394317034154721E-3</v>
      </c>
      <c r="CZ339" s="78">
        <f>IFERROR('%QUOTES'!CZ339/'%QUOTES'!CZ338-1,0)</f>
        <v>-2.5938796007807241E-4</v>
      </c>
      <c r="DA339" s="78">
        <f>IFERROR('%QUOTES'!DA339/'%QUOTES'!DA338-1,0)</f>
        <v>-9.566326286573279E-3</v>
      </c>
      <c r="DB339" s="78">
        <f>IFERROR('%QUOTES'!DB339/'%QUOTES'!DB338-1,0)</f>
        <v>-3.3617045932060607E-3</v>
      </c>
      <c r="DC339" s="78">
        <f>IFERROR('%QUOTES'!DC339/'%QUOTES'!DC338-1,0)</f>
        <v>-5.2724613434728118E-3</v>
      </c>
      <c r="DD339" s="78">
        <f>IFERROR('%QUOTES'!DD339/'%QUOTES'!DD338-1,0)</f>
        <v>-7.7034182064654733E-3</v>
      </c>
      <c r="DE339" s="78">
        <f>IFERROR('%QUOTES'!DE339/'%QUOTES'!DE338-1,0)</f>
        <v>1.3220481781339721E-3</v>
      </c>
      <c r="DF339" s="78">
        <f>IFERROR('%QUOTES'!DF339/'%QUOTES'!DF338-1,0)</f>
        <v>7.1705405685527079E-3</v>
      </c>
      <c r="DG339" s="78">
        <f>IFERROR('%QUOTES'!DG339/'%QUOTES'!DG338-1,0)</f>
        <v>-8.0159748067563097E-3</v>
      </c>
      <c r="DH339" s="78">
        <f>IFERROR('%QUOTES'!DH339/'%QUOTES'!DH338-1,0)</f>
        <v>-6.1122798254388266E-3</v>
      </c>
      <c r="DI339" s="78">
        <f>IFERROR('%QUOTES'!DI339/'%QUOTES'!DI338-1,0)</f>
        <v>-1.1359280157090534E-2</v>
      </c>
      <c r="DJ339" s="78">
        <f>IFERROR('%QUOTES'!DJ339/'%QUOTES'!DJ338-1,0)</f>
        <v>-6.1743764860038297E-3</v>
      </c>
      <c r="DK339" s="78">
        <f>IFERROR('%QUOTES'!DK339/'%QUOTES'!DK338-1,0)</f>
        <v>-8.2634076090545294E-3</v>
      </c>
      <c r="DL339" s="78">
        <f>IFERROR('%QUOTES'!DL339/'%QUOTES'!DL338-1,0)</f>
        <v>-7.7493031897948317E-3</v>
      </c>
      <c r="DM339" s="78">
        <f>IFERROR('%QUOTES'!DM339/'%QUOTES'!DM338-1,0)</f>
        <v>-9.6047701359902593E-4</v>
      </c>
      <c r="DN339" s="78">
        <f>IFERROR('%QUOTES'!DN339/'%QUOTES'!DN338-1,0)</f>
        <v>-7.6712054794519924E-3</v>
      </c>
      <c r="DO339" s="78">
        <f>IFERROR('%QUOTES'!DO339/'%QUOTES'!DO338-1,0)</f>
        <v>-7.9701116826843554E-3</v>
      </c>
      <c r="DP339" s="78">
        <f>IFERROR('%QUOTES'!DP339/'%QUOTES'!DP338-1,0)</f>
        <v>-1.5676711374323915E-3</v>
      </c>
      <c r="DQ339" s="78">
        <f>IFERROR('%QUOTES'!DQ339/'%QUOTES'!DQ338-1,0)</f>
        <v>-6.0782265791544665E-3</v>
      </c>
      <c r="DR339" s="78">
        <f>IFERROR('%QUOTES'!DR339/'%QUOTES'!DR338-1,0)</f>
        <v>-1.2131735027922197E-2</v>
      </c>
      <c r="DS339" s="78">
        <f>IFERROR('%QUOTES'!DS339/'%QUOTES'!DS338-1,0)</f>
        <v>-3.1055642625663626E-3</v>
      </c>
      <c r="DT339" s="78">
        <f>IFERROR('%QUOTES'!DT339/'%QUOTES'!DT338-1,0)</f>
        <v>-5.5439402722998743E-3</v>
      </c>
      <c r="DU339" s="78">
        <f>IFERROR('%QUOTES'!DU339/'%QUOTES'!DU338-1,0)</f>
        <v>-1.6873649652439093E-3</v>
      </c>
      <c r="DV339" s="78">
        <f>IFERROR('%QUOTES'!DV339/'%QUOTES'!DV338-1,0)</f>
        <v>-2.7073972348328201E-3</v>
      </c>
      <c r="DW339" s="78">
        <f>IFERROR('%QUOTES'!DW339/'%QUOTES'!DW338-1,0)</f>
        <v>-7.4171029668412825E-3</v>
      </c>
      <c r="DX339" s="78">
        <f>IFERROR('%QUOTES'!DX339/'%QUOTES'!DX338-1,0)</f>
        <v>-7.6250478007067191E-4</v>
      </c>
      <c r="DY339" s="78">
        <f>IFERROR('%QUOTES'!DY339/'%QUOTES'!DY338-1,0)</f>
        <v>-5.6143449045672478E-3</v>
      </c>
      <c r="DZ339" s="78">
        <f>IFERROR('%QUOTES'!DZ339/'%QUOTES'!DZ338-1,0)</f>
        <v>1.7173972375252866E-3</v>
      </c>
      <c r="EA339" s="78">
        <f>IFERROR('%QUOTES'!EA339/'%QUOTES'!EA338-1,0)</f>
        <v>-1.4501160092806886E-3</v>
      </c>
      <c r="EB339" s="78">
        <f>IFERROR('%QUOTES'!EB339/'%QUOTES'!EB338-1,0)</f>
        <v>2.990153780435767E-3</v>
      </c>
      <c r="EC339" s="78">
        <f>IFERROR('%QUOTES'!EC339/'%QUOTES'!EC338-1,0)</f>
        <v>1.3790010466752101E-4</v>
      </c>
      <c r="ED339" s="78">
        <f>IFERROR('%QUOTES'!ED339/'%QUOTES'!ED338-1,0)</f>
        <v>3.5317725388530619E-3</v>
      </c>
      <c r="EE339" s="78">
        <f>IFERROR('%QUOTES'!EE339/'%QUOTES'!EE338-1,0)</f>
        <v>4.1383089483708613E-3</v>
      </c>
      <c r="EF339" s="78">
        <f>IFERROR('%QUOTES'!EF339/'%QUOTES'!EF338-1,0)</f>
        <v>1.2634733156509093E-3</v>
      </c>
      <c r="EG339" s="78">
        <f>IFERROR('%QUOTES'!EG339/'%QUOTES'!EG338-1,0)</f>
        <v>-3.3755858475315037E-4</v>
      </c>
      <c r="EH339" s="78">
        <f>IFERROR('%QUOTES'!EH339/'%QUOTES'!EH338-1,0)</f>
        <v>-6.4599484595164736E-3</v>
      </c>
      <c r="EI339" s="78">
        <f>IFERROR('%QUOTES'!EI339/'%QUOTES'!EI338-1,0)</f>
        <v>-1.6281105398457618E-2</v>
      </c>
      <c r="EJ339" s="78">
        <f>IFERROR('%QUOTES'!EJ339/'%QUOTES'!EJ338-1,0)</f>
        <v>-4.091861600733715E-3</v>
      </c>
      <c r="EK339" s="78">
        <f>IFERROR('%QUOTES'!EK339/'%QUOTES'!EK338-1,0)</f>
        <v>-7.2325462862037337E-3</v>
      </c>
      <c r="EL339" s="78">
        <f>IFERROR('%QUOTES'!EL339/'%QUOTES'!EL338-1,0)</f>
        <v>-3.965522988505743E-2</v>
      </c>
      <c r="EM339" s="78">
        <f>IFERROR('%QUOTES'!EM339/'%QUOTES'!EM338-1,0)</f>
        <v>2.0206555451134367E-3</v>
      </c>
      <c r="EN339" s="78">
        <f>IFERROR('%QUOTES'!EN339/'%QUOTES'!EN338-1,0)</f>
        <v>-1.888617479143273E-2</v>
      </c>
      <c r="EO339" s="78">
        <f>IFERROR('%QUOTES'!EO339/'%QUOTES'!EO338-1,0)</f>
        <v>-9.1793882091680823E-3</v>
      </c>
      <c r="EP339" s="78">
        <f>IFERROR('%QUOTES'!EP339/'%QUOTES'!EP338-1,0)</f>
        <v>-1.8451610097348636E-3</v>
      </c>
      <c r="EQ339" s="78">
        <f>IFERROR('%QUOTES'!EQ339/'%QUOTES'!EQ338-1,0)</f>
        <v>-3.1417059377943923E-3</v>
      </c>
      <c r="ER339" s="78">
        <f>IFERROR('%QUOTES'!ER339/'%QUOTES'!ER338-1,0)</f>
        <v>-3.8657705148479327E-3</v>
      </c>
      <c r="ES339" s="78">
        <f>IFERROR('%QUOTES'!ES339/'%QUOTES'!ES338-1,0)</f>
        <v>1.5362289855072264E-2</v>
      </c>
      <c r="ET339" s="78">
        <f>IFERROR('%QUOTES'!ET339/'%QUOTES'!ET338-1,0)</f>
        <v>5.6648347757671136E-2</v>
      </c>
      <c r="EU339" s="78">
        <f>IFERROR('%QUOTES'!EU339/'%QUOTES'!EU338-1,0)</f>
        <v>4.4994750656166538E-3</v>
      </c>
      <c r="EV339" s="78">
        <f>IFERROR('%QUOTES'!EV339/'%QUOTES'!EV338-1,0)</f>
        <v>7.0257611241217877E-3</v>
      </c>
      <c r="EW339" s="78">
        <f>IFERROR('%QUOTES'!EW339/'%QUOTES'!EW338-1,0)</f>
        <v>1.2788632326820704E-2</v>
      </c>
      <c r="EX339" s="78">
        <f>IFERROR('%QUOTES'!EX339/'%QUOTES'!EX338-1,0)</f>
        <v>8.7378640776700767E-3</v>
      </c>
      <c r="EY339" s="78">
        <f>IFERROR('%QUOTES'!EY339/'%QUOTES'!EY338-1,0)</f>
        <v>4.7846521899153061E-3</v>
      </c>
      <c r="EZ339" s="78">
        <f>IFERROR('%QUOTES'!EZ339/'%QUOTES'!EZ338-1,0)</f>
        <v>1.2450851900393189E-2</v>
      </c>
      <c r="FA339" s="78">
        <f>IFERROR('%QUOTES'!FA339/'%QUOTES'!FA338-1,0)</f>
        <v>2.4101038637394101E-3</v>
      </c>
      <c r="FB339" s="78">
        <f>IFERROR('%QUOTES'!FB339/'%QUOTES'!FB338-1,0)</f>
        <v>0</v>
      </c>
      <c r="FC339" s="78">
        <f>IFERROR('%QUOTES'!FC339/'%QUOTES'!FC338-1,0)</f>
        <v>-5.1456137161209892E-4</v>
      </c>
      <c r="FD339" s="78">
        <f>IFERROR('%QUOTES'!FD339/'%QUOTES'!FD338-1,0)</f>
        <v>1.7688679245283057E-2</v>
      </c>
      <c r="FE339" s="78">
        <f>IFERROR('%QUOTES'!FE339/'%QUOTES'!FE338-1,0)</f>
        <v>1.2345787028759325E-2</v>
      </c>
      <c r="FF339" s="78">
        <f>IFERROR('%QUOTES'!FF339/'%QUOTES'!FF338-1,0)</f>
        <v>6.958250497017815E-3</v>
      </c>
      <c r="FG339" s="78">
        <f>IFERROR('%QUOTES'!FG339/'%QUOTES'!FG338-1,0)</f>
        <v>1.980198019801982E-2</v>
      </c>
      <c r="FH339" s="78">
        <f>IFERROR('%QUOTES'!FH339/'%QUOTES'!FH338-1,0)</f>
        <v>2.7667984189723382E-2</v>
      </c>
    </row>
    <row r="340" spans="1:164">
      <c r="A340" s="76">
        <v>43592</v>
      </c>
      <c r="B340" s="78">
        <f>IFERROR('%QUOTES'!B340/'%QUOTES'!B339-1,0)</f>
        <v>-1.8936229462545251E-2</v>
      </c>
      <c r="C340" s="78">
        <f>IFERROR('%QUOTES'!C340/'%QUOTES'!C339-1,0)</f>
        <v>-2.7202939456092423E-3</v>
      </c>
      <c r="D340" s="78">
        <f>IFERROR('%QUOTES'!D340/'%QUOTES'!D339-1,0)</f>
        <v>-1.571546732837048E-2</v>
      </c>
      <c r="E340" s="78">
        <f>IFERROR('%QUOTES'!E340/'%QUOTES'!E339-1,0)</f>
        <v>-6.7628043282236261E-3</v>
      </c>
      <c r="F340" s="78">
        <f>IFERROR('%QUOTES'!F340/'%QUOTES'!F339-1,0)</f>
        <v>1.6578900273667152E-3</v>
      </c>
      <c r="G340" s="78">
        <f>IFERROR('%QUOTES'!G340/'%QUOTES'!G339-1,0)</f>
        <v>-1.8982825931232239E-2</v>
      </c>
      <c r="H340" s="78">
        <f>IFERROR('%QUOTES'!H340/'%QUOTES'!H339-1,0)</f>
        <v>-1.7445390495039903E-2</v>
      </c>
      <c r="I340" s="78">
        <f>IFERROR('%QUOTES'!I340/'%QUOTES'!I339-1,0)</f>
        <v>-7.7689679306804926E-3</v>
      </c>
      <c r="J340" s="78">
        <f>IFERROR('%QUOTES'!J340/'%QUOTES'!J339-1,0)</f>
        <v>-1.7527846097731392E-2</v>
      </c>
      <c r="K340" s="78">
        <f>IFERROR('%QUOTES'!K340/'%QUOTES'!K339-1,0)</f>
        <v>-1.6398702044291502E-2</v>
      </c>
      <c r="L340" s="78">
        <f>IFERROR('%QUOTES'!L340/'%QUOTES'!L339-1,0)</f>
        <v>-1.2011922282640253E-2</v>
      </c>
      <c r="M340" s="78">
        <f>IFERROR('%QUOTES'!M340/'%QUOTES'!M339-1,0)</f>
        <v>-1.4276002719238678E-2</v>
      </c>
      <c r="N340" s="78">
        <f>IFERROR('%QUOTES'!N340/'%QUOTES'!N339-1,0)</f>
        <v>-5.5534349025406549E-2</v>
      </c>
      <c r="O340" s="78">
        <f>IFERROR('%QUOTES'!O340/'%QUOTES'!O339-1,0)</f>
        <v>-4.9305299626949073E-2</v>
      </c>
      <c r="P340" s="78">
        <f>IFERROR('%QUOTES'!P340/'%QUOTES'!P339-1,0)</f>
        <v>-4.9915492957746554E-2</v>
      </c>
      <c r="Q340" s="78">
        <f>IFERROR('%QUOTES'!Q340/'%QUOTES'!Q339-1,0)</f>
        <v>-1.6470058997050119E-2</v>
      </c>
      <c r="R340" s="78">
        <f>IFERROR('%QUOTES'!R340/'%QUOTES'!R339-1,0)</f>
        <v>-1.4178871922717384E-2</v>
      </c>
      <c r="S340" s="78">
        <f>IFERROR('%QUOTES'!S340/'%QUOTES'!S339-1,0)</f>
        <v>-1.880871551969554E-2</v>
      </c>
      <c r="T340" s="78">
        <f>IFERROR('%QUOTES'!T340/'%QUOTES'!T339-1,0)</f>
        <v>-1.8570405716368588E-2</v>
      </c>
      <c r="U340" s="78">
        <f>IFERROR('%QUOTES'!U340/'%QUOTES'!U339-1,0)</f>
        <v>-1.7211350012577453E-2</v>
      </c>
      <c r="V340" s="78">
        <f>IFERROR('%QUOTES'!V340/'%QUOTES'!V339-1,0)</f>
        <v>-2.1086626540399611E-2</v>
      </c>
      <c r="W340" s="78">
        <f>IFERROR('%QUOTES'!W340/'%QUOTES'!W339-1,0)</f>
        <v>-2.0313082370480684E-2</v>
      </c>
      <c r="X340" s="78">
        <f>IFERROR('%QUOTES'!X340/'%QUOTES'!X339-1,0)</f>
        <v>-1.7506596242380157E-2</v>
      </c>
      <c r="Y340" s="78">
        <f>IFERROR('%QUOTES'!Y340/'%QUOTES'!Y339-1,0)</f>
        <v>5.8892008491406855E-3</v>
      </c>
      <c r="Z340" s="78">
        <f>IFERROR('%QUOTES'!Z340/'%QUOTES'!Z339-1,0)</f>
        <v>-1.4115288550999749E-2</v>
      </c>
      <c r="AA340" s="78">
        <f>IFERROR('%QUOTES'!AA340/'%QUOTES'!AA339-1,0)</f>
        <v>-1.4980115434285013E-2</v>
      </c>
      <c r="AB340" s="78">
        <f>IFERROR('%QUOTES'!AB340/'%QUOTES'!AB339-1,0)</f>
        <v>-1.5599908235834015E-2</v>
      </c>
      <c r="AC340" s="78">
        <f>IFERROR('%QUOTES'!AC340/'%QUOTES'!AC339-1,0)</f>
        <v>-3.2830610788349146E-2</v>
      </c>
      <c r="AD340" s="78">
        <f>IFERROR('%QUOTES'!AD340/'%QUOTES'!AD339-1,0)</f>
        <v>-1.6499247363674585E-2</v>
      </c>
      <c r="AE340" s="78">
        <f>IFERROR('%QUOTES'!AE340/'%QUOTES'!AE339-1,0)</f>
        <v>-3.1045360469126315E-3</v>
      </c>
      <c r="AF340" s="78">
        <f>IFERROR('%QUOTES'!AF340/'%QUOTES'!AF339-1,0)</f>
        <v>-2.9389403803804504E-3</v>
      </c>
      <c r="AG340" s="78">
        <f>IFERROR('%QUOTES'!AG340/'%QUOTES'!AG339-1,0)</f>
        <v>-2.9267152590077838E-3</v>
      </c>
      <c r="AH340" s="78">
        <f>IFERROR('%QUOTES'!AH340/'%QUOTES'!AH339-1,0)</f>
        <v>-3.4021722952676248E-3</v>
      </c>
      <c r="AI340" s="78">
        <f>IFERROR('%QUOTES'!AI340/'%QUOTES'!AI339-1,0)</f>
        <v>-2.4787535410764061E-3</v>
      </c>
      <c r="AJ340" s="78">
        <f>IFERROR('%QUOTES'!AJ340/'%QUOTES'!AJ339-1,0)</f>
        <v>-2.3918884196385548E-3</v>
      </c>
      <c r="AK340" s="78">
        <f>IFERROR('%QUOTES'!AK340/'%QUOTES'!AK339-1,0)</f>
        <v>-1.4330932439977517E-2</v>
      </c>
      <c r="AL340" s="78">
        <f>IFERROR('%QUOTES'!AL340/'%QUOTES'!AL339-1,0)</f>
        <v>-2.644575434124663E-3</v>
      </c>
      <c r="AM340" s="78">
        <f>IFERROR('%QUOTES'!AM340/'%QUOTES'!AM339-1,0)</f>
        <v>-7.3983089660032419E-3</v>
      </c>
      <c r="AN340" s="78">
        <f>IFERROR('%QUOTES'!AN340/'%QUOTES'!AN339-1,0)</f>
        <v>-5.1777917678699215E-3</v>
      </c>
      <c r="AO340" s="78">
        <f>IFERROR('%QUOTES'!AO340/'%QUOTES'!AO339-1,0)</f>
        <v>6.9518178100631545E-3</v>
      </c>
      <c r="AP340" s="78">
        <f>IFERROR('%QUOTES'!AP340/'%QUOTES'!AP339-1,0)</f>
        <v>-3.1806022692901781E-3</v>
      </c>
      <c r="AQ340" s="78">
        <f>IFERROR('%QUOTES'!AQ340/'%QUOTES'!AQ339-1,0)</f>
        <v>-4.0599937539038677E-3</v>
      </c>
      <c r="AR340" s="78">
        <f>IFERROR('%QUOTES'!AR340/'%QUOTES'!AR339-1,0)</f>
        <v>-1.223113422768507E-2</v>
      </c>
      <c r="AS340" s="78">
        <f>IFERROR('%QUOTES'!AS340/'%QUOTES'!AS339-1,0)</f>
        <v>-6.1099388260857812E-2</v>
      </c>
      <c r="AT340" s="78">
        <f>IFERROR('%QUOTES'!AT340/'%QUOTES'!AT339-1,0)</f>
        <v>-5.7979224589627454E-2</v>
      </c>
      <c r="AU340" s="78">
        <f>IFERROR('%QUOTES'!AU340/'%QUOTES'!AU339-1,0)</f>
        <v>-3.4651742744418956E-2</v>
      </c>
      <c r="AV340" s="78">
        <f>IFERROR('%QUOTES'!AV340/'%QUOTES'!AV339-1,0)</f>
        <v>-1.5456904415918515E-2</v>
      </c>
      <c r="AW340" s="78">
        <f>IFERROR('%QUOTES'!AW340/'%QUOTES'!AW339-1,0)</f>
        <v>-2.1238421697151844E-2</v>
      </c>
      <c r="AX340" s="78">
        <f>IFERROR('%QUOTES'!AX340/'%QUOTES'!AX339-1,0)</f>
        <v>-0.10389119954460146</v>
      </c>
      <c r="AY340" s="78">
        <f>IFERROR('%QUOTES'!AY340/'%QUOTES'!AY339-1,0)</f>
        <v>-2.3444071117489029E-2</v>
      </c>
      <c r="AZ340" s="78">
        <f>IFERROR('%QUOTES'!AZ340/'%QUOTES'!AZ339-1,0)</f>
        <v>-2.962278970703569E-2</v>
      </c>
      <c r="BA340" s="78">
        <f>IFERROR('%QUOTES'!BA340/'%QUOTES'!BA339-1,0)</f>
        <v>-3.2968364911322601E-2</v>
      </c>
      <c r="BB340" s="78">
        <f>IFERROR('%QUOTES'!BB340/'%QUOTES'!BB339-1,0)</f>
        <v>-1.8023580535372785E-2</v>
      </c>
      <c r="BC340" s="78">
        <f>IFERROR('%QUOTES'!BC340/'%QUOTES'!BC339-1,0)</f>
        <v>-1.9201124943683756E-2</v>
      </c>
      <c r="BD340" s="78">
        <f>IFERROR('%QUOTES'!BD340/'%QUOTES'!BD339-1,0)</f>
        <v>-3.9534368178510748E-2</v>
      </c>
      <c r="BE340" s="78">
        <f>IFERROR('%QUOTES'!BE340/'%QUOTES'!BE339-1,0)</f>
        <v>-2.1082168572328808E-2</v>
      </c>
      <c r="BF340" s="78">
        <f>IFERROR('%QUOTES'!BF340/'%QUOTES'!BF339-1,0)</f>
        <v>-3.9873345206292599E-2</v>
      </c>
      <c r="BG340" s="78">
        <f>IFERROR('%QUOTES'!BG340/'%QUOTES'!BG339-1,0)</f>
        <v>3.9363067697343324E-2</v>
      </c>
      <c r="BH340" s="78">
        <f>IFERROR('%QUOTES'!BH340/'%QUOTES'!BH339-1,0)</f>
        <v>-2.1475136591775357E-2</v>
      </c>
      <c r="BI340" s="78">
        <f>IFERROR('%QUOTES'!BI340/'%QUOTES'!BI339-1,0)</f>
        <v>-2.1407769376170727E-2</v>
      </c>
      <c r="BJ340" s="78">
        <f>IFERROR('%QUOTES'!BJ340/'%QUOTES'!BJ339-1,0)</f>
        <v>-2.8013196756844772E-2</v>
      </c>
      <c r="BK340" s="78">
        <f>IFERROR('%QUOTES'!BK340/'%QUOTES'!BK339-1,0)</f>
        <v>-1.7839171302491685E-2</v>
      </c>
      <c r="BL340" s="78">
        <f>IFERROR('%QUOTES'!BL340/'%QUOTES'!BL339-1,0)</f>
        <v>-2.1248504122497125E-2</v>
      </c>
      <c r="BM340" s="78">
        <f>IFERROR('%QUOTES'!BM340/'%QUOTES'!BM339-1,0)</f>
        <v>-2.2835394664515229E-2</v>
      </c>
      <c r="BN340" s="78">
        <f>IFERROR('%QUOTES'!BN340/'%QUOTES'!BN339-1,0)</f>
        <v>-3.1134801310938154E-2</v>
      </c>
      <c r="BO340" s="78">
        <f>IFERROR('%QUOTES'!BO340/'%QUOTES'!BO339-1,0)</f>
        <v>6.4417177914110502E-2</v>
      </c>
      <c r="BP340" s="78">
        <f>IFERROR('%QUOTES'!BP340/'%QUOTES'!BP339-1,0)</f>
        <v>-2.5010517774638807E-2</v>
      </c>
      <c r="BQ340" s="78">
        <f>IFERROR('%QUOTES'!BQ340/'%QUOTES'!BQ339-1,0)</f>
        <v>-1.7292181290982311E-2</v>
      </c>
      <c r="BR340" s="78">
        <f>IFERROR('%QUOTES'!BR340/'%QUOTES'!BR339-1,0)</f>
        <v>-2.2519214985705083E-2</v>
      </c>
      <c r="BS340" s="78">
        <f>IFERROR('%QUOTES'!BS340/'%QUOTES'!BS339-1,0)</f>
        <v>-2.4610905068423228E-2</v>
      </c>
      <c r="BT340" s="78">
        <f>IFERROR('%QUOTES'!BT340/'%QUOTES'!BT339-1,0)</f>
        <v>-1.4520408127888684E-2</v>
      </c>
      <c r="BU340" s="78">
        <f>IFERROR('%QUOTES'!BU340/'%QUOTES'!BU339-1,0)</f>
        <v>2.3483406007178242E-2</v>
      </c>
      <c r="BV340" s="78">
        <f>IFERROR('%QUOTES'!BV340/'%QUOTES'!BV339-1,0)</f>
        <v>-2.1106019113759866E-2</v>
      </c>
      <c r="BW340" s="78">
        <f>IFERROR('%QUOTES'!BW340/'%QUOTES'!BW339-1,0)</f>
        <v>-2.474732772152699E-2</v>
      </c>
      <c r="BX340" s="78">
        <f>IFERROR('%QUOTES'!BX340/'%QUOTES'!BX339-1,0)</f>
        <v>-2.2676544680676924E-2</v>
      </c>
      <c r="BY340" s="78">
        <f>IFERROR('%QUOTES'!BY340/'%QUOTES'!BY339-1,0)</f>
        <v>-2.040819482767553E-2</v>
      </c>
      <c r="BZ340" s="78">
        <f>IFERROR('%QUOTES'!BZ340/'%QUOTES'!BZ339-1,0)</f>
        <v>-2.529210138600646E-2</v>
      </c>
      <c r="CA340" s="78">
        <f>IFERROR('%QUOTES'!CA340/'%QUOTES'!CA339-1,0)</f>
        <v>-2.193268505825674E-2</v>
      </c>
      <c r="CB340" s="78">
        <f>IFERROR('%QUOTES'!CB340/'%QUOTES'!CB339-1,0)</f>
        <v>-1.9816335915506578E-2</v>
      </c>
      <c r="CC340" s="78">
        <f>IFERROR('%QUOTES'!CC340/'%QUOTES'!CC339-1,0)</f>
        <v>-2.0895561460508638E-2</v>
      </c>
      <c r="CD340" s="78">
        <f>IFERROR('%QUOTES'!CD340/'%QUOTES'!CD339-1,0)</f>
        <v>-1.9969816570216126E-2</v>
      </c>
      <c r="CE340" s="78">
        <f>IFERROR('%QUOTES'!CE340/'%QUOTES'!CE339-1,0)</f>
        <v>-1.9041142468548045E-2</v>
      </c>
      <c r="CF340" s="78">
        <f>IFERROR('%QUOTES'!CF340/'%QUOTES'!CF339-1,0)</f>
        <v>-2.2938160247630845E-2</v>
      </c>
      <c r="CG340" s="78">
        <f>IFERROR('%QUOTES'!CG340/'%QUOTES'!CG339-1,0)</f>
        <v>-1.5772892839727493E-2</v>
      </c>
      <c r="CH340" s="78">
        <f>IFERROR('%QUOTES'!CH340/'%QUOTES'!CH339-1,0)</f>
        <v>-5.7971014492753659E-3</v>
      </c>
      <c r="CI340" s="78">
        <f>IFERROR('%QUOTES'!CI340/'%QUOTES'!CI339-1,0)</f>
        <v>-2.0935136078157668E-2</v>
      </c>
      <c r="CJ340" s="78">
        <f>IFERROR('%QUOTES'!CJ340/'%QUOTES'!CJ339-1,0)</f>
        <v>-2.3735850903284783E-2</v>
      </c>
      <c r="CK340" s="78">
        <f>IFERROR('%QUOTES'!CK340/'%QUOTES'!CK339-1,0)</f>
        <v>-1.8846075126513484E-2</v>
      </c>
      <c r="CL340" s="78">
        <f>IFERROR('%QUOTES'!CL340/'%QUOTES'!CL339-1,0)</f>
        <v>-2.5925925925926019E-2</v>
      </c>
      <c r="CM340" s="78">
        <f>IFERROR('%QUOTES'!CM340/'%QUOTES'!CM339-1,0)</f>
        <v>-4.1372351160444021E-2</v>
      </c>
      <c r="CN340" s="78">
        <f>IFERROR('%QUOTES'!CN340/'%QUOTES'!CN339-1,0)</f>
        <v>-7.3708456729187244E-2</v>
      </c>
      <c r="CO340" s="78">
        <f>IFERROR('%QUOTES'!CO340/'%QUOTES'!CO339-1,0)</f>
        <v>-4.9914716300566653E-2</v>
      </c>
      <c r="CP340" s="78">
        <f>IFERROR('%QUOTES'!CP340/'%QUOTES'!CP339-1,0)</f>
        <v>-6.8105277667273034E-3</v>
      </c>
      <c r="CQ340" s="78">
        <f>IFERROR('%QUOTES'!CQ340/'%QUOTES'!CQ339-1,0)</f>
        <v>-8.7077906611036093E-3</v>
      </c>
      <c r="CR340" s="78">
        <f>IFERROR('%QUOTES'!CR340/'%QUOTES'!CR339-1,0)</f>
        <v>-1.4046822742474818E-2</v>
      </c>
      <c r="CS340" s="78">
        <f>IFERROR('%QUOTES'!CS340/'%QUOTES'!CS339-1,0)</f>
        <v>-1.191623226783356E-2</v>
      </c>
      <c r="CT340" s="78">
        <f>IFERROR('%QUOTES'!CT340/'%QUOTES'!CT339-1,0)</f>
        <v>-9.8958849012559247E-3</v>
      </c>
      <c r="CU340" s="78">
        <f>IFERROR('%QUOTES'!CU340/'%QUOTES'!CU339-1,0)</f>
        <v>8.0341884919765461E-2</v>
      </c>
      <c r="CV340" s="78">
        <f>IFERROR('%QUOTES'!CV340/'%QUOTES'!CV339-1,0)</f>
        <v>3.9721946375372408E-2</v>
      </c>
      <c r="CW340" s="78">
        <f>IFERROR('%QUOTES'!CW340/'%QUOTES'!CW339-1,0)</f>
        <v>-1.4285714285714235E-2</v>
      </c>
      <c r="CX340" s="78">
        <f>IFERROR('%QUOTES'!CX340/'%QUOTES'!CX339-1,0)</f>
        <v>1.246958599545045E-2</v>
      </c>
      <c r="CY340" s="78">
        <f>IFERROR('%QUOTES'!CY340/'%QUOTES'!CY339-1,0)</f>
        <v>-1.3499446642417645E-2</v>
      </c>
      <c r="CZ340" s="78">
        <f>IFERROR('%QUOTES'!CZ340/'%QUOTES'!CZ339-1,0)</f>
        <v>1.4785992601452413E-2</v>
      </c>
      <c r="DA340" s="78">
        <f>IFERROR('%QUOTES'!DA340/'%QUOTES'!DA339-1,0)</f>
        <v>-2.0218930580323868E-2</v>
      </c>
      <c r="DB340" s="78">
        <f>IFERROR('%QUOTES'!DB340/'%QUOTES'!DB339-1,0)</f>
        <v>-2.4134167320676414E-2</v>
      </c>
      <c r="DC340" s="78">
        <f>IFERROR('%QUOTES'!DC340/'%QUOTES'!DC339-1,0)</f>
        <v>-2.1354685543637841E-2</v>
      </c>
      <c r="DD340" s="78">
        <f>IFERROR('%QUOTES'!DD340/'%QUOTES'!DD339-1,0)</f>
        <v>-1.6982071397814824E-2</v>
      </c>
      <c r="DE340" s="78">
        <f>IFERROR('%QUOTES'!DE340/'%QUOTES'!DE339-1,0)</f>
        <v>-1.7265864485738969E-2</v>
      </c>
      <c r="DF340" s="78">
        <f>IFERROR('%QUOTES'!DF340/'%QUOTES'!DF339-1,0)</f>
        <v>-1.9430392151598808E-2</v>
      </c>
      <c r="DG340" s="78">
        <f>IFERROR('%QUOTES'!DG340/'%QUOTES'!DG339-1,0)</f>
        <v>-1.0966868053860379E-2</v>
      </c>
      <c r="DH340" s="78">
        <f>IFERROR('%QUOTES'!DH340/'%QUOTES'!DH339-1,0)</f>
        <v>-1.6585911293328204E-2</v>
      </c>
      <c r="DI340" s="78">
        <f>IFERROR('%QUOTES'!DI340/'%QUOTES'!DI339-1,0)</f>
        <v>-6.9522865414717305E-2</v>
      </c>
      <c r="DJ340" s="78">
        <f>IFERROR('%QUOTES'!DJ340/'%QUOTES'!DJ339-1,0)</f>
        <v>-1.8876870675119228E-2</v>
      </c>
      <c r="DK340" s="78">
        <f>IFERROR('%QUOTES'!DK340/'%QUOTES'!DK339-1,0)</f>
        <v>-1.901796833088687E-2</v>
      </c>
      <c r="DL340" s="78">
        <f>IFERROR('%QUOTES'!DL340/'%QUOTES'!DL339-1,0)</f>
        <v>-2.020961142556954E-2</v>
      </c>
      <c r="DM340" s="78">
        <f>IFERROR('%QUOTES'!DM340/'%QUOTES'!DM339-1,0)</f>
        <v>-1.7465149815734549E-2</v>
      </c>
      <c r="DN340" s="78">
        <f>IFERROR('%QUOTES'!DN340/'%QUOTES'!DN339-1,0)</f>
        <v>-1.1871893653454202E-2</v>
      </c>
      <c r="DO340" s="78">
        <f>IFERROR('%QUOTES'!DO340/'%QUOTES'!DO339-1,0)</f>
        <v>-2.0085437103417814E-2</v>
      </c>
      <c r="DP340" s="78">
        <f>IFERROR('%QUOTES'!DP340/'%QUOTES'!DP339-1,0)</f>
        <v>-9.9441730635031478E-3</v>
      </c>
      <c r="DQ340" s="78">
        <f>IFERROR('%QUOTES'!DQ340/'%QUOTES'!DQ339-1,0)</f>
        <v>-1.5162980267328985E-2</v>
      </c>
      <c r="DR340" s="78">
        <f>IFERROR('%QUOTES'!DR340/'%QUOTES'!DR339-1,0)</f>
        <v>-1.9103294719362451E-2</v>
      </c>
      <c r="DS340" s="78">
        <f>IFERROR('%QUOTES'!DS340/'%QUOTES'!DS339-1,0)</f>
        <v>-1.2980269989615767E-2</v>
      </c>
      <c r="DT340" s="78">
        <f>IFERROR('%QUOTES'!DT340/'%QUOTES'!DT339-1,0)</f>
        <v>-1.6779781606002908E-2</v>
      </c>
      <c r="DU340" s="78">
        <f>IFERROR('%QUOTES'!DU340/'%QUOTES'!DU339-1,0)</f>
        <v>-9.3976063985502511E-3</v>
      </c>
      <c r="DV340" s="78">
        <f>IFERROR('%QUOTES'!DV340/'%QUOTES'!DV339-1,0)</f>
        <v>-1.5000206920349646E-2</v>
      </c>
      <c r="DW340" s="78">
        <f>IFERROR('%QUOTES'!DW340/'%QUOTES'!DW339-1,0)</f>
        <v>-1.7362659340659281E-2</v>
      </c>
      <c r="DX340" s="78">
        <f>IFERROR('%QUOTES'!DX340/'%QUOTES'!DX339-1,0)</f>
        <v>-1.0492159881425378E-2</v>
      </c>
      <c r="DY340" s="78">
        <f>IFERROR('%QUOTES'!DY340/'%QUOTES'!DY339-1,0)</f>
        <v>-1.0719229283358334E-2</v>
      </c>
      <c r="DZ340" s="78">
        <f>IFERROR('%QUOTES'!DZ340/'%QUOTES'!DZ339-1,0)</f>
        <v>-6.5593692140913928E-3</v>
      </c>
      <c r="EA340" s="78">
        <f>IFERROR('%QUOTES'!EA340/'%QUOTES'!EA339-1,0)</f>
        <v>-9.8751089166423389E-3</v>
      </c>
      <c r="EB340" s="78">
        <f>IFERROR('%QUOTES'!EB340/'%QUOTES'!EB339-1,0)</f>
        <v>-6.6012991184263292E-3</v>
      </c>
      <c r="EC340" s="78">
        <f>IFERROR('%QUOTES'!EC340/'%QUOTES'!EC339-1,0)</f>
        <v>-7.8631537553635056E-3</v>
      </c>
      <c r="ED340" s="78">
        <f>IFERROR('%QUOTES'!ED340/'%QUOTES'!ED339-1,0)</f>
        <v>-1.8248187979038266E-2</v>
      </c>
      <c r="EE340" s="78">
        <f>IFERROR('%QUOTES'!EE340/'%QUOTES'!EE339-1,0)</f>
        <v>-1.0597585793418296E-2</v>
      </c>
      <c r="EF340" s="78">
        <f>IFERROR('%QUOTES'!EF340/'%QUOTES'!EF339-1,0)</f>
        <v>-7.9674450945473874E-3</v>
      </c>
      <c r="EG340" s="78">
        <f>IFERROR('%QUOTES'!EG340/'%QUOTES'!EG339-1,0)</f>
        <v>-9.1536239495797478E-3</v>
      </c>
      <c r="EH340" s="78">
        <f>IFERROR('%QUOTES'!EH340/'%QUOTES'!EH339-1,0)</f>
        <v>-1.4954443323676792E-2</v>
      </c>
      <c r="EI340" s="78">
        <f>IFERROR('%QUOTES'!EI340/'%QUOTES'!EI339-1,0)</f>
        <v>-1.7857143634892991E-2</v>
      </c>
      <c r="EJ340" s="78">
        <f>IFERROR('%QUOTES'!EJ340/'%QUOTES'!EJ339-1,0)</f>
        <v>-1.5749874098382244E-2</v>
      </c>
      <c r="EK340" s="78">
        <f>IFERROR('%QUOTES'!EK340/'%QUOTES'!EK339-1,0)</f>
        <v>-1.524032850846313E-2</v>
      </c>
      <c r="EL340" s="78">
        <f>IFERROR('%QUOTES'!EL340/'%QUOTES'!EL339-1,0)</f>
        <v>-3.1118972538538237E-2</v>
      </c>
      <c r="EM340" s="78">
        <f>IFERROR('%QUOTES'!EM340/'%QUOTES'!EM339-1,0)</f>
        <v>-1.1427335616685297E-2</v>
      </c>
      <c r="EN340" s="78">
        <f>IFERROR('%QUOTES'!EN340/'%QUOTES'!EN339-1,0)</f>
        <v>-1.7522186574531196E-2</v>
      </c>
      <c r="EO340" s="78">
        <f>IFERROR('%QUOTES'!EO340/'%QUOTES'!EO339-1,0)</f>
        <v>-1.609584488025595E-2</v>
      </c>
      <c r="EP340" s="78">
        <f>IFERROR('%QUOTES'!EP340/'%QUOTES'!EP339-1,0)</f>
        <v>-1.737687369670271E-2</v>
      </c>
      <c r="EQ340" s="78">
        <f>IFERROR('%QUOTES'!EQ340/'%QUOTES'!EQ339-1,0)</f>
        <v>-1.9854995585486868E-2</v>
      </c>
      <c r="ER340" s="78">
        <f>IFERROR('%QUOTES'!ER340/'%QUOTES'!ER339-1,0)</f>
        <v>-2.0814976553448106E-2</v>
      </c>
      <c r="ES340" s="78">
        <f>IFERROR('%QUOTES'!ES340/'%QUOTES'!ES339-1,0)</f>
        <v>-2.055375451195407E-2</v>
      </c>
      <c r="ET340" s="78">
        <f>IFERROR('%QUOTES'!ET340/'%QUOTES'!ET339-1,0)</f>
        <v>0.16641842269477203</v>
      </c>
      <c r="EU340" s="78">
        <f>IFERROR('%QUOTES'!EU340/'%QUOTES'!EU339-1,0)</f>
        <v>1.6050689957047837E-2</v>
      </c>
      <c r="EV340" s="78">
        <f>IFERROR('%QUOTES'!EV340/'%QUOTES'!EV339-1,0)</f>
        <v>5.4263565891472743E-2</v>
      </c>
      <c r="EW340" s="78">
        <f>IFERROR('%QUOTES'!EW340/'%QUOTES'!EW339-1,0)</f>
        <v>5.1210066643283092E-2</v>
      </c>
      <c r="EX340" s="78">
        <f>IFERROR('%QUOTES'!EX340/'%QUOTES'!EX339-1,0)</f>
        <v>3.2402951555983162E-2</v>
      </c>
      <c r="EY340" s="78">
        <f>IFERROR('%QUOTES'!EY340/'%QUOTES'!EY339-1,0)</f>
        <v>3.5164873082962345E-2</v>
      </c>
      <c r="EZ340" s="78">
        <f>IFERROR('%QUOTES'!EZ340/'%QUOTES'!EZ339-1,0)</f>
        <v>3.9482168284789676E-2</v>
      </c>
      <c r="FA340" s="78">
        <f>IFERROR('%QUOTES'!FA340/'%QUOTES'!FA339-1,0)</f>
        <v>1.8124634732753719E-2</v>
      </c>
      <c r="FB340" s="78">
        <f>IFERROR('%QUOTES'!FB340/'%QUOTES'!FB339-1,0)</f>
        <v>1.8748078129903867E-2</v>
      </c>
      <c r="FC340" s="78">
        <f>IFERROR('%QUOTES'!FC340/'%QUOTES'!FC339-1,0)</f>
        <v>2.007729833087768E-2</v>
      </c>
      <c r="FD340" s="78">
        <f>IFERROR('%QUOTES'!FD340/'%QUOTES'!FD339-1,0)</f>
        <v>5.9096176129779909E-2</v>
      </c>
      <c r="FE340" s="78">
        <f>IFERROR('%QUOTES'!FE340/'%QUOTES'!FE339-1,0)</f>
        <v>5.0901322857830111E-2</v>
      </c>
      <c r="FF340" s="78">
        <f>IFERROR('%QUOTES'!FF340/'%QUOTES'!FF339-1,0)</f>
        <v>5.824284304047378E-2</v>
      </c>
      <c r="FG340" s="78">
        <f>IFERROR('%QUOTES'!FG340/'%QUOTES'!FG339-1,0)</f>
        <v>3.1366691560866355E-2</v>
      </c>
      <c r="FH340" s="78">
        <f>IFERROR('%QUOTES'!FH340/'%QUOTES'!FH339-1,0)</f>
        <v>4.1608426573426449E-2</v>
      </c>
    </row>
    <row r="341" spans="1:164">
      <c r="A341" s="76">
        <v>43593</v>
      </c>
      <c r="B341" s="78">
        <f>IFERROR('%QUOTES'!B341/'%QUOTES'!B340-1,0)</f>
        <v>-1.1354243542434084E-3</v>
      </c>
      <c r="C341" s="78">
        <f>IFERROR('%QUOTES'!C341/'%QUOTES'!C340-1,0)</f>
        <v>5.4555373704312515E-4</v>
      </c>
      <c r="D341" s="78">
        <f>IFERROR('%QUOTES'!D341/'%QUOTES'!D340-1,0)</f>
        <v>5.8823529411764497E-3</v>
      </c>
      <c r="E341" s="78">
        <f>IFERROR('%QUOTES'!E341/'%QUOTES'!E340-1,0)</f>
        <v>-4.539309825723481E-3</v>
      </c>
      <c r="F341" s="78">
        <f>IFERROR('%QUOTES'!F341/'%QUOTES'!F340-1,0)</f>
        <v>2.7083960684382014E-3</v>
      </c>
      <c r="G341" s="78">
        <f>IFERROR('%QUOTES'!G341/'%QUOTES'!G340-1,0)</f>
        <v>-5.4764331047176817E-3</v>
      </c>
      <c r="H341" s="78">
        <f>IFERROR('%QUOTES'!H341/'%QUOTES'!H340-1,0)</f>
        <v>-4.1217817336149931E-3</v>
      </c>
      <c r="I341" s="78">
        <f>IFERROR('%QUOTES'!I341/'%QUOTES'!I340-1,0)</f>
        <v>-2.9552370230390146E-4</v>
      </c>
      <c r="J341" s="78">
        <f>IFERROR('%QUOTES'!J341/'%QUOTES'!J340-1,0)</f>
        <v>-9.3076327847907425E-4</v>
      </c>
      <c r="K341" s="78">
        <f>IFERROR('%QUOTES'!K341/'%QUOTES'!K340-1,0)</f>
        <v>-2.3470460075597499E-3</v>
      </c>
      <c r="L341" s="78">
        <f>IFERROR('%QUOTES'!L341/'%QUOTES'!L340-1,0)</f>
        <v>3.0389055903379258E-4</v>
      </c>
      <c r="M341" s="78">
        <f>IFERROR('%QUOTES'!M341/'%QUOTES'!M340-1,0)</f>
        <v>6.8965517241381669E-4</v>
      </c>
      <c r="N341" s="78">
        <f>IFERROR('%QUOTES'!N341/'%QUOTES'!N340-1,0)</f>
        <v>-2.8692704437554784E-2</v>
      </c>
      <c r="O341" s="78">
        <f>IFERROR('%QUOTES'!O341/'%QUOTES'!O340-1,0)</f>
        <v>-5.730673106131623E-3</v>
      </c>
      <c r="P341" s="78">
        <f>IFERROR('%QUOTES'!P341/'%QUOTES'!P340-1,0)</f>
        <v>-8.5389231499050089E-3</v>
      </c>
      <c r="Q341" s="78">
        <f>IFERROR('%QUOTES'!Q341/'%QUOTES'!Q340-1,0)</f>
        <v>-3.2491128842346839E-3</v>
      </c>
      <c r="R341" s="78">
        <f>IFERROR('%QUOTES'!R341/'%QUOTES'!R340-1,0)</f>
        <v>-3.6351983562511458E-3</v>
      </c>
      <c r="S341" s="78">
        <f>IFERROR('%QUOTES'!S341/'%QUOTES'!S340-1,0)</f>
        <v>-8.3067090882490424E-3</v>
      </c>
      <c r="T341" s="78">
        <f>IFERROR('%QUOTES'!T341/'%QUOTES'!T340-1,0)</f>
        <v>-3.078457888190389E-3</v>
      </c>
      <c r="U341" s="78">
        <f>IFERROR('%QUOTES'!U341/'%QUOTES'!U340-1,0)</f>
        <v>-1.0197273105801874E-2</v>
      </c>
      <c r="V341" s="78">
        <f>IFERROR('%QUOTES'!V341/'%QUOTES'!V340-1,0)</f>
        <v>-5.2396857217092974E-3</v>
      </c>
      <c r="W341" s="78">
        <f>IFERROR('%QUOTES'!W341/'%QUOTES'!W340-1,0)</f>
        <v>-4.9457675480312213E-3</v>
      </c>
      <c r="X341" s="78">
        <f>IFERROR('%QUOTES'!X341/'%QUOTES'!X340-1,0)</f>
        <v>-1.0799171871865076E-2</v>
      </c>
      <c r="Y341" s="78">
        <f>IFERROR('%QUOTES'!Y341/'%QUOTES'!Y340-1,0)</f>
        <v>-1.361563074409422E-2</v>
      </c>
      <c r="Z341" s="78">
        <f>IFERROR('%QUOTES'!Z341/'%QUOTES'!Z340-1,0)</f>
        <v>-8.8727162734423271E-3</v>
      </c>
      <c r="AA341" s="78">
        <f>IFERROR('%QUOTES'!AA341/'%QUOTES'!AA340-1,0)</f>
        <v>-2.6837781422393014E-3</v>
      </c>
      <c r="AB341" s="78">
        <f>IFERROR('%QUOTES'!AB341/'%QUOTES'!AB340-1,0)</f>
        <v>-3.2626427406197145E-3</v>
      </c>
      <c r="AC341" s="78">
        <f>IFERROR('%QUOTES'!AC341/'%QUOTES'!AC340-1,0)</f>
        <v>-5.0458029837524565E-3</v>
      </c>
      <c r="AD341" s="78">
        <f>IFERROR('%QUOTES'!AD341/'%QUOTES'!AD340-1,0)</f>
        <v>-2.1881473377097782E-3</v>
      </c>
      <c r="AE341" s="78">
        <f>IFERROR('%QUOTES'!AE341/'%QUOTES'!AE340-1,0)</f>
        <v>-1.3667837606709976E-2</v>
      </c>
      <c r="AF341" s="78">
        <f>IFERROR('%QUOTES'!AF341/'%QUOTES'!AF340-1,0)</f>
        <v>-1.3884587556385108E-2</v>
      </c>
      <c r="AG341" s="78">
        <f>IFERROR('%QUOTES'!AG341/'%QUOTES'!AG340-1,0)</f>
        <v>-1.4540268464049766E-2</v>
      </c>
      <c r="AH341" s="78">
        <f>IFERROR('%QUOTES'!AH341/'%QUOTES'!AH340-1,0)</f>
        <v>-1.3130251411226257E-2</v>
      </c>
      <c r="AI341" s="78">
        <f>IFERROR('%QUOTES'!AI341/'%QUOTES'!AI340-1,0)</f>
        <v>-1.3489492367767197E-2</v>
      </c>
      <c r="AJ341" s="78">
        <f>IFERROR('%QUOTES'!AJ341/'%QUOTES'!AJ340-1,0)</f>
        <v>-1.5115156885228909E-2</v>
      </c>
      <c r="AK341" s="78">
        <f>IFERROR('%QUOTES'!AK341/'%QUOTES'!AK340-1,0)</f>
        <v>2.6434856994614897E-3</v>
      </c>
      <c r="AL341" s="78">
        <f>IFERROR('%QUOTES'!AL341/'%QUOTES'!AL340-1,0)</f>
        <v>-1.479135518497221E-2</v>
      </c>
      <c r="AM341" s="78">
        <f>IFERROR('%QUOTES'!AM341/'%QUOTES'!AM340-1,0)</f>
        <v>-2.6264401996961895E-2</v>
      </c>
      <c r="AN341" s="78">
        <f>IFERROR('%QUOTES'!AN341/'%QUOTES'!AN340-1,0)</f>
        <v>-1.0787222275903563E-2</v>
      </c>
      <c r="AO341" s="78">
        <f>IFERROR('%QUOTES'!AO341/'%QUOTES'!AO340-1,0)</f>
        <v>2.6553372278279364E-2</v>
      </c>
      <c r="AP341" s="78">
        <f>IFERROR('%QUOTES'!AP341/'%QUOTES'!AP340-1,0)</f>
        <v>-3.6904624610771819E-3</v>
      </c>
      <c r="AQ341" s="78">
        <f>IFERROR('%QUOTES'!AQ341/'%QUOTES'!AQ340-1,0)</f>
        <v>-1.4738131537727517E-2</v>
      </c>
      <c r="AR341" s="78">
        <f>IFERROR('%QUOTES'!AR341/'%QUOTES'!AR340-1,0)</f>
        <v>-4.0495334301033692E-2</v>
      </c>
      <c r="AS341" s="78">
        <f>IFERROR('%QUOTES'!AS341/'%QUOTES'!AS340-1,0)</f>
        <v>1.019991840065293E-3</v>
      </c>
      <c r="AT341" s="78">
        <f>IFERROR('%QUOTES'!AT341/'%QUOTES'!AT340-1,0)</f>
        <v>3.8091218161764306E-3</v>
      </c>
      <c r="AU341" s="78">
        <f>IFERROR('%QUOTES'!AU341/'%QUOTES'!AU340-1,0)</f>
        <v>1.0297830311831735E-3</v>
      </c>
      <c r="AV341" s="78">
        <f>IFERROR('%QUOTES'!AV341/'%QUOTES'!AV340-1,0)</f>
        <v>2.5360666473275284E-3</v>
      </c>
      <c r="AW341" s="78">
        <f>IFERROR('%QUOTES'!AW341/'%QUOTES'!AW340-1,0)</f>
        <v>-1.9238200063491639E-3</v>
      </c>
      <c r="AX341" s="78">
        <f>IFERROR('%QUOTES'!AX341/'%QUOTES'!AX340-1,0)</f>
        <v>-1.2015177319038339E-2</v>
      </c>
      <c r="AY341" s="78">
        <f>IFERROR('%QUOTES'!AY341/'%QUOTES'!AY340-1,0)</f>
        <v>1.2780604049029254E-2</v>
      </c>
      <c r="AZ341" s="78">
        <f>IFERROR('%QUOTES'!AZ341/'%QUOTES'!AZ340-1,0)</f>
        <v>-5.9334680029798914E-3</v>
      </c>
      <c r="BA341" s="78">
        <f>IFERROR('%QUOTES'!BA341/'%QUOTES'!BA340-1,0)</f>
        <v>-3.3030436464449586E-3</v>
      </c>
      <c r="BB341" s="78">
        <f>IFERROR('%QUOTES'!BB341/'%QUOTES'!BB340-1,0)</f>
        <v>-6.7088481012658185E-3</v>
      </c>
      <c r="BC341" s="78">
        <f>IFERROR('%QUOTES'!BC341/'%QUOTES'!BC340-1,0)</f>
        <v>2.1377475969086568E-3</v>
      </c>
      <c r="BD341" s="78">
        <f>IFERROR('%QUOTES'!BD341/'%QUOTES'!BD340-1,0)</f>
        <v>1.8181869605145007E-2</v>
      </c>
      <c r="BE341" s="78">
        <f>IFERROR('%QUOTES'!BE341/'%QUOTES'!BE340-1,0)</f>
        <v>1.6750298713801293E-3</v>
      </c>
      <c r="BF341" s="78">
        <f>IFERROR('%QUOTES'!BF341/'%QUOTES'!BF340-1,0)</f>
        <v>2.7823268468432083E-3</v>
      </c>
      <c r="BG341" s="78">
        <f>IFERROR('%QUOTES'!BG341/'%QUOTES'!BG340-1,0)</f>
        <v>-2.553148936170313E-3</v>
      </c>
      <c r="BH341" s="78">
        <f>IFERROR('%QUOTES'!BH341/'%QUOTES'!BH340-1,0)</f>
        <v>-1.1757543628052591E-3</v>
      </c>
      <c r="BI341" s="78">
        <f>IFERROR('%QUOTES'!BI341/'%QUOTES'!BI340-1,0)</f>
        <v>-2.8227078120000026E-3</v>
      </c>
      <c r="BJ341" s="78">
        <f>IFERROR('%QUOTES'!BJ341/'%QUOTES'!BJ340-1,0)</f>
        <v>7.5838070692535453E-4</v>
      </c>
      <c r="BK341" s="78">
        <f>IFERROR('%QUOTES'!BK341/'%QUOTES'!BK340-1,0)</f>
        <v>-3.8373241238168765E-3</v>
      </c>
      <c r="BL341" s="78">
        <f>IFERROR('%QUOTES'!BL341/'%QUOTES'!BL340-1,0)</f>
        <v>-1.8292287997200285E-3</v>
      </c>
      <c r="BM341" s="78">
        <f>IFERROR('%QUOTES'!BM341/'%QUOTES'!BM340-1,0)</f>
        <v>-7.1700185255375581E-3</v>
      </c>
      <c r="BN341" s="78">
        <f>IFERROR('%QUOTES'!BN341/'%QUOTES'!BN340-1,0)</f>
        <v>-1.8393213919518314E-2</v>
      </c>
      <c r="BO341" s="78">
        <f>IFERROR('%QUOTES'!BO341/'%QUOTES'!BO340-1,0)</f>
        <v>5.7636887608070175E-3</v>
      </c>
      <c r="BP341" s="78">
        <f>IFERROR('%QUOTES'!BP341/'%QUOTES'!BP340-1,0)</f>
        <v>-4.2513114587932055E-3</v>
      </c>
      <c r="BQ341" s="78">
        <f>IFERROR('%QUOTES'!BQ341/'%QUOTES'!BQ340-1,0)</f>
        <v>5.9109262037921884E-3</v>
      </c>
      <c r="BR341" s="78">
        <f>IFERROR('%QUOTES'!BR341/'%QUOTES'!BR340-1,0)</f>
        <v>-4.4015827346094438E-3</v>
      </c>
      <c r="BS341" s="78">
        <f>IFERROR('%QUOTES'!BS341/'%QUOTES'!BS340-1,0)</f>
        <v>-8.5407518362348167E-3</v>
      </c>
      <c r="BT341" s="78">
        <f>IFERROR('%QUOTES'!BT341/'%QUOTES'!BT340-1,0)</f>
        <v>-2.9697543242802604E-3</v>
      </c>
      <c r="BU341" s="78">
        <f>IFERROR('%QUOTES'!BU341/'%QUOTES'!BU340-1,0)</f>
        <v>-1.4913957934990285E-2</v>
      </c>
      <c r="BV341" s="78">
        <f>IFERROR('%QUOTES'!BV341/'%QUOTES'!BV340-1,0)</f>
        <v>1.4790875041477136E-3</v>
      </c>
      <c r="BW341" s="78">
        <f>IFERROR('%QUOTES'!BW341/'%QUOTES'!BW340-1,0)</f>
        <v>-4.5397157704706315E-3</v>
      </c>
      <c r="BX341" s="78">
        <f>IFERROR('%QUOTES'!BX341/'%QUOTES'!BX340-1,0)</f>
        <v>-2.7954153008569183E-4</v>
      </c>
      <c r="BY341" s="78">
        <f>IFERROR('%QUOTES'!BY341/'%QUOTES'!BY340-1,0)</f>
        <v>-2.9297038237255935E-3</v>
      </c>
      <c r="BZ341" s="78">
        <f>IFERROR('%QUOTES'!BZ341/'%QUOTES'!BZ340-1,0)</f>
        <v>2.5796357335465814E-3</v>
      </c>
      <c r="CA341" s="78">
        <f>IFERROR('%QUOTES'!CA341/'%QUOTES'!CA340-1,0)</f>
        <v>1.8546113327497782E-3</v>
      </c>
      <c r="CB341" s="78">
        <f>IFERROR('%QUOTES'!CB341/'%QUOTES'!CB340-1,0)</f>
        <v>-2.9586291183769653E-3</v>
      </c>
      <c r="CC341" s="78">
        <f>IFERROR('%QUOTES'!CC341/'%QUOTES'!CC340-1,0)</f>
        <v>-1.3805223511395015E-3</v>
      </c>
      <c r="CD341" s="78">
        <f>IFERROR('%QUOTES'!CD341/'%QUOTES'!CD340-1,0)</f>
        <v>-1.2589993061037363E-3</v>
      </c>
      <c r="CE341" s="78">
        <f>IFERROR('%QUOTES'!CE341/'%QUOTES'!CE340-1,0)</f>
        <v>-3.4662045060662727E-4</v>
      </c>
      <c r="CF341" s="78">
        <f>IFERROR('%QUOTES'!CF341/'%QUOTES'!CF340-1,0)</f>
        <v>-5.1567918263866197E-3</v>
      </c>
      <c r="CG341" s="78">
        <f>IFERROR('%QUOTES'!CG341/'%QUOTES'!CG340-1,0)</f>
        <v>5.7234432234432031E-3</v>
      </c>
      <c r="CH341" s="78">
        <f>IFERROR('%QUOTES'!CH341/'%QUOTES'!CH340-1,0)</f>
        <v>-1.5043743440233293E-2</v>
      </c>
      <c r="CI341" s="78">
        <f>IFERROR('%QUOTES'!CI341/'%QUOTES'!CI340-1,0)</f>
        <v>5.3456880023410314E-3</v>
      </c>
      <c r="CJ341" s="78">
        <f>IFERROR('%QUOTES'!CJ341/'%QUOTES'!CJ340-1,0)</f>
        <v>6.5539430561087908E-3</v>
      </c>
      <c r="CK341" s="78">
        <f>IFERROR('%QUOTES'!CK341/'%QUOTES'!CK340-1,0)</f>
        <v>-3.2995403806324042E-3</v>
      </c>
      <c r="CL341" s="78">
        <f>IFERROR('%QUOTES'!CL341/'%QUOTES'!CL340-1,0)</f>
        <v>1.3307984790874583E-2</v>
      </c>
      <c r="CM341" s="78">
        <f>IFERROR('%QUOTES'!CM341/'%QUOTES'!CM340-1,0)</f>
        <v>2.421052631578946E-2</v>
      </c>
      <c r="CN341" s="78">
        <f>IFERROR('%QUOTES'!CN341/'%QUOTES'!CN340-1,0)</f>
        <v>3.5523978685612745E-2</v>
      </c>
      <c r="CO341" s="78">
        <f>IFERROR('%QUOTES'!CO341/'%QUOTES'!CO340-1,0)</f>
        <v>2.3798787606645666E-2</v>
      </c>
      <c r="CP341" s="78">
        <f>IFERROR('%QUOTES'!CP341/'%QUOTES'!CP340-1,0)</f>
        <v>-8.1357507190182865E-4</v>
      </c>
      <c r="CQ341" s="78">
        <f>IFERROR('%QUOTES'!CQ341/'%QUOTES'!CQ340-1,0)</f>
        <v>0</v>
      </c>
      <c r="CR341" s="78">
        <f>IFERROR('%QUOTES'!CR341/'%QUOTES'!CR340-1,0)</f>
        <v>9.8371777476253808E-3</v>
      </c>
      <c r="CS341" s="78">
        <f>IFERROR('%QUOTES'!CS341/'%QUOTES'!CS340-1,0)</f>
        <v>-5.8670143415906484E-3</v>
      </c>
      <c r="CT341" s="78">
        <f>IFERROR('%QUOTES'!CT341/'%QUOTES'!CT340-1,0)</f>
        <v>5.2603892688041221E-4</v>
      </c>
      <c r="CU341" s="78">
        <f>IFERROR('%QUOTES'!CU341/'%QUOTES'!CU340-1,0)</f>
        <v>-3.5864875309328914E-2</v>
      </c>
      <c r="CV341" s="78">
        <f>IFERROR('%QUOTES'!CV341/'%QUOTES'!CV340-1,0)</f>
        <v>-2.5787965616046016E-2</v>
      </c>
      <c r="CW341" s="78">
        <f>IFERROR('%QUOTES'!CW341/'%QUOTES'!CW340-1,0)</f>
        <v>2.8985507246376718E-2</v>
      </c>
      <c r="CX341" s="78">
        <f>IFERROR('%QUOTES'!CX341/'%QUOTES'!CX340-1,0)</f>
        <v>-2.4331660428607349E-2</v>
      </c>
      <c r="CY341" s="78">
        <f>IFERROR('%QUOTES'!CY341/'%QUOTES'!CY340-1,0)</f>
        <v>-1.4035438596491367E-3</v>
      </c>
      <c r="CZ341" s="78">
        <f>IFERROR('%QUOTES'!CZ341/'%QUOTES'!CZ340-1,0)</f>
        <v>-2.5557260367015111E-4</v>
      </c>
      <c r="DA341" s="78">
        <f>IFERROR('%QUOTES'!DA341/'%QUOTES'!DA340-1,0)</f>
        <v>0</v>
      </c>
      <c r="DB341" s="78">
        <f>IFERROR('%QUOTES'!DB341/'%QUOTES'!DB340-1,0)</f>
        <v>8.5682000181452889E-3</v>
      </c>
      <c r="DC341" s="78">
        <f>IFERROR('%QUOTES'!DC341/'%QUOTES'!DC340-1,0)</f>
        <v>-2.8122486655087764E-3</v>
      </c>
      <c r="DD341" s="78">
        <f>IFERROR('%QUOTES'!DD341/'%QUOTES'!DD340-1,0)</f>
        <v>-7.1569595261600227E-3</v>
      </c>
      <c r="DE341" s="78">
        <f>IFERROR('%QUOTES'!DE341/'%QUOTES'!DE340-1,0)</f>
        <v>8.4745760960194261E-3</v>
      </c>
      <c r="DF341" s="78">
        <f>IFERROR('%QUOTES'!DF341/'%QUOTES'!DF340-1,0)</f>
        <v>9.0753288598510728E-4</v>
      </c>
      <c r="DG341" s="78">
        <f>IFERROR('%QUOTES'!DG341/'%QUOTES'!DG340-1,0)</f>
        <v>-3.7934344908082673E-3</v>
      </c>
      <c r="DH341" s="78">
        <f>IFERROR('%QUOTES'!DH341/'%QUOTES'!DH340-1,0)</f>
        <v>-2.0845177184006802E-3</v>
      </c>
      <c r="DI341" s="78">
        <f>IFERROR('%QUOTES'!DI341/'%QUOTES'!DI340-1,0)</f>
        <v>2.3231478091910507E-2</v>
      </c>
      <c r="DJ341" s="78">
        <f>IFERROR('%QUOTES'!DJ341/'%QUOTES'!DJ340-1,0)</f>
        <v>-5.8451289370401449E-3</v>
      </c>
      <c r="DK341" s="78">
        <f>IFERROR('%QUOTES'!DK341/'%QUOTES'!DK340-1,0)</f>
        <v>-4.5381574152414395E-4</v>
      </c>
      <c r="DL341" s="78">
        <f>IFERROR('%QUOTES'!DL341/'%QUOTES'!DL340-1,0)</f>
        <v>-1.258621136662752E-3</v>
      </c>
      <c r="DM341" s="78">
        <f>IFERROR('%QUOTES'!DM341/'%QUOTES'!DM340-1,0)</f>
        <v>4.2400848010437642E-3</v>
      </c>
      <c r="DN341" s="78">
        <f>IFERROR('%QUOTES'!DN341/'%QUOTES'!DN340-1,0)</f>
        <v>-4.4705223674064154E-3</v>
      </c>
      <c r="DO341" s="78">
        <f>IFERROR('%QUOTES'!DO341/'%QUOTES'!DO340-1,0)</f>
        <v>-1.5372278128932271E-3</v>
      </c>
      <c r="DP341" s="78">
        <f>IFERROR('%QUOTES'!DP341/'%QUOTES'!DP340-1,0)</f>
        <v>-1.7617621145382678E-4</v>
      </c>
      <c r="DQ341" s="78">
        <f>IFERROR('%QUOTES'!DQ341/'%QUOTES'!DQ340-1,0)</f>
        <v>3.4025179211050194E-4</v>
      </c>
      <c r="DR341" s="78">
        <f>IFERROR('%QUOTES'!DR341/'%QUOTES'!DR340-1,0)</f>
        <v>3.7760333863290363E-4</v>
      </c>
      <c r="DS341" s="78">
        <f>IFERROR('%QUOTES'!DS341/'%QUOTES'!DS340-1,0)</f>
        <v>-9.7316675433982702E-3</v>
      </c>
      <c r="DT341" s="78">
        <f>IFERROR('%QUOTES'!DT341/'%QUOTES'!DT340-1,0)</f>
        <v>2.8062650085258767E-4</v>
      </c>
      <c r="DU341" s="78">
        <f>IFERROR('%QUOTES'!DU341/'%QUOTES'!DU340-1,0)</f>
        <v>-1.3649808527168572E-3</v>
      </c>
      <c r="DV341" s="78">
        <f>IFERROR('%QUOTES'!DV341/'%QUOTES'!DV340-1,0)</f>
        <v>1.4013639939758349E-4</v>
      </c>
      <c r="DW341" s="78">
        <f>IFERROR('%QUOTES'!DW341/'%QUOTES'!DW340-1,0)</f>
        <v>2.2366808820548645E-3</v>
      </c>
      <c r="DX341" s="78">
        <f>IFERROR('%QUOTES'!DX341/'%QUOTES'!DX340-1,0)</f>
        <v>1.9282822812471956E-4</v>
      </c>
      <c r="DY341" s="78">
        <f>IFERROR('%QUOTES'!DY341/'%QUOTES'!DY340-1,0)</f>
        <v>-1.902431730315346E-3</v>
      </c>
      <c r="DZ341" s="78">
        <f>IFERROR('%QUOTES'!DZ341/'%QUOTES'!DZ340-1,0)</f>
        <v>-2.4009003781580995E-3</v>
      </c>
      <c r="EA341" s="78">
        <f>IFERROR('%QUOTES'!EA341/'%QUOTES'!EA340-1,0)</f>
        <v>-8.7999413317696451E-4</v>
      </c>
      <c r="EB341" s="78">
        <f>IFERROR('%QUOTES'!EB341/'%QUOTES'!EB340-1,0)</f>
        <v>2.5723042841456767E-3</v>
      </c>
      <c r="EC341" s="78">
        <f>IFERROR('%QUOTES'!EC341/'%QUOTES'!EC340-1,0)</f>
        <v>5.5618744594498892E-4</v>
      </c>
      <c r="ED341" s="78">
        <f>IFERROR('%QUOTES'!ED341/'%QUOTES'!ED340-1,0)</f>
        <v>2.3898035050451405E-3</v>
      </c>
      <c r="EE341" s="78">
        <f>IFERROR('%QUOTES'!EE341/'%QUOTES'!EE340-1,0)</f>
        <v>-2.9761974716979722E-4</v>
      </c>
      <c r="EF341" s="78">
        <f>IFERROR('%QUOTES'!EF341/'%QUOTES'!EF340-1,0)</f>
        <v>-1.0538576152923085E-3</v>
      </c>
      <c r="EG341" s="78">
        <f>IFERROR('%QUOTES'!EG341/'%QUOTES'!EG340-1,0)</f>
        <v>9.8436313098737571E-4</v>
      </c>
      <c r="EH341" s="78">
        <f>IFERROR('%QUOTES'!EH341/'%QUOTES'!EH340-1,0)</f>
        <v>-1.3201759885549391E-3</v>
      </c>
      <c r="EI341" s="78">
        <f>IFERROR('%QUOTES'!EI341/'%QUOTES'!EI340-1,0)</f>
        <v>0</v>
      </c>
      <c r="EJ341" s="78">
        <f>IFERROR('%QUOTES'!EJ341/'%QUOTES'!EJ340-1,0)</f>
        <v>-2.318645693847321E-4</v>
      </c>
      <c r="EK341" s="78">
        <f>IFERROR('%QUOTES'!EK341/'%QUOTES'!EK340-1,0)</f>
        <v>-2.6360289563950312E-3</v>
      </c>
      <c r="EL341" s="78">
        <f>IFERROR('%QUOTES'!EL341/'%QUOTES'!EL340-1,0)</f>
        <v>0</v>
      </c>
      <c r="EM341" s="78">
        <f>IFERROR('%QUOTES'!EM341/'%QUOTES'!EM340-1,0)</f>
        <v>-1.0199478925645544E-2</v>
      </c>
      <c r="EN341" s="78">
        <f>IFERROR('%QUOTES'!EN341/'%QUOTES'!EN340-1,0)</f>
        <v>-4.7727203021170617E-3</v>
      </c>
      <c r="EO341" s="78">
        <f>IFERROR('%QUOTES'!EO341/'%QUOTES'!EO340-1,0)</f>
        <v>8.5603957443436407E-4</v>
      </c>
      <c r="EP341" s="78">
        <f>IFERROR('%QUOTES'!EP341/'%QUOTES'!EP340-1,0)</f>
        <v>2.5397799367845586E-3</v>
      </c>
      <c r="EQ341" s="78">
        <f>IFERROR('%QUOTES'!EQ341/'%QUOTES'!EQ340-1,0)</f>
        <v>4.9838745179442423E-3</v>
      </c>
      <c r="ER341" s="78">
        <f>IFERROR('%QUOTES'!ER341/'%QUOTES'!ER340-1,0)</f>
        <v>9.0073863810984367E-3</v>
      </c>
      <c r="ES341" s="78">
        <f>IFERROR('%QUOTES'!ES341/'%QUOTES'!ES340-1,0)</f>
        <v>3.788924401372018E-3</v>
      </c>
      <c r="ET341" s="78">
        <f>IFERROR('%QUOTES'!ET341/'%QUOTES'!ET340-1,0)</f>
        <v>-1.9789371209703144E-2</v>
      </c>
      <c r="EU341" s="78">
        <f>IFERROR('%QUOTES'!EU341/'%QUOTES'!EU340-1,0)</f>
        <v>1.8369214488214158E-3</v>
      </c>
      <c r="EV341" s="78">
        <f>IFERROR('%QUOTES'!EV341/'%QUOTES'!EV340-1,0)</f>
        <v>0</v>
      </c>
      <c r="EW341" s="78">
        <f>IFERROR('%QUOTES'!EW341/'%QUOTES'!EW340-1,0)</f>
        <v>3.6703704928384706E-3</v>
      </c>
      <c r="EX341" s="78">
        <f>IFERROR('%QUOTES'!EX341/'%QUOTES'!EX340-1,0)</f>
        <v>3.4183032939714142E-3</v>
      </c>
      <c r="EY341" s="78">
        <f>IFERROR('%QUOTES'!EY341/'%QUOTES'!EY340-1,0)</f>
        <v>-3.5385704175516786E-4</v>
      </c>
      <c r="EZ341" s="78">
        <f>IFERROR('%QUOTES'!EZ341/'%QUOTES'!EZ340-1,0)</f>
        <v>6.8493464149859129E-3</v>
      </c>
      <c r="FA341" s="78">
        <f>IFERROR('%QUOTES'!FA341/'%QUOTES'!FA340-1,0)</f>
        <v>0</v>
      </c>
      <c r="FB341" s="78">
        <f>IFERROR('%QUOTES'!FB341/'%QUOTES'!FB340-1,0)</f>
        <v>7.4859012013130943E-3</v>
      </c>
      <c r="FC341" s="78">
        <f>IFERROR('%QUOTES'!FC341/'%QUOTES'!FC340-1,0)</f>
        <v>4.7943223619903996E-3</v>
      </c>
      <c r="FD341" s="78">
        <f>IFERROR('%QUOTES'!FD341/'%QUOTES'!FD340-1,0)</f>
        <v>7.6586433260394937E-3</v>
      </c>
      <c r="FE341" s="78">
        <f>IFERROR('%QUOTES'!FE341/'%QUOTES'!FE340-1,0)</f>
        <v>3.5317356205852857E-3</v>
      </c>
      <c r="FF341" s="78">
        <f>IFERROR('%QUOTES'!FF341/'%QUOTES'!FF340-1,0)</f>
        <v>8.3955223880596286E-3</v>
      </c>
      <c r="FG341" s="78">
        <f>IFERROR('%QUOTES'!FG341/'%QUOTES'!FG340-1,0)</f>
        <v>7.9652425778420355E-3</v>
      </c>
      <c r="FH341" s="78">
        <f>IFERROR('%QUOTES'!FH341/'%QUOTES'!FH340-1,0)</f>
        <v>1.342698847173418E-3</v>
      </c>
    </row>
    <row r="342" spans="1:164">
      <c r="A342" s="76">
        <v>43594</v>
      </c>
      <c r="B342" s="78">
        <f>IFERROR('%QUOTES'!B342/'%QUOTES'!B341-1,0)</f>
        <v>-4.5467463639314865E-3</v>
      </c>
      <c r="C342" s="78">
        <f>IFERROR('%QUOTES'!C342/'%QUOTES'!C341-1,0)</f>
        <v>1.0905670665213307E-3</v>
      </c>
      <c r="D342" s="78">
        <f>IFERROR('%QUOTES'!D342/'%QUOTES'!D341-1,0)</f>
        <v>-4.1771094402673903E-3</v>
      </c>
      <c r="E342" s="78">
        <f>IFERROR('%QUOTES'!E342/'%QUOTES'!E341-1,0)</f>
        <v>-5.4720018239853285E-3</v>
      </c>
      <c r="F342" s="78">
        <f>IFERROR('%QUOTES'!F342/'%QUOTES'!F341-1,0)</f>
        <v>-2.7010804727053417E-3</v>
      </c>
      <c r="G342" s="78">
        <f>IFERROR('%QUOTES'!G342/'%QUOTES'!G341-1,0)</f>
        <v>3.6710719530104186E-3</v>
      </c>
      <c r="H342" s="78">
        <f>IFERROR('%QUOTES'!H342/'%QUOTES'!H341-1,0)</f>
        <v>-6.36771728748875E-4</v>
      </c>
      <c r="I342" s="78">
        <f>IFERROR('%QUOTES'!I342/'%QUOTES'!I341-1,0)</f>
        <v>5.9111868157568637E-4</v>
      </c>
      <c r="J342" s="78">
        <f>IFERROR('%QUOTES'!J342/'%QUOTES'!J341-1,0)</f>
        <v>-7.6087264717787928E-3</v>
      </c>
      <c r="K342" s="78">
        <f>IFERROR('%QUOTES'!K342/'%QUOTES'!K341-1,0)</f>
        <v>-7.3008032927912581E-4</v>
      </c>
      <c r="L342" s="78">
        <f>IFERROR('%QUOTES'!L342/'%QUOTES'!L341-1,0)</f>
        <v>9.1154664235815197E-4</v>
      </c>
      <c r="M342" s="78">
        <f>IFERROR('%QUOTES'!M342/'%QUOTES'!M341-1,0)</f>
        <v>-1.9297036526533362E-2</v>
      </c>
      <c r="N342" s="78">
        <f>IFERROR('%QUOTES'!N342/'%QUOTES'!N341-1,0)</f>
        <v>-2.7044102350738397E-3</v>
      </c>
      <c r="O342" s="78">
        <f>IFERROR('%QUOTES'!O342/'%QUOTES'!O341-1,0)</f>
        <v>-1.0086455040737574E-3</v>
      </c>
      <c r="P342" s="78">
        <f>IFERROR('%QUOTES'!P342/'%QUOTES'!P341-1,0)</f>
        <v>-5.0238996417200088E-3</v>
      </c>
      <c r="Q342" s="78">
        <f>IFERROR('%QUOTES'!Q342/'%QUOTES'!Q341-1,0)</f>
        <v>-1.2537361771881583E-3</v>
      </c>
      <c r="R342" s="78">
        <f>IFERROR('%QUOTES'!R342/'%QUOTES'!R341-1,0)</f>
        <v>2.538071025728561E-3</v>
      </c>
      <c r="S342" s="78">
        <f>IFERROR('%QUOTES'!S342/'%QUOTES'!S341-1,0)</f>
        <v>-4.2955325537907818E-4</v>
      </c>
      <c r="T342" s="78">
        <f>IFERROR('%QUOTES'!T342/'%QUOTES'!T341-1,0)</f>
        <v>-1.732401845826459E-3</v>
      </c>
      <c r="U342" s="78">
        <f>IFERROR('%QUOTES'!U342/'%QUOTES'!U341-1,0)</f>
        <v>-4.4795070781855628E-4</v>
      </c>
      <c r="V342" s="78">
        <f>IFERROR('%QUOTES'!V342/'%QUOTES'!V341-1,0)</f>
        <v>-3.9008975380772082E-4</v>
      </c>
      <c r="W342" s="78">
        <f>IFERROR('%QUOTES'!W342/'%QUOTES'!W341-1,0)</f>
        <v>-7.4556106393498522E-3</v>
      </c>
      <c r="X342" s="78">
        <f>IFERROR('%QUOTES'!X342/'%QUOTES'!X341-1,0)</f>
        <v>-3.6390102554406667E-4</v>
      </c>
      <c r="Y342" s="78">
        <f>IFERROR('%QUOTES'!Y342/'%QUOTES'!Y341-1,0)</f>
        <v>3.1058044033405174E-3</v>
      </c>
      <c r="Z342" s="78">
        <f>IFERROR('%QUOTES'!Z342/'%QUOTES'!Z341-1,0)</f>
        <v>-1.6277110222701063E-3</v>
      </c>
      <c r="AA342" s="78">
        <f>IFERROR('%QUOTES'!AA342/'%QUOTES'!AA341-1,0)</f>
        <v>-1.345432820233694E-3</v>
      </c>
      <c r="AB342" s="78">
        <f>IFERROR('%QUOTES'!AB342/'%QUOTES'!AB341-1,0)</f>
        <v>2.3378536357254731E-4</v>
      </c>
      <c r="AC342" s="78">
        <f>IFERROR('%QUOTES'!AC342/'%QUOTES'!AC341-1,0)</f>
        <v>-9.2210694047689667E-4</v>
      </c>
      <c r="AD342" s="78">
        <f>IFERROR('%QUOTES'!AD342/'%QUOTES'!AD341-1,0)</f>
        <v>-2.193055475400052E-3</v>
      </c>
      <c r="AE342" s="78">
        <f>IFERROR('%QUOTES'!AE342/'%QUOTES'!AE341-1,0)</f>
        <v>-1.2278372646146174E-3</v>
      </c>
      <c r="AF342" s="78">
        <f>IFERROR('%QUOTES'!AF342/'%QUOTES'!AF341-1,0)</f>
        <v>-7.0790531049880201E-4</v>
      </c>
      <c r="AG342" s="78">
        <f>IFERROR('%QUOTES'!AG342/'%QUOTES'!AG341-1,0)</f>
        <v>-3.4637711037421859E-4</v>
      </c>
      <c r="AH342" s="78">
        <f>IFERROR('%QUOTES'!AH342/'%QUOTES'!AH341-1,0)</f>
        <v>-2.6615219445702554E-4</v>
      </c>
      <c r="AI342" s="78">
        <f>IFERROR('%QUOTES'!AI342/'%QUOTES'!AI341-1,0)</f>
        <v>2.8787332537338894E-3</v>
      </c>
      <c r="AJ342" s="78">
        <f>IFERROR('%QUOTES'!AJ342/'%QUOTES'!AJ341-1,0)</f>
        <v>-4.2338059620927737E-4</v>
      </c>
      <c r="AK342" s="78">
        <f>IFERROR('%QUOTES'!AK342/'%QUOTES'!AK341-1,0)</f>
        <v>-4.143069835897184E-3</v>
      </c>
      <c r="AL342" s="78">
        <f>IFERROR('%QUOTES'!AL342/'%QUOTES'!AL341-1,0)</f>
        <v>2.2698530344755774E-4</v>
      </c>
      <c r="AM342" s="78">
        <f>IFERROR('%QUOTES'!AM342/'%QUOTES'!AM341-1,0)</f>
        <v>-1.6402405985099788E-3</v>
      </c>
      <c r="AN342" s="78">
        <f>IFERROR('%QUOTES'!AN342/'%QUOTES'!AN341-1,0)</f>
        <v>3.0260898012595128E-3</v>
      </c>
      <c r="AO342" s="78">
        <f>IFERROR('%QUOTES'!AO342/'%QUOTES'!AO341-1,0)</f>
        <v>2.5866011381274756E-3</v>
      </c>
      <c r="AP342" s="78">
        <f>IFERROR('%QUOTES'!AP342/'%QUOTES'!AP341-1,0)</f>
        <v>-1.1806922097465034E-2</v>
      </c>
      <c r="AQ342" s="78">
        <f>IFERROR('%QUOTES'!AQ342/'%QUOTES'!AQ341-1,0)</f>
        <v>6.3656906429021554E-4</v>
      </c>
      <c r="AR342" s="78">
        <f>IFERROR('%QUOTES'!AR342/'%QUOTES'!AR341-1,0)</f>
        <v>-2.9638778315492775E-3</v>
      </c>
      <c r="AS342" s="78">
        <f>IFERROR('%QUOTES'!AS342/'%QUOTES'!AS341-1,0)</f>
        <v>-5.7061137151009911E-3</v>
      </c>
      <c r="AT342" s="78">
        <f>IFERROR('%QUOTES'!AT342/'%QUOTES'!AT341-1,0)</f>
        <v>-5.1927102057119923E-3</v>
      </c>
      <c r="AU342" s="78">
        <f>IFERROR('%QUOTES'!AU342/'%QUOTES'!AU341-1,0)</f>
        <v>-3.0861783550939492E-3</v>
      </c>
      <c r="AV342" s="78">
        <f>IFERROR('%QUOTES'!AV342/'%QUOTES'!AV341-1,0)</f>
        <v>-8.4322110969847763E-4</v>
      </c>
      <c r="AW342" s="78">
        <f>IFERROR('%QUOTES'!AW342/'%QUOTES'!AW341-1,0)</f>
        <v>-1.3447641980923741E-4</v>
      </c>
      <c r="AX342" s="78">
        <f>IFERROR('%QUOTES'!AX342/'%QUOTES'!AX341-1,0)</f>
        <v>-3.4136975338957543E-3</v>
      </c>
      <c r="AY342" s="78">
        <f>IFERROR('%QUOTES'!AY342/'%QUOTES'!AY341-1,0)</f>
        <v>3.2401603553915415E-3</v>
      </c>
      <c r="AZ342" s="78">
        <f>IFERROR('%QUOTES'!AZ342/'%QUOTES'!AZ341-1,0)</f>
        <v>1.2975951781590833E-3</v>
      </c>
      <c r="BA342" s="78">
        <f>IFERROR('%QUOTES'!BA342/'%QUOTES'!BA341-1,0)</f>
        <v>-2.0120488107954193E-3</v>
      </c>
      <c r="BB342" s="78">
        <f>IFERROR('%QUOTES'!BB342/'%QUOTES'!BB341-1,0)</f>
        <v>-2.5492544596761313E-4</v>
      </c>
      <c r="BC342" s="78">
        <f>IFERROR('%QUOTES'!BC342/'%QUOTES'!BC341-1,0)</f>
        <v>-2.1331873807116652E-3</v>
      </c>
      <c r="BD342" s="78">
        <f>IFERROR('%QUOTES'!BD342/'%QUOTES'!BD341-1,0)</f>
        <v>9.4246279761904805E-3</v>
      </c>
      <c r="BE342" s="78">
        <f>IFERROR('%QUOTES'!BE342/'%QUOTES'!BE341-1,0)</f>
        <v>-1.0152771020630613E-3</v>
      </c>
      <c r="BF342" s="78">
        <f>IFERROR('%QUOTES'!BF342/'%QUOTES'!BF341-1,0)</f>
        <v>-2.7746069833439746E-3</v>
      </c>
      <c r="BG342" s="78">
        <f>IFERROR('%QUOTES'!BG342/'%QUOTES'!BG341-1,0)</f>
        <v>2.9863053333487599E-3</v>
      </c>
      <c r="BH342" s="78">
        <f>IFERROR('%QUOTES'!BH342/'%QUOTES'!BH341-1,0)</f>
        <v>-6.8009025215916008E-3</v>
      </c>
      <c r="BI342" s="78">
        <f>IFERROR('%QUOTES'!BI342/'%QUOTES'!BI341-1,0)</f>
        <v>-6.6218368637533942E-3</v>
      </c>
      <c r="BJ342" s="78">
        <f>IFERROR('%QUOTES'!BJ342/'%QUOTES'!BJ341-1,0)</f>
        <v>-7.9575219393239749E-3</v>
      </c>
      <c r="BK342" s="78">
        <f>IFERROR('%QUOTES'!BK342/'%QUOTES'!BK341-1,0)</f>
        <v>-9.7585518684785155E-3</v>
      </c>
      <c r="BL342" s="78">
        <f>IFERROR('%QUOTES'!BL342/'%QUOTES'!BL341-1,0)</f>
        <v>-6.7033178689076545E-3</v>
      </c>
      <c r="BM342" s="78">
        <f>IFERROR('%QUOTES'!BM342/'%QUOTES'!BM341-1,0)</f>
        <v>-1.4087035874214227E-2</v>
      </c>
      <c r="BN342" s="78">
        <f>IFERROR('%QUOTES'!BN342/'%QUOTES'!BN341-1,0)</f>
        <v>-8.6151410725824329E-3</v>
      </c>
      <c r="BO342" s="78">
        <f>IFERROR('%QUOTES'!BO342/'%QUOTES'!BO341-1,0)</f>
        <v>1.934097421203429E-2</v>
      </c>
      <c r="BP342" s="78">
        <f>IFERROR('%QUOTES'!BP342/'%QUOTES'!BP341-1,0)</f>
        <v>-5.1378970238381561E-3</v>
      </c>
      <c r="BQ342" s="78">
        <f>IFERROR('%QUOTES'!BQ342/'%QUOTES'!BQ341-1,0)</f>
        <v>-1.715404859892633E-2</v>
      </c>
      <c r="BR342" s="78">
        <f>IFERROR('%QUOTES'!BR342/'%QUOTES'!BR341-1,0)</f>
        <v>7.8073559929903169E-4</v>
      </c>
      <c r="BS342" s="78">
        <f>IFERROR('%QUOTES'!BS342/'%QUOTES'!BS341-1,0)</f>
        <v>-1.1026286321229262E-2</v>
      </c>
      <c r="BT342" s="78">
        <f>IFERROR('%QUOTES'!BT342/'%QUOTES'!BT341-1,0)</f>
        <v>-9.165081805876385E-4</v>
      </c>
      <c r="BU342" s="78">
        <f>IFERROR('%QUOTES'!BU342/'%QUOTES'!BU341-1,0)</f>
        <v>-3.6490683229813747E-2</v>
      </c>
      <c r="BV342" s="78">
        <f>IFERROR('%QUOTES'!BV342/'%QUOTES'!BV341-1,0)</f>
        <v>-1.0168104244357767E-2</v>
      </c>
      <c r="BW342" s="78">
        <f>IFERROR('%QUOTES'!BW342/'%QUOTES'!BW341-1,0)</f>
        <v>-6.5481527086583835E-3</v>
      </c>
      <c r="BX342" s="78">
        <f>IFERROR('%QUOTES'!BX342/'%QUOTES'!BX341-1,0)</f>
        <v>-1.2117676819575207E-3</v>
      </c>
      <c r="BY342" s="78">
        <f>IFERROR('%QUOTES'!BY342/'%QUOTES'!BY341-1,0)</f>
        <v>-6.0398141051196674E-3</v>
      </c>
      <c r="BZ342" s="78">
        <f>IFERROR('%QUOTES'!BZ342/'%QUOTES'!BZ341-1,0)</f>
        <v>-2.5729983350990526E-3</v>
      </c>
      <c r="CA342" s="78">
        <f>IFERROR('%QUOTES'!CA342/'%QUOTES'!CA341-1,0)</f>
        <v>-6.3951028742882388E-3</v>
      </c>
      <c r="CB342" s="78">
        <f>IFERROR('%QUOTES'!CB342/'%QUOTES'!CB341-1,0)</f>
        <v>-1.1127522530354206E-2</v>
      </c>
      <c r="CC342" s="78">
        <f>IFERROR('%QUOTES'!CC342/'%QUOTES'!CC341-1,0)</f>
        <v>-5.4724191656998489E-3</v>
      </c>
      <c r="CD342" s="78">
        <f>IFERROR('%QUOTES'!CD342/'%QUOTES'!CD341-1,0)</f>
        <v>-8.0302581070054169E-3</v>
      </c>
      <c r="CE342" s="78">
        <f>IFERROR('%QUOTES'!CE342/'%QUOTES'!CE341-1,0)</f>
        <v>-6.9348474341193178E-3</v>
      </c>
      <c r="CF342" s="78">
        <f>IFERROR('%QUOTES'!CF342/'%QUOTES'!CF341-1,0)</f>
        <v>-4.3650253543860984E-3</v>
      </c>
      <c r="CG342" s="78">
        <f>IFERROR('%QUOTES'!CG342/'%QUOTES'!CG341-1,0)</f>
        <v>-1.2975165035283509E-2</v>
      </c>
      <c r="CH342" s="78">
        <f>IFERROR('%QUOTES'!CH342/'%QUOTES'!CH341-1,0)</f>
        <v>-3.4335899056782138E-3</v>
      </c>
      <c r="CI342" s="78">
        <f>IFERROR('%QUOTES'!CI342/'%QUOTES'!CI341-1,0)</f>
        <v>-6.0261611494561995E-3</v>
      </c>
      <c r="CJ342" s="78">
        <f>IFERROR('%QUOTES'!CJ342/'%QUOTES'!CJ341-1,0)</f>
        <v>-3.78071829677884E-3</v>
      </c>
      <c r="CK342" s="78">
        <f>IFERROR('%QUOTES'!CK342/'%QUOTES'!CK341-1,0)</f>
        <v>-1.2059635562552962E-2</v>
      </c>
      <c r="CL342" s="78">
        <f>IFERROR('%QUOTES'!CL342/'%QUOTES'!CL341-1,0)</f>
        <v>-4.6904315196998336E-3</v>
      </c>
      <c r="CM342" s="78">
        <f>IFERROR('%QUOTES'!CM342/'%QUOTES'!CM341-1,0)</f>
        <v>-5.1387461459404538E-3</v>
      </c>
      <c r="CN342" s="78">
        <f>IFERROR('%QUOTES'!CN342/'%QUOTES'!CN341-1,0)</f>
        <v>-1.6809605488850687E-2</v>
      </c>
      <c r="CO342" s="78">
        <f>IFERROR('%QUOTES'!CO342/'%QUOTES'!CO341-1,0)</f>
        <v>-1.1403421552781623E-2</v>
      </c>
      <c r="CP342" s="78">
        <f>IFERROR('%QUOTES'!CP342/'%QUOTES'!CP341-1,0)</f>
        <v>-9.3058042421090281E-4</v>
      </c>
      <c r="CQ342" s="78">
        <f>IFERROR('%QUOTES'!CQ342/'%QUOTES'!CQ341-1,0)</f>
        <v>0</v>
      </c>
      <c r="CR342" s="78">
        <f>IFERROR('%QUOTES'!CR342/'%QUOTES'!CR341-1,0)</f>
        <v>-3.6949949613704902E-3</v>
      </c>
      <c r="CS342" s="78">
        <f>IFERROR('%QUOTES'!CS342/'%QUOTES'!CS341-1,0)</f>
        <v>-2.9508196721311775E-3</v>
      </c>
      <c r="CT342" s="78">
        <f>IFERROR('%QUOTES'!CT342/'%QUOTES'!CT341-1,0)</f>
        <v>-1.1041062039957805E-2</v>
      </c>
      <c r="CU342" s="78">
        <f>IFERROR('%QUOTES'!CU342/'%QUOTES'!CU341-1,0)</f>
        <v>1.6301859064449697E-2</v>
      </c>
      <c r="CV342" s="78">
        <f>IFERROR('%QUOTES'!CV342/'%QUOTES'!CV341-1,0)</f>
        <v>6.8627450980391913E-3</v>
      </c>
      <c r="CW342" s="78">
        <f>IFERROR('%QUOTES'!CW342/'%QUOTES'!CW341-1,0)</f>
        <v>-7.8247261345852914E-3</v>
      </c>
      <c r="CX342" s="78">
        <f>IFERROR('%QUOTES'!CX342/'%QUOTES'!CX341-1,0)</f>
        <v>2.4630849753695117E-3</v>
      </c>
      <c r="CY342" s="78">
        <f>IFERROR('%QUOTES'!CY342/'%QUOTES'!CY341-1,0)</f>
        <v>-3.5130008261774481E-4</v>
      </c>
      <c r="CZ342" s="78">
        <f>IFERROR('%QUOTES'!CZ342/'%QUOTES'!CZ341-1,0)</f>
        <v>-7.6704165770791199E-4</v>
      </c>
      <c r="DA342" s="78">
        <f>IFERROR('%QUOTES'!DA342/'%QUOTES'!DA341-1,0)</f>
        <v>-1.4458595834421217E-3</v>
      </c>
      <c r="DB342" s="78">
        <f>IFERROR('%QUOTES'!DB342/'%QUOTES'!DB341-1,0)</f>
        <v>4.8272433733376197E-4</v>
      </c>
      <c r="DC342" s="78">
        <f>IFERROR('%QUOTES'!DC342/'%QUOTES'!DC341-1,0)</f>
        <v>-7.8334031300064666E-4</v>
      </c>
      <c r="DD342" s="78">
        <f>IFERROR('%QUOTES'!DD342/'%QUOTES'!DD341-1,0)</f>
        <v>1.2428287347749922E-3</v>
      </c>
      <c r="DE342" s="78">
        <f>IFERROR('%QUOTES'!DE342/'%QUOTES'!DE341-1,0)</f>
        <v>1.8446402573346621E-3</v>
      </c>
      <c r="DF342" s="78">
        <f>IFERROR('%QUOTES'!DF342/'%QUOTES'!DF341-1,0)</f>
        <v>-6.3472572569823749E-3</v>
      </c>
      <c r="DG342" s="78">
        <f>IFERROR('%QUOTES'!DG342/'%QUOTES'!DG341-1,0)</f>
        <v>2.9299942275917701E-4</v>
      </c>
      <c r="DH342" s="78">
        <f>IFERROR('%QUOTES'!DH342/'%QUOTES'!DH341-1,0)</f>
        <v>-5.1272502848460633E-3</v>
      </c>
      <c r="DI342" s="78">
        <f>IFERROR('%QUOTES'!DI342/'%QUOTES'!DI341-1,0)</f>
        <v>-1.2271834982038321E-3</v>
      </c>
      <c r="DJ342" s="78">
        <f>IFERROR('%QUOTES'!DJ342/'%QUOTES'!DJ341-1,0)</f>
        <v>2.4497305242527911E-3</v>
      </c>
      <c r="DK342" s="78">
        <f>IFERROR('%QUOTES'!DK342/'%QUOTES'!DK341-1,0)</f>
        <v>-1.8162882247977352E-3</v>
      </c>
      <c r="DL342" s="78">
        <f>IFERROR('%QUOTES'!DL342/'%QUOTES'!DL341-1,0)</f>
        <v>-1.7502100742148308E-3</v>
      </c>
      <c r="DM342" s="78">
        <f>IFERROR('%QUOTES'!DM342/'%QUOTES'!DM341-1,0)</f>
        <v>3.8973366710834956E-3</v>
      </c>
      <c r="DN342" s="78">
        <f>IFERROR('%QUOTES'!DN342/'%QUOTES'!DN341-1,0)</f>
        <v>-4.4905976847993134E-3</v>
      </c>
      <c r="DO342" s="78">
        <f>IFERROR('%QUOTES'!DO342/'%QUOTES'!DO341-1,0)</f>
        <v>-1.2831151839078903E-3</v>
      </c>
      <c r="DP342" s="78">
        <f>IFERROR('%QUOTES'!DP342/'%QUOTES'!DP341-1,0)</f>
        <v>-2.1149629145236215E-3</v>
      </c>
      <c r="DQ342" s="78">
        <f>IFERROR('%QUOTES'!DQ342/'%QUOTES'!DQ341-1,0)</f>
        <v>-4.0815902054692765E-3</v>
      </c>
      <c r="DR342" s="78">
        <f>IFERROR('%QUOTES'!DR342/'%QUOTES'!DR341-1,0)</f>
        <v>-1.8852221560773486E-2</v>
      </c>
      <c r="DS342" s="78">
        <f>IFERROR('%QUOTES'!DS342/'%QUOTES'!DS341-1,0)</f>
        <v>9.8273035948313048E-3</v>
      </c>
      <c r="DT342" s="78">
        <f>IFERROR('%QUOTES'!DT342/'%QUOTES'!DT341-1,0)</f>
        <v>-4.1530532555358324E-3</v>
      </c>
      <c r="DU342" s="78">
        <f>IFERROR('%QUOTES'!DU342/'%QUOTES'!DU341-1,0)</f>
        <v>-2.0503211156899237E-3</v>
      </c>
      <c r="DV342" s="78">
        <f>IFERROR('%QUOTES'!DV342/'%QUOTES'!DV341-1,0)</f>
        <v>-3.1761232178574295E-3</v>
      </c>
      <c r="DW342" s="78">
        <f>IFERROR('%QUOTES'!DW342/'%QUOTES'!DW341-1,0)</f>
        <v>-8.703481171535743E-3</v>
      </c>
      <c r="DX342" s="78">
        <f>IFERROR('%QUOTES'!DX342/'%QUOTES'!DX341-1,0)</f>
        <v>0</v>
      </c>
      <c r="DY342" s="78">
        <f>IFERROR('%QUOTES'!DY342/'%QUOTES'!DY341-1,0)</f>
        <v>-2.9004558365867128E-3</v>
      </c>
      <c r="DZ342" s="78">
        <f>IFERROR('%QUOTES'!DZ342/'%QUOTES'!DZ341-1,0)</f>
        <v>7.5165459340054142E-5</v>
      </c>
      <c r="EA342" s="78">
        <f>IFERROR('%QUOTES'!EA342/'%QUOTES'!EA341-1,0)</f>
        <v>-1.4680856879597526E-3</v>
      </c>
      <c r="EB342" s="78">
        <f>IFERROR('%QUOTES'!EB342/'%QUOTES'!EB341-1,0)</f>
        <v>3.4209963651912201E-3</v>
      </c>
      <c r="EC342" s="78">
        <f>IFERROR('%QUOTES'!EC342/'%QUOTES'!EC341-1,0)</f>
        <v>4.1690245159675676E-3</v>
      </c>
      <c r="ED342" s="78">
        <f>IFERROR('%QUOTES'!ED342/'%QUOTES'!ED341-1,0)</f>
        <v>-1.3244768211920777E-3</v>
      </c>
      <c r="EE342" s="78">
        <f>IFERROR('%QUOTES'!EE342/'%QUOTES'!EE341-1,0)</f>
        <v>1.4882143742984688E-3</v>
      </c>
      <c r="EF342" s="78">
        <f>IFERROR('%QUOTES'!EF342/'%QUOTES'!EF341-1,0)</f>
        <v>5.8203577626469993E-4</v>
      </c>
      <c r="EG342" s="78">
        <f>IFERROR('%QUOTES'!EG342/'%QUOTES'!EG341-1,0)</f>
        <v>-1.9290793554731511E-3</v>
      </c>
      <c r="EH342" s="78">
        <f>IFERROR('%QUOTES'!EH342/'%QUOTES'!EH341-1,0)</f>
        <v>-3.5249835541967256E-3</v>
      </c>
      <c r="EI342" s="78">
        <f>IFERROR('%QUOTES'!EI342/'%QUOTES'!EI341-1,0)</f>
        <v>-9.7560536477185877E-3</v>
      </c>
      <c r="EJ342" s="78">
        <f>IFERROR('%QUOTES'!EJ342/'%QUOTES'!EJ341-1,0)</f>
        <v>-2.0877058202803944E-3</v>
      </c>
      <c r="EK342" s="78">
        <f>IFERROR('%QUOTES'!EK342/'%QUOTES'!EK341-1,0)</f>
        <v>-4.6892573562175022E-3</v>
      </c>
      <c r="EL342" s="78">
        <f>IFERROR('%QUOTES'!EL342/'%QUOTES'!EL341-1,0)</f>
        <v>-1.6059356636234812E-2</v>
      </c>
      <c r="EM342" s="78">
        <f>IFERROR('%QUOTES'!EM342/'%QUOTES'!EM341-1,0)</f>
        <v>-2.747859067911973E-3</v>
      </c>
      <c r="EN342" s="78">
        <f>IFERROR('%QUOTES'!EN342/'%QUOTES'!EN341-1,0)</f>
        <v>-7.5719083183217739E-3</v>
      </c>
      <c r="EO342" s="78">
        <f>IFERROR('%QUOTES'!EO342/'%QUOTES'!EO341-1,0)</f>
        <v>-9.5035633516038498E-4</v>
      </c>
      <c r="EP342" s="78">
        <f>IFERROR('%QUOTES'!EP342/'%QUOTES'!EP341-1,0)</f>
        <v>-2.0641864878178096E-3</v>
      </c>
      <c r="EQ342" s="78">
        <f>IFERROR('%QUOTES'!EQ342/'%QUOTES'!EQ341-1,0)</f>
        <v>-1.6637290565902796E-2</v>
      </c>
      <c r="ER342" s="78">
        <f>IFERROR('%QUOTES'!ER342/'%QUOTES'!ER341-1,0)</f>
        <v>-1.1783610490398555E-2</v>
      </c>
      <c r="ES342" s="78">
        <f>IFERROR('%QUOTES'!ES342/'%QUOTES'!ES341-1,0)</f>
        <v>-2.6132695300020714E-3</v>
      </c>
      <c r="ET342" s="78">
        <f>IFERROR('%QUOTES'!ET342/'%QUOTES'!ET341-1,0)</f>
        <v>-5.2100294760674126E-3</v>
      </c>
      <c r="EU342" s="78">
        <f>IFERROR('%QUOTES'!EU342/'%QUOTES'!EU341-1,0)</f>
        <v>3.3003667033371098E-3</v>
      </c>
      <c r="EV342" s="78">
        <f>IFERROR('%QUOTES'!EV342/'%QUOTES'!EV341-1,0)</f>
        <v>1.1764705882352899E-2</v>
      </c>
      <c r="EW342" s="78">
        <f>IFERROR('%QUOTES'!EW342/'%QUOTES'!EW341-1,0)</f>
        <v>9.3085438829787481E-3</v>
      </c>
      <c r="EX342" s="78">
        <f>IFERROR('%QUOTES'!EX342/'%QUOTES'!EX341-1,0)</f>
        <v>6.1938988481295976E-3</v>
      </c>
      <c r="EY342" s="78">
        <f>IFERROR('%QUOTES'!EY342/'%QUOTES'!EY341-1,0)</f>
        <v>1.061943362831852E-2</v>
      </c>
      <c r="EZ342" s="78">
        <f>IFERROR('%QUOTES'!EZ342/'%QUOTES'!EZ341-1,0)</f>
        <v>8.6579777365489718E-3</v>
      </c>
      <c r="FA342" s="78">
        <f>IFERROR('%QUOTES'!FA342/'%QUOTES'!FA341-1,0)</f>
        <v>4.7230155263036089E-3</v>
      </c>
      <c r="FB342" s="78">
        <f>IFERROR('%QUOTES'!FB342/'%QUOTES'!FB341-1,0)</f>
        <v>9.2888547767455698E-4</v>
      </c>
      <c r="FC342" s="78">
        <f>IFERROR('%QUOTES'!FC342/'%QUOTES'!FC341-1,0)</f>
        <v>3.5157960823708478E-3</v>
      </c>
      <c r="FD342" s="78">
        <f>IFERROR('%QUOTES'!FD342/'%QUOTES'!FD341-1,0)</f>
        <v>1.628664495113985E-2</v>
      </c>
      <c r="FE342" s="78">
        <f>IFERROR('%QUOTES'!FE342/'%QUOTES'!FE341-1,0)</f>
        <v>9.0498244871706213E-3</v>
      </c>
      <c r="FF342" s="78">
        <f>IFERROR('%QUOTES'!FF342/'%QUOTES'!FF341-1,0)</f>
        <v>7.4005550416280652E-3</v>
      </c>
      <c r="FG342" s="78">
        <f>IFERROR('%QUOTES'!FG342/'%QUOTES'!FG341-1,0)</f>
        <v>5.0287356321839116E-2</v>
      </c>
      <c r="FH342" s="78">
        <f>IFERROR('%QUOTES'!FH342/'%QUOTES'!FH341-1,0)</f>
        <v>1.8437780757626587E-2</v>
      </c>
    </row>
    <row r="343" spans="1:164">
      <c r="A343" s="76">
        <v>43595</v>
      </c>
      <c r="B343" s="78">
        <f>IFERROR('%QUOTES'!B343/'%QUOTES'!B342-1,0)</f>
        <v>7.99320605176157E-3</v>
      </c>
      <c r="C343" s="78">
        <f>IFERROR('%QUOTES'!C343/'%QUOTES'!C342-1,0)</f>
        <v>1.0892156269490805E-3</v>
      </c>
      <c r="D343" s="78">
        <f>IFERROR('%QUOTES'!D343/'%QUOTES'!D342-1,0)</f>
        <v>4.1946308724831738E-3</v>
      </c>
      <c r="E343" s="78">
        <f>IFERROR('%QUOTES'!E343/'%QUOTES'!E342-1,0)</f>
        <v>1.3755617320294622E-3</v>
      </c>
      <c r="F343" s="78">
        <f>IFERROR('%QUOTES'!F343/'%QUOTES'!F342-1,0)</f>
        <v>9.6298376411352304E-3</v>
      </c>
      <c r="G343" s="78">
        <f>IFERROR('%QUOTES'!G343/'%QUOTES'!G342-1,0)</f>
        <v>4.3891367959034699E-3</v>
      </c>
      <c r="H343" s="78">
        <f>IFERROR('%QUOTES'!H343/'%QUOTES'!H342-1,0)</f>
        <v>5.7343423298612528E-3</v>
      </c>
      <c r="I343" s="78">
        <f>IFERROR('%QUOTES'!I343/'%QUOTES'!I342-1,0)</f>
        <v>8.4182544442219509E-3</v>
      </c>
      <c r="J343" s="78">
        <f>IFERROR('%QUOTES'!J343/'%QUOTES'!J342-1,0)</f>
        <v>6.7281489594743782E-3</v>
      </c>
      <c r="K343" s="78">
        <f>IFERROR('%QUOTES'!K343/'%QUOTES'!K342-1,0)</f>
        <v>7.549935054391943E-3</v>
      </c>
      <c r="L343" s="78">
        <f>IFERROR('%QUOTES'!L343/'%QUOTES'!L342-1,0)</f>
        <v>9.4110810385876764E-3</v>
      </c>
      <c r="M343" s="78">
        <f>IFERROR('%QUOTES'!M343/'%QUOTES'!M342-1,0)</f>
        <v>4.2164441321150825E-3</v>
      </c>
      <c r="N343" s="78">
        <f>IFERROR('%QUOTES'!N343/'%QUOTES'!N342-1,0)</f>
        <v>8.1352317091203386E-3</v>
      </c>
      <c r="O343" s="78">
        <f>IFERROR('%QUOTES'!O343/'%QUOTES'!O342-1,0)</f>
        <v>1.8606677668926208E-2</v>
      </c>
      <c r="P343" s="78">
        <f>IFERROR('%QUOTES'!P343/'%QUOTES'!P342-1,0)</f>
        <v>1.2382772301033684E-2</v>
      </c>
      <c r="Q343" s="78">
        <f>IFERROR('%QUOTES'!Q343/'%QUOTES'!Q342-1,0)</f>
        <v>5.7745164059996856E-3</v>
      </c>
      <c r="R343" s="78">
        <f>IFERROR('%QUOTES'!R343/'%QUOTES'!R342-1,0)</f>
        <v>3.4809651347949E-3</v>
      </c>
      <c r="S343" s="78">
        <f>IFERROR('%QUOTES'!S343/'%QUOTES'!S342-1,0)</f>
        <v>3.6527287569247946E-3</v>
      </c>
      <c r="T343" s="78">
        <f>IFERROR('%QUOTES'!T343/'%QUOTES'!T342-1,0)</f>
        <v>4.753320003570316E-3</v>
      </c>
      <c r="U343" s="78">
        <f>IFERROR('%QUOTES'!U343/'%QUOTES'!U342-1,0)</f>
        <v>2.9127716129784265E-3</v>
      </c>
      <c r="V343" s="78">
        <f>IFERROR('%QUOTES'!V343/'%QUOTES'!V342-1,0)</f>
        <v>3.512802360936762E-3</v>
      </c>
      <c r="W343" s="78">
        <f>IFERROR('%QUOTES'!W343/'%QUOTES'!W342-1,0)</f>
        <v>2.1186634098098178E-3</v>
      </c>
      <c r="X343" s="78">
        <f>IFERROR('%QUOTES'!X343/'%QUOTES'!X342-1,0)</f>
        <v>2.7302694344788492E-3</v>
      </c>
      <c r="Y343" s="78">
        <f>IFERROR('%QUOTES'!Y343/'%QUOTES'!Y342-1,0)</f>
        <v>-1.1971927893215994E-2</v>
      </c>
      <c r="Z343" s="78">
        <f>IFERROR('%QUOTES'!Z343/'%QUOTES'!Z342-1,0)</f>
        <v>4.0758100672508846E-3</v>
      </c>
      <c r="AA343" s="78">
        <f>IFERROR('%QUOTES'!AA343/'%QUOTES'!AA342-1,0)</f>
        <v>4.7904189465379776E-3</v>
      </c>
      <c r="AB343" s="78">
        <f>IFERROR('%QUOTES'!AB343/'%QUOTES'!AB342-1,0)</f>
        <v>8.4151474617848443E-3</v>
      </c>
      <c r="AC343" s="78">
        <f>IFERROR('%QUOTES'!AC343/'%QUOTES'!AC342-1,0)</f>
        <v>1.3382510383017854E-2</v>
      </c>
      <c r="AD343" s="78">
        <f>IFERROR('%QUOTES'!AD343/'%QUOTES'!AD342-1,0)</f>
        <v>6.5934434649612683E-3</v>
      </c>
      <c r="AE343" s="78">
        <f>IFERROR('%QUOTES'!AE343/'%QUOTES'!AE342-1,0)</f>
        <v>1.7913593570663799E-2</v>
      </c>
      <c r="AF343" s="78">
        <f>IFERROR('%QUOTES'!AF343/'%QUOTES'!AF342-1,0)</f>
        <v>1.7632225931736301E-2</v>
      </c>
      <c r="AG343" s="78">
        <f>IFERROR('%QUOTES'!AG343/'%QUOTES'!AG342-1,0)</f>
        <v>1.7323817023405352E-2</v>
      </c>
      <c r="AH343" s="78">
        <f>IFERROR('%QUOTES'!AH343/'%QUOTES'!AH342-1,0)</f>
        <v>1.7034841628959407E-2</v>
      </c>
      <c r="AI343" s="78">
        <f>IFERROR('%QUOTES'!AI343/'%QUOTES'!AI342-1,0)</f>
        <v>1.1481879745895984E-2</v>
      </c>
      <c r="AJ343" s="78">
        <f>IFERROR('%QUOTES'!AJ343/'%QUOTES'!AJ342-1,0)</f>
        <v>1.6306659968092552E-2</v>
      </c>
      <c r="AK343" s="78">
        <f>IFERROR('%QUOTES'!AK343/'%QUOTES'!AK342-1,0)</f>
        <v>5.4840581413755363E-3</v>
      </c>
      <c r="AL343" s="78">
        <f>IFERROR('%QUOTES'!AL343/'%QUOTES'!AL342-1,0)</f>
        <v>1.6079815338137404E-2</v>
      </c>
      <c r="AM343" s="78">
        <f>IFERROR('%QUOTES'!AM343/'%QUOTES'!AM342-1,0)</f>
        <v>3.2676178033519188E-2</v>
      </c>
      <c r="AN343" s="78">
        <f>IFERROR('%QUOTES'!AN343/'%QUOTES'!AN342-1,0)</f>
        <v>1.4976054577081843E-2</v>
      </c>
      <c r="AO343" s="78">
        <f>IFERROR('%QUOTES'!AO343/'%QUOTES'!AO342-1,0)</f>
        <v>-2.9927762122175627E-2</v>
      </c>
      <c r="AP343" s="78">
        <f>IFERROR('%QUOTES'!AP343/'%QUOTES'!AP342-1,0)</f>
        <v>-1.1714107219554792E-3</v>
      </c>
      <c r="AQ343" s="78">
        <f>IFERROR('%QUOTES'!AQ343/'%QUOTES'!AQ342-1,0)</f>
        <v>1.7175540166172398E-2</v>
      </c>
      <c r="AR343" s="78">
        <f>IFERROR('%QUOTES'!AR343/'%QUOTES'!AR342-1,0)</f>
        <v>4.83062193691155E-2</v>
      </c>
      <c r="AS343" s="78">
        <f>IFERROR('%QUOTES'!AS343/'%QUOTES'!AS342-1,0)</f>
        <v>-5.7389422886052754E-3</v>
      </c>
      <c r="AT343" s="78">
        <f>IFERROR('%QUOTES'!AT343/'%QUOTES'!AT342-1,0)</f>
        <v>-2.8107407586681621E-3</v>
      </c>
      <c r="AU343" s="78">
        <f>IFERROR('%QUOTES'!AU343/'%QUOTES'!AU342-1,0)</f>
        <v>-1.3046392172866406E-2</v>
      </c>
      <c r="AV343" s="78">
        <f>IFERROR('%QUOTES'!AV343/'%QUOTES'!AV342-1,0)</f>
        <v>6.5706010402712955E-3</v>
      </c>
      <c r="AW343" s="78">
        <f>IFERROR('%QUOTES'!AW343/'%QUOTES'!AW342-1,0)</f>
        <v>-1.7036762828468444E-3</v>
      </c>
      <c r="AX343" s="78">
        <f>IFERROR('%QUOTES'!AX343/'%QUOTES'!AX342-1,0)</f>
        <v>-1.4771976338513682E-2</v>
      </c>
      <c r="AY343" s="78">
        <f>IFERROR('%QUOTES'!AY343/'%QUOTES'!AY342-1,0)</f>
        <v>-6.1193436641392429E-3</v>
      </c>
      <c r="AZ343" s="78">
        <f>IFERROR('%QUOTES'!AZ343/'%QUOTES'!AZ342-1,0)</f>
        <v>1.7276025917922766E-4</v>
      </c>
      <c r="BA343" s="78">
        <f>IFERROR('%QUOTES'!BA343/'%QUOTES'!BA342-1,0)</f>
        <v>-4.7438567362426687E-3</v>
      </c>
      <c r="BB343" s="78">
        <f>IFERROR('%QUOTES'!BB343/'%QUOTES'!BB342-1,0)</f>
        <v>-7.648171101905854E-3</v>
      </c>
      <c r="BC343" s="78">
        <f>IFERROR('%QUOTES'!BC343/'%QUOTES'!BC342-1,0)</f>
        <v>3.3761252264663533E-4</v>
      </c>
      <c r="BD343" s="78">
        <f>IFERROR('%QUOTES'!BD343/'%QUOTES'!BD342-1,0)</f>
        <v>-3.6855527349987094E-3</v>
      </c>
      <c r="BE343" s="78">
        <f>IFERROR('%QUOTES'!BE343/'%QUOTES'!BE342-1,0)</f>
        <v>-1.2554910921147577E-3</v>
      </c>
      <c r="BF343" s="78">
        <f>IFERROR('%QUOTES'!BF343/'%QUOTES'!BF342-1,0)</f>
        <v>-3.1945383017876194E-3</v>
      </c>
      <c r="BG343" s="78">
        <f>IFERROR('%QUOTES'!BG343/'%QUOTES'!BG342-1,0)</f>
        <v>5.1041684389621089E-3</v>
      </c>
      <c r="BH343" s="78">
        <f>IFERROR('%QUOTES'!BH343/'%QUOTES'!BH342-1,0)</f>
        <v>3.1603633615917559E-3</v>
      </c>
      <c r="BI343" s="78">
        <f>IFERROR('%QUOTES'!BI343/'%QUOTES'!BI342-1,0)</f>
        <v>1.6792285430649034E-3</v>
      </c>
      <c r="BJ343" s="78">
        <f>IFERROR('%QUOTES'!BJ343/'%QUOTES'!BJ342-1,0)</f>
        <v>1.5278456545484431E-3</v>
      </c>
      <c r="BK343" s="78">
        <f>IFERROR('%QUOTES'!BK343/'%QUOTES'!BK342-1,0)</f>
        <v>1.2966804642975394E-3</v>
      </c>
      <c r="BL343" s="78">
        <f>IFERROR('%QUOTES'!BL343/'%QUOTES'!BL342-1,0)</f>
        <v>2.8159537660050749E-3</v>
      </c>
      <c r="BM343" s="78">
        <f>IFERROR('%QUOTES'!BM343/'%QUOTES'!BM342-1,0)</f>
        <v>-1.0852143048433183E-3</v>
      </c>
      <c r="BN343" s="78">
        <f>IFERROR('%QUOTES'!BN343/'%QUOTES'!BN342-1,0)</f>
        <v>4.5623072900784489E-3</v>
      </c>
      <c r="BO343" s="78">
        <f>IFERROR('%QUOTES'!BO343/'%QUOTES'!BO342-1,0)</f>
        <v>-7.0274068868587669E-3</v>
      </c>
      <c r="BP343" s="78">
        <f>IFERROR('%QUOTES'!BP343/'%QUOTES'!BP342-1,0)</f>
        <v>-2.0366526632717985E-3</v>
      </c>
      <c r="BQ343" s="78">
        <f>IFERROR('%QUOTES'!BQ343/'%QUOTES'!BQ342-1,0)</f>
        <v>9.037206521489205E-3</v>
      </c>
      <c r="BR343" s="78">
        <f>IFERROR('%QUOTES'!BR343/'%QUOTES'!BR342-1,0)</f>
        <v>-4.0885961311101227E-3</v>
      </c>
      <c r="BS343" s="78">
        <f>IFERROR('%QUOTES'!BS343/'%QUOTES'!BS342-1,0)</f>
        <v>1.4433975124503728E-3</v>
      </c>
      <c r="BT343" s="78">
        <f>IFERROR('%QUOTES'!BT343/'%QUOTES'!BT342-1,0)</f>
        <v>1.1466460399798262E-3</v>
      </c>
      <c r="BU343" s="78">
        <f>IFERROR('%QUOTES'!BU343/'%QUOTES'!BU342-1,0)</f>
        <v>2.2965310233682423E-2</v>
      </c>
      <c r="BV343" s="78">
        <f>IFERROR('%QUOTES'!BV343/'%QUOTES'!BV342-1,0)</f>
        <v>5.5667202295552887E-3</v>
      </c>
      <c r="BW343" s="78">
        <f>IFERROR('%QUOTES'!BW343/'%QUOTES'!BW342-1,0)</f>
        <v>-2.3536958845760125E-4</v>
      </c>
      <c r="BX343" s="78">
        <f>IFERROR('%QUOTES'!BX343/'%QUOTES'!BX342-1,0)</f>
        <v>5.9726471557337568E-3</v>
      </c>
      <c r="BY343" s="78">
        <f>IFERROR('%QUOTES'!BY343/'%QUOTES'!BY342-1,0)</f>
        <v>2.6276893188976747E-3</v>
      </c>
      <c r="BZ343" s="78">
        <f>IFERROR('%QUOTES'!BZ343/'%QUOTES'!BZ342-1,0)</f>
        <v>9.1042485856074329E-4</v>
      </c>
      <c r="CA343" s="78">
        <f>IFERROR('%QUOTES'!CA343/'%QUOTES'!CA342-1,0)</f>
        <v>3.0487804361658544E-3</v>
      </c>
      <c r="CB343" s="78">
        <f>IFERROR('%QUOTES'!CB343/'%QUOTES'!CB342-1,0)</f>
        <v>-4.7512625780813389E-3</v>
      </c>
      <c r="CC343" s="78">
        <f>IFERROR('%QUOTES'!CC343/'%QUOTES'!CC342-1,0)</f>
        <v>1.5638807378122177E-3</v>
      </c>
      <c r="CD343" s="78">
        <f>IFERROR('%QUOTES'!CD343/'%QUOTES'!CD342-1,0)</f>
        <v>1.5531698519641868E-3</v>
      </c>
      <c r="CE343" s="78">
        <f>IFERROR('%QUOTES'!CE343/'%QUOTES'!CE342-1,0)</f>
        <v>0</v>
      </c>
      <c r="CF343" s="78">
        <f>IFERROR('%QUOTES'!CF343/'%QUOTES'!CF342-1,0)</f>
        <v>2.8770928312671362E-3</v>
      </c>
      <c r="CG343" s="78">
        <f>IFERROR('%QUOTES'!CG343/'%QUOTES'!CG342-1,0)</f>
        <v>5.3044048592159054E-3</v>
      </c>
      <c r="CH343" s="78">
        <f>IFERROR('%QUOTES'!CH343/'%QUOTES'!CH342-1,0)</f>
        <v>-1.1880480263289916E-3</v>
      </c>
      <c r="CI343" s="78">
        <f>IFERROR('%QUOTES'!CI343/'%QUOTES'!CI342-1,0)</f>
        <v>9.9856986453032981E-3</v>
      </c>
      <c r="CJ343" s="78">
        <f>IFERROR('%QUOTES'!CJ343/'%QUOTES'!CJ342-1,0)</f>
        <v>5.271241774496005E-4</v>
      </c>
      <c r="CK343" s="78">
        <f>IFERROR('%QUOTES'!CK343/'%QUOTES'!CK342-1,0)</f>
        <v>4.4279800006699066E-3</v>
      </c>
      <c r="CL343" s="78">
        <f>IFERROR('%QUOTES'!CL343/'%QUOTES'!CL342-1,0)</f>
        <v>2.827521206409056E-3</v>
      </c>
      <c r="CM343" s="78">
        <f>IFERROR('%QUOTES'!CM343/'%QUOTES'!CM342-1,0)</f>
        <v>6.1983471074380514E-3</v>
      </c>
      <c r="CN343" s="78">
        <f>IFERROR('%QUOTES'!CN343/'%QUOTES'!CN342-1,0)</f>
        <v>3.8381018841591175E-3</v>
      </c>
      <c r="CO343" s="78">
        <f>IFERROR('%QUOTES'!CO343/'%QUOTES'!CO342-1,0)</f>
        <v>2.6618898552843717E-3</v>
      </c>
      <c r="CP343" s="78">
        <f>IFERROR('%QUOTES'!CP343/'%QUOTES'!CP342-1,0)</f>
        <v>5.8213995322087264E-3</v>
      </c>
      <c r="CQ343" s="78">
        <f>IFERROR('%QUOTES'!CQ343/'%QUOTES'!CQ342-1,0)</f>
        <v>4.705929411764842E-3</v>
      </c>
      <c r="CR343" s="78">
        <f>IFERROR('%QUOTES'!CR343/'%QUOTES'!CR342-1,0)</f>
        <v>4.3830411328389385E-3</v>
      </c>
      <c r="CS343" s="78">
        <f>IFERROR('%QUOTES'!CS343/'%QUOTES'!CS342-1,0)</f>
        <v>8.2209799408088369E-3</v>
      </c>
      <c r="CT343" s="78">
        <f>IFERROR('%QUOTES'!CT343/'%QUOTES'!CT342-1,0)</f>
        <v>2.6582670206414249E-3</v>
      </c>
      <c r="CU343" s="78">
        <f>IFERROR('%QUOTES'!CU343/'%QUOTES'!CU342-1,0)</f>
        <v>-3.6601896684350654E-3</v>
      </c>
      <c r="CV343" s="78">
        <f>IFERROR('%QUOTES'!CV343/'%QUOTES'!CV342-1,0)</f>
        <v>-4.8685491723465812E-3</v>
      </c>
      <c r="CW343" s="78">
        <f>IFERROR('%QUOTES'!CW343/'%QUOTES'!CW342-1,0)</f>
        <v>2.9968454258675115E-2</v>
      </c>
      <c r="CX343" s="78">
        <f>IFERROR('%QUOTES'!CX343/'%QUOTES'!CX342-1,0)</f>
        <v>-2.5491430421024863E-2</v>
      </c>
      <c r="CY343" s="78">
        <f>IFERROR('%QUOTES'!CY343/'%QUOTES'!CY342-1,0)</f>
        <v>1.0193286109199118E-2</v>
      </c>
      <c r="CZ343" s="78">
        <f>IFERROR('%QUOTES'!CZ343/'%QUOTES'!CZ342-1,0)</f>
        <v>-5.6295032942936807E-3</v>
      </c>
      <c r="DA343" s="78">
        <f>IFERROR('%QUOTES'!DA343/'%QUOTES'!DA342-1,0)</f>
        <v>3.9488745037663531E-3</v>
      </c>
      <c r="DB343" s="78">
        <f>IFERROR('%QUOTES'!DB343/'%QUOTES'!DB342-1,0)</f>
        <v>3.3772228807404936E-3</v>
      </c>
      <c r="DC343" s="78">
        <f>IFERROR('%QUOTES'!DC343/'%QUOTES'!DC342-1,0)</f>
        <v>-2.7700778469651466E-3</v>
      </c>
      <c r="DD343" s="78">
        <f>IFERROR('%QUOTES'!DD343/'%QUOTES'!DD342-1,0)</f>
        <v>3.4756455679159082E-3</v>
      </c>
      <c r="DE343" s="78">
        <f>IFERROR('%QUOTES'!DE343/'%QUOTES'!DE342-1,0)</f>
        <v>4.9099426164087578E-3</v>
      </c>
      <c r="DF343" s="78">
        <f>IFERROR('%QUOTES'!DF343/'%QUOTES'!DF342-1,0)</f>
        <v>7.6050190114074212E-4</v>
      </c>
      <c r="DG343" s="78">
        <f>IFERROR('%QUOTES'!DG343/'%QUOTES'!DG342-1,0)</f>
        <v>2.9276718636772614E-4</v>
      </c>
      <c r="DH343" s="78">
        <f>IFERROR('%QUOTES'!DH343/'%QUOTES'!DH342-1,0)</f>
        <v>5.3445124135238498E-3</v>
      </c>
      <c r="DI343" s="78">
        <f>IFERROR('%QUOTES'!DI343/'%QUOTES'!DI342-1,0)</f>
        <v>1.2082653611195759E-2</v>
      </c>
      <c r="DJ343" s="78">
        <f>IFERROR('%QUOTES'!DJ343/'%QUOTES'!DJ342-1,0)</f>
        <v>2.4438417616736707E-3</v>
      </c>
      <c r="DK343" s="78">
        <f>IFERROR('%QUOTES'!DK343/'%QUOTES'!DK342-1,0)</f>
        <v>3.8341303667099869E-3</v>
      </c>
      <c r="DL343" s="78">
        <f>IFERROR('%QUOTES'!DL343/'%QUOTES'!DL342-1,0)</f>
        <v>3.7871450673159224E-3</v>
      </c>
      <c r="DM343" s="78">
        <f>IFERROR('%QUOTES'!DM343/'%QUOTES'!DM342-1,0)</f>
        <v>6.3086218052410548E-3</v>
      </c>
      <c r="DN343" s="78">
        <f>IFERROR('%QUOTES'!DN343/'%QUOTES'!DN342-1,0)</f>
        <v>6.4843527915321442E-3</v>
      </c>
      <c r="DO343" s="78">
        <f>IFERROR('%QUOTES'!DO343/'%QUOTES'!DO342-1,0)</f>
        <v>3.083324927200648E-3</v>
      </c>
      <c r="DP343" s="78">
        <f>IFERROR('%QUOTES'!DP343/'%QUOTES'!DP342-1,0)</f>
        <v>1.2186542073234552E-2</v>
      </c>
      <c r="DQ343" s="78">
        <f>IFERROR('%QUOTES'!DQ343/'%QUOTES'!DQ342-1,0)</f>
        <v>1.4514856185583458E-3</v>
      </c>
      <c r="DR343" s="78">
        <f>IFERROR('%QUOTES'!DR343/'%QUOTES'!DR342-1,0)</f>
        <v>-1.1743227611727747E-2</v>
      </c>
      <c r="DS343" s="78">
        <f>IFERROR('%QUOTES'!DS343/'%QUOTES'!DS342-1,0)</f>
        <v>2.3672014729088087E-3</v>
      </c>
      <c r="DT343" s="78">
        <f>IFERROR('%QUOTES'!DT343/'%QUOTES'!DT342-1,0)</f>
        <v>-6.7625675522697826E-4</v>
      </c>
      <c r="DU343" s="78">
        <f>IFERROR('%QUOTES'!DU343/'%QUOTES'!DU342-1,0)</f>
        <v>1.1779214853329334E-2</v>
      </c>
      <c r="DV343" s="78">
        <f>IFERROR('%QUOTES'!DV343/'%QUOTES'!DV342-1,0)</f>
        <v>1.7336472845437267E-3</v>
      </c>
      <c r="DW343" s="78">
        <f>IFERROR('%QUOTES'!DW343/'%QUOTES'!DW342-1,0)</f>
        <v>-6.5285234816985227E-3</v>
      </c>
      <c r="DX343" s="78">
        <f>IFERROR('%QUOTES'!DX343/'%QUOTES'!DX342-1,0)</f>
        <v>7.3245372528039088E-3</v>
      </c>
      <c r="DY343" s="78">
        <f>IFERROR('%QUOTES'!DY343/'%QUOTES'!DY342-1,0)</f>
        <v>7.6462599734044012E-3</v>
      </c>
      <c r="DZ343" s="78">
        <f>IFERROR('%QUOTES'!DZ343/'%QUOTES'!DZ342-1,0)</f>
        <v>6.918838783794401E-3</v>
      </c>
      <c r="EA343" s="78">
        <f>IFERROR('%QUOTES'!EA343/'%QUOTES'!EA342-1,0)</f>
        <v>1.1467333811663094E-2</v>
      </c>
      <c r="EB343" s="78">
        <f>IFERROR('%QUOTES'!EB343/'%QUOTES'!EB342-1,0)</f>
        <v>4.4747283187727138E-3</v>
      </c>
      <c r="EC343" s="78">
        <f>IFERROR('%QUOTES'!EC343/'%QUOTES'!EC342-1,0)</f>
        <v>4.1516190381505336E-3</v>
      </c>
      <c r="ED343" s="78">
        <f>IFERROR('%QUOTES'!ED343/'%QUOTES'!ED342-1,0)</f>
        <v>1.1803699952156466E-2</v>
      </c>
      <c r="EE343" s="78">
        <f>IFERROR('%QUOTES'!EE343/'%QUOTES'!EE342-1,0)</f>
        <v>1.0698246020906632E-2</v>
      </c>
      <c r="EF343" s="78">
        <f>IFERROR('%QUOTES'!EF343/'%QUOTES'!EF342-1,0)</f>
        <v>8.0715532286212976E-3</v>
      </c>
      <c r="EG343" s="78">
        <f>IFERROR('%QUOTES'!EG343/'%QUOTES'!EG342-1,0)</f>
        <v>7.9585025944026722E-3</v>
      </c>
      <c r="EH343" s="78">
        <f>IFERROR('%QUOTES'!EH343/'%QUOTES'!EH342-1,0)</f>
        <v>-8.8439089100145196E-4</v>
      </c>
      <c r="EI343" s="78">
        <f>IFERROR('%QUOTES'!EI343/'%QUOTES'!EI342-1,0)</f>
        <v>4.0304523063146025E-3</v>
      </c>
      <c r="EJ343" s="78">
        <f>IFERROR('%QUOTES'!EJ343/'%QUOTES'!EJ342-1,0)</f>
        <v>-4.4165039516504967E-3</v>
      </c>
      <c r="EK343" s="78">
        <f>IFERROR('%QUOTES'!EK343/'%QUOTES'!EK342-1,0)</f>
        <v>5.1400549107438742E-4</v>
      </c>
      <c r="EL343" s="78">
        <f>IFERROR('%QUOTES'!EL343/'%QUOTES'!EL342-1,0)</f>
        <v>6.2775266792214346E-3</v>
      </c>
      <c r="EM343" s="78">
        <f>IFERROR('%QUOTES'!EM343/'%QUOTES'!EM342-1,0)</f>
        <v>2.7554306028800823E-3</v>
      </c>
      <c r="EN343" s="78">
        <f>IFERROR('%QUOTES'!EN343/'%QUOTES'!EN342-1,0)</f>
        <v>7.1210071210578985E-3</v>
      </c>
      <c r="EO343" s="78">
        <f>IFERROR('%QUOTES'!EO343/'%QUOTES'!EO342-1,0)</f>
        <v>-4.2803863106739559E-3</v>
      </c>
      <c r="EP343" s="78">
        <f>IFERROR('%QUOTES'!EP343/'%QUOTES'!EP342-1,0)</f>
        <v>-9.4048513594846561E-5</v>
      </c>
      <c r="EQ343" s="78">
        <f>IFERROR('%QUOTES'!EQ343/'%QUOTES'!EQ342-1,0)</f>
        <v>-8.1345370402718942E-4</v>
      </c>
      <c r="ER343" s="78">
        <f>IFERROR('%QUOTES'!ER343/'%QUOTES'!ER342-1,0)</f>
        <v>-4.8779766893577436E-3</v>
      </c>
      <c r="ES343" s="78">
        <f>IFERROR('%QUOTES'!ES343/'%QUOTES'!ES342-1,0)</f>
        <v>-2.9106260792199912E-4</v>
      </c>
      <c r="ET343" s="78">
        <f>IFERROR('%QUOTES'!ET343/'%QUOTES'!ET342-1,0)</f>
        <v>-7.7250346227507261E-2</v>
      </c>
      <c r="EU343" s="78">
        <f>IFERROR('%QUOTES'!EU343/'%QUOTES'!EU342-1,0)</f>
        <v>-4.0205042390166756E-3</v>
      </c>
      <c r="EV343" s="78">
        <f>IFERROR('%QUOTES'!EV343/'%QUOTES'!EV342-1,0)</f>
        <v>-1.4534883720930147E-2</v>
      </c>
      <c r="EW343" s="78">
        <f>IFERROR('%QUOTES'!EW343/'%QUOTES'!EW342-1,0)</f>
        <v>-1.3504610885882395E-2</v>
      </c>
      <c r="EX343" s="78">
        <f>IFERROR('%QUOTES'!EX343/'%QUOTES'!EX342-1,0)</f>
        <v>-8.3102795746209379E-3</v>
      </c>
      <c r="EY343" s="78">
        <f>IFERROR('%QUOTES'!EY343/'%QUOTES'!EY342-1,0)</f>
        <v>-1.1208371671046269E-2</v>
      </c>
      <c r="EZ343" s="78">
        <f>IFERROR('%QUOTES'!EZ343/'%QUOTES'!EZ342-1,0)</f>
        <v>-2.1459228125666474E-3</v>
      </c>
      <c r="FA343" s="78">
        <f>IFERROR('%QUOTES'!FA343/'%QUOTES'!FA342-1,0)</f>
        <v>-5.7855540447377951E-3</v>
      </c>
      <c r="FB343" s="78">
        <f>IFERROR('%QUOTES'!FB343/'%QUOTES'!FB342-1,0)</f>
        <v>-3.0937208107817415E-4</v>
      </c>
      <c r="FC343" s="78">
        <f>IFERROR('%QUOTES'!FC343/'%QUOTES'!FC342-1,0)</f>
        <v>-2.0019520020508885E-3</v>
      </c>
      <c r="FD343" s="78">
        <f>IFERROR('%QUOTES'!FD343/'%QUOTES'!FD342-1,0)</f>
        <v>-1.0683760683760646E-3</v>
      </c>
      <c r="FE343" s="78">
        <f>IFERROR('%QUOTES'!FE343/'%QUOTES'!FE342-1,0)</f>
        <v>-1.2954708520179326E-2</v>
      </c>
      <c r="FF343" s="78">
        <f>IFERROR('%QUOTES'!FF343/'%QUOTES'!FF342-1,0)</f>
        <v>-9.182736455463858E-3</v>
      </c>
      <c r="FG343" s="78">
        <f>IFERROR('%QUOTES'!FG343/'%QUOTES'!FG342-1,0)</f>
        <v>-2.6675786593707174E-2</v>
      </c>
      <c r="FH343" s="78">
        <f>IFERROR('%QUOTES'!FH343/'%QUOTES'!FH342-1,0)</f>
        <v>-2.1724819674944662E-2</v>
      </c>
    </row>
    <row r="344" spans="1:164">
      <c r="A344" s="76">
        <v>43598</v>
      </c>
      <c r="B344" s="78">
        <f>IFERROR('%QUOTES'!B344/'%QUOTES'!B343-1,0)</f>
        <v>-1.9541262544852334E-2</v>
      </c>
      <c r="C344" s="78">
        <f>IFERROR('%QUOTES'!C344/'%QUOTES'!C343-1,0)</f>
        <v>-3.2643636161243661E-3</v>
      </c>
      <c r="D344" s="78">
        <f>IFERROR('%QUOTES'!D344/'%QUOTES'!D343-1,0)</f>
        <v>-2.2556390977443774E-2</v>
      </c>
      <c r="E344" s="78">
        <f>IFERROR('%QUOTES'!E344/'%QUOTES'!E343-1,0)</f>
        <v>-1.8772893772893817E-2</v>
      </c>
      <c r="F344" s="78">
        <f>IFERROR('%QUOTES'!F344/'%QUOTES'!F343-1,0)</f>
        <v>-1.2816691887233778E-2</v>
      </c>
      <c r="G344" s="78">
        <f>IFERROR('%QUOTES'!G344/'%QUOTES'!G343-1,0)</f>
        <v>-2.4763238338064042E-2</v>
      </c>
      <c r="H344" s="78">
        <f>IFERROR('%QUOTES'!H344/'%QUOTES'!H343-1,0)</f>
        <v>-2.7241083306936975E-2</v>
      </c>
      <c r="I344" s="78">
        <f>IFERROR('%QUOTES'!I344/'%QUOTES'!I343-1,0)</f>
        <v>-1.9625029578573927E-2</v>
      </c>
      <c r="J344" s="78">
        <f>IFERROR('%QUOTES'!J344/'%QUOTES'!J343-1,0)</f>
        <v>-2.7665450896204535E-2</v>
      </c>
      <c r="K344" s="78">
        <f>IFERROR('%QUOTES'!K344/'%QUOTES'!K343-1,0)</f>
        <v>-2.3044081677188855E-2</v>
      </c>
      <c r="L344" s="78">
        <f>IFERROR('%QUOTES'!L344/'%QUOTES'!L343-1,0)</f>
        <v>-2.4060120300751886E-2</v>
      </c>
      <c r="M344" s="78">
        <f>IFERROR('%QUOTES'!M344/'%QUOTES'!M343-1,0)</f>
        <v>-1.8894331700489819E-2</v>
      </c>
      <c r="N344" s="78">
        <f>IFERROR('%QUOTES'!N344/'%QUOTES'!N343-1,0)</f>
        <v>-0.12207742097755347</v>
      </c>
      <c r="O344" s="78">
        <f>IFERROR('%QUOTES'!O344/'%QUOTES'!O343-1,0)</f>
        <v>-6.7827822097373813E-2</v>
      </c>
      <c r="P344" s="78">
        <f>IFERROR('%QUOTES'!P344/'%QUOTES'!P343-1,0)</f>
        <v>-8.1225461123684339E-2</v>
      </c>
      <c r="Q344" s="78">
        <f>IFERROR('%QUOTES'!Q344/'%QUOTES'!Q343-1,0)</f>
        <v>-2.9955066651146667E-2</v>
      </c>
      <c r="R344" s="78">
        <f>IFERROR('%QUOTES'!R344/'%QUOTES'!R343-1,0)</f>
        <v>-2.7436109348347837E-2</v>
      </c>
      <c r="S344" s="78">
        <f>IFERROR('%QUOTES'!S344/'%QUOTES'!S343-1,0)</f>
        <v>-3.6822886680001998E-2</v>
      </c>
      <c r="T344" s="78">
        <f>IFERROR('%QUOTES'!T344/'%QUOTES'!T343-1,0)</f>
        <v>-3.2439679093484552E-2</v>
      </c>
      <c r="U344" s="78">
        <f>IFERROR('%QUOTES'!U344/'%QUOTES'!U343-1,0)</f>
        <v>-4.0884675642747004E-2</v>
      </c>
      <c r="V344" s="78">
        <f>IFERROR('%QUOTES'!V344/'%QUOTES'!V343-1,0)</f>
        <v>-3.6172638513132571E-2</v>
      </c>
      <c r="W344" s="78">
        <f>IFERROR('%QUOTES'!W344/'%QUOTES'!W343-1,0)</f>
        <v>-3.9015933865384045E-2</v>
      </c>
      <c r="X344" s="78">
        <f>IFERROR('%QUOTES'!X344/'%QUOTES'!X343-1,0)</f>
        <v>-4.0842258123071296E-2</v>
      </c>
      <c r="Y344" s="78">
        <f>IFERROR('%QUOTES'!Y344/'%QUOTES'!Y343-1,0)</f>
        <v>3.1337047353761083E-3</v>
      </c>
      <c r="Z344" s="78">
        <f>IFERROR('%QUOTES'!Z344/'%QUOTES'!Z343-1,0)</f>
        <v>-3.7751167038766131E-2</v>
      </c>
      <c r="AA344" s="78">
        <f>IFERROR('%QUOTES'!AA344/'%QUOTES'!AA343-1,0)</f>
        <v>-2.7711575042688841E-2</v>
      </c>
      <c r="AB344" s="78">
        <f>IFERROR('%QUOTES'!AB344/'%QUOTES'!AB343-1,0)</f>
        <v>-3.0366180583360713E-2</v>
      </c>
      <c r="AC344" s="78">
        <f>IFERROR('%QUOTES'!AC344/'%QUOTES'!AC343-1,0)</f>
        <v>-4.5309610442149872E-2</v>
      </c>
      <c r="AD344" s="78">
        <f>IFERROR('%QUOTES'!AD344/'%QUOTES'!AD343-1,0)</f>
        <v>-2.911208151382827E-2</v>
      </c>
      <c r="AE344" s="78">
        <f>IFERROR('%QUOTES'!AE344/'%QUOTES'!AE343-1,0)</f>
        <v>1.0697084380556943E-2</v>
      </c>
      <c r="AF344" s="78">
        <f>IFERROR('%QUOTES'!AF344/'%QUOTES'!AF343-1,0)</f>
        <v>1.0519802061570216E-2</v>
      </c>
      <c r="AG344" s="78">
        <f>IFERROR('%QUOTES'!AG344/'%QUOTES'!AG343-1,0)</f>
        <v>1.0830297811188494E-2</v>
      </c>
      <c r="AH344" s="78">
        <f>IFERROR('%QUOTES'!AH344/'%QUOTES'!AH343-1,0)</f>
        <v>1.0468516369235958E-2</v>
      </c>
      <c r="AI344" s="78">
        <f>IFERROR('%QUOTES'!AI344/'%QUOTES'!AI343-1,0)</f>
        <v>-3.902128275908856E-3</v>
      </c>
      <c r="AJ344" s="78">
        <f>IFERROR('%QUOTES'!AJ344/'%QUOTES'!AJ343-1,0)</f>
        <v>1.2502573062015854E-2</v>
      </c>
      <c r="AK344" s="78">
        <f>IFERROR('%QUOTES'!AK344/'%QUOTES'!AK343-1,0)</f>
        <v>-1.4481775982011502E-2</v>
      </c>
      <c r="AL344" s="78">
        <f>IFERROR('%QUOTES'!AL344/'%QUOTES'!AL343-1,0)</f>
        <v>1.2507179264475088E-2</v>
      </c>
      <c r="AM344" s="78">
        <f>IFERROR('%QUOTES'!AM344/'%QUOTES'!AM343-1,0)</f>
        <v>2.2803623828884456E-2</v>
      </c>
      <c r="AN344" s="78">
        <f>IFERROR('%QUOTES'!AN344/'%QUOTES'!AN343-1,0)</f>
        <v>1.1300645671227461E-2</v>
      </c>
      <c r="AO344" s="78">
        <f>IFERROR('%QUOTES'!AO344/'%QUOTES'!AO343-1,0)</f>
        <v>-2.5531863060205495E-2</v>
      </c>
      <c r="AP344" s="78">
        <f>IFERROR('%QUOTES'!AP344/'%QUOTES'!AP343-1,0)</f>
        <v>1.7708495278077274E-2</v>
      </c>
      <c r="AQ344" s="78">
        <f>IFERROR('%QUOTES'!AQ344/'%QUOTES'!AQ343-1,0)</f>
        <v>9.3808317698560462E-3</v>
      </c>
      <c r="AR344" s="78">
        <f>IFERROR('%QUOTES'!AR344/'%QUOTES'!AR343-1,0)</f>
        <v>3.7395846871861593E-2</v>
      </c>
      <c r="AS344" s="78">
        <f>IFERROR('%QUOTES'!AS344/'%QUOTES'!AS343-1,0)</f>
        <v>-7.4211464613954559E-2</v>
      </c>
      <c r="AT344" s="78">
        <f>IFERROR('%QUOTES'!AT344/'%QUOTES'!AT343-1,0)</f>
        <v>-5.1942784455115021E-2</v>
      </c>
      <c r="AU344" s="78">
        <f>IFERROR('%QUOTES'!AU344/'%QUOTES'!AU343-1,0)</f>
        <v>-3.8984325869349856E-2</v>
      </c>
      <c r="AV344" s="78">
        <f>IFERROR('%QUOTES'!AV344/'%QUOTES'!AV343-1,0)</f>
        <v>-1.6888202584458112E-2</v>
      </c>
      <c r="AW344" s="78">
        <f>IFERROR('%QUOTES'!AW344/'%QUOTES'!AW343-1,0)</f>
        <v>-2.0703283070941492E-2</v>
      </c>
      <c r="AX344" s="78">
        <f>IFERROR('%QUOTES'!AX344/'%QUOTES'!AX343-1,0)</f>
        <v>-0.12820514993481102</v>
      </c>
      <c r="AY344" s="78">
        <f>IFERROR('%QUOTES'!AY344/'%QUOTES'!AY343-1,0)</f>
        <v>-2.7877560665682255E-2</v>
      </c>
      <c r="AZ344" s="78">
        <f>IFERROR('%QUOTES'!AZ344/'%QUOTES'!AZ343-1,0)</f>
        <v>-3.3860232370913845E-2</v>
      </c>
      <c r="BA344" s="78">
        <f>IFERROR('%QUOTES'!BA344/'%QUOTES'!BA343-1,0)</f>
        <v>-4.1825477641217357E-2</v>
      </c>
      <c r="BB344" s="78">
        <f>IFERROR('%QUOTES'!BB344/'%QUOTES'!BB343-1,0)</f>
        <v>-2.6204239594200152E-2</v>
      </c>
      <c r="BC344" s="78">
        <f>IFERROR('%QUOTES'!BC344/'%QUOTES'!BC343-1,0)</f>
        <v>-1.8783105667164346E-2</v>
      </c>
      <c r="BD344" s="78">
        <f>IFERROR('%QUOTES'!BD344/'%QUOTES'!BD343-1,0)</f>
        <v>-4.1676893752821131E-2</v>
      </c>
      <c r="BE344" s="78">
        <f>IFERROR('%QUOTES'!BE344/'%QUOTES'!BE343-1,0)</f>
        <v>-2.0471681078315429E-2</v>
      </c>
      <c r="BF344" s="78">
        <f>IFERROR('%QUOTES'!BF344/'%QUOTES'!BF343-1,0)</f>
        <v>-3.6493392851440265E-2</v>
      </c>
      <c r="BG344" s="78">
        <f>IFERROR('%QUOTES'!BG344/'%QUOTES'!BG343-1,0)</f>
        <v>3.3855312478007216E-2</v>
      </c>
      <c r="BH344" s="78">
        <f>IFERROR('%QUOTES'!BH344/'%QUOTES'!BH343-1,0)</f>
        <v>-3.7673956419007837E-2</v>
      </c>
      <c r="BI344" s="78">
        <f>IFERROR('%QUOTES'!BI344/'%QUOTES'!BI343-1,0)</f>
        <v>-3.947169806029871E-2</v>
      </c>
      <c r="BJ344" s="78">
        <f>IFERROR('%QUOTES'!BJ344/'%QUOTES'!BJ343-1,0)</f>
        <v>-4.4050305950616098E-2</v>
      </c>
      <c r="BK344" s="78">
        <f>IFERROR('%QUOTES'!BK344/'%QUOTES'!BK343-1,0)</f>
        <v>-3.3670032797978866E-2</v>
      </c>
      <c r="BL344" s="78">
        <f>IFERROR('%QUOTES'!BL344/'%QUOTES'!BL343-1,0)</f>
        <v>-3.8780004278189173E-2</v>
      </c>
      <c r="BM344" s="78">
        <f>IFERROR('%QUOTES'!BM344/'%QUOTES'!BM343-1,0)</f>
        <v>-4.6351648074883678E-2</v>
      </c>
      <c r="BN344" s="78">
        <f>IFERROR('%QUOTES'!BN344/'%QUOTES'!BN343-1,0)</f>
        <v>-5.5147121317165926E-2</v>
      </c>
      <c r="BO344" s="78">
        <f>IFERROR('%QUOTES'!BO344/'%QUOTES'!BO343-1,0)</f>
        <v>0.11252653927813161</v>
      </c>
      <c r="BP344" s="78">
        <f>IFERROR('%QUOTES'!BP344/'%QUOTES'!BP343-1,0)</f>
        <v>-3.5641392907610592E-2</v>
      </c>
      <c r="BQ344" s="78">
        <f>IFERROR('%QUOTES'!BQ344/'%QUOTES'!BQ343-1,0)</f>
        <v>-2.2333613893946835E-2</v>
      </c>
      <c r="BR344" s="78">
        <f>IFERROR('%QUOTES'!BR344/'%QUOTES'!BR343-1,0)</f>
        <v>-4.3658798769323659E-2</v>
      </c>
      <c r="BS344" s="78">
        <f>IFERROR('%QUOTES'!BS344/'%QUOTES'!BS343-1,0)</f>
        <v>-4.6769404275885718E-2</v>
      </c>
      <c r="BT344" s="78">
        <f>IFERROR('%QUOTES'!BT344/'%QUOTES'!BT343-1,0)</f>
        <v>-2.6571985490138172E-2</v>
      </c>
      <c r="BU344" s="78">
        <f>IFERROR('%QUOTES'!BU344/'%QUOTES'!BU343-1,0)</f>
        <v>-3.7810123584486988E-2</v>
      </c>
      <c r="BV344" s="78">
        <f>IFERROR('%QUOTES'!BV344/'%QUOTES'!BV343-1,0)</f>
        <v>-3.7952254092271098E-2</v>
      </c>
      <c r="BW344" s="78">
        <f>IFERROR('%QUOTES'!BW344/'%QUOTES'!BW343-1,0)</f>
        <v>-4.1205555893441104E-2</v>
      </c>
      <c r="BX344" s="78">
        <f>IFERROR('%QUOTES'!BX344/'%QUOTES'!BX343-1,0)</f>
        <v>-3.8035146120602104E-2</v>
      </c>
      <c r="BY344" s="78">
        <f>IFERROR('%QUOTES'!BY344/'%QUOTES'!BY343-1,0)</f>
        <v>-3.8984456003021362E-2</v>
      </c>
      <c r="BZ344" s="78">
        <f>IFERROR('%QUOTES'!BZ344/'%QUOTES'!BZ343-1,0)</f>
        <v>-4.4724091035841185E-2</v>
      </c>
      <c r="CA344" s="78">
        <f>IFERROR('%QUOTES'!CA344/'%QUOTES'!CA343-1,0)</f>
        <v>-3.1914876191913688E-2</v>
      </c>
      <c r="CB344" s="78">
        <f>IFERROR('%QUOTES'!CB344/'%QUOTES'!CB343-1,0)</f>
        <v>-3.5175804903914698E-2</v>
      </c>
      <c r="CC344" s="78">
        <f>IFERROR('%QUOTES'!CC344/'%QUOTES'!CC343-1,0)</f>
        <v>-3.8225769583920433E-2</v>
      </c>
      <c r="CD344" s="78">
        <f>IFERROR('%QUOTES'!CD344/'%QUOTES'!CD343-1,0)</f>
        <v>-3.6748152677422707E-2</v>
      </c>
      <c r="CE344" s="78">
        <f>IFERROR('%QUOTES'!CE344/'%QUOTES'!CE343-1,0)</f>
        <v>-3.6312815513715568E-2</v>
      </c>
      <c r="CF344" s="78">
        <f>IFERROR('%QUOTES'!CF344/'%QUOTES'!CF343-1,0)</f>
        <v>-3.8934414163978692E-2</v>
      </c>
      <c r="CG344" s="78">
        <f>IFERROR('%QUOTES'!CG344/'%QUOTES'!CG343-1,0)</f>
        <v>-2.9593966506079483E-2</v>
      </c>
      <c r="CH344" s="78">
        <f>IFERROR('%QUOTES'!CH344/'%QUOTES'!CH343-1,0)</f>
        <v>-4.3654073985963993E-2</v>
      </c>
      <c r="CI344" s="78">
        <f>IFERROR('%QUOTES'!CI344/'%QUOTES'!CI343-1,0)</f>
        <v>-3.2485875706214751E-2</v>
      </c>
      <c r="CJ344" s="78">
        <f>IFERROR('%QUOTES'!CJ344/'%QUOTES'!CJ343-1,0)</f>
        <v>-3.8457505491201971E-2</v>
      </c>
      <c r="CK344" s="78">
        <f>IFERROR('%QUOTES'!CK344/'%QUOTES'!CK343-1,0)</f>
        <v>-5.4092708209221962E-2</v>
      </c>
      <c r="CL344" s="78">
        <f>IFERROR('%QUOTES'!CL344/'%QUOTES'!CL343-1,0)</f>
        <v>-1.1278195488721887E-2</v>
      </c>
      <c r="CM344" s="78">
        <f>IFERROR('%QUOTES'!CM344/'%QUOTES'!CM343-1,0)</f>
        <v>-9.5482546201231977E-2</v>
      </c>
      <c r="CN344" s="78">
        <f>IFERROR('%QUOTES'!CN344/'%QUOTES'!CN343-1,0)</f>
        <v>-3.82342718109141E-2</v>
      </c>
      <c r="CO344" s="78">
        <f>IFERROR('%QUOTES'!CO344/'%QUOTES'!CO343-1,0)</f>
        <v>-2.5221194690265625E-2</v>
      </c>
      <c r="CP344" s="78">
        <f>IFERROR('%QUOTES'!CP344/'%QUOTES'!CP343-1,0)</f>
        <v>-1.9215140863701241E-2</v>
      </c>
      <c r="CQ344" s="78">
        <f>IFERROR('%QUOTES'!CQ344/'%QUOTES'!CQ343-1,0)</f>
        <v>-1.7174113169050154E-2</v>
      </c>
      <c r="CR344" s="78">
        <f>IFERROR('%QUOTES'!CR344/'%QUOTES'!CR343-1,0)</f>
        <v>-3.4575393267022636E-2</v>
      </c>
      <c r="CS344" s="78">
        <f>IFERROR('%QUOTES'!CS344/'%QUOTES'!CS343-1,0)</f>
        <v>-2.8701859099804383E-2</v>
      </c>
      <c r="CT344" s="78">
        <f>IFERROR('%QUOTES'!CT344/'%QUOTES'!CT343-1,0)</f>
        <v>-3.1283190281909401E-2</v>
      </c>
      <c r="CU344" s="78">
        <f>IFERROR('%QUOTES'!CU344/'%QUOTES'!CU343-1,0)</f>
        <v>3.7277201512695868E-2</v>
      </c>
      <c r="CV344" s="78">
        <f>IFERROR('%QUOTES'!CV344/'%QUOTES'!CV343-1,0)</f>
        <v>9.4911937377690769E-2</v>
      </c>
      <c r="CW344" s="78">
        <f>IFERROR('%QUOTES'!CW344/'%QUOTES'!CW343-1,0)</f>
        <v>-7.6569678407350739E-2</v>
      </c>
      <c r="CX344" s="78">
        <f>IFERROR('%QUOTES'!CX344/'%QUOTES'!CX343-1,0)</f>
        <v>7.1226032146233687E-2</v>
      </c>
      <c r="CY344" s="78">
        <f>IFERROR('%QUOTES'!CY344/'%QUOTES'!CY343-1,0)</f>
        <v>-3.4794711203896989E-2</v>
      </c>
      <c r="CZ344" s="78">
        <f>IFERROR('%QUOTES'!CZ344/'%QUOTES'!CZ343-1,0)</f>
        <v>3.165205785764158E-2</v>
      </c>
      <c r="DA344" s="78">
        <f>IFERROR('%QUOTES'!DA344/'%QUOTES'!DA343-1,0)</f>
        <v>-2.8451541698631511E-2</v>
      </c>
      <c r="DB344" s="78">
        <f>IFERROR('%QUOTES'!DB344/'%QUOTES'!DB343-1,0)</f>
        <v>-2.9042688709704834E-2</v>
      </c>
      <c r="DC344" s="78">
        <f>IFERROR('%QUOTES'!DC344/'%QUOTES'!DC343-1,0)</f>
        <v>-2.7672950298643362E-2</v>
      </c>
      <c r="DD344" s="78">
        <f>IFERROR('%QUOTES'!DD344/'%QUOTES'!DD343-1,0)</f>
        <v>-2.2266156470368892E-2</v>
      </c>
      <c r="DE344" s="78">
        <f>IFERROR('%QUOTES'!DE344/'%QUOTES'!DE343-1,0)</f>
        <v>-2.3615635659927414E-2</v>
      </c>
      <c r="DF344" s="78">
        <f>IFERROR('%QUOTES'!DF344/'%QUOTES'!DF343-1,0)</f>
        <v>-2.3556275521750436E-2</v>
      </c>
      <c r="DG344" s="78">
        <f>IFERROR('%QUOTES'!DG344/'%QUOTES'!DG343-1,0)</f>
        <v>-1.8149853629976564E-2</v>
      </c>
      <c r="DH344" s="78">
        <f>IFERROR('%QUOTES'!DH344/'%QUOTES'!DH343-1,0)</f>
        <v>-2.1264458753159632E-2</v>
      </c>
      <c r="DI344" s="78">
        <f>IFERROR('%QUOTES'!DI344/'%QUOTES'!DI343-1,0)</f>
        <v>-8.7009291258975718E-2</v>
      </c>
      <c r="DJ344" s="78">
        <f>IFERROR('%QUOTES'!DJ344/'%QUOTES'!DJ343-1,0)</f>
        <v>-3.2666991711360338E-2</v>
      </c>
      <c r="DK344" s="78">
        <f>IFERROR('%QUOTES'!DK344/'%QUOTES'!DK343-1,0)</f>
        <v>-2.7448727730635558E-2</v>
      </c>
      <c r="DL344" s="78">
        <f>IFERROR('%QUOTES'!DL344/'%QUOTES'!DL343-1,0)</f>
        <v>-2.8854921090794461E-2</v>
      </c>
      <c r="DM344" s="78">
        <f>IFERROR('%QUOTES'!DM344/'%QUOTES'!DM343-1,0)</f>
        <v>-2.2825880450504488E-2</v>
      </c>
      <c r="DN344" s="78">
        <f>IFERROR('%QUOTES'!DN344/'%QUOTES'!DN343-1,0)</f>
        <v>-1.3725545834018194E-2</v>
      </c>
      <c r="DO344" s="78">
        <f>IFERROR('%QUOTES'!DO344/'%QUOTES'!DO343-1,0)</f>
        <v>-2.7920081252047035E-2</v>
      </c>
      <c r="DP344" s="78">
        <f>IFERROR('%QUOTES'!DP344/'%QUOTES'!DP343-1,0)</f>
        <v>-9.4224566494074402E-3</v>
      </c>
      <c r="DQ344" s="78">
        <f>IFERROR('%QUOTES'!DQ344/'%QUOTES'!DQ343-1,0)</f>
        <v>-2.9755290052389083E-2</v>
      </c>
      <c r="DR344" s="78">
        <f>IFERROR('%QUOTES'!DR344/'%QUOTES'!DR343-1,0)</f>
        <v>-4.1384961250052088E-2</v>
      </c>
      <c r="DS344" s="78">
        <f>IFERROR('%QUOTES'!DS344/'%QUOTES'!DS343-1,0)</f>
        <v>-1.3907084389737867E-2</v>
      </c>
      <c r="DT344" s="78">
        <f>IFERROR('%QUOTES'!DT344/'%QUOTES'!DT343-1,0)</f>
        <v>-3.0058661118821273E-2</v>
      </c>
      <c r="DU344" s="78">
        <f>IFERROR('%QUOTES'!DU344/'%QUOTES'!DU343-1,0)</f>
        <v>-9.3407604798713129E-3</v>
      </c>
      <c r="DV344" s="78">
        <f>IFERROR('%QUOTES'!DV344/'%QUOTES'!DV343-1,0)</f>
        <v>-2.7971351306419701E-2</v>
      </c>
      <c r="DW344" s="78">
        <f>IFERROR('%QUOTES'!DW344/'%QUOTES'!DW343-1,0)</f>
        <v>-3.7616133296711207E-2</v>
      </c>
      <c r="DX344" s="78">
        <f>IFERROR('%QUOTES'!DX344/'%QUOTES'!DX343-1,0)</f>
        <v>-9.9501725966389953E-3</v>
      </c>
      <c r="DY344" s="78">
        <f>IFERROR('%QUOTES'!DY344/'%QUOTES'!DY343-1,0)</f>
        <v>-1.4104248005678777E-2</v>
      </c>
      <c r="DZ344" s="78">
        <f>IFERROR('%QUOTES'!DZ344/'%QUOTES'!DZ343-1,0)</f>
        <v>-9.0373142806580153E-3</v>
      </c>
      <c r="EA344" s="78">
        <f>IFERROR('%QUOTES'!EA344/'%QUOTES'!EA343-1,0)</f>
        <v>-8.7210460045903382E-3</v>
      </c>
      <c r="EB344" s="78">
        <f>IFERROR('%QUOTES'!EB344/'%QUOTES'!EB343-1,0)</f>
        <v>-1.5485766132494083E-2</v>
      </c>
      <c r="EC344" s="78">
        <f>IFERROR('%QUOTES'!EC344/'%QUOTES'!EC343-1,0)</f>
        <v>-1.4332979998152529E-2</v>
      </c>
      <c r="ED344" s="78">
        <f>IFERROR('%QUOTES'!ED344/'%QUOTES'!ED343-1,0)</f>
        <v>-6.553938831381112E-3</v>
      </c>
      <c r="EE344" s="78">
        <f>IFERROR('%QUOTES'!EE344/'%QUOTES'!EE343-1,0)</f>
        <v>-1.1467186796071061E-2</v>
      </c>
      <c r="EF344" s="78">
        <f>IFERROR('%QUOTES'!EF344/'%QUOTES'!EF343-1,0)</f>
        <v>-8.2593955132366226E-3</v>
      </c>
      <c r="EG344" s="78">
        <f>IFERROR('%QUOTES'!EG344/'%QUOTES'!EG343-1,0)</f>
        <v>-7.1060269955258715E-3</v>
      </c>
      <c r="EH344" s="78">
        <f>IFERROR('%QUOTES'!EH344/'%QUOTES'!EH343-1,0)</f>
        <v>-2.9431246502129915E-2</v>
      </c>
      <c r="EI344" s="78">
        <f>IFERROR('%QUOTES'!EI344/'%QUOTES'!EI343-1,0)</f>
        <v>-2.8099866190901102E-2</v>
      </c>
      <c r="EJ344" s="78">
        <f>IFERROR('%QUOTES'!EJ344/'%QUOTES'!EJ343-1,0)</f>
        <v>-3.1286479977283288E-2</v>
      </c>
      <c r="EK344" s="78">
        <f>IFERROR('%QUOTES'!EK344/'%QUOTES'!EK343-1,0)</f>
        <v>-2.7654134563678157E-2</v>
      </c>
      <c r="EL344" s="78">
        <f>IFERROR('%QUOTES'!EL344/'%QUOTES'!EL343-1,0)</f>
        <v>-5.0530315001227843E-2</v>
      </c>
      <c r="EM344" s="78">
        <f>IFERROR('%QUOTES'!EM344/'%QUOTES'!EM343-1,0)</f>
        <v>-2.175399687446733E-2</v>
      </c>
      <c r="EN344" s="78">
        <f>IFERROR('%QUOTES'!EN344/'%QUOTES'!EN343-1,0)</f>
        <v>-2.7020178132332262E-2</v>
      </c>
      <c r="EO344" s="78">
        <f>IFERROR('%QUOTES'!EO344/'%QUOTES'!EO343-1,0)</f>
        <v>-3.1715695452808612E-2</v>
      </c>
      <c r="EP344" s="78">
        <f>IFERROR('%QUOTES'!EP344/'%QUOTES'!EP343-1,0)</f>
        <v>-2.7644513919031777E-2</v>
      </c>
      <c r="EQ344" s="78">
        <f>IFERROR('%QUOTES'!EQ344/'%QUOTES'!EQ343-1,0)</f>
        <v>-2.8329502713432153E-2</v>
      </c>
      <c r="ER344" s="78">
        <f>IFERROR('%QUOTES'!ER344/'%QUOTES'!ER343-1,0)</f>
        <v>-3.649240971342016E-2</v>
      </c>
      <c r="ES344" s="78">
        <f>IFERROR('%QUOTES'!ES344/'%QUOTES'!ES343-1,0)</f>
        <v>-3.5527111240535869E-2</v>
      </c>
      <c r="ET344" s="78">
        <f>IFERROR('%QUOTES'!ET344/'%QUOTES'!ET343-1,0)</f>
        <v>0.15111741216327035</v>
      </c>
      <c r="EU344" s="78">
        <f>IFERROR('%QUOTES'!EU344/'%QUOTES'!EU343-1,0)</f>
        <v>2.4954128440366929E-2</v>
      </c>
      <c r="EV344" s="78">
        <f>IFERROR('%QUOTES'!EV344/'%QUOTES'!EV343-1,0)</f>
        <v>7.3746312684365822E-2</v>
      </c>
      <c r="EW344" s="78">
        <f>IFERROR('%QUOTES'!EW344/'%QUOTES'!EW343-1,0)</f>
        <v>7.5125206172781178E-2</v>
      </c>
      <c r="EX344" s="78">
        <f>IFERROR('%QUOTES'!EX344/'%QUOTES'!EX343-1,0)</f>
        <v>4.9968992862538864E-2</v>
      </c>
      <c r="EY344" s="78">
        <f>IFERROR('%QUOTES'!EY344/'%QUOTES'!EY343-1,0)</f>
        <v>4.8175699610343514E-2</v>
      </c>
      <c r="EZ344" s="78">
        <f>IFERROR('%QUOTES'!EZ344/'%QUOTES'!EZ343-1,0)</f>
        <v>6.9738896151732677E-2</v>
      </c>
      <c r="FA344" s="78">
        <f>IFERROR('%QUOTES'!FA344/'%QUOTES'!FA343-1,0)</f>
        <v>2.473169577262424E-2</v>
      </c>
      <c r="FB344" s="78">
        <f>IFERROR('%QUOTES'!FB344/'%QUOTES'!FB343-1,0)</f>
        <v>2.9393564356435808E-2</v>
      </c>
      <c r="FC344" s="78">
        <f>IFERROR('%QUOTES'!FC344/'%QUOTES'!FC343-1,0)</f>
        <v>3.1845560886520463E-2</v>
      </c>
      <c r="FD344" s="78">
        <f>IFERROR('%QUOTES'!FD344/'%QUOTES'!FD343-1,0)</f>
        <v>0.10374331550802141</v>
      </c>
      <c r="FE344" s="78">
        <f>IFERROR('%QUOTES'!FE344/'%QUOTES'!FE343-1,0)</f>
        <v>7.4709847284696984E-2</v>
      </c>
      <c r="FF344" s="78">
        <f>IFERROR('%QUOTES'!FF344/'%QUOTES'!FF343-1,0)</f>
        <v>8.9898053753475482E-2</v>
      </c>
      <c r="FG344" s="78">
        <f>IFERROR('%QUOTES'!FG344/'%QUOTES'!FG343-1,0)</f>
        <v>3.8650737877722996E-2</v>
      </c>
      <c r="FH344" s="78">
        <f>IFERROR('%QUOTES'!FH344/'%QUOTES'!FH343-1,0)</f>
        <v>5.0471064955284861E-2</v>
      </c>
    </row>
    <row r="345" spans="1:164">
      <c r="A345" s="76">
        <v>43599</v>
      </c>
      <c r="B345" s="78">
        <f>IFERROR('%QUOTES'!B345/'%QUOTES'!B344-1,0)</f>
        <v>1.6464471879389819E-2</v>
      </c>
      <c r="C345" s="78">
        <f>IFERROR('%QUOTES'!C345/'%QUOTES'!C344-1,0)</f>
        <v>3.8209061135370259E-3</v>
      </c>
      <c r="D345" s="78">
        <f>IFERROR('%QUOTES'!D345/'%QUOTES'!D344-1,0)</f>
        <v>9.4017094017095904E-3</v>
      </c>
      <c r="E345" s="78">
        <f>IFERROR('%QUOTES'!E345/'%QUOTES'!E344-1,0)</f>
        <v>7.9328044797013497E-3</v>
      </c>
      <c r="F345" s="78">
        <f>IFERROR('%QUOTES'!F345/'%QUOTES'!F344-1,0)</f>
        <v>8.7560691049537454E-3</v>
      </c>
      <c r="G345" s="78">
        <f>IFERROR('%QUOTES'!G345/'%QUOTES'!G344-1,0)</f>
        <v>1.2322628597411844E-2</v>
      </c>
      <c r="H345" s="78">
        <f>IFERROR('%QUOTES'!H345/'%QUOTES'!H344-1,0)</f>
        <v>9.7688378303106838E-3</v>
      </c>
      <c r="I345" s="78">
        <f>IFERROR('%QUOTES'!I345/'%QUOTES'!I344-1,0)</f>
        <v>1.3295488099925423E-2</v>
      </c>
      <c r="J345" s="78">
        <f>IFERROR('%QUOTES'!J345/'%QUOTES'!J344-1,0)</f>
        <v>8.6316654630487211E-3</v>
      </c>
      <c r="K345" s="78">
        <f>IFERROR('%QUOTES'!K345/'%QUOTES'!K344-1,0)</f>
        <v>8.3299134020617949E-3</v>
      </c>
      <c r="L345" s="78">
        <f>IFERROR('%QUOTES'!L345/'%QUOTES'!L344-1,0)</f>
        <v>9.5530659613847213E-3</v>
      </c>
      <c r="M345" s="78">
        <f>IFERROR('%QUOTES'!M345/'%QUOTES'!M344-1,0)</f>
        <v>5.7061340941513272E-3</v>
      </c>
      <c r="N345" s="78">
        <f>IFERROR('%QUOTES'!N345/'%QUOTES'!N344-1,0)</f>
        <v>4.7136460051850015E-2</v>
      </c>
      <c r="O345" s="78">
        <f>IFERROR('%QUOTES'!O345/'%QUOTES'!O344-1,0)</f>
        <v>2.5368341930173566E-2</v>
      </c>
      <c r="P345" s="78">
        <f>IFERROR('%QUOTES'!P345/'%QUOTES'!P344-1,0)</f>
        <v>2.4040324775481681E-2</v>
      </c>
      <c r="Q345" s="78">
        <f>IFERROR('%QUOTES'!Q345/'%QUOTES'!Q344-1,0)</f>
        <v>9.7787182249429172E-3</v>
      </c>
      <c r="R345" s="78">
        <f>IFERROR('%QUOTES'!R345/'%QUOTES'!R344-1,0)</f>
        <v>9.0791504539557977E-3</v>
      </c>
      <c r="S345" s="78">
        <f>IFERROR('%QUOTES'!S345/'%QUOTES'!S344-1,0)</f>
        <v>1.1558034605110956E-2</v>
      </c>
      <c r="T345" s="78">
        <f>IFERROR('%QUOTES'!T345/'%QUOTES'!T344-1,0)</f>
        <v>1.2339898532872207E-2</v>
      </c>
      <c r="U345" s="78">
        <f>IFERROR('%QUOTES'!U345/'%QUOTES'!U344-1,0)</f>
        <v>1.4209201024924178E-2</v>
      </c>
      <c r="V345" s="78">
        <f>IFERROR('%QUOTES'!V345/'%QUOTES'!V344-1,0)</f>
        <v>9.0798424318030424E-3</v>
      </c>
      <c r="W345" s="78">
        <f>IFERROR('%QUOTES'!W345/'%QUOTES'!W344-1,0)</f>
        <v>1.7600019999999938E-2</v>
      </c>
      <c r="X345" s="78">
        <f>IFERROR('%QUOTES'!X345/'%QUOTES'!X344-1,0)</f>
        <v>1.4383005299015927E-2</v>
      </c>
      <c r="Y345" s="78">
        <f>IFERROR('%QUOTES'!Y345/'%QUOTES'!Y344-1,0)</f>
        <v>-2.4644220756681601E-2</v>
      </c>
      <c r="Z345" s="78">
        <f>IFERROR('%QUOTES'!Z345/'%QUOTES'!Z344-1,0)</f>
        <v>1.7928664838641861E-2</v>
      </c>
      <c r="AA345" s="78">
        <f>IFERROR('%QUOTES'!AA345/'%QUOTES'!AA344-1,0)</f>
        <v>9.040698466420416E-3</v>
      </c>
      <c r="AB345" s="78">
        <f>IFERROR('%QUOTES'!AB345/'%QUOTES'!AB344-1,0)</f>
        <v>1.0996867750568073E-2</v>
      </c>
      <c r="AC345" s="78">
        <f>IFERROR('%QUOTES'!AC345/'%QUOTES'!AC344-1,0)</f>
        <v>1.6694514667302762E-2</v>
      </c>
      <c r="AD345" s="78">
        <f>IFERROR('%QUOTES'!AD345/'%QUOTES'!AD344-1,0)</f>
        <v>7.8710269865067684E-3</v>
      </c>
      <c r="AE345" s="78">
        <f>IFERROR('%QUOTES'!AE345/'%QUOTES'!AE344-1,0)</f>
        <v>-6.6576132926727816E-3</v>
      </c>
      <c r="AF345" s="78">
        <f>IFERROR('%QUOTES'!AF345/'%QUOTES'!AF344-1,0)</f>
        <v>-7.4249924022120606E-3</v>
      </c>
      <c r="AG345" s="78">
        <f>IFERROR('%QUOTES'!AG345/'%QUOTES'!AG344-1,0)</f>
        <v>-7.2101889707623101E-3</v>
      </c>
      <c r="AH345" s="78">
        <f>IFERROR('%QUOTES'!AH345/'%QUOTES'!AH344-1,0)</f>
        <v>-7.2519811641547083E-3</v>
      </c>
      <c r="AI345" s="78">
        <f>IFERROR('%QUOTES'!AI345/'%QUOTES'!AI344-1,0)</f>
        <v>-3.5612535612528085E-4</v>
      </c>
      <c r="AJ345" s="78">
        <f>IFERROR('%QUOTES'!AJ345/'%QUOTES'!AJ344-1,0)</f>
        <v>-8.6437950195513702E-3</v>
      </c>
      <c r="AK345" s="78">
        <f>IFERROR('%QUOTES'!AK345/'%QUOTES'!AK344-1,0)</f>
        <v>3.816717411575743E-3</v>
      </c>
      <c r="AL345" s="78">
        <f>IFERROR('%QUOTES'!AL345/'%QUOTES'!AL344-1,0)</f>
        <v>-8.1300500450637303E-3</v>
      </c>
      <c r="AM345" s="78">
        <f>IFERROR('%QUOTES'!AM345/'%QUOTES'!AM344-1,0)</f>
        <v>-1.849291361056149E-2</v>
      </c>
      <c r="AN345" s="78">
        <f>IFERROR('%QUOTES'!AN345/'%QUOTES'!AN344-1,0)</f>
        <v>-5.984324268087593E-3</v>
      </c>
      <c r="AO345" s="78">
        <f>IFERROR('%QUOTES'!AO345/'%QUOTES'!AO344-1,0)</f>
        <v>1.8013100436681029E-2</v>
      </c>
      <c r="AP345" s="78">
        <f>IFERROR('%QUOTES'!AP345/'%QUOTES'!AP344-1,0)</f>
        <v>7.528616424675505E-3</v>
      </c>
      <c r="AQ345" s="78">
        <f>IFERROR('%QUOTES'!AQ345/'%QUOTES'!AQ344-1,0)</f>
        <v>-7.1251551154012382E-3</v>
      </c>
      <c r="AR345" s="78">
        <f>IFERROR('%QUOTES'!AR345/'%QUOTES'!AR344-1,0)</f>
        <v>-2.2494220458263658E-2</v>
      </c>
      <c r="AS345" s="78">
        <f>IFERROR('%QUOTES'!AS345/'%QUOTES'!AS344-1,0)</f>
        <v>2.6274771765753879E-2</v>
      </c>
      <c r="AT345" s="78">
        <f>IFERROR('%QUOTES'!AT345/'%QUOTES'!AT344-1,0)</f>
        <v>1.2104480781482074E-2</v>
      </c>
      <c r="AU345" s="78">
        <f>IFERROR('%QUOTES'!AU345/'%QUOTES'!AU344-1,0)</f>
        <v>1.6708183998735526E-2</v>
      </c>
      <c r="AV345" s="78">
        <f>IFERROR('%QUOTES'!AV345/'%QUOTES'!AV344-1,0)</f>
        <v>-2.3757309362637535E-3</v>
      </c>
      <c r="AW345" s="78">
        <f>IFERROR('%QUOTES'!AW345/'%QUOTES'!AW344-1,0)</f>
        <v>1.0547569573031046E-2</v>
      </c>
      <c r="AX345" s="78">
        <f>IFERROR('%QUOTES'!AX345/'%QUOTES'!AX344-1,0)</f>
        <v>5.6081756133643079E-2</v>
      </c>
      <c r="AY345" s="78">
        <f>IFERROR('%QUOTES'!AY345/'%QUOTES'!AY344-1,0)</f>
        <v>7.0374736101341817E-4</v>
      </c>
      <c r="AZ345" s="78">
        <f>IFERROR('%QUOTES'!AZ345/'%QUOTES'!AZ344-1,0)</f>
        <v>9.3876085719732938E-3</v>
      </c>
      <c r="BA345" s="78">
        <f>IFERROR('%QUOTES'!BA345/'%QUOTES'!BA344-1,0)</f>
        <v>1.6913231343701929E-2</v>
      </c>
      <c r="BB345" s="78">
        <f>IFERROR('%QUOTES'!BB345/'%QUOTES'!BB344-1,0)</f>
        <v>1.0684672488713298E-2</v>
      </c>
      <c r="BC345" s="78">
        <f>IFERROR('%QUOTES'!BC345/'%QUOTES'!BC344-1,0)</f>
        <v>5.0435810418061333E-3</v>
      </c>
      <c r="BD345" s="78">
        <f>IFERROR('%QUOTES'!BD345/'%QUOTES'!BD344-1,0)</f>
        <v>1.0293283317208468E-2</v>
      </c>
      <c r="BE345" s="78">
        <f>IFERROR('%QUOTES'!BE345/'%QUOTES'!BE344-1,0)</f>
        <v>5.8665791118712729E-3</v>
      </c>
      <c r="BF345" s="78">
        <f>IFERROR('%QUOTES'!BF345/'%QUOTES'!BF344-1,0)</f>
        <v>8.7982835450091113E-3</v>
      </c>
      <c r="BG345" s="78">
        <f>IFERROR('%QUOTES'!BG345/'%QUOTES'!BG344-1,0)</f>
        <v>-1.1461318051576019E-2</v>
      </c>
      <c r="BH345" s="78">
        <f>IFERROR('%QUOTES'!BH345/'%QUOTES'!BH344-1,0)</f>
        <v>1.6096030994299015E-2</v>
      </c>
      <c r="BI345" s="78">
        <f>IFERROR('%QUOTES'!BI345/'%QUOTES'!BI344-1,0)</f>
        <v>1.2111238501044452E-2</v>
      </c>
      <c r="BJ345" s="78">
        <f>IFERROR('%QUOTES'!BJ345/'%QUOTES'!BJ344-1,0)</f>
        <v>2.0347117088627131E-2</v>
      </c>
      <c r="BK345" s="78">
        <f>IFERROR('%QUOTES'!BK345/'%QUOTES'!BK344-1,0)</f>
        <v>1.5009326855820682E-2</v>
      </c>
      <c r="BL345" s="78">
        <f>IFERROR('%QUOTES'!BL345/'%QUOTES'!BL344-1,0)</f>
        <v>1.677244946815315E-2</v>
      </c>
      <c r="BM345" s="78">
        <f>IFERROR('%QUOTES'!BM345/'%QUOTES'!BM344-1,0)</f>
        <v>2.5631337597544768E-2</v>
      </c>
      <c r="BN345" s="78">
        <f>IFERROR('%QUOTES'!BN345/'%QUOTES'!BN344-1,0)</f>
        <v>1.9226368029900742E-2</v>
      </c>
      <c r="BO345" s="78">
        <f>IFERROR('%QUOTES'!BO345/'%QUOTES'!BO344-1,0)</f>
        <v>-4.8346055979643698E-2</v>
      </c>
      <c r="BP345" s="78">
        <f>IFERROR('%QUOTES'!BP345/'%QUOTES'!BP344-1,0)</f>
        <v>1.4209084940051131E-2</v>
      </c>
      <c r="BQ345" s="78">
        <f>IFERROR('%QUOTES'!BQ345/'%QUOTES'!BQ344-1,0)</f>
        <v>3.7295802457071314E-3</v>
      </c>
      <c r="BR345" s="78">
        <f>IFERROR('%QUOTES'!BR345/'%QUOTES'!BR344-1,0)</f>
        <v>2.0112126276870645E-2</v>
      </c>
      <c r="BS345" s="78">
        <f>IFERROR('%QUOTES'!BS345/'%QUOTES'!BS344-1,0)</f>
        <v>2.3046113777166477E-2</v>
      </c>
      <c r="BT345" s="78">
        <f>IFERROR('%QUOTES'!BT345/'%QUOTES'!BT344-1,0)</f>
        <v>2.235580709156082E-3</v>
      </c>
      <c r="BU345" s="78">
        <f>IFERROR('%QUOTES'!BU345/'%QUOTES'!BU344-1,0)</f>
        <v>1.1870609905853424E-2</v>
      </c>
      <c r="BV345" s="78">
        <f>IFERROR('%QUOTES'!BV345/'%QUOTES'!BV344-1,0)</f>
        <v>1.8211970531625932E-2</v>
      </c>
      <c r="BW345" s="78">
        <f>IFERROR('%QUOTES'!BW345/'%QUOTES'!BW344-1,0)</f>
        <v>1.9155181258468046E-2</v>
      </c>
      <c r="BX345" s="78">
        <f>IFERROR('%QUOTES'!BX345/'%QUOTES'!BX344-1,0)</f>
        <v>2.2035816683715792E-2</v>
      </c>
      <c r="BY345" s="78">
        <f>IFERROR('%QUOTES'!BY345/'%QUOTES'!BY344-1,0)</f>
        <v>1.6874075911848418E-2</v>
      </c>
      <c r="BZ345" s="78">
        <f>IFERROR('%QUOTES'!BZ345/'%QUOTES'!BZ344-1,0)</f>
        <v>1.9679448331358484E-2</v>
      </c>
      <c r="CA345" s="78">
        <f>IFERROR('%QUOTES'!CA345/'%QUOTES'!CA344-1,0)</f>
        <v>1.1512296824967683E-2</v>
      </c>
      <c r="CB345" s="78">
        <f>IFERROR('%QUOTES'!CB345/'%QUOTES'!CB344-1,0)</f>
        <v>1.6927004326718453E-2</v>
      </c>
      <c r="CC345" s="78">
        <f>IFERROR('%QUOTES'!CC345/'%QUOTES'!CC344-1,0)</f>
        <v>1.6655667327949875E-2</v>
      </c>
      <c r="CD345" s="78">
        <f>IFERROR('%QUOTES'!CD345/'%QUOTES'!CD344-1,0)</f>
        <v>1.2635432971713101E-2</v>
      </c>
      <c r="CE345" s="78">
        <f>IFERROR('%QUOTES'!CE345/'%QUOTES'!CE344-1,0)</f>
        <v>1.8478297101449215E-2</v>
      </c>
      <c r="CF345" s="78">
        <f>IFERROR('%QUOTES'!CF345/'%QUOTES'!CF344-1,0)</f>
        <v>2.0895551411387325E-2</v>
      </c>
      <c r="CG345" s="78">
        <f>IFERROR('%QUOTES'!CG345/'%QUOTES'!CG344-1,0)</f>
        <v>1.6548487388853061E-2</v>
      </c>
      <c r="CH345" s="78">
        <f>IFERROR('%QUOTES'!CH345/'%QUOTES'!CH344-1,0)</f>
        <v>1.442781058637288E-2</v>
      </c>
      <c r="CI345" s="78">
        <f>IFERROR('%QUOTES'!CI345/'%QUOTES'!CI344-1,0)</f>
        <v>1.5693430656934293E-2</v>
      </c>
      <c r="CJ345" s="78">
        <f>IFERROR('%QUOTES'!CJ345/'%QUOTES'!CJ344-1,0)</f>
        <v>1.9614299372906041E-2</v>
      </c>
      <c r="CK345" s="78">
        <f>IFERROR('%QUOTES'!CK345/'%QUOTES'!CK344-1,0)</f>
        <v>2.3932510693192022E-2</v>
      </c>
      <c r="CL345" s="78">
        <f>IFERROR('%QUOTES'!CL345/'%QUOTES'!CL344-1,0)</f>
        <v>1.9011406844106515E-2</v>
      </c>
      <c r="CM345" s="78">
        <f>IFERROR('%QUOTES'!CM345/'%QUOTES'!CM344-1,0)</f>
        <v>7.3779795686719662E-2</v>
      </c>
      <c r="CN345" s="78">
        <f>IFERROR('%QUOTES'!CN345/'%QUOTES'!CN344-1,0)</f>
        <v>4.4091073364654898E-2</v>
      </c>
      <c r="CO345" s="78">
        <f>IFERROR('%QUOTES'!CO345/'%QUOTES'!CO344-1,0)</f>
        <v>2.9505173422370801E-2</v>
      </c>
      <c r="CP345" s="78">
        <f>IFERROR('%QUOTES'!CP345/'%QUOTES'!CP344-1,0)</f>
        <v>1.3808556102612224E-2</v>
      </c>
      <c r="CQ345" s="78">
        <f>IFERROR('%QUOTES'!CQ345/'%QUOTES'!CQ344-1,0)</f>
        <v>1.2231929908944839E-2</v>
      </c>
      <c r="CR345" s="78">
        <f>IFERROR('%QUOTES'!CR345/'%QUOTES'!CR344-1,0)</f>
        <v>2.4687030598052884E-2</v>
      </c>
      <c r="CS345" s="78">
        <f>IFERROR('%QUOTES'!CS345/'%QUOTES'!CS344-1,0)</f>
        <v>2.3841469985175667E-2</v>
      </c>
      <c r="CT345" s="78">
        <f>IFERROR('%QUOTES'!CT345/'%QUOTES'!CT344-1,0)</f>
        <v>2.4083141762452076E-2</v>
      </c>
      <c r="CU345" s="78">
        <f>IFERROR('%QUOTES'!CU345/'%QUOTES'!CU344-1,0)</f>
        <v>-4.4791716417098115E-2</v>
      </c>
      <c r="CV345" s="78">
        <f>IFERROR('%QUOTES'!CV345/'%QUOTES'!CV344-1,0)</f>
        <v>-7.4173369079535312E-2</v>
      </c>
      <c r="CW345" s="78">
        <f>IFERROR('%QUOTES'!CW345/'%QUOTES'!CW344-1,0)</f>
        <v>6.6334991708125957E-2</v>
      </c>
      <c r="CX345" s="78">
        <f>IFERROR('%QUOTES'!CX345/'%QUOTES'!CX344-1,0)</f>
        <v>-6.5019148866187093E-2</v>
      </c>
      <c r="CY345" s="78">
        <f>IFERROR('%QUOTES'!CY345/'%QUOTES'!CY344-1,0)</f>
        <v>2.307134102379238E-2</v>
      </c>
      <c r="CZ345" s="78">
        <f>IFERROR('%QUOTES'!CZ345/'%QUOTES'!CZ344-1,0)</f>
        <v>-2.4943876278373689E-2</v>
      </c>
      <c r="DA345" s="78">
        <f>IFERROR('%QUOTES'!DA345/'%QUOTES'!DA344-1,0)</f>
        <v>1.0391430779795652E-2</v>
      </c>
      <c r="DB345" s="78">
        <f>IFERROR('%QUOTES'!DB345/'%QUOTES'!DB344-1,0)</f>
        <v>1.0201614774482781E-2</v>
      </c>
      <c r="DC345" s="78">
        <f>IFERROR('%QUOTES'!DC345/'%QUOTES'!DC344-1,0)</f>
        <v>1.4553670449467981E-2</v>
      </c>
      <c r="DD345" s="78">
        <f>IFERROR('%QUOTES'!DD345/'%QUOTES'!DD344-1,0)</f>
        <v>1.4423076923076872E-2</v>
      </c>
      <c r="DE345" s="78">
        <f>IFERROR('%QUOTES'!DE345/'%QUOTES'!DE344-1,0)</f>
        <v>1.0633903474434936E-2</v>
      </c>
      <c r="DF345" s="78">
        <f>IFERROR('%QUOTES'!DF345/'%QUOTES'!DF344-1,0)</f>
        <v>9.9610739299611506E-3</v>
      </c>
      <c r="DG345" s="78">
        <f>IFERROR('%QUOTES'!DG345/'%QUOTES'!DG344-1,0)</f>
        <v>3.2796957877252453E-3</v>
      </c>
      <c r="DH345" s="78">
        <f>IFERROR('%QUOTES'!DH345/'%QUOTES'!DH344-1,0)</f>
        <v>6.9835306883323511E-3</v>
      </c>
      <c r="DI345" s="78">
        <f>IFERROR('%QUOTES'!DI345/'%QUOTES'!DI344-1,0)</f>
        <v>2.8590448328688955E-2</v>
      </c>
      <c r="DJ345" s="78">
        <f>IFERROR('%QUOTES'!DJ345/'%QUOTES'!DJ344-1,0)</f>
        <v>1.1844808467742052E-2</v>
      </c>
      <c r="DK345" s="78">
        <f>IFERROR('%QUOTES'!DK345/'%QUOTES'!DK344-1,0)</f>
        <v>1.0783532204846846E-2</v>
      </c>
      <c r="DL345" s="78">
        <f>IFERROR('%QUOTES'!DL345/'%QUOTES'!DL344-1,0)</f>
        <v>1.0503647482014378E-2</v>
      </c>
      <c r="DM345" s="78">
        <f>IFERROR('%QUOTES'!DM345/'%QUOTES'!DM344-1,0)</f>
        <v>6.2509786765754249E-3</v>
      </c>
      <c r="DN345" s="78">
        <f>IFERROR('%QUOTES'!DN345/'%QUOTES'!DN344-1,0)</f>
        <v>-3.4080943881878989E-3</v>
      </c>
      <c r="DO345" s="78">
        <f>IFERROR('%QUOTES'!DO345/'%QUOTES'!DO344-1,0)</f>
        <v>9.486165757940368E-3</v>
      </c>
      <c r="DP345" s="78">
        <f>IFERROR('%QUOTES'!DP345/'%QUOTES'!DP344-1,0)</f>
        <v>4.7560507310198119E-3</v>
      </c>
      <c r="DQ345" s="78">
        <f>IFERROR('%QUOTES'!DQ345/'%QUOTES'!DQ344-1,0)</f>
        <v>1.0105395164181186E-2</v>
      </c>
      <c r="DR345" s="78">
        <f>IFERROR('%QUOTES'!DR345/'%QUOTES'!DR344-1,0)</f>
        <v>2.1372087596236655E-2</v>
      </c>
      <c r="DS345" s="78">
        <f>IFERROR('%QUOTES'!DS345/'%QUOTES'!DS344-1,0)</f>
        <v>1.7296380133241973E-2</v>
      </c>
      <c r="DT345" s="78">
        <f>IFERROR('%QUOTES'!DT345/'%QUOTES'!DT344-1,0)</f>
        <v>1.0175009879207719E-2</v>
      </c>
      <c r="DU345" s="78">
        <f>IFERROR('%QUOTES'!DU345/'%QUOTES'!DU344-1,0)</f>
        <v>4.3727725855917665E-3</v>
      </c>
      <c r="DV345" s="78">
        <f>IFERROR('%QUOTES'!DV345/'%QUOTES'!DV344-1,0)</f>
        <v>7.5550118623262108E-3</v>
      </c>
      <c r="DW345" s="78">
        <f>IFERROR('%QUOTES'!DW345/'%QUOTES'!DW344-1,0)</f>
        <v>1.3656651432619293E-2</v>
      </c>
      <c r="DX345" s="78">
        <f>IFERROR('%QUOTES'!DX345/'%QUOTES'!DX344-1,0)</f>
        <v>4.0587358307409005E-3</v>
      </c>
      <c r="DY345" s="78">
        <f>IFERROR('%QUOTES'!DY345/'%QUOTES'!DY344-1,0)</f>
        <v>6.4419309499033073E-3</v>
      </c>
      <c r="DZ345" s="78">
        <f>IFERROR('%QUOTES'!DZ345/'%QUOTES'!DZ344-1,0)</f>
        <v>5.6526985195122226E-3</v>
      </c>
      <c r="EA345" s="78">
        <f>IFERROR('%QUOTES'!EA345/'%QUOTES'!EA344-1,0)</f>
        <v>3.8123755901686707E-3</v>
      </c>
      <c r="EB345" s="78">
        <f>IFERROR('%QUOTES'!EB345/'%QUOTES'!EB344-1,0)</f>
        <v>5.8177117000646206E-3</v>
      </c>
      <c r="EC345" s="78">
        <f>IFERROR('%QUOTES'!EC345/'%QUOTES'!EC344-1,0)</f>
        <v>-2.7960012358507758E-4</v>
      </c>
      <c r="ED345" s="78">
        <f>IFERROR('%QUOTES'!ED345/'%QUOTES'!ED344-1,0)</f>
        <v>-2.6389365003439691E-3</v>
      </c>
      <c r="EE345" s="78">
        <f>IFERROR('%QUOTES'!EE345/'%QUOTES'!EE344-1,0)</f>
        <v>1.1897977748303035E-3</v>
      </c>
      <c r="EF345" s="78">
        <f>IFERROR('%QUOTES'!EF345/'%QUOTES'!EF344-1,0)</f>
        <v>5.0187293159253965E-3</v>
      </c>
      <c r="EG345" s="78">
        <f>IFERROR('%QUOTES'!EG345/'%QUOTES'!EG344-1,0)</f>
        <v>6.0587698402465584E-3</v>
      </c>
      <c r="EH345" s="78">
        <f>IFERROR('%QUOTES'!EH345/'%QUOTES'!EH344-1,0)</f>
        <v>8.6639532908354688E-3</v>
      </c>
      <c r="EI345" s="78">
        <f>IFERROR('%QUOTES'!EI345/'%QUOTES'!EI344-1,0)</f>
        <v>1.7439145597102135E-2</v>
      </c>
      <c r="EJ345" s="78">
        <f>IFERROR('%QUOTES'!EJ345/'%QUOTES'!EJ344-1,0)</f>
        <v>1.1086984281176937E-2</v>
      </c>
      <c r="EK345" s="78">
        <f>IFERROR('%QUOTES'!EK345/'%QUOTES'!EK344-1,0)</f>
        <v>8.8932112353614645E-3</v>
      </c>
      <c r="EL345" s="78">
        <f>IFERROR('%QUOTES'!EL345/'%QUOTES'!EL344-1,0)</f>
        <v>2.5624178712220669E-2</v>
      </c>
      <c r="EM345" s="78">
        <f>IFERROR('%QUOTES'!EM345/'%QUOTES'!EM344-1,0)</f>
        <v>1.0299601818829274E-2</v>
      </c>
      <c r="EN345" s="78">
        <f>IFERROR('%QUOTES'!EN345/'%QUOTES'!EN344-1,0)</f>
        <v>1.4015079522841534E-2</v>
      </c>
      <c r="EO345" s="78">
        <f>IFERROR('%QUOTES'!EO345/'%QUOTES'!EO344-1,0)</f>
        <v>1.1838960025266632E-2</v>
      </c>
      <c r="EP345" s="78">
        <f>IFERROR('%QUOTES'!EP345/'%QUOTES'!EP344-1,0)</f>
        <v>5.0284883462532459E-3</v>
      </c>
      <c r="EQ345" s="78">
        <f>IFERROR('%QUOTES'!EQ345/'%QUOTES'!EQ344-1,0)</f>
        <v>8.7131534852546988E-3</v>
      </c>
      <c r="ER345" s="78">
        <f>IFERROR('%QUOTES'!ER345/'%QUOTES'!ER344-1,0)</f>
        <v>1.5639758809119941E-2</v>
      </c>
      <c r="ES345" s="78">
        <f>IFERROR('%QUOTES'!ES345/'%QUOTES'!ES344-1,0)</f>
        <v>2.1135266338625502E-3</v>
      </c>
      <c r="ET345" s="78">
        <f>IFERROR('%QUOTES'!ET345/'%QUOTES'!ET344-1,0)</f>
        <v>-5.5469982882280999E-2</v>
      </c>
      <c r="EU345" s="78">
        <f>IFERROR('%QUOTES'!EU345/'%QUOTES'!EU344-1,0)</f>
        <v>-8.9509488005728999E-3</v>
      </c>
      <c r="EV345" s="78">
        <f>IFERROR('%QUOTES'!EV345/'%QUOTES'!EV344-1,0)</f>
        <v>-2.6785714285714302E-2</v>
      </c>
      <c r="EW345" s="78">
        <f>IFERROR('%QUOTES'!EW345/'%QUOTES'!EW344-1,0)</f>
        <v>-2.4534191784652437E-2</v>
      </c>
      <c r="EX345" s="78">
        <f>IFERROR('%QUOTES'!EX345/'%QUOTES'!EX344-1,0)</f>
        <v>-1.7440140854854347E-2</v>
      </c>
      <c r="EY345" s="78">
        <f>IFERROR('%QUOTES'!EY345/'%QUOTES'!EY344-1,0)</f>
        <v>-1.5545826292666431E-2</v>
      </c>
      <c r="EZ345" s="78">
        <f>IFERROR('%QUOTES'!EZ345/'%QUOTES'!EZ344-1,0)</f>
        <v>-2.0964962665134923E-2</v>
      </c>
      <c r="FA345" s="78">
        <f>IFERROR('%QUOTES'!FA345/'%QUOTES'!FA344-1,0)</f>
        <v>-8.1632478496271865E-3</v>
      </c>
      <c r="FB345" s="78">
        <f>IFERROR('%QUOTES'!FB345/'%QUOTES'!FB344-1,0)</f>
        <v>-1.142173128945001E-2</v>
      </c>
      <c r="FC345" s="78">
        <f>IFERROR('%QUOTES'!FC345/'%QUOTES'!FC344-1,0)</f>
        <v>-1.2636718705384298E-2</v>
      </c>
      <c r="FD345" s="78">
        <f>IFERROR('%QUOTES'!FD345/'%QUOTES'!FD344-1,0)</f>
        <v>-3.2945736434108475E-2</v>
      </c>
      <c r="FE345" s="78">
        <f>IFERROR('%QUOTES'!FE345/'%QUOTES'!FE344-1,0)</f>
        <v>-2.4894362381664425E-2</v>
      </c>
      <c r="FF345" s="78">
        <f>IFERROR('%QUOTES'!FF345/'%QUOTES'!FF344-1,0)</f>
        <v>-3.4013605442176909E-2</v>
      </c>
      <c r="FG345" s="78">
        <f>IFERROR('%QUOTES'!FG345/'%QUOTES'!FG344-1,0)</f>
        <v>-6.224627875507438E-2</v>
      </c>
      <c r="FH345" s="78">
        <f>IFERROR('%QUOTES'!FH345/'%QUOTES'!FH344-1,0)</f>
        <v>-2.3382415867470141E-2</v>
      </c>
    </row>
    <row r="346" spans="1:164">
      <c r="A346" s="76">
        <v>43600</v>
      </c>
      <c r="B346" s="78">
        <f>IFERROR('%QUOTES'!B346/'%QUOTES'!B345-1,0)</f>
        <v>4.546717946766643E-3</v>
      </c>
      <c r="C346" s="78">
        <f>IFERROR('%QUOTES'!C346/'%QUOTES'!C345-1,0)</f>
        <v>2.7189778531253594E-3</v>
      </c>
      <c r="D346" s="78">
        <f>IFERROR('%QUOTES'!D346/'%QUOTES'!D345-1,0)</f>
        <v>2.5402201524131751E-3</v>
      </c>
      <c r="E346" s="78">
        <f>IFERROR('%QUOTES'!E346/'%QUOTES'!E345-1,0)</f>
        <v>-3.2406944444445251E-3</v>
      </c>
      <c r="F346" s="78">
        <f>IFERROR('%QUOTES'!F346/'%QUOTES'!F345-1,0)</f>
        <v>7.7820413049984882E-3</v>
      </c>
      <c r="G346" s="78">
        <f>IFERROR('%QUOTES'!G346/'%QUOTES'!G345-1,0)</f>
        <v>-5.9018626724113288E-3</v>
      </c>
      <c r="H346" s="78">
        <f>IFERROR('%QUOTES'!H346/'%QUOTES'!H345-1,0)</f>
        <v>-1.2899387294421638E-3</v>
      </c>
      <c r="I346" s="78">
        <f>IFERROR('%QUOTES'!I346/'%QUOTES'!I345-1,0)</f>
        <v>4.4227479161804695E-3</v>
      </c>
      <c r="J346" s="78">
        <f>IFERROR('%QUOTES'!J346/'%QUOTES'!J345-1,0)</f>
        <v>-2.0601743917645354E-3</v>
      </c>
      <c r="K346" s="78">
        <f>IFERROR('%QUOTES'!K346/'%QUOTES'!K345-1,0)</f>
        <v>0</v>
      </c>
      <c r="L346" s="78">
        <f>IFERROR('%QUOTES'!L346/'%QUOTES'!L345-1,0)</f>
        <v>3.6630954617273837E-3</v>
      </c>
      <c r="M346" s="78">
        <f>IFERROR('%QUOTES'!M346/'%QUOTES'!M345-1,0)</f>
        <v>7.0921985815601829E-3</v>
      </c>
      <c r="N346" s="78">
        <f>IFERROR('%QUOTES'!N346/'%QUOTES'!N345-1,0)</f>
        <v>-4.1413459374296524E-2</v>
      </c>
      <c r="O346" s="78">
        <f>IFERROR('%QUOTES'!O346/'%QUOTES'!O345-1,0)</f>
        <v>2.2222518518517642E-3</v>
      </c>
      <c r="P346" s="78">
        <f>IFERROR('%QUOTES'!P346/'%QUOTES'!P345-1,0)</f>
        <v>-1.3504972352455846E-2</v>
      </c>
      <c r="Q346" s="78">
        <f>IFERROR('%QUOTES'!Q346/'%QUOTES'!Q345-1,0)</f>
        <v>-4.8420741670706091E-3</v>
      </c>
      <c r="R346" s="78">
        <f>IFERROR('%QUOTES'!R346/'%QUOTES'!R345-1,0)</f>
        <v>-8.3547715824301427E-3</v>
      </c>
      <c r="S346" s="78">
        <f>IFERROR('%QUOTES'!S346/'%QUOTES'!S345-1,0)</f>
        <v>-1.2964184265620071E-2</v>
      </c>
      <c r="T346" s="78">
        <f>IFERROR('%QUOTES'!T346/'%QUOTES'!T345-1,0)</f>
        <v>-3.8331799473599881E-3</v>
      </c>
      <c r="U346" s="78">
        <f>IFERROR('%QUOTES'!U346/'%QUOTES'!U345-1,0)</f>
        <v>-1.1713412684579372E-2</v>
      </c>
      <c r="V346" s="78">
        <f>IFERROR('%QUOTES'!V346/'%QUOTES'!V345-1,0)</f>
        <v>-9.7980007917616296E-3</v>
      </c>
      <c r="W346" s="78">
        <f>IFERROR('%QUOTES'!W346/'%QUOTES'!W345-1,0)</f>
        <v>-1.3364779611541255E-2</v>
      </c>
      <c r="X346" s="78">
        <f>IFERROR('%QUOTES'!X346/'%QUOTES'!X345-1,0)</f>
        <v>-1.249996315298374E-2</v>
      </c>
      <c r="Y346" s="78">
        <f>IFERROR('%QUOTES'!Y346/'%QUOTES'!Y345-1,0)</f>
        <v>1.3167259786476704E-2</v>
      </c>
      <c r="Z346" s="78">
        <f>IFERROR('%QUOTES'!Z346/'%QUOTES'!Z345-1,0)</f>
        <v>-1.0982138872032365E-2</v>
      </c>
      <c r="AA346" s="78">
        <f>IFERROR('%QUOTES'!AA346/'%QUOTES'!AA345-1,0)</f>
        <v>-2.7334852766432993E-3</v>
      </c>
      <c r="AB346" s="78">
        <f>IFERROR('%QUOTES'!AB346/'%QUOTES'!AB345-1,0)</f>
        <v>-4.9656891708277362E-3</v>
      </c>
      <c r="AC346" s="78">
        <f>IFERROR('%QUOTES'!AC346/'%QUOTES'!AC345-1,0)</f>
        <v>-4.6915316750761882E-4</v>
      </c>
      <c r="AD346" s="78">
        <f>IFERROR('%QUOTES'!AD346/'%QUOTES'!AD345-1,0)</f>
        <v>-3.718780353989537E-3</v>
      </c>
      <c r="AE346" s="78">
        <f>IFERROR('%QUOTES'!AE346/'%QUOTES'!AE345-1,0)</f>
        <v>-1.7184911792144097E-3</v>
      </c>
      <c r="AF346" s="78">
        <f>IFERROR('%QUOTES'!AF346/'%QUOTES'!AF345-1,0)</f>
        <v>-1.0025834966079783E-3</v>
      </c>
      <c r="AG346" s="78">
        <f>IFERROR('%QUOTES'!AG346/'%QUOTES'!AG345-1,0)</f>
        <v>-1.2218013816358564E-3</v>
      </c>
      <c r="AH346" s="78">
        <f>IFERROR('%QUOTES'!AH346/'%QUOTES'!AH345-1,0)</f>
        <v>-1.3045394571074009E-3</v>
      </c>
      <c r="AI346" s="78">
        <f>IFERROR('%QUOTES'!AI346/'%QUOTES'!AI345-1,0)</f>
        <v>0</v>
      </c>
      <c r="AJ346" s="78">
        <f>IFERROR('%QUOTES'!AJ346/'%QUOTES'!AJ345-1,0)</f>
        <v>-1.1417168836087566E-3</v>
      </c>
      <c r="AK346" s="78">
        <f>IFERROR('%QUOTES'!AK346/'%QUOTES'!AK345-1,0)</f>
        <v>5.3232511529752724E-3</v>
      </c>
      <c r="AL346" s="78">
        <f>IFERROR('%QUOTES'!AL346/'%QUOTES'!AL345-1,0)</f>
        <v>-9.5313889947890029E-4</v>
      </c>
      <c r="AM346" s="78">
        <f>IFERROR('%QUOTES'!AM346/'%QUOTES'!AM345-1,0)</f>
        <v>-1.2326113535372496E-3</v>
      </c>
      <c r="AN346" s="78">
        <f>IFERROR('%QUOTES'!AN346/'%QUOTES'!AN345-1,0)</f>
        <v>1.9446175458959214E-3</v>
      </c>
      <c r="AO346" s="78">
        <f>IFERROR('%QUOTES'!AO346/'%QUOTES'!AO345-1,0)</f>
        <v>1.6085790884718953E-3</v>
      </c>
      <c r="AP346" s="78">
        <f>IFERROR('%QUOTES'!AP346/'%QUOTES'!AP345-1,0)</f>
        <v>-3.7742661075104156E-3</v>
      </c>
      <c r="AQ346" s="78">
        <f>IFERROR('%QUOTES'!AQ346/'%QUOTES'!AQ345-1,0)</f>
        <v>-3.1195008773643451E-4</v>
      </c>
      <c r="AR346" s="78">
        <f>IFERROR('%QUOTES'!AR346/'%QUOTES'!AR345-1,0)</f>
        <v>-2.6508591522947933E-3</v>
      </c>
      <c r="AS346" s="78">
        <f>IFERROR('%QUOTES'!AS346/'%QUOTES'!AS345-1,0)</f>
        <v>1.5838576697765117E-2</v>
      </c>
      <c r="AT346" s="78">
        <f>IFERROR('%QUOTES'!AT346/'%QUOTES'!AT345-1,0)</f>
        <v>7.9731640788922586E-3</v>
      </c>
      <c r="AU346" s="78">
        <f>IFERROR('%QUOTES'!AU346/'%QUOTES'!AU345-1,0)</f>
        <v>7.9491934885087545E-3</v>
      </c>
      <c r="AV346" s="78">
        <f>IFERROR('%QUOTES'!AV346/'%QUOTES'!AV345-1,0)</f>
        <v>1.8928863187914757E-3</v>
      </c>
      <c r="AW346" s="78">
        <f>IFERROR('%QUOTES'!AW346/'%QUOTES'!AW345-1,0)</f>
        <v>3.1312488512831305E-3</v>
      </c>
      <c r="AX346" s="78">
        <f>IFERROR('%QUOTES'!AX346/'%QUOTES'!AX345-1,0)</f>
        <v>2.1477460974214324E-2</v>
      </c>
      <c r="AY346" s="78">
        <f>IFERROR('%QUOTES'!AY346/'%QUOTES'!AY345-1,0)</f>
        <v>3.6919654765830145E-3</v>
      </c>
      <c r="AZ346" s="78">
        <f>IFERROR('%QUOTES'!AZ346/'%QUOTES'!AZ345-1,0)</f>
        <v>2.9229494610636397E-3</v>
      </c>
      <c r="BA346" s="78">
        <f>IFERROR('%QUOTES'!BA346/'%QUOTES'!BA345-1,0)</f>
        <v>8.4383273243850976E-3</v>
      </c>
      <c r="BB346" s="78">
        <f>IFERROR('%QUOTES'!BB346/'%QUOTES'!BB345-1,0)</f>
        <v>7.3087572183991867E-3</v>
      </c>
      <c r="BC346" s="78">
        <f>IFERROR('%QUOTES'!BC346/'%QUOTES'!BC345-1,0)</f>
        <v>2.9653512773721857E-3</v>
      </c>
      <c r="BD346" s="78">
        <f>IFERROR('%QUOTES'!BD346/'%QUOTES'!BD345-1,0)</f>
        <v>2.8018595416128278E-3</v>
      </c>
      <c r="BE346" s="78">
        <f>IFERROR('%QUOTES'!BE346/'%QUOTES'!BE345-1,0)</f>
        <v>3.5236146953723235E-3</v>
      </c>
      <c r="BF346" s="78">
        <f>IFERROR('%QUOTES'!BF346/'%QUOTES'!BF345-1,0)</f>
        <v>6.5943631119238511E-3</v>
      </c>
      <c r="BG346" s="78">
        <f>IFERROR('%QUOTES'!BG346/'%QUOTES'!BG345-1,0)</f>
        <v>-4.5548240165630416E-3</v>
      </c>
      <c r="BH346" s="78">
        <f>IFERROR('%QUOTES'!BH346/'%QUOTES'!BH345-1,0)</f>
        <v>1.0874010226178399E-2</v>
      </c>
      <c r="BI346" s="78">
        <f>IFERROR('%QUOTES'!BI346/'%QUOTES'!BI345-1,0)</f>
        <v>1.5258389905899339E-2</v>
      </c>
      <c r="BJ346" s="78">
        <f>IFERROR('%QUOTES'!BJ346/'%QUOTES'!BJ345-1,0)</f>
        <v>1.6422286747906689E-2</v>
      </c>
      <c r="BK346" s="78">
        <f>IFERROR('%QUOTES'!BK346/'%QUOTES'!BK345-1,0)</f>
        <v>8.1859257508827277E-3</v>
      </c>
      <c r="BL346" s="78">
        <f>IFERROR('%QUOTES'!BL346/'%QUOTES'!BL345-1,0)</f>
        <v>1.0254158870911079E-2</v>
      </c>
      <c r="BM346" s="78">
        <f>IFERROR('%QUOTES'!BM346/'%QUOTES'!BM345-1,0)</f>
        <v>9.2558310879689021E-3</v>
      </c>
      <c r="BN346" s="78">
        <f>IFERROR('%QUOTES'!BN346/'%QUOTES'!BN345-1,0)</f>
        <v>1.2126678915937106E-2</v>
      </c>
      <c r="BO346" s="78">
        <f>IFERROR('%QUOTES'!BO346/'%QUOTES'!BO345-1,0)</f>
        <v>-3.275401069518713E-2</v>
      </c>
      <c r="BP346" s="78">
        <f>IFERROR('%QUOTES'!BP346/'%QUOTES'!BP345-1,0)</f>
        <v>1.6469125620849123E-2</v>
      </c>
      <c r="BQ346" s="78">
        <f>IFERROR('%QUOTES'!BQ346/'%QUOTES'!BQ345-1,0)</f>
        <v>1.3957222156125715E-2</v>
      </c>
      <c r="BR346" s="78">
        <f>IFERROR('%QUOTES'!BR346/'%QUOTES'!BR345-1,0)</f>
        <v>1.3427493080366837E-2</v>
      </c>
      <c r="BS346" s="78">
        <f>IFERROR('%QUOTES'!BS346/'%QUOTES'!BS345-1,0)</f>
        <v>7.6958052399438426E-3</v>
      </c>
      <c r="BT346" s="78">
        <f>IFERROR('%QUOTES'!BT346/'%QUOTES'!BT345-1,0)</f>
        <v>1.9722951397041388E-2</v>
      </c>
      <c r="BU346" s="78">
        <f>IFERROR('%QUOTES'!BU346/'%QUOTES'!BU345-1,0)</f>
        <v>2.0226538035054142E-2</v>
      </c>
      <c r="BV346" s="78">
        <f>IFERROR('%QUOTES'!BV346/'%QUOTES'!BV345-1,0)</f>
        <v>9.9044337561433604E-3</v>
      </c>
      <c r="BW346" s="78">
        <f>IFERROR('%QUOTES'!BW346/'%QUOTES'!BW345-1,0)</f>
        <v>1.2168698795180788E-2</v>
      </c>
      <c r="BX346" s="78">
        <f>IFERROR('%QUOTES'!BX346/'%QUOTES'!BX345-1,0)</f>
        <v>9.8603318125010109E-3</v>
      </c>
      <c r="BY346" s="78">
        <f>IFERROR('%QUOTES'!BY346/'%QUOTES'!BY345-1,0)</f>
        <v>1.0895088836741618E-2</v>
      </c>
      <c r="BZ346" s="78">
        <f>IFERROR('%QUOTES'!BZ346/'%QUOTES'!BZ345-1,0)</f>
        <v>1.3696451361867812E-2</v>
      </c>
      <c r="CA346" s="78">
        <f>IFERROR('%QUOTES'!CA346/'%QUOTES'!CA345-1,0)</f>
        <v>1.2933263909871817E-2</v>
      </c>
      <c r="CB346" s="78">
        <f>IFERROR('%QUOTES'!CB346/'%QUOTES'!CB345-1,0)</f>
        <v>3.5851473389283406E-3</v>
      </c>
      <c r="CC346" s="78">
        <f>IFERROR('%QUOTES'!CC346/'%QUOTES'!CC345-1,0)</f>
        <v>9.5812336221761107E-3</v>
      </c>
      <c r="CD346" s="78">
        <f>IFERROR('%QUOTES'!CD346/'%QUOTES'!CD345-1,0)</f>
        <v>1.5031049259443208E-2</v>
      </c>
      <c r="CE346" s="78">
        <f>IFERROR('%QUOTES'!CE346/'%QUOTES'!CE345-1,0)</f>
        <v>3.5573815881400073E-3</v>
      </c>
      <c r="CF346" s="78">
        <f>IFERROR('%QUOTES'!CF346/'%QUOTES'!CF345-1,0)</f>
        <v>1.2531342244500143E-2</v>
      </c>
      <c r="CG346" s="78">
        <f>IFERROR('%QUOTES'!CG346/'%QUOTES'!CG345-1,0)</f>
        <v>1.0162790697674451E-2</v>
      </c>
      <c r="CH346" s="78">
        <f>IFERROR('%QUOTES'!CH346/'%QUOTES'!CH345-1,0)</f>
        <v>8.4600541554697983E-3</v>
      </c>
      <c r="CI346" s="78">
        <f>IFERROR('%QUOTES'!CI346/'%QUOTES'!CI345-1,0)</f>
        <v>1.2576356449874204E-2</v>
      </c>
      <c r="CJ346" s="78">
        <f>IFERROR('%QUOTES'!CJ346/'%QUOTES'!CJ345-1,0)</f>
        <v>1.4508317640784973E-2</v>
      </c>
      <c r="CK346" s="78">
        <f>IFERROR('%QUOTES'!CK346/'%QUOTES'!CK345-1,0)</f>
        <v>1.0210382455278832E-2</v>
      </c>
      <c r="CL346" s="78">
        <f>IFERROR('%QUOTES'!CL346/'%QUOTES'!CL345-1,0)</f>
        <v>1.0261194029850706E-2</v>
      </c>
      <c r="CM346" s="78">
        <f>IFERROR('%QUOTES'!CM346/'%QUOTES'!CM345-1,0)</f>
        <v>3.2769556025369795E-2</v>
      </c>
      <c r="CN346" s="78">
        <f>IFERROR('%QUOTES'!CN346/'%QUOTES'!CN345-1,0)</f>
        <v>2.7691242644513725E-2</v>
      </c>
      <c r="CO346" s="78">
        <f>IFERROR('%QUOTES'!CO346/'%QUOTES'!CO345-1,0)</f>
        <v>1.8077601410934729E-2</v>
      </c>
      <c r="CP346" s="78">
        <f>IFERROR('%QUOTES'!CP346/'%QUOTES'!CP345-1,0)</f>
        <v>5.8207216339762891E-3</v>
      </c>
      <c r="CQ346" s="78">
        <f>IFERROR('%QUOTES'!CQ346/'%QUOTES'!CQ345-1,0)</f>
        <v>5.1789390273235814E-3</v>
      </c>
      <c r="CR346" s="78">
        <f>IFERROR('%QUOTES'!CR346/'%QUOTES'!CR345-1,0)</f>
        <v>1.3573193538282791E-2</v>
      </c>
      <c r="CS346" s="78">
        <f>IFERROR('%QUOTES'!CS346/'%QUOTES'!CS345-1,0)</f>
        <v>5.5755985569039268E-3</v>
      </c>
      <c r="CT346" s="78">
        <f>IFERROR('%QUOTES'!CT346/'%QUOTES'!CT345-1,0)</f>
        <v>8.0172104766014218E-3</v>
      </c>
      <c r="CU346" s="78">
        <f>IFERROR('%QUOTES'!CU346/'%QUOTES'!CU345-1,0)</f>
        <v>-2.6172246455834158E-2</v>
      </c>
      <c r="CV346" s="78">
        <f>IFERROR('%QUOTES'!CV346/'%QUOTES'!CV345-1,0)</f>
        <v>-3.3783783783783772E-2</v>
      </c>
      <c r="CW346" s="78">
        <f>IFERROR('%QUOTES'!CW346/'%QUOTES'!CW345-1,0)</f>
        <v>2.6438569206842955E-2</v>
      </c>
      <c r="CX346" s="78">
        <f>IFERROR('%QUOTES'!CX346/'%QUOTES'!CX345-1,0)</f>
        <v>-2.297048385870093E-2</v>
      </c>
      <c r="CY346" s="78">
        <f>IFERROR('%QUOTES'!CY346/'%QUOTES'!CY345-1,0)</f>
        <v>1.1627907386466019E-2</v>
      </c>
      <c r="CZ346" s="78">
        <f>IFERROR('%QUOTES'!CZ346/'%QUOTES'!CZ345-1,0)</f>
        <v>-1.1511921207469911E-2</v>
      </c>
      <c r="DA346" s="78">
        <f>IFERROR('%QUOTES'!DA346/'%QUOTES'!DA345-1,0)</f>
        <v>1.3356216908393392E-3</v>
      </c>
      <c r="DB346" s="78">
        <f>IFERROR('%QUOTES'!DB346/'%QUOTES'!DB345-1,0)</f>
        <v>1.0784940173906854E-3</v>
      </c>
      <c r="DC346" s="78">
        <f>IFERROR('%QUOTES'!DC346/'%QUOTES'!DC345-1,0)</f>
        <v>1.9657581449061823E-3</v>
      </c>
      <c r="DD346" s="78">
        <f>IFERROR('%QUOTES'!DD346/'%QUOTES'!DD345-1,0)</f>
        <v>2.7438513344972826E-3</v>
      </c>
      <c r="DE346" s="78">
        <f>IFERROR('%QUOTES'!DE346/'%QUOTES'!DE345-1,0)</f>
        <v>2.269465602032783E-3</v>
      </c>
      <c r="DF346" s="78">
        <f>IFERROR('%QUOTES'!DF346/'%QUOTES'!DF345-1,0)</f>
        <v>-1.386900930604118E-3</v>
      </c>
      <c r="DG346" s="78">
        <f>IFERROR('%QUOTES'!DG346/'%QUOTES'!DG345-1,0)</f>
        <v>-5.9438332277073069E-4</v>
      </c>
      <c r="DH346" s="78">
        <f>IFERROR('%QUOTES'!DH346/'%QUOTES'!DH345-1,0)</f>
        <v>5.2013099595453749E-3</v>
      </c>
      <c r="DI346" s="78">
        <f>IFERROR('%QUOTES'!DI346/'%QUOTES'!DI345-1,0)</f>
        <v>5.3005386770093033E-3</v>
      </c>
      <c r="DJ346" s="78">
        <f>IFERROR('%QUOTES'!DJ346/'%QUOTES'!DJ345-1,0)</f>
        <v>3.2377831512933053E-3</v>
      </c>
      <c r="DK346" s="78">
        <f>IFERROR('%QUOTES'!DK346/'%QUOTES'!DK345-1,0)</f>
        <v>3.0951661602172109E-3</v>
      </c>
      <c r="DL346" s="78">
        <f>IFERROR('%QUOTES'!DL346/'%QUOTES'!DL345-1,0)</f>
        <v>2.1357538448649738E-3</v>
      </c>
      <c r="DM346" s="78">
        <f>IFERROR('%QUOTES'!DM346/'%QUOTES'!DM345-1,0)</f>
        <v>4.9048554816044643E-4</v>
      </c>
      <c r="DN346" s="78">
        <f>IFERROR('%QUOTES'!DN346/'%QUOTES'!DN345-1,0)</f>
        <v>4.5597036192646101E-3</v>
      </c>
      <c r="DO346" s="78">
        <f>IFERROR('%QUOTES'!DO346/'%QUOTES'!DO345-1,0)</f>
        <v>2.871234589631122E-3</v>
      </c>
      <c r="DP346" s="78">
        <f>IFERROR('%QUOTES'!DP346/'%QUOTES'!DP345-1,0)</f>
        <v>7.8892179542564556E-3</v>
      </c>
      <c r="DQ346" s="78">
        <f>IFERROR('%QUOTES'!DQ346/'%QUOTES'!DQ345-1,0)</f>
        <v>6.7856113123692108E-3</v>
      </c>
      <c r="DR346" s="78">
        <f>IFERROR('%QUOTES'!DR346/'%QUOTES'!DR345-1,0)</f>
        <v>1.1090165074489233E-2</v>
      </c>
      <c r="DS346" s="78">
        <f>IFERROR('%QUOTES'!DS346/'%QUOTES'!DS345-1,0)</f>
        <v>3.6620193565264358E-3</v>
      </c>
      <c r="DT346" s="78">
        <f>IFERROR('%QUOTES'!DT346/'%QUOTES'!DT345-1,0)</f>
        <v>6.4463909736851566E-3</v>
      </c>
      <c r="DU346" s="78">
        <f>IFERROR('%QUOTES'!DU346/'%QUOTES'!DU345-1,0)</f>
        <v>7.0747823129251319E-3</v>
      </c>
      <c r="DV346" s="78">
        <f>IFERROR('%QUOTES'!DV346/'%QUOTES'!DV345-1,0)</f>
        <v>7.2117392489314813E-3</v>
      </c>
      <c r="DW346" s="78">
        <f>IFERROR('%QUOTES'!DW346/'%QUOTES'!DW345-1,0)</f>
        <v>-2.5551684681804909E-3</v>
      </c>
      <c r="DX346" s="78">
        <f>IFERROR('%QUOTES'!DX346/'%QUOTES'!DX345-1,0)</f>
        <v>7.6996533647804011E-3</v>
      </c>
      <c r="DY346" s="78">
        <f>IFERROR('%QUOTES'!DY346/'%QUOTES'!DY345-1,0)</f>
        <v>8.81128822581978E-3</v>
      </c>
      <c r="DZ346" s="78">
        <f>IFERROR('%QUOTES'!DZ346/'%QUOTES'!DZ345-1,0)</f>
        <v>9.0684708347394949E-3</v>
      </c>
      <c r="EA346" s="78">
        <f>IFERROR('%QUOTES'!EA346/'%QUOTES'!EA345-1,0)</f>
        <v>6.7192229038857132E-3</v>
      </c>
      <c r="EB346" s="78">
        <f>IFERROR('%QUOTES'!EB346/'%QUOTES'!EB345-1,0)</f>
        <v>5.3556126820908379E-3</v>
      </c>
      <c r="EC346" s="78">
        <f>IFERROR('%QUOTES'!EC346/'%QUOTES'!EC345-1,0)</f>
        <v>5.0349790209789358E-3</v>
      </c>
      <c r="ED346" s="78">
        <f>IFERROR('%QUOTES'!ED346/'%QUOTES'!ED345-1,0)</f>
        <v>-4.2333511963672521E-3</v>
      </c>
      <c r="EE346" s="78">
        <f>IFERROR('%QUOTES'!EE346/'%QUOTES'!EE345-1,0)</f>
        <v>2.9702911467621718E-4</v>
      </c>
      <c r="EF346" s="78">
        <f>IFERROR('%QUOTES'!EF346/'%QUOTES'!EF345-1,0)</f>
        <v>4.5955853084855836E-3</v>
      </c>
      <c r="EG346" s="78">
        <f>IFERROR('%QUOTES'!EG346/'%QUOTES'!EG345-1,0)</f>
        <v>6.4739157454865026E-3</v>
      </c>
      <c r="EH346" s="78">
        <f>IFERROR('%QUOTES'!EH346/'%QUOTES'!EH345-1,0)</f>
        <v>7.911346839450939E-3</v>
      </c>
      <c r="EI346" s="78">
        <f>IFERROR('%QUOTES'!EI346/'%QUOTES'!EI345-1,0)</f>
        <v>9.0216508795659678E-4</v>
      </c>
      <c r="EJ346" s="78">
        <f>IFERROR('%QUOTES'!EJ346/'%QUOTES'!EJ345-1,0)</f>
        <v>4.2908223053439443E-3</v>
      </c>
      <c r="EK346" s="78">
        <f>IFERROR('%QUOTES'!EK346/'%QUOTES'!EK345-1,0)</f>
        <v>6.720160469189107E-3</v>
      </c>
      <c r="EL346" s="78">
        <f>IFERROR('%QUOTES'!EL346/'%QUOTES'!EL345-1,0)</f>
        <v>1.4093529788597126E-2</v>
      </c>
      <c r="EM346" s="78">
        <f>IFERROR('%QUOTES'!EM346/'%QUOTES'!EM345-1,0)</f>
        <v>2.7803290083410204E-3</v>
      </c>
      <c r="EN346" s="78">
        <f>IFERROR('%QUOTES'!EN346/'%QUOTES'!EN345-1,0)</f>
        <v>-4.8630406961863715E-3</v>
      </c>
      <c r="EO346" s="78">
        <f>IFERROR('%QUOTES'!EO346/'%QUOTES'!EO345-1,0)</f>
        <v>1.8525936398712251E-3</v>
      </c>
      <c r="EP346" s="78">
        <f>IFERROR('%QUOTES'!EP346/'%QUOTES'!EP345-1,0)</f>
        <v>5.2920523429229593E-3</v>
      </c>
      <c r="EQ346" s="78">
        <f>IFERROR('%QUOTES'!EQ346/'%QUOTES'!EQ345-1,0)</f>
        <v>1.9933388373198913E-3</v>
      </c>
      <c r="ER346" s="78">
        <f>IFERROR('%QUOTES'!ER346/'%QUOTES'!ER345-1,0)</f>
        <v>1.0760630398492399E-2</v>
      </c>
      <c r="ES346" s="78">
        <f>IFERROR('%QUOTES'!ES346/'%QUOTES'!ES345-1,0)</f>
        <v>1.1750618009961356E-2</v>
      </c>
      <c r="ET346" s="78">
        <f>IFERROR('%QUOTES'!ET346/'%QUOTES'!ET345-1,0)</f>
        <v>-4.2088058727569266E-2</v>
      </c>
      <c r="EU346" s="78">
        <f>IFERROR('%QUOTES'!EU346/'%QUOTES'!EU345-1,0)</f>
        <v>-5.4190390173410874E-3</v>
      </c>
      <c r="EV346" s="78">
        <f>IFERROR('%QUOTES'!EV346/'%QUOTES'!EV345-1,0)</f>
        <v>-1.1291460832745237E-2</v>
      </c>
      <c r="EW346" s="78">
        <f>IFERROR('%QUOTES'!EW346/'%QUOTES'!EW345-1,0)</f>
        <v>-1.9102228589621073E-2</v>
      </c>
      <c r="EX346" s="78">
        <f>IFERROR('%QUOTES'!EX346/'%QUOTES'!EX345-1,0)</f>
        <v>-1.2033753788582624E-2</v>
      </c>
      <c r="EY346" s="78">
        <f>IFERROR('%QUOTES'!EY346/'%QUOTES'!EY345-1,0)</f>
        <v>-9.2687267170864507E-3</v>
      </c>
      <c r="EZ346" s="78">
        <f>IFERROR('%QUOTES'!EZ346/'%QUOTES'!EZ345-1,0)</f>
        <v>-2.7280727486066469E-2</v>
      </c>
      <c r="FA346" s="78">
        <f>IFERROR('%QUOTES'!FA346/'%QUOTES'!FA345-1,0)</f>
        <v>-4.8309179608323483E-3</v>
      </c>
      <c r="FB346" s="78">
        <f>IFERROR('%QUOTES'!FB346/'%QUOTES'!FB345-1,0)</f>
        <v>-9.120705658886008E-4</v>
      </c>
      <c r="FC346" s="78">
        <f>IFERROR('%QUOTES'!FC346/'%QUOTES'!FC345-1,0)</f>
        <v>-2.9535564126615954E-3</v>
      </c>
      <c r="FD346" s="78">
        <f>IFERROR('%QUOTES'!FD346/'%QUOTES'!FD345-1,0)</f>
        <v>-4.10821643286573E-2</v>
      </c>
      <c r="FE346" s="78">
        <f>IFERROR('%QUOTES'!FE346/'%QUOTES'!FE345-1,0)</f>
        <v>-1.7341040462427904E-2</v>
      </c>
      <c r="FF346" s="78">
        <f>IFERROR('%QUOTES'!FF346/'%QUOTES'!FF345-1,0)</f>
        <v>-6.1619718309859906E-3</v>
      </c>
      <c r="FG346" s="78">
        <f>IFERROR('%QUOTES'!FG346/'%QUOTES'!FG345-1,0)</f>
        <v>-5.7720057720057616E-3</v>
      </c>
      <c r="FH346" s="78">
        <f>IFERROR('%QUOTES'!FH346/'%QUOTES'!FH345-1,0)</f>
        <v>3.9357494260414683E-3</v>
      </c>
    </row>
    <row r="347" spans="1:164">
      <c r="A347" s="76">
        <v>43601</v>
      </c>
      <c r="B347" s="78">
        <f>IFERROR('%QUOTES'!B347/'%QUOTES'!B346-1,0)</f>
        <v>5.3749083663314767E-3</v>
      </c>
      <c r="C347" s="78">
        <f>IFERROR('%QUOTES'!C347/'%QUOTES'!C346-1,0)</f>
        <v>2.7114423692276013E-3</v>
      </c>
      <c r="D347" s="78">
        <f>IFERROR('%QUOTES'!D347/'%QUOTES'!D346-1,0)</f>
        <v>7.6013513513513153E-3</v>
      </c>
      <c r="E347" s="78">
        <f>IFERROR('%QUOTES'!E347/'%QUOTES'!E346-1,0)</f>
        <v>3.71574529885077E-3</v>
      </c>
      <c r="F347" s="78">
        <f>IFERROR('%QUOTES'!F347/'%QUOTES'!F346-1,0)</f>
        <v>5.4945503709267207E-3</v>
      </c>
      <c r="G347" s="78">
        <f>IFERROR('%QUOTES'!G347/'%QUOTES'!G346-1,0)</f>
        <v>9.6474207923034072E-3</v>
      </c>
      <c r="H347" s="78">
        <f>IFERROR('%QUOTES'!H347/'%QUOTES'!H346-1,0)</f>
        <v>1.0009751695503777E-2</v>
      </c>
      <c r="I347" s="78">
        <f>IFERROR('%QUOTES'!I347/'%QUOTES'!I346-1,0)</f>
        <v>9.3938063728375987E-3</v>
      </c>
      <c r="J347" s="78">
        <f>IFERROR('%QUOTES'!J347/'%QUOTES'!J346-1,0)</f>
        <v>7.1462123686483192E-3</v>
      </c>
      <c r="K347" s="78">
        <f>IFERROR('%QUOTES'!K347/'%QUOTES'!K346-1,0)</f>
        <v>1.0142303122161023E-2</v>
      </c>
      <c r="L347" s="78">
        <f>IFERROR('%QUOTES'!L347/'%QUOTES'!L346-1,0)</f>
        <v>1.0340632288910356E-2</v>
      </c>
      <c r="M347" s="78">
        <f>IFERROR('%QUOTES'!M347/'%QUOTES'!M346-1,0)</f>
        <v>4.2253521126760507E-3</v>
      </c>
      <c r="N347" s="78">
        <f>IFERROR('%QUOTES'!N347/'%QUOTES'!N346-1,0)</f>
        <v>3.3341112937309125E-2</v>
      </c>
      <c r="O347" s="78">
        <f>IFERROR('%QUOTES'!O347/'%QUOTES'!O346-1,0)</f>
        <v>3.1633391525989873E-2</v>
      </c>
      <c r="P347" s="78">
        <f>IFERROR('%QUOTES'!P347/'%QUOTES'!P346-1,0)</f>
        <v>3.1345917024262038E-2</v>
      </c>
      <c r="Q347" s="78">
        <f>IFERROR('%QUOTES'!Q347/'%QUOTES'!Q346-1,0)</f>
        <v>1.1267682746931573E-2</v>
      </c>
      <c r="R347" s="78">
        <f>IFERROR('%QUOTES'!R347/'%QUOTES'!R346-1,0)</f>
        <v>1.0693454136528446E-2</v>
      </c>
      <c r="S347" s="78">
        <f>IFERROR('%QUOTES'!S347/'%QUOTES'!S346-1,0)</f>
        <v>1.2244056644882484E-2</v>
      </c>
      <c r="T347" s="78">
        <f>IFERROR('%QUOTES'!T347/'%QUOTES'!T346-1,0)</f>
        <v>1.2236393531839473E-2</v>
      </c>
      <c r="U347" s="78">
        <f>IFERROR('%QUOTES'!U347/'%QUOTES'!U346-1,0)</f>
        <v>1.0922635624509347E-2</v>
      </c>
      <c r="V347" s="78">
        <f>IFERROR('%QUOTES'!V347/'%QUOTES'!V346-1,0)</f>
        <v>1.0500827948303648E-2</v>
      </c>
      <c r="W347" s="78">
        <f>IFERROR('%QUOTES'!W347/'%QUOTES'!W346-1,0)</f>
        <v>6.9720715742616068E-3</v>
      </c>
      <c r="X347" s="78">
        <f>IFERROR('%QUOTES'!X347/'%QUOTES'!X346-1,0)</f>
        <v>1.076894010957874E-2</v>
      </c>
      <c r="Y347" s="78">
        <f>IFERROR('%QUOTES'!Y347/'%QUOTES'!Y346-1,0)</f>
        <v>0</v>
      </c>
      <c r="Z347" s="78">
        <f>IFERROR('%QUOTES'!Z347/'%QUOTES'!Z346-1,0)</f>
        <v>9.4280326838467321E-3</v>
      </c>
      <c r="AA347" s="78">
        <f>IFERROR('%QUOTES'!AA347/'%QUOTES'!AA346-1,0)</f>
        <v>1.035480464001215E-2</v>
      </c>
      <c r="AB347" s="78">
        <f>IFERROR('%QUOTES'!AB347/'%QUOTES'!AB346-1,0)</f>
        <v>1.1406819800056089E-2</v>
      </c>
      <c r="AC347" s="78">
        <f>IFERROR('%QUOTES'!AC347/'%QUOTES'!AC346-1,0)</f>
        <v>2.0183055147076967E-2</v>
      </c>
      <c r="AD347" s="78">
        <f>IFERROR('%QUOTES'!AD347/'%QUOTES'!AD346-1,0)</f>
        <v>1.007831242708801E-2</v>
      </c>
      <c r="AE347" s="78">
        <f>IFERROR('%QUOTES'!AE347/'%QUOTES'!AE346-1,0)</f>
        <v>6.7137200895162064E-3</v>
      </c>
      <c r="AF347" s="78">
        <f>IFERROR('%QUOTES'!AF347/'%QUOTES'!AF346-1,0)</f>
        <v>5.6354102165190323E-3</v>
      </c>
      <c r="AG347" s="78">
        <f>IFERROR('%QUOTES'!AG347/'%QUOTES'!AG346-1,0)</f>
        <v>6.0482435357762654E-3</v>
      </c>
      <c r="AH347" s="78">
        <f>IFERROR('%QUOTES'!AH347/'%QUOTES'!AH346-1,0)</f>
        <v>5.7471527102181952E-3</v>
      </c>
      <c r="AI347" s="78">
        <f>IFERROR('%QUOTES'!AI347/'%QUOTES'!AI346-1,0)</f>
        <v>4.2750623441396574E-3</v>
      </c>
      <c r="AJ347" s="78">
        <f>IFERROR('%QUOTES'!AJ347/'%QUOTES'!AJ346-1,0)</f>
        <v>6.1311127673975285E-3</v>
      </c>
      <c r="AK347" s="78">
        <f>IFERROR('%QUOTES'!AK347/'%QUOTES'!AK346-1,0)</f>
        <v>-3.5930786007359883E-3</v>
      </c>
      <c r="AL347" s="78">
        <f>IFERROR('%QUOTES'!AL347/'%QUOTES'!AL346-1,0)</f>
        <v>4.1341030380366295E-3</v>
      </c>
      <c r="AM347" s="78">
        <f>IFERROR('%QUOTES'!AM347/'%QUOTES'!AM346-1,0)</f>
        <v>1.1988733921214134E-2</v>
      </c>
      <c r="AN347" s="78">
        <f>IFERROR('%QUOTES'!AN347/'%QUOTES'!AN346-1,0)</f>
        <v>4.7857066893544076E-3</v>
      </c>
      <c r="AO347" s="78">
        <f>IFERROR('%QUOTES'!AO347/'%QUOTES'!AO346-1,0)</f>
        <v>-1.0706638115631661E-2</v>
      </c>
      <c r="AP347" s="78">
        <f>IFERROR('%QUOTES'!AP347/'%QUOTES'!AP346-1,0)</f>
        <v>8.0360488295116994E-4</v>
      </c>
      <c r="AQ347" s="78">
        <f>IFERROR('%QUOTES'!AQ347/'%QUOTES'!AQ346-1,0)</f>
        <v>6.8663231315131412E-3</v>
      </c>
      <c r="AR347" s="78">
        <f>IFERROR('%QUOTES'!AR347/'%QUOTES'!AR346-1,0)</f>
        <v>1.7553142180153802E-2</v>
      </c>
      <c r="AS347" s="78">
        <f>IFERROR('%QUOTES'!AS347/'%QUOTES'!AS346-1,0)</f>
        <v>2.3280649295172928E-2</v>
      </c>
      <c r="AT347" s="78">
        <f>IFERROR('%QUOTES'!AT347/'%QUOTES'!AT346-1,0)</f>
        <v>2.2064882971172262E-2</v>
      </c>
      <c r="AU347" s="78">
        <f>IFERROR('%QUOTES'!AU347/'%QUOTES'!AU346-1,0)</f>
        <v>1.1071563322649913E-2</v>
      </c>
      <c r="AV347" s="78">
        <f>IFERROR('%QUOTES'!AV347/'%QUOTES'!AV346-1,0)</f>
        <v>2.0112262065914432E-3</v>
      </c>
      <c r="AW347" s="78">
        <f>IFERROR('%QUOTES'!AW347/'%QUOTES'!AW346-1,0)</f>
        <v>6.2881654880593274E-3</v>
      </c>
      <c r="AX347" s="78">
        <f>IFERROR('%QUOTES'!AX347/'%QUOTES'!AX346-1,0)</f>
        <v>3.9741243986627817E-2</v>
      </c>
      <c r="AY347" s="78">
        <f>IFERROR('%QUOTES'!AY347/'%QUOTES'!AY346-1,0)</f>
        <v>5.430057803468058E-3</v>
      </c>
      <c r="AZ347" s="78">
        <f>IFERROR('%QUOTES'!AZ347/'%QUOTES'!AZ346-1,0)</f>
        <v>4.0625186594758222E-3</v>
      </c>
      <c r="BA347" s="78">
        <f>IFERROR('%QUOTES'!BA347/'%QUOTES'!BA346-1,0)</f>
        <v>1.2490892705443901E-2</v>
      </c>
      <c r="BB347" s="78">
        <f>IFERROR('%QUOTES'!BB347/'%QUOTES'!BB346-1,0)</f>
        <v>6.737457890645171E-3</v>
      </c>
      <c r="BC347" s="78">
        <f>IFERROR('%QUOTES'!BC347/'%QUOTES'!BC346-1,0)</f>
        <v>7.8462017774345583E-3</v>
      </c>
      <c r="BD347" s="78">
        <f>IFERROR('%QUOTES'!BD347/'%QUOTES'!BD346-1,0)</f>
        <v>4.31805954579767E-3</v>
      </c>
      <c r="BE347" s="78">
        <f>IFERROR('%QUOTES'!BE347/'%QUOTES'!BE346-1,0)</f>
        <v>8.2940432138172149E-3</v>
      </c>
      <c r="BF347" s="78">
        <f>IFERROR('%QUOTES'!BF347/'%QUOTES'!BF346-1,0)</f>
        <v>1.5426870408145277E-2</v>
      </c>
      <c r="BG347" s="78">
        <f>IFERROR('%QUOTES'!BG347/'%QUOTES'!BG346-1,0)</f>
        <v>-1.2895215769749724E-2</v>
      </c>
      <c r="BH347" s="78">
        <f>IFERROR('%QUOTES'!BH347/'%QUOTES'!BH346-1,0)</f>
        <v>9.1632798474123867E-3</v>
      </c>
      <c r="BI347" s="78">
        <f>IFERROR('%QUOTES'!BI347/'%QUOTES'!BI346-1,0)</f>
        <v>9.2130787199111719E-3</v>
      </c>
      <c r="BJ347" s="78">
        <f>IFERROR('%QUOTES'!BJ347/'%QUOTES'!BJ346-1,0)</f>
        <v>8.0784378504159537E-3</v>
      </c>
      <c r="BK347" s="78">
        <f>IFERROR('%QUOTES'!BK347/'%QUOTES'!BK346-1,0)</f>
        <v>4.4525405971713727E-3</v>
      </c>
      <c r="BL347" s="78">
        <f>IFERROR('%QUOTES'!BL347/'%QUOTES'!BL346-1,0)</f>
        <v>1.0346185051032908E-2</v>
      </c>
      <c r="BM347" s="78">
        <f>IFERROR('%QUOTES'!BM347/'%QUOTES'!BM346-1,0)</f>
        <v>-1.4123266561598791E-2</v>
      </c>
      <c r="BN347" s="78">
        <f>IFERROR('%QUOTES'!BN347/'%QUOTES'!BN346-1,0)</f>
        <v>4.6593964943419941E-3</v>
      </c>
      <c r="BO347" s="78">
        <f>IFERROR('%QUOTES'!BO347/'%QUOTES'!BO346-1,0)</f>
        <v>-2.9716655148583349E-2</v>
      </c>
      <c r="BP347" s="78">
        <f>IFERROR('%QUOTES'!BP347/'%QUOTES'!BP346-1,0)</f>
        <v>1.2096840708072154E-2</v>
      </c>
      <c r="BQ347" s="78">
        <f>IFERROR('%QUOTES'!BQ347/'%QUOTES'!BQ346-1,0)</f>
        <v>4.3287832236729162E-3</v>
      </c>
      <c r="BR347" s="78">
        <f>IFERROR('%QUOTES'!BR347/'%QUOTES'!BR346-1,0)</f>
        <v>1.3955955231410799E-2</v>
      </c>
      <c r="BS347" s="78">
        <f>IFERROR('%QUOTES'!BS347/'%QUOTES'!BS346-1,0)</f>
        <v>-1.5779865386506775E-2</v>
      </c>
      <c r="BT347" s="78">
        <f>IFERROR('%QUOTES'!BT347/'%QUOTES'!BT346-1,0)</f>
        <v>8.4042711443210738E-3</v>
      </c>
      <c r="BU347" s="78">
        <f>IFERROR('%QUOTES'!BU347/'%QUOTES'!BU346-1,0)</f>
        <v>2.4980215106273462E-2</v>
      </c>
      <c r="BV347" s="78">
        <f>IFERROR('%QUOTES'!BV347/'%QUOTES'!BV346-1,0)</f>
        <v>8.5958580499794213E-3</v>
      </c>
      <c r="BW347" s="78">
        <f>IFERROR('%QUOTES'!BW347/'%QUOTES'!BW346-1,0)</f>
        <v>1.7855254901673057E-3</v>
      </c>
      <c r="BX347" s="78">
        <f>IFERROR('%QUOTES'!BX347/'%QUOTES'!BX346-1,0)</f>
        <v>1.9901868443328086E-2</v>
      </c>
      <c r="BY347" s="78">
        <f>IFERROR('%QUOTES'!BY347/'%QUOTES'!BY346-1,0)</f>
        <v>9.6169456206773862E-3</v>
      </c>
      <c r="BZ347" s="78">
        <f>IFERROR('%QUOTES'!BZ347/'%QUOTES'!BZ346-1,0)</f>
        <v>9.2124370894719476E-3</v>
      </c>
      <c r="CA347" s="78">
        <f>IFERROR('%QUOTES'!CA347/'%QUOTES'!CA346-1,0)</f>
        <v>1.5491998110589211E-2</v>
      </c>
      <c r="CB347" s="78">
        <f>IFERROR('%QUOTES'!CB347/'%QUOTES'!CB346-1,0)</f>
        <v>2.883391244791822E-2</v>
      </c>
      <c r="CC347" s="78">
        <f>IFERROR('%QUOTES'!CC347/'%QUOTES'!CC346-1,0)</f>
        <v>4.8037903597619724E-3</v>
      </c>
      <c r="CD347" s="78">
        <f>IFERROR('%QUOTES'!CD347/'%QUOTES'!CD346-1,0)</f>
        <v>1.1058911091566648E-2</v>
      </c>
      <c r="CE347" s="78">
        <f>IFERROR('%QUOTES'!CE347/'%QUOTES'!CE346-1,0)</f>
        <v>2.5168416347692846E-2</v>
      </c>
      <c r="CF347" s="78">
        <f>IFERROR('%QUOTES'!CF347/'%QUOTES'!CF346-1,0)</f>
        <v>7.425756223518265E-3</v>
      </c>
      <c r="CG347" s="78">
        <f>IFERROR('%QUOTES'!CG347/'%QUOTES'!CG346-1,0)</f>
        <v>1.5723898980132267E-2</v>
      </c>
      <c r="CH347" s="78">
        <f>IFERROR('%QUOTES'!CH347/'%QUOTES'!CH346-1,0)</f>
        <v>-1.4590030395136289E-3</v>
      </c>
      <c r="CI347" s="78">
        <f>IFERROR('%QUOTES'!CI347/'%QUOTES'!CI346-1,0)</f>
        <v>2.0227111426543765E-2</v>
      </c>
      <c r="CJ347" s="78">
        <f>IFERROR('%QUOTES'!CJ347/'%QUOTES'!CJ346-1,0)</f>
        <v>2.0868654218884508E-2</v>
      </c>
      <c r="CK347" s="78">
        <f>IFERROR('%QUOTES'!CK347/'%QUOTES'!CK346-1,0)</f>
        <v>-2.25280800342883E-2</v>
      </c>
      <c r="CL347" s="78">
        <f>IFERROR('%QUOTES'!CL347/'%QUOTES'!CL346-1,0)</f>
        <v>6.4635272391504461E-3</v>
      </c>
      <c r="CM347" s="78">
        <f>IFERROR('%QUOTES'!CM347/'%QUOTES'!CM346-1,0)</f>
        <v>3.2753326509723735E-2</v>
      </c>
      <c r="CN347" s="78">
        <f>IFERROR('%QUOTES'!CN347/'%QUOTES'!CN346-1,0)</f>
        <v>3.9744021556079367E-2</v>
      </c>
      <c r="CO347" s="78">
        <f>IFERROR('%QUOTES'!CO347/'%QUOTES'!CO346-1,0)</f>
        <v>2.5552187093980105E-2</v>
      </c>
      <c r="CP347" s="78">
        <f>IFERROR('%QUOTES'!CP347/'%QUOTES'!CP346-1,0)</f>
        <v>6.3656827230165192E-3</v>
      </c>
      <c r="CQ347" s="78">
        <f>IFERROR('%QUOTES'!CQ347/'%QUOTES'!CQ346-1,0)</f>
        <v>5.4644650055675204E-3</v>
      </c>
      <c r="CR347" s="78">
        <f>IFERROR('%QUOTES'!CR347/'%QUOTES'!CR346-1,0)</f>
        <v>1.0378272166780445E-2</v>
      </c>
      <c r="CS347" s="78">
        <f>IFERROR('%QUOTES'!CS347/'%QUOTES'!CS346-1,0)</f>
        <v>1.4350945857795283E-2</v>
      </c>
      <c r="CT347" s="78">
        <f>IFERROR('%QUOTES'!CT347/'%QUOTES'!CT346-1,0)</f>
        <v>6.89284162816306E-3</v>
      </c>
      <c r="CU347" s="78">
        <f>IFERROR('%QUOTES'!CU347/'%QUOTES'!CU346-1,0)</f>
        <v>-3.9193782799900156E-2</v>
      </c>
      <c r="CV347" s="78">
        <f>IFERROR('%QUOTES'!CV347/'%QUOTES'!CV346-1,0)</f>
        <v>-3.4965034965034891E-2</v>
      </c>
      <c r="CW347" s="78">
        <f>IFERROR('%QUOTES'!CW347/'%QUOTES'!CW346-1,0)</f>
        <v>4.5454545454546302E-3</v>
      </c>
      <c r="CX347" s="78">
        <f>IFERROR('%QUOTES'!CX347/'%QUOTES'!CX346-1,0)</f>
        <v>-9.3397426518434523E-3</v>
      </c>
      <c r="CY347" s="78">
        <f>IFERROR('%QUOTES'!CY347/'%QUOTES'!CY346-1,0)</f>
        <v>1.0101045283909649E-2</v>
      </c>
      <c r="CZ347" s="78">
        <f>IFERROR('%QUOTES'!CZ347/'%QUOTES'!CZ346-1,0)</f>
        <v>-9.3167704274528251E-3</v>
      </c>
      <c r="DA347" s="78">
        <f>IFERROR('%QUOTES'!DA347/'%QUOTES'!DA346-1,0)</f>
        <v>9.203721365830031E-3</v>
      </c>
      <c r="DB347" s="78">
        <f>IFERROR('%QUOTES'!DB347/'%QUOTES'!DB346-1,0)</f>
        <v>1.5082444025380282E-2</v>
      </c>
      <c r="DC347" s="78">
        <f>IFERROR('%QUOTES'!DC347/'%QUOTES'!DC346-1,0)</f>
        <v>1.2354854708199747E-2</v>
      </c>
      <c r="DD347" s="78">
        <f>IFERROR('%QUOTES'!DD347/'%QUOTES'!DD346-1,0)</f>
        <v>7.4626615059039114E-3</v>
      </c>
      <c r="DE347" s="78">
        <f>IFERROR('%QUOTES'!DE347/'%QUOTES'!DE346-1,0)</f>
        <v>1.163026917948673E-2</v>
      </c>
      <c r="DF347" s="78">
        <f>IFERROR('%QUOTES'!DF347/'%QUOTES'!DF346-1,0)</f>
        <v>7.2529934913736493E-3</v>
      </c>
      <c r="DG347" s="78">
        <f>IFERROR('%QUOTES'!DG347/'%QUOTES'!DG346-1,0)</f>
        <v>3.2709187252180083E-3</v>
      </c>
      <c r="DH347" s="78">
        <f>IFERROR('%QUOTES'!DH347/'%QUOTES'!DH346-1,0)</f>
        <v>2.8747029513223055E-3</v>
      </c>
      <c r="DI347" s="78">
        <f>IFERROR('%QUOTES'!DI347/'%QUOTES'!DI346-1,0)</f>
        <v>4.4667440186361373E-2</v>
      </c>
      <c r="DJ347" s="78">
        <f>IFERROR('%QUOTES'!DJ347/'%QUOTES'!DJ346-1,0)</f>
        <v>9.4339873245776751E-3</v>
      </c>
      <c r="DK347" s="78">
        <f>IFERROR('%QUOTES'!DK347/'%QUOTES'!DK346-1,0)</f>
        <v>9.9789189216621388E-3</v>
      </c>
      <c r="DL347" s="78">
        <f>IFERROR('%QUOTES'!DL347/'%QUOTES'!DL346-1,0)</f>
        <v>9.0934785838832077E-3</v>
      </c>
      <c r="DM347" s="78">
        <f>IFERROR('%QUOTES'!DM347/'%QUOTES'!DM346-1,0)</f>
        <v>1.3398676251655584E-2</v>
      </c>
      <c r="DN347" s="78">
        <f>IFERROR('%QUOTES'!DN347/'%QUOTES'!DN346-1,0)</f>
        <v>-1.9858156028368379E-3</v>
      </c>
      <c r="DO347" s="78">
        <f>IFERROR('%QUOTES'!DO347/'%QUOTES'!DO346-1,0)</f>
        <v>7.5481784252044992E-3</v>
      </c>
      <c r="DP347" s="78">
        <f>IFERROR('%QUOTES'!DP347/'%QUOTES'!DP346-1,0)</f>
        <v>7.8273957965770968E-3</v>
      </c>
      <c r="DQ347" s="78">
        <f>IFERROR('%QUOTES'!DQ347/'%QUOTES'!DQ346-1,0)</f>
        <v>9.2456577573925003E-3</v>
      </c>
      <c r="DR347" s="78">
        <f>IFERROR('%QUOTES'!DR347/'%QUOTES'!DR346-1,0)</f>
        <v>4.1390728476820016E-4</v>
      </c>
      <c r="DS347" s="78">
        <f>IFERROR('%QUOTES'!DS347/'%QUOTES'!DS346-1,0)</f>
        <v>9.3823562518204895E-3</v>
      </c>
      <c r="DT347" s="78">
        <f>IFERROR('%QUOTES'!DT347/'%QUOTES'!DT346-1,0)</f>
        <v>8.1779251505322836E-3</v>
      </c>
      <c r="DU347" s="78">
        <f>IFERROR('%QUOTES'!DU347/'%QUOTES'!DU346-1,0)</f>
        <v>7.9708731139969125E-3</v>
      </c>
      <c r="DV347" s="78">
        <f>IFERROR('%QUOTES'!DV347/'%QUOTES'!DV346-1,0)</f>
        <v>9.673260987592025E-3</v>
      </c>
      <c r="DW347" s="78">
        <f>IFERROR('%QUOTES'!DW347/'%QUOTES'!DW346-1,0)</f>
        <v>4.6576619622196169E-4</v>
      </c>
      <c r="DX347" s="78">
        <f>IFERROR('%QUOTES'!DX347/'%QUOTES'!DX346-1,0)</f>
        <v>4.7755493706036489E-3</v>
      </c>
      <c r="DY347" s="78">
        <f>IFERROR('%QUOTES'!DY347/'%QUOTES'!DY346-1,0)</f>
        <v>6.262376349189358E-3</v>
      </c>
      <c r="DZ347" s="78">
        <f>IFERROR('%QUOTES'!DZ347/'%QUOTES'!DZ346-1,0)</f>
        <v>4.3077986059700812E-3</v>
      </c>
      <c r="EA347" s="78">
        <f>IFERROR('%QUOTES'!EA347/'%QUOTES'!EA346-1,0)</f>
        <v>7.5450379438490867E-3</v>
      </c>
      <c r="EB347" s="78">
        <f>IFERROR('%QUOTES'!EB347/'%QUOTES'!EB346-1,0)</f>
        <v>5.1139569571703181E-3</v>
      </c>
      <c r="EC347" s="78">
        <f>IFERROR('%QUOTES'!EC347/'%QUOTES'!EC346-1,0)</f>
        <v>8.349540657534904E-3</v>
      </c>
      <c r="ED347" s="78">
        <f>IFERROR('%QUOTES'!ED347/'%QUOTES'!ED346-1,0)</f>
        <v>9.2997213750378727E-4</v>
      </c>
      <c r="EE347" s="78">
        <f>IFERROR('%QUOTES'!EE347/'%QUOTES'!EE346-1,0)</f>
        <v>2.9700625464843533E-3</v>
      </c>
      <c r="EF347" s="78">
        <f>IFERROR('%QUOTES'!EF347/'%QUOTES'!EF346-1,0)</f>
        <v>5.8713351297217109E-3</v>
      </c>
      <c r="EG347" s="78">
        <f>IFERROR('%QUOTES'!EG347/'%QUOTES'!EG346-1,0)</f>
        <v>4.6372475691849324E-3</v>
      </c>
      <c r="EH347" s="78">
        <f>IFERROR('%QUOTES'!EH347/'%QUOTES'!EH346-1,0)</f>
        <v>8.522112581296204E-3</v>
      </c>
      <c r="EI347" s="78">
        <f>IFERROR('%QUOTES'!EI347/'%QUOTES'!EI346-1,0)</f>
        <v>0</v>
      </c>
      <c r="EJ347" s="78">
        <f>IFERROR('%QUOTES'!EJ347/'%QUOTES'!EJ346-1,0)</f>
        <v>5.4592925359768785E-3</v>
      </c>
      <c r="EK347" s="78">
        <f>IFERROR('%QUOTES'!EK347/'%QUOTES'!EK346-1,0)</f>
        <v>7.1955094442222034E-3</v>
      </c>
      <c r="EL347" s="78">
        <f>IFERROR('%QUOTES'!EL347/'%QUOTES'!EL346-1,0)</f>
        <v>-1.8951358180668842E-3</v>
      </c>
      <c r="EM347" s="78">
        <f>IFERROR('%QUOTES'!EM347/'%QUOTES'!EM346-1,0)</f>
        <v>1.3863447640098947E-3</v>
      </c>
      <c r="EN347" s="78">
        <f>IFERROR('%QUOTES'!EN347/'%QUOTES'!EN346-1,0)</f>
        <v>8.4876026623559309E-3</v>
      </c>
      <c r="EO347" s="78">
        <f>IFERROR('%QUOTES'!EO347/'%QUOTES'!EO346-1,0)</f>
        <v>5.3528272506082608E-3</v>
      </c>
      <c r="EP347" s="78">
        <f>IFERROR('%QUOTES'!EP347/'%QUOTES'!EP346-1,0)</f>
        <v>7.082675906890934E-3</v>
      </c>
      <c r="EQ347" s="78">
        <f>IFERROR('%QUOTES'!EQ347/'%QUOTES'!EQ346-1,0)</f>
        <v>-1.8236240053050023E-3</v>
      </c>
      <c r="ER347" s="78">
        <f>IFERROR('%QUOTES'!ER347/'%QUOTES'!ER346-1,0)</f>
        <v>1.1380286343612322E-2</v>
      </c>
      <c r="ES347" s="78">
        <f>IFERROR('%QUOTES'!ES347/'%QUOTES'!ES346-1,0)</f>
        <v>7.7426439700629679E-3</v>
      </c>
      <c r="ET347" s="78">
        <f>IFERROR('%QUOTES'!ET347/'%QUOTES'!ET346-1,0)</f>
        <v>-4.2915563933393575E-2</v>
      </c>
      <c r="EU347" s="78">
        <f>IFERROR('%QUOTES'!EU347/'%QUOTES'!EU346-1,0)</f>
        <v>-8.7177621243093029E-3</v>
      </c>
      <c r="EV347" s="78">
        <f>IFERROR('%QUOTES'!EV347/'%QUOTES'!EV346-1,0)</f>
        <v>-2.6409707351891409E-2</v>
      </c>
      <c r="EW347" s="78">
        <f>IFERROR('%QUOTES'!EW347/'%QUOTES'!EW346-1,0)</f>
        <v>-2.5640994016260854E-2</v>
      </c>
      <c r="EX347" s="78">
        <f>IFERROR('%QUOTES'!EX347/'%QUOTES'!EX346-1,0)</f>
        <v>-1.7356881851400718E-2</v>
      </c>
      <c r="EY347" s="78">
        <f>IFERROR('%QUOTES'!EY347/'%QUOTES'!EY346-1,0)</f>
        <v>-1.6632085355783532E-2</v>
      </c>
      <c r="EZ347" s="78">
        <f>IFERROR('%QUOTES'!EZ347/'%QUOTES'!EZ346-1,0)</f>
        <v>-2.0506634499396825E-2</v>
      </c>
      <c r="FA347" s="78">
        <f>IFERROR('%QUOTES'!FA347/'%QUOTES'!FA346-1,0)</f>
        <v>-8.0906330113382774E-3</v>
      </c>
      <c r="FB347" s="78">
        <f>IFERROR('%QUOTES'!FB347/'%QUOTES'!FB346-1,0)</f>
        <v>-3.6518258170472606E-3</v>
      </c>
      <c r="FC347" s="78">
        <f>IFERROR('%QUOTES'!FC347/'%QUOTES'!FC346-1,0)</f>
        <v>-6.6649225704727977E-3</v>
      </c>
      <c r="FD347" s="78">
        <f>IFERROR('%QUOTES'!FD347/'%QUOTES'!FD346-1,0)</f>
        <v>-3.0303030303030387E-2</v>
      </c>
      <c r="FE347" s="78">
        <f>IFERROR('%QUOTES'!FE347/'%QUOTES'!FE346-1,0)</f>
        <v>-2.7941176470588247E-2</v>
      </c>
      <c r="FF347" s="78">
        <f>IFERROR('%QUOTES'!FF347/'%QUOTES'!FF346-1,0)</f>
        <v>-1.5943312666076181E-2</v>
      </c>
      <c r="FG347" s="78">
        <f>IFERROR('%QUOTES'!FG347/'%QUOTES'!FG346-1,0)</f>
        <v>-1.2336719883889735E-2</v>
      </c>
      <c r="FH347" s="78">
        <f>IFERROR('%QUOTES'!FH347/'%QUOTES'!FH346-1,0)</f>
        <v>-2.7442044186800296E-2</v>
      </c>
    </row>
    <row r="348" spans="1:164">
      <c r="A348" s="76">
        <v>43602</v>
      </c>
      <c r="B348" s="78">
        <f>IFERROR('%QUOTES'!B348/'%QUOTES'!B347-1,0)</f>
        <v>-1.4068373267631662E-3</v>
      </c>
      <c r="C348" s="78">
        <f>IFERROR('%QUOTES'!C348/'%QUOTES'!C347-1,0)</f>
        <v>-3.7858301784746695E-3</v>
      </c>
      <c r="D348" s="78">
        <f>IFERROR('%QUOTES'!D348/'%QUOTES'!D347-1,0)</f>
        <v>-3.3528918692371512E-3</v>
      </c>
      <c r="E348" s="78">
        <f>IFERROR('%QUOTES'!E348/'%QUOTES'!E347-1,0)</f>
        <v>-1.0180564082343246E-2</v>
      </c>
      <c r="F348" s="78">
        <f>IFERROR('%QUOTES'!F348/'%QUOTES'!F347-1,0)</f>
        <v>-1.1815389334149939E-3</v>
      </c>
      <c r="G348" s="78">
        <f>IFERROR('%QUOTES'!G348/'%QUOTES'!G347-1,0)</f>
        <v>-9.5552373963703197E-3</v>
      </c>
      <c r="H348" s="78">
        <f>IFERROR('%QUOTES'!H348/'%QUOTES'!H347-1,0)</f>
        <v>-7.672634025810865E-3</v>
      </c>
      <c r="I348" s="78">
        <f>IFERROR('%QUOTES'!I348/'%QUOTES'!I347-1,0)</f>
        <v>-4.6531920017388595E-3</v>
      </c>
      <c r="J348" s="78">
        <f>IFERROR('%QUOTES'!J348/'%QUOTES'!J347-1,0)</f>
        <v>-7.8839485299257994E-3</v>
      </c>
      <c r="K348" s="78">
        <f>IFERROR('%QUOTES'!K348/'%QUOTES'!K347-1,0)</f>
        <v>-5.7489797570849932E-3</v>
      </c>
      <c r="L348" s="78">
        <f>IFERROR('%QUOTES'!L348/'%QUOTES'!L347-1,0)</f>
        <v>-7.2245934008251522E-3</v>
      </c>
      <c r="M348" s="78">
        <f>IFERROR('%QUOTES'!M348/'%QUOTES'!M347-1,0)</f>
        <v>-2.1739130434782594E-2</v>
      </c>
      <c r="N348" s="78">
        <f>IFERROR('%QUOTES'!N348/'%QUOTES'!N347-1,0)</f>
        <v>-2.4994275164475277E-2</v>
      </c>
      <c r="O348" s="78">
        <f>IFERROR('%QUOTES'!O348/'%QUOTES'!O347-1,0)</f>
        <v>-1.676455055502879E-2</v>
      </c>
      <c r="P348" s="78">
        <f>IFERROR('%QUOTES'!P348/'%QUOTES'!P347-1,0)</f>
        <v>-1.7863825606452832E-2</v>
      </c>
      <c r="Q348" s="78">
        <f>IFERROR('%QUOTES'!Q348/'%QUOTES'!Q347-1,0)</f>
        <v>-6.5839956148900924E-3</v>
      </c>
      <c r="R348" s="78">
        <f>IFERROR('%QUOTES'!R348/'%QUOTES'!R347-1,0)</f>
        <v>-5.6108046551650581E-3</v>
      </c>
      <c r="S348" s="78">
        <f>IFERROR('%QUOTES'!S348/'%QUOTES'!S347-1,0)</f>
        <v>-5.0582580809709343E-3</v>
      </c>
      <c r="T348" s="78">
        <f>IFERROR('%QUOTES'!T348/'%QUOTES'!T347-1,0)</f>
        <v>-6.8424998619516231E-3</v>
      </c>
      <c r="U348" s="78">
        <f>IFERROR('%QUOTES'!U348/'%QUOTES'!U347-1,0)</f>
        <v>-7.3563218390804153E-3</v>
      </c>
      <c r="V348" s="78">
        <f>IFERROR('%QUOTES'!V348/'%QUOTES'!V347-1,0)</f>
        <v>-6.7945642127384964E-3</v>
      </c>
      <c r="W348" s="78">
        <f>IFERROR('%QUOTES'!W348/'%QUOTES'!W347-1,0)</f>
        <v>4.352146475809171E-3</v>
      </c>
      <c r="X348" s="78">
        <f>IFERROR('%QUOTES'!X348/'%QUOTES'!X347-1,0)</f>
        <v>-8.4112336448598501E-3</v>
      </c>
      <c r="Y348" s="78">
        <f>IFERROR('%QUOTES'!Y348/'%QUOTES'!Y347-1,0)</f>
        <v>5.6902002107481753E-3</v>
      </c>
      <c r="Z348" s="78">
        <f>IFERROR('%QUOTES'!Z348/'%QUOTES'!Z347-1,0)</f>
        <v>-7.6795143212951E-3</v>
      </c>
      <c r="AA348" s="78">
        <f>IFERROR('%QUOTES'!AA348/'%QUOTES'!AA347-1,0)</f>
        <v>-5.7271591779098907E-3</v>
      </c>
      <c r="AB348" s="78">
        <f>IFERROR('%QUOTES'!AB348/'%QUOTES'!AB347-1,0)</f>
        <v>-5.6391211081033843E-3</v>
      </c>
      <c r="AC348" s="78">
        <f>IFERROR('%QUOTES'!AC348/'%QUOTES'!AC347-1,0)</f>
        <v>-1.0582079351688978E-2</v>
      </c>
      <c r="AD348" s="78">
        <f>IFERROR('%QUOTES'!AD348/'%QUOTES'!AD347-1,0)</f>
        <v>-6.6518849464850538E-3</v>
      </c>
      <c r="AE348" s="78">
        <f>IFERROR('%QUOTES'!AE348/'%QUOTES'!AE347-1,0)</f>
        <v>5.1299418604651148E-3</v>
      </c>
      <c r="AF348" s="78">
        <f>IFERROR('%QUOTES'!AF348/'%QUOTES'!AF347-1,0)</f>
        <v>5.3734319375624562E-3</v>
      </c>
      <c r="AG348" s="78">
        <f>IFERROR('%QUOTES'!AG348/'%QUOTES'!AG347-1,0)</f>
        <v>5.2013309673690777E-3</v>
      </c>
      <c r="AH348" s="78">
        <f>IFERROR('%QUOTES'!AH348/'%QUOTES'!AH347-1,0)</f>
        <v>5.4545194805195596E-3</v>
      </c>
      <c r="AI348" s="78">
        <f>IFERROR('%QUOTES'!AI348/'%QUOTES'!AI347-1,0)</f>
        <v>3.192621383730998E-3</v>
      </c>
      <c r="AJ348" s="78">
        <f>IFERROR('%QUOTES'!AJ348/'%QUOTES'!AJ347-1,0)</f>
        <v>4.8543792604833769E-3</v>
      </c>
      <c r="AK348" s="78">
        <f>IFERROR('%QUOTES'!AK348/'%QUOTES'!AK347-1,0)</f>
        <v>-4.3651547611529562E-3</v>
      </c>
      <c r="AL348" s="78">
        <f>IFERROR('%QUOTES'!AL348/'%QUOTES'!AL347-1,0)</f>
        <v>5.827210539650407E-3</v>
      </c>
      <c r="AM348" s="78">
        <f>IFERROR('%QUOTES'!AM348/'%QUOTES'!AM347-1,0)</f>
        <v>1.1672438617684966E-2</v>
      </c>
      <c r="AN348" s="78">
        <f>IFERROR('%QUOTES'!AN348/'%QUOTES'!AN347-1,0)</f>
        <v>6.1388124470787009E-3</v>
      </c>
      <c r="AO348" s="78">
        <f>IFERROR('%QUOTES'!AO348/'%QUOTES'!AO347-1,0)</f>
        <v>-1.2445887445887482E-2</v>
      </c>
      <c r="AP348" s="78">
        <f>IFERROR('%QUOTES'!AP348/'%QUOTES'!AP347-1,0)</f>
        <v>2.5619455490974996E-3</v>
      </c>
      <c r="AQ348" s="78">
        <f>IFERROR('%QUOTES'!AQ348/'%QUOTES'!AQ347-1,0)</f>
        <v>5.5796965641472518E-3</v>
      </c>
      <c r="AR348" s="78">
        <f>IFERROR('%QUOTES'!AR348/'%QUOTES'!AR347-1,0)</f>
        <v>1.722155568312278E-2</v>
      </c>
      <c r="AS348" s="78">
        <f>IFERROR('%QUOTES'!AS348/'%QUOTES'!AS347-1,0)</f>
        <v>-1.4610749321644634E-2</v>
      </c>
      <c r="AT348" s="78">
        <f>IFERROR('%QUOTES'!AT348/'%QUOTES'!AT347-1,0)</f>
        <v>-4.8879228060254576E-3</v>
      </c>
      <c r="AU348" s="78">
        <f>IFERROR('%QUOTES'!AU348/'%QUOTES'!AU347-1,0)</f>
        <v>-1.0575294223726273E-2</v>
      </c>
      <c r="AV348" s="78">
        <f>IFERROR('%QUOTES'!AV348/'%QUOTES'!AV347-1,0)</f>
        <v>4.8659021989927442E-3</v>
      </c>
      <c r="AW348" s="78">
        <f>IFERROR('%QUOTES'!AW348/'%QUOTES'!AW347-1,0)</f>
        <v>-1.0654535958869449E-2</v>
      </c>
      <c r="AX348" s="78">
        <f>IFERROR('%QUOTES'!AX348/'%QUOTES'!AX347-1,0)</f>
        <v>-3.7777799999999973E-2</v>
      </c>
      <c r="AY348" s="78">
        <f>IFERROR('%QUOTES'!AY348/'%QUOTES'!AY347-1,0)</f>
        <v>-2.0906445264584628E-3</v>
      </c>
      <c r="AZ348" s="78">
        <f>IFERROR('%QUOTES'!AZ348/'%QUOTES'!AZ347-1,0)</f>
        <v>-1.8207396988171531E-2</v>
      </c>
      <c r="BA348" s="78">
        <f>IFERROR('%QUOTES'!BA348/'%QUOTES'!BA347-1,0)</f>
        <v>-1.1139058836724502E-2</v>
      </c>
      <c r="BB348" s="78">
        <f>IFERROR('%QUOTES'!BB348/'%QUOTES'!BB347-1,0)</f>
        <v>-1.7117040557929508E-2</v>
      </c>
      <c r="BC348" s="78">
        <f>IFERROR('%QUOTES'!BC348/'%QUOTES'!BC347-1,0)</f>
        <v>-2.1436873116446042E-3</v>
      </c>
      <c r="BD348" s="78">
        <f>IFERROR('%QUOTES'!BD348/'%QUOTES'!BD347-1,0)</f>
        <v>-7.5872279315318814E-3</v>
      </c>
      <c r="BE348" s="78">
        <f>IFERROR('%QUOTES'!BE348/'%QUOTES'!BE347-1,0)</f>
        <v>-3.122209490443506E-3</v>
      </c>
      <c r="BF348" s="78">
        <f>IFERROR('%QUOTES'!BF348/'%QUOTES'!BF347-1,0)</f>
        <v>-3.2257753012647772E-3</v>
      </c>
      <c r="BG348" s="78">
        <f>IFERROR('%QUOTES'!BG348/'%QUOTES'!BG347-1,0)</f>
        <v>0</v>
      </c>
      <c r="BH348" s="78">
        <f>IFERROR('%QUOTES'!BH348/'%QUOTES'!BH347-1,0)</f>
        <v>-8.0273853935355355E-3</v>
      </c>
      <c r="BI348" s="78">
        <f>IFERROR('%QUOTES'!BI348/'%QUOTES'!BI347-1,0)</f>
        <v>-9.6389227903007635E-3</v>
      </c>
      <c r="BJ348" s="78">
        <f>IFERROR('%QUOTES'!BJ348/'%QUOTES'!BJ347-1,0)</f>
        <v>-2.7475653501240038E-2</v>
      </c>
      <c r="BK348" s="78">
        <f>IFERROR('%QUOTES'!BK348/'%QUOTES'!BK347-1,0)</f>
        <v>-7.8226601211296432E-3</v>
      </c>
      <c r="BL348" s="78">
        <f>IFERROR('%QUOTES'!BL348/'%QUOTES'!BL347-1,0)</f>
        <v>-9.9490559095017916E-3</v>
      </c>
      <c r="BM348" s="78">
        <f>IFERROR('%QUOTES'!BM348/'%QUOTES'!BM347-1,0)</f>
        <v>-1.9255813953488299E-2</v>
      </c>
      <c r="BN348" s="78">
        <f>IFERROR('%QUOTES'!BN348/'%QUOTES'!BN347-1,0)</f>
        <v>-2.9151944106712402E-2</v>
      </c>
      <c r="BO348" s="78">
        <f>IFERROR('%QUOTES'!BO348/'%QUOTES'!BO347-1,0)</f>
        <v>2.6353276353276334E-2</v>
      </c>
      <c r="BP348" s="78">
        <f>IFERROR('%QUOTES'!BP348/'%QUOTES'!BP347-1,0)</f>
        <v>-2.2383165033325048E-2</v>
      </c>
      <c r="BQ348" s="78">
        <f>IFERROR('%QUOTES'!BQ348/'%QUOTES'!BQ347-1,0)</f>
        <v>-7.7080277175839429E-3</v>
      </c>
      <c r="BR348" s="78">
        <f>IFERROR('%QUOTES'!BR348/'%QUOTES'!BR347-1,0)</f>
        <v>-1.4498220537580209E-2</v>
      </c>
      <c r="BS348" s="78">
        <f>IFERROR('%QUOTES'!BS348/'%QUOTES'!BS347-1,0)</f>
        <v>-1.94758884025934E-2</v>
      </c>
      <c r="BT348" s="78">
        <f>IFERROR('%QUOTES'!BT348/'%QUOTES'!BT347-1,0)</f>
        <v>-4.1099784957177032E-3</v>
      </c>
      <c r="BU348" s="78">
        <f>IFERROR('%QUOTES'!BU348/'%QUOTES'!BU347-1,0)</f>
        <v>-2.3210831721470093E-2</v>
      </c>
      <c r="BV348" s="78">
        <f>IFERROR('%QUOTES'!BV348/'%QUOTES'!BV347-1,0)</f>
        <v>-1.2068872481051707E-2</v>
      </c>
      <c r="BW348" s="78">
        <f>IFERROR('%QUOTES'!BW348/'%QUOTES'!BW347-1,0)</f>
        <v>-1.5803254952316825E-2</v>
      </c>
      <c r="BX348" s="78">
        <f>IFERROR('%QUOTES'!BX348/'%QUOTES'!BX347-1,0)</f>
        <v>-1.1314195513849046E-2</v>
      </c>
      <c r="BY348" s="78">
        <f>IFERROR('%QUOTES'!BY348/'%QUOTES'!BY347-1,0)</f>
        <v>-8.8684678743384815E-3</v>
      </c>
      <c r="BZ348" s="78">
        <f>IFERROR('%QUOTES'!BZ348/'%QUOTES'!BZ347-1,0)</f>
        <v>-1.3388178302684683E-2</v>
      </c>
      <c r="CA348" s="78">
        <f>IFERROR('%QUOTES'!CA348/'%QUOTES'!CA347-1,0)</f>
        <v>-9.8910474470730314E-3</v>
      </c>
      <c r="CB348" s="78">
        <f>IFERROR('%QUOTES'!CB348/'%QUOTES'!CB347-1,0)</f>
        <v>-1.0168650793650924E-2</v>
      </c>
      <c r="CC348" s="78">
        <f>IFERROR('%QUOTES'!CC348/'%QUOTES'!CC347-1,0)</f>
        <v>-1.1543907146830512E-2</v>
      </c>
      <c r="CD348" s="78">
        <f>IFERROR('%QUOTES'!CD348/'%QUOTES'!CD347-1,0)</f>
        <v>-1.0797122133187065E-2</v>
      </c>
      <c r="CE348" s="78">
        <f>IFERROR('%QUOTES'!CE348/'%QUOTES'!CE347-1,0)</f>
        <v>-1.07191908713693E-2</v>
      </c>
      <c r="CF348" s="78">
        <f>IFERROR('%QUOTES'!CF348/'%QUOTES'!CF347-1,0)</f>
        <v>-1.8291072391726004E-2</v>
      </c>
      <c r="CG348" s="78">
        <f>IFERROR('%QUOTES'!CG348/'%QUOTES'!CG347-1,0)</f>
        <v>-5.6663645889928338E-3</v>
      </c>
      <c r="CH348" s="78">
        <f>IFERROR('%QUOTES'!CH348/'%QUOTES'!CH347-1,0)</f>
        <v>-2.1307683719993364E-2</v>
      </c>
      <c r="CI348" s="78">
        <f>IFERROR('%QUOTES'!CI348/'%QUOTES'!CI347-1,0)</f>
        <v>-5.9130434782609376E-3</v>
      </c>
      <c r="CJ348" s="78">
        <f>IFERROR('%QUOTES'!CJ348/'%QUOTES'!CJ347-1,0)</f>
        <v>-1.1518117312915299E-2</v>
      </c>
      <c r="CK348" s="78">
        <f>IFERROR('%QUOTES'!CK348/'%QUOTES'!CK347-1,0)</f>
        <v>-3.3636440773755272E-2</v>
      </c>
      <c r="CL348" s="78">
        <f>IFERROR('%QUOTES'!CL348/'%QUOTES'!CL347-1,0)</f>
        <v>-5.5045871559633586E-3</v>
      </c>
      <c r="CM348" s="78">
        <f>IFERROR('%QUOTES'!CM348/'%QUOTES'!CM347-1,0)</f>
        <v>-7.2348860257680947E-2</v>
      </c>
      <c r="CN348" s="78">
        <f>IFERROR('%QUOTES'!CN348/'%QUOTES'!CN347-1,0)</f>
        <v>-1.8464528668610258E-2</v>
      </c>
      <c r="CO348" s="78">
        <f>IFERROR('%QUOTES'!CO348/'%QUOTES'!CO347-1,0)</f>
        <v>-1.0557432432432456E-2</v>
      </c>
      <c r="CP348" s="78">
        <f>IFERROR('%QUOTES'!CP348/'%QUOTES'!CP347-1,0)</f>
        <v>-1.1960816973921151E-2</v>
      </c>
      <c r="CQ348" s="78">
        <f>IFERROR('%QUOTES'!CQ348/'%QUOTES'!CQ347-1,0)</f>
        <v>-1.0093198444310669E-2</v>
      </c>
      <c r="CR348" s="78">
        <f>IFERROR('%QUOTES'!CR348/'%QUOTES'!CR347-1,0)</f>
        <v>-2.2862823061630233E-2</v>
      </c>
      <c r="CS348" s="78">
        <f>IFERROR('%QUOTES'!CS348/'%QUOTES'!CS347-1,0)</f>
        <v>-1.832794212218658E-2</v>
      </c>
      <c r="CT348" s="78">
        <f>IFERROR('%QUOTES'!CT348/'%QUOTES'!CT347-1,0)</f>
        <v>-2.0010479199578657E-2</v>
      </c>
      <c r="CU348" s="78">
        <f>IFERROR('%QUOTES'!CU348/'%QUOTES'!CU347-1,0)</f>
        <v>1.8648018648018683E-2</v>
      </c>
      <c r="CV348" s="78">
        <f>IFERROR('%QUOTES'!CV348/'%QUOTES'!CV347-1,0)</f>
        <v>7.3498964803312639E-2</v>
      </c>
      <c r="CW348" s="78">
        <f>IFERROR('%QUOTES'!CW348/'%QUOTES'!CW347-1,0)</f>
        <v>-6.7873303167420795E-2</v>
      </c>
      <c r="CX348" s="78">
        <f>IFERROR('%QUOTES'!CX348/'%QUOTES'!CX347-1,0)</f>
        <v>6.9570936280884288E-2</v>
      </c>
      <c r="CY348" s="78">
        <f>IFERROR('%QUOTES'!CY348/'%QUOTES'!CY347-1,0)</f>
        <v>-2.103451724137928E-2</v>
      </c>
      <c r="CZ348" s="78">
        <f>IFERROR('%QUOTES'!CZ348/'%QUOTES'!CZ347-1,0)</f>
        <v>2.2204859514233677E-2</v>
      </c>
      <c r="DA348" s="78">
        <f>IFERROR('%QUOTES'!DA348/'%QUOTES'!DA347-1,0)</f>
        <v>-1.1102352043227626E-2</v>
      </c>
      <c r="DB348" s="78">
        <f>IFERROR('%QUOTES'!DB348/'%QUOTES'!DB347-1,0)</f>
        <v>-7.6703943928446705E-3</v>
      </c>
      <c r="DC348" s="78">
        <f>IFERROR('%QUOTES'!DC348/'%QUOTES'!DC347-1,0)</f>
        <v>-9.8470826508179066E-3</v>
      </c>
      <c r="DD348" s="78">
        <f>IFERROR('%QUOTES'!DD348/'%QUOTES'!DD347-1,0)</f>
        <v>-1.135800000000009E-2</v>
      </c>
      <c r="DE348" s="78">
        <f>IFERROR('%QUOTES'!DE348/'%QUOTES'!DE347-1,0)</f>
        <v>-1.0987913205942612E-2</v>
      </c>
      <c r="DF348" s="78">
        <f>IFERROR('%QUOTES'!DF348/'%QUOTES'!DF347-1,0)</f>
        <v>-1.9304352044018036E-2</v>
      </c>
      <c r="DG348" s="78">
        <f>IFERROR('%QUOTES'!DG348/'%QUOTES'!DG347-1,0)</f>
        <v>-9.4844096334077976E-3</v>
      </c>
      <c r="DH348" s="78">
        <f>IFERROR('%QUOTES'!DH348/'%QUOTES'!DH347-1,0)</f>
        <v>-5.5417731495596145E-3</v>
      </c>
      <c r="DI348" s="78">
        <f>IFERROR('%QUOTES'!DI348/'%QUOTES'!DI347-1,0)</f>
        <v>-2.3799752819049891E-2</v>
      </c>
      <c r="DJ348" s="78">
        <f>IFERROR('%QUOTES'!DJ348/'%QUOTES'!DJ347-1,0)</f>
        <v>-1.3772798819478571E-2</v>
      </c>
      <c r="DK348" s="78">
        <f>IFERROR('%QUOTES'!DK348/'%QUOTES'!DK347-1,0)</f>
        <v>-1.0010355174476238E-2</v>
      </c>
      <c r="DL348" s="78">
        <f>IFERROR('%QUOTES'!DL348/'%QUOTES'!DL347-1,0)</f>
        <v>-1.1757237977335189E-2</v>
      </c>
      <c r="DM348" s="78">
        <f>IFERROR('%QUOTES'!DM348/'%QUOTES'!DM347-1,0)</f>
        <v>-9.1905675588520586E-3</v>
      </c>
      <c r="DN348" s="78">
        <f>IFERROR('%QUOTES'!DN348/'%QUOTES'!DN347-1,0)</f>
        <v>-5.4007390562820223E-3</v>
      </c>
      <c r="DO348" s="78">
        <f>IFERROR('%QUOTES'!DO348/'%QUOTES'!DO347-1,0)</f>
        <v>-1.0849858198136553E-2</v>
      </c>
      <c r="DP348" s="78">
        <f>IFERROR('%QUOTES'!DP348/'%QUOTES'!DP347-1,0)</f>
        <v>-3.2792371984680102E-3</v>
      </c>
      <c r="DQ348" s="78">
        <f>IFERROR('%QUOTES'!DQ348/'%QUOTES'!DQ347-1,0)</f>
        <v>-7.6198542563393756E-3</v>
      </c>
      <c r="DR348" s="78">
        <f>IFERROR('%QUOTES'!DR348/'%QUOTES'!DR347-1,0)</f>
        <v>-1.4687608605709612E-2</v>
      </c>
      <c r="DS348" s="78">
        <f>IFERROR('%QUOTES'!DS348/'%QUOTES'!DS347-1,0)</f>
        <v>-9.036896462690347E-3</v>
      </c>
      <c r="DT348" s="78">
        <f>IFERROR('%QUOTES'!DT348/'%QUOTES'!DT347-1,0)</f>
        <v>-8.5087075816039359E-3</v>
      </c>
      <c r="DU348" s="78">
        <f>IFERROR('%QUOTES'!DU348/'%QUOTES'!DU347-1,0)</f>
        <v>-2.8817048459877093E-3</v>
      </c>
      <c r="DV348" s="78">
        <f>IFERROR('%QUOTES'!DV348/'%QUOTES'!DV347-1,0)</f>
        <v>-4.9781526081204008E-3</v>
      </c>
      <c r="DW348" s="78">
        <f>IFERROR('%QUOTES'!DW348/'%QUOTES'!DW347-1,0)</f>
        <v>-7.2159452331459484E-3</v>
      </c>
      <c r="DX348" s="78">
        <f>IFERROR('%QUOTES'!DX348/'%QUOTES'!DX347-1,0)</f>
        <v>1.9017110989238972E-4</v>
      </c>
      <c r="DY348" s="78">
        <f>IFERROR('%QUOTES'!DY348/'%QUOTES'!DY347-1,0)</f>
        <v>-4.5856942862997352E-3</v>
      </c>
      <c r="DZ348" s="78">
        <f>IFERROR('%QUOTES'!DZ348/'%QUOTES'!DZ347-1,0)</f>
        <v>-7.3957993832585167E-4</v>
      </c>
      <c r="EA348" s="78">
        <f>IFERROR('%QUOTES'!EA348/'%QUOTES'!EA347-1,0)</f>
        <v>-2.3042050027590744E-3</v>
      </c>
      <c r="EB348" s="78">
        <f>IFERROR('%QUOTES'!EB348/'%QUOTES'!EB347-1,0)</f>
        <v>-5.0879374639787311E-3</v>
      </c>
      <c r="EC348" s="78">
        <f>IFERROR('%QUOTES'!EC348/'%QUOTES'!EC347-1,0)</f>
        <v>-7.3143666480037783E-3</v>
      </c>
      <c r="ED348" s="78">
        <f>IFERROR('%QUOTES'!ED348/'%QUOTES'!ED347-1,0)</f>
        <v>-5.8401118046249589E-3</v>
      </c>
      <c r="EE348" s="78">
        <f>IFERROR('%QUOTES'!EE348/'%QUOTES'!EE347-1,0)</f>
        <v>-2.0728161089725861E-3</v>
      </c>
      <c r="EF348" s="78">
        <f>IFERROR('%QUOTES'!EF348/'%QUOTES'!EF347-1,0)</f>
        <v>-1.5040287020242626E-3</v>
      </c>
      <c r="EG348" s="78">
        <f>IFERROR('%QUOTES'!EG348/'%QUOTES'!EG347-1,0)</f>
        <v>-6.7000446694465143E-4</v>
      </c>
      <c r="EH348" s="78">
        <f>IFERROR('%QUOTES'!EH348/'%QUOTES'!EH347-1,0)</f>
        <v>-8.6724258689698797E-3</v>
      </c>
      <c r="EI348" s="78">
        <f>IFERROR('%QUOTES'!EI348/'%QUOTES'!EI347-1,0)</f>
        <v>-1.892748900732355E-2</v>
      </c>
      <c r="EJ348" s="78">
        <f>IFERROR('%QUOTES'!EJ348/'%QUOTES'!EJ347-1,0)</f>
        <v>-5.6657694602036957E-3</v>
      </c>
      <c r="EK348" s="78">
        <f>IFERROR('%QUOTES'!EK348/'%QUOTES'!EK347-1,0)</f>
        <v>-4.1315458770874169E-3</v>
      </c>
      <c r="EL348" s="78">
        <f>IFERROR('%QUOTES'!EL348/'%QUOTES'!EL347-1,0)</f>
        <v>-2.7215189873417867E-2</v>
      </c>
      <c r="EM348" s="78">
        <f>IFERROR('%QUOTES'!EM348/'%QUOTES'!EM347-1,0)</f>
        <v>-2.9995616059067531E-3</v>
      </c>
      <c r="EN348" s="78">
        <f>IFERROR('%QUOTES'!EN348/'%QUOTES'!EN347-1,0)</f>
        <v>1.7342515106924639E-2</v>
      </c>
      <c r="EO348" s="78">
        <f>IFERROR('%QUOTES'!EO348/'%QUOTES'!EO347-1,0)</f>
        <v>-4.4531170052337643E-3</v>
      </c>
      <c r="EP348" s="78">
        <f>IFERROR('%QUOTES'!EP348/'%QUOTES'!EP347-1,0)</f>
        <v>-3.8966260796747809E-3</v>
      </c>
      <c r="EQ348" s="78">
        <f>IFERROR('%QUOTES'!EQ348/'%QUOTES'!EQ347-1,0)</f>
        <v>-1.4283358483364261E-2</v>
      </c>
      <c r="ER348" s="78">
        <f>IFERROR('%QUOTES'!ER348/'%QUOTES'!ER347-1,0)</f>
        <v>-7.2594739477123138E-3</v>
      </c>
      <c r="ES348" s="78">
        <f>IFERROR('%QUOTES'!ES348/'%QUOTES'!ES347-1,0)</f>
        <v>-5.6145981087470931E-3</v>
      </c>
      <c r="ET348" s="78">
        <f>IFERROR('%QUOTES'!ET348/'%QUOTES'!ET347-1,0)</f>
        <v>1.4946619217081736E-2</v>
      </c>
      <c r="EU348" s="78">
        <f>IFERROR('%QUOTES'!EU348/'%QUOTES'!EU347-1,0)</f>
        <v>6.2293145390504012E-3</v>
      </c>
      <c r="EV348" s="78">
        <f>IFERROR('%QUOTES'!EV348/'%QUOTES'!EV347-1,0)</f>
        <v>3.0439882697947214</v>
      </c>
      <c r="EW348" s="78">
        <f>IFERROR('%QUOTES'!EW348/'%QUOTES'!EW347-1,0)</f>
        <v>1.8987341772152E-2</v>
      </c>
      <c r="EX348" s="78">
        <f>IFERROR('%QUOTES'!EX348/'%QUOTES'!EX347-1,0)</f>
        <v>1.2395351719863612E-2</v>
      </c>
      <c r="EY348" s="78">
        <f>IFERROR('%QUOTES'!EY348/'%QUOTES'!EY347-1,0)</f>
        <v>7.3996126638340431E-3</v>
      </c>
      <c r="EZ348" s="78">
        <f>IFERROR('%QUOTES'!EZ348/'%QUOTES'!EZ347-1,0)</f>
        <v>2.0320166256157846E-2</v>
      </c>
      <c r="FA348" s="78">
        <f>IFERROR('%QUOTES'!FA348/'%QUOTES'!FA347-1,0)</f>
        <v>3.4439551728822071E-3</v>
      </c>
      <c r="FB348" s="78">
        <f>IFERROR('%QUOTES'!FB348/'%QUOTES'!FB347-1,0)</f>
        <v>1.4966339953186303E-2</v>
      </c>
      <c r="FC348" s="78">
        <f>IFERROR('%QUOTES'!FC348/'%QUOTES'!FC347-1,0)</f>
        <v>1.4164984385438117E-2</v>
      </c>
      <c r="FD348" s="78">
        <f>IFERROR('%QUOTES'!FD348/'%QUOTES'!FD347-1,0)</f>
        <v>3.1249998922413793</v>
      </c>
      <c r="FE348" s="78">
        <f>IFERROR('%QUOTES'!FE348/'%QUOTES'!FE347-1,0)</f>
        <v>2.0171457387796465E-2</v>
      </c>
      <c r="FF348" s="78">
        <f>IFERROR('%QUOTES'!FF348/'%QUOTES'!FF347-1,0)</f>
        <v>3.4203420342034274E-2</v>
      </c>
      <c r="FG348" s="78">
        <f>IFERROR('%QUOTES'!FG348/'%QUOTES'!FG347-1,0)</f>
        <v>1.5429831006612771E-2</v>
      </c>
      <c r="FH348" s="78">
        <f>IFERROR('%QUOTES'!FH348/'%QUOTES'!FH347-1,0)</f>
        <v>2.1498152502519297E-2</v>
      </c>
    </row>
    <row r="349" spans="1:164">
      <c r="A349" s="76">
        <v>43605</v>
      </c>
      <c r="B349" s="78">
        <f>IFERROR('%QUOTES'!B349/'%QUOTES'!B348-1,0)</f>
        <v>-2.817779497448103E-3</v>
      </c>
      <c r="C349" s="78">
        <f>IFERROR('%QUOTES'!C349/'%QUOTES'!C348-1,0)</f>
        <v>-7.6003800217157025E-3</v>
      </c>
      <c r="D349" s="78">
        <f>IFERROR('%QUOTES'!D349/'%QUOTES'!D348-1,0)</f>
        <v>-3.364171572750263E-3</v>
      </c>
      <c r="E349" s="78">
        <f>IFERROR('%QUOTES'!E349/'%QUOTES'!E348-1,0)</f>
        <v>-1.1220150127169259E-2</v>
      </c>
      <c r="F349" s="78">
        <f>IFERROR('%QUOTES'!F349/'%QUOTES'!F348-1,0)</f>
        <v>-8.871359257935918E-4</v>
      </c>
      <c r="G349" s="78">
        <f>IFERROR('%QUOTES'!G349/'%QUOTES'!G348-1,0)</f>
        <v>-5.3803523049962276E-3</v>
      </c>
      <c r="H349" s="78">
        <f>IFERROR('%QUOTES'!H349/'%QUOTES'!H348-1,0)</f>
        <v>-1.2886919687921106E-3</v>
      </c>
      <c r="I349" s="78">
        <f>IFERROR('%QUOTES'!I349/'%QUOTES'!I348-1,0)</f>
        <v>3.0680351965537422E-3</v>
      </c>
      <c r="J349" s="78">
        <f>IFERROR('%QUOTES'!J349/'%QUOTES'!J348-1,0)</f>
        <v>2.0661316613519443E-3</v>
      </c>
      <c r="K349" s="78">
        <f>IFERROR('%QUOTES'!K349/'%QUOTES'!K348-1,0)</f>
        <v>-2.0359964000651321E-3</v>
      </c>
      <c r="L349" s="78">
        <f>IFERROR('%QUOTES'!L349/'%QUOTES'!L348-1,0)</f>
        <v>2.4257428744693943E-3</v>
      </c>
      <c r="M349" s="78">
        <f>IFERROR('%QUOTES'!M349/'%QUOTES'!M348-1,0)</f>
        <v>2.7240143369175795E-2</v>
      </c>
      <c r="N349" s="78">
        <f>IFERROR('%QUOTES'!N349/'%QUOTES'!N348-1,0)</f>
        <v>1.2817501747844462E-2</v>
      </c>
      <c r="O349" s="78">
        <f>IFERROR('%QUOTES'!O349/'%QUOTES'!O348-1,0)</f>
        <v>-5.8292332047843454E-3</v>
      </c>
      <c r="P349" s="78">
        <f>IFERROR('%QUOTES'!P349/'%QUOTES'!P348-1,0)</f>
        <v>3.6630163865860599E-3</v>
      </c>
      <c r="Q349" s="78">
        <f>IFERROR('%QUOTES'!Q349/'%QUOTES'!Q348-1,0)</f>
        <v>7.6466989548840125E-4</v>
      </c>
      <c r="R349" s="78">
        <f>IFERROR('%QUOTES'!R349/'%QUOTES'!R348-1,0)</f>
        <v>4.3527326189380933E-3</v>
      </c>
      <c r="S349" s="78">
        <f>IFERROR('%QUOTES'!S349/'%QUOTES'!S348-1,0)</f>
        <v>5.7470819740459422E-3</v>
      </c>
      <c r="T349" s="78">
        <f>IFERROR('%QUOTES'!T349/'%QUOTES'!T348-1,0)</f>
        <v>1.8371736263806948E-3</v>
      </c>
      <c r="U349" s="78">
        <f>IFERROR('%QUOTES'!U349/'%QUOTES'!U348-1,0)</f>
        <v>2.7790412227883809E-3</v>
      </c>
      <c r="V349" s="78">
        <f>IFERROR('%QUOTES'!V349/'%QUOTES'!V348-1,0)</f>
        <v>3.4204828285617772E-3</v>
      </c>
      <c r="W349" s="78">
        <f>IFERROR('%QUOTES'!W349/'%QUOTES'!W348-1,0)</f>
        <v>-3.7423281465432945E-3</v>
      </c>
      <c r="X349" s="78">
        <f>IFERROR('%QUOTES'!X349/'%QUOTES'!X348-1,0)</f>
        <v>5.0895571176166055E-3</v>
      </c>
      <c r="Y349" s="78">
        <f>IFERROR('%QUOTES'!Y349/'%QUOTES'!Y348-1,0)</f>
        <v>0</v>
      </c>
      <c r="Z349" s="78">
        <f>IFERROR('%QUOTES'!Z349/'%QUOTES'!Z348-1,0)</f>
        <v>4.3923655220170499E-3</v>
      </c>
      <c r="AA349" s="78">
        <f>IFERROR('%QUOTES'!AA349/'%QUOTES'!AA348-1,0)</f>
        <v>1.3642109843230443E-3</v>
      </c>
      <c r="AB349" s="78">
        <f>IFERROR('%QUOTES'!AB349/'%QUOTES'!AB348-1,0)</f>
        <v>2.362901701323139E-3</v>
      </c>
      <c r="AC349" s="78">
        <f>IFERROR('%QUOTES'!AC349/'%QUOTES'!AC348-1,0)</f>
        <v>-5.1150200006986335E-3</v>
      </c>
      <c r="AD349" s="78">
        <f>IFERROR('%QUOTES'!AD349/'%QUOTES'!AD348-1,0)</f>
        <v>1.1161086724742475E-3</v>
      </c>
      <c r="AE349" s="78">
        <f>IFERROR('%QUOTES'!AE349/'%QUOTES'!AE348-1,0)</f>
        <v>1.3610411936209044E-3</v>
      </c>
      <c r="AF349" s="78">
        <f>IFERROR('%QUOTES'!AF349/'%QUOTES'!AF348-1,0)</f>
        <v>1.2979918966327109E-3</v>
      </c>
      <c r="AG349" s="78">
        <f>IFERROR('%QUOTES'!AG349/'%QUOTES'!AG348-1,0)</f>
        <v>1.343975557341226E-3</v>
      </c>
      <c r="AH349" s="78">
        <f>IFERROR('%QUOTES'!AH349/'%QUOTES'!AH348-1,0)</f>
        <v>1.2916301031162813E-3</v>
      </c>
      <c r="AI349" s="78">
        <f>IFERROR('%QUOTES'!AI349/'%QUOTES'!AI348-1,0)</f>
        <v>1.3790628932438986E-2</v>
      </c>
      <c r="AJ349" s="78">
        <f>IFERROR('%QUOTES'!AJ349/'%QUOTES'!AJ348-1,0)</f>
        <v>1.4389865203106034E-3</v>
      </c>
      <c r="AK349" s="78">
        <f>IFERROR('%QUOTES'!AK349/'%QUOTES'!AK348-1,0)</f>
        <v>-8.7685666940253704E-3</v>
      </c>
      <c r="AL349" s="78">
        <f>IFERROR('%QUOTES'!AL349/'%QUOTES'!AL348-1,0)</f>
        <v>5.352644836271736E-4</v>
      </c>
      <c r="AM349" s="78">
        <f>IFERROR('%QUOTES'!AM349/'%QUOTES'!AM348-1,0)</f>
        <v>2.9275357327362972E-3</v>
      </c>
      <c r="AN349" s="78">
        <f>IFERROR('%QUOTES'!AN349/'%QUOTES'!AN348-1,0)</f>
        <v>4.9971073530996613E-4</v>
      </c>
      <c r="AO349" s="78">
        <f>IFERROR('%QUOTES'!AO349/'%QUOTES'!AO348-1,0)</f>
        <v>-2.1918356164383201E-3</v>
      </c>
      <c r="AP349" s="78">
        <f>IFERROR('%QUOTES'!AP349/'%QUOTES'!AP348-1,0)</f>
        <v>-6.8652503909383267E-4</v>
      </c>
      <c r="AQ349" s="78">
        <f>IFERROR('%QUOTES'!AQ349/'%QUOTES'!AQ348-1,0)</f>
        <v>-2.1578299062215978E-3</v>
      </c>
      <c r="AR349" s="78">
        <f>IFERROR('%QUOTES'!AR349/'%QUOTES'!AR348-1,0)</f>
        <v>5.6433410170244613E-3</v>
      </c>
      <c r="AS349" s="78">
        <f>IFERROR('%QUOTES'!AS349/'%QUOTES'!AS348-1,0)</f>
        <v>-2.8807477839599249E-2</v>
      </c>
      <c r="AT349" s="78">
        <f>IFERROR('%QUOTES'!AT349/'%QUOTES'!AT348-1,0)</f>
        <v>-1.842017972942589E-3</v>
      </c>
      <c r="AU349" s="78">
        <f>IFERROR('%QUOTES'!AU349/'%QUOTES'!AU348-1,0)</f>
        <v>-1.3493018700621917E-2</v>
      </c>
      <c r="AV349" s="78">
        <f>IFERROR('%QUOTES'!AV349/'%QUOTES'!AV348-1,0)</f>
        <v>7.4450393310618868E-3</v>
      </c>
      <c r="AW349" s="78">
        <f>IFERROR('%QUOTES'!AW349/'%QUOTES'!AW348-1,0)</f>
        <v>-3.3625890692137173E-3</v>
      </c>
      <c r="AX349" s="78">
        <f>IFERROR('%QUOTES'!AX349/'%QUOTES'!AX348-1,0)</f>
        <v>-6.4203211644415892E-2</v>
      </c>
      <c r="AY349" s="78">
        <f>IFERROR('%QUOTES'!AY349/'%QUOTES'!AY348-1,0)</f>
        <v>-2.094954645512459E-3</v>
      </c>
      <c r="AZ349" s="78">
        <f>IFERROR('%QUOTES'!AZ349/'%QUOTES'!AZ348-1,0)</f>
        <v>-2.508573664883329E-3</v>
      </c>
      <c r="BA349" s="78">
        <f>IFERROR('%QUOTES'!BA349/'%QUOTES'!BA348-1,0)</f>
        <v>-2.1681214188013831E-2</v>
      </c>
      <c r="BB349" s="78">
        <f>IFERROR('%QUOTES'!BB349/'%QUOTES'!BB348-1,0)</f>
        <v>-5.106717096763802E-3</v>
      </c>
      <c r="BC349" s="78">
        <f>IFERROR('%QUOTES'!BC349/'%QUOTES'!BC348-1,0)</f>
        <v>-4.5228402414565494E-4</v>
      </c>
      <c r="BD349" s="78">
        <f>IFERROR('%QUOTES'!BD349/'%QUOTES'!BD348-1,0)</f>
        <v>-9.6840209131487942E-3</v>
      </c>
      <c r="BE349" s="78">
        <f>IFERROR('%QUOTES'!BE349/'%QUOTES'!BE348-1,0)</f>
        <v>-1.9273143523901304E-3</v>
      </c>
      <c r="BF349" s="78">
        <f>IFERROR('%QUOTES'!BF349/'%QUOTES'!BF348-1,0)</f>
        <v>-3.9669798103457721E-3</v>
      </c>
      <c r="BG349" s="78">
        <f>IFERROR('%QUOTES'!BG349/'%QUOTES'!BG348-1,0)</f>
        <v>4.6354825115886289E-3</v>
      </c>
      <c r="BH349" s="78">
        <f>IFERROR('%QUOTES'!BH349/'%QUOTES'!BH348-1,0)</f>
        <v>-1.7378575910529825E-2</v>
      </c>
      <c r="BI349" s="78">
        <f>IFERROR('%QUOTES'!BI349/'%QUOTES'!BI348-1,0)</f>
        <v>-2.0598382814785654E-2</v>
      </c>
      <c r="BJ349" s="78">
        <f>IFERROR('%QUOTES'!BJ349/'%QUOTES'!BJ348-1,0)</f>
        <v>-1.9423209350143189E-2</v>
      </c>
      <c r="BK349" s="78">
        <f>IFERROR('%QUOTES'!BK349/'%QUOTES'!BK348-1,0)</f>
        <v>-1.8396873019628779E-2</v>
      </c>
      <c r="BL349" s="78">
        <f>IFERROR('%QUOTES'!BL349/'%QUOTES'!BL348-1,0)</f>
        <v>-1.7500034313725488E-2</v>
      </c>
      <c r="BM349" s="78">
        <f>IFERROR('%QUOTES'!BM349/'%QUOTES'!BM348-1,0)</f>
        <v>-3.9742027885801057E-2</v>
      </c>
      <c r="BN349" s="78">
        <f>IFERROR('%QUOTES'!BN349/'%QUOTES'!BN348-1,0)</f>
        <v>-2.3430369049826538E-2</v>
      </c>
      <c r="BO349" s="78">
        <f>IFERROR('%QUOTES'!BO349/'%QUOTES'!BO348-1,0)</f>
        <v>5.3435114503816772E-2</v>
      </c>
      <c r="BP349" s="78">
        <f>IFERROR('%QUOTES'!BP349/'%QUOTES'!BP348-1,0)</f>
        <v>-1.9487291520368544E-2</v>
      </c>
      <c r="BQ349" s="78">
        <f>IFERROR('%QUOTES'!BQ349/'%QUOTES'!BQ348-1,0)</f>
        <v>-2.3878492740428081E-2</v>
      </c>
      <c r="BR349" s="78">
        <f>IFERROR('%QUOTES'!BR349/'%QUOTES'!BR348-1,0)</f>
        <v>-2.1646914405808237E-2</v>
      </c>
      <c r="BS349" s="78">
        <f>IFERROR('%QUOTES'!BS349/'%QUOTES'!BS348-1,0)</f>
        <v>-3.9882611392302425E-2</v>
      </c>
      <c r="BT349" s="78">
        <f>IFERROR('%QUOTES'!BT349/'%QUOTES'!BT348-1,0)</f>
        <v>-9.2858531714138381E-3</v>
      </c>
      <c r="BU349" s="78">
        <f>IFERROR('%QUOTES'!BU349/'%QUOTES'!BU348-1,0)</f>
        <v>-1.0297029702970306E-2</v>
      </c>
      <c r="BV349" s="78">
        <f>IFERROR('%QUOTES'!BV349/'%QUOTES'!BV348-1,0)</f>
        <v>-1.6732277577974242E-2</v>
      </c>
      <c r="BW349" s="78">
        <f>IFERROR('%QUOTES'!BW349/'%QUOTES'!BW348-1,0)</f>
        <v>-2.8492103622066778E-2</v>
      </c>
      <c r="BX349" s="78">
        <f>IFERROR('%QUOTES'!BX349/'%QUOTES'!BX348-1,0)</f>
        <v>-1.760564802827369E-2</v>
      </c>
      <c r="BY349" s="78">
        <f>IFERROR('%QUOTES'!BY349/'%QUOTES'!BY348-1,0)</f>
        <v>-1.8226976577530252E-2</v>
      </c>
      <c r="BZ349" s="78">
        <f>IFERROR('%QUOTES'!BZ349/'%QUOTES'!BZ348-1,0)</f>
        <v>-2.1742467902620466E-2</v>
      </c>
      <c r="CA349" s="78">
        <f>IFERROR('%QUOTES'!CA349/'%QUOTES'!CA348-1,0)</f>
        <v>-9.8205382692087007E-3</v>
      </c>
      <c r="CB349" s="78">
        <f>IFERROR('%QUOTES'!CB349/'%QUOTES'!CB348-1,0)</f>
        <v>-8.2685542470557483E-3</v>
      </c>
      <c r="CC349" s="78">
        <f>IFERROR('%QUOTES'!CC349/'%QUOTES'!CC348-1,0)</f>
        <v>-1.7930831222813692E-2</v>
      </c>
      <c r="CD349" s="78">
        <f>IFERROR('%QUOTES'!CD349/'%QUOTES'!CD348-1,0)</f>
        <v>-1.6182626157068003E-2</v>
      </c>
      <c r="CE349" s="78">
        <f>IFERROR('%QUOTES'!CE349/'%QUOTES'!CE348-1,0)</f>
        <v>-1.0485913649566081E-2</v>
      </c>
      <c r="CF349" s="78">
        <f>IFERROR('%QUOTES'!CF349/'%QUOTES'!CF348-1,0)</f>
        <v>-2.488877989123417E-2</v>
      </c>
      <c r="CG349" s="78">
        <f>IFERROR('%QUOTES'!CG349/'%QUOTES'!CG348-1,0)</f>
        <v>-4.5591521440424554E-4</v>
      </c>
      <c r="CH349" s="78">
        <f>IFERROR('%QUOTES'!CH349/'%QUOTES'!CH348-1,0)</f>
        <v>-1.9532210233847214E-2</v>
      </c>
      <c r="CI349" s="78">
        <f>IFERROR('%QUOTES'!CI349/'%QUOTES'!CI348-1,0)</f>
        <v>-1.3645871238628371E-2</v>
      </c>
      <c r="CJ349" s="78">
        <f>IFERROR('%QUOTES'!CJ349/'%QUOTES'!CJ348-1,0)</f>
        <v>-1.6481208975830053E-2</v>
      </c>
      <c r="CK349" s="78">
        <f>IFERROR('%QUOTES'!CK349/'%QUOTES'!CK348-1,0)</f>
        <v>-3.3389158179708667E-2</v>
      </c>
      <c r="CL349" s="78">
        <f>IFERROR('%QUOTES'!CL349/'%QUOTES'!CL348-1,0)</f>
        <v>5.5350553505535416E-3</v>
      </c>
      <c r="CM349" s="78">
        <f>IFERROR('%QUOTES'!CM349/'%QUOTES'!CM348-1,0)</f>
        <v>-2.3504273504273421E-2</v>
      </c>
      <c r="CN349" s="78">
        <f>IFERROR('%QUOTES'!CN349/'%QUOTES'!CN348-1,0)</f>
        <v>1.8811881188118829E-2</v>
      </c>
      <c r="CO349" s="78">
        <f>IFERROR('%QUOTES'!CO349/'%QUOTES'!CO348-1,0)</f>
        <v>1.1096927016645219E-2</v>
      </c>
      <c r="CP349" s="78">
        <f>IFERROR('%QUOTES'!CP349/'%QUOTES'!CP348-1,0)</f>
        <v>-5.8203931639910778E-4</v>
      </c>
      <c r="CQ349" s="78">
        <f>IFERROR('%QUOTES'!CQ349/'%QUOTES'!CQ348-1,0)</f>
        <v>4.7057254901949896E-4</v>
      </c>
      <c r="CR349" s="78">
        <f>IFERROR('%QUOTES'!CR349/'%QUOTES'!CR348-1,0)</f>
        <v>-8.4774499830451155E-3</v>
      </c>
      <c r="CS349" s="78">
        <f>IFERROR('%QUOTES'!CS349/'%QUOTES'!CS348-1,0)</f>
        <v>-5.5682932994335355E-3</v>
      </c>
      <c r="CT349" s="78">
        <f>IFERROR('%QUOTES'!CT349/'%QUOTES'!CT348-1,0)</f>
        <v>-1.1284308904658369E-2</v>
      </c>
      <c r="CU349" s="78">
        <f>IFERROR('%QUOTES'!CU349/'%QUOTES'!CU348-1,0)</f>
        <v>-1.779170480549197E-2</v>
      </c>
      <c r="CV349" s="78">
        <f>IFERROR('%QUOTES'!CV349/'%QUOTES'!CV348-1,0)</f>
        <v>2.5072324011572E-2</v>
      </c>
      <c r="CW349" s="78">
        <f>IFERROR('%QUOTES'!CW349/'%QUOTES'!CW348-1,0)</f>
        <v>-1.9417475728155331E-2</v>
      </c>
      <c r="CX349" s="78">
        <f>IFERROR('%QUOTES'!CX349/'%QUOTES'!CX348-1,0)</f>
        <v>2.188440596447383E-2</v>
      </c>
      <c r="CY349" s="78">
        <f>IFERROR('%QUOTES'!CY349/'%QUOTES'!CY348-1,0)</f>
        <v>-1.0566396990714377E-3</v>
      </c>
      <c r="CZ349" s="78">
        <f>IFERROR('%QUOTES'!CZ349/'%QUOTES'!CZ348-1,0)</f>
        <v>-2.5560950023995055E-4</v>
      </c>
      <c r="DA349" s="78">
        <f>IFERROR('%QUOTES'!DA349/'%QUOTES'!DA348-1,0)</f>
        <v>-2.5394680566691585E-3</v>
      </c>
      <c r="DB349" s="78">
        <f>IFERROR('%QUOTES'!DB349/'%QUOTES'!DB348-1,0)</f>
        <v>3.8892562550696397E-4</v>
      </c>
      <c r="DC349" s="78">
        <f>IFERROR('%QUOTES'!DC349/'%QUOTES'!DC348-1,0)</f>
        <v>-2.7506824971158528E-3</v>
      </c>
      <c r="DD349" s="78">
        <f>IFERROR('%QUOTES'!DD349/'%QUOTES'!DD348-1,0)</f>
        <v>-9.7402345219720354E-3</v>
      </c>
      <c r="DE349" s="78">
        <f>IFERROR('%QUOTES'!DE349/'%QUOTES'!DE348-1,0)</f>
        <v>1.4401707791398266E-3</v>
      </c>
      <c r="DF349" s="78">
        <f>IFERROR('%QUOTES'!DF349/'%QUOTES'!DF348-1,0)</f>
        <v>1.0935790940920231E-3</v>
      </c>
      <c r="DG349" s="78">
        <f>IFERROR('%QUOTES'!DG349/'%QUOTES'!DG348-1,0)</f>
        <v>-3.2913526805118387E-3</v>
      </c>
      <c r="DH349" s="78">
        <f>IFERROR('%QUOTES'!DH349/'%QUOTES'!DH348-1,0)</f>
        <v>-5.5726555424162605E-3</v>
      </c>
      <c r="DI349" s="78">
        <f>IFERROR('%QUOTES'!DI349/'%QUOTES'!DI348-1,0)</f>
        <v>1.8914669234355586E-3</v>
      </c>
      <c r="DJ349" s="78">
        <f>IFERROR('%QUOTES'!DJ349/'%QUOTES'!DJ348-1,0)</f>
        <v>-4.488778278742056E-3</v>
      </c>
      <c r="DK349" s="78">
        <f>IFERROR('%QUOTES'!DK349/'%QUOTES'!DK348-1,0)</f>
        <v>-4.9902165793128672E-3</v>
      </c>
      <c r="DL349" s="78">
        <f>IFERROR('%QUOTES'!DL349/'%QUOTES'!DL348-1,0)</f>
        <v>-2.7070600095127073E-3</v>
      </c>
      <c r="DM349" s="78">
        <f>IFERROR('%QUOTES'!DM349/'%QUOTES'!DM348-1,0)</f>
        <v>9.7635474407886669E-4</v>
      </c>
      <c r="DN349" s="78">
        <f>IFERROR('%QUOTES'!DN349/'%QUOTES'!DN348-1,0)</f>
        <v>-3.1437837585718276E-3</v>
      </c>
      <c r="DO349" s="78">
        <f>IFERROR('%QUOTES'!DO349/'%QUOTES'!DO348-1,0)</f>
        <v>-2.8728387862929639E-3</v>
      </c>
      <c r="DP349" s="78">
        <f>IFERROR('%QUOTES'!DP349/'%QUOTES'!DP348-1,0)</f>
        <v>-2.4242251082251531E-3</v>
      </c>
      <c r="DQ349" s="78">
        <f>IFERROR('%QUOTES'!DQ349/'%QUOTES'!DQ348-1,0)</f>
        <v>-7.074523092933438E-3</v>
      </c>
      <c r="DR349" s="78">
        <f>IFERROR('%QUOTES'!DR349/'%QUOTES'!DR348-1,0)</f>
        <v>-7.7682761333555117E-3</v>
      </c>
      <c r="DS349" s="78">
        <f>IFERROR('%QUOTES'!DS349/'%QUOTES'!DS348-1,0)</f>
        <v>-1.8499296026594725E-2</v>
      </c>
      <c r="DT349" s="78">
        <f>IFERROR('%QUOTES'!DT349/'%QUOTES'!DT348-1,0)</f>
        <v>-6.8080957014512444E-3</v>
      </c>
      <c r="DU349" s="78">
        <f>IFERROR('%QUOTES'!DU349/'%QUOTES'!DU348-1,0)</f>
        <v>-2.4866927710657238E-3</v>
      </c>
      <c r="DV349" s="78">
        <f>IFERROR('%QUOTES'!DV349/'%QUOTES'!DV348-1,0)</f>
        <v>-7.5517583318014392E-3</v>
      </c>
      <c r="DW349" s="78">
        <f>IFERROR('%QUOTES'!DW349/'%QUOTES'!DW348-1,0)</f>
        <v>-3.2826258718580137E-3</v>
      </c>
      <c r="DX349" s="78">
        <f>IFERROR('%QUOTES'!DX349/'%QUOTES'!DX348-1,0)</f>
        <v>-4.7519482084784626E-3</v>
      </c>
      <c r="DY349" s="78">
        <f>IFERROR('%QUOTES'!DY349/'%QUOTES'!DY348-1,0)</f>
        <v>-7.239207095083966E-3</v>
      </c>
      <c r="DZ349" s="78">
        <f>IFERROR('%QUOTES'!DZ349/'%QUOTES'!DZ348-1,0)</f>
        <v>-4.5884770792063989E-3</v>
      </c>
      <c r="EA349" s="78">
        <f>IFERROR('%QUOTES'!EA349/'%QUOTES'!EA348-1,0)</f>
        <v>-1.7320150615478536E-3</v>
      </c>
      <c r="EB349" s="78">
        <f>IFERROR('%QUOTES'!EB349/'%QUOTES'!EB348-1,0)</f>
        <v>-6.6056040911997016E-3</v>
      </c>
      <c r="EC349" s="78">
        <f>IFERROR('%QUOTES'!EC349/'%QUOTES'!EC348-1,0)</f>
        <v>-5.9780341999167153E-3</v>
      </c>
      <c r="ED349" s="78">
        <f>IFERROR('%QUOTES'!ED349/'%QUOTES'!ED348-1,0)</f>
        <v>-4.4059010839546664E-3</v>
      </c>
      <c r="EE349" s="78">
        <f>IFERROR('%QUOTES'!EE349/'%QUOTES'!EE348-1,0)</f>
        <v>-7.1217208569220869E-3</v>
      </c>
      <c r="EF349" s="78">
        <f>IFERROR('%QUOTES'!EF349/'%QUOTES'!EF348-1,0)</f>
        <v>-4.1960335758718381E-3</v>
      </c>
      <c r="EG349" s="78">
        <f>IFERROR('%QUOTES'!EG349/'%QUOTES'!EG348-1,0)</f>
        <v>-6.1462040472992641E-3</v>
      </c>
      <c r="EH349" s="78">
        <f>IFERROR('%QUOTES'!EH349/'%QUOTES'!EH348-1,0)</f>
        <v>-6.729542093784624E-3</v>
      </c>
      <c r="EI349" s="78">
        <f>IFERROR('%QUOTES'!EI349/'%QUOTES'!EI348-1,0)</f>
        <v>-5.9715663757464732E-3</v>
      </c>
      <c r="EJ349" s="78">
        <f>IFERROR('%QUOTES'!EJ349/'%QUOTES'!EJ348-1,0)</f>
        <v>-7.8347105373863801E-3</v>
      </c>
      <c r="EK349" s="78">
        <f>IFERROR('%QUOTES'!EK349/'%QUOTES'!EK348-1,0)</f>
        <v>-1.0025894814845948E-2</v>
      </c>
      <c r="EL349" s="78">
        <f>IFERROR('%QUOTES'!EL349/'%QUOTES'!EL348-1,0)</f>
        <v>-3.3832140533506805E-2</v>
      </c>
      <c r="EM349" s="78">
        <f>IFERROR('%QUOTES'!EM349/'%QUOTES'!EM348-1,0)</f>
        <v>-4.6285814540287795E-3</v>
      </c>
      <c r="EN349" s="78">
        <f>IFERROR('%QUOTES'!EN349/'%QUOTES'!EN348-1,0)</f>
        <v>3.9608975673325997E-2</v>
      </c>
      <c r="EO349" s="78">
        <f>IFERROR('%QUOTES'!EO349/'%QUOTES'!EO348-1,0)</f>
        <v>-4.4729581669761265E-3</v>
      </c>
      <c r="EP349" s="78">
        <f>IFERROR('%QUOTES'!EP349/'%QUOTES'!EP348-1,0)</f>
        <v>-9.540979096287483E-4</v>
      </c>
      <c r="EQ349" s="78">
        <f>IFERROR('%QUOTES'!EQ349/'%QUOTES'!EQ348-1,0)</f>
        <v>-3.3697726493604474E-3</v>
      </c>
      <c r="ER349" s="78">
        <f>IFERROR('%QUOTES'!ER349/'%QUOTES'!ER348-1,0)</f>
        <v>-6.3985922047790078E-3</v>
      </c>
      <c r="ES349" s="78">
        <f>IFERROR('%QUOTES'!ES349/'%QUOTES'!ES348-1,0)</f>
        <v>-9.8068939193525217E-3</v>
      </c>
      <c r="ET349" s="78">
        <f>IFERROR('%QUOTES'!ET349/'%QUOTES'!ET348-1,0)</f>
        <v>1.4726542776998475E-2</v>
      </c>
      <c r="EU349" s="78">
        <f>IFERROR('%QUOTES'!EU349/'%QUOTES'!EU348-1,0)</f>
        <v>6.919191803320901E-3</v>
      </c>
      <c r="EV349" s="78">
        <f>IFERROR('%QUOTES'!EV349/'%QUOTES'!EV348-1,0)</f>
        <v>1.0152302393038548E-2</v>
      </c>
      <c r="EW349" s="78">
        <f>IFERROR('%QUOTES'!EW349/'%QUOTES'!EW348-1,0)</f>
        <v>2.0268028767571167E-2</v>
      </c>
      <c r="EX349" s="78">
        <f>IFERROR('%QUOTES'!EX349/'%QUOTES'!EX348-1,0)</f>
        <v>1.4386318603386572E-2</v>
      </c>
      <c r="EY349" s="78">
        <f>IFERROR('%QUOTES'!EY349/'%QUOTES'!EY348-1,0)</f>
        <v>5.9461350122420598E-3</v>
      </c>
      <c r="EZ349" s="78">
        <f>IFERROR('%QUOTES'!EZ349/'%QUOTES'!EZ348-1,0)</f>
        <v>3.3494297932839201E-2</v>
      </c>
      <c r="FA349" s="78">
        <f>IFERROR('%QUOTES'!FA349/'%QUOTES'!FA348-1,0)</f>
        <v>3.4320447356928074E-3</v>
      </c>
      <c r="FB349" s="78">
        <f>IFERROR('%QUOTES'!FB349/'%QUOTES'!FB348-1,0)</f>
        <v>8.1251880830575107E-3</v>
      </c>
      <c r="FC349" s="78">
        <f>IFERROR('%QUOTES'!FC349/'%QUOTES'!FC348-1,0)</f>
        <v>7.8412151962456988E-3</v>
      </c>
      <c r="FD349" s="78">
        <f>IFERROR('%QUOTES'!FD349/'%QUOTES'!FD348-1,0)</f>
        <v>5.015679336877743E-2</v>
      </c>
      <c r="FE349" s="78">
        <f>IFERROR('%QUOTES'!FE349/'%QUOTES'!FE348-1,0)</f>
        <v>2.0266880869995063E-2</v>
      </c>
      <c r="FF349" s="78">
        <f>IFERROR('%QUOTES'!FF349/'%QUOTES'!FF348-1,0)</f>
        <v>2.088772845953013E-2</v>
      </c>
      <c r="FG349" s="78">
        <f>IFERROR('%QUOTES'!FG349/'%QUOTES'!FG348-1,0)</f>
        <v>-8.6830680173661801E-3</v>
      </c>
      <c r="FH349" s="78">
        <f>IFERROR('%QUOTES'!FH349/'%QUOTES'!FH348-1,0)</f>
        <v>2.2361065439000294E-2</v>
      </c>
    </row>
    <row r="350" spans="1:164">
      <c r="A350" s="76">
        <v>43606</v>
      </c>
      <c r="B350" s="78">
        <f>IFERROR('%QUOTES'!B350/'%QUOTES'!B349-1,0)</f>
        <v>8.4769711352632449E-3</v>
      </c>
      <c r="C350" s="78">
        <f>IFERROR('%QUOTES'!C350/'%QUOTES'!C349-1,0)</f>
        <v>2.7351749050779084E-3</v>
      </c>
      <c r="D350" s="78">
        <f>IFERROR('%QUOTES'!D350/'%QUOTES'!D349-1,0)</f>
        <v>2.5316455696202667E-3</v>
      </c>
      <c r="E350" s="78">
        <f>IFERROR('%QUOTES'!E350/'%QUOTES'!E349-1,0)</f>
        <v>7.0921513002364378E-3</v>
      </c>
      <c r="F350" s="78">
        <f>IFERROR('%QUOTES'!F350/'%QUOTES'!F349-1,0)</f>
        <v>8.7317448571853085E-3</v>
      </c>
      <c r="G350" s="78">
        <f>IFERROR('%QUOTES'!G350/'%QUOTES'!G349-1,0)</f>
        <v>8.2073865284950642E-3</v>
      </c>
      <c r="H350" s="78">
        <f>IFERROR('%QUOTES'!H350/'%QUOTES'!H349-1,0)</f>
        <v>9.677387096774126E-3</v>
      </c>
      <c r="I350" s="78">
        <f>IFERROR('%QUOTES'!I350/'%QUOTES'!I349-1,0)</f>
        <v>8.1560874945476591E-3</v>
      </c>
      <c r="J350" s="78">
        <f>IFERROR('%QUOTES'!J350/'%QUOTES'!J349-1,0)</f>
        <v>8.2474386716484549E-3</v>
      </c>
      <c r="K350" s="78">
        <f>IFERROR('%QUOTES'!K350/'%QUOTES'!K349-1,0)</f>
        <v>8.0789782268730903E-3</v>
      </c>
      <c r="L350" s="78">
        <f>IFERROR('%QUOTES'!L350/'%QUOTES'!L349-1,0)</f>
        <v>8.166999148003784E-3</v>
      </c>
      <c r="M350" s="78">
        <f>IFERROR('%QUOTES'!M350/'%QUOTES'!M349-1,0)</f>
        <v>3.4891835310537633E-3</v>
      </c>
      <c r="N350" s="78">
        <f>IFERROR('%QUOTES'!N350/'%QUOTES'!N349-1,0)</f>
        <v>2.2112333688732777E-2</v>
      </c>
      <c r="O350" s="78">
        <f>IFERROR('%QUOTES'!O350/'%QUOTES'!O349-1,0)</f>
        <v>2.3746628206587239E-2</v>
      </c>
      <c r="P350" s="78">
        <f>IFERROR('%QUOTES'!P350/'%QUOTES'!P349-1,0)</f>
        <v>2.4414837961425073E-2</v>
      </c>
      <c r="Q350" s="78">
        <f>IFERROR('%QUOTES'!Q350/'%QUOTES'!Q349-1,0)</f>
        <v>8.6602143993994574E-3</v>
      </c>
      <c r="R350" s="78">
        <f>IFERROR('%QUOTES'!R350/'%QUOTES'!R349-1,0)</f>
        <v>6.260032203210697E-3</v>
      </c>
      <c r="S350" s="78">
        <f>IFERROR('%QUOTES'!S350/'%QUOTES'!S349-1,0)</f>
        <v>6.8132087912087247E-3</v>
      </c>
      <c r="T350" s="78">
        <f>IFERROR('%QUOTES'!T350/'%QUOTES'!T349-1,0)</f>
        <v>8.4817073615690575E-3</v>
      </c>
      <c r="U350" s="78">
        <f>IFERROR('%QUOTES'!U350/'%QUOTES'!U349-1,0)</f>
        <v>7.8521941767251136E-3</v>
      </c>
      <c r="V350" s="78">
        <f>IFERROR('%QUOTES'!V350/'%QUOTES'!V349-1,0)</f>
        <v>9.6250052060358193E-3</v>
      </c>
      <c r="W350" s="78">
        <f>IFERROR('%QUOTES'!W350/'%QUOTES'!W349-1,0)</f>
        <v>4.1518187365827686E-3</v>
      </c>
      <c r="X350" s="78">
        <f>IFERROR('%QUOTES'!X350/'%QUOTES'!X349-1,0)</f>
        <v>6.9392160540135972E-3</v>
      </c>
      <c r="Y350" s="78">
        <f>IFERROR('%QUOTES'!Y350/'%QUOTES'!Y349-1,0)</f>
        <v>4.6102263202010274E-3</v>
      </c>
      <c r="Z350" s="78">
        <f>IFERROR('%QUOTES'!Z350/'%QUOTES'!Z349-1,0)</f>
        <v>6.2473969179508426E-3</v>
      </c>
      <c r="AA350" s="78">
        <f>IFERROR('%QUOTES'!AA350/'%QUOTES'!AA349-1,0)</f>
        <v>7.5688770078377043E-3</v>
      </c>
      <c r="AB350" s="78">
        <f>IFERROR('%QUOTES'!AB350/'%QUOTES'!AB349-1,0)</f>
        <v>9.9010377133916805E-3</v>
      </c>
      <c r="AC350" s="78">
        <f>IFERROR('%QUOTES'!AC350/'%QUOTES'!AC349-1,0)</f>
        <v>1.6358985362024292E-2</v>
      </c>
      <c r="AD350" s="78">
        <f>IFERROR('%QUOTES'!AD350/'%QUOTES'!AD349-1,0)</f>
        <v>1.0405091044221493E-2</v>
      </c>
      <c r="AE350" s="78">
        <f>IFERROR('%QUOTES'!AE350/'%QUOTES'!AE349-1,0)</f>
        <v>1.8688412866321169E-3</v>
      </c>
      <c r="AF350" s="78">
        <f>IFERROR('%QUOTES'!AF350/'%QUOTES'!AF349-1,0)</f>
        <v>1.0675613929203021E-3</v>
      </c>
      <c r="AG350" s="78">
        <f>IFERROR('%QUOTES'!AG350/'%QUOTES'!AG349-1,0)</f>
        <v>1.0737736082735427E-3</v>
      </c>
      <c r="AH350" s="78">
        <f>IFERROR('%QUOTES'!AH350/'%QUOTES'!AH349-1,0)</f>
        <v>7.7407124737183253E-4</v>
      </c>
      <c r="AI350" s="78">
        <f>IFERROR('%QUOTES'!AI350/'%QUOTES'!AI349-1,0)</f>
        <v>1.046424834321602E-3</v>
      </c>
      <c r="AJ350" s="78">
        <f>IFERROR('%QUOTES'!AJ350/'%QUOTES'!AJ349-1,0)</f>
        <v>-1.0265831879296972E-4</v>
      </c>
      <c r="AK350" s="78">
        <f>IFERROR('%QUOTES'!AK350/'%QUOTES'!AK349-1,0)</f>
        <v>5.7692115384615494E-3</v>
      </c>
      <c r="AL350" s="78">
        <f>IFERROR('%QUOTES'!AL350/'%QUOTES'!AL349-1,0)</f>
        <v>1.8884727947887647E-4</v>
      </c>
      <c r="AM350" s="78">
        <f>IFERROR('%QUOTES'!AM350/'%QUOTES'!AM349-1,0)</f>
        <v>1.7169985674108101E-3</v>
      </c>
      <c r="AN350" s="78">
        <f>IFERROR('%QUOTES'!AN350/'%QUOTES'!AN349-1,0)</f>
        <v>-1.3145651319446117E-4</v>
      </c>
      <c r="AO350" s="78">
        <f>IFERROR('%QUOTES'!AO350/'%QUOTES'!AO349-1,0)</f>
        <v>-1.0981878692031266E-3</v>
      </c>
      <c r="AP350" s="78">
        <f>IFERROR('%QUOTES'!AP350/'%QUOTES'!AP349-1,0)</f>
        <v>4.3127743215907177E-3</v>
      </c>
      <c r="AQ350" s="78">
        <f>IFERROR('%QUOTES'!AQ350/'%QUOTES'!AQ349-1,0)</f>
        <v>3.0898981492089028E-4</v>
      </c>
      <c r="AR350" s="78">
        <f>IFERROR('%QUOTES'!AR350/'%QUOTES'!AR349-1,0)</f>
        <v>2.8066779687607735E-4</v>
      </c>
      <c r="AS350" s="78">
        <f>IFERROR('%QUOTES'!AS350/'%QUOTES'!AS349-1,0)</f>
        <v>4.1875727017480102E-2</v>
      </c>
      <c r="AT350" s="78">
        <f>IFERROR('%QUOTES'!AT350/'%QUOTES'!AT349-1,0)</f>
        <v>2.5835534139839966E-2</v>
      </c>
      <c r="AU350" s="78">
        <f>IFERROR('%QUOTES'!AU350/'%QUOTES'!AU349-1,0)</f>
        <v>2.151531444225685E-2</v>
      </c>
      <c r="AV350" s="78">
        <f>IFERROR('%QUOTES'!AV350/'%QUOTES'!AV349-1,0)</f>
        <v>1.8985844520718054E-2</v>
      </c>
      <c r="AW350" s="78">
        <f>IFERROR('%QUOTES'!AW350/'%QUOTES'!AW349-1,0)</f>
        <v>4.422564132379847E-3</v>
      </c>
      <c r="AX350" s="78">
        <f>IFERROR('%QUOTES'!AX350/'%QUOTES'!AX349-1,0)</f>
        <v>9.5014782823297006E-2</v>
      </c>
      <c r="AY350" s="78">
        <f>IFERROR('%QUOTES'!AY350/'%QUOTES'!AY349-1,0)</f>
        <v>7.5227431770470421E-3</v>
      </c>
      <c r="AZ350" s="78">
        <f>IFERROR('%QUOTES'!AZ350/'%QUOTES'!AZ349-1,0)</f>
        <v>9.4306003028776786E-3</v>
      </c>
      <c r="BA350" s="78">
        <f>IFERROR('%QUOTES'!BA350/'%QUOTES'!BA349-1,0)</f>
        <v>3.0952087320246013E-2</v>
      </c>
      <c r="BB350" s="78">
        <f>IFERROR('%QUOTES'!BB350/'%QUOTES'!BB349-1,0)</f>
        <v>6.4490389662132941E-3</v>
      </c>
      <c r="BC350" s="78">
        <f>IFERROR('%QUOTES'!BC350/'%QUOTES'!BC349-1,0)</f>
        <v>9.3891513712860419E-3</v>
      </c>
      <c r="BD350" s="78">
        <f>IFERROR('%QUOTES'!BD350/'%QUOTES'!BD349-1,0)</f>
        <v>5.6613740179780603E-3</v>
      </c>
      <c r="BE350" s="78">
        <f>IFERROR('%QUOTES'!BE350/'%QUOTES'!BE349-1,0)</f>
        <v>1.0017427613771002E-2</v>
      </c>
      <c r="BF350" s="78">
        <f>IFERROR('%QUOTES'!BF350/'%QUOTES'!BF349-1,0)</f>
        <v>1.7922638384964218E-2</v>
      </c>
      <c r="BG350" s="78">
        <f>IFERROR('%QUOTES'!BG350/'%QUOTES'!BG349-1,0)</f>
        <v>-1.5520176174496525E-2</v>
      </c>
      <c r="BH350" s="78">
        <f>IFERROR('%QUOTES'!BH350/'%QUOTES'!BH349-1,0)</f>
        <v>1.2285716214391895E-2</v>
      </c>
      <c r="BI350" s="78">
        <f>IFERROR('%QUOTES'!BI350/'%QUOTES'!BI349-1,0)</f>
        <v>1.2934391787850164E-2</v>
      </c>
      <c r="BJ350" s="78">
        <f>IFERROR('%QUOTES'!BJ350/'%QUOTES'!BJ349-1,0)</f>
        <v>1.6606662665066052E-2</v>
      </c>
      <c r="BK350" s="78">
        <f>IFERROR('%QUOTES'!BK350/'%QUOTES'!BK349-1,0)</f>
        <v>1.3654699526356007E-2</v>
      </c>
      <c r="BL350" s="78">
        <f>IFERROR('%QUOTES'!BL350/'%QUOTES'!BL349-1,0)</f>
        <v>1.3670633616197359E-2</v>
      </c>
      <c r="BM350" s="78">
        <f>IFERROR('%QUOTES'!BM350/'%QUOTES'!BM349-1,0)</f>
        <v>2.2817118190776808E-2</v>
      </c>
      <c r="BN350" s="78">
        <f>IFERROR('%QUOTES'!BN350/'%QUOTES'!BN349-1,0)</f>
        <v>2.2594968553459216E-2</v>
      </c>
      <c r="BO350" s="78">
        <f>IFERROR('%QUOTES'!BO350/'%QUOTES'!BO349-1,0)</f>
        <v>-3.6890645586297843E-2</v>
      </c>
      <c r="BP350" s="78">
        <f>IFERROR('%QUOTES'!BP350/'%QUOTES'!BP349-1,0)</f>
        <v>1.2846648336028776E-2</v>
      </c>
      <c r="BQ350" s="78">
        <f>IFERROR('%QUOTES'!BQ350/'%QUOTES'!BQ349-1,0)</f>
        <v>1.0477220822640243E-2</v>
      </c>
      <c r="BR350" s="78">
        <f>IFERROR('%QUOTES'!BR350/'%QUOTES'!BR349-1,0)</f>
        <v>1.3962944382965858E-2</v>
      </c>
      <c r="BS350" s="78">
        <f>IFERROR('%QUOTES'!BS350/'%QUOTES'!BS349-1,0)</f>
        <v>2.0469432649608654E-2</v>
      </c>
      <c r="BT350" s="78">
        <f>IFERROR('%QUOTES'!BT350/'%QUOTES'!BT349-1,0)</f>
        <v>9.3728884372339394E-3</v>
      </c>
      <c r="BU350" s="78">
        <f>IFERROR('%QUOTES'!BU350/'%QUOTES'!BU349-1,0)</f>
        <v>3.0812324929972101E-2</v>
      </c>
      <c r="BV350" s="78">
        <f>IFERROR('%QUOTES'!BV350/'%QUOTES'!BV349-1,0)</f>
        <v>1.5427162274896489E-2</v>
      </c>
      <c r="BW350" s="78">
        <f>IFERROR('%QUOTES'!BW350/'%QUOTES'!BW349-1,0)</f>
        <v>1.7273517866614574E-2</v>
      </c>
      <c r="BX350" s="78">
        <f>IFERROR('%QUOTES'!BX350/'%QUOTES'!BX349-1,0)</f>
        <v>1.1507277308766994E-2</v>
      </c>
      <c r="BY350" s="78">
        <f>IFERROR('%QUOTES'!BY350/'%QUOTES'!BY349-1,0)</f>
        <v>1.2658227848101333E-2</v>
      </c>
      <c r="BZ350" s="78">
        <f>IFERROR('%QUOTES'!BZ350/'%QUOTES'!BZ349-1,0)</f>
        <v>1.639350593306288E-2</v>
      </c>
      <c r="CA350" s="78">
        <f>IFERROR('%QUOTES'!CA350/'%QUOTES'!CA349-1,0)</f>
        <v>1.0259952120382998E-2</v>
      </c>
      <c r="CB350" s="78">
        <f>IFERROR('%QUOTES'!CB350/'%QUOTES'!CB349-1,0)</f>
        <v>1.2885244422170539E-2</v>
      </c>
      <c r="CC350" s="78">
        <f>IFERROR('%QUOTES'!CC350/'%QUOTES'!CC349-1,0)</f>
        <v>1.5375363363363315E-2</v>
      </c>
      <c r="CD350" s="78">
        <f>IFERROR('%QUOTES'!CD350/'%QUOTES'!CD349-1,0)</f>
        <v>1.1239211916831859E-2</v>
      </c>
      <c r="CE350" s="78">
        <f>IFERROR('%QUOTES'!CE350/'%QUOTES'!CE349-1,0)</f>
        <v>1.3422889912500402E-2</v>
      </c>
      <c r="CF350" s="78">
        <f>IFERROR('%QUOTES'!CF350/'%QUOTES'!CF349-1,0)</f>
        <v>1.4972237914112618E-2</v>
      </c>
      <c r="CG350" s="78">
        <f>IFERROR('%QUOTES'!CG350/'%QUOTES'!CG349-1,0)</f>
        <v>1.5507435142870341E-2</v>
      </c>
      <c r="CH350" s="78">
        <f>IFERROR('%QUOTES'!CH350/'%QUOTES'!CH349-1,0)</f>
        <v>1.3069382389782724E-2</v>
      </c>
      <c r="CI350" s="78">
        <f>IFERROR('%QUOTES'!CI350/'%QUOTES'!CI349-1,0)</f>
        <v>1.7027278572994797E-2</v>
      </c>
      <c r="CJ350" s="78">
        <f>IFERROR('%QUOTES'!CJ350/'%QUOTES'!CJ349-1,0)</f>
        <v>1.0886935406405396E-2</v>
      </c>
      <c r="CK350" s="78">
        <f>IFERROR('%QUOTES'!CK350/'%QUOTES'!CK349-1,0)</f>
        <v>2.2005787329723248E-2</v>
      </c>
      <c r="CL350" s="78">
        <f>IFERROR('%QUOTES'!CL350/'%QUOTES'!CL349-1,0)</f>
        <v>0</v>
      </c>
      <c r="CM350" s="78">
        <f>IFERROR('%QUOTES'!CM350/'%QUOTES'!CM349-1,0)</f>
        <v>7.0021881838074229E-2</v>
      </c>
      <c r="CN350" s="78">
        <f>IFERROR('%QUOTES'!CN350/'%QUOTES'!CN349-1,0)</f>
        <v>-7.7745383867833251E-3</v>
      </c>
      <c r="CO350" s="78">
        <f>IFERROR('%QUOTES'!CO350/'%QUOTES'!CO349-1,0)</f>
        <v>-3.7991133896532192E-3</v>
      </c>
      <c r="CP350" s="78">
        <f>IFERROR('%QUOTES'!CP350/'%QUOTES'!CP349-1,0)</f>
        <v>1.1763358819434355E-2</v>
      </c>
      <c r="CQ350" s="78">
        <f>IFERROR('%QUOTES'!CQ350/'%QUOTES'!CQ349-1,0)</f>
        <v>1.1602352016343076E-2</v>
      </c>
      <c r="CR350" s="78">
        <f>IFERROR('%QUOTES'!CR350/'%QUOTES'!CR349-1,0)</f>
        <v>2.1545861833105251E-2</v>
      </c>
      <c r="CS350" s="78">
        <f>IFERROR('%QUOTES'!CS350/'%QUOTES'!CS349-1,0)</f>
        <v>2.0092160076015775E-2</v>
      </c>
      <c r="CT350" s="78">
        <f>IFERROR('%QUOTES'!CT350/'%QUOTES'!CT349-1,0)</f>
        <v>2.1739076086956688E-2</v>
      </c>
      <c r="CU350" s="78">
        <f>IFERROR('%QUOTES'!CU350/'%QUOTES'!CU349-1,0)</f>
        <v>7.3969941524261174E-3</v>
      </c>
      <c r="CV350" s="78">
        <f>IFERROR('%QUOTES'!CV350/'%QUOTES'!CV349-1,0)</f>
        <v>-7.1495766698024599E-2</v>
      </c>
      <c r="CW350" s="78">
        <f>IFERROR('%QUOTES'!CW350/'%QUOTES'!CW349-1,0)</f>
        <v>6.1056105610561184E-2</v>
      </c>
      <c r="CX350" s="78">
        <f>IFERROR('%QUOTES'!CX350/'%QUOTES'!CX349-1,0)</f>
        <v>-6.1867878104339025E-2</v>
      </c>
      <c r="CY350" s="78">
        <f>IFERROR('%QUOTES'!CY350/'%QUOTES'!CY349-1,0)</f>
        <v>2.1509096561738605E-2</v>
      </c>
      <c r="CZ350" s="78">
        <f>IFERROR('%QUOTES'!CZ350/'%QUOTES'!CZ349-1,0)</f>
        <v>-2.2494811413466653E-2</v>
      </c>
      <c r="DA350" s="78">
        <f>IFERROR('%QUOTES'!DA350/'%QUOTES'!DA349-1,0)</f>
        <v>1.1791572227987546E-2</v>
      </c>
      <c r="DB350" s="78">
        <f>IFERROR('%QUOTES'!DB350/'%QUOTES'!DB349-1,0)</f>
        <v>1.5890776634710724E-2</v>
      </c>
      <c r="DC350" s="78">
        <f>IFERROR('%QUOTES'!DC350/'%QUOTES'!DC349-1,0)</f>
        <v>4.3496285943216417E-3</v>
      </c>
      <c r="DD350" s="78">
        <f>IFERROR('%QUOTES'!DD350/'%QUOTES'!DD349-1,0)</f>
        <v>1.8411070950261177E-2</v>
      </c>
      <c r="DE350" s="78">
        <f>IFERROR('%QUOTES'!DE350/'%QUOTES'!DE349-1,0)</f>
        <v>1.5819219636758586E-2</v>
      </c>
      <c r="DF350" s="78">
        <f>IFERROR('%QUOTES'!DF350/'%QUOTES'!DF349-1,0)</f>
        <v>9.5193505143775781E-3</v>
      </c>
      <c r="DG350" s="78">
        <f>IFERROR('%QUOTES'!DG350/'%QUOTES'!DG349-1,0)</f>
        <v>1.1708195385524034E-2</v>
      </c>
      <c r="DH350" s="78">
        <f>IFERROR('%QUOTES'!DH350/'%QUOTES'!DH349-1,0)</f>
        <v>7.3430144927535412E-3</v>
      </c>
      <c r="DI350" s="78">
        <f>IFERROR('%QUOTES'!DI350/'%QUOTES'!DI349-1,0)</f>
        <v>4.5940908157789284E-2</v>
      </c>
      <c r="DJ350" s="78">
        <f>IFERROR('%QUOTES'!DJ350/'%QUOTES'!DJ349-1,0)</f>
        <v>1.3527079836026079E-2</v>
      </c>
      <c r="DK350" s="78">
        <f>IFERROR('%QUOTES'!DK350/'%QUOTES'!DK349-1,0)</f>
        <v>1.2273994232004259E-2</v>
      </c>
      <c r="DL350" s="78">
        <f>IFERROR('%QUOTES'!DL350/'%QUOTES'!DL349-1,0)</f>
        <v>1.2715186344910867E-2</v>
      </c>
      <c r="DM350" s="78">
        <f>IFERROR('%QUOTES'!DM350/'%QUOTES'!DM349-1,0)</f>
        <v>1.3168623416310199E-2</v>
      </c>
      <c r="DN350" s="78">
        <f>IFERROR('%QUOTES'!DN350/'%QUOTES'!DN349-1,0)</f>
        <v>9.1743116635805144E-3</v>
      </c>
      <c r="DO350" s="78">
        <f>IFERROR('%QUOTES'!DO350/'%QUOTES'!DO349-1,0)</f>
        <v>1.204816657936103E-2</v>
      </c>
      <c r="DP350" s="78">
        <f>IFERROR('%QUOTES'!DP350/'%QUOTES'!DP349-1,0)</f>
        <v>-2.0829543120473026E-3</v>
      </c>
      <c r="DQ350" s="78">
        <f>IFERROR('%QUOTES'!DQ350/'%QUOTES'!DQ349-1,0)</f>
        <v>6.9511080702444605E-3</v>
      </c>
      <c r="DR350" s="78">
        <f>IFERROR('%QUOTES'!DR350/'%QUOTES'!DR349-1,0)</f>
        <v>1.4600148734665641E-2</v>
      </c>
      <c r="DS350" s="78">
        <f>IFERROR('%QUOTES'!DS350/'%QUOTES'!DS349-1,0)</f>
        <v>1.5131511289169675E-2</v>
      </c>
      <c r="DT350" s="78">
        <f>IFERROR('%QUOTES'!DT350/'%QUOTES'!DT349-1,0)</f>
        <v>7.0276552870625064E-3</v>
      </c>
      <c r="DU350" s="78">
        <f>IFERROR('%QUOTES'!DU350/'%QUOTES'!DU349-1,0)</f>
        <v>-2.3581121460464205E-3</v>
      </c>
      <c r="DV350" s="78">
        <f>IFERROR('%QUOTES'!DV350/'%QUOTES'!DV349-1,0)</f>
        <v>7.6092213323968316E-3</v>
      </c>
      <c r="DW350" s="78">
        <f>IFERROR('%QUOTES'!DW350/'%QUOTES'!DW349-1,0)</f>
        <v>1.2938203384530889E-2</v>
      </c>
      <c r="DX350" s="78">
        <f>IFERROR('%QUOTES'!DX350/'%QUOTES'!DX349-1,0)</f>
        <v>-1.1459510858297106E-3</v>
      </c>
      <c r="DY350" s="78">
        <f>IFERROR('%QUOTES'!DY350/'%QUOTES'!DY349-1,0)</f>
        <v>-2.4857474312234284E-4</v>
      </c>
      <c r="DZ350" s="78">
        <f>IFERROR('%QUOTES'!DZ350/'%QUOTES'!DZ349-1,0)</f>
        <v>6.6911524163582037E-4</v>
      </c>
      <c r="EA350" s="78">
        <f>IFERROR('%QUOTES'!EA350/'%QUOTES'!EA349-1,0)</f>
        <v>-2.6026603468676246E-3</v>
      </c>
      <c r="EB350" s="78">
        <f>IFERROR('%QUOTES'!EB350/'%QUOTES'!EB349-1,0)</f>
        <v>2.1454311914514967E-4</v>
      </c>
      <c r="EC350" s="78">
        <f>IFERROR('%QUOTES'!EC350/'%QUOTES'!EC349-1,0)</f>
        <v>4.3356363636362083E-3</v>
      </c>
      <c r="ED350" s="78">
        <f>IFERROR('%QUOTES'!ED350/'%QUOTES'!ED349-1,0)</f>
        <v>-1.0728443073620975E-3</v>
      </c>
      <c r="EE350" s="78">
        <f>IFERROR('%QUOTES'!EE350/'%QUOTES'!EE349-1,0)</f>
        <v>-8.9656308716579147E-4</v>
      </c>
      <c r="EF350" s="78">
        <f>IFERROR('%QUOTES'!EF350/'%QUOTES'!EF349-1,0)</f>
        <v>-1.2965857056620456E-3</v>
      </c>
      <c r="EG350" s="78">
        <f>IFERROR('%QUOTES'!EG350/'%QUOTES'!EG349-1,0)</f>
        <v>8.6203665529782647E-4</v>
      </c>
      <c r="EH350" s="78">
        <f>IFERROR('%QUOTES'!EH350/'%QUOTES'!EH349-1,0)</f>
        <v>5.6458899197355805E-3</v>
      </c>
      <c r="EI350" s="78">
        <f>IFERROR('%QUOTES'!EI350/'%QUOTES'!EI349-1,0)</f>
        <v>1.1552680755669176E-2</v>
      </c>
      <c r="EJ350" s="78">
        <f>IFERROR('%QUOTES'!EJ350/'%QUOTES'!EJ349-1,0)</f>
        <v>1.1246637682540639E-2</v>
      </c>
      <c r="EK350" s="78">
        <f>IFERROR('%QUOTES'!EK350/'%QUOTES'!EK349-1,0)</f>
        <v>6.8098392979758504E-3</v>
      </c>
      <c r="EL350" s="78">
        <f>IFERROR('%QUOTES'!EL350/'%QUOTES'!EL349-1,0)</f>
        <v>1.6835016835016869E-2</v>
      </c>
      <c r="EM350" s="78">
        <f>IFERROR('%QUOTES'!EM350/'%QUOTES'!EM349-1,0)</f>
        <v>1.092773824355886E-2</v>
      </c>
      <c r="EN350" s="78">
        <f>IFERROR('%QUOTES'!EN350/'%QUOTES'!EN349-1,0)</f>
        <v>-9.4043643741412719E-3</v>
      </c>
      <c r="EO350" s="78">
        <f>IFERROR('%QUOTES'!EO350/'%QUOTES'!EO349-1,0)</f>
        <v>8.9861889720508348E-3</v>
      </c>
      <c r="EP350" s="78">
        <f>IFERROR('%QUOTES'!EP350/'%QUOTES'!EP349-1,0)</f>
        <v>4.9661350870608967E-3</v>
      </c>
      <c r="EQ350" s="78">
        <f>IFERROR('%QUOTES'!EQ350/'%QUOTES'!EQ349-1,0)</f>
        <v>8.4530850903437038E-3</v>
      </c>
      <c r="ER350" s="78">
        <f>IFERROR('%QUOTES'!ER350/'%QUOTES'!ER349-1,0)</f>
        <v>1.3799448529878466E-2</v>
      </c>
      <c r="ES350" s="78">
        <f>IFERROR('%QUOTES'!ES350/'%QUOTES'!ES349-1,0)</f>
        <v>4.2016506602642334E-3</v>
      </c>
      <c r="ET350" s="78">
        <f>IFERROR('%QUOTES'!ET350/'%QUOTES'!ET349-1,0)</f>
        <v>-5.0449238063260515E-2</v>
      </c>
      <c r="EU350" s="78">
        <f>IFERROR('%QUOTES'!EU350/'%QUOTES'!EU349-1,0)</f>
        <v>-8.3182640144664477E-3</v>
      </c>
      <c r="EV350" s="78">
        <f>IFERROR('%QUOTES'!EV350/'%QUOTES'!EV349-1,0)</f>
        <v>-2.0818377228672413E-2</v>
      </c>
      <c r="EW350" s="78">
        <f>IFERROR('%QUOTES'!EW350/'%QUOTES'!EW349-1,0)</f>
        <v>-2.6914387276974927E-2</v>
      </c>
      <c r="EX350" s="78">
        <f>IFERROR('%QUOTES'!EX350/'%QUOTES'!EX349-1,0)</f>
        <v>-1.8104949248791691E-2</v>
      </c>
      <c r="EY350" s="78">
        <f>IFERROR('%QUOTES'!EY350/'%QUOTES'!EY349-1,0)</f>
        <v>-1.4255910987482578E-2</v>
      </c>
      <c r="EZ350" s="78">
        <f>IFERROR('%QUOTES'!EZ350/'%QUOTES'!EZ349-1,0)</f>
        <v>-1.9561985401459814E-2</v>
      </c>
      <c r="FA350" s="78">
        <f>IFERROR('%QUOTES'!FA350/'%QUOTES'!FA349-1,0)</f>
        <v>-7.7407742167555638E-3</v>
      </c>
      <c r="FB350" s="78">
        <f>IFERROR('%QUOTES'!FB350/'%QUOTES'!FB349-1,0)</f>
        <v>-1.1641761194029931E-2</v>
      </c>
      <c r="FC350" s="78">
        <f>IFERROR('%QUOTES'!FC350/'%QUOTES'!FC349-1,0)</f>
        <v>-1.3858497110175172E-2</v>
      </c>
      <c r="FD350" s="78">
        <f>IFERROR('%QUOTES'!FD350/'%QUOTES'!FD349-1,0)</f>
        <v>-2.88557206752309E-2</v>
      </c>
      <c r="FE350" s="78">
        <f>IFERROR('%QUOTES'!FE350/'%QUOTES'!FE349-1,0)</f>
        <v>-2.6162743515636744E-2</v>
      </c>
      <c r="FF350" s="78">
        <f>IFERROR('%QUOTES'!FF350/'%QUOTES'!FF349-1,0)</f>
        <v>-3.4953111679454363E-2</v>
      </c>
      <c r="FG350" s="78">
        <f>IFERROR('%QUOTES'!FG350/'%QUOTES'!FG349-1,0)</f>
        <v>-5.1094890510948843E-2</v>
      </c>
      <c r="FH350" s="78">
        <f>IFERROR('%QUOTES'!FH350/'%QUOTES'!FH349-1,0)</f>
        <v>-2.3801865551624224E-2</v>
      </c>
    </row>
    <row r="351" spans="1:164">
      <c r="A351" s="76">
        <v>43607</v>
      </c>
      <c r="B351" s="78">
        <f>IFERROR('%QUOTES'!B351/'%QUOTES'!B350-1,0)</f>
        <v>-2.2414682611787695E-3</v>
      </c>
      <c r="C351" s="78">
        <f>IFERROR('%QUOTES'!C351/'%QUOTES'!C350-1,0)</f>
        <v>1.0911074740864724E-3</v>
      </c>
      <c r="D351" s="78">
        <f>IFERROR('%QUOTES'!D351/'%QUOTES'!D350-1,0)</f>
        <v>-2.525252525252597E-3</v>
      </c>
      <c r="E351" s="78">
        <f>IFERROR('%QUOTES'!E351/'%QUOTES'!E350-1,0)</f>
        <v>-5.164225594564642E-3</v>
      </c>
      <c r="F351" s="78">
        <f>IFERROR('%QUOTES'!F351/'%QUOTES'!F350-1,0)</f>
        <v>7.3356803206761079E-3</v>
      </c>
      <c r="G351" s="78">
        <f>IFERROR('%QUOTES'!G351/'%QUOTES'!G350-1,0)</f>
        <v>-2.4051989344162639E-3</v>
      </c>
      <c r="H351" s="78">
        <f>IFERROR('%QUOTES'!H351/'%QUOTES'!H350-1,0)</f>
        <v>-5.111821249578985E-3</v>
      </c>
      <c r="I351" s="78">
        <f>IFERROR('%QUOTES'!I351/'%QUOTES'!I350-1,0)</f>
        <v>3.1782865764478085E-3</v>
      </c>
      <c r="J351" s="78">
        <f>IFERROR('%QUOTES'!J351/'%QUOTES'!J350-1,0)</f>
        <v>-6.9214881233286008E-3</v>
      </c>
      <c r="K351" s="78">
        <f>IFERROR('%QUOTES'!K351/'%QUOTES'!K350-1,0)</f>
        <v>-2.914279955592014E-3</v>
      </c>
      <c r="L351" s="78">
        <f>IFERROR('%QUOTES'!L351/'%QUOTES'!L350-1,0)</f>
        <v>2.4001798739765601E-3</v>
      </c>
      <c r="M351" s="78">
        <f>IFERROR('%QUOTES'!M351/'%QUOTES'!M350-1,0)</f>
        <v>6.9541029207220717E-4</v>
      </c>
      <c r="N351" s="78">
        <f>IFERROR('%QUOTES'!N351/'%QUOTES'!N350-1,0)</f>
        <v>-3.8067602303694104E-2</v>
      </c>
      <c r="O351" s="78">
        <f>IFERROR('%QUOTES'!O351/'%QUOTES'!O350-1,0)</f>
        <v>-4.5818874330977311E-3</v>
      </c>
      <c r="P351" s="78">
        <f>IFERROR('%QUOTES'!P351/'%QUOTES'!P350-1,0)</f>
        <v>-1.4496326425151751E-2</v>
      </c>
      <c r="Q351" s="78">
        <f>IFERROR('%QUOTES'!Q351/'%QUOTES'!Q350-1,0)</f>
        <v>-5.303005318333498E-3</v>
      </c>
      <c r="R351" s="78">
        <f>IFERROR('%QUOTES'!R351/'%QUOTES'!R350-1,0)</f>
        <v>-9.570888651633247E-3</v>
      </c>
      <c r="S351" s="78">
        <f>IFERROR('%QUOTES'!S351/'%QUOTES'!S350-1,0)</f>
        <v>-7.421960108667025E-3</v>
      </c>
      <c r="T351" s="78">
        <f>IFERROR('%QUOTES'!T351/'%QUOTES'!T350-1,0)</f>
        <v>-5.9857101374666266E-3</v>
      </c>
      <c r="U351" s="78">
        <f>IFERROR('%QUOTES'!U351/'%QUOTES'!U350-1,0)</f>
        <v>-1.0311640932897381E-2</v>
      </c>
      <c r="V351" s="78">
        <f>IFERROR('%QUOTES'!V351/'%QUOTES'!V350-1,0)</f>
        <v>-7.9443300077191026E-3</v>
      </c>
      <c r="W351" s="78">
        <f>IFERROR('%QUOTES'!W351/'%QUOTES'!W350-1,0)</f>
        <v>-1.2994683737060697E-2</v>
      </c>
      <c r="X351" s="78">
        <f>IFERROR('%QUOTES'!X351/'%QUOTES'!X350-1,0)</f>
        <v>-1.1175246995255073E-2</v>
      </c>
      <c r="Y351" s="78">
        <f>IFERROR('%QUOTES'!Y351/'%QUOTES'!Y350-1,0)</f>
        <v>-9.0390766235570741E-4</v>
      </c>
      <c r="Z351" s="78">
        <f>IFERROR('%QUOTES'!Z351/'%QUOTES'!Z350-1,0)</f>
        <v>-1.1796357615894038E-2</v>
      </c>
      <c r="AA351" s="78">
        <f>IFERROR('%QUOTES'!AA351/'%QUOTES'!AA350-1,0)</f>
        <v>-4.8076924521540665E-3</v>
      </c>
      <c r="AB351" s="78">
        <f>IFERROR('%QUOTES'!AB351/'%QUOTES'!AB350-1,0)</f>
        <v>-4.6685574229692328E-3</v>
      </c>
      <c r="AC351" s="78">
        <f>IFERROR('%QUOTES'!AC351/'%QUOTES'!AC350-1,0)</f>
        <v>-4.5987811175542959E-3</v>
      </c>
      <c r="AD351" s="78">
        <f>IFERROR('%QUOTES'!AD351/'%QUOTES'!AD350-1,0)</f>
        <v>-5.8845161498890519E-3</v>
      </c>
      <c r="AE351" s="78">
        <f>IFERROR('%QUOTES'!AE351/'%QUOTES'!AE350-1,0)</f>
        <v>7.4614039772527008E-3</v>
      </c>
      <c r="AF351" s="78">
        <f>IFERROR('%QUOTES'!AF351/'%QUOTES'!AF350-1,0)</f>
        <v>7.6173065784377325E-3</v>
      </c>
      <c r="AG351" s="78">
        <f>IFERROR('%QUOTES'!AG351/'%QUOTES'!AG350-1,0)</f>
        <v>6.9719716695311185E-3</v>
      </c>
      <c r="AH351" s="78">
        <f>IFERROR('%QUOTES'!AH351/'%QUOTES'!AH350-1,0)</f>
        <v>7.9916729056026536E-3</v>
      </c>
      <c r="AI351" s="78">
        <f>IFERROR('%QUOTES'!AI351/'%QUOTES'!AI350-1,0)</f>
        <v>-5.9233447413469253E-3</v>
      </c>
      <c r="AJ351" s="78">
        <f>IFERROR('%QUOTES'!AJ351/'%QUOTES'!AJ350-1,0)</f>
        <v>7.2880210898793596E-3</v>
      </c>
      <c r="AK351" s="78">
        <f>IFERROR('%QUOTES'!AK351/'%QUOTES'!AK350-1,0)</f>
        <v>-3.2504398327043438E-3</v>
      </c>
      <c r="AL351" s="78">
        <f>IFERROR('%QUOTES'!AL351/'%QUOTES'!AL350-1,0)</f>
        <v>7.1420883131836366E-3</v>
      </c>
      <c r="AM351" s="78">
        <f>IFERROR('%QUOTES'!AM351/'%QUOTES'!AM350-1,0)</f>
        <v>1.559821734658895E-2</v>
      </c>
      <c r="AN351" s="78">
        <f>IFERROR('%QUOTES'!AN351/'%QUOTES'!AN350-1,0)</f>
        <v>8.728140739688639E-3</v>
      </c>
      <c r="AO351" s="78">
        <f>IFERROR('%QUOTES'!AO351/'%QUOTES'!AO350-1,0)</f>
        <v>-1.8141835176369581E-2</v>
      </c>
      <c r="AP351" s="78">
        <f>IFERROR('%QUOTES'!AP351/'%QUOTES'!AP350-1,0)</f>
        <v>4.294330177636585E-3</v>
      </c>
      <c r="AQ351" s="78">
        <f>IFERROR('%QUOTES'!AQ351/'%QUOTES'!AQ350-1,0)</f>
        <v>6.1766829469831475E-3</v>
      </c>
      <c r="AR351" s="78">
        <f>IFERROR('%QUOTES'!AR351/'%QUOTES'!AR350-1,0)</f>
        <v>2.6928441687043891E-2</v>
      </c>
      <c r="AS351" s="78">
        <f>IFERROR('%QUOTES'!AS351/'%QUOTES'!AS350-1,0)</f>
        <v>2.5120159095666228E-3</v>
      </c>
      <c r="AT351" s="78">
        <f>IFERROR('%QUOTES'!AT351/'%QUOTES'!AT350-1,0)</f>
        <v>1.8788767115506255E-2</v>
      </c>
      <c r="AU351" s="78">
        <f>IFERROR('%QUOTES'!AU351/'%QUOTES'!AU350-1,0)</f>
        <v>9.7792235628224589E-4</v>
      </c>
      <c r="AV351" s="78">
        <f>IFERROR('%QUOTES'!AV351/'%QUOTES'!AV350-1,0)</f>
        <v>-1.8868336596639113E-3</v>
      </c>
      <c r="AW351" s="78">
        <f>IFERROR('%QUOTES'!AW351/'%QUOTES'!AW350-1,0)</f>
        <v>6.2641397240470464E-3</v>
      </c>
      <c r="AX351" s="78">
        <f>IFERROR('%QUOTES'!AX351/'%QUOTES'!AX350-1,0)</f>
        <v>-2.366461626469718E-2</v>
      </c>
      <c r="AY351" s="78">
        <f>IFERROR('%QUOTES'!AY351/'%QUOTES'!AY350-1,0)</f>
        <v>8.1611564507726442E-3</v>
      </c>
      <c r="AZ351" s="78">
        <f>IFERROR('%QUOTES'!AZ351/'%QUOTES'!AZ350-1,0)</f>
        <v>-5.4275291878951304E-3</v>
      </c>
      <c r="BA351" s="78">
        <f>IFERROR('%QUOTES'!BA351/'%QUOTES'!BA350-1,0)</f>
        <v>-7.0853491204040386E-3</v>
      </c>
      <c r="BB351" s="78">
        <f>IFERROR('%QUOTES'!BB351/'%QUOTES'!BB350-1,0)</f>
        <v>-1.307963890310182E-4</v>
      </c>
      <c r="BC351" s="78">
        <f>IFERROR('%QUOTES'!BC351/'%QUOTES'!BC350-1,0)</f>
        <v>5.715510286377512E-3</v>
      </c>
      <c r="BD351" s="78">
        <f>IFERROR('%QUOTES'!BD351/'%QUOTES'!BD350-1,0)</f>
        <v>-2.558904679687668E-3</v>
      </c>
      <c r="BE351" s="78">
        <f>IFERROR('%QUOTES'!BE351/'%QUOTES'!BE350-1,0)</f>
        <v>4.839565180126959E-3</v>
      </c>
      <c r="BF351" s="78">
        <f>IFERROR('%QUOTES'!BF351/'%QUOTES'!BF350-1,0)</f>
        <v>1.1017287550948884E-2</v>
      </c>
      <c r="BG351" s="78">
        <f>IFERROR('%QUOTES'!BG351/'%QUOTES'!BG350-1,0)</f>
        <v>-1.4060503368577115E-2</v>
      </c>
      <c r="BH351" s="78">
        <f>IFERROR('%QUOTES'!BH351/'%QUOTES'!BH350-1,0)</f>
        <v>-5.2014801866572258E-3</v>
      </c>
      <c r="BI351" s="78">
        <f>IFERROR('%QUOTES'!BI351/'%QUOTES'!BI350-1,0)</f>
        <v>-5.3464782355509E-3</v>
      </c>
      <c r="BJ351" s="78">
        <f>IFERROR('%QUOTES'!BJ351/'%QUOTES'!BJ350-1,0)</f>
        <v>-8.4629008371797099E-3</v>
      </c>
      <c r="BK351" s="78">
        <f>IFERROR('%QUOTES'!BK351/'%QUOTES'!BK350-1,0)</f>
        <v>-1.2942471924393129E-2</v>
      </c>
      <c r="BL351" s="78">
        <f>IFERROR('%QUOTES'!BL351/'%QUOTES'!BL350-1,0)</f>
        <v>-6.0540237835706723E-3</v>
      </c>
      <c r="BM351" s="78">
        <f>IFERROR('%QUOTES'!BM351/'%QUOTES'!BM350-1,0)</f>
        <v>-1.7576049708081687E-2</v>
      </c>
      <c r="BN351" s="78">
        <f>IFERROR('%QUOTES'!BN351/'%QUOTES'!BN350-1,0)</f>
        <v>-1.5262003860501028E-2</v>
      </c>
      <c r="BO351" s="78">
        <f>IFERROR('%QUOTES'!BO351/'%QUOTES'!BO350-1,0)</f>
        <v>1.7783857729138264E-2</v>
      </c>
      <c r="BP351" s="78">
        <f>IFERROR('%QUOTES'!BP351/'%QUOTES'!BP350-1,0)</f>
        <v>-2.0145042305044214E-3</v>
      </c>
      <c r="BQ351" s="78">
        <f>IFERROR('%QUOTES'!BQ351/'%QUOTES'!BQ350-1,0)</f>
        <v>-5.5454356108262104E-3</v>
      </c>
      <c r="BR351" s="78">
        <f>IFERROR('%QUOTES'!BR351/'%QUOTES'!BR350-1,0)</f>
        <v>-4.9497321954137252E-3</v>
      </c>
      <c r="BS351" s="78">
        <f>IFERROR('%QUOTES'!BS351/'%QUOTES'!BS350-1,0)</f>
        <v>-2.1128628314447062E-2</v>
      </c>
      <c r="BT351" s="78">
        <f>IFERROR('%QUOTES'!BT351/'%QUOTES'!BT350-1,0)</f>
        <v>-2.6367418558955746E-3</v>
      </c>
      <c r="BU351" s="78">
        <f>IFERROR('%QUOTES'!BU351/'%QUOTES'!BU350-1,0)</f>
        <v>6.5993788819875832E-3</v>
      </c>
      <c r="BV351" s="78">
        <f>IFERROR('%QUOTES'!BV351/'%QUOTES'!BV350-1,0)</f>
        <v>-5.0449116563335838E-3</v>
      </c>
      <c r="BW351" s="78">
        <f>IFERROR('%QUOTES'!BW351/'%QUOTES'!BW350-1,0)</f>
        <v>-8.9177130598862009E-3</v>
      </c>
      <c r="BX351" s="78">
        <f>IFERROR('%QUOTES'!BX351/'%QUOTES'!BX350-1,0)</f>
        <v>3.2636936453505072E-3</v>
      </c>
      <c r="BY351" s="78">
        <f>IFERROR('%QUOTES'!BY351/'%QUOTES'!BY350-1,0)</f>
        <v>-4.999983333333291E-3</v>
      </c>
      <c r="BZ351" s="78">
        <f>IFERROR('%QUOTES'!BZ351/'%QUOTES'!BZ350-1,0)</f>
        <v>-5.4281325017927484E-3</v>
      </c>
      <c r="CA351" s="78">
        <f>IFERROR('%QUOTES'!CA351/'%QUOTES'!CA350-1,0)</f>
        <v>1.3540622425840532E-3</v>
      </c>
      <c r="CB351" s="78">
        <f>IFERROR('%QUOTES'!CB351/'%QUOTES'!CB350-1,0)</f>
        <v>7.4829134447473855E-4</v>
      </c>
      <c r="CC351" s="78">
        <f>IFERROR('%QUOTES'!CC351/'%QUOTES'!CC350-1,0)</f>
        <v>-5.9741808349009773E-3</v>
      </c>
      <c r="CD351" s="78">
        <f>IFERROR('%QUOTES'!CD351/'%QUOTES'!CD350-1,0)</f>
        <v>-2.9574270318518669E-3</v>
      </c>
      <c r="CE351" s="78">
        <f>IFERROR('%QUOTES'!CE351/'%QUOTES'!CE350-1,0)</f>
        <v>-2.7884279265099066E-3</v>
      </c>
      <c r="CF351" s="78">
        <f>IFERROR('%QUOTES'!CF351/'%QUOTES'!CF350-1,0)</f>
        <v>-7.5864147232369561E-3</v>
      </c>
      <c r="CG351" s="78">
        <f>IFERROR('%QUOTES'!CG351/'%QUOTES'!CG350-1,0)</f>
        <v>7.6353022150303929E-3</v>
      </c>
      <c r="CH351" s="78">
        <f>IFERROR('%QUOTES'!CH351/'%QUOTES'!CH350-1,0)</f>
        <v>-6.1372498064754533E-3</v>
      </c>
      <c r="CI351" s="78">
        <f>IFERROR('%QUOTES'!CI351/'%QUOTES'!CI350-1,0)</f>
        <v>1.1161492849668608E-2</v>
      </c>
      <c r="CJ351" s="78">
        <f>IFERROR('%QUOTES'!CJ351/'%QUOTES'!CJ350-1,0)</f>
        <v>9.5031148717472647E-4</v>
      </c>
      <c r="CK351" s="78">
        <f>IFERROR('%QUOTES'!CK351/'%QUOTES'!CK350-1,0)</f>
        <v>-1.2397194795662037E-2</v>
      </c>
      <c r="CL351" s="78">
        <f>IFERROR('%QUOTES'!CL351/'%QUOTES'!CL350-1,0)</f>
        <v>-2.9357798165137616E-2</v>
      </c>
      <c r="CM351" s="78">
        <f>IFERROR('%QUOTES'!CM351/'%QUOTES'!CM350-1,0)</f>
        <v>-0.11963190184049077</v>
      </c>
      <c r="CN351" s="78">
        <f>IFERROR('%QUOTES'!CN351/'%QUOTES'!CN350-1,0)</f>
        <v>-8.58635324844923E-2</v>
      </c>
      <c r="CO351" s="78">
        <f>IFERROR('%QUOTES'!CO351/'%QUOTES'!CO350-1,0)</f>
        <v>-5.8050847457627119E-2</v>
      </c>
      <c r="CP351" s="78">
        <f>IFERROR('%QUOTES'!CP351/'%QUOTES'!CP350-1,0)</f>
        <v>-1.9109058854297478E-2</v>
      </c>
      <c r="CQ351" s="78">
        <f>IFERROR('%QUOTES'!CQ351/'%QUOTES'!CQ350-1,0)</f>
        <v>-1.5499024279247875E-2</v>
      </c>
      <c r="CR351" s="78">
        <f>IFERROR('%QUOTES'!CR351/'%QUOTES'!CR350-1,0)</f>
        <v>-3.8165415528442659E-2</v>
      </c>
      <c r="CS351" s="78">
        <f>IFERROR('%QUOTES'!CS351/'%QUOTES'!CS350-1,0)</f>
        <v>-3.0028996772005101E-2</v>
      </c>
      <c r="CT351" s="78">
        <f>IFERROR('%QUOTES'!CT351/'%QUOTES'!CT350-1,0)</f>
        <v>-3.4042501810771397E-2</v>
      </c>
      <c r="CU351" s="78">
        <f>IFERROR('%QUOTES'!CU351/'%QUOTES'!CU350-1,0)</f>
        <v>8.6956463922294169E-2</v>
      </c>
      <c r="CV351" s="78">
        <f>IFERROR('%QUOTES'!CV351/'%QUOTES'!CV350-1,0)</f>
        <v>0.12259371833839938</v>
      </c>
      <c r="CW351" s="78">
        <f>IFERROR('%QUOTES'!CW351/'%QUOTES'!CW350-1,0)</f>
        <v>-0.11353032659409013</v>
      </c>
      <c r="CX351" s="78">
        <f>IFERROR('%QUOTES'!CX351/'%QUOTES'!CX350-1,0)</f>
        <v>0.11636011045148686</v>
      </c>
      <c r="CY351" s="78">
        <f>IFERROR('%QUOTES'!CY351/'%QUOTES'!CY350-1,0)</f>
        <v>-3.4518468571572924E-2</v>
      </c>
      <c r="CZ351" s="78">
        <f>IFERROR('%QUOTES'!CZ351/'%QUOTES'!CZ350-1,0)</f>
        <v>3.4518800495878743E-2</v>
      </c>
      <c r="DA351" s="78">
        <f>IFERROR('%QUOTES'!DA351/'%QUOTES'!DA350-1,0)</f>
        <v>-8.2108725146107231E-3</v>
      </c>
      <c r="DB351" s="78">
        <f>IFERROR('%QUOTES'!DB351/'%QUOTES'!DB350-1,0)</f>
        <v>-5.4532359896690696E-3</v>
      </c>
      <c r="DC351" s="78">
        <f>IFERROR('%QUOTES'!DC351/'%QUOTES'!DC350-1,0)</f>
        <v>-1.642547832313257E-2</v>
      </c>
      <c r="DD351" s="78">
        <f>IFERROR('%QUOTES'!DD351/'%QUOTES'!DD350-1,0)</f>
        <v>-1.436359548381394E-2</v>
      </c>
      <c r="DE351" s="78">
        <f>IFERROR('%QUOTES'!DE351/'%QUOTES'!DE350-1,0)</f>
        <v>-3.2359086180191454E-3</v>
      </c>
      <c r="DF351" s="78">
        <f>IFERROR('%QUOTES'!DF351/'%QUOTES'!DF350-1,0)</f>
        <v>-6.0287368672519159E-3</v>
      </c>
      <c r="DG351" s="78">
        <f>IFERROR('%QUOTES'!DG351/'%QUOTES'!DG350-1,0)</f>
        <v>-8.9029670948681527E-4</v>
      </c>
      <c r="DH351" s="78">
        <f>IFERROR('%QUOTES'!DH351/'%QUOTES'!DH350-1,0)</f>
        <v>-3.8365815492694688E-3</v>
      </c>
      <c r="DI351" s="78">
        <f>IFERROR('%QUOTES'!DI351/'%QUOTES'!DI350-1,0)</f>
        <v>-1.7047793480790219E-2</v>
      </c>
      <c r="DJ351" s="78">
        <f>IFERROR('%QUOTES'!DJ351/'%QUOTES'!DJ350-1,0)</f>
        <v>-1.0133465401222619E-2</v>
      </c>
      <c r="DK351" s="78">
        <f>IFERROR('%QUOTES'!DK351/'%QUOTES'!DK350-1,0)</f>
        <v>-5.7365712804394731E-3</v>
      </c>
      <c r="DL351" s="78">
        <f>IFERROR('%QUOTES'!DL351/'%QUOTES'!DL350-1,0)</f>
        <v>-9.0993014290949858E-3</v>
      </c>
      <c r="DM351" s="78">
        <f>IFERROR('%QUOTES'!DM351/'%QUOTES'!DM350-1,0)</f>
        <v>-1.9255295250321103E-3</v>
      </c>
      <c r="DN351" s="78">
        <f>IFERROR('%QUOTES'!DN351/'%QUOTES'!DN350-1,0)</f>
        <v>0</v>
      </c>
      <c r="DO351" s="78">
        <f>IFERROR('%QUOTES'!DO351/'%QUOTES'!DO350-1,0)</f>
        <v>-7.5052020575880896E-3</v>
      </c>
      <c r="DP351" s="78">
        <f>IFERROR('%QUOTES'!DP351/'%QUOTES'!DP350-1,0)</f>
        <v>4.5224907106458101E-3</v>
      </c>
      <c r="DQ351" s="78">
        <f>IFERROR('%QUOTES'!DQ351/'%QUOTES'!DQ350-1,0)</f>
        <v>-1.0268375271968111E-2</v>
      </c>
      <c r="DR351" s="78">
        <f>IFERROR('%QUOTES'!DR351/'%QUOTES'!DR350-1,0)</f>
        <v>-1.1678873583339411E-2</v>
      </c>
      <c r="DS351" s="78">
        <f>IFERROR('%QUOTES'!DS351/'%QUOTES'!DS350-1,0)</f>
        <v>-1.2290846637507902E-2</v>
      </c>
      <c r="DT351" s="78">
        <f>IFERROR('%QUOTES'!DT351/'%QUOTES'!DT350-1,0)</f>
        <v>-1.0525174043723773E-2</v>
      </c>
      <c r="DU351" s="78">
        <f>IFERROR('%QUOTES'!DU351/'%QUOTES'!DU350-1,0)</f>
        <v>3.9845814284318326E-3</v>
      </c>
      <c r="DV351" s="78">
        <f>IFERROR('%QUOTES'!DV351/'%QUOTES'!DV350-1,0)</f>
        <v>-5.3334121237884613E-3</v>
      </c>
      <c r="DW351" s="78">
        <f>IFERROR('%QUOTES'!DW351/'%QUOTES'!DW350-1,0)</f>
        <v>-1.8578796595940528E-2</v>
      </c>
      <c r="DX351" s="78">
        <f>IFERROR('%QUOTES'!DX351/'%QUOTES'!DX350-1,0)</f>
        <v>3.0592734810568345E-3</v>
      </c>
      <c r="DY351" s="78">
        <f>IFERROR('%QUOTES'!DY351/'%QUOTES'!DY350-1,0)</f>
        <v>-3.3154578812188973E-4</v>
      </c>
      <c r="DZ351" s="78">
        <f>IFERROR('%QUOTES'!DZ351/'%QUOTES'!DZ350-1,0)</f>
        <v>9.6593360475316636E-4</v>
      </c>
      <c r="EA351" s="78">
        <f>IFERROR('%QUOTES'!EA351/'%QUOTES'!EA350-1,0)</f>
        <v>5.2187877518825587E-3</v>
      </c>
      <c r="EB351" s="78">
        <f>IFERROR('%QUOTES'!EB351/'%QUOTES'!EB350-1,0)</f>
        <v>0</v>
      </c>
      <c r="EC351" s="78">
        <f>IFERROR('%QUOTES'!EC351/'%QUOTES'!EC350-1,0)</f>
        <v>8.3560787733216735E-4</v>
      </c>
      <c r="ED351" s="78">
        <f>IFERROR('%QUOTES'!ED351/'%QUOTES'!ED350-1,0)</f>
        <v>6.5781314694086657E-3</v>
      </c>
      <c r="EE351" s="78">
        <f>IFERROR('%QUOTES'!EE351/'%QUOTES'!EE350-1,0)</f>
        <v>8.9736763386194518E-4</v>
      </c>
      <c r="EF351" s="78">
        <f>IFERROR('%QUOTES'!EF351/'%QUOTES'!EF350-1,0)</f>
        <v>4.6880995311937568E-3</v>
      </c>
      <c r="EG351" s="78">
        <f>IFERROR('%QUOTES'!EG351/'%QUOTES'!EG350-1,0)</f>
        <v>3.6698621929298625E-3</v>
      </c>
      <c r="EH351" s="78">
        <f>IFERROR('%QUOTES'!EH351/'%QUOTES'!EH350-1,0)</f>
        <v>-9.2072762004776765E-3</v>
      </c>
      <c r="EI351" s="78">
        <f>IFERROR('%QUOTES'!EI351/'%QUOTES'!EI350-1,0)</f>
        <v>-7.3092282918788554E-3</v>
      </c>
      <c r="EJ351" s="78">
        <f>IFERROR('%QUOTES'!EJ351/'%QUOTES'!EJ350-1,0)</f>
        <v>-1.1831519727000472E-2</v>
      </c>
      <c r="EK351" s="78">
        <f>IFERROR('%QUOTES'!EK351/'%QUOTES'!EK350-1,0)</f>
        <v>-8.4981269510925328E-3</v>
      </c>
      <c r="EL351" s="78">
        <f>IFERROR('%QUOTES'!EL351/'%QUOTES'!EL350-1,0)</f>
        <v>-1.4569536423840956E-2</v>
      </c>
      <c r="EM351" s="78">
        <f>IFERROR('%QUOTES'!EM351/'%QUOTES'!EM350-1,0)</f>
        <v>-8.5096366145354096E-3</v>
      </c>
      <c r="EN351" s="78">
        <f>IFERROR('%QUOTES'!EN351/'%QUOTES'!EN350-1,0)</f>
        <v>-7.3035536853183203E-4</v>
      </c>
      <c r="EO351" s="78">
        <f>IFERROR('%QUOTES'!EO351/'%QUOTES'!EO350-1,0)</f>
        <v>-9.9710161673470799E-3</v>
      </c>
      <c r="EP351" s="78">
        <f>IFERROR('%QUOTES'!EP351/'%QUOTES'!EP350-1,0)</f>
        <v>-6.1769550648022031E-3</v>
      </c>
      <c r="EQ351" s="78">
        <f>IFERROR('%QUOTES'!EQ351/'%QUOTES'!EQ350-1,0)</f>
        <v>-1.39145343197139E-2</v>
      </c>
      <c r="ER351" s="78">
        <f>IFERROR('%QUOTES'!ER351/'%QUOTES'!ER350-1,0)</f>
        <v>-1.3067096663052502E-2</v>
      </c>
      <c r="ES351" s="78">
        <f>IFERROR('%QUOTES'!ES351/'%QUOTES'!ES350-1,0)</f>
        <v>-5.6783922796889152E-3</v>
      </c>
      <c r="ET351" s="78">
        <f>IFERROR('%QUOTES'!ET351/'%QUOTES'!ET350-1,0)</f>
        <v>-9.4614628820960389E-3</v>
      </c>
      <c r="EU351" s="78">
        <f>IFERROR('%QUOTES'!EU351/'%QUOTES'!EU350-1,0)</f>
        <v>2.5528811086796832E-3</v>
      </c>
      <c r="EV351" s="78">
        <f>IFERROR('%QUOTES'!EV351/'%QUOTES'!EV350-1,0)</f>
        <v>9.5308099426172355E-3</v>
      </c>
      <c r="EW351" s="78">
        <f>IFERROR('%QUOTES'!EW351/'%QUOTES'!EW350-1,0)</f>
        <v>8.8902861741757544E-3</v>
      </c>
      <c r="EX351" s="78">
        <f>IFERROR('%QUOTES'!EX351/'%QUOTES'!EX350-1,0)</f>
        <v>5.5316531797280355E-3</v>
      </c>
      <c r="EY351" s="78">
        <f>IFERROR('%QUOTES'!EY351/'%QUOTES'!EY350-1,0)</f>
        <v>7.0546384479717172E-3</v>
      </c>
      <c r="EZ351" s="78">
        <f>IFERROR('%QUOTES'!EZ351/'%QUOTES'!EZ350-1,0)</f>
        <v>8.0403807003941452E-3</v>
      </c>
      <c r="FA351" s="78">
        <f>IFERROR('%QUOTES'!FA351/'%QUOTES'!FA350-1,0)</f>
        <v>4.3541727930727081E-3</v>
      </c>
      <c r="FB351" s="78">
        <f>IFERROR('%QUOTES'!FB351/'%QUOTES'!FB350-1,0)</f>
        <v>9.3626394031218751E-3</v>
      </c>
      <c r="FC351" s="78">
        <f>IFERROR('%QUOTES'!FC351/'%QUOTES'!FC350-1,0)</f>
        <v>8.3826674461866535E-3</v>
      </c>
      <c r="FD351" s="78">
        <f>IFERROR('%QUOTES'!FD351/'%QUOTES'!FD350-1,0)</f>
        <v>1.1270465899834381E-2</v>
      </c>
      <c r="FE351" s="78">
        <f>IFERROR('%QUOTES'!FE351/'%QUOTES'!FE350-1,0)</f>
        <v>8.4577114427859534E-3</v>
      </c>
      <c r="FF351" s="78">
        <f>IFERROR('%QUOTES'!FF351/'%QUOTES'!FF350-1,0)</f>
        <v>1.9434628975264934E-2</v>
      </c>
      <c r="FG351" s="78">
        <f>IFERROR('%QUOTES'!FG351/'%QUOTES'!FG350-1,0)</f>
        <v>-1.6153846153846185E-2</v>
      </c>
      <c r="FH351" s="78">
        <f>IFERROR('%QUOTES'!FH351/'%QUOTES'!FH350-1,0)</f>
        <v>1.5156474464579794E-2</v>
      </c>
    </row>
    <row r="352" spans="1:164">
      <c r="A352" s="76">
        <v>43608</v>
      </c>
      <c r="B352" s="78">
        <f>IFERROR('%QUOTES'!B352/'%QUOTES'!B351-1,0)</f>
        <v>-4.4931197839617187E-3</v>
      </c>
      <c r="C352" s="78">
        <f>IFERROR('%QUOTES'!C352/'%QUOTES'!C351-1,0)</f>
        <v>-1.6348773841962094E-3</v>
      </c>
      <c r="D352" s="78">
        <f>IFERROR('%QUOTES'!D352/'%QUOTES'!D351-1,0)</f>
        <v>-1.7721518987341645E-2</v>
      </c>
      <c r="E352" s="78">
        <f>IFERROR('%QUOTES'!E352/'%QUOTES'!E351-1,0)</f>
        <v>-6.6069841148189701E-3</v>
      </c>
      <c r="F352" s="78">
        <f>IFERROR('%QUOTES'!F352/'%QUOTES'!F351-1,0)</f>
        <v>-9.9038881500793652E-3</v>
      </c>
      <c r="G352" s="78">
        <f>IFERROR('%QUOTES'!G352/'%QUOTES'!G351-1,0)</f>
        <v>-1.8360497713668322E-2</v>
      </c>
      <c r="H352" s="78">
        <f>IFERROR('%QUOTES'!H352/'%QUOTES'!H351-1,0)</f>
        <v>-1.4450803290006586E-2</v>
      </c>
      <c r="I352" s="78">
        <f>IFERROR('%QUOTES'!I352/'%QUOTES'!I351-1,0)</f>
        <v>-1.4400921244213105E-2</v>
      </c>
      <c r="J352" s="78">
        <f>IFERROR('%QUOTES'!J352/'%QUOTES'!J351-1,0)</f>
        <v>-1.2672247542020454E-2</v>
      </c>
      <c r="K352" s="78">
        <f>IFERROR('%QUOTES'!K352/'%QUOTES'!K351-1,0)</f>
        <v>-1.1204002779962696E-2</v>
      </c>
      <c r="L352" s="78">
        <f>IFERROR('%QUOTES'!L352/'%QUOTES'!L351-1,0)</f>
        <v>-1.3768302903322205E-2</v>
      </c>
      <c r="M352" s="78">
        <f>IFERROR('%QUOTES'!M352/'%QUOTES'!M351-1,0)</f>
        <v>-1.5983321751216195E-2</v>
      </c>
      <c r="N352" s="78">
        <f>IFERROR('%QUOTES'!N352/'%QUOTES'!N351-1,0)</f>
        <v>-6.7867961619471062E-2</v>
      </c>
      <c r="O352" s="78">
        <f>IFERROR('%QUOTES'!O352/'%QUOTES'!O351-1,0)</f>
        <v>-3.7543053979130714E-2</v>
      </c>
      <c r="P352" s="78">
        <f>IFERROR('%QUOTES'!P352/'%QUOTES'!P351-1,0)</f>
        <v>-4.8367052501034014E-2</v>
      </c>
      <c r="Q352" s="78">
        <f>IFERROR('%QUOTES'!Q352/'%QUOTES'!Q351-1,0)</f>
        <v>-1.548616439416528E-2</v>
      </c>
      <c r="R352" s="78">
        <f>IFERROR('%QUOTES'!R352/'%QUOTES'!R351-1,0)</f>
        <v>-1.1112868416814359E-2</v>
      </c>
      <c r="S352" s="78">
        <f>IFERROR('%QUOTES'!S352/'%QUOTES'!S351-1,0)</f>
        <v>-1.847371852927826E-2</v>
      </c>
      <c r="T352" s="78">
        <f>IFERROR('%QUOTES'!T352/'%QUOTES'!T351-1,0)</f>
        <v>-1.7379357917838956E-2</v>
      </c>
      <c r="U352" s="78">
        <f>IFERROR('%QUOTES'!U352/'%QUOTES'!U351-1,0)</f>
        <v>-2.1532785865542525E-2</v>
      </c>
      <c r="V352" s="78">
        <f>IFERROR('%QUOTES'!V352/'%QUOTES'!V351-1,0)</f>
        <v>-1.8818878502124492E-2</v>
      </c>
      <c r="W352" s="78">
        <f>IFERROR('%QUOTES'!W352/'%QUOTES'!W351-1,0)</f>
        <v>-2.6132076079551592E-2</v>
      </c>
      <c r="X352" s="78">
        <f>IFERROR('%QUOTES'!X352/'%QUOTES'!X351-1,0)</f>
        <v>-2.2979864381239445E-2</v>
      </c>
      <c r="Y352" s="78">
        <f>IFERROR('%QUOTES'!Y352/'%QUOTES'!Y351-1,0)</f>
        <v>0</v>
      </c>
      <c r="Z352" s="78">
        <f>IFERROR('%QUOTES'!Z352/'%QUOTES'!Z351-1,0)</f>
        <v>-2.366494240837691E-2</v>
      </c>
      <c r="AA352" s="78">
        <f>IFERROR('%QUOTES'!AA352/'%QUOTES'!AA351-1,0)</f>
        <v>-1.6002385748864145E-2</v>
      </c>
      <c r="AB352" s="78">
        <f>IFERROR('%QUOTES'!AB352/'%QUOTES'!AB351-1,0)</f>
        <v>-1.5243832440052452E-2</v>
      </c>
      <c r="AC352" s="78">
        <f>IFERROR('%QUOTES'!AC352/'%QUOTES'!AC351-1,0)</f>
        <v>-2.4717024146060695E-2</v>
      </c>
      <c r="AD352" s="78">
        <f>IFERROR('%QUOTES'!AD352/'%QUOTES'!AD351-1,0)</f>
        <v>-1.4058490045930849E-2</v>
      </c>
      <c r="AE352" s="78">
        <f>IFERROR('%QUOTES'!AE352/'%QUOTES'!AE351-1,0)</f>
        <v>8.5843797340514616E-3</v>
      </c>
      <c r="AF352" s="78">
        <f>IFERROR('%QUOTES'!AF352/'%QUOTES'!AF351-1,0)</f>
        <v>6.7281448951326261E-3</v>
      </c>
      <c r="AG352" s="78">
        <f>IFERROR('%QUOTES'!AG352/'%QUOTES'!AG351-1,0)</f>
        <v>7.522727829977649E-3</v>
      </c>
      <c r="AH352" s="78">
        <f>IFERROR('%QUOTES'!AH352/'%QUOTES'!AH351-1,0)</f>
        <v>6.6496934347668457E-3</v>
      </c>
      <c r="AI352" s="78">
        <f>IFERROR('%QUOTES'!AI352/'%QUOTES'!AI351-1,0)</f>
        <v>1.0514545723290247E-3</v>
      </c>
      <c r="AJ352" s="78">
        <f>IFERROR('%QUOTES'!AJ352/'%QUOTES'!AJ351-1,0)</f>
        <v>7.4391523725410025E-3</v>
      </c>
      <c r="AK352" s="78">
        <f>IFERROR('%QUOTES'!AK352/'%QUOTES'!AK351-1,0)</f>
        <v>-1.1701534400507585E-2</v>
      </c>
      <c r="AL352" s="78">
        <f>IFERROR('%QUOTES'!AL352/'%QUOTES'!AL351-1,0)</f>
        <v>5.904498963105187E-3</v>
      </c>
      <c r="AM352" s="78">
        <f>IFERROR('%QUOTES'!AM352/'%QUOTES'!AM351-1,0)</f>
        <v>1.2320675105485179E-2</v>
      </c>
      <c r="AN352" s="78">
        <f>IFERROR('%QUOTES'!AN352/'%QUOTES'!AN351-1,0)</f>
        <v>3.8050561325269072E-3</v>
      </c>
      <c r="AO352" s="78">
        <f>IFERROR('%QUOTES'!AO352/'%QUOTES'!AO351-1,0)</f>
        <v>-9.5184765107236835E-3</v>
      </c>
      <c r="AP352" s="78">
        <f>IFERROR('%QUOTES'!AP352/'%QUOTES'!AP351-1,0)</f>
        <v>2.6488061452312195E-4</v>
      </c>
      <c r="AQ352" s="78">
        <f>IFERROR('%QUOTES'!AQ352/'%QUOTES'!AQ351-1,0)</f>
        <v>1.8415284320731917E-3</v>
      </c>
      <c r="AR352" s="78">
        <f>IFERROR('%QUOTES'!AR352/'%QUOTES'!AR351-1,0)</f>
        <v>2.4037174978498443E-2</v>
      </c>
      <c r="AS352" s="78">
        <f>IFERROR('%QUOTES'!AS352/'%QUOTES'!AS351-1,0)</f>
        <v>-1.4825621524861665E-2</v>
      </c>
      <c r="AT352" s="78">
        <f>IFERROR('%QUOTES'!AT352/'%QUOTES'!AT351-1,0)</f>
        <v>-1.1183029013478007E-2</v>
      </c>
      <c r="AU352" s="78">
        <f>IFERROR('%QUOTES'!AU352/'%QUOTES'!AU351-1,0)</f>
        <v>-1.2474659297192492E-2</v>
      </c>
      <c r="AV352" s="78">
        <f>IFERROR('%QUOTES'!AV352/'%QUOTES'!AV351-1,0)</f>
        <v>-1.6836046885846279E-2</v>
      </c>
      <c r="AW352" s="78">
        <f>IFERROR('%QUOTES'!AW352/'%QUOTES'!AW351-1,0)</f>
        <v>-3.3381045803263509E-3</v>
      </c>
      <c r="AX352" s="78">
        <f>IFERROR('%QUOTES'!AX352/'%QUOTES'!AX351-1,0)</f>
        <v>-3.0470914127423865E-2</v>
      </c>
      <c r="AY352" s="78">
        <f>IFERROR('%QUOTES'!AY352/'%QUOTES'!AY351-1,0)</f>
        <v>-8.7840508304504183E-3</v>
      </c>
      <c r="AZ352" s="78">
        <f>IFERROR('%QUOTES'!AZ352/'%QUOTES'!AZ351-1,0)</f>
        <v>-2.4065154983585302E-2</v>
      </c>
      <c r="BA352" s="78">
        <f>IFERROR('%QUOTES'!BA352/'%QUOTES'!BA351-1,0)</f>
        <v>-1.0038727624576804E-2</v>
      </c>
      <c r="BB352" s="78">
        <f>IFERROR('%QUOTES'!BB352/'%QUOTES'!BB351-1,0)</f>
        <v>-1.582525524228684E-2</v>
      </c>
      <c r="BC352" s="78">
        <f>IFERROR('%QUOTES'!BC352/'%QUOTES'!BC351-1,0)</f>
        <v>-3.4544016816224765E-3</v>
      </c>
      <c r="BD352" s="78">
        <f>IFERROR('%QUOTES'!BD352/'%QUOTES'!BD351-1,0)</f>
        <v>-9.7486403283734147E-3</v>
      </c>
      <c r="BE352" s="78">
        <f>IFERROR('%QUOTES'!BE352/'%QUOTES'!BE351-1,0)</f>
        <v>-6.0648652780002088E-3</v>
      </c>
      <c r="BF352" s="78">
        <f>IFERROR('%QUOTES'!BF352/'%QUOTES'!BF351-1,0)</f>
        <v>-1.0999093370015478E-2</v>
      </c>
      <c r="BG352" s="78">
        <f>IFERROR('%QUOTES'!BG352/'%QUOTES'!BG351-1,0)</f>
        <v>1.2964650517054865E-2</v>
      </c>
      <c r="BH352" s="78">
        <f>IFERROR('%QUOTES'!BH352/'%QUOTES'!BH351-1,0)</f>
        <v>-1.756263668387914E-2</v>
      </c>
      <c r="BI352" s="78">
        <f>IFERROR('%QUOTES'!BI352/'%QUOTES'!BI351-1,0)</f>
        <v>-1.7012807040309053E-2</v>
      </c>
      <c r="BJ352" s="78">
        <f>IFERROR('%QUOTES'!BJ352/'%QUOTES'!BJ351-1,0)</f>
        <v>-2.6399404001599791E-2</v>
      </c>
      <c r="BK352" s="78">
        <f>IFERROR('%QUOTES'!BK352/'%QUOTES'!BK351-1,0)</f>
        <v>-1.4717661619418232E-2</v>
      </c>
      <c r="BL352" s="78">
        <f>IFERROR('%QUOTES'!BL352/'%QUOTES'!BL351-1,0)</f>
        <v>-1.8173704880917962E-2</v>
      </c>
      <c r="BM352" s="78">
        <f>IFERROR('%QUOTES'!BM352/'%QUOTES'!BM351-1,0)</f>
        <v>-1.6612621155628893E-2</v>
      </c>
      <c r="BN352" s="78">
        <f>IFERROR('%QUOTES'!BN352/'%QUOTES'!BN351-1,0)</f>
        <v>-2.7527157066851715E-2</v>
      </c>
      <c r="BO352" s="78">
        <f>IFERROR('%QUOTES'!BO352/'%QUOTES'!BO351-1,0)</f>
        <v>5.1747311827956999E-2</v>
      </c>
      <c r="BP352" s="78">
        <f>IFERROR('%QUOTES'!BP352/'%QUOTES'!BP351-1,0)</f>
        <v>-2.0185385024872327E-2</v>
      </c>
      <c r="BQ352" s="78">
        <f>IFERROR('%QUOTES'!BQ352/'%QUOTES'!BQ351-1,0)</f>
        <v>-1.3589550140581053E-2</v>
      </c>
      <c r="BR352" s="78">
        <f>IFERROR('%QUOTES'!BR352/'%QUOTES'!BR351-1,0)</f>
        <v>-2.2936252338406016E-2</v>
      </c>
      <c r="BS352" s="78">
        <f>IFERROR('%QUOTES'!BS352/'%QUOTES'!BS351-1,0)</f>
        <v>-1.5573803278688514E-2</v>
      </c>
      <c r="BT352" s="78">
        <f>IFERROR('%QUOTES'!BT352/'%QUOTES'!BT351-1,0)</f>
        <v>-1.310343678160919E-2</v>
      </c>
      <c r="BU352" s="78">
        <f>IFERROR('%QUOTES'!BU352/'%QUOTES'!BU351-1,0)</f>
        <v>-3.2780563054377265E-2</v>
      </c>
      <c r="BV352" s="78">
        <f>IFERROR('%QUOTES'!BV352/'%QUOTES'!BV351-1,0)</f>
        <v>-1.7892568855431112E-2</v>
      </c>
      <c r="BW352" s="78">
        <f>IFERROR('%QUOTES'!BW352/'%QUOTES'!BW351-1,0)</f>
        <v>-1.8735314386859936E-2</v>
      </c>
      <c r="BX352" s="78">
        <f>IFERROR('%QUOTES'!BX352/'%QUOTES'!BX351-1,0)</f>
        <v>-2.3096877784543834E-2</v>
      </c>
      <c r="BY352" s="78">
        <f>IFERROR('%QUOTES'!BY352/'%QUOTES'!BY351-1,0)</f>
        <v>-1.8090485459120842E-2</v>
      </c>
      <c r="BZ352" s="78">
        <f>IFERROR('%QUOTES'!BZ352/'%QUOTES'!BZ351-1,0)</f>
        <v>-2.1674646265771758E-2</v>
      </c>
      <c r="CA352" s="78">
        <f>IFERROR('%QUOTES'!CA352/'%QUOTES'!CA351-1,0)</f>
        <v>-2.3326588911426693E-2</v>
      </c>
      <c r="CB352" s="78">
        <f>IFERROR('%QUOTES'!CB352/'%QUOTES'!CB351-1,0)</f>
        <v>-2.3429686526163729E-2</v>
      </c>
      <c r="CC352" s="78">
        <f>IFERROR('%QUOTES'!CC352/'%QUOTES'!CC351-1,0)</f>
        <v>-1.7554281150473972E-2</v>
      </c>
      <c r="CD352" s="78">
        <f>IFERROR('%QUOTES'!CD352/'%QUOTES'!CD351-1,0)</f>
        <v>-1.9041292334871396E-2</v>
      </c>
      <c r="CE352" s="78">
        <f>IFERROR('%QUOTES'!CE352/'%QUOTES'!CE351-1,0)</f>
        <v>-2.446700368867516E-2</v>
      </c>
      <c r="CF352" s="78">
        <f>IFERROR('%QUOTES'!CF352/'%QUOTES'!CF351-1,0)</f>
        <v>-2.3499377456106751E-2</v>
      </c>
      <c r="CG352" s="78">
        <f>IFERROR('%QUOTES'!CG352/'%QUOTES'!CG351-1,0)</f>
        <v>-2.0726543809372444E-2</v>
      </c>
      <c r="CH352" s="78">
        <f>IFERROR('%QUOTES'!CH352/'%QUOTES'!CH351-1,0)</f>
        <v>-2.6465003817643495E-2</v>
      </c>
      <c r="CI352" s="78">
        <f>IFERROR('%QUOTES'!CI352/'%QUOTES'!CI351-1,0)</f>
        <v>-1.8282200758882317E-2</v>
      </c>
      <c r="CJ352" s="78">
        <f>IFERROR('%QUOTES'!CJ352/'%QUOTES'!CJ351-1,0)</f>
        <v>-2.2151961324305081E-2</v>
      </c>
      <c r="CK352" s="78">
        <f>IFERROR('%QUOTES'!CK352/'%QUOTES'!CK351-1,0)</f>
        <v>-1.8366794397463027E-2</v>
      </c>
      <c r="CL352" s="78">
        <f>IFERROR('%QUOTES'!CL352/'%QUOTES'!CL351-1,0)</f>
        <v>-4.8204158790170148E-2</v>
      </c>
      <c r="CM352" s="78">
        <f>IFERROR('%QUOTES'!CM352/'%QUOTES'!CM351-1,0)</f>
        <v>-0.17421602787456436</v>
      </c>
      <c r="CN352" s="78">
        <f>IFERROR('%QUOTES'!CN352/'%QUOTES'!CN351-1,0)</f>
        <v>-0.15678571428571431</v>
      </c>
      <c r="CO352" s="78">
        <f>IFERROR('%QUOTES'!CO352/'%QUOTES'!CO351-1,0)</f>
        <v>-0.10346378767431397</v>
      </c>
      <c r="CP352" s="78">
        <f>IFERROR('%QUOTES'!CP352/'%QUOTES'!CP351-1,0)</f>
        <v>-3.3564147794438948E-2</v>
      </c>
      <c r="CQ352" s="78">
        <f>IFERROR('%QUOTES'!CQ352/'%QUOTES'!CQ351-1,0)</f>
        <v>-3.3532761335012595E-2</v>
      </c>
      <c r="CR352" s="78">
        <f>IFERROR('%QUOTES'!CR352/'%QUOTES'!CR351-1,0)</f>
        <v>-5.6735120083536317E-2</v>
      </c>
      <c r="CS352" s="78">
        <f>IFERROR('%QUOTES'!CS352/'%QUOTES'!CS351-1,0)</f>
        <v>-5.1265011609020972E-2</v>
      </c>
      <c r="CT352" s="78">
        <f>IFERROR('%QUOTES'!CT352/'%QUOTES'!CT351-1,0)</f>
        <v>-4.7907433920704845E-2</v>
      </c>
      <c r="CU352" s="78">
        <f>IFERROR('%QUOTES'!CU352/'%QUOTES'!CU351-1,0)</f>
        <v>0.15159580593594701</v>
      </c>
      <c r="CV352" s="78">
        <f>IFERROR('%QUOTES'!CV352/'%QUOTES'!CV351-1,0)</f>
        <v>0.17238267148014441</v>
      </c>
      <c r="CW352" s="78">
        <f>IFERROR('%QUOTES'!CW352/'%QUOTES'!CW351-1,0)</f>
        <v>-0.14385964912280702</v>
      </c>
      <c r="CX352" s="78">
        <f>IFERROR('%QUOTES'!CX352/'%QUOTES'!CX351-1,0)</f>
        <v>0.14228918325160977</v>
      </c>
      <c r="CY352" s="78">
        <f>IFERROR('%QUOTES'!CY352/'%QUOTES'!CY351-1,0)</f>
        <v>-6.5069684128340577E-2</v>
      </c>
      <c r="CZ352" s="78">
        <f>IFERROR('%QUOTES'!CZ352/'%QUOTES'!CZ351-1,0)</f>
        <v>6.54701955138981E-2</v>
      </c>
      <c r="DA352" s="78">
        <f>IFERROR('%QUOTES'!DA352/'%QUOTES'!DA351-1,0)</f>
        <v>-1.5222312928592774E-2</v>
      </c>
      <c r="DB352" s="78">
        <f>IFERROR('%QUOTES'!DB352/'%QUOTES'!DB351-1,0)</f>
        <v>-1.6305131714585475E-2</v>
      </c>
      <c r="DC352" s="78">
        <f>IFERROR('%QUOTES'!DC352/'%QUOTES'!DC351-1,0)</f>
        <v>-1.6270198491546983E-2</v>
      </c>
      <c r="DD352" s="78">
        <f>IFERROR('%QUOTES'!DD352/'%QUOTES'!DD351-1,0)</f>
        <v>-1.3567864662509033E-2</v>
      </c>
      <c r="DE352" s="78">
        <f>IFERROR('%QUOTES'!DE352/'%QUOTES'!DE351-1,0)</f>
        <v>-1.6739393324540774E-2</v>
      </c>
      <c r="DF352" s="78">
        <f>IFERROR('%QUOTES'!DF352/'%QUOTES'!DF351-1,0)</f>
        <v>-2.0217775106480262E-2</v>
      </c>
      <c r="DG352" s="78">
        <f>IFERROR('%QUOTES'!DG352/'%QUOTES'!DG351-1,0)</f>
        <v>-1.1879953185622294E-2</v>
      </c>
      <c r="DH352" s="78">
        <f>IFERROR('%QUOTES'!DH352/'%QUOTES'!DH351-1,0)</f>
        <v>-9.6283458501829067E-3</v>
      </c>
      <c r="DI352" s="78">
        <f>IFERROR('%QUOTES'!DI352/'%QUOTES'!DI351-1,0)</f>
        <v>-4.7949359230743172E-2</v>
      </c>
      <c r="DJ352" s="78">
        <f>IFERROR('%QUOTES'!DJ352/'%QUOTES'!DJ351-1,0)</f>
        <v>-1.1984994057053555E-2</v>
      </c>
      <c r="DK352" s="78">
        <f>IFERROR('%QUOTES'!DK352/'%QUOTES'!DK351-1,0)</f>
        <v>-1.6653605647689362E-2</v>
      </c>
      <c r="DL352" s="78">
        <f>IFERROR('%QUOTES'!DL352/'%QUOTES'!DL351-1,0)</f>
        <v>-1.5802968844048082E-2</v>
      </c>
      <c r="DM352" s="78">
        <f>IFERROR('%QUOTES'!DM352/'%QUOTES'!DM351-1,0)</f>
        <v>-1.5273327728724695E-2</v>
      </c>
      <c r="DN352" s="78">
        <f>IFERROR('%QUOTES'!DN352/'%QUOTES'!DN351-1,0)</f>
        <v>-1.079548264785557E-2</v>
      </c>
      <c r="DO352" s="78">
        <f>IFERROR('%QUOTES'!DO352/'%QUOTES'!DO351-1,0)</f>
        <v>-1.6166832655375996E-2</v>
      </c>
      <c r="DP352" s="78">
        <f>IFERROR('%QUOTES'!DP352/'%QUOTES'!DP351-1,0)</f>
        <v>-3.4632034632042785E-4</v>
      </c>
      <c r="DQ352" s="78">
        <f>IFERROR('%QUOTES'!DQ352/'%QUOTES'!DQ351-1,0)</f>
        <v>-1.238010494455366E-2</v>
      </c>
      <c r="DR352" s="78">
        <f>IFERROR('%QUOTES'!DR352/'%QUOTES'!DR351-1,0)</f>
        <v>-1.7092150603337242E-2</v>
      </c>
      <c r="DS352" s="78">
        <f>IFERROR('%QUOTES'!DS352/'%QUOTES'!DS351-1,0)</f>
        <v>-1.2443764892772102E-2</v>
      </c>
      <c r="DT352" s="78">
        <f>IFERROR('%QUOTES'!DT352/'%QUOTES'!DT351-1,0)</f>
        <v>-1.3643201841674335E-2</v>
      </c>
      <c r="DU352" s="78">
        <f>IFERROR('%QUOTES'!DU352/'%QUOTES'!DU351-1,0)</f>
        <v>-8.7451228643842249E-4</v>
      </c>
      <c r="DV352" s="78">
        <f>IFERROR('%QUOTES'!DV352/'%QUOTES'!DV351-1,0)</f>
        <v>-1.3049254696563151E-2</v>
      </c>
      <c r="DW352" s="78">
        <f>IFERROR('%QUOTES'!DW352/'%QUOTES'!DW351-1,0)</f>
        <v>-1.3251231105122163E-2</v>
      </c>
      <c r="DX352" s="78">
        <f>IFERROR('%QUOTES'!DX352/'%QUOTES'!DX351-1,0)</f>
        <v>-3.8124285896390386E-4</v>
      </c>
      <c r="DY352" s="78">
        <f>IFERROR('%QUOTES'!DY352/'%QUOTES'!DY351-1,0)</f>
        <v>-4.3943205008347697E-3</v>
      </c>
      <c r="DZ352" s="78">
        <f>IFERROR('%QUOTES'!DZ352/'%QUOTES'!DZ351-1,0)</f>
        <v>-2.0041864459309222E-3</v>
      </c>
      <c r="EA352" s="78">
        <f>IFERROR('%QUOTES'!EA352/'%QUOTES'!EA351-1,0)</f>
        <v>-3.1726855017413236E-3</v>
      </c>
      <c r="EB352" s="78">
        <f>IFERROR('%QUOTES'!EB352/'%QUOTES'!EB351-1,0)</f>
        <v>-5.3613552356560623E-3</v>
      </c>
      <c r="EC352" s="78">
        <f>IFERROR('%QUOTES'!EC352/'%QUOTES'!EC351-1,0)</f>
        <v>-1.447058517584876E-2</v>
      </c>
      <c r="ED352" s="78">
        <f>IFERROR('%QUOTES'!ED352/'%QUOTES'!ED351-1,0)</f>
        <v>-9.7359692023484268E-3</v>
      </c>
      <c r="EE352" s="78">
        <f>IFERROR('%QUOTES'!EE352/'%QUOTES'!EE351-1,0)</f>
        <v>-1.4046533593739974E-2</v>
      </c>
      <c r="EF352" s="78">
        <f>IFERROR('%QUOTES'!EF352/'%QUOTES'!EF351-1,0)</f>
        <v>-2.9433236560185705E-3</v>
      </c>
      <c r="EG352" s="78">
        <f>IFERROR('%QUOTES'!EG352/'%QUOTES'!EG351-1,0)</f>
        <v>-4.2534139243339819E-3</v>
      </c>
      <c r="EH352" s="78">
        <f>IFERROR('%QUOTES'!EH352/'%QUOTES'!EH351-1,0)</f>
        <v>-1.314592051554675E-2</v>
      </c>
      <c r="EI352" s="78">
        <f>IFERROR('%QUOTES'!EI352/'%QUOTES'!EI351-1,0)</f>
        <v>-1.4726184997699066E-2</v>
      </c>
      <c r="EJ352" s="78">
        <f>IFERROR('%QUOTES'!EJ352/'%QUOTES'!EJ351-1,0)</f>
        <v>-1.5565063005989699E-2</v>
      </c>
      <c r="EK352" s="78">
        <f>IFERROR('%QUOTES'!EK352/'%QUOTES'!EK351-1,0)</f>
        <v>-1.2506489855045988E-2</v>
      </c>
      <c r="EL352" s="78">
        <f>IFERROR('%QUOTES'!EL352/'%QUOTES'!EL351-1,0)</f>
        <v>-2.4865591397849496E-2</v>
      </c>
      <c r="EM352" s="78">
        <f>IFERROR('%QUOTES'!EM352/'%QUOTES'!EM351-1,0)</f>
        <v>-1.8325237338778888E-2</v>
      </c>
      <c r="EN352" s="78">
        <f>IFERROR('%QUOTES'!EN352/'%QUOTES'!EN351-1,0)</f>
        <v>-6.820925866526717E-3</v>
      </c>
      <c r="EO352" s="78">
        <f>IFERROR('%QUOTES'!EO352/'%QUOTES'!EO351-1,0)</f>
        <v>-1.5742574041534452E-2</v>
      </c>
      <c r="EP352" s="78">
        <f>IFERROR('%QUOTES'!EP352/'%QUOTES'!EP351-1,0)</f>
        <v>-9.9445494368989307E-3</v>
      </c>
      <c r="EQ352" s="78">
        <f>IFERROR('%QUOTES'!EQ352/'%QUOTES'!EQ351-1,0)</f>
        <v>-1.0200595035702142E-2</v>
      </c>
      <c r="ER352" s="78">
        <f>IFERROR('%QUOTES'!ER352/'%QUOTES'!ER351-1,0)</f>
        <v>-1.9308550582777695E-2</v>
      </c>
      <c r="ES352" s="78">
        <f>IFERROR('%QUOTES'!ES352/'%QUOTES'!ES351-1,0)</f>
        <v>-1.4427382025849256E-2</v>
      </c>
      <c r="ET352" s="78">
        <f>IFERROR('%QUOTES'!ET352/'%QUOTES'!ET351-1,0)</f>
        <v>6.6127886338276376E-2</v>
      </c>
      <c r="EU352" s="78">
        <f>IFERROR('%QUOTES'!EU352/'%QUOTES'!EU351-1,0)</f>
        <v>1.2368133866860642E-2</v>
      </c>
      <c r="EV352" s="78">
        <f>IFERROR('%QUOTES'!EV352/'%QUOTES'!EV351-1,0)</f>
        <v>3.267971922005386E-2</v>
      </c>
      <c r="EW352" s="78">
        <f>IFERROR('%QUOTES'!EW352/'%QUOTES'!EW351-1,0)</f>
        <v>3.655355863425469E-2</v>
      </c>
      <c r="EX352" s="78">
        <f>IFERROR('%QUOTES'!EX352/'%QUOTES'!EX351-1,0)</f>
        <v>2.5672370853533799E-2</v>
      </c>
      <c r="EY352" s="78">
        <f>IFERROR('%QUOTES'!EY352/'%QUOTES'!EY351-1,0)</f>
        <v>2.2066585711614239E-2</v>
      </c>
      <c r="EZ352" s="78">
        <f>IFERROR('%QUOTES'!EZ352/'%QUOTES'!EZ351-1,0)</f>
        <v>3.0428450837722387E-2</v>
      </c>
      <c r="FA352" s="78">
        <f>IFERROR('%QUOTES'!FA352/'%QUOTES'!FA351-1,0)</f>
        <v>1.1380075661487021E-2</v>
      </c>
      <c r="FB352" s="78">
        <f>IFERROR('%QUOTES'!FB352/'%QUOTES'!FB351-1,0)</f>
        <v>2.3937853018423327E-2</v>
      </c>
      <c r="FC352" s="78">
        <f>IFERROR('%QUOTES'!FC352/'%QUOTES'!FC351-1,0)</f>
        <v>2.0293348640912034E-2</v>
      </c>
      <c r="FD352" s="78">
        <f>IFERROR('%QUOTES'!FD352/'%QUOTES'!FD351-1,0)</f>
        <v>4.5592679837892502E-2</v>
      </c>
      <c r="FE352" s="78">
        <f>IFERROR('%QUOTES'!FE352/'%QUOTES'!FE351-1,0)</f>
        <v>3.4533744449926074E-2</v>
      </c>
      <c r="FF352" s="78">
        <f>IFERROR('%QUOTES'!FF352/'%QUOTES'!FF351-1,0)</f>
        <v>5.3726169844020788E-2</v>
      </c>
      <c r="FG352" s="78">
        <f>IFERROR('%QUOTES'!FG352/'%QUOTES'!FG351-1,0)</f>
        <v>3.6747458952306467E-2</v>
      </c>
      <c r="FH352" s="78">
        <f>IFERROR('%QUOTES'!FH352/'%QUOTES'!FH351-1,0)</f>
        <v>3.0509608260616883E-2</v>
      </c>
    </row>
    <row r="353" spans="1:164">
      <c r="A353" s="76">
        <v>43609</v>
      </c>
      <c r="B353" s="78">
        <f>IFERROR('%QUOTES'!B353/'%QUOTES'!B352-1,0)</f>
        <v>1.9745838653151271E-3</v>
      </c>
      <c r="C353" s="78">
        <f>IFERROR('%QUOTES'!C353/'%QUOTES'!C352-1,0)</f>
        <v>2.1834606986899097E-3</v>
      </c>
      <c r="D353" s="78">
        <f>IFERROR('%QUOTES'!D353/'%QUOTES'!D352-1,0)</f>
        <v>4.2955326460480947E-3</v>
      </c>
      <c r="E353" s="78">
        <f>IFERROR('%QUOTES'!E353/'%QUOTES'!E352-1,0)</f>
        <v>6.6509266817542656E-3</v>
      </c>
      <c r="F353" s="78">
        <f>IFERROR('%QUOTES'!F353/'%QUOTES'!F352-1,0)</f>
        <v>1.0297101634432204E-2</v>
      </c>
      <c r="G353" s="78">
        <f>IFERROR('%QUOTES'!G353/'%QUOTES'!G352-1,0)</f>
        <v>1.5681050443982603E-2</v>
      </c>
      <c r="H353" s="78">
        <f>IFERROR('%QUOTES'!H353/'%QUOTES'!H352-1,0)</f>
        <v>9.7751381630779566E-3</v>
      </c>
      <c r="I353" s="78">
        <f>IFERROR('%QUOTES'!I353/'%QUOTES'!I352-1,0)</f>
        <v>9.0589710970492288E-3</v>
      </c>
      <c r="J353" s="78">
        <f>IFERROR('%QUOTES'!J353/'%QUOTES'!J352-1,0)</f>
        <v>8.8239849567146589E-3</v>
      </c>
      <c r="K353" s="78">
        <f>IFERROR('%QUOTES'!K353/'%QUOTES'!K352-1,0)</f>
        <v>6.7329008397003509E-3</v>
      </c>
      <c r="L353" s="78">
        <f>IFERROR('%QUOTES'!L353/'%QUOTES'!L352-1,0)</f>
        <v>7.5872531839984436E-3</v>
      </c>
      <c r="M353" s="78">
        <f>IFERROR('%QUOTES'!M353/'%QUOTES'!M352-1,0)</f>
        <v>-1.4830508474576343E-2</v>
      </c>
      <c r="N353" s="78">
        <f>IFERROR('%QUOTES'!N353/'%QUOTES'!N352-1,0)</f>
        <v>4.1677125700370299E-2</v>
      </c>
      <c r="O353" s="78">
        <f>IFERROR('%QUOTES'!O353/'%QUOTES'!O352-1,0)</f>
        <v>1.8831175081083673E-2</v>
      </c>
      <c r="P353" s="78">
        <f>IFERROR('%QUOTES'!P353/'%QUOTES'!P352-1,0)</f>
        <v>2.6198586649126998E-2</v>
      </c>
      <c r="Q353" s="78">
        <f>IFERROR('%QUOTES'!Q353/'%QUOTES'!Q352-1,0)</f>
        <v>8.7674061053999441E-3</v>
      </c>
      <c r="R353" s="78">
        <f>IFERROR('%QUOTES'!R353/'%QUOTES'!R352-1,0)</f>
        <v>7.1660909717885524E-3</v>
      </c>
      <c r="S353" s="78">
        <f>IFERROR('%QUOTES'!S353/'%QUOTES'!S352-1,0)</f>
        <v>1.0979116939746403E-2</v>
      </c>
      <c r="T353" s="78">
        <f>IFERROR('%QUOTES'!T353/'%QUOTES'!T352-1,0)</f>
        <v>8.9985490963138126E-3</v>
      </c>
      <c r="U353" s="78">
        <f>IFERROR('%QUOTES'!U353/'%QUOTES'!U352-1,0)</f>
        <v>1.1831519727000472E-2</v>
      </c>
      <c r="V353" s="78">
        <f>IFERROR('%QUOTES'!V353/'%QUOTES'!V352-1,0)</f>
        <v>9.9980008160782674E-3</v>
      </c>
      <c r="W353" s="78">
        <f>IFERROR('%QUOTES'!W353/'%QUOTES'!W352-1,0)</f>
        <v>1.5977017615731226E-2</v>
      </c>
      <c r="X353" s="78">
        <f>IFERROR('%QUOTES'!X353/'%QUOTES'!X352-1,0)</f>
        <v>1.3688124420438097E-2</v>
      </c>
      <c r="Y353" s="78">
        <f>IFERROR('%QUOTES'!Y353/'%QUOTES'!Y352-1,0)</f>
        <v>0</v>
      </c>
      <c r="Z353" s="78">
        <f>IFERROR('%QUOTES'!Z353/'%QUOTES'!Z352-1,0)</f>
        <v>1.3084534815198001E-2</v>
      </c>
      <c r="AA353" s="78">
        <f>IFERROR('%QUOTES'!AA353/'%QUOTES'!AA352-1,0)</f>
        <v>9.8189628720464217E-3</v>
      </c>
      <c r="AB353" s="78">
        <f>IFERROR('%QUOTES'!AB353/'%QUOTES'!AB352-1,0)</f>
        <v>7.6208379318487562E-3</v>
      </c>
      <c r="AC353" s="78">
        <f>IFERROR('%QUOTES'!AC353/'%QUOTES'!AC352-1,0)</f>
        <v>1.3500710243943281E-2</v>
      </c>
      <c r="AD353" s="78">
        <f>IFERROR('%QUOTES'!AD353/'%QUOTES'!AD352-1,0)</f>
        <v>7.8799624765479859E-3</v>
      </c>
      <c r="AE353" s="78">
        <f>IFERROR('%QUOTES'!AE353/'%QUOTES'!AE352-1,0)</f>
        <v>-1.5019359646840647E-3</v>
      </c>
      <c r="AF353" s="78">
        <f>IFERROR('%QUOTES'!AF353/'%QUOTES'!AF352-1,0)</f>
        <v>-1.2014943485993967E-3</v>
      </c>
      <c r="AG353" s="78">
        <f>IFERROR('%QUOTES'!AG353/'%QUOTES'!AG352-1,0)</f>
        <v>-1.3875446382329848E-3</v>
      </c>
      <c r="AH353" s="78">
        <f>IFERROR('%QUOTES'!AH353/'%QUOTES'!AH352-1,0)</f>
        <v>-2.0325710865708446E-3</v>
      </c>
      <c r="AI353" s="78">
        <f>IFERROR('%QUOTES'!AI353/'%QUOTES'!AI352-1,0)</f>
        <v>9.1036767893444281E-3</v>
      </c>
      <c r="AJ353" s="78">
        <f>IFERROR('%QUOTES'!AJ353/'%QUOTES'!AJ352-1,0)</f>
        <v>-2.1242059263179014E-3</v>
      </c>
      <c r="AK353" s="78">
        <f>IFERROR('%QUOTES'!AK353/'%QUOTES'!AK352-1,0)</f>
        <v>1.9409743788818545E-3</v>
      </c>
      <c r="AL353" s="78">
        <f>IFERROR('%QUOTES'!AL353/'%QUOTES'!AL352-1,0)</f>
        <v>-2.1739804908871285E-4</v>
      </c>
      <c r="AM353" s="78">
        <f>IFERROR('%QUOTES'!AM353/'%QUOTES'!AM352-1,0)</f>
        <v>-2.5008002667554763E-3</v>
      </c>
      <c r="AN353" s="78">
        <f>IFERROR('%QUOTES'!AN353/'%QUOTES'!AN352-1,0)</f>
        <v>-1.2973829394902214E-4</v>
      </c>
      <c r="AO353" s="78">
        <f>IFERROR('%QUOTES'!AO353/'%QUOTES'!AO352-1,0)</f>
        <v>0</v>
      </c>
      <c r="AP353" s="78">
        <f>IFERROR('%QUOTES'!AP353/'%QUOTES'!AP352-1,0)</f>
        <v>6.8094121207540326E-4</v>
      </c>
      <c r="AQ353" s="78">
        <f>IFERROR('%QUOTES'!AQ353/'%QUOTES'!AQ352-1,0)</f>
        <v>-1.2255208708800147E-3</v>
      </c>
      <c r="AR353" s="78">
        <f>IFERROR('%QUOTES'!AR353/'%QUOTES'!AR352-1,0)</f>
        <v>-8.2689246055520638E-3</v>
      </c>
      <c r="AS353" s="78">
        <f>IFERROR('%QUOTES'!AS353/'%QUOTES'!AS352-1,0)</f>
        <v>9.3259643916914214E-3</v>
      </c>
      <c r="AT353" s="78">
        <f>IFERROR('%QUOTES'!AT353/'%QUOTES'!AT352-1,0)</f>
        <v>5.158690271480415E-3</v>
      </c>
      <c r="AU353" s="78">
        <f>IFERROR('%QUOTES'!AU353/'%QUOTES'!AU352-1,0)</f>
        <v>8.2185599811717136E-3</v>
      </c>
      <c r="AV353" s="78">
        <f>IFERROR('%QUOTES'!AV353/'%QUOTES'!AV352-1,0)</f>
        <v>5.7682271247827543E-3</v>
      </c>
      <c r="AW353" s="78">
        <f>IFERROR('%QUOTES'!AW353/'%QUOTES'!AW352-1,0)</f>
        <v>1.000267936994037E-2</v>
      </c>
      <c r="AX353" s="78">
        <f>IFERROR('%QUOTES'!AX353/'%QUOTES'!AX352-1,0)</f>
        <v>3.8333357142857016E-2</v>
      </c>
      <c r="AY353" s="78">
        <f>IFERROR('%QUOTES'!AY353/'%QUOTES'!AY352-1,0)</f>
        <v>8.6879236957071448E-4</v>
      </c>
      <c r="AZ353" s="78">
        <f>IFERROR('%QUOTES'!AZ353/'%QUOTES'!AZ352-1,0)</f>
        <v>1.2466780180283354E-2</v>
      </c>
      <c r="BA353" s="78">
        <f>IFERROR('%QUOTES'!BA353/'%QUOTES'!BA352-1,0)</f>
        <v>1.2950592863789634E-2</v>
      </c>
      <c r="BB353" s="78">
        <f>IFERROR('%QUOTES'!BB353/'%QUOTES'!BB352-1,0)</f>
        <v>9.966777408637828E-3</v>
      </c>
      <c r="BC353" s="78">
        <f>IFERROR('%QUOTES'!BC353/'%QUOTES'!BC352-1,0)</f>
        <v>1.4536285362851675E-3</v>
      </c>
      <c r="BD353" s="78">
        <f>IFERROR('%QUOTES'!BD353/'%QUOTES'!BD352-1,0)</f>
        <v>2.5914509114732809E-4</v>
      </c>
      <c r="BE353" s="78">
        <f>IFERROR('%QUOTES'!BE353/'%QUOTES'!BE352-1,0)</f>
        <v>3.8286610713411662E-3</v>
      </c>
      <c r="BF353" s="78">
        <f>IFERROR('%QUOTES'!BF353/'%QUOTES'!BF352-1,0)</f>
        <v>5.7666254168817765E-3</v>
      </c>
      <c r="BG353" s="78">
        <f>IFERROR('%QUOTES'!BG353/'%QUOTES'!BG352-1,0)</f>
        <v>-8.1058443640851241E-3</v>
      </c>
      <c r="BH353" s="78">
        <f>IFERROR('%QUOTES'!BH353/'%QUOTES'!BH352-1,0)</f>
        <v>2.7298035307010693E-4</v>
      </c>
      <c r="BI353" s="78">
        <f>IFERROR('%QUOTES'!BI353/'%QUOTES'!BI352-1,0)</f>
        <v>-9.0252176203808876E-4</v>
      </c>
      <c r="BJ353" s="78">
        <f>IFERROR('%QUOTES'!BJ353/'%QUOTES'!BJ352-1,0)</f>
        <v>4.077675924112345E-4</v>
      </c>
      <c r="BK353" s="78">
        <f>IFERROR('%QUOTES'!BK353/'%QUOTES'!BK352-1,0)</f>
        <v>-1.3579576317218622E-3</v>
      </c>
      <c r="BL353" s="78">
        <f>IFERROR('%QUOTES'!BL353/'%QUOTES'!BL352-1,0)</f>
        <v>8.0692488410893937E-4</v>
      </c>
      <c r="BM353" s="78">
        <f>IFERROR('%QUOTES'!BM353/'%QUOTES'!BM352-1,0)</f>
        <v>-6.0975709106599885E-3</v>
      </c>
      <c r="BN353" s="78">
        <f>IFERROR('%QUOTES'!BN353/'%QUOTES'!BN352-1,0)</f>
        <v>2.3786393344760182E-3</v>
      </c>
      <c r="BO353" s="78">
        <f>IFERROR('%QUOTES'!BO353/'%QUOTES'!BO352-1,0)</f>
        <v>6.3897763578268929E-4</v>
      </c>
      <c r="BP353" s="78">
        <f>IFERROR('%QUOTES'!BP353/'%QUOTES'!BP352-1,0)</f>
        <v>6.8667786794862629E-4</v>
      </c>
      <c r="BQ353" s="78">
        <f>IFERROR('%QUOTES'!BQ353/'%QUOTES'!BQ352-1,0)</f>
        <v>4.0855346358923406E-3</v>
      </c>
      <c r="BR353" s="78">
        <f>IFERROR('%QUOTES'!BR353/'%QUOTES'!BR352-1,0)</f>
        <v>6.1608756553177546E-3</v>
      </c>
      <c r="BS353" s="78">
        <f>IFERROR('%QUOTES'!BS353/'%QUOTES'!BS352-1,0)</f>
        <v>-8.7149156385760707E-3</v>
      </c>
      <c r="BT353" s="78">
        <f>IFERROR('%QUOTES'!BT353/'%QUOTES'!BT352-1,0)</f>
        <v>1.0481714296741718E-3</v>
      </c>
      <c r="BU353" s="78">
        <f>IFERROR('%QUOTES'!BU353/'%QUOTES'!BU352-1,0)</f>
        <v>1.674641148325362E-2</v>
      </c>
      <c r="BV353" s="78">
        <f>IFERROR('%QUOTES'!BV353/'%QUOTES'!BV352-1,0)</f>
        <v>1.6023025815175007E-3</v>
      </c>
      <c r="BW353" s="78">
        <f>IFERROR('%QUOTES'!BW353/'%QUOTES'!BW352-1,0)</f>
        <v>-2.3866724985971421E-3</v>
      </c>
      <c r="BX353" s="78">
        <f>IFERROR('%QUOTES'!BX353/'%QUOTES'!BX352-1,0)</f>
        <v>4.8046903875513802E-3</v>
      </c>
      <c r="BY353" s="78">
        <f>IFERROR('%QUOTES'!BY353/'%QUOTES'!BY352-1,0)</f>
        <v>5.1182191251819553E-4</v>
      </c>
      <c r="BZ353" s="78">
        <f>IFERROR('%QUOTES'!BZ353/'%QUOTES'!BZ352-1,0)</f>
        <v>4.9409784845082516E-3</v>
      </c>
      <c r="CA353" s="78">
        <f>IFERROR('%QUOTES'!CA353/'%QUOTES'!CA352-1,0)</f>
        <v>1.3845967702421635E-3</v>
      </c>
      <c r="CB353" s="78">
        <f>IFERROR('%QUOTES'!CB353/'%QUOTES'!CB352-1,0)</f>
        <v>-1.7866003062787517E-3</v>
      </c>
      <c r="CC353" s="78">
        <f>IFERROR('%QUOTES'!CC353/'%QUOTES'!CC352-1,0)</f>
        <v>1.9987098001679193E-3</v>
      </c>
      <c r="CD353" s="78">
        <f>IFERROR('%QUOTES'!CD353/'%QUOTES'!CD352-1,0)</f>
        <v>1.268094073725301E-3</v>
      </c>
      <c r="CE353" s="78">
        <f>IFERROR('%QUOTES'!CE353/'%QUOTES'!CE352-1,0)</f>
        <v>-7.1662486563961458E-4</v>
      </c>
      <c r="CF353" s="78">
        <f>IFERROR('%QUOTES'!CF353/'%QUOTES'!CF352-1,0)</f>
        <v>1.0147868506182878E-3</v>
      </c>
      <c r="CG353" s="78">
        <f>IFERROR('%QUOTES'!CG353/'%QUOTES'!CG352-1,0)</f>
        <v>1.2744674846260295E-2</v>
      </c>
      <c r="CH353" s="78">
        <f>IFERROR('%QUOTES'!CH353/'%QUOTES'!CH352-1,0)</f>
        <v>1.1909359223301053E-2</v>
      </c>
      <c r="CI353" s="78">
        <f>IFERROR('%QUOTES'!CI353/'%QUOTES'!CI352-1,0)</f>
        <v>5.9732960637139954E-3</v>
      </c>
      <c r="CJ353" s="78">
        <f>IFERROR('%QUOTES'!CJ353/'%QUOTES'!CJ352-1,0)</f>
        <v>8.5221254106404576E-3</v>
      </c>
      <c r="CK353" s="78">
        <f>IFERROR('%QUOTES'!CK353/'%QUOTES'!CK352-1,0)</f>
        <v>-1.7498586384459003E-3</v>
      </c>
      <c r="CL353" s="78">
        <f>IFERROR('%QUOTES'!CL353/'%QUOTES'!CL352-1,0)</f>
        <v>1.7874875868917561E-2</v>
      </c>
      <c r="CM353" s="78">
        <f>IFERROR('%QUOTES'!CM353/'%QUOTES'!CM352-1,0)</f>
        <v>2.8129395218001729E-3</v>
      </c>
      <c r="CN353" s="78">
        <f>IFERROR('%QUOTES'!CN353/'%QUOTES'!CN352-1,0)</f>
        <v>3.8542990258365162E-2</v>
      </c>
      <c r="CO353" s="78">
        <f>IFERROR('%QUOTES'!CO353/'%QUOTES'!CO352-1,0)</f>
        <v>2.4084295032614111E-2</v>
      </c>
      <c r="CP353" s="78">
        <f>IFERROR('%QUOTES'!CP353/'%QUOTES'!CP352-1,0)</f>
        <v>1.7000607577428717E-3</v>
      </c>
      <c r="CQ353" s="78">
        <f>IFERROR('%QUOTES'!CQ353/'%QUOTES'!CQ352-1,0)</f>
        <v>3.7465385852180066E-3</v>
      </c>
      <c r="CR353" s="78">
        <f>IFERROR('%QUOTES'!CR353/'%QUOTES'!CR352-1,0)</f>
        <v>7.3804428044277337E-4</v>
      </c>
      <c r="CS353" s="78">
        <f>IFERROR('%QUOTES'!CS353/'%QUOTES'!CS352-1,0)</f>
        <v>2.8070175438594802E-3</v>
      </c>
      <c r="CT353" s="78">
        <f>IFERROR('%QUOTES'!CT353/'%QUOTES'!CT352-1,0)</f>
        <v>6.9403697547500975E-3</v>
      </c>
      <c r="CU353" s="78">
        <f>IFERROR('%QUOTES'!CU353/'%QUOTES'!CU352-1,0)</f>
        <v>-3.6951501154734334E-2</v>
      </c>
      <c r="CV353" s="78">
        <f>IFERROR('%QUOTES'!CV353/'%QUOTES'!CV352-1,0)</f>
        <v>-1.5396458814472824E-3</v>
      </c>
      <c r="CW353" s="78">
        <f>IFERROR('%QUOTES'!CW353/'%QUOTES'!CW352-1,0)</f>
        <v>-2.049180327868827E-3</v>
      </c>
      <c r="CX353" s="78">
        <f>IFERROR('%QUOTES'!CX353/'%QUOTES'!CX352-1,0)</f>
        <v>9.944554700533903E-4</v>
      </c>
      <c r="CY353" s="78">
        <f>IFERROR('%QUOTES'!CY353/'%QUOTES'!CY352-1,0)</f>
        <v>4.2065009560230404E-3</v>
      </c>
      <c r="CZ353" s="78">
        <f>IFERROR('%QUOTES'!CZ353/'%QUOTES'!CZ352-1,0)</f>
        <v>-2.3725503026074124E-3</v>
      </c>
      <c r="DA353" s="78">
        <f>IFERROR('%QUOTES'!DA353/'%QUOTES'!DA352-1,0)</f>
        <v>4.0676610169487759E-4</v>
      </c>
      <c r="DB353" s="78">
        <f>IFERROR('%QUOTES'!DB353/'%QUOTES'!DB352-1,0)</f>
        <v>4.791687760772767E-3</v>
      </c>
      <c r="DC353" s="78">
        <f>IFERROR('%QUOTES'!DC353/'%QUOTES'!DC352-1,0)</f>
        <v>-3.0567576919775519E-3</v>
      </c>
      <c r="DD353" s="78">
        <f>IFERROR('%QUOTES'!DD353/'%QUOTES'!DD352-1,0)</f>
        <v>1.299037254153701E-2</v>
      </c>
      <c r="DE353" s="78">
        <f>IFERROR('%QUOTES'!DE353/'%QUOTES'!DE352-1,0)</f>
        <v>4.9525795491658364E-3</v>
      </c>
      <c r="DF353" s="78">
        <f>IFERROR('%QUOTES'!DF353/'%QUOTES'!DF352-1,0)</f>
        <v>3.1746031746027192E-4</v>
      </c>
      <c r="DG353" s="78">
        <f>IFERROR('%QUOTES'!DG353/'%QUOTES'!DG352-1,0)</f>
        <v>1.2023143973549644E-3</v>
      </c>
      <c r="DH353" s="78">
        <f>IFERROR('%QUOTES'!DH353/'%QUOTES'!DH352-1,0)</f>
        <v>-5.8327824227100145E-4</v>
      </c>
      <c r="DI353" s="78">
        <f>IFERROR('%QUOTES'!DI353/'%QUOTES'!DI352-1,0)</f>
        <v>1.3287591084440553E-2</v>
      </c>
      <c r="DJ353" s="78">
        <f>IFERROR('%QUOTES'!DJ353/'%QUOTES'!DJ352-1,0)</f>
        <v>2.2744503411673556E-3</v>
      </c>
      <c r="DK353" s="78">
        <f>IFERROR('%QUOTES'!DK353/'%QUOTES'!DK352-1,0)</f>
        <v>3.0671156972159608E-3</v>
      </c>
      <c r="DL353" s="78">
        <f>IFERROR('%QUOTES'!DL353/'%QUOTES'!DL352-1,0)</f>
        <v>1.4466368236161209E-3</v>
      </c>
      <c r="DM353" s="78">
        <f>IFERROR('%QUOTES'!DM353/'%QUOTES'!DM352-1,0)</f>
        <v>3.5918530612244481E-3</v>
      </c>
      <c r="DN353" s="78">
        <f>IFERROR('%QUOTES'!DN353/'%QUOTES'!DN352-1,0)</f>
        <v>9.1900919012062321E-3</v>
      </c>
      <c r="DO353" s="78">
        <f>IFERROR('%QUOTES'!DO353/'%QUOTES'!DO352-1,0)</f>
        <v>7.950702358867634E-4</v>
      </c>
      <c r="DP353" s="78">
        <f>IFERROR('%QUOTES'!DP353/'%QUOTES'!DP352-1,0)</f>
        <v>-3.6376234193659096E-3</v>
      </c>
      <c r="DQ353" s="78">
        <f>IFERROR('%QUOTES'!DQ353/'%QUOTES'!DQ352-1,0)</f>
        <v>1.3241613817458475E-3</v>
      </c>
      <c r="DR353" s="78">
        <f>IFERROR('%QUOTES'!DR353/'%QUOTES'!DR352-1,0)</f>
        <v>3.6495919429113677E-3</v>
      </c>
      <c r="DS353" s="78">
        <f>IFERROR('%QUOTES'!DS353/'%QUOTES'!DS352-1,0)</f>
        <v>1.7962520588807651E-2</v>
      </c>
      <c r="DT353" s="78">
        <f>IFERROR('%QUOTES'!DT353/'%QUOTES'!DT352-1,0)</f>
        <v>2.4030243348678315E-3</v>
      </c>
      <c r="DU353" s="78">
        <f>IFERROR('%QUOTES'!DU353/'%QUOTES'!DU352-1,0)</f>
        <v>-3.8375547285905975E-3</v>
      </c>
      <c r="DV353" s="78">
        <f>IFERROR('%QUOTES'!DV353/'%QUOTES'!DV352-1,0)</f>
        <v>9.1344773995261086E-4</v>
      </c>
      <c r="DW353" s="78">
        <f>IFERROR('%QUOTES'!DW353/'%QUOTES'!DW352-1,0)</f>
        <v>-2.3985610935595147E-4</v>
      </c>
      <c r="DX353" s="78">
        <f>IFERROR('%QUOTES'!DX353/'%QUOTES'!DX352-1,0)</f>
        <v>5.7212052959809689E-4</v>
      </c>
      <c r="DY353" s="78">
        <f>IFERROR('%QUOTES'!DY353/'%QUOTES'!DY352-1,0)</f>
        <v>-3.6642487730803586E-3</v>
      </c>
      <c r="DZ353" s="78">
        <f>IFERROR('%QUOTES'!DZ353/'%QUOTES'!DZ352-1,0)</f>
        <v>-4.7601265472694276E-3</v>
      </c>
      <c r="EA353" s="78">
        <f>IFERROR('%QUOTES'!EA353/'%QUOTES'!EA352-1,0)</f>
        <v>-2.8935763051626262E-3</v>
      </c>
      <c r="EB353" s="78">
        <f>IFERROR('%QUOTES'!EB353/'%QUOTES'!EB352-1,0)</f>
        <v>-3.4497627544251008E-3</v>
      </c>
      <c r="EC353" s="78">
        <f>IFERROR('%QUOTES'!EC353/'%QUOTES'!EC352-1,0)</f>
        <v>8.1886486463744745E-3</v>
      </c>
      <c r="ED353" s="78">
        <f>IFERROR('%QUOTES'!ED353/'%QUOTES'!ED352-1,0)</f>
        <v>-7.0033265993266758E-3</v>
      </c>
      <c r="EE353" s="78">
        <f>IFERROR('%QUOTES'!EE353/'%QUOTES'!EE352-1,0)</f>
        <v>3.9404968814491514E-3</v>
      </c>
      <c r="EF353" s="78">
        <f>IFERROR('%QUOTES'!EF353/'%QUOTES'!EF352-1,0)</f>
        <v>-2.1239830081358768E-3</v>
      </c>
      <c r="EG353" s="78">
        <f>IFERROR('%QUOTES'!EG353/'%QUOTES'!EG352-1,0)</f>
        <v>-3.0350719424460104E-3</v>
      </c>
      <c r="EH353" s="78">
        <f>IFERROR('%QUOTES'!EH353/'%QUOTES'!EH352-1,0)</f>
        <v>2.0670647205545123E-3</v>
      </c>
      <c r="EI353" s="78">
        <f>IFERROR('%QUOTES'!EI353/'%QUOTES'!EI352-1,0)</f>
        <v>2.8023820644558217E-3</v>
      </c>
      <c r="EJ353" s="78">
        <f>IFERROR('%QUOTES'!EJ353/'%QUOTES'!EJ352-1,0)</f>
        <v>2.6757479281016572E-3</v>
      </c>
      <c r="EK353" s="78">
        <f>IFERROR('%QUOTES'!EK353/'%QUOTES'!EK352-1,0)</f>
        <v>5.2253651501066312E-3</v>
      </c>
      <c r="EL353" s="78">
        <f>IFERROR('%QUOTES'!EL353/'%QUOTES'!EL352-1,0)</f>
        <v>-2.0675396278427849E-3</v>
      </c>
      <c r="EM353" s="78">
        <f>IFERROR('%QUOTES'!EM353/'%QUOTES'!EM352-1,0)</f>
        <v>-2.8355151228733888E-3</v>
      </c>
      <c r="EN353" s="78">
        <f>IFERROR('%QUOTES'!EN353/'%QUOTES'!EN352-1,0)</f>
        <v>1.4471449595290453E-2</v>
      </c>
      <c r="EO353" s="78">
        <f>IFERROR('%QUOTES'!EO353/'%QUOTES'!EO352-1,0)</f>
        <v>0</v>
      </c>
      <c r="EP353" s="78">
        <f>IFERROR('%QUOTES'!EP353/'%QUOTES'!EP352-1,0)</f>
        <v>3.9597836202454051E-3</v>
      </c>
      <c r="EQ353" s="78">
        <f>IFERROR('%QUOTES'!EQ353/'%QUOTES'!EQ352-1,0)</f>
        <v>8.4163172721347657E-3</v>
      </c>
      <c r="ER353" s="78">
        <f>IFERROR('%QUOTES'!ER353/'%QUOTES'!ER352-1,0)</f>
        <v>-2.8127131890975932E-3</v>
      </c>
      <c r="ES353" s="78">
        <f>IFERROR('%QUOTES'!ES353/'%QUOTES'!ES352-1,0)</f>
        <v>-1.2199145709083092E-3</v>
      </c>
      <c r="ET353" s="78">
        <f>IFERROR('%QUOTES'!ET353/'%QUOTES'!ET352-1,0)</f>
        <v>-2.0675396278428626E-2</v>
      </c>
      <c r="EU353" s="78">
        <f>IFERROR('%QUOTES'!EU353/'%QUOTES'!EU352-1,0)</f>
        <v>-1.7965864175349955E-3</v>
      </c>
      <c r="EV353" s="78">
        <f>IFERROR('%QUOTES'!EV353/'%QUOTES'!EV352-1,0)</f>
        <v>-1.1954992757472027E-2</v>
      </c>
      <c r="EW353" s="78">
        <f>IFERROR('%QUOTES'!EW353/'%QUOTES'!EW352-1,0)</f>
        <v>-4.4080289672544515E-3</v>
      </c>
      <c r="EX353" s="78">
        <f>IFERROR('%QUOTES'!EX353/'%QUOTES'!EX352-1,0)</f>
        <v>-3.5757448278979087E-3</v>
      </c>
      <c r="EY353" s="78">
        <f>IFERROR('%QUOTES'!EY353/'%QUOTES'!EY352-1,0)</f>
        <v>-7.5394448252227297E-3</v>
      </c>
      <c r="EZ353" s="78">
        <f>IFERROR('%QUOTES'!EZ353/'%QUOTES'!EZ352-1,0)</f>
        <v>3.4403382041188202E-3</v>
      </c>
      <c r="FA353" s="78">
        <f>IFERROR('%QUOTES'!FA353/'%QUOTES'!FA352-1,0)</f>
        <v>-4.1079477010912413E-3</v>
      </c>
      <c r="FB353" s="78">
        <f>IFERROR('%QUOTES'!FB353/'%QUOTES'!FB352-1,0)</f>
        <v>-1.052016333956296E-2</v>
      </c>
      <c r="FC353" s="78">
        <f>IFERROR('%QUOTES'!FC353/'%QUOTES'!FC352-1,0)</f>
        <v>-8.147639587826383E-3</v>
      </c>
      <c r="FD353" s="78">
        <f>IFERROR('%QUOTES'!FD353/'%QUOTES'!FD352-1,0)</f>
        <v>5.8139778540209353E-3</v>
      </c>
      <c r="FE353" s="78">
        <f>IFERROR('%QUOTES'!FE353/'%QUOTES'!FE352-1,0)</f>
        <v>-3.8149739539806715E-3</v>
      </c>
      <c r="FF353" s="78">
        <f>IFERROR('%QUOTES'!FF353/'%QUOTES'!FF352-1,0)</f>
        <v>-1.4802631578947345E-2</v>
      </c>
      <c r="FG353" s="78">
        <f>IFERROR('%QUOTES'!FG353/'%QUOTES'!FG352-1,0)</f>
        <v>-2.3378582202111642E-2</v>
      </c>
      <c r="FH353" s="78">
        <f>IFERROR('%QUOTES'!FH353/'%QUOTES'!FH352-1,0)</f>
        <v>-1.3858299212598402E-2</v>
      </c>
    </row>
    <row r="354" spans="1:164">
      <c r="A354" s="76">
        <v>43613</v>
      </c>
      <c r="B354" s="78">
        <f>IFERROR('%QUOTES'!B354/'%QUOTES'!B353-1,0)</f>
        <v>-3.3811936936967157E-5</v>
      </c>
      <c r="C354" s="78">
        <f>IFERROR('%QUOTES'!C354/'%QUOTES'!C353-1,0)</f>
        <v>5.4466227970229042E-4</v>
      </c>
      <c r="D354" s="78">
        <f>IFERROR('%QUOTES'!D354/'%QUOTES'!D353-1,0)</f>
        <v>-8.5543199315654128E-3</v>
      </c>
      <c r="E354" s="78">
        <f>IFERROR('%QUOTES'!E354/'%QUOTES'!E353-1,0)</f>
        <v>-8.0226990078952065E-3</v>
      </c>
      <c r="F354" s="78">
        <f>IFERROR('%QUOTES'!F354/'%QUOTES'!F353-1,0)</f>
        <v>-1.3104266161910405E-2</v>
      </c>
      <c r="G354" s="78">
        <f>IFERROR('%QUOTES'!G354/'%QUOTES'!G353-1,0)</f>
        <v>-1.2276786171011467E-2</v>
      </c>
      <c r="H354" s="78">
        <f>IFERROR('%QUOTES'!H354/'%QUOTES'!H353-1,0)</f>
        <v>-1.1616682800903444E-2</v>
      </c>
      <c r="I354" s="78">
        <f>IFERROR('%QUOTES'!I354/'%QUOTES'!I353-1,0)</f>
        <v>-1.2308123727428955E-2</v>
      </c>
      <c r="J354" s="78">
        <f>IFERROR('%QUOTES'!J354/'%QUOTES'!J353-1,0)</f>
        <v>-8.2697199702652657E-3</v>
      </c>
      <c r="K354" s="78">
        <f>IFERROR('%QUOTES'!K354/'%QUOTES'!K353-1,0)</f>
        <v>-9.8686811037542732E-3</v>
      </c>
      <c r="L354" s="78">
        <f>IFERROR('%QUOTES'!L354/'%QUOTES'!L353-1,0)</f>
        <v>-1.2650662269558466E-2</v>
      </c>
      <c r="M354" s="78">
        <f>IFERROR('%QUOTES'!M354/'%QUOTES'!M353-1,0)</f>
        <v>1.8637992831541439E-2</v>
      </c>
      <c r="N354" s="78">
        <f>IFERROR('%QUOTES'!N354/'%QUOTES'!N353-1,0)</f>
        <v>-4.2901974311787106E-2</v>
      </c>
      <c r="O354" s="78">
        <f>IFERROR('%QUOTES'!O354/'%QUOTES'!O353-1,0)</f>
        <v>-2.3617427713581773E-2</v>
      </c>
      <c r="P354" s="78">
        <f>IFERROR('%QUOTES'!P354/'%QUOTES'!P353-1,0)</f>
        <v>-3.0363698257018013E-2</v>
      </c>
      <c r="Q354" s="78">
        <f>IFERROR('%QUOTES'!Q354/'%QUOTES'!Q353-1,0)</f>
        <v>-1.0736145468715375E-2</v>
      </c>
      <c r="R354" s="78">
        <f>IFERROR('%QUOTES'!R354/'%QUOTES'!R353-1,0)</f>
        <v>-1.3583441138421803E-2</v>
      </c>
      <c r="S354" s="78">
        <f>IFERROR('%QUOTES'!S354/'%QUOTES'!S353-1,0)</f>
        <v>-1.551420690412697E-2</v>
      </c>
      <c r="T354" s="78">
        <f>IFERROR('%QUOTES'!T354/'%QUOTES'!T353-1,0)</f>
        <v>-8.6876677111273892E-3</v>
      </c>
      <c r="U354" s="78">
        <f>IFERROR('%QUOTES'!U354/'%QUOTES'!U353-1,0)</f>
        <v>-1.239471526635727E-2</v>
      </c>
      <c r="V354" s="78">
        <f>IFERROR('%QUOTES'!V354/'%QUOTES'!V353-1,0)</f>
        <v>-1.3737373737373715E-2</v>
      </c>
      <c r="W354" s="78">
        <f>IFERROR('%QUOTES'!W354/'%QUOTES'!W353-1,0)</f>
        <v>-1.161889159753593E-2</v>
      </c>
      <c r="X354" s="78">
        <f>IFERROR('%QUOTES'!X354/'%QUOTES'!X353-1,0)</f>
        <v>-1.3503289710791622E-2</v>
      </c>
      <c r="Y354" s="78">
        <f>IFERROR('%QUOTES'!Y354/'%QUOTES'!Y353-1,0)</f>
        <v>-1.1643120606861901E-2</v>
      </c>
      <c r="Z354" s="78">
        <f>IFERROR('%QUOTES'!Z354/'%QUOTES'!Z353-1,0)</f>
        <v>-9.9513444844376853E-3</v>
      </c>
      <c r="AA354" s="78">
        <f>IFERROR('%QUOTES'!AA354/'%QUOTES'!AA353-1,0)</f>
        <v>-1.148895472500755E-2</v>
      </c>
      <c r="AB354" s="78">
        <f>IFERROR('%QUOTES'!AB354/'%QUOTES'!AB353-1,0)</f>
        <v>-1.1344811833022606E-2</v>
      </c>
      <c r="AC354" s="78">
        <f>IFERROR('%QUOTES'!AC354/'%QUOTES'!AC353-1,0)</f>
        <v>-1.9163355476434663E-2</v>
      </c>
      <c r="AD354" s="78">
        <f>IFERROR('%QUOTES'!AD354/'%QUOTES'!AD353-1,0)</f>
        <v>-1.1541399421392429E-2</v>
      </c>
      <c r="AE354" s="78">
        <f>IFERROR('%QUOTES'!AE354/'%QUOTES'!AE353-1,0)</f>
        <v>-1.6379808912592053E-2</v>
      </c>
      <c r="AF354" s="78">
        <f>IFERROR('%QUOTES'!AF354/'%QUOTES'!AF353-1,0)</f>
        <v>-1.5788219524405012E-2</v>
      </c>
      <c r="AG354" s="78">
        <f>IFERROR('%QUOTES'!AG354/'%QUOTES'!AG353-1,0)</f>
        <v>-1.57480640591523E-2</v>
      </c>
      <c r="AH354" s="78">
        <f>IFERROR('%QUOTES'!AH354/'%QUOTES'!AH353-1,0)</f>
        <v>-1.5020366981170152E-2</v>
      </c>
      <c r="AI354" s="78">
        <f>IFERROR('%QUOTES'!AI354/'%QUOTES'!AI353-1,0)</f>
        <v>-1.4573213046495503E-2</v>
      </c>
      <c r="AJ354" s="78">
        <f>IFERROR('%QUOTES'!AJ354/'%QUOTES'!AJ353-1,0)</f>
        <v>-1.6624429465292856E-2</v>
      </c>
      <c r="AK354" s="78">
        <f>IFERROR('%QUOTES'!AK354/'%QUOTES'!AK353-1,0)</f>
        <v>-5.2305502756789801E-3</v>
      </c>
      <c r="AL354" s="78">
        <f>IFERROR('%QUOTES'!AL354/'%QUOTES'!AL353-1,0)</f>
        <v>-1.4708653867151589E-2</v>
      </c>
      <c r="AM354" s="78">
        <f>IFERROR('%QUOTES'!AM354/'%QUOTES'!AM353-1,0)</f>
        <v>-3.0406199886137464E-2</v>
      </c>
      <c r="AN354" s="78">
        <f>IFERROR('%QUOTES'!AN354/'%QUOTES'!AN353-1,0)</f>
        <v>-1.1916101274124125E-2</v>
      </c>
      <c r="AO354" s="78">
        <f>IFERROR('%QUOTES'!AO354/'%QUOTES'!AO353-1,0)</f>
        <v>3.2221535770405207E-2</v>
      </c>
      <c r="AP354" s="78">
        <f>IFERROR('%QUOTES'!AP354/'%QUOTES'!AP353-1,0)</f>
        <v>-1.519733857553307E-2</v>
      </c>
      <c r="AQ354" s="78">
        <f>IFERROR('%QUOTES'!AQ354/'%QUOTES'!AQ353-1,0)</f>
        <v>-1.3190184858293597E-2</v>
      </c>
      <c r="AR354" s="78">
        <f>IFERROR('%QUOTES'!AR354/'%QUOTES'!AR353-1,0)</f>
        <v>-4.8144190424959543E-2</v>
      </c>
      <c r="AS354" s="78">
        <f>IFERROR('%QUOTES'!AS354/'%QUOTES'!AS353-1,0)</f>
        <v>-2.6249475561727742E-2</v>
      </c>
      <c r="AT354" s="78">
        <f>IFERROR('%QUOTES'!AT354/'%QUOTES'!AT353-1,0)</f>
        <v>-4.32293525463876E-2</v>
      </c>
      <c r="AU354" s="78">
        <f>IFERROR('%QUOTES'!AU354/'%QUOTES'!AU353-1,0)</f>
        <v>-9.5102192803147023E-3</v>
      </c>
      <c r="AV354" s="78">
        <f>IFERROR('%QUOTES'!AV354/'%QUOTES'!AV353-1,0)</f>
        <v>-1.5532624502853198E-2</v>
      </c>
      <c r="AW354" s="78">
        <f>IFERROR('%QUOTES'!AW354/'%QUOTES'!AW353-1,0)</f>
        <v>-1.2861281994925755E-2</v>
      </c>
      <c r="AX354" s="78">
        <f>IFERROR('%QUOTES'!AX354/'%QUOTES'!AX353-1,0)</f>
        <v>-2.9809675996109175E-2</v>
      </c>
      <c r="AY354" s="78">
        <f>IFERROR('%QUOTES'!AY354/'%QUOTES'!AY353-1,0)</f>
        <v>-1.9618004153402868E-2</v>
      </c>
      <c r="AZ354" s="78">
        <f>IFERROR('%QUOTES'!AZ354/'%QUOTES'!AZ353-1,0)</f>
        <v>-3.5310005486012264E-3</v>
      </c>
      <c r="BA354" s="78">
        <f>IFERROR('%QUOTES'!BA354/'%QUOTES'!BA353-1,0)</f>
        <v>-1.0613978501315735E-2</v>
      </c>
      <c r="BB354" s="78">
        <f>IFERROR('%QUOTES'!BB354/'%QUOTES'!BB353-1,0)</f>
        <v>-5.657894736842195E-3</v>
      </c>
      <c r="BC354" s="78">
        <f>IFERROR('%QUOTES'!BC354/'%QUOTES'!BC353-1,0)</f>
        <v>-1.4292083838590375E-2</v>
      </c>
      <c r="BD354" s="78">
        <f>IFERROR('%QUOTES'!BD354/'%QUOTES'!BD353-1,0)</f>
        <v>-2.1756047092565289E-2</v>
      </c>
      <c r="BE354" s="78">
        <f>IFERROR('%QUOTES'!BE354/'%QUOTES'!BE353-1,0)</f>
        <v>-1.3826024782609858E-2</v>
      </c>
      <c r="BF354" s="78">
        <f>IFERROR('%QUOTES'!BF354/'%QUOTES'!BF353-1,0)</f>
        <v>-2.7541671496706832E-2</v>
      </c>
      <c r="BG354" s="78">
        <f>IFERROR('%QUOTES'!BG354/'%QUOTES'!BG353-1,0)</f>
        <v>2.6382795698924655E-2</v>
      </c>
      <c r="BH354" s="78">
        <f>IFERROR('%QUOTES'!BH354/'%QUOTES'!BH353-1,0)</f>
        <v>-2.865033989152832E-3</v>
      </c>
      <c r="BI354" s="78">
        <f>IFERROR('%QUOTES'!BI354/'%QUOTES'!BI353-1,0)</f>
        <v>-3.2945161454431826E-3</v>
      </c>
      <c r="BJ354" s="78">
        <f>IFERROR('%QUOTES'!BJ354/'%QUOTES'!BJ353-1,0)</f>
        <v>1.2227633992256681E-3</v>
      </c>
      <c r="BK354" s="78">
        <f>IFERROR('%QUOTES'!BK354/'%QUOTES'!BK353-1,0)</f>
        <v>-1.0606445471852188E-2</v>
      </c>
      <c r="BL354" s="78">
        <f>IFERROR('%QUOTES'!BL354/'%QUOTES'!BL353-1,0)</f>
        <v>-3.1245024536183941E-3</v>
      </c>
      <c r="BM354" s="78">
        <f>IFERROR('%QUOTES'!BM354/'%QUOTES'!BM353-1,0)</f>
        <v>-8.8504173790606711E-3</v>
      </c>
      <c r="BN354" s="78">
        <f>IFERROR('%QUOTES'!BN354/'%QUOTES'!BN353-1,0)</f>
        <v>-5.932605741162944E-3</v>
      </c>
      <c r="BO354" s="78">
        <f>IFERROR('%QUOTES'!BO354/'%QUOTES'!BO353-1,0)</f>
        <v>9.5785440613027628E-3</v>
      </c>
      <c r="BP354" s="78">
        <f>IFERROR('%QUOTES'!BP354/'%QUOTES'!BP353-1,0)</f>
        <v>1.6012734243817661E-3</v>
      </c>
      <c r="BQ354" s="78">
        <f>IFERROR('%QUOTES'!BQ354/'%QUOTES'!BQ353-1,0)</f>
        <v>1.585683232061541E-4</v>
      </c>
      <c r="BR354" s="78">
        <f>IFERROR('%QUOTES'!BR354/'%QUOTES'!BR353-1,0)</f>
        <v>3.8784429930638353E-4</v>
      </c>
      <c r="BS354" s="78">
        <f>IFERROR('%QUOTES'!BS354/'%QUOTES'!BS353-1,0)</f>
        <v>-8.5675830600562275E-3</v>
      </c>
      <c r="BT354" s="78">
        <f>IFERROR('%QUOTES'!BT354/'%QUOTES'!BT353-1,0)</f>
        <v>1.1636998660979891E-4</v>
      </c>
      <c r="BU354" s="78">
        <f>IFERROR('%QUOTES'!BU354/'%QUOTES'!BU353-1,0)</f>
        <v>1.137258823529419E-2</v>
      </c>
      <c r="BV354" s="78">
        <f>IFERROR('%QUOTES'!BV354/'%QUOTES'!BV353-1,0)</f>
        <v>-6.0433938028403578E-3</v>
      </c>
      <c r="BW354" s="78">
        <f>IFERROR('%QUOTES'!BW354/'%QUOTES'!BW353-1,0)</f>
        <v>-3.5255478097594439E-3</v>
      </c>
      <c r="BX354" s="78">
        <f>IFERROR('%QUOTES'!BX354/'%QUOTES'!BX353-1,0)</f>
        <v>1.9884385854158637E-3</v>
      </c>
      <c r="BY354" s="78">
        <f>IFERROR('%QUOTES'!BY354/'%QUOTES'!BY353-1,0)</f>
        <v>-2.8985847263910403E-3</v>
      </c>
      <c r="BZ354" s="78">
        <f>IFERROR('%QUOTES'!BZ354/'%QUOTES'!BZ353-1,0)</f>
        <v>-4.2823156904412407E-3</v>
      </c>
      <c r="CA354" s="78">
        <f>IFERROR('%QUOTES'!CA354/'%QUOTES'!CA353-1,0)</f>
        <v>-3.2838402474275608E-3</v>
      </c>
      <c r="CB354" s="78">
        <f>IFERROR('%QUOTES'!CB354/'%QUOTES'!CB353-1,0)</f>
        <v>0</v>
      </c>
      <c r="CC354" s="78">
        <f>IFERROR('%QUOTES'!CC354/'%QUOTES'!CC353-1,0)</f>
        <v>-4.352209577860533E-3</v>
      </c>
      <c r="CD354" s="78">
        <f>IFERROR('%QUOTES'!CD354/'%QUOTES'!CD353-1,0)</f>
        <v>-7.3068191820735429E-4</v>
      </c>
      <c r="CE354" s="78">
        <f>IFERROR('%QUOTES'!CE354/'%QUOTES'!CE353-1,0)</f>
        <v>-2.8684117199142545E-3</v>
      </c>
      <c r="CF354" s="78">
        <f>IFERROR('%QUOTES'!CF354/'%QUOTES'!CF353-1,0)</f>
        <v>-1.7379144791637158E-3</v>
      </c>
      <c r="CG354" s="78">
        <f>IFERROR('%QUOTES'!CG354/'%QUOTES'!CG353-1,0)</f>
        <v>5.393303370786473E-3</v>
      </c>
      <c r="CH354" s="78">
        <f>IFERROR('%QUOTES'!CH354/'%QUOTES'!CH353-1,0)</f>
        <v>-3.7098760063931646E-3</v>
      </c>
      <c r="CI354" s="78">
        <f>IFERROR('%QUOTES'!CI354/'%QUOTES'!CI353-1,0)</f>
        <v>1.1875655322237444E-2</v>
      </c>
      <c r="CJ354" s="78">
        <f>IFERROR('%QUOTES'!CJ354/'%QUOTES'!CJ353-1,0)</f>
        <v>2.5671730145935268E-3</v>
      </c>
      <c r="CK354" s="78">
        <f>IFERROR('%QUOTES'!CK354/'%QUOTES'!CK353-1,0)</f>
        <v>-8.2254715088742048E-3</v>
      </c>
      <c r="CL354" s="78">
        <f>IFERROR('%QUOTES'!CL354/'%QUOTES'!CL353-1,0)</f>
        <v>4.8780487804878092E-3</v>
      </c>
      <c r="CM354" s="78">
        <f>IFERROR('%QUOTES'!CM354/'%QUOTES'!CM353-1,0)</f>
        <v>-3.6465638148667545E-2</v>
      </c>
      <c r="CN354" s="78">
        <f>IFERROR('%QUOTES'!CN354/'%QUOTES'!CN353-1,0)</f>
        <v>-8.1566068515492862E-4</v>
      </c>
      <c r="CO354" s="78">
        <f>IFERROR('%QUOTES'!CO354/'%QUOTES'!CO353-1,0)</f>
        <v>-1.4699167074962993E-3</v>
      </c>
      <c r="CP354" s="78">
        <f>IFERROR('%QUOTES'!CP354/'%QUOTES'!CP353-1,0)</f>
        <v>-1.0789186829656572E-2</v>
      </c>
      <c r="CQ354" s="78">
        <f>IFERROR('%QUOTES'!CQ354/'%QUOTES'!CQ353-1,0)</f>
        <v>-1.038622217439511E-2</v>
      </c>
      <c r="CR354" s="78">
        <f>IFERROR('%QUOTES'!CR354/'%QUOTES'!CR353-1,0)</f>
        <v>-1.5118067289156767E-2</v>
      </c>
      <c r="CS354" s="78">
        <f>IFERROR('%QUOTES'!CS354/'%QUOTES'!CS353-1,0)</f>
        <v>-4.5486004198739272E-3</v>
      </c>
      <c r="CT354" s="78">
        <f>IFERROR('%QUOTES'!CT354/'%QUOTES'!CT353-1,0)</f>
        <v>-1.4043595634692818E-2</v>
      </c>
      <c r="CU354" s="78">
        <f>IFERROR('%QUOTES'!CU354/'%QUOTES'!CU353-1,0)</f>
        <v>-4.7961630695447788E-4</v>
      </c>
      <c r="CV354" s="78">
        <f>IFERROR('%QUOTES'!CV354/'%QUOTES'!CV353-1,0)</f>
        <v>3.7008481110254232E-2</v>
      </c>
      <c r="CW354" s="78">
        <f>IFERROR('%QUOTES'!CW354/'%QUOTES'!CW353-1,0)</f>
        <v>-3.9014373716632522E-2</v>
      </c>
      <c r="CX354" s="78">
        <f>IFERROR('%QUOTES'!CX354/'%QUOTES'!CX353-1,0)</f>
        <v>3.7506261177658207E-2</v>
      </c>
      <c r="CY354" s="78">
        <f>IFERROR('%QUOTES'!CY354/'%QUOTES'!CY353-1,0)</f>
        <v>-2.475243716679365E-2</v>
      </c>
      <c r="CZ354" s="78">
        <f>IFERROR('%QUOTES'!CZ354/'%QUOTES'!CZ353-1,0)</f>
        <v>2.3543448835753766E-2</v>
      </c>
      <c r="DA354" s="78">
        <f>IFERROR('%QUOTES'!DA354/'%QUOTES'!DA353-1,0)</f>
        <v>-9.2166035404799285E-3</v>
      </c>
      <c r="DB354" s="78">
        <f>IFERROR('%QUOTES'!DB354/'%QUOTES'!DB353-1,0)</f>
        <v>-3.8442481751824742E-3</v>
      </c>
      <c r="DC354" s="78">
        <f>IFERROR('%QUOTES'!DC354/'%QUOTES'!DC353-1,0)</f>
        <v>-1.3250098627081042E-2</v>
      </c>
      <c r="DD354" s="78">
        <f>IFERROR('%QUOTES'!DD354/'%QUOTES'!DD353-1,0)</f>
        <v>-1.4835302992205257E-2</v>
      </c>
      <c r="DE354" s="78">
        <f>IFERROR('%QUOTES'!DE354/'%QUOTES'!DE353-1,0)</f>
        <v>-1.6427515063089926E-3</v>
      </c>
      <c r="DF354" s="78">
        <f>IFERROR('%QUOTES'!DF354/'%QUOTES'!DF353-1,0)</f>
        <v>-4.6017137416693998E-3</v>
      </c>
      <c r="DG354" s="78">
        <f>IFERROR('%QUOTES'!DG354/'%QUOTES'!DG353-1,0)</f>
        <v>-4.5031820923693289E-3</v>
      </c>
      <c r="DH354" s="78">
        <f>IFERROR('%QUOTES'!DH354/'%QUOTES'!DH353-1,0)</f>
        <v>-1.5564279550028037E-2</v>
      </c>
      <c r="DI354" s="78">
        <f>IFERROR('%QUOTES'!DI354/'%QUOTES'!DI353-1,0)</f>
        <v>-8.8832066176650626E-3</v>
      </c>
      <c r="DJ354" s="78">
        <f>IFERROR('%QUOTES'!DJ354/'%QUOTES'!DJ353-1,0)</f>
        <v>-7.0599848714069102E-3</v>
      </c>
      <c r="DK354" s="78">
        <f>IFERROR('%QUOTES'!DK354/'%QUOTES'!DK353-1,0)</f>
        <v>-7.3119249227341365E-3</v>
      </c>
      <c r="DL354" s="78">
        <f>IFERROR('%QUOTES'!DL354/'%QUOTES'!DL353-1,0)</f>
        <v>-9.389014403271001E-3</v>
      </c>
      <c r="DM354" s="78">
        <f>IFERROR('%QUOTES'!DM354/'%QUOTES'!DM353-1,0)</f>
        <v>-5.8565152780786223E-3</v>
      </c>
      <c r="DN354" s="78">
        <f>IFERROR('%QUOTES'!DN354/'%QUOTES'!DN353-1,0)</f>
        <v>-4.5531873805689793E-3</v>
      </c>
      <c r="DO354" s="78">
        <f>IFERROR('%QUOTES'!DO354/'%QUOTES'!DO353-1,0)</f>
        <v>-8.2096667483934072E-3</v>
      </c>
      <c r="DP354" s="78">
        <f>IFERROR('%QUOTES'!DP354/'%QUOTES'!DP353-1,0)</f>
        <v>-1.6342107093185065E-2</v>
      </c>
      <c r="DQ354" s="78">
        <f>IFERROR('%QUOTES'!DQ354/'%QUOTES'!DQ353-1,0)</f>
        <v>-6.6120074054483169E-3</v>
      </c>
      <c r="DR354" s="78">
        <f>IFERROR('%QUOTES'!DR354/'%QUOTES'!DR353-1,0)</f>
        <v>-3.4224598930480132E-3</v>
      </c>
      <c r="DS354" s="78">
        <f>IFERROR('%QUOTES'!DS354/'%QUOTES'!DS353-1,0)</f>
        <v>-1.7382143339948919E-2</v>
      </c>
      <c r="DT354" s="78">
        <f>IFERROR('%QUOTES'!DT354/'%QUOTES'!DT353-1,0)</f>
        <v>-5.8469274738169874E-3</v>
      </c>
      <c r="DU354" s="78">
        <f>IFERROR('%QUOTES'!DU354/'%QUOTES'!DU353-1,0)</f>
        <v>-1.7639908600436738E-2</v>
      </c>
      <c r="DV354" s="78">
        <f>IFERROR('%QUOTES'!DV354/'%QUOTES'!DV353-1,0)</f>
        <v>-3.5065617472664901E-3</v>
      </c>
      <c r="DW354" s="78">
        <f>IFERROR('%QUOTES'!DW354/'%QUOTES'!DW353-1,0)</f>
        <v>-6.236483718793151E-3</v>
      </c>
      <c r="DX354" s="78">
        <f>IFERROR('%QUOTES'!DX354/'%QUOTES'!DX353-1,0)</f>
        <v>-1.5056241374952539E-2</v>
      </c>
      <c r="DY354" s="78">
        <f>IFERROR('%QUOTES'!DY354/'%QUOTES'!DY353-1,0)</f>
        <v>-1.5312604608096025E-2</v>
      </c>
      <c r="DZ354" s="78">
        <f>IFERROR('%QUOTES'!DZ354/'%QUOTES'!DZ353-1,0)</f>
        <v>-1.7337964536850325E-2</v>
      </c>
      <c r="EA354" s="78">
        <f>IFERROR('%QUOTES'!EA354/'%QUOTES'!EA353-1,0)</f>
        <v>-1.683105098174853E-2</v>
      </c>
      <c r="EB354" s="78">
        <f>IFERROR('%QUOTES'!EB354/'%QUOTES'!EB353-1,0)</f>
        <v>-1.9472111218690857E-2</v>
      </c>
      <c r="EC354" s="78">
        <f>IFERROR('%QUOTES'!EC354/'%QUOTES'!EC353-1,0)</f>
        <v>-1.3583558964651465E-2</v>
      </c>
      <c r="ED354" s="78">
        <f>IFERROR('%QUOTES'!ED354/'%QUOTES'!ED353-1,0)</f>
        <v>7.7715716354982423E-3</v>
      </c>
      <c r="EE354" s="78">
        <f>IFERROR('%QUOTES'!EE354/'%QUOTES'!EE353-1,0)</f>
        <v>-1.1089915793777605E-2</v>
      </c>
      <c r="EF354" s="78">
        <f>IFERROR('%QUOTES'!EF354/'%QUOTES'!EF353-1,0)</f>
        <v>-1.7644936686027624E-2</v>
      </c>
      <c r="EG354" s="78">
        <f>IFERROR('%QUOTES'!EG354/'%QUOTES'!EG353-1,0)</f>
        <v>-1.6661029052504994E-2</v>
      </c>
      <c r="EH354" s="78">
        <f>IFERROR('%QUOTES'!EH354/'%QUOTES'!EH353-1,0)</f>
        <v>-5.0424248213976064E-3</v>
      </c>
      <c r="EI354" s="78">
        <f>IFERROR('%QUOTES'!EI354/'%QUOTES'!EI353-1,0)</f>
        <v>4.6581278368940104E-4</v>
      </c>
      <c r="EJ354" s="78">
        <f>IFERROR('%QUOTES'!EJ354/'%QUOTES'!EJ353-1,0)</f>
        <v>-5.5797912280498574E-3</v>
      </c>
      <c r="EK354" s="78">
        <f>IFERROR('%QUOTES'!EK354/'%QUOTES'!EK353-1,0)</f>
        <v>-3.8766696035242854E-3</v>
      </c>
      <c r="EL354" s="78">
        <f>IFERROR('%QUOTES'!EL354/'%QUOTES'!EL353-1,0)</f>
        <v>1.5883977900552626E-2</v>
      </c>
      <c r="EM354" s="78">
        <f>IFERROR('%QUOTES'!EM354/'%QUOTES'!EM353-1,0)</f>
        <v>-5.6872510500650675E-3</v>
      </c>
      <c r="EN354" s="78">
        <f>IFERROR('%QUOTES'!EN354/'%QUOTES'!EN353-1,0)</f>
        <v>2.2969293448518169E-3</v>
      </c>
      <c r="EO354" s="78">
        <f>IFERROR('%QUOTES'!EO354/'%QUOTES'!EO353-1,0)</f>
        <v>-8.1999003298270923E-3</v>
      </c>
      <c r="EP354" s="78">
        <f>IFERROR('%QUOTES'!EP354/'%QUOTES'!EP353-1,0)</f>
        <v>-5.9643580364894255E-3</v>
      </c>
      <c r="EQ354" s="78">
        <f>IFERROR('%QUOTES'!EQ354/'%QUOTES'!EQ353-1,0)</f>
        <v>-6.9834782317064192E-3</v>
      </c>
      <c r="ER354" s="78">
        <f>IFERROR('%QUOTES'!ER354/'%QUOTES'!ER353-1,0)</f>
        <v>1.1846577660774793E-2</v>
      </c>
      <c r="ES354" s="78">
        <f>IFERROR('%QUOTES'!ES354/'%QUOTES'!ES353-1,0)</f>
        <v>-5.1907786259541844E-3</v>
      </c>
      <c r="ET354" s="78">
        <f>IFERROR('%QUOTES'!ET354/'%QUOTES'!ET353-1,0)</f>
        <v>2.9908515130189883E-2</v>
      </c>
      <c r="EU354" s="78">
        <f>IFERROR('%QUOTES'!EU354/'%QUOTES'!EU353-1,0)</f>
        <v>8.9992797336473362E-3</v>
      </c>
      <c r="EV354" s="78">
        <f>IFERROR('%QUOTES'!EV354/'%QUOTES'!EV353-1,0)</f>
        <v>2.989323790225562E-2</v>
      </c>
      <c r="EW354" s="78">
        <f>IFERROR('%QUOTES'!EW354/'%QUOTES'!EW353-1,0)</f>
        <v>2.7830454527816073E-2</v>
      </c>
      <c r="EX354" s="78">
        <f>IFERROR('%QUOTES'!EX354/'%QUOTES'!EX353-1,0)</f>
        <v>1.7643541197474244E-2</v>
      </c>
      <c r="EY354" s="78">
        <f>IFERROR('%QUOTES'!EY354/'%QUOTES'!EY353-1,0)</f>
        <v>1.9682390182403031E-2</v>
      </c>
      <c r="EZ354" s="78">
        <f>IFERROR('%QUOTES'!EZ354/'%QUOTES'!EZ353-1,0)</f>
        <v>6.5714285714284504E-3</v>
      </c>
      <c r="FA354" s="78">
        <f>IFERROR('%QUOTES'!FA354/'%QUOTES'!FA353-1,0)</f>
        <v>9.5050756637400369E-3</v>
      </c>
      <c r="FB354" s="78">
        <f>IFERROR('%QUOTES'!FB354/'%QUOTES'!FB353-1,0)</f>
        <v>6.2019785528064642E-3</v>
      </c>
      <c r="FC354" s="78">
        <f>IFERROR('%QUOTES'!FC354/'%QUOTES'!FC353-1,0)</f>
        <v>7.4897803210867142E-3</v>
      </c>
      <c r="FD354" s="78">
        <f>IFERROR('%QUOTES'!FD354/'%QUOTES'!FD353-1,0)</f>
        <v>9.6338631984584921E-3</v>
      </c>
      <c r="FE354" s="78">
        <f>IFERROR('%QUOTES'!FE354/'%QUOTES'!FE353-1,0)</f>
        <v>2.6807181752378284E-2</v>
      </c>
      <c r="FF354" s="78">
        <f>IFERROR('%QUOTES'!FF354/'%QUOTES'!FF353-1,0)</f>
        <v>2.7545909849749695E-2</v>
      </c>
      <c r="FG354" s="78">
        <f>IFERROR('%QUOTES'!FG354/'%QUOTES'!FG353-1,0)</f>
        <v>3.1660231660231686E-2</v>
      </c>
      <c r="FH354" s="78">
        <f>IFERROR('%QUOTES'!FH354/'%QUOTES'!FH353-1,0)</f>
        <v>1.7246918468442063E-2</v>
      </c>
    </row>
    <row r="355" spans="1:164">
      <c r="A355" s="76">
        <v>43614</v>
      </c>
      <c r="B355" s="78">
        <f>IFERROR('%QUOTES'!B355/'%QUOTES'!B354-1,0)</f>
        <v>-1.3198644469932685E-2</v>
      </c>
      <c r="C355" s="78">
        <f>IFERROR('%QUOTES'!C355/'%QUOTES'!C354-1,0)</f>
        <v>1.0886226952302458E-3</v>
      </c>
      <c r="D355" s="78">
        <f>IFERROR('%QUOTES'!D355/'%QUOTES'!D354-1,0)</f>
        <v>-3.451251078515849E-3</v>
      </c>
      <c r="E355" s="78">
        <f>IFERROR('%QUOTES'!E355/'%QUOTES'!E354-1,0)</f>
        <v>-3.3301141769742637E-3</v>
      </c>
      <c r="F355" s="78">
        <f>IFERROR('%QUOTES'!F355/'%QUOTES'!F354-1,0)</f>
        <v>-4.4259369198285103E-4</v>
      </c>
      <c r="G355" s="78">
        <f>IFERROR('%QUOTES'!G355/'%QUOTES'!G354-1,0)</f>
        <v>-1.1298870482067125E-3</v>
      </c>
      <c r="H355" s="78">
        <f>IFERROR('%QUOTES'!H355/'%QUOTES'!H354-1,0)</f>
        <v>-1.3058766342108896E-3</v>
      </c>
      <c r="I355" s="78">
        <f>IFERROR('%QUOTES'!I355/'%QUOTES'!I354-1,0)</f>
        <v>2.9327078570995369E-4</v>
      </c>
      <c r="J355" s="78">
        <f>IFERROR('%QUOTES'!J355/'%QUOTES'!J354-1,0)</f>
        <v>-2.2450288286556264E-3</v>
      </c>
      <c r="K355" s="78">
        <f>IFERROR('%QUOTES'!K355/'%QUOTES'!K354-1,0)</f>
        <v>-2.718303085365692E-3</v>
      </c>
      <c r="L355" s="78">
        <f>IFERROR('%QUOTES'!L355/'%QUOTES'!L354-1,0)</f>
        <v>1.5254118830205776E-3</v>
      </c>
      <c r="M355" s="78">
        <f>IFERROR('%QUOTES'!M355/'%QUOTES'!M354-1,0)</f>
        <v>-1.3370865587614467E-2</v>
      </c>
      <c r="N355" s="78">
        <f>IFERROR('%QUOTES'!N355/'%QUOTES'!N354-1,0)</f>
        <v>2.1153362406279408E-2</v>
      </c>
      <c r="O355" s="78">
        <f>IFERROR('%QUOTES'!O355/'%QUOTES'!O354-1,0)</f>
        <v>-1.0366511729762884E-2</v>
      </c>
      <c r="P355" s="78">
        <f>IFERROR('%QUOTES'!P355/'%QUOTES'!P354-1,0)</f>
        <v>-4.4615611127475363E-3</v>
      </c>
      <c r="Q355" s="78">
        <f>IFERROR('%QUOTES'!Q355/'%QUOTES'!Q354-1,0)</f>
        <v>-7.752712977966425E-4</v>
      </c>
      <c r="R355" s="78">
        <f>IFERROR('%QUOTES'!R355/'%QUOTES'!R354-1,0)</f>
        <v>3.6065737704917833E-3</v>
      </c>
      <c r="S355" s="78">
        <f>IFERROR('%QUOTES'!S355/'%QUOTES'!S354-1,0)</f>
        <v>5.4030169024319452E-3</v>
      </c>
      <c r="T355" s="78">
        <f>IFERROR('%QUOTES'!T355/'%QUOTES'!T354-1,0)</f>
        <v>2.3265859729093563E-4</v>
      </c>
      <c r="U355" s="78">
        <f>IFERROR('%QUOTES'!U355/'%QUOTES'!U354-1,0)</f>
        <v>4.4991238456073557E-3</v>
      </c>
      <c r="V355" s="78">
        <f>IFERROR('%QUOTES'!V355/'%QUOTES'!V354-1,0)</f>
        <v>1.0241499385497121E-3</v>
      </c>
      <c r="W355" s="78">
        <f>IFERROR('%QUOTES'!W355/'%QUOTES'!W354-1,0)</f>
        <v>-8.4387753588821557E-3</v>
      </c>
      <c r="X355" s="78">
        <f>IFERROR('%QUOTES'!X355/'%QUOTES'!X354-1,0)</f>
        <v>5.9764990548776264E-3</v>
      </c>
      <c r="Y355" s="78">
        <f>IFERROR('%QUOTES'!Y355/'%QUOTES'!Y354-1,0)</f>
        <v>2.1124231605940125E-5</v>
      </c>
      <c r="Z355" s="78">
        <f>IFERROR('%QUOTES'!Z355/'%QUOTES'!Z354-1,0)</f>
        <v>5.5603509649422289E-3</v>
      </c>
      <c r="AA355" s="78">
        <f>IFERROR('%QUOTES'!AA355/'%QUOTES'!AA354-1,0)</f>
        <v>-2.0717512075109079E-3</v>
      </c>
      <c r="AB355" s="78">
        <f>IFERROR('%QUOTES'!AB355/'%QUOTES'!AB354-1,0)</f>
        <v>7.1716468003035772E-4</v>
      </c>
      <c r="AC355" s="78">
        <f>IFERROR('%QUOTES'!AC355/'%QUOTES'!AC354-1,0)</f>
        <v>-5.4800808796742206E-3</v>
      </c>
      <c r="AD355" s="78">
        <f>IFERROR('%QUOTES'!AD355/'%QUOTES'!AD354-1,0)</f>
        <v>-1.8832015775217537E-3</v>
      </c>
      <c r="AE355" s="78">
        <f>IFERROR('%QUOTES'!AE355/'%QUOTES'!AE354-1,0)</f>
        <v>-1.3254002149668653E-2</v>
      </c>
      <c r="AF355" s="78">
        <f>IFERROR('%QUOTES'!AF355/'%QUOTES'!AF354-1,0)</f>
        <v>-1.3673584487859269E-2</v>
      </c>
      <c r="AG355" s="78">
        <f>IFERROR('%QUOTES'!AG355/'%QUOTES'!AG354-1,0)</f>
        <v>-1.4319361344537929E-2</v>
      </c>
      <c r="AH355" s="78">
        <f>IFERROR('%QUOTES'!AH355/'%QUOTES'!AH354-1,0)</f>
        <v>-1.3698604644575063E-2</v>
      </c>
      <c r="AI355" s="78">
        <f>IFERROR('%QUOTES'!AI355/'%QUOTES'!AI354-1,0)</f>
        <v>-9.8591197183098833E-3</v>
      </c>
      <c r="AJ355" s="78">
        <f>IFERROR('%QUOTES'!AJ355/'%QUOTES'!AJ354-1,0)</f>
        <v>-1.3813049916234332E-2</v>
      </c>
      <c r="AK355" s="78">
        <f>IFERROR('%QUOTES'!AK355/'%QUOTES'!AK354-1,0)</f>
        <v>-1.2430341282583912E-2</v>
      </c>
      <c r="AL355" s="78">
        <f>IFERROR('%QUOTES'!AL355/'%QUOTES'!AL354-1,0)</f>
        <v>-1.5000677837854859E-2</v>
      </c>
      <c r="AM355" s="78">
        <f>IFERROR('%QUOTES'!AM355/'%QUOTES'!AM354-1,0)</f>
        <v>-2.65932727456486E-2</v>
      </c>
      <c r="AN355" s="78">
        <f>IFERROR('%QUOTES'!AN355/'%QUOTES'!AN354-1,0)</f>
        <v>-1.3457863995472996E-2</v>
      </c>
      <c r="AO355" s="78">
        <f>IFERROR('%QUOTES'!AO355/'%QUOTES'!AO354-1,0)</f>
        <v>3.0421686746987975E-2</v>
      </c>
      <c r="AP355" s="78">
        <f>IFERROR('%QUOTES'!AP355/'%QUOTES'!AP354-1,0)</f>
        <v>-1.1658349328214967E-2</v>
      </c>
      <c r="AQ355" s="78">
        <f>IFERROR('%QUOTES'!AQ355/'%QUOTES'!AQ354-1,0)</f>
        <v>-1.5853218268773284E-2</v>
      </c>
      <c r="AR355" s="78">
        <f>IFERROR('%QUOTES'!AR355/'%QUOTES'!AR354-1,0)</f>
        <v>-3.9559113861517892E-2</v>
      </c>
      <c r="AS355" s="78">
        <f>IFERROR('%QUOTES'!AS355/'%QUOTES'!AS354-1,0)</f>
        <v>-2.0487406092029481E-2</v>
      </c>
      <c r="AT355" s="78">
        <f>IFERROR('%QUOTES'!AT355/'%QUOTES'!AT354-1,0)</f>
        <v>-2.9090158260982935E-2</v>
      </c>
      <c r="AU355" s="78">
        <f>IFERROR('%QUOTES'!AU355/'%QUOTES'!AU354-1,0)</f>
        <v>-1.5316582041197346E-2</v>
      </c>
      <c r="AV355" s="78">
        <f>IFERROR('%QUOTES'!AV355/'%QUOTES'!AV354-1,0)</f>
        <v>-2.8520299773300284E-3</v>
      </c>
      <c r="AW355" s="78">
        <f>IFERROR('%QUOTES'!AW355/'%QUOTES'!AW354-1,0)</f>
        <v>-4.5850508651945621E-3</v>
      </c>
      <c r="AX355" s="78">
        <f>IFERROR('%QUOTES'!AX355/'%QUOTES'!AX354-1,0)</f>
        <v>-2.6471330029039675E-2</v>
      </c>
      <c r="AY355" s="78">
        <f>IFERROR('%QUOTES'!AY355/'%QUOTES'!AY354-1,0)</f>
        <v>-1.0979333965303151E-2</v>
      </c>
      <c r="AZ355" s="78">
        <f>IFERROR('%QUOTES'!AZ355/'%QUOTES'!AZ354-1,0)</f>
        <v>-8.4499456378328563E-3</v>
      </c>
      <c r="BA355" s="78">
        <f>IFERROR('%QUOTES'!BA355/'%QUOTES'!BA354-1,0)</f>
        <v>-9.2649275785069429E-3</v>
      </c>
      <c r="BB355" s="78">
        <f>IFERROR('%QUOTES'!BB355/'%QUOTES'!BB354-1,0)</f>
        <v>-8.2056636231306879E-3</v>
      </c>
      <c r="BC355" s="78">
        <f>IFERROR('%QUOTES'!BC355/'%QUOTES'!BC354-1,0)</f>
        <v>-9.6284436976488141E-3</v>
      </c>
      <c r="BD355" s="78">
        <f>IFERROR('%QUOTES'!BD355/'%QUOTES'!BD354-1,0)</f>
        <v>-3.9714323537199947E-3</v>
      </c>
      <c r="BE355" s="78">
        <f>IFERROR('%QUOTES'!BE355/'%QUOTES'!BE354-1,0)</f>
        <v>-9.6687880026296025E-3</v>
      </c>
      <c r="BF355" s="78">
        <f>IFERROR('%QUOTES'!BF355/'%QUOTES'!BF354-1,0)</f>
        <v>-1.8214391928372486E-2</v>
      </c>
      <c r="BG355" s="78">
        <f>IFERROR('%QUOTES'!BG355/'%QUOTES'!BG354-1,0)</f>
        <v>2.1199870932055109E-2</v>
      </c>
      <c r="BH355" s="78">
        <f>IFERROR('%QUOTES'!BH355/'%QUOTES'!BH354-1,0)</f>
        <v>-5.8830486185824649E-3</v>
      </c>
      <c r="BI355" s="78">
        <f>IFERROR('%QUOTES'!BI355/'%QUOTES'!BI354-1,0)</f>
        <v>-7.0906965419050838E-3</v>
      </c>
      <c r="BJ355" s="78">
        <f>IFERROR('%QUOTES'!BJ355/'%QUOTES'!BJ354-1,0)</f>
        <v>-8.5487887533320928E-3</v>
      </c>
      <c r="BK355" s="78">
        <f>IFERROR('%QUOTES'!BK355/'%QUOTES'!BK354-1,0)</f>
        <v>0</v>
      </c>
      <c r="BL355" s="78">
        <f>IFERROR('%QUOTES'!BL355/'%QUOTES'!BL354-1,0)</f>
        <v>-6.7236338579812482E-3</v>
      </c>
      <c r="BM355" s="78">
        <f>IFERROR('%QUOTES'!BM355/'%QUOTES'!BM354-1,0)</f>
        <v>3.3484930487521769E-3</v>
      </c>
      <c r="BN355" s="78">
        <f>IFERROR('%QUOTES'!BN355/'%QUOTES'!BN354-1,0)</f>
        <v>-8.8326332975084965E-3</v>
      </c>
      <c r="BO355" s="78">
        <f>IFERROR('%QUOTES'!BO355/'%QUOTES'!BO354-1,0)</f>
        <v>1.7077798861479865E-2</v>
      </c>
      <c r="BP355" s="78">
        <f>IFERROR('%QUOTES'!BP355/'%QUOTES'!BP354-1,0)</f>
        <v>-1.0353235304862762E-2</v>
      </c>
      <c r="BQ355" s="78">
        <f>IFERROR('%QUOTES'!BQ355/'%QUOTES'!BQ354-1,0)</f>
        <v>-4.6997658537388798E-3</v>
      </c>
      <c r="BR355" s="78">
        <f>IFERROR('%QUOTES'!BR355/'%QUOTES'!BR354-1,0)</f>
        <v>-1.0543015649686072E-2</v>
      </c>
      <c r="BS355" s="78">
        <f>IFERROR('%QUOTES'!BS355/'%QUOTES'!BS354-1,0)</f>
        <v>3.6147923702660734E-3</v>
      </c>
      <c r="BT355" s="78">
        <f>IFERROR('%QUOTES'!BT355/'%QUOTES'!BT354-1,0)</f>
        <v>-1.0004665076834174E-2</v>
      </c>
      <c r="BU355" s="78">
        <f>IFERROR('%QUOTES'!BU355/'%QUOTES'!BU354-1,0)</f>
        <v>-6.591701954567597E-3</v>
      </c>
      <c r="BV355" s="78">
        <f>IFERROR('%QUOTES'!BV355/'%QUOTES'!BV354-1,0)</f>
        <v>-7.5107000331038343E-3</v>
      </c>
      <c r="BW355" s="78">
        <f>IFERROR('%QUOTES'!BW355/'%QUOTES'!BW354-1,0)</f>
        <v>-6.4443013197409416E-3</v>
      </c>
      <c r="BX355" s="78">
        <f>IFERROR('%QUOTES'!BX355/'%QUOTES'!BX354-1,0)</f>
        <v>-1.2757498642777754E-2</v>
      </c>
      <c r="BY355" s="78">
        <f>IFERROR('%QUOTES'!BY355/'%QUOTES'!BY354-1,0)</f>
        <v>-7.0109439124486084E-3</v>
      </c>
      <c r="BZ355" s="78">
        <f>IFERROR('%QUOTES'!BZ355/'%QUOTES'!BZ354-1,0)</f>
        <v>-7.6457471749880046E-3</v>
      </c>
      <c r="CA355" s="78">
        <f>IFERROR('%QUOTES'!CA355/'%QUOTES'!CA354-1,0)</f>
        <v>-7.8029654171306584E-3</v>
      </c>
      <c r="CB355" s="78">
        <f>IFERROR('%QUOTES'!CB355/'%QUOTES'!CB354-1,0)</f>
        <v>-9.9718739460015193E-3</v>
      </c>
      <c r="CC355" s="78">
        <f>IFERROR('%QUOTES'!CC355/'%QUOTES'!CC354-1,0)</f>
        <v>-3.9463843869546045E-3</v>
      </c>
      <c r="CD355" s="78">
        <f>IFERROR('%QUOTES'!CD355/'%QUOTES'!CD354-1,0)</f>
        <v>-7.7016185533009818E-3</v>
      </c>
      <c r="CE355" s="78">
        <f>IFERROR('%QUOTES'!CE355/'%QUOTES'!CE354-1,0)</f>
        <v>-1.1506616738821251E-2</v>
      </c>
      <c r="CF355" s="78">
        <f>IFERROR('%QUOTES'!CF355/'%QUOTES'!CF354-1,0)</f>
        <v>-9.5749746119251355E-3</v>
      </c>
      <c r="CG355" s="78">
        <f>IFERROR('%QUOTES'!CG355/'%QUOTES'!CG354-1,0)</f>
        <v>-1.4975457533506487E-2</v>
      </c>
      <c r="CH355" s="78">
        <f>IFERROR('%QUOTES'!CH355/'%QUOTES'!CH354-1,0)</f>
        <v>-8.2177584059229813E-3</v>
      </c>
      <c r="CI355" s="78">
        <f>IFERROR('%QUOTES'!CI355/'%QUOTES'!CI354-1,0)</f>
        <v>-1.9675492567328146E-2</v>
      </c>
      <c r="CJ355" s="78">
        <f>IFERROR('%QUOTES'!CJ355/'%QUOTES'!CJ354-1,0)</f>
        <v>-1.3229541878922113E-2</v>
      </c>
      <c r="CK355" s="78">
        <f>IFERROR('%QUOTES'!CK355/'%QUOTES'!CK354-1,0)</f>
        <v>9.6532830868816255E-3</v>
      </c>
      <c r="CL355" s="78">
        <f>IFERROR('%QUOTES'!CL355/'%QUOTES'!CL354-1,0)</f>
        <v>-3.8834951456311328E-3</v>
      </c>
      <c r="CM355" s="78">
        <f>IFERROR('%QUOTES'!CM355/'%QUOTES'!CM354-1,0)</f>
        <v>1.4556040756914079E-2</v>
      </c>
      <c r="CN355" s="78">
        <f>IFERROR('%QUOTES'!CN355/'%QUOTES'!CN354-1,0)</f>
        <v>1.6326530612245094E-3</v>
      </c>
      <c r="CO355" s="78">
        <f>IFERROR('%QUOTES'!CO355/'%QUOTES'!CO354-1,0)</f>
        <v>4.4160944266975477E-3</v>
      </c>
      <c r="CP355" s="78">
        <f>IFERROR('%QUOTES'!CP355/'%QUOTES'!CP354-1,0)</f>
        <v>-5.3920834654922478E-3</v>
      </c>
      <c r="CQ355" s="78">
        <f>IFERROR('%QUOTES'!CQ355/'%QUOTES'!CQ354-1,0)</f>
        <v>-6.3955395211543475E-3</v>
      </c>
      <c r="CR355" s="78">
        <f>IFERROR('%QUOTES'!CR355/'%QUOTES'!CR354-1,0)</f>
        <v>5.2415202261895111E-3</v>
      </c>
      <c r="CS355" s="78">
        <f>IFERROR('%QUOTES'!CS355/'%QUOTES'!CS354-1,0)</f>
        <v>-1.0545166588921129E-3</v>
      </c>
      <c r="CT355" s="78">
        <f>IFERROR('%QUOTES'!CT355/'%QUOTES'!CT354-1,0)</f>
        <v>7.9752988275727521E-3</v>
      </c>
      <c r="CU355" s="78">
        <f>IFERROR('%QUOTES'!CU355/'%QUOTES'!CU354-1,0)</f>
        <v>-3.8387715930900956E-3</v>
      </c>
      <c r="CV355" s="78">
        <f>IFERROR('%QUOTES'!CV355/'%QUOTES'!CV354-1,0)</f>
        <v>-1.6356877323419949E-2</v>
      </c>
      <c r="CW355" s="78">
        <f>IFERROR('%QUOTES'!CW355/'%QUOTES'!CW354-1,0)</f>
        <v>2.1367521367523512E-3</v>
      </c>
      <c r="CX355" s="78">
        <f>IFERROR('%QUOTES'!CX355/'%QUOTES'!CX354-1,0)</f>
        <v>-1.9152741201819978E-3</v>
      </c>
      <c r="CY355" s="78">
        <f>IFERROR('%QUOTES'!CY355/'%QUOTES'!CY354-1,0)</f>
        <v>-8.5904721362565217E-3</v>
      </c>
      <c r="CZ355" s="78">
        <f>IFERROR('%QUOTES'!CZ355/'%QUOTES'!CZ354-1,0)</f>
        <v>1.1849395635469495E-2</v>
      </c>
      <c r="DA355" s="78">
        <f>IFERROR('%QUOTES'!DA355/'%QUOTES'!DA354-1,0)</f>
        <v>-4.514377688491833E-3</v>
      </c>
      <c r="DB355" s="78">
        <f>IFERROR('%QUOTES'!DB355/'%QUOTES'!DB354-1,0)</f>
        <v>-2.3448340754538277E-3</v>
      </c>
      <c r="DC355" s="78">
        <f>IFERROR('%QUOTES'!DC355/'%QUOTES'!DC354-1,0)</f>
        <v>-7.4353345497982781E-3</v>
      </c>
      <c r="DD355" s="78">
        <f>IFERROR('%QUOTES'!DD355/'%QUOTES'!DD354-1,0)</f>
        <v>-1.3016896375701914E-2</v>
      </c>
      <c r="DE355" s="78">
        <f>IFERROR('%QUOTES'!DE355/'%QUOTES'!DE354-1,0)</f>
        <v>2.0571781583123006E-4</v>
      </c>
      <c r="DF355" s="78">
        <f>IFERROR('%QUOTES'!DF355/'%QUOTES'!DF354-1,0)</f>
        <v>-6.854790371433106E-3</v>
      </c>
      <c r="DG355" s="78">
        <f>IFERROR('%QUOTES'!DG355/'%QUOTES'!DG354-1,0)</f>
        <v>-2.412484921592184E-3</v>
      </c>
      <c r="DH355" s="78">
        <f>IFERROR('%QUOTES'!DH355/'%QUOTES'!DH354-1,0)</f>
        <v>-2.3715020700199041E-3</v>
      </c>
      <c r="DI355" s="78">
        <f>IFERROR('%QUOTES'!DI355/'%QUOTES'!DI354-1,0)</f>
        <v>-9.1762908839886359E-3</v>
      </c>
      <c r="DJ355" s="78">
        <f>IFERROR('%QUOTES'!DJ355/'%QUOTES'!DJ354-1,0)</f>
        <v>-2.7933214120536842E-3</v>
      </c>
      <c r="DK355" s="78">
        <f>IFERROR('%QUOTES'!DK355/'%QUOTES'!DK354-1,0)</f>
        <v>-4.7541919044915559E-3</v>
      </c>
      <c r="DL355" s="78">
        <f>IFERROR('%QUOTES'!DL355/'%QUOTES'!DL354-1,0)</f>
        <v>-3.4996426509289469E-3</v>
      </c>
      <c r="DM355" s="78">
        <f>IFERROR('%QUOTES'!DM355/'%QUOTES'!DM354-1,0)</f>
        <v>6.5457370881083499E-4</v>
      </c>
      <c r="DN355" s="78">
        <f>IFERROR('%QUOTES'!DN355/'%QUOTES'!DN354-1,0)</f>
        <v>-3.4305031446540957E-3</v>
      </c>
      <c r="DO355" s="78">
        <f>IFERROR('%QUOTES'!DO355/'%QUOTES'!DO354-1,0)</f>
        <v>-4.8064351186531962E-3</v>
      </c>
      <c r="DP355" s="78">
        <f>IFERROR('%QUOTES'!DP355/'%QUOTES'!DP354-1,0)</f>
        <v>-7.2464472518046774E-3</v>
      </c>
      <c r="DQ355" s="78">
        <f>IFERROR('%QUOTES'!DQ355/'%QUOTES'!DQ354-1,0)</f>
        <v>-8.8746893858715481E-3</v>
      </c>
      <c r="DR355" s="78">
        <f>IFERROR('%QUOTES'!DR355/'%QUOTES'!DR354-1,0)</f>
        <v>-1.6097875080489321E-2</v>
      </c>
      <c r="DS355" s="78">
        <f>IFERROR('%QUOTES'!DS355/'%QUOTES'!DS354-1,0)</f>
        <v>-9.3809163928995076E-3</v>
      </c>
      <c r="DT355" s="78">
        <f>IFERROR('%QUOTES'!DT355/'%QUOTES'!DT354-1,0)</f>
        <v>-9.8217844487548112E-3</v>
      </c>
      <c r="DU355" s="78">
        <f>IFERROR('%QUOTES'!DU355/'%QUOTES'!DU354-1,0)</f>
        <v>-7.4992153767093894E-3</v>
      </c>
      <c r="DV355" s="78">
        <f>IFERROR('%QUOTES'!DV355/'%QUOTES'!DV354-1,0)</f>
        <v>-8.7249844597491188E-3</v>
      </c>
      <c r="DW355" s="78">
        <f>IFERROR('%QUOTES'!DW355/'%QUOTES'!DW354-1,0)</f>
        <v>-2.2447501810282433E-2</v>
      </c>
      <c r="DX355" s="78">
        <f>IFERROR('%QUOTES'!DX355/'%QUOTES'!DX354-1,0)</f>
        <v>-5.9984713622290853E-3</v>
      </c>
      <c r="DY355" s="78">
        <f>IFERROR('%QUOTES'!DY355/'%QUOTES'!DY354-1,0)</f>
        <v>-8.4714196698986166E-3</v>
      </c>
      <c r="DZ355" s="78">
        <f>IFERROR('%QUOTES'!DZ355/'%QUOTES'!DZ354-1,0)</f>
        <v>-1.330899637580818E-2</v>
      </c>
      <c r="EA355" s="78">
        <f>IFERROR('%QUOTES'!EA355/'%QUOTES'!EA354-1,0)</f>
        <v>-6.7886361632634173E-3</v>
      </c>
      <c r="EB355" s="78">
        <f>IFERROR('%QUOTES'!EB355/'%QUOTES'!EB354-1,0)</f>
        <v>-1.7652250661959301E-2</v>
      </c>
      <c r="EC355" s="78">
        <f>IFERROR('%QUOTES'!EC355/'%QUOTES'!EC354-1,0)</f>
        <v>-6.9563456287240477E-3</v>
      </c>
      <c r="ED355" s="78">
        <f>IFERROR('%QUOTES'!ED355/'%QUOTES'!ED354-1,0)</f>
        <v>-1.5786764790294172E-2</v>
      </c>
      <c r="EE355" s="78">
        <f>IFERROR('%QUOTES'!EE355/'%QUOTES'!EE354-1,0)</f>
        <v>-6.7995002915944847E-3</v>
      </c>
      <c r="EF355" s="78">
        <f>IFERROR('%QUOTES'!EF355/'%QUOTES'!EF354-1,0)</f>
        <v>-1.1696701052886671E-2</v>
      </c>
      <c r="EG355" s="78">
        <f>IFERROR('%QUOTES'!EG355/'%QUOTES'!EG354-1,0)</f>
        <v>-1.060251417039626E-2</v>
      </c>
      <c r="EH355" s="78">
        <f>IFERROR('%QUOTES'!EH355/'%QUOTES'!EH354-1,0)</f>
        <v>-1.0827021423635008E-2</v>
      </c>
      <c r="EI355" s="78">
        <f>IFERROR('%QUOTES'!EI355/'%QUOTES'!EI354-1,0)</f>
        <v>1.8621973929235924E-3</v>
      </c>
      <c r="EJ355" s="78">
        <f>IFERROR('%QUOTES'!EJ355/'%QUOTES'!EJ354-1,0)</f>
        <v>-1.4066918074314816E-2</v>
      </c>
      <c r="EK355" s="78">
        <f>IFERROR('%QUOTES'!EK355/'%QUOTES'!EK354-1,0)</f>
        <v>-8.6679286868552863E-3</v>
      </c>
      <c r="EL355" s="78">
        <f>IFERROR('%QUOTES'!EL355/'%QUOTES'!EL354-1,0)</f>
        <v>-2.7192386131883461E-3</v>
      </c>
      <c r="EM355" s="78">
        <f>IFERROR('%QUOTES'!EM355/'%QUOTES'!EM354-1,0)</f>
        <v>-1.1146353935804543E-2</v>
      </c>
      <c r="EN355" s="78">
        <f>IFERROR('%QUOTES'!EN355/'%QUOTES'!EN354-1,0)</f>
        <v>-9.0459530070701177E-3</v>
      </c>
      <c r="EO355" s="78">
        <f>IFERROR('%QUOTES'!EO355/'%QUOTES'!EO354-1,0)</f>
        <v>-1.5248220251331324E-2</v>
      </c>
      <c r="EP355" s="78">
        <f>IFERROR('%QUOTES'!EP355/'%QUOTES'!EP354-1,0)</f>
        <v>-9.9680536152509935E-3</v>
      </c>
      <c r="EQ355" s="78">
        <f>IFERROR('%QUOTES'!EQ355/'%QUOTES'!EQ354-1,0)</f>
        <v>-2.3156055285695643E-2</v>
      </c>
      <c r="ER355" s="78">
        <f>IFERROR('%QUOTES'!ER355/'%QUOTES'!ER354-1,0)</f>
        <v>-2.6723638232231228E-2</v>
      </c>
      <c r="ES355" s="78">
        <f>IFERROR('%QUOTES'!ES355/'%QUOTES'!ES354-1,0)</f>
        <v>-9.8772246852533163E-3</v>
      </c>
      <c r="ET355" s="78">
        <f>IFERROR('%QUOTES'!ET355/'%QUOTES'!ET354-1,0)</f>
        <v>1.9473864024598608E-2</v>
      </c>
      <c r="EU355" s="78">
        <f>IFERROR('%QUOTES'!EU355/'%QUOTES'!EU354-1,0)</f>
        <v>7.1351763419487124E-3</v>
      </c>
      <c r="EV355" s="78">
        <f>IFERROR('%QUOTES'!EV355/'%QUOTES'!EV354-1,0)</f>
        <v>2.5570144686072105E-2</v>
      </c>
      <c r="EW355" s="78">
        <f>IFERROR('%QUOTES'!EW355/'%QUOTES'!EW354-1,0)</f>
        <v>1.9384646153846052E-2</v>
      </c>
      <c r="EX355" s="78">
        <f>IFERROR('%QUOTES'!EX355/'%QUOTES'!EX354-1,0)</f>
        <v>1.351757312716928E-2</v>
      </c>
      <c r="EY355" s="78">
        <f>IFERROR('%QUOTES'!EY355/'%QUOTES'!EY354-1,0)</f>
        <v>1.7270571714508298E-2</v>
      </c>
      <c r="EZ355" s="78">
        <f>IFERROR('%QUOTES'!EZ355/'%QUOTES'!EZ354-1,0)</f>
        <v>1.6179364178257272E-2</v>
      </c>
      <c r="FA355" s="78">
        <f>IFERROR('%QUOTES'!FA355/'%QUOTES'!FA354-1,0)</f>
        <v>8.3495646056215289E-3</v>
      </c>
      <c r="FB355" s="78">
        <f>IFERROR('%QUOTES'!FB355/'%QUOTES'!FB354-1,0)</f>
        <v>8.6116818315233878E-3</v>
      </c>
      <c r="FC355" s="78">
        <f>IFERROR('%QUOTES'!FC355/'%QUOTES'!FC354-1,0)</f>
        <v>8.3932372087951457E-3</v>
      </c>
      <c r="FD355" s="78">
        <f>IFERROR('%QUOTES'!FD355/'%QUOTES'!FD354-1,0)</f>
        <v>2.4332086084546178E-2</v>
      </c>
      <c r="FE355" s="78">
        <f>IFERROR('%QUOTES'!FE355/'%QUOTES'!FE354-1,0)</f>
        <v>2.0512726316422869E-2</v>
      </c>
      <c r="FF355" s="78">
        <f>IFERROR('%QUOTES'!FF355/'%QUOTES'!FF354-1,0)</f>
        <v>1.9496344435418367E-2</v>
      </c>
      <c r="FG355" s="78">
        <f>IFERROR('%QUOTES'!FG355/'%QUOTES'!FG354-1,0)</f>
        <v>-4.9311377245508936E-2</v>
      </c>
      <c r="FH355" s="78">
        <f>IFERROR('%QUOTES'!FH355/'%QUOTES'!FH354-1,0)</f>
        <v>1.8838304552590834E-3</v>
      </c>
    </row>
    <row r="356" spans="1:164">
      <c r="A356" s="76">
        <v>43615</v>
      </c>
      <c r="B356" s="78">
        <f>IFERROR('%QUOTES'!B356/'%QUOTES'!B355-1,0)</f>
        <v>4.7162055553839899E-3</v>
      </c>
      <c r="C356" s="78">
        <f>IFERROR('%QUOTES'!C356/'%QUOTES'!C355-1,0)</f>
        <v>1.6313758363990516E-3</v>
      </c>
      <c r="D356" s="78">
        <f>IFERROR('%QUOTES'!D356/'%QUOTES'!D355-1,0)</f>
        <v>5.1948051948049745E-3</v>
      </c>
      <c r="E356" s="78">
        <f>IFERROR('%QUOTES'!E356/'%QUOTES'!E355-1,0)</f>
        <v>-1.097861522775101E-2</v>
      </c>
      <c r="F356" s="78">
        <f>IFERROR('%QUOTES'!F356/'%QUOTES'!F355-1,0)</f>
        <v>4.4278966789668139E-4</v>
      </c>
      <c r="G356" s="78">
        <f>IFERROR('%QUOTES'!G356/'%QUOTES'!G355-1,0)</f>
        <v>-1.074660613222822E-2</v>
      </c>
      <c r="H356" s="78">
        <f>IFERROR('%QUOTES'!H356/'%QUOTES'!H355-1,0)</f>
        <v>-5.884275907159231E-3</v>
      </c>
      <c r="I356" s="78">
        <f>IFERROR('%QUOTES'!I356/'%QUOTES'!I355-1,0)</f>
        <v>-1.0406858695286569E-3</v>
      </c>
      <c r="J356" s="78">
        <f>IFERROR('%QUOTES'!J356/'%QUOTES'!J355-1,0)</f>
        <v>0</v>
      </c>
      <c r="K356" s="78">
        <f>IFERROR('%QUOTES'!K356/'%QUOTES'!K355-1,0)</f>
        <v>-2.5604856694473321E-3</v>
      </c>
      <c r="L356" s="78">
        <f>IFERROR('%QUOTES'!L356/'%QUOTES'!L355-1,0)</f>
        <v>-2.1323178719269142E-3</v>
      </c>
      <c r="M356" s="78">
        <f>IFERROR('%QUOTES'!M356/'%QUOTES'!M355-1,0)</f>
        <v>-1.4978601997146845E-2</v>
      </c>
      <c r="N356" s="78">
        <f>IFERROR('%QUOTES'!N356/'%QUOTES'!N355-1,0)</f>
        <v>-5.4993811467171638E-2</v>
      </c>
      <c r="O356" s="78">
        <f>IFERROR('%QUOTES'!O356/'%QUOTES'!O355-1,0)</f>
        <v>-5.3135871270567625E-3</v>
      </c>
      <c r="P356" s="78">
        <f>IFERROR('%QUOTES'!P356/'%QUOTES'!P355-1,0)</f>
        <v>-1.8019806777351932E-2</v>
      </c>
      <c r="Q356" s="78">
        <f>IFERROR('%QUOTES'!Q356/'%QUOTES'!Q355-1,0)</f>
        <v>-5.9477375716440184E-3</v>
      </c>
      <c r="R356" s="78">
        <f>IFERROR('%QUOTES'!R356/'%QUOTES'!R355-1,0)</f>
        <v>-1.6334857622757326E-3</v>
      </c>
      <c r="S356" s="78">
        <f>IFERROR('%QUOTES'!S356/'%QUOTES'!S355-1,0)</f>
        <v>-1.3882646663681109E-2</v>
      </c>
      <c r="T356" s="78">
        <f>IFERROR('%QUOTES'!T356/'%QUOTES'!T355-1,0)</f>
        <v>-7.0559276804222915E-3</v>
      </c>
      <c r="U356" s="78">
        <f>IFERROR('%QUOTES'!U356/'%QUOTES'!U355-1,0)</f>
        <v>-1.5322914442381541E-2</v>
      </c>
      <c r="V356" s="78">
        <f>IFERROR('%QUOTES'!V356/'%QUOTES'!V355-1,0)</f>
        <v>-1.2686699666189849E-2</v>
      </c>
      <c r="W356" s="78">
        <f>IFERROR('%QUOTES'!W356/'%QUOTES'!W355-1,0)</f>
        <v>-3.7029622772482007E-3</v>
      </c>
      <c r="X356" s="78">
        <f>IFERROR('%QUOTES'!X356/'%QUOTES'!X355-1,0)</f>
        <v>-1.705632426216952E-2</v>
      </c>
      <c r="Y356" s="78">
        <f>IFERROR('%QUOTES'!Y356/'%QUOTES'!Y355-1,0)</f>
        <v>-2.0630897056752473E-2</v>
      </c>
      <c r="Z356" s="78">
        <f>IFERROR('%QUOTES'!Z356/'%QUOTES'!Z355-1,0)</f>
        <v>-1.8502722245852921E-2</v>
      </c>
      <c r="AA356" s="78">
        <f>IFERROR('%QUOTES'!AA356/'%QUOTES'!AA355-1,0)</f>
        <v>-5.1102434180374523E-3</v>
      </c>
      <c r="AB356" s="78">
        <f>IFERROR('%QUOTES'!AB356/'%QUOTES'!AB355-1,0)</f>
        <v>-4.0612039163591129E-3</v>
      </c>
      <c r="AC356" s="78">
        <f>IFERROR('%QUOTES'!AC356/'%QUOTES'!AC355-1,0)</f>
        <v>-5.5103974360134478E-3</v>
      </c>
      <c r="AD356" s="78">
        <f>IFERROR('%QUOTES'!AD356/'%QUOTES'!AD355-1,0)</f>
        <v>-3.3962264150942945E-3</v>
      </c>
      <c r="AE356" s="78">
        <f>IFERROR('%QUOTES'!AE356/'%QUOTES'!AE355-1,0)</f>
        <v>-1.5498536249354267E-3</v>
      </c>
      <c r="AF356" s="78">
        <f>IFERROR('%QUOTES'!AF356/'%QUOTES'!AF355-1,0)</f>
        <v>-2.245918612372777E-3</v>
      </c>
      <c r="AG356" s="78">
        <f>IFERROR('%QUOTES'!AG356/'%QUOTES'!AG355-1,0)</f>
        <v>-1.5004842961561238E-3</v>
      </c>
      <c r="AH356" s="78">
        <f>IFERROR('%QUOTES'!AH356/'%QUOTES'!AH355-1,0)</f>
        <v>-2.8826257861634952E-3</v>
      </c>
      <c r="AI356" s="78">
        <f>IFERROR('%QUOTES'!AI356/'%QUOTES'!AI355-1,0)</f>
        <v>1.0668207301984811E-3</v>
      </c>
      <c r="AJ356" s="78">
        <f>IFERROR('%QUOTES'!AJ356/'%QUOTES'!AJ355-1,0)</f>
        <v>-9.4069198161805812E-4</v>
      </c>
      <c r="AK356" s="78">
        <f>IFERROR('%QUOTES'!AK356/'%QUOTES'!AK355-1,0)</f>
        <v>-3.1787733402744989E-3</v>
      </c>
      <c r="AL356" s="78">
        <f>IFERROR('%QUOTES'!AL356/'%QUOTES'!AL355-1,0)</f>
        <v>-1.0467084776056845E-3</v>
      </c>
      <c r="AM356" s="78">
        <f>IFERROR('%QUOTES'!AM356/'%QUOTES'!AM355-1,0)</f>
        <v>-8.2896712200456468E-3</v>
      </c>
      <c r="AN356" s="78">
        <f>IFERROR('%QUOTES'!AN356/'%QUOTES'!AN355-1,0)</f>
        <v>-9.6699517935538992E-4</v>
      </c>
      <c r="AO356" s="78">
        <f>IFERROR('%QUOTES'!AO356/'%QUOTES'!AO355-1,0)</f>
        <v>4.145465174988594E-3</v>
      </c>
      <c r="AP356" s="78">
        <f>IFERROR('%QUOTES'!AP356/'%QUOTES'!AP355-1,0)</f>
        <v>-4.1520529163414643E-3</v>
      </c>
      <c r="AQ356" s="78">
        <f>IFERROR('%QUOTES'!AQ356/'%QUOTES'!AQ355-1,0)</f>
        <v>-3.7902400505369638E-3</v>
      </c>
      <c r="AR356" s="78">
        <f>IFERROR('%QUOTES'!AR356/'%QUOTES'!AR355-1,0)</f>
        <v>-3.5305381859053186E-3</v>
      </c>
      <c r="AS356" s="78">
        <f>IFERROR('%QUOTES'!AS356/'%QUOTES'!AS355-1,0)</f>
        <v>-4.4032806870664132E-3</v>
      </c>
      <c r="AT356" s="78">
        <f>IFERROR('%QUOTES'!AT356/'%QUOTES'!AT355-1,0)</f>
        <v>1.5937101233805651E-2</v>
      </c>
      <c r="AU356" s="78">
        <f>IFERROR('%QUOTES'!AU356/'%QUOTES'!AU355-1,0)</f>
        <v>5.5719005914571795E-3</v>
      </c>
      <c r="AV356" s="78">
        <f>IFERROR('%QUOTES'!AV356/'%QUOTES'!AV355-1,0)</f>
        <v>4.3207885209011199E-3</v>
      </c>
      <c r="AW356" s="78">
        <f>IFERROR('%QUOTES'!AW356/'%QUOTES'!AW355-1,0)</f>
        <v>1.1766324407965989E-2</v>
      </c>
      <c r="AX356" s="78">
        <f>IFERROR('%QUOTES'!AX356/'%QUOTES'!AX355-1,0)</f>
        <v>-1.7237169634308658E-2</v>
      </c>
      <c r="AY356" s="78">
        <f>IFERROR('%QUOTES'!AY356/'%QUOTES'!AY355-1,0)</f>
        <v>-9.4896690954223706E-3</v>
      </c>
      <c r="AZ356" s="78">
        <f>IFERROR('%QUOTES'!AZ356/'%QUOTES'!AZ355-1,0)</f>
        <v>-3.2071658537661252E-3</v>
      </c>
      <c r="BA356" s="78">
        <f>IFERROR('%QUOTES'!BA356/'%QUOTES'!BA355-1,0)</f>
        <v>-5.4139906022145912E-3</v>
      </c>
      <c r="BB356" s="78">
        <f>IFERROR('%QUOTES'!BB356/'%QUOTES'!BB355-1,0)</f>
        <v>8.5403451783216955E-3</v>
      </c>
      <c r="BC356" s="78">
        <f>IFERROR('%QUOTES'!BC356/'%QUOTES'!BC355-1,0)</f>
        <v>5.4901521216972338E-3</v>
      </c>
      <c r="BD356" s="78">
        <f>IFERROR('%QUOTES'!BD356/'%QUOTES'!BD355-1,0)</f>
        <v>-1.1164221455720935E-2</v>
      </c>
      <c r="BE356" s="78">
        <f>IFERROR('%QUOTES'!BE356/'%QUOTES'!BE355-1,0)</f>
        <v>5.6138514274512996E-3</v>
      </c>
      <c r="BF356" s="78">
        <f>IFERROR('%QUOTES'!BF356/'%QUOTES'!BF355-1,0)</f>
        <v>9.7587560321716893E-3</v>
      </c>
      <c r="BG356" s="78">
        <f>IFERROR('%QUOTES'!BG356/'%QUOTES'!BG355-1,0)</f>
        <v>-8.0224295313189309E-3</v>
      </c>
      <c r="BH356" s="78">
        <f>IFERROR('%QUOTES'!BH356/'%QUOTES'!BH355-1,0)</f>
        <v>6.193187107448983E-3</v>
      </c>
      <c r="BI356" s="78">
        <f>IFERROR('%QUOTES'!BI356/'%QUOTES'!BI355-1,0)</f>
        <v>4.9935189810588199E-3</v>
      </c>
      <c r="BJ356" s="78">
        <f>IFERROR('%QUOTES'!BJ356/'%QUOTES'!BJ355-1,0)</f>
        <v>4.106138454240682E-4</v>
      </c>
      <c r="BK356" s="78">
        <f>IFERROR('%QUOTES'!BK356/'%QUOTES'!BK355-1,0)</f>
        <v>5.2226221763984615E-3</v>
      </c>
      <c r="BL356" s="78">
        <f>IFERROR('%QUOTES'!BL356/'%QUOTES'!BL355-1,0)</f>
        <v>5.9039241837117729E-3</v>
      </c>
      <c r="BM356" s="78">
        <f>IFERROR('%QUOTES'!BM356/'%QUOTES'!BM355-1,0)</f>
        <v>7.6861046021270418E-3</v>
      </c>
      <c r="BN356" s="78">
        <f>IFERROR('%QUOTES'!BN356/'%QUOTES'!BN355-1,0)</f>
        <v>6.9846098265895495E-3</v>
      </c>
      <c r="BO356" s="78">
        <f>IFERROR('%QUOTES'!BO356/'%QUOTES'!BO355-1,0)</f>
        <v>-1.6791044776119257E-2</v>
      </c>
      <c r="BP356" s="78">
        <f>IFERROR('%QUOTES'!BP356/'%QUOTES'!BP355-1,0)</f>
        <v>2.2307153846155003E-3</v>
      </c>
      <c r="BQ356" s="78">
        <f>IFERROR('%QUOTES'!BQ356/'%QUOTES'!BQ355-1,0)</f>
        <v>6.4590538755202598E-3</v>
      </c>
      <c r="BR356" s="78">
        <f>IFERROR('%QUOTES'!BR356/'%QUOTES'!BR355-1,0)</f>
        <v>8.9407655214093218E-3</v>
      </c>
      <c r="BS356" s="78">
        <f>IFERROR('%QUOTES'!BS356/'%QUOTES'!BS355-1,0)</f>
        <v>8.4416679785956905E-3</v>
      </c>
      <c r="BT356" s="78">
        <f>IFERROR('%QUOTES'!BT356/'%QUOTES'!BT355-1,0)</f>
        <v>7.0512340082551361E-4</v>
      </c>
      <c r="BU356" s="78">
        <f>IFERROR('%QUOTES'!BU356/'%QUOTES'!BU355-1,0)</f>
        <v>1.3661123588558866E-2</v>
      </c>
      <c r="BV356" s="78">
        <f>IFERROR('%QUOTES'!BV356/'%QUOTES'!BV355-1,0)</f>
        <v>1.0870858858858856E-2</v>
      </c>
      <c r="BW356" s="78">
        <f>IFERROR('%QUOTES'!BW356/'%QUOTES'!BW355-1,0)</f>
        <v>5.595866931038973E-3</v>
      </c>
      <c r="BX356" s="78">
        <f>IFERROR('%QUOTES'!BX356/'%QUOTES'!BX355-1,0)</f>
        <v>3.6373839031551558E-3</v>
      </c>
      <c r="BY356" s="78">
        <f>IFERROR('%QUOTES'!BY356/'%QUOTES'!BY355-1,0)</f>
        <v>5.8550025830892416E-3</v>
      </c>
      <c r="BZ356" s="78">
        <f>IFERROR('%QUOTES'!BZ356/'%QUOTES'!BZ355-1,0)</f>
        <v>5.6180257723599247E-3</v>
      </c>
      <c r="CA356" s="78">
        <f>IFERROR('%QUOTES'!CA356/'%QUOTES'!CA355-1,0)</f>
        <v>4.3691016363316404E-3</v>
      </c>
      <c r="CB356" s="78">
        <f>IFERROR('%QUOTES'!CB356/'%QUOTES'!CB355-1,0)</f>
        <v>-2.3243801052588164E-3</v>
      </c>
      <c r="CC356" s="78">
        <f>IFERROR('%QUOTES'!CC356/'%QUOTES'!CC355-1,0)</f>
        <v>6.1563392192653943E-3</v>
      </c>
      <c r="CD356" s="78">
        <f>IFERROR('%QUOTES'!CD356/'%QUOTES'!CD355-1,0)</f>
        <v>4.4210540308131652E-3</v>
      </c>
      <c r="CE356" s="78">
        <f>IFERROR('%QUOTES'!CE356/'%QUOTES'!CE355-1,0)</f>
        <v>1.455110949436067E-3</v>
      </c>
      <c r="CF356" s="78">
        <f>IFERROR('%QUOTES'!CF356/'%QUOTES'!CF355-1,0)</f>
        <v>4.431009422777521E-3</v>
      </c>
      <c r="CG356" s="78">
        <f>IFERROR('%QUOTES'!CG356/'%QUOTES'!CG355-1,0)</f>
        <v>7.0342863626049468E-3</v>
      </c>
      <c r="CH356" s="78">
        <f>IFERROR('%QUOTES'!CH356/'%QUOTES'!CH355-1,0)</f>
        <v>8.9332213602595356E-3</v>
      </c>
      <c r="CI356" s="78">
        <f>IFERROR('%QUOTES'!CI356/'%QUOTES'!CI355-1,0)</f>
        <v>1.7605985915494227E-3</v>
      </c>
      <c r="CJ356" s="78">
        <f>IFERROR('%QUOTES'!CJ356/'%QUOTES'!CJ355-1,0)</f>
        <v>4.3182939629862194E-3</v>
      </c>
      <c r="CK356" s="78">
        <f>IFERROR('%QUOTES'!CK356/'%QUOTES'!CK355-1,0)</f>
        <v>7.4063558468526747E-3</v>
      </c>
      <c r="CL356" s="78">
        <f>IFERROR('%QUOTES'!CL356/'%QUOTES'!CL355-1,0)</f>
        <v>-3.7037037037036979E-2</v>
      </c>
      <c r="CM356" s="78">
        <f>IFERROR('%QUOTES'!CM356/'%QUOTES'!CM355-1,0)</f>
        <v>-8.4648493543758918E-2</v>
      </c>
      <c r="CN356" s="78">
        <f>IFERROR('%QUOTES'!CN356/'%QUOTES'!CN355-1,0)</f>
        <v>-0.11898940505297462</v>
      </c>
      <c r="CO356" s="78">
        <f>IFERROR('%QUOTES'!CO356/'%QUOTES'!CO355-1,0)</f>
        <v>-8.1582808089047831E-2</v>
      </c>
      <c r="CP356" s="78">
        <f>IFERROR('%QUOTES'!CP356/'%QUOTES'!CP355-1,0)</f>
        <v>-1.2937443916340885E-2</v>
      </c>
      <c r="CQ356" s="78">
        <f>IFERROR('%QUOTES'!CQ356/'%QUOTES'!CQ355-1,0)</f>
        <v>-1.2708367717445213E-2</v>
      </c>
      <c r="CR356" s="78">
        <f>IFERROR('%QUOTES'!CR356/'%QUOTES'!CR355-1,0)</f>
        <v>-2.5698324022346397E-2</v>
      </c>
      <c r="CS356" s="78">
        <f>IFERROR('%QUOTES'!CS356/'%QUOTES'!CS355-1,0)</f>
        <v>-1.7241379310344862E-2</v>
      </c>
      <c r="CT356" s="78">
        <f>IFERROR('%QUOTES'!CT356/'%QUOTES'!CT355-1,0)</f>
        <v>-3.0053690236401365E-2</v>
      </c>
      <c r="CU356" s="78">
        <f>IFERROR('%QUOTES'!CU356/'%QUOTES'!CU355-1,0)</f>
        <v>0.12379576107899792</v>
      </c>
      <c r="CV356" s="78">
        <f>IFERROR('%QUOTES'!CV356/'%QUOTES'!CV355-1,0)</f>
        <v>8.8435374149659962E-2</v>
      </c>
      <c r="CW356" s="78">
        <f>IFERROR('%QUOTES'!CW356/'%QUOTES'!CW355-1,0)</f>
        <v>-8.1023454157782671E-2</v>
      </c>
      <c r="CX356" s="78">
        <f>IFERROR('%QUOTES'!CX356/'%QUOTES'!CX355-1,0)</f>
        <v>8.1554355518214328E-2</v>
      </c>
      <c r="CY356" s="78">
        <f>IFERROR('%QUOTES'!CY356/'%QUOTES'!CY355-1,0)</f>
        <v>-2.5206735927795765E-2</v>
      </c>
      <c r="CZ356" s="78">
        <f>IFERROR('%QUOTES'!CZ356/'%QUOTES'!CZ355-1,0)</f>
        <v>2.3880620525387419E-2</v>
      </c>
      <c r="DA356" s="78">
        <f>IFERROR('%QUOTES'!DA356/'%QUOTES'!DA355-1,0)</f>
        <v>3.8478220632605087E-3</v>
      </c>
      <c r="DB356" s="78">
        <f>IFERROR('%QUOTES'!DB356/'%QUOTES'!DB355-1,0)</f>
        <v>7.8344515073092147E-4</v>
      </c>
      <c r="DC356" s="78">
        <f>IFERROR('%QUOTES'!DC356/'%QUOTES'!DC355-1,0)</f>
        <v>5.0310821491761359E-4</v>
      </c>
      <c r="DD356" s="78">
        <f>IFERROR('%QUOTES'!DD356/'%QUOTES'!DD355-1,0)</f>
        <v>6.9821829315843686E-3</v>
      </c>
      <c r="DE356" s="78">
        <f>IFERROR('%QUOTES'!DE356/'%QUOTES'!DE355-1,0)</f>
        <v>1.2337548584464564E-3</v>
      </c>
      <c r="DF356" s="78">
        <f>IFERROR('%QUOTES'!DF356/'%QUOTES'!DF355-1,0)</f>
        <v>6.4207063630927763E-4</v>
      </c>
      <c r="DG356" s="78">
        <f>IFERROR('%QUOTES'!DG356/'%QUOTES'!DG355-1,0)</f>
        <v>3.9297760622869493E-3</v>
      </c>
      <c r="DH356" s="78">
        <f>IFERROR('%QUOTES'!DH356/'%QUOTES'!DH355-1,0)</f>
        <v>2.1790808240889081E-3</v>
      </c>
      <c r="DI356" s="78">
        <f>IFERROR('%QUOTES'!DI356/'%QUOTES'!DI355-1,0)</f>
        <v>8.6153349127737755E-4</v>
      </c>
      <c r="DJ356" s="78">
        <f>IFERROR('%QUOTES'!DJ356/'%QUOTES'!DJ355-1,0)</f>
        <v>1.5279348102876789E-3</v>
      </c>
      <c r="DK356" s="78">
        <f>IFERROR('%QUOTES'!DK356/'%QUOTES'!DK355-1,0)</f>
        <v>4.4404762012892895E-3</v>
      </c>
      <c r="DL356" s="78">
        <f>IFERROR('%QUOTES'!DL356/'%QUOTES'!DL355-1,0)</f>
        <v>3.6581798771382346E-3</v>
      </c>
      <c r="DM356" s="78">
        <f>IFERROR('%QUOTES'!DM356/'%QUOTES'!DM355-1,0)</f>
        <v>2.1258707399551824E-3</v>
      </c>
      <c r="DN356" s="78">
        <f>IFERROR('%QUOTES'!DN356/'%QUOTES'!DN355-1,0)</f>
        <v>3.7292311035790338E-3</v>
      </c>
      <c r="DO356" s="78">
        <f>IFERROR('%QUOTES'!DO356/'%QUOTES'!DO355-1,0)</f>
        <v>3.7563724174938251E-3</v>
      </c>
      <c r="DP356" s="78">
        <f>IFERROR('%QUOTES'!DP356/'%QUOTES'!DP355-1,0)</f>
        <v>4.2727792156944666E-3</v>
      </c>
      <c r="DQ356" s="78">
        <f>IFERROR('%QUOTES'!DQ356/'%QUOTES'!DQ355-1,0)</f>
        <v>6.5365687679082018E-3</v>
      </c>
      <c r="DR356" s="78">
        <f>IFERROR('%QUOTES'!DR356/'%QUOTES'!DR355-1,0)</f>
        <v>1.5270506108200355E-3</v>
      </c>
      <c r="DS356" s="78">
        <f>IFERROR('%QUOTES'!DS356/'%QUOTES'!DS355-1,0)</f>
        <v>3.5173431687591794E-3</v>
      </c>
      <c r="DT356" s="78">
        <f>IFERROR('%QUOTES'!DT356/'%QUOTES'!DT355-1,0)</f>
        <v>5.4051021299292845E-3</v>
      </c>
      <c r="DU356" s="78">
        <f>IFERROR('%QUOTES'!DU356/'%QUOTES'!DU355-1,0)</f>
        <v>3.1887287948402232E-3</v>
      </c>
      <c r="DV356" s="78">
        <f>IFERROR('%QUOTES'!DV356/'%QUOTES'!DV355-1,0)</f>
        <v>4.3279517814043267E-3</v>
      </c>
      <c r="DW356" s="78">
        <f>IFERROR('%QUOTES'!DW356/'%QUOTES'!DW355-1,0)</f>
        <v>2.2222222222223476E-3</v>
      </c>
      <c r="DX356" s="78">
        <f>IFERROR('%QUOTES'!DX356/'%QUOTES'!DX355-1,0)</f>
        <v>2.9200117368115563E-3</v>
      </c>
      <c r="DY356" s="78">
        <f>IFERROR('%QUOTES'!DY356/'%QUOTES'!DY355-1,0)</f>
        <v>1.7977827548631975E-3</v>
      </c>
      <c r="DZ356" s="78">
        <f>IFERROR('%QUOTES'!DZ356/'%QUOTES'!DZ355-1,0)</f>
        <v>9.2489591009359273E-4</v>
      </c>
      <c r="EA356" s="78">
        <f>IFERROR('%QUOTES'!EA356/'%QUOTES'!EA355-1,0)</f>
        <v>2.3773549850010234E-3</v>
      </c>
      <c r="EB356" s="78">
        <f>IFERROR('%QUOTES'!EB356/'%QUOTES'!EB355-1,0)</f>
        <v>-6.7380952380968751E-4</v>
      </c>
      <c r="EC356" s="78">
        <f>IFERROR('%QUOTES'!EC356/'%QUOTES'!EC355-1,0)</f>
        <v>1.0721944705730291E-2</v>
      </c>
      <c r="ED356" s="78">
        <f>IFERROR('%QUOTES'!ED356/'%QUOTES'!ED355-1,0)</f>
        <v>-1.2443539413792171E-2</v>
      </c>
      <c r="EE356" s="78">
        <f>IFERROR('%QUOTES'!EE356/'%QUOTES'!EE355-1,0)</f>
        <v>2.4562558394176648E-3</v>
      </c>
      <c r="EF356" s="78">
        <f>IFERROR('%QUOTES'!EF356/'%QUOTES'!EF355-1,0)</f>
        <v>2.0660017687672561E-3</v>
      </c>
      <c r="EG356" s="78">
        <f>IFERROR('%QUOTES'!EG356/'%QUOTES'!EG355-1,0)</f>
        <v>3.6776983839983401E-3</v>
      </c>
      <c r="EH356" s="78">
        <f>IFERROR('%QUOTES'!EH356/'%QUOTES'!EH355-1,0)</f>
        <v>4.8906149252587738E-3</v>
      </c>
      <c r="EI356" s="78">
        <f>IFERROR('%QUOTES'!EI356/'%QUOTES'!EI355-1,0)</f>
        <v>2.7881040892192566E-3</v>
      </c>
      <c r="EJ356" s="78">
        <f>IFERROR('%QUOTES'!EJ356/'%QUOTES'!EJ355-1,0)</f>
        <v>2.9001025130304114E-3</v>
      </c>
      <c r="EK356" s="78">
        <f>IFERROR('%QUOTES'!EK356/'%QUOTES'!EK355-1,0)</f>
        <v>5.4425409449940787E-3</v>
      </c>
      <c r="EL356" s="78">
        <f>IFERROR('%QUOTES'!EL356/'%QUOTES'!EL355-1,0)</f>
        <v>-8.1799591002044147E-3</v>
      </c>
      <c r="EM356" s="78">
        <f>IFERROR('%QUOTES'!EM356/'%QUOTES'!EM355-1,0)</f>
        <v>5.499888196117686E-3</v>
      </c>
      <c r="EN356" s="78">
        <f>IFERROR('%QUOTES'!EN356/'%QUOTES'!EN355-1,0)</f>
        <v>-8.2283345555833609E-4</v>
      </c>
      <c r="EO356" s="78">
        <f>IFERROR('%QUOTES'!EO356/'%QUOTES'!EO355-1,0)</f>
        <v>4.9820723351590157E-3</v>
      </c>
      <c r="EP356" s="78">
        <f>IFERROR('%QUOTES'!EP356/'%QUOTES'!EP355-1,0)</f>
        <v>5.2785237943735464E-3</v>
      </c>
      <c r="EQ356" s="78">
        <f>IFERROR('%QUOTES'!EQ356/'%QUOTES'!EQ355-1,0)</f>
        <v>-6.1457944487129934E-3</v>
      </c>
      <c r="ER356" s="78">
        <f>IFERROR('%QUOTES'!ER356/'%QUOTES'!ER355-1,0)</f>
        <v>8.3937597038967748E-3</v>
      </c>
      <c r="ES356" s="78">
        <f>IFERROR('%QUOTES'!ES356/'%QUOTES'!ES355-1,0)</f>
        <v>6.2556803382904924E-3</v>
      </c>
      <c r="ET356" s="78">
        <f>IFERROR('%QUOTES'!ET356/'%QUOTES'!ET355-1,0)</f>
        <v>-1.776142761394095E-2</v>
      </c>
      <c r="EU356" s="78">
        <f>IFERROR('%QUOTES'!EU356/'%QUOTES'!EU355-1,0)</f>
        <v>-2.4796315975912364E-3</v>
      </c>
      <c r="EV356" s="78">
        <f>IFERROR('%QUOTES'!EV356/'%QUOTES'!EV355-1,0)</f>
        <v>-6.0647067711471214E-3</v>
      </c>
      <c r="EW356" s="78">
        <f>IFERROR('%QUOTES'!EW356/'%QUOTES'!EW355-1,0)</f>
        <v>-6.3387562227963379E-3</v>
      </c>
      <c r="EX356" s="78">
        <f>IFERROR('%QUOTES'!EX356/'%QUOTES'!EX355-1,0)</f>
        <v>-4.3491444274196267E-3</v>
      </c>
      <c r="EY356" s="78">
        <f>IFERROR('%QUOTES'!EY356/'%QUOTES'!EY355-1,0)</f>
        <v>-3.6618174546665383E-3</v>
      </c>
      <c r="EZ356" s="78">
        <f>IFERROR('%QUOTES'!EZ356/'%QUOTES'!EZ355-1,0)</f>
        <v>-7.262514169344092E-3</v>
      </c>
      <c r="FA356" s="78">
        <f>IFERROR('%QUOTES'!FA356/'%QUOTES'!FA355-1,0)</f>
        <v>-1.4094080834886613E-3</v>
      </c>
      <c r="FB356" s="78">
        <f>IFERROR('%QUOTES'!FB356/'%QUOTES'!FB355-1,0)</f>
        <v>4.1031446248043224E-3</v>
      </c>
      <c r="FC356" s="78">
        <f>IFERROR('%QUOTES'!FC356/'%QUOTES'!FC355-1,0)</f>
        <v>3.5672295735369453E-3</v>
      </c>
      <c r="FD356" s="78">
        <f>IFERROR('%QUOTES'!FD356/'%QUOTES'!FD355-1,0)</f>
        <v>-1.2342780911569262E-2</v>
      </c>
      <c r="FE356" s="78">
        <f>IFERROR('%QUOTES'!FE356/'%QUOTES'!FE355-1,0)</f>
        <v>-6.8523986684513316E-3</v>
      </c>
      <c r="FF356" s="78">
        <f>IFERROR('%QUOTES'!FF356/'%QUOTES'!FF355-1,0)</f>
        <v>8.5737051792829089E-3</v>
      </c>
      <c r="FG356" s="78">
        <f>IFERROR('%QUOTES'!FG356/'%QUOTES'!FG355-1,0)</f>
        <v>4.6294838282996409E-3</v>
      </c>
      <c r="FH356" s="78">
        <f>IFERROR('%QUOTES'!FH356/'%QUOTES'!FH355-1,0)</f>
        <v>9.4017549357561236E-4</v>
      </c>
    </row>
    <row r="357" spans="1:164">
      <c r="A357" s="76">
        <v>43616</v>
      </c>
      <c r="B357" s="78">
        <f>IFERROR('%QUOTES'!B357/'%QUOTES'!B356-1,0)</f>
        <v>-8.9534941372929611E-3</v>
      </c>
      <c r="C357" s="78">
        <f>IFERROR('%QUOTES'!C357/'%QUOTES'!C356-1,0)</f>
        <v>-4.8859934853422438E-3</v>
      </c>
      <c r="D357" s="78">
        <f>IFERROR('%QUOTES'!D357/'%QUOTES'!D356-1,0)</f>
        <v>-1.5503875968992276E-2</v>
      </c>
      <c r="E357" s="78">
        <f>IFERROR('%QUOTES'!E357/'%QUOTES'!E356-1,0)</f>
        <v>-1.4961342420914292E-2</v>
      </c>
      <c r="F357" s="78">
        <f>IFERROR('%QUOTES'!F357/'%QUOTES'!F356-1,0)</f>
        <v>-2.3605193620614973E-3</v>
      </c>
      <c r="G357" s="78">
        <f>IFERROR('%QUOTES'!G357/'%QUOTES'!G356-1,0)</f>
        <v>-7.2422525778110813E-3</v>
      </c>
      <c r="H357" s="78">
        <f>IFERROR('%QUOTES'!H357/'%QUOTES'!H356-1,0)</f>
        <v>-1.3153567905294317E-2</v>
      </c>
      <c r="I357" s="78">
        <f>IFERROR('%QUOTES'!I357/'%QUOTES'!I356-1,0)</f>
        <v>-9.6685254919464114E-3</v>
      </c>
      <c r="J357" s="78">
        <f>IFERROR('%QUOTES'!J357/'%QUOTES'!J356-1,0)</f>
        <v>-1.0446817575589629E-2</v>
      </c>
      <c r="K357" s="78">
        <f>IFERROR('%QUOTES'!K357/'%QUOTES'!K356-1,0)</f>
        <v>-9.4402035534911777E-3</v>
      </c>
      <c r="L357" s="78">
        <f>IFERROR('%QUOTES'!L357/'%QUOTES'!L356-1,0)</f>
        <v>-9.1574791915433051E-3</v>
      </c>
      <c r="M357" s="78">
        <f>IFERROR('%QUOTES'!M357/'%QUOTES'!M356-1,0)</f>
        <v>-2.3171614771904436E-2</v>
      </c>
      <c r="N357" s="78">
        <f>IFERROR('%QUOTES'!N357/'%QUOTES'!N356-1,0)</f>
        <v>-6.0542797494780753E-2</v>
      </c>
      <c r="O357" s="78">
        <f>IFERROR('%QUOTES'!O357/'%QUOTES'!O356-1,0)</f>
        <v>-2.915134443611167E-2</v>
      </c>
      <c r="P357" s="78">
        <f>IFERROR('%QUOTES'!P357/'%QUOTES'!P356-1,0)</f>
        <v>-4.1741255690822432E-2</v>
      </c>
      <c r="Q357" s="78">
        <f>IFERROR('%QUOTES'!Q357/'%QUOTES'!Q356-1,0)</f>
        <v>-1.3530177251045217E-2</v>
      </c>
      <c r="R357" s="78">
        <f>IFERROR('%QUOTES'!R357/'%QUOTES'!R356-1,0)</f>
        <v>-1.2270942609144964E-2</v>
      </c>
      <c r="S357" s="78">
        <f>IFERROR('%QUOTES'!S357/'%QUOTES'!S356-1,0)</f>
        <v>-1.4986375681508179E-2</v>
      </c>
      <c r="T357" s="78">
        <f>IFERROR('%QUOTES'!T357/'%QUOTES'!T356-1,0)</f>
        <v>-1.5305325867645325E-2</v>
      </c>
      <c r="U357" s="78">
        <f>IFERROR('%QUOTES'!U357/'%QUOTES'!U356-1,0)</f>
        <v>-1.9870744553507347E-2</v>
      </c>
      <c r="V357" s="78">
        <f>IFERROR('%QUOTES'!V357/'%QUOTES'!V356-1,0)</f>
        <v>-1.6787585492227919E-2</v>
      </c>
      <c r="W357" s="78">
        <f>IFERROR('%QUOTES'!W357/'%QUOTES'!W356-1,0)</f>
        <v>-2.2093722899029555E-2</v>
      </c>
      <c r="X357" s="78">
        <f>IFERROR('%QUOTES'!X357/'%QUOTES'!X356-1,0)</f>
        <v>-2.1056774789300459E-2</v>
      </c>
      <c r="Y357" s="78">
        <f>IFERROR('%QUOTES'!Y357/'%QUOTES'!Y356-1,0)</f>
        <v>-1.9347185275720769E-2</v>
      </c>
      <c r="Z357" s="78">
        <f>IFERROR('%QUOTES'!Z357/'%QUOTES'!Z356-1,0)</f>
        <v>-1.5167951672028113E-2</v>
      </c>
      <c r="AA357" s="78">
        <f>IFERROR('%QUOTES'!AA357/'%QUOTES'!AA356-1,0)</f>
        <v>-1.4353563756743792E-2</v>
      </c>
      <c r="AB357" s="78">
        <f>IFERROR('%QUOTES'!AB357/'%QUOTES'!AB356-1,0)</f>
        <v>-1.5831134944378489E-2</v>
      </c>
      <c r="AC357" s="78">
        <f>IFERROR('%QUOTES'!AC357/'%QUOTES'!AC356-1,0)</f>
        <v>-1.9513298940655233E-2</v>
      </c>
      <c r="AD357" s="78">
        <f>IFERROR('%QUOTES'!AD357/'%QUOTES'!AD356-1,0)</f>
        <v>-1.4767133661491849E-2</v>
      </c>
      <c r="AE357" s="78">
        <f>IFERROR('%QUOTES'!AE357/'%QUOTES'!AE356-1,0)</f>
        <v>4.8292169713695099E-3</v>
      </c>
      <c r="AF357" s="78">
        <f>IFERROR('%QUOTES'!AF357/'%QUOTES'!AF356-1,0)</f>
        <v>5.3559108071736805E-3</v>
      </c>
      <c r="AG357" s="78">
        <f>IFERROR('%QUOTES'!AG357/'%QUOTES'!AG356-1,0)</f>
        <v>5.6694128006591349E-3</v>
      </c>
      <c r="AH357" s="78">
        <f>IFERROR('%QUOTES'!AH357/'%QUOTES'!AH356-1,0)</f>
        <v>6.3075428727343841E-3</v>
      </c>
      <c r="AI357" s="78">
        <f>IFERROR('%QUOTES'!AI357/'%QUOTES'!AI356-1,0)</f>
        <v>-9.5915097690940643E-3</v>
      </c>
      <c r="AJ357" s="78">
        <f>IFERROR('%QUOTES'!AJ357/'%QUOTES'!AJ356-1,0)</f>
        <v>5.9635905845660808E-3</v>
      </c>
      <c r="AK357" s="78">
        <f>IFERROR('%QUOTES'!AK357/'%QUOTES'!AK356-1,0)</f>
        <v>-6.9336209717731911E-3</v>
      </c>
      <c r="AL357" s="78">
        <f>IFERROR('%QUOTES'!AL357/'%QUOTES'!AL356-1,0)</f>
        <v>5.8379047048351396E-3</v>
      </c>
      <c r="AM357" s="78">
        <f>IFERROR('%QUOTES'!AM357/'%QUOTES'!AM356-1,0)</f>
        <v>1.0000017857142884E-2</v>
      </c>
      <c r="AN357" s="78">
        <f>IFERROR('%QUOTES'!AN357/'%QUOTES'!AN356-1,0)</f>
        <v>-1.4318320592369149E-3</v>
      </c>
      <c r="AO357" s="78">
        <f>IFERROR('%QUOTES'!AO357/'%QUOTES'!AO356-1,0)</f>
        <v>-1.3830101031047648E-2</v>
      </c>
      <c r="AP357" s="78">
        <f>IFERROR('%QUOTES'!AP357/'%QUOTES'!AP356-1,0)</f>
        <v>3.338611667979885E-3</v>
      </c>
      <c r="AQ357" s="78">
        <f>IFERROR('%QUOTES'!AQ357/'%QUOTES'!AQ356-1,0)</f>
        <v>7.2922952665728236E-3</v>
      </c>
      <c r="AR357" s="78">
        <f>IFERROR('%QUOTES'!AR357/'%QUOTES'!AR356-1,0)</f>
        <v>1.6533835740591529E-2</v>
      </c>
      <c r="AS357" s="78">
        <f>IFERROR('%QUOTES'!AS357/'%QUOTES'!AS356-1,0)</f>
        <v>-3.3171162468572213E-2</v>
      </c>
      <c r="AT357" s="78">
        <f>IFERROR('%QUOTES'!AT357/'%QUOTES'!AT356-1,0)</f>
        <v>-2.3844446269725039E-2</v>
      </c>
      <c r="AU357" s="78">
        <f>IFERROR('%QUOTES'!AU357/'%QUOTES'!AU356-1,0)</f>
        <v>-1.3544781998695021E-2</v>
      </c>
      <c r="AV357" s="78">
        <f>IFERROR('%QUOTES'!AV357/'%QUOTES'!AV356-1,0)</f>
        <v>-2.7873235338261582E-3</v>
      </c>
      <c r="AW357" s="78">
        <f>IFERROR('%QUOTES'!AW357/'%QUOTES'!AW356-1,0)</f>
        <v>-5.4541670826009359E-3</v>
      </c>
      <c r="AX357" s="78">
        <f>IFERROR('%QUOTES'!AX357/'%QUOTES'!AX356-1,0)</f>
        <v>-5.8053334980237126E-2</v>
      </c>
      <c r="AY357" s="78">
        <f>IFERROR('%QUOTES'!AY357/'%QUOTES'!AY356-1,0)</f>
        <v>-1.048441793203192E-2</v>
      </c>
      <c r="AZ357" s="78">
        <f>IFERROR('%QUOTES'!AZ357/'%QUOTES'!AZ356-1,0)</f>
        <v>-1.0112143869389079E-2</v>
      </c>
      <c r="BA357" s="78">
        <f>IFERROR('%QUOTES'!BA357/'%QUOTES'!BA356-1,0)</f>
        <v>-1.7815204309904464E-2</v>
      </c>
      <c r="BB357" s="78">
        <f>IFERROR('%QUOTES'!BB357/'%QUOTES'!BB356-1,0)</f>
        <v>-1.1774031579522837E-2</v>
      </c>
      <c r="BC357" s="78">
        <f>IFERROR('%QUOTES'!BC357/'%QUOTES'!BC356-1,0)</f>
        <v>-7.8489701809136836E-3</v>
      </c>
      <c r="BD357" s="78">
        <f>IFERROR('%QUOTES'!BD357/'%QUOTES'!BD356-1,0)</f>
        <v>-1.1559166355936346E-2</v>
      </c>
      <c r="BE357" s="78">
        <f>IFERROR('%QUOTES'!BE357/'%QUOTES'!BE356-1,0)</f>
        <v>-8.5558493588134832E-3</v>
      </c>
      <c r="BF357" s="78">
        <f>IFERROR('%QUOTES'!BF357/'%QUOTES'!BF356-1,0)</f>
        <v>-1.6355150112355554E-2</v>
      </c>
      <c r="BG357" s="78">
        <f>IFERROR('%QUOTES'!BG357/'%QUOTES'!BG356-1,0)</f>
        <v>1.72128089088186E-2</v>
      </c>
      <c r="BH357" s="78">
        <f>IFERROR('%QUOTES'!BH357/'%QUOTES'!BH356-1,0)</f>
        <v>-1.6687210823591592E-2</v>
      </c>
      <c r="BI357" s="78">
        <f>IFERROR('%QUOTES'!BI357/'%QUOTES'!BI356-1,0)</f>
        <v>-1.7577566037052517E-2</v>
      </c>
      <c r="BJ357" s="78">
        <f>IFERROR('%QUOTES'!BJ357/'%QUOTES'!BJ356-1,0)</f>
        <v>-2.3394213010465736E-2</v>
      </c>
      <c r="BK357" s="78">
        <f>IFERROR('%QUOTES'!BK357/'%QUOTES'!BK356-1,0)</f>
        <v>-1.8320973475526414E-2</v>
      </c>
      <c r="BL357" s="78">
        <f>IFERROR('%QUOTES'!BL357/'%QUOTES'!BL356-1,0)</f>
        <v>-1.5887467192306493E-2</v>
      </c>
      <c r="BM357" s="78">
        <f>IFERROR('%QUOTES'!BM357/'%QUOTES'!BM356-1,0)</f>
        <v>-1.7161772552807819E-2</v>
      </c>
      <c r="BN357" s="78">
        <f>IFERROR('%QUOTES'!BN357/'%QUOTES'!BN356-1,0)</f>
        <v>-2.5113680336912636E-2</v>
      </c>
      <c r="BO357" s="78">
        <f>IFERROR('%QUOTES'!BO357/'%QUOTES'!BO356-1,0)</f>
        <v>4.8070841239721718E-2</v>
      </c>
      <c r="BP357" s="78">
        <f>IFERROR('%QUOTES'!BP357/'%QUOTES'!BP356-1,0)</f>
        <v>-1.4352560445682228E-2</v>
      </c>
      <c r="BQ357" s="78">
        <f>IFERROR('%QUOTES'!BQ357/'%QUOTES'!BQ356-1,0)</f>
        <v>-4.4272027263824176E-3</v>
      </c>
      <c r="BR357" s="78">
        <f>IFERROR('%QUOTES'!BR357/'%QUOTES'!BR356-1,0)</f>
        <v>-1.5072578785574442E-2</v>
      </c>
      <c r="BS357" s="78">
        <f>IFERROR('%QUOTES'!BS357/'%QUOTES'!BS356-1,0)</f>
        <v>-1.4900373738485628E-2</v>
      </c>
      <c r="BT357" s="78">
        <f>IFERROR('%QUOTES'!BT357/'%QUOTES'!BT356-1,0)</f>
        <v>-1.8201067721885122E-2</v>
      </c>
      <c r="BU357" s="78">
        <f>IFERROR('%QUOTES'!BU357/'%QUOTES'!BU356-1,0)</f>
        <v>-1.0781594562248586E-2</v>
      </c>
      <c r="BV357" s="78">
        <f>IFERROR('%QUOTES'!BV357/'%QUOTES'!BV356-1,0)</f>
        <v>-1.4182128384316317E-2</v>
      </c>
      <c r="BW357" s="78">
        <f>IFERROR('%QUOTES'!BW357/'%QUOTES'!BW356-1,0)</f>
        <v>-1.5429391678259741E-2</v>
      </c>
      <c r="BX357" s="78">
        <f>IFERROR('%QUOTES'!BX357/'%QUOTES'!BX356-1,0)</f>
        <v>-1.6452060321202611E-2</v>
      </c>
      <c r="BY357" s="78">
        <f>IFERROR('%QUOTES'!BY357/'%QUOTES'!BY356-1,0)</f>
        <v>-1.5408354733778329E-2</v>
      </c>
      <c r="BZ357" s="78">
        <f>IFERROR('%QUOTES'!BZ357/'%QUOTES'!BZ356-1,0)</f>
        <v>-1.612135622916655E-2</v>
      </c>
      <c r="CA357" s="78">
        <f>IFERROR('%QUOTES'!CA357/'%QUOTES'!CA356-1,0)</f>
        <v>-2.0184443706552258E-2</v>
      </c>
      <c r="CB357" s="78">
        <f>IFERROR('%QUOTES'!CB357/'%QUOTES'!CB356-1,0)</f>
        <v>-1.2166735382688754E-2</v>
      </c>
      <c r="CC357" s="78">
        <f>IFERROR('%QUOTES'!CC357/'%QUOTES'!CC356-1,0)</f>
        <v>-1.5993299133985062E-2</v>
      </c>
      <c r="CD357" s="78">
        <f>IFERROR('%QUOTES'!CD357/'%QUOTES'!CD356-1,0)</f>
        <v>-1.6383850851548698E-2</v>
      </c>
      <c r="CE357" s="78">
        <f>IFERROR('%QUOTES'!CE357/'%QUOTES'!CE356-1,0)</f>
        <v>-1.5982600218576004E-2</v>
      </c>
      <c r="CF357" s="78">
        <f>IFERROR('%QUOTES'!CF357/'%QUOTES'!CF356-1,0)</f>
        <v>-1.8702846805852213E-2</v>
      </c>
      <c r="CG357" s="78">
        <f>IFERROR('%QUOTES'!CG357/'%QUOTES'!CG356-1,0)</f>
        <v>-9.463767249577093E-3</v>
      </c>
      <c r="CH357" s="78">
        <f>IFERROR('%QUOTES'!CH357/'%QUOTES'!CH356-1,0)</f>
        <v>-1.7323213139997629E-2</v>
      </c>
      <c r="CI357" s="78">
        <f>IFERROR('%QUOTES'!CI357/'%QUOTES'!CI356-1,0)</f>
        <v>-1.4059823758881485E-2</v>
      </c>
      <c r="CJ357" s="78">
        <f>IFERROR('%QUOTES'!CJ357/'%QUOTES'!CJ356-1,0)</f>
        <v>-1.4311633436483673E-2</v>
      </c>
      <c r="CK357" s="78">
        <f>IFERROR('%QUOTES'!CK357/'%QUOTES'!CK356-1,0)</f>
        <v>-1.5733124334530668E-2</v>
      </c>
      <c r="CL357" s="78">
        <f>IFERROR('%QUOTES'!CL357/'%QUOTES'!CL356-1,0)</f>
        <v>-5.3643724696356365E-2</v>
      </c>
      <c r="CM357" s="78">
        <f>IFERROR('%QUOTES'!CM357/'%QUOTES'!CM356-1,0)</f>
        <v>-5.7993730407523536E-2</v>
      </c>
      <c r="CN357" s="78">
        <f>IFERROR('%QUOTES'!CN357/'%QUOTES'!CN356-1,0)</f>
        <v>-0.17252543940795562</v>
      </c>
      <c r="CO357" s="78">
        <f>IFERROR('%QUOTES'!CO357/'%QUOTES'!CO356-1,0)</f>
        <v>-0.1138297400973266</v>
      </c>
      <c r="CP357" s="78">
        <f>IFERROR('%QUOTES'!CP357/'%QUOTES'!CP356-1,0)</f>
        <v>-1.6477343446793746E-2</v>
      </c>
      <c r="CQ357" s="78">
        <f>IFERROR('%QUOTES'!CQ357/'%QUOTES'!CQ356-1,0)</f>
        <v>-1.6382480775660291E-2</v>
      </c>
      <c r="CR357" s="78">
        <f>IFERROR('%QUOTES'!CR357/'%QUOTES'!CR356-1,0)</f>
        <v>-2.1788990825688082E-2</v>
      </c>
      <c r="CS357" s="78">
        <f>IFERROR('%QUOTES'!CS357/'%QUOTES'!CS356-1,0)</f>
        <v>-1.8976011457214503E-2</v>
      </c>
      <c r="CT357" s="78">
        <f>IFERROR('%QUOTES'!CT357/'%QUOTES'!CT356-1,0)</f>
        <v>-2.0831347125560007E-2</v>
      </c>
      <c r="CU357" s="78">
        <f>IFERROR('%QUOTES'!CU357/'%QUOTES'!CU356-1,0)</f>
        <v>0.17359618516930997</v>
      </c>
      <c r="CV357" s="78">
        <f>IFERROR('%QUOTES'!CV357/'%QUOTES'!CV356-1,0)</f>
        <v>5.555555555555558E-2</v>
      </c>
      <c r="CW357" s="78">
        <f>IFERROR('%QUOTES'!CW357/'%QUOTES'!CW356-1,0)</f>
        <v>-3.7122969837586783E-2</v>
      </c>
      <c r="CX357" s="78">
        <f>IFERROR('%QUOTES'!CX357/'%QUOTES'!CX356-1,0)</f>
        <v>3.7258815701929571E-2</v>
      </c>
      <c r="CY357" s="78">
        <f>IFERROR('%QUOTES'!CY357/'%QUOTES'!CY356-1,0)</f>
        <v>-3.5959555555555522E-2</v>
      </c>
      <c r="CZ357" s="78">
        <f>IFERROR('%QUOTES'!CZ357/'%QUOTES'!CZ356-1,0)</f>
        <v>3.5209688270912531E-2</v>
      </c>
      <c r="DA357" s="78">
        <f>IFERROR('%QUOTES'!DA357/'%QUOTES'!DA356-1,0)</f>
        <v>-1.3689253373473487E-2</v>
      </c>
      <c r="DB357" s="78">
        <f>IFERROR('%QUOTES'!DB357/'%QUOTES'!DB356-1,0)</f>
        <v>-1.1986873193340575E-2</v>
      </c>
      <c r="DC357" s="78">
        <f>IFERROR('%QUOTES'!DC357/'%QUOTES'!DC356-1,0)</f>
        <v>-1.8718254351465347E-2</v>
      </c>
      <c r="DD357" s="78">
        <f>IFERROR('%QUOTES'!DD357/'%QUOTES'!DD356-1,0)</f>
        <v>-1.4894658831398622E-2</v>
      </c>
      <c r="DE357" s="78">
        <f>IFERROR('%QUOTES'!DE357/'%QUOTES'!DE356-1,0)</f>
        <v>-9.4475049121228727E-3</v>
      </c>
      <c r="DF357" s="78">
        <f>IFERROR('%QUOTES'!DF357/'%QUOTES'!DF356-1,0)</f>
        <v>-1.3153673403914046E-2</v>
      </c>
      <c r="DG357" s="78">
        <f>IFERROR('%QUOTES'!DG357/'%QUOTES'!DG356-1,0)</f>
        <v>-1.80659445367648E-3</v>
      </c>
      <c r="DH357" s="78">
        <f>IFERROR('%QUOTES'!DH357/'%QUOTES'!DH356-1,0)</f>
        <v>-1.4429709428741E-2</v>
      </c>
      <c r="DI357" s="78">
        <f>IFERROR('%QUOTES'!DI357/'%QUOTES'!DI356-1,0)</f>
        <v>-3.6367591212231876E-2</v>
      </c>
      <c r="DJ357" s="78">
        <f>IFERROR('%QUOTES'!DJ357/'%QUOTES'!DJ356-1,0)</f>
        <v>-1.4238544915405771E-2</v>
      </c>
      <c r="DK357" s="78">
        <f>IFERROR('%QUOTES'!DK357/'%QUOTES'!DK356-1,0)</f>
        <v>-1.1521107111311935E-2</v>
      </c>
      <c r="DL357" s="78">
        <f>IFERROR('%QUOTES'!DL357/'%QUOTES'!DL356-1,0)</f>
        <v>-1.4360592655811022E-2</v>
      </c>
      <c r="DM357" s="78">
        <f>IFERROR('%QUOTES'!DM357/'%QUOTES'!DM356-1,0)</f>
        <v>-9.1383487130930474E-3</v>
      </c>
      <c r="DN357" s="78">
        <f>IFERROR('%QUOTES'!DN357/'%QUOTES'!DN356-1,0)</f>
        <v>-1.7148327113555295E-3</v>
      </c>
      <c r="DO357" s="78">
        <f>IFERROR('%QUOTES'!DO357/'%QUOTES'!DO356-1,0)</f>
        <v>-1.2830793905372784E-2</v>
      </c>
      <c r="DP357" s="78">
        <f>IFERROR('%QUOTES'!DP357/'%QUOTES'!DP356-1,0)</f>
        <v>-1.4004626839212886E-2</v>
      </c>
      <c r="DQ357" s="78">
        <f>IFERROR('%QUOTES'!DQ357/'%QUOTES'!DQ356-1,0)</f>
        <v>-1.3077145696036019E-2</v>
      </c>
      <c r="DR357" s="78">
        <f>IFERROR('%QUOTES'!DR357/'%QUOTES'!DR356-1,0)</f>
        <v>-1.067309954258322E-2</v>
      </c>
      <c r="DS357" s="78">
        <f>IFERROR('%QUOTES'!DS357/'%QUOTES'!DS356-1,0)</f>
        <v>-1.8064222162307964E-2</v>
      </c>
      <c r="DT357" s="78">
        <f>IFERROR('%QUOTES'!DT357/'%QUOTES'!DT356-1,0)</f>
        <v>-1.3587776603349089E-2</v>
      </c>
      <c r="DU357" s="78">
        <f>IFERROR('%QUOTES'!DU357/'%QUOTES'!DU356-1,0)</f>
        <v>-1.4648942684846955E-2</v>
      </c>
      <c r="DV357" s="78">
        <f>IFERROR('%QUOTES'!DV357/'%QUOTES'!DV356-1,0)</f>
        <v>-1.1572168748231193E-2</v>
      </c>
      <c r="DW357" s="78">
        <f>IFERROR('%QUOTES'!DW357/'%QUOTES'!DW356-1,0)</f>
        <v>-1.379652623798977E-2</v>
      </c>
      <c r="DX357" s="78">
        <f>IFERROR('%QUOTES'!DX357/'%QUOTES'!DX356-1,0)</f>
        <v>-1.1451863354037362E-2</v>
      </c>
      <c r="DY357" s="78">
        <f>IFERROR('%QUOTES'!DY357/'%QUOTES'!DY356-1,0)</f>
        <v>-1.5211066874322388E-2</v>
      </c>
      <c r="DZ357" s="78">
        <f>IFERROR('%QUOTES'!DZ357/'%QUOTES'!DZ356-1,0)</f>
        <v>-1.0010803865618367E-2</v>
      </c>
      <c r="EA357" s="78">
        <f>IFERROR('%QUOTES'!EA357/'%QUOTES'!EA356-1,0)</f>
        <v>-1.334126890008891E-2</v>
      </c>
      <c r="EB357" s="78">
        <f>IFERROR('%QUOTES'!EB357/'%QUOTES'!EB356-1,0)</f>
        <v>-7.8670034674306333E-3</v>
      </c>
      <c r="EC357" s="78">
        <f>IFERROR('%QUOTES'!EC357/'%QUOTES'!EC356-1,0)</f>
        <v>-1.0042419096566557E-2</v>
      </c>
      <c r="ED357" s="78">
        <f>IFERROR('%QUOTES'!ED357/'%QUOTES'!ED356-1,0)</f>
        <v>-1.5231209980182681E-2</v>
      </c>
      <c r="EE357" s="78">
        <f>IFERROR('%QUOTES'!EE357/'%QUOTES'!EE356-1,0)</f>
        <v>-8.1662314767531052E-3</v>
      </c>
      <c r="EF357" s="78">
        <f>IFERROR('%QUOTES'!EF357/'%QUOTES'!EF356-1,0)</f>
        <v>-9.9046616199304216E-3</v>
      </c>
      <c r="EG357" s="78">
        <f>IFERROR('%QUOTES'!EG357/'%QUOTES'!EG356-1,0)</f>
        <v>-9.295113473236305E-3</v>
      </c>
      <c r="EH357" s="78">
        <f>IFERROR('%QUOTES'!EH357/'%QUOTES'!EH356-1,0)</f>
        <v>-1.3209732875562818E-2</v>
      </c>
      <c r="EI357" s="78">
        <f>IFERROR('%QUOTES'!EI357/'%QUOTES'!EI356-1,0)</f>
        <v>4.633920296570615E-4</v>
      </c>
      <c r="EJ357" s="78">
        <f>IFERROR('%QUOTES'!EJ357/'%QUOTES'!EJ356-1,0)</f>
        <v>-1.1857780942903351E-2</v>
      </c>
      <c r="EK357" s="78">
        <f>IFERROR('%QUOTES'!EK357/'%QUOTES'!EK356-1,0)</f>
        <v>-1.5440633322555186E-2</v>
      </c>
      <c r="EL357" s="78">
        <f>IFERROR('%QUOTES'!EL357/'%QUOTES'!EL356-1,0)</f>
        <v>0</v>
      </c>
      <c r="EM357" s="78">
        <f>IFERROR('%QUOTES'!EM357/'%QUOTES'!EM356-1,0)</f>
        <v>-8.8805980541796226E-3</v>
      </c>
      <c r="EN357" s="78">
        <f>IFERROR('%QUOTES'!EN357/'%QUOTES'!EN356-1,0)</f>
        <v>4.4778810218728538E-3</v>
      </c>
      <c r="EO357" s="78">
        <f>IFERROR('%QUOTES'!EO357/'%QUOTES'!EO356-1,0)</f>
        <v>-1.5911584714175198E-2</v>
      </c>
      <c r="EP357" s="78">
        <f>IFERROR('%QUOTES'!EP357/'%QUOTES'!EP356-1,0)</f>
        <v>-1.3418874500928601E-2</v>
      </c>
      <c r="EQ357" s="78">
        <f>IFERROR('%QUOTES'!EQ357/'%QUOTES'!EQ356-1,0)</f>
        <v>-1.5724364513228339E-2</v>
      </c>
      <c r="ER357" s="78">
        <f>IFERROR('%QUOTES'!ER357/'%QUOTES'!ER356-1,0)</f>
        <v>-6.846961652364203E-3</v>
      </c>
      <c r="ES357" s="78">
        <f>IFERROR('%QUOTES'!ES357/'%QUOTES'!ES356-1,0)</f>
        <v>-9.5501235228011572E-3</v>
      </c>
      <c r="ET357" s="78">
        <f>IFERROR('%QUOTES'!ET357/'%QUOTES'!ET356-1,0)</f>
        <v>3.9918152163703535E-2</v>
      </c>
      <c r="EU357" s="78">
        <f>IFERROR('%QUOTES'!EU357/'%QUOTES'!EU356-1,0)</f>
        <v>1.3139240056818213E-2</v>
      </c>
      <c r="EV357" s="78">
        <f>IFERROR('%QUOTES'!EV357/'%QUOTES'!EV356-1,0)</f>
        <v>4.2881338983050687E-2</v>
      </c>
      <c r="EW357" s="78">
        <f>IFERROR('%QUOTES'!EW357/'%QUOTES'!EW356-1,0)</f>
        <v>3.9489765461103721E-2</v>
      </c>
      <c r="EX357" s="78">
        <f>IFERROR('%QUOTES'!EX357/'%QUOTES'!EX356-1,0)</f>
        <v>2.6499708794408772E-2</v>
      </c>
      <c r="EY357" s="78">
        <f>IFERROR('%QUOTES'!EY357/'%QUOTES'!EY356-1,0)</f>
        <v>2.7731373204143095E-2</v>
      </c>
      <c r="EZ357" s="78">
        <f>IFERROR('%QUOTES'!EZ357/'%QUOTES'!EZ356-1,0)</f>
        <v>3.2639278766480651E-2</v>
      </c>
      <c r="FA357" s="78">
        <f>IFERROR('%QUOTES'!FA357/'%QUOTES'!FA356-1,0)</f>
        <v>1.4114326040931546E-2</v>
      </c>
      <c r="FB357" s="78">
        <f>IFERROR('%QUOTES'!FB357/'%QUOTES'!FB356-1,0)</f>
        <v>1.2914382682462699E-2</v>
      </c>
      <c r="FC357" s="78">
        <f>IFERROR('%QUOTES'!FC357/'%QUOTES'!FC356-1,0)</f>
        <v>1.3270070775590836E-2</v>
      </c>
      <c r="FD357" s="78">
        <f>IFERROR('%QUOTES'!FD357/'%QUOTES'!FD356-1,0)</f>
        <v>4.7866045743928387E-2</v>
      </c>
      <c r="FE357" s="78">
        <f>IFERROR('%QUOTES'!FE357/'%QUOTES'!FE356-1,0)</f>
        <v>4.0018445262189672E-2</v>
      </c>
      <c r="FF357" s="78">
        <f>IFERROR('%QUOTES'!FF357/'%QUOTES'!FF356-1,0)</f>
        <v>2.9673871824042575E-2</v>
      </c>
      <c r="FG357" s="78">
        <f>IFERROR('%QUOTES'!FG357/'%QUOTES'!FG356-1,0)</f>
        <v>6.2695924764890609E-3</v>
      </c>
      <c r="FH357" s="78">
        <f>IFERROR('%QUOTES'!FH357/'%QUOTES'!FH356-1,0)</f>
        <v>2.7551627189992933E-2</v>
      </c>
    </row>
    <row r="358" spans="1:164">
      <c r="A358" s="76">
        <v>43619</v>
      </c>
      <c r="B358" s="78">
        <f>IFERROR('%QUOTES'!B358/'%QUOTES'!B357-1,0)</f>
        <v>6.3036386072412576E-3</v>
      </c>
      <c r="C358" s="78">
        <f>IFERROR('%QUOTES'!C358/'%QUOTES'!C357-1,0)</f>
        <v>2.1822695035460526E-3</v>
      </c>
      <c r="D358" s="78">
        <f>IFERROR('%QUOTES'!D358/'%QUOTES'!D357-1,0)</f>
        <v>0</v>
      </c>
      <c r="E358" s="78">
        <f>IFERROR('%QUOTES'!E358/'%QUOTES'!E357-1,0)</f>
        <v>1.0778980891719803E-2</v>
      </c>
      <c r="F358" s="78">
        <f>IFERROR('%QUOTES'!F358/'%QUOTES'!F357-1,0)</f>
        <v>1.7746183773461155E-2</v>
      </c>
      <c r="G358" s="78">
        <f>IFERROR('%QUOTES'!G358/'%QUOTES'!G357-1,0)</f>
        <v>7.487041658667648E-3</v>
      </c>
      <c r="H358" s="78">
        <f>IFERROR('%QUOTES'!H358/'%QUOTES'!H357-1,0)</f>
        <v>5.3315561479507778E-3</v>
      </c>
      <c r="I358" s="78">
        <f>IFERROR('%QUOTES'!I358/'%QUOTES'!I357-1,0)</f>
        <v>1.6592637037037061E-2</v>
      </c>
      <c r="J358" s="78">
        <f>IFERROR('%QUOTES'!J358/'%QUOTES'!J357-1,0)</f>
        <v>3.573184992691214E-3</v>
      </c>
      <c r="K358" s="78">
        <f>IFERROR('%QUOTES'!K358/'%QUOTES'!K357-1,0)</f>
        <v>2.9259153253824444E-3</v>
      </c>
      <c r="L358" s="78">
        <f>IFERROR('%QUOTES'!L358/'%QUOTES'!L357-1,0)</f>
        <v>1.663589083906003E-2</v>
      </c>
      <c r="M358" s="78">
        <f>IFERROR('%QUOTES'!M358/'%QUOTES'!M357-1,0)</f>
        <v>1.111934766493694E-2</v>
      </c>
      <c r="N358" s="78">
        <f>IFERROR('%QUOTES'!N358/'%QUOTES'!N357-1,0)</f>
        <v>3.6111083333333349E-2</v>
      </c>
      <c r="O358" s="78">
        <f>IFERROR('%QUOTES'!O358/'%QUOTES'!O357-1,0)</f>
        <v>6.2884765557558175E-4</v>
      </c>
      <c r="P358" s="78">
        <f>IFERROR('%QUOTES'!P358/'%QUOTES'!P357-1,0)</f>
        <v>1.9252317636182292E-2</v>
      </c>
      <c r="Q358" s="78">
        <f>IFERROR('%QUOTES'!Q358/'%QUOTES'!Q357-1,0)</f>
        <v>7.3866757925700188E-3</v>
      </c>
      <c r="R358" s="78">
        <f>IFERROR('%QUOTES'!R358/'%QUOTES'!R357-1,0)</f>
        <v>2.1534040442836577E-3</v>
      </c>
      <c r="S358" s="78">
        <f>IFERROR('%QUOTES'!S358/'%QUOTES'!S357-1,0)</f>
        <v>1.0834416532171209E-2</v>
      </c>
      <c r="T358" s="78">
        <f>IFERROR('%QUOTES'!T358/'%QUOTES'!T357-1,0)</f>
        <v>-8.7232356657129806E-4</v>
      </c>
      <c r="U358" s="78">
        <f>IFERROR('%QUOTES'!U358/'%QUOTES'!U357-1,0)</f>
        <v>1.0503175635153239E-2</v>
      </c>
      <c r="V358" s="78">
        <f>IFERROR('%QUOTES'!V358/'%QUOTES'!V357-1,0)</f>
        <v>9.0640811354147921E-3</v>
      </c>
      <c r="W358" s="78">
        <f>IFERROR('%QUOTES'!W358/'%QUOTES'!W357-1,0)</f>
        <v>4.8563977015119164E-3</v>
      </c>
      <c r="X358" s="78">
        <f>IFERROR('%QUOTES'!X358/'%QUOTES'!X357-1,0)</f>
        <v>1.1551523830940491E-2</v>
      </c>
      <c r="Y358" s="78">
        <f>IFERROR('%QUOTES'!Y358/'%QUOTES'!Y357-1,0)</f>
        <v>-4.4868364137568006E-3</v>
      </c>
      <c r="Z358" s="78">
        <f>IFERROR('%QUOTES'!Z358/'%QUOTES'!Z357-1,0)</f>
        <v>9.0209018917293271E-3</v>
      </c>
      <c r="AA358" s="78">
        <f>IFERROR('%QUOTES'!AA358/'%QUOTES'!AA357-1,0)</f>
        <v>7.3300614835891675E-3</v>
      </c>
      <c r="AB358" s="78">
        <f>IFERROR('%QUOTES'!AB358/'%QUOTES'!AB357-1,0)</f>
        <v>9.6831589003938401E-3</v>
      </c>
      <c r="AC358" s="78">
        <f>IFERROR('%QUOTES'!AC358/'%QUOTES'!AC357-1,0)</f>
        <v>5.1596804629070459E-3</v>
      </c>
      <c r="AD358" s="78">
        <f>IFERROR('%QUOTES'!AD358/'%QUOTES'!AD357-1,0)</f>
        <v>6.1491160645656961E-3</v>
      </c>
      <c r="AE358" s="78">
        <f>IFERROR('%QUOTES'!AE358/'%QUOTES'!AE357-1,0)</f>
        <v>9.7837971089527187E-3</v>
      </c>
      <c r="AF358" s="78">
        <f>IFERROR('%QUOTES'!AF358/'%QUOTES'!AF357-1,0)</f>
        <v>1.1040711518199187E-2</v>
      </c>
      <c r="AG358" s="78">
        <f>IFERROR('%QUOTES'!AG358/'%QUOTES'!AG357-1,0)</f>
        <v>1.0799504470542898E-2</v>
      </c>
      <c r="AH358" s="78">
        <f>IFERROR('%QUOTES'!AH358/'%QUOTES'!AH357-1,0)</f>
        <v>1.0968868869969617E-2</v>
      </c>
      <c r="AI358" s="78">
        <f>IFERROR('%QUOTES'!AI358/'%QUOTES'!AI357-1,0)</f>
        <v>8.6083934221086178E-3</v>
      </c>
      <c r="AJ358" s="78">
        <f>IFERROR('%QUOTES'!AJ358/'%QUOTES'!AJ357-1,0)</f>
        <v>1.081643243231567E-2</v>
      </c>
      <c r="AK358" s="78">
        <f>IFERROR('%QUOTES'!AK358/'%QUOTES'!AK357-1,0)</f>
        <v>1.2948147152427314E-2</v>
      </c>
      <c r="AL358" s="78">
        <f>IFERROR('%QUOTES'!AL358/'%QUOTES'!AL357-1,0)</f>
        <v>1.0999515803288729E-2</v>
      </c>
      <c r="AM358" s="78">
        <f>IFERROR('%QUOTES'!AM358/'%QUOTES'!AM357-1,0)</f>
        <v>2.528640337188115E-2</v>
      </c>
      <c r="AN358" s="78">
        <f>IFERROR('%QUOTES'!AN358/'%QUOTES'!AN357-1,0)</f>
        <v>1.3495273337909897E-2</v>
      </c>
      <c r="AO358" s="78">
        <f>IFERROR('%QUOTES'!AO358/'%QUOTES'!AO357-1,0)</f>
        <v>-2.0850999881924848E-2</v>
      </c>
      <c r="AP358" s="78">
        <f>IFERROR('%QUOTES'!AP358/'%QUOTES'!AP357-1,0)</f>
        <v>9.1350826044702682E-3</v>
      </c>
      <c r="AQ358" s="78">
        <f>IFERROR('%QUOTES'!AQ358/'%QUOTES'!AQ357-1,0)</f>
        <v>1.1961032420522599E-2</v>
      </c>
      <c r="AR358" s="78">
        <f>IFERROR('%QUOTES'!AR358/'%QUOTES'!AR357-1,0)</f>
        <v>2.7592245135056537E-2</v>
      </c>
      <c r="AS358" s="78">
        <f>IFERROR('%QUOTES'!AS358/'%QUOTES'!AS357-1,0)</f>
        <v>2.3787671002111876E-2</v>
      </c>
      <c r="AT358" s="78">
        <f>IFERROR('%QUOTES'!AT358/'%QUOTES'!AT357-1,0)</f>
        <v>8.785172864159918E-3</v>
      </c>
      <c r="AU358" s="78">
        <f>IFERROR('%QUOTES'!AU358/'%QUOTES'!AU357-1,0)</f>
        <v>8.9718291683789086E-3</v>
      </c>
      <c r="AV358" s="78">
        <f>IFERROR('%QUOTES'!AV358/'%QUOTES'!AV357-1,0)</f>
        <v>-3.8890075516616607E-3</v>
      </c>
      <c r="AW358" s="78">
        <f>IFERROR('%QUOTES'!AW358/'%QUOTES'!AW357-1,0)</f>
        <v>-1.9488397477739339E-3</v>
      </c>
      <c r="AX358" s="78">
        <f>IFERROR('%QUOTES'!AX358/'%QUOTES'!AX357-1,0)</f>
        <v>3.9076788904359061E-2</v>
      </c>
      <c r="AY358" s="78">
        <f>IFERROR('%QUOTES'!AY358/'%QUOTES'!AY357-1,0)</f>
        <v>1.3335750334828367E-2</v>
      </c>
      <c r="AZ358" s="78">
        <f>IFERROR('%QUOTES'!AZ358/'%QUOTES'!AZ357-1,0)</f>
        <v>4.2719075037147558E-3</v>
      </c>
      <c r="BA358" s="78">
        <f>IFERROR('%QUOTES'!BA358/'%QUOTES'!BA357-1,0)</f>
        <v>1.2218188842652467E-2</v>
      </c>
      <c r="BB358" s="78">
        <f>IFERROR('%QUOTES'!BB358/'%QUOTES'!BB357-1,0)</f>
        <v>-1.4725703402638235E-3</v>
      </c>
      <c r="BC358" s="78">
        <f>IFERROR('%QUOTES'!BC358/'%QUOTES'!BC357-1,0)</f>
        <v>3.0955858393078017E-3</v>
      </c>
      <c r="BD358" s="78">
        <f>IFERROR('%QUOTES'!BD358/'%QUOTES'!BD357-1,0)</f>
        <v>1.3598041881969003E-2</v>
      </c>
      <c r="BE358" s="78">
        <f>IFERROR('%QUOTES'!BE358/'%QUOTES'!BE357-1,0)</f>
        <v>3.0601628193902553E-3</v>
      </c>
      <c r="BF358" s="78">
        <f>IFERROR('%QUOTES'!BF358/'%QUOTES'!BF357-1,0)</f>
        <v>6.046177735494318E-3</v>
      </c>
      <c r="BG358" s="78">
        <f>IFERROR('%QUOTES'!BG358/'%QUOTES'!BG357-1,0)</f>
        <v>-8.2757151625552083E-3</v>
      </c>
      <c r="BH358" s="78">
        <f>IFERROR('%QUOTES'!BH358/'%QUOTES'!BH357-1,0)</f>
        <v>-1.7526805084529196E-2</v>
      </c>
      <c r="BI358" s="78">
        <f>IFERROR('%QUOTES'!BI358/'%QUOTES'!BI357-1,0)</f>
        <v>-2.7137295324741961E-2</v>
      </c>
      <c r="BJ358" s="78">
        <f>IFERROR('%QUOTES'!BJ358/'%QUOTES'!BJ357-1,0)</f>
        <v>-2.73166421517127E-2</v>
      </c>
      <c r="BK358" s="78">
        <f>IFERROR('%QUOTES'!BK358/'%QUOTES'!BK357-1,0)</f>
        <v>-8.3573811500070594E-4</v>
      </c>
      <c r="BL358" s="78">
        <f>IFERROR('%QUOTES'!BL358/'%QUOTES'!BL357-1,0)</f>
        <v>-1.8406179948586177E-2</v>
      </c>
      <c r="BM358" s="78">
        <f>IFERROR('%QUOTES'!BM358/'%QUOTES'!BM357-1,0)</f>
        <v>1.9401919738588624E-3</v>
      </c>
      <c r="BN358" s="78">
        <f>IFERROR('%QUOTES'!BN358/'%QUOTES'!BN357-1,0)</f>
        <v>-1.5210967380322238E-2</v>
      </c>
      <c r="BO358" s="78">
        <f>IFERROR('%QUOTES'!BO358/'%QUOTES'!BO357-1,0)</f>
        <v>5.310808690404345E-2</v>
      </c>
      <c r="BP358" s="78">
        <f>IFERROR('%QUOTES'!BP358/'%QUOTES'!BP357-1,0)</f>
        <v>-3.0291224580146658E-2</v>
      </c>
      <c r="BQ358" s="78">
        <f>IFERROR('%QUOTES'!BQ358/'%QUOTES'!BQ357-1,0)</f>
        <v>-1.631664740827321E-3</v>
      </c>
      <c r="BR358" s="78">
        <f>IFERROR('%QUOTES'!BR358/'%QUOTES'!BR357-1,0)</f>
        <v>-3.092374022515787E-2</v>
      </c>
      <c r="BS358" s="78">
        <f>IFERROR('%QUOTES'!BS358/'%QUOTES'!BS357-1,0)</f>
        <v>2.3793224024626358E-3</v>
      </c>
      <c r="BT358" s="78">
        <f>IFERROR('%QUOTES'!BT358/'%QUOTES'!BT357-1,0)</f>
        <v>-2.6551871468103339E-2</v>
      </c>
      <c r="BU358" s="78">
        <f>IFERROR('%QUOTES'!BU358/'%QUOTES'!BU357-1,0)</f>
        <v>1.5180964765240779E-2</v>
      </c>
      <c r="BV358" s="78">
        <f>IFERROR('%QUOTES'!BV358/'%QUOTES'!BV357-1,0)</f>
        <v>-1.4603183052302904E-2</v>
      </c>
      <c r="BW358" s="78">
        <f>IFERROR('%QUOTES'!BW358/'%QUOTES'!BW357-1,0)</f>
        <v>-1.7084149443394869E-2</v>
      </c>
      <c r="BX358" s="78">
        <f>IFERROR('%QUOTES'!BX358/'%QUOTES'!BX357-1,0)</f>
        <v>-3.3212150303030374E-2</v>
      </c>
      <c r="BY358" s="78">
        <f>IFERROR('%QUOTES'!BY358/'%QUOTES'!BY357-1,0)</f>
        <v>-1.8953226185123517E-2</v>
      </c>
      <c r="BZ358" s="78">
        <f>IFERROR('%QUOTES'!BZ358/'%QUOTES'!BZ357-1,0)</f>
        <v>-1.9305613551356515E-2</v>
      </c>
      <c r="CA358" s="78">
        <f>IFERROR('%QUOTES'!CA358/'%QUOTES'!CA357-1,0)</f>
        <v>-2.1310601646055805E-2</v>
      </c>
      <c r="CB358" s="78">
        <f>IFERROR('%QUOTES'!CB358/'%QUOTES'!CB357-1,0)</f>
        <v>-2.9612185534591218E-2</v>
      </c>
      <c r="CC358" s="78">
        <f>IFERROR('%QUOTES'!CC358/'%QUOTES'!CC357-1,0)</f>
        <v>-1.2189842303323872E-2</v>
      </c>
      <c r="CD358" s="78">
        <f>IFERROR('%QUOTES'!CD358/'%QUOTES'!CD357-1,0)</f>
        <v>-2.8142343579513285E-2</v>
      </c>
      <c r="CE358" s="78">
        <f>IFERROR('%QUOTES'!CE358/'%QUOTES'!CE357-1,0)</f>
        <v>-2.657803617571064E-2</v>
      </c>
      <c r="CF358" s="78">
        <f>IFERROR('%QUOTES'!CF358/'%QUOTES'!CF357-1,0)</f>
        <v>-2.3331846881678664E-2</v>
      </c>
      <c r="CG358" s="78">
        <f>IFERROR('%QUOTES'!CG358/'%QUOTES'!CG357-1,0)</f>
        <v>-1.8425773849539917E-2</v>
      </c>
      <c r="CH358" s="78">
        <f>IFERROR('%QUOTES'!CH358/'%QUOTES'!CH357-1,0)</f>
        <v>-7.5738049732617663E-3</v>
      </c>
      <c r="CI358" s="78">
        <f>IFERROR('%QUOTES'!CI358/'%QUOTES'!CI357-1,0)</f>
        <v>-2.1390303792880649E-2</v>
      </c>
      <c r="CJ358" s="78">
        <f>IFERROR('%QUOTES'!CJ358/'%QUOTES'!CJ357-1,0)</f>
        <v>-2.9925710570679609E-2</v>
      </c>
      <c r="CK358" s="78">
        <f>IFERROR('%QUOTES'!CK358/'%QUOTES'!CK357-1,0)</f>
        <v>1.4354962543086991E-2</v>
      </c>
      <c r="CL358" s="78">
        <f>IFERROR('%QUOTES'!CL358/'%QUOTES'!CL357-1,0)</f>
        <v>-7.4866310160428551E-3</v>
      </c>
      <c r="CM358" s="78">
        <f>IFERROR('%QUOTES'!CM358/'%QUOTES'!CM357-1,0)</f>
        <v>2.9950083194675736E-2</v>
      </c>
      <c r="CN358" s="78">
        <f>IFERROR('%QUOTES'!CN358/'%QUOTES'!CN357-1,0)</f>
        <v>-2.5153717160424804E-2</v>
      </c>
      <c r="CO358" s="78">
        <f>IFERROR('%QUOTES'!CO358/'%QUOTES'!CO357-1,0)</f>
        <v>-1.6206542617046904E-2</v>
      </c>
      <c r="CP358" s="78">
        <f>IFERROR('%QUOTES'!CP358/'%QUOTES'!CP357-1,0)</f>
        <v>1.3707348474332415E-2</v>
      </c>
      <c r="CQ358" s="78">
        <f>IFERROR('%QUOTES'!CQ358/'%QUOTES'!CQ357-1,0)</f>
        <v>1.1556764106050332E-2</v>
      </c>
      <c r="CR358" s="78">
        <f>IFERROR('%QUOTES'!CR358/'%QUOTES'!CR357-1,0)</f>
        <v>1.0160218835482571E-2</v>
      </c>
      <c r="CS358" s="78">
        <f>IFERROR('%QUOTES'!CS358/'%QUOTES'!CS357-1,0)</f>
        <v>1.1313832116788269E-2</v>
      </c>
      <c r="CT358" s="78">
        <f>IFERROR('%QUOTES'!CT358/'%QUOTES'!CT357-1,0)</f>
        <v>8.4221191762816616E-3</v>
      </c>
      <c r="CU358" s="78">
        <f>IFERROR('%QUOTES'!CU358/'%QUOTES'!CU357-1,0)</f>
        <v>2.4105260193763911E-2</v>
      </c>
      <c r="CV358" s="78">
        <f>IFERROR('%QUOTES'!CV358/'%QUOTES'!CV357-1,0)</f>
        <v>-2.8289473684210531E-2</v>
      </c>
      <c r="CW358" s="78">
        <f>IFERROR('%QUOTES'!CW358/'%QUOTES'!CW357-1,0)</f>
        <v>2.409638554216853E-2</v>
      </c>
      <c r="CX358" s="78">
        <f>IFERROR('%QUOTES'!CX358/'%QUOTES'!CX357-1,0)</f>
        <v>-2.6085118665811535E-2</v>
      </c>
      <c r="CY358" s="78">
        <f>IFERROR('%QUOTES'!CY358/'%QUOTES'!CY357-1,0)</f>
        <v>3.0595095113365556E-2</v>
      </c>
      <c r="CZ358" s="78">
        <f>IFERROR('%QUOTES'!CZ358/'%QUOTES'!CZ357-1,0)</f>
        <v>-2.9246078856152491E-2</v>
      </c>
      <c r="DA358" s="78">
        <f>IFERROR('%QUOTES'!DA358/'%QUOTES'!DA357-1,0)</f>
        <v>6.8008047133598648E-3</v>
      </c>
      <c r="DB358" s="78">
        <f>IFERROR('%QUOTES'!DB358/'%QUOTES'!DB357-1,0)</f>
        <v>5.3481330558766693E-3</v>
      </c>
      <c r="DC358" s="78">
        <f>IFERROR('%QUOTES'!DC358/'%QUOTES'!DC357-1,0)</f>
        <v>2.0214725549903001E-3</v>
      </c>
      <c r="DD358" s="78">
        <f>IFERROR('%QUOTES'!DD358/'%QUOTES'!DD357-1,0)</f>
        <v>1.4337825486500977E-2</v>
      </c>
      <c r="DE358" s="78">
        <f>IFERROR('%QUOTES'!DE358/'%QUOTES'!DE357-1,0)</f>
        <v>7.6715530548574495E-3</v>
      </c>
      <c r="DF358" s="78">
        <f>IFERROR('%QUOTES'!DF358/'%QUOTES'!DF357-1,0)</f>
        <v>7.4772431729517308E-3</v>
      </c>
      <c r="DG358" s="78">
        <f>IFERROR('%QUOTES'!DG358/'%QUOTES'!DG357-1,0)</f>
        <v>9.0497430437561643E-3</v>
      </c>
      <c r="DH358" s="78">
        <f>IFERROR('%QUOTES'!DH358/'%QUOTES'!DH357-1,0)</f>
        <v>1.1632530853739942E-2</v>
      </c>
      <c r="DI358" s="78">
        <f>IFERROR('%QUOTES'!DI358/'%QUOTES'!DI357-1,0)</f>
        <v>1.5408709589296965E-2</v>
      </c>
      <c r="DJ358" s="78">
        <f>IFERROR('%QUOTES'!DJ358/'%QUOTES'!DJ357-1,0)</f>
        <v>5.9324219757543872E-3</v>
      </c>
      <c r="DK358" s="78">
        <f>IFERROR('%QUOTES'!DK358/'%QUOTES'!DK357-1,0)</f>
        <v>4.7429692132494594E-4</v>
      </c>
      <c r="DL358" s="78">
        <f>IFERROR('%QUOTES'!DL358/'%QUOTES'!DL357-1,0)</f>
        <v>6.5083126576572781E-3</v>
      </c>
      <c r="DM358" s="78">
        <f>IFERROR('%QUOTES'!DM358/'%QUOTES'!DM357-1,0)</f>
        <v>7.4110176645088011E-3</v>
      </c>
      <c r="DN358" s="78">
        <f>IFERROR('%QUOTES'!DN358/'%QUOTES'!DN357-1,0)</f>
        <v>9.733753220727337E-3</v>
      </c>
      <c r="DO358" s="78">
        <f>IFERROR('%QUOTES'!DO358/'%QUOTES'!DO357-1,0)</f>
        <v>7.0403195234227667E-3</v>
      </c>
      <c r="DP358" s="78">
        <f>IFERROR('%QUOTES'!DP358/'%QUOTES'!DP357-1,0)</f>
        <v>1.2405645674319343E-2</v>
      </c>
      <c r="DQ358" s="78">
        <f>IFERROR('%QUOTES'!DQ358/'%QUOTES'!DQ357-1,0)</f>
        <v>-8.3829095297835998E-3</v>
      </c>
      <c r="DR358" s="78">
        <f>IFERROR('%QUOTES'!DR358/'%QUOTES'!DR357-1,0)</f>
        <v>-8.8066494410676821E-3</v>
      </c>
      <c r="DS358" s="78">
        <f>IFERROR('%QUOTES'!DS358/'%QUOTES'!DS357-1,0)</f>
        <v>1.6749067366780057E-2</v>
      </c>
      <c r="DT358" s="78">
        <f>IFERROR('%QUOTES'!DT358/'%QUOTES'!DT357-1,0)</f>
        <v>-8.2649876728454474E-3</v>
      </c>
      <c r="DU358" s="78">
        <f>IFERROR('%QUOTES'!DU358/'%QUOTES'!DU357-1,0)</f>
        <v>1.3323940533354506E-2</v>
      </c>
      <c r="DV358" s="78">
        <f>IFERROR('%QUOTES'!DV358/'%QUOTES'!DV357-1,0)</f>
        <v>-9.3563388329397368E-3</v>
      </c>
      <c r="DW358" s="78">
        <f>IFERROR('%QUOTES'!DW358/'%QUOTES'!DW357-1,0)</f>
        <v>6.7449414625266879E-3</v>
      </c>
      <c r="DX358" s="78">
        <f>IFERROR('%QUOTES'!DX358/'%QUOTES'!DX357-1,0)</f>
        <v>1.1584527783232046E-2</v>
      </c>
      <c r="DY358" s="78">
        <f>IFERROR('%QUOTES'!DY358/'%QUOTES'!DY357-1,0)</f>
        <v>1.2582471582479604E-2</v>
      </c>
      <c r="DZ358" s="78">
        <f>IFERROR('%QUOTES'!DZ358/'%QUOTES'!DZ357-1,0)</f>
        <v>1.5945885437863794E-2</v>
      </c>
      <c r="EA358" s="78">
        <f>IFERROR('%QUOTES'!EA358/'%QUOTES'!EA357-1,0)</f>
        <v>1.2920673465164567E-2</v>
      </c>
      <c r="EB358" s="78">
        <f>IFERROR('%QUOTES'!EB358/'%QUOTES'!EB357-1,0)</f>
        <v>1.8350748036944919E-2</v>
      </c>
      <c r="EC358" s="78">
        <f>IFERROR('%QUOTES'!EC358/'%QUOTES'!EC357-1,0)</f>
        <v>4.7149879901409175E-3</v>
      </c>
      <c r="ED358" s="78">
        <f>IFERROR('%QUOTES'!ED358/'%QUOTES'!ED357-1,0)</f>
        <v>-3.5151854535214744E-3</v>
      </c>
      <c r="EE358" s="78">
        <f>IFERROR('%QUOTES'!EE358/'%QUOTES'!EE357-1,0)</f>
        <v>7.9272867606794417E-3</v>
      </c>
      <c r="EF358" s="78">
        <f>IFERROR('%QUOTES'!EF358/'%QUOTES'!EF357-1,0)</f>
        <v>1.5015037509503726E-2</v>
      </c>
      <c r="EG358" s="78">
        <f>IFERROR('%QUOTES'!EG358/'%QUOTES'!EG357-1,0)</f>
        <v>1.2925446775446714E-2</v>
      </c>
      <c r="EH358" s="78">
        <f>IFERROR('%QUOTES'!EH358/'%QUOTES'!EH357-1,0)</f>
        <v>-9.6290272602618243E-3</v>
      </c>
      <c r="EI358" s="78">
        <f>IFERROR('%QUOTES'!EI358/'%QUOTES'!EI357-1,0)</f>
        <v>1.2505836035201501E-2</v>
      </c>
      <c r="EJ358" s="78">
        <f>IFERROR('%QUOTES'!EJ358/'%QUOTES'!EJ357-1,0)</f>
        <v>7.9900126838954311E-3</v>
      </c>
      <c r="EK358" s="78">
        <f>IFERROR('%QUOTES'!EK358/'%QUOTES'!EK357-1,0)</f>
        <v>-4.4163858787665822E-3</v>
      </c>
      <c r="EL358" s="78">
        <f>IFERROR('%QUOTES'!EL358/'%QUOTES'!EL357-1,0)</f>
        <v>5.4982817869415612E-3</v>
      </c>
      <c r="EM358" s="78">
        <f>IFERROR('%QUOTES'!EM358/'%QUOTES'!EM357-1,0)</f>
        <v>3.6614753887049822E-3</v>
      </c>
      <c r="EN358" s="78">
        <f>IFERROR('%QUOTES'!EN358/'%QUOTES'!EN357-1,0)</f>
        <v>1.3097259277225382E-2</v>
      </c>
      <c r="EO358" s="78">
        <f>IFERROR('%QUOTES'!EO358/'%QUOTES'!EO357-1,0)</f>
        <v>8.9478038995844944E-3</v>
      </c>
      <c r="EP358" s="78">
        <f>IFERROR('%QUOTES'!EP358/'%QUOTES'!EP357-1,0)</f>
        <v>-4.6225310922780594E-3</v>
      </c>
      <c r="EQ358" s="78">
        <f>IFERROR('%QUOTES'!EQ358/'%QUOTES'!EQ357-1,0)</f>
        <v>1.3283109195532328E-2</v>
      </c>
      <c r="ER358" s="78">
        <f>IFERROR('%QUOTES'!ER358/'%QUOTES'!ER357-1,0)</f>
        <v>-8.3470351125445319E-3</v>
      </c>
      <c r="ES358" s="78">
        <f>IFERROR('%QUOTES'!ES358/'%QUOTES'!ES357-1,0)</f>
        <v>-1.7107370630956686E-2</v>
      </c>
      <c r="ET358" s="78">
        <f>IFERROR('%QUOTES'!ET358/'%QUOTES'!ET357-1,0)</f>
        <v>8.2020997375327198E-3</v>
      </c>
      <c r="EU358" s="78">
        <f>IFERROR('%QUOTES'!EU358/'%QUOTES'!EU357-1,0)</f>
        <v>3.1545740219216523E-3</v>
      </c>
      <c r="EV358" s="78">
        <f>IFERROR('%QUOTES'!EV358/'%QUOTES'!EV357-1,0)</f>
        <v>4.8759955286215018E-4</v>
      </c>
      <c r="EW358" s="78">
        <f>IFERROR('%QUOTES'!EW358/'%QUOTES'!EW357-1,0)</f>
        <v>9.6434246159138315E-3</v>
      </c>
      <c r="EX358" s="78">
        <f>IFERROR('%QUOTES'!EX358/'%QUOTES'!EX357-1,0)</f>
        <v>6.5248226950354038E-3</v>
      </c>
      <c r="EY358" s="78">
        <f>IFERROR('%QUOTES'!EY358/'%QUOTES'!EY357-1,0)</f>
        <v>-9.752925877763996E-4</v>
      </c>
      <c r="EZ358" s="78">
        <f>IFERROR('%QUOTES'!EZ358/'%QUOTES'!EZ357-1,0)</f>
        <v>4.2234304026313341E-2</v>
      </c>
      <c r="FA358" s="78">
        <f>IFERROR('%QUOTES'!FA358/'%QUOTES'!FA357-1,0)</f>
        <v>1.7400835073067E-4</v>
      </c>
      <c r="FB358" s="78">
        <f>IFERROR('%QUOTES'!FB358/'%QUOTES'!FB357-1,0)</f>
        <v>-7.7253502796752471E-3</v>
      </c>
      <c r="FC358" s="78">
        <f>IFERROR('%QUOTES'!FC358/'%QUOTES'!FC357-1,0)</f>
        <v>-2.5724042363145516E-3</v>
      </c>
      <c r="FD358" s="78">
        <f>IFERROR('%QUOTES'!FD358/'%QUOTES'!FD357-1,0)</f>
        <v>6.4131459588916639E-2</v>
      </c>
      <c r="FE358" s="78">
        <f>IFERROR('%QUOTES'!FE358/'%QUOTES'!FE357-1,0)</f>
        <v>8.8455546729078183E-3</v>
      </c>
      <c r="FF358" s="78">
        <f>IFERROR('%QUOTES'!FF358/'%QUOTES'!FF357-1,0)</f>
        <v>-2.1729122548568292E-2</v>
      </c>
      <c r="FG358" s="78">
        <f>IFERROR('%QUOTES'!FG358/'%QUOTES'!FG357-1,0)</f>
        <v>-5.9968847352024901E-2</v>
      </c>
      <c r="FH358" s="78">
        <f>IFERROR('%QUOTES'!FH358/'%QUOTES'!FH357-1,0)</f>
        <v>-6.4899421084704478E-2</v>
      </c>
    </row>
    <row r="359" spans="1:164">
      <c r="A359" s="76">
        <v>43620</v>
      </c>
      <c r="B359" s="78">
        <f>IFERROR('%QUOTES'!B359/'%QUOTES'!B358-1,0)</f>
        <v>6.833770126246197E-3</v>
      </c>
      <c r="C359" s="78">
        <f>IFERROR('%QUOTES'!C359/'%QUOTES'!C358-1,0)</f>
        <v>3.266140268582518E-3</v>
      </c>
      <c r="D359" s="78">
        <f>IFERROR('%QUOTES'!D359/'%QUOTES'!D358-1,0)</f>
        <v>1.6622922134733153E-2</v>
      </c>
      <c r="E359" s="78">
        <f>IFERROR('%QUOTES'!E359/'%QUOTES'!E358-1,0)</f>
        <v>1.8904557387520837E-2</v>
      </c>
      <c r="F359" s="78">
        <f>IFERROR('%QUOTES'!F359/'%QUOTES'!F358-1,0)</f>
        <v>5.3763731473410736E-3</v>
      </c>
      <c r="G359" s="78">
        <f>IFERROR('%QUOTES'!G359/'%QUOTES'!G358-1,0)</f>
        <v>8.1935975609757072E-3</v>
      </c>
      <c r="H359" s="78">
        <f>IFERROR('%QUOTES'!H359/'%QUOTES'!H358-1,0)</f>
        <v>2.4527676499834117E-2</v>
      </c>
      <c r="I359" s="78">
        <f>IFERROR('%QUOTES'!I359/'%QUOTES'!I358-1,0)</f>
        <v>1.4731783092460704E-2</v>
      </c>
      <c r="J359" s="78">
        <f>IFERROR('%QUOTES'!J359/'%QUOTES'!J358-1,0)</f>
        <v>2.1524485814460537E-2</v>
      </c>
      <c r="K359" s="78">
        <f>IFERROR('%QUOTES'!K359/'%QUOTES'!K358-1,0)</f>
        <v>1.9921646912381075E-2</v>
      </c>
      <c r="L359" s="78">
        <f>IFERROR('%QUOTES'!L359/'%QUOTES'!L358-1,0)</f>
        <v>1.3939363636363833E-2</v>
      </c>
      <c r="M359" s="78">
        <f>IFERROR('%QUOTES'!M359/'%QUOTES'!M358-1,0)</f>
        <v>2.9325513196480912E-3</v>
      </c>
      <c r="N359" s="78">
        <f>IFERROR('%QUOTES'!N359/'%QUOTES'!N358-1,0)</f>
        <v>0.10294906442222707</v>
      </c>
      <c r="O359" s="78">
        <f>IFERROR('%QUOTES'!O359/'%QUOTES'!O358-1,0)</f>
        <v>6.3786282363353264E-2</v>
      </c>
      <c r="P359" s="78">
        <f>IFERROR('%QUOTES'!P359/'%QUOTES'!P358-1,0)</f>
        <v>8.1876452252536147E-2</v>
      </c>
      <c r="Q359" s="78">
        <f>IFERROR('%QUOTES'!Q359/'%QUOTES'!Q358-1,0)</f>
        <v>2.617800978591589E-2</v>
      </c>
      <c r="R359" s="78">
        <f>IFERROR('%QUOTES'!R359/'%QUOTES'!R358-1,0)</f>
        <v>2.9090876033057933E-2</v>
      </c>
      <c r="S359" s="78">
        <f>IFERROR('%QUOTES'!S359/'%QUOTES'!S358-1,0)</f>
        <v>3.420752721585063E-2</v>
      </c>
      <c r="T359" s="78">
        <f>IFERROR('%QUOTES'!T359/'%QUOTES'!T358-1,0)</f>
        <v>3.2621700652777363E-2</v>
      </c>
      <c r="U359" s="78">
        <f>IFERROR('%QUOTES'!U359/'%QUOTES'!U358-1,0)</f>
        <v>3.4324438828243542E-2</v>
      </c>
      <c r="V359" s="78">
        <f>IFERROR('%QUOTES'!V359/'%QUOTES'!V358-1,0)</f>
        <v>3.4468373396038698E-2</v>
      </c>
      <c r="W359" s="78">
        <f>IFERROR('%QUOTES'!W359/'%QUOTES'!W358-1,0)</f>
        <v>2.2693801218743426E-2</v>
      </c>
      <c r="X359" s="78">
        <f>IFERROR('%QUOTES'!X359/'%QUOTES'!X358-1,0)</f>
        <v>3.5440026866705665E-2</v>
      </c>
      <c r="Y359" s="78">
        <f>IFERROR('%QUOTES'!Y359/'%QUOTES'!Y358-1,0)</f>
        <v>1.9979821337830606E-2</v>
      </c>
      <c r="Z359" s="78">
        <f>IFERROR('%QUOTES'!Z359/'%QUOTES'!Z358-1,0)</f>
        <v>2.9873505672187051E-2</v>
      </c>
      <c r="AA359" s="78">
        <f>IFERROR('%QUOTES'!AA359/'%QUOTES'!AA358-1,0)</f>
        <v>2.7159144741194519E-2</v>
      </c>
      <c r="AB359" s="78">
        <f>IFERROR('%QUOTES'!AB359/'%QUOTES'!AB358-1,0)</f>
        <v>2.5893578048619581E-2</v>
      </c>
      <c r="AC359" s="78">
        <f>IFERROR('%QUOTES'!AC359/'%QUOTES'!AC358-1,0)</f>
        <v>4.1065754094353535E-2</v>
      </c>
      <c r="AD359" s="78">
        <f>IFERROR('%QUOTES'!AD359/'%QUOTES'!AD358-1,0)</f>
        <v>2.7119900687547771E-2</v>
      </c>
      <c r="AE359" s="78">
        <f>IFERROR('%QUOTES'!AE359/'%QUOTES'!AE358-1,0)</f>
        <v>8.4988948326070179E-4</v>
      </c>
      <c r="AF359" s="78">
        <f>IFERROR('%QUOTES'!AF359/'%QUOTES'!AF358-1,0)</f>
        <v>1.4509507777995534E-3</v>
      </c>
      <c r="AG359" s="78">
        <f>IFERROR('%QUOTES'!AG359/'%QUOTES'!AG358-1,0)</f>
        <v>2.6874074800975478E-4</v>
      </c>
      <c r="AH359" s="78">
        <f>IFERROR('%QUOTES'!AH359/'%QUOTES'!AH358-1,0)</f>
        <v>1.2916301031162813E-3</v>
      </c>
      <c r="AI359" s="78">
        <f>IFERROR('%QUOTES'!AI359/'%QUOTES'!AI358-1,0)</f>
        <v>7.1123397186223514E-3</v>
      </c>
      <c r="AJ359" s="78">
        <f>IFERROR('%QUOTES'!AJ359/'%QUOTES'!AJ358-1,0)</f>
        <v>9.2599030916784564E-4</v>
      </c>
      <c r="AK359" s="78">
        <f>IFERROR('%QUOTES'!AK359/'%QUOTES'!AK358-1,0)</f>
        <v>9.6362245677965586E-3</v>
      </c>
      <c r="AL359" s="78">
        <f>IFERROR('%QUOTES'!AL359/'%QUOTES'!AL358-1,0)</f>
        <v>9.5788896283233171E-4</v>
      </c>
      <c r="AM359" s="78">
        <f>IFERROR('%QUOTES'!AM359/'%QUOTES'!AM358-1,0)</f>
        <v>-5.2079489293010983E-4</v>
      </c>
      <c r="AN359" s="78">
        <f>IFERROR('%QUOTES'!AN359/'%QUOTES'!AN358-1,0)</f>
        <v>1.0644335473855016E-3</v>
      </c>
      <c r="AO359" s="78">
        <f>IFERROR('%QUOTES'!AO359/'%QUOTES'!AO358-1,0)</f>
        <v>-2.2363884519039923E-3</v>
      </c>
      <c r="AP359" s="78">
        <f>IFERROR('%QUOTES'!AP359/'%QUOTES'!AP358-1,0)</f>
        <v>5.8590523882895429E-3</v>
      </c>
      <c r="AQ359" s="78">
        <f>IFERROR('%QUOTES'!AQ359/'%QUOTES'!AQ358-1,0)</f>
        <v>3.1097976292482343E-4</v>
      </c>
      <c r="AR359" s="78">
        <f>IFERROR('%QUOTES'!AR359/'%QUOTES'!AR358-1,0)</f>
        <v>2.2611079066956474E-3</v>
      </c>
      <c r="AS359" s="78">
        <f>IFERROR('%QUOTES'!AS359/'%QUOTES'!AS358-1,0)</f>
        <v>3.820382208238704E-2</v>
      </c>
      <c r="AT359" s="78">
        <f>IFERROR('%QUOTES'!AT359/'%QUOTES'!AT358-1,0)</f>
        <v>5.0977015676422432E-2</v>
      </c>
      <c r="AU359" s="78">
        <f>IFERROR('%QUOTES'!AU359/'%QUOTES'!AU358-1,0)</f>
        <v>2.4433642241805442E-2</v>
      </c>
      <c r="AV359" s="78">
        <f>IFERROR('%QUOTES'!AV359/'%QUOTES'!AV358-1,0)</f>
        <v>2.0496554282168677E-2</v>
      </c>
      <c r="AW359" s="78">
        <f>IFERROR('%QUOTES'!AW359/'%QUOTES'!AW358-1,0)</f>
        <v>1.9118073049241513E-2</v>
      </c>
      <c r="AX359" s="78">
        <f>IFERROR('%QUOTES'!AX359/'%QUOTES'!AX358-1,0)</f>
        <v>8.5310476661041745E-2</v>
      </c>
      <c r="AY359" s="78">
        <f>IFERROR('%QUOTES'!AY359/'%QUOTES'!AY358-1,0)</f>
        <v>1.7667207181049083E-2</v>
      </c>
      <c r="AZ359" s="78">
        <f>IFERROR('%QUOTES'!AZ359/'%QUOTES'!AZ358-1,0)</f>
        <v>3.2365452490895619E-2</v>
      </c>
      <c r="BA359" s="78">
        <f>IFERROR('%QUOTES'!BA359/'%QUOTES'!BA358-1,0)</f>
        <v>2.7127924002888104E-2</v>
      </c>
      <c r="BB359" s="78">
        <f>IFERROR('%QUOTES'!BB359/'%QUOTES'!BB358-1,0)</f>
        <v>2.7483618580700808E-2</v>
      </c>
      <c r="BC359" s="78">
        <f>IFERROR('%QUOTES'!BC359/'%QUOTES'!BC358-1,0)</f>
        <v>1.6573368763821428E-2</v>
      </c>
      <c r="BD359" s="78">
        <f>IFERROR('%QUOTES'!BD359/'%QUOTES'!BD358-1,0)</f>
        <v>2.4416420713710751E-2</v>
      </c>
      <c r="BE359" s="78">
        <f>IFERROR('%QUOTES'!BE359/'%QUOTES'!BE358-1,0)</f>
        <v>1.8976148752066324E-2</v>
      </c>
      <c r="BF359" s="78">
        <f>IFERROR('%QUOTES'!BF359/'%QUOTES'!BF358-1,0)</f>
        <v>3.5737304142519744E-2</v>
      </c>
      <c r="BG359" s="78">
        <f>IFERROR('%QUOTES'!BG359/'%QUOTES'!BG358-1,0)</f>
        <v>-3.4543803103368909E-2</v>
      </c>
      <c r="BH359" s="78">
        <f>IFERROR('%QUOTES'!BH359/'%QUOTES'!BH358-1,0)</f>
        <v>3.3413579219039091E-2</v>
      </c>
      <c r="BI359" s="78">
        <f>IFERROR('%QUOTES'!BI359/'%QUOTES'!BI358-1,0)</f>
        <v>3.1863139537498864E-2</v>
      </c>
      <c r="BJ359" s="78">
        <f>IFERROR('%QUOTES'!BJ359/'%QUOTES'!BJ358-1,0)</f>
        <v>3.8237199433199587E-2</v>
      </c>
      <c r="BK359" s="78">
        <f>IFERROR('%QUOTES'!BK359/'%QUOTES'!BK358-1,0)</f>
        <v>2.982994228686775E-2</v>
      </c>
      <c r="BL359" s="78">
        <f>IFERROR('%QUOTES'!BL359/'%QUOTES'!BL358-1,0)</f>
        <v>3.3207610865363613E-2</v>
      </c>
      <c r="BM359" s="78">
        <f>IFERROR('%QUOTES'!BM359/'%QUOTES'!BM358-1,0)</f>
        <v>4.0970198502745747E-2</v>
      </c>
      <c r="BN359" s="78">
        <f>IFERROR('%QUOTES'!BN359/'%QUOTES'!BN358-1,0)</f>
        <v>4.135525763216874E-2</v>
      </c>
      <c r="BO359" s="78">
        <f>IFERROR('%QUOTES'!BO359/'%QUOTES'!BO358-1,0)</f>
        <v>-9.6848189292367381E-2</v>
      </c>
      <c r="BP359" s="78">
        <f>IFERROR('%QUOTES'!BP359/'%QUOTES'!BP358-1,0)</f>
        <v>3.2522308138780209E-2</v>
      </c>
      <c r="BQ359" s="78">
        <f>IFERROR('%QUOTES'!BQ359/'%QUOTES'!BQ358-1,0)</f>
        <v>8.0649948791440274E-3</v>
      </c>
      <c r="BR359" s="78">
        <f>IFERROR('%QUOTES'!BR359/'%QUOTES'!BR358-1,0)</f>
        <v>3.9760383357216211E-2</v>
      </c>
      <c r="BS359" s="78">
        <f>IFERROR('%QUOTES'!BS359/'%QUOTES'!BS358-1,0)</f>
        <v>4.3743590553367406E-2</v>
      </c>
      <c r="BT359" s="78">
        <f>IFERROR('%QUOTES'!BT359/'%QUOTES'!BT358-1,0)</f>
        <v>2.0887050262772489E-2</v>
      </c>
      <c r="BU359" s="78">
        <f>IFERROR('%QUOTES'!BU359/'%QUOTES'!BU358-1,0)</f>
        <v>8.4355444785275679E-3</v>
      </c>
      <c r="BV359" s="78">
        <f>IFERROR('%QUOTES'!BV359/'%QUOTES'!BV358-1,0)</f>
        <v>2.9418948012232438E-2</v>
      </c>
      <c r="BW359" s="78">
        <f>IFERROR('%QUOTES'!BW359/'%QUOTES'!BW358-1,0)</f>
        <v>3.6722492291785924E-2</v>
      </c>
      <c r="BX359" s="78">
        <f>IFERROR('%QUOTES'!BX359/'%QUOTES'!BX358-1,0)</f>
        <v>3.4102322992045853E-2</v>
      </c>
      <c r="BY359" s="78">
        <f>IFERROR('%QUOTES'!BY359/'%QUOTES'!BY358-1,0)</f>
        <v>3.3676038060121982E-2</v>
      </c>
      <c r="BZ359" s="78">
        <f>IFERROR('%QUOTES'!BZ359/'%QUOTES'!BZ358-1,0)</f>
        <v>3.6228254156687401E-2</v>
      </c>
      <c r="CA359" s="78">
        <f>IFERROR('%QUOTES'!CA359/'%QUOTES'!CA358-1,0)</f>
        <v>2.8488458927808713E-2</v>
      </c>
      <c r="CB359" s="78">
        <f>IFERROR('%QUOTES'!CB359/'%QUOTES'!CB358-1,0)</f>
        <v>2.5925007451391036E-2</v>
      </c>
      <c r="CC359" s="78">
        <f>IFERROR('%QUOTES'!CC359/'%QUOTES'!CC358-1,0)</f>
        <v>3.5712035569561262E-2</v>
      </c>
      <c r="CD359" s="78">
        <f>IFERROR('%QUOTES'!CD359/'%QUOTES'!CD358-1,0)</f>
        <v>3.1668816015135048E-2</v>
      </c>
      <c r="CE359" s="78">
        <f>IFERROR('%QUOTES'!CE359/'%QUOTES'!CE358-1,0)</f>
        <v>3.1095941179524411E-2</v>
      </c>
      <c r="CF359" s="78">
        <f>IFERROR('%QUOTES'!CF359/'%QUOTES'!CF358-1,0)</f>
        <v>3.7127251413158202E-2</v>
      </c>
      <c r="CG359" s="78">
        <f>IFERROR('%QUOTES'!CG359/'%QUOTES'!CG358-1,0)</f>
        <v>2.6187646526644404E-2</v>
      </c>
      <c r="CH359" s="78">
        <f>IFERROR('%QUOTES'!CH359/'%QUOTES'!CH358-1,0)</f>
        <v>3.1578973684210476E-2</v>
      </c>
      <c r="CI359" s="78">
        <f>IFERROR('%QUOTES'!CI359/'%QUOTES'!CI358-1,0)</f>
        <v>2.5865172099629463E-2</v>
      </c>
      <c r="CJ359" s="78">
        <f>IFERROR('%QUOTES'!CJ359/'%QUOTES'!CJ358-1,0)</f>
        <v>3.3776176536816083E-2</v>
      </c>
      <c r="CK359" s="78">
        <f>IFERROR('%QUOTES'!CK359/'%QUOTES'!CK358-1,0)</f>
        <v>4.511977386210253E-2</v>
      </c>
      <c r="CL359" s="78">
        <f>IFERROR('%QUOTES'!CL359/'%QUOTES'!CL358-1,0)</f>
        <v>1.2931034482758674E-2</v>
      </c>
      <c r="CM359" s="78">
        <f>IFERROR('%QUOTES'!CM359/'%QUOTES'!CM358-1,0)</f>
        <v>7.7544426494345675E-2</v>
      </c>
      <c r="CN359" s="78">
        <f>IFERROR('%QUOTES'!CN359/'%QUOTES'!CN358-1,0)</f>
        <v>4.5298165137614532E-2</v>
      </c>
      <c r="CO359" s="78">
        <f>IFERROR('%QUOTES'!CO359/'%QUOTES'!CO358-1,0)</f>
        <v>2.7455828398769366E-2</v>
      </c>
      <c r="CP359" s="78">
        <f>IFERROR('%QUOTES'!CP359/'%QUOTES'!CP358-1,0)</f>
        <v>1.8029234329689503E-2</v>
      </c>
      <c r="CQ359" s="78">
        <f>IFERROR('%QUOTES'!CQ359/'%QUOTES'!CQ358-1,0)</f>
        <v>1.7305090725806327E-2</v>
      </c>
      <c r="CR359" s="78">
        <f>IFERROR('%QUOTES'!CR359/'%QUOTES'!CR358-1,0)</f>
        <v>2.5918762088974701E-2</v>
      </c>
      <c r="CS359" s="78">
        <f>IFERROR('%QUOTES'!CS359/'%QUOTES'!CS358-1,0)</f>
        <v>2.4900794835827966E-2</v>
      </c>
      <c r="CT359" s="78">
        <f>IFERROR('%QUOTES'!CT359/'%QUOTES'!CT358-1,0)</f>
        <v>2.6497841224403906E-2</v>
      </c>
      <c r="CU359" s="78">
        <f>IFERROR('%QUOTES'!CU359/'%QUOTES'!CU358-1,0)</f>
        <v>-3.9942972897896722E-2</v>
      </c>
      <c r="CV359" s="78">
        <f>IFERROR('%QUOTES'!CV359/'%QUOTES'!CV358-1,0)</f>
        <v>-8.0568720379146863E-2</v>
      </c>
      <c r="CW359" s="78">
        <f>IFERROR('%QUOTES'!CW359/'%QUOTES'!CW358-1,0)</f>
        <v>7.2941176470588065E-2</v>
      </c>
      <c r="CX359" s="78">
        <f>IFERROR('%QUOTES'!CX359/'%QUOTES'!CX358-1,0)</f>
        <v>-7.2228344066483929E-2</v>
      </c>
      <c r="CY359" s="78">
        <f>IFERROR('%QUOTES'!CY359/'%QUOTES'!CY358-1,0)</f>
        <v>3.4973607157380959E-2</v>
      </c>
      <c r="CZ359" s="78">
        <f>IFERROR('%QUOTES'!CZ359/'%QUOTES'!CZ358-1,0)</f>
        <v>-3.4590559370886842E-2</v>
      </c>
      <c r="DA359" s="78">
        <f>IFERROR('%QUOTES'!DA359/'%QUOTES'!DA358-1,0)</f>
        <v>2.3848855474926101E-2</v>
      </c>
      <c r="DB359" s="78">
        <f>IFERROR('%QUOTES'!DB359/'%QUOTES'!DB358-1,0)</f>
        <v>2.0539838034876468E-2</v>
      </c>
      <c r="DC359" s="78">
        <f>IFERROR('%QUOTES'!DC359/'%QUOTES'!DC358-1,0)</f>
        <v>3.3896836463241709E-2</v>
      </c>
      <c r="DD359" s="78">
        <f>IFERROR('%QUOTES'!DD359/'%QUOTES'!DD358-1,0)</f>
        <v>3.0069442302750105E-2</v>
      </c>
      <c r="DE359" s="78">
        <f>IFERROR('%QUOTES'!DE359/'%QUOTES'!DE358-1,0)</f>
        <v>2.2325165298101801E-2</v>
      </c>
      <c r="DF359" s="78">
        <f>IFERROR('%QUOTES'!DF359/'%QUOTES'!DF358-1,0)</f>
        <v>2.9041610196837597E-2</v>
      </c>
      <c r="DG359" s="78">
        <f>IFERROR('%QUOTES'!DG359/'%QUOTES'!DG358-1,0)</f>
        <v>2.2122510549401841E-2</v>
      </c>
      <c r="DH359" s="78">
        <f>IFERROR('%QUOTES'!DH359/'%QUOTES'!DH358-1,0)</f>
        <v>2.0420341404051134E-2</v>
      </c>
      <c r="DI359" s="78">
        <f>IFERROR('%QUOTES'!DI359/'%QUOTES'!DI358-1,0)</f>
        <v>6.2238793440976492E-2</v>
      </c>
      <c r="DJ359" s="78">
        <f>IFERROR('%QUOTES'!DJ359/'%QUOTES'!DJ358-1,0)</f>
        <v>2.8461564102564063E-2</v>
      </c>
      <c r="DK359" s="78">
        <f>IFERROR('%QUOTES'!DK359/'%QUOTES'!DK358-1,0)</f>
        <v>2.6076984733656161E-2</v>
      </c>
      <c r="DL359" s="78">
        <f>IFERROR('%QUOTES'!DL359/'%QUOTES'!DL358-1,0)</f>
        <v>2.601226470753959E-2</v>
      </c>
      <c r="DM359" s="78">
        <f>IFERROR('%QUOTES'!DM359/'%QUOTES'!DM358-1,0)</f>
        <v>2.1415760059367628E-2</v>
      </c>
      <c r="DN359" s="78">
        <f>IFERROR('%QUOTES'!DN359/'%QUOTES'!DN358-1,0)</f>
        <v>1.3325829316699567E-2</v>
      </c>
      <c r="DO359" s="78">
        <f>IFERROR('%QUOTES'!DO359/'%QUOTES'!DO358-1,0)</f>
        <v>2.3931245601808149E-2</v>
      </c>
      <c r="DP359" s="78">
        <f>IFERROR('%QUOTES'!DP359/'%QUOTES'!DP358-1,0)</f>
        <v>9.0569879407389475E-3</v>
      </c>
      <c r="DQ359" s="78">
        <f>IFERROR('%QUOTES'!DQ359/'%QUOTES'!DQ358-1,0)</f>
        <v>2.7088409652060497E-2</v>
      </c>
      <c r="DR359" s="78">
        <f>IFERROR('%QUOTES'!DR359/'%QUOTES'!DR358-1,0)</f>
        <v>3.0875166592625458E-2</v>
      </c>
      <c r="DS359" s="78">
        <f>IFERROR('%QUOTES'!DS359/'%QUOTES'!DS358-1,0)</f>
        <v>2.3764542904794572E-2</v>
      </c>
      <c r="DT359" s="78">
        <f>IFERROR('%QUOTES'!DT359/'%QUOTES'!DT358-1,0)</f>
        <v>2.7960656512123983E-2</v>
      </c>
      <c r="DU359" s="78">
        <f>IFERROR('%QUOTES'!DU359/'%QUOTES'!DU358-1,0)</f>
        <v>8.858124567474146E-3</v>
      </c>
      <c r="DV359" s="78">
        <f>IFERROR('%QUOTES'!DV359/'%QUOTES'!DV358-1,0)</f>
        <v>2.3191426063223552E-2</v>
      </c>
      <c r="DW359" s="78">
        <f>IFERROR('%QUOTES'!DW359/'%QUOTES'!DW358-1,0)</f>
        <v>2.9528611154556073E-2</v>
      </c>
      <c r="DX359" s="78">
        <f>IFERROR('%QUOTES'!DX359/'%QUOTES'!DX358-1,0)</f>
        <v>5.8229813664596453E-3</v>
      </c>
      <c r="DY359" s="78">
        <f>IFERROR('%QUOTES'!DY359/'%QUOTES'!DY358-1,0)</f>
        <v>1.6908046672241994E-2</v>
      </c>
      <c r="DZ359" s="78">
        <f>IFERROR('%QUOTES'!DZ359/'%QUOTES'!DZ358-1,0)</f>
        <v>1.4087711399680458E-2</v>
      </c>
      <c r="EA359" s="78">
        <f>IFERROR('%QUOTES'!EA359/'%QUOTES'!EA358-1,0)</f>
        <v>8.0095226345153758E-3</v>
      </c>
      <c r="EB359" s="78">
        <f>IFERROR('%QUOTES'!EB359/'%QUOTES'!EB358-1,0)</f>
        <v>1.2903181025513133E-2</v>
      </c>
      <c r="EC359" s="78">
        <f>IFERROR('%QUOTES'!EC359/'%QUOTES'!EC358-1,0)</f>
        <v>1.2372042093288016E-2</v>
      </c>
      <c r="ED359" s="78">
        <f>IFERROR('%QUOTES'!ED359/'%QUOTES'!ED358-1,0)</f>
        <v>1.5239085004695063E-2</v>
      </c>
      <c r="EE359" s="78">
        <f>IFERROR('%QUOTES'!EE359/'%QUOTES'!EE358-1,0)</f>
        <v>1.3153467064630053E-2</v>
      </c>
      <c r="EF359" s="78">
        <f>IFERROR('%QUOTES'!EF359/'%QUOTES'!EF358-1,0)</f>
        <v>7.973934348801448E-3</v>
      </c>
      <c r="EG359" s="78">
        <f>IFERROR('%QUOTES'!EG359/'%QUOTES'!EG358-1,0)</f>
        <v>8.9518918657489621E-3</v>
      </c>
      <c r="EH359" s="78">
        <f>IFERROR('%QUOTES'!EH359/'%QUOTES'!EH358-1,0)</f>
        <v>2.7033508514750171E-2</v>
      </c>
      <c r="EI359" s="78">
        <f>IFERROR('%QUOTES'!EI359/'%QUOTES'!EI358-1,0)</f>
        <v>5.9468890234724014E-3</v>
      </c>
      <c r="EJ359" s="78">
        <f>IFERROR('%QUOTES'!EJ359/'%QUOTES'!EJ358-1,0)</f>
        <v>2.6752589218543177E-2</v>
      </c>
      <c r="EK359" s="78">
        <f>IFERROR('%QUOTES'!EK359/'%QUOTES'!EK358-1,0)</f>
        <v>2.2569292255742335E-2</v>
      </c>
      <c r="EL359" s="78">
        <f>IFERROR('%QUOTES'!EL359/'%QUOTES'!EL358-1,0)</f>
        <v>9.5693779904304499E-3</v>
      </c>
      <c r="EM359" s="78">
        <f>IFERROR('%QUOTES'!EM359/'%QUOTES'!EM358-1,0)</f>
        <v>2.4146221573248194E-2</v>
      </c>
      <c r="EN359" s="78">
        <f>IFERROR('%QUOTES'!EN359/'%QUOTES'!EN358-1,0)</f>
        <v>7.1819487670565785E-4</v>
      </c>
      <c r="EO359" s="78">
        <f>IFERROR('%QUOTES'!EO359/'%QUOTES'!EO358-1,0)</f>
        <v>2.9051978166197312E-2</v>
      </c>
      <c r="EP359" s="78">
        <f>IFERROR('%QUOTES'!EP359/'%QUOTES'!EP358-1,0)</f>
        <v>1.986320622223392E-2</v>
      </c>
      <c r="EQ359" s="78">
        <f>IFERROR('%QUOTES'!EQ359/'%QUOTES'!EQ358-1,0)</f>
        <v>2.161199253123125E-2</v>
      </c>
      <c r="ER359" s="78">
        <f>IFERROR('%QUOTES'!ER359/'%QUOTES'!ER358-1,0)</f>
        <v>3.148882438137246E-2</v>
      </c>
      <c r="ES359" s="78">
        <f>IFERROR('%QUOTES'!ES359/'%QUOTES'!ES358-1,0)</f>
        <v>2.4683575949367098E-2</v>
      </c>
      <c r="ET359" s="78">
        <f>IFERROR('%QUOTES'!ET359/'%QUOTES'!ET358-1,0)</f>
        <v>-5.564594858444516E-2</v>
      </c>
      <c r="EU359" s="78">
        <f>IFERROR('%QUOTES'!EU359/'%QUOTES'!EU358-1,0)</f>
        <v>-2.1313800792669313E-2</v>
      </c>
      <c r="EV359" s="78">
        <f>IFERROR('%QUOTES'!EV359/'%QUOTES'!EV358-1,0)</f>
        <v>-6.237816662803497E-2</v>
      </c>
      <c r="EW359" s="78">
        <f>IFERROR('%QUOTES'!EW359/'%QUOTES'!EW358-1,0)</f>
        <v>-6.5991289898445382E-2</v>
      </c>
      <c r="EX359" s="78">
        <f>IFERROR('%QUOTES'!EX359/'%QUOTES'!EX358-1,0)</f>
        <v>-4.3686583990980798E-2</v>
      </c>
      <c r="EY359" s="78">
        <f>IFERROR('%QUOTES'!EY359/'%QUOTES'!EY358-1,0)</f>
        <v>-4.1002310445818368E-2</v>
      </c>
      <c r="EZ359" s="78">
        <f>IFERROR('%QUOTES'!EZ359/'%QUOTES'!EZ358-1,0)</f>
        <v>-5.464052287581711E-2</v>
      </c>
      <c r="FA359" s="78">
        <f>IFERROR('%QUOTES'!FA359/'%QUOTES'!FA358-1,0)</f>
        <v>-2.1395094054788788E-2</v>
      </c>
      <c r="FB359" s="78">
        <f>IFERROR('%QUOTES'!FB359/'%QUOTES'!FB358-1,0)</f>
        <v>-2.504610726643608E-2</v>
      </c>
      <c r="FC359" s="78">
        <f>IFERROR('%QUOTES'!FC359/'%QUOTES'!FC358-1,0)</f>
        <v>-2.6260327021790153E-2</v>
      </c>
      <c r="FD359" s="78">
        <f>IFERROR('%QUOTES'!FD359/'%QUOTES'!FD358-1,0)</f>
        <v>-8.0566735450058435E-2</v>
      </c>
      <c r="FE359" s="78">
        <f>IFERROR('%QUOTES'!FE359/'%QUOTES'!FE358-1,0)</f>
        <v>-6.4445377660910963E-2</v>
      </c>
      <c r="FF359" s="78">
        <f>IFERROR('%QUOTES'!FF359/'%QUOTES'!FF358-1,0)</f>
        <v>-7.5223529411764689E-2</v>
      </c>
      <c r="FG359" s="78">
        <f>IFERROR('%QUOTES'!FG359/'%QUOTES'!FG358-1,0)</f>
        <v>7.4565037282519064E-3</v>
      </c>
      <c r="FH359" s="78">
        <f>IFERROR('%QUOTES'!FH359/'%QUOTES'!FH358-1,0)</f>
        <v>-5.8325218040885751E-2</v>
      </c>
    </row>
    <row r="360" spans="1:164">
      <c r="A360" s="76">
        <v>43621</v>
      </c>
      <c r="B360" s="78">
        <f>IFERROR('%QUOTES'!B360/'%QUOTES'!B359-1,0)</f>
        <v>3.0825790983433521E-2</v>
      </c>
      <c r="C360" s="78">
        <f>IFERROR('%QUOTES'!C360/'%QUOTES'!C359-1,0)</f>
        <v>5.4264785675517402E-4</v>
      </c>
      <c r="D360" s="78">
        <f>IFERROR('%QUOTES'!D360/'%QUOTES'!D359-1,0)</f>
        <v>3.4423407917385518E-3</v>
      </c>
      <c r="E360" s="78">
        <f>IFERROR('%QUOTES'!E360/'%QUOTES'!E359-1,0)</f>
        <v>-5.2331113225498882E-3</v>
      </c>
      <c r="F360" s="78">
        <f>IFERROR('%QUOTES'!F360/'%QUOTES'!F359-1,0)</f>
        <v>1.1706864815526297E-2</v>
      </c>
      <c r="G360" s="78">
        <f>IFERROR('%QUOTES'!G360/'%QUOTES'!G359-1,0)</f>
        <v>6.992988092987984E-3</v>
      </c>
      <c r="H360" s="78">
        <f>IFERROR('%QUOTES'!H360/'%QUOTES'!H359-1,0)</f>
        <v>4.8527660951149798E-3</v>
      </c>
      <c r="I360" s="78">
        <f>IFERROR('%QUOTES'!I360/'%QUOTES'!I359-1,0)</f>
        <v>8.9271288731620491E-3</v>
      </c>
      <c r="J360" s="78">
        <f>IFERROR('%QUOTES'!J360/'%QUOTES'!J359-1,0)</f>
        <v>7.9212612154822004E-4</v>
      </c>
      <c r="K360" s="78">
        <f>IFERROR('%QUOTES'!K360/'%QUOTES'!K359-1,0)</f>
        <v>1.0869573301164115E-2</v>
      </c>
      <c r="L360" s="78">
        <f>IFERROR('%QUOTES'!L360/'%QUOTES'!L359-1,0)</f>
        <v>7.1728035616498431E-3</v>
      </c>
      <c r="M360" s="78">
        <f>IFERROR('%QUOTES'!M360/'%QUOTES'!M359-1,0)</f>
        <v>5.8479532163742132E-3</v>
      </c>
      <c r="N360" s="78">
        <f>IFERROR('%QUOTES'!N360/'%QUOTES'!N359-1,0)</f>
        <v>-1.4098152992176871E-2</v>
      </c>
      <c r="O360" s="78">
        <f>IFERROR('%QUOTES'!O360/'%QUOTES'!O359-1,0)</f>
        <v>3.2639182286799517E-2</v>
      </c>
      <c r="P360" s="78">
        <f>IFERROR('%QUOTES'!P360/'%QUOTES'!P359-1,0)</f>
        <v>1.7458012258626532E-2</v>
      </c>
      <c r="Q360" s="78">
        <f>IFERROR('%QUOTES'!Q360/'%QUOTES'!Q359-1,0)</f>
        <v>4.591836617555245E-3</v>
      </c>
      <c r="R360" s="78">
        <f>IFERROR('%QUOTES'!R360/'%QUOTES'!R359-1,0)</f>
        <v>9.6370545980422051E-3</v>
      </c>
      <c r="S360" s="78">
        <f>IFERROR('%QUOTES'!S360/'%QUOTES'!S359-1,0)</f>
        <v>-2.2046307477230354E-4</v>
      </c>
      <c r="T360" s="78">
        <f>IFERROR('%QUOTES'!T360/'%QUOTES'!T359-1,0)</f>
        <v>6.6103071509464595E-3</v>
      </c>
      <c r="U360" s="78">
        <f>IFERROR('%QUOTES'!U360/'%QUOTES'!U359-1,0)</f>
        <v>-2.804463594193396E-3</v>
      </c>
      <c r="V360" s="78">
        <f>IFERROR('%QUOTES'!V360/'%QUOTES'!V359-1,0)</f>
        <v>-1.2116518578352276E-3</v>
      </c>
      <c r="W360" s="78">
        <f>IFERROR('%QUOTES'!W360/'%QUOTES'!W359-1,0)</f>
        <v>2.075204523328722E-2</v>
      </c>
      <c r="X360" s="78">
        <f>IFERROR('%QUOTES'!X360/'%QUOTES'!X359-1,0)</f>
        <v>-4.7537554668187765E-3</v>
      </c>
      <c r="Y360" s="78">
        <f>IFERROR('%QUOTES'!Y360/'%QUOTES'!Y359-1,0)</f>
        <v>-4.6137184115523366E-3</v>
      </c>
      <c r="Z360" s="78">
        <f>IFERROR('%QUOTES'!Z360/'%QUOTES'!Z359-1,0)</f>
        <v>-6.1401863222527719E-3</v>
      </c>
      <c r="AA360" s="78">
        <f>IFERROR('%QUOTES'!AA360/'%QUOTES'!AA359-1,0)</f>
        <v>5.0410906570403924E-3</v>
      </c>
      <c r="AB360" s="78">
        <f>IFERROR('%QUOTES'!AB360/'%QUOTES'!AB359-1,0)</f>
        <v>5.6471058823528431E-3</v>
      </c>
      <c r="AC360" s="78">
        <f>IFERROR('%QUOTES'!AC360/'%QUOTES'!AC359-1,0)</f>
        <v>2.1131768020661967E-2</v>
      </c>
      <c r="AD360" s="78">
        <f>IFERROR('%QUOTES'!AD360/'%QUOTES'!AD359-1,0)</f>
        <v>6.3220530428431676E-3</v>
      </c>
      <c r="AE360" s="78">
        <f>IFERROR('%QUOTES'!AE360/'%QUOTES'!AE359-1,0)</f>
        <v>2.1399422190906625E-2</v>
      </c>
      <c r="AF360" s="78">
        <f>IFERROR('%QUOTES'!AF360/'%QUOTES'!AF359-1,0)</f>
        <v>1.9902402164880373E-2</v>
      </c>
      <c r="AG360" s="78">
        <f>IFERROR('%QUOTES'!AG360/'%QUOTES'!AG359-1,0)</f>
        <v>2.1496688018966204E-2</v>
      </c>
      <c r="AH360" s="78">
        <f>IFERROR('%QUOTES'!AH360/'%QUOTES'!AH359-1,0)</f>
        <v>2.012391744705444E-2</v>
      </c>
      <c r="AI360" s="78">
        <f>IFERROR('%QUOTES'!AI360/'%QUOTES'!AI359-1,0)</f>
        <v>1.5183615819209129E-2</v>
      </c>
      <c r="AJ360" s="78">
        <f>IFERROR('%QUOTES'!AJ360/'%QUOTES'!AJ359-1,0)</f>
        <v>2.1587150715328463E-2</v>
      </c>
      <c r="AK360" s="78">
        <f>IFERROR('%QUOTES'!AK360/'%QUOTES'!AK359-1,0)</f>
        <v>3.8956174522788434E-3</v>
      </c>
      <c r="AL360" s="78">
        <f>IFERROR('%QUOTES'!AL360/'%QUOTES'!AL359-1,0)</f>
        <v>2.2151291083137403E-2</v>
      </c>
      <c r="AM360" s="78">
        <f>IFERROR('%QUOTES'!AM360/'%QUOTES'!AM359-1,0)</f>
        <v>4.3823344441396461E-2</v>
      </c>
      <c r="AN360" s="78">
        <f>IFERROR('%QUOTES'!AN360/'%QUOTES'!AN359-1,0)</f>
        <v>1.9586427973617981E-2</v>
      </c>
      <c r="AO360" s="78">
        <f>IFERROR('%QUOTES'!AO360/'%QUOTES'!AO359-1,0)</f>
        <v>-4.2086700470803984E-2</v>
      </c>
      <c r="AP360" s="78">
        <f>IFERROR('%QUOTES'!AP360/'%QUOTES'!AP359-1,0)</f>
        <v>1.33232863950703E-2</v>
      </c>
      <c r="AQ360" s="78">
        <f>IFERROR('%QUOTES'!AQ360/'%QUOTES'!AQ359-1,0)</f>
        <v>1.7412966417910569E-2</v>
      </c>
      <c r="AR360" s="78">
        <f>IFERROR('%QUOTES'!AR360/'%QUOTES'!AR359-1,0)</f>
        <v>6.2323718621650093E-2</v>
      </c>
      <c r="AS360" s="78">
        <f>IFERROR('%QUOTES'!AS360/'%QUOTES'!AS359-1,0)</f>
        <v>2.1519044081792504E-3</v>
      </c>
      <c r="AT360" s="78">
        <f>IFERROR('%QUOTES'!AT360/'%QUOTES'!AT359-1,0)</f>
        <v>2.0816451091350219E-2</v>
      </c>
      <c r="AU360" s="78">
        <f>IFERROR('%QUOTES'!AU360/'%QUOTES'!AU359-1,0)</f>
        <v>1.5849648431971453E-3</v>
      </c>
      <c r="AV360" s="78">
        <f>IFERROR('%QUOTES'!AV360/'%QUOTES'!AV359-1,0)</f>
        <v>-2.3910216793422423E-3</v>
      </c>
      <c r="AW360" s="78">
        <f>IFERROR('%QUOTES'!AW360/'%QUOTES'!AW359-1,0)</f>
        <v>1.6353257431185098E-2</v>
      </c>
      <c r="AX360" s="78">
        <f>IFERROR('%QUOTES'!AX360/'%QUOTES'!AX359-1,0)</f>
        <v>-2.558162790697649E-3</v>
      </c>
      <c r="AY360" s="78">
        <f>IFERROR('%QUOTES'!AY360/'%QUOTES'!AY359-1,0)</f>
        <v>-7.0860937628691723E-4</v>
      </c>
      <c r="AZ360" s="78">
        <f>IFERROR('%QUOTES'!AZ360/'%QUOTES'!AZ359-1,0)</f>
        <v>-1.6123253458646403E-3</v>
      </c>
      <c r="BA360" s="78">
        <f>IFERROR('%QUOTES'!BA360/'%QUOTES'!BA359-1,0)</f>
        <v>9.6925126036762066E-4</v>
      </c>
      <c r="BB360" s="78">
        <f>IFERROR('%QUOTES'!BB360/'%QUOTES'!BB359-1,0)</f>
        <v>8.7421582560300859E-3</v>
      </c>
      <c r="BC360" s="78">
        <f>IFERROR('%QUOTES'!BC360/'%QUOTES'!BC359-1,0)</f>
        <v>7.533157015220171E-3</v>
      </c>
      <c r="BD360" s="78">
        <f>IFERROR('%QUOTES'!BD360/'%QUOTES'!BD359-1,0)</f>
        <v>-5.2383446830802649E-3</v>
      </c>
      <c r="BE360" s="78">
        <f>IFERROR('%QUOTES'!BE360/'%QUOTES'!BE359-1,0)</f>
        <v>6.1078083832335484E-3</v>
      </c>
      <c r="BF360" s="78">
        <f>IFERROR('%QUOTES'!BF360/'%QUOTES'!BF359-1,0)</f>
        <v>1.2226712004420159E-2</v>
      </c>
      <c r="BG360" s="78">
        <f>IFERROR('%QUOTES'!BG360/'%QUOTES'!BG359-1,0)</f>
        <v>-1.4054578064280565E-2</v>
      </c>
      <c r="BH360" s="78">
        <f>IFERROR('%QUOTES'!BH360/'%QUOTES'!BH359-1,0)</f>
        <v>1.3015536731484811E-2</v>
      </c>
      <c r="BI360" s="78">
        <f>IFERROR('%QUOTES'!BI360/'%QUOTES'!BI359-1,0)</f>
        <v>8.8845551521654631E-3</v>
      </c>
      <c r="BJ360" s="78">
        <f>IFERROR('%QUOTES'!BJ360/'%QUOTES'!BJ359-1,0)</f>
        <v>8.3228878834189501E-3</v>
      </c>
      <c r="BK360" s="78">
        <f>IFERROR('%QUOTES'!BK360/'%QUOTES'!BK359-1,0)</f>
        <v>4.0606660547013451E-3</v>
      </c>
      <c r="BL360" s="78">
        <f>IFERROR('%QUOTES'!BL360/'%QUOTES'!BL359-1,0)</f>
        <v>1.292711682366221E-2</v>
      </c>
      <c r="BM360" s="78">
        <f>IFERROR('%QUOTES'!BM360/'%QUOTES'!BM359-1,0)</f>
        <v>-7.636557740714367E-3</v>
      </c>
      <c r="BN360" s="78">
        <f>IFERROR('%QUOTES'!BN360/'%QUOTES'!BN359-1,0)</f>
        <v>7.4163159668974021E-3</v>
      </c>
      <c r="BO360" s="78">
        <f>IFERROR('%QUOTES'!BO360/'%QUOTES'!BO359-1,0)</f>
        <v>-4.3147208121827374E-2</v>
      </c>
      <c r="BP360" s="78">
        <f>IFERROR('%QUOTES'!BP360/'%QUOTES'!BP359-1,0)</f>
        <v>3.8886295864266618E-3</v>
      </c>
      <c r="BQ360" s="78">
        <f>IFERROR('%QUOTES'!BQ360/'%QUOTES'!BQ359-1,0)</f>
        <v>-6.9518556156036304E-3</v>
      </c>
      <c r="BR360" s="78">
        <f>IFERROR('%QUOTES'!BR360/'%QUOTES'!BR359-1,0)</f>
        <v>7.3291617004369591E-3</v>
      </c>
      <c r="BS360" s="78">
        <f>IFERROR('%QUOTES'!BS360/'%QUOTES'!BS359-1,0)</f>
        <v>-7.2015759714696426E-3</v>
      </c>
      <c r="BT360" s="78">
        <f>IFERROR('%QUOTES'!BT360/'%QUOTES'!BT359-1,0)</f>
        <v>7.2218080260832984E-4</v>
      </c>
      <c r="BU360" s="78">
        <f>IFERROR('%QUOTES'!BU360/'%QUOTES'!BU359-1,0)</f>
        <v>1.9771901892467802E-2</v>
      </c>
      <c r="BV360" s="78">
        <f>IFERROR('%QUOTES'!BV360/'%QUOTES'!BV359-1,0)</f>
        <v>1.1051036908692691E-2</v>
      </c>
      <c r="BW360" s="78">
        <f>IFERROR('%QUOTES'!BW360/'%QUOTES'!BW359-1,0)</f>
        <v>2.1429219174859959E-3</v>
      </c>
      <c r="BX360" s="78">
        <f>IFERROR('%QUOTES'!BX360/'%QUOTES'!BX359-1,0)</f>
        <v>1.5130989550887319E-2</v>
      </c>
      <c r="BY360" s="78">
        <f>IFERROR('%QUOTES'!BY360/'%QUOTES'!BY359-1,0)</f>
        <v>1.3031584362140025E-2</v>
      </c>
      <c r="BZ360" s="78">
        <f>IFERROR('%QUOTES'!BZ360/'%QUOTES'!BZ359-1,0)</f>
        <v>1.0217113828497881E-2</v>
      </c>
      <c r="CA360" s="78">
        <f>IFERROR('%QUOTES'!CA360/'%QUOTES'!CA359-1,0)</f>
        <v>1.0762191249117814E-2</v>
      </c>
      <c r="CB360" s="78">
        <f>IFERROR('%QUOTES'!CB360/'%QUOTES'!CB359-1,0)</f>
        <v>7.8967882128566647E-3</v>
      </c>
      <c r="CC360" s="78">
        <f>IFERROR('%QUOTES'!CC360/'%QUOTES'!CC359-1,0)</f>
        <v>8.1201772586427801E-3</v>
      </c>
      <c r="CD360" s="78">
        <f>IFERROR('%QUOTES'!CD360/'%QUOTES'!CD359-1,0)</f>
        <v>9.7694076797245621E-3</v>
      </c>
      <c r="CE360" s="78">
        <f>IFERROR('%QUOTES'!CE360/'%QUOTES'!CE359-1,0)</f>
        <v>1.213677778092026E-2</v>
      </c>
      <c r="CF360" s="78">
        <f>IFERROR('%QUOTES'!CF360/'%QUOTES'!CF359-1,0)</f>
        <v>3.7103724348372946E-3</v>
      </c>
      <c r="CG360" s="78">
        <f>IFERROR('%QUOTES'!CG360/'%QUOTES'!CG359-1,0)</f>
        <v>1.5356820581680752E-2</v>
      </c>
      <c r="CH360" s="78">
        <f>IFERROR('%QUOTES'!CH360/'%QUOTES'!CH359-1,0)</f>
        <v>2.9336096190406558E-3</v>
      </c>
      <c r="CI360" s="78">
        <f>IFERROR('%QUOTES'!CI360/'%QUOTES'!CI359-1,0)</f>
        <v>1.171875E-2</v>
      </c>
      <c r="CJ360" s="78">
        <f>IFERROR('%QUOTES'!CJ360/'%QUOTES'!CJ359-1,0)</f>
        <v>1.2851230668699642E-2</v>
      </c>
      <c r="CK360" s="78">
        <f>IFERROR('%QUOTES'!CK360/'%QUOTES'!CK359-1,0)</f>
        <v>-7.4301180484273033E-3</v>
      </c>
      <c r="CL360" s="78">
        <f>IFERROR('%QUOTES'!CL360/'%QUOTES'!CL359-1,0)</f>
        <v>-3.2978723404255339E-2</v>
      </c>
      <c r="CM360" s="78">
        <f>IFERROR('%QUOTES'!CM360/'%QUOTES'!CM359-1,0)</f>
        <v>-0.11544227886056968</v>
      </c>
      <c r="CN360" s="78">
        <f>IFERROR('%QUOTES'!CN360/'%QUOTES'!CN359-1,0)</f>
        <v>-0.10367526055951726</v>
      </c>
      <c r="CO360" s="78">
        <f>IFERROR('%QUOTES'!CO360/'%QUOTES'!CO359-1,0)</f>
        <v>-6.769596199524941E-2</v>
      </c>
      <c r="CP360" s="78">
        <f>IFERROR('%QUOTES'!CP360/'%QUOTES'!CP359-1,0)</f>
        <v>-1.3774394632256493E-2</v>
      </c>
      <c r="CQ360" s="78">
        <f>IFERROR('%QUOTES'!CQ360/'%QUOTES'!CQ359-1,0)</f>
        <v>-1.106520249488363E-2</v>
      </c>
      <c r="CR360" s="78">
        <f>IFERROR('%QUOTES'!CR360/'%QUOTES'!CR359-1,0)</f>
        <v>-3.5444947209653188E-2</v>
      </c>
      <c r="CS360" s="78">
        <f>IFERROR('%QUOTES'!CS360/'%QUOTES'!CS359-1,0)</f>
        <v>-2.2535211267605493E-2</v>
      </c>
      <c r="CT360" s="78">
        <f>IFERROR('%QUOTES'!CT360/'%QUOTES'!CT359-1,0)</f>
        <v>-3.1980682292493512E-2</v>
      </c>
      <c r="CU360" s="78">
        <f>IFERROR('%QUOTES'!CU360/'%QUOTES'!CU359-1,0)</f>
        <v>0.1043833580980682</v>
      </c>
      <c r="CV360" s="78">
        <f>IFERROR('%QUOTES'!CV360/'%QUOTES'!CV359-1,0)</f>
        <v>0.11413843888070696</v>
      </c>
      <c r="CW360" s="78">
        <f>IFERROR('%QUOTES'!CW360/'%QUOTES'!CW359-1,0)</f>
        <v>-0.10964912280701755</v>
      </c>
      <c r="CX360" s="78">
        <f>IFERROR('%QUOTES'!CX360/'%QUOTES'!CX359-1,0)</f>
        <v>0.11334598264770368</v>
      </c>
      <c r="CY360" s="78">
        <f>IFERROR('%QUOTES'!CY360/'%QUOTES'!CY359-1,0)</f>
        <v>-2.5540352631027385E-2</v>
      </c>
      <c r="CZ360" s="78">
        <f>IFERROR('%QUOTES'!CZ360/'%QUOTES'!CZ359-1,0)</f>
        <v>2.3809594258418443E-2</v>
      </c>
      <c r="DA360" s="78">
        <f>IFERROR('%QUOTES'!DA360/'%QUOTES'!DA359-1,0)</f>
        <v>9.6943722779467834E-3</v>
      </c>
      <c r="DB360" s="78">
        <f>IFERROR('%QUOTES'!DB360/'%QUOTES'!DB359-1,0)</f>
        <v>1.4286365034158255E-2</v>
      </c>
      <c r="DC360" s="78">
        <f>IFERROR('%QUOTES'!DC360/'%QUOTES'!DC359-1,0)</f>
        <v>8.5742441620948462E-3</v>
      </c>
      <c r="DD360" s="78">
        <f>IFERROR('%QUOTES'!DD360/'%QUOTES'!DD359-1,0)</f>
        <v>5.9879737530950106E-3</v>
      </c>
      <c r="DE360" s="78">
        <f>IFERROR('%QUOTES'!DE360/'%QUOTES'!DE359-1,0)</f>
        <v>1.3082368529263366E-2</v>
      </c>
      <c r="DF360" s="78">
        <f>IFERROR('%QUOTES'!DF360/'%QUOTES'!DF359-1,0)</f>
        <v>4.7037159721496913E-3</v>
      </c>
      <c r="DG360" s="78">
        <f>IFERROR('%QUOTES'!DG360/'%QUOTES'!DG359-1,0)</f>
        <v>1.111439049764229E-2</v>
      </c>
      <c r="DH360" s="78">
        <f>IFERROR('%QUOTES'!DH360/'%QUOTES'!DH359-1,0)</f>
        <v>3.8857003325101225E-3</v>
      </c>
      <c r="DI360" s="78">
        <f>IFERROR('%QUOTES'!DI360/'%QUOTES'!DI359-1,0)</f>
        <v>4.4099400498952335E-2</v>
      </c>
      <c r="DJ360" s="78">
        <f>IFERROR('%QUOTES'!DJ360/'%QUOTES'!DJ359-1,0)</f>
        <v>8.9753176520739331E-3</v>
      </c>
      <c r="DK360" s="78">
        <f>IFERROR('%QUOTES'!DK360/'%QUOTES'!DK359-1,0)</f>
        <v>1.009966961186648E-2</v>
      </c>
      <c r="DL360" s="78">
        <f>IFERROR('%QUOTES'!DL360/'%QUOTES'!DL359-1,0)</f>
        <v>9.0238054492655095E-3</v>
      </c>
      <c r="DM360" s="78">
        <f>IFERROR('%QUOTES'!DM360/'%QUOTES'!DM359-1,0)</f>
        <v>1.392442381562109E-2</v>
      </c>
      <c r="DN360" s="78">
        <f>IFERROR('%QUOTES'!DN360/'%QUOTES'!DN359-1,0)</f>
        <v>9.5131499992642254E-3</v>
      </c>
      <c r="DO360" s="78">
        <f>IFERROR('%QUOTES'!DO360/'%QUOTES'!DO359-1,0)</f>
        <v>9.1911234668526909E-3</v>
      </c>
      <c r="DP360" s="78">
        <f>IFERROR('%QUOTES'!DP360/'%QUOTES'!DP359-1,0)</f>
        <v>1.1439651531151007E-2</v>
      </c>
      <c r="DQ360" s="78">
        <f>IFERROR('%QUOTES'!DQ360/'%QUOTES'!DQ359-1,0)</f>
        <v>4.9562351527787651E-3</v>
      </c>
      <c r="DR360" s="78">
        <f>IFERROR('%QUOTES'!DR360/'%QUOTES'!DR359-1,0)</f>
        <v>-8.6190476190473042E-4</v>
      </c>
      <c r="DS360" s="78">
        <f>IFERROR('%QUOTES'!DS360/'%QUOTES'!DS359-1,0)</f>
        <v>7.9134529147983912E-3</v>
      </c>
      <c r="DT360" s="78">
        <f>IFERROR('%QUOTES'!DT360/'%QUOTES'!DT359-1,0)</f>
        <v>5.1110033773293928E-3</v>
      </c>
      <c r="DU360" s="78">
        <f>IFERROR('%QUOTES'!DU360/'%QUOTES'!DU359-1,0)</f>
        <v>1.022091514762602E-2</v>
      </c>
      <c r="DV360" s="78">
        <f>IFERROR('%QUOTES'!DV360/'%QUOTES'!DV359-1,0)</f>
        <v>4.3978542856937253E-3</v>
      </c>
      <c r="DW360" s="78">
        <f>IFERROR('%QUOTES'!DW360/'%QUOTES'!DW359-1,0)</f>
        <v>-1.4702361306224931E-2</v>
      </c>
      <c r="DX360" s="78">
        <f>IFERROR('%QUOTES'!DX360/'%QUOTES'!DX359-1,0)</f>
        <v>6.754110382091838E-3</v>
      </c>
      <c r="DY360" s="78">
        <f>IFERROR('%QUOTES'!DY360/'%QUOTES'!DY359-1,0)</f>
        <v>1.059299005430514E-2</v>
      </c>
      <c r="DZ360" s="78">
        <f>IFERROR('%QUOTES'!DZ360/'%QUOTES'!DZ359-1,0)</f>
        <v>1.5704054715833582E-2</v>
      </c>
      <c r="EA360" s="78">
        <f>IFERROR('%QUOTES'!EA360/'%QUOTES'!EA359-1,0)</f>
        <v>1.0300235432607607E-2</v>
      </c>
      <c r="EB360" s="78">
        <f>IFERROR('%QUOTES'!EB360/'%QUOTES'!EB359-1,0)</f>
        <v>1.03228862359519E-2</v>
      </c>
      <c r="EC360" s="78">
        <f>IFERROR('%QUOTES'!EC360/'%QUOTES'!EC359-1,0)</f>
        <v>1.0675586158854111E-2</v>
      </c>
      <c r="ED360" s="78">
        <f>IFERROR('%QUOTES'!ED360/'%QUOTES'!ED359-1,0)</f>
        <v>9.5900212476729418E-3</v>
      </c>
      <c r="EE360" s="78">
        <f>IFERROR('%QUOTES'!EE360/'%QUOTES'!EE359-1,0)</f>
        <v>1.1035762394160153E-2</v>
      </c>
      <c r="EF360" s="78">
        <f>IFERROR('%QUOTES'!EF360/'%QUOTES'!EF359-1,0)</f>
        <v>1.2241506173833683E-2</v>
      </c>
      <c r="EG360" s="78">
        <f>IFERROR('%QUOTES'!EG360/'%QUOTES'!EG359-1,0)</f>
        <v>1.1852763737203009E-2</v>
      </c>
      <c r="EH360" s="78">
        <f>IFERROR('%QUOTES'!EH360/'%QUOTES'!EH359-1,0)</f>
        <v>4.848741518154176E-3</v>
      </c>
      <c r="EI360" s="78">
        <f>IFERROR('%QUOTES'!EI360/'%QUOTES'!EI359-1,0)</f>
        <v>-9.5497498863119645E-3</v>
      </c>
      <c r="EJ360" s="78">
        <f>IFERROR('%QUOTES'!EJ360/'%QUOTES'!EJ359-1,0)</f>
        <v>4.8250903540392187E-4</v>
      </c>
      <c r="EK360" s="78">
        <f>IFERROR('%QUOTES'!EK360/'%QUOTES'!EK359-1,0)</f>
        <v>4.5239523202407206E-3</v>
      </c>
      <c r="EL360" s="78">
        <f>IFERROR('%QUOTES'!EL360/'%QUOTES'!EL359-1,0)</f>
        <v>-1.2863913337846977E-2</v>
      </c>
      <c r="EM360" s="78">
        <f>IFERROR('%QUOTES'!EM360/'%QUOTES'!EM359-1,0)</f>
        <v>1.5283446526370703E-4</v>
      </c>
      <c r="EN360" s="78">
        <f>IFERROR('%QUOTES'!EN360/'%QUOTES'!EN359-1,0)</f>
        <v>-4.6458852786096516E-3</v>
      </c>
      <c r="EO360" s="78">
        <f>IFERROR('%QUOTES'!EO360/'%QUOTES'!EO359-1,0)</f>
        <v>1.7830609742366388E-3</v>
      </c>
      <c r="EP360" s="78">
        <f>IFERROR('%QUOTES'!EP360/'%QUOTES'!EP359-1,0)</f>
        <v>3.8836178940431232E-3</v>
      </c>
      <c r="EQ360" s="78">
        <f>IFERROR('%QUOTES'!EQ360/'%QUOTES'!EQ359-1,0)</f>
        <v>-4.2482921535734741E-3</v>
      </c>
      <c r="ER360" s="78">
        <f>IFERROR('%QUOTES'!ER360/'%QUOTES'!ER359-1,0)</f>
        <v>2.7958433254111625E-3</v>
      </c>
      <c r="ES360" s="78">
        <f>IFERROR('%QUOTES'!ES360/'%QUOTES'!ES359-1,0)</f>
        <v>-1.7850524464159134E-3</v>
      </c>
      <c r="ET360" s="78">
        <f>IFERROR('%QUOTES'!ET360/'%QUOTES'!ET359-1,0)</f>
        <v>-1.9297070985527243E-2</v>
      </c>
      <c r="EU360" s="78">
        <f>IFERROR('%QUOTES'!EU360/'%QUOTES'!EU359-1,0)</f>
        <v>-8.5683684398429882E-3</v>
      </c>
      <c r="EV360" s="78">
        <f>IFERROR('%QUOTES'!EV360/'%QUOTES'!EV359-1,0)</f>
        <v>-2.5987525537291667E-2</v>
      </c>
      <c r="EW360" s="78">
        <f>IFERROR('%QUOTES'!EW360/'%QUOTES'!EW359-1,0)</f>
        <v>-2.4790858382398584E-2</v>
      </c>
      <c r="EX360" s="78">
        <f>IFERROR('%QUOTES'!EX360/'%QUOTES'!EX359-1,0)</f>
        <v>-1.6799263188918445E-2</v>
      </c>
      <c r="EY360" s="78">
        <f>IFERROR('%QUOTES'!EY360/'%QUOTES'!EY359-1,0)</f>
        <v>-1.6966407090817981E-2</v>
      </c>
      <c r="EZ360" s="78">
        <f>IFERROR('%QUOTES'!EZ360/'%QUOTES'!EZ359-1,0)</f>
        <v>-1.4933655973451199E-2</v>
      </c>
      <c r="FA360" s="78">
        <f>IFERROR('%QUOTES'!FA360/'%QUOTES'!FA359-1,0)</f>
        <v>-8.3540173606121426E-3</v>
      </c>
      <c r="FB360" s="78">
        <f>IFERROR('%QUOTES'!FB360/'%QUOTES'!FB359-1,0)</f>
        <v>2.0289014347558698E-3</v>
      </c>
      <c r="FC360" s="78">
        <f>IFERROR('%QUOTES'!FC360/'%QUOTES'!FC359-1,0)</f>
        <v>2.4083795427021215E-4</v>
      </c>
      <c r="FD360" s="78">
        <f>IFERROR('%QUOTES'!FD360/'%QUOTES'!FD359-1,0)</f>
        <v>-2.2769043238270448E-2</v>
      </c>
      <c r="FE360" s="78">
        <f>IFERROR('%QUOTES'!FE360/'%QUOTES'!FE359-1,0)</f>
        <v>-2.6241752577319644E-2</v>
      </c>
      <c r="FF360" s="78">
        <f>IFERROR('%QUOTES'!FF360/'%QUOTES'!FF359-1,0)</f>
        <v>-9.4055585239465334E-3</v>
      </c>
      <c r="FG360" s="78">
        <f>IFERROR('%QUOTES'!FG360/'%QUOTES'!FG359-1,0)</f>
        <v>1.6447368421053099E-3</v>
      </c>
      <c r="FH360" s="78">
        <f>IFERROR('%QUOTES'!FH360/'%QUOTES'!FH359-1,0)</f>
        <v>-7.2145328719722679E-3</v>
      </c>
    </row>
    <row r="361" spans="1:164">
      <c r="A361" s="76">
        <v>43622</v>
      </c>
      <c r="B361" s="78">
        <f>IFERROR('%QUOTES'!B361/'%QUOTES'!B360-1,0)</f>
        <v>3.0178325646685877E-3</v>
      </c>
      <c r="C361" s="78">
        <f>IFERROR('%QUOTES'!C361/'%QUOTES'!C360-1,0)</f>
        <v>-5.4235354976384098E-4</v>
      </c>
      <c r="D361" s="78">
        <f>IFERROR('%QUOTES'!D361/'%QUOTES'!D360-1,0)</f>
        <v>-8.5763293310459066E-4</v>
      </c>
      <c r="E361" s="78">
        <f>IFERROR('%QUOTES'!E361/'%QUOTES'!E360-1,0)</f>
        <v>4.3041606886657924E-3</v>
      </c>
      <c r="F361" s="78">
        <f>IFERROR('%QUOTES'!F361/'%QUOTES'!F360-1,0)</f>
        <v>-1.1571571428571348E-3</v>
      </c>
      <c r="G361" s="78">
        <f>IFERROR('%QUOTES'!G361/'%QUOTES'!G360-1,0)</f>
        <v>-1.689189220893117E-3</v>
      </c>
      <c r="H361" s="78">
        <f>IFERROR('%QUOTES'!H361/'%QUOTES'!H360-1,0)</f>
        <v>4.8293626796316325E-3</v>
      </c>
      <c r="I361" s="78">
        <f>IFERROR('%QUOTES'!I361/'%QUOTES'!I360-1,0)</f>
        <v>3.5229777296756914E-3</v>
      </c>
      <c r="J361" s="78">
        <f>IFERROR('%QUOTES'!J361/'%QUOTES'!J360-1,0)</f>
        <v>2.3745766146772151E-3</v>
      </c>
      <c r="K361" s="78">
        <f>IFERROR('%QUOTES'!K361/'%QUOTES'!K360-1,0)</f>
        <v>3.5572398163594698E-3</v>
      </c>
      <c r="L361" s="78">
        <f>IFERROR('%QUOTES'!L361/'%QUOTES'!L360-1,0)</f>
        <v>8.9017801512825123E-4</v>
      </c>
      <c r="M361" s="78">
        <f>IFERROR('%QUOTES'!M361/'%QUOTES'!M360-1,0)</f>
        <v>1.0174418604651292E-2</v>
      </c>
      <c r="N361" s="78">
        <f>IFERROR('%QUOTES'!N361/'%QUOTES'!N360-1,0)</f>
        <v>-8.1928498966259422E-3</v>
      </c>
      <c r="O361" s="78">
        <f>IFERROR('%QUOTES'!O361/'%QUOTES'!O360-1,0)</f>
        <v>1.3014931722394874E-2</v>
      </c>
      <c r="P361" s="78">
        <f>IFERROR('%QUOTES'!P361/'%QUOTES'!P360-1,0)</f>
        <v>3.2765685866307237E-3</v>
      </c>
      <c r="Q361" s="78">
        <f>IFERROR('%QUOTES'!Q361/'%QUOTES'!Q360-1,0)</f>
        <v>3.8089892379635781E-3</v>
      </c>
      <c r="R361" s="78">
        <f>IFERROR('%QUOTES'!R361/'%QUOTES'!R360-1,0)</f>
        <v>6.9996499045554827E-3</v>
      </c>
      <c r="S361" s="78">
        <f>IFERROR('%QUOTES'!S361/'%QUOTES'!S360-1,0)</f>
        <v>-2.2051168945746991E-4</v>
      </c>
      <c r="T361" s="78">
        <f>IFERROR('%QUOTES'!T361/'%QUOTES'!T360-1,0)</f>
        <v>5.039614880289367E-3</v>
      </c>
      <c r="U361" s="78">
        <f>IFERROR('%QUOTES'!U361/'%QUOTES'!U360-1,0)</f>
        <v>0</v>
      </c>
      <c r="V361" s="78">
        <f>IFERROR('%QUOTES'!V361/'%QUOTES'!V360-1,0)</f>
        <v>2.4262636964469397E-3</v>
      </c>
      <c r="W361" s="78">
        <f>IFERROR('%QUOTES'!W361/'%QUOTES'!W360-1,0)</f>
        <v>-1.4291445249597357E-2</v>
      </c>
      <c r="X361" s="78">
        <f>IFERROR('%QUOTES'!X361/'%QUOTES'!X360-1,0)</f>
        <v>-2.6747993886129251E-3</v>
      </c>
      <c r="Y361" s="78">
        <f>IFERROR('%QUOTES'!Y361/'%QUOTES'!Y360-1,0)</f>
        <v>2.8289363924538513E-4</v>
      </c>
      <c r="Z361" s="78">
        <f>IFERROR('%QUOTES'!Z361/'%QUOTES'!Z360-1,0)</f>
        <v>-7.4563060813017668E-3</v>
      </c>
      <c r="AA361" s="78">
        <f>IFERROR('%QUOTES'!AA361/'%QUOTES'!AA360-1,0)</f>
        <v>4.4615597711310517E-3</v>
      </c>
      <c r="AB361" s="78">
        <f>IFERROR('%QUOTES'!AB361/'%QUOTES'!AB360-1,0)</f>
        <v>3.5095225311407852E-3</v>
      </c>
      <c r="AC361" s="78">
        <f>IFERROR('%QUOTES'!AC361/'%QUOTES'!AC360-1,0)</f>
        <v>7.8178888103983546E-3</v>
      </c>
      <c r="AD361" s="78">
        <f>IFERROR('%QUOTES'!AD361/'%QUOTES'!AD360-1,0)</f>
        <v>4.4346269192396814E-3</v>
      </c>
      <c r="AE361" s="78">
        <f>IFERROR('%QUOTES'!AE361/'%QUOTES'!AE360-1,0)</f>
        <v>5.6534919463500088E-3</v>
      </c>
      <c r="AF361" s="78">
        <f>IFERROR('%QUOTES'!AF361/'%QUOTES'!AF360-1,0)</f>
        <v>5.532747663551385E-3</v>
      </c>
      <c r="AG361" s="78">
        <f>IFERROR('%QUOTES'!AG361/'%QUOTES'!AG360-1,0)</f>
        <v>5.5241089770368124E-3</v>
      </c>
      <c r="AH361" s="78">
        <f>IFERROR('%QUOTES'!AH361/'%QUOTES'!AH360-1,0)</f>
        <v>5.3110519648191801E-3</v>
      </c>
      <c r="AI361" s="78">
        <f>IFERROR('%QUOTES'!AI361/'%QUOTES'!AI360-1,0)</f>
        <v>8.0000000000000071E-3</v>
      </c>
      <c r="AJ361" s="78">
        <f>IFERROR('%QUOTES'!AJ361/'%QUOTES'!AJ360-1,0)</f>
        <v>5.6037433770499412E-3</v>
      </c>
      <c r="AK361" s="78">
        <f>IFERROR('%QUOTES'!AK361/'%QUOTES'!AK360-1,0)</f>
        <v>2.9084205877438762E-5</v>
      </c>
      <c r="AL361" s="78">
        <f>IFERROR('%QUOTES'!AL361/'%QUOTES'!AL360-1,0)</f>
        <v>1.1825102551152877E-3</v>
      </c>
      <c r="AM361" s="78">
        <f>IFERROR('%QUOTES'!AM361/'%QUOTES'!AM360-1,0)</f>
        <v>6.9421157024793789E-3</v>
      </c>
      <c r="AN361" s="78">
        <f>IFERROR('%QUOTES'!AN361/'%QUOTES'!AN360-1,0)</f>
        <v>4.6462568587375408E-3</v>
      </c>
      <c r="AO361" s="78">
        <f>IFERROR('%QUOTES'!AO361/'%QUOTES'!AO360-1,0)</f>
        <v>-8.9982106808589313E-3</v>
      </c>
      <c r="AP361" s="78">
        <f>IFERROR('%QUOTES'!AP361/'%QUOTES'!AP360-1,0)</f>
        <v>-2.8253968253968309E-2</v>
      </c>
      <c r="AQ361" s="78">
        <f>IFERROR('%QUOTES'!AQ361/'%QUOTES'!AQ360-1,0)</f>
        <v>8.5574263888315016E-3</v>
      </c>
      <c r="AR361" s="78">
        <f>IFERROR('%QUOTES'!AR361/'%QUOTES'!AR360-1,0)</f>
        <v>1.6458800980026611E-2</v>
      </c>
      <c r="AS361" s="78">
        <f>IFERROR('%QUOTES'!AS361/'%QUOTES'!AS360-1,0)</f>
        <v>-2.3405625939446062E-2</v>
      </c>
      <c r="AT361" s="78">
        <f>IFERROR('%QUOTES'!AT361/'%QUOTES'!AT360-1,0)</f>
        <v>9.7010892774138657E-3</v>
      </c>
      <c r="AU361" s="78">
        <f>IFERROR('%QUOTES'!AU361/'%QUOTES'!AU360-1,0)</f>
        <v>-1.152975911521692E-2</v>
      </c>
      <c r="AV361" s="78">
        <f>IFERROR('%QUOTES'!AV361/'%QUOTES'!AV360-1,0)</f>
        <v>2.996165156667896E-4</v>
      </c>
      <c r="AW361" s="78">
        <f>IFERROR('%QUOTES'!AW361/'%QUOTES'!AW360-1,0)</f>
        <v>6.0940857748097432E-3</v>
      </c>
      <c r="AX361" s="78">
        <f>IFERROR('%QUOTES'!AX361/'%QUOTES'!AX360-1,0)</f>
        <v>-4.6397692851426808E-2</v>
      </c>
      <c r="AY361" s="78">
        <f>IFERROR('%QUOTES'!AY361/'%QUOTES'!AY360-1,0)</f>
        <v>1.2409147314305091E-3</v>
      </c>
      <c r="AZ361" s="78">
        <f>IFERROR('%QUOTES'!AZ361/'%QUOTES'!AZ360-1,0)</f>
        <v>-8.7026826547881297E-3</v>
      </c>
      <c r="BA361" s="78">
        <f>IFERROR('%QUOTES'!BA361/'%QUOTES'!BA360-1,0)</f>
        <v>-1.6097820766237336E-2</v>
      </c>
      <c r="BB361" s="78">
        <f>IFERROR('%QUOTES'!BB361/'%QUOTES'!BB360-1,0)</f>
        <v>3.8805200848666122E-3</v>
      </c>
      <c r="BC361" s="78">
        <f>IFERROR('%QUOTES'!BC361/'%QUOTES'!BC360-1,0)</f>
        <v>3.5710188196518278E-3</v>
      </c>
      <c r="BD361" s="78">
        <f>IFERROR('%QUOTES'!BD361/'%QUOTES'!BD360-1,0)</f>
        <v>-9.2153501843074137E-3</v>
      </c>
      <c r="BE361" s="78">
        <f>IFERROR('%QUOTES'!BE361/'%QUOTES'!BE360-1,0)</f>
        <v>9.5220209612656426E-4</v>
      </c>
      <c r="BF361" s="78">
        <f>IFERROR('%QUOTES'!BF361/'%QUOTES'!BF360-1,0)</f>
        <v>6.8307706657635414E-3</v>
      </c>
      <c r="BG361" s="78">
        <f>IFERROR('%QUOTES'!BG361/'%QUOTES'!BG360-1,0)</f>
        <v>-8.2194536705567645E-3</v>
      </c>
      <c r="BH361" s="78">
        <f>IFERROR('%QUOTES'!BH361/'%QUOTES'!BH360-1,0)</f>
        <v>1.1631065414361208E-2</v>
      </c>
      <c r="BI361" s="78">
        <f>IFERROR('%QUOTES'!BI361/'%QUOTES'!BI360-1,0)</f>
        <v>9.2896474099692927E-3</v>
      </c>
      <c r="BJ361" s="78">
        <f>IFERROR('%QUOTES'!BJ361/'%QUOTES'!BJ360-1,0)</f>
        <v>1.0317581723433555E-3</v>
      </c>
      <c r="BK361" s="78">
        <f>IFERROR('%QUOTES'!BK361/'%QUOTES'!BK360-1,0)</f>
        <v>1.0784631976273662E-2</v>
      </c>
      <c r="BL361" s="78">
        <f>IFERROR('%QUOTES'!BL361/'%QUOTES'!BL360-1,0)</f>
        <v>1.0259761876380225E-2</v>
      </c>
      <c r="BM361" s="78">
        <f>IFERROR('%QUOTES'!BM361/'%QUOTES'!BM360-1,0)</f>
        <v>1.3614808468678019E-2</v>
      </c>
      <c r="BN361" s="78">
        <f>IFERROR('%QUOTES'!BN361/'%QUOTES'!BN360-1,0)</f>
        <v>4.7494655723245849E-4</v>
      </c>
      <c r="BO361" s="78">
        <f>IFERROR('%QUOTES'!BO361/'%QUOTES'!BO360-1,0)</f>
        <v>-3.1830238726790472E-2</v>
      </c>
      <c r="BP361" s="78">
        <f>IFERROR('%QUOTES'!BP361/'%QUOTES'!BP360-1,0)</f>
        <v>4.0285403776179063E-3</v>
      </c>
      <c r="BQ361" s="78">
        <f>IFERROR('%QUOTES'!BQ361/'%QUOTES'!BQ360-1,0)</f>
        <v>1.6611296075257354E-3</v>
      </c>
      <c r="BR361" s="78">
        <f>IFERROR('%QUOTES'!BR361/'%QUOTES'!BR360-1,0)</f>
        <v>-4.1205743759238356E-3</v>
      </c>
      <c r="BS361" s="78">
        <f>IFERROR('%QUOTES'!BS361/'%QUOTES'!BS360-1,0)</f>
        <v>1.3853247433217808E-2</v>
      </c>
      <c r="BT361" s="78">
        <f>IFERROR('%QUOTES'!BT361/'%QUOTES'!BT360-1,0)</f>
        <v>3.4876727964481269E-3</v>
      </c>
      <c r="BU361" s="78">
        <f>IFERROR('%QUOTES'!BU361/'%QUOTES'!BU360-1,0)</f>
        <v>-7.0843027591349639E-3</v>
      </c>
      <c r="BV361" s="78">
        <f>IFERROR('%QUOTES'!BV361/'%QUOTES'!BV360-1,0)</f>
        <v>7.6981725062956752E-3</v>
      </c>
      <c r="BW361" s="78">
        <f>IFERROR('%QUOTES'!BW361/'%QUOTES'!BW360-1,0)</f>
        <v>1.0943433962264049E-2</v>
      </c>
      <c r="BX361" s="78">
        <f>IFERROR('%QUOTES'!BX361/'%QUOTES'!BX360-1,0)</f>
        <v>6.5927286157601017E-3</v>
      </c>
      <c r="BY361" s="78">
        <f>IFERROR('%QUOTES'!BY361/'%QUOTES'!BY360-1,0)</f>
        <v>9.9863909957214059E-3</v>
      </c>
      <c r="BZ361" s="78">
        <f>IFERROR('%QUOTES'!BZ361/'%QUOTES'!BZ360-1,0)</f>
        <v>6.3211284184754302E-3</v>
      </c>
      <c r="CA361" s="78">
        <f>IFERROR('%QUOTES'!CA361/'%QUOTES'!CA360-1,0)</f>
        <v>4.0146447195907875E-3</v>
      </c>
      <c r="CB361" s="78">
        <f>IFERROR('%QUOTES'!CB361/'%QUOTES'!CB360-1,0)</f>
        <v>3.1339513415002962E-3</v>
      </c>
      <c r="CC361" s="78">
        <f>IFERROR('%QUOTES'!CC361/'%QUOTES'!CC360-1,0)</f>
        <v>7.3455224612390957E-3</v>
      </c>
      <c r="CD361" s="78">
        <f>IFERROR('%QUOTES'!CD361/'%QUOTES'!CD360-1,0)</f>
        <v>7.8578039450398762E-3</v>
      </c>
      <c r="CE361" s="78">
        <f>IFERROR('%QUOTES'!CE361/'%QUOTES'!CE360-1,0)</f>
        <v>1.4534520348836732E-3</v>
      </c>
      <c r="CF361" s="78">
        <f>IFERROR('%QUOTES'!CF361/'%QUOTES'!CF360-1,0)</f>
        <v>8.1431714716153625E-3</v>
      </c>
      <c r="CG361" s="78">
        <f>IFERROR('%QUOTES'!CG361/'%QUOTES'!CG360-1,0)</f>
        <v>3.1138568308242132E-3</v>
      </c>
      <c r="CH361" s="78">
        <f>IFERROR('%QUOTES'!CH361/'%QUOTES'!CH360-1,0)</f>
        <v>6.6133157807446441E-3</v>
      </c>
      <c r="CI361" s="78">
        <f>IFERROR('%QUOTES'!CI361/'%QUOTES'!CI360-1,0)</f>
        <v>5.2649701649702951E-3</v>
      </c>
      <c r="CJ361" s="78">
        <f>IFERROR('%QUOTES'!CJ361/'%QUOTES'!CJ360-1,0)</f>
        <v>4.3010967741936579E-3</v>
      </c>
      <c r="CK361" s="78">
        <f>IFERROR('%QUOTES'!CK361/'%QUOTES'!CK360-1,0)</f>
        <v>1.0196101825138193E-2</v>
      </c>
      <c r="CL361" s="78">
        <f>IFERROR('%QUOTES'!CL361/'%QUOTES'!CL360-1,0)</f>
        <v>2.7502750275027577E-2</v>
      </c>
      <c r="CM361" s="78">
        <f>IFERROR('%QUOTES'!CM361/'%QUOTES'!CM360-1,0)</f>
        <v>2.7118644067796405E-2</v>
      </c>
      <c r="CN361" s="78">
        <f>IFERROR('%QUOTES'!CN361/'%QUOTES'!CN360-1,0)</f>
        <v>8.4455324357405104E-2</v>
      </c>
      <c r="CO361" s="78">
        <f>IFERROR('%QUOTES'!CO361/'%QUOTES'!CO360-1,0)</f>
        <v>5.5414012738853602E-2</v>
      </c>
      <c r="CP361" s="78">
        <f>IFERROR('%QUOTES'!CP361/'%QUOTES'!CP360-1,0)</f>
        <v>1.7084374184203055E-2</v>
      </c>
      <c r="CQ361" s="78">
        <f>IFERROR('%QUOTES'!CQ361/'%QUOTES'!CQ360-1,0)</f>
        <v>1.9205043099448149E-2</v>
      </c>
      <c r="CR361" s="78">
        <f>IFERROR('%QUOTES'!CR361/'%QUOTES'!CR360-1,0)</f>
        <v>7.8186473807662082E-3</v>
      </c>
      <c r="CS361" s="78">
        <f>IFERROR('%QUOTES'!CS361/'%QUOTES'!CS360-1,0)</f>
        <v>7.5648054755044214E-3</v>
      </c>
      <c r="CT361" s="78">
        <f>IFERROR('%QUOTES'!CT361/'%QUOTES'!CT360-1,0)</f>
        <v>2.3502549054892352E-3</v>
      </c>
      <c r="CU361" s="78">
        <f>IFERROR('%QUOTES'!CU361/'%QUOTES'!CU360-1,0)</f>
        <v>-8.5099192734611528E-2</v>
      </c>
      <c r="CV361" s="78">
        <f>IFERROR('%QUOTES'!CV361/'%QUOTES'!CV360-1,0)</f>
        <v>-2.9742233972240628E-2</v>
      </c>
      <c r="CW361" s="78">
        <f>IFERROR('%QUOTES'!CW361/'%QUOTES'!CW360-1,0)</f>
        <v>1.8472906403940836E-2</v>
      </c>
      <c r="CX361" s="78">
        <f>IFERROR('%QUOTES'!CX361/'%QUOTES'!CX360-1,0)</f>
        <v>-2.0403804896999E-2</v>
      </c>
      <c r="CY361" s="78">
        <f>IFERROR('%QUOTES'!CY361/'%QUOTES'!CY360-1,0)</f>
        <v>3.3064598107443333E-2</v>
      </c>
      <c r="CZ361" s="78">
        <f>IFERROR('%QUOTES'!CZ361/'%QUOTES'!CZ360-1,0)</f>
        <v>-3.3641950019373423E-2</v>
      </c>
      <c r="DA361" s="78">
        <f>IFERROR('%QUOTES'!DA361/'%QUOTES'!DA360-1,0)</f>
        <v>1.4668622874212112E-3</v>
      </c>
      <c r="DB361" s="78">
        <f>IFERROR('%QUOTES'!DB361/'%QUOTES'!DB360-1,0)</f>
        <v>2.5696312891638762E-3</v>
      </c>
      <c r="DC361" s="78">
        <f>IFERROR('%QUOTES'!DC361/'%QUOTES'!DC360-1,0)</f>
        <v>-8.7193787465940087E-3</v>
      </c>
      <c r="DD361" s="78">
        <f>IFERROR('%QUOTES'!DD361/'%QUOTES'!DD360-1,0)</f>
        <v>1.2400545634920768E-3</v>
      </c>
      <c r="DE361" s="78">
        <f>IFERROR('%QUOTES'!DE361/'%QUOTES'!DE360-1,0)</f>
        <v>-9.9274860420717204E-5</v>
      </c>
      <c r="DF361" s="78">
        <f>IFERROR('%QUOTES'!DF361/'%QUOTES'!DF360-1,0)</f>
        <v>-7.4906988923001405E-3</v>
      </c>
      <c r="DG361" s="78">
        <f>IFERROR('%QUOTES'!DG361/'%QUOTES'!DG360-1,0)</f>
        <v>1.7356378362742841E-3</v>
      </c>
      <c r="DH361" s="78">
        <f>IFERROR('%QUOTES'!DH361/'%QUOTES'!DH360-1,0)</f>
        <v>6.967312056021413E-3</v>
      </c>
      <c r="DI361" s="78">
        <f>IFERROR('%QUOTES'!DI361/'%QUOTES'!DI360-1,0)</f>
        <v>6.5436843148920509E-3</v>
      </c>
      <c r="DJ361" s="78">
        <f>IFERROR('%QUOTES'!DJ361/'%QUOTES'!DJ360-1,0)</f>
        <v>9.8831230570017858E-4</v>
      </c>
      <c r="DK361" s="78">
        <f>IFERROR('%QUOTES'!DK361/'%QUOTES'!DK360-1,0)</f>
        <v>3.1368186345099858E-3</v>
      </c>
      <c r="DL361" s="78">
        <f>IFERROR('%QUOTES'!DL361/'%QUOTES'!DL360-1,0)</f>
        <v>1.4199020613236968E-4</v>
      </c>
      <c r="DM361" s="78">
        <f>IFERROR('%QUOTES'!DM361/'%QUOTES'!DM360-1,0)</f>
        <v>3.3149645876864309E-3</v>
      </c>
      <c r="DN361" s="78">
        <f>IFERROR('%QUOTES'!DN361/'%QUOTES'!DN360-1,0)</f>
        <v>4.4345895546236136E-3</v>
      </c>
      <c r="DO361" s="78">
        <f>IFERROR('%QUOTES'!DO361/'%QUOTES'!DO360-1,0)</f>
        <v>5.2045277127255041E-4</v>
      </c>
      <c r="DP361" s="78">
        <f>IFERROR('%QUOTES'!DP361/'%QUOTES'!DP360-1,0)</f>
        <v>9.918218028219572E-3</v>
      </c>
      <c r="DQ361" s="78">
        <f>IFERROR('%QUOTES'!DQ361/'%QUOTES'!DQ360-1,0)</f>
        <v>5.0198149268212422E-3</v>
      </c>
      <c r="DR361" s="78">
        <f>IFERROR('%QUOTES'!DR361/'%QUOTES'!DR360-1,0)</f>
        <v>6.685378621638538E-3</v>
      </c>
      <c r="DS361" s="78">
        <f>IFERROR('%QUOTES'!DS361/'%QUOTES'!DS360-1,0)</f>
        <v>2.617168349049015E-3</v>
      </c>
      <c r="DT361" s="78">
        <f>IFERROR('%QUOTES'!DT361/'%QUOTES'!DT360-1,0)</f>
        <v>4.7343387628577815E-3</v>
      </c>
      <c r="DU361" s="78">
        <f>IFERROR('%QUOTES'!DU361/'%QUOTES'!DU360-1,0)</f>
        <v>8.2161469894439509E-3</v>
      </c>
      <c r="DV361" s="78">
        <f>IFERROR('%QUOTES'!DV361/'%QUOTES'!DV360-1,0)</f>
        <v>4.9559687729783253E-3</v>
      </c>
      <c r="DW361" s="78">
        <f>IFERROR('%QUOTES'!DW361/'%QUOTES'!DW360-1,0)</f>
        <v>-4.1585615421094735E-3</v>
      </c>
      <c r="DX361" s="78">
        <f>IFERROR('%QUOTES'!DX361/'%QUOTES'!DX360-1,0)</f>
        <v>9.3924097907767123E-3</v>
      </c>
      <c r="DY361" s="78">
        <f>IFERROR('%QUOTES'!DY361/'%QUOTES'!DY360-1,0)</f>
        <v>6.3375751557299687E-3</v>
      </c>
      <c r="DZ361" s="78">
        <f>IFERROR('%QUOTES'!DZ361/'%QUOTES'!DZ360-1,0)</f>
        <v>8.0279640825686727E-3</v>
      </c>
      <c r="EA361" s="78">
        <f>IFERROR('%QUOTES'!EA361/'%QUOTES'!EA360-1,0)</f>
        <v>9.9037570693996102E-3</v>
      </c>
      <c r="EB361" s="78">
        <f>IFERROR('%QUOTES'!EB361/'%QUOTES'!EB360-1,0)</f>
        <v>7.3913043478261997E-3</v>
      </c>
      <c r="EC361" s="78">
        <f>IFERROR('%QUOTES'!EC361/'%QUOTES'!EC360-1,0)</f>
        <v>7.5052261642207796E-3</v>
      </c>
      <c r="ED361" s="78">
        <f>IFERROR('%QUOTES'!ED361/'%QUOTES'!ED360-1,0)</f>
        <v>4.1299973035517912E-3</v>
      </c>
      <c r="EE361" s="78">
        <f>IFERROR('%QUOTES'!EE361/'%QUOTES'!EE360-1,0)</f>
        <v>8.5855847905293992E-3</v>
      </c>
      <c r="EF361" s="78">
        <f>IFERROR('%QUOTES'!EF361/'%QUOTES'!EF360-1,0)</f>
        <v>1.0440774936440578E-2</v>
      </c>
      <c r="EG361" s="78">
        <f>IFERROR('%QUOTES'!EG361/'%QUOTES'!EG360-1,0)</f>
        <v>8.7196582480340012E-3</v>
      </c>
      <c r="EH361" s="78">
        <f>IFERROR('%QUOTES'!EH361/'%QUOTES'!EH360-1,0)</f>
        <v>6.4338005514705809E-3</v>
      </c>
      <c r="EI361" s="78">
        <f>IFERROR('%QUOTES'!EI361/'%QUOTES'!EI360-1,0)</f>
        <v>2.2956380947825039E-3</v>
      </c>
      <c r="EJ361" s="78">
        <f>IFERROR('%QUOTES'!EJ361/'%QUOTES'!EJ360-1,0)</f>
        <v>0</v>
      </c>
      <c r="EK361" s="78">
        <f>IFERROR('%QUOTES'!EK361/'%QUOTES'!EK360-1,0)</f>
        <v>5.8697033209573757E-3</v>
      </c>
      <c r="EL361" s="78">
        <f>IFERROR('%QUOTES'!EL361/'%QUOTES'!EL360-1,0)</f>
        <v>1.37174211248281E-3</v>
      </c>
      <c r="EM361" s="78">
        <f>IFERROR('%QUOTES'!EM361/'%QUOTES'!EM360-1,0)</f>
        <v>3.999106280832887E-3</v>
      </c>
      <c r="EN361" s="78">
        <f>IFERROR('%QUOTES'!EN361/'%QUOTES'!EN360-1,0)</f>
        <v>-1.3947574281769626E-4</v>
      </c>
      <c r="EO361" s="78">
        <f>IFERROR('%QUOTES'!EO361/'%QUOTES'!EO360-1,0)</f>
        <v>-3.2630674358666845E-3</v>
      </c>
      <c r="EP361" s="78">
        <f>IFERROR('%QUOTES'!EP361/'%QUOTES'!EP360-1,0)</f>
        <v>7.4759903824292984E-3</v>
      </c>
      <c r="EQ361" s="78">
        <f>IFERROR('%QUOTES'!EQ361/'%QUOTES'!EQ360-1,0)</f>
        <v>-5.8336788129503825E-3</v>
      </c>
      <c r="ER361" s="78">
        <f>IFERROR('%QUOTES'!ER361/'%QUOTES'!ER360-1,0)</f>
        <v>5.0186060412380495E-3</v>
      </c>
      <c r="ES361" s="78">
        <f>IFERROR('%QUOTES'!ES361/'%QUOTES'!ES360-1,0)</f>
        <v>5.5008320751424034E-3</v>
      </c>
      <c r="ET361" s="78">
        <f>IFERROR('%QUOTES'!ET361/'%QUOTES'!ET360-1,0)</f>
        <v>-2.0730780770582657E-2</v>
      </c>
      <c r="EU361" s="78">
        <f>IFERROR('%QUOTES'!EU361/'%QUOTES'!EU360-1,0)</f>
        <v>-6.1217140799423309E-3</v>
      </c>
      <c r="EV361" s="78">
        <f>IFERROR('%QUOTES'!EV361/'%QUOTES'!EV360-1,0)</f>
        <v>-2.009962610993199E-2</v>
      </c>
      <c r="EW361" s="78">
        <f>IFERROR('%QUOTES'!EW361/'%QUOTES'!EW360-1,0)</f>
        <v>-1.9065713983657973E-2</v>
      </c>
      <c r="EX361" s="78">
        <f>IFERROR('%QUOTES'!EX361/'%QUOTES'!EX360-1,0)</f>
        <v>-1.2290167497297055E-2</v>
      </c>
      <c r="EY361" s="78">
        <f>IFERROR('%QUOTES'!EY361/'%QUOTES'!EY360-1,0)</f>
        <v>-1.3116983538729254E-2</v>
      </c>
      <c r="EZ361" s="78">
        <f>IFERROR('%QUOTES'!EZ361/'%QUOTES'!EZ360-1,0)</f>
        <v>-1.4879253646245094E-2</v>
      </c>
      <c r="FA361" s="78">
        <f>IFERROR('%QUOTES'!FA361/'%QUOTES'!FA360-1,0)</f>
        <v>-6.273561457724286E-3</v>
      </c>
      <c r="FB361" s="78">
        <f>IFERROR('%QUOTES'!FB361/'%QUOTES'!FB360-1,0)</f>
        <v>6.7886656792011113E-3</v>
      </c>
      <c r="FC361" s="78">
        <f>IFERROR('%QUOTES'!FC361/'%QUOTES'!FC360-1,0)</f>
        <v>3.3702213921469326E-3</v>
      </c>
      <c r="FD361" s="78">
        <f>IFERROR('%QUOTES'!FD361/'%QUOTES'!FD360-1,0)</f>
        <v>-2.3299645879046982E-2</v>
      </c>
      <c r="FE361" s="78">
        <f>IFERROR('%QUOTES'!FE361/'%QUOTES'!FE360-1,0)</f>
        <v>-1.7805629556995606E-2</v>
      </c>
      <c r="FF361" s="78">
        <f>IFERROR('%QUOTES'!FF361/'%QUOTES'!FF360-1,0)</f>
        <v>-1.3698630136986356E-2</v>
      </c>
      <c r="FG361" s="78">
        <f>IFERROR('%QUOTES'!FG361/'%QUOTES'!FG360-1,0)</f>
        <v>-2.6272577996716007E-2</v>
      </c>
      <c r="FH361" s="78">
        <f>IFERROR('%QUOTES'!FH361/'%QUOTES'!FH360-1,0)</f>
        <v>-4.9318090723734498E-3</v>
      </c>
    </row>
    <row r="362" spans="1:164">
      <c r="A362" s="76">
        <v>43623</v>
      </c>
      <c r="B362" s="78">
        <f>IFERROR('%QUOTES'!B362/'%QUOTES'!B361-1,0)</f>
        <v>9.5732765434004552E-3</v>
      </c>
      <c r="C362" s="78">
        <f>IFERROR('%QUOTES'!C362/'%QUOTES'!C361-1,0)</f>
        <v>3.7981551817689585E-3</v>
      </c>
      <c r="D362" s="78">
        <f>IFERROR('%QUOTES'!D362/'%QUOTES'!D361-1,0)</f>
        <v>1.1587982832617971E-2</v>
      </c>
      <c r="E362" s="78">
        <f>IFERROR('%QUOTES'!E362/'%QUOTES'!E361-1,0)</f>
        <v>-2.3809047619047785E-3</v>
      </c>
      <c r="F362" s="78">
        <f>IFERROR('%QUOTES'!F362/'%QUOTES'!F361-1,0)</f>
        <v>2.5886955275202794E-3</v>
      </c>
      <c r="G362" s="78">
        <f>IFERROR('%QUOTES'!G362/'%QUOTES'!G361-1,0)</f>
        <v>-1.8800338762930968E-3</v>
      </c>
      <c r="H362" s="78">
        <f>IFERROR('%QUOTES'!H362/'%QUOTES'!H361-1,0)</f>
        <v>3.2041013522632333E-4</v>
      </c>
      <c r="I362" s="78">
        <f>IFERROR('%QUOTES'!I362/'%QUOTES'!I361-1,0)</f>
        <v>1.4187234042561947E-4</v>
      </c>
      <c r="J362" s="78">
        <f>IFERROR('%QUOTES'!J362/'%QUOTES'!J361-1,0)</f>
        <v>3.6323278584964314E-3</v>
      </c>
      <c r="K362" s="78">
        <f>IFERROR('%QUOTES'!K362/'%QUOTES'!K361-1,0)</f>
        <v>1.5306775525016914E-3</v>
      </c>
      <c r="L362" s="78">
        <f>IFERROR('%QUOTES'!L362/'%QUOTES'!L361-1,0)</f>
        <v>1.7788615475837766E-3</v>
      </c>
      <c r="M362" s="78">
        <f>IFERROR('%QUOTES'!M362/'%QUOTES'!M361-1,0)</f>
        <v>1.4388489208632116E-3</v>
      </c>
      <c r="N362" s="78">
        <f>IFERROR('%QUOTES'!N362/'%QUOTES'!N361-1,0)</f>
        <v>-2.1569665219977052E-2</v>
      </c>
      <c r="O362" s="78">
        <f>IFERROR('%QUOTES'!O362/'%QUOTES'!O361-1,0)</f>
        <v>7.4826907388765296E-3</v>
      </c>
      <c r="P362" s="78">
        <f>IFERROR('%QUOTES'!P362/'%QUOTES'!P361-1,0)</f>
        <v>2.8714607458542041E-3</v>
      </c>
      <c r="Q362" s="78">
        <f>IFERROR('%QUOTES'!Q362/'%QUOTES'!Q361-1,0)</f>
        <v>-1.7708070268352971E-3</v>
      </c>
      <c r="R362" s="78">
        <f>IFERROR('%QUOTES'!R362/'%QUOTES'!R361-1,0)</f>
        <v>1.895718829316273E-3</v>
      </c>
      <c r="S362" s="78">
        <f>IFERROR('%QUOTES'!S362/'%QUOTES'!S361-1,0)</f>
        <v>-7.72119974757568E-3</v>
      </c>
      <c r="T362" s="78">
        <f>IFERROR('%QUOTES'!T362/'%QUOTES'!T361-1,0)</f>
        <v>0</v>
      </c>
      <c r="U362" s="78">
        <f>IFERROR('%QUOTES'!U362/'%QUOTES'!U361-1,0)</f>
        <v>-6.0932273772312806E-3</v>
      </c>
      <c r="V362" s="78">
        <f>IFERROR('%QUOTES'!V362/'%QUOTES'!V361-1,0)</f>
        <v>-7.2610122121414822E-3</v>
      </c>
      <c r="W362" s="78">
        <f>IFERROR('%QUOTES'!W362/'%QUOTES'!W361-1,0)</f>
        <v>1.0210128441696664E-3</v>
      </c>
      <c r="X362" s="78">
        <f>IFERROR('%QUOTES'!X362/'%QUOTES'!X361-1,0)</f>
        <v>-6.7050381857272079E-3</v>
      </c>
      <c r="Y362" s="78">
        <f>IFERROR('%QUOTES'!Y362/'%QUOTES'!Y361-1,0)</f>
        <v>1.4554024655547559E-2</v>
      </c>
      <c r="Z362" s="78">
        <f>IFERROR('%QUOTES'!Z362/'%QUOTES'!Z361-1,0)</f>
        <v>-1.5024683408456641E-3</v>
      </c>
      <c r="AA362" s="78">
        <f>IFERROR('%QUOTES'!AA362/'%QUOTES'!AA361-1,0)</f>
        <v>3.2162010272021035E-3</v>
      </c>
      <c r="AB362" s="78">
        <f>IFERROR('%QUOTES'!AB362/'%QUOTES'!AB361-1,0)</f>
        <v>-1.081790652408321E-3</v>
      </c>
      <c r="AC362" s="78">
        <f>IFERROR('%QUOTES'!AC362/'%QUOTES'!AC361-1,0)</f>
        <v>2.2814965876569726E-3</v>
      </c>
      <c r="AD362" s="78">
        <f>IFERROR('%QUOTES'!AD362/'%QUOTES'!AD361-1,0)</f>
        <v>-2.5753863134657662E-3</v>
      </c>
      <c r="AE362" s="78">
        <f>IFERROR('%QUOTES'!AE362/'%QUOTES'!AE361-1,0)</f>
        <v>-7.1098048941798941E-3</v>
      </c>
      <c r="AF362" s="78">
        <f>IFERROR('%QUOTES'!AF362/'%QUOTES'!AF361-1,0)</f>
        <v>-6.1714697683297182E-3</v>
      </c>
      <c r="AG362" s="78">
        <f>IFERROR('%QUOTES'!AG362/'%QUOTES'!AG361-1,0)</f>
        <v>-7.4558472513739371E-3</v>
      </c>
      <c r="AH362" s="78">
        <f>IFERROR('%QUOTES'!AH362/'%QUOTES'!AH361-1,0)</f>
        <v>-6.2893081761006275E-3</v>
      </c>
      <c r="AI362" s="78">
        <f>IFERROR('%QUOTES'!AI362/'%QUOTES'!AI361-1,0)</f>
        <v>-1.7253278122844051E-3</v>
      </c>
      <c r="AJ362" s="78">
        <f>IFERROR('%QUOTES'!AJ362/'%QUOTES'!AJ361-1,0)</f>
        <v>-5.8726958472604673E-3</v>
      </c>
      <c r="AK362" s="78">
        <f>IFERROR('%QUOTES'!AK362/'%QUOTES'!AK361-1,0)</f>
        <v>5.2094137733671442E-3</v>
      </c>
      <c r="AL362" s="78">
        <f>IFERROR('%QUOTES'!AL362/'%QUOTES'!AL361-1,0)</f>
        <v>-2.140849101252007E-3</v>
      </c>
      <c r="AM362" s="78">
        <f>IFERROR('%QUOTES'!AM362/'%QUOTES'!AM361-1,0)</f>
        <v>8.8153318718098284E-4</v>
      </c>
      <c r="AN362" s="78">
        <f>IFERROR('%QUOTES'!AN362/'%QUOTES'!AN361-1,0)</f>
        <v>8.7358688970129439E-3</v>
      </c>
      <c r="AO362" s="78">
        <f>IFERROR('%QUOTES'!AO362/'%QUOTES'!AO361-1,0)</f>
        <v>1.0422456148472925E-2</v>
      </c>
      <c r="AP362" s="78">
        <f>IFERROR('%QUOTES'!AP362/'%QUOTES'!AP361-1,0)</f>
        <v>2.7908713305642374E-2</v>
      </c>
      <c r="AQ362" s="78">
        <f>IFERROR('%QUOTES'!AQ362/'%QUOTES'!AQ361-1,0)</f>
        <v>-8.4848181818181212E-3</v>
      </c>
      <c r="AR362" s="78">
        <f>IFERROR('%QUOTES'!AR362/'%QUOTES'!AR361-1,0)</f>
        <v>-2.0893156936715673E-2</v>
      </c>
      <c r="AS362" s="78">
        <f>IFERROR('%QUOTES'!AS362/'%QUOTES'!AS361-1,0)</f>
        <v>3.4960422163588412E-2</v>
      </c>
      <c r="AT362" s="78">
        <f>IFERROR('%QUOTES'!AT362/'%QUOTES'!AT361-1,0)</f>
        <v>3.6274470588235186E-2</v>
      </c>
      <c r="AU362" s="78">
        <f>IFERROR('%QUOTES'!AU362/'%QUOTES'!AU361-1,0)</f>
        <v>1.5704795543261429E-2</v>
      </c>
      <c r="AV362" s="78">
        <f>IFERROR('%QUOTES'!AV362/'%QUOTES'!AV361-1,0)</f>
        <v>1.0602641540641722E-2</v>
      </c>
      <c r="AW362" s="78">
        <f>IFERROR('%QUOTES'!AW362/'%QUOTES'!AW361-1,0)</f>
        <v>1.2288683323839811E-2</v>
      </c>
      <c r="AX362" s="78">
        <f>IFERROR('%QUOTES'!AX362/'%QUOTES'!AX361-1,0)</f>
        <v>6.0391121741265374E-2</v>
      </c>
      <c r="AY362" s="78">
        <f>IFERROR('%QUOTES'!AY362/'%QUOTES'!AY361-1,0)</f>
        <v>1.1862641643059613E-2</v>
      </c>
      <c r="AZ362" s="78">
        <f>IFERROR('%QUOTES'!AZ362/'%QUOTES'!AZ361-1,0)</f>
        <v>1.0679699713633806E-2</v>
      </c>
      <c r="BA362" s="78">
        <f>IFERROR('%QUOTES'!BA362/'%QUOTES'!BA361-1,0)</f>
        <v>1.9067474239543802E-2</v>
      </c>
      <c r="BB362" s="78">
        <f>IFERROR('%QUOTES'!BB362/'%QUOTES'!BB361-1,0)</f>
        <v>7.0867541929293676E-3</v>
      </c>
      <c r="BC362" s="78">
        <f>IFERROR('%QUOTES'!BC362/'%QUOTES'!BC361-1,0)</f>
        <v>1.200936283776266E-2</v>
      </c>
      <c r="BD362" s="78">
        <f>IFERROR('%QUOTES'!BD362/'%QUOTES'!BD361-1,0)</f>
        <v>1.1427052579669139E-2</v>
      </c>
      <c r="BE362" s="78">
        <f>IFERROR('%QUOTES'!BE362/'%QUOTES'!BE361-1,0)</f>
        <v>1.3319093193207676E-2</v>
      </c>
      <c r="BF362" s="78">
        <f>IFERROR('%QUOTES'!BF362/'%QUOTES'!BF361-1,0)</f>
        <v>2.3309932257188803E-2</v>
      </c>
      <c r="BG362" s="78">
        <f>IFERROR('%QUOTES'!BG362/'%QUOTES'!BG361-1,0)</f>
        <v>-2.0514978064095302E-2</v>
      </c>
      <c r="BH362" s="78">
        <f>IFERROR('%QUOTES'!BH362/'%QUOTES'!BH361-1,0)</f>
        <v>1.8449157014071238E-2</v>
      </c>
      <c r="BI362" s="78">
        <f>IFERROR('%QUOTES'!BI362/'%QUOTES'!BI361-1,0)</f>
        <v>1.9685022676126929E-2</v>
      </c>
      <c r="BJ362" s="78">
        <f>IFERROR('%QUOTES'!BJ362/'%QUOTES'!BJ361-1,0)</f>
        <v>1.5460730383868526E-2</v>
      </c>
      <c r="BK362" s="78">
        <f>IFERROR('%QUOTES'!BK362/'%QUOTES'!BK361-1,0)</f>
        <v>1.0824219214498942E-2</v>
      </c>
      <c r="BL362" s="78">
        <f>IFERROR('%QUOTES'!BL362/'%QUOTES'!BL361-1,0)</f>
        <v>1.8280005854156345E-2</v>
      </c>
      <c r="BM362" s="78">
        <f>IFERROR('%QUOTES'!BM362/'%QUOTES'!BM361-1,0)</f>
        <v>1.3139945749268911E-2</v>
      </c>
      <c r="BN362" s="78">
        <f>IFERROR('%QUOTES'!BN362/'%QUOTES'!BN361-1,0)</f>
        <v>2.5634891392478432E-2</v>
      </c>
      <c r="BO362" s="78">
        <f>IFERROR('%QUOTES'!BO362/'%QUOTES'!BO361-1,0)</f>
        <v>-5.8219178082191791E-2</v>
      </c>
      <c r="BP362" s="78">
        <f>IFERROR('%QUOTES'!BP362/'%QUOTES'!BP361-1,0)</f>
        <v>1.8055523855454059E-2</v>
      </c>
      <c r="BQ362" s="78">
        <f>IFERROR('%QUOTES'!BQ362/'%QUOTES'!BQ361-1,0)</f>
        <v>1.4453921214260035E-2</v>
      </c>
      <c r="BR362" s="78">
        <f>IFERROR('%QUOTES'!BR362/'%QUOTES'!BR361-1,0)</f>
        <v>1.4059386138614016E-2</v>
      </c>
      <c r="BS362" s="78">
        <f>IFERROR('%QUOTES'!BS362/'%QUOTES'!BS361-1,0)</f>
        <v>1.1297035942207989E-2</v>
      </c>
      <c r="BT362" s="78">
        <f>IFERROR('%QUOTES'!BT362/'%QUOTES'!BT361-1,0)</f>
        <v>1.2344187144194718E-2</v>
      </c>
      <c r="BU362" s="78">
        <f>IFERROR('%QUOTES'!BU362/'%QUOTES'!BU361-1,0)</f>
        <v>1.4269658815984076E-2</v>
      </c>
      <c r="BV362" s="78">
        <f>IFERROR('%QUOTES'!BV362/'%QUOTES'!BV361-1,0)</f>
        <v>2.0585485667961034E-2</v>
      </c>
      <c r="BW362" s="78">
        <f>IFERROR('%QUOTES'!BW362/'%QUOTES'!BW361-1,0)</f>
        <v>1.43087465108096E-2</v>
      </c>
      <c r="BX362" s="78">
        <f>IFERROR('%QUOTES'!BX362/'%QUOTES'!BX361-1,0)</f>
        <v>1.4760327689990582E-2</v>
      </c>
      <c r="BY362" s="78">
        <f>IFERROR('%QUOTES'!BY362/'%QUOTES'!BY361-1,0)</f>
        <v>1.8099581635648843E-2</v>
      </c>
      <c r="BZ362" s="78">
        <f>IFERROR('%QUOTES'!BZ362/'%QUOTES'!BZ361-1,0)</f>
        <v>1.4133197236180894E-2</v>
      </c>
      <c r="CA362" s="78">
        <f>IFERROR('%QUOTES'!CA362/'%QUOTES'!CA361-1,0)</f>
        <v>1.3038942976355994E-2</v>
      </c>
      <c r="CB362" s="78">
        <f>IFERROR('%QUOTES'!CB362/'%QUOTES'!CB361-1,0)</f>
        <v>6.7690184847697399E-3</v>
      </c>
      <c r="CC362" s="78">
        <f>IFERROR('%QUOTES'!CC362/'%QUOTES'!CC361-1,0)</f>
        <v>1.2977021005481815E-2</v>
      </c>
      <c r="CD362" s="78">
        <f>IFERROR('%QUOTES'!CD362/'%QUOTES'!CD361-1,0)</f>
        <v>2.0173472272812409E-2</v>
      </c>
      <c r="CE362" s="78">
        <f>IFERROR('%QUOTES'!CE362/'%QUOTES'!CE361-1,0)</f>
        <v>1.1611030900255059E-2</v>
      </c>
      <c r="CF362" s="78">
        <f>IFERROR('%QUOTES'!CF362/'%QUOTES'!CF361-1,0)</f>
        <v>1.742924434639348E-2</v>
      </c>
      <c r="CG362" s="78">
        <f>IFERROR('%QUOTES'!CG362/'%QUOTES'!CG361-1,0)</f>
        <v>1.618634218121251E-2</v>
      </c>
      <c r="CH362" s="78">
        <f>IFERROR('%QUOTES'!CH362/'%QUOTES'!CH361-1,0)</f>
        <v>6.9487679861333085E-3</v>
      </c>
      <c r="CI362" s="78">
        <f>IFERROR('%QUOTES'!CI362/'%QUOTES'!CI361-1,0)</f>
        <v>1.4315642957948516E-2</v>
      </c>
      <c r="CJ362" s="78">
        <f>IFERROR('%QUOTES'!CJ362/'%QUOTES'!CJ361-1,0)</f>
        <v>1.6381134552866605E-2</v>
      </c>
      <c r="CK362" s="78">
        <f>IFERROR('%QUOTES'!CK362/'%QUOTES'!CK361-1,0)</f>
        <v>1.2009735991174164E-2</v>
      </c>
      <c r="CL362" s="78">
        <f>IFERROR('%QUOTES'!CL362/'%QUOTES'!CL361-1,0)</f>
        <v>1.8201284796573791E-2</v>
      </c>
      <c r="CM362" s="78">
        <f>IFERROR('%QUOTES'!CM362/'%QUOTES'!CM361-1,0)</f>
        <v>6.6006600660066805E-3</v>
      </c>
      <c r="CN362" s="78">
        <f>IFERROR('%QUOTES'!CN362/'%QUOTES'!CN361-1,0)</f>
        <v>4.4582392776523871E-2</v>
      </c>
      <c r="CO362" s="78">
        <f>IFERROR('%QUOTES'!CO362/'%QUOTES'!CO361-1,0)</f>
        <v>3.0175015087507528E-2</v>
      </c>
      <c r="CP362" s="78">
        <f>IFERROR('%QUOTES'!CP362/'%QUOTES'!CP361-1,0)</f>
        <v>3.1878617750824567E-3</v>
      </c>
      <c r="CQ362" s="78">
        <f>IFERROR('%QUOTES'!CQ362/'%QUOTES'!CQ361-1,0)</f>
        <v>3.9325086667625353E-3</v>
      </c>
      <c r="CR362" s="78">
        <f>IFERROR('%QUOTES'!CR362/'%QUOTES'!CR361-1,0)</f>
        <v>2.3273466901727602E-3</v>
      </c>
      <c r="CS362" s="78">
        <f>IFERROR('%QUOTES'!CS362/'%QUOTES'!CS361-1,0)</f>
        <v>8.2231679736564089E-3</v>
      </c>
      <c r="CT362" s="78">
        <f>IFERROR('%QUOTES'!CT362/'%QUOTES'!CT361-1,0)</f>
        <v>1.0602908852039183E-2</v>
      </c>
      <c r="CU362" s="78">
        <f>IFERROR('%QUOTES'!CU362/'%QUOTES'!CU361-1,0)</f>
        <v>-4.5588307147488738E-2</v>
      </c>
      <c r="CV362" s="78">
        <f>IFERROR('%QUOTES'!CV362/'%QUOTES'!CV361-1,0)</f>
        <v>-4.0871934604904681E-3</v>
      </c>
      <c r="CW362" s="78">
        <f>IFERROR('%QUOTES'!CW362/'%QUOTES'!CW361-1,0)</f>
        <v>-1.0882708585247869E-2</v>
      </c>
      <c r="CX362" s="78">
        <f>IFERROR('%QUOTES'!CX362/'%QUOTES'!CX361-1,0)</f>
        <v>1.1824647428943402E-2</v>
      </c>
      <c r="CY362" s="78">
        <f>IFERROR('%QUOTES'!CY362/'%QUOTES'!CY361-1,0)</f>
        <v>9.3676811331897536E-3</v>
      </c>
      <c r="CZ362" s="78">
        <f>IFERROR('%QUOTES'!CZ362/'%QUOTES'!CZ361-1,0)</f>
        <v>-5.6074300375568153E-3</v>
      </c>
      <c r="DA362" s="78">
        <f>IFERROR('%QUOTES'!DA362/'%QUOTES'!DA361-1,0)</f>
        <v>8.2556992877682589E-3</v>
      </c>
      <c r="DB362" s="78">
        <f>IFERROR('%QUOTES'!DB362/'%QUOTES'!DB361-1,0)</f>
        <v>6.0278370494295519E-3</v>
      </c>
      <c r="DC362" s="78">
        <f>IFERROR('%QUOTES'!DC362/'%QUOTES'!DC361-1,0)</f>
        <v>6.0473119092021577E-3</v>
      </c>
      <c r="DD362" s="78">
        <f>IFERROR('%QUOTES'!DD362/'%QUOTES'!DD361-1,0)</f>
        <v>7.6789944929154252E-3</v>
      </c>
      <c r="DE362" s="78">
        <f>IFERROR('%QUOTES'!DE362/'%QUOTES'!DE361-1,0)</f>
        <v>6.2586625766476445E-3</v>
      </c>
      <c r="DF362" s="78">
        <f>IFERROR('%QUOTES'!DF362/'%QUOTES'!DF361-1,0)</f>
        <v>1.1478050675410412E-2</v>
      </c>
      <c r="DG362" s="78">
        <f>IFERROR('%QUOTES'!DG362/'%QUOTES'!DG361-1,0)</f>
        <v>6.6416400045727908E-3</v>
      </c>
      <c r="DH362" s="78">
        <f>IFERROR('%QUOTES'!DH362/'%QUOTES'!DH361-1,0)</f>
        <v>6.9190852761693566E-3</v>
      </c>
      <c r="DI362" s="78">
        <f>IFERROR('%QUOTES'!DI362/'%QUOTES'!DI361-1,0)</f>
        <v>1.871554447263768E-2</v>
      </c>
      <c r="DJ362" s="78">
        <f>IFERROR('%QUOTES'!DJ362/'%QUOTES'!DJ361-1,0)</f>
        <v>8.146186529063737E-3</v>
      </c>
      <c r="DK362" s="78">
        <f>IFERROR('%QUOTES'!DK362/'%QUOTES'!DK361-1,0)</f>
        <v>9.1856938110748132E-3</v>
      </c>
      <c r="DL362" s="78">
        <f>IFERROR('%QUOTES'!DL362/'%QUOTES'!DL361-1,0)</f>
        <v>8.3031578084407087E-3</v>
      </c>
      <c r="DM362" s="78">
        <f>IFERROR('%QUOTES'!DM362/'%QUOTES'!DM361-1,0)</f>
        <v>7.3945562083927996E-3</v>
      </c>
      <c r="DN362" s="78">
        <f>IFERROR('%QUOTES'!DN362/'%QUOTES'!DN361-1,0)</f>
        <v>8.8299939939298078E-3</v>
      </c>
      <c r="DO362" s="78">
        <f>IFERROR('%QUOTES'!DO362/'%QUOTES'!DO361-1,0)</f>
        <v>8.0623404925270759E-3</v>
      </c>
      <c r="DP362" s="78">
        <f>IFERROR('%QUOTES'!DP362/'%QUOTES'!DP361-1,0)</f>
        <v>1.0165402995082617E-2</v>
      </c>
      <c r="DQ362" s="78">
        <f>IFERROR('%QUOTES'!DQ362/'%QUOTES'!DQ361-1,0)</f>
        <v>1.4546056399945995E-2</v>
      </c>
      <c r="DR362" s="78">
        <f>IFERROR('%QUOTES'!DR362/'%QUOTES'!DR361-1,0)</f>
        <v>1.4781469580120055E-2</v>
      </c>
      <c r="DS362" s="78">
        <f>IFERROR('%QUOTES'!DS362/'%QUOTES'!DS361-1,0)</f>
        <v>1.2398825048320905E-2</v>
      </c>
      <c r="DT362" s="78">
        <f>IFERROR('%QUOTES'!DT362/'%QUOTES'!DT361-1,0)</f>
        <v>1.3263519951024483E-2</v>
      </c>
      <c r="DU362" s="78">
        <f>IFERROR('%QUOTES'!DU362/'%QUOTES'!DU361-1,0)</f>
        <v>9.7656050583405651E-3</v>
      </c>
      <c r="DV362" s="78">
        <f>IFERROR('%QUOTES'!DV362/'%QUOTES'!DV361-1,0)</f>
        <v>1.3645532827513351E-2</v>
      </c>
      <c r="DW362" s="78">
        <f>IFERROR('%QUOTES'!DW362/'%QUOTES'!DW361-1,0)</f>
        <v>1.1545099767749756E-2</v>
      </c>
      <c r="DX362" s="78">
        <f>IFERROR('%QUOTES'!DX362/'%QUOTES'!DX361-1,0)</f>
        <v>1.1393809342954864E-2</v>
      </c>
      <c r="DY362" s="78">
        <f>IFERROR('%QUOTES'!DY362/'%QUOTES'!DY361-1,0)</f>
        <v>9.1150066291016962E-3</v>
      </c>
      <c r="DZ362" s="78">
        <f>IFERROR('%QUOTES'!DZ362/'%QUOTES'!DZ361-1,0)</f>
        <v>5.6780767961206458E-3</v>
      </c>
      <c r="EA362" s="78">
        <f>IFERROR('%QUOTES'!EA362/'%QUOTES'!EA361-1,0)</f>
        <v>8.6531011625672338E-3</v>
      </c>
      <c r="EB362" s="78">
        <f>IFERROR('%QUOTES'!EB362/'%QUOTES'!EB361-1,0)</f>
        <v>3.0211480362536403E-3</v>
      </c>
      <c r="EC362" s="78">
        <f>IFERROR('%QUOTES'!EC362/'%QUOTES'!EC361-1,0)</f>
        <v>2.896937588548365E-3</v>
      </c>
      <c r="ED362" s="78">
        <f>IFERROR('%QUOTES'!ED362/'%QUOTES'!ED361-1,0)</f>
        <v>1.2521249999417172E-2</v>
      </c>
      <c r="EE362" s="78">
        <f>IFERROR('%QUOTES'!EE362/'%QUOTES'!EE361-1,0)</f>
        <v>8.8034738717339689E-3</v>
      </c>
      <c r="EF362" s="78">
        <f>IFERROR('%QUOTES'!EF362/'%QUOTES'!EF361-1,0)</f>
        <v>6.4423762905376769E-3</v>
      </c>
      <c r="EG362" s="78">
        <f>IFERROR('%QUOTES'!EG362/'%QUOTES'!EG361-1,0)</f>
        <v>1.0610763500931153E-2</v>
      </c>
      <c r="EH362" s="78">
        <f>IFERROR('%QUOTES'!EH362/'%QUOTES'!EH361-1,0)</f>
        <v>1.3242055096850613E-2</v>
      </c>
      <c r="EI362" s="78">
        <f>IFERROR('%QUOTES'!EI362/'%QUOTES'!EI361-1,0)</f>
        <v>7.7874484654145704E-3</v>
      </c>
      <c r="EJ362" s="78">
        <f>IFERROR('%QUOTES'!EJ362/'%QUOTES'!EJ361-1,0)</f>
        <v>9.404388487957771E-3</v>
      </c>
      <c r="EK362" s="78">
        <f>IFERROR('%QUOTES'!EK362/'%QUOTES'!EK361-1,0)</f>
        <v>1.1390546168156046E-2</v>
      </c>
      <c r="EL362" s="78">
        <f>IFERROR('%QUOTES'!EL362/'%QUOTES'!EL361-1,0)</f>
        <v>1.5068493150685036E-2</v>
      </c>
      <c r="EM362" s="78">
        <f>IFERROR('%QUOTES'!EM362/'%QUOTES'!EM361-1,0)</f>
        <v>4.4517104029990762E-3</v>
      </c>
      <c r="EN362" s="78">
        <f>IFERROR('%QUOTES'!EN362/'%QUOTES'!EN361-1,0)</f>
        <v>-1.2018990962451293E-3</v>
      </c>
      <c r="EO362" s="78">
        <f>IFERROR('%QUOTES'!EO362/'%QUOTES'!EO361-1,0)</f>
        <v>1.5047618599773216E-2</v>
      </c>
      <c r="EP362" s="78">
        <f>IFERROR('%QUOTES'!EP362/'%QUOTES'!EP361-1,0)</f>
        <v>1.1903676910889338E-2</v>
      </c>
      <c r="EQ362" s="78">
        <f>IFERROR('%QUOTES'!EQ362/'%QUOTES'!EQ361-1,0)</f>
        <v>9.6777369066385344E-3</v>
      </c>
      <c r="ER362" s="78">
        <f>IFERROR('%QUOTES'!ER362/'%QUOTES'!ER361-1,0)</f>
        <v>1.7939726280747026E-2</v>
      </c>
      <c r="ES362" s="78">
        <f>IFERROR('%QUOTES'!ES362/'%QUOTES'!ES361-1,0)</f>
        <v>5.5384615384614921E-3</v>
      </c>
      <c r="ET362" s="78">
        <f>IFERROR('%QUOTES'!ET362/'%QUOTES'!ET361-1,0)</f>
        <v>6.8172943373774331E-3</v>
      </c>
      <c r="EU362" s="78">
        <f>IFERROR('%QUOTES'!EU362/'%QUOTES'!EU361-1,0)</f>
        <v>-1.0144927536231974E-2</v>
      </c>
      <c r="EV362" s="78">
        <f>IFERROR('%QUOTES'!EV362/'%QUOTES'!EV361-1,0)</f>
        <v>-3.1040098021419604E-2</v>
      </c>
      <c r="EW362" s="78">
        <f>IFERROR('%QUOTES'!EW362/'%QUOTES'!EW361-1,0)</f>
        <v>-2.8830611310961651E-2</v>
      </c>
      <c r="EX362" s="78">
        <f>IFERROR('%QUOTES'!EX362/'%QUOTES'!EX361-1,0)</f>
        <v>-2.0333899231141261E-2</v>
      </c>
      <c r="EY362" s="78">
        <f>IFERROR('%QUOTES'!EY362/'%QUOTES'!EY361-1,0)</f>
        <v>-2.0286813571178675E-2</v>
      </c>
      <c r="EZ362" s="78">
        <f>IFERROR('%QUOTES'!EZ362/'%QUOTES'!EZ361-1,0)</f>
        <v>-3.8187517811342331E-2</v>
      </c>
      <c r="FA362" s="78">
        <f>IFERROR('%QUOTES'!FA362/'%QUOTES'!FA361-1,0)</f>
        <v>-1.0281385466835991E-2</v>
      </c>
      <c r="FB362" s="78">
        <f>IFERROR('%QUOTES'!FB362/'%QUOTES'!FB361-1,0)</f>
        <v>-9.9677804172445539E-3</v>
      </c>
      <c r="FC362" s="78">
        <f>IFERROR('%QUOTES'!FC362/'%QUOTES'!FC361-1,0)</f>
        <v>-7.4376439539347583E-3</v>
      </c>
      <c r="FD362" s="78">
        <f>IFERROR('%QUOTES'!FD362/'%QUOTES'!FD361-1,0)</f>
        <v>-5.6867493975903516E-2</v>
      </c>
      <c r="FE362" s="78">
        <f>IFERROR('%QUOTES'!FE362/'%QUOTES'!FE361-1,0)</f>
        <v>-3.0377217050465477E-2</v>
      </c>
      <c r="FF362" s="78">
        <f>IFERROR('%QUOTES'!FF362/'%QUOTES'!FF361-1,0)</f>
        <v>-1.5199652777777684E-2</v>
      </c>
      <c r="FG362" s="78">
        <f>IFERROR('%QUOTES'!FG362/'%QUOTES'!FG361-1,0)</f>
        <v>-1.1804384485666009E-2</v>
      </c>
      <c r="FH362" s="78">
        <f>IFERROR('%QUOTES'!FH362/'%QUOTES'!FH361-1,0)</f>
        <v>-2.5919440487546019E-2</v>
      </c>
    </row>
    <row r="363" spans="1:164">
      <c r="A363" s="76">
        <v>43626</v>
      </c>
      <c r="B363" s="78">
        <f>IFERROR('%QUOTES'!B363/'%QUOTES'!B362-1,0)</f>
        <v>5.1476022758061291E-3</v>
      </c>
      <c r="C363" s="78">
        <f>IFERROR('%QUOTES'!C363/'%QUOTES'!C362-1,0)</f>
        <v>1.08108108108107E-3</v>
      </c>
      <c r="D363" s="78">
        <f>IFERROR('%QUOTES'!D363/'%QUOTES'!D362-1,0)</f>
        <v>3.8184132371659185E-3</v>
      </c>
      <c r="E363" s="78">
        <f>IFERROR('%QUOTES'!E363/'%QUOTES'!E362-1,0)</f>
        <v>5.2505009426968563E-3</v>
      </c>
      <c r="F363" s="78">
        <f>IFERROR('%QUOTES'!F363/'%QUOTES'!F362-1,0)</f>
        <v>-9.9855922963076882E-4</v>
      </c>
      <c r="G363" s="78">
        <f>IFERROR('%QUOTES'!G363/'%QUOTES'!G362-1,0)</f>
        <v>5.2740440760972174E-3</v>
      </c>
      <c r="H363" s="78">
        <f>IFERROR('%QUOTES'!H363/'%QUOTES'!H362-1,0)</f>
        <v>4.4843691378722017E-3</v>
      </c>
      <c r="I363" s="78">
        <f>IFERROR('%QUOTES'!I363/'%QUOTES'!I362-1,0)</f>
        <v>-1.7019287561500507E-3</v>
      </c>
      <c r="J363" s="78">
        <f>IFERROR('%QUOTES'!J363/'%QUOTES'!J362-1,0)</f>
        <v>6.6090008907790931E-3</v>
      </c>
      <c r="K363" s="78">
        <f>IFERROR('%QUOTES'!K363/'%QUOTES'!K362-1,0)</f>
        <v>5.791513835263995E-3</v>
      </c>
      <c r="L363" s="78">
        <f>IFERROR('%QUOTES'!L363/'%QUOTES'!L362-1,0)</f>
        <v>-8.8792539544446658E-4</v>
      </c>
      <c r="M363" s="78">
        <f>IFERROR('%QUOTES'!M363/'%QUOTES'!M362-1,0)</f>
        <v>6.4655172413792261E-3</v>
      </c>
      <c r="N363" s="78">
        <f>IFERROR('%QUOTES'!N363/'%QUOTES'!N362-1,0)</f>
        <v>2.7184933252415444E-2</v>
      </c>
      <c r="O363" s="78">
        <f>IFERROR('%QUOTES'!O363/'%QUOTES'!O362-1,0)</f>
        <v>1.6676036761826829E-2</v>
      </c>
      <c r="P363" s="78">
        <f>IFERROR('%QUOTES'!P363/'%QUOTES'!P362-1,0)</f>
        <v>2.7116879693343199E-2</v>
      </c>
      <c r="Q363" s="78">
        <f>IFERROR('%QUOTES'!Q363/'%QUOTES'!Q362-1,0)</f>
        <v>7.6026104308821729E-3</v>
      </c>
      <c r="R363" s="78">
        <f>IFERROR('%QUOTES'!R363/'%QUOTES'!R362-1,0)</f>
        <v>1.0091454118305032E-2</v>
      </c>
      <c r="S363" s="78">
        <f>IFERROR('%QUOTES'!S363/'%QUOTES'!S362-1,0)</f>
        <v>9.5598043574922631E-3</v>
      </c>
      <c r="T363" s="78">
        <f>IFERROR('%QUOTES'!T363/'%QUOTES'!T362-1,0)</f>
        <v>1.040882884093719E-2</v>
      </c>
      <c r="U363" s="78">
        <f>IFERROR('%QUOTES'!U363/'%QUOTES'!U362-1,0)</f>
        <v>7.07377976892265E-3</v>
      </c>
      <c r="V363" s="78">
        <f>IFERROR('%QUOTES'!V363/'%QUOTES'!V362-1,0)</f>
        <v>1.1174298838392938E-2</v>
      </c>
      <c r="W363" s="78">
        <f>IFERROR('%QUOTES'!W363/'%QUOTES'!W362-1,0)</f>
        <v>1.5299877600979173E-2</v>
      </c>
      <c r="X363" s="78">
        <f>IFERROR('%QUOTES'!X363/'%QUOTES'!X362-1,0)</f>
        <v>8.486075544303695E-3</v>
      </c>
      <c r="Y363" s="78">
        <f>IFERROR('%QUOTES'!Y363/'%QUOTES'!Y362-1,0)</f>
        <v>9.9566140364670819E-3</v>
      </c>
      <c r="Z363" s="78">
        <f>IFERROR('%QUOTES'!Z363/'%QUOTES'!Z362-1,0)</f>
        <v>1.0748065348237246E-2</v>
      </c>
      <c r="AA363" s="78">
        <f>IFERROR('%QUOTES'!AA363/'%QUOTES'!AA362-1,0)</f>
        <v>4.0677607303991614E-3</v>
      </c>
      <c r="AB363" s="78">
        <f>IFERROR('%QUOTES'!AB363/'%QUOTES'!AB362-1,0)</f>
        <v>5.5177668189001494E-3</v>
      </c>
      <c r="AC363" s="78">
        <f>IFERROR('%QUOTES'!AC363/'%QUOTES'!AC362-1,0)</f>
        <v>1.0698884589119162E-2</v>
      </c>
      <c r="AD363" s="78">
        <f>IFERROR('%QUOTES'!AD363/'%QUOTES'!AD362-1,0)</f>
        <v>8.8527846236523544E-3</v>
      </c>
      <c r="AE363" s="78">
        <f>IFERROR('%QUOTES'!AE363/'%QUOTES'!AE362-1,0)</f>
        <v>-6.6610658894432628E-3</v>
      </c>
      <c r="AF363" s="78">
        <f>IFERROR('%QUOTES'!AF363/'%QUOTES'!AF362-1,0)</f>
        <v>-6.4342434106166024E-3</v>
      </c>
      <c r="AG363" s="78">
        <f>IFERROR('%QUOTES'!AG363/'%QUOTES'!AG362-1,0)</f>
        <v>-6.5233990024842203E-3</v>
      </c>
      <c r="AH363" s="78">
        <f>IFERROR('%QUOTES'!AH363/'%QUOTES'!AH362-1,0)</f>
        <v>-6.3291139240506666E-3</v>
      </c>
      <c r="AI363" s="78">
        <f>IFERROR('%QUOTES'!AI363/'%QUOTES'!AI362-1,0)</f>
        <v>-1.0715485655029444E-2</v>
      </c>
      <c r="AJ363" s="78">
        <f>IFERROR('%QUOTES'!AJ363/'%QUOTES'!AJ362-1,0)</f>
        <v>-7.6497434856516167E-3</v>
      </c>
      <c r="AK363" s="78">
        <f>IFERROR('%QUOTES'!AK363/'%QUOTES'!AK362-1,0)</f>
        <v>-7.7207101385690091E-4</v>
      </c>
      <c r="AL363" s="78">
        <f>IFERROR('%QUOTES'!AL363/'%QUOTES'!AL362-1,0)</f>
        <v>-7.2224450753518576E-3</v>
      </c>
      <c r="AM363" s="78">
        <f>IFERROR('%QUOTES'!AM363/'%QUOTES'!AM362-1,0)</f>
        <v>-2.4207174171697377E-2</v>
      </c>
      <c r="AN363" s="78">
        <f>IFERROR('%QUOTES'!AN363/'%QUOTES'!AN362-1,0)</f>
        <v>-1.9857311251009202E-2</v>
      </c>
      <c r="AO363" s="78">
        <f>IFERROR('%QUOTES'!AO363/'%QUOTES'!AO362-1,0)</f>
        <v>1.8258878479889828E-2</v>
      </c>
      <c r="AP363" s="78">
        <f>IFERROR('%QUOTES'!AP363/'%QUOTES'!AP362-1,0)</f>
        <v>-6.0537268255770327E-3</v>
      </c>
      <c r="AQ363" s="78">
        <f>IFERROR('%QUOTES'!AQ363/'%QUOTES'!AQ362-1,0)</f>
        <v>-4.8899754006732632E-3</v>
      </c>
      <c r="AR363" s="78">
        <f>IFERROR('%QUOTES'!AR363/'%QUOTES'!AR362-1,0)</f>
        <v>-1.9471964818780108E-2</v>
      </c>
      <c r="AS363" s="78">
        <f>IFERROR('%QUOTES'!AS363/'%QUOTES'!AS362-1,0)</f>
        <v>-9.9851710218823442E-3</v>
      </c>
      <c r="AT363" s="78">
        <f>IFERROR('%QUOTES'!AT363/'%QUOTES'!AT362-1,0)</f>
        <v>9.6500098259226785E-3</v>
      </c>
      <c r="AU363" s="78">
        <f>IFERROR('%QUOTES'!AU363/'%QUOTES'!AU362-1,0)</f>
        <v>-2.7771148473200169E-3</v>
      </c>
      <c r="AV363" s="78">
        <f>IFERROR('%QUOTES'!AV363/'%QUOTES'!AV362-1,0)</f>
        <v>9.1280477511923586E-3</v>
      </c>
      <c r="AW363" s="78">
        <f>IFERROR('%QUOTES'!AW363/'%QUOTES'!AW362-1,0)</f>
        <v>9.8579120552142463E-3</v>
      </c>
      <c r="AX363" s="78">
        <f>IFERROR('%QUOTES'!AX363/'%QUOTES'!AX362-1,0)</f>
        <v>-3.2741481040845732E-2</v>
      </c>
      <c r="AY363" s="78">
        <f>IFERROR('%QUOTES'!AY363/'%QUOTES'!AY362-1,0)</f>
        <v>2.9745930717552937E-3</v>
      </c>
      <c r="AZ363" s="78">
        <f>IFERROR('%QUOTES'!AZ363/'%QUOTES'!AZ362-1,0)</f>
        <v>3.223793377340245E-3</v>
      </c>
      <c r="BA363" s="78">
        <f>IFERROR('%QUOTES'!BA363/'%QUOTES'!BA362-1,0)</f>
        <v>-9.0535977331529516E-3</v>
      </c>
      <c r="BB363" s="78">
        <f>IFERROR('%QUOTES'!BB363/'%QUOTES'!BB362-1,0)</f>
        <v>1.2922133422613502E-2</v>
      </c>
      <c r="BC363" s="78">
        <f>IFERROR('%QUOTES'!BC363/'%QUOTES'!BC362-1,0)</f>
        <v>2.9666739266747122E-3</v>
      </c>
      <c r="BD363" s="78">
        <f>IFERROR('%QUOTES'!BD363/'%QUOTES'!BD362-1,0)</f>
        <v>-7.6195741560804997E-3</v>
      </c>
      <c r="BE363" s="78">
        <f>IFERROR('%QUOTES'!BE363/'%QUOTES'!BE362-1,0)</f>
        <v>2.8165473866512691E-3</v>
      </c>
      <c r="BF363" s="78">
        <f>IFERROR('%QUOTES'!BF363/'%QUOTES'!BF362-1,0)</f>
        <v>5.8618578070173122E-3</v>
      </c>
      <c r="BG363" s="78">
        <f>IFERROR('%QUOTES'!BG363/'%QUOTES'!BG362-1,0)</f>
        <v>-5.2328161965771169E-3</v>
      </c>
      <c r="BH363" s="78">
        <f>IFERROR('%QUOTES'!BH363/'%QUOTES'!BH362-1,0)</f>
        <v>1.037018902599085E-2</v>
      </c>
      <c r="BI363" s="78">
        <f>IFERROR('%QUOTES'!BI363/'%QUOTES'!BI362-1,0)</f>
        <v>1.1739538521558179E-2</v>
      </c>
      <c r="BJ363" s="78">
        <f>IFERROR('%QUOTES'!BJ363/'%QUOTES'!BJ362-1,0)</f>
        <v>1.2383293235212811E-2</v>
      </c>
      <c r="BK363" s="78">
        <f>IFERROR('%QUOTES'!BK363/'%QUOTES'!BK362-1,0)</f>
        <v>9.8743918917456597E-3</v>
      </c>
      <c r="BL363" s="78">
        <f>IFERROR('%QUOTES'!BL363/'%QUOTES'!BL362-1,0)</f>
        <v>1.0946241630558351E-2</v>
      </c>
      <c r="BM363" s="78">
        <f>IFERROR('%QUOTES'!BM363/'%QUOTES'!BM362-1,0)</f>
        <v>2.4978442692994207E-2</v>
      </c>
      <c r="BN363" s="78">
        <f>IFERROR('%QUOTES'!BN363/'%QUOTES'!BN362-1,0)</f>
        <v>9.4885445380361588E-3</v>
      </c>
      <c r="BO363" s="78">
        <f>IFERROR('%QUOTES'!BO363/'%QUOTES'!BO362-1,0)</f>
        <v>-2.7636363636363681E-2</v>
      </c>
      <c r="BP363" s="78">
        <f>IFERROR('%QUOTES'!BP363/'%QUOTES'!BP362-1,0)</f>
        <v>1.2505638737219549E-2</v>
      </c>
      <c r="BQ363" s="78">
        <f>IFERROR('%QUOTES'!BQ363/'%QUOTES'!BQ362-1,0)</f>
        <v>1.1936006967195656E-2</v>
      </c>
      <c r="BR363" s="78">
        <f>IFERROR('%QUOTES'!BR363/'%QUOTES'!BR362-1,0)</f>
        <v>1.6654979821421056E-2</v>
      </c>
      <c r="BS363" s="78">
        <f>IFERROR('%QUOTES'!BS363/'%QUOTES'!BS362-1,0)</f>
        <v>2.4363008022687094E-2</v>
      </c>
      <c r="BT363" s="78">
        <f>IFERROR('%QUOTES'!BT363/'%QUOTES'!BT362-1,0)</f>
        <v>0</v>
      </c>
      <c r="BU363" s="78">
        <f>IFERROR('%QUOTES'!BU363/'%QUOTES'!BU362-1,0)</f>
        <v>1.4809329877822908E-2</v>
      </c>
      <c r="BV363" s="78">
        <f>IFERROR('%QUOTES'!BV363/'%QUOTES'!BV362-1,0)</f>
        <v>8.7423464014155794E-3</v>
      </c>
      <c r="BW363" s="78">
        <f>IFERROR('%QUOTES'!BW363/'%QUOTES'!BW362-1,0)</f>
        <v>1.8645780862823091E-2</v>
      </c>
      <c r="BX363" s="78">
        <f>IFERROR('%QUOTES'!BX363/'%QUOTES'!BX362-1,0)</f>
        <v>7.343000863785587E-3</v>
      </c>
      <c r="BY363" s="78">
        <f>IFERROR('%QUOTES'!BY363/'%QUOTES'!BY362-1,0)</f>
        <v>1.1687226337448564E-2</v>
      </c>
      <c r="BZ363" s="78">
        <f>IFERROR('%QUOTES'!BZ363/'%QUOTES'!BZ362-1,0)</f>
        <v>1.6723474242072767E-2</v>
      </c>
      <c r="CA363" s="78">
        <f>IFERROR('%QUOTES'!CA363/'%QUOTES'!CA362-1,0)</f>
        <v>1.8877810193924649E-3</v>
      </c>
      <c r="CB363" s="78">
        <f>IFERROR('%QUOTES'!CB363/'%QUOTES'!CB362-1,0)</f>
        <v>1.2929920503228276E-2</v>
      </c>
      <c r="CC363" s="78">
        <f>IFERROR('%QUOTES'!CC363/'%QUOTES'!CC362-1,0)</f>
        <v>1.0587879682735668E-2</v>
      </c>
      <c r="CD363" s="78">
        <f>IFERROR('%QUOTES'!CD363/'%QUOTES'!CD362-1,0)</f>
        <v>1.0985875950583202E-2</v>
      </c>
      <c r="CE363" s="78">
        <f>IFERROR('%QUOTES'!CE363/'%QUOTES'!CE362-1,0)</f>
        <v>1.2553838326895272E-2</v>
      </c>
      <c r="CF363" s="78">
        <f>IFERROR('%QUOTES'!CF363/'%QUOTES'!CF362-1,0)</f>
        <v>1.2368235373787506E-2</v>
      </c>
      <c r="CG363" s="78">
        <f>IFERROR('%QUOTES'!CG363/'%QUOTES'!CG362-1,0)</f>
        <v>8.9461047808812033E-3</v>
      </c>
      <c r="CH363" s="78">
        <f>IFERROR('%QUOTES'!CH363/'%QUOTES'!CH362-1,0)</f>
        <v>1.7816889001890379E-2</v>
      </c>
      <c r="CI363" s="78">
        <f>IFERROR('%QUOTES'!CI363/'%QUOTES'!CI362-1,0)</f>
        <v>7.5731844259272485E-3</v>
      </c>
      <c r="CJ363" s="78">
        <f>IFERROR('%QUOTES'!CJ363/'%QUOTES'!CJ362-1,0)</f>
        <v>1.0218076477404248E-2</v>
      </c>
      <c r="CK363" s="78">
        <f>IFERROR('%QUOTES'!CK363/'%QUOTES'!CK362-1,0)</f>
        <v>2.6133064336991252E-2</v>
      </c>
      <c r="CL363" s="78">
        <f>IFERROR('%QUOTES'!CL363/'%QUOTES'!CL362-1,0)</f>
        <v>-5.2576235541533789E-3</v>
      </c>
      <c r="CM363" s="78">
        <f>IFERROR('%QUOTES'!CM363/'%QUOTES'!CM362-1,0)</f>
        <v>-1.967213114754085E-2</v>
      </c>
      <c r="CN363" s="78">
        <f>IFERROR('%QUOTES'!CN363/'%QUOTES'!CN362-1,0)</f>
        <v>-3.5656401944894611E-2</v>
      </c>
      <c r="CO363" s="78">
        <f>IFERROR('%QUOTES'!CO363/'%QUOTES'!CO362-1,0)</f>
        <v>-2.4604569420035194E-2</v>
      </c>
      <c r="CP363" s="78">
        <f>IFERROR('%QUOTES'!CP363/'%QUOTES'!CP362-1,0)</f>
        <v>2.0777071620632359E-3</v>
      </c>
      <c r="CQ363" s="78">
        <f>IFERROR('%QUOTES'!CQ363/'%QUOTES'!CQ362-1,0)</f>
        <v>2.9378325444753273E-3</v>
      </c>
      <c r="CR363" s="78">
        <f>IFERROR('%QUOTES'!CR363/'%QUOTES'!CR362-1,0)</f>
        <v>-6.1919504643962453E-3</v>
      </c>
      <c r="CS363" s="78">
        <f>IFERROR('%QUOTES'!CS363/'%QUOTES'!CS362-1,0)</f>
        <v>-1.0638652105011692E-3</v>
      </c>
      <c r="CT363" s="78">
        <f>IFERROR('%QUOTES'!CT363/'%QUOTES'!CT362-1,0)</f>
        <v>-1.6187050359712241E-2</v>
      </c>
      <c r="CU363" s="78">
        <f>IFERROR('%QUOTES'!CU363/'%QUOTES'!CU362-1,0)</f>
        <v>3.5439138499196554E-2</v>
      </c>
      <c r="CV363" s="78">
        <f>IFERROR('%QUOTES'!CV363/'%QUOTES'!CV362-1,0)</f>
        <v>2.3255813953488413E-2</v>
      </c>
      <c r="CW363" s="78">
        <f>IFERROR('%QUOTES'!CW363/'%QUOTES'!CW362-1,0)</f>
        <v>-3.1784841075794601E-2</v>
      </c>
      <c r="CX363" s="78">
        <f>IFERROR('%QUOTES'!CX363/'%QUOTES'!CX362-1,0)</f>
        <v>3.3176864294065078E-2</v>
      </c>
      <c r="CY363" s="78">
        <f>IFERROR('%QUOTES'!CY363/'%QUOTES'!CY362-1,0)</f>
        <v>3.4802782876921512E-3</v>
      </c>
      <c r="CZ363" s="78">
        <f>IFERROR('%QUOTES'!CZ363/'%QUOTES'!CZ362-1,0)</f>
        <v>-5.4041117151288898E-3</v>
      </c>
      <c r="DA363" s="78">
        <f>IFERROR('%QUOTES'!DA363/'%QUOTES'!DA362-1,0)</f>
        <v>1.3206418209106285E-3</v>
      </c>
      <c r="DB363" s="78">
        <f>IFERROR('%QUOTES'!DB363/'%QUOTES'!DB362-1,0)</f>
        <v>-6.133246636475187E-3</v>
      </c>
      <c r="DC363" s="78">
        <f>IFERROR('%QUOTES'!DC363/'%QUOTES'!DC362-1,0)</f>
        <v>9.2349836065572788E-3</v>
      </c>
      <c r="DD363" s="78">
        <f>IFERROR('%QUOTES'!DD363/'%QUOTES'!DD362-1,0)</f>
        <v>4.4248033431661948E-3</v>
      </c>
      <c r="DE363" s="78">
        <f>IFERROR('%QUOTES'!DE363/'%QUOTES'!DE362-1,0)</f>
        <v>-6.9108499663261824E-4</v>
      </c>
      <c r="DF363" s="78">
        <f>IFERROR('%QUOTES'!DF363/'%QUOTES'!DF362-1,0)</f>
        <v>5.1298304016842433E-3</v>
      </c>
      <c r="DG363" s="78">
        <f>IFERROR('%QUOTES'!DG363/'%QUOTES'!DG362-1,0)</f>
        <v>2.5817555197431563E-3</v>
      </c>
      <c r="DH363" s="78">
        <f>IFERROR('%QUOTES'!DH363/'%QUOTES'!DH362-1,0)</f>
        <v>3.8175415884240671E-3</v>
      </c>
      <c r="DI363" s="78">
        <f>IFERROR('%QUOTES'!DI363/'%QUOTES'!DI362-1,0)</f>
        <v>-1.7791491351605071E-2</v>
      </c>
      <c r="DJ363" s="78">
        <f>IFERROR('%QUOTES'!DJ363/'%QUOTES'!DJ362-1,0)</f>
        <v>6.3662585700292595E-3</v>
      </c>
      <c r="DK363" s="78">
        <f>IFERROR('%QUOTES'!DK363/'%QUOTES'!DK362-1,0)</f>
        <v>4.5187333414569153E-3</v>
      </c>
      <c r="DL363" s="78">
        <f>IFERROR('%QUOTES'!DL363/'%QUOTES'!DL362-1,0)</f>
        <v>2.4633375216309705E-3</v>
      </c>
      <c r="DM363" s="78">
        <f>IFERROR('%QUOTES'!DM363/'%QUOTES'!DM362-1,0)</f>
        <v>-3.2796970682446025E-3</v>
      </c>
      <c r="DN363" s="78">
        <f>IFERROR('%QUOTES'!DN363/'%QUOTES'!DN362-1,0)</f>
        <v>-1.1023522674410424E-3</v>
      </c>
      <c r="DO363" s="78">
        <f>IFERROR('%QUOTES'!DO363/'%QUOTES'!DO362-1,0)</f>
        <v>2.5800568926757084E-3</v>
      </c>
      <c r="DP363" s="78">
        <f>IFERROR('%QUOTES'!DP363/'%QUOTES'!DP362-1,0)</f>
        <v>3.4113934263801937E-4</v>
      </c>
      <c r="DQ363" s="78">
        <f>IFERROR('%QUOTES'!DQ363/'%QUOTES'!DQ362-1,0)</f>
        <v>8.4643548839553606E-3</v>
      </c>
      <c r="DR363" s="78">
        <f>IFERROR('%QUOTES'!DR363/'%QUOTES'!DR362-1,0)</f>
        <v>1.0344142080306984E-2</v>
      </c>
      <c r="DS363" s="78">
        <f>IFERROR('%QUOTES'!DS363/'%QUOTES'!DS362-1,0)</f>
        <v>-3.8674745391242826E-4</v>
      </c>
      <c r="DT363" s="78">
        <f>IFERROR('%QUOTES'!DT363/'%QUOTES'!DT362-1,0)</f>
        <v>9.0710877454220906E-3</v>
      </c>
      <c r="DU363" s="78">
        <f>IFERROR('%QUOTES'!DU363/'%QUOTES'!DU362-1,0)</f>
        <v>3.3350898642403592E-4</v>
      </c>
      <c r="DV363" s="78">
        <f>IFERROR('%QUOTES'!DV363/'%QUOTES'!DV362-1,0)</f>
        <v>5.8570212035371494E-3</v>
      </c>
      <c r="DW363" s="78">
        <f>IFERROR('%QUOTES'!DW363/'%QUOTES'!DW362-1,0)</f>
        <v>5.8280233122876002E-3</v>
      </c>
      <c r="DX363" s="78">
        <f>IFERROR('%QUOTES'!DX363/'%QUOTES'!DX362-1,0)</f>
        <v>-1.5020278446123969E-3</v>
      </c>
      <c r="DY363" s="78">
        <f>IFERROR('%QUOTES'!DY363/'%QUOTES'!DY362-1,0)</f>
        <v>6.2410905422982665E-4</v>
      </c>
      <c r="DZ363" s="78">
        <f>IFERROR('%QUOTES'!DZ363/'%QUOTES'!DZ362-1,0)</f>
        <v>-8.7996770494336296E-4</v>
      </c>
      <c r="EA363" s="78">
        <f>IFERROR('%QUOTES'!EA363/'%QUOTES'!EA362-1,0)</f>
        <v>8.5784956082779473E-4</v>
      </c>
      <c r="EB363" s="78">
        <f>IFERROR('%QUOTES'!EB363/'%QUOTES'!EB362-1,0)</f>
        <v>-1.5060240963855609E-3</v>
      </c>
      <c r="EC363" s="78">
        <f>IFERROR('%QUOTES'!EC363/'%QUOTES'!EC362-1,0)</f>
        <v>-1.237909267038928E-3</v>
      </c>
      <c r="ED363" s="78">
        <f>IFERROR('%QUOTES'!ED363/'%QUOTES'!ED362-1,0)</f>
        <v>3.3403516609182837E-3</v>
      </c>
      <c r="EE363" s="78">
        <f>IFERROR('%QUOTES'!EE363/'%QUOTES'!EE362-1,0)</f>
        <v>-3.2934527307564299E-3</v>
      </c>
      <c r="EF363" s="78">
        <f>IFERROR('%QUOTES'!EF363/'%QUOTES'!EF362-1,0)</f>
        <v>-7.4679940445232518E-4</v>
      </c>
      <c r="EG363" s="78">
        <f>IFERROR('%QUOTES'!EG363/'%QUOTES'!EG362-1,0)</f>
        <v>-2.417514065558235E-3</v>
      </c>
      <c r="EH363" s="78">
        <f>IFERROR('%QUOTES'!EH363/'%QUOTES'!EH362-1,0)</f>
        <v>1.0365006526250387E-2</v>
      </c>
      <c r="EI363" s="78">
        <f>IFERROR('%QUOTES'!EI363/'%QUOTES'!EI362-1,0)</f>
        <v>9.5454090909090628E-3</v>
      </c>
      <c r="EJ363" s="78">
        <f>IFERROR('%QUOTES'!EJ363/'%QUOTES'!EJ362-1,0)</f>
        <v>4.0611083597441588E-3</v>
      </c>
      <c r="EK363" s="78">
        <f>IFERROR('%QUOTES'!EK363/'%QUOTES'!EK362-1,0)</f>
        <v>9.2696872563458044E-3</v>
      </c>
      <c r="EL363" s="78">
        <f>IFERROR('%QUOTES'!EL363/'%QUOTES'!EL362-1,0)</f>
        <v>1.1470985155195734E-2</v>
      </c>
      <c r="EM363" s="78">
        <f>IFERROR('%QUOTES'!EM363/'%QUOTES'!EM362-1,0)</f>
        <v>1.0613949396172107E-3</v>
      </c>
      <c r="EN363" s="78">
        <f>IFERROR('%QUOTES'!EN363/'%QUOTES'!EN362-1,0)</f>
        <v>1.805078262456794E-3</v>
      </c>
      <c r="EO363" s="78">
        <f>IFERROR('%QUOTES'!EO363/'%QUOTES'!EO362-1,0)</f>
        <v>5.7341510172088661E-3</v>
      </c>
      <c r="EP363" s="78">
        <f>IFERROR('%QUOTES'!EP363/'%QUOTES'!EP362-1,0)</f>
        <v>1.3376301551036862E-2</v>
      </c>
      <c r="EQ363" s="78">
        <f>IFERROR('%QUOTES'!EQ363/'%QUOTES'!EQ362-1,0)</f>
        <v>0</v>
      </c>
      <c r="ER363" s="78">
        <f>IFERROR('%QUOTES'!ER363/'%QUOTES'!ER362-1,0)</f>
        <v>-2.7253269853682038E-3</v>
      </c>
      <c r="ES363" s="78">
        <f>IFERROR('%QUOTES'!ES363/'%QUOTES'!ES362-1,0)</f>
        <v>3.0596695226448034E-4</v>
      </c>
      <c r="ET363" s="78">
        <f>IFERROR('%QUOTES'!ET363/'%QUOTES'!ET362-1,0)</f>
        <v>-7.1275127272812933E-3</v>
      </c>
      <c r="EU363" s="78">
        <f>IFERROR('%QUOTES'!EU363/'%QUOTES'!EU362-1,0)</f>
        <v>-4.0263909224012018E-3</v>
      </c>
      <c r="EV363" s="78">
        <f>IFERROR('%QUOTES'!EV363/'%QUOTES'!EV362-1,0)</f>
        <v>-8.4301422174944962E-3</v>
      </c>
      <c r="EW363" s="78">
        <f>IFERROR('%QUOTES'!EW363/'%QUOTES'!EW362-1,0)</f>
        <v>-1.3675783855903956E-2</v>
      </c>
      <c r="EX363" s="78">
        <f>IFERROR('%QUOTES'!EX363/'%QUOTES'!EX362-1,0)</f>
        <v>-8.674070900683617E-3</v>
      </c>
      <c r="EY363" s="78">
        <f>IFERROR('%QUOTES'!EY363/'%QUOTES'!EY362-1,0)</f>
        <v>-6.7832916815423472E-3</v>
      </c>
      <c r="EZ363" s="78">
        <f>IFERROR('%QUOTES'!EZ363/'%QUOTES'!EZ362-1,0)</f>
        <v>-2.2814814814814954E-2</v>
      </c>
      <c r="FA363" s="78">
        <f>IFERROR('%QUOTES'!FA363/'%QUOTES'!FA362-1,0)</f>
        <v>-2.7884090174669085E-3</v>
      </c>
      <c r="FB363" s="78">
        <f>IFERROR('%QUOTES'!FB363/'%QUOTES'!FB362-1,0)</f>
        <v>-7.0476458395025698E-3</v>
      </c>
      <c r="FC363" s="78">
        <f>IFERROR('%QUOTES'!FC363/'%QUOTES'!FC362-1,0)</f>
        <v>-6.2846992092023823E-3</v>
      </c>
      <c r="FD363" s="78">
        <f>IFERROR('%QUOTES'!FD363/'%QUOTES'!FD362-1,0)</f>
        <v>-3.5002530275997201E-2</v>
      </c>
      <c r="FE363" s="78">
        <f>IFERROR('%QUOTES'!FE363/'%QUOTES'!FE362-1,0)</f>
        <v>-1.31379477949497E-2</v>
      </c>
      <c r="FF363" s="78">
        <f>IFERROR('%QUOTES'!FF363/'%QUOTES'!FF362-1,0)</f>
        <v>-1.3653712240742633E-2</v>
      </c>
      <c r="FG363" s="78">
        <f>IFERROR('%QUOTES'!FG363/'%QUOTES'!FG362-1,0)</f>
        <v>-1.8771331058020535E-2</v>
      </c>
      <c r="FH363" s="78">
        <f>IFERROR('%QUOTES'!FH363/'%QUOTES'!FH362-1,0)</f>
        <v>-7.1915860191149594E-3</v>
      </c>
    </row>
    <row r="364" spans="1:164">
      <c r="A364" s="76">
        <v>43627</v>
      </c>
      <c r="B364" s="78">
        <f>IFERROR('%QUOTES'!B364/'%QUOTES'!B363-1,0)</f>
        <v>-5.6603507094528105E-3</v>
      </c>
      <c r="C364" s="78">
        <f>IFERROR('%QUOTES'!C364/'%QUOTES'!C363-1,0)</f>
        <v>-1.6198704103672634E-3</v>
      </c>
      <c r="D364" s="78">
        <f>IFERROR('%QUOTES'!D364/'%QUOTES'!D363-1,0)</f>
        <v>5.0718512256975323E-3</v>
      </c>
      <c r="E364" s="78">
        <f>IFERROR('%QUOTES'!E364/'%QUOTES'!E363-1,0)</f>
        <v>1.4245489755246865E-3</v>
      </c>
      <c r="F364" s="78">
        <f>IFERROR('%QUOTES'!F364/'%QUOTES'!F363-1,0)</f>
        <v>-2.5703413190111268E-3</v>
      </c>
      <c r="G364" s="78">
        <f>IFERROR('%QUOTES'!G364/'%QUOTES'!G363-1,0)</f>
        <v>-7.4942853193604719E-4</v>
      </c>
      <c r="H364" s="78">
        <f>IFERROR('%QUOTES'!H364/'%QUOTES'!H363-1,0)</f>
        <v>9.5656884704808931E-4</v>
      </c>
      <c r="I364" s="78">
        <f>IFERROR('%QUOTES'!I364/'%QUOTES'!I363-1,0)</f>
        <v>-9.1771559763775823E-4</v>
      </c>
      <c r="J364" s="78">
        <f>IFERROR('%QUOTES'!J364/'%QUOTES'!J363-1,0)</f>
        <v>2.813834565986495E-3</v>
      </c>
      <c r="K364" s="78">
        <f>IFERROR('%QUOTES'!K364/'%QUOTES'!K363-1,0)</f>
        <v>-4.7983045041732897E-4</v>
      </c>
      <c r="L364" s="78">
        <f>IFERROR('%QUOTES'!L364/'%QUOTES'!L363-1,0)</f>
        <v>-1.7771624275570996E-3</v>
      </c>
      <c r="M364" s="78">
        <f>IFERROR('%QUOTES'!M364/'%QUOTES'!M363-1,0)</f>
        <v>-7.1377587437537748E-4</v>
      </c>
      <c r="N364" s="78">
        <f>IFERROR('%QUOTES'!N364/'%QUOTES'!N363-1,0)</f>
        <v>1.3603759584466912E-2</v>
      </c>
      <c r="O364" s="78">
        <f>IFERROR('%QUOTES'!O364/'%QUOTES'!O363-1,0)</f>
        <v>-1.5162094479858057E-3</v>
      </c>
      <c r="P364" s="78">
        <f>IFERROR('%QUOTES'!P364/'%QUOTES'!P363-1,0)</f>
        <v>-1.1913589155108095E-3</v>
      </c>
      <c r="Q364" s="78">
        <f>IFERROR('%QUOTES'!Q364/'%QUOTES'!Q363-1,0)</f>
        <v>0</v>
      </c>
      <c r="R364" s="78">
        <f>IFERROR('%QUOTES'!R364/'%QUOTES'!R363-1,0)</f>
        <v>-6.2690760621003649E-3</v>
      </c>
      <c r="S364" s="78">
        <f>IFERROR('%QUOTES'!S364/'%QUOTES'!S363-1,0)</f>
        <v>6.1660207002862677E-3</v>
      </c>
      <c r="T364" s="78">
        <f>IFERROR('%QUOTES'!T364/'%QUOTES'!T363-1,0)</f>
        <v>-6.0155648539161888E-4</v>
      </c>
      <c r="U364" s="78">
        <f>IFERROR('%QUOTES'!U364/'%QUOTES'!U363-1,0)</f>
        <v>4.4486772289551446E-3</v>
      </c>
      <c r="V364" s="78">
        <f>IFERROR('%QUOTES'!V364/'%QUOTES'!V363-1,0)</f>
        <v>5.4249748844683587E-3</v>
      </c>
      <c r="W364" s="78">
        <f>IFERROR('%QUOTES'!W364/'%QUOTES'!W363-1,0)</f>
        <v>-7.8360257183042181E-3</v>
      </c>
      <c r="X364" s="78">
        <f>IFERROR('%QUOTES'!X364/'%QUOTES'!X363-1,0)</f>
        <v>5.3547331161842848E-3</v>
      </c>
      <c r="Y364" s="78">
        <f>IFERROR('%QUOTES'!Y364/'%QUOTES'!Y363-1,0)</f>
        <v>-7.0771408351100185E-5</v>
      </c>
      <c r="Z364" s="78">
        <f>IFERROR('%QUOTES'!Z364/'%QUOTES'!Z363-1,0)</f>
        <v>1.0633772862611579E-3</v>
      </c>
      <c r="AA364" s="78">
        <f>IFERROR('%QUOTES'!AA364/'%QUOTES'!AA363-1,0)</f>
        <v>4.3139864426189334E-4</v>
      </c>
      <c r="AB364" s="78">
        <f>IFERROR('%QUOTES'!AB364/'%QUOTES'!AB363-1,0)</f>
        <v>-1.3928040207611403E-3</v>
      </c>
      <c r="AC364" s="78">
        <f>IFERROR('%QUOTES'!AC364/'%QUOTES'!AC363-1,0)</f>
        <v>6.7563060019670829E-4</v>
      </c>
      <c r="AD364" s="78">
        <f>IFERROR('%QUOTES'!AD364/'%QUOTES'!AD363-1,0)</f>
        <v>3.6566727605125138E-4</v>
      </c>
      <c r="AE364" s="78">
        <f>IFERROR('%QUOTES'!AE364/'%QUOTES'!AE363-1,0)</f>
        <v>-6.0352219267318929E-3</v>
      </c>
      <c r="AF364" s="78">
        <f>IFERROR('%QUOTES'!AF364/'%QUOTES'!AF363-1,0)</f>
        <v>-6.2500149190509724E-3</v>
      </c>
      <c r="AG364" s="78">
        <f>IFERROR('%QUOTES'!AG364/'%QUOTES'!AG363-1,0)</f>
        <v>-6.1019962564966557E-3</v>
      </c>
      <c r="AH364" s="78">
        <f>IFERROR('%QUOTES'!AH364/'%QUOTES'!AH363-1,0)</f>
        <v>-6.3694267515923553E-3</v>
      </c>
      <c r="AI364" s="78">
        <f>IFERROR('%QUOTES'!AI364/'%QUOTES'!AI363-1,0)</f>
        <v>-7.3375608896728561E-3</v>
      </c>
      <c r="AJ364" s="78">
        <f>IFERROR('%QUOTES'!AJ364/'%QUOTES'!AJ363-1,0)</f>
        <v>-6.6943506113945617E-3</v>
      </c>
      <c r="AK364" s="78">
        <f>IFERROR('%QUOTES'!AK364/'%QUOTES'!AK363-1,0)</f>
        <v>-7.7264825188350095E-4</v>
      </c>
      <c r="AL364" s="78">
        <f>IFERROR('%QUOTES'!AL364/'%QUOTES'!AL363-1,0)</f>
        <v>-6.3404137725462384E-3</v>
      </c>
      <c r="AM364" s="78">
        <f>IFERROR('%QUOTES'!AM364/'%QUOTES'!AM363-1,0)</f>
        <v>-1.3003880822283875E-2</v>
      </c>
      <c r="AN364" s="78">
        <f>IFERROR('%QUOTES'!AN364/'%QUOTES'!AN363-1,0)</f>
        <v>-5.1324310558102937E-3</v>
      </c>
      <c r="AO364" s="78">
        <f>IFERROR('%QUOTES'!AO364/'%QUOTES'!AO363-1,0)</f>
        <v>1.2064931945065638E-2</v>
      </c>
      <c r="AP364" s="78">
        <f>IFERROR('%QUOTES'!AP364/'%QUOTES'!AP363-1,0)</f>
        <v>-4.5679482299201268E-3</v>
      </c>
      <c r="AQ364" s="78">
        <f>IFERROR('%QUOTES'!AQ364/'%QUOTES'!AQ363-1,0)</f>
        <v>-6.2960993152304523E-3</v>
      </c>
      <c r="AR364" s="78">
        <f>IFERROR('%QUOTES'!AR364/'%QUOTES'!AR363-1,0)</f>
        <v>-2.2578836919414536E-2</v>
      </c>
      <c r="AS364" s="78">
        <f>IFERROR('%QUOTES'!AS364/'%QUOTES'!AS363-1,0)</f>
        <v>-1.2231738722392249E-2</v>
      </c>
      <c r="AT364" s="78">
        <f>IFERROR('%QUOTES'!AT364/'%QUOTES'!AT363-1,0)</f>
        <v>-8.2459331288242677E-3</v>
      </c>
      <c r="AU364" s="78">
        <f>IFERROR('%QUOTES'!AU364/'%QUOTES'!AU363-1,0)</f>
        <v>-3.7633598994177841E-3</v>
      </c>
      <c r="AV364" s="78">
        <f>IFERROR('%QUOTES'!AV364/'%QUOTES'!AV363-1,0)</f>
        <v>-8.3406637298090169E-3</v>
      </c>
      <c r="AW364" s="78">
        <f>IFERROR('%QUOTES'!AW364/'%QUOTES'!AW363-1,0)</f>
        <v>-3.7511787160779964E-3</v>
      </c>
      <c r="AX364" s="78">
        <f>IFERROR('%QUOTES'!AX364/'%QUOTES'!AX363-1,0)</f>
        <v>-3.4564981297616648E-2</v>
      </c>
      <c r="AY364" s="78">
        <f>IFERROR('%QUOTES'!AY364/'%QUOTES'!AY363-1,0)</f>
        <v>2.2679867411026233E-3</v>
      </c>
      <c r="AZ364" s="78">
        <f>IFERROR('%QUOTES'!AZ364/'%QUOTES'!AZ363-1,0)</f>
        <v>-7.4979648977769875E-3</v>
      </c>
      <c r="BA364" s="78">
        <f>IFERROR('%QUOTES'!BA364/'%QUOTES'!BA363-1,0)</f>
        <v>-1.10853458928174E-2</v>
      </c>
      <c r="BB364" s="78">
        <f>IFERROR('%QUOTES'!BB364/'%QUOTES'!BB363-1,0)</f>
        <v>-6.6313125333160583E-3</v>
      </c>
      <c r="BC364" s="78">
        <f>IFERROR('%QUOTES'!BC364/'%QUOTES'!BC363-1,0)</f>
        <v>-1.6433172835595977E-3</v>
      </c>
      <c r="BD364" s="78">
        <f>IFERROR('%QUOTES'!BD364/'%QUOTES'!BD363-1,0)</f>
        <v>-7.1485305798253407E-3</v>
      </c>
      <c r="BE364" s="78">
        <f>IFERROR('%QUOTES'!BE364/'%QUOTES'!BE363-1,0)</f>
        <v>-2.8086367282142977E-3</v>
      </c>
      <c r="BF364" s="78">
        <f>IFERROR('%QUOTES'!BF364/'%QUOTES'!BF363-1,0)</f>
        <v>-5.4325959192531581E-3</v>
      </c>
      <c r="BG364" s="78">
        <f>IFERROR('%QUOTES'!BG364/'%QUOTES'!BG363-1,0)</f>
        <v>4.7522291704809039E-3</v>
      </c>
      <c r="BH364" s="78">
        <f>IFERROR('%QUOTES'!BH364/'%QUOTES'!BH363-1,0)</f>
        <v>0</v>
      </c>
      <c r="BI364" s="78">
        <f>IFERROR('%QUOTES'!BI364/'%QUOTES'!BI363-1,0)</f>
        <v>9.2822441486828389E-4</v>
      </c>
      <c r="BJ364" s="78">
        <f>IFERROR('%QUOTES'!BJ364/'%QUOTES'!BJ363-1,0)</f>
        <v>-1.0025867455902837E-3</v>
      </c>
      <c r="BK364" s="78">
        <f>IFERROR('%QUOTES'!BK364/'%QUOTES'!BK363-1,0)</f>
        <v>4.703449176900909E-3</v>
      </c>
      <c r="BL364" s="78">
        <f>IFERROR('%QUOTES'!BL364/'%QUOTES'!BL363-1,0)</f>
        <v>-1.2030798671355258E-3</v>
      </c>
      <c r="BM364" s="78">
        <f>IFERROR('%QUOTES'!BM364/'%QUOTES'!BM363-1,0)</f>
        <v>3.6554503017067752E-3</v>
      </c>
      <c r="BN364" s="78">
        <f>IFERROR('%QUOTES'!BN364/'%QUOTES'!BN363-1,0)</f>
        <v>-7.336084533151821E-3</v>
      </c>
      <c r="BO364" s="78">
        <f>IFERROR('%QUOTES'!BO364/'%QUOTES'!BO363-1,0)</f>
        <v>-7.4794315632009667E-4</v>
      </c>
      <c r="BP364" s="78">
        <f>IFERROR('%QUOTES'!BP364/'%QUOTES'!BP363-1,0)</f>
        <v>3.5931657636998349E-3</v>
      </c>
      <c r="BQ364" s="78">
        <f>IFERROR('%QUOTES'!BQ364/'%QUOTES'!BQ363-1,0)</f>
        <v>-3.7202293035965006E-3</v>
      </c>
      <c r="BR364" s="78">
        <f>IFERROR('%QUOTES'!BR364/'%QUOTES'!BR363-1,0)</f>
        <v>-7.3065752454570809E-3</v>
      </c>
      <c r="BS364" s="78">
        <f>IFERROR('%QUOTES'!BS364/'%QUOTES'!BS363-1,0)</f>
        <v>3.9984887158466265E-3</v>
      </c>
      <c r="BT364" s="78">
        <f>IFERROR('%QUOTES'!BT364/'%QUOTES'!BT363-1,0)</f>
        <v>1.6573931377128481E-3</v>
      </c>
      <c r="BU364" s="78">
        <f>IFERROR('%QUOTES'!BU364/'%QUOTES'!BU363-1,0)</f>
        <v>1.4593578985770961E-3</v>
      </c>
      <c r="BV364" s="78">
        <f>IFERROR('%QUOTES'!BV364/'%QUOTES'!BV363-1,0)</f>
        <v>-2.265379040771176E-4</v>
      </c>
      <c r="BW364" s="78">
        <f>IFERROR('%QUOTES'!BW364/'%QUOTES'!BW363-1,0)</f>
        <v>-3.6125962956101709E-4</v>
      </c>
      <c r="BX364" s="78">
        <f>IFERROR('%QUOTES'!BX364/'%QUOTES'!BX363-1,0)</f>
        <v>-1.1560989609968764E-2</v>
      </c>
      <c r="BY364" s="78">
        <f>IFERROR('%QUOTES'!BY364/'%QUOTES'!BY363-1,0)</f>
        <v>-1.7897982718809713E-3</v>
      </c>
      <c r="BZ364" s="78">
        <f>IFERROR('%QUOTES'!BZ364/'%QUOTES'!BZ363-1,0)</f>
        <v>-7.1581171393165777E-3</v>
      </c>
      <c r="CA364" s="78">
        <f>IFERROR('%QUOTES'!CA364/'%QUOTES'!CA363-1,0)</f>
        <v>1.0277149532764707E-3</v>
      </c>
      <c r="CB364" s="78">
        <f>IFERROR('%QUOTES'!CB364/'%QUOTES'!CB363-1,0)</f>
        <v>-4.5952517025914519E-3</v>
      </c>
      <c r="CC364" s="78">
        <f>IFERROR('%QUOTES'!CC364/'%QUOTES'!CC363-1,0)</f>
        <v>-1.1576580561952765E-3</v>
      </c>
      <c r="CD364" s="78">
        <f>IFERROR('%QUOTES'!CD364/'%QUOTES'!CD363-1,0)</f>
        <v>4.7217234296237365E-5</v>
      </c>
      <c r="CE364" s="78">
        <f>IFERROR('%QUOTES'!CE364/'%QUOTES'!CE363-1,0)</f>
        <v>-8.1473609635139832E-3</v>
      </c>
      <c r="CF364" s="78">
        <f>IFERROR('%QUOTES'!CF364/'%QUOTES'!CF363-1,0)</f>
        <v>-2.8158783387399744E-4</v>
      </c>
      <c r="CG364" s="78">
        <f>IFERROR('%QUOTES'!CG364/'%QUOTES'!CG363-1,0)</f>
        <v>-1.2976210511409514E-3</v>
      </c>
      <c r="CH364" s="78">
        <f>IFERROR('%QUOTES'!CH364/'%QUOTES'!CH363-1,0)</f>
        <v>-9.8619695563867404E-3</v>
      </c>
      <c r="CI364" s="78">
        <f>IFERROR('%QUOTES'!CI364/'%QUOTES'!CI363-1,0)</f>
        <v>-3.7581141100102577E-3</v>
      </c>
      <c r="CJ364" s="78">
        <f>IFERROR('%QUOTES'!CJ364/'%QUOTES'!CJ363-1,0)</f>
        <v>-8.7591656150330932E-3</v>
      </c>
      <c r="CK364" s="78">
        <f>IFERROR('%QUOTES'!CK364/'%QUOTES'!CK363-1,0)</f>
        <v>-6.1510827528443723E-4</v>
      </c>
      <c r="CL364" s="78">
        <f>IFERROR('%QUOTES'!CL364/'%QUOTES'!CL363-1,0)</f>
        <v>4.2283298097249844E-3</v>
      </c>
      <c r="CM364" s="78">
        <f>IFERROR('%QUOTES'!CM364/'%QUOTES'!CM363-1,0)</f>
        <v>1.0033444816053505E-2</v>
      </c>
      <c r="CN364" s="78">
        <f>IFERROR('%QUOTES'!CN364/'%QUOTES'!CN363-1,0)</f>
        <v>0</v>
      </c>
      <c r="CO364" s="78">
        <f>IFERROR('%QUOTES'!CO364/'%QUOTES'!CO363-1,0)</f>
        <v>1.201201201201485E-3</v>
      </c>
      <c r="CP364" s="78">
        <f>IFERROR('%QUOTES'!CP364/'%QUOTES'!CP363-1,0)</f>
        <v>1.5856202362634075E-3</v>
      </c>
      <c r="CQ364" s="78">
        <f>IFERROR('%QUOTES'!CQ364/'%QUOTES'!CQ363-1,0)</f>
        <v>1.9527908551213446E-3</v>
      </c>
      <c r="CR364" s="78">
        <f>IFERROR('%QUOTES'!CR364/'%QUOTES'!CR363-1,0)</f>
        <v>2.7258566978192178E-3</v>
      </c>
      <c r="CS364" s="78">
        <f>IFERROR('%QUOTES'!CS364/'%QUOTES'!CS363-1,0)</f>
        <v>3.5498757543486192E-3</v>
      </c>
      <c r="CT364" s="78">
        <f>IFERROR('%QUOTES'!CT364/'%QUOTES'!CT363-1,0)</f>
        <v>5.1065813528334836E-3</v>
      </c>
      <c r="CU364" s="78">
        <f>IFERROR('%QUOTES'!CU364/'%QUOTES'!CU363-1,0)</f>
        <v>7.4408484911026029E-4</v>
      </c>
      <c r="CV364" s="78">
        <f>IFERROR('%QUOTES'!CV364/'%QUOTES'!CV363-1,0)</f>
        <v>-1.0695187165775444E-2</v>
      </c>
      <c r="CW364" s="78">
        <f>IFERROR('%QUOTES'!CW364/'%QUOTES'!CW363-1,0)</f>
        <v>-5.050505050505083E-3</v>
      </c>
      <c r="CX364" s="78">
        <f>IFERROR('%QUOTES'!CX364/'%QUOTES'!CX363-1,0)</f>
        <v>1.6146418881943791E-3</v>
      </c>
      <c r="CY364" s="78">
        <f>IFERROR('%QUOTES'!CY364/'%QUOTES'!CY363-1,0)</f>
        <v>2.6974565434505493E-3</v>
      </c>
      <c r="CZ364" s="78">
        <f>IFERROR('%QUOTES'!CZ364/'%QUOTES'!CZ363-1,0)</f>
        <v>-2.3624378756231801E-3</v>
      </c>
      <c r="DA364" s="78">
        <f>IFERROR('%QUOTES'!DA364/'%QUOTES'!DA363-1,0)</f>
        <v>-8.572962279081886E-3</v>
      </c>
      <c r="DB364" s="78">
        <f>IFERROR('%QUOTES'!DB364/'%QUOTES'!DB363-1,0)</f>
        <v>-2.3117871962064385E-2</v>
      </c>
      <c r="DC364" s="78">
        <f>IFERROR('%QUOTES'!DC364/'%QUOTES'!DC363-1,0)</f>
        <v>-3.6276896028188954E-3</v>
      </c>
      <c r="DD364" s="78">
        <f>IFERROR('%QUOTES'!DD364/'%QUOTES'!DD363-1,0)</f>
        <v>-4.1605970592119013E-3</v>
      </c>
      <c r="DE364" s="78">
        <f>IFERROR('%QUOTES'!DE364/'%QUOTES'!DE363-1,0)</f>
        <v>-1.827700041220115E-2</v>
      </c>
      <c r="DF364" s="78">
        <f>IFERROR('%QUOTES'!DF364/'%QUOTES'!DF363-1,0)</f>
        <v>-6.8048712152879443E-3</v>
      </c>
      <c r="DG364" s="78">
        <f>IFERROR('%QUOTES'!DG364/'%QUOTES'!DG363-1,0)</f>
        <v>-7.1530756179377653E-3</v>
      </c>
      <c r="DH364" s="78">
        <f>IFERROR('%QUOTES'!DH364/'%QUOTES'!DH363-1,0)</f>
        <v>2.0916714204219922E-3</v>
      </c>
      <c r="DI364" s="78">
        <f>IFERROR('%QUOTES'!DI364/'%QUOTES'!DI363-1,0)</f>
        <v>-6.9501928145266123E-2</v>
      </c>
      <c r="DJ364" s="78">
        <f>IFERROR('%QUOTES'!DJ364/'%QUOTES'!DJ363-1,0)</f>
        <v>-3.892919897465652E-3</v>
      </c>
      <c r="DK364" s="78">
        <f>IFERROR('%QUOTES'!DK364/'%QUOTES'!DK363-1,0)</f>
        <v>-8.0329027181228474E-3</v>
      </c>
      <c r="DL364" s="78">
        <f>IFERROR('%QUOTES'!DL364/'%QUOTES'!DL363-1,0)</f>
        <v>-7.0911679396066241E-3</v>
      </c>
      <c r="DM364" s="78">
        <f>IFERROR('%QUOTES'!DM364/'%QUOTES'!DM363-1,0)</f>
        <v>-1.7706063929802562E-2</v>
      </c>
      <c r="DN364" s="78">
        <f>IFERROR('%QUOTES'!DN364/'%QUOTES'!DN363-1,0)</f>
        <v>1.1035687889979773E-3</v>
      </c>
      <c r="DO364" s="78">
        <f>IFERROR('%QUOTES'!DO364/'%QUOTES'!DO363-1,0)</f>
        <v>-7.2053266287871454E-3</v>
      </c>
      <c r="DP364" s="78">
        <f>IFERROR('%QUOTES'!DP364/'%QUOTES'!DP363-1,0)</f>
        <v>3.2395224811756496E-3</v>
      </c>
      <c r="DQ364" s="78">
        <f>IFERROR('%QUOTES'!DQ364/'%QUOTES'!DQ363-1,0)</f>
        <v>3.8540338497081716E-3</v>
      </c>
      <c r="DR364" s="78">
        <f>IFERROR('%QUOTES'!DR364/'%QUOTES'!DR363-1,0)</f>
        <v>1.2536522930703731E-2</v>
      </c>
      <c r="DS364" s="78">
        <f>IFERROR('%QUOTES'!DS364/'%QUOTES'!DS363-1,0)</f>
        <v>-1.0317281403146805E-2</v>
      </c>
      <c r="DT364" s="78">
        <f>IFERROR('%QUOTES'!DT364/'%QUOTES'!DT363-1,0)</f>
        <v>3.7551377945816977E-3</v>
      </c>
      <c r="DU364" s="78">
        <f>IFERROR('%QUOTES'!DU364/'%QUOTES'!DU363-1,0)</f>
        <v>5.0006668889364114E-3</v>
      </c>
      <c r="DV364" s="78">
        <f>IFERROR('%QUOTES'!DV364/'%QUOTES'!DV363-1,0)</f>
        <v>2.1601643882624977E-3</v>
      </c>
      <c r="DW364" s="78">
        <f>IFERROR('%QUOTES'!DW364/'%QUOTES'!DW363-1,0)</f>
        <v>9.6572192012176483E-3</v>
      </c>
      <c r="DX364" s="78">
        <f>IFERROR('%QUOTES'!DX364/'%QUOTES'!DX363-1,0)</f>
        <v>4.3249341857840573E-3</v>
      </c>
      <c r="DY364" s="78">
        <f>IFERROR('%QUOTES'!DY364/'%QUOTES'!DY363-1,0)</f>
        <v>2.7409318521633974E-3</v>
      </c>
      <c r="DZ364" s="78">
        <f>IFERROR('%QUOTES'!DZ364/'%QUOTES'!DZ363-1,0)</f>
        <v>3.4492955911233913E-3</v>
      </c>
      <c r="EA364" s="78">
        <f>IFERROR('%QUOTES'!EA364/'%QUOTES'!EA363-1,0)</f>
        <v>4.5714285714284486E-3</v>
      </c>
      <c r="EB364" s="78">
        <f>IFERROR('%QUOTES'!EB364/'%QUOTES'!EB363-1,0)</f>
        <v>9.4806722689075862E-3</v>
      </c>
      <c r="EC364" s="78">
        <f>IFERROR('%QUOTES'!EC364/'%QUOTES'!EC363-1,0)</f>
        <v>2.7538906107449357E-4</v>
      </c>
      <c r="ED364" s="78">
        <f>IFERROR('%QUOTES'!ED364/'%QUOTES'!ED363-1,0)</f>
        <v>3.5088125103592827E-3</v>
      </c>
      <c r="EE364" s="78">
        <f>IFERROR('%QUOTES'!EE364/'%QUOTES'!EE363-1,0)</f>
        <v>3.9982458378884367E-3</v>
      </c>
      <c r="EF364" s="78">
        <f>IFERROR('%QUOTES'!EF364/'%QUOTES'!EF363-1,0)</f>
        <v>4.3061317375661101E-3</v>
      </c>
      <c r="EG364" s="78">
        <f>IFERROR('%QUOTES'!EG364/'%QUOTES'!EG363-1,0)</f>
        <v>3.7200814206501676E-3</v>
      </c>
      <c r="EH364" s="78">
        <f>IFERROR('%QUOTES'!EH364/'%QUOTES'!EH363-1,0)</f>
        <v>3.122212310436856E-3</v>
      </c>
      <c r="EI364" s="78">
        <f>IFERROR('%QUOTES'!EI364/'%QUOTES'!EI363-1,0)</f>
        <v>6.3035122153765055E-3</v>
      </c>
      <c r="EJ364" s="78">
        <f>IFERROR('%QUOTES'!EJ364/'%QUOTES'!EJ363-1,0)</f>
        <v>2.141327674074045E-3</v>
      </c>
      <c r="EK364" s="78">
        <f>IFERROR('%QUOTES'!EK364/'%QUOTES'!EK363-1,0)</f>
        <v>4.6437768240343846E-3</v>
      </c>
      <c r="EL364" s="78">
        <f>IFERROR('%QUOTES'!EL364/'%QUOTES'!EL363-1,0)</f>
        <v>1.8679119412941869E-2</v>
      </c>
      <c r="EM364" s="78">
        <f>IFERROR('%QUOTES'!EM364/'%QUOTES'!EM363-1,0)</f>
        <v>7.4096769836140552E-4</v>
      </c>
      <c r="EN364" s="78">
        <f>IFERROR('%QUOTES'!EN364/'%QUOTES'!EN363-1,0)</f>
        <v>1.2636876876876979E-3</v>
      </c>
      <c r="EO364" s="78">
        <f>IFERROR('%QUOTES'!EO364/'%QUOTES'!EO363-1,0)</f>
        <v>3.4352669218655763E-3</v>
      </c>
      <c r="EP364" s="78">
        <f>IFERROR('%QUOTES'!EP364/'%QUOTES'!EP363-1,0)</f>
        <v>2.4433720277101667E-3</v>
      </c>
      <c r="EQ364" s="78">
        <f>IFERROR('%QUOTES'!EQ364/'%QUOTES'!EQ363-1,0)</f>
        <v>6.8959359189508795E-3</v>
      </c>
      <c r="ER364" s="78">
        <f>IFERROR('%QUOTES'!ER364/'%QUOTES'!ER363-1,0)</f>
        <v>3.643669222876067E-3</v>
      </c>
      <c r="ES364" s="78">
        <f>IFERROR('%QUOTES'!ES364/'%QUOTES'!ES363-1,0)</f>
        <v>-2.4471704633580726E-3</v>
      </c>
      <c r="ET364" s="78">
        <f>IFERROR('%QUOTES'!ET364/'%QUOTES'!ET363-1,0)</f>
        <v>1.7946517661646677E-3</v>
      </c>
      <c r="EU364" s="78">
        <f>IFERROR('%QUOTES'!EU364/'%QUOTES'!EU363-1,0)</f>
        <v>-3.674384552531107E-4</v>
      </c>
      <c r="EV364" s="78">
        <f>IFERROR('%QUOTES'!EV364/'%QUOTES'!EV363-1,0)</f>
        <v>1.3225014169657712E-3</v>
      </c>
      <c r="EW364" s="78">
        <f>IFERROR('%QUOTES'!EW364/'%QUOTES'!EW363-1,0)</f>
        <v>6.7636117686853403E-4</v>
      </c>
      <c r="EX364" s="78">
        <f>IFERROR('%QUOTES'!EX364/'%QUOTES'!EX363-1,0)</f>
        <v>3.1243750000009562E-4</v>
      </c>
      <c r="EY364" s="78">
        <f>IFERROR('%QUOTES'!EY364/'%QUOTES'!EY363-1,0)</f>
        <v>1.0783608914450848E-3</v>
      </c>
      <c r="EZ364" s="78">
        <f>IFERROR('%QUOTES'!EZ364/'%QUOTES'!EZ363-1,0)</f>
        <v>-3.032110369921015E-3</v>
      </c>
      <c r="FA364" s="78">
        <f>IFERROR('%QUOTES'!FA364/'%QUOTES'!FA363-1,0)</f>
        <v>2.376044051684012E-4</v>
      </c>
      <c r="FB364" s="78">
        <f>IFERROR('%QUOTES'!FB364/'%QUOTES'!FB363-1,0)</f>
        <v>3.8172192587013765E-3</v>
      </c>
      <c r="FC364" s="78">
        <f>IFERROR('%QUOTES'!FC364/'%QUOTES'!FC363-1,0)</f>
        <v>3.6486741997405758E-3</v>
      </c>
      <c r="FD364" s="78">
        <f>IFERROR('%QUOTES'!FD364/'%QUOTES'!FD363-1,0)</f>
        <v>-5.030394492983925E-3</v>
      </c>
      <c r="FE364" s="78">
        <f>IFERROR('%QUOTES'!FE364/'%QUOTES'!FE363-1,0)</f>
        <v>0</v>
      </c>
      <c r="FF364" s="78">
        <f>IFERROR('%QUOTES'!FF364/'%QUOTES'!FF363-1,0)</f>
        <v>-3.8695263628240051E-3</v>
      </c>
      <c r="FG364" s="78">
        <f>IFERROR('%QUOTES'!FG364/'%QUOTES'!FG363-1,0)</f>
        <v>-3.9130434782608581E-2</v>
      </c>
      <c r="FH364" s="78">
        <f>IFERROR('%QUOTES'!FH364/'%QUOTES'!FH363-1,0)</f>
        <v>-6.5194130199416334E-3</v>
      </c>
    </row>
    <row r="365" spans="1:164">
      <c r="A365" s="76">
        <v>43628</v>
      </c>
      <c r="B365" s="78">
        <f>IFERROR('%QUOTES'!B365/'%QUOTES'!B364-1,0)</f>
        <v>2.9818650848973949E-3</v>
      </c>
      <c r="C365" s="78">
        <f>IFERROR('%QUOTES'!C365/'%QUOTES'!C364-1,0)</f>
        <v>0</v>
      </c>
      <c r="D365" s="78">
        <f>IFERROR('%QUOTES'!D365/'%QUOTES'!D364-1,0)</f>
        <v>-5.046257359125339E-3</v>
      </c>
      <c r="E365" s="78">
        <f>IFERROR('%QUOTES'!E365/'%QUOTES'!E364-1,0)</f>
        <v>0</v>
      </c>
      <c r="F365" s="78">
        <f>IFERROR('%QUOTES'!F365/'%QUOTES'!F364-1,0)</f>
        <v>7.1587689952412603E-4</v>
      </c>
      <c r="G365" s="78">
        <f>IFERROR('%QUOTES'!G365/'%QUOTES'!G364-1,0)</f>
        <v>2.4375960083407033E-3</v>
      </c>
      <c r="H365" s="78">
        <f>IFERROR('%QUOTES'!H365/'%QUOTES'!H364-1,0)</f>
        <v>-4.4599873991713057E-3</v>
      </c>
      <c r="I365" s="78">
        <f>IFERROR('%QUOTES'!I365/'%QUOTES'!I364-1,0)</f>
        <v>-2.6363447255707273E-3</v>
      </c>
      <c r="J365" s="78">
        <f>IFERROR('%QUOTES'!J365/'%QUOTES'!J364-1,0)</f>
        <v>-1.2159048724581512E-2</v>
      </c>
      <c r="K365" s="78">
        <f>IFERROR('%QUOTES'!K365/'%QUOTES'!K364-1,0)</f>
        <v>-4.6407504086873885E-3</v>
      </c>
      <c r="L365" s="78">
        <f>IFERROR('%QUOTES'!L365/'%QUOTES'!L364-1,0)</f>
        <v>-8.9029670948681527E-4</v>
      </c>
      <c r="M365" s="78">
        <f>IFERROR('%QUOTES'!M365/'%QUOTES'!M364-1,0)</f>
        <v>1.4535714285714318E-2</v>
      </c>
      <c r="N365" s="78">
        <f>IFERROR('%QUOTES'!N365/'%QUOTES'!N364-1,0)</f>
        <v>-1.7569594924353171E-2</v>
      </c>
      <c r="O365" s="78">
        <f>IFERROR('%QUOTES'!O365/'%QUOTES'!O364-1,0)</f>
        <v>-1.2009966537549377E-2</v>
      </c>
      <c r="P365" s="78">
        <f>IFERROR('%QUOTES'!P365/'%QUOTES'!P364-1,0)</f>
        <v>-3.0417508534522186E-2</v>
      </c>
      <c r="Q365" s="78">
        <f>IFERROR('%QUOTES'!Q365/'%QUOTES'!Q364-1,0)</f>
        <v>-8.0482649923675487E-3</v>
      </c>
      <c r="R365" s="78">
        <f>IFERROR('%QUOTES'!R365/'%QUOTES'!R364-1,0)</f>
        <v>-1.2699078005430908E-2</v>
      </c>
      <c r="S365" s="78">
        <f>IFERROR('%QUOTES'!S365/'%QUOTES'!S364-1,0)</f>
        <v>-8.754607326649344E-3</v>
      </c>
      <c r="T365" s="78">
        <f>IFERROR('%QUOTES'!T365/'%QUOTES'!T364-1,0)</f>
        <v>-8.5020311939798532E-3</v>
      </c>
      <c r="U365" s="78">
        <f>IFERROR('%QUOTES'!U365/'%QUOTES'!U364-1,0)</f>
        <v>-7.226153509270139E-3</v>
      </c>
      <c r="V365" s="78">
        <f>IFERROR('%QUOTES'!V365/'%QUOTES'!V364-1,0)</f>
        <v>-1.1790567310340339E-2</v>
      </c>
      <c r="W365" s="78">
        <f>IFERROR('%QUOTES'!W365/'%QUOTES'!W364-1,0)</f>
        <v>-5.0627783502880108E-3</v>
      </c>
      <c r="X365" s="78">
        <f>IFERROR('%QUOTES'!X365/'%QUOTES'!X364-1,0)</f>
        <v>-5.7066768118698707E-3</v>
      </c>
      <c r="Y365" s="78">
        <f>IFERROR('%QUOTES'!Y365/'%QUOTES'!Y364-1,0)</f>
        <v>7.0776417297802041E-5</v>
      </c>
      <c r="Z365" s="78">
        <f>IFERROR('%QUOTES'!Z365/'%QUOTES'!Z364-1,0)</f>
        <v>-2.9742936052687963E-3</v>
      </c>
      <c r="AA365" s="78">
        <f>IFERROR('%QUOTES'!AA365/'%QUOTES'!AA364-1,0)</f>
        <v>-1.0598310941660638E-2</v>
      </c>
      <c r="AB365" s="78">
        <f>IFERROR('%QUOTES'!AB365/'%QUOTES'!AB364-1,0)</f>
        <v>-6.2761506276151069E-3</v>
      </c>
      <c r="AC365" s="78">
        <f>IFERROR('%QUOTES'!AC365/'%QUOTES'!AC364-1,0)</f>
        <v>-1.0578460499662268E-2</v>
      </c>
      <c r="AD365" s="78">
        <f>IFERROR('%QUOTES'!AD365/'%QUOTES'!AD364-1,0)</f>
        <v>-9.868457241649975E-3</v>
      </c>
      <c r="AE365" s="78">
        <f>IFERROR('%QUOTES'!AE365/'%QUOTES'!AE364-1,0)</f>
        <v>1.2987012767970763E-2</v>
      </c>
      <c r="AF365" s="78">
        <f>IFERROR('%QUOTES'!AF365/'%QUOTES'!AF364-1,0)</f>
        <v>1.2578646566805851E-2</v>
      </c>
      <c r="AG365" s="78">
        <f>IFERROR('%QUOTES'!AG365/'%QUOTES'!AG364-1,0)</f>
        <v>1.2879498983803916E-2</v>
      </c>
      <c r="AH365" s="78">
        <f>IFERROR('%QUOTES'!AH365/'%QUOTES'!AH364-1,0)</f>
        <v>1.2564153846153836E-2</v>
      </c>
      <c r="AI365" s="78">
        <f>IFERROR('%QUOTES'!AI365/'%QUOTES'!AI364-1,0)</f>
        <v>9.5036958817318329E-3</v>
      </c>
      <c r="AJ365" s="78">
        <f>IFERROR('%QUOTES'!AJ365/'%QUOTES'!AJ364-1,0)</f>
        <v>1.2562054528745037E-2</v>
      </c>
      <c r="AK365" s="78">
        <f>IFERROR('%QUOTES'!AK365/'%QUOTES'!AK364-1,0)</f>
        <v>1.3531606417940267E-3</v>
      </c>
      <c r="AL365" s="78">
        <f>IFERROR('%QUOTES'!AL365/'%QUOTES'!AL364-1,0)</f>
        <v>1.2283645658539122E-2</v>
      </c>
      <c r="AM365" s="78">
        <f>IFERROR('%QUOTES'!AM365/'%QUOTES'!AM364-1,0)</f>
        <v>2.462364662869776E-2</v>
      </c>
      <c r="AN365" s="78">
        <f>IFERROR('%QUOTES'!AN365/'%QUOTES'!AN364-1,0)</f>
        <v>1.0111459157406522E-2</v>
      </c>
      <c r="AO365" s="78">
        <f>IFERROR('%QUOTES'!AO365/'%QUOTES'!AO364-1,0)</f>
        <v>-2.4675852938363274E-2</v>
      </c>
      <c r="AP365" s="78">
        <f>IFERROR('%QUOTES'!AP365/'%QUOTES'!AP364-1,0)</f>
        <v>6.1185468451243619E-3</v>
      </c>
      <c r="AQ365" s="78">
        <f>IFERROR('%QUOTES'!AQ365/'%QUOTES'!AQ364-1,0)</f>
        <v>1.0353855663730593E-2</v>
      </c>
      <c r="AR365" s="78">
        <f>IFERROR('%QUOTES'!AR365/'%QUOTES'!AR364-1,0)</f>
        <v>4.0634539382131907E-2</v>
      </c>
      <c r="AS365" s="78">
        <f>IFERROR('%QUOTES'!AS365/'%QUOTES'!AS364-1,0)</f>
        <v>1.4121247319601293E-2</v>
      </c>
      <c r="AT365" s="78">
        <f>IFERROR('%QUOTES'!AT365/'%QUOTES'!AT364-1,0)</f>
        <v>1.5684089783979172E-2</v>
      </c>
      <c r="AU365" s="78">
        <f>IFERROR('%QUOTES'!AU365/'%QUOTES'!AU364-1,0)</f>
        <v>5.8174976895022379E-3</v>
      </c>
      <c r="AV365" s="78">
        <f>IFERROR('%QUOTES'!AV365/'%QUOTES'!AV364-1,0)</f>
        <v>-3.8500799164831179E-3</v>
      </c>
      <c r="AW365" s="78">
        <f>IFERROR('%QUOTES'!AW365/'%QUOTES'!AW364-1,0)</f>
        <v>4.4071625910311329E-3</v>
      </c>
      <c r="AX365" s="78">
        <f>IFERROR('%QUOTES'!AX365/'%QUOTES'!AX364-1,0)</f>
        <v>2.3703679012345713E-2</v>
      </c>
      <c r="AY365" s="78">
        <f>IFERROR('%QUOTES'!AY365/'%QUOTES'!AY364-1,0)</f>
        <v>4.5256396079087491E-3</v>
      </c>
      <c r="AZ365" s="78">
        <f>IFERROR('%QUOTES'!AZ365/'%QUOTES'!AZ364-1,0)</f>
        <v>1.0792310265449911E-2</v>
      </c>
      <c r="BA365" s="78">
        <f>IFERROR('%QUOTES'!BA365/'%QUOTES'!BA364-1,0)</f>
        <v>6.6518970189699544E-3</v>
      </c>
      <c r="BB365" s="78">
        <f>IFERROR('%QUOTES'!BB365/'%QUOTES'!BB364-1,0)</f>
        <v>1.0363049540201397E-2</v>
      </c>
      <c r="BC365" s="78">
        <f>IFERROR('%QUOTES'!BC365/'%QUOTES'!BC364-1,0)</f>
        <v>4.8283003893876408E-3</v>
      </c>
      <c r="BD365" s="78">
        <f>IFERROR('%QUOTES'!BD365/'%QUOTES'!BD364-1,0)</f>
        <v>5.3333600000000647E-3</v>
      </c>
      <c r="BE365" s="78">
        <f>IFERROR('%QUOTES'!BE365/'%QUOTES'!BE364-1,0)</f>
        <v>5.2811231695943928E-3</v>
      </c>
      <c r="BF365" s="78">
        <f>IFERROR('%QUOTES'!BF365/'%QUOTES'!BF364-1,0)</f>
        <v>9.9612571266012306E-3</v>
      </c>
      <c r="BG365" s="78">
        <f>IFERROR('%QUOTES'!BG365/'%QUOTES'!BG364-1,0)</f>
        <v>-8.6651784642711727E-3</v>
      </c>
      <c r="BH365" s="78">
        <f>IFERROR('%QUOTES'!BH365/'%QUOTES'!BH364-1,0)</f>
        <v>-5.5865921061893919E-3</v>
      </c>
      <c r="BI365" s="78">
        <f>IFERROR('%QUOTES'!BI365/'%QUOTES'!BI364-1,0)</f>
        <v>-6.3372405860629977E-3</v>
      </c>
      <c r="BJ365" s="78">
        <f>IFERROR('%QUOTES'!BJ365/'%QUOTES'!BJ364-1,0)</f>
        <v>-4.616619831392943E-3</v>
      </c>
      <c r="BK365" s="78">
        <f>IFERROR('%QUOTES'!BK365/'%QUOTES'!BK364-1,0)</f>
        <v>-9.6228606079880041E-3</v>
      </c>
      <c r="BL365" s="78">
        <f>IFERROR('%QUOTES'!BL365/'%QUOTES'!BL364-1,0)</f>
        <v>-4.3363478053045634E-3</v>
      </c>
      <c r="BM365" s="78">
        <f>IFERROR('%QUOTES'!BM365/'%QUOTES'!BM364-1,0)</f>
        <v>-2.166604367452285E-2</v>
      </c>
      <c r="BN365" s="78">
        <f>IFERROR('%QUOTES'!BN365/'%QUOTES'!BN364-1,0)</f>
        <v>-3.4641340291947653E-3</v>
      </c>
      <c r="BO365" s="78">
        <f>IFERROR('%QUOTES'!BO365/'%QUOTES'!BO364-1,0)</f>
        <v>1.7964071856287456E-2</v>
      </c>
      <c r="BP365" s="78">
        <f>IFERROR('%QUOTES'!BP365/'%QUOTES'!BP364-1,0)</f>
        <v>-3.804049924454711E-3</v>
      </c>
      <c r="BQ365" s="78">
        <f>IFERROR('%QUOTES'!BQ365/'%QUOTES'!BQ364-1,0)</f>
        <v>-1.0173662736792322E-2</v>
      </c>
      <c r="BR365" s="78">
        <f>IFERROR('%QUOTES'!BR365/'%QUOTES'!BR364-1,0)</f>
        <v>8.0297974755438872E-4</v>
      </c>
      <c r="BS365" s="78">
        <f>IFERROR('%QUOTES'!BS365/'%QUOTES'!BS364-1,0)</f>
        <v>-2.32232858844168E-2</v>
      </c>
      <c r="BT365" s="78">
        <f>IFERROR('%QUOTES'!BT365/'%QUOTES'!BT364-1,0)</f>
        <v>-2.7184020480036653E-3</v>
      </c>
      <c r="BU365" s="78">
        <f>IFERROR('%QUOTES'!BU365/'%QUOTES'!BU364-1,0)</f>
        <v>-1.96721668607589E-2</v>
      </c>
      <c r="BV365" s="78">
        <f>IFERROR('%QUOTES'!BV365/'%QUOTES'!BV364-1,0)</f>
        <v>-6.6855127478753218E-3</v>
      </c>
      <c r="BW365" s="78">
        <f>IFERROR('%QUOTES'!BW365/'%QUOTES'!BW364-1,0)</f>
        <v>-1.3251391079354469E-2</v>
      </c>
      <c r="BX365" s="78">
        <f>IFERROR('%QUOTES'!BX365/'%QUOTES'!BX364-1,0)</f>
        <v>2.4895439076026982E-3</v>
      </c>
      <c r="BY365" s="78">
        <f>IFERROR('%QUOTES'!BY365/'%QUOTES'!BY364-1,0)</f>
        <v>-5.0529260000954368E-3</v>
      </c>
      <c r="BZ365" s="78">
        <f>IFERROR('%QUOTES'!BZ365/'%QUOTES'!BZ364-1,0)</f>
        <v>-3.2213375296415991E-3</v>
      </c>
      <c r="CA365" s="78">
        <f>IFERROR('%QUOTES'!CA365/'%QUOTES'!CA364-1,0)</f>
        <v>-4.1067420278361189E-3</v>
      </c>
      <c r="CB365" s="78">
        <f>IFERROR('%QUOTES'!CB365/'%QUOTES'!CB364-1,0)</f>
        <v>2.3082840570258778E-3</v>
      </c>
      <c r="CC365" s="78">
        <f>IFERROR('%QUOTES'!CC365/'%QUOTES'!CC364-1,0)</f>
        <v>-5.3893892604240934E-3</v>
      </c>
      <c r="CD365" s="78">
        <f>IFERROR('%QUOTES'!CD365/'%QUOTES'!CD364-1,0)</f>
        <v>-5.1967260849125063E-3</v>
      </c>
      <c r="CE365" s="78">
        <f>IFERROR('%QUOTES'!CE365/'%QUOTES'!CE364-1,0)</f>
        <v>6.4285714285714501E-3</v>
      </c>
      <c r="CF365" s="78">
        <f>IFERROR('%QUOTES'!CF365/'%QUOTES'!CF364-1,0)</f>
        <v>-1.1334849817017045E-2</v>
      </c>
      <c r="CG365" s="78">
        <f>IFERROR('%QUOTES'!CG365/'%QUOTES'!CG364-1,0)</f>
        <v>-2.3819835426591718E-3</v>
      </c>
      <c r="CH365" s="78">
        <f>IFERROR('%QUOTES'!CH365/'%QUOTES'!CH364-1,0)</f>
        <v>-6.8476469123505135E-3</v>
      </c>
      <c r="CI365" s="78">
        <f>IFERROR('%QUOTES'!CI365/'%QUOTES'!CI364-1,0)</f>
        <v>-3.4293552812081352E-4</v>
      </c>
      <c r="CJ365" s="78">
        <f>IFERROR('%QUOTES'!CJ365/'%QUOTES'!CJ364-1,0)</f>
        <v>4.2078793226989486E-3</v>
      </c>
      <c r="CK365" s="78">
        <f>IFERROR('%QUOTES'!CK365/'%QUOTES'!CK364-1,0)</f>
        <v>-2.0682013270392097E-2</v>
      </c>
      <c r="CL365" s="78">
        <f>IFERROR('%QUOTES'!CL365/'%QUOTES'!CL364-1,0)</f>
        <v>-3.7894736842105203E-2</v>
      </c>
      <c r="CM365" s="78">
        <f>IFERROR('%QUOTES'!CM365/'%QUOTES'!CM364-1,0)</f>
        <v>-0.10596026490066224</v>
      </c>
      <c r="CN365" s="78">
        <f>IFERROR('%QUOTES'!CN365/'%QUOTES'!CN364-1,0)</f>
        <v>-0.12492997198879563</v>
      </c>
      <c r="CO365" s="78">
        <f>IFERROR('%QUOTES'!CO365/'%QUOTES'!CO364-1,0)</f>
        <v>-8.3383323335333048E-2</v>
      </c>
      <c r="CP365" s="78">
        <f>IFERROR('%QUOTES'!CP365/'%QUOTES'!CP364-1,0)</f>
        <v>-1.6317632136472193E-2</v>
      </c>
      <c r="CQ365" s="78">
        <f>IFERROR('%QUOTES'!CQ365/'%QUOTES'!CQ364-1,0)</f>
        <v>-1.4130242000974458E-2</v>
      </c>
      <c r="CR365" s="78">
        <f>IFERROR('%QUOTES'!CR365/'%QUOTES'!CR364-1,0)</f>
        <v>-3.4563067961165039E-2</v>
      </c>
      <c r="CS365" s="78">
        <f>IFERROR('%QUOTES'!CS365/'%QUOTES'!CS364-1,0)</f>
        <v>-2.3700035373187101E-2</v>
      </c>
      <c r="CT365" s="78">
        <f>IFERROR('%QUOTES'!CT365/'%QUOTES'!CT364-1,0)</f>
        <v>-3.0023343924586388E-2</v>
      </c>
      <c r="CU365" s="78">
        <f>IFERROR('%QUOTES'!CU365/'%QUOTES'!CU364-1,0)</f>
        <v>0.12713754646840147</v>
      </c>
      <c r="CV365" s="78">
        <f>IFERROR('%QUOTES'!CV365/'%QUOTES'!CV364-1,0)</f>
        <v>0.10405405405405399</v>
      </c>
      <c r="CW365" s="78">
        <f>IFERROR('%QUOTES'!CW365/'%QUOTES'!CW364-1,0)</f>
        <v>-9.3908629441624369E-2</v>
      </c>
      <c r="CX365" s="78">
        <f>IFERROR('%QUOTES'!CX365/'%QUOTES'!CX364-1,0)</f>
        <v>9.3452179587740547E-2</v>
      </c>
      <c r="CY365" s="78">
        <f>IFERROR('%QUOTES'!CY365/'%QUOTES'!CY364-1,0)</f>
        <v>-3.1514181398923924E-2</v>
      </c>
      <c r="CZ365" s="78">
        <f>IFERROR('%QUOTES'!CZ365/'%QUOTES'!CZ364-1,0)</f>
        <v>3.2441345015391976E-2</v>
      </c>
      <c r="DA365" s="78">
        <f>IFERROR('%QUOTES'!DA365/'%QUOTES'!DA364-1,0)</f>
        <v>2.1285619829334301E-3</v>
      </c>
      <c r="DB365" s="78">
        <f>IFERROR('%QUOTES'!DB365/'%QUOTES'!DB364-1,0)</f>
        <v>3.0613976453168767E-3</v>
      </c>
      <c r="DC365" s="78">
        <f>IFERROR('%QUOTES'!DC365/'%QUOTES'!DC364-1,0)</f>
        <v>4.5103900769396521E-3</v>
      </c>
      <c r="DD365" s="78">
        <f>IFERROR('%QUOTES'!DD365/'%QUOTES'!DD364-1,0)</f>
        <v>-9.8296881255754975E-4</v>
      </c>
      <c r="DE365" s="78">
        <f>IFERROR('%QUOTES'!DE365/'%QUOTES'!DE364-1,0)</f>
        <v>3.2202776526031318E-3</v>
      </c>
      <c r="DF365" s="78">
        <f>IFERROR('%QUOTES'!DF365/'%QUOTES'!DF364-1,0)</f>
        <v>1.0899984258798234E-2</v>
      </c>
      <c r="DG365" s="78">
        <f>IFERROR('%QUOTES'!DG365/'%QUOTES'!DG364-1,0)</f>
        <v>2.5936598676177258E-3</v>
      </c>
      <c r="DH365" s="78">
        <f>IFERROR('%QUOTES'!DH365/'%QUOTES'!DH364-1,0)</f>
        <v>-2.8463377069005702E-3</v>
      </c>
      <c r="DI365" s="78">
        <f>IFERROR('%QUOTES'!DI365/'%QUOTES'!DI364-1,0)</f>
        <v>6.9826917893649476E-3</v>
      </c>
      <c r="DJ365" s="78">
        <f>IFERROR('%QUOTES'!DJ365/'%QUOTES'!DJ364-1,0)</f>
        <v>1.2213727704291077E-3</v>
      </c>
      <c r="DK365" s="78">
        <f>IFERROR('%QUOTES'!DK365/'%QUOTES'!DK364-1,0)</f>
        <v>3.2393754648896156E-4</v>
      </c>
      <c r="DL365" s="78">
        <f>IFERROR('%QUOTES'!DL365/'%QUOTES'!DL364-1,0)</f>
        <v>7.7783200081804615E-4</v>
      </c>
      <c r="DM365" s="78">
        <f>IFERROR('%QUOTES'!DM365/'%QUOTES'!DM364-1,0)</f>
        <v>2.8712713809422308E-3</v>
      </c>
      <c r="DN365" s="78">
        <f>IFERROR('%QUOTES'!DN365/'%QUOTES'!DN364-1,0)</f>
        <v>1.9474288307597121E-3</v>
      </c>
      <c r="DO365" s="78">
        <f>IFERROR('%QUOTES'!DO365/'%QUOTES'!DO364-1,0)</f>
        <v>2.0735613232989447E-3</v>
      </c>
      <c r="DP365" s="78">
        <f>IFERROR('%QUOTES'!DP365/'%QUOTES'!DP364-1,0)</f>
        <v>1.52957171991841E-3</v>
      </c>
      <c r="DQ365" s="78">
        <f>IFERROR('%QUOTES'!DQ365/'%QUOTES'!DQ364-1,0)</f>
        <v>-2.559423279236972E-4</v>
      </c>
      <c r="DR365" s="78">
        <f>IFERROR('%QUOTES'!DR365/'%QUOTES'!DR364-1,0)</f>
        <v>-4.1271152316790793E-4</v>
      </c>
      <c r="DS365" s="78">
        <f>IFERROR('%QUOTES'!DS365/'%QUOTES'!DS364-1,0)</f>
        <v>2.6067240710636597E-4</v>
      </c>
      <c r="DT365" s="78">
        <f>IFERROR('%QUOTES'!DT365/'%QUOTES'!DT364-1,0)</f>
        <v>-1.0202528173705039E-3</v>
      </c>
      <c r="DU365" s="78">
        <f>IFERROR('%QUOTES'!DU365/'%QUOTES'!DU364-1,0)</f>
        <v>3.3173887963222626E-4</v>
      </c>
      <c r="DV365" s="78">
        <f>IFERROR('%QUOTES'!DV365/'%QUOTES'!DV364-1,0)</f>
        <v>3.7486996157887198E-4</v>
      </c>
      <c r="DW365" s="78">
        <f>IFERROR('%QUOTES'!DW365/'%QUOTES'!DW364-1,0)</f>
        <v>-3.1085844093735604E-3</v>
      </c>
      <c r="DX365" s="78">
        <f>IFERROR('%QUOTES'!DX365/'%QUOTES'!DX364-1,0)</f>
        <v>7.4894214566567641E-4</v>
      </c>
      <c r="DY365" s="78">
        <f>IFERROR('%QUOTES'!DY365/'%QUOTES'!DY364-1,0)</f>
        <v>-2.700720145663027E-3</v>
      </c>
      <c r="DZ365" s="78">
        <f>IFERROR('%QUOTES'!DZ365/'%QUOTES'!DZ364-1,0)</f>
        <v>-7.6054269759517901E-4</v>
      </c>
      <c r="EA365" s="78">
        <f>IFERROR('%QUOTES'!EA365/'%QUOTES'!EA364-1,0)</f>
        <v>8.5321387940862081E-4</v>
      </c>
      <c r="EB365" s="78">
        <f>IFERROR('%QUOTES'!EB365/'%QUOTES'!EB364-1,0)</f>
        <v>2.1345358435234107E-3</v>
      </c>
      <c r="EC365" s="78">
        <f>IFERROR('%QUOTES'!EC365/'%QUOTES'!EC364-1,0)</f>
        <v>1.7899628992137373E-3</v>
      </c>
      <c r="ED365" s="78">
        <f>IFERROR('%QUOTES'!ED365/'%QUOTES'!ED364-1,0)</f>
        <v>-2.1517482228113893E-3</v>
      </c>
      <c r="EE365" s="78">
        <f>IFERROR('%QUOTES'!EE365/'%QUOTES'!EE364-1,0)</f>
        <v>3.8235588235293605E-3</v>
      </c>
      <c r="EF365" s="78">
        <f>IFERROR('%QUOTES'!EF365/'%QUOTES'!EF364-1,0)</f>
        <v>1.9631822098931107E-3</v>
      </c>
      <c r="EG365" s="78">
        <f>IFERROR('%QUOTES'!EG365/'%QUOTES'!EG364-1,0)</f>
        <v>-1.1041958041958511E-3</v>
      </c>
      <c r="EH365" s="78">
        <f>IFERROR('%QUOTES'!EH365/'%QUOTES'!EH364-1,0)</f>
        <v>-1.3161627389950414E-3</v>
      </c>
      <c r="EI365" s="78">
        <f>IFERROR('%QUOTES'!EI365/'%QUOTES'!EI364-1,0)</f>
        <v>-9.3960178970917685E-3</v>
      </c>
      <c r="EJ365" s="78">
        <f>IFERROR('%QUOTES'!EJ365/'%QUOTES'!EJ364-1,0)</f>
        <v>-2.018019990931208E-3</v>
      </c>
      <c r="EK365" s="78">
        <f>IFERROR('%QUOTES'!EK365/'%QUOTES'!EK364-1,0)</f>
        <v>-4.2087729940789576E-3</v>
      </c>
      <c r="EL365" s="78">
        <f>IFERROR('%QUOTES'!EL365/'%QUOTES'!EL364-1,0)</f>
        <v>-1.7681728880157177E-2</v>
      </c>
      <c r="EM365" s="78">
        <f>IFERROR('%QUOTES'!EM365/'%QUOTES'!EM364-1,0)</f>
        <v>-2.9640978594696055E-3</v>
      </c>
      <c r="EN365" s="78">
        <f>IFERROR('%QUOTES'!EN365/'%QUOTES'!EN364-1,0)</f>
        <v>-6.1808499966206076E-3</v>
      </c>
      <c r="EO365" s="78">
        <f>IFERROR('%QUOTES'!EO365/'%QUOTES'!EO364-1,0)</f>
        <v>-2.6991098831415927E-3</v>
      </c>
      <c r="EP365" s="78">
        <f>IFERROR('%QUOTES'!EP365/'%QUOTES'!EP364-1,0)</f>
        <v>-5.6969956789998388E-4</v>
      </c>
      <c r="EQ365" s="78">
        <f>IFERROR('%QUOTES'!EQ365/'%QUOTES'!EQ364-1,0)</f>
        <v>-6.2888007186628903E-3</v>
      </c>
      <c r="ER365" s="78">
        <f>IFERROR('%QUOTES'!ER365/'%QUOTES'!ER364-1,0)</f>
        <v>1.9967507714648836E-3</v>
      </c>
      <c r="ES365" s="78">
        <f>IFERROR('%QUOTES'!ES365/'%QUOTES'!ES364-1,0)</f>
        <v>4.0049063475957603E-3</v>
      </c>
      <c r="ET365" s="78">
        <f>IFERROR('%QUOTES'!ET365/'%QUOTES'!ET364-1,0)</f>
        <v>-5.7327122895020066E-3</v>
      </c>
      <c r="EU365" s="78">
        <f>IFERROR('%QUOTES'!EU365/'%QUOTES'!EU364-1,0)</f>
        <v>2.2058455071380934E-3</v>
      </c>
      <c r="EV365" s="78">
        <f>IFERROR('%QUOTES'!EV365/'%QUOTES'!EV364-1,0)</f>
        <v>4.1509622641509036E-3</v>
      </c>
      <c r="EW365" s="78">
        <f>IFERROR('%QUOTES'!EW365/'%QUOTES'!EW364-1,0)</f>
        <v>5.0692801622169714E-3</v>
      </c>
      <c r="EX365" s="78">
        <f>IFERROR('%QUOTES'!EX365/'%QUOTES'!EX364-1,0)</f>
        <v>4.0612623593416775E-3</v>
      </c>
      <c r="EY365" s="78">
        <f>IFERROR('%QUOTES'!EY365/'%QUOTES'!EY364-1,0)</f>
        <v>3.5907001795332238E-3</v>
      </c>
      <c r="EZ365" s="78">
        <f>IFERROR('%QUOTES'!EZ365/'%QUOTES'!EZ364-1,0)</f>
        <v>1.1557086023203045E-2</v>
      </c>
      <c r="FA365" s="78">
        <f>IFERROR('%QUOTES'!FA365/'%QUOTES'!FA364-1,0)</f>
        <v>1.6444363237713144E-3</v>
      </c>
      <c r="FB365" s="78">
        <f>IFERROR('%QUOTES'!FB365/'%QUOTES'!FB364-1,0)</f>
        <v>1.6755793226381765E-3</v>
      </c>
      <c r="FC365" s="78">
        <f>IFERROR('%QUOTES'!FC365/'%QUOTES'!FC364-1,0)</f>
        <v>-4.8463405160625861E-4</v>
      </c>
      <c r="FD365" s="78">
        <f>IFERROR('%QUOTES'!FD365/'%QUOTES'!FD364-1,0)</f>
        <v>1.756253232769911E-2</v>
      </c>
      <c r="FE365" s="78">
        <f>IFERROR('%QUOTES'!FE365/'%QUOTES'!FE364-1,0)</f>
        <v>5.6322577761260817E-3</v>
      </c>
      <c r="FF365" s="78">
        <f>IFERROR('%QUOTES'!FF365/'%QUOTES'!FF364-1,0)</f>
        <v>5.9479487202489523E-3</v>
      </c>
      <c r="FG365" s="78">
        <f>IFERROR('%QUOTES'!FG365/'%QUOTES'!FG364-1,0)</f>
        <v>2.2624434389140191E-2</v>
      </c>
      <c r="FH365" s="78">
        <f>IFERROR('%QUOTES'!FH365/'%QUOTES'!FH364-1,0)</f>
        <v>-8.0204520597885187E-3</v>
      </c>
    </row>
    <row r="366" spans="1:164">
      <c r="A366" s="76">
        <v>43629</v>
      </c>
      <c r="B366" s="78">
        <f>IFERROR('%QUOTES'!B366/'%QUOTES'!B365-1,0)</f>
        <v>-5.1351081081081329E-3</v>
      </c>
      <c r="C366" s="78">
        <f>IFERROR('%QUOTES'!C366/'%QUOTES'!C365-1,0)</f>
        <v>1.6224986479178582E-3</v>
      </c>
      <c r="D366" s="78">
        <f>IFERROR('%QUOTES'!D366/'%QUOTES'!D365-1,0)</f>
        <v>2.5359256128485441E-3</v>
      </c>
      <c r="E366" s="78">
        <f>IFERROR('%QUOTES'!E366/'%QUOTES'!E365-1,0)</f>
        <v>6.6382171645329446E-3</v>
      </c>
      <c r="F366" s="78">
        <f>IFERROR('%QUOTES'!F366/'%QUOTES'!F365-1,0)</f>
        <v>4.8640341955927813E-3</v>
      </c>
      <c r="G366" s="78">
        <f>IFERROR('%QUOTES'!G366/'%QUOTES'!G365-1,0)</f>
        <v>3.3670034299850826E-3</v>
      </c>
      <c r="H366" s="78">
        <f>IFERROR('%QUOTES'!H366/'%QUOTES'!H365-1,0)</f>
        <v>2.8799999999999937E-3</v>
      </c>
      <c r="I366" s="78">
        <f>IFERROR('%QUOTES'!I366/'%QUOTES'!I365-1,0)</f>
        <v>3.4216995070102119E-3</v>
      </c>
      <c r="J366" s="78">
        <f>IFERROR('%QUOTES'!J366/'%QUOTES'!J365-1,0)</f>
        <v>2.8404608306842327E-3</v>
      </c>
      <c r="K366" s="78">
        <f>IFERROR('%QUOTES'!K366/'%QUOTES'!K365-1,0)</f>
        <v>1.3665433863898624E-3</v>
      </c>
      <c r="L366" s="78">
        <f>IFERROR('%QUOTES'!L366/'%QUOTES'!L365-1,0)</f>
        <v>5.3460056635583619E-3</v>
      </c>
      <c r="M366" s="78">
        <f>IFERROR('%QUOTES'!M366/'%QUOTES'!M365-1,0)</f>
        <v>7.498151863977176E-3</v>
      </c>
      <c r="N366" s="78">
        <f>IFERROR('%QUOTES'!N366/'%QUOTES'!N365-1,0)</f>
        <v>9.6871341126245625E-3</v>
      </c>
      <c r="O366" s="78">
        <f>IFERROR('%QUOTES'!O366/'%QUOTES'!O365-1,0)</f>
        <v>6.9865865586149489E-4</v>
      </c>
      <c r="P366" s="78">
        <f>IFERROR('%QUOTES'!P366/'%QUOTES'!P365-1,0)</f>
        <v>4.0887674509850758E-3</v>
      </c>
      <c r="Q366" s="78">
        <f>IFERROR('%QUOTES'!Q366/'%QUOTES'!Q365-1,0)</f>
        <v>3.0426471359696894E-3</v>
      </c>
      <c r="R366" s="78">
        <f>IFERROR('%QUOTES'!R366/'%QUOTES'!R365-1,0)</f>
        <v>-1.2728401359693997E-3</v>
      </c>
      <c r="S366" s="78">
        <f>IFERROR('%QUOTES'!S366/'%QUOTES'!S365-1,0)</f>
        <v>2.6495693828754163E-3</v>
      </c>
      <c r="T366" s="78">
        <f>IFERROR('%QUOTES'!T366/'%QUOTES'!T365-1,0)</f>
        <v>7.5838519318915942E-5</v>
      </c>
      <c r="U366" s="78">
        <f>IFERROR('%QUOTES'!U366/'%QUOTES'!U365-1,0)</f>
        <v>2.582789387179929E-3</v>
      </c>
      <c r="V366" s="78">
        <f>IFERROR('%QUOTES'!V366/'%QUOTES'!V365-1,0)</f>
        <v>3.6400403712832929E-3</v>
      </c>
      <c r="W366" s="78">
        <f>IFERROR('%QUOTES'!W366/'%QUOTES'!W365-1,0)</f>
        <v>4.0708527565469499E-3</v>
      </c>
      <c r="X366" s="78">
        <f>IFERROR('%QUOTES'!X366/'%QUOTES'!X365-1,0)</f>
        <v>3.0610292710924192E-3</v>
      </c>
      <c r="Y366" s="78">
        <f>IFERROR('%QUOTES'!Y366/'%QUOTES'!Y365-1,0)</f>
        <v>1.1535739561217229E-2</v>
      </c>
      <c r="Z366" s="78">
        <f>IFERROR('%QUOTES'!Z366/'%QUOTES'!Z365-1,0)</f>
        <v>2.770104410824592E-3</v>
      </c>
      <c r="AA366" s="78">
        <f>IFERROR('%QUOTES'!AA366/'%QUOTES'!AA365-1,0)</f>
        <v>2.26208716633991E-3</v>
      </c>
      <c r="AB366" s="78">
        <f>IFERROR('%QUOTES'!AB366/'%QUOTES'!AB365-1,0)</f>
        <v>2.5731228070173806E-3</v>
      </c>
      <c r="AC366" s="78">
        <f>IFERROR('%QUOTES'!AC366/'%QUOTES'!AC365-1,0)</f>
        <v>2.0473157881553128E-3</v>
      </c>
      <c r="AD366" s="78">
        <f>IFERROR('%QUOTES'!AD366/'%QUOTES'!AD365-1,0)</f>
        <v>3.3222591362125353E-3</v>
      </c>
      <c r="AE366" s="78">
        <f>IFERROR('%QUOTES'!AE366/'%QUOTES'!AE365-1,0)</f>
        <v>1.997985314718953E-3</v>
      </c>
      <c r="AF366" s="78">
        <f>IFERROR('%QUOTES'!AF366/'%QUOTES'!AF365-1,0)</f>
        <v>2.3946118987272502E-3</v>
      </c>
      <c r="AG366" s="78">
        <f>IFERROR('%QUOTES'!AG366/'%QUOTES'!AG365-1,0)</f>
        <v>1.9765647778138273E-3</v>
      </c>
      <c r="AH366" s="78">
        <f>IFERROR('%QUOTES'!AH366/'%QUOTES'!AH365-1,0)</f>
        <v>1.5192959473642187E-3</v>
      </c>
      <c r="AI366" s="78">
        <f>IFERROR('%QUOTES'!AI366/'%QUOTES'!AI365-1,0)</f>
        <v>4.5327405857740199E-3</v>
      </c>
      <c r="AJ366" s="78">
        <f>IFERROR('%QUOTES'!AJ366/'%QUOTES'!AJ365-1,0)</f>
        <v>2.5191759895770716E-3</v>
      </c>
      <c r="AK366" s="78">
        <f>IFERROR('%QUOTES'!AK366/'%QUOTES'!AK365-1,0)</f>
        <v>4.2471236341143914E-3</v>
      </c>
      <c r="AL366" s="78">
        <f>IFERROR('%QUOTES'!AL366/'%QUOTES'!AL365-1,0)</f>
        <v>7.7166229356362415E-4</v>
      </c>
      <c r="AM366" s="78">
        <f>IFERROR('%QUOTES'!AM366/'%QUOTES'!AM365-1,0)</f>
        <v>2.6591990247366581E-3</v>
      </c>
      <c r="AN366" s="78">
        <f>IFERROR('%QUOTES'!AN366/'%QUOTES'!AN365-1,0)</f>
        <v>1.7326610671146714E-3</v>
      </c>
      <c r="AO366" s="78">
        <f>IFERROR('%QUOTES'!AO366/'%QUOTES'!AO365-1,0)</f>
        <v>-5.6582317048675668E-3</v>
      </c>
      <c r="AP366" s="78">
        <f>IFERROR('%QUOTES'!AP366/'%QUOTES'!AP365-1,0)</f>
        <v>-1.7104142911440468E-3</v>
      </c>
      <c r="AQ366" s="78">
        <f>IFERROR('%QUOTES'!AQ366/'%QUOTES'!AQ365-1,0)</f>
        <v>-3.0587336512311047E-4</v>
      </c>
      <c r="AR366" s="78">
        <f>IFERROR('%QUOTES'!AR366/'%QUOTES'!AR365-1,0)</f>
        <v>4.5467238445231484E-3</v>
      </c>
      <c r="AS366" s="78">
        <f>IFERROR('%QUOTES'!AS366/'%QUOTES'!AS365-1,0)</f>
        <v>1.4352999143101952E-2</v>
      </c>
      <c r="AT366" s="78">
        <f>IFERROR('%QUOTES'!AT366/'%QUOTES'!AT365-1,0)</f>
        <v>-2.4186232558139897E-3</v>
      </c>
      <c r="AU366" s="78">
        <f>IFERROR('%QUOTES'!AU366/'%QUOTES'!AU365-1,0)</f>
        <v>6.9856002784645099E-3</v>
      </c>
      <c r="AV366" s="78">
        <f>IFERROR('%QUOTES'!AV366/'%QUOTES'!AV365-1,0)</f>
        <v>8.7406413437061126E-3</v>
      </c>
      <c r="AW366" s="78">
        <f>IFERROR('%QUOTES'!AW366/'%QUOTES'!AW365-1,0)</f>
        <v>2.0447984569140765E-3</v>
      </c>
      <c r="AX366" s="78">
        <f>IFERROR('%QUOTES'!AX366/'%QUOTES'!AX365-1,0)</f>
        <v>4.5586084071058464E-2</v>
      </c>
      <c r="AY366" s="78">
        <f>IFERROR('%QUOTES'!AY366/'%QUOTES'!AY365-1,0)</f>
        <v>-3.6388668105851174E-3</v>
      </c>
      <c r="AZ366" s="78">
        <f>IFERROR('%QUOTES'!AZ366/'%QUOTES'!AZ365-1,0)</f>
        <v>6.7621942055537954E-3</v>
      </c>
      <c r="BA366" s="78">
        <f>IFERROR('%QUOTES'!BA366/'%QUOTES'!BA365-1,0)</f>
        <v>1.5907929320754688E-2</v>
      </c>
      <c r="BB366" s="78">
        <f>IFERROR('%QUOTES'!BB366/'%QUOTES'!BB365-1,0)</f>
        <v>5.0340045939341049E-3</v>
      </c>
      <c r="BC366" s="78">
        <f>IFERROR('%QUOTES'!BC366/'%QUOTES'!BC365-1,0)</f>
        <v>-1.2012777110407269E-3</v>
      </c>
      <c r="BD366" s="78">
        <f>IFERROR('%QUOTES'!BD366/'%QUOTES'!BD365-1,0)</f>
        <v>2.3872678411864801E-3</v>
      </c>
      <c r="BE366" s="78">
        <f>IFERROR('%QUOTES'!BE366/'%QUOTES'!BE365-1,0)</f>
        <v>5.8365045478891986E-4</v>
      </c>
      <c r="BF366" s="78">
        <f>IFERROR('%QUOTES'!BF366/'%QUOTES'!BF365-1,0)</f>
        <v>-1.0129015663525864E-3</v>
      </c>
      <c r="BG366" s="78">
        <f>IFERROR('%QUOTES'!BG366/'%QUOTES'!BG365-1,0)</f>
        <v>2.9852349473891149E-3</v>
      </c>
      <c r="BH366" s="78">
        <f>IFERROR('%QUOTES'!BH366/'%QUOTES'!BH365-1,0)</f>
        <v>3.0049124248117121E-3</v>
      </c>
      <c r="BI366" s="78">
        <f>IFERROR('%QUOTES'!BI366/'%QUOTES'!BI365-1,0)</f>
        <v>5.8072954173633562E-3</v>
      </c>
      <c r="BJ366" s="78">
        <f>IFERROR('%QUOTES'!BJ366/'%QUOTES'!BJ365-1,0)</f>
        <v>9.2760435571686006E-3</v>
      </c>
      <c r="BK366" s="78">
        <f>IFERROR('%QUOTES'!BK366/'%QUOTES'!BK365-1,0)</f>
        <v>3.1512340781914006E-3</v>
      </c>
      <c r="BL366" s="78">
        <f>IFERROR('%QUOTES'!BL366/'%QUOTES'!BL365-1,0)</f>
        <v>2.9034890753494302E-3</v>
      </c>
      <c r="BM366" s="78">
        <f>IFERROR('%QUOTES'!BM366/'%QUOTES'!BM365-1,0)</f>
        <v>4.9636978815637001E-3</v>
      </c>
      <c r="BN366" s="78">
        <f>IFERROR('%QUOTES'!BN366/'%QUOTES'!BN365-1,0)</f>
        <v>1.2282687727337649E-2</v>
      </c>
      <c r="BO366" s="78">
        <f>IFERROR('%QUOTES'!BO366/'%QUOTES'!BO365-1,0)</f>
        <v>-9.5588235294117307E-3</v>
      </c>
      <c r="BP366" s="78">
        <f>IFERROR('%QUOTES'!BP366/'%QUOTES'!BP365-1,0)</f>
        <v>2.5456424460261751E-3</v>
      </c>
      <c r="BQ366" s="78">
        <f>IFERROR('%QUOTES'!BQ366/'%QUOTES'!BQ365-1,0)</f>
        <v>-9.5486157631352597E-4</v>
      </c>
      <c r="BR366" s="78">
        <f>IFERROR('%QUOTES'!BR366/'%QUOTES'!BR365-1,0)</f>
        <v>2.8130075557382117E-3</v>
      </c>
      <c r="BS366" s="78">
        <f>IFERROR('%QUOTES'!BS366/'%QUOTES'!BS365-1,0)</f>
        <v>4.8185807312073337E-3</v>
      </c>
      <c r="BT366" s="78">
        <f>IFERROR('%QUOTES'!BT366/'%QUOTES'!BT365-1,0)</f>
        <v>9.7179429859424182E-3</v>
      </c>
      <c r="BU366" s="78">
        <f>IFERROR('%QUOTES'!BU366/'%QUOTES'!BU365-1,0)</f>
        <v>2.7870680044593144E-2</v>
      </c>
      <c r="BV366" s="78">
        <f>IFERROR('%QUOTES'!BV366/'%QUOTES'!BV365-1,0)</f>
        <v>1.8821981908772045E-3</v>
      </c>
      <c r="BW366" s="78">
        <f>IFERROR('%QUOTES'!BW366/'%QUOTES'!BW365-1,0)</f>
        <v>3.0521302379622473E-3</v>
      </c>
      <c r="BX366" s="78">
        <f>IFERROR('%QUOTES'!BX366/'%QUOTES'!BX365-1,0)</f>
        <v>3.9358870202970131E-3</v>
      </c>
      <c r="BY366" s="78">
        <f>IFERROR('%QUOTES'!BY366/'%QUOTES'!BY365-1,0)</f>
        <v>3.4403505334150708E-3</v>
      </c>
      <c r="BZ366" s="78">
        <f>IFERROR('%QUOTES'!BZ366/'%QUOTES'!BZ365-1,0)</f>
        <v>3.07782380373256E-3</v>
      </c>
      <c r="CA366" s="78">
        <f>IFERROR('%QUOTES'!CA366/'%QUOTES'!CA365-1,0)</f>
        <v>3.9518727843321777E-3</v>
      </c>
      <c r="CB366" s="78">
        <f>IFERROR('%QUOTES'!CB366/'%QUOTES'!CB365-1,0)</f>
        <v>4.6058339505714585E-3</v>
      </c>
      <c r="CC366" s="78">
        <f>IFERROR('%QUOTES'!CC366/'%QUOTES'!CC365-1,0)</f>
        <v>3.4376040483130588E-3</v>
      </c>
      <c r="CD366" s="78">
        <f>IFERROR('%QUOTES'!CD366/'%QUOTES'!CD365-1,0)</f>
        <v>5.1288738381434218E-3</v>
      </c>
      <c r="CE366" s="78">
        <f>IFERROR('%QUOTES'!CE366/'%QUOTES'!CE365-1,0)</f>
        <v>3.9035131298794656E-3</v>
      </c>
      <c r="CF366" s="78">
        <f>IFERROR('%QUOTES'!CF366/'%QUOTES'!CF365-1,0)</f>
        <v>6.0528807834725473E-3</v>
      </c>
      <c r="CG366" s="78">
        <f>IFERROR('%QUOTES'!CG366/'%QUOTES'!CG365-1,0)</f>
        <v>2.170566529194673E-3</v>
      </c>
      <c r="CH366" s="78">
        <f>IFERROR('%QUOTES'!CH366/'%QUOTES'!CH365-1,0)</f>
        <v>1.0154256367842063E-2</v>
      </c>
      <c r="CI366" s="78">
        <f>IFERROR('%QUOTES'!CI366/'%QUOTES'!CI365-1,0)</f>
        <v>-1.7152658662091813E-3</v>
      </c>
      <c r="CJ366" s="78">
        <f>IFERROR('%QUOTES'!CJ366/'%QUOTES'!CJ365-1,0)</f>
        <v>3.0379321499889311E-3</v>
      </c>
      <c r="CK366" s="78">
        <f>IFERROR('%QUOTES'!CK366/'%QUOTES'!CK365-1,0)</f>
        <v>1.0685090734691594E-2</v>
      </c>
      <c r="CL366" s="78">
        <f>IFERROR('%QUOTES'!CL366/'%QUOTES'!CL365-1,0)</f>
        <v>1.7505470459518557E-2</v>
      </c>
      <c r="CM366" s="78">
        <f>IFERROR('%QUOTES'!CM366/'%QUOTES'!CM365-1,0)</f>
        <v>7.2222222222222188E-2</v>
      </c>
      <c r="CN366" s="78">
        <f>IFERROR('%QUOTES'!CN366/'%QUOTES'!CN365-1,0)</f>
        <v>6.658130601792589E-2</v>
      </c>
      <c r="CO366" s="78">
        <f>IFERROR('%QUOTES'!CO366/'%QUOTES'!CO365-1,0)</f>
        <v>4.4502617801047251E-2</v>
      </c>
      <c r="CP366" s="78">
        <f>IFERROR('%QUOTES'!CP366/'%QUOTES'!CP365-1,0)</f>
        <v>1.2874486418352094E-2</v>
      </c>
      <c r="CQ366" s="78">
        <f>IFERROR('%QUOTES'!CQ366/'%QUOTES'!CQ365-1,0)</f>
        <v>1.1696853184565814E-2</v>
      </c>
      <c r="CR366" s="78">
        <f>IFERROR('%QUOTES'!CR366/'%QUOTES'!CR365-1,0)</f>
        <v>2.333065071075402E-2</v>
      </c>
      <c r="CS366" s="78">
        <f>IFERROR('%QUOTES'!CS366/'%QUOTES'!CS365-1,0)</f>
        <v>1.7391304347825987E-2</v>
      </c>
      <c r="CT366" s="78">
        <f>IFERROR('%QUOTES'!CT366/'%QUOTES'!CT365-1,0)</f>
        <v>2.3839523458302647E-2</v>
      </c>
      <c r="CU366" s="78">
        <f>IFERROR('%QUOTES'!CU366/'%QUOTES'!CU365-1,0)</f>
        <v>-6.7941952506596293E-2</v>
      </c>
      <c r="CV366" s="78">
        <f>IFERROR('%QUOTES'!CV366/'%QUOTES'!CV365-1,0)</f>
        <v>-7.7111383108935061E-2</v>
      </c>
      <c r="CW366" s="78">
        <f>IFERROR('%QUOTES'!CW366/'%QUOTES'!CW365-1,0)</f>
        <v>6.7226890756302504E-2</v>
      </c>
      <c r="CX366" s="78">
        <f>IFERROR('%QUOTES'!CX366/'%QUOTES'!CX365-1,0)</f>
        <v>-6.9547129050597012E-2</v>
      </c>
      <c r="CY366" s="78">
        <f>IFERROR('%QUOTES'!CY366/'%QUOTES'!CY365-1,0)</f>
        <v>2.4999959325398446E-2</v>
      </c>
      <c r="CZ366" s="78">
        <f>IFERROR('%QUOTES'!CZ366/'%QUOTES'!CZ365-1,0)</f>
        <v>-2.6146767254438763E-2</v>
      </c>
      <c r="DA366" s="78">
        <f>IFERROR('%QUOTES'!DA366/'%QUOTES'!DA365-1,0)</f>
        <v>5.0444310355919342E-3</v>
      </c>
      <c r="DB366" s="78">
        <f>IFERROR('%QUOTES'!DB366/'%QUOTES'!DB365-1,0)</f>
        <v>8.671684029373905E-3</v>
      </c>
      <c r="DC366" s="78">
        <f>IFERROR('%QUOTES'!DC366/'%QUOTES'!DC365-1,0)</f>
        <v>1.006221768799942E-2</v>
      </c>
      <c r="DD366" s="78">
        <f>IFERROR('%QUOTES'!DD366/'%QUOTES'!DD365-1,0)</f>
        <v>1.6974119706070434E-2</v>
      </c>
      <c r="DE366" s="78">
        <f>IFERROR('%QUOTES'!DE366/'%QUOTES'!DE365-1,0)</f>
        <v>1.3642300859819434E-2</v>
      </c>
      <c r="DF366" s="78">
        <f>IFERROR('%QUOTES'!DF366/'%QUOTES'!DF365-1,0)</f>
        <v>7.3937771840348887E-3</v>
      </c>
      <c r="DG366" s="78">
        <f>IFERROR('%QUOTES'!DG366/'%QUOTES'!DG365-1,0)</f>
        <v>2.8743316218935444E-3</v>
      </c>
      <c r="DH366" s="78">
        <f>IFERROR('%QUOTES'!DH366/'%QUOTES'!DH365-1,0)</f>
        <v>6.6603807166580875E-3</v>
      </c>
      <c r="DI366" s="78">
        <f>IFERROR('%QUOTES'!DI366/'%QUOTES'!DI365-1,0)</f>
        <v>2.7295650346711442E-2</v>
      </c>
      <c r="DJ366" s="78">
        <f>IFERROR('%QUOTES'!DJ366/'%QUOTES'!DJ365-1,0)</f>
        <v>8.7825318964367405E-3</v>
      </c>
      <c r="DK366" s="78">
        <f>IFERROR('%QUOTES'!DK366/'%QUOTES'!DK365-1,0)</f>
        <v>5.3753058642496132E-3</v>
      </c>
      <c r="DL366" s="78">
        <f>IFERROR('%QUOTES'!DL366/'%QUOTES'!DL365-1,0)</f>
        <v>6.5711015796727779E-3</v>
      </c>
      <c r="DM366" s="78">
        <f>IFERROR('%QUOTES'!DM366/'%QUOTES'!DM365-1,0)</f>
        <v>7.1576428687394333E-3</v>
      </c>
      <c r="DN366" s="78">
        <f>IFERROR('%QUOTES'!DN366/'%QUOTES'!DN365-1,0)</f>
        <v>4.3351570337621936E-3</v>
      </c>
      <c r="DO366" s="78">
        <f>IFERROR('%QUOTES'!DO366/'%QUOTES'!DO365-1,0)</f>
        <v>5.4319451629591953E-3</v>
      </c>
      <c r="DP366" s="78">
        <f>IFERROR('%QUOTES'!DP366/'%QUOTES'!DP365-1,0)</f>
        <v>2.2060240963854838E-3</v>
      </c>
      <c r="DQ366" s="78">
        <f>IFERROR('%QUOTES'!DQ366/'%QUOTES'!DQ365-1,0)</f>
        <v>8.9605990783410139E-3</v>
      </c>
      <c r="DR366" s="78">
        <f>IFERROR('%QUOTES'!DR366/'%QUOTES'!DR365-1,0)</f>
        <v>9.2898432966523892E-3</v>
      </c>
      <c r="DS366" s="78">
        <f>IFERROR('%QUOTES'!DS366/'%QUOTES'!DS365-1,0)</f>
        <v>1.4069749503133222E-2</v>
      </c>
      <c r="DT366" s="78">
        <f>IFERROR('%QUOTES'!DT366/'%QUOTES'!DT365-1,0)</f>
        <v>9.0784779539696547E-3</v>
      </c>
      <c r="DU366" s="78">
        <f>IFERROR('%QUOTES'!DU366/'%QUOTES'!DU365-1,0)</f>
        <v>2.6528319581697879E-3</v>
      </c>
      <c r="DV366" s="78">
        <f>IFERROR('%QUOTES'!DV366/'%QUOTES'!DV365-1,0)</f>
        <v>9.1807201934348548E-3</v>
      </c>
      <c r="DW366" s="78">
        <f>IFERROR('%QUOTES'!DW366/'%QUOTES'!DW365-1,0)</f>
        <v>1.2233197702883114E-2</v>
      </c>
      <c r="DX366" s="78">
        <f>IFERROR('%QUOTES'!DX366/'%QUOTES'!DX365-1,0)</f>
        <v>-1.1225818311958458E-3</v>
      </c>
      <c r="DY366" s="78">
        <f>IFERROR('%QUOTES'!DY366/'%QUOTES'!DY365-1,0)</f>
        <v>5.2519201932388349E-3</v>
      </c>
      <c r="DZ366" s="78">
        <f>IFERROR('%QUOTES'!DZ366/'%QUOTES'!DZ365-1,0)</f>
        <v>1.8590750441827009E-3</v>
      </c>
      <c r="EA366" s="78">
        <f>IFERROR('%QUOTES'!EA366/'%QUOTES'!EA365-1,0)</f>
        <v>2.8417733117864774E-3</v>
      </c>
      <c r="EB366" s="78">
        <f>IFERROR('%QUOTES'!EB366/'%QUOTES'!EB365-1,0)</f>
        <v>4.0468156752542228E-3</v>
      </c>
      <c r="EC366" s="78">
        <f>IFERROR('%QUOTES'!EC366/'%QUOTES'!EC365-1,0)</f>
        <v>-5.0852527464195774E-3</v>
      </c>
      <c r="ED366" s="78">
        <f>IFERROR('%QUOTES'!ED366/'%QUOTES'!ED365-1,0)</f>
        <v>8.2210380682359308E-3</v>
      </c>
      <c r="EE366" s="78">
        <f>IFERROR('%QUOTES'!EE366/'%QUOTES'!EE365-1,0)</f>
        <v>-2.344037434982793E-3</v>
      </c>
      <c r="EF366" s="78">
        <f>IFERROR('%QUOTES'!EF366/'%QUOTES'!EF365-1,0)</f>
        <v>7.6395028894382655E-4</v>
      </c>
      <c r="EG366" s="78">
        <f>IFERROR('%QUOTES'!EG366/'%QUOTES'!EG365-1,0)</f>
        <v>1.6949890086583874E-3</v>
      </c>
      <c r="EH366" s="78">
        <f>IFERROR('%QUOTES'!EH366/'%QUOTES'!EH365-1,0)</f>
        <v>9.1094328041672057E-3</v>
      </c>
      <c r="EI366" s="78">
        <f>IFERROR('%QUOTES'!EI366/'%QUOTES'!EI365-1,0)</f>
        <v>1.8067299822370764E-3</v>
      </c>
      <c r="EJ366" s="78">
        <f>IFERROR('%QUOTES'!EJ366/'%QUOTES'!EJ365-1,0)</f>
        <v>8.2074699655050321E-3</v>
      </c>
      <c r="EK366" s="78">
        <f>IFERROR('%QUOTES'!EK366/'%QUOTES'!EK365-1,0)</f>
        <v>5.5050176106663518E-3</v>
      </c>
      <c r="EL366" s="78">
        <f>IFERROR('%QUOTES'!EL366/'%QUOTES'!EL365-1,0)</f>
        <v>-6.6666666666670427E-4</v>
      </c>
      <c r="EM366" s="78">
        <f>IFERROR('%QUOTES'!EM366/'%QUOTES'!EM365-1,0)</f>
        <v>1.0976202709014338E-2</v>
      </c>
      <c r="EN366" s="78">
        <f>IFERROR('%QUOTES'!EN366/'%QUOTES'!EN365-1,0)</f>
        <v>-2.1727668842475012E-3</v>
      </c>
      <c r="EO366" s="78">
        <f>IFERROR('%QUOTES'!EO366/'%QUOTES'!EO365-1,0)</f>
        <v>8.8532922207242848E-3</v>
      </c>
      <c r="EP366" s="78">
        <f>IFERROR('%QUOTES'!EP366/'%QUOTES'!EP365-1,0)</f>
        <v>9.9047377099066303E-3</v>
      </c>
      <c r="EQ366" s="78">
        <f>IFERROR('%QUOTES'!EQ366/'%QUOTES'!EQ365-1,0)</f>
        <v>1.3610750127624582E-2</v>
      </c>
      <c r="ER366" s="78">
        <f>IFERROR('%QUOTES'!ER366/'%QUOTES'!ER365-1,0)</f>
        <v>1.6123169997768638E-2</v>
      </c>
      <c r="ES366" s="78">
        <f>IFERROR('%QUOTES'!ES366/'%QUOTES'!ES365-1,0)</f>
        <v>1.0977104543682614E-2</v>
      </c>
      <c r="ET366" s="78">
        <f>IFERROR('%QUOTES'!ET366/'%QUOTES'!ET365-1,0)</f>
        <v>-5.0450090090089494E-3</v>
      </c>
      <c r="EU366" s="78">
        <f>IFERROR('%QUOTES'!EU366/'%QUOTES'!EU365-1,0)</f>
        <v>-4.0352164343361308E-3</v>
      </c>
      <c r="EV366" s="78">
        <f>IFERROR('%QUOTES'!EV366/'%QUOTES'!EV365-1,0)</f>
        <v>-1.1649811881814909E-2</v>
      </c>
      <c r="EW366" s="78">
        <f>IFERROR('%QUOTES'!EW366/'%QUOTES'!EW365-1,0)</f>
        <v>-1.3113651647612579E-2</v>
      </c>
      <c r="EX366" s="78">
        <f>IFERROR('%QUOTES'!EX366/'%QUOTES'!EX365-1,0)</f>
        <v>-9.0229934356874653E-3</v>
      </c>
      <c r="EY366" s="78">
        <f>IFERROR('%QUOTES'!EY366/'%QUOTES'!EY365-1,0)</f>
        <v>-7.8712340654298885E-3</v>
      </c>
      <c r="EZ366" s="78">
        <f>IFERROR('%QUOTES'!EZ366/'%QUOTES'!EZ365-1,0)</f>
        <v>-1.2026368732794501E-2</v>
      </c>
      <c r="FA366" s="78">
        <f>IFERROR('%QUOTES'!FA366/'%QUOTES'!FA365-1,0)</f>
        <v>-4.0131703757753101E-3</v>
      </c>
      <c r="FB366" s="78">
        <f>IFERROR('%QUOTES'!FB366/'%QUOTES'!FB365-1,0)</f>
        <v>-1.0867174431434035E-2</v>
      </c>
      <c r="FC366" s="78">
        <f>IFERROR('%QUOTES'!FC366/'%QUOTES'!FC365-1,0)</f>
        <v>-1.0911759897586859E-2</v>
      </c>
      <c r="FD366" s="78">
        <f>IFERROR('%QUOTES'!FD366/'%QUOTES'!FD365-1,0)</f>
        <v>-1.6997959362031301E-2</v>
      </c>
      <c r="FE366" s="78">
        <f>IFERROR('%QUOTES'!FE366/'%QUOTES'!FE365-1,0)</f>
        <v>-1.3238289879749843E-2</v>
      </c>
      <c r="FF366" s="78">
        <f>IFERROR('%QUOTES'!FF366/'%QUOTES'!FF365-1,0)</f>
        <v>-1.7212164451975376E-2</v>
      </c>
      <c r="FG366" s="78">
        <f>IFERROR('%QUOTES'!FG366/'%QUOTES'!FG365-1,0)</f>
        <v>-3.7168141592920367E-2</v>
      </c>
      <c r="FH366" s="78">
        <f>IFERROR('%QUOTES'!FH366/'%QUOTES'!FH365-1,0)</f>
        <v>-1.7640537215749208E-2</v>
      </c>
    </row>
    <row r="367" spans="1:164">
      <c r="A367" s="76">
        <v>43630</v>
      </c>
      <c r="B367" s="78">
        <f>IFERROR('%QUOTES'!B367/'%QUOTES'!B366-1,0)</f>
        <v>5.9765822880579744E-3</v>
      </c>
      <c r="C367" s="78">
        <f>IFERROR('%QUOTES'!C367/'%QUOTES'!C366-1,0)</f>
        <v>1.6198164146867811E-3</v>
      </c>
      <c r="D367" s="78">
        <f>IFERROR('%QUOTES'!D367/'%QUOTES'!D366-1,0)</f>
        <v>-5.0590219224282418E-3</v>
      </c>
      <c r="E367" s="78">
        <f>IFERROR('%QUOTES'!E367/'%QUOTES'!E366-1,0)</f>
        <v>4.7103155911432104E-4</v>
      </c>
      <c r="F367" s="78">
        <f>IFERROR('%QUOTES'!F367/'%QUOTES'!F366-1,0)</f>
        <v>6.8337558893438732E-3</v>
      </c>
      <c r="G367" s="78">
        <f>IFERROR('%QUOTES'!G367/'%QUOTES'!G366-1,0)</f>
        <v>2.0507271075824729E-3</v>
      </c>
      <c r="H367" s="78">
        <f>IFERROR('%QUOTES'!H367/'%QUOTES'!H366-1,0)</f>
        <v>-1.2763560944479835E-3</v>
      </c>
      <c r="I367" s="78">
        <f>IFERROR('%QUOTES'!I367/'%QUOTES'!I366-1,0)</f>
        <v>7.8289716323800551E-3</v>
      </c>
      <c r="J367" s="78">
        <f>IFERROR('%QUOTES'!J367/'%QUOTES'!J366-1,0)</f>
        <v>-2.3602990143241076E-3</v>
      </c>
      <c r="K367" s="78">
        <f>IFERROR('%QUOTES'!K367/'%QUOTES'!K366-1,0)</f>
        <v>2.2477161435336956E-3</v>
      </c>
      <c r="L367" s="78">
        <f>IFERROR('%QUOTES'!L367/'%QUOTES'!L366-1,0)</f>
        <v>5.0222159540453948E-3</v>
      </c>
      <c r="M367" s="78">
        <f>IFERROR('%QUOTES'!M367/'%QUOTES'!M366-1,0)</f>
        <v>4.8916841369672781E-3</v>
      </c>
      <c r="N367" s="78">
        <f>IFERROR('%QUOTES'!N367/'%QUOTES'!N366-1,0)</f>
        <v>9.59407086868036E-3</v>
      </c>
      <c r="O367" s="78">
        <f>IFERROR('%QUOTES'!O367/'%QUOTES'!O366-1,0)</f>
        <v>7.8190027442475163E-3</v>
      </c>
      <c r="P367" s="78">
        <f>IFERROR('%QUOTES'!P367/'%QUOTES'!P366-1,0)</f>
        <v>1.3710569099691927E-2</v>
      </c>
      <c r="Q367" s="78">
        <f>IFERROR('%QUOTES'!Q367/'%QUOTES'!Q366-1,0)</f>
        <v>2.275050498608433E-3</v>
      </c>
      <c r="R367" s="78">
        <f>IFERROR('%QUOTES'!R367/'%QUOTES'!R366-1,0)</f>
        <v>-1.7524295045404648E-3</v>
      </c>
      <c r="S367" s="78">
        <f>IFERROR('%QUOTES'!S367/'%QUOTES'!S366-1,0)</f>
        <v>4.1840563752477689E-3</v>
      </c>
      <c r="T367" s="78">
        <f>IFERROR('%QUOTES'!T367/'%QUOTES'!T366-1,0)</f>
        <v>1.9729115548248188E-3</v>
      </c>
      <c r="U367" s="78">
        <f>IFERROR('%QUOTES'!U367/'%QUOTES'!U366-1,0)</f>
        <v>2.1077282878751991E-3</v>
      </c>
      <c r="V367" s="78">
        <f>IFERROR('%QUOTES'!V367/'%QUOTES'!V366-1,0)</f>
        <v>3.6268385326045927E-3</v>
      </c>
      <c r="W367" s="78">
        <f>IFERROR('%QUOTES'!W367/'%QUOTES'!W366-1,0)</f>
        <v>-2.0275693481630608E-4</v>
      </c>
      <c r="X367" s="78">
        <f>IFERROR('%QUOTES'!X367/'%QUOTES'!X366-1,0)</f>
        <v>2.6702269692924219E-3</v>
      </c>
      <c r="Y367" s="78">
        <f>IFERROR('%QUOTES'!Y367/'%QUOTES'!Y366-1,0)</f>
        <v>5.569159728538553E-3</v>
      </c>
      <c r="Z367" s="78">
        <f>IFERROR('%QUOTES'!Z367/'%QUOTES'!Z366-1,0)</f>
        <v>-1.274989348172717E-3</v>
      </c>
      <c r="AA367" s="78">
        <f>IFERROR('%QUOTES'!AA367/'%QUOTES'!AA366-1,0)</f>
        <v>5.8185977402740452E-3</v>
      </c>
      <c r="AB367" s="78">
        <f>IFERROR('%QUOTES'!AB367/'%QUOTES'!AB366-1,0)</f>
        <v>4.6079793605231512E-3</v>
      </c>
      <c r="AC367" s="78">
        <f>IFERROR('%QUOTES'!AC367/'%QUOTES'!AC366-1,0)</f>
        <v>4.5403179237302194E-3</v>
      </c>
      <c r="AD367" s="78">
        <f>IFERROR('%QUOTES'!AD367/'%QUOTES'!AD366-1,0)</f>
        <v>2.2075055187638082E-3</v>
      </c>
      <c r="AE367" s="78">
        <f>IFERROR('%QUOTES'!AE367/'%QUOTES'!AE366-1,0)</f>
        <v>1.0468610834164283E-2</v>
      </c>
      <c r="AF367" s="78">
        <f>IFERROR('%QUOTES'!AF367/'%QUOTES'!AF366-1,0)</f>
        <v>8.6599777975360226E-3</v>
      </c>
      <c r="AG367" s="78">
        <f>IFERROR('%QUOTES'!AG367/'%QUOTES'!AG366-1,0)</f>
        <v>9.3371776783641725E-3</v>
      </c>
      <c r="AH367" s="78">
        <f>IFERROR('%QUOTES'!AH367/'%QUOTES'!AH366-1,0)</f>
        <v>9.6081165514061428E-3</v>
      </c>
      <c r="AI367" s="78">
        <f>IFERROR('%QUOTES'!AI367/'%QUOTES'!AI366-1,0)</f>
        <v>3.1239501257878111E-3</v>
      </c>
      <c r="AJ367" s="78">
        <f>IFERROR('%QUOTES'!AJ367/'%QUOTES'!AJ366-1,0)</f>
        <v>9.254581661620298E-3</v>
      </c>
      <c r="AK367" s="78">
        <f>IFERROR('%QUOTES'!AK367/'%QUOTES'!AK366-1,0)</f>
        <v>2.3067858515954942E-3</v>
      </c>
      <c r="AL367" s="78">
        <f>IFERROR('%QUOTES'!AL367/'%QUOTES'!AL366-1,0)</f>
        <v>1.0943893333984933E-2</v>
      </c>
      <c r="AM367" s="78">
        <f>IFERROR('%QUOTES'!AM367/'%QUOTES'!AM366-1,0)</f>
        <v>2.3069782096144964E-2</v>
      </c>
      <c r="AN367" s="78">
        <f>IFERROR('%QUOTES'!AN367/'%QUOTES'!AN366-1,0)</f>
        <v>1.0891421638226984E-2</v>
      </c>
      <c r="AO367" s="78">
        <f>IFERROR('%QUOTES'!AO367/'%QUOTES'!AO366-1,0)</f>
        <v>-2.1776560356644103E-2</v>
      </c>
      <c r="AP367" s="78">
        <f>IFERROR('%QUOTES'!AP367/'%QUOTES'!AP366-1,0)</f>
        <v>4.3784886494759867E-3</v>
      </c>
      <c r="AQ367" s="78">
        <f>IFERROR('%QUOTES'!AQ367/'%QUOTES'!AQ366-1,0)</f>
        <v>1.0709883720930069E-2</v>
      </c>
      <c r="AR367" s="78">
        <f>IFERROR('%QUOTES'!AR367/'%QUOTES'!AR366-1,0)</f>
        <v>3.2747602961991307E-2</v>
      </c>
      <c r="AS367" s="78">
        <f>IFERROR('%QUOTES'!AS367/'%QUOTES'!AS366-1,0)</f>
        <v>-2.0063274342693727E-2</v>
      </c>
      <c r="AT367" s="78">
        <f>IFERROR('%QUOTES'!AT367/'%QUOTES'!AT366-1,0)</f>
        <v>-7.646400739395709E-3</v>
      </c>
      <c r="AU367" s="78">
        <f>IFERROR('%QUOTES'!AU367/'%QUOTES'!AU366-1,0)</f>
        <v>-1.4844032744204649E-2</v>
      </c>
      <c r="AV367" s="78">
        <f>IFERROR('%QUOTES'!AV367/'%QUOTES'!AV366-1,0)</f>
        <v>-2.1809314063400143E-3</v>
      </c>
      <c r="AW367" s="78">
        <f>IFERROR('%QUOTES'!AW367/'%QUOTES'!AW366-1,0)</f>
        <v>-4.4639188654710393E-3</v>
      </c>
      <c r="AX367" s="78">
        <f>IFERROR('%QUOTES'!AX367/'%QUOTES'!AX366-1,0)</f>
        <v>-5.7439379812658897E-2</v>
      </c>
      <c r="AY367" s="78">
        <f>IFERROR('%QUOTES'!AY367/'%QUOTES'!AY366-1,0)</f>
        <v>-6.7825913043478847E-3</v>
      </c>
      <c r="AZ367" s="78">
        <f>IFERROR('%QUOTES'!AZ367/'%QUOTES'!AZ366-1,0)</f>
        <v>-1.2814891510121273E-2</v>
      </c>
      <c r="BA367" s="78">
        <f>IFERROR('%QUOTES'!BA367/'%QUOTES'!BA366-1,0)</f>
        <v>-1.8429282766656896E-2</v>
      </c>
      <c r="BB367" s="78">
        <f>IFERROR('%QUOTES'!BB367/'%QUOTES'!BB366-1,0)</f>
        <v>-7.012246343447881E-3</v>
      </c>
      <c r="BC367" s="78">
        <f>IFERROR('%QUOTES'!BC367/'%QUOTES'!BC366-1,0)</f>
        <v>-2.2960748118966423E-3</v>
      </c>
      <c r="BD367" s="78">
        <f>IFERROR('%QUOTES'!BD367/'%QUOTES'!BD366-1,0)</f>
        <v>-1.4289520659181654E-2</v>
      </c>
      <c r="BE367" s="78">
        <f>IFERROR('%QUOTES'!BE367/'%QUOTES'!BE366-1,0)</f>
        <v>-3.7335142192685966E-3</v>
      </c>
      <c r="BF367" s="78">
        <f>IFERROR('%QUOTES'!BF367/'%QUOTES'!BF366-1,0)</f>
        <v>-5.1185748643991502E-3</v>
      </c>
      <c r="BG367" s="78">
        <f>IFERROR('%QUOTES'!BG367/'%QUOTES'!BG366-1,0)</f>
        <v>1.4279339580536288E-4</v>
      </c>
      <c r="BH367" s="78">
        <f>IFERROR('%QUOTES'!BH367/'%QUOTES'!BH366-1,0)</f>
        <v>-8.7273547763718762E-3</v>
      </c>
      <c r="BI367" s="78">
        <f>IFERROR('%QUOTES'!BI367/'%QUOTES'!BI366-1,0)</f>
        <v>-7.732756113676742E-3</v>
      </c>
      <c r="BJ367" s="78">
        <f>IFERROR('%QUOTES'!BJ367/'%QUOTES'!BJ366-1,0)</f>
        <v>-1.0189770433362111E-2</v>
      </c>
      <c r="BK367" s="78">
        <f>IFERROR('%QUOTES'!BK367/'%QUOTES'!BK366-1,0)</f>
        <v>-1.9109947143718609E-2</v>
      </c>
      <c r="BL367" s="78">
        <f>IFERROR('%QUOTES'!BL367/'%QUOTES'!BL366-1,0)</f>
        <v>-8.9746731001206781E-3</v>
      </c>
      <c r="BM367" s="78">
        <f>IFERROR('%QUOTES'!BM367/'%QUOTES'!BM366-1,0)</f>
        <v>-2.4885970981059824E-2</v>
      </c>
      <c r="BN367" s="78">
        <f>IFERROR('%QUOTES'!BN367/'%QUOTES'!BN366-1,0)</f>
        <v>-1.3965201465201416E-2</v>
      </c>
      <c r="BO367" s="78">
        <f>IFERROR('%QUOTES'!BO367/'%QUOTES'!BO366-1,0)</f>
        <v>2.7468448403860313E-2</v>
      </c>
      <c r="BP367" s="78">
        <f>IFERROR('%QUOTES'!BP367/'%QUOTES'!BP366-1,0)</f>
        <v>-5.825235511212945E-3</v>
      </c>
      <c r="BQ367" s="78">
        <f>IFERROR('%QUOTES'!BQ367/'%QUOTES'!BQ366-1,0)</f>
        <v>-7.2616071038090757E-3</v>
      </c>
      <c r="BR367" s="78">
        <f>IFERROR('%QUOTES'!BR367/'%QUOTES'!BR366-1,0)</f>
        <v>-8.7623364166289353E-3</v>
      </c>
      <c r="BS367" s="78">
        <f>IFERROR('%QUOTES'!BS367/'%QUOTES'!BS366-1,0)</f>
        <v>-2.5189708716002013E-2</v>
      </c>
      <c r="BT367" s="78">
        <f>IFERROR('%QUOTES'!BT367/'%QUOTES'!BT366-1,0)</f>
        <v>1.8779812867832923E-3</v>
      </c>
      <c r="BU367" s="78">
        <f>IFERROR('%QUOTES'!BU367/'%QUOTES'!BU366-1,0)</f>
        <v>-1.3015220535068761E-2</v>
      </c>
      <c r="BV367" s="78">
        <f>IFERROR('%QUOTES'!BV367/'%QUOTES'!BV366-1,0)</f>
        <v>-9.336743842985773E-3</v>
      </c>
      <c r="BW367" s="78">
        <f>IFERROR('%QUOTES'!BW367/'%QUOTES'!BW366-1,0)</f>
        <v>-1.5701082487776019E-2</v>
      </c>
      <c r="BX367" s="78">
        <f>IFERROR('%QUOTES'!BX367/'%QUOTES'!BX366-1,0)</f>
        <v>-8.9610708709294551E-3</v>
      </c>
      <c r="BY367" s="78">
        <f>IFERROR('%QUOTES'!BY367/'%QUOTES'!BY366-1,0)</f>
        <v>-8.8163428571428337E-3</v>
      </c>
      <c r="BZ367" s="78">
        <f>IFERROR('%QUOTES'!BZ367/'%QUOTES'!BZ366-1,0)</f>
        <v>-1.5035332924209999E-2</v>
      </c>
      <c r="CA367" s="78">
        <f>IFERROR('%QUOTES'!CA367/'%QUOTES'!CA366-1,0)</f>
        <v>-1.1980147184665446E-2</v>
      </c>
      <c r="CB367" s="78">
        <f>IFERROR('%QUOTES'!CB367/'%QUOTES'!CB366-1,0)</f>
        <v>-8.9148756451797873E-3</v>
      </c>
      <c r="CC367" s="78">
        <f>IFERROR('%QUOTES'!CC367/'%QUOTES'!CC366-1,0)</f>
        <v>-1.1496899248072845E-2</v>
      </c>
      <c r="CD367" s="78">
        <f>IFERROR('%QUOTES'!CD367/'%QUOTES'!CD366-1,0)</f>
        <v>-6.9454336955946383E-3</v>
      </c>
      <c r="CE367" s="78">
        <f>IFERROR('%QUOTES'!CE367/'%QUOTES'!CE366-1,0)</f>
        <v>-9.190526363007212E-3</v>
      </c>
      <c r="CF367" s="78">
        <f>IFERROR('%QUOTES'!CF367/'%QUOTES'!CF366-1,0)</f>
        <v>-1.1317936173809939E-2</v>
      </c>
      <c r="CG367" s="78">
        <f>IFERROR('%QUOTES'!CG367/'%QUOTES'!CG366-1,0)</f>
        <v>-2.3824345844676298E-3</v>
      </c>
      <c r="CH367" s="78">
        <f>IFERROR('%QUOTES'!CH367/'%QUOTES'!CH366-1,0)</f>
        <v>-1.1085914343858971E-2</v>
      </c>
      <c r="CI367" s="78">
        <f>IFERROR('%QUOTES'!CI367/'%QUOTES'!CI366-1,0)</f>
        <v>-9.6219931271478432E-3</v>
      </c>
      <c r="CJ367" s="78">
        <f>IFERROR('%QUOTES'!CJ367/'%QUOTES'!CJ366-1,0)</f>
        <v>-1.0548323759791089E-2</v>
      </c>
      <c r="CK367" s="78">
        <f>IFERROR('%QUOTES'!CK367/'%QUOTES'!CK366-1,0)</f>
        <v>-2.5373146134996416E-2</v>
      </c>
      <c r="CL367" s="78">
        <f>IFERROR('%QUOTES'!CL367/'%QUOTES'!CL366-1,0)</f>
        <v>4.3010752688170673E-3</v>
      </c>
      <c r="CM367" s="78">
        <f>IFERROR('%QUOTES'!CM367/'%QUOTES'!CM366-1,0)</f>
        <v>-6.0449050086355705E-2</v>
      </c>
      <c r="CN367" s="78">
        <f>IFERROR('%QUOTES'!CN367/'%QUOTES'!CN366-1,0)</f>
        <v>1.8007202881152429E-2</v>
      </c>
      <c r="CO367" s="78">
        <f>IFERROR('%QUOTES'!CO367/'%QUOTES'!CO366-1,0)</f>
        <v>1.1904761904761862E-2</v>
      </c>
      <c r="CP367" s="78">
        <f>IFERROR('%QUOTES'!CP367/'%QUOTES'!CP366-1,0)</f>
        <v>-8.0664385235882374E-3</v>
      </c>
      <c r="CQ367" s="78">
        <f>IFERROR('%QUOTES'!CQ367/'%QUOTES'!CQ366-1,0)</f>
        <v>-6.5136297020028655E-3</v>
      </c>
      <c r="CR367" s="78">
        <f>IFERROR('%QUOTES'!CR367/'%QUOTES'!CR366-1,0)</f>
        <v>-1.886800240298725E-2</v>
      </c>
      <c r="CS367" s="78">
        <f>IFERROR('%QUOTES'!CS367/'%QUOTES'!CS366-1,0)</f>
        <v>-1.1396011396011319E-2</v>
      </c>
      <c r="CT367" s="78">
        <f>IFERROR('%QUOTES'!CT367/'%QUOTES'!CT366-1,0)</f>
        <v>-1.5219781148948841E-2</v>
      </c>
      <c r="CU367" s="78">
        <f>IFERROR('%QUOTES'!CU367/'%QUOTES'!CU366-1,0)</f>
        <v>-1.8754423213022009E-2</v>
      </c>
      <c r="CV367" s="78">
        <f>IFERROR('%QUOTES'!CV367/'%QUOTES'!CV366-1,0)</f>
        <v>6.3660543766578259E-2</v>
      </c>
      <c r="CW367" s="78">
        <f>IFERROR('%QUOTES'!CW367/'%QUOTES'!CW366-1,0)</f>
        <v>-6.8241469816272993E-2</v>
      </c>
      <c r="CX367" s="78">
        <f>IFERROR('%QUOTES'!CX367/'%QUOTES'!CX366-1,0)</f>
        <v>6.9246479399041938E-2</v>
      </c>
      <c r="CY367" s="78">
        <f>IFERROR('%QUOTES'!CY367/'%QUOTES'!CY366-1,0)</f>
        <v>-1.548586914440564E-2</v>
      </c>
      <c r="CZ367" s="78">
        <f>IFERROR('%QUOTES'!CZ367/'%QUOTES'!CZ366-1,0)</f>
        <v>1.6250659826911429E-2</v>
      </c>
      <c r="DA367" s="78">
        <f>IFERROR('%QUOTES'!DA367/'%QUOTES'!DA366-1,0)</f>
        <v>-3.9624224536047858E-3</v>
      </c>
      <c r="DB367" s="78">
        <f>IFERROR('%QUOTES'!DB367/'%QUOTES'!DB366-1,0)</f>
        <v>-4.6107630167842029E-3</v>
      </c>
      <c r="DC367" s="78">
        <f>IFERROR('%QUOTES'!DC367/'%QUOTES'!DC366-1,0)</f>
        <v>-4.1240692578411453E-3</v>
      </c>
      <c r="DD367" s="78">
        <f>IFERROR('%QUOTES'!DD367/'%QUOTES'!DD366-1,0)</f>
        <v>3.1446782776971549E-3</v>
      </c>
      <c r="DE367" s="78">
        <f>IFERROR('%QUOTES'!DE367/'%QUOTES'!DE366-1,0)</f>
        <v>-9.5992179238234554E-3</v>
      </c>
      <c r="DF367" s="78">
        <f>IFERROR('%QUOTES'!DF367/'%QUOTES'!DF366-1,0)</f>
        <v>-4.7401527602399796E-3</v>
      </c>
      <c r="DG367" s="78">
        <f>IFERROR('%QUOTES'!DG367/'%QUOTES'!DG366-1,0)</f>
        <v>-1.4330467593306473E-3</v>
      </c>
      <c r="DH367" s="78">
        <f>IFERROR('%QUOTES'!DH367/'%QUOTES'!DH366-1,0)</f>
        <v>-3.402665277781991E-3</v>
      </c>
      <c r="DI367" s="78">
        <f>IFERROR('%QUOTES'!DI367/'%QUOTES'!DI366-1,0)</f>
        <v>-1.5320440180817796E-2</v>
      </c>
      <c r="DJ367" s="78">
        <f>IFERROR('%QUOTES'!DJ367/'%QUOTES'!DJ366-1,0)</f>
        <v>-7.013228876093236E-3</v>
      </c>
      <c r="DK367" s="78">
        <f>IFERROR('%QUOTES'!DK367/'%QUOTES'!DK366-1,0)</f>
        <v>-4.3158849421577328E-3</v>
      </c>
      <c r="DL367" s="78">
        <f>IFERROR('%QUOTES'!DL367/'%QUOTES'!DL366-1,0)</f>
        <v>-4.5627472136793301E-3</v>
      </c>
      <c r="DM367" s="78">
        <f>IFERROR('%QUOTES'!DM367/'%QUOTES'!DM366-1,0)</f>
        <v>-2.0530795957043324E-3</v>
      </c>
      <c r="DN367" s="78">
        <f>IFERROR('%QUOTES'!DN367/'%QUOTES'!DN366-1,0)</f>
        <v>-3.2618373671693401E-3</v>
      </c>
      <c r="DO367" s="78">
        <f>IFERROR('%QUOTES'!DO367/'%QUOTES'!DO366-1,0)</f>
        <v>-5.1453821750805373E-3</v>
      </c>
      <c r="DP367" s="78">
        <f>IFERROR('%QUOTES'!DP367/'%QUOTES'!DP366-1,0)</f>
        <v>5.0794106827067864E-4</v>
      </c>
      <c r="DQ367" s="78">
        <f>IFERROR('%QUOTES'!DQ367/'%QUOTES'!DQ366-1,0)</f>
        <v>2.1990610961923895E-3</v>
      </c>
      <c r="DR367" s="78">
        <f>IFERROR('%QUOTES'!DR367/'%QUOTES'!DR366-1,0)</f>
        <v>-7.7725712369108857E-3</v>
      </c>
      <c r="DS367" s="78">
        <f>IFERROR('%QUOTES'!DS367/'%QUOTES'!DS366-1,0)</f>
        <v>7.7081966962075921E-3</v>
      </c>
      <c r="DT367" s="78">
        <f>IFERROR('%QUOTES'!DT367/'%QUOTES'!DT366-1,0)</f>
        <v>1.1245895439628839E-3</v>
      </c>
      <c r="DU367" s="78">
        <f>IFERROR('%QUOTES'!DU367/'%QUOTES'!DU366-1,0)</f>
        <v>3.9695728786015572E-4</v>
      </c>
      <c r="DV367" s="78">
        <f>IFERROR('%QUOTES'!DV367/'%QUOTES'!DV366-1,0)</f>
        <v>1.0211232446664109E-3</v>
      </c>
      <c r="DW367" s="78">
        <f>IFERROR('%QUOTES'!DW367/'%QUOTES'!DW366-1,0)</f>
        <v>-2.3697392803379014E-3</v>
      </c>
      <c r="DX367" s="78">
        <f>IFERROR('%QUOTES'!DX367/'%QUOTES'!DX366-1,0)</f>
        <v>-1.6857089658308677E-3</v>
      </c>
      <c r="DY367" s="78">
        <f>IFERROR('%QUOTES'!DY367/'%QUOTES'!DY366-1,0)</f>
        <v>1.3143102040815702E-3</v>
      </c>
      <c r="DZ367" s="78">
        <f>IFERROR('%QUOTES'!DZ367/'%QUOTES'!DZ366-1,0)</f>
        <v>-1.5342416154939809E-3</v>
      </c>
      <c r="EA367" s="78">
        <f>IFERROR('%QUOTES'!EA367/'%QUOTES'!EA366-1,0)</f>
        <v>-2.8342305799311518E-4</v>
      </c>
      <c r="EB367" s="78">
        <f>IFERROR('%QUOTES'!EB367/'%QUOTES'!EB366-1,0)</f>
        <v>-8.1374206223467915E-3</v>
      </c>
      <c r="EC367" s="78">
        <f>IFERROR('%QUOTES'!EC367/'%QUOTES'!EC366-1,0)</f>
        <v>2.7627711391458032E-3</v>
      </c>
      <c r="ED367" s="78">
        <f>IFERROR('%QUOTES'!ED367/'%QUOTES'!ED366-1,0)</f>
        <v>-1.0560099199574791E-2</v>
      </c>
      <c r="EE367" s="78">
        <f>IFERROR('%QUOTES'!EE367/'%QUOTES'!EE366-1,0)</f>
        <v>1.174772428040427E-3</v>
      </c>
      <c r="EF367" s="78">
        <f>IFERROR('%QUOTES'!EF367/'%QUOTES'!EF366-1,0)</f>
        <v>1.1661659834552029E-3</v>
      </c>
      <c r="EG367" s="78">
        <f>IFERROR('%QUOTES'!EG367/'%QUOTES'!EG366-1,0)</f>
        <v>2.7145956479586175E-3</v>
      </c>
      <c r="EH367" s="78">
        <f>IFERROR('%QUOTES'!EH367/'%QUOTES'!EH366-1,0)</f>
        <v>1.3235604975265769E-3</v>
      </c>
      <c r="EI367" s="78">
        <f>IFERROR('%QUOTES'!EI367/'%QUOTES'!EI366-1,0)</f>
        <v>-1.1271415689810604E-2</v>
      </c>
      <c r="EJ367" s="78">
        <f>IFERROR('%QUOTES'!EJ367/'%QUOTES'!EJ366-1,0)</f>
        <v>9.437706242620969E-4</v>
      </c>
      <c r="EK367" s="78">
        <f>IFERROR('%QUOTES'!EK367/'%QUOTES'!EK366-1,0)</f>
        <v>7.5942485264213211E-4</v>
      </c>
      <c r="EL367" s="78">
        <f>IFERROR('%QUOTES'!EL367/'%QUOTES'!EL366-1,0)</f>
        <v>-8.005336891260928E-3</v>
      </c>
      <c r="EM367" s="78">
        <f>IFERROR('%QUOTES'!EM367/'%QUOTES'!EM366-1,0)</f>
        <v>9.2402400267910245E-4</v>
      </c>
      <c r="EN367" s="78">
        <f>IFERROR('%QUOTES'!EN367/'%QUOTES'!EN366-1,0)</f>
        <v>-1.8872561390149478E-2</v>
      </c>
      <c r="EO367" s="78">
        <f>IFERROR('%QUOTES'!EO367/'%QUOTES'!EO366-1,0)</f>
        <v>3.6962460650327156E-3</v>
      </c>
      <c r="EP367" s="78">
        <f>IFERROR('%QUOTES'!EP367/'%QUOTES'!EP366-1,0)</f>
        <v>2.0077257215447286E-3</v>
      </c>
      <c r="EQ367" s="78">
        <f>IFERROR('%QUOTES'!EQ367/'%QUOTES'!EQ366-1,0)</f>
        <v>-3.4211427201702449E-4</v>
      </c>
      <c r="ER367" s="78">
        <f>IFERROR('%QUOTES'!ER367/'%QUOTES'!ER366-1,0)</f>
        <v>-1.7828133357106202E-3</v>
      </c>
      <c r="ES367" s="78">
        <f>IFERROR('%QUOTES'!ES367/'%QUOTES'!ES366-1,0)</f>
        <v>-6.5890336307573572E-3</v>
      </c>
      <c r="ET367" s="78">
        <f>IFERROR('%QUOTES'!ET367/'%QUOTES'!ET366-1,0)</f>
        <v>-1.0503476620663643E-2</v>
      </c>
      <c r="EU367" s="78">
        <f>IFERROR('%QUOTES'!EU367/'%QUOTES'!EU366-1,0)</f>
        <v>1.8416574585635725E-3</v>
      </c>
      <c r="EV367" s="78">
        <f>IFERROR('%QUOTES'!EV367/'%QUOTES'!EV366-1,0)</f>
        <v>1.7110456924351869E-3</v>
      </c>
      <c r="EW367" s="78">
        <f>IFERROR('%QUOTES'!EW367/'%QUOTES'!EW366-1,0)</f>
        <v>5.110732538330387E-3</v>
      </c>
      <c r="EX367" s="78">
        <f>IFERROR('%QUOTES'!EX367/'%QUOTES'!EX366-1,0)</f>
        <v>4.0816326530612734E-3</v>
      </c>
      <c r="EY367" s="78">
        <f>IFERROR('%QUOTES'!EY367/'%QUOTES'!EY366-1,0)</f>
        <v>1.0818608005769281E-3</v>
      </c>
      <c r="EZ367" s="78">
        <f>IFERROR('%QUOTES'!EZ367/'%QUOTES'!EZ366-1,0)</f>
        <v>1.0042543820981686E-2</v>
      </c>
      <c r="FA367" s="78">
        <f>IFERROR('%QUOTES'!FA367/'%QUOTES'!FA366-1,0)</f>
        <v>7.3261907445498764E-4</v>
      </c>
      <c r="FB367" s="78">
        <f>IFERROR('%QUOTES'!FB367/'%QUOTES'!FB366-1,0)</f>
        <v>7.358441220896017E-3</v>
      </c>
      <c r="FC367" s="78">
        <f>IFERROR('%QUOTES'!FC367/'%QUOTES'!FC366-1,0)</f>
        <v>9.0708259605092323E-3</v>
      </c>
      <c r="FD367" s="78">
        <f>IFERROR('%QUOTES'!FD367/'%QUOTES'!FD366-1,0)</f>
        <v>1.4099467943601951E-2</v>
      </c>
      <c r="FE367" s="78">
        <f>IFERROR('%QUOTES'!FE367/'%QUOTES'!FE366-1,0)</f>
        <v>5.1600105861717704E-3</v>
      </c>
      <c r="FF367" s="78">
        <f>IFERROR('%QUOTES'!FF367/'%QUOTES'!FF366-1,0)</f>
        <v>1.5426497277676976E-2</v>
      </c>
      <c r="FG367" s="78">
        <f>IFERROR('%QUOTES'!FG367/'%QUOTES'!FG366-1,0)</f>
        <v>7.3529411764705621E-3</v>
      </c>
      <c r="FH367" s="78">
        <f>IFERROR('%QUOTES'!FH367/'%QUOTES'!FH366-1,0)</f>
        <v>1.0879161990273056E-2</v>
      </c>
    </row>
    <row r="368" spans="1:164">
      <c r="A368" s="76">
        <v>43633</v>
      </c>
      <c r="B368" s="78">
        <f>IFERROR('%QUOTES'!B368/'%QUOTES'!B367-1,0)</f>
        <v>4.0507967607561479E-3</v>
      </c>
      <c r="C368" s="78">
        <f>IFERROR('%QUOTES'!C368/'%QUOTES'!C367-1,0)</f>
        <v>1.6173046693963578E-3</v>
      </c>
      <c r="D368" s="78">
        <f>IFERROR('%QUOTES'!D368/'%QUOTES'!D367-1,0)</f>
        <v>-8.4745762711879724E-4</v>
      </c>
      <c r="E368" s="78">
        <f>IFERROR('%QUOTES'!E368/'%QUOTES'!E367-1,0)</f>
        <v>-3.2956685499057059E-3</v>
      </c>
      <c r="F368" s="78">
        <f>IFERROR('%QUOTES'!F368/'%QUOTES'!F367-1,0)</f>
        <v>-4.2421238087932966E-3</v>
      </c>
      <c r="G368" s="78">
        <f>IFERROR('%QUOTES'!G368/'%QUOTES'!G367-1,0)</f>
        <v>3.5348651162789846E-3</v>
      </c>
      <c r="H368" s="78">
        <f>IFERROR('%QUOTES'!H368/'%QUOTES'!H367-1,0)</f>
        <v>-6.3897446130908309E-3</v>
      </c>
      <c r="I368" s="78">
        <f>IFERROR('%QUOTES'!I368/'%QUOTES'!I367-1,0)</f>
        <v>-1.3360885931398059E-2</v>
      </c>
      <c r="J368" s="78">
        <f>IFERROR('%QUOTES'!J368/'%QUOTES'!J367-1,0)</f>
        <v>-2.2276040306749456E-2</v>
      </c>
      <c r="K368" s="78">
        <f>IFERROR('%QUOTES'!K368/'%QUOTES'!K367-1,0)</f>
        <v>-8.9707250135478978E-3</v>
      </c>
      <c r="L368" s="78">
        <f>IFERROR('%QUOTES'!L368/'%QUOTES'!L367-1,0)</f>
        <v>-8.230393885949594E-3</v>
      </c>
      <c r="M368" s="78">
        <f>IFERROR('%QUOTES'!M368/'%QUOTES'!M367-1,0)</f>
        <v>-1.0431154381084884E-2</v>
      </c>
      <c r="N368" s="78">
        <f>IFERROR('%QUOTES'!N368/'%QUOTES'!N367-1,0)</f>
        <v>-4.2153995074220352E-2</v>
      </c>
      <c r="O368" s="78">
        <f>IFERROR('%QUOTES'!O368/'%QUOTES'!O367-1,0)</f>
        <v>-1.3161499030202362E-2</v>
      </c>
      <c r="P368" s="78">
        <f>IFERROR('%QUOTES'!P368/'%QUOTES'!P367-1,0)</f>
        <v>-2.9263555163812738E-2</v>
      </c>
      <c r="Q368" s="78">
        <f>IFERROR('%QUOTES'!Q368/'%QUOTES'!Q367-1,0)</f>
        <v>-8.5750563139946889E-3</v>
      </c>
      <c r="R368" s="78">
        <f>IFERROR('%QUOTES'!R368/'%QUOTES'!R367-1,0)</f>
        <v>-1.1330976699648887E-2</v>
      </c>
      <c r="S368" s="78">
        <f>IFERROR('%QUOTES'!S368/'%QUOTES'!S367-1,0)</f>
        <v>-2.43420186114921E-2</v>
      </c>
      <c r="T368" s="78">
        <f>IFERROR('%QUOTES'!T368/'%QUOTES'!T367-1,0)</f>
        <v>-1.3101067479718287E-2</v>
      </c>
      <c r="U368" s="78">
        <f>IFERROR('%QUOTES'!U368/'%QUOTES'!U367-1,0)</f>
        <v>-1.3087192963608496E-2</v>
      </c>
      <c r="V368" s="78">
        <f>IFERROR('%QUOTES'!V368/'%QUOTES'!V367-1,0)</f>
        <v>-1.3451154116620012E-2</v>
      </c>
      <c r="W368" s="78">
        <f>IFERROR('%QUOTES'!W368/'%QUOTES'!W367-1,0)</f>
        <v>-6.4882400648823557E-3</v>
      </c>
      <c r="X368" s="78">
        <f>IFERROR('%QUOTES'!X368/'%QUOTES'!X367-1,0)</f>
        <v>-1.3505782765836138E-2</v>
      </c>
      <c r="Y368" s="78">
        <f>IFERROR('%QUOTES'!Y368/'%QUOTES'!Y367-1,0)</f>
        <v>-2.8804809150744237E-3</v>
      </c>
      <c r="Z368" s="78">
        <f>IFERROR('%QUOTES'!Z368/'%QUOTES'!Z367-1,0)</f>
        <v>-1.0851021276595763E-2</v>
      </c>
      <c r="AA368" s="78">
        <f>IFERROR('%QUOTES'!AA368/'%QUOTES'!AA367-1,0)</f>
        <v>-1.0951953756044075E-2</v>
      </c>
      <c r="AB368" s="78">
        <f>IFERROR('%QUOTES'!AB368/'%QUOTES'!AB367-1,0)</f>
        <v>-1.2251059914093143E-2</v>
      </c>
      <c r="AC368" s="78">
        <f>IFERROR('%QUOTES'!AC368/'%QUOTES'!AC367-1,0)</f>
        <v>-9.9434802259886768E-3</v>
      </c>
      <c r="AD368" s="78">
        <f>IFERROR('%QUOTES'!AD368/'%QUOTES'!AD367-1,0)</f>
        <v>-9.1776798825257133E-3</v>
      </c>
      <c r="AE368" s="78">
        <f>IFERROR('%QUOTES'!AE368/'%QUOTES'!AE367-1,0)</f>
        <v>-2.795625673480906E-3</v>
      </c>
      <c r="AF368" s="78">
        <f>IFERROR('%QUOTES'!AF368/'%QUOTES'!AF367-1,0)</f>
        <v>-3.256627908692078E-3</v>
      </c>
      <c r="AG368" s="78">
        <f>IFERROR('%QUOTES'!AG368/'%QUOTES'!AG367-1,0)</f>
        <v>-1.0553713355048733E-2</v>
      </c>
      <c r="AH368" s="78">
        <f>IFERROR('%QUOTES'!AH368/'%QUOTES'!AH367-1,0)</f>
        <v>-4.0070122714750411E-3</v>
      </c>
      <c r="AI368" s="78">
        <f>IFERROR('%QUOTES'!AI368/'%QUOTES'!AI367-1,0)</f>
        <v>-3.4605536332177333E-4</v>
      </c>
      <c r="AJ368" s="78">
        <f>IFERROR('%QUOTES'!AJ368/'%QUOTES'!AJ367-1,0)</f>
        <v>-3.8871722538188491E-3</v>
      </c>
      <c r="AK368" s="78">
        <f>IFERROR('%QUOTES'!AK368/'%QUOTES'!AK367-1,0)</f>
        <v>-1.0932086899349658E-2</v>
      </c>
      <c r="AL368" s="78">
        <f>IFERROR('%QUOTES'!AL368/'%QUOTES'!AL367-1,0)</f>
        <v>-4.7780918503879111E-3</v>
      </c>
      <c r="AM368" s="78">
        <f>IFERROR('%QUOTES'!AM368/'%QUOTES'!AM367-1,0)</f>
        <v>-1.1046356034776772E-2</v>
      </c>
      <c r="AN368" s="78">
        <f>IFERROR('%QUOTES'!AN368/'%QUOTES'!AN367-1,0)</f>
        <v>5.7202831100888751E-4</v>
      </c>
      <c r="AO368" s="78">
        <f>IFERROR('%QUOTES'!AO368/'%QUOTES'!AO367-1,0)</f>
        <v>9.5079086115992251E-3</v>
      </c>
      <c r="AP368" s="78">
        <f>IFERROR('%QUOTES'!AP368/'%QUOTES'!AP367-1,0)</f>
        <v>-4.1698256254738553E-3</v>
      </c>
      <c r="AQ368" s="78">
        <f>IFERROR('%QUOTES'!AQ368/'%QUOTES'!AQ367-1,0)</f>
        <v>-5.1467758143135534E-3</v>
      </c>
      <c r="AR368" s="78">
        <f>IFERROR('%QUOTES'!AR368/'%QUOTES'!AR367-1,0)</f>
        <v>-1.2750760176572173E-2</v>
      </c>
      <c r="AS368" s="78">
        <f>IFERROR('%QUOTES'!AS368/'%QUOTES'!AS367-1,0)</f>
        <v>5.7543057864523295E-2</v>
      </c>
      <c r="AT368" s="78">
        <f>IFERROR('%QUOTES'!AT368/'%QUOTES'!AT367-1,0)</f>
        <v>1.2779552955827E-2</v>
      </c>
      <c r="AU368" s="78">
        <f>IFERROR('%QUOTES'!AU368/'%QUOTES'!AU367-1,0)</f>
        <v>2.8166773702071657E-2</v>
      </c>
      <c r="AV368" s="78">
        <f>IFERROR('%QUOTES'!AV368/'%QUOTES'!AV367-1,0)</f>
        <v>7.5614308102636141E-3</v>
      </c>
      <c r="AW368" s="78">
        <f>IFERROR('%QUOTES'!AW368/'%QUOTES'!AW367-1,0)</f>
        <v>2.3487338459131646E-3</v>
      </c>
      <c r="AX368" s="78">
        <f>IFERROR('%QUOTES'!AX368/'%QUOTES'!AX367-1,0)</f>
        <v>0.14121389766975301</v>
      </c>
      <c r="AY368" s="78">
        <f>IFERROR('%QUOTES'!AY368/'%QUOTES'!AY367-1,0)</f>
        <v>5.2530028847310728E-3</v>
      </c>
      <c r="AZ368" s="78">
        <f>IFERROR('%QUOTES'!AZ368/'%QUOTES'!AZ367-1,0)</f>
        <v>1.629364412606038E-2</v>
      </c>
      <c r="BA368" s="78">
        <f>IFERROR('%QUOTES'!BA368/'%QUOTES'!BA367-1,0)</f>
        <v>4.736777634968159E-2</v>
      </c>
      <c r="BB368" s="78">
        <f>IFERROR('%QUOTES'!BB368/'%QUOTES'!BB367-1,0)</f>
        <v>5.6746151699389458E-3</v>
      </c>
      <c r="BC368" s="78">
        <f>IFERROR('%QUOTES'!BC368/'%QUOTES'!BC367-1,0)</f>
        <v>4.4931945205479717E-3</v>
      </c>
      <c r="BD368" s="78">
        <f>IFERROR('%QUOTES'!BD368/'%QUOTES'!BD367-1,0)</f>
        <v>9.3959194630872656E-3</v>
      </c>
      <c r="BE368" s="78">
        <f>IFERROR('%QUOTES'!BE368/'%QUOTES'!BE367-1,0)</f>
        <v>7.4364914359790202E-3</v>
      </c>
      <c r="BF368" s="78">
        <f>IFERROR('%QUOTES'!BF368/'%QUOTES'!BF367-1,0)</f>
        <v>1.1170446225388542E-2</v>
      </c>
      <c r="BG368" s="78">
        <f>IFERROR('%QUOTES'!BG368/'%QUOTES'!BG367-1,0)</f>
        <v>-7.9774418646154643E-3</v>
      </c>
      <c r="BH368" s="78">
        <f>IFERROR('%QUOTES'!BH368/'%QUOTES'!BH367-1,0)</f>
        <v>7.8851513241828819E-4</v>
      </c>
      <c r="BI368" s="78">
        <f>IFERROR('%QUOTES'!BI368/'%QUOTES'!BI367-1,0)</f>
        <v>2.8574553794151747E-3</v>
      </c>
      <c r="BJ368" s="78">
        <f>IFERROR('%QUOTES'!BJ368/'%QUOTES'!BJ367-1,0)</f>
        <v>1.7763362580473174E-2</v>
      </c>
      <c r="BK368" s="78">
        <f>IFERROR('%QUOTES'!BK368/'%QUOTES'!BK367-1,0)</f>
        <v>2.1349879334136013E-3</v>
      </c>
      <c r="BL368" s="78">
        <f>IFERROR('%QUOTES'!BL368/'%QUOTES'!BL367-1,0)</f>
        <v>1.9962218316189606E-3</v>
      </c>
      <c r="BM368" s="78">
        <f>IFERROR('%QUOTES'!BM368/'%QUOTES'!BM367-1,0)</f>
        <v>-6.1368105927601668E-3</v>
      </c>
      <c r="BN368" s="78">
        <f>IFERROR('%QUOTES'!BN368/'%QUOTES'!BN367-1,0)</f>
        <v>3.1112143022985705E-2</v>
      </c>
      <c r="BO368" s="78">
        <f>IFERROR('%QUOTES'!BO368/'%QUOTES'!BO367-1,0)</f>
        <v>-4.3352601156069204E-3</v>
      </c>
      <c r="BP368" s="78">
        <f>IFERROR('%QUOTES'!BP368/'%QUOTES'!BP367-1,0)</f>
        <v>1.0817330634665501E-2</v>
      </c>
      <c r="BQ368" s="78">
        <f>IFERROR('%QUOTES'!BQ368/'%QUOTES'!BQ367-1,0)</f>
        <v>-6.8428738357037E-3</v>
      </c>
      <c r="BR368" s="78">
        <f>IFERROR('%QUOTES'!BR368/'%QUOTES'!BR367-1,0)</f>
        <v>5.1541280724667349E-3</v>
      </c>
      <c r="BS368" s="78">
        <f>IFERROR('%QUOTES'!BS368/'%QUOTES'!BS367-1,0)</f>
        <v>-1.146067167176279E-2</v>
      </c>
      <c r="BT368" s="78">
        <f>IFERROR('%QUOTES'!BT368/'%QUOTES'!BT367-1,0)</f>
        <v>1.0895032674613114E-2</v>
      </c>
      <c r="BU368" s="78">
        <f>IFERROR('%QUOTES'!BU368/'%QUOTES'!BU367-1,0)</f>
        <v>-1.7948718606180081E-2</v>
      </c>
      <c r="BV368" s="78">
        <f>IFERROR('%QUOTES'!BV368/'%QUOTES'!BV367-1,0)</f>
        <v>-4.8847251561613403E-3</v>
      </c>
      <c r="BW368" s="78">
        <f>IFERROR('%QUOTES'!BW368/'%QUOTES'!BW367-1,0)</f>
        <v>-2.4731667191849604E-3</v>
      </c>
      <c r="BX368" s="78">
        <f>IFERROR('%QUOTES'!BX368/'%QUOTES'!BX367-1,0)</f>
        <v>1.930884467003402E-3</v>
      </c>
      <c r="BY368" s="78">
        <f>IFERROR('%QUOTES'!BY368/'%QUOTES'!BY367-1,0)</f>
        <v>1.8119091057799963E-3</v>
      </c>
      <c r="BZ368" s="78">
        <f>IFERROR('%QUOTES'!BZ368/'%QUOTES'!BZ367-1,0)</f>
        <v>1.2461371298819746E-3</v>
      </c>
      <c r="CA368" s="78">
        <f>IFERROR('%QUOTES'!CA368/'%QUOTES'!CA367-1,0)</f>
        <v>-1.0393556209942201E-3</v>
      </c>
      <c r="CB368" s="78">
        <f>IFERROR('%QUOTES'!CB368/'%QUOTES'!CB367-1,0)</f>
        <v>2.3130300693909867E-3</v>
      </c>
      <c r="CC368" s="78">
        <f>IFERROR('%QUOTES'!CC368/'%QUOTES'!CC367-1,0)</f>
        <v>-2.1734609324054466E-3</v>
      </c>
      <c r="CD368" s="78">
        <f>IFERROR('%QUOTES'!CD368/'%QUOTES'!CD367-1,0)</f>
        <v>3.3780855630725082E-3</v>
      </c>
      <c r="CE368" s="78">
        <f>IFERROR('%QUOTES'!CE368/'%QUOTES'!CE367-1,0)</f>
        <v>3.2108454081039017E-3</v>
      </c>
      <c r="CF368" s="78">
        <f>IFERROR('%QUOTES'!CF368/'%QUOTES'!CF367-1,0)</f>
        <v>4.2911777550274088E-3</v>
      </c>
      <c r="CG368" s="78">
        <f>IFERROR('%QUOTES'!CG368/'%QUOTES'!CG367-1,0)</f>
        <v>-2.1711245729237882E-3</v>
      </c>
      <c r="CH368" s="78">
        <f>IFERROR('%QUOTES'!CH368/'%QUOTES'!CH367-1,0)</f>
        <v>5.5630112121973774E-3</v>
      </c>
      <c r="CI368" s="78">
        <f>IFERROR('%QUOTES'!CI368/'%QUOTES'!CI367-1,0)</f>
        <v>4.1638098542677859E-3</v>
      </c>
      <c r="CJ368" s="78">
        <f>IFERROR('%QUOTES'!CJ368/'%QUOTES'!CJ367-1,0)</f>
        <v>2.3221554216203977E-3</v>
      </c>
      <c r="CK368" s="78">
        <f>IFERROR('%QUOTES'!CK368/'%QUOTES'!CK367-1,0)</f>
        <v>-2.1694614322426142E-3</v>
      </c>
      <c r="CL368" s="78">
        <f>IFERROR('%QUOTES'!CL368/'%QUOTES'!CL367-1,0)</f>
        <v>-1.0706638115631661E-2</v>
      </c>
      <c r="CM368" s="78">
        <f>IFERROR('%QUOTES'!CM368/'%QUOTES'!CM367-1,0)</f>
        <v>5.3308823529411686E-2</v>
      </c>
      <c r="CN368" s="78">
        <f>IFERROR('%QUOTES'!CN368/'%QUOTES'!CN367-1,0)</f>
        <v>-3.7735849056603765E-2</v>
      </c>
      <c r="CO368" s="78">
        <f>IFERROR('%QUOTES'!CO368/'%QUOTES'!CO367-1,0)</f>
        <v>-2.3529411764705799E-2</v>
      </c>
      <c r="CP368" s="78">
        <f>IFERROR('%QUOTES'!CP368/'%QUOTES'!CP367-1,0)</f>
        <v>8.8712785179261289E-3</v>
      </c>
      <c r="CQ368" s="78">
        <f>IFERROR('%QUOTES'!CQ368/'%QUOTES'!CQ367-1,0)</f>
        <v>8.3593184185974945E-3</v>
      </c>
      <c r="CR368" s="78">
        <f>IFERROR('%QUOTES'!CR368/'%QUOTES'!CR367-1,0)</f>
        <v>1.72275647927711E-2</v>
      </c>
      <c r="CS368" s="78">
        <f>IFERROR('%QUOTES'!CS368/'%QUOTES'!CS367-1,0)</f>
        <v>1.2247838616714635E-2</v>
      </c>
      <c r="CT368" s="78">
        <f>IFERROR('%QUOTES'!CT368/'%QUOTES'!CT367-1,0)</f>
        <v>1.476067466140174E-2</v>
      </c>
      <c r="CU368" s="78">
        <f>IFERROR('%QUOTES'!CU368/'%QUOTES'!CU367-1,0)</f>
        <v>3.8225784349080305E-2</v>
      </c>
      <c r="CV368" s="78">
        <f>IFERROR('%QUOTES'!CV368/'%QUOTES'!CV367-1,0)</f>
        <v>-5.4239460458886501E-2</v>
      </c>
      <c r="CW368" s="78">
        <f>IFERROR('%QUOTES'!CW368/'%QUOTES'!CW367-1,0)</f>
        <v>4.2253521126760729E-2</v>
      </c>
      <c r="CX368" s="78">
        <f>IFERROR('%QUOTES'!CX368/'%QUOTES'!CX367-1,0)</f>
        <v>-4.3238095238095298E-2</v>
      </c>
      <c r="CY368" s="78">
        <f>IFERROR('%QUOTES'!CY368/'%QUOTES'!CY367-1,0)</f>
        <v>1.8088832088084983E-2</v>
      </c>
      <c r="CZ368" s="78">
        <f>IFERROR('%QUOTES'!CZ368/'%QUOTES'!CZ367-1,0)</f>
        <v>-1.8308249441100877E-2</v>
      </c>
      <c r="DA368" s="78">
        <f>IFERROR('%QUOTES'!DA368/'%QUOTES'!DA367-1,0)</f>
        <v>-3.4478449304948811E-3</v>
      </c>
      <c r="DB368" s="78">
        <f>IFERROR('%QUOTES'!DB368/'%QUOTES'!DB367-1,0)</f>
        <v>-1.5922895054282238E-3</v>
      </c>
      <c r="DC368" s="78">
        <f>IFERROR('%QUOTES'!DC368/'%QUOTES'!DC367-1,0)</f>
        <v>-1.3337608762637343E-2</v>
      </c>
      <c r="DD368" s="78">
        <f>IFERROR('%QUOTES'!DD368/'%QUOTES'!DD367-1,0)</f>
        <v>-7.2342173321867653E-3</v>
      </c>
      <c r="DE368" s="78">
        <f>IFERROR('%QUOTES'!DE368/'%QUOTES'!DE367-1,0)</f>
        <v>-6.6946241667740214E-3</v>
      </c>
      <c r="DF368" s="78">
        <f>IFERROR('%QUOTES'!DF368/'%QUOTES'!DF367-1,0)</f>
        <v>-9.0643115110961014E-3</v>
      </c>
      <c r="DG368" s="78">
        <f>IFERROR('%QUOTES'!DG368/'%QUOTES'!DG367-1,0)</f>
        <v>-6.601578645235584E-3</v>
      </c>
      <c r="DH368" s="78">
        <f>IFERROR('%QUOTES'!DH368/'%QUOTES'!DH367-1,0)</f>
        <v>-2.6555196764886935E-3</v>
      </c>
      <c r="DI368" s="78">
        <f>IFERROR('%QUOTES'!DI368/'%QUOTES'!DI367-1,0)</f>
        <v>2.285022897486888E-3</v>
      </c>
      <c r="DJ368" s="78">
        <f>IFERROR('%QUOTES'!DJ368/'%QUOTES'!DJ367-1,0)</f>
        <v>-5.6015342035671267E-3</v>
      </c>
      <c r="DK368" s="78">
        <f>IFERROR('%QUOTES'!DK368/'%QUOTES'!DK367-1,0)</f>
        <v>-5.8873193943765889E-3</v>
      </c>
      <c r="DL368" s="78">
        <f>IFERROR('%QUOTES'!DL368/'%QUOTES'!DL367-1,0)</f>
        <v>-4.3015373288419756E-3</v>
      </c>
      <c r="DM368" s="78">
        <f>IFERROR('%QUOTES'!DM368/'%QUOTES'!DM367-1,0)</f>
        <v>1.5828454119781732E-4</v>
      </c>
      <c r="DN368" s="78">
        <f>IFERROR('%QUOTES'!DN368/'%QUOTES'!DN367-1,0)</f>
        <v>-3.8178076802731775E-3</v>
      </c>
      <c r="DO368" s="78">
        <f>IFERROR('%QUOTES'!DO368/'%QUOTES'!DO367-1,0)</f>
        <v>-4.1090511564030319E-3</v>
      </c>
      <c r="DP368" s="78">
        <f>IFERROR('%QUOTES'!DP368/'%QUOTES'!DP367-1,0)</f>
        <v>-2.8770011846336319E-3</v>
      </c>
      <c r="DQ368" s="78">
        <f>IFERROR('%QUOTES'!DQ368/'%QUOTES'!DQ367-1,0)</f>
        <v>4.2200186381968763E-4</v>
      </c>
      <c r="DR368" s="78">
        <f>IFERROR('%QUOTES'!DR368/'%QUOTES'!DR367-1,0)</f>
        <v>8.6580502435806839E-3</v>
      </c>
      <c r="DS368" s="78">
        <f>IFERROR('%QUOTES'!DS368/'%QUOTES'!DS367-1,0)</f>
        <v>-1.0198903360558398E-2</v>
      </c>
      <c r="DT368" s="78">
        <f>IFERROR('%QUOTES'!DT368/'%QUOTES'!DT367-1,0)</f>
        <v>2.0220232203669308E-3</v>
      </c>
      <c r="DU368" s="78">
        <f>IFERROR('%QUOTES'!DU368/'%QUOTES'!DU367-1,0)</f>
        <v>-2.7770297944647027E-3</v>
      </c>
      <c r="DV368" s="78">
        <f>IFERROR('%QUOTES'!DV368/'%QUOTES'!DV367-1,0)</f>
        <v>1.0200816156171744E-3</v>
      </c>
      <c r="DW368" s="78">
        <f>IFERROR('%QUOTES'!DW368/'%QUOTES'!DW367-1,0)</f>
        <v>1.4252257209133035E-3</v>
      </c>
      <c r="DX368" s="78">
        <f>IFERROR('%QUOTES'!DX368/'%QUOTES'!DX367-1,0)</f>
        <v>-1.2945553713800351E-2</v>
      </c>
      <c r="DY368" s="78">
        <f>IFERROR('%QUOTES'!DY368/'%QUOTES'!DY367-1,0)</f>
        <v>-9.4170516443599084E-3</v>
      </c>
      <c r="DZ368" s="78">
        <f>IFERROR('%QUOTES'!DZ368/'%QUOTES'!DZ367-1,0)</f>
        <v>-5.9997952147478051E-3</v>
      </c>
      <c r="EA368" s="78">
        <f>IFERROR('%QUOTES'!EA368/'%QUOTES'!EA367-1,0)</f>
        <v>-2.5510204804709558E-3</v>
      </c>
      <c r="EB368" s="78">
        <f>IFERROR('%QUOTES'!EB368/'%QUOTES'!EB367-1,0)</f>
        <v>-7.584052502244476E-3</v>
      </c>
      <c r="EC368" s="78">
        <f>IFERROR('%QUOTES'!EC368/'%QUOTES'!EC367-1,0)</f>
        <v>-8.4032653755760078E-3</v>
      </c>
      <c r="ED368" s="78">
        <f>IFERROR('%QUOTES'!ED368/'%QUOTES'!ED367-1,0)</f>
        <v>4.5934073734155145E-3</v>
      </c>
      <c r="EE368" s="78">
        <f>IFERROR('%QUOTES'!EE368/'%QUOTES'!EE367-1,0)</f>
        <v>-8.6125550014667374E-3</v>
      </c>
      <c r="EF368" s="78">
        <f>IFERROR('%QUOTES'!EF368/'%QUOTES'!EF367-1,0)</f>
        <v>-6.0007059654075823E-3</v>
      </c>
      <c r="EG368" s="78">
        <f>IFERROR('%QUOTES'!EG368/'%QUOTES'!EG367-1,0)</f>
        <v>-1.1342709777767856E-2</v>
      </c>
      <c r="EH368" s="78">
        <f>IFERROR('%QUOTES'!EH368/'%QUOTES'!EH367-1,0)</f>
        <v>2.0136814719911023E-3</v>
      </c>
      <c r="EI368" s="78">
        <f>IFERROR('%QUOTES'!EI368/'%QUOTES'!EI367-1,0)</f>
        <v>4.5604195166437655E-4</v>
      </c>
      <c r="EJ368" s="78">
        <f>IFERROR('%QUOTES'!EJ368/'%QUOTES'!EJ367-1,0)</f>
        <v>2.169024147524734E-4</v>
      </c>
      <c r="EK368" s="78">
        <f>IFERROR('%QUOTES'!EK368/'%QUOTES'!EK367-1,0)</f>
        <v>-7.4096386173964079E-3</v>
      </c>
      <c r="EL368" s="78">
        <f>IFERROR('%QUOTES'!EL368/'%QUOTES'!EL367-1,0)</f>
        <v>2.0174848688636615E-3</v>
      </c>
      <c r="EM368" s="78">
        <f>IFERROR('%QUOTES'!EM368/'%QUOTES'!EM367-1,0)</f>
        <v>-1.0593583632882986E-3</v>
      </c>
      <c r="EN368" s="78">
        <f>IFERROR('%QUOTES'!EN368/'%QUOTES'!EN367-1,0)</f>
        <v>-5.4253268908834862E-3</v>
      </c>
      <c r="EO368" s="78">
        <f>IFERROR('%QUOTES'!EO368/'%QUOTES'!EO367-1,0)</f>
        <v>-2.9825746977659717E-3</v>
      </c>
      <c r="EP368" s="78">
        <f>IFERROR('%QUOTES'!EP368/'%QUOTES'!EP367-1,0)</f>
        <v>2.3915990948484289E-3</v>
      </c>
      <c r="EQ368" s="78">
        <f>IFERROR('%QUOTES'!EQ368/'%QUOTES'!EQ367-1,0)</f>
        <v>8.5562972032215967E-4</v>
      </c>
      <c r="ER368" s="78">
        <f>IFERROR('%QUOTES'!ER368/'%QUOTES'!ER367-1,0)</f>
        <v>7.6798711312779933E-3</v>
      </c>
      <c r="ES368" s="78">
        <f>IFERROR('%QUOTES'!ES368/'%QUOTES'!ES367-1,0)</f>
        <v>9.9538344817715618E-3</v>
      </c>
      <c r="ET368" s="78">
        <f>IFERROR('%QUOTES'!ET368/'%QUOTES'!ET367-1,0)</f>
        <v>-1.0248865300146459E-2</v>
      </c>
      <c r="EU368" s="78">
        <f>IFERROR('%QUOTES'!EU368/'%QUOTES'!EU367-1,0)</f>
        <v>-7.3533085531873876E-4</v>
      </c>
      <c r="EV368" s="78">
        <f>IFERROR('%QUOTES'!EV368/'%QUOTES'!EV367-1,0)</f>
        <v>-9.489466872071306E-4</v>
      </c>
      <c r="EW368" s="78">
        <f>IFERROR('%QUOTES'!EW368/'%QUOTES'!EW367-1,0)</f>
        <v>-2.0338644067796618E-3</v>
      </c>
      <c r="EX368" s="78">
        <f>IFERROR('%QUOTES'!EX368/'%QUOTES'!EX367-1,0)</f>
        <v>-1.8761726078798668E-3</v>
      </c>
      <c r="EY368" s="78">
        <f>IFERROR('%QUOTES'!EY368/'%QUOTES'!EY367-1,0)</f>
        <v>-1.0806916426513435E-3</v>
      </c>
      <c r="EZ368" s="78">
        <f>IFERROR('%QUOTES'!EZ368/'%QUOTES'!EZ367-1,0)</f>
        <v>-1.2051762942204447E-2</v>
      </c>
      <c r="FA368" s="78">
        <f>IFERROR('%QUOTES'!FA368/'%QUOTES'!FA367-1,0)</f>
        <v>-3.6603221753361836E-4</v>
      </c>
      <c r="FB368" s="78">
        <f>IFERROR('%QUOTES'!FB368/'%QUOTES'!FB367-1,0)</f>
        <v>7.3218352916271101E-4</v>
      </c>
      <c r="FC368" s="78">
        <f>IFERROR('%QUOTES'!FC368/'%QUOTES'!FC367-1,0)</f>
        <v>-7.2886054421769098E-3</v>
      </c>
      <c r="FD368" s="78">
        <f>IFERROR('%QUOTES'!FD368/'%QUOTES'!FD367-1,0)</f>
        <v>-1.88876447766958E-2</v>
      </c>
      <c r="FE368" s="78">
        <f>IFERROR('%QUOTES'!FE368/'%QUOTES'!FE367-1,0)</f>
        <v>-1.5399897330595769E-3</v>
      </c>
      <c r="FF368" s="78">
        <f>IFERROR('%QUOTES'!FF368/'%QUOTES'!FF367-1,0)</f>
        <v>4.4682752457552155E-3</v>
      </c>
      <c r="FG368" s="78">
        <f>IFERROR('%QUOTES'!FG368/'%QUOTES'!FG367-1,0)</f>
        <v>-9.1240875912410591E-3</v>
      </c>
      <c r="FH368" s="78">
        <f>IFERROR('%QUOTES'!FH368/'%QUOTES'!FH367-1,0)</f>
        <v>2.0339886309805655E-2</v>
      </c>
    </row>
    <row r="369" spans="1:164">
      <c r="A369" s="76">
        <v>43634</v>
      </c>
      <c r="B369" s="78">
        <f>IFERROR('%QUOTES'!B369/'%QUOTES'!B368-1,0)</f>
        <v>5.1102474448627699E-3</v>
      </c>
      <c r="C369" s="78">
        <f>IFERROR('%QUOTES'!C369/'%QUOTES'!C368-1,0)</f>
        <v>4.3057050592034685E-3</v>
      </c>
      <c r="D369" s="78">
        <f>IFERROR('%QUOTES'!D369/'%QUOTES'!D368-1,0)</f>
        <v>6.785411365564098E-3</v>
      </c>
      <c r="E369" s="78">
        <f>IFERROR('%QUOTES'!E369/'%QUOTES'!E368-1,0)</f>
        <v>6.6130845536136462E-3</v>
      </c>
      <c r="F369" s="78">
        <f>IFERROR('%QUOTES'!F369/'%QUOTES'!F368-1,0)</f>
        <v>3.834194939908997E-3</v>
      </c>
      <c r="G369" s="78">
        <f>IFERROR('%QUOTES'!G369/'%QUOTES'!G368-1,0)</f>
        <v>5.3763627248120116E-3</v>
      </c>
      <c r="H369" s="78">
        <f>IFERROR('%QUOTES'!H369/'%QUOTES'!H368-1,0)</f>
        <v>8.6817041800641981E-3</v>
      </c>
      <c r="I369" s="78">
        <f>IFERROR('%QUOTES'!I369/'%QUOTES'!I368-1,0)</f>
        <v>5.9300005276974321E-3</v>
      </c>
      <c r="J369" s="78">
        <f>IFERROR('%QUOTES'!J369/'%QUOTES'!J368-1,0)</f>
        <v>1.5040031892778138E-2</v>
      </c>
      <c r="K369" s="78">
        <f>IFERROR('%QUOTES'!K369/'%QUOTES'!K368-1,0)</f>
        <v>8.0821140851341511E-3</v>
      </c>
      <c r="L369" s="78">
        <f>IFERROR('%QUOTES'!L369/'%QUOTES'!L368-1,0)</f>
        <v>7.1131590330077987E-3</v>
      </c>
      <c r="M369" s="78">
        <f>IFERROR('%QUOTES'!M369/'%QUOTES'!M368-1,0)</f>
        <v>1.4757554462403233E-2</v>
      </c>
      <c r="N369" s="78">
        <f>IFERROR('%QUOTES'!N369/'%QUOTES'!N368-1,0)</f>
        <v>5.2403916245130633E-2</v>
      </c>
      <c r="O369" s="78">
        <f>IFERROR('%QUOTES'!O369/'%QUOTES'!O368-1,0)</f>
        <v>2.1620018744067826E-2</v>
      </c>
      <c r="P369" s="78">
        <f>IFERROR('%QUOTES'!P369/'%QUOTES'!P368-1,0)</f>
        <v>4.0025384674808873E-2</v>
      </c>
      <c r="Q369" s="78">
        <f>IFERROR('%QUOTES'!Q369/'%QUOTES'!Q368-1,0)</f>
        <v>1.2210633115984804E-2</v>
      </c>
      <c r="R369" s="78">
        <f>IFERROR('%QUOTES'!R369/'%QUOTES'!R368-1,0)</f>
        <v>1.1137982063955221E-2</v>
      </c>
      <c r="S369" s="78">
        <f>IFERROR('%QUOTES'!S369/'%QUOTES'!S368-1,0)</f>
        <v>1.6183343844309306E-2</v>
      </c>
      <c r="T369" s="78">
        <f>IFERROR('%QUOTES'!T369/'%QUOTES'!T368-1,0)</f>
        <v>1.2047206228280594E-2</v>
      </c>
      <c r="U369" s="78">
        <f>IFERROR('%QUOTES'!U369/'%QUOTES'!U368-1,0)</f>
        <v>1.6339048070092455E-2</v>
      </c>
      <c r="V369" s="78">
        <f>IFERROR('%QUOTES'!V369/'%QUOTES'!V368-1,0)</f>
        <v>1.6483557518997882E-2</v>
      </c>
      <c r="W369" s="78">
        <f>IFERROR('%QUOTES'!W369/'%QUOTES'!W368-1,0)</f>
        <v>8.1633061224490877E-3</v>
      </c>
      <c r="X369" s="78">
        <f>IFERROR('%QUOTES'!X369/'%QUOTES'!X368-1,0)</f>
        <v>1.6968781007158151E-2</v>
      </c>
      <c r="Y369" s="78">
        <f>IFERROR('%QUOTES'!Y369/'%QUOTES'!Y368-1,0)</f>
        <v>7.9895612370213254E-3</v>
      </c>
      <c r="Z369" s="78">
        <f>IFERROR('%QUOTES'!Z369/'%QUOTES'!Z368-1,0)</f>
        <v>1.699283643825189E-2</v>
      </c>
      <c r="AA369" s="78">
        <f>IFERROR('%QUOTES'!AA369/'%QUOTES'!AA368-1,0)</f>
        <v>1.4232892368208017E-2</v>
      </c>
      <c r="AB369" s="78">
        <f>IFERROR('%QUOTES'!AB369/'%QUOTES'!AB368-1,0)</f>
        <v>1.2461838995105667E-2</v>
      </c>
      <c r="AC369" s="78">
        <f>IFERROR('%QUOTES'!AC369/'%QUOTES'!AC368-1,0)</f>
        <v>1.6434557944885686E-2</v>
      </c>
      <c r="AD369" s="78">
        <f>IFERROR('%QUOTES'!AD369/'%QUOTES'!AD368-1,0)</f>
        <v>1.3338273434605474E-2</v>
      </c>
      <c r="AE369" s="78">
        <f>IFERROR('%QUOTES'!AE369/'%QUOTES'!AE368-1,0)</f>
        <v>-4.1226913608622962E-3</v>
      </c>
      <c r="AF369" s="78">
        <f>IFERROR('%QUOTES'!AF369/'%QUOTES'!AF368-1,0)</f>
        <v>-3.3414792209323085E-3</v>
      </c>
      <c r="AG369" s="78">
        <f>IFERROR('%QUOTES'!AG369/'%QUOTES'!AG368-1,0)</f>
        <v>-2.6337173217765297E-3</v>
      </c>
      <c r="AH369" s="78">
        <f>IFERROR('%QUOTES'!AH369/'%QUOTES'!AH368-1,0)</f>
        <v>-1.7600955494091464E-3</v>
      </c>
      <c r="AI369" s="78">
        <f>IFERROR('%QUOTES'!AI369/'%QUOTES'!AI368-1,0)</f>
        <v>1.5576359140753171E-2</v>
      </c>
      <c r="AJ369" s="78">
        <f>IFERROR('%QUOTES'!AJ369/'%QUOTES'!AJ368-1,0)</f>
        <v>-1.5009105162916425E-3</v>
      </c>
      <c r="AK369" s="78">
        <f>IFERROR('%QUOTES'!AK369/'%QUOTES'!AK368-1,0)</f>
        <v>6.1081636610433865E-3</v>
      </c>
      <c r="AL369" s="78">
        <f>IFERROR('%QUOTES'!AL369/'%QUOTES'!AL368-1,0)</f>
        <v>-2.851107838636624E-3</v>
      </c>
      <c r="AM369" s="78">
        <f>IFERROR('%QUOTES'!AM369/'%QUOTES'!AM368-1,0)</f>
        <v>-4.0694953461747341E-3</v>
      </c>
      <c r="AN369" s="78">
        <f>IFERROR('%QUOTES'!AN369/'%QUOTES'!AN368-1,0)</f>
        <v>-6.1509187762804896E-3</v>
      </c>
      <c r="AO369" s="78">
        <f>IFERROR('%QUOTES'!AO369/'%QUOTES'!AO368-1,0)</f>
        <v>6.6097386883934295E-3</v>
      </c>
      <c r="AP369" s="78">
        <f>IFERROR('%QUOTES'!AP369/'%QUOTES'!AP368-1,0)</f>
        <v>-7.6132470498668781E-4</v>
      </c>
      <c r="AQ369" s="78">
        <f>IFERROR('%QUOTES'!AQ369/'%QUOTES'!AQ368-1,0)</f>
        <v>3.0426048982779008E-4</v>
      </c>
      <c r="AR369" s="78">
        <f>IFERROR('%QUOTES'!AR369/'%QUOTES'!AR368-1,0)</f>
        <v>-8.2359502247255634E-3</v>
      </c>
      <c r="AS369" s="78">
        <f>IFERROR('%QUOTES'!AS369/'%QUOTES'!AS368-1,0)</f>
        <v>2.7919278581618023E-2</v>
      </c>
      <c r="AT369" s="78">
        <f>IFERROR('%QUOTES'!AT369/'%QUOTES'!AT368-1,0)</f>
        <v>2.4865485709138602E-2</v>
      </c>
      <c r="AU369" s="78">
        <f>IFERROR('%QUOTES'!AU369/'%QUOTES'!AU368-1,0)</f>
        <v>1.3697629397476874E-2</v>
      </c>
      <c r="AV369" s="78">
        <f>IFERROR('%QUOTES'!AV369/'%QUOTES'!AV368-1,0)</f>
        <v>1.2898745460820926E-3</v>
      </c>
      <c r="AW369" s="78">
        <f>IFERROR('%QUOTES'!AW369/'%QUOTES'!AW368-1,0)</f>
        <v>1.2738607648523192E-2</v>
      </c>
      <c r="AX369" s="78">
        <f>IFERROR('%QUOTES'!AX369/'%QUOTES'!AX368-1,0)</f>
        <v>5.2755714073435378E-2</v>
      </c>
      <c r="AY369" s="78">
        <f>IFERROR('%QUOTES'!AY369/'%QUOTES'!AY368-1,0)</f>
        <v>1.1322086744469662E-2</v>
      </c>
      <c r="AZ369" s="78">
        <f>IFERROR('%QUOTES'!AZ369/'%QUOTES'!AZ368-1,0)</f>
        <v>1.5503893996755558E-2</v>
      </c>
      <c r="BA369" s="78">
        <f>IFERROR('%QUOTES'!BA369/'%QUOTES'!BA368-1,0)</f>
        <v>1.8863515380515894E-2</v>
      </c>
      <c r="BB369" s="78">
        <f>IFERROR('%QUOTES'!BB369/'%QUOTES'!BB368-1,0)</f>
        <v>1.141070846394987E-2</v>
      </c>
      <c r="BC369" s="78">
        <f>IFERROR('%QUOTES'!BC369/'%QUOTES'!BC368-1,0)</f>
        <v>8.5096876059487236E-3</v>
      </c>
      <c r="BD369" s="78">
        <f>IFERROR('%QUOTES'!BD369/'%QUOTES'!BD368-1,0)</f>
        <v>1.4095825217863123E-2</v>
      </c>
      <c r="BE369" s="78">
        <f>IFERROR('%QUOTES'!BE369/'%QUOTES'!BE368-1,0)</f>
        <v>9.4739318313177279E-3</v>
      </c>
      <c r="BF369" s="78">
        <f>IFERROR('%QUOTES'!BF369/'%QUOTES'!BF368-1,0)</f>
        <v>1.8307449729668024E-2</v>
      </c>
      <c r="BG369" s="78">
        <f>IFERROR('%QUOTES'!BG369/'%QUOTES'!BG368-1,0)</f>
        <v>-1.7882200554096395E-2</v>
      </c>
      <c r="BH369" s="78">
        <f>IFERROR('%QUOTES'!BH369/'%QUOTES'!BH368-1,0)</f>
        <v>1.8119707556738085E-2</v>
      </c>
      <c r="BI369" s="78">
        <f>IFERROR('%QUOTES'!BI369/'%QUOTES'!BI368-1,0)</f>
        <v>1.7821074536709558E-2</v>
      </c>
      <c r="BJ369" s="78">
        <f>IFERROR('%QUOTES'!BJ369/'%QUOTES'!BJ368-1,0)</f>
        <v>1.2296767643663831E-2</v>
      </c>
      <c r="BK369" s="78">
        <f>IFERROR('%QUOTES'!BK369/'%QUOTES'!BK368-1,0)</f>
        <v>2.2370173698273765E-2</v>
      </c>
      <c r="BL369" s="78">
        <f>IFERROR('%QUOTES'!BL369/'%QUOTES'!BL368-1,0)</f>
        <v>1.6763833574871212E-2</v>
      </c>
      <c r="BM369" s="78">
        <f>IFERROR('%QUOTES'!BM369/'%QUOTES'!BM368-1,0)</f>
        <v>4.0674321676706038E-2</v>
      </c>
      <c r="BN369" s="78">
        <f>IFERROR('%QUOTES'!BN369/'%QUOTES'!BN368-1,0)</f>
        <v>1.5762238234631853E-2</v>
      </c>
      <c r="BO369" s="78">
        <f>IFERROR('%QUOTES'!BO369/'%QUOTES'!BO368-1,0)</f>
        <v>-5.2249637155297401E-2</v>
      </c>
      <c r="BP369" s="78">
        <f>IFERROR('%QUOTES'!BP369/'%QUOTES'!BP368-1,0)</f>
        <v>1.4194433920844629E-2</v>
      </c>
      <c r="BQ369" s="78">
        <f>IFERROR('%QUOTES'!BQ369/'%QUOTES'!BQ368-1,0)</f>
        <v>1.6868591114278741E-2</v>
      </c>
      <c r="BR369" s="78">
        <f>IFERROR('%QUOTES'!BR369/'%QUOTES'!BR368-1,0)</f>
        <v>1.7414889537394673E-2</v>
      </c>
      <c r="BS369" s="78">
        <f>IFERROR('%QUOTES'!BS369/'%QUOTES'!BS368-1,0)</f>
        <v>4.325715277667519E-2</v>
      </c>
      <c r="BT369" s="78">
        <f>IFERROR('%QUOTES'!BT369/'%QUOTES'!BT368-1,0)</f>
        <v>5.7944141175754194E-3</v>
      </c>
      <c r="BU369" s="78">
        <f>IFERROR('%QUOTES'!BU369/'%QUOTES'!BU368-1,0)</f>
        <v>3.7299516497557583E-2</v>
      </c>
      <c r="BV369" s="78">
        <f>IFERROR('%QUOTES'!BV369/'%QUOTES'!BV368-1,0)</f>
        <v>2.0847770366186902E-2</v>
      </c>
      <c r="BW369" s="78">
        <f>IFERROR('%QUOTES'!BW369/'%QUOTES'!BW368-1,0)</f>
        <v>2.8139383367779436E-2</v>
      </c>
      <c r="BX369" s="78">
        <f>IFERROR('%QUOTES'!BX369/'%QUOTES'!BX368-1,0)</f>
        <v>1.0387811985898887E-2</v>
      </c>
      <c r="BY369" s="78">
        <f>IFERROR('%QUOTES'!BY369/'%QUOTES'!BY368-1,0)</f>
        <v>1.6277556724761499E-2</v>
      </c>
      <c r="BZ369" s="78">
        <f>IFERROR('%QUOTES'!BZ369/'%QUOTES'!BZ368-1,0)</f>
        <v>1.9601773795920652E-2</v>
      </c>
      <c r="CA369" s="78">
        <f>IFERROR('%QUOTES'!CA369/'%QUOTES'!CA368-1,0)</f>
        <v>1.0924241752184649E-2</v>
      </c>
      <c r="CB369" s="78">
        <f>IFERROR('%QUOTES'!CB369/'%QUOTES'!CB368-1,0)</f>
        <v>1.0512820512820431E-2</v>
      </c>
      <c r="CC369" s="78">
        <f>IFERROR('%QUOTES'!CC369/'%QUOTES'!CC368-1,0)</f>
        <v>1.9779838105016712E-2</v>
      </c>
      <c r="CD369" s="78">
        <f>IFERROR('%QUOTES'!CD369/'%QUOTES'!CD368-1,0)</f>
        <v>1.4652174188686917E-2</v>
      </c>
      <c r="CE369" s="78">
        <f>IFERROR('%QUOTES'!CE369/'%QUOTES'!CE368-1,0)</f>
        <v>9.9572898308217805E-3</v>
      </c>
      <c r="CF369" s="78">
        <f>IFERROR('%QUOTES'!CF369/'%QUOTES'!CF368-1,0)</f>
        <v>1.9833206059669095E-2</v>
      </c>
      <c r="CG369" s="78">
        <f>IFERROR('%QUOTES'!CG369/'%QUOTES'!CG368-1,0)</f>
        <v>5.2219757446034798E-3</v>
      </c>
      <c r="CH369" s="78">
        <f>IFERROR('%QUOTES'!CH369/'%QUOTES'!CH368-1,0)</f>
        <v>1.4226881850500916E-2</v>
      </c>
      <c r="CI369" s="78">
        <f>IFERROR('%QUOTES'!CI369/'%QUOTES'!CI368-1,0)</f>
        <v>1.0020697649595789E-2</v>
      </c>
      <c r="CJ369" s="78">
        <f>IFERROR('%QUOTES'!CJ369/'%QUOTES'!CJ368-1,0)</f>
        <v>5.6866154769019683E-3</v>
      </c>
      <c r="CK369" s="78">
        <f>IFERROR('%QUOTES'!CK369/'%QUOTES'!CK368-1,0)</f>
        <v>4.6681083343622198E-2</v>
      </c>
      <c r="CL369" s="78">
        <f>IFERROR('%QUOTES'!CL369/'%QUOTES'!CL368-1,0)</f>
        <v>3.1385281385281294E-2</v>
      </c>
      <c r="CM369" s="78">
        <f>IFERROR('%QUOTES'!CM369/'%QUOTES'!CM368-1,0)</f>
        <v>7.8534031413612482E-2</v>
      </c>
      <c r="CN369" s="78">
        <f>IFERROR('%QUOTES'!CN369/'%QUOTES'!CN368-1,0)</f>
        <v>0.12009803921568629</v>
      </c>
      <c r="CO369" s="78">
        <f>IFERROR('%QUOTES'!CO369/'%QUOTES'!CO368-1,0)</f>
        <v>7.6093785668991831E-2</v>
      </c>
      <c r="CP369" s="78">
        <f>IFERROR('%QUOTES'!CP369/'%QUOTES'!CP368-1,0)</f>
        <v>1.4655655153480218E-2</v>
      </c>
      <c r="CQ369" s="78">
        <f>IFERROR('%QUOTES'!CQ369/'%QUOTES'!CQ368-1,0)</f>
        <v>1.3816628738621439E-2</v>
      </c>
      <c r="CR369" s="78">
        <f>IFERROR('%QUOTES'!CR369/'%QUOTES'!CR368-1,0)</f>
        <v>2.6388342906197071E-2</v>
      </c>
      <c r="CS369" s="78">
        <f>IFERROR('%QUOTES'!CS369/'%QUOTES'!CS368-1,0)</f>
        <v>1.9928825622775648E-2</v>
      </c>
      <c r="CT369" s="78">
        <f>IFERROR('%QUOTES'!CT369/'%QUOTES'!CT368-1,0)</f>
        <v>1.9622820220347226E-2</v>
      </c>
      <c r="CU369" s="78">
        <f>IFERROR('%QUOTES'!CU369/'%QUOTES'!CU368-1,0)</f>
        <v>-0.11809662667257292</v>
      </c>
      <c r="CV369" s="78">
        <f>IFERROR('%QUOTES'!CV369/'%QUOTES'!CV368-1,0)</f>
        <v>-8.1081081081081141E-2</v>
      </c>
      <c r="CW369" s="78">
        <f>IFERROR('%QUOTES'!CW369/'%QUOTES'!CW368-1,0)</f>
        <v>5.9459459459459296E-2</v>
      </c>
      <c r="CX369" s="78">
        <f>IFERROR('%QUOTES'!CX369/'%QUOTES'!CX368-1,0)</f>
        <v>-5.5544515229942193E-2</v>
      </c>
      <c r="CY369" s="78">
        <f>IFERROR('%QUOTES'!CY369/'%QUOTES'!CY368-1,0)</f>
        <v>2.7423755404548444E-2</v>
      </c>
      <c r="CZ369" s="78">
        <f>IFERROR('%QUOTES'!CZ369/'%QUOTES'!CZ368-1,0)</f>
        <v>-2.8092610290542663E-2</v>
      </c>
      <c r="DA369" s="78">
        <f>IFERROR('%QUOTES'!DA369/'%QUOTES'!DA368-1,0)</f>
        <v>1.9427797220817E-2</v>
      </c>
      <c r="DB369" s="78">
        <f>IFERROR('%QUOTES'!DB369/'%QUOTES'!DB368-1,0)</f>
        <v>2.339066811705659E-2</v>
      </c>
      <c r="DC369" s="78">
        <f>IFERROR('%QUOTES'!DC369/'%QUOTES'!DC368-1,0)</f>
        <v>1.1882655166365552E-2</v>
      </c>
      <c r="DD369" s="78">
        <f>IFERROR('%QUOTES'!DD369/'%QUOTES'!DD368-1,0)</f>
        <v>4.6150840230789747E-3</v>
      </c>
      <c r="DE369" s="78">
        <f>IFERROR('%QUOTES'!DE369/'%QUOTES'!DE368-1,0)</f>
        <v>1.8006165657130424E-2</v>
      </c>
      <c r="DF369" s="78">
        <f>IFERROR('%QUOTES'!DF369/'%QUOTES'!DF368-1,0)</f>
        <v>1.0852666666666622E-2</v>
      </c>
      <c r="DG369" s="78">
        <f>IFERROR('%QUOTES'!DG369/'%QUOTES'!DG368-1,0)</f>
        <v>8.9568619197670785E-3</v>
      </c>
      <c r="DH369" s="78">
        <f>IFERROR('%QUOTES'!DH369/'%QUOTES'!DH368-1,0)</f>
        <v>9.1289270015622037E-3</v>
      </c>
      <c r="DI369" s="78">
        <f>IFERROR('%QUOTES'!DI369/'%QUOTES'!DI368-1,0)</f>
        <v>7.088078756476679E-2</v>
      </c>
      <c r="DJ369" s="78">
        <f>IFERROR('%QUOTES'!DJ369/'%QUOTES'!DJ368-1,0)</f>
        <v>1.5674723699499182E-2</v>
      </c>
      <c r="DK369" s="78">
        <f>IFERROR('%QUOTES'!DK369/'%QUOTES'!DK368-1,0)</f>
        <v>1.5228399968022943E-2</v>
      </c>
      <c r="DL369" s="78">
        <f>IFERROR('%QUOTES'!DL369/'%QUOTES'!DL368-1,0)</f>
        <v>1.834274826507265E-2</v>
      </c>
      <c r="DM369" s="78">
        <f>IFERROR('%QUOTES'!DM369/'%QUOTES'!DM368-1,0)</f>
        <v>1.7088575678978257E-2</v>
      </c>
      <c r="DN369" s="78">
        <f>IFERROR('%QUOTES'!DN369/'%QUOTES'!DN368-1,0)</f>
        <v>1.0402436638446089E-2</v>
      </c>
      <c r="DO369" s="78">
        <f>IFERROR('%QUOTES'!DO369/'%QUOTES'!DO368-1,0)</f>
        <v>1.81479620642373E-2</v>
      </c>
      <c r="DP369" s="78">
        <f>IFERROR('%QUOTES'!DP369/'%QUOTES'!DP368-1,0)</f>
        <v>-5.4310931918225558E-3</v>
      </c>
      <c r="DQ369" s="78">
        <f>IFERROR('%QUOTES'!DQ369/'%QUOTES'!DQ368-1,0)</f>
        <v>7.5923822541557051E-3</v>
      </c>
      <c r="DR369" s="78">
        <f>IFERROR('%QUOTES'!DR369/'%QUOTES'!DR368-1,0)</f>
        <v>6.7442877580217164E-3</v>
      </c>
      <c r="DS369" s="78">
        <f>IFERROR('%QUOTES'!DS369/'%QUOTES'!DS368-1,0)</f>
        <v>-2.5757341576504444E-4</v>
      </c>
      <c r="DT369" s="78">
        <f>IFERROR('%QUOTES'!DT369/'%QUOTES'!DT368-1,0)</f>
        <v>7.4551684121693107E-3</v>
      </c>
      <c r="DU369" s="78">
        <f>IFERROR('%QUOTES'!DU369/'%QUOTES'!DU368-1,0)</f>
        <v>-5.0391789200752157E-3</v>
      </c>
      <c r="DV369" s="78">
        <f>IFERROR('%QUOTES'!DV369/'%QUOTES'!DV368-1,0)</f>
        <v>5.7899856676546513E-3</v>
      </c>
      <c r="DW369" s="78">
        <f>IFERROR('%QUOTES'!DW369/'%QUOTES'!DW368-1,0)</f>
        <v>6.1669354838711499E-3</v>
      </c>
      <c r="DX369" s="78">
        <f>IFERROR('%QUOTES'!DX369/'%QUOTES'!DX368-1,0)</f>
        <v>-1.9013495171760209E-4</v>
      </c>
      <c r="DY369" s="78">
        <f>IFERROR('%QUOTES'!DY369/'%QUOTES'!DY368-1,0)</f>
        <v>-1.118423074409125E-3</v>
      </c>
      <c r="DZ369" s="78">
        <f>IFERROR('%QUOTES'!DZ369/'%QUOTES'!DZ368-1,0)</f>
        <v>-5.7416191796120231E-3</v>
      </c>
      <c r="EA369" s="78">
        <f>IFERROR('%QUOTES'!EA369/'%QUOTES'!EA368-1,0)</f>
        <v>-5.1151180765874882E-3</v>
      </c>
      <c r="EB369" s="78">
        <f>IFERROR('%QUOTES'!EB369/'%QUOTES'!EB368-1,0)</f>
        <v>-3.2713818546428186E-3</v>
      </c>
      <c r="EC369" s="78">
        <f>IFERROR('%QUOTES'!EC369/'%QUOTES'!EC368-1,0)</f>
        <v>2.7781326988840505E-4</v>
      </c>
      <c r="ED369" s="78">
        <f>IFERROR('%QUOTES'!ED369/'%QUOTES'!ED368-1,0)</f>
        <v>3.2275013014053666E-3</v>
      </c>
      <c r="EE369" s="78">
        <f>IFERROR('%QUOTES'!EE369/'%QUOTES'!EE368-1,0)</f>
        <v>-4.0300152696746139E-3</v>
      </c>
      <c r="EF369" s="78">
        <f>IFERROR('%QUOTES'!EF369/'%QUOTES'!EF368-1,0)</f>
        <v>-4.8615056818182012E-3</v>
      </c>
      <c r="EG369" s="78">
        <f>IFERROR('%QUOTES'!EG369/'%QUOTES'!EG368-1,0)</f>
        <v>-3.7327554859631906E-3</v>
      </c>
      <c r="EH369" s="78">
        <f>IFERROR('%QUOTES'!EH369/'%QUOTES'!EH368-1,0)</f>
        <v>7.444801611208085E-3</v>
      </c>
      <c r="EI369" s="78">
        <f>IFERROR('%QUOTES'!EI369/'%QUOTES'!EI368-1,0)</f>
        <v>2.1422013608841661E-2</v>
      </c>
      <c r="EJ369" s="78">
        <f>IFERROR('%QUOTES'!EJ369/'%QUOTES'!EJ368-1,0)</f>
        <v>7.7964941077488525E-3</v>
      </c>
      <c r="EK369" s="78">
        <f>IFERROR('%QUOTES'!EK369/'%QUOTES'!EK368-1,0)</f>
        <v>9.7327975351670926E-3</v>
      </c>
      <c r="EL369" s="78">
        <f>IFERROR('%QUOTES'!EL369/'%QUOTES'!EL368-1,0)</f>
        <v>2.8154362416107359E-2</v>
      </c>
      <c r="EM369" s="78">
        <f>IFERROR('%QUOTES'!EM369/'%QUOTES'!EM368-1,0)</f>
        <v>-9.4746107693222115E-5</v>
      </c>
      <c r="EN369" s="78">
        <f>IFERROR('%QUOTES'!EN369/'%QUOTES'!EN368-1,0)</f>
        <v>7.4386061275175663E-3</v>
      </c>
      <c r="EO369" s="78">
        <f>IFERROR('%QUOTES'!EO369/'%QUOTES'!EO368-1,0)</f>
        <v>8.3395537356429905E-3</v>
      </c>
      <c r="EP369" s="78">
        <f>IFERROR('%QUOTES'!EP369/'%QUOTES'!EP368-1,0)</f>
        <v>3.9150576660893499E-3</v>
      </c>
      <c r="EQ369" s="78">
        <f>IFERROR('%QUOTES'!EQ369/'%QUOTES'!EQ368-1,0)</f>
        <v>1.0771020318994129E-2</v>
      </c>
      <c r="ER369" s="78">
        <f>IFERROR('%QUOTES'!ER369/'%QUOTES'!ER368-1,0)</f>
        <v>7.0898620024761883E-4</v>
      </c>
      <c r="ES369" s="78">
        <f>IFERROR('%QUOTES'!ES369/'%QUOTES'!ES368-1,0)</f>
        <v>7.853214901099026E-3</v>
      </c>
      <c r="ET369" s="78">
        <f>IFERROR('%QUOTES'!ET369/'%QUOTES'!ET368-1,0)</f>
        <v>-7.3964864128518437E-3</v>
      </c>
      <c r="EU369" s="78">
        <f>IFERROR('%QUOTES'!EU369/'%QUOTES'!EU368-1,0)</f>
        <v>-9.9337748344370258E-3</v>
      </c>
      <c r="EV369" s="78">
        <f>IFERROR('%QUOTES'!EV369/'%QUOTES'!EV368-1,0)</f>
        <v>-4.1603306261461026E-2</v>
      </c>
      <c r="EW369" s="78">
        <f>IFERROR('%QUOTES'!EW369/'%QUOTES'!EW368-1,0)</f>
        <v>-2.9551663398381001E-2</v>
      </c>
      <c r="EX369" s="78">
        <f>IFERROR('%QUOTES'!EX369/'%QUOTES'!EX368-1,0)</f>
        <v>-1.9423590225563947E-2</v>
      </c>
      <c r="EY369" s="78">
        <f>IFERROR('%QUOTES'!EY369/'%QUOTES'!EY368-1,0)</f>
        <v>-2.6685899747565855E-2</v>
      </c>
      <c r="EZ369" s="78">
        <f>IFERROR('%QUOTES'!EZ369/'%QUOTES'!EZ368-1,0)</f>
        <v>-2.9887220802463421E-2</v>
      </c>
      <c r="FA369" s="78">
        <f>IFERROR('%QUOTES'!FA369/'%QUOTES'!FA368-1,0)</f>
        <v>-1.3365067985446122E-2</v>
      </c>
      <c r="FB369" s="78">
        <f>IFERROR('%QUOTES'!FB369/'%QUOTES'!FB368-1,0)</f>
        <v>-1.2965466983938079E-2</v>
      </c>
      <c r="FC369" s="78">
        <f>IFERROR('%QUOTES'!FC369/'%QUOTES'!FC368-1,0)</f>
        <v>-1.1013240063307839E-2</v>
      </c>
      <c r="FD369" s="78">
        <f>IFERROR('%QUOTES'!FD369/'%QUOTES'!FD368-1,0)</f>
        <v>-4.224604052160208E-2</v>
      </c>
      <c r="FE369" s="78">
        <f>IFERROR('%QUOTES'!FE369/'%QUOTES'!FE368-1,0)</f>
        <v>-2.9820049880717292E-2</v>
      </c>
      <c r="FF369" s="78">
        <f>IFERROR('%QUOTES'!FF369/'%QUOTES'!FF368-1,0)</f>
        <v>-3.8256227758007078E-2</v>
      </c>
      <c r="FG369" s="78">
        <f>IFERROR('%QUOTES'!FG369/'%QUOTES'!FG368-1,0)</f>
        <v>-4.5119705340699867E-2</v>
      </c>
      <c r="FH369" s="78">
        <f>IFERROR('%QUOTES'!FH369/'%QUOTES'!FH368-1,0)</f>
        <v>-2.4678677131996674E-2</v>
      </c>
    </row>
    <row r="370" spans="1:164">
      <c r="A370" s="76">
        <v>43635</v>
      </c>
      <c r="B370" s="78">
        <f>IFERROR('%QUOTES'!B370/'%QUOTES'!B369-1,0)</f>
        <v>2.943564435203605E-3</v>
      </c>
      <c r="C370" s="78">
        <f>IFERROR('%QUOTES'!C370/'%QUOTES'!C369-1,0)</f>
        <v>0</v>
      </c>
      <c r="D370" s="78">
        <f>IFERROR('%QUOTES'!D370/'%QUOTES'!D369-1,0)</f>
        <v>1.0951979780960519E-2</v>
      </c>
      <c r="E370" s="78">
        <f>IFERROR('%QUOTES'!E370/'%QUOTES'!E369-1,0)</f>
        <v>3.2848429509546584E-3</v>
      </c>
      <c r="F370" s="78">
        <f>IFERROR('%QUOTES'!F370/'%QUOTES'!F369-1,0)</f>
        <v>4.6681990474408686E-3</v>
      </c>
      <c r="G370" s="78">
        <f>IFERROR('%QUOTES'!G370/'%QUOTES'!G369-1,0)</f>
        <v>3.1348331182003975E-3</v>
      </c>
      <c r="H370" s="78">
        <f>IFERROR('%QUOTES'!H370/'%QUOTES'!H369-1,0)</f>
        <v>9.5629579355138716E-4</v>
      </c>
      <c r="I370" s="78">
        <f>IFERROR('%QUOTES'!I370/'%QUOTES'!I369-1,0)</f>
        <v>3.6052006937667969E-3</v>
      </c>
      <c r="J370" s="78">
        <f>IFERROR('%QUOTES'!J370/'%QUOTES'!J369-1,0)</f>
        <v>4.4739670843600976E-3</v>
      </c>
      <c r="K370" s="78">
        <f>IFERROR('%QUOTES'!K370/'%QUOTES'!K369-1,0)</f>
        <v>9.6203797894567344E-4</v>
      </c>
      <c r="L370" s="78">
        <f>IFERROR('%QUOTES'!L370/'%QUOTES'!L369-1,0)</f>
        <v>3.2371983519718928E-3</v>
      </c>
      <c r="M370" s="78">
        <f>IFERROR('%QUOTES'!M370/'%QUOTES'!M369-1,0)</f>
        <v>1.1080332409972415E-2</v>
      </c>
      <c r="N370" s="78">
        <f>IFERROR('%QUOTES'!N370/'%QUOTES'!N369-1,0)</f>
        <v>-1.9579357495270955E-2</v>
      </c>
      <c r="O370" s="78">
        <f>IFERROR('%QUOTES'!O370/'%QUOTES'!O369-1,0)</f>
        <v>5.2220010397965311E-3</v>
      </c>
      <c r="P370" s="78">
        <f>IFERROR('%QUOTES'!P370/'%QUOTES'!P369-1,0)</f>
        <v>-6.1721835809014358E-3</v>
      </c>
      <c r="Q370" s="78">
        <f>IFERROR('%QUOTES'!Q370/'%QUOTES'!Q369-1,0)</f>
        <v>-1.2565719714356938E-3</v>
      </c>
      <c r="R370" s="78">
        <f>IFERROR('%QUOTES'!R370/'%QUOTES'!R369-1,0)</f>
        <v>1.5969029629125941E-4</v>
      </c>
      <c r="S370" s="78">
        <f>IFERROR('%QUOTES'!S370/'%QUOTES'!S369-1,0)</f>
        <v>-7.9628623747592941E-3</v>
      </c>
      <c r="T370" s="78">
        <f>IFERROR('%QUOTES'!T370/'%QUOTES'!T369-1,0)</f>
        <v>-2.8812192196618902E-3</v>
      </c>
      <c r="U370" s="78">
        <f>IFERROR('%QUOTES'!U370/'%QUOTES'!U369-1,0)</f>
        <v>-5.8247905789744481E-3</v>
      </c>
      <c r="V370" s="78">
        <f>IFERROR('%QUOTES'!V370/'%QUOTES'!V369-1,0)</f>
        <v>-9.4094292410525915E-3</v>
      </c>
      <c r="W370" s="78">
        <f>IFERROR('%QUOTES'!W370/'%QUOTES'!W369-1,0)</f>
        <v>-1.0122266796669388E-3</v>
      </c>
      <c r="X370" s="78">
        <f>IFERROR('%QUOTES'!X370/'%QUOTES'!X369-1,0)</f>
        <v>-7.5844138193243982E-3</v>
      </c>
      <c r="Y370" s="78">
        <f>IFERROR('%QUOTES'!Y370/'%QUOTES'!Y369-1,0)</f>
        <v>9.5253258755199077E-3</v>
      </c>
      <c r="Z370" s="78">
        <f>IFERROR('%QUOTES'!Z370/'%QUOTES'!Z369-1,0)</f>
        <v>-4.0185914555538327E-3</v>
      </c>
      <c r="AA370" s="78">
        <f>IFERROR('%QUOTES'!AA370/'%QUOTES'!AA369-1,0)</f>
        <v>-2.0013390976441059E-3</v>
      </c>
      <c r="AB370" s="78">
        <f>IFERROR('%QUOTES'!AB370/'%QUOTES'!AB369-1,0)</f>
        <v>-3.4835345219802472E-3</v>
      </c>
      <c r="AC370" s="78">
        <f>IFERROR('%QUOTES'!AC370/'%QUOTES'!AC369-1,0)</f>
        <v>2.2457220356102425E-3</v>
      </c>
      <c r="AD370" s="78">
        <f>IFERROR('%QUOTES'!AD370/'%QUOTES'!AD369-1,0)</f>
        <v>-1.8281901279708634E-3</v>
      </c>
      <c r="AE370" s="78">
        <f>IFERROR('%QUOTES'!AE370/'%QUOTES'!AE369-1,0)</f>
        <v>7.6171387252381706E-3</v>
      </c>
      <c r="AF370" s="78">
        <f>IFERROR('%QUOTES'!AF370/'%QUOTES'!AF369-1,0)</f>
        <v>8.8660631137977841E-3</v>
      </c>
      <c r="AG370" s="78">
        <f>IFERROR('%QUOTES'!AG370/'%QUOTES'!AG369-1,0)</f>
        <v>8.3179893931339954E-3</v>
      </c>
      <c r="AH370" s="78">
        <f>IFERROR('%QUOTES'!AH370/'%QUOTES'!AH369-1,0)</f>
        <v>8.0604280085534441E-3</v>
      </c>
      <c r="AI370" s="78">
        <f>IFERROR('%QUOTES'!AI370/'%QUOTES'!AI369-1,0)</f>
        <v>6.4758350374913842E-3</v>
      </c>
      <c r="AJ370" s="78">
        <f>IFERROR('%QUOTES'!AJ370/'%QUOTES'!AJ369-1,0)</f>
        <v>8.618107940493891E-3</v>
      </c>
      <c r="AK370" s="78">
        <f>IFERROR('%QUOTES'!AK370/'%QUOTES'!AK369-1,0)</f>
        <v>6.2812183205633865E-3</v>
      </c>
      <c r="AL370" s="78">
        <f>IFERROR('%QUOTES'!AL370/'%QUOTES'!AL369-1,0)</f>
        <v>1.0146040608512763E-2</v>
      </c>
      <c r="AM370" s="78">
        <f>IFERROR('%QUOTES'!AM370/'%QUOTES'!AM369-1,0)</f>
        <v>2.070022866152943E-2</v>
      </c>
      <c r="AN370" s="78">
        <f>IFERROR('%QUOTES'!AN370/'%QUOTES'!AN369-1,0)</f>
        <v>1.0184795700084459E-2</v>
      </c>
      <c r="AO370" s="78">
        <f>IFERROR('%QUOTES'!AO370/'%QUOTES'!AO369-1,0)</f>
        <v>-1.8551612540405826E-2</v>
      </c>
      <c r="AP370" s="78">
        <f>IFERROR('%QUOTES'!AP370/'%QUOTES'!AP369-1,0)</f>
        <v>7.6190476190476364E-3</v>
      </c>
      <c r="AQ370" s="78">
        <f>IFERROR('%QUOTES'!AQ370/'%QUOTES'!AQ369-1,0)</f>
        <v>8.8226653125238474E-3</v>
      </c>
      <c r="AR370" s="78">
        <f>IFERROR('%QUOTES'!AR370/'%QUOTES'!AR369-1,0)</f>
        <v>2.7732964718272912E-2</v>
      </c>
      <c r="AS370" s="78">
        <f>IFERROR('%QUOTES'!AS370/'%QUOTES'!AS369-1,0)</f>
        <v>1.2490107305513698E-2</v>
      </c>
      <c r="AT370" s="78">
        <f>IFERROR('%QUOTES'!AT370/'%QUOTES'!AT369-1,0)</f>
        <v>2.9150823827630123E-2</v>
      </c>
      <c r="AU370" s="78">
        <f>IFERROR('%QUOTES'!AU370/'%QUOTES'!AU369-1,0)</f>
        <v>9.5895899566840193E-3</v>
      </c>
      <c r="AV370" s="78">
        <f>IFERROR('%QUOTES'!AV370/'%QUOTES'!AV369-1,0)</f>
        <v>1.0832685389581265E-2</v>
      </c>
      <c r="AW370" s="78">
        <f>IFERROR('%QUOTES'!AW370/'%QUOTES'!AW369-1,0)</f>
        <v>1.0685259034971972E-2</v>
      </c>
      <c r="AX370" s="78">
        <f>IFERROR('%QUOTES'!AX370/'%QUOTES'!AX369-1,0)</f>
        <v>3.6667345691587805E-3</v>
      </c>
      <c r="AY370" s="78">
        <f>IFERROR('%QUOTES'!AY370/'%QUOTES'!AY369-1,0)</f>
        <v>9.4729588447646229E-3</v>
      </c>
      <c r="AZ370" s="78">
        <f>IFERROR('%QUOTES'!AZ370/'%QUOTES'!AZ369-1,0)</f>
        <v>9.3685115316490819E-3</v>
      </c>
      <c r="BA370" s="78">
        <f>IFERROR('%QUOTES'!BA370/'%QUOTES'!BA369-1,0)</f>
        <v>3.4497470497907301E-4</v>
      </c>
      <c r="BB370" s="78">
        <f>IFERROR('%QUOTES'!BB370/'%QUOTES'!BB369-1,0)</f>
        <v>1.2645622978149307E-2</v>
      </c>
      <c r="BC370" s="78">
        <f>IFERROR('%QUOTES'!BC370/'%QUOTES'!BC369-1,0)</f>
        <v>8.9787427741510051E-3</v>
      </c>
      <c r="BD370" s="78">
        <f>IFERROR('%QUOTES'!BD370/'%QUOTES'!BD369-1,0)</f>
        <v>8.6545499959469474E-3</v>
      </c>
      <c r="BE370" s="78">
        <f>IFERROR('%QUOTES'!BE370/'%QUOTES'!BE369-1,0)</f>
        <v>9.0972021169992701E-3</v>
      </c>
      <c r="BF370" s="78">
        <f>IFERROR('%QUOTES'!BF370/'%QUOTES'!BF369-1,0)</f>
        <v>1.9890448736427535E-2</v>
      </c>
      <c r="BG370" s="78">
        <f>IFERROR('%QUOTES'!BG370/'%QUOTES'!BG369-1,0)</f>
        <v>-2.0886805759085636E-2</v>
      </c>
      <c r="BH370" s="78">
        <f>IFERROR('%QUOTES'!BH370/'%QUOTES'!BH369-1,0)</f>
        <v>3.6110265203632697E-3</v>
      </c>
      <c r="BI370" s="78">
        <f>IFERROR('%QUOTES'!BI370/'%QUOTES'!BI369-1,0)</f>
        <v>3.206621859792369E-3</v>
      </c>
      <c r="BJ370" s="78">
        <f>IFERROR('%QUOTES'!BJ370/'%QUOTES'!BJ369-1,0)</f>
        <v>8.8166338397994704E-3</v>
      </c>
      <c r="BK370" s="78">
        <f>IFERROR('%QUOTES'!BK370/'%QUOTES'!BK369-1,0)</f>
        <v>3.6467831114033178E-3</v>
      </c>
      <c r="BL370" s="78">
        <f>IFERROR('%QUOTES'!BL370/'%QUOTES'!BL369-1,0)</f>
        <v>4.8267383512545781E-3</v>
      </c>
      <c r="BM370" s="78">
        <f>IFERROR('%QUOTES'!BM370/'%QUOTES'!BM369-1,0)</f>
        <v>2.3544923714446941E-3</v>
      </c>
      <c r="BN370" s="78">
        <f>IFERROR('%QUOTES'!BN370/'%QUOTES'!BN369-1,0)</f>
        <v>3.5468631446051724E-3</v>
      </c>
      <c r="BO370" s="78">
        <f>IFERROR('%QUOTES'!BO370/'%QUOTES'!BO369-1,0)</f>
        <v>-1.2251148545176171E-2</v>
      </c>
      <c r="BP370" s="78">
        <f>IFERROR('%QUOTES'!BP370/'%QUOTES'!BP369-1,0)</f>
        <v>6.1551769168670667E-3</v>
      </c>
      <c r="BQ370" s="78">
        <f>IFERROR('%QUOTES'!BQ370/'%QUOTES'!BQ369-1,0)</f>
        <v>3.0490888562870744E-3</v>
      </c>
      <c r="BR370" s="78">
        <f>IFERROR('%QUOTES'!BR370/'%QUOTES'!BR369-1,0)</f>
        <v>9.35710310547333E-3</v>
      </c>
      <c r="BS370" s="78">
        <f>IFERROR('%QUOTES'!BS370/'%QUOTES'!BS369-1,0)</f>
        <v>1.9918749909970668E-3</v>
      </c>
      <c r="BT370" s="78">
        <f>IFERROR('%QUOTES'!BT370/'%QUOTES'!BT369-1,0)</f>
        <v>2.4196220483969633E-3</v>
      </c>
      <c r="BU370" s="78">
        <f>IFERROR('%QUOTES'!BU370/'%QUOTES'!BU369-1,0)</f>
        <v>8.2704785426277461E-3</v>
      </c>
      <c r="BV370" s="78">
        <f>IFERROR('%QUOTES'!BV370/'%QUOTES'!BV369-1,0)</f>
        <v>3.7336029024470641E-3</v>
      </c>
      <c r="BW370" s="78">
        <f>IFERROR('%QUOTES'!BW370/'%QUOTES'!BW369-1,0)</f>
        <v>5.7872677649561943E-3</v>
      </c>
      <c r="BX370" s="78">
        <f>IFERROR('%QUOTES'!BX370/'%QUOTES'!BX369-1,0)</f>
        <v>1.5165583800897497E-2</v>
      </c>
      <c r="BY370" s="78">
        <f>IFERROR('%QUOTES'!BY370/'%QUOTES'!BY369-1,0)</f>
        <v>5.5007441271519575E-3</v>
      </c>
      <c r="BZ370" s="78">
        <f>IFERROR('%QUOTES'!BZ370/'%QUOTES'!BZ369-1,0)</f>
        <v>9.0020749313080017E-3</v>
      </c>
      <c r="CA370" s="78">
        <f>IFERROR('%QUOTES'!CA370/'%QUOTES'!CA369-1,0)</f>
        <v>6.0034820926841981E-3</v>
      </c>
      <c r="CB370" s="78">
        <f>IFERROR('%QUOTES'!CB370/'%QUOTES'!CB369-1,0)</f>
        <v>1.2179624460797012E-2</v>
      </c>
      <c r="CC370" s="78">
        <f>IFERROR('%QUOTES'!CC370/'%QUOTES'!CC369-1,0)</f>
        <v>6.9271894458740046E-3</v>
      </c>
      <c r="CD370" s="78">
        <f>IFERROR('%QUOTES'!CD370/'%QUOTES'!CD369-1,0)</f>
        <v>4.8135293917848099E-3</v>
      </c>
      <c r="CE370" s="78">
        <f>IFERROR('%QUOTES'!CE370/'%QUOTES'!CE369-1,0)</f>
        <v>1.0563415492957917E-2</v>
      </c>
      <c r="CF370" s="78">
        <f>IFERROR('%QUOTES'!CF370/'%QUOTES'!CF369-1,0)</f>
        <v>6.9717169838219295E-3</v>
      </c>
      <c r="CG370" s="78">
        <f>IFERROR('%QUOTES'!CG370/'%QUOTES'!CG369-1,0)</f>
        <v>7.7922076235452664E-3</v>
      </c>
      <c r="CH370" s="78">
        <f>IFERROR('%QUOTES'!CH370/'%QUOTES'!CH369-1,0)</f>
        <v>6.2754032093788048E-3</v>
      </c>
      <c r="CI370" s="78">
        <f>IFERROR('%QUOTES'!CI370/'%QUOTES'!CI369-1,0)</f>
        <v>5.4737940472118218E-3</v>
      </c>
      <c r="CJ370" s="78">
        <f>IFERROR('%QUOTES'!CJ370/'%QUOTES'!CJ369-1,0)</f>
        <v>1.5287947643979116E-2</v>
      </c>
      <c r="CK370" s="78">
        <f>IFERROR('%QUOTES'!CK370/'%QUOTES'!CK369-1,0)</f>
        <v>-1.2211633050429604E-4</v>
      </c>
      <c r="CL370" s="78">
        <f>IFERROR('%QUOTES'!CL370/'%QUOTES'!CL369-1,0)</f>
        <v>4.1972717733473885E-3</v>
      </c>
      <c r="CM370" s="78">
        <f>IFERROR('%QUOTES'!CM370/'%QUOTES'!CM369-1,0)</f>
        <v>-2.1035598705501646E-2</v>
      </c>
      <c r="CN370" s="78">
        <f>IFERROR('%QUOTES'!CN370/'%QUOTES'!CN369-1,0)</f>
        <v>1.6958424507658609E-2</v>
      </c>
      <c r="CO370" s="78">
        <f>IFERROR('%QUOTES'!CO370/'%QUOTES'!CO369-1,0)</f>
        <v>1.2374838678540723E-2</v>
      </c>
      <c r="CP370" s="78">
        <f>IFERROR('%QUOTES'!CP370/'%QUOTES'!CP369-1,0)</f>
        <v>-1.9259026979799865E-3</v>
      </c>
      <c r="CQ370" s="78">
        <f>IFERROR('%QUOTES'!CQ370/'%QUOTES'!CQ369-1,0)</f>
        <v>-1.1223344736626117E-3</v>
      </c>
      <c r="CR370" s="78">
        <f>IFERROR('%QUOTES'!CR370/'%QUOTES'!CR369-1,0)</f>
        <v>-4.9884499228108892E-3</v>
      </c>
      <c r="CS370" s="78">
        <f>IFERROR('%QUOTES'!CS370/'%QUOTES'!CS369-1,0)</f>
        <v>1.7445568736915718E-3</v>
      </c>
      <c r="CT370" s="78">
        <f>IFERROR('%QUOTES'!CT370/'%QUOTES'!CT369-1,0)</f>
        <v>-4.4997001498081612E-3</v>
      </c>
      <c r="CU370" s="78">
        <f>IFERROR('%QUOTES'!CU370/'%QUOTES'!CU369-1,0)</f>
        <v>-1.6541946299406973E-2</v>
      </c>
      <c r="CV370" s="78">
        <f>IFERROR('%QUOTES'!CV370/'%QUOTES'!CV369-1,0)</f>
        <v>2.2955523672883782E-2</v>
      </c>
      <c r="CW370" s="78">
        <f>IFERROR('%QUOTES'!CW370/'%QUOTES'!CW369-1,0)</f>
        <v>-2.2959183673469385E-2</v>
      </c>
      <c r="CX370" s="78">
        <f>IFERROR('%QUOTES'!CX370/'%QUOTES'!CX369-1,0)</f>
        <v>2.2554785467006511E-2</v>
      </c>
      <c r="CY370" s="78">
        <f>IFERROR('%QUOTES'!CY370/'%QUOTES'!CY369-1,0)</f>
        <v>-2.2556015037594745E-3</v>
      </c>
      <c r="CZ370" s="78">
        <f>IFERROR('%QUOTES'!CZ370/'%QUOTES'!CZ369-1,0)</f>
        <v>2.9148167556383164E-3</v>
      </c>
      <c r="DA370" s="78">
        <f>IFERROR('%QUOTES'!DA370/'%QUOTES'!DA369-1,0)</f>
        <v>-7.8316145694856676E-4</v>
      </c>
      <c r="DB370" s="78">
        <f>IFERROR('%QUOTES'!DB370/'%QUOTES'!DB369-1,0)</f>
        <v>1.3695126881732023E-3</v>
      </c>
      <c r="DC370" s="78">
        <f>IFERROR('%QUOTES'!DC370/'%QUOTES'!DC369-1,0)</f>
        <v>2.0469995800851404E-3</v>
      </c>
      <c r="DD370" s="78">
        <f>IFERROR('%QUOTES'!DD370/'%QUOTES'!DD369-1,0)</f>
        <v>-5.5609282988169362E-3</v>
      </c>
      <c r="DE370" s="78">
        <f>IFERROR('%QUOTES'!DE370/'%QUOTES'!DE369-1,0)</f>
        <v>6.2253460343482114E-3</v>
      </c>
      <c r="DF370" s="78">
        <f>IFERROR('%QUOTES'!DF370/'%QUOTES'!DF369-1,0)</f>
        <v>3.8343560046483205E-3</v>
      </c>
      <c r="DG370" s="78">
        <f>IFERROR('%QUOTES'!DG370/'%QUOTES'!DG369-1,0)</f>
        <v>4.868327884784085E-3</v>
      </c>
      <c r="DH370" s="78">
        <f>IFERROR('%QUOTES'!DH370/'%QUOTES'!DH369-1,0)</f>
        <v>2.0730681855811728E-3</v>
      </c>
      <c r="DI370" s="78">
        <f>IFERROR('%QUOTES'!DI370/'%QUOTES'!DI369-1,0)</f>
        <v>5.2254888804137423E-3</v>
      </c>
      <c r="DJ370" s="78">
        <f>IFERROR('%QUOTES'!DJ370/'%QUOTES'!DJ369-1,0)</f>
        <v>4.822690985707867E-3</v>
      </c>
      <c r="DK370" s="78">
        <f>IFERROR('%QUOTES'!DK370/'%QUOTES'!DK369-1,0)</f>
        <v>2.0513269230768572E-3</v>
      </c>
      <c r="DL370" s="78">
        <f>IFERROR('%QUOTES'!DL370/'%QUOTES'!DL369-1,0)</f>
        <v>8.346269270629314E-4</v>
      </c>
      <c r="DM370" s="78">
        <f>IFERROR('%QUOTES'!DM370/'%QUOTES'!DM369-1,0)</f>
        <v>4.0448351593782572E-3</v>
      </c>
      <c r="DN370" s="78">
        <f>IFERROR('%QUOTES'!DN370/'%QUOTES'!DN369-1,0)</f>
        <v>4.0367921972366272E-3</v>
      </c>
      <c r="DO370" s="78">
        <f>IFERROR('%QUOTES'!DO370/'%QUOTES'!DO369-1,0)</f>
        <v>2.5508799426399165E-4</v>
      </c>
      <c r="DP370" s="78">
        <f>IFERROR('%QUOTES'!DP370/'%QUOTES'!DP369-1,0)</f>
        <v>4.0955974094061265E-3</v>
      </c>
      <c r="DQ370" s="78">
        <f>IFERROR('%QUOTES'!DQ370/'%QUOTES'!DQ369-1,0)</f>
        <v>1.8419457159755126E-3</v>
      </c>
      <c r="DR370" s="78">
        <f>IFERROR('%QUOTES'!DR370/'%QUOTES'!DR369-1,0)</f>
        <v>6.49622438068298E-3</v>
      </c>
      <c r="DS370" s="78">
        <f>IFERROR('%QUOTES'!DS370/'%QUOTES'!DS369-1,0)</f>
        <v>-1.0306647505626265E-2</v>
      </c>
      <c r="DT370" s="78">
        <f>IFERROR('%QUOTES'!DT370/'%QUOTES'!DT369-1,0)</f>
        <v>1.3353641870663679E-3</v>
      </c>
      <c r="DU370" s="78">
        <f>IFERROR('%QUOTES'!DU370/'%QUOTES'!DU369-1,0)</f>
        <v>2.7322604655770633E-3</v>
      </c>
      <c r="DV370" s="78">
        <f>IFERROR('%QUOTES'!DV370/'%QUOTES'!DV369-1,0)</f>
        <v>4.651353986604656E-3</v>
      </c>
      <c r="DW370" s="78">
        <f>IFERROR('%QUOTES'!DW370/'%QUOTES'!DW369-1,0)</f>
        <v>-1.1786657792864919E-3</v>
      </c>
      <c r="DX370" s="78">
        <f>IFERROR('%QUOTES'!DX370/'%QUOTES'!DX369-1,0)</f>
        <v>2.8517491578612386E-3</v>
      </c>
      <c r="DY370" s="78">
        <f>IFERROR('%QUOTES'!DY370/'%QUOTES'!DY369-1,0)</f>
        <v>1.9774078772989423E-3</v>
      </c>
      <c r="DZ370" s="78">
        <f>IFERROR('%QUOTES'!DZ370/'%QUOTES'!DZ369-1,0)</f>
        <v>4.0718736321674331E-3</v>
      </c>
      <c r="EA370" s="78">
        <f>IFERROR('%QUOTES'!EA370/'%QUOTES'!EA369-1,0)</f>
        <v>3.713253568309316E-3</v>
      </c>
      <c r="EB370" s="78">
        <f>IFERROR('%QUOTES'!EB370/'%QUOTES'!EB369-1,0)</f>
        <v>2.1621189189189316E-3</v>
      </c>
      <c r="EC370" s="78">
        <f>IFERROR('%QUOTES'!EC370/'%QUOTES'!EC369-1,0)</f>
        <v>-3.4722222222222099E-3</v>
      </c>
      <c r="ED370" s="78">
        <f>IFERROR('%QUOTES'!ED370/'%QUOTES'!ED369-1,0)</f>
        <v>-9.3833246483464583E-3</v>
      </c>
      <c r="EE370" s="78">
        <f>IFERROR('%QUOTES'!EE370/'%QUOTES'!EE369-1,0)</f>
        <v>3.9156632411967429E-3</v>
      </c>
      <c r="EF370" s="78">
        <f>IFERROR('%QUOTES'!EF370/'%QUOTES'!EF369-1,0)</f>
        <v>3.8076087228038347E-3</v>
      </c>
      <c r="EG370" s="78">
        <f>IFERROR('%QUOTES'!EG370/'%QUOTES'!EG369-1,0)</f>
        <v>5.3035009310986592E-3</v>
      </c>
      <c r="EH370" s="78">
        <f>IFERROR('%QUOTES'!EH370/'%QUOTES'!EH369-1,0)</f>
        <v>1.7460061108687253E-3</v>
      </c>
      <c r="EI370" s="78">
        <f>IFERROR('%QUOTES'!EI370/'%QUOTES'!EI369-1,0)</f>
        <v>8.4783578759481948E-3</v>
      </c>
      <c r="EJ370" s="78">
        <f>IFERROR('%QUOTES'!EJ370/'%QUOTES'!EJ369-1,0)</f>
        <v>1.1693873325251403E-3</v>
      </c>
      <c r="EK370" s="78">
        <f>IFERROR('%QUOTES'!EK370/'%QUOTES'!EK369-1,0)</f>
        <v>3.1223042046086835E-3</v>
      </c>
      <c r="EL370" s="78">
        <f>IFERROR('%QUOTES'!EL370/'%QUOTES'!EL369-1,0)</f>
        <v>1.6351708606677784E-2</v>
      </c>
      <c r="EM370" s="78">
        <f>IFERROR('%QUOTES'!EM370/'%QUOTES'!EM369-1,0)</f>
        <v>8.8193624958263772E-3</v>
      </c>
      <c r="EN370" s="78">
        <f>IFERROR('%QUOTES'!EN370/'%QUOTES'!EN369-1,0)</f>
        <v>-6.8915331801246982E-3</v>
      </c>
      <c r="EO370" s="78">
        <f>IFERROR('%QUOTES'!EO370/'%QUOTES'!EO369-1,0)</f>
        <v>2.0127634834921082E-3</v>
      </c>
      <c r="EP370" s="78">
        <f>IFERROR('%QUOTES'!EP370/'%QUOTES'!EP369-1,0)</f>
        <v>2.1930244117867037E-3</v>
      </c>
      <c r="EQ370" s="78">
        <f>IFERROR('%QUOTES'!EQ370/'%QUOTES'!EQ369-1,0)</f>
        <v>-1.5730717451466814E-2</v>
      </c>
      <c r="ER370" s="78">
        <f>IFERROR('%QUOTES'!ER370/'%QUOTES'!ER369-1,0)</f>
        <v>-3.5423309164428485E-4</v>
      </c>
      <c r="ES370" s="78">
        <f>IFERROR('%QUOTES'!ES370/'%QUOTES'!ES369-1,0)</f>
        <v>5.8410515135627339E-3</v>
      </c>
      <c r="ET370" s="78">
        <f>IFERROR('%QUOTES'!ET370/'%QUOTES'!ET369-1,0)</f>
        <v>-3.3904619970193783E-2</v>
      </c>
      <c r="EU370" s="78">
        <f>IFERROR('%QUOTES'!EU370/'%QUOTES'!EU369-1,0)</f>
        <v>-2.6012634708286742E-3</v>
      </c>
      <c r="EV370" s="78">
        <f>IFERROR('%QUOTES'!EV370/'%QUOTES'!EV369-1,0)</f>
        <v>-3.7661644446745912E-3</v>
      </c>
      <c r="EW370" s="78">
        <f>IFERROR('%QUOTES'!EW370/'%QUOTES'!EW369-1,0)</f>
        <v>-8.4004200210011648E-3</v>
      </c>
      <c r="EX370" s="78">
        <f>IFERROR('%QUOTES'!EX370/'%QUOTES'!EX369-1,0)</f>
        <v>-5.4313100776776091E-3</v>
      </c>
      <c r="EY370" s="78">
        <f>IFERROR('%QUOTES'!EY370/'%QUOTES'!EY369-1,0)</f>
        <v>-3.3345683586513131E-3</v>
      </c>
      <c r="EZ370" s="78">
        <f>IFERROR('%QUOTES'!EZ370/'%QUOTES'!EZ369-1,0)</f>
        <v>-7.5447660341014799E-3</v>
      </c>
      <c r="FA370" s="78">
        <f>IFERROR('%QUOTES'!FA370/'%QUOTES'!FA369-1,0)</f>
        <v>-1.2989237576345181E-3</v>
      </c>
      <c r="FB370" s="78">
        <f>IFERROR('%QUOTES'!FB370/'%QUOTES'!FB369-1,0)</f>
        <v>-2.5916627965905104E-3</v>
      </c>
      <c r="FC370" s="78">
        <f>IFERROR('%QUOTES'!FC370/'%QUOTES'!FC369-1,0)</f>
        <v>-3.2170502350903352E-3</v>
      </c>
      <c r="FD370" s="78">
        <f>IFERROR('%QUOTES'!FD370/'%QUOTES'!FD369-1,0)</f>
        <v>-1.200449469570064E-2</v>
      </c>
      <c r="FE370" s="78">
        <f>IFERROR('%QUOTES'!FE370/'%QUOTES'!FE369-1,0)</f>
        <v>-8.4791728415911649E-3</v>
      </c>
      <c r="FF370" s="78">
        <f>IFERROR('%QUOTES'!FF370/'%QUOTES'!FF369-1,0)</f>
        <v>-5.5504162812211044E-3</v>
      </c>
      <c r="FG370" s="78">
        <f>IFERROR('%QUOTES'!FG370/'%QUOTES'!FG369-1,0)</f>
        <v>-3.8572806171648377E-3</v>
      </c>
      <c r="FH370" s="78">
        <f>IFERROR('%QUOTES'!FH370/'%QUOTES'!FH369-1,0)</f>
        <v>1.0412830435583276E-2</v>
      </c>
    </row>
    <row r="371" spans="1:164">
      <c r="A371" s="76">
        <v>43636</v>
      </c>
      <c r="B371" s="78">
        <f>IFERROR('%QUOTES'!B371/'%QUOTES'!B370-1,0)</f>
        <v>1.1472785485592274E-2</v>
      </c>
      <c r="C371" s="78">
        <f>IFERROR('%QUOTES'!C371/'%QUOTES'!C370-1,0)</f>
        <v>-1.0718649517684753E-3</v>
      </c>
      <c r="D371" s="78">
        <f>IFERROR('%QUOTES'!D371/'%QUOTES'!D370-1,0)</f>
        <v>7.5000000000000622E-3</v>
      </c>
      <c r="E371" s="78">
        <f>IFERROR('%QUOTES'!E371/'%QUOTES'!E370-1,0)</f>
        <v>4.6772686939777763E-4</v>
      </c>
      <c r="F371" s="78">
        <f>IFERROR('%QUOTES'!F371/'%QUOTES'!F370-1,0)</f>
        <v>-4.2240215808519999E-4</v>
      </c>
      <c r="G371" s="78">
        <f>IFERROR('%QUOTES'!G371/'%QUOTES'!G370-1,0)</f>
        <v>1.4705514165238576E-3</v>
      </c>
      <c r="H371" s="78">
        <f>IFERROR('%QUOTES'!H371/'%QUOTES'!H370-1,0)</f>
        <v>5.7324840764330087E-3</v>
      </c>
      <c r="I371" s="78">
        <f>IFERROR('%QUOTES'!I371/'%QUOTES'!I370-1,0)</f>
        <v>6.7792747844719337E-4</v>
      </c>
      <c r="J371" s="78">
        <f>IFERROR('%QUOTES'!J371/'%QUOTES'!J370-1,0)</f>
        <v>4.8811816175249323E-3</v>
      </c>
      <c r="K371" s="78">
        <f>IFERROR('%QUOTES'!K371/'%QUOTES'!K370-1,0)</f>
        <v>6.6479936988064203E-3</v>
      </c>
      <c r="L371" s="78">
        <f>IFERROR('%QUOTES'!L371/'%QUOTES'!L370-1,0)</f>
        <v>9.0936344969199112E-3</v>
      </c>
      <c r="M371" s="78">
        <f>IFERROR('%QUOTES'!M371/'%QUOTES'!M370-1,0)</f>
        <v>-1.5753424657534265E-2</v>
      </c>
      <c r="N371" s="78">
        <f>IFERROR('%QUOTES'!N371/'%QUOTES'!N370-1,0)</f>
        <v>1.7258382217495427E-3</v>
      </c>
      <c r="O371" s="78">
        <f>IFERROR('%QUOTES'!O371/'%QUOTES'!O370-1,0)</f>
        <v>1.9002036390921795E-2</v>
      </c>
      <c r="P371" s="78">
        <f>IFERROR('%QUOTES'!P371/'%QUOTES'!P370-1,0)</f>
        <v>1.8354610418907402E-2</v>
      </c>
      <c r="Q371" s="78">
        <f>IFERROR('%QUOTES'!Q371/'%QUOTES'!Q370-1,0)</f>
        <v>4.0261699030614828E-3</v>
      </c>
      <c r="R371" s="78">
        <f>IFERROR('%QUOTES'!R371/'%QUOTES'!R370-1,0)</f>
        <v>5.1077252958429131E-3</v>
      </c>
      <c r="S371" s="78">
        <f>IFERROR('%QUOTES'!S371/'%QUOTES'!S370-1,0)</f>
        <v>2.2303233993459237E-4</v>
      </c>
      <c r="T371" s="78">
        <f>IFERROR('%QUOTES'!T371/'%QUOTES'!T370-1,0)</f>
        <v>7.6800930606073514E-3</v>
      </c>
      <c r="U371" s="78">
        <f>IFERROR('%QUOTES'!U371/'%QUOTES'!U370-1,0)</f>
        <v>2.1092103168132148E-3</v>
      </c>
      <c r="V371" s="78">
        <f>IFERROR('%QUOTES'!V371/'%QUOTES'!V370-1,0)</f>
        <v>2.4251818916734003E-3</v>
      </c>
      <c r="W371" s="78">
        <f>IFERROR('%QUOTES'!W371/'%QUOTES'!W370-1,0)</f>
        <v>-4.0518745309769955E-4</v>
      </c>
      <c r="X371" s="78">
        <f>IFERROR('%QUOTES'!X371/'%QUOTES'!X370-1,0)</f>
        <v>2.8659151700418661E-3</v>
      </c>
      <c r="Y371" s="78">
        <f>IFERROR('%QUOTES'!Y371/'%QUOTES'!Y370-1,0)</f>
        <v>-1.6683466705066707E-2</v>
      </c>
      <c r="Z371" s="78">
        <f>IFERROR('%QUOTES'!Z371/'%QUOTES'!Z370-1,0)</f>
        <v>-1.6989169675090121E-3</v>
      </c>
      <c r="AA371" s="78">
        <f>IFERROR('%QUOTES'!AA371/'%QUOTES'!AA370-1,0)</f>
        <v>7.1516732419920626E-3</v>
      </c>
      <c r="AB371" s="78">
        <f>IFERROR('%QUOTES'!AB371/'%QUOTES'!AB370-1,0)</f>
        <v>7.4574691214168709E-3</v>
      </c>
      <c r="AC371" s="78">
        <f>IFERROR('%QUOTES'!AC371/'%QUOTES'!AC370-1,0)</f>
        <v>1.2547568618696658E-2</v>
      </c>
      <c r="AD371" s="78">
        <f>IFERROR('%QUOTES'!AD371/'%QUOTES'!AD370-1,0)</f>
        <v>4.3956411866536982E-3</v>
      </c>
      <c r="AE371" s="78">
        <f>IFERROR('%QUOTES'!AE371/'%QUOTES'!AE370-1,0)</f>
        <v>6.4092689041665984E-3</v>
      </c>
      <c r="AF371" s="78">
        <f>IFERROR('%QUOTES'!AF371/'%QUOTES'!AF370-1,0)</f>
        <v>5.6863523909209679E-3</v>
      </c>
      <c r="AG371" s="78">
        <f>IFERROR('%QUOTES'!AG371/'%QUOTES'!AG370-1,0)</f>
        <v>4.8447752767848407E-3</v>
      </c>
      <c r="AH371" s="78">
        <f>IFERROR('%QUOTES'!AH371/'%QUOTES'!AH370-1,0)</f>
        <v>5.2473763118439098E-3</v>
      </c>
      <c r="AI371" s="78">
        <f>IFERROR('%QUOTES'!AI371/'%QUOTES'!AI370-1,0)</f>
        <v>2.7091092885502821E-3</v>
      </c>
      <c r="AJ371" s="78">
        <f>IFERROR('%QUOTES'!AJ371/'%QUOTES'!AJ370-1,0)</f>
        <v>5.9612318735968728E-3</v>
      </c>
      <c r="AK371" s="78">
        <f>IFERROR('%QUOTES'!AK371/'%QUOTES'!AK370-1,0)</f>
        <v>4.3879727104487731E-3</v>
      </c>
      <c r="AL371" s="78">
        <f>IFERROR('%QUOTES'!AL371/'%QUOTES'!AL370-1,0)</f>
        <v>5.3202229589091043E-3</v>
      </c>
      <c r="AM371" s="78">
        <f>IFERROR('%QUOTES'!AM371/'%QUOTES'!AM370-1,0)</f>
        <v>9.0250122324739834E-3</v>
      </c>
      <c r="AN371" s="78">
        <f>IFERROR('%QUOTES'!AN371/'%QUOTES'!AN370-1,0)</f>
        <v>-1.9549329498493861E-3</v>
      </c>
      <c r="AO371" s="78">
        <f>IFERROR('%QUOTES'!AO371/'%QUOTES'!AO370-1,0)</f>
        <v>-1.3609935527247097E-2</v>
      </c>
      <c r="AP371" s="78">
        <f>IFERROR('%QUOTES'!AP371/'%QUOTES'!AP370-1,0)</f>
        <v>6.4272211720226569E-3</v>
      </c>
      <c r="AQ371" s="78">
        <f>IFERROR('%QUOTES'!AQ371/'%QUOTES'!AQ370-1,0)</f>
        <v>4.7075090470447556E-3</v>
      </c>
      <c r="AR371" s="78">
        <f>IFERROR('%QUOTES'!AR371/'%QUOTES'!AR370-1,0)</f>
        <v>1.3749850192007917E-2</v>
      </c>
      <c r="AS371" s="78">
        <f>IFERROR('%QUOTES'!AS371/'%QUOTES'!AS370-1,0)</f>
        <v>8.0281965929116517E-3</v>
      </c>
      <c r="AT371" s="78">
        <f>IFERROR('%QUOTES'!AT371/'%QUOTES'!AT370-1,0)</f>
        <v>1.1963406052075909E-2</v>
      </c>
      <c r="AU371" s="78">
        <f>IFERROR('%QUOTES'!AU371/'%QUOTES'!AU370-1,0)</f>
        <v>2.9503058001705273E-3</v>
      </c>
      <c r="AV371" s="78">
        <f>IFERROR('%QUOTES'!AV371/'%QUOTES'!AV370-1,0)</f>
        <v>-5.908613627161774E-3</v>
      </c>
      <c r="AW371" s="78">
        <f>IFERROR('%QUOTES'!AW371/'%QUOTES'!AW370-1,0)</f>
        <v>7.242476586888591E-3</v>
      </c>
      <c r="AX371" s="78">
        <f>IFERROR('%QUOTES'!AX371/'%QUOTES'!AX370-1,0)</f>
        <v>-3.6533387456870736E-3</v>
      </c>
      <c r="AY371" s="78">
        <f>IFERROR('%QUOTES'!AY371/'%QUOTES'!AY370-1,0)</f>
        <v>2.047415081941395E-3</v>
      </c>
      <c r="AZ371" s="78">
        <f>IFERROR('%QUOTES'!AZ371/'%QUOTES'!AZ370-1,0)</f>
        <v>1.3750085822017422E-3</v>
      </c>
      <c r="BA371" s="78">
        <f>IFERROR('%QUOTES'!BA371/'%QUOTES'!BA370-1,0)</f>
        <v>-2.2987700264121003E-4</v>
      </c>
      <c r="BB371" s="78">
        <f>IFERROR('%QUOTES'!BB371/'%QUOTES'!BB370-1,0)</f>
        <v>2.4485430950047515E-3</v>
      </c>
      <c r="BC371" s="78">
        <f>IFERROR('%QUOTES'!BC371/'%QUOTES'!BC370-1,0)</f>
        <v>4.3958723403840771E-3</v>
      </c>
      <c r="BD371" s="78">
        <f>IFERROR('%QUOTES'!BD371/'%QUOTES'!BD370-1,0)</f>
        <v>1.8200728502357766E-3</v>
      </c>
      <c r="BE371" s="78">
        <f>IFERROR('%QUOTES'!BE371/'%QUOTES'!BE370-1,0)</f>
        <v>3.5376584371122899E-3</v>
      </c>
      <c r="BF371" s="78">
        <f>IFERROR('%QUOTES'!BF371/'%QUOTES'!BF370-1,0)</f>
        <v>7.5296966980373803E-3</v>
      </c>
      <c r="BG371" s="78">
        <f>IFERROR('%QUOTES'!BG371/'%QUOTES'!BG370-1,0)</f>
        <v>-8.9191658326980283E-3</v>
      </c>
      <c r="BH371" s="78">
        <f>IFERROR('%QUOTES'!BH371/'%QUOTES'!BH370-1,0)</f>
        <v>1.4649177589308726E-2</v>
      </c>
      <c r="BI371" s="78">
        <f>IFERROR('%QUOTES'!BI371/'%QUOTES'!BI370-1,0)</f>
        <v>1.1922835760847184E-2</v>
      </c>
      <c r="BJ371" s="78">
        <f>IFERROR('%QUOTES'!BJ371/'%QUOTES'!BJ370-1,0)</f>
        <v>6.6032236704904879E-3</v>
      </c>
      <c r="BK371" s="78">
        <f>IFERROR('%QUOTES'!BK371/'%QUOTES'!BK370-1,0)</f>
        <v>1.2976901452813383E-2</v>
      </c>
      <c r="BL371" s="78">
        <f>IFERROR('%QUOTES'!BL371/'%QUOTES'!BL370-1,0)</f>
        <v>1.3792490578153016E-2</v>
      </c>
      <c r="BM371" s="78">
        <f>IFERROR('%QUOTES'!BM371/'%QUOTES'!BM370-1,0)</f>
        <v>1.1556929437188668E-2</v>
      </c>
      <c r="BN371" s="78">
        <f>IFERROR('%QUOTES'!BN371/'%QUOTES'!BN370-1,0)</f>
        <v>1.3254252264192079E-3</v>
      </c>
      <c r="BO371" s="78">
        <f>IFERROR('%QUOTES'!BO371/'%QUOTES'!BO370-1,0)</f>
        <v>-4.1860465116279166E-2</v>
      </c>
      <c r="BP371" s="78">
        <f>IFERROR('%QUOTES'!BP371/'%QUOTES'!BP370-1,0)</f>
        <v>5.4620931536244477E-3</v>
      </c>
      <c r="BQ371" s="78">
        <f>IFERROR('%QUOTES'!BQ371/'%QUOTES'!BQ370-1,0)</f>
        <v>1.8623123420411947E-2</v>
      </c>
      <c r="BR371" s="78">
        <f>IFERROR('%QUOTES'!BR371/'%QUOTES'!BR370-1,0)</f>
        <v>9.2892676728577595E-3</v>
      </c>
      <c r="BS371" s="78">
        <f>IFERROR('%QUOTES'!BS371/'%QUOTES'!BS370-1,0)</f>
        <v>8.4227101780605107E-3</v>
      </c>
      <c r="BT371" s="78">
        <f>IFERROR('%QUOTES'!BT371/'%QUOTES'!BT370-1,0)</f>
        <v>5.5172758620689599E-3</v>
      </c>
      <c r="BU371" s="78">
        <f>IFERROR('%QUOTES'!BU371/'%QUOTES'!BU370-1,0)</f>
        <v>2.8530669453257218E-3</v>
      </c>
      <c r="BV371" s="78">
        <f>IFERROR('%QUOTES'!BV371/'%QUOTES'!BV370-1,0)</f>
        <v>1.5949963995095295E-2</v>
      </c>
      <c r="BW371" s="78">
        <f>IFERROR('%QUOTES'!BW371/'%QUOTES'!BW370-1,0)</f>
        <v>1.2467046570775464E-2</v>
      </c>
      <c r="BX371" s="78">
        <f>IFERROR('%QUOTES'!BX371/'%QUOTES'!BX370-1,0)</f>
        <v>1.8513399236947059E-2</v>
      </c>
      <c r="BY371" s="78">
        <f>IFERROR('%QUOTES'!BY371/'%QUOTES'!BY370-1,0)</f>
        <v>1.3676556277504304E-2</v>
      </c>
      <c r="BZ371" s="78">
        <f>IFERROR('%QUOTES'!BZ371/'%QUOTES'!BZ370-1,0)</f>
        <v>1.1492545508507979E-2</v>
      </c>
      <c r="CA371" s="78">
        <f>IFERROR('%QUOTES'!CA371/'%QUOTES'!CA370-1,0)</f>
        <v>1.1423665424597829E-2</v>
      </c>
      <c r="CB371" s="78">
        <f>IFERROR('%QUOTES'!CB371/'%QUOTES'!CB370-1,0)</f>
        <v>6.7686389262631153E-3</v>
      </c>
      <c r="CC371" s="78">
        <f>IFERROR('%QUOTES'!CC371/'%QUOTES'!CC370-1,0)</f>
        <v>1.3128521996787601E-2</v>
      </c>
      <c r="CD371" s="78">
        <f>IFERROR('%QUOTES'!CD371/'%QUOTES'!CD370-1,0)</f>
        <v>1.1906479045311391E-2</v>
      </c>
      <c r="CE371" s="78">
        <f>IFERROR('%QUOTES'!CE371/'%QUOTES'!CE370-1,0)</f>
        <v>8.0139021597942506E-3</v>
      </c>
      <c r="CF371" s="78">
        <f>IFERROR('%QUOTES'!CF371/'%QUOTES'!CF370-1,0)</f>
        <v>1.3605484015069891E-2</v>
      </c>
      <c r="CG371" s="78">
        <f>IFERROR('%QUOTES'!CG371/'%QUOTES'!CG370-1,0)</f>
        <v>1.2027448195286672E-2</v>
      </c>
      <c r="CH371" s="78">
        <f>IFERROR('%QUOTES'!CH371/'%QUOTES'!CH370-1,0)</f>
        <v>6.6030937466750039E-3</v>
      </c>
      <c r="CI371" s="78">
        <f>IFERROR('%QUOTES'!CI371/'%QUOTES'!CI370-1,0)</f>
        <v>1.4460769461067224E-2</v>
      </c>
      <c r="CJ371" s="78">
        <f>IFERROR('%QUOTES'!CJ371/'%QUOTES'!CJ370-1,0)</f>
        <v>1.2582518694126854E-2</v>
      </c>
      <c r="CK371" s="78">
        <f>IFERROR('%QUOTES'!CK371/'%QUOTES'!CK370-1,0)</f>
        <v>6.8434191166220071E-3</v>
      </c>
      <c r="CL371" s="78">
        <f>IFERROR('%QUOTES'!CL371/'%QUOTES'!CL370-1,0)</f>
        <v>3.7617554858934144E-2</v>
      </c>
      <c r="CM371" s="78">
        <f>IFERROR('%QUOTES'!CM371/'%QUOTES'!CM370-1,0)</f>
        <v>0.10413223140495864</v>
      </c>
      <c r="CN371" s="78">
        <f>IFERROR('%QUOTES'!CN371/'%QUOTES'!CN370-1,0)</f>
        <v>0.13663259817105966</v>
      </c>
      <c r="CO371" s="78">
        <f>IFERROR('%QUOTES'!CO371/'%QUOTES'!CO370-1,0)</f>
        <v>9.254947613504072E-2</v>
      </c>
      <c r="CP371" s="78">
        <f>IFERROR('%QUOTES'!CP371/'%QUOTES'!CP370-1,0)</f>
        <v>2.2913676384796577E-2</v>
      </c>
      <c r="CQ371" s="78">
        <f>IFERROR('%QUOTES'!CQ371/'%QUOTES'!CQ370-1,0)</f>
        <v>2.1508828595647289E-2</v>
      </c>
      <c r="CR371" s="78">
        <f>IFERROR('%QUOTES'!CR371/'%QUOTES'!CR370-1,0)</f>
        <v>3.316625530273809E-2</v>
      </c>
      <c r="CS371" s="78">
        <f>IFERROR('%QUOTES'!CS371/'%QUOTES'!CS370-1,0)</f>
        <v>2.751658054742534E-2</v>
      </c>
      <c r="CT371" s="78">
        <f>IFERROR('%QUOTES'!CT371/'%QUOTES'!CT370-1,0)</f>
        <v>2.9798552516202115E-2</v>
      </c>
      <c r="CU371" s="78">
        <f>IFERROR('%QUOTES'!CU371/'%QUOTES'!CU370-1,0)</f>
        <v>-0.14817777926222586</v>
      </c>
      <c r="CV371" s="78">
        <f>IFERROR('%QUOTES'!CV371/'%QUOTES'!CV370-1,0)</f>
        <v>-0.1051893408134642</v>
      </c>
      <c r="CW371" s="78">
        <f>IFERROR('%QUOTES'!CW371/'%QUOTES'!CW370-1,0)</f>
        <v>6.788511749347248E-2</v>
      </c>
      <c r="CX371" s="78">
        <f>IFERROR('%QUOTES'!CX371/'%QUOTES'!CX370-1,0)</f>
        <v>-7.2974585568937766E-2</v>
      </c>
      <c r="CY371" s="78">
        <f>IFERROR('%QUOTES'!CY371/'%QUOTES'!CY370-1,0)</f>
        <v>4.3330819768996998E-2</v>
      </c>
      <c r="CZ371" s="78">
        <f>IFERROR('%QUOTES'!CZ371/'%QUOTES'!CZ370-1,0)</f>
        <v>-4.4562847067986189E-2</v>
      </c>
      <c r="DA371" s="78">
        <f>IFERROR('%QUOTES'!DA371/'%QUOTES'!DA370-1,0)</f>
        <v>1.6721083603353781E-2</v>
      </c>
      <c r="DB371" s="78">
        <f>IFERROR('%QUOTES'!DB371/'%QUOTES'!DB370-1,0)</f>
        <v>1.8203258407876399E-2</v>
      </c>
      <c r="DC371" s="78">
        <f>IFERROR('%QUOTES'!DC371/'%QUOTES'!DC370-1,0)</f>
        <v>6.9885118376837863E-3</v>
      </c>
      <c r="DD371" s="78">
        <f>IFERROR('%QUOTES'!DD371/'%QUOTES'!DD370-1,0)</f>
        <v>1.1427108888229842E-2</v>
      </c>
      <c r="DE371" s="78">
        <f>IFERROR('%QUOTES'!DE371/'%QUOTES'!DE370-1,0)</f>
        <v>1.9836943536542417E-2</v>
      </c>
      <c r="DF371" s="78">
        <f>IFERROR('%QUOTES'!DF371/'%QUOTES'!DF370-1,0)</f>
        <v>9.6257452846024716E-3</v>
      </c>
      <c r="DG371" s="78">
        <f>IFERROR('%QUOTES'!DG371/'%QUOTES'!DG370-1,0)</f>
        <v>1.1399316044456986E-2</v>
      </c>
      <c r="DH371" s="78">
        <f>IFERROR('%QUOTES'!DH371/'%QUOTES'!DH370-1,0)</f>
        <v>9.9680838806877059E-3</v>
      </c>
      <c r="DI371" s="78">
        <f>IFERROR('%QUOTES'!DI371/'%QUOTES'!DI370-1,0)</f>
        <v>5.4871044568175709E-2</v>
      </c>
      <c r="DJ371" s="78">
        <f>IFERROR('%QUOTES'!DJ371/'%QUOTES'!DJ370-1,0)</f>
        <v>1.0559227768621282E-2</v>
      </c>
      <c r="DK371" s="78">
        <f>IFERROR('%QUOTES'!DK371/'%QUOTES'!DK370-1,0)</f>
        <v>1.496927389467162E-2</v>
      </c>
      <c r="DL371" s="78">
        <f>IFERROR('%QUOTES'!DL371/'%QUOTES'!DL370-1,0)</f>
        <v>1.4383934003643128E-2</v>
      </c>
      <c r="DM371" s="78">
        <f>IFERROR('%QUOTES'!DM371/'%QUOTES'!DM370-1,0)</f>
        <v>1.487448071158215E-2</v>
      </c>
      <c r="DN371" s="78">
        <f>IFERROR('%QUOTES'!DN371/'%QUOTES'!DN370-1,0)</f>
        <v>1.216978397527102E-2</v>
      </c>
      <c r="DO371" s="78">
        <f>IFERROR('%QUOTES'!DO371/'%QUOTES'!DO370-1,0)</f>
        <v>1.5553314238824223E-2</v>
      </c>
      <c r="DP371" s="78">
        <f>IFERROR('%QUOTES'!DP371/'%QUOTES'!DP370-1,0)</f>
        <v>8.8375424881033116E-3</v>
      </c>
      <c r="DQ371" s="78">
        <f>IFERROR('%QUOTES'!DQ371/'%QUOTES'!DQ370-1,0)</f>
        <v>6.936269198185796E-3</v>
      </c>
      <c r="DR371" s="78">
        <f>IFERROR('%QUOTES'!DR371/'%QUOTES'!DR370-1,0)</f>
        <v>-1.8152480106798929E-3</v>
      </c>
      <c r="DS371" s="78">
        <f>IFERROR('%QUOTES'!DS371/'%QUOTES'!DS370-1,0)</f>
        <v>1.431916167664693E-2</v>
      </c>
      <c r="DT371" s="78">
        <f>IFERROR('%QUOTES'!DT371/'%QUOTES'!DT370-1,0)</f>
        <v>5.3341778889026692E-3</v>
      </c>
      <c r="DU371" s="78">
        <f>IFERROR('%QUOTES'!DU371/'%QUOTES'!DU370-1,0)</f>
        <v>8.4402471692679448E-3</v>
      </c>
      <c r="DV371" s="78">
        <f>IFERROR('%QUOTES'!DV371/'%QUOTES'!DV370-1,0)</f>
        <v>4.8535733629220257E-3</v>
      </c>
      <c r="DW371" s="78">
        <f>IFERROR('%QUOTES'!DW371/'%QUOTES'!DW370-1,0)</f>
        <v>4.2482889839106086E-3</v>
      </c>
      <c r="DX371" s="78">
        <f>IFERROR('%QUOTES'!DX371/'%QUOTES'!DX370-1,0)</f>
        <v>9.2891374407582106E-3</v>
      </c>
      <c r="DY371" s="78">
        <f>IFERROR('%QUOTES'!DY371/'%QUOTES'!DY370-1,0)</f>
        <v>9.2097853037595989E-3</v>
      </c>
      <c r="DZ371" s="78">
        <f>IFERROR('%QUOTES'!DZ371/'%QUOTES'!DZ370-1,0)</f>
        <v>5.4564667990146809E-3</v>
      </c>
      <c r="EA371" s="78">
        <f>IFERROR('%QUOTES'!EA371/'%QUOTES'!EA370-1,0)</f>
        <v>7.3990611098195824E-3</v>
      </c>
      <c r="EB371" s="78">
        <f>IFERROR('%QUOTES'!EB371/'%QUOTES'!EB370-1,0)</f>
        <v>3.2362892442843183E-3</v>
      </c>
      <c r="EC371" s="78">
        <f>IFERROR('%QUOTES'!EC371/'%QUOTES'!EC370-1,0)</f>
        <v>1.2961672473867702E-2</v>
      </c>
      <c r="ED371" s="78">
        <f>IFERROR('%QUOTES'!ED371/'%QUOTES'!ED370-1,0)</f>
        <v>8.7956831178435113E-3</v>
      </c>
      <c r="EE371" s="78">
        <f>IFERROR('%QUOTES'!EE371/'%QUOTES'!EE370-1,0)</f>
        <v>4.5336766098484915E-3</v>
      </c>
      <c r="EF371" s="78">
        <f>IFERROR('%QUOTES'!EF371/'%QUOTES'!EF370-1,0)</f>
        <v>3.2064926445800612E-3</v>
      </c>
      <c r="EG371" s="78">
        <f>IFERROR('%QUOTES'!EG371/'%QUOTES'!EG370-1,0)</f>
        <v>8.2542126025924034E-3</v>
      </c>
      <c r="EH371" s="78">
        <f>IFERROR('%QUOTES'!EH371/'%QUOTES'!EH370-1,0)</f>
        <v>6.2330716238314654E-3</v>
      </c>
      <c r="EI371" s="78">
        <f>IFERROR('%QUOTES'!EI371/'%QUOTES'!EI370-1,0)</f>
        <v>1.106194690265494E-2</v>
      </c>
      <c r="EJ371" s="78">
        <f>IFERROR('%QUOTES'!EJ371/'%QUOTES'!EJ370-1,0)</f>
        <v>4.4381919075404674E-3</v>
      </c>
      <c r="EK371" s="78">
        <f>IFERROR('%QUOTES'!EK371/'%QUOTES'!EK370-1,0)</f>
        <v>8.7354589522361525E-3</v>
      </c>
      <c r="EL371" s="78">
        <f>IFERROR('%QUOTES'!EL371/'%QUOTES'!EL370-1,0)</f>
        <v>1.5414258188824581E-2</v>
      </c>
      <c r="EM371" s="78">
        <f>IFERROR('%QUOTES'!EM371/'%QUOTES'!EM370-1,0)</f>
        <v>-1.4132065079187628E-3</v>
      </c>
      <c r="EN371" s="78">
        <f>IFERROR('%QUOTES'!EN371/'%QUOTES'!EN370-1,0)</f>
        <v>-3.4696160331902925E-3</v>
      </c>
      <c r="EO371" s="78">
        <f>IFERROR('%QUOTES'!EO371/'%QUOTES'!EO370-1,0)</f>
        <v>4.5439685456156731E-3</v>
      </c>
      <c r="EP371" s="78">
        <f>IFERROR('%QUOTES'!EP371/'%QUOTES'!EP370-1,0)</f>
        <v>4.6694927241395234E-3</v>
      </c>
      <c r="EQ371" s="78">
        <f>IFERROR('%QUOTES'!EQ371/'%QUOTES'!EQ370-1,0)</f>
        <v>1.0311084555955974E-2</v>
      </c>
      <c r="ER371" s="78">
        <f>IFERROR('%QUOTES'!ER371/'%QUOTES'!ER370-1,0)</f>
        <v>7.6187102696441134E-3</v>
      </c>
      <c r="ES371" s="78">
        <f>IFERROR('%QUOTES'!ES371/'%QUOTES'!ES370-1,0)</f>
        <v>2.973281164002195E-3</v>
      </c>
      <c r="ET371" s="78">
        <f>IFERROR('%QUOTES'!ET371/'%QUOTES'!ET370-1,0)</f>
        <v>4.6278056305437687E-3</v>
      </c>
      <c r="EU371" s="78">
        <f>IFERROR('%QUOTES'!EU371/'%QUOTES'!EU370-1,0)</f>
        <v>-8.94187779433675E-3</v>
      </c>
      <c r="EV371" s="78">
        <f>IFERROR('%QUOTES'!EV371/'%QUOTES'!EV370-1,0)</f>
        <v>-2.5666475354813922E-2</v>
      </c>
      <c r="EW371" s="78">
        <f>IFERROR('%QUOTES'!EW371/'%QUOTES'!EW370-1,0)</f>
        <v>-2.7179703494528695E-2</v>
      </c>
      <c r="EX371" s="78">
        <f>IFERROR('%QUOTES'!EX371/'%QUOTES'!EX370-1,0)</f>
        <v>-1.8631545731819688E-2</v>
      </c>
      <c r="EY371" s="78">
        <f>IFERROR('%QUOTES'!EY371/'%QUOTES'!EY370-1,0)</f>
        <v>-1.7100334572490716E-2</v>
      </c>
      <c r="EZ371" s="78">
        <f>IFERROR('%QUOTES'!EZ371/'%QUOTES'!EZ370-1,0)</f>
        <v>-1.7738359201773801E-2</v>
      </c>
      <c r="FA371" s="78">
        <f>IFERROR('%QUOTES'!FA371/'%QUOTES'!FA370-1,0)</f>
        <v>-9.6618543292456005E-3</v>
      </c>
      <c r="FB371" s="78">
        <f>IFERROR('%QUOTES'!FB371/'%QUOTES'!FB370-1,0)</f>
        <v>-8.4022650364299345E-3</v>
      </c>
      <c r="FC371" s="78">
        <f>IFERROR('%QUOTES'!FC371/'%QUOTES'!FC370-1,0)</f>
        <v>-5.2134807649820702E-3</v>
      </c>
      <c r="FD371" s="78">
        <f>IFERROR('%QUOTES'!FD371/'%QUOTES'!FD370-1,0)</f>
        <v>-2.6561119710684422E-2</v>
      </c>
      <c r="FE371" s="78">
        <f>IFERROR('%QUOTES'!FE371/'%QUOTES'!FE370-1,0)</f>
        <v>-2.6189205034163776E-2</v>
      </c>
      <c r="FF371" s="78">
        <f>IFERROR('%QUOTES'!FF371/'%QUOTES'!FF370-1,0)</f>
        <v>-1.7674418604651132E-2</v>
      </c>
      <c r="FG371" s="78">
        <f>IFERROR('%QUOTES'!FG371/'%QUOTES'!FG370-1,0)</f>
        <v>-7.0667957405614712E-2</v>
      </c>
      <c r="FH371" s="78">
        <f>IFERROR('%QUOTES'!FH371/'%QUOTES'!FH370-1,0)</f>
        <v>-1.693047478836962E-2</v>
      </c>
    </row>
    <row r="372" spans="1:164">
      <c r="A372" s="76">
        <v>43637</v>
      </c>
      <c r="B372" s="78">
        <f>IFERROR('%QUOTES'!B372/'%QUOTES'!B371-1,0)</f>
        <v>-8.1773146926931162E-3</v>
      </c>
      <c r="C372" s="78">
        <f>IFERROR('%QUOTES'!C372/'%QUOTES'!C371-1,0)</f>
        <v>-1.0728541348098419E-3</v>
      </c>
      <c r="D372" s="78">
        <f>IFERROR('%QUOTES'!D372/'%QUOTES'!D371-1,0)</f>
        <v>-4.1356492969396585E-3</v>
      </c>
      <c r="E372" s="78">
        <f>IFERROR('%QUOTES'!E372/'%QUOTES'!E371-1,0)</f>
        <v>-1.4024311081080043E-3</v>
      </c>
      <c r="F372" s="78">
        <f>IFERROR('%QUOTES'!F372/'%QUOTES'!F371-1,0)</f>
        <v>-2.6763629434106706E-3</v>
      </c>
      <c r="G372" s="78">
        <f>IFERROR('%QUOTES'!G372/'%QUOTES'!G371-1,0)</f>
        <v>-7.8928230543318101E-3</v>
      </c>
      <c r="H372" s="78">
        <f>IFERROR('%QUOTES'!H372/'%QUOTES'!H371-1,0)</f>
        <v>-5.3831538948700963E-3</v>
      </c>
      <c r="I372" s="78">
        <f>IFERROR('%QUOTES'!I372/'%QUOTES'!I371-1,0)</f>
        <v>8.005940933772937E-4</v>
      </c>
      <c r="J372" s="78">
        <f>IFERROR('%QUOTES'!J372/'%QUOTES'!J371-1,0)</f>
        <v>-3.1490632388305739E-3</v>
      </c>
      <c r="K372" s="78">
        <f>IFERROR('%QUOTES'!K372/'%QUOTES'!K371-1,0)</f>
        <v>-4.774013367282115E-3</v>
      </c>
      <c r="L372" s="78">
        <f>IFERROR('%QUOTES'!L372/'%QUOTES'!L371-1,0)</f>
        <v>-6.6861624019672883E-3</v>
      </c>
      <c r="M372" s="78">
        <f>IFERROR('%QUOTES'!M372/'%QUOTES'!M371-1,0)</f>
        <v>-4.1753653444676075E-3</v>
      </c>
      <c r="N372" s="78">
        <f>IFERROR('%QUOTES'!N372/'%QUOTES'!N371-1,0)</f>
        <v>-3.9379767674629917E-3</v>
      </c>
      <c r="O372" s="78">
        <f>IFERROR('%QUOTES'!O372/'%QUOTES'!O371-1,0)</f>
        <v>-1.435470868856048E-2</v>
      </c>
      <c r="P372" s="78">
        <f>IFERROR('%QUOTES'!P372/'%QUOTES'!P371-1,0)</f>
        <v>-1.2916752215178073E-2</v>
      </c>
      <c r="Q372" s="78">
        <f>IFERROR('%QUOTES'!Q372/'%QUOTES'!Q371-1,0)</f>
        <v>-8.5213278936677739E-3</v>
      </c>
      <c r="R372" s="78">
        <f>IFERROR('%QUOTES'!R372/'%QUOTES'!R371-1,0)</f>
        <v>1.1116404460593809E-3</v>
      </c>
      <c r="S372" s="78">
        <f>IFERROR('%QUOTES'!S372/'%QUOTES'!S371-1,0)</f>
        <v>-4.4585375733707799E-4</v>
      </c>
      <c r="T372" s="78">
        <f>IFERROR('%QUOTES'!T372/'%QUOTES'!T371-1,0)</f>
        <v>-1.5091834739153764E-3</v>
      </c>
      <c r="U372" s="78">
        <f>IFERROR('%QUOTES'!U372/'%QUOTES'!U371-1,0)</f>
        <v>-8.4189901037882153E-3</v>
      </c>
      <c r="V372" s="78">
        <f>IFERROR('%QUOTES'!V372/'%QUOTES'!V371-1,0)</f>
        <v>1.0081452019412573E-3</v>
      </c>
      <c r="W372" s="78">
        <f>IFERROR('%QUOTES'!W372/'%QUOTES'!W371-1,0)</f>
        <v>8.108047512342953E-4</v>
      </c>
      <c r="X372" s="78">
        <f>IFERROR('%QUOTES'!X372/'%QUOTES'!X371-1,0)</f>
        <v>-8.00156189744472E-3</v>
      </c>
      <c r="Y372" s="78">
        <f>IFERROR('%QUOTES'!Y372/'%QUOTES'!Y371-1,0)</f>
        <v>2.4337517433752343E-3</v>
      </c>
      <c r="Z372" s="78">
        <f>IFERROR('%QUOTES'!Z372/'%QUOTES'!Z371-1,0)</f>
        <v>-3.6162094710150416E-3</v>
      </c>
      <c r="AA372" s="78">
        <f>IFERROR('%QUOTES'!AA372/'%QUOTES'!AA371-1,0)</f>
        <v>-5.0460532627283339E-3</v>
      </c>
      <c r="AB372" s="78">
        <f>IFERROR('%QUOTES'!AB372/'%QUOTES'!AB371-1,0)</f>
        <v>-2.6555632662501605E-3</v>
      </c>
      <c r="AC372" s="78">
        <f>IFERROR('%QUOTES'!AC372/'%QUOTES'!AC371-1,0)</f>
        <v>-1.0179221291861551E-2</v>
      </c>
      <c r="AD372" s="78">
        <f>IFERROR('%QUOTES'!AD372/'%QUOTES'!AD371-1,0)</f>
        <v>-7.2939824945295051E-3</v>
      </c>
      <c r="AE372" s="78">
        <f>IFERROR('%QUOTES'!AE372/'%QUOTES'!AE371-1,0)</f>
        <v>-4.082299017560409E-3</v>
      </c>
      <c r="AF372" s="78">
        <f>IFERROR('%QUOTES'!AF372/'%QUOTES'!AF371-1,0)</f>
        <v>-3.4512118090651578E-3</v>
      </c>
      <c r="AG372" s="78">
        <f>IFERROR('%QUOTES'!AG372/'%QUOTES'!AG371-1,0)</f>
        <v>4.4957129136229401E-3</v>
      </c>
      <c r="AH372" s="78">
        <f>IFERROR('%QUOTES'!AH372/'%QUOTES'!AH371-1,0)</f>
        <v>-3.2314690529454682E-3</v>
      </c>
      <c r="AI372" s="78">
        <f>IFERROR('%QUOTES'!AI372/'%QUOTES'!AI371-1,0)</f>
        <v>-7.4299896173594115E-3</v>
      </c>
      <c r="AJ372" s="78">
        <f>IFERROR('%QUOTES'!AJ372/'%QUOTES'!AJ371-1,0)</f>
        <v>2.9629925925926948E-3</v>
      </c>
      <c r="AK372" s="78">
        <f>IFERROR('%QUOTES'!AK372/'%QUOTES'!AK371-1,0)</f>
        <v>-6.4836194981621187E-3</v>
      </c>
      <c r="AL372" s="78">
        <f>IFERROR('%QUOTES'!AL372/'%QUOTES'!AL371-1,0)</f>
        <v>4.541356480210812E-3</v>
      </c>
      <c r="AM372" s="78">
        <f>IFERROR('%QUOTES'!AM372/'%QUOTES'!AM371-1,0)</f>
        <v>8.9442100472096886E-3</v>
      </c>
      <c r="AN372" s="78">
        <f>IFERROR('%QUOTES'!AN372/'%QUOTES'!AN371-1,0)</f>
        <v>0</v>
      </c>
      <c r="AO372" s="78">
        <f>IFERROR('%QUOTES'!AO372/'%QUOTES'!AO371-1,0)</f>
        <v>-6.115693128561861E-3</v>
      </c>
      <c r="AP372" s="78">
        <f>IFERROR('%QUOTES'!AP372/'%QUOTES'!AP371-1,0)</f>
        <v>-1</v>
      </c>
      <c r="AQ372" s="78">
        <f>IFERROR('%QUOTES'!AQ372/'%QUOTES'!AQ371-1,0)</f>
        <v>2.5183319020434247E-3</v>
      </c>
      <c r="AR372" s="78">
        <f>IFERROR('%QUOTES'!AR372/'%QUOTES'!AR371-1,0)</f>
        <v>1.314126863785714E-2</v>
      </c>
      <c r="AS372" s="78">
        <f>IFERROR('%QUOTES'!AS372/'%QUOTES'!AS371-1,0)</f>
        <v>1.2626282051282134E-2</v>
      </c>
      <c r="AT372" s="78">
        <f>IFERROR('%QUOTES'!AT372/'%QUOTES'!AT371-1,0)</f>
        <v>1.3386665507649331E-2</v>
      </c>
      <c r="AU372" s="78">
        <f>IFERROR('%QUOTES'!AU372/'%QUOTES'!AU371-1,0)</f>
        <v>4.1970941240818682E-3</v>
      </c>
      <c r="AV372" s="78">
        <f>IFERROR('%QUOTES'!AV372/'%QUOTES'!AV371-1,0)</f>
        <v>1.0314107509386883E-2</v>
      </c>
      <c r="AW372" s="78">
        <f>IFERROR('%QUOTES'!AW372/'%QUOTES'!AW371-1,0)</f>
        <v>-2.0248976812079489E-3</v>
      </c>
      <c r="AX372" s="78">
        <f>IFERROR('%QUOTES'!AX372/'%QUOTES'!AX371-1,0)</f>
        <v>9.7779588510897852E-3</v>
      </c>
      <c r="AY372" s="78">
        <f>IFERROR('%QUOTES'!AY372/'%QUOTES'!AY371-1,0)</f>
        <v>-2.3837902264599586E-3</v>
      </c>
      <c r="AZ372" s="78">
        <f>IFERROR('%QUOTES'!AZ372/'%QUOTES'!AZ371-1,0)</f>
        <v>-1.5448077980984021E-3</v>
      </c>
      <c r="BA372" s="78">
        <f>IFERROR('%QUOTES'!BA372/'%QUOTES'!BA371-1,0)</f>
        <v>3.3344946149880261E-3</v>
      </c>
      <c r="BB372" s="78">
        <f>IFERROR('%QUOTES'!BB372/'%QUOTES'!BB371-1,0)</f>
        <v>-8.3048366501529136E-3</v>
      </c>
      <c r="BC372" s="78">
        <f>IFERROR('%QUOTES'!BC372/'%QUOTES'!BC371-1,0)</f>
        <v>5.3376387702797068E-4</v>
      </c>
      <c r="BD372" s="78">
        <f>IFERROR('%QUOTES'!BD372/'%QUOTES'!BD371-1,0)</f>
        <v>1.0381780700281507E-3</v>
      </c>
      <c r="BE372" s="78">
        <f>IFERROR('%QUOTES'!BE372/'%QUOTES'!BE371-1,0)</f>
        <v>-3.1271491037312416E-3</v>
      </c>
      <c r="BF372" s="78">
        <f>IFERROR('%QUOTES'!BF372/'%QUOTES'!BF371-1,0)</f>
        <v>6.1791840019451705E-3</v>
      </c>
      <c r="BG372" s="78">
        <f>IFERROR('%QUOTES'!BG372/'%QUOTES'!BG371-1,0)</f>
        <v>-7.3148179653224066E-3</v>
      </c>
      <c r="BH372" s="78">
        <f>IFERROR('%QUOTES'!BH372/'%QUOTES'!BH371-1,0)</f>
        <v>-8.2320289796357082E-3</v>
      </c>
      <c r="BI372" s="78">
        <f>IFERROR('%QUOTES'!BI372/'%QUOTES'!BI371-1,0)</f>
        <v>-1.8049686909745732E-3</v>
      </c>
      <c r="BJ372" s="78">
        <f>IFERROR('%QUOTES'!BJ372/'%QUOTES'!BJ371-1,0)</f>
        <v>-7.9105534281090906E-3</v>
      </c>
      <c r="BK372" s="78">
        <f>IFERROR('%QUOTES'!BK372/'%QUOTES'!BK371-1,0)</f>
        <v>-1.0247758397329276E-3</v>
      </c>
      <c r="BL372" s="78">
        <f>IFERROR('%QUOTES'!BL372/'%QUOTES'!BL371-1,0)</f>
        <v>-8.6319992750608643E-3</v>
      </c>
      <c r="BM372" s="78">
        <f>IFERROR('%QUOTES'!BM372/'%QUOTES'!BM371-1,0)</f>
        <v>-4.7371538273396352E-3</v>
      </c>
      <c r="BN372" s="78">
        <f>IFERROR('%QUOTES'!BN372/'%QUOTES'!BN371-1,0)</f>
        <v>2.4265827299103648E-3</v>
      </c>
      <c r="BO372" s="78">
        <f>IFERROR('%QUOTES'!BO372/'%QUOTES'!BO371-1,0)</f>
        <v>1.3754045307443397E-2</v>
      </c>
      <c r="BP372" s="78">
        <f>IFERROR('%QUOTES'!BP372/'%QUOTES'!BP371-1,0)</f>
        <v>-1.7383094558642842E-3</v>
      </c>
      <c r="BQ372" s="78">
        <f>IFERROR('%QUOTES'!BQ372/'%QUOTES'!BQ371-1,0)</f>
        <v>-8.003635947861798E-3</v>
      </c>
      <c r="BR372" s="78">
        <f>IFERROR('%QUOTES'!BR372/'%QUOTES'!BR371-1,0)</f>
        <v>0</v>
      </c>
      <c r="BS372" s="78">
        <f>IFERROR('%QUOTES'!BS372/'%QUOTES'!BS371-1,0)</f>
        <v>-5.7065315860794774E-3</v>
      </c>
      <c r="BT372" s="78">
        <f>IFERROR('%QUOTES'!BT372/'%QUOTES'!BT371-1,0)</f>
        <v>-2.286694023090341E-4</v>
      </c>
      <c r="BU372" s="78">
        <f>IFERROR('%QUOTES'!BU372/'%QUOTES'!BU371-1,0)</f>
        <v>-4.2674607301755874E-3</v>
      </c>
      <c r="BV372" s="78">
        <f>IFERROR('%QUOTES'!BV372/'%QUOTES'!BV371-1,0)</f>
        <v>-4.8263398653706213E-3</v>
      </c>
      <c r="BW372" s="78">
        <f>IFERROR('%QUOTES'!BW372/'%QUOTES'!BW371-1,0)</f>
        <v>-4.2623846112050945E-3</v>
      </c>
      <c r="BX372" s="78">
        <f>IFERROR('%QUOTES'!BX372/'%QUOTES'!BX371-1,0)</f>
        <v>-7.3337084345744818E-3</v>
      </c>
      <c r="BY372" s="78">
        <f>IFERROR('%QUOTES'!BY372/'%QUOTES'!BY371-1,0)</f>
        <v>-8.2539682539682913E-3</v>
      </c>
      <c r="BZ372" s="78">
        <f>IFERROR('%QUOTES'!BZ372/'%QUOTES'!BZ371-1,0)</f>
        <v>-9.8668860796365943E-3</v>
      </c>
      <c r="CA372" s="78">
        <f>IFERROR('%QUOTES'!CA372/'%QUOTES'!CA371-1,0)</f>
        <v>-3.5401045178692359E-3</v>
      </c>
      <c r="CB372" s="78">
        <f>IFERROR('%QUOTES'!CB372/'%QUOTES'!CB371-1,0)</f>
        <v>-1.095615039840625E-2</v>
      </c>
      <c r="CC372" s="78">
        <f>IFERROR('%QUOTES'!CC372/'%QUOTES'!CC371-1,0)</f>
        <v>-6.167926628746323E-3</v>
      </c>
      <c r="CD372" s="78">
        <f>IFERROR('%QUOTES'!CD372/'%QUOTES'!CD371-1,0)</f>
        <v>-3.9987588914311978E-3</v>
      </c>
      <c r="CE372" s="78">
        <f>IFERROR('%QUOTES'!CE372/'%QUOTES'!CE371-1,0)</f>
        <v>-9.6785343933633028E-3</v>
      </c>
      <c r="CF372" s="78">
        <f>IFERROR('%QUOTES'!CF372/'%QUOTES'!CF371-1,0)</f>
        <v>-4.9774413100277526E-3</v>
      </c>
      <c r="CG372" s="78">
        <f>IFERROR('%QUOTES'!CG372/'%QUOTES'!CG371-1,0)</f>
        <v>-3.6077674789424252E-3</v>
      </c>
      <c r="CH372" s="78">
        <f>IFERROR('%QUOTES'!CH372/'%QUOTES'!CH371-1,0)</f>
        <v>-5.4664358600582386E-3</v>
      </c>
      <c r="CI372" s="78">
        <f>IFERROR('%QUOTES'!CI372/'%QUOTES'!CI371-1,0)</f>
        <v>-1.0565184955049989E-2</v>
      </c>
      <c r="CJ372" s="78">
        <f>IFERROR('%QUOTES'!CJ372/'%QUOTES'!CJ371-1,0)</f>
        <v>-1.5176186596048025E-2</v>
      </c>
      <c r="CK372" s="78">
        <f>IFERROR('%QUOTES'!CK372/'%QUOTES'!CK371-1,0)</f>
        <v>-9.5885545525981053E-3</v>
      </c>
      <c r="CL372" s="78">
        <f>IFERROR('%QUOTES'!CL372/'%QUOTES'!CL371-1,0)</f>
        <v>1.0070493454179319E-2</v>
      </c>
      <c r="CM372" s="78">
        <f>IFERROR('%QUOTES'!CM372/'%QUOTES'!CM371-1,0)</f>
        <v>-2.9940119760478723E-3</v>
      </c>
      <c r="CN372" s="78">
        <f>IFERROR('%QUOTES'!CN372/'%QUOTES'!CN371-1,0)</f>
        <v>2.6975863700899216E-2</v>
      </c>
      <c r="CO372" s="78">
        <f>IFERROR('%QUOTES'!CO372/'%QUOTES'!CO371-1,0)</f>
        <v>1.7581246670218542E-2</v>
      </c>
      <c r="CP372" s="78">
        <f>IFERROR('%QUOTES'!CP372/'%QUOTES'!CP371-1,0)</f>
        <v>0</v>
      </c>
      <c r="CQ372" s="78">
        <f>IFERROR('%QUOTES'!CQ372/'%QUOTES'!CQ371-1,0)</f>
        <v>-1.2570396174896858E-3</v>
      </c>
      <c r="CR372" s="78">
        <f>IFERROR('%QUOTES'!CR372/'%QUOTES'!CR371-1,0)</f>
        <v>-2.239678901094444E-3</v>
      </c>
      <c r="CS372" s="78">
        <f>IFERROR('%QUOTES'!CS372/'%QUOTES'!CS371-1,0)</f>
        <v>5.0847457627118953E-3</v>
      </c>
      <c r="CT372" s="78">
        <f>IFERROR('%QUOTES'!CT372/'%QUOTES'!CT371-1,0)</f>
        <v>1.5954996145235434E-3</v>
      </c>
      <c r="CU372" s="78">
        <f>IFERROR('%QUOTES'!CU372/'%QUOTES'!CU371-1,0)</f>
        <v>-2.444757874941228E-2</v>
      </c>
      <c r="CV372" s="78">
        <f>IFERROR('%QUOTES'!CV372/'%QUOTES'!CV371-1,0)</f>
        <v>0</v>
      </c>
      <c r="CW372" s="78">
        <f>IFERROR('%QUOTES'!CW372/'%QUOTES'!CW371-1,0)</f>
        <v>-4.8899755501221609E-3</v>
      </c>
      <c r="CX372" s="78">
        <f>IFERROR('%QUOTES'!CX372/'%QUOTES'!CX371-1,0)</f>
        <v>8.6724481060160841E-3</v>
      </c>
      <c r="CY372" s="78">
        <f>IFERROR('%QUOTES'!CY372/'%QUOTES'!CY371-1,0)</f>
        <v>1.5167930113112016E-2</v>
      </c>
      <c r="CZ372" s="78">
        <f>IFERROR('%QUOTES'!CZ372/'%QUOTES'!CZ371-1,0)</f>
        <v>-1.4448668835268186E-2</v>
      </c>
      <c r="DA372" s="78">
        <f>IFERROR('%QUOTES'!DA372/'%QUOTES'!DA371-1,0)</f>
        <v>-9.6363867496752631E-3</v>
      </c>
      <c r="DB372" s="78">
        <f>IFERROR('%QUOTES'!DB372/'%QUOTES'!DB371-1,0)</f>
        <v>-6.391575074955691E-3</v>
      </c>
      <c r="DC372" s="78">
        <f>IFERROR('%QUOTES'!DC372/'%QUOTES'!DC371-1,0)</f>
        <v>-5.3918906804225619E-3</v>
      </c>
      <c r="DD372" s="78">
        <f>IFERROR('%QUOTES'!DD372/'%QUOTES'!DD371-1,0)</f>
        <v>-1.2019231347078385E-2</v>
      </c>
      <c r="DE372" s="78">
        <f>IFERROR('%QUOTES'!DE372/'%QUOTES'!DE371-1,0)</f>
        <v>-5.0071835340815829E-3</v>
      </c>
      <c r="DF372" s="78">
        <f>IFERROR('%QUOTES'!DF372/'%QUOTES'!DF371-1,0)</f>
        <v>-1.7705780335781407E-2</v>
      </c>
      <c r="DG372" s="78">
        <f>IFERROR('%QUOTES'!DG372/'%QUOTES'!DG371-1,0)</f>
        <v>-7.0442374164982891E-3</v>
      </c>
      <c r="DH372" s="78">
        <f>IFERROR('%QUOTES'!DH372/'%QUOTES'!DH371-1,0)</f>
        <v>-1.1173556588945921E-3</v>
      </c>
      <c r="DI372" s="78">
        <f>IFERROR('%QUOTES'!DI372/'%QUOTES'!DI371-1,0)</f>
        <v>-2.1719346199683409E-2</v>
      </c>
      <c r="DJ372" s="78">
        <f>IFERROR('%QUOTES'!DJ372/'%QUOTES'!DJ371-1,0)</f>
        <v>-5.4618854081717183E-3</v>
      </c>
      <c r="DK372" s="78">
        <f>IFERROR('%QUOTES'!DK372/'%QUOTES'!DK371-1,0)</f>
        <v>-6.2397956324266035E-3</v>
      </c>
      <c r="DL372" s="78">
        <f>IFERROR('%QUOTES'!DL372/'%QUOTES'!DL371-1,0)</f>
        <v>-8.6312853440549953E-3</v>
      </c>
      <c r="DM372" s="78">
        <f>IFERROR('%QUOTES'!DM372/'%QUOTES'!DM371-1,0)</f>
        <v>-7.9388854961832678E-3</v>
      </c>
      <c r="DN372" s="78">
        <f>IFERROR('%QUOTES'!DN372/'%QUOTES'!DN371-1,0)</f>
        <v>-5.3308453922085164E-4</v>
      </c>
      <c r="DO372" s="78">
        <f>IFERROR('%QUOTES'!DO372/'%QUOTES'!DO371-1,0)</f>
        <v>-9.5405719537750011E-3</v>
      </c>
      <c r="DP372" s="78">
        <f>IFERROR('%QUOTES'!DP372/'%QUOTES'!DP371-1,0)</f>
        <v>-1.0781670977397573E-2</v>
      </c>
      <c r="DQ372" s="78">
        <f>IFERROR('%QUOTES'!DQ372/'%QUOTES'!DQ371-1,0)</f>
        <v>-8.0504690522112954E-3</v>
      </c>
      <c r="DR372" s="78">
        <f>IFERROR('%QUOTES'!DR372/'%QUOTES'!DR371-1,0)</f>
        <v>-1.2124064977810933E-3</v>
      </c>
      <c r="DS372" s="78">
        <f>IFERROR('%QUOTES'!DS372/'%QUOTES'!DS371-1,0)</f>
        <v>-2.0277233580011211E-2</v>
      </c>
      <c r="DT372" s="78">
        <f>IFERROR('%QUOTES'!DT372/'%QUOTES'!DT371-1,0)</f>
        <v>-6.079649823453992E-3</v>
      </c>
      <c r="DU372" s="78">
        <f>IFERROR('%QUOTES'!DU372/'%QUOTES'!DU371-1,0)</f>
        <v>-1.054439137523433E-2</v>
      </c>
      <c r="DV372" s="78">
        <f>IFERROR('%QUOTES'!DV372/'%QUOTES'!DV371-1,0)</f>
        <v>-4.6476190524850081E-3</v>
      </c>
      <c r="DW372" s="78">
        <f>IFERROR('%QUOTES'!DW372/'%QUOTES'!DW371-1,0)</f>
        <v>-5.4053820306787514E-3</v>
      </c>
      <c r="DX372" s="78">
        <f>IFERROR('%QUOTES'!DX372/'%QUOTES'!DX371-1,0)</f>
        <v>-4.1322688154669107E-3</v>
      </c>
      <c r="DY372" s="78">
        <f>IFERROR('%QUOTES'!DY372/'%QUOTES'!DY371-1,0)</f>
        <v>-3.9110485477621415E-3</v>
      </c>
      <c r="DZ372" s="78">
        <f>IFERROR('%QUOTES'!DZ372/'%QUOTES'!DZ371-1,0)</f>
        <v>-5.353446719320587E-3</v>
      </c>
      <c r="EA372" s="78">
        <f>IFERROR('%QUOTES'!EA372/'%QUOTES'!EA371-1,0)</f>
        <v>-9.3220898688084475E-3</v>
      </c>
      <c r="EB372" s="78">
        <f>IFERROR('%QUOTES'!EB372/'%QUOTES'!EB371-1,0)</f>
        <v>-6.4515913978494543E-3</v>
      </c>
      <c r="EC372" s="78">
        <f>IFERROR('%QUOTES'!EC372/'%QUOTES'!EC371-1,0)</f>
        <v>-3.1645982388553984E-3</v>
      </c>
      <c r="ED372" s="78">
        <f>IFERROR('%QUOTES'!ED372/'%QUOTES'!ED371-1,0)</f>
        <v>-1.6096645898190043E-2</v>
      </c>
      <c r="EE372" s="78">
        <f>IFERROR('%QUOTES'!EE372/'%QUOTES'!EE371-1,0)</f>
        <v>-5.2703177315015504E-3</v>
      </c>
      <c r="EF372" s="78">
        <f>IFERROR('%QUOTES'!EF372/'%QUOTES'!EF371-1,0)</f>
        <v>-1.7186393238355357E-3</v>
      </c>
      <c r="EG372" s="78">
        <f>IFERROR('%QUOTES'!EG372/'%QUOTES'!EG371-1,0)</f>
        <v>-5.0266027807990277E-3</v>
      </c>
      <c r="EH372" s="78">
        <f>IFERROR('%QUOTES'!EH372/'%QUOTES'!EH371-1,0)</f>
        <v>-7.9266272753057976E-3</v>
      </c>
      <c r="EI372" s="78">
        <f>IFERROR('%QUOTES'!EI372/'%QUOTES'!EI371-1,0)</f>
        <v>-8.7527352297593897E-3</v>
      </c>
      <c r="EJ372" s="78">
        <f>IFERROR('%QUOTES'!EJ372/'%QUOTES'!EJ371-1,0)</f>
        <v>-4.4185813953488973E-3</v>
      </c>
      <c r="EK372" s="78">
        <f>IFERROR('%QUOTES'!EK372/'%QUOTES'!EK371-1,0)</f>
        <v>-5.8853538610165179E-3</v>
      </c>
      <c r="EL372" s="78">
        <f>IFERROR('%QUOTES'!EL372/'%QUOTES'!EL371-1,0)</f>
        <v>0</v>
      </c>
      <c r="EM372" s="78">
        <f>IFERROR('%QUOTES'!EM372/'%QUOTES'!EM371-1,0)</f>
        <v>-5.0458029837524565E-3</v>
      </c>
      <c r="EN372" s="78">
        <f>IFERROR('%QUOTES'!EN372/'%QUOTES'!EN371-1,0)</f>
        <v>7.9582195463370198E-3</v>
      </c>
      <c r="EO372" s="78">
        <f>IFERROR('%QUOTES'!EO372/'%QUOTES'!EO371-1,0)</f>
        <v>-3.206107285481985E-3</v>
      </c>
      <c r="EP372" s="78">
        <f>IFERROR('%QUOTES'!EP372/'%QUOTES'!EP371-1,0)</f>
        <v>-3.8276222411112171E-3</v>
      </c>
      <c r="EQ372" s="78">
        <f>IFERROR('%QUOTES'!EQ372/'%QUOTES'!EQ371-1,0)</f>
        <v>-1.5308725713407689E-3</v>
      </c>
      <c r="ER372" s="78">
        <f>IFERROR('%QUOTES'!ER372/'%QUOTES'!ER371-1,0)</f>
        <v>-6.5060489978204794E-3</v>
      </c>
      <c r="ES372" s="78">
        <f>IFERROR('%QUOTES'!ES372/'%QUOTES'!ES371-1,0)</f>
        <v>-6.1926639060263522E-3</v>
      </c>
      <c r="ET372" s="78">
        <f>IFERROR('%QUOTES'!ET372/'%QUOTES'!ET371-1,0)</f>
        <v>2.2264876094621133E-2</v>
      </c>
      <c r="EU372" s="78">
        <f>IFERROR('%QUOTES'!EU372/'%QUOTES'!EU371-1,0)</f>
        <v>1.5037218045113043E-3</v>
      </c>
      <c r="EV372" s="78">
        <f>IFERROR('%QUOTES'!EV372/'%QUOTES'!EV371-1,0)</f>
        <v>2.2462936033020853E-3</v>
      </c>
      <c r="EW372" s="78">
        <f>IFERROR('%QUOTES'!EW372/'%QUOTES'!EW371-1,0)</f>
        <v>4.3541728720670747E-3</v>
      </c>
      <c r="EX372" s="78">
        <f>IFERROR('%QUOTES'!EX372/'%QUOTES'!EX371-1,0)</f>
        <v>2.9459902764645829E-3</v>
      </c>
      <c r="EY372" s="78">
        <f>IFERROR('%QUOTES'!EY372/'%QUOTES'!EY371-1,0)</f>
        <v>2.2692510488180329E-3</v>
      </c>
      <c r="EZ372" s="78">
        <f>IFERROR('%QUOTES'!EZ372/'%QUOTES'!EZ371-1,0)</f>
        <v>3.2247984521120987E-3</v>
      </c>
      <c r="FA372" s="78">
        <f>IFERROR('%QUOTES'!FA372/'%QUOTES'!FA371-1,0)</f>
        <v>1.500975637916957E-3</v>
      </c>
      <c r="FB372" s="78">
        <f>IFERROR('%QUOTES'!FB372/'%QUOTES'!FB371-1,0)</f>
        <v>8.7507921998781768E-3</v>
      </c>
      <c r="FC372" s="78">
        <f>IFERROR('%QUOTES'!FC372/'%QUOTES'!FC371-1,0)</f>
        <v>9.4834289992513643E-3</v>
      </c>
      <c r="FD372" s="78">
        <f>IFERROR('%QUOTES'!FD372/'%QUOTES'!FD371-1,0)</f>
        <v>3.4832800149990906E-3</v>
      </c>
      <c r="FE372" s="78">
        <f>IFERROR('%QUOTES'!FE372/'%QUOTES'!FE371-1,0)</f>
        <v>2.7442921374474238E-3</v>
      </c>
      <c r="FF372" s="78">
        <f>IFERROR('%QUOTES'!FF372/'%QUOTES'!FF371-1,0)</f>
        <v>1.2310606060605966E-2</v>
      </c>
      <c r="FG372" s="78">
        <f>IFERROR('%QUOTES'!FG372/'%QUOTES'!FG371-1,0)</f>
        <v>1.5625E-2</v>
      </c>
      <c r="FH372" s="78">
        <f>IFERROR('%QUOTES'!FH372/'%QUOTES'!FH371-1,0)</f>
        <v>-2.8415950146609692E-3</v>
      </c>
    </row>
    <row r="373" spans="1:164">
      <c r="A373" s="76">
        <v>43640</v>
      </c>
      <c r="B373" s="78">
        <f>IFERROR('%QUOTES'!B373/'%QUOTES'!B372-1,0)</f>
        <v>-7.446755715252884E-3</v>
      </c>
      <c r="C373" s="78">
        <f>IFERROR('%QUOTES'!C373/'%QUOTES'!C372-1,0)</f>
        <v>-4.8335120927222031E-3</v>
      </c>
      <c r="D373" s="78">
        <f>IFERROR('%QUOTES'!D373/'%QUOTES'!D372-1,0)</f>
        <v>-1.5780730897009931E-2</v>
      </c>
      <c r="E373" s="78">
        <f>IFERROR('%QUOTES'!E373/'%QUOTES'!E372-1,0)</f>
        <v>-1.1704119302241578E-2</v>
      </c>
      <c r="F373" s="78">
        <f>IFERROR('%QUOTES'!F373/'%QUOTES'!F372-1,0)</f>
        <v>-5.0847596715496435E-3</v>
      </c>
      <c r="G373" s="78">
        <f>IFERROR('%QUOTES'!G373/'%QUOTES'!G372-1,0)</f>
        <v>-1.9426438842302329E-2</v>
      </c>
      <c r="H373" s="78">
        <f>IFERROR('%QUOTES'!H373/'%QUOTES'!H372-1,0)</f>
        <v>-7.0041069723018046E-3</v>
      </c>
      <c r="I373" s="78">
        <f>IFERROR('%QUOTES'!I373/'%QUOTES'!I372-1,0)</f>
        <v>-2.2146344258293649E-3</v>
      </c>
      <c r="J373" s="78">
        <f>IFERROR('%QUOTES'!J373/'%QUOTES'!J372-1,0)</f>
        <v>1.5793713223910544E-4</v>
      </c>
      <c r="K373" s="78">
        <f>IFERROR('%QUOTES'!K373/'%QUOTES'!K372-1,0)</f>
        <v>-4.3972097154266754E-3</v>
      </c>
      <c r="L373" s="78">
        <f>IFERROR('%QUOTES'!L373/'%QUOTES'!L372-1,0)</f>
        <v>-5.8530000499267265E-3</v>
      </c>
      <c r="M373" s="78">
        <f>IFERROR('%QUOTES'!M373/'%QUOTES'!M372-1,0)</f>
        <v>2.7952480782669209E-3</v>
      </c>
      <c r="N373" s="78">
        <f>IFERROR('%QUOTES'!N373/'%QUOTES'!N372-1,0)</f>
        <v>-2.6192265228755618E-2</v>
      </c>
      <c r="O373" s="78">
        <f>IFERROR('%QUOTES'!O373/'%QUOTES'!O372-1,0)</f>
        <v>-1.211377416477788E-2</v>
      </c>
      <c r="P373" s="78">
        <f>IFERROR('%QUOTES'!P373/'%QUOTES'!P372-1,0)</f>
        <v>-1.1769221148641873E-2</v>
      </c>
      <c r="Q373" s="78">
        <f>IFERROR('%QUOTES'!Q373/'%QUOTES'!Q372-1,0)</f>
        <v>-3.7917339789754756E-3</v>
      </c>
      <c r="R373" s="78">
        <f>IFERROR('%QUOTES'!R373/'%QUOTES'!R372-1,0)</f>
        <v>-8.7674490995010013E-3</v>
      </c>
      <c r="S373" s="78">
        <f>IFERROR('%QUOTES'!S373/'%QUOTES'!S372-1,0)</f>
        <v>-4.0142729705621161E-3</v>
      </c>
      <c r="T373" s="78">
        <f>IFERROR('%QUOTES'!T373/'%QUOTES'!T372-1,0)</f>
        <v>-5.5925405143002482E-3</v>
      </c>
      <c r="U373" s="78">
        <f>IFERROR('%QUOTES'!U373/'%QUOTES'!U372-1,0)</f>
        <v>-9.6698108646317005E-3</v>
      </c>
      <c r="V373" s="78">
        <f>IFERROR('%QUOTES'!V373/'%QUOTES'!V372-1,0)</f>
        <v>-1.2084652081182257E-2</v>
      </c>
      <c r="W373" s="78">
        <f>IFERROR('%QUOTES'!W373/'%QUOTES'!W372-1,0)</f>
        <v>-1.8837350999338698E-2</v>
      </c>
      <c r="X373" s="78">
        <f>IFERROR('%QUOTES'!X373/'%QUOTES'!X372-1,0)</f>
        <v>-9.2183599001344207E-3</v>
      </c>
      <c r="Y373" s="78">
        <f>IFERROR('%QUOTES'!Y373/'%QUOTES'!Y372-1,0)</f>
        <v>-3.8191570028313082E-3</v>
      </c>
      <c r="Z373" s="78">
        <f>IFERROR('%QUOTES'!Z373/'%QUOTES'!Z372-1,0)</f>
        <v>-1.0461187019641383E-2</v>
      </c>
      <c r="AA373" s="78">
        <f>IFERROR('%QUOTES'!AA373/'%QUOTES'!AA372-1,0)</f>
        <v>-7.9868597473859992E-3</v>
      </c>
      <c r="AB373" s="78">
        <f>IFERROR('%QUOTES'!AB373/'%QUOTES'!AB372-1,0)</f>
        <v>-8.9342041785728243E-3</v>
      </c>
      <c r="AC373" s="78">
        <f>IFERROR('%QUOTES'!AC373/'%QUOTES'!AC372-1,0)</f>
        <v>-8.0483120947909548E-3</v>
      </c>
      <c r="AD373" s="78">
        <f>IFERROR('%QUOTES'!AD373/'%QUOTES'!AD372-1,0)</f>
        <v>-4.0410728890916126E-3</v>
      </c>
      <c r="AE373" s="78">
        <f>IFERROR('%QUOTES'!AE373/'%QUOTES'!AE372-1,0)</f>
        <v>3.2785701499093989E-4</v>
      </c>
      <c r="AF373" s="78">
        <f>IFERROR('%QUOTES'!AF373/'%QUOTES'!AF372-1,0)</f>
        <v>-7.3760220202445659E-5</v>
      </c>
      <c r="AG373" s="78">
        <f>IFERROR('%QUOTES'!AG373/'%QUOTES'!AG372-1,0)</f>
        <v>0</v>
      </c>
      <c r="AH373" s="78">
        <f>IFERROR('%QUOTES'!AH373/'%QUOTES'!AH372-1,0)</f>
        <v>-4.9865339145405141E-4</v>
      </c>
      <c r="AI373" s="78">
        <f>IFERROR('%QUOTES'!AI373/'%QUOTES'!AI372-1,0)</f>
        <v>-3.4024499286304799E-3</v>
      </c>
      <c r="AJ373" s="78">
        <f>IFERROR('%QUOTES'!AJ373/'%QUOTES'!AJ372-1,0)</f>
        <v>-8.665730910908942E-3</v>
      </c>
      <c r="AK373" s="78">
        <f>IFERROR('%QUOTES'!AK373/'%QUOTES'!AK372-1,0)</f>
        <v>-1.0940480266429242E-2</v>
      </c>
      <c r="AL373" s="78">
        <f>IFERROR('%QUOTES'!AL373/'%QUOTES'!AL372-1,0)</f>
        <v>-2.9174502712476791E-3</v>
      </c>
      <c r="AM373" s="78">
        <f>IFERROR('%QUOTES'!AM373/'%QUOTES'!AM372-1,0)</f>
        <v>-9.4977049073208253E-4</v>
      </c>
      <c r="AN373" s="78">
        <f>IFERROR('%QUOTES'!AN373/'%QUOTES'!AN372-1,0)</f>
        <v>7.4809224391707563E-3</v>
      </c>
      <c r="AO373" s="78">
        <f>IFERROR('%QUOTES'!AO373/'%QUOTES'!AO372-1,0)</f>
        <v>2.6182742589411223E-3</v>
      </c>
      <c r="AP373" s="78">
        <f>IFERROR('%QUOTES'!AP373/'%QUOTES'!AP372-1,0)</f>
        <v>0</v>
      </c>
      <c r="AQ373" s="78">
        <f>IFERROR('%QUOTES'!AQ373/'%QUOTES'!AQ372-1,0)</f>
        <v>-9.8802988095629818E-3</v>
      </c>
      <c r="AR373" s="78">
        <f>IFERROR('%QUOTES'!AR373/'%QUOTES'!AR372-1,0)</f>
        <v>-7.4829134447507162E-4</v>
      </c>
      <c r="AS373" s="78">
        <f>IFERROR('%QUOTES'!AS373/'%QUOTES'!AS372-1,0)</f>
        <v>-4.0859408385585883E-2</v>
      </c>
      <c r="AT373" s="78">
        <f>IFERROR('%QUOTES'!AT373/'%QUOTES'!AT372-1,0)</f>
        <v>-1.5096946043970716E-2</v>
      </c>
      <c r="AU373" s="78">
        <f>IFERROR('%QUOTES'!AU373/'%QUOTES'!AU372-1,0)</f>
        <v>-1.768292838017882E-2</v>
      </c>
      <c r="AV373" s="78">
        <f>IFERROR('%QUOTES'!AV373/'%QUOTES'!AV372-1,0)</f>
        <v>-7.8440475301636559E-3</v>
      </c>
      <c r="AW373" s="78">
        <f>IFERROR('%QUOTES'!AW373/'%QUOTES'!AW372-1,0)</f>
        <v>-1.7391221532090384E-3</v>
      </c>
      <c r="AX373" s="78">
        <f>IFERROR('%QUOTES'!AX373/'%QUOTES'!AX372-1,0)</f>
        <v>-8.4526911438369989E-2</v>
      </c>
      <c r="AY373" s="78">
        <f>IFERROR('%QUOTES'!AY373/'%QUOTES'!AY372-1,0)</f>
        <v>-6.4857654889912686E-3</v>
      </c>
      <c r="AZ373" s="78">
        <f>IFERROR('%QUOTES'!AZ373/'%QUOTES'!AZ372-1,0)</f>
        <v>-1.8480265376663696E-2</v>
      </c>
      <c r="BA373" s="78">
        <f>IFERROR('%QUOTES'!BA373/'%QUOTES'!BA372-1,0)</f>
        <v>-2.8993799472981974E-2</v>
      </c>
      <c r="BB373" s="78">
        <f>IFERROR('%QUOTES'!BB373/'%QUOTES'!BB372-1,0)</f>
        <v>-5.8509608073015196E-3</v>
      </c>
      <c r="BC373" s="78">
        <f>IFERROR('%QUOTES'!BC373/'%QUOTES'!BC372-1,0)</f>
        <v>-5.2278351041981086E-3</v>
      </c>
      <c r="BD373" s="78">
        <f>IFERROR('%QUOTES'!BD373/'%QUOTES'!BD372-1,0)</f>
        <v>-2.0741508944775666E-2</v>
      </c>
      <c r="BE373" s="78">
        <f>IFERROR('%QUOTES'!BE373/'%QUOTES'!BE372-1,0)</f>
        <v>-6.4450178926024337E-3</v>
      </c>
      <c r="BF373" s="78">
        <f>IFERROR('%QUOTES'!BF373/'%QUOTES'!BF372-1,0)</f>
        <v>-1.143118050987324E-2</v>
      </c>
      <c r="BG373" s="78">
        <f>IFERROR('%QUOTES'!BG373/'%QUOTES'!BG372-1,0)</f>
        <v>1.34490135488472E-2</v>
      </c>
      <c r="BH373" s="78">
        <f>IFERROR('%QUOTES'!BH373/'%QUOTES'!BH372-1,0)</f>
        <v>1.9154769995013421E-3</v>
      </c>
      <c r="BI373" s="78">
        <f>IFERROR('%QUOTES'!BI373/'%QUOTES'!BI372-1,0)</f>
        <v>-3.0135617663085146E-4</v>
      </c>
      <c r="BJ373" s="78">
        <f>IFERROR('%QUOTES'!BJ373/'%QUOTES'!BJ372-1,0)</f>
        <v>-2.5281408995776466E-3</v>
      </c>
      <c r="BK373" s="78">
        <f>IFERROR('%QUOTES'!BK373/'%QUOTES'!BK372-1,0)</f>
        <v>-2.0518593458908052E-3</v>
      </c>
      <c r="BL373" s="78">
        <f>IFERROR('%QUOTES'!BL373/'%QUOTES'!BL372-1,0)</f>
        <v>-4.7324435305362567E-4</v>
      </c>
      <c r="BM373" s="78">
        <f>IFERROR('%QUOTES'!BM373/'%QUOTES'!BM372-1,0)</f>
        <v>1.8665048648343063E-3</v>
      </c>
      <c r="BN373" s="78">
        <f>IFERROR('%QUOTES'!BN373/'%QUOTES'!BN372-1,0)</f>
        <v>-1.4304533765504779E-2</v>
      </c>
      <c r="BO373" s="78">
        <f>IFERROR('%QUOTES'!BO373/'%QUOTES'!BO372-1,0)</f>
        <v>-4.7885075818036027E-3</v>
      </c>
      <c r="BP373" s="78">
        <f>IFERROR('%QUOTES'!BP373/'%QUOTES'!BP372-1,0)</f>
        <v>-1.741438019227437E-3</v>
      </c>
      <c r="BQ373" s="78">
        <f>IFERROR('%QUOTES'!BQ373/'%QUOTES'!BQ372-1,0)</f>
        <v>-7.376671107038435E-3</v>
      </c>
      <c r="BR373" s="78">
        <f>IFERROR('%QUOTES'!BR373/'%QUOTES'!BR372-1,0)</f>
        <v>-2.279467066539731E-2</v>
      </c>
      <c r="BS373" s="78">
        <f>IFERROR('%QUOTES'!BS373/'%QUOTES'!BS372-1,0)</f>
        <v>1.0434988825316349E-3</v>
      </c>
      <c r="BT373" s="78">
        <f>IFERROR('%QUOTES'!BT373/'%QUOTES'!BT372-1,0)</f>
        <v>-1.6007203475957299E-3</v>
      </c>
      <c r="BU373" s="78">
        <f>IFERROR('%QUOTES'!BU373/'%QUOTES'!BU372-1,0)</f>
        <v>2.8571428571428914E-3</v>
      </c>
      <c r="BV373" s="78">
        <f>IFERROR('%QUOTES'!BV373/'%QUOTES'!BV372-1,0)</f>
        <v>2.2294442400894177E-4</v>
      </c>
      <c r="BW373" s="78">
        <f>IFERROR('%QUOTES'!BW373/'%QUOTES'!BW372-1,0)</f>
        <v>4.756361587547886E-4</v>
      </c>
      <c r="BX373" s="78">
        <f>IFERROR('%QUOTES'!BX373/'%QUOTES'!BX372-1,0)</f>
        <v>-4.6684448019660429E-3</v>
      </c>
      <c r="BY373" s="78">
        <f>IFERROR('%QUOTES'!BY373/'%QUOTES'!BY372-1,0)</f>
        <v>-9.6033930857875038E-4</v>
      </c>
      <c r="BZ373" s="78">
        <f>IFERROR('%QUOTES'!BZ373/'%QUOTES'!BZ372-1,0)</f>
        <v>-4.0767626116520184E-3</v>
      </c>
      <c r="CA373" s="78">
        <f>IFERROR('%QUOTES'!CA373/'%QUOTES'!CA372-1,0)</f>
        <v>-1.4718304606355814E-2</v>
      </c>
      <c r="CB373" s="78">
        <f>IFERROR('%QUOTES'!CB373/'%QUOTES'!CB372-1,0)</f>
        <v>-7.3011327466986353E-3</v>
      </c>
      <c r="CC373" s="78">
        <f>IFERROR('%QUOTES'!CC373/'%QUOTES'!CC372-1,0)</f>
        <v>-3.3024083783406155E-3</v>
      </c>
      <c r="CD373" s="78">
        <f>IFERROR('%QUOTES'!CD373/'%QUOTES'!CD372-1,0)</f>
        <v>9.2311953285406645E-5</v>
      </c>
      <c r="CE373" s="78">
        <f>IFERROR('%QUOTES'!CE373/'%QUOTES'!CE372-1,0)</f>
        <v>-1.0122129144851555E-2</v>
      </c>
      <c r="CF373" s="78">
        <f>IFERROR('%QUOTES'!CF373/'%QUOTES'!CF372-1,0)</f>
        <v>-2.7062794777219512E-3</v>
      </c>
      <c r="CG373" s="78">
        <f>IFERROR('%QUOTES'!CG373/'%QUOTES'!CG372-1,0)</f>
        <v>-7.0287964424111671E-3</v>
      </c>
      <c r="CH373" s="78">
        <f>IFERROR('%QUOTES'!CH373/'%QUOTES'!CH372-1,0)</f>
        <v>-9.4052152410449841E-3</v>
      </c>
      <c r="CI373" s="78">
        <f>IFERROR('%QUOTES'!CI373/'%QUOTES'!CI372-1,0)</f>
        <v>0</v>
      </c>
      <c r="CJ373" s="78">
        <f>IFERROR('%QUOTES'!CJ373/'%QUOTES'!CJ372-1,0)</f>
        <v>-9.7218117753271605E-3</v>
      </c>
      <c r="CK373" s="78">
        <f>IFERROR('%QUOTES'!CK373/'%QUOTES'!CK372-1,0)</f>
        <v>-4.9019731593621385E-3</v>
      </c>
      <c r="CL373" s="78">
        <f>IFERROR('%QUOTES'!CL373/'%QUOTES'!CL372-1,0)</f>
        <v>1.9940179461617191E-3</v>
      </c>
      <c r="CM373" s="78">
        <f>IFERROR('%QUOTES'!CM373/'%QUOTES'!CM372-1,0)</f>
        <v>-4.2042042042042094E-2</v>
      </c>
      <c r="CN373" s="78">
        <f>IFERROR('%QUOTES'!CN373/'%QUOTES'!CN372-1,0)</f>
        <v>9.2165898617511122E-3</v>
      </c>
      <c r="CO373" s="78">
        <f>IFERROR('%QUOTES'!CO373/'%QUOTES'!CO372-1,0)</f>
        <v>6.8062827225130462E-3</v>
      </c>
      <c r="CP373" s="78">
        <f>IFERROR('%QUOTES'!CP373/'%QUOTES'!CP372-1,0)</f>
        <v>-1.0846474887998059E-2</v>
      </c>
      <c r="CQ373" s="78">
        <f>IFERROR('%QUOTES'!CQ373/'%QUOTES'!CQ372-1,0)</f>
        <v>-8.9678884680949311E-3</v>
      </c>
      <c r="CR373" s="78">
        <f>IFERROR('%QUOTES'!CR373/'%QUOTES'!CR372-1,0)</f>
        <v>-1.4590347923681302E-2</v>
      </c>
      <c r="CS373" s="78">
        <f>IFERROR('%QUOTES'!CS373/'%QUOTES'!CS372-1,0)</f>
        <v>-2.7318718381112994E-2</v>
      </c>
      <c r="CT373" s="78">
        <f>IFERROR('%QUOTES'!CT373/'%QUOTES'!CT372-1,0)</f>
        <v>-1.8509275090008215E-2</v>
      </c>
      <c r="CU373" s="78">
        <f>IFERROR('%QUOTES'!CU373/'%QUOTES'!CU372-1,0)</f>
        <v>-8.192771084337469E-3</v>
      </c>
      <c r="CV373" s="78">
        <f>IFERROR('%QUOTES'!CV373/'%QUOTES'!CV372-1,0)</f>
        <v>4.6238244514106519E-2</v>
      </c>
      <c r="CW373" s="78">
        <f>IFERROR('%QUOTES'!CW373/'%QUOTES'!CW372-1,0)</f>
        <v>-2.4570024570024551E-2</v>
      </c>
      <c r="CX373" s="78">
        <f>IFERROR('%QUOTES'!CX373/'%QUOTES'!CX372-1,0)</f>
        <v>2.2045854893169015E-2</v>
      </c>
      <c r="CY373" s="78">
        <f>IFERROR('%QUOTES'!CY373/'%QUOTES'!CY372-1,0)</f>
        <v>-1.9566061203626361E-2</v>
      </c>
      <c r="CZ373" s="78">
        <f>IFERROR('%QUOTES'!CZ373/'%QUOTES'!CZ372-1,0)</f>
        <v>1.9032869880841741E-2</v>
      </c>
      <c r="DA373" s="78">
        <f>IFERROR('%QUOTES'!DA373/'%QUOTES'!DA372-1,0)</f>
        <v>-1.946055995172169E-3</v>
      </c>
      <c r="DB373" s="78">
        <f>IFERROR('%QUOTES'!DB373/'%QUOTES'!DB372-1,0)</f>
        <v>3.0765067966087578E-3</v>
      </c>
      <c r="DC373" s="78">
        <f>IFERROR('%QUOTES'!DC373/'%QUOTES'!DC372-1,0)</f>
        <v>-1.5350765019062518E-2</v>
      </c>
      <c r="DD373" s="78">
        <f>IFERROR('%QUOTES'!DD373/'%QUOTES'!DD372-1,0)</f>
        <v>-3.1629441928439084E-3</v>
      </c>
      <c r="DE373" s="78">
        <f>IFERROR('%QUOTES'!DE373/'%QUOTES'!DE372-1,0)</f>
        <v>-2.9033484389170416E-3</v>
      </c>
      <c r="DF373" s="78">
        <f>IFERROR('%QUOTES'!DF373/'%QUOTES'!DF372-1,0)</f>
        <v>-3.5434291453747546E-3</v>
      </c>
      <c r="DG373" s="78">
        <f>IFERROR('%QUOTES'!DG373/'%QUOTES'!DG372-1,0)</f>
        <v>-5.1078600960351439E-3</v>
      </c>
      <c r="DH373" s="78">
        <f>IFERROR('%QUOTES'!DH373/'%QUOTES'!DH372-1,0)</f>
        <v>-3.5420955171905355E-3</v>
      </c>
      <c r="DI373" s="78">
        <f>IFERROR('%QUOTES'!DI373/'%QUOTES'!DI372-1,0)</f>
        <v>8.3955413580425464E-3</v>
      </c>
      <c r="DJ373" s="78">
        <f>IFERROR('%QUOTES'!DJ373/'%QUOTES'!DJ372-1,0)</f>
        <v>-5.7307066444434174E-3</v>
      </c>
      <c r="DK373" s="78">
        <f>IFERROR('%QUOTES'!DK373/'%QUOTES'!DK372-1,0)</f>
        <v>-3.1077884582708659E-3</v>
      </c>
      <c r="DL373" s="78">
        <f>IFERROR('%QUOTES'!DL373/'%QUOTES'!DL372-1,0)</f>
        <v>-4.0768103643116227E-3</v>
      </c>
      <c r="DM373" s="78">
        <f>IFERROR('%QUOTES'!DM373/'%QUOTES'!DM372-1,0)</f>
        <v>-1.53924277288775E-4</v>
      </c>
      <c r="DN373" s="78">
        <f>IFERROR('%QUOTES'!DN373/'%QUOTES'!DN372-1,0)</f>
        <v>0</v>
      </c>
      <c r="DO373" s="78">
        <f>IFERROR('%QUOTES'!DO373/'%QUOTES'!DO372-1,0)</f>
        <v>-3.2953357846555731E-3</v>
      </c>
      <c r="DP373" s="78">
        <f>IFERROR('%QUOTES'!DP373/'%QUOTES'!DP372-1,0)</f>
        <v>2.554461809358477E-3</v>
      </c>
      <c r="DQ373" s="78">
        <f>IFERROR('%QUOTES'!DQ373/'%QUOTES'!DQ372-1,0)</f>
        <v>-5.3547524771105914E-3</v>
      </c>
      <c r="DR373" s="78">
        <f>IFERROR('%QUOTES'!DR373/'%QUOTES'!DR372-1,0)</f>
        <v>-7.8899251466720832E-3</v>
      </c>
      <c r="DS373" s="78">
        <f>IFERROR('%QUOTES'!DS373/'%QUOTES'!DS372-1,0)</f>
        <v>-1.8339010654389032E-3</v>
      </c>
      <c r="DT373" s="78">
        <f>IFERROR('%QUOTES'!DT373/'%QUOTES'!DT372-1,0)</f>
        <v>-6.8397708186646033E-3</v>
      </c>
      <c r="DU373" s="78">
        <f>IFERROR('%QUOTES'!DU373/'%QUOTES'!DU372-1,0)</f>
        <v>1.5318769250824982E-3</v>
      </c>
      <c r="DV373" s="78">
        <f>IFERROR('%QUOTES'!DV373/'%QUOTES'!DV372-1,0)</f>
        <v>-4.399862464825488E-3</v>
      </c>
      <c r="DW373" s="78">
        <f>IFERROR('%QUOTES'!DW373/'%QUOTES'!DW372-1,0)</f>
        <v>-1.5359215500945211E-2</v>
      </c>
      <c r="DX373" s="78">
        <f>IFERROR('%QUOTES'!DX373/'%QUOTES'!DX372-1,0)</f>
        <v>3.5835345152772646E-3</v>
      </c>
      <c r="DY373" s="78">
        <f>IFERROR('%QUOTES'!DY373/'%QUOTES'!DY372-1,0)</f>
        <v>1.3905766871167291E-3</v>
      </c>
      <c r="DZ373" s="78">
        <f>IFERROR('%QUOTES'!DZ373/'%QUOTES'!DZ372-1,0)</f>
        <v>-5.0873919823273273E-3</v>
      </c>
      <c r="EA373" s="78">
        <f>IFERROR('%QUOTES'!EA373/'%QUOTES'!EA372-1,0)</f>
        <v>2.1357570573139473E-3</v>
      </c>
      <c r="EB373" s="78">
        <f>IFERROR('%QUOTES'!EB373/'%QUOTES'!EB372-1,0)</f>
        <v>-5.1948483724058026E-3</v>
      </c>
      <c r="EC373" s="78">
        <f>IFERROR('%QUOTES'!EC373/'%QUOTES'!EC372-1,0)</f>
        <v>-1.118009708130141E-2</v>
      </c>
      <c r="ED373" s="78">
        <f>IFERROR('%QUOTES'!ED373/'%QUOTES'!ED372-1,0)</f>
        <v>0</v>
      </c>
      <c r="EE373" s="78">
        <f>IFERROR('%QUOTES'!EE373/'%QUOTES'!EE372-1,0)</f>
        <v>-6.7019187770056554E-3</v>
      </c>
      <c r="EF373" s="78">
        <f>IFERROR('%QUOTES'!EF373/'%QUOTES'!EF372-1,0)</f>
        <v>7.2058643382799659E-4</v>
      </c>
      <c r="EG373" s="78">
        <f>IFERROR('%QUOTES'!EG373/'%QUOTES'!EG372-1,0)</f>
        <v>5.8714695107542347E-4</v>
      </c>
      <c r="EH373" s="78">
        <f>IFERROR('%QUOTES'!EH373/'%QUOTES'!EH372-1,0)</f>
        <v>-4.8014404190309667E-3</v>
      </c>
      <c r="EI373" s="78">
        <f>IFERROR('%QUOTES'!EI373/'%QUOTES'!EI372-1,0)</f>
        <v>0</v>
      </c>
      <c r="EJ373" s="78">
        <f>IFERROR('%QUOTES'!EJ373/'%QUOTES'!EJ372-1,0)</f>
        <v>-6.7741413974738984E-3</v>
      </c>
      <c r="EK373" s="78">
        <f>IFERROR('%QUOTES'!EK373/'%QUOTES'!EK372-1,0)</f>
        <v>-1.7083559152292205E-3</v>
      </c>
      <c r="EL373" s="78">
        <f>IFERROR('%QUOTES'!EL373/'%QUOTES'!EL372-1,0)</f>
        <v>1.2650221378873727E-3</v>
      </c>
      <c r="EM373" s="78">
        <f>IFERROR('%QUOTES'!EM373/'%QUOTES'!EM372-1,0)</f>
        <v>-8.7160210070074129E-3</v>
      </c>
      <c r="EN373" s="78">
        <f>IFERROR('%QUOTES'!EN373/'%QUOTES'!EN372-1,0)</f>
        <v>3.0098693069313676E-4</v>
      </c>
      <c r="EO373" s="78">
        <f>IFERROR('%QUOTES'!EO373/'%QUOTES'!EO372-1,0)</f>
        <v>-1.1789294542688733E-2</v>
      </c>
      <c r="EP373" s="78">
        <f>IFERROR('%QUOTES'!EP373/'%QUOTES'!EP372-1,0)</f>
        <v>-5.5713293490315952E-3</v>
      </c>
      <c r="EQ373" s="78">
        <f>IFERROR('%QUOTES'!EQ373/'%QUOTES'!EQ372-1,0)</f>
        <v>-6.9846676833958954E-3</v>
      </c>
      <c r="ER373" s="78">
        <f>IFERROR('%QUOTES'!ER373/'%QUOTES'!ER372-1,0)</f>
        <v>-7.2566371681415109E-3</v>
      </c>
      <c r="ES373" s="78">
        <f>IFERROR('%QUOTES'!ES373/'%QUOTES'!ES372-1,0)</f>
        <v>-1.0876879617268687E-3</v>
      </c>
      <c r="ET373" s="78">
        <f>IFERROR('%QUOTES'!ET373/'%QUOTES'!ET372-1,0)</f>
        <v>-1.0138866321399487E-2</v>
      </c>
      <c r="EU373" s="78">
        <f>IFERROR('%QUOTES'!EU373/'%QUOTES'!EU372-1,0)</f>
        <v>1.1261637059372109E-3</v>
      </c>
      <c r="EV373" s="78">
        <f>IFERROR('%QUOTES'!EV373/'%QUOTES'!EV372-1,0)</f>
        <v>0</v>
      </c>
      <c r="EW373" s="78">
        <f>IFERROR('%QUOTES'!EW373/'%QUOTES'!EW372-1,0)</f>
        <v>4.6964956647399525E-3</v>
      </c>
      <c r="EX373" s="78">
        <f>IFERROR('%QUOTES'!EX373/'%QUOTES'!EX372-1,0)</f>
        <v>2.9373695475642947E-3</v>
      </c>
      <c r="EY373" s="78">
        <f>IFERROR('%QUOTES'!EY373/'%QUOTES'!EY372-1,0)</f>
        <v>-1.5094716981132184E-3</v>
      </c>
      <c r="EZ373" s="78">
        <f>IFERROR('%QUOTES'!EZ373/'%QUOTES'!EZ372-1,0)</f>
        <v>3.2144004109802005E-4</v>
      </c>
      <c r="FA373" s="78">
        <f>IFERROR('%QUOTES'!FA373/'%QUOTES'!FA372-1,0)</f>
        <v>-1.8737354463516098E-4</v>
      </c>
      <c r="FB373" s="78">
        <f>IFERROR('%QUOTES'!FB373/'%QUOTES'!FB372-1,0)</f>
        <v>-1</v>
      </c>
      <c r="FC373" s="78">
        <f>IFERROR('%QUOTES'!FC373/'%QUOTES'!FC372-1,0)</f>
        <v>1.2360939125811043E-2</v>
      </c>
      <c r="FD373" s="78">
        <f>IFERROR('%QUOTES'!FD373/'%QUOTES'!FD372-1,0)</f>
        <v>1.4463118310674705E-3</v>
      </c>
      <c r="FE373" s="78">
        <f>IFERROR('%QUOTES'!FE373/'%QUOTES'!FE372-1,0)</f>
        <v>4.3787629994527233E-3</v>
      </c>
      <c r="FF373" s="78">
        <f>IFERROR('%QUOTES'!FF373/'%QUOTES'!FF372-1,0)</f>
        <v>2.8999064546304965E-2</v>
      </c>
      <c r="FG373" s="78">
        <f>IFERROR('%QUOTES'!FG373/'%QUOTES'!FG372-1,0)</f>
        <v>-1.2307692307692242E-2</v>
      </c>
      <c r="FH373" s="78">
        <f>IFERROR('%QUOTES'!FH373/'%QUOTES'!FH372-1,0)</f>
        <v>-7.5880544114499404E-3</v>
      </c>
    </row>
    <row r="374" spans="1:164">
      <c r="A374" s="76">
        <v>43641</v>
      </c>
      <c r="B374" s="78">
        <f>IFERROR('%QUOTES'!B374/'%QUOTES'!B373-1,0)</f>
        <v>-1.0316157556270134E-2</v>
      </c>
      <c r="C374" s="78">
        <f>IFERROR('%QUOTES'!C374/'%QUOTES'!C373-1,0)</f>
        <v>-1.0793847231846954E-3</v>
      </c>
      <c r="D374" s="78">
        <f>IFERROR('%QUOTES'!D374/'%QUOTES'!D373-1,0)</f>
        <v>-5.0632911392405333E-3</v>
      </c>
      <c r="E374" s="78">
        <f>IFERROR('%QUOTES'!E374/'%QUOTES'!E373-1,0)</f>
        <v>-5.2108476925226688E-3</v>
      </c>
      <c r="F374" s="78">
        <f>IFERROR('%QUOTES'!F374/'%QUOTES'!F373-1,0)</f>
        <v>-8.5185971459800225E-4</v>
      </c>
      <c r="G374" s="78">
        <f>IFERROR('%QUOTES'!G374/'%QUOTES'!G373-1,0)</f>
        <v>-2.0754905660377299E-3</v>
      </c>
      <c r="H374" s="78">
        <f>IFERROR('%QUOTES'!H374/'%QUOTES'!H373-1,0)</f>
        <v>-7.6947737193082677E-3</v>
      </c>
      <c r="I374" s="78">
        <f>IFERROR('%QUOTES'!I374/'%QUOTES'!I373-1,0)</f>
        <v>-2.8824262199014239E-3</v>
      </c>
      <c r="J374" s="78">
        <f>IFERROR('%QUOTES'!J374/'%QUOTES'!J373-1,0)</f>
        <v>-6.4750473783955487E-3</v>
      </c>
      <c r="K374" s="78">
        <f>IFERROR('%QUOTES'!K374/'%QUOTES'!K373-1,0)</f>
        <v>-6.9862282742008119E-3</v>
      </c>
      <c r="L374" s="78">
        <f>IFERROR('%QUOTES'!L374/'%QUOTES'!L373-1,0)</f>
        <v>-4.4156901849959906E-3</v>
      </c>
      <c r="M374" s="78">
        <f>IFERROR('%QUOTES'!M374/'%QUOTES'!M373-1,0)</f>
        <v>-1.7421602787456414E-2</v>
      </c>
      <c r="N374" s="78">
        <f>IFERROR('%QUOTES'!N374/'%QUOTES'!N373-1,0)</f>
        <v>-4.8210860187767324E-3</v>
      </c>
      <c r="O374" s="78">
        <f>IFERROR('%QUOTES'!O374/'%QUOTES'!O373-1,0)</f>
        <v>-2.3284692111195993E-2</v>
      </c>
      <c r="P374" s="78">
        <f>IFERROR('%QUOTES'!P374/'%QUOTES'!P373-1,0)</f>
        <v>-1.1473892604101699E-2</v>
      </c>
      <c r="Q374" s="78">
        <f>IFERROR('%QUOTES'!Q374/'%QUOTES'!Q373-1,0)</f>
        <v>-4.5673686881502196E-3</v>
      </c>
      <c r="R374" s="78">
        <f>IFERROR('%QUOTES'!R374/'%QUOTES'!R373-1,0)</f>
        <v>-4.9418040955234721E-3</v>
      </c>
      <c r="S374" s="78">
        <f>IFERROR('%QUOTES'!S374/'%QUOTES'!S373-1,0)</f>
        <v>-1.343528884908185E-3</v>
      </c>
      <c r="T374" s="78">
        <f>IFERROR('%QUOTES'!T374/'%QUOTES'!T373-1,0)</f>
        <v>-7.5999390849682547E-3</v>
      </c>
      <c r="U374" s="78">
        <f>IFERROR('%QUOTES'!U374/'%QUOTES'!U373-1,0)</f>
        <v>-9.5263153357305619E-4</v>
      </c>
      <c r="V374" s="78">
        <f>IFERROR('%QUOTES'!V374/'%QUOTES'!V373-1,0)</f>
        <v>-1.8348624227290111E-3</v>
      </c>
      <c r="W374" s="78">
        <f>IFERROR('%QUOTES'!W374/'%QUOTES'!W373-1,0)</f>
        <v>2.4773328339664502E-3</v>
      </c>
      <c r="X374" s="78">
        <f>IFERROR('%QUOTES'!X374/'%QUOTES'!X373-1,0)</f>
        <v>5.814886605930436E-4</v>
      </c>
      <c r="Y374" s="78">
        <f>IFERROR('%QUOTES'!Y374/'%QUOTES'!Y373-1,0)</f>
        <v>-1.4315642458100575E-2</v>
      </c>
      <c r="Z374" s="78">
        <f>IFERROR('%QUOTES'!Z374/'%QUOTES'!Z373-1,0)</f>
        <v>2.1575621211462614E-3</v>
      </c>
      <c r="AA374" s="78">
        <f>IFERROR('%QUOTES'!AA374/'%QUOTES'!AA373-1,0)</f>
        <v>-5.0252013174131305E-3</v>
      </c>
      <c r="AB374" s="78">
        <f>IFERROR('%QUOTES'!AB374/'%QUOTES'!AB373-1,0)</f>
        <v>-2.0196583196815387E-3</v>
      </c>
      <c r="AC374" s="78">
        <f>IFERROR('%QUOTES'!AC374/'%QUOTES'!AC373-1,0)</f>
        <v>-1.6452558405511741E-2</v>
      </c>
      <c r="AD374" s="78">
        <f>IFERROR('%QUOTES'!AD374/'%QUOTES'!AD373-1,0)</f>
        <v>-2.9509405034696679E-3</v>
      </c>
      <c r="AE374" s="78">
        <f>IFERROR('%QUOTES'!AE374/'%QUOTES'!AE373-1,0)</f>
        <v>-6.0645633851684755E-3</v>
      </c>
      <c r="AF374" s="78">
        <f>IFERROR('%QUOTES'!AF374/'%QUOTES'!AF373-1,0)</f>
        <v>-5.453132029177632E-3</v>
      </c>
      <c r="AG374" s="78">
        <f>IFERROR('%QUOTES'!AG374/'%QUOTES'!AG373-1,0)</f>
        <v>-5.8376727746989321E-3</v>
      </c>
      <c r="AH374" s="78">
        <f>IFERROR('%QUOTES'!AH374/'%QUOTES'!AH373-1,0)</f>
        <v>-5.4890466322832232E-3</v>
      </c>
      <c r="AI374" s="78">
        <f>IFERROR('%QUOTES'!AI374/'%QUOTES'!AI373-1,0)</f>
        <v>-7.8525774034626794E-3</v>
      </c>
      <c r="AJ374" s="78">
        <f>IFERROR('%QUOTES'!AJ374/'%QUOTES'!AJ373-1,0)</f>
        <v>-5.0659979152876122E-3</v>
      </c>
      <c r="AK374" s="78">
        <f>IFERROR('%QUOTES'!AK374/'%QUOTES'!AK373-1,0)</f>
        <v>-6.2099748924892006E-3</v>
      </c>
      <c r="AL374" s="78">
        <f>IFERROR('%QUOTES'!AL374/'%QUOTES'!AL373-1,0)</f>
        <v>-1.4303272183563753E-2</v>
      </c>
      <c r="AM374" s="78">
        <f>IFERROR('%QUOTES'!AM374/'%QUOTES'!AM373-1,0)</f>
        <v>-1.4419267716379802E-2</v>
      </c>
      <c r="AN374" s="78">
        <f>IFERROR('%QUOTES'!AN374/'%QUOTES'!AN373-1,0)</f>
        <v>-2.8745731214671055E-3</v>
      </c>
      <c r="AO374" s="78">
        <f>IFERROR('%QUOTES'!AO374/'%QUOTES'!AO373-1,0)</f>
        <v>-2.6114368011856959E-3</v>
      </c>
      <c r="AP374" s="78">
        <f>IFERROR('%QUOTES'!AP374/'%QUOTES'!AP373-1,0)</f>
        <v>0</v>
      </c>
      <c r="AQ374" s="78">
        <f>IFERROR('%QUOTES'!AQ374/'%QUOTES'!AQ373-1,0)</f>
        <v>2.7214998488054309E-3</v>
      </c>
      <c r="AR374" s="78">
        <f>IFERROR('%QUOTES'!AR374/'%QUOTES'!AR373-1,0)</f>
        <v>-2.1967073840063023E-2</v>
      </c>
      <c r="AS374" s="78">
        <f>IFERROR('%QUOTES'!AS374/'%QUOTES'!AS373-1,0)</f>
        <v>-4.40002000000006E-3</v>
      </c>
      <c r="AT374" s="78">
        <f>IFERROR('%QUOTES'!AT374/'%QUOTES'!AT373-1,0)</f>
        <v>-1.3238076990071401E-2</v>
      </c>
      <c r="AU374" s="78">
        <f>IFERROR('%QUOTES'!AU374/'%QUOTES'!AU373-1,0)</f>
        <v>-6.618684754575388E-3</v>
      </c>
      <c r="AV374" s="78">
        <f>IFERROR('%QUOTES'!AV374/'%QUOTES'!AV373-1,0)</f>
        <v>-4.3018543354992334E-3</v>
      </c>
      <c r="AW374" s="78">
        <f>IFERROR('%QUOTES'!AW374/'%QUOTES'!AW373-1,0)</f>
        <v>-4.7702380556642332E-3</v>
      </c>
      <c r="AX374" s="78">
        <f>IFERROR('%QUOTES'!AX374/'%QUOTES'!AX373-1,0)</f>
        <v>-9.4755396766077471E-3</v>
      </c>
      <c r="AY374" s="78">
        <f>IFERROR('%QUOTES'!AY374/'%QUOTES'!AY373-1,0)</f>
        <v>5.1542691144845776E-4</v>
      </c>
      <c r="AZ374" s="78">
        <f>IFERROR('%QUOTES'!AZ374/'%QUOTES'!AZ373-1,0)</f>
        <v>0</v>
      </c>
      <c r="BA374" s="78">
        <f>IFERROR('%QUOTES'!BA374/'%QUOTES'!BA373-1,0)</f>
        <v>-3.7766905307438092E-3</v>
      </c>
      <c r="BB374" s="78">
        <f>IFERROR('%QUOTES'!BB374/'%QUOTES'!BB373-1,0)</f>
        <v>-2.6620906642446096E-3</v>
      </c>
      <c r="BC374" s="78">
        <f>IFERROR('%QUOTES'!BC374/'%QUOTES'!BC373-1,0)</f>
        <v>-4.0754719878909329E-3</v>
      </c>
      <c r="BD374" s="78">
        <f>IFERROR('%QUOTES'!BD374/'%QUOTES'!BD373-1,0)</f>
        <v>2.3563674874238716E-2</v>
      </c>
      <c r="BE374" s="78">
        <f>IFERROR('%QUOTES'!BE374/'%QUOTES'!BE373-1,0)</f>
        <v>-3.8461424313341874E-3</v>
      </c>
      <c r="BF374" s="78">
        <f>IFERROR('%QUOTES'!BF374/'%QUOTES'!BF373-1,0)</f>
        <v>-8.2730560795415409E-3</v>
      </c>
      <c r="BG374" s="78">
        <f>IFERROR('%QUOTES'!BG374/'%QUOTES'!BG373-1,0)</f>
        <v>4.3109311892821633E-3</v>
      </c>
      <c r="BH374" s="78">
        <f>IFERROR('%QUOTES'!BH374/'%QUOTES'!BH373-1,0)</f>
        <v>-1.8353326769733891E-2</v>
      </c>
      <c r="BI374" s="78">
        <f>IFERROR('%QUOTES'!BI374/'%QUOTES'!BI373-1,0)</f>
        <v>-2.0147691404048151E-2</v>
      </c>
      <c r="BJ374" s="78">
        <f>IFERROR('%QUOTES'!BJ374/'%QUOTES'!BJ373-1,0)</f>
        <v>-2.2811502772245973E-2</v>
      </c>
      <c r="BK374" s="78">
        <f>IFERROR('%QUOTES'!BK374/'%QUOTES'!BK373-1,0)</f>
        <v>-1.3287021331277127E-2</v>
      </c>
      <c r="BL374" s="78">
        <f>IFERROR('%QUOTES'!BL374/'%QUOTES'!BL373-1,0)</f>
        <v>-1.7517266274418741E-2</v>
      </c>
      <c r="BM374" s="78">
        <f>IFERROR('%QUOTES'!BM374/'%QUOTES'!BM373-1,0)</f>
        <v>-1.7326502418751777E-2</v>
      </c>
      <c r="BN374" s="78">
        <f>IFERROR('%QUOTES'!BN374/'%QUOTES'!BN373-1,0)</f>
        <v>-7.3677604963660048E-3</v>
      </c>
      <c r="BO374" s="78">
        <f>IFERROR('%QUOTES'!BO374/'%QUOTES'!BO373-1,0)</f>
        <v>5.0521251002405787E-2</v>
      </c>
      <c r="BP374" s="78">
        <f>IFERROR('%QUOTES'!BP374/'%QUOTES'!BP373-1,0)</f>
        <v>-2.3186531135535371E-2</v>
      </c>
      <c r="BQ374" s="78">
        <f>IFERROR('%QUOTES'!BQ374/'%QUOTES'!BQ373-1,0)</f>
        <v>-1.3469600244551905E-2</v>
      </c>
      <c r="BR374" s="78">
        <f>IFERROR('%QUOTES'!BR374/'%QUOTES'!BR373-1,0)</f>
        <v>-2.1377874393326057E-2</v>
      </c>
      <c r="BS374" s="78">
        <f>IFERROR('%QUOTES'!BS374/'%QUOTES'!BS373-1,0)</f>
        <v>-1.3812123351338967E-2</v>
      </c>
      <c r="BT374" s="78">
        <f>IFERROR('%QUOTES'!BT374/'%QUOTES'!BT373-1,0)</f>
        <v>-1.7636291800274706E-2</v>
      </c>
      <c r="BU374" s="78">
        <f>IFERROR('%QUOTES'!BU374/'%QUOTES'!BU373-1,0)</f>
        <v>-2.7421688034187985E-2</v>
      </c>
      <c r="BV374" s="78">
        <f>IFERROR('%QUOTES'!BV374/'%QUOTES'!BV373-1,0)</f>
        <v>-1.5549206425037321E-2</v>
      </c>
      <c r="BW374" s="78">
        <f>IFERROR('%QUOTES'!BW374/'%QUOTES'!BW373-1,0)</f>
        <v>-1.7470893956155087E-2</v>
      </c>
      <c r="BX374" s="78">
        <f>IFERROR('%QUOTES'!BX374/'%QUOTES'!BX373-1,0)</f>
        <v>-2.2495454758776345E-2</v>
      </c>
      <c r="BY374" s="78">
        <f>IFERROR('%QUOTES'!BY374/'%QUOTES'!BY373-1,0)</f>
        <v>-1.794295155216119E-2</v>
      </c>
      <c r="BZ374" s="78">
        <f>IFERROR('%QUOTES'!BZ374/'%QUOTES'!BZ373-1,0)</f>
        <v>-1.940568555799993E-2</v>
      </c>
      <c r="CA374" s="78">
        <f>IFERROR('%QUOTES'!CA374/'%QUOTES'!CA373-1,0)</f>
        <v>-2.2664903067826092E-2</v>
      </c>
      <c r="CB374" s="78">
        <f>IFERROR('%QUOTES'!CB374/'%QUOTES'!CB373-1,0)</f>
        <v>-9.3836926198326287E-3</v>
      </c>
      <c r="CC374" s="78">
        <f>IFERROR('%QUOTES'!CC374/'%QUOTES'!CC373-1,0)</f>
        <v>-1.3024844106972133E-2</v>
      </c>
      <c r="CD374" s="78">
        <f>IFERROR('%QUOTES'!CD374/'%QUOTES'!CD373-1,0)</f>
        <v>-1.8780024830287845E-2</v>
      </c>
      <c r="CE374" s="78">
        <f>IFERROR('%QUOTES'!CE374/'%QUOTES'!CE373-1,0)</f>
        <v>-1.1283497486477501E-2</v>
      </c>
      <c r="CF374" s="78">
        <f>IFERROR('%QUOTES'!CF374/'%QUOTES'!CF373-1,0)</f>
        <v>-1.9047578428471157E-2</v>
      </c>
      <c r="CG374" s="78">
        <f>IFERROR('%QUOTES'!CG374/'%QUOTES'!CG373-1,0)</f>
        <v>-9.8669886286355535E-3</v>
      </c>
      <c r="CH374" s="78">
        <f>IFERROR('%QUOTES'!CH374/'%QUOTES'!CH373-1,0)</f>
        <v>-1.2700345565976545E-2</v>
      </c>
      <c r="CI374" s="78">
        <f>IFERROR('%QUOTES'!CI374/'%QUOTES'!CI373-1,0)</f>
        <v>-1.1186440677966036E-2</v>
      </c>
      <c r="CJ374" s="78">
        <f>IFERROR('%QUOTES'!CJ374/'%QUOTES'!CJ373-1,0)</f>
        <v>-2.1827634464751999E-2</v>
      </c>
      <c r="CK374" s="78">
        <f>IFERROR('%QUOTES'!CK374/'%QUOTES'!CK373-1,0)</f>
        <v>-1.7241306055713168E-2</v>
      </c>
      <c r="CL374" s="78">
        <f>IFERROR('%QUOTES'!CL374/'%QUOTES'!CL373-1,0)</f>
        <v>9.9502487562186381E-4</v>
      </c>
      <c r="CM374" s="78">
        <f>IFERROR('%QUOTES'!CM374/'%QUOTES'!CM373-1,0)</f>
        <v>-3.6050156739811823E-2</v>
      </c>
      <c r="CN374" s="78">
        <f>IFERROR('%QUOTES'!CN374/'%QUOTES'!CN373-1,0)</f>
        <v>4.5662100456622667E-4</v>
      </c>
      <c r="CO374" s="78">
        <f>IFERROR('%QUOTES'!CO374/'%QUOTES'!CO373-1,0)</f>
        <v>0</v>
      </c>
      <c r="CP374" s="78">
        <f>IFERROR('%QUOTES'!CP374/'%QUOTES'!CP373-1,0)</f>
        <v>-7.508998629106034E-3</v>
      </c>
      <c r="CQ374" s="78">
        <f>IFERROR('%QUOTES'!CQ374/'%QUOTES'!CQ373-1,0)</f>
        <v>-7.9377676476339865E-3</v>
      </c>
      <c r="CR374" s="78">
        <f>IFERROR('%QUOTES'!CR374/'%QUOTES'!CR373-1,0)</f>
        <v>-1.3287775246773048E-2</v>
      </c>
      <c r="CS374" s="78">
        <f>IFERROR('%QUOTES'!CS374/'%QUOTES'!CS373-1,0)</f>
        <v>-4.3342579750347277E-3</v>
      </c>
      <c r="CT374" s="78">
        <f>IFERROR('%QUOTES'!CT374/'%QUOTES'!CT373-1,0)</f>
        <v>-6.4566199691666881E-3</v>
      </c>
      <c r="CU374" s="78">
        <f>IFERROR('%QUOTES'!CU374/'%QUOTES'!CU373-1,0)</f>
        <v>-4.8590864917386067E-4</v>
      </c>
      <c r="CV374" s="78">
        <f>IFERROR('%QUOTES'!CV374/'%QUOTES'!CV373-1,0)</f>
        <v>2.9962546816479474E-2</v>
      </c>
      <c r="CW374" s="78">
        <f>IFERROR('%QUOTES'!CW374/'%QUOTES'!CW373-1,0)</f>
        <v>-3.5264483627204024E-2</v>
      </c>
      <c r="CX374" s="78">
        <f>IFERROR('%QUOTES'!CX374/'%QUOTES'!CX373-1,0)</f>
        <v>3.4296806852959438E-2</v>
      </c>
      <c r="CY374" s="78">
        <f>IFERROR('%QUOTES'!CY374/'%QUOTES'!CY373-1,0)</f>
        <v>-2.1407838222345377E-2</v>
      </c>
      <c r="CZ374" s="78">
        <f>IFERROR('%QUOTES'!CZ374/'%QUOTES'!CZ373-1,0)</f>
        <v>1.5396290141248992E-2</v>
      </c>
      <c r="DA374" s="78">
        <f>IFERROR('%QUOTES'!DA374/'%QUOTES'!DA373-1,0)</f>
        <v>-7.5393474587288623E-3</v>
      </c>
      <c r="DB374" s="78">
        <f>IFERROR('%QUOTES'!DB374/'%QUOTES'!DB373-1,0)</f>
        <v>-7.7605743040050079E-3</v>
      </c>
      <c r="DC374" s="78">
        <f>IFERROR('%QUOTES'!DC374/'%QUOTES'!DC373-1,0)</f>
        <v>-8.3946199246872633E-3</v>
      </c>
      <c r="DD374" s="78">
        <f>IFERROR('%QUOTES'!DD374/'%QUOTES'!DD373-1,0)</f>
        <v>-1.1959994826458709E-2</v>
      </c>
      <c r="DE374" s="78">
        <f>IFERROR('%QUOTES'!DE374/'%QUOTES'!DE373-1,0)</f>
        <v>-6.7941085780269805E-3</v>
      </c>
      <c r="DF374" s="78">
        <f>IFERROR('%QUOTES'!DF374/'%QUOTES'!DF373-1,0)</f>
        <v>-1.700680272109012E-3</v>
      </c>
      <c r="DG374" s="78">
        <f>IFERROR('%QUOTES'!DG374/'%QUOTES'!DG373-1,0)</f>
        <v>-2.8523102438016146E-3</v>
      </c>
      <c r="DH374" s="78">
        <f>IFERROR('%QUOTES'!DH374/'%QUOTES'!DH373-1,0)</f>
        <v>-5.6127033561701456E-3</v>
      </c>
      <c r="DI374" s="78">
        <f>IFERROR('%QUOTES'!DI374/'%QUOTES'!DI373-1,0)</f>
        <v>-2.3496762691892048E-2</v>
      </c>
      <c r="DJ374" s="78">
        <f>IFERROR('%QUOTES'!DJ374/'%QUOTES'!DJ373-1,0)</f>
        <v>-4.3227666744179993E-3</v>
      </c>
      <c r="DK374" s="78">
        <f>IFERROR('%QUOTES'!DK374/'%QUOTES'!DK373-1,0)</f>
        <v>-6.5529904941528105E-3</v>
      </c>
      <c r="DL374" s="78">
        <f>IFERROR('%QUOTES'!DL374/'%QUOTES'!DL373-1,0)</f>
        <v>-5.5505652691818508E-3</v>
      </c>
      <c r="DM374" s="78">
        <f>IFERROR('%QUOTES'!DM374/'%QUOTES'!DM373-1,0)</f>
        <v>-5.5410188465289112E-3</v>
      </c>
      <c r="DN374" s="78">
        <f>IFERROR('%QUOTES'!DN374/'%QUOTES'!DN373-1,0)</f>
        <v>-4.0011200852961837E-3</v>
      </c>
      <c r="DO374" s="78">
        <f>IFERROR('%QUOTES'!DO374/'%QUOTES'!DO373-1,0)</f>
        <v>-5.5951678535096638E-3</v>
      </c>
      <c r="DP374" s="78">
        <f>IFERROR('%QUOTES'!DP374/'%QUOTES'!DP373-1,0)</f>
        <v>-5.0958044011506498E-4</v>
      </c>
      <c r="DQ374" s="78">
        <f>IFERROR('%QUOTES'!DQ374/'%QUOTES'!DQ373-1,0)</f>
        <v>-9.5894938489946568E-3</v>
      </c>
      <c r="DR374" s="78">
        <f>IFERROR('%QUOTES'!DR374/'%QUOTES'!DR373-1,0)</f>
        <v>-2.2634603943013754E-2</v>
      </c>
      <c r="DS374" s="78">
        <f>IFERROR('%QUOTES'!DS374/'%QUOTES'!DS373-1,0)</f>
        <v>-2.4409450100233543E-2</v>
      </c>
      <c r="DT374" s="78">
        <f>IFERROR('%QUOTES'!DT374/'%QUOTES'!DT373-1,0)</f>
        <v>-1.0134450947330897E-2</v>
      </c>
      <c r="DU374" s="78">
        <f>IFERROR('%QUOTES'!DU374/'%QUOTES'!DU373-1,0)</f>
        <v>-6.6462727487448525E-5</v>
      </c>
      <c r="DV374" s="78">
        <f>IFERROR('%QUOTES'!DV374/'%QUOTES'!DV373-1,0)</f>
        <v>-7.1813194711839445E-3</v>
      </c>
      <c r="DW374" s="78">
        <f>IFERROR('%QUOTES'!DW374/'%QUOTES'!DW373-1,0)</f>
        <v>-6.2394531432423683E-3</v>
      </c>
      <c r="DX374" s="78">
        <f>IFERROR('%QUOTES'!DX374/'%QUOTES'!DX373-1,0)</f>
        <v>-2.44309344940985E-3</v>
      </c>
      <c r="DY374" s="78">
        <f>IFERROR('%QUOTES'!DY374/'%QUOTES'!DY373-1,0)</f>
        <v>-4.5743915140401548E-3</v>
      </c>
      <c r="DZ374" s="78">
        <f>IFERROR('%QUOTES'!DZ374/'%QUOTES'!DZ373-1,0)</f>
        <v>8.1518451437401218E-4</v>
      </c>
      <c r="EA374" s="78">
        <f>IFERROR('%QUOTES'!EA374/'%QUOTES'!EA373-1,0)</f>
        <v>1.4514196525983181E-4</v>
      </c>
      <c r="EB374" s="78">
        <f>IFERROR('%QUOTES'!EB374/'%QUOTES'!EB373-1,0)</f>
        <v>1.3055048151764392E-3</v>
      </c>
      <c r="EC374" s="78">
        <f>IFERROR('%QUOTES'!EC374/'%QUOTES'!EC373-1,0)</f>
        <v>-1.5354550744759443E-3</v>
      </c>
      <c r="ED374" s="78">
        <f>IFERROR('%QUOTES'!ED374/'%QUOTES'!ED373-1,0)</f>
        <v>-1.1315624030419191E-2</v>
      </c>
      <c r="EE374" s="78">
        <f>IFERROR('%QUOTES'!EE374/'%QUOTES'!EE373-1,0)</f>
        <v>-1.9380738837783129E-3</v>
      </c>
      <c r="EF374" s="78">
        <f>IFERROR('%QUOTES'!EF374/'%QUOTES'!EF373-1,0)</f>
        <v>-1.14145961384019E-2</v>
      </c>
      <c r="EG374" s="78">
        <f>IFERROR('%QUOTES'!EG374/'%QUOTES'!EG373-1,0)</f>
        <v>1.513270374701392E-3</v>
      </c>
      <c r="EH374" s="78">
        <f>IFERROR('%QUOTES'!EH374/'%QUOTES'!EH373-1,0)</f>
        <v>-1.0745548716910136E-2</v>
      </c>
      <c r="EI374" s="78">
        <f>IFERROR('%QUOTES'!EI374/'%QUOTES'!EI373-1,0)</f>
        <v>-9.7130242825607116E-3</v>
      </c>
      <c r="EJ374" s="78">
        <f>IFERROR('%QUOTES'!EJ374/'%QUOTES'!EJ373-1,0)</f>
        <v>-1.0818414863593695E-2</v>
      </c>
      <c r="EK374" s="78">
        <f>IFERROR('%QUOTES'!EK374/'%QUOTES'!EK373-1,0)</f>
        <v>-9.7257068109303235E-3</v>
      </c>
      <c r="EL374" s="78">
        <f>IFERROR('%QUOTES'!EL374/'%QUOTES'!EL373-1,0)</f>
        <v>-7.580543272267759E-3</v>
      </c>
      <c r="EM374" s="78">
        <f>IFERROR('%QUOTES'!EM374/'%QUOTES'!EM373-1,0)</f>
        <v>-9.3461451703297227E-3</v>
      </c>
      <c r="EN374" s="78">
        <f>IFERROR('%QUOTES'!EN374/'%QUOTES'!EN373-1,0)</f>
        <v>1.6724056253683006E-3</v>
      </c>
      <c r="EO374" s="78">
        <f>IFERROR('%QUOTES'!EO374/'%QUOTES'!EO373-1,0)</f>
        <v>-1.0102010581065857E-2</v>
      </c>
      <c r="EP374" s="78">
        <f>IFERROR('%QUOTES'!EP374/'%QUOTES'!EP373-1,0)</f>
        <v>-5.7128639373277279E-3</v>
      </c>
      <c r="EQ374" s="78">
        <f>IFERROR('%QUOTES'!EQ374/'%QUOTES'!EQ373-1,0)</f>
        <v>-1.8699605100366945E-2</v>
      </c>
      <c r="ER374" s="78">
        <f>IFERROR('%QUOTES'!ER374/'%QUOTES'!ER373-1,0)</f>
        <v>-2.5851328222499581E-2</v>
      </c>
      <c r="ES374" s="78">
        <f>IFERROR('%QUOTES'!ES374/'%QUOTES'!ES373-1,0)</f>
        <v>-2.0865184964200534E-2</v>
      </c>
      <c r="ET374" s="78">
        <f>IFERROR('%QUOTES'!ET374/'%QUOTES'!ET373-1,0)</f>
        <v>2.6175947413658918E-2</v>
      </c>
      <c r="EU374" s="78">
        <f>IFERROR('%QUOTES'!EU374/'%QUOTES'!EU373-1,0)</f>
        <v>4.87435320584928E-3</v>
      </c>
      <c r="EV374" s="78">
        <f>IFERROR('%QUOTES'!EV374/'%QUOTES'!EV373-1,0)</f>
        <v>1.3447432214855892E-2</v>
      </c>
      <c r="EW374" s="78">
        <f>IFERROR('%QUOTES'!EW374/'%QUOTES'!EW373-1,0)</f>
        <v>2.4092090042865388E-2</v>
      </c>
      <c r="EX374" s="78">
        <f>IFERROR('%QUOTES'!EX374/'%QUOTES'!EX373-1,0)</f>
        <v>1.5294533029612811E-2</v>
      </c>
      <c r="EY374" s="78">
        <f>IFERROR('%QUOTES'!EY374/'%QUOTES'!EY373-1,0)</f>
        <v>9.070370713165854E-3</v>
      </c>
      <c r="EZ374" s="78">
        <f>IFERROR('%QUOTES'!EZ374/'%QUOTES'!EZ373-1,0)</f>
        <v>2.731355953362602E-2</v>
      </c>
      <c r="FA374" s="78">
        <f>IFERROR('%QUOTES'!FA374/'%QUOTES'!FA373-1,0)</f>
        <v>2.6231778644028036E-3</v>
      </c>
      <c r="FB374" s="78">
        <f>IFERROR('%QUOTES'!FB374/'%QUOTES'!FB373-1,0)</f>
        <v>0</v>
      </c>
      <c r="FC374" s="78">
        <f>IFERROR('%QUOTES'!FC374/'%QUOTES'!FC373-1,0)</f>
        <v>1.7093772476344249E-3</v>
      </c>
      <c r="FD374" s="78">
        <f>IFERROR('%QUOTES'!FD374/'%QUOTES'!FD373-1,0)</f>
        <v>4.3038764963569065E-2</v>
      </c>
      <c r="FE374" s="78">
        <f>IFERROR('%QUOTES'!FE374/'%QUOTES'!FE373-1,0)</f>
        <v>2.4523106267029915E-2</v>
      </c>
      <c r="FF374" s="78">
        <f>IFERROR('%QUOTES'!FF374/'%QUOTES'!FF373-1,0)</f>
        <v>1.8181818181817189E-3</v>
      </c>
      <c r="FG374" s="78">
        <f>IFERROR('%QUOTES'!FG374/'%QUOTES'!FG373-1,0)</f>
        <v>2.5960539979231534E-2</v>
      </c>
      <c r="FH374" s="78">
        <f>IFERROR('%QUOTES'!FH374/'%QUOTES'!FH373-1,0)</f>
        <v>-7.5628029495677929E-5</v>
      </c>
    </row>
    <row r="375" spans="1:164">
      <c r="A375" s="76">
        <v>43642</v>
      </c>
      <c r="B375" s="78">
        <f>IFERROR('%QUOTES'!B375/'%QUOTES'!B374-1,0)</f>
        <v>-1.0965263003512637E-2</v>
      </c>
      <c r="C375" s="78">
        <f>IFERROR('%QUOTES'!C375/'%QUOTES'!C374-1,0)</f>
        <v>-2.7012965964344771E-3</v>
      </c>
      <c r="D375" s="78">
        <f>IFERROR('%QUOTES'!D375/'%QUOTES'!D374-1,0)</f>
        <v>-8.4817642069545673E-4</v>
      </c>
      <c r="E375" s="78">
        <f>IFERROR('%QUOTES'!E375/'%QUOTES'!E374-1,0)</f>
        <v>2.3809047619047785E-3</v>
      </c>
      <c r="F375" s="78">
        <f>IFERROR('%QUOTES'!F375/'%QUOTES'!F374-1,0)</f>
        <v>-2.4296662018897131E-2</v>
      </c>
      <c r="G375" s="78">
        <f>IFERROR('%QUOTES'!G375/'%QUOTES'!G374-1,0)</f>
        <v>-1.1533371365728406E-2</v>
      </c>
      <c r="H375" s="78">
        <f>IFERROR('%QUOTES'!H375/'%QUOTES'!H374-1,0)</f>
        <v>-1.9386752200751811E-3</v>
      </c>
      <c r="I375" s="78">
        <f>IFERROR('%QUOTES'!I375/'%QUOTES'!I374-1,0)</f>
        <v>-1.4296199805671872E-2</v>
      </c>
      <c r="J375" s="78">
        <f>IFERROR('%QUOTES'!J375/'%QUOTES'!J374-1,0)</f>
        <v>3.3380861548244489E-3</v>
      </c>
      <c r="K375" s="78">
        <f>IFERROR('%QUOTES'!K375/'%QUOTES'!K374-1,0)</f>
        <v>-5.0137714697146007E-3</v>
      </c>
      <c r="L375" s="78">
        <f>IFERROR('%QUOTES'!L375/'%QUOTES'!L374-1,0)</f>
        <v>-1.6558308693080948E-2</v>
      </c>
      <c r="M375" s="78">
        <f>IFERROR('%QUOTES'!M375/'%QUOTES'!M374-1,0)</f>
        <v>1.4184397163119478E-3</v>
      </c>
      <c r="N375" s="78">
        <f>IFERROR('%QUOTES'!N375/'%QUOTES'!N374-1,0)</f>
        <v>1.4278378014319637E-2</v>
      </c>
      <c r="O375" s="78">
        <f>IFERROR('%QUOTES'!O375/'%QUOTES'!O374-1,0)</f>
        <v>-1.4529524820560469E-2</v>
      </c>
      <c r="P375" s="78">
        <f>IFERROR('%QUOTES'!P375/'%QUOTES'!P374-1,0)</f>
        <v>-3.2708488881166842E-3</v>
      </c>
      <c r="Q375" s="78">
        <f>IFERROR('%QUOTES'!Q375/'%QUOTES'!Q374-1,0)</f>
        <v>-1.5294927351515719E-3</v>
      </c>
      <c r="R375" s="78">
        <f>IFERROR('%QUOTES'!R375/'%QUOTES'!R374-1,0)</f>
        <v>-6.0873452063439082E-3</v>
      </c>
      <c r="S375" s="78">
        <f>IFERROR('%QUOTES'!S375/'%QUOTES'!S374-1,0)</f>
        <v>3.3632736934203766E-3</v>
      </c>
      <c r="T375" s="78">
        <f>IFERROR('%QUOTES'!T375/'%QUOTES'!T374-1,0)</f>
        <v>1.9145351215417161E-3</v>
      </c>
      <c r="U375" s="78">
        <f>IFERROR('%QUOTES'!U375/'%QUOTES'!U374-1,0)</f>
        <v>3.8140642714168393E-3</v>
      </c>
      <c r="V375" s="78">
        <f>IFERROR('%QUOTES'!V375/'%QUOTES'!V374-1,0)</f>
        <v>1.6340278111524054E-3</v>
      </c>
      <c r="W375" s="78">
        <f>IFERROR('%QUOTES'!W375/'%QUOTES'!W374-1,0)</f>
        <v>5.1482700752003563E-3</v>
      </c>
      <c r="X375" s="78">
        <f>IFERROR('%QUOTES'!X375/'%QUOTES'!X374-1,0)</f>
        <v>4.4556180638437581E-3</v>
      </c>
      <c r="Y375" s="78">
        <f>IFERROR('%QUOTES'!Y375/'%QUOTES'!Y374-1,0)</f>
        <v>-8.5015940488841757E-4</v>
      </c>
      <c r="Z375" s="78">
        <f>IFERROR('%QUOTES'!Z375/'%QUOTES'!Z374-1,0)</f>
        <v>1.5069752097529587E-3</v>
      </c>
      <c r="AA375" s="78">
        <f>IFERROR('%QUOTES'!AA375/'%QUOTES'!AA374-1,0)</f>
        <v>1.5107870823150016E-3</v>
      </c>
      <c r="AB375" s="78">
        <f>IFERROR('%QUOTES'!AB375/'%QUOTES'!AB374-1,0)</f>
        <v>-4.0732628735311582E-3</v>
      </c>
      <c r="AC375" s="78">
        <f>IFERROR('%QUOTES'!AC375/'%QUOTES'!AC374-1,0)</f>
        <v>-1.0082447527095528E-2</v>
      </c>
      <c r="AD375" s="78">
        <f>IFERROR('%QUOTES'!AD375/'%QUOTES'!AD374-1,0)</f>
        <v>-2.2198297365951802E-3</v>
      </c>
      <c r="AE375" s="78">
        <f>IFERROR('%QUOTES'!AE375/'%QUOTES'!AE374-1,0)</f>
        <v>-2.1767793894587717E-2</v>
      </c>
      <c r="AF375" s="78">
        <f>IFERROR('%QUOTES'!AF375/'%QUOTES'!AF374-1,0)</f>
        <v>-2.1784253464064984E-2</v>
      </c>
      <c r="AG375" s="78">
        <f>IFERROR('%QUOTES'!AG375/'%QUOTES'!AG374-1,0)</f>
        <v>-2.172637771967445E-2</v>
      </c>
      <c r="AH375" s="78">
        <f>IFERROR('%QUOTES'!AH375/'%QUOTES'!AH374-1,0)</f>
        <v>-2.1575538846574482E-2</v>
      </c>
      <c r="AI375" s="78">
        <f>IFERROR('%QUOTES'!AI375/'%QUOTES'!AI374-1,0)</f>
        <v>-2.4088025605231489E-2</v>
      </c>
      <c r="AJ375" s="78">
        <f>IFERROR('%QUOTES'!AJ375/'%QUOTES'!AJ374-1,0)</f>
        <v>-2.1266023511740229E-2</v>
      </c>
      <c r="AK375" s="78">
        <f>IFERROR('%QUOTES'!AK375/'%QUOTES'!AK374-1,0)</f>
        <v>-1.8160515878940076E-2</v>
      </c>
      <c r="AL375" s="78">
        <f>IFERROR('%QUOTES'!AL375/'%QUOTES'!AL374-1,0)</f>
        <v>-2.4195092787638872E-2</v>
      </c>
      <c r="AM375" s="78">
        <f>IFERROR('%QUOTES'!AM375/'%QUOTES'!AM374-1,0)</f>
        <v>-4.405147839145529E-2</v>
      </c>
      <c r="AN375" s="78">
        <f>IFERROR('%QUOTES'!AN375/'%QUOTES'!AN374-1,0)</f>
        <v>-2.5228170010856199E-2</v>
      </c>
      <c r="AO375" s="78">
        <f>IFERROR('%QUOTES'!AO375/'%QUOTES'!AO374-1,0)</f>
        <v>5.2726120268057564E-2</v>
      </c>
      <c r="AP375" s="78">
        <f>IFERROR('%QUOTES'!AP375/'%QUOTES'!AP374-1,0)</f>
        <v>-1.8818216033120061E-2</v>
      </c>
      <c r="AQ375" s="78">
        <f>IFERROR('%QUOTES'!AQ375/'%QUOTES'!AQ374-1,0)</f>
        <v>-2.7442702050663348E-2</v>
      </c>
      <c r="AR375" s="78">
        <f>IFERROR('%QUOTES'!AR375/'%QUOTES'!AR374-1,0)</f>
        <v>-6.5084201123021934E-2</v>
      </c>
      <c r="AS375" s="78">
        <f>IFERROR('%QUOTES'!AS375/'%QUOTES'!AS374-1,0)</f>
        <v>-2.0490177189436909E-2</v>
      </c>
      <c r="AT375" s="78">
        <f>IFERROR('%QUOTES'!AT375/'%QUOTES'!AT374-1,0)</f>
        <v>-3.7246265234024301E-2</v>
      </c>
      <c r="AU375" s="78">
        <f>IFERROR('%QUOTES'!AU375/'%QUOTES'!AU374-1,0)</f>
        <v>-8.5663931971535767E-3</v>
      </c>
      <c r="AV375" s="78">
        <f>IFERROR('%QUOTES'!AV375/'%QUOTES'!AV374-1,0)</f>
        <v>-1.5763644417116085E-2</v>
      </c>
      <c r="AW375" s="78">
        <f>IFERROR('%QUOTES'!AW375/'%QUOTES'!AW374-1,0)</f>
        <v>-1.204518019554135E-2</v>
      </c>
      <c r="AX375" s="78">
        <f>IFERROR('%QUOTES'!AX375/'%QUOTES'!AX374-1,0)</f>
        <v>-2.3359265331273305E-2</v>
      </c>
      <c r="AY375" s="78">
        <f>IFERROR('%QUOTES'!AY375/'%QUOTES'!AY374-1,0)</f>
        <v>-5.3228363556717673E-3</v>
      </c>
      <c r="AZ375" s="78">
        <f>IFERROR('%QUOTES'!AZ375/'%QUOTES'!AZ374-1,0)</f>
        <v>-3.3278219926821118E-3</v>
      </c>
      <c r="BA375" s="78">
        <f>IFERROR('%QUOTES'!BA375/'%QUOTES'!BA374-1,0)</f>
        <v>-7.2266434201329055E-3</v>
      </c>
      <c r="BB375" s="78">
        <f>IFERROR('%QUOTES'!BB375/'%QUOTES'!BB374-1,0)</f>
        <v>-1.1799825815431042E-2</v>
      </c>
      <c r="BC375" s="78">
        <f>IFERROR('%QUOTES'!BC375/'%QUOTES'!BC374-1,0)</f>
        <v>-1.2599601415037576E-2</v>
      </c>
      <c r="BD375" s="78">
        <f>IFERROR('%QUOTES'!BD375/'%QUOTES'!BD374-1,0)</f>
        <v>-6.4666321779617286E-3</v>
      </c>
      <c r="BE375" s="78">
        <f>IFERROR('%QUOTES'!BE375/'%QUOTES'!BE374-1,0)</f>
        <v>-1.192872709000603E-2</v>
      </c>
      <c r="BF375" s="78">
        <f>IFERROR('%QUOTES'!BF375/'%QUOTES'!BF374-1,0)</f>
        <v>-2.436249927694556E-2</v>
      </c>
      <c r="BG375" s="78">
        <f>IFERROR('%QUOTES'!BG375/'%QUOTES'!BG374-1,0)</f>
        <v>2.4297284421152865E-2</v>
      </c>
      <c r="BH375" s="78">
        <f>IFERROR('%QUOTES'!BH375/'%QUOTES'!BH374-1,0)</f>
        <v>1.077643511203985E-2</v>
      </c>
      <c r="BI375" s="78">
        <f>IFERROR('%QUOTES'!BI375/'%QUOTES'!BI374-1,0)</f>
        <v>9.0246895903047797E-3</v>
      </c>
      <c r="BJ375" s="78">
        <f>IFERROR('%QUOTES'!BJ375/'%QUOTES'!BJ374-1,0)</f>
        <v>1.4365542984148938E-2</v>
      </c>
      <c r="BK375" s="78">
        <f>IFERROR('%QUOTES'!BK375/'%QUOTES'!BK374-1,0)</f>
        <v>1.2684577257074059E-2</v>
      </c>
      <c r="BL375" s="78">
        <f>IFERROR('%QUOTES'!BL375/'%QUOTES'!BL374-1,0)</f>
        <v>9.5893936085313936E-3</v>
      </c>
      <c r="BM375" s="78">
        <f>IFERROR('%QUOTES'!BM375/'%QUOTES'!BM374-1,0)</f>
        <v>2.9576292152361239E-2</v>
      </c>
      <c r="BN375" s="78">
        <f>IFERROR('%QUOTES'!BN375/'%QUOTES'!BN374-1,0)</f>
        <v>5.1731895000717287E-3</v>
      </c>
      <c r="BO375" s="78">
        <f>IFERROR('%QUOTES'!BO375/'%QUOTES'!BO374-1,0)</f>
        <v>-3.2061068702290085E-2</v>
      </c>
      <c r="BP375" s="78">
        <f>IFERROR('%QUOTES'!BP375/'%QUOTES'!BP374-1,0)</f>
        <v>7.4410298938984987E-3</v>
      </c>
      <c r="BQ375" s="78">
        <f>IFERROR('%QUOTES'!BQ375/'%QUOTES'!BQ374-1,0)</f>
        <v>3.0602871939735543E-3</v>
      </c>
      <c r="BR375" s="78">
        <f>IFERROR('%QUOTES'!BR375/'%QUOTES'!BR374-1,0)</f>
        <v>4.880429620705673E-3</v>
      </c>
      <c r="BS375" s="78">
        <f>IFERROR('%QUOTES'!BS375/'%QUOTES'!BS374-1,0)</f>
        <v>3.2292160953199645E-2</v>
      </c>
      <c r="BT375" s="78">
        <f>IFERROR('%QUOTES'!BT375/'%QUOTES'!BT374-1,0)</f>
        <v>-5.2459431714380056E-3</v>
      </c>
      <c r="BU375" s="78">
        <f>IFERROR('%QUOTES'!BU375/'%QUOTES'!BU374-1,0)</f>
        <v>7.6895279271156358E-3</v>
      </c>
      <c r="BV375" s="78">
        <f>IFERROR('%QUOTES'!BV375/'%QUOTES'!BV374-1,0)</f>
        <v>9.8505775014186003E-3</v>
      </c>
      <c r="BW375" s="78">
        <f>IFERROR('%QUOTES'!BW375/'%QUOTES'!BW374-1,0)</f>
        <v>1.8386404218855734E-2</v>
      </c>
      <c r="BX375" s="78">
        <f>IFERROR('%QUOTES'!BX375/'%QUOTES'!BX374-1,0)</f>
        <v>9.7824930628442885E-4</v>
      </c>
      <c r="BY375" s="78">
        <f>IFERROR('%QUOTES'!BY375/'%QUOTES'!BY374-1,0)</f>
        <v>1.0440456940301157E-2</v>
      </c>
      <c r="BZ375" s="78">
        <f>IFERROR('%QUOTES'!BZ375/'%QUOTES'!BZ374-1,0)</f>
        <v>1.1286394557822987E-2</v>
      </c>
      <c r="CA375" s="78">
        <f>IFERROR('%QUOTES'!CA375/'%QUOTES'!CA374-1,0)</f>
        <v>-1.4054462897205022E-3</v>
      </c>
      <c r="CB375" s="78">
        <f>IFERROR('%QUOTES'!CB375/'%QUOTES'!CB374-1,0)</f>
        <v>-2.3041474064477985E-3</v>
      </c>
      <c r="CC375" s="78">
        <f>IFERROR('%QUOTES'!CC375/'%QUOTES'!CC374-1,0)</f>
        <v>1.2502106557802595E-2</v>
      </c>
      <c r="CD375" s="78">
        <f>IFERROR('%QUOTES'!CD375/'%QUOTES'!CD374-1,0)</f>
        <v>6.7247027526369241E-3</v>
      </c>
      <c r="CE375" s="78">
        <f>IFERROR('%QUOTES'!CE375/'%QUOTES'!CE374-1,0)</f>
        <v>-3.5663336816571523E-4</v>
      </c>
      <c r="CF375" s="78">
        <f>IFERROR('%QUOTES'!CF375/'%QUOTES'!CF374-1,0)</f>
        <v>1.4070634585619857E-2</v>
      </c>
      <c r="CG375" s="78">
        <f>IFERROR('%QUOTES'!CG375/'%QUOTES'!CG374-1,0)</f>
        <v>2.1663344887350444E-3</v>
      </c>
      <c r="CH375" s="78">
        <f>IFERROR('%QUOTES'!CH375/'%QUOTES'!CH374-1,0)</f>
        <v>1.1115261646059693E-2</v>
      </c>
      <c r="CI375" s="78">
        <f>IFERROR('%QUOTES'!CI375/'%QUOTES'!CI374-1,0)</f>
        <v>-1.7140555365102728E-3</v>
      </c>
      <c r="CJ375" s="78">
        <f>IFERROR('%QUOTES'!CJ375/'%QUOTES'!CJ374-1,0)</f>
        <v>-6.4067902452791259E-4</v>
      </c>
      <c r="CK375" s="78">
        <f>IFERROR('%QUOTES'!CK375/'%QUOTES'!CK374-1,0)</f>
        <v>3.1202981283095843E-2</v>
      </c>
      <c r="CL375" s="78">
        <f>IFERROR('%QUOTES'!CL375/'%QUOTES'!CL374-1,0)</f>
        <v>1.9880715705765439E-2</v>
      </c>
      <c r="CM375" s="78">
        <f>IFERROR('%QUOTES'!CM375/'%QUOTES'!CM374-1,0)</f>
        <v>0.10243902439024377</v>
      </c>
      <c r="CN375" s="78">
        <f>IFERROR('%QUOTES'!CN375/'%QUOTES'!CN374-1,0)</f>
        <v>7.1200365130077437E-2</v>
      </c>
      <c r="CO375" s="78">
        <f>IFERROR('%QUOTES'!CO375/'%QUOTES'!CO374-1,0)</f>
        <v>4.7321840873634891E-2</v>
      </c>
      <c r="CP375" s="78">
        <f>IFERROR('%QUOTES'!CP375/'%QUOTES'!CP374-1,0)</f>
        <v>1.5852036118122914E-2</v>
      </c>
      <c r="CQ375" s="78">
        <f>IFERROR('%QUOTES'!CQ375/'%QUOTES'!CQ374-1,0)</f>
        <v>1.5362441499041868E-2</v>
      </c>
      <c r="CR375" s="78">
        <f>IFERROR('%QUOTES'!CR375/'%QUOTES'!CR374-1,0)</f>
        <v>3.2704886494805852E-2</v>
      </c>
      <c r="CS375" s="78">
        <f>IFERROR('%QUOTES'!CS375/'%QUOTES'!CS374-1,0)</f>
        <v>2.211387776423468E-2</v>
      </c>
      <c r="CT375" s="78">
        <f>IFERROR('%QUOTES'!CT375/'%QUOTES'!CT374-1,0)</f>
        <v>2.4444304820034013E-2</v>
      </c>
      <c r="CU375" s="78">
        <f>IFERROR('%QUOTES'!CU375/'%QUOTES'!CU374-1,0)</f>
        <v>-7.243558580456988E-2</v>
      </c>
      <c r="CV375" s="78">
        <f>IFERROR('%QUOTES'!CV375/'%QUOTES'!CV374-1,0)</f>
        <v>-9.5999999999999974E-2</v>
      </c>
      <c r="CW375" s="78">
        <f>IFERROR('%QUOTES'!CW375/'%QUOTES'!CW374-1,0)</f>
        <v>8.877284595300261E-2</v>
      </c>
      <c r="CX375" s="78">
        <f>IFERROR('%QUOTES'!CX375/'%QUOTES'!CX374-1,0)</f>
        <v>-9.2596515274316671E-2</v>
      </c>
      <c r="CY375" s="78">
        <f>IFERROR('%QUOTES'!CY375/'%QUOTES'!CY374-1,0)</f>
        <v>3.2258102790437615E-2</v>
      </c>
      <c r="CZ375" s="78">
        <f>IFERROR('%QUOTES'!CZ375/'%QUOTES'!CZ374-1,0)</f>
        <v>-3.2065647526721253E-2</v>
      </c>
      <c r="DA375" s="78">
        <f>IFERROR('%QUOTES'!DA375/'%QUOTES'!DA374-1,0)</f>
        <v>2.4885789780899614E-3</v>
      </c>
      <c r="DB375" s="78">
        <f>IFERROR('%QUOTES'!DB375/'%QUOTES'!DB374-1,0)</f>
        <v>-2.8099006592374742E-4</v>
      </c>
      <c r="DC375" s="78">
        <f>IFERROR('%QUOTES'!DC375/'%QUOTES'!DC374-1,0)</f>
        <v>6.7066185101070097E-3</v>
      </c>
      <c r="DD375" s="78">
        <f>IFERROR('%QUOTES'!DD375/'%QUOTES'!DD374-1,0)</f>
        <v>2.4704051383399594E-3</v>
      </c>
      <c r="DE375" s="78">
        <f>IFERROR('%QUOTES'!DE375/'%QUOTES'!DE374-1,0)</f>
        <v>-2.2476692612591886E-3</v>
      </c>
      <c r="DF375" s="78">
        <f>IFERROR('%QUOTES'!DF375/'%QUOTES'!DF374-1,0)</f>
        <v>-9.2919312374162288E-4</v>
      </c>
      <c r="DG375" s="78">
        <f>IFERROR('%QUOTES'!DG375/'%QUOTES'!DG374-1,0)</f>
        <v>-5.1487415660397273E-3</v>
      </c>
      <c r="DH375" s="78">
        <f>IFERROR('%QUOTES'!DH375/'%QUOTES'!DH374-1,0)</f>
        <v>-7.90220101967265E-3</v>
      </c>
      <c r="DI375" s="78">
        <f>IFERROR('%QUOTES'!DI375/'%QUOTES'!DI374-1,0)</f>
        <v>-1.5156877892323894E-3</v>
      </c>
      <c r="DJ375" s="78">
        <f>IFERROR('%QUOTES'!DJ375/'%QUOTES'!DJ374-1,0)</f>
        <v>1.2059575785325904E-3</v>
      </c>
      <c r="DK375" s="78">
        <f>IFERROR('%QUOTES'!DK375/'%QUOTES'!DK374-1,0)</f>
        <v>7.685559052919011E-4</v>
      </c>
      <c r="DL375" s="78">
        <f>IFERROR('%QUOTES'!DL375/'%QUOTES'!DL374-1,0)</f>
        <v>1.8837926200545585E-3</v>
      </c>
      <c r="DM375" s="78">
        <f>IFERROR('%QUOTES'!DM375/'%QUOTES'!DM374-1,0)</f>
        <v>-4.1789969945983385E-3</v>
      </c>
      <c r="DN375" s="78">
        <f>IFERROR('%QUOTES'!DN375/'%QUOTES'!DN374-1,0)</f>
        <v>-4.8205677557581206E-3</v>
      </c>
      <c r="DO375" s="78">
        <f>IFERROR('%QUOTES'!DO375/'%QUOTES'!DO374-1,0)</f>
        <v>1.5345780836100165E-3</v>
      </c>
      <c r="DP375" s="78">
        <f>IFERROR('%QUOTES'!DP375/'%QUOTES'!DP374-1,0)</f>
        <v>-1.4276002719238678E-2</v>
      </c>
      <c r="DQ375" s="78">
        <f>IFERROR('%QUOTES'!DQ375/'%QUOTES'!DQ374-1,0)</f>
        <v>3.227492835527368E-3</v>
      </c>
      <c r="DR375" s="78">
        <f>IFERROR('%QUOTES'!DR375/'%QUOTES'!DR374-1,0)</f>
        <v>1.1475067807218853E-2</v>
      </c>
      <c r="DS375" s="78">
        <f>IFERROR('%QUOTES'!DS375/'%QUOTES'!DS374-1,0)</f>
        <v>-3.2283832783633892E-3</v>
      </c>
      <c r="DT375" s="78">
        <f>IFERROR('%QUOTES'!DT375/'%QUOTES'!DT374-1,0)</f>
        <v>3.4504271969737488E-3</v>
      </c>
      <c r="DU375" s="78">
        <f>IFERROR('%QUOTES'!DU375/'%QUOTES'!DU374-1,0)</f>
        <v>-1.3367883656771218E-2</v>
      </c>
      <c r="DV375" s="78">
        <f>IFERROR('%QUOTES'!DV375/'%QUOTES'!DV374-1,0)</f>
        <v>-7.8823202845301754E-4</v>
      </c>
      <c r="DW375" s="78">
        <f>IFERROR('%QUOTES'!DW375/'%QUOTES'!DW374-1,0)</f>
        <v>4.3467761410289629E-3</v>
      </c>
      <c r="DX375" s="78">
        <f>IFERROR('%QUOTES'!DX375/'%QUOTES'!DX374-1,0)</f>
        <v>-1.0926940055503431E-2</v>
      </c>
      <c r="DY375" s="78">
        <f>IFERROR('%QUOTES'!DY375/'%QUOTES'!DY374-1,0)</f>
        <v>-9.108821523807431E-3</v>
      </c>
      <c r="DZ375" s="78">
        <f>IFERROR('%QUOTES'!DZ375/'%QUOTES'!DZ374-1,0)</f>
        <v>-1.3254409183537708E-2</v>
      </c>
      <c r="EA375" s="78">
        <f>IFERROR('%QUOTES'!EA375/'%QUOTES'!EA374-1,0)</f>
        <v>-1.3371322141034314E-2</v>
      </c>
      <c r="EB375" s="78">
        <f>IFERROR('%QUOTES'!EB375/'%QUOTES'!EB374-1,0)</f>
        <v>-1.4124315514993602E-2</v>
      </c>
      <c r="EC375" s="78">
        <f>IFERROR('%QUOTES'!EC375/'%QUOTES'!EC374-1,0)</f>
        <v>-1.2302488638368358E-2</v>
      </c>
      <c r="ED375" s="78">
        <f>IFERROR('%QUOTES'!ED375/'%QUOTES'!ED374-1,0)</f>
        <v>-1.5995532928662515E-2</v>
      </c>
      <c r="EE375" s="78">
        <f>IFERROR('%QUOTES'!EE375/'%QUOTES'!EE374-1,0)</f>
        <v>-1.1501061180048344E-2</v>
      </c>
      <c r="EF375" s="78">
        <f>IFERROR('%QUOTES'!EF375/'%QUOTES'!EF374-1,0)</f>
        <v>-1.4101255324676876E-2</v>
      </c>
      <c r="EG375" s="78">
        <f>IFERROR('%QUOTES'!EG375/'%QUOTES'!EG374-1,0)</f>
        <v>-1.3093608694210168E-2</v>
      </c>
      <c r="EH375" s="78">
        <f>IFERROR('%QUOTES'!EH375/'%QUOTES'!EH374-1,0)</f>
        <v>3.1035024805254885E-3</v>
      </c>
      <c r="EI375" s="78">
        <f>IFERROR('%QUOTES'!EI375/'%QUOTES'!EI374-1,0)</f>
        <v>9.8082924654481207E-3</v>
      </c>
      <c r="EJ375" s="78">
        <f>IFERROR('%QUOTES'!EJ375/'%QUOTES'!EJ374-1,0)</f>
        <v>7.1324296925245889E-4</v>
      </c>
      <c r="EK375" s="78">
        <f>IFERROR('%QUOTES'!EK375/'%QUOTES'!EK374-1,0)</f>
        <v>2.7376165860006907E-3</v>
      </c>
      <c r="EL375" s="78">
        <f>IFERROR('%QUOTES'!EL375/'%QUOTES'!EL374-1,0)</f>
        <v>2.0369255251432072E-2</v>
      </c>
      <c r="EM375" s="78">
        <f>IFERROR('%QUOTES'!EM375/'%QUOTES'!EM374-1,0)</f>
        <v>-3.5210565033360064E-3</v>
      </c>
      <c r="EN375" s="78">
        <f>IFERROR('%QUOTES'!EN375/'%QUOTES'!EN374-1,0)</f>
        <v>5.663604883930029E-3</v>
      </c>
      <c r="EO375" s="78">
        <f>IFERROR('%QUOTES'!EO375/'%QUOTES'!EO374-1,0)</f>
        <v>3.1101176315493362E-3</v>
      </c>
      <c r="EP375" s="78">
        <f>IFERROR('%QUOTES'!EP375/'%QUOTES'!EP374-1,0)</f>
        <v>2.7756753742473883E-3</v>
      </c>
      <c r="EQ375" s="78">
        <f>IFERROR('%QUOTES'!EQ375/'%QUOTES'!EQ374-1,0)</f>
        <v>5.0699474638120634E-3</v>
      </c>
      <c r="ER375" s="78">
        <f>IFERROR('%QUOTES'!ER375/'%QUOTES'!ER374-1,0)</f>
        <v>-3.6603221753354065E-3</v>
      </c>
      <c r="ES375" s="78">
        <f>IFERROR('%QUOTES'!ES375/'%QUOTES'!ES374-1,0)</f>
        <v>-9.322803645358535E-4</v>
      </c>
      <c r="ET375" s="78">
        <f>IFERROR('%QUOTES'!ET375/'%QUOTES'!ET374-1,0)</f>
        <v>-7.7633644274811564E-3</v>
      </c>
      <c r="EU375" s="78">
        <f>IFERROR('%QUOTES'!EU375/'%QUOTES'!EU374-1,0)</f>
        <v>1.1194403402776665E-3</v>
      </c>
      <c r="EV375" s="78">
        <f>IFERROR('%QUOTES'!EV375/'%QUOTES'!EV374-1,0)</f>
        <v>1.8094088536626529E-3</v>
      </c>
      <c r="EW375" s="78">
        <f>IFERROR('%QUOTES'!EW375/'%QUOTES'!EW374-1,0)</f>
        <v>3.1601123595506042E-3</v>
      </c>
      <c r="EX375" s="78">
        <f>IFERROR('%QUOTES'!EX375/'%QUOTES'!EX374-1,0)</f>
        <v>1.6025319999188881E-3</v>
      </c>
      <c r="EY375" s="78">
        <f>IFERROR('%QUOTES'!EY375/'%QUOTES'!EY374-1,0)</f>
        <v>1.8726216527107375E-3</v>
      </c>
      <c r="EZ375" s="78">
        <f>IFERROR('%QUOTES'!EZ375/'%QUOTES'!EZ374-1,0)</f>
        <v>-8.4453552844966362E-3</v>
      </c>
      <c r="FA375" s="78">
        <f>IFERROR('%QUOTES'!FA375/'%QUOTES'!FA374-1,0)</f>
        <v>5.606989557351838E-4</v>
      </c>
      <c r="FB375" s="78">
        <f>IFERROR('%QUOTES'!FB375/'%QUOTES'!FB374-1,0)</f>
        <v>-3.4892355591864543E-4</v>
      </c>
      <c r="FC375" s="78">
        <f>IFERROR('%QUOTES'!FC375/'%QUOTES'!FC374-1,0)</f>
        <v>1.7064846416381396E-3</v>
      </c>
      <c r="FD375" s="78">
        <f>IFERROR('%QUOTES'!FD375/'%QUOTES'!FD374-1,0)</f>
        <v>-1.2738825457246472E-2</v>
      </c>
      <c r="FE375" s="78">
        <f>IFERROR('%QUOTES'!FE375/'%QUOTES'!FE374-1,0)</f>
        <v>4.2553193752830065E-3</v>
      </c>
      <c r="FF375" s="78">
        <f>IFERROR('%QUOTES'!FF375/'%QUOTES'!FF374-1,0)</f>
        <v>1.5426497277676976E-2</v>
      </c>
      <c r="FG375" s="78">
        <f>IFERROR('%QUOTES'!FG375/'%QUOTES'!FG374-1,0)</f>
        <v>-3.2388663967611309E-2</v>
      </c>
      <c r="FH375" s="78">
        <f>IFERROR('%QUOTES'!FH375/'%QUOTES'!FH374-1,0)</f>
        <v>-6.4320847521754931E-3</v>
      </c>
    </row>
    <row r="376" spans="1:164">
      <c r="A376" s="76">
        <v>43643</v>
      </c>
      <c r="B376" s="78">
        <f>IFERROR('%QUOTES'!B376/'%QUOTES'!B375-1,0)</f>
        <v>1.2044949686421003E-2</v>
      </c>
      <c r="C376" s="78">
        <f>IFERROR('%QUOTES'!C376/'%QUOTES'!C375-1,0)</f>
        <v>-2.1667931834664644E-3</v>
      </c>
      <c r="D376" s="78">
        <f>IFERROR('%QUOTES'!D376/'%QUOTES'!D375-1,0)</f>
        <v>4.2444821731748572E-3</v>
      </c>
      <c r="E376" s="78">
        <f>IFERROR('%QUOTES'!E376/'%QUOTES'!E375-1,0)</f>
        <v>9.97629501075048E-3</v>
      </c>
      <c r="F376" s="78">
        <f>IFERROR('%QUOTES'!F376/'%QUOTES'!F375-1,0)</f>
        <v>5.8249892478514642E-3</v>
      </c>
      <c r="G376" s="78">
        <f>IFERROR('%QUOTES'!G376/'%QUOTES'!G375-1,0)</f>
        <v>1.1859277197002305E-2</v>
      </c>
      <c r="H376" s="78">
        <f>IFERROR('%QUOTES'!H376/'%QUOTES'!H375-1,0)</f>
        <v>1.0683069300196468E-2</v>
      </c>
      <c r="I376" s="78">
        <f>IFERROR('%QUOTES'!I376/'%QUOTES'!I375-1,0)</f>
        <v>9.2232311460329619E-3</v>
      </c>
      <c r="J376" s="78">
        <f>IFERROR('%QUOTES'!J376/'%QUOTES'!J375-1,0)</f>
        <v>6.4955641079778026E-3</v>
      </c>
      <c r="K376" s="78">
        <f>IFERROR('%QUOTES'!K376/'%QUOTES'!K375-1,0)</f>
        <v>8.6963588369930456E-3</v>
      </c>
      <c r="L376" s="78">
        <f>IFERROR('%QUOTES'!L376/'%QUOTES'!L375-1,0)</f>
        <v>1.1425166050821778E-2</v>
      </c>
      <c r="M376" s="78">
        <f>IFERROR('%QUOTES'!M376/'%QUOTES'!M375-1,0)</f>
        <v>-1.4164305949008194E-3</v>
      </c>
      <c r="N376" s="78">
        <f>IFERROR('%QUOTES'!N376/'%QUOTES'!N375-1,0)</f>
        <v>4.6003068024209837E-2</v>
      </c>
      <c r="O376" s="78">
        <f>IFERROR('%QUOTES'!O376/'%QUOTES'!O375-1,0)</f>
        <v>2.419126790450532E-2</v>
      </c>
      <c r="P376" s="78">
        <f>IFERROR('%QUOTES'!P376/'%QUOTES'!P375-1,0)</f>
        <v>2.8421133275780663E-2</v>
      </c>
      <c r="Q376" s="78">
        <f>IFERROR('%QUOTES'!Q376/'%QUOTES'!Q375-1,0)</f>
        <v>1.0467296934761228E-2</v>
      </c>
      <c r="R376" s="78">
        <f>IFERROR('%QUOTES'!R376/'%QUOTES'!R375-1,0)</f>
        <v>1.3268608628941969E-2</v>
      </c>
      <c r="S376" s="78">
        <f>IFERROR('%QUOTES'!S376/'%QUOTES'!S375-1,0)</f>
        <v>1.0726256983240257E-2</v>
      </c>
      <c r="T376" s="78">
        <f>IFERROR('%QUOTES'!T376/'%QUOTES'!T375-1,0)</f>
        <v>7.2613084573673881E-3</v>
      </c>
      <c r="U376" s="78">
        <f>IFERROR('%QUOTES'!U376/'%QUOTES'!U375-1,0)</f>
        <v>1.448586999558632E-2</v>
      </c>
      <c r="V376" s="78">
        <f>IFERROR('%QUOTES'!V376/'%QUOTES'!V375-1,0)</f>
        <v>9.1762029123938493E-3</v>
      </c>
      <c r="W376" s="78">
        <f>IFERROR('%QUOTES'!W376/'%QUOTES'!W375-1,0)</f>
        <v>8.1950008564843912E-3</v>
      </c>
      <c r="X376" s="78">
        <f>IFERROR('%QUOTES'!X376/'%QUOTES'!X375-1,0)</f>
        <v>1.5043452846420502E-2</v>
      </c>
      <c r="Y376" s="78">
        <f>IFERROR('%QUOTES'!Y376/'%QUOTES'!Y375-1,0)</f>
        <v>2.8362759696509698E-4</v>
      </c>
      <c r="Z376" s="78">
        <f>IFERROR('%QUOTES'!Z376/'%QUOTES'!Z375-1,0)</f>
        <v>1.8271689595872775E-2</v>
      </c>
      <c r="AA376" s="78">
        <f>IFERROR('%QUOTES'!AA376/'%QUOTES'!AA375-1,0)</f>
        <v>9.9561923373630012E-3</v>
      </c>
      <c r="AB376" s="78">
        <f>IFERROR('%QUOTES'!AB376/'%QUOTES'!AB375-1,0)</f>
        <v>9.1829524562523357E-3</v>
      </c>
      <c r="AC376" s="78">
        <f>IFERROR('%QUOTES'!AC376/'%QUOTES'!AC375-1,0)</f>
        <v>1.7824073661479867E-2</v>
      </c>
      <c r="AD376" s="78">
        <f>IFERROR('%QUOTES'!AD376/'%QUOTES'!AD375-1,0)</f>
        <v>8.8987767481933933E-3</v>
      </c>
      <c r="AE376" s="78">
        <f>IFERROR('%QUOTES'!AE376/'%QUOTES'!AE375-1,0)</f>
        <v>1.3486513823330881E-3</v>
      </c>
      <c r="AF376" s="78">
        <f>IFERROR('%QUOTES'!AF376/'%QUOTES'!AF375-1,0)</f>
        <v>1.3633767197884783E-3</v>
      </c>
      <c r="AG376" s="78">
        <f>IFERROR('%QUOTES'!AG376/'%QUOTES'!AG375-1,0)</f>
        <v>1.0003601307142507E-3</v>
      </c>
      <c r="AH376" s="78">
        <f>IFERROR('%QUOTES'!AH376/'%QUOTES'!AH375-1,0)</f>
        <v>1.2820256410255304E-3</v>
      </c>
      <c r="AI376" s="78">
        <f>IFERROR('%QUOTES'!AI376/'%QUOTES'!AI375-1,0)</f>
        <v>7.0521154071891967E-3</v>
      </c>
      <c r="AJ376" s="78">
        <f>IFERROR('%QUOTES'!AJ376/'%QUOTES'!AJ375-1,0)</f>
        <v>3.0601856886680601E-4</v>
      </c>
      <c r="AK376" s="78">
        <f>IFERROR('%QUOTES'!AK376/'%QUOTES'!AK375-1,0)</f>
        <v>7.756543511466818E-3</v>
      </c>
      <c r="AL376" s="78">
        <f>IFERROR('%QUOTES'!AL376/'%QUOTES'!AL375-1,0)</f>
        <v>-1.8849188235736669E-4</v>
      </c>
      <c r="AM376" s="78">
        <f>IFERROR('%QUOTES'!AM376/'%QUOTES'!AM375-1,0)</f>
        <v>2.690884673576921E-3</v>
      </c>
      <c r="AN376" s="78">
        <f>IFERROR('%QUOTES'!AN376/'%QUOTES'!AN375-1,0)</f>
        <v>1.9508388607101246E-3</v>
      </c>
      <c r="AO376" s="78">
        <f>IFERROR('%QUOTES'!AO376/'%QUOTES'!AO375-1,0)</f>
        <v>2.8458167330676076E-3</v>
      </c>
      <c r="AP376" s="78">
        <f>IFERROR('%QUOTES'!AP376/'%QUOTES'!AP375-1,0)</f>
        <v>4.2190257000385145E-4</v>
      </c>
      <c r="AQ376" s="78">
        <f>IFERROR('%QUOTES'!AQ376/'%QUOTES'!AQ375-1,0)</f>
        <v>1.2403410852712682E-3</v>
      </c>
      <c r="AR376" s="78">
        <f>IFERROR('%QUOTES'!AR376/'%QUOTES'!AR375-1,0)</f>
        <v>3.0030302210473092E-3</v>
      </c>
      <c r="AS376" s="78">
        <f>IFERROR('%QUOTES'!AS376/'%QUOTES'!AS375-1,0)</f>
        <v>2.8301908461932257E-2</v>
      </c>
      <c r="AT376" s="78">
        <f>IFERROR('%QUOTES'!AT376/'%QUOTES'!AT375-1,0)</f>
        <v>1.8885203174088705E-2</v>
      </c>
      <c r="AU376" s="78">
        <f>IFERROR('%QUOTES'!AU376/'%QUOTES'!AU375-1,0)</f>
        <v>1.9200878245303254E-2</v>
      </c>
      <c r="AV376" s="78">
        <f>IFERROR('%QUOTES'!AV376/'%QUOTES'!AV375-1,0)</f>
        <v>1.3643391699568186E-2</v>
      </c>
      <c r="AW376" s="78">
        <f>IFERROR('%QUOTES'!AW376/'%QUOTES'!AW375-1,0)</f>
        <v>7.55150629792678E-3</v>
      </c>
      <c r="AX376" s="78">
        <f>IFERROR('%QUOTES'!AX376/'%QUOTES'!AX375-1,0)</f>
        <v>7.9498789088893407E-2</v>
      </c>
      <c r="AY376" s="78">
        <f>IFERROR('%QUOTES'!AY376/'%QUOTES'!AY375-1,0)</f>
        <v>6.214413947868147E-3</v>
      </c>
      <c r="AZ376" s="78">
        <f>IFERROR('%QUOTES'!AZ376/'%QUOTES'!AZ375-1,0)</f>
        <v>2.4338845871871406E-2</v>
      </c>
      <c r="BA376" s="78">
        <f>IFERROR('%QUOTES'!BA376/'%QUOTES'!BA375-1,0)</f>
        <v>2.5656252064811813E-2</v>
      </c>
      <c r="BB376" s="78">
        <f>IFERROR('%QUOTES'!BB376/'%QUOTES'!BB375-1,0)</f>
        <v>1.4580229124691479E-2</v>
      </c>
      <c r="BC376" s="78">
        <f>IFERROR('%QUOTES'!BC376/'%QUOTES'!BC375-1,0)</f>
        <v>6.9800412917429E-3</v>
      </c>
      <c r="BD376" s="78">
        <f>IFERROR('%QUOTES'!BD376/'%QUOTES'!BD375-1,0)</f>
        <v>2.4733168445717268E-2</v>
      </c>
      <c r="BE376" s="78">
        <f>IFERROR('%QUOTES'!BE376/'%QUOTES'!BE375-1,0)</f>
        <v>8.0484599536965185E-3</v>
      </c>
      <c r="BF376" s="78">
        <f>IFERROR('%QUOTES'!BF376/'%QUOTES'!BF375-1,0)</f>
        <v>1.3408521442062282E-2</v>
      </c>
      <c r="BG376" s="78">
        <f>IFERROR('%QUOTES'!BG376/'%QUOTES'!BG375-1,0)</f>
        <v>-1.5047879616962967E-2</v>
      </c>
      <c r="BH376" s="78">
        <f>IFERROR('%QUOTES'!BH376/'%QUOTES'!BH375-1,0)</f>
        <v>2.5691073235480921E-3</v>
      </c>
      <c r="BI376" s="78">
        <f>IFERROR('%QUOTES'!BI376/'%QUOTES'!BI375-1,0)</f>
        <v>4.675261737347558E-3</v>
      </c>
      <c r="BJ376" s="78">
        <f>IFERROR('%QUOTES'!BJ376/'%QUOTES'!BJ375-1,0)</f>
        <v>1.0424842643587562E-2</v>
      </c>
      <c r="BK376" s="78">
        <f>IFERROR('%QUOTES'!BK376/'%QUOTES'!BK375-1,0)</f>
        <v>4.3723764307517232E-3</v>
      </c>
      <c r="BL376" s="78">
        <f>IFERROR('%QUOTES'!BL376/'%QUOTES'!BL375-1,0)</f>
        <v>4.629855487324086E-3</v>
      </c>
      <c r="BM376" s="78">
        <f>IFERROR('%QUOTES'!BM376/'%QUOTES'!BM375-1,0)</f>
        <v>1.3442583432072608E-2</v>
      </c>
      <c r="BN376" s="78">
        <f>IFERROR('%QUOTES'!BN376/'%QUOTES'!BN375-1,0)</f>
        <v>2.5285321666711269E-2</v>
      </c>
      <c r="BO376" s="78">
        <f>IFERROR('%QUOTES'!BO376/'%QUOTES'!BO375-1,0)</f>
        <v>-9.4637223974762819E-3</v>
      </c>
      <c r="BP376" s="78">
        <f>IFERROR('%QUOTES'!BP376/'%QUOTES'!BP375-1,0)</f>
        <v>9.7496713919025257E-3</v>
      </c>
      <c r="BQ376" s="78">
        <f>IFERROR('%QUOTES'!BQ376/'%QUOTES'!BQ375-1,0)</f>
        <v>1.065472868681705E-2</v>
      </c>
      <c r="BR376" s="78">
        <f>IFERROR('%QUOTES'!BR376/'%QUOTES'!BR375-1,0)</f>
        <v>1.7756221984154275E-2</v>
      </c>
      <c r="BS376" s="78">
        <f>IFERROR('%QUOTES'!BS376/'%QUOTES'!BS375-1,0)</f>
        <v>1.4540225774208437E-2</v>
      </c>
      <c r="BT376" s="78">
        <f>IFERROR('%QUOTES'!BT376/'%QUOTES'!BT375-1,0)</f>
        <v>5.8596037534370815E-3</v>
      </c>
      <c r="BU376" s="78">
        <f>IFERROR('%QUOTES'!BU376/'%QUOTES'!BU375-1,0)</f>
        <v>2.2529033430232603E-2</v>
      </c>
      <c r="BV376" s="78">
        <f>IFERROR('%QUOTES'!BV376/'%QUOTES'!BV375-1,0)</f>
        <v>4.3726817924463202E-3</v>
      </c>
      <c r="BW376" s="78">
        <f>IFERROR('%QUOTES'!BW376/'%QUOTES'!BW375-1,0)</f>
        <v>1.1046454185854371E-2</v>
      </c>
      <c r="BX376" s="78">
        <f>IFERROR('%QUOTES'!BX376/'%QUOTES'!BX375-1,0)</f>
        <v>1.1774556982700135E-2</v>
      </c>
      <c r="BY376" s="78">
        <f>IFERROR('%QUOTES'!BY376/'%QUOTES'!BY375-1,0)</f>
        <v>3.8747336757303241E-3</v>
      </c>
      <c r="BZ376" s="78">
        <f>IFERROR('%QUOTES'!BZ376/'%QUOTES'!BZ375-1,0)</f>
        <v>1.2536293377997554E-2</v>
      </c>
      <c r="CA376" s="78">
        <f>IFERROR('%QUOTES'!CA376/'%QUOTES'!CA375-1,0)</f>
        <v>1.3019035890218023E-2</v>
      </c>
      <c r="CB376" s="78">
        <f>IFERROR('%QUOTES'!CB376/'%QUOTES'!CB375-1,0)</f>
        <v>1.2830382016156383E-2</v>
      </c>
      <c r="CC376" s="78">
        <f>IFERROR('%QUOTES'!CC376/'%QUOTES'!CC375-1,0)</f>
        <v>7.5459158110182667E-3</v>
      </c>
      <c r="CD376" s="78">
        <f>IFERROR('%QUOTES'!CD376/'%QUOTES'!CD375-1,0)</f>
        <v>5.0448523444985849E-3</v>
      </c>
      <c r="CE376" s="78">
        <f>IFERROR('%QUOTES'!CE376/'%QUOTES'!CE375-1,0)</f>
        <v>1.3913627759057245E-2</v>
      </c>
      <c r="CF376" s="78">
        <f>IFERROR('%QUOTES'!CF376/'%QUOTES'!CF375-1,0)</f>
        <v>6.7989177188845229E-3</v>
      </c>
      <c r="CG376" s="78">
        <f>IFERROR('%QUOTES'!CG376/'%QUOTES'!CG375-1,0)</f>
        <v>4.7557719306428048E-3</v>
      </c>
      <c r="CH376" s="78">
        <f>IFERROR('%QUOTES'!CH376/'%QUOTES'!CH375-1,0)</f>
        <v>1.6057349506637175E-2</v>
      </c>
      <c r="CI376" s="78">
        <f>IFERROR('%QUOTES'!CI376/'%QUOTES'!CI375-1,0)</f>
        <v>8.9285024406422497E-3</v>
      </c>
      <c r="CJ376" s="78">
        <f>IFERROR('%QUOTES'!CJ376/'%QUOTES'!CJ375-1,0)</f>
        <v>1.6666731125357437E-2</v>
      </c>
      <c r="CK376" s="78">
        <f>IFERROR('%QUOTES'!CK376/'%QUOTES'!CK375-1,0)</f>
        <v>2.1387798986659323E-2</v>
      </c>
      <c r="CL376" s="78">
        <f>IFERROR('%QUOTES'!CL376/'%QUOTES'!CL375-1,0)</f>
        <v>0</v>
      </c>
      <c r="CM376" s="78">
        <f>IFERROR('%QUOTES'!CM376/'%QUOTES'!CM375-1,0)</f>
        <v>-1.4749262536873253E-2</v>
      </c>
      <c r="CN376" s="78">
        <f>IFERROR('%QUOTES'!CN376/'%QUOTES'!CN375-1,0)</f>
        <v>0</v>
      </c>
      <c r="CO376" s="78">
        <f>IFERROR('%QUOTES'!CO376/'%QUOTES'!CO375-1,0)</f>
        <v>9.9309836112704275E-4</v>
      </c>
      <c r="CP376" s="78">
        <f>IFERROR('%QUOTES'!CP376/'%QUOTES'!CP375-1,0)</f>
        <v>-7.2111718742722264E-3</v>
      </c>
      <c r="CQ376" s="78">
        <f>IFERROR('%QUOTES'!CQ376/'%QUOTES'!CQ375-1,0)</f>
        <v>-7.4074230511045336E-3</v>
      </c>
      <c r="CR376" s="78">
        <f>IFERROR('%QUOTES'!CR376/'%QUOTES'!CR375-1,0)</f>
        <v>-2.6080476900148808E-3</v>
      </c>
      <c r="CS376" s="78">
        <f>IFERROR('%QUOTES'!CS376/'%QUOTES'!CS375-1,0)</f>
        <v>-2.044258943782018E-3</v>
      </c>
      <c r="CT376" s="78">
        <f>IFERROR('%QUOTES'!CT376/'%QUOTES'!CT375-1,0)</f>
        <v>-2.9206189882814426E-3</v>
      </c>
      <c r="CU376" s="78">
        <f>IFERROR('%QUOTES'!CU376/'%QUOTES'!CU375-1,0)</f>
        <v>5.2410901467503379E-4</v>
      </c>
      <c r="CV376" s="78">
        <f>IFERROR('%QUOTES'!CV376/'%QUOTES'!CV375-1,0)</f>
        <v>1.2872083668543866E-2</v>
      </c>
      <c r="CW376" s="78">
        <f>IFERROR('%QUOTES'!CW376/'%QUOTES'!CW375-1,0)</f>
        <v>-1.4388489208633004E-2</v>
      </c>
      <c r="CX376" s="78">
        <f>IFERROR('%QUOTES'!CX376/'%QUOTES'!CX375-1,0)</f>
        <v>1.2640841766988764E-2</v>
      </c>
      <c r="CY376" s="78">
        <f>IFERROR('%QUOTES'!CY376/'%QUOTES'!CY375-1,0)</f>
        <v>-1.6523024425287303E-2</v>
      </c>
      <c r="CZ376" s="78">
        <f>IFERROR('%QUOTES'!CZ376/'%QUOTES'!CZ375-1,0)</f>
        <v>1.5921982946121682E-2</v>
      </c>
      <c r="DA376" s="78">
        <f>IFERROR('%QUOTES'!DA376/'%QUOTES'!DA375-1,0)</f>
        <v>9.1455446936805629E-4</v>
      </c>
      <c r="DB376" s="78">
        <f>IFERROR('%QUOTES'!DB376/'%QUOTES'!DB375-1,0)</f>
        <v>-5.1532182325843001E-3</v>
      </c>
      <c r="DC376" s="78">
        <f>IFERROR('%QUOTES'!DC376/'%QUOTES'!DC375-1,0)</f>
        <v>1.2777785923175022E-2</v>
      </c>
      <c r="DD376" s="78">
        <f>IFERROR('%QUOTES'!DD376/'%QUOTES'!DD375-1,0)</f>
        <v>1.5278436901013492E-2</v>
      </c>
      <c r="DE376" s="78">
        <f>IFERROR('%QUOTES'!DE376/'%QUOTES'!DE375-1,0)</f>
        <v>3.0362978067834945E-3</v>
      </c>
      <c r="DF376" s="78">
        <f>IFERROR('%QUOTES'!DF376/'%QUOTES'!DF375-1,0)</f>
        <v>1.6741496923221355E-2</v>
      </c>
      <c r="DG376" s="78">
        <f>IFERROR('%QUOTES'!DG376/'%QUOTES'!DG375-1,0)</f>
        <v>8.9131974960667826E-3</v>
      </c>
      <c r="DH376" s="78">
        <f>IFERROR('%QUOTES'!DH376/'%QUOTES'!DH375-1,0)</f>
        <v>2.6550161198559685E-3</v>
      </c>
      <c r="DI376" s="78">
        <f>IFERROR('%QUOTES'!DI376/'%QUOTES'!DI375-1,0)</f>
        <v>-1.3093035804686126E-2</v>
      </c>
      <c r="DJ376" s="78">
        <f>IFERROR('%QUOTES'!DJ376/'%QUOTES'!DJ375-1,0)</f>
        <v>7.9499401565858996E-3</v>
      </c>
      <c r="DK376" s="78">
        <f>IFERROR('%QUOTES'!DK376/'%QUOTES'!DK375-1,0)</f>
        <v>2.7516029243845885E-3</v>
      </c>
      <c r="DL376" s="78">
        <f>IFERROR('%QUOTES'!DL376/'%QUOTES'!DL375-1,0)</f>
        <v>4.5264204236870054E-3</v>
      </c>
      <c r="DM376" s="78">
        <f>IFERROR('%QUOTES'!DM376/'%QUOTES'!DM375-1,0)</f>
        <v>4.6638175109614544E-4</v>
      </c>
      <c r="DN376" s="78">
        <f>IFERROR('%QUOTES'!DN376/'%QUOTES'!DN375-1,0)</f>
        <v>2.6910118406890948E-3</v>
      </c>
      <c r="DO376" s="78">
        <f>IFERROR('%QUOTES'!DO376/'%QUOTES'!DO375-1,0)</f>
        <v>4.8518386108273859E-3</v>
      </c>
      <c r="DP376" s="78">
        <f>IFERROR('%QUOTES'!DP376/'%QUOTES'!DP375-1,0)</f>
        <v>1.8965689655172646E-3</v>
      </c>
      <c r="DQ376" s="78">
        <f>IFERROR('%QUOTES'!DQ376/'%QUOTES'!DQ375-1,0)</f>
        <v>6.26479835087701E-3</v>
      </c>
      <c r="DR376" s="78">
        <f>IFERROR('%QUOTES'!DR376/'%QUOTES'!DR375-1,0)</f>
        <v>1.1344863861386223E-2</v>
      </c>
      <c r="DS376" s="78">
        <f>IFERROR('%QUOTES'!DS376/'%QUOTES'!DS375-1,0)</f>
        <v>2.1862402749322607E-2</v>
      </c>
      <c r="DT376" s="78">
        <f>IFERROR('%QUOTES'!DT376/'%QUOTES'!DT375-1,0)</f>
        <v>7.158985585985933E-3</v>
      </c>
      <c r="DU376" s="78">
        <f>IFERROR('%QUOTES'!DU376/'%QUOTES'!DU375-1,0)</f>
        <v>1.8199459998673451E-3</v>
      </c>
      <c r="DV376" s="78">
        <f>IFERROR('%QUOTES'!DV376/'%QUOTES'!DV375-1,0)</f>
        <v>6.1253225058004457E-3</v>
      </c>
      <c r="DW376" s="78">
        <f>IFERROR('%QUOTES'!DW376/'%QUOTES'!DW375-1,0)</f>
        <v>1.1781726376532742E-2</v>
      </c>
      <c r="DX376" s="78">
        <f>IFERROR('%QUOTES'!DX376/'%QUOTES'!DX375-1,0)</f>
        <v>-1.9043809523811017E-4</v>
      </c>
      <c r="DY376" s="78">
        <f>IFERROR('%QUOTES'!DY376/'%QUOTES'!DY375-1,0)</f>
        <v>4.0579544513457133E-3</v>
      </c>
      <c r="DZ376" s="78">
        <f>IFERROR('%QUOTES'!DZ376/'%QUOTES'!DZ375-1,0)</f>
        <v>-6.0034521237983807E-4</v>
      </c>
      <c r="EA376" s="78">
        <f>IFERROR('%QUOTES'!EA376/'%QUOTES'!EA375-1,0)</f>
        <v>1.1534313725491963E-3</v>
      </c>
      <c r="EB376" s="78">
        <f>IFERROR('%QUOTES'!EB376/'%QUOTES'!EB375-1,0)</f>
        <v>-1.1020277959450375E-3</v>
      </c>
      <c r="EC376" s="78">
        <f>IFERROR('%QUOTES'!EC376/'%QUOTES'!EC375-1,0)</f>
        <v>1.104031108166148E-2</v>
      </c>
      <c r="ED376" s="78">
        <f>IFERROR('%QUOTES'!ED376/'%QUOTES'!ED375-1,0)</f>
        <v>1.4714167394700661E-2</v>
      </c>
      <c r="EE376" s="78">
        <f>IFERROR('%QUOTES'!EE376/'%QUOTES'!EE375-1,0)</f>
        <v>6.950740404956024E-3</v>
      </c>
      <c r="EF376" s="78">
        <f>IFERROR('%QUOTES'!EF376/'%QUOTES'!EF375-1,0)</f>
        <v>9.0992469738049309E-4</v>
      </c>
      <c r="EG376" s="78">
        <f>IFERROR('%QUOTES'!EG376/'%QUOTES'!EG375-1,0)</f>
        <v>0</v>
      </c>
      <c r="EH376" s="78">
        <f>IFERROR('%QUOTES'!EH376/'%QUOTES'!EH375-1,0)</f>
        <v>7.7347624309391794E-3</v>
      </c>
      <c r="EI376" s="78">
        <f>IFERROR('%QUOTES'!EI376/'%QUOTES'!EI375-1,0)</f>
        <v>8.8300220750552327E-3</v>
      </c>
      <c r="EJ376" s="78">
        <f>IFERROR('%QUOTES'!EJ376/'%QUOTES'!EJ375-1,0)</f>
        <v>1.0691399382275923E-2</v>
      </c>
      <c r="EK376" s="78">
        <f>IFERROR('%QUOTES'!EK376/'%QUOTES'!EK375-1,0)</f>
        <v>7.849142631594086E-3</v>
      </c>
      <c r="EL376" s="78">
        <f>IFERROR('%QUOTES'!EL376/'%QUOTES'!EL375-1,0)</f>
        <v>8.1097312470537197E-3</v>
      </c>
      <c r="EM376" s="78">
        <f>IFERROR('%QUOTES'!EM376/'%QUOTES'!EM375-1,0)</f>
        <v>1.1071778302196078E-2</v>
      </c>
      <c r="EN376" s="78">
        <f>IFERROR('%QUOTES'!EN376/'%QUOTES'!EN375-1,0)</f>
        <v>8.8149118511262614E-3</v>
      </c>
      <c r="EO376" s="78">
        <f>IFERROR('%QUOTES'!EO376/'%QUOTES'!EO375-1,0)</f>
        <v>7.944966649985119E-3</v>
      </c>
      <c r="EP376" s="78">
        <f>IFERROR('%QUOTES'!EP376/'%QUOTES'!EP375-1,0)</f>
        <v>4.4288984433169531E-3</v>
      </c>
      <c r="EQ376" s="78">
        <f>IFERROR('%QUOTES'!EQ376/'%QUOTES'!EQ375-1,0)</f>
        <v>0</v>
      </c>
      <c r="ER376" s="78">
        <f>IFERROR('%QUOTES'!ER376/'%QUOTES'!ER375-1,0)</f>
        <v>1.7450404435165545E-2</v>
      </c>
      <c r="ES376" s="78">
        <f>IFERROR('%QUOTES'!ES376/'%QUOTES'!ES375-1,0)</f>
        <v>6.7092709146305829E-3</v>
      </c>
      <c r="ET376" s="78">
        <f>IFERROR('%QUOTES'!ET376/'%QUOTES'!ET375-1,0)</f>
        <v>-1.5648286140089396E-2</v>
      </c>
      <c r="EU376" s="78">
        <f>IFERROR('%QUOTES'!EU376/'%QUOTES'!EU375-1,0)</f>
        <v>-2.9817368617218731E-3</v>
      </c>
      <c r="EV376" s="78">
        <f>IFERROR('%QUOTES'!EV376/'%QUOTES'!EV375-1,0)</f>
        <v>3.2109169893270728E-3</v>
      </c>
      <c r="EW376" s="78">
        <f>IFERROR('%QUOTES'!EW376/'%QUOTES'!EW375-1,0)</f>
        <v>-1.1200560028001405E-2</v>
      </c>
      <c r="EX376" s="78">
        <f>IFERROR('%QUOTES'!EX376/'%QUOTES'!EX375-1,0)</f>
        <v>-6.0800319999999575E-3</v>
      </c>
      <c r="EY376" s="78">
        <f>IFERROR('%QUOTES'!EY376/'%QUOTES'!EY375-1,0)</f>
        <v>1.4953644859814208E-3</v>
      </c>
      <c r="EZ376" s="78">
        <f>IFERROR('%QUOTES'!EZ376/'%QUOTES'!EZ375-1,0)</f>
        <v>-8.2018924857447661E-3</v>
      </c>
      <c r="FA376" s="78">
        <f>IFERROR('%QUOTES'!FA376/'%QUOTES'!FA375-1,0)</f>
        <v>7.4712363191786757E-4</v>
      </c>
      <c r="FB376" s="78">
        <f>IFERROR('%QUOTES'!FB376/'%QUOTES'!FB375-1,0)</f>
        <v>-1.789982100238674E-2</v>
      </c>
      <c r="FC376" s="78">
        <f>IFERROR('%QUOTES'!FC376/'%QUOTES'!FC375-1,0)</f>
        <v>-1.873935264054527E-2</v>
      </c>
      <c r="FD376" s="78">
        <f>IFERROR('%QUOTES'!FD376/'%QUOTES'!FD375-1,0)</f>
        <v>-1.0659242038752126E-2</v>
      </c>
      <c r="FE376" s="78">
        <f>IFERROR('%QUOTES'!FE376/'%QUOTES'!FE375-1,0)</f>
        <v>-1.0593167933960257E-2</v>
      </c>
      <c r="FF376" s="78">
        <f>IFERROR('%QUOTES'!FF376/'%QUOTES'!FF375-1,0)</f>
        <v>-3.7533512064343189E-2</v>
      </c>
      <c r="FG376" s="78">
        <f>IFERROR('%QUOTES'!FG376/'%QUOTES'!FG375-1,0)</f>
        <v>-2.0920502092051096E-3</v>
      </c>
      <c r="FH376" s="78">
        <f>IFERROR('%QUOTES'!FH376/'%QUOTES'!FH375-1,0)</f>
        <v>-6.4737242955065222E-3</v>
      </c>
    </row>
    <row r="377" spans="1:164">
      <c r="A377" s="76">
        <v>43644</v>
      </c>
      <c r="B377" s="78">
        <f>IFERROR('%QUOTES'!B377/'%QUOTES'!B376-1,0)</f>
        <v>7.0327020007381336E-3</v>
      </c>
      <c r="C377" s="78">
        <f>IFERROR('%QUOTES'!C377/'%QUOTES'!C376-1,0)</f>
        <v>0</v>
      </c>
      <c r="D377" s="78">
        <f>IFERROR('%QUOTES'!D377/'%QUOTES'!D376-1,0)</f>
        <v>9.2983939137785132E-3</v>
      </c>
      <c r="E377" s="78">
        <f>IFERROR('%QUOTES'!E377/'%QUOTES'!E376-1,0)</f>
        <v>9.8776575729069283E-3</v>
      </c>
      <c r="F377" s="78">
        <f>IFERROR('%QUOTES'!F377/'%QUOTES'!F376-1,0)</f>
        <v>1.2740654408571084E-2</v>
      </c>
      <c r="G377" s="78">
        <f>IFERROR('%QUOTES'!G377/'%QUOTES'!G376-1,0)</f>
        <v>1.9659677895664363E-2</v>
      </c>
      <c r="H377" s="78">
        <f>IFERROR('%QUOTES'!H377/'%QUOTES'!H376-1,0)</f>
        <v>1.3773254765318876E-2</v>
      </c>
      <c r="I377" s="78">
        <f>IFERROR('%QUOTES'!I377/'%QUOTES'!I376-1,0)</f>
        <v>9.6944310965931813E-3</v>
      </c>
      <c r="J377" s="78">
        <f>IFERROR('%QUOTES'!J377/'%QUOTES'!J376-1,0)</f>
        <v>8.8146861138782562E-3</v>
      </c>
      <c r="K377" s="78">
        <f>IFERROR('%QUOTES'!K377/'%QUOTES'!K376-1,0)</f>
        <v>1.2005454741717436E-2</v>
      </c>
      <c r="L377" s="78">
        <f>IFERROR('%QUOTES'!L377/'%QUOTES'!L376-1,0)</f>
        <v>1.0404370107145233E-2</v>
      </c>
      <c r="M377" s="78">
        <f>IFERROR('%QUOTES'!M377/'%QUOTES'!M376-1,0)</f>
        <v>1.7950354609929109E-2</v>
      </c>
      <c r="N377" s="78">
        <f>IFERROR('%QUOTES'!N377/'%QUOTES'!N376-1,0)</f>
        <v>4.7584690036417188E-2</v>
      </c>
      <c r="O377" s="78">
        <f>IFERROR('%QUOTES'!O377/'%QUOTES'!O376-1,0)</f>
        <v>3.3962262726949133E-2</v>
      </c>
      <c r="P377" s="78">
        <f>IFERROR('%QUOTES'!P377/'%QUOTES'!P376-1,0)</f>
        <v>3.7740431430976829E-2</v>
      </c>
      <c r="Q377" s="78">
        <f>IFERROR('%QUOTES'!Q377/'%QUOTES'!Q376-1,0)</f>
        <v>1.3137846733812575E-2</v>
      </c>
      <c r="R377" s="78">
        <f>IFERROR('%QUOTES'!R377/'%QUOTES'!R376-1,0)</f>
        <v>8.3040563446832305E-3</v>
      </c>
      <c r="S377" s="78">
        <f>IFERROR('%QUOTES'!S377/'%QUOTES'!S376-1,0)</f>
        <v>1.4813221313287661E-2</v>
      </c>
      <c r="T377" s="78">
        <f>IFERROR('%QUOTES'!T377/'%QUOTES'!T376-1,0)</f>
        <v>1.6011534496976232E-2</v>
      </c>
      <c r="U377" s="78">
        <f>IFERROR('%QUOTES'!U377/'%QUOTES'!U376-1,0)</f>
        <v>1.4981273057554256E-2</v>
      </c>
      <c r="V377" s="78">
        <f>IFERROR('%QUOTES'!V377/'%QUOTES'!V376-1,0)</f>
        <v>1.9397837163150689E-2</v>
      </c>
      <c r="W377" s="78">
        <f>IFERROR('%QUOTES'!W377/'%QUOTES'!W376-1,0)</f>
        <v>1.4021601585482601E-2</v>
      </c>
      <c r="X377" s="78">
        <f>IFERROR('%QUOTES'!X377/'%QUOTES'!X376-1,0)</f>
        <v>1.5200436724293498E-2</v>
      </c>
      <c r="Y377" s="78">
        <f>IFERROR('%QUOTES'!Y377/'%QUOTES'!Y376-1,0)</f>
        <v>1.6906500318990547E-2</v>
      </c>
      <c r="Z377" s="78">
        <f>IFERROR('%QUOTES'!Z377/'%QUOTES'!Z376-1,0)</f>
        <v>1.2666286946723559E-2</v>
      </c>
      <c r="AA377" s="78">
        <f>IFERROR('%QUOTES'!AA377/'%QUOTES'!AA376-1,0)</f>
        <v>1.3129276167107351E-2</v>
      </c>
      <c r="AB377" s="78">
        <f>IFERROR('%QUOTES'!AB377/'%QUOTES'!AB376-1,0)</f>
        <v>1.1432500899848375E-2</v>
      </c>
      <c r="AC377" s="78">
        <f>IFERROR('%QUOTES'!AC377/'%QUOTES'!AC376-1,0)</f>
        <v>2.2287923077372707E-2</v>
      </c>
      <c r="AD377" s="78">
        <f>IFERROR('%QUOTES'!AD377/'%QUOTES'!AD376-1,0)</f>
        <v>1.4333003099338715E-2</v>
      </c>
      <c r="AE377" s="78">
        <f>IFERROR('%QUOTES'!AE377/'%QUOTES'!AE376-1,0)</f>
        <v>3.872036906665377E-3</v>
      </c>
      <c r="AF377" s="78">
        <f>IFERROR('%QUOTES'!AF377/'%QUOTES'!AF376-1,0)</f>
        <v>5.5219063280311786E-3</v>
      </c>
      <c r="AG377" s="78">
        <f>IFERROR('%QUOTES'!AG377/'%QUOTES'!AG376-1,0)</f>
        <v>4.6638484819467863E-3</v>
      </c>
      <c r="AH377" s="78">
        <f>IFERROR('%QUOTES'!AH377/'%QUOTES'!AH376-1,0)</f>
        <v>5.6338285693682266E-3</v>
      </c>
      <c r="AI377" s="78">
        <f>IFERROR('%QUOTES'!AI377/'%QUOTES'!AI376-1,0)</f>
        <v>5.2521010242332355E-3</v>
      </c>
      <c r="AJ377" s="78">
        <f>IFERROR('%QUOTES'!AJ377/'%QUOTES'!AJ376-1,0)</f>
        <v>7.4444525279309115E-3</v>
      </c>
      <c r="AK377" s="78">
        <f>IFERROR('%QUOTES'!AK377/'%QUOTES'!AK376-1,0)</f>
        <v>1.9143497893960859E-2</v>
      </c>
      <c r="AL377" s="78">
        <f>IFERROR('%QUOTES'!AL377/'%QUOTES'!AL376-1,0)</f>
        <v>6.8269367648299273E-3</v>
      </c>
      <c r="AM377" s="78">
        <f>IFERROR('%QUOTES'!AM377/'%QUOTES'!AM376-1,0)</f>
        <v>1.0231482895529664E-2</v>
      </c>
      <c r="AN377" s="78">
        <f>IFERROR('%QUOTES'!AN377/'%QUOTES'!AN376-1,0)</f>
        <v>1.1648494288680977E-2</v>
      </c>
      <c r="AO377" s="78">
        <f>IFERROR('%QUOTES'!AO377/'%QUOTES'!AO376-1,0)</f>
        <v>-1.1430249067522547E-2</v>
      </c>
      <c r="AP377" s="78">
        <f>IFERROR('%QUOTES'!AP377/'%QUOTES'!AP376-1,0)</f>
        <v>8.1937812274752719E-3</v>
      </c>
      <c r="AQ377" s="78">
        <f>IFERROR('%QUOTES'!AQ377/'%QUOTES'!AQ376-1,0)</f>
        <v>6.503530303390237E-3</v>
      </c>
      <c r="AR377" s="78">
        <f>IFERROR('%QUOTES'!AR377/'%QUOTES'!AR376-1,0)</f>
        <v>1.5242160302549879E-2</v>
      </c>
      <c r="AS377" s="78">
        <f>IFERROR('%QUOTES'!AS377/'%QUOTES'!AS376-1,0)</f>
        <v>3.3905086436080811E-2</v>
      </c>
      <c r="AT377" s="78">
        <f>IFERROR('%QUOTES'!AT377/'%QUOTES'!AT376-1,0)</f>
        <v>9.7174914522224487E-3</v>
      </c>
      <c r="AU377" s="78">
        <f>IFERROR('%QUOTES'!AU377/'%QUOTES'!AU376-1,0)</f>
        <v>2.0505768440901795E-2</v>
      </c>
      <c r="AV377" s="78">
        <f>IFERROR('%QUOTES'!AV377/'%QUOTES'!AV376-1,0)</f>
        <v>2.9845153621101961E-3</v>
      </c>
      <c r="AW377" s="78">
        <f>IFERROR('%QUOTES'!AW377/'%QUOTES'!AW376-1,0)</f>
        <v>7.9135744427953902E-3</v>
      </c>
      <c r="AX377" s="78">
        <f>IFERROR('%QUOTES'!AX377/'%QUOTES'!AX376-1,0)</f>
        <v>5.9084196224608476E-2</v>
      </c>
      <c r="AY377" s="78">
        <f>IFERROR('%QUOTES'!AY377/'%QUOTES'!AY376-1,0)</f>
        <v>6.5190769168113061E-3</v>
      </c>
      <c r="AZ377" s="78">
        <f>IFERROR('%QUOTES'!AZ377/'%QUOTES'!AZ376-1,0)</f>
        <v>1.1236892927828368E-2</v>
      </c>
      <c r="BA377" s="78">
        <f>IFERROR('%QUOTES'!BA377/'%QUOTES'!BA376-1,0)</f>
        <v>2.0477045508215719E-2</v>
      </c>
      <c r="BB377" s="78">
        <f>IFERROR('%QUOTES'!BB377/'%QUOTES'!BB376-1,0)</f>
        <v>1.3751251068492953E-2</v>
      </c>
      <c r="BC377" s="78">
        <f>IFERROR('%QUOTES'!BC377/'%QUOTES'!BC376-1,0)</f>
        <v>3.3574893673240513E-3</v>
      </c>
      <c r="BD377" s="78">
        <f>IFERROR('%QUOTES'!BD377/'%QUOTES'!BD376-1,0)</f>
        <v>1.1941082013692039E-2</v>
      </c>
      <c r="BE377" s="78">
        <f>IFERROR('%QUOTES'!BE377/'%QUOTES'!BE376-1,0)</f>
        <v>6.3643023921382547E-3</v>
      </c>
      <c r="BF377" s="78">
        <f>IFERROR('%QUOTES'!BF377/'%QUOTES'!BF376-1,0)</f>
        <v>8.1495587301181338E-3</v>
      </c>
      <c r="BG377" s="78">
        <f>IFERROR('%QUOTES'!BG377/'%QUOTES'!BG376-1,0)</f>
        <v>-8.0509259259259336E-3</v>
      </c>
      <c r="BH377" s="78">
        <f>IFERROR('%QUOTES'!BH377/'%QUOTES'!BH376-1,0)</f>
        <v>-1.2814861775212183E-4</v>
      </c>
      <c r="BI377" s="78">
        <f>IFERROR('%QUOTES'!BI377/'%QUOTES'!BI376-1,0)</f>
        <v>9.610622300615379E-4</v>
      </c>
      <c r="BJ377" s="78">
        <f>IFERROR('%QUOTES'!BJ377/'%QUOTES'!BJ376-1,0)</f>
        <v>1.2458614219556408E-2</v>
      </c>
      <c r="BK377" s="78">
        <f>IFERROR('%QUOTES'!BK377/'%QUOTES'!BK376-1,0)</f>
        <v>5.1218951375653354E-4</v>
      </c>
      <c r="BL377" s="78">
        <f>IFERROR('%QUOTES'!BL377/'%QUOTES'!BL376-1,0)</f>
        <v>1.9479428344344463E-3</v>
      </c>
      <c r="BM377" s="78">
        <f>IFERROR('%QUOTES'!BM377/'%QUOTES'!BM376-1,0)</f>
        <v>9.993640410648208E-4</v>
      </c>
      <c r="BN377" s="78">
        <f>IFERROR('%QUOTES'!BN377/'%QUOTES'!BN376-1,0)</f>
        <v>4.7140986468790835E-2</v>
      </c>
      <c r="BO377" s="78">
        <f>IFERROR('%QUOTES'!BO377/'%QUOTES'!BO376-1,0)</f>
        <v>-1.5923566878981443E-3</v>
      </c>
      <c r="BP377" s="78">
        <f>IFERROR('%QUOTES'!BP377/'%QUOTES'!BP376-1,0)</f>
        <v>1.2434934627720828E-3</v>
      </c>
      <c r="BQ377" s="78">
        <f>IFERROR('%QUOTES'!BQ377/'%QUOTES'!BQ376-1,0)</f>
        <v>-8.3224504997783111E-3</v>
      </c>
      <c r="BR377" s="78">
        <f>IFERROR('%QUOTES'!BR377/'%QUOTES'!BR376-1,0)</f>
        <v>8.3605241558342147E-3</v>
      </c>
      <c r="BS377" s="78">
        <f>IFERROR('%QUOTES'!BS377/'%QUOTES'!BS376-1,0)</f>
        <v>1.2616067569315437E-3</v>
      </c>
      <c r="BT377" s="78">
        <f>IFERROR('%QUOTES'!BT377/'%QUOTES'!BT376-1,0)</f>
        <v>1.0019806360950678E-2</v>
      </c>
      <c r="BU377" s="78">
        <f>IFERROR('%QUOTES'!BU377/'%QUOTES'!BU376-1,0)</f>
        <v>4.6197940518761804E-3</v>
      </c>
      <c r="BV377" s="78">
        <f>IFERROR('%QUOTES'!BV377/'%QUOTES'!BV376-1,0)</f>
        <v>2.0651651693421869E-3</v>
      </c>
      <c r="BW377" s="78">
        <f>IFERROR('%QUOTES'!BW377/'%QUOTES'!BW376-1,0)</f>
        <v>4.3467456174783869E-3</v>
      </c>
      <c r="BX377" s="78">
        <f>IFERROR('%QUOTES'!BX377/'%QUOTES'!BX376-1,0)</f>
        <v>4.875864899977822E-3</v>
      </c>
      <c r="BY377" s="78">
        <f>IFERROR('%QUOTES'!BY377/'%QUOTES'!BY376-1,0)</f>
        <v>1.6082180765519816E-3</v>
      </c>
      <c r="BZ377" s="78">
        <f>IFERROR('%QUOTES'!BZ377/'%QUOTES'!BZ376-1,0)</f>
        <v>4.6806279021307517E-3</v>
      </c>
      <c r="CA377" s="78">
        <f>IFERROR('%QUOTES'!CA377/'%QUOTES'!CA376-1,0)</f>
        <v>3.8207188669427961E-3</v>
      </c>
      <c r="CB377" s="78">
        <f>IFERROR('%QUOTES'!CB377/'%QUOTES'!CB376-1,0)</f>
        <v>7.600683871277214E-3</v>
      </c>
      <c r="CC377" s="78">
        <f>IFERROR('%QUOTES'!CC377/'%QUOTES'!CC376-1,0)</f>
        <v>6.6382865248226786E-3</v>
      </c>
      <c r="CD377" s="78">
        <f>IFERROR('%QUOTES'!CD377/'%QUOTES'!CD376-1,0)</f>
        <v>2.2773284573838204E-3</v>
      </c>
      <c r="CE377" s="78">
        <f>IFERROR('%QUOTES'!CE377/'%QUOTES'!CE376-1,0)</f>
        <v>6.3335679099225661E-3</v>
      </c>
      <c r="CF377" s="78">
        <f>IFERROR('%QUOTES'!CF377/'%QUOTES'!CF376-1,0)</f>
        <v>1.2404079724479544E-3</v>
      </c>
      <c r="CG377" s="78">
        <f>IFERROR('%QUOTES'!CG377/'%QUOTES'!CG376-1,0)</f>
        <v>9.0361876075732983E-3</v>
      </c>
      <c r="CH377" s="78">
        <f>IFERROR('%QUOTES'!CH377/'%QUOTES'!CH376-1,0)</f>
        <v>1.6532956077486949E-2</v>
      </c>
      <c r="CI377" s="78">
        <f>IFERROR('%QUOTES'!CI377/'%QUOTES'!CI376-1,0)</f>
        <v>4.7651805570176897E-3</v>
      </c>
      <c r="CJ377" s="78">
        <f>IFERROR('%QUOTES'!CJ377/'%QUOTES'!CJ376-1,0)</f>
        <v>7.0407521210276158E-3</v>
      </c>
      <c r="CK377" s="78">
        <f>IFERROR('%QUOTES'!CK377/'%QUOTES'!CK376-1,0)</f>
        <v>3.8072574488783317E-3</v>
      </c>
      <c r="CL377" s="78">
        <f>IFERROR('%QUOTES'!CL377/'%QUOTES'!CL376-1,0)</f>
        <v>-2.1442495126705707E-2</v>
      </c>
      <c r="CM377" s="78">
        <f>IFERROR('%QUOTES'!CM377/'%QUOTES'!CM376-1,0)</f>
        <v>5.3892215568862367E-2</v>
      </c>
      <c r="CN377" s="78">
        <f>IFERROR('%QUOTES'!CN377/'%QUOTES'!CN376-1,0)</f>
        <v>-6.2633148700468655E-2</v>
      </c>
      <c r="CO377" s="78">
        <f>IFERROR('%QUOTES'!CO377/'%QUOTES'!CO376-1,0)</f>
        <v>-4.166666666666663E-2</v>
      </c>
      <c r="CP377" s="78">
        <f>IFERROR('%QUOTES'!CP377/'%QUOTES'!CP376-1,0)</f>
        <v>1.2383829040825356E-2</v>
      </c>
      <c r="CQ377" s="78">
        <f>IFERROR('%QUOTES'!CQ377/'%QUOTES'!CQ376-1,0)</f>
        <v>1.1590965385836816E-2</v>
      </c>
      <c r="CR377" s="78">
        <f>IFERROR('%QUOTES'!CR377/'%QUOTES'!CR376-1,0)</f>
        <v>1.7930519237952858E-2</v>
      </c>
      <c r="CS377" s="78">
        <f>IFERROR('%QUOTES'!CS377/'%QUOTES'!CS376-1,0)</f>
        <v>1.8436291620474776E-2</v>
      </c>
      <c r="CT377" s="78">
        <f>IFERROR('%QUOTES'!CT377/'%QUOTES'!CT376-1,0)</f>
        <v>1.2888166373755228E-2</v>
      </c>
      <c r="CU377" s="78">
        <f>IFERROR('%QUOTES'!CU377/'%QUOTES'!CU376-1,0)</f>
        <v>6.2336354112100478E-2</v>
      </c>
      <c r="CV377" s="78">
        <f>IFERROR('%QUOTES'!CV377/'%QUOTES'!CV376-1,0)</f>
        <v>3.748212787926926</v>
      </c>
      <c r="CW377" s="78">
        <f>IFERROR('%QUOTES'!CW377/'%QUOTES'!CW376-1,0)</f>
        <v>4.301703406326034</v>
      </c>
      <c r="CX377" s="78">
        <f>IFERROR('%QUOTES'!CX377/'%QUOTES'!CX376-1,0)</f>
        <v>-5.3563321526025387E-2</v>
      </c>
      <c r="CY377" s="78">
        <f>IFERROR('%QUOTES'!CY377/'%QUOTES'!CY376-1,0)</f>
        <v>2.2644303237556729E-2</v>
      </c>
      <c r="CZ377" s="78">
        <f>IFERROR('%QUOTES'!CZ377/'%QUOTES'!CZ376-1,0)</f>
        <v>-2.3761425081864851E-2</v>
      </c>
      <c r="DA377" s="78">
        <f>IFERROR('%QUOTES'!DA377/'%QUOTES'!DA376-1,0)</f>
        <v>1.0572992943832515E-2</v>
      </c>
      <c r="DB377" s="78">
        <f>IFERROR('%QUOTES'!DB377/'%QUOTES'!DB376-1,0)</f>
        <v>8.7116499872308406E-3</v>
      </c>
      <c r="DC377" s="78">
        <f>IFERROR('%QUOTES'!DC377/'%QUOTES'!DC376-1,0)</f>
        <v>1.4665449858923596E-2</v>
      </c>
      <c r="DD377" s="78">
        <f>IFERROR('%QUOTES'!DD377/'%QUOTES'!DD376-1,0)</f>
        <v>1.1650460882270286E-2</v>
      </c>
      <c r="DE377" s="78">
        <f>IFERROR('%QUOTES'!DE377/'%QUOTES'!DE376-1,0)</f>
        <v>1.4744594678465228E-2</v>
      </c>
      <c r="DF377" s="78">
        <f>IFERROR('%QUOTES'!DF377/'%QUOTES'!DF376-1,0)</f>
        <v>1.5856091834492547E-2</v>
      </c>
      <c r="DG377" s="78">
        <f>IFERROR('%QUOTES'!DG377/'%QUOTES'!DG376-1,0)</f>
        <v>1.4819065260757824E-2</v>
      </c>
      <c r="DH377" s="78">
        <f>IFERROR('%QUOTES'!DH377/'%QUOTES'!DH376-1,0)</f>
        <v>3.7828826136350191E-3</v>
      </c>
      <c r="DI377" s="78">
        <f>IFERROR('%QUOTES'!DI377/'%QUOTES'!DI376-1,0)</f>
        <v>2.2687964725551346E-2</v>
      </c>
      <c r="DJ377" s="78">
        <f>IFERROR('%QUOTES'!DJ377/'%QUOTES'!DJ376-1,0)</f>
        <v>1.3384369024856513E-2</v>
      </c>
      <c r="DK377" s="78">
        <f>IFERROR('%QUOTES'!DK377/'%QUOTES'!DK376-1,0)</f>
        <v>9.955316080829224E-3</v>
      </c>
      <c r="DL377" s="78">
        <f>IFERROR('%QUOTES'!DL377/'%QUOTES'!DL376-1,0)</f>
        <v>1.0745254766031165E-2</v>
      </c>
      <c r="DM377" s="78">
        <f>IFERROR('%QUOTES'!DM377/'%QUOTES'!DM376-1,0)</f>
        <v>8.8550407555521016E-3</v>
      </c>
      <c r="DN377" s="78">
        <f>IFERROR('%QUOTES'!DN377/'%QUOTES'!DN376-1,0)</f>
        <v>4.8390233407955563E-3</v>
      </c>
      <c r="DO377" s="78">
        <f>IFERROR('%QUOTES'!DO377/'%QUOTES'!DO376-1,0)</f>
        <v>9.9111567934513367E-3</v>
      </c>
      <c r="DP377" s="78">
        <f>IFERROR('%QUOTES'!DP377/'%QUOTES'!DP376-1,0)</f>
        <v>-6.8836687853435219E-4</v>
      </c>
      <c r="DQ377" s="78">
        <f>IFERROR('%QUOTES'!DQ377/'%QUOTES'!DQ376-1,0)</f>
        <v>2.8604744837583684E-3</v>
      </c>
      <c r="DR377" s="78">
        <f>IFERROR('%QUOTES'!DR377/'%QUOTES'!DR376-1,0)</f>
        <v>5.3029166898412861E-3</v>
      </c>
      <c r="DS377" s="78">
        <f>IFERROR('%QUOTES'!DS377/'%QUOTES'!DS376-1,0)</f>
        <v>9.5087160721418762E-3</v>
      </c>
      <c r="DT377" s="78">
        <f>IFERROR('%QUOTES'!DT377/'%QUOTES'!DT376-1,0)</f>
        <v>4.0297812059078009E-3</v>
      </c>
      <c r="DU377" s="78">
        <f>IFERROR('%QUOTES'!DU377/'%QUOTES'!DU376-1,0)</f>
        <v>9.4199976254882856E-4</v>
      </c>
      <c r="DV377" s="78">
        <f>IFERROR('%QUOTES'!DV377/'%QUOTES'!DV376-1,0)</f>
        <v>4.1508807810342052E-3</v>
      </c>
      <c r="DW377" s="78">
        <f>IFERROR('%QUOTES'!DW377/'%QUOTES'!DW376-1,0)</f>
        <v>6.8915633606672078E-3</v>
      </c>
      <c r="DX377" s="78">
        <f>IFERROR('%QUOTES'!DX377/'%QUOTES'!DX376-1,0)</f>
        <v>2.667155547069866E-3</v>
      </c>
      <c r="DY377" s="78">
        <f>IFERROR('%QUOTES'!DY377/'%QUOTES'!DY376-1,0)</f>
        <v>1.8970884509581509E-3</v>
      </c>
      <c r="DZ377" s="78">
        <f>IFERROR('%QUOTES'!DZ377/'%QUOTES'!DZ376-1,0)</f>
        <v>4.805631728783899E-3</v>
      </c>
      <c r="EA377" s="78">
        <f>IFERROR('%QUOTES'!EA377/'%QUOTES'!EA376-1,0)</f>
        <v>1.3997407430950126E-3</v>
      </c>
      <c r="EB377" s="78">
        <f>IFERROR('%QUOTES'!EB377/'%QUOTES'!EB376-1,0)</f>
        <v>7.722815533980576E-3</v>
      </c>
      <c r="EC377" s="78">
        <f>IFERROR('%QUOTES'!EC377/'%QUOTES'!EC376-1,0)</f>
        <v>1.0639815203695946E-2</v>
      </c>
      <c r="ED377" s="78">
        <f>IFERROR('%QUOTES'!ED377/'%QUOTES'!ED376-1,0)</f>
        <v>1.0495704433326702E-2</v>
      </c>
      <c r="EE377" s="78">
        <f>IFERROR('%QUOTES'!EE377/'%QUOTES'!EE376-1,0)</f>
        <v>3.6194777911164877E-3</v>
      </c>
      <c r="EF377" s="78">
        <f>IFERROR('%QUOTES'!EF377/'%QUOTES'!EF376-1,0)</f>
        <v>-1</v>
      </c>
      <c r="EG377" s="78">
        <f>IFERROR('%QUOTES'!EG377/'%QUOTES'!EG376-1,0)</f>
        <v>3.737826596795113E-3</v>
      </c>
      <c r="EH377" s="78">
        <f>IFERROR('%QUOTES'!EH377/'%QUOTES'!EH376-1,0)</f>
        <v>2.4101316846547594E-3</v>
      </c>
      <c r="EI377" s="78">
        <f>IFERROR('%QUOTES'!EI377/'%QUOTES'!EI376-1,0)</f>
        <v>-1.3129102844638973E-3</v>
      </c>
      <c r="EJ377" s="78">
        <f>IFERROR('%QUOTES'!EJ377/'%QUOTES'!EJ376-1,0)</f>
        <v>6.5820167705215038E-3</v>
      </c>
      <c r="EK377" s="78">
        <f>IFERROR('%QUOTES'!EK377/'%QUOTES'!EK376-1,0)</f>
        <v>3.2422162848273484E-3</v>
      </c>
      <c r="EL377" s="78">
        <f>IFERROR('%QUOTES'!EL377/'%QUOTES'!EL376-1,0)</f>
        <v>4.9504950495049549E-3</v>
      </c>
      <c r="EM377" s="78">
        <f>IFERROR('%QUOTES'!EM377/'%QUOTES'!EM376-1,0)</f>
        <v>1.0349557798208675E-2</v>
      </c>
      <c r="EN377" s="78">
        <f>IFERROR('%QUOTES'!EN377/'%QUOTES'!EN376-1,0)</f>
        <v>-4.8546115326553174E-4</v>
      </c>
      <c r="EO377" s="78">
        <f>IFERROR('%QUOTES'!EO377/'%QUOTES'!EO376-1,0)</f>
        <v>7.1998462674214281E-3</v>
      </c>
      <c r="EP377" s="78">
        <f>IFERROR('%QUOTES'!EP377/'%QUOTES'!EP376-1,0)</f>
        <v>2.0212198969193906E-4</v>
      </c>
      <c r="EQ377" s="78">
        <f>IFERROR('%QUOTES'!EQ377/'%QUOTES'!EQ376-1,0)</f>
        <v>3.7223846330706412E-2</v>
      </c>
      <c r="ER377" s="78">
        <f>IFERROR('%QUOTES'!ER377/'%QUOTES'!ER376-1,0)</f>
        <v>1.6248601123822759E-3</v>
      </c>
      <c r="ES377" s="78">
        <f>IFERROR('%QUOTES'!ES377/'%QUOTES'!ES376-1,0)</f>
        <v>6.3435326472904841E-3</v>
      </c>
      <c r="ET377" s="78">
        <f>IFERROR('%QUOTES'!ET377/'%QUOTES'!ET376-1,0)</f>
        <v>-1.5897047691143085E-2</v>
      </c>
      <c r="EU377" s="78">
        <f>IFERROR('%QUOTES'!EU377/'%QUOTES'!EU376-1,0)</f>
        <v>-5.2336074766354823E-3</v>
      </c>
      <c r="EV377" s="78">
        <f>IFERROR('%QUOTES'!EV377/'%QUOTES'!EV376-1,0)</f>
        <v>-8.2016399999342848E-3</v>
      </c>
      <c r="EW377" s="78">
        <f>IFERROR('%QUOTES'!EW377/'%QUOTES'!EW376-1,0)</f>
        <v>-1.522123893805305E-2</v>
      </c>
      <c r="EX377" s="78">
        <f>IFERROR('%QUOTES'!EX377/'%QUOTES'!EX376-1,0)</f>
        <v>-1.0946555407165381E-2</v>
      </c>
      <c r="EY377" s="78">
        <f>IFERROR('%QUOTES'!EY377/'%QUOTES'!EY376-1,0)</f>
        <v>-4.4793204748293514E-3</v>
      </c>
      <c r="EZ377" s="78">
        <f>IFERROR('%QUOTES'!EZ377/'%QUOTES'!EZ376-1,0)</f>
        <v>-1.5903943514505858E-3</v>
      </c>
      <c r="FA377" s="78">
        <f>IFERROR('%QUOTES'!FA377/'%QUOTES'!FA376-1,0)</f>
        <v>-1.8664053054721075E-3</v>
      </c>
      <c r="FB377" s="78">
        <f>IFERROR('%QUOTES'!FB377/'%QUOTES'!FB376-1,0)</f>
        <v>-1.5795808979089276E-2</v>
      </c>
      <c r="FC377" s="78">
        <f>IFERROR('%QUOTES'!FC377/'%QUOTES'!FC376-1,0)</f>
        <v>-1.2152728174603222E-2</v>
      </c>
      <c r="FD377" s="78">
        <f>IFERROR('%QUOTES'!FD377/'%QUOTES'!FD376-1,0)</f>
        <v>-3.4022682166147122E-3</v>
      </c>
      <c r="FE377" s="78">
        <f>IFERROR('%QUOTES'!FE377/'%QUOTES'!FE376-1,0)</f>
        <v>-1.6060010706637984E-2</v>
      </c>
      <c r="FF377" s="78">
        <f>IFERROR('%QUOTES'!FF377/'%QUOTES'!FF376-1,0)</f>
        <v>3.8254411327762305</v>
      </c>
      <c r="FG377" s="78">
        <f>IFERROR('%QUOTES'!FG377/'%QUOTES'!FG376-1,0)</f>
        <v>2.4109014675052443E-2</v>
      </c>
      <c r="FH377" s="78">
        <f>IFERROR('%QUOTES'!FH377/'%QUOTES'!FH376-1,0)</f>
        <v>-1.1881947106170854E-2</v>
      </c>
    </row>
    <row r="378" spans="1:164">
      <c r="A378" s="76">
        <v>43647</v>
      </c>
      <c r="B378" s="78">
        <f>IFERROR('%QUOTES'!B378/'%QUOTES'!B377-1,0)</f>
        <v>7.5207628256783732E-3</v>
      </c>
      <c r="C378" s="78">
        <f>IFERROR('%QUOTES'!C378/'%QUOTES'!C377-1,0)</f>
        <v>5.4288816503800241E-4</v>
      </c>
      <c r="D378" s="78">
        <f>IFERROR('%QUOTES'!D378/'%QUOTES'!D377-1,0)</f>
        <v>5.862646566164198E-3</v>
      </c>
      <c r="E378" s="78">
        <f>IFERROR('%QUOTES'!E378/'%QUOTES'!E377-1,0)</f>
        <v>9.3157899075801964E-4</v>
      </c>
      <c r="F378" s="78">
        <f>IFERROR('%QUOTES'!F378/'%QUOTES'!F377-1,0)</f>
        <v>1.2580486601021512E-2</v>
      </c>
      <c r="G378" s="78">
        <f>IFERROR('%QUOTES'!G378/'%QUOTES'!G377-1,0)</f>
        <v>-3.151631500771801E-3</v>
      </c>
      <c r="H378" s="78">
        <f>IFERROR('%QUOTES'!H378/'%QUOTES'!H377-1,0)</f>
        <v>5.687203791469253E-3</v>
      </c>
      <c r="I378" s="78">
        <f>IFERROR('%QUOTES'!I378/'%QUOTES'!I377-1,0)</f>
        <v>1.3532978168236287E-2</v>
      </c>
      <c r="J378" s="78">
        <f>IFERROR('%QUOTES'!J378/'%QUOTES'!J377-1,0)</f>
        <v>8.1136687853748946E-3</v>
      </c>
      <c r="K378" s="78">
        <f>IFERROR('%QUOTES'!K378/'%QUOTES'!K377-1,0)</f>
        <v>7.4044666784152113E-3</v>
      </c>
      <c r="L378" s="78">
        <f>IFERROR('%QUOTES'!L378/'%QUOTES'!L377-1,0)</f>
        <v>1.4710208019405258E-2</v>
      </c>
      <c r="M378" s="78">
        <f>IFERROR('%QUOTES'!M378/'%QUOTES'!M377-1,0)</f>
        <v>5.8314928482348094E-3</v>
      </c>
      <c r="N378" s="78">
        <f>IFERROR('%QUOTES'!N378/'%QUOTES'!N377-1,0)</f>
        <v>1.422342280339528E-2</v>
      </c>
      <c r="O378" s="78">
        <f>IFERROR('%QUOTES'!O378/'%QUOTES'!O377-1,0)</f>
        <v>2.5817733475896221E-2</v>
      </c>
      <c r="P378" s="78">
        <f>IFERROR('%QUOTES'!P378/'%QUOTES'!P377-1,0)</f>
        <v>3.5972537211931943E-2</v>
      </c>
      <c r="Q378" s="78">
        <f>IFERROR('%QUOTES'!Q378/'%QUOTES'!Q377-1,0)</f>
        <v>1.1221970634512246E-2</v>
      </c>
      <c r="R378" s="78">
        <f>IFERROR('%QUOTES'!R378/'%QUOTES'!R377-1,0)</f>
        <v>1.0136205418691757E-2</v>
      </c>
      <c r="S378" s="78">
        <f>IFERROR('%QUOTES'!S378/'%QUOTES'!S377-1,0)</f>
        <v>8.714531210695764E-3</v>
      </c>
      <c r="T378" s="78">
        <f>IFERROR('%QUOTES'!T378/'%QUOTES'!T377-1,0)</f>
        <v>1.0755119954852121E-2</v>
      </c>
      <c r="U378" s="78">
        <f>IFERROR('%QUOTES'!U378/'%QUOTES'!U377-1,0)</f>
        <v>7.8413282324418798E-3</v>
      </c>
      <c r="V378" s="78">
        <f>IFERROR('%QUOTES'!V378/'%QUOTES'!V377-1,0)</f>
        <v>1.0505430911686098E-2</v>
      </c>
      <c r="W378" s="78">
        <f>IFERROR('%QUOTES'!W378/'%QUOTES'!W377-1,0)</f>
        <v>9.0179555503824282E-3</v>
      </c>
      <c r="X378" s="78">
        <f>IFERROR('%QUOTES'!X378/'%QUOTES'!X377-1,0)</f>
        <v>6.363466217480962E-3</v>
      </c>
      <c r="Y378" s="78">
        <f>IFERROR('%QUOTES'!Y378/'%QUOTES'!Y377-1,0)</f>
        <v>4.6634833222962691E-3</v>
      </c>
      <c r="Z378" s="78">
        <f>IFERROR('%QUOTES'!Z378/'%QUOTES'!Z377-1,0)</f>
        <v>4.1692098359555896E-3</v>
      </c>
      <c r="AA378" s="78">
        <f>IFERROR('%QUOTES'!AA378/'%QUOTES'!AA377-1,0)</f>
        <v>1.1809034135575214E-2</v>
      </c>
      <c r="AB378" s="78">
        <f>IFERROR('%QUOTES'!AB378/'%QUOTES'!AB377-1,0)</f>
        <v>1.2456771047602011E-2</v>
      </c>
      <c r="AC378" s="78">
        <f>IFERROR('%QUOTES'!AC378/'%QUOTES'!AC377-1,0)</f>
        <v>1.6240244355055777E-2</v>
      </c>
      <c r="AD378" s="78">
        <f>IFERROR('%QUOTES'!AD378/'%QUOTES'!AD377-1,0)</f>
        <v>1.2318876811594048E-2</v>
      </c>
      <c r="AE378" s="78">
        <f>IFERROR('%QUOTES'!AE378/'%QUOTES'!AE377-1,0)</f>
        <v>-2.012460137305716E-3</v>
      </c>
      <c r="AF378" s="78">
        <f>IFERROR('%QUOTES'!AF378/'%QUOTES'!AF377-1,0)</f>
        <v>-2.783382377820387E-3</v>
      </c>
      <c r="AG378" s="78">
        <f>IFERROR('%QUOTES'!AG378/'%QUOTES'!AG377-1,0)</f>
        <v>-1.8568738841974186E-3</v>
      </c>
      <c r="AH378" s="78">
        <f>IFERROR('%QUOTES'!AH378/'%QUOTES'!AH377-1,0)</f>
        <v>-2.0372039724981805E-3</v>
      </c>
      <c r="AI378" s="78">
        <f>IFERROR('%QUOTES'!AI378/'%QUOTES'!AI377-1,0)</f>
        <v>-3.1347266852917999E-3</v>
      </c>
      <c r="AJ378" s="78">
        <f>IFERROR('%QUOTES'!AJ378/'%QUOTES'!AJ377-1,0)</f>
        <v>-3.2391942176416277E-3</v>
      </c>
      <c r="AK378" s="78">
        <f>IFERROR('%QUOTES'!AK378/'%QUOTES'!AK377-1,0)</f>
        <v>-7.7461271833112466E-4</v>
      </c>
      <c r="AL378" s="78">
        <f>IFERROR('%QUOTES'!AL378/'%QUOTES'!AL377-1,0)</f>
        <v>-2.6972546375211293E-3</v>
      </c>
      <c r="AM378" s="78">
        <f>IFERROR('%QUOTES'!AM378/'%QUOTES'!AM377-1,0)</f>
        <v>-6.9732525319607941E-3</v>
      </c>
      <c r="AN378" s="78">
        <f>IFERROR('%QUOTES'!AN378/'%QUOTES'!AN377-1,0)</f>
        <v>-1.0859946572505663E-2</v>
      </c>
      <c r="AO378" s="78">
        <f>IFERROR('%QUOTES'!AO378/'%QUOTES'!AO377-1,0)</f>
        <v>6.3955197317808743E-3</v>
      </c>
      <c r="AP378" s="78">
        <f>IFERROR('%QUOTES'!AP378/'%QUOTES'!AP377-1,0)</f>
        <v>-1</v>
      </c>
      <c r="AQ378" s="78">
        <f>IFERROR('%QUOTES'!AQ378/'%QUOTES'!AQ377-1,0)</f>
        <v>-1.6923076923076597E-3</v>
      </c>
      <c r="AR378" s="78">
        <f>IFERROR('%QUOTES'!AR378/'%QUOTES'!AR377-1,0)</f>
        <v>-9.3833246483464583E-3</v>
      </c>
      <c r="AS378" s="78">
        <f>IFERROR('%QUOTES'!AS378/'%QUOTES'!AS377-1,0)</f>
        <v>1.157405478395046E-2</v>
      </c>
      <c r="AT378" s="78">
        <f>IFERROR('%QUOTES'!AT378/'%QUOTES'!AT377-1,0)</f>
        <v>1.7822134774155396E-2</v>
      </c>
      <c r="AU378" s="78">
        <f>IFERROR('%QUOTES'!AU378/'%QUOTES'!AU377-1,0)</f>
        <v>3.2661673747844677E-3</v>
      </c>
      <c r="AV378" s="78">
        <f>IFERROR('%QUOTES'!AV378/'%QUOTES'!AV377-1,0)</f>
        <v>-1.8670400949123422E-3</v>
      </c>
      <c r="AW378" s="78">
        <f>IFERROR('%QUOTES'!AW378/'%QUOTES'!AW377-1,0)</f>
        <v>7.8099243610423308E-3</v>
      </c>
      <c r="AX378" s="78">
        <f>IFERROR('%QUOTES'!AX378/'%QUOTES'!AX377-1,0)</f>
        <v>1.4943216077768717E-2</v>
      </c>
      <c r="AY378" s="78">
        <f>IFERROR('%QUOTES'!AY378/'%QUOTES'!AY377-1,0)</f>
        <v>1.7044827579506538E-3</v>
      </c>
      <c r="AZ378" s="78">
        <f>IFERROR('%QUOTES'!AZ378/'%QUOTES'!AZ377-1,0)</f>
        <v>2.9688608276261519E-3</v>
      </c>
      <c r="BA378" s="78">
        <f>IFERROR('%QUOTES'!BA378/'%QUOTES'!BA377-1,0)</f>
        <v>6.1566640765782221E-3</v>
      </c>
      <c r="BB378" s="78">
        <f>IFERROR('%QUOTES'!BB378/'%QUOTES'!BB377-1,0)</f>
        <v>2.0774532059770756E-3</v>
      </c>
      <c r="BC378" s="78">
        <f>IFERROR('%QUOTES'!BC378/'%QUOTES'!BC377-1,0)</f>
        <v>5.3972366731134258E-3</v>
      </c>
      <c r="BD378" s="78">
        <f>IFERROR('%QUOTES'!BD378/'%QUOTES'!BD377-1,0)</f>
        <v>9.289454718079071E-3</v>
      </c>
      <c r="BE378" s="78">
        <f>IFERROR('%QUOTES'!BE378/'%QUOTES'!BE377-1,0)</f>
        <v>4.7717718204924875E-3</v>
      </c>
      <c r="BF378" s="78">
        <f>IFERROR('%QUOTES'!BF378/'%QUOTES'!BF377-1,0)</f>
        <v>1.0556347873393213E-2</v>
      </c>
      <c r="BG378" s="78">
        <f>IFERROR('%QUOTES'!BG378/'%QUOTES'!BG377-1,0)</f>
        <v>-9.3297426969911612E-3</v>
      </c>
      <c r="BH378" s="78">
        <f>IFERROR('%QUOTES'!BH378/'%QUOTES'!BH377-1,0)</f>
        <v>1.5889261713361691E-2</v>
      </c>
      <c r="BI378" s="78">
        <f>IFERROR('%QUOTES'!BI378/'%QUOTES'!BI377-1,0)</f>
        <v>1.5513709715062385E-2</v>
      </c>
      <c r="BJ378" s="78">
        <f>IFERROR('%QUOTES'!BJ378/'%QUOTES'!BJ377-1,0)</f>
        <v>9.0367625086236192E-3</v>
      </c>
      <c r="BK378" s="78">
        <f>IFERROR('%QUOTES'!BK378/'%QUOTES'!BK377-1,0)</f>
        <v>1.2285615561812069E-2</v>
      </c>
      <c r="BL378" s="78">
        <f>IFERROR('%QUOTES'!BL378/'%QUOTES'!BL377-1,0)</f>
        <v>1.4652174188686917E-2</v>
      </c>
      <c r="BM378" s="78">
        <f>IFERROR('%QUOTES'!BM378/'%QUOTES'!BM377-1,0)</f>
        <v>2.8226547467779861E-2</v>
      </c>
      <c r="BN378" s="78">
        <f>IFERROR('%QUOTES'!BN378/'%QUOTES'!BN377-1,0)</f>
        <v>-1.25056273447266E-3</v>
      </c>
      <c r="BO378" s="78">
        <f>IFERROR('%QUOTES'!BO378/'%QUOTES'!BO377-1,0)</f>
        <v>-4.4657097288676173E-2</v>
      </c>
      <c r="BP378" s="78">
        <f>IFERROR('%QUOTES'!BP378/'%QUOTES'!BP377-1,0)</f>
        <v>1.4976533643463741E-2</v>
      </c>
      <c r="BQ378" s="78">
        <f>IFERROR('%QUOTES'!BQ378/'%QUOTES'!BQ377-1,0)</f>
        <v>1.0396528549030393E-3</v>
      </c>
      <c r="BR378" s="78">
        <f>IFERROR('%QUOTES'!BR378/'%QUOTES'!BR377-1,0)</f>
        <v>9.9948890718277728E-3</v>
      </c>
      <c r="BS378" s="78">
        <f>IFERROR('%QUOTES'!BS378/'%QUOTES'!BS377-1,0)</f>
        <v>2.5200342216615157E-2</v>
      </c>
      <c r="BT378" s="78">
        <f>IFERROR('%QUOTES'!BT378/'%QUOTES'!BT377-1,0)</f>
        <v>7.3826275837436395E-3</v>
      </c>
      <c r="BU378" s="78">
        <f>IFERROR('%QUOTES'!BU378/'%QUOTES'!BU377-1,0)</f>
        <v>1.9101485673859164E-2</v>
      </c>
      <c r="BV378" s="78">
        <f>IFERROR('%QUOTES'!BV378/'%QUOTES'!BV377-1,0)</f>
        <v>1.5317774273479579E-2</v>
      </c>
      <c r="BW378" s="78">
        <f>IFERROR('%QUOTES'!BW378/'%QUOTES'!BW377-1,0)</f>
        <v>2.2809732666036586E-2</v>
      </c>
      <c r="BX378" s="78">
        <f>IFERROR('%QUOTES'!BX378/'%QUOTES'!BX377-1,0)</f>
        <v>1.5380389509920711E-2</v>
      </c>
      <c r="BY378" s="78">
        <f>IFERROR('%QUOTES'!BY378/'%QUOTES'!BY377-1,0)</f>
        <v>1.5414306605881611E-2</v>
      </c>
      <c r="BZ378" s="78">
        <f>IFERROR('%QUOTES'!BZ378/'%QUOTES'!BZ377-1,0)</f>
        <v>1.6381063775457338E-2</v>
      </c>
      <c r="CA378" s="78">
        <f>IFERROR('%QUOTES'!CA378/'%QUOTES'!CA377-1,0)</f>
        <v>7.2664707139529217E-3</v>
      </c>
      <c r="CB378" s="78">
        <f>IFERROR('%QUOTES'!CB378/'%QUOTES'!CB377-1,0)</f>
        <v>4.0231330148352562E-3</v>
      </c>
      <c r="CC378" s="78">
        <f>IFERROR('%QUOTES'!CC378/'%QUOTES'!CC377-1,0)</f>
        <v>1.8881783551818243E-2</v>
      </c>
      <c r="CD378" s="78">
        <f>IFERROR('%QUOTES'!CD378/'%QUOTES'!CD377-1,0)</f>
        <v>1.3725977659892807E-2</v>
      </c>
      <c r="CE378" s="78">
        <f>IFERROR('%QUOTES'!CE378/'%QUOTES'!CE377-1,0)</f>
        <v>1.0489160839159961E-3</v>
      </c>
      <c r="CF378" s="78">
        <f>IFERROR('%QUOTES'!CF378/'%QUOTES'!CF377-1,0)</f>
        <v>1.8444541818457116E-2</v>
      </c>
      <c r="CG378" s="78">
        <f>IFERROR('%QUOTES'!CG378/'%QUOTES'!CG377-1,0)</f>
        <v>5.970106355219329E-3</v>
      </c>
      <c r="CH378" s="78">
        <f>IFERROR('%QUOTES'!CH378/'%QUOTES'!CH377-1,0)</f>
        <v>7.773187953604932E-3</v>
      </c>
      <c r="CI378" s="78">
        <f>IFERROR('%QUOTES'!CI378/'%QUOTES'!CI377-1,0)</f>
        <v>4.0650067750678254E-3</v>
      </c>
      <c r="CJ378" s="78">
        <f>IFERROR('%QUOTES'!CJ378/'%QUOTES'!CJ377-1,0)</f>
        <v>1.1791682942884574E-2</v>
      </c>
      <c r="CK378" s="78">
        <f>IFERROR('%QUOTES'!CK378/'%QUOTES'!CK377-1,0)</f>
        <v>2.9275724927970037E-2</v>
      </c>
      <c r="CL378" s="78">
        <f>IFERROR('%QUOTES'!CL378/'%QUOTES'!CL377-1,0)</f>
        <v>1.9920318725099806E-2</v>
      </c>
      <c r="CM378" s="78">
        <f>IFERROR('%QUOTES'!CM378/'%QUOTES'!CM377-1,0)</f>
        <v>-2.8409090909091717E-3</v>
      </c>
      <c r="CN378" s="78">
        <f>IFERROR('%QUOTES'!CN378/'%QUOTES'!CN377-1,0)</f>
        <v>6.0000000000000053E-2</v>
      </c>
      <c r="CO378" s="78">
        <f>IFERROR('%QUOTES'!CO378/'%QUOTES'!CO377-1,0)</f>
        <v>3.8302225672877999E-2</v>
      </c>
      <c r="CP378" s="78">
        <f>IFERROR('%QUOTES'!CP378/'%QUOTES'!CP377-1,0)</f>
        <v>1.7643025793097067E-3</v>
      </c>
      <c r="CQ378" s="78">
        <f>IFERROR('%QUOTES'!CQ378/'%QUOTES'!CQ377-1,0)</f>
        <v>1.4126510973575535E-3</v>
      </c>
      <c r="CR378" s="78">
        <f>IFERROR('%QUOTES'!CR378/'%QUOTES'!CR377-1,0)</f>
        <v>-1.8348256880733604E-3</v>
      </c>
      <c r="CS378" s="78">
        <f>IFERROR('%QUOTES'!CS378/'%QUOTES'!CS377-1,0)</f>
        <v>2.0113643982568874E-3</v>
      </c>
      <c r="CT378" s="78">
        <f>IFERROR('%QUOTES'!CT378/'%QUOTES'!CT377-1,0)</f>
        <v>5.0890685315740924E-4</v>
      </c>
      <c r="CU378" s="78">
        <f>IFERROR('%QUOTES'!CU378/'%QUOTES'!CU377-1,0)</f>
        <v>-5.8185450779809966E-2</v>
      </c>
      <c r="CV378" s="78">
        <f>IFERROR('%QUOTES'!CV378/'%QUOTES'!CV377-1,0)</f>
        <v>6.1894112778424493E-3</v>
      </c>
      <c r="CW378" s="78">
        <f>IFERROR('%QUOTES'!CW378/'%QUOTES'!CW377-1,0)</f>
        <v>-6.4250111782923058E-3</v>
      </c>
      <c r="CX378" s="78">
        <f>IFERROR('%QUOTES'!CX378/'%QUOTES'!CX377-1,0)</f>
        <v>0</v>
      </c>
      <c r="CY378" s="78">
        <f>IFERROR('%QUOTES'!CY378/'%QUOTES'!CY377-1,0)</f>
        <v>4.2857499999999771E-3</v>
      </c>
      <c r="CZ378" s="78">
        <f>IFERROR('%QUOTES'!CZ378/'%QUOTES'!CZ377-1,0)</f>
        <v>-3.6250389338436939E-3</v>
      </c>
      <c r="DA378" s="78">
        <f>IFERROR('%QUOTES'!DA378/'%QUOTES'!DA377-1,0)</f>
        <v>1.6792172999022803E-3</v>
      </c>
      <c r="DB378" s="78">
        <f>IFERROR('%QUOTES'!DB378/'%QUOTES'!DB377-1,0)</f>
        <v>-8.9632320491916939E-3</v>
      </c>
      <c r="DC378" s="78">
        <f>IFERROR('%QUOTES'!DC378/'%QUOTES'!DC377-1,0)</f>
        <v>4.5963706403489013E-3</v>
      </c>
      <c r="DD378" s="78">
        <f>IFERROR('%QUOTES'!DD378/'%QUOTES'!DD377-1,0)</f>
        <v>8.1573896353168696E-3</v>
      </c>
      <c r="DE378" s="78">
        <f>IFERROR('%QUOTES'!DE378/'%QUOTES'!DE377-1,0)</f>
        <v>-2.9830350843541575E-3</v>
      </c>
      <c r="DF378" s="78">
        <f>IFERROR('%QUOTES'!DF378/'%QUOTES'!DF377-1,0)</f>
        <v>-1.5007955050635458E-3</v>
      </c>
      <c r="DG378" s="78">
        <f>IFERROR('%QUOTES'!DG378/'%QUOTES'!DG377-1,0)</f>
        <v>4.4930917019634364E-3</v>
      </c>
      <c r="DH378" s="78">
        <f>IFERROR('%QUOTES'!DH378/'%QUOTES'!DH377-1,0)</f>
        <v>8.2908988128886918E-3</v>
      </c>
      <c r="DI378" s="78">
        <f>IFERROR('%QUOTES'!DI378/'%QUOTES'!DI377-1,0)</f>
        <v>-2.4064655462768592E-2</v>
      </c>
      <c r="DJ378" s="78">
        <f>IFERROR('%QUOTES'!DJ378/'%QUOTES'!DJ377-1,0)</f>
        <v>5.6603063367781647E-3</v>
      </c>
      <c r="DK378" s="78">
        <f>IFERROR('%QUOTES'!DK378/'%QUOTES'!DK377-1,0)</f>
        <v>5.8132063001770096E-3</v>
      </c>
      <c r="DL378" s="78">
        <f>IFERROR('%QUOTES'!DL378/'%QUOTES'!DL377-1,0)</f>
        <v>3.4293552106443581E-3</v>
      </c>
      <c r="DM378" s="78">
        <f>IFERROR('%QUOTES'!DM378/'%QUOTES'!DM377-1,0)</f>
        <v>-5.0816290396790142E-3</v>
      </c>
      <c r="DN378" s="78">
        <f>IFERROR('%QUOTES'!DN378/'%QUOTES'!DN377-1,0)</f>
        <v>2.3957874269169288E-3</v>
      </c>
      <c r="DO378" s="78">
        <f>IFERROR('%QUOTES'!DO378/'%QUOTES'!DO377-1,0)</f>
        <v>3.0196022637341002E-3</v>
      </c>
      <c r="DP378" s="78">
        <f>IFERROR('%QUOTES'!DP378/'%QUOTES'!DP377-1,0)</f>
        <v>5.3384019287068263E-3</v>
      </c>
      <c r="DQ378" s="78">
        <f>IFERROR('%QUOTES'!DQ378/'%QUOTES'!DQ377-1,0)</f>
        <v>8.8087502216966929E-3</v>
      </c>
      <c r="DR378" s="78">
        <f>IFERROR('%QUOTES'!DR378/'%QUOTES'!DR377-1,0)</f>
        <v>5.680645046040933E-3</v>
      </c>
      <c r="DS378" s="78">
        <f>IFERROR('%QUOTES'!DS378/'%QUOTES'!DS377-1,0)</f>
        <v>4.7096021792358833E-3</v>
      </c>
      <c r="DT378" s="78">
        <f>IFERROR('%QUOTES'!DT378/'%QUOTES'!DT377-1,0)</f>
        <v>7.2467975207470836E-3</v>
      </c>
      <c r="DU378" s="78">
        <f>IFERROR('%QUOTES'!DU378/'%QUOTES'!DU377-1,0)</f>
        <v>4.9744892771743654E-3</v>
      </c>
      <c r="DV378" s="78">
        <f>IFERROR('%QUOTES'!DV378/'%QUOTES'!DV377-1,0)</f>
        <v>8.313420869403787E-3</v>
      </c>
      <c r="DW378" s="78">
        <f>IFERROR('%QUOTES'!DW378/'%QUOTES'!DW377-1,0)</f>
        <v>2.1241444919553043E-3</v>
      </c>
      <c r="DX378" s="78">
        <f>IFERROR('%QUOTES'!DX378/'%QUOTES'!DX377-1,0)</f>
        <v>1.9000379650382371E-3</v>
      </c>
      <c r="DY378" s="78">
        <f>IFERROR('%QUOTES'!DY378/'%QUOTES'!DY377-1,0)</f>
        <v>6.2567053078397272E-3</v>
      </c>
      <c r="DZ378" s="78">
        <f>IFERROR('%QUOTES'!DZ378/'%QUOTES'!DZ377-1,0)</f>
        <v>-9.7149150500352999E-4</v>
      </c>
      <c r="EA378" s="78">
        <f>IFERROR('%QUOTES'!EA378/'%QUOTES'!EA377-1,0)</f>
        <v>4.0668879391174695E-3</v>
      </c>
      <c r="EB378" s="78">
        <f>IFERROR('%QUOTES'!EB378/'%QUOTES'!EB377-1,0)</f>
        <v>3.7223999878432945E-3</v>
      </c>
      <c r="EC378" s="78">
        <f>IFERROR('%QUOTES'!EC378/'%QUOTES'!EC377-1,0)</f>
        <v>-1.9393128704997542E-3</v>
      </c>
      <c r="ED378" s="78">
        <f>IFERROR('%QUOTES'!ED378/'%QUOTES'!ED377-1,0)</f>
        <v>-3.2800055563757535E-3</v>
      </c>
      <c r="EE378" s="78">
        <f>IFERROR('%QUOTES'!EE378/'%QUOTES'!EE377-1,0)</f>
        <v>4.4675931512117018E-3</v>
      </c>
      <c r="EF378" s="78">
        <f>IFERROR('%QUOTES'!EF378/'%QUOTES'!EF377-1,0)</f>
        <v>0</v>
      </c>
      <c r="EG378" s="78">
        <f>IFERROR('%QUOTES'!EG378/'%QUOTES'!EG377-1,0)</f>
        <v>4.088526456374808E-3</v>
      </c>
      <c r="EH378" s="78">
        <f>IFERROR('%QUOTES'!EH378/'%QUOTES'!EH377-1,0)</f>
        <v>7.8779432901845414E-3</v>
      </c>
      <c r="EI378" s="78">
        <f>IFERROR('%QUOTES'!EI378/'%QUOTES'!EI377-1,0)</f>
        <v>8.3260297984224518E-3</v>
      </c>
      <c r="EJ378" s="78">
        <f>IFERROR('%QUOTES'!EJ378/'%QUOTES'!EJ377-1,0)</f>
        <v>3.5030593180758185E-3</v>
      </c>
      <c r="EK378" s="78">
        <f>IFERROR('%QUOTES'!EK378/'%QUOTES'!EK377-1,0)</f>
        <v>7.0624994726316004E-3</v>
      </c>
      <c r="EL378" s="78">
        <f>IFERROR('%QUOTES'!EL378/'%QUOTES'!EL377-1,0)</f>
        <v>2.2783312807881817E-2</v>
      </c>
      <c r="EM378" s="78">
        <f>IFERROR('%QUOTES'!EM378/'%QUOTES'!EM377-1,0)</f>
        <v>-8.3986558405630962E-3</v>
      </c>
      <c r="EN378" s="78">
        <f>IFERROR('%QUOTES'!EN378/'%QUOTES'!EN377-1,0)</f>
        <v>7.2850898494414285E-3</v>
      </c>
      <c r="EO378" s="78">
        <f>IFERROR('%QUOTES'!EO378/'%QUOTES'!EO377-1,0)</f>
        <v>4.611611149291539E-3</v>
      </c>
      <c r="EP378" s="78">
        <f>IFERROR('%QUOTES'!EP378/'%QUOTES'!EP377-1,0)</f>
        <v>8.3328278932117694E-3</v>
      </c>
      <c r="EQ378" s="78">
        <f>IFERROR('%QUOTES'!EQ378/'%QUOTES'!EQ377-1,0)</f>
        <v>-6.8757335757884119E-3</v>
      </c>
      <c r="ER378" s="78">
        <f>IFERROR('%QUOTES'!ER378/'%QUOTES'!ER377-1,0)</f>
        <v>8.4715392934391343E-3</v>
      </c>
      <c r="ES378" s="78">
        <f>IFERROR('%QUOTES'!ES378/'%QUOTES'!ES377-1,0)</f>
        <v>1.2059249237448499E-2</v>
      </c>
      <c r="ET378" s="78">
        <f>IFERROR('%QUOTES'!ET378/'%QUOTES'!ET377-1,0)</f>
        <v>-5.5384653846153764E-2</v>
      </c>
      <c r="EU378" s="78">
        <f>IFERROR('%QUOTES'!EU378/'%QUOTES'!EU377-1,0)</f>
        <v>-8.6434419900998094E-3</v>
      </c>
      <c r="EV378" s="78">
        <f>IFERROR('%QUOTES'!EV378/'%QUOTES'!EV377-1,0)</f>
        <v>-1.3110164860420936E-2</v>
      </c>
      <c r="EW378" s="78">
        <f>IFERROR('%QUOTES'!EW378/'%QUOTES'!EW377-1,0)</f>
        <v>-2.4802336448598084E-2</v>
      </c>
      <c r="EX378" s="78">
        <f>IFERROR('%QUOTES'!EX378/'%QUOTES'!EX377-1,0)</f>
        <v>-1.6276042196485707E-2</v>
      </c>
      <c r="EY378" s="78">
        <f>IFERROR('%QUOTES'!EY378/'%QUOTES'!EY377-1,0)</f>
        <v>-1.0123734533183493E-2</v>
      </c>
      <c r="EZ378" s="78">
        <f>IFERROR('%QUOTES'!EZ378/'%QUOTES'!EZ377-1,0)</f>
        <v>-2.7078624628181669E-2</v>
      </c>
      <c r="FA378" s="78">
        <f>IFERROR('%QUOTES'!FA378/'%QUOTES'!FA377-1,0)</f>
        <v>-5.4226065818997471E-3</v>
      </c>
      <c r="FB378" s="78">
        <f>IFERROR('%QUOTES'!FB378/'%QUOTES'!FB377-1,0)</f>
        <v>-8.8885802469129693E-4</v>
      </c>
      <c r="FC378" s="78">
        <f>IFERROR('%QUOTES'!FC378/'%QUOTES'!FC377-1,0)</f>
        <v>-3.2638963964902734E-3</v>
      </c>
      <c r="FD378" s="78">
        <f>IFERROR('%QUOTES'!FD378/'%QUOTES'!FD377-1,0)</f>
        <v>-4.0113795726099966E-2</v>
      </c>
      <c r="FE378" s="78">
        <f>IFERROR('%QUOTES'!FE378/'%QUOTES'!FE377-1,0)</f>
        <v>-2.502715043673287E-2</v>
      </c>
      <c r="FF378" s="78">
        <f>IFERROR('%QUOTES'!FF378/'%QUOTES'!FF377-1,0)</f>
        <v>-1.0005772368563259E-2</v>
      </c>
      <c r="FG378" s="78">
        <f>IFERROR('%QUOTES'!FG378/'%QUOTES'!FG377-1,0)</f>
        <v>-3.0706243602865779E-2</v>
      </c>
      <c r="FH378" s="78">
        <f>IFERROR('%QUOTES'!FH378/'%QUOTES'!FH377-1,0)</f>
        <v>-1.0473235065942554E-2</v>
      </c>
    </row>
    <row r="379" spans="1:164">
      <c r="A379" s="76">
        <v>43648</v>
      </c>
      <c r="B379" s="78">
        <f>IFERROR('%QUOTES'!B379/'%QUOTES'!B378-1,0)</f>
        <v>9.0642500167554818E-3</v>
      </c>
      <c r="C379" s="78">
        <f>IFERROR('%QUOTES'!C379/'%QUOTES'!C378-1,0)</f>
        <v>5.4259902333151366E-3</v>
      </c>
      <c r="D379" s="78">
        <f>IFERROR('%QUOTES'!D379/'%QUOTES'!D378-1,0)</f>
        <v>5.828476269775118E-3</v>
      </c>
      <c r="E379" s="78">
        <f>IFERROR('%QUOTES'!E379/'%QUOTES'!E378-1,0)</f>
        <v>-4.1879944160074789E-3</v>
      </c>
      <c r="F379" s="78">
        <f>IFERROR('%QUOTES'!F379/'%QUOTES'!F378-1,0)</f>
        <v>-1.270704467860817E-3</v>
      </c>
      <c r="G379" s="78">
        <f>IFERROR('%QUOTES'!G379/'%QUOTES'!G378-1,0)</f>
        <v>-6.3232285661150023E-3</v>
      </c>
      <c r="H379" s="78">
        <f>IFERROR('%QUOTES'!H379/'%QUOTES'!H378-1,0)</f>
        <v>0</v>
      </c>
      <c r="I379" s="78">
        <f>IFERROR('%QUOTES'!I379/'%QUOTES'!I378-1,0)</f>
        <v>-8.0903301689083662E-5</v>
      </c>
      <c r="J379" s="78">
        <f>IFERROR('%QUOTES'!J379/'%QUOTES'!J378-1,0)</f>
        <v>-4.6430892331983387E-4</v>
      </c>
      <c r="K379" s="78">
        <f>IFERROR('%QUOTES'!K379/'%QUOTES'!K378-1,0)</f>
        <v>3.3984035675207469E-3</v>
      </c>
      <c r="L379" s="78">
        <f>IFERROR('%QUOTES'!L379/'%QUOTES'!L378-1,0)</f>
        <v>-8.6990426964872469E-4</v>
      </c>
      <c r="M379" s="78">
        <f>IFERROR('%QUOTES'!M379/'%QUOTES'!M378-1,0)</f>
        <v>3.6850271528316991E-3</v>
      </c>
      <c r="N379" s="78">
        <f>IFERROR('%QUOTES'!N379/'%QUOTES'!N378-1,0)</f>
        <v>-4.4559987436326498E-2</v>
      </c>
      <c r="O379" s="78">
        <f>IFERROR('%QUOTES'!O379/'%QUOTES'!O378-1,0)</f>
        <v>8.0379629468698699E-3</v>
      </c>
      <c r="P379" s="78">
        <f>IFERROR('%QUOTES'!P379/'%QUOTES'!P378-1,0)</f>
        <v>-9.4704005083579013E-3</v>
      </c>
      <c r="Q379" s="78">
        <f>IFERROR('%QUOTES'!Q379/'%QUOTES'!Q378-1,0)</f>
        <v>-2.2194821755728844E-3</v>
      </c>
      <c r="R379" s="78">
        <f>IFERROR('%QUOTES'!R379/'%QUOTES'!R378-1,0)</f>
        <v>2.9790216835845484E-3</v>
      </c>
      <c r="S379" s="78">
        <f>IFERROR('%QUOTES'!S379/'%QUOTES'!S378-1,0)</f>
        <v>-1.0799136302357182E-2</v>
      </c>
      <c r="T379" s="78">
        <f>IFERROR('%QUOTES'!T379/'%QUOTES'!T378-1,0)</f>
        <v>-1.2561737788197025E-3</v>
      </c>
      <c r="U379" s="78">
        <f>IFERROR('%QUOTES'!U379/'%QUOTES'!U378-1,0)</f>
        <v>-1.3730045452401751E-2</v>
      </c>
      <c r="V379" s="78">
        <f>IFERROR('%QUOTES'!V379/'%QUOTES'!V378-1,0)</f>
        <v>-9.807767752059604E-3</v>
      </c>
      <c r="W379" s="78">
        <f>IFERROR('%QUOTES'!W379/'%QUOTES'!W378-1,0)</f>
        <v>-1.5491519979802137E-2</v>
      </c>
      <c r="X379" s="78">
        <f>IFERROR('%QUOTES'!X379/'%QUOTES'!X378-1,0)</f>
        <v>-1.4692207550678904E-2</v>
      </c>
      <c r="Y379" s="78">
        <f>IFERROR('%QUOTES'!Y379/'%QUOTES'!Y378-1,0)</f>
        <v>3.5802503399851027E-3</v>
      </c>
      <c r="Z379" s="78">
        <f>IFERROR('%QUOTES'!Z379/'%QUOTES'!Z378-1,0)</f>
        <v>-1.224820478506139E-2</v>
      </c>
      <c r="AA379" s="78">
        <f>IFERROR('%QUOTES'!AA379/'%QUOTES'!AA378-1,0)</f>
        <v>-4.0798340702244973E-3</v>
      </c>
      <c r="AB379" s="78">
        <f>IFERROR('%QUOTES'!AB379/'%QUOTES'!AB378-1,0)</f>
        <v>-4.3289588591697292E-3</v>
      </c>
      <c r="AC379" s="78">
        <f>IFERROR('%QUOTES'!AC379/'%QUOTES'!AC378-1,0)</f>
        <v>5.6917469352013583E-3</v>
      </c>
      <c r="AD379" s="78">
        <f>IFERROR('%QUOTES'!AD379/'%QUOTES'!AD378-1,0)</f>
        <v>-2.8632783513500293E-3</v>
      </c>
      <c r="AE379" s="78">
        <f>IFERROR('%QUOTES'!AE379/'%QUOTES'!AE378-1,0)</f>
        <v>1.3107091685669259E-2</v>
      </c>
      <c r="AF379" s="78">
        <f>IFERROR('%QUOTES'!AF379/'%QUOTES'!AF378-1,0)</f>
        <v>1.2371748828783113E-2</v>
      </c>
      <c r="AG379" s="78">
        <f>IFERROR('%QUOTES'!AG379/'%QUOTES'!AG378-1,0)</f>
        <v>1.1892951029597754E-2</v>
      </c>
      <c r="AH379" s="78">
        <f>IFERROR('%QUOTES'!AH379/'%QUOTES'!AH378-1,0)</f>
        <v>1.1227405236728938E-2</v>
      </c>
      <c r="AI379" s="78">
        <f>IFERROR('%QUOTES'!AI379/'%QUOTES'!AI378-1,0)</f>
        <v>1.747029987874571E-2</v>
      </c>
      <c r="AJ379" s="78">
        <f>IFERROR('%QUOTES'!AJ379/'%QUOTES'!AJ378-1,0)</f>
        <v>1.1272478813115772E-2</v>
      </c>
      <c r="AK379" s="78">
        <f>IFERROR('%QUOTES'!AK379/'%QUOTES'!AK378-1,0)</f>
        <v>-1.9379458115482695E-3</v>
      </c>
      <c r="AL379" s="78">
        <f>IFERROR('%QUOTES'!AL379/'%QUOTES'!AL378-1,0)</f>
        <v>1.1588408755191182E-2</v>
      </c>
      <c r="AM379" s="78">
        <f>IFERROR('%QUOTES'!AM379/'%QUOTES'!AM378-1,0)</f>
        <v>2.3909061630010608E-2</v>
      </c>
      <c r="AN379" s="78">
        <f>IFERROR('%QUOTES'!AN379/'%QUOTES'!AN378-1,0)</f>
        <v>1.1972810731586847E-2</v>
      </c>
      <c r="AO379" s="78">
        <f>IFERROR('%QUOTES'!AO379/'%QUOTES'!AO378-1,0)</f>
        <v>-2.4529433854567184E-2</v>
      </c>
      <c r="AP379" s="78">
        <f>IFERROR('%QUOTES'!AP379/'%QUOTES'!AP378-1,0)</f>
        <v>0</v>
      </c>
      <c r="AQ379" s="78">
        <f>IFERROR('%QUOTES'!AQ379/'%QUOTES'!AQ378-1,0)</f>
        <v>1.0325134843581329E-2</v>
      </c>
      <c r="AR379" s="78">
        <f>IFERROR('%QUOTES'!AR379/'%QUOTES'!AR378-1,0)</f>
        <v>3.5723923255103651E-2</v>
      </c>
      <c r="AS379" s="78">
        <f>IFERROR('%QUOTES'!AS379/'%QUOTES'!AS378-1,0)</f>
        <v>1.9073226908328245E-4</v>
      </c>
      <c r="AT379" s="78">
        <f>IFERROR('%QUOTES'!AT379/'%QUOTES'!AT378-1,0)</f>
        <v>1.173171052824884E-2</v>
      </c>
      <c r="AU379" s="78">
        <f>IFERROR('%QUOTES'!AU379/'%QUOTES'!AU378-1,0)</f>
        <v>-2.1231634368755747E-3</v>
      </c>
      <c r="AV379" s="78">
        <f>IFERROR('%QUOTES'!AV379/'%QUOTES'!AV378-1,0)</f>
        <v>1.1690944748719012E-3</v>
      </c>
      <c r="AW379" s="78">
        <f>IFERROR('%QUOTES'!AW379/'%QUOTES'!AW378-1,0)</f>
        <v>-1.2366157979403214E-3</v>
      </c>
      <c r="AX379" s="78">
        <f>IFERROR('%QUOTES'!AX379/'%QUOTES'!AX378-1,0)</f>
        <v>-2.0808755807003476E-2</v>
      </c>
      <c r="AY379" s="78">
        <f>IFERROR('%QUOTES'!AY379/'%QUOTES'!AY378-1,0)</f>
        <v>6.8061596052406692E-3</v>
      </c>
      <c r="AZ379" s="78">
        <f>IFERROR('%QUOTES'!AZ379/'%QUOTES'!AZ378-1,0)</f>
        <v>-6.8504568141145583E-3</v>
      </c>
      <c r="BA379" s="78">
        <f>IFERROR('%QUOTES'!BA379/'%QUOTES'!BA378-1,0)</f>
        <v>-7.1387762039660796E-3</v>
      </c>
      <c r="BB379" s="78">
        <f>IFERROR('%QUOTES'!BB379/'%QUOTES'!BB378-1,0)</f>
        <v>-9.0243658536585114E-3</v>
      </c>
      <c r="BC379" s="78">
        <f>IFERROR('%QUOTES'!BC379/'%QUOTES'!BC378-1,0)</f>
        <v>4.9387911202360968E-3</v>
      </c>
      <c r="BD379" s="78">
        <f>IFERROR('%QUOTES'!BD379/'%QUOTES'!BD378-1,0)</f>
        <v>4.9751242543516483E-4</v>
      </c>
      <c r="BE379" s="78">
        <f>IFERROR('%QUOTES'!BE379/'%QUOTES'!BE378-1,0)</f>
        <v>2.9180922831586464E-3</v>
      </c>
      <c r="BF379" s="78">
        <f>IFERROR('%QUOTES'!BF379/'%QUOTES'!BF378-1,0)</f>
        <v>7.5286653956583294E-3</v>
      </c>
      <c r="BG379" s="78">
        <f>IFERROR('%QUOTES'!BG379/'%QUOTES'!BG378-1,0)</f>
        <v>-4.0610660410247412E-3</v>
      </c>
      <c r="BH379" s="78">
        <f>IFERROR('%QUOTES'!BH379/'%QUOTES'!BH378-1,0)</f>
        <v>2.6488269758933036E-3</v>
      </c>
      <c r="BI379" s="78">
        <f>IFERROR('%QUOTES'!BI379/'%QUOTES'!BI378-1,0)</f>
        <v>3.5329964931778424E-3</v>
      </c>
      <c r="BJ379" s="78">
        <f>IFERROR('%QUOTES'!BJ379/'%QUOTES'!BJ378-1,0)</f>
        <v>-1.1433307926829173E-3</v>
      </c>
      <c r="BK379" s="78">
        <f>IFERROR('%QUOTES'!BK379/'%QUOTES'!BK378-1,0)</f>
        <v>2.7813148617272798E-3</v>
      </c>
      <c r="BL379" s="78">
        <f>IFERROR('%QUOTES'!BL379/'%QUOTES'!BL378-1,0)</f>
        <v>2.9442238142671773E-3</v>
      </c>
      <c r="BM379" s="78">
        <f>IFERROR('%QUOTES'!BM379/'%QUOTES'!BM378-1,0)</f>
        <v>-1.1739800408334444E-2</v>
      </c>
      <c r="BN379" s="78">
        <f>IFERROR('%QUOTES'!BN379/'%QUOTES'!BN378-1,0)</f>
        <v>-1.0016674040762674E-2</v>
      </c>
      <c r="BO379" s="78">
        <f>IFERROR('%QUOTES'!BO379/'%QUOTES'!BO378-1,0)</f>
        <v>-7.5125208681134925E-3</v>
      </c>
      <c r="BP379" s="78">
        <f>IFERROR('%QUOTES'!BP379/'%QUOTES'!BP378-1,0)</f>
        <v>7.3418559806592842E-3</v>
      </c>
      <c r="BQ379" s="78">
        <f>IFERROR('%QUOTES'!BQ379/'%QUOTES'!BQ378-1,0)</f>
        <v>1.4035321637426712E-3</v>
      </c>
      <c r="BR379" s="78">
        <f>IFERROR('%QUOTES'!BR379/'%QUOTES'!BR378-1,0)</f>
        <v>7.3098117075232061E-4</v>
      </c>
      <c r="BS379" s="78">
        <f>IFERROR('%QUOTES'!BS379/'%QUOTES'!BS378-1,0)</f>
        <v>-1.2487139029799144E-2</v>
      </c>
      <c r="BT379" s="78">
        <f>IFERROR('%QUOTES'!BT379/'%QUOTES'!BT378-1,0)</f>
        <v>9.2751286092951357E-3</v>
      </c>
      <c r="BU379" s="78">
        <f>IFERROR('%QUOTES'!BU379/'%QUOTES'!BU378-1,0)</f>
        <v>9.0246792441748269E-3</v>
      </c>
      <c r="BV379" s="78">
        <f>IFERROR('%QUOTES'!BV379/'%QUOTES'!BV378-1,0)</f>
        <v>1.6458360853952581E-3</v>
      </c>
      <c r="BW379" s="78">
        <f>IFERROR('%QUOTES'!BW379/'%QUOTES'!BW378-1,0)</f>
        <v>-3.0878773310183405E-3</v>
      </c>
      <c r="BX379" s="78">
        <f>IFERROR('%QUOTES'!BX379/'%QUOTES'!BX378-1,0)</f>
        <v>5.8605534170774742E-3</v>
      </c>
      <c r="BY379" s="78">
        <f>IFERROR('%QUOTES'!BY379/'%QUOTES'!BY378-1,0)</f>
        <v>3.0043958569134777E-3</v>
      </c>
      <c r="BZ379" s="78">
        <f>IFERROR('%QUOTES'!BZ379/'%QUOTES'!BZ378-1,0)</f>
        <v>1.0350436656088036E-3</v>
      </c>
      <c r="CA379" s="78">
        <f>IFERROR('%QUOTES'!CA379/'%QUOTES'!CA378-1,0)</f>
        <v>6.3551871117282221E-3</v>
      </c>
      <c r="CB379" s="78">
        <f>IFERROR('%QUOTES'!CB379/'%QUOTES'!CB378-1,0)</f>
        <v>4.2574004507889285E-3</v>
      </c>
      <c r="CC379" s="78">
        <f>IFERROR('%QUOTES'!CC379/'%QUOTES'!CC378-1,0)</f>
        <v>-2.323383253341027E-3</v>
      </c>
      <c r="CD379" s="78">
        <f>IFERROR('%QUOTES'!CD379/'%QUOTES'!CD378-1,0)</f>
        <v>3.8424408588699777E-3</v>
      </c>
      <c r="CE379" s="78">
        <f>IFERROR('%QUOTES'!CE379/'%QUOTES'!CE378-1,0)</f>
        <v>8.3828853783751711E-3</v>
      </c>
      <c r="CF379" s="78">
        <f>IFERROR('%QUOTES'!CF379/'%QUOTES'!CF378-1,0)</f>
        <v>1.0812542527707247E-3</v>
      </c>
      <c r="CG379" s="78">
        <f>IFERROR('%QUOTES'!CG379/'%QUOTES'!CG378-1,0)</f>
        <v>1.059771089444661E-3</v>
      </c>
      <c r="CH379" s="78">
        <f>IFERROR('%QUOTES'!CH379/'%QUOTES'!CH378-1,0)</f>
        <v>-7.119959906964235E-3</v>
      </c>
      <c r="CI379" s="78">
        <f>IFERROR('%QUOTES'!CI379/'%QUOTES'!CI378-1,0)</f>
        <v>-2.6990554216954621E-3</v>
      </c>
      <c r="CJ379" s="78">
        <f>IFERROR('%QUOTES'!CJ379/'%QUOTES'!CJ378-1,0)</f>
        <v>9.3853548822746546E-3</v>
      </c>
      <c r="CK379" s="78">
        <f>IFERROR('%QUOTES'!CK379/'%QUOTES'!CK378-1,0)</f>
        <v>-1.2666951297418239E-2</v>
      </c>
      <c r="CL379" s="78">
        <f>IFERROR('%QUOTES'!CL379/'%QUOTES'!CL378-1,0)</f>
        <v>-3.90625E-2</v>
      </c>
      <c r="CM379" s="78">
        <f>IFERROR('%QUOTES'!CM379/'%QUOTES'!CM378-1,0)</f>
        <v>-0.11538461538461531</v>
      </c>
      <c r="CN379" s="78">
        <f>IFERROR('%QUOTES'!CN379/'%QUOTES'!CN378-1,0)</f>
        <v>-0.138507718696398</v>
      </c>
      <c r="CO379" s="78">
        <f>IFERROR('%QUOTES'!CO379/'%QUOTES'!CO378-1,0)</f>
        <v>-8.9730762199938252E-2</v>
      </c>
      <c r="CP379" s="78">
        <f>IFERROR('%QUOTES'!CP379/'%QUOTES'!CP378-1,0)</f>
        <v>-1.7964060536904136E-2</v>
      </c>
      <c r="CQ379" s="78">
        <f>IFERROR('%QUOTES'!CQ379/'%QUOTES'!CQ378-1,0)</f>
        <v>-1.6457664834759633E-2</v>
      </c>
      <c r="CR379" s="78">
        <f>IFERROR('%QUOTES'!CR379/'%QUOTES'!CR378-1,0)</f>
        <v>-3.52941531141856E-2</v>
      </c>
      <c r="CS379" s="78">
        <f>IFERROR('%QUOTES'!CS379/'%QUOTES'!CS378-1,0)</f>
        <v>-2.9106692174864279E-2</v>
      </c>
      <c r="CT379" s="78">
        <f>IFERROR('%QUOTES'!CT379/'%QUOTES'!CT378-1,0)</f>
        <v>-3.6349342150900577E-2</v>
      </c>
      <c r="CU379" s="78">
        <f>IFERROR('%QUOTES'!CU379/'%QUOTES'!CU378-1,0)</f>
        <v>0.13926701570680633</v>
      </c>
      <c r="CV379" s="78">
        <f>IFERROR('%QUOTES'!CV379/'%QUOTES'!CV378-1,0)</f>
        <v>0.10673313028318754</v>
      </c>
      <c r="CW379" s="78">
        <f>IFERROR('%QUOTES'!CW379/'%QUOTES'!CW378-1,0)</f>
        <v>-0.10207847575057738</v>
      </c>
      <c r="CX379" s="78">
        <f>IFERROR('%QUOTES'!CX379/'%QUOTES'!CX378-1,0)</f>
        <v>0.10407673611326773</v>
      </c>
      <c r="CY379" s="78">
        <f>IFERROR('%QUOTES'!CY379/'%QUOTES'!CY378-1,0)</f>
        <v>-3.5917495166518543E-2</v>
      </c>
      <c r="CZ379" s="78">
        <f>IFERROR('%QUOTES'!CZ379/'%QUOTES'!CZ378-1,0)</f>
        <v>3.7421985446985495E-2</v>
      </c>
      <c r="DA379" s="78">
        <f>IFERROR('%QUOTES'!DA379/'%QUOTES'!DA378-1,0)</f>
        <v>-2.0632365417188048E-3</v>
      </c>
      <c r="DB379" s="78">
        <f>IFERROR('%QUOTES'!DB379/'%QUOTES'!DB378-1,0)</f>
        <v>6.5476473024330684E-3</v>
      </c>
      <c r="DC379" s="78">
        <f>IFERROR('%QUOTES'!DC379/'%QUOTES'!DC378-1,0)</f>
        <v>-8.542440346973601E-3</v>
      </c>
      <c r="DD379" s="78">
        <f>IFERROR('%QUOTES'!DD379/'%QUOTES'!DD378-1,0)</f>
        <v>0</v>
      </c>
      <c r="DE379" s="78">
        <f>IFERROR('%QUOTES'!DE379/'%QUOTES'!DE378-1,0)</f>
        <v>7.3352185374460088E-3</v>
      </c>
      <c r="DF379" s="78">
        <f>IFERROR('%QUOTES'!DF379/'%QUOTES'!DF378-1,0)</f>
        <v>-4.0582745236475981E-3</v>
      </c>
      <c r="DG379" s="78">
        <f>IFERROR('%QUOTES'!DG379/'%QUOTES'!DG378-1,0)</f>
        <v>-2.7961979312274288E-4</v>
      </c>
      <c r="DH379" s="78">
        <f>IFERROR('%QUOTES'!DH379/'%QUOTES'!DH378-1,0)</f>
        <v>-3.7368717524532968E-4</v>
      </c>
      <c r="DI379" s="78">
        <f>IFERROR('%QUOTES'!DI379/'%QUOTES'!DI378-1,0)</f>
        <v>1.5989250626083695E-2</v>
      </c>
      <c r="DJ379" s="78">
        <f>IFERROR('%QUOTES'!DJ379/'%QUOTES'!DJ378-1,0)</f>
        <v>-4.4558631438993412E-3</v>
      </c>
      <c r="DK379" s="78">
        <f>IFERROR('%QUOTES'!DK379/'%QUOTES'!DK378-1,0)</f>
        <v>-2.135927974315055E-3</v>
      </c>
      <c r="DL379" s="78">
        <f>IFERROR('%QUOTES'!DL379/'%QUOTES'!DL378-1,0)</f>
        <v>-2.5291181983093658E-3</v>
      </c>
      <c r="DM379" s="78">
        <f>IFERROR('%QUOTES'!DM379/'%QUOTES'!DM378-1,0)</f>
        <v>8.0482277039433114E-3</v>
      </c>
      <c r="DN379" s="78">
        <f>IFERROR('%QUOTES'!DN379/'%QUOTES'!DN378-1,0)</f>
        <v>4.2632561754132325E-3</v>
      </c>
      <c r="DO379" s="78">
        <f>IFERROR('%QUOTES'!DO379/'%QUOTES'!DO378-1,0)</f>
        <v>-3.0105117157422923E-3</v>
      </c>
      <c r="DP379" s="78">
        <f>IFERROR('%QUOTES'!DP379/'%QUOTES'!DP378-1,0)</f>
        <v>9.4210173103628225E-3</v>
      </c>
      <c r="DQ379" s="78">
        <f>IFERROR('%QUOTES'!DQ379/'%QUOTES'!DQ378-1,0)</f>
        <v>2.1621787941787929E-3</v>
      </c>
      <c r="DR379" s="78">
        <f>IFERROR('%QUOTES'!DR379/'%QUOTES'!DR378-1,0)</f>
        <v>4.4381884204154343E-3</v>
      </c>
      <c r="DS379" s="78">
        <f>IFERROR('%QUOTES'!DS379/'%QUOTES'!DS378-1,0)</f>
        <v>5.4687236735038169E-3</v>
      </c>
      <c r="DT379" s="78">
        <f>IFERROR('%QUOTES'!DT379/'%QUOTES'!DT378-1,0)</f>
        <v>2.1583928036041922E-3</v>
      </c>
      <c r="DU379" s="78">
        <f>IFERROR('%QUOTES'!DU379/'%QUOTES'!DU378-1,0)</f>
        <v>7.1572374581940768E-3</v>
      </c>
      <c r="DV379" s="78">
        <f>IFERROR('%QUOTES'!DV379/'%QUOTES'!DV378-1,0)</f>
        <v>5.2384366839994811E-3</v>
      </c>
      <c r="DW379" s="78">
        <f>IFERROR('%QUOTES'!DW379/'%QUOTES'!DW378-1,0)</f>
        <v>-7.7719738052750564E-3</v>
      </c>
      <c r="DX379" s="78">
        <f>IFERROR('%QUOTES'!DX379/'%QUOTES'!DX378-1,0)</f>
        <v>9.4822681585435831E-3</v>
      </c>
      <c r="DY379" s="78">
        <f>IFERROR('%QUOTES'!DY379/'%QUOTES'!DY378-1,0)</f>
        <v>4.6633394912050097E-3</v>
      </c>
      <c r="DZ379" s="78">
        <f>IFERROR('%QUOTES'!DZ379/'%QUOTES'!DZ378-1,0)</f>
        <v>7.1059689265320358E-3</v>
      </c>
      <c r="EA379" s="78">
        <f>IFERROR('%QUOTES'!EA379/'%QUOTES'!EA378-1,0)</f>
        <v>8.5934975651678069E-3</v>
      </c>
      <c r="EB379" s="78">
        <f>IFERROR('%QUOTES'!EB379/'%QUOTES'!EB378-1,0)</f>
        <v>2.6177792321115945E-3</v>
      </c>
      <c r="EC379" s="78">
        <f>IFERROR('%QUOTES'!EC379/'%QUOTES'!EC378-1,0)</f>
        <v>9.7154333220499378E-3</v>
      </c>
      <c r="ED379" s="78">
        <f>IFERROR('%QUOTES'!ED379/'%QUOTES'!ED378-1,0)</f>
        <v>-3.0166049636639602E-3</v>
      </c>
      <c r="EE379" s="78">
        <f>IFERROR('%QUOTES'!EE379/'%QUOTES'!EE378-1,0)</f>
        <v>5.6564155998806154E-3</v>
      </c>
      <c r="EF379" s="78">
        <f>IFERROR('%QUOTES'!EF379/'%QUOTES'!EF378-1,0)</f>
        <v>1.089320948100192E-2</v>
      </c>
      <c r="EG379" s="78">
        <f>IFERROR('%QUOTES'!EG379/'%QUOTES'!EG378-1,0)</f>
        <v>8.0400518710634916E-3</v>
      </c>
      <c r="EH379" s="78">
        <f>IFERROR('%QUOTES'!EH379/'%QUOTES'!EH378-1,0)</f>
        <v>2.170566529194673E-3</v>
      </c>
      <c r="EI379" s="78">
        <f>IFERROR('%QUOTES'!EI379/'%QUOTES'!EI378-1,0)</f>
        <v>3.4767492394609523E-3</v>
      </c>
      <c r="EJ379" s="78">
        <f>IFERROR('%QUOTES'!EJ379/'%QUOTES'!EJ378-1,0)</f>
        <v>-2.3272515167035435E-3</v>
      </c>
      <c r="EK379" s="78">
        <f>IFERROR('%QUOTES'!EK379/'%QUOTES'!EK378-1,0)</f>
        <v>2.0946795491358916E-3</v>
      </c>
      <c r="EL379" s="78">
        <f>IFERROR('%QUOTES'!EL379/'%QUOTES'!EL378-1,0)</f>
        <v>6.0203488247831949E-3</v>
      </c>
      <c r="EM379" s="78">
        <f>IFERROR('%QUOTES'!EM379/'%QUOTES'!EM378-1,0)</f>
        <v>1.6279093023255919E-2</v>
      </c>
      <c r="EN379" s="78">
        <f>IFERROR('%QUOTES'!EN379/'%QUOTES'!EN378-1,0)</f>
        <v>3.8572565091612443E-3</v>
      </c>
      <c r="EO379" s="78">
        <f>IFERROR('%QUOTES'!EO379/'%QUOTES'!EO378-1,0)</f>
        <v>-2.8709261527017915E-3</v>
      </c>
      <c r="EP379" s="78">
        <f>IFERROR('%QUOTES'!EP379/'%QUOTES'!EP378-1,0)</f>
        <v>3.6497455002422186E-3</v>
      </c>
      <c r="EQ379" s="78">
        <f>IFERROR('%QUOTES'!EQ379/'%QUOTES'!EQ378-1,0)</f>
        <v>-5.2347347984679216E-3</v>
      </c>
      <c r="ER379" s="78">
        <f>IFERROR('%QUOTES'!ER379/'%QUOTES'!ER378-1,0)</f>
        <v>7.149418996434953E-4</v>
      </c>
      <c r="ES379" s="78">
        <f>IFERROR('%QUOTES'!ES379/'%QUOTES'!ES378-1,0)</f>
        <v>8.6258479662655319E-3</v>
      </c>
      <c r="ET379" s="78">
        <f>IFERROR('%QUOTES'!ET379/'%QUOTES'!ET378-1,0)</f>
        <v>-3.7052078055866522E-2</v>
      </c>
      <c r="EU379" s="78">
        <f>IFERROR('%QUOTES'!EU379/'%QUOTES'!EU378-1,0)</f>
        <v>-2.653525498617304E-3</v>
      </c>
      <c r="EV379" s="78">
        <f>IFERROR('%QUOTES'!EV379/'%QUOTES'!EV378-1,0)</f>
        <v>-8.1749642346209406E-3</v>
      </c>
      <c r="EW379" s="78">
        <f>IFERROR('%QUOTES'!EW379/'%QUOTES'!EW378-1,0)</f>
        <v>-8.4776634160584896E-3</v>
      </c>
      <c r="EX379" s="78">
        <f>IFERROR('%QUOTES'!EX379/'%QUOTES'!EX378-1,0)</f>
        <v>-5.6254138195040992E-3</v>
      </c>
      <c r="EY379" s="78">
        <f>IFERROR('%QUOTES'!EY379/'%QUOTES'!EY378-1,0)</f>
        <v>-4.1666287878787678E-3</v>
      </c>
      <c r="EZ379" s="78">
        <f>IFERROR('%QUOTES'!EZ379/'%QUOTES'!EZ378-1,0)</f>
        <v>-7.5311719865365223E-3</v>
      </c>
      <c r="FA379" s="78">
        <f>IFERROR('%QUOTES'!FA379/'%QUOTES'!FA378-1,0)</f>
        <v>-1.8800338762930968E-3</v>
      </c>
      <c r="FB379" s="78">
        <f>IFERROR('%QUOTES'!FB379/'%QUOTES'!FB378-1,0)</f>
        <v>7.0679181782598022E-3</v>
      </c>
      <c r="FC379" s="78">
        <f>IFERROR('%QUOTES'!FC379/'%QUOTES'!FC378-1,0)</f>
        <v>6.0452895202698365E-3</v>
      </c>
      <c r="FD379" s="78">
        <f>IFERROR('%QUOTES'!FD379/'%QUOTES'!FD378-1,0)</f>
        <v>-1.1855423126530762E-2</v>
      </c>
      <c r="FE379" s="78">
        <f>IFERROR('%QUOTES'!FE379/'%QUOTES'!FE378-1,0)</f>
        <v>-7.8124441964287916E-3</v>
      </c>
      <c r="FF379" s="78">
        <f>IFERROR('%QUOTES'!FF379/'%QUOTES'!FF378-1,0)</f>
        <v>1.3022312672063885E-2</v>
      </c>
      <c r="FG379" s="78">
        <f>IFERROR('%QUOTES'!FG379/'%QUOTES'!FG378-1,0)</f>
        <v>1.4783526927138135E-2</v>
      </c>
      <c r="FH379" s="78">
        <f>IFERROR('%QUOTES'!FH379/'%QUOTES'!FH378-1,0)</f>
        <v>8.6240689925518588E-3</v>
      </c>
    </row>
    <row r="380" spans="1:164">
      <c r="A380" s="76">
        <v>43649</v>
      </c>
      <c r="B380" s="78">
        <f>IFERROR('%QUOTES'!B380/'%QUOTES'!B379-1,0)</f>
        <v>1.188906271540624E-2</v>
      </c>
      <c r="C380" s="78">
        <f>IFERROR('%QUOTES'!C380/'%QUOTES'!C379-1,0)</f>
        <v>5.3966537832361716E-4</v>
      </c>
      <c r="D380" s="78">
        <f>IFERROR('%QUOTES'!D380/'%QUOTES'!D379-1,0)</f>
        <v>6.6225165562914245E-3</v>
      </c>
      <c r="E380" s="78">
        <f>IFERROR('%QUOTES'!E380/'%QUOTES'!E379-1,0)</f>
        <v>7.943925233644844E-3</v>
      </c>
      <c r="F380" s="78">
        <f>IFERROR('%QUOTES'!F380/'%QUOTES'!F379-1,0)</f>
        <v>1.5267204276709023E-2</v>
      </c>
      <c r="G380" s="78">
        <f>IFERROR('%QUOTES'!G380/'%QUOTES'!G379-1,0)</f>
        <v>1.3288396032191674E-2</v>
      </c>
      <c r="H380" s="78">
        <f>IFERROR('%QUOTES'!H380/'%QUOTES'!H379-1,0)</f>
        <v>9.7392082940623848E-3</v>
      </c>
      <c r="I380" s="78">
        <f>IFERROR('%QUOTES'!I380/'%QUOTES'!I379-1,0)</f>
        <v>1.1861539946327548E-2</v>
      </c>
      <c r="J380" s="78">
        <f>IFERROR('%QUOTES'!J380/'%QUOTES'!J379-1,0)</f>
        <v>5.5744810909112985E-3</v>
      </c>
      <c r="K380" s="78">
        <f>IFERROR('%QUOTES'!K380/'%QUOTES'!K379-1,0)</f>
        <v>8.1915643367325153E-3</v>
      </c>
      <c r="L380" s="78">
        <f>IFERROR('%QUOTES'!L380/'%QUOTES'!L379-1,0)</f>
        <v>1.3058648086437641E-2</v>
      </c>
      <c r="M380" s="78">
        <f>IFERROR('%QUOTES'!M380/'%QUOTES'!M379-1,0)</f>
        <v>8.9717046238784182E-3</v>
      </c>
      <c r="N380" s="78">
        <f>IFERROR('%QUOTES'!N380/'%QUOTES'!N379-1,0)</f>
        <v>2.7462119911831451E-2</v>
      </c>
      <c r="O380" s="78">
        <f>IFERROR('%QUOTES'!O380/'%QUOTES'!O379-1,0)</f>
        <v>2.6928078431372349E-2</v>
      </c>
      <c r="P380" s="78">
        <f>IFERROR('%QUOTES'!P380/'%QUOTES'!P379-1,0)</f>
        <v>1.840632195717018E-2</v>
      </c>
      <c r="Q380" s="78">
        <f>IFERROR('%QUOTES'!Q380/'%QUOTES'!Q379-1,0)</f>
        <v>7.4147060656131192E-3</v>
      </c>
      <c r="R380" s="78">
        <f>IFERROR('%QUOTES'!R380/'%QUOTES'!R379-1,0)</f>
        <v>7.1908549759129858E-3</v>
      </c>
      <c r="S380" s="78">
        <f>IFERROR('%QUOTES'!S380/'%QUOTES'!S379-1,0)</f>
        <v>8.5152840287179288E-3</v>
      </c>
      <c r="T380" s="78">
        <f>IFERROR('%QUOTES'!T380/'%QUOTES'!T379-1,0)</f>
        <v>6.7327831686068151E-3</v>
      </c>
      <c r="U380" s="78">
        <f>IFERROR('%QUOTES'!U380/'%QUOTES'!U379-1,0)</f>
        <v>1.0208886784635052E-2</v>
      </c>
      <c r="V380" s="78">
        <f>IFERROR('%QUOTES'!V380/'%QUOTES'!V379-1,0)</f>
        <v>9.1125000000000789E-3</v>
      </c>
      <c r="W380" s="78">
        <f>IFERROR('%QUOTES'!W380/'%QUOTES'!W379-1,0)</f>
        <v>1.3717974581400005E-2</v>
      </c>
      <c r="X380" s="78">
        <f>IFERROR('%QUOTES'!X380/'%QUOTES'!X379-1,0)</f>
        <v>8.8712910532275924E-3</v>
      </c>
      <c r="Y380" s="78">
        <f>IFERROR('%QUOTES'!Y380/'%QUOTES'!Y379-1,0)</f>
        <v>9.8174778761062065E-3</v>
      </c>
      <c r="Z380" s="78">
        <f>IFERROR('%QUOTES'!Z380/'%QUOTES'!Z379-1,0)</f>
        <v>7.5661409177747441E-3</v>
      </c>
      <c r="AA380" s="78">
        <f>IFERROR('%QUOTES'!AA380/'%QUOTES'!AA379-1,0)</f>
        <v>6.8764010790460794E-3</v>
      </c>
      <c r="AB380" s="78">
        <f>IFERROR('%QUOTES'!AB380/'%QUOTES'!AB379-1,0)</f>
        <v>1.1212768622133495E-2</v>
      </c>
      <c r="AC380" s="78">
        <f>IFERROR('%QUOTES'!AC380/'%QUOTES'!AC379-1,0)</f>
        <v>1.6543361265636936E-2</v>
      </c>
      <c r="AD380" s="78">
        <f>IFERROR('%QUOTES'!AD380/'%QUOTES'!AD379-1,0)</f>
        <v>7.8965898098855014E-3</v>
      </c>
      <c r="AE380" s="78">
        <f>IFERROR('%QUOTES'!AE380/'%QUOTES'!AE379-1,0)</f>
        <v>6.966296119318427E-3</v>
      </c>
      <c r="AF380" s="78">
        <f>IFERROR('%QUOTES'!AF380/'%QUOTES'!AF379-1,0)</f>
        <v>7.0789643907369637E-3</v>
      </c>
      <c r="AG380" s="78">
        <f>IFERROR('%QUOTES'!AG380/'%QUOTES'!AG379-1,0)</f>
        <v>7.2882533035798502E-3</v>
      </c>
      <c r="AH380" s="78">
        <f>IFERROR('%QUOTES'!AH380/'%QUOTES'!AH379-1,0)</f>
        <v>8.5793588549241129E-3</v>
      </c>
      <c r="AI380" s="78">
        <f>IFERROR('%QUOTES'!AI380/'%QUOTES'!AI379-1,0)</f>
        <v>6.5246563693457382E-3</v>
      </c>
      <c r="AJ380" s="78">
        <f>IFERROR('%QUOTES'!AJ380/'%QUOTES'!AJ379-1,0)</f>
        <v>1.0142538458675743E-2</v>
      </c>
      <c r="AK380" s="78">
        <f>IFERROR('%QUOTES'!AK380/'%QUOTES'!AK379-1,0)</f>
        <v>1.2233029126213602E-2</v>
      </c>
      <c r="AL380" s="78">
        <f>IFERROR('%QUOTES'!AL380/'%QUOTES'!AL379-1,0)</f>
        <v>8.973789517651376E-3</v>
      </c>
      <c r="AM380" s="78">
        <f>IFERROR('%QUOTES'!AM380/'%QUOTES'!AM379-1,0)</f>
        <v>1.5349411647635147E-2</v>
      </c>
      <c r="AN380" s="78">
        <f>IFERROR('%QUOTES'!AN380/'%QUOTES'!AN379-1,0)</f>
        <v>5.6656753915964586E-3</v>
      </c>
      <c r="AO380" s="78">
        <f>IFERROR('%QUOTES'!AO380/'%QUOTES'!AO379-1,0)</f>
        <v>-1.4619883040935644E-2</v>
      </c>
      <c r="AP380" s="78">
        <f>IFERROR('%QUOTES'!AP380/'%QUOTES'!AP379-1,0)</f>
        <v>1.0844101866545719E-2</v>
      </c>
      <c r="AQ380" s="78">
        <f>IFERROR('%QUOTES'!AQ380/'%QUOTES'!AQ379-1,0)</f>
        <v>7.3215682526410752E-3</v>
      </c>
      <c r="AR380" s="78">
        <f>IFERROR('%QUOTES'!AR380/'%QUOTES'!AR379-1,0)</f>
        <v>2.5346276456754468E-2</v>
      </c>
      <c r="AS380" s="78">
        <f>IFERROR('%QUOTES'!AS380/'%QUOTES'!AS379-1,0)</f>
        <v>1.9447092098244356E-2</v>
      </c>
      <c r="AT380" s="78">
        <f>IFERROR('%QUOTES'!AT380/'%QUOTES'!AT379-1,0)</f>
        <v>2.7518172854243295E-2</v>
      </c>
      <c r="AU380" s="78">
        <f>IFERROR('%QUOTES'!AU380/'%QUOTES'!AU379-1,0)</f>
        <v>8.5106170212765342E-3</v>
      </c>
      <c r="AV380" s="78">
        <f>IFERROR('%QUOTES'!AV380/'%QUOTES'!AV379-1,0)</f>
        <v>6.4225548800711518E-3</v>
      </c>
      <c r="AW380" s="78">
        <f>IFERROR('%QUOTES'!AW380/'%QUOTES'!AW379-1,0)</f>
        <v>7.0986420912260151E-3</v>
      </c>
      <c r="AX380" s="78">
        <f>IFERROR('%QUOTES'!AX380/'%QUOTES'!AX379-1,0)</f>
        <v>4.410587321359527E-2</v>
      </c>
      <c r="AY380" s="78">
        <f>IFERROR('%QUOTES'!AY380/'%QUOTES'!AY379-1,0)</f>
        <v>1.1830336718956724E-2</v>
      </c>
      <c r="AZ380" s="78">
        <f>IFERROR('%QUOTES'!AZ380/'%QUOTES'!AZ379-1,0)</f>
        <v>5.7906923273438604E-3</v>
      </c>
      <c r="BA380" s="78">
        <f>IFERROR('%QUOTES'!BA380/'%QUOTES'!BA379-1,0)</f>
        <v>1.4494361521535382E-2</v>
      </c>
      <c r="BB380" s="78">
        <f>IFERROR('%QUOTES'!BB380/'%QUOTES'!BB379-1,0)</f>
        <v>4.4302361695733872E-3</v>
      </c>
      <c r="BC380" s="78">
        <f>IFERROR('%QUOTES'!BC380/'%QUOTES'!BC379-1,0)</f>
        <v>8.5470514646805995E-3</v>
      </c>
      <c r="BD380" s="78">
        <f>IFERROR('%QUOTES'!BD380/'%QUOTES'!BD379-1,0)</f>
        <v>7.2102683438521886E-3</v>
      </c>
      <c r="BE380" s="78">
        <f>IFERROR('%QUOTES'!BE380/'%QUOTES'!BE379-1,0)</f>
        <v>9.6417275766871313E-3</v>
      </c>
      <c r="BF380" s="78">
        <f>IFERROR('%QUOTES'!BF380/'%QUOTES'!BF379-1,0)</f>
        <v>1.8494330627579547E-2</v>
      </c>
      <c r="BG380" s="78">
        <f>IFERROR('%QUOTES'!BG380/'%QUOTES'!BG379-1,0)</f>
        <v>-1.7975355627973255E-2</v>
      </c>
      <c r="BH380" s="78">
        <f>IFERROR('%QUOTES'!BH380/'%QUOTES'!BH379-1,0)</f>
        <v>7.6739214410346257E-3</v>
      </c>
      <c r="BI380" s="78">
        <f>IFERROR('%QUOTES'!BI380/'%QUOTES'!BI379-1,0)</f>
        <v>7.1899489977680364E-3</v>
      </c>
      <c r="BJ380" s="78">
        <f>IFERROR('%QUOTES'!BJ380/'%QUOTES'!BJ379-1,0)</f>
        <v>8.2029762763440317E-3</v>
      </c>
      <c r="BK380" s="78">
        <f>IFERROR('%QUOTES'!BK380/'%QUOTES'!BK379-1,0)</f>
        <v>2.773575390822236E-3</v>
      </c>
      <c r="BL380" s="78">
        <f>IFERROR('%QUOTES'!BL380/'%QUOTES'!BL379-1,0)</f>
        <v>7.1757746275764589E-3</v>
      </c>
      <c r="BM380" s="78">
        <f>IFERROR('%QUOTES'!BM380/'%QUOTES'!BM379-1,0)</f>
        <v>-3.661986456430677E-3</v>
      </c>
      <c r="BN380" s="78">
        <f>IFERROR('%QUOTES'!BN380/'%QUOTES'!BN379-1,0)</f>
        <v>1.3069182400277768E-2</v>
      </c>
      <c r="BO380" s="78">
        <f>IFERROR('%QUOTES'!BO380/'%QUOTES'!BO379-1,0)</f>
        <v>-2.0185029436501245E-2</v>
      </c>
      <c r="BP380" s="78">
        <f>IFERROR('%QUOTES'!BP380/'%QUOTES'!BP379-1,0)</f>
        <v>6.2879958475454689E-3</v>
      </c>
      <c r="BQ380" s="78">
        <f>IFERROR('%QUOTES'!BQ380/'%QUOTES'!BQ379-1,0)</f>
        <v>-4.0644474640399997E-3</v>
      </c>
      <c r="BR380" s="78">
        <f>IFERROR('%QUOTES'!BR380/'%QUOTES'!BR379-1,0)</f>
        <v>9.2238920248737255E-3</v>
      </c>
      <c r="BS380" s="78">
        <f>IFERROR('%QUOTES'!BS380/'%QUOTES'!BS379-1,0)</f>
        <v>-4.5800668238180631E-3</v>
      </c>
      <c r="BT380" s="78">
        <f>IFERROR('%QUOTES'!BT380/'%QUOTES'!BT379-1,0)</f>
        <v>8.2823236700966252E-3</v>
      </c>
      <c r="BU380" s="78">
        <f>IFERROR('%QUOTES'!BU380/'%QUOTES'!BU379-1,0)</f>
        <v>4.8159270725833814E-3</v>
      </c>
      <c r="BV380" s="78">
        <f>IFERROR('%QUOTES'!BV380/'%QUOTES'!BV379-1,0)</f>
        <v>3.8339193358098989E-3</v>
      </c>
      <c r="BW380" s="78">
        <f>IFERROR('%QUOTES'!BW380/'%QUOTES'!BW379-1,0)</f>
        <v>5.2770335041190108E-3</v>
      </c>
      <c r="BX380" s="78">
        <f>IFERROR('%QUOTES'!BX380/'%QUOTES'!BX379-1,0)</f>
        <v>1.1115144566044011E-2</v>
      </c>
      <c r="BY380" s="78">
        <f>IFERROR('%QUOTES'!BY380/'%QUOTES'!BY379-1,0)</f>
        <v>6.621440958537006E-3</v>
      </c>
      <c r="BZ380" s="78">
        <f>IFERROR('%QUOTES'!BZ380/'%QUOTES'!BZ379-1,0)</f>
        <v>6.3515512415754927E-3</v>
      </c>
      <c r="CA380" s="78">
        <f>IFERROR('%QUOTES'!CA380/'%QUOTES'!CA379-1,0)</f>
        <v>1.0069977811913322E-2</v>
      </c>
      <c r="CB380" s="78">
        <f>IFERROR('%QUOTES'!CB380/'%QUOTES'!CB379-1,0)</f>
        <v>1.8453916132364911E-2</v>
      </c>
      <c r="CC380" s="78">
        <f>IFERROR('%QUOTES'!CC380/'%QUOTES'!CC379-1,0)</f>
        <v>6.3764566772457343E-3</v>
      </c>
      <c r="CD380" s="78">
        <f>IFERROR('%QUOTES'!CD380/'%QUOTES'!CD379-1,0)</f>
        <v>8.1111826125930264E-3</v>
      </c>
      <c r="CE380" s="78">
        <f>IFERROR('%QUOTES'!CE380/'%QUOTES'!CE379-1,0)</f>
        <v>1.7665326717515528E-2</v>
      </c>
      <c r="CF380" s="78">
        <f>IFERROR('%QUOTES'!CF380/'%QUOTES'!CF379-1,0)</f>
        <v>5.9403537194546718E-3</v>
      </c>
      <c r="CG380" s="78">
        <f>IFERROR('%QUOTES'!CG380/'%QUOTES'!CG379-1,0)</f>
        <v>1.0163010798221572E-2</v>
      </c>
      <c r="CH380" s="78">
        <f>IFERROR('%QUOTES'!CH380/'%QUOTES'!CH379-1,0)</f>
        <v>2.6293893302111737E-3</v>
      </c>
      <c r="CI380" s="78">
        <f>IFERROR('%QUOTES'!CI380/'%QUOTES'!CI379-1,0)</f>
        <v>9.8105889651756151E-3</v>
      </c>
      <c r="CJ380" s="78">
        <f>IFERROR('%QUOTES'!CJ380/'%QUOTES'!CJ379-1,0)</f>
        <v>7.6632264944347384E-3</v>
      </c>
      <c r="CK380" s="78">
        <f>IFERROR('%QUOTES'!CK380/'%QUOTES'!CK379-1,0)</f>
        <v>-5.831117467485214E-4</v>
      </c>
      <c r="CL380" s="78">
        <f>IFERROR('%QUOTES'!CL380/'%QUOTES'!CL379-1,0)</f>
        <v>1.0162601626016121E-2</v>
      </c>
      <c r="CM380" s="78">
        <f>IFERROR('%QUOTES'!CM380/'%QUOTES'!CM379-1,0)</f>
        <v>-3.2206119162639935E-3</v>
      </c>
      <c r="CN380" s="78">
        <f>IFERROR('%QUOTES'!CN380/'%QUOTES'!CN379-1,0)</f>
        <v>1.8417122946739806E-2</v>
      </c>
      <c r="CO380" s="78">
        <f>IFERROR('%QUOTES'!CO380/'%QUOTES'!CO379-1,0)</f>
        <v>1.0952847754654993E-2</v>
      </c>
      <c r="CP380" s="78">
        <f>IFERROR('%QUOTES'!CP380/'%QUOTES'!CP379-1,0)</f>
        <v>5.2606767726048886E-3</v>
      </c>
      <c r="CQ380" s="78">
        <f>IFERROR('%QUOTES'!CQ380/'%QUOTES'!CQ379-1,0)</f>
        <v>3.9840637450199168E-3</v>
      </c>
      <c r="CR380" s="78">
        <f>IFERROR('%QUOTES'!CR380/'%QUOTES'!CR379-1,0)</f>
        <v>-2.2865853658535773E-3</v>
      </c>
      <c r="CS380" s="78">
        <f>IFERROR('%QUOTES'!CS380/'%QUOTES'!CS379-1,0)</f>
        <v>1.0337353549276784E-3</v>
      </c>
      <c r="CT380" s="78">
        <f>IFERROR('%QUOTES'!CT380/'%QUOTES'!CT379-1,0)</f>
        <v>2.3994601079782019E-3</v>
      </c>
      <c r="CU380" s="78">
        <f>IFERROR('%QUOTES'!CU380/'%QUOTES'!CU379-1,0)</f>
        <v>-1.7922748161764868E-2</v>
      </c>
      <c r="CV380" s="78">
        <f>IFERROR('%QUOTES'!CV380/'%QUOTES'!CV379-1,0)</f>
        <v>4.8069550848732767E-3</v>
      </c>
      <c r="CW380" s="78">
        <f>IFERROR('%QUOTES'!CW380/'%QUOTES'!CW379-1,0)</f>
        <v>1.286008164300001E-2</v>
      </c>
      <c r="CX380" s="78">
        <f>IFERROR('%QUOTES'!CX380/'%QUOTES'!CX379-1,0)</f>
        <v>-9.3397044018309616E-3</v>
      </c>
      <c r="CY380" s="78">
        <f>IFERROR('%QUOTES'!CY380/'%QUOTES'!CY379-1,0)</f>
        <v>1.0328217988630817E-2</v>
      </c>
      <c r="CZ380" s="78">
        <f>IFERROR('%QUOTES'!CZ380/'%QUOTES'!CZ379-1,0)</f>
        <v>-1.1272470504632648E-2</v>
      </c>
      <c r="DA380" s="78">
        <f>IFERROR('%QUOTES'!DA380/'%QUOTES'!DA379-1,0)</f>
        <v>5.5562864137004286E-3</v>
      </c>
      <c r="DB380" s="78">
        <f>IFERROR('%QUOTES'!DB380/'%QUOTES'!DB379-1,0)</f>
        <v>3.6971547448525488E-3</v>
      </c>
      <c r="DC380" s="78">
        <f>IFERROR('%QUOTES'!DC380/'%QUOTES'!DC379-1,0)</f>
        <v>1.0403312949174959E-2</v>
      </c>
      <c r="DD380" s="78">
        <f>IFERROR('%QUOTES'!DD380/'%QUOTES'!DD379-1,0)</f>
        <v>7.6154212279866407E-3</v>
      </c>
      <c r="DE380" s="78">
        <f>IFERROR('%QUOTES'!DE380/'%QUOTES'!DE379-1,0)</f>
        <v>1.916230662559304E-3</v>
      </c>
      <c r="DF380" s="78">
        <f>IFERROR('%QUOTES'!DF380/'%QUOTES'!DF379-1,0)</f>
        <v>4.2257620215586655E-3</v>
      </c>
      <c r="DG380" s="78">
        <f>IFERROR('%QUOTES'!DG380/'%QUOTES'!DG379-1,0)</f>
        <v>8.1096481045663804E-3</v>
      </c>
      <c r="DH380" s="78">
        <f>IFERROR('%QUOTES'!DH380/'%QUOTES'!DH379-1,0)</f>
        <v>7.8518972573602408E-3</v>
      </c>
      <c r="DI380" s="78">
        <f>IFERROR('%QUOTES'!DI380/'%QUOTES'!DI379-1,0)</f>
        <v>1.2703791706340839E-2</v>
      </c>
      <c r="DJ380" s="78">
        <f>IFERROR('%QUOTES'!DJ380/'%QUOTES'!DJ379-1,0)</f>
        <v>7.0671140855802506E-3</v>
      </c>
      <c r="DK380" s="78">
        <f>IFERROR('%QUOTES'!DK380/'%QUOTES'!DK379-1,0)</f>
        <v>6.7363889885767581E-3</v>
      </c>
      <c r="DL380" s="78">
        <f>IFERROR('%QUOTES'!DL380/'%QUOTES'!DL379-1,0)</f>
        <v>4.7283083197295905E-3</v>
      </c>
      <c r="DM380" s="78">
        <f>IFERROR('%QUOTES'!DM380/'%QUOTES'!DM379-1,0)</f>
        <v>5.5274223335215478E-3</v>
      </c>
      <c r="DN380" s="78">
        <f>IFERROR('%QUOTES'!DN380/'%QUOTES'!DN379-1,0)</f>
        <v>7.1637040903078653E-3</v>
      </c>
      <c r="DO380" s="78">
        <f>IFERROR('%QUOTES'!DO380/'%QUOTES'!DO379-1,0)</f>
        <v>5.787594072089064E-3</v>
      </c>
      <c r="DP380" s="78">
        <f>IFERROR('%QUOTES'!DP380/'%QUOTES'!DP379-1,0)</f>
        <v>1.2387578482945916E-2</v>
      </c>
      <c r="DQ380" s="78">
        <f>IFERROR('%QUOTES'!DQ380/'%QUOTES'!DQ379-1,0)</f>
        <v>8.7129365411511284E-3</v>
      </c>
      <c r="DR380" s="78">
        <f>IFERROR('%QUOTES'!DR380/'%QUOTES'!DR379-1,0)</f>
        <v>4.418497601556659E-3</v>
      </c>
      <c r="DS380" s="78">
        <f>IFERROR('%QUOTES'!DS380/'%QUOTES'!DS379-1,0)</f>
        <v>8.8060085779331221E-3</v>
      </c>
      <c r="DT380" s="78">
        <f>IFERROR('%QUOTES'!DT380/'%QUOTES'!DT379-1,0)</f>
        <v>8.6701567409965818E-3</v>
      </c>
      <c r="DU380" s="78">
        <f>IFERROR('%QUOTES'!DU380/'%QUOTES'!DU379-1,0)</f>
        <v>1.2884292420866972E-2</v>
      </c>
      <c r="DV380" s="78">
        <f>IFERROR('%QUOTES'!DV380/'%QUOTES'!DV379-1,0)</f>
        <v>8.0206817842340961E-3</v>
      </c>
      <c r="DW380" s="78">
        <f>IFERROR('%QUOTES'!DW380/'%QUOTES'!DW379-1,0)</f>
        <v>7.8328505142928329E-3</v>
      </c>
      <c r="DX380" s="78">
        <f>IFERROR('%QUOTES'!DX380/'%QUOTES'!DX379-1,0)</f>
        <v>1.1271876761224986E-2</v>
      </c>
      <c r="DY380" s="78">
        <f>IFERROR('%QUOTES'!DY380/'%QUOTES'!DY379-1,0)</f>
        <v>1.1889242380555887E-2</v>
      </c>
      <c r="DZ380" s="78">
        <f>IFERROR('%QUOTES'!DZ380/'%QUOTES'!DZ379-1,0)</f>
        <v>1.6265619550398291E-2</v>
      </c>
      <c r="EA380" s="78">
        <f>IFERROR('%QUOTES'!EA380/'%QUOTES'!EA379-1,0)</f>
        <v>1.1928486564285246E-2</v>
      </c>
      <c r="EB380" s="78">
        <f>IFERROR('%QUOTES'!EB380/'%QUOTES'!EB379-1,0)</f>
        <v>1.7188882010201967E-2</v>
      </c>
      <c r="EC380" s="78">
        <f>IFERROR('%QUOTES'!EC380/'%QUOTES'!EC379-1,0)</f>
        <v>1.2233663230240666E-2</v>
      </c>
      <c r="ED380" s="78">
        <f>IFERROR('%QUOTES'!ED380/'%QUOTES'!ED379-1,0)</f>
        <v>-1.3756017243238272E-4</v>
      </c>
      <c r="EE380" s="78">
        <f>IFERROR('%QUOTES'!EE380/'%QUOTES'!EE379-1,0)</f>
        <v>1.6281912856184633E-2</v>
      </c>
      <c r="EF380" s="78">
        <f>IFERROR('%QUOTES'!EF380/'%QUOTES'!EF379-1,0)</f>
        <v>1.6774389367816056E-2</v>
      </c>
      <c r="EG380" s="78">
        <f>IFERROR('%QUOTES'!EG380/'%QUOTES'!EG379-1,0)</f>
        <v>1.5804682037538598E-2</v>
      </c>
      <c r="EH380" s="78">
        <f>IFERROR('%QUOTES'!EH380/'%QUOTES'!EH379-1,0)</f>
        <v>8.4471088779340953E-3</v>
      </c>
      <c r="EI380" s="78">
        <f>IFERROR('%QUOTES'!EI380/'%QUOTES'!EI379-1,0)</f>
        <v>-8.6617583369419382E-4</v>
      </c>
      <c r="EJ380" s="78">
        <f>IFERROR('%QUOTES'!EJ380/'%QUOTES'!EJ379-1,0)</f>
        <v>8.164264244559627E-3</v>
      </c>
      <c r="EK380" s="78">
        <f>IFERROR('%QUOTES'!EK380/'%QUOTES'!EK379-1,0)</f>
        <v>8.1940135149500826E-3</v>
      </c>
      <c r="EL380" s="78">
        <f>IFERROR('%QUOTES'!EL380/'%QUOTES'!EL379-1,0)</f>
        <v>-6.5828250498398688E-3</v>
      </c>
      <c r="EM380" s="78">
        <f>IFERROR('%QUOTES'!EM380/'%QUOTES'!EM379-1,0)</f>
        <v>8.6956748582225352E-3</v>
      </c>
      <c r="EN380" s="78">
        <f>IFERROR('%QUOTES'!EN380/'%QUOTES'!EN379-1,0)</f>
        <v>1.4409702555466808E-3</v>
      </c>
      <c r="EO380" s="78">
        <f>IFERROR('%QUOTES'!EO380/'%QUOTES'!EO379-1,0)</f>
        <v>8.4794112850554715E-3</v>
      </c>
      <c r="EP380" s="78">
        <f>IFERROR('%QUOTES'!EP380/'%QUOTES'!EP379-1,0)</f>
        <v>8.8936925511626796E-3</v>
      </c>
      <c r="EQ380" s="78">
        <f>IFERROR('%QUOTES'!EQ380/'%QUOTES'!EQ379-1,0)</f>
        <v>1.0354778475640813E-2</v>
      </c>
      <c r="ER380" s="78">
        <f>IFERROR('%QUOTES'!ER380/'%QUOTES'!ER379-1,0)</f>
        <v>9.1087333770769607E-3</v>
      </c>
      <c r="ES380" s="78">
        <f>IFERROR('%QUOTES'!ES380/'%QUOTES'!ES379-1,0)</f>
        <v>1.1206163373636002E-2</v>
      </c>
      <c r="ET380" s="78">
        <f>IFERROR('%QUOTES'!ET380/'%QUOTES'!ET379-1,0)</f>
        <v>-5.9196617336151336E-3</v>
      </c>
      <c r="EU380" s="78">
        <f>IFERROR('%QUOTES'!EU380/'%QUOTES'!EU379-1,0)</f>
        <v>-7.2215130072792455E-3</v>
      </c>
      <c r="EV380" s="78">
        <f>IFERROR('%QUOTES'!EV380/'%QUOTES'!EV379-1,0)</f>
        <v>-1.9987595713735651E-2</v>
      </c>
      <c r="EW380" s="78">
        <f>IFERROR('%QUOTES'!EW380/'%QUOTES'!EW379-1,0)</f>
        <v>-2.3048289962825264E-2</v>
      </c>
      <c r="EX380" s="78">
        <f>IFERROR('%QUOTES'!EX380/'%QUOTES'!EX379-1,0)</f>
        <v>-1.5307787531041228E-2</v>
      </c>
      <c r="EY380" s="78">
        <f>IFERROR('%QUOTES'!EY380/'%QUOTES'!EY379-1,0)</f>
        <v>-1.293267352861649E-2</v>
      </c>
      <c r="EZ380" s="78">
        <f>IFERROR('%QUOTES'!EZ380/'%QUOTES'!EZ379-1,0)</f>
        <v>-1.4186737518533055E-2</v>
      </c>
      <c r="FA380" s="78">
        <f>IFERROR('%QUOTES'!FA380/'%QUOTES'!FA379-1,0)</f>
        <v>-7.3459973629685926E-3</v>
      </c>
      <c r="FB380" s="78">
        <f>IFERROR('%QUOTES'!FB380/'%QUOTES'!FB379-1,0)</f>
        <v>-6.1348470021378443E-3</v>
      </c>
      <c r="FC380" s="78">
        <f>IFERROR('%QUOTES'!FC380/'%QUOTES'!FC379-1,0)</f>
        <v>-7.010490911629863E-3</v>
      </c>
      <c r="FD380" s="78">
        <f>IFERROR('%QUOTES'!FD380/'%QUOTES'!FD379-1,0)</f>
        <v>-2.1895590881823801E-2</v>
      </c>
      <c r="FE380" s="78">
        <f>IFERROR('%QUOTES'!FE380/'%QUOTES'!FE379-1,0)</f>
        <v>-2.3059616250865278E-2</v>
      </c>
      <c r="FF380" s="78">
        <f>IFERROR('%QUOTES'!FF380/'%QUOTES'!FF379-1,0)</f>
        <v>-2.6477302887131682E-2</v>
      </c>
      <c r="FG380" s="78">
        <f>IFERROR('%QUOTES'!FG380/'%QUOTES'!FG379-1,0)</f>
        <v>-1.9771071800208095E-2</v>
      </c>
      <c r="FH380" s="78">
        <f>IFERROR('%QUOTES'!FH380/'%QUOTES'!FH379-1,0)</f>
        <v>-8.5503303536726971E-3</v>
      </c>
    </row>
    <row r="381" spans="1:164">
      <c r="A381" s="76">
        <v>43651</v>
      </c>
      <c r="B381" s="78">
        <f>IFERROR('%QUOTES'!B381/'%QUOTES'!B380-1,0)</f>
        <v>1.30545695314499E-3</v>
      </c>
      <c r="C381" s="78">
        <f>IFERROR('%QUOTES'!C381/'%QUOTES'!C380-1,0)</f>
        <v>-2.1575511241881395E-3</v>
      </c>
      <c r="D381" s="78">
        <f>IFERROR('%QUOTES'!D381/'%QUOTES'!D380-1,0)</f>
        <v>-4.1118421052631637E-3</v>
      </c>
      <c r="E381" s="78">
        <f>IFERROR('%QUOTES'!E381/'%QUOTES'!E380-1,0)</f>
        <v>3.7088548910522157E-3</v>
      </c>
      <c r="F381" s="78">
        <f>IFERROR('%QUOTES'!F381/'%QUOTES'!F380-1,0)</f>
        <v>1.3926482873860557E-4</v>
      </c>
      <c r="G381" s="78">
        <f>IFERROR('%QUOTES'!G381/'%QUOTES'!G380-1,0)</f>
        <v>6.6494460038686309E-3</v>
      </c>
      <c r="H381" s="78">
        <f>IFERROR('%QUOTES'!H381/'%QUOTES'!H380-1,0)</f>
        <v>4.0448352223034778E-3</v>
      </c>
      <c r="I381" s="78">
        <f>IFERROR('%QUOTES'!I381/'%QUOTES'!I380-1,0)</f>
        <v>2.2065369685138059E-3</v>
      </c>
      <c r="J381" s="78">
        <f>IFERROR('%QUOTES'!J381/'%QUOTES'!J380-1,0)</f>
        <v>2.0018170002518154E-3</v>
      </c>
      <c r="K381" s="78">
        <f>IFERROR('%QUOTES'!K381/'%QUOTES'!K380-1,0)</f>
        <v>2.109406250000001E-3</v>
      </c>
      <c r="L381" s="78">
        <f>IFERROR('%QUOTES'!L381/'%QUOTES'!L380-1,0)</f>
        <v>1.4322257232886049E-3</v>
      </c>
      <c r="M381" s="78">
        <f>IFERROR('%QUOTES'!M381/'%QUOTES'!M380-1,0)</f>
        <v>1.3679890560875929E-3</v>
      </c>
      <c r="N381" s="78">
        <f>IFERROR('%QUOTES'!N381/'%QUOTES'!N380-1,0)</f>
        <v>3.6635943012168548E-2</v>
      </c>
      <c r="O381" s="78">
        <f>IFERROR('%QUOTES'!O381/'%QUOTES'!O380-1,0)</f>
        <v>4.9643458493977555E-3</v>
      </c>
      <c r="P381" s="78">
        <f>IFERROR('%QUOTES'!P381/'%QUOTES'!P380-1,0)</f>
        <v>1.3583284382952865E-2</v>
      </c>
      <c r="Q381" s="78">
        <f>IFERROR('%QUOTES'!Q381/'%QUOTES'!Q380-1,0)</f>
        <v>4.6615066075321732E-3</v>
      </c>
      <c r="R381" s="78">
        <f>IFERROR('%QUOTES'!R381/'%QUOTES'!R380-1,0)</f>
        <v>8.0707279217753225E-3</v>
      </c>
      <c r="S381" s="78">
        <f>IFERROR('%QUOTES'!S381/'%QUOTES'!S380-1,0)</f>
        <v>1.1257848262780978E-2</v>
      </c>
      <c r="T381" s="78">
        <f>IFERROR('%QUOTES'!T381/'%QUOTES'!T380-1,0)</f>
        <v>4.1889613484034083E-3</v>
      </c>
      <c r="U381" s="78">
        <f>IFERROR('%QUOTES'!U381/'%QUOTES'!U380-1,0)</f>
        <v>1.0564974493225243E-2</v>
      </c>
      <c r="V381" s="78">
        <f>IFERROR('%QUOTES'!V381/'%QUOTES'!V380-1,0)</f>
        <v>7.2634865972416307E-3</v>
      </c>
      <c r="W381" s="78">
        <f>IFERROR('%QUOTES'!W381/'%QUOTES'!W380-1,0)</f>
        <v>8.9552437810944685E-3</v>
      </c>
      <c r="X381" s="78">
        <f>IFERROR('%QUOTES'!X381/'%QUOTES'!X380-1,0)</f>
        <v>1.1786735046085406E-2</v>
      </c>
      <c r="Y381" s="78">
        <f>IFERROR('%QUOTES'!Y381/'%QUOTES'!Y380-1,0)</f>
        <v>7.5311515815434937E-4</v>
      </c>
      <c r="Z381" s="78">
        <f>IFERROR('%QUOTES'!Z381/'%QUOTES'!Z380-1,0)</f>
        <v>1.1889841716517413E-2</v>
      </c>
      <c r="AA381" s="78">
        <f>IFERROR('%QUOTES'!AA381/'%QUOTES'!AA380-1,0)</f>
        <v>2.7608544027899473E-3</v>
      </c>
      <c r="AB381" s="78">
        <f>IFERROR('%QUOTES'!AB381/'%QUOTES'!AB380-1,0)</f>
        <v>5.6573886774697879E-3</v>
      </c>
      <c r="AC381" s="78">
        <f>IFERROR('%QUOTES'!AC381/'%QUOTES'!AC380-1,0)</f>
        <v>4.0684795702681242E-3</v>
      </c>
      <c r="AD381" s="78">
        <f>IFERROR('%QUOTES'!AD381/'%QUOTES'!AD380-1,0)</f>
        <v>2.8490028490029129E-3</v>
      </c>
      <c r="AE381" s="78">
        <f>IFERROR('%QUOTES'!AE381/'%QUOTES'!AE380-1,0)</f>
        <v>-4.9413606480219752E-4</v>
      </c>
      <c r="AF381" s="78">
        <f>IFERROR('%QUOTES'!AF381/'%QUOTES'!AF380-1,0)</f>
        <v>-2.959156624156023E-4</v>
      </c>
      <c r="AG381" s="78">
        <f>IFERROR('%QUOTES'!AG381/'%QUOTES'!AG380-1,0)</f>
        <v>-6.5188708293095754E-4</v>
      </c>
      <c r="AH381" s="78">
        <f>IFERROR('%QUOTES'!AH381/'%QUOTES'!AH380-1,0)</f>
        <v>-1.0007755566482368E-3</v>
      </c>
      <c r="AI381" s="78">
        <f>IFERROR('%QUOTES'!AI381/'%QUOTES'!AI380-1,0)</f>
        <v>2.3882634728169538E-3</v>
      </c>
      <c r="AJ381" s="78">
        <f>IFERROR('%QUOTES'!AJ381/'%QUOTES'!AJ380-1,0)</f>
        <v>-1.4911423199578389E-3</v>
      </c>
      <c r="AK381" s="78">
        <f>IFERROR('%QUOTES'!AK381/'%QUOTES'!AK380-1,0)</f>
        <v>7.8649528512382272E-3</v>
      </c>
      <c r="AL381" s="78">
        <f>IFERROR('%QUOTES'!AL381/'%QUOTES'!AL380-1,0)</f>
        <v>-3.0975281573184521E-3</v>
      </c>
      <c r="AM381" s="78">
        <f>IFERROR('%QUOTES'!AM381/'%QUOTES'!AM380-1,0)</f>
        <v>-4.8246863943389728E-3</v>
      </c>
      <c r="AN381" s="78">
        <f>IFERROR('%QUOTES'!AN381/'%QUOTES'!AN380-1,0)</f>
        <v>1.0706382922751612E-3</v>
      </c>
      <c r="AO381" s="78">
        <f>IFERROR('%QUOTES'!AO381/'%QUOTES'!AO380-1,0)</f>
        <v>3.5608308605341588E-3</v>
      </c>
      <c r="AP381" s="78">
        <f>IFERROR('%QUOTES'!AP381/'%QUOTES'!AP380-1,0)</f>
        <v>2.6165289874047204E-4</v>
      </c>
      <c r="AQ381" s="78">
        <f>IFERROR('%QUOTES'!AQ381/'%QUOTES'!AQ380-1,0)</f>
        <v>6.0572380375512047E-4</v>
      </c>
      <c r="AR381" s="78">
        <f>IFERROR('%QUOTES'!AR381/'%QUOTES'!AR380-1,0)</f>
        <v>-4.0774717595579713E-3</v>
      </c>
      <c r="AS381" s="78">
        <f>IFERROR('%QUOTES'!AS381/'%QUOTES'!AS380-1,0)</f>
        <v>-2.8801215096293076E-2</v>
      </c>
      <c r="AT381" s="78">
        <f>IFERROR('%QUOTES'!AT381/'%QUOTES'!AT380-1,0)</f>
        <v>-2.1391292258569838E-2</v>
      </c>
      <c r="AU381" s="78">
        <f>IFERROR('%QUOTES'!AU381/'%QUOTES'!AU380-1,0)</f>
        <v>-1.4134986233508839E-2</v>
      </c>
      <c r="AV381" s="78">
        <f>IFERROR('%QUOTES'!AV381/'%QUOTES'!AV380-1,0)</f>
        <v>6.0915648341233197E-3</v>
      </c>
      <c r="AW381" s="78">
        <f>IFERROR('%QUOTES'!AW381/'%QUOTES'!AW380-1,0)</f>
        <v>-2.7866895699255601E-3</v>
      </c>
      <c r="AX381" s="78">
        <f>IFERROR('%QUOTES'!AX381/'%QUOTES'!AX380-1,0)</f>
        <v>-5.952384564040536E-2</v>
      </c>
      <c r="AY381" s="78">
        <f>IFERROR('%QUOTES'!AY381/'%QUOTES'!AY380-1,0)</f>
        <v>-1.2527142350545195E-2</v>
      </c>
      <c r="AZ381" s="78">
        <f>IFERROR('%QUOTES'!AZ381/'%QUOTES'!AZ380-1,0)</f>
        <v>2.5398357248351822E-4</v>
      </c>
      <c r="BA381" s="78">
        <f>IFERROR('%QUOTES'!BA381/'%QUOTES'!BA380-1,0)</f>
        <v>-1.8899763965572802E-2</v>
      </c>
      <c r="BB381" s="78">
        <f>IFERROR('%QUOTES'!BB381/'%QUOTES'!BB380-1,0)</f>
        <v>8.5762064968331053E-4</v>
      </c>
      <c r="BC381" s="78">
        <f>IFERROR('%QUOTES'!BC381/'%QUOTES'!BC380-1,0)</f>
        <v>-6.8856142608979543E-3</v>
      </c>
      <c r="BD381" s="78">
        <f>IFERROR('%QUOTES'!BD381/'%QUOTES'!BD380-1,0)</f>
        <v>-1.6045347620111117E-2</v>
      </c>
      <c r="BE381" s="78">
        <f>IFERROR('%QUOTES'!BE381/'%QUOTES'!BE380-1,0)</f>
        <v>-6.6112787104520843E-3</v>
      </c>
      <c r="BF381" s="78">
        <f>IFERROR('%QUOTES'!BF381/'%QUOTES'!BF380-1,0)</f>
        <v>-1.439838578137953E-2</v>
      </c>
      <c r="BG381" s="78">
        <f>IFERROR('%QUOTES'!BG381/'%QUOTES'!BG380-1,0)</f>
        <v>1.4450818882466354E-2</v>
      </c>
      <c r="BH381" s="78">
        <f>IFERROR('%QUOTES'!BH381/'%QUOTES'!BH380-1,0)</f>
        <v>-1.8726717071828602E-3</v>
      </c>
      <c r="BI381" s="78">
        <f>IFERROR('%QUOTES'!BI381/'%QUOTES'!BI380-1,0)</f>
        <v>-9.8409809432986606E-5</v>
      </c>
      <c r="BJ381" s="78">
        <f>IFERROR('%QUOTES'!BJ381/'%QUOTES'!BJ380-1,0)</f>
        <v>-1.8921098161630567E-3</v>
      </c>
      <c r="BK381" s="78">
        <f>IFERROR('%QUOTES'!BK381/'%QUOTES'!BK380-1,0)</f>
        <v>-2.5149610258989874E-4</v>
      </c>
      <c r="BL381" s="78">
        <f>IFERROR('%QUOTES'!BL381/'%QUOTES'!BL380-1,0)</f>
        <v>-1.5266574562106117E-3</v>
      </c>
      <c r="BM381" s="78">
        <f>IFERROR('%QUOTES'!BM381/'%QUOTES'!BM380-1,0)</f>
        <v>-7.3509634957159564E-3</v>
      </c>
      <c r="BN381" s="78">
        <f>IFERROR('%QUOTES'!BN381/'%QUOTES'!BN380-1,0)</f>
        <v>-5.4099457883906021E-3</v>
      </c>
      <c r="BO381" s="78">
        <f>IFERROR('%QUOTES'!BO381/'%QUOTES'!BO380-1,0)</f>
        <v>5.1502145922748266E-3</v>
      </c>
      <c r="BP381" s="78">
        <f>IFERROR('%QUOTES'!BP381/'%QUOTES'!BP380-1,0)</f>
        <v>-1.2781935485594031E-3</v>
      </c>
      <c r="BQ381" s="78">
        <f>IFERROR('%QUOTES'!BQ381/'%QUOTES'!BQ380-1,0)</f>
        <v>-8.1386852360124662E-3</v>
      </c>
      <c r="BR381" s="78">
        <f>IFERROR('%QUOTES'!BR381/'%QUOTES'!BR380-1,0)</f>
        <v>1.1598451979666358E-3</v>
      </c>
      <c r="BS381" s="78">
        <f>IFERROR('%QUOTES'!BS381/'%QUOTES'!BS380-1,0)</f>
        <v>-5.7014204406313773E-3</v>
      </c>
      <c r="BT381" s="78">
        <f>IFERROR('%QUOTES'!BT381/'%QUOTES'!BT380-1,0)</f>
        <v>2.9255540815049663E-3</v>
      </c>
      <c r="BU381" s="78">
        <f>IFERROR('%QUOTES'!BU381/'%QUOTES'!BU380-1,0)</f>
        <v>1.7117768473735584E-3</v>
      </c>
      <c r="BV381" s="78">
        <f>IFERROR('%QUOTES'!BV381/'%QUOTES'!BV380-1,0)</f>
        <v>-4.6922795978409093E-3</v>
      </c>
      <c r="BW381" s="78">
        <f>IFERROR('%QUOTES'!BW381/'%QUOTES'!BW380-1,0)</f>
        <v>-3.0810910560684635E-3</v>
      </c>
      <c r="BX381" s="78">
        <f>IFERROR('%QUOTES'!BX381/'%QUOTES'!BX380-1,0)</f>
        <v>-1.7730894918505102E-3</v>
      </c>
      <c r="BY381" s="78">
        <f>IFERROR('%QUOTES'!BY381/'%QUOTES'!BY380-1,0)</f>
        <v>-1.4095536854988877E-3</v>
      </c>
      <c r="BZ381" s="78">
        <f>IFERROR('%QUOTES'!BZ381/'%QUOTES'!BZ380-1,0)</f>
        <v>0</v>
      </c>
      <c r="CA381" s="78">
        <f>IFERROR('%QUOTES'!CA381/'%QUOTES'!CA380-1,0)</f>
        <v>1.6895910780667656E-4</v>
      </c>
      <c r="CB381" s="78">
        <f>IFERROR('%QUOTES'!CB381/'%QUOTES'!CB380-1,0)</f>
        <v>0</v>
      </c>
      <c r="CC381" s="78">
        <f>IFERROR('%QUOTES'!CC381/'%QUOTES'!CC380-1,0)</f>
        <v>-2.7549862258957614E-4</v>
      </c>
      <c r="CD381" s="78">
        <f>IFERROR('%QUOTES'!CD381/'%QUOTES'!CD380-1,0)</f>
        <v>1.3560096073050865E-4</v>
      </c>
      <c r="CE381" s="78">
        <f>IFERROR('%QUOTES'!CE381/'%QUOTES'!CE380-1,0)</f>
        <v>6.8076925394033871E-4</v>
      </c>
      <c r="CF381" s="78">
        <f>IFERROR('%QUOTES'!CF381/'%QUOTES'!CF380-1,0)</f>
        <v>-4.6973290914688048E-3</v>
      </c>
      <c r="CG381" s="78">
        <f>IFERROR('%QUOTES'!CG381/'%QUOTES'!CG380-1,0)</f>
        <v>-2.7247328175379337E-3</v>
      </c>
      <c r="CH381" s="78">
        <f>IFERROR('%QUOTES'!CH381/'%QUOTES'!CH380-1,0)</f>
        <v>4.7682680268001931E-4</v>
      </c>
      <c r="CI381" s="78">
        <f>IFERROR('%QUOTES'!CI381/'%QUOTES'!CI380-1,0)</f>
        <v>-1.6750753768844939E-3</v>
      </c>
      <c r="CJ381" s="78">
        <f>IFERROR('%QUOTES'!CJ381/'%QUOTES'!CJ380-1,0)</f>
        <v>3.7517236741515525E-3</v>
      </c>
      <c r="CK381" s="78">
        <f>IFERROR('%QUOTES'!CK381/'%QUOTES'!CK380-1,0)</f>
        <v>-4.6679891546752561E-4</v>
      </c>
      <c r="CL381" s="78">
        <f>IFERROR('%QUOTES'!CL381/'%QUOTES'!CL380-1,0)</f>
        <v>1.3078470824949839E-2</v>
      </c>
      <c r="CM381" s="78">
        <f>IFERROR('%QUOTES'!CM381/'%QUOTES'!CM380-1,0)</f>
        <v>3.7156704361873905E-2</v>
      </c>
      <c r="CN381" s="78">
        <f>IFERROR('%QUOTES'!CN381/'%QUOTES'!CN380-1,0)</f>
        <v>4.5943304007820096E-2</v>
      </c>
      <c r="CO381" s="78">
        <f>IFERROR('%QUOTES'!CO381/'%QUOTES'!CO380-1,0)</f>
        <v>2.9794205297627663E-2</v>
      </c>
      <c r="CP381" s="78">
        <f>IFERROR('%QUOTES'!CP381/'%QUOTES'!CP380-1,0)</f>
        <v>2.0218600851127366E-3</v>
      </c>
      <c r="CQ381" s="78">
        <f>IFERROR('%QUOTES'!CQ381/'%QUOTES'!CQ380-1,0)</f>
        <v>1.4285714285715567E-3</v>
      </c>
      <c r="CR381" s="78">
        <f>IFERROR('%QUOTES'!CR381/'%QUOTES'!CR380-1,0)</f>
        <v>1.26050420168069E-2</v>
      </c>
      <c r="CS381" s="78">
        <f>IFERROR('%QUOTES'!CS381/'%QUOTES'!CS380-1,0)</f>
        <v>6.8847162438800957E-3</v>
      </c>
      <c r="CT381" s="78">
        <f>IFERROR('%QUOTES'!CT381/'%QUOTES'!CT380-1,0)</f>
        <v>8.37827698254201E-3</v>
      </c>
      <c r="CU381" s="78">
        <f>IFERROR('%QUOTES'!CU381/'%QUOTES'!CU380-1,0)</f>
        <v>-4.8198453523703555E-2</v>
      </c>
      <c r="CV381" s="78">
        <f>IFERROR('%QUOTES'!CV381/'%QUOTES'!CV380-1,0)</f>
        <v>-3.4982748317876289E-2</v>
      </c>
      <c r="CW381" s="78">
        <f>IFERROR('%QUOTES'!CW381/'%QUOTES'!CW380-1,0)</f>
        <v>4.5708428354066744E-2</v>
      </c>
      <c r="CX381" s="78">
        <f>IFERROR('%QUOTES'!CX381/'%QUOTES'!CX380-1,0)</f>
        <v>-4.3850031926112032E-2</v>
      </c>
      <c r="CY381" s="78">
        <f>IFERROR('%QUOTES'!CY381/'%QUOTES'!CY380-1,0)</f>
        <v>4.0161009133297121E-3</v>
      </c>
      <c r="CZ381" s="78">
        <f>IFERROR('%QUOTES'!CZ381/'%QUOTES'!CZ380-1,0)</f>
        <v>-4.0537115770532539E-3</v>
      </c>
      <c r="DA381" s="78">
        <f>IFERROR('%QUOTES'!DA381/'%QUOTES'!DA380-1,0)</f>
        <v>-3.9835260858390731E-3</v>
      </c>
      <c r="DB381" s="78">
        <f>IFERROR('%QUOTES'!DB381/'%QUOTES'!DB380-1,0)</f>
        <v>4.1962512043824951E-4</v>
      </c>
      <c r="DC381" s="78">
        <f>IFERROR('%QUOTES'!DC381/'%QUOTES'!DC380-1,0)</f>
        <v>-3.7489096771154973E-3</v>
      </c>
      <c r="DD381" s="78">
        <f>IFERROR('%QUOTES'!DD381/'%QUOTES'!DD380-1,0)</f>
        <v>-6.3769485120453995E-3</v>
      </c>
      <c r="DE381" s="78">
        <f>IFERROR('%QUOTES'!DE381/'%QUOTES'!DE380-1,0)</f>
        <v>3.1557999426221617E-3</v>
      </c>
      <c r="DF381" s="78">
        <f>IFERROR('%QUOTES'!DF381/'%QUOTES'!DF380-1,0)</f>
        <v>3.0056657197825576E-3</v>
      </c>
      <c r="DG381" s="78">
        <f>IFERROR('%QUOTES'!DG381/'%QUOTES'!DG380-1,0)</f>
        <v>-1.3869348512325352E-3</v>
      </c>
      <c r="DH381" s="78">
        <f>IFERROR('%QUOTES'!DH381/'%QUOTES'!DH380-1,0)</f>
        <v>-2.9679094787607996E-3</v>
      </c>
      <c r="DI381" s="78">
        <f>IFERROR('%QUOTES'!DI381/'%QUOTES'!DI380-1,0)</f>
        <v>-1.8719340947381813E-4</v>
      </c>
      <c r="DJ381" s="78">
        <f>IFERROR('%QUOTES'!DJ381/'%QUOTES'!DJ380-1,0)</f>
        <v>-2.3391345029240007E-3</v>
      </c>
      <c r="DK381" s="78">
        <f>IFERROR('%QUOTES'!DK381/'%QUOTES'!DK380-1,0)</f>
        <v>-3.5019572634116258E-3</v>
      </c>
      <c r="DL381" s="78">
        <f>IFERROR('%QUOTES'!DL381/'%QUOTES'!DL380-1,0)</f>
        <v>-3.7511118452839831E-3</v>
      </c>
      <c r="DM381" s="78">
        <f>IFERROR('%QUOTES'!DM381/'%QUOTES'!DM380-1,0)</f>
        <v>9.1624678321111652E-4</v>
      </c>
      <c r="DN381" s="78">
        <f>IFERROR('%QUOTES'!DN381/'%QUOTES'!DN380-1,0)</f>
        <v>-3.1611960790620675E-3</v>
      </c>
      <c r="DO381" s="78">
        <f>IFERROR('%QUOTES'!DO381/'%QUOTES'!DO380-1,0)</f>
        <v>-4.2532398235367586E-3</v>
      </c>
      <c r="DP381" s="78">
        <f>IFERROR('%QUOTES'!DP381/'%QUOTES'!DP380-1,0)</f>
        <v>-4.3579953067380828E-3</v>
      </c>
      <c r="DQ381" s="78">
        <f>IFERROR('%QUOTES'!DQ381/'%QUOTES'!DQ380-1,0)</f>
        <v>1.1516864289518036E-3</v>
      </c>
      <c r="DR381" s="78">
        <f>IFERROR('%QUOTES'!DR381/'%QUOTES'!DR380-1,0)</f>
        <v>5.1990004078783514E-3</v>
      </c>
      <c r="DS381" s="78">
        <f>IFERROR('%QUOTES'!DS381/'%QUOTES'!DS380-1,0)</f>
        <v>-1.2836970145392312E-2</v>
      </c>
      <c r="DT381" s="78">
        <f>IFERROR('%QUOTES'!DT381/'%QUOTES'!DT380-1,0)</f>
        <v>1.7520230523522251E-3</v>
      </c>
      <c r="DU381" s="78">
        <f>IFERROR('%QUOTES'!DU381/'%QUOTES'!DU380-1,0)</f>
        <v>-3.3440103384699826E-3</v>
      </c>
      <c r="DV381" s="78">
        <f>IFERROR('%QUOTES'!DV381/'%QUOTES'!DV380-1,0)</f>
        <v>1.6633400988537161E-3</v>
      </c>
      <c r="DW381" s="78">
        <f>IFERROR('%QUOTES'!DW381/'%QUOTES'!DW380-1,0)</f>
        <v>1.2011352143461052E-2</v>
      </c>
      <c r="DX381" s="78">
        <f>IFERROR('%QUOTES'!DX381/'%QUOTES'!DX380-1,0)</f>
        <v>-4.0869587929794893E-3</v>
      </c>
      <c r="DY381" s="78">
        <f>IFERROR('%QUOTES'!DY381/'%QUOTES'!DY380-1,0)</f>
        <v>-4.5871558894711173E-3</v>
      </c>
      <c r="DZ381" s="78">
        <f>IFERROR('%QUOTES'!DZ381/'%QUOTES'!DZ380-1,0)</f>
        <v>-3.8734122067761723E-3</v>
      </c>
      <c r="EA381" s="78">
        <f>IFERROR('%QUOTES'!EA381/'%QUOTES'!EA380-1,0)</f>
        <v>-4.4905976847993134E-3</v>
      </c>
      <c r="EB381" s="78">
        <f>IFERROR('%QUOTES'!EB381/'%QUOTES'!EB380-1,0)</f>
        <v>-1.4973262032085266E-3</v>
      </c>
      <c r="EC381" s="78">
        <f>IFERROR('%QUOTES'!EC381/'%QUOTES'!EC380-1,0)</f>
        <v>-1.9011271306508259E-3</v>
      </c>
      <c r="ED381" s="78">
        <f>IFERROR('%QUOTES'!ED381/'%QUOTES'!ED380-1,0)</f>
        <v>5.7772492067640346E-3</v>
      </c>
      <c r="EE381" s="78">
        <f>IFERROR('%QUOTES'!EE381/'%QUOTES'!EE380-1,0)</f>
        <v>5.8246428299080222E-4</v>
      </c>
      <c r="EF381" s="78">
        <f>IFERROR('%QUOTES'!EF381/'%QUOTES'!EF380-1,0)</f>
        <v>-4.5571768310728178E-3</v>
      </c>
      <c r="EG381" s="78">
        <f>IFERROR('%QUOTES'!EG381/'%QUOTES'!EG380-1,0)</f>
        <v>-5.3912510544288361E-3</v>
      </c>
      <c r="EH381" s="78">
        <f>IFERROR('%QUOTES'!EH381/'%QUOTES'!EH380-1,0)</f>
        <v>1.5034363938264406E-3</v>
      </c>
      <c r="EI381" s="78">
        <f>IFERROR('%QUOTES'!EI381/'%QUOTES'!EI380-1,0)</f>
        <v>-6.5019505851754422E-3</v>
      </c>
      <c r="EJ381" s="78">
        <f>IFERROR('%QUOTES'!EJ381/'%QUOTES'!EJ380-1,0)</f>
        <v>2.5451410794736784E-3</v>
      </c>
      <c r="EK381" s="78">
        <f>IFERROR('%QUOTES'!EK381/'%QUOTES'!EK380-1,0)</f>
        <v>1.6583181015383808E-4</v>
      </c>
      <c r="EL381" s="78">
        <f>IFERROR('%QUOTES'!EL381/'%QUOTES'!EL380-1,0)</f>
        <v>-1.2650662650602551E-2</v>
      </c>
      <c r="EM381" s="78">
        <f>IFERROR('%QUOTES'!EM381/'%QUOTES'!EM380-1,0)</f>
        <v>2.9491151112017722E-3</v>
      </c>
      <c r="EN381" s="78">
        <f>IFERROR('%QUOTES'!EN381/'%QUOTES'!EN380-1,0)</f>
        <v>-1.3669064420406163E-2</v>
      </c>
      <c r="EO381" s="78">
        <f>IFERROR('%QUOTES'!EO381/'%QUOTES'!EO380-1,0)</f>
        <v>9.4501655068413015E-5</v>
      </c>
      <c r="EP381" s="78">
        <f>IFERROR('%QUOTES'!EP381/'%QUOTES'!EP380-1,0)</f>
        <v>1.6191418839459626E-3</v>
      </c>
      <c r="EQ381" s="78">
        <f>IFERROR('%QUOTES'!EQ381/'%QUOTES'!EQ380-1,0)</f>
        <v>-7.3924395161291123E-3</v>
      </c>
      <c r="ER381" s="78">
        <f>IFERROR('%QUOTES'!ER381/'%QUOTES'!ER380-1,0)</f>
        <v>4.7787610619469678E-3</v>
      </c>
      <c r="ES381" s="78">
        <f>IFERROR('%QUOTES'!ES381/'%QUOTES'!ES380-1,0)</f>
        <v>4.6660832701639343E-3</v>
      </c>
      <c r="ET381" s="78">
        <f>IFERROR('%QUOTES'!ET381/'%QUOTES'!ET380-1,0)</f>
        <v>2.9774564015310201E-3</v>
      </c>
      <c r="EU381" s="78">
        <f>IFERROR('%QUOTES'!EU381/'%QUOTES'!EU380-1,0)</f>
        <v>1.1485068473007232E-3</v>
      </c>
      <c r="EV381" s="78">
        <f>IFERROR('%QUOTES'!EV381/'%QUOTES'!EV380-1,0)</f>
        <v>4.2051512993031004E-3</v>
      </c>
      <c r="EW381" s="78">
        <f>IFERROR('%QUOTES'!EW381/'%QUOTES'!EW380-1,0)</f>
        <v>3.8050987897604305E-3</v>
      </c>
      <c r="EX381" s="78">
        <f>IFERROR('%QUOTES'!EX381/'%QUOTES'!EX380-1,0)</f>
        <v>2.7036160865157033E-3</v>
      </c>
      <c r="EY381" s="78">
        <f>IFERROR('%QUOTES'!EY381/'%QUOTES'!EY380-1,0)</f>
        <v>1.1560307839679762E-3</v>
      </c>
      <c r="EZ381" s="78">
        <f>IFERROR('%QUOTES'!EZ381/'%QUOTES'!EZ380-1,0)</f>
        <v>3.3467537933986602E-3</v>
      </c>
      <c r="FA381" s="78">
        <f>IFERROR('%QUOTES'!FA381/'%QUOTES'!FA380-1,0)</f>
        <v>1.7077798537421529E-3</v>
      </c>
      <c r="FB381" s="78">
        <f>IFERROR('%QUOTES'!FB381/'%QUOTES'!FB380-1,0)</f>
        <v>-3.7037960676670201E-3</v>
      </c>
      <c r="FC381" s="78">
        <f>IFERROR('%QUOTES'!FC381/'%QUOTES'!FC380-1,0)</f>
        <v>-2.5214069591527055E-3</v>
      </c>
      <c r="FD381" s="78">
        <f>IFERROR('%QUOTES'!FD381/'%QUOTES'!FD380-1,0)</f>
        <v>5.826372099773991E-3</v>
      </c>
      <c r="FE381" s="78">
        <f>IFERROR('%QUOTES'!FE381/'%QUOTES'!FE380-1,0)</f>
        <v>4.605641646192371E-3</v>
      </c>
      <c r="FF381" s="78">
        <f>IFERROR('%QUOTES'!FF381/'%QUOTES'!FF380-1,0)</f>
        <v>-7.8835235363206024E-4</v>
      </c>
      <c r="FG381" s="78">
        <f>IFERROR('%QUOTES'!FG381/'%QUOTES'!FG380-1,0)</f>
        <v>1.1677282377919207E-2</v>
      </c>
      <c r="FH381" s="78">
        <f>IFERROR('%QUOTES'!FH381/'%QUOTES'!FH380-1,0)</f>
        <v>1.1760054880439075E-2</v>
      </c>
    </row>
    <row r="382" spans="1:164">
      <c r="A382" s="76">
        <v>43654</v>
      </c>
      <c r="B382" s="78">
        <f>IFERROR('%QUOTES'!B382/'%QUOTES'!B381-1,0)</f>
        <v>-3.3897524583963445E-3</v>
      </c>
      <c r="C382" s="78">
        <f>IFERROR('%QUOTES'!C382/'%QUOTES'!C381-1,0)</f>
        <v>0</v>
      </c>
      <c r="D382" s="78">
        <f>IFERROR('%QUOTES'!D382/'%QUOTES'!D381-1,0)</f>
        <v>-8.2576383154417954E-3</v>
      </c>
      <c r="E382" s="78">
        <f>IFERROR('%QUOTES'!E382/'%QUOTES'!E381-1,0)</f>
        <v>-4.618983833718171E-3</v>
      </c>
      <c r="F382" s="78">
        <f>IFERROR('%QUOTES'!F382/'%QUOTES'!F381-1,0)</f>
        <v>1.1137685893425342E-3</v>
      </c>
      <c r="G382" s="78">
        <f>IFERROR('%QUOTES'!G382/'%QUOTES'!G381-1,0)</f>
        <v>-6.4219816513760852E-3</v>
      </c>
      <c r="H382" s="78">
        <f>IFERROR('%QUOTES'!H382/'%QUOTES'!H381-1,0)</f>
        <v>-7.1273318872019376E-3</v>
      </c>
      <c r="I382" s="78">
        <f>IFERROR('%QUOTES'!I382/'%QUOTES'!I381-1,0)</f>
        <v>-2.4769506667663421E-3</v>
      </c>
      <c r="J382" s="78">
        <f>IFERROR('%QUOTES'!J382/'%QUOTES'!J381-1,0)</f>
        <v>-4.7640694636543746E-3</v>
      </c>
      <c r="K382" s="78">
        <f>IFERROR('%QUOTES'!K382/'%QUOTES'!K381-1,0)</f>
        <v>-3.8201059072235921E-3</v>
      </c>
      <c r="L382" s="78">
        <f>IFERROR('%QUOTES'!L382/'%QUOTES'!L381-1,0)</f>
        <v>-3.146481783366295E-3</v>
      </c>
      <c r="M382" s="78">
        <f>IFERROR('%QUOTES'!M382/'%QUOTES'!M381-1,0)</f>
        <v>-2.732240437158584E-3</v>
      </c>
      <c r="N382" s="78">
        <f>IFERROR('%QUOTES'!N382/'%QUOTES'!N381-1,0)</f>
        <v>-4.2898442191667274E-2</v>
      </c>
      <c r="O382" s="78">
        <f>IFERROR('%QUOTES'!O382/'%QUOTES'!O381-1,0)</f>
        <v>-1.0766295532601444E-2</v>
      </c>
      <c r="P382" s="78">
        <f>IFERROR('%QUOTES'!P382/'%QUOTES'!P381-1,0)</f>
        <v>-1.7056163284348669E-2</v>
      </c>
      <c r="Q382" s="78">
        <f>IFERROR('%QUOTES'!Q382/'%QUOTES'!Q381-1,0)</f>
        <v>-7.0818313288930623E-3</v>
      </c>
      <c r="R382" s="78">
        <f>IFERROR('%QUOTES'!R382/'%QUOTES'!R381-1,0)</f>
        <v>-1.139334925604385E-2</v>
      </c>
      <c r="S382" s="78">
        <f>IFERROR('%QUOTES'!S382/'%QUOTES'!S381-1,0)</f>
        <v>-1.1988803510785795E-2</v>
      </c>
      <c r="T382" s="78">
        <f>IFERROR('%QUOTES'!T382/'%QUOTES'!T381-1,0)</f>
        <v>-7.6844482412501414E-3</v>
      </c>
      <c r="U382" s="78">
        <f>IFERROR('%QUOTES'!U382/'%QUOTES'!U381-1,0)</f>
        <v>-1.1590863636363746E-2</v>
      </c>
      <c r="V382" s="78">
        <f>IFERROR('%QUOTES'!V382/'%QUOTES'!V381-1,0)</f>
        <v>-1.0134476512678403E-2</v>
      </c>
      <c r="W382" s="78">
        <f>IFERROR('%QUOTES'!W382/'%QUOTES'!W381-1,0)</f>
        <v>-1.6370847803336308E-2</v>
      </c>
      <c r="X382" s="78">
        <f>IFERROR('%QUOTES'!X382/'%QUOTES'!X381-1,0)</f>
        <v>-1.2943804994681729E-2</v>
      </c>
      <c r="Y382" s="78">
        <f>IFERROR('%QUOTES'!Y382/'%QUOTES'!Y381-1,0)</f>
        <v>-2.2576452076350506E-3</v>
      </c>
      <c r="Z382" s="78">
        <f>IFERROR('%QUOTES'!Z382/'%QUOTES'!Z381-1,0)</f>
        <v>-1.5048423625991569E-2</v>
      </c>
      <c r="AA382" s="78">
        <f>IFERROR('%QUOTES'!AA382/'%QUOTES'!AA381-1,0)</f>
        <v>-3.3328936869179149E-3</v>
      </c>
      <c r="AB382" s="78">
        <f>IFERROR('%QUOTES'!AB382/'%QUOTES'!AB381-1,0)</f>
        <v>-8.1007427565423784E-3</v>
      </c>
      <c r="AC382" s="78">
        <f>IFERROR('%QUOTES'!AC382/'%QUOTES'!AC381-1,0)</f>
        <v>-8.1040948625313858E-3</v>
      </c>
      <c r="AD382" s="78">
        <f>IFERROR('%QUOTES'!AD382/'%QUOTES'!AD381-1,0)</f>
        <v>-4.9715909090909394E-3</v>
      </c>
      <c r="AE382" s="78">
        <f>IFERROR('%QUOTES'!AE382/'%QUOTES'!AE381-1,0)</f>
        <v>1.4831905075807228E-3</v>
      </c>
      <c r="AF382" s="78">
        <f>IFERROR('%QUOTES'!AF382/'%QUOTES'!AF381-1,0)</f>
        <v>7.4018206838721845E-4</v>
      </c>
      <c r="AG382" s="78">
        <f>IFERROR('%QUOTES'!AG382/'%QUOTES'!AG381-1,0)</f>
        <v>1.1741373840470359E-3</v>
      </c>
      <c r="AH382" s="78">
        <f>IFERROR('%QUOTES'!AH382/'%QUOTES'!AH381-1,0)</f>
        <v>2.5041322314045544E-4</v>
      </c>
      <c r="AI382" s="78">
        <f>IFERROR('%QUOTES'!AI382/'%QUOTES'!AI381-1,0)</f>
        <v>-2.0421716147778213E-3</v>
      </c>
      <c r="AJ382" s="78">
        <f>IFERROR('%QUOTES'!AJ382/'%QUOTES'!AJ381-1,0)</f>
        <v>5.9735164083329906E-4</v>
      </c>
      <c r="AK382" s="78">
        <f>IFERROR('%QUOTES'!AK382/'%QUOTES'!AK381-1,0)</f>
        <v>-6.0905975239702315E-3</v>
      </c>
      <c r="AL382" s="78">
        <f>IFERROR('%QUOTES'!AL382/'%QUOTES'!AL381-1,0)</f>
        <v>2.707214191440821E-3</v>
      </c>
      <c r="AM382" s="78">
        <f>IFERROR('%QUOTES'!AM382/'%QUOTES'!AM381-1,0)</f>
        <v>4.2016482837483604E-3</v>
      </c>
      <c r="AN382" s="78">
        <f>IFERROR('%QUOTES'!AN382/'%QUOTES'!AN381-1,0)</f>
        <v>-4.5839062897901073E-4</v>
      </c>
      <c r="AO382" s="78">
        <f>IFERROR('%QUOTES'!AO382/'%QUOTES'!AO381-1,0)</f>
        <v>-3.548196333530429E-3</v>
      </c>
      <c r="AP382" s="78">
        <f>IFERROR('%QUOTES'!AP382/'%QUOTES'!AP381-1,0)</f>
        <v>1.158445440956557E-3</v>
      </c>
      <c r="AQ382" s="78">
        <f>IFERROR('%QUOTES'!AQ382/'%QUOTES'!AQ381-1,0)</f>
        <v>0</v>
      </c>
      <c r="AR382" s="78">
        <f>IFERROR('%QUOTES'!AR382/'%QUOTES'!AR381-1,0)</f>
        <v>1.2794011627736968E-3</v>
      </c>
      <c r="AS382" s="78">
        <f>IFERROR('%QUOTES'!AS382/'%QUOTES'!AS381-1,0)</f>
        <v>-2.8114750625842455E-2</v>
      </c>
      <c r="AT382" s="78">
        <f>IFERROR('%QUOTES'!AT382/'%QUOTES'!AT381-1,0)</f>
        <v>-2.2030947402097989E-2</v>
      </c>
      <c r="AU382" s="78">
        <f>IFERROR('%QUOTES'!AU382/'%QUOTES'!AU381-1,0)</f>
        <v>-1.7904336715823699E-2</v>
      </c>
      <c r="AV382" s="78">
        <f>IFERROR('%QUOTES'!AV382/'%QUOTES'!AV381-1,0)</f>
        <v>-3.5751067186610141E-3</v>
      </c>
      <c r="AW382" s="78">
        <f>IFERROR('%QUOTES'!AW382/'%QUOTES'!AW381-1,0)</f>
        <v>-4.9724296042151783E-3</v>
      </c>
      <c r="AX382" s="78">
        <f>IFERROR('%QUOTES'!AX382/'%QUOTES'!AX381-1,0)</f>
        <v>-5.0428787260106023E-2</v>
      </c>
      <c r="AY382" s="78">
        <f>IFERROR('%QUOTES'!AY382/'%QUOTES'!AY381-1,0)</f>
        <v>-7.273342477559952E-3</v>
      </c>
      <c r="AZ382" s="78">
        <f>IFERROR('%QUOTES'!AZ382/'%QUOTES'!AZ381-1,0)</f>
        <v>-1.3204647140720005E-2</v>
      </c>
      <c r="BA382" s="78">
        <f>IFERROR('%QUOTES'!BA382/'%QUOTES'!BA381-1,0)</f>
        <v>-1.6626499445321574E-2</v>
      </c>
      <c r="BB382" s="78">
        <f>IFERROR('%QUOTES'!BB382/'%QUOTES'!BB381-1,0)</f>
        <v>-8.0793608010929496E-3</v>
      </c>
      <c r="BC382" s="78">
        <f>IFERROR('%QUOTES'!BC382/'%QUOTES'!BC381-1,0)</f>
        <v>-7.4666346666666383E-3</v>
      </c>
      <c r="BD382" s="78">
        <f>IFERROR('%QUOTES'!BD382/'%QUOTES'!BD381-1,0)</f>
        <v>-1.7310661883826794E-2</v>
      </c>
      <c r="BE382" s="78">
        <f>IFERROR('%QUOTES'!BE382/'%QUOTES'!BE381-1,0)</f>
        <v>-8.5893627658242266E-3</v>
      </c>
      <c r="BF382" s="78">
        <f>IFERROR('%QUOTES'!BF382/'%QUOTES'!BF381-1,0)</f>
        <v>-1.581840498912801E-2</v>
      </c>
      <c r="BG382" s="78">
        <f>IFERROR('%QUOTES'!BG382/'%QUOTES'!BG381-1,0)</f>
        <v>1.1870845767846472E-2</v>
      </c>
      <c r="BH382" s="78">
        <f>IFERROR('%QUOTES'!BH382/'%QUOTES'!BH381-1,0)</f>
        <v>-7.6297813994914421E-3</v>
      </c>
      <c r="BI382" s="78">
        <f>IFERROR('%QUOTES'!BI382/'%QUOTES'!BI381-1,0)</f>
        <v>-8.7149381965060391E-3</v>
      </c>
      <c r="BJ382" s="78">
        <f>IFERROR('%QUOTES'!BJ382/'%QUOTES'!BJ381-1,0)</f>
        <v>-7.5829763033175013E-3</v>
      </c>
      <c r="BK382" s="78">
        <f>IFERROR('%QUOTES'!BK382/'%QUOTES'!BK381-1,0)</f>
        <v>-6.7906442047609428E-3</v>
      </c>
      <c r="BL382" s="78">
        <f>IFERROR('%QUOTES'!BL382/'%QUOTES'!BL381-1,0)</f>
        <v>-7.4136129557257346E-3</v>
      </c>
      <c r="BM382" s="78">
        <f>IFERROR('%QUOTES'!BM382/'%QUOTES'!BM381-1,0)</f>
        <v>-6.5023117537529318E-3</v>
      </c>
      <c r="BN382" s="78">
        <f>IFERROR('%QUOTES'!BN382/'%QUOTES'!BN381-1,0)</f>
        <v>-9.4142470588755023E-3</v>
      </c>
      <c r="BO382" s="78">
        <f>IFERROR('%QUOTES'!BO382/'%QUOTES'!BO381-1,0)</f>
        <v>2.2203245089666979E-2</v>
      </c>
      <c r="BP382" s="78">
        <f>IFERROR('%QUOTES'!BP382/'%QUOTES'!BP381-1,0)</f>
        <v>-1.1517917306132164E-2</v>
      </c>
      <c r="BQ382" s="78">
        <f>IFERROR('%QUOTES'!BQ382/'%QUOTES'!BQ381-1,0)</f>
        <v>-1.2745654597042799E-2</v>
      </c>
      <c r="BR382" s="78">
        <f>IFERROR('%QUOTES'!BR382/'%QUOTES'!BR381-1,0)</f>
        <v>-3.5774712160335786E-3</v>
      </c>
      <c r="BS382" s="78">
        <f>IFERROR('%QUOTES'!BS382/'%QUOTES'!BS381-1,0)</f>
        <v>-7.7460591292798364E-3</v>
      </c>
      <c r="BT382" s="78">
        <f>IFERROR('%QUOTES'!BT382/'%QUOTES'!BT381-1,0)</f>
        <v>-8.3024573646064415E-3</v>
      </c>
      <c r="BU382" s="78">
        <f>IFERROR('%QUOTES'!BU382/'%QUOTES'!BU381-1,0)</f>
        <v>-2.3923103212577512E-3</v>
      </c>
      <c r="BV382" s="78">
        <f>IFERROR('%QUOTES'!BV382/'%QUOTES'!BV381-1,0)</f>
        <v>-6.9619779296347106E-3</v>
      </c>
      <c r="BW382" s="78">
        <f>IFERROR('%QUOTES'!BW382/'%QUOTES'!BW381-1,0)</f>
        <v>-4.8076808057727627E-3</v>
      </c>
      <c r="BX382" s="78">
        <f>IFERROR('%QUOTES'!BX382/'%QUOTES'!BX381-1,0)</f>
        <v>-4.751296688516371E-3</v>
      </c>
      <c r="BY382" s="78">
        <f>IFERROR('%QUOTES'!BY382/'%QUOTES'!BY381-1,0)</f>
        <v>-7.5282154180745797E-3</v>
      </c>
      <c r="BZ382" s="78">
        <f>IFERROR('%QUOTES'!BZ382/'%QUOTES'!BZ381-1,0)</f>
        <v>-6.7517836526544972E-3</v>
      </c>
      <c r="CA382" s="78">
        <f>IFERROR('%QUOTES'!CA382/'%QUOTES'!CA381-1,0)</f>
        <v>-5.7442305413791805E-3</v>
      </c>
      <c r="CB382" s="78">
        <f>IFERROR('%QUOTES'!CB382/'%QUOTES'!CB381-1,0)</f>
        <v>-3.9177277179236469E-3</v>
      </c>
      <c r="CC382" s="78">
        <f>IFERROR('%QUOTES'!CC382/'%QUOTES'!CC381-1,0)</f>
        <v>-7.9911657424827087E-3</v>
      </c>
      <c r="CD382" s="78">
        <f>IFERROR('%QUOTES'!CD382/'%QUOTES'!CD381-1,0)</f>
        <v>-7.728428268291343E-3</v>
      </c>
      <c r="CE382" s="78">
        <f>IFERROR('%QUOTES'!CE382/'%QUOTES'!CE381-1,0)</f>
        <v>-4.0815986394557857E-3</v>
      </c>
      <c r="CF382" s="78">
        <f>IFERROR('%QUOTES'!CF382/'%QUOTES'!CF381-1,0)</f>
        <v>-7.0119332787522692E-3</v>
      </c>
      <c r="CG382" s="78">
        <f>IFERROR('%QUOTES'!CG382/'%QUOTES'!CG381-1,0)</f>
        <v>-2.3119166745725339E-3</v>
      </c>
      <c r="CH382" s="78">
        <f>IFERROR('%QUOTES'!CH382/'%QUOTES'!CH381-1,0)</f>
        <v>-1.7276265935899038E-2</v>
      </c>
      <c r="CI382" s="78">
        <f>IFERROR('%QUOTES'!CI382/'%QUOTES'!CI381-1,0)</f>
        <v>-4.0268122156648101E-3</v>
      </c>
      <c r="CJ382" s="78">
        <f>IFERROR('%QUOTES'!CJ382/'%QUOTES'!CJ381-1,0)</f>
        <v>-2.6264774750273112E-3</v>
      </c>
      <c r="CK382" s="78">
        <f>IFERROR('%QUOTES'!CK382/'%QUOTES'!CK381-1,0)</f>
        <v>-7.4722706953351814E-3</v>
      </c>
      <c r="CL382" s="78">
        <f>IFERROR('%QUOTES'!CL382/'%QUOTES'!CL381-1,0)</f>
        <v>-1.9860973187685316E-3</v>
      </c>
      <c r="CM382" s="78">
        <f>IFERROR('%QUOTES'!CM382/'%QUOTES'!CM381-1,0)</f>
        <v>-3.7383177570093462E-2</v>
      </c>
      <c r="CN382" s="78">
        <f>IFERROR('%QUOTES'!CN382/'%QUOTES'!CN381-1,0)</f>
        <v>-4.6728971962616273E-3</v>
      </c>
      <c r="CO382" s="78">
        <f>IFERROR('%QUOTES'!CO382/'%QUOTES'!CO381-1,0)</f>
        <v>-2.6302472382957465E-3</v>
      </c>
      <c r="CP382" s="78">
        <f>IFERROR('%QUOTES'!CP382/'%QUOTES'!CP381-1,0)</f>
        <v>-1.0682017804154453E-3</v>
      </c>
      <c r="CQ382" s="78">
        <f>IFERROR('%QUOTES'!CQ382/'%QUOTES'!CQ381-1,0)</f>
        <v>1.4265335235377208E-3</v>
      </c>
      <c r="CR382" s="78">
        <f>IFERROR('%QUOTES'!CR382/'%QUOTES'!CR381-1,0)</f>
        <v>-1.2448132780083054E-2</v>
      </c>
      <c r="CS382" s="78">
        <f>IFERROR('%QUOTES'!CS382/'%QUOTES'!CS381-1,0)</f>
        <v>0</v>
      </c>
      <c r="CT382" s="78">
        <f>IFERROR('%QUOTES'!CT382/'%QUOTES'!CT381-1,0)</f>
        <v>-7.7151928783383283E-3</v>
      </c>
      <c r="CU382" s="78">
        <f>IFERROR('%QUOTES'!CU382/'%QUOTES'!CU381-1,0)</f>
        <v>5.8996558505408636E-3</v>
      </c>
      <c r="CV382" s="78">
        <f>IFERROR('%QUOTES'!CV382/'%QUOTES'!CV381-1,0)</f>
        <v>3.5321439102024454E-2</v>
      </c>
      <c r="CW382" s="78">
        <f>IFERROR('%QUOTES'!CW382/'%QUOTES'!CW381-1,0)</f>
        <v>-4.5653229723166655E-2</v>
      </c>
      <c r="CX382" s="78">
        <f>IFERROR('%QUOTES'!CX382/'%QUOTES'!CX381-1,0)</f>
        <v>4.0816279733632888E-2</v>
      </c>
      <c r="CY382" s="78">
        <f>IFERROR('%QUOTES'!CY382/'%QUOTES'!CY381-1,0)</f>
        <v>-3.636363636364548E-4</v>
      </c>
      <c r="CZ382" s="78">
        <f>IFERROR('%QUOTES'!CZ382/'%QUOTES'!CZ381-1,0)</f>
        <v>5.0880181865164964E-4</v>
      </c>
      <c r="DA382" s="78">
        <f>IFERROR('%QUOTES'!DA382/'%QUOTES'!DA381-1,0)</f>
        <v>-8.2569859822736458E-3</v>
      </c>
      <c r="DB382" s="78">
        <f>IFERROR('%QUOTES'!DB382/'%QUOTES'!DB381-1,0)</f>
        <v>-9.9273164609183784E-3</v>
      </c>
      <c r="DC382" s="78">
        <f>IFERROR('%QUOTES'!DC382/'%QUOTES'!DC381-1,0)</f>
        <v>-6.7839678158139183E-3</v>
      </c>
      <c r="DD382" s="78">
        <f>IFERROR('%QUOTES'!DD382/'%QUOTES'!DD381-1,0)</f>
        <v>-3.5655336344188049E-3</v>
      </c>
      <c r="DE382" s="78">
        <f>IFERROR('%QUOTES'!DE382/'%QUOTES'!DE381-1,0)</f>
        <v>-9.9142133476795014E-3</v>
      </c>
      <c r="DF382" s="78">
        <f>IFERROR('%QUOTES'!DF382/'%QUOTES'!DF381-1,0)</f>
        <v>-6.2930478361717945E-3</v>
      </c>
      <c r="DG382" s="78">
        <f>IFERROR('%QUOTES'!DG382/'%QUOTES'!DG381-1,0)</f>
        <v>-8.8888888888889461E-3</v>
      </c>
      <c r="DH382" s="78">
        <f>IFERROR('%QUOTES'!DH382/'%QUOTES'!DH381-1,0)</f>
        <v>-3.9069581395348996E-3</v>
      </c>
      <c r="DI382" s="78">
        <f>IFERROR('%QUOTES'!DI382/'%QUOTES'!DI381-1,0)</f>
        <v>-3.0711684243008075E-2</v>
      </c>
      <c r="DJ382" s="78">
        <f>IFERROR('%QUOTES'!DJ382/'%QUOTES'!DJ381-1,0)</f>
        <v>-7.2685107963182949E-3</v>
      </c>
      <c r="DK382" s="78">
        <f>IFERROR('%QUOTES'!DK382/'%QUOTES'!DK381-1,0)</f>
        <v>-8.2836959541752186E-3</v>
      </c>
      <c r="DL382" s="78">
        <f>IFERROR('%QUOTES'!DL382/'%QUOTES'!DL381-1,0)</f>
        <v>-7.8729988696448761E-3</v>
      </c>
      <c r="DM382" s="78">
        <f>IFERROR('%QUOTES'!DM382/'%QUOTES'!DM381-1,0)</f>
        <v>-7.627764715739227E-3</v>
      </c>
      <c r="DN382" s="78">
        <f>IFERROR('%QUOTES'!DN382/'%QUOTES'!DN381-1,0)</f>
        <v>-7.6638742071882815E-3</v>
      </c>
      <c r="DO382" s="78">
        <f>IFERROR('%QUOTES'!DO382/'%QUOTES'!DO381-1,0)</f>
        <v>-7.7888695424339627E-3</v>
      </c>
      <c r="DP382" s="78">
        <f>IFERROR('%QUOTES'!DP382/'%QUOTES'!DP381-1,0)</f>
        <v>1.3467676314218302E-3</v>
      </c>
      <c r="DQ382" s="78">
        <f>IFERROR('%QUOTES'!DQ382/'%QUOTES'!DQ381-1,0)</f>
        <v>1.2325472777128255E-3</v>
      </c>
      <c r="DR382" s="78">
        <f>IFERROR('%QUOTES'!DR382/'%QUOTES'!DR381-1,0)</f>
        <v>-5.7091306942511633E-3</v>
      </c>
      <c r="DS382" s="78">
        <f>IFERROR('%QUOTES'!DS382/'%QUOTES'!DS381-1,0)</f>
        <v>3.6410662251999959E-3</v>
      </c>
      <c r="DT382" s="78">
        <f>IFERROR('%QUOTES'!DT382/'%QUOTES'!DT381-1,0)</f>
        <v>-4.372410753826772E-4</v>
      </c>
      <c r="DU382" s="78">
        <f>IFERROR('%QUOTES'!DU382/'%QUOTES'!DU381-1,0)</f>
        <v>1.0526578947367415E-3</v>
      </c>
      <c r="DV382" s="78">
        <f>IFERROR('%QUOTES'!DV382/'%QUOTES'!DV381-1,0)</f>
        <v>-2.4235166638335581E-3</v>
      </c>
      <c r="DW382" s="78">
        <f>IFERROR('%QUOTES'!DW382/'%QUOTES'!DW381-1,0)</f>
        <v>-1.3963462556122463E-3</v>
      </c>
      <c r="DX382" s="78">
        <f>IFERROR('%QUOTES'!DX382/'%QUOTES'!DX381-1,0)</f>
        <v>9.3264314619201372E-4</v>
      </c>
      <c r="DY382" s="78">
        <f>IFERROR('%QUOTES'!DY382/'%QUOTES'!DY381-1,0)</f>
        <v>-1.6172689527482742E-4</v>
      </c>
      <c r="DZ382" s="78">
        <f>IFERROR('%QUOTES'!DZ382/'%QUOTES'!DZ381-1,0)</f>
        <v>-7.3440937488400415E-5</v>
      </c>
      <c r="EA382" s="78">
        <f>IFERROR('%QUOTES'!EA382/'%QUOTES'!EA381-1,0)</f>
        <v>2.8192556295669746E-3</v>
      </c>
      <c r="EB382" s="78">
        <f>IFERROR('%QUOTES'!EB382/'%QUOTES'!EB381-1,0)</f>
        <v>-1.928020565552635E-3</v>
      </c>
      <c r="EC382" s="78">
        <f>IFERROR('%QUOTES'!EC382/'%QUOTES'!EC381-1,0)</f>
        <v>1.9047482993197473E-3</v>
      </c>
      <c r="ED382" s="78">
        <f>IFERROR('%QUOTES'!ED382/'%QUOTES'!ED381-1,0)</f>
        <v>-4.7867339392750896E-3</v>
      </c>
      <c r="EE382" s="78">
        <f>IFERROR('%QUOTES'!EE382/'%QUOTES'!EE381-1,0)</f>
        <v>-2.0378167125366664E-3</v>
      </c>
      <c r="EF382" s="78">
        <f>IFERROR('%QUOTES'!EF382/'%QUOTES'!EF381-1,0)</f>
        <v>1.7389453381697617E-3</v>
      </c>
      <c r="EG382" s="78">
        <f>IFERROR('%QUOTES'!EG382/'%QUOTES'!EG381-1,0)</f>
        <v>4.7286086754727563E-4</v>
      </c>
      <c r="EH382" s="78">
        <f>IFERROR('%QUOTES'!EH382/'%QUOTES'!EH381-1,0)</f>
        <v>8.5775250144215498E-4</v>
      </c>
      <c r="EI382" s="78">
        <f>IFERROR('%QUOTES'!EI382/'%QUOTES'!EI381-1,0)</f>
        <v>-1.2216448516579548E-2</v>
      </c>
      <c r="EJ382" s="78">
        <f>IFERROR('%QUOTES'!EJ382/'%QUOTES'!EJ381-1,0)</f>
        <v>-3.0002537271980323E-3</v>
      </c>
      <c r="EK382" s="78">
        <f>IFERROR('%QUOTES'!EK382/'%QUOTES'!EK381-1,0)</f>
        <v>1.6587894139097337E-4</v>
      </c>
      <c r="EL382" s="78">
        <f>IFERROR('%QUOTES'!EL382/'%QUOTES'!EL381-1,0)</f>
        <v>-2.5015193716607209E-2</v>
      </c>
      <c r="EM382" s="78">
        <f>IFERROR('%QUOTES'!EM382/'%QUOTES'!EM381-1,0)</f>
        <v>-9.0476817246705199E-3</v>
      </c>
      <c r="EN382" s="78">
        <f>IFERROR('%QUOTES'!EN382/'%QUOTES'!EN381-1,0)</f>
        <v>-1.45879403212269E-2</v>
      </c>
      <c r="EO382" s="78">
        <f>IFERROR('%QUOTES'!EO382/'%QUOTES'!EO381-1,0)</f>
        <v>-1.8897600426059924E-4</v>
      </c>
      <c r="EP382" s="78">
        <f>IFERROR('%QUOTES'!EP382/'%QUOTES'!EP381-1,0)</f>
        <v>4.4005209591471139E-3</v>
      </c>
      <c r="EQ382" s="78">
        <f>IFERROR('%QUOTES'!EQ382/'%QUOTES'!EQ381-1,0)</f>
        <v>6.7699726888981182E-4</v>
      </c>
      <c r="ER382" s="78">
        <f>IFERROR('%QUOTES'!ER382/'%QUOTES'!ER381-1,0)</f>
        <v>-1.9376431213670164E-3</v>
      </c>
      <c r="ES382" s="78">
        <f>IFERROR('%QUOTES'!ES382/'%QUOTES'!ES381-1,0)</f>
        <v>-6.9666761402995547E-3</v>
      </c>
      <c r="ET382" s="78">
        <f>IFERROR('%QUOTES'!ET382/'%QUOTES'!ET381-1,0)</f>
        <v>2.7565733672604065E-2</v>
      </c>
      <c r="EU382" s="78">
        <f>IFERROR('%QUOTES'!EU382/'%QUOTES'!EU381-1,0)</f>
        <v>4.9713575525811571E-3</v>
      </c>
      <c r="EV382" s="78">
        <f>IFERROR('%QUOTES'!EV382/'%QUOTES'!EV381-1,0)</f>
        <v>1.3400419321625501E-2</v>
      </c>
      <c r="EW382" s="78">
        <f>IFERROR('%QUOTES'!EW382/'%QUOTES'!EW381-1,0)</f>
        <v>1.5921152991704046E-2</v>
      </c>
      <c r="EX382" s="78">
        <f>IFERROR('%QUOTES'!EX382/'%QUOTES'!EX381-1,0)</f>
        <v>1.0785305021907554E-2</v>
      </c>
      <c r="EY382" s="78">
        <f>IFERROR('%QUOTES'!EY382/'%QUOTES'!EY381-1,0)</f>
        <v>9.6227867590454874E-3</v>
      </c>
      <c r="EZ382" s="78">
        <f>IFERROR('%QUOTES'!EZ382/'%QUOTES'!EZ381-1,0)</f>
        <v>1.4676450967311627E-2</v>
      </c>
      <c r="FA382" s="78">
        <f>IFERROR('%QUOTES'!FA382/'%QUOTES'!FA381-1,0)</f>
        <v>4.3568667483071533E-3</v>
      </c>
      <c r="FB382" s="78">
        <f>IFERROR('%QUOTES'!FB382/'%QUOTES'!FB381-1,0)</f>
        <v>9.6035009170851726E-3</v>
      </c>
      <c r="FC382" s="78">
        <f>IFERROR('%QUOTES'!FC382/'%QUOTES'!FC381-1,0)</f>
        <v>9.6056114862079767E-3</v>
      </c>
      <c r="FD382" s="78">
        <f>IFERROR('%QUOTES'!FD382/'%QUOTES'!FD381-1,0)</f>
        <v>2.1646311635558302E-2</v>
      </c>
      <c r="FE382" s="78">
        <f>IFERROR('%QUOTES'!FE382/'%QUOTES'!FE381-1,0)</f>
        <v>1.6045787046086613E-2</v>
      </c>
      <c r="FF382" s="78">
        <f>IFERROR('%QUOTES'!FF382/'%QUOTES'!FF381-1,0)</f>
        <v>2.4260334827212349E-2</v>
      </c>
      <c r="FG382" s="78">
        <f>IFERROR('%QUOTES'!FG382/'%QUOTES'!FG381-1,0)</f>
        <v>-2.0986358866736499E-2</v>
      </c>
      <c r="FH382" s="78">
        <f>IFERROR('%QUOTES'!FH382/'%QUOTES'!FH381-1,0)</f>
        <v>2.014726928118038E-2</v>
      </c>
    </row>
    <row r="383" spans="1:164">
      <c r="A383" s="76">
        <v>43655</v>
      </c>
      <c r="B383" s="78">
        <f>IFERROR('%QUOTES'!B383/'%QUOTES'!B382-1,0)</f>
        <v>5.2327837458716608E-3</v>
      </c>
      <c r="C383" s="78">
        <f>IFERROR('%QUOTES'!C383/'%QUOTES'!C382-1,0)</f>
        <v>5.4054054054053502E-4</v>
      </c>
      <c r="D383" s="78">
        <f>IFERROR('%QUOTES'!D383/'%QUOTES'!D382-1,0)</f>
        <v>-2.4979184013321776E-3</v>
      </c>
      <c r="E383" s="78">
        <f>IFERROR('%QUOTES'!E383/'%QUOTES'!E382-1,0)</f>
        <v>4.6403714450304889E-4</v>
      </c>
      <c r="F383" s="78">
        <f>IFERROR('%QUOTES'!F383/'%QUOTES'!F382-1,0)</f>
        <v>4.1716031610850024E-4</v>
      </c>
      <c r="G383" s="78">
        <f>IFERROR('%QUOTES'!G383/'%QUOTES'!G382-1,0)</f>
        <v>1.8466850656810863E-3</v>
      </c>
      <c r="H383" s="78">
        <f>IFERROR('%QUOTES'!H383/'%QUOTES'!H382-1,0)</f>
        <v>3.7452870241796443E-3</v>
      </c>
      <c r="I383" s="78">
        <f>IFERROR('%QUOTES'!I383/'%QUOTES'!I382-1,0)</f>
        <v>1.2416057729784935E-3</v>
      </c>
      <c r="J383" s="78">
        <f>IFERROR('%QUOTES'!J383/'%QUOTES'!J382-1,0)</f>
        <v>-1.853041944007261E-3</v>
      </c>
      <c r="K383" s="78">
        <f>IFERROR('%QUOTES'!K383/'%QUOTES'!K382-1,0)</f>
        <v>3.9911880105742981E-3</v>
      </c>
      <c r="L383" s="78">
        <f>IFERROR('%QUOTES'!L383/'%QUOTES'!L382-1,0)</f>
        <v>1.4348350895170281E-3</v>
      </c>
      <c r="M383" s="78">
        <f>IFERROR('%QUOTES'!M383/'%QUOTES'!M382-1,0)</f>
        <v>3.4246575342467001E-3</v>
      </c>
      <c r="N383" s="78">
        <f>IFERROR('%QUOTES'!N383/'%QUOTES'!N382-1,0)</f>
        <v>1.8578726925714495E-2</v>
      </c>
      <c r="O383" s="78">
        <f>IFERROR('%QUOTES'!O383/'%QUOTES'!O382-1,0)</f>
        <v>1.3316274348688317E-2</v>
      </c>
      <c r="P383" s="78">
        <f>IFERROR('%QUOTES'!P383/'%QUOTES'!P382-1,0)</f>
        <v>1.1267605633802802E-2</v>
      </c>
      <c r="Q383" s="78">
        <f>IFERROR('%QUOTES'!Q383/'%QUOTES'!Q382-1,0)</f>
        <v>2.951278898180032E-3</v>
      </c>
      <c r="R383" s="78">
        <f>IFERROR('%QUOTES'!R383/'%QUOTES'!R382-1,0)</f>
        <v>7.163977685157974E-3</v>
      </c>
      <c r="S383" s="78">
        <f>IFERROR('%QUOTES'!S383/'%QUOTES'!S382-1,0)</f>
        <v>6.7171611390179908E-3</v>
      </c>
      <c r="T383" s="78">
        <f>IFERROR('%QUOTES'!T383/'%QUOTES'!T382-1,0)</f>
        <v>5.9738773058153338E-3</v>
      </c>
      <c r="U383" s="78">
        <f>IFERROR('%QUOTES'!U383/'%QUOTES'!U382-1,0)</f>
        <v>3.4489996114510646E-3</v>
      </c>
      <c r="V383" s="78">
        <f>IFERROR('%QUOTES'!V383/'%QUOTES'!V382-1,0)</f>
        <v>7.088029000038798E-3</v>
      </c>
      <c r="W383" s="78">
        <f>IFERROR('%QUOTES'!W383/'%QUOTES'!W382-1,0)</f>
        <v>6.8177262245383563E-3</v>
      </c>
      <c r="X383" s="78">
        <f>IFERROR('%QUOTES'!X383/'%QUOTES'!X382-1,0)</f>
        <v>4.8707005456969377E-3</v>
      </c>
      <c r="Y383" s="78">
        <f>IFERROR('%QUOTES'!Y383/'%QUOTES'!Y382-1,0)</f>
        <v>2.1256171146462055E-3</v>
      </c>
      <c r="Z383" s="78">
        <f>IFERROR('%QUOTES'!Z383/'%QUOTES'!Z382-1,0)</f>
        <v>3.7672667176071872E-3</v>
      </c>
      <c r="AA383" s="78">
        <f>IFERROR('%QUOTES'!AA383/'%QUOTES'!AA382-1,0)</f>
        <v>3.1986188310353381E-3</v>
      </c>
      <c r="AB383" s="78">
        <f>IFERROR('%QUOTES'!AB383/'%QUOTES'!AB382-1,0)</f>
        <v>4.0833936441291296E-3</v>
      </c>
      <c r="AC383" s="78">
        <f>IFERROR('%QUOTES'!AC383/'%QUOTES'!AC382-1,0)</f>
        <v>8.6003443818680747E-3</v>
      </c>
      <c r="AD383" s="78">
        <f>IFERROR('%QUOTES'!AD383/'%QUOTES'!AD382-1,0)</f>
        <v>1.7844396859385547E-3</v>
      </c>
      <c r="AE383" s="78">
        <f>IFERROR('%QUOTES'!AE383/'%QUOTES'!AE382-1,0)</f>
        <v>1.3164061214414602E-3</v>
      </c>
      <c r="AF383" s="78">
        <f>IFERROR('%QUOTES'!AF383/'%QUOTES'!AF382-1,0)</f>
        <v>6.6560162222328856E-4</v>
      </c>
      <c r="AG383" s="78">
        <f>IFERROR('%QUOTES'!AG383/'%QUOTES'!AG382-1,0)</f>
        <v>5.8633785307393715E-4</v>
      </c>
      <c r="AH383" s="78">
        <f>IFERROR('%QUOTES'!AH383/'%QUOTES'!AH382-1,0)</f>
        <v>7.5117678395542065E-4</v>
      </c>
      <c r="AI383" s="78">
        <f>IFERROR('%QUOTES'!AI383/'%QUOTES'!AI382-1,0)</f>
        <v>-2.7285129604366354E-3</v>
      </c>
      <c r="AJ383" s="78">
        <f>IFERROR('%QUOTES'!AJ383/'%QUOTES'!AJ382-1,0)</f>
        <v>1.3930248756219843E-3</v>
      </c>
      <c r="AK383" s="78">
        <f>IFERROR('%QUOTES'!AK383/'%QUOTES'!AK382-1,0)</f>
        <v>-3.255495916210438E-3</v>
      </c>
      <c r="AL383" s="78">
        <f>IFERROR('%QUOTES'!AL383/'%QUOTES'!AL382-1,0)</f>
        <v>1.1046237260952108E-3</v>
      </c>
      <c r="AM383" s="78">
        <f>IFERROR('%QUOTES'!AM383/'%QUOTES'!AM382-1,0)</f>
        <v>1.2874477194633194E-3</v>
      </c>
      <c r="AN383" s="78">
        <f>IFERROR('%QUOTES'!AN383/'%QUOTES'!AN382-1,0)</f>
        <v>7.898196471471941E-4</v>
      </c>
      <c r="AO383" s="78">
        <f>IFERROR('%QUOTES'!AO383/'%QUOTES'!AO382-1,0)</f>
        <v>-3.5607715133532114E-3</v>
      </c>
      <c r="AP383" s="78">
        <f>IFERROR('%QUOTES'!AP383/'%QUOTES'!AP382-1,0)</f>
        <v>-1.1571049979470782E-3</v>
      </c>
      <c r="AQ383" s="78">
        <f>IFERROR('%QUOTES'!AQ383/'%QUOTES'!AQ382-1,0)</f>
        <v>3.0260289641037552E-4</v>
      </c>
      <c r="AR383" s="78">
        <f>IFERROR('%QUOTES'!AR383/'%QUOTES'!AR382-1,0)</f>
        <v>4.4467159609835605E-3</v>
      </c>
      <c r="AS383" s="78">
        <f>IFERROR('%QUOTES'!AS383/'%QUOTES'!AS382-1,0)</f>
        <v>1.9021180522663217E-2</v>
      </c>
      <c r="AT383" s="78">
        <f>IFERROR('%QUOTES'!AT383/'%QUOTES'!AT382-1,0)</f>
        <v>1.9359380499823775E-3</v>
      </c>
      <c r="AU383" s="78">
        <f>IFERROR('%QUOTES'!AU383/'%QUOTES'!AU382-1,0)</f>
        <v>1.5979169900161239E-2</v>
      </c>
      <c r="AV383" s="78">
        <f>IFERROR('%QUOTES'!AV383/'%QUOTES'!AV382-1,0)</f>
        <v>-9.9537093179332681E-3</v>
      </c>
      <c r="AW383" s="78">
        <f>IFERROR('%QUOTES'!AW383/'%QUOTES'!AW382-1,0)</f>
        <v>1.1976747780597652E-3</v>
      </c>
      <c r="AX383" s="78">
        <f>IFERROR('%QUOTES'!AX383/'%QUOTES'!AX382-1,0)</f>
        <v>4.6441627453950751E-2</v>
      </c>
      <c r="AY383" s="78">
        <f>IFERROR('%QUOTES'!AY383/'%QUOTES'!AY382-1,0)</f>
        <v>5.4523599497762198E-3</v>
      </c>
      <c r="AZ383" s="78">
        <f>IFERROR('%QUOTES'!AZ383/'%QUOTES'!AZ382-1,0)</f>
        <v>2.7448961615217371E-3</v>
      </c>
      <c r="BA383" s="78">
        <f>IFERROR('%QUOTES'!BA383/'%QUOTES'!BA382-1,0)</f>
        <v>1.4225757597347011E-2</v>
      </c>
      <c r="BB383" s="78">
        <f>IFERROR('%QUOTES'!BB383/'%QUOTES'!BB382-1,0)</f>
        <v>2.5916204194942338E-3</v>
      </c>
      <c r="BC383" s="78">
        <f>IFERROR('%QUOTES'!BC383/'%QUOTES'!BC382-1,0)</f>
        <v>9.6717890487330038E-4</v>
      </c>
      <c r="BD383" s="78">
        <f>IFERROR('%QUOTES'!BD383/'%QUOTES'!BD382-1,0)</f>
        <v>1.1233163708611826E-2</v>
      </c>
      <c r="BE383" s="78">
        <f>IFERROR('%QUOTES'!BE383/'%QUOTES'!BE382-1,0)</f>
        <v>1.8934076152035129E-3</v>
      </c>
      <c r="BF383" s="78">
        <f>IFERROR('%QUOTES'!BF383/'%QUOTES'!BF382-1,0)</f>
        <v>3.4981753852181274E-3</v>
      </c>
      <c r="BG383" s="78">
        <f>IFERROR('%QUOTES'!BG383/'%QUOTES'!BG382-1,0)</f>
        <v>-4.2233695083702116E-3</v>
      </c>
      <c r="BH383" s="78">
        <f>IFERROR('%QUOTES'!BH383/'%QUOTES'!BH382-1,0)</f>
        <v>3.5292036062113397E-3</v>
      </c>
      <c r="BI383" s="78">
        <f>IFERROR('%QUOTES'!BI383/'%QUOTES'!BI382-1,0)</f>
        <v>4.8179654813691464E-3</v>
      </c>
      <c r="BJ383" s="78">
        <f>IFERROR('%QUOTES'!BJ383/'%QUOTES'!BJ382-1,0)</f>
        <v>1.8911213711985342E-2</v>
      </c>
      <c r="BK383" s="78">
        <f>IFERROR('%QUOTES'!BK383/'%QUOTES'!BK382-1,0)</f>
        <v>-2.5327929839047414E-4</v>
      </c>
      <c r="BL383" s="78">
        <f>IFERROR('%QUOTES'!BL383/'%QUOTES'!BL382-1,0)</f>
        <v>3.781150201749961E-3</v>
      </c>
      <c r="BM383" s="78">
        <f>IFERROR('%QUOTES'!BM383/'%QUOTES'!BM382-1,0)</f>
        <v>6.9993362967124551E-3</v>
      </c>
      <c r="BN383" s="78">
        <f>IFERROR('%QUOTES'!BN383/'%QUOTES'!BN382-1,0)</f>
        <v>1.9007434804960255E-2</v>
      </c>
      <c r="BO383" s="78">
        <f>IFERROR('%QUOTES'!BO383/'%QUOTES'!BO382-1,0)</f>
        <v>-1.0025062656641714E-2</v>
      </c>
      <c r="BP383" s="78">
        <f>IFERROR('%QUOTES'!BP383/'%QUOTES'!BP382-1,0)</f>
        <v>1.2083780565948166E-2</v>
      </c>
      <c r="BQ383" s="78">
        <f>IFERROR('%QUOTES'!BQ383/'%QUOTES'!BQ382-1,0)</f>
        <v>2.8263473053893318E-3</v>
      </c>
      <c r="BR383" s="78">
        <f>IFERROR('%QUOTES'!BR383/'%QUOTES'!BR382-1,0)</f>
        <v>1.1459204447324955E-2</v>
      </c>
      <c r="BS383" s="78">
        <f>IFERROR('%QUOTES'!BS383/'%QUOTES'!BS382-1,0)</f>
        <v>6.2350888379361091E-3</v>
      </c>
      <c r="BT383" s="78">
        <f>IFERROR('%QUOTES'!BT383/'%QUOTES'!BT382-1,0)</f>
        <v>4.0728702802677041E-3</v>
      </c>
      <c r="BU383" s="78">
        <f>IFERROR('%QUOTES'!BU383/'%QUOTES'!BU382-1,0)</f>
        <v>-5.4813290345553378E-3</v>
      </c>
      <c r="BV383" s="78">
        <f>IFERROR('%QUOTES'!BV383/'%QUOTES'!BV382-1,0)</f>
        <v>2.4841955004426541E-3</v>
      </c>
      <c r="BW383" s="78">
        <f>IFERROR('%QUOTES'!BW383/'%QUOTES'!BW382-1,0)</f>
        <v>7.2463536405253937E-3</v>
      </c>
      <c r="BX383" s="78">
        <f>IFERROR('%QUOTES'!BX383/'%QUOTES'!BX382-1,0)</f>
        <v>5.1309239028483056E-3</v>
      </c>
      <c r="BY383" s="78">
        <f>IFERROR('%QUOTES'!BY383/'%QUOTES'!BY382-1,0)</f>
        <v>4.266751015593373E-3</v>
      </c>
      <c r="BZ383" s="78">
        <f>IFERROR('%QUOTES'!BZ383/'%QUOTES'!BZ382-1,0)</f>
        <v>8.275528543683297E-3</v>
      </c>
      <c r="CA383" s="78">
        <f>IFERROR('%QUOTES'!CA383/'%QUOTES'!CA382-1,0)</f>
        <v>7.1368226724495276E-3</v>
      </c>
      <c r="CB383" s="78">
        <f>IFERROR('%QUOTES'!CB383/'%QUOTES'!CB382-1,0)</f>
        <v>8.112045231071896E-3</v>
      </c>
      <c r="CC383" s="78">
        <f>IFERROR('%QUOTES'!CC383/'%QUOTES'!CC382-1,0)</f>
        <v>5.500027777777694E-3</v>
      </c>
      <c r="CD383" s="78">
        <f>IFERROR('%QUOTES'!CD383/'%QUOTES'!CD382-1,0)</f>
        <v>7.2875927038815735E-3</v>
      </c>
      <c r="CE383" s="78">
        <f>IFERROR('%QUOTES'!CE383/'%QUOTES'!CE382-1,0)</f>
        <v>9.9043370934310815E-3</v>
      </c>
      <c r="CF383" s="78">
        <f>IFERROR('%QUOTES'!CF383/'%QUOTES'!CF382-1,0)</f>
        <v>8.6909289610392904E-3</v>
      </c>
      <c r="CG383" s="78">
        <f>IFERROR('%QUOTES'!CG383/'%QUOTES'!CG382-1,0)</f>
        <v>7.5837580032913632E-3</v>
      </c>
      <c r="CH383" s="78">
        <f>IFERROR('%QUOTES'!CH383/'%QUOTES'!CH382-1,0)</f>
        <v>1.5761153645932335E-3</v>
      </c>
      <c r="CI383" s="78">
        <f>IFERROR('%QUOTES'!CI383/'%QUOTES'!CI382-1,0)</f>
        <v>3.3693059299191308E-3</v>
      </c>
      <c r="CJ383" s="78">
        <f>IFERROR('%QUOTES'!CJ383/'%QUOTES'!CJ382-1,0)</f>
        <v>7.090012951787461E-3</v>
      </c>
      <c r="CK383" s="78">
        <f>IFERROR('%QUOTES'!CK383/'%QUOTES'!CK382-1,0)</f>
        <v>1.2586754203346429E-2</v>
      </c>
      <c r="CL383" s="78">
        <f>IFERROR('%QUOTES'!CL383/'%QUOTES'!CL382-1,0)</f>
        <v>8.9552238805969964E-3</v>
      </c>
      <c r="CM383" s="78">
        <f>IFERROR('%QUOTES'!CM383/'%QUOTES'!CM382-1,0)</f>
        <v>8.090614886731462E-3</v>
      </c>
      <c r="CN383" s="78">
        <f>IFERROR('%QUOTES'!CN383/'%QUOTES'!CN382-1,0)</f>
        <v>2.8638497652582195E-2</v>
      </c>
      <c r="CO383" s="78">
        <f>IFERROR('%QUOTES'!CO383/'%QUOTES'!CO382-1,0)</f>
        <v>1.7405169694365563E-2</v>
      </c>
      <c r="CP383" s="78">
        <f>IFERROR('%QUOTES'!CP383/'%QUOTES'!CP382-1,0)</f>
        <v>1.6634861376669807E-3</v>
      </c>
      <c r="CQ383" s="78">
        <f>IFERROR('%QUOTES'!CQ383/'%QUOTES'!CQ382-1,0)</f>
        <v>7.9138968027847589E-4</v>
      </c>
      <c r="CR383" s="78">
        <f>IFERROR('%QUOTES'!CR383/'%QUOTES'!CR382-1,0)</f>
        <v>2.2918258212374365E-3</v>
      </c>
      <c r="CS383" s="78">
        <f>IFERROR('%QUOTES'!CS383/'%QUOTES'!CS382-1,0)</f>
        <v>0</v>
      </c>
      <c r="CT383" s="78">
        <f>IFERROR('%QUOTES'!CT383/'%QUOTES'!CT382-1,0)</f>
        <v>-1.1960527031132928E-3</v>
      </c>
      <c r="CU383" s="78">
        <f>IFERROR('%QUOTES'!CU383/'%QUOTES'!CU382-1,0)</f>
        <v>-2.7859238898300998E-2</v>
      </c>
      <c r="CV383" s="78">
        <f>IFERROR('%QUOTES'!CV383/'%QUOTES'!CV382-1,0)</f>
        <v>-6.1350289949113623E-3</v>
      </c>
      <c r="CW383" s="78">
        <f>IFERROR('%QUOTES'!CW383/'%QUOTES'!CW382-1,0)</f>
        <v>-4.0712468193383478E-3</v>
      </c>
      <c r="CX383" s="78">
        <f>IFERROR('%QUOTES'!CX383/'%QUOTES'!CX382-1,0)</f>
        <v>6.2348756606052103E-3</v>
      </c>
      <c r="CY383" s="78">
        <f>IFERROR('%QUOTES'!CY383/'%QUOTES'!CY382-1,0)</f>
        <v>1.455110949436067E-3</v>
      </c>
      <c r="CZ383" s="78">
        <f>IFERROR('%QUOTES'!CZ383/'%QUOTES'!CZ382-1,0)</f>
        <v>-2.0341214322846524E-3</v>
      </c>
      <c r="DA383" s="78">
        <f>IFERROR('%QUOTES'!DA383/'%QUOTES'!DA382-1,0)</f>
        <v>-2.2116039204526095E-3</v>
      </c>
      <c r="DB383" s="78">
        <f>IFERROR('%QUOTES'!DB383/'%QUOTES'!DB382-1,0)</f>
        <v>5.1311539609193435E-3</v>
      </c>
      <c r="DC383" s="78">
        <f>IFERROR('%QUOTES'!DC383/'%QUOTES'!DC382-1,0)</f>
        <v>-7.4706192359856871E-3</v>
      </c>
      <c r="DD383" s="78">
        <f>IFERROR('%QUOTES'!DD383/'%QUOTES'!DD382-1,0)</f>
        <v>-6.9178676964631869E-3</v>
      </c>
      <c r="DE383" s="78">
        <f>IFERROR('%QUOTES'!DE383/'%QUOTES'!DE382-1,0)</f>
        <v>4.9104755930051702E-3</v>
      </c>
      <c r="DF383" s="78">
        <f>IFERROR('%QUOTES'!DF383/'%QUOTES'!DF382-1,0)</f>
        <v>-1.5078256936067458E-3</v>
      </c>
      <c r="DG383" s="78">
        <f>IFERROR('%QUOTES'!DG383/'%QUOTES'!DG382-1,0)</f>
        <v>-1.961855381166E-3</v>
      </c>
      <c r="DH383" s="78">
        <f>IFERROR('%QUOTES'!DH383/'%QUOTES'!DH382-1,0)</f>
        <v>-4.2958534871898602E-3</v>
      </c>
      <c r="DI383" s="78">
        <f>IFERROR('%QUOTES'!DI383/'%QUOTES'!DI382-1,0)</f>
        <v>1.6615166793476188E-2</v>
      </c>
      <c r="DJ383" s="78">
        <f>IFERROR('%QUOTES'!DJ383/'%QUOTES'!DJ382-1,0)</f>
        <v>-3.0704062352385764E-3</v>
      </c>
      <c r="DK383" s="78">
        <f>IFERROR('%QUOTES'!DK383/'%QUOTES'!DK382-1,0)</f>
        <v>-5.6949313781884392E-4</v>
      </c>
      <c r="DL383" s="78">
        <f>IFERROR('%QUOTES'!DL383/'%QUOTES'!DL382-1,0)</f>
        <v>-2.4841292089997635E-3</v>
      </c>
      <c r="DM383" s="78">
        <f>IFERROR('%QUOTES'!DM383/'%QUOTES'!DM382-1,0)</f>
        <v>5.9953725136645541E-3</v>
      </c>
      <c r="DN383" s="78">
        <f>IFERROR('%QUOTES'!DN383/'%QUOTES'!DN382-1,0)</f>
        <v>-3.4620773225586543E-3</v>
      </c>
      <c r="DO383" s="78">
        <f>IFERROR('%QUOTES'!DO383/'%QUOTES'!DO382-1,0)</f>
        <v>-1.7727018600808275E-3</v>
      </c>
      <c r="DP383" s="78">
        <f>IFERROR('%QUOTES'!DP383/'%QUOTES'!DP382-1,0)</f>
        <v>-5.8843140551445572E-3</v>
      </c>
      <c r="DQ383" s="78">
        <f>IFERROR('%QUOTES'!DQ383/'%QUOTES'!DQ382-1,0)</f>
        <v>1.0669265665477212E-3</v>
      </c>
      <c r="DR383" s="78">
        <f>IFERROR('%QUOTES'!DR383/'%QUOTES'!DR382-1,0)</f>
        <v>1.2144088504328021E-2</v>
      </c>
      <c r="DS383" s="78">
        <f>IFERROR('%QUOTES'!DS383/'%QUOTES'!DS382-1,0)</f>
        <v>-6.2192796061156796E-3</v>
      </c>
      <c r="DT383" s="78">
        <f>IFERROR('%QUOTES'!DT383/'%QUOTES'!DT382-1,0)</f>
        <v>2.0230521188859818E-3</v>
      </c>
      <c r="DU383" s="78">
        <f>IFERROR('%QUOTES'!DU383/'%QUOTES'!DU382-1,0)</f>
        <v>-5.2576431320281447E-3</v>
      </c>
      <c r="DV383" s="78">
        <f>IFERROR('%QUOTES'!DV383/'%QUOTES'!DV382-1,0)</f>
        <v>2.159420560371661E-3</v>
      </c>
      <c r="DW383" s="78">
        <f>IFERROR('%QUOTES'!DW383/'%QUOTES'!DW382-1,0)</f>
        <v>-6.2922628757863253E-3</v>
      </c>
      <c r="DX383" s="78">
        <f>IFERROR('%QUOTES'!DX383/'%QUOTES'!DX382-1,0)</f>
        <v>-5.4044166977263997E-3</v>
      </c>
      <c r="DY383" s="78">
        <f>IFERROR('%QUOTES'!DY383/'%QUOTES'!DY382-1,0)</f>
        <v>-6.3879761686419512E-3</v>
      </c>
      <c r="DZ383" s="78">
        <f>IFERROR('%QUOTES'!DZ383/'%QUOTES'!DZ382-1,0)</f>
        <v>-5.209414017652847E-3</v>
      </c>
      <c r="EA383" s="78">
        <f>IFERROR('%QUOTES'!EA383/'%QUOTES'!EA382-1,0)</f>
        <v>-5.6227438852965994E-3</v>
      </c>
      <c r="EB383" s="78">
        <f>IFERROR('%QUOTES'!EB383/'%QUOTES'!EB382-1,0)</f>
        <v>-6.2245331616227473E-3</v>
      </c>
      <c r="EC383" s="78">
        <f>IFERROR('%QUOTES'!EC383/'%QUOTES'!EC382-1,0)</f>
        <v>-6.653951747066178E-3</v>
      </c>
      <c r="ED383" s="78">
        <f>IFERROR('%QUOTES'!ED383/'%QUOTES'!ED382-1,0)</f>
        <v>-9.619307803462096E-3</v>
      </c>
      <c r="EE383" s="78">
        <f>IFERROR('%QUOTES'!EE383/'%QUOTES'!EE382-1,0)</f>
        <v>-3.7922113124914114E-3</v>
      </c>
      <c r="EF383" s="78">
        <f>IFERROR('%QUOTES'!EF383/'%QUOTES'!EF382-1,0)</f>
        <v>-4.6763738504400632E-3</v>
      </c>
      <c r="EG383" s="78">
        <f>IFERROR('%QUOTES'!EG383/'%QUOTES'!EG382-1,0)</f>
        <v>-5.1270137495732504E-3</v>
      </c>
      <c r="EH383" s="78">
        <f>IFERROR('%QUOTES'!EH383/'%QUOTES'!EH382-1,0)</f>
        <v>2.3569960298690518E-3</v>
      </c>
      <c r="EI383" s="78">
        <f>IFERROR('%QUOTES'!EI383/'%QUOTES'!EI382-1,0)</f>
        <v>-1.3250000585246502E-3</v>
      </c>
      <c r="EJ383" s="78">
        <f>IFERROR('%QUOTES'!EJ383/'%QUOTES'!EJ382-1,0)</f>
        <v>-4.8610878504378174E-3</v>
      </c>
      <c r="EK383" s="78">
        <f>IFERROR('%QUOTES'!EK383/'%QUOTES'!EK382-1,0)</f>
        <v>-1.3265129830911659E-3</v>
      </c>
      <c r="EL383" s="78">
        <f>IFERROR('%QUOTES'!EL383/'%QUOTES'!EL382-1,0)</f>
        <v>5.632040050062459E-3</v>
      </c>
      <c r="EM383" s="78">
        <f>IFERROR('%QUOTES'!EM383/'%QUOTES'!EM382-1,0)</f>
        <v>1.5978086829990801E-3</v>
      </c>
      <c r="EN383" s="78">
        <f>IFERROR('%QUOTES'!EN383/'%QUOTES'!EN382-1,0)</f>
        <v>-8.1420678051336015E-3</v>
      </c>
      <c r="EO383" s="78">
        <f>IFERROR('%QUOTES'!EO383/'%QUOTES'!EO382-1,0)</f>
        <v>-7.1805936198259257E-3</v>
      </c>
      <c r="EP383" s="78">
        <f>IFERROR('%QUOTES'!EP383/'%QUOTES'!EP382-1,0)</f>
        <v>1.9671138042600678E-3</v>
      </c>
      <c r="EQ383" s="78">
        <f>IFERROR('%QUOTES'!EQ383/'%QUOTES'!EQ382-1,0)</f>
        <v>-5.4127199833003958E-3</v>
      </c>
      <c r="ER383" s="78">
        <f>IFERROR('%QUOTES'!ER383/'%QUOTES'!ER382-1,0)</f>
        <v>-1.9414225202964985E-3</v>
      </c>
      <c r="ES383" s="78">
        <f>IFERROR('%QUOTES'!ES383/'%QUOTES'!ES382-1,0)</f>
        <v>6.1385269260019193E-3</v>
      </c>
      <c r="ET383" s="78">
        <f>IFERROR('%QUOTES'!ET383/'%QUOTES'!ET382-1,0)</f>
        <v>2.8889393314073253E-3</v>
      </c>
      <c r="EU383" s="78">
        <f>IFERROR('%QUOTES'!EU383/'%QUOTES'!EU382-1,0)</f>
        <v>-7.6107303040040541E-4</v>
      </c>
      <c r="EV383" s="78">
        <f>IFERROR('%QUOTES'!EV383/'%QUOTES'!EV382-1,0)</f>
        <v>1.2396073867930735E-3</v>
      </c>
      <c r="EW383" s="78">
        <f>IFERROR('%QUOTES'!EW383/'%QUOTES'!EW382-1,0)</f>
        <v>-3.3582090805301945E-3</v>
      </c>
      <c r="EX383" s="78">
        <f>IFERROR('%QUOTES'!EX383/'%QUOTES'!EX382-1,0)</f>
        <v>-3.0010003334445257E-3</v>
      </c>
      <c r="EY383" s="78">
        <f>IFERROR('%QUOTES'!EY383/'%QUOTES'!EY382-1,0)</f>
        <v>1.9062523827677591E-3</v>
      </c>
      <c r="EZ383" s="78">
        <f>IFERROR('%QUOTES'!EZ383/'%QUOTES'!EZ382-1,0)</f>
        <v>-1.0190631163708108E-2</v>
      </c>
      <c r="FA383" s="78">
        <f>IFERROR('%QUOTES'!FA383/'%QUOTES'!FA382-1,0)</f>
        <v>9.4304036212755626E-4</v>
      </c>
      <c r="FB383" s="78">
        <f>IFERROR('%QUOTES'!FB383/'%QUOTES'!FB382-1,0)</f>
        <v>2.1478981282598841E-3</v>
      </c>
      <c r="FC383" s="78">
        <f>IFERROR('%QUOTES'!FC383/'%QUOTES'!FC382-1,0)</f>
        <v>-5.0077617678456754E-4</v>
      </c>
      <c r="FD383" s="78">
        <f>IFERROR('%QUOTES'!FD383/'%QUOTES'!FD382-1,0)</f>
        <v>-1.5816115536622988E-2</v>
      </c>
      <c r="FE383" s="78">
        <f>IFERROR('%QUOTES'!FE383/'%QUOTES'!FE382-1,0)</f>
        <v>-3.9481105470953182E-3</v>
      </c>
      <c r="FF383" s="78">
        <f>IFERROR('%QUOTES'!FF383/'%QUOTES'!FF382-1,0)</f>
        <v>1.1554400154052402E-3</v>
      </c>
      <c r="FG383" s="78">
        <f>IFERROR('%QUOTES'!FG383/'%QUOTES'!FG382-1,0)</f>
        <v>2.3579849946409492E-2</v>
      </c>
      <c r="FH383" s="78">
        <f>IFERROR('%QUOTES'!FH383/'%QUOTES'!FH382-1,0)</f>
        <v>2.1268477022407861E-2</v>
      </c>
    </row>
    <row r="384" spans="1:164">
      <c r="A384" s="76">
        <v>43656</v>
      </c>
      <c r="B384" s="78">
        <f>IFERROR('%QUOTES'!B384/'%QUOTES'!B383-1,0)</f>
        <v>8.5893289218808011E-3</v>
      </c>
      <c r="C384" s="78">
        <f>IFERROR('%QUOTES'!C384/'%QUOTES'!C383-1,0)</f>
        <v>3.2414910858995505E-3</v>
      </c>
      <c r="D384" s="78">
        <f>IFERROR('%QUOTES'!D384/'%QUOTES'!D383-1,0)</f>
        <v>7.5125208681134925E-3</v>
      </c>
      <c r="E384" s="78">
        <f>IFERROR('%QUOTES'!E384/'%QUOTES'!E383-1,0)</f>
        <v>1.8553340378169025E-3</v>
      </c>
      <c r="F384" s="78">
        <f>IFERROR('%QUOTES'!F384/'%QUOTES'!F383-1,0)</f>
        <v>1.3900333224901029E-3</v>
      </c>
      <c r="G384" s="78">
        <f>IFERROR('%QUOTES'!G384/'%QUOTES'!G383-1,0)</f>
        <v>2.0276682027648985E-3</v>
      </c>
      <c r="H384" s="78">
        <f>IFERROR('%QUOTES'!H384/'%QUOTES'!H383-1,0)</f>
        <v>-2.7985074626865059E-3</v>
      </c>
      <c r="I384" s="78">
        <f>IFERROR('%QUOTES'!I384/'%QUOTES'!I383-1,0)</f>
        <v>-2.6178423086843372E-3</v>
      </c>
      <c r="J384" s="78">
        <f>IFERROR('%QUOTES'!J384/'%QUOTES'!J383-1,0)</f>
        <v>1.5474938358206458E-4</v>
      </c>
      <c r="K384" s="78">
        <f>IFERROR('%QUOTES'!K384/'%QUOTES'!K383-1,0)</f>
        <v>-1.325107251350599E-3</v>
      </c>
      <c r="L384" s="78">
        <f>IFERROR('%QUOTES'!L384/'%QUOTES'!L383-1,0)</f>
        <v>-3.1518909368545289E-3</v>
      </c>
      <c r="M384" s="78">
        <f>IFERROR('%QUOTES'!M384/'%QUOTES'!M383-1,0)</f>
        <v>4.778156996587013E-3</v>
      </c>
      <c r="N384" s="78">
        <f>IFERROR('%QUOTES'!N384/'%QUOTES'!N383-1,0)</f>
        <v>-3.7619743784319426E-2</v>
      </c>
      <c r="O384" s="78">
        <f>IFERROR('%QUOTES'!O384/'%QUOTES'!O383-1,0)</f>
        <v>-3.6644048984635358E-3</v>
      </c>
      <c r="P384" s="78">
        <f>IFERROR('%QUOTES'!P384/'%QUOTES'!P383-1,0)</f>
        <v>-1.5933147632312017E-2</v>
      </c>
      <c r="Q384" s="78">
        <f>IFERROR('%QUOTES'!Q384/'%QUOTES'!Q383-1,0)</f>
        <v>-4.6591222329356308E-3</v>
      </c>
      <c r="R384" s="78">
        <f>IFERROR('%QUOTES'!R384/'%QUOTES'!R383-1,0)</f>
        <v>-3.5564559627788705E-3</v>
      </c>
      <c r="S384" s="78">
        <f>IFERROR('%QUOTES'!S384/'%QUOTES'!S383-1,0)</f>
        <v>-1.076194599143232E-2</v>
      </c>
      <c r="T384" s="78">
        <f>IFERROR('%QUOTES'!T384/'%QUOTES'!T383-1,0)</f>
        <v>-3.6656893108074629E-3</v>
      </c>
      <c r="U384" s="78">
        <f>IFERROR('%QUOTES'!U384/'%QUOTES'!U383-1,0)</f>
        <v>-9.3950277129934978E-3</v>
      </c>
      <c r="V384" s="78">
        <f>IFERROR('%QUOTES'!V384/'%QUOTES'!V383-1,0)</f>
        <v>-1.1925727783940299E-2</v>
      </c>
      <c r="W384" s="78">
        <f>IFERROR('%QUOTES'!W384/'%QUOTES'!W383-1,0)</f>
        <v>-1.2547241835236922E-2</v>
      </c>
      <c r="X384" s="78">
        <f>IFERROR('%QUOTES'!X384/'%QUOTES'!X383-1,0)</f>
        <v>-1.1372110577407057E-2</v>
      </c>
      <c r="Y384" s="78">
        <f>IFERROR('%QUOTES'!Y384/'%QUOTES'!Y383-1,0)</f>
        <v>3.9001026342799783E-3</v>
      </c>
      <c r="Z384" s="78">
        <f>IFERROR('%QUOTES'!Z384/'%QUOTES'!Z383-1,0)</f>
        <v>-9.3828400621943642E-3</v>
      </c>
      <c r="AA384" s="78">
        <f>IFERROR('%QUOTES'!AA384/'%QUOTES'!AA383-1,0)</f>
        <v>-6.0869275362319675E-3</v>
      </c>
      <c r="AB384" s="78">
        <f>IFERROR('%QUOTES'!AB384/'%QUOTES'!AB383-1,0)</f>
        <v>-6.1002262132955343E-3</v>
      </c>
      <c r="AC384" s="78">
        <f>IFERROR('%QUOTES'!AC384/'%QUOTES'!AC383-1,0)</f>
        <v>-2.3449371136217145E-3</v>
      </c>
      <c r="AD384" s="78">
        <f>IFERROR('%QUOTES'!AD384/'%QUOTES'!AD383-1,0)</f>
        <v>-3.5625578909868061E-3</v>
      </c>
      <c r="AE384" s="78">
        <f>IFERROR('%QUOTES'!AE384/'%QUOTES'!AE383-1,0)</f>
        <v>2.3008053344553137E-3</v>
      </c>
      <c r="AF384" s="78">
        <f>IFERROR('%QUOTES'!AF384/'%QUOTES'!AF383-1,0)</f>
        <v>2.7346266947236852E-3</v>
      </c>
      <c r="AG384" s="78">
        <f>IFERROR('%QUOTES'!AG384/'%QUOTES'!AG383-1,0)</f>
        <v>2.8649693597477821E-3</v>
      </c>
      <c r="AH384" s="78">
        <f>IFERROR('%QUOTES'!AH384/'%QUOTES'!AH383-1,0)</f>
        <v>2.7520889979462115E-3</v>
      </c>
      <c r="AI384" s="78">
        <f>IFERROR('%QUOTES'!AI384/'%QUOTES'!AI383-1,0)</f>
        <v>4.78792749658008E-3</v>
      </c>
      <c r="AJ384" s="78">
        <f>IFERROR('%QUOTES'!AJ384/'%QUOTES'!AJ383-1,0)</f>
        <v>2.2854133772396423E-3</v>
      </c>
      <c r="AK384" s="78">
        <f>IFERROR('%QUOTES'!AK384/'%QUOTES'!AK383-1,0)</f>
        <v>7.4927955330028606E-3</v>
      </c>
      <c r="AL384" s="78">
        <f>IFERROR('%QUOTES'!AL384/'%QUOTES'!AL383-1,0)</f>
        <v>9.5001373318126525E-4</v>
      </c>
      <c r="AM384" s="78">
        <f>IFERROR('%QUOTES'!AM384/'%QUOTES'!AM383-1,0)</f>
        <v>5.9466247838857456E-3</v>
      </c>
      <c r="AN384" s="78">
        <f>IFERROR('%QUOTES'!AN384/'%QUOTES'!AN383-1,0)</f>
        <v>4.3275207003661276E-3</v>
      </c>
      <c r="AO384" s="78">
        <f>IFERROR('%QUOTES'!AO384/'%QUOTES'!AO383-1,0)</f>
        <v>-5.3603332126067604E-3</v>
      </c>
      <c r="AP384" s="78">
        <f>IFERROR('%QUOTES'!AP384/'%QUOTES'!AP383-1,0)</f>
        <v>5.9042974588936481E-3</v>
      </c>
      <c r="AQ384" s="78">
        <f>IFERROR('%QUOTES'!AQ384/'%QUOTES'!AQ383-1,0)</f>
        <v>2.1180030898033664E-3</v>
      </c>
      <c r="AR384" s="78">
        <f>IFERROR('%QUOTES'!AR384/'%QUOTES'!AR383-1,0)</f>
        <v>8.803200468064265E-3</v>
      </c>
      <c r="AS384" s="78">
        <f>IFERROR('%QUOTES'!AS384/'%QUOTES'!AS383-1,0)</f>
        <v>-3.8887808671982382E-3</v>
      </c>
      <c r="AT384" s="78">
        <f>IFERROR('%QUOTES'!AT384/'%QUOTES'!AT383-1,0)</f>
        <v>1.0363604426488759E-2</v>
      </c>
      <c r="AU384" s="78">
        <f>IFERROR('%QUOTES'!AU384/'%QUOTES'!AU383-1,0)</f>
        <v>-1.2153130820951041E-3</v>
      </c>
      <c r="AV384" s="78">
        <f>IFERROR('%QUOTES'!AV384/'%QUOTES'!AV383-1,0)</f>
        <v>1.0170709490639362E-2</v>
      </c>
      <c r="AW384" s="78">
        <f>IFERROR('%QUOTES'!AW384/'%QUOTES'!AW383-1,0)</f>
        <v>3.753832223033049E-3</v>
      </c>
      <c r="AX384" s="78">
        <f>IFERROR('%QUOTES'!AX384/'%QUOTES'!AX383-1,0)</f>
        <v>3.9039040026258576E-3</v>
      </c>
      <c r="AY384" s="78">
        <f>IFERROR('%QUOTES'!AY384/'%QUOTES'!AY383-1,0)</f>
        <v>5.084392648173619E-4</v>
      </c>
      <c r="AZ384" s="78">
        <f>IFERROR('%QUOTES'!AZ384/'%QUOTES'!AZ383-1,0)</f>
        <v>4.8759537232514472E-3</v>
      </c>
      <c r="BA384" s="78">
        <f>IFERROR('%QUOTES'!BA384/'%QUOTES'!BA383-1,0)</f>
        <v>1.8394572830724432E-3</v>
      </c>
      <c r="BB384" s="78">
        <f>IFERROR('%QUOTES'!BB384/'%QUOTES'!BB383-1,0)</f>
        <v>7.2624817149797849E-3</v>
      </c>
      <c r="BC384" s="78">
        <f>IFERROR('%QUOTES'!BC384/'%QUOTES'!BC383-1,0)</f>
        <v>3.4356882481820783E-3</v>
      </c>
      <c r="BD384" s="78">
        <f>IFERROR('%QUOTES'!BD384/'%QUOTES'!BD383-1,0)</f>
        <v>-7.5738447974287304E-3</v>
      </c>
      <c r="BE384" s="78">
        <f>IFERROR('%QUOTES'!BE384/'%QUOTES'!BE383-1,0)</f>
        <v>3.8942161234170047E-3</v>
      </c>
      <c r="BF384" s="78">
        <f>IFERROR('%QUOTES'!BF384/'%QUOTES'!BF383-1,0)</f>
        <v>5.9355380246424172E-3</v>
      </c>
      <c r="BG384" s="78">
        <f>IFERROR('%QUOTES'!BG384/'%QUOTES'!BG383-1,0)</f>
        <v>-6.1262491105679162E-3</v>
      </c>
      <c r="BH384" s="78">
        <f>IFERROR('%QUOTES'!BH384/'%QUOTES'!BH383-1,0)</f>
        <v>7.9125468005822874E-3</v>
      </c>
      <c r="BI384" s="78">
        <f>IFERROR('%QUOTES'!BI384/'%QUOTES'!BI383-1,0)</f>
        <v>9.0953829595346036E-3</v>
      </c>
      <c r="BJ384" s="78">
        <f>IFERROR('%QUOTES'!BJ384/'%QUOTES'!BJ383-1,0)</f>
        <v>5.4368391451067311E-3</v>
      </c>
      <c r="BK384" s="78">
        <f>IFERROR('%QUOTES'!BK384/'%QUOTES'!BK383-1,0)</f>
        <v>6.3323201621074965E-3</v>
      </c>
      <c r="BL384" s="78">
        <f>IFERROR('%QUOTES'!BL384/'%QUOTES'!BL383-1,0)</f>
        <v>7.6733200375449506E-3</v>
      </c>
      <c r="BM384" s="78">
        <f>IFERROR('%QUOTES'!BM384/'%QUOTES'!BM383-1,0)</f>
        <v>9.9295722145655851E-3</v>
      </c>
      <c r="BN384" s="78">
        <f>IFERROR('%QUOTES'!BN384/'%QUOTES'!BN383-1,0)</f>
        <v>6.8394196891192749E-3</v>
      </c>
      <c r="BO384" s="78">
        <f>IFERROR('%QUOTES'!BO384/'%QUOTES'!BO383-1,0)</f>
        <v>-2.2784810126582289E-2</v>
      </c>
      <c r="BP384" s="78">
        <f>IFERROR('%QUOTES'!BP384/'%QUOTES'!BP383-1,0)</f>
        <v>3.6954656679109021E-3</v>
      </c>
      <c r="BQ384" s="78">
        <f>IFERROR('%QUOTES'!BQ384/'%QUOTES'!BQ383-1,0)</f>
        <v>1.0557012515524988E-2</v>
      </c>
      <c r="BR384" s="78">
        <f>IFERROR('%QUOTES'!BR384/'%QUOTES'!BR383-1,0)</f>
        <v>7.1911827634301151E-3</v>
      </c>
      <c r="BS384" s="78">
        <f>IFERROR('%QUOTES'!BS384/'%QUOTES'!BS383-1,0)</f>
        <v>8.0604836272040181E-3</v>
      </c>
      <c r="BT384" s="78">
        <f>IFERROR('%QUOTES'!BT384/'%QUOTES'!BT383-1,0)</f>
        <v>1.3183076056338061E-2</v>
      </c>
      <c r="BU384" s="78">
        <f>IFERROR('%QUOTES'!BU384/'%QUOTES'!BU383-1,0)</f>
        <v>1.0333447801122997E-3</v>
      </c>
      <c r="BV384" s="78">
        <f>IFERROR('%QUOTES'!BV384/'%QUOTES'!BV383-1,0)</f>
        <v>9.4713708324436485E-3</v>
      </c>
      <c r="BW384" s="78">
        <f>IFERROR('%QUOTES'!BW384/'%QUOTES'!BW383-1,0)</f>
        <v>8.9071371474249705E-3</v>
      </c>
      <c r="BX384" s="78">
        <f>IFERROR('%QUOTES'!BX384/'%QUOTES'!BX383-1,0)</f>
        <v>8.966637113665854E-3</v>
      </c>
      <c r="BY384" s="78">
        <f>IFERROR('%QUOTES'!BY384/'%QUOTES'!BY383-1,0)</f>
        <v>7.3957200219625374E-3</v>
      </c>
      <c r="BZ384" s="78">
        <f>IFERROR('%QUOTES'!BZ384/'%QUOTES'!BZ383-1,0)</f>
        <v>5.5693680681796476E-3</v>
      </c>
      <c r="CA384" s="78">
        <f>IFERROR('%QUOTES'!CA384/'%QUOTES'!CA383-1,0)</f>
        <v>6.7487430403239124E-3</v>
      </c>
      <c r="CB384" s="78">
        <f>IFERROR('%QUOTES'!CB384/'%QUOTES'!CB383-1,0)</f>
        <v>8.0468670103324147E-3</v>
      </c>
      <c r="CC384" s="78">
        <f>IFERROR('%QUOTES'!CC384/'%QUOTES'!CC383-1,0)</f>
        <v>5.2488920589841559E-3</v>
      </c>
      <c r="CD384" s="78">
        <f>IFERROR('%QUOTES'!CD384/'%QUOTES'!CD383-1,0)</f>
        <v>8.7723357568800786E-3</v>
      </c>
      <c r="CE384" s="78">
        <f>IFERROR('%QUOTES'!CE384/'%QUOTES'!CE383-1,0)</f>
        <v>6.4254311802502961E-3</v>
      </c>
      <c r="CF384" s="78">
        <f>IFERROR('%QUOTES'!CF384/'%QUOTES'!CF383-1,0)</f>
        <v>7.6736538459025727E-3</v>
      </c>
      <c r="CG384" s="78">
        <f>IFERROR('%QUOTES'!CG384/'%QUOTES'!CG383-1,0)</f>
        <v>6.8993933974745847E-3</v>
      </c>
      <c r="CH384" s="78">
        <f>IFERROR('%QUOTES'!CH384/'%QUOTES'!CH383-1,0)</f>
        <v>7.8683088261917167E-3</v>
      </c>
      <c r="CI384" s="78">
        <f>IFERROR('%QUOTES'!CI384/'%QUOTES'!CI383-1,0)</f>
        <v>1.0073841166089892E-2</v>
      </c>
      <c r="CJ384" s="78">
        <f>IFERROR('%QUOTES'!CJ384/'%QUOTES'!CJ383-1,0)</f>
        <v>8.045891582017406E-3</v>
      </c>
      <c r="CK384" s="78">
        <f>IFERROR('%QUOTES'!CK384/'%QUOTES'!CK383-1,0)</f>
        <v>8.1319352199831219E-3</v>
      </c>
      <c r="CL384" s="78">
        <f>IFERROR('%QUOTES'!CL384/'%QUOTES'!CL383-1,0)</f>
        <v>3.3530571992110403E-2</v>
      </c>
      <c r="CM384" s="78">
        <f>IFERROR('%QUOTES'!CM384/'%QUOTES'!CM383-1,0)</f>
        <v>7.0626003210272792E-2</v>
      </c>
      <c r="CN384" s="78">
        <f>IFERROR('%QUOTES'!CN384/'%QUOTES'!CN383-1,0)</f>
        <v>0.117298037425833</v>
      </c>
      <c r="CO384" s="78">
        <f>IFERROR('%QUOTES'!CO384/'%QUOTES'!CO383-1,0)</f>
        <v>8.0352458250261272E-2</v>
      </c>
      <c r="CP384" s="78">
        <f>IFERROR('%QUOTES'!CP384/'%QUOTES'!CP383-1,0)</f>
        <v>1.4946559373194779E-2</v>
      </c>
      <c r="CQ384" s="78">
        <f>IFERROR('%QUOTES'!CQ384/'%QUOTES'!CQ383-1,0)</f>
        <v>1.2810390637355784E-2</v>
      </c>
      <c r="CR384" s="78">
        <f>IFERROR('%QUOTES'!CR384/'%QUOTES'!CR383-1,0)</f>
        <v>2.1341425304878037E-2</v>
      </c>
      <c r="CS384" s="78">
        <f>IFERROR('%QUOTES'!CS384/'%QUOTES'!CS383-1,0)</f>
        <v>1.7094017094017033E-2</v>
      </c>
      <c r="CT384" s="78">
        <f>IFERROR('%QUOTES'!CT384/'%QUOTES'!CT383-1,0)</f>
        <v>2.215562741583077E-2</v>
      </c>
      <c r="CU384" s="78">
        <f>IFERROR('%QUOTES'!CU384/'%QUOTES'!CU383-1,0)</f>
        <v>-0.12217195184373819</v>
      </c>
      <c r="CV384" s="78">
        <f>IFERROR('%QUOTES'!CV384/'%QUOTES'!CV383-1,0)</f>
        <v>-7.5278532829826439E-2</v>
      </c>
      <c r="CW384" s="78">
        <f>IFERROR('%QUOTES'!CW384/'%QUOTES'!CW383-1,0)</f>
        <v>6.9494123658661255E-2</v>
      </c>
      <c r="CX384" s="78">
        <f>IFERROR('%QUOTES'!CX384/'%QUOTES'!CX383-1,0)</f>
        <v>-6.8202242024828608E-2</v>
      </c>
      <c r="CY384" s="78">
        <f>IFERROR('%QUOTES'!CY384/'%QUOTES'!CY383-1,0)</f>
        <v>2.8332654255987855E-2</v>
      </c>
      <c r="CZ384" s="78">
        <f>IFERROR('%QUOTES'!CZ384/'%QUOTES'!CZ383-1,0)</f>
        <v>-2.8280280254777024E-2</v>
      </c>
      <c r="DA384" s="78">
        <f>IFERROR('%QUOTES'!DA384/'%QUOTES'!DA383-1,0)</f>
        <v>-2.3468058284277227E-3</v>
      </c>
      <c r="DB384" s="78">
        <f>IFERROR('%QUOTES'!DB384/'%QUOTES'!DB383-1,0)</f>
        <v>-5.6205506627848845E-4</v>
      </c>
      <c r="DC384" s="78">
        <f>IFERROR('%QUOTES'!DC384/'%QUOTES'!DC383-1,0)</f>
        <v>-4.6236612903226559E-3</v>
      </c>
      <c r="DD384" s="78">
        <f>IFERROR('%QUOTES'!DD384/'%QUOTES'!DD383-1,0)</f>
        <v>4.083545421966317E-3</v>
      </c>
      <c r="DE384" s="78">
        <f>IFERROR('%QUOTES'!DE384/'%QUOTES'!DE383-1,0)</f>
        <v>-3.6409407787407755E-3</v>
      </c>
      <c r="DF384" s="78">
        <f>IFERROR('%QUOTES'!DF384/'%QUOTES'!DF383-1,0)</f>
        <v>-1.6611295430213335E-3</v>
      </c>
      <c r="DG384" s="78">
        <f>IFERROR('%QUOTES'!DG384/'%QUOTES'!DG383-1,0)</f>
        <v>-8.4243187749410975E-4</v>
      </c>
      <c r="DH384" s="78">
        <f>IFERROR('%QUOTES'!DH384/'%QUOTES'!DH383-1,0)</f>
        <v>2.8136934381224332E-3</v>
      </c>
      <c r="DI384" s="78">
        <f>IFERROR('%QUOTES'!DI384/'%QUOTES'!DI383-1,0)</f>
        <v>-2.7556252899206823E-3</v>
      </c>
      <c r="DJ384" s="78">
        <f>IFERROR('%QUOTES'!DJ384/'%QUOTES'!DJ383-1,0)</f>
        <v>-6.1596305652602545E-3</v>
      </c>
      <c r="DK384" s="78">
        <f>IFERROR('%QUOTES'!DK384/'%QUOTES'!DK383-1,0)</f>
        <v>-3.0390970870065592E-3</v>
      </c>
      <c r="DL384" s="78">
        <f>IFERROR('%QUOTES'!DL384/'%QUOTES'!DL383-1,0)</f>
        <v>-2.4903223919525708E-3</v>
      </c>
      <c r="DM384" s="78">
        <f>IFERROR('%QUOTES'!DM384/'%QUOTES'!DM383-1,0)</f>
        <v>-9.1694679349185737E-4</v>
      </c>
      <c r="DN384" s="78">
        <f>IFERROR('%QUOTES'!DN384/'%QUOTES'!DN383-1,0)</f>
        <v>2.6724213079862835E-3</v>
      </c>
      <c r="DO384" s="78">
        <f>IFERROR('%QUOTES'!DO384/'%QUOTES'!DO383-1,0)</f>
        <v>-4.0588535798504743E-3</v>
      </c>
      <c r="DP384" s="78">
        <f>IFERROR('%QUOTES'!DP384/'%QUOTES'!DP383-1,0)</f>
        <v>6.4264669976921152E-3</v>
      </c>
      <c r="DQ384" s="78">
        <f>IFERROR('%QUOTES'!DQ384/'%QUOTES'!DQ383-1,0)</f>
        <v>3.6071076338637376E-3</v>
      </c>
      <c r="DR384" s="78">
        <f>IFERROR('%QUOTES'!DR384/'%QUOTES'!DR383-1,0)</f>
        <v>1.1860446728602092E-3</v>
      </c>
      <c r="DS384" s="78">
        <f>IFERROR('%QUOTES'!DS384/'%QUOTES'!DS383-1,0)</f>
        <v>8.0834945545498194E-3</v>
      </c>
      <c r="DT384" s="78">
        <f>IFERROR('%QUOTES'!DT384/'%QUOTES'!DT383-1,0)</f>
        <v>3.2740697171798061E-3</v>
      </c>
      <c r="DU384" s="78">
        <f>IFERROR('%QUOTES'!DU384/'%QUOTES'!DU383-1,0)</f>
        <v>6.342534313275916E-3</v>
      </c>
      <c r="DV384" s="78">
        <f>IFERROR('%QUOTES'!DV384/'%QUOTES'!DV383-1,0)</f>
        <v>4.1749282675285215E-3</v>
      </c>
      <c r="DW384" s="78">
        <f>IFERROR('%QUOTES'!DW384/'%QUOTES'!DW383-1,0)</f>
        <v>-3.9868199809292015E-3</v>
      </c>
      <c r="DX384" s="78">
        <f>IFERROR('%QUOTES'!DX384/'%QUOTES'!DX383-1,0)</f>
        <v>5.4337831259843039E-3</v>
      </c>
      <c r="DY384" s="78">
        <f>IFERROR('%QUOTES'!DY384/'%QUOTES'!DY383-1,0)</f>
        <v>5.5338624397915925E-3</v>
      </c>
      <c r="DZ384" s="78">
        <f>IFERROR('%QUOTES'!DZ384/'%QUOTES'!DZ383-1,0)</f>
        <v>5.5317892678596881E-3</v>
      </c>
      <c r="EA384" s="78">
        <f>IFERROR('%QUOTES'!EA384/'%QUOTES'!EA383-1,0)</f>
        <v>6.219988866836168E-3</v>
      </c>
      <c r="EB384" s="78">
        <f>IFERROR('%QUOTES'!EB384/'%QUOTES'!EB383-1,0)</f>
        <v>3.4557236167542804E-3</v>
      </c>
      <c r="EC384" s="78">
        <f>IFERROR('%QUOTES'!EC384/'%QUOTES'!EC383-1,0)</f>
        <v>6.8352698062810191E-3</v>
      </c>
      <c r="ED384" s="78">
        <f>IFERROR('%QUOTES'!ED384/'%QUOTES'!ED383-1,0)</f>
        <v>1.0267767448314036E-2</v>
      </c>
      <c r="EE384" s="78">
        <f>IFERROR('%QUOTES'!EE384/'%QUOTES'!EE383-1,0)</f>
        <v>1.171215158347616E-3</v>
      </c>
      <c r="EF384" s="78">
        <f>IFERROR('%QUOTES'!EF384/'%QUOTES'!EF383-1,0)</f>
        <v>5.4102511268998565E-3</v>
      </c>
      <c r="EG384" s="78">
        <f>IFERROR('%QUOTES'!EG384/'%QUOTES'!EG383-1,0)</f>
        <v>6.2134500652977209E-3</v>
      </c>
      <c r="EH384" s="78">
        <f>IFERROR('%QUOTES'!EH384/'%QUOTES'!EH383-1,0)</f>
        <v>3.6340744684497661E-3</v>
      </c>
      <c r="EI384" s="78">
        <f>IFERROR('%QUOTES'!EI384/'%QUOTES'!EI383-1,0)</f>
        <v>5.3073416493878423E-3</v>
      </c>
      <c r="EJ384" s="78">
        <f>IFERROR('%QUOTES'!EJ384/'%QUOTES'!EJ383-1,0)</f>
        <v>1.395603563824066E-3</v>
      </c>
      <c r="EK384" s="78">
        <f>IFERROR('%QUOTES'!EK384/'%QUOTES'!EK383-1,0)</f>
        <v>3.237580966607867E-3</v>
      </c>
      <c r="EL384" s="78">
        <f>IFERROR('%QUOTES'!EL384/'%QUOTES'!EL383-1,0)</f>
        <v>-2.4890479153704126E-3</v>
      </c>
      <c r="EM384" s="78">
        <f>IFERROR('%QUOTES'!EM384/'%QUOTES'!EM383-1,0)</f>
        <v>4.1020965336806547E-3</v>
      </c>
      <c r="EN384" s="78">
        <f>IFERROR('%QUOTES'!EN384/'%QUOTES'!EN383-1,0)</f>
        <v>-2.4876367540389577E-3</v>
      </c>
      <c r="EO384" s="78">
        <f>IFERROR('%QUOTES'!EO384/'%QUOTES'!EO383-1,0)</f>
        <v>-3.6163398626505305E-3</v>
      </c>
      <c r="EP384" s="78">
        <f>IFERROR('%QUOTES'!EP384/'%QUOTES'!EP383-1,0)</f>
        <v>3.0341246302718616E-3</v>
      </c>
      <c r="EQ384" s="78">
        <f>IFERROR('%QUOTES'!EQ384/'%QUOTES'!EQ383-1,0)</f>
        <v>6.8028912721596058E-4</v>
      </c>
      <c r="ER384" s="78">
        <f>IFERROR('%QUOTES'!ER384/'%QUOTES'!ER383-1,0)</f>
        <v>4.5977365976610507E-3</v>
      </c>
      <c r="ES384" s="78">
        <f>IFERROR('%QUOTES'!ES384/'%QUOTES'!ES383-1,0)</f>
        <v>6.9727488072486299E-3</v>
      </c>
      <c r="ET384" s="78">
        <f>IFERROR('%QUOTES'!ET384/'%QUOTES'!ET383-1,0)</f>
        <v>-3.0452676150315772E-2</v>
      </c>
      <c r="EU384" s="78">
        <f>IFERROR('%QUOTES'!EU384/'%QUOTES'!EU383-1,0)</f>
        <v>-4.5697258187358258E-3</v>
      </c>
      <c r="EV384" s="78">
        <f>IFERROR('%QUOTES'!EV384/'%QUOTES'!EV383-1,0)</f>
        <v>-7.0160958938526585E-3</v>
      </c>
      <c r="EW384" s="78">
        <f>IFERROR('%QUOTES'!EW384/'%QUOTES'!EW383-1,0)</f>
        <v>-1.3852452783693514E-2</v>
      </c>
      <c r="EX384" s="78">
        <f>IFERROR('%QUOTES'!EX384/'%QUOTES'!EX383-1,0)</f>
        <v>-8.695685618729021E-3</v>
      </c>
      <c r="EY384" s="78">
        <f>IFERROR('%QUOTES'!EY384/'%QUOTES'!EY383-1,0)</f>
        <v>-5.7078384433850715E-3</v>
      </c>
      <c r="EZ384" s="78">
        <f>IFERROR('%QUOTES'!EZ384/'%QUOTES'!EZ383-1,0)</f>
        <v>-1.9262702781046137E-2</v>
      </c>
      <c r="FA384" s="78">
        <f>IFERROR('%QUOTES'!FA384/'%QUOTES'!FA383-1,0)</f>
        <v>-2.6380252496702727E-3</v>
      </c>
      <c r="FB384" s="78">
        <f>IFERROR('%QUOTES'!FB384/'%QUOTES'!FB383-1,0)</f>
        <v>-2.1432945499079148E-3</v>
      </c>
      <c r="FC384" s="78">
        <f>IFERROR('%QUOTES'!FC384/'%QUOTES'!FC383-1,0)</f>
        <v>-2.2544089305815973E-3</v>
      </c>
      <c r="FD384" s="78">
        <f>IFERROR('%QUOTES'!FD384/'%QUOTES'!FD383-1,0)</f>
        <v>-2.9108550636749331E-2</v>
      </c>
      <c r="FE384" s="78">
        <f>IFERROR('%QUOTES'!FE384/'%QUOTES'!FE383-1,0)</f>
        <v>-1.4156285390713452E-2</v>
      </c>
      <c r="FF384" s="78">
        <f>IFERROR('%QUOTES'!FF384/'%QUOTES'!FF383-1,0)</f>
        <v>1.1540103422194026E-3</v>
      </c>
      <c r="FG384" s="78">
        <f>IFERROR('%QUOTES'!FG384/'%QUOTES'!FG383-1,0)</f>
        <v>-3.4554973821989576E-2</v>
      </c>
      <c r="FH384" s="78">
        <f>IFERROR('%QUOTES'!FH384/'%QUOTES'!FH383-1,0)</f>
        <v>1.1156936078726698E-3</v>
      </c>
    </row>
    <row r="385" spans="1:164">
      <c r="A385" s="76">
        <v>43657</v>
      </c>
      <c r="B385" s="78">
        <f>IFERROR('%QUOTES'!B385/'%QUOTES'!B384-1,0)</f>
        <v>-1.0322838709676541E-3</v>
      </c>
      <c r="C385" s="78">
        <f>IFERROR('%QUOTES'!C385/'%QUOTES'!C384-1,0)</f>
        <v>-5.3855681206238515E-4</v>
      </c>
      <c r="D385" s="78">
        <f>IFERROR('%QUOTES'!D385/'%QUOTES'!D384-1,0)</f>
        <v>-8.2850041425019949E-4</v>
      </c>
      <c r="E385" s="78">
        <f>IFERROR('%QUOTES'!E385/'%QUOTES'!E384-1,0)</f>
        <v>2.7777777777777679E-3</v>
      </c>
      <c r="F385" s="78">
        <f>IFERROR('%QUOTES'!F385/'%QUOTES'!F384-1,0)</f>
        <v>-4.7196556812930668E-3</v>
      </c>
      <c r="G385" s="78">
        <f>IFERROR('%QUOTES'!G385/'%QUOTES'!G384-1,0)</f>
        <v>-5.8866812750794084E-3</v>
      </c>
      <c r="H385" s="78">
        <f>IFERROR('%QUOTES'!H385/'%QUOTES'!H384-1,0)</f>
        <v>2.182694106641847E-3</v>
      </c>
      <c r="I385" s="78">
        <f>IFERROR('%QUOTES'!I385/'%QUOTES'!I384-1,0)</f>
        <v>-1.3813786625415103E-3</v>
      </c>
      <c r="J385" s="78">
        <f>IFERROR('%QUOTES'!J385/'%QUOTES'!J384-1,0)</f>
        <v>2.9388088804698231E-3</v>
      </c>
      <c r="K385" s="78">
        <f>IFERROR('%QUOTES'!K385/'%QUOTES'!K384-1,0)</f>
        <v>2.1854434196628691E-3</v>
      </c>
      <c r="L385" s="78">
        <f>IFERROR('%QUOTES'!L385/'%QUOTES'!L384-1,0)</f>
        <v>-8.6240296457573695E-4</v>
      </c>
      <c r="M385" s="78">
        <f>IFERROR('%QUOTES'!M385/'%QUOTES'!M384-1,0)</f>
        <v>-4.7554347826087584E-3</v>
      </c>
      <c r="N385" s="78">
        <f>IFERROR('%QUOTES'!N385/'%QUOTES'!N384-1,0)</f>
        <v>2.3572684756519413E-2</v>
      </c>
      <c r="O385" s="78">
        <f>IFERROR('%QUOTES'!O385/'%QUOTES'!O384-1,0)</f>
        <v>8.2435258907680442E-3</v>
      </c>
      <c r="P385" s="78">
        <f>IFERROR('%QUOTES'!P385/'%QUOTES'!P384-1,0)</f>
        <v>1.8682076539855208E-2</v>
      </c>
      <c r="Q385" s="78">
        <f>IFERROR('%QUOTES'!Q385/'%QUOTES'!Q384-1,0)</f>
        <v>5.9128356738111787E-3</v>
      </c>
      <c r="R385" s="78">
        <f>IFERROR('%QUOTES'!R385/'%QUOTES'!R384-1,0)</f>
        <v>1.5673416645765936E-2</v>
      </c>
      <c r="S385" s="78">
        <f>IFERROR('%QUOTES'!S385/'%QUOTES'!S384-1,0)</f>
        <v>9.7911446864913376E-3</v>
      </c>
      <c r="T385" s="78">
        <f>IFERROR('%QUOTES'!T385/'%QUOTES'!T384-1,0)</f>
        <v>9.4923330165856967E-3</v>
      </c>
      <c r="U385" s="78">
        <f>IFERROR('%QUOTES'!U385/'%QUOTES'!U384-1,0)</f>
        <v>7.6336109183439138E-3</v>
      </c>
      <c r="V385" s="78">
        <f>IFERROR('%QUOTES'!V385/'%QUOTES'!V384-1,0)</f>
        <v>1.009097724394592E-2</v>
      </c>
      <c r="W385" s="78">
        <f>IFERROR('%QUOTES'!W385/'%QUOTES'!W384-1,0)</f>
        <v>6.2524604174079013E-3</v>
      </c>
      <c r="X385" s="78">
        <f>IFERROR('%QUOTES'!X385/'%QUOTES'!X384-1,0)</f>
        <v>7.920083121253807E-3</v>
      </c>
      <c r="Y385" s="78">
        <f>IFERROR('%QUOTES'!Y385/'%QUOTES'!Y384-1,0)</f>
        <v>7.3609596510360031E-3</v>
      </c>
      <c r="Z385" s="78">
        <f>IFERROR('%QUOTES'!Z385/'%QUOTES'!Z384-1,0)</f>
        <v>4.8411704837367786E-3</v>
      </c>
      <c r="AA385" s="78">
        <f>IFERROR('%QUOTES'!AA385/'%QUOTES'!AA384-1,0)</f>
        <v>4.8119275353770696E-3</v>
      </c>
      <c r="AB385" s="78">
        <f>IFERROR('%QUOTES'!AB385/'%QUOTES'!AB384-1,0)</f>
        <v>6.5923388682729289E-3</v>
      </c>
      <c r="AC385" s="78">
        <f>IFERROR('%QUOTES'!AC385/'%QUOTES'!AC384-1,0)</f>
        <v>4.0598932491429096E-3</v>
      </c>
      <c r="AD385" s="78">
        <f>IFERROR('%QUOTES'!AD385/'%QUOTES'!AD384-1,0)</f>
        <v>5.7204149345875255E-3</v>
      </c>
      <c r="AE385" s="78">
        <f>IFERROR('%QUOTES'!AE385/'%QUOTES'!AE384-1,0)</f>
        <v>3.2785701499093989E-4</v>
      </c>
      <c r="AF385" s="78">
        <f>IFERROR('%QUOTES'!AF385/'%QUOTES'!AF384-1,0)</f>
        <v>-4.4222747021771536E-4</v>
      </c>
      <c r="AG385" s="78">
        <f>IFERROR('%QUOTES'!AG385/'%QUOTES'!AG384-1,0)</f>
        <v>-3.2465263408254508E-4</v>
      </c>
      <c r="AH385" s="78">
        <f>IFERROR('%QUOTES'!AH385/'%QUOTES'!AH384-1,0)</f>
        <v>0</v>
      </c>
      <c r="AI385" s="78">
        <f>IFERROR('%QUOTES'!AI385/'%QUOTES'!AI384-1,0)</f>
        <v>-4.0843772663164968E-3</v>
      </c>
      <c r="AJ385" s="78">
        <f>IFERROR('%QUOTES'!AJ385/'%QUOTES'!AJ384-1,0)</f>
        <v>-6.9396250538422688E-4</v>
      </c>
      <c r="AK385" s="78">
        <f>IFERROR('%QUOTES'!AK385/'%QUOTES'!AK384-1,0)</f>
        <v>-4.9580283172774298E-3</v>
      </c>
      <c r="AL385" s="78">
        <f>IFERROR('%QUOTES'!AL385/'%QUOTES'!AL384-1,0)</f>
        <v>1.5308940600124998E-3</v>
      </c>
      <c r="AM385" s="78">
        <f>IFERROR('%QUOTES'!AM385/'%QUOTES'!AM384-1,0)</f>
        <v>-2.5563189007828946E-3</v>
      </c>
      <c r="AN385" s="78">
        <f>IFERROR('%QUOTES'!AN385/'%QUOTES'!AN384-1,0)</f>
        <v>-9.3779943065930293E-4</v>
      </c>
      <c r="AO385" s="78">
        <f>IFERROR('%QUOTES'!AO385/'%QUOTES'!AO384-1,0)</f>
        <v>2.9939519165298467E-3</v>
      </c>
      <c r="AP385" s="78">
        <f>IFERROR('%QUOTES'!AP385/'%QUOTES'!AP384-1,0)</f>
        <v>5.5732225861215845E-4</v>
      </c>
      <c r="AQ385" s="78">
        <f>IFERROR('%QUOTES'!AQ385/'%QUOTES'!AQ384-1,0)</f>
        <v>-3.01871989790925E-4</v>
      </c>
      <c r="AR385" s="78">
        <f>IFERROR('%QUOTES'!AR385/'%QUOTES'!AR384-1,0)</f>
        <v>-7.5669605262573825E-4</v>
      </c>
      <c r="AS385" s="78">
        <f>IFERROR('%QUOTES'!AS385/'%QUOTES'!AS384-1,0)</f>
        <v>-2.9474897520983645E-2</v>
      </c>
      <c r="AT385" s="78">
        <f>IFERROR('%QUOTES'!AT385/'%QUOTES'!AT384-1,0)</f>
        <v>8.6926286509036998E-4</v>
      </c>
      <c r="AU385" s="78">
        <f>IFERROR('%QUOTES'!AU385/'%QUOTES'!AU384-1,0)</f>
        <v>-1.3885927297963674E-2</v>
      </c>
      <c r="AV385" s="78">
        <f>IFERROR('%QUOTES'!AV385/'%QUOTES'!AV384-1,0)</f>
        <v>3.778497127360958E-2</v>
      </c>
      <c r="AW385" s="78">
        <f>IFERROR('%QUOTES'!AW385/'%QUOTES'!AW384-1,0)</f>
        <v>5.4246989238917465E-3</v>
      </c>
      <c r="AX385" s="78">
        <f>IFERROR('%QUOTES'!AX385/'%QUOTES'!AX384-1,0)</f>
        <v>-4.277529589080431E-2</v>
      </c>
      <c r="AY385" s="78">
        <f>IFERROR('%QUOTES'!AY385/'%QUOTES'!AY384-1,0)</f>
        <v>-1.4397052601675897E-2</v>
      </c>
      <c r="AZ385" s="78">
        <f>IFERROR('%QUOTES'!AZ385/'%QUOTES'!AZ384-1,0)</f>
        <v>-1.1577423924598373E-2</v>
      </c>
      <c r="BA385" s="78">
        <f>IFERROR('%QUOTES'!BA385/'%QUOTES'!BA384-1,0)</f>
        <v>-1.3770909040290435E-2</v>
      </c>
      <c r="BB385" s="78">
        <f>IFERROR('%QUOTES'!BB385/'%QUOTES'!BB384-1,0)</f>
        <v>3.7883049300182492E-3</v>
      </c>
      <c r="BC385" s="78">
        <f>IFERROR('%QUOTES'!BC385/'%QUOTES'!BC384-1,0)</f>
        <v>2.1403809345210689E-4</v>
      </c>
      <c r="BD385" s="78">
        <f>IFERROR('%QUOTES'!BD385/'%QUOTES'!BD384-1,0)</f>
        <v>-1.6280920471103522E-2</v>
      </c>
      <c r="BE385" s="78">
        <f>IFERROR('%QUOTES'!BE385/'%QUOTES'!BE384-1,0)</f>
        <v>-7.9862520025175687E-4</v>
      </c>
      <c r="BF385" s="78">
        <f>IFERROR('%QUOTES'!BF385/'%QUOTES'!BF384-1,0)</f>
        <v>9.3678002070163302E-5</v>
      </c>
      <c r="BG385" s="78">
        <f>IFERROR('%QUOTES'!BG385/'%QUOTES'!BG384-1,0)</f>
        <v>4.7415836889519447E-4</v>
      </c>
      <c r="BH385" s="78">
        <f>IFERROR('%QUOTES'!BH385/'%QUOTES'!BH384-1,0)</f>
        <v>3.7383551401870552E-3</v>
      </c>
      <c r="BI385" s="78">
        <f>IFERROR('%QUOTES'!BI385/'%QUOTES'!BI384-1,0)</f>
        <v>2.4492995123410743E-3</v>
      </c>
      <c r="BJ385" s="78">
        <f>IFERROR('%QUOTES'!BJ385/'%QUOTES'!BJ384-1,0)</f>
        <v>2.4239604246885094E-3</v>
      </c>
      <c r="BK385" s="78">
        <f>IFERROR('%QUOTES'!BK385/'%QUOTES'!BK384-1,0)</f>
        <v>2.0136169141706795E-3</v>
      </c>
      <c r="BL385" s="78">
        <f>IFERROR('%QUOTES'!BL385/'%QUOTES'!BL384-1,0)</f>
        <v>3.3228771610676056E-3</v>
      </c>
      <c r="BM385" s="78">
        <f>IFERROR('%QUOTES'!BM385/'%QUOTES'!BM384-1,0)</f>
        <v>2.7708706499161018E-3</v>
      </c>
      <c r="BN385" s="78">
        <f>IFERROR('%QUOTES'!BN385/'%QUOTES'!BN384-1,0)</f>
        <v>6.1751747148952596E-4</v>
      </c>
      <c r="BO385" s="78">
        <f>IFERROR('%QUOTES'!BO385/'%QUOTES'!BO384-1,0)</f>
        <v>-1.0362694300518061E-2</v>
      </c>
      <c r="BP385" s="78">
        <f>IFERROR('%QUOTES'!BP385/'%QUOTES'!BP384-1,0)</f>
        <v>-2.1949869629679375E-3</v>
      </c>
      <c r="BQ385" s="78">
        <f>IFERROR('%QUOTES'!BQ385/'%QUOTES'!BQ384-1,0)</f>
        <v>-1.2526825513429207E-3</v>
      </c>
      <c r="BR385" s="78">
        <f>IFERROR('%QUOTES'!BR385/'%QUOTES'!BR384-1,0)</f>
        <v>9.1300694891627288E-4</v>
      </c>
      <c r="BS385" s="78">
        <f>IFERROR('%QUOTES'!BS385/'%QUOTES'!BS384-1,0)</f>
        <v>2.7985906207317335E-3</v>
      </c>
      <c r="BT385" s="78">
        <f>IFERROR('%QUOTES'!BT385/'%QUOTES'!BT384-1,0)</f>
        <v>-1.6681606242918701E-3</v>
      </c>
      <c r="BU385" s="78">
        <f>IFERROR('%QUOTES'!BU385/'%QUOTES'!BU384-1,0)</f>
        <v>-2.4088025605231489E-2</v>
      </c>
      <c r="BV385" s="78">
        <f>IFERROR('%QUOTES'!BV385/'%QUOTES'!BV384-1,0)</f>
        <v>2.1819440580754801E-3</v>
      </c>
      <c r="BW385" s="78">
        <f>IFERROR('%QUOTES'!BW385/'%QUOTES'!BW384-1,0)</f>
        <v>2.1505716389489393E-3</v>
      </c>
      <c r="BX385" s="78">
        <f>IFERROR('%QUOTES'!BX385/'%QUOTES'!BX384-1,0)</f>
        <v>5.675288090515318E-3</v>
      </c>
      <c r="BY385" s="78">
        <f>IFERROR('%QUOTES'!BY385/'%QUOTES'!BY384-1,0)</f>
        <v>3.5926743326775146E-3</v>
      </c>
      <c r="BZ385" s="78">
        <f>IFERROR('%QUOTES'!BZ385/'%QUOTES'!BZ384-1,0)</f>
        <v>-8.744789261844188E-4</v>
      </c>
      <c r="CA385" s="78">
        <f>IFERROR('%QUOTES'!CA385/'%QUOTES'!CA384-1,0)</f>
        <v>3.3517849288347001E-3</v>
      </c>
      <c r="CB385" s="78">
        <f>IFERROR('%QUOTES'!CB385/'%QUOTES'!CB384-1,0)</f>
        <v>2.9027334300919527E-3</v>
      </c>
      <c r="CC385" s="78">
        <f>IFERROR('%QUOTES'!CC385/'%QUOTES'!CC384-1,0)</f>
        <v>2.5282620366244846E-3</v>
      </c>
      <c r="CD385" s="78">
        <f>IFERROR('%QUOTES'!CD385/'%QUOTES'!CD384-1,0)</f>
        <v>9.8615807048552107E-4</v>
      </c>
      <c r="CE385" s="78">
        <f>IFERROR('%QUOTES'!CE385/'%QUOTES'!CE384-1,0)</f>
        <v>5.3763440860215006E-3</v>
      </c>
      <c r="CF385" s="78">
        <f>IFERROR('%QUOTES'!CF385/'%QUOTES'!CF384-1,0)</f>
        <v>4.5424717312618768E-3</v>
      </c>
      <c r="CG385" s="78">
        <f>IFERROR('%QUOTES'!CG385/'%QUOTES'!CG384-1,0)</f>
        <v>6.8522009966778263E-3</v>
      </c>
      <c r="CH385" s="78">
        <f>IFERROR('%QUOTES'!CH385/'%QUOTES'!CH384-1,0)</f>
        <v>-8.527491988289837E-3</v>
      </c>
      <c r="CI385" s="78">
        <f>IFERROR('%QUOTES'!CI385/'%QUOTES'!CI384-1,0)</f>
        <v>9.6409906914893817E-3</v>
      </c>
      <c r="CJ385" s="78">
        <f>IFERROR('%QUOTES'!CJ385/'%QUOTES'!CJ384-1,0)</f>
        <v>1.1971964123358436E-3</v>
      </c>
      <c r="CK385" s="78">
        <f>IFERROR('%QUOTES'!CK385/'%QUOTES'!CK384-1,0)</f>
        <v>-8.0663748336762264E-4</v>
      </c>
      <c r="CL385" s="78">
        <f>IFERROR('%QUOTES'!CL385/'%QUOTES'!CL384-1,0)</f>
        <v>9.5419847328237495E-4</v>
      </c>
      <c r="CM385" s="78">
        <f>IFERROR('%QUOTES'!CM385/'%QUOTES'!CM384-1,0)</f>
        <v>-4.1979010494752611E-2</v>
      </c>
      <c r="CN385" s="78">
        <f>IFERROR('%QUOTES'!CN385/'%QUOTES'!CN384-1,0)</f>
        <v>4.4934640522875657E-3</v>
      </c>
      <c r="CO385" s="78">
        <f>IFERROR('%QUOTES'!CO385/'%QUOTES'!CO384-1,0)</f>
        <v>2.3991842610364689E-3</v>
      </c>
      <c r="CP385" s="78">
        <f>IFERROR('%QUOTES'!CP385/'%QUOTES'!CP384-1,0)</f>
        <v>-7.0123891307238839E-4</v>
      </c>
      <c r="CQ385" s="78">
        <f>IFERROR('%QUOTES'!CQ385/'%QUOTES'!CQ384-1,0)</f>
        <v>2.0299343842922202E-3</v>
      </c>
      <c r="CR385" s="78">
        <f>IFERROR('%QUOTES'!CR385/'%QUOTES'!CR384-1,0)</f>
        <v>-1.1193992954999676E-2</v>
      </c>
      <c r="CS385" s="78">
        <f>IFERROR('%QUOTES'!CS385/'%QUOTES'!CS384-1,0)</f>
        <v>-3.0252100840335583E-3</v>
      </c>
      <c r="CT385" s="78">
        <f>IFERROR('%QUOTES'!CT385/'%QUOTES'!CT384-1,0)</f>
        <v>-5.2724077328646368E-3</v>
      </c>
      <c r="CU385" s="78">
        <f>IFERROR('%QUOTES'!CU385/'%QUOTES'!CU384-1,0)</f>
        <v>-4.5819017515407179E-3</v>
      </c>
      <c r="CV385" s="78">
        <f>IFERROR('%QUOTES'!CV385/'%QUOTES'!CV384-1,0)</f>
        <v>3.9726523599040053E-2</v>
      </c>
      <c r="CW385" s="78">
        <f>IFERROR('%QUOTES'!CW385/'%QUOTES'!CW384-1,0)</f>
        <v>-6.4022933588150921E-2</v>
      </c>
      <c r="CX385" s="78">
        <f>IFERROR('%QUOTES'!CX385/'%QUOTES'!CX384-1,0)</f>
        <v>5.9730228387852469E-2</v>
      </c>
      <c r="CY385" s="78">
        <f>IFERROR('%QUOTES'!CY385/'%QUOTES'!CY384-1,0)</f>
        <v>1.0597315810572105E-3</v>
      </c>
      <c r="CZ385" s="78">
        <f>IFERROR('%QUOTES'!CZ385/'%QUOTES'!CZ384-1,0)</f>
        <v>-1.5730729305998281E-3</v>
      </c>
      <c r="DA385" s="78">
        <f>IFERROR('%QUOTES'!DA385/'%QUOTES'!DA384-1,0)</f>
        <v>6.7956615314557212E-3</v>
      </c>
      <c r="DB385" s="78">
        <f>IFERROR('%QUOTES'!DB385/'%QUOTES'!DB384-1,0)</f>
        <v>7.7320011546018197E-3</v>
      </c>
      <c r="DC385" s="78">
        <f>IFERROR('%QUOTES'!DC385/'%QUOTES'!DC384-1,0)</f>
        <v>9.6143405510118463E-3</v>
      </c>
      <c r="DD385" s="78">
        <f>IFERROR('%QUOTES'!DD385/'%QUOTES'!DD384-1,0)</f>
        <v>-1.1961483539748574E-3</v>
      </c>
      <c r="DE385" s="78">
        <f>IFERROR('%QUOTES'!DE385/'%QUOTES'!DE384-1,0)</f>
        <v>6.8275700899618208E-3</v>
      </c>
      <c r="DF385" s="78">
        <f>IFERROR('%QUOTES'!DF385/'%QUOTES'!DF384-1,0)</f>
        <v>-7.7144606305481478E-3</v>
      </c>
      <c r="DG385" s="78">
        <f>IFERROR('%QUOTES'!DG385/'%QUOTES'!DG384-1,0)</f>
        <v>1.9673973036875569E-3</v>
      </c>
      <c r="DH385" s="78">
        <f>IFERROR('%QUOTES'!DH385/'%QUOTES'!DH384-1,0)</f>
        <v>2.9928919377644192E-3</v>
      </c>
      <c r="DI385" s="78">
        <f>IFERROR('%QUOTES'!DI385/'%QUOTES'!DI384-1,0)</f>
        <v>2.315390274050122E-2</v>
      </c>
      <c r="DJ385" s="78">
        <f>IFERROR('%QUOTES'!DJ385/'%QUOTES'!DJ384-1,0)</f>
        <v>4.7675803392710492E-4</v>
      </c>
      <c r="DK385" s="78">
        <f>IFERROR('%QUOTES'!DK385/'%QUOTES'!DK384-1,0)</f>
        <v>4.6995425320919271E-3</v>
      </c>
      <c r="DL385" s="78">
        <f>IFERROR('%QUOTES'!DL385/'%QUOTES'!DL384-1,0)</f>
        <v>4.3689668037927287E-3</v>
      </c>
      <c r="DM385" s="78">
        <f>IFERROR('%QUOTES'!DM385/'%QUOTES'!DM384-1,0)</f>
        <v>4.4356227180617491E-3</v>
      </c>
      <c r="DN385" s="78">
        <f>IFERROR('%QUOTES'!DN385/'%QUOTES'!DN384-1,0)</f>
        <v>-3.4648454157782949E-3</v>
      </c>
      <c r="DO385" s="78">
        <f>IFERROR('%QUOTES'!DO385/'%QUOTES'!DO384-1,0)</f>
        <v>5.0942692355715469E-3</v>
      </c>
      <c r="DP385" s="78">
        <f>IFERROR('%QUOTES'!DP385/'%QUOTES'!DP384-1,0)</f>
        <v>2.5206184681771937E-3</v>
      </c>
      <c r="DQ385" s="78">
        <f>IFERROR('%QUOTES'!DQ385/'%QUOTES'!DQ384-1,0)</f>
        <v>2.0421500088572131E-3</v>
      </c>
      <c r="DR385" s="78">
        <f>IFERROR('%QUOTES'!DR385/'%QUOTES'!DR384-1,0)</f>
        <v>-1.0464027227481631E-2</v>
      </c>
      <c r="DS385" s="78">
        <f>IFERROR('%QUOTES'!DS385/'%QUOTES'!DS384-1,0)</f>
        <v>-1.2933005690636268E-3</v>
      </c>
      <c r="DT385" s="78">
        <f>IFERROR('%QUOTES'!DT385/'%QUOTES'!DT384-1,0)</f>
        <v>1.6316925833148588E-3</v>
      </c>
      <c r="DU385" s="78">
        <f>IFERROR('%QUOTES'!DU385/'%QUOTES'!DU384-1,0)</f>
        <v>7.2207192059803305E-4</v>
      </c>
      <c r="DV385" s="78">
        <f>IFERROR('%QUOTES'!DV385/'%QUOTES'!DV384-1,0)</f>
        <v>4.2022575510549665E-3</v>
      </c>
      <c r="DW385" s="78">
        <f>IFERROR('%QUOTES'!DW385/'%QUOTES'!DW384-1,0)</f>
        <v>2.3543677335902125E-4</v>
      </c>
      <c r="DX385" s="78">
        <f>IFERROR('%QUOTES'!DX385/'%QUOTES'!DX384-1,0)</f>
        <v>-9.3177413343270565E-4</v>
      </c>
      <c r="DY385" s="78">
        <f>IFERROR('%QUOTES'!DY385/'%QUOTES'!DY384-1,0)</f>
        <v>1.2949417496752602E-3</v>
      </c>
      <c r="DZ385" s="78">
        <f>IFERROR('%QUOTES'!DZ385/'%QUOTES'!DZ384-1,0)</f>
        <v>-2.7873908488610377E-3</v>
      </c>
      <c r="EA385" s="78">
        <f>IFERROR('%QUOTES'!EA385/'%QUOTES'!EA384-1,0)</f>
        <v>1.6859230120820357E-3</v>
      </c>
      <c r="EB385" s="78">
        <f>IFERROR('%QUOTES'!EB385/'%QUOTES'!EB384-1,0)</f>
        <v>-7.5333191462187976E-3</v>
      </c>
      <c r="EC385" s="78">
        <f>IFERROR('%QUOTES'!EC385/'%QUOTES'!EC384-1,0)</f>
        <v>-2.0366869779582242E-3</v>
      </c>
      <c r="ED385" s="78">
        <f>IFERROR('%QUOTES'!ED385/'%QUOTES'!ED384-1,0)</f>
        <v>-6.1804286823355925E-3</v>
      </c>
      <c r="EE385" s="78">
        <f>IFERROR('%QUOTES'!EE385/'%QUOTES'!EE384-1,0)</f>
        <v>-5.5571513763424951E-3</v>
      </c>
      <c r="EF385" s="78">
        <f>IFERROR('%QUOTES'!EF385/'%QUOTES'!EF384-1,0)</f>
        <v>-1.0266576981626807E-3</v>
      </c>
      <c r="EG385" s="78">
        <f>IFERROR('%QUOTES'!EG385/'%QUOTES'!EG384-1,0)</f>
        <v>-1.3440246515065146E-3</v>
      </c>
      <c r="EH385" s="78">
        <f>IFERROR('%QUOTES'!EH385/'%QUOTES'!EH384-1,0)</f>
        <v>1.0649414043675254E-3</v>
      </c>
      <c r="EI385" s="78">
        <f>IFERROR('%QUOTES'!EI385/'%QUOTES'!EI384-1,0)</f>
        <v>-8.7993840739108986E-4</v>
      </c>
      <c r="EJ385" s="78">
        <f>IFERROR('%QUOTES'!EJ385/'%QUOTES'!EJ384-1,0)</f>
        <v>3.4843670960365003E-3</v>
      </c>
      <c r="EK385" s="78">
        <f>IFERROR('%QUOTES'!EK385/'%QUOTES'!EK384-1,0)</f>
        <v>1.1584609211163777E-3</v>
      </c>
      <c r="EL385" s="78">
        <f>IFERROR('%QUOTES'!EL385/'%QUOTES'!EL384-1,0)</f>
        <v>-7.486025733872248E-3</v>
      </c>
      <c r="EM385" s="78">
        <f>IFERROR('%QUOTES'!EM385/'%QUOTES'!EM384-1,0)</f>
        <v>5.2201542165193349E-3</v>
      </c>
      <c r="EN385" s="78">
        <f>IFERROR('%QUOTES'!EN385/'%QUOTES'!EN384-1,0)</f>
        <v>3.7406984409324995E-3</v>
      </c>
      <c r="EO385" s="78">
        <f>IFERROR('%QUOTES'!EO385/'%QUOTES'!EO384-1,0)</f>
        <v>4.1069724194930934E-3</v>
      </c>
      <c r="EP385" s="78">
        <f>IFERROR('%QUOTES'!EP385/'%QUOTES'!EP384-1,0)</f>
        <v>7.2953646388724813E-3</v>
      </c>
      <c r="EQ385" s="78">
        <f>IFERROR('%QUOTES'!EQ385/'%QUOTES'!EQ384-1,0)</f>
        <v>-6.7982664853849517E-4</v>
      </c>
      <c r="ER385" s="78">
        <f>IFERROR('%QUOTES'!ER385/'%QUOTES'!ER384-1,0)</f>
        <v>-3.5205068910315607E-4</v>
      </c>
      <c r="ES385" s="78">
        <f>IFERROR('%QUOTES'!ES385/'%QUOTES'!ES384-1,0)</f>
        <v>5.7703404500863975E-4</v>
      </c>
      <c r="ET385" s="78">
        <f>IFERROR('%QUOTES'!ET385/'%QUOTES'!ET384-1,0)</f>
        <v>-1.6553438733168058E-2</v>
      </c>
      <c r="EU385" s="78">
        <f>IFERROR('%QUOTES'!EU385/'%QUOTES'!EU384-1,0)</f>
        <v>-1.9127391703419594E-3</v>
      </c>
      <c r="EV385" s="78">
        <f>IFERROR('%QUOTES'!EV385/'%QUOTES'!EV384-1,0)</f>
        <v>-2.5145449400362674E-2</v>
      </c>
      <c r="EW385" s="78">
        <f>IFERROR('%QUOTES'!EW385/'%QUOTES'!EW384-1,0)</f>
        <v>-5.6947228549735218E-3</v>
      </c>
      <c r="EX385" s="78">
        <f>IFERROR('%QUOTES'!EX385/'%QUOTES'!EX384-1,0)</f>
        <v>-4.7233132497743746E-3</v>
      </c>
      <c r="EY385" s="78">
        <f>IFERROR('%QUOTES'!EY385/'%QUOTES'!EY384-1,0)</f>
        <v>-1.5690777485295682E-2</v>
      </c>
      <c r="EZ385" s="78">
        <f>IFERROR('%QUOTES'!EZ385/'%QUOTES'!EZ384-1,0)</f>
        <v>1.6931594414777429E-3</v>
      </c>
      <c r="FA385" s="78">
        <f>IFERROR('%QUOTES'!FA385/'%QUOTES'!FA384-1,0)</f>
        <v>-8.5017948233516716E-3</v>
      </c>
      <c r="FB385" s="78">
        <f>IFERROR('%QUOTES'!FB385/'%QUOTES'!FB384-1,0)</f>
        <v>5.2162626572567206E-3</v>
      </c>
      <c r="FC385" s="78">
        <f>IFERROR('%QUOTES'!FC385/'%QUOTES'!FC384-1,0)</f>
        <v>5.5233991703038665E-3</v>
      </c>
      <c r="FD385" s="78">
        <f>IFERROR('%QUOTES'!FD385/'%QUOTES'!FD384-1,0)</f>
        <v>2.4983760149905887E-3</v>
      </c>
      <c r="FE385" s="78">
        <f>IFERROR('%QUOTES'!FE385/'%QUOTES'!FE384-1,0)</f>
        <v>-6.3182653647329001E-3</v>
      </c>
      <c r="FF385" s="78">
        <f>IFERROR('%QUOTES'!FF385/'%QUOTES'!FF384-1,0)</f>
        <v>9.4140635814421447E-3</v>
      </c>
      <c r="FG385" s="78">
        <f>IFERROR('%QUOTES'!FG385/'%QUOTES'!FG384-1,0)</f>
        <v>1.7353579175704903E-2</v>
      </c>
      <c r="FH385" s="78">
        <f>IFERROR('%QUOTES'!FH385/'%QUOTES'!FH384-1,0)</f>
        <v>-4.4576894502229569E-3</v>
      </c>
    </row>
    <row r="386" spans="1:164">
      <c r="A386" s="76">
        <v>43658</v>
      </c>
      <c r="B386" s="78">
        <f>IFERROR('%QUOTES'!B386/'%QUOTES'!B385-1,0)</f>
        <v>3.3583312673297616E-3</v>
      </c>
      <c r="C386" s="78">
        <f>IFERROR('%QUOTES'!C386/'%QUOTES'!C385-1,0)</f>
        <v>5.3884701179129912E-4</v>
      </c>
      <c r="D386" s="78">
        <f>IFERROR('%QUOTES'!D386/'%QUOTES'!D385-1,0)</f>
        <v>1.6583747927030323E-3</v>
      </c>
      <c r="E386" s="78">
        <f>IFERROR('%QUOTES'!E386/'%QUOTES'!E385-1,0)</f>
        <v>5.078485687904033E-3</v>
      </c>
      <c r="F386" s="78">
        <f>IFERROR('%QUOTES'!F386/'%QUOTES'!F385-1,0)</f>
        <v>5.8578245128797501E-3</v>
      </c>
      <c r="G386" s="78">
        <f>IFERROR('%QUOTES'!G386/'%QUOTES'!G385-1,0)</f>
        <v>5.9215394907190522E-3</v>
      </c>
      <c r="H386" s="78">
        <f>IFERROR('%QUOTES'!H386/'%QUOTES'!H385-1,0)</f>
        <v>7.1561918841378525E-3</v>
      </c>
      <c r="I386" s="78">
        <f>IFERROR('%QUOTES'!I386/'%QUOTES'!I385-1,0)</f>
        <v>8.4382486037037907E-3</v>
      </c>
      <c r="J386" s="78">
        <f>IFERROR('%QUOTES'!J386/'%QUOTES'!J385-1,0)</f>
        <v>2.9303363929882309E-3</v>
      </c>
      <c r="K386" s="78">
        <f>IFERROR('%QUOTES'!K386/'%QUOTES'!K385-1,0)</f>
        <v>4.2056699784580598E-3</v>
      </c>
      <c r="L386" s="78">
        <f>IFERROR('%QUOTES'!L386/'%QUOTES'!L385-1,0)</f>
        <v>7.4799198780159948E-3</v>
      </c>
      <c r="M386" s="78">
        <f>IFERROR('%QUOTES'!M386/'%QUOTES'!M385-1,0)</f>
        <v>-3.208191126279869E-2</v>
      </c>
      <c r="N386" s="78">
        <f>IFERROR('%QUOTES'!N386/'%QUOTES'!N385-1,0)</f>
        <v>2.9973335031902026E-2</v>
      </c>
      <c r="O386" s="78">
        <f>IFERROR('%QUOTES'!O386/'%QUOTES'!O385-1,0)</f>
        <v>1.1572301886792591E-2</v>
      </c>
      <c r="P386" s="78">
        <f>IFERROR('%QUOTES'!P386/'%QUOTES'!P385-1,0)</f>
        <v>1.8117116615348205E-2</v>
      </c>
      <c r="Q386" s="78">
        <f>IFERROR('%QUOTES'!Q386/'%QUOTES'!Q385-1,0)</f>
        <v>7.1025467987975155E-3</v>
      </c>
      <c r="R386" s="78">
        <f>IFERROR('%QUOTES'!R386/'%QUOTES'!R385-1,0)</f>
        <v>7.7922387070545884E-3</v>
      </c>
      <c r="S386" s="78">
        <f>IFERROR('%QUOTES'!S386/'%QUOTES'!S385-1,0)</f>
        <v>6.0331609566903754E-3</v>
      </c>
      <c r="T386" s="78">
        <f>IFERROR('%QUOTES'!T386/'%QUOTES'!T385-1,0)</f>
        <v>5.1752459337379708E-3</v>
      </c>
      <c r="U386" s="78">
        <f>IFERROR('%QUOTES'!U386/'%QUOTES'!U385-1,0)</f>
        <v>9.4123046507736952E-3</v>
      </c>
      <c r="V386" s="78">
        <f>IFERROR('%QUOTES'!V386/'%QUOTES'!V385-1,0)</f>
        <v>3.7219001708501676E-3</v>
      </c>
      <c r="W386" s="78">
        <f>IFERROR('%QUOTES'!W386/'%QUOTES'!W385-1,0)</f>
        <v>1.4832672175439265E-2</v>
      </c>
      <c r="X386" s="78">
        <f>IFERROR('%QUOTES'!X386/'%QUOTES'!X385-1,0)</f>
        <v>9.7287182464225186E-3</v>
      </c>
      <c r="Y386" s="78">
        <f>IFERROR('%QUOTES'!Y386/'%QUOTES'!Y385-1,0)</f>
        <v>-4.2625169147496589E-2</v>
      </c>
      <c r="Z386" s="78">
        <f>IFERROR('%QUOTES'!Z386/'%QUOTES'!Z385-1,0)</f>
        <v>9.6355044140969959E-3</v>
      </c>
      <c r="AA386" s="78">
        <f>IFERROR('%QUOTES'!AA386/'%QUOTES'!AA385-1,0)</f>
        <v>6.3850525970075012E-3</v>
      </c>
      <c r="AB386" s="78">
        <f>IFERROR('%QUOTES'!AB386/'%QUOTES'!AB385-1,0)</f>
        <v>6.5492548904531045E-3</v>
      </c>
      <c r="AC386" s="78">
        <f>IFERROR('%QUOTES'!AC386/'%QUOTES'!AC385-1,0)</f>
        <v>7.8739941317729212E-3</v>
      </c>
      <c r="AD386" s="78">
        <f>IFERROR('%QUOTES'!AD386/'%QUOTES'!AD385-1,0)</f>
        <v>6.754390570721247E-3</v>
      </c>
      <c r="AE386" s="78">
        <f>IFERROR('%QUOTES'!AE386/'%QUOTES'!AE385-1,0)</f>
        <v>-6.5562532881906499E-3</v>
      </c>
      <c r="AF386" s="78">
        <f>IFERROR('%QUOTES'!AF386/'%QUOTES'!AF385-1,0)</f>
        <v>-5.5305655517250418E-3</v>
      </c>
      <c r="AG386" s="78">
        <f>IFERROR('%QUOTES'!AG386/'%QUOTES'!AG385-1,0)</f>
        <v>-5.5205948852335984E-3</v>
      </c>
      <c r="AH386" s="78">
        <f>IFERROR('%QUOTES'!AH386/'%QUOTES'!AH385-1,0)</f>
        <v>-5.9880735534892926E-3</v>
      </c>
      <c r="AI386" s="78">
        <f>IFERROR('%QUOTES'!AI386/'%QUOTES'!AI385-1,0)</f>
        <v>0</v>
      </c>
      <c r="AJ386" s="78">
        <f>IFERROR('%QUOTES'!AJ386/'%QUOTES'!AJ385-1,0)</f>
        <v>-4.6627081945623816E-3</v>
      </c>
      <c r="AK386" s="78">
        <f>IFERROR('%QUOTES'!AK386/'%QUOTES'!AK385-1,0)</f>
        <v>8.8156190111154942E-3</v>
      </c>
      <c r="AL386" s="78">
        <f>IFERROR('%QUOTES'!AL386/'%QUOTES'!AL385-1,0)</f>
        <v>-6.7256804257317393E-3</v>
      </c>
      <c r="AM386" s="78">
        <f>IFERROR('%QUOTES'!AM386/'%QUOTES'!AM385-1,0)</f>
        <v>-9.1302098350152239E-3</v>
      </c>
      <c r="AN386" s="78">
        <f>IFERROR('%QUOTES'!AN386/'%QUOTES'!AN385-1,0)</f>
        <v>-4.1099553480818951E-3</v>
      </c>
      <c r="AO386" s="78">
        <f>IFERROR('%QUOTES'!AO386/'%QUOTES'!AO385-1,0)</f>
        <v>1.0149253731343455E-2</v>
      </c>
      <c r="AP386" s="78">
        <f>IFERROR('%QUOTES'!AP386/'%QUOTES'!AP385-1,0)</f>
        <v>-7.3144838185689176E-3</v>
      </c>
      <c r="AQ386" s="78">
        <f>IFERROR('%QUOTES'!AQ386/'%QUOTES'!AQ385-1,0)</f>
        <v>-4.2283296820194716E-3</v>
      </c>
      <c r="AR386" s="78">
        <f>IFERROR('%QUOTES'!AR386/'%QUOTES'!AR385-1,0)</f>
        <v>-1.741542194385215E-2</v>
      </c>
      <c r="AS386" s="78">
        <f>IFERROR('%QUOTES'!AS386/'%QUOTES'!AS385-1,0)</f>
        <v>-2.6548651919777733E-2</v>
      </c>
      <c r="AT386" s="78">
        <f>IFERROR('%QUOTES'!AT386/'%QUOTES'!AT385-1,0)</f>
        <v>-3.3698089282612531E-2</v>
      </c>
      <c r="AU386" s="78">
        <f>IFERROR('%QUOTES'!AU386/'%QUOTES'!AU385-1,0)</f>
        <v>-1.1541053595382045E-2</v>
      </c>
      <c r="AV386" s="78">
        <f>IFERROR('%QUOTES'!AV386/'%QUOTES'!AV385-1,0)</f>
        <v>1.3047091841190017E-2</v>
      </c>
      <c r="AW386" s="78">
        <f>IFERROR('%QUOTES'!AW386/'%QUOTES'!AW385-1,0)</f>
        <v>-1.2793746481759571E-2</v>
      </c>
      <c r="AX386" s="78">
        <f>IFERROR('%QUOTES'!AX386/'%QUOTES'!AX385-1,0)</f>
        <v>-4.7038913833654661E-3</v>
      </c>
      <c r="AY386" s="78">
        <f>IFERROR('%QUOTES'!AY386/'%QUOTES'!AY385-1,0)</f>
        <v>-1.0311033000705128E-2</v>
      </c>
      <c r="AZ386" s="78">
        <f>IFERROR('%QUOTES'!AZ386/'%QUOTES'!AZ385-1,0)</f>
        <v>-3.3588837881415312E-3</v>
      </c>
      <c r="BA386" s="78">
        <f>IFERROR('%QUOTES'!BA386/'%QUOTES'!BA385-1,0)</f>
        <v>-1.3963462556122463E-3</v>
      </c>
      <c r="BB386" s="78">
        <f>IFERROR('%QUOTES'!BB386/'%QUOTES'!BB385-1,0)</f>
        <v>-6.8175919992403688E-3</v>
      </c>
      <c r="BC386" s="78">
        <f>IFERROR('%QUOTES'!BC386/'%QUOTES'!BC385-1,0)</f>
        <v>-1.1125384752073586E-2</v>
      </c>
      <c r="BD386" s="78">
        <f>IFERROR('%QUOTES'!BD386/'%QUOTES'!BD385-1,0)</f>
        <v>-3.8789244312864568E-3</v>
      </c>
      <c r="BE386" s="78">
        <f>IFERROR('%QUOTES'!BE386/'%QUOTES'!BE385-1,0)</f>
        <v>-9.6483384414628448E-3</v>
      </c>
      <c r="BF386" s="78">
        <f>IFERROR('%QUOTES'!BF386/'%QUOTES'!BF385-1,0)</f>
        <v>-2.1258634774851459E-2</v>
      </c>
      <c r="BG386" s="78">
        <f>IFERROR('%QUOTES'!BG386/'%QUOTES'!BG385-1,0)</f>
        <v>1.9905213270142053E-2</v>
      </c>
      <c r="BH386" s="78">
        <f>IFERROR('%QUOTES'!BH386/'%QUOTES'!BH385-1,0)</f>
        <v>7.3245931474390513E-3</v>
      </c>
      <c r="BI386" s="78">
        <f>IFERROR('%QUOTES'!BI386/'%QUOTES'!BI385-1,0)</f>
        <v>8.6981968759685113E-3</v>
      </c>
      <c r="BJ386" s="78">
        <f>IFERROR('%QUOTES'!BJ386/'%QUOTES'!BJ385-1,0)</f>
        <v>7.6264883789616267E-3</v>
      </c>
      <c r="BK386" s="78">
        <f>IFERROR('%QUOTES'!BK386/'%QUOTES'!BK385-1,0)</f>
        <v>1.0298919610677748E-2</v>
      </c>
      <c r="BL386" s="78">
        <f>IFERROR('%QUOTES'!BL386/'%QUOTES'!BL385-1,0)</f>
        <v>8.0037030727793113E-3</v>
      </c>
      <c r="BM386" s="78">
        <f>IFERROR('%QUOTES'!BM386/'%QUOTES'!BM385-1,0)</f>
        <v>1.8361689662863112E-2</v>
      </c>
      <c r="BN386" s="78">
        <f>IFERROR('%QUOTES'!BN386/'%QUOTES'!BN385-1,0)</f>
        <v>-3.0858258982547904E-3</v>
      </c>
      <c r="BO386" s="78">
        <f>IFERROR('%QUOTES'!BO386/'%QUOTES'!BO385-1,0)</f>
        <v>-2.1815008726003504E-2</v>
      </c>
      <c r="BP386" s="78">
        <f>IFERROR('%QUOTES'!BP386/'%QUOTES'!BP385-1,0)</f>
        <v>5.9608076349817463E-3</v>
      </c>
      <c r="BQ386" s="78">
        <f>IFERROR('%QUOTES'!BQ386/'%QUOTES'!BQ385-1,0)</f>
        <v>3.0764133753002909E-4</v>
      </c>
      <c r="BR386" s="78">
        <f>IFERROR('%QUOTES'!BR386/'%QUOTES'!BR385-1,0)</f>
        <v>2.2622553250348787E-3</v>
      </c>
      <c r="BS386" s="78">
        <f>IFERROR('%QUOTES'!BS386/'%QUOTES'!BS385-1,0)</f>
        <v>1.8189942824879068E-2</v>
      </c>
      <c r="BT386" s="78">
        <f>IFERROR('%QUOTES'!BT386/'%QUOTES'!BT385-1,0)</f>
        <v>7.0179906544944881E-3</v>
      </c>
      <c r="BU386" s="78">
        <f>IFERROR('%QUOTES'!BU386/'%QUOTES'!BU385-1,0)</f>
        <v>1.3751727300714833E-2</v>
      </c>
      <c r="BV386" s="78">
        <f>IFERROR('%QUOTES'!BV386/'%QUOTES'!BV385-1,0)</f>
        <v>7.1304049252645108E-3</v>
      </c>
      <c r="BW386" s="78">
        <f>IFERROR('%QUOTES'!BW386/'%QUOTES'!BW385-1,0)</f>
        <v>1.1407296008501211E-2</v>
      </c>
      <c r="BX386" s="78">
        <f>IFERROR('%QUOTES'!BX386/'%QUOTES'!BX385-1,0)</f>
        <v>2.0998775466971598E-3</v>
      </c>
      <c r="BY386" s="78">
        <f>IFERROR('%QUOTES'!BY386/'%QUOTES'!BY385-1,0)</f>
        <v>7.626428015564235E-3</v>
      </c>
      <c r="BZ386" s="78">
        <f>IFERROR('%QUOTES'!BZ386/'%QUOTES'!BZ385-1,0)</f>
        <v>9.3362359152633356E-3</v>
      </c>
      <c r="CA386" s="78">
        <f>IFERROR('%QUOTES'!CA386/'%QUOTES'!CA385-1,0)</f>
        <v>4.0087189578874582E-3</v>
      </c>
      <c r="CB386" s="78">
        <f>IFERROR('%QUOTES'!CB386/'%QUOTES'!CB385-1,0)</f>
        <v>7.2358660693647714E-3</v>
      </c>
      <c r="CC386" s="78">
        <f>IFERROR('%QUOTES'!CC386/'%QUOTES'!CC385-1,0)</f>
        <v>1.1239051904793351E-2</v>
      </c>
      <c r="CD386" s="78">
        <f>IFERROR('%QUOTES'!CD386/'%QUOTES'!CD385-1,0)</f>
        <v>7.3888720378743056E-3</v>
      </c>
      <c r="CE386" s="78">
        <f>IFERROR('%QUOTES'!CE386/'%QUOTES'!CE385-1,0)</f>
        <v>7.018683155080252E-3</v>
      </c>
      <c r="CF386" s="78">
        <f>IFERROR('%QUOTES'!CF386/'%QUOTES'!CF385-1,0)</f>
        <v>1.0107660324307322E-2</v>
      </c>
      <c r="CG386" s="78">
        <f>IFERROR('%QUOTES'!CG386/'%QUOTES'!CG385-1,0)</f>
        <v>3.0933593279705018E-3</v>
      </c>
      <c r="CH386" s="78">
        <f>IFERROR('%QUOTES'!CH386/'%QUOTES'!CH385-1,0)</f>
        <v>1.6595941250298951E-2</v>
      </c>
      <c r="CI386" s="78">
        <f>IFERROR('%QUOTES'!CI386/'%QUOTES'!CI385-1,0)</f>
        <v>2.9633848217522907E-3</v>
      </c>
      <c r="CJ386" s="78">
        <f>IFERROR('%QUOTES'!CJ386/'%QUOTES'!CJ385-1,0)</f>
        <v>3.1888391268328764E-3</v>
      </c>
      <c r="CK386" s="78">
        <f>IFERROR('%QUOTES'!CK386/'%QUOTES'!CK385-1,0)</f>
        <v>1.8452300985495329E-2</v>
      </c>
      <c r="CL386" s="78">
        <f>IFERROR('%QUOTES'!CL386/'%QUOTES'!CL385-1,0)</f>
        <v>-1.9065776930409228E-3</v>
      </c>
      <c r="CM386" s="78">
        <f>IFERROR('%QUOTES'!CM386/'%QUOTES'!CM385-1,0)</f>
        <v>1.8779342723004744E-2</v>
      </c>
      <c r="CN386" s="78">
        <f>IFERROR('%QUOTES'!CN386/'%QUOTES'!CN385-1,0)</f>
        <v>-9.3533956893046E-3</v>
      </c>
      <c r="CO386" s="78">
        <f>IFERROR('%QUOTES'!CO386/'%QUOTES'!CO385-1,0)</f>
        <v>-5.265581870061431E-3</v>
      </c>
      <c r="CP386" s="78">
        <f>IFERROR('%QUOTES'!CP386/'%QUOTES'!CP385-1,0)</f>
        <v>3.742690058479381E-3</v>
      </c>
      <c r="CQ386" s="78">
        <f>IFERROR('%QUOTES'!CQ386/'%QUOTES'!CQ385-1,0)</f>
        <v>4.2076360981031513E-3</v>
      </c>
      <c r="CR386" s="78">
        <f>IFERROR('%QUOTES'!CR386/'%QUOTES'!CR385-1,0)</f>
        <v>6.7924528301885889E-3</v>
      </c>
      <c r="CS386" s="78">
        <f>IFERROR('%QUOTES'!CS386/'%QUOTES'!CS385-1,0)</f>
        <v>4.0458867161159429E-3</v>
      </c>
      <c r="CT386" s="78">
        <f>IFERROR('%QUOTES'!CT386/'%QUOTES'!CT385-1,0)</f>
        <v>5.8892815076558858E-3</v>
      </c>
      <c r="CU386" s="78">
        <f>IFERROR('%QUOTES'!CU386/'%QUOTES'!CU385-1,0)</f>
        <v>9.7813584454176095E-3</v>
      </c>
      <c r="CV386" s="78">
        <f>IFERROR('%QUOTES'!CV386/'%QUOTES'!CV385-1,0)</f>
        <v>-1.9574067967834785E-2</v>
      </c>
      <c r="CW386" s="78">
        <f>IFERROR('%QUOTES'!CW386/'%QUOTES'!CW385-1,0)</f>
        <v>1.1230168453292499E-2</v>
      </c>
      <c r="CX386" s="78">
        <f>IFERROR('%QUOTES'!CX386/'%QUOTES'!CX385-1,0)</f>
        <v>-1.1308160146703217E-2</v>
      </c>
      <c r="CY386" s="78">
        <f>IFERROR('%QUOTES'!CY386/'%QUOTES'!CY385-1,0)</f>
        <v>8.4685956245589278E-3</v>
      </c>
      <c r="CZ386" s="78">
        <f>IFERROR('%QUOTES'!CZ386/'%QUOTES'!CZ385-1,0)</f>
        <v>-7.0903620225650776E-3</v>
      </c>
      <c r="DA386" s="78">
        <f>IFERROR('%QUOTES'!DA386/'%QUOTES'!DA385-1,0)</f>
        <v>1.7523338297983582E-2</v>
      </c>
      <c r="DB386" s="78">
        <f>IFERROR('%QUOTES'!DB386/'%QUOTES'!DB385-1,0)</f>
        <v>1.2787723606774382E-2</v>
      </c>
      <c r="DC386" s="78">
        <f>IFERROR('%QUOTES'!DC386/'%QUOTES'!DC385-1,0)</f>
        <v>2.3913979498330518E-2</v>
      </c>
      <c r="DD386" s="78">
        <f>IFERROR('%QUOTES'!DD386/'%QUOTES'!DD385-1,0)</f>
        <v>1.8443113772455222E-2</v>
      </c>
      <c r="DE386" s="78">
        <f>IFERROR('%QUOTES'!DE386/'%QUOTES'!DE385-1,0)</f>
        <v>1.0697259141277726E-2</v>
      </c>
      <c r="DF386" s="78">
        <f>IFERROR('%QUOTES'!DF386/'%QUOTES'!DF385-1,0)</f>
        <v>1.4176844944416178E-2</v>
      </c>
      <c r="DG386" s="78">
        <f>IFERROR('%QUOTES'!DG386/'%QUOTES'!DG385-1,0)</f>
        <v>6.171023496716721E-3</v>
      </c>
      <c r="DH386" s="78">
        <f>IFERROR('%QUOTES'!DH386/'%QUOTES'!DH385-1,0)</f>
        <v>8.392409705192172E-3</v>
      </c>
      <c r="DI386" s="78">
        <f>IFERROR('%QUOTES'!DI386/'%QUOTES'!DI385-1,0)</f>
        <v>3.8182213413712196E-2</v>
      </c>
      <c r="DJ386" s="78">
        <f>IFERROR('%QUOTES'!DJ386/'%QUOTES'!DJ385-1,0)</f>
        <v>1.834646132126605E-2</v>
      </c>
      <c r="DK386" s="78">
        <f>IFERROR('%QUOTES'!DK386/'%QUOTES'!DK385-1,0)</f>
        <v>1.4538578025383941E-2</v>
      </c>
      <c r="DL386" s="78">
        <f>IFERROR('%QUOTES'!DL386/'%QUOTES'!DL385-1,0)</f>
        <v>1.7399737383142488E-2</v>
      </c>
      <c r="DM386" s="78">
        <f>IFERROR('%QUOTES'!DM386/'%QUOTES'!DM385-1,0)</f>
        <v>1.035480464001215E-2</v>
      </c>
      <c r="DN386" s="78">
        <f>IFERROR('%QUOTES'!DN386/'%QUOTES'!DN385-1,0)</f>
        <v>4.5467238445231484E-3</v>
      </c>
      <c r="DO386" s="78">
        <f>IFERROR('%QUOTES'!DO386/'%QUOTES'!DO385-1,0)</f>
        <v>1.7992879320650745E-2</v>
      </c>
      <c r="DP386" s="78">
        <f>IFERROR('%QUOTES'!DP386/'%QUOTES'!DP385-1,0)</f>
        <v>2.8495139121689217E-3</v>
      </c>
      <c r="DQ386" s="78">
        <f>IFERROR('%QUOTES'!DQ386/'%QUOTES'!DQ385-1,0)</f>
        <v>1.1494285668774307E-2</v>
      </c>
      <c r="DR386" s="78">
        <f>IFERROR('%QUOTES'!DR386/'%QUOTES'!DR385-1,0)</f>
        <v>7.5818237745775008E-3</v>
      </c>
      <c r="DS386" s="78">
        <f>IFERROR('%QUOTES'!DS386/'%QUOTES'!DS385-1,0)</f>
        <v>1.7093990751256616E-2</v>
      </c>
      <c r="DT386" s="78">
        <f>IFERROR('%QUOTES'!DT386/'%QUOTES'!DT385-1,0)</f>
        <v>1.113164072259698E-2</v>
      </c>
      <c r="DU386" s="78">
        <f>IFERROR('%QUOTES'!DU386/'%QUOTES'!DU385-1,0)</f>
        <v>3.5426623682912606E-3</v>
      </c>
      <c r="DV386" s="78">
        <f>IFERROR('%QUOTES'!DV386/'%QUOTES'!DV385-1,0)</f>
        <v>8.5918753374021328E-3</v>
      </c>
      <c r="DW386" s="78">
        <f>IFERROR('%QUOTES'!DW386/'%QUOTES'!DW385-1,0)</f>
        <v>1.6007532956685555E-2</v>
      </c>
      <c r="DX386" s="78">
        <f>IFERROR('%QUOTES'!DX386/'%QUOTES'!DX385-1,0)</f>
        <v>2.0518559587419105E-3</v>
      </c>
      <c r="DY386" s="78">
        <f>IFERROR('%QUOTES'!DY386/'%QUOTES'!DY385-1,0)</f>
        <v>7.1936630521043377E-3</v>
      </c>
      <c r="DZ386" s="78">
        <f>IFERROR('%QUOTES'!DZ386/'%QUOTES'!DZ385-1,0)</f>
        <v>2.5008900882874663E-3</v>
      </c>
      <c r="EA386" s="78">
        <f>IFERROR('%QUOTES'!EA386/'%QUOTES'!EA385-1,0)</f>
        <v>4.4880502390995947E-3</v>
      </c>
      <c r="EB386" s="78">
        <f>IFERROR('%QUOTES'!EB386/'%QUOTES'!EB385-1,0)</f>
        <v>3.9037084384361265E-3</v>
      </c>
      <c r="EC386" s="78">
        <f>IFERROR('%QUOTES'!EC386/'%QUOTES'!EC385-1,0)</f>
        <v>7.7551020408161975E-3</v>
      </c>
      <c r="ED386" s="78">
        <f>IFERROR('%QUOTES'!ED386/'%QUOTES'!ED385-1,0)</f>
        <v>6.080735128790371E-3</v>
      </c>
      <c r="EE386" s="78">
        <f>IFERROR('%QUOTES'!EE386/'%QUOTES'!EE385-1,0)</f>
        <v>3.5293823529412016E-3</v>
      </c>
      <c r="EF386" s="78">
        <f>IFERROR('%QUOTES'!EF386/'%QUOTES'!EF385-1,0)</f>
        <v>3.4375575873555331E-3</v>
      </c>
      <c r="EG386" s="78">
        <f>IFERROR('%QUOTES'!EG386/'%QUOTES'!EG385-1,0)</f>
        <v>2.5461026443094337E-3</v>
      </c>
      <c r="EH386" s="78">
        <f>IFERROR('%QUOTES'!EH386/'%QUOTES'!EH385-1,0)</f>
        <v>1.1063829787234081E-2</v>
      </c>
      <c r="EI386" s="78">
        <f>IFERROR('%QUOTES'!EI386/'%QUOTES'!EI385-1,0)</f>
        <v>-3.0823427160873162E-3</v>
      </c>
      <c r="EJ386" s="78">
        <f>IFERROR('%QUOTES'!EJ386/'%QUOTES'!EJ385-1,0)</f>
        <v>1.4351828371485409E-2</v>
      </c>
      <c r="EK386" s="78">
        <f>IFERROR('%QUOTES'!EK386/'%QUOTES'!EK385-1,0)</f>
        <v>1.024882238612812E-2</v>
      </c>
      <c r="EL386" s="78">
        <f>IFERROR('%QUOTES'!EL386/'%QUOTES'!EL385-1,0)</f>
        <v>-3.7712130735386706E-3</v>
      </c>
      <c r="EM386" s="78">
        <f>IFERROR('%QUOTES'!EM386/'%QUOTES'!EM385-1,0)</f>
        <v>6.9992547527828464E-3</v>
      </c>
      <c r="EN386" s="78">
        <f>IFERROR('%QUOTES'!EN386/'%QUOTES'!EN385-1,0)</f>
        <v>-2.4844223602484838E-3</v>
      </c>
      <c r="EO386" s="78">
        <f>IFERROR('%QUOTES'!EO386/'%QUOTES'!EO385-1,0)</f>
        <v>1.598022493998541E-2</v>
      </c>
      <c r="EP386" s="78">
        <f>IFERROR('%QUOTES'!EP386/'%QUOTES'!EP385-1,0)</f>
        <v>1.042219563308433E-2</v>
      </c>
      <c r="EQ386" s="78">
        <f>IFERROR('%QUOTES'!EQ386/'%QUOTES'!EQ385-1,0)</f>
        <v>2.1938792890115577E-2</v>
      </c>
      <c r="ER386" s="78">
        <f>IFERROR('%QUOTES'!ER386/'%QUOTES'!ER385-1,0)</f>
        <v>1.6199999714738622E-2</v>
      </c>
      <c r="ES386" s="78">
        <f>IFERROR('%QUOTES'!ES386/'%QUOTES'!ES385-1,0)</f>
        <v>8.9389273356401677E-3</v>
      </c>
      <c r="ET386" s="78">
        <f>IFERROR('%QUOTES'!ET386/'%QUOTES'!ET385-1,0)</f>
        <v>-1.5968968493741964E-2</v>
      </c>
      <c r="EU386" s="78">
        <f>IFERROR('%QUOTES'!EU386/'%QUOTES'!EU385-1,0)</f>
        <v>-4.5995017247987269E-3</v>
      </c>
      <c r="EV386" s="78">
        <f>IFERROR('%QUOTES'!EV386/'%QUOTES'!EV385-1,0)</f>
        <v>-2.5580920912385285E-2</v>
      </c>
      <c r="EW386" s="78">
        <f>IFERROR('%QUOTES'!EW386/'%QUOTES'!EW385-1,0)</f>
        <v>-1.2982091905991089E-2</v>
      </c>
      <c r="EX386" s="78">
        <f>IFERROR('%QUOTES'!EX386/'%QUOTES'!EX385-1,0)</f>
        <v>-8.1355932203389658E-3</v>
      </c>
      <c r="EY386" s="78">
        <f>IFERROR('%QUOTES'!EY386/'%QUOTES'!EY385-1,0)</f>
        <v>-1.7884876278572159E-2</v>
      </c>
      <c r="EZ386" s="78">
        <f>IFERROR('%QUOTES'!EZ386/'%QUOTES'!EZ385-1,0)</f>
        <v>-1.1156186612576002E-2</v>
      </c>
      <c r="FA386" s="78">
        <f>IFERROR('%QUOTES'!FA386/'%QUOTES'!FA385-1,0)</f>
        <v>-8.765243902438935E-3</v>
      </c>
      <c r="FB386" s="78">
        <f>IFERROR('%QUOTES'!FB386/'%QUOTES'!FB385-1,0)</f>
        <v>-9.4626684653644766E-3</v>
      </c>
      <c r="FC386" s="78">
        <f>IFERROR('%QUOTES'!FC386/'%QUOTES'!FC385-1,0)</f>
        <v>-7.9899877151058396E-3</v>
      </c>
      <c r="FD386" s="78">
        <f>IFERROR('%QUOTES'!FD386/'%QUOTES'!FD385-1,0)</f>
        <v>-1.651084215020826E-2</v>
      </c>
      <c r="FE386" s="78">
        <f>IFERROR('%QUOTES'!FE386/'%QUOTES'!FE385-1,0)</f>
        <v>-1.2716705937381945E-2</v>
      </c>
      <c r="FF386" s="78">
        <f>IFERROR('%QUOTES'!FF386/'%QUOTES'!FF385-1,0)</f>
        <v>-3.1975637000844381E-2</v>
      </c>
      <c r="FG386" s="78">
        <f>IFERROR('%QUOTES'!FG386/'%QUOTES'!FG385-1,0)</f>
        <v>5.3304904051172386E-3</v>
      </c>
      <c r="FH386" s="78">
        <f>IFERROR('%QUOTES'!FH386/'%QUOTES'!FH385-1,0)</f>
        <v>-2.6119366646244924E-2</v>
      </c>
    </row>
    <row r="387" spans="1:164">
      <c r="A387" s="76">
        <v>43661</v>
      </c>
      <c r="B387" s="78">
        <f>IFERROR('%QUOTES'!B387/'%QUOTES'!B386-1,0)</f>
        <v>-2.8321318228632375E-3</v>
      </c>
      <c r="C387" s="78">
        <f>IFERROR('%QUOTES'!C387/'%QUOTES'!C386-1,0)</f>
        <v>2.1540656973613181E-3</v>
      </c>
      <c r="D387" s="78">
        <f>IFERROR('%QUOTES'!D387/'%QUOTES'!D386-1,0)</f>
        <v>8.2781456953640031E-4</v>
      </c>
      <c r="E387" s="78">
        <f>IFERROR('%QUOTES'!E387/'%QUOTES'!E386-1,0)</f>
        <v>4.5939366100133938E-4</v>
      </c>
      <c r="F387" s="78">
        <f>IFERROR('%QUOTES'!F387/'%QUOTES'!F386-1,0)</f>
        <v>2.6344286203092704E-3</v>
      </c>
      <c r="G387" s="78">
        <f>IFERROR('%QUOTES'!G387/'%QUOTES'!G386-1,0)</f>
        <v>-1.1773362550158817E-2</v>
      </c>
      <c r="H387" s="78">
        <f>IFERROR('%QUOTES'!H387/'%QUOTES'!H386-1,0)</f>
        <v>-5.5607045276707678E-3</v>
      </c>
      <c r="I387" s="78">
        <f>IFERROR('%QUOTES'!I387/'%QUOTES'!I386-1,0)</f>
        <v>-9.6021945239466167E-4</v>
      </c>
      <c r="J387" s="78">
        <f>IFERROR('%QUOTES'!J387/'%QUOTES'!J386-1,0)</f>
        <v>-3.0754575284556163E-3</v>
      </c>
      <c r="K387" s="78">
        <f>IFERROR('%QUOTES'!K387/'%QUOTES'!K386-1,0)</f>
        <v>-4.1880563954078687E-3</v>
      </c>
      <c r="L387" s="78">
        <f>IFERROR('%QUOTES'!L387/'%QUOTES'!L386-1,0)</f>
        <v>-8.5659623072542601E-4</v>
      </c>
      <c r="M387" s="78">
        <f>IFERROR('%QUOTES'!M387/'%QUOTES'!M386-1,0)</f>
        <v>7.0521861777139705E-4</v>
      </c>
      <c r="N387" s="78">
        <f>IFERROR('%QUOTES'!N387/'%QUOTES'!N386-1,0)</f>
        <v>-5.9550606741573087E-2</v>
      </c>
      <c r="O387" s="78">
        <f>IFERROR('%QUOTES'!O387/'%QUOTES'!O386-1,0)</f>
        <v>-7.8338350617715991E-3</v>
      </c>
      <c r="P387" s="78">
        <f>IFERROR('%QUOTES'!P387/'%QUOTES'!P386-1,0)</f>
        <v>-1.8886408709310243E-2</v>
      </c>
      <c r="Q387" s="78">
        <f>IFERROR('%QUOTES'!Q387/'%QUOTES'!Q386-1,0)</f>
        <v>-7.0524563971900989E-3</v>
      </c>
      <c r="R387" s="78">
        <f>IFERROR('%QUOTES'!R387/'%QUOTES'!R386-1,0)</f>
        <v>-6.2158278686449409E-3</v>
      </c>
      <c r="S387" s="78">
        <f>IFERROR('%QUOTES'!S387/'%QUOTES'!S386-1,0)</f>
        <v>-1.542081849262833E-2</v>
      </c>
      <c r="T387" s="78">
        <f>IFERROR('%QUOTES'!T387/'%QUOTES'!T386-1,0)</f>
        <v>-6.8890285811035179E-3</v>
      </c>
      <c r="U387" s="78">
        <f>IFERROR('%QUOTES'!U387/'%QUOTES'!U386-1,0)</f>
        <v>-1.7511939560792888E-2</v>
      </c>
      <c r="V387" s="78">
        <f>IFERROR('%QUOTES'!V387/'%QUOTES'!V386-1,0)</f>
        <v>-1.131932040127559E-2</v>
      </c>
      <c r="W387" s="78">
        <f>IFERROR('%QUOTES'!W387/'%QUOTES'!W386-1,0)</f>
        <v>-2.4886469980516135E-2</v>
      </c>
      <c r="X387" s="78">
        <f>IFERROR('%QUOTES'!X387/'%QUOTES'!X386-1,0)</f>
        <v>-1.9455308144241124E-2</v>
      </c>
      <c r="Y387" s="78">
        <f>IFERROR('%QUOTES'!Y387/'%QUOTES'!Y386-1,0)</f>
        <v>7.0671378091868853E-4</v>
      </c>
      <c r="Z387" s="78">
        <f>IFERROR('%QUOTES'!Z387/'%QUOTES'!Z386-1,0)</f>
        <v>-2.0124501657168059E-2</v>
      </c>
      <c r="AA387" s="78">
        <f>IFERROR('%QUOTES'!AA387/'%QUOTES'!AA386-1,0)</f>
        <v>-5.6236339040702799E-3</v>
      </c>
      <c r="AB387" s="78">
        <f>IFERROR('%QUOTES'!AB387/'%QUOTES'!AB386-1,0)</f>
        <v>-4.9361005160422078E-3</v>
      </c>
      <c r="AC387" s="78">
        <f>IFERROR('%QUOTES'!AC387/'%QUOTES'!AC386-1,0)</f>
        <v>-8.6570944118011806E-3</v>
      </c>
      <c r="AD387" s="78">
        <f>IFERROR('%QUOTES'!AD387/'%QUOTES'!AD386-1,0)</f>
        <v>-5.6497175141243527E-3</v>
      </c>
      <c r="AE387" s="78">
        <f>IFERROR('%QUOTES'!AE387/'%QUOTES'!AE386-1,0)</f>
        <v>3.9596930546166309E-3</v>
      </c>
      <c r="AF387" s="78">
        <f>IFERROR('%QUOTES'!AF387/'%QUOTES'!AF386-1,0)</f>
        <v>2.8918804471904647E-3</v>
      </c>
      <c r="AG387" s="78">
        <f>IFERROR('%QUOTES'!AG387/'%QUOTES'!AG386-1,0)</f>
        <v>2.6123890612719247E-3</v>
      </c>
      <c r="AH387" s="78">
        <f>IFERROR('%QUOTES'!AH387/'%QUOTES'!AH386-1,0)</f>
        <v>3.0120230923695868E-3</v>
      </c>
      <c r="AI387" s="78">
        <f>IFERROR('%QUOTES'!AI387/'%QUOTES'!AI386-1,0)</f>
        <v>-1.7088516746411875E-3</v>
      </c>
      <c r="AJ387" s="78">
        <f>IFERROR('%QUOTES'!AJ387/'%QUOTES'!AJ386-1,0)</f>
        <v>2.7907803689668498E-3</v>
      </c>
      <c r="AK387" s="78">
        <f>IFERROR('%QUOTES'!AK387/'%QUOTES'!AK386-1,0)</f>
        <v>-9.3084538242488302E-3</v>
      </c>
      <c r="AL387" s="78">
        <f>IFERROR('%QUOTES'!AL387/'%QUOTES'!AL386-1,0)</f>
        <v>3.0470604464722939E-3</v>
      </c>
      <c r="AM387" s="78">
        <f>IFERROR('%QUOTES'!AM387/'%QUOTES'!AM386-1,0)</f>
        <v>3.0714192843288579E-3</v>
      </c>
      <c r="AN387" s="78">
        <f>IFERROR('%QUOTES'!AN387/'%QUOTES'!AN386-1,0)</f>
        <v>2.1144340900578484E-3</v>
      </c>
      <c r="AO387" s="78">
        <f>IFERROR('%QUOTES'!AO387/'%QUOTES'!AO386-1,0)</f>
        <v>-3.5460401891254101E-3</v>
      </c>
      <c r="AP387" s="78">
        <f>IFERROR('%QUOTES'!AP387/'%QUOTES'!AP386-1,0)</f>
        <v>1.4587073608616219E-3</v>
      </c>
      <c r="AQ387" s="78">
        <f>IFERROR('%QUOTES'!AQ387/'%QUOTES'!AQ386-1,0)</f>
        <v>0</v>
      </c>
      <c r="AR387" s="78">
        <f>IFERROR('%QUOTES'!AR387/'%QUOTES'!AR386-1,0)</f>
        <v>7.3978679681478976E-3</v>
      </c>
      <c r="AS387" s="78">
        <f>IFERROR('%QUOTES'!AS387/'%QUOTES'!AS386-1,0)</f>
        <v>1.0330578085513409E-2</v>
      </c>
      <c r="AT387" s="78">
        <f>IFERROR('%QUOTES'!AT387/'%QUOTES'!AT386-1,0)</f>
        <v>6.1118100645010109E-3</v>
      </c>
      <c r="AU387" s="78">
        <f>IFERROR('%QUOTES'!AU387/'%QUOTES'!AU386-1,0)</f>
        <v>9.913394546877452E-3</v>
      </c>
      <c r="AV387" s="78">
        <f>IFERROR('%QUOTES'!AV387/'%QUOTES'!AV386-1,0)</f>
        <v>-5.4488688926317419E-3</v>
      </c>
      <c r="AW387" s="78">
        <f>IFERROR('%QUOTES'!AW387/'%QUOTES'!AW386-1,0)</f>
        <v>1.5733272346252214E-3</v>
      </c>
      <c r="AX387" s="78">
        <f>IFERROR('%QUOTES'!AX387/'%QUOTES'!AX386-1,0)</f>
        <v>1.5467261341939098E-2</v>
      </c>
      <c r="AY387" s="78">
        <f>IFERROR('%QUOTES'!AY387/'%QUOTES'!AY386-1,0)</f>
        <v>-1.2154888001388864E-3</v>
      </c>
      <c r="AZ387" s="78">
        <f>IFERROR('%QUOTES'!AZ387/'%QUOTES'!AZ386-1,0)</f>
        <v>2.2468198907119596E-3</v>
      </c>
      <c r="BA387" s="78">
        <f>IFERROR('%QUOTES'!BA387/'%QUOTES'!BA386-1,0)</f>
        <v>4.1948263807971564E-3</v>
      </c>
      <c r="BB387" s="78">
        <f>IFERROR('%QUOTES'!BB387/'%QUOTES'!BB386-1,0)</f>
        <v>2.4515444360986294E-3</v>
      </c>
      <c r="BC387" s="78">
        <f>IFERROR('%QUOTES'!BC387/'%QUOTES'!BC386-1,0)</f>
        <v>2.1635330557434607E-3</v>
      </c>
      <c r="BD387" s="78">
        <f>IFERROR('%QUOTES'!BD387/'%QUOTES'!BD386-1,0)</f>
        <v>-1.8172118380063162E-3</v>
      </c>
      <c r="BE387" s="78">
        <f>IFERROR('%QUOTES'!BE387/'%QUOTES'!BE386-1,0)</f>
        <v>2.1329048127463057E-3</v>
      </c>
      <c r="BF387" s="78">
        <f>IFERROR('%QUOTES'!BF387/'%QUOTES'!BF386-1,0)</f>
        <v>4.6885273239205549E-3</v>
      </c>
      <c r="BG387" s="78">
        <f>IFERROR('%QUOTES'!BG387/'%QUOTES'!BG386-1,0)</f>
        <v>-2.3234665427508405E-3</v>
      </c>
      <c r="BH387" s="78">
        <f>IFERROR('%QUOTES'!BH387/'%QUOTES'!BH386-1,0)</f>
        <v>3.3276436200102566E-3</v>
      </c>
      <c r="BI387" s="78">
        <f>IFERROR('%QUOTES'!BI387/'%QUOTES'!BI386-1,0)</f>
        <v>2.5191551450358673E-3</v>
      </c>
      <c r="BJ387" s="78">
        <f>IFERROR('%QUOTES'!BJ387/'%QUOTES'!BJ386-1,0)</f>
        <v>6.8304045349973919E-3</v>
      </c>
      <c r="BK387" s="78">
        <f>IFERROR('%QUOTES'!BK387/'%QUOTES'!BK386-1,0)</f>
        <v>4.7239929208353626E-3</v>
      </c>
      <c r="BL387" s="78">
        <f>IFERROR('%QUOTES'!BL387/'%QUOTES'!BL386-1,0)</f>
        <v>2.4641507824412212E-3</v>
      </c>
      <c r="BM387" s="78">
        <f>IFERROR('%QUOTES'!BM387/'%QUOTES'!BM386-1,0)</f>
        <v>8.0524989059080898E-3</v>
      </c>
      <c r="BN387" s="78">
        <f>IFERROR('%QUOTES'!BN387/'%QUOTES'!BN386-1,0)</f>
        <v>4.3334503576857308E-3</v>
      </c>
      <c r="BO387" s="78">
        <f>IFERROR('%QUOTES'!BO387/'%QUOTES'!BO386-1,0)</f>
        <v>-9.8126672613738641E-3</v>
      </c>
      <c r="BP387" s="78">
        <f>IFERROR('%QUOTES'!BP387/'%QUOTES'!BP386-1,0)</f>
        <v>2.6806152187011101E-3</v>
      </c>
      <c r="BQ387" s="78">
        <f>IFERROR('%QUOTES'!BQ387/'%QUOTES'!BQ386-1,0)</f>
        <v>-5.2046605157323178E-3</v>
      </c>
      <c r="BR387" s="78">
        <f>IFERROR('%QUOTES'!BR387/'%QUOTES'!BR386-1,0)</f>
        <v>3.1672551907888646E-3</v>
      </c>
      <c r="BS387" s="78">
        <f>IFERROR('%QUOTES'!BS387/'%QUOTES'!BS386-1,0)</f>
        <v>8.7612354633765932E-3</v>
      </c>
      <c r="BT387" s="78">
        <f>IFERROR('%QUOTES'!BT387/'%QUOTES'!BT386-1,0)</f>
        <v>-5.5314158068275887E-4</v>
      </c>
      <c r="BU387" s="78">
        <f>IFERROR('%QUOTES'!BU387/'%QUOTES'!BU386-1,0)</f>
        <v>1.0435130434782725E-3</v>
      </c>
      <c r="BV387" s="78">
        <f>IFERROR('%QUOTES'!BV387/'%QUOTES'!BV386-1,0)</f>
        <v>3.4048803080843904E-3</v>
      </c>
      <c r="BW387" s="78">
        <f>IFERROR('%QUOTES'!BW387/'%QUOTES'!BW386-1,0)</f>
        <v>-5.5838077414693821E-4</v>
      </c>
      <c r="BX387" s="78">
        <f>IFERROR('%QUOTES'!BX387/'%QUOTES'!BX386-1,0)</f>
        <v>-5.675339242470212E-4</v>
      </c>
      <c r="BY387" s="78">
        <f>IFERROR('%QUOTES'!BY387/'%QUOTES'!BY386-1,0)</f>
        <v>2.7803522638354394E-3</v>
      </c>
      <c r="BZ387" s="78">
        <f>IFERROR('%QUOTES'!BZ387/'%QUOTES'!BZ386-1,0)</f>
        <v>4.1913714643335709E-3</v>
      </c>
      <c r="CA387" s="78">
        <f>IFERROR('%QUOTES'!CA387/'%QUOTES'!CA386-1,0)</f>
        <v>1.1645150363581713E-3</v>
      </c>
      <c r="CB387" s="78">
        <f>IFERROR('%QUOTES'!CB387/'%QUOTES'!CB386-1,0)</f>
        <v>1.1973899040895741E-3</v>
      </c>
      <c r="CC387" s="78">
        <f>IFERROR('%QUOTES'!CC387/'%QUOTES'!CC386-1,0)</f>
        <v>8.1327732415203968E-4</v>
      </c>
      <c r="CD387" s="78">
        <f>IFERROR('%QUOTES'!CD387/'%QUOTES'!CD386-1,0)</f>
        <v>2.6671007349321485E-3</v>
      </c>
      <c r="CE387" s="78">
        <f>IFERROR('%QUOTES'!CE387/'%QUOTES'!CE386-1,0)</f>
        <v>9.9571858598457297E-4</v>
      </c>
      <c r="CF387" s="78">
        <f>IFERROR('%QUOTES'!CF387/'%QUOTES'!CF386-1,0)</f>
        <v>4.081698647071752E-3</v>
      </c>
      <c r="CG387" s="78">
        <f>IFERROR('%QUOTES'!CG387/'%QUOTES'!CG386-1,0)</f>
        <v>3.4951069797513057E-3</v>
      </c>
      <c r="CH387" s="78">
        <f>IFERROR('%QUOTES'!CH387/'%QUOTES'!CH386-1,0)</f>
        <v>-2.6215563065196124E-3</v>
      </c>
      <c r="CI387" s="78">
        <f>IFERROR('%QUOTES'!CI387/'%QUOTES'!CI386-1,0)</f>
        <v>2.2981615987576198E-3</v>
      </c>
      <c r="CJ387" s="78">
        <f>IFERROR('%QUOTES'!CJ387/'%QUOTES'!CJ386-1,0)</f>
        <v>5.5627794886812243E-3</v>
      </c>
      <c r="CK387" s="78">
        <f>IFERROR('%QUOTES'!CK387/'%QUOTES'!CK386-1,0)</f>
        <v>6.2280943546166867E-3</v>
      </c>
      <c r="CL387" s="78">
        <f>IFERROR('%QUOTES'!CL387/'%QUOTES'!CL386-1,0)</f>
        <v>-1.7191977077364085E-2</v>
      </c>
      <c r="CM387" s="78">
        <f>IFERROR('%QUOTES'!CM387/'%QUOTES'!CM386-1,0)</f>
        <v>-8.4485407066052232E-2</v>
      </c>
      <c r="CN387" s="78">
        <f>IFERROR('%QUOTES'!CN387/'%QUOTES'!CN386-1,0)</f>
        <v>-4.8440065681444988E-2</v>
      </c>
      <c r="CO387" s="78">
        <f>IFERROR('%QUOTES'!CO387/'%QUOTES'!CO386-1,0)</f>
        <v>-3.2242539353101951E-2</v>
      </c>
      <c r="CP387" s="78">
        <f>IFERROR('%QUOTES'!CP387/'%QUOTES'!CP386-1,0)</f>
        <v>-1.0137532043812625E-2</v>
      </c>
      <c r="CQ387" s="78">
        <f>IFERROR('%QUOTES'!CQ387/'%QUOTES'!CQ386-1,0)</f>
        <v>-9.0006359714267514E-3</v>
      </c>
      <c r="CR387" s="78">
        <f>IFERROR('%QUOTES'!CR387/'%QUOTES'!CR386-1,0)</f>
        <v>-2.6986544227886045E-2</v>
      </c>
      <c r="CS387" s="78">
        <f>IFERROR('%QUOTES'!CS387/'%QUOTES'!CS386-1,0)</f>
        <v>-1.8468803946648515E-2</v>
      </c>
      <c r="CT387" s="78">
        <f>IFERROR('%QUOTES'!CT387/'%QUOTES'!CT386-1,0)</f>
        <v>-1.8735362997657878E-2</v>
      </c>
      <c r="CU387" s="78">
        <f>IFERROR('%QUOTES'!CU387/'%QUOTES'!CU386-1,0)</f>
        <v>5.0712367561958294E-2</v>
      </c>
      <c r="CV387" s="78">
        <f>IFERROR('%QUOTES'!CV387/'%QUOTES'!CV386-1,0)</f>
        <v>8.4171792298805448E-2</v>
      </c>
      <c r="CW387" s="78">
        <f>IFERROR('%QUOTES'!CW387/'%QUOTES'!CW386-1,0)</f>
        <v>-7.3195258616620906E-2</v>
      </c>
      <c r="CX387" s="78">
        <f>IFERROR('%QUOTES'!CX387/'%QUOTES'!CX386-1,0)</f>
        <v>7.9165709800403494E-2</v>
      </c>
      <c r="CY387" s="78">
        <f>IFERROR('%QUOTES'!CY387/'%QUOTES'!CY386-1,0)</f>
        <v>-2.2393247025892182E-2</v>
      </c>
      <c r="CZ387" s="78">
        <f>IFERROR('%QUOTES'!CZ387/'%QUOTES'!CZ386-1,0)</f>
        <v>2.1951811109446995E-2</v>
      </c>
      <c r="DA387" s="78">
        <f>IFERROR('%QUOTES'!DA387/'%QUOTES'!DA386-1,0)</f>
        <v>-4.0821406312303576E-3</v>
      </c>
      <c r="DB387" s="78">
        <f>IFERROR('%QUOTES'!DB387/'%QUOTES'!DB386-1,0)</f>
        <v>-6.7034296597323628E-3</v>
      </c>
      <c r="DC387" s="78">
        <f>IFERROR('%QUOTES'!DC387/'%QUOTES'!DC386-1,0)</f>
        <v>-3.8664768476225353E-3</v>
      </c>
      <c r="DD387" s="78">
        <f>IFERROR('%QUOTES'!DD387/'%QUOTES'!DD386-1,0)</f>
        <v>-1.1758936970837075E-3</v>
      </c>
      <c r="DE387" s="78">
        <f>IFERROR('%QUOTES'!DE387/'%QUOTES'!DE386-1,0)</f>
        <v>-7.2764789264788687E-3</v>
      </c>
      <c r="DF387" s="78">
        <f>IFERROR('%QUOTES'!DF387/'%QUOTES'!DF386-1,0)</f>
        <v>-4.208612719203586E-3</v>
      </c>
      <c r="DG387" s="78">
        <f>IFERROR('%QUOTES'!DG387/'%QUOTES'!DG386-1,0)</f>
        <v>-3.9029552245040122E-3</v>
      </c>
      <c r="DH387" s="78">
        <f>IFERROR('%QUOTES'!DH387/'%QUOTES'!DH386-1,0)</f>
        <v>1.4796005178472349E-3</v>
      </c>
      <c r="DI387" s="78">
        <f>IFERROR('%QUOTES'!DI387/'%QUOTES'!DI386-1,0)</f>
        <v>-2.134917397383651E-2</v>
      </c>
      <c r="DJ387" s="78">
        <f>IFERROR('%QUOTES'!DJ387/'%QUOTES'!DJ386-1,0)</f>
        <v>-4.4455543076482584E-3</v>
      </c>
      <c r="DK387" s="78">
        <f>IFERROR('%QUOTES'!DK387/'%QUOTES'!DK386-1,0)</f>
        <v>-3.0529906542056118E-3</v>
      </c>
      <c r="DL387" s="78">
        <f>IFERROR('%QUOTES'!DL387/'%QUOTES'!DL386-1,0)</f>
        <v>-2.9182760942677577E-3</v>
      </c>
      <c r="DM387" s="78">
        <f>IFERROR('%QUOTES'!DM387/'%QUOTES'!DM386-1,0)</f>
        <v>-6.6314093935616603E-3</v>
      </c>
      <c r="DN387" s="78">
        <f>IFERROR('%QUOTES'!DN387/'%QUOTES'!DN386-1,0)</f>
        <v>-2.9286474193650491E-3</v>
      </c>
      <c r="DO387" s="78">
        <f>IFERROR('%QUOTES'!DO387/'%QUOTES'!DO386-1,0)</f>
        <v>-4.231964363055174E-3</v>
      </c>
      <c r="DP387" s="78">
        <f>IFERROR('%QUOTES'!DP387/'%QUOTES'!DP386-1,0)</f>
        <v>2.3399464369064926E-3</v>
      </c>
      <c r="DQ387" s="78">
        <f>IFERROR('%QUOTES'!DQ387/'%QUOTES'!DQ386-1,0)</f>
        <v>3.2237346353363172E-3</v>
      </c>
      <c r="DR387" s="78">
        <f>IFERROR('%QUOTES'!DR387/'%QUOTES'!DR386-1,0)</f>
        <v>4.2376435643565191E-3</v>
      </c>
      <c r="DS387" s="78">
        <f>IFERROR('%QUOTES'!DS387/'%QUOTES'!DS386-1,0)</f>
        <v>-5.6022663610899581E-3</v>
      </c>
      <c r="DT387" s="78">
        <f>IFERROR('%QUOTES'!DT387/'%QUOTES'!DT386-1,0)</f>
        <v>2.8999139664926954E-3</v>
      </c>
      <c r="DU387" s="78">
        <f>IFERROR('%QUOTES'!DU387/'%QUOTES'!DU386-1,0)</f>
        <v>1.5035366313425058E-3</v>
      </c>
      <c r="DV387" s="78">
        <f>IFERROR('%QUOTES'!DV387/'%QUOTES'!DV386-1,0)</f>
        <v>1.2800494463280909E-3</v>
      </c>
      <c r="DW387" s="78">
        <f>IFERROR('%QUOTES'!DW387/'%QUOTES'!DW386-1,0)</f>
        <v>-2.5486793327154089E-3</v>
      </c>
      <c r="DX387" s="78">
        <f>IFERROR('%QUOTES'!DX387/'%QUOTES'!DX386-1,0)</f>
        <v>2.0476730817633459E-3</v>
      </c>
      <c r="DY387" s="78">
        <f>IFERROR('%QUOTES'!DY387/'%QUOTES'!DY386-1,0)</f>
        <v>1.5247732804368752E-3</v>
      </c>
      <c r="DZ387" s="78">
        <f>IFERROR('%QUOTES'!DZ387/'%QUOTES'!DZ386-1,0)</f>
        <v>1.4675472174980886E-3</v>
      </c>
      <c r="EA387" s="78">
        <f>IFERROR('%QUOTES'!EA387/'%QUOTES'!EA386-1,0)</f>
        <v>1.3962579894928329E-3</v>
      </c>
      <c r="EB387" s="78">
        <f>IFERROR('%QUOTES'!EB387/'%QUOTES'!EB386-1,0)</f>
        <v>-1.0801252737064893E-3</v>
      </c>
      <c r="EC387" s="78">
        <f>IFERROR('%QUOTES'!EC387/'%QUOTES'!EC386-1,0)</f>
        <v>-6.7507762926943826E-4</v>
      </c>
      <c r="ED387" s="78">
        <f>IFERROR('%QUOTES'!ED387/'%QUOTES'!ED386-1,0)</f>
        <v>-7.8296700070191738E-3</v>
      </c>
      <c r="EE387" s="78">
        <f>IFERROR('%QUOTES'!EE387/'%QUOTES'!EE386-1,0)</f>
        <v>0</v>
      </c>
      <c r="EF387" s="78">
        <f>IFERROR('%QUOTES'!EF387/'%QUOTES'!EF386-1,0)</f>
        <v>7.0626873719703553E-4</v>
      </c>
      <c r="EG387" s="78">
        <f>IFERROR('%QUOTES'!EG387/'%QUOTES'!EG386-1,0)</f>
        <v>6.5301309726817358E-4</v>
      </c>
      <c r="EH387" s="78">
        <f>IFERROR('%QUOTES'!EH387/'%QUOTES'!EH386-1,0)</f>
        <v>2.9461279461278078E-3</v>
      </c>
      <c r="EI387" s="78">
        <f>IFERROR('%QUOTES'!EI387/'%QUOTES'!EI386-1,0)</f>
        <v>5.742093893202016E-3</v>
      </c>
      <c r="EJ387" s="78">
        <f>IFERROR('%QUOTES'!EJ387/'%QUOTES'!EJ386-1,0)</f>
        <v>1.1410086718393053E-3</v>
      </c>
      <c r="EK387" s="78">
        <f>IFERROR('%QUOTES'!EK387/'%QUOTES'!EK386-1,0)</f>
        <v>7.3629221787707699E-4</v>
      </c>
      <c r="EL387" s="78">
        <f>IFERROR('%QUOTES'!EL387/'%QUOTES'!EL386-1,0)</f>
        <v>6.9400630914826511E-3</v>
      </c>
      <c r="EM387" s="78">
        <f>IFERROR('%QUOTES'!EM387/'%QUOTES'!EM386-1,0)</f>
        <v>1.3453363831987808E-3</v>
      </c>
      <c r="EN387" s="78">
        <f>IFERROR('%QUOTES'!EN387/'%QUOTES'!EN386-1,0)</f>
        <v>1.7434370239881591E-3</v>
      </c>
      <c r="EO387" s="78">
        <f>IFERROR('%QUOTES'!EO387/'%QUOTES'!EO386-1,0)</f>
        <v>2.3406048561109838E-3</v>
      </c>
      <c r="EP387" s="78">
        <f>IFERROR('%QUOTES'!EP387/'%QUOTES'!EP386-1,0)</f>
        <v>1.8356555623135762E-3</v>
      </c>
      <c r="EQ387" s="78">
        <f>IFERROR('%QUOTES'!EQ387/'%QUOTES'!EQ386-1,0)</f>
        <v>-8.6536861374605367E-3</v>
      </c>
      <c r="ER387" s="78">
        <f>IFERROR('%QUOTES'!ER387/'%QUOTES'!ER386-1,0)</f>
        <v>-1.0396291983993944E-3</v>
      </c>
      <c r="ES387" s="78">
        <f>IFERROR('%QUOTES'!ES387/'%QUOTES'!ES386-1,0)</f>
        <v>-6.2875675171437662E-3</v>
      </c>
      <c r="ET387" s="78">
        <f>IFERROR('%QUOTES'!ET387/'%QUOTES'!ET386-1,0)</f>
        <v>-3.9473685941828762E-3</v>
      </c>
      <c r="EU387" s="78">
        <f>IFERROR('%QUOTES'!EU387/'%QUOTES'!EU386-1,0)</f>
        <v>-3.8505969907820514E-4</v>
      </c>
      <c r="EV387" s="78">
        <f>IFERROR('%QUOTES'!EV387/'%QUOTES'!EV386-1,0)</f>
        <v>-3.5003282323415874E-3</v>
      </c>
      <c r="EW387" s="78">
        <f>IFERROR('%QUOTES'!EW387/'%QUOTES'!EW386-1,0)</f>
        <v>-1.9342746615087503E-3</v>
      </c>
      <c r="EX387" s="78">
        <f>IFERROR('%QUOTES'!EX387/'%QUOTES'!EX386-1,0)</f>
        <v>-1.0252904989747069E-3</v>
      </c>
      <c r="EY387" s="78">
        <f>IFERROR('%QUOTES'!EY387/'%QUOTES'!EY386-1,0)</f>
        <v>-2.7711401425178916E-3</v>
      </c>
      <c r="EZ387" s="78">
        <f>IFERROR('%QUOTES'!EZ387/'%QUOTES'!EZ386-1,0)</f>
        <v>-6.1538461538461764E-3</v>
      </c>
      <c r="FA387" s="78">
        <f>IFERROR('%QUOTES'!FA387/'%QUOTES'!FA386-1,0)</f>
        <v>-9.6114955786230638E-4</v>
      </c>
      <c r="FB387" s="78">
        <f>IFERROR('%QUOTES'!FB387/'%QUOTES'!FB386-1,0)</f>
        <v>6.7795683581026722E-3</v>
      </c>
      <c r="FC387" s="78">
        <f>IFERROR('%QUOTES'!FC387/'%QUOTES'!FC386-1,0)</f>
        <v>5.7890510948905849E-3</v>
      </c>
      <c r="FD387" s="78">
        <f>IFERROR('%QUOTES'!FD387/'%QUOTES'!FD386-1,0)</f>
        <v>-9.1859043395629003E-3</v>
      </c>
      <c r="FE387" s="78">
        <f>IFERROR('%QUOTES'!FE387/'%QUOTES'!FE386-1,0)</f>
        <v>-1.1710187353628498E-3</v>
      </c>
      <c r="FF387" s="78">
        <f>IFERROR('%QUOTES'!FF387/'%QUOTES'!FF386-1,0)</f>
        <v>1.5729433430408335E-2</v>
      </c>
      <c r="FG387" s="78">
        <f>IFERROR('%QUOTES'!FG387/'%QUOTES'!FG386-1,0)</f>
        <v>1.0604453870626251E-3</v>
      </c>
      <c r="FH387" s="78">
        <f>IFERROR('%QUOTES'!FH387/'%QUOTES'!FH386-1,0)</f>
        <v>-7.2796934865900775E-3</v>
      </c>
    </row>
    <row r="388" spans="1:164">
      <c r="A388" s="76">
        <v>43662</v>
      </c>
      <c r="B388" s="78">
        <f>IFERROR('%QUOTES'!B388/'%QUOTES'!B387-1,0)</f>
        <v>-1.0328169377742391E-3</v>
      </c>
      <c r="C388" s="78">
        <f>IFERROR('%QUOTES'!C388/'%QUOTES'!C387-1,0)</f>
        <v>0</v>
      </c>
      <c r="D388" s="78">
        <f>IFERROR('%QUOTES'!D388/'%QUOTES'!D387-1,0)</f>
        <v>-7.4441687344912744E-3</v>
      </c>
      <c r="E388" s="78">
        <f>IFERROR('%QUOTES'!E388/'%QUOTES'!E387-1,0)</f>
        <v>1.8365012930900981E-3</v>
      </c>
      <c r="F388" s="78">
        <f>IFERROR('%QUOTES'!F388/'%QUOTES'!F387-1,0)</f>
        <v>-1.3829207960979195E-3</v>
      </c>
      <c r="G388" s="78">
        <f>IFERROR('%QUOTES'!G388/'%QUOTES'!G387-1,0)</f>
        <v>5.5844935669304707E-3</v>
      </c>
      <c r="H388" s="78">
        <f>IFERROR('%QUOTES'!H388/'%QUOTES'!H387-1,0)</f>
        <v>-1.2425287742320323E-3</v>
      </c>
      <c r="I388" s="78">
        <f>IFERROR('%QUOTES'!I388/'%QUOTES'!I387-1,0)</f>
        <v>1.3722366779567174E-4</v>
      </c>
      <c r="J388" s="78">
        <f>IFERROR('%QUOTES'!J388/'%QUOTES'!J387-1,0)</f>
        <v>-7.7129413014653814E-4</v>
      </c>
      <c r="K388" s="78">
        <f>IFERROR('%QUOTES'!K388/'%QUOTES'!K387-1,0)</f>
        <v>-2.7257867317345141E-3</v>
      </c>
      <c r="L388" s="78">
        <f>IFERROR('%QUOTES'!L388/'%QUOTES'!L387-1,0)</f>
        <v>-1.4290653655862906E-3</v>
      </c>
      <c r="M388" s="78">
        <f>IFERROR('%QUOTES'!M388/'%QUOTES'!M387-1,0)</f>
        <v>-1.4094432699083281E-3</v>
      </c>
      <c r="N388" s="78">
        <f>IFERROR('%QUOTES'!N388/'%QUOTES'!N387-1,0)</f>
        <v>3.3452809245071435E-4</v>
      </c>
      <c r="O388" s="78">
        <f>IFERROR('%QUOTES'!O388/'%QUOTES'!O387-1,0)</f>
        <v>-1.0652951364168994E-2</v>
      </c>
      <c r="P388" s="78">
        <f>IFERROR('%QUOTES'!P388/'%QUOTES'!P387-1,0)</f>
        <v>-3.4494824708084515E-3</v>
      </c>
      <c r="Q388" s="78">
        <f>IFERROR('%QUOTES'!Q388/'%QUOTES'!Q387-1,0)</f>
        <v>-1.7145235505988676E-3</v>
      </c>
      <c r="R388" s="78">
        <f>IFERROR('%QUOTES'!R388/'%QUOTES'!R387-1,0)</f>
        <v>5.1868189845849511E-3</v>
      </c>
      <c r="S388" s="78">
        <f>IFERROR('%QUOTES'!S388/'%QUOTES'!S387-1,0)</f>
        <v>-2.8279529513171031E-3</v>
      </c>
      <c r="T388" s="78">
        <f>IFERROR('%QUOTES'!T388/'%QUOTES'!T387-1,0)</f>
        <v>-3.4319168331197192E-3</v>
      </c>
      <c r="U388" s="78">
        <f>IFERROR('%QUOTES'!U388/'%QUOTES'!U387-1,0)</f>
        <v>-6.9451387281216359E-4</v>
      </c>
      <c r="V388" s="78">
        <f>IFERROR('%QUOTES'!V388/'%QUOTES'!V387-1,0)</f>
        <v>-7.1062179234109291E-3</v>
      </c>
      <c r="W388" s="78">
        <f>IFERROR('%QUOTES'!W388/'%QUOTES'!W387-1,0)</f>
        <v>5.6715212815783289E-3</v>
      </c>
      <c r="X388" s="78">
        <f>IFERROR('%QUOTES'!X388/'%QUOTES'!X387-1,0)</f>
        <v>-9.4480351265313622E-4</v>
      </c>
      <c r="Y388" s="78">
        <f>IFERROR('%QUOTES'!Y388/'%QUOTES'!Y387-1,0)</f>
        <v>-8.4745762711868622E-4</v>
      </c>
      <c r="Z388" s="78">
        <f>IFERROR('%QUOTES'!Z388/'%QUOTES'!Z387-1,0)</f>
        <v>2.7525089985178663E-3</v>
      </c>
      <c r="AA388" s="78">
        <f>IFERROR('%QUOTES'!AA388/'%QUOTES'!AA387-1,0)</f>
        <v>-5.8006091328377529E-4</v>
      </c>
      <c r="AB388" s="78">
        <f>IFERROR('%QUOTES'!AB388/'%QUOTES'!AB387-1,0)</f>
        <v>-2.0293123801267132E-3</v>
      </c>
      <c r="AC388" s="78">
        <f>IFERROR('%QUOTES'!AC388/'%QUOTES'!AC387-1,0)</f>
        <v>-5.5378486573408603E-3</v>
      </c>
      <c r="AD388" s="78">
        <f>IFERROR('%QUOTES'!AD388/'%QUOTES'!AD387-1,0)</f>
        <v>-2.4857954545454142E-3</v>
      </c>
      <c r="AE388" s="78">
        <f>IFERROR('%QUOTES'!AE388/'%QUOTES'!AE387-1,0)</f>
        <v>-5.7518161298871773E-3</v>
      </c>
      <c r="AF388" s="78">
        <f>IFERROR('%QUOTES'!AF388/'%QUOTES'!AF387-1,0)</f>
        <v>-5.0276746765248737E-3</v>
      </c>
      <c r="AG388" s="78">
        <f>IFERROR('%QUOTES'!AG388/'%QUOTES'!AG387-1,0)</f>
        <v>-5.6018758311132677E-3</v>
      </c>
      <c r="AH388" s="78">
        <f>IFERROR('%QUOTES'!AH388/'%QUOTES'!AH387-1,0)</f>
        <v>-4.5045046172300651E-3</v>
      </c>
      <c r="AI388" s="78">
        <f>IFERROR('%QUOTES'!AI388/'%QUOTES'!AI387-1,0)</f>
        <v>-6.8462857530404708E-4</v>
      </c>
      <c r="AJ388" s="78">
        <f>IFERROR('%QUOTES'!AJ388/'%QUOTES'!AJ387-1,0)</f>
        <v>-5.5660271785504811E-3</v>
      </c>
      <c r="AK388" s="78">
        <f>IFERROR('%QUOTES'!AK388/'%QUOTES'!AK387-1,0)</f>
        <v>3.835014234515155E-3</v>
      </c>
      <c r="AL388" s="78">
        <f>IFERROR('%QUOTES'!AL388/'%QUOTES'!AL387-1,0)</f>
        <v>-4.8482922198199718E-3</v>
      </c>
      <c r="AM388" s="78">
        <f>IFERROR('%QUOTES'!AM388/'%QUOTES'!AM387-1,0)</f>
        <v>-9.8307817861528202E-3</v>
      </c>
      <c r="AN388" s="78">
        <f>IFERROR('%QUOTES'!AN388/'%QUOTES'!AN387-1,0)</f>
        <v>-9.863512221902293E-3</v>
      </c>
      <c r="AO388" s="78">
        <f>IFERROR('%QUOTES'!AO388/'%QUOTES'!AO387-1,0)</f>
        <v>1.067615595040583E-2</v>
      </c>
      <c r="AP388" s="78">
        <f>IFERROR('%QUOTES'!AP388/'%QUOTES'!AP387-1,0)</f>
        <v>-2.9878618113912125E-3</v>
      </c>
      <c r="AQ388" s="78">
        <f>IFERROR('%QUOTES'!AQ388/'%QUOTES'!AQ387-1,0)</f>
        <v>-3.3363662924974502E-3</v>
      </c>
      <c r="AR388" s="78">
        <f>IFERROR('%QUOTES'!AR388/'%QUOTES'!AR387-1,0)</f>
        <v>-1.5299072244863821E-2</v>
      </c>
      <c r="AS388" s="78">
        <f>IFERROR('%QUOTES'!AS388/'%QUOTES'!AS387-1,0)</f>
        <v>-9.2024740612485223E-3</v>
      </c>
      <c r="AT388" s="78">
        <f>IFERROR('%QUOTES'!AT388/'%QUOTES'!AT387-1,0)</f>
        <v>-1.608006045953092E-2</v>
      </c>
      <c r="AU388" s="78">
        <f>IFERROR('%QUOTES'!AU388/'%QUOTES'!AU387-1,0)</f>
        <v>-5.5988075736116416E-3</v>
      </c>
      <c r="AV388" s="78">
        <f>IFERROR('%QUOTES'!AV388/'%QUOTES'!AV387-1,0)</f>
        <v>-2.7116215170718272E-3</v>
      </c>
      <c r="AW388" s="78">
        <f>IFERROR('%QUOTES'!AW388/'%QUOTES'!AW387-1,0)</f>
        <v>-7.3997232095838195E-3</v>
      </c>
      <c r="AX388" s="78">
        <f>IFERROR('%QUOTES'!AX388/'%QUOTES'!AX387-1,0)</f>
        <v>-2.665542627459272E-2</v>
      </c>
      <c r="AY388" s="78">
        <f>IFERROR('%QUOTES'!AY388/'%QUOTES'!AY387-1,0)</f>
        <v>-5.3894471488178386E-3</v>
      </c>
      <c r="AZ388" s="78">
        <f>IFERROR('%QUOTES'!AZ388/'%QUOTES'!AZ387-1,0)</f>
        <v>-4.7422226743690787E-3</v>
      </c>
      <c r="BA388" s="78">
        <f>IFERROR('%QUOTES'!BA388/'%QUOTES'!BA387-1,0)</f>
        <v>-8.3546182408912317E-3</v>
      </c>
      <c r="BB388" s="78">
        <f>IFERROR('%QUOTES'!BB388/'%QUOTES'!BB387-1,0)</f>
        <v>-7.8258743925883056E-3</v>
      </c>
      <c r="BC388" s="78">
        <f>IFERROR('%QUOTES'!BC388/'%QUOTES'!BC387-1,0)</f>
        <v>-4.9654469447910632E-3</v>
      </c>
      <c r="BD388" s="78">
        <f>IFERROR('%QUOTES'!BD388/'%QUOTES'!BD387-1,0)</f>
        <v>-7.5422884904476906E-3</v>
      </c>
      <c r="BE388" s="78">
        <f>IFERROR('%QUOTES'!BE388/'%QUOTES'!BE387-1,0)</f>
        <v>-5.0620629328593791E-3</v>
      </c>
      <c r="BF388" s="78">
        <f>IFERROR('%QUOTES'!BF388/'%QUOTES'!BF387-1,0)</f>
        <v>-8.285742857142786E-3</v>
      </c>
      <c r="BG388" s="78">
        <f>IFERROR('%QUOTES'!BG388/'%QUOTES'!BG387-1,0)</f>
        <v>8.8496045109269783E-3</v>
      </c>
      <c r="BH388" s="78">
        <f>IFERROR('%QUOTES'!BH388/'%QUOTES'!BH387-1,0)</f>
        <v>-9.3354865822141697E-3</v>
      </c>
      <c r="BI388" s="78">
        <f>IFERROR('%QUOTES'!BI388/'%QUOTES'!BI387-1,0)</f>
        <v>-7.2968444254678522E-3</v>
      </c>
      <c r="BJ388" s="78">
        <f>IFERROR('%QUOTES'!BJ388/'%QUOTES'!BJ387-1,0)</f>
        <v>-9.5343049223631793E-3</v>
      </c>
      <c r="BK388" s="78">
        <f>IFERROR('%QUOTES'!BK388/'%QUOTES'!BK387-1,0)</f>
        <v>-8.1662459787180675E-3</v>
      </c>
      <c r="BL388" s="78">
        <f>IFERROR('%QUOTES'!BL388/'%QUOTES'!BL387-1,0)</f>
        <v>-8.4667974292952364E-3</v>
      </c>
      <c r="BM388" s="78">
        <f>IFERROR('%QUOTES'!BM388/'%QUOTES'!BM387-1,0)</f>
        <v>-1.0332508645176985E-2</v>
      </c>
      <c r="BN388" s="78">
        <f>IFERROR('%QUOTES'!BN388/'%QUOTES'!BN387-1,0)</f>
        <v>-6.1639410792660998E-3</v>
      </c>
      <c r="BO388" s="78">
        <f>IFERROR('%QUOTES'!BO388/'%QUOTES'!BO387-1,0)</f>
        <v>2.7927927927927865E-2</v>
      </c>
      <c r="BP388" s="78">
        <f>IFERROR('%QUOTES'!BP388/'%QUOTES'!BP387-1,0)</f>
        <v>-3.8694456442199821E-3</v>
      </c>
      <c r="BQ388" s="78">
        <f>IFERROR('%QUOTES'!BQ388/'%QUOTES'!BQ387-1,0)</f>
        <v>-6.8965756693596392E-3</v>
      </c>
      <c r="BR388" s="78">
        <f>IFERROR('%QUOTES'!BR388/'%QUOTES'!BR387-1,0)</f>
        <v>-8.7006223802869043E-3</v>
      </c>
      <c r="BS388" s="78">
        <f>IFERROR('%QUOTES'!BS388/'%QUOTES'!BS387-1,0)</f>
        <v>-1.0625919147231988E-2</v>
      </c>
      <c r="BT388" s="78">
        <f>IFERROR('%QUOTES'!BT388/'%QUOTES'!BT387-1,0)</f>
        <v>-7.7475375262314738E-4</v>
      </c>
      <c r="BU388" s="78">
        <f>IFERROR('%QUOTES'!BU388/'%QUOTES'!BU387-1,0)</f>
        <v>-3.4749825060809147E-4</v>
      </c>
      <c r="BV388" s="78">
        <f>IFERROR('%QUOTES'!BV388/'%QUOTES'!BV387-1,0)</f>
        <v>-9.3720023834535926E-3</v>
      </c>
      <c r="BW388" s="78">
        <f>IFERROR('%QUOTES'!BW388/'%QUOTES'!BW387-1,0)</f>
        <v>-1.0614491620111743E-2</v>
      </c>
      <c r="BX388" s="78">
        <f>IFERROR('%QUOTES'!BX388/'%QUOTES'!BX387-1,0)</f>
        <v>-1.1575124385645785E-2</v>
      </c>
      <c r="BY388" s="78">
        <f>IFERROR('%QUOTES'!BY388/'%QUOTES'!BY387-1,0)</f>
        <v>-8.1638788713457311E-3</v>
      </c>
      <c r="BZ388" s="78">
        <f>IFERROR('%QUOTES'!BZ388/'%QUOTES'!BZ387-1,0)</f>
        <v>-1.108238294117514E-2</v>
      </c>
      <c r="CA388" s="78">
        <f>IFERROR('%QUOTES'!CA388/'%QUOTES'!CA387-1,0)</f>
        <v>-1.1299435028248594E-2</v>
      </c>
      <c r="CB388" s="78">
        <f>IFERROR('%QUOTES'!CB388/'%QUOTES'!CB387-1,0)</f>
        <v>-4.7835444921420223E-3</v>
      </c>
      <c r="CC388" s="78">
        <f>IFERROR('%QUOTES'!CC388/'%QUOTES'!CC387-1,0)</f>
        <v>-8.6132770764915101E-3</v>
      </c>
      <c r="CD388" s="78">
        <f>IFERROR('%QUOTES'!CD388/'%QUOTES'!CD387-1,0)</f>
        <v>-7.1821068201995963E-3</v>
      </c>
      <c r="CE388" s="78">
        <f>IFERROR('%QUOTES'!CE388/'%QUOTES'!CE387-1,0)</f>
        <v>-3.6472480106101157E-3</v>
      </c>
      <c r="CF388" s="78">
        <f>IFERROR('%QUOTES'!CF388/'%QUOTES'!CF387-1,0)</f>
        <v>-9.1791762607088545E-3</v>
      </c>
      <c r="CG388" s="78">
        <f>IFERROR('%QUOTES'!CG388/'%QUOTES'!CG387-1,0)</f>
        <v>-8.3998973898812279E-3</v>
      </c>
      <c r="CH388" s="78">
        <f>IFERROR('%QUOTES'!CH388/'%QUOTES'!CH387-1,0)</f>
        <v>-1.6726284948374026E-3</v>
      </c>
      <c r="CI388" s="78">
        <f>IFERROR('%QUOTES'!CI388/'%QUOTES'!CI387-1,0)</f>
        <v>-7.2060921321291938E-3</v>
      </c>
      <c r="CJ388" s="78">
        <f>IFERROR('%QUOTES'!CJ388/'%QUOTES'!CJ387-1,0)</f>
        <v>-1.2150577531841011E-2</v>
      </c>
      <c r="CK388" s="78">
        <f>IFERROR('%QUOTES'!CK388/'%QUOTES'!CK387-1,0)</f>
        <v>-9.4531171567282524E-3</v>
      </c>
      <c r="CL388" s="78">
        <f>IFERROR('%QUOTES'!CL388/'%QUOTES'!CL387-1,0)</f>
        <v>-1.5549076773566428E-2</v>
      </c>
      <c r="CM388" s="78">
        <f>IFERROR('%QUOTES'!CM388/'%QUOTES'!CM387-1,0)</f>
        <v>-4.6979865771812124E-2</v>
      </c>
      <c r="CN388" s="78">
        <f>IFERROR('%QUOTES'!CN388/'%QUOTES'!CN387-1,0)</f>
        <v>-6.1691113028472855E-2</v>
      </c>
      <c r="CO388" s="78">
        <f>IFERROR('%QUOTES'!CO388/'%QUOTES'!CO387-1,0)</f>
        <v>-4.0278565873765992E-2</v>
      </c>
      <c r="CP388" s="78">
        <f>IFERROR('%QUOTES'!CP388/'%QUOTES'!CP387-1,0)</f>
        <v>-1.247790509044977E-2</v>
      </c>
      <c r="CQ388" s="78">
        <f>IFERROR('%QUOTES'!CQ388/'%QUOTES'!CQ387-1,0)</f>
        <v>-1.0648308633756431E-2</v>
      </c>
      <c r="CR388" s="78">
        <f>IFERROR('%QUOTES'!CR388/'%QUOTES'!CR387-1,0)</f>
        <v>-1.9645532343818606E-2</v>
      </c>
      <c r="CS388" s="78">
        <f>IFERROR('%QUOTES'!CS388/'%QUOTES'!CS387-1,0)</f>
        <v>-1.0263427984946949E-2</v>
      </c>
      <c r="CT388" s="78">
        <f>IFERROR('%QUOTES'!CT388/'%QUOTES'!CT387-1,0)</f>
        <v>-9.5465393794749165E-3</v>
      </c>
      <c r="CU388" s="78">
        <f>IFERROR('%QUOTES'!CU388/'%QUOTES'!CU387-1,0)</f>
        <v>5.4772231303024332E-2</v>
      </c>
      <c r="CV388" s="78">
        <f>IFERROR('%QUOTES'!CV388/'%QUOTES'!CV387-1,0)</f>
        <v>4.9351887861750932E-2</v>
      </c>
      <c r="CW388" s="78">
        <f>IFERROR('%QUOTES'!CW388/'%QUOTES'!CW387-1,0)</f>
        <v>-7.0806205293779678E-2</v>
      </c>
      <c r="CX388" s="78">
        <f>IFERROR('%QUOTES'!CX388/'%QUOTES'!CX387-1,0)</f>
        <v>6.9825458641426863E-2</v>
      </c>
      <c r="CY388" s="78">
        <f>IFERROR('%QUOTES'!CY388/'%QUOTES'!CY387-1,0)</f>
        <v>-2.3264136604719488E-2</v>
      </c>
      <c r="CZ388" s="78">
        <f>IFERROR('%QUOTES'!CZ388/'%QUOTES'!CZ387-1,0)</f>
        <v>2.225675523438797E-2</v>
      </c>
      <c r="DA388" s="78">
        <f>IFERROR('%QUOTES'!DA388/'%QUOTES'!DA387-1,0)</f>
        <v>6.4045087741770867E-3</v>
      </c>
      <c r="DB388" s="78">
        <f>IFERROR('%QUOTES'!DB388/'%QUOTES'!DB387-1,0)</f>
        <v>2.2187806641171814E-3</v>
      </c>
      <c r="DC388" s="78">
        <f>IFERROR('%QUOTES'!DC388/'%QUOTES'!DC387-1,0)</f>
        <v>1.8410753267582125E-2</v>
      </c>
      <c r="DD388" s="78">
        <f>IFERROR('%QUOTES'!DD388/'%QUOTES'!DD387-1,0)</f>
        <v>8.2410876326561855E-3</v>
      </c>
      <c r="DE388" s="78">
        <f>IFERROR('%QUOTES'!DE388/'%QUOTES'!DE387-1,0)</f>
        <v>2.7605234813747881E-3</v>
      </c>
      <c r="DF388" s="78">
        <f>IFERROR('%QUOTES'!DF388/'%QUOTES'!DF387-1,0)</f>
        <v>9.8113509433961354E-3</v>
      </c>
      <c r="DG388" s="78">
        <f>IFERROR('%QUOTES'!DG388/'%QUOTES'!DG387-1,0)</f>
        <v>2.7988245172125836E-3</v>
      </c>
      <c r="DH388" s="78">
        <f>IFERROR('%QUOTES'!DH388/'%QUOTES'!DH387-1,0)</f>
        <v>-5.5407200169632631E-4</v>
      </c>
      <c r="DI388" s="78">
        <f>IFERROR('%QUOTES'!DI388/'%QUOTES'!DI387-1,0)</f>
        <v>7.8826949199393148E-3</v>
      </c>
      <c r="DJ388" s="78">
        <f>IFERROR('%QUOTES'!DJ388/'%QUOTES'!DJ387-1,0)</f>
        <v>9.8707875410291024E-3</v>
      </c>
      <c r="DK388" s="78">
        <f>IFERROR('%QUOTES'!DK388/'%QUOTES'!DK387-1,0)</f>
        <v>3.3748391780150655E-3</v>
      </c>
      <c r="DL388" s="78">
        <f>IFERROR('%QUOTES'!DL388/'%QUOTES'!DL387-1,0)</f>
        <v>6.3300300344411031E-3</v>
      </c>
      <c r="DM388" s="78">
        <f>IFERROR('%QUOTES'!DM388/'%QUOTES'!DM387-1,0)</f>
        <v>1.8205885710460556E-3</v>
      </c>
      <c r="DN388" s="78">
        <f>IFERROR('%QUOTES'!DN388/'%QUOTES'!DN387-1,0)</f>
        <v>8.0104136712821905E-4</v>
      </c>
      <c r="DO388" s="78">
        <f>IFERROR('%QUOTES'!DO388/'%QUOTES'!DO387-1,0)</f>
        <v>6.9999749999998251E-3</v>
      </c>
      <c r="DP388" s="78">
        <f>IFERROR('%QUOTES'!DP388/'%QUOTES'!DP387-1,0)</f>
        <v>3.3351675281778626E-4</v>
      </c>
      <c r="DQ388" s="78">
        <f>IFERROR('%QUOTES'!DQ388/'%QUOTES'!DQ387-1,0)</f>
        <v>-1.2853711129811041E-3</v>
      </c>
      <c r="DR388" s="78">
        <f>IFERROR('%QUOTES'!DR388/'%QUOTES'!DR387-1,0)</f>
        <v>-1.2619591974216693E-3</v>
      </c>
      <c r="DS388" s="78">
        <f>IFERROR('%QUOTES'!DS388/'%QUOTES'!DS387-1,0)</f>
        <v>5.6338285693682266E-3</v>
      </c>
      <c r="DT388" s="78">
        <f>IFERROR('%QUOTES'!DT388/'%QUOTES'!DT387-1,0)</f>
        <v>-2.6775368139220213E-4</v>
      </c>
      <c r="DU388" s="78">
        <f>IFERROR('%QUOTES'!DU388/'%QUOTES'!DU387-1,0)</f>
        <v>5.8744126476728553E-4</v>
      </c>
      <c r="DV388" s="78">
        <f>IFERROR('%QUOTES'!DV388/'%QUOTES'!DV387-1,0)</f>
        <v>-1.3224156582125612E-4</v>
      </c>
      <c r="DW388" s="78">
        <f>IFERROR('%QUOTES'!DW388/'%QUOTES'!DW387-1,0)</f>
        <v>1.8583507981033698E-3</v>
      </c>
      <c r="DX388" s="78">
        <f>IFERROR('%QUOTES'!DX388/'%QUOTES'!DX387-1,0)</f>
        <v>-4.8300574092492443E-3</v>
      </c>
      <c r="DY388" s="78">
        <f>IFERROR('%QUOTES'!DY388/'%QUOTES'!DY387-1,0)</f>
        <v>8.0088139100320532E-5</v>
      </c>
      <c r="DZ388" s="78">
        <f>IFERROR('%QUOTES'!DZ388/'%QUOTES'!DZ387-1,0)</f>
        <v>7.3258844118306854E-4</v>
      </c>
      <c r="EA388" s="78">
        <f>IFERROR('%QUOTES'!EA388/'%QUOTES'!EA387-1,0)</f>
        <v>5.5772446855217872E-4</v>
      </c>
      <c r="EB388" s="78">
        <f>IFERROR('%QUOTES'!EB388/'%QUOTES'!EB387-1,0)</f>
        <v>-1.0813797110129642E-3</v>
      </c>
      <c r="EC388" s="78">
        <f>IFERROR('%QUOTES'!EC388/'%QUOTES'!EC387-1,0)</f>
        <v>-9.4569039228697971E-4</v>
      </c>
      <c r="ED388" s="78">
        <f>IFERROR('%QUOTES'!ED388/'%QUOTES'!ED387-1,0)</f>
        <v>2.7688909275001006E-3</v>
      </c>
      <c r="EE388" s="78">
        <f>IFERROR('%QUOTES'!EE388/'%QUOTES'!EE387-1,0)</f>
        <v>-4.1031361108774256E-3</v>
      </c>
      <c r="EF388" s="78">
        <f>IFERROR('%QUOTES'!EF388/'%QUOTES'!EF387-1,0)</f>
        <v>-3.8821247179143814E-4</v>
      </c>
      <c r="EG388" s="78">
        <f>IFERROR('%QUOTES'!EG388/'%QUOTES'!EG387-1,0)</f>
        <v>-3.6220587948943006E-5</v>
      </c>
      <c r="EH388" s="78">
        <f>IFERROR('%QUOTES'!EH388/'%QUOTES'!EH387-1,0)</f>
        <v>0</v>
      </c>
      <c r="EI388" s="78">
        <f>IFERROR('%QUOTES'!EI388/'%QUOTES'!EI387-1,0)</f>
        <v>-1.7566974088712994E-3</v>
      </c>
      <c r="EJ388" s="78">
        <f>IFERROR('%QUOTES'!EJ388/'%QUOTES'!EJ387-1,0)</f>
        <v>2.507431103428992E-3</v>
      </c>
      <c r="EK388" s="78">
        <f>IFERROR('%QUOTES'!EK388/'%QUOTES'!EK387-1,0)</f>
        <v>1.6347285807727374E-4</v>
      </c>
      <c r="EL388" s="78">
        <f>IFERROR('%QUOTES'!EL388/'%QUOTES'!EL387-1,0)</f>
        <v>6.8922305764411718E-3</v>
      </c>
      <c r="EM388" s="78">
        <f>IFERROR('%QUOTES'!EM388/'%QUOTES'!EM387-1,0)</f>
        <v>1.7913569189431655E-3</v>
      </c>
      <c r="EN388" s="78">
        <f>IFERROR('%QUOTES'!EN388/'%QUOTES'!EN387-1,0)</f>
        <v>5.9671306323438866E-3</v>
      </c>
      <c r="EO388" s="78">
        <f>IFERROR('%QUOTES'!EO388/'%QUOTES'!EO387-1,0)</f>
        <v>5.0439007107023759E-3</v>
      </c>
      <c r="EP388" s="78">
        <f>IFERROR('%QUOTES'!EP388/'%QUOTES'!EP387-1,0)</f>
        <v>-1.2215338869074888E-3</v>
      </c>
      <c r="EQ388" s="78">
        <f>IFERROR('%QUOTES'!EQ388/'%QUOTES'!EQ387-1,0)</f>
        <v>3.6931509148900865E-3</v>
      </c>
      <c r="ER388" s="78">
        <f>IFERROR('%QUOTES'!ER388/'%QUOTES'!ER387-1,0)</f>
        <v>-1.7351256986941621E-4</v>
      </c>
      <c r="ES388" s="78">
        <f>IFERROR('%QUOTES'!ES388/'%QUOTES'!ES387-1,0)</f>
        <v>-1.1504170261721347E-3</v>
      </c>
      <c r="ET388" s="78">
        <f>IFERROR('%QUOTES'!ET388/'%QUOTES'!ET387-1,0)</f>
        <v>3.0824307830219499E-3</v>
      </c>
      <c r="EU388" s="78">
        <f>IFERROR('%QUOTES'!EU388/'%QUOTES'!EU387-1,0)</f>
        <v>3.4668722444866074E-3</v>
      </c>
      <c r="EV388" s="78">
        <f>IFERROR('%QUOTES'!EV388/'%QUOTES'!EV387-1,0)</f>
        <v>2.8540286027229911E-3</v>
      </c>
      <c r="EW388" s="78">
        <f>IFERROR('%QUOTES'!EW388/'%QUOTES'!EW387-1,0)</f>
        <v>1.1240349272881867E-2</v>
      </c>
      <c r="EX388" s="78">
        <f>IFERROR('%QUOTES'!EX388/'%QUOTES'!EX387-1,0)</f>
        <v>7.1844338008895114E-3</v>
      </c>
      <c r="EY388" s="78">
        <f>IFERROR('%QUOTES'!EY388/'%QUOTES'!EY387-1,0)</f>
        <v>1.5878919576066686E-3</v>
      </c>
      <c r="EZ388" s="78">
        <f>IFERROR('%QUOTES'!EZ388/'%QUOTES'!EZ387-1,0)</f>
        <v>1.0663880288957817E-2</v>
      </c>
      <c r="FA388" s="78">
        <f>IFERROR('%QUOTES'!FA388/'%QUOTES'!FA387-1,0)</f>
        <v>1.3469308957680948E-3</v>
      </c>
      <c r="FB388" s="78">
        <f>IFERROR('%QUOTES'!FB388/'%QUOTES'!FB387-1,0)</f>
        <v>-2.1426386374434614E-3</v>
      </c>
      <c r="FC388" s="78">
        <f>IFERROR('%QUOTES'!FC388/'%QUOTES'!FC387-1,0)</f>
        <v>-2.5020020646149277E-4</v>
      </c>
      <c r="FD388" s="78">
        <f>IFERROR('%QUOTES'!FD388/'%QUOTES'!FD387-1,0)</f>
        <v>1.5345236082313418E-2</v>
      </c>
      <c r="FE388" s="78">
        <f>IFERROR('%QUOTES'!FE388/'%QUOTES'!FE387-1,0)</f>
        <v>1.0551055718115654E-2</v>
      </c>
      <c r="FF388" s="78">
        <f>IFERROR('%QUOTES'!FF388/'%QUOTES'!FF387-1,0)</f>
        <v>-2.1293263646922078E-3</v>
      </c>
      <c r="FG388" s="78">
        <f>IFERROR('%QUOTES'!FG388/'%QUOTES'!FG387-1,0)</f>
        <v>2.012711864406791E-2</v>
      </c>
      <c r="FH388" s="78">
        <f>IFERROR('%QUOTES'!FH388/'%QUOTES'!FH387-1,0)</f>
        <v>-8.8768815129294243E-3</v>
      </c>
    </row>
    <row r="389" spans="1:164">
      <c r="A389" s="76">
        <v>43663</v>
      </c>
      <c r="B389" s="78">
        <f>IFERROR('%QUOTES'!B389/'%QUOTES'!B388-1,0)</f>
        <v>-8.2708712398777973E-3</v>
      </c>
      <c r="C389" s="78">
        <f>IFERROR('%QUOTES'!C389/'%QUOTES'!C388-1,0)</f>
        <v>3.761364655488153E-3</v>
      </c>
      <c r="D389" s="78">
        <f>IFERROR('%QUOTES'!D389/'%QUOTES'!D388-1,0)</f>
        <v>-1.6666666666665941E-3</v>
      </c>
      <c r="E389" s="78">
        <f>IFERROR('%QUOTES'!E389/'%QUOTES'!E388-1,0)</f>
        <v>-3.2080659945005197E-3</v>
      </c>
      <c r="F389" s="78">
        <f>IFERROR('%QUOTES'!F389/'%QUOTES'!F388-1,0)</f>
        <v>-1.1494280729736572E-2</v>
      </c>
      <c r="G389" s="78">
        <f>IFERROR('%QUOTES'!G389/'%QUOTES'!G388-1,0)</f>
        <v>-9.626064420585001E-3</v>
      </c>
      <c r="H389" s="78">
        <f>IFERROR('%QUOTES'!H389/'%QUOTES'!H388-1,0)</f>
        <v>-6.7310415719413763E-3</v>
      </c>
      <c r="I389" s="78">
        <f>IFERROR('%QUOTES'!I389/'%QUOTES'!I388-1,0)</f>
        <v>-1.2663276368109599E-2</v>
      </c>
      <c r="J389" s="78">
        <f>IFERROR('%QUOTES'!J389/'%QUOTES'!J388-1,0)</f>
        <v>-7.7184317338442332E-3</v>
      </c>
      <c r="K389" s="78">
        <f>IFERROR('%QUOTES'!K389/'%QUOTES'!K388-1,0)</f>
        <v>-6.8723543879963822E-3</v>
      </c>
      <c r="L389" s="78">
        <f>IFERROR('%QUOTES'!L389/'%QUOTES'!L388-1,0)</f>
        <v>-1.0589553823398767E-2</v>
      </c>
      <c r="M389" s="78">
        <f>IFERROR('%QUOTES'!M389/'%QUOTES'!M388-1,0)</f>
        <v>-1.5525758645024701E-2</v>
      </c>
      <c r="N389" s="78">
        <f>IFERROR('%QUOTES'!N389/'%QUOTES'!N388-1,0)</f>
        <v>-2.4460110092686338E-2</v>
      </c>
      <c r="O389" s="78">
        <f>IFERROR('%QUOTES'!O389/'%QUOTES'!O388-1,0)</f>
        <v>-1.938178314208816E-2</v>
      </c>
      <c r="P389" s="78">
        <f>IFERROR('%QUOTES'!P389/'%QUOTES'!P388-1,0)</f>
        <v>-2.5864214512376305E-2</v>
      </c>
      <c r="Q389" s="78">
        <f>IFERROR('%QUOTES'!Q389/'%QUOTES'!Q388-1,0)</f>
        <v>-7.6054223555164224E-3</v>
      </c>
      <c r="R389" s="78">
        <f>IFERROR('%QUOTES'!R389/'%QUOTES'!R388-1,0)</f>
        <v>-8.3472910661298583E-3</v>
      </c>
      <c r="S389" s="78">
        <f>IFERROR('%QUOTES'!S389/'%QUOTES'!S388-1,0)</f>
        <v>-8.7262216404893067E-4</v>
      </c>
      <c r="T389" s="78">
        <f>IFERROR('%QUOTES'!T389/'%QUOTES'!T388-1,0)</f>
        <v>-4.2497216954784367E-3</v>
      </c>
      <c r="U389" s="78">
        <f>IFERROR('%QUOTES'!U389/'%QUOTES'!U388-1,0)</f>
        <v>-6.717558800906076E-3</v>
      </c>
      <c r="V389" s="78">
        <f>IFERROR('%QUOTES'!V389/'%QUOTES'!V388-1,0)</f>
        <v>-1.9880318486685811E-3</v>
      </c>
      <c r="W389" s="78">
        <f>IFERROR('%QUOTES'!W389/'%QUOTES'!W388-1,0)</f>
        <v>-7.8771799445245261E-3</v>
      </c>
      <c r="X389" s="78">
        <f>IFERROR('%QUOTES'!X389/'%QUOTES'!X388-1,0)</f>
        <v>-7.5656895699959259E-3</v>
      </c>
      <c r="Y389" s="78">
        <f>IFERROR('%QUOTES'!Y389/'%QUOTES'!Y388-1,0)</f>
        <v>-1.2934690415606465E-2</v>
      </c>
      <c r="Z389" s="78">
        <f>IFERROR('%QUOTES'!Z389/'%QUOTES'!Z388-1,0)</f>
        <v>-7.1790750173336138E-3</v>
      </c>
      <c r="AA389" s="78">
        <f>IFERROR('%QUOTES'!AA389/'%QUOTES'!AA388-1,0)</f>
        <v>-1.1027249304331188E-2</v>
      </c>
      <c r="AB389" s="78">
        <f>IFERROR('%QUOTES'!AB389/'%QUOTES'!AB388-1,0)</f>
        <v>-8.3550839744728211E-3</v>
      </c>
      <c r="AC389" s="78">
        <f>IFERROR('%QUOTES'!AC389/'%QUOTES'!AC388-1,0)</f>
        <v>-1.3707432291870436E-2</v>
      </c>
      <c r="AD389" s="78">
        <f>IFERROR('%QUOTES'!AD389/'%QUOTES'!AD388-1,0)</f>
        <v>-8.5439658241366345E-3</v>
      </c>
      <c r="AE389" s="78">
        <f>IFERROR('%QUOTES'!AE389/'%QUOTES'!AE388-1,0)</f>
        <v>3.8016528925619575E-3</v>
      </c>
      <c r="AF389" s="78">
        <f>IFERROR('%QUOTES'!AF389/'%QUOTES'!AF388-1,0)</f>
        <v>3.6411605447861373E-3</v>
      </c>
      <c r="AG389" s="78">
        <f>IFERROR('%QUOTES'!AG389/'%QUOTES'!AG388-1,0)</f>
        <v>4.6507990396751353E-3</v>
      </c>
      <c r="AH389" s="78">
        <f>IFERROR('%QUOTES'!AH389/'%QUOTES'!AH388-1,0)</f>
        <v>4.2735546574550476E-3</v>
      </c>
      <c r="AI389" s="78">
        <f>IFERROR('%QUOTES'!AI389/'%QUOTES'!AI388-1,0)</f>
        <v>-6.8520038762576174E-4</v>
      </c>
      <c r="AJ389" s="78">
        <f>IFERROR('%QUOTES'!AJ389/'%QUOTES'!AJ388-1,0)</f>
        <v>4.8975310875303268E-3</v>
      </c>
      <c r="AK389" s="78">
        <f>IFERROR('%QUOTES'!AK389/'%QUOTES'!AK388-1,0)</f>
        <v>-6.4947471440208737E-3</v>
      </c>
      <c r="AL389" s="78">
        <f>IFERROR('%QUOTES'!AL389/'%QUOTES'!AL388-1,0)</f>
        <v>4.8441306157689379E-3</v>
      </c>
      <c r="AM389" s="78">
        <f>IFERROR('%QUOTES'!AM389/'%QUOTES'!AM388-1,0)</f>
        <v>9.9218751614889023E-3</v>
      </c>
      <c r="AN389" s="78">
        <f>IFERROR('%QUOTES'!AN389/'%QUOTES'!AN388-1,0)</f>
        <v>7.4712827679457305E-3</v>
      </c>
      <c r="AO389" s="78">
        <f>IFERROR('%QUOTES'!AO389/'%QUOTES'!AO388-1,0)</f>
        <v>-1.1455398388767635E-2</v>
      </c>
      <c r="AP389" s="78">
        <f>IFERROR('%QUOTES'!AP389/'%QUOTES'!AP388-1,0)</f>
        <v>1.6857089342572351E-3</v>
      </c>
      <c r="AQ389" s="78">
        <f>IFERROR('%QUOTES'!AQ389/'%QUOTES'!AQ388-1,0)</f>
        <v>7.9122943422917924E-3</v>
      </c>
      <c r="AR389" s="78">
        <f>IFERROR('%QUOTES'!AR389/'%QUOTES'!AR388-1,0)</f>
        <v>1.5847532238852269E-2</v>
      </c>
      <c r="AS389" s="78">
        <f>IFERROR('%QUOTES'!AS389/'%QUOTES'!AS388-1,0)</f>
        <v>0</v>
      </c>
      <c r="AT389" s="78">
        <f>IFERROR('%QUOTES'!AT389/'%QUOTES'!AT388-1,0)</f>
        <v>1.8158343925911424E-3</v>
      </c>
      <c r="AU389" s="78">
        <f>IFERROR('%QUOTES'!AU389/'%QUOTES'!AU388-1,0)</f>
        <v>7.7508923570814847E-3</v>
      </c>
      <c r="AV389" s="78">
        <f>IFERROR('%QUOTES'!AV389/'%QUOTES'!AV388-1,0)</f>
        <v>-1.8312079639394296E-3</v>
      </c>
      <c r="AW389" s="78">
        <f>IFERROR('%QUOTES'!AW389/'%QUOTES'!AW388-1,0)</f>
        <v>9.4123276439450621E-3</v>
      </c>
      <c r="AX389" s="78">
        <f>IFERROR('%QUOTES'!AX389/'%QUOTES'!AX388-1,0)</f>
        <v>1.521495393240313E-3</v>
      </c>
      <c r="AY389" s="78">
        <f>IFERROR('%QUOTES'!AY389/'%QUOTES'!AY388-1,0)</f>
        <v>-8.3901242508325202E-3</v>
      </c>
      <c r="AZ389" s="78">
        <f>IFERROR('%QUOTES'!AZ389/'%QUOTES'!AZ388-1,0)</f>
        <v>-2.3390453088452112E-3</v>
      </c>
      <c r="BA389" s="78">
        <f>IFERROR('%QUOTES'!BA389/'%QUOTES'!BA388-1,0)</f>
        <v>9.3613387475000032E-4</v>
      </c>
      <c r="BB389" s="78">
        <f>IFERROR('%QUOTES'!BB389/'%QUOTES'!BB388-1,0)</f>
        <v>1.4789623056317147E-3</v>
      </c>
      <c r="BC389" s="78">
        <f>IFERROR('%QUOTES'!BC389/'%QUOTES'!BC388-1,0)</f>
        <v>2.169342590583323E-4</v>
      </c>
      <c r="BD389" s="78">
        <f>IFERROR('%QUOTES'!BD389/'%QUOTES'!BD388-1,0)</f>
        <v>-1.0482232704402294E-2</v>
      </c>
      <c r="BE389" s="78">
        <f>IFERROR('%QUOTES'!BE389/'%QUOTES'!BE388-1,0)</f>
        <v>3.4688365848656311E-4</v>
      </c>
      <c r="BF389" s="78">
        <f>IFERROR('%QUOTES'!BF389/'%QUOTES'!BF388-1,0)</f>
        <v>2.8816864366176809E-4</v>
      </c>
      <c r="BG389" s="78">
        <f>IFERROR('%QUOTES'!BG389/'%QUOTES'!BG388-1,0)</f>
        <v>-1.0480147737765844E-3</v>
      </c>
      <c r="BH389" s="78">
        <f>IFERROR('%QUOTES'!BH389/'%QUOTES'!BH388-1,0)</f>
        <v>-2.6038437048022667E-3</v>
      </c>
      <c r="BI389" s="78">
        <f>IFERROR('%QUOTES'!BI389/'%QUOTES'!BI388-1,0)</f>
        <v>-3.5535025306649981E-3</v>
      </c>
      <c r="BJ389" s="78">
        <f>IFERROR('%QUOTES'!BJ389/'%QUOTES'!BJ388-1,0)</f>
        <v>2.0363013698629917E-3</v>
      </c>
      <c r="BK389" s="78">
        <f>IFERROR('%QUOTES'!BK389/'%QUOTES'!BK388-1,0)</f>
        <v>-3.2435377622984651E-3</v>
      </c>
      <c r="BL389" s="78">
        <f>IFERROR('%QUOTES'!BL389/'%QUOTES'!BL388-1,0)</f>
        <v>-2.4332659212521479E-3</v>
      </c>
      <c r="BM389" s="78">
        <f>IFERROR('%QUOTES'!BM389/'%QUOTES'!BM388-1,0)</f>
        <v>3.5970871136055127E-3</v>
      </c>
      <c r="BN389" s="78">
        <f>IFERROR('%QUOTES'!BN389/'%QUOTES'!BN388-1,0)</f>
        <v>4.7549928624146531E-3</v>
      </c>
      <c r="BO389" s="78">
        <f>IFERROR('%QUOTES'!BO389/'%QUOTES'!BO388-1,0)</f>
        <v>8.76424189307623E-3</v>
      </c>
      <c r="BP389" s="78">
        <f>IFERROR('%QUOTES'!BP389/'%QUOTES'!BP388-1,0)</f>
        <v>-4.6613674598876553E-3</v>
      </c>
      <c r="BQ389" s="78">
        <f>IFERROR('%QUOTES'!BQ389/'%QUOTES'!BQ388-1,0)</f>
        <v>-1.0057423853324865E-2</v>
      </c>
      <c r="BR389" s="78">
        <f>IFERROR('%QUOTES'!BR389/'%QUOTES'!BR388-1,0)</f>
        <v>-5.9310104976073585E-4</v>
      </c>
      <c r="BS389" s="78">
        <f>IFERROR('%QUOTES'!BS389/'%QUOTES'!BS388-1,0)</f>
        <v>2.9915158061593061E-3</v>
      </c>
      <c r="BT389" s="78">
        <f>IFERROR('%QUOTES'!BT389/'%QUOTES'!BT388-1,0)</f>
        <v>-9.6366305896835591E-3</v>
      </c>
      <c r="BU389" s="78">
        <f>IFERROR('%QUOTES'!BU389/'%QUOTES'!BU388-1,0)</f>
        <v>4.5185957594715553E-3</v>
      </c>
      <c r="BV389" s="78">
        <f>IFERROR('%QUOTES'!BV389/'%QUOTES'!BV388-1,0)</f>
        <v>-1.5767344669065375E-3</v>
      </c>
      <c r="BW389" s="78">
        <f>IFERROR('%QUOTES'!BW389/'%QUOTES'!BW388-1,0)</f>
        <v>-1.1295312999592966E-4</v>
      </c>
      <c r="BX389" s="78">
        <f>IFERROR('%QUOTES'!BX389/'%QUOTES'!BX388-1,0)</f>
        <v>2.1653896113735804E-3</v>
      </c>
      <c r="BY389" s="78">
        <f>IFERROR('%QUOTES'!BY389/'%QUOTES'!BY388-1,0)</f>
        <v>-2.3295698451556435E-3</v>
      </c>
      <c r="BZ389" s="78">
        <f>IFERROR('%QUOTES'!BZ389/'%QUOTES'!BZ388-1,0)</f>
        <v>3.0563091697906053E-3</v>
      </c>
      <c r="CA389" s="78">
        <f>IFERROR('%QUOTES'!CA389/'%QUOTES'!CA388-1,0)</f>
        <v>2.8571092436975309E-3</v>
      </c>
      <c r="CB389" s="78">
        <f>IFERROR('%QUOTES'!CB389/'%QUOTES'!CB388-1,0)</f>
        <v>0</v>
      </c>
      <c r="CC389" s="78">
        <f>IFERROR('%QUOTES'!CC389/'%QUOTES'!CC388-1,0)</f>
        <v>-2.7867057206356627E-3</v>
      </c>
      <c r="CD389" s="78">
        <f>IFERROR('%QUOTES'!CD389/'%QUOTES'!CD388-1,0)</f>
        <v>-2.9472313749465684E-3</v>
      </c>
      <c r="CE389" s="78">
        <f>IFERROR('%QUOTES'!CE389/'%QUOTES'!CE388-1,0)</f>
        <v>9.9836941758302267E-4</v>
      </c>
      <c r="CF389" s="78">
        <f>IFERROR('%QUOTES'!CF389/'%QUOTES'!CF388-1,0)</f>
        <v>2.6474325740455384E-4</v>
      </c>
      <c r="CG389" s="78">
        <f>IFERROR('%QUOTES'!CG389/'%QUOTES'!CG388-1,0)</f>
        <v>1.8595040553923692E-3</v>
      </c>
      <c r="CH389" s="78">
        <f>IFERROR('%QUOTES'!CH389/'%QUOTES'!CH388-1,0)</f>
        <v>-2.2737554397739279E-3</v>
      </c>
      <c r="CI389" s="78">
        <f>IFERROR('%QUOTES'!CI389/'%QUOTES'!CI388-1,0)</f>
        <v>4.9488619250697141E-3</v>
      </c>
      <c r="CJ389" s="78">
        <f>IFERROR('%QUOTES'!CJ389/'%QUOTES'!CJ388-1,0)</f>
        <v>2.6899700000000415E-3</v>
      </c>
      <c r="CK389" s="78">
        <f>IFERROR('%QUOTES'!CK389/'%QUOTES'!CK388-1,0)</f>
        <v>5.680868178170595E-4</v>
      </c>
      <c r="CL389" s="78">
        <f>IFERROR('%QUOTES'!CL389/'%QUOTES'!CL388-1,0)</f>
        <v>-1.9743336623889496E-2</v>
      </c>
      <c r="CM389" s="78">
        <f>IFERROR('%QUOTES'!CM389/'%QUOTES'!CM388-1,0)</f>
        <v>-9.8591549295774628E-2</v>
      </c>
      <c r="CN389" s="78">
        <f>IFERROR('%QUOTES'!CN389/'%QUOTES'!CN388-1,0)</f>
        <v>-7.4022988505747067E-2</v>
      </c>
      <c r="CO389" s="78">
        <f>IFERROR('%QUOTES'!CO389/'%QUOTES'!CO388-1,0)</f>
        <v>-5.0777152890007837E-2</v>
      </c>
      <c r="CP389" s="78">
        <f>IFERROR('%QUOTES'!CP389/'%QUOTES'!CP388-1,0)</f>
        <v>-1.2635558620044951E-2</v>
      </c>
      <c r="CQ389" s="78">
        <f>IFERROR('%QUOTES'!CQ389/'%QUOTES'!CQ388-1,0)</f>
        <v>-1.139602722380495E-2</v>
      </c>
      <c r="CR389" s="78">
        <f>IFERROR('%QUOTES'!CR389/'%QUOTES'!CR388-1,0)</f>
        <v>-3.143422273342944E-2</v>
      </c>
      <c r="CS389" s="78">
        <f>IFERROR('%QUOTES'!CS389/'%QUOTES'!CS388-1,0)</f>
        <v>-2.5233287245074343E-2</v>
      </c>
      <c r="CT389" s="78">
        <f>IFERROR('%QUOTES'!CT389/'%QUOTES'!CT388-1,0)</f>
        <v>-2.7108433734939874E-2</v>
      </c>
      <c r="CU389" s="78">
        <f>IFERROR('%QUOTES'!CU389/'%QUOTES'!CU388-1,0)</f>
        <v>8.0205599989429333E-2</v>
      </c>
      <c r="CV389" s="78">
        <f>IFERROR('%QUOTES'!CV389/'%QUOTES'!CV388-1,0)</f>
        <v>0.1017829523326006</v>
      </c>
      <c r="CW389" s="78">
        <f>IFERROR('%QUOTES'!CW389/'%QUOTES'!CW388-1,0)</f>
        <v>-8.9683416745804156E-2</v>
      </c>
      <c r="CX389" s="78">
        <f>IFERROR('%QUOTES'!CX389/'%QUOTES'!CX388-1,0)</f>
        <v>8.8966608391608526E-2</v>
      </c>
      <c r="CY389" s="78">
        <f>IFERROR('%QUOTES'!CY389/'%QUOTES'!CY388-1,0)</f>
        <v>-2.3818320856785591E-2</v>
      </c>
      <c r="CZ389" s="78">
        <f>IFERROR('%QUOTES'!CZ389/'%QUOTES'!CZ388-1,0)</f>
        <v>2.4810126582278436E-2</v>
      </c>
      <c r="DA389" s="78">
        <f>IFERROR('%QUOTES'!DA389/'%QUOTES'!DA388-1,0)</f>
        <v>-2.138221967672127E-2</v>
      </c>
      <c r="DB389" s="78">
        <f>IFERROR('%QUOTES'!DB389/'%QUOTES'!DB388-1,0)</f>
        <v>-8.2557325994366826E-3</v>
      </c>
      <c r="DC389" s="78">
        <f>IFERROR('%QUOTES'!DC389/'%QUOTES'!DC388-1,0)</f>
        <v>-3.5898237826571089E-2</v>
      </c>
      <c r="DD389" s="78">
        <f>IFERROR('%QUOTES'!DD389/'%QUOTES'!DD388-1,0)</f>
        <v>-9.3414759458196883E-3</v>
      </c>
      <c r="DE389" s="78">
        <f>IFERROR('%QUOTES'!DE389/'%QUOTES'!DE388-1,0)</f>
        <v>-1.2815626079955456E-2</v>
      </c>
      <c r="DF389" s="78">
        <f>IFERROR('%QUOTES'!DF389/'%QUOTES'!DF388-1,0)</f>
        <v>-1.2705515315231231E-2</v>
      </c>
      <c r="DG389" s="78">
        <f>IFERROR('%QUOTES'!DG389/'%QUOTES'!DG388-1,0)</f>
        <v>-6.9773928564111909E-3</v>
      </c>
      <c r="DH389" s="78">
        <f>IFERROR('%QUOTES'!DH389/'%QUOTES'!DH388-1,0)</f>
        <v>-7.9453068726036413E-3</v>
      </c>
      <c r="DI389" s="78">
        <f>IFERROR('%QUOTES'!DI389/'%QUOTES'!DI388-1,0)</f>
        <v>-2.3826882502728242E-2</v>
      </c>
      <c r="DJ389" s="78">
        <f>IFERROR('%QUOTES'!DJ389/'%QUOTES'!DJ388-1,0)</f>
        <v>-1.7686804335890094E-2</v>
      </c>
      <c r="DK389" s="78">
        <f>IFERROR('%QUOTES'!DK389/'%QUOTES'!DK388-1,0)</f>
        <v>-1.6069772356217316E-2</v>
      </c>
      <c r="DL389" s="78">
        <f>IFERROR('%QUOTES'!DL389/'%QUOTES'!DL388-1,0)</f>
        <v>-1.9817435786915083E-2</v>
      </c>
      <c r="DM389" s="78">
        <f>IFERROR('%QUOTES'!DM389/'%QUOTES'!DM388-1,0)</f>
        <v>-1.2115644587545882E-2</v>
      </c>
      <c r="DN389" s="78">
        <f>IFERROR('%QUOTES'!DN389/'%QUOTES'!DN388-1,0)</f>
        <v>-4.2689434364994172E-3</v>
      </c>
      <c r="DO389" s="78">
        <f>IFERROR('%QUOTES'!DO389/'%QUOTES'!DO388-1,0)</f>
        <v>-1.9612637031098279E-2</v>
      </c>
      <c r="DP389" s="78">
        <f>IFERROR('%QUOTES'!DP389/'%QUOTES'!DP388-1,0)</f>
        <v>-1.1669277823994628E-3</v>
      </c>
      <c r="DQ389" s="78">
        <f>IFERROR('%QUOTES'!DQ389/'%QUOTES'!DQ388-1,0)</f>
        <v>-9.5720962033460921E-3</v>
      </c>
      <c r="DR389" s="78">
        <f>IFERROR('%QUOTES'!DR389/'%QUOTES'!DR388-1,0)</f>
        <v>-3.3564065802011989E-3</v>
      </c>
      <c r="DS389" s="78">
        <f>IFERROR('%QUOTES'!DS389/'%QUOTES'!DS388-1,0)</f>
        <v>-1.0695238095238202E-2</v>
      </c>
      <c r="DT389" s="78">
        <f>IFERROR('%QUOTES'!DT389/'%QUOTES'!DT388-1,0)</f>
        <v>-8.8912909837913778E-3</v>
      </c>
      <c r="DU389" s="78">
        <f>IFERROR('%QUOTES'!DU389/'%QUOTES'!DU388-1,0)</f>
        <v>-1.6960924513840236E-3</v>
      </c>
      <c r="DV389" s="78">
        <f>IFERROR('%QUOTES'!DV389/'%QUOTES'!DV388-1,0)</f>
        <v>-8.288532501456114E-3</v>
      </c>
      <c r="DW389" s="78">
        <f>IFERROR('%QUOTES'!DW389/'%QUOTES'!DW388-1,0)</f>
        <v>-1.0897310204096788E-2</v>
      </c>
      <c r="DX389" s="78">
        <f>IFERROR('%QUOTES'!DX389/'%QUOTES'!DX388-1,0)</f>
        <v>1.3066828448760059E-3</v>
      </c>
      <c r="DY389" s="78">
        <f>IFERROR('%QUOTES'!DY389/'%QUOTES'!DY388-1,0)</f>
        <v>-4.0004727826371544E-3</v>
      </c>
      <c r="DZ389" s="78">
        <f>IFERROR('%QUOTES'!DZ389/'%QUOTES'!DZ388-1,0)</f>
        <v>6.5888427143656614E-4</v>
      </c>
      <c r="EA389" s="78">
        <f>IFERROR('%QUOTES'!EA389/'%QUOTES'!EA388-1,0)</f>
        <v>-1.6722686267484077E-3</v>
      </c>
      <c r="EB389" s="78">
        <f>IFERROR('%QUOTES'!EB389/'%QUOTES'!EB388-1,0)</f>
        <v>-4.9794328854606551E-3</v>
      </c>
      <c r="EC389" s="78">
        <f>IFERROR('%QUOTES'!EC389/'%QUOTES'!EC388-1,0)</f>
        <v>-9.4658556916493719E-4</v>
      </c>
      <c r="ED389" s="78">
        <f>IFERROR('%QUOTES'!ED389/'%QUOTES'!ED388-1,0)</f>
        <v>-5.522587325693773E-3</v>
      </c>
      <c r="EE389" s="78">
        <f>IFERROR('%QUOTES'!EE389/'%QUOTES'!EE388-1,0)</f>
        <v>1.1771630370809305E-3</v>
      </c>
      <c r="EF389" s="78">
        <f>IFERROR('%QUOTES'!EF389/'%QUOTES'!EF388-1,0)</f>
        <v>2.118697998823027E-4</v>
      </c>
      <c r="EG389" s="78">
        <f>IFERROR('%QUOTES'!EG389/'%QUOTES'!EG388-1,0)</f>
        <v>-1.668237853515997E-4</v>
      </c>
      <c r="EH389" s="78">
        <f>IFERROR('%QUOTES'!EH389/'%QUOTES'!EH388-1,0)</f>
        <v>-8.1829626521190413E-3</v>
      </c>
      <c r="EI389" s="78">
        <f>IFERROR('%QUOTES'!EI389/'%QUOTES'!EI388-1,0)</f>
        <v>-3.0796304443466704E-3</v>
      </c>
      <c r="EJ389" s="78">
        <f>IFERROR('%QUOTES'!EJ389/'%QUOTES'!EJ388-1,0)</f>
        <v>-1.1823578899499587E-2</v>
      </c>
      <c r="EK389" s="78">
        <f>IFERROR('%QUOTES'!EK389/'%QUOTES'!EK388-1,0)</f>
        <v>-5.9669366018288983E-3</v>
      </c>
      <c r="EL389" s="78">
        <f>IFERROR('%QUOTES'!EL389/'%QUOTES'!EL388-1,0)</f>
        <v>6.2227753578092404E-4</v>
      </c>
      <c r="EM389" s="78">
        <f>IFERROR('%QUOTES'!EM389/'%QUOTES'!EM388-1,0)</f>
        <v>-8.9405896763257164E-3</v>
      </c>
      <c r="EN389" s="78">
        <f>IFERROR('%QUOTES'!EN389/'%QUOTES'!EN388-1,0)</f>
        <v>-9.8865548662030456E-4</v>
      </c>
      <c r="EO389" s="78">
        <f>IFERROR('%QUOTES'!EO389/'%QUOTES'!EO388-1,0)</f>
        <v>-1.2825260461436061E-2</v>
      </c>
      <c r="EP389" s="78">
        <f>IFERROR('%QUOTES'!EP389/'%QUOTES'!EP388-1,0)</f>
        <v>-8.7201798836360478E-3</v>
      </c>
      <c r="EQ389" s="78">
        <f>IFERROR('%QUOTES'!EQ389/'%QUOTES'!EQ388-1,0)</f>
        <v>-6.1883758791039245E-3</v>
      </c>
      <c r="ER389" s="78">
        <f>IFERROR('%QUOTES'!ER389/'%QUOTES'!ER388-1,0)</f>
        <v>-5.0312457500216734E-3</v>
      </c>
      <c r="ES389" s="78">
        <f>IFERROR('%QUOTES'!ES389/'%QUOTES'!ES388-1,0)</f>
        <v>-1.3820904117477606E-2</v>
      </c>
      <c r="ET389" s="78">
        <f>IFERROR('%QUOTES'!ET389/'%QUOTES'!ET388-1,0)</f>
        <v>2.5460929523225317E-2</v>
      </c>
      <c r="EU389" s="78">
        <f>IFERROR('%QUOTES'!EU389/'%QUOTES'!EU388-1,0)</f>
        <v>6.9098275205308202E-3</v>
      </c>
      <c r="EV389" s="78">
        <f>IFERROR('%QUOTES'!EV389/'%QUOTES'!EV388-1,0)</f>
        <v>1.3134829246935098E-2</v>
      </c>
      <c r="EW389" s="78">
        <f>IFERROR('%QUOTES'!EW389/'%QUOTES'!EW388-1,0)</f>
        <v>1.9931046377922534E-2</v>
      </c>
      <c r="EX389" s="78">
        <f>IFERROR('%QUOTES'!EX389/'%QUOTES'!EX388-1,0)</f>
        <v>1.3247248191329941E-2</v>
      </c>
      <c r="EY389" s="78">
        <f>IFERROR('%QUOTES'!EY389/'%QUOTES'!EY388-1,0)</f>
        <v>8.7198176773681801E-3</v>
      </c>
      <c r="EZ389" s="78">
        <f>IFERROR('%QUOTES'!EZ389/'%QUOTES'!EZ388-1,0)</f>
        <v>9.870694685864434E-3</v>
      </c>
      <c r="FA389" s="78">
        <f>IFERROR('%QUOTES'!FA389/'%QUOTES'!FA388-1,0)</f>
        <v>3.8432166824899916E-3</v>
      </c>
      <c r="FB389" s="78">
        <f>IFERROR('%QUOTES'!FB389/'%QUOTES'!FB388-1,0)</f>
        <v>7.6687734766118787E-3</v>
      </c>
      <c r="FC389" s="78">
        <f>IFERROR('%QUOTES'!FC389/'%QUOTES'!FC388-1,0)</f>
        <v>7.5093615141585968E-3</v>
      </c>
      <c r="FD389" s="78">
        <f>IFERROR('%QUOTES'!FD389/'%QUOTES'!FD388-1,0)</f>
        <v>1.4483658690176426E-2</v>
      </c>
      <c r="FE389" s="78">
        <f>IFERROR('%QUOTES'!FE389/'%QUOTES'!FE388-1,0)</f>
        <v>1.9141531322505845E-2</v>
      </c>
      <c r="FF389" s="78">
        <f>IFERROR('%QUOTES'!FF389/'%QUOTES'!FF388-1,0)</f>
        <v>2.1835092567121128E-2</v>
      </c>
      <c r="FG389" s="78">
        <f>IFERROR('%QUOTES'!FG389/'%QUOTES'!FG388-1,0)</f>
        <v>8.3073727933540287E-3</v>
      </c>
      <c r="FH389" s="78">
        <f>IFERROR('%QUOTES'!FH389/'%QUOTES'!FH388-1,0)</f>
        <v>1.6744587227414343E-2</v>
      </c>
    </row>
    <row r="390" spans="1:164">
      <c r="A390" s="76">
        <v>43664</v>
      </c>
      <c r="B390" s="78">
        <f>IFERROR('%QUOTES'!B390/'%QUOTES'!B389-1,0)</f>
        <v>-1.8243419813485096E-3</v>
      </c>
      <c r="C390" s="78">
        <f>IFERROR('%QUOTES'!C390/'%QUOTES'!C389-1,0)</f>
        <v>5.3538543897202473E-4</v>
      </c>
      <c r="D390" s="78">
        <f>IFERROR('%QUOTES'!D390/'%QUOTES'!D389-1,0)</f>
        <v>8.3472454090149917E-4</v>
      </c>
      <c r="E390" s="78">
        <f>IFERROR('%QUOTES'!E390/'%QUOTES'!E389-1,0)</f>
        <v>-4.5977011494258146E-4</v>
      </c>
      <c r="F390" s="78">
        <f>IFERROR('%QUOTES'!F390/'%QUOTES'!F389-1,0)</f>
        <v>3.2222472634735322E-3</v>
      </c>
      <c r="G390" s="78">
        <f>IFERROR('%QUOTES'!G390/'%QUOTES'!G389-1,0)</f>
        <v>1.3084112149532867E-3</v>
      </c>
      <c r="H390" s="78">
        <f>IFERROR('%QUOTES'!H390/'%QUOTES'!H389-1,0)</f>
        <v>8.0291607594871195E-3</v>
      </c>
      <c r="I390" s="78">
        <f>IFERROR('%QUOTES'!I390/'%QUOTES'!I389-1,0)</f>
        <v>2.1691212372580981E-3</v>
      </c>
      <c r="J390" s="78">
        <f>IFERROR('%QUOTES'!J390/'%QUOTES'!J389-1,0)</f>
        <v>6.5338831134704733E-3</v>
      </c>
      <c r="K390" s="78">
        <f>IFERROR('%QUOTES'!K390/'%QUOTES'!K389-1,0)</f>
        <v>6.212164916445051E-3</v>
      </c>
      <c r="L390" s="78">
        <f>IFERROR('%QUOTES'!L390/'%QUOTES'!L389-1,0)</f>
        <v>5.2068267283771341E-3</v>
      </c>
      <c r="M390" s="78">
        <f>IFERROR('%QUOTES'!M390/'%QUOTES'!M389-1,0)</f>
        <v>1.4336917562725038E-3</v>
      </c>
      <c r="N390" s="78">
        <f>IFERROR('%QUOTES'!N390/'%QUOTES'!N389-1,0)</f>
        <v>2.4485798237022571E-2</v>
      </c>
      <c r="O390" s="78">
        <f>IFERROR('%QUOTES'!O390/'%QUOTES'!O389-1,0)</f>
        <v>1.9764861399568012E-2</v>
      </c>
      <c r="P390" s="78">
        <f>IFERROR('%QUOTES'!P390/'%QUOTES'!P389-1,0)</f>
        <v>2.1045647142548418E-2</v>
      </c>
      <c r="Q390" s="78">
        <f>IFERROR('%QUOTES'!Q390/'%QUOTES'!Q389-1,0)</f>
        <v>7.1693694148486919E-3</v>
      </c>
      <c r="R390" s="78">
        <f>IFERROR('%QUOTES'!R390/'%QUOTES'!R389-1,0)</f>
        <v>9.9479957115393702E-3</v>
      </c>
      <c r="S390" s="78">
        <f>IFERROR('%QUOTES'!S390/'%QUOTES'!S389-1,0)</f>
        <v>1.0262030791747367E-2</v>
      </c>
      <c r="T390" s="78">
        <f>IFERROR('%QUOTES'!T390/'%QUOTES'!T389-1,0)</f>
        <v>9.9338194231266552E-3</v>
      </c>
      <c r="U390" s="78">
        <f>IFERROR('%QUOTES'!U390/'%QUOTES'!U389-1,0)</f>
        <v>8.6287078211588764E-3</v>
      </c>
      <c r="V390" s="78">
        <f>IFERROR('%QUOTES'!V390/'%QUOTES'!V389-1,0)</f>
        <v>1.17529878136855E-2</v>
      </c>
      <c r="W390" s="78">
        <f>IFERROR('%QUOTES'!W390/'%QUOTES'!W389-1,0)</f>
        <v>4.2855402780006546E-3</v>
      </c>
      <c r="X390" s="78">
        <f>IFERROR('%QUOTES'!X390/'%QUOTES'!X389-1,0)</f>
        <v>8.1951780408771047E-3</v>
      </c>
      <c r="Y390" s="78">
        <f>IFERROR('%QUOTES'!Y390/'%QUOTES'!Y389-1,0)</f>
        <v>-1.2173290368777678E-4</v>
      </c>
      <c r="Z390" s="78">
        <f>IFERROR('%QUOTES'!Z390/'%QUOTES'!Z389-1,0)</f>
        <v>8.7196937473414948E-3</v>
      </c>
      <c r="AA390" s="78">
        <f>IFERROR('%QUOTES'!AA390/'%QUOTES'!AA389-1,0)</f>
        <v>3.961267605633978E-3</v>
      </c>
      <c r="AB390" s="78">
        <f>IFERROR('%QUOTES'!AB390/'%QUOTES'!AB389-1,0)</f>
        <v>7.7420012785540671E-3</v>
      </c>
      <c r="AC390" s="78">
        <f>IFERROR('%QUOTES'!AC390/'%QUOTES'!AC389-1,0)</f>
        <v>1.2595049133443004E-2</v>
      </c>
      <c r="AD390" s="78">
        <f>IFERROR('%QUOTES'!AD390/'%QUOTES'!AD389-1,0)</f>
        <v>7.5403590664273601E-3</v>
      </c>
      <c r="AE390" s="78">
        <f>IFERROR('%QUOTES'!AE390/'%QUOTES'!AE389-1,0)</f>
        <v>8.5624897085461171E-3</v>
      </c>
      <c r="AF390" s="78">
        <f>IFERROR('%QUOTES'!AF390/'%QUOTES'!AF389-1,0)</f>
        <v>8.4406857461969409E-3</v>
      </c>
      <c r="AG390" s="78">
        <f>IFERROR('%QUOTES'!AG390/'%QUOTES'!AG389-1,0)</f>
        <v>7.3678361924705005E-3</v>
      </c>
      <c r="AH390" s="78">
        <f>IFERROR('%QUOTES'!AH390/'%QUOTES'!AH389-1,0)</f>
        <v>7.75962433642996E-3</v>
      </c>
      <c r="AI390" s="78">
        <f>IFERROR('%QUOTES'!AI390/'%QUOTES'!AI389-1,0)</f>
        <v>2.7425437092902794E-3</v>
      </c>
      <c r="AJ390" s="78">
        <f>IFERROR('%QUOTES'!AJ390/'%QUOTES'!AJ389-1,0)</f>
        <v>6.2661328201101263E-3</v>
      </c>
      <c r="AK390" s="78">
        <f>IFERROR('%QUOTES'!AK390/'%QUOTES'!AK389-1,0)</f>
        <v>-5.575793331120682E-3</v>
      </c>
      <c r="AL390" s="78">
        <f>IFERROR('%QUOTES'!AL390/'%QUOTES'!AL389-1,0)</f>
        <v>-5.4651851442705235E-3</v>
      </c>
      <c r="AM390" s="78">
        <f>IFERROR('%QUOTES'!AM390/'%QUOTES'!AM389-1,0)</f>
        <v>1.338287456136511E-2</v>
      </c>
      <c r="AN390" s="78">
        <f>IFERROR('%QUOTES'!AN390/'%QUOTES'!AN389-1,0)</f>
        <v>6.6258919469928124E-3</v>
      </c>
      <c r="AO390" s="78">
        <f>IFERROR('%QUOTES'!AO390/'%QUOTES'!AO389-1,0)</f>
        <v>-2.5231523958044733E-3</v>
      </c>
      <c r="AP390" s="78">
        <f>IFERROR('%QUOTES'!AP390/'%QUOTES'!AP389-1,0)</f>
        <v>2.6178010471205049E-3</v>
      </c>
      <c r="AQ390" s="78">
        <f>IFERROR('%QUOTES'!AQ390/'%QUOTES'!AQ389-1,0)</f>
        <v>6.0386777185590379E-3</v>
      </c>
      <c r="AR390" s="78">
        <f>IFERROR('%QUOTES'!AR390/'%QUOTES'!AR389-1,0)</f>
        <v>2.0902345144022449E-2</v>
      </c>
      <c r="AS390" s="78">
        <f>IFERROR('%QUOTES'!AS390/'%QUOTES'!AS389-1,0)</f>
        <v>1.5686232906372943E-2</v>
      </c>
      <c r="AT390" s="78">
        <f>IFERROR('%QUOTES'!AT390/'%QUOTES'!AT389-1,0)</f>
        <v>1.5044444989829486E-2</v>
      </c>
      <c r="AU390" s="78">
        <f>IFERROR('%QUOTES'!AU390/'%QUOTES'!AU389-1,0)</f>
        <v>1.3931199408515393E-2</v>
      </c>
      <c r="AV390" s="78">
        <f>IFERROR('%QUOTES'!AV390/'%QUOTES'!AV389-1,0)</f>
        <v>-3.6691348768864707E-3</v>
      </c>
      <c r="AW390" s="78">
        <f>IFERROR('%QUOTES'!AW390/'%QUOTES'!AW389-1,0)</f>
        <v>1.4482031903330306E-2</v>
      </c>
      <c r="AX390" s="78">
        <f>IFERROR('%QUOTES'!AX390/'%QUOTES'!AX389-1,0)</f>
        <v>4.4704794066632303E-2</v>
      </c>
      <c r="AY390" s="78">
        <f>IFERROR('%QUOTES'!AY390/'%QUOTES'!AY389-1,0)</f>
        <v>6.6984135378107545E-3</v>
      </c>
      <c r="AZ390" s="78">
        <f>IFERROR('%QUOTES'!AZ390/'%QUOTES'!AZ389-1,0)</f>
        <v>9.2914116258626667E-3</v>
      </c>
      <c r="BA390" s="78">
        <f>IFERROR('%QUOTES'!BA390/'%QUOTES'!BA389-1,0)</f>
        <v>1.4613046357107251E-2</v>
      </c>
      <c r="BB390" s="78">
        <f>IFERROR('%QUOTES'!BB390/'%QUOTES'!BB389-1,0)</f>
        <v>8.9834602760654469E-3</v>
      </c>
      <c r="BC390" s="78">
        <f>IFERROR('%QUOTES'!BC390/'%QUOTES'!BC389-1,0)</f>
        <v>5.2061064600685825E-3</v>
      </c>
      <c r="BD390" s="78">
        <f>IFERROR('%QUOTES'!BD390/'%QUOTES'!BD389-1,0)</f>
        <v>4.5021718486319973E-3</v>
      </c>
      <c r="BE390" s="78">
        <f>IFERROR('%QUOTES'!BE390/'%QUOTES'!BE389-1,0)</f>
        <v>6.4154489327141739E-3</v>
      </c>
      <c r="BF390" s="78">
        <f>IFERROR('%QUOTES'!BF390/'%QUOTES'!BF389-1,0)</f>
        <v>1.1136673919482476E-2</v>
      </c>
      <c r="BG390" s="78">
        <f>IFERROR('%QUOTES'!BG390/'%QUOTES'!BG389-1,0)</f>
        <v>-1.5126702499849709E-2</v>
      </c>
      <c r="BH390" s="78">
        <f>IFERROR('%QUOTES'!BH390/'%QUOTES'!BH389-1,0)</f>
        <v>7.8318993577348728E-3</v>
      </c>
      <c r="BI390" s="78">
        <f>IFERROR('%QUOTES'!BI390/'%QUOTES'!BI389-1,0)</f>
        <v>6.2042209018693395E-3</v>
      </c>
      <c r="BJ390" s="78">
        <f>IFERROR('%QUOTES'!BJ390/'%QUOTES'!BJ389-1,0)</f>
        <v>-2.2169406573629979E-3</v>
      </c>
      <c r="BK390" s="78">
        <f>IFERROR('%QUOTES'!BK390/'%QUOTES'!BK389-1,0)</f>
        <v>9.5119146555215917E-3</v>
      </c>
      <c r="BL390" s="78">
        <f>IFERROR('%QUOTES'!BL390/'%QUOTES'!BL389-1,0)</f>
        <v>7.0873443306704864E-3</v>
      </c>
      <c r="BM390" s="78">
        <f>IFERROR('%QUOTES'!BM390/'%QUOTES'!BM389-1,0)</f>
        <v>1.8008549855831335E-2</v>
      </c>
      <c r="BN390" s="78">
        <f>IFERROR('%QUOTES'!BN390/'%QUOTES'!BN389-1,0)</f>
        <v>4.7325927873496099E-3</v>
      </c>
      <c r="BO390" s="78">
        <f>IFERROR('%QUOTES'!BO390/'%QUOTES'!BO389-1,0)</f>
        <v>-2.3457862728062495E-2</v>
      </c>
      <c r="BP390" s="78">
        <f>IFERROR('%QUOTES'!BP390/'%QUOTES'!BP389-1,0)</f>
        <v>-9.1534383316119738E-3</v>
      </c>
      <c r="BQ390" s="78">
        <f>IFERROR('%QUOTES'!BQ390/'%QUOTES'!BQ389-1,0)</f>
        <v>9.6761006289303175E-4</v>
      </c>
      <c r="BR390" s="78">
        <f>IFERROR('%QUOTES'!BR390/'%QUOTES'!BR389-1,0)</f>
        <v>6.1267495664507621E-4</v>
      </c>
      <c r="BS390" s="78">
        <f>IFERROR('%QUOTES'!BS390/'%QUOTES'!BS389-1,0)</f>
        <v>1.4472872785588287E-2</v>
      </c>
      <c r="BT390" s="78">
        <f>IFERROR('%QUOTES'!BT390/'%QUOTES'!BT389-1,0)</f>
        <v>-6.1514704775095241E-3</v>
      </c>
      <c r="BU390" s="78">
        <f>IFERROR('%QUOTES'!BU390/'%QUOTES'!BU389-1,0)</f>
        <v>1.0380622837371511E-3</v>
      </c>
      <c r="BV390" s="78">
        <f>IFERROR('%QUOTES'!BV390/'%QUOTES'!BV389-1,0)</f>
        <v>6.9160211589602838E-3</v>
      </c>
      <c r="BW390" s="78">
        <f>IFERROR('%QUOTES'!BW390/'%QUOTES'!BW389-1,0)</f>
        <v>8.8095661982203755E-3</v>
      </c>
      <c r="BX390" s="78">
        <f>IFERROR('%QUOTES'!BX390/'%QUOTES'!BX389-1,0)</f>
        <v>-4.4073551653922571E-5</v>
      </c>
      <c r="BY390" s="78">
        <f>IFERROR('%QUOTES'!BY390/'%QUOTES'!BY389-1,0)</f>
        <v>6.6936490253315384E-3</v>
      </c>
      <c r="BZ390" s="78">
        <f>IFERROR('%QUOTES'!BZ390/'%QUOTES'!BZ389-1,0)</f>
        <v>5.5137117096260013E-3</v>
      </c>
      <c r="CA390" s="78">
        <f>IFERROR('%QUOTES'!CA390/'%QUOTES'!CA389-1,0)</f>
        <v>0</v>
      </c>
      <c r="CB390" s="78">
        <f>IFERROR('%QUOTES'!CB390/'%QUOTES'!CB389-1,0)</f>
        <v>2.4032203219608306E-3</v>
      </c>
      <c r="CC390" s="78">
        <f>IFERROR('%QUOTES'!CC390/'%QUOTES'!CC389-1,0)</f>
        <v>9.0410630136985581E-3</v>
      </c>
      <c r="CD390" s="78">
        <f>IFERROR('%QUOTES'!CD390/'%QUOTES'!CD389-1,0)</f>
        <v>1.9258688728316375E-3</v>
      </c>
      <c r="CE390" s="78">
        <f>IFERROR('%QUOTES'!CE390/'%QUOTES'!CE389-1,0)</f>
        <v>6.6489361702148919E-4</v>
      </c>
      <c r="CF390" s="78">
        <f>IFERROR('%QUOTES'!CF390/'%QUOTES'!CF389-1,0)</f>
        <v>1.8523286093587998E-3</v>
      </c>
      <c r="CG390" s="78">
        <f>IFERROR('%QUOTES'!CG390/'%QUOTES'!CG389-1,0)</f>
        <v>7.4241283801144142E-3</v>
      </c>
      <c r="CH390" s="78">
        <f>IFERROR('%QUOTES'!CH390/'%QUOTES'!CH389-1,0)</f>
        <v>3.1977208876914354E-3</v>
      </c>
      <c r="CI390" s="78">
        <f>IFERROR('%QUOTES'!CI390/'%QUOTES'!CI389-1,0)</f>
        <v>5.9093895571040722E-3</v>
      </c>
      <c r="CJ390" s="78">
        <f>IFERROR('%QUOTES'!CJ390/'%QUOTES'!CJ389-1,0)</f>
        <v>-1.0950543366861076E-5</v>
      </c>
      <c r="CK390" s="78">
        <f>IFERROR('%QUOTES'!CK390/'%QUOTES'!CK389-1,0)</f>
        <v>1.1922368570455255E-2</v>
      </c>
      <c r="CL390" s="78">
        <f>IFERROR('%QUOTES'!CL390/'%QUOTES'!CL389-1,0)</f>
        <v>-1.5105740181268867E-2</v>
      </c>
      <c r="CM390" s="78">
        <f>IFERROR('%QUOTES'!CM390/'%QUOTES'!CM389-1,0)</f>
        <v>-1.9531250000000111E-2</v>
      </c>
      <c r="CN390" s="78">
        <f>IFERROR('%QUOTES'!CN390/'%QUOTES'!CN389-1,0)</f>
        <v>-5.2135054617676313E-2</v>
      </c>
      <c r="CO390" s="78">
        <f>IFERROR('%QUOTES'!CO390/'%QUOTES'!CO389-1,0)</f>
        <v>-3.3296997816593898E-2</v>
      </c>
      <c r="CP390" s="78">
        <f>IFERROR('%QUOTES'!CP390/'%QUOTES'!CP389-1,0)</f>
        <v>-1.2072799418741953E-3</v>
      </c>
      <c r="CQ390" s="78">
        <f>IFERROR('%QUOTES'!CQ390/'%QUOTES'!CQ389-1,0)</f>
        <v>-3.2020493628259761E-4</v>
      </c>
      <c r="CR390" s="78">
        <f>IFERROR('%QUOTES'!CR390/'%QUOTES'!CR389-1,0)</f>
        <v>-6.4908722109533468E-3</v>
      </c>
      <c r="CS390" s="78">
        <f>IFERROR('%QUOTES'!CS390/'%QUOTES'!CS389-1,0)</f>
        <v>-1.4184751270044371E-3</v>
      </c>
      <c r="CT390" s="78">
        <f>IFERROR('%QUOTES'!CT390/'%QUOTES'!CT389-1,0)</f>
        <v>0</v>
      </c>
      <c r="CU390" s="78">
        <f>IFERROR('%QUOTES'!CU390/'%QUOTES'!CU389-1,0)</f>
        <v>4.664445502141823E-2</v>
      </c>
      <c r="CV390" s="78">
        <f>IFERROR('%QUOTES'!CV390/'%QUOTES'!CV389-1,0)</f>
        <v>1.7966309201083996E-2</v>
      </c>
      <c r="CW390" s="78">
        <f>IFERROR('%QUOTES'!CW390/'%QUOTES'!CW389-1,0)</f>
        <v>-2.5112685125563305E-2</v>
      </c>
      <c r="CX390" s="78">
        <f>IFERROR('%QUOTES'!CX390/'%QUOTES'!CX389-1,0)</f>
        <v>2.1940777346757478E-2</v>
      </c>
      <c r="CY390" s="78">
        <f>IFERROR('%QUOTES'!CY390/'%QUOTES'!CY389-1,0)</f>
        <v>-2.2522147992574126E-3</v>
      </c>
      <c r="CZ390" s="78">
        <f>IFERROR('%QUOTES'!CZ390/'%QUOTES'!CZ389-1,0)</f>
        <v>2.4704051383399594E-3</v>
      </c>
      <c r="DA390" s="78">
        <f>IFERROR('%QUOTES'!DA390/'%QUOTES'!DA389-1,0)</f>
        <v>1.8207829603431591E-3</v>
      </c>
      <c r="DB390" s="78">
        <f>IFERROR('%QUOTES'!DB390/'%QUOTES'!DB389-1,0)</f>
        <v>-5.208552319251103E-3</v>
      </c>
      <c r="DC390" s="78">
        <f>IFERROR('%QUOTES'!DC390/'%QUOTES'!DC389-1,0)</f>
        <v>1.2660911238197459E-2</v>
      </c>
      <c r="DD390" s="78">
        <f>IFERROR('%QUOTES'!DD390/'%QUOTES'!DD389-1,0)</f>
        <v>-1.1786657792864919E-3</v>
      </c>
      <c r="DE390" s="78">
        <f>IFERROR('%QUOTES'!DE390/'%QUOTES'!DE389-1,0)</f>
        <v>-2.6925570284173084E-3</v>
      </c>
      <c r="DF390" s="78">
        <f>IFERROR('%QUOTES'!DF390/'%QUOTES'!DF389-1,0)</f>
        <v>6.0549580898583422E-4</v>
      </c>
      <c r="DG390" s="78">
        <f>IFERROR('%QUOTES'!DG390/'%QUOTES'!DG389-1,0)</f>
        <v>5.0589092153507931E-3</v>
      </c>
      <c r="DH390" s="78">
        <f>IFERROR('%QUOTES'!DH390/'%QUOTES'!DH389-1,0)</f>
        <v>3.3525796862092783E-3</v>
      </c>
      <c r="DI390" s="78">
        <f>IFERROR('%QUOTES'!DI390/'%QUOTES'!DI389-1,0)</f>
        <v>-1.7141755809269799E-2</v>
      </c>
      <c r="DJ390" s="78">
        <f>IFERROR('%QUOTES'!DJ390/'%QUOTES'!DJ389-1,0)</f>
        <v>-2.8429045923454854E-3</v>
      </c>
      <c r="DK390" s="78">
        <f>IFERROR('%QUOTES'!DK390/'%QUOTES'!DK389-1,0)</f>
        <v>-6.9633474269581441E-4</v>
      </c>
      <c r="DL390" s="78">
        <f>IFERROR('%QUOTES'!DL390/'%QUOTES'!DL389-1,0)</f>
        <v>2.2771322423009721E-3</v>
      </c>
      <c r="DM390" s="78">
        <f>IFERROR('%QUOTES'!DM390/'%QUOTES'!DM389-1,0)</f>
        <v>0</v>
      </c>
      <c r="DN390" s="78">
        <f>IFERROR('%QUOTES'!DN390/'%QUOTES'!DN389-1,0)</f>
        <v>5.8949892818862537E-3</v>
      </c>
      <c r="DO390" s="78">
        <f>IFERROR('%QUOTES'!DO390/'%QUOTES'!DO389-1,0)</f>
        <v>7.5963531224965131E-4</v>
      </c>
      <c r="DP390" s="78">
        <f>IFERROR('%QUOTES'!DP390/'%QUOTES'!DP389-1,0)</f>
        <v>6.6756010238853136E-3</v>
      </c>
      <c r="DQ390" s="78">
        <f>IFERROR('%QUOTES'!DQ390/'%QUOTES'!DQ389-1,0)</f>
        <v>-1.0557703497711124E-3</v>
      </c>
      <c r="DR390" s="78">
        <f>IFERROR('%QUOTES'!DR390/'%QUOTES'!DR389-1,0)</f>
        <v>-1.1093541996830325E-2</v>
      </c>
      <c r="DS390" s="78">
        <f>IFERROR('%QUOTES'!DS390/'%QUOTES'!DS389-1,0)</f>
        <v>-1.0295238625237513E-3</v>
      </c>
      <c r="DT390" s="78">
        <f>IFERROR('%QUOTES'!DT390/'%QUOTES'!DT389-1,0)</f>
        <v>-1.3510592815467737E-3</v>
      </c>
      <c r="DU390" s="78">
        <f>IFERROR('%QUOTES'!DU390/'%QUOTES'!DU389-1,0)</f>
        <v>7.9069856100566493E-3</v>
      </c>
      <c r="DV390" s="78">
        <f>IFERROR('%QUOTES'!DV390/'%QUOTES'!DV389-1,0)</f>
        <v>-4.890219570639065E-3</v>
      </c>
      <c r="DW390" s="78">
        <f>IFERROR('%QUOTES'!DW390/'%QUOTES'!DW389-1,0)</f>
        <v>-6.0946554149085008E-3</v>
      </c>
      <c r="DX390" s="78">
        <f>IFERROR('%QUOTES'!DX390/'%QUOTES'!DX389-1,0)</f>
        <v>1.0253542323891418E-2</v>
      </c>
      <c r="DY390" s="78">
        <f>IFERROR('%QUOTES'!DY390/'%QUOTES'!DY389-1,0)</f>
        <v>6.0276308155904346E-3</v>
      </c>
      <c r="DZ390" s="78">
        <f>IFERROR('%QUOTES'!DZ390/'%QUOTES'!DZ389-1,0)</f>
        <v>7.6492614394558789E-3</v>
      </c>
      <c r="EA390" s="78">
        <f>IFERROR('%QUOTES'!EA390/'%QUOTES'!EA389-1,0)</f>
        <v>8.6544109436068606E-3</v>
      </c>
      <c r="EB390" s="78">
        <f>IFERROR('%QUOTES'!EB390/'%QUOTES'!EB389-1,0)</f>
        <v>8.0505441264260291E-3</v>
      </c>
      <c r="EC390" s="78">
        <f>IFERROR('%QUOTES'!EC390/'%QUOTES'!EC389-1,0)</f>
        <v>1.1911275524280285E-2</v>
      </c>
      <c r="ED390" s="78">
        <f>IFERROR('%QUOTES'!ED390/'%QUOTES'!ED389-1,0)</f>
        <v>-1.3885881075748063E-4</v>
      </c>
      <c r="EE390" s="78">
        <f>IFERROR('%QUOTES'!EE390/'%QUOTES'!EE389-1,0)</f>
        <v>8.0188418577304965E-3</v>
      </c>
      <c r="EF390" s="78">
        <f>IFERROR('%QUOTES'!EF390/'%QUOTES'!EF389-1,0)</f>
        <v>7.9632545005294819E-3</v>
      </c>
      <c r="EG390" s="78">
        <f>IFERROR('%QUOTES'!EG390/'%QUOTES'!EG389-1,0)</f>
        <v>8.8702614964881743E-3</v>
      </c>
      <c r="EH390" s="78">
        <f>IFERROR('%QUOTES'!EH390/'%QUOTES'!EH389-1,0)</f>
        <v>-2.1155489739793643E-3</v>
      </c>
      <c r="EI390" s="78">
        <f>IFERROR('%QUOTES'!EI390/'%QUOTES'!EI389-1,0)</f>
        <v>2.647793468667281E-3</v>
      </c>
      <c r="EJ390" s="78">
        <f>IFERROR('%QUOTES'!EJ390/'%QUOTES'!EJ389-1,0)</f>
        <v>-2.5310861143831298E-3</v>
      </c>
      <c r="EK390" s="78">
        <f>IFERROR('%QUOTES'!EK390/'%QUOTES'!EK389-1,0)</f>
        <v>-9.867691720518712E-4</v>
      </c>
      <c r="EL390" s="78">
        <f>IFERROR('%QUOTES'!EL390/'%QUOTES'!EL389-1,0)</f>
        <v>-1.8657338308456506E-3</v>
      </c>
      <c r="EM390" s="78">
        <f>IFERROR('%QUOTES'!EM390/'%QUOTES'!EM389-1,0)</f>
        <v>-1.8042850699142576E-3</v>
      </c>
      <c r="EN390" s="78">
        <f>IFERROR('%QUOTES'!EN390/'%QUOTES'!EN389-1,0)</f>
        <v>-4.7005939980502287E-3</v>
      </c>
      <c r="EO390" s="78">
        <f>IFERROR('%QUOTES'!EO390/'%QUOTES'!EO389-1,0)</f>
        <v>1.4121916776501653E-3</v>
      </c>
      <c r="EP390" s="78">
        <f>IFERROR('%QUOTES'!EP390/'%QUOTES'!EP389-1,0)</f>
        <v>-3.7172142555733645E-3</v>
      </c>
      <c r="EQ390" s="78">
        <f>IFERROR('%QUOTES'!EQ390/'%QUOTES'!EQ389-1,0)</f>
        <v>-5.5536521559625962E-3</v>
      </c>
      <c r="ER390" s="78">
        <f>IFERROR('%QUOTES'!ER390/'%QUOTES'!ER389-1,0)</f>
        <v>-1.1508265440567267E-2</v>
      </c>
      <c r="ES390" s="78">
        <f>IFERROR('%QUOTES'!ES390/'%QUOTES'!ES389-1,0)</f>
        <v>-5.5474160583941501E-3</v>
      </c>
      <c r="ET390" s="78">
        <f>IFERROR('%QUOTES'!ET390/'%QUOTES'!ET389-1,0)</f>
        <v>-9.8459756059084969E-3</v>
      </c>
      <c r="EU390" s="78">
        <f>IFERROR('%QUOTES'!EU390/'%QUOTES'!EU389-1,0)</f>
        <v>-3.431223789553961E-3</v>
      </c>
      <c r="EV390" s="78">
        <f>IFERROR('%QUOTES'!EV390/'%QUOTES'!EV389-1,0)</f>
        <v>2.1611927865428093E-4</v>
      </c>
      <c r="EW390" s="78">
        <f>IFERROR('%QUOTES'!EW390/'%QUOTES'!EW389-1,0)</f>
        <v>-1.0146598641616045E-2</v>
      </c>
      <c r="EX390" s="78">
        <f>IFERROR('%QUOTES'!EX390/'%QUOTES'!EX389-1,0)</f>
        <v>-6.7046932618168853E-3</v>
      </c>
      <c r="EY390" s="78">
        <f>IFERROR('%QUOTES'!EY390/'%QUOTES'!EY389-1,0)</f>
        <v>0</v>
      </c>
      <c r="EZ390" s="78">
        <f>IFERROR('%QUOTES'!EZ390/'%QUOTES'!EZ389-1,0)</f>
        <v>-3.0333670374116384E-3</v>
      </c>
      <c r="FA390" s="78">
        <f>IFERROR('%QUOTES'!FA390/'%QUOTES'!FA389-1,0)</f>
        <v>5.7423428123160036E-4</v>
      </c>
      <c r="FB390" s="78">
        <f>IFERROR('%QUOTES'!FB390/'%QUOTES'!FB389-1,0)</f>
        <v>-5.6928462709282535E-4</v>
      </c>
      <c r="FC390" s="78">
        <f>IFERROR('%QUOTES'!FC390/'%QUOTES'!FC389-1,0)</f>
        <v>-3.7267577639751304E-3</v>
      </c>
      <c r="FD390" s="78">
        <f>IFERROR('%QUOTES'!FD390/'%QUOTES'!FD389-1,0)</f>
        <v>-3.724487780121577E-3</v>
      </c>
      <c r="FE390" s="78">
        <f>IFERROR('%QUOTES'!FE390/'%QUOTES'!FE389-1,0)</f>
        <v>-9.1064314171883654E-3</v>
      </c>
      <c r="FF390" s="78">
        <f>IFERROR('%QUOTES'!FF390/'%QUOTES'!FF389-1,0)</f>
        <v>-6.6956809868584655E-3</v>
      </c>
      <c r="FG390" s="78">
        <f>IFERROR('%QUOTES'!FG390/'%QUOTES'!FG389-1,0)</f>
        <v>-2.2657054582904235E-2</v>
      </c>
      <c r="FH390" s="78">
        <f>IFERROR('%QUOTES'!FH390/'%QUOTES'!FH389-1,0)</f>
        <v>-7.276943421028581E-3</v>
      </c>
    </row>
    <row r="391" spans="1:164">
      <c r="A391" s="76">
        <v>43665</v>
      </c>
      <c r="B391" s="78">
        <f>IFERROR('%QUOTES'!B391/'%QUOTES'!B390-1,0)</f>
        <v>-5.7440471473640953E-3</v>
      </c>
      <c r="C391" s="78">
        <f>IFERROR('%QUOTES'!C391/'%QUOTES'!C390-1,0)</f>
        <v>5.3504545023841388E-4</v>
      </c>
      <c r="D391" s="78">
        <f>IFERROR('%QUOTES'!D391/'%QUOTES'!D390-1,0)</f>
        <v>-3.3361134278566684E-3</v>
      </c>
      <c r="E391" s="78">
        <f>IFERROR('%QUOTES'!E391/'%QUOTES'!E390-1,0)</f>
        <v>1.8399724011040064E-3</v>
      </c>
      <c r="F391" s="78">
        <f>IFERROR('%QUOTES'!F391/'%QUOTES'!F390-1,0)</f>
        <v>-8.5183772026479199E-3</v>
      </c>
      <c r="G391" s="78">
        <f>IFERROR('%QUOTES'!G391/'%QUOTES'!G390-1,0)</f>
        <v>-1.6800448011947688E-3</v>
      </c>
      <c r="H391" s="78">
        <f>IFERROR('%QUOTES'!H391/'%QUOTES'!H390-1,0)</f>
        <v>-3.7278348470902722E-3</v>
      </c>
      <c r="I391" s="78">
        <f>IFERROR('%QUOTES'!I391/'%QUOTES'!I390-1,0)</f>
        <v>-4.9060959226943091E-3</v>
      </c>
      <c r="J391" s="78">
        <f>IFERROR('%QUOTES'!J391/'%QUOTES'!J390-1,0)</f>
        <v>-4.3276508961814786E-3</v>
      </c>
      <c r="K391" s="78">
        <f>IFERROR('%QUOTES'!K391/'%QUOTES'!K390-1,0)</f>
        <v>-7.0334558223933419E-3</v>
      </c>
      <c r="L391" s="78">
        <f>IFERROR('%QUOTES'!L391/'%QUOTES'!L390-1,0)</f>
        <v>-7.194244604316502E-3</v>
      </c>
      <c r="M391" s="78">
        <f>IFERROR('%QUOTES'!M391/'%QUOTES'!M390-1,0)</f>
        <v>8.589835361488829E-3</v>
      </c>
      <c r="N391" s="78">
        <f>IFERROR('%QUOTES'!N391/'%QUOTES'!N390-1,0)</f>
        <v>2.6051625239005727E-2</v>
      </c>
      <c r="O391" s="78">
        <f>IFERROR('%QUOTES'!O391/'%QUOTES'!O390-1,0)</f>
        <v>-2.1915416216989891E-2</v>
      </c>
      <c r="P391" s="78">
        <f>IFERROR('%QUOTES'!P391/'%QUOTES'!P390-1,0)</f>
        <v>-1.009991086970119E-2</v>
      </c>
      <c r="Q391" s="78">
        <f>IFERROR('%QUOTES'!Q391/'%QUOTES'!Q390-1,0)</f>
        <v>-3.4365241317365625E-3</v>
      </c>
      <c r="R391" s="78">
        <f>IFERROR('%QUOTES'!R391/'%QUOTES'!R390-1,0)</f>
        <v>-1.5153660104672007E-3</v>
      </c>
      <c r="S391" s="78">
        <f>IFERROR('%QUOTES'!S391/'%QUOTES'!S390-1,0)</f>
        <v>4.5385779122539827E-3</v>
      </c>
      <c r="T391" s="78">
        <f>IFERROR('%QUOTES'!T391/'%QUOTES'!T390-1,0)</f>
        <v>-2.6229581056467222E-3</v>
      </c>
      <c r="U391" s="78">
        <f>IFERROR('%QUOTES'!U391/'%QUOTES'!U390-1,0)</f>
        <v>6.4739653179191059E-3</v>
      </c>
      <c r="V391" s="78">
        <f>IFERROR('%QUOTES'!V391/'%QUOTES'!V390-1,0)</f>
        <v>6.4973024907009069E-3</v>
      </c>
      <c r="W391" s="78">
        <f>IFERROR('%QUOTES'!W391/'%QUOTES'!W390-1,0)</f>
        <v>1.5565008781786682E-2</v>
      </c>
      <c r="X391" s="78">
        <f>IFERROR('%QUOTES'!X391/'%QUOTES'!X390-1,0)</f>
        <v>7.9394703992639037E-3</v>
      </c>
      <c r="Y391" s="78">
        <f>IFERROR('%QUOTES'!Y391/'%QUOTES'!Y390-1,0)</f>
        <v>4.0821295825477222E-4</v>
      </c>
      <c r="Z391" s="78">
        <f>IFERROR('%QUOTES'!Z391/'%QUOTES'!Z390-1,0)</f>
        <v>1.0541851149061809E-3</v>
      </c>
      <c r="AA391" s="78">
        <f>IFERROR('%QUOTES'!AA391/'%QUOTES'!AA390-1,0)</f>
        <v>-1.0229285401140986E-3</v>
      </c>
      <c r="AB391" s="78">
        <f>IFERROR('%QUOTES'!AB391/'%QUOTES'!AB390-1,0)</f>
        <v>2.2613610671484707E-4</v>
      </c>
      <c r="AC391" s="78">
        <f>IFERROR('%QUOTES'!AC391/'%QUOTES'!AC390-1,0)</f>
        <v>-1.4368474922400232E-2</v>
      </c>
      <c r="AD391" s="78">
        <f>IFERROR('%QUOTES'!AD391/'%QUOTES'!AD390-1,0)</f>
        <v>-4.276479126032795E-3</v>
      </c>
      <c r="AE391" s="78">
        <f>IFERROR('%QUOTES'!AE391/'%QUOTES'!AE390-1,0)</f>
        <v>-1.4367363265306077E-2</v>
      </c>
      <c r="AF391" s="78">
        <f>IFERROR('%QUOTES'!AF391/'%QUOTES'!AF390-1,0)</f>
        <v>-1.4684288135483614E-2</v>
      </c>
      <c r="AG391" s="78">
        <f>IFERROR('%QUOTES'!AG391/'%QUOTES'!AG390-1,0)</f>
        <v>-1.4498414239482171E-2</v>
      </c>
      <c r="AH391" s="78">
        <f>IFERROR('%QUOTES'!AH391/'%QUOTES'!AH390-1,0)</f>
        <v>-1.539987657227404E-2</v>
      </c>
      <c r="AI391" s="78">
        <f>IFERROR('%QUOTES'!AI391/'%QUOTES'!AI390-1,0)</f>
        <v>-1.0256376068376039E-2</v>
      </c>
      <c r="AJ391" s="78">
        <f>IFERROR('%QUOTES'!AJ391/'%QUOTES'!AJ390-1,0)</f>
        <v>-1.2355441580615634E-2</v>
      </c>
      <c r="AK391" s="78">
        <f>IFERROR('%QUOTES'!AK391/'%QUOTES'!AK390-1,0)</f>
        <v>1.8174767630031452E-2</v>
      </c>
      <c r="AL391" s="78">
        <f>IFERROR('%QUOTES'!AL391/'%QUOTES'!AL390-1,0)</f>
        <v>-1.758685590866893E-3</v>
      </c>
      <c r="AM391" s="78">
        <f>IFERROR('%QUOTES'!AM391/'%QUOTES'!AM390-1,0)</f>
        <v>-2.9262086048631009E-2</v>
      </c>
      <c r="AN391" s="78">
        <f>IFERROR('%QUOTES'!AN391/'%QUOTES'!AN390-1,0)</f>
        <v>-1.0632860759493656E-2</v>
      </c>
      <c r="AO391" s="78">
        <f>IFERROR('%QUOTES'!AO391/'%QUOTES'!AO390-1,0)</f>
        <v>1.7122716361612111E-2</v>
      </c>
      <c r="AP391" s="78">
        <f>IFERROR('%QUOTES'!AP391/'%QUOTES'!AP390-1,0)</f>
        <v>-9.0264453562103331E-3</v>
      </c>
      <c r="AQ391" s="78">
        <f>IFERROR('%QUOTES'!AQ391/'%QUOTES'!AQ390-1,0)</f>
        <v>-1.3505432172869147E-2</v>
      </c>
      <c r="AR391" s="78">
        <f>IFERROR('%QUOTES'!AR391/'%QUOTES'!AR390-1,0)</f>
        <v>-3.9950013481897972E-2</v>
      </c>
      <c r="AS391" s="78">
        <f>IFERROR('%QUOTES'!AS391/'%QUOTES'!AS390-1,0)</f>
        <v>-2.8246271657107802E-2</v>
      </c>
      <c r="AT391" s="78">
        <f>IFERROR('%QUOTES'!AT391/'%QUOTES'!AT390-1,0)</f>
        <v>-3.2142839285714264E-2</v>
      </c>
      <c r="AU391" s="78">
        <f>IFERROR('%QUOTES'!AU391/'%QUOTES'!AU390-1,0)</f>
        <v>-1.8820694904082669E-2</v>
      </c>
      <c r="AV391" s="78">
        <f>IFERROR('%QUOTES'!AV391/'%QUOTES'!AV390-1,0)</f>
        <v>-9.4855316957619396E-3</v>
      </c>
      <c r="AW391" s="78">
        <f>IFERROR('%QUOTES'!AW391/'%QUOTES'!AW390-1,0)</f>
        <v>-7.5646696037768857E-3</v>
      </c>
      <c r="AX391" s="78">
        <f>IFERROR('%QUOTES'!AX391/'%QUOTES'!AX390-1,0)</f>
        <v>-4.5492273483429102E-2</v>
      </c>
      <c r="AY391" s="78">
        <f>IFERROR('%QUOTES'!AY391/'%QUOTES'!AY390-1,0)</f>
        <v>-6.6538433434802924E-3</v>
      </c>
      <c r="AZ391" s="78">
        <f>IFERROR('%QUOTES'!AZ391/'%QUOTES'!AZ390-1,0)</f>
        <v>-8.8617910471877614E-3</v>
      </c>
      <c r="BA391" s="78">
        <f>IFERROR('%QUOTES'!BA391/'%QUOTES'!BA390-1,0)</f>
        <v>-1.3596036253070265E-2</v>
      </c>
      <c r="BB391" s="78">
        <f>IFERROR('%QUOTES'!BB391/'%QUOTES'!BB390-1,0)</f>
        <v>-6.4641909126526009E-3</v>
      </c>
      <c r="BC391" s="78">
        <f>IFERROR('%QUOTES'!BC391/'%QUOTES'!BC390-1,0)</f>
        <v>-9.9266076823479876E-3</v>
      </c>
      <c r="BD391" s="78">
        <f>IFERROR('%QUOTES'!BD391/'%QUOTES'!BD390-1,0)</f>
        <v>-8.4365673609281266E-3</v>
      </c>
      <c r="BE391" s="78">
        <f>IFERROR('%QUOTES'!BE391/'%QUOTES'!BE390-1,0)</f>
        <v>-1.0394521036164894E-2</v>
      </c>
      <c r="BF391" s="78">
        <f>IFERROR('%QUOTES'!BF391/'%QUOTES'!BF390-1,0)</f>
        <v>-1.9369549943030639E-2</v>
      </c>
      <c r="BG391" s="78">
        <f>IFERROR('%QUOTES'!BG391/'%QUOTES'!BG390-1,0)</f>
        <v>2.2993900656682165E-2</v>
      </c>
      <c r="BH391" s="78">
        <f>IFERROR('%QUOTES'!BH391/'%QUOTES'!BH390-1,0)</f>
        <v>-4.6872825952878339E-3</v>
      </c>
      <c r="BI391" s="78">
        <f>IFERROR('%QUOTES'!BI391/'%QUOTES'!BI390-1,0)</f>
        <v>-6.748550727054603E-3</v>
      </c>
      <c r="BJ391" s="78">
        <f>IFERROR('%QUOTES'!BJ391/'%QUOTES'!BJ390-1,0)</f>
        <v>-7.5911870983591534E-3</v>
      </c>
      <c r="BK391" s="78">
        <f>IFERROR('%QUOTES'!BK391/'%QUOTES'!BK390-1,0)</f>
        <v>-3.9673690073211976E-3</v>
      </c>
      <c r="BL391" s="78">
        <f>IFERROR('%QUOTES'!BL391/'%QUOTES'!BL390-1,0)</f>
        <v>-5.4380249011742876E-3</v>
      </c>
      <c r="BM391" s="78">
        <f>IFERROR('%QUOTES'!BM391/'%QUOTES'!BM390-1,0)</f>
        <v>8.5890942530530978E-5</v>
      </c>
      <c r="BN391" s="78">
        <f>IFERROR('%QUOTES'!BN391/'%QUOTES'!BN390-1,0)</f>
        <v>-1.1058795369289665E-2</v>
      </c>
      <c r="BO391" s="78">
        <f>IFERROR('%QUOTES'!BO391/'%QUOTES'!BO390-1,0)</f>
        <v>1.6014234875444844E-2</v>
      </c>
      <c r="BP391" s="78">
        <f>IFERROR('%QUOTES'!BP391/'%QUOTES'!BP390-1,0)</f>
        <v>-7.3760957274138228E-3</v>
      </c>
      <c r="BQ391" s="78">
        <f>IFERROR('%QUOTES'!BQ391/'%QUOTES'!BQ390-1,0)</f>
        <v>-4.5918316918369673E-4</v>
      </c>
      <c r="BR391" s="78">
        <f>IFERROR('%QUOTES'!BR391/'%QUOTES'!BR390-1,0)</f>
        <v>-6.27919625094564E-3</v>
      </c>
      <c r="BS391" s="78">
        <f>IFERROR('%QUOTES'!BS391/'%QUOTES'!BS390-1,0)</f>
        <v>-1.1566946434682368E-3</v>
      </c>
      <c r="BT391" s="78">
        <f>IFERROR('%QUOTES'!BT391/'%QUOTES'!BT390-1,0)</f>
        <v>-1.0690940685449624E-2</v>
      </c>
      <c r="BU391" s="78">
        <f>IFERROR('%QUOTES'!BU391/'%QUOTES'!BU390-1,0)</f>
        <v>3.8023159350155655E-3</v>
      </c>
      <c r="BV391" s="78">
        <f>IFERROR('%QUOTES'!BV391/'%QUOTES'!BV390-1,0)</f>
        <v>-6.0032506004299435E-3</v>
      </c>
      <c r="BW391" s="78">
        <f>IFERROR('%QUOTES'!BW391/'%QUOTES'!BW390-1,0)</f>
        <v>-5.3739811912224544E-3</v>
      </c>
      <c r="BX391" s="78">
        <f>IFERROR('%QUOTES'!BX391/'%QUOTES'!BX390-1,0)</f>
        <v>-9.7896589533067457E-3</v>
      </c>
      <c r="BY391" s="78">
        <f>IFERROR('%QUOTES'!BY391/'%QUOTES'!BY390-1,0)</f>
        <v>-6.0306017018897373E-3</v>
      </c>
      <c r="BZ391" s="78">
        <f>IFERROR('%QUOTES'!BZ391/'%QUOTES'!BZ390-1,0)</f>
        <v>-6.9264499166040716E-3</v>
      </c>
      <c r="CA391" s="78">
        <f>IFERROR('%QUOTES'!CA391/'%QUOTES'!CA390-1,0)</f>
        <v>-4.5248199941283485E-3</v>
      </c>
      <c r="CB391" s="78">
        <f>IFERROR('%QUOTES'!CB391/'%QUOTES'!CB390-1,0)</f>
        <v>-4.7950372763135851E-3</v>
      </c>
      <c r="CC391" s="78">
        <f>IFERROR('%QUOTES'!CC391/'%QUOTES'!CC390-1,0)</f>
        <v>-4.8330112896989297E-3</v>
      </c>
      <c r="CD391" s="78">
        <f>IFERROR('%QUOTES'!CD391/'%QUOTES'!CD390-1,0)</f>
        <v>-7.6438556456707163E-3</v>
      </c>
      <c r="CE391" s="78">
        <f>IFERROR('%QUOTES'!CE391/'%QUOTES'!CE390-1,0)</f>
        <v>-2.3255481727575411E-3</v>
      </c>
      <c r="CF391" s="78">
        <f>IFERROR('%QUOTES'!CF391/'%QUOTES'!CF390-1,0)</f>
        <v>-6.0749999197701188E-3</v>
      </c>
      <c r="CG391" s="78">
        <f>IFERROR('%QUOTES'!CG391/'%QUOTES'!CG390-1,0)</f>
        <v>-7.3694168830877871E-3</v>
      </c>
      <c r="CH391" s="78">
        <f>IFERROR('%QUOTES'!CH391/'%QUOTES'!CH390-1,0)</f>
        <v>-1.1549489513542621E-3</v>
      </c>
      <c r="CI391" s="78">
        <f>IFERROR('%QUOTES'!CI391/'%QUOTES'!CI390-1,0)</f>
        <v>-3.9164165769065562E-3</v>
      </c>
      <c r="CJ391" s="78">
        <f>IFERROR('%QUOTES'!CJ391/'%QUOTES'!CJ390-1,0)</f>
        <v>-6.7609175694406387E-3</v>
      </c>
      <c r="CK391" s="78">
        <f>IFERROR('%QUOTES'!CK391/'%QUOTES'!CK390-1,0)</f>
        <v>-1.3465327194838173E-3</v>
      </c>
      <c r="CL391" s="78">
        <f>IFERROR('%QUOTES'!CL391/'%QUOTES'!CL390-1,0)</f>
        <v>1.3292433537832382E-2</v>
      </c>
      <c r="CM391" s="78">
        <f>IFERROR('%QUOTES'!CM391/'%QUOTES'!CM390-1,0)</f>
        <v>3.1872509960159334E-2</v>
      </c>
      <c r="CN391" s="78">
        <f>IFERROR('%QUOTES'!CN391/'%QUOTES'!CN390-1,0)</f>
        <v>2.6191723415400769E-2</v>
      </c>
      <c r="CO391" s="78">
        <f>IFERROR('%QUOTES'!CO391/'%QUOTES'!CO390-1,0)</f>
        <v>1.5245681267401556E-2</v>
      </c>
      <c r="CP391" s="78">
        <f>IFERROR('%QUOTES'!CP391/'%QUOTES'!CP390-1,0)</f>
        <v>5.4393446595186745E-3</v>
      </c>
      <c r="CQ391" s="78">
        <f>IFERROR('%QUOTES'!CQ391/'%QUOTES'!CQ390-1,0)</f>
        <v>5.1249039898286775E-3</v>
      </c>
      <c r="CR391" s="78">
        <f>IFERROR('%QUOTES'!CR391/'%QUOTES'!CR390-1,0)</f>
        <v>1.1024908125765842E-2</v>
      </c>
      <c r="CS391" s="78">
        <f>IFERROR('%QUOTES'!CS391/'%QUOTES'!CS390-1,0)</f>
        <v>1.1363636363636465E-2</v>
      </c>
      <c r="CT391" s="78">
        <f>IFERROR('%QUOTES'!CT391/'%QUOTES'!CT390-1,0)</f>
        <v>1.362235294117653E-2</v>
      </c>
      <c r="CU391" s="78">
        <f>IFERROR('%QUOTES'!CU391/'%QUOTES'!CU390-1,0)</f>
        <v>-2.5011323328785751E-2</v>
      </c>
      <c r="CV391" s="78">
        <f>IFERROR('%QUOTES'!CV391/'%QUOTES'!CV390-1,0)</f>
        <v>-3.0542020660183078E-2</v>
      </c>
      <c r="CW391" s="78">
        <f>IFERROR('%QUOTES'!CW391/'%QUOTES'!CW390-1,0)</f>
        <v>2.2457067371202122E-2</v>
      </c>
      <c r="CX391" s="78">
        <f>IFERROR('%QUOTES'!CX391/'%QUOTES'!CX390-1,0)</f>
        <v>-2.3913474883688668E-2</v>
      </c>
      <c r="CY391" s="78">
        <f>IFERROR('%QUOTES'!CY391/'%QUOTES'!CY390-1,0)</f>
        <v>1.0910496613995457E-2</v>
      </c>
      <c r="CZ391" s="78">
        <f>IFERROR('%QUOTES'!CZ391/'%QUOTES'!CZ390-1,0)</f>
        <v>-1.2074962440859371E-2</v>
      </c>
      <c r="DA391" s="78">
        <f>IFERROR('%QUOTES'!DA391/'%QUOTES'!DA390-1,0)</f>
        <v>5.4523952414953225E-3</v>
      </c>
      <c r="DB391" s="78">
        <f>IFERROR('%QUOTES'!DB391/'%QUOTES'!DB390-1,0)</f>
        <v>1.4258346701727875E-2</v>
      </c>
      <c r="DC391" s="78">
        <f>IFERROR('%QUOTES'!DC391/'%QUOTES'!DC390-1,0)</f>
        <v>6.3832349270229738E-3</v>
      </c>
      <c r="DD391" s="78">
        <f>IFERROR('%QUOTES'!DD391/'%QUOTES'!DD390-1,0)</f>
        <v>-9.4405949832567781E-3</v>
      </c>
      <c r="DE391" s="78">
        <f>IFERROR('%QUOTES'!DE391/'%QUOTES'!DE390-1,0)</f>
        <v>8.388805403421129E-3</v>
      </c>
      <c r="DF391" s="78">
        <f>IFERROR('%QUOTES'!DF391/'%QUOTES'!DF390-1,0)</f>
        <v>3.9340598537787042E-3</v>
      </c>
      <c r="DG391" s="78">
        <f>IFERROR('%QUOTES'!DG391/'%QUOTES'!DG390-1,0)</f>
        <v>-4.1945472144603313E-3</v>
      </c>
      <c r="DH391" s="78">
        <f>IFERROR('%QUOTES'!DH391/'%QUOTES'!DH390-1,0)</f>
        <v>-2.2275664048183597E-3</v>
      </c>
      <c r="DI391" s="78">
        <f>IFERROR('%QUOTES'!DI391/'%QUOTES'!DI390-1,0)</f>
        <v>4.1137402843601789E-2</v>
      </c>
      <c r="DJ391" s="78">
        <f>IFERROR('%QUOTES'!DJ391/'%QUOTES'!DJ390-1,0)</f>
        <v>1.9006414825373241E-3</v>
      </c>
      <c r="DK391" s="78">
        <f>IFERROR('%QUOTES'!DK391/'%QUOTES'!DK390-1,0)</f>
        <v>6.2080007208411558E-3</v>
      </c>
      <c r="DL391" s="78">
        <f>IFERROR('%QUOTES'!DL391/'%QUOTES'!DL390-1,0)</f>
        <v>3.5800619621342289E-3</v>
      </c>
      <c r="DM391" s="78">
        <f>IFERROR('%QUOTES'!DM391/'%QUOTES'!DM390-1,0)</f>
        <v>4.4457149572720844E-3</v>
      </c>
      <c r="DN391" s="78">
        <f>IFERROR('%QUOTES'!DN391/'%QUOTES'!DN390-1,0)</f>
        <v>-3.9957910496590809E-3</v>
      </c>
      <c r="DO391" s="78">
        <f>IFERROR('%QUOTES'!DO391/'%QUOTES'!DO390-1,0)</f>
        <v>4.8076670040486658E-3</v>
      </c>
      <c r="DP391" s="78">
        <f>IFERROR('%QUOTES'!DP391/'%QUOTES'!DP390-1,0)</f>
        <v>-6.2997513262599281E-3</v>
      </c>
      <c r="DQ391" s="78">
        <f>IFERROR('%QUOTES'!DQ391/'%QUOTES'!DQ390-1,0)</f>
        <v>-6.8292357723577224E-3</v>
      </c>
      <c r="DR391" s="78">
        <f>IFERROR('%QUOTES'!DR391/'%QUOTES'!DR390-1,0)</f>
        <v>-3.5456331548731068E-3</v>
      </c>
      <c r="DS391" s="78">
        <f>IFERROR('%QUOTES'!DS391/'%QUOTES'!DS390-1,0)</f>
        <v>-7.4723265273813899E-3</v>
      </c>
      <c r="DT391" s="78">
        <f>IFERROR('%QUOTES'!DT391/'%QUOTES'!DT390-1,0)</f>
        <v>-6.2232482469979367E-3</v>
      </c>
      <c r="DU391" s="78">
        <f>IFERROR('%QUOTES'!DU391/'%QUOTES'!DU390-1,0)</f>
        <v>-5.6406248171478879E-3</v>
      </c>
      <c r="DV391" s="78">
        <f>IFERROR('%QUOTES'!DV391/'%QUOTES'!DV390-1,0)</f>
        <v>-9.0689690684233604E-3</v>
      </c>
      <c r="DW391" s="78">
        <f>IFERROR('%QUOTES'!DW391/'%QUOTES'!DW390-1,0)</f>
        <v>1.886745194021433E-3</v>
      </c>
      <c r="DX391" s="78">
        <f>IFERROR('%QUOTES'!DX391/'%QUOTES'!DX390-1,0)</f>
        <v>-6.2742389052268255E-3</v>
      </c>
      <c r="DY391" s="78">
        <f>IFERROR('%QUOTES'!DY391/'%QUOTES'!DY390-1,0)</f>
        <v>-4.078002623988497E-3</v>
      </c>
      <c r="DZ391" s="78">
        <f>IFERROR('%QUOTES'!DZ391/'%QUOTES'!DZ390-1,0)</f>
        <v>-5.7759894475311047E-3</v>
      </c>
      <c r="EA391" s="78">
        <f>IFERROR('%QUOTES'!EA391/'%QUOTES'!EA390-1,0)</f>
        <v>-7.1962909715944656E-3</v>
      </c>
      <c r="EB391" s="78">
        <f>IFERROR('%QUOTES'!EB391/'%QUOTES'!EB390-1,0)</f>
        <v>-4.5327647514454839E-3</v>
      </c>
      <c r="EC391" s="78">
        <f>IFERROR('%QUOTES'!EC391/'%QUOTES'!EC390-1,0)</f>
        <v>-8.2932448289660954E-3</v>
      </c>
      <c r="ED391" s="78">
        <f>IFERROR('%QUOTES'!ED391/'%QUOTES'!ED390-1,0)</f>
        <v>9.5807002046943701E-3</v>
      </c>
      <c r="EE391" s="78">
        <f>IFERROR('%QUOTES'!EE391/'%QUOTES'!EE390-1,0)</f>
        <v>-4.747352075439859E-3</v>
      </c>
      <c r="EF391" s="78">
        <f>IFERROR('%QUOTES'!EF391/'%QUOTES'!EF390-1,0)</f>
        <v>-5.2738518985366856E-3</v>
      </c>
      <c r="EG391" s="78">
        <f>IFERROR('%QUOTES'!EG391/'%QUOTES'!EG390-1,0)</f>
        <v>-6.6139468008626912E-3</v>
      </c>
      <c r="EH391" s="78">
        <f>IFERROR('%QUOTES'!EH391/'%QUOTES'!EH390-1,0)</f>
        <v>-5.9359553078631722E-3</v>
      </c>
      <c r="EI391" s="78">
        <f>IFERROR('%QUOTES'!EI391/'%QUOTES'!EI390-1,0)</f>
        <v>-7.9224475317979381E-3</v>
      </c>
      <c r="EJ391" s="78">
        <f>IFERROR('%QUOTES'!EJ391/'%QUOTES'!EJ390-1,0)</f>
        <v>-1.1533795226472687E-3</v>
      </c>
      <c r="EK391" s="78">
        <f>IFERROR('%QUOTES'!EK391/'%QUOTES'!EK390-1,0)</f>
        <v>-4.6094328751337121E-3</v>
      </c>
      <c r="EL391" s="78">
        <f>IFERROR('%QUOTES'!EL391/'%QUOTES'!EL390-1,0)</f>
        <v>2.4922742985840074E-3</v>
      </c>
      <c r="EM391" s="78">
        <f>IFERROR('%QUOTES'!EM391/'%QUOTES'!EM390-1,0)</f>
        <v>-7.9077726121905556E-3</v>
      </c>
      <c r="EN391" s="78">
        <f>IFERROR('%QUOTES'!EN391/'%QUOTES'!EN390-1,0)</f>
        <v>-2.8088540889883107E-2</v>
      </c>
      <c r="EO391" s="78">
        <f>IFERROR('%QUOTES'!EO391/'%QUOTES'!EO390-1,0)</f>
        <v>-7.4269152742244549E-3</v>
      </c>
      <c r="EP391" s="78">
        <f>IFERROR('%QUOTES'!EP391/'%QUOTES'!EP390-1,0)</f>
        <v>-5.6612028572878836E-3</v>
      </c>
      <c r="EQ391" s="78">
        <f>IFERROR('%QUOTES'!EQ391/'%QUOTES'!EQ390-1,0)</f>
        <v>1.1846336097476318E-3</v>
      </c>
      <c r="ER391" s="78">
        <f>IFERROR('%QUOTES'!ER391/'%QUOTES'!ER390-1,0)</f>
        <v>7.2322985929140771E-3</v>
      </c>
      <c r="ES391" s="78">
        <f>IFERROR('%QUOTES'!ES391/'%QUOTES'!ES390-1,0)</f>
        <v>-9.1016145301933138E-3</v>
      </c>
      <c r="ET391" s="78">
        <f>IFERROR('%QUOTES'!ET391/'%QUOTES'!ET390-1,0)</f>
        <v>1.0808474310785687E-2</v>
      </c>
      <c r="EU391" s="78">
        <f>IFERROR('%QUOTES'!EU391/'%QUOTES'!EU390-1,0)</f>
        <v>5.7384087887686341E-3</v>
      </c>
      <c r="EV391" s="78">
        <f>IFERROR('%QUOTES'!EV391/'%QUOTES'!EV390-1,0)</f>
        <v>6.264873487473066E-3</v>
      </c>
      <c r="EW391" s="78">
        <f>IFERROR('%QUOTES'!EW391/'%QUOTES'!EW390-1,0)</f>
        <v>1.7843545937737293E-2</v>
      </c>
      <c r="EX391" s="78">
        <f>IFERROR('%QUOTES'!EX391/'%QUOTES'!EX390-1,0)</f>
        <v>1.1474856951564583E-2</v>
      </c>
      <c r="EY391" s="78">
        <f>IFERROR('%QUOTES'!EY391/'%QUOTES'!EY390-1,0)</f>
        <v>5.10801551638429E-3</v>
      </c>
      <c r="EZ391" s="78">
        <f>IFERROR('%QUOTES'!EZ391/'%QUOTES'!EZ390-1,0)</f>
        <v>1.690331304935766E-2</v>
      </c>
      <c r="FA391" s="78">
        <f>IFERROR('%QUOTES'!FA391/'%QUOTES'!FA390-1,0)</f>
        <v>2.487124545628383E-3</v>
      </c>
      <c r="FB391" s="78">
        <f>IFERROR('%QUOTES'!FB391/'%QUOTES'!FB390-1,0)</f>
        <v>5.6954797920116818E-4</v>
      </c>
      <c r="FC391" s="78">
        <f>IFERROR('%QUOTES'!FC391/'%QUOTES'!FC390-1,0)</f>
        <v>5.9850875803038051E-3</v>
      </c>
      <c r="FD391" s="78">
        <f>IFERROR('%QUOTES'!FD391/'%QUOTES'!FD390-1,0)</f>
        <v>2.3676107394149826E-2</v>
      </c>
      <c r="FE391" s="78">
        <f>IFERROR('%QUOTES'!FE391/'%QUOTES'!FE390-1,0)</f>
        <v>1.780580126364173E-2</v>
      </c>
      <c r="FF391" s="78">
        <f>IFERROR('%QUOTES'!FF391/'%QUOTES'!FF390-1,0)</f>
        <v>5.8693613287750246E-3</v>
      </c>
      <c r="FG391" s="78">
        <f>IFERROR('%QUOTES'!FG391/'%QUOTES'!FG390-1,0)</f>
        <v>2.5289778714436162E-2</v>
      </c>
      <c r="FH391" s="78">
        <f>IFERROR('%QUOTES'!FH391/'%QUOTES'!FH390-1,0)</f>
        <v>-3.0864197530865445E-3</v>
      </c>
    </row>
    <row r="392" spans="1:164">
      <c r="A392" s="76">
        <v>43668</v>
      </c>
      <c r="B392" s="78">
        <f>IFERROR('%QUOTES'!B392/'%QUOTES'!B391-1,0)</f>
        <v>-2.6261028032510403E-3</v>
      </c>
      <c r="C392" s="78">
        <f>IFERROR('%QUOTES'!C392/'%QUOTES'!C391-1,0)</f>
        <v>-3.2086629300180913E-3</v>
      </c>
      <c r="D392" s="78">
        <f>IFERROR('%QUOTES'!D392/'%QUOTES'!D391-1,0)</f>
        <v>5.0209205020921299E-3</v>
      </c>
      <c r="E392" s="78">
        <f>IFERROR('%QUOTES'!E392/'%QUOTES'!E391-1,0)</f>
        <v>-7.8053256287728967E-3</v>
      </c>
      <c r="F392" s="78">
        <f>IFERROR('%QUOTES'!F392/'%QUOTES'!F391-1,0)</f>
        <v>-3.5393943661971017E-3</v>
      </c>
      <c r="G392" s="78">
        <f>IFERROR('%QUOTES'!G392/'%QUOTES'!G391-1,0)</f>
        <v>-8.0404076290201409E-3</v>
      </c>
      <c r="H392" s="78">
        <f>IFERROR('%QUOTES'!H392/'%QUOTES'!H391-1,0)</f>
        <v>-2.1827252884315529E-3</v>
      </c>
      <c r="I392" s="78">
        <f>IFERROR('%QUOTES'!I392/'%QUOTES'!I391-1,0)</f>
        <v>-3.7060791452024899E-3</v>
      </c>
      <c r="J392" s="78">
        <f>IFERROR('%QUOTES'!J392/'%QUOTES'!J391-1,0)</f>
        <v>7.7620306663139793E-4</v>
      </c>
      <c r="K392" s="78">
        <f>IFERROR('%QUOTES'!K392/'%QUOTES'!K391-1,0)</f>
        <v>1.7314733469460108E-3</v>
      </c>
      <c r="L392" s="78">
        <f>IFERROR('%QUOTES'!L392/'%QUOTES'!L391-1,0)</f>
        <v>-3.4782318840579363E-3</v>
      </c>
      <c r="M392" s="78">
        <f>IFERROR('%QUOTES'!M392/'%QUOTES'!M391-1,0)</f>
        <v>-1.3484740951029028E-2</v>
      </c>
      <c r="N392" s="78">
        <f>IFERROR('%QUOTES'!N392/'%QUOTES'!N391-1,0)</f>
        <v>-2.4458397391101783E-2</v>
      </c>
      <c r="O392" s="78">
        <f>IFERROR('%QUOTES'!O392/'%QUOTES'!O391-1,0)</f>
        <v>4.4036265302893618E-3</v>
      </c>
      <c r="P392" s="78">
        <f>IFERROR('%QUOTES'!P392/'%QUOTES'!P391-1,0)</f>
        <v>5.7836470855068267E-3</v>
      </c>
      <c r="Q392" s="78">
        <f>IFERROR('%QUOTES'!Q392/'%QUOTES'!Q391-1,0)</f>
        <v>1.9704927079060575E-3</v>
      </c>
      <c r="R392" s="78">
        <f>IFERROR('%QUOTES'!R392/'%QUOTES'!R391-1,0)</f>
        <v>2.4283503176256716E-3</v>
      </c>
      <c r="S392" s="78">
        <f>IFERROR('%QUOTES'!S392/'%QUOTES'!S391-1,0)</f>
        <v>-1.5060240963855609E-3</v>
      </c>
      <c r="T392" s="78">
        <f>IFERROR('%QUOTES'!T392/'%QUOTES'!T391-1,0)</f>
        <v>4.0178464754025978E-3</v>
      </c>
      <c r="U392" s="78">
        <f>IFERROR('%QUOTES'!U392/'%QUOTES'!U391-1,0)</f>
        <v>-5.513393188913196E-3</v>
      </c>
      <c r="V392" s="78">
        <f>IFERROR('%QUOTES'!V392/'%QUOTES'!V391-1,0)</f>
        <v>9.7807122414073078E-4</v>
      </c>
      <c r="W392" s="78">
        <f>IFERROR('%QUOTES'!W392/'%QUOTES'!W391-1,0)</f>
        <v>-9.4546771713901467E-3</v>
      </c>
      <c r="X392" s="78">
        <f>IFERROR('%QUOTES'!X392/'%QUOTES'!X391-1,0)</f>
        <v>-6.3765941485371957E-3</v>
      </c>
      <c r="Y392" s="78">
        <f>IFERROR('%QUOTES'!Y392/'%QUOTES'!Y391-1,0)</f>
        <v>-1.7109313479848121E-2</v>
      </c>
      <c r="Z392" s="78">
        <f>IFERROR('%QUOTES'!Z392/'%QUOTES'!Z391-1,0)</f>
        <v>-5.2653748946924761E-3</v>
      </c>
      <c r="AA392" s="78">
        <f>IFERROR('%QUOTES'!AA392/'%QUOTES'!AA391-1,0)</f>
        <v>-2.9110590562542171E-6</v>
      </c>
      <c r="AB392" s="78">
        <f>IFERROR('%QUOTES'!AB392/'%QUOTES'!AB391-1,0)</f>
        <v>-1.5326174714006546E-3</v>
      </c>
      <c r="AC392" s="78">
        <f>IFERROR('%QUOTES'!AC392/'%QUOTES'!AC391-1,0)</f>
        <v>3.6989121779571477E-3</v>
      </c>
      <c r="AD392" s="78">
        <f>IFERROR('%QUOTES'!AD392/'%QUOTES'!AD391-1,0)</f>
        <v>1.7895131786143104E-3</v>
      </c>
      <c r="AE392" s="78">
        <f>IFERROR('%QUOTES'!AE392/'%QUOTES'!AE391-1,0)</f>
        <v>-1.9877257244943491E-3</v>
      </c>
      <c r="AF392" s="78">
        <f>IFERROR('%QUOTES'!AF392/'%QUOTES'!AF391-1,0)</f>
        <v>-2.6825708498338097E-3</v>
      </c>
      <c r="AG392" s="78">
        <f>IFERROR('%QUOTES'!AG392/'%QUOTES'!AG391-1,0)</f>
        <v>-1.97023518882955E-3</v>
      </c>
      <c r="AH392" s="78">
        <f>IFERROR('%QUOTES'!AH392/'%QUOTES'!AH391-1,0)</f>
        <v>-1.0091069881208448E-3</v>
      </c>
      <c r="AI392" s="78">
        <f>IFERROR('%QUOTES'!AI392/'%QUOTES'!AI391-1,0)</f>
        <v>-6.9084971706909748E-3</v>
      </c>
      <c r="AJ392" s="78">
        <f>IFERROR('%QUOTES'!AJ392/'%QUOTES'!AJ391-1,0)</f>
        <v>-2.2017714612044825E-3</v>
      </c>
      <c r="AK392" s="78">
        <f>IFERROR('%QUOTES'!AK392/'%QUOTES'!AK391-1,0)</f>
        <v>-7.2161222939612912E-3</v>
      </c>
      <c r="AL392" s="78">
        <f>IFERROR('%QUOTES'!AL392/'%QUOTES'!AL391-1,0)</f>
        <v>-5.6564459043536575E-3</v>
      </c>
      <c r="AM392" s="78">
        <f>IFERROR('%QUOTES'!AM392/'%QUOTES'!AM391-1,0)</f>
        <v>-4.9083059484221758E-3</v>
      </c>
      <c r="AN392" s="78">
        <f>IFERROR('%QUOTES'!AN392/'%QUOTES'!AN391-1,0)</f>
        <v>-3.3265351419378142E-3</v>
      </c>
      <c r="AO392" s="78">
        <f>IFERROR('%QUOTES'!AO392/'%QUOTES'!AO391-1,0)</f>
        <v>5.9156816851961835E-3</v>
      </c>
      <c r="AP392" s="78">
        <f>IFERROR('%QUOTES'!AP392/'%QUOTES'!AP391-1,0)</f>
        <v>4.5163352711408145E-4</v>
      </c>
      <c r="AQ392" s="78">
        <f>IFERROR('%QUOTES'!AQ392/'%QUOTES'!AQ391-1,0)</f>
        <v>-3.0422574701020055E-3</v>
      </c>
      <c r="AR392" s="78">
        <f>IFERROR('%QUOTES'!AR392/'%QUOTES'!AR391-1,0)</f>
        <v>-4.6814303073750008E-3</v>
      </c>
      <c r="AS392" s="78">
        <f>IFERROR('%QUOTES'!AS392/'%QUOTES'!AS391-1,0)</f>
        <v>2.7185487243830408E-3</v>
      </c>
      <c r="AT392" s="78">
        <f>IFERROR('%QUOTES'!AT392/'%QUOTES'!AT391-1,0)</f>
        <v>-3.8745202237173704E-3</v>
      </c>
      <c r="AU392" s="78">
        <f>IFERROR('%QUOTES'!AU392/'%QUOTES'!AU391-1,0)</f>
        <v>4.7406753355649922E-3</v>
      </c>
      <c r="AV392" s="78">
        <f>IFERROR('%QUOTES'!AV392/'%QUOTES'!AV391-1,0)</f>
        <v>-3.4362324597514426E-3</v>
      </c>
      <c r="AW392" s="78">
        <f>IFERROR('%QUOTES'!AW392/'%QUOTES'!AW391-1,0)</f>
        <v>4.3438979699386149E-3</v>
      </c>
      <c r="AX392" s="78">
        <f>IFERROR('%QUOTES'!AX392/'%QUOTES'!AX391-1,0)</f>
        <v>1.284004324613619E-2</v>
      </c>
      <c r="AY392" s="78">
        <f>IFERROR('%QUOTES'!AY392/'%QUOTES'!AY391-1,0)</f>
        <v>-1.586479816675368E-3</v>
      </c>
      <c r="AZ392" s="78">
        <f>IFERROR('%QUOTES'!AZ392/'%QUOTES'!AZ391-1,0)</f>
        <v>-4.0798091340228382E-3</v>
      </c>
      <c r="BA392" s="78">
        <f>IFERROR('%QUOTES'!BA392/'%QUOTES'!BA391-1,0)</f>
        <v>3.3874663779061009E-3</v>
      </c>
      <c r="BB392" s="78">
        <f>IFERROR('%QUOTES'!BB392/'%QUOTES'!BB391-1,0)</f>
        <v>4.9105082851763626E-4</v>
      </c>
      <c r="BC392" s="78">
        <f>IFERROR('%QUOTES'!BC392/'%QUOTES'!BC391-1,0)</f>
        <v>-2.0706407569608398E-3</v>
      </c>
      <c r="BD392" s="78">
        <f>IFERROR('%QUOTES'!BD392/'%QUOTES'!BD391-1,0)</f>
        <v>-5.3180003903730011E-4</v>
      </c>
      <c r="BE392" s="78">
        <f>IFERROR('%QUOTES'!BE392/'%QUOTES'!BE391-1,0)</f>
        <v>-1.3347898714975992E-3</v>
      </c>
      <c r="BF392" s="78">
        <f>IFERROR('%QUOTES'!BF392/'%QUOTES'!BF391-1,0)</f>
        <v>-3.388836206321022E-3</v>
      </c>
      <c r="BG392" s="78">
        <f>IFERROR('%QUOTES'!BG392/'%QUOTES'!BG391-1,0)</f>
        <v>2.756880860399491E-5</v>
      </c>
      <c r="BH392" s="78">
        <f>IFERROR('%QUOTES'!BH392/'%QUOTES'!BH391-1,0)</f>
        <v>1.1525603878408397E-2</v>
      </c>
      <c r="BI392" s="78">
        <f>IFERROR('%QUOTES'!BI392/'%QUOTES'!BI391-1,0)</f>
        <v>1.2073521242804475E-2</v>
      </c>
      <c r="BJ392" s="78">
        <f>IFERROR('%QUOTES'!BJ392/'%QUOTES'!BJ391-1,0)</f>
        <v>3.917966564103148E-3</v>
      </c>
      <c r="BK392" s="78">
        <f>IFERROR('%QUOTES'!BK392/'%QUOTES'!BK391-1,0)</f>
        <v>6.4725420200419936E-3</v>
      </c>
      <c r="BL392" s="78">
        <f>IFERROR('%QUOTES'!BL392/'%QUOTES'!BL391-1,0)</f>
        <v>1.084359957197023E-2</v>
      </c>
      <c r="BM392" s="78">
        <f>IFERROR('%QUOTES'!BM392/'%QUOTES'!BM391-1,0)</f>
        <v>2.0006886656421807E-2</v>
      </c>
      <c r="BN392" s="78">
        <f>IFERROR('%QUOTES'!BN392/'%QUOTES'!BN391-1,0)</f>
        <v>9.3187200389579505E-3</v>
      </c>
      <c r="BO392" s="78">
        <f>IFERROR('%QUOTES'!BO392/'%QUOTES'!BO391-1,0)</f>
        <v>-3.677758318739055E-2</v>
      </c>
      <c r="BP392" s="78">
        <f>IFERROR('%QUOTES'!BP392/'%QUOTES'!BP391-1,0)</f>
        <v>5.1223287993482636E-3</v>
      </c>
      <c r="BQ392" s="78">
        <f>IFERROR('%QUOTES'!BQ392/'%QUOTES'!BQ391-1,0)</f>
        <v>-4.6179250985226572E-3</v>
      </c>
      <c r="BR392" s="78">
        <f>IFERROR('%QUOTES'!BR392/'%QUOTES'!BR391-1,0)</f>
        <v>6.8816252335786032E-3</v>
      </c>
      <c r="BS392" s="78">
        <f>IFERROR('%QUOTES'!BS392/'%QUOTES'!BS391-1,0)</f>
        <v>1.9108241191173381E-2</v>
      </c>
      <c r="BT392" s="78">
        <f>IFERROR('%QUOTES'!BT392/'%QUOTES'!BT391-1,0)</f>
        <v>3.4123533881325052E-4</v>
      </c>
      <c r="BU392" s="78">
        <f>IFERROR('%QUOTES'!BU392/'%QUOTES'!BU391-1,0)</f>
        <v>-1.3774448561485464E-3</v>
      </c>
      <c r="BV392" s="78">
        <f>IFERROR('%QUOTES'!BV392/'%QUOTES'!BV391-1,0)</f>
        <v>1.327603837495106E-2</v>
      </c>
      <c r="BW392" s="78">
        <f>IFERROR('%QUOTES'!BW392/'%QUOTES'!BW391-1,0)</f>
        <v>1.3845160461285921E-2</v>
      </c>
      <c r="BX392" s="78">
        <f>IFERROR('%QUOTES'!BX392/'%QUOTES'!BX391-1,0)</f>
        <v>6.8581295008933729E-3</v>
      </c>
      <c r="BY392" s="78">
        <f>IFERROR('%QUOTES'!BY392/'%QUOTES'!BY391-1,0)</f>
        <v>1.1356611875491751E-2</v>
      </c>
      <c r="BZ392" s="78">
        <f>IFERROR('%QUOTES'!BZ392/'%QUOTES'!BZ391-1,0)</f>
        <v>9.2996076721882925E-3</v>
      </c>
      <c r="CA392" s="78">
        <f>IFERROR('%QUOTES'!CA392/'%QUOTES'!CA391-1,0)</f>
        <v>2.1885016098146526E-3</v>
      </c>
      <c r="CB392" s="78">
        <f>IFERROR('%QUOTES'!CB392/'%QUOTES'!CB391-1,0)</f>
        <v>-2.8908457186627157E-3</v>
      </c>
      <c r="CC392" s="78">
        <f>IFERROR('%QUOTES'!CC392/'%QUOTES'!CC391-1,0)</f>
        <v>9.0581853393589817E-3</v>
      </c>
      <c r="CD392" s="78">
        <f>IFERROR('%QUOTES'!CD392/'%QUOTES'!CD391-1,0)</f>
        <v>1.0630635135135291E-2</v>
      </c>
      <c r="CE392" s="78">
        <f>IFERROR('%QUOTES'!CE392/'%QUOTES'!CE391-1,0)</f>
        <v>9.9893436567000116E-4</v>
      </c>
      <c r="CF392" s="78">
        <f>IFERROR('%QUOTES'!CF392/'%QUOTES'!CF391-1,0)</f>
        <v>9.8325535521510687E-3</v>
      </c>
      <c r="CG392" s="78">
        <f>IFERROR('%QUOTES'!CG392/'%QUOTES'!CG391-1,0)</f>
        <v>4.1244997267684269E-3</v>
      </c>
      <c r="CH392" s="78">
        <f>IFERROR('%QUOTES'!CH392/'%QUOTES'!CH391-1,0)</f>
        <v>4.0698587015817189E-3</v>
      </c>
      <c r="CI392" s="78">
        <f>IFERROR('%QUOTES'!CI392/'%QUOTES'!CI391-1,0)</f>
        <v>6.225393184796868E-3</v>
      </c>
      <c r="CJ392" s="78">
        <f>IFERROR('%QUOTES'!CJ392/'%QUOTES'!CJ391-1,0)</f>
        <v>5.6231149964098837E-3</v>
      </c>
      <c r="CK392" s="78">
        <f>IFERROR('%QUOTES'!CK392/'%QUOTES'!CK391-1,0)</f>
        <v>1.4719078651685313E-2</v>
      </c>
      <c r="CL392" s="78">
        <f>IFERROR('%QUOTES'!CL392/'%QUOTES'!CL391-1,0)</f>
        <v>1.0090817356205317E-3</v>
      </c>
      <c r="CM392" s="78">
        <f>IFERROR('%QUOTES'!CM392/'%QUOTES'!CM391-1,0)</f>
        <v>7.7220077220077066E-3</v>
      </c>
      <c r="CN392" s="78">
        <f>IFERROR('%QUOTES'!CN392/'%QUOTES'!CN391-1,0)</f>
        <v>5.6151097498724489E-3</v>
      </c>
      <c r="CO392" s="78">
        <f>IFERROR('%QUOTES'!CO392/'%QUOTES'!CO391-1,0)</f>
        <v>4.4493325917687176E-3</v>
      </c>
      <c r="CP392" s="78">
        <f>IFERROR('%QUOTES'!CP392/'%QUOTES'!CP391-1,0)</f>
        <v>4.6886270738155655E-3</v>
      </c>
      <c r="CQ392" s="78">
        <f>IFERROR('%QUOTES'!CQ392/'%QUOTES'!CQ391-1,0)</f>
        <v>4.6207936462967503E-3</v>
      </c>
      <c r="CR392" s="78">
        <f>IFERROR('%QUOTES'!CR392/'%QUOTES'!CR391-1,0)</f>
        <v>3.2310177705976439E-3</v>
      </c>
      <c r="CS392" s="78">
        <f>IFERROR('%QUOTES'!CS392/'%QUOTES'!CS391-1,0)</f>
        <v>3.1601123595506042E-3</v>
      </c>
      <c r="CT392" s="78">
        <f>IFERROR('%QUOTES'!CT392/'%QUOTES'!CT391-1,0)</f>
        <v>2.4434329600835358E-3</v>
      </c>
      <c r="CU392" s="78">
        <f>IFERROR('%QUOTES'!CU392/'%QUOTES'!CU391-1,0)</f>
        <v>-4.6642255287208112E-3</v>
      </c>
      <c r="CV392" s="78">
        <f>IFERROR('%QUOTES'!CV392/'%QUOTES'!CV391-1,0)</f>
        <v>-7.8760622805446046E-3</v>
      </c>
      <c r="CW392" s="78">
        <f>IFERROR('%QUOTES'!CW392/'%QUOTES'!CW391-1,0)</f>
        <v>8.3979328165373346E-3</v>
      </c>
      <c r="CX392" s="78">
        <f>IFERROR('%QUOTES'!CX392/'%QUOTES'!CX391-1,0)</f>
        <v>-1.2875483293114609E-2</v>
      </c>
      <c r="CY392" s="78">
        <f>IFERROR('%QUOTES'!CY392/'%QUOTES'!CY391-1,0)</f>
        <v>1.0048306287744557E-2</v>
      </c>
      <c r="CZ392" s="78">
        <f>IFERROR('%QUOTES'!CZ392/'%QUOTES'!CZ391-1,0)</f>
        <v>-8.231529059615883E-3</v>
      </c>
      <c r="DA392" s="78">
        <f>IFERROR('%QUOTES'!DA392/'%QUOTES'!DA391-1,0)</f>
        <v>7.7475793833792217E-4</v>
      </c>
      <c r="DB392" s="78">
        <f>IFERROR('%QUOTES'!DB392/'%QUOTES'!DB391-1,0)</f>
        <v>-5.9921181695010706E-4</v>
      </c>
      <c r="DC392" s="78">
        <f>IFERROR('%QUOTES'!DC392/'%QUOTES'!DC391-1,0)</f>
        <v>1.8346228057948277E-3</v>
      </c>
      <c r="DD392" s="78">
        <f>IFERROR('%QUOTES'!DD392/'%QUOTES'!DD391-1,0)</f>
        <v>-6.433166394253953E-3</v>
      </c>
      <c r="DE392" s="78">
        <f>IFERROR('%QUOTES'!DE392/'%QUOTES'!DE391-1,0)</f>
        <v>1.051826332916006E-3</v>
      </c>
      <c r="DF392" s="78">
        <f>IFERROR('%QUOTES'!DF392/'%QUOTES'!DF391-1,0)</f>
        <v>-2.5621402430184848E-3</v>
      </c>
      <c r="DG392" s="78">
        <f>IFERROR('%QUOTES'!DG392/'%QUOTES'!DG391-1,0)</f>
        <v>2.8076382250041831E-4</v>
      </c>
      <c r="DH392" s="78">
        <f>IFERROR('%QUOTES'!DH392/'%QUOTES'!DH391-1,0)</f>
        <v>-5.5812093023244191E-4</v>
      </c>
      <c r="DI392" s="78">
        <f>IFERROR('%QUOTES'!DI392/'%QUOTES'!DI391-1,0)</f>
        <v>1.8208667815320378E-3</v>
      </c>
      <c r="DJ392" s="78">
        <f>IFERROR('%QUOTES'!DJ392/'%QUOTES'!DJ391-1,0)</f>
        <v>0</v>
      </c>
      <c r="DK392" s="78">
        <f>IFERROR('%QUOTES'!DK392/'%QUOTES'!DK391-1,0)</f>
        <v>2.5188240372409076E-4</v>
      </c>
      <c r="DL392" s="78">
        <f>IFERROR('%QUOTES'!DL392/'%QUOTES'!DL391-1,0)</f>
        <v>1.0975440461673536E-3</v>
      </c>
      <c r="DM392" s="78">
        <f>IFERROR('%QUOTES'!DM392/'%QUOTES'!DM391-1,0)</f>
        <v>2.2893926567182366E-3</v>
      </c>
      <c r="DN392" s="78">
        <f>IFERROR('%QUOTES'!DN392/'%QUOTES'!DN391-1,0)</f>
        <v>-8.0230010169313193E-4</v>
      </c>
      <c r="DO392" s="78">
        <f>IFERROR('%QUOTES'!DO392/'%QUOTES'!DO391-1,0)</f>
        <v>5.0367666843786907E-4</v>
      </c>
      <c r="DP392" s="78">
        <f>IFERROR('%QUOTES'!DP392/'%QUOTES'!DP391-1,0)</f>
        <v>-5.839155919905803E-3</v>
      </c>
      <c r="DQ392" s="78">
        <f>IFERROR('%QUOTES'!DQ392/'%QUOTES'!DQ391-1,0)</f>
        <v>4.0925833630445219E-4</v>
      </c>
      <c r="DR392" s="78">
        <f>IFERROR('%QUOTES'!DR392/'%QUOTES'!DR391-1,0)</f>
        <v>2.9551695715981374E-3</v>
      </c>
      <c r="DS392" s="78">
        <f>IFERROR('%QUOTES'!DS392/'%QUOTES'!DS391-1,0)</f>
        <v>-7.2688992731050339E-3</v>
      </c>
      <c r="DT392" s="78">
        <f>IFERROR('%QUOTES'!DT392/'%QUOTES'!DT391-1,0)</f>
        <v>2.1778479752665447E-4</v>
      </c>
      <c r="DU392" s="78">
        <f>IFERROR('%QUOTES'!DU392/'%QUOTES'!DU391-1,0)</f>
        <v>-6.0637219164022538E-3</v>
      </c>
      <c r="DV392" s="78">
        <f>IFERROR('%QUOTES'!DV392/'%QUOTES'!DV391-1,0)</f>
        <v>-1.7582615910758381E-3</v>
      </c>
      <c r="DW392" s="78">
        <f>IFERROR('%QUOTES'!DW392/'%QUOTES'!DW391-1,0)</f>
        <v>-8.2391478342749291E-3</v>
      </c>
      <c r="DX392" s="78">
        <f>IFERROR('%QUOTES'!DX392/'%QUOTES'!DX391-1,0)</f>
        <v>-1.4855710858150406E-3</v>
      </c>
      <c r="DY392" s="78">
        <f>IFERROR('%QUOTES'!DY392/'%QUOTES'!DY391-1,0)</f>
        <v>-4.6070412378874659E-3</v>
      </c>
      <c r="DZ392" s="78">
        <f>IFERROR('%QUOTES'!DZ392/'%QUOTES'!DZ391-1,0)</f>
        <v>-5.9154169386396172E-3</v>
      </c>
      <c r="EA392" s="78">
        <f>IFERROR('%QUOTES'!EA392/'%QUOTES'!EA391-1,0)</f>
        <v>-4.1817118534069886E-3</v>
      </c>
      <c r="EB392" s="78">
        <f>IFERROR('%QUOTES'!EB392/'%QUOTES'!EB391-1,0)</f>
        <v>-7.5888770075644985E-3</v>
      </c>
      <c r="EC392" s="78">
        <f>IFERROR('%QUOTES'!EC392/'%QUOTES'!EC391-1,0)</f>
        <v>-7.4184381901597485E-3</v>
      </c>
      <c r="ED392" s="78">
        <f>IFERROR('%QUOTES'!ED392/'%QUOTES'!ED391-1,0)</f>
        <v>-1.2102833339332042E-2</v>
      </c>
      <c r="EE392" s="78">
        <f>IFERROR('%QUOTES'!EE392/'%QUOTES'!EE391-1,0)</f>
        <v>-4.9253441275901588E-3</v>
      </c>
      <c r="EF392" s="78">
        <f>IFERROR('%QUOTES'!EF392/'%QUOTES'!EF391-1,0)</f>
        <v>-6.8650587268065388E-3</v>
      </c>
      <c r="EG392" s="78">
        <f>IFERROR('%QUOTES'!EG392/'%QUOTES'!EG391-1,0)</f>
        <v>-3.5460992907800915E-3</v>
      </c>
      <c r="EH392" s="78">
        <f>IFERROR('%QUOTES'!EH392/'%QUOTES'!EH391-1,0)</f>
        <v>2.1332907258098111E-4</v>
      </c>
      <c r="EI392" s="78">
        <f>IFERROR('%QUOTES'!EI392/'%QUOTES'!EI391-1,0)</f>
        <v>-2.2183228829493196E-3</v>
      </c>
      <c r="EJ392" s="78">
        <f>IFERROR('%QUOTES'!EJ392/'%QUOTES'!EJ391-1,0)</f>
        <v>-2.5404157630580793E-3</v>
      </c>
      <c r="EK392" s="78">
        <f>IFERROR('%QUOTES'!EK392/'%QUOTES'!EK391-1,0)</f>
        <v>2.3980815347721673E-3</v>
      </c>
      <c r="EL392" s="78">
        <f>IFERROR('%QUOTES'!EL392/'%QUOTES'!EL391-1,0)</f>
        <v>1.2430702299566221E-3</v>
      </c>
      <c r="EM392" s="78">
        <f>IFERROR('%QUOTES'!EM392/'%QUOTES'!EM391-1,0)</f>
        <v>-5.0102710088817393E-3</v>
      </c>
      <c r="EN392" s="78">
        <f>IFERROR('%QUOTES'!EN392/'%QUOTES'!EN391-1,0)</f>
        <v>-7.5702561417010372E-3</v>
      </c>
      <c r="EO392" s="78">
        <f>IFERROR('%QUOTES'!EO392/'%QUOTES'!EO391-1,0)</f>
        <v>-3.9780071229775782E-3</v>
      </c>
      <c r="EP392" s="78">
        <f>IFERROR('%QUOTES'!EP392/'%QUOTES'!EP391-1,0)</f>
        <v>-4.7620494702589333E-3</v>
      </c>
      <c r="EQ392" s="78">
        <f>IFERROR('%QUOTES'!EQ392/'%QUOTES'!EQ391-1,0)</f>
        <v>1.1832319134550406E-3</v>
      </c>
      <c r="ER392" s="78">
        <f>IFERROR('%QUOTES'!ER392/'%QUOTES'!ER391-1,0)</f>
        <v>-4.203099972087565E-3</v>
      </c>
      <c r="ES392" s="78">
        <f>IFERROR('%QUOTES'!ES392/'%QUOTES'!ES391-1,0)</f>
        <v>-8.8885925925918929E-4</v>
      </c>
      <c r="ET392" s="78">
        <f>IFERROR('%QUOTES'!ET392/'%QUOTES'!ET391-1,0)</f>
        <v>-2.0102609927399984E-2</v>
      </c>
      <c r="EU392" s="78">
        <f>IFERROR('%QUOTES'!EU392/'%QUOTES'!EU391-1,0)</f>
        <v>-1.901901791483418E-3</v>
      </c>
      <c r="EV392" s="78">
        <f>IFERROR('%QUOTES'!EV392/'%QUOTES'!EV391-1,0)</f>
        <v>-2.7909187294582471E-3</v>
      </c>
      <c r="EW392" s="78">
        <f>IFERROR('%QUOTES'!EW392/'%QUOTES'!EW391-1,0)</f>
        <v>-8.5788514949218797E-3</v>
      </c>
      <c r="EX392" s="78">
        <f>IFERROR('%QUOTES'!EX392/'%QUOTES'!EX391-1,0)</f>
        <v>-4.337637782370396E-3</v>
      </c>
      <c r="EY392" s="78">
        <f>IFERROR('%QUOTES'!EY392/'%QUOTES'!EY391-1,0)</f>
        <v>-1.9546129788897693E-3</v>
      </c>
      <c r="EZ392" s="78">
        <f>IFERROR('%QUOTES'!EZ392/'%QUOTES'!EZ391-1,0)</f>
        <v>-1.7619714095744587E-2</v>
      </c>
      <c r="FA392" s="78">
        <f>IFERROR('%QUOTES'!FA392/'%QUOTES'!FA391-1,0)</f>
        <v>-7.6337783345892252E-4</v>
      </c>
      <c r="FB392" s="78">
        <f>IFERROR('%QUOTES'!FB392/'%QUOTES'!FB391-1,0)</f>
        <v>3.957443163314478E-3</v>
      </c>
      <c r="FC392" s="78">
        <f>IFERROR('%QUOTES'!FC392/'%QUOTES'!FC391-1,0)</f>
        <v>1.7352503718393031E-3</v>
      </c>
      <c r="FD392" s="78">
        <f>IFERROR('%QUOTES'!FD392/'%QUOTES'!FD391-1,0)</f>
        <v>-2.4041417405921472E-2</v>
      </c>
      <c r="FE392" s="78">
        <f>IFERROR('%QUOTES'!FE392/'%QUOTES'!FE391-1,0)</f>
        <v>-7.9006212133535536E-3</v>
      </c>
      <c r="FF392" s="78">
        <f>IFERROR('%QUOTES'!FF392/'%QUOTES'!FF391-1,0)</f>
        <v>5.9756601562670486E-3</v>
      </c>
      <c r="FG392" s="78">
        <f>IFERROR('%QUOTES'!FG392/'%QUOTES'!FG391-1,0)</f>
        <v>1.4388489208633004E-2</v>
      </c>
      <c r="FH392" s="78">
        <f>IFERROR('%QUOTES'!FH392/'%QUOTES'!FH391-1,0)</f>
        <v>1.2616486068111055E-3</v>
      </c>
    </row>
    <row r="393" spans="1:164">
      <c r="A393" s="76">
        <v>43669</v>
      </c>
      <c r="B393" s="78">
        <f>IFERROR('%QUOTES'!B393/'%QUOTES'!B392-1,0)</f>
        <v>2.7645888486746983E-3</v>
      </c>
      <c r="C393" s="78">
        <f>IFERROR('%QUOTES'!C393/'%QUOTES'!C392-1,0)</f>
        <v>-5.3647209065821322E-4</v>
      </c>
      <c r="D393" s="78">
        <f>IFERROR('%QUOTES'!D393/'%QUOTES'!D392-1,0)</f>
        <v>8.3263660847001653E-3</v>
      </c>
      <c r="E393" s="78">
        <f>IFERROR('%QUOTES'!E393/'%QUOTES'!E392-1,0)</f>
        <v>5.5529170145032225E-3</v>
      </c>
      <c r="F393" s="78">
        <f>IFERROR('%QUOTES'!F393/'%QUOTES'!F392-1,0)</f>
        <v>8.8966343566143635E-5</v>
      </c>
      <c r="G393" s="78">
        <f>IFERROR('%QUOTES'!G393/'%QUOTES'!G392-1,0)</f>
        <v>9.8020867978567683E-3</v>
      </c>
      <c r="H393" s="78">
        <f>IFERROR('%QUOTES'!H393/'%QUOTES'!H392-1,0)</f>
        <v>9.6875429153444603E-3</v>
      </c>
      <c r="I393" s="78">
        <f>IFERROR('%QUOTES'!I393/'%QUOTES'!I392-1,0)</f>
        <v>-2.0181240485250829E-3</v>
      </c>
      <c r="J393" s="78">
        <f>IFERROR('%QUOTES'!J393/'%QUOTES'!J392-1,0)</f>
        <v>9.4617779058929763E-3</v>
      </c>
      <c r="K393" s="78">
        <f>IFERROR('%QUOTES'!K393/'%QUOTES'!K392-1,0)</f>
        <v>1.0213724397143409E-2</v>
      </c>
      <c r="L393" s="78">
        <f>IFERROR('%QUOTES'!L393/'%QUOTES'!L392-1,0)</f>
        <v>6.6899244811413627E-3</v>
      </c>
      <c r="M393" s="78">
        <f>IFERROR('%QUOTES'!M393/'%QUOTES'!M392-1,0)</f>
        <v>2.1582953363870061E-3</v>
      </c>
      <c r="N393" s="78">
        <f>IFERROR('%QUOTES'!N393/'%QUOTES'!N392-1,0)</f>
        <v>3.2693359142331957E-2</v>
      </c>
      <c r="O393" s="78">
        <f>IFERROR('%QUOTES'!O393/'%QUOTES'!O392-1,0)</f>
        <v>2.8755585983624821E-2</v>
      </c>
      <c r="P393" s="78">
        <f>IFERROR('%QUOTES'!P393/'%QUOTES'!P392-1,0)</f>
        <v>2.7962522415382329E-2</v>
      </c>
      <c r="Q393" s="78">
        <f>IFERROR('%QUOTES'!Q393/'%QUOTES'!Q392-1,0)</f>
        <v>1.0324446266496645E-2</v>
      </c>
      <c r="R393" s="78">
        <f>IFERROR('%QUOTES'!R393/'%QUOTES'!R392-1,0)</f>
        <v>7.570023149852112E-3</v>
      </c>
      <c r="S393" s="78">
        <f>IFERROR('%QUOTES'!S393/'%QUOTES'!S392-1,0)</f>
        <v>1.2066391310129765E-2</v>
      </c>
      <c r="T393" s="78">
        <f>IFERROR('%QUOTES'!T393/'%QUOTES'!T392-1,0)</f>
        <v>1.2078027352732557E-2</v>
      </c>
      <c r="U393" s="78">
        <f>IFERROR('%QUOTES'!U393/'%QUOTES'!U392-1,0)</f>
        <v>1.2704992836287898E-2</v>
      </c>
      <c r="V393" s="78">
        <f>IFERROR('%QUOTES'!V393/'%QUOTES'!V392-1,0)</f>
        <v>1.582961840718311E-2</v>
      </c>
      <c r="W393" s="78">
        <f>IFERROR('%QUOTES'!W393/'%QUOTES'!W392-1,0)</f>
        <v>1.0750532458777773E-2</v>
      </c>
      <c r="X393" s="78">
        <f>IFERROR('%QUOTES'!X393/'%QUOTES'!X392-1,0)</f>
        <v>1.0570043705687704E-2</v>
      </c>
      <c r="Y393" s="78">
        <f>IFERROR('%QUOTES'!Y393/'%QUOTES'!Y392-1,0)</f>
        <v>7.2833156377312136E-3</v>
      </c>
      <c r="Z393" s="78">
        <f>IFERROR('%QUOTES'!Z393/'%QUOTES'!Z392-1,0)</f>
        <v>1.0163012586759779E-2</v>
      </c>
      <c r="AA393" s="78">
        <f>IFERROR('%QUOTES'!AA393/'%QUOTES'!AA392-1,0)</f>
        <v>6.4394723050515967E-3</v>
      </c>
      <c r="AB393" s="78">
        <f>IFERROR('%QUOTES'!AB393/'%QUOTES'!AB392-1,0)</f>
        <v>8.7793313910187187E-3</v>
      </c>
      <c r="AC393" s="78">
        <f>IFERROR('%QUOTES'!AC393/'%QUOTES'!AC392-1,0)</f>
        <v>1.9726856618263122E-2</v>
      </c>
      <c r="AD393" s="78">
        <f>IFERROR('%QUOTES'!AD393/'%QUOTES'!AD392-1,0)</f>
        <v>1.1432635439170502E-2</v>
      </c>
      <c r="AE393" s="78">
        <f>IFERROR('%QUOTES'!AE393/'%QUOTES'!AE392-1,0)</f>
        <v>-6.4730189153268114E-3</v>
      </c>
      <c r="AF393" s="78">
        <f>IFERROR('%QUOTES'!AF393/'%QUOTES'!AF392-1,0)</f>
        <v>-4.4828939387888678E-3</v>
      </c>
      <c r="AG393" s="78">
        <f>IFERROR('%QUOTES'!AG393/'%QUOTES'!AG392-1,0)</f>
        <v>-5.4619773555780737E-3</v>
      </c>
      <c r="AH393" s="78">
        <f>IFERROR('%QUOTES'!AH393/'%QUOTES'!AH392-1,0)</f>
        <v>-6.3131196592209893E-3</v>
      </c>
      <c r="AI393" s="78">
        <f>IFERROR('%QUOTES'!AI393/'%QUOTES'!AI392-1,0)</f>
        <v>-1.7391038977582207E-3</v>
      </c>
      <c r="AJ393" s="78">
        <f>IFERROR('%QUOTES'!AJ393/'%QUOTES'!AJ392-1,0)</f>
        <v>-4.6138329997188476E-3</v>
      </c>
      <c r="AK393" s="78">
        <f>IFERROR('%QUOTES'!AK393/'%QUOTES'!AK392-1,0)</f>
        <v>2.4866268152015092E-3</v>
      </c>
      <c r="AL393" s="78">
        <f>IFERROR('%QUOTES'!AL393/'%QUOTES'!AL392-1,0)</f>
        <v>5.2516420101511585E-9</v>
      </c>
      <c r="AM393" s="78">
        <f>IFERROR('%QUOTES'!AM393/'%QUOTES'!AM392-1,0)</f>
        <v>-9.6558118291489858E-3</v>
      </c>
      <c r="AN393" s="78">
        <f>IFERROR('%QUOTES'!AN393/'%QUOTES'!AN392-1,0)</f>
        <v>-2.0539683199296555E-3</v>
      </c>
      <c r="AO393" s="78">
        <f>IFERROR('%QUOTES'!AO393/'%QUOTES'!AO392-1,0)</f>
        <v>9.8132957494525552E-3</v>
      </c>
      <c r="AP393" s="78">
        <f>IFERROR('%QUOTES'!AP393/'%QUOTES'!AP392-1,0)</f>
        <v>-3.762227238525151E-3</v>
      </c>
      <c r="AQ393" s="78">
        <f>IFERROR('%QUOTES'!AQ393/'%QUOTES'!AQ392-1,0)</f>
        <v>-3.0516274352971884E-3</v>
      </c>
      <c r="AR393" s="78">
        <f>IFERROR('%QUOTES'!AR393/'%QUOTES'!AR392-1,0)</f>
        <v>-1.8552355022445233E-2</v>
      </c>
      <c r="AS393" s="78">
        <f>IFERROR('%QUOTES'!AS393/'%QUOTES'!AS392-1,0)</f>
        <v>5.4222748498515827E-3</v>
      </c>
      <c r="AT393" s="78">
        <f>IFERROR('%QUOTES'!AT393/'%QUOTES'!AT392-1,0)</f>
        <v>1.8336682822059025E-2</v>
      </c>
      <c r="AU393" s="78">
        <f>IFERROR('%QUOTES'!AU393/'%QUOTES'!AU392-1,0)</f>
        <v>-7.4041052835107646E-3</v>
      </c>
      <c r="AV393" s="78">
        <f>IFERROR('%QUOTES'!AV393/'%QUOTES'!AV392-1,0)</f>
        <v>5.5960085585913255E-3</v>
      </c>
      <c r="AW393" s="78">
        <f>IFERROR('%QUOTES'!AW393/'%QUOTES'!AW392-1,0)</f>
        <v>5.1819980951182121E-3</v>
      </c>
      <c r="AX393" s="78">
        <f>IFERROR('%QUOTES'!AX393/'%QUOTES'!AX392-1,0)</f>
        <v>-2.1057146662050386E-2</v>
      </c>
      <c r="AY393" s="78">
        <f>IFERROR('%QUOTES'!AY393/'%QUOTES'!AY392-1,0)</f>
        <v>4.0607333323712247E-3</v>
      </c>
      <c r="AZ393" s="78">
        <f>IFERROR('%QUOTES'!AZ393/'%QUOTES'!AZ392-1,0)</f>
        <v>6.5370900141403787E-3</v>
      </c>
      <c r="BA393" s="78">
        <f>IFERROR('%QUOTES'!BA393/'%QUOTES'!BA392-1,0)</f>
        <v>-6.7520639309854857E-3</v>
      </c>
      <c r="BB393" s="78">
        <f>IFERROR('%QUOTES'!BB393/'%QUOTES'!BB392-1,0)</f>
        <v>7.9754788451400493E-3</v>
      </c>
      <c r="BC393" s="78">
        <f>IFERROR('%QUOTES'!BC393/'%QUOTES'!BC392-1,0)</f>
        <v>6.2247394304733028E-3</v>
      </c>
      <c r="BD393" s="78">
        <f>IFERROR('%QUOTES'!BD393/'%QUOTES'!BD392-1,0)</f>
        <v>1.5962097866164537E-3</v>
      </c>
      <c r="BE393" s="78">
        <f>IFERROR('%QUOTES'!BE393/'%QUOTES'!BE392-1,0)</f>
        <v>4.4163526130571729E-3</v>
      </c>
      <c r="BF393" s="78">
        <f>IFERROR('%QUOTES'!BF393/'%QUOTES'!BF392-1,0)</f>
        <v>1.0103966003139009E-2</v>
      </c>
      <c r="BG393" s="78">
        <f>IFERROR('%QUOTES'!BG393/'%QUOTES'!BG392-1,0)</f>
        <v>2.379745511760234E-9</v>
      </c>
      <c r="BH393" s="78">
        <f>IFERROR('%QUOTES'!BH393/'%QUOTES'!BH392-1,0)</f>
        <v>5.5133138726326525E-3</v>
      </c>
      <c r="BI393" s="78">
        <f>IFERROR('%QUOTES'!BI393/'%QUOTES'!BI392-1,0)</f>
        <v>5.7474159667803004E-3</v>
      </c>
      <c r="BJ393" s="78">
        <f>IFERROR('%QUOTES'!BJ393/'%QUOTES'!BJ392-1,0)</f>
        <v>3.530923554526666E-3</v>
      </c>
      <c r="BK393" s="78">
        <f>IFERROR('%QUOTES'!BK393/'%QUOTES'!BK392-1,0)</f>
        <v>5.1941476539312248E-3</v>
      </c>
      <c r="BL393" s="78">
        <f>IFERROR('%QUOTES'!BL393/'%QUOTES'!BL392-1,0)</f>
        <v>5.6818181818181213E-3</v>
      </c>
      <c r="BM393" s="78">
        <f>IFERROR('%QUOTES'!BM393/'%QUOTES'!BM392-1,0)</f>
        <v>1.1112043094869684E-2</v>
      </c>
      <c r="BN393" s="78">
        <f>IFERROR('%QUOTES'!BN393/'%QUOTES'!BN392-1,0)</f>
        <v>3.2827147992098293E-3</v>
      </c>
      <c r="BO393" s="78">
        <f>IFERROR('%QUOTES'!BO393/'%QUOTES'!BO392-1,0)</f>
        <v>-1.54545523903592E-2</v>
      </c>
      <c r="BP393" s="78">
        <f>IFERROR('%QUOTES'!BP393/'%QUOTES'!BP392-1,0)</f>
        <v>8.0390136745125407E-3</v>
      </c>
      <c r="BQ393" s="78">
        <f>IFERROR('%QUOTES'!BQ393/'%QUOTES'!BQ392-1,0)</f>
        <v>1.1877769144743588E-3</v>
      </c>
      <c r="BR393" s="78">
        <f>IFERROR('%QUOTES'!BR393/'%QUOTES'!BR392-1,0)</f>
        <v>-3.4411243130698654E-3</v>
      </c>
      <c r="BS393" s="78">
        <f>IFERROR('%QUOTES'!BS393/'%QUOTES'!BS392-1,0)</f>
        <v>1.2831471120283267E-2</v>
      </c>
      <c r="BT393" s="78">
        <f>IFERROR('%QUOTES'!BT393/'%QUOTES'!BT392-1,0)</f>
        <v>3.9799739318557847E-3</v>
      </c>
      <c r="BU393" s="78">
        <f>IFERROR('%QUOTES'!BU393/'%QUOTES'!BU392-1,0)</f>
        <v>-1.1379307714001752E-2</v>
      </c>
      <c r="BV393" s="78">
        <f>IFERROR('%QUOTES'!BV393/'%QUOTES'!BV392-1,0)</f>
        <v>3.7587751211742848E-3</v>
      </c>
      <c r="BW393" s="78">
        <f>IFERROR('%QUOTES'!BW393/'%QUOTES'!BW392-1,0)</f>
        <v>7.8827443021747268E-3</v>
      </c>
      <c r="BX393" s="78">
        <f>IFERROR('%QUOTES'!BX393/'%QUOTES'!BX392-1,0)</f>
        <v>-1.1057528706817088E-3</v>
      </c>
      <c r="BY393" s="78">
        <f>IFERROR('%QUOTES'!BY393/'%QUOTES'!BY392-1,0)</f>
        <v>5.2299102239852235E-3</v>
      </c>
      <c r="BZ393" s="78">
        <f>IFERROR('%QUOTES'!BZ393/'%QUOTES'!BZ392-1,0)</f>
        <v>3.3113078709698929E-3</v>
      </c>
      <c r="CA393" s="78">
        <f>IFERROR('%QUOTES'!CA393/'%QUOTES'!CA392-1,0)</f>
        <v>-4.3675213607230479E-3</v>
      </c>
      <c r="CB393" s="78">
        <f>IFERROR('%QUOTES'!CB393/'%QUOTES'!CB392-1,0)</f>
        <v>-5.315313756221407E-3</v>
      </c>
      <c r="CC393" s="78">
        <f>IFERROR('%QUOTES'!CC393/'%QUOTES'!CC392-1,0)</f>
        <v>7.4627139664895648E-3</v>
      </c>
      <c r="CD393" s="78">
        <f>IFERROR('%QUOTES'!CD393/'%QUOTES'!CD392-1,0)</f>
        <v>4.3234124921165407E-3</v>
      </c>
      <c r="CE393" s="78">
        <f>IFERROR('%QUOTES'!CE393/'%QUOTES'!CE392-1,0)</f>
        <v>3.6593838973164594E-3</v>
      </c>
      <c r="CF393" s="78">
        <f>IFERROR('%QUOTES'!CF393/'%QUOTES'!CF392-1,0)</f>
        <v>3.9474085757607025E-3</v>
      </c>
      <c r="CG393" s="78">
        <f>IFERROR('%QUOTES'!CG393/'%QUOTES'!CG392-1,0)</f>
        <v>3.2860849744746901E-3</v>
      </c>
      <c r="CH393" s="78">
        <f>IFERROR('%QUOTES'!CH393/'%QUOTES'!CH392-1,0)</f>
        <v>8.7029522706296714E-3</v>
      </c>
      <c r="CI393" s="78">
        <f>IFERROR('%QUOTES'!CI393/'%QUOTES'!CI392-1,0)</f>
        <v>1.953808522223266E-3</v>
      </c>
      <c r="CJ393" s="78">
        <f>IFERROR('%QUOTES'!CJ393/'%QUOTES'!CJ392-1,0)</f>
        <v>-1.9970548952941147E-3</v>
      </c>
      <c r="CK393" s="78">
        <f>IFERROR('%QUOTES'!CK393/'%QUOTES'!CK392-1,0)</f>
        <v>1.3176857782678741E-2</v>
      </c>
      <c r="CL393" s="78">
        <f>IFERROR('%QUOTES'!CL393/'%QUOTES'!CL392-1,0)</f>
        <v>1.1088682759192503E-2</v>
      </c>
      <c r="CM393" s="78">
        <f>IFERROR('%QUOTES'!CM393/'%QUOTES'!CM392-1,0)</f>
        <v>3.639843820155364E-2</v>
      </c>
      <c r="CN393" s="78">
        <f>IFERROR('%QUOTES'!CN393/'%QUOTES'!CN392-1,0)</f>
        <v>3.0964439895552198E-2</v>
      </c>
      <c r="CO393" s="78">
        <f>IFERROR('%QUOTES'!CO393/'%QUOTES'!CO392-1,0)</f>
        <v>2.104106063669331E-2</v>
      </c>
      <c r="CP393" s="78">
        <f>IFERROR('%QUOTES'!CP393/'%QUOTES'!CP392-1,0)</f>
        <v>4.3077695964555129E-3</v>
      </c>
      <c r="CQ393" s="78">
        <f>IFERROR('%QUOTES'!CQ393/'%QUOTES'!CQ392-1,0)</f>
        <v>2.6963080634325731E-3</v>
      </c>
      <c r="CR393" s="78">
        <f>IFERROR('%QUOTES'!CR393/'%QUOTES'!CR392-1,0)</f>
        <v>1.086958978871011E-2</v>
      </c>
      <c r="CS393" s="78">
        <f>IFERROR('%QUOTES'!CS393/'%QUOTES'!CS392-1,0)</f>
        <v>-2.4501225061253074E-3</v>
      </c>
      <c r="CT393" s="78">
        <f>IFERROR('%QUOTES'!CT393/'%QUOTES'!CT392-1,0)</f>
        <v>7.3126561027123671E-3</v>
      </c>
      <c r="CU393" s="78">
        <f>IFERROR('%QUOTES'!CU393/'%QUOTES'!CU392-1,0)</f>
        <v>-3.2802277898386079E-2</v>
      </c>
      <c r="CV393" s="78">
        <f>IFERROR('%QUOTES'!CV393/'%QUOTES'!CV392-1,0)</f>
        <v>-3.7870846516236401E-2</v>
      </c>
      <c r="CW393" s="78">
        <f>IFERROR('%QUOTES'!CW393/'%QUOTES'!CW392-1,0)</f>
        <v>2.0499699242522817E-2</v>
      </c>
      <c r="CX393" s="78">
        <f>IFERROR('%QUOTES'!CX393/'%QUOTES'!CX392-1,0)</f>
        <v>-1.8478273122209177E-2</v>
      </c>
      <c r="CY393" s="78">
        <f>IFERROR('%QUOTES'!CY393/'%QUOTES'!CY392-1,0)</f>
        <v>5.895366357992593E-3</v>
      </c>
      <c r="CZ393" s="78">
        <f>IFERROR('%QUOTES'!CZ393/'%QUOTES'!CZ392-1,0)</f>
        <v>-5.2816592933293549E-3</v>
      </c>
      <c r="DA393" s="78">
        <f>IFERROR('%QUOTES'!DA393/'%QUOTES'!DA392-1,0)</f>
        <v>1.2643476177042645E-2</v>
      </c>
      <c r="DB393" s="78">
        <f>IFERROR('%QUOTES'!DB393/'%QUOTES'!DB392-1,0)</f>
        <v>6.4105483922058948E-3</v>
      </c>
      <c r="DC393" s="78">
        <f>IFERROR('%QUOTES'!DC393/'%QUOTES'!DC392-1,0)</f>
        <v>8.1101046959808354E-3</v>
      </c>
      <c r="DD393" s="78">
        <f>IFERROR('%QUOTES'!DD393/'%QUOTES'!DD392-1,0)</f>
        <v>-5.2758142083418891E-3</v>
      </c>
      <c r="DE393" s="78">
        <f>IFERROR('%QUOTES'!DE393/'%QUOTES'!DE392-1,0)</f>
        <v>5.0625581295058453E-3</v>
      </c>
      <c r="DF393" s="78">
        <f>IFERROR('%QUOTES'!DF393/'%QUOTES'!DF392-1,0)</f>
        <v>8.7640093114302875E-3</v>
      </c>
      <c r="DG393" s="78">
        <f>IFERROR('%QUOTES'!DG393/'%QUOTES'!DG392-1,0)</f>
        <v>9.826003103007297E-3</v>
      </c>
      <c r="DH393" s="78">
        <f>IFERROR('%QUOTES'!DH393/'%QUOTES'!DH392-1,0)</f>
        <v>1.0796690734621306E-2</v>
      </c>
      <c r="DI393" s="78">
        <f>IFERROR('%QUOTES'!DI393/'%QUOTES'!DI392-1,0)</f>
        <v>1.7811704834605591E-2</v>
      </c>
      <c r="DJ393" s="78">
        <f>IFERROR('%QUOTES'!DJ393/'%QUOTES'!DJ392-1,0)</f>
        <v>1.5413842201847272E-2</v>
      </c>
      <c r="DK393" s="78">
        <f>IFERROR('%QUOTES'!DK393/'%QUOTES'!DK392-1,0)</f>
        <v>1.202157745483956E-2</v>
      </c>
      <c r="DL393" s="78">
        <f>IFERROR('%QUOTES'!DL393/'%QUOTES'!DL392-1,0)</f>
        <v>1.2814432546144339E-2</v>
      </c>
      <c r="DM393" s="78">
        <f>IFERROR('%QUOTES'!DM393/'%QUOTES'!DM392-1,0)</f>
        <v>6.5478983891713582E-3</v>
      </c>
      <c r="DN393" s="78">
        <f>IFERROR('%QUOTES'!DN393/'%QUOTES'!DN392-1,0)</f>
        <v>2.141264040891766E-3</v>
      </c>
      <c r="DO393" s="78">
        <f>IFERROR('%QUOTES'!DO393/'%QUOTES'!DO392-1,0)</f>
        <v>1.2333280158648874E-2</v>
      </c>
      <c r="DP393" s="78">
        <f>IFERROR('%QUOTES'!DP393/'%QUOTES'!DP392-1,0)</f>
        <v>7.2159835167588948E-3</v>
      </c>
      <c r="DQ393" s="78">
        <f>IFERROR('%QUOTES'!DQ393/'%QUOTES'!DQ392-1,0)</f>
        <v>6.9552292410526295E-3</v>
      </c>
      <c r="DR393" s="78">
        <f>IFERROR('%QUOTES'!DR393/'%QUOTES'!DR392-1,0)</f>
        <v>1.0623354972312482E-2</v>
      </c>
      <c r="DS393" s="78">
        <f>IFERROR('%QUOTES'!DS393/'%QUOTES'!DS392-1,0)</f>
        <v>-9.675811944654833E-3</v>
      </c>
      <c r="DT393" s="78">
        <f>IFERROR('%QUOTES'!DT393/'%QUOTES'!DT392-1,0)</f>
        <v>7.1864495334557077E-3</v>
      </c>
      <c r="DU393" s="78">
        <f>IFERROR('%QUOTES'!DU393/'%QUOTES'!DU392-1,0)</f>
        <v>6.559960825808675E-3</v>
      </c>
      <c r="DV393" s="78">
        <f>IFERROR('%QUOTES'!DV393/'%QUOTES'!DV392-1,0)</f>
        <v>4.019508475444189E-3</v>
      </c>
      <c r="DW393" s="78">
        <f>IFERROR('%QUOTES'!DW393/'%QUOTES'!DW392-1,0)</f>
        <v>5.2218720365349025E-3</v>
      </c>
      <c r="DX393" s="78">
        <f>IFERROR('%QUOTES'!DX393/'%QUOTES'!DX392-1,0)</f>
        <v>3.9055150127640381E-3</v>
      </c>
      <c r="DY393" s="78">
        <f>IFERROR('%QUOTES'!DY393/'%QUOTES'!DY392-1,0)</f>
        <v>1.027458529216374E-2</v>
      </c>
      <c r="DZ393" s="78">
        <f>IFERROR('%QUOTES'!DZ393/'%QUOTES'!DZ392-1,0)</f>
        <v>5.216036270458968E-3</v>
      </c>
      <c r="EA393" s="78">
        <f>IFERROR('%QUOTES'!EA393/'%QUOTES'!EA392-1,0)</f>
        <v>5.8790397339512079E-3</v>
      </c>
      <c r="EB393" s="78">
        <f>IFERROR('%QUOTES'!EB393/'%QUOTES'!EB392-1,0)</f>
        <v>5.2435726793358395E-3</v>
      </c>
      <c r="EC393" s="78">
        <f>IFERROR('%QUOTES'!EC393/'%QUOTES'!EC392-1,0)</f>
        <v>5.8431942714931573E-3</v>
      </c>
      <c r="ED393" s="78">
        <f>IFERROR('%QUOTES'!ED393/'%QUOTES'!ED392-1,0)</f>
        <v>3.6195785974031391E-3</v>
      </c>
      <c r="EE393" s="78">
        <f>IFERROR('%QUOTES'!EE393/'%QUOTES'!EE392-1,0)</f>
        <v>1.4162730279954072E-3</v>
      </c>
      <c r="EF393" s="78">
        <f>IFERROR('%QUOTES'!EF393/'%QUOTES'!EF392-1,0)</f>
        <v>6.717507972562542E-3</v>
      </c>
      <c r="EG393" s="78">
        <f>IFERROR('%QUOTES'!EG393/'%QUOTES'!EG392-1,0)</f>
        <v>8.0870152454819433E-3</v>
      </c>
      <c r="EH393" s="78">
        <f>IFERROR('%QUOTES'!EH393/'%QUOTES'!EH392-1,0)</f>
        <v>7.0361946303612033E-3</v>
      </c>
      <c r="EI393" s="78">
        <f>IFERROR('%QUOTES'!EI393/'%QUOTES'!EI392-1,0)</f>
        <v>7.1142560484780404E-3</v>
      </c>
      <c r="EJ393" s="78">
        <f>IFERROR('%QUOTES'!EJ393/'%QUOTES'!EJ392-1,0)</f>
        <v>8.7983492387722073E-3</v>
      </c>
      <c r="EK393" s="78">
        <f>IFERROR('%QUOTES'!EK393/'%QUOTES'!EK392-1,0)</f>
        <v>4.3722158059726901E-3</v>
      </c>
      <c r="EL393" s="78">
        <f>IFERROR('%QUOTES'!EL393/'%QUOTES'!EL392-1,0)</f>
        <v>1.8621901228442539E-2</v>
      </c>
      <c r="EM393" s="78">
        <f>IFERROR('%QUOTES'!EM393/'%QUOTES'!EM392-1,0)</f>
        <v>-1.8310458109288552E-3</v>
      </c>
      <c r="EN393" s="78">
        <f>IFERROR('%QUOTES'!EN393/'%QUOTES'!EN392-1,0)</f>
        <v>-3.1955646744833421E-3</v>
      </c>
      <c r="EO393" s="78">
        <f>IFERROR('%QUOTES'!EO393/'%QUOTES'!EO392-1,0)</f>
        <v>-3.2131094451770537E-9</v>
      </c>
      <c r="EP393" s="78">
        <f>IFERROR('%QUOTES'!EP393/'%QUOTES'!EP392-1,0)</f>
        <v>4.4272810360828085E-3</v>
      </c>
      <c r="EQ393" s="78">
        <f>IFERROR('%QUOTES'!EQ393/'%QUOTES'!EQ392-1,0)</f>
        <v>-5.9091496181794545E-3</v>
      </c>
      <c r="ER393" s="78">
        <f>IFERROR('%QUOTES'!ER393/'%QUOTES'!ER392-1,0)</f>
        <v>-6.3313576093675383E-3</v>
      </c>
      <c r="ES393" s="78">
        <f>IFERROR('%QUOTES'!ES393/'%QUOTES'!ES392-1,0)</f>
        <v>-5.9312682287737672E-4</v>
      </c>
      <c r="ET393" s="78">
        <f>IFERROR('%QUOTES'!ET393/'%QUOTES'!ET392-1,0)</f>
        <v>-3.4919222594868682E-2</v>
      </c>
      <c r="EU393" s="78">
        <f>IFERROR('%QUOTES'!EU393/'%QUOTES'!EU392-1,0)</f>
        <v>-6.859776450366617E-3</v>
      </c>
      <c r="EV393" s="78">
        <f>IFERROR('%QUOTES'!EV393/'%QUOTES'!EV392-1,0)</f>
        <v>-1.8083969247889575E-2</v>
      </c>
      <c r="EW393" s="78">
        <f>IFERROR('%QUOTES'!EW393/'%QUOTES'!EW392-1,0)</f>
        <v>-1.9939833067699309E-2</v>
      </c>
      <c r="EX393" s="78">
        <f>IFERROR('%QUOTES'!EX393/'%QUOTES'!EX392-1,0)</f>
        <v>-1.3739936153626675E-2</v>
      </c>
      <c r="EY393" s="78">
        <f>IFERROR('%QUOTES'!EY393/'%QUOTES'!EY392-1,0)</f>
        <v>-1.1359232962107502E-2</v>
      </c>
      <c r="EZ393" s="78">
        <f>IFERROR('%QUOTES'!EZ393/'%QUOTES'!EZ392-1,0)</f>
        <v>-1.2521106847557584E-2</v>
      </c>
      <c r="FA393" s="78">
        <f>IFERROR('%QUOTES'!FA393/'%QUOTES'!FA392-1,0)</f>
        <v>-6.3025633002397052E-3</v>
      </c>
      <c r="FB393" s="78">
        <f>IFERROR('%QUOTES'!FB393/'%QUOTES'!FB392-1,0)</f>
        <v>-9.0145205930916017E-3</v>
      </c>
      <c r="FC393" s="78">
        <f>IFERROR('%QUOTES'!FC393/'%QUOTES'!FC392-1,0)</f>
        <v>-6.9289515437953586E-3</v>
      </c>
      <c r="FD393" s="78">
        <f>IFERROR('%QUOTES'!FD393/'%QUOTES'!FD392-1,0)</f>
        <v>-1.870909531167797E-2</v>
      </c>
      <c r="FE393" s="78">
        <f>IFERROR('%QUOTES'!FE393/'%QUOTES'!FE392-1,0)</f>
        <v>-2.1046695991316144E-2</v>
      </c>
      <c r="FF393" s="78">
        <f>IFERROR('%QUOTES'!FF393/'%QUOTES'!FF392-1,0)</f>
        <v>-3.2949583753941303E-2</v>
      </c>
      <c r="FG393" s="78">
        <f>IFERROR('%QUOTES'!FG393/'%QUOTES'!FG392-1,0)</f>
        <v>-2.1276611204446794E-2</v>
      </c>
      <c r="FH393" s="78">
        <f>IFERROR('%QUOTES'!FH393/'%QUOTES'!FH392-1,0)</f>
        <v>-2.1358552438379919E-2</v>
      </c>
    </row>
    <row r="394" spans="1:164">
      <c r="A394" s="76">
        <v>43670</v>
      </c>
      <c r="B394" s="78">
        <f>IFERROR('%QUOTES'!B394/'%QUOTES'!B393-1,0)</f>
        <v>-1.3121316891440138E-4</v>
      </c>
      <c r="C394" s="78">
        <f>IFERROR('%QUOTES'!C394/'%QUOTES'!C393-1,0)</f>
        <v>3.7574667378550419E-3</v>
      </c>
      <c r="D394" s="78">
        <f>IFERROR('%QUOTES'!D394/'%QUOTES'!D393-1,0)</f>
        <v>9.0834528051293439E-3</v>
      </c>
      <c r="E394" s="78">
        <f>IFERROR('%QUOTES'!E394/'%QUOTES'!E393-1,0)</f>
        <v>1.0584424624090705E-2</v>
      </c>
      <c r="F394" s="78">
        <f>IFERROR('%QUOTES'!F394/'%QUOTES'!F393-1,0)</f>
        <v>1.1236037441884505E-2</v>
      </c>
      <c r="G394" s="78">
        <f>IFERROR('%QUOTES'!G394/'%QUOTES'!G393-1,0)</f>
        <v>1.6231084776858307E-2</v>
      </c>
      <c r="H394" s="78">
        <f>IFERROR('%QUOTES'!H394/'%QUOTES'!H393-1,0)</f>
        <v>1.2689564530660169E-2</v>
      </c>
      <c r="I394" s="78">
        <f>IFERROR('%QUOTES'!I394/'%QUOTES'!I393-1,0)</f>
        <v>1.4941887784665875E-2</v>
      </c>
      <c r="J394" s="78">
        <f>IFERROR('%QUOTES'!J394/'%QUOTES'!J393-1,0)</f>
        <v>3.2267836288297769E-3</v>
      </c>
      <c r="K394" s="78">
        <f>IFERROR('%QUOTES'!K394/'%QUOTES'!K393-1,0)</f>
        <v>8.0105674648398573E-3</v>
      </c>
      <c r="L394" s="78">
        <f>IFERROR('%QUOTES'!L394/'%QUOTES'!L393-1,0)</f>
        <v>8.6679928277961782E-3</v>
      </c>
      <c r="M394" s="78">
        <f>IFERROR('%QUOTES'!M394/'%QUOTES'!M393-1,0)</f>
        <v>1.0768098725348674E-2</v>
      </c>
      <c r="N394" s="78">
        <f>IFERROR('%QUOTES'!N394/'%QUOTES'!N393-1,0)</f>
        <v>7.1233756806383886E-2</v>
      </c>
      <c r="O394" s="78">
        <f>IFERROR('%QUOTES'!O394/'%QUOTES'!O393-1,0)</f>
        <v>2.0431247276923914E-2</v>
      </c>
      <c r="P394" s="78">
        <f>IFERROR('%QUOTES'!P394/'%QUOTES'!P393-1,0)</f>
        <v>2.9505347103566448E-2</v>
      </c>
      <c r="Q394" s="78">
        <f>IFERROR('%QUOTES'!Q394/'%QUOTES'!Q393-1,0)</f>
        <v>1.0705655906126044E-2</v>
      </c>
      <c r="R394" s="78">
        <f>IFERROR('%QUOTES'!R394/'%QUOTES'!R393-1,0)</f>
        <v>-2.253967227653586E-3</v>
      </c>
      <c r="S394" s="78">
        <f>IFERROR('%QUOTES'!S394/'%QUOTES'!S393-1,0)</f>
        <v>1.6819184166464884E-2</v>
      </c>
      <c r="T394" s="78">
        <f>IFERROR('%QUOTES'!T394/'%QUOTES'!T393-1,0)</f>
        <v>1.0999271834382984E-2</v>
      </c>
      <c r="U394" s="78">
        <f>IFERROR('%QUOTES'!U394/'%QUOTES'!U393-1,0)</f>
        <v>2.189778925938235E-2</v>
      </c>
      <c r="V394" s="78">
        <f>IFERROR('%QUOTES'!V394/'%QUOTES'!V393-1,0)</f>
        <v>1.5198170882734008E-2</v>
      </c>
      <c r="W394" s="78">
        <f>IFERROR('%QUOTES'!W394/'%QUOTES'!W393-1,0)</f>
        <v>2.5844915641722643E-2</v>
      </c>
      <c r="X394" s="78">
        <f>IFERROR('%QUOTES'!X394/'%QUOTES'!X393-1,0)</f>
        <v>2.3720590886194159E-2</v>
      </c>
      <c r="Y394" s="78">
        <f>IFERROR('%QUOTES'!Y394/'%QUOTES'!Y393-1,0)</f>
        <v>1.229212416715586E-2</v>
      </c>
      <c r="Z394" s="78">
        <f>IFERROR('%QUOTES'!Z394/'%QUOTES'!Z393-1,0)</f>
        <v>2.5571185162738042E-2</v>
      </c>
      <c r="AA394" s="78">
        <f>IFERROR('%QUOTES'!AA394/'%QUOTES'!AA393-1,0)</f>
        <v>1.6101681194674367E-2</v>
      </c>
      <c r="AB394" s="78">
        <f>IFERROR('%QUOTES'!AB394/'%QUOTES'!AB393-1,0)</f>
        <v>9.4254523339636354E-3</v>
      </c>
      <c r="AC394" s="78">
        <f>IFERROR('%QUOTES'!AC394/'%QUOTES'!AC393-1,0)</f>
        <v>1.636905703183178E-2</v>
      </c>
      <c r="AD394" s="78">
        <f>IFERROR('%QUOTES'!AD394/'%QUOTES'!AD393-1,0)</f>
        <v>9.537282333349717E-3</v>
      </c>
      <c r="AE394" s="78">
        <f>IFERROR('%QUOTES'!AE394/'%QUOTES'!AE393-1,0)</f>
        <v>1.5035107195158215E-3</v>
      </c>
      <c r="AF394" s="78">
        <f>IFERROR('%QUOTES'!AF394/'%QUOTES'!AF393-1,0)</f>
        <v>1.5002261218644009E-4</v>
      </c>
      <c r="AG394" s="78">
        <f>IFERROR('%QUOTES'!AG394/'%QUOTES'!AG393-1,0)</f>
        <v>4.6312488035682442E-4</v>
      </c>
      <c r="AH394" s="78">
        <f>IFERROR('%QUOTES'!AH394/'%QUOTES'!AH393-1,0)</f>
        <v>1.016541730075593E-3</v>
      </c>
      <c r="AI394" s="78">
        <f>IFERROR('%QUOTES'!AI394/'%QUOTES'!AI393-1,0)</f>
        <v>9.0591747254915589E-3</v>
      </c>
      <c r="AJ394" s="78">
        <f>IFERROR('%QUOTES'!AJ394/'%QUOTES'!AJ393-1,0)</f>
        <v>2.0157469660975202E-4</v>
      </c>
      <c r="AK394" s="78">
        <f>IFERROR('%QUOTES'!AK394/'%QUOTES'!AK393-1,0)</f>
        <v>9.349392861923489E-3</v>
      </c>
      <c r="AL394" s="78">
        <f>IFERROR('%QUOTES'!AL394/'%QUOTES'!AL393-1,0)</f>
        <v>3.1091503884894678E-4</v>
      </c>
      <c r="AM394" s="78">
        <f>IFERROR('%QUOTES'!AM394/'%QUOTES'!AM393-1,0)</f>
        <v>1.4129001589435752E-4</v>
      </c>
      <c r="AN394" s="78">
        <f>IFERROR('%QUOTES'!AN394/'%QUOTES'!AN393-1,0)</f>
        <v>-4.1162812402565363E-3</v>
      </c>
      <c r="AO394" s="78">
        <f>IFERROR('%QUOTES'!AO394/'%QUOTES'!AO393-1,0)</f>
        <v>2.3611401812972943E-4</v>
      </c>
      <c r="AP394" s="78">
        <f>IFERROR('%QUOTES'!AP394/'%QUOTES'!AP393-1,0)</f>
        <v>0</v>
      </c>
      <c r="AQ394" s="78">
        <f>IFERROR('%QUOTES'!AQ394/'%QUOTES'!AQ393-1,0)</f>
        <v>0</v>
      </c>
      <c r="AR394" s="78">
        <f>IFERROR('%QUOTES'!AR394/'%QUOTES'!AR393-1,0)</f>
        <v>-2.6624676560706995E-3</v>
      </c>
      <c r="AS394" s="78">
        <f>IFERROR('%QUOTES'!AS394/'%QUOTES'!AS393-1,0)</f>
        <v>6.0153686171866561E-3</v>
      </c>
      <c r="AT394" s="78">
        <f>IFERROR('%QUOTES'!AT394/'%QUOTES'!AT393-1,0)</f>
        <v>1.2731847109319627E-3</v>
      </c>
      <c r="AU394" s="78">
        <f>IFERROR('%QUOTES'!AU394/'%QUOTES'!AU393-1,0)</f>
        <v>5.6310441914551035E-3</v>
      </c>
      <c r="AV394" s="78">
        <f>IFERROR('%QUOTES'!AV394/'%QUOTES'!AV393-1,0)</f>
        <v>-4.1595854961388179E-3</v>
      </c>
      <c r="AW394" s="78">
        <f>IFERROR('%QUOTES'!AW394/'%QUOTES'!AW393-1,0)</f>
        <v>1.0066960284535131E-2</v>
      </c>
      <c r="AX394" s="78">
        <f>IFERROR('%QUOTES'!AX394/'%QUOTES'!AX393-1,0)</f>
        <v>2.7216809183338908E-2</v>
      </c>
      <c r="AY394" s="78">
        <f>IFERROR('%QUOTES'!AY394/'%QUOTES'!AY393-1,0)</f>
        <v>7.0336123332443989E-3</v>
      </c>
      <c r="AZ394" s="78">
        <f>IFERROR('%QUOTES'!AZ394/'%QUOTES'!AZ393-1,0)</f>
        <v>1.6020076379830162E-2</v>
      </c>
      <c r="BA394" s="78">
        <f>IFERROR('%QUOTES'!BA394/'%QUOTES'!BA393-1,0)</f>
        <v>8.9076668887584365E-3</v>
      </c>
      <c r="BB394" s="78">
        <f>IFERROR('%QUOTES'!BB394/'%QUOTES'!BB393-1,0)</f>
        <v>1.7528847051306418E-2</v>
      </c>
      <c r="BC394" s="78">
        <f>IFERROR('%QUOTES'!BC394/'%QUOTES'!BC393-1,0)</f>
        <v>5.4268560982251302E-4</v>
      </c>
      <c r="BD394" s="78">
        <f>IFERROR('%QUOTES'!BD394/'%QUOTES'!BD393-1,0)</f>
        <v>9.8273284698391361E-3</v>
      </c>
      <c r="BE394" s="78">
        <f>IFERROR('%QUOTES'!BE394/'%QUOTES'!BE393-1,0)</f>
        <v>2.0248240229565617E-3</v>
      </c>
      <c r="BF394" s="78">
        <f>IFERROR('%QUOTES'!BF394/'%QUOTES'!BF393-1,0)</f>
        <v>2.3083376065384797E-3</v>
      </c>
      <c r="BG394" s="78">
        <f>IFERROR('%QUOTES'!BG394/'%QUOTES'!BG393-1,0)</f>
        <v>-8.8391802021258181E-3</v>
      </c>
      <c r="BH394" s="78">
        <f>IFERROR('%QUOTES'!BH394/'%QUOTES'!BH393-1,0)</f>
        <v>8.2856135945454934E-3</v>
      </c>
      <c r="BI394" s="78">
        <f>IFERROR('%QUOTES'!BI394/'%QUOTES'!BI393-1,0)</f>
        <v>9.3161118490308059E-3</v>
      </c>
      <c r="BJ394" s="78">
        <f>IFERROR('%QUOTES'!BJ394/'%QUOTES'!BJ393-1,0)</f>
        <v>1.5000025431315178E-2</v>
      </c>
      <c r="BK394" s="78">
        <f>IFERROR('%QUOTES'!BK394/'%QUOTES'!BK393-1,0)</f>
        <v>1.181101253556105E-2</v>
      </c>
      <c r="BL394" s="78">
        <f>IFERROR('%QUOTES'!BL394/'%QUOTES'!BL393-1,0)</f>
        <v>9.3559653072037285E-3</v>
      </c>
      <c r="BM394" s="78">
        <f>IFERROR('%QUOTES'!BM394/'%QUOTES'!BM393-1,0)</f>
        <v>2.6642219065698747E-2</v>
      </c>
      <c r="BN394" s="78">
        <f>IFERROR('%QUOTES'!BN394/'%QUOTES'!BN393-1,0)</f>
        <v>2.0858826405692366E-2</v>
      </c>
      <c r="BO394" s="78">
        <f>IFERROR('%QUOTES'!BO394/'%QUOTES'!BO393-1,0)</f>
        <v>-2.4930702307609631E-2</v>
      </c>
      <c r="BP394" s="78">
        <f>IFERROR('%QUOTES'!BP394/'%QUOTES'!BP393-1,0)</f>
        <v>1.3315259788376999E-2</v>
      </c>
      <c r="BQ394" s="78">
        <f>IFERROR('%QUOTES'!BQ394/'%QUOTES'!BQ393-1,0)</f>
        <v>5.849266197186731E-3</v>
      </c>
      <c r="BR394" s="78">
        <f>IFERROR('%QUOTES'!BR394/'%QUOTES'!BR393-1,0)</f>
        <v>2.1661318737555835E-2</v>
      </c>
      <c r="BS394" s="78">
        <f>IFERROR('%QUOTES'!BS394/'%QUOTES'!BS393-1,0)</f>
        <v>3.0480056575431291E-2</v>
      </c>
      <c r="BT394" s="78">
        <f>IFERROR('%QUOTES'!BT394/'%QUOTES'!BT393-1,0)</f>
        <v>1.1552799099439293E-2</v>
      </c>
      <c r="BU394" s="78">
        <f>IFERROR('%QUOTES'!BU394/'%QUOTES'!BU393-1,0)</f>
        <v>-2.0927612759932268E-3</v>
      </c>
      <c r="BV394" s="78">
        <f>IFERROR('%QUOTES'!BV394/'%QUOTES'!BV393-1,0)</f>
        <v>8.8803494738727284E-3</v>
      </c>
      <c r="BW394" s="78">
        <f>IFERROR('%QUOTES'!BW394/'%QUOTES'!BW393-1,0)</f>
        <v>1.619300771612675E-2</v>
      </c>
      <c r="BX394" s="78">
        <f>IFERROR('%QUOTES'!BX394/'%QUOTES'!BX393-1,0)</f>
        <v>1.5674852117981475E-2</v>
      </c>
      <c r="BY394" s="78">
        <f>IFERROR('%QUOTES'!BY394/'%QUOTES'!BY393-1,0)</f>
        <v>1.0405513711604142E-2</v>
      </c>
      <c r="BZ394" s="78">
        <f>IFERROR('%QUOTES'!BZ394/'%QUOTES'!BZ393-1,0)</f>
        <v>2.0088877133580985E-2</v>
      </c>
      <c r="CA394" s="78">
        <f>IFERROR('%QUOTES'!CA394/'%QUOTES'!CA393-1,0)</f>
        <v>1.1641616692759982E-2</v>
      </c>
      <c r="CB394" s="78">
        <f>IFERROR('%QUOTES'!CB394/'%QUOTES'!CB393-1,0)</f>
        <v>1.4573774969728781E-2</v>
      </c>
      <c r="CC394" s="78">
        <f>IFERROR('%QUOTES'!CC394/'%QUOTES'!CC393-1,0)</f>
        <v>9.3397219853592617E-3</v>
      </c>
      <c r="CD394" s="78">
        <f>IFERROR('%QUOTES'!CD394/'%QUOTES'!CD393-1,0)</f>
        <v>9.0977811880321724E-3</v>
      </c>
      <c r="CE394" s="78">
        <f>IFERROR('%QUOTES'!CE394/'%QUOTES'!CE393-1,0)</f>
        <v>9.2807651951420933E-3</v>
      </c>
      <c r="CF394" s="78">
        <f>IFERROR('%QUOTES'!CF394/'%QUOTES'!CF393-1,0)</f>
        <v>1.4547844901114937E-2</v>
      </c>
      <c r="CG394" s="78">
        <f>IFERROR('%QUOTES'!CG394/'%QUOTES'!CG393-1,0)</f>
        <v>5.5271333919635346E-3</v>
      </c>
      <c r="CH394" s="78">
        <f>IFERROR('%QUOTES'!CH394/'%QUOTES'!CH393-1,0)</f>
        <v>2.6592601155527307E-2</v>
      </c>
      <c r="CI394" s="78">
        <f>IFERROR('%QUOTES'!CI394/'%QUOTES'!CI393-1,0)</f>
        <v>-2.5999324834544701E-3</v>
      </c>
      <c r="CJ394" s="78">
        <f>IFERROR('%QUOTES'!CJ394/'%QUOTES'!CJ393-1,0)</f>
        <v>2.061035768770525E-2</v>
      </c>
      <c r="CK394" s="78">
        <f>IFERROR('%QUOTES'!CK394/'%QUOTES'!CK393-1,0)</f>
        <v>3.081966879589304E-2</v>
      </c>
      <c r="CL394" s="78">
        <f>IFERROR('%QUOTES'!CL394/'%QUOTES'!CL393-1,0)</f>
        <v>-1.7946097337346756E-2</v>
      </c>
      <c r="CM394" s="78">
        <f>IFERROR('%QUOTES'!CM394/'%QUOTES'!CM393-1,0)</f>
        <v>1.2939033943755396E-2</v>
      </c>
      <c r="CN394" s="78">
        <f>IFERROR('%QUOTES'!CN394/'%QUOTES'!CN393-1,0)</f>
        <v>-5.5145197505439225E-2</v>
      </c>
      <c r="CO394" s="78">
        <f>IFERROR('%QUOTES'!CO394/'%QUOTES'!CO393-1,0)</f>
        <v>-3.524943599268171E-2</v>
      </c>
      <c r="CP394" s="78">
        <f>IFERROR('%QUOTES'!CP394/'%QUOTES'!CP393-1,0)</f>
        <v>3.2169265111958723E-3</v>
      </c>
      <c r="CQ394" s="78">
        <f>IFERROR('%QUOTES'!CQ394/'%QUOTES'!CQ393-1,0)</f>
        <v>4.587110016301521E-3</v>
      </c>
      <c r="CR394" s="78">
        <f>IFERROR('%QUOTES'!CR394/'%QUOTES'!CR393-1,0)</f>
        <v>4.7789298673017733E-3</v>
      </c>
      <c r="CS394" s="78">
        <f>IFERROR('%QUOTES'!CS394/'%QUOTES'!CS393-1,0)</f>
        <v>1.8596515320895124E-2</v>
      </c>
      <c r="CT394" s="78">
        <f>IFERROR('%QUOTES'!CT394/'%QUOTES'!CT393-1,0)</f>
        <v>7.8644377112231378E-3</v>
      </c>
      <c r="CU394" s="78">
        <f>IFERROR('%QUOTES'!CU394/'%QUOTES'!CU393-1,0)</f>
        <v>5.2810086473866757E-2</v>
      </c>
      <c r="CV394" s="78">
        <f>IFERROR('%QUOTES'!CV394/'%QUOTES'!CV393-1,0)</f>
        <v>-1.5149502799388204E-2</v>
      </c>
      <c r="CW394" s="78">
        <f>IFERROR('%QUOTES'!CW394/'%QUOTES'!CW393-1,0)</f>
        <v>3.138683998914038E-3</v>
      </c>
      <c r="CX394" s="78">
        <f>IFERROR('%QUOTES'!CX394/'%QUOTES'!CX393-1,0)</f>
        <v>1.6611323750637119E-3</v>
      </c>
      <c r="CY394" s="78">
        <f>IFERROR('%QUOTES'!CY394/'%QUOTES'!CY393-1,0)</f>
        <v>8.4249617587068837E-3</v>
      </c>
      <c r="CZ394" s="78">
        <f>IFERROR('%QUOTES'!CZ394/'%QUOTES'!CZ393-1,0)</f>
        <v>-8.343818526504565E-3</v>
      </c>
      <c r="DA394" s="78">
        <f>IFERROR('%QUOTES'!DA394/'%QUOTES'!DA393-1,0)</f>
        <v>4.3318126708995486E-3</v>
      </c>
      <c r="DB394" s="78">
        <f>IFERROR('%QUOTES'!DB394/'%QUOTES'!DB393-1,0)</f>
        <v>3.5285687295099066E-3</v>
      </c>
      <c r="DC394" s="78">
        <f>IFERROR('%QUOTES'!DC394/'%QUOTES'!DC393-1,0)</f>
        <v>6.0206761464345337E-3</v>
      </c>
      <c r="DD394" s="78">
        <f>IFERROR('%QUOTES'!DD394/'%QUOTES'!DD393-1,0)</f>
        <v>4.821619217613593E-3</v>
      </c>
      <c r="DE394" s="78">
        <f>IFERROR('%QUOTES'!DE394/'%QUOTES'!DE393-1,0)</f>
        <v>1.4636009291590701E-2</v>
      </c>
      <c r="DF394" s="78">
        <f>IFERROR('%QUOTES'!DF394/'%QUOTES'!DF393-1,0)</f>
        <v>1.4379854010694748E-2</v>
      </c>
      <c r="DG394" s="78">
        <f>IFERROR('%QUOTES'!DG394/'%QUOTES'!DG393-1,0)</f>
        <v>7.2281988520912499E-3</v>
      </c>
      <c r="DH394" s="78">
        <f>IFERROR('%QUOTES'!DH394/'%QUOTES'!DH393-1,0)</f>
        <v>9.9447683814843923E-3</v>
      </c>
      <c r="DI394" s="78">
        <f>IFERROR('%QUOTES'!DI394/'%QUOTES'!DI393-1,0)</f>
        <v>1.0714258466447912E-2</v>
      </c>
      <c r="DJ394" s="78">
        <f>IFERROR('%QUOTES'!DJ394/'%QUOTES'!DJ393-1,0)</f>
        <v>1.2610950942921528E-2</v>
      </c>
      <c r="DK394" s="78">
        <f>IFERROR('%QUOTES'!DK394/'%QUOTES'!DK393-1,0)</f>
        <v>4.7267230384948622E-3</v>
      </c>
      <c r="DL394" s="78">
        <f>IFERROR('%QUOTES'!DL394/'%QUOTES'!DL393-1,0)</f>
        <v>7.2394590212219168E-3</v>
      </c>
      <c r="DM394" s="78">
        <f>IFERROR('%QUOTES'!DM394/'%QUOTES'!DM393-1,0)</f>
        <v>1.0287448122135778E-2</v>
      </c>
      <c r="DN394" s="78">
        <f>IFERROR('%QUOTES'!DN394/'%QUOTES'!DN393-1,0)</f>
        <v>4.8077006351006091E-3</v>
      </c>
      <c r="DO394" s="78">
        <f>IFERROR('%QUOTES'!DO394/'%QUOTES'!DO393-1,0)</f>
        <v>7.9562328471411981E-3</v>
      </c>
      <c r="DP394" s="78">
        <f>IFERROR('%QUOTES'!DP394/'%QUOTES'!DP393-1,0)</f>
        <v>-6.6644705569500751E-3</v>
      </c>
      <c r="DQ394" s="78">
        <f>IFERROR('%QUOTES'!DQ394/'%QUOTES'!DQ393-1,0)</f>
        <v>5.038215170504845E-3</v>
      </c>
      <c r="DR394" s="78">
        <f>IFERROR('%QUOTES'!DR394/'%QUOTES'!DR393-1,0)</f>
        <v>1.4478448699810187E-2</v>
      </c>
      <c r="DS394" s="78">
        <f>IFERROR('%QUOTES'!DS394/'%QUOTES'!DS393-1,0)</f>
        <v>1.4259332737204922E-2</v>
      </c>
      <c r="DT394" s="78">
        <f>IFERROR('%QUOTES'!DT394/'%QUOTES'!DT393-1,0)</f>
        <v>7.2432234480572788E-3</v>
      </c>
      <c r="DU394" s="78">
        <f>IFERROR('%QUOTES'!DU394/'%QUOTES'!DU393-1,0)</f>
        <v>-5.3441560947043998E-3</v>
      </c>
      <c r="DV394" s="78">
        <f>IFERROR('%QUOTES'!DV394/'%QUOTES'!DV393-1,0)</f>
        <v>7.1072009734431951E-3</v>
      </c>
      <c r="DW394" s="78">
        <f>IFERROR('%QUOTES'!DW394/'%QUOTES'!DW393-1,0)</f>
        <v>1.9834715061470165E-2</v>
      </c>
      <c r="DX394" s="78">
        <f>IFERROR('%QUOTES'!DX394/'%QUOTES'!DX393-1,0)</f>
        <v>-5.3723771394337261E-3</v>
      </c>
      <c r="DY394" s="78">
        <f>IFERROR('%QUOTES'!DY394/'%QUOTES'!DY393-1,0)</f>
        <v>-2.777647829341312E-3</v>
      </c>
      <c r="DZ394" s="78">
        <f>IFERROR('%QUOTES'!DZ394/'%QUOTES'!DZ393-1,0)</f>
        <v>-3.0694888790826491E-3</v>
      </c>
      <c r="EA394" s="78">
        <f>IFERROR('%QUOTES'!EA394/'%QUOTES'!EA393-1,0)</f>
        <v>-6.6797015426752759E-3</v>
      </c>
      <c r="EB394" s="78">
        <f>IFERROR('%QUOTES'!EB394/'%QUOTES'!EB393-1,0)</f>
        <v>-2.1730758308946552E-4</v>
      </c>
      <c r="EC394" s="78">
        <f>IFERROR('%QUOTES'!EC394/'%QUOTES'!EC393-1,0)</f>
        <v>-5.2688382509534781E-3</v>
      </c>
      <c r="ED394" s="78">
        <f>IFERROR('%QUOTES'!ED394/'%QUOTES'!ED393-1,0)</f>
        <v>1.9421143869498003E-3</v>
      </c>
      <c r="EE394" s="78">
        <f>IFERROR('%QUOTES'!EE394/'%QUOTES'!EE393-1,0)</f>
        <v>5.3220693763467164E-3</v>
      </c>
      <c r="EF394" s="78">
        <f>IFERROR('%QUOTES'!EF394/'%QUOTES'!EF393-1,0)</f>
        <v>-3.1514789902186147E-3</v>
      </c>
      <c r="EG394" s="78">
        <f>IFERROR('%QUOTES'!EG394/'%QUOTES'!EG393-1,0)</f>
        <v>-4.3479031580526684E-3</v>
      </c>
      <c r="EH394" s="78">
        <f>IFERROR('%QUOTES'!EH394/'%QUOTES'!EH393-1,0)</f>
        <v>6.351878889862661E-3</v>
      </c>
      <c r="EI394" s="78">
        <f>IFERROR('%QUOTES'!EI394/'%QUOTES'!EI393-1,0)</f>
        <v>3.5320055211220946E-3</v>
      </c>
      <c r="EJ394" s="78">
        <f>IFERROR('%QUOTES'!EJ394/'%QUOTES'!EJ393-1,0)</f>
        <v>1.2623347278239549E-2</v>
      </c>
      <c r="EK394" s="78">
        <f>IFERROR('%QUOTES'!EK394/'%QUOTES'!EK393-1,0)</f>
        <v>3.6960734968558562E-3</v>
      </c>
      <c r="EL394" s="78">
        <f>IFERROR('%QUOTES'!EL394/'%QUOTES'!EL393-1,0)</f>
        <v>1.1578338563335455E-2</v>
      </c>
      <c r="EM394" s="78">
        <f>IFERROR('%QUOTES'!EM394/'%QUOTES'!EM393-1,0)</f>
        <v>1.8266460230403903E-2</v>
      </c>
      <c r="EN394" s="78">
        <f>IFERROR('%QUOTES'!EN394/'%QUOTES'!EN393-1,0)</f>
        <v>-5.1706505005557624E-3</v>
      </c>
      <c r="EO394" s="78">
        <f>IFERROR('%QUOTES'!EO394/'%QUOTES'!EO393-1,0)</f>
        <v>1.8510785189165713E-2</v>
      </c>
      <c r="EP394" s="78">
        <f>IFERROR('%QUOTES'!EP394/'%QUOTES'!EP393-1,0)</f>
        <v>5.8155715279990527E-3</v>
      </c>
      <c r="EQ394" s="78">
        <f>IFERROR('%QUOTES'!EQ394/'%QUOTES'!EQ393-1,0)</f>
        <v>9.3410194817131753E-3</v>
      </c>
      <c r="ER394" s="78">
        <f>IFERROR('%QUOTES'!ER394/'%QUOTES'!ER393-1,0)</f>
        <v>-3.1858461093058343E-3</v>
      </c>
      <c r="ES394" s="78">
        <f>IFERROR('%QUOTES'!ES394/'%QUOTES'!ES393-1,0)</f>
        <v>2.4035535319171908E-2</v>
      </c>
      <c r="ET394" s="78">
        <f>IFERROR('%QUOTES'!ET394/'%QUOTES'!ET393-1,0)</f>
        <v>-2.5780175445013542E-2</v>
      </c>
      <c r="EU394" s="78">
        <f>IFERROR('%QUOTES'!EU394/'%QUOTES'!EU393-1,0)</f>
        <v>-4.6047173577875578E-3</v>
      </c>
      <c r="EV394" s="78">
        <f>IFERROR('%QUOTES'!EV394/'%QUOTES'!EV393-1,0)</f>
        <v>9.2084666372487245E-3</v>
      </c>
      <c r="EW394" s="78">
        <f>IFERROR('%QUOTES'!EW394/'%QUOTES'!EW393-1,0)</f>
        <v>-1.4203414307912277E-2</v>
      </c>
      <c r="EX394" s="78">
        <f>IFERROR('%QUOTES'!EX394/'%QUOTES'!EX393-1,0)</f>
        <v>-9.1743273857930463E-3</v>
      </c>
      <c r="EY394" s="78">
        <f>IFERROR('%QUOTES'!EY394/'%QUOTES'!EY393-1,0)</f>
        <v>5.1505970401788392E-3</v>
      </c>
      <c r="EZ394" s="78">
        <f>IFERROR('%QUOTES'!EZ394/'%QUOTES'!EZ393-1,0)</f>
        <v>-1.3708005974877313E-2</v>
      </c>
      <c r="FA394" s="78">
        <f>IFERROR('%QUOTES'!FA394/'%QUOTES'!FA393-1,0)</f>
        <v>2.4985791113829592E-3</v>
      </c>
      <c r="FB394" s="78">
        <f>IFERROR('%QUOTES'!FB394/'%QUOTES'!FB393-1,0)</f>
        <v>0</v>
      </c>
      <c r="FC394" s="78">
        <f>IFERROR('%QUOTES'!FC394/'%QUOTES'!FC393-1,0)</f>
        <v>-1.6695787834775433E-2</v>
      </c>
      <c r="FD394" s="78">
        <f>IFERROR('%QUOTES'!FD394/'%QUOTES'!FD393-1,0)</f>
        <v>-2.1290120461159967E-2</v>
      </c>
      <c r="FE394" s="78">
        <f>IFERROR('%QUOTES'!FE394/'%QUOTES'!FE393-1,0)</f>
        <v>-1.3364297180227025E-2</v>
      </c>
      <c r="FF394" s="78">
        <f>IFERROR('%QUOTES'!FF394/'%QUOTES'!FF393-1,0)</f>
        <v>-4.088669954409152E-2</v>
      </c>
      <c r="FG394" s="78">
        <f>IFERROR('%QUOTES'!FG394/'%QUOTES'!FG393-1,0)</f>
        <v>1.7598351861205064E-2</v>
      </c>
      <c r="FH394" s="78">
        <f>IFERROR('%QUOTES'!FH394/'%QUOTES'!FH393-1,0)</f>
        <v>-1.0268571564595486E-2</v>
      </c>
    </row>
    <row r="395" spans="1:164">
      <c r="A395" s="76">
        <v>43671</v>
      </c>
      <c r="B395" s="78">
        <f>IFERROR('%QUOTES'!B395/'%QUOTES'!B394-1,0)</f>
        <v>-9.4538028819394215E-3</v>
      </c>
      <c r="C395" s="78">
        <f>IFERROR('%QUOTES'!C395/'%QUOTES'!C394-1,0)</f>
        <v>-3.2086502936601313E-3</v>
      </c>
      <c r="D395" s="78">
        <f>IFERROR('%QUOTES'!D395/'%QUOTES'!D394-1,0)</f>
        <v>-4.0916747901976747E-3</v>
      </c>
      <c r="E395" s="78">
        <f>IFERROR('%QUOTES'!E395/'%QUOTES'!E394-1,0)</f>
        <v>-1.2750414214299344E-2</v>
      </c>
      <c r="F395" s="78">
        <f>IFERROR('%QUOTES'!F395/'%QUOTES'!F394-1,0)</f>
        <v>2.7948214380524306E-4</v>
      </c>
      <c r="G395" s="78">
        <f>IFERROR('%QUOTES'!G395/'%QUOTES'!G394-1,0)</f>
        <v>-1.0277425631357806E-2</v>
      </c>
      <c r="H395" s="78">
        <f>IFERROR('%QUOTES'!H395/'%QUOTES'!H394-1,0)</f>
        <v>-8.8631176614878404E-3</v>
      </c>
      <c r="I395" s="78">
        <f>IFERROR('%QUOTES'!I395/'%QUOTES'!I394-1,0)</f>
        <v>-2.563043170213386E-3</v>
      </c>
      <c r="J395" s="78">
        <f>IFERROR('%QUOTES'!J395/'%QUOTES'!J394-1,0)</f>
        <v>-8.5770854292356313E-3</v>
      </c>
      <c r="K395" s="78">
        <f>IFERROR('%QUOTES'!K395/'%QUOTES'!K394-1,0)</f>
        <v>-5.7094792598318955E-3</v>
      </c>
      <c r="L395" s="78">
        <f>IFERROR('%QUOTES'!L395/'%QUOTES'!L394-1,0)</f>
        <v>-2.0051517535969454E-3</v>
      </c>
      <c r="M395" s="78">
        <f>IFERROR('%QUOTES'!M395/'%QUOTES'!M394-1,0)</f>
        <v>-7.1022185797120496E-4</v>
      </c>
      <c r="N395" s="78">
        <f>IFERROR('%QUOTES'!N395/'%QUOTES'!N394-1,0)</f>
        <v>-2.0505089434680546E-2</v>
      </c>
      <c r="O395" s="78">
        <f>IFERROR('%QUOTES'!O395/'%QUOTES'!O394-1,0)</f>
        <v>-1.8548109497410259E-2</v>
      </c>
      <c r="P395" s="78">
        <f>IFERROR('%QUOTES'!P395/'%QUOTES'!P394-1,0)</f>
        <v>-2.0775587019722486E-2</v>
      </c>
      <c r="Q395" s="78">
        <f>IFERROR('%QUOTES'!Q395/'%QUOTES'!Q394-1,0)</f>
        <v>-6.4997811645788328E-3</v>
      </c>
      <c r="R395" s="78">
        <f>IFERROR('%QUOTES'!R395/'%QUOTES'!R394-1,0)</f>
        <v>-5.5723270689187476E-3</v>
      </c>
      <c r="S395" s="78">
        <f>IFERROR('%QUOTES'!S395/'%QUOTES'!S394-1,0)</f>
        <v>-5.8626116284213881E-3</v>
      </c>
      <c r="T395" s="78">
        <f>IFERROR('%QUOTES'!T395/'%QUOTES'!T394-1,0)</f>
        <v>-8.1063773251125459E-3</v>
      </c>
      <c r="U395" s="78">
        <f>IFERROR('%QUOTES'!U395/'%QUOTES'!U394-1,0)</f>
        <v>-1.0044670641161213E-2</v>
      </c>
      <c r="V395" s="78">
        <f>IFERROR('%QUOTES'!V395/'%QUOTES'!V394-1,0)</f>
        <v>-7.3905524802073685E-3</v>
      </c>
      <c r="W395" s="78">
        <f>IFERROR('%QUOTES'!W395/'%QUOTES'!W394-1,0)</f>
        <v>-3.8759007758767394E-3</v>
      </c>
      <c r="X395" s="78">
        <f>IFERROR('%QUOTES'!X395/'%QUOTES'!X394-1,0)</f>
        <v>-6.7506360886778749E-3</v>
      </c>
      <c r="Y395" s="78">
        <f>IFERROR('%QUOTES'!Y395/'%QUOTES'!Y394-1,0)</f>
        <v>1.071428571428612E-3</v>
      </c>
      <c r="Z395" s="78">
        <f>IFERROR('%QUOTES'!Z395/'%QUOTES'!Z394-1,0)</f>
        <v>-6.5399407966473255E-3</v>
      </c>
      <c r="AA395" s="78">
        <f>IFERROR('%QUOTES'!AA395/'%QUOTES'!AA394-1,0)</f>
        <v>-6.8346990681498188E-3</v>
      </c>
      <c r="AB395" s="78">
        <f>IFERROR('%QUOTES'!AB395/'%QUOTES'!AB394-1,0)</f>
        <v>-5.1133736010903208E-3</v>
      </c>
      <c r="AC395" s="78">
        <f>IFERROR('%QUOTES'!AC395/'%QUOTES'!AC394-1,0)</f>
        <v>-1.2131381648841422E-2</v>
      </c>
      <c r="AD395" s="78">
        <f>IFERROR('%QUOTES'!AD395/'%QUOTES'!AD394-1,0)</f>
        <v>-6.997932968507703E-3</v>
      </c>
      <c r="AE395" s="78">
        <f>IFERROR('%QUOTES'!AE395/'%QUOTES'!AE394-1,0)</f>
        <v>-3.1693538035266755E-3</v>
      </c>
      <c r="AF395" s="78">
        <f>IFERROR('%QUOTES'!AF395/'%QUOTES'!AF394-1,0)</f>
        <v>-2.1011445173183541E-3</v>
      </c>
      <c r="AG395" s="78">
        <f>IFERROR('%QUOTES'!AG395/'%QUOTES'!AG394-1,0)</f>
        <v>-3.2406743262695104E-3</v>
      </c>
      <c r="AH395" s="78">
        <f>IFERROR('%QUOTES'!AH395/'%QUOTES'!AH394-1,0)</f>
        <v>-2.7925968863393713E-3</v>
      </c>
      <c r="AI395" s="78">
        <f>IFERROR('%QUOTES'!AI395/'%QUOTES'!AI394-1,0)</f>
        <v>-2.0717916564034766E-3</v>
      </c>
      <c r="AJ395" s="78">
        <f>IFERROR('%QUOTES'!AJ395/'%QUOTES'!AJ394-1,0)</f>
        <v>-2.0149519637927549E-3</v>
      </c>
      <c r="AK395" s="78">
        <f>IFERROR('%QUOTES'!AK395/'%QUOTES'!AK394-1,0)</f>
        <v>-5.1039795480313233E-3</v>
      </c>
      <c r="AL395" s="78">
        <f>IFERROR('%QUOTES'!AL395/'%QUOTES'!AL394-1,0)</f>
        <v>-4.443794400858958E-3</v>
      </c>
      <c r="AM395" s="78">
        <f>IFERROR('%QUOTES'!AM395/'%QUOTES'!AM394-1,0)</f>
        <v>-7.3534017459152556E-3</v>
      </c>
      <c r="AN395" s="78">
        <f>IFERROR('%QUOTES'!AN395/'%QUOTES'!AN394-1,0)</f>
        <v>9.0415697119916594E-4</v>
      </c>
      <c r="AO395" s="78">
        <f>IFERROR('%QUOTES'!AO395/'%QUOTES'!AO394-1,0)</f>
        <v>8.4140530361116461E-3</v>
      </c>
      <c r="AP395" s="78">
        <f>IFERROR('%QUOTES'!AP395/'%QUOTES'!AP394-1,0)</f>
        <v>-3.8896903323263343E-3</v>
      </c>
      <c r="AQ395" s="78">
        <f>IFERROR('%QUOTES'!AQ395/'%QUOTES'!AQ394-1,0)</f>
        <v>-1.224278273248669E-3</v>
      </c>
      <c r="AR395" s="78">
        <f>IFERROR('%QUOTES'!AR395/'%QUOTES'!AR394-1,0)</f>
        <v>-1.1692474510876738E-2</v>
      </c>
      <c r="AS395" s="78">
        <f>IFERROR('%QUOTES'!AS395/'%QUOTES'!AS394-1,0)</f>
        <v>-2.6597958762886509E-2</v>
      </c>
      <c r="AT395" s="78">
        <f>IFERROR('%QUOTES'!AT395/'%QUOTES'!AT394-1,0)</f>
        <v>-1.5985490449709538E-2</v>
      </c>
      <c r="AU395" s="78">
        <f>IFERROR('%QUOTES'!AU395/'%QUOTES'!AU394-1,0)</f>
        <v>-1.9634911022425205E-2</v>
      </c>
      <c r="AV395" s="78">
        <f>IFERROR('%QUOTES'!AV395/'%QUOTES'!AV394-1,0)</f>
        <v>-8.4669204735979831E-3</v>
      </c>
      <c r="AW395" s="78">
        <f>IFERROR('%QUOTES'!AW395/'%QUOTES'!AW394-1,0)</f>
        <v>-5.6263666790680178E-3</v>
      </c>
      <c r="AX395" s="78">
        <f>IFERROR('%QUOTES'!AX395/'%QUOTES'!AX394-1,0)</f>
        <v>-6.645299760171286E-2</v>
      </c>
      <c r="AY395" s="78">
        <f>IFERROR('%QUOTES'!AY395/'%QUOTES'!AY394-1,0)</f>
        <v>-5.9367985864505757E-3</v>
      </c>
      <c r="AZ395" s="78">
        <f>IFERROR('%QUOTES'!AZ395/'%QUOTES'!AZ394-1,0)</f>
        <v>-1.5426615552780354E-2</v>
      </c>
      <c r="BA395" s="78">
        <f>IFERROR('%QUOTES'!BA395/'%QUOTES'!BA394-1,0)</f>
        <v>-2.2653401365881343E-2</v>
      </c>
      <c r="BB395" s="78">
        <f>IFERROR('%QUOTES'!BB395/'%QUOTES'!BB394-1,0)</f>
        <v>-1.7107218573263916E-2</v>
      </c>
      <c r="BC395" s="78">
        <f>IFERROR('%QUOTES'!BC395/'%QUOTES'!BC394-1,0)</f>
        <v>-4.8812716074312368E-3</v>
      </c>
      <c r="BD395" s="78">
        <f>IFERROR('%QUOTES'!BD395/'%QUOTES'!BD394-1,0)</f>
        <v>-1.5781232260378641E-2</v>
      </c>
      <c r="BE395" s="78">
        <f>IFERROR('%QUOTES'!BE395/'%QUOTES'!BE394-1,0)</f>
        <v>-5.3117665384088131E-3</v>
      </c>
      <c r="BF395" s="78">
        <f>IFERROR('%QUOTES'!BF395/'%QUOTES'!BF394-1,0)</f>
        <v>-1.1227311148177765E-2</v>
      </c>
      <c r="BG395" s="78">
        <f>IFERROR('%QUOTES'!BG395/'%QUOTES'!BG394-1,0)</f>
        <v>1.3055334965697218E-2</v>
      </c>
      <c r="BH395" s="78">
        <f>IFERROR('%QUOTES'!BH395/'%QUOTES'!BH394-1,0)</f>
        <v>-4.1087129909365139E-3</v>
      </c>
      <c r="BI395" s="78">
        <f>IFERROR('%QUOTES'!BI395/'%QUOTES'!BI394-1,0)</f>
        <v>-7.4697484560436456E-3</v>
      </c>
      <c r="BJ395" s="78">
        <f>IFERROR('%QUOTES'!BJ395/'%QUOTES'!BJ394-1,0)</f>
        <v>-2.7184844662622165E-2</v>
      </c>
      <c r="BK395" s="78">
        <f>IFERROR('%QUOTES'!BK395/'%QUOTES'!BK394-1,0)</f>
        <v>-7.7820997129609548E-3</v>
      </c>
      <c r="BL395" s="78">
        <f>IFERROR('%QUOTES'!BL395/'%QUOTES'!BL394-1,0)</f>
        <v>-7.0750594322027682E-3</v>
      </c>
      <c r="BM395" s="78">
        <f>IFERROR('%QUOTES'!BM395/'%QUOTES'!BM394-1,0)</f>
        <v>-1.8084466813278244E-2</v>
      </c>
      <c r="BN395" s="78">
        <f>IFERROR('%QUOTES'!BN395/'%QUOTES'!BN394-1,0)</f>
        <v>-3.3253209732246658E-2</v>
      </c>
      <c r="BO395" s="78">
        <f>IFERROR('%QUOTES'!BO395/'%QUOTES'!BO394-1,0)</f>
        <v>2.2727232087743854E-2</v>
      </c>
      <c r="BP395" s="78">
        <f>IFERROR('%QUOTES'!BP395/'%QUOTES'!BP394-1,0)</f>
        <v>-8.4322716547002852E-3</v>
      </c>
      <c r="BQ395" s="78">
        <f>IFERROR('%QUOTES'!BQ395/'%QUOTES'!BQ394-1,0)</f>
        <v>-7.9594329898635685E-3</v>
      </c>
      <c r="BR395" s="78">
        <f>IFERROR('%QUOTES'!BR395/'%QUOTES'!BR394-1,0)</f>
        <v>-2.5424271386299546E-3</v>
      </c>
      <c r="BS395" s="78">
        <f>IFERROR('%QUOTES'!BS395/'%QUOTES'!BS394-1,0)</f>
        <v>-1.6785359518762588E-2</v>
      </c>
      <c r="BT395" s="78">
        <f>IFERROR('%QUOTES'!BT395/'%QUOTES'!BT394-1,0)</f>
        <v>-2.351355551834744E-3</v>
      </c>
      <c r="BU395" s="78">
        <f>IFERROR('%QUOTES'!BU395/'%QUOTES'!BU394-1,0)</f>
        <v>-1.2233505868046723E-2</v>
      </c>
      <c r="BV395" s="78">
        <f>IFERROR('%QUOTES'!BV395/'%QUOTES'!BV394-1,0)</f>
        <v>-9.2263130159517814E-3</v>
      </c>
      <c r="BW395" s="78">
        <f>IFERROR('%QUOTES'!BW395/'%QUOTES'!BW394-1,0)</f>
        <v>-1.2791327913279193E-2</v>
      </c>
      <c r="BX395" s="78">
        <f>IFERROR('%QUOTES'!BX395/'%QUOTES'!BX394-1,0)</f>
        <v>-6.2342307628037164E-3</v>
      </c>
      <c r="BY395" s="78">
        <f>IFERROR('%QUOTES'!BY395/'%QUOTES'!BY394-1,0)</f>
        <v>-7.5723124116373608E-3</v>
      </c>
      <c r="BZ395" s="78">
        <f>IFERROR('%QUOTES'!BZ395/'%QUOTES'!BZ394-1,0)</f>
        <v>-6.6112443677271981E-3</v>
      </c>
      <c r="CA395" s="78">
        <f>IFERROR('%QUOTES'!CA395/'%QUOTES'!CA394-1,0)</f>
        <v>-7.1714491500721733E-3</v>
      </c>
      <c r="CB395" s="78">
        <f>IFERROR('%QUOTES'!CB395/'%QUOTES'!CB394-1,0)</f>
        <v>-7.6609876527831133E-3</v>
      </c>
      <c r="CC395" s="78">
        <f>IFERROR('%QUOTES'!CC395/'%QUOTES'!CC394-1,0)</f>
        <v>-9.2532990228580969E-3</v>
      </c>
      <c r="CD395" s="78">
        <f>IFERROR('%QUOTES'!CD395/'%QUOTES'!CD394-1,0)</f>
        <v>-7.6524137806632808E-3</v>
      </c>
      <c r="CE395" s="78">
        <f>IFERROR('%QUOTES'!CE395/'%QUOTES'!CE394-1,0)</f>
        <v>-2.9556571653354125E-3</v>
      </c>
      <c r="CF395" s="78">
        <f>IFERROR('%QUOTES'!CF395/'%QUOTES'!CF394-1,0)</f>
        <v>-1.2401583990355514E-2</v>
      </c>
      <c r="CG395" s="78">
        <f>IFERROR('%QUOTES'!CG395/'%QUOTES'!CG394-1,0)</f>
        <v>-3.2573276743479429E-3</v>
      </c>
      <c r="CH395" s="78">
        <f>IFERROR('%QUOTES'!CH395/'%QUOTES'!CH394-1,0)</f>
        <v>-6.5622796033416586E-3</v>
      </c>
      <c r="CI395" s="78">
        <f>IFERROR('%QUOTES'!CI395/'%QUOTES'!CI394-1,0)</f>
        <v>-5.2134092953196598E-3</v>
      </c>
      <c r="CJ395" s="78">
        <f>IFERROR('%QUOTES'!CJ395/'%QUOTES'!CJ394-1,0)</f>
        <v>2.9407767024114406E-4</v>
      </c>
      <c r="CK395" s="78">
        <f>IFERROR('%QUOTES'!CK395/'%QUOTES'!CK394-1,0)</f>
        <v>-1.367685219463588E-2</v>
      </c>
      <c r="CL395" s="78">
        <f>IFERROR('%QUOTES'!CL395/'%QUOTES'!CL394-1,0)</f>
        <v>3.0456464333454836E-3</v>
      </c>
      <c r="CM395" s="78">
        <f>IFERROR('%QUOTES'!CM395/'%QUOTES'!CM394-1,0)</f>
        <v>-9.3065696587299129E-2</v>
      </c>
      <c r="CN395" s="78">
        <f>IFERROR('%QUOTES'!CN395/'%QUOTES'!CN394-1,0)</f>
        <v>1.5632342421847412E-3</v>
      </c>
      <c r="CO395" s="78">
        <f>IFERROR('%QUOTES'!CO395/'%QUOTES'!CO394-1,0)</f>
        <v>-5.6210876968609824E-4</v>
      </c>
      <c r="CP395" s="78">
        <f>IFERROR('%QUOTES'!CP395/'%QUOTES'!CP394-1,0)</f>
        <v>-1.2470249243448528E-2</v>
      </c>
      <c r="CQ395" s="78">
        <f>IFERROR('%QUOTES'!CQ395/'%QUOTES'!CQ394-1,0)</f>
        <v>-1.1651682271928254E-2</v>
      </c>
      <c r="CR395" s="78">
        <f>IFERROR('%QUOTES'!CR395/'%QUOTES'!CR394-1,0)</f>
        <v>-2.8933791338928705E-2</v>
      </c>
      <c r="CS395" s="78">
        <f>IFERROR('%QUOTES'!CS395/'%QUOTES'!CS394-1,0)</f>
        <v>-2.4801986552371202E-2</v>
      </c>
      <c r="CT395" s="78">
        <f>IFERROR('%QUOTES'!CT395/'%QUOTES'!CT394-1,0)</f>
        <v>-2.5810315207109857E-2</v>
      </c>
      <c r="CU395" s="78">
        <f>IFERROR('%QUOTES'!CU395/'%QUOTES'!CU394-1,0)</f>
        <v>1.3806009385946005E-3</v>
      </c>
      <c r="CV395" s="78">
        <f>IFERROR('%QUOTES'!CV395/'%QUOTES'!CV394-1,0)</f>
        <v>9.3805818849393763E-2</v>
      </c>
      <c r="CW395" s="78">
        <f>IFERROR('%QUOTES'!CW395/'%QUOTES'!CW394-1,0)</f>
        <v>-0.11702125130190288</v>
      </c>
      <c r="CX395" s="78">
        <f>IFERROR('%QUOTES'!CX395/'%QUOTES'!CX394-1,0)</f>
        <v>0.11903444790393736</v>
      </c>
      <c r="CY395" s="78">
        <f>IFERROR('%QUOTES'!CY395/'%QUOTES'!CY394-1,0)</f>
        <v>-2.7606271982920094E-2</v>
      </c>
      <c r="CZ395" s="78">
        <f>IFERROR('%QUOTES'!CZ395/'%QUOTES'!CZ394-1,0)</f>
        <v>2.6517000176631722E-2</v>
      </c>
      <c r="DA395" s="78">
        <f>IFERROR('%QUOTES'!DA395/'%QUOTES'!DA394-1,0)</f>
        <v>-2.0297326822038553E-3</v>
      </c>
      <c r="DB395" s="78">
        <f>IFERROR('%QUOTES'!DB395/'%QUOTES'!DB394-1,0)</f>
        <v>-2.1005821344592945E-3</v>
      </c>
      <c r="DC395" s="78">
        <f>IFERROR('%QUOTES'!DC395/'%QUOTES'!DC394-1,0)</f>
        <v>-7.6871785429449835E-3</v>
      </c>
      <c r="DD395" s="78">
        <f>IFERROR('%QUOTES'!DD395/'%QUOTES'!DD394-1,0)</f>
        <v>7.1976893624676741E-3</v>
      </c>
      <c r="DE395" s="78">
        <f>IFERROR('%QUOTES'!DE395/'%QUOTES'!DE394-1,0)</f>
        <v>-1.217732611737854E-3</v>
      </c>
      <c r="DF395" s="78">
        <f>IFERROR('%QUOTES'!DF395/'%QUOTES'!DF394-1,0)</f>
        <v>-7.8263321197502567E-3</v>
      </c>
      <c r="DG395" s="78">
        <f>IFERROR('%QUOTES'!DG395/'%QUOTES'!DG394-1,0)</f>
        <v>-6.0723584050794699E-3</v>
      </c>
      <c r="DH395" s="78">
        <f>IFERROR('%QUOTES'!DH395/'%QUOTES'!DH394-1,0)</f>
        <v>-1.0941129179603548E-3</v>
      </c>
      <c r="DI395" s="78">
        <f>IFERROR('%QUOTES'!DI395/'%QUOTES'!DI394-1,0)</f>
        <v>-8.3038425228223467E-3</v>
      </c>
      <c r="DJ395" s="78">
        <f>IFERROR('%QUOTES'!DJ395/'%QUOTES'!DJ394-1,0)</f>
        <v>-6.9188101044431738E-3</v>
      </c>
      <c r="DK395" s="78">
        <f>IFERROR('%QUOTES'!DK395/'%QUOTES'!DK394-1,0)</f>
        <v>-3.0331478953968816E-3</v>
      </c>
      <c r="DL395" s="78">
        <f>IFERROR('%QUOTES'!DL395/'%QUOTES'!DL394-1,0)</f>
        <v>-4.903581252977629E-3</v>
      </c>
      <c r="DM395" s="78">
        <f>IFERROR('%QUOTES'!DM395/'%QUOTES'!DM394-1,0)</f>
        <v>1.3477721226167194E-3</v>
      </c>
      <c r="DN395" s="78">
        <f>IFERROR('%QUOTES'!DN395/'%QUOTES'!DN394-1,0)</f>
        <v>-5.5821089273554447E-3</v>
      </c>
      <c r="DO395" s="78">
        <f>IFERROR('%QUOTES'!DO395/'%QUOTES'!DO394-1,0)</f>
        <v>-4.1934364007926161E-3</v>
      </c>
      <c r="DP395" s="78">
        <f>IFERROR('%QUOTES'!DP395/'%QUOTES'!DP394-1,0)</f>
        <v>1.3418663124538099E-3</v>
      </c>
      <c r="DQ395" s="78">
        <f>IFERROR('%QUOTES'!DQ395/'%QUOTES'!DQ394-1,0)</f>
        <v>-5.5789319491691414E-3</v>
      </c>
      <c r="DR395" s="78">
        <f>IFERROR('%QUOTES'!DR395/'%QUOTES'!DR394-1,0)</f>
        <v>-9.7751615046568485E-3</v>
      </c>
      <c r="DS395" s="78">
        <f>IFERROR('%QUOTES'!DS395/'%QUOTES'!DS394-1,0)</f>
        <v>1.9786465910103246E-2</v>
      </c>
      <c r="DT395" s="78">
        <f>IFERROR('%QUOTES'!DT395/'%QUOTES'!DT394-1,0)</f>
        <v>-7.6741030696254597E-3</v>
      </c>
      <c r="DU395" s="78">
        <f>IFERROR('%QUOTES'!DU395/'%QUOTES'!DU394-1,0)</f>
        <v>-7.8623457624515947E-4</v>
      </c>
      <c r="DV395" s="78">
        <f>IFERROR('%QUOTES'!DV395/'%QUOTES'!DV394-1,0)</f>
        <v>-2.4118691818325599E-3</v>
      </c>
      <c r="DW395" s="78">
        <f>IFERROR('%QUOTES'!DW395/'%QUOTES'!DW394-1,0)</f>
        <v>-1.0650582110102502E-2</v>
      </c>
      <c r="DX395" s="78">
        <f>IFERROR('%QUOTES'!DX395/'%QUOTES'!DX394-1,0)</f>
        <v>-2.9800639001951179E-3</v>
      </c>
      <c r="DY395" s="78">
        <f>IFERROR('%QUOTES'!DY395/'%QUOTES'!DY394-1,0)</f>
        <v>-3.2193182551177868E-3</v>
      </c>
      <c r="DZ395" s="78">
        <f>IFERROR('%QUOTES'!DZ395/'%QUOTES'!DZ394-1,0)</f>
        <v>9.5293112235816935E-4</v>
      </c>
      <c r="EA395" s="78">
        <f>IFERROR('%QUOTES'!EA395/'%QUOTES'!EA394-1,0)</f>
        <v>5.6039153994413837E-4</v>
      </c>
      <c r="EB395" s="78">
        <f>IFERROR('%QUOTES'!EB395/'%QUOTES'!EB394-1,0)</f>
        <v>1.0869347826087949E-3</v>
      </c>
      <c r="EC395" s="78">
        <f>IFERROR('%QUOTES'!EC395/'%QUOTES'!EC394-1,0)</f>
        <v>-1.3573616448159243E-4</v>
      </c>
      <c r="ED395" s="78">
        <f>IFERROR('%QUOTES'!ED395/'%QUOTES'!ED394-1,0)</f>
        <v>-4.9416251091116692E-9</v>
      </c>
      <c r="EE395" s="78">
        <f>IFERROR('%QUOTES'!EE395/'%QUOTES'!EE394-1,0)</f>
        <v>-1.1991427516291342E-3</v>
      </c>
      <c r="EF395" s="78">
        <f>IFERROR('%QUOTES'!EF395/'%QUOTES'!EF394-1,0)</f>
        <v>-1.2362934158471894E-3</v>
      </c>
      <c r="EG395" s="78">
        <f>IFERROR('%QUOTES'!EG395/'%QUOTES'!EG394-1,0)</f>
        <v>-8.6832091817745649E-4</v>
      </c>
      <c r="EH395" s="78">
        <f>IFERROR('%QUOTES'!EH395/'%QUOTES'!EH394-1,0)</f>
        <v>-6.9429368350967247E-3</v>
      </c>
      <c r="EI395" s="78">
        <f>IFERROR('%QUOTES'!EI395/'%QUOTES'!EI394-1,0)</f>
        <v>-9.6788185951139916E-3</v>
      </c>
      <c r="EJ395" s="78">
        <f>IFERROR('%QUOTES'!EJ395/'%QUOTES'!EJ394-1,0)</f>
        <v>-3.3997718838648661E-3</v>
      </c>
      <c r="EK395" s="78">
        <f>IFERROR('%QUOTES'!EK395/'%QUOTES'!EK394-1,0)</f>
        <v>-6.2192714175278718E-3</v>
      </c>
      <c r="EL395" s="78">
        <f>IFERROR('%QUOTES'!EL395/'%QUOTES'!EL394-1,0)</f>
        <v>-1.2048215474319446E-2</v>
      </c>
      <c r="EM395" s="78">
        <f>IFERROR('%QUOTES'!EM395/'%QUOTES'!EM394-1,0)</f>
        <v>3.016904596233605E-4</v>
      </c>
      <c r="EN395" s="78">
        <f>IFERROR('%QUOTES'!EN395/'%QUOTES'!EN394-1,0)</f>
        <v>-3.6382417853892957E-3</v>
      </c>
      <c r="EO395" s="78">
        <f>IFERROR('%QUOTES'!EO395/'%QUOTES'!EO394-1,0)</f>
        <v>-5.8501988922600168E-3</v>
      </c>
      <c r="EP395" s="78">
        <f>IFERROR('%QUOTES'!EP395/'%QUOTES'!EP394-1,0)</f>
        <v>-7.9938733702811238E-3</v>
      </c>
      <c r="EQ395" s="78">
        <f>IFERROR('%QUOTES'!EQ395/'%QUOTES'!EQ394-1,0)</f>
        <v>8.2449552802972281E-3</v>
      </c>
      <c r="ER395" s="78">
        <f>IFERROR('%QUOTES'!ER395/'%QUOTES'!ER394-1,0)</f>
        <v>1.2606521822140948E-2</v>
      </c>
      <c r="ES395" s="78">
        <f>IFERROR('%QUOTES'!ES395/'%QUOTES'!ES394-1,0)</f>
        <v>-8.6926464770320511E-4</v>
      </c>
      <c r="ET395" s="78">
        <f>IFERROR('%QUOTES'!ET395/'%QUOTES'!ET394-1,0)</f>
        <v>3.0640671143003173E-2</v>
      </c>
      <c r="EU395" s="78">
        <f>IFERROR('%QUOTES'!EU395/'%QUOTES'!EU394-1,0)</f>
        <v>4.6260009048508799E-3</v>
      </c>
      <c r="EV395" s="78">
        <f>IFERROR('%QUOTES'!EV395/'%QUOTES'!EV394-1,0)</f>
        <v>1.3469546755277673E-2</v>
      </c>
      <c r="EW395" s="78">
        <f>IFERROR('%QUOTES'!EW395/'%QUOTES'!EW394-1,0)</f>
        <v>1.4408048692649222E-2</v>
      </c>
      <c r="EX395" s="78">
        <f>IFERROR('%QUOTES'!EX395/'%QUOTES'!EX394-1,0)</f>
        <v>9.2592645404918628E-3</v>
      </c>
      <c r="EY395" s="78">
        <f>IFERROR('%QUOTES'!EY395/'%QUOTES'!EY394-1,0)</f>
        <v>9.0657923988288758E-3</v>
      </c>
      <c r="EZ395" s="78">
        <f>IFERROR('%QUOTES'!EZ395/'%QUOTES'!EZ394-1,0)</f>
        <v>1.980539609990295E-2</v>
      </c>
      <c r="FA395" s="78">
        <f>IFERROR('%QUOTES'!FA395/'%QUOTES'!FA394-1,0)</f>
        <v>4.7929477246786423E-3</v>
      </c>
      <c r="FB395" s="78">
        <f>IFERROR('%QUOTES'!FB395/'%QUOTES'!FB394-1,0)</f>
        <v>-6.8140668693374984E-3</v>
      </c>
      <c r="FC395" s="78">
        <f>IFERROR('%QUOTES'!FC395/'%QUOTES'!FC394-1,0)</f>
        <v>1.2671057453827572E-2</v>
      </c>
      <c r="FD395" s="78">
        <f>IFERROR('%QUOTES'!FD395/'%QUOTES'!FD394-1,0)</f>
        <v>2.857145404992667E-2</v>
      </c>
      <c r="FE395" s="78">
        <f>IFERROR('%QUOTES'!FE395/'%QUOTES'!FE394-1,0)</f>
        <v>1.3545315898952914E-2</v>
      </c>
      <c r="FF395" s="78">
        <f>IFERROR('%QUOTES'!FF395/'%QUOTES'!FF394-1,0)</f>
        <v>3.0207716133945794E-2</v>
      </c>
      <c r="FG395" s="78">
        <f>IFERROR('%QUOTES'!FG395/'%QUOTES'!FG394-1,0)</f>
        <v>-5.0864622679676064E-3</v>
      </c>
      <c r="FH395" s="78">
        <f>IFERROR('%QUOTES'!FH395/'%QUOTES'!FH394-1,0)</f>
        <v>2.5139726555613917E-2</v>
      </c>
    </row>
    <row r="396" spans="1:164">
      <c r="A396" s="76">
        <v>43672</v>
      </c>
      <c r="B396" s="78">
        <f>IFERROR('%QUOTES'!B396/'%QUOTES'!B395-1,0)</f>
        <v>2.9162512482434622E-3</v>
      </c>
      <c r="C396" s="78">
        <f>IFERROR('%QUOTES'!C396/'%QUOTES'!C395-1,0)</f>
        <v>5.3653436354794692E-4</v>
      </c>
      <c r="D396" s="78">
        <f>IFERROR('%QUOTES'!D396/'%QUOTES'!D395-1,0)</f>
        <v>0</v>
      </c>
      <c r="E396" s="78">
        <f>IFERROR('%QUOTES'!E396/'%QUOTES'!E395-1,0)</f>
        <v>8.7638837638375211E-3</v>
      </c>
      <c r="F396" s="78">
        <f>IFERROR('%QUOTES'!F396/'%QUOTES'!F395-1,0)</f>
        <v>8.1039821154116343E-3</v>
      </c>
      <c r="G396" s="78">
        <f>IFERROR('%QUOTES'!G396/'%QUOTES'!G395-1,0)</f>
        <v>1.5775779217227504E-2</v>
      </c>
      <c r="H396" s="78">
        <f>IFERROR('%QUOTES'!H396/'%QUOTES'!H395-1,0)</f>
        <v>8.3256552574777487E-3</v>
      </c>
      <c r="I396" s="78">
        <f>IFERROR('%QUOTES'!I396/'%QUOTES'!I395-1,0)</f>
        <v>8.0342843043554879E-3</v>
      </c>
      <c r="J396" s="78">
        <f>IFERROR('%QUOTES'!J396/'%QUOTES'!J395-1,0)</f>
        <v>4.9436116973453625E-3</v>
      </c>
      <c r="K396" s="78">
        <f>IFERROR('%QUOTES'!K396/'%QUOTES'!K395-1,0)</f>
        <v>8.7685655609748281E-3</v>
      </c>
      <c r="L396" s="78">
        <f>IFERROR('%QUOTES'!L396/'%QUOTES'!L395-1,0)</f>
        <v>8.8978760045923533E-3</v>
      </c>
      <c r="M396" s="78">
        <f>IFERROR('%QUOTES'!M396/'%QUOTES'!M395-1,0)</f>
        <v>1.421464108031234E-3</v>
      </c>
      <c r="N396" s="78">
        <f>IFERROR('%QUOTES'!N396/'%QUOTES'!N395-1,0)</f>
        <v>5.2996891736516227E-2</v>
      </c>
      <c r="O396" s="78">
        <f>IFERROR('%QUOTES'!O396/'%QUOTES'!O395-1,0)</f>
        <v>2.9036282126751356E-2</v>
      </c>
      <c r="P396" s="78">
        <f>IFERROR('%QUOTES'!P396/'%QUOTES'!P395-1,0)</f>
        <v>3.2858185927181704E-2</v>
      </c>
      <c r="Q396" s="78">
        <f>IFERROR('%QUOTES'!Q396/'%QUOTES'!Q395-1,0)</f>
        <v>1.0419214926096432E-2</v>
      </c>
      <c r="R396" s="78">
        <f>IFERROR('%QUOTES'!R396/'%QUOTES'!R395-1,0)</f>
        <v>6.0578677276672543E-3</v>
      </c>
      <c r="S396" s="78">
        <f>IFERROR('%QUOTES'!S396/'%QUOTES'!S395-1,0)</f>
        <v>1.5796124684077428E-2</v>
      </c>
      <c r="T396" s="78">
        <f>IFERROR('%QUOTES'!T396/'%QUOTES'!T395-1,0)</f>
        <v>1.0753458643864899E-2</v>
      </c>
      <c r="U396" s="78">
        <f>IFERROR('%QUOTES'!U396/'%QUOTES'!U395-1,0)</f>
        <v>1.3303292595413518E-2</v>
      </c>
      <c r="V396" s="78">
        <f>IFERROR('%QUOTES'!V396/'%QUOTES'!V395-1,0)</f>
        <v>1.4891160464086228E-2</v>
      </c>
      <c r="W396" s="78">
        <f>IFERROR('%QUOTES'!W396/'%QUOTES'!W395-1,0)</f>
        <v>1.3424085080774972E-2</v>
      </c>
      <c r="X396" s="78">
        <f>IFERROR('%QUOTES'!X396/'%QUOTES'!X395-1,0)</f>
        <v>1.6899375769643177E-2</v>
      </c>
      <c r="Y396" s="78">
        <f>IFERROR('%QUOTES'!Y396/'%QUOTES'!Y395-1,0)</f>
        <v>4.6378879771673542E-3</v>
      </c>
      <c r="Z396" s="78">
        <f>IFERROR('%QUOTES'!Z396/'%QUOTES'!Z395-1,0)</f>
        <v>1.7074634497538987E-2</v>
      </c>
      <c r="AA396" s="78">
        <f>IFERROR('%QUOTES'!AA396/'%QUOTES'!AA395-1,0)</f>
        <v>1.1666397810744522E-2</v>
      </c>
      <c r="AB396" s="78">
        <f>IFERROR('%QUOTES'!AB396/'%QUOTES'!AB395-1,0)</f>
        <v>1.0502815642458252E-2</v>
      </c>
      <c r="AC396" s="78">
        <f>IFERROR('%QUOTES'!AC396/'%QUOTES'!AC395-1,0)</f>
        <v>1.75735972898583E-2</v>
      </c>
      <c r="AD396" s="78">
        <f>IFERROR('%QUOTES'!AD396/'%QUOTES'!AD395-1,0)</f>
        <v>1.0923256198846154E-2</v>
      </c>
      <c r="AE396" s="78">
        <f>IFERROR('%QUOTES'!AE396/'%QUOTES'!AE395-1,0)</f>
        <v>3.6814258260182697E-3</v>
      </c>
      <c r="AF396" s="78">
        <f>IFERROR('%QUOTES'!AF396/'%QUOTES'!AF395-1,0)</f>
        <v>3.6848023367364036E-3</v>
      </c>
      <c r="AG396" s="78">
        <f>IFERROR('%QUOTES'!AG396/'%QUOTES'!AG395-1,0)</f>
        <v>4.9764445966749005E-3</v>
      </c>
      <c r="AH396" s="78">
        <f>IFERROR('%QUOTES'!AH396/'%QUOTES'!AH395-1,0)</f>
        <v>4.8371182494175713E-3</v>
      </c>
      <c r="AI396" s="78">
        <f>IFERROR('%QUOTES'!AI396/'%QUOTES'!AI395-1,0)</f>
        <v>1.0380657439446495E-2</v>
      </c>
      <c r="AJ396" s="78">
        <f>IFERROR('%QUOTES'!AJ396/'%QUOTES'!AJ395-1,0)</f>
        <v>4.1389360819490406E-3</v>
      </c>
      <c r="AK396" s="78">
        <f>IFERROR('%QUOTES'!AK396/'%QUOTES'!AK395-1,0)</f>
        <v>1.349038545524639E-2</v>
      </c>
      <c r="AL396" s="78">
        <f>IFERROR('%QUOTES'!AL396/'%QUOTES'!AL395-1,0)</f>
        <v>4.744514303602454E-3</v>
      </c>
      <c r="AM396" s="78">
        <f>IFERROR('%QUOTES'!AM396/'%QUOTES'!AM395-1,0)</f>
        <v>9.2096281110243261E-3</v>
      </c>
      <c r="AN396" s="78">
        <f>IFERROR('%QUOTES'!AN396/'%QUOTES'!AN395-1,0)</f>
        <v>3.81992525022401E-3</v>
      </c>
      <c r="AO396" s="78">
        <f>IFERROR('%QUOTES'!AO396/'%QUOTES'!AO395-1,0)</f>
        <v>-1.0279840091376502E-2</v>
      </c>
      <c r="AP396" s="78">
        <f>IFERROR('%QUOTES'!AP396/'%QUOTES'!AP395-1,0)</f>
        <v>4.9277778015777152E-4</v>
      </c>
      <c r="AQ396" s="78">
        <f>IFERROR('%QUOTES'!AQ396/'%QUOTES'!AQ395-1,0)</f>
        <v>5.2098680597649771E-3</v>
      </c>
      <c r="AR396" s="78">
        <f>IFERROR('%QUOTES'!AR396/'%QUOTES'!AR395-1,0)</f>
        <v>1.3991735022195639E-2</v>
      </c>
      <c r="AS396" s="78">
        <f>IFERROR('%QUOTES'!AS396/'%QUOTES'!AS395-1,0)</f>
        <v>1.7581063706440414E-2</v>
      </c>
      <c r="AT396" s="78">
        <f>IFERROR('%QUOTES'!AT396/'%QUOTES'!AT395-1,0)</f>
        <v>1.0153277096299762E-2</v>
      </c>
      <c r="AU396" s="78">
        <f>IFERROR('%QUOTES'!AU396/'%QUOTES'!AU395-1,0)</f>
        <v>9.7173579069409488E-3</v>
      </c>
      <c r="AV396" s="78">
        <f>IFERROR('%QUOTES'!AV396/'%QUOTES'!AV395-1,0)</f>
        <v>1.6679903980874489E-2</v>
      </c>
      <c r="AW396" s="78">
        <f>IFERROR('%QUOTES'!AW396/'%QUOTES'!AW395-1,0)</f>
        <v>2.1824678304056544E-3</v>
      </c>
      <c r="AX396" s="78">
        <f>IFERROR('%QUOTES'!AX396/'%QUOTES'!AX395-1,0)</f>
        <v>5.2643695414138048E-2</v>
      </c>
      <c r="AY396" s="78">
        <f>IFERROR('%QUOTES'!AY396/'%QUOTES'!AY395-1,0)</f>
        <v>7.9044616195327322E-3</v>
      </c>
      <c r="AZ396" s="78">
        <f>IFERROR('%QUOTES'!AZ396/'%QUOTES'!AZ395-1,0)</f>
        <v>5.6267401045726473E-3</v>
      </c>
      <c r="BA396" s="78">
        <f>IFERROR('%QUOTES'!BA396/'%QUOTES'!BA395-1,0)</f>
        <v>1.8067336909568521E-2</v>
      </c>
      <c r="BB396" s="78">
        <f>IFERROR('%QUOTES'!BB396/'%QUOTES'!BB395-1,0)</f>
        <v>3.2862218458509229E-3</v>
      </c>
      <c r="BC396" s="78">
        <f>IFERROR('%QUOTES'!BC396/'%QUOTES'!BC395-1,0)</f>
        <v>3.5971441813198446E-3</v>
      </c>
      <c r="BD396" s="78">
        <f>IFERROR('%QUOTES'!BD396/'%QUOTES'!BD395-1,0)</f>
        <v>1.4965313466879238E-2</v>
      </c>
      <c r="BE396" s="78">
        <f>IFERROR('%QUOTES'!BE396/'%QUOTES'!BE395-1,0)</f>
        <v>4.2372649421713593E-3</v>
      </c>
      <c r="BF396" s="78">
        <f>IFERROR('%QUOTES'!BF396/'%QUOTES'!BF395-1,0)</f>
        <v>9.8990391120046262E-3</v>
      </c>
      <c r="BG396" s="78">
        <f>IFERROR('%QUOTES'!BG396/'%QUOTES'!BG395-1,0)</f>
        <v>-1.0507035655871855E-2</v>
      </c>
      <c r="BH396" s="78">
        <f>IFERROR('%QUOTES'!BH396/'%QUOTES'!BH395-1,0)</f>
        <v>2.184103764877765E-3</v>
      </c>
      <c r="BI396" s="78">
        <f>IFERROR('%QUOTES'!BI396/'%QUOTES'!BI395-1,0)</f>
        <v>1.390150992808814E-2</v>
      </c>
      <c r="BJ396" s="78">
        <f>IFERROR('%QUOTES'!BJ396/'%QUOTES'!BJ395-1,0)</f>
        <v>1.3503394598649576E-2</v>
      </c>
      <c r="BK396" s="78">
        <f>IFERROR('%QUOTES'!BK396/'%QUOTES'!BK395-1,0)</f>
        <v>3.1862990977034045E-3</v>
      </c>
      <c r="BL396" s="78">
        <f>IFERROR('%QUOTES'!BL396/'%QUOTES'!BL395-1,0)</f>
        <v>6.9450435883231521E-3</v>
      </c>
      <c r="BM396" s="78">
        <f>IFERROR('%QUOTES'!BM396/'%QUOTES'!BM395-1,0)</f>
        <v>-2.0647505440245517E-3</v>
      </c>
      <c r="BN396" s="78">
        <f>IFERROR('%QUOTES'!BN396/'%QUOTES'!BN395-1,0)</f>
        <v>2.2585993476418986E-2</v>
      </c>
      <c r="BO396" s="78">
        <f>IFERROR('%QUOTES'!BO396/'%QUOTES'!BO395-1,0)</f>
        <v>-1.5740740740740722E-2</v>
      </c>
      <c r="BP396" s="78">
        <f>IFERROR('%QUOTES'!BP396/'%QUOTES'!BP395-1,0)</f>
        <v>1.5732414316969701E-2</v>
      </c>
      <c r="BQ396" s="78">
        <f>IFERROR('%QUOTES'!BQ396/'%QUOTES'!BQ395-1,0)</f>
        <v>6.1997810308831447E-3</v>
      </c>
      <c r="BR396" s="78">
        <f>IFERROR('%QUOTES'!BR396/'%QUOTES'!BR395-1,0)</f>
        <v>1.3104938438397884E-2</v>
      </c>
      <c r="BS396" s="78">
        <f>IFERROR('%QUOTES'!BS396/'%QUOTES'!BS395-1,0)</f>
        <v>-2.7683293086944172E-4</v>
      </c>
      <c r="BT396" s="78">
        <f>IFERROR('%QUOTES'!BT396/'%QUOTES'!BT395-1,0)</f>
        <v>2.7384995003030266E-2</v>
      </c>
      <c r="BU396" s="78">
        <f>IFERROR('%QUOTES'!BU396/'%QUOTES'!BU395-1,0)</f>
        <v>8.8464260438783082E-3</v>
      </c>
      <c r="BV396" s="78">
        <f>IFERROR('%QUOTES'!BV396/'%QUOTES'!BV395-1,0)</f>
        <v>6.3686752035747585E-3</v>
      </c>
      <c r="BW396" s="78">
        <f>IFERROR('%QUOTES'!BW396/'%QUOTES'!BW395-1,0)</f>
        <v>2.5255627539255698E-3</v>
      </c>
      <c r="BX396" s="78">
        <f>IFERROR('%QUOTES'!BX396/'%QUOTES'!BX395-1,0)</f>
        <v>9.1686599144811254E-3</v>
      </c>
      <c r="BY396" s="78">
        <f>IFERROR('%QUOTES'!BY396/'%QUOTES'!BY395-1,0)</f>
        <v>6.8671449239605664E-3</v>
      </c>
      <c r="BZ396" s="78">
        <f>IFERROR('%QUOTES'!BZ396/'%QUOTES'!BZ395-1,0)</f>
        <v>9.6289998741576621E-3</v>
      </c>
      <c r="CA396" s="78">
        <f>IFERROR('%QUOTES'!CA396/'%QUOTES'!CA395-1,0)</f>
        <v>1.5958357398930811E-2</v>
      </c>
      <c r="CB396" s="78">
        <f>IFERROR('%QUOTES'!CB396/'%QUOTES'!CB395-1,0)</f>
        <v>2.1712906593174264E-3</v>
      </c>
      <c r="CC396" s="78">
        <f>IFERROR('%QUOTES'!CC396/'%QUOTES'!CC395-1,0)</f>
        <v>6.3338324261863477E-3</v>
      </c>
      <c r="CD396" s="78">
        <f>IFERROR('%QUOTES'!CD396/'%QUOTES'!CD395-1,0)</f>
        <v>1.2542111383363475E-2</v>
      </c>
      <c r="CE396" s="78">
        <f>IFERROR('%QUOTES'!CE396/'%QUOTES'!CE395-1,0)</f>
        <v>1.1133036523944817E-2</v>
      </c>
      <c r="CF396" s="78">
        <f>IFERROR('%QUOTES'!CF396/'%QUOTES'!CF395-1,0)</f>
        <v>8.6331461857349634E-3</v>
      </c>
      <c r="CG396" s="78">
        <f>IFERROR('%QUOTES'!CG396/'%QUOTES'!CG395-1,0)</f>
        <v>2.1037643403546413E-2</v>
      </c>
      <c r="CH396" s="78">
        <f>IFERROR('%QUOTES'!CH396/'%QUOTES'!CH395-1,0)</f>
        <v>1.6572024376265704E-2</v>
      </c>
      <c r="CI396" s="78">
        <f>IFERROR('%QUOTES'!CI396/'%QUOTES'!CI395-1,0)</f>
        <v>2.2928233772413043E-2</v>
      </c>
      <c r="CJ396" s="78">
        <f>IFERROR('%QUOTES'!CJ396/'%QUOTES'!CJ395-1,0)</f>
        <v>1.9894149158230512E-2</v>
      </c>
      <c r="CK396" s="78">
        <f>IFERROR('%QUOTES'!CK396/'%QUOTES'!CK395-1,0)</f>
        <v>3.7622057805246634E-3</v>
      </c>
      <c r="CL396" s="78">
        <f>IFERROR('%QUOTES'!CL396/'%QUOTES'!CL395-1,0)</f>
        <v>6.0728744939269053E-3</v>
      </c>
      <c r="CM396" s="78">
        <f>IFERROR('%QUOTES'!CM396/'%QUOTES'!CM395-1,0)</f>
        <v>-3.4205231388329982E-2</v>
      </c>
      <c r="CN396" s="78">
        <f>IFERROR('%QUOTES'!CN396/'%QUOTES'!CN395-1,0)</f>
        <v>1.2486993365608212E-2</v>
      </c>
      <c r="CO396" s="78">
        <f>IFERROR('%QUOTES'!CO396/'%QUOTES'!CO395-1,0)</f>
        <v>1.0123621477861722E-2</v>
      </c>
      <c r="CP396" s="78">
        <f>IFERROR('%QUOTES'!CP396/'%QUOTES'!CP395-1,0)</f>
        <v>-5.171388931536125E-3</v>
      </c>
      <c r="CQ396" s="78">
        <f>IFERROR('%QUOTES'!CQ396/'%QUOTES'!CQ395-1,0)</f>
        <v>-5.0979608093038031E-3</v>
      </c>
      <c r="CR396" s="78">
        <f>IFERROR('%QUOTES'!CR396/'%QUOTES'!CR395-1,0)</f>
        <v>-1.1836775510204123E-2</v>
      </c>
      <c r="CS396" s="78">
        <f>IFERROR('%QUOTES'!CS396/'%QUOTES'!CS395-1,0)</f>
        <v>7.0649949510759313E-4</v>
      </c>
      <c r="CT396" s="78">
        <f>IFERROR('%QUOTES'!CT396/'%QUOTES'!CT395-1,0)</f>
        <v>-7.3936537276647618E-3</v>
      </c>
      <c r="CU396" s="78">
        <f>IFERROR('%QUOTES'!CU396/'%QUOTES'!CU395-1,0)</f>
        <v>-1.4705836397058913E-2</v>
      </c>
      <c r="CV396" s="78">
        <f>IFERROR('%QUOTES'!CV396/'%QUOTES'!CV395-1,0)</f>
        <v>3.3525854263257715E-2</v>
      </c>
      <c r="CW396" s="78">
        <f>IFERROR('%QUOTES'!CW396/'%QUOTES'!CW395-1,0)</f>
        <v>-7.3706591070162975E-2</v>
      </c>
      <c r="CX396" s="78">
        <f>IFERROR('%QUOTES'!CX396/'%QUOTES'!CX395-1,0)</f>
        <v>7.1628552609912743E-2</v>
      </c>
      <c r="CY396" s="78">
        <f>IFERROR('%QUOTES'!CY396/'%QUOTES'!CY395-1,0)</f>
        <v>-9.7123645872244646E-3</v>
      </c>
      <c r="CZ396" s="78">
        <f>IFERROR('%QUOTES'!CZ396/'%QUOTES'!CZ395-1,0)</f>
        <v>9.4386740903464883E-3</v>
      </c>
      <c r="DA396" s="78">
        <f>IFERROR('%QUOTES'!DA396/'%QUOTES'!DA395-1,0)</f>
        <v>-2.1609000168019143E-3</v>
      </c>
      <c r="DB396" s="78">
        <f>IFERROR('%QUOTES'!DB396/'%QUOTES'!DB395-1,0)</f>
        <v>-5.0336613052380796E-3</v>
      </c>
      <c r="DC396" s="78">
        <f>IFERROR('%QUOTES'!DC396/'%QUOTES'!DC395-1,0)</f>
        <v>7.7467299105069554E-3</v>
      </c>
      <c r="DD396" s="78">
        <f>IFERROR('%QUOTES'!DD396/'%QUOTES'!DD395-1,0)</f>
        <v>-7.6226774654597484E-3</v>
      </c>
      <c r="DE396" s="78">
        <f>IFERROR('%QUOTES'!DE396/'%QUOTES'!DE395-1,0)</f>
        <v>-2.532082974737504E-3</v>
      </c>
      <c r="DF396" s="78">
        <f>IFERROR('%QUOTES'!DF396/'%QUOTES'!DF395-1,0)</f>
        <v>6.1020388122625668E-3</v>
      </c>
      <c r="DG396" s="78">
        <f>IFERROR('%QUOTES'!DG396/'%QUOTES'!DG395-1,0)</f>
        <v>3.6101362738203413E-3</v>
      </c>
      <c r="DH396" s="78">
        <f>IFERROR('%QUOTES'!DH396/'%QUOTES'!DH395-1,0)</f>
        <v>4.7462943546239256E-3</v>
      </c>
      <c r="DI396" s="78">
        <f>IFERROR('%QUOTES'!DI396/'%QUOTES'!DI395-1,0)</f>
        <v>-1.5143452429298931E-2</v>
      </c>
      <c r="DJ396" s="78">
        <f>IFERROR('%QUOTES'!DJ396/'%QUOTES'!DJ395-1,0)</f>
        <v>1.8578262457542571E-3</v>
      </c>
      <c r="DK396" s="78">
        <f>IFERROR('%QUOTES'!DK396/'%QUOTES'!DK395-1,0)</f>
        <v>3.4769465227484364E-3</v>
      </c>
      <c r="DL396" s="78">
        <f>IFERROR('%QUOTES'!DL396/'%QUOTES'!DL395-1,0)</f>
        <v>6.7507763382668173E-4</v>
      </c>
      <c r="DM396" s="78">
        <f>IFERROR('%QUOTES'!DM396/'%QUOTES'!DM395-1,0)</f>
        <v>-8.9733807848046965E-4</v>
      </c>
      <c r="DN396" s="78">
        <f>IFERROR('%QUOTES'!DN396/'%QUOTES'!DN395-1,0)</f>
        <v>4.2769313017909649E-3</v>
      </c>
      <c r="DO396" s="78">
        <f>IFERROR('%QUOTES'!DO396/'%QUOTES'!DO395-1,0)</f>
        <v>9.9085957371447542E-4</v>
      </c>
      <c r="DP396" s="78">
        <f>IFERROR('%QUOTES'!DP396/'%QUOTES'!DP395-1,0)</f>
        <v>1.1222746880690915E-2</v>
      </c>
      <c r="DQ396" s="78">
        <f>IFERROR('%QUOTES'!DQ396/'%QUOTES'!DQ395-1,0)</f>
        <v>4.5532564363486294E-3</v>
      </c>
      <c r="DR396" s="78">
        <f>IFERROR('%QUOTES'!DR396/'%QUOTES'!DR395-1,0)</f>
        <v>1.3425468374117733E-2</v>
      </c>
      <c r="DS396" s="78">
        <f>IFERROR('%QUOTES'!DS396/'%QUOTES'!DS395-1,0)</f>
        <v>-7.6588975061985254E-3</v>
      </c>
      <c r="DT396" s="78">
        <f>IFERROR('%QUOTES'!DT396/'%QUOTES'!DT395-1,0)</f>
        <v>4.0018927261502579E-3</v>
      </c>
      <c r="DU396" s="78">
        <f>IFERROR('%QUOTES'!DU396/'%QUOTES'!DU395-1,0)</f>
        <v>1.2000013114754182E-2</v>
      </c>
      <c r="DV396" s="78">
        <f>IFERROR('%QUOTES'!DV396/'%QUOTES'!DV395-1,0)</f>
        <v>7.7009221123549576E-3</v>
      </c>
      <c r="DW396" s="78">
        <f>IFERROR('%QUOTES'!DW396/'%QUOTES'!DW395-1,0)</f>
        <v>5.6166861689681546E-3</v>
      </c>
      <c r="DX396" s="78">
        <f>IFERROR('%QUOTES'!DX396/'%QUOTES'!DX395-1,0)</f>
        <v>9.9010276461990454E-3</v>
      </c>
      <c r="DY396" s="78">
        <f>IFERROR('%QUOTES'!DY396/'%QUOTES'!DY395-1,0)</f>
        <v>8.6747148594377155E-3</v>
      </c>
      <c r="DZ396" s="78">
        <f>IFERROR('%QUOTES'!DZ396/'%QUOTES'!DZ395-1,0)</f>
        <v>9.9604589843502733E-3</v>
      </c>
      <c r="EA396" s="78">
        <f>IFERROR('%QUOTES'!EA396/'%QUOTES'!EA395-1,0)</f>
        <v>1.1201400481696933E-2</v>
      </c>
      <c r="EB396" s="78">
        <f>IFERROR('%QUOTES'!EB396/'%QUOTES'!EB395-1,0)</f>
        <v>9.1205648017496088E-3</v>
      </c>
      <c r="EC396" s="78">
        <f>IFERROR('%QUOTES'!EC396/'%QUOTES'!EC395-1,0)</f>
        <v>8.4215562990401782E-3</v>
      </c>
      <c r="ED396" s="78">
        <f>IFERROR('%QUOTES'!ED396/'%QUOTES'!ED395-1,0)</f>
        <v>2.2982084051692553E-2</v>
      </c>
      <c r="EE396" s="78">
        <f>IFERROR('%QUOTES'!EE396/'%QUOTES'!EE395-1,0)</f>
        <v>1.6691038553965587E-2</v>
      </c>
      <c r="EF396" s="78">
        <f>IFERROR('%QUOTES'!EF396/'%QUOTES'!EF395-1,0)</f>
        <v>1.1175950486295383E-2</v>
      </c>
      <c r="EG396" s="78">
        <f>IFERROR('%QUOTES'!EG396/'%QUOTES'!EG395-1,0)</f>
        <v>1.5824160480307103E-2</v>
      </c>
      <c r="EH396" s="78">
        <f>IFERROR('%QUOTES'!EH396/'%QUOTES'!EH395-1,0)</f>
        <v>2.754258416223232E-3</v>
      </c>
      <c r="EI396" s="78">
        <f>IFERROR('%QUOTES'!EI396/'%QUOTES'!EI395-1,0)</f>
        <v>1.776943580630741E-3</v>
      </c>
      <c r="EJ396" s="78">
        <f>IFERROR('%QUOTES'!EJ396/'%QUOTES'!EJ395-1,0)</f>
        <v>3.8662268850073733E-3</v>
      </c>
      <c r="EK396" s="78">
        <f>IFERROR('%QUOTES'!EK396/'%QUOTES'!EK395-1,0)</f>
        <v>3.0467390802577654E-3</v>
      </c>
      <c r="EL396" s="78">
        <f>IFERROR('%QUOTES'!EL396/'%QUOTES'!EL395-1,0)</f>
        <v>-2.43896341463401E-3</v>
      </c>
      <c r="EM396" s="78">
        <f>IFERROR('%QUOTES'!EM396/'%QUOTES'!EM395-1,0)</f>
        <v>1.3957744887786783E-2</v>
      </c>
      <c r="EN396" s="78">
        <f>IFERROR('%QUOTES'!EN396/'%QUOTES'!EN395-1,0)</f>
        <v>1.7475169535732915E-2</v>
      </c>
      <c r="EO396" s="78">
        <f>IFERROR('%QUOTES'!EO396/'%QUOTES'!EO395-1,0)</f>
        <v>4.0383263325038943E-3</v>
      </c>
      <c r="EP396" s="78">
        <f>IFERROR('%QUOTES'!EP396/'%QUOTES'!EP395-1,0)</f>
        <v>2.1405457864642763E-3</v>
      </c>
      <c r="EQ396" s="78">
        <f>IFERROR('%QUOTES'!EQ396/'%QUOTES'!EQ395-1,0)</f>
        <v>3.3378005119426568E-3</v>
      </c>
      <c r="ER396" s="78">
        <f>IFERROR('%QUOTES'!ER396/'%QUOTES'!ER395-1,0)</f>
        <v>2.6302122151538043E-3</v>
      </c>
      <c r="ES396" s="78">
        <f>IFERROR('%QUOTES'!ES396/'%QUOTES'!ES395-1,0)</f>
        <v>9.5707946635732455E-3</v>
      </c>
      <c r="ET396" s="78">
        <f>IFERROR('%QUOTES'!ET396/'%QUOTES'!ET395-1,0)</f>
        <v>-2.5225314179039948E-2</v>
      </c>
      <c r="EU396" s="78">
        <f>IFERROR('%QUOTES'!EU396/'%QUOTES'!EU395-1,0)</f>
        <v>-6.5234077714277916E-3</v>
      </c>
      <c r="EV396" s="78">
        <f>IFERROR('%QUOTES'!EV396/'%QUOTES'!EV395-1,0)</f>
        <v>-5.1447371856491175E-3</v>
      </c>
      <c r="EW396" s="78">
        <f>IFERROR('%QUOTES'!EW396/'%QUOTES'!EW395-1,0)</f>
        <v>-1.9577659100869838E-2</v>
      </c>
      <c r="EX396" s="78">
        <f>IFERROR('%QUOTES'!EX396/'%QUOTES'!EX395-1,0)</f>
        <v>-1.2912028542303777E-2</v>
      </c>
      <c r="EY396" s="78">
        <f>IFERROR('%QUOTES'!EY396/'%QUOTES'!EY395-1,0)</f>
        <v>-3.1250000000000444E-3</v>
      </c>
      <c r="EZ396" s="78">
        <f>IFERROR('%QUOTES'!EZ396/'%QUOTES'!EZ395-1,0)</f>
        <v>-2.0783645655877425E-2</v>
      </c>
      <c r="FA396" s="78">
        <f>IFERROR('%QUOTES'!FA396/'%QUOTES'!FA395-1,0)</f>
        <v>-1.3356229727150559E-3</v>
      </c>
      <c r="FB396" s="78">
        <f>IFERROR('%QUOTES'!FB396/'%QUOTES'!FB395-1,0)</f>
        <v>-1.016629729409424E-2</v>
      </c>
      <c r="FC396" s="78">
        <f>IFERROR('%QUOTES'!FC396/'%QUOTES'!FC395-1,0)</f>
        <v>-1.1511486774561819E-2</v>
      </c>
      <c r="FD396" s="78">
        <f>IFERROR('%QUOTES'!FD396/'%QUOTES'!FD395-1,0)</f>
        <v>-2.9987373737373701E-2</v>
      </c>
      <c r="FE396" s="78">
        <f>IFERROR('%QUOTES'!FE396/'%QUOTES'!FE395-1,0)</f>
        <v>-1.9755840776051303E-2</v>
      </c>
      <c r="FF396" s="78">
        <f>IFERROR('%QUOTES'!FF396/'%QUOTES'!FF395-1,0)</f>
        <v>-3.0243111286815672E-2</v>
      </c>
      <c r="FG396" s="78">
        <f>IFERROR('%QUOTES'!FG396/'%QUOTES'!FG395-1,0)</f>
        <v>0</v>
      </c>
      <c r="FH396" s="78">
        <f>IFERROR('%QUOTES'!FH396/'%QUOTES'!FH395-1,0)</f>
        <v>-3.5033474697022671E-3</v>
      </c>
    </row>
    <row r="397" spans="1:164">
      <c r="A397" s="76">
        <v>43675</v>
      </c>
      <c r="B397" s="78">
        <f>IFERROR('%QUOTES'!B397/'%QUOTES'!B396-1,0)</f>
        <v>-8.7232879342697967E-3</v>
      </c>
      <c r="C397" s="78">
        <f>IFERROR('%QUOTES'!C397/'%QUOTES'!C396-1,0)</f>
        <v>4.8257249929308799E-3</v>
      </c>
      <c r="D397" s="78">
        <f>IFERROR('%QUOTES'!D397/'%QUOTES'!D396-1,0)</f>
        <v>-4.1084728382021485E-3</v>
      </c>
      <c r="E397" s="78">
        <f>IFERROR('%QUOTES'!E397/'%QUOTES'!E396-1,0)</f>
        <v>-1.8290386129359293E-3</v>
      </c>
      <c r="F397" s="78">
        <f>IFERROR('%QUOTES'!F397/'%QUOTES'!F396-1,0)</f>
        <v>-1.1088059649380311E-2</v>
      </c>
      <c r="G397" s="78">
        <f>IFERROR('%QUOTES'!G397/'%QUOTES'!G396-1,0)</f>
        <v>-6.5777648111680076E-3</v>
      </c>
      <c r="H397" s="78">
        <f>IFERROR('%QUOTES'!H397/'%QUOTES'!H396-1,0)</f>
        <v>-7.0336321793043055E-3</v>
      </c>
      <c r="I397" s="78">
        <f>IFERROR('%QUOTES'!I397/'%QUOTES'!I396-1,0)</f>
        <v>-8.864864761900515E-3</v>
      </c>
      <c r="J397" s="78">
        <f>IFERROR('%QUOTES'!J397/'%QUOTES'!J396-1,0)</f>
        <v>-4.3044787704866749E-3</v>
      </c>
      <c r="K397" s="78">
        <f>IFERROR('%QUOTES'!K397/'%QUOTES'!K396-1,0)</f>
        <v>-4.9230722280646511E-3</v>
      </c>
      <c r="L397" s="78">
        <f>IFERROR('%QUOTES'!L397/'%QUOTES'!L396-1,0)</f>
        <v>-9.388400751037862E-3</v>
      </c>
      <c r="M397" s="78">
        <f>IFERROR('%QUOTES'!M397/'%QUOTES'!M396-1,0)</f>
        <v>-5.677769419315859E-3</v>
      </c>
      <c r="N397" s="78">
        <f>IFERROR('%QUOTES'!N397/'%QUOTES'!N396-1,0)</f>
        <v>-3.3797255018409245E-2</v>
      </c>
      <c r="O397" s="78">
        <f>IFERROR('%QUOTES'!O397/'%QUOTES'!O396-1,0)</f>
        <v>-1.5567970603573067E-2</v>
      </c>
      <c r="P397" s="78">
        <f>IFERROR('%QUOTES'!P397/'%QUOTES'!P396-1,0)</f>
        <v>-2.326559148949392E-2</v>
      </c>
      <c r="Q397" s="78">
        <f>IFERROR('%QUOTES'!Q397/'%QUOTES'!Q396-1,0)</f>
        <v>-7.4340911970616208E-3</v>
      </c>
      <c r="R397" s="78">
        <f>IFERROR('%QUOTES'!R397/'%QUOTES'!R396-1,0)</f>
        <v>-1.0537357264284397E-2</v>
      </c>
      <c r="S397" s="78">
        <f>IFERROR('%QUOTES'!S397/'%QUOTES'!S396-1,0)</f>
        <v>-9.5376226878773895E-3</v>
      </c>
      <c r="T397" s="78">
        <f>IFERROR('%QUOTES'!T397/'%QUOTES'!T396-1,0)</f>
        <v>-7.1636941388923958E-3</v>
      </c>
      <c r="U397" s="78">
        <f>IFERROR('%QUOTES'!U397/'%QUOTES'!U396-1,0)</f>
        <v>-8.6782325682618344E-3</v>
      </c>
      <c r="V397" s="78">
        <f>IFERROR('%QUOTES'!V397/'%QUOTES'!V396-1,0)</f>
        <v>-1.0346113424537839E-2</v>
      </c>
      <c r="W397" s="78">
        <f>IFERROR('%QUOTES'!W397/'%QUOTES'!W396-1,0)</f>
        <v>-3.8395202601567702E-3</v>
      </c>
      <c r="X397" s="78">
        <f>IFERROR('%QUOTES'!X397/'%QUOTES'!X396-1,0)</f>
        <v>-1.0657524053085288E-2</v>
      </c>
      <c r="Y397" s="78">
        <f>IFERROR('%QUOTES'!Y397/'%QUOTES'!Y396-1,0)</f>
        <v>-4.6591243960639739E-3</v>
      </c>
      <c r="Z397" s="78">
        <f>IFERROR('%QUOTES'!Z397/'%QUOTES'!Z396-1,0)</f>
        <v>-1.1933667836015016E-2</v>
      </c>
      <c r="AA397" s="78">
        <f>IFERROR('%QUOTES'!AA397/'%QUOTES'!AA396-1,0)</f>
        <v>-6.6386832839309129E-3</v>
      </c>
      <c r="AB397" s="78">
        <f>IFERROR('%QUOTES'!AB397/'%QUOTES'!AB396-1,0)</f>
        <v>-1.0835945310210704E-2</v>
      </c>
      <c r="AC397" s="78">
        <f>IFERROR('%QUOTES'!AC397/'%QUOTES'!AC396-1,0)</f>
        <v>-9.5714214795565855E-3</v>
      </c>
      <c r="AD397" s="78">
        <f>IFERROR('%QUOTES'!AD397/'%QUOTES'!AD396-1,0)</f>
        <v>-8.3652920423582522E-3</v>
      </c>
      <c r="AE397" s="78">
        <f>IFERROR('%QUOTES'!AE397/'%QUOTES'!AE396-1,0)</f>
        <v>5.1684047270312838E-3</v>
      </c>
      <c r="AF397" s="78">
        <f>IFERROR('%QUOTES'!AF397/'%QUOTES'!AF396-1,0)</f>
        <v>5.3194850562801044E-3</v>
      </c>
      <c r="AG397" s="78">
        <f>IFERROR('%QUOTES'!AG397/'%QUOTES'!AG396-1,0)</f>
        <v>3.8293031779195186E-3</v>
      </c>
      <c r="AH397" s="78">
        <f>IFERROR('%QUOTES'!AH397/'%QUOTES'!AH396-1,0)</f>
        <v>4.3070277512391453E-3</v>
      </c>
      <c r="AI397" s="78">
        <f>IFERROR('%QUOTES'!AI397/'%QUOTES'!AI396-1,0)</f>
        <v>3.4240014144715225E-4</v>
      </c>
      <c r="AJ397" s="78">
        <f>IFERROR('%QUOTES'!AJ397/'%QUOTES'!AJ396-1,0)</f>
        <v>4.5239485716432881E-3</v>
      </c>
      <c r="AK397" s="78">
        <f>IFERROR('%QUOTES'!AK397/'%QUOTES'!AK396-1,0)</f>
        <v>1.8744795877556619E-4</v>
      </c>
      <c r="AL397" s="78">
        <f>IFERROR('%QUOTES'!AL397/'%QUOTES'!AL396-1,0)</f>
        <v>4.9924487472996493E-3</v>
      </c>
      <c r="AM397" s="78">
        <f>IFERROR('%QUOTES'!AM397/'%QUOTES'!AM396-1,0)</f>
        <v>9.4922554518661606E-3</v>
      </c>
      <c r="AN397" s="78">
        <f>IFERROR('%QUOTES'!AN397/'%QUOTES'!AN396-1,0)</f>
        <v>2.4940136651523392E-3</v>
      </c>
      <c r="AO397" s="78">
        <f>IFERROR('%QUOTES'!AO397/'%QUOTES'!AO396-1,0)</f>
        <v>-1.0680936625151127E-2</v>
      </c>
      <c r="AP397" s="78">
        <f>IFERROR('%QUOTES'!AP397/'%QUOTES'!AP396-1,0)</f>
        <v>2.2739328058585251E-4</v>
      </c>
      <c r="AQ397" s="78">
        <f>IFERROR('%QUOTES'!AQ397/'%QUOTES'!AQ396-1,0)</f>
        <v>2.1341443298450447E-3</v>
      </c>
      <c r="AR397" s="78">
        <f>IFERROR('%QUOTES'!AR397/'%QUOTES'!AR396-1,0)</f>
        <v>1.5183793158438208E-2</v>
      </c>
      <c r="AS397" s="78">
        <f>IFERROR('%QUOTES'!AS397/'%QUOTES'!AS396-1,0)</f>
        <v>1.457110926196048E-3</v>
      </c>
      <c r="AT397" s="78">
        <f>IFERROR('%QUOTES'!AT397/'%QUOTES'!AT396-1,0)</f>
        <v>1.1878616959176691E-2</v>
      </c>
      <c r="AU397" s="78">
        <f>IFERROR('%QUOTES'!AU397/'%QUOTES'!AU396-1,0)</f>
        <v>-1.248883764341957E-3</v>
      </c>
      <c r="AV397" s="78">
        <f>IFERROR('%QUOTES'!AV397/'%QUOTES'!AV396-1,0)</f>
        <v>5.7673953763204278E-3</v>
      </c>
      <c r="AW397" s="78">
        <f>IFERROR('%QUOTES'!AW397/'%QUOTES'!AW396-1,0)</f>
        <v>5.1619106941891424E-3</v>
      </c>
      <c r="AX397" s="78">
        <f>IFERROR('%QUOTES'!AX397/'%QUOTES'!AX396-1,0)</f>
        <v>-6.5232302727671332E-3</v>
      </c>
      <c r="AY397" s="78">
        <f>IFERROR('%QUOTES'!AY397/'%QUOTES'!AY396-1,0)</f>
        <v>1.289644334242479E-2</v>
      </c>
      <c r="AZ397" s="78">
        <f>IFERROR('%QUOTES'!AZ397/'%QUOTES'!AZ396-1,0)</f>
        <v>2.4963509465902867E-3</v>
      </c>
      <c r="BA397" s="78">
        <f>IFERROR('%QUOTES'!BA397/'%QUOTES'!BA396-1,0)</f>
        <v>-2.2183644026925187E-3</v>
      </c>
      <c r="BB397" s="78">
        <f>IFERROR('%QUOTES'!BB397/'%QUOTES'!BB396-1,0)</f>
        <v>2.1836783980535568E-3</v>
      </c>
      <c r="BC397" s="78">
        <f>IFERROR('%QUOTES'!BC397/'%QUOTES'!BC396-1,0)</f>
        <v>4.1272613038143557E-3</v>
      </c>
      <c r="BD397" s="78">
        <f>IFERROR('%QUOTES'!BD397/'%QUOTES'!BD396-1,0)</f>
        <v>1.0531979400651981E-3</v>
      </c>
      <c r="BE397" s="78">
        <f>IFERROR('%QUOTES'!BE397/'%QUOTES'!BE396-1,0)</f>
        <v>3.7570584410999697E-3</v>
      </c>
      <c r="BF397" s="78">
        <f>IFERROR('%QUOTES'!BF397/'%QUOTES'!BF396-1,0)</f>
        <v>5.8620044269586113E-3</v>
      </c>
      <c r="BG397" s="78">
        <f>IFERROR('%QUOTES'!BG397/'%QUOTES'!BG396-1,0)</f>
        <v>-7.345324628130645E-3</v>
      </c>
      <c r="BH397" s="78">
        <f>IFERROR('%QUOTES'!BH397/'%QUOTES'!BH396-1,0)</f>
        <v>-6.0534068160811305E-4</v>
      </c>
      <c r="BI397" s="78">
        <f>IFERROR('%QUOTES'!BI397/'%QUOTES'!BI396-1,0)</f>
        <v>-1.7020524420872096E-3</v>
      </c>
      <c r="BJ397" s="78">
        <f>IFERROR('%QUOTES'!BJ397/'%QUOTES'!BJ396-1,0)</f>
        <v>-6.2916400956495311E-3</v>
      </c>
      <c r="BK397" s="78">
        <f>IFERROR('%QUOTES'!BK397/'%QUOTES'!BK396-1,0)</f>
        <v>3.4204665239241372E-3</v>
      </c>
      <c r="BL397" s="78">
        <f>IFERROR('%QUOTES'!BL397/'%QUOTES'!BL396-1,0)</f>
        <v>-1.5675668478429827E-3</v>
      </c>
      <c r="BM397" s="78">
        <f>IFERROR('%QUOTES'!BM397/'%QUOTES'!BM396-1,0)</f>
        <v>3.3931627657302066E-3</v>
      </c>
      <c r="BN397" s="78">
        <f>IFERROR('%QUOTES'!BN397/'%QUOTES'!BN396-1,0)</f>
        <v>-4.4578914042665563E-3</v>
      </c>
      <c r="BO397" s="78">
        <f>IFERROR('%QUOTES'!BO397/'%QUOTES'!BO396-1,0)</f>
        <v>9.4076606987303357E-4</v>
      </c>
      <c r="BP397" s="78">
        <f>IFERROR('%QUOTES'!BP397/'%QUOTES'!BP396-1,0)</f>
        <v>-9.9770326070015569E-3</v>
      </c>
      <c r="BQ397" s="78">
        <f>IFERROR('%QUOTES'!BQ397/'%QUOTES'!BQ396-1,0)</f>
        <v>-3.2620032988766035E-3</v>
      </c>
      <c r="BR397" s="78">
        <f>IFERROR('%QUOTES'!BR397/'%QUOTES'!BR396-1,0)</f>
        <v>-5.5123335246731742E-4</v>
      </c>
      <c r="BS397" s="78">
        <f>IFERROR('%QUOTES'!BS397/'%QUOTES'!BS396-1,0)</f>
        <v>2.7230189333178334E-3</v>
      </c>
      <c r="BT397" s="78">
        <f>IFERROR('%QUOTES'!BT397/'%QUOTES'!BT396-1,0)</f>
        <v>-5.5713591340591506E-3</v>
      </c>
      <c r="BU397" s="78">
        <f>IFERROR('%QUOTES'!BU397/'%QUOTES'!BU396-1,0)</f>
        <v>8.0673367631765025E-3</v>
      </c>
      <c r="BV397" s="78">
        <f>IFERROR('%QUOTES'!BV397/'%QUOTES'!BV396-1,0)</f>
        <v>-3.2439924852518676E-3</v>
      </c>
      <c r="BW397" s="78">
        <f>IFERROR('%QUOTES'!BW397/'%QUOTES'!BW396-1,0)</f>
        <v>-4.6002818486439168E-3</v>
      </c>
      <c r="BX397" s="78">
        <f>IFERROR('%QUOTES'!BX397/'%QUOTES'!BX396-1,0)</f>
        <v>-1.2345662224732434E-2</v>
      </c>
      <c r="BY397" s="78">
        <f>IFERROR('%QUOTES'!BY397/'%QUOTES'!BY396-1,0)</f>
        <v>-1.97036253361349E-3</v>
      </c>
      <c r="BZ397" s="78">
        <f>IFERROR('%QUOTES'!BZ397/'%QUOTES'!BZ396-1,0)</f>
        <v>-1.0238475097620769E-2</v>
      </c>
      <c r="CA397" s="78">
        <f>IFERROR('%QUOTES'!CA397/'%QUOTES'!CA396-1,0)</f>
        <v>-1.6699715266152104E-2</v>
      </c>
      <c r="CB397" s="78">
        <f>IFERROR('%QUOTES'!CB397/'%QUOTES'!CB396-1,0)</f>
        <v>-1.1314426910480235E-2</v>
      </c>
      <c r="CC397" s="78">
        <f>IFERROR('%QUOTES'!CC397/'%QUOTES'!CC396-1,0)</f>
        <v>-2.9336640492504396E-3</v>
      </c>
      <c r="CD397" s="78">
        <f>IFERROR('%QUOTES'!CD397/'%QUOTES'!CD396-1,0)</f>
        <v>-4.7271046773076364E-3</v>
      </c>
      <c r="CE397" s="78">
        <f>IFERROR('%QUOTES'!CE397/'%QUOTES'!CE396-1,0)</f>
        <v>-1.1010469400235867E-2</v>
      </c>
      <c r="CF397" s="78">
        <f>IFERROR('%QUOTES'!CF397/'%QUOTES'!CF396-1,0)</f>
        <v>-5.0577068374940692E-3</v>
      </c>
      <c r="CG397" s="78">
        <f>IFERROR('%QUOTES'!CG397/'%QUOTES'!CG396-1,0)</f>
        <v>1.9999999199837859E-4</v>
      </c>
      <c r="CH397" s="78">
        <f>IFERROR('%QUOTES'!CH397/'%QUOTES'!CH396-1,0)</f>
        <v>-1.2539943957414756E-3</v>
      </c>
      <c r="CI397" s="78">
        <f>IFERROR('%QUOTES'!CI397/'%QUOTES'!CI396-1,0)</f>
        <v>-6.4040766363909762E-3</v>
      </c>
      <c r="CJ397" s="78">
        <f>IFERROR('%QUOTES'!CJ397/'%QUOTES'!CJ396-1,0)</f>
        <v>-1.643124233351001E-2</v>
      </c>
      <c r="CK397" s="78">
        <f>IFERROR('%QUOTES'!CK397/'%QUOTES'!CK396-1,0)</f>
        <v>-1.9276082409578343E-3</v>
      </c>
      <c r="CL397" s="78">
        <f>IFERROR('%QUOTES'!CL397/'%QUOTES'!CL396-1,0)</f>
        <v>9.0542990916691046E-3</v>
      </c>
      <c r="CM397" s="78">
        <f>IFERROR('%QUOTES'!CM397/'%QUOTES'!CM396-1,0)</f>
        <v>-5.4166674613952637E-2</v>
      </c>
      <c r="CN397" s="78">
        <f>IFERROR('%QUOTES'!CN397/'%QUOTES'!CN396-1,0)</f>
        <v>4.6762686844608714E-2</v>
      </c>
      <c r="CO397" s="78">
        <f>IFERROR('%QUOTES'!CO397/'%QUOTES'!CO396-1,0)</f>
        <v>3.062367814618705E-2</v>
      </c>
      <c r="CP397" s="78">
        <f>IFERROR('%QUOTES'!CP397/'%QUOTES'!CP396-1,0)</f>
        <v>-5.6818302021054423E-3</v>
      </c>
      <c r="CQ397" s="78">
        <f>IFERROR('%QUOTES'!CQ397/'%QUOTES'!CQ396-1,0)</f>
        <v>-4.0032062939525659E-3</v>
      </c>
      <c r="CR397" s="78">
        <f>IFERROR('%QUOTES'!CR397/'%QUOTES'!CR396-1,0)</f>
        <v>-1.9413434460771373E-2</v>
      </c>
      <c r="CS397" s="78">
        <f>IFERROR('%QUOTES'!CS397/'%QUOTES'!CS396-1,0)</f>
        <v>-1.6943156319458863E-2</v>
      </c>
      <c r="CT397" s="78">
        <f>IFERROR('%QUOTES'!CT397/'%QUOTES'!CT396-1,0)</f>
        <v>-1.7380574730811671E-2</v>
      </c>
      <c r="CU397" s="78">
        <f>IFERROR('%QUOTES'!CU397/'%QUOTES'!CU396-1,0)</f>
        <v>-4.4776185307251914E-2</v>
      </c>
      <c r="CV397" s="78">
        <f>IFERROR('%QUOTES'!CV397/'%QUOTES'!CV396-1,0)</f>
        <v>5.5035821260627893E-2</v>
      </c>
      <c r="CW397" s="78">
        <f>IFERROR('%QUOTES'!CW397/'%QUOTES'!CW396-1,0)</f>
        <v>-6.1973968716003136E-2</v>
      </c>
      <c r="CX397" s="78">
        <f>IFERROR('%QUOTES'!CX397/'%QUOTES'!CX396-1,0)</f>
        <v>6.0079836257066255E-2</v>
      </c>
      <c r="CY397" s="78">
        <f>IFERROR('%QUOTES'!CY397/'%QUOTES'!CY396-1,0)</f>
        <v>-8.2987206515526823E-3</v>
      </c>
      <c r="CZ397" s="78">
        <f>IFERROR('%QUOTES'!CZ397/'%QUOTES'!CZ396-1,0)</f>
        <v>8.6122708434808182E-3</v>
      </c>
      <c r="DA397" s="78">
        <f>IFERROR('%QUOTES'!DA397/'%QUOTES'!DA396-1,0)</f>
        <v>-1.7834317152667367E-3</v>
      </c>
      <c r="DB397" s="78">
        <f>IFERROR('%QUOTES'!DB397/'%QUOTES'!DB396-1,0)</f>
        <v>-4.7831193663865346E-3</v>
      </c>
      <c r="DC397" s="78">
        <f>IFERROR('%QUOTES'!DC397/'%QUOTES'!DC396-1,0)</f>
        <v>-1.5476937487823861E-4</v>
      </c>
      <c r="DD397" s="78">
        <f>IFERROR('%QUOTES'!DD397/'%QUOTES'!DD396-1,0)</f>
        <v>-1.2001923969944484E-2</v>
      </c>
      <c r="DE397" s="78">
        <f>IFERROR('%QUOTES'!DE397/'%QUOTES'!DE396-1,0)</f>
        <v>-8.0857558472569036E-3</v>
      </c>
      <c r="DF397" s="78">
        <f>IFERROR('%QUOTES'!DF397/'%QUOTES'!DF396-1,0)</f>
        <v>-9.4674398589086328E-3</v>
      </c>
      <c r="DG397" s="78">
        <f>IFERROR('%QUOTES'!DG397/'%QUOTES'!DG396-1,0)</f>
        <v>-3.5971411749845528E-3</v>
      </c>
      <c r="DH397" s="78">
        <f>IFERROR('%QUOTES'!DH397/'%QUOTES'!DH396-1,0)</f>
        <v>-3.6338193809848374E-4</v>
      </c>
      <c r="DI397" s="78">
        <f>IFERROR('%QUOTES'!DI397/'%QUOTES'!DI396-1,0)</f>
        <v>-1.4471770481827795E-2</v>
      </c>
      <c r="DJ397" s="78">
        <f>IFERROR('%QUOTES'!DJ397/'%QUOTES'!DJ396-1,0)</f>
        <v>-4.8678419029222209E-3</v>
      </c>
      <c r="DK397" s="78">
        <f>IFERROR('%QUOTES'!DK397/'%QUOTES'!DK396-1,0)</f>
        <v>-3.5886754845350088E-3</v>
      </c>
      <c r="DL397" s="78">
        <f>IFERROR('%QUOTES'!DL397/'%QUOTES'!DL396-1,0)</f>
        <v>-4.5196819561709178E-3</v>
      </c>
      <c r="DM397" s="78">
        <f>IFERROR('%QUOTES'!DM397/'%QUOTES'!DM396-1,0)</f>
        <v>-5.9873309580982248E-4</v>
      </c>
      <c r="DN397" s="78">
        <f>IFERROR('%QUOTES'!DN397/'%QUOTES'!DN396-1,0)</f>
        <v>-1.8631887143998327E-3</v>
      </c>
      <c r="DO397" s="78">
        <f>IFERROR('%QUOTES'!DO397/'%QUOTES'!DO396-1,0)</f>
        <v>-4.4543543123897189E-3</v>
      </c>
      <c r="DP397" s="78">
        <f>IFERROR('%QUOTES'!DP397/'%QUOTES'!DP396-1,0)</f>
        <v>1.822106080146435E-3</v>
      </c>
      <c r="DQ397" s="78">
        <f>IFERROR('%QUOTES'!DQ397/'%QUOTES'!DQ396-1,0)</f>
        <v>-4.8563823325670219E-3</v>
      </c>
      <c r="DR397" s="78">
        <f>IFERROR('%QUOTES'!DR397/'%QUOTES'!DR396-1,0)</f>
        <v>7.7921157853788614E-4</v>
      </c>
      <c r="DS397" s="78">
        <f>IFERROR('%QUOTES'!DS397/'%QUOTES'!DS396-1,0)</f>
        <v>-8.7471116400882343E-3</v>
      </c>
      <c r="DT397" s="78">
        <f>IFERROR('%QUOTES'!DT397/'%QUOTES'!DT396-1,0)</f>
        <v>-4.793964567346487E-3</v>
      </c>
      <c r="DU397" s="78">
        <f>IFERROR('%QUOTES'!DU397/'%QUOTES'!DU396-1,0)</f>
        <v>1.9439051313723255E-3</v>
      </c>
      <c r="DV397" s="78">
        <f>IFERROR('%QUOTES'!DV397/'%QUOTES'!DV396-1,0)</f>
        <v>-4.7097012493720891E-3</v>
      </c>
      <c r="DW397" s="78">
        <f>IFERROR('%QUOTES'!DW397/'%QUOTES'!DW396-1,0)</f>
        <v>1.8617229508686162E-3</v>
      </c>
      <c r="DX397" s="78">
        <f>IFERROR('%QUOTES'!DX397/'%QUOTES'!DX396-1,0)</f>
        <v>4.8094467261334817E-3</v>
      </c>
      <c r="DY397" s="78">
        <f>IFERROR('%QUOTES'!DY397/'%QUOTES'!DY396-1,0)</f>
        <v>3.0259362830133973E-3</v>
      </c>
      <c r="DZ397" s="78">
        <f>IFERROR('%QUOTES'!DZ397/'%QUOTES'!DZ396-1,0)</f>
        <v>9.4274680894401719E-4</v>
      </c>
      <c r="EA397" s="78">
        <f>IFERROR('%QUOTES'!EA397/'%QUOTES'!EA396-1,0)</f>
        <v>1.9385018897060124E-3</v>
      </c>
      <c r="EB397" s="78">
        <f>IFERROR('%QUOTES'!EB397/'%QUOTES'!EB396-1,0)</f>
        <v>-2.7781488289063683E-3</v>
      </c>
      <c r="EC397" s="78">
        <f>IFERROR('%QUOTES'!EC397/'%QUOTES'!EC396-1,0)</f>
        <v>-2.6935317666465508E-4</v>
      </c>
      <c r="ED397" s="78">
        <f>IFERROR('%QUOTES'!ED397/'%QUOTES'!ED396-1,0)</f>
        <v>-4.6013797921717892E-3</v>
      </c>
      <c r="EE397" s="78">
        <f>IFERROR('%QUOTES'!EE397/'%QUOTES'!EE396-1,0)</f>
        <v>-2.3041937801662193E-3</v>
      </c>
      <c r="EF397" s="78">
        <f>IFERROR('%QUOTES'!EF397/'%QUOTES'!EF396-1,0)</f>
        <v>1.3640362619915525E-3</v>
      </c>
      <c r="EG397" s="78">
        <f>IFERROR('%QUOTES'!EG397/'%QUOTES'!EG396-1,0)</f>
        <v>2.4954429800461142E-4</v>
      </c>
      <c r="EH397" s="78">
        <f>IFERROR('%QUOTES'!EH397/'%QUOTES'!EH396-1,0)</f>
        <v>-4.8658580717072519E-3</v>
      </c>
      <c r="EI397" s="78">
        <f>IFERROR('%QUOTES'!EI397/'%QUOTES'!EI396-1,0)</f>
        <v>-3.1041889520113664E-3</v>
      </c>
      <c r="EJ397" s="78">
        <f>IFERROR('%QUOTES'!EJ397/'%QUOTES'!EJ396-1,0)</f>
        <v>-4.5310461672422031E-3</v>
      </c>
      <c r="EK397" s="78">
        <f>IFERROR('%QUOTES'!EK397/'%QUOTES'!EK396-1,0)</f>
        <v>-4.5415008501411558E-3</v>
      </c>
      <c r="EL397" s="78">
        <f>IFERROR('%QUOTES'!EL397/'%QUOTES'!EL396-1,0)</f>
        <v>-4.2787335081861944E-3</v>
      </c>
      <c r="EM397" s="78">
        <f>IFERROR('%QUOTES'!EM397/'%QUOTES'!EM396-1,0)</f>
        <v>-2.7731105588507665E-3</v>
      </c>
      <c r="EN397" s="78">
        <f>IFERROR('%QUOTES'!EN397/'%QUOTES'!EN396-1,0)</f>
        <v>-9.2283130627458521E-3</v>
      </c>
      <c r="EO397" s="78">
        <f>IFERROR('%QUOTES'!EO397/'%QUOTES'!EO396-1,0)</f>
        <v>-1.0504632044593398E-3</v>
      </c>
      <c r="EP397" s="78">
        <f>IFERROR('%QUOTES'!EP397/'%QUOTES'!EP396-1,0)</f>
        <v>-3.4709841209141779E-3</v>
      </c>
      <c r="EQ397" s="78">
        <f>IFERROR('%QUOTES'!EQ397/'%QUOTES'!EQ396-1,0)</f>
        <v>-6.6528891567863013E-4</v>
      </c>
      <c r="ER397" s="78">
        <f>IFERROR('%QUOTES'!ER397/'%QUOTES'!ER396-1,0)</f>
        <v>-5.5963516902489685E-3</v>
      </c>
      <c r="ES397" s="78">
        <f>IFERROR('%QUOTES'!ES397/'%QUOTES'!ES396-1,0)</f>
        <v>-1.1491106316350308E-3</v>
      </c>
      <c r="ET397" s="78">
        <f>IFERROR('%QUOTES'!ET397/'%QUOTES'!ET396-1,0)</f>
        <v>9.2421978664551929E-3</v>
      </c>
      <c r="EU397" s="78">
        <f>IFERROR('%QUOTES'!EU397/'%QUOTES'!EU396-1,0)</f>
        <v>1.9313069134387906E-3</v>
      </c>
      <c r="EV397" s="78">
        <f>IFERROR('%QUOTES'!EV397/'%QUOTES'!EV396-1,0)</f>
        <v>-2.15467844664885E-3</v>
      </c>
      <c r="EW397" s="78">
        <f>IFERROR('%QUOTES'!EW397/'%QUOTES'!EW396-1,0)</f>
        <v>4.6984668251230932E-3</v>
      </c>
      <c r="EX397" s="78">
        <f>IFERROR('%QUOTES'!EX397/'%QUOTES'!EX396-1,0)</f>
        <v>3.0981202322395429E-3</v>
      </c>
      <c r="EY397" s="78">
        <f>IFERROR('%QUOTES'!EY397/'%QUOTES'!EY396-1,0)</f>
        <v>-2.3511330535791464E-3</v>
      </c>
      <c r="EZ397" s="78">
        <f>IFERROR('%QUOTES'!EZ397/'%QUOTES'!EZ396-1,0)</f>
        <v>6.6110057472437145E-3</v>
      </c>
      <c r="FA397" s="78">
        <f>IFERROR('%QUOTES'!FA397/'%QUOTES'!FA396-1,0)</f>
        <v>-1.1463741059060117E-3</v>
      </c>
      <c r="FB397" s="78">
        <f>IFERROR('%QUOTES'!FB397/'%QUOTES'!FB396-1,0)</f>
        <v>5.7297650925780541E-3</v>
      </c>
      <c r="FC397" s="78">
        <f>IFERROR('%QUOTES'!FC397/'%QUOTES'!FC396-1,0)</f>
        <v>6.3291139240506666E-3</v>
      </c>
      <c r="FD397" s="78">
        <f>IFERROR('%QUOTES'!FD397/'%QUOTES'!FD396-1,0)</f>
        <v>9.4370471123874644E-3</v>
      </c>
      <c r="FE397" s="78">
        <f>IFERROR('%QUOTES'!FE397/'%QUOTES'!FE396-1,0)</f>
        <v>5.927581945874838E-3</v>
      </c>
      <c r="FF397" s="78">
        <f>IFERROR('%QUOTES'!FF397/'%QUOTES'!FF396-1,0)</f>
        <v>1.6102679535638043E-2</v>
      </c>
      <c r="FG397" s="78">
        <f>IFERROR('%QUOTES'!FG397/'%QUOTES'!FG396-1,0)</f>
        <v>-1.1247435961764252E-2</v>
      </c>
      <c r="FH397" s="78">
        <f>IFERROR('%QUOTES'!FH397/'%QUOTES'!FH396-1,0)</f>
        <v>9.6289217472076416E-3</v>
      </c>
    </row>
    <row r="398" spans="1:164">
      <c r="A398" s="76">
        <v>43676</v>
      </c>
      <c r="B398" s="78">
        <f>IFERROR('%QUOTES'!B398/'%QUOTES'!B397-1,0)</f>
        <v>-3.4666951497394072E-3</v>
      </c>
      <c r="C398" s="78">
        <f>IFERROR('%QUOTES'!C398/'%QUOTES'!C397-1,0)</f>
        <v>-3.2016791182062354E-3</v>
      </c>
      <c r="D398" s="78">
        <f>IFERROR('%QUOTES'!D398/'%QUOTES'!D397-1,0)</f>
        <v>-5.7755524327706143E-3</v>
      </c>
      <c r="E398" s="78">
        <f>IFERROR('%QUOTES'!E398/'%QUOTES'!E397-1,0)</f>
        <v>5.0389652192401879E-3</v>
      </c>
      <c r="F398" s="78">
        <f>IFERROR('%QUOTES'!F398/'%QUOTES'!F397-1,0)</f>
        <v>3.9242997236843546E-3</v>
      </c>
      <c r="G398" s="78">
        <f>IFERROR('%QUOTES'!G398/'%QUOTES'!G397-1,0)</f>
        <v>1.1587292265804461E-2</v>
      </c>
      <c r="H398" s="78">
        <f>IFERROR('%QUOTES'!H398/'%QUOTES'!H397-1,0)</f>
        <v>3.0797188285087707E-3</v>
      </c>
      <c r="I398" s="78">
        <f>IFERROR('%QUOTES'!I398/'%QUOTES'!I397-1,0)</f>
        <v>1.4692885374856246E-4</v>
      </c>
      <c r="J398" s="78">
        <f>IFERROR('%QUOTES'!J398/'%QUOTES'!J397-1,0)</f>
        <v>-9.5722579793258156E-3</v>
      </c>
      <c r="K398" s="78">
        <f>IFERROR('%QUOTES'!K398/'%QUOTES'!K397-1,0)</f>
        <v>0</v>
      </c>
      <c r="L398" s="78">
        <f>IFERROR('%QUOTES'!L398/'%QUOTES'!L397-1,0)</f>
        <v>2.8725262257700557E-4</v>
      </c>
      <c r="M398" s="78">
        <f>IFERROR('%QUOTES'!M398/'%QUOTES'!M397-1,0)</f>
        <v>1.6416812168366324E-2</v>
      </c>
      <c r="N398" s="78">
        <f>IFERROR('%QUOTES'!N398/'%QUOTES'!N397-1,0)</f>
        <v>3.422139687493897E-2</v>
      </c>
      <c r="O398" s="78">
        <f>IFERROR('%QUOTES'!O398/'%QUOTES'!O397-1,0)</f>
        <v>-2.2238732363034641E-3</v>
      </c>
      <c r="P398" s="78">
        <f>IFERROR('%QUOTES'!P398/'%QUOTES'!P397-1,0)</f>
        <v>-8.4273423439249484E-3</v>
      </c>
      <c r="Q398" s="78">
        <f>IFERROR('%QUOTES'!Q398/'%QUOTES'!Q397-1,0)</f>
        <v>-4.8321957136021609E-4</v>
      </c>
      <c r="R398" s="78">
        <f>IFERROR('%QUOTES'!R398/'%QUOTES'!R397-1,0)</f>
        <v>-2.1300321298127756E-3</v>
      </c>
      <c r="S398" s="78">
        <f>IFERROR('%QUOTES'!S398/'%QUOTES'!S397-1,0)</f>
        <v>7.536123234284986E-3</v>
      </c>
      <c r="T398" s="78">
        <f>IFERROR('%QUOTES'!T398/'%QUOTES'!T397-1,0)</f>
        <v>-2.3717727000658329E-3</v>
      </c>
      <c r="U398" s="78">
        <f>IFERROR('%QUOTES'!U398/'%QUOTES'!U397-1,0)</f>
        <v>9.4276541152704674E-3</v>
      </c>
      <c r="V398" s="78">
        <f>IFERROR('%QUOTES'!V398/'%QUOTES'!V397-1,0)</f>
        <v>2.8511254408183362E-3</v>
      </c>
      <c r="W398" s="78">
        <f>IFERROR('%QUOTES'!W398/'%QUOTES'!W397-1,0)</f>
        <v>-9.6356210538950382E-4</v>
      </c>
      <c r="X398" s="78">
        <f>IFERROR('%QUOTES'!X398/'%QUOTES'!X397-1,0)</f>
        <v>1.1685217898472988E-2</v>
      </c>
      <c r="Y398" s="78">
        <f>IFERROR('%QUOTES'!Y398/'%QUOTES'!Y397-1,0)</f>
        <v>1.9694031294514858E-2</v>
      </c>
      <c r="Z398" s="78">
        <f>IFERROR('%QUOTES'!Z398/'%QUOTES'!Z397-1,0)</f>
        <v>1.2896644581247951E-2</v>
      </c>
      <c r="AA398" s="78">
        <f>IFERROR('%QUOTES'!AA398/'%QUOTES'!AA397-1,0)</f>
        <v>-3.2059910481556653E-3</v>
      </c>
      <c r="AB398" s="78">
        <f>IFERROR('%QUOTES'!AB398/'%QUOTES'!AB397-1,0)</f>
        <v>-1.1178009741166228E-3</v>
      </c>
      <c r="AC398" s="78">
        <f>IFERROR('%QUOTES'!AC398/'%QUOTES'!AC397-1,0)</f>
        <v>0</v>
      </c>
      <c r="AD398" s="78">
        <f>IFERROR('%QUOTES'!AD398/'%QUOTES'!AD397-1,0)</f>
        <v>-2.109011306923092E-3</v>
      </c>
      <c r="AE398" s="78">
        <f>IFERROR('%QUOTES'!AE398/'%QUOTES'!AE397-1,0)</f>
        <v>-7.6297740502137001E-3</v>
      </c>
      <c r="AF398" s="78">
        <f>IFERROR('%QUOTES'!AF398/'%QUOTES'!AF397-1,0)</f>
        <v>-6.0366492980133968E-3</v>
      </c>
      <c r="AG398" s="78">
        <f>IFERROR('%QUOTES'!AG398/'%QUOTES'!AG397-1,0)</f>
        <v>-6.4456443752578529E-3</v>
      </c>
      <c r="AH398" s="78">
        <f>IFERROR('%QUOTES'!AH398/'%QUOTES'!AH397-1,0)</f>
        <v>-6.306760944736145E-3</v>
      </c>
      <c r="AI398" s="78">
        <f>IFERROR('%QUOTES'!AI398/'%QUOTES'!AI397-1,0)</f>
        <v>-5.8198621798549732E-3</v>
      </c>
      <c r="AJ398" s="78">
        <f>IFERROR('%QUOTES'!AJ398/'%QUOTES'!AJ397-1,0)</f>
        <v>-6.8054475343968246E-3</v>
      </c>
      <c r="AK398" s="78">
        <f>IFERROR('%QUOTES'!AK398/'%QUOTES'!AK397-1,0)</f>
        <v>3.7488428989642664E-3</v>
      </c>
      <c r="AL398" s="78">
        <f>IFERROR('%QUOTES'!AL398/'%QUOTES'!AL397-1,0)</f>
        <v>-7.7156650487955059E-3</v>
      </c>
      <c r="AM398" s="78">
        <f>IFERROR('%QUOTES'!AM398/'%QUOTES'!AM397-1,0)</f>
        <v>-1.4953423613478289E-2</v>
      </c>
      <c r="AN398" s="78">
        <f>IFERROR('%QUOTES'!AN398/'%QUOTES'!AN397-1,0)</f>
        <v>-5.8476694294438136E-3</v>
      </c>
      <c r="AO398" s="78">
        <f>IFERROR('%QUOTES'!AO398/'%QUOTES'!AO397-1,0)</f>
        <v>1.4546664122778719E-2</v>
      </c>
      <c r="AP398" s="78">
        <f>IFERROR('%QUOTES'!AP398/'%QUOTES'!AP397-1,0)</f>
        <v>-4.3453673958421257E-3</v>
      </c>
      <c r="AQ398" s="78">
        <f>IFERROR('%QUOTES'!AQ398/'%QUOTES'!AQ397-1,0)</f>
        <v>-2.7380637515198591E-3</v>
      </c>
      <c r="AR398" s="78">
        <f>IFERROR('%QUOTES'!AR398/'%QUOTES'!AR397-1,0)</f>
        <v>-2.5452668726529737E-2</v>
      </c>
      <c r="AS398" s="78">
        <f>IFERROR('%QUOTES'!AS398/'%QUOTES'!AS397-1,0)</f>
        <v>1.9538528679767575E-2</v>
      </c>
      <c r="AT398" s="78">
        <f>IFERROR('%QUOTES'!AT398/'%QUOTES'!AT397-1,0)</f>
        <v>-1.1558594943008038E-2</v>
      </c>
      <c r="AU398" s="78">
        <f>IFERROR('%QUOTES'!AU398/'%QUOTES'!AU397-1,0)</f>
        <v>1.5667561093240856E-2</v>
      </c>
      <c r="AV398" s="78">
        <f>IFERROR('%QUOTES'!AV398/'%QUOTES'!AV397-1,0)</f>
        <v>-5.0103741419149639E-4</v>
      </c>
      <c r="AW398" s="78">
        <f>IFERROR('%QUOTES'!AW398/'%QUOTES'!AW397-1,0)</f>
        <v>2.2868899667756182E-3</v>
      </c>
      <c r="AX398" s="78">
        <f>IFERROR('%QUOTES'!AX398/'%QUOTES'!AX397-1,0)</f>
        <v>4.4867654046272021E-2</v>
      </c>
      <c r="AY398" s="78">
        <f>IFERROR('%QUOTES'!AY398/'%QUOTES'!AY397-1,0)</f>
        <v>-1.5485229566739589E-3</v>
      </c>
      <c r="AZ398" s="78">
        <f>IFERROR('%QUOTES'!AZ398/'%QUOTES'!AZ397-1,0)</f>
        <v>1.5971154258745734E-2</v>
      </c>
      <c r="BA398" s="78">
        <f>IFERROR('%QUOTES'!BA398/'%QUOTES'!BA397-1,0)</f>
        <v>1.5094792058823359E-2</v>
      </c>
      <c r="BB398" s="78">
        <f>IFERROR('%QUOTES'!BB398/'%QUOTES'!BB397-1,0)</f>
        <v>1.5373400722469732E-2</v>
      </c>
      <c r="BC398" s="78">
        <f>IFERROR('%QUOTES'!BC398/'%QUOTES'!BC397-1,0)</f>
        <v>-4.3265971842952888E-3</v>
      </c>
      <c r="BD398" s="78">
        <f>IFERROR('%QUOTES'!BD398/'%QUOTES'!BD397-1,0)</f>
        <v>8.6795900153660011E-3</v>
      </c>
      <c r="BE398" s="78">
        <f>IFERROR('%QUOTES'!BE398/'%QUOTES'!BE397-1,0)</f>
        <v>-1.6123389001055921E-3</v>
      </c>
      <c r="BF398" s="78">
        <f>IFERROR('%QUOTES'!BF398/'%QUOTES'!BF397-1,0)</f>
        <v>-6.8883221935568395E-3</v>
      </c>
      <c r="BG398" s="78">
        <f>IFERROR('%QUOTES'!BG398/'%QUOTES'!BG397-1,0)</f>
        <v>8.4787411387403644E-3</v>
      </c>
      <c r="BH398" s="78">
        <f>IFERROR('%QUOTES'!BH398/'%QUOTES'!BH397-1,0)</f>
        <v>-6.4211142890497896E-3</v>
      </c>
      <c r="BI398" s="78">
        <f>IFERROR('%QUOTES'!BI398/'%QUOTES'!BI397-1,0)</f>
        <v>-6.0620355969530637E-3</v>
      </c>
      <c r="BJ398" s="78">
        <f>IFERROR('%QUOTES'!BJ398/'%QUOTES'!BJ397-1,0)</f>
        <v>-7.4489599551275099E-4</v>
      </c>
      <c r="BK398" s="78">
        <f>IFERROR('%QUOTES'!BK398/'%QUOTES'!BK397-1,0)</f>
        <v>-6.8175987674080618E-3</v>
      </c>
      <c r="BL398" s="78">
        <f>IFERROR('%QUOTES'!BL398/'%QUOTES'!BL397-1,0)</f>
        <v>-6.0556716865364235E-3</v>
      </c>
      <c r="BM398" s="78">
        <f>IFERROR('%QUOTES'!BM398/'%QUOTES'!BM397-1,0)</f>
        <v>-4.4539832154572023E-3</v>
      </c>
      <c r="BN398" s="78">
        <f>IFERROR('%QUOTES'!BN398/'%QUOTES'!BN397-1,0)</f>
        <v>9.769988434782384E-3</v>
      </c>
      <c r="BO398" s="78">
        <f>IFERROR('%QUOTES'!BO398/'%QUOTES'!BO397-1,0)</f>
        <v>2.0676626527795339E-2</v>
      </c>
      <c r="BP398" s="78">
        <f>IFERROR('%QUOTES'!BP398/'%QUOTES'!BP397-1,0)</f>
        <v>-9.0908621678578161E-3</v>
      </c>
      <c r="BQ398" s="78">
        <f>IFERROR('%QUOTES'!BQ398/'%QUOTES'!BQ397-1,0)</f>
        <v>-3.8787841796874556E-3</v>
      </c>
      <c r="BR398" s="78">
        <f>IFERROR('%QUOTES'!BR398/'%QUOTES'!BR397-1,0)</f>
        <v>-2.0610223986050946E-2</v>
      </c>
      <c r="BS398" s="78">
        <f>IFERROR('%QUOTES'!BS398/'%QUOTES'!BS397-1,0)</f>
        <v>-2.2553173467910748E-3</v>
      </c>
      <c r="BT398" s="78">
        <f>IFERROR('%QUOTES'!BT398/'%QUOTES'!BT397-1,0)</f>
        <v>-5.9321204302834607E-3</v>
      </c>
      <c r="BU398" s="78">
        <f>IFERROR('%QUOTES'!BU398/'%QUOTES'!BU397-1,0)</f>
        <v>5.2191934490208869E-3</v>
      </c>
      <c r="BV398" s="78">
        <f>IFERROR('%QUOTES'!BV398/'%QUOTES'!BV397-1,0)</f>
        <v>-7.4160990447927899E-3</v>
      </c>
      <c r="BW398" s="78">
        <f>IFERROR('%QUOTES'!BW398/'%QUOTES'!BW397-1,0)</f>
        <v>-2.0906119911284771E-3</v>
      </c>
      <c r="BX398" s="78">
        <f>IFERROR('%QUOTES'!BX398/'%QUOTES'!BX397-1,0)</f>
        <v>-7.1082317608609502E-3</v>
      </c>
      <c r="BY398" s="78">
        <f>IFERROR('%QUOTES'!BY398/'%QUOTES'!BY397-1,0)</f>
        <v>-6.074434854180133E-3</v>
      </c>
      <c r="BZ398" s="78">
        <f>IFERROR('%QUOTES'!BZ398/'%QUOTES'!BZ397-1,0)</f>
        <v>-3.4008483039165149E-3</v>
      </c>
      <c r="CA398" s="78">
        <f>IFERROR('%QUOTES'!CA398/'%QUOTES'!CA397-1,0)</f>
        <v>-2.5223057474341726E-3</v>
      </c>
      <c r="CB398" s="78">
        <f>IFERROR('%QUOTES'!CB398/'%QUOTES'!CB397-1,0)</f>
        <v>-7.061137513567739E-3</v>
      </c>
      <c r="CC398" s="78">
        <f>IFERROR('%QUOTES'!CC398/'%QUOTES'!CC397-1,0)</f>
        <v>-9.5757414875493607E-3</v>
      </c>
      <c r="CD398" s="78">
        <f>IFERROR('%QUOTES'!CD398/'%QUOTES'!CD397-1,0)</f>
        <v>-6.7285227292475103E-3</v>
      </c>
      <c r="CE398" s="78">
        <f>IFERROR('%QUOTES'!CE398/'%QUOTES'!CE397-1,0)</f>
        <v>-5.2700870947135492E-3</v>
      </c>
      <c r="CF398" s="78">
        <f>IFERROR('%QUOTES'!CF398/'%QUOTES'!CF397-1,0)</f>
        <v>-4.5620238341008701E-3</v>
      </c>
      <c r="CG398" s="78">
        <f>IFERROR('%QUOTES'!CG398/'%QUOTES'!CG397-1,0)</f>
        <v>-1.2600021362304537E-2</v>
      </c>
      <c r="CH398" s="78">
        <f>IFERROR('%QUOTES'!CH398/'%QUOTES'!CH397-1,0)</f>
        <v>3.3101348419928289E-3</v>
      </c>
      <c r="CI398" s="78">
        <f>IFERROR('%QUOTES'!CI398/'%QUOTES'!CI397-1,0)</f>
        <v>-1.5791162110062484E-2</v>
      </c>
      <c r="CJ398" s="78">
        <f>IFERROR('%QUOTES'!CJ398/'%QUOTES'!CJ397-1,0)</f>
        <v>2.6377163096567013E-3</v>
      </c>
      <c r="CK398" s="78">
        <f>IFERROR('%QUOTES'!CK398/'%QUOTES'!CK397-1,0)</f>
        <v>9.6570783511018554E-4</v>
      </c>
      <c r="CL398" s="78">
        <f>IFERROR('%QUOTES'!CL398/'%QUOTES'!CL397-1,0)</f>
        <v>1.7946192419534546E-2</v>
      </c>
      <c r="CM398" s="78">
        <f>IFERROR('%QUOTES'!CM398/'%QUOTES'!CM397-1,0)</f>
        <v>0.1585903685195047</v>
      </c>
      <c r="CN398" s="78">
        <f>IFERROR('%QUOTES'!CN398/'%QUOTES'!CN397-1,0)</f>
        <v>6.4310231319150146E-2</v>
      </c>
      <c r="CO398" s="78">
        <f>IFERROR('%QUOTES'!CO398/'%QUOTES'!CO397-1,0)</f>
        <v>4.1599159818604958E-2</v>
      </c>
      <c r="CP398" s="78">
        <f>IFERROR('%QUOTES'!CP398/'%QUOTES'!CP397-1,0)</f>
        <v>1.3738568430613496E-2</v>
      </c>
      <c r="CQ398" s="78">
        <f>IFERROR('%QUOTES'!CQ398/'%QUOTES'!CQ397-1,0)</f>
        <v>1.1254031420471211E-2</v>
      </c>
      <c r="CR398" s="78">
        <f>IFERROR('%QUOTES'!CR398/'%QUOTES'!CR397-1,0)</f>
        <v>5.181127018091769E-2</v>
      </c>
      <c r="CS398" s="78">
        <f>IFERROR('%QUOTES'!CS398/'%QUOTES'!CS397-1,0)</f>
        <v>1.8671470400038359E-2</v>
      </c>
      <c r="CT398" s="78">
        <f>IFERROR('%QUOTES'!CT398/'%QUOTES'!CT397-1,0)</f>
        <v>4.4851610564952349E-2</v>
      </c>
      <c r="CU398" s="78">
        <f>IFERROR('%QUOTES'!CU398/'%QUOTES'!CU397-1,0)</f>
        <v>-6.2499941792338087E-2</v>
      </c>
      <c r="CV398" s="78">
        <f>IFERROR('%QUOTES'!CV398/'%QUOTES'!CV397-1,0)</f>
        <v>-0.16017960178846224</v>
      </c>
      <c r="CW398" s="78">
        <f>IFERROR('%QUOTES'!CW398/'%QUOTES'!CW397-1,0)</f>
        <v>0.19168021076046426</v>
      </c>
      <c r="CX398" s="78">
        <f>IFERROR('%QUOTES'!CX398/'%QUOTES'!CX397-1,0)</f>
        <v>-0.18625886174826711</v>
      </c>
      <c r="CY398" s="78">
        <f>IFERROR('%QUOTES'!CY398/'%QUOTES'!CY397-1,0)</f>
        <v>2.7386812030472552E-2</v>
      </c>
      <c r="CZ398" s="78">
        <f>IFERROR('%QUOTES'!CZ398/'%QUOTES'!CZ397-1,0)</f>
        <v>-2.8055659399570998E-2</v>
      </c>
      <c r="DA398" s="78">
        <f>IFERROR('%QUOTES'!DA398/'%QUOTES'!DA397-1,0)</f>
        <v>4.3389016748642817E-3</v>
      </c>
      <c r="DB398" s="78">
        <f>IFERROR('%QUOTES'!DB398/'%QUOTES'!DB397-1,0)</f>
        <v>1.5712201989448449E-3</v>
      </c>
      <c r="DC398" s="78">
        <f>IFERROR('%QUOTES'!DC398/'%QUOTES'!DC397-1,0)</f>
        <v>1.0319759808712359E-3</v>
      </c>
      <c r="DD398" s="78">
        <f>IFERROR('%QUOTES'!DD398/'%QUOTES'!DD397-1,0)</f>
        <v>2.0165253501741143E-2</v>
      </c>
      <c r="DE398" s="78">
        <f>IFERROR('%QUOTES'!DE398/'%QUOTES'!DE397-1,0)</f>
        <v>1.8009710085895581E-3</v>
      </c>
      <c r="DF398" s="78">
        <f>IFERROR('%QUOTES'!DF398/'%QUOTES'!DF397-1,0)</f>
        <v>8.8112899544823264E-3</v>
      </c>
      <c r="DG398" s="78">
        <f>IFERROR('%QUOTES'!DG398/'%QUOTES'!DG397-1,0)</f>
        <v>8.0533443222607914E-3</v>
      </c>
      <c r="DH398" s="78">
        <f>IFERROR('%QUOTES'!DH398/'%QUOTES'!DH397-1,0)</f>
        <v>-3.8167772214734441E-3</v>
      </c>
      <c r="DI398" s="78">
        <f>IFERROR('%QUOTES'!DI398/'%QUOTES'!DI397-1,0)</f>
        <v>4.7724327902920471E-3</v>
      </c>
      <c r="DJ398" s="78">
        <f>IFERROR('%QUOTES'!DJ398/'%QUOTES'!DJ397-1,0)</f>
        <v>1.8634524991554269E-3</v>
      </c>
      <c r="DK398" s="78">
        <f>IFERROR('%QUOTES'!DK398/'%QUOTES'!DK397-1,0)</f>
        <v>1.2420033244531226E-3</v>
      </c>
      <c r="DL398" s="78">
        <f>IFERROR('%QUOTES'!DL398/'%QUOTES'!DL397-1,0)</f>
        <v>4.6756600147153105E-3</v>
      </c>
      <c r="DM398" s="78">
        <f>IFERROR('%QUOTES'!DM398/'%QUOTES'!DM397-1,0)</f>
        <v>-2.2464265991535282E-3</v>
      </c>
      <c r="DN398" s="78">
        <f>IFERROR('%QUOTES'!DN398/'%QUOTES'!DN397-1,0)</f>
        <v>-5.0666300455727287E-3</v>
      </c>
      <c r="DO398" s="78">
        <f>IFERROR('%QUOTES'!DO398/'%QUOTES'!DO397-1,0)</f>
        <v>4.3499686565202644E-3</v>
      </c>
      <c r="DP398" s="78">
        <f>IFERROR('%QUOTES'!DP398/'%QUOTES'!DP397-1,0)</f>
        <v>2.9761955446125921E-3</v>
      </c>
      <c r="DQ398" s="78">
        <f>IFERROR('%QUOTES'!DQ398/'%QUOTES'!DQ397-1,0)</f>
        <v>-6.7506646788254576E-3</v>
      </c>
      <c r="DR398" s="78">
        <f>IFERROR('%QUOTES'!DR398/'%QUOTES'!DR397-1,0)</f>
        <v>-4.4773125757956445E-3</v>
      </c>
      <c r="DS398" s="78">
        <f>IFERROR('%QUOTES'!DS398/'%QUOTES'!DS397-1,0)</f>
        <v>2.1801198525841725E-2</v>
      </c>
      <c r="DT398" s="78">
        <f>IFERROR('%QUOTES'!DT398/'%QUOTES'!DT397-1,0)</f>
        <v>-6.2242581222947679E-3</v>
      </c>
      <c r="DU398" s="78">
        <f>IFERROR('%QUOTES'!DU398/'%QUOTES'!DU397-1,0)</f>
        <v>2.9101528424786416E-3</v>
      </c>
      <c r="DV398" s="78">
        <f>IFERROR('%QUOTES'!DV398/'%QUOTES'!DV397-1,0)</f>
        <v>-5.4015065610886204E-3</v>
      </c>
      <c r="DW398" s="78">
        <f>IFERROR('%QUOTES'!DW398/'%QUOTES'!DW397-1,0)</f>
        <v>-9.5238061481578429E-3</v>
      </c>
      <c r="DX398" s="78">
        <f>IFERROR('%QUOTES'!DX398/'%QUOTES'!DX397-1,0)</f>
        <v>-5.3387503158430771E-3</v>
      </c>
      <c r="DY398" s="78">
        <f>IFERROR('%QUOTES'!DY398/'%QUOTES'!DY397-1,0)</f>
        <v>1.2702736048926244E-3</v>
      </c>
      <c r="DZ398" s="78">
        <f>IFERROR('%QUOTES'!DZ398/'%QUOTES'!DZ397-1,0)</f>
        <v>5.795974191278308E-4</v>
      </c>
      <c r="EA398" s="78">
        <f>IFERROR('%QUOTES'!EA398/'%QUOTES'!EA397-1,0)</f>
        <v>2.2111115445728746E-3</v>
      </c>
      <c r="EB398" s="78">
        <f>IFERROR('%QUOTES'!EB398/'%QUOTES'!EB397-1,0)</f>
        <v>1.7068668731918812E-3</v>
      </c>
      <c r="EC398" s="78">
        <f>IFERROR('%QUOTES'!EC398/'%QUOTES'!EC397-1,0)</f>
        <v>2.7337121372543738E-3</v>
      </c>
      <c r="ED398" s="78">
        <f>IFERROR('%QUOTES'!ED398/'%QUOTES'!ED397-1,0)</f>
        <v>1.8354839131292655E-2</v>
      </c>
      <c r="EE398" s="78">
        <f>IFERROR('%QUOTES'!EE398/'%QUOTES'!EE397-1,0)</f>
        <v>-1.232618569470878E-3</v>
      </c>
      <c r="EF398" s="78">
        <f>IFERROR('%QUOTES'!EF398/'%QUOTES'!EF397-1,0)</f>
        <v>-1.5787091120037511E-3</v>
      </c>
      <c r="EG398" s="78">
        <f>IFERROR('%QUOTES'!EG398/'%QUOTES'!EG397-1,0)</f>
        <v>-8.1609508629298944E-4</v>
      </c>
      <c r="EH398" s="78">
        <f>IFERROR('%QUOTES'!EH398/'%QUOTES'!EH397-1,0)</f>
        <v>-5.5138518935599068E-3</v>
      </c>
      <c r="EI398" s="78">
        <f>IFERROR('%QUOTES'!EI398/'%QUOTES'!EI397-1,0)</f>
        <v>-4.4484156363903127E-3</v>
      </c>
      <c r="EJ398" s="78">
        <f>IFERROR('%QUOTES'!EJ398/'%QUOTES'!EJ397-1,0)</f>
        <v>-6.1606407788717954E-3</v>
      </c>
      <c r="EK398" s="78">
        <f>IFERROR('%QUOTES'!EK398/'%QUOTES'!EK397-1,0)</f>
        <v>-1.0818346844102211E-2</v>
      </c>
      <c r="EL398" s="78">
        <f>IFERROR('%QUOTES'!EL398/'%QUOTES'!EL397-1,0)</f>
        <v>-7.3665336089090427E-3</v>
      </c>
      <c r="EM398" s="78">
        <f>IFERROR('%QUOTES'!EM398/'%QUOTES'!EM397-1,0)</f>
        <v>-4.1099948497669292E-3</v>
      </c>
      <c r="EN398" s="78">
        <f>IFERROR('%QUOTES'!EN398/'%QUOTES'!EN397-1,0)</f>
        <v>-2.2768461406813101E-2</v>
      </c>
      <c r="EO398" s="78">
        <f>IFERROR('%QUOTES'!EO398/'%QUOTES'!EO397-1,0)</f>
        <v>-8.9112247956668611E-3</v>
      </c>
      <c r="EP398" s="78">
        <f>IFERROR('%QUOTES'!EP398/'%QUOTES'!EP397-1,0)</f>
        <v>-5.1710491565488681E-3</v>
      </c>
      <c r="EQ398" s="78">
        <f>IFERROR('%QUOTES'!EQ398/'%QUOTES'!EQ397-1,0)</f>
        <v>-2.996010314412656E-3</v>
      </c>
      <c r="ER398" s="78">
        <f>IFERROR('%QUOTES'!ER398/'%QUOTES'!ER397-1,0)</f>
        <v>-7.5624393345063989E-3</v>
      </c>
      <c r="ES398" s="78">
        <f>IFERROR('%QUOTES'!ES398/'%QUOTES'!ES397-1,0)</f>
        <v>-5.4644413059408148E-3</v>
      </c>
      <c r="ET398" s="78">
        <f>IFERROR('%QUOTES'!ET398/'%QUOTES'!ET397-1,0)</f>
        <v>2.2893772733822759E-2</v>
      </c>
      <c r="EU398" s="78">
        <f>IFERROR('%QUOTES'!EU398/'%QUOTES'!EU397-1,0)</f>
        <v>1.9274956064436743E-3</v>
      </c>
      <c r="EV398" s="78">
        <f>IFERROR('%QUOTES'!EV398/'%QUOTES'!EV397-1,0)</f>
        <v>1.7274457781284447E-3</v>
      </c>
      <c r="EW398" s="78">
        <f>IFERROR('%QUOTES'!EW398/'%QUOTES'!EW397-1,0)</f>
        <v>7.7942620471067592E-3</v>
      </c>
      <c r="EX398" s="78">
        <f>IFERROR('%QUOTES'!EX398/'%QUOTES'!EX397-1,0)</f>
        <v>5.1476159581589354E-3</v>
      </c>
      <c r="EY398" s="78">
        <f>IFERROR('%QUOTES'!EY398/'%QUOTES'!EY397-1,0)</f>
        <v>2.7494738684237241E-3</v>
      </c>
      <c r="EZ398" s="78">
        <f>IFERROR('%QUOTES'!EZ398/'%QUOTES'!EZ397-1,0)</f>
        <v>9.3328881754406456E-3</v>
      </c>
      <c r="FA398" s="78">
        <f>IFERROR('%QUOTES'!FA398/'%QUOTES'!FA397-1,0)</f>
        <v>1.1476927064268949E-3</v>
      </c>
      <c r="FB398" s="78">
        <f>IFERROR('%QUOTES'!FB398/'%QUOTES'!FB397-1,0)</f>
        <v>0</v>
      </c>
      <c r="FC398" s="78">
        <f>IFERROR('%QUOTES'!FC398/'%QUOTES'!FC397-1,0)</f>
        <v>-1.0314461570115951E-2</v>
      </c>
      <c r="FD398" s="78">
        <f>IFERROR('%QUOTES'!FD398/'%QUOTES'!FD397-1,0)</f>
        <v>1.3217274060661754E-2</v>
      </c>
      <c r="FE398" s="78">
        <f>IFERROR('%QUOTES'!FE398/'%QUOTES'!FE397-1,0)</f>
        <v>6.4820633354414348E-3</v>
      </c>
      <c r="FF398" s="78">
        <f>IFERROR('%QUOTES'!FF398/'%QUOTES'!FF397-1,0)</f>
        <v>-2.0661962102798803E-2</v>
      </c>
      <c r="FG398" s="78">
        <f>IFERROR('%QUOTES'!FG398/'%QUOTES'!FG397-1,0)</f>
        <v>1.4477801677164948E-2</v>
      </c>
      <c r="FH398" s="78">
        <f>IFERROR('%QUOTES'!FH398/'%QUOTES'!FH397-1,0)</f>
        <v>-7.6606097995650657E-3</v>
      </c>
    </row>
    <row r="399" spans="1:164">
      <c r="A399" s="76">
        <v>43677</v>
      </c>
      <c r="B399" s="78">
        <f>IFERROR('%QUOTES'!B399/'%QUOTES'!B398-1,0)</f>
        <v>2.140803675175329E-3</v>
      </c>
      <c r="C399" s="78">
        <f>IFERROR('%QUOTES'!C399/'%QUOTES'!C398-1,0)</f>
        <v>2.141274492786005E-3</v>
      </c>
      <c r="D399" s="78">
        <f>IFERROR('%QUOTES'!D399/'%QUOTES'!D398-1,0)</f>
        <v>-1.244818006890358E-2</v>
      </c>
      <c r="E399" s="78">
        <f>IFERROR('%QUOTES'!E399/'%QUOTES'!E398-1,0)</f>
        <v>-1.2762109381486253E-2</v>
      </c>
      <c r="F399" s="78">
        <f>IFERROR('%QUOTES'!F399/'%QUOTES'!F398-1,0)</f>
        <v>2.373388312977065E-3</v>
      </c>
      <c r="G399" s="78">
        <f>IFERROR('%QUOTES'!G399/'%QUOTES'!G398-1,0)</f>
        <v>0</v>
      </c>
      <c r="H399" s="78">
        <f>IFERROR('%QUOTES'!H399/'%QUOTES'!H398-1,0)</f>
        <v>-7.3686787233120388E-3</v>
      </c>
      <c r="I399" s="78">
        <f>IFERROR('%QUOTES'!I399/'%QUOTES'!I398-1,0)</f>
        <v>-2.5715646755813948E-3</v>
      </c>
      <c r="J399" s="78">
        <f>IFERROR('%QUOTES'!J399/'%QUOTES'!J398-1,0)</f>
        <v>-2.6500698300684356E-3</v>
      </c>
      <c r="K399" s="78">
        <f>IFERROR('%QUOTES'!K399/'%QUOTES'!K398-1,0)</f>
        <v>-6.4162169692218995E-3</v>
      </c>
      <c r="L399" s="78">
        <f>IFERROR('%QUOTES'!L399/'%QUOTES'!L398-1,0)</f>
        <v>-5.7421978876021074E-3</v>
      </c>
      <c r="M399" s="78">
        <f>IFERROR('%QUOTES'!M399/'%QUOTES'!M398-1,0)</f>
        <v>-4.9157089852055469E-3</v>
      </c>
      <c r="N399" s="78">
        <f>IFERROR('%QUOTES'!N399/'%QUOTES'!N398-1,0)</f>
        <v>-1.1099450875327377E-2</v>
      </c>
      <c r="O399" s="78">
        <f>IFERROR('%QUOTES'!O399/'%QUOTES'!O398-1,0)</f>
        <v>-1.7830638971222057E-2</v>
      </c>
      <c r="P399" s="78">
        <f>IFERROR('%QUOTES'!P399/'%QUOTES'!P398-1,0)</f>
        <v>-9.1364362081727268E-3</v>
      </c>
      <c r="Q399" s="78">
        <f>IFERROR('%QUOTES'!Q399/'%QUOTES'!Q398-1,0)</f>
        <v>-4.1092137620118985E-3</v>
      </c>
      <c r="R399" s="78">
        <f>IFERROR('%QUOTES'!R399/'%QUOTES'!R398-1,0)</f>
        <v>-5.9460193844094178E-3</v>
      </c>
      <c r="S399" s="78">
        <f>IFERROR('%QUOTES'!S399/'%QUOTES'!S398-1,0)</f>
        <v>-2.2854894641676227E-3</v>
      </c>
      <c r="T399" s="78">
        <f>IFERROR('%QUOTES'!T399/'%QUOTES'!T398-1,0)</f>
        <v>-5.7142882117963145E-3</v>
      </c>
      <c r="U399" s="78">
        <f>IFERROR('%QUOTES'!U399/'%QUOTES'!U398-1,0)</f>
        <v>-4.4474262288294319E-3</v>
      </c>
      <c r="V399" s="78">
        <f>IFERROR('%QUOTES'!V399/'%QUOTES'!V398-1,0)</f>
        <v>-3.411609101682922E-3</v>
      </c>
      <c r="W399" s="78">
        <f>IFERROR('%QUOTES'!W399/'%QUOTES'!W398-1,0)</f>
        <v>4.6296619938341887E-3</v>
      </c>
      <c r="X399" s="78">
        <f>IFERROR('%QUOTES'!X399/'%QUOTES'!X398-1,0)</f>
        <v>-4.8727749234289686E-3</v>
      </c>
      <c r="Y399" s="78">
        <f>IFERROR('%QUOTES'!Y399/'%QUOTES'!Y398-1,0)</f>
        <v>-1.122427937538395E-2</v>
      </c>
      <c r="Z399" s="78">
        <f>IFERROR('%QUOTES'!Z399/'%QUOTES'!Z398-1,0)</f>
        <v>-1.2126389217080868E-3</v>
      </c>
      <c r="AA399" s="78">
        <f>IFERROR('%QUOTES'!AA399/'%QUOTES'!AA398-1,0)</f>
        <v>-5.1229380067568941E-3</v>
      </c>
      <c r="AB399" s="78">
        <f>IFERROR('%QUOTES'!AB399/'%QUOTES'!AB398-1,0)</f>
        <v>-4.4762927836481392E-3</v>
      </c>
      <c r="AC399" s="78">
        <f>IFERROR('%QUOTES'!AC399/'%QUOTES'!AC398-1,0)</f>
        <v>-1.2394961586157383E-2</v>
      </c>
      <c r="AD399" s="78">
        <f>IFERROR('%QUOTES'!AD399/'%QUOTES'!AD398-1,0)</f>
        <v>-4.2268029047062283E-3</v>
      </c>
      <c r="AE399" s="78">
        <f>IFERROR('%QUOTES'!AE399/'%QUOTES'!AE398-1,0)</f>
        <v>-4.6799696711492533E-3</v>
      </c>
      <c r="AF399" s="78">
        <f>IFERROR('%QUOTES'!AF399/'%QUOTES'!AF398-1,0)</f>
        <v>-5.3985247586644247E-3</v>
      </c>
      <c r="AG399" s="78">
        <f>IFERROR('%QUOTES'!AG399/'%QUOTES'!AG398-1,0)</f>
        <v>-4.1042971482051493E-3</v>
      </c>
      <c r="AH399" s="78">
        <f>IFERROR('%QUOTES'!AH399/'%QUOTES'!AH398-1,0)</f>
        <v>-4.061940845171863E-3</v>
      </c>
      <c r="AI399" s="78">
        <f>IFERROR('%QUOTES'!AI399/'%QUOTES'!AI398-1,0)</f>
        <v>-6.8870783964924964E-3</v>
      </c>
      <c r="AJ399" s="78">
        <f>IFERROR('%QUOTES'!AJ399/'%QUOTES'!AJ398-1,0)</f>
        <v>-2.6622159301669113E-3</v>
      </c>
      <c r="AK399" s="78">
        <f>IFERROR('%QUOTES'!AK399/'%QUOTES'!AK398-1,0)</f>
        <v>1.1204738402590397E-3</v>
      </c>
      <c r="AL399" s="78">
        <f>IFERROR('%QUOTES'!AL399/'%QUOTES'!AL398-1,0)</f>
        <v>-2.0810830948959635E-3</v>
      </c>
      <c r="AM399" s="78">
        <f>IFERROR('%QUOTES'!AM399/'%QUOTES'!AM398-1,0)</f>
        <v>-7.1847602806537347E-3</v>
      </c>
      <c r="AN399" s="78">
        <f>IFERROR('%QUOTES'!AN399/'%QUOTES'!AN398-1,0)</f>
        <v>-4.334122673779861E-3</v>
      </c>
      <c r="AO399" s="78">
        <f>IFERROR('%QUOTES'!AO399/'%QUOTES'!AO398-1,0)</f>
        <v>7.4794758511398385E-3</v>
      </c>
      <c r="AP399" s="78">
        <f>IFERROR('%QUOTES'!AP399/'%QUOTES'!AP398-1,0)</f>
        <v>3.3863198773231851E-4</v>
      </c>
      <c r="AQ399" s="78">
        <f>IFERROR('%QUOTES'!AQ399/'%QUOTES'!AQ398-1,0)</f>
        <v>-1.5283227899660634E-3</v>
      </c>
      <c r="AR399" s="78">
        <f>IFERROR('%QUOTES'!AR399/'%QUOTES'!AR398-1,0)</f>
        <v>-7.5390087210102097E-3</v>
      </c>
      <c r="AS399" s="78">
        <f>IFERROR('%QUOTES'!AS399/'%QUOTES'!AS398-1,0)</f>
        <v>-1.1620789066058679E-2</v>
      </c>
      <c r="AT399" s="78">
        <f>IFERROR('%QUOTES'!AT399/'%QUOTES'!AT398-1,0)</f>
        <v>-3.0330711881900396E-2</v>
      </c>
      <c r="AU399" s="78">
        <f>IFERROR('%QUOTES'!AU399/'%QUOTES'!AU398-1,0)</f>
        <v>-9.0527229390495734E-3</v>
      </c>
      <c r="AV399" s="78">
        <f>IFERROR('%QUOTES'!AV399/'%QUOTES'!AV398-1,0)</f>
        <v>-1.1307295678158247E-2</v>
      </c>
      <c r="AW399" s="78">
        <f>IFERROR('%QUOTES'!AW399/'%QUOTES'!AW398-1,0)</f>
        <v>-1.4010086852081716E-2</v>
      </c>
      <c r="AX399" s="78">
        <f>IFERROR('%QUOTES'!AX399/'%QUOTES'!AX398-1,0)</f>
        <v>-3.8542104899376595E-2</v>
      </c>
      <c r="AY399" s="78">
        <f>IFERROR('%QUOTES'!AY399/'%QUOTES'!AY398-1,0)</f>
        <v>-9.9947962874049612E-3</v>
      </c>
      <c r="AZ399" s="78">
        <f>IFERROR('%QUOTES'!AZ399/'%QUOTES'!AZ398-1,0)</f>
        <v>-5.5780597905433771E-3</v>
      </c>
      <c r="BA399" s="78">
        <f>IFERROR('%QUOTES'!BA399/'%QUOTES'!BA398-1,0)</f>
        <v>-1.2334290430250361E-2</v>
      </c>
      <c r="BB399" s="78">
        <f>IFERROR('%QUOTES'!BB399/'%QUOTES'!BB398-1,0)</f>
        <v>-7.1530578656122668E-3</v>
      </c>
      <c r="BC399" s="78">
        <f>IFERROR('%QUOTES'!BC399/'%QUOTES'!BC398-1,0)</f>
        <v>-9.8859710150981384E-3</v>
      </c>
      <c r="BD399" s="78">
        <f>IFERROR('%QUOTES'!BD399/'%QUOTES'!BD398-1,0)</f>
        <v>-9.9086641078850457E-3</v>
      </c>
      <c r="BE399" s="78">
        <f>IFERROR('%QUOTES'!BE399/'%QUOTES'!BE398-1,0)</f>
        <v>-9.8627677108613643E-3</v>
      </c>
      <c r="BF399" s="78">
        <f>IFERROR('%QUOTES'!BF399/'%QUOTES'!BF398-1,0)</f>
        <v>-1.6607139200471188E-2</v>
      </c>
      <c r="BG399" s="78">
        <f>IFERROR('%QUOTES'!BG399/'%QUOTES'!BG398-1,0)</f>
        <v>1.5523508384146067E-2</v>
      </c>
      <c r="BH399" s="78">
        <f>IFERROR('%QUOTES'!BH399/'%QUOTES'!BH398-1,0)</f>
        <v>-1.5607837409522429E-2</v>
      </c>
      <c r="BI399" s="78">
        <f>IFERROR('%QUOTES'!BI399/'%QUOTES'!BI398-1,0)</f>
        <v>-1.396098891671127E-2</v>
      </c>
      <c r="BJ399" s="78">
        <f>IFERROR('%QUOTES'!BJ399/'%QUOTES'!BJ398-1,0)</f>
        <v>-2.199031510494287E-2</v>
      </c>
      <c r="BK399" s="78">
        <f>IFERROR('%QUOTES'!BK399/'%QUOTES'!BK398-1,0)</f>
        <v>-1.4709543401602576E-2</v>
      </c>
      <c r="BL399" s="78">
        <f>IFERROR('%QUOTES'!BL399/'%QUOTES'!BL398-1,0)</f>
        <v>-1.4577108497371594E-2</v>
      </c>
      <c r="BM399" s="78">
        <f>IFERROR('%QUOTES'!BM399/'%QUOTES'!BM398-1,0)</f>
        <v>-2.9908870767408779E-2</v>
      </c>
      <c r="BN399" s="78">
        <f>IFERROR('%QUOTES'!BN399/'%QUOTES'!BN398-1,0)</f>
        <v>-2.3180840792792479E-2</v>
      </c>
      <c r="BO399" s="78">
        <f>IFERROR('%QUOTES'!BO399/'%QUOTES'!BO398-1,0)</f>
        <v>4.4198942088871318E-2</v>
      </c>
      <c r="BP399" s="78">
        <f>IFERROR('%QUOTES'!BP399/'%QUOTES'!BP398-1,0)</f>
        <v>-8.8898370995951215E-3</v>
      </c>
      <c r="BQ399" s="78">
        <f>IFERROR('%QUOTES'!BQ399/'%QUOTES'!BQ398-1,0)</f>
        <v>-6.8142803177680955E-3</v>
      </c>
      <c r="BR399" s="78">
        <f>IFERROR('%QUOTES'!BR399/'%QUOTES'!BR398-1,0)</f>
        <v>-1.7484488705893253E-2</v>
      </c>
      <c r="BS399" s="78">
        <f>IFERROR('%QUOTES'!BS399/'%QUOTES'!BS398-1,0)</f>
        <v>-3.3168807029080538E-2</v>
      </c>
      <c r="BT399" s="78">
        <f>IFERROR('%QUOTES'!BT399/'%QUOTES'!BT398-1,0)</f>
        <v>-9.1722203696997795E-3</v>
      </c>
      <c r="BU399" s="78">
        <f>IFERROR('%QUOTES'!BU399/'%QUOTES'!BU398-1,0)</f>
        <v>2.1460742552163348E-2</v>
      </c>
      <c r="BV399" s="78">
        <f>IFERROR('%QUOTES'!BV399/'%QUOTES'!BV398-1,0)</f>
        <v>-1.3652942258637113E-2</v>
      </c>
      <c r="BW399" s="78">
        <f>IFERROR('%QUOTES'!BW399/'%QUOTES'!BW398-1,0)</f>
        <v>-2.6463793817069536E-2</v>
      </c>
      <c r="BX399" s="78">
        <f>IFERROR('%QUOTES'!BX399/'%QUOTES'!BX398-1,0)</f>
        <v>-1.6069330372642909E-2</v>
      </c>
      <c r="BY399" s="78">
        <f>IFERROR('%QUOTES'!BY399/'%QUOTES'!BY398-1,0)</f>
        <v>-1.4056504382618185E-2</v>
      </c>
      <c r="BZ399" s="78">
        <f>IFERROR('%QUOTES'!BZ399/'%QUOTES'!BZ398-1,0)</f>
        <v>-1.4787443316518267E-2</v>
      </c>
      <c r="CA399" s="78">
        <f>IFERROR('%QUOTES'!CA399/'%QUOTES'!CA398-1,0)</f>
        <v>-1.1126093236809242E-2</v>
      </c>
      <c r="CB399" s="78">
        <f>IFERROR('%QUOTES'!CB399/'%QUOTES'!CB398-1,0)</f>
        <v>-1.1525194214681234E-2</v>
      </c>
      <c r="CC399" s="78">
        <f>IFERROR('%QUOTES'!CC399/'%QUOTES'!CC398-1,0)</f>
        <v>-1.7824365683466237E-2</v>
      </c>
      <c r="CD399" s="78">
        <f>IFERROR('%QUOTES'!CD399/'%QUOTES'!CD398-1,0)</f>
        <v>-1.3592523314985172E-2</v>
      </c>
      <c r="CE399" s="78">
        <f>IFERROR('%QUOTES'!CE399/'%QUOTES'!CE398-1,0)</f>
        <v>-1.754969116742211E-2</v>
      </c>
      <c r="CF399" s="78">
        <f>IFERROR('%QUOTES'!CF399/'%QUOTES'!CF398-1,0)</f>
        <v>-1.3511929957025881E-2</v>
      </c>
      <c r="CG399" s="78">
        <f>IFERROR('%QUOTES'!CG399/'%QUOTES'!CG398-1,0)</f>
        <v>-1.4178589495373872E-3</v>
      </c>
      <c r="CH399" s="78">
        <f>IFERROR('%QUOTES'!CH399/'%QUOTES'!CH398-1,0)</f>
        <v>-1.5130851057643224E-2</v>
      </c>
      <c r="CI399" s="78">
        <f>IFERROR('%QUOTES'!CI399/'%QUOTES'!CI398-1,0)</f>
        <v>1.3097251794245146E-3</v>
      </c>
      <c r="CJ399" s="78">
        <f>IFERROR('%QUOTES'!CJ399/'%QUOTES'!CJ398-1,0)</f>
        <v>-7.989863751037718E-3</v>
      </c>
      <c r="CK399" s="78">
        <f>IFERROR('%QUOTES'!CK399/'%QUOTES'!CK398-1,0)</f>
        <v>-1.7043669757543234E-2</v>
      </c>
      <c r="CL399" s="78">
        <f>IFERROR('%QUOTES'!CL399/'%QUOTES'!CL398-1,0)</f>
        <v>-3.917723967049036E-3</v>
      </c>
      <c r="CM399" s="78">
        <f>IFERROR('%QUOTES'!CM399/'%QUOTES'!CM398-1,0)</f>
        <v>5.7033710391241055E-3</v>
      </c>
      <c r="CN399" s="78">
        <f>IFERROR('%QUOTES'!CN399/'%QUOTES'!CN398-1,0)</f>
        <v>-1.1992630314666575E-2</v>
      </c>
      <c r="CO399" s="78">
        <f>IFERROR('%QUOTES'!CO399/'%QUOTES'!CO398-1,0)</f>
        <v>-7.2614778014008508E-3</v>
      </c>
      <c r="CP399" s="78">
        <f>IFERROR('%QUOTES'!CP399/'%QUOTES'!CP398-1,0)</f>
        <v>-4.9171989232469349E-3</v>
      </c>
      <c r="CQ399" s="78">
        <f>IFERROR('%QUOTES'!CQ399/'%QUOTES'!CQ398-1,0)</f>
        <v>-2.7027341735856858E-3</v>
      </c>
      <c r="CR399" s="78">
        <f>IFERROR('%QUOTES'!CR399/'%QUOTES'!CR398-1,0)</f>
        <v>2.4029385238681922E-3</v>
      </c>
      <c r="CS399" s="78">
        <f>IFERROR('%QUOTES'!CS399/'%QUOTES'!CS398-1,0)</f>
        <v>-1.0574792301034641E-3</v>
      </c>
      <c r="CT399" s="78">
        <f>IFERROR('%QUOTES'!CT399/'%QUOTES'!CT398-1,0)</f>
        <v>6.0449340869284107E-4</v>
      </c>
      <c r="CU399" s="78">
        <f>IFERROR('%QUOTES'!CU399/'%QUOTES'!CU398-1,0)</f>
        <v>7.8124798213454749E-3</v>
      </c>
      <c r="CV399" s="78">
        <f>IFERROR('%QUOTES'!CV399/'%QUOTES'!CV398-1,0)</f>
        <v>-3.7021341277472253E-3</v>
      </c>
      <c r="CW399" s="78">
        <f>IFERROR('%QUOTES'!CW399/'%QUOTES'!CW398-1,0)</f>
        <v>2.6009590922011938E-2</v>
      </c>
      <c r="CX399" s="78">
        <f>IFERROR('%QUOTES'!CX399/'%QUOTES'!CX398-1,0)</f>
        <v>-2.6718917283718113E-2</v>
      </c>
      <c r="CY399" s="78">
        <f>IFERROR('%QUOTES'!CY399/'%QUOTES'!CY398-1,0)</f>
        <v>-8.8855893774313355E-3</v>
      </c>
      <c r="CZ399" s="78">
        <f>IFERROR('%QUOTES'!CZ399/'%QUOTES'!CZ398-1,0)</f>
        <v>9.5381793840314533E-3</v>
      </c>
      <c r="DA399" s="78">
        <f>IFERROR('%QUOTES'!DA399/'%QUOTES'!DA398-1,0)</f>
        <v>-1.321465471995853E-2</v>
      </c>
      <c r="DB399" s="78">
        <f>IFERROR('%QUOTES'!DB399/'%QUOTES'!DB398-1,0)</f>
        <v>-6.6903381019074448E-3</v>
      </c>
      <c r="DC399" s="78">
        <f>IFERROR('%QUOTES'!DC399/'%QUOTES'!DC398-1,0)</f>
        <v>-7.1134272309922864E-3</v>
      </c>
      <c r="DD399" s="78">
        <f>IFERROR('%QUOTES'!DD399/'%QUOTES'!DD398-1,0)</f>
        <v>-8.0971693021446578E-3</v>
      </c>
      <c r="DE399" s="78">
        <f>IFERROR('%QUOTES'!DE399/'%QUOTES'!DE398-1,0)</f>
        <v>1.3246228253813719E-3</v>
      </c>
      <c r="DF399" s="78">
        <f>IFERROR('%QUOTES'!DF399/'%QUOTES'!DF398-1,0)</f>
        <v>3.7009620829837608E-3</v>
      </c>
      <c r="DG399" s="78">
        <f>IFERROR('%QUOTES'!DG399/'%QUOTES'!DG398-1,0)</f>
        <v>-9.3663955849552227E-3</v>
      </c>
      <c r="DH399" s="78">
        <f>IFERROR('%QUOTES'!DH399/'%QUOTES'!DH398-1,0)</f>
        <v>-1.6237970845580207E-2</v>
      </c>
      <c r="DI399" s="78">
        <f>IFERROR('%QUOTES'!DI399/'%QUOTES'!DI398-1,0)</f>
        <v>-1.9729663827897315E-2</v>
      </c>
      <c r="DJ399" s="78">
        <f>IFERROR('%QUOTES'!DJ399/'%QUOTES'!DJ398-1,0)</f>
        <v>-1.2787706545554056E-2</v>
      </c>
      <c r="DK399" s="78">
        <f>IFERROR('%QUOTES'!DK399/'%QUOTES'!DK398-1,0)</f>
        <v>-9.7370830484456716E-3</v>
      </c>
      <c r="DL399" s="78">
        <f>IFERROR('%QUOTES'!DL399/'%QUOTES'!DL398-1,0)</f>
        <v>-8.9707397837074376E-3</v>
      </c>
      <c r="DM399" s="78">
        <f>IFERROR('%QUOTES'!DM399/'%QUOTES'!DM398-1,0)</f>
        <v>-7.0549564894342165E-3</v>
      </c>
      <c r="DN399" s="78">
        <f>IFERROR('%QUOTES'!DN399/'%QUOTES'!DN398-1,0)</f>
        <v>-5.6285953213679463E-3</v>
      </c>
      <c r="DO399" s="78">
        <f>IFERROR('%QUOTES'!DO399/'%QUOTES'!DO398-1,0)</f>
        <v>-8.5384832676355105E-3</v>
      </c>
      <c r="DP399" s="78">
        <f>IFERROR('%QUOTES'!DP399/'%QUOTES'!DP398-1,0)</f>
        <v>-1.9782406296702915E-2</v>
      </c>
      <c r="DQ399" s="78">
        <f>IFERROR('%QUOTES'!DQ399/'%QUOTES'!DQ398-1,0)</f>
        <v>-1.1464145876119325E-2</v>
      </c>
      <c r="DR399" s="78">
        <f>IFERROR('%QUOTES'!DR399/'%QUOTES'!DR398-1,0)</f>
        <v>-9.9725914669533955E-3</v>
      </c>
      <c r="DS399" s="78">
        <f>IFERROR('%QUOTES'!DS399/'%QUOTES'!DS398-1,0)</f>
        <v>-1.346199628335909E-2</v>
      </c>
      <c r="DT399" s="78">
        <f>IFERROR('%QUOTES'!DT399/'%QUOTES'!DT398-1,0)</f>
        <v>-1.1655135246090964E-2</v>
      </c>
      <c r="DU399" s="78">
        <f>IFERROR('%QUOTES'!DU399/'%QUOTES'!DU398-1,0)</f>
        <v>-1.8119664208251729E-2</v>
      </c>
      <c r="DV399" s="78">
        <f>IFERROR('%QUOTES'!DV399/'%QUOTES'!DV398-1,0)</f>
        <v>-1.1310611480896182E-2</v>
      </c>
      <c r="DW399" s="78">
        <f>IFERROR('%QUOTES'!DW399/'%QUOTES'!DW398-1,0)</f>
        <v>-1.1725900041331672E-3</v>
      </c>
      <c r="DX399" s="78">
        <f>IFERROR('%QUOTES'!DX399/'%QUOTES'!DX398-1,0)</f>
        <v>-1.2585606524876614E-2</v>
      </c>
      <c r="DY399" s="78">
        <f>IFERROR('%QUOTES'!DY399/'%QUOTES'!DY398-1,0)</f>
        <v>-1.3924854579037027E-2</v>
      </c>
      <c r="DZ399" s="78">
        <f>IFERROR('%QUOTES'!DZ399/'%QUOTES'!DZ398-1,0)</f>
        <v>-1.6580937484704794E-2</v>
      </c>
      <c r="EA399" s="78">
        <f>IFERROR('%QUOTES'!EA399/'%QUOTES'!EA398-1,0)</f>
        <v>-1.79260270620486E-2</v>
      </c>
      <c r="EB399" s="78">
        <f>IFERROR('%QUOTES'!EB399/'%QUOTES'!EB398-1,0)</f>
        <v>-1.206371350028157E-2</v>
      </c>
      <c r="EC399" s="78">
        <f>IFERROR('%QUOTES'!EC399/'%QUOTES'!EC398-1,0)</f>
        <v>-1.441624692278376E-2</v>
      </c>
      <c r="ED399" s="78">
        <f>IFERROR('%QUOTES'!ED399/'%QUOTES'!ED398-1,0)</f>
        <v>-1.8691506915399225E-3</v>
      </c>
      <c r="EE399" s="78">
        <f>IFERROR('%QUOTES'!EE399/'%QUOTES'!EE398-1,0)</f>
        <v>-1.5226680706435403E-2</v>
      </c>
      <c r="EF399" s="78">
        <f>IFERROR('%QUOTES'!EF399/'%QUOTES'!EF398-1,0)</f>
        <v>-5.7653242201666233E-3</v>
      </c>
      <c r="EG399" s="78">
        <f>IFERROR('%QUOTES'!EG399/'%QUOTES'!EG398-1,0)</f>
        <v>-1.3806714031041389E-2</v>
      </c>
      <c r="EH399" s="78">
        <f>IFERROR('%QUOTES'!EH399/'%QUOTES'!EH398-1,0)</f>
        <v>-1.1955622789639686E-2</v>
      </c>
      <c r="EI399" s="78">
        <f>IFERROR('%QUOTES'!EI399/'%QUOTES'!EI398-1,0)</f>
        <v>-7.5960716116540983E-3</v>
      </c>
      <c r="EJ399" s="78">
        <f>IFERROR('%QUOTES'!EJ399/'%QUOTES'!EJ398-1,0)</f>
        <v>-5.2508616401016894E-3</v>
      </c>
      <c r="EK399" s="78">
        <f>IFERROR('%QUOTES'!EK399/'%QUOTES'!EK398-1,0)</f>
        <v>-7.8786085058032418E-3</v>
      </c>
      <c r="EL399" s="78">
        <f>IFERROR('%QUOTES'!EL399/'%QUOTES'!EL398-1,0)</f>
        <v>-1.1750187579539273E-2</v>
      </c>
      <c r="EM399" s="78">
        <f>IFERROR('%QUOTES'!EM399/'%QUOTES'!EM398-1,0)</f>
        <v>-5.4303182921261461E-3</v>
      </c>
      <c r="EN399" s="78">
        <f>IFERROR('%QUOTES'!EN399/'%QUOTES'!EN398-1,0)</f>
        <v>2.369616790081519E-3</v>
      </c>
      <c r="EO399" s="78">
        <f>IFERROR('%QUOTES'!EO399/'%QUOTES'!EO398-1,0)</f>
        <v>-1.3566851842948258E-2</v>
      </c>
      <c r="EP399" s="78">
        <f>IFERROR('%QUOTES'!EP399/'%QUOTES'!EP398-1,0)</f>
        <v>-1.1679601727122124E-2</v>
      </c>
      <c r="EQ399" s="78">
        <f>IFERROR('%QUOTES'!EQ399/'%QUOTES'!EQ398-1,0)</f>
        <v>5.6761292809148767E-3</v>
      </c>
      <c r="ER399" s="78">
        <f>IFERROR('%QUOTES'!ER399/'%QUOTES'!ER398-1,0)</f>
        <v>-6.0251665913371166E-3</v>
      </c>
      <c r="ES399" s="78">
        <f>IFERROR('%QUOTES'!ES399/'%QUOTES'!ES398-1,0)</f>
        <v>-5.7692604694570271E-3</v>
      </c>
      <c r="ET399" s="78">
        <f>IFERROR('%QUOTES'!ET399/'%QUOTES'!ET398-1,0)</f>
        <v>5.6401084166325832E-2</v>
      </c>
      <c r="EU399" s="78">
        <f>IFERROR('%QUOTES'!EU399/'%QUOTES'!EU398-1,0)</f>
        <v>1.2312416223251521E-2</v>
      </c>
      <c r="EV399" s="78">
        <f>IFERROR('%QUOTES'!EV399/'%QUOTES'!EV398-1,0)</f>
        <v>3.9879334191825322E-2</v>
      </c>
      <c r="EW399" s="78">
        <f>IFERROR('%QUOTES'!EW399/'%QUOTES'!EW398-1,0)</f>
        <v>3.6736227114029685E-2</v>
      </c>
      <c r="EX399" s="78">
        <f>IFERROR('%QUOTES'!EX399/'%QUOTES'!EX398-1,0)</f>
        <v>2.3216059288911239E-2</v>
      </c>
      <c r="EY399" s="78">
        <f>IFERROR('%QUOTES'!EY399/'%QUOTES'!EY398-1,0)</f>
        <v>2.5460227224759935E-2</v>
      </c>
      <c r="EZ399" s="78">
        <f>IFERROR('%QUOTES'!EZ399/'%QUOTES'!EZ398-1,0)</f>
        <v>2.6712286264281682E-2</v>
      </c>
      <c r="FA399" s="78">
        <f>IFERROR('%QUOTES'!FA399/'%QUOTES'!FA398-1,0)</f>
        <v>1.2991981337282521E-2</v>
      </c>
      <c r="FB399" s="78">
        <f>IFERROR('%QUOTES'!FB399/'%QUOTES'!FB398-1,0)</f>
        <v>0</v>
      </c>
      <c r="FC399" s="78">
        <f>IFERROR('%QUOTES'!FC399/'%QUOTES'!FC398-1,0)</f>
        <v>7.6258067081071967E-3</v>
      </c>
      <c r="FD399" s="78">
        <f>IFERROR('%QUOTES'!FD399/'%QUOTES'!FD398-1,0)</f>
        <v>4.1679966928771739E-2</v>
      </c>
      <c r="FE399" s="78">
        <f>IFERROR('%QUOTES'!FE399/'%QUOTES'!FE398-1,0)</f>
        <v>3.3957841118081644E-2</v>
      </c>
      <c r="FF399" s="78">
        <f>IFERROR('%QUOTES'!FF399/'%QUOTES'!FF398-1,0)</f>
        <v>3.2363823042428352E-2</v>
      </c>
      <c r="FG399" s="78">
        <f>IFERROR('%QUOTES'!FG399/'%QUOTES'!FG398-1,0)</f>
        <v>1.6309871617554927E-2</v>
      </c>
      <c r="FH399" s="78">
        <f>IFERROR('%QUOTES'!FH399/'%QUOTES'!FH398-1,0)</f>
        <v>3.1639223657027538E-2</v>
      </c>
    </row>
    <row r="400" spans="1:164">
      <c r="A400" s="76">
        <v>43678</v>
      </c>
      <c r="B400" s="78">
        <f>IFERROR('%QUOTES'!B400/'%QUOTES'!B399-1,0)</f>
        <v>0</v>
      </c>
      <c r="C400" s="78">
        <f>IFERROR('%QUOTES'!C400/'%QUOTES'!C399-1,0)</f>
        <v>1.0684005607524139E-3</v>
      </c>
      <c r="D400" s="78">
        <f>IFERROR('%QUOTES'!D400/'%QUOTES'!D399-1,0)</f>
        <v>-8.4033135294975247E-3</v>
      </c>
      <c r="E400" s="78">
        <f>IFERROR('%QUOTES'!E400/'%QUOTES'!E399-1,0)</f>
        <v>-2.1237261667276464E-2</v>
      </c>
      <c r="F400" s="78">
        <f>IFERROR('%QUOTES'!F400/'%QUOTES'!F399-1,0)</f>
        <v>-1.3091955451988491E-2</v>
      </c>
      <c r="G400" s="78">
        <f>IFERROR('%QUOTES'!G400/'%QUOTES'!G399-1,0)</f>
        <v>-2.3999994451349482E-2</v>
      </c>
      <c r="H400" s="78">
        <f>IFERROR('%QUOTES'!H400/'%QUOTES'!H399-1,0)</f>
        <v>-1.8558684034531092E-2</v>
      </c>
      <c r="I400" s="78">
        <f>IFERROR('%QUOTES'!I400/'%QUOTES'!I399-1,0)</f>
        <v>-1.9040933638579838E-2</v>
      </c>
      <c r="J400" s="78">
        <f>IFERROR('%QUOTES'!J400/'%QUOTES'!J399-1,0)</f>
        <v>-1.8755873265476786E-2</v>
      </c>
      <c r="K400" s="78">
        <f>IFERROR('%QUOTES'!K400/'%QUOTES'!K399-1,0)</f>
        <v>-1.4471334536814817E-2</v>
      </c>
      <c r="L400" s="78">
        <f>IFERROR('%QUOTES'!L400/'%QUOTES'!L399-1,0)</f>
        <v>-1.7903630593672615E-2</v>
      </c>
      <c r="M400" s="78">
        <f>IFERROR('%QUOTES'!M400/'%QUOTES'!M399-1,0)</f>
        <v>-2.328863245795898E-2</v>
      </c>
      <c r="N400" s="78">
        <f>IFERROR('%QUOTES'!N400/'%QUOTES'!N399-1,0)</f>
        <v>-0.13066501109994466</v>
      </c>
      <c r="O400" s="78">
        <f>IFERROR('%QUOTES'!O400/'%QUOTES'!O399-1,0)</f>
        <v>-4.2360068372148674E-2</v>
      </c>
      <c r="P400" s="78">
        <f>IFERROR('%QUOTES'!P400/'%QUOTES'!P399-1,0)</f>
        <v>-7.058178279775007E-2</v>
      </c>
      <c r="Q400" s="78">
        <f>IFERROR('%QUOTES'!Q400/'%QUOTES'!Q399-1,0)</f>
        <v>-2.2815592815517816E-2</v>
      </c>
      <c r="R400" s="78">
        <f>IFERROR('%QUOTES'!R400/'%QUOTES'!R399-1,0)</f>
        <v>-1.4570506023126373E-2</v>
      </c>
      <c r="S400" s="78">
        <f>IFERROR('%QUOTES'!S400/'%QUOTES'!S399-1,0)</f>
        <v>-3.8109158967299162E-2</v>
      </c>
      <c r="T400" s="78">
        <f>IFERROR('%QUOTES'!T400/'%QUOTES'!T399-1,0)</f>
        <v>-1.9589492986232027E-2</v>
      </c>
      <c r="U400" s="78">
        <f>IFERROR('%QUOTES'!U400/'%QUOTES'!U399-1,0)</f>
        <v>-3.8418610746403403E-2</v>
      </c>
      <c r="V400" s="78">
        <f>IFERROR('%QUOTES'!V400/'%QUOTES'!V399-1,0)</f>
        <v>-3.6325667470427758E-2</v>
      </c>
      <c r="W400" s="78">
        <f>IFERROR('%QUOTES'!W400/'%QUOTES'!W399-1,0)</f>
        <v>-3.549353010373224E-2</v>
      </c>
      <c r="X400" s="78">
        <f>IFERROR('%QUOTES'!X400/'%QUOTES'!X399-1,0)</f>
        <v>-4.1711992428718259E-2</v>
      </c>
      <c r="Y400" s="78">
        <f>IFERROR('%QUOTES'!Y400/'%QUOTES'!Y399-1,0)</f>
        <v>-1.9950488577539782E-2</v>
      </c>
      <c r="Z400" s="78">
        <f>IFERROR('%QUOTES'!Z400/'%QUOTES'!Z399-1,0)</f>
        <v>-3.4601358717718078E-2</v>
      </c>
      <c r="AA400" s="78">
        <f>IFERROR('%QUOTES'!AA400/'%QUOTES'!AA399-1,0)</f>
        <v>-2.5104315554013157E-3</v>
      </c>
      <c r="AB400" s="78">
        <f>IFERROR('%QUOTES'!AB400/'%QUOTES'!AB399-1,0)</f>
        <v>-2.6753566523286976E-2</v>
      </c>
      <c r="AC400" s="78">
        <f>IFERROR('%QUOTES'!AC400/'%QUOTES'!AC399-1,0)</f>
        <v>-3.1057203501406949E-2</v>
      </c>
      <c r="AD400" s="78">
        <f>IFERROR('%QUOTES'!AD400/'%QUOTES'!AD399-1,0)</f>
        <v>-2.3346297726389187E-2</v>
      </c>
      <c r="AE400" s="78">
        <f>IFERROR('%QUOTES'!AE400/'%QUOTES'!AE399-1,0)</f>
        <v>1.0243503243773988E-2</v>
      </c>
      <c r="AF400" s="78">
        <f>IFERROR('%QUOTES'!AF400/'%QUOTES'!AF399-1,0)</f>
        <v>1.0855654034405138E-2</v>
      </c>
      <c r="AG400" s="78">
        <f>IFERROR('%QUOTES'!AG400/'%QUOTES'!AG399-1,0)</f>
        <v>8.6413389435049393E-3</v>
      </c>
      <c r="AH400" s="78">
        <f>IFERROR('%QUOTES'!AH400/'%QUOTES'!AH399-1,0)</f>
        <v>9.431530364572227E-3</v>
      </c>
      <c r="AI400" s="78">
        <f>IFERROR('%QUOTES'!AI400/'%QUOTES'!AI399-1,0)</f>
        <v>-1.0402457172947743E-3</v>
      </c>
      <c r="AJ400" s="78">
        <f>IFERROR('%QUOTES'!AJ400/'%QUOTES'!AJ399-1,0)</f>
        <v>1.0853193366261227E-2</v>
      </c>
      <c r="AK400" s="78">
        <f>IFERROR('%QUOTES'!AK400/'%QUOTES'!AK399-1,0)</f>
        <v>-9.1401170096643281E-3</v>
      </c>
      <c r="AL400" s="78">
        <f>IFERROR('%QUOTES'!AL400/'%QUOTES'!AL399-1,0)</f>
        <v>1.1400638083239878E-2</v>
      </c>
      <c r="AM400" s="78">
        <f>IFERROR('%QUOTES'!AM400/'%QUOTES'!AM399-1,0)</f>
        <v>1.799947095829002E-2</v>
      </c>
      <c r="AN400" s="78">
        <f>IFERROR('%QUOTES'!AN400/'%QUOTES'!AN399-1,0)</f>
        <v>8.4675719117943693E-3</v>
      </c>
      <c r="AO400" s="78">
        <f>IFERROR('%QUOTES'!AO400/'%QUOTES'!AO399-1,0)</f>
        <v>-2.7715675720270339E-2</v>
      </c>
      <c r="AP400" s="78">
        <f>IFERROR('%QUOTES'!AP400/'%QUOTES'!AP399-1,0)</f>
        <v>6.45867316867621E-3</v>
      </c>
      <c r="AQ400" s="78">
        <f>IFERROR('%QUOTES'!AQ400/'%QUOTES'!AQ399-1,0)</f>
        <v>9.7800137926260522E-3</v>
      </c>
      <c r="AR400" s="78">
        <f>IFERROR('%QUOTES'!AR400/'%QUOTES'!AR399-1,0)</f>
        <v>2.369500305713923E-2</v>
      </c>
      <c r="AS400" s="78">
        <f>IFERROR('%QUOTES'!AS400/'%QUOTES'!AS399-1,0)</f>
        <v>1.1138632851200647E-2</v>
      </c>
      <c r="AT400" s="78">
        <f>IFERROR('%QUOTES'!AT400/'%QUOTES'!AT399-1,0)</f>
        <v>3.3917525195188425E-3</v>
      </c>
      <c r="AU400" s="78">
        <f>IFERROR('%QUOTES'!AU400/'%QUOTES'!AU399-1,0)</f>
        <v>6.431373756020653E-3</v>
      </c>
      <c r="AV400" s="78">
        <f>IFERROR('%QUOTES'!AV400/'%QUOTES'!AV399-1,0)</f>
        <v>-7.4366609815144091E-3</v>
      </c>
      <c r="AW400" s="78">
        <f>IFERROR('%QUOTES'!AW400/'%QUOTES'!AW399-1,0)</f>
        <v>-4.3439724439858773E-3</v>
      </c>
      <c r="AX400" s="78">
        <f>IFERROR('%QUOTES'!AX400/'%QUOTES'!AX399-1,0)</f>
        <v>9.1502866009385286E-3</v>
      </c>
      <c r="AY400" s="78">
        <f>IFERROR('%QUOTES'!AY400/'%QUOTES'!AY399-1,0)</f>
        <v>6.7885010351473873E-3</v>
      </c>
      <c r="AZ400" s="78">
        <f>IFERROR('%QUOTES'!AZ400/'%QUOTES'!AZ399-1,0)</f>
        <v>1.2918550023434117E-2</v>
      </c>
      <c r="BA400" s="78">
        <f>IFERROR('%QUOTES'!BA400/'%QUOTES'!BA399-1,0)</f>
        <v>2.6844462665074342E-3</v>
      </c>
      <c r="BB400" s="78">
        <f>IFERROR('%QUOTES'!BB400/'%QUOTES'!BB399-1,0)</f>
        <v>-1.8011710864265229E-3</v>
      </c>
      <c r="BC400" s="78">
        <f>IFERROR('%QUOTES'!BC400/'%QUOTES'!BC399-1,0)</f>
        <v>9.8753530708695081E-4</v>
      </c>
      <c r="BD400" s="78">
        <f>IFERROR('%QUOTES'!BD400/'%QUOTES'!BD399-1,0)</f>
        <v>-5.2674366923011195E-4</v>
      </c>
      <c r="BE400" s="78">
        <f>IFERROR('%QUOTES'!BE400/'%QUOTES'!BE399-1,0)</f>
        <v>6.9898711753579867E-4</v>
      </c>
      <c r="BF400" s="78">
        <f>IFERROR('%QUOTES'!BF400/'%QUOTES'!BF399-1,0)</f>
        <v>1.4409785428759481E-3</v>
      </c>
      <c r="BG400" s="78">
        <f>IFERROR('%QUOTES'!BG400/'%QUOTES'!BG399-1,0)</f>
        <v>-1.2252617366021346E-2</v>
      </c>
      <c r="BH400" s="78">
        <f>IFERROR('%QUOTES'!BH400/'%QUOTES'!BH399-1,0)</f>
        <v>-4.5832123274680558E-3</v>
      </c>
      <c r="BI400" s="78">
        <f>IFERROR('%QUOTES'!BI400/'%QUOTES'!BI399-1,0)</f>
        <v>-5.9437310961049095E-3</v>
      </c>
      <c r="BJ400" s="78">
        <f>IFERROR('%QUOTES'!BJ400/'%QUOTES'!BJ399-1,0)</f>
        <v>-9.3368496197332451E-3</v>
      </c>
      <c r="BK400" s="78">
        <f>IFERROR('%QUOTES'!BK400/'%QUOTES'!BK399-1,0)</f>
        <v>-7.2156534147612694E-3</v>
      </c>
      <c r="BL400" s="78">
        <f>IFERROR('%QUOTES'!BL400/'%QUOTES'!BL399-1,0)</f>
        <v>-5.0378111873928821E-3</v>
      </c>
      <c r="BM400" s="78">
        <f>IFERROR('%QUOTES'!BM400/'%QUOTES'!BM399-1,0)</f>
        <v>-2.0155376674081404E-2</v>
      </c>
      <c r="BN400" s="78">
        <f>IFERROR('%QUOTES'!BN400/'%QUOTES'!BN399-1,0)</f>
        <v>-1.5270282248244005E-2</v>
      </c>
      <c r="BO400" s="78">
        <f>IFERROR('%QUOTES'!BO400/'%QUOTES'!BO399-1,0)</f>
        <v>1.675481285949898E-2</v>
      </c>
      <c r="BP400" s="78">
        <f>IFERROR('%QUOTES'!BP400/'%QUOTES'!BP399-1,0)</f>
        <v>-1.1552817187861053E-2</v>
      </c>
      <c r="BQ400" s="78">
        <f>IFERROR('%QUOTES'!BQ400/'%QUOTES'!BQ399-1,0)</f>
        <v>-3.9206038232780793E-3</v>
      </c>
      <c r="BR400" s="78">
        <f>IFERROR('%QUOTES'!BR400/'%QUOTES'!BR399-1,0)</f>
        <v>-5.4346208580043909E-3</v>
      </c>
      <c r="BS400" s="78">
        <f>IFERROR('%QUOTES'!BS400/'%QUOTES'!BS399-1,0)</f>
        <v>-1.9753790216042622E-2</v>
      </c>
      <c r="BT400" s="78">
        <f>IFERROR('%QUOTES'!BT400/'%QUOTES'!BT399-1,0)</f>
        <v>-6.6920151573581776E-3</v>
      </c>
      <c r="BU400" s="78">
        <f>IFERROR('%QUOTES'!BU400/'%QUOTES'!BU399-1,0)</f>
        <v>2.9142683960736271E-2</v>
      </c>
      <c r="BV400" s="78">
        <f>IFERROR('%QUOTES'!BV400/'%QUOTES'!BV399-1,0)</f>
        <v>-3.814697265625E-3</v>
      </c>
      <c r="BW400" s="78">
        <f>IFERROR('%QUOTES'!BW400/'%QUOTES'!BW399-1,0)</f>
        <v>-9.1742841793458485E-3</v>
      </c>
      <c r="BX400" s="78">
        <f>IFERROR('%QUOTES'!BX400/'%QUOTES'!BX399-1,0)</f>
        <v>-9.0111822392002772E-4</v>
      </c>
      <c r="BY400" s="78">
        <f>IFERROR('%QUOTES'!BY400/'%QUOTES'!BY399-1,0)</f>
        <v>-4.9589291938261226E-3</v>
      </c>
      <c r="BZ400" s="78">
        <f>IFERROR('%QUOTES'!BZ400/'%QUOTES'!BZ399-1,0)</f>
        <v>-5.3399154523480208E-3</v>
      </c>
      <c r="CA400" s="78">
        <f>IFERROR('%QUOTES'!CA400/'%QUOTES'!CA399-1,0)</f>
        <v>-2.7275800857194943E-3</v>
      </c>
      <c r="CB400" s="78">
        <f>IFERROR('%QUOTES'!CB400/'%QUOTES'!CB399-1,0)</f>
        <v>-9.9231335214974292E-3</v>
      </c>
      <c r="CC400" s="78">
        <f>IFERROR('%QUOTES'!CC400/'%QUOTES'!CC399-1,0)</f>
        <v>-9.6238453323997941E-3</v>
      </c>
      <c r="CD400" s="78">
        <f>IFERROR('%QUOTES'!CD400/'%QUOTES'!CD399-1,0)</f>
        <v>-5.251574146971083E-3</v>
      </c>
      <c r="CE400" s="78">
        <f>IFERROR('%QUOTES'!CE400/'%QUOTES'!CE399-1,0)</f>
        <v>0</v>
      </c>
      <c r="CF400" s="78">
        <f>IFERROR('%QUOTES'!CF400/'%QUOTES'!CF399-1,0)</f>
        <v>-1.0951911017178739E-2</v>
      </c>
      <c r="CG400" s="78">
        <f>IFERROR('%QUOTES'!CG400/'%QUOTES'!CG399-1,0)</f>
        <v>-2.6369385421309843E-3</v>
      </c>
      <c r="CH400" s="78">
        <f>IFERROR('%QUOTES'!CH400/'%QUOTES'!CH399-1,0)</f>
        <v>4.6206440647278413E-4</v>
      </c>
      <c r="CI400" s="78">
        <f>IFERROR('%QUOTES'!CI400/'%QUOTES'!CI399-1,0)</f>
        <v>-9.8103086268478412E-3</v>
      </c>
      <c r="CJ400" s="78">
        <f>IFERROR('%QUOTES'!CJ400/'%QUOTES'!CJ399-1,0)</f>
        <v>3.044938566173494E-3</v>
      </c>
      <c r="CK400" s="78">
        <f>IFERROR('%QUOTES'!CK400/'%QUOTES'!CK399-1,0)</f>
        <v>-4.580132856300656E-3</v>
      </c>
      <c r="CL400" s="78">
        <f>IFERROR('%QUOTES'!CL400/'%QUOTES'!CL399-1,0)</f>
        <v>-5.8997087214219368E-2</v>
      </c>
      <c r="CM400" s="78">
        <f>IFERROR('%QUOTES'!CM400/'%QUOTES'!CM399-1,0)</f>
        <v>-0.18525520342918933</v>
      </c>
      <c r="CN400" s="78">
        <f>IFERROR('%QUOTES'!CN400/'%QUOTES'!CN399-1,0)</f>
        <v>-0.18767509073040178</v>
      </c>
      <c r="CO400" s="78">
        <f>IFERROR('%QUOTES'!CO400/'%QUOTES'!CO399-1,0)</f>
        <v>-0.12277944352454162</v>
      </c>
      <c r="CP400" s="78">
        <f>IFERROR('%QUOTES'!CP400/'%QUOTES'!CP399-1,0)</f>
        <v>-2.5310334376578147E-2</v>
      </c>
      <c r="CQ400" s="78">
        <f>IFERROR('%QUOTES'!CQ400/'%QUOTES'!CQ399-1,0)</f>
        <v>-2.3114949362675441E-2</v>
      </c>
      <c r="CR400" s="78">
        <f>IFERROR('%QUOTES'!CR400/'%QUOTES'!CR399-1,0)</f>
        <v>-5.9928084652443037E-2</v>
      </c>
      <c r="CS400" s="78">
        <f>IFERROR('%QUOTES'!CS400/'%QUOTES'!CS399-1,0)</f>
        <v>-3.8108677413236758E-2</v>
      </c>
      <c r="CT400" s="78">
        <f>IFERROR('%QUOTES'!CT400/'%QUOTES'!CT399-1,0)</f>
        <v>-4.8338324709351399E-2</v>
      </c>
      <c r="CU400" s="78">
        <f>IFERROR('%QUOTES'!CU400/'%QUOTES'!CU399-1,0)</f>
        <v>0.16692503765165223</v>
      </c>
      <c r="CV400" s="78">
        <f>IFERROR('%QUOTES'!CV400/'%QUOTES'!CV399-1,0)</f>
        <v>0.18111746998957967</v>
      </c>
      <c r="CW400" s="78">
        <f>IFERROR('%QUOTES'!CW400/'%QUOTES'!CW399-1,0)</f>
        <v>-0.18012007007947595</v>
      </c>
      <c r="CX400" s="78">
        <f>IFERROR('%QUOTES'!CX400/'%QUOTES'!CX399-1,0)</f>
        <v>0.18118597431306815</v>
      </c>
      <c r="CY400" s="78">
        <f>IFERROR('%QUOTES'!CY400/'%QUOTES'!CY399-1,0)</f>
        <v>-5.0052332743624861E-2</v>
      </c>
      <c r="CZ400" s="78">
        <f>IFERROR('%QUOTES'!CZ400/'%QUOTES'!CZ399-1,0)</f>
        <v>5.0720960689081274E-2</v>
      </c>
      <c r="DA400" s="78">
        <f>IFERROR('%QUOTES'!DA400/'%QUOTES'!DA399-1,0)</f>
        <v>-1.7512239843160193E-2</v>
      </c>
      <c r="DB400" s="78">
        <f>IFERROR('%QUOTES'!DB400/'%QUOTES'!DB399-1,0)</f>
        <v>-1.4725000868265337E-2</v>
      </c>
      <c r="DC400" s="78">
        <f>IFERROR('%QUOTES'!DC400/'%QUOTES'!DC399-1,0)</f>
        <v>-2.5542510090668658E-2</v>
      </c>
      <c r="DD400" s="78">
        <f>IFERROR('%QUOTES'!DD400/'%QUOTES'!DD399-1,0)</f>
        <v>-1.2965207580888705E-2</v>
      </c>
      <c r="DE400" s="78">
        <f>IFERROR('%QUOTES'!DE400/'%QUOTES'!DE399-1,0)</f>
        <v>-1.5591056386004221E-2</v>
      </c>
      <c r="DF400" s="78">
        <f>IFERROR('%QUOTES'!DF400/'%QUOTES'!DF399-1,0)</f>
        <v>-1.1799454509568319E-2</v>
      </c>
      <c r="DG400" s="78">
        <f>IFERROR('%QUOTES'!DG400/'%QUOTES'!DG399-1,0)</f>
        <v>-5.839796713547174E-3</v>
      </c>
      <c r="DH400" s="78">
        <f>IFERROR('%QUOTES'!DH400/'%QUOTES'!DH399-1,0)</f>
        <v>-1.3723996455840437E-2</v>
      </c>
      <c r="DI400" s="78">
        <f>IFERROR('%QUOTES'!DI400/'%QUOTES'!DI399-1,0)</f>
        <v>-4.6030585682572567E-2</v>
      </c>
      <c r="DJ400" s="78">
        <f>IFERROR('%QUOTES'!DJ400/'%QUOTES'!DJ399-1,0)</f>
        <v>-2.3316012367310179E-2</v>
      </c>
      <c r="DK400" s="78">
        <f>IFERROR('%QUOTES'!DK400/'%QUOTES'!DK399-1,0)</f>
        <v>-1.5469413471713378E-2</v>
      </c>
      <c r="DL400" s="78">
        <f>IFERROR('%QUOTES'!DL400/'%QUOTES'!DL399-1,0)</f>
        <v>-1.960110098404777E-2</v>
      </c>
      <c r="DM400" s="78">
        <f>IFERROR('%QUOTES'!DM400/'%QUOTES'!DM399-1,0)</f>
        <v>-1.058207953877166E-2</v>
      </c>
      <c r="DN400" s="78">
        <f>IFERROR('%QUOTES'!DN400/'%QUOTES'!DN399-1,0)</f>
        <v>-5.1212569952397979E-3</v>
      </c>
      <c r="DO400" s="78">
        <f>IFERROR('%QUOTES'!DO400/'%QUOTES'!DO399-1,0)</f>
        <v>-2.0219704081964163E-2</v>
      </c>
      <c r="DP400" s="78">
        <f>IFERROR('%QUOTES'!DP400/'%QUOTES'!DP399-1,0)</f>
        <v>-4.0362910774449645E-3</v>
      </c>
      <c r="DQ400" s="78">
        <f>IFERROR('%QUOTES'!DQ400/'%QUOTES'!DQ399-1,0)</f>
        <v>-1.3585150538974133E-2</v>
      </c>
      <c r="DR400" s="78">
        <f>IFERROR('%QUOTES'!DR400/'%QUOTES'!DR399-1,0)</f>
        <v>-9.8755676368112999E-3</v>
      </c>
      <c r="DS400" s="78">
        <f>IFERROR('%QUOTES'!DS400/'%QUOTES'!DS399-1,0)</f>
        <v>5.9217183659305839E-3</v>
      </c>
      <c r="DT400" s="78">
        <f>IFERROR('%QUOTES'!DT400/'%QUOTES'!DT399-1,0)</f>
        <v>-1.4658090286086445E-2</v>
      </c>
      <c r="DU400" s="78">
        <f>IFERROR('%QUOTES'!DU400/'%QUOTES'!DU399-1,0)</f>
        <v>-4.7284507815129606E-3</v>
      </c>
      <c r="DV400" s="78">
        <f>IFERROR('%QUOTES'!DV400/'%QUOTES'!DV399-1,0)</f>
        <v>-1.1083195312916683E-2</v>
      </c>
      <c r="DW400" s="78">
        <f>IFERROR('%QUOTES'!DW400/'%QUOTES'!DW399-1,0)</f>
        <v>-3.2401997256893078E-2</v>
      </c>
      <c r="DX400" s="78">
        <f>IFERROR('%QUOTES'!DX400/'%QUOTES'!DX399-1,0)</f>
        <v>5.6237291194483063E-4</v>
      </c>
      <c r="DY400" s="78">
        <f>IFERROR('%QUOTES'!DY400/'%QUOTES'!DY399-1,0)</f>
        <v>-1.0403351726916643E-2</v>
      </c>
      <c r="DZ400" s="78">
        <f>IFERROR('%QUOTES'!DZ400/'%QUOTES'!DZ399-1,0)</f>
        <v>1.1043578883502825E-3</v>
      </c>
      <c r="EA400" s="78">
        <f>IFERROR('%QUOTES'!EA400/'%QUOTES'!EA399-1,0)</f>
        <v>-3.9314627140935032E-3</v>
      </c>
      <c r="EB400" s="78">
        <f>IFERROR('%QUOTES'!EB400/'%QUOTES'!EB399-1,0)</f>
        <v>7.6318898705400873E-3</v>
      </c>
      <c r="EC400" s="78">
        <f>IFERROR('%QUOTES'!EC400/'%QUOTES'!EC399-1,0)</f>
        <v>-8.3163002459608615E-3</v>
      </c>
      <c r="ED400" s="78">
        <f>IFERROR('%QUOTES'!ED400/'%QUOTES'!ED399-1,0)</f>
        <v>-1.2038543340848085E-2</v>
      </c>
      <c r="EE400" s="78">
        <f>IFERROR('%QUOTES'!EE400/'%QUOTES'!EE399-1,0)</f>
        <v>6.9003917313081864E-3</v>
      </c>
      <c r="EF400" s="78">
        <f>IFERROR('%QUOTES'!EF400/'%QUOTES'!EF399-1,0)</f>
        <v>-8.8107157825718652E-3</v>
      </c>
      <c r="EG400" s="78">
        <f>IFERROR('%QUOTES'!EG400/'%QUOTES'!EG399-1,0)</f>
        <v>-1.569613431818051E-3</v>
      </c>
      <c r="EH400" s="78">
        <f>IFERROR('%QUOTES'!EH400/'%QUOTES'!EH399-1,0)</f>
        <v>-1.382885493797259E-2</v>
      </c>
      <c r="EI400" s="78">
        <f>IFERROR('%QUOTES'!EI400/'%QUOTES'!EI399-1,0)</f>
        <v>-1.5308341254140712E-2</v>
      </c>
      <c r="EJ400" s="78">
        <f>IFERROR('%QUOTES'!EJ400/'%QUOTES'!EJ399-1,0)</f>
        <v>-2.3250422501445489E-2</v>
      </c>
      <c r="EK400" s="78">
        <f>IFERROR('%QUOTES'!EK400/'%QUOTES'!EK399-1,0)</f>
        <v>-6.302521008403339E-3</v>
      </c>
      <c r="EL400" s="78">
        <f>IFERROR('%QUOTES'!EL400/'%QUOTES'!EL399-1,0)</f>
        <v>-2.6908595983682559E-2</v>
      </c>
      <c r="EM400" s="78">
        <f>IFERROR('%QUOTES'!EM400/'%QUOTES'!EM399-1,0)</f>
        <v>-7.709980237789682E-3</v>
      </c>
      <c r="EN400" s="78">
        <f>IFERROR('%QUOTES'!EN400/'%QUOTES'!EN399-1,0)</f>
        <v>-4.419001150772317E-3</v>
      </c>
      <c r="EO400" s="78">
        <f>IFERROR('%QUOTES'!EO400/'%QUOTES'!EO399-1,0)</f>
        <v>-1.8770238975924114E-2</v>
      </c>
      <c r="EP400" s="78">
        <f>IFERROR('%QUOTES'!EP400/'%QUOTES'!EP399-1,0)</f>
        <v>-1.1808479113518344E-2</v>
      </c>
      <c r="EQ400" s="78">
        <f>IFERROR('%QUOTES'!EQ400/'%QUOTES'!EQ399-1,0)</f>
        <v>-8.5126512240244478E-3</v>
      </c>
      <c r="ER400" s="78">
        <f>IFERROR('%QUOTES'!ER400/'%QUOTES'!ER399-1,0)</f>
        <v>1.2479888506649051E-3</v>
      </c>
      <c r="ES400" s="78">
        <f>IFERROR('%QUOTES'!ES400/'%QUOTES'!ES399-1,0)</f>
        <v>-8.4495756072414663E-3</v>
      </c>
      <c r="ET400" s="78">
        <f>IFERROR('%QUOTES'!ET400/'%QUOTES'!ET399-1,0)</f>
        <v>7.838984540535443E-2</v>
      </c>
      <c r="EU400" s="78">
        <f>IFERROR('%QUOTES'!EU400/'%QUOTES'!EU399-1,0)</f>
        <v>8.3618861713743442E-3</v>
      </c>
      <c r="EV400" s="78">
        <f>IFERROR('%QUOTES'!EV400/'%QUOTES'!EV399-1,0)</f>
        <v>2.9850716762138241E-2</v>
      </c>
      <c r="EW400" s="78">
        <f>IFERROR('%QUOTES'!EW400/'%QUOTES'!EW399-1,0)</f>
        <v>2.2379723738224166E-2</v>
      </c>
      <c r="EX400" s="78">
        <f>IFERROR('%QUOTES'!EX400/'%QUOTES'!EX399-1,0)</f>
        <v>1.6349675753907222E-2</v>
      </c>
      <c r="EY400" s="78">
        <f>IFERROR('%QUOTES'!EY400/'%QUOTES'!EY399-1,0)</f>
        <v>2.0626394266005876E-2</v>
      </c>
      <c r="EZ400" s="78">
        <f>IFERROR('%QUOTES'!EZ400/'%QUOTES'!EZ399-1,0)</f>
        <v>1.2675152565625458E-2</v>
      </c>
      <c r="FA400" s="78">
        <f>IFERROR('%QUOTES'!FA400/'%QUOTES'!FA399-1,0)</f>
        <v>9.8076283152412902E-3</v>
      </c>
      <c r="FB400" s="78">
        <f>IFERROR('%QUOTES'!FB400/'%QUOTES'!FB399-1,0)</f>
        <v>1.6940932002743159E-2</v>
      </c>
      <c r="FC400" s="78">
        <f>IFERROR('%QUOTES'!FC400/'%QUOTES'!FC399-1,0)</f>
        <v>1.4631731583884422E-2</v>
      </c>
      <c r="FD400" s="78">
        <f>IFERROR('%QUOTES'!FD400/'%QUOTES'!FD399-1,0)</f>
        <v>1.5271837946448708E-2</v>
      </c>
      <c r="FE400" s="78">
        <f>IFERROR('%QUOTES'!FE400/'%QUOTES'!FE399-1,0)</f>
        <v>2.6047621505993268E-2</v>
      </c>
      <c r="FF400" s="78">
        <f>IFERROR('%QUOTES'!FF400/'%QUOTES'!FF399-1,0)</f>
        <v>5.0595221425761006E-2</v>
      </c>
      <c r="FG400" s="78">
        <f>IFERROR('%QUOTES'!FG400/'%QUOTES'!FG399-1,0)</f>
        <v>6.7201610666918432E-2</v>
      </c>
      <c r="FH400" s="78">
        <f>IFERROR('%QUOTES'!FH400/'%QUOTES'!FH399-1,0)</f>
        <v>2.2297814550345851E-2</v>
      </c>
    </row>
    <row r="401" spans="1:164">
      <c r="A401" s="76">
        <v>43679</v>
      </c>
      <c r="B401" s="78">
        <f>IFERROR('%QUOTES'!B401/'%QUOTES'!B400-1,0)</f>
        <v>-6.6755672872348404E-3</v>
      </c>
      <c r="C401" s="78">
        <f>IFERROR('%QUOTES'!C401/'%QUOTES'!C400-1,0)</f>
        <v>1.0672602992505276E-3</v>
      </c>
      <c r="D401" s="78">
        <f>IFERROR('%QUOTES'!D401/'%QUOTES'!D400-1,0)</f>
        <v>-9.3220854723315982E-3</v>
      </c>
      <c r="E401" s="78">
        <f>IFERROR('%QUOTES'!E401/'%QUOTES'!E400-1,0)</f>
        <v>-2.8302533552686526E-3</v>
      </c>
      <c r="F401" s="78">
        <f>IFERROR('%QUOTES'!F401/'%QUOTES'!F400-1,0)</f>
        <v>4.9392953867681832E-3</v>
      </c>
      <c r="G401" s="78">
        <f>IFERROR('%QUOTES'!G401/'%QUOTES'!G400-1,0)</f>
        <v>-6.7064196778116036E-3</v>
      </c>
      <c r="H401" s="78">
        <f>IFERROR('%QUOTES'!H401/'%QUOTES'!H400-1,0)</f>
        <v>-6.9334798779825402E-3</v>
      </c>
      <c r="I401" s="78">
        <f>IFERROR('%QUOTES'!I401/'%QUOTES'!I400-1,0)</f>
        <v>-6.7908960073989055E-3</v>
      </c>
      <c r="J401" s="78">
        <f>IFERROR('%QUOTES'!J401/'%QUOTES'!J400-1,0)</f>
        <v>-4.3007400926028394E-3</v>
      </c>
      <c r="K401" s="78">
        <f>IFERROR('%QUOTES'!K401/'%QUOTES'!K400-1,0)</f>
        <v>-1.8946701447757341E-3</v>
      </c>
      <c r="L401" s="78">
        <f>IFERROR('%QUOTES'!L401/'%QUOTES'!L400-1,0)</f>
        <v>-4.1164185991680036E-3</v>
      </c>
      <c r="M401" s="78">
        <f>IFERROR('%QUOTES'!M401/'%QUOTES'!M400-1,0)</f>
        <v>7.9479519844283253E-3</v>
      </c>
      <c r="N401" s="78">
        <f>IFERROR('%QUOTES'!N401/'%QUOTES'!N400-1,0)</f>
        <v>-2.5334980142664998E-2</v>
      </c>
      <c r="O401" s="78">
        <f>IFERROR('%QUOTES'!O401/'%QUOTES'!O400-1,0)</f>
        <v>-1.0926827818042328E-2</v>
      </c>
      <c r="P401" s="78">
        <f>IFERROR('%QUOTES'!P401/'%QUOTES'!P400-1,0)</f>
        <v>-5.4328462787350817E-3</v>
      </c>
      <c r="Q401" s="78">
        <f>IFERROR('%QUOTES'!Q401/'%QUOTES'!Q400-1,0)</f>
        <v>-2.7321609597648067E-3</v>
      </c>
      <c r="R401" s="78">
        <f>IFERROR('%QUOTES'!R401/'%QUOTES'!R400-1,0)</f>
        <v>-2.3346540992825737E-3</v>
      </c>
      <c r="S401" s="78">
        <f>IFERROR('%QUOTES'!S401/'%QUOTES'!S400-1,0)</f>
        <v>-6.4948959943693652E-3</v>
      </c>
      <c r="T401" s="78">
        <f>IFERROR('%QUOTES'!T401/'%QUOTES'!T400-1,0)</f>
        <v>-5.6563890754559587E-3</v>
      </c>
      <c r="U401" s="78">
        <f>IFERROR('%QUOTES'!U401/'%QUOTES'!U400-1,0)</f>
        <v>-8.3623836639155069E-3</v>
      </c>
      <c r="V401" s="78">
        <f>IFERROR('%QUOTES'!V401/'%QUOTES'!V400-1,0)</f>
        <v>-2.9602864930350359E-3</v>
      </c>
      <c r="W401" s="78">
        <f>IFERROR('%QUOTES'!W401/'%QUOTES'!W400-1,0)</f>
        <v>-1.2571797781360083E-2</v>
      </c>
      <c r="X401" s="78">
        <f>IFERROR('%QUOTES'!X401/'%QUOTES'!X400-1,0)</f>
        <v>-8.7055087650322882E-3</v>
      </c>
      <c r="Y401" s="78">
        <f>IFERROR('%QUOTES'!Y401/'%QUOTES'!Y400-1,0)</f>
        <v>6.2752805719523685E-3</v>
      </c>
      <c r="Z401" s="78">
        <f>IFERROR('%QUOTES'!Z401/'%QUOTES'!Z400-1,0)</f>
        <v>-1.027033898914953E-2</v>
      </c>
      <c r="AA401" s="78">
        <f>IFERROR('%QUOTES'!AA401/'%QUOTES'!AA400-1,0)</f>
        <v>-3.0693999694249352E-2</v>
      </c>
      <c r="AB401" s="78">
        <f>IFERROR('%QUOTES'!AB401/'%QUOTES'!AB400-1,0)</f>
        <v>-5.3129946262906458E-3</v>
      </c>
      <c r="AC401" s="78">
        <f>IFERROR('%QUOTES'!AC401/'%QUOTES'!AC400-1,0)</f>
        <v>-3.732122322562037E-3</v>
      </c>
      <c r="AD401" s="78">
        <f>IFERROR('%QUOTES'!AD401/'%QUOTES'!AD400-1,0)</f>
        <v>-3.6219589499320026E-4</v>
      </c>
      <c r="AE401" s="78">
        <f>IFERROR('%QUOTES'!AE401/'%QUOTES'!AE400-1,0)</f>
        <v>-1.6619550463026211E-4</v>
      </c>
      <c r="AF401" s="78">
        <f>IFERROR('%QUOTES'!AF401/'%QUOTES'!AF400-1,0)</f>
        <v>-8.2034911891804008E-4</v>
      </c>
      <c r="AG401" s="78">
        <f>IFERROR('%QUOTES'!AG401/'%QUOTES'!AG400-1,0)</f>
        <v>2.6356454913023519E-4</v>
      </c>
      <c r="AH401" s="78">
        <f>IFERROR('%QUOTES'!AH401/'%QUOTES'!AH400-1,0)</f>
        <v>-1.2626070451293714E-3</v>
      </c>
      <c r="AI401" s="78">
        <f>IFERROR('%QUOTES'!AI401/'%QUOTES'!AI400-1,0)</f>
        <v>-1.7007975709871559E-2</v>
      </c>
      <c r="AJ401" s="78">
        <f>IFERROR('%QUOTES'!AJ401/'%QUOTES'!AJ400-1,0)</f>
        <v>-1.7991034451307897E-3</v>
      </c>
      <c r="AK401" s="78">
        <f>IFERROR('%QUOTES'!AK401/'%QUOTES'!AK400-1,0)</f>
        <v>2.1479934526809075E-3</v>
      </c>
      <c r="AL401" s="78">
        <f>IFERROR('%QUOTES'!AL401/'%QUOTES'!AL400-1,0)</f>
        <v>-4.5773778910622731E-3</v>
      </c>
      <c r="AM401" s="78">
        <f>IFERROR('%QUOTES'!AM401/'%QUOTES'!AM400-1,0)</f>
        <v>-7.0496644261475172E-4</v>
      </c>
      <c r="AN401" s="78">
        <f>IFERROR('%QUOTES'!AN401/'%QUOTES'!AN400-1,0)</f>
        <v>2.3843328543171616E-3</v>
      </c>
      <c r="AO401" s="78">
        <f>IFERROR('%QUOTES'!AO401/'%QUOTES'!AO400-1,0)</f>
        <v>9.8540431151883379E-3</v>
      </c>
      <c r="AP401" s="78">
        <f>IFERROR('%QUOTES'!AP401/'%QUOTES'!AP400-1,0)</f>
        <v>0</v>
      </c>
      <c r="AQ401" s="78">
        <f>IFERROR('%QUOTES'!AQ401/'%QUOTES'!AQ400-1,0)</f>
        <v>-6.3539815225525098E-3</v>
      </c>
      <c r="AR401" s="78">
        <f>IFERROR('%QUOTES'!AR401/'%QUOTES'!AR400-1,0)</f>
        <v>3.4989340433244642E-4</v>
      </c>
      <c r="AS401" s="78">
        <f>IFERROR('%QUOTES'!AS401/'%QUOTES'!AS400-1,0)</f>
        <v>-2.3867849300627353E-2</v>
      </c>
      <c r="AT401" s="78">
        <f>IFERROR('%QUOTES'!AT401/'%QUOTES'!AT400-1,0)</f>
        <v>-7.8872895576584945E-3</v>
      </c>
      <c r="AU401" s="78">
        <f>IFERROR('%QUOTES'!AU401/'%QUOTES'!AU400-1,0)</f>
        <v>-1.5176904326366758E-2</v>
      </c>
      <c r="AV401" s="78">
        <f>IFERROR('%QUOTES'!AV401/'%QUOTES'!AV400-1,0)</f>
        <v>-5.1651063750178805E-3</v>
      </c>
      <c r="AW401" s="78">
        <f>IFERROR('%QUOTES'!AW401/'%QUOTES'!AW400-1,0)</f>
        <v>-5.9123219092444002E-3</v>
      </c>
      <c r="AX401" s="78">
        <f>IFERROR('%QUOTES'!AX401/'%QUOTES'!AX400-1,0)</f>
        <v>-6.6278059478641516E-2</v>
      </c>
      <c r="AY401" s="78">
        <f>IFERROR('%QUOTES'!AY401/'%QUOTES'!AY400-1,0)</f>
        <v>-1.7288809449738096E-3</v>
      </c>
      <c r="AZ401" s="78">
        <f>IFERROR('%QUOTES'!AZ401/'%QUOTES'!AZ400-1,0)</f>
        <v>-1.1495240334568835E-2</v>
      </c>
      <c r="BA401" s="78">
        <f>IFERROR('%QUOTES'!BA401/'%QUOTES'!BA400-1,0)</f>
        <v>-2.1999847962718144E-2</v>
      </c>
      <c r="BB401" s="78">
        <f>IFERROR('%QUOTES'!BB401/'%QUOTES'!BB400-1,0)</f>
        <v>-1.2510537109209241E-2</v>
      </c>
      <c r="BC401" s="78">
        <f>IFERROR('%QUOTES'!BC401/'%QUOTES'!BC400-1,0)</f>
        <v>-1.9730384583187544E-3</v>
      </c>
      <c r="BD401" s="78">
        <f>IFERROR('%QUOTES'!BD401/'%QUOTES'!BD400-1,0)</f>
        <v>-6.8511760475216121E-3</v>
      </c>
      <c r="BE401" s="78">
        <f>IFERROR('%QUOTES'!BE401/'%QUOTES'!BE400-1,0)</f>
        <v>-4.0164573583048035E-3</v>
      </c>
      <c r="BF401" s="78">
        <f>IFERROR('%QUOTES'!BF401/'%QUOTES'!BF400-1,0)</f>
        <v>-6.9356165421838867E-3</v>
      </c>
      <c r="BG401" s="78">
        <f>IFERROR('%QUOTES'!BG401/'%QUOTES'!BG400-1,0)</f>
        <v>2.1296534044989324E-2</v>
      </c>
      <c r="BH401" s="78">
        <f>IFERROR('%QUOTES'!BH401/'%QUOTES'!BH400-1,0)</f>
        <v>-1.6301612103584273E-2</v>
      </c>
      <c r="BI401" s="78">
        <f>IFERROR('%QUOTES'!BI401/'%QUOTES'!BI400-1,0)</f>
        <v>-1.9201847640428871E-2</v>
      </c>
      <c r="BJ401" s="78">
        <f>IFERROR('%QUOTES'!BJ401/'%QUOTES'!BJ400-1,0)</f>
        <v>-2.5197178899757366E-2</v>
      </c>
      <c r="BK401" s="78">
        <f>IFERROR('%QUOTES'!BK401/'%QUOTES'!BK400-1,0)</f>
        <v>-1.7293293609493166E-2</v>
      </c>
      <c r="BL401" s="78">
        <f>IFERROR('%QUOTES'!BL401/'%QUOTES'!BL400-1,0)</f>
        <v>-1.8642131423511232E-2</v>
      </c>
      <c r="BM401" s="78">
        <f>IFERROR('%QUOTES'!BM401/'%QUOTES'!BM400-1,0)</f>
        <v>-1.359718593518211E-2</v>
      </c>
      <c r="BN401" s="78">
        <f>IFERROR('%QUOTES'!BN401/'%QUOTES'!BN400-1,0)</f>
        <v>-3.3528965798185872E-2</v>
      </c>
      <c r="BO401" s="78">
        <f>IFERROR('%QUOTES'!BO401/'%QUOTES'!BO400-1,0)</f>
        <v>5.2038195608449911E-2</v>
      </c>
      <c r="BP401" s="78">
        <f>IFERROR('%QUOTES'!BP401/'%QUOTES'!BP400-1,0)</f>
        <v>-1.749548938010459E-2</v>
      </c>
      <c r="BQ401" s="78">
        <f>IFERROR('%QUOTES'!BQ401/'%QUOTES'!BQ400-1,0)</f>
        <v>-1.5498180675692308E-2</v>
      </c>
      <c r="BR401" s="78">
        <f>IFERROR('%QUOTES'!BR401/'%QUOTES'!BR400-1,0)</f>
        <v>-2.4072836007509535E-2</v>
      </c>
      <c r="BS401" s="78">
        <f>IFERROR('%QUOTES'!BS401/'%QUOTES'!BS400-1,0)</f>
        <v>-1.4748825658532527E-2</v>
      </c>
      <c r="BT401" s="78">
        <f>IFERROR('%QUOTES'!BT401/'%QUOTES'!BT400-1,0)</f>
        <v>-8.3089814064128964E-3</v>
      </c>
      <c r="BU401" s="78">
        <f>IFERROR('%QUOTES'!BU401/'%QUOTES'!BU400-1,0)</f>
        <v>3.2921703183785844E-4</v>
      </c>
      <c r="BV401" s="78">
        <f>IFERROR('%QUOTES'!BV401/'%QUOTES'!BV400-1,0)</f>
        <v>-1.7997858260376365E-2</v>
      </c>
      <c r="BW401" s="78">
        <f>IFERROR('%QUOTES'!BW401/'%QUOTES'!BW400-1,0)</f>
        <v>-2.3091040179993749E-2</v>
      </c>
      <c r="BX401" s="78">
        <f>IFERROR('%QUOTES'!BX401/'%QUOTES'!BX400-1,0)</f>
        <v>-1.9705966925665619E-2</v>
      </c>
      <c r="BY401" s="78">
        <f>IFERROR('%QUOTES'!BY401/'%QUOTES'!BY400-1,0)</f>
        <v>-1.9467372960954799E-2</v>
      </c>
      <c r="BZ401" s="78">
        <f>IFERROR('%QUOTES'!BZ401/'%QUOTES'!BZ400-1,0)</f>
        <v>-1.9442779650194697E-2</v>
      </c>
      <c r="CA401" s="78">
        <f>IFERROR('%QUOTES'!CA401/'%QUOTES'!CA400-1,0)</f>
        <v>-2.1367521367521403E-2</v>
      </c>
      <c r="CB401" s="78">
        <f>IFERROR('%QUOTES'!CB401/'%QUOTES'!CB400-1,0)</f>
        <v>-1.3780988202539701E-2</v>
      </c>
      <c r="CC401" s="78">
        <f>IFERROR('%QUOTES'!CC401/'%QUOTES'!CC400-1,0)</f>
        <v>-2.115607549597176E-2</v>
      </c>
      <c r="CD401" s="78">
        <f>IFERROR('%QUOTES'!CD401/'%QUOTES'!CD400-1,0)</f>
        <v>-1.8454996967795734E-2</v>
      </c>
      <c r="CE401" s="78">
        <f>IFERROR('%QUOTES'!CE401/'%QUOTES'!CE400-1,0)</f>
        <v>-1.7189087548716397E-2</v>
      </c>
      <c r="CF401" s="78">
        <f>IFERROR('%QUOTES'!CF401/'%QUOTES'!CF400-1,0)</f>
        <v>-2.1915682151601223E-2</v>
      </c>
      <c r="CG401" s="78">
        <f>IFERROR('%QUOTES'!CG401/'%QUOTES'!CG400-1,0)</f>
        <v>-1.4846442331116205E-2</v>
      </c>
      <c r="CH401" s="78">
        <f>IFERROR('%QUOTES'!CH401/'%QUOTES'!CH400-1,0)</f>
        <v>-1.8935450618764116E-2</v>
      </c>
      <c r="CI401" s="78">
        <f>IFERROR('%QUOTES'!CI401/'%QUOTES'!CI400-1,0)</f>
        <v>-1.8494100415856418E-2</v>
      </c>
      <c r="CJ401" s="78">
        <f>IFERROR('%QUOTES'!CJ401/'%QUOTES'!CJ400-1,0)</f>
        <v>-2.6047822077623017E-2</v>
      </c>
      <c r="CK401" s="78">
        <f>IFERROR('%QUOTES'!CK401/'%QUOTES'!CK400-1,0)</f>
        <v>-1.6432953769278669E-2</v>
      </c>
      <c r="CL401" s="78">
        <f>IFERROR('%QUOTES'!CL401/'%QUOTES'!CL400-1,0)</f>
        <v>1.2539173394538583E-2</v>
      </c>
      <c r="CM401" s="78">
        <f>IFERROR('%QUOTES'!CM401/'%QUOTES'!CM400-1,0)</f>
        <v>-3.2482568061313999E-2</v>
      </c>
      <c r="CN401" s="78">
        <f>IFERROR('%QUOTES'!CN401/'%QUOTES'!CN400-1,0)</f>
        <v>3.9080478165735677E-2</v>
      </c>
      <c r="CO401" s="78">
        <f>IFERROR('%QUOTES'!CO401/'%QUOTES'!CO400-1,0)</f>
        <v>2.5610385609299513E-2</v>
      </c>
      <c r="CP401" s="78">
        <f>IFERROR('%QUOTES'!CP401/'%QUOTES'!CP400-1,0)</f>
        <v>-1.3973103059654046E-2</v>
      </c>
      <c r="CQ401" s="78">
        <f>IFERROR('%QUOTES'!CQ401/'%QUOTES'!CQ400-1,0)</f>
        <v>-1.4360268781781871E-2</v>
      </c>
      <c r="CR401" s="78">
        <f>IFERROR('%QUOTES'!CR401/'%QUOTES'!CR400-1,0)</f>
        <v>-1.4024645732091057E-2</v>
      </c>
      <c r="CS401" s="78">
        <f>IFERROR('%QUOTES'!CS401/'%QUOTES'!CS400-1,0)</f>
        <v>-1.6140885193076548E-2</v>
      </c>
      <c r="CT401" s="78">
        <f>IFERROR('%QUOTES'!CT401/'%QUOTES'!CT400-1,0)</f>
        <v>-9.5237853035091691E-3</v>
      </c>
      <c r="CU401" s="78">
        <f>IFERROR('%QUOTES'!CU401/'%QUOTES'!CU400-1,0)</f>
        <v>-4.7829934781009165E-2</v>
      </c>
      <c r="CV401" s="78">
        <f>IFERROR('%QUOTES'!CV401/'%QUOTES'!CV400-1,0)</f>
        <v>3.7753412669435438E-2</v>
      </c>
      <c r="CW401" s="78">
        <f>IFERROR('%QUOTES'!CW401/'%QUOTES'!CW400-1,0)</f>
        <v>-1.545968925736696E-2</v>
      </c>
      <c r="CX401" s="78">
        <f>IFERROR('%QUOTES'!CX401/'%QUOTES'!CX400-1,0)</f>
        <v>4.1834000501455026E-3</v>
      </c>
      <c r="CY401" s="78">
        <f>IFERROR('%QUOTES'!CY401/'%QUOTES'!CY400-1,0)</f>
        <v>-2.8710022339068053E-2</v>
      </c>
      <c r="CZ401" s="78">
        <f>IFERROR('%QUOTES'!CZ401/'%QUOTES'!CZ400-1,0)</f>
        <v>2.5792716419311468E-2</v>
      </c>
      <c r="DA401" s="78">
        <f>IFERROR('%QUOTES'!DA401/'%QUOTES'!DA400-1,0)</f>
        <v>-6.2910004945607723E-3</v>
      </c>
      <c r="DB401" s="78">
        <f>IFERROR('%QUOTES'!DB401/'%QUOTES'!DB400-1,0)</f>
        <v>-3.7244509163149031E-3</v>
      </c>
      <c r="DC401" s="78">
        <f>IFERROR('%QUOTES'!DC401/'%QUOTES'!DC400-1,0)</f>
        <v>-5.1144990446793104E-3</v>
      </c>
      <c r="DD401" s="78">
        <f>IFERROR('%QUOTES'!DD401/'%QUOTES'!DD400-1,0)</f>
        <v>-3.6487843262431596E-3</v>
      </c>
      <c r="DE401" s="78">
        <f>IFERROR('%QUOTES'!DE401/'%QUOTES'!DE400-1,0)</f>
        <v>-7.4870299194857992E-3</v>
      </c>
      <c r="DF401" s="78">
        <f>IFERROR('%QUOTES'!DF401/'%QUOTES'!DF400-1,0)</f>
        <v>-1.8806002033290525E-2</v>
      </c>
      <c r="DG401" s="78">
        <f>IFERROR('%QUOTES'!DG401/'%QUOTES'!DG400-1,0)</f>
        <v>-9.7901671082821773E-3</v>
      </c>
      <c r="DH401" s="78">
        <f>IFERROR('%QUOTES'!DH401/'%QUOTES'!DH400-1,0)</f>
        <v>-5.2651142852592203E-3</v>
      </c>
      <c r="DI401" s="78">
        <f>IFERROR('%QUOTES'!DI401/'%QUOTES'!DI400-1,0)</f>
        <v>-1.0744271377525871E-2</v>
      </c>
      <c r="DJ401" s="78">
        <f>IFERROR('%QUOTES'!DJ401/'%QUOTES'!DJ400-1,0)</f>
        <v>-1.0610138134902525E-2</v>
      </c>
      <c r="DK401" s="78">
        <f>IFERROR('%QUOTES'!DK401/'%QUOTES'!DK400-1,0)</f>
        <v>-9.3511529849907848E-3</v>
      </c>
      <c r="DL401" s="78">
        <f>IFERROR('%QUOTES'!DL401/'%QUOTES'!DL400-1,0)</f>
        <v>-7.3585389527056622E-3</v>
      </c>
      <c r="DM401" s="78">
        <f>IFERROR('%QUOTES'!DM401/'%QUOTES'!DM400-1,0)</f>
        <v>-8.5561128297163558E-3</v>
      </c>
      <c r="DN401" s="78">
        <f>IFERROR('%QUOTES'!DN401/'%QUOTES'!DN400-1,0)</f>
        <v>-2.5142276013140341E-3</v>
      </c>
      <c r="DO401" s="78">
        <f>IFERROR('%QUOTES'!DO401/'%QUOTES'!DO400-1,0)</f>
        <v>-6.6241610581707633E-3</v>
      </c>
      <c r="DP401" s="78">
        <f>IFERROR('%QUOTES'!DP401/'%QUOTES'!DP400-1,0)</f>
        <v>-1.6889794029517624E-4</v>
      </c>
      <c r="DQ401" s="78">
        <f>IFERROR('%QUOTES'!DQ401/'%QUOTES'!DQ400-1,0)</f>
        <v>-8.2297895688983047E-3</v>
      </c>
      <c r="DR401" s="78">
        <f>IFERROR('%QUOTES'!DR401/'%QUOTES'!DR400-1,0)</f>
        <v>-1.4961100818268958E-2</v>
      </c>
      <c r="DS401" s="78">
        <f>IFERROR('%QUOTES'!DS401/'%QUOTES'!DS400-1,0)</f>
        <v>-1.0238268707393194E-3</v>
      </c>
      <c r="DT401" s="78">
        <f>IFERROR('%QUOTES'!DT401/'%QUOTES'!DT400-1,0)</f>
        <v>-9.2276378223411504E-3</v>
      </c>
      <c r="DU401" s="78">
        <f>IFERROR('%QUOTES'!DU401/'%QUOTES'!DU400-1,0)</f>
        <v>6.5948575616925353E-5</v>
      </c>
      <c r="DV401" s="78">
        <f>IFERROR('%QUOTES'!DV401/'%QUOTES'!DV400-1,0)</f>
        <v>-6.5121351725626608E-3</v>
      </c>
      <c r="DW401" s="78">
        <f>IFERROR('%QUOTES'!DW401/'%QUOTES'!DW400-1,0)</f>
        <v>-4.8532095943388809E-3</v>
      </c>
      <c r="DX401" s="78">
        <f>IFERROR('%QUOTES'!DX401/'%QUOTES'!DX400-1,0)</f>
        <v>-2.2480843795581462E-3</v>
      </c>
      <c r="DY401" s="78">
        <f>IFERROR('%QUOTES'!DY401/'%QUOTES'!DY400-1,0)</f>
        <v>-3.3314051656087029E-3</v>
      </c>
      <c r="DZ401" s="78">
        <f>IFERROR('%QUOTES'!DZ401/'%QUOTES'!DZ400-1,0)</f>
        <v>-1.2502623182988337E-3</v>
      </c>
      <c r="EA401" s="78">
        <f>IFERROR('%QUOTES'!EA401/'%QUOTES'!EA400-1,0)</f>
        <v>-5.6386966662946847E-4</v>
      </c>
      <c r="EB401" s="78">
        <f>IFERROR('%QUOTES'!EB401/'%QUOTES'!EB400-1,0)</f>
        <v>-5.8429011710240397E-3</v>
      </c>
      <c r="EC401" s="78">
        <f>IFERROR('%QUOTES'!EC401/'%QUOTES'!EC400-1,0)</f>
        <v>-1.7871495358225964E-3</v>
      </c>
      <c r="ED401" s="78">
        <f>IFERROR('%QUOTES'!ED401/'%QUOTES'!ED400-1,0)</f>
        <v>-1.5163860510787219E-2</v>
      </c>
      <c r="EE401" s="78">
        <f>IFERROR('%QUOTES'!EE401/'%QUOTES'!EE400-1,0)</f>
        <v>-1.7693748042226787E-3</v>
      </c>
      <c r="EF401" s="78">
        <f>IFERROR('%QUOTES'!EF401/'%QUOTES'!EF400-1,0)</f>
        <v>2.4991565092871149E-3</v>
      </c>
      <c r="EG401" s="78">
        <f>IFERROR('%QUOTES'!EG401/'%QUOTES'!EG400-1,0)</f>
        <v>-6.0129299757938348E-4</v>
      </c>
      <c r="EH401" s="78">
        <f>IFERROR('%QUOTES'!EH401/'%QUOTES'!EH400-1,0)</f>
        <v>-9.8597889780324133E-3</v>
      </c>
      <c r="EI401" s="78">
        <f>IFERROR('%QUOTES'!EI401/'%QUOTES'!EI400-1,0)</f>
        <v>-6.8587800696292556E-3</v>
      </c>
      <c r="EJ401" s="78">
        <f>IFERROR('%QUOTES'!EJ401/'%QUOTES'!EJ400-1,0)</f>
        <v>-8.7202198732867497E-3</v>
      </c>
      <c r="EK401" s="78">
        <f>IFERROR('%QUOTES'!EK401/'%QUOTES'!EK400-1,0)</f>
        <v>-1.4225772268928516E-2</v>
      </c>
      <c r="EL401" s="78">
        <f>IFERROR('%QUOTES'!EL401/'%QUOTES'!EL400-1,0)</f>
        <v>-1.3504825438657719E-2</v>
      </c>
      <c r="EM401" s="78">
        <f>IFERROR('%QUOTES'!EM401/'%QUOTES'!EM400-1,0)</f>
        <v>-3.214416013768151E-3</v>
      </c>
      <c r="EN401" s="78">
        <f>IFERROR('%QUOTES'!EN401/'%QUOTES'!EN400-1,0)</f>
        <v>-5.8396175850239374E-5</v>
      </c>
      <c r="EO401" s="78">
        <f>IFERROR('%QUOTES'!EO401/'%QUOTES'!EO400-1,0)</f>
        <v>-6.5885965315327644E-3</v>
      </c>
      <c r="EP401" s="78">
        <f>IFERROR('%QUOTES'!EP401/'%QUOTES'!EP400-1,0)</f>
        <v>-6.8572680484196846E-3</v>
      </c>
      <c r="EQ401" s="78">
        <f>IFERROR('%QUOTES'!EQ401/'%QUOTES'!EQ400-1,0)</f>
        <v>-3.6284945507563338E-2</v>
      </c>
      <c r="ER401" s="78">
        <f>IFERROR('%QUOTES'!ER401/'%QUOTES'!ER400-1,0)</f>
        <v>-2.9736434713011572E-2</v>
      </c>
      <c r="ES401" s="78">
        <f>IFERROR('%QUOTES'!ES401/'%QUOTES'!ES400-1,0)</f>
        <v>-7.0402369431665779E-3</v>
      </c>
      <c r="ET401" s="78">
        <f>IFERROR('%QUOTES'!ET401/'%QUOTES'!ET400-1,0)</f>
        <v>7.465564676354397E-3</v>
      </c>
      <c r="EU401" s="78">
        <f>IFERROR('%QUOTES'!EU401/'%QUOTES'!EU400-1,0)</f>
        <v>6.7847113896892797E-3</v>
      </c>
      <c r="EV401" s="78">
        <f>IFERROR('%QUOTES'!EV401/'%QUOTES'!EV400-1,0)</f>
        <v>1.1876009439686364E-2</v>
      </c>
      <c r="EW401" s="78">
        <f>IFERROR('%QUOTES'!EW401/'%QUOTES'!EW400-1,0)</f>
        <v>2.3713959217392722E-2</v>
      </c>
      <c r="EX401" s="78">
        <f>IFERROR('%QUOTES'!EX401/'%QUOTES'!EX400-1,0)</f>
        <v>1.5758419698366E-2</v>
      </c>
      <c r="EY401" s="78">
        <f>IFERROR('%QUOTES'!EY401/'%QUOTES'!EY400-1,0)</f>
        <v>7.4850586855927936E-3</v>
      </c>
      <c r="EZ401" s="78">
        <f>IFERROR('%QUOTES'!EZ401/'%QUOTES'!EZ400-1,0)</f>
        <v>2.7667988659443088E-2</v>
      </c>
      <c r="FA401" s="78">
        <f>IFERROR('%QUOTES'!FA401/'%QUOTES'!FA400-1,0)</f>
        <v>3.922283916356184E-3</v>
      </c>
      <c r="FB401" s="78">
        <f>IFERROR('%QUOTES'!FB401/'%QUOTES'!FB400-1,0)</f>
        <v>1.5739229067629479E-2</v>
      </c>
      <c r="FC401" s="78">
        <f>IFERROR('%QUOTES'!FC401/'%QUOTES'!FC400-1,0)</f>
        <v>1.2182940052158031E-2</v>
      </c>
      <c r="FD401" s="78">
        <f>IFERROR('%QUOTES'!FD401/'%QUOTES'!FD400-1,0)</f>
        <v>4.6329633666285508E-2</v>
      </c>
      <c r="FE401" s="78">
        <f>IFERROR('%QUOTES'!FE401/'%QUOTES'!FE400-1,0)</f>
        <v>2.1523144127234994E-2</v>
      </c>
      <c r="FF401" s="78">
        <f>IFERROR('%QUOTES'!FF401/'%QUOTES'!FF400-1,0)</f>
        <v>2.2662903600548345E-2</v>
      </c>
      <c r="FG401" s="78">
        <f>IFERROR('%QUOTES'!FG401/'%QUOTES'!FG400-1,0)</f>
        <v>5.1691655950528936E-2</v>
      </c>
      <c r="FH401" s="78">
        <f>IFERROR('%QUOTES'!FH401/'%QUOTES'!FH400-1,0)</f>
        <v>2.994459874813038E-2</v>
      </c>
    </row>
    <row r="402" spans="1:164">
      <c r="A402" s="76">
        <v>43682</v>
      </c>
      <c r="B402" s="78">
        <f>IFERROR('%QUOTES'!B402/'%QUOTES'!B401-1,0)</f>
        <v>-3.4946215333298225E-2</v>
      </c>
      <c r="C402" s="78">
        <f>IFERROR('%QUOTES'!C402/'%QUOTES'!C401-1,0)</f>
        <v>-5.8635719088222515E-3</v>
      </c>
      <c r="D402" s="78">
        <f>IFERROR('%QUOTES'!D402/'%QUOTES'!D401-1,0)</f>
        <v>-2.4807525428800936E-2</v>
      </c>
      <c r="E402" s="78">
        <f>IFERROR('%QUOTES'!E402/'%QUOTES'!E401-1,0)</f>
        <v>-2.412489326426237E-2</v>
      </c>
      <c r="F402" s="78">
        <f>IFERROR('%QUOTES'!F402/'%QUOTES'!F401-1,0)</f>
        <v>-2.6260395599271735E-2</v>
      </c>
      <c r="G402" s="78">
        <f>IFERROR('%QUOTES'!G402/'%QUOTES'!G401-1,0)</f>
        <v>-3.2070500642531807E-2</v>
      </c>
      <c r="H402" s="78">
        <f>IFERROR('%QUOTES'!H402/'%QUOTES'!H401-1,0)</f>
        <v>-3.2370690268315294E-2</v>
      </c>
      <c r="I402" s="78">
        <f>IFERROR('%QUOTES'!I402/'%QUOTES'!I401-1,0)</f>
        <v>-2.5921289161067729E-2</v>
      </c>
      <c r="J402" s="78">
        <f>IFERROR('%QUOTES'!J402/'%QUOTES'!J401-1,0)</f>
        <v>-2.9132912758524254E-2</v>
      </c>
      <c r="K402" s="78">
        <f>IFERROR('%QUOTES'!K402/'%QUOTES'!K401-1,0)</f>
        <v>-3.0768009018894538E-2</v>
      </c>
      <c r="L402" s="78">
        <f>IFERROR('%QUOTES'!L402/'%QUOTES'!L401-1,0)</f>
        <v>-2.686743064982644E-2</v>
      </c>
      <c r="M402" s="78">
        <f>IFERROR('%QUOTES'!M402/'%QUOTES'!M401-1,0)</f>
        <v>-4.0860193736034667E-2</v>
      </c>
      <c r="N402" s="78">
        <f>IFERROR('%QUOTES'!N402/'%QUOTES'!N401-1,0)</f>
        <v>-9.9725019523985603E-2</v>
      </c>
      <c r="O402" s="78">
        <f>IFERROR('%QUOTES'!O402/'%QUOTES'!O401-1,0)</f>
        <v>-9.3304868402840579E-2</v>
      </c>
      <c r="P402" s="78">
        <f>IFERROR('%QUOTES'!P402/'%QUOTES'!P401-1,0)</f>
        <v>-9.5950622478329195E-2</v>
      </c>
      <c r="Q402" s="78">
        <f>IFERROR('%QUOTES'!Q402/'%QUOTES'!Q401-1,0)</f>
        <v>-3.2627679290289757E-2</v>
      </c>
      <c r="R402" s="78">
        <f>IFERROR('%QUOTES'!R402/'%QUOTES'!R401-1,0)</f>
        <v>-2.9329131016703203E-2</v>
      </c>
      <c r="S402" s="78">
        <f>IFERROR('%QUOTES'!S402/'%QUOTES'!S401-1,0)</f>
        <v>-3.5519744820108223E-2</v>
      </c>
      <c r="T402" s="78">
        <f>IFERROR('%QUOTES'!T402/'%QUOTES'!T401-1,0)</f>
        <v>-3.5978096152690653E-2</v>
      </c>
      <c r="U402" s="78">
        <f>IFERROR('%QUOTES'!U402/'%QUOTES'!U401-1,0)</f>
        <v>-3.1857503851110636E-2</v>
      </c>
      <c r="V402" s="78">
        <f>IFERROR('%QUOTES'!V402/'%QUOTES'!V401-1,0)</f>
        <v>-3.6223313825672565E-2</v>
      </c>
      <c r="W402" s="78">
        <f>IFERROR('%QUOTES'!W402/'%QUOTES'!W401-1,0)</f>
        <v>-3.4274133075410274E-2</v>
      </c>
      <c r="X402" s="78">
        <f>IFERROR('%QUOTES'!X402/'%QUOTES'!X401-1,0)</f>
        <v>-3.2646102793053022E-2</v>
      </c>
      <c r="Y402" s="78">
        <f>IFERROR('%QUOTES'!Y402/'%QUOTES'!Y401-1,0)</f>
        <v>1.0763824324917515E-3</v>
      </c>
      <c r="Z402" s="78">
        <f>IFERROR('%QUOTES'!Z402/'%QUOTES'!Z401-1,0)</f>
        <v>-2.6260094163723213E-2</v>
      </c>
      <c r="AA402" s="78">
        <f>IFERROR('%QUOTES'!AA402/'%QUOTES'!AA401-1,0)</f>
        <v>-2.9867784068561276E-2</v>
      </c>
      <c r="AB402" s="78">
        <f>IFERROR('%QUOTES'!AB402/'%QUOTES'!AB401-1,0)</f>
        <v>-3.2280612169415579E-2</v>
      </c>
      <c r="AC402" s="78">
        <f>IFERROR('%QUOTES'!AC402/'%QUOTES'!AC401-1,0)</f>
        <v>-6.148084728644132E-2</v>
      </c>
      <c r="AD402" s="78">
        <f>IFERROR('%QUOTES'!AD402/'%QUOTES'!AD401-1,0)</f>
        <v>-3.3333335636894557E-2</v>
      </c>
      <c r="AE402" s="78">
        <f>IFERROR('%QUOTES'!AE402/'%QUOTES'!AE401-1,0)</f>
        <v>-1.4297599144391882E-2</v>
      </c>
      <c r="AF402" s="78">
        <f>IFERROR('%QUOTES'!AF402/'%QUOTES'!AF401-1,0)</f>
        <v>-1.6644243906933642E-2</v>
      </c>
      <c r="AG402" s="78">
        <f>IFERROR('%QUOTES'!AG402/'%QUOTES'!AG401-1,0)</f>
        <v>-1.5153531889944505E-2</v>
      </c>
      <c r="AH402" s="78">
        <f>IFERROR('%QUOTES'!AH402/'%QUOTES'!AH401-1,0)</f>
        <v>-1.5676332334888965E-2</v>
      </c>
      <c r="AI402" s="78">
        <f>IFERROR('%QUOTES'!AI402/'%QUOTES'!AI401-1,0)</f>
        <v>-1.5536742189232178E-2</v>
      </c>
      <c r="AJ402" s="78">
        <f>IFERROR('%QUOTES'!AJ402/'%QUOTES'!AJ401-1,0)</f>
        <v>-1.6821871022060009E-2</v>
      </c>
      <c r="AK402" s="78">
        <f>IFERROR('%QUOTES'!AK402/'%QUOTES'!AK401-1,0)</f>
        <v>-2.37460408455753E-2</v>
      </c>
      <c r="AL402" s="78">
        <f>IFERROR('%QUOTES'!AL402/'%QUOTES'!AL401-1,0)</f>
        <v>-1.3758020277741534E-2</v>
      </c>
      <c r="AM402" s="78">
        <f>IFERROR('%QUOTES'!AM402/'%QUOTES'!AM401-1,0)</f>
        <v>-2.9406886092746776E-2</v>
      </c>
      <c r="AN402" s="78">
        <f>IFERROR('%QUOTES'!AN402/'%QUOTES'!AN401-1,0)</f>
        <v>-1.7778408341457941E-2</v>
      </c>
      <c r="AO402" s="78">
        <f>IFERROR('%QUOTES'!AO402/'%QUOTES'!AO401-1,0)</f>
        <v>5.4280942675790644E-3</v>
      </c>
      <c r="AP402" s="78">
        <f>IFERROR('%QUOTES'!AP402/'%QUOTES'!AP401-1,0)</f>
        <v>-1.2853338869402209E-2</v>
      </c>
      <c r="AQ402" s="78">
        <f>IFERROR('%QUOTES'!AQ402/'%QUOTES'!AQ401-1,0)</f>
        <v>-1.614799445544679E-2</v>
      </c>
      <c r="AR402" s="78">
        <f>IFERROR('%QUOTES'!AR402/'%QUOTES'!AR401-1,0)</f>
        <v>-4.3887420421028889E-2</v>
      </c>
      <c r="AS402" s="78">
        <f>IFERROR('%QUOTES'!AS402/'%QUOTES'!AS401-1,0)</f>
        <v>-5.3082490738297072E-2</v>
      </c>
      <c r="AT402" s="78">
        <f>IFERROR('%QUOTES'!AT402/'%QUOTES'!AT401-1,0)</f>
        <v>-7.022530324784293E-2</v>
      </c>
      <c r="AU402" s="78">
        <f>IFERROR('%QUOTES'!AU402/'%QUOTES'!AU401-1,0)</f>
        <v>-3.3180947957648921E-2</v>
      </c>
      <c r="AV402" s="78">
        <f>IFERROR('%QUOTES'!AV402/'%QUOTES'!AV401-1,0)</f>
        <v>-2.6701704915206959E-2</v>
      </c>
      <c r="AW402" s="78">
        <f>IFERROR('%QUOTES'!AW402/'%QUOTES'!AW401-1,0)</f>
        <v>-2.9286297376020176E-2</v>
      </c>
      <c r="AX402" s="78">
        <f>IFERROR('%QUOTES'!AX402/'%QUOTES'!AX401-1,0)</f>
        <v>-9.8728334283553099E-2</v>
      </c>
      <c r="AY402" s="78">
        <f>IFERROR('%QUOTES'!AY402/'%QUOTES'!AY401-1,0)</f>
        <v>-2.0609671056695533E-2</v>
      </c>
      <c r="AZ402" s="78">
        <f>IFERROR('%QUOTES'!AZ402/'%QUOTES'!AZ401-1,0)</f>
        <v>-2.9793689666195666E-2</v>
      </c>
      <c r="BA402" s="78">
        <f>IFERROR('%QUOTES'!BA402/'%QUOTES'!BA401-1,0)</f>
        <v>-3.3325345563368858E-2</v>
      </c>
      <c r="BB402" s="78">
        <f>IFERROR('%QUOTES'!BB402/'%QUOTES'!BB401-1,0)</f>
        <v>-2.9967099454445756E-2</v>
      </c>
      <c r="BC402" s="78">
        <f>IFERROR('%QUOTES'!BC402/'%QUOTES'!BC401-1,0)</f>
        <v>-2.3503561976070952E-2</v>
      </c>
      <c r="BD402" s="78">
        <f>IFERROR('%QUOTES'!BD402/'%QUOTES'!BD401-1,0)</f>
        <v>-2.8654764014559464E-2</v>
      </c>
      <c r="BE402" s="78">
        <f>IFERROR('%QUOTES'!BE402/'%QUOTES'!BE401-1,0)</f>
        <v>-2.5131518985196721E-2</v>
      </c>
      <c r="BF402" s="78">
        <f>IFERROR('%QUOTES'!BF402/'%QUOTES'!BF401-1,0)</f>
        <v>-4.7708104749196845E-2</v>
      </c>
      <c r="BG402" s="78">
        <f>IFERROR('%QUOTES'!BG402/'%QUOTES'!BG401-1,0)</f>
        <v>4.6674968148173512E-2</v>
      </c>
      <c r="BH402" s="78">
        <f>IFERROR('%QUOTES'!BH402/'%QUOTES'!BH401-1,0)</f>
        <v>-4.1366276359532939E-2</v>
      </c>
      <c r="BI402" s="78">
        <f>IFERROR('%QUOTES'!BI402/'%QUOTES'!BI401-1,0)</f>
        <v>-3.9948442595346356E-2</v>
      </c>
      <c r="BJ402" s="78">
        <f>IFERROR('%QUOTES'!BJ402/'%QUOTES'!BJ401-1,0)</f>
        <v>-4.2620359794897533E-2</v>
      </c>
      <c r="BK402" s="78">
        <f>IFERROR('%QUOTES'!BK402/'%QUOTES'!BK401-1,0)</f>
        <v>-3.340978294265029E-2</v>
      </c>
      <c r="BL402" s="78">
        <f>IFERROR('%QUOTES'!BL402/'%QUOTES'!BL401-1,0)</f>
        <v>-4.1088154935399079E-2</v>
      </c>
      <c r="BM402" s="78">
        <f>IFERROR('%QUOTES'!BM402/'%QUOTES'!BM401-1,0)</f>
        <v>-4.312094488269691E-2</v>
      </c>
      <c r="BN402" s="78">
        <f>IFERROR('%QUOTES'!BN402/'%QUOTES'!BN401-1,0)</f>
        <v>-4.2497812876522656E-2</v>
      </c>
      <c r="BO402" s="78">
        <f>IFERROR('%QUOTES'!BO402/'%QUOTES'!BO401-1,0)</f>
        <v>0.12118716019456222</v>
      </c>
      <c r="BP402" s="78">
        <f>IFERROR('%QUOTES'!BP402/'%QUOTES'!BP401-1,0)</f>
        <v>-4.4480487487543963E-2</v>
      </c>
      <c r="BQ402" s="78">
        <f>IFERROR('%QUOTES'!BQ402/'%QUOTES'!BQ401-1,0)</f>
        <v>-4.1229422963657392E-2</v>
      </c>
      <c r="BR402" s="78">
        <f>IFERROR('%QUOTES'!BR402/'%QUOTES'!BR401-1,0)</f>
        <v>-3.6190505254836136E-2</v>
      </c>
      <c r="BS402" s="78">
        <f>IFERROR('%QUOTES'!BS402/'%QUOTES'!BS401-1,0)</f>
        <v>-4.3179711155749589E-2</v>
      </c>
      <c r="BT402" s="78">
        <f>IFERROR('%QUOTES'!BT402/'%QUOTES'!BT401-1,0)</f>
        <v>-3.0344206458742029E-2</v>
      </c>
      <c r="BU402" s="78">
        <f>IFERROR('%QUOTES'!BU402/'%QUOTES'!BU401-1,0)</f>
        <v>-5.7274516760528194E-2</v>
      </c>
      <c r="BV402" s="78">
        <f>IFERROR('%QUOTES'!BV402/'%QUOTES'!BV401-1,0)</f>
        <v>-3.8103707577296642E-2</v>
      </c>
      <c r="BW402" s="78">
        <f>IFERROR('%QUOTES'!BW402/'%QUOTES'!BW401-1,0)</f>
        <v>-4.0252778823528734E-2</v>
      </c>
      <c r="BX402" s="78">
        <f>IFERROR('%QUOTES'!BX402/'%QUOTES'!BX401-1,0)</f>
        <v>-3.7858207602216365E-2</v>
      </c>
      <c r="BY402" s="78">
        <f>IFERROR('%QUOTES'!BY402/'%QUOTES'!BY401-1,0)</f>
        <v>-4.0819563726106289E-2</v>
      </c>
      <c r="BZ402" s="78">
        <f>IFERROR('%QUOTES'!BZ402/'%QUOTES'!BZ401-1,0)</f>
        <v>-4.3208021453522649E-2</v>
      </c>
      <c r="CA402" s="78">
        <f>IFERROR('%QUOTES'!CA402/'%QUOTES'!CA401-1,0)</f>
        <v>-3.7903898147516379E-2</v>
      </c>
      <c r="CB402" s="78">
        <f>IFERROR('%QUOTES'!CB402/'%QUOTES'!CB401-1,0)</f>
        <v>-4.1666650513646819E-2</v>
      </c>
      <c r="CC402" s="78">
        <f>IFERROR('%QUOTES'!CC402/'%QUOTES'!CC401-1,0)</f>
        <v>-3.8915365656090883E-2</v>
      </c>
      <c r="CD402" s="78">
        <f>IFERROR('%QUOTES'!CD402/'%QUOTES'!CD401-1,0)</f>
        <v>-3.8937163923292495E-2</v>
      </c>
      <c r="CE402" s="78">
        <f>IFERROR('%QUOTES'!CE402/'%QUOTES'!CE401-1,0)</f>
        <v>-3.669409123536671E-2</v>
      </c>
      <c r="CF402" s="78">
        <f>IFERROR('%QUOTES'!CF402/'%QUOTES'!CF401-1,0)</f>
        <v>-4.1163558082589091E-2</v>
      </c>
      <c r="CG402" s="78">
        <f>IFERROR('%QUOTES'!CG402/'%QUOTES'!CG401-1,0)</f>
        <v>-4.252678812955013E-2</v>
      </c>
      <c r="CH402" s="78">
        <f>IFERROR('%QUOTES'!CH402/'%QUOTES'!CH401-1,0)</f>
        <v>-3.3305893731882752E-2</v>
      </c>
      <c r="CI402" s="78">
        <f>IFERROR('%QUOTES'!CI402/'%QUOTES'!CI401-1,0)</f>
        <v>-4.1722738888522515E-2</v>
      </c>
      <c r="CJ402" s="78">
        <f>IFERROR('%QUOTES'!CJ402/'%QUOTES'!CJ401-1,0)</f>
        <v>-4.1725332435950002E-2</v>
      </c>
      <c r="CK402" s="78">
        <f>IFERROR('%QUOTES'!CK402/'%QUOTES'!CK401-1,0)</f>
        <v>-4.4887489798297819E-2</v>
      </c>
      <c r="CL402" s="78">
        <f>IFERROR('%QUOTES'!CL402/'%QUOTES'!CL401-1,0)</f>
        <v>-1.1351874245684401E-2</v>
      </c>
      <c r="CM402" s="78">
        <f>IFERROR('%QUOTES'!CM402/'%QUOTES'!CM401-1,0)</f>
        <v>-0.13189452773911492</v>
      </c>
      <c r="CN402" s="78">
        <f>IFERROR('%QUOTES'!CN402/'%QUOTES'!CN401-1,0)</f>
        <v>-2.5995537352754061E-2</v>
      </c>
      <c r="CO402" s="78">
        <f>IFERROR('%QUOTES'!CO402/'%QUOTES'!CO401-1,0)</f>
        <v>-1.5679358953612055E-2</v>
      </c>
      <c r="CP402" s="78">
        <f>IFERROR('%QUOTES'!CP402/'%QUOTES'!CP401-1,0)</f>
        <v>-3.1477233183829445E-2</v>
      </c>
      <c r="CQ402" s="78">
        <f>IFERROR('%QUOTES'!CQ402/'%QUOTES'!CQ401-1,0)</f>
        <v>-3.0629176193409768E-2</v>
      </c>
      <c r="CR402" s="78">
        <f>IFERROR('%QUOTES'!CR402/'%QUOTES'!CR401-1,0)</f>
        <v>-4.1379351734971981E-2</v>
      </c>
      <c r="CS402" s="78">
        <f>IFERROR('%QUOTES'!CS402/'%QUOTES'!CS401-1,0)</f>
        <v>-4.3997029030671375E-2</v>
      </c>
      <c r="CT402" s="78">
        <f>IFERROR('%QUOTES'!CT402/'%QUOTES'!CT401-1,0)</f>
        <v>-4.8076921901289094E-2</v>
      </c>
      <c r="CU402" s="78">
        <f>IFERROR('%QUOTES'!CU402/'%QUOTES'!CU401-1,0)</f>
        <v>2.3255813953488413E-2</v>
      </c>
      <c r="CV402" s="78">
        <f>IFERROR('%QUOTES'!CV402/'%QUOTES'!CV401-1,0)</f>
        <v>0.1281159215685197</v>
      </c>
      <c r="CW402" s="78">
        <f>IFERROR('%QUOTES'!CW402/'%QUOTES'!CW401-1,0)</f>
        <v>-0.12727272010763147</v>
      </c>
      <c r="CX402" s="78">
        <f>IFERROR('%QUOTES'!CX402/'%QUOTES'!CX401-1,0)</f>
        <v>0.14056474237813932</v>
      </c>
      <c r="CY402" s="78">
        <f>IFERROR('%QUOTES'!CY402/'%QUOTES'!CY401-1,0)</f>
        <v>-6.0323952730496622E-2</v>
      </c>
      <c r="CZ402" s="78">
        <f>IFERROR('%QUOTES'!CZ402/'%QUOTES'!CZ401-1,0)</f>
        <v>6.3206499997976229E-2</v>
      </c>
      <c r="DA402" s="78">
        <f>IFERROR('%QUOTES'!DA402/'%QUOTES'!DA401-1,0)</f>
        <v>-2.7697157512181381E-2</v>
      </c>
      <c r="DB402" s="78">
        <f>IFERROR('%QUOTES'!DB402/'%QUOTES'!DB401-1,0)</f>
        <v>-2.2525125878506747E-2</v>
      </c>
      <c r="DC402" s="78">
        <f>IFERROR('%QUOTES'!DC402/'%QUOTES'!DC401-1,0)</f>
        <v>-3.2826414814670746E-2</v>
      </c>
      <c r="DD402" s="78">
        <f>IFERROR('%QUOTES'!DD402/'%QUOTES'!DD401-1,0)</f>
        <v>-2.0019524246890796E-2</v>
      </c>
      <c r="DE402" s="78">
        <f>IFERROR('%QUOTES'!DE402/'%QUOTES'!DE401-1,0)</f>
        <v>-2.7369456376133749E-2</v>
      </c>
      <c r="DF402" s="78">
        <f>IFERROR('%QUOTES'!DF402/'%QUOTES'!DF401-1,0)</f>
        <v>-2.9510171733336032E-2</v>
      </c>
      <c r="DG402" s="78">
        <f>IFERROR('%QUOTES'!DG402/'%QUOTES'!DG401-1,0)</f>
        <v>-2.570620927083489E-2</v>
      </c>
      <c r="DH402" s="78">
        <f>IFERROR('%QUOTES'!DH402/'%QUOTES'!DH401-1,0)</f>
        <v>-2.816638252340864E-2</v>
      </c>
      <c r="DI402" s="78">
        <f>IFERROR('%QUOTES'!DI402/'%QUOTES'!DI401-1,0)</f>
        <v>-6.8522931724451119E-2</v>
      </c>
      <c r="DJ402" s="78">
        <f>IFERROR('%QUOTES'!DJ402/'%QUOTES'!DJ401-1,0)</f>
        <v>-2.8393788337569337E-2</v>
      </c>
      <c r="DK402" s="78">
        <f>IFERROR('%QUOTES'!DK402/'%QUOTES'!DK401-1,0)</f>
        <v>-2.8703533958376104E-2</v>
      </c>
      <c r="DL402" s="78">
        <f>IFERROR('%QUOTES'!DL402/'%QUOTES'!DL401-1,0)</f>
        <v>-2.7834190037278161E-2</v>
      </c>
      <c r="DM402" s="78">
        <f>IFERROR('%QUOTES'!DM402/'%QUOTES'!DM401-1,0)</f>
        <v>-2.1112635918799416E-2</v>
      </c>
      <c r="DN402" s="78">
        <f>IFERROR('%QUOTES'!DN402/'%QUOTES'!DN401-1,0)</f>
        <v>-2.7085167262641874E-2</v>
      </c>
      <c r="DO402" s="78">
        <f>IFERROR('%QUOTES'!DO402/'%QUOTES'!DO401-1,0)</f>
        <v>-2.8468852592140159E-2</v>
      </c>
      <c r="DP402" s="78">
        <f>IFERROR('%QUOTES'!DP402/'%QUOTES'!DP401-1,0)</f>
        <v>-2.5671347428922631E-2</v>
      </c>
      <c r="DQ402" s="78">
        <f>IFERROR('%QUOTES'!DQ402/'%QUOTES'!DQ401-1,0)</f>
        <v>-2.6841644453026281E-2</v>
      </c>
      <c r="DR402" s="78">
        <f>IFERROR('%QUOTES'!DR402/'%QUOTES'!DR401-1,0)</f>
        <v>-2.8756621160939244E-2</v>
      </c>
      <c r="DS402" s="78">
        <f>IFERROR('%QUOTES'!DS402/'%QUOTES'!DS401-1,0)</f>
        <v>-2.0753204814944026E-2</v>
      </c>
      <c r="DT402" s="78">
        <f>IFERROR('%QUOTES'!DT402/'%QUOTES'!DT401-1,0)</f>
        <v>-2.7150583987160748E-2</v>
      </c>
      <c r="DU402" s="78">
        <f>IFERROR('%QUOTES'!DU402/'%QUOTES'!DU401-1,0)</f>
        <v>-2.6128210074345404E-2</v>
      </c>
      <c r="DV402" s="78">
        <f>IFERROR('%QUOTES'!DV402/'%QUOTES'!DV401-1,0)</f>
        <v>-2.6799755571710659E-2</v>
      </c>
      <c r="DW402" s="78">
        <f>IFERROR('%QUOTES'!DW402/'%QUOTES'!DW401-1,0)</f>
        <v>-2.2189707014308779E-2</v>
      </c>
      <c r="DX402" s="78">
        <f>IFERROR('%QUOTES'!DX402/'%QUOTES'!DX401-1,0)</f>
        <v>-2.4784073158533038E-2</v>
      </c>
      <c r="DY402" s="78">
        <f>IFERROR('%QUOTES'!DY402/'%QUOTES'!DY401-1,0)</f>
        <v>-2.6740635176620509E-2</v>
      </c>
      <c r="DZ402" s="78">
        <f>IFERROR('%QUOTES'!DZ402/'%QUOTES'!DZ401-1,0)</f>
        <v>-2.5920502160219572E-2</v>
      </c>
      <c r="EA402" s="78">
        <f>IFERROR('%QUOTES'!EA402/'%QUOTES'!EA401-1,0)</f>
        <v>-2.6516288326542403E-2</v>
      </c>
      <c r="EB402" s="78">
        <f>IFERROR('%QUOTES'!EB402/'%QUOTES'!EB401-1,0)</f>
        <v>-2.0243803504057634E-2</v>
      </c>
      <c r="EC402" s="78">
        <f>IFERROR('%QUOTES'!EC402/'%QUOTES'!EC401-1,0)</f>
        <v>-2.6029463899756466E-2</v>
      </c>
      <c r="ED402" s="78">
        <f>IFERROR('%QUOTES'!ED402/'%QUOTES'!ED401-1,0)</f>
        <v>-2.2133635656229167E-2</v>
      </c>
      <c r="EE402" s="78">
        <f>IFERROR('%QUOTES'!EE402/'%QUOTES'!EE401-1,0)</f>
        <v>-1.7427352612398805E-2</v>
      </c>
      <c r="EF402" s="78">
        <f>IFERROR('%QUOTES'!EF402/'%QUOTES'!EF401-1,0)</f>
        <v>-1.381017679919716E-2</v>
      </c>
      <c r="EG402" s="78">
        <f>IFERROR('%QUOTES'!EG402/'%QUOTES'!EG401-1,0)</f>
        <v>-1.1598394094035847E-2</v>
      </c>
      <c r="EH402" s="78">
        <f>IFERROR('%QUOTES'!EH402/'%QUOTES'!EH401-1,0)</f>
        <v>-2.8324824478758504E-2</v>
      </c>
      <c r="EI402" s="78">
        <f>IFERROR('%QUOTES'!EI402/'%QUOTES'!EI401-1,0)</f>
        <v>-3.5911547143433253E-2</v>
      </c>
      <c r="EJ402" s="78">
        <f>IFERROR('%QUOTES'!EJ402/'%QUOTES'!EJ401-1,0)</f>
        <v>-2.4013364318904884E-2</v>
      </c>
      <c r="EK402" s="78">
        <f>IFERROR('%QUOTES'!EK402/'%QUOTES'!EK401-1,0)</f>
        <v>-2.6746712350957269E-2</v>
      </c>
      <c r="EL402" s="78">
        <f>IFERROR('%QUOTES'!EL402/'%QUOTES'!EL401-1,0)</f>
        <v>-4.693613167320243E-2</v>
      </c>
      <c r="EM402" s="78">
        <f>IFERROR('%QUOTES'!EM402/'%QUOTES'!EM401-1,0)</f>
        <v>-1.9151118972758119E-2</v>
      </c>
      <c r="EN402" s="78">
        <f>IFERROR('%QUOTES'!EN402/'%QUOTES'!EN401-1,0)</f>
        <v>-2.8124107116379249E-2</v>
      </c>
      <c r="EO402" s="78">
        <f>IFERROR('%QUOTES'!EO402/'%QUOTES'!EO401-1,0)</f>
        <v>-2.4062811964036368E-2</v>
      </c>
      <c r="EP402" s="78">
        <f>IFERROR('%QUOTES'!EP402/'%QUOTES'!EP401-1,0)</f>
        <v>-2.6165227899248245E-2</v>
      </c>
      <c r="EQ402" s="78">
        <f>IFERROR('%QUOTES'!EQ402/'%QUOTES'!EQ401-1,0)</f>
        <v>-2.9534411438153496E-2</v>
      </c>
      <c r="ER402" s="78">
        <f>IFERROR('%QUOTES'!ER402/'%QUOTES'!ER401-1,0)</f>
        <v>-2.4408181135738061E-2</v>
      </c>
      <c r="ES402" s="78">
        <f>IFERROR('%QUOTES'!ES402/'%QUOTES'!ES401-1,0)</f>
        <v>-3.5450428429401271E-2</v>
      </c>
      <c r="ET402" s="78">
        <f>IFERROR('%QUOTES'!ET402/'%QUOTES'!ET401-1,0)</f>
        <v>0.14391578088521184</v>
      </c>
      <c r="EU402" s="78">
        <f>IFERROR('%QUOTES'!EU402/'%QUOTES'!EU401-1,0)</f>
        <v>2.9951372962578882E-2</v>
      </c>
      <c r="EV402" s="78">
        <f>IFERROR('%QUOTES'!EV402/'%QUOTES'!EV401-1,0)</f>
        <v>8.7328413560227913E-2</v>
      </c>
      <c r="EW402" s="78">
        <f>IFERROR('%QUOTES'!EW402/'%QUOTES'!EW401-1,0)</f>
        <v>8.9807573261799334E-2</v>
      </c>
      <c r="EX402" s="78">
        <f>IFERROR('%QUOTES'!EX402/'%QUOTES'!EX401-1,0)</f>
        <v>5.8823456886246461E-2</v>
      </c>
      <c r="EY402" s="78">
        <f>IFERROR('%QUOTES'!EY402/'%QUOTES'!EY401-1,0)</f>
        <v>5.757798041113249E-2</v>
      </c>
      <c r="EZ402" s="78">
        <f>IFERROR('%QUOTES'!EZ402/'%QUOTES'!EZ401-1,0)</f>
        <v>7.275642314919617E-2</v>
      </c>
      <c r="FA402" s="78">
        <f>IFERROR('%QUOTES'!FA402/'%QUOTES'!FA401-1,0)</f>
        <v>2.9395382903343092E-2</v>
      </c>
      <c r="FB402" s="78">
        <f>IFERROR('%QUOTES'!FB402/'%QUOTES'!FB401-1,0)</f>
        <v>2.6585006198782457E-2</v>
      </c>
      <c r="FC402" s="78">
        <f>IFERROR('%QUOTES'!FC402/'%QUOTES'!FC401-1,0)</f>
        <v>3.0213696140942714E-2</v>
      </c>
      <c r="FD402" s="78">
        <f>IFERROR('%QUOTES'!FD402/'%QUOTES'!FD401-1,0)</f>
        <v>0.10552047476859516</v>
      </c>
      <c r="FE402" s="78">
        <f>IFERROR('%QUOTES'!FE402/'%QUOTES'!FE401-1,0)</f>
        <v>8.9681244024078843E-2</v>
      </c>
      <c r="FF402" s="78">
        <f>IFERROR('%QUOTES'!FF402/'%QUOTES'!FF401-1,0)</f>
        <v>9.067404818198499E-2</v>
      </c>
      <c r="FG402" s="78">
        <f>IFERROR('%QUOTES'!FG402/'%QUOTES'!FG401-1,0)</f>
        <v>4.9151046591551451E-2</v>
      </c>
      <c r="FH402" s="78">
        <f>IFERROR('%QUOTES'!FH402/'%QUOTES'!FH401-1,0)</f>
        <v>4.0918857310608514E-2</v>
      </c>
    </row>
    <row r="403" spans="1:164">
      <c r="A403" s="76">
        <v>43683</v>
      </c>
      <c r="B403" s="78">
        <f>IFERROR('%QUOTES'!B403/'%QUOTES'!B402-1,0)</f>
        <v>2.4512457270610799E-2</v>
      </c>
      <c r="C403" s="78">
        <f>IFERROR('%QUOTES'!C403/'%QUOTES'!C402-1,0)</f>
        <v>2.1448212517714005E-3</v>
      </c>
      <c r="D403" s="78">
        <f>IFERROR('%QUOTES'!D403/'%QUOTES'!D402-1,0)</f>
        <v>1.14035191921944E-2</v>
      </c>
      <c r="E403" s="78">
        <f>IFERROR('%QUOTES'!E403/'%QUOTES'!E402-1,0)</f>
        <v>1.1633625217165378E-2</v>
      </c>
      <c r="F403" s="78">
        <f>IFERROR('%QUOTES'!F403/'%QUOTES'!F402-1,0)</f>
        <v>1.9180875415303555E-2</v>
      </c>
      <c r="G403" s="78">
        <f>IFERROR('%QUOTES'!G403/'%QUOTES'!G402-1,0)</f>
        <v>1.0850562913603756E-2</v>
      </c>
      <c r="H403" s="78">
        <f>IFERROR('%QUOTES'!H403/'%QUOTES'!H402-1,0)</f>
        <v>1.4102994700023297E-2</v>
      </c>
      <c r="I403" s="78">
        <f>IFERROR('%QUOTES'!I403/'%QUOTES'!I402-1,0)</f>
        <v>1.7794948597038562E-2</v>
      </c>
      <c r="J403" s="78">
        <f>IFERROR('%QUOTES'!J403/'%QUOTES'!J402-1,0)</f>
        <v>1.0893235505851973E-2</v>
      </c>
      <c r="K403" s="78">
        <f>IFERROR('%QUOTES'!K403/'%QUOTES'!K402-1,0)</f>
        <v>1.4362674417178756E-2</v>
      </c>
      <c r="L403" s="78">
        <f>IFERROR('%QUOTES'!L403/'%QUOTES'!L402-1,0)</f>
        <v>1.8507300585421493E-2</v>
      </c>
      <c r="M403" s="78">
        <f>IFERROR('%QUOTES'!M403/'%QUOTES'!M402-1,0)</f>
        <v>1.5695069981376042E-2</v>
      </c>
      <c r="N403" s="78">
        <f>IFERROR('%QUOTES'!N403/'%QUOTES'!N402-1,0)</f>
        <v>2.6374257381073463E-2</v>
      </c>
      <c r="O403" s="78">
        <f>IFERROR('%QUOTES'!O403/'%QUOTES'!O402-1,0)</f>
        <v>4.301233392599646E-2</v>
      </c>
      <c r="P403" s="78">
        <f>IFERROR('%QUOTES'!P403/'%QUOTES'!P402-1,0)</f>
        <v>4.1050914309760156E-2</v>
      </c>
      <c r="Q403" s="78">
        <f>IFERROR('%QUOTES'!Q403/'%QUOTES'!Q402-1,0)</f>
        <v>1.5447952414106902E-2</v>
      </c>
      <c r="R403" s="78">
        <f>IFERROR('%QUOTES'!R403/'%QUOTES'!R402-1,0)</f>
        <v>1.9445513960246963E-2</v>
      </c>
      <c r="S403" s="78">
        <f>IFERROR('%QUOTES'!S403/'%QUOTES'!S402-1,0)</f>
        <v>9.2634401934135191E-3</v>
      </c>
      <c r="T403" s="78">
        <f>IFERROR('%QUOTES'!T403/'%QUOTES'!T402-1,0)</f>
        <v>1.4713756518662136E-2</v>
      </c>
      <c r="U403" s="78">
        <f>IFERROR('%QUOTES'!U403/'%QUOTES'!U402-1,0)</f>
        <v>9.1942229998269731E-3</v>
      </c>
      <c r="V403" s="78">
        <f>IFERROR('%QUOTES'!V403/'%QUOTES'!V402-1,0)</f>
        <v>1.1912134882183567E-2</v>
      </c>
      <c r="W403" s="78">
        <f>IFERROR('%QUOTES'!W403/'%QUOTES'!W402-1,0)</f>
        <v>1.0438413028648119E-2</v>
      </c>
      <c r="X403" s="78">
        <f>IFERROR('%QUOTES'!X403/'%QUOTES'!X402-1,0)</f>
        <v>8.4862901265962964E-3</v>
      </c>
      <c r="Y403" s="78">
        <f>IFERROR('%QUOTES'!Y403/'%QUOTES'!Y402-1,0)</f>
        <v>-2.3856624806402937E-2</v>
      </c>
      <c r="Z403" s="78">
        <f>IFERROR('%QUOTES'!Z403/'%QUOTES'!Z402-1,0)</f>
        <v>5.8721283264837609E-3</v>
      </c>
      <c r="AA403" s="78">
        <f>IFERROR('%QUOTES'!AA403/'%QUOTES'!AA402-1,0)</f>
        <v>1.4156451065915787E-2</v>
      </c>
      <c r="AB403" s="78">
        <f>IFERROR('%QUOTES'!AB403/'%QUOTES'!AB402-1,0)</f>
        <v>1.4638844184211575E-2</v>
      </c>
      <c r="AC403" s="78">
        <f>IFERROR('%QUOTES'!AC403/'%QUOTES'!AC402-1,0)</f>
        <v>3.0993183613407638E-2</v>
      </c>
      <c r="AD403" s="78">
        <f>IFERROR('%QUOTES'!AD403/'%QUOTES'!AD402-1,0)</f>
        <v>1.6866523629818886E-2</v>
      </c>
      <c r="AE403" s="78">
        <f>IFERROR('%QUOTES'!AE403/'%QUOTES'!AE402-1,0)</f>
        <v>1.248098924511476E-2</v>
      </c>
      <c r="AF403" s="78">
        <f>IFERROR('%QUOTES'!AF403/'%QUOTES'!AF402-1,0)</f>
        <v>1.2144258850213197E-2</v>
      </c>
      <c r="AG403" s="78">
        <f>IFERROR('%QUOTES'!AG403/'%QUOTES'!AG402-1,0)</f>
        <v>1.1372738806741278E-2</v>
      </c>
      <c r="AH403" s="78">
        <f>IFERROR('%QUOTES'!AH403/'%QUOTES'!AH402-1,0)</f>
        <v>1.2586639093973728E-2</v>
      </c>
      <c r="AI403" s="78">
        <f>IFERROR('%QUOTES'!AI403/'%QUOTES'!AI402-1,0)</f>
        <v>9.325689982362606E-3</v>
      </c>
      <c r="AJ403" s="78">
        <f>IFERROR('%QUOTES'!AJ403/'%QUOTES'!AJ402-1,0)</f>
        <v>1.0387988773857826E-2</v>
      </c>
      <c r="AK403" s="78">
        <f>IFERROR('%QUOTES'!AK403/'%QUOTES'!AK402-1,0)</f>
        <v>-9.6229901823341457E-5</v>
      </c>
      <c r="AL403" s="78">
        <f>IFERROR('%QUOTES'!AL403/'%QUOTES'!AL402-1,0)</f>
        <v>1.1686299747790008E-2</v>
      </c>
      <c r="AM403" s="78">
        <f>IFERROR('%QUOTES'!AM403/'%QUOTES'!AM402-1,0)</f>
        <v>2.3911496426196832E-2</v>
      </c>
      <c r="AN403" s="78">
        <f>IFERROR('%QUOTES'!AN403/'%QUOTES'!AN402-1,0)</f>
        <v>8.1941330513057853E-3</v>
      </c>
      <c r="AO403" s="78">
        <f>IFERROR('%QUOTES'!AO403/'%QUOTES'!AO402-1,0)</f>
        <v>-1.7340335618407643E-3</v>
      </c>
      <c r="AP403" s="78">
        <f>IFERROR('%QUOTES'!AP403/'%QUOTES'!AP402-1,0)</f>
        <v>-6.8874389803093017E-3</v>
      </c>
      <c r="AQ403" s="78">
        <f>IFERROR('%QUOTES'!AQ403/'%QUOTES'!AQ402-1,0)</f>
        <v>7.8397420291449471E-3</v>
      </c>
      <c r="AR403" s="78">
        <f>IFERROR('%QUOTES'!AR403/'%QUOTES'!AR402-1,0)</f>
        <v>3.8237768420077867E-2</v>
      </c>
      <c r="AS403" s="78">
        <f>IFERROR('%QUOTES'!AS403/'%QUOTES'!AS402-1,0)</f>
        <v>2.8249806676267086E-2</v>
      </c>
      <c r="AT403" s="78">
        <f>IFERROR('%QUOTES'!AT403/'%QUOTES'!AT402-1,0)</f>
        <v>3.9495164568233543E-2</v>
      </c>
      <c r="AU403" s="78">
        <f>IFERROR('%QUOTES'!AU403/'%QUOTES'!AU402-1,0)</f>
        <v>1.6931065461976091E-2</v>
      </c>
      <c r="AV403" s="78">
        <f>IFERROR('%QUOTES'!AV403/'%QUOTES'!AV402-1,0)</f>
        <v>1.2837812816810956E-2</v>
      </c>
      <c r="AW403" s="78">
        <f>IFERROR('%QUOTES'!AW403/'%QUOTES'!AW402-1,0)</f>
        <v>2.2817518012862914E-2</v>
      </c>
      <c r="AX403" s="78">
        <f>IFERROR('%QUOTES'!AX403/'%QUOTES'!AX402-1,0)</f>
        <v>6.8240120026935802E-2</v>
      </c>
      <c r="AY403" s="78">
        <f>IFERROR('%QUOTES'!AY403/'%QUOTES'!AY402-1,0)</f>
        <v>-4.4208665494757104E-3</v>
      </c>
      <c r="AZ403" s="78">
        <f>IFERROR('%QUOTES'!AZ403/'%QUOTES'!AZ402-1,0)</f>
        <v>1.5485534521507471E-2</v>
      </c>
      <c r="BA403" s="78">
        <f>IFERROR('%QUOTES'!BA403/'%QUOTES'!BA402-1,0)</f>
        <v>2.290077052938333E-2</v>
      </c>
      <c r="BB403" s="78">
        <f>IFERROR('%QUOTES'!BB403/'%QUOTES'!BB402-1,0)</f>
        <v>1.6576663824606097E-2</v>
      </c>
      <c r="BC403" s="78">
        <f>IFERROR('%QUOTES'!BC403/'%QUOTES'!BC402-1,0)</f>
        <v>1.2259546653861531E-2</v>
      </c>
      <c r="BD403" s="78">
        <f>IFERROR('%QUOTES'!BD403/'%QUOTES'!BD402-1,0)</f>
        <v>3.0046601616404711E-3</v>
      </c>
      <c r="BE403" s="78">
        <f>IFERROR('%QUOTES'!BE403/'%QUOTES'!BE402-1,0)</f>
        <v>1.4508382042381474E-2</v>
      </c>
      <c r="BF403" s="78">
        <f>IFERROR('%QUOTES'!BF403/'%QUOTES'!BF402-1,0)</f>
        <v>2.7476538882251544E-2</v>
      </c>
      <c r="BG403" s="78">
        <f>IFERROR('%QUOTES'!BG403/'%QUOTES'!BG402-1,0)</f>
        <v>-3.0348418861307125E-2</v>
      </c>
      <c r="BH403" s="78">
        <f>IFERROR('%QUOTES'!BH403/'%QUOTES'!BH402-1,0)</f>
        <v>1.6231240125984758E-2</v>
      </c>
      <c r="BI403" s="78">
        <f>IFERROR('%QUOTES'!BI403/'%QUOTES'!BI402-1,0)</f>
        <v>1.4093937896490827E-2</v>
      </c>
      <c r="BJ403" s="78">
        <f>IFERROR('%QUOTES'!BJ403/'%QUOTES'!BJ402-1,0)</f>
        <v>8.2439758328081147E-3</v>
      </c>
      <c r="BK403" s="78">
        <f>IFERROR('%QUOTES'!BK403/'%QUOTES'!BK402-1,0)</f>
        <v>1.108174543630347E-2</v>
      </c>
      <c r="BL403" s="78">
        <f>IFERROR('%QUOTES'!BL403/'%QUOTES'!BL402-1,0)</f>
        <v>1.4625269999358093E-2</v>
      </c>
      <c r="BM403" s="78">
        <f>IFERROR('%QUOTES'!BM403/'%QUOTES'!BM402-1,0)</f>
        <v>1.588328752573287E-2</v>
      </c>
      <c r="BN403" s="78">
        <f>IFERROR('%QUOTES'!BN403/'%QUOTES'!BN402-1,0)</f>
        <v>9.0580055992086628E-3</v>
      </c>
      <c r="BO403" s="78">
        <f>IFERROR('%QUOTES'!BO403/'%QUOTES'!BO402-1,0)</f>
        <v>-4.8529469306904827E-2</v>
      </c>
      <c r="BP403" s="78">
        <f>IFERROR('%QUOTES'!BP403/'%QUOTES'!BP402-1,0)</f>
        <v>1.5774769336490246E-2</v>
      </c>
      <c r="BQ403" s="78">
        <f>IFERROR('%QUOTES'!BQ403/'%QUOTES'!BQ402-1,0)</f>
        <v>1.0164175149985466E-2</v>
      </c>
      <c r="BR403" s="78">
        <f>IFERROR('%QUOTES'!BR403/'%QUOTES'!BR402-1,0)</f>
        <v>5.5849883666800881E-3</v>
      </c>
      <c r="BS403" s="78">
        <f>IFERROR('%QUOTES'!BS403/'%QUOTES'!BS402-1,0)</f>
        <v>1.2753659544874063E-2</v>
      </c>
      <c r="BT403" s="78">
        <f>IFERROR('%QUOTES'!BT403/'%QUOTES'!BT402-1,0)</f>
        <v>1.3661818978092377E-2</v>
      </c>
      <c r="BU403" s="78">
        <f>IFERROR('%QUOTES'!BU403/'%QUOTES'!BU402-1,0)</f>
        <v>2.4790537952242842E-2</v>
      </c>
      <c r="BV403" s="78">
        <f>IFERROR('%QUOTES'!BV403/'%QUOTES'!BV402-1,0)</f>
        <v>1.4883925125801056E-2</v>
      </c>
      <c r="BW403" s="78">
        <f>IFERROR('%QUOTES'!BW403/'%QUOTES'!BW402-1,0)</f>
        <v>1.3777187625720666E-2</v>
      </c>
      <c r="BX403" s="78">
        <f>IFERROR('%QUOTES'!BX403/'%QUOTES'!BX402-1,0)</f>
        <v>1.0422607752976099E-2</v>
      </c>
      <c r="BY403" s="78">
        <f>IFERROR('%QUOTES'!BY403/'%QUOTES'!BY402-1,0)</f>
        <v>1.5399905854862395E-2</v>
      </c>
      <c r="BZ403" s="78">
        <f>IFERROR('%QUOTES'!BZ403/'%QUOTES'!BZ402-1,0)</f>
        <v>1.3145660779156243E-2</v>
      </c>
      <c r="CA403" s="78">
        <f>IFERROR('%QUOTES'!CA403/'%QUOTES'!CA402-1,0)</f>
        <v>8.7145883493000564E-3</v>
      </c>
      <c r="CB403" s="78">
        <f>IFERROR('%QUOTES'!CB403/'%QUOTES'!CB402-1,0)</f>
        <v>3.976609393621322E-3</v>
      </c>
      <c r="CC403" s="78">
        <f>IFERROR('%QUOTES'!CC403/'%QUOTES'!CC402-1,0)</f>
        <v>1.4638152250869618E-2</v>
      </c>
      <c r="CD403" s="78">
        <f>IFERROR('%QUOTES'!CD403/'%QUOTES'!CD402-1,0)</f>
        <v>1.4971801967686993E-2</v>
      </c>
      <c r="CE403" s="78">
        <f>IFERROR('%QUOTES'!CE403/'%QUOTES'!CE402-1,0)</f>
        <v>1.2815970395015919E-2</v>
      </c>
      <c r="CF403" s="78">
        <f>IFERROR('%QUOTES'!CF403/'%QUOTES'!CF402-1,0)</f>
        <v>1.3022376901494104E-2</v>
      </c>
      <c r="CG403" s="78">
        <f>IFERROR('%QUOTES'!CG403/'%QUOTES'!CG402-1,0)</f>
        <v>1.9836096329411079E-2</v>
      </c>
      <c r="CH403" s="78">
        <f>IFERROR('%QUOTES'!CH403/'%QUOTES'!CH402-1,0)</f>
        <v>8.5219984592599385E-3</v>
      </c>
      <c r="CI403" s="78">
        <f>IFERROR('%QUOTES'!CI403/'%QUOTES'!CI402-1,0)</f>
        <v>7.0224988115903386E-3</v>
      </c>
      <c r="CJ403" s="78">
        <f>IFERROR('%QUOTES'!CJ403/'%QUOTES'!CJ402-1,0)</f>
        <v>1.1331464261036484E-2</v>
      </c>
      <c r="CK403" s="78">
        <f>IFERROR('%QUOTES'!CK403/'%QUOTES'!CK402-1,0)</f>
        <v>1.2478130551885958E-2</v>
      </c>
      <c r="CL403" s="78">
        <f>IFERROR('%QUOTES'!CL403/'%QUOTES'!CL402-1,0)</f>
        <v>-1.7745310819186288E-2</v>
      </c>
      <c r="CM403" s="78">
        <f>IFERROR('%QUOTES'!CM403/'%QUOTES'!CM402-1,0)</f>
        <v>-4.41988542735543E-2</v>
      </c>
      <c r="CN403" s="78">
        <f>IFERROR('%QUOTES'!CN403/'%QUOTES'!CN402-1,0)</f>
        <v>-5.7921659421413585E-2</v>
      </c>
      <c r="CO403" s="78">
        <f>IFERROR('%QUOTES'!CO403/'%QUOTES'!CO402-1,0)</f>
        <v>-3.8348170892127831E-2</v>
      </c>
      <c r="CP403" s="78">
        <f>IFERROR('%QUOTES'!CP403/'%QUOTES'!CP402-1,0)</f>
        <v>-3.885330491664174E-4</v>
      </c>
      <c r="CQ403" s="78">
        <f>IFERROR('%QUOTES'!CQ403/'%QUOTES'!CQ402-1,0)</f>
        <v>-3.4159620878360109E-4</v>
      </c>
      <c r="CR403" s="78">
        <f>IFERROR('%QUOTES'!CR403/'%QUOTES'!CR402-1,0)</f>
        <v>-1.4838126218625347E-2</v>
      </c>
      <c r="CS403" s="78">
        <f>IFERROR('%QUOTES'!CS403/'%QUOTES'!CS402-1,0)</f>
        <v>-4.6801456607373781E-3</v>
      </c>
      <c r="CT403" s="78">
        <f>IFERROR('%QUOTES'!CT403/'%QUOTES'!CT402-1,0)</f>
        <v>-1.4141416346966862E-2</v>
      </c>
      <c r="CU403" s="78">
        <f>IFERROR('%QUOTES'!CU403/'%QUOTES'!CU402-1,0)</f>
        <v>5.9999986128373539E-2</v>
      </c>
      <c r="CV403" s="78">
        <f>IFERROR('%QUOTES'!CV403/'%QUOTES'!CV402-1,0)</f>
        <v>3.8618465275966019E-2</v>
      </c>
      <c r="CW403" s="78">
        <f>IFERROR('%QUOTES'!CW403/'%QUOTES'!CW402-1,0)</f>
        <v>-5.4924323327008362E-2</v>
      </c>
      <c r="CX403" s="78">
        <f>IFERROR('%QUOTES'!CX403/'%QUOTES'!CX402-1,0)</f>
        <v>5.3706727800907572E-2</v>
      </c>
      <c r="CY403" s="78">
        <f>IFERROR('%QUOTES'!CY403/'%QUOTES'!CY402-1,0)</f>
        <v>-2.1542110742261977E-3</v>
      </c>
      <c r="CZ403" s="78">
        <f>IFERROR('%QUOTES'!CZ403/'%QUOTES'!CZ402-1,0)</f>
        <v>1.7356913884265524E-3</v>
      </c>
      <c r="DA403" s="78">
        <f>IFERROR('%QUOTES'!DA403/'%QUOTES'!DA402-1,0)</f>
        <v>1.5056980357724736E-2</v>
      </c>
      <c r="DB403" s="78">
        <f>IFERROR('%QUOTES'!DB403/'%QUOTES'!DB402-1,0)</f>
        <v>2.5513189072177367E-2</v>
      </c>
      <c r="DC403" s="78">
        <f>IFERROR('%QUOTES'!DC403/'%QUOTES'!DC402-1,0)</f>
        <v>1.3731220415027501E-2</v>
      </c>
      <c r="DD403" s="78">
        <f>IFERROR('%QUOTES'!DD403/'%QUOTES'!DD402-1,0)</f>
        <v>1.4200291566801138E-2</v>
      </c>
      <c r="DE403" s="78">
        <f>IFERROR('%QUOTES'!DE403/'%QUOTES'!DE402-1,0)</f>
        <v>3.0128256821033261E-2</v>
      </c>
      <c r="DF403" s="78">
        <f>IFERROR('%QUOTES'!DF403/'%QUOTES'!DF402-1,0)</f>
        <v>8.1504774918808032E-3</v>
      </c>
      <c r="DG403" s="78">
        <f>IFERROR('%QUOTES'!DG403/'%QUOTES'!DG402-1,0)</f>
        <v>2.2035322834086601E-2</v>
      </c>
      <c r="DH403" s="78">
        <f>IFERROR('%QUOTES'!DH403/'%QUOTES'!DH402-1,0)</f>
        <v>8.558619490661723E-3</v>
      </c>
      <c r="DI403" s="78">
        <f>IFERROR('%QUOTES'!DI403/'%QUOTES'!DI402-1,0)</f>
        <v>7.8227741883517554E-2</v>
      </c>
      <c r="DJ403" s="78">
        <f>IFERROR('%QUOTES'!DJ403/'%QUOTES'!DJ402-1,0)</f>
        <v>1.7509043458839857E-2</v>
      </c>
      <c r="DK403" s="78">
        <f>IFERROR('%QUOTES'!DK403/'%QUOTES'!DK402-1,0)</f>
        <v>1.461064917444066E-2</v>
      </c>
      <c r="DL403" s="78">
        <f>IFERROR('%QUOTES'!DL403/'%QUOTES'!DL402-1,0)</f>
        <v>1.5610375186645875E-2</v>
      </c>
      <c r="DM403" s="78">
        <f>IFERROR('%QUOTES'!DM403/'%QUOTES'!DM402-1,0)</f>
        <v>2.4559215397492062E-2</v>
      </c>
      <c r="DN403" s="78">
        <f>IFERROR('%QUOTES'!DN403/'%QUOTES'!DN402-1,0)</f>
        <v>1.1446115323986206E-2</v>
      </c>
      <c r="DO403" s="78">
        <f>IFERROR('%QUOTES'!DO403/'%QUOTES'!DO402-1,0)</f>
        <v>1.5311457233448733E-2</v>
      </c>
      <c r="DP403" s="78">
        <f>IFERROR('%QUOTES'!DP403/'%QUOTES'!DP402-1,0)</f>
        <v>9.18707933109153E-3</v>
      </c>
      <c r="DQ403" s="78">
        <f>IFERROR('%QUOTES'!DQ403/'%QUOTES'!DQ402-1,0)</f>
        <v>1.5226659665476205E-2</v>
      </c>
      <c r="DR403" s="78">
        <f>IFERROR('%QUOTES'!DR403/'%QUOTES'!DR402-1,0)</f>
        <v>1.1050930027346917E-2</v>
      </c>
      <c r="DS403" s="78">
        <f>IFERROR('%QUOTES'!DS403/'%QUOTES'!DS402-1,0)</f>
        <v>9.9423663338904511E-3</v>
      </c>
      <c r="DT403" s="78">
        <f>IFERROR('%QUOTES'!DT403/'%QUOTES'!DT402-1,0)</f>
        <v>1.5665778083120863E-2</v>
      </c>
      <c r="DU403" s="78">
        <f>IFERROR('%QUOTES'!DU403/'%QUOTES'!DU402-1,0)</f>
        <v>9.1462790576024577E-3</v>
      </c>
      <c r="DV403" s="78">
        <f>IFERROR('%QUOTES'!DV403/'%QUOTES'!DV402-1,0)</f>
        <v>1.367393860782351E-2</v>
      </c>
      <c r="DW403" s="78">
        <f>IFERROR('%QUOTES'!DW403/'%QUOTES'!DW402-1,0)</f>
        <v>1.2718258245311587E-2</v>
      </c>
      <c r="DX403" s="78">
        <f>IFERROR('%QUOTES'!DX403/'%QUOTES'!DX402-1,0)</f>
        <v>6.7385887191451221E-3</v>
      </c>
      <c r="DY403" s="78">
        <f>IFERROR('%QUOTES'!DY403/'%QUOTES'!DY402-1,0)</f>
        <v>1.2481198923141479E-2</v>
      </c>
      <c r="DZ403" s="78">
        <f>IFERROR('%QUOTES'!DZ403/'%QUOTES'!DZ402-1,0)</f>
        <v>6.4258097320804008E-3</v>
      </c>
      <c r="EA403" s="78">
        <f>IFERROR('%QUOTES'!EA403/'%QUOTES'!EA402-1,0)</f>
        <v>8.693221279313379E-3</v>
      </c>
      <c r="EB403" s="78">
        <f>IFERROR('%QUOTES'!EB403/'%QUOTES'!EB402-1,0)</f>
        <v>5.5543214690678688E-3</v>
      </c>
      <c r="EC403" s="78">
        <f>IFERROR('%QUOTES'!EC403/'%QUOTES'!EC402-1,0)</f>
        <v>1.6119900593478897E-2</v>
      </c>
      <c r="ED403" s="78">
        <f>IFERROR('%QUOTES'!ED403/'%QUOTES'!ED402-1,0)</f>
        <v>-3.9364373697261534E-3</v>
      </c>
      <c r="EE403" s="78">
        <f>IFERROR('%QUOTES'!EE403/'%QUOTES'!EE402-1,0)</f>
        <v>9.4800291316476937E-4</v>
      </c>
      <c r="EF403" s="78">
        <f>IFERROR('%QUOTES'!EF403/'%QUOTES'!EF402-1,0)</f>
        <v>-4.5709249805210295E-3</v>
      </c>
      <c r="EG403" s="78">
        <f>IFERROR('%QUOTES'!EG403/'%QUOTES'!EG402-1,0)</f>
        <v>-4.7671824691229991E-3</v>
      </c>
      <c r="EH403" s="78">
        <f>IFERROR('%QUOTES'!EH403/'%QUOTES'!EH402-1,0)</f>
        <v>1.5713929152965989E-2</v>
      </c>
      <c r="EI403" s="78">
        <f>IFERROR('%QUOTES'!EI403/'%QUOTES'!EI402-1,0)</f>
        <v>1.623687411253405E-2</v>
      </c>
      <c r="EJ403" s="78">
        <f>IFERROR('%QUOTES'!EJ403/'%QUOTES'!EJ402-1,0)</f>
        <v>1.0718695483165952E-2</v>
      </c>
      <c r="EK403" s="78">
        <f>IFERROR('%QUOTES'!EK403/'%QUOTES'!EK402-1,0)</f>
        <v>1.3221683916697868E-2</v>
      </c>
      <c r="EL403" s="78">
        <f>IFERROR('%QUOTES'!EL403/'%QUOTES'!EL402-1,0)</f>
        <v>1.5731908188168608E-2</v>
      </c>
      <c r="EM403" s="78">
        <f>IFERROR('%QUOTES'!EM403/'%QUOTES'!EM402-1,0)</f>
        <v>7.4142654299245159E-3</v>
      </c>
      <c r="EN403" s="78">
        <f>IFERROR('%QUOTES'!EN403/'%QUOTES'!EN402-1,0)</f>
        <v>1.0308430189115425E-2</v>
      </c>
      <c r="EO403" s="78">
        <f>IFERROR('%QUOTES'!EO403/'%QUOTES'!EO402-1,0)</f>
        <v>1.2289763085683747E-2</v>
      </c>
      <c r="EP403" s="78">
        <f>IFERROR('%QUOTES'!EP403/'%QUOTES'!EP402-1,0)</f>
        <v>9.6970466905133001E-3</v>
      </c>
      <c r="EQ403" s="78">
        <f>IFERROR('%QUOTES'!EQ403/'%QUOTES'!EQ402-1,0)</f>
        <v>2.1482290544713845E-2</v>
      </c>
      <c r="ER403" s="78">
        <f>IFERROR('%QUOTES'!ER403/'%QUOTES'!ER402-1,0)</f>
        <v>2.483069410483596E-2</v>
      </c>
      <c r="ES403" s="78">
        <f>IFERROR('%QUOTES'!ES403/'%QUOTES'!ES402-1,0)</f>
        <v>9.8009090312161096E-3</v>
      </c>
      <c r="ET403" s="78">
        <f>IFERROR('%QUOTES'!ET403/'%QUOTES'!ET402-1,0)</f>
        <v>-6.3075362641731636E-2</v>
      </c>
      <c r="EU403" s="78">
        <f>IFERROR('%QUOTES'!EU403/'%QUOTES'!EU402-1,0)</f>
        <v>-1.2359147573940632E-2</v>
      </c>
      <c r="EV403" s="78">
        <f>IFERROR('%QUOTES'!EV403/'%QUOTES'!EV402-1,0)</f>
        <v>-3.6772746563195624E-2</v>
      </c>
      <c r="EW403" s="78">
        <f>IFERROR('%QUOTES'!EW403/'%QUOTES'!EW402-1,0)</f>
        <v>-3.9568315483697658E-2</v>
      </c>
      <c r="EX403" s="78">
        <f>IFERROR('%QUOTES'!EX403/'%QUOTES'!EX402-1,0)</f>
        <v>-2.5640973390621991E-2</v>
      </c>
      <c r="EY403" s="78">
        <f>IFERROR('%QUOTES'!EY403/'%QUOTES'!EY402-1,0)</f>
        <v>-2.4587245257237211E-2</v>
      </c>
      <c r="EZ403" s="78">
        <f>IFERROR('%QUOTES'!EZ403/'%QUOTES'!EZ402-1,0)</f>
        <v>-2.8981212588158445E-2</v>
      </c>
      <c r="FA403" s="78">
        <f>IFERROR('%QUOTES'!FA403/'%QUOTES'!FA402-1,0)</f>
        <v>-1.2651377910249284E-2</v>
      </c>
      <c r="FB403" s="78">
        <f>IFERROR('%QUOTES'!FB403/'%QUOTES'!FB402-1,0)</f>
        <v>-1.4453239627684633E-2</v>
      </c>
      <c r="FC403" s="78">
        <f>IFERROR('%QUOTES'!FC403/'%QUOTES'!FC402-1,0)</f>
        <v>-1.0252749624601432E-2</v>
      </c>
      <c r="FD403" s="78">
        <f>IFERROR('%QUOTES'!FD403/'%QUOTES'!FD402-1,0)</f>
        <v>-4.265277911851606E-2</v>
      </c>
      <c r="FE403" s="78">
        <f>IFERROR('%QUOTES'!FE403/'%QUOTES'!FE402-1,0)</f>
        <v>-3.9167125063913399E-2</v>
      </c>
      <c r="FF403" s="78">
        <f>IFERROR('%QUOTES'!FF403/'%QUOTES'!FF402-1,0)</f>
        <v>-6.9420900419674414E-3</v>
      </c>
      <c r="FG403" s="78">
        <f>IFERROR('%QUOTES'!FG403/'%QUOTES'!FG402-1,0)</f>
        <v>-4.4292973954617287E-2</v>
      </c>
      <c r="FH403" s="78">
        <f>IFERROR('%QUOTES'!FH403/'%QUOTES'!FH402-1,0)</f>
        <v>-7.241347740436499E-3</v>
      </c>
    </row>
    <row r="404" spans="1:164">
      <c r="A404" s="76">
        <v>43684</v>
      </c>
      <c r="B404" s="78">
        <f>IFERROR('%QUOTES'!B404/'%QUOTES'!B403-1,0)</f>
        <v>5.7097038102167375E-3</v>
      </c>
      <c r="C404" s="78">
        <f>IFERROR('%QUOTES'!C404/'%QUOTES'!C403-1,0)</f>
        <v>-5.3504750461352835E-3</v>
      </c>
      <c r="D404" s="78">
        <f>IFERROR('%QUOTES'!D404/'%QUOTES'!D403-1,0)</f>
        <v>1.0407622579203357E-2</v>
      </c>
      <c r="E404" s="78">
        <f>IFERROR('%QUOTES'!E404/'%QUOTES'!E403-1,0)</f>
        <v>-5.7499201920399035E-3</v>
      </c>
      <c r="F404" s="78">
        <f>IFERROR('%QUOTES'!F404/'%QUOTES'!F403-1,0)</f>
        <v>1.2452312234517704E-2</v>
      </c>
      <c r="G404" s="78">
        <f>IFERROR('%QUOTES'!G404/'%QUOTES'!G403-1,0)</f>
        <v>-8.4339398534021282E-3</v>
      </c>
      <c r="H404" s="78">
        <f>IFERROR('%QUOTES'!H404/'%QUOTES'!H403-1,0)</f>
        <v>-3.2342266679052933E-4</v>
      </c>
      <c r="I404" s="78">
        <f>IFERROR('%QUOTES'!I404/'%QUOTES'!I403-1,0)</f>
        <v>-1.7967284984829801E-2</v>
      </c>
      <c r="J404" s="78">
        <f>IFERROR('%QUOTES'!J404/'%QUOTES'!J403-1,0)</f>
        <v>-5.8679185755179386E-3</v>
      </c>
      <c r="K404" s="78">
        <f>IFERROR('%QUOTES'!K404/'%QUOTES'!K403-1,0)</f>
        <v>-2.7353496294245661E-3</v>
      </c>
      <c r="L404" s="78">
        <f>IFERROR('%QUOTES'!L404/'%QUOTES'!L403-1,0)</f>
        <v>3.8725370657444191E-3</v>
      </c>
      <c r="M404" s="78">
        <f>IFERROR('%QUOTES'!M404/'%QUOTES'!M403-1,0)</f>
        <v>-1.4716689258245208E-2</v>
      </c>
      <c r="N404" s="78">
        <f>IFERROR('%QUOTES'!N404/'%QUOTES'!N403-1,0)</f>
        <v>-4.1384975479452857E-2</v>
      </c>
      <c r="O404" s="78">
        <f>IFERROR('%QUOTES'!O404/'%QUOTES'!O403-1,0)</f>
        <v>-4.0816453634222594E-3</v>
      </c>
      <c r="P404" s="78">
        <f>IFERROR('%QUOTES'!P404/'%QUOTES'!P403-1,0)</f>
        <v>-3.3123452922939611E-2</v>
      </c>
      <c r="Q404" s="78">
        <f>IFERROR('%QUOTES'!Q404/'%QUOTES'!Q403-1,0)</f>
        <v>-1.0649041165556206E-2</v>
      </c>
      <c r="R404" s="78">
        <f>IFERROR('%QUOTES'!R404/'%QUOTES'!R403-1,0)</f>
        <v>-8.9847296402019161E-3</v>
      </c>
      <c r="S404" s="78">
        <f>IFERROR('%QUOTES'!S404/'%QUOTES'!S403-1,0)</f>
        <v>-1.9699961707850489E-2</v>
      </c>
      <c r="T404" s="78">
        <f>IFERROR('%QUOTES'!T404/'%QUOTES'!T403-1,0)</f>
        <v>-8.1564972523580082E-3</v>
      </c>
      <c r="U404" s="78">
        <f>IFERROR('%QUOTES'!U404/'%QUOTES'!U403-1,0)</f>
        <v>-1.2227243652063957E-2</v>
      </c>
      <c r="V404" s="78">
        <f>IFERROR('%QUOTES'!V404/'%QUOTES'!V403-1,0)</f>
        <v>-2.2326005248595959E-2</v>
      </c>
      <c r="W404" s="78">
        <f>IFERROR('%QUOTES'!W404/'%QUOTES'!W403-1,0)</f>
        <v>-2.066115637342103E-2</v>
      </c>
      <c r="X404" s="78">
        <f>IFERROR('%QUOTES'!X404/'%QUOTES'!X403-1,0)</f>
        <v>-1.3307247073992556E-2</v>
      </c>
      <c r="Y404" s="78">
        <f>IFERROR('%QUOTES'!Y404/'%QUOTES'!Y403-1,0)</f>
        <v>-1.0582218832861368E-2</v>
      </c>
      <c r="Z404" s="78">
        <f>IFERROR('%QUOTES'!Z404/'%QUOTES'!Z403-1,0)</f>
        <v>-7.5675345755911172E-3</v>
      </c>
      <c r="AA404" s="78">
        <f>IFERROR('%QUOTES'!AA404/'%QUOTES'!AA403-1,0)</f>
        <v>-1.0256352004547331E-2</v>
      </c>
      <c r="AB404" s="78">
        <f>IFERROR('%QUOTES'!AB404/'%QUOTES'!AB403-1,0)</f>
        <v>-9.2242053194999674E-3</v>
      </c>
      <c r="AC404" s="78">
        <f>IFERROR('%QUOTES'!AC404/'%QUOTES'!AC403-1,0)</f>
        <v>-6.8321393327954727E-3</v>
      </c>
      <c r="AD404" s="78">
        <f>IFERROR('%QUOTES'!AD404/'%QUOTES'!AD403-1,0)</f>
        <v>-1.2900791925833599E-2</v>
      </c>
      <c r="AE404" s="78">
        <f>IFERROR('%QUOTES'!AE404/'%QUOTES'!AE403-1,0)</f>
        <v>2.8319504764209302E-3</v>
      </c>
      <c r="AF404" s="78">
        <f>IFERROR('%QUOTES'!AF404/'%QUOTES'!AF403-1,0)</f>
        <v>3.149592423860037E-3</v>
      </c>
      <c r="AG404" s="78">
        <f>IFERROR('%QUOTES'!AG404/'%QUOTES'!AG403-1,0)</f>
        <v>2.6459133129563828E-3</v>
      </c>
      <c r="AH404" s="78">
        <f>IFERROR('%QUOTES'!AH404/'%QUOTES'!AH403-1,0)</f>
        <v>2.0294732311203489E-3</v>
      </c>
      <c r="AI404" s="78">
        <f>IFERROR('%QUOTES'!AI404/'%QUOTES'!AI403-1,0)</f>
        <v>-3.5537416839881431E-4</v>
      </c>
      <c r="AJ404" s="78">
        <f>IFERROR('%QUOTES'!AJ404/'%QUOTES'!AJ403-1,0)</f>
        <v>1.8143363253386724E-3</v>
      </c>
      <c r="AK404" s="78">
        <f>IFERROR('%QUOTES'!AK404/'%QUOTES'!AK403-1,0)</f>
        <v>-8.1785670318984538E-3</v>
      </c>
      <c r="AL404" s="78">
        <f>IFERROR('%QUOTES'!AL404/'%QUOTES'!AL403-1,0)</f>
        <v>-5.2271863480732872E-3</v>
      </c>
      <c r="AM404" s="78">
        <f>IFERROR('%QUOTES'!AM404/'%QUOTES'!AM403-1,0)</f>
        <v>5.2398279686629579E-3</v>
      </c>
      <c r="AN404" s="78">
        <f>IFERROR('%QUOTES'!AN404/'%QUOTES'!AN403-1,0)</f>
        <v>4.43399079610729E-3</v>
      </c>
      <c r="AO404" s="78">
        <f>IFERROR('%QUOTES'!AO404/'%QUOTES'!AO403-1,0)</f>
        <v>-4.5512407484756823E-3</v>
      </c>
      <c r="AP404" s="78">
        <f>IFERROR('%QUOTES'!AP404/'%QUOTES'!AP403-1,0)</f>
        <v>-4.3639606409721088E-3</v>
      </c>
      <c r="AQ404" s="78">
        <f>IFERROR('%QUOTES'!AQ404/'%QUOTES'!AQ403-1,0)</f>
        <v>3.5930528766037195E-3</v>
      </c>
      <c r="AR404" s="78">
        <f>IFERROR('%QUOTES'!AR404/'%QUOTES'!AR403-1,0)</f>
        <v>1.0512356483091789E-2</v>
      </c>
      <c r="AS404" s="78">
        <f>IFERROR('%QUOTES'!AS404/'%QUOTES'!AS403-1,0)</f>
        <v>4.2927830496763963E-3</v>
      </c>
      <c r="AT404" s="78">
        <f>IFERROR('%QUOTES'!AT404/'%QUOTES'!AT403-1,0)</f>
        <v>3.1335652782764623E-3</v>
      </c>
      <c r="AU404" s="78">
        <f>IFERROR('%QUOTES'!AU404/'%QUOTES'!AU403-1,0)</f>
        <v>6.5247517614439587E-3</v>
      </c>
      <c r="AV404" s="78">
        <f>IFERROR('%QUOTES'!AV404/'%QUOTES'!AV403-1,0)</f>
        <v>1.0880917328943474E-2</v>
      </c>
      <c r="AW404" s="78">
        <f>IFERROR('%QUOTES'!AW404/'%QUOTES'!AW403-1,0)</f>
        <v>-1.817741245328186E-3</v>
      </c>
      <c r="AX404" s="78">
        <f>IFERROR('%QUOTES'!AX404/'%QUOTES'!AX403-1,0)</f>
        <v>8.6455479257536716E-3</v>
      </c>
      <c r="AY404" s="78">
        <f>IFERROR('%QUOTES'!AY404/'%QUOTES'!AY403-1,0)</f>
        <v>5.3285833237286528E-3</v>
      </c>
      <c r="AZ404" s="78">
        <f>IFERROR('%QUOTES'!AZ404/'%QUOTES'!AZ403-1,0)</f>
        <v>1.0338825441329469E-3</v>
      </c>
      <c r="BA404" s="78">
        <f>IFERROR('%QUOTES'!BA404/'%QUOTES'!BA403-1,0)</f>
        <v>3.0091477430198577E-3</v>
      </c>
      <c r="BB404" s="78">
        <f>IFERROR('%QUOTES'!BB404/'%QUOTES'!BB403-1,0)</f>
        <v>-1.840639802274735E-2</v>
      </c>
      <c r="BC404" s="78">
        <f>IFERROR('%QUOTES'!BC404/'%QUOTES'!BC403-1,0)</f>
        <v>9.9995930989593695E-4</v>
      </c>
      <c r="BD404" s="78">
        <f>IFERROR('%QUOTES'!BD404/'%QUOTES'!BD403-1,0)</f>
        <v>1.3616349509368852E-3</v>
      </c>
      <c r="BE404" s="78">
        <f>IFERROR('%QUOTES'!BE404/'%QUOTES'!BE403-1,0)</f>
        <v>7.0910717599503847E-4</v>
      </c>
      <c r="BF404" s="78">
        <f>IFERROR('%QUOTES'!BF404/'%QUOTES'!BF403-1,0)</f>
        <v>2.1624159784845443E-3</v>
      </c>
      <c r="BG404" s="78">
        <f>IFERROR('%QUOTES'!BG404/'%QUOTES'!BG403-1,0)</f>
        <v>4.8260717351402693E-3</v>
      </c>
      <c r="BH404" s="78">
        <f>IFERROR('%QUOTES'!BH404/'%QUOTES'!BH403-1,0)</f>
        <v>6.2329011066633022E-3</v>
      </c>
      <c r="BI404" s="78">
        <f>IFERROR('%QUOTES'!BI404/'%QUOTES'!BI403-1,0)</f>
        <v>4.7854323497218409E-3</v>
      </c>
      <c r="BJ404" s="78">
        <f>IFERROR('%QUOTES'!BJ404/'%QUOTES'!BJ403-1,0)</f>
        <v>1.5535612524060216E-2</v>
      </c>
      <c r="BK404" s="78">
        <f>IFERROR('%QUOTES'!BK404/'%QUOTES'!BK403-1,0)</f>
        <v>7.8284915281257028E-4</v>
      </c>
      <c r="BL404" s="78">
        <f>IFERROR('%QUOTES'!BL404/'%QUOTES'!BL403-1,0)</f>
        <v>6.845747856501827E-3</v>
      </c>
      <c r="BM404" s="78">
        <f>IFERROR('%QUOTES'!BM404/'%QUOTES'!BM403-1,0)</f>
        <v>5.4540356555770053E-3</v>
      </c>
      <c r="BN404" s="78">
        <f>IFERROR('%QUOTES'!BN404/'%QUOTES'!BN403-1,0)</f>
        <v>1.2791734229296026E-2</v>
      </c>
      <c r="BO404" s="78">
        <f>IFERROR('%QUOTES'!BO404/'%QUOTES'!BO403-1,0)</f>
        <v>-2.1638310823105744E-2</v>
      </c>
      <c r="BP404" s="78">
        <f>IFERROR('%QUOTES'!BP404/'%QUOTES'!BP403-1,0)</f>
        <v>5.6334157256823225E-3</v>
      </c>
      <c r="BQ404" s="78">
        <f>IFERROR('%QUOTES'!BQ404/'%QUOTES'!BQ403-1,0)</f>
        <v>1.702786057772987E-2</v>
      </c>
      <c r="BR404" s="78">
        <f>IFERROR('%QUOTES'!BR404/'%QUOTES'!BR403-1,0)</f>
        <v>-7.5192479432568682E-3</v>
      </c>
      <c r="BS404" s="78">
        <f>IFERROR('%QUOTES'!BS404/'%QUOTES'!BS403-1,0)</f>
        <v>6.3220429133412637E-3</v>
      </c>
      <c r="BT404" s="78">
        <f>IFERROR('%QUOTES'!BT404/'%QUOTES'!BT403-1,0)</f>
        <v>-2.6494152057062736E-3</v>
      </c>
      <c r="BU404" s="78">
        <f>IFERROR('%QUOTES'!BU404/'%QUOTES'!BU403-1,0)</f>
        <v>5.758093737963299E-2</v>
      </c>
      <c r="BV404" s="78">
        <f>IFERROR('%QUOTES'!BV404/'%QUOTES'!BV403-1,0)</f>
        <v>8.0460417662753247E-3</v>
      </c>
      <c r="BW404" s="78">
        <f>IFERROR('%QUOTES'!BW404/'%QUOTES'!BW403-1,0)</f>
        <v>4.6903112747034292E-3</v>
      </c>
      <c r="BX404" s="78">
        <f>IFERROR('%QUOTES'!BX404/'%QUOTES'!BX403-1,0)</f>
        <v>2.6024560484918524E-3</v>
      </c>
      <c r="BY404" s="78">
        <f>IFERROR('%QUOTES'!BY404/'%QUOTES'!BY403-1,0)</f>
        <v>5.7077377016137021E-3</v>
      </c>
      <c r="BZ404" s="78">
        <f>IFERROR('%QUOTES'!BZ404/'%QUOTES'!BZ403-1,0)</f>
        <v>1.2975094587136304E-2</v>
      </c>
      <c r="CA404" s="78">
        <f>IFERROR('%QUOTES'!CA404/'%QUOTES'!CA403-1,0)</f>
        <v>1.7998285034088735E-3</v>
      </c>
      <c r="CB404" s="78">
        <f>IFERROR('%QUOTES'!CB404/'%QUOTES'!CB403-1,0)</f>
        <v>1.5844038812604655E-3</v>
      </c>
      <c r="CC404" s="78">
        <f>IFERROR('%QUOTES'!CC404/'%QUOTES'!CC403-1,0)</f>
        <v>6.4572463627889931E-3</v>
      </c>
      <c r="CD404" s="78">
        <f>IFERROR('%QUOTES'!CD404/'%QUOTES'!CD403-1,0)</f>
        <v>5.7966714425141674E-3</v>
      </c>
      <c r="CE404" s="78">
        <f>IFERROR('%QUOTES'!CE404/'%QUOTES'!CE403-1,0)</f>
        <v>3.514884760613679E-3</v>
      </c>
      <c r="CF404" s="78">
        <f>IFERROR('%QUOTES'!CF404/'%QUOTES'!CF403-1,0)</f>
        <v>6.0743085127077379E-3</v>
      </c>
      <c r="CG404" s="78">
        <f>IFERROR('%QUOTES'!CG404/'%QUOTES'!CG403-1,0)</f>
        <v>1.6067698699559374E-2</v>
      </c>
      <c r="CH404" s="78">
        <f>IFERROR('%QUOTES'!CH404/'%QUOTES'!CH403-1,0)</f>
        <v>4.5872151087806845E-3</v>
      </c>
      <c r="CI404" s="78">
        <f>IFERROR('%QUOTES'!CI404/'%QUOTES'!CI403-1,0)</f>
        <v>8.0195097555428863E-3</v>
      </c>
      <c r="CJ404" s="78">
        <f>IFERROR('%QUOTES'!CJ404/'%QUOTES'!CJ403-1,0)</f>
        <v>1.2345704418938341E-2</v>
      </c>
      <c r="CK404" s="78">
        <f>IFERROR('%QUOTES'!CK404/'%QUOTES'!CK403-1,0)</f>
        <v>1.2785079638945707E-2</v>
      </c>
      <c r="CL404" s="78">
        <f>IFERROR('%QUOTES'!CL404/'%QUOTES'!CL403-1,0)</f>
        <v>-3.081827487306299E-2</v>
      </c>
      <c r="CM404" s="78">
        <f>IFERROR('%QUOTES'!CM404/'%QUOTES'!CM403-1,0)</f>
        <v>-2.8901706222560497E-3</v>
      </c>
      <c r="CN404" s="78">
        <f>IFERROR('%QUOTES'!CN404/'%QUOTES'!CN403-1,0)</f>
        <v>-9.0415912369115503E-2</v>
      </c>
      <c r="CO404" s="78">
        <f>IFERROR('%QUOTES'!CO404/'%QUOTES'!CO403-1,0)</f>
        <v>-5.766868861233243E-2</v>
      </c>
      <c r="CP404" s="78">
        <f>IFERROR('%QUOTES'!CP404/'%QUOTES'!CP403-1,0)</f>
        <v>-8.6787331014339664E-3</v>
      </c>
      <c r="CQ404" s="78">
        <f>IFERROR('%QUOTES'!CQ404/'%QUOTES'!CQ403-1,0)</f>
        <v>-7.5174890805674854E-3</v>
      </c>
      <c r="CR404" s="78">
        <f>IFERROR('%QUOTES'!CR404/'%QUOTES'!CR403-1,0)</f>
        <v>-2.2820281793135555E-3</v>
      </c>
      <c r="CS404" s="78">
        <f>IFERROR('%QUOTES'!CS404/'%QUOTES'!CS403-1,0)</f>
        <v>-1.2539172769758689E-2</v>
      </c>
      <c r="CT404" s="78">
        <f>IFERROR('%QUOTES'!CT404/'%QUOTES'!CT403-1,0)</f>
        <v>-8.1967133022514682E-3</v>
      </c>
      <c r="CU404" s="78">
        <f>IFERROR('%QUOTES'!CU404/'%QUOTES'!CU403-1,0)</f>
        <v>7.1612354122997379E-2</v>
      </c>
      <c r="CV404" s="78">
        <f>IFERROR('%QUOTES'!CV404/'%QUOTES'!CV403-1,0)</f>
        <v>1.5141368990499338E-2</v>
      </c>
      <c r="CW404" s="78">
        <f>IFERROR('%QUOTES'!CW404/'%QUOTES'!CW403-1,0)</f>
        <v>-1.8036007991752867E-2</v>
      </c>
      <c r="CX404" s="78">
        <f>IFERROR('%QUOTES'!CX404/'%QUOTES'!CX403-1,0)</f>
        <v>1.604827333155856E-2</v>
      </c>
      <c r="CY404" s="78">
        <f>IFERROR('%QUOTES'!CY404/'%QUOTES'!CY403-1,0)</f>
        <v>-1.3816912648208612E-2</v>
      </c>
      <c r="CZ404" s="78">
        <f>IFERROR('%QUOTES'!CZ404/'%QUOTES'!CZ403-1,0)</f>
        <v>1.4511631150404325E-2</v>
      </c>
      <c r="DA404" s="78">
        <f>IFERROR('%QUOTES'!DA404/'%QUOTES'!DA403-1,0)</f>
        <v>-5.3455719027850623E-4</v>
      </c>
      <c r="DB404" s="78">
        <f>IFERROR('%QUOTES'!DB404/'%QUOTES'!DB403-1,0)</f>
        <v>5.3344893218372214E-3</v>
      </c>
      <c r="DC404" s="78">
        <f>IFERROR('%QUOTES'!DC404/'%QUOTES'!DC403-1,0)</f>
        <v>-2.4577910166742045E-3</v>
      </c>
      <c r="DD404" s="78">
        <f>IFERROR('%QUOTES'!DD404/'%QUOTES'!DD403-1,0)</f>
        <v>8.3517602612170894E-3</v>
      </c>
      <c r="DE404" s="78">
        <f>IFERROR('%QUOTES'!DE404/'%QUOTES'!DE403-1,0)</f>
        <v>1.0038619023600592E-2</v>
      </c>
      <c r="DF404" s="78">
        <f>IFERROR('%QUOTES'!DF404/'%QUOTES'!DF403-1,0)</f>
        <v>1.3993154184108736E-3</v>
      </c>
      <c r="DG404" s="78">
        <f>IFERROR('%QUOTES'!DG404/'%QUOTES'!DG403-1,0)</f>
        <v>3.687973563552438E-3</v>
      </c>
      <c r="DH404" s="78">
        <f>IFERROR('%QUOTES'!DH404/'%QUOTES'!DH403-1,0)</f>
        <v>3.0858216416722595E-3</v>
      </c>
      <c r="DI404" s="78">
        <f>IFERROR('%QUOTES'!DI404/'%QUOTES'!DI403-1,0)</f>
        <v>1.6122683542739269E-2</v>
      </c>
      <c r="DJ404" s="78">
        <f>IFERROR('%QUOTES'!DJ404/'%QUOTES'!DJ403-1,0)</f>
        <v>-1.3066440886392305E-3</v>
      </c>
      <c r="DK404" s="78">
        <f>IFERROR('%QUOTES'!DK404/'%QUOTES'!DK403-1,0)</f>
        <v>2.6063327901404421E-3</v>
      </c>
      <c r="DL404" s="78">
        <f>IFERROR('%QUOTES'!DL404/'%QUOTES'!DL403-1,0)</f>
        <v>-8.4994420890038835E-4</v>
      </c>
      <c r="DM404" s="78">
        <f>IFERROR('%QUOTES'!DM404/'%QUOTES'!DM403-1,0)</f>
        <v>6.6072571155122439E-3</v>
      </c>
      <c r="DN404" s="78">
        <f>IFERROR('%QUOTES'!DN404/'%QUOTES'!DN403-1,0)</f>
        <v>5.5203081828996137E-3</v>
      </c>
      <c r="DO404" s="78">
        <f>IFERROR('%QUOTES'!DO404/'%QUOTES'!DO403-1,0)</f>
        <v>-7.7999948026508115E-4</v>
      </c>
      <c r="DP404" s="78">
        <f>IFERROR('%QUOTES'!DP404/'%QUOTES'!DP403-1,0)</f>
        <v>1.1508041135304348E-2</v>
      </c>
      <c r="DQ404" s="78">
        <f>IFERROR('%QUOTES'!DQ404/'%QUOTES'!DQ403-1,0)</f>
        <v>4.0281215244586388E-3</v>
      </c>
      <c r="DR404" s="78">
        <f>IFERROR('%QUOTES'!DR404/'%QUOTES'!DR403-1,0)</f>
        <v>7.2179513715404653E-3</v>
      </c>
      <c r="DS404" s="78">
        <f>IFERROR('%QUOTES'!DS404/'%QUOTES'!DS403-1,0)</f>
        <v>1.7875711623897006E-2</v>
      </c>
      <c r="DT404" s="78">
        <f>IFERROR('%QUOTES'!DT404/'%QUOTES'!DT403-1,0)</f>
        <v>3.1419768190188435E-3</v>
      </c>
      <c r="DU404" s="78">
        <f>IFERROR('%QUOTES'!DU404/'%QUOTES'!DU403-1,0)</f>
        <v>1.0876202814153357E-2</v>
      </c>
      <c r="DV404" s="78">
        <f>IFERROR('%QUOTES'!DV404/'%QUOTES'!DV403-1,0)</f>
        <v>-1.2646570138684643E-3</v>
      </c>
      <c r="DW404" s="78">
        <f>IFERROR('%QUOTES'!DW404/'%QUOTES'!DW403-1,0)</f>
        <v>-2.2162066297765071E-3</v>
      </c>
      <c r="DX404" s="78">
        <f>IFERROR('%QUOTES'!DX404/'%QUOTES'!DX403-1,0)</f>
        <v>1.2239422039451497E-2</v>
      </c>
      <c r="DY404" s="78">
        <f>IFERROR('%QUOTES'!DY404/'%QUOTES'!DY403-1,0)</f>
        <v>8.9351714827419215E-3</v>
      </c>
      <c r="DZ404" s="78">
        <f>IFERROR('%QUOTES'!DZ404/'%QUOTES'!DZ403-1,0)</f>
        <v>1.2093446640889072E-2</v>
      </c>
      <c r="EA404" s="78">
        <f>IFERROR('%QUOTES'!EA404/'%QUOTES'!EA403-1,0)</f>
        <v>1.1778219799976286E-2</v>
      </c>
      <c r="EB404" s="78">
        <f>IFERROR('%QUOTES'!EB404/'%QUOTES'!EB403-1,0)</f>
        <v>1.4140592754755321E-2</v>
      </c>
      <c r="EC404" s="78">
        <f>IFERROR('%QUOTES'!EC404/'%QUOTES'!EC403-1,0)</f>
        <v>8.9061979433973093E-3</v>
      </c>
      <c r="ED404" s="78">
        <f>IFERROR('%QUOTES'!ED404/'%QUOTES'!ED403-1,0)</f>
        <v>2.08892503713205E-2</v>
      </c>
      <c r="EE404" s="78">
        <f>IFERROR('%QUOTES'!EE404/'%QUOTES'!EE403-1,0)</f>
        <v>1.959619481685948E-2</v>
      </c>
      <c r="EF404" s="78">
        <f>IFERROR('%QUOTES'!EF404/'%QUOTES'!EF403-1,0)</f>
        <v>1.2405021122241733E-2</v>
      </c>
      <c r="EG404" s="78">
        <f>IFERROR('%QUOTES'!EG404/'%QUOTES'!EG403-1,0)</f>
        <v>1.2159172112285122E-2</v>
      </c>
      <c r="EH404" s="78">
        <f>IFERROR('%QUOTES'!EH404/'%QUOTES'!EH403-1,0)</f>
        <v>2.4663814823986385E-3</v>
      </c>
      <c r="EI404" s="78">
        <f>IFERROR('%QUOTES'!EI404/'%QUOTES'!EI403-1,0)</f>
        <v>3.2894592371017772E-3</v>
      </c>
      <c r="EJ404" s="78">
        <f>IFERROR('%QUOTES'!EJ404/'%QUOTES'!EJ403-1,0)</f>
        <v>0</v>
      </c>
      <c r="EK404" s="78">
        <f>IFERROR('%QUOTES'!EK404/'%QUOTES'!EK403-1,0)</f>
        <v>6.5045982783518141E-3</v>
      </c>
      <c r="EL404" s="78">
        <f>IFERROR('%QUOTES'!EL404/'%QUOTES'!EL403-1,0)</f>
        <v>6.7335184852912455E-4</v>
      </c>
      <c r="EM404" s="78">
        <f>IFERROR('%QUOTES'!EM404/'%QUOTES'!EM403-1,0)</f>
        <v>0</v>
      </c>
      <c r="EN404" s="78">
        <f>IFERROR('%QUOTES'!EN404/'%QUOTES'!EN403-1,0)</f>
        <v>-2.637269979755108E-3</v>
      </c>
      <c r="EO404" s="78">
        <f>IFERROR('%QUOTES'!EO404/'%QUOTES'!EO403-1,0)</f>
        <v>2.8156407489163815E-3</v>
      </c>
      <c r="EP404" s="78">
        <f>IFERROR('%QUOTES'!EP404/'%QUOTES'!EP403-1,0)</f>
        <v>6.2379643131447171E-3</v>
      </c>
      <c r="EQ404" s="78">
        <f>IFERROR('%QUOTES'!EQ404/'%QUOTES'!EQ403-1,0)</f>
        <v>-1.5597672326070233E-2</v>
      </c>
      <c r="ER404" s="78">
        <f>IFERROR('%QUOTES'!ER404/'%QUOTES'!ER403-1,0)</f>
        <v>1.651985193540817E-3</v>
      </c>
      <c r="ES404" s="78">
        <f>IFERROR('%QUOTES'!ES404/'%QUOTES'!ES403-1,0)</f>
        <v>-6.6727695649877461E-3</v>
      </c>
      <c r="ET404" s="78">
        <f>IFERROR('%QUOTES'!ET404/'%QUOTES'!ET403-1,0)</f>
        <v>4.3668428396061998E-3</v>
      </c>
      <c r="EU404" s="78">
        <f>IFERROR('%QUOTES'!EU404/'%QUOTES'!EU403-1,0)</f>
        <v>-1.4722456906522963E-3</v>
      </c>
      <c r="EV404" s="78">
        <f>IFERROR('%QUOTES'!EV404/'%QUOTES'!EV403-1,0)</f>
        <v>2.6590576560499013E-3</v>
      </c>
      <c r="EW404" s="78">
        <f>IFERROR('%QUOTES'!EW404/'%QUOTES'!EW403-1,0)</f>
        <v>-2.0429476192206364E-3</v>
      </c>
      <c r="EX404" s="78">
        <f>IFERROR('%QUOTES'!EX404/'%QUOTES'!EX403-1,0)</f>
        <v>-2.5062632680089569E-3</v>
      </c>
      <c r="EY404" s="78">
        <f>IFERROR('%QUOTES'!EY404/'%QUOTES'!EY403-1,0)</f>
        <v>2.1605857023170305E-3</v>
      </c>
      <c r="EZ404" s="78">
        <f>IFERROR('%QUOTES'!EZ404/'%QUOTES'!EZ403-1,0)</f>
        <v>-7.9999483548678363E-3</v>
      </c>
      <c r="FA404" s="78">
        <f>IFERROR('%QUOTES'!FA404/'%QUOTES'!FA403-1,0)</f>
        <v>1.6474492188949252E-3</v>
      </c>
      <c r="FB404" s="78">
        <f>IFERROR('%QUOTES'!FB404/'%QUOTES'!FB403-1,0)</f>
        <v>-1.0528779327184656E-3</v>
      </c>
      <c r="FC404" s="78">
        <f>IFERROR('%QUOTES'!FC404/'%QUOTES'!FC403-1,0)</f>
        <v>4.8182265893514931E-4</v>
      </c>
      <c r="FD404" s="78">
        <f>IFERROR('%QUOTES'!FD404/'%QUOTES'!FD403-1,0)</f>
        <v>-1.3039921877987748E-2</v>
      </c>
      <c r="FE404" s="78">
        <f>IFERROR('%QUOTES'!FE404/'%QUOTES'!FE403-1,0)</f>
        <v>-1.031916990766879E-3</v>
      </c>
      <c r="FF404" s="78">
        <f>IFERROR('%QUOTES'!FF404/'%QUOTES'!FF403-1,0)</f>
        <v>-3.6658166580443186E-2</v>
      </c>
      <c r="FG404" s="78">
        <f>IFERROR('%QUOTES'!FG404/'%QUOTES'!FG403-1,0)</f>
        <v>-2.6738579261597062E-3</v>
      </c>
      <c r="FH404" s="78">
        <f>IFERROR('%QUOTES'!FH404/'%QUOTES'!FH403-1,0)</f>
        <v>-2.5703426708391763E-2</v>
      </c>
    </row>
    <row r="405" spans="1:164">
      <c r="A405" s="76">
        <v>43685</v>
      </c>
      <c r="B405" s="78">
        <f>IFERROR('%QUOTES'!B405/'%QUOTES'!B404-1,0)</f>
        <v>1.7301956220807657E-2</v>
      </c>
      <c r="C405" s="78">
        <f>IFERROR('%QUOTES'!C405/'%QUOTES'!C404-1,0)</f>
        <v>3.2275129343679598E-3</v>
      </c>
      <c r="D405" s="78">
        <f>IFERROR('%QUOTES'!D405/'%QUOTES'!D404-1,0)</f>
        <v>1.0300501559032504E-2</v>
      </c>
      <c r="E405" s="78">
        <f>IFERROR('%QUOTES'!E405/'%QUOTES'!E404-1,0)</f>
        <v>1.8795151308358626E-2</v>
      </c>
      <c r="F405" s="78">
        <f>IFERROR('%QUOTES'!F405/'%QUOTES'!F404-1,0)</f>
        <v>1.3696655286375758E-2</v>
      </c>
      <c r="G405" s="78">
        <f>IFERROR('%QUOTES'!G405/'%QUOTES'!G404-1,0)</f>
        <v>3.6922479495725469E-2</v>
      </c>
      <c r="H405" s="78">
        <f>IFERROR('%QUOTES'!H405/'%QUOTES'!H404-1,0)</f>
        <v>1.9411206225546485E-2</v>
      </c>
      <c r="I405" s="78">
        <f>IFERROR('%QUOTES'!I405/'%QUOTES'!I404-1,0)</f>
        <v>3.2820481520432709E-2</v>
      </c>
      <c r="J405" s="78">
        <f>IFERROR('%QUOTES'!J405/'%QUOTES'!J404-1,0)</f>
        <v>1.1313307226102243E-2</v>
      </c>
      <c r="K405" s="78">
        <f>IFERROR('%QUOTES'!K405/'%QUOTES'!K404-1,0)</f>
        <v>1.8231705009051469E-2</v>
      </c>
      <c r="L405" s="78">
        <f>IFERROR('%QUOTES'!L405/'%QUOTES'!L404-1,0)</f>
        <v>2.0178050141873793E-2</v>
      </c>
      <c r="M405" s="78">
        <f>IFERROR('%QUOTES'!M405/'%QUOTES'!M404-1,0)</f>
        <v>3.2860311359343308E-2</v>
      </c>
      <c r="N405" s="78">
        <f>IFERROR('%QUOTES'!N405/'%QUOTES'!N404-1,0)</f>
        <v>5.7844332144326271E-2</v>
      </c>
      <c r="O405" s="78">
        <f>IFERROR('%QUOTES'!O405/'%QUOTES'!O404-1,0)</f>
        <v>5.4267894600931177E-2</v>
      </c>
      <c r="P405" s="78">
        <f>IFERROR('%QUOTES'!P405/'%QUOTES'!P404-1,0)</f>
        <v>4.5282543978537815E-2</v>
      </c>
      <c r="Q405" s="78">
        <f>IFERROR('%QUOTES'!Q405/'%QUOTES'!Q404-1,0)</f>
        <v>1.7426968149624411E-2</v>
      </c>
      <c r="R405" s="78">
        <f>IFERROR('%QUOTES'!R405/'%QUOTES'!R404-1,0)</f>
        <v>1.0181345584381774E-2</v>
      </c>
      <c r="S405" s="78">
        <f>IFERROR('%QUOTES'!S405/'%QUOTES'!S404-1,0)</f>
        <v>1.5756990460905174E-2</v>
      </c>
      <c r="T405" s="78">
        <f>IFERROR('%QUOTES'!T405/'%QUOTES'!T404-1,0)</f>
        <v>1.9873605223192259E-2</v>
      </c>
      <c r="U405" s="78">
        <f>IFERROR('%QUOTES'!U405/'%QUOTES'!U404-1,0)</f>
        <v>2.0388352840602142E-2</v>
      </c>
      <c r="V405" s="78">
        <f>IFERROR('%QUOTES'!V405/'%QUOTES'!V404-1,0)</f>
        <v>1.6815474446358003E-2</v>
      </c>
      <c r="W405" s="78">
        <f>IFERROR('%QUOTES'!W405/'%QUOTES'!W404-1,0)</f>
        <v>2.9957766312940448E-2</v>
      </c>
      <c r="X405" s="78">
        <f>IFERROR('%QUOTES'!X405/'%QUOTES'!X404-1,0)</f>
        <v>1.8841745288372236E-2</v>
      </c>
      <c r="Y405" s="78">
        <f>IFERROR('%QUOTES'!Y405/'%QUOTES'!Y404-1,0)</f>
        <v>3.7682491587901268E-2</v>
      </c>
      <c r="Z405" s="78">
        <f>IFERROR('%QUOTES'!Z405/'%QUOTES'!Z404-1,0)</f>
        <v>2.0915012038319691E-2</v>
      </c>
      <c r="AA405" s="78">
        <f>IFERROR('%QUOTES'!AA405/'%QUOTES'!AA404-1,0)</f>
        <v>8.7954628602961993E-3</v>
      </c>
      <c r="AB405" s="78">
        <f>IFERROR('%QUOTES'!AB405/'%QUOTES'!AB404-1,0)</f>
        <v>1.7904034636613941E-2</v>
      </c>
      <c r="AC405" s="78">
        <f>IFERROR('%QUOTES'!AC405/'%QUOTES'!AC404-1,0)</f>
        <v>3.6000909719124286E-2</v>
      </c>
      <c r="AD405" s="78">
        <f>IFERROR('%QUOTES'!AD405/'%QUOTES'!AD404-1,0)</f>
        <v>1.7923806196005421E-2</v>
      </c>
      <c r="AE405" s="78">
        <f>IFERROR('%QUOTES'!AE405/'%QUOTES'!AE404-1,0)</f>
        <v>9.9667519354993406E-3</v>
      </c>
      <c r="AF405" s="78">
        <f>IFERROR('%QUOTES'!AF405/'%QUOTES'!AF404-1,0)</f>
        <v>1.1138447983751298E-2</v>
      </c>
      <c r="AG405" s="78">
        <f>IFERROR('%QUOTES'!AG405/'%QUOTES'!AG404-1,0)</f>
        <v>1.1545058575408218E-2</v>
      </c>
      <c r="AH405" s="78">
        <f>IFERROR('%QUOTES'!AH405/'%QUOTES'!AH404-1,0)</f>
        <v>1.2405105783969583E-2</v>
      </c>
      <c r="AI405" s="78">
        <f>IFERROR('%QUOTES'!AI405/'%QUOTES'!AI404-1,0)</f>
        <v>1.1020312212571381E-2</v>
      </c>
      <c r="AJ405" s="78">
        <f>IFERROR('%QUOTES'!AJ405/'%QUOTES'!AJ404-1,0)</f>
        <v>1.2274889105495124E-2</v>
      </c>
      <c r="AK405" s="78">
        <f>IFERROR('%QUOTES'!AK405/'%QUOTES'!AK404-1,0)</f>
        <v>1.2206068847216978E-2</v>
      </c>
      <c r="AL405" s="78">
        <f>IFERROR('%QUOTES'!AL405/'%QUOTES'!AL404-1,0)</f>
        <v>1.7494576777728366E-2</v>
      </c>
      <c r="AM405" s="78">
        <f>IFERROR('%QUOTES'!AM405/'%QUOTES'!AM404-1,0)</f>
        <v>2.0696198954216705E-2</v>
      </c>
      <c r="AN405" s="78">
        <f>IFERROR('%QUOTES'!AN405/'%QUOTES'!AN404-1,0)</f>
        <v>1.0521719324415146E-2</v>
      </c>
      <c r="AO405" s="78">
        <f>IFERROR('%QUOTES'!AO405/'%QUOTES'!AO404-1,0)</f>
        <v>-1.8782691472382984E-2</v>
      </c>
      <c r="AP405" s="78">
        <f>IFERROR('%QUOTES'!AP405/'%QUOTES'!AP404-1,0)</f>
        <v>8.8358185234551634E-3</v>
      </c>
      <c r="AQ405" s="78">
        <f>IFERROR('%QUOTES'!AQ405/'%QUOTES'!AQ404-1,0)</f>
        <v>1.5911886563884536E-2</v>
      </c>
      <c r="AR405" s="78">
        <f>IFERROR('%QUOTES'!AR405/'%QUOTES'!AR404-1,0)</f>
        <v>2.6835636524392692E-2</v>
      </c>
      <c r="AS405" s="78">
        <f>IFERROR('%QUOTES'!AS405/'%QUOTES'!AS404-1,0)</f>
        <v>3.6332565284804552E-2</v>
      </c>
      <c r="AT405" s="78">
        <f>IFERROR('%QUOTES'!AT405/'%QUOTES'!AT404-1,0)</f>
        <v>3.6899635779089168E-2</v>
      </c>
      <c r="AU405" s="78">
        <f>IFERROR('%QUOTES'!AU405/'%QUOTES'!AU404-1,0)</f>
        <v>2.2353027717195051E-2</v>
      </c>
      <c r="AV405" s="78">
        <f>IFERROR('%QUOTES'!AV405/'%QUOTES'!AV404-1,0)</f>
        <v>8.8744018049853324E-3</v>
      </c>
      <c r="AW405" s="78">
        <f>IFERROR('%QUOTES'!AW405/'%QUOTES'!AW404-1,0)</f>
        <v>1.7382717870655817E-2</v>
      </c>
      <c r="AX405" s="78">
        <f>IFERROR('%QUOTES'!AX405/'%QUOTES'!AX404-1,0)</f>
        <v>5.0952366420200956E-2</v>
      </c>
      <c r="AY405" s="78">
        <f>IFERROR('%QUOTES'!AY405/'%QUOTES'!AY404-1,0)</f>
        <v>1.3427599942038349E-2</v>
      </c>
      <c r="AZ405" s="78">
        <f>IFERROR('%QUOTES'!AZ405/'%QUOTES'!AZ404-1,0)</f>
        <v>1.8848392856486873E-2</v>
      </c>
      <c r="BA405" s="78">
        <f>IFERROR('%QUOTES'!BA405/'%QUOTES'!BA404-1,0)</f>
        <v>1.716068971263196E-2</v>
      </c>
      <c r="BB405" s="78">
        <f>IFERROR('%QUOTES'!BB405/'%QUOTES'!BB404-1,0)</f>
        <v>1.0948939801234348E-2</v>
      </c>
      <c r="BC405" s="78">
        <f>IFERROR('%QUOTES'!BC405/'%QUOTES'!BC404-1,0)</f>
        <v>1.332006467328517E-2</v>
      </c>
      <c r="BD405" s="78">
        <f>IFERROR('%QUOTES'!BD405/'%QUOTES'!BD404-1,0)</f>
        <v>2.0397062569022628E-2</v>
      </c>
      <c r="BE405" s="78">
        <f>IFERROR('%QUOTES'!BE405/'%QUOTES'!BE404-1,0)</f>
        <v>1.4290765449862075E-2</v>
      </c>
      <c r="BF405" s="78">
        <f>IFERROR('%QUOTES'!BF405/'%QUOTES'!BF404-1,0)</f>
        <v>2.4622596563197652E-2</v>
      </c>
      <c r="BG405" s="78">
        <f>IFERROR('%QUOTES'!BG405/'%QUOTES'!BG404-1,0)</f>
        <v>-2.9647040478323783E-2</v>
      </c>
      <c r="BH405" s="78">
        <f>IFERROR('%QUOTES'!BH405/'%QUOTES'!BH404-1,0)</f>
        <v>2.4519313179220736E-2</v>
      </c>
      <c r="BI405" s="78">
        <f>IFERROR('%QUOTES'!BI405/'%QUOTES'!BI404-1,0)</f>
        <v>2.5282492864233452E-2</v>
      </c>
      <c r="BJ405" s="78">
        <f>IFERROR('%QUOTES'!BJ405/'%QUOTES'!BJ404-1,0)</f>
        <v>2.3349433178068146E-2</v>
      </c>
      <c r="BK405" s="78">
        <f>IFERROR('%QUOTES'!BK405/'%QUOTES'!BK404-1,0)</f>
        <v>1.5123907539294601E-2</v>
      </c>
      <c r="BL405" s="78">
        <f>IFERROR('%QUOTES'!BL405/'%QUOTES'!BL404-1,0)</f>
        <v>2.4754599079986672E-2</v>
      </c>
      <c r="BM405" s="78">
        <f>IFERROR('%QUOTES'!BM405/'%QUOTES'!BM404-1,0)</f>
        <v>2.5585406522362408E-2</v>
      </c>
      <c r="BN405" s="78">
        <f>IFERROR('%QUOTES'!BN405/'%QUOTES'!BN404-1,0)</f>
        <v>1.6840201718279157E-2</v>
      </c>
      <c r="BO405" s="78">
        <f>IFERROR('%QUOTES'!BO405/'%QUOTES'!BO404-1,0)</f>
        <v>-7.0300110614169409E-2</v>
      </c>
      <c r="BP405" s="78">
        <f>IFERROR('%QUOTES'!BP405/'%QUOTES'!BP404-1,0)</f>
        <v>2.9523041001438877E-2</v>
      </c>
      <c r="BQ405" s="78">
        <f>IFERROR('%QUOTES'!BQ405/'%QUOTES'!BQ404-1,0)</f>
        <v>1.7250135382083087E-2</v>
      </c>
      <c r="BR405" s="78">
        <f>IFERROR('%QUOTES'!BR405/'%QUOTES'!BR404-1,0)</f>
        <v>3.8941562765895998E-2</v>
      </c>
      <c r="BS405" s="78">
        <f>IFERROR('%QUOTES'!BS405/'%QUOTES'!BS404-1,0)</f>
        <v>2.7713046333901481E-2</v>
      </c>
      <c r="BT405" s="78">
        <f>IFERROR('%QUOTES'!BT405/'%QUOTES'!BT404-1,0)</f>
        <v>1.9404022518433317E-2</v>
      </c>
      <c r="BU405" s="78">
        <f>IFERROR('%QUOTES'!BU405/'%QUOTES'!BU404-1,0)</f>
        <v>1.7396874750367219E-2</v>
      </c>
      <c r="BV405" s="78">
        <f>IFERROR('%QUOTES'!BV405/'%QUOTES'!BV404-1,0)</f>
        <v>2.2134185095985082E-2</v>
      </c>
      <c r="BW405" s="78">
        <f>IFERROR('%QUOTES'!BW405/'%QUOTES'!BW404-1,0)</f>
        <v>3.303809080659792E-2</v>
      </c>
      <c r="BX405" s="78">
        <f>IFERROR('%QUOTES'!BX405/'%QUOTES'!BX404-1,0)</f>
        <v>3.2375292038849812E-2</v>
      </c>
      <c r="BY405" s="78">
        <f>IFERROR('%QUOTES'!BY405/'%QUOTES'!BY404-1,0)</f>
        <v>2.6268895649129487E-2</v>
      </c>
      <c r="BZ405" s="78">
        <f>IFERROR('%QUOTES'!BZ405/'%QUOTES'!BZ404-1,0)</f>
        <v>3.1494820956415204E-2</v>
      </c>
      <c r="CA405" s="78">
        <f>IFERROR('%QUOTES'!CA405/'%QUOTES'!CA404-1,0)</f>
        <v>2.6410370548562989E-2</v>
      </c>
      <c r="CB405" s="78">
        <f>IFERROR('%QUOTES'!CB405/'%QUOTES'!CB404-1,0)</f>
        <v>2.9264450340647397E-2</v>
      </c>
      <c r="CC405" s="78">
        <f>IFERROR('%QUOTES'!CC405/'%QUOTES'!CC404-1,0)</f>
        <v>2.6472469663443299E-2</v>
      </c>
      <c r="CD405" s="78">
        <f>IFERROR('%QUOTES'!CD405/'%QUOTES'!CD404-1,0)</f>
        <v>2.5021068239647448E-2</v>
      </c>
      <c r="CE405" s="78">
        <f>IFERROR('%QUOTES'!CE405/'%QUOTES'!CE404-1,0)</f>
        <v>2.9071801957480714E-2</v>
      </c>
      <c r="CF405" s="78">
        <f>IFERROR('%QUOTES'!CF405/'%QUOTES'!CF404-1,0)</f>
        <v>2.0921059228182104E-2</v>
      </c>
      <c r="CG405" s="78">
        <f>IFERROR('%QUOTES'!CG405/'%QUOTES'!CG404-1,0)</f>
        <v>7.4905698162204271E-3</v>
      </c>
      <c r="CH405" s="78">
        <f>IFERROR('%QUOTES'!CH405/'%QUOTES'!CH404-1,0)</f>
        <v>2.6916580520456312E-2</v>
      </c>
      <c r="CI405" s="78">
        <f>IFERROR('%QUOTES'!CI405/'%QUOTES'!CI404-1,0)</f>
        <v>2.144589562455157E-2</v>
      </c>
      <c r="CJ405" s="78">
        <f>IFERROR('%QUOTES'!CJ405/'%QUOTES'!CJ404-1,0)</f>
        <v>3.5868005065830433E-2</v>
      </c>
      <c r="CK405" s="78">
        <f>IFERROR('%QUOTES'!CK405/'%QUOTES'!CK404-1,0)</f>
        <v>2.8886624664071991E-2</v>
      </c>
      <c r="CL405" s="78">
        <f>IFERROR('%QUOTES'!CL405/'%QUOTES'!CL404-1,0)</f>
        <v>5.4824771230572722E-3</v>
      </c>
      <c r="CM405" s="78">
        <f>IFERROR('%QUOTES'!CM405/'%QUOTES'!CM404-1,0)</f>
        <v>8.6956506715905713E-2</v>
      </c>
      <c r="CN405" s="78">
        <f>IFERROR('%QUOTES'!CN405/'%QUOTES'!CN404-1,0)</f>
        <v>2.7170301077948933E-2</v>
      </c>
      <c r="CO405" s="78">
        <f>IFERROR('%QUOTES'!CO405/'%QUOTES'!CO404-1,0)</f>
        <v>1.6927098612844249E-2</v>
      </c>
      <c r="CP405" s="78">
        <f>IFERROR('%QUOTES'!CP405/'%QUOTES'!CP404-1,0)</f>
        <v>2.835487003212056E-2</v>
      </c>
      <c r="CQ405" s="78">
        <f>IFERROR('%QUOTES'!CQ405/'%QUOTES'!CQ404-1,0)</f>
        <v>2.8748462120135043E-2</v>
      </c>
      <c r="CR405" s="78">
        <f>IFERROR('%QUOTES'!CR405/'%QUOTES'!CR404-1,0)</f>
        <v>2.9277189925849045E-2</v>
      </c>
      <c r="CS405" s="78">
        <f>IFERROR('%QUOTES'!CS405/'%QUOTES'!CS404-1,0)</f>
        <v>1.4682496852496563E-2</v>
      </c>
      <c r="CT405" s="78">
        <f>IFERROR('%QUOTES'!CT405/'%QUOTES'!CT404-1,0)</f>
        <v>2.6170740274558346E-2</v>
      </c>
      <c r="CU405" s="78">
        <f>IFERROR('%QUOTES'!CU405/'%QUOTES'!CU404-1,0)</f>
        <v>-3.0012005076798798E-2</v>
      </c>
      <c r="CV405" s="78">
        <f>IFERROR('%QUOTES'!CV405/'%QUOTES'!CV404-1,0)</f>
        <v>-9.1758719840466352E-2</v>
      </c>
      <c r="CW405" s="78">
        <f>IFERROR('%QUOTES'!CW405/'%QUOTES'!CW404-1,0)</f>
        <v>6.2244861714793931E-2</v>
      </c>
      <c r="CX405" s="78">
        <f>IFERROR('%QUOTES'!CX405/'%QUOTES'!CX404-1,0)</f>
        <v>-6.4948185864160513E-2</v>
      </c>
      <c r="CY405" s="78">
        <f>IFERROR('%QUOTES'!CY405/'%QUOTES'!CY404-1,0)</f>
        <v>5.3852869265281544E-2</v>
      </c>
      <c r="CZ405" s="78">
        <f>IFERROR('%QUOTES'!CZ405/'%QUOTES'!CZ404-1,0)</f>
        <v>-5.4654170899902765E-2</v>
      </c>
      <c r="DA405" s="78">
        <f>IFERROR('%QUOTES'!DA405/'%QUOTES'!DA404-1,0)</f>
        <v>1.6980834704104719E-2</v>
      </c>
      <c r="DB405" s="78">
        <f>IFERROR('%QUOTES'!DB405/'%QUOTES'!DB404-1,0)</f>
        <v>2.211678862973776E-2</v>
      </c>
      <c r="DC405" s="78">
        <f>IFERROR('%QUOTES'!DC405/'%QUOTES'!DC404-1,0)</f>
        <v>1.7411344421799368E-2</v>
      </c>
      <c r="DD405" s="78">
        <f>IFERROR('%QUOTES'!DD405/'%QUOTES'!DD404-1,0)</f>
        <v>1.412915570851081E-2</v>
      </c>
      <c r="DE405" s="78">
        <f>IFERROR('%QUOTES'!DE405/'%QUOTES'!DE404-1,0)</f>
        <v>2.1980151616718402E-2</v>
      </c>
      <c r="DF405" s="78">
        <f>IFERROR('%QUOTES'!DF405/'%QUOTES'!DF404-1,0)</f>
        <v>2.3598766599055132E-2</v>
      </c>
      <c r="DG405" s="78">
        <f>IFERROR('%QUOTES'!DG405/'%QUOTES'!DG404-1,0)</f>
        <v>2.0633112498524397E-2</v>
      </c>
      <c r="DH405" s="78">
        <f>IFERROR('%QUOTES'!DH405/'%QUOTES'!DH404-1,0)</f>
        <v>1.7304394441910453E-2</v>
      </c>
      <c r="DI405" s="78">
        <f>IFERROR('%QUOTES'!DI405/'%QUOTES'!DI404-1,0)</f>
        <v>6.2886996532670603E-2</v>
      </c>
      <c r="DJ405" s="78">
        <f>IFERROR('%QUOTES'!DJ405/'%QUOTES'!DJ404-1,0)</f>
        <v>2.1969963989670882E-2</v>
      </c>
      <c r="DK405" s="78">
        <f>IFERROR('%QUOTES'!DK405/'%QUOTES'!DK404-1,0)</f>
        <v>1.8067192224056727E-2</v>
      </c>
      <c r="DL405" s="78">
        <f>IFERROR('%QUOTES'!DL405/'%QUOTES'!DL404-1,0)</f>
        <v>1.7793916128365117E-2</v>
      </c>
      <c r="DM405" s="78">
        <f>IFERROR('%QUOTES'!DM405/'%QUOTES'!DM404-1,0)</f>
        <v>2.3355193549149833E-2</v>
      </c>
      <c r="DN405" s="78">
        <f>IFERROR('%QUOTES'!DN405/'%QUOTES'!DN404-1,0)</f>
        <v>1.2626930568740757E-2</v>
      </c>
      <c r="DO405" s="78">
        <f>IFERROR('%QUOTES'!DO405/'%QUOTES'!DO404-1,0)</f>
        <v>1.7954686995307112E-2</v>
      </c>
      <c r="DP405" s="78">
        <f>IFERROR('%QUOTES'!DP405/'%QUOTES'!DP404-1,0)</f>
        <v>1.2905453287609836E-2</v>
      </c>
      <c r="DQ405" s="78">
        <f>IFERROR('%QUOTES'!DQ405/'%QUOTES'!DQ404-1,0)</f>
        <v>1.9291524599180265E-2</v>
      </c>
      <c r="DR405" s="78">
        <f>IFERROR('%QUOTES'!DR405/'%QUOTES'!DR404-1,0)</f>
        <v>3.6240795500281919E-2</v>
      </c>
      <c r="DS405" s="78">
        <f>IFERROR('%QUOTES'!DS405/'%QUOTES'!DS404-1,0)</f>
        <v>1.4252928112619134E-2</v>
      </c>
      <c r="DT405" s="78">
        <f>IFERROR('%QUOTES'!DT405/'%QUOTES'!DT404-1,0)</f>
        <v>2.1640020847885078E-2</v>
      </c>
      <c r="DU405" s="78">
        <f>IFERROR('%QUOTES'!DU405/'%QUOTES'!DU404-1,0)</f>
        <v>1.3083521724695624E-2</v>
      </c>
      <c r="DV405" s="78">
        <f>IFERROR('%QUOTES'!DV405/'%QUOTES'!DV404-1,0)</f>
        <v>1.8946717750180309E-2</v>
      </c>
      <c r="DW405" s="78">
        <f>IFERROR('%QUOTES'!DW405/'%QUOTES'!DW404-1,0)</f>
        <v>1.5054309068613936E-2</v>
      </c>
      <c r="DX405" s="78">
        <f>IFERROR('%QUOTES'!DX405/'%QUOTES'!DX404-1,0)</f>
        <v>9.0685724441492699E-3</v>
      </c>
      <c r="DY405" s="78">
        <f>IFERROR('%QUOTES'!DY405/'%QUOTES'!DY404-1,0)</f>
        <v>1.4678154656182718E-2</v>
      </c>
      <c r="DZ405" s="78">
        <f>IFERROR('%QUOTES'!DZ405/'%QUOTES'!DZ404-1,0)</f>
        <v>1.1652011291549025E-2</v>
      </c>
      <c r="EA405" s="78">
        <f>IFERROR('%QUOTES'!EA405/'%QUOTES'!EA404-1,0)</f>
        <v>1.1924990187065498E-2</v>
      </c>
      <c r="EB405" s="78">
        <f>IFERROR('%QUOTES'!EB405/'%QUOTES'!EB404-1,0)</f>
        <v>1.4108894228171964E-2</v>
      </c>
      <c r="EC405" s="78">
        <f>IFERROR('%QUOTES'!EC405/'%QUOTES'!EC404-1,0)</f>
        <v>2.2758641736260854E-2</v>
      </c>
      <c r="ED405" s="78">
        <f>IFERROR('%QUOTES'!ED405/'%QUOTES'!ED404-1,0)</f>
        <v>1.334157767816202E-2</v>
      </c>
      <c r="EE405" s="78">
        <f>IFERROR('%QUOTES'!EE405/'%QUOTES'!EE404-1,0)</f>
        <v>1.461271213976878E-2</v>
      </c>
      <c r="EF405" s="78">
        <f>IFERROR('%QUOTES'!EF405/'%QUOTES'!EF404-1,0)</f>
        <v>1.1878845655400427E-2</v>
      </c>
      <c r="EG405" s="78">
        <f>IFERROR('%QUOTES'!EG405/'%QUOTES'!EG404-1,0)</f>
        <v>1.0695317122235259E-2</v>
      </c>
      <c r="EH405" s="78">
        <f>IFERROR('%QUOTES'!EH405/'%QUOTES'!EH404-1,0)</f>
        <v>2.1695397910218128E-2</v>
      </c>
      <c r="EI405" s="78">
        <f>IFERROR('%QUOTES'!EI405/'%QUOTES'!EI404-1,0)</f>
        <v>1.8735344795470787E-2</v>
      </c>
      <c r="EJ405" s="78">
        <f>IFERROR('%QUOTES'!EJ405/'%QUOTES'!EJ404-1,0)</f>
        <v>2.4102192324542582E-2</v>
      </c>
      <c r="EK405" s="78">
        <f>IFERROR('%QUOTES'!EK405/'%QUOTES'!EK404-1,0)</f>
        <v>1.4089272548161169E-2</v>
      </c>
      <c r="EL405" s="78">
        <f>IFERROR('%QUOTES'!EL405/'%QUOTES'!EL404-1,0)</f>
        <v>2.4226151996564527E-2</v>
      </c>
      <c r="EM405" s="78">
        <f>IFERROR('%QUOTES'!EM405/'%QUOTES'!EM404-1,0)</f>
        <v>2.0239215211131922E-2</v>
      </c>
      <c r="EN405" s="78">
        <f>IFERROR('%QUOTES'!EN405/'%QUOTES'!EN404-1,0)</f>
        <v>2.573830308498537E-2</v>
      </c>
      <c r="EO405" s="78">
        <f>IFERROR('%QUOTES'!EO405/'%QUOTES'!EO404-1,0)</f>
        <v>1.5710589974720301E-2</v>
      </c>
      <c r="EP405" s="78">
        <f>IFERROR('%QUOTES'!EP405/'%QUOTES'!EP404-1,0)</f>
        <v>1.7680068874375676E-2</v>
      </c>
      <c r="EQ405" s="78">
        <f>IFERROR('%QUOTES'!EQ405/'%QUOTES'!EQ404-1,0)</f>
        <v>3.3834810631548917E-2</v>
      </c>
      <c r="ER405" s="78">
        <f>IFERROR('%QUOTES'!ER405/'%QUOTES'!ER404-1,0)</f>
        <v>2.5471859949089959E-2</v>
      </c>
      <c r="ES405" s="78">
        <f>IFERROR('%QUOTES'!ES405/'%QUOTES'!ES404-1,0)</f>
        <v>1.58778765729366E-2</v>
      </c>
      <c r="ET405" s="78">
        <f>IFERROR('%QUOTES'!ET405/'%QUOTES'!ET404-1,0)</f>
        <v>-5.8695681769665664E-2</v>
      </c>
      <c r="EU405" s="78">
        <f>IFERROR('%QUOTES'!EU405/'%QUOTES'!EU404-1,0)</f>
        <v>-1.8429783098668939E-2</v>
      </c>
      <c r="EV405" s="78">
        <f>IFERROR('%QUOTES'!EV405/'%QUOTES'!EV404-1,0)</f>
        <v>-4.5842052314319259E-2</v>
      </c>
      <c r="EW405" s="78">
        <f>IFERROR('%QUOTES'!EW405/'%QUOTES'!EW404-1,0)</f>
        <v>-5.6977144548721159E-2</v>
      </c>
      <c r="EX405" s="78">
        <f>IFERROR('%QUOTES'!EX405/'%QUOTES'!EX404-1,0)</f>
        <v>-3.7060310914598826E-2</v>
      </c>
      <c r="EY405" s="78">
        <f>IFERROR('%QUOTES'!EY405/'%QUOTES'!EY404-1,0)</f>
        <v>-2.9464595654767556E-2</v>
      </c>
      <c r="EZ405" s="78">
        <f>IFERROR('%QUOTES'!EZ405/'%QUOTES'!EZ404-1,0)</f>
        <v>-4.5905749768414439E-2</v>
      </c>
      <c r="FA405" s="78">
        <f>IFERROR('%QUOTES'!FA405/'%QUOTES'!FA404-1,0)</f>
        <v>-1.5533667212287106E-2</v>
      </c>
      <c r="FB405" s="78">
        <f>IFERROR('%QUOTES'!FB405/'%QUOTES'!FB404-1,0)</f>
        <v>-1.7624623447705878E-2</v>
      </c>
      <c r="FC405" s="78">
        <f>IFERROR('%QUOTES'!FC405/'%QUOTES'!FC404-1,0)</f>
        <v>-2.1189436053069555E-2</v>
      </c>
      <c r="FD405" s="78">
        <f>IFERROR('%QUOTES'!FD405/'%QUOTES'!FD404-1,0)</f>
        <v>-6.6886875384042033E-2</v>
      </c>
      <c r="FE405" s="78">
        <f>IFERROR('%QUOTES'!FE405/'%QUOTES'!FE404-1,0)</f>
        <v>-5.8367821926153751E-2</v>
      </c>
      <c r="FF405" s="78">
        <f>IFERROR('%QUOTES'!FF405/'%QUOTES'!FF404-1,0)</f>
        <v>-5.2846047730572332E-2</v>
      </c>
      <c r="FG405" s="78">
        <f>IFERROR('%QUOTES'!FG405/'%QUOTES'!FG404-1,0)</f>
        <v>-1.7873084608130974E-2</v>
      </c>
      <c r="FH405" s="78">
        <f>IFERROR('%QUOTES'!FH405/'%QUOTES'!FH404-1,0)</f>
        <v>-4.0285176167620396E-2</v>
      </c>
    </row>
    <row r="406" spans="1:164">
      <c r="A406" s="76">
        <v>43686</v>
      </c>
      <c r="B406" s="78">
        <f>IFERROR('%QUOTES'!B406/'%QUOTES'!B405-1,0)</f>
        <v>-2.658021776918984E-4</v>
      </c>
      <c r="C406" s="78">
        <f>IFERROR('%QUOTES'!C406/'%QUOTES'!C405-1,0)</f>
        <v>5.3620531294296114E-4</v>
      </c>
      <c r="D406" s="78">
        <f>IFERROR('%QUOTES'!D406/'%QUOTES'!D405-1,0)</f>
        <v>-9.3458458855880666E-3</v>
      </c>
      <c r="E406" s="78">
        <f>IFERROR('%QUOTES'!E406/'%QUOTES'!E405-1,0)</f>
        <v>-9.460684075930148E-3</v>
      </c>
      <c r="F406" s="78">
        <f>IFERROR('%QUOTES'!F406/'%QUOTES'!F405-1,0)</f>
        <v>1.9302273818375681E-3</v>
      </c>
      <c r="G406" s="78">
        <f>IFERROR('%QUOTES'!G406/'%QUOTES'!G405-1,0)</f>
        <v>-2.609981193912092E-3</v>
      </c>
      <c r="H406" s="78">
        <f>IFERROR('%QUOTES'!H406/'%QUOTES'!H405-1,0)</f>
        <v>-6.3472155343287096E-3</v>
      </c>
      <c r="I406" s="78">
        <f>IFERROR('%QUOTES'!I406/'%QUOTES'!I405-1,0)</f>
        <v>6.4789785767591646E-3</v>
      </c>
      <c r="J406" s="78">
        <f>IFERROR('%QUOTES'!J406/'%QUOTES'!J405-1,0)</f>
        <v>-6.1608473773523409E-3</v>
      </c>
      <c r="K406" s="78">
        <f>IFERROR('%QUOTES'!K406/'%QUOTES'!K405-1,0)</f>
        <v>-2.6937408017496667E-3</v>
      </c>
      <c r="L406" s="78">
        <f>IFERROR('%QUOTES'!L406/'%QUOTES'!L405-1,0)</f>
        <v>-3.4904811766662824E-3</v>
      </c>
      <c r="M406" s="78">
        <f>IFERROR('%QUOTES'!M406/'%QUOTES'!M405-1,0)</f>
        <v>-1.2292124167155083E-2</v>
      </c>
      <c r="N406" s="78">
        <f>IFERROR('%QUOTES'!N406/'%QUOTES'!N405-1,0)</f>
        <v>-1.3603684006325389E-2</v>
      </c>
      <c r="O406" s="78">
        <f>IFERROR('%QUOTES'!O406/'%QUOTES'!O405-1,0)</f>
        <v>-1.3404826011449655E-2</v>
      </c>
      <c r="P406" s="78">
        <f>IFERROR('%QUOTES'!P406/'%QUOTES'!P405-1,0)</f>
        <v>-2.4618846967010555E-3</v>
      </c>
      <c r="Q406" s="78">
        <f>IFERROR('%QUOTES'!Q406/'%QUOTES'!Q405-1,0)</f>
        <v>-2.5189492921048329E-3</v>
      </c>
      <c r="R406" s="78">
        <f>IFERROR('%QUOTES'!R406/'%QUOTES'!R405-1,0)</f>
        <v>9.4490351639398007E-4</v>
      </c>
      <c r="S406" s="78">
        <f>IFERROR('%QUOTES'!S406/'%QUOTES'!S405-1,0)</f>
        <v>-2.4730353301173347E-3</v>
      </c>
      <c r="T406" s="78">
        <f>IFERROR('%QUOTES'!T406/'%QUOTES'!T405-1,0)</f>
        <v>-3.8077479194321695E-3</v>
      </c>
      <c r="U406" s="78">
        <f>IFERROR('%QUOTES'!U406/'%QUOTES'!U405-1,0)</f>
        <v>-5.2331402452909792E-3</v>
      </c>
      <c r="V406" s="78">
        <f>IFERROR('%QUOTES'!V406/'%QUOTES'!V405-1,0)</f>
        <v>-3.062427778348531E-3</v>
      </c>
      <c r="W406" s="78">
        <f>IFERROR('%QUOTES'!W406/'%QUOTES'!W405-1,0)</f>
        <v>-2.2531874444730038E-3</v>
      </c>
      <c r="X406" s="78">
        <f>IFERROR('%QUOTES'!X406/'%QUOTES'!X405-1,0)</f>
        <v>-3.6986301471589877E-3</v>
      </c>
      <c r="Y406" s="78">
        <f>IFERROR('%QUOTES'!Y406/'%QUOTES'!Y405-1,0)</f>
        <v>-1.8232145840249459E-2</v>
      </c>
      <c r="Z406" s="78">
        <f>IFERROR('%QUOTES'!Z406/'%QUOTES'!Z405-1,0)</f>
        <v>-8.7494631257332145E-3</v>
      </c>
      <c r="AA406" s="78">
        <f>IFERROR('%QUOTES'!AA406/'%QUOTES'!AA405-1,0)</f>
        <v>4.2224031152817698E-3</v>
      </c>
      <c r="AB406" s="78">
        <f>IFERROR('%QUOTES'!AB406/'%QUOTES'!AB405-1,0)</f>
        <v>-4.4558778008592093E-3</v>
      </c>
      <c r="AC406" s="78">
        <f>IFERROR('%QUOTES'!AC406/'%QUOTES'!AC405-1,0)</f>
        <v>-5.7548059865922818E-3</v>
      </c>
      <c r="AD406" s="78">
        <f>IFERROR('%QUOTES'!AD406/'%QUOTES'!AD405-1,0)</f>
        <v>-3.3015462887830971E-3</v>
      </c>
      <c r="AE406" s="78">
        <f>IFERROR('%QUOTES'!AE406/'%QUOTES'!AE405-1,0)</f>
        <v>1.1513107845824155E-3</v>
      </c>
      <c r="AF406" s="78">
        <f>IFERROR('%QUOTES'!AF406/'%QUOTES'!AF405-1,0)</f>
        <v>-9.6103526025825836E-4</v>
      </c>
      <c r="AG406" s="78">
        <f>IFERROR('%QUOTES'!AG406/'%QUOTES'!AG405-1,0)</f>
        <v>-2.6093096226498247E-4</v>
      </c>
      <c r="AH406" s="78">
        <f>IFERROR('%QUOTES'!AH406/'%QUOTES'!AH405-1,0)</f>
        <v>-2.5011592424750706E-4</v>
      </c>
      <c r="AI406" s="78">
        <f>IFERROR('%QUOTES'!AI406/'%QUOTES'!AI405-1,0)</f>
        <v>-9.1420613220623004E-3</v>
      </c>
      <c r="AJ406" s="78">
        <f>IFERROR('%QUOTES'!AJ406/'%QUOTES'!AJ405-1,0)</f>
        <v>-1.2920907725810782E-3</v>
      </c>
      <c r="AK406" s="78">
        <f>IFERROR('%QUOTES'!AK406/'%QUOTES'!AK405-1,0)</f>
        <v>-1.4742446465903836E-2</v>
      </c>
      <c r="AL406" s="78">
        <f>IFERROR('%QUOTES'!AL406/'%QUOTES'!AL405-1,0)</f>
        <v>-8.3204205185505309E-4</v>
      </c>
      <c r="AM406" s="78">
        <f>IFERROR('%QUOTES'!AM406/'%QUOTES'!AM405-1,0)</f>
        <v>3.3053313424691311E-4</v>
      </c>
      <c r="AN406" s="78">
        <f>IFERROR('%QUOTES'!AN406/'%QUOTES'!AN405-1,0)</f>
        <v>1.1858426535638067E-3</v>
      </c>
      <c r="AO406" s="78">
        <f>IFERROR('%QUOTES'!AO406/'%QUOTES'!AO405-1,0)</f>
        <v>-1.6480188947207708E-3</v>
      </c>
      <c r="AP406" s="78">
        <f>IFERROR('%QUOTES'!AP406/'%QUOTES'!AP405-1,0)</f>
        <v>-1.7693577399776617E-3</v>
      </c>
      <c r="AQ406" s="78">
        <f>IFERROR('%QUOTES'!AQ406/'%QUOTES'!AQ405-1,0)</f>
        <v>-1.8072702383186146E-3</v>
      </c>
      <c r="AR406" s="78">
        <f>IFERROR('%QUOTES'!AR406/'%QUOTES'!AR405-1,0)</f>
        <v>5.6583693405882762E-3</v>
      </c>
      <c r="AS406" s="78">
        <f>IFERROR('%QUOTES'!AS406/'%QUOTES'!AS405-1,0)</f>
        <v>-7.4242235077388585E-3</v>
      </c>
      <c r="AT406" s="78">
        <f>IFERROR('%QUOTES'!AT406/'%QUOTES'!AT405-1,0)</f>
        <v>3.7657834803428436E-3</v>
      </c>
      <c r="AU406" s="78">
        <f>IFERROR('%QUOTES'!AU406/'%QUOTES'!AU405-1,0)</f>
        <v>-1.515925755613623E-2</v>
      </c>
      <c r="AV406" s="78">
        <f>IFERROR('%QUOTES'!AV406/'%QUOTES'!AV405-1,0)</f>
        <v>-1.3053230665929227E-3</v>
      </c>
      <c r="AW406" s="78">
        <f>IFERROR('%QUOTES'!AW406/'%QUOTES'!AW405-1,0)</f>
        <v>-1.2209762098980281E-4</v>
      </c>
      <c r="AX406" s="78">
        <f>IFERROR('%QUOTES'!AX406/'%QUOTES'!AX405-1,0)</f>
        <v>-2.8545499296692367E-2</v>
      </c>
      <c r="AY406" s="78">
        <f>IFERROR('%QUOTES'!AY406/'%QUOTES'!AY405-1,0)</f>
        <v>-3.1380806007749174E-3</v>
      </c>
      <c r="AZ406" s="78">
        <f>IFERROR('%QUOTES'!AZ406/'%QUOTES'!AZ405-1,0)</f>
        <v>-1.064364365661119E-2</v>
      </c>
      <c r="BA406" s="78">
        <f>IFERROR('%QUOTES'!BA406/'%QUOTES'!BA405-1,0)</f>
        <v>-8.612592479177783E-3</v>
      </c>
      <c r="BB406" s="78">
        <f>IFERROR('%QUOTES'!BB406/'%QUOTES'!BB405-1,0)</f>
        <v>-5.7263671603058341E-3</v>
      </c>
      <c r="BC406" s="78">
        <f>IFERROR('%QUOTES'!BC406/'%QUOTES'!BC405-1,0)</f>
        <v>1.2049579280140055E-3</v>
      </c>
      <c r="BD406" s="78">
        <f>IFERROR('%QUOTES'!BD406/'%QUOTES'!BD405-1,0)</f>
        <v>-1.1993623599392489E-2</v>
      </c>
      <c r="BE406" s="78">
        <f>IFERROR('%QUOTES'!BE406/'%QUOTES'!BE405-1,0)</f>
        <v>-4.6577686081339387E-4</v>
      </c>
      <c r="BF406" s="78">
        <f>IFERROR('%QUOTES'!BF406/'%QUOTES'!BF405-1,0)</f>
        <v>4.9970711795253031E-3</v>
      </c>
      <c r="BG406" s="78">
        <f>IFERROR('%QUOTES'!BG406/'%QUOTES'!BG405-1,0)</f>
        <v>-3.9623628889248197E-3</v>
      </c>
      <c r="BH406" s="78">
        <f>IFERROR('%QUOTES'!BH406/'%QUOTES'!BH405-1,0)</f>
        <v>-1.1336459664921694E-2</v>
      </c>
      <c r="BI406" s="78">
        <f>IFERROR('%QUOTES'!BI406/'%QUOTES'!BI405-1,0)</f>
        <v>-1.2551854509150751E-2</v>
      </c>
      <c r="BJ406" s="78">
        <f>IFERROR('%QUOTES'!BJ406/'%QUOTES'!BJ405-1,0)</f>
        <v>-1.4162101072819677E-2</v>
      </c>
      <c r="BK406" s="78">
        <f>IFERROR('%QUOTES'!BK406/'%QUOTES'!BK405-1,0)</f>
        <v>-1.1816056533950348E-2</v>
      </c>
      <c r="BL406" s="78">
        <f>IFERROR('%QUOTES'!BL406/'%QUOTES'!BL405-1,0)</f>
        <v>-1.1400814842989826E-2</v>
      </c>
      <c r="BM406" s="78">
        <f>IFERROR('%QUOTES'!BM406/'%QUOTES'!BM405-1,0)</f>
        <v>-1.7277847692968584E-2</v>
      </c>
      <c r="BN406" s="78">
        <f>IFERROR('%QUOTES'!BN406/'%QUOTES'!BN405-1,0)</f>
        <v>-1.3510545655501138E-2</v>
      </c>
      <c r="BO406" s="78">
        <f>IFERROR('%QUOTES'!BO406/'%QUOTES'!BO405-1,0)</f>
        <v>3.568386629438014E-2</v>
      </c>
      <c r="BP406" s="78">
        <f>IFERROR('%QUOTES'!BP406/'%QUOTES'!BP405-1,0)</f>
        <v>-1.3529384837430825E-2</v>
      </c>
      <c r="BQ406" s="78">
        <f>IFERROR('%QUOTES'!BQ406/'%QUOTES'!BQ405-1,0)</f>
        <v>-1.4962556033719099E-2</v>
      </c>
      <c r="BR406" s="78">
        <f>IFERROR('%QUOTES'!BR406/'%QUOTES'!BR405-1,0)</f>
        <v>-6.162955362634448E-3</v>
      </c>
      <c r="BS406" s="78">
        <f>IFERROR('%QUOTES'!BS406/'%QUOTES'!BS405-1,0)</f>
        <v>-1.7451360307651709E-2</v>
      </c>
      <c r="BT406" s="78">
        <f>IFERROR('%QUOTES'!BT406/'%QUOTES'!BT405-1,0)</f>
        <v>-9.7439450434653185E-3</v>
      </c>
      <c r="BU406" s="78">
        <f>IFERROR('%QUOTES'!BU406/'%QUOTES'!BU405-1,0)</f>
        <v>-2.4382535136919348E-2</v>
      </c>
      <c r="BV406" s="78">
        <f>IFERROR('%QUOTES'!BV406/'%QUOTES'!BV405-1,0)</f>
        <v>-1.356888004745993E-2</v>
      </c>
      <c r="BW406" s="78">
        <f>IFERROR('%QUOTES'!BW406/'%QUOTES'!BW405-1,0)</f>
        <v>-1.4716155591550373E-2</v>
      </c>
      <c r="BX406" s="78">
        <f>IFERROR('%QUOTES'!BX406/'%QUOTES'!BX405-1,0)</f>
        <v>-9.2799944196430006E-3</v>
      </c>
      <c r="BY406" s="78">
        <f>IFERROR('%QUOTES'!BY406/'%QUOTES'!BY405-1,0)</f>
        <v>-1.2482238965073611E-2</v>
      </c>
      <c r="BZ406" s="78">
        <f>IFERROR('%QUOTES'!BZ406/'%QUOTES'!BZ405-1,0)</f>
        <v>-1.7531000755917514E-2</v>
      </c>
      <c r="CA406" s="78">
        <f>IFERROR('%QUOTES'!CA406/'%QUOTES'!CA405-1,0)</f>
        <v>-4.2009745139097721E-3</v>
      </c>
      <c r="CB406" s="78">
        <f>IFERROR('%QUOTES'!CB406/'%QUOTES'!CB405-1,0)</f>
        <v>-6.9159951698740674E-3</v>
      </c>
      <c r="CC406" s="78">
        <f>IFERROR('%QUOTES'!CC406/'%QUOTES'!CC405-1,0)</f>
        <v>-1.7455886641431828E-2</v>
      </c>
      <c r="CD406" s="78">
        <f>IFERROR('%QUOTES'!CD406/'%QUOTES'!CD405-1,0)</f>
        <v>-1.2342279283416802E-2</v>
      </c>
      <c r="CE406" s="78">
        <f>IFERROR('%QUOTES'!CE406/'%QUOTES'!CE405-1,0)</f>
        <v>-5.7862519111626654E-3</v>
      </c>
      <c r="CF406" s="78">
        <f>IFERROR('%QUOTES'!CF406/'%QUOTES'!CF405-1,0)</f>
        <v>-1.4303409828393732E-2</v>
      </c>
      <c r="CG406" s="78">
        <f>IFERROR('%QUOTES'!CG406/'%QUOTES'!CG405-1,0)</f>
        <v>-7.2283867690348114E-3</v>
      </c>
      <c r="CH406" s="78">
        <f>IFERROR('%QUOTES'!CH406/'%QUOTES'!CH405-1,0)</f>
        <v>-1.4743764916086977E-2</v>
      </c>
      <c r="CI406" s="78">
        <f>IFERROR('%QUOTES'!CI406/'%QUOTES'!CI405-1,0)</f>
        <v>-1.6254704992337943E-2</v>
      </c>
      <c r="CJ406" s="78">
        <f>IFERROR('%QUOTES'!CJ406/'%QUOTES'!CJ405-1,0)</f>
        <v>-8.2113357342629145E-3</v>
      </c>
      <c r="CK406" s="78">
        <f>IFERROR('%QUOTES'!CK406/'%QUOTES'!CK405-1,0)</f>
        <v>-2.1001453523183056E-2</v>
      </c>
      <c r="CL406" s="78">
        <f>IFERROR('%QUOTES'!CL406/'%QUOTES'!CL405-1,0)</f>
        <v>2.1810229836548345E-2</v>
      </c>
      <c r="CM406" s="78">
        <f>IFERROR('%QUOTES'!CM406/'%QUOTES'!CM405-1,0)</f>
        <v>-3.4666697184244755E-2</v>
      </c>
      <c r="CN406" s="78">
        <f>IFERROR('%QUOTES'!CN406/'%QUOTES'!CN405-1,0)</f>
        <v>8.6451622747605761E-2</v>
      </c>
      <c r="CO406" s="78">
        <f>IFERROR('%QUOTES'!CO406/'%QUOTES'!CO405-1,0)</f>
        <v>5.8258694478464212E-2</v>
      </c>
      <c r="CP406" s="78">
        <f>IFERROR('%QUOTES'!CP406/'%QUOTES'!CP405-1,0)</f>
        <v>-1.2198209932638315E-2</v>
      </c>
      <c r="CQ406" s="78">
        <f>IFERROR('%QUOTES'!CQ406/'%QUOTES'!CQ405-1,0)</f>
        <v>-1.1044174463678003E-2</v>
      </c>
      <c r="CR406" s="78">
        <f>IFERROR('%QUOTES'!CR406/'%QUOTES'!CR405-1,0)</f>
        <v>-9.3332926432293517E-3</v>
      </c>
      <c r="CS406" s="78">
        <f>IFERROR('%QUOTES'!CS406/'%QUOTES'!CS405-1,0)</f>
        <v>-8.9948981220708824E-3</v>
      </c>
      <c r="CT406" s="78">
        <f>IFERROR('%QUOTES'!CT406/'%QUOTES'!CT405-1,0)</f>
        <v>-8.7247761137475566E-3</v>
      </c>
      <c r="CU406" s="78">
        <f>IFERROR('%QUOTES'!CU406/'%QUOTES'!CU405-1,0)</f>
        <v>-9.0759029552966775E-2</v>
      </c>
      <c r="CV406" s="78">
        <f>IFERROR('%QUOTES'!CV406/'%QUOTES'!CV405-1,0)</f>
        <v>3.3780272642415232E-2</v>
      </c>
      <c r="CW406" s="78">
        <f>IFERROR('%QUOTES'!CW406/'%QUOTES'!CW405-1,0)</f>
        <v>-2.6897188960170459E-2</v>
      </c>
      <c r="CX406" s="78">
        <f>IFERROR('%QUOTES'!CX406/'%QUOTES'!CX405-1,0)</f>
        <v>2.7837804845861402E-2</v>
      </c>
      <c r="CY406" s="78">
        <f>IFERROR('%QUOTES'!CY406/'%QUOTES'!CY405-1,0)</f>
        <v>-2.45118471154262E-2</v>
      </c>
      <c r="CZ406" s="78">
        <f>IFERROR('%QUOTES'!CZ406/'%QUOTES'!CZ405-1,0)</f>
        <v>2.5067765152480881E-2</v>
      </c>
      <c r="DA406" s="78">
        <f>IFERROR('%QUOTES'!DA406/'%QUOTES'!DA405-1,0)</f>
        <v>-8.4144019220537825E-3</v>
      </c>
      <c r="DB406" s="78">
        <f>IFERROR('%QUOTES'!DB406/'%QUOTES'!DB405-1,0)</f>
        <v>-6.0182733937313992E-3</v>
      </c>
      <c r="DC406" s="78">
        <f>IFERROR('%QUOTES'!DC406/'%QUOTES'!DC405-1,0)</f>
        <v>-1.1678039727703649E-2</v>
      </c>
      <c r="DD406" s="78">
        <f>IFERROR('%QUOTES'!DD406/'%QUOTES'!DD405-1,0)</f>
        <v>-1.2731265443086337E-2</v>
      </c>
      <c r="DE406" s="78">
        <f>IFERROR('%QUOTES'!DE406/'%QUOTES'!DE405-1,0)</f>
        <v>-1.4419298500945588E-2</v>
      </c>
      <c r="DF406" s="78">
        <f>IFERROR('%QUOTES'!DF406/'%QUOTES'!DF405-1,0)</f>
        <v>-1.9414511957713265E-2</v>
      </c>
      <c r="DG406" s="78">
        <f>IFERROR('%QUOTES'!DG406/'%QUOTES'!DG405-1,0)</f>
        <v>-1.9385127012199188E-3</v>
      </c>
      <c r="DH406" s="78">
        <f>IFERROR('%QUOTES'!DH406/'%QUOTES'!DH405-1,0)</f>
        <v>-1.1529023097916258E-2</v>
      </c>
      <c r="DI406" s="78">
        <f>IFERROR('%QUOTES'!DI406/'%QUOTES'!DI405-1,0)</f>
        <v>-1.6020408942767017E-2</v>
      </c>
      <c r="DJ406" s="78">
        <f>IFERROR('%QUOTES'!DJ406/'%QUOTES'!DJ405-1,0)</f>
        <v>-9.4203669075210161E-3</v>
      </c>
      <c r="DK406" s="78">
        <f>IFERROR('%QUOTES'!DK406/'%QUOTES'!DK405-1,0)</f>
        <v>-9.7669890769861434E-3</v>
      </c>
      <c r="DL406" s="78">
        <f>IFERROR('%QUOTES'!DL406/'%QUOTES'!DL405-1,0)</f>
        <v>-1.058719924021756E-2</v>
      </c>
      <c r="DM406" s="78">
        <f>IFERROR('%QUOTES'!DM406/'%QUOTES'!DM405-1,0)</f>
        <v>-5.2207408911301156E-3</v>
      </c>
      <c r="DN406" s="78">
        <f>IFERROR('%QUOTES'!DN406/'%QUOTES'!DN405-1,0)</f>
        <v>-2.4396897282992214E-3</v>
      </c>
      <c r="DO406" s="78">
        <f>IFERROR('%QUOTES'!DO406/'%QUOTES'!DO405-1,0)</f>
        <v>-9.4580506642909512E-3</v>
      </c>
      <c r="DP406" s="78">
        <f>IFERROR('%QUOTES'!DP406/'%QUOTES'!DP405-1,0)</f>
        <v>-5.5323021393641758E-3</v>
      </c>
      <c r="DQ406" s="78">
        <f>IFERROR('%QUOTES'!DQ406/'%QUOTES'!DQ405-1,0)</f>
        <v>-9.3794716709945103E-3</v>
      </c>
      <c r="DR406" s="78">
        <f>IFERROR('%QUOTES'!DR406/'%QUOTES'!DR405-1,0)</f>
        <v>-8.2987942813159687E-3</v>
      </c>
      <c r="DS406" s="78">
        <f>IFERROR('%QUOTES'!DS406/'%QUOTES'!DS405-1,0)</f>
        <v>-1.2045158359241359E-2</v>
      </c>
      <c r="DT406" s="78">
        <f>IFERROR('%QUOTES'!DT406/'%QUOTES'!DT405-1,0)</f>
        <v>-1.0535114013097702E-2</v>
      </c>
      <c r="DU406" s="78">
        <f>IFERROR('%QUOTES'!DU406/'%QUOTES'!DU405-1,0)</f>
        <v>-6.2933754905665218E-3</v>
      </c>
      <c r="DV406" s="78">
        <f>IFERROR('%QUOTES'!DV406/'%QUOTES'!DV405-1,0)</f>
        <v>-6.2594954830765825E-3</v>
      </c>
      <c r="DW406" s="78">
        <f>IFERROR('%QUOTES'!DW406/'%QUOTES'!DW405-1,0)</f>
        <v>-2.2611239509466641E-2</v>
      </c>
      <c r="DX406" s="78">
        <f>IFERROR('%QUOTES'!DX406/'%QUOTES'!DX405-1,0)</f>
        <v>-2.995690841962495E-3</v>
      </c>
      <c r="DY406" s="78">
        <f>IFERROR('%QUOTES'!DY406/'%QUOTES'!DY405-1,0)</f>
        <v>-8.5420981476547198E-3</v>
      </c>
      <c r="DZ406" s="78">
        <f>IFERROR('%QUOTES'!DZ406/'%QUOTES'!DZ405-1,0)</f>
        <v>-5.4287304499209821E-3</v>
      </c>
      <c r="EA406" s="78">
        <f>IFERROR('%QUOTES'!EA406/'%QUOTES'!EA405-1,0)</f>
        <v>-5.8922303049659952E-3</v>
      </c>
      <c r="EB406" s="78">
        <f>IFERROR('%QUOTES'!EB406/'%QUOTES'!EB405-1,0)</f>
        <v>-4.2451451683939156E-3</v>
      </c>
      <c r="EC406" s="78">
        <f>IFERROR('%QUOTES'!EC406/'%QUOTES'!EC405-1,0)</f>
        <v>-1.3489057349480582E-4</v>
      </c>
      <c r="ED406" s="78">
        <f>IFERROR('%QUOTES'!ED406/'%QUOTES'!ED405-1,0)</f>
        <v>-9.4822254203791312E-3</v>
      </c>
      <c r="EE406" s="78">
        <f>IFERROR('%QUOTES'!EE406/'%QUOTES'!EE405-1,0)</f>
        <v>-4.3453988249281261E-3</v>
      </c>
      <c r="EF406" s="78">
        <f>IFERROR('%QUOTES'!EF406/'%QUOTES'!EF405-1,0)</f>
        <v>-4.8521203706245464E-3</v>
      </c>
      <c r="EG406" s="78">
        <f>IFERROR('%QUOTES'!EG406/'%QUOTES'!EG405-1,0)</f>
        <v>-3.3244878635101394E-3</v>
      </c>
      <c r="EH406" s="78">
        <f>IFERROR('%QUOTES'!EH406/'%QUOTES'!EH405-1,0)</f>
        <v>-8.7566007707223781E-3</v>
      </c>
      <c r="EI406" s="78">
        <f>IFERROR('%QUOTES'!EI406/'%QUOTES'!EI405-1,0)</f>
        <v>-9.1954373765263941E-3</v>
      </c>
      <c r="EJ406" s="78">
        <f>IFERROR('%QUOTES'!EJ406/'%QUOTES'!EJ405-1,0)</f>
        <v>-1.0826144528091053E-2</v>
      </c>
      <c r="EK406" s="78">
        <f>IFERROR('%QUOTES'!EK406/'%QUOTES'!EK405-1,0)</f>
        <v>-9.1862027940641244E-3</v>
      </c>
      <c r="EL406" s="78">
        <f>IFERROR('%QUOTES'!EL406/'%QUOTES'!EL405-1,0)</f>
        <v>-1.1826563864503759E-2</v>
      </c>
      <c r="EM406" s="78">
        <f>IFERROR('%QUOTES'!EM406/'%QUOTES'!EM405-1,0)</f>
        <v>5.4554641839832385E-4</v>
      </c>
      <c r="EN406" s="78">
        <f>IFERROR('%QUOTES'!EN406/'%QUOTES'!EN405-1,0)</f>
        <v>8.1879966612834476E-3</v>
      </c>
      <c r="EO406" s="78">
        <f>IFERROR('%QUOTES'!EO406/'%QUOTES'!EO405-1,0)</f>
        <v>-1.2108655332268903E-2</v>
      </c>
      <c r="EP406" s="78">
        <f>IFERROR('%QUOTES'!EP406/'%QUOTES'!EP405-1,0)</f>
        <v>-9.7886133864836244E-3</v>
      </c>
      <c r="EQ406" s="78">
        <f>IFERROR('%QUOTES'!EQ406/'%QUOTES'!EQ405-1,0)</f>
        <v>-8.9632461973406796E-3</v>
      </c>
      <c r="ER406" s="78">
        <f>IFERROR('%QUOTES'!ER406/'%QUOTES'!ER405-1,0)</f>
        <v>-1.1257992561203967E-2</v>
      </c>
      <c r="ES406" s="78">
        <f>IFERROR('%QUOTES'!ES406/'%QUOTES'!ES405-1,0)</f>
        <v>-1.3525721573425575E-2</v>
      </c>
      <c r="ET406" s="78">
        <f>IFERROR('%QUOTES'!ET406/'%QUOTES'!ET405-1,0)</f>
        <v>3.6566619695085345E-2</v>
      </c>
      <c r="EU406" s="78">
        <f>IFERROR('%QUOTES'!EU406/'%QUOTES'!EU405-1,0)</f>
        <v>7.1348306438379083E-3</v>
      </c>
      <c r="EV406" s="78">
        <f>IFERROR('%QUOTES'!EV406/'%QUOTES'!EV405-1,0)</f>
        <v>1.0522187914096648E-2</v>
      </c>
      <c r="EW406" s="78">
        <f>IFERROR('%QUOTES'!EW406/'%QUOTES'!EW405-1,0)</f>
        <v>2.0260542172831464E-2</v>
      </c>
      <c r="EX406" s="78">
        <f>IFERROR('%QUOTES'!EX406/'%QUOTES'!EX405-1,0)</f>
        <v>1.3046302039170898E-2</v>
      </c>
      <c r="EY406" s="78">
        <f>IFERROR('%QUOTES'!EY406/'%QUOTES'!EY405-1,0)</f>
        <v>6.6642096871700751E-3</v>
      </c>
      <c r="EZ406" s="78">
        <f>IFERROR('%QUOTES'!EZ406/'%QUOTES'!EZ405-1,0)</f>
        <v>1.983096897960368E-2</v>
      </c>
      <c r="FA406" s="78">
        <f>IFERROR('%QUOTES'!FA406/'%QUOTES'!FA405-1,0)</f>
        <v>3.3413831213060519E-3</v>
      </c>
      <c r="FB406" s="78">
        <f>IFERROR('%QUOTES'!FB406/'%QUOTES'!FB405-1,0)</f>
        <v>7.8170533126884489E-3</v>
      </c>
      <c r="FC406" s="78">
        <f>IFERROR('%QUOTES'!FC406/'%QUOTES'!FC405-1,0)</f>
        <v>1.3530116024974781E-2</v>
      </c>
      <c r="FD406" s="78">
        <f>IFERROR('%QUOTES'!FD406/'%QUOTES'!FD405-1,0)</f>
        <v>2.8318555789438316E-2</v>
      </c>
      <c r="FE406" s="78">
        <f>IFERROR('%QUOTES'!FE406/'%QUOTES'!FE405-1,0)</f>
        <v>2.0844820496831007E-2</v>
      </c>
      <c r="FF406" s="78">
        <f>IFERROR('%QUOTES'!FF406/'%QUOTES'!FF405-1,0)</f>
        <v>3.019390771281083E-2</v>
      </c>
      <c r="FG406" s="78">
        <f>IFERROR('%QUOTES'!FG406/'%QUOTES'!FG405-1,0)</f>
        <v>4.185623728181187E-2</v>
      </c>
      <c r="FH406" s="78">
        <f>IFERROR('%QUOTES'!FH406/'%QUOTES'!FH405-1,0)</f>
        <v>2.0430877990408103E-2</v>
      </c>
    </row>
    <row r="407" spans="1:164">
      <c r="A407" s="76">
        <v>43689</v>
      </c>
      <c r="B407" s="78">
        <f>IFERROR('%QUOTES'!B407/'%QUOTES'!B406-1,0)</f>
        <v>-1.2493286000800907E-2</v>
      </c>
      <c r="C407" s="78">
        <f>IFERROR('%QUOTES'!C407/'%QUOTES'!C406-1,0)</f>
        <v>2.6794875385534045E-3</v>
      </c>
      <c r="D407" s="78">
        <f>IFERROR('%QUOTES'!D407/'%QUOTES'!D406-1,0)</f>
        <v>-1.2864461448819142E-2</v>
      </c>
      <c r="E407" s="78">
        <f>IFERROR('%QUOTES'!E407/'%QUOTES'!E406-1,0)</f>
        <v>-1.4326701850902346E-2</v>
      </c>
      <c r="F407" s="78">
        <f>IFERROR('%QUOTES'!F407/'%QUOTES'!F406-1,0)</f>
        <v>-1.279758261468078E-2</v>
      </c>
      <c r="G407" s="78">
        <f>IFERROR('%QUOTES'!G407/'%QUOTES'!G406-1,0)</f>
        <v>-1.0093475056585755E-2</v>
      </c>
      <c r="H407" s="78">
        <f>IFERROR('%QUOTES'!H407/'%QUOTES'!H406-1,0)</f>
        <v>-1.8205036874696767E-2</v>
      </c>
      <c r="I407" s="78">
        <f>IFERROR('%QUOTES'!I407/'%QUOTES'!I406-1,0)</f>
        <v>-1.3343834678656852E-2</v>
      </c>
      <c r="J407" s="78">
        <f>IFERROR('%QUOTES'!J407/'%QUOTES'!J406-1,0)</f>
        <v>-1.6313213906133717E-2</v>
      </c>
      <c r="K407" s="78">
        <f>IFERROR('%QUOTES'!K407/'%QUOTES'!K406-1,0)</f>
        <v>-1.5490919850566276E-2</v>
      </c>
      <c r="L407" s="78">
        <f>IFERROR('%QUOTES'!L407/'%QUOTES'!L406-1,0)</f>
        <v>-1.4594279757618622E-2</v>
      </c>
      <c r="M407" s="78">
        <f>IFERROR('%QUOTES'!M407/'%QUOTES'!M406-1,0)</f>
        <v>-5.1244286680925955E-3</v>
      </c>
      <c r="N407" s="78">
        <f>IFERROR('%QUOTES'!N407/'%QUOTES'!N406-1,0)</f>
        <v>-5.827471081592539E-2</v>
      </c>
      <c r="O407" s="78">
        <f>IFERROR('%QUOTES'!O407/'%QUOTES'!O406-1,0)</f>
        <v>-4.6331468796345865E-2</v>
      </c>
      <c r="P407" s="78">
        <f>IFERROR('%QUOTES'!P407/'%QUOTES'!P406-1,0)</f>
        <v>-5.6854087932611597E-2</v>
      </c>
      <c r="Q407" s="78">
        <f>IFERROR('%QUOTES'!Q407/'%QUOTES'!Q406-1,0)</f>
        <v>-1.868681546170059E-2</v>
      </c>
      <c r="R407" s="78">
        <f>IFERROR('%QUOTES'!R407/'%QUOTES'!R406-1,0)</f>
        <v>-2.2183760493193039E-2</v>
      </c>
      <c r="S407" s="78">
        <f>IFERROR('%QUOTES'!S407/'%QUOTES'!S406-1,0)</f>
        <v>-1.9607819536357485E-2</v>
      </c>
      <c r="T407" s="78">
        <f>IFERROR('%QUOTES'!T407/'%QUOTES'!T406-1,0)</f>
        <v>-2.0310212124968419E-2</v>
      </c>
      <c r="U407" s="78">
        <f>IFERROR('%QUOTES'!U407/'%QUOTES'!U406-1,0)</f>
        <v>-2.1042589061141315E-2</v>
      </c>
      <c r="V407" s="78">
        <f>IFERROR('%QUOTES'!V407/'%QUOTES'!V406-1,0)</f>
        <v>-2.1503235969367318E-2</v>
      </c>
      <c r="W407" s="78">
        <f>IFERROR('%QUOTES'!W407/'%QUOTES'!W406-1,0)</f>
        <v>-1.8476652188411435E-2</v>
      </c>
      <c r="X407" s="78">
        <f>IFERROR('%QUOTES'!X407/'%QUOTES'!X406-1,0)</f>
        <v>-2.0125024876029629E-2</v>
      </c>
      <c r="Y407" s="78">
        <f>IFERROR('%QUOTES'!Y407/'%QUOTES'!Y406-1,0)</f>
        <v>7.2953908623052399E-6</v>
      </c>
      <c r="Z407" s="78">
        <f>IFERROR('%QUOTES'!Z407/'%QUOTES'!Z406-1,0)</f>
        <v>-1.0549013356696002E-2</v>
      </c>
      <c r="AA407" s="78">
        <f>IFERROR('%QUOTES'!AA407/'%QUOTES'!AA406-1,0)</f>
        <v>-1.4794419325572905E-2</v>
      </c>
      <c r="AB407" s="78">
        <f>IFERROR('%QUOTES'!AB407/'%QUOTES'!AB406-1,0)</f>
        <v>-1.9896364247597442E-2</v>
      </c>
      <c r="AC407" s="78">
        <f>IFERROR('%QUOTES'!AC407/'%QUOTES'!AC406-1,0)</f>
        <v>-2.9830730020310003E-2</v>
      </c>
      <c r="AD407" s="78">
        <f>IFERROR('%QUOTES'!AD407/'%QUOTES'!AD406-1,0)</f>
        <v>-1.9138772775248669E-2</v>
      </c>
      <c r="AE407" s="78">
        <f>IFERROR('%QUOTES'!AE407/'%QUOTES'!AE406-1,0)</f>
        <v>-1.9713969770075446E-3</v>
      </c>
      <c r="AF407" s="78">
        <f>IFERROR('%QUOTES'!AF407/'%QUOTES'!AF406-1,0)</f>
        <v>-1.2580342100390052E-3</v>
      </c>
      <c r="AG407" s="78">
        <f>IFERROR('%QUOTES'!AG407/'%QUOTES'!AG406-1,0)</f>
        <v>-2.2831943378933683E-3</v>
      </c>
      <c r="AH407" s="78">
        <f>IFERROR('%QUOTES'!AH407/'%QUOTES'!AH406-1,0)</f>
        <v>-2.0009509072880238E-3</v>
      </c>
      <c r="AI407" s="78">
        <f>IFERROR('%QUOTES'!AI407/'%QUOTES'!AI406-1,0)</f>
        <v>-4.6132387050170642E-3</v>
      </c>
      <c r="AJ407" s="78">
        <f>IFERROR('%QUOTES'!AJ407/'%QUOTES'!AJ406-1,0)</f>
        <v>-2.4880572417173008E-3</v>
      </c>
      <c r="AK407" s="78">
        <f>IFERROR('%QUOTES'!AK407/'%QUOTES'!AK406-1,0)</f>
        <v>-1.1367723298196242E-2</v>
      </c>
      <c r="AL407" s="78">
        <f>IFERROR('%QUOTES'!AL407/'%QUOTES'!AL406-1,0)</f>
        <v>-5.0056699589238196E-3</v>
      </c>
      <c r="AM407" s="78">
        <f>IFERROR('%QUOTES'!AM407/'%QUOTES'!AM406-1,0)</f>
        <v>-2.8408548538797485E-3</v>
      </c>
      <c r="AN407" s="78">
        <f>IFERROR('%QUOTES'!AN407/'%QUOTES'!AN406-1,0)</f>
        <v>-5.9577527740533043E-3</v>
      </c>
      <c r="AO407" s="78">
        <f>IFERROR('%QUOTES'!AO407/'%QUOTES'!AO406-1,0)</f>
        <v>4.1922550141424431E-3</v>
      </c>
      <c r="AP407" s="78">
        <f>IFERROR('%QUOTES'!AP407/'%QUOTES'!AP406-1,0)</f>
        <v>-3.9755344505496559E-3</v>
      </c>
      <c r="AQ407" s="78">
        <f>IFERROR('%QUOTES'!AQ407/'%QUOTES'!AQ406-1,0)</f>
        <v>6.0351412589110254E-4</v>
      </c>
      <c r="AR407" s="78">
        <f>IFERROR('%QUOTES'!AR407/'%QUOTES'!AR406-1,0)</f>
        <v>-6.1380530213670514E-3</v>
      </c>
      <c r="AS407" s="78">
        <f>IFERROR('%QUOTES'!AS407/'%QUOTES'!AS406-1,0)</f>
        <v>-2.2647000382262306E-2</v>
      </c>
      <c r="AT407" s="78">
        <f>IFERROR('%QUOTES'!AT407/'%QUOTES'!AT406-1,0)</f>
        <v>-2.9638000194205483E-2</v>
      </c>
      <c r="AU407" s="78">
        <f>IFERROR('%QUOTES'!AU407/'%QUOTES'!AU406-1,0)</f>
        <v>-1.5170598517595058E-2</v>
      </c>
      <c r="AV407" s="78">
        <f>IFERROR('%QUOTES'!AV407/'%QUOTES'!AV406-1,0)</f>
        <v>-1.4774354516703281E-2</v>
      </c>
      <c r="AW407" s="78">
        <f>IFERROR('%QUOTES'!AW407/'%QUOTES'!AW406-1,0)</f>
        <v>-1.301923200964894E-2</v>
      </c>
      <c r="AX407" s="78">
        <f>IFERROR('%QUOTES'!AX407/'%QUOTES'!AX406-1,0)</f>
        <v>-5.5736924676188737E-2</v>
      </c>
      <c r="AY407" s="78">
        <f>IFERROR('%QUOTES'!AY407/'%QUOTES'!AY406-1,0)</f>
        <v>-6.295918300633141E-3</v>
      </c>
      <c r="AZ407" s="78">
        <f>IFERROR('%QUOTES'!AZ407/'%QUOTES'!AZ406-1,0)</f>
        <v>-7.0013633503619443E-3</v>
      </c>
      <c r="BA407" s="78">
        <f>IFERROR('%QUOTES'!BA407/'%QUOTES'!BA406-1,0)</f>
        <v>-1.8564769502032896E-2</v>
      </c>
      <c r="BB407" s="78">
        <f>IFERROR('%QUOTES'!BB407/'%QUOTES'!BB406-1,0)</f>
        <v>-5.0081571569249306E-3</v>
      </c>
      <c r="BC407" s="78">
        <f>IFERROR('%QUOTES'!BC407/'%QUOTES'!BC406-1,0)</f>
        <v>-9.7374111027388466E-3</v>
      </c>
      <c r="BD407" s="78">
        <f>IFERROR('%QUOTES'!BD407/'%QUOTES'!BD406-1,0)</f>
        <v>-1.5915839154168276E-2</v>
      </c>
      <c r="BE407" s="78">
        <f>IFERROR('%QUOTES'!BE407/'%QUOTES'!BE406-1,0)</f>
        <v>-1.0892329898445907E-2</v>
      </c>
      <c r="BF407" s="78">
        <f>IFERROR('%QUOTES'!BF407/'%QUOTES'!BF406-1,0)</f>
        <v>-2.3282994195045092E-2</v>
      </c>
      <c r="BG407" s="78">
        <f>IFERROR('%QUOTES'!BG407/'%QUOTES'!BG406-1,0)</f>
        <v>0</v>
      </c>
      <c r="BH407" s="78">
        <f>IFERROR('%QUOTES'!BH407/'%QUOTES'!BH406-1,0)</f>
        <v>-1.3122675593450595E-2</v>
      </c>
      <c r="BI407" s="78">
        <f>IFERROR('%QUOTES'!BI407/'%QUOTES'!BI406-1,0)</f>
        <v>-1.2611371134483851E-2</v>
      </c>
      <c r="BJ407" s="78">
        <f>IFERROR('%QUOTES'!BJ407/'%QUOTES'!BJ406-1,0)</f>
        <v>-2.0750142118787451E-2</v>
      </c>
      <c r="BK407" s="78">
        <f>IFERROR('%QUOTES'!BK407/'%QUOTES'!BK406-1,0)</f>
        <v>-1.091764934534345E-2</v>
      </c>
      <c r="BL407" s="78">
        <f>IFERROR('%QUOTES'!BL407/'%QUOTES'!BL406-1,0)</f>
        <v>-1.3091994746614599E-2</v>
      </c>
      <c r="BM407" s="78">
        <f>IFERROR('%QUOTES'!BM407/'%QUOTES'!BM406-1,0)</f>
        <v>-1.1840685818763852E-2</v>
      </c>
      <c r="BN407" s="78">
        <f>IFERROR('%QUOTES'!BN407/'%QUOTES'!BN406-1,0)</f>
        <v>-2.0675962326262565E-2</v>
      </c>
      <c r="BO407" s="78">
        <f>IFERROR('%QUOTES'!BO407/'%QUOTES'!BO406-1,0)</f>
        <v>3.9376580183241972E-2</v>
      </c>
      <c r="BP407" s="78">
        <f>IFERROR('%QUOTES'!BP407/'%QUOTES'!BP406-1,0)</f>
        <v>-1.6100205747977658E-2</v>
      </c>
      <c r="BQ407" s="78">
        <f>IFERROR('%QUOTES'!BQ407/'%QUOTES'!BQ406-1,0)</f>
        <v>-1.2658227848101222E-2</v>
      </c>
      <c r="BR407" s="78">
        <f>IFERROR('%QUOTES'!BR407/'%QUOTES'!BR406-1,0)</f>
        <v>-1.0609240877203496E-2</v>
      </c>
      <c r="BS407" s="78">
        <f>IFERROR('%QUOTES'!BS407/'%QUOTES'!BS406-1,0)</f>
        <v>-1.309518158809031E-2</v>
      </c>
      <c r="BT407" s="78">
        <f>IFERROR('%QUOTES'!BT407/'%QUOTES'!BT406-1,0)</f>
        <v>-1.1327206481528407E-2</v>
      </c>
      <c r="BU407" s="78">
        <f>IFERROR('%QUOTES'!BU407/'%QUOTES'!BU406-1,0)</f>
        <v>-1.5903920143192751E-2</v>
      </c>
      <c r="BV407" s="78">
        <f>IFERROR('%QUOTES'!BV407/'%QUOTES'!BV406-1,0)</f>
        <v>-1.021844544372541E-2</v>
      </c>
      <c r="BW407" s="78">
        <f>IFERROR('%QUOTES'!BW407/'%QUOTES'!BW406-1,0)</f>
        <v>-1.4112630430077822E-2</v>
      </c>
      <c r="BX407" s="78">
        <f>IFERROR('%QUOTES'!BX407/'%QUOTES'!BX406-1,0)</f>
        <v>-1.6426714371269635E-2</v>
      </c>
      <c r="BY407" s="78">
        <f>IFERROR('%QUOTES'!BY407/'%QUOTES'!BY406-1,0)</f>
        <v>-1.2960021972656333E-2</v>
      </c>
      <c r="BZ407" s="78">
        <f>IFERROR('%QUOTES'!BZ407/'%QUOTES'!BZ406-1,0)</f>
        <v>-1.5613428278926533E-2</v>
      </c>
      <c r="CA407" s="78">
        <f>IFERROR('%QUOTES'!CA407/'%QUOTES'!CA406-1,0)</f>
        <v>-1.0370893986953456E-2</v>
      </c>
      <c r="CB407" s="78">
        <f>IFERROR('%QUOTES'!CB407/'%QUOTES'!CB406-1,0)</f>
        <v>-1.418620661765857E-2</v>
      </c>
      <c r="CC407" s="78">
        <f>IFERROR('%QUOTES'!CC407/'%QUOTES'!CC406-1,0)</f>
        <v>-1.5359091353087662E-2</v>
      </c>
      <c r="CD407" s="78">
        <f>IFERROR('%QUOTES'!CD407/'%QUOTES'!CD406-1,0)</f>
        <v>-1.2542772774693178E-2</v>
      </c>
      <c r="CE407" s="78">
        <f>IFERROR('%QUOTES'!CE407/'%QUOTES'!CE406-1,0)</f>
        <v>-1.1639789657507893E-2</v>
      </c>
      <c r="CF407" s="78">
        <f>IFERROR('%QUOTES'!CF407/'%QUOTES'!CF406-1,0)</f>
        <v>-1.1580882548624438E-2</v>
      </c>
      <c r="CG407" s="78">
        <f>IFERROR('%QUOTES'!CG407/'%QUOTES'!CG406-1,0)</f>
        <v>-2.2675268556435091E-2</v>
      </c>
      <c r="CH407" s="78">
        <f>IFERROR('%QUOTES'!CH407/'%QUOTES'!CH406-1,0)</f>
        <v>-9.6199238474041771E-3</v>
      </c>
      <c r="CI407" s="78">
        <f>IFERROR('%QUOTES'!CI407/'%QUOTES'!CI406-1,0)</f>
        <v>-2.4096346780546396E-2</v>
      </c>
      <c r="CJ407" s="78">
        <f>IFERROR('%QUOTES'!CJ407/'%QUOTES'!CJ406-1,0)</f>
        <v>-1.63590961560941E-2</v>
      </c>
      <c r="CK407" s="78">
        <f>IFERROR('%QUOTES'!CK407/'%QUOTES'!CK406-1,0)</f>
        <v>-1.7500316778801928E-2</v>
      </c>
      <c r="CL407" s="78">
        <f>IFERROR('%QUOTES'!CL407/'%QUOTES'!CL406-1,0)</f>
        <v>7.4706185356629984E-3</v>
      </c>
      <c r="CM407" s="78">
        <f>IFERROR('%QUOTES'!CM407/'%QUOTES'!CM406-1,0)</f>
        <v>-4.41988542735543E-2</v>
      </c>
      <c r="CN407" s="78">
        <f>IFERROR('%QUOTES'!CN407/'%QUOTES'!CN406-1,0)</f>
        <v>2.4940621881728742E-2</v>
      </c>
      <c r="CO407" s="78">
        <f>IFERROR('%QUOTES'!CO407/'%QUOTES'!CO406-1,0)</f>
        <v>1.6938824420199561E-2</v>
      </c>
      <c r="CP407" s="78">
        <f>IFERROR('%QUOTES'!CP407/'%QUOTES'!CP406-1,0)</f>
        <v>-1.2091520939567668E-2</v>
      </c>
      <c r="CQ407" s="78">
        <f>IFERROR('%QUOTES'!CQ407/'%QUOTES'!CQ406-1,0)</f>
        <v>-1.1844280309900368E-2</v>
      </c>
      <c r="CR407" s="78">
        <f>IFERROR('%QUOTES'!CR407/'%QUOTES'!CR406-1,0)</f>
        <v>-1.5253483114531674E-2</v>
      </c>
      <c r="CS407" s="78">
        <f>IFERROR('%QUOTES'!CS407/'%QUOTES'!CS406-1,0)</f>
        <v>-1.4206811688388776E-2</v>
      </c>
      <c r="CT407" s="78">
        <f>IFERROR('%QUOTES'!CT407/'%QUOTES'!CT406-1,0)</f>
        <v>-1.6926201235734628E-2</v>
      </c>
      <c r="CU407" s="78">
        <f>IFERROR('%QUOTES'!CU407/'%QUOTES'!CU406-1,0)</f>
        <v>-2.4954678836773492E-2</v>
      </c>
      <c r="CV407" s="78">
        <f>IFERROR('%QUOTES'!CV407/'%QUOTES'!CV406-1,0)</f>
        <v>4.2429129896925044E-2</v>
      </c>
      <c r="CW407" s="78">
        <f>IFERROR('%QUOTES'!CW407/'%QUOTES'!CW406-1,0)</f>
        <v>-3.3563686944406035E-2</v>
      </c>
      <c r="CX407" s="78">
        <f>IFERROR('%QUOTES'!CX407/'%QUOTES'!CX406-1,0)</f>
        <v>2.9581909968728004E-2</v>
      </c>
      <c r="CY407" s="78">
        <f>IFERROR('%QUOTES'!CY407/'%QUOTES'!CY406-1,0)</f>
        <v>-2.2572350495301707E-2</v>
      </c>
      <c r="CZ407" s="78">
        <f>IFERROR('%QUOTES'!CZ407/'%QUOTES'!CZ406-1,0)</f>
        <v>2.1590648940608581E-2</v>
      </c>
      <c r="DA407" s="78">
        <f>IFERROR('%QUOTES'!DA407/'%QUOTES'!DA406-1,0)</f>
        <v>-1.3789458244187203E-2</v>
      </c>
      <c r="DB407" s="78">
        <f>IFERROR('%QUOTES'!DB407/'%QUOTES'!DB406-1,0)</f>
        <v>-1.3911973092738061E-2</v>
      </c>
      <c r="DC407" s="78">
        <f>IFERROR('%QUOTES'!DC407/'%QUOTES'!DC406-1,0)</f>
        <v>-1.6607611730648619E-2</v>
      </c>
      <c r="DD407" s="78">
        <f>IFERROR('%QUOTES'!DD407/'%QUOTES'!DD406-1,0)</f>
        <v>-1.3381977067635442E-2</v>
      </c>
      <c r="DE407" s="78">
        <f>IFERROR('%QUOTES'!DE407/'%QUOTES'!DE406-1,0)</f>
        <v>-1.601551735332829E-2</v>
      </c>
      <c r="DF407" s="78">
        <f>IFERROR('%QUOTES'!DF407/'%QUOTES'!DF406-1,0)</f>
        <v>-1.2683676341383787E-2</v>
      </c>
      <c r="DG407" s="78">
        <f>IFERROR('%QUOTES'!DG407/'%QUOTES'!DG406-1,0)</f>
        <v>-8.0466400710438313E-3</v>
      </c>
      <c r="DH407" s="78">
        <f>IFERROR('%QUOTES'!DH407/'%QUOTES'!DH406-1,0)</f>
        <v>-1.0516237955713215E-2</v>
      </c>
      <c r="DI407" s="78">
        <f>IFERROR('%QUOTES'!DI407/'%QUOTES'!DI406-1,0)</f>
        <v>-4.3293250427715257E-2</v>
      </c>
      <c r="DJ407" s="78">
        <f>IFERROR('%QUOTES'!DJ407/'%QUOTES'!DJ406-1,0)</f>
        <v>-1.8532025180165612E-2</v>
      </c>
      <c r="DK407" s="78">
        <f>IFERROR('%QUOTES'!DK407/'%QUOTES'!DK406-1,0)</f>
        <v>-1.4827152303809266E-2</v>
      </c>
      <c r="DL407" s="78">
        <f>IFERROR('%QUOTES'!DL407/'%QUOTES'!DL406-1,0)</f>
        <v>-1.4079549151936877E-2</v>
      </c>
      <c r="DM407" s="78">
        <f>IFERROR('%QUOTES'!DM407/'%QUOTES'!DM406-1,0)</f>
        <v>-1.2295691480063597E-2</v>
      </c>
      <c r="DN407" s="78">
        <f>IFERROR('%QUOTES'!DN407/'%QUOTES'!DN406-1,0)</f>
        <v>-6.2499876903447937E-3</v>
      </c>
      <c r="DO407" s="78">
        <f>IFERROR('%QUOTES'!DO407/'%QUOTES'!DO406-1,0)</f>
        <v>-1.4709669543850779E-2</v>
      </c>
      <c r="DP407" s="78">
        <f>IFERROR('%QUOTES'!DP407/'%QUOTES'!DP406-1,0)</f>
        <v>-6.7431140919882449E-3</v>
      </c>
      <c r="DQ407" s="78">
        <f>IFERROR('%QUOTES'!DQ407/'%QUOTES'!DQ406-1,0)</f>
        <v>-1.4540546177959524E-2</v>
      </c>
      <c r="DR407" s="78">
        <f>IFERROR('%QUOTES'!DR407/'%QUOTES'!DR406-1,0)</f>
        <v>-1.5939415400478052E-2</v>
      </c>
      <c r="DS407" s="78">
        <f>IFERROR('%QUOTES'!DS407/'%QUOTES'!DS406-1,0)</f>
        <v>-1.1430042548845942E-2</v>
      </c>
      <c r="DT407" s="78">
        <f>IFERROR('%QUOTES'!DT407/'%QUOTES'!DT406-1,0)</f>
        <v>-1.5492085432373237E-2</v>
      </c>
      <c r="DU407" s="78">
        <f>IFERROR('%QUOTES'!DU407/'%QUOTES'!DU406-1,0)</f>
        <v>-6.2672973793800324E-3</v>
      </c>
      <c r="DV407" s="78">
        <f>IFERROR('%QUOTES'!DV407/'%QUOTES'!DV406-1,0)</f>
        <v>-1.3338913593459956E-2</v>
      </c>
      <c r="DW407" s="78">
        <f>IFERROR('%QUOTES'!DW407/'%QUOTES'!DW406-1,0)</f>
        <v>-1.8408001602552182E-2</v>
      </c>
      <c r="DX407" s="78">
        <f>IFERROR('%QUOTES'!DX407/'%QUOTES'!DX406-1,0)</f>
        <v>-4.8825975874779992E-3</v>
      </c>
      <c r="DY407" s="78">
        <f>IFERROR('%QUOTES'!DY407/'%QUOTES'!DY406-1,0)</f>
        <v>-9.7242552473820743E-3</v>
      </c>
      <c r="DZ407" s="78">
        <f>IFERROR('%QUOTES'!DZ407/'%QUOTES'!DZ406-1,0)</f>
        <v>-5.3847528722364979E-3</v>
      </c>
      <c r="EA407" s="78">
        <f>IFERROR('%QUOTES'!EA407/'%QUOTES'!EA406-1,0)</f>
        <v>-6.4916607466900533E-3</v>
      </c>
      <c r="EB407" s="78">
        <f>IFERROR('%QUOTES'!EB407/'%QUOTES'!EB406-1,0)</f>
        <v>-6.6881891866044096E-3</v>
      </c>
      <c r="EC407" s="78">
        <f>IFERROR('%QUOTES'!EC407/'%QUOTES'!EC406-1,0)</f>
        <v>-6.7439978974400683E-3</v>
      </c>
      <c r="ED407" s="78">
        <f>IFERROR('%QUOTES'!ED407/'%QUOTES'!ED406-1,0)</f>
        <v>-9.9173723944330217E-3</v>
      </c>
      <c r="EE407" s="78">
        <f>IFERROR('%QUOTES'!EE407/'%QUOTES'!EE406-1,0)</f>
        <v>-6.0650679357987514E-3</v>
      </c>
      <c r="EF407" s="78">
        <f>IFERROR('%QUOTES'!EF407/'%QUOTES'!EF406-1,0)</f>
        <v>-6.0929174980016709E-3</v>
      </c>
      <c r="EG407" s="78">
        <f>IFERROR('%QUOTES'!EG407/'%QUOTES'!EG406-1,0)</f>
        <v>-7.2818583889328048E-3</v>
      </c>
      <c r="EH407" s="78">
        <f>IFERROR('%QUOTES'!EH407/'%QUOTES'!EH406-1,0)</f>
        <v>-1.6121898452217009E-2</v>
      </c>
      <c r="EI407" s="78">
        <f>IFERROR('%QUOTES'!EI407/'%QUOTES'!EI406-1,0)</f>
        <v>-1.2992983257992696E-2</v>
      </c>
      <c r="EJ407" s="78">
        <f>IFERROR('%QUOTES'!EJ407/'%QUOTES'!EJ406-1,0)</f>
        <v>-1.4513457722298173E-2</v>
      </c>
      <c r="EK407" s="78">
        <f>IFERROR('%QUOTES'!EK407/'%QUOTES'!EK406-1,0)</f>
        <v>-1.1534594464045589E-2</v>
      </c>
      <c r="EL407" s="78">
        <f>IFERROR('%QUOTES'!EL407/'%QUOTES'!EL406-1,0)</f>
        <v>-1.2632950855399505E-2</v>
      </c>
      <c r="EM407" s="78">
        <f>IFERROR('%QUOTES'!EM407/'%QUOTES'!EM406-1,0)</f>
        <v>-1.7878046441047291E-2</v>
      </c>
      <c r="EN407" s="78">
        <f>IFERROR('%QUOTES'!EN407/'%QUOTES'!EN406-1,0)</f>
        <v>-9.6934490341630264E-3</v>
      </c>
      <c r="EO407" s="78">
        <f>IFERROR('%QUOTES'!EO407/'%QUOTES'!EO406-1,0)</f>
        <v>-1.7138801450470087E-2</v>
      </c>
      <c r="EP407" s="78">
        <f>IFERROR('%QUOTES'!EP407/'%QUOTES'!EP406-1,0)</f>
        <v>-1.0549058113235033E-2</v>
      </c>
      <c r="EQ407" s="78">
        <f>IFERROR('%QUOTES'!EQ407/'%QUOTES'!EQ406-1,0)</f>
        <v>-1.5638535588408109E-2</v>
      </c>
      <c r="ER407" s="78">
        <f>IFERROR('%QUOTES'!ER407/'%QUOTES'!ER406-1,0)</f>
        <v>-2.1688066568361197E-2</v>
      </c>
      <c r="ES407" s="78">
        <f>IFERROR('%QUOTES'!ES407/'%QUOTES'!ES406-1,0)</f>
        <v>-1.6758051254561201E-2</v>
      </c>
      <c r="ET407" s="78">
        <f>IFERROR('%QUOTES'!ET407/'%QUOTES'!ET406-1,0)</f>
        <v>7.2781249991146879E-2</v>
      </c>
      <c r="EU407" s="78">
        <f>IFERROR('%QUOTES'!EU407/'%QUOTES'!EU406-1,0)</f>
        <v>1.1931383238828808E-2</v>
      </c>
      <c r="EV407" s="78">
        <f>IFERROR('%QUOTES'!EV407/'%QUOTES'!EV406-1,0)</f>
        <v>4.2632575714993237E-2</v>
      </c>
      <c r="EW407" s="78">
        <f>IFERROR('%QUOTES'!EW407/'%QUOTES'!EW406-1,0)</f>
        <v>3.5815542347805707E-2</v>
      </c>
      <c r="EX407" s="78">
        <f>IFERROR('%QUOTES'!EX407/'%QUOTES'!EX406-1,0)</f>
        <v>2.4790742788260101E-2</v>
      </c>
      <c r="EY407" s="78">
        <f>IFERROR('%QUOTES'!EY407/'%QUOTES'!EY406-1,0)</f>
        <v>2.9054762510547727E-2</v>
      </c>
      <c r="EZ407" s="78">
        <f>IFERROR('%QUOTES'!EZ407/'%QUOTES'!EZ406-1,0)</f>
        <v>2.2314275959959717E-2</v>
      </c>
      <c r="FA407" s="78">
        <f>IFERROR('%QUOTES'!FA407/'%QUOTES'!FA406-1,0)</f>
        <v>1.4986149578622321E-2</v>
      </c>
      <c r="FB407" s="78">
        <f>IFERROR('%QUOTES'!FB407/'%QUOTES'!FB406-1,0)</f>
        <v>1.1532016231148523E-2</v>
      </c>
      <c r="FC407" s="78">
        <f>IFERROR('%QUOTES'!FC407/'%QUOTES'!FC406-1,0)</f>
        <v>1.23785998079875E-2</v>
      </c>
      <c r="FD407" s="78">
        <f>IFERROR('%QUOTES'!FD407/'%QUOTES'!FD406-1,0)</f>
        <v>3.4136506192590677E-2</v>
      </c>
      <c r="FE407" s="78">
        <f>IFERROR('%QUOTES'!FE407/'%QUOTES'!FE406-1,0)</f>
        <v>3.7076765399201017E-2</v>
      </c>
      <c r="FF407" s="78">
        <f>IFERROR('%QUOTES'!FF407/'%QUOTES'!FF406-1,0)</f>
        <v>4.6435652258210114E-2</v>
      </c>
      <c r="FG407" s="78">
        <f>IFERROR('%QUOTES'!FG407/'%QUOTES'!FG406-1,0)</f>
        <v>6.1135938571708071E-3</v>
      </c>
      <c r="FH407" s="78">
        <f>IFERROR('%QUOTES'!FH407/'%QUOTES'!FH406-1,0)</f>
        <v>4.040774073889164E-2</v>
      </c>
    </row>
    <row r="408" spans="1:164">
      <c r="A408" s="76">
        <v>43690</v>
      </c>
      <c r="B408" s="78">
        <f>IFERROR('%QUOTES'!B408/'%QUOTES'!B407-1,0)</f>
        <v>1.184383872507988E-2</v>
      </c>
      <c r="C408" s="78">
        <f>IFERROR('%QUOTES'!C408/'%QUOTES'!C407-1,0)</f>
        <v>2.6724290142094986E-3</v>
      </c>
      <c r="D408" s="78">
        <f>IFERROR('%QUOTES'!D408/'%QUOTES'!D407-1,0)</f>
        <v>4.3440651381914108E-3</v>
      </c>
      <c r="E408" s="78">
        <f>IFERROR('%QUOTES'!E408/'%QUOTES'!E407-1,0)</f>
        <v>2.4225361379737187E-3</v>
      </c>
      <c r="F408" s="78">
        <f>IFERROR('%QUOTES'!F408/'%QUOTES'!F407-1,0)</f>
        <v>1.0315103362134037E-2</v>
      </c>
      <c r="G408" s="78">
        <f>IFERROR('%QUOTES'!G408/'%QUOTES'!G407-1,0)</f>
        <v>8.0249102040703679E-3</v>
      </c>
      <c r="H408" s="78">
        <f>IFERROR('%QUOTES'!H408/'%QUOTES'!H407-1,0)</f>
        <v>9.4339921173265395E-3</v>
      </c>
      <c r="I408" s="78">
        <f>IFERROR('%QUOTES'!I408/'%QUOTES'!I407-1,0)</f>
        <v>9.5757620675223087E-3</v>
      </c>
      <c r="J408" s="78">
        <f>IFERROR('%QUOTES'!J408/'%QUOTES'!J407-1,0)</f>
        <v>1.0779461593747541E-2</v>
      </c>
      <c r="K408" s="78">
        <f>IFERROR('%QUOTES'!K408/'%QUOTES'!K407-1,0)</f>
        <v>9.6022144636151996E-3</v>
      </c>
      <c r="L408" s="78">
        <f>IFERROR('%QUOTES'!L408/'%QUOTES'!L407-1,0)</f>
        <v>1.3625678970383914E-2</v>
      </c>
      <c r="M408" s="78">
        <f>IFERROR('%QUOTES'!M408/'%QUOTES'!M407-1,0)</f>
        <v>8.8300135549468362E-3</v>
      </c>
      <c r="N408" s="78">
        <f>IFERROR('%QUOTES'!N408/'%QUOTES'!N407-1,0)</f>
        <v>2.7422770866777135E-2</v>
      </c>
      <c r="O408" s="78">
        <f>IFERROR('%QUOTES'!O408/'%QUOTES'!O407-1,0)</f>
        <v>3.3195528146693132E-2</v>
      </c>
      <c r="P408" s="78">
        <f>IFERROR('%QUOTES'!P408/'%QUOTES'!P407-1,0)</f>
        <v>3.6093434164987226E-2</v>
      </c>
      <c r="Q408" s="78">
        <f>IFERROR('%QUOTES'!Q408/'%QUOTES'!Q407-1,0)</f>
        <v>1.1322661343236673E-2</v>
      </c>
      <c r="R408" s="78">
        <f>IFERROR('%QUOTES'!R408/'%QUOTES'!R407-1,0)</f>
        <v>1.4963801807607702E-2</v>
      </c>
      <c r="S408" s="78">
        <f>IFERROR('%QUOTES'!S408/'%QUOTES'!S407-1,0)</f>
        <v>1.1034472235317949E-2</v>
      </c>
      <c r="T408" s="78">
        <f>IFERROR('%QUOTES'!T408/'%QUOTES'!T407-1,0)</f>
        <v>1.2163374564281293E-2</v>
      </c>
      <c r="U408" s="78">
        <f>IFERROR('%QUOTES'!U408/'%QUOTES'!U407-1,0)</f>
        <v>9.281902317098023E-3</v>
      </c>
      <c r="V408" s="78">
        <f>IFERROR('%QUOTES'!V408/'%QUOTES'!V407-1,0)</f>
        <v>1.0255372352146352E-2</v>
      </c>
      <c r="W408" s="78">
        <f>IFERROR('%QUOTES'!W408/'%QUOTES'!W407-1,0)</f>
        <v>1.6732884628350098E-2</v>
      </c>
      <c r="X408" s="78">
        <f>IFERROR('%QUOTES'!X408/'%QUOTES'!X407-1,0)</f>
        <v>9.7706450420877999E-3</v>
      </c>
      <c r="Y408" s="78">
        <f>IFERROR('%QUOTES'!Y408/'%QUOTES'!Y407-1,0)</f>
        <v>3.5698518851914329E-3</v>
      </c>
      <c r="Z408" s="78">
        <f>IFERROR('%QUOTES'!Z408/'%QUOTES'!Z407-1,0)</f>
        <v>8.7032535649904652E-3</v>
      </c>
      <c r="AA408" s="78">
        <f>IFERROR('%QUOTES'!AA408/'%QUOTES'!AA407-1,0)</f>
        <v>5.4551240336400131E-3</v>
      </c>
      <c r="AB408" s="78">
        <f>IFERROR('%QUOTES'!AB408/'%QUOTES'!AB407-1,0)</f>
        <v>1.3810712516799439E-2</v>
      </c>
      <c r="AC408" s="78">
        <f>IFERROR('%QUOTES'!AC408/'%QUOTES'!AC407-1,0)</f>
        <v>1.8815962835501798E-2</v>
      </c>
      <c r="AD408" s="78">
        <f>IFERROR('%QUOTES'!AD408/'%QUOTES'!AD407-1,0)</f>
        <v>1.2007493411058778E-2</v>
      </c>
      <c r="AE408" s="78">
        <f>IFERROR('%QUOTES'!AE408/'%QUOTES'!AE407-1,0)</f>
        <v>6.58451284400563E-4</v>
      </c>
      <c r="AF408" s="78">
        <f>IFERROR('%QUOTES'!AF408/'%QUOTES'!AF407-1,0)</f>
        <v>1.5559532056288461E-3</v>
      </c>
      <c r="AG408" s="78">
        <f>IFERROR('%QUOTES'!AG408/'%QUOTES'!AG407-1,0)</f>
        <v>7.1924028112757554E-4</v>
      </c>
      <c r="AH408" s="78">
        <f>IFERROR('%QUOTES'!AH408/'%QUOTES'!AH407-1,0)</f>
        <v>7.518490764319985E-4</v>
      </c>
      <c r="AI408" s="78">
        <f>IFERROR('%QUOTES'!AI408/'%QUOTES'!AI407-1,0)</f>
        <v>4.9911337185384319E-3</v>
      </c>
      <c r="AJ408" s="78">
        <f>IFERROR('%QUOTES'!AJ408/'%QUOTES'!AJ407-1,0)</f>
        <v>2.5939788299720323E-3</v>
      </c>
      <c r="AK408" s="78">
        <f>IFERROR('%QUOTES'!AK408/'%QUOTES'!AK407-1,0)</f>
        <v>1.2285535556519456E-2</v>
      </c>
      <c r="AL408" s="78">
        <f>IFERROR('%QUOTES'!AL408/'%QUOTES'!AL407-1,0)</f>
        <v>2.7794981352398107E-3</v>
      </c>
      <c r="AM408" s="78">
        <f>IFERROR('%QUOTES'!AM408/'%QUOTES'!AM407-1,0)</f>
        <v>-1.4050185234306678E-3</v>
      </c>
      <c r="AN408" s="78">
        <f>IFERROR('%QUOTES'!AN408/'%QUOTES'!AN407-1,0)</f>
        <v>4.2791719336052747E-3</v>
      </c>
      <c r="AO408" s="78">
        <f>IFERROR('%QUOTES'!AO408/'%QUOTES'!AO407-1,0)</f>
        <v>-1.8509219984861325E-3</v>
      </c>
      <c r="AP408" s="78">
        <f>IFERROR('%QUOTES'!AP408/'%QUOTES'!AP407-1,0)</f>
        <v>0</v>
      </c>
      <c r="AQ408" s="78">
        <f>IFERROR('%QUOTES'!AQ408/'%QUOTES'!AQ407-1,0)</f>
        <v>1.8094503488270686E-3</v>
      </c>
      <c r="AR408" s="78">
        <f>IFERROR('%QUOTES'!AR408/'%QUOTES'!AR407-1,0)</f>
        <v>-1.0293596216951473E-3</v>
      </c>
      <c r="AS408" s="78">
        <f>IFERROR('%QUOTES'!AS408/'%QUOTES'!AS407-1,0)</f>
        <v>2.3596951291409818E-2</v>
      </c>
      <c r="AT408" s="78">
        <f>IFERROR('%QUOTES'!AT408/'%QUOTES'!AT407-1,0)</f>
        <v>3.8855638005357962E-2</v>
      </c>
      <c r="AU408" s="78">
        <f>IFERROR('%QUOTES'!AU408/'%QUOTES'!AU407-1,0)</f>
        <v>8.7165888649598511E-3</v>
      </c>
      <c r="AV408" s="78">
        <f>IFERROR('%QUOTES'!AV408/'%QUOTES'!AV407-1,0)</f>
        <v>1.972544741394433E-2</v>
      </c>
      <c r="AW408" s="78">
        <f>IFERROR('%QUOTES'!AW408/'%QUOTES'!AW407-1,0)</f>
        <v>1.6694847738555563E-2</v>
      </c>
      <c r="AX408" s="78">
        <f>IFERROR('%QUOTES'!AX408/'%QUOTES'!AX407-1,0)</f>
        <v>4.2232625675144408E-2</v>
      </c>
      <c r="AY408" s="78">
        <f>IFERROR('%QUOTES'!AY408/'%QUOTES'!AY407-1,0)</f>
        <v>1.0735667258497505E-2</v>
      </c>
      <c r="AZ408" s="78">
        <f>IFERROR('%QUOTES'!AZ408/'%QUOTES'!AZ407-1,0)</f>
        <v>1.0060173157730778E-2</v>
      </c>
      <c r="BA408" s="78">
        <f>IFERROR('%QUOTES'!BA408/'%QUOTES'!BA407-1,0)</f>
        <v>1.3823200833932514E-2</v>
      </c>
      <c r="BB408" s="78">
        <f>IFERROR('%QUOTES'!BB408/'%QUOTES'!BB407-1,0)</f>
        <v>1.3715821330661626E-2</v>
      </c>
      <c r="BC408" s="78">
        <f>IFERROR('%QUOTES'!BC408/'%QUOTES'!BC407-1,0)</f>
        <v>1.0827485409447224E-2</v>
      </c>
      <c r="BD408" s="78">
        <f>IFERROR('%QUOTES'!BD408/'%QUOTES'!BD407-1,0)</f>
        <v>1.1239031045968462E-2</v>
      </c>
      <c r="BE408" s="78">
        <f>IFERROR('%QUOTES'!BE408/'%QUOTES'!BE407-1,0)</f>
        <v>1.2543459828255443E-2</v>
      </c>
      <c r="BF408" s="78">
        <f>IFERROR('%QUOTES'!BF408/'%QUOTES'!BF407-1,0)</f>
        <v>2.6292646248511353E-2</v>
      </c>
      <c r="BG408" s="78">
        <f>IFERROR('%QUOTES'!BG408/'%QUOTES'!BG407-1,0)</f>
        <v>-2.2471422657536211E-3</v>
      </c>
      <c r="BH408" s="78">
        <f>IFERROR('%QUOTES'!BH408/'%QUOTES'!BH407-1,0)</f>
        <v>2.5045216425714223E-2</v>
      </c>
      <c r="BI408" s="78">
        <f>IFERROR('%QUOTES'!BI408/'%QUOTES'!BI407-1,0)</f>
        <v>2.4277715215626383E-2</v>
      </c>
      <c r="BJ408" s="78">
        <f>IFERROR('%QUOTES'!BJ408/'%QUOTES'!BJ407-1,0)</f>
        <v>1.7929853720200395E-2</v>
      </c>
      <c r="BK408" s="78">
        <f>IFERROR('%QUOTES'!BK408/'%QUOTES'!BK407-1,0)</f>
        <v>2.2601856178591673E-2</v>
      </c>
      <c r="BL408" s="78">
        <f>IFERROR('%QUOTES'!BL408/'%QUOTES'!BL407-1,0)</f>
        <v>2.3849412316292895E-2</v>
      </c>
      <c r="BM408" s="78">
        <f>IFERROR('%QUOTES'!BM408/'%QUOTES'!BM407-1,0)</f>
        <v>2.8685511325937885E-2</v>
      </c>
      <c r="BN408" s="78">
        <f>IFERROR('%QUOTES'!BN408/'%QUOTES'!BN407-1,0)</f>
        <v>2.0210220504544463E-2</v>
      </c>
      <c r="BO408" s="78">
        <f>IFERROR('%QUOTES'!BO408/'%QUOTES'!BO407-1,0)</f>
        <v>-7.4191044072398848E-2</v>
      </c>
      <c r="BP408" s="78">
        <f>IFERROR('%QUOTES'!BP408/'%QUOTES'!BP407-1,0)</f>
        <v>2.2651556766394521E-2</v>
      </c>
      <c r="BQ408" s="78">
        <f>IFERROR('%QUOTES'!BQ408/'%QUOTES'!BQ407-1,0)</f>
        <v>8.2051203801081218E-3</v>
      </c>
      <c r="BR408" s="78">
        <f>IFERROR('%QUOTES'!BR408/'%QUOTES'!BR407-1,0)</f>
        <v>1.4504722675058312E-2</v>
      </c>
      <c r="BS408" s="78">
        <f>IFERROR('%QUOTES'!BS408/'%QUOTES'!BS407-1,0)</f>
        <v>2.9537354594481924E-2</v>
      </c>
      <c r="BT408" s="78">
        <f>IFERROR('%QUOTES'!BT408/'%QUOTES'!BT407-1,0)</f>
        <v>1.3540077761371005E-2</v>
      </c>
      <c r="BU408" s="78">
        <f>IFERROR('%QUOTES'!BU408/'%QUOTES'!BU407-1,0)</f>
        <v>-3.2982285562310754E-4</v>
      </c>
      <c r="BV408" s="78">
        <f>IFERROR('%QUOTES'!BV408/'%QUOTES'!BV407-1,0)</f>
        <v>2.4334952114717368E-2</v>
      </c>
      <c r="BW408" s="78">
        <f>IFERROR('%QUOTES'!BW408/'%QUOTES'!BW407-1,0)</f>
        <v>2.6720718297058799E-2</v>
      </c>
      <c r="BX408" s="78">
        <f>IFERROR('%QUOTES'!BX408/'%QUOTES'!BX407-1,0)</f>
        <v>1.7076371397602097E-2</v>
      </c>
      <c r="BY408" s="78">
        <f>IFERROR('%QUOTES'!BY408/'%QUOTES'!BY407-1,0)</f>
        <v>2.350463276411352E-2</v>
      </c>
      <c r="BZ408" s="78">
        <f>IFERROR('%QUOTES'!BZ408/'%QUOTES'!BZ407-1,0)</f>
        <v>1.2235728479286445E-2</v>
      </c>
      <c r="CA408" s="78">
        <f>IFERROR('%QUOTES'!CA408/'%QUOTES'!CA407-1,0)</f>
        <v>1.580815988826112E-2</v>
      </c>
      <c r="CB408" s="78">
        <f>IFERROR('%QUOTES'!CB408/'%QUOTES'!CB407-1,0)</f>
        <v>1.3867052913901778E-2</v>
      </c>
      <c r="CC408" s="78">
        <f>IFERROR('%QUOTES'!CC408/'%QUOTES'!CC407-1,0)</f>
        <v>2.1432377657032431E-2</v>
      </c>
      <c r="CD408" s="78">
        <f>IFERROR('%QUOTES'!CD408/'%QUOTES'!CD407-1,0)</f>
        <v>2.0623359599762914E-2</v>
      </c>
      <c r="CE408" s="78">
        <f>IFERROR('%QUOTES'!CE408/'%QUOTES'!CE407-1,0)</f>
        <v>1.7319015776422031E-2</v>
      </c>
      <c r="CF408" s="78">
        <f>IFERROR('%QUOTES'!CF408/'%QUOTES'!CF407-1,0)</f>
        <v>2.573693019168255E-2</v>
      </c>
      <c r="CG408" s="78">
        <f>IFERROR('%QUOTES'!CG408/'%QUOTES'!CG407-1,0)</f>
        <v>1.936994159810479E-2</v>
      </c>
      <c r="CH408" s="78">
        <f>IFERROR('%QUOTES'!CH408/'%QUOTES'!CH407-1,0)</f>
        <v>1.2231733780148746E-2</v>
      </c>
      <c r="CI408" s="78">
        <f>IFERROR('%QUOTES'!CI408/'%QUOTES'!CI407-1,0)</f>
        <v>1.763668406603669E-2</v>
      </c>
      <c r="CJ408" s="78">
        <f>IFERROR('%QUOTES'!CJ408/'%QUOTES'!CJ407-1,0)</f>
        <v>1.0242390528131029E-2</v>
      </c>
      <c r="CK408" s="78">
        <f>IFERROR('%QUOTES'!CK408/'%QUOTES'!CK407-1,0)</f>
        <v>2.8614175927602181E-2</v>
      </c>
      <c r="CL408" s="78">
        <f>IFERROR('%QUOTES'!CL408/'%QUOTES'!CL407-1,0)</f>
        <v>4.6610228137293097E-2</v>
      </c>
      <c r="CM408" s="78">
        <f>IFERROR('%QUOTES'!CM408/'%QUOTES'!CM407-1,0)</f>
        <v>2.3121364978047287E-2</v>
      </c>
      <c r="CN408" s="78">
        <f>IFERROR('%QUOTES'!CN408/'%QUOTES'!CN407-1,0)</f>
        <v>0.13151798538016179</v>
      </c>
      <c r="CO408" s="78">
        <f>IFERROR('%QUOTES'!CO408/'%QUOTES'!CO407-1,0)</f>
        <v>8.7448023046128309E-2</v>
      </c>
      <c r="CP408" s="78">
        <f>IFERROR('%QUOTES'!CP408/'%QUOTES'!CP407-1,0)</f>
        <v>1.0156233701855699E-2</v>
      </c>
      <c r="CQ408" s="78">
        <f>IFERROR('%QUOTES'!CQ408/'%QUOTES'!CQ407-1,0)</f>
        <v>8.9040518746557051E-3</v>
      </c>
      <c r="CR408" s="78">
        <f>IFERROR('%QUOTES'!CR408/'%QUOTES'!CR407-1,0)</f>
        <v>6.378104090311254E-3</v>
      </c>
      <c r="CS408" s="78">
        <f>IFERROR('%QUOTES'!CS408/'%QUOTES'!CS407-1,0)</f>
        <v>1.2409983145390324E-2</v>
      </c>
      <c r="CT408" s="78">
        <f>IFERROR('%QUOTES'!CT408/'%QUOTES'!CT407-1,0)</f>
        <v>6.8865529561135119E-4</v>
      </c>
      <c r="CU408" s="78">
        <f>IFERROR('%QUOTES'!CU408/'%QUOTES'!CU407-1,0)</f>
        <v>-0.1298277821262882</v>
      </c>
      <c r="CV408" s="78">
        <f>IFERROR('%QUOTES'!CV408/'%QUOTES'!CV407-1,0)</f>
        <v>-1.9290123400010795E-2</v>
      </c>
      <c r="CW408" s="78">
        <f>IFERROR('%QUOTES'!CW408/'%QUOTES'!CW407-1,0)</f>
        <v>1.3278867716799425E-2</v>
      </c>
      <c r="CX408" s="78">
        <f>IFERROR('%QUOTES'!CX408/'%QUOTES'!CX407-1,0)</f>
        <v>-1.0088123357892331E-2</v>
      </c>
      <c r="CY408" s="78">
        <f>IFERROR('%QUOTES'!CY408/'%QUOTES'!CY407-1,0)</f>
        <v>1.87363130079512E-2</v>
      </c>
      <c r="CZ408" s="78">
        <f>IFERROR('%QUOTES'!CZ408/'%QUOTES'!CZ407-1,0)</f>
        <v>-1.7683841141095669E-2</v>
      </c>
      <c r="DA408" s="78">
        <f>IFERROR('%QUOTES'!DA408/'%QUOTES'!DA407-1,0)</f>
        <v>1.1965574381727295E-2</v>
      </c>
      <c r="DB408" s="78">
        <f>IFERROR('%QUOTES'!DB408/'%QUOTES'!DB407-1,0)</f>
        <v>4.1246290079623993E-3</v>
      </c>
      <c r="DC408" s="78">
        <f>IFERROR('%QUOTES'!DC408/'%QUOTES'!DC407-1,0)</f>
        <v>1.1683280947079266E-2</v>
      </c>
      <c r="DD408" s="78">
        <f>IFERROR('%QUOTES'!DD408/'%QUOTES'!DD407-1,0)</f>
        <v>1.5289739668308489E-2</v>
      </c>
      <c r="DE408" s="78">
        <f>IFERROR('%QUOTES'!DE408/'%QUOTES'!DE407-1,0)</f>
        <v>7.4245904855685385E-3</v>
      </c>
      <c r="DF408" s="78">
        <f>IFERROR('%QUOTES'!DF408/'%QUOTES'!DF407-1,0)</f>
        <v>9.7132241798849606E-3</v>
      </c>
      <c r="DG408" s="78">
        <f>IFERROR('%QUOTES'!DG408/'%QUOTES'!DG407-1,0)</f>
        <v>9.2308204490820778E-3</v>
      </c>
      <c r="DH408" s="78">
        <f>IFERROR('%QUOTES'!DH408/'%QUOTES'!DH407-1,0)</f>
        <v>1.3719789071935606E-2</v>
      </c>
      <c r="DI408" s="78">
        <f>IFERROR('%QUOTES'!DI408/'%QUOTES'!DI407-1,0)</f>
        <v>1.3343694713261689E-2</v>
      </c>
      <c r="DJ408" s="78">
        <f>IFERROR('%QUOTES'!DJ408/'%QUOTES'!DJ407-1,0)</f>
        <v>9.4410203258441516E-3</v>
      </c>
      <c r="DK408" s="78">
        <f>IFERROR('%QUOTES'!DK408/'%QUOTES'!DK407-1,0)</f>
        <v>1.433050044272588E-2</v>
      </c>
      <c r="DL408" s="78">
        <f>IFERROR('%QUOTES'!DL408/'%QUOTES'!DL407-1,0)</f>
        <v>1.142442563271695E-2</v>
      </c>
      <c r="DM408" s="78">
        <f>IFERROR('%QUOTES'!DM408/'%QUOTES'!DM407-1,0)</f>
        <v>6.5280140769099493E-3</v>
      </c>
      <c r="DN408" s="78">
        <f>IFERROR('%QUOTES'!DN408/'%QUOTES'!DN407-1,0)</f>
        <v>1.0937969078941734E-2</v>
      </c>
      <c r="DO408" s="78">
        <f>IFERROR('%QUOTES'!DO408/'%QUOTES'!DO407-1,0)</f>
        <v>1.1524322241803331E-2</v>
      </c>
      <c r="DP408" s="78">
        <f>IFERROR('%QUOTES'!DP408/'%QUOTES'!DP407-1,0)</f>
        <v>1.1371385004484091E-2</v>
      </c>
      <c r="DQ408" s="78">
        <f>IFERROR('%QUOTES'!DQ408/'%QUOTES'!DQ407-1,0)</f>
        <v>1.6556578109534703E-2</v>
      </c>
      <c r="DR408" s="78">
        <f>IFERROR('%QUOTES'!DR408/'%QUOTES'!DR407-1,0)</f>
        <v>4.4543677550485938E-3</v>
      </c>
      <c r="DS408" s="78">
        <f>IFERROR('%QUOTES'!DS408/'%QUOTES'!DS407-1,0)</f>
        <v>1.7728737766406377E-2</v>
      </c>
      <c r="DT408" s="78">
        <f>IFERROR('%QUOTES'!DT408/'%QUOTES'!DT407-1,0)</f>
        <v>1.6308115089830766E-2</v>
      </c>
      <c r="DU408" s="78">
        <f>IFERROR('%QUOTES'!DU408/'%QUOTES'!DU407-1,0)</f>
        <v>1.1020303721106295E-2</v>
      </c>
      <c r="DV408" s="78">
        <f>IFERROR('%QUOTES'!DV408/'%QUOTES'!DV407-1,0)</f>
        <v>1.3331438549332608E-2</v>
      </c>
      <c r="DW408" s="78">
        <f>IFERROR('%QUOTES'!DW408/'%QUOTES'!DW407-1,0)</f>
        <v>1.6218940813413685E-2</v>
      </c>
      <c r="DX408" s="78">
        <f>IFERROR('%QUOTES'!DX408/'%QUOTES'!DX407-1,0)</f>
        <v>8.114672143013868E-3</v>
      </c>
      <c r="DY408" s="78">
        <f>IFERROR('%QUOTES'!DY408/'%QUOTES'!DY407-1,0)</f>
        <v>1.1358999975948247E-2</v>
      </c>
      <c r="DZ408" s="78">
        <f>IFERROR('%QUOTES'!DZ408/'%QUOTES'!DZ407-1,0)</f>
        <v>7.6386740379008611E-3</v>
      </c>
      <c r="EA408" s="78">
        <f>IFERROR('%QUOTES'!EA408/'%QUOTES'!EA407-1,0)</f>
        <v>1.1931765904605207E-2</v>
      </c>
      <c r="EB408" s="78">
        <f>IFERROR('%QUOTES'!EB408/'%QUOTES'!EB407-1,0)</f>
        <v>5.6472266803435645E-3</v>
      </c>
      <c r="EC408" s="78">
        <f>IFERROR('%QUOTES'!EC408/'%QUOTES'!EC407-1,0)</f>
        <v>7.1985057824470733E-3</v>
      </c>
      <c r="ED408" s="78">
        <f>IFERROR('%QUOTES'!ED408/'%QUOTES'!ED407-1,0)</f>
        <v>1.0434057159961041E-2</v>
      </c>
      <c r="EE408" s="78">
        <f>IFERROR('%QUOTES'!EE408/'%QUOTES'!EE407-1,0)</f>
        <v>7.2418399718985338E-3</v>
      </c>
      <c r="EF408" s="78">
        <f>IFERROR('%QUOTES'!EF408/'%QUOTES'!EF407-1,0)</f>
        <v>7.8355429560845735E-3</v>
      </c>
      <c r="EG408" s="78">
        <f>IFERROR('%QUOTES'!EG408/'%QUOTES'!EG407-1,0)</f>
        <v>1.1649130330239288E-2</v>
      </c>
      <c r="EH408" s="78">
        <f>IFERROR('%QUOTES'!EH408/'%QUOTES'!EH407-1,0)</f>
        <v>1.6161643839135431E-2</v>
      </c>
      <c r="EI408" s="78">
        <f>IFERROR('%QUOTES'!EI408/'%QUOTES'!EI407-1,0)</f>
        <v>1.2693956368257542E-2</v>
      </c>
      <c r="EJ408" s="78">
        <f>IFERROR('%QUOTES'!EJ408/'%QUOTES'!EJ407-1,0)</f>
        <v>1.4968681168288311E-2</v>
      </c>
      <c r="EK408" s="78">
        <f>IFERROR('%QUOTES'!EK408/'%QUOTES'!EK407-1,0)</f>
        <v>1.2023411422310337E-2</v>
      </c>
      <c r="EL408" s="78">
        <f>IFERROR('%QUOTES'!EL408/'%QUOTES'!EL407-1,0)</f>
        <v>3.636363286069999E-2</v>
      </c>
      <c r="EM408" s="78">
        <f>IFERROR('%QUOTES'!EM408/'%QUOTES'!EM407-1,0)</f>
        <v>6.4096213892661513E-3</v>
      </c>
      <c r="EN408" s="78">
        <f>IFERROR('%QUOTES'!EN408/'%QUOTES'!EN407-1,0)</f>
        <v>-1.1640175544701981E-2</v>
      </c>
      <c r="EO408" s="78">
        <f>IFERROR('%QUOTES'!EO408/'%QUOTES'!EO407-1,0)</f>
        <v>1.6297242553974911E-2</v>
      </c>
      <c r="EP408" s="78">
        <f>IFERROR('%QUOTES'!EP408/'%QUOTES'!EP407-1,0)</f>
        <v>2.0229201003178376E-2</v>
      </c>
      <c r="EQ408" s="78">
        <f>IFERROR('%QUOTES'!EQ408/'%QUOTES'!EQ407-1,0)</f>
        <v>1.1473922218425692E-2</v>
      </c>
      <c r="ER408" s="78">
        <f>IFERROR('%QUOTES'!ER408/'%QUOTES'!ER407-1,0)</f>
        <v>1.6441887531620347E-2</v>
      </c>
      <c r="ES408" s="78">
        <f>IFERROR('%QUOTES'!ES408/'%QUOTES'!ES407-1,0)</f>
        <v>8.9867031736463598E-3</v>
      </c>
      <c r="ET408" s="78">
        <f>IFERROR('%QUOTES'!ET408/'%QUOTES'!ET407-1,0)</f>
        <v>-7.3727906049378511E-2</v>
      </c>
      <c r="EU408" s="78">
        <f>IFERROR('%QUOTES'!EU408/'%QUOTES'!EU407-1,0)</f>
        <v>-1.5106848070471579E-2</v>
      </c>
      <c r="EV408" s="78">
        <f>IFERROR('%QUOTES'!EV408/'%QUOTES'!EV407-1,0)</f>
        <v>-4.3904240244129089E-2</v>
      </c>
      <c r="EW408" s="78">
        <f>IFERROR('%QUOTES'!EW408/'%QUOTES'!EW407-1,0)</f>
        <v>-4.5189994392225041E-2</v>
      </c>
      <c r="EX408" s="78">
        <f>IFERROR('%QUOTES'!EX408/'%QUOTES'!EX407-1,0)</f>
        <v>-2.9846081219494947E-2</v>
      </c>
      <c r="EY408" s="78">
        <f>IFERROR('%QUOTES'!EY408/'%QUOTES'!EY407-1,0)</f>
        <v>-2.8949230850403462E-2</v>
      </c>
      <c r="EZ408" s="78">
        <f>IFERROR('%QUOTES'!EZ408/'%QUOTES'!EZ407-1,0)</f>
        <v>-4.4278144365655359E-2</v>
      </c>
      <c r="FA408" s="78">
        <f>IFERROR('%QUOTES'!FA408/'%QUOTES'!FA407-1,0)</f>
        <v>-1.4400308179695509E-2</v>
      </c>
      <c r="FB408" s="78">
        <f>IFERROR('%QUOTES'!FB408/'%QUOTES'!FB407-1,0)</f>
        <v>-9.2779264391678051E-3</v>
      </c>
      <c r="FC408" s="78">
        <f>IFERROR('%QUOTES'!FC408/'%QUOTES'!FC407-1,0)</f>
        <v>-1.0548996316635972E-2</v>
      </c>
      <c r="FD408" s="78">
        <f>IFERROR('%QUOTES'!FD408/'%QUOTES'!FD407-1,0)</f>
        <v>-6.5741996727931462E-2</v>
      </c>
      <c r="FE408" s="78">
        <f>IFERROR('%QUOTES'!FE408/'%QUOTES'!FE407-1,0)</f>
        <v>-4.5077666646440417E-2</v>
      </c>
      <c r="FF408" s="78">
        <f>IFERROR('%QUOTES'!FF408/'%QUOTES'!FF407-1,0)</f>
        <v>-3.5534742344601855E-2</v>
      </c>
      <c r="FG408" s="78">
        <f>IFERROR('%QUOTES'!FG408/'%QUOTES'!FG407-1,0)</f>
        <v>-1.0416739102864225E-2</v>
      </c>
      <c r="FH408" s="78">
        <f>IFERROR('%QUOTES'!FH408/'%QUOTES'!FH407-1,0)</f>
        <v>-1.7144848580343153E-2</v>
      </c>
    </row>
    <row r="409" spans="1:164">
      <c r="A409" s="76">
        <v>43691</v>
      </c>
      <c r="B409" s="78">
        <f>IFERROR('%QUOTES'!B409/'%QUOTES'!B408-1,0)</f>
        <v>-2.766695693816712E-2</v>
      </c>
      <c r="C409" s="78">
        <f>IFERROR('%QUOTES'!C409/'%QUOTES'!C408-1,0)</f>
        <v>3.731326970691784E-3</v>
      </c>
      <c r="D409" s="78">
        <f>IFERROR('%QUOTES'!D409/'%QUOTES'!D408-1,0)</f>
        <v>-2.076130761943662E-2</v>
      </c>
      <c r="E409" s="78">
        <f>IFERROR('%QUOTES'!E409/'%QUOTES'!E408-1,0)</f>
        <v>-2.7066281239055856E-2</v>
      </c>
      <c r="F409" s="78">
        <f>IFERROR('%QUOTES'!F409/'%QUOTES'!F408-1,0)</f>
        <v>-2.9111486101355388E-2</v>
      </c>
      <c r="G409" s="78">
        <f>IFERROR('%QUOTES'!G409/'%QUOTES'!G408-1,0)</f>
        <v>-2.2759205596861731E-2</v>
      </c>
      <c r="H409" s="78">
        <f>IFERROR('%QUOTES'!H409/'%QUOTES'!H408-1,0)</f>
        <v>-3.126010954684233E-2</v>
      </c>
      <c r="I409" s="78">
        <f>IFERROR('%QUOTES'!I409/'%QUOTES'!I408-1,0)</f>
        <v>-3.1700770104561182E-2</v>
      </c>
      <c r="J409" s="78">
        <f>IFERROR('%QUOTES'!J409/'%QUOTES'!J408-1,0)</f>
        <v>-3.2813781377605822E-2</v>
      </c>
      <c r="K409" s="78">
        <f>IFERROR('%QUOTES'!K409/'%QUOTES'!K408-1,0)</f>
        <v>-2.9971226963567466E-2</v>
      </c>
      <c r="L409" s="78">
        <f>IFERROR('%QUOTES'!L409/'%QUOTES'!L408-1,0)</f>
        <v>-3.009943183084951E-2</v>
      </c>
      <c r="M409" s="78">
        <f>IFERROR('%QUOTES'!M409/'%QUOTES'!M408-1,0)</f>
        <v>-2.5528838839961598E-2</v>
      </c>
      <c r="N409" s="78">
        <f>IFERROR('%QUOTES'!N409/'%QUOTES'!N408-1,0)</f>
        <v>-9.530463845027326E-2</v>
      </c>
      <c r="O409" s="78">
        <f>IFERROR('%QUOTES'!O409/'%QUOTES'!O408-1,0)</f>
        <v>-8.9630450922276172E-2</v>
      </c>
      <c r="P409" s="78">
        <f>IFERROR('%QUOTES'!P409/'%QUOTES'!P408-1,0)</f>
        <v>-0.10446212085828344</v>
      </c>
      <c r="Q409" s="78">
        <f>IFERROR('%QUOTES'!Q409/'%QUOTES'!Q408-1,0)</f>
        <v>-3.4860024388825739E-2</v>
      </c>
      <c r="R409" s="78">
        <f>IFERROR('%QUOTES'!R409/'%QUOTES'!R408-1,0)</f>
        <v>-2.9962003003862425E-2</v>
      </c>
      <c r="S409" s="78">
        <f>IFERROR('%QUOTES'!S409/'%QUOTES'!S408-1,0)</f>
        <v>-3.5698037998305732E-2</v>
      </c>
      <c r="T409" s="78">
        <f>IFERROR('%QUOTES'!T409/'%QUOTES'!T408-1,0)</f>
        <v>-3.6656326533248351E-2</v>
      </c>
      <c r="U409" s="78">
        <f>IFERROR('%QUOTES'!U409/'%QUOTES'!U408-1,0)</f>
        <v>-3.2429820002049525E-2</v>
      </c>
      <c r="V409" s="78">
        <f>IFERROR('%QUOTES'!V409/'%QUOTES'!V408-1,0)</f>
        <v>-3.9569086996039338E-2</v>
      </c>
      <c r="W409" s="78">
        <f>IFERROR('%QUOTES'!W409/'%QUOTES'!W408-1,0)</f>
        <v>-3.6206585355518017E-2</v>
      </c>
      <c r="X409" s="78">
        <f>IFERROR('%QUOTES'!X409/'%QUOTES'!X408-1,0)</f>
        <v>-3.1990500620264983E-2</v>
      </c>
      <c r="Y409" s="78">
        <f>IFERROR('%QUOTES'!Y409/'%QUOTES'!Y408-1,0)</f>
        <v>0</v>
      </c>
      <c r="Z409" s="78">
        <f>IFERROR('%QUOTES'!Z409/'%QUOTES'!Z408-1,0)</f>
        <v>-2.4805899713946977E-2</v>
      </c>
      <c r="AA409" s="78">
        <f>IFERROR('%QUOTES'!AA409/'%QUOTES'!AA408-1,0)</f>
        <v>-3.3879523212739238E-2</v>
      </c>
      <c r="AB409" s="78">
        <f>IFERROR('%QUOTES'!AB409/'%QUOTES'!AB408-1,0)</f>
        <v>-3.5324838020069249E-2</v>
      </c>
      <c r="AC409" s="78">
        <f>IFERROR('%QUOTES'!AC409/'%QUOTES'!AC408-1,0)</f>
        <v>-5.945952958598355E-2</v>
      </c>
      <c r="AD409" s="78">
        <f>IFERROR('%QUOTES'!AD409/'%QUOTES'!AD408-1,0)</f>
        <v>-3.5224281786333522E-2</v>
      </c>
      <c r="AE409" s="78">
        <f>IFERROR('%QUOTES'!AE409/'%QUOTES'!AE408-1,0)</f>
        <v>-8.2250368887935021E-3</v>
      </c>
      <c r="AF409" s="78">
        <f>IFERROR('%QUOTES'!AF409/'%QUOTES'!AF408-1,0)</f>
        <v>-9.3215545158258362E-3</v>
      </c>
      <c r="AG409" s="78">
        <f>IFERROR('%QUOTES'!AG409/'%QUOTES'!AG408-1,0)</f>
        <v>-8.1019632044350143E-3</v>
      </c>
      <c r="AH409" s="78">
        <f>IFERROR('%QUOTES'!AH409/'%QUOTES'!AH408-1,0)</f>
        <v>-8.2645086033700244E-3</v>
      </c>
      <c r="AI409" s="78">
        <f>IFERROR('%QUOTES'!AI409/'%QUOTES'!AI408-1,0)</f>
        <v>-1.1351532059661218E-2</v>
      </c>
      <c r="AJ409" s="78">
        <f>IFERROR('%QUOTES'!AJ409/'%QUOTES'!AJ408-1,0)</f>
        <v>-1.0747280571388185E-2</v>
      </c>
      <c r="AK409" s="78">
        <f>IFERROR('%QUOTES'!AK409/'%QUOTES'!AK408-1,0)</f>
        <v>-2.0412116350939313E-2</v>
      </c>
      <c r="AL409" s="78">
        <f>IFERROR('%QUOTES'!AL409/'%QUOTES'!AL408-1,0)</f>
        <v>-8.0074569281098906E-3</v>
      </c>
      <c r="AM409" s="78">
        <f>IFERROR('%QUOTES'!AM409/'%QUOTES'!AM408-1,0)</f>
        <v>-1.0084563053043505E-2</v>
      </c>
      <c r="AN409" s="78">
        <f>IFERROR('%QUOTES'!AN409/'%QUOTES'!AN408-1,0)</f>
        <v>-8.1660366457514399E-5</v>
      </c>
      <c r="AO409" s="78">
        <f>IFERROR('%QUOTES'!AO409/'%QUOTES'!AO408-1,0)</f>
        <v>1.6801053019209977E-2</v>
      </c>
      <c r="AP409" s="78">
        <f>IFERROR('%QUOTES'!AP409/'%QUOTES'!AP408-1,0)</f>
        <v>0</v>
      </c>
      <c r="AQ409" s="78">
        <f>IFERROR('%QUOTES'!AQ409/'%QUOTES'!AQ408-1,0)</f>
        <v>-9.0307959281723527E-3</v>
      </c>
      <c r="AR409" s="78">
        <f>IFERROR('%QUOTES'!AR409/'%QUOTES'!AR408-1,0)</f>
        <v>-2.3699077181290273E-2</v>
      </c>
      <c r="AS409" s="78">
        <f>IFERROR('%QUOTES'!AS409/'%QUOTES'!AS408-1,0)</f>
        <v>-4.9844266870666565E-2</v>
      </c>
      <c r="AT409" s="78">
        <f>IFERROR('%QUOTES'!AT409/'%QUOTES'!AT408-1,0)</f>
        <v>-8.5225189579587579E-2</v>
      </c>
      <c r="AU409" s="78">
        <f>IFERROR('%QUOTES'!AU409/'%QUOTES'!AU408-1,0)</f>
        <v>-2.1528600055038427E-2</v>
      </c>
      <c r="AV409" s="78">
        <f>IFERROR('%QUOTES'!AV409/'%QUOTES'!AV408-1,0)</f>
        <v>-2.9015864220945153E-2</v>
      </c>
      <c r="AW409" s="78">
        <f>IFERROR('%QUOTES'!AW409/'%QUOTES'!AW408-1,0)</f>
        <v>-2.7611083260810076E-2</v>
      </c>
      <c r="AX409" s="78">
        <f>IFERROR('%QUOTES'!AX409/'%QUOTES'!AX408-1,0)</f>
        <v>-8.6255908147876648E-2</v>
      </c>
      <c r="AY409" s="78">
        <f>IFERROR('%QUOTES'!AY409/'%QUOTES'!AY408-1,0)</f>
        <v>-3.5695615987586859E-2</v>
      </c>
      <c r="AZ409" s="78">
        <f>IFERROR('%QUOTES'!AZ409/'%QUOTES'!AZ408-1,0)</f>
        <v>-3.6690197614760001E-2</v>
      </c>
      <c r="BA409" s="78">
        <f>IFERROR('%QUOTES'!BA409/'%QUOTES'!BA408-1,0)</f>
        <v>-2.7269450575923004E-2</v>
      </c>
      <c r="BB409" s="78">
        <f>IFERROR('%QUOTES'!BB409/'%QUOTES'!BB408-1,0)</f>
        <v>-2.5943351554479688E-2</v>
      </c>
      <c r="BC409" s="78">
        <f>IFERROR('%QUOTES'!BC409/'%QUOTES'!BC408-1,0)</f>
        <v>-2.5685851229555023E-2</v>
      </c>
      <c r="BD409" s="78">
        <f>IFERROR('%QUOTES'!BD409/'%QUOTES'!BD408-1,0)</f>
        <v>-3.2258027823196533E-2</v>
      </c>
      <c r="BE409" s="78">
        <f>IFERROR('%QUOTES'!BE409/'%QUOTES'!BE408-1,0)</f>
        <v>-2.6928026154880436E-2</v>
      </c>
      <c r="BF409" s="78">
        <f>IFERROR('%QUOTES'!BF409/'%QUOTES'!BF408-1,0)</f>
        <v>-5.5746515963240095E-2</v>
      </c>
      <c r="BG409" s="78">
        <f>IFERROR('%QUOTES'!BG409/'%QUOTES'!BG408-1,0)</f>
        <v>4.8738133150048712E-2</v>
      </c>
      <c r="BH409" s="78">
        <f>IFERROR('%QUOTES'!BH409/'%QUOTES'!BH408-1,0)</f>
        <v>-3.0604537260415121E-2</v>
      </c>
      <c r="BI409" s="78">
        <f>IFERROR('%QUOTES'!BI409/'%QUOTES'!BI408-1,0)</f>
        <v>-3.1520586038989218E-2</v>
      </c>
      <c r="BJ409" s="78">
        <f>IFERROR('%QUOTES'!BJ409/'%QUOTES'!BJ408-1,0)</f>
        <v>-4.1433141168082499E-2</v>
      </c>
      <c r="BK409" s="78">
        <f>IFERROR('%QUOTES'!BK409/'%QUOTES'!BK408-1,0)</f>
        <v>-2.7756309961261882E-2</v>
      </c>
      <c r="BL409" s="78">
        <f>IFERROR('%QUOTES'!BL409/'%QUOTES'!BL408-1,0)</f>
        <v>-3.0731055109003869E-2</v>
      </c>
      <c r="BM409" s="78">
        <f>IFERROR('%QUOTES'!BM409/'%QUOTES'!BM408-1,0)</f>
        <v>-3.2209685278049127E-2</v>
      </c>
      <c r="BN409" s="78">
        <f>IFERROR('%QUOTES'!BN409/'%QUOTES'!BN408-1,0)</f>
        <v>-3.5153662805216923E-2</v>
      </c>
      <c r="BO409" s="78">
        <f>IFERROR('%QUOTES'!BO409/'%QUOTES'!BO408-1,0)</f>
        <v>9.2071689644283472E-2</v>
      </c>
      <c r="BP409" s="78">
        <f>IFERROR('%QUOTES'!BP409/'%QUOTES'!BP408-1,0)</f>
        <v>-3.274315126366234E-2</v>
      </c>
      <c r="BQ409" s="78">
        <f>IFERROR('%QUOTES'!BQ409/'%QUOTES'!BQ408-1,0)</f>
        <v>-2.0854519358812662E-2</v>
      </c>
      <c r="BR409" s="78">
        <f>IFERROR('%QUOTES'!BR409/'%QUOTES'!BR408-1,0)</f>
        <v>-2.9722953161443133E-2</v>
      </c>
      <c r="BS409" s="78">
        <f>IFERROR('%QUOTES'!BS409/'%QUOTES'!BS408-1,0)</f>
        <v>-3.0763892630142342E-2</v>
      </c>
      <c r="BT409" s="78">
        <f>IFERROR('%QUOTES'!BT409/'%QUOTES'!BT408-1,0)</f>
        <v>-3.1970803759049149E-2</v>
      </c>
      <c r="BU409" s="78">
        <f>IFERROR('%QUOTES'!BU409/'%QUOTES'!BU408-1,0)</f>
        <v>-4.0250720384384486E-2</v>
      </c>
      <c r="BV409" s="78">
        <f>IFERROR('%QUOTES'!BV409/'%QUOTES'!BV408-1,0)</f>
        <v>-3.3890768939703442E-2</v>
      </c>
      <c r="BW409" s="78">
        <f>IFERROR('%QUOTES'!BW409/'%QUOTES'!BW408-1,0)</f>
        <v>-2.9743203992920408E-2</v>
      </c>
      <c r="BX409" s="78">
        <f>IFERROR('%QUOTES'!BX409/'%QUOTES'!BX408-1,0)</f>
        <v>-3.4178983200200297E-2</v>
      </c>
      <c r="BY409" s="78">
        <f>IFERROR('%QUOTES'!BY409/'%QUOTES'!BY408-1,0)</f>
        <v>-2.9933471775710818E-2</v>
      </c>
      <c r="BZ409" s="78">
        <f>IFERROR('%QUOTES'!BZ409/'%QUOTES'!BZ408-1,0)</f>
        <v>-3.4174016453122902E-2</v>
      </c>
      <c r="CA409" s="78">
        <f>IFERROR('%QUOTES'!CA409/'%QUOTES'!CA408-1,0)</f>
        <v>-3.02500364360625E-2</v>
      </c>
      <c r="CB409" s="78">
        <f>IFERROR('%QUOTES'!CB409/'%QUOTES'!CB408-1,0)</f>
        <v>-2.4258029076360654E-2</v>
      </c>
      <c r="CC409" s="78">
        <f>IFERROR('%QUOTES'!CC409/'%QUOTES'!CC408-1,0)</f>
        <v>-3.0954616977578064E-2</v>
      </c>
      <c r="CD409" s="78">
        <f>IFERROR('%QUOTES'!CD409/'%QUOTES'!CD408-1,0)</f>
        <v>-3.1274386032577706E-2</v>
      </c>
      <c r="CE409" s="78">
        <f>IFERROR('%QUOTES'!CE409/'%QUOTES'!CE408-1,0)</f>
        <v>-2.7238717110981914E-2</v>
      </c>
      <c r="CF409" s="78">
        <f>IFERROR('%QUOTES'!CF409/'%QUOTES'!CF408-1,0)</f>
        <v>-3.2247419207944938E-2</v>
      </c>
      <c r="CG409" s="78">
        <f>IFERROR('%QUOTES'!CG409/'%QUOTES'!CG408-1,0)</f>
        <v>-3.0486512906246599E-2</v>
      </c>
      <c r="CH409" s="78">
        <f>IFERROR('%QUOTES'!CH409/'%QUOTES'!CH408-1,0)</f>
        <v>-2.8551161681695247E-2</v>
      </c>
      <c r="CI409" s="78">
        <f>IFERROR('%QUOTES'!CI409/'%QUOTES'!CI408-1,0)</f>
        <v>-3.1889083678656061E-2</v>
      </c>
      <c r="CJ409" s="78">
        <f>IFERROR('%QUOTES'!CJ409/'%QUOTES'!CJ408-1,0)</f>
        <v>-3.7241507550550113E-2</v>
      </c>
      <c r="CK409" s="78">
        <f>IFERROR('%QUOTES'!CK409/'%QUOTES'!CK408-1,0)</f>
        <v>-3.329240627654273E-2</v>
      </c>
      <c r="CL409" s="78">
        <f>IFERROR('%QUOTES'!CL409/'%QUOTES'!CL408-1,0)</f>
        <v>-3.542513941453862E-2</v>
      </c>
      <c r="CM409" s="78">
        <f>IFERROR('%QUOTES'!CM409/'%QUOTES'!CM408-1,0)</f>
        <v>-0.16101693202969103</v>
      </c>
      <c r="CN409" s="78">
        <f>IFERROR('%QUOTES'!CN409/'%QUOTES'!CN408-1,0)</f>
        <v>-0.10291859489059152</v>
      </c>
      <c r="CO409" s="78">
        <f>IFERROR('%QUOTES'!CO409/'%QUOTES'!CO408-1,0)</f>
        <v>-6.8380741413931689E-2</v>
      </c>
      <c r="CP409" s="78">
        <f>IFERROR('%QUOTES'!CP409/'%QUOTES'!CP408-1,0)</f>
        <v>-4.2278921137946068E-2</v>
      </c>
      <c r="CQ409" s="78">
        <f>IFERROR('%QUOTES'!CQ409/'%QUOTES'!CQ408-1,0)</f>
        <v>-4.0054257790153147E-2</v>
      </c>
      <c r="CR409" s="78">
        <f>IFERROR('%QUOTES'!CR409/'%QUOTES'!CR408-1,0)</f>
        <v>-5.0701712607375993E-2</v>
      </c>
      <c r="CS409" s="78">
        <f>IFERROR('%QUOTES'!CS409/'%QUOTES'!CS408-1,0)</f>
        <v>-3.9541319248669105E-2</v>
      </c>
      <c r="CT409" s="78">
        <f>IFERROR('%QUOTES'!CT409/'%QUOTES'!CT408-1,0)</f>
        <v>-4.1293836119893568E-2</v>
      </c>
      <c r="CU409" s="78">
        <f>IFERROR('%QUOTES'!CU409/'%QUOTES'!CU408-1,0)</f>
        <v>0.10427800941353005</v>
      </c>
      <c r="CV409" s="78">
        <f>IFERROR('%QUOTES'!CV409/'%QUOTES'!CV408-1,0)</f>
        <v>0.15263568643278602</v>
      </c>
      <c r="CW409" s="78">
        <f>IFERROR('%QUOTES'!CW409/'%QUOTES'!CW408-1,0)</f>
        <v>-0.15625001802559813</v>
      </c>
      <c r="CX409" s="78">
        <f>IFERROR('%QUOTES'!CX409/'%QUOTES'!CX408-1,0)</f>
        <v>0.15815276918393728</v>
      </c>
      <c r="CY409" s="78">
        <f>IFERROR('%QUOTES'!CY409/'%QUOTES'!CY408-1,0)</f>
        <v>-8.1266025950873955E-2</v>
      </c>
      <c r="CZ409" s="78">
        <f>IFERROR('%QUOTES'!CZ409/'%QUOTES'!CZ408-1,0)</f>
        <v>8.1448938454736775E-2</v>
      </c>
      <c r="DA409" s="78">
        <f>IFERROR('%QUOTES'!DA409/'%QUOTES'!DA408-1,0)</f>
        <v>-3.0556603227577694E-2</v>
      </c>
      <c r="DB409" s="78">
        <f>IFERROR('%QUOTES'!DB409/'%QUOTES'!DB408-1,0)</f>
        <v>-2.637349581834536E-2</v>
      </c>
      <c r="DC409" s="78">
        <f>IFERROR('%QUOTES'!DC409/'%QUOTES'!DC408-1,0)</f>
        <v>-3.0485507742012641E-2</v>
      </c>
      <c r="DD409" s="78">
        <f>IFERROR('%QUOTES'!DD409/'%QUOTES'!DD408-1,0)</f>
        <v>-2.7204250223396564E-2</v>
      </c>
      <c r="DE409" s="78">
        <f>IFERROR('%QUOTES'!DE409/'%QUOTES'!DE408-1,0)</f>
        <v>-2.2970917388658529E-2</v>
      </c>
      <c r="DF409" s="78">
        <f>IFERROR('%QUOTES'!DF409/'%QUOTES'!DF408-1,0)</f>
        <v>-2.5601206971455737E-2</v>
      </c>
      <c r="DG409" s="78">
        <f>IFERROR('%QUOTES'!DG409/'%QUOTES'!DG408-1,0)</f>
        <v>-2.7716184846179326E-2</v>
      </c>
      <c r="DH409" s="78">
        <f>IFERROR('%QUOTES'!DH409/'%QUOTES'!DH408-1,0)</f>
        <v>-2.5352612267793506E-2</v>
      </c>
      <c r="DI409" s="78">
        <f>IFERROR('%QUOTES'!DI409/'%QUOTES'!DI408-1,0)</f>
        <v>-7.9007692438731625E-2</v>
      </c>
      <c r="DJ409" s="78">
        <f>IFERROR('%QUOTES'!DJ409/'%QUOTES'!DJ408-1,0)</f>
        <v>-3.2242218529475841E-2</v>
      </c>
      <c r="DK409" s="78">
        <f>IFERROR('%QUOTES'!DK409/'%QUOTES'!DK408-1,0)</f>
        <v>-3.0062502860838447E-2</v>
      </c>
      <c r="DL409" s="78">
        <f>IFERROR('%QUOTES'!DL409/'%QUOTES'!DL408-1,0)</f>
        <v>-3.0003531119851878E-2</v>
      </c>
      <c r="DM409" s="78">
        <f>IFERROR('%QUOTES'!DM409/'%QUOTES'!DM408-1,0)</f>
        <v>-2.5641093505072599E-2</v>
      </c>
      <c r="DN409" s="78">
        <f>IFERROR('%QUOTES'!DN409/'%QUOTES'!DN408-1,0)</f>
        <v>-2.0827709827947349E-2</v>
      </c>
      <c r="DO409" s="78">
        <f>IFERROR('%QUOTES'!DO409/'%QUOTES'!DO408-1,0)</f>
        <v>-2.925938075272827E-2</v>
      </c>
      <c r="DP409" s="78">
        <f>IFERROR('%QUOTES'!DP409/'%QUOTES'!DP408-1,0)</f>
        <v>-1.577443571575754E-2</v>
      </c>
      <c r="DQ409" s="78">
        <f>IFERROR('%QUOTES'!DQ409/'%QUOTES'!DQ408-1,0)</f>
        <v>-3.1392415364583148E-2</v>
      </c>
      <c r="DR409" s="78">
        <f>IFERROR('%QUOTES'!DR409/'%QUOTES'!DR408-1,0)</f>
        <v>-4.4749066587189357E-2</v>
      </c>
      <c r="DS409" s="78">
        <f>IFERROR('%QUOTES'!DS409/'%QUOTES'!DS408-1,0)</f>
        <v>-2.1459284920996025E-2</v>
      </c>
      <c r="DT409" s="78">
        <f>IFERROR('%QUOTES'!DT409/'%QUOTES'!DT408-1,0)</f>
        <v>-3.1698692998508804E-2</v>
      </c>
      <c r="DU409" s="78">
        <f>IFERROR('%QUOTES'!DU409/'%QUOTES'!DU408-1,0)</f>
        <v>-1.6875646324319149E-2</v>
      </c>
      <c r="DV409" s="78">
        <f>IFERROR('%QUOTES'!DV409/'%QUOTES'!DV408-1,0)</f>
        <v>-2.9230544778435896E-2</v>
      </c>
      <c r="DW409" s="78">
        <f>IFERROR('%QUOTES'!DW409/'%QUOTES'!DW408-1,0)</f>
        <v>-4.189527104994728E-2</v>
      </c>
      <c r="DX409" s="78">
        <f>IFERROR('%QUOTES'!DX409/'%QUOTES'!DX408-1,0)</f>
        <v>-1.4226850385311574E-2</v>
      </c>
      <c r="DY409" s="78">
        <f>IFERROR('%QUOTES'!DY409/'%QUOTES'!DY408-1,0)</f>
        <v>-1.9149550100445056E-2</v>
      </c>
      <c r="DZ409" s="78">
        <f>IFERROR('%QUOTES'!DZ409/'%QUOTES'!DZ408-1,0)</f>
        <v>-1.7663899188444132E-2</v>
      </c>
      <c r="EA409" s="78">
        <f>IFERROR('%QUOTES'!EA409/'%QUOTES'!EA408-1,0)</f>
        <v>-1.5861837272635126E-2</v>
      </c>
      <c r="EB409" s="78">
        <f>IFERROR('%QUOTES'!EB409/'%QUOTES'!EB408-1,0)</f>
        <v>-2.2678169640661272E-2</v>
      </c>
      <c r="EC409" s="78">
        <f>IFERROR('%QUOTES'!EC409/'%QUOTES'!EC408-1,0)</f>
        <v>-8.7649973672091486E-3</v>
      </c>
      <c r="ED409" s="78">
        <f>IFERROR('%QUOTES'!ED409/'%QUOTES'!ED408-1,0)</f>
        <v>-1.968883876156946E-2</v>
      </c>
      <c r="EE409" s="78">
        <f>IFERROR('%QUOTES'!EE409/'%QUOTES'!EE408-1,0)</f>
        <v>-1.571849068922393E-2</v>
      </c>
      <c r="EF409" s="78">
        <f>IFERROR('%QUOTES'!EF409/'%QUOTES'!EF408-1,0)</f>
        <v>-1.2698679197765461E-2</v>
      </c>
      <c r="EG409" s="78">
        <f>IFERROR('%QUOTES'!EG409/'%QUOTES'!EG408-1,0)</f>
        <v>-1.6912601843079189E-2</v>
      </c>
      <c r="EH409" s="78">
        <f>IFERROR('%QUOTES'!EH409/'%QUOTES'!EH408-1,0)</f>
        <v>-3.1146450920132462E-2</v>
      </c>
      <c r="EI409" s="78">
        <f>IFERROR('%QUOTES'!EI409/'%QUOTES'!EI408-1,0)</f>
        <v>-2.553394248060159E-2</v>
      </c>
      <c r="EJ409" s="78">
        <f>IFERROR('%QUOTES'!EJ409/'%QUOTES'!EJ408-1,0)</f>
        <v>-4.0199866903001258E-2</v>
      </c>
      <c r="EK409" s="78">
        <f>IFERROR('%QUOTES'!EK409/'%QUOTES'!EK408-1,0)</f>
        <v>-2.9518276419382206E-2</v>
      </c>
      <c r="EL409" s="78">
        <f>IFERROR('%QUOTES'!EL409/'%QUOTES'!EL408-1,0)</f>
        <v>-3.3138415692310463E-2</v>
      </c>
      <c r="EM409" s="78">
        <f>IFERROR('%QUOTES'!EM409/'%QUOTES'!EM408-1,0)</f>
        <v>-2.872338011160247E-2</v>
      </c>
      <c r="EN409" s="78">
        <f>IFERROR('%QUOTES'!EN409/'%QUOTES'!EN408-1,0)</f>
        <v>-1.6060018174949175E-2</v>
      </c>
      <c r="EO409" s="78">
        <f>IFERROR('%QUOTES'!EO409/'%QUOTES'!EO408-1,0)</f>
        <v>-3.6937268495188857E-2</v>
      </c>
      <c r="EP409" s="78">
        <f>IFERROR('%QUOTES'!EP409/'%QUOTES'!EP408-1,0)</f>
        <v>-2.8092361323731052E-2</v>
      </c>
      <c r="EQ409" s="78">
        <f>IFERROR('%QUOTES'!EQ409/'%QUOTES'!EQ408-1,0)</f>
        <v>-2.7748694131910279E-2</v>
      </c>
      <c r="ER409" s="78">
        <f>IFERROR('%QUOTES'!ER409/'%QUOTES'!ER408-1,0)</f>
        <v>-3.2351849590828263E-2</v>
      </c>
      <c r="ES409" s="78">
        <f>IFERROR('%QUOTES'!ES409/'%QUOTES'!ES408-1,0)</f>
        <v>-3.5933720340759367E-2</v>
      </c>
      <c r="ET409" s="78">
        <f>IFERROR('%QUOTES'!ET409/'%QUOTES'!ET408-1,0)</f>
        <v>0.13863972543873437</v>
      </c>
      <c r="EU409" s="78">
        <f>IFERROR('%QUOTES'!EU409/'%QUOTES'!EU408-1,0)</f>
        <v>2.880660198093099E-2</v>
      </c>
      <c r="EV409" s="78">
        <f>IFERROR('%QUOTES'!EV409/'%QUOTES'!EV408-1,0)</f>
        <v>9.1643625489965741E-2</v>
      </c>
      <c r="EW409" s="78">
        <f>IFERROR('%QUOTES'!EW409/'%QUOTES'!EW408-1,0)</f>
        <v>8.6410896384121028E-2</v>
      </c>
      <c r="EX409" s="78">
        <f>IFERROR('%QUOTES'!EX409/'%QUOTES'!EX408-1,0)</f>
        <v>5.7642510849126527E-2</v>
      </c>
      <c r="EY409" s="78">
        <f>IFERROR('%QUOTES'!EY409/'%QUOTES'!EY408-1,0)</f>
        <v>5.9992607883309956E-2</v>
      </c>
      <c r="EZ409" s="78">
        <f>IFERROR('%QUOTES'!EZ409/'%QUOTES'!EZ408-1,0)</f>
        <v>6.0685113414436165E-2</v>
      </c>
      <c r="FA409" s="78">
        <f>IFERROR('%QUOTES'!FA409/'%QUOTES'!FA408-1,0)</f>
        <v>3.0331041222577015E-2</v>
      </c>
      <c r="FB409" s="78">
        <f>IFERROR('%QUOTES'!FB409/'%QUOTES'!FB408-1,0)</f>
        <v>2.4040752431344625E-2</v>
      </c>
      <c r="FC409" s="78">
        <f>IFERROR('%QUOTES'!FC409/'%QUOTES'!FC408-1,0)</f>
        <v>2.7380689497973343E-2</v>
      </c>
      <c r="FD409" s="78">
        <f>IFERROR('%QUOTES'!FD409/'%QUOTES'!FD408-1,0)</f>
        <v>9.0558171301199142E-2</v>
      </c>
      <c r="FE409" s="78">
        <f>IFERROR('%QUOTES'!FE409/'%QUOTES'!FE408-1,0)</f>
        <v>8.6272388836659886E-2</v>
      </c>
      <c r="FF409" s="78">
        <f>IFERROR('%QUOTES'!FF409/'%QUOTES'!FF408-1,0)</f>
        <v>8.9144484882856201E-2</v>
      </c>
      <c r="FG409" s="78">
        <f>IFERROR('%QUOTES'!FG409/'%QUOTES'!FG408-1,0)</f>
        <v>9.4736838582920813E-2</v>
      </c>
      <c r="FH409" s="78">
        <f>IFERROR('%QUOTES'!FH409/'%QUOTES'!FH408-1,0)</f>
        <v>6.1587737018112598E-2</v>
      </c>
    </row>
    <row r="410" spans="1:164">
      <c r="A410" s="76">
        <v>43692</v>
      </c>
      <c r="B410" s="78">
        <f>IFERROR('%QUOTES'!B410/'%QUOTES'!B409-1,0)</f>
        <v>1.2585474530085072E-2</v>
      </c>
      <c r="C410" s="78">
        <f>IFERROR('%QUOTES'!C410/'%QUOTES'!C409-1,0)</f>
        <v>1.5932388086596916E-3</v>
      </c>
      <c r="D410" s="78">
        <f>IFERROR('%QUOTES'!D410/'%QUOTES'!D409-1,0)</f>
        <v>-2.6501531607733275E-3</v>
      </c>
      <c r="E410" s="78">
        <f>IFERROR('%QUOTES'!E410/'%QUOTES'!E409-1,0)</f>
        <v>-3.9741642842177072E-3</v>
      </c>
      <c r="F410" s="78">
        <f>IFERROR('%QUOTES'!F410/'%QUOTES'!F409-1,0)</f>
        <v>1.136841539205613E-2</v>
      </c>
      <c r="G410" s="78">
        <f>IFERROR('%QUOTES'!G410/'%QUOTES'!G409-1,0)</f>
        <v>9.5846374377628329E-4</v>
      </c>
      <c r="H410" s="78">
        <f>IFERROR('%QUOTES'!H410/'%QUOTES'!H409-1,0)</f>
        <v>2.9940171053515208E-3</v>
      </c>
      <c r="I410" s="78">
        <f>IFERROR('%QUOTES'!I410/'%QUOTES'!I409-1,0)</f>
        <v>-1.0229386893474413E-3</v>
      </c>
      <c r="J410" s="78">
        <f>IFERROR('%QUOTES'!J410/'%QUOTES'!J409-1,0)</f>
        <v>3.5623253902428154E-3</v>
      </c>
      <c r="K410" s="78">
        <f>IFERROR('%QUOTES'!K410/'%QUOTES'!K409-1,0)</f>
        <v>6.6737870994784121E-3</v>
      </c>
      <c r="L410" s="78">
        <f>IFERROR('%QUOTES'!L410/'%QUOTES'!L409-1,0)</f>
        <v>5.724689643504588E-3</v>
      </c>
      <c r="M410" s="78">
        <f>IFERROR('%QUOTES'!M410/'%QUOTES'!M409-1,0)</f>
        <v>-2.2454890525545057E-3</v>
      </c>
      <c r="N410" s="78">
        <f>IFERROR('%QUOTES'!N410/'%QUOTES'!N409-1,0)</f>
        <v>-2.5332089029404203E-2</v>
      </c>
      <c r="O410" s="78">
        <f>IFERROR('%QUOTES'!O410/'%QUOTES'!O409-1,0)</f>
        <v>2.0296940857628565E-2</v>
      </c>
      <c r="P410" s="78">
        <f>IFERROR('%QUOTES'!P410/'%QUOTES'!P409-1,0)</f>
        <v>5.9936545733749735E-3</v>
      </c>
      <c r="Q410" s="78">
        <f>IFERROR('%QUOTES'!Q410/'%QUOTES'!Q409-1,0)</f>
        <v>1.581897516695463E-3</v>
      </c>
      <c r="R410" s="78">
        <f>IFERROR('%QUOTES'!R410/'%QUOTES'!R409-1,0)</f>
        <v>7.0272971862448408E-3</v>
      </c>
      <c r="S410" s="78">
        <f>IFERROR('%QUOTES'!S410/'%QUOTES'!S409-1,0)</f>
        <v>-3.0653399807347714E-3</v>
      </c>
      <c r="T410" s="78">
        <f>IFERROR('%QUOTES'!T410/'%QUOTES'!T409-1,0)</f>
        <v>3.2951370780016642E-3</v>
      </c>
      <c r="U410" s="78">
        <f>IFERROR('%QUOTES'!U410/'%QUOTES'!U409-1,0)</f>
        <v>-6.5032097176124237E-3</v>
      </c>
      <c r="V410" s="78">
        <f>IFERROR('%QUOTES'!V410/'%QUOTES'!V409-1,0)</f>
        <v>-3.8826639949524067E-3</v>
      </c>
      <c r="W410" s="78">
        <f>IFERROR('%QUOTES'!W410/'%QUOTES'!W409-1,0)</f>
        <v>-1.0672358938841553E-2</v>
      </c>
      <c r="X410" s="78">
        <f>IFERROR('%QUOTES'!X410/'%QUOTES'!X409-1,0)</f>
        <v>-7.955923827142275E-3</v>
      </c>
      <c r="Y410" s="78">
        <f>IFERROR('%QUOTES'!Y410/'%QUOTES'!Y409-1,0)</f>
        <v>0</v>
      </c>
      <c r="Z410" s="78">
        <f>IFERROR('%QUOTES'!Z410/'%QUOTES'!Z409-1,0)</f>
        <v>-9.0687868992443965E-3</v>
      </c>
      <c r="AA410" s="78">
        <f>IFERROR('%QUOTES'!AA410/'%QUOTES'!AA409-1,0)</f>
        <v>3.6272325641497627E-3</v>
      </c>
      <c r="AB410" s="78">
        <f>IFERROR('%QUOTES'!AB410/'%QUOTES'!AB409-1,0)</f>
        <v>-4.9153252491229704E-4</v>
      </c>
      <c r="AC410" s="78">
        <f>IFERROR('%QUOTES'!AC410/'%QUOTES'!AC409-1,0)</f>
        <v>1.2212695323972067E-2</v>
      </c>
      <c r="AD410" s="78">
        <f>IFERROR('%QUOTES'!AD410/'%QUOTES'!AD409-1,0)</f>
        <v>2.6902265024109084E-3</v>
      </c>
      <c r="AE410" s="78">
        <f>IFERROR('%QUOTES'!AE410/'%QUOTES'!AE409-1,0)</f>
        <v>1.2937448456664447E-2</v>
      </c>
      <c r="AF410" s="78">
        <f>IFERROR('%QUOTES'!AF410/'%QUOTES'!AF409-1,0)</f>
        <v>1.3292500415340136E-2</v>
      </c>
      <c r="AG410" s="78">
        <f>IFERROR('%QUOTES'!AG410/'%QUOTES'!AG409-1,0)</f>
        <v>1.231799714946713E-2</v>
      </c>
      <c r="AH410" s="78">
        <f>IFERROR('%QUOTES'!AH410/'%QUOTES'!AH409-1,0)</f>
        <v>1.287884232025327E-2</v>
      </c>
      <c r="AI410" s="78">
        <f>IFERROR('%QUOTES'!AI410/'%QUOTES'!AI409-1,0)</f>
        <v>6.0997513876865916E-3</v>
      </c>
      <c r="AJ410" s="78">
        <f>IFERROR('%QUOTES'!AJ410/'%QUOTES'!AJ409-1,0)</f>
        <v>1.3479491887408157E-2</v>
      </c>
      <c r="AK410" s="78">
        <f>IFERROR('%QUOTES'!AK410/'%QUOTES'!AK409-1,0)</f>
        <v>4.5643886688275792E-3</v>
      </c>
      <c r="AL410" s="78">
        <f>IFERROR('%QUOTES'!AL410/'%QUOTES'!AL409-1,0)</f>
        <v>1.3051926072798814E-2</v>
      </c>
      <c r="AM410" s="78">
        <f>IFERROR('%QUOTES'!AM410/'%QUOTES'!AM409-1,0)</f>
        <v>2.2346378519756849E-2</v>
      </c>
      <c r="AN410" s="78">
        <f>IFERROR('%QUOTES'!AN410/'%QUOTES'!AN409-1,0)</f>
        <v>7.6809842250269433E-4</v>
      </c>
      <c r="AO410" s="78">
        <f>IFERROR('%QUOTES'!AO410/'%QUOTES'!AO409-1,0)</f>
        <v>-2.587460146888354E-2</v>
      </c>
      <c r="AP410" s="78">
        <f>IFERROR('%QUOTES'!AP410/'%QUOTES'!AP409-1,0)</f>
        <v>0</v>
      </c>
      <c r="AQ410" s="78">
        <f>IFERROR('%QUOTES'!AQ410/'%QUOTES'!AQ409-1,0)</f>
        <v>1.5188336203240338E-2</v>
      </c>
      <c r="AR410" s="78">
        <f>IFERROR('%QUOTES'!AR410/'%QUOTES'!AR409-1,0)</f>
        <v>4.1680648856828428E-2</v>
      </c>
      <c r="AS410" s="78">
        <f>IFERROR('%QUOTES'!AS410/'%QUOTES'!AS409-1,0)</f>
        <v>-1.3115054271262139E-3</v>
      </c>
      <c r="AT410" s="78">
        <f>IFERROR('%QUOTES'!AT410/'%QUOTES'!AT409-1,0)</f>
        <v>1.118794220438768E-2</v>
      </c>
      <c r="AU410" s="78">
        <f>IFERROR('%QUOTES'!AU410/'%QUOTES'!AU409-1,0)</f>
        <v>-2.2839972426141886E-3</v>
      </c>
      <c r="AV410" s="78">
        <f>IFERROR('%QUOTES'!AV410/'%QUOTES'!AV409-1,0)</f>
        <v>-1.6310291972004842E-3</v>
      </c>
      <c r="AW410" s="78">
        <f>IFERROR('%QUOTES'!AW410/'%QUOTES'!AW409-1,0)</f>
        <v>6.7130909313242171E-3</v>
      </c>
      <c r="AX410" s="78">
        <f>IFERROR('%QUOTES'!AX410/'%QUOTES'!AX409-1,0)</f>
        <v>-3.5529115606593109E-2</v>
      </c>
      <c r="AY410" s="78">
        <f>IFERROR('%QUOTES'!AY410/'%QUOTES'!AY409-1,0)</f>
        <v>-2.3474370821215951E-3</v>
      </c>
      <c r="AZ410" s="78">
        <f>IFERROR('%QUOTES'!AZ410/'%QUOTES'!AZ409-1,0)</f>
        <v>-4.1534217523234718E-3</v>
      </c>
      <c r="BA410" s="78">
        <f>IFERROR('%QUOTES'!BA410/'%QUOTES'!BA409-1,0)</f>
        <v>-1.143489836761169E-2</v>
      </c>
      <c r="BB410" s="78">
        <f>IFERROR('%QUOTES'!BB410/'%QUOTES'!BB409-1,0)</f>
        <v>-1.0195212158806699E-3</v>
      </c>
      <c r="BC410" s="78">
        <f>IFERROR('%QUOTES'!BC410/'%QUOTES'!BC409-1,0)</f>
        <v>3.4776482018885613E-3</v>
      </c>
      <c r="BD410" s="78">
        <f>IFERROR('%QUOTES'!BD410/'%QUOTES'!BD409-1,0)</f>
        <v>-7.8432097481861973E-3</v>
      </c>
      <c r="BE410" s="78">
        <f>IFERROR('%QUOTES'!BE410/'%QUOTES'!BE409-1,0)</f>
        <v>2.2712622578295871E-3</v>
      </c>
      <c r="BF410" s="78">
        <f>IFERROR('%QUOTES'!BF410/'%QUOTES'!BF409-1,0)</f>
        <v>8.1823604259017024E-3</v>
      </c>
      <c r="BG410" s="78">
        <f>IFERROR('%QUOTES'!BG410/'%QUOTES'!BG409-1,0)</f>
        <v>3.0554210078761468E-3</v>
      </c>
      <c r="BH410" s="78">
        <f>IFERROR('%QUOTES'!BH410/'%QUOTES'!BH409-1,0)</f>
        <v>-1.9488310185781232E-3</v>
      </c>
      <c r="BI410" s="78">
        <f>IFERROR('%QUOTES'!BI410/'%QUOTES'!BI409-1,0)</f>
        <v>-4.2407614238605396E-3</v>
      </c>
      <c r="BJ410" s="78">
        <f>IFERROR('%QUOTES'!BJ410/'%QUOTES'!BJ409-1,0)</f>
        <v>-3.1321301543817404E-3</v>
      </c>
      <c r="BK410" s="78">
        <f>IFERROR('%QUOTES'!BK410/'%QUOTES'!BK409-1,0)</f>
        <v>-9.7806695393360954E-3</v>
      </c>
      <c r="BL410" s="78">
        <f>IFERROR('%QUOTES'!BL410/'%QUOTES'!BL409-1,0)</f>
        <v>-1.9785911576779558E-3</v>
      </c>
      <c r="BM410" s="78">
        <f>IFERROR('%QUOTES'!BM410/'%QUOTES'!BM409-1,0)</f>
        <v>-1.0941471614018816E-3</v>
      </c>
      <c r="BN410" s="78">
        <f>IFERROR('%QUOTES'!BN410/'%QUOTES'!BN409-1,0)</f>
        <v>-1.8331351392363304E-3</v>
      </c>
      <c r="BO410" s="78">
        <f>IFERROR('%QUOTES'!BO410/'%QUOTES'!BO409-1,0)</f>
        <v>5.4644568720720876E-3</v>
      </c>
      <c r="BP410" s="78">
        <f>IFERROR('%QUOTES'!BP410/'%QUOTES'!BP409-1,0)</f>
        <v>6.5863927649705278E-3</v>
      </c>
      <c r="BQ410" s="78">
        <f>IFERROR('%QUOTES'!BQ410/'%QUOTES'!BQ409-1,0)</f>
        <v>3.1168553736304894E-3</v>
      </c>
      <c r="BR410" s="78">
        <f>IFERROR('%QUOTES'!BR410/'%QUOTES'!BR409-1,0)</f>
        <v>-4.9131007280672767E-3</v>
      </c>
      <c r="BS410" s="78">
        <f>IFERROR('%QUOTES'!BS410/'%QUOTES'!BS409-1,0)</f>
        <v>-1.8341176512660651E-3</v>
      </c>
      <c r="BT410" s="78">
        <f>IFERROR('%QUOTES'!BT410/'%QUOTES'!BT409-1,0)</f>
        <v>3.302651372121268E-3</v>
      </c>
      <c r="BU410" s="78">
        <f>IFERROR('%QUOTES'!BU410/'%QUOTES'!BU409-1,0)</f>
        <v>-5.8439352149270984E-3</v>
      </c>
      <c r="BV410" s="78">
        <f>IFERROR('%QUOTES'!BV410/'%QUOTES'!BV409-1,0)</f>
        <v>9.7442486760956903E-4</v>
      </c>
      <c r="BW410" s="78">
        <f>IFERROR('%QUOTES'!BW410/'%QUOTES'!BW409-1,0)</f>
        <v>-3.8318726696019434E-3</v>
      </c>
      <c r="BX410" s="78">
        <f>IFERROR('%QUOTES'!BX410/'%QUOTES'!BX409-1,0)</f>
        <v>1.8148186824593626E-3</v>
      </c>
      <c r="BY410" s="78">
        <f>IFERROR('%QUOTES'!BY410/'%QUOTES'!BY409-1,0)</f>
        <v>-2.1224664182077912E-3</v>
      </c>
      <c r="BZ410" s="78">
        <f>IFERROR('%QUOTES'!BZ410/'%QUOTES'!BZ409-1,0)</f>
        <v>4.6351635863817187E-4</v>
      </c>
      <c r="CA410" s="78">
        <f>IFERROR('%QUOTES'!CA410/'%QUOTES'!CA409-1,0)</f>
        <v>1.8031426337754564E-3</v>
      </c>
      <c r="CB410" s="78">
        <f>IFERROR('%QUOTES'!CB410/'%QUOTES'!CB409-1,0)</f>
        <v>-4.2316805501396715E-3</v>
      </c>
      <c r="CC410" s="78">
        <f>IFERROR('%QUOTES'!CC410/'%QUOTES'!CC409-1,0)</f>
        <v>1.8228717102437564E-3</v>
      </c>
      <c r="CD410" s="78">
        <f>IFERROR('%QUOTES'!CD410/'%QUOTES'!CD409-1,0)</f>
        <v>5.2147818848236049E-4</v>
      </c>
      <c r="CE410" s="78">
        <f>IFERROR('%QUOTES'!CE410/'%QUOTES'!CE409-1,0)</f>
        <v>-8.7504376153455521E-3</v>
      </c>
      <c r="CF410" s="78">
        <f>IFERROR('%QUOTES'!CF410/'%QUOTES'!CF409-1,0)</f>
        <v>-4.2660380300152401E-4</v>
      </c>
      <c r="CG410" s="78">
        <f>IFERROR('%QUOTES'!CG410/'%QUOTES'!CG409-1,0)</f>
        <v>8.8304941787047397E-3</v>
      </c>
      <c r="CH410" s="78">
        <f>IFERROR('%QUOTES'!CH410/'%QUOTES'!CH409-1,0)</f>
        <v>-5.6097449325933635E-3</v>
      </c>
      <c r="CI410" s="78">
        <f>IFERROR('%QUOTES'!CI410/'%QUOTES'!CI409-1,0)</f>
        <v>-1.432184571796391E-3</v>
      </c>
      <c r="CJ410" s="78">
        <f>IFERROR('%QUOTES'!CJ410/'%QUOTES'!CJ409-1,0)</f>
        <v>-2.6066102643551581E-3</v>
      </c>
      <c r="CK410" s="78">
        <f>IFERROR('%QUOTES'!CK410/'%QUOTES'!CK409-1,0)</f>
        <v>-6.9337292777249537E-4</v>
      </c>
      <c r="CL410" s="78">
        <f>IFERROR('%QUOTES'!CL410/'%QUOTES'!CL409-1,0)</f>
        <v>-1.5739729562773808E-2</v>
      </c>
      <c r="CM410" s="78">
        <f>IFERROR('%QUOTES'!CM410/'%QUOTES'!CM409-1,0)</f>
        <v>-2.0202000741264992E-2</v>
      </c>
      <c r="CN410" s="78">
        <f>IFERROR('%QUOTES'!CN410/'%QUOTES'!CN409-1,0)</f>
        <v>-3.8242012487907262E-2</v>
      </c>
      <c r="CO410" s="78">
        <f>IFERROR('%QUOTES'!CO410/'%QUOTES'!CO409-1,0)</f>
        <v>-2.5249576502541005E-2</v>
      </c>
      <c r="CP410" s="78">
        <f>IFERROR('%QUOTES'!CP410/'%QUOTES'!CP409-1,0)</f>
        <v>-5.1144665841774684E-3</v>
      </c>
      <c r="CQ410" s="78">
        <f>IFERROR('%QUOTES'!CQ410/'%QUOTES'!CQ409-1,0)</f>
        <v>-4.9505407920015232E-3</v>
      </c>
      <c r="CR410" s="78">
        <f>IFERROR('%QUOTES'!CR410/'%QUOTES'!CR409-1,0)</f>
        <v>-8.1068231693109949E-3</v>
      </c>
      <c r="CS410" s="78">
        <f>IFERROR('%QUOTES'!CS410/'%QUOTES'!CS409-1,0)</f>
        <v>-1.0704002432359916E-2</v>
      </c>
      <c r="CT410" s="78">
        <f>IFERROR('%QUOTES'!CT410/'%QUOTES'!CT409-1,0)</f>
        <v>-9.3323841775234673E-3</v>
      </c>
      <c r="CU410" s="78">
        <f>IFERROR('%QUOTES'!CU410/'%QUOTES'!CU409-1,0)</f>
        <v>3.77724310438039E-2</v>
      </c>
      <c r="CV410" s="78">
        <f>IFERROR('%QUOTES'!CV410/'%QUOTES'!CV409-1,0)</f>
        <v>2.2952239858795798E-2</v>
      </c>
      <c r="CW410" s="78">
        <f>IFERROR('%QUOTES'!CW410/'%QUOTES'!CW409-1,0)</f>
        <v>-1.5531674578061816E-2</v>
      </c>
      <c r="CX410" s="78">
        <f>IFERROR('%QUOTES'!CX410/'%QUOTES'!CX409-1,0)</f>
        <v>1.4034330066409195E-2</v>
      </c>
      <c r="CY410" s="78">
        <f>IFERROR('%QUOTES'!CY410/'%QUOTES'!CY409-1,0)</f>
        <v>-1.2104293967539537E-2</v>
      </c>
      <c r="CZ410" s="78">
        <f>IFERROR('%QUOTES'!CZ410/'%QUOTES'!CZ409-1,0)</f>
        <v>1.0556241889605689E-2</v>
      </c>
      <c r="DA410" s="78">
        <f>IFERROR('%QUOTES'!DA410/'%QUOTES'!DA409-1,0)</f>
        <v>-1.0963660369515127E-3</v>
      </c>
      <c r="DB410" s="78">
        <f>IFERROR('%QUOTES'!DB410/'%QUOTES'!DB409-1,0)</f>
        <v>9.6845539108636469E-3</v>
      </c>
      <c r="DC410" s="78">
        <f>IFERROR('%QUOTES'!DC410/'%QUOTES'!DC409-1,0)</f>
        <v>-7.931572677756904E-3</v>
      </c>
      <c r="DD410" s="78">
        <f>IFERROR('%QUOTES'!DD410/'%QUOTES'!DD409-1,0)</f>
        <v>0</v>
      </c>
      <c r="DE410" s="78">
        <f>IFERROR('%QUOTES'!DE410/'%QUOTES'!DE409-1,0)</f>
        <v>6.661444876355116E-3</v>
      </c>
      <c r="DF410" s="78">
        <f>IFERROR('%QUOTES'!DF410/'%QUOTES'!DF409-1,0)</f>
        <v>-7.8025138490823709E-3</v>
      </c>
      <c r="DG410" s="78">
        <f>IFERROR('%QUOTES'!DG410/'%QUOTES'!DG409-1,0)</f>
        <v>6.8414438780637354E-3</v>
      </c>
      <c r="DH410" s="78">
        <f>IFERROR('%QUOTES'!DH410/'%QUOTES'!DH409-1,0)</f>
        <v>2.1513907305619195E-3</v>
      </c>
      <c r="DI410" s="78">
        <f>IFERROR('%QUOTES'!DI410/'%QUOTES'!DI409-1,0)</f>
        <v>2.9423995711350459E-2</v>
      </c>
      <c r="DJ410" s="78">
        <f>IFERROR('%QUOTES'!DJ410/'%QUOTES'!DJ409-1,0)</f>
        <v>-2.5428081410983072E-4</v>
      </c>
      <c r="DK410" s="78">
        <f>IFERROR('%QUOTES'!DK410/'%QUOTES'!DK409-1,0)</f>
        <v>2.3944169985847807E-3</v>
      </c>
      <c r="DL410" s="78">
        <f>IFERROR('%QUOTES'!DL410/'%QUOTES'!DL409-1,0)</f>
        <v>-5.8214392881161814E-4</v>
      </c>
      <c r="DM410" s="78">
        <f>IFERROR('%QUOTES'!DM410/'%QUOTES'!DM409-1,0)</f>
        <v>7.5851064294656378E-3</v>
      </c>
      <c r="DN410" s="78">
        <f>IFERROR('%QUOTES'!DN410/'%QUOTES'!DN409-1,0)</f>
        <v>5.8010795593033126E-3</v>
      </c>
      <c r="DO410" s="78">
        <f>IFERROR('%QUOTES'!DO410/'%QUOTES'!DO409-1,0)</f>
        <v>-1.867258105824332E-3</v>
      </c>
      <c r="DP410" s="78">
        <f>IFERROR('%QUOTES'!DP410/'%QUOTES'!DP409-1,0)</f>
        <v>1.5345229117931236E-2</v>
      </c>
      <c r="DQ410" s="78">
        <f>IFERROR('%QUOTES'!DQ410/'%QUOTES'!DQ409-1,0)</f>
        <v>-1.6553619395975883E-3</v>
      </c>
      <c r="DR410" s="78">
        <f>IFERROR('%QUOTES'!DR410/'%QUOTES'!DR409-1,0)</f>
        <v>1.0550588247413284E-3</v>
      </c>
      <c r="DS410" s="78">
        <f>IFERROR('%QUOTES'!DS410/'%QUOTES'!DS409-1,0)</f>
        <v>-3.6119555136990833E-3</v>
      </c>
      <c r="DT410" s="78">
        <f>IFERROR('%QUOTES'!DT410/'%QUOTES'!DT409-1,0)</f>
        <v>-3.0817466709125441E-3</v>
      </c>
      <c r="DU410" s="78">
        <f>IFERROR('%QUOTES'!DU410/'%QUOTES'!DU409-1,0)</f>
        <v>1.4493709265647858E-2</v>
      </c>
      <c r="DV410" s="78">
        <f>IFERROR('%QUOTES'!DV410/'%QUOTES'!DV409-1,0)</f>
        <v>3.1017806969177997E-3</v>
      </c>
      <c r="DW410" s="78">
        <f>IFERROR('%QUOTES'!DW410/'%QUOTES'!DW409-1,0)</f>
        <v>-1.5877064672724206E-2</v>
      </c>
      <c r="DX410" s="78">
        <f>IFERROR('%QUOTES'!DX410/'%QUOTES'!DX409-1,0)</f>
        <v>1.1203952797141703E-2</v>
      </c>
      <c r="DY410" s="78">
        <f>IFERROR('%QUOTES'!DY410/'%QUOTES'!DY409-1,0)</f>
        <v>2.0984505536922882E-3</v>
      </c>
      <c r="DZ410" s="78">
        <f>IFERROR('%QUOTES'!DZ410/'%QUOTES'!DZ409-1,0)</f>
        <v>1.1538122964322994E-2</v>
      </c>
      <c r="EA410" s="78">
        <f>IFERROR('%QUOTES'!EA410/'%QUOTES'!EA409-1,0)</f>
        <v>1.4691182004422876E-2</v>
      </c>
      <c r="EB410" s="78">
        <f>IFERROR('%QUOTES'!EB410/'%QUOTES'!EB409-1,0)</f>
        <v>9.2817274905041547E-3</v>
      </c>
      <c r="EC410" s="78">
        <f>IFERROR('%QUOTES'!EC410/'%QUOTES'!EC409-1,0)</f>
        <v>2.0402820011968803E-3</v>
      </c>
      <c r="ED410" s="78">
        <f>IFERROR('%QUOTES'!ED410/'%QUOTES'!ED409-1,0)</f>
        <v>-5.617034809971555E-4</v>
      </c>
      <c r="EE410" s="78">
        <f>IFERROR('%QUOTES'!EE410/'%QUOTES'!EE409-1,0)</f>
        <v>8.664917323563337E-3</v>
      </c>
      <c r="EF410" s="78">
        <f>IFERROR('%QUOTES'!EF410/'%QUOTES'!EF409-1,0)</f>
        <v>1.4353940627387374E-2</v>
      </c>
      <c r="EG410" s="78">
        <f>IFERROR('%QUOTES'!EG410/'%QUOTES'!EG409-1,0)</f>
        <v>1.134697911439253E-2</v>
      </c>
      <c r="EH410" s="78">
        <f>IFERROR('%QUOTES'!EH410/'%QUOTES'!EH409-1,0)</f>
        <v>-2.2800339130583103E-3</v>
      </c>
      <c r="EI410" s="78">
        <f>IFERROR('%QUOTES'!EI410/'%QUOTES'!EI409-1,0)</f>
        <v>9.051955032370218E-3</v>
      </c>
      <c r="EJ410" s="78">
        <f>IFERROR('%QUOTES'!EJ410/'%QUOTES'!EJ409-1,0)</f>
        <v>-1.2639364084741866E-2</v>
      </c>
      <c r="EK410" s="78">
        <f>IFERROR('%QUOTES'!EK410/'%QUOTES'!EK409-1,0)</f>
        <v>-6.6898657727432198E-4</v>
      </c>
      <c r="EL410" s="78">
        <f>IFERROR('%QUOTES'!EL410/'%QUOTES'!EL409-1,0)</f>
        <v>1.6801075139601496E-2</v>
      </c>
      <c r="EM410" s="78">
        <f>IFERROR('%QUOTES'!EM410/'%QUOTES'!EM409-1,0)</f>
        <v>-5.1608081535864381E-3</v>
      </c>
      <c r="EN410" s="78">
        <f>IFERROR('%QUOTES'!EN410/'%QUOTES'!EN409-1,0)</f>
        <v>2.7204105926137423E-3</v>
      </c>
      <c r="EO410" s="78">
        <f>IFERROR('%QUOTES'!EO410/'%QUOTES'!EO409-1,0)</f>
        <v>-1.2740441748708364E-2</v>
      </c>
      <c r="EP410" s="78">
        <f>IFERROR('%QUOTES'!EP410/'%QUOTES'!EP409-1,0)</f>
        <v>6.3392766909704523E-3</v>
      </c>
      <c r="EQ410" s="78">
        <f>IFERROR('%QUOTES'!EQ410/'%QUOTES'!EQ409-1,0)</f>
        <v>-9.5135305691398386E-3</v>
      </c>
      <c r="ER410" s="78">
        <f>IFERROR('%QUOTES'!ER410/'%QUOTES'!ER409-1,0)</f>
        <v>-1.6904611147727788E-3</v>
      </c>
      <c r="ES410" s="78">
        <f>IFERROR('%QUOTES'!ES410/'%QUOTES'!ES409-1,0)</f>
        <v>1.2743203665219749E-3</v>
      </c>
      <c r="ET410" s="78">
        <f>IFERROR('%QUOTES'!ET410/'%QUOTES'!ET409-1,0)</f>
        <v>-2.6255308667168631E-2</v>
      </c>
      <c r="EU410" s="78">
        <f>IFERROR('%QUOTES'!EU410/'%QUOTES'!EU409-1,0)</f>
        <v>-2.5454434481534394E-3</v>
      </c>
      <c r="EV410" s="78">
        <f>IFERROR('%QUOTES'!EV410/'%QUOTES'!EV409-1,0)</f>
        <v>-1.2818181843225362E-2</v>
      </c>
      <c r="EW410" s="78">
        <f>IFERROR('%QUOTES'!EW410/'%QUOTES'!EW409-1,0)</f>
        <v>-5.6105637153289756E-3</v>
      </c>
      <c r="EX410" s="78">
        <f>IFERROR('%QUOTES'!EX410/'%QUOTES'!EX409-1,0)</f>
        <v>-4.5928207770886686E-3</v>
      </c>
      <c r="EY410" s="78">
        <f>IFERROR('%QUOTES'!EY410/'%QUOTES'!EY409-1,0)</f>
        <v>-8.3333256068053307E-3</v>
      </c>
      <c r="EZ410" s="78">
        <f>IFERROR('%QUOTES'!EZ410/'%QUOTES'!EZ409-1,0)</f>
        <v>1.8456283109455907E-3</v>
      </c>
      <c r="FA410" s="78">
        <f>IFERROR('%QUOTES'!FA410/'%QUOTES'!FA409-1,0)</f>
        <v>-4.4875247551328101E-3</v>
      </c>
      <c r="FB410" s="78">
        <f>IFERROR('%QUOTES'!FB410/'%QUOTES'!FB409-1,0)</f>
        <v>7.0350508252658983E-3</v>
      </c>
      <c r="FC410" s="78">
        <f>IFERROR('%QUOTES'!FC410/'%QUOTES'!FC409-1,0)</f>
        <v>4.2452900636313906E-3</v>
      </c>
      <c r="FD410" s="78">
        <f>IFERROR('%QUOTES'!FD410/'%QUOTES'!FD409-1,0)</f>
        <v>3.2670550879472238E-3</v>
      </c>
      <c r="FE410" s="78">
        <f>IFERROR('%QUOTES'!FE410/'%QUOTES'!FE409-1,0)</f>
        <v>-6.9930716181764163E-3</v>
      </c>
      <c r="FF410" s="78">
        <f>IFERROR('%QUOTES'!FF410/'%QUOTES'!FF409-1,0)</f>
        <v>5.4455749069963755E-3</v>
      </c>
      <c r="FG410" s="78">
        <f>IFERROR('%QUOTES'!FG410/'%QUOTES'!FG409-1,0)</f>
        <v>1.4423101905300495E-2</v>
      </c>
      <c r="FH410" s="78">
        <f>IFERROR('%QUOTES'!FH410/'%QUOTES'!FH409-1,0)</f>
        <v>4.3595261383517769E-3</v>
      </c>
    </row>
    <row r="411" spans="1:164">
      <c r="A411" s="76">
        <v>43693</v>
      </c>
      <c r="B411" s="78">
        <f>IFERROR('%QUOTES'!B411/'%QUOTES'!B410-1,0)</f>
        <v>1.2969559003041642E-2</v>
      </c>
      <c r="C411" s="78">
        <f>IFERROR('%QUOTES'!C411/'%QUOTES'!C410-1,0)</f>
        <v>-3.7115425534927082E-3</v>
      </c>
      <c r="D411" s="78">
        <f>IFERROR('%QUOTES'!D411/'%QUOTES'!D410-1,0)</f>
        <v>1.6829015148385862E-2</v>
      </c>
      <c r="E411" s="78">
        <f>IFERROR('%QUOTES'!E411/'%QUOTES'!E410-1,0)</f>
        <v>1.6957614240674435E-2</v>
      </c>
      <c r="F411" s="78">
        <f>IFERROR('%QUOTES'!F411/'%QUOTES'!F410-1,0)</f>
        <v>1.3067308263351674E-2</v>
      </c>
      <c r="G411" s="78">
        <f>IFERROR('%QUOTES'!G411/'%QUOTES'!G410-1,0)</f>
        <v>1.8575208413080135E-2</v>
      </c>
      <c r="H411" s="78">
        <f>IFERROR('%QUOTES'!H411/'%QUOTES'!H410-1,0)</f>
        <v>1.7578795799379376E-2</v>
      </c>
      <c r="I411" s="78">
        <f>IFERROR('%QUOTES'!I411/'%QUOTES'!I410-1,0)</f>
        <v>1.933587214938437E-2</v>
      </c>
      <c r="J411" s="78">
        <f>IFERROR('%QUOTES'!J411/'%QUOTES'!J410-1,0)</f>
        <v>1.6734308333675729E-2</v>
      </c>
      <c r="K411" s="78">
        <f>IFERROR('%QUOTES'!K411/'%QUOTES'!K410-1,0)</f>
        <v>1.4977916405989555E-2</v>
      </c>
      <c r="L411" s="78">
        <f>IFERROR('%QUOTES'!L411/'%QUOTES'!L410-1,0)</f>
        <v>1.5278559173575346E-2</v>
      </c>
      <c r="M411" s="78">
        <f>IFERROR('%QUOTES'!M411/'%QUOTES'!M410-1,0)</f>
        <v>2.8507135530070782E-2</v>
      </c>
      <c r="N411" s="78">
        <f>IFERROR('%QUOTES'!N411/'%QUOTES'!N410-1,0)</f>
        <v>8.2408949340456505E-2</v>
      </c>
      <c r="O411" s="78">
        <f>IFERROR('%QUOTES'!O411/'%QUOTES'!O410-1,0)</f>
        <v>4.3942978884382367E-2</v>
      </c>
      <c r="P411" s="78">
        <f>IFERROR('%QUOTES'!P411/'%QUOTES'!P410-1,0)</f>
        <v>5.2419110802890856E-2</v>
      </c>
      <c r="Q411" s="78">
        <f>IFERROR('%QUOTES'!Q411/'%QUOTES'!Q410-1,0)</f>
        <v>1.9478753121218606E-2</v>
      </c>
      <c r="R411" s="78">
        <f>IFERROR('%QUOTES'!R411/'%QUOTES'!R410-1,0)</f>
        <v>1.298278563660582E-2</v>
      </c>
      <c r="S411" s="78">
        <f>IFERROR('%QUOTES'!S411/'%QUOTES'!S410-1,0)</f>
        <v>2.4597941001753165E-2</v>
      </c>
      <c r="T411" s="78">
        <f>IFERROR('%QUOTES'!T411/'%QUOTES'!T410-1,0)</f>
        <v>2.0253393985867341E-2</v>
      </c>
      <c r="U411" s="78">
        <f>IFERROR('%QUOTES'!U411/'%QUOTES'!U410-1,0)</f>
        <v>2.5427952932860709E-2</v>
      </c>
      <c r="V411" s="78">
        <f>IFERROR('%QUOTES'!V411/'%QUOTES'!V410-1,0)</f>
        <v>2.4036392442967403E-2</v>
      </c>
      <c r="W411" s="78">
        <f>IFERROR('%QUOTES'!W411/'%QUOTES'!W410-1,0)</f>
        <v>2.6753003652397966E-2</v>
      </c>
      <c r="X411" s="78">
        <f>IFERROR('%QUOTES'!X411/'%QUOTES'!X410-1,0)</f>
        <v>2.7966287898012476E-2</v>
      </c>
      <c r="Y411" s="78">
        <f>IFERROR('%QUOTES'!Y411/'%QUOTES'!Y410-1,0)</f>
        <v>2.6651008275815791E-2</v>
      </c>
      <c r="Z411" s="78">
        <f>IFERROR('%QUOTES'!Z411/'%QUOTES'!Z410-1,0)</f>
        <v>2.611611615106213E-2</v>
      </c>
      <c r="AA411" s="78">
        <f>IFERROR('%QUOTES'!AA411/'%QUOTES'!AA410-1,0)</f>
        <v>1.6729785594634228E-2</v>
      </c>
      <c r="AB411" s="78">
        <f>IFERROR('%QUOTES'!AB411/'%QUOTES'!AB410-1,0)</f>
        <v>2.0654049432175636E-2</v>
      </c>
      <c r="AC411" s="78">
        <f>IFERROR('%QUOTES'!AC411/'%QUOTES'!AC410-1,0)</f>
        <v>3.0518119270339872E-2</v>
      </c>
      <c r="AD411" s="78">
        <f>IFERROR('%QUOTES'!AD411/'%QUOTES'!AD410-1,0)</f>
        <v>1.839783593058808E-2</v>
      </c>
      <c r="AE411" s="78">
        <f>IFERROR('%QUOTES'!AE411/'%QUOTES'!AE410-1,0)</f>
        <v>5.0761646445085518E-3</v>
      </c>
      <c r="AF411" s="78">
        <f>IFERROR('%QUOTES'!AF411/'%QUOTES'!AF410-1,0)</f>
        <v>5.8958142631277966E-3</v>
      </c>
      <c r="AG411" s="78">
        <f>IFERROR('%QUOTES'!AG411/'%QUOTES'!AG410-1,0)</f>
        <v>6.4419933650876615E-3</v>
      </c>
      <c r="AH411" s="78">
        <f>IFERROR('%QUOTES'!AH411/'%QUOTES'!AH410-1,0)</f>
        <v>5.7342193651568341E-3</v>
      </c>
      <c r="AI411" s="78">
        <f>IFERROR('%QUOTES'!AI411/'%QUOTES'!AI410-1,0)</f>
        <v>1.1412256932096465E-2</v>
      </c>
      <c r="AJ411" s="78">
        <f>IFERROR('%QUOTES'!AJ411/'%QUOTES'!AJ410-1,0)</f>
        <v>6.3523512620187184E-3</v>
      </c>
      <c r="AK411" s="78">
        <f>IFERROR('%QUOTES'!AK411/'%QUOTES'!AK410-1,0)</f>
        <v>2.1532994381422643E-2</v>
      </c>
      <c r="AL411" s="78">
        <f>IFERROR('%QUOTES'!AL411/'%QUOTES'!AL410-1,0)</f>
        <v>5.5806358389614008E-3</v>
      </c>
      <c r="AM411" s="78">
        <f>IFERROR('%QUOTES'!AM411/'%QUOTES'!AM410-1,0)</f>
        <v>1.1089659485242764E-2</v>
      </c>
      <c r="AN411" s="78">
        <f>IFERROR('%QUOTES'!AN411/'%QUOTES'!AN410-1,0)</f>
        <v>1.1216173341267455E-2</v>
      </c>
      <c r="AO411" s="78">
        <f>IFERROR('%QUOTES'!AO411/'%QUOTES'!AO410-1,0)</f>
        <v>-8.7861587141807584E-3</v>
      </c>
      <c r="AP411" s="78">
        <f>IFERROR('%QUOTES'!AP411/'%QUOTES'!AP410-1,0)</f>
        <v>9.1319625265415816E-3</v>
      </c>
      <c r="AQ411" s="78">
        <f>IFERROR('%QUOTES'!AQ411/'%QUOTES'!AQ410-1,0)</f>
        <v>7.181379162665813E-3</v>
      </c>
      <c r="AR411" s="78">
        <f>IFERROR('%QUOTES'!AR411/'%QUOTES'!AR410-1,0)</f>
        <v>8.6196584409132804E-3</v>
      </c>
      <c r="AS411" s="78">
        <f>IFERROR('%QUOTES'!AS411/'%QUOTES'!AS410-1,0)</f>
        <v>4.202236903811607E-2</v>
      </c>
      <c r="AT411" s="78">
        <f>IFERROR('%QUOTES'!AT411/'%QUOTES'!AT410-1,0)</f>
        <v>3.600887041831502E-2</v>
      </c>
      <c r="AU411" s="78">
        <f>IFERROR('%QUOTES'!AU411/'%QUOTES'!AU410-1,0)</f>
        <v>2.2128911323558098E-2</v>
      </c>
      <c r="AV411" s="78">
        <f>IFERROR('%QUOTES'!AV411/'%QUOTES'!AV410-1,0)</f>
        <v>1.1786010150268922E-2</v>
      </c>
      <c r="AW411" s="78">
        <f>IFERROR('%QUOTES'!AW411/'%QUOTES'!AW410-1,0)</f>
        <v>1.1307139247572096E-2</v>
      </c>
      <c r="AX411" s="78">
        <f>IFERROR('%QUOTES'!AX411/'%QUOTES'!AX410-1,0)</f>
        <v>8.1473587143885196E-2</v>
      </c>
      <c r="AY411" s="78">
        <f>IFERROR('%QUOTES'!AY411/'%QUOTES'!AY410-1,0)</f>
        <v>1.7013549804687278E-2</v>
      </c>
      <c r="AZ411" s="78">
        <f>IFERROR('%QUOTES'!AZ411/'%QUOTES'!AZ410-1,0)</f>
        <v>2.3427094972521489E-2</v>
      </c>
      <c r="BA411" s="78">
        <f>IFERROR('%QUOTES'!BA411/'%QUOTES'!BA410-1,0)</f>
        <v>2.5621859695247551E-2</v>
      </c>
      <c r="BB411" s="78">
        <f>IFERROR('%QUOTES'!BB411/'%QUOTES'!BB410-1,0)</f>
        <v>1.454266358623002E-2</v>
      </c>
      <c r="BC411" s="78">
        <f>IFERROR('%QUOTES'!BC411/'%QUOTES'!BC410-1,0)</f>
        <v>1.2297441487360894E-2</v>
      </c>
      <c r="BD411" s="78">
        <f>IFERROR('%QUOTES'!BD411/'%QUOTES'!BD410-1,0)</f>
        <v>1.4116319193894666E-2</v>
      </c>
      <c r="BE411" s="78">
        <f>IFERROR('%QUOTES'!BE411/'%QUOTES'!BE410-1,0)</f>
        <v>1.3417615643402492E-2</v>
      </c>
      <c r="BF411" s="78">
        <f>IFERROR('%QUOTES'!BF411/'%QUOTES'!BF410-1,0)</f>
        <v>2.433765516399089E-2</v>
      </c>
      <c r="BG411" s="78">
        <f>IFERROR('%QUOTES'!BG411/'%QUOTES'!BG410-1,0)</f>
        <v>-2.8328941783369532E-2</v>
      </c>
      <c r="BH411" s="78">
        <f>IFERROR('%QUOTES'!BH411/'%QUOTES'!BH410-1,0)</f>
        <v>1.9005455483892986E-2</v>
      </c>
      <c r="BI411" s="78">
        <f>IFERROR('%QUOTES'!BI411/'%QUOTES'!BI410-1,0)</f>
        <v>1.7189215013634129E-2</v>
      </c>
      <c r="BJ411" s="78">
        <f>IFERROR('%QUOTES'!BJ411/'%QUOTES'!BJ410-1,0)</f>
        <v>2.4926656574579376E-2</v>
      </c>
      <c r="BK411" s="78">
        <f>IFERROR('%QUOTES'!BK411/'%QUOTES'!BK410-1,0)</f>
        <v>2.0288365050854518E-2</v>
      </c>
      <c r="BL411" s="78">
        <f>IFERROR('%QUOTES'!BL411/'%QUOTES'!BL410-1,0)</f>
        <v>1.7987530896078407E-2</v>
      </c>
      <c r="BM411" s="78">
        <f>IFERROR('%QUOTES'!BM411/'%QUOTES'!BM410-1,0)</f>
        <v>2.4463717302769972E-2</v>
      </c>
      <c r="BN411" s="78">
        <f>IFERROR('%QUOTES'!BN411/'%QUOTES'!BN410-1,0)</f>
        <v>2.5941166616005207E-2</v>
      </c>
      <c r="BO411" s="78">
        <f>IFERROR('%QUOTES'!BO411/'%QUOTES'!BO410-1,0)</f>
        <v>-5.7453397868256983E-2</v>
      </c>
      <c r="BP411" s="78">
        <f>IFERROR('%QUOTES'!BP411/'%QUOTES'!BP410-1,0)</f>
        <v>1.7499833979536694E-2</v>
      </c>
      <c r="BQ411" s="78">
        <f>IFERROR('%QUOTES'!BQ411/'%QUOTES'!BQ410-1,0)</f>
        <v>1.5536051408923779E-2</v>
      </c>
      <c r="BR411" s="78">
        <f>IFERROR('%QUOTES'!BR411/'%QUOTES'!BR410-1,0)</f>
        <v>1.8806500690497163E-2</v>
      </c>
      <c r="BS411" s="78">
        <f>IFERROR('%QUOTES'!BS411/'%QUOTES'!BS410-1,0)</f>
        <v>2.6643534450228934E-2</v>
      </c>
      <c r="BT411" s="78">
        <f>IFERROR('%QUOTES'!BT411/'%QUOTES'!BT410-1,0)</f>
        <v>1.2226674645869018E-2</v>
      </c>
      <c r="BU411" s="78">
        <f>IFERROR('%QUOTES'!BU411/'%QUOTES'!BU410-1,0)</f>
        <v>3.0774529298081665E-2</v>
      </c>
      <c r="BV411" s="78">
        <f>IFERROR('%QUOTES'!BV411/'%QUOTES'!BV410-1,0)</f>
        <v>1.7751765206711623E-2</v>
      </c>
      <c r="BW411" s="78">
        <f>IFERROR('%QUOTES'!BW411/'%QUOTES'!BW410-1,0)</f>
        <v>1.9834040726787183E-2</v>
      </c>
      <c r="BX411" s="78">
        <f>IFERROR('%QUOTES'!BX411/'%QUOTES'!BX410-1,0)</f>
        <v>1.4063006569855263E-2</v>
      </c>
      <c r="BY411" s="78">
        <f>IFERROR('%QUOTES'!BY411/'%QUOTES'!BY410-1,0)</f>
        <v>1.8161005067892644E-2</v>
      </c>
      <c r="BZ411" s="78">
        <f>IFERROR('%QUOTES'!BZ411/'%QUOTES'!BZ410-1,0)</f>
        <v>2.0077267208614913E-2</v>
      </c>
      <c r="CA411" s="78">
        <f>IFERROR('%QUOTES'!CA411/'%QUOTES'!CA410-1,0)</f>
        <v>1.8358539102808713E-2</v>
      </c>
      <c r="CB411" s="78">
        <f>IFERROR('%QUOTES'!CB411/'%QUOTES'!CB410-1,0)</f>
        <v>7.1712252888174177E-3</v>
      </c>
      <c r="CC411" s="78">
        <f>IFERROR('%QUOTES'!CC411/'%QUOTES'!CC410-1,0)</f>
        <v>1.6258756540760588E-2</v>
      </c>
      <c r="CD411" s="78">
        <f>IFERROR('%QUOTES'!CD411/'%QUOTES'!CD410-1,0)</f>
        <v>1.5541334905797122E-2</v>
      </c>
      <c r="CE411" s="78">
        <f>IFERROR('%QUOTES'!CE411/'%QUOTES'!CE410-1,0)</f>
        <v>6.7090584782860674E-3</v>
      </c>
      <c r="CF411" s="78">
        <f>IFERROR('%QUOTES'!CF411/'%QUOTES'!CF410-1,0)</f>
        <v>2.1912068000057738E-2</v>
      </c>
      <c r="CG411" s="78">
        <f>IFERROR('%QUOTES'!CG411/'%QUOTES'!CG410-1,0)</f>
        <v>1.8360388717975962E-2</v>
      </c>
      <c r="CH411" s="78">
        <f>IFERROR('%QUOTES'!CH411/'%QUOTES'!CH410-1,0)</f>
        <v>2.2074998800012402E-2</v>
      </c>
      <c r="CI411" s="78">
        <f>IFERROR('%QUOTES'!CI411/'%QUOTES'!CI410-1,0)</f>
        <v>2.9042717497930415E-2</v>
      </c>
      <c r="CJ411" s="78">
        <f>IFERROR('%QUOTES'!CJ411/'%QUOTES'!CJ410-1,0)</f>
        <v>1.5785014102336348E-2</v>
      </c>
      <c r="CK411" s="78">
        <f>IFERROR('%QUOTES'!CK411/'%QUOTES'!CK410-1,0)</f>
        <v>2.8102235120519126E-2</v>
      </c>
      <c r="CL411" s="78">
        <f>IFERROR('%QUOTES'!CL411/'%QUOTES'!CL410-1,0)</f>
        <v>3.1982657361597777E-3</v>
      </c>
      <c r="CM411" s="78">
        <f>IFERROR('%QUOTES'!CM411/'%QUOTES'!CM410-1,0)</f>
        <v>9.9656341340019106E-2</v>
      </c>
      <c r="CN411" s="78">
        <f>IFERROR('%QUOTES'!CN411/'%QUOTES'!CN410-1,0)</f>
        <v>1.661713786100516E-2</v>
      </c>
      <c r="CO411" s="78">
        <f>IFERROR('%QUOTES'!CO411/'%QUOTES'!CO410-1,0)</f>
        <v>9.0361213905580939E-3</v>
      </c>
      <c r="CP411" s="78">
        <f>IFERROR('%QUOTES'!CP411/'%QUOTES'!CP410-1,0)</f>
        <v>1.5422070047173886E-2</v>
      </c>
      <c r="CQ411" s="78">
        <f>IFERROR('%QUOTES'!CQ411/'%QUOTES'!CQ410-1,0)</f>
        <v>1.314857310798323E-2</v>
      </c>
      <c r="CR411" s="78">
        <f>IFERROR('%QUOTES'!CR411/'%QUOTES'!CR410-1,0)</f>
        <v>3.0769294253470081E-2</v>
      </c>
      <c r="CS411" s="78">
        <f>IFERROR('%QUOTES'!CS411/'%QUOTES'!CS410-1,0)</f>
        <v>2.1223479580059212E-2</v>
      </c>
      <c r="CT411" s="78">
        <f>IFERROR('%QUOTES'!CT411/'%QUOTES'!CT410-1,0)</f>
        <v>2.6086931282721881E-2</v>
      </c>
      <c r="CU411" s="78">
        <f>IFERROR('%QUOTES'!CU411/'%QUOTES'!CU410-1,0)</f>
        <v>-1.539896962233589E-2</v>
      </c>
      <c r="CV411" s="78">
        <f>IFERROR('%QUOTES'!CV411/'%QUOTES'!CV410-1,0)</f>
        <v>-0.1000917512811007</v>
      </c>
      <c r="CW411" s="78">
        <f>IFERROR('%QUOTES'!CW411/'%QUOTES'!CW410-1,0)</f>
        <v>0.11407773788445863</v>
      </c>
      <c r="CX411" s="78">
        <f>IFERROR('%QUOTES'!CX411/'%QUOTES'!CX410-1,0)</f>
        <v>-0.11467489385345175</v>
      </c>
      <c r="CY411" s="78">
        <f>IFERROR('%QUOTES'!CY411/'%QUOTES'!CY410-1,0)</f>
        <v>3.0631552634869275E-2</v>
      </c>
      <c r="CZ411" s="78">
        <f>IFERROR('%QUOTES'!CZ411/'%QUOTES'!CZ410-1,0)</f>
        <v>-2.9529880314445034E-2</v>
      </c>
      <c r="DA411" s="78">
        <f>IFERROR('%QUOTES'!DA411/'%QUOTES'!DA410-1,0)</f>
        <v>1.9344267717329888E-2</v>
      </c>
      <c r="DB411" s="78">
        <f>IFERROR('%QUOTES'!DB411/'%QUOTES'!DB410-1,0)</f>
        <v>1.1300995038213246E-2</v>
      </c>
      <c r="DC411" s="78">
        <f>IFERROR('%QUOTES'!DC411/'%QUOTES'!DC410-1,0)</f>
        <v>2.1936413999203763E-2</v>
      </c>
      <c r="DD411" s="78">
        <f>IFERROR('%QUOTES'!DD411/'%QUOTES'!DD410-1,0)</f>
        <v>1.3982556403467239E-2</v>
      </c>
      <c r="DE411" s="78">
        <f>IFERROR('%QUOTES'!DE411/'%QUOTES'!DE410-1,0)</f>
        <v>1.5278315124427788E-2</v>
      </c>
      <c r="DF411" s="78">
        <f>IFERROR('%QUOTES'!DF411/'%QUOTES'!DF410-1,0)</f>
        <v>2.5838497194198506E-2</v>
      </c>
      <c r="DG411" s="78">
        <f>IFERROR('%QUOTES'!DG411/'%QUOTES'!DG410-1,0)</f>
        <v>1.7553763795066235E-2</v>
      </c>
      <c r="DH411" s="78">
        <f>IFERROR('%QUOTES'!DH411/'%QUOTES'!DH410-1,0)</f>
        <v>1.7564357566363098E-2</v>
      </c>
      <c r="DI411" s="78">
        <f>IFERROR('%QUOTES'!DI411/'%QUOTES'!DI410-1,0)</f>
        <v>3.3615099812535965E-2</v>
      </c>
      <c r="DJ411" s="78">
        <f>IFERROR('%QUOTES'!DJ411/'%QUOTES'!DJ410-1,0)</f>
        <v>2.0351035591774203E-2</v>
      </c>
      <c r="DK411" s="78">
        <f>IFERROR('%QUOTES'!DK411/'%QUOTES'!DK410-1,0)</f>
        <v>1.944126166316229E-2</v>
      </c>
      <c r="DL411" s="78">
        <f>IFERROR('%QUOTES'!DL411/'%QUOTES'!DL410-1,0)</f>
        <v>1.893380939448841E-2</v>
      </c>
      <c r="DM411" s="78">
        <f>IFERROR('%QUOTES'!DM411/'%QUOTES'!DM410-1,0)</f>
        <v>1.2905269850140844E-2</v>
      </c>
      <c r="DN411" s="78">
        <f>IFERROR('%QUOTES'!DN411/'%QUOTES'!DN410-1,0)</f>
        <v>1.0436722595653425E-2</v>
      </c>
      <c r="DO411" s="78">
        <f>IFERROR('%QUOTES'!DO411/'%QUOTES'!DO410-1,0)</f>
        <v>1.9508375004128942E-2</v>
      </c>
      <c r="DP411" s="78">
        <f>IFERROR('%QUOTES'!DP411/'%QUOTES'!DP410-1,0)</f>
        <v>1.1083121005337704E-2</v>
      </c>
      <c r="DQ411" s="78">
        <f>IFERROR('%QUOTES'!DQ411/'%QUOTES'!DQ410-1,0)</f>
        <v>1.1344821479219558E-2</v>
      </c>
      <c r="DR411" s="78">
        <f>IFERROR('%QUOTES'!DR411/'%QUOTES'!DR410-1,0)</f>
        <v>1.9182122128051038E-2</v>
      </c>
      <c r="DS411" s="78">
        <f>IFERROR('%QUOTES'!DS411/'%QUOTES'!DS410-1,0)</f>
        <v>1.3464538377663038E-2</v>
      </c>
      <c r="DT411" s="78">
        <f>IFERROR('%QUOTES'!DT411/'%QUOTES'!DT410-1,0)</f>
        <v>1.2773417791703601E-2</v>
      </c>
      <c r="DU411" s="78">
        <f>IFERROR('%QUOTES'!DU411/'%QUOTES'!DU410-1,0)</f>
        <v>1.1784800140401952E-2</v>
      </c>
      <c r="DV411" s="78">
        <f>IFERROR('%QUOTES'!DV411/'%QUOTES'!DV410-1,0)</f>
        <v>1.2899958864204919E-2</v>
      </c>
      <c r="DW411" s="78">
        <f>IFERROR('%QUOTES'!DW411/'%QUOTES'!DW410-1,0)</f>
        <v>2.1158402750698135E-2</v>
      </c>
      <c r="DX411" s="78">
        <f>IFERROR('%QUOTES'!DX411/'%QUOTES'!DX410-1,0)</f>
        <v>1.0892053165346249E-2</v>
      </c>
      <c r="DY411" s="78">
        <f>IFERROR('%QUOTES'!DY411/'%QUOTES'!DY410-1,0)</f>
        <v>1.411529628262076E-2</v>
      </c>
      <c r="DZ411" s="78">
        <f>IFERROR('%QUOTES'!DZ411/'%QUOTES'!DZ410-1,0)</f>
        <v>1.0814063945415953E-2</v>
      </c>
      <c r="EA411" s="78">
        <f>IFERROR('%QUOTES'!EA411/'%QUOTES'!EA410-1,0)</f>
        <v>1.1245474537833644E-2</v>
      </c>
      <c r="EB411" s="78">
        <f>IFERROR('%QUOTES'!EB411/'%QUOTES'!EB410-1,0)</f>
        <v>1.5795954533016632E-2</v>
      </c>
      <c r="EC411" s="78">
        <f>IFERROR('%QUOTES'!EC411/'%QUOTES'!EC410-1,0)</f>
        <v>1.1945227428870053E-2</v>
      </c>
      <c r="ED411" s="78">
        <f>IFERROR('%QUOTES'!ED411/'%QUOTES'!ED410-1,0)</f>
        <v>1.5598551487260082E-2</v>
      </c>
      <c r="EE411" s="78">
        <f>IFERROR('%QUOTES'!EE411/'%QUOTES'!EE410-1,0)</f>
        <v>1.4216938782848354E-2</v>
      </c>
      <c r="EF411" s="78">
        <f>IFERROR('%QUOTES'!EF411/'%QUOTES'!EF410-1,0)</f>
        <v>1.1593588459598791E-2</v>
      </c>
      <c r="EG411" s="78">
        <f>IFERROR('%QUOTES'!EG411/'%QUOTES'!EG410-1,0)</f>
        <v>1.1389833148063522E-2</v>
      </c>
      <c r="EH411" s="78">
        <f>IFERROR('%QUOTES'!EH411/'%QUOTES'!EH410-1,0)</f>
        <v>1.1197479370689933E-2</v>
      </c>
      <c r="EI411" s="78">
        <f>IFERROR('%QUOTES'!EI411/'%QUOTES'!EI410-1,0)</f>
        <v>1.7941414319703197E-2</v>
      </c>
      <c r="EJ411" s="78">
        <f>IFERROR('%QUOTES'!EJ411/'%QUOTES'!EJ410-1,0)</f>
        <v>1.681722305168698E-2</v>
      </c>
      <c r="EK411" s="78">
        <f>IFERROR('%QUOTES'!EK411/'%QUOTES'!EK410-1,0)</f>
        <v>8.4011449114462788E-3</v>
      </c>
      <c r="EL411" s="78">
        <f>IFERROR('%QUOTES'!EL411/'%QUOTES'!EL410-1,0)</f>
        <v>3.0403174796272525E-2</v>
      </c>
      <c r="EM411" s="78">
        <f>IFERROR('%QUOTES'!EM411/'%QUOTES'!EM410-1,0)</f>
        <v>1.5628703662875054E-2</v>
      </c>
      <c r="EN411" s="78">
        <f>IFERROR('%QUOTES'!EN411/'%QUOTES'!EN410-1,0)</f>
        <v>1.3836090968212922E-2</v>
      </c>
      <c r="EO411" s="78">
        <f>IFERROR('%QUOTES'!EO411/'%QUOTES'!EO410-1,0)</f>
        <v>1.5602401923329845E-2</v>
      </c>
      <c r="EP411" s="78">
        <f>IFERROR('%QUOTES'!EP411/'%QUOTES'!EP410-1,0)</f>
        <v>1.2170017569986813E-2</v>
      </c>
      <c r="EQ411" s="78">
        <f>IFERROR('%QUOTES'!EQ411/'%QUOTES'!EQ410-1,0)</f>
        <v>1.4316797955023608E-2</v>
      </c>
      <c r="ER411" s="78">
        <f>IFERROR('%QUOTES'!ER411/'%QUOTES'!ER410-1,0)</f>
        <v>1.5428027681710255E-2</v>
      </c>
      <c r="ES411" s="78">
        <f>IFERROR('%QUOTES'!ES411/'%QUOTES'!ES410-1,0)</f>
        <v>1.4635669106147331E-2</v>
      </c>
      <c r="ET411" s="78">
        <f>IFERROR('%QUOTES'!ET411/'%QUOTES'!ET410-1,0)</f>
        <v>-5.5274667523805721E-2</v>
      </c>
      <c r="EU411" s="78">
        <f>IFERROR('%QUOTES'!EU411/'%QUOTES'!EU410-1,0)</f>
        <v>-1.385348391861041E-2</v>
      </c>
      <c r="EV411" s="78">
        <f>IFERROR('%QUOTES'!EV411/'%QUOTES'!EV410-1,0)</f>
        <v>-3.6759365856115611E-2</v>
      </c>
      <c r="EW411" s="78">
        <f>IFERROR('%QUOTES'!EW411/'%QUOTES'!EW410-1,0)</f>
        <v>-4.4805791958964725E-2</v>
      </c>
      <c r="EX411" s="78">
        <f>IFERROR('%QUOTES'!EX411/'%QUOTES'!EX410-1,0)</f>
        <v>-2.9221744221425761E-2</v>
      </c>
      <c r="EY411" s="78">
        <f>IFERROR('%QUOTES'!EY411/'%QUOTES'!EY410-1,0)</f>
        <v>-2.4509764309539439E-2</v>
      </c>
      <c r="EZ411" s="78">
        <f>IFERROR('%QUOTES'!EZ411/'%QUOTES'!EZ410-1,0)</f>
        <v>-3.1317177381667505E-2</v>
      </c>
      <c r="FA411" s="78">
        <f>IFERROR('%QUOTES'!FA411/'%QUOTES'!FA410-1,0)</f>
        <v>-1.2261094778239223E-2</v>
      </c>
      <c r="FB411" s="78">
        <f>IFERROR('%QUOTES'!FB411/'%QUOTES'!FB410-1,0)</f>
        <v>-2.1920477033607555E-2</v>
      </c>
      <c r="FC411" s="78">
        <f>IFERROR('%QUOTES'!FC411/'%QUOTES'!FC410-1,0)</f>
        <v>-2.0901906201812537E-2</v>
      </c>
      <c r="FD411" s="78">
        <f>IFERROR('%QUOTES'!FD411/'%QUOTES'!FD410-1,0)</f>
        <v>-4.7218397172838045E-2</v>
      </c>
      <c r="FE411" s="78">
        <f>IFERROR('%QUOTES'!FE411/'%QUOTES'!FE410-1,0)</f>
        <v>-4.426555321507708E-2</v>
      </c>
      <c r="FF411" s="78">
        <f>IFERROR('%QUOTES'!FF411/'%QUOTES'!FF410-1,0)</f>
        <v>-6.5156756947626016E-2</v>
      </c>
      <c r="FG411" s="78">
        <f>IFERROR('%QUOTES'!FG411/'%QUOTES'!FG410-1,0)</f>
        <v>1.8167495946507239E-2</v>
      </c>
      <c r="FH411" s="78">
        <f>IFERROR('%QUOTES'!FH411/'%QUOTES'!FH410-1,0)</f>
        <v>-3.4367300950820967E-2</v>
      </c>
    </row>
    <row r="412" spans="1:164">
      <c r="A412" s="76">
        <v>43696</v>
      </c>
      <c r="B412" s="78">
        <f>IFERROR('%QUOTES'!B412/'%QUOTES'!B411-1,0)</f>
        <v>1.1469631134358949E-2</v>
      </c>
      <c r="C412" s="78">
        <f>IFERROR('%QUOTES'!C412/'%QUOTES'!C411-1,0)</f>
        <v>-3.1932607965667881E-3</v>
      </c>
      <c r="D412" s="78">
        <f>IFERROR('%QUOTES'!D412/'%QUOTES'!D411-1,0)</f>
        <v>6.0976177081706329E-3</v>
      </c>
      <c r="E412" s="78">
        <f>IFERROR('%QUOTES'!E412/'%QUOTES'!E411-1,0)</f>
        <v>1.9617909134244105E-3</v>
      </c>
      <c r="F412" s="78">
        <f>IFERROR('%QUOTES'!F412/'%QUOTES'!F411-1,0)</f>
        <v>2.3578109922752777E-3</v>
      </c>
      <c r="G412" s="78">
        <f>IFERROR('%QUOTES'!G412/'%QUOTES'!G411-1,0)</f>
        <v>9.4002634500713889E-3</v>
      </c>
      <c r="H412" s="78">
        <f>IFERROR('%QUOTES'!H412/'%QUOTES'!H411-1,0)</f>
        <v>1.0104284969321808E-2</v>
      </c>
      <c r="I412" s="78">
        <f>IFERROR('%QUOTES'!I412/'%QUOTES'!I411-1,0)</f>
        <v>6.8626644840388273E-3</v>
      </c>
      <c r="J412" s="78">
        <f>IFERROR('%QUOTES'!J412/'%QUOTES'!J411-1,0)</f>
        <v>6.982513022291581E-3</v>
      </c>
      <c r="K412" s="78">
        <f>IFERROR('%QUOTES'!K412/'%QUOTES'!K411-1,0)</f>
        <v>9.6766142050699333E-3</v>
      </c>
      <c r="L412" s="78">
        <f>IFERROR('%QUOTES'!L412/'%QUOTES'!L411-1,0)</f>
        <v>8.5571236574268905E-3</v>
      </c>
      <c r="M412" s="78">
        <f>IFERROR('%QUOTES'!M412/'%QUOTES'!M411-1,0)</f>
        <v>1.9693618040708127E-2</v>
      </c>
      <c r="N412" s="78">
        <f>IFERROR('%QUOTES'!N412/'%QUOTES'!N411-1,0)</f>
        <v>3.2503565038295212E-2</v>
      </c>
      <c r="O412" s="78">
        <f>IFERROR('%QUOTES'!O412/'%QUOTES'!O411-1,0)</f>
        <v>2.801480701439929E-2</v>
      </c>
      <c r="P412" s="78">
        <f>IFERROR('%QUOTES'!P412/'%QUOTES'!P411-1,0)</f>
        <v>3.3499978357788951E-2</v>
      </c>
      <c r="Q412" s="78">
        <f>IFERROR('%QUOTES'!Q412/'%QUOTES'!Q411-1,0)</f>
        <v>9.8115433154299936E-3</v>
      </c>
      <c r="R412" s="78">
        <f>IFERROR('%QUOTES'!R412/'%QUOTES'!R411-1,0)</f>
        <v>1.2015380038462364E-2</v>
      </c>
      <c r="S412" s="78">
        <f>IFERROR('%QUOTES'!S412/'%QUOTES'!S411-1,0)</f>
        <v>1.0387829319242092E-2</v>
      </c>
      <c r="T412" s="78">
        <f>IFERROR('%QUOTES'!T412/'%QUOTES'!T411-1,0)</f>
        <v>1.1266967172142817E-2</v>
      </c>
      <c r="U412" s="78">
        <f>IFERROR('%QUOTES'!U412/'%QUOTES'!U411-1,0)</f>
        <v>1.1293864219066307E-2</v>
      </c>
      <c r="V412" s="78">
        <f>IFERROR('%QUOTES'!V412/'%QUOTES'!V411-1,0)</f>
        <v>1.1630349469499812E-2</v>
      </c>
      <c r="W412" s="78">
        <f>IFERROR('%QUOTES'!W412/'%QUOTES'!W411-1,0)</f>
        <v>1.3238097627553236E-2</v>
      </c>
      <c r="X412" s="78">
        <f>IFERROR('%QUOTES'!X412/'%QUOTES'!X411-1,0)</f>
        <v>1.0202006489487436E-2</v>
      </c>
      <c r="Y412" s="78">
        <f>IFERROR('%QUOTES'!Y412/'%QUOTES'!Y411-1,0)</f>
        <v>2.4556202290545892E-2</v>
      </c>
      <c r="Z412" s="78">
        <f>IFERROR('%QUOTES'!Z412/'%QUOTES'!Z411-1,0)</f>
        <v>1.1311734695571118E-2</v>
      </c>
      <c r="AA412" s="78">
        <f>IFERROR('%QUOTES'!AA412/'%QUOTES'!AA411-1,0)</f>
        <v>9.3017518705780233E-3</v>
      </c>
      <c r="AB412" s="78">
        <f>IFERROR('%QUOTES'!AB412/'%QUOTES'!AB411-1,0)</f>
        <v>9.8771347624801997E-3</v>
      </c>
      <c r="AC412" s="78">
        <f>IFERROR('%QUOTES'!AC412/'%QUOTES'!AC411-1,0)</f>
        <v>1.8594984689105143E-2</v>
      </c>
      <c r="AD412" s="78">
        <f>IFERROR('%QUOTES'!AD412/'%QUOTES'!AD411-1,0)</f>
        <v>1.0161854003192472E-2</v>
      </c>
      <c r="AE412" s="78">
        <f>IFERROR('%QUOTES'!AE412/'%QUOTES'!AE411-1,0)</f>
        <v>6.3538511381850959E-3</v>
      </c>
      <c r="AF412" s="78">
        <f>IFERROR('%QUOTES'!AF412/'%QUOTES'!AF411-1,0)</f>
        <v>6.0077077619486996E-3</v>
      </c>
      <c r="AG412" s="78">
        <f>IFERROR('%QUOTES'!AG412/'%QUOTES'!AG411-1,0)</f>
        <v>5.5602290071292693E-3</v>
      </c>
      <c r="AH412" s="78">
        <f>IFERROR('%QUOTES'!AH412/'%QUOTES'!AH411-1,0)</f>
        <v>6.1973227331275638E-3</v>
      </c>
      <c r="AI412" s="78">
        <f>IFERROR('%QUOTES'!AI412/'%QUOTES'!AI411-1,0)</f>
        <v>6.3469781841287709E-3</v>
      </c>
      <c r="AJ412" s="78">
        <f>IFERROR('%QUOTES'!AJ412/'%QUOTES'!AJ411-1,0)</f>
        <v>6.8054289926029465E-3</v>
      </c>
      <c r="AK412" s="78">
        <f>IFERROR('%QUOTES'!AK412/'%QUOTES'!AK411-1,0)</f>
        <v>9.6693097824891439E-3</v>
      </c>
      <c r="AL412" s="78">
        <f>IFERROR('%QUOTES'!AL412/'%QUOTES'!AL411-1,0)</f>
        <v>6.0189964657737516E-3</v>
      </c>
      <c r="AM412" s="78">
        <f>IFERROR('%QUOTES'!AM412/'%QUOTES'!AM411-1,0)</f>
        <v>8.9016273191748763E-3</v>
      </c>
      <c r="AN412" s="78">
        <f>IFERROR('%QUOTES'!AN412/'%QUOTES'!AN411-1,0)</f>
        <v>7.412978300374462E-3</v>
      </c>
      <c r="AO412" s="78">
        <f>IFERROR('%QUOTES'!AO412/'%QUOTES'!AO411-1,0)</f>
        <v>-1.5845428864580513E-2</v>
      </c>
      <c r="AP412" s="78">
        <f>IFERROR('%QUOTES'!AP412/'%QUOTES'!AP411-1,0)</f>
        <v>9.1837747210758991E-3</v>
      </c>
      <c r="AQ412" s="78">
        <f>IFERROR('%QUOTES'!AQ412/'%QUOTES'!AQ411-1,0)</f>
        <v>4.753412006459401E-3</v>
      </c>
      <c r="AR412" s="78">
        <f>IFERROR('%QUOTES'!AR412/'%QUOTES'!AR411-1,0)</f>
        <v>2.1094931165885233E-2</v>
      </c>
      <c r="AS412" s="78">
        <f>IFERROR('%QUOTES'!AS412/'%QUOTES'!AS411-1,0)</f>
        <v>2.4994719837290846E-2</v>
      </c>
      <c r="AT412" s="78">
        <f>IFERROR('%QUOTES'!AT412/'%QUOTES'!AT411-1,0)</f>
        <v>2.9514571995411076E-2</v>
      </c>
      <c r="AU412" s="78">
        <f>IFERROR('%QUOTES'!AU412/'%QUOTES'!AU411-1,0)</f>
        <v>9.4065680801163065E-3</v>
      </c>
      <c r="AV412" s="78">
        <f>IFERROR('%QUOTES'!AV412/'%QUOTES'!AV411-1,0)</f>
        <v>1.3263117621931109E-3</v>
      </c>
      <c r="AW412" s="78">
        <f>IFERROR('%QUOTES'!AW412/'%QUOTES'!AW411-1,0)</f>
        <v>1.0156840505126885E-2</v>
      </c>
      <c r="AX412" s="78">
        <f>IFERROR('%QUOTES'!AX412/'%QUOTES'!AX411-1,0)</f>
        <v>3.4311218586130288E-2</v>
      </c>
      <c r="AY412" s="78">
        <f>IFERROR('%QUOTES'!AY412/'%QUOTES'!AY411-1,0)</f>
        <v>1.334757106834128E-2</v>
      </c>
      <c r="AZ412" s="78">
        <f>IFERROR('%QUOTES'!AZ412/'%QUOTES'!AZ411-1,0)</f>
        <v>1.0404898371544791E-2</v>
      </c>
      <c r="BA412" s="78">
        <f>IFERROR('%QUOTES'!BA412/'%QUOTES'!BA411-1,0)</f>
        <v>1.1278199314834758E-2</v>
      </c>
      <c r="BB412" s="78">
        <f>IFERROR('%QUOTES'!BB412/'%QUOTES'!BB411-1,0)</f>
        <v>7.4186341800717148E-3</v>
      </c>
      <c r="BC412" s="78">
        <f>IFERROR('%QUOTES'!BC412/'%QUOTES'!BC411-1,0)</f>
        <v>9.6078971603150709E-3</v>
      </c>
      <c r="BD412" s="78">
        <f>IFERROR('%QUOTES'!BD412/'%QUOTES'!BD411-1,0)</f>
        <v>1.83742676991554E-2</v>
      </c>
      <c r="BE412" s="78">
        <f>IFERROR('%QUOTES'!BE412/'%QUOTES'!BE411-1,0)</f>
        <v>9.7681748750224617E-3</v>
      </c>
      <c r="BF412" s="78">
        <f>IFERROR('%QUOTES'!BF412/'%QUOTES'!BF411-1,0)</f>
        <v>1.9344441865128736E-2</v>
      </c>
      <c r="BG412" s="78">
        <f>IFERROR('%QUOTES'!BG412/'%QUOTES'!BG411-1,0)</f>
        <v>-1.7869145926560637E-2</v>
      </c>
      <c r="BH412" s="78">
        <f>IFERROR('%QUOTES'!BH412/'%QUOTES'!BH411-1,0)</f>
        <v>1.5201870975513732E-2</v>
      </c>
      <c r="BI412" s="78">
        <f>IFERROR('%QUOTES'!BI412/'%QUOTES'!BI411-1,0)</f>
        <v>1.5536731969879369E-2</v>
      </c>
      <c r="BJ412" s="78">
        <f>IFERROR('%QUOTES'!BJ412/'%QUOTES'!BJ411-1,0)</f>
        <v>2.1254872451274665E-2</v>
      </c>
      <c r="BK412" s="78">
        <f>IFERROR('%QUOTES'!BK412/'%QUOTES'!BK411-1,0)</f>
        <v>1.3343754715971823E-2</v>
      </c>
      <c r="BL412" s="78">
        <f>IFERROR('%QUOTES'!BL412/'%QUOTES'!BL411-1,0)</f>
        <v>1.4772244470545814E-2</v>
      </c>
      <c r="BM412" s="78">
        <f>IFERROR('%QUOTES'!BM412/'%QUOTES'!BM411-1,0)</f>
        <v>1.6483991969931777E-2</v>
      </c>
      <c r="BN412" s="78">
        <f>IFERROR('%QUOTES'!BN412/'%QUOTES'!BN411-1,0)</f>
        <v>1.9243692924116429E-2</v>
      </c>
      <c r="BO412" s="78">
        <f>IFERROR('%QUOTES'!BO412/'%QUOTES'!BO411-1,0)</f>
        <v>-4.5304792024768892E-2</v>
      </c>
      <c r="BP412" s="78">
        <f>IFERROR('%QUOTES'!BP412/'%QUOTES'!BP411-1,0)</f>
        <v>1.6376299344749379E-2</v>
      </c>
      <c r="BQ412" s="78">
        <f>IFERROR('%QUOTES'!BQ412/'%QUOTES'!BQ411-1,0)</f>
        <v>1.4125370284345795E-2</v>
      </c>
      <c r="BR412" s="78">
        <f>IFERROR('%QUOTES'!BR412/'%QUOTES'!BR411-1,0)</f>
        <v>6.8273843144659452E-3</v>
      </c>
      <c r="BS412" s="78">
        <f>IFERROR('%QUOTES'!BS412/'%QUOTES'!BS411-1,0)</f>
        <v>1.8395132541859871E-2</v>
      </c>
      <c r="BT412" s="78">
        <f>IFERROR('%QUOTES'!BT412/'%QUOTES'!BT411-1,0)</f>
        <v>1.3821166811796459E-2</v>
      </c>
      <c r="BU412" s="78">
        <f>IFERROR('%QUOTES'!BU412/'%QUOTES'!BU411-1,0)</f>
        <v>2.8849400394458602E-2</v>
      </c>
      <c r="BV412" s="78">
        <f>IFERROR('%QUOTES'!BV412/'%QUOTES'!BV411-1,0)</f>
        <v>1.2828441085386943E-2</v>
      </c>
      <c r="BW412" s="78">
        <f>IFERROR('%QUOTES'!BW412/'%QUOTES'!BW411-1,0)</f>
        <v>1.709104950761442E-2</v>
      </c>
      <c r="BX412" s="78">
        <f>IFERROR('%QUOTES'!BX412/'%QUOTES'!BX411-1,0)</f>
        <v>5.218129954784656E-3</v>
      </c>
      <c r="BY412" s="78">
        <f>IFERROR('%QUOTES'!BY412/'%QUOTES'!BY411-1,0)</f>
        <v>1.3819711018443259E-2</v>
      </c>
      <c r="BZ412" s="78">
        <f>IFERROR('%QUOTES'!BZ412/'%QUOTES'!BZ411-1,0)</f>
        <v>7.1157239908119507E-3</v>
      </c>
      <c r="CA412" s="78">
        <f>IFERROR('%QUOTES'!CA412/'%QUOTES'!CA411-1,0)</f>
        <v>6.8928840054292007E-3</v>
      </c>
      <c r="CB412" s="78">
        <f>IFERROR('%QUOTES'!CB412/'%QUOTES'!CB411-1,0)</f>
        <v>-5.2733765907131414E-4</v>
      </c>
      <c r="CC412" s="78">
        <f>IFERROR('%QUOTES'!CC412/'%QUOTES'!CC411-1,0)</f>
        <v>1.3168527130266394E-2</v>
      </c>
      <c r="CD412" s="78">
        <f>IFERROR('%QUOTES'!CD412/'%QUOTES'!CD411-1,0)</f>
        <v>1.4650302630629941E-2</v>
      </c>
      <c r="CE412" s="78">
        <f>IFERROR('%QUOTES'!CE412/'%QUOTES'!CE411-1,0)</f>
        <v>-1.7538107333484598E-3</v>
      </c>
      <c r="CF412" s="78">
        <f>IFERROR('%QUOTES'!CF412/'%QUOTES'!CF411-1,0)</f>
        <v>1.5450357134966897E-2</v>
      </c>
      <c r="CG412" s="78">
        <f>IFERROR('%QUOTES'!CG412/'%QUOTES'!CG411-1,0)</f>
        <v>1.2788272549159263E-2</v>
      </c>
      <c r="CH412" s="78">
        <f>IFERROR('%QUOTES'!CH412/'%QUOTES'!CH411-1,0)</f>
        <v>1.0799154852730863E-2</v>
      </c>
      <c r="CI412" s="78">
        <f>IFERROR('%QUOTES'!CI412/'%QUOTES'!CI411-1,0)</f>
        <v>1.0452536062515172E-3</v>
      </c>
      <c r="CJ412" s="78">
        <f>IFERROR('%QUOTES'!CJ412/'%QUOTES'!CJ411-1,0)</f>
        <v>9.2625263950996128E-4</v>
      </c>
      <c r="CK412" s="78">
        <f>IFERROR('%QUOTES'!CK412/'%QUOTES'!CK411-1,0)</f>
        <v>1.2148501828093794E-2</v>
      </c>
      <c r="CL412" s="78">
        <f>IFERROR('%QUOTES'!CL412/'%QUOTES'!CL411-1,0)</f>
        <v>1.7003172157979529E-2</v>
      </c>
      <c r="CM412" s="78">
        <f>IFERROR('%QUOTES'!CM412/'%QUOTES'!CM411-1,0)</f>
        <v>0.1187499594874688</v>
      </c>
      <c r="CN412" s="78">
        <f>IFERROR('%QUOTES'!CN412/'%QUOTES'!CN411-1,0)</f>
        <v>6.7133775961460307E-2</v>
      </c>
      <c r="CO412" s="78">
        <f>IFERROR('%QUOTES'!CO412/'%QUOTES'!CO411-1,0)</f>
        <v>4.5970176582905475E-2</v>
      </c>
      <c r="CP412" s="78">
        <f>IFERROR('%QUOTES'!CP412/'%QUOTES'!CP411-1,0)</f>
        <v>2.3980856785302818E-2</v>
      </c>
      <c r="CQ412" s="78">
        <f>IFERROR('%QUOTES'!CQ412/'%QUOTES'!CQ411-1,0)</f>
        <v>2.2097480031879835E-2</v>
      </c>
      <c r="CR412" s="78">
        <f>IFERROR('%QUOTES'!CR412/'%QUOTES'!CR411-1,0)</f>
        <v>4.1044735953654099E-2</v>
      </c>
      <c r="CS412" s="78">
        <f>IFERROR('%QUOTES'!CS412/'%QUOTES'!CS411-1,0)</f>
        <v>3.3007311969164288E-2</v>
      </c>
      <c r="CT412" s="78">
        <f>IFERROR('%QUOTES'!CT412/'%QUOTES'!CT411-1,0)</f>
        <v>3.6723196565479288E-2</v>
      </c>
      <c r="CU412" s="78">
        <f>IFERROR('%QUOTES'!CU412/'%QUOTES'!CU411-1,0)</f>
        <v>-7.0142157131716676E-2</v>
      </c>
      <c r="CV412" s="78">
        <f>IFERROR('%QUOTES'!CV412/'%QUOTES'!CV411-1,0)</f>
        <v>-0.11891743353078221</v>
      </c>
      <c r="CW412" s="78">
        <f>IFERROR('%QUOTES'!CW412/'%QUOTES'!CW411-1,0)</f>
        <v>0.10675375922196806</v>
      </c>
      <c r="CX412" s="78">
        <f>IFERROR('%QUOTES'!CX412/'%QUOTES'!CX411-1,0)</f>
        <v>-0.10533496308310086</v>
      </c>
      <c r="CY412" s="78">
        <f>IFERROR('%QUOTES'!CY412/'%QUOTES'!CY411-1,0)</f>
        <v>4.4352961871605201E-2</v>
      </c>
      <c r="CZ412" s="78">
        <f>IFERROR('%QUOTES'!CZ412/'%QUOTES'!CZ411-1,0)</f>
        <v>-4.5125237905313864E-2</v>
      </c>
      <c r="DA412" s="78">
        <f>IFERROR('%QUOTES'!DA412/'%QUOTES'!DA411-1,0)</f>
        <v>9.4212236809003702E-3</v>
      </c>
      <c r="DB412" s="78">
        <f>IFERROR('%QUOTES'!DB412/'%QUOTES'!DB411-1,0)</f>
        <v>1.098700180120793E-2</v>
      </c>
      <c r="DC412" s="78">
        <f>IFERROR('%QUOTES'!DC412/'%QUOTES'!DC411-1,0)</f>
        <v>1.1303518128468415E-2</v>
      </c>
      <c r="DD412" s="78">
        <f>IFERROR('%QUOTES'!DD412/'%QUOTES'!DD411-1,0)</f>
        <v>1.5759649840667578E-2</v>
      </c>
      <c r="DE412" s="78">
        <f>IFERROR('%QUOTES'!DE412/'%QUOTES'!DE411-1,0)</f>
        <v>1.1981213247021394E-2</v>
      </c>
      <c r="DF412" s="78">
        <f>IFERROR('%QUOTES'!DF412/'%QUOTES'!DF411-1,0)</f>
        <v>1.0325464346305768E-2</v>
      </c>
      <c r="DG412" s="78">
        <f>IFERROR('%QUOTES'!DG412/'%QUOTES'!DG411-1,0)</f>
        <v>5.0083559280391654E-3</v>
      </c>
      <c r="DH412" s="78">
        <f>IFERROR('%QUOTES'!DH412/'%QUOTES'!DH411-1,0)</f>
        <v>1.3041816515839466E-2</v>
      </c>
      <c r="DI412" s="78">
        <f>IFERROR('%QUOTES'!DI412/'%QUOTES'!DI411-1,0)</f>
        <v>3.0769267341866913E-2</v>
      </c>
      <c r="DJ412" s="78">
        <f>IFERROR('%QUOTES'!DJ412/'%QUOTES'!DJ411-1,0)</f>
        <v>1.0969798554314458E-2</v>
      </c>
      <c r="DK412" s="78">
        <f>IFERROR('%QUOTES'!DK412/'%QUOTES'!DK411-1,0)</f>
        <v>9.8932848118937766E-3</v>
      </c>
      <c r="DL412" s="78">
        <f>IFERROR('%QUOTES'!DL412/'%QUOTES'!DL411-1,0)</f>
        <v>1.0148643421440839E-2</v>
      </c>
      <c r="DM412" s="78">
        <f>IFERROR('%QUOTES'!DM412/'%QUOTES'!DM411-1,0)</f>
        <v>9.5555475580439975E-3</v>
      </c>
      <c r="DN412" s="78">
        <f>IFERROR('%QUOTES'!DN412/'%QUOTES'!DN411-1,0)</f>
        <v>4.3490036268138965E-3</v>
      </c>
      <c r="DO412" s="78">
        <f>IFERROR('%QUOTES'!DO412/'%QUOTES'!DO411-1,0)</f>
        <v>9.9606091276351894E-3</v>
      </c>
      <c r="DP412" s="78">
        <f>IFERROR('%QUOTES'!DP412/'%QUOTES'!DP411-1,0)</f>
        <v>9.9651602381951587E-3</v>
      </c>
      <c r="DQ412" s="78">
        <f>IFERROR('%QUOTES'!DQ412/'%QUOTES'!DQ411-1,0)</f>
        <v>1.2598145587729759E-2</v>
      </c>
      <c r="DR412" s="78">
        <f>IFERROR('%QUOTES'!DR412/'%QUOTES'!DR411-1,0)</f>
        <v>1.3650462631666471E-2</v>
      </c>
      <c r="DS412" s="78">
        <f>IFERROR('%QUOTES'!DS412/'%QUOTES'!DS411-1,0)</f>
        <v>1.4307649004182688E-2</v>
      </c>
      <c r="DT412" s="78">
        <f>IFERROR('%QUOTES'!DT412/'%QUOTES'!DT411-1,0)</f>
        <v>1.2612315417554809E-2</v>
      </c>
      <c r="DU412" s="78">
        <f>IFERROR('%QUOTES'!DU412/'%QUOTES'!DU411-1,0)</f>
        <v>9.6955073150450932E-3</v>
      </c>
      <c r="DV412" s="78">
        <f>IFERROR('%QUOTES'!DV412/'%QUOTES'!DV411-1,0)</f>
        <v>1.0371407213554118E-2</v>
      </c>
      <c r="DW412" s="78">
        <f>IFERROR('%QUOTES'!DW412/'%QUOTES'!DW411-1,0)</f>
        <v>1.2690957161967775E-2</v>
      </c>
      <c r="DX412" s="78">
        <f>IFERROR('%QUOTES'!DX412/'%QUOTES'!DX411-1,0)</f>
        <v>7.6165675917845288E-3</v>
      </c>
      <c r="DY412" s="78">
        <f>IFERROR('%QUOTES'!DY412/'%QUOTES'!DY411-1,0)</f>
        <v>1.0086149607886563E-2</v>
      </c>
      <c r="DZ412" s="78">
        <f>IFERROR('%QUOTES'!DZ412/'%QUOTES'!DZ411-1,0)</f>
        <v>1.2676747358866702E-2</v>
      </c>
      <c r="EA412" s="78">
        <f>IFERROR('%QUOTES'!EA412/'%QUOTES'!EA411-1,0)</f>
        <v>1.028631969219429E-2</v>
      </c>
      <c r="EB412" s="78">
        <f>IFERROR('%QUOTES'!EB412/'%QUOTES'!EB411-1,0)</f>
        <v>8.1610186209006841E-3</v>
      </c>
      <c r="EC412" s="78">
        <f>IFERROR('%QUOTES'!EC412/'%QUOTES'!EC411-1,0)</f>
        <v>1.2474852677472281E-2</v>
      </c>
      <c r="ED412" s="78">
        <f>IFERROR('%QUOTES'!ED412/'%QUOTES'!ED411-1,0)</f>
        <v>9.8243634543644376E-3</v>
      </c>
      <c r="EE412" s="78">
        <f>IFERROR('%QUOTES'!EE412/'%QUOTES'!EE411-1,0)</f>
        <v>5.141576057670072E-3</v>
      </c>
      <c r="EF412" s="78">
        <f>IFERROR('%QUOTES'!EF412/'%QUOTES'!EF411-1,0)</f>
        <v>7.0988974945669359E-3</v>
      </c>
      <c r="EG412" s="78">
        <f>IFERROR('%QUOTES'!EG412/'%QUOTES'!EG411-1,0)</f>
        <v>6.6309145590788265E-3</v>
      </c>
      <c r="EH412" s="78">
        <f>IFERROR('%QUOTES'!EH412/'%QUOTES'!EH411-1,0)</f>
        <v>1.2203410520391866E-2</v>
      </c>
      <c r="EI412" s="78">
        <f>IFERROR('%QUOTES'!EI412/'%QUOTES'!EI411-1,0)</f>
        <v>5.1020692521506206E-3</v>
      </c>
      <c r="EJ412" s="78">
        <f>IFERROR('%QUOTES'!EJ412/'%QUOTES'!EJ411-1,0)</f>
        <v>1.5551742636838339E-2</v>
      </c>
      <c r="EK412" s="78">
        <f>IFERROR('%QUOTES'!EK412/'%QUOTES'!EK411-1,0)</f>
        <v>1.3189131765804607E-2</v>
      </c>
      <c r="EL412" s="78">
        <f>IFERROR('%QUOTES'!EL412/'%QUOTES'!EL411-1,0)</f>
        <v>2.2450251723526105E-2</v>
      </c>
      <c r="EM412" s="78">
        <f>IFERROR('%QUOTES'!EM412/'%QUOTES'!EM411-1,0)</f>
        <v>1.1321036248421734E-2</v>
      </c>
      <c r="EN412" s="78">
        <f>IFERROR('%QUOTES'!EN412/'%QUOTES'!EN411-1,0)</f>
        <v>-8.5630105424272518E-3</v>
      </c>
      <c r="EO412" s="78">
        <f>IFERROR('%QUOTES'!EO412/'%QUOTES'!EO411-1,0)</f>
        <v>1.4582934286927252E-2</v>
      </c>
      <c r="EP412" s="78">
        <f>IFERROR('%QUOTES'!EP412/'%QUOTES'!EP411-1,0)</f>
        <v>1.2777880380806961E-2</v>
      </c>
      <c r="EQ412" s="78">
        <f>IFERROR('%QUOTES'!EQ412/'%QUOTES'!EQ411-1,0)</f>
        <v>1.6973323700604004E-2</v>
      </c>
      <c r="ER412" s="78">
        <f>IFERROR('%QUOTES'!ER412/'%QUOTES'!ER411-1,0)</f>
        <v>8.8938212225240232E-3</v>
      </c>
      <c r="ES412" s="78">
        <f>IFERROR('%QUOTES'!ES412/'%QUOTES'!ES411-1,0)</f>
        <v>1.0975299326345223E-2</v>
      </c>
      <c r="ET412" s="78">
        <f>IFERROR('%QUOTES'!ET412/'%QUOTES'!ET411-1,0)</f>
        <v>-7.313596483020679E-2</v>
      </c>
      <c r="EU412" s="78">
        <f>IFERROR('%QUOTES'!EU412/'%QUOTES'!EU411-1,0)</f>
        <v>-1.2199627837842453E-2</v>
      </c>
      <c r="EV412" s="78">
        <f>IFERROR('%QUOTES'!EV412/'%QUOTES'!EV411-1,0)</f>
        <v>-2.7909577693370435E-2</v>
      </c>
      <c r="EW412" s="78">
        <f>IFERROR('%QUOTES'!EW412/'%QUOTES'!EW411-1,0)</f>
        <v>-3.5788765186633653E-2</v>
      </c>
      <c r="EX412" s="78">
        <f>IFERROR('%QUOTES'!EX412/'%QUOTES'!EX411-1,0)</f>
        <v>-2.4081122995644355E-2</v>
      </c>
      <c r="EY412" s="78">
        <f>IFERROR('%QUOTES'!EY412/'%QUOTES'!EY411-1,0)</f>
        <v>-1.8305822602614596E-2</v>
      </c>
      <c r="EZ412" s="78">
        <f>IFERROR('%QUOTES'!EZ412/'%QUOTES'!EZ411-1,0)</f>
        <v>-2.97939350060209E-2</v>
      </c>
      <c r="FA412" s="78">
        <f>IFERROR('%QUOTES'!FA412/'%QUOTES'!FA411-1,0)</f>
        <v>-9.3099367086140195E-3</v>
      </c>
      <c r="FB412" s="78">
        <f>IFERROR('%QUOTES'!FB412/'%QUOTES'!FB411-1,0)</f>
        <v>-1.0758319918011461E-2</v>
      </c>
      <c r="FC412" s="78">
        <f>IFERROR('%QUOTES'!FC412/'%QUOTES'!FC411-1,0)</f>
        <v>-1.0314231694416365E-2</v>
      </c>
      <c r="FD412" s="78">
        <f>IFERROR('%QUOTES'!FD412/'%QUOTES'!FD411-1,0)</f>
        <v>-4.5001475465336394E-2</v>
      </c>
      <c r="FE412" s="78">
        <f>IFERROR('%QUOTES'!FE412/'%QUOTES'!FE411-1,0)</f>
        <v>-3.3684178402549558E-2</v>
      </c>
      <c r="FF412" s="78">
        <f>IFERROR('%QUOTES'!FF412/'%QUOTES'!FF411-1,0)</f>
        <v>-2.8616525274178128E-2</v>
      </c>
      <c r="FG412" s="78">
        <f>IFERROR('%QUOTES'!FG412/'%QUOTES'!FG411-1,0)</f>
        <v>-5.4306164960493675E-3</v>
      </c>
      <c r="FH412" s="78">
        <f>IFERROR('%QUOTES'!FH412/'%QUOTES'!FH411-1,0)</f>
        <v>-1.9041697905449628E-2</v>
      </c>
    </row>
    <row r="413" spans="1:164">
      <c r="A413" s="76">
        <v>43697</v>
      </c>
      <c r="B413" s="78">
        <f>IFERROR('%QUOTES'!B413/'%QUOTES'!B412-1,0)</f>
        <v>-5.2741813792064329E-3</v>
      </c>
      <c r="C413" s="78">
        <f>IFERROR('%QUOTES'!C413/'%QUOTES'!C412-1,0)</f>
        <v>2.1356602511992673E-3</v>
      </c>
      <c r="D413" s="78">
        <f>IFERROR('%QUOTES'!D413/'%QUOTES'!D412-1,0)</f>
        <v>2.1644691010771488E-3</v>
      </c>
      <c r="E413" s="78">
        <f>IFERROR('%QUOTES'!E413/'%QUOTES'!E412-1,0)</f>
        <v>-6.3632435718709024E-3</v>
      </c>
      <c r="F413" s="78">
        <f>IFERROR('%QUOTES'!F413/'%QUOTES'!F412-1,0)</f>
        <v>-1.4113694346826411E-2</v>
      </c>
      <c r="G413" s="78">
        <f>IFERROR('%QUOTES'!G413/'%QUOTES'!G412-1,0)</f>
        <v>-1.0989014112106621E-2</v>
      </c>
      <c r="H413" s="78">
        <f>IFERROR('%QUOTES'!H413/'%QUOTES'!H412-1,0)</f>
        <v>-1.0971286063214514E-2</v>
      </c>
      <c r="I413" s="78">
        <f>IFERROR('%QUOTES'!I413/'%QUOTES'!I412-1,0)</f>
        <v>-9.9772597077950609E-3</v>
      </c>
      <c r="J413" s="78">
        <f>IFERROR('%QUOTES'!J413/'%QUOTES'!J412-1,0)</f>
        <v>-1.0071002367921134E-2</v>
      </c>
      <c r="K413" s="78">
        <f>IFERROR('%QUOTES'!K413/'%QUOTES'!K412-1,0)</f>
        <v>-1.0382520819972707E-2</v>
      </c>
      <c r="L413" s="78">
        <f>IFERROR('%QUOTES'!L413/'%QUOTES'!L412-1,0)</f>
        <v>-1.2287945579069426E-2</v>
      </c>
      <c r="M413" s="78">
        <f>IFERROR('%QUOTES'!M413/'%QUOTES'!M412-1,0)</f>
        <v>9.29900705991904E-3</v>
      </c>
      <c r="N413" s="78">
        <f>IFERROR('%QUOTES'!N413/'%QUOTES'!N412-1,0)</f>
        <v>-4.4526368960869478E-2</v>
      </c>
      <c r="O413" s="78">
        <f>IFERROR('%QUOTES'!O413/'%QUOTES'!O412-1,0)</f>
        <v>-2.849630007614623E-2</v>
      </c>
      <c r="P413" s="78">
        <f>IFERROR('%QUOTES'!P413/'%QUOTES'!P412-1,0)</f>
        <v>-4.344666339393477E-2</v>
      </c>
      <c r="Q413" s="78">
        <f>IFERROR('%QUOTES'!Q413/'%QUOTES'!Q412-1,0)</f>
        <v>-1.3295843764984272E-2</v>
      </c>
      <c r="R413" s="78">
        <f>IFERROR('%QUOTES'!R413/'%QUOTES'!R412-1,0)</f>
        <v>-8.23170267752249E-3</v>
      </c>
      <c r="S413" s="78">
        <f>IFERROR('%QUOTES'!S413/'%QUOTES'!S412-1,0)</f>
        <v>-1.6678079383178335E-2</v>
      </c>
      <c r="T413" s="78">
        <f>IFERROR('%QUOTES'!T413/'%QUOTES'!T412-1,0)</f>
        <v>-1.2126770303995893E-2</v>
      </c>
      <c r="U413" s="78">
        <f>IFERROR('%QUOTES'!U413/'%QUOTES'!U412-1,0)</f>
        <v>-1.383830332187963E-2</v>
      </c>
      <c r="V413" s="78">
        <f>IFERROR('%QUOTES'!V413/'%QUOTES'!V412-1,0)</f>
        <v>-1.5468262460420878E-2</v>
      </c>
      <c r="W413" s="78">
        <f>IFERROR('%QUOTES'!W413/'%QUOTES'!W412-1,0)</f>
        <v>-1.5346363743953484E-2</v>
      </c>
      <c r="X413" s="78">
        <f>IFERROR('%QUOTES'!X413/'%QUOTES'!X412-1,0)</f>
        <v>-1.4059387811339863E-2</v>
      </c>
      <c r="Y413" s="78">
        <f>IFERROR('%QUOTES'!Y413/'%QUOTES'!Y412-1,0)</f>
        <v>1.0359011626922987E-2</v>
      </c>
      <c r="Z413" s="78">
        <f>IFERROR('%QUOTES'!Z413/'%QUOTES'!Z412-1,0)</f>
        <v>-1.505701737291365E-2</v>
      </c>
      <c r="AA413" s="78">
        <f>IFERROR('%QUOTES'!AA413/'%QUOTES'!AA412-1,0)</f>
        <v>-1.3002340775540522E-2</v>
      </c>
      <c r="AB413" s="78">
        <f>IFERROR('%QUOTES'!AB413/'%QUOTES'!AB412-1,0)</f>
        <v>-1.2165991025997136E-2</v>
      </c>
      <c r="AC413" s="78">
        <f>IFERROR('%QUOTES'!AC413/'%QUOTES'!AC412-1,0)</f>
        <v>-2.2312325616445361E-2</v>
      </c>
      <c r="AD413" s="78">
        <f>IFERROR('%QUOTES'!AD413/'%QUOTES'!AD412-1,0)</f>
        <v>-1.3412839355622985E-2</v>
      </c>
      <c r="AE413" s="78">
        <f>IFERROR('%QUOTES'!AE413/'%QUOTES'!AE412-1,0)</f>
        <v>-1.6189458973169257E-3</v>
      </c>
      <c r="AF413" s="78">
        <f>IFERROR('%QUOTES'!AF413/'%QUOTES'!AF412-1,0)</f>
        <v>-1.6750107903903411E-3</v>
      </c>
      <c r="AG413" s="78">
        <f>IFERROR('%QUOTES'!AG413/'%QUOTES'!AG412-1,0)</f>
        <v>-1.4787869179210267E-3</v>
      </c>
      <c r="AH413" s="78">
        <f>IFERROR('%QUOTES'!AH413/'%QUOTES'!AH412-1,0)</f>
        <v>-2.4636233985014799E-3</v>
      </c>
      <c r="AI413" s="78">
        <f>IFERROR('%QUOTES'!AI413/'%QUOTES'!AI412-1,0)</f>
        <v>-5.2558346554674173E-3</v>
      </c>
      <c r="AJ413" s="78">
        <f>IFERROR('%QUOTES'!AJ413/'%QUOTES'!AJ412-1,0)</f>
        <v>-2.253167641143583E-3</v>
      </c>
      <c r="AK413" s="78">
        <f>IFERROR('%QUOTES'!AK413/'%QUOTES'!AK412-1,0)</f>
        <v>-2.4898918923106361E-3</v>
      </c>
      <c r="AL413" s="78">
        <f>IFERROR('%QUOTES'!AL413/'%QUOTES'!AL412-1,0)</f>
        <v>-3.5685506680458445E-3</v>
      </c>
      <c r="AM413" s="78">
        <f>IFERROR('%QUOTES'!AM413/'%QUOTES'!AM412-1,0)</f>
        <v>-1.5755835338746582E-3</v>
      </c>
      <c r="AN413" s="78">
        <f>IFERROR('%QUOTES'!AN413/'%QUOTES'!AN412-1,0)</f>
        <v>-4.0320990641226073E-3</v>
      </c>
      <c r="AO413" s="78">
        <f>IFERROR('%QUOTES'!AO413/'%QUOTES'!AO412-1,0)</f>
        <v>6.7504473381729824E-3</v>
      </c>
      <c r="AP413" s="78">
        <f>IFERROR('%QUOTES'!AP413/'%QUOTES'!AP412-1,0)</f>
        <v>0</v>
      </c>
      <c r="AQ413" s="78">
        <f>IFERROR('%QUOTES'!AQ413/'%QUOTES'!AQ412-1,0)</f>
        <v>-1.7741387886587301E-3</v>
      </c>
      <c r="AR413" s="78">
        <f>IFERROR('%QUOTES'!AR413/'%QUOTES'!AR412-1,0)</f>
        <v>-6.3428489671655264E-3</v>
      </c>
      <c r="AS413" s="78">
        <f>IFERROR('%QUOTES'!AS413/'%QUOTES'!AS412-1,0)</f>
        <v>-2.3770489048105636E-2</v>
      </c>
      <c r="AT413" s="78">
        <f>IFERROR('%QUOTES'!AT413/'%QUOTES'!AT412-1,0)</f>
        <v>-2.6405158690901098E-2</v>
      </c>
      <c r="AU413" s="78">
        <f>IFERROR('%QUOTES'!AU413/'%QUOTES'!AU412-1,0)</f>
        <v>-1.3460596360077792E-2</v>
      </c>
      <c r="AV413" s="78">
        <f>IFERROR('%QUOTES'!AV413/'%QUOTES'!AV412-1,0)</f>
        <v>-1.3188166863523532E-2</v>
      </c>
      <c r="AW413" s="78">
        <f>IFERROR('%QUOTES'!AW413/'%QUOTES'!AW412-1,0)</f>
        <v>-2.5136636226623654E-3</v>
      </c>
      <c r="AX413" s="78">
        <f>IFERROR('%QUOTES'!AX413/'%QUOTES'!AX412-1,0)</f>
        <v>-3.5576913377941777E-2</v>
      </c>
      <c r="AY413" s="78">
        <f>IFERROR('%QUOTES'!AY413/'%QUOTES'!AY412-1,0)</f>
        <v>-5.2686906269052702E-3</v>
      </c>
      <c r="AZ413" s="78">
        <f>IFERROR('%QUOTES'!AZ413/'%QUOTES'!AZ412-1,0)</f>
        <v>-7.2942459712109775E-3</v>
      </c>
      <c r="BA413" s="78">
        <f>IFERROR('%QUOTES'!BA413/'%QUOTES'!BA412-1,0)</f>
        <v>-1.1032476024451343E-2</v>
      </c>
      <c r="BB413" s="78">
        <f>IFERROR('%QUOTES'!BB413/'%QUOTES'!BB412-1,0)</f>
        <v>4.9926253315124569E-4</v>
      </c>
      <c r="BC413" s="78">
        <f>IFERROR('%QUOTES'!BC413/'%QUOTES'!BC412-1,0)</f>
        <v>-8.5320366978725026E-3</v>
      </c>
      <c r="BD413" s="78">
        <f>IFERROR('%QUOTES'!BD413/'%QUOTES'!BD412-1,0)</f>
        <v>-7.6545265166289012E-3</v>
      </c>
      <c r="BE413" s="78">
        <f>IFERROR('%QUOTES'!BE413/'%QUOTES'!BE412-1,0)</f>
        <v>-8.7412584303472318E-3</v>
      </c>
      <c r="BF413" s="78">
        <f>IFERROR('%QUOTES'!BF413/'%QUOTES'!BF412-1,0)</f>
        <v>-1.9163073013933496E-2</v>
      </c>
      <c r="BG413" s="78">
        <f>IFERROR('%QUOTES'!BG413/'%QUOTES'!BG412-1,0)</f>
        <v>1.4591869145970549E-2</v>
      </c>
      <c r="BH413" s="78">
        <f>IFERROR('%QUOTES'!BH413/'%QUOTES'!BH412-1,0)</f>
        <v>-5.0333650400737895E-3</v>
      </c>
      <c r="BI413" s="78">
        <f>IFERROR('%QUOTES'!BI413/'%QUOTES'!BI412-1,0)</f>
        <v>-6.3581064549862454E-3</v>
      </c>
      <c r="BJ413" s="78">
        <f>IFERROR('%QUOTES'!BJ413/'%QUOTES'!BJ412-1,0)</f>
        <v>-1.2007478852361642E-3</v>
      </c>
      <c r="BK413" s="78">
        <f>IFERROR('%QUOTES'!BK413/'%QUOTES'!BK412-1,0)</f>
        <v>-7.229506393139129E-3</v>
      </c>
      <c r="BL413" s="78">
        <f>IFERROR('%QUOTES'!BL413/'%QUOTES'!BL412-1,0)</f>
        <v>-4.4467185496923634E-3</v>
      </c>
      <c r="BM413" s="78">
        <f>IFERROR('%QUOTES'!BM413/'%QUOTES'!BM412-1,0)</f>
        <v>-5.6977692447929273E-3</v>
      </c>
      <c r="BN413" s="78">
        <f>IFERROR('%QUOTES'!BN413/'%QUOTES'!BN412-1,0)</f>
        <v>-6.3666502828696458E-3</v>
      </c>
      <c r="BO413" s="78">
        <f>IFERROR('%QUOTES'!BO413/'%QUOTES'!BO412-1,0)</f>
        <v>1.3804990966836517E-2</v>
      </c>
      <c r="BP413" s="78">
        <f>IFERROR('%QUOTES'!BP413/'%QUOTES'!BP412-1,0)</f>
        <v>-5.2235981801266318E-3</v>
      </c>
      <c r="BQ413" s="78">
        <f>IFERROR('%QUOTES'!BQ413/'%QUOTES'!BQ412-1,0)</f>
        <v>4.4250643671446266E-3</v>
      </c>
      <c r="BR413" s="78">
        <f>IFERROR('%QUOTES'!BR413/'%QUOTES'!BR412-1,0)</f>
        <v>-3.2796020439445073E-3</v>
      </c>
      <c r="BS413" s="78">
        <f>IFERROR('%QUOTES'!BS413/'%QUOTES'!BS412-1,0)</f>
        <v>-3.7101860985306878E-3</v>
      </c>
      <c r="BT413" s="78">
        <f>IFERROR('%QUOTES'!BT413/'%QUOTES'!BT412-1,0)</f>
        <v>-7.6755431540628249E-3</v>
      </c>
      <c r="BU413" s="78">
        <f>IFERROR('%QUOTES'!BU413/'%QUOTES'!BU412-1,0)</f>
        <v>9.4554616060422703E-3</v>
      </c>
      <c r="BV413" s="78">
        <f>IFERROR('%QUOTES'!BV413/'%QUOTES'!BV412-1,0)</f>
        <v>-2.3887155652621006E-3</v>
      </c>
      <c r="BW413" s="78">
        <f>IFERROR('%QUOTES'!BW413/'%QUOTES'!BW412-1,0)</f>
        <v>-6.8374546416186677E-3</v>
      </c>
      <c r="BX413" s="78">
        <f>IFERROR('%QUOTES'!BX413/'%QUOTES'!BX412-1,0)</f>
        <v>-8.4182730687387686E-4</v>
      </c>
      <c r="BY413" s="78">
        <f>IFERROR('%QUOTES'!BY413/'%QUOTES'!BY412-1,0)</f>
        <v>-4.4380849361177477E-3</v>
      </c>
      <c r="BZ413" s="78">
        <f>IFERROR('%QUOTES'!BZ413/'%QUOTES'!BZ412-1,0)</f>
        <v>-1.8038954185667366E-3</v>
      </c>
      <c r="CA413" s="78">
        <f>IFERROR('%QUOTES'!CA413/'%QUOTES'!CA412-1,0)</f>
        <v>-5.9680559119302812E-3</v>
      </c>
      <c r="CB413" s="78">
        <f>IFERROR('%QUOTES'!CB413/'%QUOTES'!CB412-1,0)</f>
        <v>-2.37467411515635E-3</v>
      </c>
      <c r="CC413" s="78">
        <f>IFERROR('%QUOTES'!CC413/'%QUOTES'!CC412-1,0)</f>
        <v>-6.7266713493223662E-3</v>
      </c>
      <c r="CD413" s="78">
        <f>IFERROR('%QUOTES'!CD413/'%QUOTES'!CD412-1,0)</f>
        <v>-6.2996970133694097E-3</v>
      </c>
      <c r="CE413" s="78">
        <f>IFERROR('%QUOTES'!CE413/'%QUOTES'!CE412-1,0)</f>
        <v>1.7568919893766743E-3</v>
      </c>
      <c r="CF413" s="78">
        <f>IFERROR('%QUOTES'!CF413/'%QUOTES'!CF412-1,0)</f>
        <v>-4.1581976973329438E-3</v>
      </c>
      <c r="CG413" s="78">
        <f>IFERROR('%QUOTES'!CG413/'%QUOTES'!CG412-1,0)</f>
        <v>-1.6560097035915877E-3</v>
      </c>
      <c r="CH413" s="78">
        <f>IFERROR('%QUOTES'!CH413/'%QUOTES'!CH412-1,0)</f>
        <v>-1.1277267003003688E-2</v>
      </c>
      <c r="CI413" s="78">
        <f>IFERROR('%QUOTES'!CI413/'%QUOTES'!CI412-1,0)</f>
        <v>-4.1767815453098711E-3</v>
      </c>
      <c r="CJ413" s="78">
        <f>IFERROR('%QUOTES'!CJ413/'%QUOTES'!CJ412-1,0)</f>
        <v>1.5422735202987869E-3</v>
      </c>
      <c r="CK413" s="78">
        <f>IFERROR('%QUOTES'!CK413/'%QUOTES'!CK412-1,0)</f>
        <v>-1.3336601700936201E-3</v>
      </c>
      <c r="CL413" s="78">
        <f>IFERROR('%QUOTES'!CL413/'%QUOTES'!CL412-1,0)</f>
        <v>2.0899120586690412E-3</v>
      </c>
      <c r="CM413" s="78">
        <f>IFERROR('%QUOTES'!CM413/'%QUOTES'!CM412-1,0)</f>
        <v>-2.7932934850190771E-2</v>
      </c>
      <c r="CN413" s="78">
        <f>IFERROR('%QUOTES'!CN413/'%QUOTES'!CN412-1,0)</f>
        <v>-3.8294091653940932E-3</v>
      </c>
      <c r="CO413" s="78">
        <f>IFERROR('%QUOTES'!CO413/'%QUOTES'!CO412-1,0)</f>
        <v>-1.1415786096515834E-3</v>
      </c>
      <c r="CP413" s="78">
        <f>IFERROR('%QUOTES'!CP413/'%QUOTES'!CP412-1,0)</f>
        <v>-8.9773931294155895E-3</v>
      </c>
      <c r="CQ413" s="78">
        <f>IFERROR('%QUOTES'!CQ413/'%QUOTES'!CQ412-1,0)</f>
        <v>-8.9224514182454362E-3</v>
      </c>
      <c r="CR413" s="78">
        <f>IFERROR('%QUOTES'!CR413/'%QUOTES'!CR412-1,0)</f>
        <v>-8.9605223264047629E-3</v>
      </c>
      <c r="CS413" s="78">
        <f>IFERROR('%QUOTES'!CS413/'%QUOTES'!CS412-1,0)</f>
        <v>-6.7061173071308877E-3</v>
      </c>
      <c r="CT413" s="78">
        <f>IFERROR('%QUOTES'!CT413/'%QUOTES'!CT412-1,0)</f>
        <v>-8.8555934426708394E-3</v>
      </c>
      <c r="CU413" s="78">
        <f>IFERROR('%QUOTES'!CU413/'%QUOTES'!CU412-1,0)</f>
        <v>3.5677722645275356E-3</v>
      </c>
      <c r="CV413" s="78">
        <f>IFERROR('%QUOTES'!CV413/'%QUOTES'!CV412-1,0)</f>
        <v>2.7456350487941039E-2</v>
      </c>
      <c r="CW413" s="78">
        <f>IFERROR('%QUOTES'!CW413/'%QUOTES'!CW412-1,0)</f>
        <v>-3.0511758917136644E-2</v>
      </c>
      <c r="CX413" s="78">
        <f>IFERROR('%QUOTES'!CX413/'%QUOTES'!CX412-1,0)</f>
        <v>2.6487255811237009E-2</v>
      </c>
      <c r="CY413" s="78">
        <f>IFERROR('%QUOTES'!CY413/'%QUOTES'!CY412-1,0)</f>
        <v>-1.9702309979558463E-2</v>
      </c>
      <c r="CZ413" s="78">
        <f>IFERROR('%QUOTES'!CZ413/'%QUOTES'!CZ412-1,0)</f>
        <v>1.7342276577867022E-2</v>
      </c>
      <c r="DA413" s="78">
        <f>IFERROR('%QUOTES'!DA413/'%QUOTES'!DA412-1,0)</f>
        <v>-5.8666992187500488E-3</v>
      </c>
      <c r="DB413" s="78">
        <f>IFERROR('%QUOTES'!DB413/'%QUOTES'!DB412-1,0)</f>
        <v>-4.1803638128334875E-4</v>
      </c>
      <c r="DC413" s="78">
        <f>IFERROR('%QUOTES'!DC413/'%QUOTES'!DC412-1,0)</f>
        <v>-7.598225201652431E-3</v>
      </c>
      <c r="DD413" s="78">
        <f>IFERROR('%QUOTES'!DD413/'%QUOTES'!DD412-1,0)</f>
        <v>4.6060273141570462E-3</v>
      </c>
      <c r="DE413" s="78">
        <f>IFERROR('%QUOTES'!DE413/'%QUOTES'!DE412-1,0)</f>
        <v>2.8413315757380708E-4</v>
      </c>
      <c r="DF413" s="78">
        <f>IFERROR('%QUOTES'!DF413/'%QUOTES'!DF412-1,0)</f>
        <v>-8.5166156110780822E-3</v>
      </c>
      <c r="DG413" s="78">
        <f>IFERROR('%QUOTES'!DG413/'%QUOTES'!DG412-1,0)</f>
        <v>-7.1981818721400526E-3</v>
      </c>
      <c r="DH413" s="78">
        <f>IFERROR('%QUOTES'!DH413/'%QUOTES'!DH412-1,0)</f>
        <v>-6.0583055030871691E-3</v>
      </c>
      <c r="DI413" s="78">
        <f>IFERROR('%QUOTES'!DI413/'%QUOTES'!DI412-1,0)</f>
        <v>-1.3224956436921342E-3</v>
      </c>
      <c r="DJ413" s="78">
        <f>IFERROR('%QUOTES'!DJ413/'%QUOTES'!DJ412-1,0)</f>
        <v>-7.6448227971956939E-3</v>
      </c>
      <c r="DK413" s="78">
        <f>IFERROR('%QUOTES'!DK413/'%QUOTES'!DK412-1,0)</f>
        <v>-6.7672275520461733E-3</v>
      </c>
      <c r="DL413" s="78">
        <f>IFERROR('%QUOTES'!DL413/'%QUOTES'!DL412-1,0)</f>
        <v>-6.9336051572846946E-3</v>
      </c>
      <c r="DM413" s="78">
        <f>IFERROR('%QUOTES'!DM413/'%QUOTES'!DM412-1,0)</f>
        <v>-1.0516781459103397E-3</v>
      </c>
      <c r="DN413" s="78">
        <f>IFERROR('%QUOTES'!DN413/'%QUOTES'!DN412-1,0)</f>
        <v>-5.1421498642246766E-3</v>
      </c>
      <c r="DO413" s="78">
        <f>IFERROR('%QUOTES'!DO413/'%QUOTES'!DO412-1,0)</f>
        <v>-6.2288572897256644E-3</v>
      </c>
      <c r="DP413" s="78">
        <f>IFERROR('%QUOTES'!DP413/'%QUOTES'!DP412-1,0)</f>
        <v>-1.0853475292009973E-2</v>
      </c>
      <c r="DQ413" s="78">
        <f>IFERROR('%QUOTES'!DQ413/'%QUOTES'!DQ412-1,0)</f>
        <v>2.5563510598192174E-4</v>
      </c>
      <c r="DR413" s="78">
        <f>IFERROR('%QUOTES'!DR413/'%QUOTES'!DR412-1,0)</f>
        <v>-2.0400575138990185E-4</v>
      </c>
      <c r="DS413" s="78">
        <f>IFERROR('%QUOTES'!DS413/'%QUOTES'!DS412-1,0)</f>
        <v>1.1838725364575087E-2</v>
      </c>
      <c r="DT413" s="78">
        <f>IFERROR('%QUOTES'!DT413/'%QUOTES'!DT412-1,0)</f>
        <v>-8.5314880117914882E-4</v>
      </c>
      <c r="DU413" s="78">
        <f>IFERROR('%QUOTES'!DU413/'%QUOTES'!DU412-1,0)</f>
        <v>-1.1342363392436661E-2</v>
      </c>
      <c r="DV413" s="78">
        <f>IFERROR('%QUOTES'!DV413/'%QUOTES'!DV412-1,0)</f>
        <v>-1.996487634373767E-3</v>
      </c>
      <c r="DW413" s="78">
        <f>IFERROR('%QUOTES'!DW413/'%QUOTES'!DW412-1,0)</f>
        <v>-9.4628886527872158E-3</v>
      </c>
      <c r="DX413" s="78">
        <f>IFERROR('%QUOTES'!DX413/'%QUOTES'!DX412-1,0)</f>
        <v>-9.9557687834976871E-3</v>
      </c>
      <c r="DY413" s="78">
        <f>IFERROR('%QUOTES'!DY413/'%QUOTES'!DY412-1,0)</f>
        <v>-9.2150949647171743E-3</v>
      </c>
      <c r="DZ413" s="78">
        <f>IFERROR('%QUOTES'!DZ413/'%QUOTES'!DZ412-1,0)</f>
        <v>-1.2373310367861379E-2</v>
      </c>
      <c r="EA413" s="78">
        <f>IFERROR('%QUOTES'!EA413/'%QUOTES'!EA412-1,0)</f>
        <v>-1.2383069924324364E-2</v>
      </c>
      <c r="EB413" s="78">
        <f>IFERROR('%QUOTES'!EB413/'%QUOTES'!EB412-1,0)</f>
        <v>-5.3453067682940336E-3</v>
      </c>
      <c r="EC413" s="78">
        <f>IFERROR('%QUOTES'!EC413/'%QUOTES'!EC412-1,0)</f>
        <v>-5.8293908563510355E-3</v>
      </c>
      <c r="ED413" s="78">
        <f>IFERROR('%QUOTES'!ED413/'%QUOTES'!ED412-1,0)</f>
        <v>-1.2058164460592491E-2</v>
      </c>
      <c r="EE413" s="78">
        <f>IFERROR('%QUOTES'!EE413/'%QUOTES'!EE412-1,0)</f>
        <v>-7.5534258367535578E-3</v>
      </c>
      <c r="EF413" s="78">
        <f>IFERROR('%QUOTES'!EF413/'%QUOTES'!EF412-1,0)</f>
        <v>-1.2771742916655171E-2</v>
      </c>
      <c r="EG413" s="78">
        <f>IFERROR('%QUOTES'!EG413/'%QUOTES'!EG412-1,0)</f>
        <v>-1.0664743903688545E-2</v>
      </c>
      <c r="EH413" s="78">
        <f>IFERROR('%QUOTES'!EH413/'%QUOTES'!EH412-1,0)</f>
        <v>-2.2331181125267996E-4</v>
      </c>
      <c r="EI413" s="78">
        <f>IFERROR('%QUOTES'!EI413/'%QUOTES'!EI412-1,0)</f>
        <v>1.8458240903500567E-3</v>
      </c>
      <c r="EJ413" s="78">
        <f>IFERROR('%QUOTES'!EJ413/'%QUOTES'!EJ412-1,0)</f>
        <v>-2.6738116670763645E-3</v>
      </c>
      <c r="EK413" s="78">
        <f>IFERROR('%QUOTES'!EK413/'%QUOTES'!EK412-1,0)</f>
        <v>-1.5620958077926517E-3</v>
      </c>
      <c r="EL413" s="78">
        <f>IFERROR('%QUOTES'!EL413/'%QUOTES'!EL412-1,0)</f>
        <v>1.2547338952433318E-3</v>
      </c>
      <c r="EM413" s="78">
        <f>IFERROR('%QUOTES'!EM413/'%QUOTES'!EM412-1,0)</f>
        <v>-4.8231299967143038E-3</v>
      </c>
      <c r="EN413" s="78">
        <f>IFERROR('%QUOTES'!EN413/'%QUOTES'!EN412-1,0)</f>
        <v>2.6991171626891131E-3</v>
      </c>
      <c r="EO413" s="78">
        <f>IFERROR('%QUOTES'!EO413/'%QUOTES'!EO412-1,0)</f>
        <v>-4.5450415910257558E-3</v>
      </c>
      <c r="EP413" s="78">
        <f>IFERROR('%QUOTES'!EP413/'%QUOTES'!EP412-1,0)</f>
        <v>-1.2840446777578896E-3</v>
      </c>
      <c r="EQ413" s="78">
        <f>IFERROR('%QUOTES'!EQ413/'%QUOTES'!EQ412-1,0)</f>
        <v>-6.6759885039014977E-3</v>
      </c>
      <c r="ER413" s="78">
        <f>IFERROR('%QUOTES'!ER413/'%QUOTES'!ER412-1,0)</f>
        <v>1.1018835216360934E-3</v>
      </c>
      <c r="ES413" s="78">
        <f>IFERROR('%QUOTES'!ES413/'%QUOTES'!ES412-1,0)</f>
        <v>-3.2569277750293946E-3</v>
      </c>
      <c r="ET413" s="78">
        <f>IFERROR('%QUOTES'!ET413/'%QUOTES'!ET412-1,0)</f>
        <v>2.4249464173046631E-2</v>
      </c>
      <c r="EU413" s="78">
        <f>IFERROR('%QUOTES'!EU413/'%QUOTES'!EU412-1,0)</f>
        <v>7.8593187581534885E-3</v>
      </c>
      <c r="EV413" s="78">
        <f>IFERROR('%QUOTES'!EV413/'%QUOTES'!EV412-1,0)</f>
        <v>1.9335895488621135E-2</v>
      </c>
      <c r="EW413" s="78">
        <f>IFERROR('%QUOTES'!EW413/'%QUOTES'!EW412-1,0)</f>
        <v>2.4144146893475549E-2</v>
      </c>
      <c r="EX413" s="78">
        <f>IFERROR('%QUOTES'!EX413/'%QUOTES'!EX412-1,0)</f>
        <v>1.6558449399835196E-2</v>
      </c>
      <c r="EY413" s="78">
        <f>IFERROR('%QUOTES'!EY413/'%QUOTES'!EY412-1,0)</f>
        <v>1.3162658061490751E-2</v>
      </c>
      <c r="EZ413" s="78">
        <f>IFERROR('%QUOTES'!EZ413/'%QUOTES'!EZ412-1,0)</f>
        <v>1.3394310331162007E-2</v>
      </c>
      <c r="FA413" s="78">
        <f>IFERROR('%QUOTES'!FA413/'%QUOTES'!FA412-1,0)</f>
        <v>6.2649741978997309E-3</v>
      </c>
      <c r="FB413" s="78">
        <f>IFERROR('%QUOTES'!FB413/'%QUOTES'!FB412-1,0)</f>
        <v>9.934347024056267E-3</v>
      </c>
      <c r="FC413" s="78">
        <f>IFERROR('%QUOTES'!FC413/'%QUOTES'!FC412-1,0)</f>
        <v>6.5438795139933781E-3</v>
      </c>
      <c r="FD413" s="78">
        <f>IFERROR('%QUOTES'!FD413/'%QUOTES'!FD412-1,0)</f>
        <v>1.9982165464803581E-2</v>
      </c>
      <c r="FE413" s="78">
        <f>IFERROR('%QUOTES'!FE413/'%QUOTES'!FE412-1,0)</f>
        <v>2.2331145630841931E-2</v>
      </c>
      <c r="FF413" s="78">
        <f>IFERROR('%QUOTES'!FF413/'%QUOTES'!FF412-1,0)</f>
        <v>2.4567118399981158E-2</v>
      </c>
      <c r="FG413" s="78">
        <f>IFERROR('%QUOTES'!FG413/'%QUOTES'!FG412-1,0)</f>
        <v>-2.8081097133145105E-2</v>
      </c>
      <c r="FH413" s="78">
        <f>IFERROR('%QUOTES'!FH413/'%QUOTES'!FH412-1,0)</f>
        <v>2.5731389518565129E-2</v>
      </c>
    </row>
    <row r="414" spans="1:164">
      <c r="A414" s="76">
        <v>43698</v>
      </c>
      <c r="B414" s="78">
        <f>IFERROR('%QUOTES'!B414/'%QUOTES'!B413-1,0)</f>
        <v>1.0604394654084359E-2</v>
      </c>
      <c r="C414" s="78">
        <f>IFERROR('%QUOTES'!C414/'%QUOTES'!C413-1,0)</f>
        <v>2.1309824859268023E-3</v>
      </c>
      <c r="D414" s="78">
        <f>IFERROR('%QUOTES'!D414/'%QUOTES'!D413-1,0)</f>
        <v>9.0712909257080199E-3</v>
      </c>
      <c r="E414" s="78">
        <f>IFERROR('%QUOTES'!E414/'%QUOTES'!E413-1,0)</f>
        <v>-3.4482384084407736E-3</v>
      </c>
      <c r="F414" s="78">
        <f>IFERROR('%QUOTES'!F414/'%QUOTES'!F413-1,0)</f>
        <v>4.9122526315790171E-3</v>
      </c>
      <c r="G414" s="78">
        <f>IFERROR('%QUOTES'!G414/'%QUOTES'!G413-1,0)</f>
        <v>3.7664883545407424E-3</v>
      </c>
      <c r="H414" s="78">
        <f>IFERROR('%QUOTES'!H414/'%QUOTES'!H413-1,0)</f>
        <v>7.8303224945108774E-3</v>
      </c>
      <c r="I414" s="78">
        <f>IFERROR('%QUOTES'!I414/'%QUOTES'!I413-1,0)</f>
        <v>-8.6376454453573892E-4</v>
      </c>
      <c r="J414" s="78">
        <f>IFERROR('%QUOTES'!J414/'%QUOTES'!J413-1,0)</f>
        <v>5.1701287568501897E-3</v>
      </c>
      <c r="K414" s="78">
        <f>IFERROR('%QUOTES'!K414/'%QUOTES'!K413-1,0)</f>
        <v>4.7614907630819658E-3</v>
      </c>
      <c r="L414" s="78">
        <f>IFERROR('%QUOTES'!L414/'%QUOTES'!L413-1,0)</f>
        <v>4.7393272044313761E-3</v>
      </c>
      <c r="M414" s="78">
        <f>IFERROR('%QUOTES'!M414/'%QUOTES'!M413-1,0)</f>
        <v>3.5436105272397267E-3</v>
      </c>
      <c r="N414" s="78">
        <f>IFERROR('%QUOTES'!N414/'%QUOTES'!N413-1,0)</f>
        <v>1.9590365099266593E-2</v>
      </c>
      <c r="O414" s="78">
        <f>IFERROR('%QUOTES'!O414/'%QUOTES'!O413-1,0)</f>
        <v>1.6089955703452841E-2</v>
      </c>
      <c r="P414" s="78">
        <f>IFERROR('%QUOTES'!P414/'%QUOTES'!P413-1,0)</f>
        <v>1.4539716044268181E-2</v>
      </c>
      <c r="Q414" s="78">
        <f>IFERROR('%QUOTES'!Q414/'%QUOTES'!Q413-1,0)</f>
        <v>4.9235254382180571E-3</v>
      </c>
      <c r="R414" s="78">
        <f>IFERROR('%QUOTES'!R414/'%QUOTES'!R413-1,0)</f>
        <v>5.905801518109266E-3</v>
      </c>
      <c r="S414" s="78">
        <f>IFERROR('%QUOTES'!S414/'%QUOTES'!S413-1,0)</f>
        <v>4.6468652467084315E-3</v>
      </c>
      <c r="T414" s="78">
        <f>IFERROR('%QUOTES'!T414/'%QUOTES'!T413-1,0)</f>
        <v>7.0584524164356566E-3</v>
      </c>
      <c r="U414" s="78">
        <f>IFERROR('%QUOTES'!U414/'%QUOTES'!U413-1,0)</f>
        <v>5.9084705668672743E-3</v>
      </c>
      <c r="V414" s="78">
        <f>IFERROR('%QUOTES'!V414/'%QUOTES'!V413-1,0)</f>
        <v>3.6093743394136624E-3</v>
      </c>
      <c r="W414" s="78">
        <f>IFERROR('%QUOTES'!W414/'%QUOTES'!W413-1,0)</f>
        <v>8.0034006197837737E-3</v>
      </c>
      <c r="X414" s="78">
        <f>IFERROR('%QUOTES'!X414/'%QUOTES'!X413-1,0)</f>
        <v>5.6236007094618845E-3</v>
      </c>
      <c r="Y414" s="78">
        <f>IFERROR('%QUOTES'!Y414/'%QUOTES'!Y413-1,0)</f>
        <v>-4.8454896226970412E-3</v>
      </c>
      <c r="Z414" s="78">
        <f>IFERROR('%QUOTES'!Z414/'%QUOTES'!Z413-1,0)</f>
        <v>6.9884271254545549E-3</v>
      </c>
      <c r="AA414" s="78">
        <f>IFERROR('%QUOTES'!AA414/'%QUOTES'!AA413-1,0)</f>
        <v>1.9593929043904001E-3</v>
      </c>
      <c r="AB414" s="78">
        <f>IFERROR('%QUOTES'!AB414/'%QUOTES'!AB413-1,0)</f>
        <v>5.7957535250483527E-3</v>
      </c>
      <c r="AC414" s="78">
        <f>IFERROR('%QUOTES'!AC414/'%QUOTES'!AC413-1,0)</f>
        <v>1.1526047016450658E-2</v>
      </c>
      <c r="AD414" s="78">
        <f>IFERROR('%QUOTES'!AD414/'%QUOTES'!AD413-1,0)</f>
        <v>4.5317394198691741E-3</v>
      </c>
      <c r="AE414" s="78">
        <f>IFERROR('%QUOTES'!AE414/'%QUOTES'!AE413-1,0)</f>
        <v>6.6483516009110399E-3</v>
      </c>
      <c r="AF414" s="78">
        <f>IFERROR('%QUOTES'!AF414/'%QUOTES'!AF413-1,0)</f>
        <v>6.2737099318486145E-3</v>
      </c>
      <c r="AG414" s="78">
        <f>IFERROR('%QUOTES'!AG414/'%QUOTES'!AG413-1,0)</f>
        <v>6.0528134563455627E-3</v>
      </c>
      <c r="AH414" s="78">
        <f>IFERROR('%QUOTES'!AH414/'%QUOTES'!AH413-1,0)</f>
        <v>6.6682220385481106E-3</v>
      </c>
      <c r="AI414" s="78">
        <f>IFERROR('%QUOTES'!AI414/'%QUOTES'!AI413-1,0)</f>
        <v>7.0447557115651538E-3</v>
      </c>
      <c r="AJ414" s="78">
        <f>IFERROR('%QUOTES'!AJ414/'%QUOTES'!AJ413-1,0)</f>
        <v>6.5782870487636202E-3</v>
      </c>
      <c r="AK414" s="78">
        <f>IFERROR('%QUOTES'!AK414/'%QUOTES'!AK413-1,0)</f>
        <v>4.6082596103560469E-3</v>
      </c>
      <c r="AL414" s="78">
        <f>IFERROR('%QUOTES'!AL414/'%QUOTES'!AL413-1,0)</f>
        <v>6.9256093169343114E-3</v>
      </c>
      <c r="AM414" s="78">
        <f>IFERROR('%QUOTES'!AM414/'%QUOTES'!AM413-1,0)</f>
        <v>1.2466546969085224E-2</v>
      </c>
      <c r="AN414" s="78">
        <f>IFERROR('%QUOTES'!AN414/'%QUOTES'!AN413-1,0)</f>
        <v>7.9687812114686007E-3</v>
      </c>
      <c r="AO414" s="78">
        <f>IFERROR('%QUOTES'!AO414/'%QUOTES'!AO413-1,0)</f>
        <v>-1.0359210120827855E-2</v>
      </c>
      <c r="AP414" s="78">
        <f>IFERROR('%QUOTES'!AP414/'%QUOTES'!AP413-1,0)</f>
        <v>0</v>
      </c>
      <c r="AQ414" s="78">
        <f>IFERROR('%QUOTES'!AQ414/'%QUOTES'!AQ413-1,0)</f>
        <v>5.0355949916729426E-3</v>
      </c>
      <c r="AR414" s="78">
        <f>IFERROR('%QUOTES'!AR414/'%QUOTES'!AR413-1,0)</f>
        <v>2.3214149751944246E-2</v>
      </c>
      <c r="AS414" s="78">
        <f>IFERROR('%QUOTES'!AS414/'%QUOTES'!AS413-1,0)</f>
        <v>1.9521423641194247E-2</v>
      </c>
      <c r="AT414" s="78">
        <f>IFERROR('%QUOTES'!AT414/'%QUOTES'!AT413-1,0)</f>
        <v>2.3246824737418015E-2</v>
      </c>
      <c r="AU414" s="78">
        <f>IFERROR('%QUOTES'!AU414/'%QUOTES'!AU413-1,0)</f>
        <v>9.7458776242596024E-3</v>
      </c>
      <c r="AV414" s="78">
        <f>IFERROR('%QUOTES'!AV414/'%QUOTES'!AV413-1,0)</f>
        <v>6.0694068248594579E-3</v>
      </c>
      <c r="AW414" s="78">
        <f>IFERROR('%QUOTES'!AW414/'%QUOTES'!AW413-1,0)</f>
        <v>5.3652287414236444E-3</v>
      </c>
      <c r="AX414" s="78">
        <f>IFERROR('%QUOTES'!AX414/'%QUOTES'!AX413-1,0)</f>
        <v>3.0408801111548645E-2</v>
      </c>
      <c r="AY414" s="78">
        <f>IFERROR('%QUOTES'!AY414/'%QUOTES'!AY413-1,0)</f>
        <v>1.3418125327354202E-2</v>
      </c>
      <c r="AZ414" s="78">
        <f>IFERROR('%QUOTES'!AZ414/'%QUOTES'!AZ413-1,0)</f>
        <v>8.385215182099337E-3</v>
      </c>
      <c r="BA414" s="78">
        <f>IFERROR('%QUOTES'!BA414/'%QUOTES'!BA413-1,0)</f>
        <v>9.5792502437668237E-3</v>
      </c>
      <c r="BB414" s="78">
        <f>IFERROR('%QUOTES'!BB414/'%QUOTES'!BB413-1,0)</f>
        <v>3.3682176341798264E-3</v>
      </c>
      <c r="BC414" s="78">
        <f>IFERROR('%QUOTES'!BC414/'%QUOTES'!BC413-1,0)</f>
        <v>7.3918646829567169E-3</v>
      </c>
      <c r="BD414" s="78">
        <f>IFERROR('%QUOTES'!BD414/'%QUOTES'!BD413-1,0)</f>
        <v>7.162583151627322E-3</v>
      </c>
      <c r="BE414" s="78">
        <f>IFERROR('%QUOTES'!BE414/'%QUOTES'!BE413-1,0)</f>
        <v>7.9364541331223837E-3</v>
      </c>
      <c r="BF414" s="78">
        <f>IFERROR('%QUOTES'!BF414/'%QUOTES'!BF413-1,0)</f>
        <v>1.4653123102547516E-2</v>
      </c>
      <c r="BG414" s="78">
        <f>IFERROR('%QUOTES'!BG414/'%QUOTES'!BG413-1,0)</f>
        <v>-1.2584314606741476E-2</v>
      </c>
      <c r="BH414" s="78">
        <f>IFERROR('%QUOTES'!BH414/'%QUOTES'!BH413-1,0)</f>
        <v>1.1761734017518455E-2</v>
      </c>
      <c r="BI414" s="78">
        <f>IFERROR('%QUOTES'!BI414/'%QUOTES'!BI413-1,0)</f>
        <v>1.1347754399392729E-2</v>
      </c>
      <c r="BJ414" s="78">
        <f>IFERROR('%QUOTES'!BJ414/'%QUOTES'!BJ413-1,0)</f>
        <v>1.3424206664721661E-2</v>
      </c>
      <c r="BK414" s="78">
        <f>IFERROR('%QUOTES'!BK414/'%QUOTES'!BK413-1,0)</f>
        <v>1.0143022869233853E-2</v>
      </c>
      <c r="BL414" s="78">
        <f>IFERROR('%QUOTES'!BL414/'%QUOTES'!BL413-1,0)</f>
        <v>1.1566089286549897E-2</v>
      </c>
      <c r="BM414" s="78">
        <f>IFERROR('%QUOTES'!BM414/'%QUOTES'!BM413-1,0)</f>
        <v>1.0226533471773935E-2</v>
      </c>
      <c r="BN414" s="78">
        <f>IFERROR('%QUOTES'!BN414/'%QUOTES'!BN413-1,0)</f>
        <v>8.8378633075751889E-3</v>
      </c>
      <c r="BO414" s="78">
        <f>IFERROR('%QUOTES'!BO414/'%QUOTES'!BO413-1,0)</f>
        <v>-3.3191489361702131E-2</v>
      </c>
      <c r="BP414" s="78">
        <f>IFERROR('%QUOTES'!BP414/'%QUOTES'!BP413-1,0)</f>
        <v>4.289521909130567E-3</v>
      </c>
      <c r="BQ414" s="78">
        <f>IFERROR('%QUOTES'!BQ414/'%QUOTES'!BQ413-1,0)</f>
        <v>1.6270268451747505E-2</v>
      </c>
      <c r="BR414" s="78">
        <f>IFERROR('%QUOTES'!BR414/'%QUOTES'!BR413-1,0)</f>
        <v>1.3752028876072631E-2</v>
      </c>
      <c r="BS414" s="78">
        <f>IFERROR('%QUOTES'!BS414/'%QUOTES'!BS413-1,0)</f>
        <v>8.1830564188636323E-3</v>
      </c>
      <c r="BT414" s="78">
        <f>IFERROR('%QUOTES'!BT414/'%QUOTES'!BT413-1,0)</f>
        <v>4.2714758910875616E-3</v>
      </c>
      <c r="BU414" s="78">
        <f>IFERROR('%QUOTES'!BU414/'%QUOTES'!BU413-1,0)</f>
        <v>2.4547801615036446E-2</v>
      </c>
      <c r="BV414" s="78">
        <f>IFERROR('%QUOTES'!BV414/'%QUOTES'!BV413-1,0)</f>
        <v>1.1526852365736806E-2</v>
      </c>
      <c r="BW414" s="78">
        <f>IFERROR('%QUOTES'!BW414/'%QUOTES'!BW413-1,0)</f>
        <v>8.2847966982615429E-3</v>
      </c>
      <c r="BX414" s="78">
        <f>IFERROR('%QUOTES'!BX414/'%QUOTES'!BX413-1,0)</f>
        <v>1.5867068571778553E-2</v>
      </c>
      <c r="BY414" s="78">
        <f>IFERROR('%QUOTES'!BY414/'%QUOTES'!BY413-1,0)</f>
        <v>1.2259204105612431E-2</v>
      </c>
      <c r="BZ414" s="78">
        <f>IFERROR('%QUOTES'!BZ414/'%QUOTES'!BZ413-1,0)</f>
        <v>1.5361392329540369E-2</v>
      </c>
      <c r="CA414" s="78">
        <f>IFERROR('%QUOTES'!CA414/'%QUOTES'!CA413-1,0)</f>
        <v>1.4303335981055376E-2</v>
      </c>
      <c r="CB414" s="78">
        <f>IFERROR('%QUOTES'!CB414/'%QUOTES'!CB413-1,0)</f>
        <v>1.8513530845927439E-2</v>
      </c>
      <c r="CC414" s="78">
        <f>IFERROR('%QUOTES'!CC414/'%QUOTES'!CC413-1,0)</f>
        <v>1.3085390466917479E-2</v>
      </c>
      <c r="CD414" s="78">
        <f>IFERROR('%QUOTES'!CD414/'%QUOTES'!CD413-1,0)</f>
        <v>1.0643164421673568E-2</v>
      </c>
      <c r="CE414" s="78">
        <f>IFERROR('%QUOTES'!CE414/'%QUOTES'!CE413-1,0)</f>
        <v>1.8589995330173581E-2</v>
      </c>
      <c r="CF414" s="78">
        <f>IFERROR('%QUOTES'!CF414/'%QUOTES'!CF413-1,0)</f>
        <v>8.1680401267225644E-3</v>
      </c>
      <c r="CG414" s="78">
        <f>IFERROR('%QUOTES'!CG414/'%QUOTES'!CG413-1,0)</f>
        <v>1.3062439638050538E-2</v>
      </c>
      <c r="CH414" s="78">
        <f>IFERROR('%QUOTES'!CH414/'%QUOTES'!CH413-1,0)</f>
        <v>1.0325382098925306E-2</v>
      </c>
      <c r="CI414" s="78">
        <f>IFERROR('%QUOTES'!CI414/'%QUOTES'!CI413-1,0)</f>
        <v>1.6777328885297926E-2</v>
      </c>
      <c r="CJ414" s="78">
        <f>IFERROR('%QUOTES'!CJ414/'%QUOTES'!CJ413-1,0)</f>
        <v>1.6938653894460698E-2</v>
      </c>
      <c r="CK414" s="78">
        <f>IFERROR('%QUOTES'!CK414/'%QUOTES'!CK413-1,0)</f>
        <v>5.1190672882706068E-3</v>
      </c>
      <c r="CL414" s="78">
        <f>IFERROR('%QUOTES'!CL414/'%QUOTES'!CL413-1,0)</f>
        <v>5.2137483437493248E-3</v>
      </c>
      <c r="CM414" s="78">
        <f>IFERROR('%QUOTES'!CM414/'%QUOTES'!CM413-1,0)</f>
        <v>1.4367810532318837E-2</v>
      </c>
      <c r="CN414" s="78">
        <f>IFERROR('%QUOTES'!CN414/'%QUOTES'!CN413-1,0)</f>
        <v>-1.0981925029152073E-3</v>
      </c>
      <c r="CO414" s="78">
        <f>IFERROR('%QUOTES'!CO414/'%QUOTES'!CO413-1,0)</f>
        <v>-5.714285714286671E-4</v>
      </c>
      <c r="CP414" s="78">
        <f>IFERROR('%QUOTES'!CP414/'%QUOTES'!CP413-1,0)</f>
        <v>7.4832590883149308E-3</v>
      </c>
      <c r="CQ414" s="78">
        <f>IFERROR('%QUOTES'!CQ414/'%QUOTES'!CQ413-1,0)</f>
        <v>6.9252370168035871E-3</v>
      </c>
      <c r="CR414" s="78">
        <f>IFERROR('%QUOTES'!CR414/'%QUOTES'!CR413-1,0)</f>
        <v>5.4249166461948217E-3</v>
      </c>
      <c r="CS414" s="78">
        <f>IFERROR('%QUOTES'!CS414/'%QUOTES'!CS413-1,0)</f>
        <v>9.1342212881919682E-3</v>
      </c>
      <c r="CT414" s="78">
        <f>IFERROR('%QUOTES'!CT414/'%QUOTES'!CT413-1,0)</f>
        <v>3.4364129628656759E-3</v>
      </c>
      <c r="CU414" s="78">
        <f>IFERROR('%QUOTES'!CU414/'%QUOTES'!CU413-1,0)</f>
        <v>1.0156660944617979E-3</v>
      </c>
      <c r="CV414" s="78">
        <f>IFERROR('%QUOTES'!CV414/'%QUOTES'!CV413-1,0)</f>
        <v>-1.9658013770248894E-2</v>
      </c>
      <c r="CW414" s="78">
        <f>IFERROR('%QUOTES'!CW414/'%QUOTES'!CW413-1,0)</f>
        <v>-1.2182779372828856E-2</v>
      </c>
      <c r="CX414" s="78">
        <f>IFERROR('%QUOTES'!CX414/'%QUOTES'!CX413-1,0)</f>
        <v>1.5401342996958611E-2</v>
      </c>
      <c r="CY414" s="78">
        <f>IFERROR('%QUOTES'!CY414/'%QUOTES'!CY413-1,0)</f>
        <v>1.6525262190164369E-2</v>
      </c>
      <c r="CZ414" s="78">
        <f>IFERROR('%QUOTES'!CZ414/'%QUOTES'!CZ413-1,0)</f>
        <v>-1.299808866842278E-2</v>
      </c>
      <c r="DA414" s="78">
        <f>IFERROR('%QUOTES'!DA414/'%QUOTES'!DA413-1,0)</f>
        <v>6.1695206071425979E-3</v>
      </c>
      <c r="DB414" s="78">
        <f>IFERROR('%QUOTES'!DB414/'%QUOTES'!DB413-1,0)</f>
        <v>8.7813005156283097E-3</v>
      </c>
      <c r="DC414" s="78">
        <f>IFERROR('%QUOTES'!DC414/'%QUOTES'!DC413-1,0)</f>
        <v>1.0541463875554324E-2</v>
      </c>
      <c r="DD414" s="78">
        <f>IFERROR('%QUOTES'!DD414/'%QUOTES'!DD413-1,0)</f>
        <v>1.47200867158781E-2</v>
      </c>
      <c r="DE414" s="78">
        <f>IFERROR('%QUOTES'!DE414/'%QUOTES'!DE413-1,0)</f>
        <v>7.5750722945264748E-3</v>
      </c>
      <c r="DF414" s="78">
        <f>IFERROR('%QUOTES'!DF414/'%QUOTES'!DF413-1,0)</f>
        <v>9.3705799178795957E-3</v>
      </c>
      <c r="DG414" s="78">
        <f>IFERROR('%QUOTES'!DG414/'%QUOTES'!DG413-1,0)</f>
        <v>6.971566798475326E-3</v>
      </c>
      <c r="DH414" s="78">
        <f>IFERROR('%QUOTES'!DH414/'%QUOTES'!DH413-1,0)</f>
        <v>8.9524000000000825E-3</v>
      </c>
      <c r="DI414" s="78">
        <f>IFERROR('%QUOTES'!DI414/'%QUOTES'!DI413-1,0)</f>
        <v>2.6295864048405448E-2</v>
      </c>
      <c r="DJ414" s="78">
        <f>IFERROR('%QUOTES'!DJ414/'%QUOTES'!DJ413-1,0)</f>
        <v>7.4552512181860209E-3</v>
      </c>
      <c r="DK414" s="78">
        <f>IFERROR('%QUOTES'!DK414/'%QUOTES'!DK413-1,0)</f>
        <v>6.8133371325018732E-3</v>
      </c>
      <c r="DL414" s="78">
        <f>IFERROR('%QUOTES'!DL414/'%QUOTES'!DL413-1,0)</f>
        <v>7.2670588858148033E-3</v>
      </c>
      <c r="DM414" s="78">
        <f>IFERROR('%QUOTES'!DM414/'%QUOTES'!DM413-1,0)</f>
        <v>7.9711107423463545E-3</v>
      </c>
      <c r="DN414" s="78">
        <f>IFERROR('%QUOTES'!DN414/'%QUOTES'!DN413-1,0)</f>
        <v>5.7128043540684015E-3</v>
      </c>
      <c r="DO414" s="78">
        <f>IFERROR('%QUOTES'!DO414/'%QUOTES'!DO413-1,0)</f>
        <v>6.790234480439139E-3</v>
      </c>
      <c r="DP414" s="78">
        <f>IFERROR('%QUOTES'!DP414/'%QUOTES'!DP413-1,0)</f>
        <v>2.6600078148335538E-3</v>
      </c>
      <c r="DQ414" s="78">
        <f>IFERROR('%QUOTES'!DQ414/'%QUOTES'!DQ413-1,0)</f>
        <v>1.9253721242664223E-2</v>
      </c>
      <c r="DR414" s="78">
        <f>IFERROR('%QUOTES'!DR414/'%QUOTES'!DR413-1,0)</f>
        <v>1.3673428571428614E-2</v>
      </c>
      <c r="DS414" s="78">
        <f>IFERROR('%QUOTES'!DS414/'%QUOTES'!DS413-1,0)</f>
        <v>1.2198203967892951E-2</v>
      </c>
      <c r="DT414" s="78">
        <f>IFERROR('%QUOTES'!DT414/'%QUOTES'!DT413-1,0)</f>
        <v>1.6678099079991293E-2</v>
      </c>
      <c r="DU414" s="78">
        <f>IFERROR('%QUOTES'!DU414/'%QUOTES'!DU413-1,0)</f>
        <v>3.9762748408125326E-3</v>
      </c>
      <c r="DV414" s="78">
        <f>IFERROR('%QUOTES'!DV414/'%QUOTES'!DV413-1,0)</f>
        <v>1.1548610767463607E-2</v>
      </c>
      <c r="DW414" s="78">
        <f>IFERROR('%QUOTES'!DW414/'%QUOTES'!DW413-1,0)</f>
        <v>1.8848424125788688E-2</v>
      </c>
      <c r="DX414" s="78">
        <f>IFERROR('%QUOTES'!DX414/'%QUOTES'!DX413-1,0)</f>
        <v>5.4003953992620701E-3</v>
      </c>
      <c r="DY414" s="78">
        <f>IFERROR('%QUOTES'!DY414/'%QUOTES'!DY413-1,0)</f>
        <v>6.0373525905053071E-3</v>
      </c>
      <c r="DZ414" s="78">
        <f>IFERROR('%QUOTES'!DZ414/'%QUOTES'!DZ413-1,0)</f>
        <v>3.296919105614915E-3</v>
      </c>
      <c r="EA414" s="78">
        <f>IFERROR('%QUOTES'!EA414/'%QUOTES'!EA413-1,0)</f>
        <v>3.3435110725070771E-3</v>
      </c>
      <c r="EB414" s="78">
        <f>IFERROR('%QUOTES'!EB414/'%QUOTES'!EB413-1,0)</f>
        <v>4.2992377529729175E-3</v>
      </c>
      <c r="EC414" s="78">
        <f>IFERROR('%QUOTES'!EC414/'%QUOTES'!EC413-1,0)</f>
        <v>5.0639269701024947E-3</v>
      </c>
      <c r="ED414" s="78">
        <f>IFERROR('%QUOTES'!ED414/'%QUOTES'!ED413-1,0)</f>
        <v>4.1606832890117573E-4</v>
      </c>
      <c r="EE414" s="78">
        <f>IFERROR('%QUOTES'!EE414/'%QUOTES'!EE413-1,0)</f>
        <v>2.1642966603174774E-3</v>
      </c>
      <c r="EF414" s="78">
        <f>IFERROR('%QUOTES'!EF414/'%QUOTES'!EF413-1,0)</f>
        <v>3.8505898625815771E-3</v>
      </c>
      <c r="EG414" s="78">
        <f>IFERROR('%QUOTES'!EG414/'%QUOTES'!EG413-1,0)</f>
        <v>3.3058238069050283E-3</v>
      </c>
      <c r="EH414" s="78">
        <f>IFERROR('%QUOTES'!EH414/'%QUOTES'!EH413-1,0)</f>
        <v>1.67485538443084E-2</v>
      </c>
      <c r="EI414" s="78">
        <f>IFERROR('%QUOTES'!EI414/'%QUOTES'!EI413-1,0)</f>
        <v>5.5274491288745953E-3</v>
      </c>
      <c r="EJ414" s="78">
        <f>IFERROR('%QUOTES'!EJ414/'%QUOTES'!EJ413-1,0)</f>
        <v>1.096761477190622E-2</v>
      </c>
      <c r="EK414" s="78">
        <f>IFERROR('%QUOTES'!EK414/'%QUOTES'!EK413-1,0)</f>
        <v>1.425466236193329E-2</v>
      </c>
      <c r="EL414" s="78">
        <f>IFERROR('%QUOTES'!EL414/'%QUOTES'!EL413-1,0)</f>
        <v>5.6390326840800586E-3</v>
      </c>
      <c r="EM414" s="78">
        <f>IFERROR('%QUOTES'!EM414/'%QUOTES'!EM413-1,0)</f>
        <v>-2.5386758921354113E-3</v>
      </c>
      <c r="EN414" s="78">
        <f>IFERROR('%QUOTES'!EN414/'%QUOTES'!EN413-1,0)</f>
        <v>-2.692469843357248E-4</v>
      </c>
      <c r="EO414" s="78">
        <f>IFERROR('%QUOTES'!EO414/'%QUOTES'!EO413-1,0)</f>
        <v>1.3189970308526089E-2</v>
      </c>
      <c r="EP414" s="78">
        <f>IFERROR('%QUOTES'!EP414/'%QUOTES'!EP413-1,0)</f>
        <v>2.222425038034892E-2</v>
      </c>
      <c r="EQ414" s="78">
        <f>IFERROR('%QUOTES'!EQ414/'%QUOTES'!EQ413-1,0)</f>
        <v>6.0134432077678657E-3</v>
      </c>
      <c r="ER414" s="78">
        <f>IFERROR('%QUOTES'!ER414/'%QUOTES'!ER413-1,0)</f>
        <v>1.3208616779251781E-2</v>
      </c>
      <c r="ES414" s="78">
        <f>IFERROR('%QUOTES'!ES414/'%QUOTES'!ES413-1,0)</f>
        <v>4.668952621897926E-4</v>
      </c>
      <c r="ET414" s="78">
        <f>IFERROR('%QUOTES'!ET414/'%QUOTES'!ET413-1,0)</f>
        <v>-4.9229672315075246E-2</v>
      </c>
      <c r="EU414" s="78">
        <f>IFERROR('%QUOTES'!EU414/'%QUOTES'!EU413-1,0)</f>
        <v>-7.7980431784628879E-3</v>
      </c>
      <c r="EV414" s="78">
        <f>IFERROR('%QUOTES'!EV414/'%QUOTES'!EV413-1,0)</f>
        <v>-2.8549485838584632E-2</v>
      </c>
      <c r="EW414" s="78">
        <f>IFERROR('%QUOTES'!EW414/'%QUOTES'!EW413-1,0)</f>
        <v>-2.3926814724436252E-2</v>
      </c>
      <c r="EX414" s="78">
        <f>IFERROR('%QUOTES'!EX414/'%QUOTES'!EX413-1,0)</f>
        <v>-1.5969354023345095E-2</v>
      </c>
      <c r="EY414" s="78">
        <f>IFERROR('%QUOTES'!EY414/'%QUOTES'!EY413-1,0)</f>
        <v>-1.9848397785796168E-2</v>
      </c>
      <c r="EZ414" s="78">
        <f>IFERROR('%QUOTES'!EZ414/'%QUOTES'!EZ413-1,0)</f>
        <v>-1.7085765633218175E-2</v>
      </c>
      <c r="FA414" s="78">
        <f>IFERROR('%QUOTES'!FA414/'%QUOTES'!FA413-1,0)</f>
        <v>-8.7895917411979774E-3</v>
      </c>
      <c r="FB414" s="78">
        <f>IFERROR('%QUOTES'!FB414/'%QUOTES'!FB413-1,0)</f>
        <v>-7.0773588310237834E-3</v>
      </c>
      <c r="FC414" s="78">
        <f>IFERROR('%QUOTES'!FC414/'%QUOTES'!FC413-1,0)</f>
        <v>-7.946009848220581E-3</v>
      </c>
      <c r="FD414" s="78">
        <f>IFERROR('%QUOTES'!FD414/'%QUOTES'!FD413-1,0)</f>
        <v>-2.6023384300736474E-2</v>
      </c>
      <c r="FE414" s="78">
        <f>IFERROR('%QUOTES'!FE414/'%QUOTES'!FE413-1,0)</f>
        <v>-2.5572692917283923E-2</v>
      </c>
      <c r="FF414" s="78">
        <f>IFERROR('%QUOTES'!FF414/'%QUOTES'!FF413-1,0)</f>
        <v>-1.7627692133107664E-2</v>
      </c>
      <c r="FG414" s="78">
        <f>IFERROR('%QUOTES'!FG414/'%QUOTES'!FG413-1,0)</f>
        <v>-3.9325845637785628E-2</v>
      </c>
      <c r="FH414" s="78">
        <f>IFERROR('%QUOTES'!FH414/'%QUOTES'!FH413-1,0)</f>
        <v>-1.2371146967371627E-2</v>
      </c>
    </row>
    <row r="415" spans="1:164">
      <c r="A415" s="76">
        <v>43699</v>
      </c>
      <c r="B415" s="78">
        <f>IFERROR('%QUOTES'!B415/'%QUOTES'!B414-1,0)</f>
        <v>3.1480326114383672E-3</v>
      </c>
      <c r="C415" s="78">
        <f>IFERROR('%QUOTES'!C415/'%QUOTES'!C414-1,0)</f>
        <v>1.5949495797420443E-3</v>
      </c>
      <c r="D415" s="78">
        <f>IFERROR('%QUOTES'!D415/'%QUOTES'!D414-1,0)</f>
        <v>4.2808219178083196E-3</v>
      </c>
      <c r="E415" s="78">
        <f>IFERROR('%QUOTES'!E415/'%QUOTES'!E414-1,0)</f>
        <v>3.95447355412748E-3</v>
      </c>
      <c r="F415" s="78">
        <f>IFERROR('%QUOTES'!F415/'%QUOTES'!F414-1,0)</f>
        <v>4.888254326487429E-3</v>
      </c>
      <c r="G415" s="78">
        <f>IFERROR('%QUOTES'!G415/'%QUOTES'!G414-1,0)</f>
        <v>1.6885553787722163E-3</v>
      </c>
      <c r="H415" s="78">
        <f>IFERROR('%QUOTES'!H415/'%QUOTES'!H414-1,0)</f>
        <v>3.5610554730027832E-3</v>
      </c>
      <c r="I415" s="78">
        <f>IFERROR('%QUOTES'!I415/'%QUOTES'!I414-1,0)</f>
        <v>5.0431987019250446E-3</v>
      </c>
      <c r="J415" s="78">
        <f>IFERROR('%QUOTES'!J415/'%QUOTES'!J414-1,0)</f>
        <v>3.6502737680437214E-3</v>
      </c>
      <c r="K415" s="78">
        <f>IFERROR('%QUOTES'!K415/'%QUOTES'!K414-1,0)</f>
        <v>4.8192610441766259E-3</v>
      </c>
      <c r="L415" s="78">
        <f>IFERROR('%QUOTES'!L415/'%QUOTES'!L414-1,0)</f>
        <v>4.127447177325827E-3</v>
      </c>
      <c r="M415" s="78">
        <f>IFERROR('%QUOTES'!M415/'%QUOTES'!M414-1,0)</f>
        <v>-2.8248587570621764E-3</v>
      </c>
      <c r="N415" s="78">
        <f>IFERROR('%QUOTES'!N415/'%QUOTES'!N414-1,0)</f>
        <v>9.0248040189113699E-3</v>
      </c>
      <c r="O415" s="78">
        <f>IFERROR('%QUOTES'!O415/'%QUOTES'!O414-1,0)</f>
        <v>1.3873276150879077E-2</v>
      </c>
      <c r="P415" s="78">
        <f>IFERROR('%QUOTES'!P415/'%QUOTES'!P414-1,0)</f>
        <v>1.9797993265993297E-2</v>
      </c>
      <c r="Q415" s="78">
        <f>IFERROR('%QUOTES'!Q415/'%QUOTES'!Q414-1,0)</f>
        <v>6.1887830373592578E-3</v>
      </c>
      <c r="R415" s="78">
        <f>IFERROR('%QUOTES'!R415/'%QUOTES'!R414-1,0)</f>
        <v>5.5537765788638005E-3</v>
      </c>
      <c r="S415" s="78">
        <f>IFERROR('%QUOTES'!S415/'%QUOTES'!S414-1,0)</f>
        <v>5.5503697710281852E-3</v>
      </c>
      <c r="T415" s="78">
        <f>IFERROR('%QUOTES'!T415/'%QUOTES'!T414-1,0)</f>
        <v>4.1140333732299084E-3</v>
      </c>
      <c r="U415" s="78">
        <f>IFERROR('%QUOTES'!U415/'%QUOTES'!U414-1,0)</f>
        <v>4.1604991639623279E-3</v>
      </c>
      <c r="V415" s="78">
        <f>IFERROR('%QUOTES'!V415/'%QUOTES'!V414-1,0)</f>
        <v>8.6735773217685441E-3</v>
      </c>
      <c r="W415" s="78">
        <f>IFERROR('%QUOTES'!W415/'%QUOTES'!W414-1,0)</f>
        <v>1.8804847078879305E-3</v>
      </c>
      <c r="X415" s="78">
        <f>IFERROR('%QUOTES'!X415/'%QUOTES'!X414-1,0)</f>
        <v>3.7946474935091068E-3</v>
      </c>
      <c r="Y415" s="78">
        <f>IFERROR('%QUOTES'!Y415/'%QUOTES'!Y414-1,0)</f>
        <v>-1.4818996542232954E-3</v>
      </c>
      <c r="Z415" s="78">
        <f>IFERROR('%QUOTES'!Z415/'%QUOTES'!Z414-1,0)</f>
        <v>8.6751245136618138E-4</v>
      </c>
      <c r="AA415" s="78">
        <f>IFERROR('%QUOTES'!AA415/'%QUOTES'!AA414-1,0)</f>
        <v>8.5495877957537658E-3</v>
      </c>
      <c r="AB415" s="78">
        <f>IFERROR('%QUOTES'!AB415/'%QUOTES'!AB414-1,0)</f>
        <v>3.8415124205755102E-3</v>
      </c>
      <c r="AC415" s="78">
        <f>IFERROR('%QUOTES'!AC415/'%QUOTES'!AC414-1,0)</f>
        <v>8.8878530335494421E-3</v>
      </c>
      <c r="AD415" s="78">
        <f>IFERROR('%QUOTES'!AD415/'%QUOTES'!AD414-1,0)</f>
        <v>6.766954887218013E-3</v>
      </c>
      <c r="AE415" s="78">
        <f>IFERROR('%QUOTES'!AE415/'%QUOTES'!AE414-1,0)</f>
        <v>9.664464894831859E-4</v>
      </c>
      <c r="AF415" s="78">
        <f>IFERROR('%QUOTES'!AF415/'%QUOTES'!AF414-1,0)</f>
        <v>8.6991444294759468E-4</v>
      </c>
      <c r="AG415" s="78">
        <f>IFERROR('%QUOTES'!AG415/'%QUOTES'!AG414-1,0)</f>
        <v>1.4720685652820364E-3</v>
      </c>
      <c r="AH415" s="78">
        <f>IFERROR('%QUOTES'!AH415/'%QUOTES'!AH414-1,0)</f>
        <v>4.907016923796359E-4</v>
      </c>
      <c r="AI415" s="78">
        <f>IFERROR('%QUOTES'!AI415/'%QUOTES'!AI414-1,0)</f>
        <v>6.9958027282268631E-4</v>
      </c>
      <c r="AJ415" s="78">
        <f>IFERROR('%QUOTES'!AJ415/'%QUOTES'!AJ414-1,0)</f>
        <v>1.3656555218197752E-3</v>
      </c>
      <c r="AK415" s="78">
        <f>IFERROR('%QUOTES'!AK415/'%QUOTES'!AK414-1,0)</f>
        <v>-1.9111238532110164E-4</v>
      </c>
      <c r="AL415" s="78">
        <f>IFERROR('%QUOTES'!AL415/'%QUOTES'!AL414-1,0)</f>
        <v>1.9928140698313168E-3</v>
      </c>
      <c r="AM415" s="78">
        <f>IFERROR('%QUOTES'!AM415/'%QUOTES'!AM414-1,0)</f>
        <v>1.5576682320661561E-4</v>
      </c>
      <c r="AN415" s="78">
        <f>IFERROR('%QUOTES'!AN415/'%QUOTES'!AN414-1,0)</f>
        <v>1.4459735366250115E-3</v>
      </c>
      <c r="AO415" s="78">
        <f>IFERROR('%QUOTES'!AO415/'%QUOTES'!AO414-1,0)</f>
        <v>-2.4616000000000637E-3</v>
      </c>
      <c r="AP415" s="78">
        <f>IFERROR('%QUOTES'!AP415/'%QUOTES'!AP414-1,0)</f>
        <v>-1.7835755758794924E-3</v>
      </c>
      <c r="AQ415" s="78">
        <f>IFERROR('%QUOTES'!AQ415/'%QUOTES'!AQ414-1,0)</f>
        <v>1.1789272030653386E-3</v>
      </c>
      <c r="AR415" s="78">
        <f>IFERROR('%QUOTES'!AR415/'%QUOTES'!AR414-1,0)</f>
        <v>1.5964683115625711E-3</v>
      </c>
      <c r="AS415" s="78">
        <f>IFERROR('%QUOTES'!AS415/'%QUOTES'!AS414-1,0)</f>
        <v>-1.9353489808523805E-2</v>
      </c>
      <c r="AT415" s="78">
        <f>IFERROR('%QUOTES'!AT415/'%QUOTES'!AT414-1,0)</f>
        <v>-1.7417606967057964E-2</v>
      </c>
      <c r="AU415" s="78">
        <f>IFERROR('%QUOTES'!AU415/'%QUOTES'!AU414-1,0)</f>
        <v>-1.6927744941306111E-2</v>
      </c>
      <c r="AV415" s="78">
        <f>IFERROR('%QUOTES'!AV415/'%QUOTES'!AV414-1,0)</f>
        <v>-1.7344422630920731E-2</v>
      </c>
      <c r="AW415" s="78">
        <f>IFERROR('%QUOTES'!AW415/'%QUOTES'!AW414-1,0)</f>
        <v>-1.2533373457852548E-3</v>
      </c>
      <c r="AX415" s="78">
        <f>IFERROR('%QUOTES'!AX415/'%QUOTES'!AX414-1,0)</f>
        <v>-5.9506507014997712E-2</v>
      </c>
      <c r="AY415" s="78">
        <f>IFERROR('%QUOTES'!AY415/'%QUOTES'!AY414-1,0)</f>
        <v>-7.1428568939772008E-3</v>
      </c>
      <c r="AZ415" s="78">
        <f>IFERROR('%QUOTES'!AZ415/'%QUOTES'!AZ414-1,0)</f>
        <v>-9.6871408540567527E-3</v>
      </c>
      <c r="BA415" s="78">
        <f>IFERROR('%QUOTES'!BA415/'%QUOTES'!BA414-1,0)</f>
        <v>-1.9697321169893867E-2</v>
      </c>
      <c r="BB415" s="78">
        <f>IFERROR('%QUOTES'!BB415/'%QUOTES'!BB414-1,0)</f>
        <v>-3.854245928136435E-3</v>
      </c>
      <c r="BC415" s="78">
        <f>IFERROR('%QUOTES'!BC415/'%QUOTES'!BC414-1,0)</f>
        <v>-4.9282335982527847E-3</v>
      </c>
      <c r="BD415" s="78">
        <f>IFERROR('%QUOTES'!BD415/'%QUOTES'!BD414-1,0)</f>
        <v>-6.0175326581636268E-3</v>
      </c>
      <c r="BE415" s="78">
        <f>IFERROR('%QUOTES'!BE415/'%QUOTES'!BE414-1,0)</f>
        <v>-5.8909012404357863E-3</v>
      </c>
      <c r="BF415" s="78">
        <f>IFERROR('%QUOTES'!BF415/'%QUOTES'!BF414-1,0)</f>
        <v>-1.1592494237228745E-2</v>
      </c>
      <c r="BG415" s="78">
        <f>IFERROR('%QUOTES'!BG415/'%QUOTES'!BG414-1,0)</f>
        <v>8.6482024874010577E-3</v>
      </c>
      <c r="BH415" s="78">
        <f>IFERROR('%QUOTES'!BH415/'%QUOTES'!BH414-1,0)</f>
        <v>-2.3750250000000861E-3</v>
      </c>
      <c r="BI415" s="78">
        <f>IFERROR('%QUOTES'!BI415/'%QUOTES'!BI414-1,0)</f>
        <v>-2.4219811420294057E-3</v>
      </c>
      <c r="BJ415" s="78">
        <f>IFERROR('%QUOTES'!BJ415/'%QUOTES'!BJ414-1,0)</f>
        <v>-7.7106165397146098E-3</v>
      </c>
      <c r="BK415" s="78">
        <f>IFERROR('%QUOTES'!BK415/'%QUOTES'!BK414-1,0)</f>
        <v>-1.0298918640577748E-3</v>
      </c>
      <c r="BL415" s="78">
        <f>IFERROR('%QUOTES'!BL415/'%QUOTES'!BL414-1,0)</f>
        <v>-2.3704160549500308E-3</v>
      </c>
      <c r="BM415" s="78">
        <f>IFERROR('%QUOTES'!BM415/'%QUOTES'!BM414-1,0)</f>
        <v>-1.3089624333348926E-3</v>
      </c>
      <c r="BN415" s="78">
        <f>IFERROR('%QUOTES'!BN415/'%QUOTES'!BN414-1,0)</f>
        <v>-1.4673631187034575E-2</v>
      </c>
      <c r="BO415" s="78">
        <f>IFERROR('%QUOTES'!BO415/'%QUOTES'!BO414-1,0)</f>
        <v>6.1619718309859906E-3</v>
      </c>
      <c r="BP415" s="78">
        <f>IFERROR('%QUOTES'!BP415/'%QUOTES'!BP414-1,0)</f>
        <v>-9.6472278336445783E-3</v>
      </c>
      <c r="BQ415" s="78">
        <f>IFERROR('%QUOTES'!BQ415/'%QUOTES'!BQ414-1,0)</f>
        <v>-1.2315025237192856E-3</v>
      </c>
      <c r="BR415" s="78">
        <f>IFERROR('%QUOTES'!BR415/'%QUOTES'!BR414-1,0)</f>
        <v>7.6373495970205596E-4</v>
      </c>
      <c r="BS415" s="78">
        <f>IFERROR('%QUOTES'!BS415/'%QUOTES'!BS414-1,0)</f>
        <v>0</v>
      </c>
      <c r="BT415" s="78">
        <f>IFERROR('%QUOTES'!BT415/'%QUOTES'!BT414-1,0)</f>
        <v>-2.8738936170570328E-3</v>
      </c>
      <c r="BU415" s="78">
        <f>IFERROR('%QUOTES'!BU415/'%QUOTES'!BU414-1,0)</f>
        <v>-2.3013840574206967E-2</v>
      </c>
      <c r="BV415" s="78">
        <f>IFERROR('%QUOTES'!BV415/'%QUOTES'!BV414-1,0)</f>
        <v>-5.7802809506285469E-3</v>
      </c>
      <c r="BW415" s="78">
        <f>IFERROR('%QUOTES'!BW415/'%QUOTES'!BW414-1,0)</f>
        <v>3.4715887757630348E-4</v>
      </c>
      <c r="BX415" s="78">
        <f>IFERROR('%QUOTES'!BX415/'%QUOTES'!BX414-1,0)</f>
        <v>-2.0733367789962376E-3</v>
      </c>
      <c r="BY415" s="78">
        <f>IFERROR('%QUOTES'!BY415/'%QUOTES'!BY414-1,0)</f>
        <v>-2.359263845257531E-3</v>
      </c>
      <c r="BZ415" s="78">
        <f>IFERROR('%QUOTES'!BZ415/'%QUOTES'!BZ414-1,0)</f>
        <v>-8.8989916611992292E-4</v>
      </c>
      <c r="CA415" s="78">
        <f>IFERROR('%QUOTES'!CA415/'%QUOTES'!CA414-1,0)</f>
        <v>2.089171345563523E-3</v>
      </c>
      <c r="CB415" s="78">
        <f>IFERROR('%QUOTES'!CB415/'%QUOTES'!CB414-1,0)</f>
        <v>-3.3756688328054896E-3</v>
      </c>
      <c r="CC415" s="78">
        <f>IFERROR('%QUOTES'!CC415/'%QUOTES'!CC414-1,0)</f>
        <v>1.8127803804037779E-3</v>
      </c>
      <c r="CD415" s="78">
        <f>IFERROR('%QUOTES'!CD415/'%QUOTES'!CD414-1,0)</f>
        <v>-2.7930449485268349E-3</v>
      </c>
      <c r="CE415" s="78">
        <f>IFERROR('%QUOTES'!CE415/'%QUOTES'!CE414-1,0)</f>
        <v>-5.8539942887743113E-3</v>
      </c>
      <c r="CF415" s="78">
        <f>IFERROR('%QUOTES'!CF415/'%QUOTES'!CF414-1,0)</f>
        <v>-4.506363327610341E-3</v>
      </c>
      <c r="CG415" s="78">
        <f>IFERROR('%QUOTES'!CG415/'%QUOTES'!CG414-1,0)</f>
        <v>-4.7073269605539814E-3</v>
      </c>
      <c r="CH415" s="78">
        <f>IFERROR('%QUOTES'!CH415/'%QUOTES'!CH414-1,0)</f>
        <v>-1.544919749377982E-3</v>
      </c>
      <c r="CI415" s="78">
        <f>IFERROR('%QUOTES'!CI415/'%QUOTES'!CI414-1,0)</f>
        <v>-2.4063251976624844E-3</v>
      </c>
      <c r="CJ415" s="78">
        <f>IFERROR('%QUOTES'!CJ415/'%QUOTES'!CJ414-1,0)</f>
        <v>1.0095497882001148E-3</v>
      </c>
      <c r="CK415" s="78">
        <f>IFERROR('%QUOTES'!CK415/'%QUOTES'!CK414-1,0)</f>
        <v>-3.1000775022141935E-3</v>
      </c>
      <c r="CL415" s="78">
        <f>IFERROR('%QUOTES'!CL415/'%QUOTES'!CL414-1,0)</f>
        <v>-7.2614107883817169E-3</v>
      </c>
      <c r="CM415" s="78">
        <f>IFERROR('%QUOTES'!CM415/'%QUOTES'!CM414-1,0)</f>
        <v>-3.9660056657223719E-2</v>
      </c>
      <c r="CN415" s="78">
        <f>IFERROR('%QUOTES'!CN415/'%QUOTES'!CN414-1,0)</f>
        <v>-2.3639415962648735E-2</v>
      </c>
      <c r="CO415" s="78">
        <f>IFERROR('%QUOTES'!CO415/'%QUOTES'!CO414-1,0)</f>
        <v>-1.6580846197827181E-2</v>
      </c>
      <c r="CP415" s="78">
        <f>IFERROR('%QUOTES'!CP415/'%QUOTES'!CP414-1,0)</f>
        <v>-6.9064244698052724E-3</v>
      </c>
      <c r="CQ415" s="78">
        <f>IFERROR('%QUOTES'!CQ415/'%QUOTES'!CQ414-1,0)</f>
        <v>-4.4703920220081628E-3</v>
      </c>
      <c r="CR415" s="78">
        <f>IFERROR('%QUOTES'!CR415/'%QUOTES'!CR414-1,0)</f>
        <v>-1.2140332733812764E-2</v>
      </c>
      <c r="CS415" s="78">
        <f>IFERROR('%QUOTES'!CS415/'%QUOTES'!CS414-1,0)</f>
        <v>-7.4774104683195119E-3</v>
      </c>
      <c r="CT415" s="78">
        <f>IFERROR('%QUOTES'!CT415/'%QUOTES'!CT414-1,0)</f>
        <v>-1.2328767123287676E-2</v>
      </c>
      <c r="CU415" s="78">
        <f>IFERROR('%QUOTES'!CU415/'%QUOTES'!CU414-1,0)</f>
        <v>2.3338458819810226E-2</v>
      </c>
      <c r="CV415" s="78">
        <f>IFERROR('%QUOTES'!CV415/'%QUOTES'!CV414-1,0)</f>
        <v>4.5639718015665798E-2</v>
      </c>
      <c r="CW415" s="78">
        <f>IFERROR('%QUOTES'!CW415/'%QUOTES'!CW414-1,0)</f>
        <v>-6.3720452209660938E-2</v>
      </c>
      <c r="CX415" s="78">
        <f>IFERROR('%QUOTES'!CX415/'%QUOTES'!CX414-1,0)</f>
        <v>6.0005238956613249E-2</v>
      </c>
      <c r="CY415" s="78">
        <f>IFERROR('%QUOTES'!CY415/'%QUOTES'!CY414-1,0)</f>
        <v>-1.1423550087873546E-2</v>
      </c>
      <c r="CZ415" s="78">
        <f>IFERROR('%QUOTES'!CZ415/'%QUOTES'!CZ414-1,0)</f>
        <v>1.0362672711571763E-2</v>
      </c>
      <c r="DA415" s="78">
        <f>IFERROR('%QUOTES'!DA415/'%QUOTES'!DA414-1,0)</f>
        <v>1.4662757184593644E-3</v>
      </c>
      <c r="DB415" s="78">
        <f>IFERROR('%QUOTES'!DB415/'%QUOTES'!DB414-1,0)</f>
        <v>1.1330172515893855E-2</v>
      </c>
      <c r="DC415" s="78">
        <f>IFERROR('%QUOTES'!DC415/'%QUOTES'!DC414-1,0)</f>
        <v>-3.294202280082259E-3</v>
      </c>
      <c r="DD415" s="78">
        <f>IFERROR('%QUOTES'!DD415/'%QUOTES'!DD414-1,0)</f>
        <v>1.9025446350189323E-3</v>
      </c>
      <c r="DE415" s="78">
        <f>IFERROR('%QUOTES'!DE415/'%QUOTES'!DE414-1,0)</f>
        <v>5.6385487965961989E-3</v>
      </c>
      <c r="DF415" s="78">
        <f>IFERROR('%QUOTES'!DF415/'%QUOTES'!DF414-1,0)</f>
        <v>-4.9512457814289146E-3</v>
      </c>
      <c r="DG415" s="78">
        <f>IFERROR('%QUOTES'!DG415/'%QUOTES'!DG414-1,0)</f>
        <v>-2.7693989817390019E-3</v>
      </c>
      <c r="DH415" s="78">
        <f>IFERROR('%QUOTES'!DH415/'%QUOTES'!DH414-1,0)</f>
        <v>3.0205776284579766E-3</v>
      </c>
      <c r="DI415" s="78">
        <f>IFERROR('%QUOTES'!DI415/'%QUOTES'!DI414-1,0)</f>
        <v>3.4285732718893902E-2</v>
      </c>
      <c r="DJ415" s="78">
        <f>IFERROR('%QUOTES'!DJ415/'%QUOTES'!DJ414-1,0)</f>
        <v>4.9333989902966557E-4</v>
      </c>
      <c r="DK415" s="78">
        <f>IFERROR('%QUOTES'!DK415/'%QUOTES'!DK414-1,0)</f>
        <v>7.7336296021246476E-4</v>
      </c>
      <c r="DL415" s="78">
        <f>IFERROR('%QUOTES'!DL415/'%QUOTES'!DL414-1,0)</f>
        <v>-1.4149101211302639E-4</v>
      </c>
      <c r="DM415" s="78">
        <f>IFERROR('%QUOTES'!DM415/'%QUOTES'!DM414-1,0)</f>
        <v>4.9239184537712699E-3</v>
      </c>
      <c r="DN415" s="78">
        <f>IFERROR('%QUOTES'!DN415/'%QUOTES'!DN414-1,0)</f>
        <v>-1.8934000028835163E-3</v>
      </c>
      <c r="DO415" s="78">
        <f>IFERROR('%QUOTES'!DO415/'%QUOTES'!DO414-1,0)</f>
        <v>7.7828795793233319E-4</v>
      </c>
      <c r="DP415" s="78">
        <f>IFERROR('%QUOTES'!DP415/'%QUOTES'!DP414-1,0)</f>
        <v>5.3059193283713224E-3</v>
      </c>
      <c r="DQ415" s="78">
        <f>IFERROR('%QUOTES'!DQ415/'%QUOTES'!DQ414-1,0)</f>
        <v>2.5074390045753958E-4</v>
      </c>
      <c r="DR415" s="78">
        <f>IFERROR('%QUOTES'!DR415/'%QUOTES'!DR414-1,0)</f>
        <v>-3.221260447805907E-3</v>
      </c>
      <c r="DS415" s="78">
        <f>IFERROR('%QUOTES'!DS415/'%QUOTES'!DS414-1,0)</f>
        <v>5.4107476635514296E-3</v>
      </c>
      <c r="DT415" s="78">
        <f>IFERROR('%QUOTES'!DT415/'%QUOTES'!DT414-1,0)</f>
        <v>1.5116958652277024E-3</v>
      </c>
      <c r="DU415" s="78">
        <f>IFERROR('%QUOTES'!DU415/'%QUOTES'!DU414-1,0)</f>
        <v>5.129164910293138E-3</v>
      </c>
      <c r="DV415" s="78">
        <f>IFERROR('%QUOTES'!DV415/'%QUOTES'!DV414-1,0)</f>
        <v>1.5655723867713522E-3</v>
      </c>
      <c r="DW415" s="78">
        <f>IFERROR('%QUOTES'!DW415/'%QUOTES'!DW414-1,0)</f>
        <v>1.5712189957227229E-2</v>
      </c>
      <c r="DX415" s="78">
        <f>IFERROR('%QUOTES'!DX415/'%QUOTES'!DX414-1,0)</f>
        <v>9.2607886919515714E-4</v>
      </c>
      <c r="DY415" s="78">
        <f>IFERROR('%QUOTES'!DY415/'%QUOTES'!DY414-1,0)</f>
        <v>4.2170465366482279E-3</v>
      </c>
      <c r="DZ415" s="78">
        <f>IFERROR('%QUOTES'!DZ415/'%QUOTES'!DZ414-1,0)</f>
        <v>6.572177500041354E-3</v>
      </c>
      <c r="EA415" s="78">
        <f>IFERROR('%QUOTES'!EA415/'%QUOTES'!EA414-1,0)</f>
        <v>5.5540408527654517E-3</v>
      </c>
      <c r="EB415" s="78">
        <f>IFERROR('%QUOTES'!EB415/'%QUOTES'!EB414-1,0)</f>
        <v>7.4914167917077279E-3</v>
      </c>
      <c r="EC415" s="78">
        <f>IFERROR('%QUOTES'!EC415/'%QUOTES'!EC414-1,0)</f>
        <v>7.027300637159728E-3</v>
      </c>
      <c r="ED415" s="78">
        <f>IFERROR('%QUOTES'!ED415/'%QUOTES'!ED414-1,0)</f>
        <v>8.7342995453056904E-3</v>
      </c>
      <c r="EE415" s="78">
        <f>IFERROR('%QUOTES'!EE415/'%QUOTES'!EE414-1,0)</f>
        <v>1.2871882519218447E-2</v>
      </c>
      <c r="EF415" s="78">
        <f>IFERROR('%QUOTES'!EF415/'%QUOTES'!EF414-1,0)</f>
        <v>7.1615720524016435E-3</v>
      </c>
      <c r="EG415" s="78">
        <f>IFERROR('%QUOTES'!EG415/'%QUOTES'!EG414-1,0)</f>
        <v>4.548348809241709E-3</v>
      </c>
      <c r="EH415" s="78">
        <f>IFERROR('%QUOTES'!EH415/'%QUOTES'!EH414-1,0)</f>
        <v>2.1967933713340493E-4</v>
      </c>
      <c r="EI415" s="78">
        <f>IFERROR('%QUOTES'!EI415/'%QUOTES'!EI414-1,0)</f>
        <v>-1.4658726523133159E-2</v>
      </c>
      <c r="EJ415" s="78">
        <f>IFERROR('%QUOTES'!EJ415/'%QUOTES'!EJ414-1,0)</f>
        <v>5.5448167791707359E-3</v>
      </c>
      <c r="EK415" s="78">
        <f>IFERROR('%QUOTES'!EK415/'%QUOTES'!EK414-1,0)</f>
        <v>7.712485942026337E-4</v>
      </c>
      <c r="EL415" s="78">
        <f>IFERROR('%QUOTES'!EL415/'%QUOTES'!EL414-1,0)</f>
        <v>-1.8690966896633965E-3</v>
      </c>
      <c r="EM415" s="78">
        <f>IFERROR('%QUOTES'!EM415/'%QUOTES'!EM414-1,0)</f>
        <v>2.082369225303804E-3</v>
      </c>
      <c r="EN415" s="78">
        <f>IFERROR('%QUOTES'!EN415/'%QUOTES'!EN414-1,0)</f>
        <v>-1.5078002559989367E-2</v>
      </c>
      <c r="EO415" s="78">
        <f>IFERROR('%QUOTES'!EO415/'%QUOTES'!EO414-1,0)</f>
        <v>4.8066793029573063E-3</v>
      </c>
      <c r="EP415" s="78">
        <f>IFERROR('%QUOTES'!EP415/'%QUOTES'!EP414-1,0)</f>
        <v>5.390405271591181E-3</v>
      </c>
      <c r="EQ415" s="78">
        <f>IFERROR('%QUOTES'!EQ415/'%QUOTES'!EQ414-1,0)</f>
        <v>1.5295340800011603E-2</v>
      </c>
      <c r="ER415" s="78">
        <f>IFERROR('%QUOTES'!ER415/'%QUOTES'!ER414-1,0)</f>
        <v>4.1643852978454632E-3</v>
      </c>
      <c r="ES415" s="78">
        <f>IFERROR('%QUOTES'!ES415/'%QUOTES'!ES414-1,0)</f>
        <v>1.555178752399522E-3</v>
      </c>
      <c r="ET415" s="78">
        <f>IFERROR('%QUOTES'!ET415/'%QUOTES'!ET414-1,0)</f>
        <v>1.7786601493541498E-2</v>
      </c>
      <c r="EU415" s="78">
        <f>IFERROR('%QUOTES'!EU415/'%QUOTES'!EU414-1,0)</f>
        <v>0</v>
      </c>
      <c r="EV415" s="78">
        <f>IFERROR('%QUOTES'!EV415/'%QUOTES'!EV414-1,0)</f>
        <v>-3.7475936144458766E-3</v>
      </c>
      <c r="EW415" s="78">
        <f>IFERROR('%QUOTES'!EW415/'%QUOTES'!EW414-1,0)</f>
        <v>1.0814708002884199E-3</v>
      </c>
      <c r="EX415" s="78">
        <f>IFERROR('%QUOTES'!EX415/'%QUOTES'!EX414-1,0)</f>
        <v>3.2460241235310328E-4</v>
      </c>
      <c r="EY415" s="78">
        <f>IFERROR('%QUOTES'!EY415/'%QUOTES'!EY414-1,0)</f>
        <v>-3.3136966126656731E-3</v>
      </c>
      <c r="EZ415" s="78">
        <f>IFERROR('%QUOTES'!EZ415/'%QUOTES'!EZ414-1,0)</f>
        <v>6.231551328304441E-3</v>
      </c>
      <c r="FA415" s="78">
        <f>IFERROR('%QUOTES'!FA415/'%QUOTES'!FA414-1,0)</f>
        <v>-1.6626639264241128E-3</v>
      </c>
      <c r="FB415" s="78">
        <f>IFERROR('%QUOTES'!FB415/'%QUOTES'!FB414-1,0)</f>
        <v>1.2030375939848792E-3</v>
      </c>
      <c r="FC415" s="78">
        <f>IFERROR('%QUOTES'!FC415/'%QUOTES'!FC414-1,0)</f>
        <v>2.4271358634189166E-3</v>
      </c>
      <c r="FD415" s="78">
        <f>IFERROR('%QUOTES'!FD415/'%QUOTES'!FD414-1,0)</f>
        <v>1.020717471608612E-2</v>
      </c>
      <c r="FE415" s="78">
        <f>IFERROR('%QUOTES'!FE415/'%QUOTES'!FE414-1,0)</f>
        <v>3.2804262831915842E-3</v>
      </c>
      <c r="FF415" s="78">
        <f>IFERROR('%QUOTES'!FF415/'%QUOTES'!FF414-1,0)</f>
        <v>-2.5139163676408671E-3</v>
      </c>
      <c r="FG415" s="78">
        <f>IFERROR('%QUOTES'!FG415/'%QUOTES'!FG414-1,0)</f>
        <v>-8.3542188805347806E-3</v>
      </c>
      <c r="FH415" s="78">
        <f>IFERROR('%QUOTES'!FH415/'%QUOTES'!FH414-1,0)</f>
        <v>1.4265831593597733E-2</v>
      </c>
    </row>
    <row r="416" spans="1:164">
      <c r="A416" s="76">
        <v>43700</v>
      </c>
      <c r="B416" s="78">
        <f>IFERROR('%QUOTES'!B416/'%QUOTES'!B415-1,0)</f>
        <v>-2.4581667124389694E-2</v>
      </c>
      <c r="C416" s="78">
        <f>IFERROR('%QUOTES'!C416/'%QUOTES'!C415-1,0)</f>
        <v>-3.7154989384289294E-3</v>
      </c>
      <c r="D416" s="78">
        <f>IFERROR('%QUOTES'!D416/'%QUOTES'!D415-1,0)</f>
        <v>-1.4492753623188359E-2</v>
      </c>
      <c r="E416" s="78">
        <f>IFERROR('%QUOTES'!E416/'%QUOTES'!E415-1,0)</f>
        <v>-1.8217529208150229E-2</v>
      </c>
      <c r="F416" s="78">
        <f>IFERROR('%QUOTES'!F416/'%QUOTES'!F415-1,0)</f>
        <v>-2.8352926825000346E-2</v>
      </c>
      <c r="G416" s="78">
        <f>IFERROR('%QUOTES'!G416/'%QUOTES'!G415-1,0)</f>
        <v>-2.8657014958925253E-2</v>
      </c>
      <c r="H416" s="78">
        <f>IFERROR('%QUOTES'!H416/'%QUOTES'!H415-1,0)</f>
        <v>-2.5806419354838739E-2</v>
      </c>
      <c r="I416" s="78">
        <f>IFERROR('%QUOTES'!I416/'%QUOTES'!I415-1,0)</f>
        <v>-2.8960530465949819E-2</v>
      </c>
      <c r="J416" s="78">
        <f>IFERROR('%QUOTES'!J416/'%QUOTES'!J415-1,0)</f>
        <v>-2.1491204447306789E-2</v>
      </c>
      <c r="K416" s="78">
        <f>IFERROR('%QUOTES'!K416/'%QUOTES'!K415-1,0)</f>
        <v>-2.2382054714341404E-2</v>
      </c>
      <c r="L416" s="78">
        <f>IFERROR('%QUOTES'!L416/'%QUOTES'!L415-1,0)</f>
        <v>-2.4956018057662344E-2</v>
      </c>
      <c r="M416" s="78">
        <f>IFERROR('%QUOTES'!M416/'%QUOTES'!M415-1,0)</f>
        <v>-1.912181303116145E-2</v>
      </c>
      <c r="N416" s="78">
        <f>IFERROR('%QUOTES'!N416/'%QUOTES'!N415-1,0)</f>
        <v>-9.8384304673975631E-2</v>
      </c>
      <c r="O416" s="78">
        <f>IFERROR('%QUOTES'!O416/'%QUOTES'!O415-1,0)</f>
        <v>-7.1458163689237297E-2</v>
      </c>
      <c r="P416" s="78">
        <f>IFERROR('%QUOTES'!P416/'%QUOTES'!P415-1,0)</f>
        <v>-9.3898572452475237E-2</v>
      </c>
      <c r="Q416" s="78">
        <f>IFERROR('%QUOTES'!Q416/'%QUOTES'!Q415-1,0)</f>
        <v>-2.5627883136852936E-2</v>
      </c>
      <c r="R416" s="78">
        <f>IFERROR('%QUOTES'!R416/'%QUOTES'!R415-1,0)</f>
        <v>-2.114565285064951E-2</v>
      </c>
      <c r="S416" s="78">
        <f>IFERROR('%QUOTES'!S416/'%QUOTES'!S415-1,0)</f>
        <v>-2.8978817847285954E-2</v>
      </c>
      <c r="T416" s="78">
        <f>IFERROR('%QUOTES'!T416/'%QUOTES'!T415-1,0)</f>
        <v>-2.7921152626984469E-2</v>
      </c>
      <c r="U416" s="78">
        <f>IFERROR('%QUOTES'!U416/'%QUOTES'!U415-1,0)</f>
        <v>-3.0221740926681506E-2</v>
      </c>
      <c r="V416" s="78">
        <f>IFERROR('%QUOTES'!V416/'%QUOTES'!V415-1,0)</f>
        <v>-2.9152663590604089E-2</v>
      </c>
      <c r="W416" s="78">
        <f>IFERROR('%QUOTES'!W416/'%QUOTES'!W415-1,0)</f>
        <v>-3.6496349603830081E-2</v>
      </c>
      <c r="X416" s="78">
        <f>IFERROR('%QUOTES'!X416/'%QUOTES'!X415-1,0)</f>
        <v>-3.2232372949955179E-2</v>
      </c>
      <c r="Y416" s="78">
        <f>IFERROR('%QUOTES'!Y416/'%QUOTES'!Y415-1,0)</f>
        <v>-1.8869257950530072E-2</v>
      </c>
      <c r="Z416" s="78">
        <f>IFERROR('%QUOTES'!Z416/'%QUOTES'!Z415-1,0)</f>
        <v>-3.3369467676296227E-2</v>
      </c>
      <c r="AA416" s="78">
        <f>IFERROR('%QUOTES'!AA416/'%QUOTES'!AA415-1,0)</f>
        <v>-3.1596718477036934E-2</v>
      </c>
      <c r="AB416" s="78">
        <f>IFERROR('%QUOTES'!AB416/'%QUOTES'!AB415-1,0)</f>
        <v>-2.7027050298324529E-2</v>
      </c>
      <c r="AC416" s="78">
        <f>IFERROR('%QUOTES'!AC416/'%QUOTES'!AC415-1,0)</f>
        <v>-4.6532663203072033E-2</v>
      </c>
      <c r="AD416" s="78">
        <f>IFERROR('%QUOTES'!AD416/'%QUOTES'!AD415-1,0)</f>
        <v>-2.5392120037635468E-2</v>
      </c>
      <c r="AE416" s="78">
        <f>IFERROR('%QUOTES'!AE416/'%QUOTES'!AE415-1,0)</f>
        <v>-1.0621162063424006E-2</v>
      </c>
      <c r="AF416" s="78">
        <f>IFERROR('%QUOTES'!AF416/'%QUOTES'!AF415-1,0)</f>
        <v>-1.173399988025503E-2</v>
      </c>
      <c r="AG416" s="78">
        <f>IFERROR('%QUOTES'!AG416/'%QUOTES'!AG415-1,0)</f>
        <v>-1.1887262658098807E-2</v>
      </c>
      <c r="AH416" s="78">
        <f>IFERROR('%QUOTES'!AH416/'%QUOTES'!AH415-1,0)</f>
        <v>-1.0299117466873842E-2</v>
      </c>
      <c r="AI416" s="78">
        <f>IFERROR('%QUOTES'!AI416/'%QUOTES'!AI415-1,0)</f>
        <v>-1.5379272443926117E-2</v>
      </c>
      <c r="AJ416" s="78">
        <f>IFERROR('%QUOTES'!AJ416/'%QUOTES'!AJ415-1,0)</f>
        <v>-1.3637268122452029E-2</v>
      </c>
      <c r="AK416" s="78">
        <f>IFERROR('%QUOTES'!AK416/'%QUOTES'!AK415-1,0)</f>
        <v>-2.0454960419519108E-2</v>
      </c>
      <c r="AL416" s="78">
        <f>IFERROR('%QUOTES'!AL416/'%QUOTES'!AL415-1,0)</f>
        <v>-1.5458355467415141E-2</v>
      </c>
      <c r="AM416" s="78">
        <f>IFERROR('%QUOTES'!AM416/'%QUOTES'!AM415-1,0)</f>
        <v>-2.7894608941705257E-2</v>
      </c>
      <c r="AN416" s="78">
        <f>IFERROR('%QUOTES'!AN416/'%QUOTES'!AN415-1,0)</f>
        <v>-1.3319060279801453E-2</v>
      </c>
      <c r="AO416" s="78">
        <f>IFERROR('%QUOTES'!AO416/'%QUOTES'!AO415-1,0)</f>
        <v>2.7760704982153328E-2</v>
      </c>
      <c r="AP416" s="78">
        <f>IFERROR('%QUOTES'!AP416/'%QUOTES'!AP415-1,0)</f>
        <v>-1.8590327760404257E-2</v>
      </c>
      <c r="AQ416" s="78">
        <f>IFERROR('%QUOTES'!AQ416/'%QUOTES'!AQ415-1,0)</f>
        <v>-1.8251486068546319E-2</v>
      </c>
      <c r="AR416" s="78">
        <f>IFERROR('%QUOTES'!AR416/'%QUOTES'!AR415-1,0)</f>
        <v>-4.1153409706487398E-2</v>
      </c>
      <c r="AS416" s="78">
        <f>IFERROR('%QUOTES'!AS416/'%QUOTES'!AS415-1,0)</f>
        <v>-5.0388430602804402E-2</v>
      </c>
      <c r="AT416" s="78">
        <f>IFERROR('%QUOTES'!AT416/'%QUOTES'!AT415-1,0)</f>
        <v>-6.6859380853203088E-2</v>
      </c>
      <c r="AU416" s="78">
        <f>IFERROR('%QUOTES'!AU416/'%QUOTES'!AU415-1,0)</f>
        <v>-2.5753371323816165E-2</v>
      </c>
      <c r="AV416" s="78">
        <f>IFERROR('%QUOTES'!AV416/'%QUOTES'!AV415-1,0)</f>
        <v>-1.664694273838041E-2</v>
      </c>
      <c r="AW416" s="78">
        <f>IFERROR('%QUOTES'!AW416/'%QUOTES'!AW415-1,0)</f>
        <v>-2.5825733406655393E-2</v>
      </c>
      <c r="AX416" s="78">
        <f>IFERROR('%QUOTES'!AX416/'%QUOTES'!AX415-1,0)</f>
        <v>-8.1790121353134682E-2</v>
      </c>
      <c r="AY416" s="78">
        <f>IFERROR('%QUOTES'!AY416/'%QUOTES'!AY415-1,0)</f>
        <v>-1.9477118109243019E-2</v>
      </c>
      <c r="AZ416" s="78">
        <f>IFERROR('%QUOTES'!AZ416/'%QUOTES'!AZ415-1,0)</f>
        <v>-2.5709782523626656E-2</v>
      </c>
      <c r="BA416" s="78">
        <f>IFERROR('%QUOTES'!BA416/'%QUOTES'!BA415-1,0)</f>
        <v>-2.670915118687256E-2</v>
      </c>
      <c r="BB416" s="78">
        <f>IFERROR('%QUOTES'!BB416/'%QUOTES'!BB415-1,0)</f>
        <v>-2.9455827653925515E-2</v>
      </c>
      <c r="BC416" s="78">
        <f>IFERROR('%QUOTES'!BC416/'%QUOTES'!BC415-1,0)</f>
        <v>-2.3112469479281583E-2</v>
      </c>
      <c r="BD416" s="78">
        <f>IFERROR('%QUOTES'!BD416/'%QUOTES'!BD415-1,0)</f>
        <v>-2.6142019812878337E-2</v>
      </c>
      <c r="BE416" s="78">
        <f>IFERROR('%QUOTES'!BE416/'%QUOTES'!BE415-1,0)</f>
        <v>-2.3468669051059932E-2</v>
      </c>
      <c r="BF416" s="78">
        <f>IFERROR('%QUOTES'!BF416/'%QUOTES'!BF415-1,0)</f>
        <v>-5.3573202926416874E-2</v>
      </c>
      <c r="BG416" s="78">
        <f>IFERROR('%QUOTES'!BG416/'%QUOTES'!BG415-1,0)</f>
        <v>5.5505370036101009E-2</v>
      </c>
      <c r="BH416" s="78">
        <f>IFERROR('%QUOTES'!BH416/'%QUOTES'!BH415-1,0)</f>
        <v>-3.3078562412694024E-2</v>
      </c>
      <c r="BI416" s="78">
        <f>IFERROR('%QUOTES'!BI416/'%QUOTES'!BI415-1,0)</f>
        <v>-3.2206915937724623E-2</v>
      </c>
      <c r="BJ416" s="78">
        <f>IFERROR('%QUOTES'!BJ416/'%QUOTES'!BJ415-1,0)</f>
        <v>-3.0484140874360355E-2</v>
      </c>
      <c r="BK416" s="78">
        <f>IFERROR('%QUOTES'!BK416/'%QUOTES'!BK415-1,0)</f>
        <v>-3.2216495675682855E-2</v>
      </c>
      <c r="BL416" s="78">
        <f>IFERROR('%QUOTES'!BL416/'%QUOTES'!BL415-1,0)</f>
        <v>-3.1913930450586658E-2</v>
      </c>
      <c r="BM416" s="78">
        <f>IFERROR('%QUOTES'!BM416/'%QUOTES'!BM415-1,0)</f>
        <v>-4.1419127203440764E-2</v>
      </c>
      <c r="BN416" s="78">
        <f>IFERROR('%QUOTES'!BN416/'%QUOTES'!BN415-1,0)</f>
        <v>-3.2896286601631908E-2</v>
      </c>
      <c r="BO416" s="78">
        <f>IFERROR('%QUOTES'!BO416/'%QUOTES'!BO415-1,0)</f>
        <v>0.10061242344706911</v>
      </c>
      <c r="BP416" s="78">
        <f>IFERROR('%QUOTES'!BP416/'%QUOTES'!BP415-1,0)</f>
        <v>-2.7215861904100525E-2</v>
      </c>
      <c r="BQ416" s="78">
        <f>IFERROR('%QUOTES'!BQ416/'%QUOTES'!BQ415-1,0)</f>
        <v>-1.8495684796441036E-2</v>
      </c>
      <c r="BR416" s="78">
        <f>IFERROR('%QUOTES'!BR416/'%QUOTES'!BR415-1,0)</f>
        <v>-2.4906754443754675E-2</v>
      </c>
      <c r="BS416" s="78">
        <f>IFERROR('%QUOTES'!BS416/'%QUOTES'!BS415-1,0)</f>
        <v>-4.3450799513973237E-2</v>
      </c>
      <c r="BT416" s="78">
        <f>IFERROR('%QUOTES'!BT416/'%QUOTES'!BT415-1,0)</f>
        <v>-2.547843037764419E-2</v>
      </c>
      <c r="BU416" s="78">
        <f>IFERROR('%QUOTES'!BU416/'%QUOTES'!BU415-1,0)</f>
        <v>-3.033239754759598E-2</v>
      </c>
      <c r="BV416" s="78">
        <f>IFERROR('%QUOTES'!BV416/'%QUOTES'!BV415-1,0)</f>
        <v>-2.9568166238045479E-2</v>
      </c>
      <c r="BW416" s="78">
        <f>IFERROR('%QUOTES'!BW416/'%QUOTES'!BW415-1,0)</f>
        <v>-3.3317953879732798E-2</v>
      </c>
      <c r="BX416" s="78">
        <f>IFERROR('%QUOTES'!BX416/'%QUOTES'!BX415-1,0)</f>
        <v>-1.5143811166606236E-2</v>
      </c>
      <c r="BY416" s="78">
        <f>IFERROR('%QUOTES'!BY416/'%QUOTES'!BY415-1,0)</f>
        <v>-3.1373183036418117E-2</v>
      </c>
      <c r="BZ416" s="78">
        <f>IFERROR('%QUOTES'!BZ416/'%QUOTES'!BZ415-1,0)</f>
        <v>-2.553447111736229E-2</v>
      </c>
      <c r="CA416" s="78">
        <f>IFERROR('%QUOTES'!CA416/'%QUOTES'!CA415-1,0)</f>
        <v>-2.0326650098564047E-2</v>
      </c>
      <c r="CB416" s="78">
        <f>IFERROR('%QUOTES'!CB416/'%QUOTES'!CB415-1,0)</f>
        <v>-1.7457060514406875E-2</v>
      </c>
      <c r="CC416" s="78">
        <f>IFERROR('%QUOTES'!CC416/'%QUOTES'!CC415-1,0)</f>
        <v>-3.1949751910195778E-2</v>
      </c>
      <c r="CD416" s="78">
        <f>IFERROR('%QUOTES'!CD416/'%QUOTES'!CD415-1,0)</f>
        <v>-3.0166638556253678E-2</v>
      </c>
      <c r="CE416" s="78">
        <f>IFERROR('%QUOTES'!CE416/'%QUOTES'!CE415-1,0)</f>
        <v>-1.8358191258808665E-2</v>
      </c>
      <c r="CF416" s="78">
        <f>IFERROR('%QUOTES'!CF416/'%QUOTES'!CF415-1,0)</f>
        <v>-2.9766789306809649E-2</v>
      </c>
      <c r="CG416" s="78">
        <f>IFERROR('%QUOTES'!CG416/'%QUOTES'!CG415-1,0)</f>
        <v>-2.776068213529348E-2</v>
      </c>
      <c r="CH416" s="78">
        <f>IFERROR('%QUOTES'!CH416/'%QUOTES'!CH415-1,0)</f>
        <v>-3.4158475392471188E-2</v>
      </c>
      <c r="CI416" s="78">
        <f>IFERROR('%QUOTES'!CI416/'%QUOTES'!CI415-1,0)</f>
        <v>-2.033080634045481E-2</v>
      </c>
      <c r="CJ416" s="78">
        <f>IFERROR('%QUOTES'!CJ416/'%QUOTES'!CJ415-1,0)</f>
        <v>-2.5816921104601875E-2</v>
      </c>
      <c r="CK416" s="78">
        <f>IFERROR('%QUOTES'!CK416/'%QUOTES'!CK415-1,0)</f>
        <v>-4.375836246381215E-2</v>
      </c>
      <c r="CL416" s="78">
        <f>IFERROR('%QUOTES'!CL416/'%QUOTES'!CL415-1,0)</f>
        <v>-2.6123301985370939E-2</v>
      </c>
      <c r="CM416" s="78">
        <f>IFERROR('%QUOTES'!CM416/'%QUOTES'!CM415-1,0)</f>
        <v>-0.15339233038348088</v>
      </c>
      <c r="CN416" s="78">
        <f>IFERROR('%QUOTES'!CN416/'%QUOTES'!CN415-1,0)</f>
        <v>-7.9391891891891886E-2</v>
      </c>
      <c r="CO416" s="78">
        <f>IFERROR('%QUOTES'!CO416/'%QUOTES'!CO415-1,0)</f>
        <v>-5.1744299317191822E-2</v>
      </c>
      <c r="CP416" s="78">
        <f>IFERROR('%QUOTES'!CP416/'%QUOTES'!CP415-1,0)</f>
        <v>-3.4116231913347783E-2</v>
      </c>
      <c r="CQ416" s="78">
        <f>IFERROR('%QUOTES'!CQ416/'%QUOTES'!CQ415-1,0)</f>
        <v>-3.3506095561101956E-2</v>
      </c>
      <c r="CR416" s="78">
        <f>IFERROR('%QUOTES'!CR416/'%QUOTES'!CR415-1,0)</f>
        <v>-4.7337234744526002E-2</v>
      </c>
      <c r="CS416" s="78">
        <f>IFERROR('%QUOTES'!CS416/'%QUOTES'!CS415-1,0)</f>
        <v>-5.0356782329769367E-2</v>
      </c>
      <c r="CT416" s="78">
        <f>IFERROR('%QUOTES'!CT416/'%QUOTES'!CT415-1,0)</f>
        <v>-5.2704576976421613E-2</v>
      </c>
      <c r="CU416" s="78">
        <f>IFERROR('%QUOTES'!CU416/'%QUOTES'!CU415-1,0)</f>
        <v>8.0813039167079825E-2</v>
      </c>
      <c r="CV416" s="78">
        <f>IFERROR('%QUOTES'!CV416/'%QUOTES'!CV415-1,0)</f>
        <v>0.15681179114627075</v>
      </c>
      <c r="CW416" s="78">
        <f>IFERROR('%QUOTES'!CW416/'%QUOTES'!CW415-1,0)</f>
        <v>-0.12513721185510429</v>
      </c>
      <c r="CX416" s="78">
        <f>IFERROR('%QUOTES'!CX416/'%QUOTES'!CX415-1,0)</f>
        <v>0.1253923214608339</v>
      </c>
      <c r="CY416" s="78">
        <f>IFERROR('%QUOTES'!CY416/'%QUOTES'!CY415-1,0)</f>
        <v>-6.93332888888889E-2</v>
      </c>
      <c r="CZ416" s="78">
        <f>IFERROR('%QUOTES'!CZ416/'%QUOTES'!CZ415-1,0)</f>
        <v>6.9871817732303887E-2</v>
      </c>
      <c r="DA416" s="78">
        <f>IFERROR('%QUOTES'!DA416/'%QUOTES'!DA415-1,0)</f>
        <v>-2.675354825316989E-2</v>
      </c>
      <c r="DB416" s="78">
        <f>IFERROR('%QUOTES'!DB416/'%QUOTES'!DB415-1,0)</f>
        <v>-1.9264031157081418E-2</v>
      </c>
      <c r="DC416" s="78">
        <f>IFERROR('%QUOTES'!DC416/'%QUOTES'!DC415-1,0)</f>
        <v>-3.2940372538187823E-2</v>
      </c>
      <c r="DD416" s="78">
        <f>IFERROR('%QUOTES'!DD416/'%QUOTES'!DD415-1,0)</f>
        <v>-2.8245952332163426E-2</v>
      </c>
      <c r="DE416" s="78">
        <f>IFERROR('%QUOTES'!DE416/'%QUOTES'!DE415-1,0)</f>
        <v>-2.4016446612158626E-2</v>
      </c>
      <c r="DF416" s="78">
        <f>IFERROR('%QUOTES'!DF416/'%QUOTES'!DF415-1,0)</f>
        <v>-3.4986737209974583E-2</v>
      </c>
      <c r="DG416" s="78">
        <f>IFERROR('%QUOTES'!DG416/'%QUOTES'!DG415-1,0)</f>
        <v>-2.5548404640289069E-2</v>
      </c>
      <c r="DH416" s="78">
        <f>IFERROR('%QUOTES'!DH416/'%QUOTES'!DH415-1,0)</f>
        <v>-2.6726933432581701E-2</v>
      </c>
      <c r="DI416" s="78">
        <f>IFERROR('%QUOTES'!DI416/'%QUOTES'!DI415-1,0)</f>
        <v>-5.649620287834245E-2</v>
      </c>
      <c r="DJ416" s="78">
        <f>IFERROR('%QUOTES'!DJ416/'%QUOTES'!DJ415-1,0)</f>
        <v>-2.7120364222870563E-2</v>
      </c>
      <c r="DK416" s="78">
        <f>IFERROR('%QUOTES'!DK416/'%QUOTES'!DK415-1,0)</f>
        <v>-2.5953110677183866E-2</v>
      </c>
      <c r="DL416" s="78">
        <f>IFERROR('%QUOTES'!DL416/'%QUOTES'!DL415-1,0)</f>
        <v>-2.7093958495373882E-2</v>
      </c>
      <c r="DM416" s="78">
        <f>IFERROR('%QUOTES'!DM416/'%QUOTES'!DM415-1,0)</f>
        <v>-2.4201886390553429E-2</v>
      </c>
      <c r="DN416" s="78">
        <f>IFERROR('%QUOTES'!DN416/'%QUOTES'!DN415-1,0)</f>
        <v>-1.9241272669849763E-2</v>
      </c>
      <c r="DO416" s="78">
        <f>IFERROR('%QUOTES'!DO416/'%QUOTES'!DO415-1,0)</f>
        <v>-2.8252979354433494E-2</v>
      </c>
      <c r="DP416" s="78">
        <f>IFERROR('%QUOTES'!DP416/'%QUOTES'!DP415-1,0)</f>
        <v>-1.6658452636344134E-2</v>
      </c>
      <c r="DQ416" s="78">
        <f>IFERROR('%QUOTES'!DQ416/'%QUOTES'!DQ415-1,0)</f>
        <v>-2.657307640299289E-2</v>
      </c>
      <c r="DR416" s="78">
        <f>IFERROR('%QUOTES'!DR416/'%QUOTES'!DR415-1,0)</f>
        <v>-3.332654143916558E-2</v>
      </c>
      <c r="DS416" s="78">
        <f>IFERROR('%QUOTES'!DS416/'%QUOTES'!DS415-1,0)</f>
        <v>-2.5440336951067954E-2</v>
      </c>
      <c r="DT416" s="78">
        <f>IFERROR('%QUOTES'!DT416/'%QUOTES'!DT415-1,0)</f>
        <v>-2.7951698682029846E-2</v>
      </c>
      <c r="DU416" s="78">
        <f>IFERROR('%QUOTES'!DU416/'%QUOTES'!DU415-1,0)</f>
        <v>-1.6407170291417583E-2</v>
      </c>
      <c r="DV416" s="78">
        <f>IFERROR('%QUOTES'!DV416/'%QUOTES'!DV415-1,0)</f>
        <v>-2.4043816218392466E-2</v>
      </c>
      <c r="DW416" s="78">
        <f>IFERROR('%QUOTES'!DW416/'%QUOTES'!DW415-1,0)</f>
        <v>-3.7924174754282669E-2</v>
      </c>
      <c r="DX416" s="78">
        <f>IFERROR('%QUOTES'!DX416/'%QUOTES'!DX415-1,0)</f>
        <v>-1.2213175199608073E-2</v>
      </c>
      <c r="DY416" s="78">
        <f>IFERROR('%QUOTES'!DY416/'%QUOTES'!DY415-1,0)</f>
        <v>-2.390373053535122E-2</v>
      </c>
      <c r="DZ416" s="78">
        <f>IFERROR('%QUOTES'!DZ416/'%QUOTES'!DZ415-1,0)</f>
        <v>-1.755657334755012E-2</v>
      </c>
      <c r="EA416" s="78">
        <f>IFERROR('%QUOTES'!EA416/'%QUOTES'!EA415-1,0)</f>
        <v>-1.6017619884496681E-2</v>
      </c>
      <c r="EB416" s="78">
        <f>IFERROR('%QUOTES'!EB416/'%QUOTES'!EB415-1,0)</f>
        <v>-1.7633269598470447E-2</v>
      </c>
      <c r="EC416" s="78">
        <f>IFERROR('%QUOTES'!EC416/'%QUOTES'!EC415-1,0)</f>
        <v>-2.2778091748970053E-2</v>
      </c>
      <c r="ED416" s="78">
        <f>IFERROR('%QUOTES'!ED416/'%QUOTES'!ED415-1,0)</f>
        <v>-2.4463976787686192E-2</v>
      </c>
      <c r="EE416" s="78">
        <f>IFERROR('%QUOTES'!EE416/'%QUOTES'!EE415-1,0)</f>
        <v>-1.8073990398192463E-2</v>
      </c>
      <c r="EF416" s="78">
        <f>IFERROR('%QUOTES'!EF416/'%QUOTES'!EF415-1,0)</f>
        <v>-1.9701734304543805E-2</v>
      </c>
      <c r="EG416" s="78">
        <f>IFERROR('%QUOTES'!EG416/'%QUOTES'!EG415-1,0)</f>
        <v>-2.0214624407287274E-2</v>
      </c>
      <c r="EH416" s="78">
        <f>IFERROR('%QUOTES'!EH416/'%QUOTES'!EH415-1,0)</f>
        <v>-2.6789656855738642E-2</v>
      </c>
      <c r="EI416" s="78">
        <f>IFERROR('%QUOTES'!EI416/'%QUOTES'!EI415-1,0)</f>
        <v>-1.4411854951185576E-2</v>
      </c>
      <c r="EJ416" s="78">
        <f>IFERROR('%QUOTES'!EJ416/'%QUOTES'!EJ415-1,0)</f>
        <v>-3.3325318468600318E-2</v>
      </c>
      <c r="EK416" s="78">
        <f>IFERROR('%QUOTES'!EK416/'%QUOTES'!EK415-1,0)</f>
        <v>-2.3206020065131283E-2</v>
      </c>
      <c r="EL416" s="78">
        <f>IFERROR('%QUOTES'!EL416/'%QUOTES'!EL415-1,0)</f>
        <v>-3.183520599250933E-2</v>
      </c>
      <c r="EM416" s="78">
        <f>IFERROR('%QUOTES'!EM416/'%QUOTES'!EM415-1,0)</f>
        <v>-2.2396697704994195E-2</v>
      </c>
      <c r="EN416" s="78">
        <f>IFERROR('%QUOTES'!EN416/'%QUOTES'!EN415-1,0)</f>
        <v>4.6472933489725143E-3</v>
      </c>
      <c r="EO416" s="78">
        <f>IFERROR('%QUOTES'!EO416/'%QUOTES'!EO415-1,0)</f>
        <v>-3.448275002921064E-2</v>
      </c>
      <c r="EP416" s="78">
        <f>IFERROR('%QUOTES'!EP416/'%QUOTES'!EP415-1,0)</f>
        <v>-2.5735009356268046E-2</v>
      </c>
      <c r="EQ416" s="78">
        <f>IFERROR('%QUOTES'!EQ416/'%QUOTES'!EQ415-1,0)</f>
        <v>0</v>
      </c>
      <c r="ER416" s="78">
        <f>IFERROR('%QUOTES'!ER416/'%QUOTES'!ER415-1,0)</f>
        <v>-2.8128327229144046E-2</v>
      </c>
      <c r="ES416" s="78">
        <f>IFERROR('%QUOTES'!ES416/'%QUOTES'!ES415-1,0)</f>
        <v>-3.0434843775315357E-2</v>
      </c>
      <c r="ET416" s="78">
        <f>IFERROR('%QUOTES'!ET416/'%QUOTES'!ET415-1,0)</f>
        <v>0.1246601553398059</v>
      </c>
      <c r="EU416" s="78">
        <f>IFERROR('%QUOTES'!EU416/'%QUOTES'!EU415-1,0)</f>
        <v>2.6571894707031918E-2</v>
      </c>
      <c r="EV416" s="78">
        <f>IFERROR('%QUOTES'!EV416/'%QUOTES'!EV415-1,0)</f>
        <v>7.0877096451280819E-2</v>
      </c>
      <c r="EW416" s="78">
        <f>IFERROR('%QUOTES'!EW416/'%QUOTES'!EW415-1,0)</f>
        <v>7.6341339575080935E-2</v>
      </c>
      <c r="EX416" s="78">
        <f>IFERROR('%QUOTES'!EX416/'%QUOTES'!EX415-1,0)</f>
        <v>5.1589876703439286E-2</v>
      </c>
      <c r="EY416" s="78">
        <f>IFERROR('%QUOTES'!EY416/'%QUOTES'!EY415-1,0)</f>
        <v>4.7654266715921656E-2</v>
      </c>
      <c r="EZ416" s="78">
        <f>IFERROR('%QUOTES'!EZ416/'%QUOTES'!EZ415-1,0)</f>
        <v>6.2255541069100584E-2</v>
      </c>
      <c r="FA416" s="78">
        <f>IFERROR('%QUOTES'!FA416/'%QUOTES'!FA415-1,0)</f>
        <v>2.3686139458065636E-2</v>
      </c>
      <c r="FB416" s="78">
        <f>IFERROR('%QUOTES'!FB416/'%QUOTES'!FB415-1,0)</f>
        <v>3.3643705808239499E-2</v>
      </c>
      <c r="FC416" s="78">
        <f>IFERROR('%QUOTES'!FC416/'%QUOTES'!FC415-1,0)</f>
        <v>3.147697412777184E-2</v>
      </c>
      <c r="FD416" s="78">
        <f>IFERROR('%QUOTES'!FD416/'%QUOTES'!FD415-1,0)</f>
        <v>9.1530395748564697E-2</v>
      </c>
      <c r="FE416" s="78">
        <f>IFERROR('%QUOTES'!FE416/'%QUOTES'!FE415-1,0)</f>
        <v>7.629427792915533E-2</v>
      </c>
      <c r="FF416" s="78">
        <f>IFERROR('%QUOTES'!FF416/'%QUOTES'!FF415-1,0)</f>
        <v>9.0549110540938171E-2</v>
      </c>
      <c r="FG416" s="78">
        <f>IFERROR('%QUOTES'!FG416/'%QUOTES'!FG415-1,0)</f>
        <v>4.7177759056444835E-2</v>
      </c>
      <c r="FH416" s="78">
        <f>IFERROR('%QUOTES'!FH416/'%QUOTES'!FH415-1,0)</f>
        <v>5.1457975986277882E-2</v>
      </c>
    </row>
    <row r="417" spans="1:164">
      <c r="A417" s="76">
        <v>43703</v>
      </c>
      <c r="B417" s="78">
        <f>IFERROR('%QUOTES'!B417/'%QUOTES'!B416-1,0)</f>
        <v>1.260056334049775E-2</v>
      </c>
      <c r="C417" s="78">
        <f>IFERROR('%QUOTES'!C417/'%QUOTES'!C416-1,0)</f>
        <v>-1.5982951518380695E-3</v>
      </c>
      <c r="D417" s="78">
        <f>IFERROR('%QUOTES'!D417/'%QUOTES'!D416-1,0)</f>
        <v>6.0553633217992342E-3</v>
      </c>
      <c r="E417" s="78">
        <f>IFERROR('%QUOTES'!E417/'%QUOTES'!E416-1,0)</f>
        <v>3.0089767798908706E-3</v>
      </c>
      <c r="F417" s="78">
        <f>IFERROR('%QUOTES'!F417/'%QUOTES'!F416-1,0)</f>
        <v>1.1443212047305806E-2</v>
      </c>
      <c r="G417" s="78">
        <f>IFERROR('%QUOTES'!G417/'%QUOTES'!G416-1,0)</f>
        <v>7.7130156630735858E-3</v>
      </c>
      <c r="H417" s="78">
        <f>IFERROR('%QUOTES'!H417/'%QUOTES'!H416-1,0)</f>
        <v>8.6092050129402686E-3</v>
      </c>
      <c r="I417" s="78">
        <f>IFERROR('%QUOTES'!I417/'%QUOTES'!I416-1,0)</f>
        <v>1.2402140304053955E-2</v>
      </c>
      <c r="J417" s="78">
        <f>IFERROR('%QUOTES'!J417/'%QUOTES'!J416-1,0)</f>
        <v>9.6299883363741845E-3</v>
      </c>
      <c r="K417" s="78">
        <f>IFERROR('%QUOTES'!K417/'%QUOTES'!K416-1,0)</f>
        <v>9.4848403233480649E-3</v>
      </c>
      <c r="L417" s="78">
        <f>IFERROR('%QUOTES'!L417/'%QUOTES'!L416-1,0)</f>
        <v>9.3345681823115978E-3</v>
      </c>
      <c r="M417" s="78">
        <f>IFERROR('%QUOTES'!M417/'%QUOTES'!M416-1,0)</f>
        <v>8.6642599277979571E-3</v>
      </c>
      <c r="N417" s="78">
        <f>IFERROR('%QUOTES'!N417/'%QUOTES'!N416-1,0)</f>
        <v>2.8800064000000125E-2</v>
      </c>
      <c r="O417" s="78">
        <f>IFERROR('%QUOTES'!O417/'%QUOTES'!O416-1,0)</f>
        <v>3.1259288478713954E-2</v>
      </c>
      <c r="P417" s="78">
        <f>IFERROR('%QUOTES'!P417/'%QUOTES'!P416-1,0)</f>
        <v>4.4454204278469689E-2</v>
      </c>
      <c r="Q417" s="78">
        <f>IFERROR('%QUOTES'!Q417/'%QUOTES'!Q416-1,0)</f>
        <v>9.468726985796927E-3</v>
      </c>
      <c r="R417" s="78">
        <f>IFERROR('%QUOTES'!R417/'%QUOTES'!R416-1,0)</f>
        <v>9.6727713956596961E-3</v>
      </c>
      <c r="S417" s="78">
        <f>IFERROR('%QUOTES'!S417/'%QUOTES'!S416-1,0)</f>
        <v>9.2373280616453446E-3</v>
      </c>
      <c r="T417" s="78">
        <f>IFERROR('%QUOTES'!T417/'%QUOTES'!T416-1,0)</f>
        <v>1.1317608933718803E-2</v>
      </c>
      <c r="U417" s="78">
        <f>IFERROR('%QUOTES'!U417/'%QUOTES'!U416-1,0)</f>
        <v>8.7961294597607154E-3</v>
      </c>
      <c r="V417" s="78">
        <f>IFERROR('%QUOTES'!V417/'%QUOTES'!V416-1,0)</f>
        <v>1.0585396185236684E-2</v>
      </c>
      <c r="W417" s="78">
        <f>IFERROR('%QUOTES'!W417/'%QUOTES'!W416-1,0)</f>
        <v>1.0822510588257339E-2</v>
      </c>
      <c r="X417" s="78">
        <f>IFERROR('%QUOTES'!X417/'%QUOTES'!X416-1,0)</f>
        <v>9.2516654862595527E-3</v>
      </c>
      <c r="Y417" s="78">
        <f>IFERROR('%QUOTES'!Y417/'%QUOTES'!Y416-1,0)</f>
        <v>8.2835122091766689E-3</v>
      </c>
      <c r="Z417" s="78">
        <f>IFERROR('%QUOTES'!Z417/'%QUOTES'!Z416-1,0)</f>
        <v>1.1208249020214112E-2</v>
      </c>
      <c r="AA417" s="78">
        <f>IFERROR('%QUOTES'!AA417/'%QUOTES'!AA416-1,0)</f>
        <v>1.3051089828072904E-2</v>
      </c>
      <c r="AB417" s="78">
        <f>IFERROR('%QUOTES'!AB417/'%QUOTES'!AB416-1,0)</f>
        <v>1.0324434611602706E-2</v>
      </c>
      <c r="AC417" s="78">
        <f>IFERROR('%QUOTES'!AC417/'%QUOTES'!AC416-1,0)</f>
        <v>1.8715968223548041E-2</v>
      </c>
      <c r="AD417" s="78">
        <f>IFERROR('%QUOTES'!AD417/'%QUOTES'!AD416-1,0)</f>
        <v>9.5785440613027628E-3</v>
      </c>
      <c r="AE417" s="78">
        <f>IFERROR('%QUOTES'!AE417/'%QUOTES'!AE416-1,0)</f>
        <v>1.1548454782043027E-2</v>
      </c>
      <c r="AF417" s="78">
        <f>IFERROR('%QUOTES'!AF417/'%QUOTES'!AF416-1,0)</f>
        <v>1.2313053176296496E-2</v>
      </c>
      <c r="AG417" s="78">
        <f>IFERROR('%QUOTES'!AG417/'%QUOTES'!AG416-1,0)</f>
        <v>1.2677097130346704E-2</v>
      </c>
      <c r="AH417" s="78">
        <f>IFERROR('%QUOTES'!AH417/'%QUOTES'!AH416-1,0)</f>
        <v>1.1645217749127523E-2</v>
      </c>
      <c r="AI417" s="78">
        <f>IFERROR('%QUOTES'!AI417/'%QUOTES'!AI416-1,0)</f>
        <v>1.2069577564785217E-2</v>
      </c>
      <c r="AJ417" s="78">
        <f>IFERROR('%QUOTES'!AJ417/'%QUOTES'!AJ416-1,0)</f>
        <v>1.1455618971842441E-2</v>
      </c>
      <c r="AK417" s="78">
        <f>IFERROR('%QUOTES'!AK417/'%QUOTES'!AK416-1,0)</f>
        <v>1.8149804131545544E-2</v>
      </c>
      <c r="AL417" s="78">
        <f>IFERROR('%QUOTES'!AL417/'%QUOTES'!AL416-1,0)</f>
        <v>1.3466746243075312E-2</v>
      </c>
      <c r="AM417" s="78">
        <f>IFERROR('%QUOTES'!AM417/'%QUOTES'!AM416-1,0)</f>
        <v>2.8855385879202E-2</v>
      </c>
      <c r="AN417" s="78">
        <f>IFERROR('%QUOTES'!AN417/'%QUOTES'!AN416-1,0)</f>
        <v>1.3801655534571022E-2</v>
      </c>
      <c r="AO417" s="78">
        <f>IFERROR('%QUOTES'!AO417/'%QUOTES'!AO416-1,0)</f>
        <v>-2.7010864345738295E-2</v>
      </c>
      <c r="AP417" s="78">
        <f>IFERROR('%QUOTES'!AP417/'%QUOTES'!AP416-1,0)</f>
        <v>9.5680414655030521E-3</v>
      </c>
      <c r="AQ417" s="78">
        <f>IFERROR('%QUOTES'!AQ417/'%QUOTES'!AQ416-1,0)</f>
        <v>1.2893583981624213E-2</v>
      </c>
      <c r="AR417" s="78">
        <f>IFERROR('%QUOTES'!AR417/'%QUOTES'!AR416-1,0)</f>
        <v>4.1282555035010882E-2</v>
      </c>
      <c r="AS417" s="78">
        <f>IFERROR('%QUOTES'!AS417/'%QUOTES'!AS416-1,0)</f>
        <v>1.4813221313287661E-2</v>
      </c>
      <c r="AT417" s="78">
        <f>IFERROR('%QUOTES'!AT417/'%QUOTES'!AT416-1,0)</f>
        <v>2.9940140408837523E-2</v>
      </c>
      <c r="AU417" s="78">
        <f>IFERROR('%QUOTES'!AU417/'%QUOTES'!AU416-1,0)</f>
        <v>2.325604651162827E-3</v>
      </c>
      <c r="AV417" s="78">
        <f>IFERROR('%QUOTES'!AV417/'%QUOTES'!AV416-1,0)</f>
        <v>3.1816484189981509E-3</v>
      </c>
      <c r="AW417" s="78">
        <f>IFERROR('%QUOTES'!AW417/'%QUOTES'!AW416-1,0)</f>
        <v>9.7647758702772425E-3</v>
      </c>
      <c r="AX417" s="78">
        <f>IFERROR('%QUOTES'!AX417/'%QUOTES'!AX416-1,0)</f>
        <v>2.9411735870819689E-2</v>
      </c>
      <c r="AY417" s="78">
        <f>IFERROR('%QUOTES'!AY417/'%QUOTES'!AY416-1,0)</f>
        <v>1.1095185914545613E-2</v>
      </c>
      <c r="AZ417" s="78">
        <f>IFERROR('%QUOTES'!AZ417/'%QUOTES'!AZ416-1,0)</f>
        <v>1.5193238155666755E-2</v>
      </c>
      <c r="BA417" s="78">
        <f>IFERROR('%QUOTES'!BA417/'%QUOTES'!BA416-1,0)</f>
        <v>9.5669056000273756E-3</v>
      </c>
      <c r="BB417" s="78">
        <f>IFERROR('%QUOTES'!BB417/'%QUOTES'!BB416-1,0)</f>
        <v>1.1831249695698487E-2</v>
      </c>
      <c r="BC417" s="78">
        <f>IFERROR('%QUOTES'!BC417/'%QUOTES'!BC416-1,0)</f>
        <v>1.0477692418258577E-2</v>
      </c>
      <c r="BD417" s="78">
        <f>IFERROR('%QUOTES'!BD417/'%QUOTES'!BD416-1,0)</f>
        <v>7.911811469675234E-3</v>
      </c>
      <c r="BE417" s="78">
        <f>IFERROR('%QUOTES'!BE417/'%QUOTES'!BE416-1,0)</f>
        <v>1.0334066206031389E-2</v>
      </c>
      <c r="BF417" s="78">
        <f>IFERROR('%QUOTES'!BF417/'%QUOTES'!BF416-1,0)</f>
        <v>2.646499657146606E-2</v>
      </c>
      <c r="BG417" s="78">
        <f>IFERROR('%QUOTES'!BG417/'%QUOTES'!BG416-1,0)</f>
        <v>-2.4369346916175538E-2</v>
      </c>
      <c r="BH417" s="78">
        <f>IFERROR('%QUOTES'!BH417/'%QUOTES'!BH416-1,0)</f>
        <v>1.3865492130763046E-2</v>
      </c>
      <c r="BI417" s="78">
        <f>IFERROR('%QUOTES'!BI417/'%QUOTES'!BI416-1,0)</f>
        <v>1.2799508040156837E-2</v>
      </c>
      <c r="BJ417" s="78">
        <f>IFERROR('%QUOTES'!BJ417/'%QUOTES'!BJ416-1,0)</f>
        <v>1.0686395396629633E-2</v>
      </c>
      <c r="BK417" s="78">
        <f>IFERROR('%QUOTES'!BK417/'%QUOTES'!BK416-1,0)</f>
        <v>7.723062788896673E-3</v>
      </c>
      <c r="BL417" s="78">
        <f>IFERROR('%QUOTES'!BL417/'%QUOTES'!BL416-1,0)</f>
        <v>1.2657033969869724E-2</v>
      </c>
      <c r="BM417" s="78">
        <f>IFERROR('%QUOTES'!BM417/'%QUOTES'!BM416-1,0)</f>
        <v>1.0300866279877807E-2</v>
      </c>
      <c r="BN417" s="78">
        <f>IFERROR('%QUOTES'!BN417/'%QUOTES'!BN416-1,0)</f>
        <v>6.4353714748504043E-3</v>
      </c>
      <c r="BO417" s="78">
        <f>IFERROR('%QUOTES'!BO417/'%QUOTES'!BO416-1,0)</f>
        <v>-4.1335453100158959E-2</v>
      </c>
      <c r="BP417" s="78">
        <f>IFERROR('%QUOTES'!BP417/'%QUOTES'!BP416-1,0)</f>
        <v>1.0625286084872121E-2</v>
      </c>
      <c r="BQ417" s="78">
        <f>IFERROR('%QUOTES'!BQ417/'%QUOTES'!BQ416-1,0)</f>
        <v>4.2714071424978517E-3</v>
      </c>
      <c r="BR417" s="78">
        <f>IFERROR('%QUOTES'!BR417/'%QUOTES'!BR416-1,0)</f>
        <v>9.0882507426310877E-3</v>
      </c>
      <c r="BS417" s="78">
        <f>IFERROR('%QUOTES'!BS417/'%QUOTES'!BS416-1,0)</f>
        <v>8.4853311161559031E-3</v>
      </c>
      <c r="BT417" s="78">
        <f>IFERROR('%QUOTES'!BT417/'%QUOTES'!BT416-1,0)</f>
        <v>1.5142541288803102E-2</v>
      </c>
      <c r="BU417" s="78">
        <f>IFERROR('%QUOTES'!BU417/'%QUOTES'!BU416-1,0)</f>
        <v>2.362732191771455E-2</v>
      </c>
      <c r="BV417" s="78">
        <f>IFERROR('%QUOTES'!BV417/'%QUOTES'!BV416-1,0)</f>
        <v>1.3123377071875497E-2</v>
      </c>
      <c r="BW417" s="78">
        <f>IFERROR('%QUOTES'!BW417/'%QUOTES'!BW416-1,0)</f>
        <v>1.0172403307142419E-2</v>
      </c>
      <c r="BX417" s="78">
        <f>IFERROR('%QUOTES'!BX417/'%QUOTES'!BX416-1,0)</f>
        <v>1.2938957507280024E-2</v>
      </c>
      <c r="BY417" s="78">
        <f>IFERROR('%QUOTES'!BY417/'%QUOTES'!BY416-1,0)</f>
        <v>1.1556038599545015E-2</v>
      </c>
      <c r="BZ417" s="78">
        <f>IFERROR('%QUOTES'!BZ417/'%QUOTES'!BZ416-1,0)</f>
        <v>7.4649300345053238E-3</v>
      </c>
      <c r="CA417" s="78">
        <f>IFERROR('%QUOTES'!CA417/'%QUOTES'!CA416-1,0)</f>
        <v>1.4009594148068683E-2</v>
      </c>
      <c r="CB417" s="78">
        <f>IFERROR('%QUOTES'!CB417/'%QUOTES'!CB416-1,0)</f>
        <v>3.9777778832610355E-3</v>
      </c>
      <c r="CC417" s="78">
        <f>IFERROR('%QUOTES'!CC417/'%QUOTES'!CC416-1,0)</f>
        <v>9.9888543724651058E-3</v>
      </c>
      <c r="CD417" s="78">
        <f>IFERROR('%QUOTES'!CD417/'%QUOTES'!CD416-1,0)</f>
        <v>1.2782866145332417E-2</v>
      </c>
      <c r="CE417" s="78">
        <f>IFERROR('%QUOTES'!CE417/'%QUOTES'!CE416-1,0)</f>
        <v>2.1171489061397875E-3</v>
      </c>
      <c r="CF417" s="78">
        <f>IFERROR('%QUOTES'!CF417/'%QUOTES'!CF416-1,0)</f>
        <v>1.1734694822506997E-2</v>
      </c>
      <c r="CG417" s="78">
        <f>IFERROR('%QUOTES'!CG417/'%QUOTES'!CG416-1,0)</f>
        <v>7.8257827374319522E-3</v>
      </c>
      <c r="CH417" s="78">
        <f>IFERROR('%QUOTES'!CH417/'%QUOTES'!CH416-1,0)</f>
        <v>5.1755759660978562E-3</v>
      </c>
      <c r="CI417" s="78">
        <f>IFERROR('%QUOTES'!CI417/'%QUOTES'!CI416-1,0)</f>
        <v>5.6278578965880399E-3</v>
      </c>
      <c r="CJ417" s="78">
        <f>IFERROR('%QUOTES'!CJ417/'%QUOTES'!CJ416-1,0)</f>
        <v>1.0351967088032543E-2</v>
      </c>
      <c r="CK417" s="78">
        <f>IFERROR('%QUOTES'!CK417/'%QUOTES'!CK416-1,0)</f>
        <v>2.4390244468994737E-3</v>
      </c>
      <c r="CL417" s="78">
        <f>IFERROR('%QUOTES'!CL417/'%QUOTES'!CL416-1,0)</f>
        <v>-4.2918454935623185E-3</v>
      </c>
      <c r="CM417" s="78">
        <f>IFERROR('%QUOTES'!CM417/'%QUOTES'!CM416-1,0)</f>
        <v>1.0452961672473782E-2</v>
      </c>
      <c r="CN417" s="78">
        <f>IFERROR('%QUOTES'!CN417/'%QUOTES'!CN416-1,0)</f>
        <v>-1.2232415902142524E-3</v>
      </c>
      <c r="CO417" s="78">
        <f>IFERROR('%QUOTES'!CO417/'%QUOTES'!CO416-1,0)</f>
        <v>-2.4524219774630929E-3</v>
      </c>
      <c r="CP417" s="78">
        <f>IFERROR('%QUOTES'!CP417/'%QUOTES'!CP416-1,0)</f>
        <v>3.5321559090863985E-3</v>
      </c>
      <c r="CQ417" s="78">
        <f>IFERROR('%QUOTES'!CQ417/'%QUOTES'!CQ416-1,0)</f>
        <v>4.2888135148106965E-3</v>
      </c>
      <c r="CR417" s="78">
        <f>IFERROR('%QUOTES'!CR417/'%QUOTES'!CR416-1,0)</f>
        <v>-1.4333492594362784E-3</v>
      </c>
      <c r="CS417" s="78">
        <f>IFERROR('%QUOTES'!CS417/'%QUOTES'!CS416-1,0)</f>
        <v>5.0103964505052723E-3</v>
      </c>
      <c r="CT417" s="78">
        <f>IFERROR('%QUOTES'!CT417/'%QUOTES'!CT416-1,0)</f>
        <v>8.7847730600292273E-3</v>
      </c>
      <c r="CU417" s="78">
        <f>IFERROR('%QUOTES'!CU417/'%QUOTES'!CU416-1,0)</f>
        <v>4.1284405563504212E-3</v>
      </c>
      <c r="CV417" s="78">
        <f>IFERROR('%QUOTES'!CV417/'%QUOTES'!CV416-1,0)</f>
        <v>-1.1915023312035755E-2</v>
      </c>
      <c r="CW417" s="78">
        <f>IFERROR('%QUOTES'!CW417/'%QUOTES'!CW416-1,0)</f>
        <v>1.505646173149322E-2</v>
      </c>
      <c r="CX417" s="78">
        <f>IFERROR('%QUOTES'!CX417/'%QUOTES'!CX416-1,0)</f>
        <v>-1.4276231796732874E-2</v>
      </c>
      <c r="CY417" s="78">
        <f>IFERROR('%QUOTES'!CY417/'%QUOTES'!CY416-1,0)</f>
        <v>7.6408305806672239E-3</v>
      </c>
      <c r="CZ417" s="78">
        <f>IFERROR('%QUOTES'!CZ417/'%QUOTES'!CZ416-1,0)</f>
        <v>-9.9860195725983703E-3</v>
      </c>
      <c r="DA417" s="78">
        <f>IFERROR('%QUOTES'!DA417/'%QUOTES'!DA416-1,0)</f>
        <v>7.3851337232577752E-3</v>
      </c>
      <c r="DB417" s="78">
        <f>IFERROR('%QUOTES'!DB417/'%QUOTES'!DB416-1,0)</f>
        <v>1.0587410896101934E-2</v>
      </c>
      <c r="DC417" s="78">
        <f>IFERROR('%QUOTES'!DC417/'%QUOTES'!DC416-1,0)</f>
        <v>9.1137276043942173E-3</v>
      </c>
      <c r="DD417" s="78">
        <f>IFERROR('%QUOTES'!DD417/'%QUOTES'!DD416-1,0)</f>
        <v>5.8622619897963357E-3</v>
      </c>
      <c r="DE417" s="78">
        <f>IFERROR('%QUOTES'!DE417/'%QUOTES'!DE416-1,0)</f>
        <v>7.8513977814744784E-3</v>
      </c>
      <c r="DF417" s="78">
        <f>IFERROR('%QUOTES'!DF417/'%QUOTES'!DF416-1,0)</f>
        <v>1.9335964883404611E-3</v>
      </c>
      <c r="DG417" s="78">
        <f>IFERROR('%QUOTES'!DG417/'%QUOTES'!DG416-1,0)</f>
        <v>5.414619549729105E-3</v>
      </c>
      <c r="DH417" s="78">
        <f>IFERROR('%QUOTES'!DH417/'%QUOTES'!DH416-1,0)</f>
        <v>9.669309798284953E-3</v>
      </c>
      <c r="DI417" s="78">
        <f>IFERROR('%QUOTES'!DI417/'%QUOTES'!DI416-1,0)</f>
        <v>2.5878391119727784E-2</v>
      </c>
      <c r="DJ417" s="78">
        <f>IFERROR('%QUOTES'!DJ417/'%QUOTES'!DJ416-1,0)</f>
        <v>5.0684491907866391E-3</v>
      </c>
      <c r="DK417" s="78">
        <f>IFERROR('%QUOTES'!DK417/'%QUOTES'!DK416-1,0)</f>
        <v>7.6032661157023895E-3</v>
      </c>
      <c r="DL417" s="78">
        <f>IFERROR('%QUOTES'!DL417/'%QUOTES'!DL416-1,0)</f>
        <v>7.2711408948675782E-3</v>
      </c>
      <c r="DM417" s="78">
        <f>IFERROR('%QUOTES'!DM417/'%QUOTES'!DM416-1,0)</f>
        <v>7.4558428567279567E-3</v>
      </c>
      <c r="DN417" s="78">
        <f>IFERROR('%QUOTES'!DN417/'%QUOTES'!DN416-1,0)</f>
        <v>7.7369993848301899E-3</v>
      </c>
      <c r="DO417" s="78">
        <f>IFERROR('%QUOTES'!DO417/'%QUOTES'!DO416-1,0)</f>
        <v>7.735315671628884E-3</v>
      </c>
      <c r="DP417" s="78">
        <f>IFERROR('%QUOTES'!DP417/'%QUOTES'!DP416-1,0)</f>
        <v>1.2411976055215934E-2</v>
      </c>
      <c r="DQ417" s="78">
        <f>IFERROR('%QUOTES'!DQ417/'%QUOTES'!DQ416-1,0)</f>
        <v>9.8721007789870363E-3</v>
      </c>
      <c r="DR417" s="78">
        <f>IFERROR('%QUOTES'!DR417/'%QUOTES'!DR416-1,0)</f>
        <v>-1.4625992172461189E-3</v>
      </c>
      <c r="DS417" s="78">
        <f>IFERROR('%QUOTES'!DS417/'%QUOTES'!DS416-1,0)</f>
        <v>7.2791415662649683E-3</v>
      </c>
      <c r="DT417" s="78">
        <f>IFERROR('%QUOTES'!DT417/'%QUOTES'!DT416-1,0)</f>
        <v>9.201696307749696E-3</v>
      </c>
      <c r="DU417" s="78">
        <f>IFERROR('%QUOTES'!DU417/'%QUOTES'!DU416-1,0)</f>
        <v>1.05733299908497E-2</v>
      </c>
      <c r="DV417" s="78">
        <f>IFERROR('%QUOTES'!DV417/'%QUOTES'!DV416-1,0)</f>
        <v>9.6095391552442067E-3</v>
      </c>
      <c r="DW417" s="78">
        <f>IFERROR('%QUOTES'!DW417/'%QUOTES'!DW416-1,0)</f>
        <v>1.1410762152210596E-2</v>
      </c>
      <c r="DX417" s="78">
        <f>IFERROR('%QUOTES'!DX417/'%QUOTES'!DX416-1,0)</f>
        <v>8.9921317161458791E-3</v>
      </c>
      <c r="DY417" s="78">
        <f>IFERROR('%QUOTES'!DY417/'%QUOTES'!DY416-1,0)</f>
        <v>1.0589881428231696E-2</v>
      </c>
      <c r="DZ417" s="78">
        <f>IFERROR('%QUOTES'!DZ417/'%QUOTES'!DZ416-1,0)</f>
        <v>1.078132492661843E-2</v>
      </c>
      <c r="EA417" s="78">
        <f>IFERROR('%QUOTES'!EA417/'%QUOTES'!EA416-1,0)</f>
        <v>9.5425200801988463E-3</v>
      </c>
      <c r="EB417" s="78">
        <f>IFERROR('%QUOTES'!EB417/'%QUOTES'!EB416-1,0)</f>
        <v>1.0813148321230592E-2</v>
      </c>
      <c r="EC417" s="78">
        <f>IFERROR('%QUOTES'!EC417/'%QUOTES'!EC416-1,0)</f>
        <v>1.1317663550018064E-2</v>
      </c>
      <c r="ED417" s="78">
        <f>IFERROR('%QUOTES'!ED417/'%QUOTES'!ED416-1,0)</f>
        <v>1.0143617491816581E-2</v>
      </c>
      <c r="EE417" s="78">
        <f>IFERROR('%QUOTES'!EE417/'%QUOTES'!EE416-1,0)</f>
        <v>1.2942220304860586E-2</v>
      </c>
      <c r="EF417" s="78">
        <f>IFERROR('%QUOTES'!EF417/'%QUOTES'!EF416-1,0)</f>
        <v>1.2773335672398911E-2</v>
      </c>
      <c r="EG417" s="78">
        <f>IFERROR('%QUOTES'!EG417/'%QUOTES'!EG416-1,0)</f>
        <v>1.3063095844552786E-2</v>
      </c>
      <c r="EH417" s="78">
        <f>IFERROR('%QUOTES'!EH417/'%QUOTES'!EH416-1,0)</f>
        <v>7.897066787003526E-3</v>
      </c>
      <c r="EI417" s="78">
        <f>IFERROR('%QUOTES'!EI417/'%QUOTES'!EI416-1,0)</f>
        <v>5.1885846609158737E-3</v>
      </c>
      <c r="EJ417" s="78">
        <f>IFERROR('%QUOTES'!EJ417/'%QUOTES'!EJ416-1,0)</f>
        <v>1.0168650793650702E-2</v>
      </c>
      <c r="EK417" s="78">
        <f>IFERROR('%QUOTES'!EK417/'%QUOTES'!EK416-1,0)</f>
        <v>1.0695195932322266E-2</v>
      </c>
      <c r="EL417" s="78">
        <f>IFERROR('%QUOTES'!EL417/'%QUOTES'!EL416-1,0)</f>
        <v>1.3539651837524147E-2</v>
      </c>
      <c r="EM417" s="78">
        <f>IFERROR('%QUOTES'!EM417/'%QUOTES'!EM416-1,0)</f>
        <v>8.5026216343881966E-3</v>
      </c>
      <c r="EN417" s="78">
        <f>IFERROR('%QUOTES'!EN417/'%QUOTES'!EN416-1,0)</f>
        <v>1.3061224489795853E-2</v>
      </c>
      <c r="EO417" s="78">
        <f>IFERROR('%QUOTES'!EO417/'%QUOTES'!EO416-1,0)</f>
        <v>9.1866229104031749E-3</v>
      </c>
      <c r="EP417" s="78">
        <f>IFERROR('%QUOTES'!EP417/'%QUOTES'!EP416-1,0)</f>
        <v>1.0455828766906539E-2</v>
      </c>
      <c r="EQ417" s="78">
        <f>IFERROR('%QUOTES'!EQ417/'%QUOTES'!EQ416-1,0)</f>
        <v>-2.5281367965368062E-2</v>
      </c>
      <c r="ER417" s="78">
        <f>IFERROR('%QUOTES'!ER417/'%QUOTES'!ER416-1,0)</f>
        <v>9.6474207923034072E-3</v>
      </c>
      <c r="ES417" s="78">
        <f>IFERROR('%QUOTES'!ES417/'%QUOTES'!ES416-1,0)</f>
        <v>1.2492056774249027E-2</v>
      </c>
      <c r="ET417" s="78">
        <f>IFERROR('%QUOTES'!ET417/'%QUOTES'!ET416-1,0)</f>
        <v>-2.9696099091716111E-2</v>
      </c>
      <c r="EU417" s="78">
        <f>IFERROR('%QUOTES'!EU417/'%QUOTES'!EU416-1,0)</f>
        <v>-1.1666022602989434E-2</v>
      </c>
      <c r="EV417" s="78">
        <f>IFERROR('%QUOTES'!EV417/'%QUOTES'!EV416-1,0)</f>
        <v>-3.2908097615086063E-2</v>
      </c>
      <c r="EW417" s="78">
        <f>IFERROR('%QUOTES'!EW417/'%QUOTES'!EW416-1,0)</f>
        <v>-3.2786852886813378E-2</v>
      </c>
      <c r="EX417" s="78">
        <f>IFERROR('%QUOTES'!EX417/'%QUOTES'!EX416-1,0)</f>
        <v>-2.2215334773218132E-2</v>
      </c>
      <c r="EY417" s="78">
        <f>IFERROR('%QUOTES'!EY417/'%QUOTES'!EY416-1,0)</f>
        <v>-2.1509202344527467E-2</v>
      </c>
      <c r="EZ417" s="78">
        <f>IFERROR('%QUOTES'!EZ417/'%QUOTES'!EZ416-1,0)</f>
        <v>-2.8843203436637155E-2</v>
      </c>
      <c r="FA417" s="78">
        <f>IFERROR('%QUOTES'!FA417/'%QUOTES'!FA416-1,0)</f>
        <v>-1.0665220535068798E-2</v>
      </c>
      <c r="FB417" s="78">
        <f>IFERROR('%QUOTES'!FB417/'%QUOTES'!FB416-1,0)</f>
        <v>-1.075265911072365E-2</v>
      </c>
      <c r="FC417" s="78">
        <f>IFERROR('%QUOTES'!FC417/'%QUOTES'!FC416-1,0)</f>
        <v>-1.1032793945201624E-2</v>
      </c>
      <c r="FD417" s="78">
        <f>IFERROR('%QUOTES'!FD417/'%QUOTES'!FD416-1,0)</f>
        <v>-4.1110781377620254E-2</v>
      </c>
      <c r="FE417" s="78">
        <f>IFERROR('%QUOTES'!FE417/'%QUOTES'!FE416-1,0)</f>
        <v>-3.3417721518987364E-2</v>
      </c>
      <c r="FF417" s="78">
        <f>IFERROR('%QUOTES'!FF417/'%QUOTES'!FF416-1,0)</f>
        <v>-2.5586050657443127E-2</v>
      </c>
      <c r="FG417" s="78">
        <f>IFERROR('%QUOTES'!FG417/'%QUOTES'!FG416-1,0)</f>
        <v>-1.6894609814963713E-2</v>
      </c>
      <c r="FH417" s="78">
        <f>IFERROR('%QUOTES'!FH417/'%QUOTES'!FH416-1,0)</f>
        <v>-1.3050244698205038E-3</v>
      </c>
    </row>
    <row r="418" spans="1:164">
      <c r="A418" s="76">
        <v>43704</v>
      </c>
      <c r="B418" s="78">
        <f>IFERROR('%QUOTES'!B418/'%QUOTES'!B417-1,0)</f>
        <v>-3.4419012536819338E-3</v>
      </c>
      <c r="C418" s="78">
        <f>IFERROR('%QUOTES'!C418/'%QUOTES'!C417-1,0)</f>
        <v>1.0672480726703348E-3</v>
      </c>
      <c r="D418" s="78">
        <f>IFERROR('%QUOTES'!D418/'%QUOTES'!D417-1,0)</f>
        <v>9.840147807693711E-9</v>
      </c>
      <c r="E418" s="78">
        <f>IFERROR('%QUOTES'!E418/'%QUOTES'!E417-1,0)</f>
        <v>-1.4500045776366988E-2</v>
      </c>
      <c r="F418" s="78">
        <f>IFERROR('%QUOTES'!F418/'%QUOTES'!F417-1,0)</f>
        <v>-9.8995349089958662E-4</v>
      </c>
      <c r="G418" s="78">
        <f>IFERROR('%QUOTES'!G418/'%QUOTES'!G417-1,0)</f>
        <v>-1.1481021346152587E-2</v>
      </c>
      <c r="H418" s="78">
        <f>IFERROR('%QUOTES'!H418/'%QUOTES'!H417-1,0)</f>
        <v>-8.535727038617158E-3</v>
      </c>
      <c r="I418" s="78">
        <f>IFERROR('%QUOTES'!I418/'%QUOTES'!I417-1,0)</f>
        <v>-5.508255955079977E-3</v>
      </c>
      <c r="J418" s="78">
        <f>IFERROR('%QUOTES'!J418/'%QUOTES'!J417-1,0)</f>
        <v>-4.6853826495053541E-3</v>
      </c>
      <c r="K418" s="78">
        <f>IFERROR('%QUOTES'!K418/'%QUOTES'!K417-1,0)</f>
        <v>-6.1558566168284923E-3</v>
      </c>
      <c r="L418" s="78">
        <f>IFERROR('%QUOTES'!L418/'%QUOTES'!L417-1,0)</f>
        <v>-6.5632685841126026E-3</v>
      </c>
      <c r="M418" s="78">
        <f>IFERROR('%QUOTES'!M418/'%QUOTES'!M417-1,0)</f>
        <v>-1.4316359501526876E-2</v>
      </c>
      <c r="N418" s="78">
        <f>IFERROR('%QUOTES'!N418/'%QUOTES'!N417-1,0)</f>
        <v>-5.0388840204566354E-2</v>
      </c>
      <c r="O418" s="78">
        <f>IFERROR('%QUOTES'!O418/'%QUOTES'!O417-1,0)</f>
        <v>-1.5300199113699176E-2</v>
      </c>
      <c r="P418" s="78">
        <f>IFERROR('%QUOTES'!P418/'%QUOTES'!P417-1,0)</f>
        <v>-1.5057251716895204E-2</v>
      </c>
      <c r="Q418" s="78">
        <f>IFERROR('%QUOTES'!Q418/'%QUOTES'!Q417-1,0)</f>
        <v>-7.8165492738083708E-3</v>
      </c>
      <c r="R418" s="78">
        <f>IFERROR('%QUOTES'!R418/'%QUOTES'!R417-1,0)</f>
        <v>-2.395041599371428E-3</v>
      </c>
      <c r="S418" s="78">
        <f>IFERROR('%QUOTES'!S418/'%QUOTES'!S417-1,0)</f>
        <v>-1.1499696235989898E-2</v>
      </c>
      <c r="T418" s="78">
        <f>IFERROR('%QUOTES'!T418/'%QUOTES'!T417-1,0)</f>
        <v>-5.2481868767020323E-3</v>
      </c>
      <c r="U418" s="78">
        <f>IFERROR('%QUOTES'!U418/'%QUOTES'!U417-1,0)</f>
        <v>-1.5944170800801571E-2</v>
      </c>
      <c r="V418" s="78">
        <f>IFERROR('%QUOTES'!V418/'%QUOTES'!V417-1,0)</f>
        <v>-1.0046978126463268E-2</v>
      </c>
      <c r="W418" s="78">
        <f>IFERROR('%QUOTES'!W418/'%QUOTES'!W417-1,0)</f>
        <v>-1.561673820300935E-2</v>
      </c>
      <c r="X418" s="78">
        <f>IFERROR('%QUOTES'!X418/'%QUOTES'!X417-1,0)</f>
        <v>-1.7518852266524276E-2</v>
      </c>
      <c r="Y418" s="78">
        <f>IFERROR('%QUOTES'!Y418/'%QUOTES'!Y417-1,0)</f>
        <v>-1.3244739548276763E-2</v>
      </c>
      <c r="Z418" s="78">
        <f>IFERROR('%QUOTES'!Z418/'%QUOTES'!Z417-1,0)</f>
        <v>-1.9064530723464146E-2</v>
      </c>
      <c r="AA418" s="78">
        <f>IFERROR('%QUOTES'!AA418/'%QUOTES'!AA417-1,0)</f>
        <v>-5.9340340599700614E-3</v>
      </c>
      <c r="AB418" s="78">
        <f>IFERROR('%QUOTES'!AB418/'%QUOTES'!AB417-1,0)</f>
        <v>-5.5960846546811993E-3</v>
      </c>
      <c r="AC418" s="78">
        <f>IFERROR('%QUOTES'!AC418/'%QUOTES'!AC417-1,0)</f>
        <v>-1.0697653127271223E-2</v>
      </c>
      <c r="AD418" s="78">
        <f>IFERROR('%QUOTES'!AD418/'%QUOTES'!AD417-1,0)</f>
        <v>-7.2106319767700766E-3</v>
      </c>
      <c r="AE418" s="78">
        <f>IFERROR('%QUOTES'!AE418/'%QUOTES'!AE417-1,0)</f>
        <v>1.7687769549659116E-3</v>
      </c>
      <c r="AF418" s="78">
        <f>IFERROR('%QUOTES'!AF418/'%QUOTES'!AF417-1,0)</f>
        <v>-7.2360194108056497E-5</v>
      </c>
      <c r="AG418" s="78">
        <f>IFERROR('%QUOTES'!AG418/'%QUOTES'!AG417-1,0)</f>
        <v>-1.9169516845707335E-4</v>
      </c>
      <c r="AH418" s="78">
        <f>IFERROR('%QUOTES'!AH418/'%QUOTES'!AH417-1,0)</f>
        <v>9.7959661830948619E-4</v>
      </c>
      <c r="AI418" s="78">
        <f>IFERROR('%QUOTES'!AI418/'%QUOTES'!AI417-1,0)</f>
        <v>-5.6120525615668271E-3</v>
      </c>
      <c r="AJ418" s="78">
        <f>IFERROR('%QUOTES'!AJ418/'%QUOTES'!AJ417-1,0)</f>
        <v>3.4172881263521138E-3</v>
      </c>
      <c r="AK418" s="78">
        <f>IFERROR('%QUOTES'!AK418/'%QUOTES'!AK417-1,0)</f>
        <v>-2.4917977660774415E-3</v>
      </c>
      <c r="AL418" s="78">
        <f>IFERROR('%QUOTES'!AL418/'%QUOTES'!AL417-1,0)</f>
        <v>1.7818345299913663E-3</v>
      </c>
      <c r="AM418" s="78">
        <f>IFERROR('%QUOTES'!AM418/'%QUOTES'!AM417-1,0)</f>
        <v>5.4533932579754474E-3</v>
      </c>
      <c r="AN418" s="78">
        <f>IFERROR('%QUOTES'!AN418/'%QUOTES'!AN417-1,0)</f>
        <v>3.0686647634472486E-3</v>
      </c>
      <c r="AO418" s="78">
        <f>IFERROR('%QUOTES'!AO418/'%QUOTES'!AO417-1,0)</f>
        <v>-4.0653186216124126E-3</v>
      </c>
      <c r="AP418" s="78">
        <f>IFERROR('%QUOTES'!AP418/'%QUOTES'!AP417-1,0)</f>
        <v>-1.1971504212010542E-3</v>
      </c>
      <c r="AQ418" s="78">
        <f>IFERROR('%QUOTES'!AQ418/'%QUOTES'!AQ417-1,0)</f>
        <v>3.552472748116875E-3</v>
      </c>
      <c r="AR418" s="78">
        <f>IFERROR('%QUOTES'!AR418/'%QUOTES'!AR417-1,0)</f>
        <v>7.6558675577058644E-3</v>
      </c>
      <c r="AS418" s="78">
        <f>IFERROR('%QUOTES'!AS418/'%QUOTES'!AS417-1,0)</f>
        <v>-1.8518577906368128E-2</v>
      </c>
      <c r="AT418" s="78">
        <f>IFERROR('%QUOTES'!AT418/'%QUOTES'!AT417-1,0)</f>
        <v>-1.7441913813650456E-2</v>
      </c>
      <c r="AU418" s="78">
        <f>IFERROR('%QUOTES'!AU418/'%QUOTES'!AU417-1,0)</f>
        <v>-1.3070397141819123E-2</v>
      </c>
      <c r="AV418" s="78">
        <f>IFERROR('%QUOTES'!AV418/'%QUOTES'!AV417-1,0)</f>
        <v>-2.6210312047457385E-2</v>
      </c>
      <c r="AW418" s="78">
        <f>IFERROR('%QUOTES'!AW418/'%QUOTES'!AW417-1,0)</f>
        <v>6.5017956890645046E-3</v>
      </c>
      <c r="AX418" s="78">
        <f>IFERROR('%QUOTES'!AX418/'%QUOTES'!AX417-1,0)</f>
        <v>-4.8435340933248527E-2</v>
      </c>
      <c r="AY418" s="78">
        <f>IFERROR('%QUOTES'!AY418/'%QUOTES'!AY417-1,0)</f>
        <v>-1.5398211183801247E-2</v>
      </c>
      <c r="AZ418" s="78">
        <f>IFERROR('%QUOTES'!AZ418/'%QUOTES'!AZ417-1,0)</f>
        <v>-1.2340307204606105E-2</v>
      </c>
      <c r="BA418" s="78">
        <f>IFERROR('%QUOTES'!BA418/'%QUOTES'!BA417-1,0)</f>
        <v>-1.5960085772256161E-2</v>
      </c>
      <c r="BB418" s="78">
        <f>IFERROR('%QUOTES'!BB418/'%QUOTES'!BB417-1,0)</f>
        <v>-3.9399752595065118E-3</v>
      </c>
      <c r="BC418" s="78">
        <f>IFERROR('%QUOTES'!BC418/'%QUOTES'!BC417-1,0)</f>
        <v>-5.909224284448511E-3</v>
      </c>
      <c r="BD418" s="78">
        <f>IFERROR('%QUOTES'!BD418/'%QUOTES'!BD417-1,0)</f>
        <v>-2.1306369363628508E-2</v>
      </c>
      <c r="BE418" s="78">
        <f>IFERROR('%QUOTES'!BE418/'%QUOTES'!BE417-1,0)</f>
        <v>-6.6603870553378908E-3</v>
      </c>
      <c r="BF418" s="78">
        <f>IFERROR('%QUOTES'!BF418/'%QUOTES'!BF417-1,0)</f>
        <v>-9.5702316603264448E-3</v>
      </c>
      <c r="BG418" s="78">
        <f>IFERROR('%QUOTES'!BG418/'%QUOTES'!BG417-1,0)</f>
        <v>7.7957935650863064E-3</v>
      </c>
      <c r="BH418" s="78">
        <f>IFERROR('%QUOTES'!BH418/'%QUOTES'!BH417-1,0)</f>
        <v>-1.7893600390801456E-3</v>
      </c>
      <c r="BI418" s="78">
        <f>IFERROR('%QUOTES'!BI418/'%QUOTES'!BI417-1,0)</f>
        <v>-1.8198375967746205E-3</v>
      </c>
      <c r="BJ418" s="78">
        <f>IFERROR('%QUOTES'!BJ418/'%QUOTES'!BJ417-1,0)</f>
        <v>-6.7100757600430105E-3</v>
      </c>
      <c r="BK418" s="78">
        <f>IFERROR('%QUOTES'!BK418/'%QUOTES'!BK417-1,0)</f>
        <v>-1.5856559382431135E-3</v>
      </c>
      <c r="BL418" s="78">
        <f>IFERROR('%QUOTES'!BL418/'%QUOTES'!BL417-1,0)</f>
        <v>-2.4712675052662725E-3</v>
      </c>
      <c r="BM418" s="78">
        <f>IFERROR('%QUOTES'!BM418/'%QUOTES'!BM417-1,0)</f>
        <v>-2.3459559729664958E-3</v>
      </c>
      <c r="BN418" s="78">
        <f>IFERROR('%QUOTES'!BN418/'%QUOTES'!BN417-1,0)</f>
        <v>-1.5300343750054402E-2</v>
      </c>
      <c r="BO418" s="78">
        <f>IFERROR('%QUOTES'!BO418/'%QUOTES'!BO417-1,0)</f>
        <v>4.9751148888126373E-3</v>
      </c>
      <c r="BP418" s="78">
        <f>IFERROR('%QUOTES'!BP418/'%QUOTES'!BP417-1,0)</f>
        <v>-4.5392255001985848E-4</v>
      </c>
      <c r="BQ418" s="78">
        <f>IFERROR('%QUOTES'!BQ418/'%QUOTES'!BQ417-1,0)</f>
        <v>1.1508613802030609E-2</v>
      </c>
      <c r="BR418" s="78">
        <f>IFERROR('%QUOTES'!BR418/'%QUOTES'!BR417-1,0)</f>
        <v>-2.9617714577548915E-3</v>
      </c>
      <c r="BS418" s="78">
        <f>IFERROR('%QUOTES'!BS418/'%QUOTES'!BS417-1,0)</f>
        <v>-3.7282875944631977E-3</v>
      </c>
      <c r="BT418" s="78">
        <f>IFERROR('%QUOTES'!BT418/'%QUOTES'!BT417-1,0)</f>
        <v>-1.51494811623476E-3</v>
      </c>
      <c r="BU418" s="78">
        <f>IFERROR('%QUOTES'!BU418/'%QUOTES'!BU417-1,0)</f>
        <v>-1.3328986298123291E-2</v>
      </c>
      <c r="BV418" s="78">
        <f>IFERROR('%QUOTES'!BV418/'%QUOTES'!BV417-1,0)</f>
        <v>1.689476133615031E-4</v>
      </c>
      <c r="BW418" s="78">
        <f>IFERROR('%QUOTES'!BW418/'%QUOTES'!BW417-1,0)</f>
        <v>-2.6063446057146278E-3</v>
      </c>
      <c r="BX418" s="78">
        <f>IFERROR('%QUOTES'!BX418/'%QUOTES'!BX417-1,0)</f>
        <v>-2.3140633108842401E-3</v>
      </c>
      <c r="BY418" s="78">
        <f>IFERROR('%QUOTES'!BY418/'%QUOTES'!BY417-1,0)</f>
        <v>-1.7699288967466531E-3</v>
      </c>
      <c r="BZ418" s="78">
        <f>IFERROR('%QUOTES'!BZ418/'%QUOTES'!BZ417-1,0)</f>
        <v>-5.8974618769522813E-3</v>
      </c>
      <c r="CA418" s="78">
        <f>IFERROR('%QUOTES'!CA418/'%QUOTES'!CA417-1,0)</f>
        <v>-5.4214947204481723E-3</v>
      </c>
      <c r="CB418" s="78">
        <f>IFERROR('%QUOTES'!CB418/'%QUOTES'!CB417-1,0)</f>
        <v>-5.8109245784636609E-3</v>
      </c>
      <c r="CC418" s="78">
        <f>IFERROR('%QUOTES'!CC418/'%QUOTES'!CC417-1,0)</f>
        <v>-2.6604486671861771E-3</v>
      </c>
      <c r="CD418" s="78">
        <f>IFERROR('%QUOTES'!CD418/'%QUOTES'!CD417-1,0)</f>
        <v>-2.2906008264771405E-3</v>
      </c>
      <c r="CE418" s="78">
        <f>IFERROR('%QUOTES'!CE418/'%QUOTES'!CE417-1,0)</f>
        <v>-5.6338108761210259E-3</v>
      </c>
      <c r="CF418" s="78">
        <f>IFERROR('%QUOTES'!CF418/'%QUOTES'!CF417-1,0)</f>
        <v>1.2577351648181967E-3</v>
      </c>
      <c r="CG418" s="78">
        <f>IFERROR('%QUOTES'!CG418/'%QUOTES'!CG417-1,0)</f>
        <v>2.5183305923821564E-3</v>
      </c>
      <c r="CH418" s="78">
        <f>IFERROR('%QUOTES'!CH418/'%QUOTES'!CH417-1,0)</f>
        <v>-1.0543103046798286E-2</v>
      </c>
      <c r="CI418" s="78">
        <f>IFERROR('%QUOTES'!CI418/'%QUOTES'!CI417-1,0)</f>
        <v>-1.0493366232116053E-3</v>
      </c>
      <c r="CJ418" s="78">
        <f>IFERROR('%QUOTES'!CJ418/'%QUOTES'!CJ417-1,0)</f>
        <v>-2.3565087923256289E-3</v>
      </c>
      <c r="CK418" s="78">
        <f>IFERROR('%QUOTES'!CK418/'%QUOTES'!CK417-1,0)</f>
        <v>-6.9516733800334407E-3</v>
      </c>
      <c r="CL418" s="78">
        <f>IFERROR('%QUOTES'!CL418/'%QUOTES'!CL417-1,0)</f>
        <v>2.4784507422611624E-2</v>
      </c>
      <c r="CM418" s="78">
        <f>IFERROR('%QUOTES'!CM418/'%QUOTES'!CM417-1,0)</f>
        <v>-4.1379320210423787E-2</v>
      </c>
      <c r="CN418" s="78">
        <f>IFERROR('%QUOTES'!CN418/'%QUOTES'!CN417-1,0)</f>
        <v>6.1849366355657853E-2</v>
      </c>
      <c r="CO418" s="78">
        <f>IFERROR('%QUOTES'!CO418/'%QUOTES'!CO417-1,0)</f>
        <v>4.1180118872625737E-2</v>
      </c>
      <c r="CP418" s="78">
        <f>IFERROR('%QUOTES'!CP418/'%QUOTES'!CP417-1,0)</f>
        <v>-7.8516591433285265E-3</v>
      </c>
      <c r="CQ418" s="78">
        <f>IFERROR('%QUOTES'!CQ418/'%QUOTES'!CQ417-1,0)</f>
        <v>-6.2278028407670716E-3</v>
      </c>
      <c r="CR418" s="78">
        <f>IFERROR('%QUOTES'!CR418/'%QUOTES'!CR417-1,0)</f>
        <v>-1.4354048733505653E-2</v>
      </c>
      <c r="CS418" s="78">
        <f>IFERROR('%QUOTES'!CS418/'%QUOTES'!CS417-1,0)</f>
        <v>-9.139992460750701E-3</v>
      </c>
      <c r="CT418" s="78">
        <f>IFERROR('%QUOTES'!CT418/'%QUOTES'!CT417-1,0)</f>
        <v>-1.4876646642587699E-2</v>
      </c>
      <c r="CU418" s="78">
        <f>IFERROR('%QUOTES'!CU418/'%QUOTES'!CU417-1,0)</f>
        <v>-6.5783385237274339E-2</v>
      </c>
      <c r="CV418" s="78">
        <f>IFERROR('%QUOTES'!CV418/'%QUOTES'!CV417-1,0)</f>
        <v>4.0807397140307566E-2</v>
      </c>
      <c r="CW418" s="78">
        <f>IFERROR('%QUOTES'!CW418/'%QUOTES'!CW417-1,0)</f>
        <v>-2.5957958659960645E-2</v>
      </c>
      <c r="CX418" s="78">
        <f>IFERROR('%QUOTES'!CX418/'%QUOTES'!CX417-1,0)</f>
        <v>2.1724441241583348E-2</v>
      </c>
      <c r="CY418" s="78">
        <f>IFERROR('%QUOTES'!CY418/'%QUOTES'!CY417-1,0)</f>
        <v>-1.2322267649863106E-2</v>
      </c>
      <c r="CZ418" s="78">
        <f>IFERROR('%QUOTES'!CZ418/'%QUOTES'!CZ417-1,0)</f>
        <v>1.351627352162188E-2</v>
      </c>
      <c r="DA418" s="78">
        <f>IFERROR('%QUOTES'!DA418/'%QUOTES'!DA417-1,0)</f>
        <v>-5.1589084994229095E-3</v>
      </c>
      <c r="DB418" s="78">
        <f>IFERROR('%QUOTES'!DB418/'%QUOTES'!DB417-1,0)</f>
        <v>-8.1330898726414969E-3</v>
      </c>
      <c r="DC418" s="78">
        <f>IFERROR('%QUOTES'!DC418/'%QUOTES'!DC417-1,0)</f>
        <v>-1.0216741113216465E-2</v>
      </c>
      <c r="DD418" s="78">
        <f>IFERROR('%QUOTES'!DD418/'%QUOTES'!DD417-1,0)</f>
        <v>-6.0709007970912721E-3</v>
      </c>
      <c r="DE418" s="78">
        <f>IFERROR('%QUOTES'!DE418/'%QUOTES'!DE417-1,0)</f>
        <v>-5.0351380676052493E-3</v>
      </c>
      <c r="DF418" s="78">
        <f>IFERROR('%QUOTES'!DF418/'%QUOTES'!DF417-1,0)</f>
        <v>-4.1814382607701095E-3</v>
      </c>
      <c r="DG418" s="78">
        <f>IFERROR('%QUOTES'!DG418/'%QUOTES'!DG417-1,0)</f>
        <v>-1.1337109599464101E-3</v>
      </c>
      <c r="DH418" s="78">
        <f>IFERROR('%QUOTES'!DH418/'%QUOTES'!DH417-1,0)</f>
        <v>-1.9153110814739138E-3</v>
      </c>
      <c r="DI418" s="78">
        <f>IFERROR('%QUOTES'!DI418/'%QUOTES'!DI417-1,0)</f>
        <v>-1.8965240319239185E-2</v>
      </c>
      <c r="DJ418" s="78">
        <f>IFERROR('%QUOTES'!DJ418/'%QUOTES'!DJ417-1,0)</f>
        <v>-5.7992863041910203E-3</v>
      </c>
      <c r="DK418" s="78">
        <f>IFERROR('%QUOTES'!DK418/'%QUOTES'!DK417-1,0)</f>
        <v>-2.0341054745014464E-3</v>
      </c>
      <c r="DL418" s="78">
        <f>IFERROR('%QUOTES'!DL418/'%QUOTES'!DL417-1,0)</f>
        <v>-5.5583952842163109E-3</v>
      </c>
      <c r="DM418" s="78">
        <f>IFERROR('%QUOTES'!DM418/'%QUOTES'!DM417-1,0)</f>
        <v>-4.2289487849744845E-3</v>
      </c>
      <c r="DN418" s="78">
        <f>IFERROR('%QUOTES'!DN418/'%QUOTES'!DN417-1,0)</f>
        <v>1.3709749490731227E-3</v>
      </c>
      <c r="DO418" s="78">
        <f>IFERROR('%QUOTES'!DO418/'%QUOTES'!DO417-1,0)</f>
        <v>-4.4996928043442574E-3</v>
      </c>
      <c r="DP418" s="78">
        <f>IFERROR('%QUOTES'!DP418/'%QUOTES'!DP417-1,0)</f>
        <v>-2.8164739972589281E-3</v>
      </c>
      <c r="DQ418" s="78">
        <f>IFERROR('%QUOTES'!DQ418/'%QUOTES'!DQ417-1,0)</f>
        <v>-5.5253412253981615E-3</v>
      </c>
      <c r="DR418" s="78">
        <f>IFERROR('%QUOTES'!DR418/'%QUOTES'!DR417-1,0)</f>
        <v>-7.5329710669856942E-3</v>
      </c>
      <c r="DS418" s="78">
        <f>IFERROR('%QUOTES'!DS418/'%QUOTES'!DS417-1,0)</f>
        <v>-7.2265347666478075E-3</v>
      </c>
      <c r="DT418" s="78">
        <f>IFERROR('%QUOTES'!DT418/'%QUOTES'!DT417-1,0)</f>
        <v>-5.6416145965486608E-3</v>
      </c>
      <c r="DU418" s="78">
        <f>IFERROR('%QUOTES'!DU418/'%QUOTES'!DU417-1,0)</f>
        <v>-3.8991824876994929E-3</v>
      </c>
      <c r="DV418" s="78">
        <f>IFERROR('%QUOTES'!DV418/'%QUOTES'!DV417-1,0)</f>
        <v>-6.5319627344484488E-4</v>
      </c>
      <c r="DW418" s="78">
        <f>IFERROR('%QUOTES'!DW418/'%QUOTES'!DW417-1,0)</f>
        <v>-1.1025648850661041E-2</v>
      </c>
      <c r="DX418" s="78">
        <f>IFERROR('%QUOTES'!DX418/'%QUOTES'!DX417-1,0)</f>
        <v>-9.2832576644352738E-4</v>
      </c>
      <c r="DY418" s="78">
        <f>IFERROR('%QUOTES'!DY418/'%QUOTES'!DY417-1,0)</f>
        <v>-3.2746786201444111E-3</v>
      </c>
      <c r="DZ418" s="78">
        <f>IFERROR('%QUOTES'!DZ418/'%QUOTES'!DZ417-1,0)</f>
        <v>-8.1824258639098257E-3</v>
      </c>
      <c r="EA418" s="78">
        <f>IFERROR('%QUOTES'!EA418/'%QUOTES'!EA417-1,0)</f>
        <v>-2.3631547429425748E-3</v>
      </c>
      <c r="EB418" s="78">
        <f>IFERROR('%QUOTES'!EB418/'%QUOTES'!EB417-1,0)</f>
        <v>-1.3906756944770948E-2</v>
      </c>
      <c r="EC418" s="78">
        <f>IFERROR('%QUOTES'!EC418/'%QUOTES'!EC417-1,0)</f>
        <v>-7.1942628739956049E-3</v>
      </c>
      <c r="ED418" s="78">
        <f>IFERROR('%QUOTES'!ED418/'%QUOTES'!ED417-1,0)</f>
        <v>-1.6178467684910158E-2</v>
      </c>
      <c r="EE418" s="78">
        <f>IFERROR('%QUOTES'!EE418/'%QUOTES'!EE417-1,0)</f>
        <v>-1.1073229922546446E-2</v>
      </c>
      <c r="EF418" s="78">
        <f>IFERROR('%QUOTES'!EF418/'%QUOTES'!EF417-1,0)</f>
        <v>-4.2972086887191896E-3</v>
      </c>
      <c r="EG418" s="78">
        <f>IFERROR('%QUOTES'!EG418/'%QUOTES'!EG417-1,0)</f>
        <v>-5.0895885208429581E-3</v>
      </c>
      <c r="EH418" s="78">
        <f>IFERROR('%QUOTES'!EH418/'%QUOTES'!EH417-1,0)</f>
        <v>-2.9101654419743106E-3</v>
      </c>
      <c r="EI418" s="78">
        <f>IFERROR('%QUOTES'!EI418/'%QUOTES'!EI417-1,0)</f>
        <v>5.6312205916002611E-3</v>
      </c>
      <c r="EJ418" s="78">
        <f>IFERROR('%QUOTES'!EJ418/'%QUOTES'!EJ417-1,0)</f>
        <v>-4.9104154358732277E-3</v>
      </c>
      <c r="EK418" s="78">
        <f>IFERROR('%QUOTES'!EK418/'%QUOTES'!EK417-1,0)</f>
        <v>1.3470052898245655E-3</v>
      </c>
      <c r="EL418" s="78">
        <f>IFERROR('%QUOTES'!EL418/'%QUOTES'!EL417-1,0)</f>
        <v>1.3358798039171615E-2</v>
      </c>
      <c r="EM418" s="78">
        <f>IFERROR('%QUOTES'!EM418/'%QUOTES'!EM417-1,0)</f>
        <v>-7.9625382127845867E-3</v>
      </c>
      <c r="EN418" s="78">
        <f>IFERROR('%QUOTES'!EN418/'%QUOTES'!EN417-1,0)</f>
        <v>1.7190409129325124E-2</v>
      </c>
      <c r="EO418" s="78">
        <f>IFERROR('%QUOTES'!EO418/'%QUOTES'!EO417-1,0)</f>
        <v>-5.1293416554132332E-3</v>
      </c>
      <c r="EP418" s="78">
        <f>IFERROR('%QUOTES'!EP418/'%QUOTES'!EP417-1,0)</f>
        <v>-2.6323023676737556E-3</v>
      </c>
      <c r="EQ418" s="78">
        <f>IFERROR('%QUOTES'!EQ418/'%QUOTES'!EQ417-1,0)</f>
        <v>-1.3501549248562172E-2</v>
      </c>
      <c r="ER418" s="78">
        <f>IFERROR('%QUOTES'!ER418/'%QUOTES'!ER417-1,0)</f>
        <v>3.1044711246153156E-9</v>
      </c>
      <c r="ES418" s="78">
        <f>IFERROR('%QUOTES'!ES418/'%QUOTES'!ES417-1,0)</f>
        <v>-1.0756106658659448E-2</v>
      </c>
      <c r="ET418" s="78">
        <f>IFERROR('%QUOTES'!ET418/'%QUOTES'!ET417-1,0)</f>
        <v>2.1708152472336595E-2</v>
      </c>
      <c r="EU418" s="78">
        <f>IFERROR('%QUOTES'!EU418/'%QUOTES'!EU417-1,0)</f>
        <v>4.4263569830311766E-3</v>
      </c>
      <c r="EV418" s="78">
        <f>IFERROR('%QUOTES'!EV418/'%QUOTES'!EV417-1,0)</f>
        <v>1.567578001222425E-2</v>
      </c>
      <c r="EW418" s="78">
        <f>IFERROR('%QUOTES'!EW418/'%QUOTES'!EW417-1,0)</f>
        <v>1.1760636457972984E-2</v>
      </c>
      <c r="EX418" s="78">
        <f>IFERROR('%QUOTES'!EX418/'%QUOTES'!EX417-1,0)</f>
        <v>8.8355413227816371E-3</v>
      </c>
      <c r="EY418" s="78">
        <f>IFERROR('%QUOTES'!EY418/'%QUOTES'!EY417-1,0)</f>
        <v>1.1171151925851497E-2</v>
      </c>
      <c r="EZ418" s="78">
        <f>IFERROR('%QUOTES'!EZ418/'%QUOTES'!EZ417-1,0)</f>
        <v>3.4755206597738564E-3</v>
      </c>
      <c r="FA418" s="78">
        <f>IFERROR('%QUOTES'!FA418/'%QUOTES'!FA417-1,0)</f>
        <v>4.750624492358746E-3</v>
      </c>
      <c r="FB418" s="78">
        <f>IFERROR('%QUOTES'!FB418/'%QUOTES'!FB417-1,0)</f>
        <v>1.0481785675419131E-2</v>
      </c>
      <c r="FC418" s="78">
        <f>IFERROR('%QUOTES'!FC418/'%QUOTES'!FC417-1,0)</f>
        <v>1.4479009351715755E-2</v>
      </c>
      <c r="FD418" s="78">
        <f>IFERROR('%QUOTES'!FD418/'%QUOTES'!FD417-1,0)</f>
        <v>5.3946292452435873E-3</v>
      </c>
      <c r="FE418" s="78">
        <f>IFERROR('%QUOTES'!FE418/'%QUOTES'!FE417-1,0)</f>
        <v>1.1524330326997401E-2</v>
      </c>
      <c r="FF418" s="78">
        <f>IFERROR('%QUOTES'!FF418/'%QUOTES'!FF417-1,0)</f>
        <v>2.534307982221895E-2</v>
      </c>
      <c r="FG418" s="78">
        <f>IFERROR('%QUOTES'!FG418/'%QUOTES'!FG417-1,0)</f>
        <v>1.9639937655234974E-2</v>
      </c>
      <c r="FH418" s="78">
        <f>IFERROR('%QUOTES'!FH418/'%QUOTES'!FH417-1,0)</f>
        <v>-1.9602012734155627E-3</v>
      </c>
    </row>
    <row r="419" spans="1:164">
      <c r="A419" s="76">
        <v>43705</v>
      </c>
      <c r="B419" s="78">
        <f>IFERROR('%QUOTES'!B419/'%QUOTES'!B418-1,0)</f>
        <v>6.1105104697429802E-3</v>
      </c>
      <c r="C419" s="78">
        <f>IFERROR('%QUOTES'!C419/'%QUOTES'!C418-1,0)</f>
        <v>5.3303683348393527E-4</v>
      </c>
      <c r="D419" s="78">
        <f>IFERROR('%QUOTES'!D419/'%QUOTES'!D418-1,0)</f>
        <v>1.7196805986481323E-3</v>
      </c>
      <c r="E419" s="78">
        <f>IFERROR('%QUOTES'!E419/'%QUOTES'!E418-1,0)</f>
        <v>-4.285776955548215E-9</v>
      </c>
      <c r="F419" s="78">
        <f>IFERROR('%QUOTES'!F419/'%QUOTES'!F418-1,0)</f>
        <v>-5.9456171188754237E-3</v>
      </c>
      <c r="G419" s="78">
        <f>IFERROR('%QUOTES'!G419/'%QUOTES'!G418-1,0)</f>
        <v>7.7429569061047143E-3</v>
      </c>
      <c r="H419" s="78">
        <f>IFERROR('%QUOTES'!H419/'%QUOTES'!H418-1,0)</f>
        <v>7.6158685844405216E-3</v>
      </c>
      <c r="I419" s="78">
        <f>IFERROR('%QUOTES'!I419/'%QUOTES'!I418-1,0)</f>
        <v>1.1288827279964941E-4</v>
      </c>
      <c r="J419" s="78">
        <f>IFERROR('%QUOTES'!J419/'%QUOTES'!J418-1,0)</f>
        <v>3.5305894314030528E-3</v>
      </c>
      <c r="K419" s="78">
        <f>IFERROR('%QUOTES'!K419/'%QUOTES'!K418-1,0)</f>
        <v>7.742502651882921E-3</v>
      </c>
      <c r="L419" s="78">
        <f>IFERROR('%QUOTES'!L419/'%QUOTES'!L418-1,0)</f>
        <v>1.2012241398173806E-3</v>
      </c>
      <c r="M419" s="78">
        <f>IFERROR('%QUOTES'!M419/'%QUOTES'!M418-1,0)</f>
        <v>-5.0835479619903978E-3</v>
      </c>
      <c r="N419" s="78">
        <f>IFERROR('%QUOTES'!N419/'%QUOTES'!N418-1,0)</f>
        <v>4.3891263780437173E-2</v>
      </c>
      <c r="O419" s="78">
        <f>IFERROR('%QUOTES'!O419/'%QUOTES'!O418-1,0)</f>
        <v>1.8762807921328895E-2</v>
      </c>
      <c r="P419" s="78">
        <f>IFERROR('%QUOTES'!P419/'%QUOTES'!P418-1,0)</f>
        <v>2.4496630635205463E-2</v>
      </c>
      <c r="Q419" s="78">
        <f>IFERROR('%QUOTES'!Q419/'%QUOTES'!Q418-1,0)</f>
        <v>8.1406815661575482E-3</v>
      </c>
      <c r="R419" s="78">
        <f>IFERROR('%QUOTES'!R419/'%QUOTES'!R418-1,0)</f>
        <v>6.5620912414783295E-3</v>
      </c>
      <c r="S419" s="78">
        <f>IFERROR('%QUOTES'!S419/'%QUOTES'!S418-1,0)</f>
        <v>1.5194660122148207E-2</v>
      </c>
      <c r="T419" s="78">
        <f>IFERROR('%QUOTES'!T419/'%QUOTES'!T418-1,0)</f>
        <v>9.3102383120033938E-3</v>
      </c>
      <c r="U419" s="78">
        <f>IFERROR('%QUOTES'!U419/'%QUOTES'!U418-1,0)</f>
        <v>1.2405113924050637E-2</v>
      </c>
      <c r="V419" s="78">
        <f>IFERROR('%QUOTES'!V419/'%QUOTES'!V418-1,0)</f>
        <v>1.4035793725626133E-2</v>
      </c>
      <c r="W419" s="78">
        <f>IFERROR('%QUOTES'!W419/'%QUOTES'!W418-1,0)</f>
        <v>1.3689125881020336E-2</v>
      </c>
      <c r="X419" s="78">
        <f>IFERROR('%QUOTES'!X419/'%QUOTES'!X418-1,0)</f>
        <v>1.5135796489576858E-2</v>
      </c>
      <c r="Y419" s="78">
        <f>IFERROR('%QUOTES'!Y419/'%QUOTES'!Y418-1,0)</f>
        <v>1.7374456461372034E-4</v>
      </c>
      <c r="Z419" s="78">
        <f>IFERROR('%QUOTES'!Z419/'%QUOTES'!Z418-1,0)</f>
        <v>1.2655389830508401E-2</v>
      </c>
      <c r="AA419" s="78">
        <f>IFERROR('%QUOTES'!AA419/'%QUOTES'!AA418-1,0)</f>
        <v>7.5498958366870816E-3</v>
      </c>
      <c r="AB419" s="78">
        <f>IFERROR('%QUOTES'!AB419/'%QUOTES'!AB418-1,0)</f>
        <v>5.8723287102409039E-3</v>
      </c>
      <c r="AC419" s="78">
        <f>IFERROR('%QUOTES'!AC419/'%QUOTES'!AC418-1,0)</f>
        <v>1.5279691360688519E-2</v>
      </c>
      <c r="AD419" s="78">
        <f>IFERROR('%QUOTES'!AD419/'%QUOTES'!AD418-1,0)</f>
        <v>1.0321106810503355E-2</v>
      </c>
      <c r="AE419" s="78">
        <f>IFERROR('%QUOTES'!AE419/'%QUOTES'!AE418-1,0)</f>
        <v>-2.7287036780478946E-3</v>
      </c>
      <c r="AF419" s="78">
        <f>IFERROR('%QUOTES'!AF419/'%QUOTES'!AF418-1,0)</f>
        <v>-8.6884085020122459E-4</v>
      </c>
      <c r="AG419" s="78">
        <f>IFERROR('%QUOTES'!AG419/'%QUOTES'!AG418-1,0)</f>
        <v>-9.581850809119441E-4</v>
      </c>
      <c r="AH419" s="78">
        <f>IFERROR('%QUOTES'!AH419/'%QUOTES'!AH418-1,0)</f>
        <v>-2.6914836006749487E-3</v>
      </c>
      <c r="AI419" s="78">
        <f>IFERROR('%QUOTES'!AI419/'%QUOTES'!AI418-1,0)</f>
        <v>4.5855244014472163E-3</v>
      </c>
      <c r="AJ419" s="78">
        <f>IFERROR('%QUOTES'!AJ419/'%QUOTES'!AJ418-1,0)</f>
        <v>-4.2813530936910427E-3</v>
      </c>
      <c r="AK419" s="78">
        <f>IFERROR('%QUOTES'!AK419/'%QUOTES'!AK418-1,0)</f>
        <v>7.109897731809367E-3</v>
      </c>
      <c r="AL419" s="78">
        <f>IFERROR('%QUOTES'!AL419/'%QUOTES'!AL418-1,0)</f>
        <v>-1.7786652428444238E-3</v>
      </c>
      <c r="AM419" s="78">
        <f>IFERROR('%QUOTES'!AM419/'%QUOTES'!AM418-1,0)</f>
        <v>-5.7336864450023839E-3</v>
      </c>
      <c r="AN419" s="78">
        <f>IFERROR('%QUOTES'!AN419/'%QUOTES'!AN418-1,0)</f>
        <v>-3.3322321917437225E-3</v>
      </c>
      <c r="AO419" s="78">
        <f>IFERROR('%QUOTES'!AO419/'%QUOTES'!AO418-1,0)</f>
        <v>3.4626154530672526E-3</v>
      </c>
      <c r="AP419" s="78">
        <f>IFERROR('%QUOTES'!AP419/'%QUOTES'!AP418-1,0)</f>
        <v>7.4988143001466501E-3</v>
      </c>
      <c r="AQ419" s="78">
        <f>IFERROR('%QUOTES'!AQ419/'%QUOTES'!AQ418-1,0)</f>
        <v>1.3985872238109209E-8</v>
      </c>
      <c r="AR419" s="78">
        <f>IFERROR('%QUOTES'!AR419/'%QUOTES'!AR418-1,0)</f>
        <v>-5.5812810151840697E-3</v>
      </c>
      <c r="AS419" s="78">
        <f>IFERROR('%QUOTES'!AS419/'%QUOTES'!AS418-1,0)</f>
        <v>1.3984478881437612E-2</v>
      </c>
      <c r="AT419" s="78">
        <f>IFERROR('%QUOTES'!AT419/'%QUOTES'!AT418-1,0)</f>
        <v>2.1220173721366198E-2</v>
      </c>
      <c r="AU419" s="78">
        <f>IFERROR('%QUOTES'!AU419/'%QUOTES'!AU418-1,0)</f>
        <v>7.2877704349212369E-3</v>
      </c>
      <c r="AV419" s="78">
        <f>IFERROR('%QUOTES'!AV419/'%QUOTES'!AV418-1,0)</f>
        <v>9.1563037644002421E-3</v>
      </c>
      <c r="AW419" s="78">
        <f>IFERROR('%QUOTES'!AW419/'%QUOTES'!AW418-1,0)</f>
        <v>6.296286377885929E-3</v>
      </c>
      <c r="AX419" s="78">
        <f>IFERROR('%QUOTES'!AX419/'%QUOTES'!AX418-1,0)</f>
        <v>4.4037653003716981E-2</v>
      </c>
      <c r="AY419" s="78">
        <f>IFERROR('%QUOTES'!AY419/'%QUOTES'!AY418-1,0)</f>
        <v>6.4713450471440837E-3</v>
      </c>
      <c r="AZ419" s="78">
        <f>IFERROR('%QUOTES'!AZ419/'%QUOTES'!AZ418-1,0)</f>
        <v>9.3044177233170267E-3</v>
      </c>
      <c r="BA419" s="78">
        <f>IFERROR('%QUOTES'!BA419/'%QUOTES'!BA418-1,0)</f>
        <v>1.4445005797063759E-2</v>
      </c>
      <c r="BB419" s="78">
        <f>IFERROR('%QUOTES'!BB419/'%QUOTES'!BB418-1,0)</f>
        <v>7.7835936205139511E-3</v>
      </c>
      <c r="BC419" s="78">
        <f>IFERROR('%QUOTES'!BC419/'%QUOTES'!BC418-1,0)</f>
        <v>7.2902008882134162E-3</v>
      </c>
      <c r="BD419" s="78">
        <f>IFERROR('%QUOTES'!BD419/'%QUOTES'!BD418-1,0)</f>
        <v>8.0206002237679375E-3</v>
      </c>
      <c r="BE419" s="78">
        <f>IFERROR('%QUOTES'!BE419/'%QUOTES'!BE418-1,0)</f>
        <v>7.3635701826222366E-3</v>
      </c>
      <c r="BF419" s="78">
        <f>IFERROR('%QUOTES'!BF419/'%QUOTES'!BF418-1,0)</f>
        <v>1.224522780469961E-2</v>
      </c>
      <c r="BG419" s="78">
        <f>IFERROR('%QUOTES'!BG419/'%QUOTES'!BG418-1,0)</f>
        <v>-1.1648890074685947E-2</v>
      </c>
      <c r="BH419" s="78">
        <f>IFERROR('%QUOTES'!BH419/'%QUOTES'!BH418-1,0)</f>
        <v>1.1524139262144573E-3</v>
      </c>
      <c r="BI419" s="78">
        <f>IFERROR('%QUOTES'!BI419/'%QUOTES'!BI418-1,0)</f>
        <v>-7.0900288213826546E-4</v>
      </c>
      <c r="BJ419" s="78">
        <f>IFERROR('%QUOTES'!BJ419/'%QUOTES'!BJ418-1,0)</f>
        <v>-2.661156155203348E-3</v>
      </c>
      <c r="BK419" s="78">
        <f>IFERROR('%QUOTES'!BK419/'%QUOTES'!BK418-1,0)</f>
        <v>5.8232193703424695E-3</v>
      </c>
      <c r="BL419" s="78">
        <f>IFERROR('%QUOTES'!BL419/'%QUOTES'!BL418-1,0)</f>
        <v>4.7644643365218897E-4</v>
      </c>
      <c r="BM419" s="78">
        <f>IFERROR('%QUOTES'!BM419/'%QUOTES'!BM418-1,0)</f>
        <v>6.4212653263580055E-3</v>
      </c>
      <c r="BN419" s="78">
        <f>IFERROR('%QUOTES'!BN419/'%QUOTES'!BN418-1,0)</f>
        <v>6.0297327123302047E-3</v>
      </c>
      <c r="BO419" s="78">
        <f>IFERROR('%QUOTES'!BO419/'%QUOTES'!BO418-1,0)</f>
        <v>-2.4752381058044115E-3</v>
      </c>
      <c r="BP419" s="78">
        <f>IFERROR('%QUOTES'!BP419/'%QUOTES'!BP418-1,0)</f>
        <v>2.1945373962162229E-3</v>
      </c>
      <c r="BQ419" s="78">
        <f>IFERROR('%QUOTES'!BQ419/'%QUOTES'!BQ418-1,0)</f>
        <v>-2.4733688949040156E-3</v>
      </c>
      <c r="BR419" s="78">
        <f>IFERROR('%QUOTES'!BR419/'%QUOTES'!BR418-1,0)</f>
        <v>-3.3788837987931419E-3</v>
      </c>
      <c r="BS419" s="78">
        <f>IFERROR('%QUOTES'!BS419/'%QUOTES'!BS418-1,0)</f>
        <v>6.3214295140652244E-3</v>
      </c>
      <c r="BT419" s="78">
        <f>IFERROR('%QUOTES'!BT419/'%QUOTES'!BT418-1,0)</f>
        <v>4.0849520725676491E-3</v>
      </c>
      <c r="BU419" s="78">
        <f>IFERROR('%QUOTES'!BU419/'%QUOTES'!BU418-1,0)</f>
        <v>4.9423267428310158E-3</v>
      </c>
      <c r="BV419" s="78">
        <f>IFERROR('%QUOTES'!BV419/'%QUOTES'!BV418-1,0)</f>
        <v>-5.067646812682014E-4</v>
      </c>
      <c r="BW419" s="78">
        <f>IFERROR('%QUOTES'!BW419/'%QUOTES'!BW418-1,0)</f>
        <v>5.9384199006928817E-4</v>
      </c>
      <c r="BX419" s="78">
        <f>IFERROR('%QUOTES'!BX419/'%QUOTES'!BX418-1,0)</f>
        <v>-1.1829119253976672E-2</v>
      </c>
      <c r="BY419" s="78">
        <f>IFERROR('%QUOTES'!BY419/'%QUOTES'!BY418-1,0)</f>
        <v>8.0591688805342621E-4</v>
      </c>
      <c r="BZ419" s="78">
        <f>IFERROR('%QUOTES'!BZ419/'%QUOTES'!BZ418-1,0)</f>
        <v>-7.6050905680169478E-4</v>
      </c>
      <c r="CA419" s="78">
        <f>IFERROR('%QUOTES'!CA419/'%QUOTES'!CA418-1,0)</f>
        <v>-4.0443104660552454E-3</v>
      </c>
      <c r="CB419" s="78">
        <f>IFERROR('%QUOTES'!CB419/'%QUOTES'!CB418-1,0)</f>
        <v>-7.9702283345662872E-3</v>
      </c>
      <c r="CC419" s="78">
        <f>IFERROR('%QUOTES'!CC419/'%QUOTES'!CC418-1,0)</f>
        <v>1.1598037332536393E-3</v>
      </c>
      <c r="CD419" s="78">
        <f>IFERROR('%QUOTES'!CD419/'%QUOTES'!CD418-1,0)</f>
        <v>8.4340687998918362E-4</v>
      </c>
      <c r="CE419" s="78">
        <f>IFERROR('%QUOTES'!CE419/'%QUOTES'!CE418-1,0)</f>
        <v>-7.7903602302136221E-3</v>
      </c>
      <c r="CF419" s="78">
        <f>IFERROR('%QUOTES'!CF419/'%QUOTES'!CF418-1,0)</f>
        <v>-4.1868144089396431E-4</v>
      </c>
      <c r="CG419" s="78">
        <f>IFERROR('%QUOTES'!CG419/'%QUOTES'!CG418-1,0)</f>
        <v>8.373569573585371E-4</v>
      </c>
      <c r="CH419" s="78">
        <f>IFERROR('%QUOTES'!CH419/'%QUOTES'!CH418-1,0)</f>
        <v>1.0159830564105521E-2</v>
      </c>
      <c r="CI419" s="78">
        <f>IFERROR('%QUOTES'!CI419/'%QUOTES'!CI418-1,0)</f>
        <v>5.2520846240384778E-3</v>
      </c>
      <c r="CJ419" s="78">
        <f>IFERROR('%QUOTES'!CJ419/'%QUOTES'!CJ418-1,0)</f>
        <v>-6.3674923394596572E-3</v>
      </c>
      <c r="CK419" s="78">
        <f>IFERROR('%QUOTES'!CK419/'%QUOTES'!CK418-1,0)</f>
        <v>6.0670157634099553E-3</v>
      </c>
      <c r="CL419" s="78">
        <f>IFERROR('%QUOTES'!CL419/'%QUOTES'!CL418-1,0)</f>
        <v>1.3669796844310911E-2</v>
      </c>
      <c r="CM419" s="78">
        <f>IFERROR('%QUOTES'!CM419/'%QUOTES'!CM418-1,0)</f>
        <v>9.712231344925204E-2</v>
      </c>
      <c r="CN419" s="78">
        <f>IFERROR('%QUOTES'!CN419/'%QUOTES'!CN418-1,0)</f>
        <v>5.1326403666685172E-2</v>
      </c>
      <c r="CO419" s="78">
        <f>IFERROR('%QUOTES'!CO419/'%QUOTES'!CO418-1,0)</f>
        <v>3.3648137424577174E-2</v>
      </c>
      <c r="CP419" s="78">
        <f>IFERROR('%QUOTES'!CP419/'%QUOTES'!CP418-1,0)</f>
        <v>1.7328381342721189E-2</v>
      </c>
      <c r="CQ419" s="78">
        <f>IFERROR('%QUOTES'!CQ419/'%QUOTES'!CQ418-1,0)</f>
        <v>1.43241458860488E-2</v>
      </c>
      <c r="CR419" s="78">
        <f>IFERROR('%QUOTES'!CR419/'%QUOTES'!CR418-1,0)</f>
        <v>3.1553378956000522E-2</v>
      </c>
      <c r="CS419" s="78">
        <f>IFERROR('%QUOTES'!CS419/'%QUOTES'!CS418-1,0)</f>
        <v>2.0964344257149214E-2</v>
      </c>
      <c r="CT419" s="78">
        <f>IFERROR('%QUOTES'!CT419/'%QUOTES'!CT418-1,0)</f>
        <v>2.3204434265985618E-2</v>
      </c>
      <c r="CU419" s="78">
        <f>IFERROR('%QUOTES'!CU419/'%QUOTES'!CU418-1,0)</f>
        <v>-4.9877786057981432E-2</v>
      </c>
      <c r="CV419" s="78">
        <f>IFERROR('%QUOTES'!CV419/'%QUOTES'!CV418-1,0)</f>
        <v>-0.10032739945526503</v>
      </c>
      <c r="CW419" s="78">
        <f>IFERROR('%QUOTES'!CW419/'%QUOTES'!CW418-1,0)</f>
        <v>0.11421318178787065</v>
      </c>
      <c r="CX419" s="78">
        <f>IFERROR('%QUOTES'!CX419/'%QUOTES'!CX418-1,0)</f>
        <v>-0.10996677426540258</v>
      </c>
      <c r="CY419" s="78">
        <f>IFERROR('%QUOTES'!CY419/'%QUOTES'!CY418-1,0)</f>
        <v>3.1669858089235836E-2</v>
      </c>
      <c r="CZ419" s="78">
        <f>IFERROR('%QUOTES'!CZ419/'%QUOTES'!CZ418-1,0)</f>
        <v>-2.965767573024225E-2</v>
      </c>
      <c r="DA419" s="78">
        <f>IFERROR('%QUOTES'!DA419/'%QUOTES'!DA418-1,0)</f>
        <v>1.2281676251302054E-2</v>
      </c>
      <c r="DB419" s="78">
        <f>IFERROR('%QUOTES'!DB419/'%QUOTES'!DB418-1,0)</f>
        <v>1.1349936916153824E-2</v>
      </c>
      <c r="DC419" s="78">
        <f>IFERROR('%QUOTES'!DC419/'%QUOTES'!DC418-1,0)</f>
        <v>1.8363277926454868E-2</v>
      </c>
      <c r="DD419" s="78">
        <f>IFERROR('%QUOTES'!DD419/'%QUOTES'!DD418-1,0)</f>
        <v>1.0994397543830914E-2</v>
      </c>
      <c r="DE419" s="78">
        <f>IFERROR('%QUOTES'!DE419/'%QUOTES'!DE418-1,0)</f>
        <v>8.4025361869535242E-3</v>
      </c>
      <c r="DF419" s="78">
        <f>IFERROR('%QUOTES'!DF419/'%QUOTES'!DF418-1,0)</f>
        <v>1.3727420158112791E-2</v>
      </c>
      <c r="DG419" s="78">
        <f>IFERROR('%QUOTES'!DG419/'%QUOTES'!DG418-1,0)</f>
        <v>7.0942199099257586E-3</v>
      </c>
      <c r="DH419" s="78">
        <f>IFERROR('%QUOTES'!DH419/'%QUOTES'!DH418-1,0)</f>
        <v>9.4031353657497707E-3</v>
      </c>
      <c r="DI419" s="78">
        <f>IFERROR('%QUOTES'!DI419/'%QUOTES'!DI418-1,0)</f>
        <v>3.168168654986947E-2</v>
      </c>
      <c r="DJ419" s="78">
        <f>IFERROR('%QUOTES'!DJ419/'%QUOTES'!DJ418-1,0)</f>
        <v>1.1412647510559371E-2</v>
      </c>
      <c r="DK419" s="78">
        <f>IFERROR('%QUOTES'!DK419/'%QUOTES'!DK418-1,0)</f>
        <v>7.9558596307753859E-3</v>
      </c>
      <c r="DL419" s="78">
        <f>IFERROR('%QUOTES'!DL419/'%QUOTES'!DL418-1,0)</f>
        <v>1.1614449455314979E-2</v>
      </c>
      <c r="DM419" s="78">
        <f>IFERROR('%QUOTES'!DM419/'%QUOTES'!DM418-1,0)</f>
        <v>8.9488350082398416E-3</v>
      </c>
      <c r="DN419" s="78">
        <f>IFERROR('%QUOTES'!DN419/'%QUOTES'!DN418-1,0)</f>
        <v>3.5597355040200007E-3</v>
      </c>
      <c r="DO419" s="78">
        <f>IFERROR('%QUOTES'!DO419/'%QUOTES'!DO418-1,0)</f>
        <v>1.0103732610518668E-2</v>
      </c>
      <c r="DP419" s="78">
        <f>IFERROR('%QUOTES'!DP419/'%QUOTES'!DP418-1,0)</f>
        <v>9.6361752205398332E-3</v>
      </c>
      <c r="DQ419" s="78">
        <f>IFERROR('%QUOTES'!DQ419/'%QUOTES'!DQ418-1,0)</f>
        <v>1.3078033713720849E-2</v>
      </c>
      <c r="DR419" s="78">
        <f>IFERROR('%QUOTES'!DR419/'%QUOTES'!DR418-1,0)</f>
        <v>8.4335165981554994E-3</v>
      </c>
      <c r="DS419" s="78">
        <f>IFERROR('%QUOTES'!DS419/'%QUOTES'!DS418-1,0)</f>
        <v>9.0361658140889478E-3</v>
      </c>
      <c r="DT419" s="78">
        <f>IFERROR('%QUOTES'!DT419/'%QUOTES'!DT418-1,0)</f>
        <v>1.2149667259417685E-2</v>
      </c>
      <c r="DU419" s="78">
        <f>IFERROR('%QUOTES'!DU419/'%QUOTES'!DU418-1,0)</f>
        <v>8.1550119432276524E-3</v>
      </c>
      <c r="DV419" s="78">
        <f>IFERROR('%QUOTES'!DV419/'%QUOTES'!DV418-1,0)</f>
        <v>1.0411296200455666E-2</v>
      </c>
      <c r="DW419" s="78">
        <f>IFERROR('%QUOTES'!DW419/'%QUOTES'!DW418-1,0)</f>
        <v>2.5408330643759136E-2</v>
      </c>
      <c r="DX419" s="78">
        <f>IFERROR('%QUOTES'!DX419/'%QUOTES'!DX418-1,0)</f>
        <v>7.8052149412775051E-3</v>
      </c>
      <c r="DY419" s="78">
        <f>IFERROR('%QUOTES'!DY419/'%QUOTES'!DY418-1,0)</f>
        <v>9.1170513347023086E-3</v>
      </c>
      <c r="DZ419" s="78">
        <f>IFERROR('%QUOTES'!DZ419/'%QUOTES'!DZ418-1,0)</f>
        <v>1.0017682293701036E-2</v>
      </c>
      <c r="EA419" s="78">
        <f>IFERROR('%QUOTES'!EA419/'%QUOTES'!EA418-1,0)</f>
        <v>8.7781160150639526E-3</v>
      </c>
      <c r="EB419" s="78">
        <f>IFERROR('%QUOTES'!EB419/'%QUOTES'!EB418-1,0)</f>
        <v>7.8108233070139921E-3</v>
      </c>
      <c r="EC419" s="78">
        <f>IFERROR('%QUOTES'!EC419/'%QUOTES'!EC418-1,0)</f>
        <v>1.1003749246812244E-2</v>
      </c>
      <c r="ED419" s="78">
        <f>IFERROR('%QUOTES'!ED419/'%QUOTES'!ED418-1,0)</f>
        <v>1.346749464336261E-2</v>
      </c>
      <c r="EE419" s="78">
        <f>IFERROR('%QUOTES'!EE419/'%QUOTES'!EE418-1,0)</f>
        <v>8.6132401140970316E-3</v>
      </c>
      <c r="EF419" s="78">
        <f>IFERROR('%QUOTES'!EF419/'%QUOTES'!EF418-1,0)</f>
        <v>6.596491228070045E-3</v>
      </c>
      <c r="EG419" s="78">
        <f>IFERROR('%QUOTES'!EG419/'%QUOTES'!EG418-1,0)</f>
        <v>8.4008703315172628E-3</v>
      </c>
      <c r="EH419" s="78">
        <f>IFERROR('%QUOTES'!EH419/'%QUOTES'!EH418-1,0)</f>
        <v>9.6542450748526853E-3</v>
      </c>
      <c r="EI419" s="78">
        <f>IFERROR('%QUOTES'!EI419/'%QUOTES'!EI418-1,0)</f>
        <v>-1.3999208935399077E-3</v>
      </c>
      <c r="EJ419" s="78">
        <f>IFERROR('%QUOTES'!EJ419/'%QUOTES'!EJ418-1,0)</f>
        <v>1.2336546650934421E-2</v>
      </c>
      <c r="EK419" s="78">
        <f>IFERROR('%QUOTES'!EK419/'%QUOTES'!EK418-1,0)</f>
        <v>6.5372932187288679E-3</v>
      </c>
      <c r="EL419" s="78">
        <f>IFERROR('%QUOTES'!EL419/'%QUOTES'!EL418-1,0)</f>
        <v>1.0043922897618129E-2</v>
      </c>
      <c r="EM419" s="78">
        <f>IFERROR('%QUOTES'!EM419/'%QUOTES'!EM418-1,0)</f>
        <v>1.1095405639195866E-2</v>
      </c>
      <c r="EN419" s="78">
        <f>IFERROR('%QUOTES'!EN419/'%QUOTES'!EN418-1,0)</f>
        <v>-1.425922754463349E-2</v>
      </c>
      <c r="EO419" s="78">
        <f>IFERROR('%QUOTES'!EO419/'%QUOTES'!EO418-1,0)</f>
        <v>1.4305789643362932E-2</v>
      </c>
      <c r="EP419" s="78">
        <f>IFERROR('%QUOTES'!EP419/'%QUOTES'!EP418-1,0)</f>
        <v>9.8289204002359742E-3</v>
      </c>
      <c r="EQ419" s="78">
        <f>IFERROR('%QUOTES'!EQ419/'%QUOTES'!EQ418-1,0)</f>
        <v>9.7244954542381468E-3</v>
      </c>
      <c r="ER419" s="78">
        <f>IFERROR('%QUOTES'!ER419/'%QUOTES'!ER418-1,0)</f>
        <v>7.7177847333034233E-3</v>
      </c>
      <c r="ES419" s="78">
        <f>IFERROR('%QUOTES'!ES419/'%QUOTES'!ES418-1,0)</f>
        <v>5.7563332139842771E-3</v>
      </c>
      <c r="ET419" s="78">
        <f>IFERROR('%QUOTES'!ET419/'%QUOTES'!ET418-1,0)</f>
        <v>-2.4033406704141447E-2</v>
      </c>
      <c r="EU419" s="78">
        <f>IFERROR('%QUOTES'!EU419/'%QUOTES'!EU418-1,0)</f>
        <v>-6.9775448193315492E-3</v>
      </c>
      <c r="EV419" s="78">
        <f>IFERROR('%QUOTES'!EV419/'%QUOTES'!EV418-1,0)</f>
        <v>-2.9361961918939694E-2</v>
      </c>
      <c r="EW419" s="78">
        <f>IFERROR('%QUOTES'!EW419/'%QUOTES'!EW418-1,0)</f>
        <v>-1.9487179487179485E-2</v>
      </c>
      <c r="EX419" s="78">
        <f>IFERROR('%QUOTES'!EX419/'%QUOTES'!EX418-1,0)</f>
        <v>-1.4701261290242185E-2</v>
      </c>
      <c r="EY419" s="78">
        <f>IFERROR('%QUOTES'!EY419/'%QUOTES'!EY418-1,0)</f>
        <v>-2.0313595038881416E-2</v>
      </c>
      <c r="EZ419" s="78">
        <f>IFERROR('%QUOTES'!EZ419/'%QUOTES'!EZ418-1,0)</f>
        <v>-6.2972678665147441E-3</v>
      </c>
      <c r="FA419" s="78">
        <f>IFERROR('%QUOTES'!FA419/'%QUOTES'!FA418-1,0)</f>
        <v>-1.0183699970427229E-2</v>
      </c>
      <c r="FB419" s="78">
        <f>IFERROR('%QUOTES'!FB419/'%QUOTES'!FB418-1,0)</f>
        <v>-1.1245318857724507E-2</v>
      </c>
      <c r="FC419" s="78">
        <f>IFERROR('%QUOTES'!FC419/'%QUOTES'!FC418-1,0)</f>
        <v>-1.1932654619518868E-2</v>
      </c>
      <c r="FD419" s="78">
        <f>IFERROR('%QUOTES'!FD419/'%QUOTES'!FD418-1,0)</f>
        <v>-8.7546413088946951E-3</v>
      </c>
      <c r="FE419" s="78">
        <f>IFERROR('%QUOTES'!FE419/'%QUOTES'!FE418-1,0)</f>
        <v>-1.8643111128890499E-2</v>
      </c>
      <c r="FF419" s="78">
        <f>IFERROR('%QUOTES'!FF419/'%QUOTES'!FF418-1,0)</f>
        <v>-2.570795941342674E-2</v>
      </c>
      <c r="FG419" s="78">
        <f>IFERROR('%QUOTES'!FG419/'%QUOTES'!FG418-1,0)</f>
        <v>-2.0866776673432397E-2</v>
      </c>
      <c r="FH419" s="78">
        <f>IFERROR('%QUOTES'!FH419/'%QUOTES'!FH418-1,0)</f>
        <v>-2.2585867570939389E-2</v>
      </c>
    </row>
    <row r="420" spans="1:164">
      <c r="A420" s="76">
        <v>43706</v>
      </c>
      <c r="B420" s="78">
        <f>IFERROR('%QUOTES'!B420/'%QUOTES'!B419-1,0)</f>
        <v>6.0733953048450751E-3</v>
      </c>
      <c r="C420" s="78">
        <f>IFERROR('%QUOTES'!C420/'%QUOTES'!C419-1,0)</f>
        <v>2.4388048469603518E-8</v>
      </c>
      <c r="D420" s="78">
        <f>IFERROR('%QUOTES'!D420/'%QUOTES'!D419-1,0)</f>
        <v>7.7253022419021544E-3</v>
      </c>
      <c r="E420" s="78">
        <f>IFERROR('%QUOTES'!E420/'%QUOTES'!E419-1,0)</f>
        <v>3.0442141455040428E-3</v>
      </c>
      <c r="F420" s="78">
        <f>IFERROR('%QUOTES'!F420/'%QUOTES'!F419-1,0)</f>
        <v>7.9749041771857154E-3</v>
      </c>
      <c r="G420" s="78">
        <f>IFERROR('%QUOTES'!G420/'%QUOTES'!G419-1,0)</f>
        <v>1.2197439159177481E-2</v>
      </c>
      <c r="H420" s="78">
        <f>IFERROR('%QUOTES'!H420/'%QUOTES'!H419-1,0)</f>
        <v>1.2159028493609947E-2</v>
      </c>
      <c r="I420" s="78">
        <f>IFERROR('%QUOTES'!I420/'%QUOTES'!I419-1,0)</f>
        <v>8.6510841859326337E-3</v>
      </c>
      <c r="J420" s="78">
        <f>IFERROR('%QUOTES'!J420/'%QUOTES'!J419-1,0)</f>
        <v>1.2229840528985569E-2</v>
      </c>
      <c r="K420" s="78">
        <f>IFERROR('%QUOTES'!K420/'%QUOTES'!K419-1,0)</f>
        <v>1.2858842200176523E-2</v>
      </c>
      <c r="L420" s="78">
        <f>IFERROR('%QUOTES'!L420/'%QUOTES'!L419-1,0)</f>
        <v>8.9981820530424805E-3</v>
      </c>
      <c r="M420" s="78">
        <f>IFERROR('%QUOTES'!M420/'%QUOTES'!M419-1,0)</f>
        <v>2.1167866504975263E-2</v>
      </c>
      <c r="N420" s="78">
        <f>IFERROR('%QUOTES'!N420/'%QUOTES'!N419-1,0)</f>
        <v>6.1499867259329211E-2</v>
      </c>
      <c r="O420" s="78">
        <f>IFERROR('%QUOTES'!O420/'%QUOTES'!O419-1,0)</f>
        <v>3.8848876953125E-2</v>
      </c>
      <c r="P420" s="78">
        <f>IFERROR('%QUOTES'!P420/'%QUOTES'!P419-1,0)</f>
        <v>4.2732728686825761E-2</v>
      </c>
      <c r="Q420" s="78">
        <f>IFERROR('%QUOTES'!Q420/'%QUOTES'!Q419-1,0)</f>
        <v>1.562914024735429E-2</v>
      </c>
      <c r="R420" s="78">
        <f>IFERROR('%QUOTES'!R420/'%QUOTES'!R419-1,0)</f>
        <v>1.3356663310430728E-2</v>
      </c>
      <c r="S420" s="78">
        <f>IFERROR('%QUOTES'!S420/'%QUOTES'!S419-1,0)</f>
        <v>1.9410715421172009E-2</v>
      </c>
      <c r="T420" s="78">
        <f>IFERROR('%QUOTES'!T420/'%QUOTES'!T419-1,0)</f>
        <v>1.5912120268720686E-2</v>
      </c>
      <c r="U420" s="78">
        <f>IFERROR('%QUOTES'!U420/'%QUOTES'!U419-1,0)</f>
        <v>2.0505109584416203E-2</v>
      </c>
      <c r="V420" s="78">
        <f>IFERROR('%QUOTES'!V420/'%QUOTES'!V419-1,0)</f>
        <v>1.9804097305207158E-2</v>
      </c>
      <c r="W420" s="78">
        <f>IFERROR('%QUOTES'!W420/'%QUOTES'!W419-1,0)</f>
        <v>1.7167458373687383E-2</v>
      </c>
      <c r="X420" s="78">
        <f>IFERROR('%QUOTES'!X420/'%QUOTES'!X419-1,0)</f>
        <v>2.1241850924057282E-2</v>
      </c>
      <c r="Y420" s="78">
        <f>IFERROR('%QUOTES'!Y420/'%QUOTES'!Y419-1,0)</f>
        <v>1.258053194557518E-2</v>
      </c>
      <c r="Z420" s="78">
        <f>IFERROR('%QUOTES'!Z420/'%QUOTES'!Z419-1,0)</f>
        <v>1.785314868329424E-2</v>
      </c>
      <c r="AA420" s="78">
        <f>IFERROR('%QUOTES'!AA420/'%QUOTES'!AA419-1,0)</f>
        <v>1.789802102481608E-2</v>
      </c>
      <c r="AB420" s="78">
        <f>IFERROR('%QUOTES'!AB420/'%QUOTES'!AB419-1,0)</f>
        <v>1.4108431345184913E-2</v>
      </c>
      <c r="AC420" s="78">
        <f>IFERROR('%QUOTES'!AC420/'%QUOTES'!AC419-1,0)</f>
        <v>2.5468903472939175E-2</v>
      </c>
      <c r="AD420" s="78">
        <f>IFERROR('%QUOTES'!AD420/'%QUOTES'!AD419-1,0)</f>
        <v>1.4377581004251905E-2</v>
      </c>
      <c r="AE420" s="78">
        <f>IFERROR('%QUOTES'!AE420/'%QUOTES'!AE419-1,0)</f>
        <v>6.9209780519885467E-3</v>
      </c>
      <c r="AF420" s="78">
        <f>IFERROR('%QUOTES'!AF420/'%QUOTES'!AF419-1,0)</f>
        <v>7.2469052607404549E-3</v>
      </c>
      <c r="AG420" s="78">
        <f>IFERROR('%QUOTES'!AG420/'%QUOTES'!AG419-1,0)</f>
        <v>7.0976469537544773E-3</v>
      </c>
      <c r="AH420" s="78">
        <f>IFERROR('%QUOTES'!AH420/'%QUOTES'!AH419-1,0)</f>
        <v>7.8509285269023898E-3</v>
      </c>
      <c r="AI420" s="78">
        <f>IFERROR('%QUOTES'!AI420/'%QUOTES'!AI419-1,0)</f>
        <v>8.0758105503040412E-3</v>
      </c>
      <c r="AJ420" s="78">
        <f>IFERROR('%QUOTES'!AJ420/'%QUOTES'!AJ419-1,0)</f>
        <v>7.5246404678179779E-3</v>
      </c>
      <c r="AK420" s="78">
        <f>IFERROR('%QUOTES'!AK420/'%QUOTES'!AK419-1,0)</f>
        <v>1.1257393627170487E-2</v>
      </c>
      <c r="AL420" s="78">
        <f>IFERROR('%QUOTES'!AL420/'%QUOTES'!AL419-1,0)</f>
        <v>6.5835861541347906E-3</v>
      </c>
      <c r="AM420" s="78">
        <f>IFERROR('%QUOTES'!AM420/'%QUOTES'!AM419-1,0)</f>
        <v>1.0754277292767789E-2</v>
      </c>
      <c r="AN420" s="78">
        <f>IFERROR('%QUOTES'!AN420/'%QUOTES'!AN419-1,0)</f>
        <v>6.4303444432787238E-3</v>
      </c>
      <c r="AO420" s="78">
        <f>IFERROR('%QUOTES'!AO420/'%QUOTES'!AO419-1,0)</f>
        <v>-9.5494728655078909E-3</v>
      </c>
      <c r="AP420" s="78">
        <f>IFERROR('%QUOTES'!AP420/'%QUOTES'!AP419-1,0)</f>
        <v>7.7785520161588462E-3</v>
      </c>
      <c r="AQ420" s="78">
        <f>IFERROR('%QUOTES'!AQ420/'%QUOTES'!AQ419-1,0)</f>
        <v>1.0324424169650515E-2</v>
      </c>
      <c r="AR420" s="78">
        <f>IFERROR('%QUOTES'!AR420/'%QUOTES'!AR419-1,0)</f>
        <v>1.5700719899892635E-2</v>
      </c>
      <c r="AS420" s="78">
        <f>IFERROR('%QUOTES'!AS420/'%QUOTES'!AS419-1,0)</f>
        <v>1.4886177984929194E-2</v>
      </c>
      <c r="AT420" s="78">
        <f>IFERROR('%QUOTES'!AT420/'%QUOTES'!AT419-1,0)</f>
        <v>2.2777215773949866E-2</v>
      </c>
      <c r="AU420" s="78">
        <f>IFERROR('%QUOTES'!AU420/'%QUOTES'!AU419-1,0)</f>
        <v>8.9467053371177219E-3</v>
      </c>
      <c r="AV420" s="78">
        <f>IFERROR('%QUOTES'!AV420/'%QUOTES'!AV419-1,0)</f>
        <v>1.6928504342172079E-2</v>
      </c>
      <c r="AW420" s="78">
        <f>IFERROR('%QUOTES'!AW420/'%QUOTES'!AW419-1,0)</f>
        <v>1.1254169911077749E-2</v>
      </c>
      <c r="AX420" s="78">
        <f>IFERROR('%QUOTES'!AX420/'%QUOTES'!AX419-1,0)</f>
        <v>3.8893519117031428E-2</v>
      </c>
      <c r="AY420" s="78">
        <f>IFERROR('%QUOTES'!AY420/'%QUOTES'!AY419-1,0)</f>
        <v>9.1087333770769607E-3</v>
      </c>
      <c r="AZ420" s="78">
        <f>IFERROR('%QUOTES'!AZ420/'%QUOTES'!AZ419-1,0)</f>
        <v>1.1325727996090773E-2</v>
      </c>
      <c r="BA420" s="78">
        <f>IFERROR('%QUOTES'!BA420/'%QUOTES'!BA419-1,0)</f>
        <v>1.3115196559854603E-2</v>
      </c>
      <c r="BB420" s="78">
        <f>IFERROR('%QUOTES'!BB420/'%QUOTES'!BB419-1,0)</f>
        <v>1.1268671977412215E-2</v>
      </c>
      <c r="BC420" s="78">
        <f>IFERROR('%QUOTES'!BC420/'%QUOTES'!BC419-1,0)</f>
        <v>7.5715385693420068E-3</v>
      </c>
      <c r="BD420" s="78">
        <f>IFERROR('%QUOTES'!BD420/'%QUOTES'!BD419-1,0)</f>
        <v>9.6618297515973506E-3</v>
      </c>
      <c r="BE420" s="78">
        <f>IFERROR('%QUOTES'!BE420/'%QUOTES'!BE419-1,0)</f>
        <v>8.2605314617416603E-3</v>
      </c>
      <c r="BF420" s="78">
        <f>IFERROR('%QUOTES'!BF420/'%QUOTES'!BF419-1,0)</f>
        <v>1.4181064937896393E-2</v>
      </c>
      <c r="BG420" s="78">
        <f>IFERROR('%QUOTES'!BG420/'%QUOTES'!BG419-1,0)</f>
        <v>-1.2318488212078815E-2</v>
      </c>
      <c r="BH420" s="78">
        <f>IFERROR('%QUOTES'!BH420/'%QUOTES'!BH419-1,0)</f>
        <v>1.7393541590621897E-2</v>
      </c>
      <c r="BI420" s="78">
        <f>IFERROR('%QUOTES'!BI420/'%QUOTES'!BI419-1,0)</f>
        <v>1.8903283597379028E-2</v>
      </c>
      <c r="BJ420" s="78">
        <f>IFERROR('%QUOTES'!BJ420/'%QUOTES'!BJ419-1,0)</f>
        <v>2.5041001676272101E-2</v>
      </c>
      <c r="BK420" s="78">
        <f>IFERROR('%QUOTES'!BK420/'%QUOTES'!BK419-1,0)</f>
        <v>1.4210550408614075E-2</v>
      </c>
      <c r="BL420" s="78">
        <f>IFERROR('%QUOTES'!BL420/'%QUOTES'!BL419-1,0)</f>
        <v>1.7619033086867519E-2</v>
      </c>
      <c r="BM420" s="78">
        <f>IFERROR('%QUOTES'!BM420/'%QUOTES'!BM419-1,0)</f>
        <v>2.1657112356787467E-2</v>
      </c>
      <c r="BN420" s="78">
        <f>IFERROR('%QUOTES'!BN420/'%QUOTES'!BN419-1,0)</f>
        <v>1.8441661750440819E-2</v>
      </c>
      <c r="BO420" s="78">
        <f>IFERROR('%QUOTES'!BO420/'%QUOTES'!BO419-1,0)</f>
        <v>-5.2936326777076936E-2</v>
      </c>
      <c r="BP420" s="78">
        <f>IFERROR('%QUOTES'!BP420/'%QUOTES'!BP419-1,0)</f>
        <v>1.5478733480871476E-2</v>
      </c>
      <c r="BQ420" s="78">
        <f>IFERROR('%QUOTES'!BQ420/'%QUOTES'!BQ419-1,0)</f>
        <v>4.4630873445827834E-3</v>
      </c>
      <c r="BR420" s="78">
        <f>IFERROR('%QUOTES'!BR420/'%QUOTES'!BR419-1,0)</f>
        <v>1.8221195443021143E-2</v>
      </c>
      <c r="BS420" s="78">
        <f>IFERROR('%QUOTES'!BS420/'%QUOTES'!BS419-1,0)</f>
        <v>2.4021303343657374E-2</v>
      </c>
      <c r="BT420" s="78">
        <f>IFERROR('%QUOTES'!BT420/'%QUOTES'!BT419-1,0)</f>
        <v>1.3367445292842284E-2</v>
      </c>
      <c r="BU420" s="78">
        <f>IFERROR('%QUOTES'!BU420/'%QUOTES'!BU419-1,0)</f>
        <v>1.3115054271259918E-3</v>
      </c>
      <c r="BV420" s="78">
        <f>IFERROR('%QUOTES'!BV420/'%QUOTES'!BV419-1,0)</f>
        <v>1.5154943331865844E-2</v>
      </c>
      <c r="BW420" s="78">
        <f>IFERROR('%QUOTES'!BW420/'%QUOTES'!BW419-1,0)</f>
        <v>2.1011445610794821E-2</v>
      </c>
      <c r="BX420" s="78">
        <f>IFERROR('%QUOTES'!BX420/'%QUOTES'!BX419-1,0)</f>
        <v>1.7228421615306022E-2</v>
      </c>
      <c r="BY420" s="78">
        <f>IFERROR('%QUOTES'!BY420/'%QUOTES'!BY419-1,0)</f>
        <v>1.6910925908333541E-2</v>
      </c>
      <c r="BZ420" s="78">
        <f>IFERROR('%QUOTES'!BZ420/'%QUOTES'!BZ419-1,0)</f>
        <v>1.7810908429437333E-2</v>
      </c>
      <c r="CA420" s="78">
        <f>IFERROR('%QUOTES'!CA420/'%QUOTES'!CA419-1,0)</f>
        <v>2.1362985442868521E-2</v>
      </c>
      <c r="CB420" s="78">
        <f>IFERROR('%QUOTES'!CB420/'%QUOTES'!CB419-1,0)</f>
        <v>1.5265127140120738E-2</v>
      </c>
      <c r="CC420" s="78">
        <f>IFERROR('%QUOTES'!CC420/'%QUOTES'!CC419-1,0)</f>
        <v>1.9114941268078889E-2</v>
      </c>
      <c r="CD420" s="78">
        <f>IFERROR('%QUOTES'!CD420/'%QUOTES'!CD419-1,0)</f>
        <v>1.6384998801397765E-2</v>
      </c>
      <c r="CE420" s="78">
        <f>IFERROR('%QUOTES'!CE420/'%QUOTES'!CE419-1,0)</f>
        <v>9.6360069781349367E-3</v>
      </c>
      <c r="CF420" s="78">
        <f>IFERROR('%QUOTES'!CF420/'%QUOTES'!CF419-1,0)</f>
        <v>1.8151286155982271E-2</v>
      </c>
      <c r="CG420" s="78">
        <f>IFERROR('%QUOTES'!CG420/'%QUOTES'!CG419-1,0)</f>
        <v>1.0039738663200071E-2</v>
      </c>
      <c r="CH420" s="78">
        <f>IFERROR('%QUOTES'!CH420/'%QUOTES'!CH419-1,0)</f>
        <v>1.8030185429046774E-2</v>
      </c>
      <c r="CI420" s="78">
        <f>IFERROR('%QUOTES'!CI420/'%QUOTES'!CI419-1,0)</f>
        <v>1.0101045283909649E-2</v>
      </c>
      <c r="CJ420" s="78">
        <f>IFERROR('%QUOTES'!CJ420/'%QUOTES'!CJ419-1,0)</f>
        <v>1.622328647347393E-2</v>
      </c>
      <c r="CK420" s="78">
        <f>IFERROR('%QUOTES'!CK420/'%QUOTES'!CK419-1,0)</f>
        <v>1.9714684518517211E-2</v>
      </c>
      <c r="CL420" s="78">
        <f>IFERROR('%QUOTES'!CL420/'%QUOTES'!CL419-1,0)</f>
        <v>7.261414745536543E-3</v>
      </c>
      <c r="CM420" s="78">
        <f>IFERROR('%QUOTES'!CM420/'%QUOTES'!CM419-1,0)</f>
        <v>9.8360624469694402E-2</v>
      </c>
      <c r="CN420" s="78">
        <f>IFERROR('%QUOTES'!CN420/'%QUOTES'!CN419-1,0)</f>
        <v>3.1815659130135954E-2</v>
      </c>
      <c r="CO420" s="78">
        <f>IFERROR('%QUOTES'!CO420/'%QUOTES'!CO419-1,0)</f>
        <v>2.3986310975201652E-2</v>
      </c>
      <c r="CP420" s="78">
        <f>IFERROR('%QUOTES'!CP420/'%QUOTES'!CP419-1,0)</f>
        <v>1.6094476507771294E-2</v>
      </c>
      <c r="CQ420" s="78">
        <f>IFERROR('%QUOTES'!CQ420/'%QUOTES'!CQ419-1,0)</f>
        <v>1.4827884356770182E-2</v>
      </c>
      <c r="CR420" s="78">
        <f>IFERROR('%QUOTES'!CR420/'%QUOTES'!CR419-1,0)</f>
        <v>3.529411764705892E-2</v>
      </c>
      <c r="CS420" s="78">
        <f>IFERROR('%QUOTES'!CS420/'%QUOTES'!CS419-1,0)</f>
        <v>2.5047223915554362E-2</v>
      </c>
      <c r="CT420" s="78">
        <f>IFERROR('%QUOTES'!CT420/'%QUOTES'!CT419-1,0)</f>
        <v>3.2620561131476489E-2</v>
      </c>
      <c r="CU420" s="78">
        <f>IFERROR('%QUOTES'!CU420/'%QUOTES'!CU419-1,0)</f>
        <v>-3.4997426659804431E-2</v>
      </c>
      <c r="CV420" s="78">
        <f>IFERROR('%QUOTES'!CV420/'%QUOTES'!CV419-1,0)</f>
        <v>-9.5558094893825163E-2</v>
      </c>
      <c r="CW420" s="78">
        <f>IFERROR('%QUOTES'!CW420/'%QUOTES'!CW419-1,0)</f>
        <v>9.6810946975047774E-2</v>
      </c>
      <c r="CX420" s="78">
        <f>IFERROR('%QUOTES'!CX420/'%QUOTES'!CX419-1,0)</f>
        <v>-0.10377011209895215</v>
      </c>
      <c r="CY420" s="78">
        <f>IFERROR('%QUOTES'!CY420/'%QUOTES'!CY419-1,0)</f>
        <v>2.8837248336437193E-2</v>
      </c>
      <c r="CZ420" s="78">
        <f>IFERROR('%QUOTES'!CZ420/'%QUOTES'!CZ419-1,0)</f>
        <v>-2.9743605393629857E-2</v>
      </c>
      <c r="DA420" s="78">
        <f>IFERROR('%QUOTES'!DA420/'%QUOTES'!DA419-1,0)</f>
        <v>1.7120476519846051E-2</v>
      </c>
      <c r="DB420" s="78">
        <f>IFERROR('%QUOTES'!DB420/'%QUOTES'!DB419-1,0)</f>
        <v>1.332968369457399E-2</v>
      </c>
      <c r="DC420" s="78">
        <f>IFERROR('%QUOTES'!DC420/'%QUOTES'!DC419-1,0)</f>
        <v>1.9824122033839542E-2</v>
      </c>
      <c r="DD420" s="78">
        <f>IFERROR('%QUOTES'!DD420/'%QUOTES'!DD419-1,0)</f>
        <v>1.1599796973218002E-2</v>
      </c>
      <c r="DE420" s="78">
        <f>IFERROR('%QUOTES'!DE420/'%QUOTES'!DE419-1,0)</f>
        <v>1.4676665537664446E-2</v>
      </c>
      <c r="DF420" s="78">
        <f>IFERROR('%QUOTES'!DF420/'%QUOTES'!DF419-1,0)</f>
        <v>1.8798801385047748E-2</v>
      </c>
      <c r="DG420" s="78">
        <f>IFERROR('%QUOTES'!DG420/'%QUOTES'!DG419-1,0)</f>
        <v>1.7469669636861918E-2</v>
      </c>
      <c r="DH420" s="78">
        <f>IFERROR('%QUOTES'!DH420/'%QUOTES'!DH419-1,0)</f>
        <v>1.0076104339685088E-2</v>
      </c>
      <c r="DI420" s="78">
        <f>IFERROR('%QUOTES'!DI420/'%QUOTES'!DI419-1,0)</f>
        <v>4.0241619586257604E-2</v>
      </c>
      <c r="DJ420" s="78">
        <f>IFERROR('%QUOTES'!DJ420/'%QUOTES'!DJ419-1,0)</f>
        <v>1.9057130656752852E-2</v>
      </c>
      <c r="DK420" s="78">
        <f>IFERROR('%QUOTES'!DK420/'%QUOTES'!DK419-1,0)</f>
        <v>1.6699266537858914E-2</v>
      </c>
      <c r="DL420" s="78">
        <f>IFERROR('%QUOTES'!DL420/'%QUOTES'!DL419-1,0)</f>
        <v>1.7576072389812181E-2</v>
      </c>
      <c r="DM420" s="78">
        <f>IFERROR('%QUOTES'!DM420/'%QUOTES'!DM419-1,0)</f>
        <v>1.653646717064694E-2</v>
      </c>
      <c r="DN420" s="78">
        <f>IFERROR('%QUOTES'!DN420/'%QUOTES'!DN419-1,0)</f>
        <v>9.2769347861645368E-3</v>
      </c>
      <c r="DO420" s="78">
        <f>IFERROR('%QUOTES'!DO420/'%QUOTES'!DO419-1,0)</f>
        <v>1.737297949810368E-2</v>
      </c>
      <c r="DP420" s="78">
        <f>IFERROR('%QUOTES'!DP420/'%QUOTES'!DP419-1,0)</f>
        <v>4.9365208261553661E-4</v>
      </c>
      <c r="DQ420" s="78">
        <f>IFERROR('%QUOTES'!DQ420/'%QUOTES'!DQ419-1,0)</f>
        <v>1.5018613709193662E-2</v>
      </c>
      <c r="DR420" s="78">
        <f>IFERROR('%QUOTES'!DR420/'%QUOTES'!DR419-1,0)</f>
        <v>8.5720188442977019E-3</v>
      </c>
      <c r="DS420" s="78">
        <f>IFERROR('%QUOTES'!DS420/'%QUOTES'!DS419-1,0)</f>
        <v>1.2437804738846925E-2</v>
      </c>
      <c r="DT420" s="78">
        <f>IFERROR('%QUOTES'!DT420/'%QUOTES'!DT419-1,0)</f>
        <v>1.5231312137061748E-2</v>
      </c>
      <c r="DU420" s="78">
        <f>IFERROR('%QUOTES'!DU420/'%QUOTES'!DU419-1,0)</f>
        <v>2.2001949096466245E-3</v>
      </c>
      <c r="DV420" s="78">
        <f>IFERROR('%QUOTES'!DV420/'%QUOTES'!DV419-1,0)</f>
        <v>1.3307481186455972E-2</v>
      </c>
      <c r="DW420" s="78">
        <f>IFERROR('%QUOTES'!DW420/'%QUOTES'!DW419-1,0)</f>
        <v>1.5170734286969578E-2</v>
      </c>
      <c r="DX420" s="78">
        <f>IFERROR('%QUOTES'!DX420/'%QUOTES'!DX419-1,0)</f>
        <v>2.3972083782328735E-3</v>
      </c>
      <c r="DY420" s="78">
        <f>IFERROR('%QUOTES'!DY420/'%QUOTES'!DY419-1,0)</f>
        <v>3.816557011441013E-3</v>
      </c>
      <c r="DZ420" s="78">
        <f>IFERROR('%QUOTES'!DZ420/'%QUOTES'!DZ419-1,0)</f>
        <v>2.698443018205321E-3</v>
      </c>
      <c r="EA420" s="78">
        <f>IFERROR('%QUOTES'!EA420/'%QUOTES'!EA419-1,0)</f>
        <v>1.1049910873426327E-3</v>
      </c>
      <c r="EB420" s="78">
        <f>IFERROR('%QUOTES'!EB420/'%QUOTES'!EB419-1,0)</f>
        <v>8.1916156771768556E-3</v>
      </c>
      <c r="EC420" s="78">
        <f>IFERROR('%QUOTES'!EC420/'%QUOTES'!EC419-1,0)</f>
        <v>6.105748290162083E-3</v>
      </c>
      <c r="ED420" s="78">
        <f>IFERROR('%QUOTES'!ED420/'%QUOTES'!ED419-1,0)</f>
        <v>6.3995544695703011E-3</v>
      </c>
      <c r="EE420" s="78">
        <f>IFERROR('%QUOTES'!EE420/'%QUOTES'!EE419-1,0)</f>
        <v>6.1171994807787122E-3</v>
      </c>
      <c r="EF420" s="78">
        <f>IFERROR('%QUOTES'!EF420/'%QUOTES'!EF419-1,0)</f>
        <v>4.3572129580939922E-3</v>
      </c>
      <c r="EG420" s="78">
        <f>IFERROR('%QUOTES'!EG420/'%QUOTES'!EG419-1,0)</f>
        <v>1.3604580665524946E-3</v>
      </c>
      <c r="EH420" s="78">
        <f>IFERROR('%QUOTES'!EH420/'%QUOTES'!EH419-1,0)</f>
        <v>1.4676452155631958E-2</v>
      </c>
      <c r="EI420" s="78">
        <f>IFERROR('%QUOTES'!EI420/'%QUOTES'!EI419-1,0)</f>
        <v>9.8131126332505758E-3</v>
      </c>
      <c r="EJ420" s="78">
        <f>IFERROR('%QUOTES'!EJ420/'%QUOTES'!EJ419-1,0)</f>
        <v>1.048013879972709E-2</v>
      </c>
      <c r="EK420" s="78">
        <f>IFERROR('%QUOTES'!EK420/'%QUOTES'!EK419-1,0)</f>
        <v>1.1060258242600485E-2</v>
      </c>
      <c r="EL420" s="78">
        <f>IFERROR('%QUOTES'!EL420/'%QUOTES'!EL419-1,0)</f>
        <v>1.4916092212930554E-2</v>
      </c>
      <c r="EM420" s="78">
        <f>IFERROR('%QUOTES'!EM420/'%QUOTES'!EM419-1,0)</f>
        <v>8.3959813542235917E-3</v>
      </c>
      <c r="EN420" s="78">
        <f>IFERROR('%QUOTES'!EN420/'%QUOTES'!EN419-1,0)</f>
        <v>4.0181498580238451E-3</v>
      </c>
      <c r="EO420" s="78">
        <f>IFERROR('%QUOTES'!EO420/'%QUOTES'!EO419-1,0)</f>
        <v>1.1527449827528402E-2</v>
      </c>
      <c r="EP420" s="78">
        <f>IFERROR('%QUOTES'!EP420/'%QUOTES'!EP419-1,0)</f>
        <v>1.5466851858021435E-2</v>
      </c>
      <c r="EQ420" s="78">
        <f>IFERROR('%QUOTES'!EQ420/'%QUOTES'!EQ419-1,0)</f>
        <v>1.8013230445063089E-2</v>
      </c>
      <c r="ER420" s="78">
        <f>IFERROR('%QUOTES'!ER420/'%QUOTES'!ER419-1,0)</f>
        <v>2.7352603659152042E-3</v>
      </c>
      <c r="ES420" s="78">
        <f>IFERROR('%QUOTES'!ES420/'%QUOTES'!ES419-1,0)</f>
        <v>1.2400608591010442E-2</v>
      </c>
      <c r="ET420" s="78">
        <f>IFERROR('%QUOTES'!ET420/'%QUOTES'!ET419-1,0)</f>
        <v>-4.1398978931064923E-2</v>
      </c>
      <c r="EU420" s="78">
        <f>IFERROR('%QUOTES'!EU420/'%QUOTES'!EU419-1,0)</f>
        <v>-1.2943803735154469E-2</v>
      </c>
      <c r="EV420" s="78">
        <f>IFERROR('%QUOTES'!EV420/'%QUOTES'!EV419-1,0)</f>
        <v>-3.9557906160618939E-2</v>
      </c>
      <c r="EW420" s="78">
        <f>IFERROR('%QUOTES'!EW420/'%QUOTES'!EW419-1,0)</f>
        <v>-3.9400305541821834E-2</v>
      </c>
      <c r="EX420" s="78">
        <f>IFERROR('%QUOTES'!EX420/'%QUOTES'!EX419-1,0)</f>
        <v>-2.539680117652543E-2</v>
      </c>
      <c r="EY420" s="78">
        <f>IFERROR('%QUOTES'!EY420/'%QUOTES'!EY419-1,0)</f>
        <v>-2.6555102623432525E-2</v>
      </c>
      <c r="EZ420" s="78">
        <f>IFERROR('%QUOTES'!EZ420/'%QUOTES'!EZ419-1,0)</f>
        <v>-2.946767644806958E-2</v>
      </c>
      <c r="FA420" s="78">
        <f>IFERROR('%QUOTES'!FA420/'%QUOTES'!FA419-1,0)</f>
        <v>-1.267680179190156E-2</v>
      </c>
      <c r="FB420" s="78">
        <f>IFERROR('%QUOTES'!FB420/'%QUOTES'!FB419-1,0)</f>
        <v>-1.4407455779219092E-2</v>
      </c>
      <c r="FC420" s="78">
        <f>IFERROR('%QUOTES'!FC420/'%QUOTES'!FC419-1,0)</f>
        <v>-1.7049530629097642E-2</v>
      </c>
      <c r="FD420" s="78">
        <f>IFERROR('%QUOTES'!FD420/'%QUOTES'!FD419-1,0)</f>
        <v>-4.6723618489304064E-2</v>
      </c>
      <c r="FE420" s="78">
        <f>IFERROR('%QUOTES'!FE420/'%QUOTES'!FE419-1,0)</f>
        <v>-4.0105563368697417E-2</v>
      </c>
      <c r="FF420" s="78">
        <f>IFERROR('%QUOTES'!FF420/'%QUOTES'!FF419-1,0)</f>
        <v>-4.7481817594927422E-2</v>
      </c>
      <c r="FG420" s="78">
        <f>IFERROR('%QUOTES'!FG420/'%QUOTES'!FG419-1,0)</f>
        <v>-3.1458995381339339E-2</v>
      </c>
      <c r="FH420" s="78">
        <f>IFERROR('%QUOTES'!FH420/'%QUOTES'!FH419-1,0)</f>
        <v>-2.8801104192863192E-2</v>
      </c>
    </row>
    <row r="421" spans="1:164">
      <c r="A421" s="76">
        <v>43707</v>
      </c>
      <c r="B421" s="78">
        <f>IFERROR('%QUOTES'!B421/'%QUOTES'!B420-1,0)</f>
        <v>-1.5747369166390079E-3</v>
      </c>
      <c r="C421" s="78">
        <f>IFERROR('%QUOTES'!C421/'%QUOTES'!C420-1,0)</f>
        <v>-3.1966678902690671E-3</v>
      </c>
      <c r="D421" s="78">
        <f>IFERROR('%QUOTES'!D421/'%QUOTES'!D420-1,0)</f>
        <v>2.5553858148825714E-3</v>
      </c>
      <c r="E421" s="78">
        <f>IFERROR('%QUOTES'!E421/'%QUOTES'!E420-1,0)</f>
        <v>1.0116611923738361E-3</v>
      </c>
      <c r="F421" s="78">
        <f>IFERROR('%QUOTES'!F421/'%QUOTES'!F420-1,0)</f>
        <v>-1.9779567916271557E-3</v>
      </c>
      <c r="G421" s="78">
        <f>IFERROR('%QUOTES'!G421/'%QUOTES'!G420-1,0)</f>
        <v>-3.8902684507341467E-3</v>
      </c>
      <c r="H421" s="78">
        <f>IFERROR('%QUOTES'!H421/'%QUOTES'!H420-1,0)</f>
        <v>3.2467780979397176E-3</v>
      </c>
      <c r="I421" s="78">
        <f>IFERROR('%QUOTES'!I421/'%QUOTES'!I420-1,0)</f>
        <v>2.035166195804905E-3</v>
      </c>
      <c r="J421" s="78">
        <f>IFERROR('%QUOTES'!J421/'%QUOTES'!J420-1,0)</f>
        <v>4.6342740738214427E-3</v>
      </c>
      <c r="K421" s="78">
        <f>IFERROR('%QUOTES'!K421/'%QUOTES'!K420-1,0)</f>
        <v>2.3954259130285482E-3</v>
      </c>
      <c r="L421" s="78">
        <f>IFERROR('%QUOTES'!L421/'%QUOTES'!L420-1,0)</f>
        <v>8.9175418834264164E-4</v>
      </c>
      <c r="M421" s="78">
        <f>IFERROR('%QUOTES'!M421/'%QUOTES'!M420-1,0)</f>
        <v>1.4296089498964104E-3</v>
      </c>
      <c r="N421" s="78">
        <f>IFERROR('%QUOTES'!N421/'%QUOTES'!N420-1,0)</f>
        <v>1.1321287266196078E-2</v>
      </c>
      <c r="O421" s="78">
        <f>IFERROR('%QUOTES'!O421/'%QUOTES'!O420-1,0)</f>
        <v>4.5706657300053077E-3</v>
      </c>
      <c r="P421" s="78">
        <f>IFERROR('%QUOTES'!P421/'%QUOTES'!P420-1,0)</f>
        <v>1.7108759257496109E-2</v>
      </c>
      <c r="Q421" s="78">
        <f>IFERROR('%QUOTES'!Q421/'%QUOTES'!Q420-1,0)</f>
        <v>2.3082923226163121E-3</v>
      </c>
      <c r="R421" s="78">
        <f>IFERROR('%QUOTES'!R421/'%QUOTES'!R420-1,0)</f>
        <v>6.119621223364291E-3</v>
      </c>
      <c r="S421" s="78">
        <f>IFERROR('%QUOTES'!S421/'%QUOTES'!S420-1,0)</f>
        <v>4.1293839592113635E-3</v>
      </c>
      <c r="T421" s="78">
        <f>IFERROR('%QUOTES'!T421/'%QUOTES'!T420-1,0)</f>
        <v>4.2372678751003701E-3</v>
      </c>
      <c r="U421" s="78">
        <f>IFERROR('%QUOTES'!U421/'%QUOTES'!U420-1,0)</f>
        <v>3.4305224699306969E-3</v>
      </c>
      <c r="V421" s="78">
        <f>IFERROR('%QUOTES'!V421/'%QUOTES'!V420-1,0)</f>
        <v>5.429162949786237E-3</v>
      </c>
      <c r="W421" s="78">
        <f>IFERROR('%QUOTES'!W421/'%QUOTES'!W420-1,0)</f>
        <v>4.0084064979903911E-3</v>
      </c>
      <c r="X421" s="78">
        <f>IFERROR('%QUOTES'!X421/'%QUOTES'!X420-1,0)</f>
        <v>2.3999800000000793E-3</v>
      </c>
      <c r="Y421" s="78">
        <f>IFERROR('%QUOTES'!Y421/'%QUOTES'!Y420-1,0)</f>
        <v>1.0865800582482432E-3</v>
      </c>
      <c r="Z421" s="78">
        <f>IFERROR('%QUOTES'!Z421/'%QUOTES'!Z420-1,0)</f>
        <v>1.0962374255500951E-3</v>
      </c>
      <c r="AA421" s="78">
        <f>IFERROR('%QUOTES'!AA421/'%QUOTES'!AA420-1,0)</f>
        <v>2.1420560964084956E-3</v>
      </c>
      <c r="AB421" s="78">
        <f>IFERROR('%QUOTES'!AB421/'%QUOTES'!AB420-1,0)</f>
        <v>2.8784451245853493E-3</v>
      </c>
      <c r="AC421" s="78">
        <f>IFERROR('%QUOTES'!AC421/'%QUOTES'!AC420-1,0)</f>
        <v>3.6125554564296891E-3</v>
      </c>
      <c r="AD421" s="78">
        <f>IFERROR('%QUOTES'!AD421/'%QUOTES'!AD420-1,0)</f>
        <v>4.1029666635152839E-3</v>
      </c>
      <c r="AE421" s="78">
        <f>IFERROR('%QUOTES'!AE421/'%QUOTES'!AE420-1,0)</f>
        <v>3.1970310533768753E-4</v>
      </c>
      <c r="AF421" s="78">
        <f>IFERROR('%QUOTES'!AF421/'%QUOTES'!AF420-1,0)</f>
        <v>5.0357942348133733E-4</v>
      </c>
      <c r="AG421" s="78">
        <f>IFERROR('%QUOTES'!AG421/'%QUOTES'!AG420-1,0)</f>
        <v>7.618730158729381E-4</v>
      </c>
      <c r="AH421" s="78">
        <f>IFERROR('%QUOTES'!AH421/'%QUOTES'!AH420-1,0)</f>
        <v>9.7364087542661792E-4</v>
      </c>
      <c r="AI421" s="78">
        <f>IFERROR('%QUOTES'!AI421/'%QUOTES'!AI420-1,0)</f>
        <v>4.1797603397430994E-3</v>
      </c>
      <c r="AJ421" s="78">
        <f>IFERROR('%QUOTES'!AJ421/'%QUOTES'!AJ420-1,0)</f>
        <v>1.5519255892042505E-3</v>
      </c>
      <c r="AK421" s="78">
        <f>IFERROR('%QUOTES'!AK421/'%QUOTES'!AK420-1,0)</f>
        <v>2.0754905660376188E-3</v>
      </c>
      <c r="AL421" s="78">
        <f>IFERROR('%QUOTES'!AL421/'%QUOTES'!AL420-1,0)</f>
        <v>3.8702023131960139E-3</v>
      </c>
      <c r="AM421" s="78">
        <f>IFERROR('%QUOTES'!AM421/'%QUOTES'!AM420-1,0)</f>
        <v>6.1681038595324811E-3</v>
      </c>
      <c r="AN421" s="78">
        <f>IFERROR('%QUOTES'!AN421/'%QUOTES'!AN420-1,0)</f>
        <v>5.0139757786871186E-3</v>
      </c>
      <c r="AO421" s="78">
        <f>IFERROR('%QUOTES'!AO421/'%QUOTES'!AO420-1,0)</f>
        <v>-5.316169378431268E-3</v>
      </c>
      <c r="AP421" s="78">
        <f>IFERROR('%QUOTES'!AP421/'%QUOTES'!AP420-1,0)</f>
        <v>4.0862540135147007E-3</v>
      </c>
      <c r="AQ421" s="78">
        <f>IFERROR('%QUOTES'!AQ421/'%QUOTES'!AQ420-1,0)</f>
        <v>1.7518540145984307E-3</v>
      </c>
      <c r="AR421" s="78">
        <f>IFERROR('%QUOTES'!AR421/'%QUOTES'!AR420-1,0)</f>
        <v>2.4859820845575253E-3</v>
      </c>
      <c r="AS421" s="78">
        <f>IFERROR('%QUOTES'!AS421/'%QUOTES'!AS420-1,0)</f>
        <v>-1.553066438465045E-2</v>
      </c>
      <c r="AT421" s="78">
        <f>IFERROR('%QUOTES'!AT421/'%QUOTES'!AT420-1,0)</f>
        <v>2.5395854029812703E-3</v>
      </c>
      <c r="AU421" s="78">
        <f>IFERROR('%QUOTES'!AU421/'%QUOTES'!AU420-1,0)</f>
        <v>-6.6312007496085457E-3</v>
      </c>
      <c r="AV421" s="78">
        <f>IFERROR('%QUOTES'!AV421/'%QUOTES'!AV420-1,0)</f>
        <v>7.1257604790417872E-3</v>
      </c>
      <c r="AW421" s="78">
        <f>IFERROR('%QUOTES'!AW421/'%QUOTES'!AW420-1,0)</f>
        <v>1.4463684706449431E-3</v>
      </c>
      <c r="AX421" s="78">
        <f>IFERROR('%QUOTES'!AX421/'%QUOTES'!AX420-1,0)</f>
        <v>-2.7946250900270586E-2</v>
      </c>
      <c r="AY421" s="78">
        <f>IFERROR('%QUOTES'!AY421/'%QUOTES'!AY420-1,0)</f>
        <v>-1.2389380530973826E-3</v>
      </c>
      <c r="AZ421" s="78">
        <f>IFERROR('%QUOTES'!AZ421/'%QUOTES'!AZ420-1,0)</f>
        <v>-3.2121055088475403E-3</v>
      </c>
      <c r="BA421" s="78">
        <f>IFERROR('%QUOTES'!BA421/'%QUOTES'!BA420-1,0)</f>
        <v>-9.123383119012396E-3</v>
      </c>
      <c r="BB421" s="78">
        <f>IFERROR('%QUOTES'!BB421/'%QUOTES'!BB420-1,0)</f>
        <v>-2.8797262886267605E-3</v>
      </c>
      <c r="BC421" s="78">
        <f>IFERROR('%QUOTES'!BC421/'%QUOTES'!BC420-1,0)</f>
        <v>1.2156054683090112E-3</v>
      </c>
      <c r="BD421" s="78">
        <f>IFERROR('%QUOTES'!BD421/'%QUOTES'!BD420-1,0)</f>
        <v>-1.9701599128021385E-3</v>
      </c>
      <c r="BE421" s="78">
        <f>IFERROR('%QUOTES'!BE421/'%QUOTES'!BE420-1,0)</f>
        <v>-5.8998360800144312E-5</v>
      </c>
      <c r="BF421" s="78">
        <f>IFERROR('%QUOTES'!BF421/'%QUOTES'!BF420-1,0)</f>
        <v>6.3433689788245928E-3</v>
      </c>
      <c r="BG421" s="78">
        <f>IFERROR('%QUOTES'!BG421/'%QUOTES'!BG420-1,0)</f>
        <v>-5.3452453835791669E-3</v>
      </c>
      <c r="BH421" s="78">
        <f>IFERROR('%QUOTES'!BH421/'%QUOTES'!BH420-1,0)</f>
        <v>-2.5146512872908922E-4</v>
      </c>
      <c r="BI421" s="78">
        <f>IFERROR('%QUOTES'!BI421/'%QUOTES'!BI420-1,0)</f>
        <v>-6.9633946596747709E-4</v>
      </c>
      <c r="BJ421" s="78">
        <f>IFERROR('%QUOTES'!BJ421/'%QUOTES'!BJ420-1,0)</f>
        <v>-1.601874827970029E-3</v>
      </c>
      <c r="BK421" s="78">
        <f>IFERROR('%QUOTES'!BK421/'%QUOTES'!BK420-1,0)</f>
        <v>4.1515329702082049E-3</v>
      </c>
      <c r="BL421" s="78">
        <f>IFERROR('%QUOTES'!BL421/'%QUOTES'!BL420-1,0)</f>
        <v>-6.5511909331517071E-4</v>
      </c>
      <c r="BM421" s="78">
        <f>IFERROR('%QUOTES'!BM421/'%QUOTES'!BM420-1,0)</f>
        <v>6.4209300986692863E-3</v>
      </c>
      <c r="BN421" s="78">
        <f>IFERROR('%QUOTES'!BN421/'%QUOTES'!BN420-1,0)</f>
        <v>3.1688477559339567E-3</v>
      </c>
      <c r="BO421" s="78">
        <f>IFERROR('%QUOTES'!BO421/'%QUOTES'!BO420-1,0)</f>
        <v>1.7467415779934825E-3</v>
      </c>
      <c r="BP421" s="78">
        <f>IFERROR('%QUOTES'!BP421/'%QUOTES'!BP420-1,0)</f>
        <v>-5.2054048854699442E-4</v>
      </c>
      <c r="BQ421" s="78">
        <f>IFERROR('%QUOTES'!BQ421/'%QUOTES'!BQ420-1,0)</f>
        <v>-1.4810497165909098E-3</v>
      </c>
      <c r="BR421" s="78">
        <f>IFERROR('%QUOTES'!BR421/'%QUOTES'!BR420-1,0)</f>
        <v>-7.1481515936733242E-4</v>
      </c>
      <c r="BS421" s="78">
        <f>IFERROR('%QUOTES'!BS421/'%QUOTES'!BS420-1,0)</f>
        <v>4.7111532973984627E-3</v>
      </c>
      <c r="BT421" s="78">
        <f>IFERROR('%QUOTES'!BT421/'%QUOTES'!BT420-1,0)</f>
        <v>-1.1473164878139652E-4</v>
      </c>
      <c r="BU421" s="78">
        <f>IFERROR('%QUOTES'!BU421/'%QUOTES'!BU420-1,0)</f>
        <v>3.2737669197557828E-4</v>
      </c>
      <c r="BV421" s="78">
        <f>IFERROR('%QUOTES'!BV421/'%QUOTES'!BV420-1,0)</f>
        <v>2.330864936473942E-3</v>
      </c>
      <c r="BW421" s="78">
        <f>IFERROR('%QUOTES'!BW421/'%QUOTES'!BW420-1,0)</f>
        <v>1.8602006719650177E-3</v>
      </c>
      <c r="BX421" s="78">
        <f>IFERROR('%QUOTES'!BX421/'%QUOTES'!BX420-1,0)</f>
        <v>-4.1534423889701966E-3</v>
      </c>
      <c r="BY421" s="78">
        <f>IFERROR('%QUOTES'!BY421/'%QUOTES'!BY420-1,0)</f>
        <v>-1.1086377941890158E-3</v>
      </c>
      <c r="BZ421" s="78">
        <f>IFERROR('%QUOTES'!BZ421/'%QUOTES'!BZ420-1,0)</f>
        <v>-2.3931141024666758E-3</v>
      </c>
      <c r="CA421" s="78">
        <f>IFERROR('%QUOTES'!CA421/'%QUOTES'!CA420-1,0)</f>
        <v>-2.4200428316988321E-3</v>
      </c>
      <c r="CB421" s="78">
        <f>IFERROR('%QUOTES'!CB421/'%QUOTES'!CB420-1,0)</f>
        <v>-5.2758764158822302E-4</v>
      </c>
      <c r="CC421" s="78">
        <f>IFERROR('%QUOTES'!CC421/'%QUOTES'!CC420-1,0)</f>
        <v>3.239698480643316E-3</v>
      </c>
      <c r="CD421" s="78">
        <f>IFERROR('%QUOTES'!CD421/'%QUOTES'!CD420-1,0)</f>
        <v>-1.1054562649204236E-3</v>
      </c>
      <c r="CE421" s="78">
        <f>IFERROR('%QUOTES'!CE421/'%QUOTES'!CE420-1,0)</f>
        <v>7.0689585809402544E-4</v>
      </c>
      <c r="CF421" s="78">
        <f>IFERROR('%QUOTES'!CF421/'%QUOTES'!CF420-1,0)</f>
        <v>1.234281861145492E-3</v>
      </c>
      <c r="CG421" s="78">
        <f>IFERROR('%QUOTES'!CG421/'%QUOTES'!CG420-1,0)</f>
        <v>-1.6566973288586473E-3</v>
      </c>
      <c r="CH421" s="78">
        <f>IFERROR('%QUOTES'!CH421/'%QUOTES'!CH420-1,0)</f>
        <v>3.614337349397978E-4</v>
      </c>
      <c r="CI421" s="78">
        <f>IFERROR('%QUOTES'!CI421/'%QUOTES'!CI420-1,0)</f>
        <v>-3.4482758620690834E-4</v>
      </c>
      <c r="CJ421" s="78">
        <f>IFERROR('%QUOTES'!CJ421/'%QUOTES'!CJ420-1,0)</f>
        <v>-7.7258750380521102E-3</v>
      </c>
      <c r="CK421" s="78">
        <f>IFERROR('%QUOTES'!CK421/'%QUOTES'!CK420-1,0)</f>
        <v>1.5921721180294224E-3</v>
      </c>
      <c r="CL421" s="78">
        <f>IFERROR('%QUOTES'!CL421/'%QUOTES'!CL420-1,0)</f>
        <v>-2.6776522875955777E-2</v>
      </c>
      <c r="CM421" s="78">
        <f>IFERROR('%QUOTES'!CM421/'%QUOTES'!CM420-1,0)</f>
        <v>-5.6716391057153537E-2</v>
      </c>
      <c r="CN421" s="78">
        <f>IFERROR('%QUOTES'!CN421/'%QUOTES'!CN420-1,0)</f>
        <v>-7.921315833316156E-2</v>
      </c>
      <c r="CO421" s="78">
        <f>IFERROR('%QUOTES'!CO421/'%QUOTES'!CO420-1,0)</f>
        <v>-5.4099346830227102E-2</v>
      </c>
      <c r="CP421" s="78">
        <f>IFERROR('%QUOTES'!CP421/'%QUOTES'!CP420-1,0)</f>
        <v>-2.6404614132002902E-4</v>
      </c>
      <c r="CQ421" s="78">
        <f>IFERROR('%QUOTES'!CQ421/'%QUOTES'!CQ420-1,0)</f>
        <v>-1.7397248521122677E-4</v>
      </c>
      <c r="CR421" s="78">
        <f>IFERROR('%QUOTES'!CR421/'%QUOTES'!CR420-1,0)</f>
        <v>-1.9545454545454533E-2</v>
      </c>
      <c r="CS421" s="78">
        <f>IFERROR('%QUOTES'!CS421/'%QUOTES'!CS420-1,0)</f>
        <v>-9.2107702051386076E-3</v>
      </c>
      <c r="CT421" s="78">
        <f>IFERROR('%QUOTES'!CT421/'%QUOTES'!CT420-1,0)</f>
        <v>-1.6948888385041494E-2</v>
      </c>
      <c r="CU421" s="78">
        <f>IFERROR('%QUOTES'!CU421/'%QUOTES'!CU420-1,0)</f>
        <v>8.2666613333333361E-2</v>
      </c>
      <c r="CV421" s="78">
        <f>IFERROR('%QUOTES'!CV421/'%QUOTES'!CV420-1,0)</f>
        <v>5.8295521438268327E-2</v>
      </c>
      <c r="CW421" s="78">
        <f>IFERROR('%QUOTES'!CW421/'%QUOTES'!CW420-1,0)</f>
        <v>-6.2305307093524664E-2</v>
      </c>
      <c r="CX421" s="78">
        <f>IFERROR('%QUOTES'!CX421/'%QUOTES'!CX420-1,0)</f>
        <v>6.5250649734205135E-2</v>
      </c>
      <c r="CY421" s="78">
        <f>IFERROR('%QUOTES'!CY421/'%QUOTES'!CY420-1,0)</f>
        <v>7.2679291474031515E-9</v>
      </c>
      <c r="CZ421" s="78">
        <f>IFERROR('%QUOTES'!CZ421/'%QUOTES'!CZ420-1,0)</f>
        <v>1.6913692226188104E-3</v>
      </c>
      <c r="DA421" s="78">
        <f>IFERROR('%QUOTES'!DA421/'%QUOTES'!DA420-1,0)</f>
        <v>4.1087483670869673E-3</v>
      </c>
      <c r="DB421" s="78">
        <f>IFERROR('%QUOTES'!DB421/'%QUOTES'!DB420-1,0)</f>
        <v>2.6670137240814018E-3</v>
      </c>
      <c r="DC421" s="78">
        <f>IFERROR('%QUOTES'!DC421/'%QUOTES'!DC420-1,0)</f>
        <v>2.0866750226500308E-3</v>
      </c>
      <c r="DD421" s="78">
        <f>IFERROR('%QUOTES'!DD421/'%QUOTES'!DD420-1,0)</f>
        <v>4.5389007854303998E-3</v>
      </c>
      <c r="DE421" s="78">
        <f>IFERROR('%QUOTES'!DE421/'%QUOTES'!DE420-1,0)</f>
        <v>2.6128996670575777E-3</v>
      </c>
      <c r="DF421" s="78">
        <f>IFERROR('%QUOTES'!DF421/'%QUOTES'!DF420-1,0)</f>
        <v>4.8475564247405512E-3</v>
      </c>
      <c r="DG421" s="78">
        <f>IFERROR('%QUOTES'!DG421/'%QUOTES'!DG420-1,0)</f>
        <v>1.9385042499382443E-3</v>
      </c>
      <c r="DH421" s="78">
        <f>IFERROR('%QUOTES'!DH421/'%QUOTES'!DH420-1,0)</f>
        <v>2.258590805050531E-3</v>
      </c>
      <c r="DI421" s="78">
        <f>IFERROR('%QUOTES'!DI421/'%QUOTES'!DI420-1,0)</f>
        <v>9.7936637256983428E-3</v>
      </c>
      <c r="DJ421" s="78">
        <f>IFERROR('%QUOTES'!DJ421/'%QUOTES'!DJ420-1,0)</f>
        <v>5.6594393160878109E-3</v>
      </c>
      <c r="DK421" s="78">
        <f>IFERROR('%QUOTES'!DK421/'%QUOTES'!DK420-1,0)</f>
        <v>2.6305876301990772E-3</v>
      </c>
      <c r="DL421" s="78">
        <f>IFERROR('%QUOTES'!DL421/'%QUOTES'!DL420-1,0)</f>
        <v>4.0237284993653866E-3</v>
      </c>
      <c r="DM421" s="78">
        <f>IFERROR('%QUOTES'!DM421/'%QUOTES'!DM420-1,0)</f>
        <v>2.661937978508444E-3</v>
      </c>
      <c r="DN421" s="78">
        <f>IFERROR('%QUOTES'!DN421/'%QUOTES'!DN420-1,0)</f>
        <v>9.4619709557071108E-3</v>
      </c>
      <c r="DO421" s="78">
        <f>IFERROR('%QUOTES'!DO421/'%QUOTES'!DO420-1,0)</f>
        <v>5.4333626346811936E-3</v>
      </c>
      <c r="DP421" s="78">
        <f>IFERROR('%QUOTES'!DP421/'%QUOTES'!DP420-1,0)</f>
        <v>-1.3157604944801227E-3</v>
      </c>
      <c r="DQ421" s="78">
        <f>IFERROR('%QUOTES'!DQ421/'%QUOTES'!DQ420-1,0)</f>
        <v>-5.9850459974472026E-3</v>
      </c>
      <c r="DR421" s="78">
        <f>IFERROR('%QUOTES'!DR421/'%QUOTES'!DR420-1,0)</f>
        <v>-5.3897526828415865E-3</v>
      </c>
      <c r="DS421" s="78">
        <f>IFERROR('%QUOTES'!DS421/'%QUOTES'!DS420-1,0)</f>
        <v>1.4741335610779505E-3</v>
      </c>
      <c r="DT421" s="78">
        <f>IFERROR('%QUOTES'!DT421/'%QUOTES'!DT420-1,0)</f>
        <v>-5.4656778308861398E-3</v>
      </c>
      <c r="DU421" s="78">
        <f>IFERROR('%QUOTES'!DU421/'%QUOTES'!DU420-1,0)</f>
        <v>-1.0976827180685378E-3</v>
      </c>
      <c r="DV421" s="78">
        <f>IFERROR('%QUOTES'!DV421/'%QUOTES'!DV420-1,0)</f>
        <v>-3.2831784848988965E-3</v>
      </c>
      <c r="DW421" s="78">
        <f>IFERROR('%QUOTES'!DW421/'%QUOTES'!DW420-1,0)</f>
        <v>-9.4645457394062493E-3</v>
      </c>
      <c r="DX421" s="78">
        <f>IFERROR('%QUOTES'!DX421/'%QUOTES'!DX420-1,0)</f>
        <v>1.2877003102003126E-3</v>
      </c>
      <c r="DY421" s="78">
        <f>IFERROR('%QUOTES'!DY421/'%QUOTES'!DY420-1,0)</f>
        <v>1.7104507711285244E-4</v>
      </c>
      <c r="DZ421" s="78">
        <f>IFERROR('%QUOTES'!DZ421/'%QUOTES'!DZ420-1,0)</f>
        <v>1.8910065928308128E-3</v>
      </c>
      <c r="EA421" s="78">
        <f>IFERROR('%QUOTES'!EA421/'%QUOTES'!EA420-1,0)</f>
        <v>-1.1037714297503776E-3</v>
      </c>
      <c r="EB421" s="78">
        <f>IFERROR('%QUOTES'!EB421/'%QUOTES'!EB420-1,0)</f>
        <v>6.8224860504377816E-3</v>
      </c>
      <c r="EC421" s="78">
        <f>IFERROR('%QUOTES'!EC421/'%QUOTES'!EC420-1,0)</f>
        <v>-4.881306554897602E-3</v>
      </c>
      <c r="ED421" s="78">
        <f>IFERROR('%QUOTES'!ED421/'%QUOTES'!ED420-1,0)</f>
        <v>-3.1620435661505741E-3</v>
      </c>
      <c r="EE421" s="78">
        <f>IFERROR('%QUOTES'!EE421/'%QUOTES'!EE420-1,0)</f>
        <v>4.1053669246391422E-3</v>
      </c>
      <c r="EF421" s="78">
        <f>IFERROR('%QUOTES'!EF421/'%QUOTES'!EF420-1,0)</f>
        <v>-2.7764291875398417E-4</v>
      </c>
      <c r="EG421" s="78">
        <f>IFERROR('%QUOTES'!EG421/'%QUOTES'!EG420-1,0)</f>
        <v>-7.1499155686216564E-4</v>
      </c>
      <c r="EH421" s="78">
        <f>IFERROR('%QUOTES'!EH421/'%QUOTES'!EH420-1,0)</f>
        <v>-3.9447745759753072E-3</v>
      </c>
      <c r="EI421" s="78">
        <f>IFERROR('%QUOTES'!EI421/'%QUOTES'!EI420-1,0)</f>
        <v>8.3294948896122101E-3</v>
      </c>
      <c r="EJ421" s="78">
        <f>IFERROR('%QUOTES'!EJ421/'%QUOTES'!EJ420-1,0)</f>
        <v>-2.8943339875181495E-3</v>
      </c>
      <c r="EK421" s="78">
        <f>IFERROR('%QUOTES'!EK421/'%QUOTES'!EK420-1,0)</f>
        <v>-2.4275566377602864E-3</v>
      </c>
      <c r="EL421" s="78">
        <f>IFERROR('%QUOTES'!EL421/'%QUOTES'!EL420-1,0)</f>
        <v>4.2865937918548092E-3</v>
      </c>
      <c r="EM421" s="78">
        <f>IFERROR('%QUOTES'!EM421/'%QUOTES'!EM420-1,0)</f>
        <v>7.0385232719449853E-4</v>
      </c>
      <c r="EN421" s="78">
        <f>IFERROR('%QUOTES'!EN421/'%QUOTES'!EN420-1,0)</f>
        <v>1.0405535286204692E-2</v>
      </c>
      <c r="EO421" s="78">
        <f>IFERROR('%QUOTES'!EO421/'%QUOTES'!EO420-1,0)</f>
        <v>-4.6824937706374525E-3</v>
      </c>
      <c r="EP421" s="78">
        <f>IFERROR('%QUOTES'!EP421/'%QUOTES'!EP420-1,0)</f>
        <v>3.3717264795729562E-5</v>
      </c>
      <c r="EQ421" s="78">
        <f>IFERROR('%QUOTES'!EQ421/'%QUOTES'!EQ420-1,0)</f>
        <v>6.1317126439701664E-3</v>
      </c>
      <c r="ER421" s="78">
        <f>IFERROR('%QUOTES'!ER421/'%QUOTES'!ER420-1,0)</f>
        <v>-1.4366260308301571E-2</v>
      </c>
      <c r="ES421" s="78">
        <f>IFERROR('%QUOTES'!ES421/'%QUOTES'!ES420-1,0)</f>
        <v>4.0828783539295088E-3</v>
      </c>
      <c r="ET421" s="78">
        <f>IFERROR('%QUOTES'!ET421/'%QUOTES'!ET420-1,0)</f>
        <v>5.2121886249878457E-3</v>
      </c>
      <c r="EU421" s="78">
        <f>IFERROR('%QUOTES'!EU421/'%QUOTES'!EU420-1,0)</f>
        <v>3.7468961192477224E-4</v>
      </c>
      <c r="EV421" s="78">
        <f>IFERROR('%QUOTES'!EV421/'%QUOTES'!EV420-1,0)</f>
        <v>-4.0378918680789022E-3</v>
      </c>
      <c r="EW421" s="78">
        <f>IFERROR('%QUOTES'!EW421/'%QUOTES'!EW420-1,0)</f>
        <v>2.5408989066424414E-3</v>
      </c>
      <c r="EX421" s="78">
        <f>IFERROR('%QUOTES'!EX421/'%QUOTES'!EX420-1,0)</f>
        <v>9.7717382133644115E-4</v>
      </c>
      <c r="EY421" s="78">
        <f>IFERROR('%QUOTES'!EY421/'%QUOTES'!EY420-1,0)</f>
        <v>-2.2421236311157555E-3</v>
      </c>
      <c r="EZ421" s="78">
        <f>IFERROR('%QUOTES'!EZ421/'%QUOTES'!EZ420-1,0)</f>
        <v>3.5912779055604638E-3</v>
      </c>
      <c r="FA421" s="78">
        <f>IFERROR('%QUOTES'!FA421/'%QUOTES'!FA420-1,0)</f>
        <v>-7.4433712723209755E-4</v>
      </c>
      <c r="FB421" s="78">
        <f>IFERROR('%QUOTES'!FB421/'%QUOTES'!FB420-1,0)</f>
        <v>-2.9840267383862695E-4</v>
      </c>
      <c r="FC421" s="78">
        <f>IFERROR('%QUOTES'!FC421/'%QUOTES'!FC420-1,0)</f>
        <v>2.1681445942172139E-3</v>
      </c>
      <c r="FD421" s="78">
        <f>IFERROR('%QUOTES'!FD421/'%QUOTES'!FD420-1,0)</f>
        <v>6.8738769223120055E-3</v>
      </c>
      <c r="FE421" s="78">
        <f>IFERROR('%QUOTES'!FE421/'%QUOTES'!FE420-1,0)</f>
        <v>2.7487336159646159E-3</v>
      </c>
      <c r="FF421" s="78">
        <f>IFERROR('%QUOTES'!FF421/'%QUOTES'!FF420-1,0)</f>
        <v>-4.0946978181044535E-3</v>
      </c>
      <c r="FG421" s="78">
        <f>IFERROR('%QUOTES'!FG421/'%QUOTES'!FG420-1,0)</f>
        <v>-2.08358229385458E-2</v>
      </c>
      <c r="FH421" s="78">
        <f>IFERROR('%QUOTES'!FH421/'%QUOTES'!FH420-1,0)</f>
        <v>-1.2413827586206905E-2</v>
      </c>
    </row>
    <row r="422" spans="1:164">
      <c r="A422" s="76">
        <v>43711</v>
      </c>
      <c r="B422" s="78">
        <f>IFERROR('%QUOTES'!B422/'%QUOTES'!B421-1,0)</f>
        <v>-5.2576497040573988E-3</v>
      </c>
      <c r="C422" s="78">
        <f>IFERROR('%QUOTES'!C422/'%QUOTES'!C421-1,0)</f>
        <v>2.6724213079862835E-3</v>
      </c>
      <c r="D422" s="78">
        <f>IFERROR('%QUOTES'!D422/'%QUOTES'!D421-1,0)</f>
        <v>-2.5488530161427159E-3</v>
      </c>
      <c r="E422" s="78">
        <f>IFERROR('%QUOTES'!E422/'%QUOTES'!E421-1,0)</f>
        <v>-6.5690244280431909E-3</v>
      </c>
      <c r="F422" s="78">
        <f>IFERROR('%QUOTES'!F422/'%QUOTES'!F421-1,0)</f>
        <v>7.219748120324887E-3</v>
      </c>
      <c r="G422" s="78">
        <f>IFERROR('%QUOTES'!G422/'%QUOTES'!G421-1,0)</f>
        <v>-8.1920553175058863E-3</v>
      </c>
      <c r="H422" s="78">
        <f>IFERROR('%QUOTES'!H422/'%QUOTES'!H421-1,0)</f>
        <v>-8.090614886731351E-3</v>
      </c>
      <c r="I422" s="78">
        <f>IFERROR('%QUOTES'!I422/'%QUOTES'!I421-1,0)</f>
        <v>-1.5958218482520214E-3</v>
      </c>
      <c r="J422" s="78">
        <f>IFERROR('%QUOTES'!J422/'%QUOTES'!J421-1,0)</f>
        <v>-9.88472800848883E-3</v>
      </c>
      <c r="K422" s="78">
        <f>IFERROR('%QUOTES'!K422/'%QUOTES'!K421-1,0)</f>
        <v>-6.0538632622760824E-3</v>
      </c>
      <c r="L422" s="78">
        <f>IFERROR('%QUOTES'!L422/'%QUOTES'!L421-1,0)</f>
        <v>8.9109004402088132E-4</v>
      </c>
      <c r="M422" s="78">
        <f>IFERROR('%QUOTES'!M422/'%QUOTES'!M421-1,0)</f>
        <v>-9.992862241256284E-3</v>
      </c>
      <c r="N422" s="78">
        <f>IFERROR('%QUOTES'!N422/'%QUOTES'!N421-1,0)</f>
        <v>-7.315938172158587E-2</v>
      </c>
      <c r="O422" s="78">
        <f>IFERROR('%QUOTES'!O422/'%QUOTES'!O421-1,0)</f>
        <v>-1.6269144026873739E-2</v>
      </c>
      <c r="P422" s="78">
        <f>IFERROR('%QUOTES'!P422/'%QUOTES'!P421-1,0)</f>
        <v>-3.4815555227133865E-2</v>
      </c>
      <c r="Q422" s="78">
        <f>IFERROR('%QUOTES'!Q422/'%QUOTES'!Q421-1,0)</f>
        <v>-9.7236688984816411E-3</v>
      </c>
      <c r="R422" s="78">
        <f>IFERROR('%QUOTES'!R422/'%QUOTES'!R421-1,0)</f>
        <v>-1.0137273387214152E-2</v>
      </c>
      <c r="S422" s="78">
        <f>IFERROR('%QUOTES'!S422/'%QUOTES'!S421-1,0)</f>
        <v>-2.0105117660498051E-2</v>
      </c>
      <c r="T422" s="78">
        <f>IFERROR('%QUOTES'!T422/'%QUOTES'!T421-1,0)</f>
        <v>-1.2884312741980763E-2</v>
      </c>
      <c r="U422" s="78">
        <f>IFERROR('%QUOTES'!U422/'%QUOTES'!U421-1,0)</f>
        <v>-1.9780268137233881E-2</v>
      </c>
      <c r="V422" s="78">
        <f>IFERROR('%QUOTES'!V422/'%QUOTES'!V421-1,0)</f>
        <v>-1.8276260923104415E-2</v>
      </c>
      <c r="W422" s="78">
        <f>IFERROR('%QUOTES'!W422/'%QUOTES'!W421-1,0)</f>
        <v>-2.4164761504517851E-2</v>
      </c>
      <c r="X422" s="78">
        <f>IFERROR('%QUOTES'!X422/'%QUOTES'!X421-1,0)</f>
        <v>-2.3343935022823947E-2</v>
      </c>
      <c r="Y422" s="78">
        <f>IFERROR('%QUOTES'!Y422/'%QUOTES'!Y421-1,0)</f>
        <v>-6.6409597257925945E-3</v>
      </c>
      <c r="Z422" s="78">
        <f>IFERROR('%QUOTES'!Z422/'%QUOTES'!Z421-1,0)</f>
        <v>-1.7301817783617945E-2</v>
      </c>
      <c r="AA422" s="78">
        <f>IFERROR('%QUOTES'!AA422/'%QUOTES'!AA421-1,0)</f>
        <v>-1.2763370948229769E-2</v>
      </c>
      <c r="AB422" s="78">
        <f>IFERROR('%QUOTES'!AB422/'%QUOTES'!AB421-1,0)</f>
        <v>-1.0284620658105204E-2</v>
      </c>
      <c r="AC422" s="78">
        <f>IFERROR('%QUOTES'!AC422/'%QUOTES'!AC421-1,0)</f>
        <v>-1.0348683681694504E-2</v>
      </c>
      <c r="AD422" s="78">
        <f>IFERROR('%QUOTES'!AD422/'%QUOTES'!AD421-1,0)</f>
        <v>-1.0401225854383411E-2</v>
      </c>
      <c r="AE422" s="78">
        <f>IFERROR('%QUOTES'!AE422/'%QUOTES'!AE421-1,0)</f>
        <v>1.7737247755281293E-2</v>
      </c>
      <c r="AF422" s="78">
        <f>IFERROR('%QUOTES'!AF422/'%QUOTES'!AF421-1,0)</f>
        <v>1.6827240282284439E-2</v>
      </c>
      <c r="AG422" s="78">
        <f>IFERROR('%QUOTES'!AG422/'%QUOTES'!AG421-1,0)</f>
        <v>1.6939462534560024E-2</v>
      </c>
      <c r="AH422" s="78">
        <f>IFERROR('%QUOTES'!AH422/'%QUOTES'!AH421-1,0)</f>
        <v>1.6293823353448866E-2</v>
      </c>
      <c r="AI422" s="78">
        <f>IFERROR('%QUOTES'!AI422/'%QUOTES'!AI421-1,0)</f>
        <v>7.630905306971858E-3</v>
      </c>
      <c r="AJ422" s="78">
        <f>IFERROR('%QUOTES'!AJ422/'%QUOTES'!AJ421-1,0)</f>
        <v>1.6172748088848721E-2</v>
      </c>
      <c r="AK422" s="78">
        <f>IFERROR('%QUOTES'!AK422/'%QUOTES'!AK421-1,0)</f>
        <v>-3.0126152699563313E-3</v>
      </c>
      <c r="AL422" s="78">
        <f>IFERROR('%QUOTES'!AL422/'%QUOTES'!AL421-1,0)</f>
        <v>1.2851165954906429E-2</v>
      </c>
      <c r="AM422" s="78">
        <f>IFERROR('%QUOTES'!AM422/'%QUOTES'!AM421-1,0)</f>
        <v>3.2490467432950254E-2</v>
      </c>
      <c r="AN422" s="78">
        <f>IFERROR('%QUOTES'!AN422/'%QUOTES'!AN421-1,0)</f>
        <v>1.2478463881898438E-2</v>
      </c>
      <c r="AO422" s="78">
        <f>IFERROR('%QUOTES'!AO422/'%QUOTES'!AO421-1,0)</f>
        <v>-2.9448621553884724E-2</v>
      </c>
      <c r="AP422" s="78">
        <f>IFERROR('%QUOTES'!AP422/'%QUOTES'!AP421-1,0)</f>
        <v>6.7827266561157895E-3</v>
      </c>
      <c r="AQ422" s="78">
        <f>IFERROR('%QUOTES'!AQ422/'%QUOTES'!AQ421-1,0)</f>
        <v>1.1658349995384842E-2</v>
      </c>
      <c r="AR422" s="78">
        <f>IFERROR('%QUOTES'!AR422/'%QUOTES'!AR421-1,0)</f>
        <v>5.2204836415362665E-2</v>
      </c>
      <c r="AS422" s="78">
        <f>IFERROR('%QUOTES'!AS422/'%QUOTES'!AS421-1,0)</f>
        <v>-3.4837862288296773E-2</v>
      </c>
      <c r="AT422" s="78">
        <f>IFERROR('%QUOTES'!AT422/'%QUOTES'!AT421-1,0)</f>
        <v>-1.7537061574434909E-2</v>
      </c>
      <c r="AU422" s="78">
        <f>IFERROR('%QUOTES'!AU422/'%QUOTES'!AU421-1,0)</f>
        <v>-2.4606054108421205E-2</v>
      </c>
      <c r="AV422" s="78">
        <f>IFERROR('%QUOTES'!AV422/'%QUOTES'!AV421-1,0)</f>
        <v>-8.3833936811534837E-3</v>
      </c>
      <c r="AW422" s="78">
        <f>IFERROR('%QUOTES'!AW422/'%QUOTES'!AW421-1,0)</f>
        <v>-1.1634414098419588E-2</v>
      </c>
      <c r="AX422" s="78">
        <f>IFERROR('%QUOTES'!AX422/'%QUOTES'!AX421-1,0)</f>
        <v>-6.6992054976730553E-2</v>
      </c>
      <c r="AY422" s="78">
        <f>IFERROR('%QUOTES'!AY422/'%QUOTES'!AY421-1,0)</f>
        <v>5.3163211057947191E-3</v>
      </c>
      <c r="AZ422" s="78">
        <f>IFERROR('%QUOTES'!AZ422/'%QUOTES'!AZ421-1,0)</f>
        <v>-1.0102734715206396E-2</v>
      </c>
      <c r="BA422" s="78">
        <f>IFERROR('%QUOTES'!BA422/'%QUOTES'!BA421-1,0)</f>
        <v>-2.1276582508028441E-2</v>
      </c>
      <c r="BB422" s="78">
        <f>IFERROR('%QUOTES'!BB422/'%QUOTES'!BB421-1,0)</f>
        <v>-1.6323493424453717E-2</v>
      </c>
      <c r="BC422" s="78">
        <f>IFERROR('%QUOTES'!BC422/'%QUOTES'!BC421-1,0)</f>
        <v>-5.8498676788051318E-3</v>
      </c>
      <c r="BD422" s="78">
        <f>IFERROR('%QUOTES'!BD422/'%QUOTES'!BD421-1,0)</f>
        <v>-1.2126339879479642E-2</v>
      </c>
      <c r="BE422" s="78">
        <f>IFERROR('%QUOTES'!BE422/'%QUOTES'!BE421-1,0)</f>
        <v>-7.5449398483327101E-3</v>
      </c>
      <c r="BF422" s="78">
        <f>IFERROR('%QUOTES'!BF422/'%QUOTES'!BF421-1,0)</f>
        <v>-1.6298419832048383E-2</v>
      </c>
      <c r="BG422" s="78">
        <f>IFERROR('%QUOTES'!BG422/'%QUOTES'!BG421-1,0)</f>
        <v>1.4778325123152802E-2</v>
      </c>
      <c r="BH422" s="78">
        <f>IFERROR('%QUOTES'!BH422/'%QUOTES'!BH421-1,0)</f>
        <v>-1.2196668077413264E-2</v>
      </c>
      <c r="BI422" s="78">
        <f>IFERROR('%QUOTES'!BI422/'%QUOTES'!BI421-1,0)</f>
        <v>-1.3588228289518112E-2</v>
      </c>
      <c r="BJ422" s="78">
        <f>IFERROR('%QUOTES'!BJ422/'%QUOTES'!BJ421-1,0)</f>
        <v>-1.1432009397673304E-2</v>
      </c>
      <c r="BK422" s="78">
        <f>IFERROR('%QUOTES'!BK422/'%QUOTES'!BK421-1,0)</f>
        <v>-9.8191470330969421E-3</v>
      </c>
      <c r="BL422" s="78">
        <f>IFERROR('%QUOTES'!BL422/'%QUOTES'!BL421-1,0)</f>
        <v>-1.2315063797668779E-2</v>
      </c>
      <c r="BM422" s="78">
        <f>IFERROR('%QUOTES'!BM422/'%QUOTES'!BM421-1,0)</f>
        <v>-1.5818886834799706E-2</v>
      </c>
      <c r="BN422" s="78">
        <f>IFERROR('%QUOTES'!BN422/'%QUOTES'!BN421-1,0)</f>
        <v>-2.3691335740072095E-2</v>
      </c>
      <c r="BO422" s="78">
        <f>IFERROR('%QUOTES'!BO422/'%QUOTES'!BO421-1,0)</f>
        <v>3.574542284219695E-2</v>
      </c>
      <c r="BP422" s="78">
        <f>IFERROR('%QUOTES'!BP422/'%QUOTES'!BP421-1,0)</f>
        <v>-1.3390886972041161E-2</v>
      </c>
      <c r="BQ422" s="78">
        <f>IFERROR('%QUOTES'!BQ422/'%QUOTES'!BQ421-1,0)</f>
        <v>-4.1780715901590382E-3</v>
      </c>
      <c r="BR422" s="78">
        <f>IFERROR('%QUOTES'!BR422/'%QUOTES'!BR421-1,0)</f>
        <v>-8.4284727207234456E-3</v>
      </c>
      <c r="BS422" s="78">
        <f>IFERROR('%QUOTES'!BS422/'%QUOTES'!BS421-1,0)</f>
        <v>-1.6460680241502046E-2</v>
      </c>
      <c r="BT422" s="78">
        <f>IFERROR('%QUOTES'!BT422/'%QUOTES'!BT421-1,0)</f>
        <v>-9.6362971122244678E-3</v>
      </c>
      <c r="BU422" s="78">
        <f>IFERROR('%QUOTES'!BU422/'%QUOTES'!BU421-1,0)</f>
        <v>-2.5859215249074086E-2</v>
      </c>
      <c r="BV422" s="78">
        <f>IFERROR('%QUOTES'!BV422/'%QUOTES'!BV421-1,0)</f>
        <v>-1.1184347427139363E-2</v>
      </c>
      <c r="BW422" s="78">
        <f>IFERROR('%QUOTES'!BW422/'%QUOTES'!BW421-1,0)</f>
        <v>-1.1488894313308462E-2</v>
      </c>
      <c r="BX422" s="78">
        <f>IFERROR('%QUOTES'!BX422/'%QUOTES'!BX421-1,0)</f>
        <v>-9.4536033466575686E-3</v>
      </c>
      <c r="BY422" s="78">
        <f>IFERROR('%QUOTES'!BY422/'%QUOTES'!BY421-1,0)</f>
        <v>-1.1098794989694016E-2</v>
      </c>
      <c r="BZ422" s="78">
        <f>IFERROR('%QUOTES'!BZ422/'%QUOTES'!BZ421-1,0)</f>
        <v>-1.2293853626410112E-2</v>
      </c>
      <c r="CA422" s="78">
        <f>IFERROR('%QUOTES'!CA422/'%QUOTES'!CA421-1,0)</f>
        <v>-1.1956316270253287E-2</v>
      </c>
      <c r="CB422" s="78">
        <f>IFERROR('%QUOTES'!CB422/'%QUOTES'!CB421-1,0)</f>
        <v>-9.5011878992133925E-3</v>
      </c>
      <c r="CC422" s="78">
        <f>IFERROR('%QUOTES'!CC422/'%QUOTES'!CC421-1,0)</f>
        <v>-1.1840672252016127E-2</v>
      </c>
      <c r="CD422" s="78">
        <f>IFERROR('%QUOTES'!CD422/'%QUOTES'!CD421-1,0)</f>
        <v>-1.0559289218409318E-2</v>
      </c>
      <c r="CE422" s="78">
        <f>IFERROR('%QUOTES'!CE422/'%QUOTES'!CE421-1,0)</f>
        <v>-8.1243026536313989E-3</v>
      </c>
      <c r="CF422" s="78">
        <f>IFERROR('%QUOTES'!CF422/'%QUOTES'!CF421-1,0)</f>
        <v>-1.3285864586060403E-2</v>
      </c>
      <c r="CG422" s="78">
        <f>IFERROR('%QUOTES'!CG422/'%QUOTES'!CG421-1,0)</f>
        <v>-1.037129247814339E-2</v>
      </c>
      <c r="CH422" s="78">
        <f>IFERROR('%QUOTES'!CH422/'%QUOTES'!CH421-1,0)</f>
        <v>-1.4573034018704578E-2</v>
      </c>
      <c r="CI422" s="78">
        <f>IFERROR('%QUOTES'!CI422/'%QUOTES'!CI421-1,0)</f>
        <v>-4.1393239047947672E-3</v>
      </c>
      <c r="CJ422" s="78">
        <f>IFERROR('%QUOTES'!CJ422/'%QUOTES'!CJ421-1,0)</f>
        <v>-1.5785168425280105E-2</v>
      </c>
      <c r="CK422" s="78">
        <f>IFERROR('%QUOTES'!CK422/'%QUOTES'!CK421-1,0)</f>
        <v>-1.9075746565232143E-2</v>
      </c>
      <c r="CL422" s="78">
        <f>IFERROR('%QUOTES'!CL422/'%QUOTES'!CL421-1,0)</f>
        <v>-1.4814814814814725E-2</v>
      </c>
      <c r="CM422" s="78">
        <f>IFERROR('%QUOTES'!CM422/'%QUOTES'!CM421-1,0)</f>
        <v>-5.3797468354430333E-2</v>
      </c>
      <c r="CN422" s="78">
        <f>IFERROR('%QUOTES'!CN422/'%QUOTES'!CN421-1,0)</f>
        <v>-5.8891512702078597E-2</v>
      </c>
      <c r="CO422" s="78">
        <f>IFERROR('%QUOTES'!CO422/'%QUOTES'!CO421-1,0)</f>
        <v>-3.891509663414483E-2</v>
      </c>
      <c r="CP422" s="78">
        <f>IFERROR('%QUOTES'!CP422/'%QUOTES'!CP421-1,0)</f>
        <v>-5.9413389474871625E-3</v>
      </c>
      <c r="CQ422" s="78">
        <f>IFERROR('%QUOTES'!CQ422/'%QUOTES'!CQ421-1,0)</f>
        <v>-4.871242171189949E-3</v>
      </c>
      <c r="CR422" s="78">
        <f>IFERROR('%QUOTES'!CR422/'%QUOTES'!CR421-1,0)</f>
        <v>-1.9007881316643438E-2</v>
      </c>
      <c r="CS422" s="78">
        <f>IFERROR('%QUOTES'!CS422/'%QUOTES'!CS421-1,0)</f>
        <v>-9.3004448038819243E-3</v>
      </c>
      <c r="CT422" s="78">
        <f>IFERROR('%QUOTES'!CT422/'%QUOTES'!CT421-1,0)</f>
        <v>-2.8368794326240065E-3</v>
      </c>
      <c r="CU422" s="78">
        <f>IFERROR('%QUOTES'!CU422/'%QUOTES'!CU421-1,0)</f>
        <v>5.6650347618243835E-2</v>
      </c>
      <c r="CV422" s="78">
        <f>IFERROR('%QUOTES'!CV422/'%QUOTES'!CV421-1,0)</f>
        <v>5.7034201033440812E-2</v>
      </c>
      <c r="CW422" s="78">
        <f>IFERROR('%QUOTES'!CW422/'%QUOTES'!CW421-1,0)</f>
        <v>-4.9833887043189251E-2</v>
      </c>
      <c r="CX422" s="78">
        <f>IFERROR('%QUOTES'!CX422/'%QUOTES'!CX421-1,0)</f>
        <v>5.1348818531911311E-2</v>
      </c>
      <c r="CY422" s="78">
        <f>IFERROR('%QUOTES'!CY422/'%QUOTES'!CY421-1,0)</f>
        <v>-1.1301988639150551E-2</v>
      </c>
      <c r="CZ422" s="78">
        <f>IFERROR('%QUOTES'!CZ422/'%QUOTES'!CZ421-1,0)</f>
        <v>1.0763993018911178E-2</v>
      </c>
      <c r="DA422" s="78">
        <f>IFERROR('%QUOTES'!DA422/'%QUOTES'!DA421-1,0)</f>
        <v>-1.3595551383433269E-2</v>
      </c>
      <c r="DB422" s="78">
        <f>IFERROR('%QUOTES'!DB422/'%QUOTES'!DB421-1,0)</f>
        <v>-1.0684802404623883E-2</v>
      </c>
      <c r="DC422" s="78">
        <f>IFERROR('%QUOTES'!DC422/'%QUOTES'!DC421-1,0)</f>
        <v>-1.2877450466396767E-2</v>
      </c>
      <c r="DD422" s="78">
        <f>IFERROR('%QUOTES'!DD422/'%QUOTES'!DD421-1,0)</f>
        <v>-1.8311534323698919E-2</v>
      </c>
      <c r="DE422" s="78">
        <f>IFERROR('%QUOTES'!DE422/'%QUOTES'!DE421-1,0)</f>
        <v>-6.4222076243074522E-3</v>
      </c>
      <c r="DF422" s="78">
        <f>IFERROR('%QUOTES'!DF422/'%QUOTES'!DF421-1,0)</f>
        <v>-2.178650725843434E-2</v>
      </c>
      <c r="DG422" s="78">
        <f>IFERROR('%QUOTES'!DG422/'%QUOTES'!DG421-1,0)</f>
        <v>-7.7390270867883082E-3</v>
      </c>
      <c r="DH422" s="78">
        <f>IFERROR('%QUOTES'!DH422/'%QUOTES'!DH421-1,0)</f>
        <v>-5.4460281690140722E-3</v>
      </c>
      <c r="DI422" s="78">
        <f>IFERROR('%QUOTES'!DI422/'%QUOTES'!DI421-1,0)</f>
        <v>-3.4291720322420338E-2</v>
      </c>
      <c r="DJ422" s="78">
        <f>IFERROR('%QUOTES'!DJ422/'%QUOTES'!DJ421-1,0)</f>
        <v>-1.5904037580230845E-2</v>
      </c>
      <c r="DK422" s="78">
        <f>IFERROR('%QUOTES'!DK422/'%QUOTES'!DK421-1,0)</f>
        <v>-1.3502271363607377E-2</v>
      </c>
      <c r="DL422" s="78">
        <f>IFERROR('%QUOTES'!DL422/'%QUOTES'!DL421-1,0)</f>
        <v>-1.3555330328861914E-2</v>
      </c>
      <c r="DM422" s="78">
        <f>IFERROR('%QUOTES'!DM422/'%QUOTES'!DM421-1,0)</f>
        <v>-9.4395128566587827E-3</v>
      </c>
      <c r="DN422" s="78">
        <f>IFERROR('%QUOTES'!DN422/'%QUOTES'!DN421-1,0)</f>
        <v>-4.5528119978576198E-3</v>
      </c>
      <c r="DO422" s="78">
        <f>IFERROR('%QUOTES'!DO422/'%QUOTES'!DO421-1,0)</f>
        <v>-1.5440117976322054E-2</v>
      </c>
      <c r="DP422" s="78">
        <f>IFERROR('%QUOTES'!DP422/'%QUOTES'!DP421-1,0)</f>
        <v>5.7641468088907022E-3</v>
      </c>
      <c r="DQ422" s="78">
        <f>IFERROR('%QUOTES'!DQ422/'%QUOTES'!DQ421-1,0)</f>
        <v>-4.0977253036004191E-3</v>
      </c>
      <c r="DR422" s="78">
        <f>IFERROR('%QUOTES'!DR422/'%QUOTES'!DR421-1,0)</f>
        <v>-2.0216798666110702E-2</v>
      </c>
      <c r="DS422" s="78">
        <f>IFERROR('%QUOTES'!DS422/'%QUOTES'!DS421-1,0)</f>
        <v>-5.6427627891445509E-3</v>
      </c>
      <c r="DT422" s="78">
        <f>IFERROR('%QUOTES'!DT422/'%QUOTES'!DT421-1,0)</f>
        <v>-5.5518447798176274E-3</v>
      </c>
      <c r="DU422" s="78">
        <f>IFERROR('%QUOTES'!DU422/'%QUOTES'!DU421-1,0)</f>
        <v>4.6541759144314021E-3</v>
      </c>
      <c r="DV422" s="78">
        <f>IFERROR('%QUOTES'!DV422/'%QUOTES'!DV421-1,0)</f>
        <v>-6.816753528989361E-3</v>
      </c>
      <c r="DW422" s="78">
        <f>IFERROR('%QUOTES'!DW422/'%QUOTES'!DW421-1,0)</f>
        <v>-1.533819461905972E-2</v>
      </c>
      <c r="DX422" s="78">
        <f>IFERROR('%QUOTES'!DX422/'%QUOTES'!DX421-1,0)</f>
        <v>3.3070181884988781E-3</v>
      </c>
      <c r="DY422" s="78">
        <f>IFERROR('%QUOTES'!DY422/'%QUOTES'!DY421-1,0)</f>
        <v>1.3781840515312282E-3</v>
      </c>
      <c r="DZ422" s="78">
        <f>IFERROR('%QUOTES'!DZ422/'%QUOTES'!DZ421-1,0)</f>
        <v>6.4609727767694913E-3</v>
      </c>
      <c r="EA422" s="78">
        <f>IFERROR('%QUOTES'!EA422/'%QUOTES'!EA421-1,0)</f>
        <v>4.696077218340422E-3</v>
      </c>
      <c r="EB422" s="78">
        <f>IFERROR('%QUOTES'!EB422/'%QUOTES'!EB421-1,0)</f>
        <v>4.0296498820933113E-3</v>
      </c>
      <c r="EC422" s="78">
        <f>IFERROR('%QUOTES'!EC422/'%QUOTES'!EC421-1,0)</f>
        <v>-3.9769322550720076E-4</v>
      </c>
      <c r="ED422" s="78">
        <f>IFERROR('%QUOTES'!ED422/'%QUOTES'!ED421-1,0)</f>
        <v>2.6492330918959084E-3</v>
      </c>
      <c r="EE422" s="78">
        <f>IFERROR('%QUOTES'!EE422/'%QUOTES'!EE421-1,0)</f>
        <v>5.6342628552141782E-4</v>
      </c>
      <c r="EF422" s="78">
        <f>IFERROR('%QUOTES'!EF422/'%QUOTES'!EF421-1,0)</f>
        <v>4.3048429092171769E-3</v>
      </c>
      <c r="EG422" s="78">
        <f>IFERROR('%QUOTES'!EG422/'%QUOTES'!EG421-1,0)</f>
        <v>3.9355275872798856E-3</v>
      </c>
      <c r="EH422" s="78">
        <f>IFERROR('%QUOTES'!EH422/'%QUOTES'!EH421-1,0)</f>
        <v>-5.2805719410214946E-3</v>
      </c>
      <c r="EI422" s="78">
        <f>IFERROR('%QUOTES'!EI422/'%QUOTES'!EI421-1,0)</f>
        <v>-1.2849976463975343E-2</v>
      </c>
      <c r="EJ422" s="78">
        <f>IFERROR('%QUOTES'!EJ422/'%QUOTES'!EJ421-1,0)</f>
        <v>-1.3546226415094509E-2</v>
      </c>
      <c r="EK422" s="78">
        <f>IFERROR('%QUOTES'!EK422/'%QUOTES'!EK421-1,0)</f>
        <v>-3.4129181760985672E-3</v>
      </c>
      <c r="EL422" s="78">
        <f>IFERROR('%QUOTES'!EL422/'%QUOTES'!EL421-1,0)</f>
        <v>-1.9512195121951237E-2</v>
      </c>
      <c r="EM422" s="78">
        <f>IFERROR('%QUOTES'!EM422/'%QUOTES'!EM421-1,0)</f>
        <v>-1.3188315289488384E-2</v>
      </c>
      <c r="EN422" s="78">
        <f>IFERROR('%QUOTES'!EN422/'%QUOTES'!EN421-1,0)</f>
        <v>-2.508584697876548E-2</v>
      </c>
      <c r="EO422" s="78">
        <f>IFERROR('%QUOTES'!EO422/'%QUOTES'!EO421-1,0)</f>
        <v>-1.0168146377365406E-2</v>
      </c>
      <c r="EP422" s="78">
        <f>IFERROR('%QUOTES'!EP422/'%QUOTES'!EP421-1,0)</f>
        <v>-4.1711128860490998E-3</v>
      </c>
      <c r="EQ422" s="78">
        <f>IFERROR('%QUOTES'!EQ422/'%QUOTES'!EQ421-1,0)</f>
        <v>-2.4725787915723441E-2</v>
      </c>
      <c r="ER422" s="78">
        <f>IFERROR('%QUOTES'!ER422/'%QUOTES'!ER421-1,0)</f>
        <v>-1.6789667586906587E-2</v>
      </c>
      <c r="ES422" s="78">
        <f>IFERROR('%QUOTES'!ES422/'%QUOTES'!ES421-1,0)</f>
        <v>-2.596184003634161E-2</v>
      </c>
      <c r="ET422" s="78">
        <f>IFERROR('%QUOTES'!ET422/'%QUOTES'!ET421-1,0)</f>
        <v>4.4074111111111147E-2</v>
      </c>
      <c r="EU422" s="78">
        <f>IFERROR('%QUOTES'!EU422/'%QUOTES'!EU421-1,0)</f>
        <v>5.9925091388572937E-3</v>
      </c>
      <c r="EV422" s="78">
        <f>IFERROR('%QUOTES'!EV422/'%QUOTES'!EV421-1,0)</f>
        <v>3.1015587633667518E-2</v>
      </c>
      <c r="EW422" s="78">
        <f>IFERROR('%QUOTES'!EW422/'%QUOTES'!EW421-1,0)</f>
        <v>1.629250484096656E-2</v>
      </c>
      <c r="EX422" s="78">
        <f>IFERROR('%QUOTES'!EX422/'%QUOTES'!EX421-1,0)</f>
        <v>1.1714936544093613E-2</v>
      </c>
      <c r="EY422" s="78">
        <f>IFERROR('%QUOTES'!EY422/'%QUOTES'!EY421-1,0)</f>
        <v>2.1348276353997164E-2</v>
      </c>
      <c r="EZ422" s="78">
        <f>IFERROR('%QUOTES'!EZ422/'%QUOTES'!EZ421-1,0)</f>
        <v>1.9518542615484691E-2</v>
      </c>
      <c r="FA422" s="78">
        <f>IFERROR('%QUOTES'!FA422/'%QUOTES'!FA421-1,0)</f>
        <v>9.6834262628784362E-3</v>
      </c>
      <c r="FB422" s="78">
        <f>IFERROR('%QUOTES'!FB422/'%QUOTES'!FB421-1,0)</f>
        <v>1.4324202585747514E-2</v>
      </c>
      <c r="FC422" s="78">
        <f>IFERROR('%QUOTES'!FC422/'%QUOTES'!FC421-1,0)</f>
        <v>1.5144279574244246E-2</v>
      </c>
      <c r="FD422" s="78">
        <f>IFERROR('%QUOTES'!FD422/'%QUOTES'!FD421-1,0)</f>
        <v>2.9088721552054553E-2</v>
      </c>
      <c r="FE422" s="78">
        <f>IFERROR('%QUOTES'!FE422/'%QUOTES'!FE421-1,0)</f>
        <v>1.5899177631578887E-2</v>
      </c>
      <c r="FF422" s="78">
        <f>IFERROR('%QUOTES'!FF422/'%QUOTES'!FF421-1,0)</f>
        <v>3.8791598834315266E-2</v>
      </c>
      <c r="FG422" s="78">
        <f>IFERROR('%QUOTES'!FG422/'%QUOTES'!FG421-1,0)</f>
        <v>-4.840103716508215E-2</v>
      </c>
      <c r="FH422" s="78">
        <f>IFERROR('%QUOTES'!FH422/'%QUOTES'!FH421-1,0)</f>
        <v>1.7807298107796798E-2</v>
      </c>
    </row>
    <row r="423" spans="1:164">
      <c r="A423" s="76">
        <v>43712</v>
      </c>
      <c r="B423" s="78">
        <f>IFERROR('%QUOTES'!B423/'%QUOTES'!B422-1,0)</f>
        <v>8.7208773784355209E-3</v>
      </c>
      <c r="C423" s="78">
        <f>IFERROR('%QUOTES'!C423/'%QUOTES'!C422-1,0)</f>
        <v>3.1982942430703876E-3</v>
      </c>
      <c r="D423" s="78">
        <f>IFERROR('%QUOTES'!D423/'%QUOTES'!D422-1,0)</f>
        <v>2.2146507666098714E-2</v>
      </c>
      <c r="E423" s="78">
        <f>IFERROR('%QUOTES'!E423/'%QUOTES'!E422-1,0)</f>
        <v>7.1210071210578985E-3</v>
      </c>
      <c r="F423" s="78">
        <f>IFERROR('%QUOTES'!F423/'%QUOTES'!F422-1,0)</f>
        <v>1.3352016490456364E-2</v>
      </c>
      <c r="G423" s="78">
        <f>IFERROR('%QUOTES'!G423/'%QUOTES'!G422-1,0)</f>
        <v>3.0733768138038187E-3</v>
      </c>
      <c r="H423" s="78">
        <f>IFERROR('%QUOTES'!H423/'%QUOTES'!H422-1,0)</f>
        <v>1.0440424143556282E-2</v>
      </c>
      <c r="I423" s="78">
        <f>IFERROR('%QUOTES'!I423/'%QUOTES'!I422-1,0)</f>
        <v>1.2932272595175931E-2</v>
      </c>
      <c r="J423" s="78">
        <f>IFERROR('%QUOTES'!J423/'%QUOTES'!J422-1,0)</f>
        <v>1.4475923942626423E-2</v>
      </c>
      <c r="K423" s="78">
        <f>IFERROR('%QUOTES'!K423/'%QUOTES'!K422-1,0)</f>
        <v>1.0979347739856982E-2</v>
      </c>
      <c r="L423" s="78">
        <f>IFERROR('%QUOTES'!L423/'%QUOTES'!L422-1,0)</f>
        <v>1.1275993730682776E-2</v>
      </c>
      <c r="M423" s="78">
        <f>IFERROR('%QUOTES'!M423/'%QUOTES'!M422-1,0)</f>
        <v>6.4888248017305195E-3</v>
      </c>
      <c r="N423" s="78">
        <f>IFERROR('%QUOTES'!N423/'%QUOTES'!N422-1,0)</f>
        <v>2.3021129707383459E-2</v>
      </c>
      <c r="O423" s="78">
        <f>IFERROR('%QUOTES'!O423/'%QUOTES'!O422-1,0)</f>
        <v>3.3356763373700415E-2</v>
      </c>
      <c r="P423" s="78">
        <f>IFERROR('%QUOTES'!P423/'%QUOTES'!P422-1,0)</f>
        <v>3.2153540887065901E-2</v>
      </c>
      <c r="Q423" s="78">
        <f>IFERROR('%QUOTES'!Q423/'%QUOTES'!Q422-1,0)</f>
        <v>9.8191470330970532E-3</v>
      </c>
      <c r="R423" s="78">
        <f>IFERROR('%QUOTES'!R423/'%QUOTES'!R422-1,0)</f>
        <v>1.2446840831151107E-2</v>
      </c>
      <c r="S423" s="78">
        <f>IFERROR('%QUOTES'!S423/'%QUOTES'!S422-1,0)</f>
        <v>9.5593380638687719E-3</v>
      </c>
      <c r="T423" s="78">
        <f>IFERROR('%QUOTES'!T423/'%QUOTES'!T422-1,0)</f>
        <v>1.1907580028531317E-2</v>
      </c>
      <c r="U423" s="78">
        <f>IFERROR('%QUOTES'!U423/'%QUOTES'!U422-1,0)</f>
        <v>7.4738417407533841E-3</v>
      </c>
      <c r="V423" s="78">
        <f>IFERROR('%QUOTES'!V423/'%QUOTES'!V422-1,0)</f>
        <v>1.1846879627670726E-2</v>
      </c>
      <c r="W423" s="78">
        <f>IFERROR('%QUOTES'!W423/'%QUOTES'!W422-1,0)</f>
        <v>6.6753016079952321E-3</v>
      </c>
      <c r="X423" s="78">
        <f>IFERROR('%QUOTES'!X423/'%QUOTES'!X422-1,0)</f>
        <v>7.7630437637785654E-3</v>
      </c>
      <c r="Y423" s="78">
        <f>IFERROR('%QUOTES'!Y423/'%QUOTES'!Y422-1,0)</f>
        <v>0</v>
      </c>
      <c r="Z423" s="78">
        <f>IFERROR('%QUOTES'!Z423/'%QUOTES'!Z422-1,0)</f>
        <v>1.7829730729435056E-3</v>
      </c>
      <c r="AA423" s="78">
        <f>IFERROR('%QUOTES'!AA423/'%QUOTES'!AA422-1,0)</f>
        <v>1.2616900901101458E-2</v>
      </c>
      <c r="AB423" s="78">
        <f>IFERROR('%QUOTES'!AB423/'%QUOTES'!AB422-1,0)</f>
        <v>1.0874842656480421E-2</v>
      </c>
      <c r="AC423" s="78">
        <f>IFERROR('%QUOTES'!AC423/'%QUOTES'!AC422-1,0)</f>
        <v>2.1141076556441263E-2</v>
      </c>
      <c r="AD423" s="78">
        <f>IFERROR('%QUOTES'!AD423/'%QUOTES'!AD422-1,0)</f>
        <v>9.759797663656089E-3</v>
      </c>
      <c r="AE423" s="78">
        <f>IFERROR('%QUOTES'!AE423/'%QUOTES'!AE422-1,0)</f>
        <v>9.4207883407260162E-4</v>
      </c>
      <c r="AF423" s="78">
        <f>IFERROR('%QUOTES'!AF423/'%QUOTES'!AF422-1,0)</f>
        <v>1.5558770108574649E-3</v>
      </c>
      <c r="AG423" s="78">
        <f>IFERROR('%QUOTES'!AG423/'%QUOTES'!AG422-1,0)</f>
        <v>5.6155720213935112E-4</v>
      </c>
      <c r="AH423" s="78">
        <f>IFERROR('%QUOTES'!AH423/'%QUOTES'!AH422-1,0)</f>
        <v>1.6750418359645636E-3</v>
      </c>
      <c r="AI423" s="78">
        <f>IFERROR('%QUOTES'!AI423/'%QUOTES'!AI422-1,0)</f>
        <v>2.409707483983059E-3</v>
      </c>
      <c r="AJ423" s="78">
        <f>IFERROR('%QUOTES'!AJ423/'%QUOTES'!AJ422-1,0)</f>
        <v>2.0013246926522399E-3</v>
      </c>
      <c r="AK423" s="78">
        <f>IFERROR('%QUOTES'!AK423/'%QUOTES'!AK422-1,0)</f>
        <v>6.7988667271223768E-3</v>
      </c>
      <c r="AL423" s="78">
        <f>IFERROR('%QUOTES'!AL423/'%QUOTES'!AL422-1,0)</f>
        <v>3.7770139798469771E-3</v>
      </c>
      <c r="AM423" s="78">
        <f>IFERROR('%QUOTES'!AM423/'%QUOTES'!AM422-1,0)</f>
        <v>3.1170994604230451E-3</v>
      </c>
      <c r="AN423" s="78">
        <f>IFERROR('%QUOTES'!AN423/'%QUOTES'!AN422-1,0)</f>
        <v>8.9940926904219509E-4</v>
      </c>
      <c r="AO423" s="78">
        <f>IFERROR('%QUOTES'!AO423/'%QUOTES'!AO422-1,0)</f>
        <v>-3.8734667527436928E-3</v>
      </c>
      <c r="AP423" s="78">
        <f>IFERROR('%QUOTES'!AP423/'%QUOTES'!AP422-1,0)</f>
        <v>3.8176510217831083E-3</v>
      </c>
      <c r="AQ423" s="78">
        <f>IFERROR('%QUOTES'!AQ423/'%QUOTES'!AQ422-1,0)</f>
        <v>1.7286373301248492E-3</v>
      </c>
      <c r="AR423" s="78">
        <f>IFERROR('%QUOTES'!AR423/'%QUOTES'!AR422-1,0)</f>
        <v>5.6779550268126755E-3</v>
      </c>
      <c r="AS423" s="78">
        <f>IFERROR('%QUOTES'!AS423/'%QUOTES'!AS422-1,0)</f>
        <v>2.9512145959413871E-3</v>
      </c>
      <c r="AT423" s="78">
        <f>IFERROR('%QUOTES'!AT423/'%QUOTES'!AT422-1,0)</f>
        <v>7.9335584265605164E-4</v>
      </c>
      <c r="AU423" s="78">
        <f>IFERROR('%QUOTES'!AU423/'%QUOTES'!AU422-1,0)</f>
        <v>-4.0585865332297688E-3</v>
      </c>
      <c r="AV423" s="78">
        <f>IFERROR('%QUOTES'!AV423/'%QUOTES'!AV422-1,0)</f>
        <v>-5.9959228084657257E-3</v>
      </c>
      <c r="AW423" s="78">
        <f>IFERROR('%QUOTES'!AW423/'%QUOTES'!AW422-1,0)</f>
        <v>1.9483479381865454E-3</v>
      </c>
      <c r="AX423" s="78">
        <f>IFERROR('%QUOTES'!AX423/'%QUOTES'!AX422-1,0)</f>
        <v>2.1511539447003569E-2</v>
      </c>
      <c r="AY423" s="78">
        <f>IFERROR('%QUOTES'!AY423/'%QUOTES'!AY422-1,0)</f>
        <v>1.4102062400846993E-3</v>
      </c>
      <c r="AZ423" s="78">
        <f>IFERROR('%QUOTES'!AZ423/'%QUOTES'!AZ422-1,0)</f>
        <v>7.1264910390114178E-3</v>
      </c>
      <c r="BA423" s="78">
        <f>IFERROR('%QUOTES'!BA423/'%QUOTES'!BA422-1,0)</f>
        <v>6.4835236977613953E-3</v>
      </c>
      <c r="BB423" s="78">
        <f>IFERROR('%QUOTES'!BB423/'%QUOTES'!BB422-1,0)</f>
        <v>-3.9570719406214483E-3</v>
      </c>
      <c r="BC423" s="78">
        <f>IFERROR('%QUOTES'!BC423/'%QUOTES'!BC422-1,0)</f>
        <v>6.6611524369952768E-4</v>
      </c>
      <c r="BD423" s="78">
        <f>IFERROR('%QUOTES'!BD423/'%QUOTES'!BD422-1,0)</f>
        <v>2.8547531502927104E-3</v>
      </c>
      <c r="BE423" s="78">
        <f>IFERROR('%QUOTES'!BE423/'%QUOTES'!BE422-1,0)</f>
        <v>5.3460831901785966E-4</v>
      </c>
      <c r="BF423" s="78">
        <f>IFERROR('%QUOTES'!BF423/'%QUOTES'!BF422-1,0)</f>
        <v>-5.0818257292695179E-4</v>
      </c>
      <c r="BG423" s="78">
        <f>IFERROR('%QUOTES'!BG423/'%QUOTES'!BG422-1,0)</f>
        <v>0</v>
      </c>
      <c r="BH423" s="78">
        <f>IFERROR('%QUOTES'!BH423/'%QUOTES'!BH422-1,0)</f>
        <v>1.705707782731869E-2</v>
      </c>
      <c r="BI423" s="78">
        <f>IFERROR('%QUOTES'!BI423/'%QUOTES'!BI422-1,0)</f>
        <v>1.6500172144016556E-2</v>
      </c>
      <c r="BJ423" s="78">
        <f>IFERROR('%QUOTES'!BJ423/'%QUOTES'!BJ422-1,0)</f>
        <v>8.9267395226872992E-3</v>
      </c>
      <c r="BK423" s="78">
        <f>IFERROR('%QUOTES'!BK423/'%QUOTES'!BK422-1,0)</f>
        <v>1.9311090814196241E-2</v>
      </c>
      <c r="BL423" s="78">
        <f>IFERROR('%QUOTES'!BL423/'%QUOTES'!BL422-1,0)</f>
        <v>1.730436221083087E-2</v>
      </c>
      <c r="BM423" s="78">
        <f>IFERROR('%QUOTES'!BM423/'%QUOTES'!BM422-1,0)</f>
        <v>2.9482274846973855E-2</v>
      </c>
      <c r="BN423" s="78">
        <f>IFERROR('%QUOTES'!BN423/'%QUOTES'!BN422-1,0)</f>
        <v>1.6177490177953224E-3</v>
      </c>
      <c r="BO423" s="78">
        <f>IFERROR('%QUOTES'!BO423/'%QUOTES'!BO422-1,0)</f>
        <v>-4.9663299663299743E-2</v>
      </c>
      <c r="BP423" s="78">
        <f>IFERROR('%QUOTES'!BP423/'%QUOTES'!BP422-1,0)</f>
        <v>1.2743199093017799E-2</v>
      </c>
      <c r="BQ423" s="78">
        <f>IFERROR('%QUOTES'!BQ423/'%QUOTES'!BQ422-1,0)</f>
        <v>1.9339217960786526E-2</v>
      </c>
      <c r="BR423" s="78">
        <f>IFERROR('%QUOTES'!BR423/'%QUOTES'!BR422-1,0)</f>
        <v>1.3286847953317915E-2</v>
      </c>
      <c r="BS423" s="78">
        <f>IFERROR('%QUOTES'!BS423/'%QUOTES'!BS422-1,0)</f>
        <v>2.6867317109319888E-2</v>
      </c>
      <c r="BT423" s="78">
        <f>IFERROR('%QUOTES'!BT423/'%QUOTES'!BT422-1,0)</f>
        <v>1.471094602777856E-2</v>
      </c>
      <c r="BU423" s="78">
        <f>IFERROR('%QUOTES'!BU423/'%QUOTES'!BU422-1,0)</f>
        <v>2.1169321236559124E-2</v>
      </c>
      <c r="BV423" s="78">
        <f>IFERROR('%QUOTES'!BV423/'%QUOTES'!BV422-1,0)</f>
        <v>1.7974170288911351E-2</v>
      </c>
      <c r="BW423" s="78">
        <f>IFERROR('%QUOTES'!BW423/'%QUOTES'!BW422-1,0)</f>
        <v>1.96055177271659E-2</v>
      </c>
      <c r="BX423" s="78">
        <f>IFERROR('%QUOTES'!BX423/'%QUOTES'!BX422-1,0)</f>
        <v>1.2771911111111089E-2</v>
      </c>
      <c r="BY423" s="78">
        <f>IFERROR('%QUOTES'!BY423/'%QUOTES'!BY422-1,0)</f>
        <v>1.6193715186687774E-2</v>
      </c>
      <c r="BZ423" s="78">
        <f>IFERROR('%QUOTES'!BZ423/'%QUOTES'!BZ422-1,0)</f>
        <v>1.9581072537085964E-2</v>
      </c>
      <c r="CA423" s="78">
        <f>IFERROR('%QUOTES'!CA423/'%QUOTES'!CA422-1,0)</f>
        <v>1.3504051210101675E-2</v>
      </c>
      <c r="CB423" s="78">
        <f>IFERROR('%QUOTES'!CB423/'%QUOTES'!CB422-1,0)</f>
        <v>1.1990434638700531E-2</v>
      </c>
      <c r="CC423" s="78">
        <f>IFERROR('%QUOTES'!CC423/'%QUOTES'!CC422-1,0)</f>
        <v>1.8862567582416778E-2</v>
      </c>
      <c r="CD423" s="78">
        <f>IFERROR('%QUOTES'!CD423/'%QUOTES'!CD422-1,0)</f>
        <v>1.5472047576921888E-2</v>
      </c>
      <c r="CE423" s="78">
        <f>IFERROR('%QUOTES'!CE423/'%QUOTES'!CE422-1,0)</f>
        <v>1.2464387464387494E-2</v>
      </c>
      <c r="CF423" s="78">
        <f>IFERROR('%QUOTES'!CF423/'%QUOTES'!CF422-1,0)</f>
        <v>1.8045460604588115E-2</v>
      </c>
      <c r="CG423" s="78">
        <f>IFERROR('%QUOTES'!CG423/'%QUOTES'!CG422-1,0)</f>
        <v>1.2366380472990546E-2</v>
      </c>
      <c r="CH423" s="78">
        <f>IFERROR('%QUOTES'!CH423/'%QUOTES'!CH422-1,0)</f>
        <v>1.6499608897580176E-2</v>
      </c>
      <c r="CI423" s="78">
        <f>IFERROR('%QUOTES'!CI423/'%QUOTES'!CI422-1,0)</f>
        <v>1.1084170035186469E-2</v>
      </c>
      <c r="CJ423" s="78">
        <f>IFERROR('%QUOTES'!CJ423/'%QUOTES'!CJ422-1,0)</f>
        <v>8.4357948896831569E-3</v>
      </c>
      <c r="CK423" s="78">
        <f>IFERROR('%QUOTES'!CK423/'%QUOTES'!CK422-1,0)</f>
        <v>2.6507709532442636E-2</v>
      </c>
      <c r="CL423" s="78">
        <f>IFERROR('%QUOTES'!CL423/'%QUOTES'!CL422-1,0)</f>
        <v>4.5112781954887105E-2</v>
      </c>
      <c r="CM423" s="78">
        <f>IFERROR('%QUOTES'!CM423/'%QUOTES'!CM422-1,0)</f>
        <v>8.026755852842804E-2</v>
      </c>
      <c r="CN423" s="78">
        <f>IFERROR('%QUOTES'!CN423/'%QUOTES'!CN422-1,0)</f>
        <v>0.13374240084309208</v>
      </c>
      <c r="CO423" s="78">
        <f>IFERROR('%QUOTES'!CO423/'%QUOTES'!CO422-1,0)</f>
        <v>8.711656976175286E-2</v>
      </c>
      <c r="CP423" s="78">
        <f>IFERROR('%QUOTES'!CP423/'%QUOTES'!CP422-1,0)</f>
        <v>1.4743006843631168E-2</v>
      </c>
      <c r="CQ423" s="78">
        <f>IFERROR('%QUOTES'!CQ423/'%QUOTES'!CQ422-1,0)</f>
        <v>1.3985996258986111E-2</v>
      </c>
      <c r="CR423" s="78">
        <f>IFERROR('%QUOTES'!CR423/'%QUOTES'!CR422-1,0)</f>
        <v>2.646498109640838E-2</v>
      </c>
      <c r="CS423" s="78">
        <f>IFERROR('%QUOTES'!CS423/'%QUOTES'!CS422-1,0)</f>
        <v>1.959183673469389E-2</v>
      </c>
      <c r="CT423" s="78">
        <f>IFERROR('%QUOTES'!CT423/'%QUOTES'!CT422-1,0)</f>
        <v>1.5647226173541862E-2</v>
      </c>
      <c r="CU423" s="78">
        <f>IFERROR('%QUOTES'!CU423/'%QUOTES'!CU422-1,0)</f>
        <v>-0.1314686185795515</v>
      </c>
      <c r="CV423" s="78">
        <f>IFERROR('%QUOTES'!CV423/'%QUOTES'!CV422-1,0)</f>
        <v>-8.227262649460676E-2</v>
      </c>
      <c r="CW423" s="78">
        <f>IFERROR('%QUOTES'!CW423/'%QUOTES'!CW422-1,0)</f>
        <v>9.0909090909090828E-2</v>
      </c>
      <c r="CX423" s="78">
        <f>IFERROR('%QUOTES'!CX423/'%QUOTES'!CX422-1,0)</f>
        <v>-9.3219241185552137E-2</v>
      </c>
      <c r="CY423" s="78">
        <f>IFERROR('%QUOTES'!CY423/'%QUOTES'!CY422-1,0)</f>
        <v>2.9263784670151782E-2</v>
      </c>
      <c r="CZ423" s="78">
        <f>IFERROR('%QUOTES'!CZ423/'%QUOTES'!CZ422-1,0)</f>
        <v>-3.0904135120153331E-2</v>
      </c>
      <c r="DA423" s="78">
        <f>IFERROR('%QUOTES'!DA423/'%QUOTES'!DA422-1,0)</f>
        <v>1.2712390764924919E-2</v>
      </c>
      <c r="DB423" s="78">
        <f>IFERROR('%QUOTES'!DB423/'%QUOTES'!DB422-1,0)</f>
        <v>9.797639356565524E-3</v>
      </c>
      <c r="DC423" s="78">
        <f>IFERROR('%QUOTES'!DC423/'%QUOTES'!DC422-1,0)</f>
        <v>1.2101743155888522E-2</v>
      </c>
      <c r="DD423" s="78">
        <f>IFERROR('%QUOTES'!DD423/'%QUOTES'!DD422-1,0)</f>
        <v>1.3565916026306191E-2</v>
      </c>
      <c r="DE423" s="78">
        <f>IFERROR('%QUOTES'!DE423/'%QUOTES'!DE422-1,0)</f>
        <v>6.8384355971895516E-3</v>
      </c>
      <c r="DF423" s="78">
        <f>IFERROR('%QUOTES'!DF423/'%QUOTES'!DF422-1,0)</f>
        <v>1.2249443012258387E-2</v>
      </c>
      <c r="DG423" s="78">
        <f>IFERROR('%QUOTES'!DG423/'%QUOTES'!DG422-1,0)</f>
        <v>8.3565176403053165E-3</v>
      </c>
      <c r="DH423" s="78">
        <f>IFERROR('%QUOTES'!DH423/'%QUOTES'!DH422-1,0)</f>
        <v>1.2084573491022876E-2</v>
      </c>
      <c r="DI423" s="78">
        <f>IFERROR('%QUOTES'!DI423/'%QUOTES'!DI422-1,0)</f>
        <v>2.869445942232618E-2</v>
      </c>
      <c r="DJ423" s="78">
        <f>IFERROR('%QUOTES'!DJ423/'%QUOTES'!DJ422-1,0)</f>
        <v>1.466931838216512E-2</v>
      </c>
      <c r="DK423" s="78">
        <f>IFERROR('%QUOTES'!DK423/'%QUOTES'!DK422-1,0)</f>
        <v>1.3232958919746851E-2</v>
      </c>
      <c r="DL423" s="78">
        <f>IFERROR('%QUOTES'!DL423/'%QUOTES'!DL422-1,0)</f>
        <v>1.181918145573202E-2</v>
      </c>
      <c r="DM423" s="78">
        <f>IFERROR('%QUOTES'!DM423/'%QUOTES'!DM422-1,0)</f>
        <v>1.2656312527914659E-2</v>
      </c>
      <c r="DN423" s="78">
        <f>IFERROR('%QUOTES'!DN423/'%QUOTES'!DN422-1,0)</f>
        <v>9.6852574487626963E-3</v>
      </c>
      <c r="DO423" s="78">
        <f>IFERROR('%QUOTES'!DO423/'%QUOTES'!DO422-1,0)</f>
        <v>1.2807162195878741E-2</v>
      </c>
      <c r="DP423" s="78">
        <f>IFERROR('%QUOTES'!DP423/'%QUOTES'!DP422-1,0)</f>
        <v>9.006042246602286E-3</v>
      </c>
      <c r="DQ423" s="78">
        <f>IFERROR('%QUOTES'!DQ423/'%QUOTES'!DQ422-1,0)</f>
        <v>9.9084813135774663E-3</v>
      </c>
      <c r="DR423" s="78">
        <f>IFERROR('%QUOTES'!DR423/'%QUOTES'!DR422-1,0)</f>
        <v>1.6166816258958328E-2</v>
      </c>
      <c r="DS423" s="78">
        <f>IFERROR('%QUOTES'!DS423/'%QUOTES'!DS422-1,0)</f>
        <v>1.5050580188763485E-2</v>
      </c>
      <c r="DT423" s="78">
        <f>IFERROR('%QUOTES'!DT423/'%QUOTES'!DT422-1,0)</f>
        <v>9.7557998110213706E-3</v>
      </c>
      <c r="DU423" s="78">
        <f>IFERROR('%QUOTES'!DU423/'%QUOTES'!DU422-1,0)</f>
        <v>9.7799769628101885E-3</v>
      </c>
      <c r="DV423" s="78">
        <f>IFERROR('%QUOTES'!DV423/'%QUOTES'!DV422-1,0)</f>
        <v>1.1285628288463245E-2</v>
      </c>
      <c r="DW423" s="78">
        <f>IFERROR('%QUOTES'!DW423/'%QUOTES'!DW422-1,0)</f>
        <v>1.0980592441266701E-2</v>
      </c>
      <c r="DX423" s="78">
        <f>IFERROR('%QUOTES'!DX423/'%QUOTES'!DX422-1,0)</f>
        <v>1.2085680057028592E-2</v>
      </c>
      <c r="DY423" s="78">
        <f>IFERROR('%QUOTES'!DY423/'%QUOTES'!DY422-1,0)</f>
        <v>1.214378267836258E-2</v>
      </c>
      <c r="DZ423" s="78">
        <f>IFERROR('%QUOTES'!DZ423/'%QUOTES'!DZ422-1,0)</f>
        <v>6.2752164330297511E-3</v>
      </c>
      <c r="EA423" s="78">
        <f>IFERROR('%QUOTES'!EA423/'%QUOTES'!EA422-1,0)</f>
        <v>9.8982955704782771E-3</v>
      </c>
      <c r="EB423" s="78">
        <f>IFERROR('%QUOTES'!EB423/'%QUOTES'!EB422-1,0)</f>
        <v>5.7034431770170979E-3</v>
      </c>
      <c r="EC423" s="78">
        <f>IFERROR('%QUOTES'!EC423/'%QUOTES'!EC422-1,0)</f>
        <v>-2.2546285874104344E-3</v>
      </c>
      <c r="ED423" s="78">
        <f>IFERROR('%QUOTES'!ED423/'%QUOTES'!ED422-1,0)</f>
        <v>3.4765677387529337E-3</v>
      </c>
      <c r="EE423" s="78">
        <f>IFERROR('%QUOTES'!EE423/'%QUOTES'!EE422-1,0)</f>
        <v>8.4491697239719166E-4</v>
      </c>
      <c r="EF423" s="78">
        <f>IFERROR('%QUOTES'!EF423/'%QUOTES'!EF422-1,0)</f>
        <v>7.0171451824416753E-3</v>
      </c>
      <c r="EG423" s="78">
        <f>IFERROR('%QUOTES'!EG423/'%QUOTES'!EG422-1,0)</f>
        <v>6.4148612407290972E-3</v>
      </c>
      <c r="EH423" s="78">
        <f>IFERROR('%QUOTES'!EH423/'%QUOTES'!EH422-1,0)</f>
        <v>9.068790291280493E-3</v>
      </c>
      <c r="EI423" s="78">
        <f>IFERROR('%QUOTES'!EI423/'%QUOTES'!EI422-1,0)</f>
        <v>1.1622501162250165E-2</v>
      </c>
      <c r="EJ423" s="78">
        <f>IFERROR('%QUOTES'!EJ423/'%QUOTES'!EJ422-1,0)</f>
        <v>2.0353163814447406E-2</v>
      </c>
      <c r="EK423" s="78">
        <f>IFERROR('%QUOTES'!EK423/'%QUOTES'!EK422-1,0)</f>
        <v>1.0102739466539168E-2</v>
      </c>
      <c r="EL423" s="78">
        <f>IFERROR('%QUOTES'!EL423/'%QUOTES'!EL422-1,0)</f>
        <v>1.4303420398010136E-2</v>
      </c>
      <c r="EM423" s="78">
        <f>IFERROR('%QUOTES'!EM423/'%QUOTES'!EM422-1,0)</f>
        <v>9.3785927606755415E-3</v>
      </c>
      <c r="EN423" s="78">
        <f>IFERROR('%QUOTES'!EN423/'%QUOTES'!EN422-1,0)</f>
        <v>-8.1256504943472141E-3</v>
      </c>
      <c r="EO423" s="78">
        <f>IFERROR('%QUOTES'!EO423/'%QUOTES'!EO422-1,0)</f>
        <v>1.6171724979658242E-2</v>
      </c>
      <c r="EP423" s="78">
        <f>IFERROR('%QUOTES'!EP423/'%QUOTES'!EP422-1,0)</f>
        <v>1.1050690767762994E-2</v>
      </c>
      <c r="EQ423" s="78">
        <f>IFERROR('%QUOTES'!EQ423/'%QUOTES'!EQ422-1,0)</f>
        <v>9.819728970531294E-3</v>
      </c>
      <c r="ER423" s="78">
        <f>IFERROR('%QUOTES'!ER423/'%QUOTES'!ER422-1,0)</f>
        <v>1.5012178363442041E-2</v>
      </c>
      <c r="ES423" s="78">
        <f>IFERROR('%QUOTES'!ES423/'%QUOTES'!ES422-1,0)</f>
        <v>2.6332691918198314E-2</v>
      </c>
      <c r="ET423" s="78">
        <f>IFERROR('%QUOTES'!ET423/'%QUOTES'!ET422-1,0)</f>
        <v>-6.1724013418800516E-2</v>
      </c>
      <c r="EU423" s="78">
        <f>IFERROR('%QUOTES'!EU423/'%QUOTES'!EU422-1,0)</f>
        <v>-1.0796760580909837E-2</v>
      </c>
      <c r="EV423" s="78">
        <f>IFERROR('%QUOTES'!EV423/'%QUOTES'!EV422-1,0)</f>
        <v>-2.8116417064167898E-2</v>
      </c>
      <c r="EW423" s="78">
        <f>IFERROR('%QUOTES'!EW423/'%QUOTES'!EW422-1,0)</f>
        <v>-3.2062700391877419E-2</v>
      </c>
      <c r="EX423" s="78">
        <f>IFERROR('%QUOTES'!EX423/'%QUOTES'!EX422-1,0)</f>
        <v>-2.1228690897394653E-2</v>
      </c>
      <c r="EY423" s="78">
        <f>IFERROR('%QUOTES'!EY423/'%QUOTES'!EY422-1,0)</f>
        <v>-1.8701870187018632E-2</v>
      </c>
      <c r="EZ423" s="78">
        <f>IFERROR('%QUOTES'!EZ423/'%QUOTES'!EZ422-1,0)</f>
        <v>-2.7760082961072019E-2</v>
      </c>
      <c r="FA423" s="78">
        <f>IFERROR('%QUOTES'!FA423/'%QUOTES'!FA422-1,0)</f>
        <v>-9.2216892434214826E-3</v>
      </c>
      <c r="FB423" s="78">
        <f>IFERROR('%QUOTES'!FB423/'%QUOTES'!FB422-1,0)</f>
        <v>-9.1203878128632843E-3</v>
      </c>
      <c r="FC423" s="78">
        <f>IFERROR('%QUOTES'!FC423/'%QUOTES'!FC422-1,0)</f>
        <v>-8.9983897703054261E-3</v>
      </c>
      <c r="FD423" s="78">
        <f>IFERROR('%QUOTES'!FD423/'%QUOTES'!FD422-1,0)</f>
        <v>-4.1822817526554146E-2</v>
      </c>
      <c r="FE423" s="78">
        <f>IFERROR('%QUOTES'!FE423/'%QUOTES'!FE422-1,0)</f>
        <v>-3.2379976665948274E-2</v>
      </c>
      <c r="FF423" s="78">
        <f>IFERROR('%QUOTES'!FF423/'%QUOTES'!FF422-1,0)</f>
        <v>-3.8031302047301541E-2</v>
      </c>
      <c r="FG423" s="78">
        <f>IFERROR('%QUOTES'!FG423/'%QUOTES'!FG422-1,0)</f>
        <v>-4.7229791099000829E-2</v>
      </c>
      <c r="FH423" s="78">
        <f>IFERROR('%QUOTES'!FH423/'%QUOTES'!FH422-1,0)</f>
        <v>-2.5728987993138941E-2</v>
      </c>
    </row>
    <row r="424" spans="1:164">
      <c r="A424" s="76">
        <v>43713</v>
      </c>
      <c r="B424" s="78">
        <f>IFERROR('%QUOTES'!B424/'%QUOTES'!B423-1,0)</f>
        <v>1.4409301252779727E-2</v>
      </c>
      <c r="C424" s="78">
        <f>IFERROR('%QUOTES'!C424/'%QUOTES'!C423-1,0)</f>
        <v>-1.0627523910733405E-3</v>
      </c>
      <c r="D424" s="78">
        <f>IFERROR('%QUOTES'!D424/'%QUOTES'!D423-1,0)</f>
        <v>1.0000000000000009E-2</v>
      </c>
      <c r="E424" s="78">
        <f>IFERROR('%QUOTES'!E424/'%QUOTES'!E423-1,0)</f>
        <v>1.5656667457407458E-2</v>
      </c>
      <c r="F424" s="78">
        <f>IFERROR('%QUOTES'!F424/'%QUOTES'!F423-1,0)</f>
        <v>6.9348129524220425E-3</v>
      </c>
      <c r="G424" s="78">
        <f>IFERROR('%QUOTES'!G424/'%QUOTES'!G423-1,0)</f>
        <v>1.6085790576679582E-2</v>
      </c>
      <c r="H424" s="78">
        <f>IFERROR('%QUOTES'!H424/'%QUOTES'!H423-1,0)</f>
        <v>1.7436261460647806E-2</v>
      </c>
      <c r="I424" s="78">
        <f>IFERROR('%QUOTES'!I424/'%QUOTES'!I423-1,0)</f>
        <v>1.0471998428805085E-2</v>
      </c>
      <c r="J424" s="78">
        <f>IFERROR('%QUOTES'!J424/'%QUOTES'!J423-1,0)</f>
        <v>1.6729555244717753E-2</v>
      </c>
      <c r="K424" s="78">
        <f>IFERROR('%QUOTES'!K424/'%QUOTES'!K423-1,0)</f>
        <v>1.31589058555861E-2</v>
      </c>
      <c r="L424" s="78">
        <f>IFERROR('%QUOTES'!L424/'%QUOTES'!L423-1,0)</f>
        <v>9.9764078652342381E-3</v>
      </c>
      <c r="M424" s="78">
        <f>IFERROR('%QUOTES'!M424/'%QUOTES'!M423-1,0)</f>
        <v>1.2177650429799458E-2</v>
      </c>
      <c r="N424" s="78">
        <f>IFERROR('%QUOTES'!N424/'%QUOTES'!N423-1,0)</f>
        <v>8.323058209712042E-2</v>
      </c>
      <c r="O424" s="78">
        <f>IFERROR('%QUOTES'!O424/'%QUOTES'!O423-1,0)</f>
        <v>4.068899875129528E-2</v>
      </c>
      <c r="P424" s="78">
        <f>IFERROR('%QUOTES'!P424/'%QUOTES'!P423-1,0)</f>
        <v>5.8900522018310975E-2</v>
      </c>
      <c r="Q424" s="78">
        <f>IFERROR('%QUOTES'!Q424/'%QUOTES'!Q423-1,0)</f>
        <v>1.9959031731881627E-2</v>
      </c>
      <c r="R424" s="78">
        <f>IFERROR('%QUOTES'!R424/'%QUOTES'!R423-1,0)</f>
        <v>1.7896077874382854E-2</v>
      </c>
      <c r="S424" s="78">
        <f>IFERROR('%QUOTES'!S424/'%QUOTES'!S423-1,0)</f>
        <v>2.6097021387921915E-2</v>
      </c>
      <c r="T424" s="78">
        <f>IFERROR('%QUOTES'!T424/'%QUOTES'!T423-1,0)</f>
        <v>2.2704947130311348E-2</v>
      </c>
      <c r="U424" s="78">
        <f>IFERROR('%QUOTES'!U424/'%QUOTES'!U423-1,0)</f>
        <v>2.695351204138241E-2</v>
      </c>
      <c r="V424" s="78">
        <f>IFERROR('%QUOTES'!V424/'%QUOTES'!V423-1,0)</f>
        <v>2.7597740848934071E-2</v>
      </c>
      <c r="W424" s="78">
        <f>IFERROR('%QUOTES'!W424/'%QUOTES'!W423-1,0)</f>
        <v>2.7379657754010633E-2</v>
      </c>
      <c r="X424" s="78">
        <f>IFERROR('%QUOTES'!X424/'%QUOTES'!X423-1,0)</f>
        <v>2.9191119838186896E-2</v>
      </c>
      <c r="Y424" s="78">
        <f>IFERROR('%QUOTES'!Y424/'%QUOTES'!Y423-1,0)</f>
        <v>0</v>
      </c>
      <c r="Z424" s="78">
        <f>IFERROR('%QUOTES'!Z424/'%QUOTES'!Z423-1,0)</f>
        <v>2.402665130085313E-2</v>
      </c>
      <c r="AA424" s="78">
        <f>IFERROR('%QUOTES'!AA424/'%QUOTES'!AA423-1,0)</f>
        <v>2.0304567903258741E-2</v>
      </c>
      <c r="AB424" s="78">
        <f>IFERROR('%QUOTES'!AB424/'%QUOTES'!AB423-1,0)</f>
        <v>2.0320295466397464E-2</v>
      </c>
      <c r="AC424" s="78">
        <f>IFERROR('%QUOTES'!AC424/'%QUOTES'!AC423-1,0)</f>
        <v>2.6268923698527402E-2</v>
      </c>
      <c r="AD424" s="78">
        <f>IFERROR('%QUOTES'!AD424/'%QUOTES'!AD423-1,0)</f>
        <v>2.0446133828996294E-2</v>
      </c>
      <c r="AE424" s="78">
        <f>IFERROR('%QUOTES'!AE424/'%QUOTES'!AE423-1,0)</f>
        <v>-1.0823513725490175E-2</v>
      </c>
      <c r="AF424" s="78">
        <f>IFERROR('%QUOTES'!AF424/'%QUOTES'!AF423-1,0)</f>
        <v>-1.0803552139653561E-2</v>
      </c>
      <c r="AG424" s="78">
        <f>IFERROR('%QUOTES'!AG424/'%QUOTES'!AG423-1,0)</f>
        <v>-1.0038664109032869E-2</v>
      </c>
      <c r="AH424" s="78">
        <f>IFERROR('%QUOTES'!AH424/'%QUOTES'!AH423-1,0)</f>
        <v>-1.0272360003049097E-2</v>
      </c>
      <c r="AI424" s="78">
        <f>IFERROR('%QUOTES'!AI424/'%QUOTES'!AI423-1,0)</f>
        <v>-1.3736606671133078E-3</v>
      </c>
      <c r="AJ424" s="78">
        <f>IFERROR('%QUOTES'!AJ424/'%QUOTES'!AJ423-1,0)</f>
        <v>-1.0462221899012913E-2</v>
      </c>
      <c r="AK424" s="78">
        <f>IFERROR('%QUOTES'!AK424/'%QUOTES'!AK423-1,0)</f>
        <v>5.4398235708155163E-3</v>
      </c>
      <c r="AL424" s="78">
        <f>IFERROR('%QUOTES'!AL424/'%QUOTES'!AL423-1,0)</f>
        <v>-1.0259362087167934E-2</v>
      </c>
      <c r="AM424" s="78">
        <f>IFERROR('%QUOTES'!AM424/'%QUOTES'!AM423-1,0)</f>
        <v>-2.13081230746337E-2</v>
      </c>
      <c r="AN424" s="78">
        <f>IFERROR('%QUOTES'!AN424/'%QUOTES'!AN423-1,0)</f>
        <v>-1.0880604264827287E-2</v>
      </c>
      <c r="AO424" s="78">
        <f>IFERROR('%QUOTES'!AO424/'%QUOTES'!AO423-1,0)</f>
        <v>2.0738820479585307E-2</v>
      </c>
      <c r="AP424" s="78">
        <f>IFERROR('%QUOTES'!AP424/'%QUOTES'!AP423-1,0)</f>
        <v>-6.2639821029082388E-3</v>
      </c>
      <c r="AQ424" s="78">
        <f>IFERROR('%QUOTES'!AQ424/'%QUOTES'!AQ423-1,0)</f>
        <v>-1.0353753235548102E-2</v>
      </c>
      <c r="AR424" s="78">
        <f>IFERROR('%QUOTES'!AR424/'%QUOTES'!AR423-1,0)</f>
        <v>-3.5511023782565432E-2</v>
      </c>
      <c r="AS424" s="78">
        <f>IFERROR('%QUOTES'!AS424/'%QUOTES'!AS423-1,0)</f>
        <v>2.2181982797645938E-2</v>
      </c>
      <c r="AT424" s="78">
        <f>IFERROR('%QUOTES'!AT424/'%QUOTES'!AT423-1,0)</f>
        <v>2.9132006126278309E-2</v>
      </c>
      <c r="AU424" s="78">
        <f>IFERROR('%QUOTES'!AU424/'%QUOTES'!AU423-1,0)</f>
        <v>1.0147790489048569E-2</v>
      </c>
      <c r="AV424" s="78">
        <f>IFERROR('%QUOTES'!AV424/'%QUOTES'!AV423-1,0)</f>
        <v>6.6956207425239445E-3</v>
      </c>
      <c r="AW424" s="78">
        <f>IFERROR('%QUOTES'!AW424/'%QUOTES'!AW423-1,0)</f>
        <v>1.4665415081273947E-2</v>
      </c>
      <c r="AX424" s="78">
        <f>IFERROR('%QUOTES'!AX424/'%QUOTES'!AX423-1,0)</f>
        <v>4.2971059845505311E-2</v>
      </c>
      <c r="AY424" s="78">
        <f>IFERROR('%QUOTES'!AY424/'%QUOTES'!AY423-1,0)</f>
        <v>4.7527019054267594E-3</v>
      </c>
      <c r="AZ424" s="78">
        <f>IFERROR('%QUOTES'!AZ424/'%QUOTES'!AZ423-1,0)</f>
        <v>1.1094583636808153E-2</v>
      </c>
      <c r="BA424" s="78">
        <f>IFERROR('%QUOTES'!BA424/'%QUOTES'!BA423-1,0)</f>
        <v>1.4778300234389308E-2</v>
      </c>
      <c r="BB424" s="78">
        <f>IFERROR('%QUOTES'!BB424/'%QUOTES'!BB423-1,0)</f>
        <v>1.063696027985328E-2</v>
      </c>
      <c r="BC424" s="78">
        <f>IFERROR('%QUOTES'!BC424/'%QUOTES'!BC423-1,0)</f>
        <v>9.8746258695647793E-3</v>
      </c>
      <c r="BD424" s="78">
        <f>IFERROR('%QUOTES'!BD424/'%QUOTES'!BD423-1,0)</f>
        <v>6.5471105452001854E-3</v>
      </c>
      <c r="BE424" s="78">
        <f>IFERROR('%QUOTES'!BE424/'%QUOTES'!BE423-1,0)</f>
        <v>9.4977498131056937E-3</v>
      </c>
      <c r="BF424" s="78">
        <f>IFERROR('%QUOTES'!BF424/'%QUOTES'!BF423-1,0)</f>
        <v>1.8509101626988711E-2</v>
      </c>
      <c r="BG424" s="78">
        <f>IFERROR('%QUOTES'!BG424/'%QUOTES'!BG423-1,0)</f>
        <v>-1.8093556928508336E-2</v>
      </c>
      <c r="BH424" s="78">
        <f>IFERROR('%QUOTES'!BH424/'%QUOTES'!BH423-1,0)</f>
        <v>2.0901100853539356E-2</v>
      </c>
      <c r="BI424" s="78">
        <f>IFERROR('%QUOTES'!BI424/'%QUOTES'!BI423-1,0)</f>
        <v>2.0997746651741034E-2</v>
      </c>
      <c r="BJ424" s="78">
        <f>IFERROR('%QUOTES'!BJ424/'%QUOTES'!BJ423-1,0)</f>
        <v>2.6603679871305186E-2</v>
      </c>
      <c r="BK424" s="78">
        <f>IFERROR('%QUOTES'!BK424/'%QUOTES'!BK423-1,0)</f>
        <v>1.9969251920910258E-2</v>
      </c>
      <c r="BL424" s="78">
        <f>IFERROR('%QUOTES'!BL424/'%QUOTES'!BL423-1,0)</f>
        <v>2.0225538072275562E-2</v>
      </c>
      <c r="BM424" s="78">
        <f>IFERROR('%QUOTES'!BM424/'%QUOTES'!BM423-1,0)</f>
        <v>3.0363124299146005E-2</v>
      </c>
      <c r="BN424" s="78">
        <f>IFERROR('%QUOTES'!BN424/'%QUOTES'!BN423-1,0)</f>
        <v>1.6151384402399493E-2</v>
      </c>
      <c r="BO424" s="78">
        <f>IFERROR('%QUOTES'!BO424/'%QUOTES'!BO423-1,0)</f>
        <v>-6.3773250664304615E-2</v>
      </c>
      <c r="BP424" s="78">
        <f>IFERROR('%QUOTES'!BP424/'%QUOTES'!BP423-1,0)</f>
        <v>1.9060360644186591E-2</v>
      </c>
      <c r="BQ424" s="78">
        <f>IFERROR('%QUOTES'!BQ424/'%QUOTES'!BQ423-1,0)</f>
        <v>8.5240864947859762E-3</v>
      </c>
      <c r="BR424" s="78">
        <f>IFERROR('%QUOTES'!BR424/'%QUOTES'!BR423-1,0)</f>
        <v>1.8237546330667209E-2</v>
      </c>
      <c r="BS424" s="78">
        <f>IFERROR('%QUOTES'!BS424/'%QUOTES'!BS423-1,0)</f>
        <v>3.0758818382573549E-2</v>
      </c>
      <c r="BT424" s="78">
        <f>IFERROR('%QUOTES'!BT424/'%QUOTES'!BT423-1,0)</f>
        <v>1.4041141873085472E-2</v>
      </c>
      <c r="BU424" s="78">
        <f>IFERROR('%QUOTES'!BU424/'%QUOTES'!BU423-1,0)</f>
        <v>-8.8844359619755231E-3</v>
      </c>
      <c r="BV424" s="78">
        <f>IFERROR('%QUOTES'!BV424/'%QUOTES'!BV423-1,0)</f>
        <v>2.216721085532658E-2</v>
      </c>
      <c r="BW424" s="78">
        <f>IFERROR('%QUOTES'!BW424/'%QUOTES'!BW423-1,0)</f>
        <v>2.6367312063726223E-2</v>
      </c>
      <c r="BX424" s="78">
        <f>IFERROR('%QUOTES'!BX424/'%QUOTES'!BX423-1,0)</f>
        <v>1.5197746031000436E-2</v>
      </c>
      <c r="BY424" s="78">
        <f>IFERROR('%QUOTES'!BY424/'%QUOTES'!BY423-1,0)</f>
        <v>2.0668996202761303E-2</v>
      </c>
      <c r="BZ424" s="78">
        <f>IFERROR('%QUOTES'!BZ424/'%QUOTES'!BZ423-1,0)</f>
        <v>1.6078636774709887E-2</v>
      </c>
      <c r="CA424" s="78">
        <f>IFERROR('%QUOTES'!CA424/'%QUOTES'!CA423-1,0)</f>
        <v>1.5573593777927108E-2</v>
      </c>
      <c r="CB424" s="78">
        <f>IFERROR('%QUOTES'!CB424/'%QUOTES'!CB423-1,0)</f>
        <v>2.0010584518167507E-2</v>
      </c>
      <c r="CC424" s="78">
        <f>IFERROR('%QUOTES'!CC424/'%QUOTES'!CC423-1,0)</f>
        <v>2.5716008215564523E-2</v>
      </c>
      <c r="CD424" s="78">
        <f>IFERROR('%QUOTES'!CD424/'%QUOTES'!CD423-1,0)</f>
        <v>2.0835282813270739E-2</v>
      </c>
      <c r="CE424" s="78">
        <f>IFERROR('%QUOTES'!CE424/'%QUOTES'!CE423-1,0)</f>
        <v>1.5828315160042239E-2</v>
      </c>
      <c r="CF424" s="78">
        <f>IFERROR('%QUOTES'!CF424/'%QUOTES'!CF423-1,0)</f>
        <v>2.3043401856744028E-2</v>
      </c>
      <c r="CG424" s="78">
        <f>IFERROR('%QUOTES'!CG424/'%QUOTES'!CG423-1,0)</f>
        <v>2.1946211634497059E-2</v>
      </c>
      <c r="CH424" s="78">
        <f>IFERROR('%QUOTES'!CH424/'%QUOTES'!CH423-1,0)</f>
        <v>2.5009042323170361E-2</v>
      </c>
      <c r="CI424" s="78">
        <f>IFERROR('%QUOTES'!CI424/'%QUOTES'!CI423-1,0)</f>
        <v>2.5693729849478153E-2</v>
      </c>
      <c r="CJ424" s="78">
        <f>IFERROR('%QUOTES'!CJ424/'%QUOTES'!CJ423-1,0)</f>
        <v>1.0946989343241009E-2</v>
      </c>
      <c r="CK424" s="78">
        <f>IFERROR('%QUOTES'!CK424/'%QUOTES'!CK423-1,0)</f>
        <v>2.8980604420387746E-2</v>
      </c>
      <c r="CL424" s="78">
        <f>IFERROR('%QUOTES'!CL424/'%QUOTES'!CL423-1,0)</f>
        <v>-1.0277492291880241E-3</v>
      </c>
      <c r="CM424" s="78">
        <f>IFERROR('%QUOTES'!CM424/'%QUOTES'!CM423-1,0)</f>
        <v>7.7399380804953566E-2</v>
      </c>
      <c r="CN424" s="78">
        <f>IFERROR('%QUOTES'!CN424/'%QUOTES'!CN423-1,0)</f>
        <v>-4.8701839826840176E-3</v>
      </c>
      <c r="CO424" s="78">
        <f>IFERROR('%QUOTES'!CO424/'%QUOTES'!CO423-1,0)</f>
        <v>-2.2572800370926904E-3</v>
      </c>
      <c r="CP424" s="78">
        <f>IFERROR('%QUOTES'!CP424/'%QUOTES'!CP423-1,0)</f>
        <v>1.5052368715906539E-2</v>
      </c>
      <c r="CQ424" s="78">
        <f>IFERROR('%QUOTES'!CQ424/'%QUOTES'!CQ423-1,0)</f>
        <v>1.2413810344827692E-2</v>
      </c>
      <c r="CR424" s="78">
        <f>IFERROR('%QUOTES'!CR424/'%QUOTES'!CR423-1,0)</f>
        <v>2.6243187211933083E-2</v>
      </c>
      <c r="CS424" s="78">
        <f>IFERROR('%QUOTES'!CS424/'%QUOTES'!CS423-1,0)</f>
        <v>2.3218534827862403E-2</v>
      </c>
      <c r="CT424" s="78">
        <f>IFERROR('%QUOTES'!CT424/'%QUOTES'!CT423-1,0)</f>
        <v>3.1512605042016917E-2</v>
      </c>
      <c r="CU424" s="78">
        <f>IFERROR('%QUOTES'!CU424/'%QUOTES'!CU423-1,0)</f>
        <v>2.6838970844818011E-3</v>
      </c>
      <c r="CV424" s="78">
        <f>IFERROR('%QUOTES'!CV424/'%QUOTES'!CV423-1,0)</f>
        <v>-8.1809035175879452E-2</v>
      </c>
      <c r="CW424" s="78">
        <f>IFERROR('%QUOTES'!CW424/'%QUOTES'!CW423-1,0)</f>
        <v>7.1581196581196549E-2</v>
      </c>
      <c r="CX424" s="78">
        <f>IFERROR('%QUOTES'!CX424/'%QUOTES'!CX423-1,0)</f>
        <v>-7.2317168220993433E-2</v>
      </c>
      <c r="CY424" s="78">
        <f>IFERROR('%QUOTES'!CY424/'%QUOTES'!CY423-1,0)</f>
        <v>2.8431808085295218E-2</v>
      </c>
      <c r="CZ424" s="78">
        <f>IFERROR('%QUOTES'!CZ424/'%QUOTES'!CZ423-1,0)</f>
        <v>-2.6287459599224183E-2</v>
      </c>
      <c r="DA424" s="78">
        <f>IFERROR('%QUOTES'!DA424/'%QUOTES'!DA423-1,0)</f>
        <v>1.7970414904862508E-2</v>
      </c>
      <c r="DB424" s="78">
        <f>IFERROR('%QUOTES'!DB424/'%QUOTES'!DB423-1,0)</f>
        <v>7.4010561379314055E-3</v>
      </c>
      <c r="DC424" s="78">
        <f>IFERROR('%QUOTES'!DC424/'%QUOTES'!DC423-1,0)</f>
        <v>2.5888469826572669E-2</v>
      </c>
      <c r="DD424" s="78">
        <f>IFERROR('%QUOTES'!DD424/'%QUOTES'!DD423-1,0)</f>
        <v>1.0994239961759078E-2</v>
      </c>
      <c r="DE424" s="78">
        <f>IFERROR('%QUOTES'!DE424/'%QUOTES'!DE423-1,0)</f>
        <v>1.1071780487389882E-2</v>
      </c>
      <c r="DF424" s="78">
        <f>IFERROR('%QUOTES'!DF424/'%QUOTES'!DF423-1,0)</f>
        <v>2.435956271633577E-2</v>
      </c>
      <c r="DG424" s="78">
        <f>IFERROR('%QUOTES'!DG424/'%QUOTES'!DG423-1,0)</f>
        <v>1.4364640487164682E-2</v>
      </c>
      <c r="DH424" s="78">
        <f>IFERROR('%QUOTES'!DH424/'%QUOTES'!DH423-1,0)</f>
        <v>1.2686586294275548E-2</v>
      </c>
      <c r="DI424" s="78">
        <f>IFERROR('%QUOTES'!DI424/'%QUOTES'!DI423-1,0)</f>
        <v>2.179218929929938E-2</v>
      </c>
      <c r="DJ424" s="78">
        <f>IFERROR('%QUOTES'!DJ424/'%QUOTES'!DJ423-1,0)</f>
        <v>2.3768634556024626E-2</v>
      </c>
      <c r="DK424" s="78">
        <f>IFERROR('%QUOTES'!DK424/'%QUOTES'!DK423-1,0)</f>
        <v>1.7413579079646135E-2</v>
      </c>
      <c r="DL424" s="78">
        <f>IFERROR('%QUOTES'!DL424/'%QUOTES'!DL423-1,0)</f>
        <v>1.8788248407654251E-2</v>
      </c>
      <c r="DM424" s="78">
        <f>IFERROR('%QUOTES'!DM424/'%QUOTES'!DM423-1,0)</f>
        <v>6.6166297127883134E-3</v>
      </c>
      <c r="DN424" s="78">
        <f>IFERROR('%QUOTES'!DN424/'%QUOTES'!DN423-1,0)</f>
        <v>4.529762977078855E-3</v>
      </c>
      <c r="DO424" s="78">
        <f>IFERROR('%QUOTES'!DO424/'%QUOTES'!DO423-1,0)</f>
        <v>1.8322554838709815E-2</v>
      </c>
      <c r="DP424" s="78">
        <f>IFERROR('%QUOTES'!DP424/'%QUOTES'!DP423-1,0)</f>
        <v>-6.1667803662249776E-3</v>
      </c>
      <c r="DQ424" s="78">
        <f>IFERROR('%QUOTES'!DQ424/'%QUOTES'!DQ423-1,0)</f>
        <v>1.912366390098108E-2</v>
      </c>
      <c r="DR424" s="78">
        <f>IFERROR('%QUOTES'!DR424/'%QUOTES'!DR423-1,0)</f>
        <v>2.7213732468076124E-2</v>
      </c>
      <c r="DS424" s="78">
        <f>IFERROR('%QUOTES'!DS424/'%QUOTES'!DS423-1,0)</f>
        <v>-9.7231407322118102E-4</v>
      </c>
      <c r="DT424" s="78">
        <f>IFERROR('%QUOTES'!DT424/'%QUOTES'!DT423-1,0)</f>
        <v>2.0440092934659759E-2</v>
      </c>
      <c r="DU424" s="78">
        <f>IFERROR('%QUOTES'!DU424/'%QUOTES'!DU423-1,0)</f>
        <v>-4.9700394422067529E-3</v>
      </c>
      <c r="DV424" s="78">
        <f>IFERROR('%QUOTES'!DV424/'%QUOTES'!DV423-1,0)</f>
        <v>1.3300601681261792E-2</v>
      </c>
      <c r="DW424" s="78">
        <f>IFERROR('%QUOTES'!DW424/'%QUOTES'!DW423-1,0)</f>
        <v>3.7383177570093462E-2</v>
      </c>
      <c r="DX424" s="78">
        <f>IFERROR('%QUOTES'!DX424/'%QUOTES'!DX423-1,0)</f>
        <v>-5.7897412701285456E-3</v>
      </c>
      <c r="DY424" s="78">
        <f>IFERROR('%QUOTES'!DY424/'%QUOTES'!DY423-1,0)</f>
        <v>2.6395857296332981E-3</v>
      </c>
      <c r="DZ424" s="78">
        <f>IFERROR('%QUOTES'!DZ424/'%QUOTES'!DZ423-1,0)</f>
        <v>-4.3724537442640932E-3</v>
      </c>
      <c r="EA424" s="78">
        <f>IFERROR('%QUOTES'!EA424/'%QUOTES'!EA423-1,0)</f>
        <v>-6.5341138034303858E-3</v>
      </c>
      <c r="EB424" s="78">
        <f>IFERROR('%QUOTES'!EB424/'%QUOTES'!EB423-1,0)</f>
        <v>1.0501785118635087E-3</v>
      </c>
      <c r="EC424" s="78">
        <f>IFERROR('%QUOTES'!EC424/'%QUOTES'!EC423-1,0)</f>
        <v>-1.728100422912382E-3</v>
      </c>
      <c r="ED424" s="78">
        <f>IFERROR('%QUOTES'!ED424/'%QUOTES'!ED423-1,0)</f>
        <v>1.6768277895328199E-2</v>
      </c>
      <c r="EE424" s="78">
        <f>IFERROR('%QUOTES'!EE424/'%QUOTES'!EE423-1,0)</f>
        <v>3.0951321582688429E-3</v>
      </c>
      <c r="EF424" s="78">
        <f>IFERROR('%QUOTES'!EF424/'%QUOTES'!EF423-1,0)</f>
        <v>-5.4235548537691081E-3</v>
      </c>
      <c r="EG424" s="78">
        <f>IFERROR('%QUOTES'!EG424/'%QUOTES'!EG423-1,0)</f>
        <v>-5.4178470254957478E-3</v>
      </c>
      <c r="EH424" s="78">
        <f>IFERROR('%QUOTES'!EH424/'%QUOTES'!EH423-1,0)</f>
        <v>2.0824222289000938E-2</v>
      </c>
      <c r="EI424" s="78">
        <f>IFERROR('%QUOTES'!EI424/'%QUOTES'!EI423-1,0)</f>
        <v>1.2867693014705806E-2</v>
      </c>
      <c r="EJ424" s="78">
        <f>IFERROR('%QUOTES'!EJ424/'%QUOTES'!EJ423-1,0)</f>
        <v>2.2110021098052934E-2</v>
      </c>
      <c r="EK424" s="78">
        <f>IFERROR('%QUOTES'!EK424/'%QUOTES'!EK423-1,0)</f>
        <v>1.8308153458853615E-2</v>
      </c>
      <c r="EL424" s="78">
        <f>IFERROR('%QUOTES'!EL424/'%QUOTES'!EL423-1,0)</f>
        <v>2.2072410917989727E-2</v>
      </c>
      <c r="EM424" s="78">
        <f>IFERROR('%QUOTES'!EM424/'%QUOTES'!EM423-1,0)</f>
        <v>1.1382160543139452E-2</v>
      </c>
      <c r="EN424" s="78">
        <f>IFERROR('%QUOTES'!EN424/'%QUOTES'!EN423-1,0)</f>
        <v>1.3653741497917649E-2</v>
      </c>
      <c r="EO424" s="78">
        <f>IFERROR('%QUOTES'!EO424/'%QUOTES'!EO423-1,0)</f>
        <v>2.4522038854086992E-2</v>
      </c>
      <c r="EP424" s="78">
        <f>IFERROR('%QUOTES'!EP424/'%QUOTES'!EP423-1,0)</f>
        <v>1.4367607255203252E-2</v>
      </c>
      <c r="EQ424" s="78">
        <f>IFERROR('%QUOTES'!EQ424/'%QUOTES'!EQ423-1,0)</f>
        <v>3.0233362266029795E-2</v>
      </c>
      <c r="ER424" s="78">
        <f>IFERROR('%QUOTES'!ER424/'%QUOTES'!ER423-1,0)</f>
        <v>1.5344758735440944E-2</v>
      </c>
      <c r="ES424" s="78">
        <f>IFERROR('%QUOTES'!ES424/'%QUOTES'!ES423-1,0)</f>
        <v>8.1352317939684671E-3</v>
      </c>
      <c r="ET424" s="78">
        <f>IFERROR('%QUOTES'!ET424/'%QUOTES'!ET423-1,0)</f>
        <v>-3.7051113911110933E-2</v>
      </c>
      <c r="EU424" s="78">
        <f>IFERROR('%QUOTES'!EU424/'%QUOTES'!EU423-1,0)</f>
        <v>-1.2796386902521606E-2</v>
      </c>
      <c r="EV424" s="78">
        <f>IFERROR('%QUOTES'!EV424/'%QUOTES'!EV423-1,0)</f>
        <v>-4.2079749140198297E-2</v>
      </c>
      <c r="EW424" s="78">
        <f>IFERROR('%QUOTES'!EW424/'%QUOTES'!EW423-1,0)</f>
        <v>-3.8277548767022496E-2</v>
      </c>
      <c r="EX424" s="78">
        <f>IFERROR('%QUOTES'!EX424/'%QUOTES'!EX423-1,0)</f>
        <v>-2.5961255340124834E-2</v>
      </c>
      <c r="EY424" s="78">
        <f>IFERROR('%QUOTES'!EY424/'%QUOTES'!EY423-1,0)</f>
        <v>-2.8774289985052381E-2</v>
      </c>
      <c r="EZ424" s="78">
        <f>IFERROR('%QUOTES'!EZ424/'%QUOTES'!EZ423-1,0)</f>
        <v>-3.64292102536663E-2</v>
      </c>
      <c r="FA424" s="78">
        <f>IFERROR('%QUOTES'!FA424/'%QUOTES'!FA423-1,0)</f>
        <v>-1.3588961027755864E-2</v>
      </c>
      <c r="FB424" s="78">
        <f>IFERROR('%QUOTES'!FB424/'%QUOTES'!FB423-1,0)</f>
        <v>-1.9893171021377554E-2</v>
      </c>
      <c r="FC424" s="78">
        <f>IFERROR('%QUOTES'!FC424/'%QUOTES'!FC423-1,0)</f>
        <v>-1.7921147809851767E-2</v>
      </c>
      <c r="FD424" s="78">
        <f>IFERROR('%QUOTES'!FD424/'%QUOTES'!FD423-1,0)</f>
        <v>-5.5087355355588397E-2</v>
      </c>
      <c r="FE424" s="78">
        <f>IFERROR('%QUOTES'!FE424/'%QUOTES'!FE423-1,0)</f>
        <v>-3.8482989403234913E-2</v>
      </c>
      <c r="FF424" s="78">
        <f>IFERROR('%QUOTES'!FF424/'%QUOTES'!FF423-1,0)</f>
        <v>-5.116280675625029E-2</v>
      </c>
      <c r="FG424" s="78">
        <f>IFERROR('%QUOTES'!FG424/'%QUOTES'!FG423-1,0)</f>
        <v>6.673021925643452E-3</v>
      </c>
      <c r="FH424" s="78">
        <f>IFERROR('%QUOTES'!FH424/'%QUOTES'!FH423-1,0)</f>
        <v>-1.1619718309859084E-2</v>
      </c>
    </row>
    <row r="425" spans="1:164">
      <c r="A425" s="76">
        <v>43714</v>
      </c>
      <c r="B425" s="78">
        <f>IFERROR('%QUOTES'!B425/'%QUOTES'!B424-1,0)</f>
        <v>2.5823862969409639E-4</v>
      </c>
      <c r="C425" s="78">
        <f>IFERROR('%QUOTES'!C425/'%QUOTES'!C424-1,0)</f>
        <v>2.1277128791337141E-3</v>
      </c>
      <c r="D425" s="78">
        <f>IFERROR('%QUOTES'!D425/'%QUOTES'!D424-1,0)</f>
        <v>3.3003300330034513E-3</v>
      </c>
      <c r="E425" s="78">
        <f>IFERROR('%QUOTES'!E425/'%QUOTES'!E424-1,0)</f>
        <v>1.4916955996173709E-3</v>
      </c>
      <c r="F425" s="78">
        <f>IFERROR('%QUOTES'!F425/'%QUOTES'!F424-1,0)</f>
        <v>8.9531958389310606E-3</v>
      </c>
      <c r="G425" s="78">
        <f>IFERROR('%QUOTES'!G425/'%QUOTES'!G424-1,0)</f>
        <v>-4.334696488226597E-3</v>
      </c>
      <c r="H425" s="78">
        <f>IFERROR('%QUOTES'!H425/'%QUOTES'!H424-1,0)</f>
        <v>9.5211044112986087E-4</v>
      </c>
      <c r="I425" s="78">
        <f>IFERROR('%QUOTES'!I425/'%QUOTES'!I424-1,0)</f>
        <v>5.3946335776648979E-3</v>
      </c>
      <c r="J425" s="78">
        <f>IFERROR('%QUOTES'!J425/'%QUOTES'!J424-1,0)</f>
        <v>3.7102595996045817E-3</v>
      </c>
      <c r="K425" s="78">
        <f>IFERROR('%QUOTES'!K425/'%QUOTES'!K424-1,0)</f>
        <v>7.8245834883761134E-4</v>
      </c>
      <c r="L425" s="78">
        <f>IFERROR('%QUOTES'!L425/'%QUOTES'!L424-1,0)</f>
        <v>2.614759013059853E-3</v>
      </c>
      <c r="M425" s="78">
        <f>IFERROR('%QUOTES'!M425/'%QUOTES'!M424-1,0)</f>
        <v>0</v>
      </c>
      <c r="N425" s="78">
        <f>IFERROR('%QUOTES'!N425/'%QUOTES'!N424-1,0)</f>
        <v>-1.3375099982216976E-2</v>
      </c>
      <c r="O425" s="78">
        <f>IFERROR('%QUOTES'!O425/'%QUOTES'!O424-1,0)</f>
        <v>1.3032581270717714E-3</v>
      </c>
      <c r="P425" s="78">
        <f>IFERROR('%QUOTES'!P425/'%QUOTES'!P424-1,0)</f>
        <v>-1.8541655907499122E-3</v>
      </c>
      <c r="Q425" s="78">
        <f>IFERROR('%QUOTES'!Q425/'%QUOTES'!Q424-1,0)</f>
        <v>-2.5095333038249734E-4</v>
      </c>
      <c r="R425" s="78">
        <f>IFERROR('%QUOTES'!R425/'%QUOTES'!R424-1,0)</f>
        <v>3.2105027848645662E-3</v>
      </c>
      <c r="S425" s="78">
        <f>IFERROR('%QUOTES'!S425/'%QUOTES'!S424-1,0)</f>
        <v>-2.025658338960068E-3</v>
      </c>
      <c r="T425" s="78">
        <f>IFERROR('%QUOTES'!T425/'%QUOTES'!T424-1,0)</f>
        <v>-1.0326006633338825E-3</v>
      </c>
      <c r="U425" s="78">
        <f>IFERROR('%QUOTES'!U425/'%QUOTES'!U424-1,0)</f>
        <v>-5.2973273608795113E-3</v>
      </c>
      <c r="V425" s="78">
        <f>IFERROR('%QUOTES'!V425/'%QUOTES'!V424-1,0)</f>
        <v>-3.4588401440961425E-3</v>
      </c>
      <c r="W425" s="78">
        <f>IFERROR('%QUOTES'!W425/'%QUOTES'!W424-1,0)</f>
        <v>-8.3280867859272245E-3</v>
      </c>
      <c r="X425" s="78">
        <f>IFERROR('%QUOTES'!X425/'%QUOTES'!X424-1,0)</f>
        <v>-5.7120346661415633E-3</v>
      </c>
      <c r="Y425" s="78">
        <f>IFERROR('%QUOTES'!Y425/'%QUOTES'!Y424-1,0)</f>
        <v>1.6964991733160906E-2</v>
      </c>
      <c r="Z425" s="78">
        <f>IFERROR('%QUOTES'!Z425/'%QUOTES'!Z424-1,0)</f>
        <v>-7.3864872341187215E-3</v>
      </c>
      <c r="AA425" s="78">
        <f>IFERROR('%QUOTES'!AA425/'%QUOTES'!AA424-1,0)</f>
        <v>-9.0464342214235938E-4</v>
      </c>
      <c r="AB425" s="78">
        <f>IFERROR('%QUOTES'!AB425/'%QUOTES'!AB424-1,0)</f>
        <v>2.3429943767572237E-3</v>
      </c>
      <c r="AC425" s="78">
        <f>IFERROR('%QUOTES'!AC425/'%QUOTES'!AC424-1,0)</f>
        <v>1.3015618785925387E-3</v>
      </c>
      <c r="AD425" s="78">
        <f>IFERROR('%QUOTES'!AD425/'%QUOTES'!AD424-1,0)</f>
        <v>-3.642987116831975E-4</v>
      </c>
      <c r="AE425" s="78">
        <f>IFERROR('%QUOTES'!AE425/'%QUOTES'!AE424-1,0)</f>
        <v>-3.9644782117906896E-3</v>
      </c>
      <c r="AF425" s="78">
        <f>IFERROR('%QUOTES'!AF425/'%QUOTES'!AF424-1,0)</f>
        <v>-3.7118210782161043E-3</v>
      </c>
      <c r="AG425" s="78">
        <f>IFERROR('%QUOTES'!AG425/'%QUOTES'!AG424-1,0)</f>
        <v>-3.9680354231144133E-3</v>
      </c>
      <c r="AH425" s="78">
        <f>IFERROR('%QUOTES'!AH425/'%QUOTES'!AH424-1,0)</f>
        <v>-3.6205889452088913E-3</v>
      </c>
      <c r="AI425" s="78">
        <f>IFERROR('%QUOTES'!AI425/'%QUOTES'!AI424-1,0)</f>
        <v>1.0316712517195459E-3</v>
      </c>
      <c r="AJ425" s="78">
        <f>IFERROR('%QUOTES'!AJ425/'%QUOTES'!AJ424-1,0)</f>
        <v>-5.0941848799098688E-3</v>
      </c>
      <c r="AK425" s="78">
        <f>IFERROR('%QUOTES'!AK425/'%QUOTES'!AK424-1,0)</f>
        <v>-4.8507091362204324E-3</v>
      </c>
      <c r="AL425" s="78">
        <f>IFERROR('%QUOTES'!AL425/'%QUOTES'!AL424-1,0)</f>
        <v>-5.078796669897967E-3</v>
      </c>
      <c r="AM425" s="78">
        <f>IFERROR('%QUOTES'!AM425/'%QUOTES'!AM424-1,0)</f>
        <v>-6.8037043665513108E-3</v>
      </c>
      <c r="AN425" s="78">
        <f>IFERROR('%QUOTES'!AN425/'%QUOTES'!AN424-1,0)</f>
        <v>-4.174286491465673E-3</v>
      </c>
      <c r="AO425" s="78">
        <f>IFERROR('%QUOTES'!AO425/'%QUOTES'!AO424-1,0)</f>
        <v>8.2539682539684023E-3</v>
      </c>
      <c r="AP425" s="78">
        <f>IFERROR('%QUOTES'!AP425/'%QUOTES'!AP424-1,0)</f>
        <v>-4.2022737505628127E-3</v>
      </c>
      <c r="AQ425" s="78">
        <f>IFERROR('%QUOTES'!AQ425/'%QUOTES'!AQ424-1,0)</f>
        <v>-6.9747747747747058E-3</v>
      </c>
      <c r="AR425" s="78">
        <f>IFERROR('%QUOTES'!AR425/'%QUOTES'!AR424-1,0)</f>
        <v>-9.2452554066295711E-3</v>
      </c>
      <c r="AS425" s="78">
        <f>IFERROR('%QUOTES'!AS425/'%QUOTES'!AS424-1,0)</f>
        <v>-3.7643489813994346E-3</v>
      </c>
      <c r="AT425" s="78">
        <f>IFERROR('%QUOTES'!AT425/'%QUOTES'!AT424-1,0)</f>
        <v>9.6283458501829067E-3</v>
      </c>
      <c r="AU425" s="78">
        <f>IFERROR('%QUOTES'!AU425/'%QUOTES'!AU424-1,0)</f>
        <v>-6.9609002841465317E-3</v>
      </c>
      <c r="AV425" s="78">
        <f>IFERROR('%QUOTES'!AV425/'%QUOTES'!AV424-1,0)</f>
        <v>1.3182455588607311E-3</v>
      </c>
      <c r="AW425" s="78">
        <f>IFERROR('%QUOTES'!AW425/'%QUOTES'!AW424-1,0)</f>
        <v>5.030719335562539E-3</v>
      </c>
      <c r="AX425" s="78">
        <f>IFERROR('%QUOTES'!AX425/'%QUOTES'!AX424-1,0)</f>
        <v>-3.4106410144261412E-2</v>
      </c>
      <c r="AY425" s="78">
        <f>IFERROR('%QUOTES'!AY425/'%QUOTES'!AY424-1,0)</f>
        <v>4.5549753134206394E-3</v>
      </c>
      <c r="AZ425" s="78">
        <f>IFERROR('%QUOTES'!AZ425/'%QUOTES'!AZ424-1,0)</f>
        <v>1.9872386726669244E-3</v>
      </c>
      <c r="BA425" s="78">
        <f>IFERROR('%QUOTES'!BA425/'%QUOTES'!BA424-1,0)</f>
        <v>-1.0828915152049534E-2</v>
      </c>
      <c r="BB425" s="78">
        <f>IFERROR('%QUOTES'!BB425/'%QUOTES'!BB424-1,0)</f>
        <v>1.7752852932375607E-3</v>
      </c>
      <c r="BC425" s="78">
        <f>IFERROR('%QUOTES'!BC425/'%QUOTES'!BC424-1,0)</f>
        <v>2.7466491786414249E-3</v>
      </c>
      <c r="BD425" s="78">
        <f>IFERROR('%QUOTES'!BD425/'%QUOTES'!BD424-1,0)</f>
        <v>1.4423019954100225E-2</v>
      </c>
      <c r="BE425" s="78">
        <f>IFERROR('%QUOTES'!BE425/'%QUOTES'!BE424-1,0)</f>
        <v>2.2345290160474818E-3</v>
      </c>
      <c r="BF425" s="78">
        <f>IFERROR('%QUOTES'!BF425/'%QUOTES'!BF424-1,0)</f>
        <v>5.0923813261631867E-3</v>
      </c>
      <c r="BG425" s="78">
        <f>IFERROR('%QUOTES'!BG425/'%QUOTES'!BG424-1,0)</f>
        <v>-8.5393707865167867E-3</v>
      </c>
      <c r="BH425" s="78">
        <f>IFERROR('%QUOTES'!BH425/'%QUOTES'!BH424-1,0)</f>
        <v>-8.5815863675364756E-4</v>
      </c>
      <c r="BI425" s="78">
        <f>IFERROR('%QUOTES'!BI425/'%QUOTES'!BI424-1,0)</f>
        <v>-2.3337029187860958E-3</v>
      </c>
      <c r="BJ425" s="78">
        <f>IFERROR('%QUOTES'!BJ425/'%QUOTES'!BJ424-1,0)</f>
        <v>-5.935028187667224E-3</v>
      </c>
      <c r="BK425" s="78">
        <f>IFERROR('%QUOTES'!BK425/'%QUOTES'!BK424-1,0)</f>
        <v>2.7610692771082856E-3</v>
      </c>
      <c r="BL425" s="78">
        <f>IFERROR('%QUOTES'!BL425/'%QUOTES'!BL424-1,0)</f>
        <v>-1.4160286992145332E-3</v>
      </c>
      <c r="BM425" s="78">
        <f>IFERROR('%QUOTES'!BM425/'%QUOTES'!BM424-1,0)</f>
        <v>8.3722061541791071E-4</v>
      </c>
      <c r="BN425" s="78">
        <f>IFERROR('%QUOTES'!BN425/'%QUOTES'!BN424-1,0)</f>
        <v>-2.2707083953062979E-3</v>
      </c>
      <c r="BO425" s="78">
        <f>IFERROR('%QUOTES'!BO425/'%QUOTES'!BO424-1,0)</f>
        <v>4.7303689687794304E-3</v>
      </c>
      <c r="BP425" s="78">
        <f>IFERROR('%QUOTES'!BP425/'%QUOTES'!BP424-1,0)</f>
        <v>-5.1873385397581684E-3</v>
      </c>
      <c r="BQ425" s="78">
        <f>IFERROR('%QUOTES'!BQ425/'%QUOTES'!BQ424-1,0)</f>
        <v>2.1733880705143704E-3</v>
      </c>
      <c r="BR425" s="78">
        <f>IFERROR('%QUOTES'!BR425/'%QUOTES'!BR424-1,0)</f>
        <v>-1.9869534654857191E-3</v>
      </c>
      <c r="BS425" s="78">
        <f>IFERROR('%QUOTES'!BS425/'%QUOTES'!BS424-1,0)</f>
        <v>2.6743864619154234E-3</v>
      </c>
      <c r="BT425" s="78">
        <f>IFERROR('%QUOTES'!BT425/'%QUOTES'!BT424-1,0)</f>
        <v>-4.5030956995806282E-4</v>
      </c>
      <c r="BU425" s="78">
        <f>IFERROR('%QUOTES'!BU425/'%QUOTES'!BU424-1,0)</f>
        <v>-1.261623464089523E-2</v>
      </c>
      <c r="BV425" s="78">
        <f>IFERROR('%QUOTES'!BV425/'%QUOTES'!BV424-1,0)</f>
        <v>-1.2915352602751451E-3</v>
      </c>
      <c r="BW425" s="78">
        <f>IFERROR('%QUOTES'!BW425/'%QUOTES'!BW424-1,0)</f>
        <v>1.2340251428542004E-3</v>
      </c>
      <c r="BX425" s="78">
        <f>IFERROR('%QUOTES'!BX425/'%QUOTES'!BX424-1,0)</f>
        <v>-5.7787868084127059E-3</v>
      </c>
      <c r="BY425" s="78">
        <f>IFERROR('%QUOTES'!BY425/'%QUOTES'!BY424-1,0)</f>
        <v>-1.8550316322453186E-3</v>
      </c>
      <c r="BZ425" s="78">
        <f>IFERROR('%QUOTES'!BZ425/'%QUOTES'!BZ424-1,0)</f>
        <v>-4.9816263736263133E-3</v>
      </c>
      <c r="CA425" s="78">
        <f>IFERROR('%QUOTES'!CA425/'%QUOTES'!CA424-1,0)</f>
        <v>-1.567556680312765E-2</v>
      </c>
      <c r="CB425" s="78">
        <f>IFERROR('%QUOTES'!CB425/'%QUOTES'!CB424-1,0)</f>
        <v>-3.3557303378559666E-3</v>
      </c>
      <c r="CC425" s="78">
        <f>IFERROR('%QUOTES'!CC425/'%QUOTES'!CC424-1,0)</f>
        <v>2.1948650548320181E-4</v>
      </c>
      <c r="CD425" s="78">
        <f>IFERROR('%QUOTES'!CD425/'%QUOTES'!CD424-1,0)</f>
        <v>-3.1019690424206603E-3</v>
      </c>
      <c r="CE425" s="78">
        <f>IFERROR('%QUOTES'!CE425/'%QUOTES'!CE424-1,0)</f>
        <v>-6.9245154752262117E-4</v>
      </c>
      <c r="CF425" s="78">
        <f>IFERROR('%QUOTES'!CF425/'%QUOTES'!CF424-1,0)</f>
        <v>-4.6647874805382239E-3</v>
      </c>
      <c r="CG425" s="78">
        <f>IFERROR('%QUOTES'!CG425/'%QUOTES'!CG424-1,0)</f>
        <v>-3.2414910202290814E-3</v>
      </c>
      <c r="CH425" s="78">
        <f>IFERROR('%QUOTES'!CH425/'%QUOTES'!CH424-1,0)</f>
        <v>-1.4076598240468918E-3</v>
      </c>
      <c r="CI425" s="78">
        <f>IFERROR('%QUOTES'!CI425/'%QUOTES'!CI424-1,0)</f>
        <v>6.3459583718785684E-3</v>
      </c>
      <c r="CJ425" s="78">
        <f>IFERROR('%QUOTES'!CJ425/'%QUOTES'!CJ424-1,0)</f>
        <v>-1.2667249082309207E-2</v>
      </c>
      <c r="CK425" s="78">
        <f>IFERROR('%QUOTES'!CK425/'%QUOTES'!CK424-1,0)</f>
        <v>4.4931945205479717E-3</v>
      </c>
      <c r="CL425" s="78">
        <f>IFERROR('%QUOTES'!CL425/'%QUOTES'!CL424-1,0)</f>
        <v>7.2016460905348634E-3</v>
      </c>
      <c r="CM425" s="78">
        <f>IFERROR('%QUOTES'!CM425/'%QUOTES'!CM424-1,0)</f>
        <v>-1.7241379310344862E-2</v>
      </c>
      <c r="CN425" s="78">
        <f>IFERROR('%QUOTES'!CN425/'%QUOTES'!CN424-1,0)</f>
        <v>2.1207287721983992E-2</v>
      </c>
      <c r="CO425" s="78">
        <f>IFERROR('%QUOTES'!CO425/'%QUOTES'!CO424-1,0)</f>
        <v>1.4140271493212619E-2</v>
      </c>
      <c r="CP425" s="78">
        <f>IFERROR('%QUOTES'!CP425/'%QUOTES'!CP424-1,0)</f>
        <v>2.9657768033870546E-3</v>
      </c>
      <c r="CQ425" s="78">
        <f>IFERROR('%QUOTES'!CQ425/'%QUOTES'!CQ424-1,0)</f>
        <v>5.2792574032822781E-3</v>
      </c>
      <c r="CR425" s="78">
        <f>IFERROR('%QUOTES'!CR425/'%QUOTES'!CR424-1,0)</f>
        <v>-3.5891429524834706E-3</v>
      </c>
      <c r="CS425" s="78">
        <f>IFERROR('%QUOTES'!CS425/'%QUOTES'!CS424-1,0)</f>
        <v>3.9127544566808226E-4</v>
      </c>
      <c r="CT425" s="78">
        <f>IFERROR('%QUOTES'!CT425/'%QUOTES'!CT424-1,0)</f>
        <v>1.3577732518668117E-3</v>
      </c>
      <c r="CU425" s="78">
        <f>IFERROR('%QUOTES'!CU425/'%QUOTES'!CU424-1,0)</f>
        <v>-2.0663758029978441E-2</v>
      </c>
      <c r="CV425" s="78">
        <f>IFERROR('%QUOTES'!CV425/'%QUOTES'!CV424-1,0)</f>
        <v>2.3423806661298174E-2</v>
      </c>
      <c r="CW425" s="78">
        <f>IFERROR('%QUOTES'!CW425/'%QUOTES'!CW424-1,0)</f>
        <v>-3.8883349950149415E-2</v>
      </c>
      <c r="CX425" s="78">
        <f>IFERROR('%QUOTES'!CX425/'%QUOTES'!CX424-1,0)</f>
        <v>3.9345681707255054E-2</v>
      </c>
      <c r="CY425" s="78">
        <f>IFERROR('%QUOTES'!CY425/'%QUOTES'!CY424-1,0)</f>
        <v>8.6393088552916275E-3</v>
      </c>
      <c r="CZ425" s="78">
        <f>IFERROR('%QUOTES'!CZ425/'%QUOTES'!CZ424-1,0)</f>
        <v>-8.6302281175089091E-3</v>
      </c>
      <c r="DA425" s="78">
        <f>IFERROR('%QUOTES'!DA425/'%QUOTES'!DA424-1,0)</f>
        <v>2.0767912503012464E-3</v>
      </c>
      <c r="DB425" s="78">
        <f>IFERROR('%QUOTES'!DB425/'%QUOTES'!DB424-1,0)</f>
        <v>4.7932939979984379E-3</v>
      </c>
      <c r="DC425" s="78">
        <f>IFERROR('%QUOTES'!DC425/'%QUOTES'!DC424-1,0)</f>
        <v>-6.3087684140364919E-3</v>
      </c>
      <c r="DD425" s="78">
        <f>IFERROR('%QUOTES'!DD425/'%QUOTES'!DD424-1,0)</f>
        <v>2.6004965153780812E-3</v>
      </c>
      <c r="DE425" s="78">
        <f>IFERROR('%QUOTES'!DE425/'%QUOTES'!DE424-1,0)</f>
        <v>1.8404803872360542E-3</v>
      </c>
      <c r="DF425" s="78">
        <f>IFERROR('%QUOTES'!DF425/'%QUOTES'!DF424-1,0)</f>
        <v>-3.37528382939567E-3</v>
      </c>
      <c r="DG425" s="78">
        <f>IFERROR('%QUOTES'!DG425/'%QUOTES'!DG424-1,0)</f>
        <v>5.4468952764996637E-4</v>
      </c>
      <c r="DH425" s="78">
        <f>IFERROR('%QUOTES'!DH425/'%QUOTES'!DH424-1,0)</f>
        <v>3.5004053703098226E-3</v>
      </c>
      <c r="DI425" s="78">
        <f>IFERROR('%QUOTES'!DI425/'%QUOTES'!DI424-1,0)</f>
        <v>1.3854290840227268E-2</v>
      </c>
      <c r="DJ425" s="78">
        <f>IFERROR('%QUOTES'!DJ425/'%QUOTES'!DJ424-1,0)</f>
        <v>-2.3932504163037827E-4</v>
      </c>
      <c r="DK425" s="78">
        <f>IFERROR('%QUOTES'!DK425/'%QUOTES'!DK424-1,0)</f>
        <v>9.4392777427554364E-4</v>
      </c>
      <c r="DL425" s="78">
        <f>IFERROR('%QUOTES'!DL425/'%QUOTES'!DL424-1,0)</f>
        <v>1.5885895951690543E-3</v>
      </c>
      <c r="DM425" s="78">
        <f>IFERROR('%QUOTES'!DM425/'%QUOTES'!DM424-1,0)</f>
        <v>2.1910897194141743E-3</v>
      </c>
      <c r="DN425" s="78">
        <f>IFERROR('%QUOTES'!DN425/'%QUOTES'!DN424-1,0)</f>
        <v>-1.5915649445207292E-3</v>
      </c>
      <c r="DO425" s="78">
        <f>IFERROR('%QUOTES'!DO425/'%QUOTES'!DO424-1,0)</f>
        <v>1.2670806200476559E-3</v>
      </c>
      <c r="DP425" s="78">
        <f>IFERROR('%QUOTES'!DP425/'%QUOTES'!DP424-1,0)</f>
        <v>3.2657902264601191E-3</v>
      </c>
      <c r="DQ425" s="78">
        <f>IFERROR('%QUOTES'!DQ425/'%QUOTES'!DQ424-1,0)</f>
        <v>2.4476054499469324E-3</v>
      </c>
      <c r="DR425" s="78">
        <f>IFERROR('%QUOTES'!DR425/'%QUOTES'!DR424-1,0)</f>
        <v>-3.66824943957611E-3</v>
      </c>
      <c r="DS425" s="78">
        <f>IFERROR('%QUOTES'!DS425/'%QUOTES'!DS424-1,0)</f>
        <v>4.6229442638900942E-3</v>
      </c>
      <c r="DT425" s="78">
        <f>IFERROR('%QUOTES'!DT425/'%QUOTES'!DT424-1,0)</f>
        <v>1.9702331328250722E-3</v>
      </c>
      <c r="DU425" s="78">
        <f>IFERROR('%QUOTES'!DU425/'%QUOTES'!DU424-1,0)</f>
        <v>3.9062498999424822E-3</v>
      </c>
      <c r="DV425" s="78">
        <f>IFERROR('%QUOTES'!DV425/'%QUOTES'!DV424-1,0)</f>
        <v>2.6970735463476281E-3</v>
      </c>
      <c r="DW425" s="78">
        <f>IFERROR('%QUOTES'!DW425/'%QUOTES'!DW424-1,0)</f>
        <v>-1.4609690771851813E-3</v>
      </c>
      <c r="DX425" s="78">
        <f>IFERROR('%QUOTES'!DX425/'%QUOTES'!DX424-1,0)</f>
        <v>4.3675704391707981E-3</v>
      </c>
      <c r="DY425" s="78">
        <f>IFERROR('%QUOTES'!DY425/'%QUOTES'!DY424-1,0)</f>
        <v>4.5472677231315206E-3</v>
      </c>
      <c r="DZ425" s="78">
        <f>IFERROR('%QUOTES'!DZ425/'%QUOTES'!DZ424-1,0)</f>
        <v>4.5356733420738315E-3</v>
      </c>
      <c r="EA425" s="78">
        <f>IFERROR('%QUOTES'!EA425/'%QUOTES'!EA424-1,0)</f>
        <v>4.6587555681689707E-3</v>
      </c>
      <c r="EB425" s="78">
        <f>IFERROR('%QUOTES'!EB425/'%QUOTES'!EB424-1,0)</f>
        <v>8.3929920268577263E-4</v>
      </c>
      <c r="EC425" s="78">
        <f>IFERROR('%QUOTES'!EC425/'%QUOTES'!EC424-1,0)</f>
        <v>-3.8615180788686976E-3</v>
      </c>
      <c r="ED425" s="78">
        <f>IFERROR('%QUOTES'!ED425/'%QUOTES'!ED424-1,0)</f>
        <v>2.7258687722828689E-3</v>
      </c>
      <c r="EE425" s="78">
        <f>IFERROR('%QUOTES'!EE425/'%QUOTES'!EE424-1,0)</f>
        <v>-8.4159883076584396E-4</v>
      </c>
      <c r="EF425" s="78">
        <f>IFERROR('%QUOTES'!EF425/'%QUOTES'!EF424-1,0)</f>
        <v>4.2106714913139331E-3</v>
      </c>
      <c r="EG425" s="78">
        <f>IFERROR('%QUOTES'!EG425/'%QUOTES'!EG424-1,0)</f>
        <v>4.1299889628654274E-3</v>
      </c>
      <c r="EH425" s="78">
        <f>IFERROR('%QUOTES'!EH425/'%QUOTES'!EH424-1,0)</f>
        <v>1.2884045522869592E-3</v>
      </c>
      <c r="EI425" s="78">
        <f>IFERROR('%QUOTES'!EI425/'%QUOTES'!EI424-1,0)</f>
        <v>3.1760434130652104E-3</v>
      </c>
      <c r="EJ425" s="78">
        <f>IFERROR('%QUOTES'!EJ425/'%QUOTES'!EJ424-1,0)</f>
        <v>1.1757112902825995E-3</v>
      </c>
      <c r="EK425" s="78">
        <f>IFERROR('%QUOTES'!EK425/'%QUOTES'!EK424-1,0)</f>
        <v>1.8312135993940881E-3</v>
      </c>
      <c r="EL425" s="78">
        <f>IFERROR('%QUOTES'!EL425/'%QUOTES'!EL424-1,0)</f>
        <v>1.259742051589674E-2</v>
      </c>
      <c r="EM425" s="78">
        <f>IFERROR('%QUOTES'!EM425/'%QUOTES'!EM424-1,0)</f>
        <v>-3.6747817254297876E-3</v>
      </c>
      <c r="EN425" s="78">
        <f>IFERROR('%QUOTES'!EN425/'%QUOTES'!EN424-1,0)</f>
        <v>1.158405203620827E-2</v>
      </c>
      <c r="EO425" s="78">
        <f>IFERROR('%QUOTES'!EO425/'%QUOTES'!EO424-1,0)</f>
        <v>3.028497430358712E-3</v>
      </c>
      <c r="EP425" s="78">
        <f>IFERROR('%QUOTES'!EP425/'%QUOTES'!EP424-1,0)</f>
        <v>5.9089328135395469E-3</v>
      </c>
      <c r="EQ425" s="78">
        <f>IFERROR('%QUOTES'!EQ425/'%QUOTES'!EQ424-1,0)</f>
        <v>1.5445512270464423E-3</v>
      </c>
      <c r="ER425" s="78">
        <f>IFERROR('%QUOTES'!ER425/'%QUOTES'!ER424-1,0)</f>
        <v>3.8237983912525753E-3</v>
      </c>
      <c r="ES425" s="78">
        <f>IFERROR('%QUOTES'!ES425/'%QUOTES'!ES424-1,0)</f>
        <v>2.1725635576483882E-3</v>
      </c>
      <c r="ET425" s="78">
        <f>IFERROR('%QUOTES'!ET425/'%QUOTES'!ET424-1,0)</f>
        <v>-2.9446408694401627E-2</v>
      </c>
      <c r="EU425" s="78">
        <f>IFERROR('%QUOTES'!EU425/'%QUOTES'!EU424-1,0)</f>
        <v>-1.1436904308044227E-3</v>
      </c>
      <c r="EV425" s="78">
        <f>IFERROR('%QUOTES'!EV425/'%QUOTES'!EV424-1,0)</f>
        <v>-7.1805705250503893E-3</v>
      </c>
      <c r="EW425" s="78">
        <f>IFERROR('%QUOTES'!EW425/'%QUOTES'!EW424-1,0)</f>
        <v>-3.8269423584748052E-3</v>
      </c>
      <c r="EX425" s="78">
        <f>IFERROR('%QUOTES'!EX425/'%QUOTES'!EX424-1,0)</f>
        <v>-2.3616397557908453E-3</v>
      </c>
      <c r="EY425" s="78">
        <f>IFERROR('%QUOTES'!EY425/'%QUOTES'!EY424-1,0)</f>
        <v>-5.0018853405154884E-3</v>
      </c>
      <c r="EZ425" s="78">
        <f>IFERROR('%QUOTES'!EZ425/'%QUOTES'!EZ424-1,0)</f>
        <v>1.7029631572560433E-3</v>
      </c>
      <c r="FA425" s="78">
        <f>IFERROR('%QUOTES'!FA425/'%QUOTES'!FA424-1,0)</f>
        <v>-3.0194375157788222E-3</v>
      </c>
      <c r="FB425" s="78">
        <f>IFERROR('%QUOTES'!FB425/'%QUOTES'!FB424-1,0)</f>
        <v>2.7264466965430945E-3</v>
      </c>
      <c r="FC425" s="78">
        <f>IFERROR('%QUOTES'!FC425/'%QUOTES'!FC424-1,0)</f>
        <v>4.1363019044429183E-3</v>
      </c>
      <c r="FD425" s="78">
        <f>IFERROR('%QUOTES'!FD425/'%QUOTES'!FD424-1,0)</f>
        <v>2.5485824322581951E-3</v>
      </c>
      <c r="FE425" s="78">
        <f>IFERROR('%QUOTES'!FE425/'%QUOTES'!FE424-1,0)</f>
        <v>-2.9001740139210641E-3</v>
      </c>
      <c r="FF425" s="78">
        <f>IFERROR('%QUOTES'!FF425/'%QUOTES'!FF424-1,0)</f>
        <v>3.3936650943879876E-3</v>
      </c>
      <c r="FG425" s="78">
        <f>IFERROR('%QUOTES'!FG425/'%QUOTES'!FG424-1,0)</f>
        <v>-1.4204545454545525E-2</v>
      </c>
      <c r="FH425" s="78">
        <f>IFERROR('%QUOTES'!FH425/'%QUOTES'!FH424-1,0)</f>
        <v>-6.7688279301745258E-3</v>
      </c>
    </row>
    <row r="426" spans="1:164">
      <c r="A426" s="76">
        <v>43717</v>
      </c>
      <c r="B426" s="78">
        <f>IFERROR('%QUOTES'!B426/'%QUOTES'!B425-1,0)</f>
        <v>-1.5750090369222702E-2</v>
      </c>
      <c r="C426" s="78">
        <f>IFERROR('%QUOTES'!C426/'%QUOTES'!C425-1,0)</f>
        <v>5.3078556263286281E-4</v>
      </c>
      <c r="D426" s="78">
        <f>IFERROR('%QUOTES'!D426/'%QUOTES'!D425-1,0)</f>
        <v>3.2894736842103978E-3</v>
      </c>
      <c r="E426" s="78">
        <f>IFERROR('%QUOTES'!E426/'%QUOTES'!E425-1,0)</f>
        <v>1.5392354289590626E-2</v>
      </c>
      <c r="F426" s="78">
        <f>IFERROR('%QUOTES'!F426/'%QUOTES'!F425-1,0)</f>
        <v>-5.0512354948805127E-3</v>
      </c>
      <c r="G426" s="78">
        <f>IFERROR('%QUOTES'!G426/'%QUOTES'!G425-1,0)</f>
        <v>1.8739314073847657E-2</v>
      </c>
      <c r="H426" s="78">
        <f>IFERROR('%QUOTES'!H426/'%QUOTES'!H425-1,0)</f>
        <v>1.0145846222389121E-2</v>
      </c>
      <c r="I426" s="78">
        <f>IFERROR('%QUOTES'!I426/'%QUOTES'!I425-1,0)</f>
        <v>2.8240186388026611E-3</v>
      </c>
      <c r="J426" s="78">
        <f>IFERROR('%QUOTES'!J426/'%QUOTES'!J425-1,0)</f>
        <v>1.3179041896832944E-2</v>
      </c>
      <c r="K426" s="78">
        <f>IFERROR('%QUOTES'!K426/'%QUOTES'!K425-1,0)</f>
        <v>7.0361501982285635E-3</v>
      </c>
      <c r="L426" s="78">
        <f>IFERROR('%QUOTES'!L426/'%QUOTES'!L425-1,0)</f>
        <v>6.6648511541493871E-3</v>
      </c>
      <c r="M426" s="78">
        <f>IFERROR('%QUOTES'!M426/'%QUOTES'!M425-1,0)</f>
        <v>1.2738853503184711E-2</v>
      </c>
      <c r="N426" s="78">
        <f>IFERROR('%QUOTES'!N426/'%QUOTES'!N425-1,0)</f>
        <v>0.10383623327581404</v>
      </c>
      <c r="O426" s="78">
        <f>IFERROR('%QUOTES'!O426/'%QUOTES'!O425-1,0)</f>
        <v>1.0022074449510088E-2</v>
      </c>
      <c r="P426" s="78">
        <f>IFERROR('%QUOTES'!P426/'%QUOTES'!P425-1,0)</f>
        <v>4.8668730650154979E-2</v>
      </c>
      <c r="Q426" s="78">
        <f>IFERROR('%QUOTES'!Q426/'%QUOTES'!Q425-1,0)</f>
        <v>1.6060327029376431E-2</v>
      </c>
      <c r="R426" s="78">
        <f>IFERROR('%QUOTES'!R426/'%QUOTES'!R425-1,0)</f>
        <v>4.5716242957194453E-4</v>
      </c>
      <c r="S426" s="78">
        <f>IFERROR('%QUOTES'!S426/'%QUOTES'!S425-1,0)</f>
        <v>3.3604014433919582E-2</v>
      </c>
      <c r="T426" s="78">
        <f>IFERROR('%QUOTES'!T426/'%QUOTES'!T425-1,0)</f>
        <v>1.2699364844959149E-2</v>
      </c>
      <c r="U426" s="78">
        <f>IFERROR('%QUOTES'!U426/'%QUOTES'!U425-1,0)</f>
        <v>3.3890050014765194E-2</v>
      </c>
      <c r="V426" s="78">
        <f>IFERROR('%QUOTES'!V426/'%QUOTES'!V425-1,0)</f>
        <v>3.5933074724377345E-2</v>
      </c>
      <c r="W426" s="78">
        <f>IFERROR('%QUOTES'!W426/'%QUOTES'!W425-1,0)</f>
        <v>3.170266572112812E-2</v>
      </c>
      <c r="X426" s="78">
        <f>IFERROR('%QUOTES'!X426/'%QUOTES'!X425-1,0)</f>
        <v>3.526145007923942E-2</v>
      </c>
      <c r="Y426" s="78">
        <f>IFERROR('%QUOTES'!Y426/'%QUOTES'!Y425-1,0)</f>
        <v>1.3642468367851768E-2</v>
      </c>
      <c r="Z426" s="78">
        <f>IFERROR('%QUOTES'!Z426/'%QUOTES'!Z425-1,0)</f>
        <v>2.998472379042938E-2</v>
      </c>
      <c r="AA426" s="78">
        <f>IFERROR('%QUOTES'!AA426/'%QUOTES'!AA425-1,0)</f>
        <v>1.8560480695358983E-2</v>
      </c>
      <c r="AB426" s="78">
        <f>IFERROR('%QUOTES'!AB426/'%QUOTES'!AB425-1,0)</f>
        <v>1.4258999865802036E-2</v>
      </c>
      <c r="AC426" s="78">
        <f>IFERROR('%QUOTES'!AC426/'%QUOTES'!AC425-1,0)</f>
        <v>1.3214904679376138E-2</v>
      </c>
      <c r="AD426" s="78">
        <f>IFERROR('%QUOTES'!AD426/'%QUOTES'!AD425-1,0)</f>
        <v>1.5306121891176305E-2</v>
      </c>
      <c r="AE426" s="78">
        <f>IFERROR('%QUOTES'!AE426/'%QUOTES'!AE425-1,0)</f>
        <v>-4.9355356641372916E-3</v>
      </c>
      <c r="AF426" s="78">
        <f>IFERROR('%QUOTES'!AF426/'%QUOTES'!AF425-1,0)</f>
        <v>-5.0870958256812315E-3</v>
      </c>
      <c r="AG426" s="78">
        <f>IFERROR('%QUOTES'!AG426/'%QUOTES'!AG425-1,0)</f>
        <v>-4.8691286509999765E-3</v>
      </c>
      <c r="AH426" s="78">
        <f>IFERROR('%QUOTES'!AH426/'%QUOTES'!AH425-1,0)</f>
        <v>-5.5717055613300204E-3</v>
      </c>
      <c r="AI426" s="78">
        <f>IFERROR('%QUOTES'!AI426/'%QUOTES'!AI425-1,0)</f>
        <v>1.374063848365914E-3</v>
      </c>
      <c r="AJ426" s="78">
        <f>IFERROR('%QUOTES'!AJ426/'%QUOTES'!AJ425-1,0)</f>
        <v>-7.1491158893031148E-3</v>
      </c>
      <c r="AK426" s="78">
        <f>IFERROR('%QUOTES'!AK426/'%QUOTES'!AK425-1,0)</f>
        <v>6.3742032245968083E-3</v>
      </c>
      <c r="AL426" s="78">
        <f>IFERROR('%QUOTES'!AL426/'%QUOTES'!AL425-1,0)</f>
        <v>-5.6122751921824365E-3</v>
      </c>
      <c r="AM426" s="78">
        <f>IFERROR('%QUOTES'!AM426/'%QUOTES'!AM425-1,0)</f>
        <v>-1.0656172609037284E-2</v>
      </c>
      <c r="AN426" s="78">
        <f>IFERROR('%QUOTES'!AN426/'%QUOTES'!AN425-1,0)</f>
        <v>-6.6081960745634216E-3</v>
      </c>
      <c r="AO426" s="78">
        <f>IFERROR('%QUOTES'!AO426/'%QUOTES'!AO425-1,0)</f>
        <v>8.8161209068009505E-3</v>
      </c>
      <c r="AP426" s="78">
        <f>IFERROR('%QUOTES'!AP426/'%QUOTES'!AP425-1,0)</f>
        <v>4.0315748292549802E-3</v>
      </c>
      <c r="AQ426" s="78">
        <f>IFERROR('%QUOTES'!AQ426/'%QUOTES'!AQ425-1,0)</f>
        <v>-9.9501322768588141E-3</v>
      </c>
      <c r="AR426" s="78">
        <f>IFERROR('%QUOTES'!AR426/'%QUOTES'!AR425-1,0)</f>
        <v>-1.5357271450674781E-2</v>
      </c>
      <c r="AS426" s="78">
        <f>IFERROR('%QUOTES'!AS426/'%QUOTES'!AS425-1,0)</f>
        <v>-8.8909086956696637E-3</v>
      </c>
      <c r="AT426" s="78">
        <f>IFERROR('%QUOTES'!AT426/'%QUOTES'!AT425-1,0)</f>
        <v>-2.8228094602326892E-2</v>
      </c>
      <c r="AU426" s="78">
        <f>IFERROR('%QUOTES'!AU426/'%QUOTES'!AU425-1,0)</f>
        <v>1.0116273617044147E-2</v>
      </c>
      <c r="AV426" s="78">
        <f>IFERROR('%QUOTES'!AV426/'%QUOTES'!AV425-1,0)</f>
        <v>9.9335945788188162E-3</v>
      </c>
      <c r="AW426" s="78">
        <f>IFERROR('%QUOTES'!AW426/'%QUOTES'!AW425-1,0)</f>
        <v>-2.383600816845699E-2</v>
      </c>
      <c r="AX426" s="78">
        <f>IFERROR('%QUOTES'!AX426/'%QUOTES'!AX425-1,0)</f>
        <v>-2.8249433432235849E-3</v>
      </c>
      <c r="AY426" s="78">
        <f>IFERROR('%QUOTES'!AY426/'%QUOTES'!AY425-1,0)</f>
        <v>-6.8015172654343203E-3</v>
      </c>
      <c r="AZ426" s="78">
        <f>IFERROR('%QUOTES'!AZ426/'%QUOTES'!AZ425-1,0)</f>
        <v>-1.2761946945227587E-2</v>
      </c>
      <c r="BA426" s="78">
        <f>IFERROR('%QUOTES'!BA426/'%QUOTES'!BA425-1,0)</f>
        <v>-1.887517278375328E-3</v>
      </c>
      <c r="BB426" s="78">
        <f>IFERROR('%QUOTES'!BB426/'%QUOTES'!BB425-1,0)</f>
        <v>-1.8101265822784929E-2</v>
      </c>
      <c r="BC426" s="78">
        <f>IFERROR('%QUOTES'!BC426/'%QUOTES'!BC425-1,0)</f>
        <v>-9.2034296878523714E-3</v>
      </c>
      <c r="BD426" s="78">
        <f>IFERROR('%QUOTES'!BD426/'%QUOTES'!BD425-1,0)</f>
        <v>-2.230220301929875E-3</v>
      </c>
      <c r="BE426" s="78">
        <f>IFERROR('%QUOTES'!BE426/'%QUOTES'!BE425-1,0)</f>
        <v>-9.9155244084073724E-3</v>
      </c>
      <c r="BF426" s="78">
        <f>IFERROR('%QUOTES'!BF426/'%QUOTES'!BF425-1,0)</f>
        <v>-1.976957998133988E-2</v>
      </c>
      <c r="BG426" s="78">
        <f>IFERROR('%QUOTES'!BG426/'%QUOTES'!BG425-1,0)</f>
        <v>2.0398958313642801E-2</v>
      </c>
      <c r="BH426" s="78">
        <f>IFERROR('%QUOTES'!BH426/'%QUOTES'!BH425-1,0)</f>
        <v>-7.4846748466257385E-3</v>
      </c>
      <c r="BI426" s="78">
        <f>IFERROR('%QUOTES'!BI426/'%QUOTES'!BI425-1,0)</f>
        <v>-3.2650975136222504E-3</v>
      </c>
      <c r="BJ426" s="78">
        <f>IFERROR('%QUOTES'!BJ426/'%QUOTES'!BJ425-1,0)</f>
        <v>-5.9113103448276139E-3</v>
      </c>
      <c r="BK426" s="78">
        <f>IFERROR('%QUOTES'!BK426/'%QUOTES'!BK425-1,0)</f>
        <v>6.0074591737806493E-3</v>
      </c>
      <c r="BL426" s="78">
        <f>IFERROR('%QUOTES'!BL426/'%QUOTES'!BL425-1,0)</f>
        <v>-7.6849549074381462E-3</v>
      </c>
      <c r="BM426" s="78">
        <f>IFERROR('%QUOTES'!BM426/'%QUOTES'!BM425-1,0)</f>
        <v>3.8477539812358241E-3</v>
      </c>
      <c r="BN426" s="78">
        <f>IFERROR('%QUOTES'!BN426/'%QUOTES'!BN425-1,0)</f>
        <v>-2.9585344323744822E-3</v>
      </c>
      <c r="BO426" s="78">
        <f>IFERROR('%QUOTES'!BO426/'%QUOTES'!BO425-1,0)</f>
        <v>2.1657250470809908E-2</v>
      </c>
      <c r="BP426" s="78">
        <f>IFERROR('%QUOTES'!BP426/'%QUOTES'!BP425-1,0)</f>
        <v>-2.7908709520894082E-3</v>
      </c>
      <c r="BQ426" s="78">
        <f>IFERROR('%QUOTES'!BQ426/'%QUOTES'!BQ425-1,0)</f>
        <v>1.2578289156626621E-2</v>
      </c>
      <c r="BR426" s="78">
        <f>IFERROR('%QUOTES'!BR426/'%QUOTES'!BR425-1,0)</f>
        <v>-1.5476676737569806E-2</v>
      </c>
      <c r="BS426" s="78">
        <f>IFERROR('%QUOTES'!BS426/'%QUOTES'!BS425-1,0)</f>
        <v>3.6499719744966796E-3</v>
      </c>
      <c r="BT426" s="78">
        <f>IFERROR('%QUOTES'!BT426/'%QUOTES'!BT425-1,0)</f>
        <v>1.5767428586919152E-3</v>
      </c>
      <c r="BU426" s="78">
        <f>IFERROR('%QUOTES'!BU426/'%QUOTES'!BU425-1,0)</f>
        <v>-1.5803631472763868E-2</v>
      </c>
      <c r="BV426" s="78">
        <f>IFERROR('%QUOTES'!BV426/'%QUOTES'!BV425-1,0)</f>
        <v>-5.4959266231139337E-3</v>
      </c>
      <c r="BW426" s="78">
        <f>IFERROR('%QUOTES'!BW426/'%QUOTES'!BW425-1,0)</f>
        <v>2.2405602240893607E-4</v>
      </c>
      <c r="BX426" s="78">
        <f>IFERROR('%QUOTES'!BX426/'%QUOTES'!BX425-1,0)</f>
        <v>-1.5102988558352459E-2</v>
      </c>
      <c r="BY426" s="78">
        <f>IFERROR('%QUOTES'!BY426/'%QUOTES'!BY425-1,0)</f>
        <v>-6.9691342728820382E-3</v>
      </c>
      <c r="BZ426" s="78">
        <f>IFERROR('%QUOTES'!BZ426/'%QUOTES'!BZ425-1,0)</f>
        <v>-1.678702595864956E-2</v>
      </c>
      <c r="CA426" s="78">
        <f>IFERROR('%QUOTES'!CA426/'%QUOTES'!CA425-1,0)</f>
        <v>-1.1597749697074722E-2</v>
      </c>
      <c r="CB426" s="78">
        <f>IFERROR('%QUOTES'!CB426/'%QUOTES'!CB425-1,0)</f>
        <v>-1.0878062396320498E-2</v>
      </c>
      <c r="CC426" s="78">
        <f>IFERROR('%QUOTES'!CC426/'%QUOTES'!CC425-1,0)</f>
        <v>-3.5103881934361869E-3</v>
      </c>
      <c r="CD426" s="78">
        <f>IFERROR('%QUOTES'!CD426/'%QUOTES'!CD425-1,0)</f>
        <v>-5.5467688838782836E-3</v>
      </c>
      <c r="CE426" s="78">
        <f>IFERROR('%QUOTES'!CE426/'%QUOTES'!CE425-1,0)</f>
        <v>-1.6632085355783532E-2</v>
      </c>
      <c r="CF426" s="78">
        <f>IFERROR('%QUOTES'!CF426/'%QUOTES'!CF425-1,0)</f>
        <v>-2.6780530262454638E-3</v>
      </c>
      <c r="CG426" s="78">
        <f>IFERROR('%QUOTES'!CG426/'%QUOTES'!CG425-1,0)</f>
        <v>-2.1544755659659409E-2</v>
      </c>
      <c r="CH426" s="78">
        <f>IFERROR('%QUOTES'!CH426/'%QUOTES'!CH425-1,0)</f>
        <v>5.5209798726998383E-3</v>
      </c>
      <c r="CI426" s="78">
        <f>IFERROR('%QUOTES'!CI426/'%QUOTES'!CI425-1,0)</f>
        <v>-1.924991766511519E-2</v>
      </c>
      <c r="CJ426" s="78">
        <f>IFERROR('%QUOTES'!CJ426/'%QUOTES'!CJ425-1,0)</f>
        <v>-2.7935902163768289E-2</v>
      </c>
      <c r="CK426" s="78">
        <f>IFERROR('%QUOTES'!CK426/'%QUOTES'!CK425-1,0)</f>
        <v>3.9274818272974077E-3</v>
      </c>
      <c r="CL426" s="78">
        <f>IFERROR('%QUOTES'!CL426/'%QUOTES'!CL425-1,0)</f>
        <v>2.0429009193054348E-2</v>
      </c>
      <c r="CM426" s="78">
        <f>IFERROR('%QUOTES'!CM426/'%QUOTES'!CM425-1,0)</f>
        <v>0.17251461988304095</v>
      </c>
      <c r="CN426" s="78">
        <f>IFERROR('%QUOTES'!CN426/'%QUOTES'!CN425-1,0)</f>
        <v>7.7742221632469466E-2</v>
      </c>
      <c r="CO426" s="78">
        <f>IFERROR('%QUOTES'!CO426/'%QUOTES'!CO425-1,0)</f>
        <v>5.075292805354148E-2</v>
      </c>
      <c r="CP426" s="78">
        <f>IFERROR('%QUOTES'!CP426/'%QUOTES'!CP425-1,0)</f>
        <v>2.3656518689335382E-2</v>
      </c>
      <c r="CQ426" s="78">
        <f>IFERROR('%QUOTES'!CQ426/'%QUOTES'!CQ425-1,0)</f>
        <v>1.9989836015413154E-2</v>
      </c>
      <c r="CR426" s="78">
        <f>IFERROR('%QUOTES'!CR426/'%QUOTES'!CR425-1,0)</f>
        <v>5.6280957059025472E-2</v>
      </c>
      <c r="CS426" s="78">
        <f>IFERROR('%QUOTES'!CS426/'%QUOTES'!CS425-1,0)</f>
        <v>3.9890496675792031E-2</v>
      </c>
      <c r="CT426" s="78">
        <f>IFERROR('%QUOTES'!CT426/'%QUOTES'!CT425-1,0)</f>
        <v>5.0847457627118731E-2</v>
      </c>
      <c r="CU426" s="78">
        <f>IFERROR('%QUOTES'!CU426/'%QUOTES'!CU425-1,0)</f>
        <v>-7.5653270162169606E-2</v>
      </c>
      <c r="CV426" s="78">
        <f>IFERROR('%QUOTES'!CV426/'%QUOTES'!CV425-1,0)</f>
        <v>-0.17647058823529416</v>
      </c>
      <c r="CW426" s="78">
        <f>IFERROR('%QUOTES'!CW426/'%QUOTES'!CW425-1,0)</f>
        <v>0.17946058091286288</v>
      </c>
      <c r="CX426" s="78">
        <f>IFERROR('%QUOTES'!CX426/'%QUOTES'!CX425-1,0)</f>
        <v>-0.1763788342035848</v>
      </c>
      <c r="CY426" s="78">
        <f>IFERROR('%QUOTES'!CY426/'%QUOTES'!CY425-1,0)</f>
        <v>4.1541755888650833E-2</v>
      </c>
      <c r="CZ426" s="78">
        <f>IFERROR('%QUOTES'!CZ426/'%QUOTES'!CZ425-1,0)</f>
        <v>-4.2410648268094819E-2</v>
      </c>
      <c r="DA426" s="78">
        <f>IFERROR('%QUOTES'!DA426/'%QUOTES'!DA425-1,0)</f>
        <v>2.9793135872790977E-3</v>
      </c>
      <c r="DB426" s="78">
        <f>IFERROR('%QUOTES'!DB426/'%QUOTES'!DB425-1,0)</f>
        <v>-1.2661595907334955E-2</v>
      </c>
      <c r="DC426" s="78">
        <f>IFERROR('%QUOTES'!DC426/'%QUOTES'!DC425-1,0)</f>
        <v>2.0553061333514089E-2</v>
      </c>
      <c r="DD426" s="78">
        <f>IFERROR('%QUOTES'!DD426/'%QUOTES'!DD425-1,0)</f>
        <v>8.9601744871492528E-3</v>
      </c>
      <c r="DE426" s="78">
        <f>IFERROR('%QUOTES'!DE426/'%QUOTES'!DE425-1,0)</f>
        <v>-1.1757205517850422E-2</v>
      </c>
      <c r="DF426" s="78">
        <f>IFERROR('%QUOTES'!DF426/'%QUOTES'!DF425-1,0)</f>
        <v>1.7857204708392915E-2</v>
      </c>
      <c r="DG426" s="78">
        <f>IFERROR('%QUOTES'!DG426/'%QUOTES'!DG425-1,0)</f>
        <v>-1.2520494691317663E-2</v>
      </c>
      <c r="DH426" s="78">
        <f>IFERROR('%QUOTES'!DH426/'%QUOTES'!DH425-1,0)</f>
        <v>6.6091608847225203E-3</v>
      </c>
      <c r="DI426" s="78">
        <f>IFERROR('%QUOTES'!DI426/'%QUOTES'!DI425-1,0)</f>
        <v>-3.8234979666874613E-2</v>
      </c>
      <c r="DJ426" s="78">
        <f>IFERROR('%QUOTES'!DJ426/'%QUOTES'!DJ425-1,0)</f>
        <v>5.5063442662197648E-3</v>
      </c>
      <c r="DK426" s="78">
        <f>IFERROR('%QUOTES'!DK426/'%QUOTES'!DK425-1,0)</f>
        <v>-3.457615991680929E-3</v>
      </c>
      <c r="DL426" s="78">
        <f>IFERROR('%QUOTES'!DL426/'%QUOTES'!DL425-1,0)</f>
        <v>4.4134819810177639E-3</v>
      </c>
      <c r="DM426" s="78">
        <f>IFERROR('%QUOTES'!DM426/'%QUOTES'!DM425-1,0)</f>
        <v>-1.6615653452621282E-2</v>
      </c>
      <c r="DN426" s="78">
        <f>IFERROR('%QUOTES'!DN426/'%QUOTES'!DN425-1,0)</f>
        <v>-7.9702180650961241E-3</v>
      </c>
      <c r="DO426" s="78">
        <f>IFERROR('%QUOTES'!DO426/'%QUOTES'!DO425-1,0)</f>
        <v>4.0496078992460216E-3</v>
      </c>
      <c r="DP426" s="78">
        <f>IFERROR('%QUOTES'!DP426/'%QUOTES'!DP425-1,0)</f>
        <v>-2.2786458704207035E-3</v>
      </c>
      <c r="DQ426" s="78">
        <f>IFERROR('%QUOTES'!DQ426/'%QUOTES'!DQ425-1,0)</f>
        <v>3.8251240215239068E-3</v>
      </c>
      <c r="DR426" s="78">
        <f>IFERROR('%QUOTES'!DR426/'%QUOTES'!DR425-1,0)</f>
        <v>1.7999611740634247E-2</v>
      </c>
      <c r="DS426" s="78">
        <f>IFERROR('%QUOTES'!DS426/'%QUOTES'!DS425-1,0)</f>
        <v>6.5391134284544794E-3</v>
      </c>
      <c r="DT426" s="78">
        <f>IFERROR('%QUOTES'!DT426/'%QUOTES'!DT425-1,0)</f>
        <v>5.1343783577191271E-3</v>
      </c>
      <c r="DU426" s="78">
        <f>IFERROR('%QUOTES'!DU426/'%QUOTES'!DU425-1,0)</f>
        <v>-1.1482298616257713E-3</v>
      </c>
      <c r="DV426" s="78">
        <f>IFERROR('%QUOTES'!DV426/'%QUOTES'!DV425-1,0)</f>
        <v>3.2726396778681721E-3</v>
      </c>
      <c r="DW426" s="78">
        <f>IFERROR('%QUOTES'!DW426/'%QUOTES'!DW425-1,0)</f>
        <v>3.4625751505766855E-2</v>
      </c>
      <c r="DX426" s="78">
        <f>IFERROR('%QUOTES'!DX426/'%QUOTES'!DX425-1,0)</f>
        <v>-6.8852691952395739E-3</v>
      </c>
      <c r="DY426" s="78">
        <f>IFERROR('%QUOTES'!DY426/'%QUOTES'!DY425-1,0)</f>
        <v>1.3500476707439812E-3</v>
      </c>
      <c r="DZ426" s="78">
        <f>IFERROR('%QUOTES'!DZ426/'%QUOTES'!DZ425-1,0)</f>
        <v>1.9350964089090983E-3</v>
      </c>
      <c r="EA426" s="78">
        <f>IFERROR('%QUOTES'!EA426/'%QUOTES'!EA425-1,0)</f>
        <v>-1.6367157665029275E-3</v>
      </c>
      <c r="EB426" s="78">
        <f>IFERROR('%QUOTES'!EB426/'%QUOTES'!EB425-1,0)</f>
        <v>7.9664778204093789E-3</v>
      </c>
      <c r="EC426" s="78">
        <f>IFERROR('%QUOTES'!EC426/'%QUOTES'!EC425-1,0)</f>
        <v>-8.5550062439513352E-3</v>
      </c>
      <c r="ED426" s="78">
        <f>IFERROR('%QUOTES'!ED426/'%QUOTES'!ED425-1,0)</f>
        <v>7.6117575098546553E-3</v>
      </c>
      <c r="EE426" s="78">
        <f>IFERROR('%QUOTES'!EE426/'%QUOTES'!EE425-1,0)</f>
        <v>-5.3340540520508961E-3</v>
      </c>
      <c r="EF426" s="78">
        <f>IFERROR('%QUOTES'!EF426/'%QUOTES'!EF425-1,0)</f>
        <v>-3.7812756467814346E-4</v>
      </c>
      <c r="EG426" s="78">
        <f>IFERROR('%QUOTES'!EG426/'%QUOTES'!EG425-1,0)</f>
        <v>-3.368400644200964E-3</v>
      </c>
      <c r="EH426" s="78">
        <f>IFERROR('%QUOTES'!EH426/'%QUOTES'!EH425-1,0)</f>
        <v>5.146858135387955E-3</v>
      </c>
      <c r="EI426" s="78">
        <f>IFERROR('%QUOTES'!EI426/'%QUOTES'!EI425-1,0)</f>
        <v>6.3319309664435774E-3</v>
      </c>
      <c r="EJ426" s="78">
        <f>IFERROR('%QUOTES'!EJ426/'%QUOTES'!EJ425-1,0)</f>
        <v>1.0803169995154072E-2</v>
      </c>
      <c r="EK426" s="78">
        <f>IFERROR('%QUOTES'!EK426/'%QUOTES'!EK425-1,0)</f>
        <v>4.4034396443715096E-3</v>
      </c>
      <c r="EL426" s="78">
        <f>IFERROR('%QUOTES'!EL426/'%QUOTES'!EL425-1,0)</f>
        <v>5.3317538703645528E-3</v>
      </c>
      <c r="EM426" s="78">
        <f>IFERROR('%QUOTES'!EM426/'%QUOTES'!EM425-1,0)</f>
        <v>3.2272705572322646E-3</v>
      </c>
      <c r="EN426" s="78">
        <f>IFERROR('%QUOTES'!EN426/'%QUOTES'!EN425-1,0)</f>
        <v>6.3915314618250285E-3</v>
      </c>
      <c r="EO426" s="78">
        <f>IFERROR('%QUOTES'!EO426/'%QUOTES'!EO425-1,0)</f>
        <v>1.7142320388474186E-2</v>
      </c>
      <c r="EP426" s="78">
        <f>IFERROR('%QUOTES'!EP426/'%QUOTES'!EP425-1,0)</f>
        <v>7.3427693962893059E-3</v>
      </c>
      <c r="EQ426" s="78">
        <f>IFERROR('%QUOTES'!EQ426/'%QUOTES'!EQ425-1,0)</f>
        <v>1.5421469920811059E-2</v>
      </c>
      <c r="ER426" s="78">
        <f>IFERROR('%QUOTES'!ER426/'%QUOTES'!ER425-1,0)</f>
        <v>-7.4369670336119631E-3</v>
      </c>
      <c r="ES426" s="78">
        <f>IFERROR('%QUOTES'!ES426/'%QUOTES'!ES425-1,0)</f>
        <v>-2.4776090901945658E-3</v>
      </c>
      <c r="ET426" s="78">
        <f>IFERROR('%QUOTES'!ET426/'%QUOTES'!ET425-1,0)</f>
        <v>-9.7086978037499438E-3</v>
      </c>
      <c r="EU426" s="78">
        <f>IFERROR('%QUOTES'!EU426/'%QUOTES'!EU425-1,0)</f>
        <v>0</v>
      </c>
      <c r="EV426" s="78">
        <f>IFERROR('%QUOTES'!EV426/'%QUOTES'!EV425-1,0)</f>
        <v>-5.3180176693476966E-3</v>
      </c>
      <c r="EW426" s="78">
        <f>IFERROR('%QUOTES'!EW426/'%QUOTES'!EW425-1,0)</f>
        <v>0</v>
      </c>
      <c r="EX426" s="78">
        <f>IFERROR('%QUOTES'!EX426/'%QUOTES'!EX425-1,0)</f>
        <v>0</v>
      </c>
      <c r="EY426" s="78">
        <f>IFERROR('%QUOTES'!EY426/'%QUOTES'!EY425-1,0)</f>
        <v>-3.4803169574509907E-3</v>
      </c>
      <c r="EZ426" s="78">
        <f>IFERROR('%QUOTES'!EZ426/'%QUOTES'!EZ425-1,0)</f>
        <v>4.7602516150968555E-3</v>
      </c>
      <c r="FA426" s="78">
        <f>IFERROR('%QUOTES'!FA426/'%QUOTES'!FA425-1,0)</f>
        <v>-1.1357561561325946E-3</v>
      </c>
      <c r="FB426" s="78">
        <f>IFERROR('%QUOTES'!FB426/'%QUOTES'!FB425-1,0)</f>
        <v>-1.5407795492918042E-2</v>
      </c>
      <c r="FC426" s="78">
        <f>IFERROR('%QUOTES'!FC426/'%QUOTES'!FC425-1,0)</f>
        <v>-1.3084565059365283E-2</v>
      </c>
      <c r="FD426" s="78">
        <f>IFERROR('%QUOTES'!FD426/'%QUOTES'!FD425-1,0)</f>
        <v>6.9908486492165078E-3</v>
      </c>
      <c r="FE426" s="78">
        <f>IFERROR('%QUOTES'!FE426/'%QUOTES'!FE425-1,0)</f>
        <v>-5.8179170553851467E-4</v>
      </c>
      <c r="FF426" s="78">
        <f>IFERROR('%QUOTES'!FF426/'%QUOTES'!FF425-1,0)</f>
        <v>-2.329952981398864E-2</v>
      </c>
      <c r="FG426" s="78">
        <f>IFERROR('%QUOTES'!FG426/'%QUOTES'!FG425-1,0)</f>
        <v>-3.842459173871382E-3</v>
      </c>
      <c r="FH426" s="78">
        <f>IFERROR('%QUOTES'!FH426/'%QUOTES'!FH425-1,0)</f>
        <v>-4.304124975040402E-3</v>
      </c>
    </row>
    <row r="427" spans="1:164">
      <c r="A427" s="76">
        <v>43718</v>
      </c>
      <c r="B427" s="78">
        <f>IFERROR('%QUOTES'!B427/'%QUOTES'!B426-1,0)</f>
        <v>-2.570829028615651E-2</v>
      </c>
      <c r="C427" s="78">
        <f>IFERROR('%QUOTES'!C427/'%QUOTES'!C426-1,0)</f>
        <v>-5.3050397877985045E-3</v>
      </c>
      <c r="D427" s="78">
        <f>IFERROR('%QUOTES'!D427/'%QUOTES'!D426-1,0)</f>
        <v>-6.5573770491803574E-3</v>
      </c>
      <c r="E427" s="78">
        <f>IFERROR('%QUOTES'!E427/'%QUOTES'!E426-1,0)</f>
        <v>1.4669877033257839E-2</v>
      </c>
      <c r="F427" s="78">
        <f>IFERROR('%QUOTES'!F427/'%QUOTES'!F426-1,0)</f>
        <v>-1.1388502115333488E-2</v>
      </c>
      <c r="G427" s="78">
        <f>IFERROR('%QUOTES'!G427/'%QUOTES'!G426-1,0)</f>
        <v>4.4593273875881412E-3</v>
      </c>
      <c r="H427" s="78">
        <f>IFERROR('%QUOTES'!H427/'%QUOTES'!H426-1,0)</f>
        <v>1.8832077249464341E-3</v>
      </c>
      <c r="I427" s="78">
        <f>IFERROR('%QUOTES'!I427/'%QUOTES'!I426-1,0)</f>
        <v>-2.8156858412708985E-4</v>
      </c>
      <c r="J427" s="78">
        <f>IFERROR('%QUOTES'!J427/'%QUOTES'!J426-1,0)</f>
        <v>6.3451458384335968E-3</v>
      </c>
      <c r="K427" s="78">
        <f>IFERROR('%QUOTES'!K427/'%QUOTES'!K426-1,0)</f>
        <v>-3.6488006156167874E-3</v>
      </c>
      <c r="L427" s="78">
        <f>IFERROR('%QUOTES'!L427/'%QUOTES'!L426-1,0)</f>
        <v>-4.0300515814593041E-3</v>
      </c>
      <c r="M427" s="78">
        <f>IFERROR('%QUOTES'!M427/'%QUOTES'!M426-1,0)</f>
        <v>6.9881201956674133E-3</v>
      </c>
      <c r="N427" s="78">
        <f>IFERROR('%QUOTES'!N427/'%QUOTES'!N426-1,0)</f>
        <v>5.7486307812908199E-2</v>
      </c>
      <c r="O427" s="78">
        <f>IFERROR('%QUOTES'!O427/'%QUOTES'!O426-1,0)</f>
        <v>-1.4561817385613907E-2</v>
      </c>
      <c r="P427" s="78">
        <f>IFERROR('%QUOTES'!P427/'%QUOTES'!P426-1,0)</f>
        <v>3.542784600850224E-3</v>
      </c>
      <c r="Q427" s="78">
        <f>IFERROR('%QUOTES'!Q427/'%QUOTES'!Q426-1,0)</f>
        <v>4.1985179452448396E-3</v>
      </c>
      <c r="R427" s="78">
        <f>IFERROR('%QUOTES'!R427/'%QUOTES'!R426-1,0)</f>
        <v>-6.8546075596463973E-3</v>
      </c>
      <c r="S427" s="78">
        <f>IFERROR('%QUOTES'!S427/'%QUOTES'!S426-1,0)</f>
        <v>1.8546758954974596E-2</v>
      </c>
      <c r="T427" s="78">
        <f>IFERROR('%QUOTES'!T427/'%QUOTES'!T426-1,0)</f>
        <v>-9.478346180274988E-4</v>
      </c>
      <c r="U427" s="78">
        <f>IFERROR('%QUOTES'!U427/'%QUOTES'!U426-1,0)</f>
        <v>1.7092016321517578E-2</v>
      </c>
      <c r="V427" s="78">
        <f>IFERROR('%QUOTES'!V427/'%QUOTES'!V426-1,0)</f>
        <v>1.6160799520662295E-2</v>
      </c>
      <c r="W427" s="78">
        <f>IFERROR('%QUOTES'!W427/'%QUOTES'!W426-1,0)</f>
        <v>1.7501038207184294E-2</v>
      </c>
      <c r="X427" s="78">
        <f>IFERROR('%QUOTES'!X427/'%QUOTES'!X426-1,0)</f>
        <v>1.875246914475559E-2</v>
      </c>
      <c r="Y427" s="78">
        <f>IFERROR('%QUOTES'!Y427/'%QUOTES'!Y426-1,0)</f>
        <v>6.415620641562203E-3</v>
      </c>
      <c r="Z427" s="78">
        <f>IFERROR('%QUOTES'!Z427/'%QUOTES'!Z426-1,0)</f>
        <v>1.6362111849508976E-2</v>
      </c>
      <c r="AA427" s="78">
        <f>IFERROR('%QUOTES'!AA427/'%QUOTES'!AA426-1,0)</f>
        <v>5.7777629629629512E-3</v>
      </c>
      <c r="AB427" s="78">
        <f>IFERROR('%QUOTES'!AB427/'%QUOTES'!AB426-1,0)</f>
        <v>3.4570639192683661E-3</v>
      </c>
      <c r="AC427" s="78">
        <f>IFERROR('%QUOTES'!AC427/'%QUOTES'!AC426-1,0)</f>
        <v>-6.6282018387855413E-3</v>
      </c>
      <c r="AD427" s="78">
        <f>IFERROR('%QUOTES'!AD427/'%QUOTES'!AD426-1,0)</f>
        <v>3.5893035323293354E-3</v>
      </c>
      <c r="AE427" s="78">
        <f>IFERROR('%QUOTES'!AE427/'%QUOTES'!AE426-1,0)</f>
        <v>1.280031999999931E-3</v>
      </c>
      <c r="AF427" s="78">
        <f>IFERROR('%QUOTES'!AF427/'%QUOTES'!AF426-1,0)</f>
        <v>7.1971769609824321E-5</v>
      </c>
      <c r="AG427" s="78">
        <f>IFERROR('%QUOTES'!AG427/'%QUOTES'!AG426-1,0)</f>
        <v>1.906271903993062E-4</v>
      </c>
      <c r="AH427" s="78">
        <f>IFERROR('%QUOTES'!AH427/'%QUOTES'!AH426-1,0)</f>
        <v>0</v>
      </c>
      <c r="AI427" s="78">
        <f>IFERROR('%QUOTES'!AI427/'%QUOTES'!AI426-1,0)</f>
        <v>7.8901886792452913E-3</v>
      </c>
      <c r="AJ427" s="78">
        <f>IFERROR('%QUOTES'!AJ427/'%QUOTES'!AJ426-1,0)</f>
        <v>4.8655251006768374E-4</v>
      </c>
      <c r="AK427" s="78">
        <f>IFERROR('%QUOTES'!AK427/'%QUOTES'!AK426-1,0)</f>
        <v>9.8733047690016118E-3</v>
      </c>
      <c r="AL427" s="78">
        <f>IFERROR('%QUOTES'!AL427/'%QUOTES'!AL426-1,0)</f>
        <v>-7.5055536623980235E-4</v>
      </c>
      <c r="AM427" s="78">
        <f>IFERROR('%QUOTES'!AM427/'%QUOTES'!AM426-1,0)</f>
        <v>1.2309894208644145E-3</v>
      </c>
      <c r="AN427" s="78">
        <f>IFERROR('%QUOTES'!AN427/'%QUOTES'!AN426-1,0)</f>
        <v>-1.4147885928709192E-3</v>
      </c>
      <c r="AO427" s="78">
        <f>IFERROR('%QUOTES'!AO427/'%QUOTES'!AO426-1,0)</f>
        <v>2.4968164794008096E-3</v>
      </c>
      <c r="AP427" s="78">
        <f>IFERROR('%QUOTES'!AP427/'%QUOTES'!AP426-1,0)</f>
        <v>1.9890419930588266E-3</v>
      </c>
      <c r="AQ427" s="78">
        <f>IFERROR('%QUOTES'!AQ427/'%QUOTES'!AQ426-1,0)</f>
        <v>-3.8427724597829283E-3</v>
      </c>
      <c r="AR427" s="78">
        <f>IFERROR('%QUOTES'!AR427/'%QUOTES'!AR426-1,0)</f>
        <v>1.5240261703031166E-3</v>
      </c>
      <c r="AS427" s="78">
        <f>IFERROR('%QUOTES'!AS427/'%QUOTES'!AS426-1,0)</f>
        <v>2.4893496299618567E-2</v>
      </c>
      <c r="AT427" s="78">
        <f>IFERROR('%QUOTES'!AT427/'%QUOTES'!AT426-1,0)</f>
        <v>8.2433364427214606E-3</v>
      </c>
      <c r="AU427" s="78">
        <f>IFERROR('%QUOTES'!AU427/'%QUOTES'!AU426-1,0)</f>
        <v>1.7743080478559881E-2</v>
      </c>
      <c r="AV427" s="78">
        <f>IFERROR('%QUOTES'!AV427/'%QUOTES'!AV426-1,0)</f>
        <v>1.0250613017701804E-2</v>
      </c>
      <c r="AW427" s="78">
        <f>IFERROR('%QUOTES'!AW427/'%QUOTES'!AW426-1,0)</f>
        <v>-4.7615090152958173E-3</v>
      </c>
      <c r="AX427" s="78">
        <f>IFERROR('%QUOTES'!AX427/'%QUOTES'!AX426-1,0)</f>
        <v>8.9235186663886301E-2</v>
      </c>
      <c r="AY427" s="78">
        <f>IFERROR('%QUOTES'!AY427/'%QUOTES'!AY426-1,0)</f>
        <v>6.3213343929529042E-3</v>
      </c>
      <c r="AZ427" s="78">
        <f>IFERROR('%QUOTES'!AZ427/'%QUOTES'!AZ426-1,0)</f>
        <v>1.2577535375623006E-2</v>
      </c>
      <c r="BA427" s="78">
        <f>IFERROR('%QUOTES'!BA427/'%QUOTES'!BA426-1,0)</f>
        <v>3.0383295511850816E-2</v>
      </c>
      <c r="BB427" s="78">
        <f>IFERROR('%QUOTES'!BB427/'%QUOTES'!BB426-1,0)</f>
        <v>8.6373340208845129E-3</v>
      </c>
      <c r="BC427" s="78">
        <f>IFERROR('%QUOTES'!BC427/'%QUOTES'!BC426-1,0)</f>
        <v>2.875174167864758E-3</v>
      </c>
      <c r="BD427" s="78">
        <f>IFERROR('%QUOTES'!BD427/'%QUOTES'!BD426-1,0)</f>
        <v>3.2411287163697011E-2</v>
      </c>
      <c r="BE427" s="78">
        <f>IFERROR('%QUOTES'!BE427/'%QUOTES'!BE426-1,0)</f>
        <v>3.5555911111111449E-3</v>
      </c>
      <c r="BF427" s="78">
        <f>IFERROR('%QUOTES'!BF427/'%QUOTES'!BF426-1,0)</f>
        <v>4.9661093537267664E-3</v>
      </c>
      <c r="BG427" s="78">
        <f>IFERROR('%QUOTES'!BG427/'%QUOTES'!BG426-1,0)</f>
        <v>-3.998223011994706E-3</v>
      </c>
      <c r="BH427" s="78">
        <f>IFERROR('%QUOTES'!BH427/'%QUOTES'!BH426-1,0)</f>
        <v>-5.0685623076841546E-3</v>
      </c>
      <c r="BI427" s="78">
        <f>IFERROR('%QUOTES'!BI427/'%QUOTES'!BI426-1,0)</f>
        <v>0</v>
      </c>
      <c r="BJ427" s="78">
        <f>IFERROR('%QUOTES'!BJ427/'%QUOTES'!BJ426-1,0)</f>
        <v>2.180376567286979E-3</v>
      </c>
      <c r="BK427" s="78">
        <f>IFERROR('%QUOTES'!BK427/'%QUOTES'!BK426-1,0)</f>
        <v>7.4646182499282787E-3</v>
      </c>
      <c r="BL427" s="78">
        <f>IFERROR('%QUOTES'!BL427/'%QUOTES'!BL426-1,0)</f>
        <v>-4.9785047473817068E-3</v>
      </c>
      <c r="BM427" s="78">
        <f>IFERROR('%QUOTES'!BM427/'%QUOTES'!BM426-1,0)</f>
        <v>1.9998166486157043E-3</v>
      </c>
      <c r="BN427" s="78">
        <f>IFERROR('%QUOTES'!BN427/'%QUOTES'!BN426-1,0)</f>
        <v>1.2325884219906769E-2</v>
      </c>
      <c r="BO427" s="78">
        <f>IFERROR('%QUOTES'!BO427/'%QUOTES'!BO426-1,0)</f>
        <v>1.5668202764977046E-2</v>
      </c>
      <c r="BP427" s="78">
        <f>IFERROR('%QUOTES'!BP427/'%QUOTES'!BP426-1,0)</f>
        <v>-8.6904773066024399E-3</v>
      </c>
      <c r="BQ427" s="78">
        <f>IFERROR('%QUOTES'!BQ427/'%QUOTES'!BQ426-1,0)</f>
        <v>-5.7588883384630529E-3</v>
      </c>
      <c r="BR427" s="78">
        <f>IFERROR('%QUOTES'!BR427/'%QUOTES'!BR426-1,0)</f>
        <v>-8.9568847136631824E-3</v>
      </c>
      <c r="BS427" s="78">
        <f>IFERROR('%QUOTES'!BS427/'%QUOTES'!BS426-1,0)</f>
        <v>4.4759698708685125E-3</v>
      </c>
      <c r="BT427" s="78">
        <f>IFERROR('%QUOTES'!BT427/'%QUOTES'!BT426-1,0)</f>
        <v>5.6227369841432839E-4</v>
      </c>
      <c r="BU427" s="78">
        <f>IFERROR('%QUOTES'!BU427/'%QUOTES'!BU426-1,0)</f>
        <v>-7.1746156474205014E-3</v>
      </c>
      <c r="BV427" s="78">
        <f>IFERROR('%QUOTES'!BV427/'%QUOTES'!BV426-1,0)</f>
        <v>-4.7678656695289146E-3</v>
      </c>
      <c r="BW427" s="78">
        <f>IFERROR('%QUOTES'!BW427/'%QUOTES'!BW426-1,0)</f>
        <v>-1.7922706998635407E-3</v>
      </c>
      <c r="BX427" s="78">
        <f>IFERROR('%QUOTES'!BX427/'%QUOTES'!BX426-1,0)</f>
        <v>-6.691459201089045E-3</v>
      </c>
      <c r="BY427" s="78">
        <f>IFERROR('%QUOTES'!BY427/'%QUOTES'!BY426-1,0)</f>
        <v>-5.458561815725349E-3</v>
      </c>
      <c r="BZ427" s="78">
        <f>IFERROR('%QUOTES'!BZ427/'%QUOTES'!BZ426-1,0)</f>
        <v>-8.536768393145322E-3</v>
      </c>
      <c r="CA427" s="78">
        <f>IFERROR('%QUOTES'!CA427/'%QUOTES'!CA426-1,0)</f>
        <v>4.2031875377650518E-3</v>
      </c>
      <c r="CB427" s="78">
        <f>IFERROR('%QUOTES'!CB427/'%QUOTES'!CB426-1,0)</f>
        <v>-5.236894612120957E-3</v>
      </c>
      <c r="CC427" s="78">
        <f>IFERROR('%QUOTES'!CC427/'%QUOTES'!CC426-1,0)</f>
        <v>-3.9079261743476534E-3</v>
      </c>
      <c r="CD427" s="78">
        <f>IFERROR('%QUOTES'!CD427/'%QUOTES'!CD426-1,0)</f>
        <v>-6.9835297118895356E-3</v>
      </c>
      <c r="CE427" s="78">
        <f>IFERROR('%QUOTES'!CE427/'%QUOTES'!CE426-1,0)</f>
        <v>-6.3424244659064932E-3</v>
      </c>
      <c r="CF427" s="78">
        <f>IFERROR('%QUOTES'!CF427/'%QUOTES'!CF426-1,0)</f>
        <v>-4.430732904240009E-3</v>
      </c>
      <c r="CG427" s="78">
        <f>IFERROR('%QUOTES'!CG427/'%QUOTES'!CG426-1,0)</f>
        <v>-2.4096365269970277E-2</v>
      </c>
      <c r="CH427" s="78">
        <f>IFERROR('%QUOTES'!CH427/'%QUOTES'!CH426-1,0)</f>
        <v>9.696285273277816E-3</v>
      </c>
      <c r="CI427" s="78">
        <f>IFERROR('%QUOTES'!CI427/'%QUOTES'!CI426-1,0)</f>
        <v>-2.3350186915403914E-2</v>
      </c>
      <c r="CJ427" s="78">
        <f>IFERROR('%QUOTES'!CJ427/'%QUOTES'!CJ426-1,0)</f>
        <v>-6.5992019137585123E-3</v>
      </c>
      <c r="CK427" s="78">
        <f>IFERROR('%QUOTES'!CK427/'%QUOTES'!CK426-1,0)</f>
        <v>-2.1731146111647615E-4</v>
      </c>
      <c r="CL427" s="78">
        <f>IFERROR('%QUOTES'!CL427/'%QUOTES'!CL426-1,0)</f>
        <v>-7.0070070070070711E-3</v>
      </c>
      <c r="CM427" s="78">
        <f>IFERROR('%QUOTES'!CM427/'%QUOTES'!CM426-1,0)</f>
        <v>2.7431421446384219E-2</v>
      </c>
      <c r="CN427" s="78">
        <f>IFERROR('%QUOTES'!CN427/'%QUOTES'!CN426-1,0)</f>
        <v>-2.6679792490118537E-2</v>
      </c>
      <c r="CO427" s="78">
        <f>IFERROR('%QUOTES'!CO427/'%QUOTES'!CO426-1,0)</f>
        <v>-1.6454299363057423E-2</v>
      </c>
      <c r="CP427" s="78">
        <f>IFERROR('%QUOTES'!CP427/'%QUOTES'!CP426-1,0)</f>
        <v>1.2308401947686454E-2</v>
      </c>
      <c r="CQ427" s="78">
        <f>IFERROR('%QUOTES'!CQ427/'%QUOTES'!CQ426-1,0)</f>
        <v>1.1792044706727234E-2</v>
      </c>
      <c r="CR427" s="78">
        <f>IFERROR('%QUOTES'!CR427/'%QUOTES'!CR426-1,0)</f>
        <v>8.951449656924515E-3</v>
      </c>
      <c r="CS427" s="78">
        <f>IFERROR('%QUOTES'!CS427/'%QUOTES'!CS426-1,0)</f>
        <v>1.2410680707032773E-2</v>
      </c>
      <c r="CT427" s="78">
        <f>IFERROR('%QUOTES'!CT427/'%QUOTES'!CT426-1,0)</f>
        <v>5.8064516129032739E-3</v>
      </c>
      <c r="CU427" s="78">
        <f>IFERROR('%QUOTES'!CU427/'%QUOTES'!CU426-1,0)</f>
        <v>2.6611531638083941E-2</v>
      </c>
      <c r="CV427" s="78">
        <f>IFERROR('%QUOTES'!CV427/'%QUOTES'!CV426-1,0)</f>
        <v>-2.753250649350647E-2</v>
      </c>
      <c r="CW427" s="78">
        <f>IFERROR('%QUOTES'!CW427/'%QUOTES'!CW426-1,0)</f>
        <v>8.7950747581366784E-4</v>
      </c>
      <c r="CX427" s="78">
        <f>IFERROR('%QUOTES'!CX427/'%QUOTES'!CX426-1,0)</f>
        <v>-4.6479600619728778E-3</v>
      </c>
      <c r="CY427" s="78">
        <f>IFERROR('%QUOTES'!CY427/'%QUOTES'!CY426-1,0)</f>
        <v>2.3026274671052782E-2</v>
      </c>
      <c r="CZ427" s="78">
        <f>IFERROR('%QUOTES'!CZ427/'%QUOTES'!CZ426-1,0)</f>
        <v>-2.2843915018931682E-2</v>
      </c>
      <c r="DA427" s="78">
        <f>IFERROR('%QUOTES'!DA427/'%QUOTES'!DA426-1,0)</f>
        <v>9.1695596022212111E-3</v>
      </c>
      <c r="DB427" s="78">
        <f>IFERROR('%QUOTES'!DB427/'%QUOTES'!DB426-1,0)</f>
        <v>5.9152757093519082E-3</v>
      </c>
      <c r="DC427" s="78">
        <f>IFERROR('%QUOTES'!DC427/'%QUOTES'!DC426-1,0)</f>
        <v>1.497264395196396E-2</v>
      </c>
      <c r="DD427" s="78">
        <f>IFERROR('%QUOTES'!DD427/'%QUOTES'!DD426-1,0)</f>
        <v>6.3098853398018129E-3</v>
      </c>
      <c r="DE427" s="78">
        <f>IFERROR('%QUOTES'!DE427/'%QUOTES'!DE426-1,0)</f>
        <v>-1.8585371078561064E-4</v>
      </c>
      <c r="DF427" s="78">
        <f>IFERROR('%QUOTES'!DF427/'%QUOTES'!DF426-1,0)</f>
        <v>1.2704113156195795E-2</v>
      </c>
      <c r="DG427" s="78">
        <f>IFERROR('%QUOTES'!DG427/'%QUOTES'!DG426-1,0)</f>
        <v>5.5126793140214403E-4</v>
      </c>
      <c r="DH427" s="78">
        <f>IFERROR('%QUOTES'!DH427/'%QUOTES'!DH426-1,0)</f>
        <v>6.0185662586698108E-3</v>
      </c>
      <c r="DI427" s="78">
        <f>IFERROR('%QUOTES'!DI427/'%QUOTES'!DI426-1,0)</f>
        <v>1.7147838420023209E-2</v>
      </c>
      <c r="DJ427" s="78">
        <f>IFERROR('%QUOTES'!DJ427/'%QUOTES'!DJ426-1,0)</f>
        <v>5.4761904761904123E-3</v>
      </c>
      <c r="DK427" s="78">
        <f>IFERROR('%QUOTES'!DK427/'%QUOTES'!DK426-1,0)</f>
        <v>2.9017914988191951E-3</v>
      </c>
      <c r="DL427" s="78">
        <f>IFERROR('%QUOTES'!DL427/'%QUOTES'!DL426-1,0)</f>
        <v>8.1702852661980074E-3</v>
      </c>
      <c r="DM427" s="78">
        <f>IFERROR('%QUOTES'!DM427/'%QUOTES'!DM426-1,0)</f>
        <v>-3.7053504712413199E-3</v>
      </c>
      <c r="DN427" s="78">
        <f>IFERROR('%QUOTES'!DN427/'%QUOTES'!DN426-1,0)</f>
        <v>-1.3390198178898638E-3</v>
      </c>
      <c r="DO427" s="78">
        <f>IFERROR('%QUOTES'!DO427/'%QUOTES'!DO426-1,0)</f>
        <v>9.0748933236648455E-3</v>
      </c>
      <c r="DP427" s="78">
        <f>IFERROR('%QUOTES'!DP427/'%QUOTES'!DP426-1,0)</f>
        <v>-6.1990376215177445E-3</v>
      </c>
      <c r="DQ427" s="78">
        <f>IFERROR('%QUOTES'!DQ427/'%QUOTES'!DQ426-1,0)</f>
        <v>-3.9727421427838694E-3</v>
      </c>
      <c r="DR427" s="78">
        <f>IFERROR('%QUOTES'!DR427/'%QUOTES'!DR426-1,0)</f>
        <v>2.6120554550934649E-3</v>
      </c>
      <c r="DS427" s="78">
        <f>IFERROR('%QUOTES'!DS427/'%QUOTES'!DS426-1,0)</f>
        <v>-2.4066409430545388E-4</v>
      </c>
      <c r="DT427" s="78">
        <f>IFERROR('%QUOTES'!DT427/'%QUOTES'!DT426-1,0)</f>
        <v>-2.2280349477656891E-3</v>
      </c>
      <c r="DU427" s="78">
        <f>IFERROR('%QUOTES'!DU427/'%QUOTES'!DU426-1,0)</f>
        <v>-5.3643018165733247E-3</v>
      </c>
      <c r="DV427" s="78">
        <f>IFERROR('%QUOTES'!DV427/'%QUOTES'!DV426-1,0)</f>
        <v>-3.2619644436022721E-3</v>
      </c>
      <c r="DW427" s="78">
        <f>IFERROR('%QUOTES'!DW427/'%QUOTES'!DW426-1,0)</f>
        <v>2.7810534998821579E-2</v>
      </c>
      <c r="DX427" s="78">
        <f>IFERROR('%QUOTES'!DX427/'%QUOTES'!DX426-1,0)</f>
        <v>-6.0208172592444154E-3</v>
      </c>
      <c r="DY427" s="78">
        <f>IFERROR('%QUOTES'!DY427/'%QUOTES'!DY426-1,0)</f>
        <v>-4.9964074866019059E-3</v>
      </c>
      <c r="DZ427" s="78">
        <f>IFERROR('%QUOTES'!DZ427/'%QUOTES'!DZ426-1,0)</f>
        <v>-2.0744491686456312E-3</v>
      </c>
      <c r="EA427" s="78">
        <f>IFERROR('%QUOTES'!EA427/'%QUOTES'!EA426-1,0)</f>
        <v>-5.7376779091625751E-3</v>
      </c>
      <c r="EB427" s="78">
        <f>IFERROR('%QUOTES'!EB427/'%QUOTES'!EB426-1,0)</f>
        <v>6.6555737664071302E-3</v>
      </c>
      <c r="EC427" s="78">
        <f>IFERROR('%QUOTES'!EC427/'%QUOTES'!EC426-1,0)</f>
        <v>-1.617900812131623E-2</v>
      </c>
      <c r="ED427" s="78">
        <f>IFERROR('%QUOTES'!ED427/'%QUOTES'!ED426-1,0)</f>
        <v>9.0382574816507688E-3</v>
      </c>
      <c r="EE427" s="78">
        <f>IFERROR('%QUOTES'!EE427/'%QUOTES'!EE426-1,0)</f>
        <v>-1.0443099068585981E-2</v>
      </c>
      <c r="EF427" s="78">
        <f>IFERROR('%QUOTES'!EF427/'%QUOTES'!EF426-1,0)</f>
        <v>-5.4323192515839391E-3</v>
      </c>
      <c r="EG427" s="78">
        <f>IFERROR('%QUOTES'!EG427/'%QUOTES'!EG426-1,0)</f>
        <v>-1.0388501494236535E-2</v>
      </c>
      <c r="EH427" s="78">
        <f>IFERROR('%QUOTES'!EH427/'%QUOTES'!EH426-1,0)</f>
        <v>-3.4136975338957543E-3</v>
      </c>
      <c r="EI427" s="78">
        <f>IFERROR('%QUOTES'!EI427/'%QUOTES'!EI426-1,0)</f>
        <v>-4.044943820224689E-3</v>
      </c>
      <c r="EJ427" s="78">
        <f>IFERROR('%QUOTES'!EJ427/'%QUOTES'!EJ426-1,0)</f>
        <v>3.7174720325867661E-3</v>
      </c>
      <c r="EK427" s="78">
        <f>IFERROR('%QUOTES'!EK427/'%QUOTES'!EK426-1,0)</f>
        <v>-3.6396890035544915E-3</v>
      </c>
      <c r="EL427" s="78">
        <f>IFERROR('%QUOTES'!EL427/'%QUOTES'!EL426-1,0)</f>
        <v>-9.4284036198234444E-3</v>
      </c>
      <c r="EM427" s="78">
        <f>IFERROR('%QUOTES'!EM427/'%QUOTES'!EM426-1,0)</f>
        <v>-7.1231847426470596E-3</v>
      </c>
      <c r="EN427" s="78">
        <f>IFERROR('%QUOTES'!EN427/'%QUOTES'!EN426-1,0)</f>
        <v>-4.2339242065645433E-3</v>
      </c>
      <c r="EO427" s="78">
        <f>IFERROR('%QUOTES'!EO427/'%QUOTES'!EO426-1,0)</f>
        <v>9.1927511251554961E-3</v>
      </c>
      <c r="EP427" s="78">
        <f>IFERROR('%QUOTES'!EP427/'%QUOTES'!EP426-1,0)</f>
        <v>-1.7155475369556861E-4</v>
      </c>
      <c r="EQ427" s="78">
        <f>IFERROR('%QUOTES'!EQ427/'%QUOTES'!EQ426-1,0)</f>
        <v>1.2487378079222955E-2</v>
      </c>
      <c r="ER427" s="78">
        <f>IFERROR('%QUOTES'!ER427/'%QUOTES'!ER426-1,0)</f>
        <v>-7.3099596617332008E-3</v>
      </c>
      <c r="ES427" s="78">
        <f>IFERROR('%QUOTES'!ES427/'%QUOTES'!ES426-1,0)</f>
        <v>1.552281948223655E-3</v>
      </c>
      <c r="ET427" s="78">
        <f>IFERROR('%QUOTES'!ET427/'%QUOTES'!ET426-1,0)</f>
        <v>-3.2679738562092497E-3</v>
      </c>
      <c r="EU427" s="78">
        <f>IFERROR('%QUOTES'!EU427/'%QUOTES'!EU426-1,0)</f>
        <v>0</v>
      </c>
      <c r="EV427" s="78">
        <f>IFERROR('%QUOTES'!EV427/'%QUOTES'!EV426-1,0)</f>
        <v>-6.4157188372847562E-3</v>
      </c>
      <c r="EW427" s="78">
        <f>IFERROR('%QUOTES'!EW427/'%QUOTES'!EW426-1,0)</f>
        <v>-3.842105115554606E-4</v>
      </c>
      <c r="EX427" s="78">
        <f>IFERROR('%QUOTES'!EX427/'%QUOTES'!EX426-1,0)</f>
        <v>-3.3821440649306478E-4</v>
      </c>
      <c r="EY427" s="78">
        <f>IFERROR('%QUOTES'!EY427/'%QUOTES'!EY426-1,0)</f>
        <v>-4.2685292976328837E-3</v>
      </c>
      <c r="EZ427" s="78">
        <f>IFERROR('%QUOTES'!EZ427/'%QUOTES'!EZ426-1,0)</f>
        <v>5.4145517906785123E-3</v>
      </c>
      <c r="FA427" s="78">
        <f>IFERROR('%QUOTES'!FA427/'%QUOTES'!FA426-1,0)</f>
        <v>-2.6530036005306679E-3</v>
      </c>
      <c r="FB427" s="78">
        <f>IFERROR('%QUOTES'!FB427/'%QUOTES'!FB426-1,0)</f>
        <v>-9.8189628720466438E-3</v>
      </c>
      <c r="FC427" s="78">
        <f>IFERROR('%QUOTES'!FC427/'%QUOTES'!FC426-1,0)</f>
        <v>-1.1784925116621547E-2</v>
      </c>
      <c r="FD427" s="78">
        <f>IFERROR('%QUOTES'!FD427/'%QUOTES'!FD426-1,0)</f>
        <v>8.5199744865895877E-3</v>
      </c>
      <c r="FE427" s="78">
        <f>IFERROR('%QUOTES'!FE427/'%QUOTES'!FE426-1,0)</f>
        <v>0</v>
      </c>
      <c r="FF427" s="78">
        <f>IFERROR('%QUOTES'!FF427/'%QUOTES'!FF426-1,0)</f>
        <v>-1.8853405155829117E-2</v>
      </c>
      <c r="FG427" s="78">
        <f>IFERROR('%QUOTES'!FG427/'%QUOTES'!FG426-1,0)</f>
        <v>-5.7859209257472566E-3</v>
      </c>
      <c r="FH427" s="78">
        <f>IFERROR('%QUOTES'!FH427/'%QUOTES'!FH426-1,0)</f>
        <v>-2.1253602305475461E-2</v>
      </c>
    </row>
    <row r="428" spans="1:164">
      <c r="A428" s="76">
        <v>43719</v>
      </c>
      <c r="B428" s="78">
        <f>IFERROR('%QUOTES'!B428/'%QUOTES'!B427-1,0)</f>
        <v>4.3080238101242951E-3</v>
      </c>
      <c r="C428" s="78">
        <f>IFERROR('%QUOTES'!C428/'%QUOTES'!C427-1,0)</f>
        <v>-5.3333333333338562E-4</v>
      </c>
      <c r="D428" s="78">
        <f>IFERROR('%QUOTES'!D428/'%QUOTES'!D427-1,0)</f>
        <v>3.3003300330034513E-3</v>
      </c>
      <c r="E428" s="78">
        <f>IFERROR('%QUOTES'!E428/'%QUOTES'!E427-1,0)</f>
        <v>1.3494024096385449E-2</v>
      </c>
      <c r="F428" s="78">
        <f>IFERROR('%QUOTES'!F428/'%QUOTES'!F427-1,0)</f>
        <v>5.6904369594543702E-3</v>
      </c>
      <c r="G428" s="78">
        <f>IFERROR('%QUOTES'!G428/'%QUOTES'!G427-1,0)</f>
        <v>1.5168331202953578E-2</v>
      </c>
      <c r="H428" s="78">
        <f>IFERROR('%QUOTES'!H428/'%QUOTES'!H427-1,0)</f>
        <v>6.578978696741844E-3</v>
      </c>
      <c r="I428" s="78">
        <f>IFERROR('%QUOTES'!I428/'%QUOTES'!I427-1,0)</f>
        <v>5.6338309859154112E-3</v>
      </c>
      <c r="J428" s="78">
        <f>IFERROR('%QUOTES'!J428/'%QUOTES'!J427-1,0)</f>
        <v>8.8272542375040786E-3</v>
      </c>
      <c r="K428" s="78">
        <f>IFERROR('%QUOTES'!K428/'%QUOTES'!K427-1,0)</f>
        <v>3.9738975837275703E-3</v>
      </c>
      <c r="L428" s="78">
        <f>IFERROR('%QUOTES'!L428/'%QUOTES'!L427-1,0)</f>
        <v>5.7803760566692564E-3</v>
      </c>
      <c r="M428" s="78">
        <f>IFERROR('%QUOTES'!M428/'%QUOTES'!M427-1,0)</f>
        <v>4.8577376821652418E-3</v>
      </c>
      <c r="N428" s="78">
        <f>IFERROR('%QUOTES'!N428/'%QUOTES'!N427-1,0)</f>
        <v>3.5334839749571412E-2</v>
      </c>
      <c r="O428" s="78">
        <f>IFERROR('%QUOTES'!O428/'%QUOTES'!O427-1,0)</f>
        <v>8.3692950389786525E-3</v>
      </c>
      <c r="P428" s="78">
        <f>IFERROR('%QUOTES'!P428/'%QUOTES'!P427-1,0)</f>
        <v>2.1887419796866814E-2</v>
      </c>
      <c r="Q428" s="78">
        <f>IFERROR('%QUOTES'!Q428/'%QUOTES'!Q427-1,0)</f>
        <v>6.88635022134787E-3</v>
      </c>
      <c r="R428" s="78">
        <f>IFERROR('%QUOTES'!R428/'%QUOTES'!R427-1,0)</f>
        <v>4.1411658347161318E-3</v>
      </c>
      <c r="S428" s="78">
        <f>IFERROR('%QUOTES'!S428/'%QUOTES'!S427-1,0)</f>
        <v>6.4267352185090054E-3</v>
      </c>
      <c r="T428" s="78">
        <f>IFERROR('%QUOTES'!T428/'%QUOTES'!T427-1,0)</f>
        <v>3.7217689828634715E-3</v>
      </c>
      <c r="U428" s="78">
        <f>IFERROR('%QUOTES'!U428/'%QUOTES'!U427-1,0)</f>
        <v>1.2200782969631341E-2</v>
      </c>
      <c r="V428" s="78">
        <f>IFERROR('%QUOTES'!V428/'%QUOTES'!V427-1,0)</f>
        <v>7.3700153729632234E-3</v>
      </c>
      <c r="W428" s="78">
        <f>IFERROR('%QUOTES'!W428/'%QUOTES'!W427-1,0)</f>
        <v>1.4199980000000112E-2</v>
      </c>
      <c r="X428" s="78">
        <f>IFERROR('%QUOTES'!X428/'%QUOTES'!X427-1,0)</f>
        <v>1.2021017579976867E-2</v>
      </c>
      <c r="Y428" s="78">
        <f>IFERROR('%QUOTES'!Y428/'%QUOTES'!Y427-1,0)</f>
        <v>2.6330376940133515E-3</v>
      </c>
      <c r="Z428" s="78">
        <f>IFERROR('%QUOTES'!Z428/'%QUOTES'!Z427-1,0)</f>
        <v>1.7980283588530988E-2</v>
      </c>
      <c r="AA428" s="78">
        <f>IFERROR('%QUOTES'!AA428/'%QUOTES'!AA427-1,0)</f>
        <v>7.6595228702240892E-3</v>
      </c>
      <c r="AB428" s="78">
        <f>IFERROR('%QUOTES'!AB428/'%QUOTES'!AB427-1,0)</f>
        <v>8.0385390896065001E-3</v>
      </c>
      <c r="AC428" s="78">
        <f>IFERROR('%QUOTES'!AC428/'%QUOTES'!AC427-1,0)</f>
        <v>7.3181232741739155E-3</v>
      </c>
      <c r="AD428" s="78">
        <f>IFERROR('%QUOTES'!AD428/'%QUOTES'!AD427-1,0)</f>
        <v>5.7225323935097272E-3</v>
      </c>
      <c r="AE428" s="78">
        <f>IFERROR('%QUOTES'!AE428/'%QUOTES'!AE427-1,0)</f>
        <v>9.9073023359763646E-3</v>
      </c>
      <c r="AF428" s="78">
        <f>IFERROR('%QUOTES'!AF428/'%QUOTES'!AF427-1,0)</f>
        <v>1.1161539971251466E-2</v>
      </c>
      <c r="AG428" s="78">
        <f>IFERROR('%QUOTES'!AG428/'%QUOTES'!AG427-1,0)</f>
        <v>1.0355813609497444E-2</v>
      </c>
      <c r="AH428" s="78">
        <f>IFERROR('%QUOTES'!AH428/'%QUOTES'!AH427-1,0)</f>
        <v>1.0231474061668244E-2</v>
      </c>
      <c r="AI428" s="78">
        <f>IFERROR('%QUOTES'!AI428/'%QUOTES'!AI427-1,0)</f>
        <v>1.3274370771761967E-2</v>
      </c>
      <c r="AJ428" s="78">
        <f>IFERROR('%QUOTES'!AJ428/'%QUOTES'!AJ427-1,0)</f>
        <v>1.1476366465668297E-2</v>
      </c>
      <c r="AK428" s="78">
        <f>IFERROR('%QUOTES'!AK428/'%QUOTES'!AK427-1,0)</f>
        <v>2.0106991700922006E-2</v>
      </c>
      <c r="AL428" s="78">
        <f>IFERROR('%QUOTES'!AL428/'%QUOTES'!AL427-1,0)</f>
        <v>1.0725491963347045E-2</v>
      </c>
      <c r="AM428" s="78">
        <f>IFERROR('%QUOTES'!AM428/'%QUOTES'!AM427-1,0)</f>
        <v>1.9363792838481553E-2</v>
      </c>
      <c r="AN428" s="78">
        <f>IFERROR('%QUOTES'!AN428/'%QUOTES'!AN427-1,0)</f>
        <v>8.351818457205118E-3</v>
      </c>
      <c r="AO428" s="78">
        <f>IFERROR('%QUOTES'!AO428/'%QUOTES'!AO427-1,0)</f>
        <v>-2.2415879353417267E-2</v>
      </c>
      <c r="AP428" s="78">
        <f>IFERROR('%QUOTES'!AP428/'%QUOTES'!AP427-1,0)</f>
        <v>1.0262171900293326E-2</v>
      </c>
      <c r="AQ428" s="78">
        <f>IFERROR('%QUOTES'!AQ428/'%QUOTES'!AQ427-1,0)</f>
        <v>1.2166171745810805E-2</v>
      </c>
      <c r="AR428" s="78">
        <f>IFERROR('%QUOTES'!AR428/'%QUOTES'!AR427-1,0)</f>
        <v>2.6271991767189862E-2</v>
      </c>
      <c r="AS428" s="78">
        <f>IFERROR('%QUOTES'!AS428/'%QUOTES'!AS427-1,0)</f>
        <v>3.3479189639404883E-2</v>
      </c>
      <c r="AT428" s="78">
        <f>IFERROR('%QUOTES'!AT428/'%QUOTES'!AT427-1,0)</f>
        <v>2.9978606773965355E-2</v>
      </c>
      <c r="AU428" s="78">
        <f>IFERROR('%QUOTES'!AU428/'%QUOTES'!AU427-1,0)</f>
        <v>1.4179459386013393E-2</v>
      </c>
      <c r="AV428" s="78">
        <f>IFERROR('%QUOTES'!AV428/'%QUOTES'!AV427-1,0)</f>
        <v>5.8654545454550622E-4</v>
      </c>
      <c r="AW428" s="78">
        <f>IFERROR('%QUOTES'!AW428/'%QUOTES'!AW427-1,0)</f>
        <v>1.5824964025864308E-2</v>
      </c>
      <c r="AX428" s="78">
        <f>IFERROR('%QUOTES'!AX428/'%QUOTES'!AX427-1,0)</f>
        <v>6.0338073853366092E-2</v>
      </c>
      <c r="AY428" s="78">
        <f>IFERROR('%QUOTES'!AY428/'%QUOTES'!AY427-1,0)</f>
        <v>1.6227551627507442E-2</v>
      </c>
      <c r="AZ428" s="78">
        <f>IFERROR('%QUOTES'!AZ428/'%QUOTES'!AZ427-1,0)</f>
        <v>2.0874648494781267E-2</v>
      </c>
      <c r="BA428" s="78">
        <f>IFERROR('%QUOTES'!BA428/'%QUOTES'!BA427-1,0)</f>
        <v>2.0188351149332595E-2</v>
      </c>
      <c r="BB428" s="78">
        <f>IFERROR('%QUOTES'!BB428/'%QUOTES'!BB427-1,0)</f>
        <v>2.1728068040083537E-2</v>
      </c>
      <c r="BC428" s="78">
        <f>IFERROR('%QUOTES'!BC428/'%QUOTES'!BC427-1,0)</f>
        <v>9.9238502608036683E-3</v>
      </c>
      <c r="BD428" s="78">
        <f>IFERROR('%QUOTES'!BD428/'%QUOTES'!BD427-1,0)</f>
        <v>1.7591257981292019E-2</v>
      </c>
      <c r="BE428" s="78">
        <f>IFERROR('%QUOTES'!BE428/'%QUOTES'!BE427-1,0)</f>
        <v>1.1987002823017345E-2</v>
      </c>
      <c r="BF428" s="78">
        <f>IFERROR('%QUOTES'!BF428/'%QUOTES'!BF427-1,0)</f>
        <v>2.2690600133497441E-2</v>
      </c>
      <c r="BG428" s="78">
        <f>IFERROR('%QUOTES'!BG428/'%QUOTES'!BG427-1,0)</f>
        <v>-2.2747546833184695E-2</v>
      </c>
      <c r="BH428" s="78">
        <f>IFERROR('%QUOTES'!BH428/'%QUOTES'!BH427-1,0)</f>
        <v>1.0437338080119041E-2</v>
      </c>
      <c r="BI428" s="78">
        <f>IFERROR('%QUOTES'!BI428/'%QUOTES'!BI427-1,0)</f>
        <v>1.217427767160939E-2</v>
      </c>
      <c r="BJ428" s="78">
        <f>IFERROR('%QUOTES'!BJ428/'%QUOTES'!BJ427-1,0)</f>
        <v>1.5229449857012467E-2</v>
      </c>
      <c r="BK428" s="78">
        <f>IFERROR('%QUOTES'!BK428/'%QUOTES'!BK427-1,0)</f>
        <v>1.50653487248531E-2</v>
      </c>
      <c r="BL428" s="78">
        <f>IFERROR('%QUOTES'!BL428/'%QUOTES'!BL427-1,0)</f>
        <v>1.028492443034712E-2</v>
      </c>
      <c r="BM428" s="78">
        <f>IFERROR('%QUOTES'!BM428/'%QUOTES'!BM427-1,0)</f>
        <v>1.2723484407484387E-2</v>
      </c>
      <c r="BN428" s="78">
        <f>IFERROR('%QUOTES'!BN428/'%QUOTES'!BN427-1,0)</f>
        <v>2.6832086892089491E-2</v>
      </c>
      <c r="BO428" s="78">
        <f>IFERROR('%QUOTES'!BO428/'%QUOTES'!BO427-1,0)</f>
        <v>-2.9038112522686066E-2</v>
      </c>
      <c r="BP428" s="78">
        <f>IFERROR('%QUOTES'!BP428/'%QUOTES'!BP427-1,0)</f>
        <v>9.0639000417280791E-3</v>
      </c>
      <c r="BQ428" s="78">
        <f>IFERROR('%QUOTES'!BQ428/'%QUOTES'!BQ427-1,0)</f>
        <v>1.7951412588592675E-3</v>
      </c>
      <c r="BR428" s="78">
        <f>IFERROR('%QUOTES'!BR428/'%QUOTES'!BR427-1,0)</f>
        <v>1.3359445470106701E-2</v>
      </c>
      <c r="BS428" s="78">
        <f>IFERROR('%QUOTES'!BS428/'%QUOTES'!BS427-1,0)</f>
        <v>1.4992554632449417E-2</v>
      </c>
      <c r="BT428" s="78">
        <f>IFERROR('%QUOTES'!BT428/'%QUOTES'!BT427-1,0)</f>
        <v>1.0226972008531066E-2</v>
      </c>
      <c r="BU428" s="78">
        <f>IFERROR('%QUOTES'!BU428/'%QUOTES'!BU427-1,0)</f>
        <v>2.6152822648066731E-2</v>
      </c>
      <c r="BV428" s="78">
        <f>IFERROR('%QUOTES'!BV428/'%QUOTES'!BV427-1,0)</f>
        <v>1.0779007994131229E-2</v>
      </c>
      <c r="BW428" s="78">
        <f>IFERROR('%QUOTES'!BW428/'%QUOTES'!BW427-1,0)</f>
        <v>1.4139849465381493E-2</v>
      </c>
      <c r="BX428" s="78">
        <f>IFERROR('%QUOTES'!BX428/'%QUOTES'!BX427-1,0)</f>
        <v>7.4383001365621038E-3</v>
      </c>
      <c r="BY428" s="78">
        <f>IFERROR('%QUOTES'!BY428/'%QUOTES'!BY427-1,0)</f>
        <v>1.1133809001097505E-2</v>
      </c>
      <c r="BZ428" s="78">
        <f>IFERROR('%QUOTES'!BZ428/'%QUOTES'!BZ427-1,0)</f>
        <v>6.6465561924422545E-3</v>
      </c>
      <c r="CA428" s="78">
        <f>IFERROR('%QUOTES'!CA428/'%QUOTES'!CA427-1,0)</f>
        <v>1.3951848622253182E-2</v>
      </c>
      <c r="CB428" s="78">
        <f>IFERROR('%QUOTES'!CB428/'%QUOTES'!CB427-1,0)</f>
        <v>1.210842263182843E-2</v>
      </c>
      <c r="CC428" s="78">
        <f>IFERROR('%QUOTES'!CC428/'%QUOTES'!CC427-1,0)</f>
        <v>9.6701110146979463E-3</v>
      </c>
      <c r="CD428" s="78">
        <f>IFERROR('%QUOTES'!CD428/'%QUOTES'!CD427-1,0)</f>
        <v>1.0183628827904467E-2</v>
      </c>
      <c r="CE428" s="78">
        <f>IFERROR('%QUOTES'!CE428/'%QUOTES'!CE427-1,0)</f>
        <v>2.1276240380274647E-3</v>
      </c>
      <c r="CF428" s="78">
        <f>IFERROR('%QUOTES'!CF428/'%QUOTES'!CF427-1,0)</f>
        <v>8.9008224167006489E-3</v>
      </c>
      <c r="CG428" s="78">
        <f>IFERROR('%QUOTES'!CG428/'%QUOTES'!CG427-1,0)</f>
        <v>2.3414218816519838E-3</v>
      </c>
      <c r="CH428" s="78">
        <f>IFERROR('%QUOTES'!CH428/'%QUOTES'!CH427-1,0)</f>
        <v>2.5685548999190067E-2</v>
      </c>
      <c r="CI428" s="78">
        <f>IFERROR('%QUOTES'!CI428/'%QUOTES'!CI427-1,0)</f>
        <v>1.732467022437012E-3</v>
      </c>
      <c r="CJ428" s="78">
        <f>IFERROR('%QUOTES'!CJ428/'%QUOTES'!CJ427-1,0)</f>
        <v>3.857280534506069E-3</v>
      </c>
      <c r="CK428" s="78">
        <f>IFERROR('%QUOTES'!CK428/'%QUOTES'!CK427-1,0)</f>
        <v>2.0326119565217349E-2</v>
      </c>
      <c r="CL428" s="78">
        <f>IFERROR('%QUOTES'!CL428/'%QUOTES'!CL427-1,0)</f>
        <v>-2.1169354838709631E-2</v>
      </c>
      <c r="CM428" s="78">
        <f>IFERROR('%QUOTES'!CM428/'%QUOTES'!CM427-1,0)</f>
        <v>7.2815533980583602E-3</v>
      </c>
      <c r="CN428" s="78">
        <f>IFERROR('%QUOTES'!CN428/'%QUOTES'!CN427-1,0)</f>
        <v>-7.3604107938877839E-2</v>
      </c>
      <c r="CO428" s="78">
        <f>IFERROR('%QUOTES'!CO428/'%QUOTES'!CO427-1,0)</f>
        <v>-4.8569991982191363E-2</v>
      </c>
      <c r="CP428" s="78">
        <f>IFERROR('%QUOTES'!CP428/'%QUOTES'!CP427-1,0)</f>
        <v>1.9851613395822643E-3</v>
      </c>
      <c r="CQ428" s="78">
        <f>IFERROR('%QUOTES'!CQ428/'%QUOTES'!CQ427-1,0)</f>
        <v>9.8493108945918451E-4</v>
      </c>
      <c r="CR428" s="78">
        <f>IFERROR('%QUOTES'!CR428/'%QUOTES'!CR427-1,0)</f>
        <v>2.9573299535274877E-3</v>
      </c>
      <c r="CS428" s="78">
        <f>IFERROR('%QUOTES'!CS428/'%QUOTES'!CS427-1,0)</f>
        <v>6.3150074294204828E-3</v>
      </c>
      <c r="CT428" s="78">
        <f>IFERROR('%QUOTES'!CT428/'%QUOTES'!CT427-1,0)</f>
        <v>8.9801154586273135E-3</v>
      </c>
      <c r="CU428" s="78">
        <f>IFERROR('%QUOTES'!CU428/'%QUOTES'!CU427-1,0)</f>
        <v>7.0852472877161565E-2</v>
      </c>
      <c r="CV428" s="78">
        <f>IFERROR('%QUOTES'!CV428/'%QUOTES'!CV427-1,0)</f>
        <v>-1.0016026042308779E-2</v>
      </c>
      <c r="CW428" s="78">
        <f>IFERROR('%QUOTES'!CW428/'%QUOTES'!CW427-1,0)</f>
        <v>1.9332161687170446E-2</v>
      </c>
      <c r="CX428" s="78">
        <f>IFERROR('%QUOTES'!CX428/'%QUOTES'!CX427-1,0)</f>
        <v>-1.771011760636465E-2</v>
      </c>
      <c r="CY428" s="78">
        <f>IFERROR('%QUOTES'!CY428/'%QUOTES'!CY427-1,0)</f>
        <v>2.813585322089418E-3</v>
      </c>
      <c r="CZ428" s="78">
        <f>IFERROR('%QUOTES'!CZ428/'%QUOTES'!CZ427-1,0)</f>
        <v>-2.3854485870919984E-3</v>
      </c>
      <c r="DA428" s="78">
        <f>IFERROR('%QUOTES'!DA428/'%QUOTES'!DA427-1,0)</f>
        <v>9.3422576061203966E-3</v>
      </c>
      <c r="DB428" s="78">
        <f>IFERROR('%QUOTES'!DB428/'%QUOTES'!DB427-1,0)</f>
        <v>1.3152547234321466E-2</v>
      </c>
      <c r="DC428" s="78">
        <f>IFERROR('%QUOTES'!DC428/'%QUOTES'!DC427-1,0)</f>
        <v>7.8433148173007172E-3</v>
      </c>
      <c r="DD428" s="78">
        <f>IFERROR('%QUOTES'!DD428/'%QUOTES'!DD427-1,0)</f>
        <v>1.3934021970877231E-2</v>
      </c>
      <c r="DE428" s="78">
        <f>IFERROR('%QUOTES'!DE428/'%QUOTES'!DE427-1,0)</f>
        <v>1.2921809054569078E-2</v>
      </c>
      <c r="DF428" s="78">
        <f>IFERROR('%QUOTES'!DF428/'%QUOTES'!DF427-1,0)</f>
        <v>2.6433751888198298E-2</v>
      </c>
      <c r="DG428" s="78">
        <f>IFERROR('%QUOTES'!DG428/'%QUOTES'!DG427-1,0)</f>
        <v>1.4600634011036728E-2</v>
      </c>
      <c r="DH428" s="78">
        <f>IFERROR('%QUOTES'!DH428/'%QUOTES'!DH427-1,0)</f>
        <v>6.8890681653372976E-3</v>
      </c>
      <c r="DI428" s="78">
        <f>IFERROR('%QUOTES'!DI428/'%QUOTES'!DI427-1,0)</f>
        <v>4.1802854949202661E-2</v>
      </c>
      <c r="DJ428" s="78">
        <f>IFERROR('%QUOTES'!DJ428/'%QUOTES'!DJ427-1,0)</f>
        <v>9.4719630594364279E-3</v>
      </c>
      <c r="DK428" s="78">
        <f>IFERROR('%QUOTES'!DK428/'%QUOTES'!DK427-1,0)</f>
        <v>9.6868036152171211E-3</v>
      </c>
      <c r="DL428" s="78">
        <f>IFERROR('%QUOTES'!DL428/'%QUOTES'!DL427-1,0)</f>
        <v>1.1713443522567202E-2</v>
      </c>
      <c r="DM428" s="78">
        <f>IFERROR('%QUOTES'!DM428/'%QUOTES'!DM427-1,0)</f>
        <v>8.6284140340908699E-3</v>
      </c>
      <c r="DN428" s="78">
        <f>IFERROR('%QUOTES'!DN428/'%QUOTES'!DN427-1,0)</f>
        <v>1.2872056506515239E-2</v>
      </c>
      <c r="DO428" s="78">
        <f>IFERROR('%QUOTES'!DO428/'%QUOTES'!DO427-1,0)</f>
        <v>1.1491456694765256E-2</v>
      </c>
      <c r="DP428" s="78">
        <f>IFERROR('%QUOTES'!DP428/'%QUOTES'!DP427-1,0)</f>
        <v>3.6113100332013648E-3</v>
      </c>
      <c r="DQ428" s="78">
        <f>IFERROR('%QUOTES'!DQ428/'%QUOTES'!DQ427-1,0)</f>
        <v>1.8722344627144505E-3</v>
      </c>
      <c r="DR428" s="78">
        <f>IFERROR('%QUOTES'!DR428/'%QUOTES'!DR427-1,0)</f>
        <v>1.9238456142747218E-2</v>
      </c>
      <c r="DS428" s="78">
        <f>IFERROR('%QUOTES'!DS428/'%QUOTES'!DS427-1,0)</f>
        <v>1.2515066486523896E-2</v>
      </c>
      <c r="DT428" s="78">
        <f>IFERROR('%QUOTES'!DT428/'%QUOTES'!DT427-1,0)</f>
        <v>4.9016611028720458E-3</v>
      </c>
      <c r="DU428" s="78">
        <f>IFERROR('%QUOTES'!DU428/'%QUOTES'!DU427-1,0)</f>
        <v>5.3290658105940025E-3</v>
      </c>
      <c r="DV428" s="78">
        <f>IFERROR('%QUOTES'!DV428/'%QUOTES'!DV427-1,0)</f>
        <v>2.2864207144841497E-3</v>
      </c>
      <c r="DW428" s="78">
        <f>IFERROR('%QUOTES'!DW428/'%QUOTES'!DW427-1,0)</f>
        <v>6.191240399191944E-3</v>
      </c>
      <c r="DX428" s="78">
        <f>IFERROR('%QUOTES'!DX428/'%QUOTES'!DX427-1,0)</f>
        <v>4.4053046989722677E-3</v>
      </c>
      <c r="DY428" s="78">
        <f>IFERROR('%QUOTES'!DY428/'%QUOTES'!DY427-1,0)</f>
        <v>6.9345050767934957E-3</v>
      </c>
      <c r="DZ428" s="78">
        <f>IFERROR('%QUOTES'!DZ428/'%QUOTES'!DZ427-1,0)</f>
        <v>4.1574153880516995E-3</v>
      </c>
      <c r="EA428" s="78">
        <f>IFERROR('%QUOTES'!EA428/'%QUOTES'!EA427-1,0)</f>
        <v>3.8472108779117331E-3</v>
      </c>
      <c r="EB428" s="78">
        <f>IFERROR('%QUOTES'!EB428/'%QUOTES'!EB427-1,0)</f>
        <v>4.3388221347593348E-3</v>
      </c>
      <c r="EC428" s="78">
        <f>IFERROR('%QUOTES'!EC428/'%QUOTES'!EC427-1,0)</f>
        <v>3.3712470416438878E-2</v>
      </c>
      <c r="ED428" s="78">
        <f>IFERROR('%QUOTES'!ED428/'%QUOTES'!ED427-1,0)</f>
        <v>2.0721857457679516E-2</v>
      </c>
      <c r="EE428" s="78">
        <f>IFERROR('%QUOTES'!EE428/'%QUOTES'!EE427-1,0)</f>
        <v>1.0553308312797771E-2</v>
      </c>
      <c r="EF428" s="78">
        <f>IFERROR('%QUOTES'!EF428/'%QUOTES'!EF427-1,0)</f>
        <v>5.0471877484703498E-3</v>
      </c>
      <c r="EG428" s="78">
        <f>IFERROR('%QUOTES'!EG428/'%QUOTES'!EG427-1,0)</f>
        <v>7.693449813057196E-3</v>
      </c>
      <c r="EH428" s="78">
        <f>IFERROR('%QUOTES'!EH428/'%QUOTES'!EH427-1,0)</f>
        <v>4.709933733888505E-3</v>
      </c>
      <c r="EI428" s="78">
        <f>IFERROR('%QUOTES'!EI428/'%QUOTES'!EI427-1,0)</f>
        <v>1.1732851985559734E-2</v>
      </c>
      <c r="EJ428" s="78">
        <f>IFERROR('%QUOTES'!EJ428/'%QUOTES'!EJ427-1,0)</f>
        <v>9.2591896004816654E-3</v>
      </c>
      <c r="EK428" s="78">
        <f>IFERROR('%QUOTES'!EK428/'%QUOTES'!EK427-1,0)</f>
        <v>4.6492736732903772E-3</v>
      </c>
      <c r="EL428" s="78">
        <f>IFERROR('%QUOTES'!EL428/'%QUOTES'!EL427-1,0)</f>
        <v>8.3284954389348798E-3</v>
      </c>
      <c r="EM428" s="78">
        <f>IFERROR('%QUOTES'!EM428/'%QUOTES'!EM427-1,0)</f>
        <v>6.4800510641065401E-3</v>
      </c>
      <c r="EN428" s="78">
        <f>IFERROR('%QUOTES'!EN428/'%QUOTES'!EN427-1,0)</f>
        <v>2.2854131733879068E-2</v>
      </c>
      <c r="EO428" s="78">
        <f>IFERROR('%QUOTES'!EO428/'%QUOTES'!EO427-1,0)</f>
        <v>6.3573299777712755E-3</v>
      </c>
      <c r="EP428" s="78">
        <f>IFERROR('%QUOTES'!EP428/'%QUOTES'!EP427-1,0)</f>
        <v>7.7197017829910841E-4</v>
      </c>
      <c r="EQ428" s="78">
        <f>IFERROR('%QUOTES'!EQ428/'%QUOTES'!EQ427-1,0)</f>
        <v>1.3333316666666706E-2</v>
      </c>
      <c r="ER428" s="78">
        <f>IFERROR('%QUOTES'!ER428/'%QUOTES'!ER427-1,0)</f>
        <v>8.1001104565538995E-3</v>
      </c>
      <c r="ES428" s="78">
        <f>IFERROR('%QUOTES'!ES428/'%QUOTES'!ES427-1,0)</f>
        <v>1.332923207248804E-2</v>
      </c>
      <c r="ET428" s="78">
        <f>IFERROR('%QUOTES'!ET428/'%QUOTES'!ET427-1,0)</f>
        <v>-1.5573770491803196E-2</v>
      </c>
      <c r="EU428" s="78">
        <f>IFERROR('%QUOTES'!EU428/'%QUOTES'!EU427-1,0)</f>
        <v>-6.8702669133485772E-3</v>
      </c>
      <c r="EV428" s="78">
        <f>IFERROR('%QUOTES'!EV428/'%QUOTES'!EV427-1,0)</f>
        <v>-2.4106737496916386E-2</v>
      </c>
      <c r="EW428" s="78">
        <f>IFERROR('%QUOTES'!EW428/'%QUOTES'!EW427-1,0)</f>
        <v>-2.0753266717909225E-2</v>
      </c>
      <c r="EX428" s="78">
        <f>IFERROR('%QUOTES'!EX428/'%QUOTES'!EX427-1,0)</f>
        <v>-1.3870061362316055E-2</v>
      </c>
      <c r="EY428" s="78">
        <f>IFERROR('%QUOTES'!EY428/'%QUOTES'!EY427-1,0)</f>
        <v>-1.5978176149649248E-2</v>
      </c>
      <c r="EZ428" s="78">
        <f>IFERROR('%QUOTES'!EZ428/'%QUOTES'!EZ427-1,0)</f>
        <v>-1.8512252390180173E-2</v>
      </c>
      <c r="FA428" s="78">
        <f>IFERROR('%QUOTES'!FA428/'%QUOTES'!FA427-1,0)</f>
        <v>-7.9802772566923696E-3</v>
      </c>
      <c r="FB428" s="78">
        <f>IFERROR('%QUOTES'!FB428/'%QUOTES'!FB427-1,0)</f>
        <v>-2.1691973969631295E-2</v>
      </c>
      <c r="FC428" s="78">
        <f>IFERROR('%QUOTES'!FC428/'%QUOTES'!FC427-1,0)</f>
        <v>-2.1117962732919215E-2</v>
      </c>
      <c r="FD428" s="78">
        <f>IFERROR('%QUOTES'!FD428/'%QUOTES'!FD427-1,0)</f>
        <v>-2.6908605347578329E-2</v>
      </c>
      <c r="FE428" s="78">
        <f>IFERROR('%QUOTES'!FE428/'%QUOTES'!FE427-1,0)</f>
        <v>-2.0954598370197863E-2</v>
      </c>
      <c r="FF428" s="78">
        <f>IFERROR('%QUOTES'!FF428/'%QUOTES'!FF427-1,0)</f>
        <v>-4.1764725490196053E-2</v>
      </c>
      <c r="FG428" s="78">
        <f>IFERROR('%QUOTES'!FG428/'%QUOTES'!FG427-1,0)</f>
        <v>-2.4248302618816719E-2</v>
      </c>
      <c r="FH428" s="78">
        <f>IFERROR('%QUOTES'!FH428/'%QUOTES'!FH427-1,0)</f>
        <v>-2.4659550975340561E-2</v>
      </c>
    </row>
    <row r="429" spans="1:164">
      <c r="A429" s="76">
        <v>43720</v>
      </c>
      <c r="B429" s="78">
        <f>IFERROR('%QUOTES'!B429/'%QUOTES'!B428-1,0)</f>
        <v>1.0455764355382424E-2</v>
      </c>
      <c r="C429" s="78">
        <f>IFERROR('%QUOTES'!C429/'%QUOTES'!C428-1,0)</f>
        <v>1.0672358591250486E-3</v>
      </c>
      <c r="D429" s="78">
        <f>IFERROR('%QUOTES'!D429/'%QUOTES'!D428-1,0)</f>
        <v>8.2236842105263275E-3</v>
      </c>
      <c r="E429" s="78">
        <f>IFERROR('%QUOTES'!E429/'%QUOTES'!E428-1,0)</f>
        <v>-1.9020921587212802E-3</v>
      </c>
      <c r="F429" s="78">
        <f>IFERROR('%QUOTES'!F429/'%QUOTES'!F428-1,0)</f>
        <v>5.5203147325464386E-3</v>
      </c>
      <c r="G429" s="78">
        <f>IFERROR('%QUOTES'!G429/'%QUOTES'!G428-1,0)</f>
        <v>2.7331996586514862E-3</v>
      </c>
      <c r="H429" s="78">
        <f>IFERROR('%QUOTES'!H429/'%QUOTES'!H428-1,0)</f>
        <v>2.8011203609985547E-3</v>
      </c>
      <c r="I429" s="78">
        <f>IFERROR('%QUOTES'!I429/'%QUOTES'!I428-1,0)</f>
        <v>5.1820026559663557E-3</v>
      </c>
      <c r="J429" s="78">
        <f>IFERROR('%QUOTES'!J429/'%QUOTES'!J428-1,0)</f>
        <v>4.3749843750000572E-3</v>
      </c>
      <c r="K429" s="78">
        <f>IFERROR('%QUOTES'!K429/'%QUOTES'!K428-1,0)</f>
        <v>6.5967478495887466E-3</v>
      </c>
      <c r="L429" s="78">
        <f>IFERROR('%QUOTES'!L429/'%QUOTES'!L428-1,0)</f>
        <v>3.1609483666938942E-3</v>
      </c>
      <c r="M429" s="78">
        <f>IFERROR('%QUOTES'!M429/'%QUOTES'!M428-1,0)</f>
        <v>3.4530386740330155E-3</v>
      </c>
      <c r="N429" s="78">
        <f>IFERROR('%QUOTES'!N429/'%QUOTES'!N428-1,0)</f>
        <v>7.159880326497392E-3</v>
      </c>
      <c r="O429" s="78">
        <f>IFERROR('%QUOTES'!O429/'%QUOTES'!O428-1,0)</f>
        <v>2.2305809592714221E-2</v>
      </c>
      <c r="P429" s="78">
        <f>IFERROR('%QUOTES'!P429/'%QUOTES'!P428-1,0)</f>
        <v>1.8655033102488838E-2</v>
      </c>
      <c r="Q429" s="78">
        <f>IFERROR('%QUOTES'!Q429/'%QUOTES'!Q428-1,0)</f>
        <v>4.8851979698387726E-3</v>
      </c>
      <c r="R429" s="78">
        <f>IFERROR('%QUOTES'!R429/'%QUOTES'!R428-1,0)</f>
        <v>7.7898578312225464E-3</v>
      </c>
      <c r="S429" s="78">
        <f>IFERROR('%QUOTES'!S429/'%QUOTES'!S428-1,0)</f>
        <v>2.7671562366964331E-3</v>
      </c>
      <c r="T429" s="78">
        <f>IFERROR('%QUOTES'!T429/'%QUOTES'!T428-1,0)</f>
        <v>6.8343976140814444E-3</v>
      </c>
      <c r="U429" s="78">
        <f>IFERROR('%QUOTES'!U429/'%QUOTES'!U428-1,0)</f>
        <v>1.1371161897404392E-3</v>
      </c>
      <c r="V429" s="78">
        <f>IFERROR('%QUOTES'!V429/'%QUOTES'!V428-1,0)</f>
        <v>4.6207355529599425E-3</v>
      </c>
      <c r="W429" s="78">
        <f>IFERROR('%QUOTES'!W429/'%QUOTES'!W428-1,0)</f>
        <v>6.3103925519696347E-3</v>
      </c>
      <c r="X429" s="78">
        <f>IFERROR('%QUOTES'!X429/'%QUOTES'!X428-1,0)</f>
        <v>2.227152891107087E-3</v>
      </c>
      <c r="Y429" s="78">
        <f>IFERROR('%QUOTES'!Y429/'%QUOTES'!Y428-1,0)</f>
        <v>3.1098825155493337E-3</v>
      </c>
      <c r="Z429" s="78">
        <f>IFERROR('%QUOTES'!Z429/'%QUOTES'!Z428-1,0)</f>
        <v>5.7507086824957199E-3</v>
      </c>
      <c r="AA429" s="78">
        <f>IFERROR('%QUOTES'!AA429/'%QUOTES'!AA428-1,0)</f>
        <v>5.9932170154528563E-3</v>
      </c>
      <c r="AB429" s="78">
        <f>IFERROR('%QUOTES'!AB429/'%QUOTES'!AB428-1,0)</f>
        <v>4.7846663199968553E-3</v>
      </c>
      <c r="AC429" s="78">
        <f>IFERROR('%QUOTES'!AC429/'%QUOTES'!AC428-1,0)</f>
        <v>1.2606837876214527E-2</v>
      </c>
      <c r="AD429" s="78">
        <f>IFERROR('%QUOTES'!AD429/'%QUOTES'!AD428-1,0)</f>
        <v>5.3342458984977359E-3</v>
      </c>
      <c r="AE429" s="78">
        <f>IFERROR('%QUOTES'!AE429/'%QUOTES'!AE428-1,0)</f>
        <v>2.2151740155826882E-3</v>
      </c>
      <c r="AF429" s="78">
        <f>IFERROR('%QUOTES'!AF429/'%QUOTES'!AF428-1,0)</f>
        <v>1.9940108530696055E-3</v>
      </c>
      <c r="AG429" s="78">
        <f>IFERROR('%QUOTES'!AG429/'%QUOTES'!AG428-1,0)</f>
        <v>2.4523612051332577E-3</v>
      </c>
      <c r="AH429" s="78">
        <f>IFERROR('%QUOTES'!AH429/'%QUOTES'!AH428-1,0)</f>
        <v>2.6525439437534715E-3</v>
      </c>
      <c r="AI429" s="78">
        <f>IFERROR('%QUOTES'!AI429/'%QUOTES'!AI428-1,0)</f>
        <v>1.007692307692265E-3</v>
      </c>
      <c r="AJ429" s="78">
        <f>IFERROR('%QUOTES'!AJ429/'%QUOTES'!AJ428-1,0)</f>
        <v>1.6345961538462017E-3</v>
      </c>
      <c r="AK429" s="78">
        <f>IFERROR('%QUOTES'!AK429/'%QUOTES'!AK428-1,0)</f>
        <v>1.9891682095689589E-3</v>
      </c>
      <c r="AL429" s="78">
        <f>IFERROR('%QUOTES'!AL429/'%QUOTES'!AL428-1,0)</f>
        <v>3.1509127371092127E-3</v>
      </c>
      <c r="AM429" s="78">
        <f>IFERROR('%QUOTES'!AM429/'%QUOTES'!AM428-1,0)</f>
        <v>4.0704958820898529E-3</v>
      </c>
      <c r="AN429" s="78">
        <f>IFERROR('%QUOTES'!AN429/'%QUOTES'!AN428-1,0)</f>
        <v>2.8347671054116397E-3</v>
      </c>
      <c r="AO429" s="78">
        <f>IFERROR('%QUOTES'!AO429/'%QUOTES'!AO428-1,0)</f>
        <v>-5.7324840764331197E-3</v>
      </c>
      <c r="AP429" s="78">
        <f>IFERROR('%QUOTES'!AP429/'%QUOTES'!AP428-1,0)</f>
        <v>-3.7072735335041962E-4</v>
      </c>
      <c r="AQ429" s="78">
        <f>IFERROR('%QUOTES'!AQ429/'%QUOTES'!AQ428-1,0)</f>
        <v>3.8112282670410558E-3</v>
      </c>
      <c r="AR429" s="78">
        <f>IFERROR('%QUOTES'!AR429/'%QUOTES'!AR428-1,0)</f>
        <v>8.0389202354009814E-3</v>
      </c>
      <c r="AS429" s="78">
        <f>IFERROR('%QUOTES'!AS429/'%QUOTES'!AS428-1,0)</f>
        <v>-1.2915540969722583E-2</v>
      </c>
      <c r="AT429" s="78">
        <f>IFERROR('%QUOTES'!AT429/'%QUOTES'!AT428-1,0)</f>
        <v>-1.5119637119636042E-3</v>
      </c>
      <c r="AU429" s="78">
        <f>IFERROR('%QUOTES'!AU429/'%QUOTES'!AU428-1,0)</f>
        <v>-7.7163573054956913E-3</v>
      </c>
      <c r="AV429" s="78">
        <f>IFERROR('%QUOTES'!AV429/'%QUOTES'!AV428-1,0)</f>
        <v>-1.2368117970640746E-2</v>
      </c>
      <c r="AW429" s="78">
        <f>IFERROR('%QUOTES'!AW429/'%QUOTES'!AW428-1,0)</f>
        <v>8.936482641787924E-3</v>
      </c>
      <c r="AX429" s="78">
        <f>IFERROR('%QUOTES'!AX429/'%QUOTES'!AX428-1,0)</f>
        <v>-2.649009075300468E-2</v>
      </c>
      <c r="AY429" s="78">
        <f>IFERROR('%QUOTES'!AY429/'%QUOTES'!AY428-1,0)</f>
        <v>-3.4340829864669686E-3</v>
      </c>
      <c r="AZ429" s="78">
        <f>IFERROR('%QUOTES'!AZ429/'%QUOTES'!AZ428-1,0)</f>
        <v>-5.1542037203921032E-3</v>
      </c>
      <c r="BA429" s="78">
        <f>IFERROR('%QUOTES'!BA429/'%QUOTES'!BA428-1,0)</f>
        <v>-8.9949631444578015E-3</v>
      </c>
      <c r="BB429" s="78">
        <f>IFERROR('%QUOTES'!BB429/'%QUOTES'!BB428-1,0)</f>
        <v>5.504065411456871E-3</v>
      </c>
      <c r="BC429" s="78">
        <f>IFERROR('%QUOTES'!BC429/'%QUOTES'!BC428-1,0)</f>
        <v>-3.275248532602637E-4</v>
      </c>
      <c r="BD429" s="78">
        <f>IFERROR('%QUOTES'!BD429/'%QUOTES'!BD428-1,0)</f>
        <v>-6.1169950062230916E-3</v>
      </c>
      <c r="BE429" s="78">
        <f>IFERROR('%QUOTES'!BE429/'%QUOTES'!BE428-1,0)</f>
        <v>-1.633790359616305E-3</v>
      </c>
      <c r="BF429" s="78">
        <f>IFERROR('%QUOTES'!BF429/'%QUOTES'!BF428-1,0)</f>
        <v>8.8744696233322706E-4</v>
      </c>
      <c r="BG429" s="78">
        <f>IFERROR('%QUOTES'!BG429/'%QUOTES'!BG428-1,0)</f>
        <v>-4.5641259698769865E-4</v>
      </c>
      <c r="BH429" s="78">
        <f>IFERROR('%QUOTES'!BH429/'%QUOTES'!BH428-1,0)</f>
        <v>5.4107476635514296E-3</v>
      </c>
      <c r="BI429" s="78">
        <f>IFERROR('%QUOTES'!BI429/'%QUOTES'!BI428-1,0)</f>
        <v>2.511781421857151E-3</v>
      </c>
      <c r="BJ429" s="78">
        <f>IFERROR('%QUOTES'!BJ429/'%QUOTES'!BJ428-1,0)</f>
        <v>1.9481394136706687E-3</v>
      </c>
      <c r="BK429" s="78">
        <f>IFERROR('%QUOTES'!BK429/'%QUOTES'!BK428-1,0)</f>
        <v>4.8664235944739787E-4</v>
      </c>
      <c r="BL429" s="78">
        <f>IFERROR('%QUOTES'!BL429/'%QUOTES'!BL428-1,0)</f>
        <v>4.6773465733873643E-3</v>
      </c>
      <c r="BM429" s="78">
        <f>IFERROR('%QUOTES'!BM429/'%QUOTES'!BM428-1,0)</f>
        <v>1.560206943342024E-3</v>
      </c>
      <c r="BN429" s="78">
        <f>IFERROR('%QUOTES'!BN429/'%QUOTES'!BN428-1,0)</f>
        <v>-8.7837064386531161E-4</v>
      </c>
      <c r="BO429" s="78">
        <f>IFERROR('%QUOTES'!BO429/'%QUOTES'!BO428-1,0)</f>
        <v>-1.6822429906542036E-2</v>
      </c>
      <c r="BP429" s="78">
        <f>IFERROR('%QUOTES'!BP429/'%QUOTES'!BP428-1,0)</f>
        <v>5.3010305028182714E-3</v>
      </c>
      <c r="BQ429" s="78">
        <f>IFERROR('%QUOTES'!BQ429/'%QUOTES'!BQ428-1,0)</f>
        <v>1.0154079560386942E-2</v>
      </c>
      <c r="BR429" s="78">
        <f>IFERROR('%QUOTES'!BR429/'%QUOTES'!BR428-1,0)</f>
        <v>7.5985906956010929E-4</v>
      </c>
      <c r="BS429" s="78">
        <f>IFERROR('%QUOTES'!BS429/'%QUOTES'!BS428-1,0)</f>
        <v>2.2408469588039992E-3</v>
      </c>
      <c r="BT429" s="78">
        <f>IFERROR('%QUOTES'!BT429/'%QUOTES'!BT428-1,0)</f>
        <v>3.3374458041768307E-3</v>
      </c>
      <c r="BU429" s="78">
        <f>IFERROR('%QUOTES'!BU429/'%QUOTES'!BU428-1,0)</f>
        <v>-1.57612340710932E-2</v>
      </c>
      <c r="BV429" s="78">
        <f>IFERROR('%QUOTES'!BV429/'%QUOTES'!BV428-1,0)</f>
        <v>6.570803108426837E-3</v>
      </c>
      <c r="BW429" s="78">
        <f>IFERROR('%QUOTES'!BW429/'%QUOTES'!BW428-1,0)</f>
        <v>4.4263581578074529E-4</v>
      </c>
      <c r="BX429" s="78">
        <f>IFERROR('%QUOTES'!BX429/'%QUOTES'!BX428-1,0)</f>
        <v>4.6412815052354617E-5</v>
      </c>
      <c r="BY429" s="78">
        <f>IFERROR('%QUOTES'!BY429/'%QUOTES'!BY428-1,0)</f>
        <v>4.6525432078532436E-3</v>
      </c>
      <c r="BZ429" s="78">
        <f>IFERROR('%QUOTES'!BZ429/'%QUOTES'!BZ428-1,0)</f>
        <v>3.7515006565351783E-3</v>
      </c>
      <c r="CA429" s="78">
        <f>IFERROR('%QUOTES'!CA429/'%QUOTES'!CA428-1,0)</f>
        <v>1.2039903887854919E-3</v>
      </c>
      <c r="CB429" s="78">
        <f>IFERROR('%QUOTES'!CB429/'%QUOTES'!CB428-1,0)</f>
        <v>-4.6814303073750008E-3</v>
      </c>
      <c r="CC429" s="78">
        <f>IFERROR('%QUOTES'!CC429/'%QUOTES'!CC428-1,0)</f>
        <v>3.1194833454495363E-3</v>
      </c>
      <c r="CD429" s="78">
        <f>IFERROR('%QUOTES'!CD429/'%QUOTES'!CD428-1,0)</f>
        <v>5.6959177258197879E-3</v>
      </c>
      <c r="CE429" s="78">
        <f>IFERROR('%QUOTES'!CE429/'%QUOTES'!CE428-1,0)</f>
        <v>-2.4769639065818083E-3</v>
      </c>
      <c r="CF429" s="78">
        <f>IFERROR('%QUOTES'!CF429/'%QUOTES'!CF428-1,0)</f>
        <v>2.0050929556234554E-3</v>
      </c>
      <c r="CG429" s="78">
        <f>IFERROR('%QUOTES'!CG429/'%QUOTES'!CG428-1,0)</f>
        <v>9.7685071140367619E-3</v>
      </c>
      <c r="CH429" s="78">
        <f>IFERROR('%QUOTES'!CH429/'%QUOTES'!CH428-1,0)</f>
        <v>0</v>
      </c>
      <c r="CI429" s="78">
        <f>IFERROR('%QUOTES'!CI429/'%QUOTES'!CI428-1,0)</f>
        <v>8.3016257350396749E-3</v>
      </c>
      <c r="CJ429" s="78">
        <f>IFERROR('%QUOTES'!CJ429/'%QUOTES'!CJ428-1,0)</f>
        <v>5.7636993112668566E-3</v>
      </c>
      <c r="CK429" s="78">
        <f>IFERROR('%QUOTES'!CK429/'%QUOTES'!CK428-1,0)</f>
        <v>3.5154361292606406E-3</v>
      </c>
      <c r="CL429" s="78">
        <f>IFERROR('%QUOTES'!CL429/'%QUOTES'!CL428-1,0)</f>
        <v>-1.5447991761071145E-2</v>
      </c>
      <c r="CM429" s="78">
        <f>IFERROR('%QUOTES'!CM429/'%QUOTES'!CM428-1,0)</f>
        <v>-6.5060240963855542E-2</v>
      </c>
      <c r="CN429" s="78">
        <f>IFERROR('%QUOTES'!CN429/'%QUOTES'!CN428-1,0)</f>
        <v>-4.8767068493150711E-2</v>
      </c>
      <c r="CO429" s="78">
        <f>IFERROR('%QUOTES'!CO429/'%QUOTES'!CO428-1,0)</f>
        <v>-3.4032786955915495E-2</v>
      </c>
      <c r="CP429" s="78">
        <f>IFERROR('%QUOTES'!CP429/'%QUOTES'!CP428-1,0)</f>
        <v>-7.181797741906859E-3</v>
      </c>
      <c r="CQ429" s="78">
        <f>IFERROR('%QUOTES'!CQ429/'%QUOTES'!CQ428-1,0)</f>
        <v>-6.231584125942935E-3</v>
      </c>
      <c r="CR429" s="78">
        <f>IFERROR('%QUOTES'!CR429/'%QUOTES'!CR428-1,0)</f>
        <v>-2.064026958719456E-2</v>
      </c>
      <c r="CS429" s="78">
        <f>IFERROR('%QUOTES'!CS429/'%QUOTES'!CS428-1,0)</f>
        <v>-1.3289036544850474E-2</v>
      </c>
      <c r="CT429" s="78">
        <f>IFERROR('%QUOTES'!CT429/'%QUOTES'!CT428-1,0)</f>
        <v>-1.6528925619834656E-2</v>
      </c>
      <c r="CU429" s="78">
        <f>IFERROR('%QUOTES'!CU429/'%QUOTES'!CU428-1,0)</f>
        <v>5.4330285099515985E-2</v>
      </c>
      <c r="CV429" s="78">
        <f>IFERROR('%QUOTES'!CV429/'%QUOTES'!CV428-1,0)</f>
        <v>6.7179336321840033E-2</v>
      </c>
      <c r="CW429" s="78">
        <f>IFERROR('%QUOTES'!CW429/'%QUOTES'!CW428-1,0)</f>
        <v>-6.2068965517241281E-2</v>
      </c>
      <c r="CX429" s="78">
        <f>IFERROR('%QUOTES'!CX429/'%QUOTES'!CX428-1,0)</f>
        <v>5.8525212012726202E-2</v>
      </c>
      <c r="CY429" s="78">
        <f>IFERROR('%QUOTES'!CY429/'%QUOTES'!CY428-1,0)</f>
        <v>-1.4829698804420977E-2</v>
      </c>
      <c r="CZ429" s="78">
        <f>IFERROR('%QUOTES'!CZ429/'%QUOTES'!CZ428-1,0)</f>
        <v>1.1477737924437958E-2</v>
      </c>
      <c r="DA429" s="78">
        <f>IFERROR('%QUOTES'!DA429/'%QUOTES'!DA428-1,0)</f>
        <v>6.3389118927781318E-4</v>
      </c>
      <c r="DB429" s="78">
        <f>IFERROR('%QUOTES'!DB429/'%QUOTES'!DB428-1,0)</f>
        <v>3.5445414737864667E-3</v>
      </c>
      <c r="DC429" s="78">
        <f>IFERROR('%QUOTES'!DC429/'%QUOTES'!DC428-1,0)</f>
        <v>-4.1230892342580816E-3</v>
      </c>
      <c r="DD429" s="78">
        <f>IFERROR('%QUOTES'!DD429/'%QUOTES'!DD428-1,0)</f>
        <v>2.2899679340371293E-4</v>
      </c>
      <c r="DE429" s="78">
        <f>IFERROR('%QUOTES'!DE429/'%QUOTES'!DE428-1,0)</f>
        <v>7.9846091041171352E-3</v>
      </c>
      <c r="DF429" s="78">
        <f>IFERROR('%QUOTES'!DF429/'%QUOTES'!DF428-1,0)</f>
        <v>-3.4919975196275876E-3</v>
      </c>
      <c r="DG429" s="78">
        <f>IFERROR('%QUOTES'!DG429/'%QUOTES'!DG428-1,0)</f>
        <v>5.9733094774201412E-3</v>
      </c>
      <c r="DH429" s="78">
        <f>IFERROR('%QUOTES'!DH429/'%QUOTES'!DH428-1,0)</f>
        <v>3.961055024107818E-3</v>
      </c>
      <c r="DI429" s="78">
        <f>IFERROR('%QUOTES'!DI429/'%QUOTES'!DI428-1,0)</f>
        <v>1.0237764031741037E-2</v>
      </c>
      <c r="DJ429" s="78">
        <f>IFERROR('%QUOTES'!DJ429/'%QUOTES'!DJ428-1,0)</f>
        <v>0</v>
      </c>
      <c r="DK429" s="78">
        <f>IFERROR('%QUOTES'!DK429/'%QUOTES'!DK428-1,0)</f>
        <v>4.1115685494250709E-3</v>
      </c>
      <c r="DL429" s="78">
        <f>IFERROR('%QUOTES'!DL429/'%QUOTES'!DL428-1,0)</f>
        <v>2.6930533480484797E-4</v>
      </c>
      <c r="DM429" s="78">
        <f>IFERROR('%QUOTES'!DM429/'%QUOTES'!DM428-1,0)</f>
        <v>6.4896014827608983E-3</v>
      </c>
      <c r="DN429" s="78">
        <f>IFERROR('%QUOTES'!DN429/'%QUOTES'!DN428-1,0)</f>
        <v>6.354196452210692E-3</v>
      </c>
      <c r="DO429" s="78">
        <f>IFERROR('%QUOTES'!DO429/'%QUOTES'!DO428-1,0)</f>
        <v>0</v>
      </c>
      <c r="DP429" s="78">
        <f>IFERROR('%QUOTES'!DP429/'%QUOTES'!DP428-1,0)</f>
        <v>4.0889761872584529E-3</v>
      </c>
      <c r="DQ429" s="78">
        <f>IFERROR('%QUOTES'!DQ429/'%QUOTES'!DQ428-1,0)</f>
        <v>4.7935975821646881E-3</v>
      </c>
      <c r="DR429" s="78">
        <f>IFERROR('%QUOTES'!DR429/'%QUOTES'!DR428-1,0)</f>
        <v>1.3370035128390967E-2</v>
      </c>
      <c r="DS429" s="78">
        <f>IFERROR('%QUOTES'!DS429/'%QUOTES'!DS428-1,0)</f>
        <v>6.8932968861421529E-3</v>
      </c>
      <c r="DT429" s="78">
        <f>IFERROR('%QUOTES'!DT429/'%QUOTES'!DT428-1,0)</f>
        <v>4.4442416249590444E-3</v>
      </c>
      <c r="DU429" s="78">
        <f>IFERROR('%QUOTES'!DU429/'%QUOTES'!DU428-1,0)</f>
        <v>3.8318494848401663E-3</v>
      </c>
      <c r="DV429" s="78">
        <f>IFERROR('%QUOTES'!DV429/'%QUOTES'!DV428-1,0)</f>
        <v>3.4440621545448469E-3</v>
      </c>
      <c r="DW429" s="78">
        <f>IFERROR('%QUOTES'!DW429/'%QUOTES'!DW428-1,0)</f>
        <v>-7.9763443943404733E-3</v>
      </c>
      <c r="DX429" s="78">
        <f>IFERROR('%QUOTES'!DX429/'%QUOTES'!DX428-1,0)</f>
        <v>6.396180438666299E-3</v>
      </c>
      <c r="DY429" s="78">
        <f>IFERROR('%QUOTES'!DY429/'%QUOTES'!DY428-1,0)</f>
        <v>4.5119923294230091E-3</v>
      </c>
      <c r="DZ429" s="78">
        <f>IFERROR('%QUOTES'!DZ429/'%QUOTES'!DZ428-1,0)</f>
        <v>5.7107575333192884E-4</v>
      </c>
      <c r="EA429" s="78">
        <f>IFERROR('%QUOTES'!EA429/'%QUOTES'!EA428-1,0)</f>
        <v>5.2012593813650643E-3</v>
      </c>
      <c r="EB429" s="78">
        <f>IFERROR('%QUOTES'!EB429/'%QUOTES'!EB428-1,0)</f>
        <v>8.2289650642053402E-4</v>
      </c>
      <c r="EC429" s="78">
        <f>IFERROR('%QUOTES'!EC429/'%QUOTES'!EC428-1,0)</f>
        <v>0</v>
      </c>
      <c r="ED429" s="78">
        <f>IFERROR('%QUOTES'!ED429/'%QUOTES'!ED428-1,0)</f>
        <v>1.3228592357003022E-2</v>
      </c>
      <c r="EE429" s="78">
        <f>IFERROR('%QUOTES'!EE429/'%QUOTES'!EE428-1,0)</f>
        <v>3.3869319785493346E-3</v>
      </c>
      <c r="EF429" s="78">
        <f>IFERROR('%QUOTES'!EF429/'%QUOTES'!EF428-1,0)</f>
        <v>3.3708251642416975E-3</v>
      </c>
      <c r="EG429" s="78">
        <f>IFERROR('%QUOTES'!EG429/'%QUOTES'!EG428-1,0)</f>
        <v>3.9242952577847046E-3</v>
      </c>
      <c r="EH429" s="78">
        <f>IFERROR('%QUOTES'!EH429/'%QUOTES'!EH428-1,0)</f>
        <v>4.6878755593438015E-3</v>
      </c>
      <c r="EI429" s="78">
        <f>IFERROR('%QUOTES'!EI429/'%QUOTES'!EI428-1,0)</f>
        <v>1.7840767172165872E-3</v>
      </c>
      <c r="EJ429" s="78">
        <f>IFERROR('%QUOTES'!EJ429/'%QUOTES'!EJ428-1,0)</f>
        <v>4.5873855315314849E-4</v>
      </c>
      <c r="EK429" s="78">
        <f>IFERROR('%QUOTES'!EK429/'%QUOTES'!EK428-1,0)</f>
        <v>5.7019666853652673E-3</v>
      </c>
      <c r="EL429" s="78">
        <f>IFERROR('%QUOTES'!EL429/'%QUOTES'!EL428-1,0)</f>
        <v>1.002949793336283E-2</v>
      </c>
      <c r="EM429" s="78">
        <f>IFERROR('%QUOTES'!EM429/'%QUOTES'!EM428-1,0)</f>
        <v>3.2191076928440587E-3</v>
      </c>
      <c r="EN429" s="78">
        <f>IFERROR('%QUOTES'!EN429/'%QUOTES'!EN428-1,0)</f>
        <v>-3.8971678931062348E-3</v>
      </c>
      <c r="EO429" s="78">
        <f>IFERROR('%QUOTES'!EO429/'%QUOTES'!EO428-1,0)</f>
        <v>3.8657647344100265E-3</v>
      </c>
      <c r="EP429" s="78">
        <f>IFERROR('%QUOTES'!EP429/'%QUOTES'!EP428-1,0)</f>
        <v>1.1141412410009544E-3</v>
      </c>
      <c r="EQ429" s="78">
        <f>IFERROR('%QUOTES'!EQ429/'%QUOTES'!EQ428-1,0)</f>
        <v>1.1842121905298209E-2</v>
      </c>
      <c r="ER429" s="78">
        <f>IFERROR('%QUOTES'!ER429/'%QUOTES'!ER428-1,0)</f>
        <v>8.0351171670969279E-3</v>
      </c>
      <c r="ES429" s="78">
        <f>IFERROR('%QUOTES'!ES429/'%QUOTES'!ES428-1,0)</f>
        <v>-3.0587336512311047E-4</v>
      </c>
      <c r="ET429" s="78">
        <f>IFERROR('%QUOTES'!ET429/'%QUOTES'!ET428-1,0)</f>
        <v>-2.3730183180682762E-2</v>
      </c>
      <c r="EU429" s="78">
        <f>IFERROR('%QUOTES'!EU429/'%QUOTES'!EU428-1,0)</f>
        <v>-2.6901998462720567E-3</v>
      </c>
      <c r="EV429" s="78">
        <f>IFERROR('%QUOTES'!EV429/'%QUOTES'!EV428-1,0)</f>
        <v>-6.17554036171164E-3</v>
      </c>
      <c r="EW429" s="78">
        <f>IFERROR('%QUOTES'!EW429/'%QUOTES'!EW428-1,0)</f>
        <v>-8.6342229199372067E-3</v>
      </c>
      <c r="EX429" s="78">
        <f>IFERROR('%QUOTES'!EX429/'%QUOTES'!EX428-1,0)</f>
        <v>-6.1749914236706172E-3</v>
      </c>
      <c r="EY429" s="78">
        <f>IFERROR('%QUOTES'!EY429/'%QUOTES'!EY428-1,0)</f>
        <v>-3.5643564356435675E-3</v>
      </c>
      <c r="EZ429" s="78">
        <f>IFERROR('%QUOTES'!EZ429/'%QUOTES'!EZ428-1,0)</f>
        <v>-7.5445473251029016E-3</v>
      </c>
      <c r="FA429" s="78">
        <f>IFERROR('%QUOTES'!FA429/'%QUOTES'!FA428-1,0)</f>
        <v>-2.2983911568357218E-3</v>
      </c>
      <c r="FB429" s="78">
        <f>IFERROR('%QUOTES'!FB429/'%QUOTES'!FB428-1,0)</f>
        <v>-3.1678808995883045E-4</v>
      </c>
      <c r="FC429" s="78">
        <f>IFERROR('%QUOTES'!FC429/'%QUOTES'!FC428-1,0)</f>
        <v>-2.5388323584341066E-4</v>
      </c>
      <c r="FD429" s="78">
        <f>IFERROR('%QUOTES'!FD429/'%QUOTES'!FD428-1,0)</f>
        <v>-1.3183247588424485E-2</v>
      </c>
      <c r="FE429" s="78">
        <f>IFERROR('%QUOTES'!FE429/'%QUOTES'!FE428-1,0)</f>
        <v>-9.5124851367419661E-3</v>
      </c>
      <c r="FF429" s="78">
        <f>IFERROR('%QUOTES'!FF429/'%QUOTES'!FF428-1,0)</f>
        <v>2.8647227924027963E-3</v>
      </c>
      <c r="FG429" s="78">
        <f>IFERROR('%QUOTES'!FG429/'%QUOTES'!FG428-1,0)</f>
        <v>-1.491053677932408E-2</v>
      </c>
      <c r="FH429" s="78">
        <f>IFERROR('%QUOTES'!FH429/'%QUOTES'!FH428-1,0)</f>
        <v>-1.169807547169821E-2</v>
      </c>
    </row>
    <row r="430" spans="1:164">
      <c r="A430" s="76">
        <v>43721</v>
      </c>
      <c r="B430" s="78">
        <f>IFERROR('%QUOTES'!B430/'%QUOTES'!B429-1,0)</f>
        <v>-4.5104538209194134E-3</v>
      </c>
      <c r="C430" s="78">
        <f>IFERROR('%QUOTES'!C430/'%QUOTES'!C429-1,0)</f>
        <v>-7.4626332622602654E-3</v>
      </c>
      <c r="D430" s="78">
        <f>IFERROR('%QUOTES'!D430/'%QUOTES'!D429-1,0)</f>
        <v>6.5252854812398731E-3</v>
      </c>
      <c r="E430" s="78">
        <f>IFERROR('%QUOTES'!E430/'%QUOTES'!E429-1,0)</f>
        <v>4.2877560743210807E-3</v>
      </c>
      <c r="F430" s="78">
        <f>IFERROR('%QUOTES'!F430/'%QUOTES'!F429-1,0)</f>
        <v>-6.3134640912233531E-3</v>
      </c>
      <c r="G430" s="78">
        <f>IFERROR('%QUOTES'!G430/'%QUOTES'!G429-1,0)</f>
        <v>4.9064147720592199E-3</v>
      </c>
      <c r="H430" s="78">
        <f>IFERROR('%QUOTES'!H430/'%QUOTES'!H429-1,0)</f>
        <v>2.4828677069250737E-3</v>
      </c>
      <c r="I430" s="78">
        <f>IFERROR('%QUOTES'!I430/'%QUOTES'!I429-1,0)</f>
        <v>-2.0899262403480945E-3</v>
      </c>
      <c r="J430" s="78">
        <f>IFERROR('%QUOTES'!J430/'%QUOTES'!J429-1,0)</f>
        <v>9.1786560233144687E-3</v>
      </c>
      <c r="K430" s="78">
        <f>IFERROR('%QUOTES'!K430/'%QUOTES'!K429-1,0)</f>
        <v>1.9275251024100104E-3</v>
      </c>
      <c r="L430" s="78">
        <f>IFERROR('%QUOTES'!L430/'%QUOTES'!L429-1,0)</f>
        <v>1.7187338871385016E-3</v>
      </c>
      <c r="M430" s="78">
        <f>IFERROR('%QUOTES'!M430/'%QUOTES'!M429-1,0)</f>
        <v>5.5058499655884496E-3</v>
      </c>
      <c r="N430" s="78">
        <f>IFERROR('%QUOTES'!N430/'%QUOTES'!N429-1,0)</f>
        <v>3.2227487387974207E-2</v>
      </c>
      <c r="O430" s="78">
        <f>IFERROR('%QUOTES'!O430/'%QUOTES'!O429-1,0)</f>
        <v>3.9324748463156478E-3</v>
      </c>
      <c r="P430" s="78">
        <f>IFERROR('%QUOTES'!P430/'%QUOTES'!P429-1,0)</f>
        <v>2.2156896022574202E-2</v>
      </c>
      <c r="Q430" s="78">
        <f>IFERROR('%QUOTES'!Q430/'%QUOTES'!Q429-1,0)</f>
        <v>7.7783181278152647E-3</v>
      </c>
      <c r="R430" s="78">
        <f>IFERROR('%QUOTES'!R430/'%QUOTES'!R429-1,0)</f>
        <v>2.2733251467115245E-3</v>
      </c>
      <c r="S430" s="78">
        <f>IFERROR('%QUOTES'!S430/'%QUOTES'!S429-1,0)</f>
        <v>1.0613457639281343E-2</v>
      </c>
      <c r="T430" s="78">
        <f>IFERROR('%QUOTES'!T430/'%QUOTES'!T429-1,0)</f>
        <v>8.0155981518081898E-3</v>
      </c>
      <c r="U430" s="78">
        <f>IFERROR('%QUOTES'!U430/'%QUOTES'!U429-1,0)</f>
        <v>9.7683098591547779E-3</v>
      </c>
      <c r="V430" s="78">
        <f>IFERROR('%QUOTES'!V430/'%QUOTES'!V429-1,0)</f>
        <v>1.1498639325411952E-2</v>
      </c>
      <c r="W430" s="78">
        <f>IFERROR('%QUOTES'!W430/'%QUOTES'!W429-1,0)</f>
        <v>8.6224183543488486E-3</v>
      </c>
      <c r="X430" s="78">
        <f>IFERROR('%QUOTES'!X430/'%QUOTES'!X429-1,0)</f>
        <v>1.0925925925926006E-2</v>
      </c>
      <c r="Y430" s="78">
        <f>IFERROR('%QUOTES'!Y430/'%QUOTES'!Y429-1,0)</f>
        <v>9.369617636927341E-3</v>
      </c>
      <c r="Z430" s="78">
        <f>IFERROR('%QUOTES'!Z430/'%QUOTES'!Z429-1,0)</f>
        <v>1.0006085154051769E-2</v>
      </c>
      <c r="AA430" s="78">
        <f>IFERROR('%QUOTES'!AA430/'%QUOTES'!AA429-1,0)</f>
        <v>6.9747602441152523E-3</v>
      </c>
      <c r="AB430" s="78">
        <f>IFERROR('%QUOTES'!AB430/'%QUOTES'!AB429-1,0)</f>
        <v>4.9887077092385379E-3</v>
      </c>
      <c r="AC430" s="78">
        <f>IFERROR('%QUOTES'!AC430/'%QUOTES'!AC429-1,0)</f>
        <v>4.220320831827884E-3</v>
      </c>
      <c r="AD430" s="78">
        <f>IFERROR('%QUOTES'!AD430/'%QUOTES'!AD429-1,0)</f>
        <v>7.7821011673151474E-3</v>
      </c>
      <c r="AE430" s="78">
        <f>IFERROR('%QUOTES'!AE430/'%QUOTES'!AE429-1,0)</f>
        <v>-6.3151405115251524E-3</v>
      </c>
      <c r="AF430" s="78">
        <f>IFERROR('%QUOTES'!AF430/'%QUOTES'!AF429-1,0)</f>
        <v>-5.0461408325402912E-3</v>
      </c>
      <c r="AG430" s="78">
        <f>IFERROR('%QUOTES'!AG430/'%QUOTES'!AG429-1,0)</f>
        <v>-5.1435955983388792E-3</v>
      </c>
      <c r="AH430" s="78">
        <f>IFERROR('%QUOTES'!AH430/'%QUOTES'!AH429-1,0)</f>
        <v>-4.8100286286663074E-3</v>
      </c>
      <c r="AI430" s="78">
        <f>IFERROR('%QUOTES'!AI430/'%QUOTES'!AI429-1,0)</f>
        <v>-6.0402015449732005E-3</v>
      </c>
      <c r="AJ430" s="78">
        <f>IFERROR('%QUOTES'!AJ430/'%QUOTES'!AJ429-1,0)</f>
        <v>-3.2638572192351667E-3</v>
      </c>
      <c r="AK430" s="78">
        <f>IFERROR('%QUOTES'!AK430/'%QUOTES'!AK429-1,0)</f>
        <v>-4.1508752932682969E-3</v>
      </c>
      <c r="AL430" s="78">
        <f>IFERROR('%QUOTES'!AL430/'%QUOTES'!AL429-1,0)</f>
        <v>-3.9706944420204726E-3</v>
      </c>
      <c r="AM430" s="78">
        <f>IFERROR('%QUOTES'!AM430/'%QUOTES'!AM429-1,0)</f>
        <v>-1.0660645965785087E-2</v>
      </c>
      <c r="AN430" s="78">
        <f>IFERROR('%QUOTES'!AN430/'%QUOTES'!AN429-1,0)</f>
        <v>-4.1787032146576308E-3</v>
      </c>
      <c r="AO430" s="78">
        <f>IFERROR('%QUOTES'!AO430/'%QUOTES'!AO429-1,0)</f>
        <v>7.6873798846892605E-3</v>
      </c>
      <c r="AP430" s="78">
        <f>IFERROR('%QUOTES'!AP430/'%QUOTES'!AP429-1,0)</f>
        <v>4.8205012305113648E-4</v>
      </c>
      <c r="AQ430" s="78">
        <f>IFERROR('%QUOTES'!AQ430/'%QUOTES'!AQ429-1,0)</f>
        <v>-4.6728969233119644E-3</v>
      </c>
      <c r="AR430" s="78">
        <f>IFERROR('%QUOTES'!AR430/'%QUOTES'!AR429-1,0)</f>
        <v>-1.6593123354635031E-2</v>
      </c>
      <c r="AS430" s="78">
        <f>IFERROR('%QUOTES'!AS430/'%QUOTES'!AS429-1,0)</f>
        <v>5.1480481584738058E-3</v>
      </c>
      <c r="AT430" s="78">
        <f>IFERROR('%QUOTES'!AT430/'%QUOTES'!AT429-1,0)</f>
        <v>-2.2714933836268658E-3</v>
      </c>
      <c r="AU430" s="78">
        <f>IFERROR('%QUOTES'!AU430/'%QUOTES'!AU429-1,0)</f>
        <v>1.5398598113696149E-3</v>
      </c>
      <c r="AV430" s="78">
        <f>IFERROR('%QUOTES'!AV430/'%QUOTES'!AV429-1,0)</f>
        <v>9.7335150533113257E-3</v>
      </c>
      <c r="AW430" s="78">
        <f>IFERROR('%QUOTES'!AW430/'%QUOTES'!AW429-1,0)</f>
        <v>-7.3811283409714878E-3</v>
      </c>
      <c r="AX430" s="78">
        <f>IFERROR('%QUOTES'!AX430/'%QUOTES'!AX429-1,0)</f>
        <v>-8.818317178591939E-3</v>
      </c>
      <c r="AY430" s="78">
        <f>IFERROR('%QUOTES'!AY430/'%QUOTES'!AY429-1,0)</f>
        <v>-8.614748300917463E-3</v>
      </c>
      <c r="AZ430" s="78">
        <f>IFERROR('%QUOTES'!AZ430/'%QUOTES'!AZ429-1,0)</f>
        <v>-2.4630627223214407E-3</v>
      </c>
      <c r="BA430" s="78">
        <f>IFERROR('%QUOTES'!BA430/'%QUOTES'!BA429-1,0)</f>
        <v>-2.5414378267495374E-3</v>
      </c>
      <c r="BB430" s="78">
        <f>IFERROR('%QUOTES'!BB430/'%QUOTES'!BB429-1,0)</f>
        <v>-2.7369122693547965E-3</v>
      </c>
      <c r="BC430" s="78">
        <f>IFERROR('%QUOTES'!BC430/'%QUOTES'!BC429-1,0)</f>
        <v>-5.4604632035915035E-4</v>
      </c>
      <c r="BD430" s="78">
        <f>IFERROR('%QUOTES'!BD430/'%QUOTES'!BD429-1,0)</f>
        <v>-1.605512486098859E-3</v>
      </c>
      <c r="BE430" s="78">
        <f>IFERROR('%QUOTES'!BE430/'%QUOTES'!BE429-1,0)</f>
        <v>-5.8503796896425264E-5</v>
      </c>
      <c r="BF430" s="78">
        <f>IFERROR('%QUOTES'!BF430/'%QUOTES'!BF429-1,0)</f>
        <v>-7.881970443348596E-4</v>
      </c>
      <c r="BG430" s="78">
        <f>IFERROR('%QUOTES'!BG430/'%QUOTES'!BG429-1,0)</f>
        <v>1.8265296803652298E-3</v>
      </c>
      <c r="BH430" s="78">
        <f>IFERROR('%QUOTES'!BH430/'%QUOTES'!BH429-1,0)</f>
        <v>-7.3385272177464156E-3</v>
      </c>
      <c r="BI430" s="78">
        <f>IFERROR('%QUOTES'!BI430/'%QUOTES'!BI429-1,0)</f>
        <v>-6.1674763571953894E-3</v>
      </c>
      <c r="BJ430" s="78">
        <f>IFERROR('%QUOTES'!BJ430/'%QUOTES'!BJ429-1,0)</f>
        <v>-4.0832004666536692E-3</v>
      </c>
      <c r="BK430" s="78">
        <f>IFERROR('%QUOTES'!BK430/'%QUOTES'!BK429-1,0)</f>
        <v>-8.7548883452063242E-3</v>
      </c>
      <c r="BL430" s="78">
        <f>IFERROR('%QUOTES'!BL430/'%QUOTES'!BL429-1,0)</f>
        <v>-7.0747319745261272E-3</v>
      </c>
      <c r="BM430" s="78">
        <f>IFERROR('%QUOTES'!BM430/'%QUOTES'!BM429-1,0)</f>
        <v>-4.9189964342133408E-4</v>
      </c>
      <c r="BN430" s="78">
        <f>IFERROR('%QUOTES'!BN430/'%QUOTES'!BN429-1,0)</f>
        <v>-5.494505494505475E-3</v>
      </c>
      <c r="BO430" s="78">
        <f>IFERROR('%QUOTES'!BO430/'%QUOTES'!BO429-1,0)</f>
        <v>2.1863117870722482E-2</v>
      </c>
      <c r="BP430" s="78">
        <f>IFERROR('%QUOTES'!BP430/'%QUOTES'!BP429-1,0)</f>
        <v>-1.1717299560722871E-3</v>
      </c>
      <c r="BQ430" s="78">
        <f>IFERROR('%QUOTES'!BQ430/'%QUOTES'!BQ429-1,0)</f>
        <v>3.4295175834797575E-3</v>
      </c>
      <c r="BR430" s="78">
        <f>IFERROR('%QUOTES'!BR430/'%QUOTES'!BR429-1,0)</f>
        <v>-2.4771364503460847E-3</v>
      </c>
      <c r="BS430" s="78">
        <f>IFERROR('%QUOTES'!BS430/'%QUOTES'!BS429-1,0)</f>
        <v>-2.0076792844008207E-3</v>
      </c>
      <c r="BT430" s="78">
        <f>IFERROR('%QUOTES'!BT430/'%QUOTES'!BT429-1,0)</f>
        <v>-1.2196473839751754E-3</v>
      </c>
      <c r="BU430" s="78">
        <f>IFERROR('%QUOTES'!BU430/'%QUOTES'!BU429-1,0)</f>
        <v>8.1771720613288412E-3</v>
      </c>
      <c r="BV430" s="78">
        <f>IFERROR('%QUOTES'!BV430/'%QUOTES'!BV429-1,0)</f>
        <v>-6.3138316994694188E-3</v>
      </c>
      <c r="BW430" s="78">
        <f>IFERROR('%QUOTES'!BW430/'%QUOTES'!BW429-1,0)</f>
        <v>-3.760690022754698E-3</v>
      </c>
      <c r="BX430" s="78">
        <f>IFERROR('%QUOTES'!BX430/'%QUOTES'!BX429-1,0)</f>
        <v>-7.4758589920326246E-3</v>
      </c>
      <c r="BY430" s="78">
        <f>IFERROR('%QUOTES'!BY430/'%QUOTES'!BY429-1,0)</f>
        <v>-7.1009417582734713E-3</v>
      </c>
      <c r="BZ430" s="78">
        <f>IFERROR('%QUOTES'!BZ430/'%QUOTES'!BZ429-1,0)</f>
        <v>-8.8203918197098385E-3</v>
      </c>
      <c r="CA430" s="78">
        <f>IFERROR('%QUOTES'!CA430/'%QUOTES'!CA429-1,0)</f>
        <v>-1.2368957436333372E-2</v>
      </c>
      <c r="CB430" s="78">
        <f>IFERROR('%QUOTES'!CB430/'%QUOTES'!CB429-1,0)</f>
        <v>1.5678599425137385E-3</v>
      </c>
      <c r="CC430" s="78">
        <f>IFERROR('%QUOTES'!CC430/'%QUOTES'!CC429-1,0)</f>
        <v>-3.1643080481760233E-3</v>
      </c>
      <c r="CD430" s="78">
        <f>IFERROR('%QUOTES'!CD430/'%QUOTES'!CD429-1,0)</f>
        <v>-4.6298332151308852E-3</v>
      </c>
      <c r="CE430" s="78">
        <f>IFERROR('%QUOTES'!CE430/'%QUOTES'!CE429-1,0)</f>
        <v>-2.9088682898591456E-3</v>
      </c>
      <c r="CF430" s="78">
        <f>IFERROR('%QUOTES'!CF430/'%QUOTES'!CF429-1,0)</f>
        <v>-3.8687433813865413E-3</v>
      </c>
      <c r="CG430" s="78">
        <f>IFERROR('%QUOTES'!CG430/'%QUOTES'!CG429-1,0)</f>
        <v>-5.6782335579019794E-3</v>
      </c>
      <c r="CH430" s="78">
        <f>IFERROR('%QUOTES'!CH430/'%QUOTES'!CH429-1,0)</f>
        <v>-2.2566271346502464E-4</v>
      </c>
      <c r="CI430" s="78">
        <f>IFERROR('%QUOTES'!CI430/'%QUOTES'!CI429-1,0)</f>
        <v>-5.145797598627766E-3</v>
      </c>
      <c r="CJ430" s="78">
        <f>IFERROR('%QUOTES'!CJ430/'%QUOTES'!CJ429-1,0)</f>
        <v>-1.1036835051358218E-2</v>
      </c>
      <c r="CK430" s="78">
        <f>IFERROR('%QUOTES'!CK430/'%QUOTES'!CK429-1,0)</f>
        <v>8.4927815868196532E-4</v>
      </c>
      <c r="CL430" s="78">
        <f>IFERROR('%QUOTES'!CL430/'%QUOTES'!CL429-1,0)</f>
        <v>-2.0920502092051096E-3</v>
      </c>
      <c r="CM430" s="78">
        <f>IFERROR('%QUOTES'!CM430/'%QUOTES'!CM429-1,0)</f>
        <v>2.8350515463917647E-2</v>
      </c>
      <c r="CN430" s="78">
        <f>IFERROR('%QUOTES'!CN430/'%QUOTES'!CN429-1,0)</f>
        <v>-1.094475743405765E-2</v>
      </c>
      <c r="CO430" s="78">
        <f>IFERROR('%QUOTES'!CO430/'%QUOTES'!CO429-1,0)</f>
        <v>-7.0464470319172579E-3</v>
      </c>
      <c r="CP430" s="78">
        <f>IFERROR('%QUOTES'!CP430/'%QUOTES'!CP429-1,0)</f>
        <v>7.7326390621101915E-3</v>
      </c>
      <c r="CQ430" s="78">
        <f>IFERROR('%QUOTES'!CQ430/'%QUOTES'!CQ429-1,0)</f>
        <v>7.9208583472230032E-3</v>
      </c>
      <c r="CR430" s="78">
        <f>IFERROR('%QUOTES'!CR430/'%QUOTES'!CR429-1,0)</f>
        <v>7.3118279569892586E-3</v>
      </c>
      <c r="CS430" s="78">
        <f>IFERROR('%QUOTES'!CS430/'%QUOTES'!CS429-1,0)</f>
        <v>1.0101010101010166E-2</v>
      </c>
      <c r="CT430" s="78">
        <f>IFERROR('%QUOTES'!CT430/'%QUOTES'!CT429-1,0)</f>
        <v>1.4221073044602406E-2</v>
      </c>
      <c r="CU430" s="78">
        <f>IFERROR('%QUOTES'!CU430/'%QUOTES'!CU429-1,0)</f>
        <v>7.1428571428568954E-3</v>
      </c>
      <c r="CV430" s="78">
        <f>IFERROR('%QUOTES'!CV430/'%QUOTES'!CV429-1,0)</f>
        <v>-2.5913322893271196E-2</v>
      </c>
      <c r="CW430" s="78">
        <f>IFERROR('%QUOTES'!CW430/'%QUOTES'!CW429-1,0)</f>
        <v>5.7904411764705843E-2</v>
      </c>
      <c r="CX430" s="78">
        <f>IFERROR('%QUOTES'!CX430/'%QUOTES'!CX429-1,0)</f>
        <v>-5.4890203840489038E-2</v>
      </c>
      <c r="CY430" s="78">
        <f>IFERROR('%QUOTES'!CY430/'%QUOTES'!CY429-1,0)</f>
        <v>1.7900732302685185E-2</v>
      </c>
      <c r="CZ430" s="78">
        <f>IFERROR('%QUOTES'!CZ430/'%QUOTES'!CZ429-1,0)</f>
        <v>-1.5839196591943216E-2</v>
      </c>
      <c r="DA430" s="78">
        <f>IFERROR('%QUOTES'!DA430/'%QUOTES'!DA429-1,0)</f>
        <v>5.4485556373176092E-3</v>
      </c>
      <c r="DB430" s="78">
        <f>IFERROR('%QUOTES'!DB430/'%QUOTES'!DB429-1,0)</f>
        <v>4.5033289183222802E-3</v>
      </c>
      <c r="DC430" s="78">
        <f>IFERROR('%QUOTES'!DC430/'%QUOTES'!DC429-1,0)</f>
        <v>9.6258346970106157E-3</v>
      </c>
      <c r="DD430" s="78">
        <f>IFERROR('%QUOTES'!DD430/'%QUOTES'!DD429-1,0)</f>
        <v>-1.1449279205371088E-3</v>
      </c>
      <c r="DE430" s="78">
        <f>IFERROR('%QUOTES'!DE430/'%QUOTES'!DE429-1,0)</f>
        <v>4.7345533144942387E-3</v>
      </c>
      <c r="DF430" s="78">
        <f>IFERROR('%QUOTES'!DF430/'%QUOTES'!DF429-1,0)</f>
        <v>1.6206745983552207E-2</v>
      </c>
      <c r="DG430" s="78">
        <f>IFERROR('%QUOTES'!DG430/'%QUOTES'!DG429-1,0)</f>
        <v>-8.0968963049088405E-4</v>
      </c>
      <c r="DH430" s="78">
        <f>IFERROR('%QUOTES'!DH430/'%QUOTES'!DH429-1,0)</f>
        <v>-1.9726686503827029E-3</v>
      </c>
      <c r="DI430" s="78">
        <f>IFERROR('%QUOTES'!DI430/'%QUOTES'!DI429-1,0)</f>
        <v>1.2585828702190271E-2</v>
      </c>
      <c r="DJ430" s="78">
        <f>IFERROR('%QUOTES'!DJ430/'%QUOTES'!DJ429-1,0)</f>
        <v>3.2840487148946274E-3</v>
      </c>
      <c r="DK430" s="78">
        <f>IFERROR('%QUOTES'!DK430/'%QUOTES'!DK429-1,0)</f>
        <v>2.5437586413099567E-3</v>
      </c>
      <c r="DL430" s="78">
        <f>IFERROR('%QUOTES'!DL430/'%QUOTES'!DL429-1,0)</f>
        <v>4.8452286065183703E-3</v>
      </c>
      <c r="DM430" s="78">
        <f>IFERROR('%QUOTES'!DM430/'%QUOTES'!DM429-1,0)</f>
        <v>1.6119578432578496E-3</v>
      </c>
      <c r="DN430" s="78">
        <f>IFERROR('%QUOTES'!DN430/'%QUOTES'!DN429-1,0)</f>
        <v>7.8934495076787847E-4</v>
      </c>
      <c r="DO430" s="78">
        <f>IFERROR('%QUOTES'!DO430/'%QUOTES'!DO429-1,0)</f>
        <v>4.9394168960525953E-3</v>
      </c>
      <c r="DP430" s="78">
        <f>IFERROR('%QUOTES'!DP430/'%QUOTES'!DP429-1,0)</f>
        <v>-5.7012217902138174E-3</v>
      </c>
      <c r="DQ430" s="78">
        <f>IFERROR('%QUOTES'!DQ430/'%QUOTES'!DQ429-1,0)</f>
        <v>-2.0215088869007802E-3</v>
      </c>
      <c r="DR430" s="78">
        <f>IFERROR('%QUOTES'!DR430/'%QUOTES'!DR429-1,0)</f>
        <v>1.9398525040781323E-4</v>
      </c>
      <c r="DS430" s="78">
        <f>IFERROR('%QUOTES'!DS430/'%QUOTES'!DS429-1,0)</f>
        <v>-2.8328375157498087E-3</v>
      </c>
      <c r="DT430" s="78">
        <f>IFERROR('%QUOTES'!DT430/'%QUOTES'!DT429-1,0)</f>
        <v>-1.7266875117176728E-3</v>
      </c>
      <c r="DU430" s="78">
        <f>IFERROR('%QUOTES'!DU430/'%QUOTES'!DU429-1,0)</f>
        <v>-4.8987723265773164E-3</v>
      </c>
      <c r="DV430" s="78">
        <f>IFERROR('%QUOTES'!DV430/'%QUOTES'!DV429-1,0)</f>
        <v>4.9033164821832287E-4</v>
      </c>
      <c r="DW430" s="78">
        <f>IFERROR('%QUOTES'!DW430/'%QUOTES'!DW429-1,0)</f>
        <v>9.1892949503646904E-4</v>
      </c>
      <c r="DX430" s="78">
        <f>IFERROR('%QUOTES'!DX430/'%QUOTES'!DX429-1,0)</f>
        <v>-1.0168912293444632E-2</v>
      </c>
      <c r="DY430" s="78">
        <f>IFERROR('%QUOTES'!DY430/'%QUOTES'!DY429-1,0)</f>
        <v>-6.540598793686403E-3</v>
      </c>
      <c r="DZ430" s="78">
        <f>IFERROR('%QUOTES'!DZ430/'%QUOTES'!DZ429-1,0)</f>
        <v>-2.7823286406838399E-3</v>
      </c>
      <c r="EA430" s="78">
        <f>IFERROR('%QUOTES'!EA430/'%QUOTES'!EA429-1,0)</f>
        <v>-6.5359747675389768E-3</v>
      </c>
      <c r="EB430" s="78">
        <f>IFERROR('%QUOTES'!EB430/'%QUOTES'!EB429-1,0)</f>
        <v>3.2887768432157127E-3</v>
      </c>
      <c r="EC430" s="78">
        <f>IFERROR('%QUOTES'!EC430/'%QUOTES'!EC429-1,0)</f>
        <v>0</v>
      </c>
      <c r="ED430" s="78">
        <f>IFERROR('%QUOTES'!ED430/'%QUOTES'!ED429-1,0)</f>
        <v>-1.8097207625423772E-3</v>
      </c>
      <c r="EE430" s="78">
        <f>IFERROR('%QUOTES'!EE430/'%QUOTES'!EE429-1,0)</f>
        <v>-7.3135867036171476E-3</v>
      </c>
      <c r="EF430" s="78">
        <f>IFERROR('%QUOTES'!EF430/'%QUOTES'!EF429-1,0)</f>
        <v>-3.0852901854582226E-3</v>
      </c>
      <c r="EG430" s="78">
        <f>IFERROR('%QUOTES'!EG430/'%QUOTES'!EG429-1,0)</f>
        <v>-7.1072497195184825E-3</v>
      </c>
      <c r="EH430" s="78">
        <f>IFERROR('%QUOTES'!EH430/'%QUOTES'!EH429-1,0)</f>
        <v>-1.272576828310612E-3</v>
      </c>
      <c r="EI430" s="78">
        <f>IFERROR('%QUOTES'!EI430/'%QUOTES'!EI429-1,0)</f>
        <v>4.0071239540127035E-3</v>
      </c>
      <c r="EJ430" s="78">
        <f>IFERROR('%QUOTES'!EJ430/'%QUOTES'!EJ429-1,0)</f>
        <v>-2.2920679113269671E-4</v>
      </c>
      <c r="EK430" s="78">
        <f>IFERROR('%QUOTES'!EK430/'%QUOTES'!EK429-1,0)</f>
        <v>1.3147411992129321E-3</v>
      </c>
      <c r="EL430" s="78">
        <f>IFERROR('%QUOTES'!EL430/'%QUOTES'!EL429-1,0)</f>
        <v>1.3434520243310821E-2</v>
      </c>
      <c r="EM430" s="78">
        <f>IFERROR('%QUOTES'!EM430/'%QUOTES'!EM429-1,0)</f>
        <v>9.1673158568106317E-4</v>
      </c>
      <c r="EN430" s="78">
        <f>IFERROR('%QUOTES'!EN430/'%QUOTES'!EN429-1,0)</f>
        <v>1.1997887323943468E-2</v>
      </c>
      <c r="EO430" s="78">
        <f>IFERROR('%QUOTES'!EO430/'%QUOTES'!EO429-1,0)</f>
        <v>5.6352023515060523E-4</v>
      </c>
      <c r="EP430" s="78">
        <f>IFERROR('%QUOTES'!EP430/'%QUOTES'!EP429-1,0)</f>
        <v>6.8488144311085186E-4</v>
      </c>
      <c r="EQ430" s="78">
        <f>IFERROR('%QUOTES'!EQ430/'%QUOTES'!EQ429-1,0)</f>
        <v>-3.5760890767230213E-3</v>
      </c>
      <c r="ER430" s="78">
        <f>IFERROR('%QUOTES'!ER430/'%QUOTES'!ER429-1,0)</f>
        <v>-3.6233694995768673E-4</v>
      </c>
      <c r="ES430" s="78">
        <f>IFERROR('%QUOTES'!ES430/'%QUOTES'!ES429-1,0)</f>
        <v>-4.2839351285191007E-3</v>
      </c>
      <c r="ET430" s="78">
        <f>IFERROR('%QUOTES'!ET430/'%QUOTES'!ET429-1,0)</f>
        <v>-1.5778293570222091E-2</v>
      </c>
      <c r="EU430" s="78">
        <f>IFERROR('%QUOTES'!EU430/'%QUOTES'!EU429-1,0)</f>
        <v>3.852793685825695E-4</v>
      </c>
      <c r="EV430" s="78">
        <f>IFERROR('%QUOTES'!EV430/'%QUOTES'!EV429-1,0)</f>
        <v>-3.9946736796565574E-3</v>
      </c>
      <c r="EW430" s="78">
        <f>IFERROR('%QUOTES'!EW430/'%QUOTES'!EW429-1,0)</f>
        <v>2.7711797307996555E-3</v>
      </c>
      <c r="EX430" s="78">
        <f>IFERROR('%QUOTES'!EX430/'%QUOTES'!EX429-1,0)</f>
        <v>2.4163618369472672E-3</v>
      </c>
      <c r="EY430" s="78">
        <f>IFERROR('%QUOTES'!EY430/'%QUOTES'!EY429-1,0)</f>
        <v>-3.1796502384738856E-3</v>
      </c>
      <c r="EZ430" s="78">
        <f>IFERROR('%QUOTES'!EZ430/'%QUOTES'!EZ429-1,0)</f>
        <v>6.9107806872570343E-3</v>
      </c>
      <c r="FA430" s="78">
        <f>IFERROR('%QUOTES'!FA430/'%QUOTES'!FA429-1,0)</f>
        <v>-9.5985793818409437E-4</v>
      </c>
      <c r="FB430" s="78">
        <f>IFERROR('%QUOTES'!FB430/'%QUOTES'!FB429-1,0)</f>
        <v>-2.2179658497455401E-3</v>
      </c>
      <c r="FC430" s="78">
        <f>IFERROR('%QUOTES'!FC430/'%QUOTES'!FC429-1,0)</f>
        <v>-1.5231531232078321E-3</v>
      </c>
      <c r="FD430" s="78">
        <f>IFERROR('%QUOTES'!FD430/'%QUOTES'!FD429-1,0)</f>
        <v>1.1078526846577841E-2</v>
      </c>
      <c r="FE430" s="78">
        <f>IFERROR('%QUOTES'!FE430/'%QUOTES'!FE429-1,0)</f>
        <v>3.0011404561824939E-3</v>
      </c>
      <c r="FF430" s="78">
        <f>IFERROR('%QUOTES'!FF430/'%QUOTES'!FF429-1,0)</f>
        <v>-2.4484595979783474E-3</v>
      </c>
      <c r="FG430" s="78">
        <f>IFERROR('%QUOTES'!FG430/'%QUOTES'!FG429-1,0)</f>
        <v>-1.8163471241170459E-2</v>
      </c>
      <c r="FH430" s="78">
        <f>IFERROR('%QUOTES'!FH430/'%QUOTES'!FH429-1,0)</f>
        <v>-2.1000457388298699E-2</v>
      </c>
    </row>
    <row r="431" spans="1:164">
      <c r="A431" s="76">
        <v>43724</v>
      </c>
      <c r="B431" s="78">
        <f>IFERROR('%QUOTES'!B431/'%QUOTES'!B430-1,0)</f>
        <v>3.1982675906183644E-3</v>
      </c>
      <c r="C431" s="78">
        <f>IFERROR('%QUOTES'!C431/'%QUOTES'!C430-1,0)</f>
        <v>1.6111169918842094E-3</v>
      </c>
      <c r="D431" s="78">
        <f>IFERROR('%QUOTES'!D431/'%QUOTES'!D430-1,0)</f>
        <v>-8.1037277147487652E-3</v>
      </c>
      <c r="E431" s="78">
        <f>IFERROR('%QUOTES'!E431/'%QUOTES'!E430-1,0)</f>
        <v>-2.8462998102466441E-3</v>
      </c>
      <c r="F431" s="78">
        <f>IFERROR('%QUOTES'!F431/'%QUOTES'!F430-1,0)</f>
        <v>2.0718369593415442E-3</v>
      </c>
      <c r="G431" s="78">
        <f>IFERROR('%QUOTES'!G431/'%QUOTES'!G430-1,0)</f>
        <v>-1.8079566330553298E-4</v>
      </c>
      <c r="H431" s="78">
        <f>IFERROR('%QUOTES'!H431/'%QUOTES'!H430-1,0)</f>
        <v>-6.1919506560981219E-4</v>
      </c>
      <c r="I431" s="78">
        <f>IFERROR('%QUOTES'!I431/'%QUOTES'!I430-1,0)</f>
        <v>-2.7925857528935394E-3</v>
      </c>
      <c r="J431" s="78">
        <f>IFERROR('%QUOTES'!J431/'%QUOTES'!J430-1,0)</f>
        <v>-7.2452748306485182E-3</v>
      </c>
      <c r="K431" s="78">
        <f>IFERROR('%QUOTES'!K431/'%QUOTES'!K430-1,0)</f>
        <v>-1.1542439666235582E-3</v>
      </c>
      <c r="L431" s="78">
        <f>IFERROR('%QUOTES'!L431/'%QUOTES'!L430-1,0)</f>
        <v>-2.2877322765876285E-3</v>
      </c>
      <c r="M431" s="78">
        <f>IFERROR('%QUOTES'!M431/'%QUOTES'!M430-1,0)</f>
        <v>2.7378507871320679E-3</v>
      </c>
      <c r="N431" s="78">
        <f>IFERROR('%QUOTES'!N431/'%QUOTES'!N430-1,0)</f>
        <v>-1.3774333935391292E-3</v>
      </c>
      <c r="O431" s="78">
        <f>IFERROR('%QUOTES'!O431/'%QUOTES'!O430-1,0)</f>
        <v>-2.0216831187982454E-3</v>
      </c>
      <c r="P431" s="78">
        <f>IFERROR('%QUOTES'!P431/'%QUOTES'!P430-1,0)</f>
        <v>-1.4930303360546571E-2</v>
      </c>
      <c r="Q431" s="78">
        <f>IFERROR('%QUOTES'!Q431/'%QUOTES'!Q430-1,0)</f>
        <v>-3.1354800563310192E-3</v>
      </c>
      <c r="R431" s="78">
        <f>IFERROR('%QUOTES'!R431/'%QUOTES'!R430-1,0)</f>
        <v>1.5124754958018016E-4</v>
      </c>
      <c r="S431" s="78">
        <f>IFERROR('%QUOTES'!S431/'%QUOTES'!S430-1,0)</f>
        <v>6.3007770153178377E-4</v>
      </c>
      <c r="T431" s="78">
        <f>IFERROR('%QUOTES'!T431/'%QUOTES'!T430-1,0)</f>
        <v>-3.1521026764699256E-3</v>
      </c>
      <c r="U431" s="78">
        <f>IFERROR('%QUOTES'!U431/'%QUOTES'!U430-1,0)</f>
        <v>-4.4996624409521235E-4</v>
      </c>
      <c r="V431" s="78">
        <f>IFERROR('%QUOTES'!V431/'%QUOTES'!V430-1,0)</f>
        <v>-5.6837818431931808E-4</v>
      </c>
      <c r="W431" s="78">
        <f>IFERROR('%QUOTES'!W431/'%QUOTES'!W430-1,0)</f>
        <v>-2.9143383929602917E-3</v>
      </c>
      <c r="X431" s="78">
        <f>IFERROR('%QUOTES'!X431/'%QUOTES'!X430-1,0)</f>
        <v>1.8314709653766137E-4</v>
      </c>
      <c r="Y431" s="78">
        <f>IFERROR('%QUOTES'!Y431/'%QUOTES'!Y430-1,0)</f>
        <v>0</v>
      </c>
      <c r="Z431" s="78">
        <f>IFERROR('%QUOTES'!Z431/'%QUOTES'!Z430-1,0)</f>
        <v>-3.2349373884945631E-3</v>
      </c>
      <c r="AA431" s="78">
        <f>IFERROR('%QUOTES'!AA431/'%QUOTES'!AA430-1,0)</f>
        <v>-5.0505914119514106E-3</v>
      </c>
      <c r="AB431" s="78">
        <f>IFERROR('%QUOTES'!AB431/'%QUOTES'!AB430-1,0)</f>
        <v>-1.128158844765248E-3</v>
      </c>
      <c r="AC431" s="78">
        <f>IFERROR('%QUOTES'!AC431/'%QUOTES'!AC430-1,0)</f>
        <v>-2.731687329270871E-3</v>
      </c>
      <c r="AD431" s="78">
        <f>IFERROR('%QUOTES'!AD431/'%QUOTES'!AD430-1,0)</f>
        <v>-3.5100386100386238E-3</v>
      </c>
      <c r="AE431" s="78">
        <f>IFERROR('%QUOTES'!AE431/'%QUOTES'!AE430-1,0)</f>
        <v>7.9445504916519916E-4</v>
      </c>
      <c r="AF431" s="78">
        <f>IFERROR('%QUOTES'!AF431/'%QUOTES'!AF430-1,0)</f>
        <v>7.139795444688346E-5</v>
      </c>
      <c r="AG431" s="78">
        <f>IFERROR('%QUOTES'!AG431/'%QUOTES'!AG430-1,0)</f>
        <v>6.3020174160710596E-5</v>
      </c>
      <c r="AH431" s="78">
        <f>IFERROR('%QUOTES'!AH431/'%QUOTES'!AH430-1,0)</f>
        <v>0</v>
      </c>
      <c r="AI431" s="78">
        <f>IFERROR('%QUOTES'!AI431/'%QUOTES'!AI430-1,0)</f>
        <v>2.0256245096008652E-3</v>
      </c>
      <c r="AJ431" s="78">
        <f>IFERROR('%QUOTES'!AJ431/'%QUOTES'!AJ430-1,0)</f>
        <v>1.540941894617287E-3</v>
      </c>
      <c r="AK431" s="78">
        <f>IFERROR('%QUOTES'!AK431/'%QUOTES'!AK430-1,0)</f>
        <v>-9.9673613628126212E-3</v>
      </c>
      <c r="AL431" s="78">
        <f>IFERROR('%QUOTES'!AL431/'%QUOTES'!AL430-1,0)</f>
        <v>1.6659726105772155E-3</v>
      </c>
      <c r="AM431" s="78">
        <f>IFERROR('%QUOTES'!AM431/'%QUOTES'!AM430-1,0)</f>
        <v>2.2765518633562909E-3</v>
      </c>
      <c r="AN431" s="78">
        <f>IFERROR('%QUOTES'!AN431/'%QUOTES'!AN430-1,0)</f>
        <v>1.5057513451386395E-3</v>
      </c>
      <c r="AO431" s="78">
        <f>IFERROR('%QUOTES'!AO431/'%QUOTES'!AO430-1,0)</f>
        <v>3.1786395422759295E-3</v>
      </c>
      <c r="AP431" s="78">
        <f>IFERROR('%QUOTES'!AP431/'%QUOTES'!AP430-1,0)</f>
        <v>3.7810358372329933E-3</v>
      </c>
      <c r="AQ431" s="78">
        <f>IFERROR('%QUOTES'!AQ431/'%QUOTES'!AQ430-1,0)</f>
        <v>3.5210972112031946E-3</v>
      </c>
      <c r="AR431" s="78">
        <f>IFERROR('%QUOTES'!AR431/'%QUOTES'!AR430-1,0)</f>
        <v>1.1677961867784248E-4</v>
      </c>
      <c r="AS431" s="78">
        <f>IFERROR('%QUOTES'!AS431/'%QUOTES'!AS430-1,0)</f>
        <v>1.4938113210881232E-2</v>
      </c>
      <c r="AT431" s="78">
        <f>IFERROR('%QUOTES'!AT431/'%QUOTES'!AT430-1,0)</f>
        <v>-6.2606337746279328E-3</v>
      </c>
      <c r="AU431" s="78">
        <f>IFERROR('%QUOTES'!AU431/'%QUOTES'!AU430-1,0)</f>
        <v>1.4683294669690872E-2</v>
      </c>
      <c r="AV431" s="78">
        <f>IFERROR('%QUOTES'!AV431/'%QUOTES'!AV430-1,0)</f>
        <v>7.1709925594840573E-3</v>
      </c>
      <c r="AW431" s="78">
        <f>IFERROR('%QUOTES'!AW431/'%QUOTES'!AW430-1,0)</f>
        <v>-4.6223482951744943E-3</v>
      </c>
      <c r="AX431" s="78">
        <f>IFERROR('%QUOTES'!AX431/'%QUOTES'!AX430-1,0)</f>
        <v>5.2364056939501635E-2</v>
      </c>
      <c r="AY431" s="78">
        <f>IFERROR('%QUOTES'!AY431/'%QUOTES'!AY430-1,0)</f>
        <v>-1.042770228662282E-3</v>
      </c>
      <c r="AZ431" s="78">
        <f>IFERROR('%QUOTES'!AZ431/'%QUOTES'!AZ430-1,0)</f>
        <v>9.3657388514025719E-3</v>
      </c>
      <c r="BA431" s="78">
        <f>IFERROR('%QUOTES'!BA431/'%QUOTES'!BA430-1,0)</f>
        <v>1.7471524325928689E-2</v>
      </c>
      <c r="BB431" s="78">
        <f>IFERROR('%QUOTES'!BB431/'%QUOTES'!BB430-1,0)</f>
        <v>1.7464944238276825E-3</v>
      </c>
      <c r="BC431" s="78">
        <f>IFERROR('%QUOTES'!BC431/'%QUOTES'!BC430-1,0)</f>
        <v>-2.185597154724217E-3</v>
      </c>
      <c r="BD431" s="78">
        <f>IFERROR('%QUOTES'!BD431/'%QUOTES'!BD430-1,0)</f>
        <v>8.8447598808696348E-3</v>
      </c>
      <c r="BE431" s="78">
        <f>IFERROR('%QUOTES'!BE431/'%QUOTES'!BE430-1,0)</f>
        <v>-6.4293648121904745E-4</v>
      </c>
      <c r="BF431" s="78">
        <f>IFERROR('%QUOTES'!BF431/'%QUOTES'!BF430-1,0)</f>
        <v>-4.4369651831388524E-3</v>
      </c>
      <c r="BG431" s="78">
        <f>IFERROR('%QUOTES'!BG431/'%QUOTES'!BG430-1,0)</f>
        <v>3.1904738746366679E-3</v>
      </c>
      <c r="BH431" s="78">
        <f>IFERROR('%QUOTES'!BH431/'%QUOTES'!BH430-1,0)</f>
        <v>-2.464329597618109E-3</v>
      </c>
      <c r="BI431" s="78">
        <f>IFERROR('%QUOTES'!BI431/'%QUOTES'!BI430-1,0)</f>
        <v>-1.3575051235699132E-3</v>
      </c>
      <c r="BJ431" s="78">
        <f>IFERROR('%QUOTES'!BJ431/'%QUOTES'!BJ430-1,0)</f>
        <v>-1.9524013675830121E-3</v>
      </c>
      <c r="BK431" s="78">
        <f>IFERROR('%QUOTES'!BK431/'%QUOTES'!BK430-1,0)</f>
        <v>-5.6427627891445509E-3</v>
      </c>
      <c r="BL431" s="78">
        <f>IFERROR('%QUOTES'!BL431/'%QUOTES'!BL430-1,0)</f>
        <v>-9.6529836699954519E-4</v>
      </c>
      <c r="BM431" s="78">
        <f>IFERROR('%QUOTES'!BM431/'%QUOTES'!BM430-1,0)</f>
        <v>-6.7263388819182035E-3</v>
      </c>
      <c r="BN431" s="78">
        <f>IFERROR('%QUOTES'!BN431/'%QUOTES'!BN430-1,0)</f>
        <v>3.3149613259668698E-3</v>
      </c>
      <c r="BO431" s="78">
        <f>IFERROR('%QUOTES'!BO431/'%QUOTES'!BO430-1,0)</f>
        <v>6.5116279069767913E-3</v>
      </c>
      <c r="BP431" s="78">
        <f>IFERROR('%QUOTES'!BP431/'%QUOTES'!BP430-1,0)</f>
        <v>-3.7396244412809532E-3</v>
      </c>
      <c r="BQ431" s="78">
        <f>IFERROR('%QUOTES'!BQ431/'%QUOTES'!BQ430-1,0)</f>
        <v>-8.037690230705663E-3</v>
      </c>
      <c r="BR431" s="78">
        <f>IFERROR('%QUOTES'!BR431/'%QUOTES'!BR430-1,0)</f>
        <v>1.7602257336202243E-3</v>
      </c>
      <c r="BS431" s="78">
        <f>IFERROR('%QUOTES'!BS431/'%QUOTES'!BS430-1,0)</f>
        <v>-6.4466120773288837E-3</v>
      </c>
      <c r="BT431" s="78">
        <f>IFERROR('%QUOTES'!BT431/'%QUOTES'!BT430-1,0)</f>
        <v>-5.6616561798034093E-3</v>
      </c>
      <c r="BU431" s="78">
        <f>IFERROR('%QUOTES'!BU431/'%QUOTES'!BU430-1,0)</f>
        <v>1.9939168638053451E-2</v>
      </c>
      <c r="BV431" s="78">
        <f>IFERROR('%QUOTES'!BV431/'%QUOTES'!BV430-1,0)</f>
        <v>-4.9540356756325732E-3</v>
      </c>
      <c r="BW431" s="78">
        <f>IFERROR('%QUOTES'!BW431/'%QUOTES'!BW430-1,0)</f>
        <v>-4.2189186188518191E-3</v>
      </c>
      <c r="BX431" s="78">
        <f>IFERROR('%QUOTES'!BX431/'%QUOTES'!BX430-1,0)</f>
        <v>5.8947134502924659E-3</v>
      </c>
      <c r="BY431" s="78">
        <f>IFERROR('%QUOTES'!BY431/'%QUOTES'!BY430-1,0)</f>
        <v>-9.3280472636803058E-4</v>
      </c>
      <c r="BZ431" s="78">
        <f>IFERROR('%QUOTES'!BZ431/'%QUOTES'!BZ430-1,0)</f>
        <v>4.2232124785874792E-3</v>
      </c>
      <c r="CA431" s="78">
        <f>IFERROR('%QUOTES'!CA431/'%QUOTES'!CA430-1,0)</f>
        <v>4.3485822108686456E-3</v>
      </c>
      <c r="CB431" s="78">
        <f>IFERROR('%QUOTES'!CB431/'%QUOTES'!CB430-1,0)</f>
        <v>4.1742758061946716E-3</v>
      </c>
      <c r="CC431" s="78">
        <f>IFERROR('%QUOTES'!CC431/'%QUOTES'!CC430-1,0)</f>
        <v>-3.2292265195961178E-3</v>
      </c>
      <c r="CD431" s="78">
        <f>IFERROR('%QUOTES'!CD431/'%QUOTES'!CD430-1,0)</f>
        <v>-2.6643605250689095E-3</v>
      </c>
      <c r="CE431" s="78">
        <f>IFERROR('%QUOTES'!CE431/'%QUOTES'!CE430-1,0)</f>
        <v>8.2538778995302486E-3</v>
      </c>
      <c r="CF431" s="78">
        <f>IFERROR('%QUOTES'!CF431/'%QUOTES'!CF430-1,0)</f>
        <v>-1.874902956338631E-3</v>
      </c>
      <c r="CG431" s="78">
        <f>IFERROR('%QUOTES'!CG431/'%QUOTES'!CG430-1,0)</f>
        <v>2.1151015675784368E-3</v>
      </c>
      <c r="CH431" s="78">
        <f>IFERROR('%QUOTES'!CH431/'%QUOTES'!CH430-1,0)</f>
        <v>-4.5132575148343346E-4</v>
      </c>
      <c r="CI431" s="78">
        <f>IFERROR('%QUOTES'!CI431/'%QUOTES'!CI430-1,0)</f>
        <v>2.4137931034482474E-3</v>
      </c>
      <c r="CJ431" s="78">
        <f>IFERROR('%QUOTES'!CJ431/'%QUOTES'!CJ430-1,0)</f>
        <v>8.691898085805283E-3</v>
      </c>
      <c r="CK431" s="78">
        <f>IFERROR('%QUOTES'!CK431/'%QUOTES'!CK430-1,0)</f>
        <v>-4.3487060283062817E-3</v>
      </c>
      <c r="CL431" s="78">
        <f>IFERROR('%QUOTES'!CL431/'%QUOTES'!CL430-1,0)</f>
        <v>8.595387840670865E-2</v>
      </c>
      <c r="CM431" s="78">
        <f>IFERROR('%QUOTES'!CM431/'%QUOTES'!CM430-1,0)</f>
        <v>0.31829573934837074</v>
      </c>
      <c r="CN431" s="78">
        <f>IFERROR('%QUOTES'!CN431/'%QUOTES'!CN430-1,0)</f>
        <v>0.34536983110075714</v>
      </c>
      <c r="CO431" s="78">
        <f>IFERROR('%QUOTES'!CO431/'%QUOTES'!CO430-1,0)</f>
        <v>0.23772915434654052</v>
      </c>
      <c r="CP431" s="78">
        <f>IFERROR('%QUOTES'!CP431/'%QUOTES'!CP430-1,0)</f>
        <v>4.0346471274264495E-2</v>
      </c>
      <c r="CQ431" s="78">
        <f>IFERROR('%QUOTES'!CQ431/'%QUOTES'!CQ430-1,0)</f>
        <v>3.3562523458987359E-2</v>
      </c>
      <c r="CR431" s="78">
        <f>IFERROR('%QUOTES'!CR431/'%QUOTES'!CR430-1,0)</f>
        <v>0.10802736976942784</v>
      </c>
      <c r="CS431" s="78">
        <f>IFERROR('%QUOTES'!CS431/'%QUOTES'!CS430-1,0)</f>
        <v>6.0740703703703769E-2</v>
      </c>
      <c r="CT431" s="78">
        <f>IFERROR('%QUOTES'!CT431/'%QUOTES'!CT430-1,0)</f>
        <v>7.3295092415551322E-2</v>
      </c>
      <c r="CU431" s="78">
        <f>IFERROR('%QUOTES'!CU431/'%QUOTES'!CU430-1,0)</f>
        <v>-0.39665653495440722</v>
      </c>
      <c r="CV431" s="78">
        <f>IFERROR('%QUOTES'!CV431/'%QUOTES'!CV430-1,0)</f>
        <v>-0.32299507716052622</v>
      </c>
      <c r="CW431" s="78">
        <f>IFERROR('%QUOTES'!CW431/'%QUOTES'!CW430-1,0)</f>
        <v>0.3301476976542137</v>
      </c>
      <c r="CX431" s="78">
        <f>IFERROR('%QUOTES'!CX431/'%QUOTES'!CX430-1,0)</f>
        <v>-0.3289334565293911</v>
      </c>
      <c r="CY431" s="78">
        <f>IFERROR('%QUOTES'!CY431/'%QUOTES'!CY430-1,0)</f>
        <v>7.4740167865707363E-2</v>
      </c>
      <c r="CZ431" s="78">
        <f>IFERROR('%QUOTES'!CZ431/'%QUOTES'!CZ430-1,0)</f>
        <v>-7.3985153159136341E-2</v>
      </c>
      <c r="DA431" s="78">
        <f>IFERROR('%QUOTES'!DA431/'%QUOTES'!DA430-1,0)</f>
        <v>-8.8215503168631582E-4</v>
      </c>
      <c r="DB431" s="78">
        <f>IFERROR('%QUOTES'!DB431/'%QUOTES'!DB430-1,0)</f>
        <v>1.0328722568060389E-2</v>
      </c>
      <c r="DC431" s="78">
        <f>IFERROR('%QUOTES'!DC431/'%QUOTES'!DC430-1,0)</f>
        <v>-7.9450665425202516E-3</v>
      </c>
      <c r="DD431" s="78">
        <f>IFERROR('%QUOTES'!DD431/'%QUOTES'!DD430-1,0)</f>
        <v>-7.336084533151821E-3</v>
      </c>
      <c r="DE431" s="78">
        <f>IFERROR('%QUOTES'!DE431/'%QUOTES'!DE430-1,0)</f>
        <v>1.4861803622325365E-2</v>
      </c>
      <c r="DF431" s="78">
        <f>IFERROR('%QUOTES'!DF431/'%QUOTES'!DF430-1,0)</f>
        <v>1.4372126849759859E-4</v>
      </c>
      <c r="DG431" s="78">
        <f>IFERROR('%QUOTES'!DG431/'%QUOTES'!DG430-1,0)</f>
        <v>-6.2128309022152495E-3</v>
      </c>
      <c r="DH431" s="78">
        <f>IFERROR('%QUOTES'!DH431/'%QUOTES'!DH430-1,0)</f>
        <v>-6.1096314066619861E-3</v>
      </c>
      <c r="DI431" s="78">
        <f>IFERROR('%QUOTES'!DI431/'%QUOTES'!DI430-1,0)</f>
        <v>3.0992703293095891E-2</v>
      </c>
      <c r="DJ431" s="78">
        <f>IFERROR('%QUOTES'!DJ431/'%QUOTES'!DJ430-1,0)</f>
        <v>-1.6366378302549167E-3</v>
      </c>
      <c r="DK431" s="78">
        <f>IFERROR('%QUOTES'!DK431/'%QUOTES'!DK430-1,0)</f>
        <v>-1.3614766102230114E-3</v>
      </c>
      <c r="DL431" s="78">
        <f>IFERROR('%QUOTES'!DL431/'%QUOTES'!DL430-1,0)</f>
        <v>-7.3667288269019249E-4</v>
      </c>
      <c r="DM431" s="78">
        <f>IFERROR('%QUOTES'!DM431/'%QUOTES'!DM430-1,0)</f>
        <v>1.0095142943530311E-2</v>
      </c>
      <c r="DN431" s="78">
        <f>IFERROR('%QUOTES'!DN431/'%QUOTES'!DN430-1,0)</f>
        <v>-2.3659305371731554E-3</v>
      </c>
      <c r="DO431" s="78">
        <f>IFERROR('%QUOTES'!DO431/'%QUOTES'!DO430-1,0)</f>
        <v>-4.9154584643762433E-4</v>
      </c>
      <c r="DP431" s="78">
        <f>IFERROR('%QUOTES'!DP431/'%QUOTES'!DP430-1,0)</f>
        <v>-9.6657927643217789E-3</v>
      </c>
      <c r="DQ431" s="78">
        <f>IFERROR('%QUOTES'!DQ431/'%QUOTES'!DQ430-1,0)</f>
        <v>-1.2801831353132953E-2</v>
      </c>
      <c r="DR431" s="78">
        <f>IFERROR('%QUOTES'!DR431/'%QUOTES'!DR430-1,0)</f>
        <v>-1.2415111783028454E-2</v>
      </c>
      <c r="DS431" s="78">
        <f>IFERROR('%QUOTES'!DS431/'%QUOTES'!DS430-1,0)</f>
        <v>-4.9716616964174953E-3</v>
      </c>
      <c r="DT431" s="78">
        <f>IFERROR('%QUOTES'!DT431/'%QUOTES'!DT430-1,0)</f>
        <v>-1.1512837455079028E-2</v>
      </c>
      <c r="DU431" s="78">
        <f>IFERROR('%QUOTES'!DU431/'%QUOTES'!DU430-1,0)</f>
        <v>-8.5033051977927432E-3</v>
      </c>
      <c r="DV431" s="78">
        <f>IFERROR('%QUOTES'!DV431/'%QUOTES'!DV430-1,0)</f>
        <v>-1.0826433648827294E-2</v>
      </c>
      <c r="DW431" s="78">
        <f>IFERROR('%QUOTES'!DW431/'%QUOTES'!DW430-1,0)</f>
        <v>-1.1475786091347251E-2</v>
      </c>
      <c r="DX431" s="78">
        <f>IFERROR('%QUOTES'!DX431/'%QUOTES'!DX430-1,0)</f>
        <v>-1.0823702470141416E-2</v>
      </c>
      <c r="DY431" s="78">
        <f>IFERROR('%QUOTES'!DY431/'%QUOTES'!DY430-1,0)</f>
        <v>-7.9321012136114311E-3</v>
      </c>
      <c r="DZ431" s="78">
        <f>IFERROR('%QUOTES'!DZ431/'%QUOTES'!DZ430-1,0)</f>
        <v>-2.1462512673219303E-3</v>
      </c>
      <c r="EA431" s="78">
        <f>IFERROR('%QUOTES'!EA431/'%QUOTES'!EA430-1,0)</f>
        <v>-8.7719298245614308E-3</v>
      </c>
      <c r="EB431" s="78">
        <f>IFERROR('%QUOTES'!EB431/'%QUOTES'!EB430-1,0)</f>
        <v>-4.3024584244528707E-3</v>
      </c>
      <c r="EC431" s="78">
        <f>IFERROR('%QUOTES'!EC431/'%QUOTES'!EC430-1,0)</f>
        <v>0</v>
      </c>
      <c r="ED431" s="78">
        <f>IFERROR('%QUOTES'!ED431/'%QUOTES'!ED430-1,0)</f>
        <v>3.8848743345654135E-4</v>
      </c>
      <c r="EE431" s="78">
        <f>IFERROR('%QUOTES'!EE431/'%QUOTES'!EE430-1,0)</f>
        <v>-5.100594924891011E-3</v>
      </c>
      <c r="EF431" s="78">
        <f>IFERROR('%QUOTES'!EF431/'%QUOTES'!EF430-1,0)</f>
        <v>-7.0836287295357181E-3</v>
      </c>
      <c r="EG431" s="78">
        <f>IFERROR('%QUOTES'!EG431/'%QUOTES'!EG430-1,0)</f>
        <v>-4.9749461354707813E-3</v>
      </c>
      <c r="EH431" s="78">
        <f>IFERROR('%QUOTES'!EH431/'%QUOTES'!EH430-1,0)</f>
        <v>-1.2104480781482296E-2</v>
      </c>
      <c r="EI431" s="78">
        <f>IFERROR('%QUOTES'!EI431/'%QUOTES'!EI430-1,0)</f>
        <v>-7.5388029950688162E-3</v>
      </c>
      <c r="EJ431" s="78">
        <f>IFERROR('%QUOTES'!EJ431/'%QUOTES'!EJ430-1,0)</f>
        <v>-5.732629999251726E-3</v>
      </c>
      <c r="EK431" s="78">
        <f>IFERROR('%QUOTES'!EK431/'%QUOTES'!EK430-1,0)</f>
        <v>-1.3622222110436399E-2</v>
      </c>
      <c r="EL431" s="78">
        <f>IFERROR('%QUOTES'!EL431/'%QUOTES'!EL430-1,0)</f>
        <v>-1.4985590778098024E-2</v>
      </c>
      <c r="EM431" s="78">
        <f>IFERROR('%QUOTES'!EM431/'%QUOTES'!EM430-1,0)</f>
        <v>-9.3885967203386489E-3</v>
      </c>
      <c r="EN431" s="78">
        <f>IFERROR('%QUOTES'!EN431/'%QUOTES'!EN430-1,0)</f>
        <v>-1.701030971676043E-2</v>
      </c>
      <c r="EO431" s="78">
        <f>IFERROR('%QUOTES'!EO431/'%QUOTES'!EO430-1,0)</f>
        <v>-9.2931381704040028E-3</v>
      </c>
      <c r="EP431" s="78">
        <f>IFERROR('%QUOTES'!EP431/'%QUOTES'!EP430-1,0)</f>
        <v>-1.3516990448430133E-2</v>
      </c>
      <c r="EQ431" s="78">
        <f>IFERROR('%QUOTES'!EQ431/'%QUOTES'!EQ430-1,0)</f>
        <v>-7.5040621126273299E-3</v>
      </c>
      <c r="ER431" s="78">
        <f>IFERROR('%QUOTES'!ER431/'%QUOTES'!ER430-1,0)</f>
        <v>-1.594782529902139E-2</v>
      </c>
      <c r="ES431" s="78">
        <f>IFERROR('%QUOTES'!ES431/'%QUOTES'!ES430-1,0)</f>
        <v>2.7658265898640177E-3</v>
      </c>
      <c r="ET431" s="78">
        <f>IFERROR('%QUOTES'!ET431/'%QUOTES'!ET430-1,0)</f>
        <v>1.4731369150779994E-2</v>
      </c>
      <c r="EU431" s="78">
        <f>IFERROR('%QUOTES'!EU431/'%QUOTES'!EU430-1,0)</f>
        <v>3.4668722444866074E-3</v>
      </c>
      <c r="EV431" s="78">
        <f>IFERROR('%QUOTES'!EV431/'%QUOTES'!EV430-1,0)</f>
        <v>1.559716988419857E-2</v>
      </c>
      <c r="EW431" s="78">
        <f>IFERROR('%QUOTES'!EW431/'%QUOTES'!EW430-1,0)</f>
        <v>7.8958152388473035E-3</v>
      </c>
      <c r="EX431" s="78">
        <f>IFERROR('%QUOTES'!EX431/'%QUOTES'!EX430-1,0)</f>
        <v>5.5096416835522799E-3</v>
      </c>
      <c r="EY431" s="78">
        <f>IFERROR('%QUOTES'!EY431/'%QUOTES'!EY430-1,0)</f>
        <v>1.0765550239234534E-2</v>
      </c>
      <c r="EZ431" s="78">
        <f>IFERROR('%QUOTES'!EZ431/'%QUOTES'!EZ430-1,0)</f>
        <v>9.6088198218537979E-3</v>
      </c>
      <c r="FA431" s="78">
        <f>IFERROR('%QUOTES'!FA431/'%QUOTES'!FA430-1,0)</f>
        <v>4.9961182744788779E-3</v>
      </c>
      <c r="FB431" s="78">
        <f>IFERROR('%QUOTES'!FB431/'%QUOTES'!FB430-1,0)</f>
        <v>-1.9053667831057108E-3</v>
      </c>
      <c r="FC431" s="78">
        <f>IFERROR('%QUOTES'!FC431/'%QUOTES'!FC430-1,0)</f>
        <v>-4.3224508353699731E-3</v>
      </c>
      <c r="FD431" s="78">
        <f>IFERROR('%QUOTES'!FD431/'%QUOTES'!FD430-1,0)</f>
        <v>1.4179761064139207E-2</v>
      </c>
      <c r="FE431" s="78">
        <f>IFERROR('%QUOTES'!FE431/'%QUOTES'!FE430-1,0)</f>
        <v>8.37827698254201E-3</v>
      </c>
      <c r="FF431" s="78">
        <f>IFERROR('%QUOTES'!FF431/'%QUOTES'!FF430-1,0)</f>
        <v>-3.477152863103905E-3</v>
      </c>
      <c r="FG431" s="78">
        <f>IFERROR('%QUOTES'!FG431/'%QUOTES'!FG430-1,0)</f>
        <v>-5.5498458376156301E-2</v>
      </c>
      <c r="FH431" s="78">
        <f>IFERROR('%QUOTES'!FH431/'%QUOTES'!FH430-1,0)</f>
        <v>2.613104626096141E-2</v>
      </c>
    </row>
    <row r="432" spans="1:164">
      <c r="A432" s="76">
        <v>43725</v>
      </c>
      <c r="B432" s="78">
        <f>IFERROR('%QUOTES'!B432/'%QUOTES'!B431-1,0)</f>
        <v>1.4877843115776779E-2</v>
      </c>
      <c r="C432" s="78">
        <f>IFERROR('%QUOTES'!C432/'%QUOTES'!C431-1,0)</f>
        <v>1.6085790884718953E-3</v>
      </c>
      <c r="D432" s="78">
        <f>IFERROR('%QUOTES'!D432/'%QUOTES'!D431-1,0)</f>
        <v>6.5359477124182774E-3</v>
      </c>
      <c r="E432" s="78">
        <f>IFERROR('%QUOTES'!E432/'%QUOTES'!E431-1,0)</f>
        <v>-2.8544719314937961E-3</v>
      </c>
      <c r="F432" s="78">
        <f>IFERROR('%QUOTES'!F432/'%QUOTES'!F431-1,0)</f>
        <v>8.6836247270727362E-3</v>
      </c>
      <c r="G432" s="78">
        <f>IFERROR('%QUOTES'!G432/'%QUOTES'!G431-1,0)</f>
        <v>-3.2555615254917791E-3</v>
      </c>
      <c r="H432" s="78">
        <f>IFERROR('%QUOTES'!H432/'%QUOTES'!H431-1,0)</f>
        <v>-3.0975837390800898E-4</v>
      </c>
      <c r="I432" s="78">
        <f>IFERROR('%QUOTES'!I432/'%QUOTES'!I431-1,0)</f>
        <v>7.000840296859101E-3</v>
      </c>
      <c r="J432" s="78">
        <f>IFERROR('%QUOTES'!J432/'%QUOTES'!J431-1,0)</f>
        <v>6.2111799313302463E-4</v>
      </c>
      <c r="K432" s="78">
        <f>IFERROR('%QUOTES'!K432/'%QUOTES'!K431-1,0)</f>
        <v>3.4668489183315998E-3</v>
      </c>
      <c r="L432" s="78">
        <f>IFERROR('%QUOTES'!L432/'%QUOTES'!L431-1,0)</f>
        <v>8.8851249322190462E-3</v>
      </c>
      <c r="M432" s="78">
        <f>IFERROR('%QUOTES'!M432/'%QUOTES'!M431-1,0)</f>
        <v>-4.0955631399317571E-3</v>
      </c>
      <c r="N432" s="78">
        <f>IFERROR('%QUOTES'!N432/'%QUOTES'!N431-1,0)</f>
        <v>-3.5862091954023012E-2</v>
      </c>
      <c r="O432" s="78">
        <f>IFERROR('%QUOTES'!O432/'%QUOTES'!O431-1,0)</f>
        <v>1.0002455938119104E-2</v>
      </c>
      <c r="P432" s="78">
        <f>IFERROR('%QUOTES'!P432/'%QUOTES'!P431-1,0)</f>
        <v>2.0208824520040469E-3</v>
      </c>
      <c r="Q432" s="78">
        <f>IFERROR('%QUOTES'!Q432/'%QUOTES'!Q431-1,0)</f>
        <v>-4.8393416482295226E-4</v>
      </c>
      <c r="R432" s="78">
        <f>IFERROR('%QUOTES'!R432/'%QUOTES'!R431-1,0)</f>
        <v>5.5942395765684605E-3</v>
      </c>
      <c r="S432" s="78">
        <f>IFERROR('%QUOTES'!S432/'%QUOTES'!S431-1,0)</f>
        <v>-9.0260287369023917E-3</v>
      </c>
      <c r="T432" s="78">
        <f>IFERROR('%QUOTES'!T432/'%QUOTES'!T431-1,0)</f>
        <v>-1.6528638872955748E-3</v>
      </c>
      <c r="U432" s="78">
        <f>IFERROR('%QUOTES'!U432/'%QUOTES'!U431-1,0)</f>
        <v>-1.1028606797209073E-2</v>
      </c>
      <c r="V432" s="78">
        <f>IFERROR('%QUOTES'!V432/'%QUOTES'!V431-1,0)</f>
        <v>-7.5829763033175013E-3</v>
      </c>
      <c r="W432" s="78">
        <f>IFERROR('%QUOTES'!W432/'%QUOTES'!W431-1,0)</f>
        <v>-1.325021434138729E-2</v>
      </c>
      <c r="X432" s="78">
        <f>IFERROR('%QUOTES'!X432/'%QUOTES'!X431-1,0)</f>
        <v>-1.2454212910410711E-2</v>
      </c>
      <c r="Y432" s="78">
        <f>IFERROR('%QUOTES'!Y432/'%QUOTES'!Y431-1,0)</f>
        <v>6.1429253975830989E-4</v>
      </c>
      <c r="Z432" s="78">
        <f>IFERROR('%QUOTES'!Z432/'%QUOTES'!Z431-1,0)</f>
        <v>-9.5334079012862061E-3</v>
      </c>
      <c r="AA432" s="78">
        <f>IFERROR('%QUOTES'!AA432/'%QUOTES'!AA431-1,0)</f>
        <v>-1.3052357348181109E-3</v>
      </c>
      <c r="AB432" s="78">
        <f>IFERROR('%QUOTES'!AB432/'%QUOTES'!AB431-1,0)</f>
        <v>1.1294330246216511E-3</v>
      </c>
      <c r="AC432" s="78">
        <f>IFERROR('%QUOTES'!AC432/'%QUOTES'!AC431-1,0)</f>
        <v>6.5318374743328356E-3</v>
      </c>
      <c r="AD432" s="78">
        <f>IFERROR('%QUOTES'!AD432/'%QUOTES'!AD431-1,0)</f>
        <v>1.056745370086265E-3</v>
      </c>
      <c r="AE432" s="78">
        <f>IFERROR('%QUOTES'!AE432/'%QUOTES'!AE431-1,0)</f>
        <v>8.7315285368620987E-3</v>
      </c>
      <c r="AF432" s="78">
        <f>IFERROR('%QUOTES'!AF432/'%QUOTES'!AF431-1,0)</f>
        <v>8.2142428571427839E-3</v>
      </c>
      <c r="AG432" s="78">
        <f>IFERROR('%QUOTES'!AG432/'%QUOTES'!AG431-1,0)</f>
        <v>8.9527645863893834E-3</v>
      </c>
      <c r="AH432" s="78">
        <f>IFERROR('%QUOTES'!AH432/'%QUOTES'!AH431-1,0)</f>
        <v>8.6998789584369352E-3</v>
      </c>
      <c r="AI432" s="78">
        <f>IFERROR('%QUOTES'!AI432/'%QUOTES'!AI431-1,0)</f>
        <v>3.3696091644208614E-4</v>
      </c>
      <c r="AJ432" s="78">
        <f>IFERROR('%QUOTES'!AJ432/'%QUOTES'!AJ431-1,0)</f>
        <v>7.5007117511436405E-3</v>
      </c>
      <c r="AK432" s="78">
        <f>IFERROR('%QUOTES'!AK432/'%QUOTES'!AK431-1,0)</f>
        <v>-1.0799926582465202E-2</v>
      </c>
      <c r="AL432" s="78">
        <f>IFERROR('%QUOTES'!AL432/'%QUOTES'!AL431-1,0)</f>
        <v>6.2074253761463805E-3</v>
      </c>
      <c r="AM432" s="78">
        <f>IFERROR('%QUOTES'!AM432/'%QUOTES'!AM431-1,0)</f>
        <v>1.3325211790956804E-2</v>
      </c>
      <c r="AN432" s="78">
        <f>IFERROR('%QUOTES'!AN432/'%QUOTES'!AN431-1,0)</f>
        <v>8.1580603771935767E-3</v>
      </c>
      <c r="AO432" s="78">
        <f>IFERROR('%QUOTES'!AO432/'%QUOTES'!AO431-1,0)</f>
        <v>-1.5842839036755429E-2</v>
      </c>
      <c r="AP432" s="78">
        <f>IFERROR('%QUOTES'!AP432/'%QUOTES'!AP431-1,0)</f>
        <v>3.0281398869973497E-3</v>
      </c>
      <c r="AQ432" s="78">
        <f>IFERROR('%QUOTES'!AQ432/'%QUOTES'!AQ431-1,0)</f>
        <v>8.1871050237687371E-3</v>
      </c>
      <c r="AR432" s="78">
        <f>IFERROR('%QUOTES'!AR432/'%QUOTES'!AR431-1,0)</f>
        <v>2.5844211980101006E-2</v>
      </c>
      <c r="AS432" s="78">
        <f>IFERROR('%QUOTES'!AS432/'%QUOTES'!AS431-1,0)</f>
        <v>1.4718250321315018E-3</v>
      </c>
      <c r="AT432" s="78">
        <f>IFERROR('%QUOTES'!AT432/'%QUOTES'!AT431-1,0)</f>
        <v>3.8182702592923778E-3</v>
      </c>
      <c r="AU432" s="78">
        <f>IFERROR('%QUOTES'!AU432/'%QUOTES'!AU431-1,0)</f>
        <v>-1.4395180907826877E-3</v>
      </c>
      <c r="AV432" s="78">
        <f>IFERROR('%QUOTES'!AV432/'%QUOTES'!AV431-1,0)</f>
        <v>-8.5789375461124973E-3</v>
      </c>
      <c r="AW432" s="78">
        <f>IFERROR('%QUOTES'!AW432/'%QUOTES'!AW431-1,0)</f>
        <v>6.4610160170450737E-3</v>
      </c>
      <c r="AX432" s="78">
        <f>IFERROR('%QUOTES'!AX432/'%QUOTES'!AX431-1,0)</f>
        <v>-1.0628091274005214E-2</v>
      </c>
      <c r="AY432" s="78">
        <f>IFERROR('%QUOTES'!AY432/'%QUOTES'!AY431-1,0)</f>
        <v>3.305462769659151E-3</v>
      </c>
      <c r="AZ432" s="78">
        <f>IFERROR('%QUOTES'!AZ432/'%QUOTES'!AZ431-1,0)</f>
        <v>3.8802107832929256E-3</v>
      </c>
      <c r="BA432" s="78">
        <f>IFERROR('%QUOTES'!BA432/'%QUOTES'!BA431-1,0)</f>
        <v>-3.4581564099910311E-3</v>
      </c>
      <c r="BB432" s="78">
        <f>IFERROR('%QUOTES'!BB432/'%QUOTES'!BB431-1,0)</f>
        <v>4.9812451439135152E-3</v>
      </c>
      <c r="BC432" s="78">
        <f>IFERROR('%QUOTES'!BC432/'%QUOTES'!BC431-1,0)</f>
        <v>1.5332275004540374E-3</v>
      </c>
      <c r="BD432" s="78">
        <f>IFERROR('%QUOTES'!BD432/'%QUOTES'!BD431-1,0)</f>
        <v>-2.9224230319455646E-3</v>
      </c>
      <c r="BE432" s="78">
        <f>IFERROR('%QUOTES'!BE432/'%QUOTES'!BE431-1,0)</f>
        <v>1.2282489467363433E-3</v>
      </c>
      <c r="BF432" s="78">
        <f>IFERROR('%QUOTES'!BF432/'%QUOTES'!BF431-1,0)</f>
        <v>3.5654253385617451E-3</v>
      </c>
      <c r="BG432" s="78">
        <f>IFERROR('%QUOTES'!BG432/'%QUOTES'!BG431-1,0)</f>
        <v>-3.1803271240347097E-3</v>
      </c>
      <c r="BH432" s="78">
        <f>IFERROR('%QUOTES'!BH432/'%QUOTES'!BH431-1,0)</f>
        <v>4.0761117104264333E-3</v>
      </c>
      <c r="BI432" s="78">
        <f>IFERROR('%QUOTES'!BI432/'%QUOTES'!BI431-1,0)</f>
        <v>3.5926061480260341E-3</v>
      </c>
      <c r="BJ432" s="78">
        <f>IFERROR('%QUOTES'!BJ432/'%QUOTES'!BJ431-1,0)</f>
        <v>6.6510173445035736E-3</v>
      </c>
      <c r="BK432" s="78">
        <f>IFERROR('%QUOTES'!BK432/'%QUOTES'!BK431-1,0)</f>
        <v>4.9346164553321081E-4</v>
      </c>
      <c r="BL432" s="78">
        <f>IFERROR('%QUOTES'!BL432/'%QUOTES'!BL431-1,0)</f>
        <v>3.5890074670867911E-3</v>
      </c>
      <c r="BM432" s="78">
        <f>IFERROR('%QUOTES'!BM432/'%QUOTES'!BM431-1,0)</f>
        <v>4.046626609848003E-3</v>
      </c>
      <c r="BN432" s="78">
        <f>IFERROR('%QUOTES'!BN432/'%QUOTES'!BN431-1,0)</f>
        <v>2.2025990219118885E-3</v>
      </c>
      <c r="BO432" s="78">
        <f>IFERROR('%QUOTES'!BO432/'%QUOTES'!BO431-1,0)</f>
        <v>-1.1090573012939142E-2</v>
      </c>
      <c r="BP432" s="78">
        <f>IFERROR('%QUOTES'!BP432/'%QUOTES'!BP431-1,0)</f>
        <v>7.8752266090831302E-3</v>
      </c>
      <c r="BQ432" s="78">
        <f>IFERROR('%QUOTES'!BQ432/'%QUOTES'!BQ431-1,0)</f>
        <v>-8.0793175553661722E-4</v>
      </c>
      <c r="BR432" s="78">
        <f>IFERROR('%QUOTES'!BR432/'%QUOTES'!BR431-1,0)</f>
        <v>7.6741792478880466E-3</v>
      </c>
      <c r="BS432" s="78">
        <f>IFERROR('%QUOTES'!BS432/'%QUOTES'!BS431-1,0)</f>
        <v>2.2088031126852314E-3</v>
      </c>
      <c r="BT432" s="78">
        <f>IFERROR('%QUOTES'!BT432/'%QUOTES'!BT431-1,0)</f>
        <v>2.0096014290500452E-3</v>
      </c>
      <c r="BU432" s="78">
        <f>IFERROR('%QUOTES'!BU432/'%QUOTES'!BU431-1,0)</f>
        <v>3.3465904572564487E-2</v>
      </c>
      <c r="BV432" s="78">
        <f>IFERROR('%QUOTES'!BV432/'%QUOTES'!BV431-1,0)</f>
        <v>4.9787003347090408E-3</v>
      </c>
      <c r="BW432" s="78">
        <f>IFERROR('%QUOTES'!BW432/'%QUOTES'!BW431-1,0)</f>
        <v>3.5678447191918039E-3</v>
      </c>
      <c r="BX432" s="78">
        <f>IFERROR('%QUOTES'!BX432/'%QUOTES'!BX431-1,0)</f>
        <v>6.325287343037278E-3</v>
      </c>
      <c r="BY432" s="78">
        <f>IFERROR('%QUOTES'!BY432/'%QUOTES'!BY431-1,0)</f>
        <v>3.267958192718412E-3</v>
      </c>
      <c r="BZ432" s="78">
        <f>IFERROR('%QUOTES'!BZ432/'%QUOTES'!BZ431-1,0)</f>
        <v>7.2093118891765062E-3</v>
      </c>
      <c r="CA432" s="78">
        <f>IFERROR('%QUOTES'!CA432/'%QUOTES'!CA431-1,0)</f>
        <v>5.0224625901467146E-3</v>
      </c>
      <c r="CB432" s="78">
        <f>IFERROR('%QUOTES'!CB432/'%QUOTES'!CB431-1,0)</f>
        <v>9.3529743126541387E-3</v>
      </c>
      <c r="CC432" s="78">
        <f>IFERROR('%QUOTES'!CC432/'%QUOTES'!CC431-1,0)</f>
        <v>1.8669668863102729E-3</v>
      </c>
      <c r="CD432" s="78">
        <f>IFERROR('%QUOTES'!CD432/'%QUOTES'!CD431-1,0)</f>
        <v>3.8940501545650097E-3</v>
      </c>
      <c r="CE432" s="78">
        <f>IFERROR('%QUOTES'!CE432/'%QUOTES'!CE431-1,0)</f>
        <v>9.88006351446713E-3</v>
      </c>
      <c r="CF432" s="78">
        <f>IFERROR('%QUOTES'!CF432/'%QUOTES'!CF431-1,0)</f>
        <v>4.8302697548674445E-3</v>
      </c>
      <c r="CG432" s="78">
        <f>IFERROR('%QUOTES'!CG432/'%QUOTES'!CG431-1,0)</f>
        <v>1.0763993018911178E-2</v>
      </c>
      <c r="CH432" s="78">
        <f>IFERROR('%QUOTES'!CH432/'%QUOTES'!CH431-1,0)</f>
        <v>1.4674907536964543E-3</v>
      </c>
      <c r="CI432" s="78">
        <f>IFERROR('%QUOTES'!CI432/'%QUOTES'!CI431-1,0)</f>
        <v>1.2383900928792491E-2</v>
      </c>
      <c r="CJ432" s="78">
        <f>IFERROR('%QUOTES'!CJ432/'%QUOTES'!CJ431-1,0)</f>
        <v>1.3617010638298011E-2</v>
      </c>
      <c r="CK432" s="78">
        <f>IFERROR('%QUOTES'!CK432/'%QUOTES'!CK431-1,0)</f>
        <v>3.3024074794161251E-3</v>
      </c>
      <c r="CL432" s="78">
        <f>IFERROR('%QUOTES'!CL432/'%QUOTES'!CL431-1,0)</f>
        <v>-3.474903474903468E-2</v>
      </c>
      <c r="CM432" s="78">
        <f>IFERROR('%QUOTES'!CM432/'%QUOTES'!CM431-1,0)</f>
        <v>-0.16159695817490494</v>
      </c>
      <c r="CN432" s="78">
        <f>IFERROR('%QUOTES'!CN432/'%QUOTES'!CN431-1,0)</f>
        <v>-0.13160177489177494</v>
      </c>
      <c r="CO432" s="78">
        <f>IFERROR('%QUOTES'!CO432/'%QUOTES'!CO431-1,0)</f>
        <v>-8.6001003344481575E-2</v>
      </c>
      <c r="CP432" s="78">
        <f>IFERROR('%QUOTES'!CP432/'%QUOTES'!CP431-1,0)</f>
        <v>-1.8796038991102493E-2</v>
      </c>
      <c r="CQ432" s="78">
        <f>IFERROR('%QUOTES'!CQ432/'%QUOTES'!CQ431-1,0)</f>
        <v>-1.3939505560913945E-2</v>
      </c>
      <c r="CR432" s="78">
        <f>IFERROR('%QUOTES'!CR432/'%QUOTES'!CR431-1,0)</f>
        <v>-5.3179227237794668E-2</v>
      </c>
      <c r="CS432" s="78">
        <f>IFERROR('%QUOTES'!CS432/'%QUOTES'!CS431-1,0)</f>
        <v>-3.0027864176950581E-2</v>
      </c>
      <c r="CT432" s="78">
        <f>IFERROR('%QUOTES'!CT432/'%QUOTES'!CT431-1,0)</f>
        <v>-3.8598515439430048E-2</v>
      </c>
      <c r="CU432" s="78">
        <f>IFERROR('%QUOTES'!CU432/'%QUOTES'!CU431-1,0)</f>
        <v>0.12258606213266154</v>
      </c>
      <c r="CV432" s="78">
        <f>IFERROR('%QUOTES'!CV432/'%QUOTES'!CV431-1,0)</f>
        <v>0.15909532908166879</v>
      </c>
      <c r="CW432" s="78">
        <f>IFERROR('%QUOTES'!CW432/'%QUOTES'!CW431-1,0)</f>
        <v>-0.14565643370346182</v>
      </c>
      <c r="CX432" s="78">
        <f>IFERROR('%QUOTES'!CX432/'%QUOTES'!CX431-1,0)</f>
        <v>0.1366377881815426</v>
      </c>
      <c r="CY432" s="78">
        <f>IFERROR('%QUOTES'!CY432/'%QUOTES'!CY431-1,0)</f>
        <v>-3.384154086431912E-2</v>
      </c>
      <c r="CZ432" s="78">
        <f>IFERROR('%QUOTES'!CZ432/'%QUOTES'!CZ431-1,0)</f>
        <v>3.3463061827835761E-2</v>
      </c>
      <c r="DA432" s="78">
        <f>IFERROR('%QUOTES'!DA432/'%QUOTES'!DA431-1,0)</f>
        <v>-5.0455348769617991E-4</v>
      </c>
      <c r="DB432" s="78">
        <f>IFERROR('%QUOTES'!DB432/'%QUOTES'!DB431-1,0)</f>
        <v>3.0017097272743154E-3</v>
      </c>
      <c r="DC432" s="78">
        <f>IFERROR('%QUOTES'!DC432/'%QUOTES'!DC431-1,0)</f>
        <v>-2.1700837821153618E-3</v>
      </c>
      <c r="DD432" s="78">
        <f>IFERROR('%QUOTES'!DD432/'%QUOTES'!DD431-1,0)</f>
        <v>2.0785219879566608E-3</v>
      </c>
      <c r="DE432" s="78">
        <f>IFERROR('%QUOTES'!DE432/'%QUOTES'!DE431-1,0)</f>
        <v>1.3394142573339707E-3</v>
      </c>
      <c r="DF432" s="78">
        <f>IFERROR('%QUOTES'!DF432/'%QUOTES'!DF431-1,0)</f>
        <v>-1.0056026288520759E-3</v>
      </c>
      <c r="DG432" s="78">
        <f>IFERROR('%QUOTES'!DG432/'%QUOTES'!DG431-1,0)</f>
        <v>3.5334872646510807E-3</v>
      </c>
      <c r="DH432" s="78">
        <f>IFERROR('%QUOTES'!DH432/'%QUOTES'!DH431-1,0)</f>
        <v>3.6161633770359636E-4</v>
      </c>
      <c r="DI432" s="78">
        <f>IFERROR('%QUOTES'!DI432/'%QUOTES'!DI431-1,0)</f>
        <v>8.4547519720488129E-3</v>
      </c>
      <c r="DJ432" s="78">
        <f>IFERROR('%QUOTES'!DJ432/'%QUOTES'!DJ431-1,0)</f>
        <v>1.1709367407275462E-3</v>
      </c>
      <c r="DK432" s="78">
        <f>IFERROR('%QUOTES'!DK432/'%QUOTES'!DK431-1,0)</f>
        <v>3.0986553603096212E-4</v>
      </c>
      <c r="DL432" s="78">
        <f>IFERROR('%QUOTES'!DL432/'%QUOTES'!DL431-1,0)</f>
        <v>-4.0220492718023859E-4</v>
      </c>
      <c r="DM432" s="78">
        <f>IFERROR('%QUOTES'!DM432/'%QUOTES'!DM431-1,0)</f>
        <v>4.6349941391221616E-3</v>
      </c>
      <c r="DN432" s="78">
        <f>IFERROR('%QUOTES'!DN432/'%QUOTES'!DN431-1,0)</f>
        <v>6.5876151096808666E-3</v>
      </c>
      <c r="DO432" s="78">
        <f>IFERROR('%QUOTES'!DO432/'%QUOTES'!DO431-1,0)</f>
        <v>-2.4583232091635043E-4</v>
      </c>
      <c r="DP432" s="78">
        <f>IFERROR('%QUOTES'!DP432/'%QUOTES'!DP431-1,0)</f>
        <v>5.4590238964593585E-3</v>
      </c>
      <c r="DQ432" s="78">
        <f>IFERROR('%QUOTES'!DQ432/'%QUOTES'!DQ431-1,0)</f>
        <v>6.0735885119365118E-3</v>
      </c>
      <c r="DR432" s="78">
        <f>IFERROR('%QUOTES'!DR432/'%QUOTES'!DR431-1,0)</f>
        <v>-4.1249066980946214E-3</v>
      </c>
      <c r="DS432" s="78">
        <f>IFERROR('%QUOTES'!DS432/'%QUOTES'!DS431-1,0)</f>
        <v>4.9965026170950555E-3</v>
      </c>
      <c r="DT432" s="78">
        <f>IFERROR('%QUOTES'!DT432/'%QUOTES'!DT431-1,0)</f>
        <v>4.5931538551740037E-3</v>
      </c>
      <c r="DU432" s="78">
        <f>IFERROR('%QUOTES'!DU432/'%QUOTES'!DU431-1,0)</f>
        <v>3.6754706773860502E-3</v>
      </c>
      <c r="DV432" s="78">
        <f>IFERROR('%QUOTES'!DV432/'%QUOTES'!DV431-1,0)</f>
        <v>5.6301233108706494E-3</v>
      </c>
      <c r="DW432" s="78">
        <f>IFERROR('%QUOTES'!DW432/'%QUOTES'!DW431-1,0)</f>
        <v>-7.197631762247414E-3</v>
      </c>
      <c r="DX432" s="78">
        <f>IFERROR('%QUOTES'!DX432/'%QUOTES'!DX431-1,0)</f>
        <v>1.0571291193297139E-2</v>
      </c>
      <c r="DY432" s="78">
        <f>IFERROR('%QUOTES'!DY432/'%QUOTES'!DY431-1,0)</f>
        <v>3.198216998480774E-3</v>
      </c>
      <c r="DZ432" s="78">
        <f>IFERROR('%QUOTES'!DZ432/'%QUOTES'!DZ431-1,0)</f>
        <v>1.720712696321014E-3</v>
      </c>
      <c r="EA432" s="78">
        <f>IFERROR('%QUOTES'!EA432/'%QUOTES'!EA431-1,0)</f>
        <v>4.9778761061949339E-3</v>
      </c>
      <c r="EB432" s="78">
        <f>IFERROR('%QUOTES'!EB432/'%QUOTES'!EB431-1,0)</f>
        <v>-1.2345062236422955E-3</v>
      </c>
      <c r="EC432" s="78">
        <f>IFERROR('%QUOTES'!EC432/'%QUOTES'!EC431-1,0)</f>
        <v>0</v>
      </c>
      <c r="ED432" s="78">
        <f>IFERROR('%QUOTES'!ED432/'%QUOTES'!ED431-1,0)</f>
        <v>9.0614886731388289E-4</v>
      </c>
      <c r="EE432" s="78">
        <f>IFERROR('%QUOTES'!EE432/'%QUOTES'!EE431-1,0)</f>
        <v>4.8418682756516951E-3</v>
      </c>
      <c r="EF432" s="78">
        <f>IFERROR('%QUOTES'!EF432/'%QUOTES'!EF431-1,0)</f>
        <v>2.978354978354858E-3</v>
      </c>
      <c r="EG432" s="78">
        <f>IFERROR('%QUOTES'!EG432/'%QUOTES'!EG431-1,0)</f>
        <v>4.9637781028100125E-3</v>
      </c>
      <c r="EH432" s="78">
        <f>IFERROR('%QUOTES'!EH432/'%QUOTES'!EH431-1,0)</f>
        <v>4.944110060189022E-3</v>
      </c>
      <c r="EI432" s="78">
        <f>IFERROR('%QUOTES'!EI432/'%QUOTES'!EI431-1,0)</f>
        <v>1.7873548609184109E-3</v>
      </c>
      <c r="EJ432" s="78">
        <f>IFERROR('%QUOTES'!EJ432/'%QUOTES'!EJ431-1,0)</f>
        <v>-2.7675045487198791E-3</v>
      </c>
      <c r="EK432" s="78">
        <f>IFERROR('%QUOTES'!EK432/'%QUOTES'!EK431-1,0)</f>
        <v>5.4908820006043246E-3</v>
      </c>
      <c r="EL432" s="78">
        <f>IFERROR('%QUOTES'!EL432/'%QUOTES'!EL431-1,0)</f>
        <v>0</v>
      </c>
      <c r="EM432" s="78">
        <f>IFERROR('%QUOTES'!EM432/'%QUOTES'!EM431-1,0)</f>
        <v>6.0102175686647108E-3</v>
      </c>
      <c r="EN432" s="78">
        <f>IFERROR('%QUOTES'!EN432/'%QUOTES'!EN431-1,0)</f>
        <v>4.9817253534798489E-3</v>
      </c>
      <c r="EO432" s="78">
        <f>IFERROR('%QUOTES'!EO432/'%QUOTES'!EO431-1,0)</f>
        <v>-1.9897574190852474E-3</v>
      </c>
      <c r="EP432" s="78">
        <f>IFERROR('%QUOTES'!EP432/'%QUOTES'!EP431-1,0)</f>
        <v>5.0299281073615809E-3</v>
      </c>
      <c r="EQ432" s="78">
        <f>IFERROR('%QUOTES'!EQ432/'%QUOTES'!EQ431-1,0)</f>
        <v>-6.5747863247866967E-4</v>
      </c>
      <c r="ER432" s="78">
        <f>IFERROR('%QUOTES'!ER432/'%QUOTES'!ER431-1,0)</f>
        <v>1.8419889841991832E-4</v>
      </c>
      <c r="ES432" s="78">
        <f>IFERROR('%QUOTES'!ES432/'%QUOTES'!ES431-1,0)</f>
        <v>-1.2258963767729503E-3</v>
      </c>
      <c r="ET432" s="78">
        <f>IFERROR('%QUOTES'!ET432/'%QUOTES'!ET431-1,0)</f>
        <v>-4.6968830059778144E-3</v>
      </c>
      <c r="EU432" s="78">
        <f>IFERROR('%QUOTES'!EU432/'%QUOTES'!EU431-1,0)</f>
        <v>-2.687101830598837E-3</v>
      </c>
      <c r="EV432" s="78">
        <f>IFERROR('%QUOTES'!EV432/'%QUOTES'!EV431-1,0)</f>
        <v>-3.0715882811940265E-3</v>
      </c>
      <c r="EW432" s="78">
        <f>IFERROR('%QUOTES'!EW432/'%QUOTES'!EW431-1,0)</f>
        <v>-6.6588324849653491E-3</v>
      </c>
      <c r="EX432" s="78">
        <f>IFERROR('%QUOTES'!EX432/'%QUOTES'!EX431-1,0)</f>
        <v>-5.1370546185940391E-3</v>
      </c>
      <c r="EY432" s="78">
        <f>IFERROR('%QUOTES'!EY432/'%QUOTES'!EY431-1,0)</f>
        <v>-3.1558185404340078E-3</v>
      </c>
      <c r="EZ432" s="78">
        <f>IFERROR('%QUOTES'!EZ432/'%QUOTES'!EZ431-1,0)</f>
        <v>-9.1774303195106821E-3</v>
      </c>
      <c r="FA432" s="78">
        <f>IFERROR('%QUOTES'!FA432/'%QUOTES'!FA431-1,0)</f>
        <v>-1.3384130275031492E-3</v>
      </c>
      <c r="FB432" s="78">
        <f>IFERROR('%QUOTES'!FB432/'%QUOTES'!FB431-1,0)</f>
        <v>2.5453388482341577E-3</v>
      </c>
      <c r="FC432" s="78">
        <f>IFERROR('%QUOTES'!FC432/'%QUOTES'!FC431-1,0)</f>
        <v>3.8304647599591846E-3</v>
      </c>
      <c r="FD432" s="78">
        <f>IFERROR('%QUOTES'!FD432/'%QUOTES'!FD431-1,0)</f>
        <v>-1.3663743681720519E-2</v>
      </c>
      <c r="FE432" s="78">
        <f>IFERROR('%QUOTES'!FE432/'%QUOTES'!FE431-1,0)</f>
        <v>-5.9347181008903016E-3</v>
      </c>
      <c r="FF432" s="78">
        <f>IFERROR('%QUOTES'!FF432/'%QUOTES'!FF431-1,0)</f>
        <v>1.1288977600800942E-2</v>
      </c>
      <c r="FG432" s="78">
        <f>IFERROR('%QUOTES'!FG432/'%QUOTES'!FG431-1,0)</f>
        <v>3.8084874863982598E-2</v>
      </c>
      <c r="FH432" s="78">
        <f>IFERROR('%QUOTES'!FH432/'%QUOTES'!FH431-1,0)</f>
        <v>-4.1808439445398804E-3</v>
      </c>
    </row>
    <row r="433" spans="1:164">
      <c r="A433" s="76">
        <v>43726</v>
      </c>
      <c r="B433" s="78">
        <f>IFERROR('%QUOTES'!B433/'%QUOTES'!B432-1,0)</f>
        <v>-9.6858374427791771E-3</v>
      </c>
      <c r="C433" s="78">
        <f>IFERROR('%QUOTES'!C433/'%QUOTES'!C432-1,0)</f>
        <v>3.2119914346895317E-3</v>
      </c>
      <c r="D433" s="78">
        <f>IFERROR('%QUOTES'!D433/'%QUOTES'!D432-1,0)</f>
        <v>-8.116883116883078E-3</v>
      </c>
      <c r="E433" s="78">
        <f>IFERROR('%QUOTES'!E433/'%QUOTES'!E432-1,0)</f>
        <v>1.9084447475403721E-3</v>
      </c>
      <c r="F433" s="78">
        <f>IFERROR('%QUOTES'!F433/'%QUOTES'!F432-1,0)</f>
        <v>3.689491664389033E-3</v>
      </c>
      <c r="G433" s="78">
        <f>IFERROR('%QUOTES'!G433/'%QUOTES'!G432-1,0)</f>
        <v>0</v>
      </c>
      <c r="H433" s="78">
        <f>IFERROR('%QUOTES'!H433/'%QUOTES'!H432-1,0)</f>
        <v>2.1691973969630851E-3</v>
      </c>
      <c r="I433" s="78">
        <f>IFERROR('%QUOTES'!I433/'%QUOTES'!I432-1,0)</f>
        <v>4.5884595269314321E-3</v>
      </c>
      <c r="J433" s="78">
        <f>IFERROR('%QUOTES'!J433/'%QUOTES'!J432-1,0)</f>
        <v>-7.7596211123653891E-4</v>
      </c>
      <c r="K433" s="78">
        <f>IFERROR('%QUOTES'!K433/'%QUOTES'!K432-1,0)</f>
        <v>9.9811900191948411E-4</v>
      </c>
      <c r="L433" s="78">
        <f>IFERROR('%QUOTES'!L433/'%QUOTES'!L432-1,0)</f>
        <v>2.5568181091812914E-3</v>
      </c>
      <c r="M433" s="78">
        <f>IFERROR('%QUOTES'!M433/'%QUOTES'!M432-1,0)</f>
        <v>7.5394105551747082E-3</v>
      </c>
      <c r="N433" s="78">
        <f>IFERROR('%QUOTES'!N433/'%QUOTES'!N432-1,0)</f>
        <v>2.1459251823062742E-2</v>
      </c>
      <c r="O433" s="78">
        <f>IFERROR('%QUOTES'!O433/'%QUOTES'!O432-1,0)</f>
        <v>2.7579416857692607E-3</v>
      </c>
      <c r="P433" s="78">
        <f>IFERROR('%QUOTES'!P433/'%QUOTES'!P432-1,0)</f>
        <v>1.4005602240896309E-2</v>
      </c>
      <c r="Q433" s="78">
        <f>IFERROR('%QUOTES'!Q433/'%QUOTES'!Q432-1,0)</f>
        <v>4.5993462938913598E-3</v>
      </c>
      <c r="R433" s="78">
        <f>IFERROR('%QUOTES'!R433/'%QUOTES'!R432-1,0)</f>
        <v>3.6084497486559286E-3</v>
      </c>
      <c r="S433" s="78">
        <f>IFERROR('%QUOTES'!S433/'%QUOTES'!S432-1,0)</f>
        <v>7.2018641644113757E-3</v>
      </c>
      <c r="T433" s="78">
        <f>IFERROR('%QUOTES'!T433/'%QUOTES'!T432-1,0)</f>
        <v>3.0233084224491336E-3</v>
      </c>
      <c r="U433" s="78">
        <f>IFERROR('%QUOTES'!U433/'%QUOTES'!U432-1,0)</f>
        <v>6.8275604648966315E-3</v>
      </c>
      <c r="V433" s="78">
        <f>IFERROR('%QUOTES'!V433/'%QUOTES'!V432-1,0)</f>
        <v>5.9217194239433724E-3</v>
      </c>
      <c r="W433" s="78">
        <f>IFERROR('%QUOTES'!W433/'%QUOTES'!W432-1,0)</f>
        <v>3.5545221870956212E-3</v>
      </c>
      <c r="X433" s="78">
        <f>IFERROR('%QUOTES'!X433/'%QUOTES'!X432-1,0)</f>
        <v>7.2329935917283539E-3</v>
      </c>
      <c r="Y433" s="78">
        <f>IFERROR('%QUOTES'!Y433/'%QUOTES'!Y432-1,0)</f>
        <v>0</v>
      </c>
      <c r="Z433" s="78">
        <f>IFERROR('%QUOTES'!Z433/'%QUOTES'!Z432-1,0)</f>
        <v>4.9149701038309068E-3</v>
      </c>
      <c r="AA433" s="78">
        <f>IFERROR('%QUOTES'!AA433/'%QUOTES'!AA432-1,0)</f>
        <v>5.2279987623002899E-3</v>
      </c>
      <c r="AB433" s="78">
        <f>IFERROR('%QUOTES'!AB433/'%QUOTES'!AB432-1,0)</f>
        <v>3.8357851985559854E-3</v>
      </c>
      <c r="AC433" s="78">
        <f>IFERROR('%QUOTES'!AC433/'%QUOTES'!AC432-1,0)</f>
        <v>3.9773707347707798E-3</v>
      </c>
      <c r="AD433" s="78">
        <f>IFERROR('%QUOTES'!AD433/'%QUOTES'!AD432-1,0)</f>
        <v>3.5186488388458947E-3</v>
      </c>
      <c r="AE433" s="78">
        <f>IFERROR('%QUOTES'!AE433/'%QUOTES'!AE432-1,0)</f>
        <v>4.2492917178267309E-3</v>
      </c>
      <c r="AF433" s="78">
        <f>IFERROR('%QUOTES'!AF433/'%QUOTES'!AF432-1,0)</f>
        <v>5.3844139731242802E-3</v>
      </c>
      <c r="AG433" s="78">
        <f>IFERROR('%QUOTES'!AG433/'%QUOTES'!AG432-1,0)</f>
        <v>4.5616197248117274E-3</v>
      </c>
      <c r="AH433" s="78">
        <f>IFERROR('%QUOTES'!AH433/'%QUOTES'!AH432-1,0)</f>
        <v>4.3123141201575343E-3</v>
      </c>
      <c r="AI433" s="78">
        <f>IFERROR('%QUOTES'!AI433/'%QUOTES'!AI432-1,0)</f>
        <v>2.0208487025650257E-3</v>
      </c>
      <c r="AJ433" s="78">
        <f>IFERROR('%QUOTES'!AJ433/'%QUOTES'!AJ432-1,0)</f>
        <v>4.2951609514696454E-3</v>
      </c>
      <c r="AK433" s="78">
        <f>IFERROR('%QUOTES'!AK433/'%QUOTES'!AK432-1,0)</f>
        <v>-4.6262027271243289E-3</v>
      </c>
      <c r="AL433" s="78">
        <f>IFERROR('%QUOTES'!AL433/'%QUOTES'!AL432-1,0)</f>
        <v>5.0177983401045179E-3</v>
      </c>
      <c r="AM433" s="78">
        <f>IFERROR('%QUOTES'!AM433/'%QUOTES'!AM432-1,0)</f>
        <v>9.2648388901626078E-3</v>
      </c>
      <c r="AN433" s="78">
        <f>IFERROR('%QUOTES'!AN433/'%QUOTES'!AN432-1,0)</f>
        <v>4.1316987123924953E-3</v>
      </c>
      <c r="AO433" s="78">
        <f>IFERROR('%QUOTES'!AO433/'%QUOTES'!AO432-1,0)</f>
        <v>-9.0148100450739843E-3</v>
      </c>
      <c r="AP433" s="78">
        <f>IFERROR('%QUOTES'!AP433/'%QUOTES'!AP432-1,0)</f>
        <v>5.8907995247154954E-3</v>
      </c>
      <c r="AQ433" s="78">
        <f>IFERROR('%QUOTES'!AQ433/'%QUOTES'!AQ432-1,0)</f>
        <v>3.4802204176334062E-3</v>
      </c>
      <c r="AR433" s="78">
        <f>IFERROR('%QUOTES'!AR433/'%QUOTES'!AR432-1,0)</f>
        <v>1.5648845911281128E-2</v>
      </c>
      <c r="AS433" s="78">
        <f>IFERROR('%QUOTES'!AS433/'%QUOTES'!AS432-1,0)</f>
        <v>-1.6586205824349998E-2</v>
      </c>
      <c r="AT433" s="78">
        <f>IFERROR('%QUOTES'!AT433/'%QUOTES'!AT432-1,0)</f>
        <v>-5.706161821751321E-4</v>
      </c>
      <c r="AU433" s="78">
        <f>IFERROR('%QUOTES'!AU433/'%QUOTES'!AU432-1,0)</f>
        <v>-7.2838162226748215E-3</v>
      </c>
      <c r="AV433" s="78">
        <f>IFERROR('%QUOTES'!AV433/'%QUOTES'!AV432-1,0)</f>
        <v>-5.7688425427113721E-3</v>
      </c>
      <c r="AW433" s="78">
        <f>IFERROR('%QUOTES'!AW433/'%QUOTES'!AW432-1,0)</f>
        <v>3.2899734534992398E-3</v>
      </c>
      <c r="AX433" s="78">
        <f>IFERROR('%QUOTES'!AX433/'%QUOTES'!AX432-1,0)</f>
        <v>-2.8076123732327374E-2</v>
      </c>
      <c r="AY433" s="78">
        <f>IFERROR('%QUOTES'!AY433/'%QUOTES'!AY432-1,0)</f>
        <v>-1.0403503048500573E-3</v>
      </c>
      <c r="AZ433" s="78">
        <f>IFERROR('%QUOTES'!AZ433/'%QUOTES'!AZ432-1,0)</f>
        <v>-9.3269471586093777E-3</v>
      </c>
      <c r="BA433" s="78">
        <f>IFERROR('%QUOTES'!BA433/'%QUOTES'!BA432-1,0)</f>
        <v>-9.3334809142034958E-3</v>
      </c>
      <c r="BB433" s="78">
        <f>IFERROR('%QUOTES'!BB433/'%QUOTES'!BB432-1,0)</f>
        <v>-5.2044363768686264E-3</v>
      </c>
      <c r="BC433" s="78">
        <f>IFERROR('%QUOTES'!BC433/'%QUOTES'!BC432-1,0)</f>
        <v>-1.092947001407607E-4</v>
      </c>
      <c r="BD433" s="78">
        <f>IFERROR('%QUOTES'!BD433/'%QUOTES'!BD432-1,0)</f>
        <v>-6.1284307521562997E-3</v>
      </c>
      <c r="BE433" s="78">
        <f>IFERROR('%QUOTES'!BE433/'%QUOTES'!BE432-1,0)</f>
        <v>-5.8467199503864364E-5</v>
      </c>
      <c r="BF433" s="78">
        <f>IFERROR('%QUOTES'!BF433/'%QUOTES'!BF432-1,0)</f>
        <v>-1.282986257120533E-3</v>
      </c>
      <c r="BG433" s="78">
        <f>IFERROR('%QUOTES'!BG433/'%QUOTES'!BG432-1,0)</f>
        <v>2.2788968879263738E-3</v>
      </c>
      <c r="BH433" s="78">
        <f>IFERROR('%QUOTES'!BH433/'%QUOTES'!BH432-1,0)</f>
        <v>-1.2304096293469513E-4</v>
      </c>
      <c r="BI433" s="78">
        <f>IFERROR('%QUOTES'!BI433/'%QUOTES'!BI432-1,0)</f>
        <v>1.4996033209191406E-3</v>
      </c>
      <c r="BJ433" s="78">
        <f>IFERROR('%QUOTES'!BJ433/'%QUOTES'!BJ432-1,0)</f>
        <v>-1.1659502752808137E-2</v>
      </c>
      <c r="BK433" s="78">
        <f>IFERROR('%QUOTES'!BK433/'%QUOTES'!BK432-1,0)</f>
        <v>-2.4655980879317863E-4</v>
      </c>
      <c r="BL433" s="78">
        <f>IFERROR('%QUOTES'!BL433/'%QUOTES'!BL432-1,0)</f>
        <v>5.501581745441797E-4</v>
      </c>
      <c r="BM433" s="78">
        <f>IFERROR('%QUOTES'!BM433/'%QUOTES'!BM432-1,0)</f>
        <v>1.0692301189467734E-3</v>
      </c>
      <c r="BN433" s="78">
        <f>IFERROR('%QUOTES'!BN433/'%QUOTES'!BN432-1,0)</f>
        <v>-1.0109868131868205E-2</v>
      </c>
      <c r="BO433" s="78">
        <f>IFERROR('%QUOTES'!BO433/'%QUOTES'!BO432-1,0)</f>
        <v>0</v>
      </c>
      <c r="BP433" s="78">
        <f>IFERROR('%QUOTES'!BP433/'%QUOTES'!BP432-1,0)</f>
        <v>-4.0893602440577048E-3</v>
      </c>
      <c r="BQ433" s="78">
        <f>IFERROR('%QUOTES'!BQ433/'%QUOTES'!BQ432-1,0)</f>
        <v>-2.7110107660169858E-3</v>
      </c>
      <c r="BR433" s="78">
        <f>IFERROR('%QUOTES'!BR433/'%QUOTES'!BR432-1,0)</f>
        <v>-9.8873095132020472E-3</v>
      </c>
      <c r="BS433" s="78">
        <f>IFERROR('%QUOTES'!BS433/'%QUOTES'!BS432-1,0)</f>
        <v>1.8366730008572141E-3</v>
      </c>
      <c r="BT433" s="78">
        <f>IFERROR('%QUOTES'!BT433/'%QUOTES'!BT432-1,0)</f>
        <v>-2.562707520891272E-3</v>
      </c>
      <c r="BU433" s="78">
        <f>IFERROR('%QUOTES'!BU433/'%QUOTES'!BU432-1,0)</f>
        <v>-9.6187877647069264E-4</v>
      </c>
      <c r="BV433" s="78">
        <f>IFERROR('%QUOTES'!BV433/'%QUOTES'!BV432-1,0)</f>
        <v>-5.3901241843123948E-5</v>
      </c>
      <c r="BW433" s="78">
        <f>IFERROR('%QUOTES'!BW433/'%QUOTES'!BW432-1,0)</f>
        <v>1.1104321495292169E-4</v>
      </c>
      <c r="BX433" s="78">
        <f>IFERROR('%QUOTES'!BX433/'%QUOTES'!BX432-1,0)</f>
        <v>-4.2519666370560705E-3</v>
      </c>
      <c r="BY433" s="78">
        <f>IFERROR('%QUOTES'!BY433/'%QUOTES'!BY432-1,0)</f>
        <v>0</v>
      </c>
      <c r="BZ433" s="78">
        <f>IFERROR('%QUOTES'!BZ433/'%QUOTES'!BZ432-1,0)</f>
        <v>-1.0438413672483327E-3</v>
      </c>
      <c r="CA433" s="78">
        <f>IFERROR('%QUOTES'!CA433/'%QUOTES'!CA432-1,0)</f>
        <v>-3.4464415551687111E-3</v>
      </c>
      <c r="CB433" s="78">
        <f>IFERROR('%QUOTES'!CB433/'%QUOTES'!CB432-1,0)</f>
        <v>-3.8609268396873064E-3</v>
      </c>
      <c r="CC433" s="78">
        <f>IFERROR('%QUOTES'!CC433/'%QUOTES'!CC432-1,0)</f>
        <v>-1.8634878162643309E-3</v>
      </c>
      <c r="CD433" s="78">
        <f>IFERROR('%QUOTES'!CD433/'%QUOTES'!CD432-1,0)</f>
        <v>-1.2629741155526508E-3</v>
      </c>
      <c r="CE433" s="78">
        <f>IFERROR('%QUOTES'!CE433/'%QUOTES'!CE432-1,0)</f>
        <v>-5.590565842398032E-3</v>
      </c>
      <c r="CF433" s="78">
        <f>IFERROR('%QUOTES'!CF433/'%QUOTES'!CF432-1,0)</f>
        <v>-1.3352650732443294E-3</v>
      </c>
      <c r="CG433" s="78">
        <f>IFERROR('%QUOTES'!CG433/'%QUOTES'!CG432-1,0)</f>
        <v>0</v>
      </c>
      <c r="CH433" s="78">
        <f>IFERROR('%QUOTES'!CH433/'%QUOTES'!CH432-1,0)</f>
        <v>-1.3526036817785858E-3</v>
      </c>
      <c r="CI433" s="78">
        <f>IFERROR('%QUOTES'!CI433/'%QUOTES'!CI432-1,0)</f>
        <v>-1.0193679918450993E-3</v>
      </c>
      <c r="CJ433" s="78">
        <f>IFERROR('%QUOTES'!CJ433/'%QUOTES'!CJ432-1,0)</f>
        <v>-4.9328401021500046E-3</v>
      </c>
      <c r="CK433" s="78">
        <f>IFERROR('%QUOTES'!CK433/'%QUOTES'!CK432-1,0)</f>
        <v>-2.2297621575707582E-3</v>
      </c>
      <c r="CL433" s="78">
        <f>IFERROR('%QUOTES'!CL433/'%QUOTES'!CL432-1,0)</f>
        <v>-7.0000000000000062E-3</v>
      </c>
      <c r="CM433" s="78">
        <f>IFERROR('%QUOTES'!CM433/'%QUOTES'!CM432-1,0)</f>
        <v>-4.5351473922902508E-2</v>
      </c>
      <c r="CN433" s="78">
        <f>IFERROR('%QUOTES'!CN433/'%QUOTES'!CN432-1,0)</f>
        <v>-4.4366851663352525E-2</v>
      </c>
      <c r="CO433" s="78">
        <f>IFERROR('%QUOTES'!CO433/'%QUOTES'!CO432-1,0)</f>
        <v>-3.1364246281455732E-2</v>
      </c>
      <c r="CP433" s="78">
        <f>IFERROR('%QUOTES'!CP433/'%QUOTES'!CP432-1,0)</f>
        <v>-6.7895851070711721E-3</v>
      </c>
      <c r="CQ433" s="78">
        <f>IFERROR('%QUOTES'!CQ433/'%QUOTES'!CQ432-1,0)</f>
        <v>-4.819261044176737E-3</v>
      </c>
      <c r="CR433" s="78">
        <f>IFERROR('%QUOTES'!CR433/'%QUOTES'!CR432-1,0)</f>
        <v>-1.5465974765974777E-2</v>
      </c>
      <c r="CS433" s="78">
        <f>IFERROR('%QUOTES'!CS433/'%QUOTES'!CS432-1,0)</f>
        <v>-1.6558710707029745E-2</v>
      </c>
      <c r="CT433" s="78">
        <f>IFERROR('%QUOTES'!CT433/'%QUOTES'!CT432-1,0)</f>
        <v>-1.1118035137860582E-2</v>
      </c>
      <c r="CU433" s="78">
        <f>IFERROR('%QUOTES'!CU433/'%QUOTES'!CU432-1,0)</f>
        <v>4.4128646222887147E-2</v>
      </c>
      <c r="CV433" s="78">
        <f>IFERROR('%QUOTES'!CV433/'%QUOTES'!CV432-1,0)</f>
        <v>4.8288373601978352E-2</v>
      </c>
      <c r="CW433" s="78">
        <f>IFERROR('%QUOTES'!CW433/'%QUOTES'!CW432-1,0)</f>
        <v>-5.1223241590214075E-2</v>
      </c>
      <c r="CX433" s="78">
        <f>IFERROR('%QUOTES'!CX433/'%QUOTES'!CX432-1,0)</f>
        <v>5.2607268112597971E-2</v>
      </c>
      <c r="CY433" s="78">
        <f>IFERROR('%QUOTES'!CY433/'%QUOTES'!CY432-1,0)</f>
        <v>-9.2378752886836946E-3</v>
      </c>
      <c r="CZ433" s="78">
        <f>IFERROR('%QUOTES'!CZ433/'%QUOTES'!CZ432-1,0)</f>
        <v>8.7851154618472371E-3</v>
      </c>
      <c r="DA433" s="78">
        <f>IFERROR('%QUOTES'!DA433/'%QUOTES'!DA432-1,0)</f>
        <v>-1.5143236121737402E-3</v>
      </c>
      <c r="DB433" s="78">
        <f>IFERROR('%QUOTES'!DB433/'%QUOTES'!DB432-1,0)</f>
        <v>2.428855850354239E-3</v>
      </c>
      <c r="DC433" s="78">
        <f>IFERROR('%QUOTES'!DC433/'%QUOTES'!DC432-1,0)</f>
        <v>-1.1961459506044325E-2</v>
      </c>
      <c r="DD433" s="78">
        <f>IFERROR('%QUOTES'!DD433/'%QUOTES'!DD432-1,0)</f>
        <v>4.6095875687846011E-4</v>
      </c>
      <c r="DE433" s="78">
        <f>IFERROR('%QUOTES'!DE433/'%QUOTES'!DE432-1,0)</f>
        <v>-3.1210808196993067E-3</v>
      </c>
      <c r="DF433" s="78">
        <f>IFERROR('%QUOTES'!DF433/'%QUOTES'!DF432-1,0)</f>
        <v>-1.7687704663679971E-2</v>
      </c>
      <c r="DG433" s="78">
        <f>IFERROR('%QUOTES'!DG433/'%QUOTES'!DG432-1,0)</f>
        <v>0</v>
      </c>
      <c r="DH433" s="78">
        <f>IFERROR('%QUOTES'!DH433/'%QUOTES'!DH432-1,0)</f>
        <v>-5.4225553796294346E-4</v>
      </c>
      <c r="DI433" s="78">
        <f>IFERROR('%QUOTES'!DI433/'%QUOTES'!DI432-1,0)</f>
        <v>6.8311438080332909E-3</v>
      </c>
      <c r="DJ433" s="78">
        <f>IFERROR('%QUOTES'!DJ433/'%QUOTES'!DJ432-1,0)</f>
        <v>-6.5496842105262632E-3</v>
      </c>
      <c r="DK433" s="78">
        <f>IFERROR('%QUOTES'!DK433/'%QUOTES'!DK432-1,0)</f>
        <v>-2.8496531142319093E-3</v>
      </c>
      <c r="DL433" s="78">
        <f>IFERROR('%QUOTES'!DL433/'%QUOTES'!DL432-1,0)</f>
        <v>-2.2124506421367096E-3</v>
      </c>
      <c r="DM433" s="78">
        <f>IFERROR('%QUOTES'!DM433/'%QUOTES'!DM432-1,0)</f>
        <v>1.7301326163474684E-3</v>
      </c>
      <c r="DN433" s="78">
        <f>IFERROR('%QUOTES'!DN433/'%QUOTES'!DN432-1,0)</f>
        <v>1.0471465694463777E-3</v>
      </c>
      <c r="DO433" s="78">
        <f>IFERROR('%QUOTES'!DO433/'%QUOTES'!DO432-1,0)</f>
        <v>-2.2134776192818117E-3</v>
      </c>
      <c r="DP433" s="78">
        <f>IFERROR('%QUOTES'!DP433/'%QUOTES'!DP432-1,0)</f>
        <v>1.6453109846217284E-3</v>
      </c>
      <c r="DQ433" s="78">
        <f>IFERROR('%QUOTES'!DQ433/'%QUOTES'!DQ432-1,0)</f>
        <v>-4.8951704210276059E-4</v>
      </c>
      <c r="DR433" s="78">
        <f>IFERROR('%QUOTES'!DR433/'%QUOTES'!DR432-1,0)</f>
        <v>-1.5779072667079452E-2</v>
      </c>
      <c r="DS433" s="78">
        <f>IFERROR('%QUOTES'!DS433/'%QUOTES'!DS432-1,0)</f>
        <v>6.391950454926798E-3</v>
      </c>
      <c r="DT433" s="78">
        <f>IFERROR('%QUOTES'!DT433/'%QUOTES'!DT432-1,0)</f>
        <v>-2.3949597082790763E-3</v>
      </c>
      <c r="DU433" s="78">
        <f>IFERROR('%QUOTES'!DU433/'%QUOTES'!DU432-1,0)</f>
        <v>5.1398652800460631E-4</v>
      </c>
      <c r="DV433" s="78">
        <f>IFERROR('%QUOTES'!DV433/'%QUOTES'!DV432-1,0)</f>
        <v>-1.2093160530421976E-3</v>
      </c>
      <c r="DW433" s="78">
        <f>IFERROR('%QUOTES'!DW433/'%QUOTES'!DW432-1,0)</f>
        <v>-1.005603414668077E-2</v>
      </c>
      <c r="DX433" s="78">
        <f>IFERROR('%QUOTES'!DX433/'%QUOTES'!DX432-1,0)</f>
        <v>-1.1011561350281474E-3</v>
      </c>
      <c r="DY433" s="78">
        <f>IFERROR('%QUOTES'!DY433/'%QUOTES'!DY432-1,0)</f>
        <v>-4.7817804671890229E-4</v>
      </c>
      <c r="DZ433" s="78">
        <f>IFERROR('%QUOTES'!DZ433/'%QUOTES'!DZ432-1,0)</f>
        <v>-1.2167048295397276E-3</v>
      </c>
      <c r="EA433" s="78">
        <f>IFERROR('%QUOTES'!EA433/'%QUOTES'!EA432-1,0)</f>
        <v>0</v>
      </c>
      <c r="EB433" s="78">
        <f>IFERROR('%QUOTES'!EB433/'%QUOTES'!EB432-1,0)</f>
        <v>-6.7985577503385519E-3</v>
      </c>
      <c r="EC433" s="78">
        <f>IFERROR('%QUOTES'!EC433/'%QUOTES'!EC432-1,0)</f>
        <v>0</v>
      </c>
      <c r="ED433" s="78">
        <f>IFERROR('%QUOTES'!ED433/'%QUOTES'!ED432-1,0)</f>
        <v>-9.1826047594412152E-3</v>
      </c>
      <c r="EE433" s="78">
        <f>IFERROR('%QUOTES'!EE433/'%QUOTES'!EE432-1,0)</f>
        <v>0</v>
      </c>
      <c r="EF433" s="78">
        <f>IFERROR('%QUOTES'!EF433/'%QUOTES'!EF432-1,0)</f>
        <v>-1.3466040537273294E-3</v>
      </c>
      <c r="EG433" s="78">
        <f>IFERROR('%QUOTES'!EG433/'%QUOTES'!EG432-1,0)</f>
        <v>-1.3958624645070694E-3</v>
      </c>
      <c r="EH433" s="78">
        <f>IFERROR('%QUOTES'!EH433/'%QUOTES'!EH432-1,0)</f>
        <v>-2.1389946524064118E-3</v>
      </c>
      <c r="EI433" s="78">
        <f>IFERROR('%QUOTES'!EI433/'%QUOTES'!EI432-1,0)</f>
        <v>-4.4603033006245241E-3</v>
      </c>
      <c r="EJ433" s="78">
        <f>IFERROR('%QUOTES'!EJ433/'%QUOTES'!EJ432-1,0)</f>
        <v>-9.0195185467382144E-3</v>
      </c>
      <c r="EK433" s="78">
        <f>IFERROR('%QUOTES'!EK433/'%QUOTES'!EK432-1,0)</f>
        <v>-9.1015223473311924E-4</v>
      </c>
      <c r="EL433" s="78">
        <f>IFERROR('%QUOTES'!EL433/'%QUOTES'!EL432-1,0)</f>
        <v>-1.170275014628408E-3</v>
      </c>
      <c r="EM433" s="78">
        <f>IFERROR('%QUOTES'!EM433/'%QUOTES'!EM432-1,0)</f>
        <v>-1.8382582720588569E-3</v>
      </c>
      <c r="EN433" s="78">
        <f>IFERROR('%QUOTES'!EN433/'%QUOTES'!EN432-1,0)</f>
        <v>-3.9134357467552894E-3</v>
      </c>
      <c r="EO433" s="78">
        <f>IFERROR('%QUOTES'!EO433/'%QUOTES'!EO432-1,0)</f>
        <v>-1.1393050196656374E-3</v>
      </c>
      <c r="EP433" s="78">
        <f>IFERROR('%QUOTES'!EP433/'%QUOTES'!EP432-1,0)</f>
        <v>0</v>
      </c>
      <c r="EQ433" s="78">
        <f>IFERROR('%QUOTES'!EQ433/'%QUOTES'!EQ432-1,0)</f>
        <v>-9.3749837068254349E-3</v>
      </c>
      <c r="ER433" s="78">
        <f>IFERROR('%QUOTES'!ER433/'%QUOTES'!ER432-1,0)</f>
        <v>-4.6032037451076979E-3</v>
      </c>
      <c r="ES433" s="78">
        <f>IFERROR('%QUOTES'!ES433/'%QUOTES'!ES432-1,0)</f>
        <v>-4.6026695305309007E-3</v>
      </c>
      <c r="ET433" s="78">
        <f>IFERROR('%QUOTES'!ET433/'%QUOTES'!ET432-1,0)</f>
        <v>-3.2175033555342458E-2</v>
      </c>
      <c r="EU433" s="78">
        <f>IFERROR('%QUOTES'!EU433/'%QUOTES'!EU432-1,0)</f>
        <v>-3.8494996150884031E-4</v>
      </c>
      <c r="EV433" s="78">
        <f>IFERROR('%QUOTES'!EV433/'%QUOTES'!EV432-1,0)</f>
        <v>-4.621456967901838E-3</v>
      </c>
      <c r="EW433" s="78">
        <f>IFERROR('%QUOTES'!EW433/'%QUOTES'!EW432-1,0)</f>
        <v>-2.3660093704255258E-3</v>
      </c>
      <c r="EX433" s="78">
        <f>IFERROR('%QUOTES'!EX433/'%QUOTES'!EX432-1,0)</f>
        <v>-6.8839933522890639E-4</v>
      </c>
      <c r="EY433" s="78">
        <f>IFERROR('%QUOTES'!EY433/'%QUOTES'!EY432-1,0)</f>
        <v>-1.9786703601106792E-3</v>
      </c>
      <c r="EZ433" s="78">
        <f>IFERROR('%QUOTES'!EZ433/'%QUOTES'!EZ432-1,0)</f>
        <v>0</v>
      </c>
      <c r="FA433" s="78">
        <f>IFERROR('%QUOTES'!FA433/'%QUOTES'!FA432-1,0)</f>
        <v>-1.1488033697107936E-3</v>
      </c>
      <c r="FB433" s="78">
        <f>IFERROR('%QUOTES'!FB433/'%QUOTES'!FB432-1,0)</f>
        <v>6.347159631862942E-3</v>
      </c>
      <c r="FC433" s="78">
        <f>IFERROR('%QUOTES'!FC433/'%QUOTES'!FC432-1,0)</f>
        <v>6.1052656803544103E-3</v>
      </c>
      <c r="FD433" s="78">
        <f>IFERROR('%QUOTES'!FD433/'%QUOTES'!FD432-1,0)</f>
        <v>9.6646259772992238E-4</v>
      </c>
      <c r="FE433" s="78">
        <f>IFERROR('%QUOTES'!FE433/'%QUOTES'!FE432-1,0)</f>
        <v>-2.3881194029851116E-3</v>
      </c>
      <c r="FF433" s="78">
        <f>IFERROR('%QUOTES'!FF433/'%QUOTES'!FF432-1,0)</f>
        <v>6.9007712604016724E-3</v>
      </c>
      <c r="FG433" s="78">
        <f>IFERROR('%QUOTES'!FG433/'%QUOTES'!FG432-1,0)</f>
        <v>7.3375262054506951E-3</v>
      </c>
      <c r="FH433" s="78">
        <f>IFERROR('%QUOTES'!FH433/'%QUOTES'!FH432-1,0)</f>
        <v>1.5266793310426685E-3</v>
      </c>
    </row>
    <row r="434" spans="1:164">
      <c r="A434" s="76">
        <v>43727</v>
      </c>
      <c r="B434" s="78">
        <f>IFERROR('%QUOTES'!B434/'%QUOTES'!B433-1,0)</f>
        <v>8.7231821980870983E-3</v>
      </c>
      <c r="C434" s="78">
        <f>IFERROR('%QUOTES'!C434/'%QUOTES'!C433-1,0)</f>
        <v>3.2016542155817174E-3</v>
      </c>
      <c r="D434" s="78">
        <f>IFERROR('%QUOTES'!D434/'%QUOTES'!D433-1,0)</f>
        <v>6.5466448445172798E-3</v>
      </c>
      <c r="E434" s="78">
        <f>IFERROR('%QUOTES'!E434/'%QUOTES'!E433-1,0)</f>
        <v>-4.7619047619051891E-4</v>
      </c>
      <c r="F434" s="78">
        <f>IFERROR('%QUOTES'!F434/'%QUOTES'!F433-1,0)</f>
        <v>-2.722532446119974E-4</v>
      </c>
      <c r="G434" s="78">
        <f>IFERROR('%QUOTES'!G434/'%QUOTES'!G433-1,0)</f>
        <v>-1.996026093340042E-3</v>
      </c>
      <c r="H434" s="78">
        <f>IFERROR('%QUOTES'!H434/'%QUOTES'!H433-1,0)</f>
        <v>-1.8553184910330422E-3</v>
      </c>
      <c r="I434" s="78">
        <f>IFERROR('%QUOTES'!I434/'%QUOTES'!I433-1,0)</f>
        <v>-2.7677508650525429E-4</v>
      </c>
      <c r="J434" s="78">
        <f>IFERROR('%QUOTES'!J434/'%QUOTES'!J433-1,0)</f>
        <v>-9.3177513483122532E-4</v>
      </c>
      <c r="K434" s="78">
        <f>IFERROR('%QUOTES'!K434/'%QUOTES'!K433-1,0)</f>
        <v>-1.3038655735595484E-3</v>
      </c>
      <c r="L434" s="78">
        <f>IFERROR('%QUOTES'!L434/'%QUOTES'!L433-1,0)</f>
        <v>2.8330971143941674E-4</v>
      </c>
      <c r="M434" s="78">
        <f>IFERROR('%QUOTES'!M434/'%QUOTES'!M433-1,0)</f>
        <v>6.802721088436936E-4</v>
      </c>
      <c r="N434" s="78">
        <f>IFERROR('%QUOTES'!N434/'%QUOTES'!N433-1,0)</f>
        <v>-2.6377240896358511E-2</v>
      </c>
      <c r="O434" s="78">
        <f>IFERROR('%QUOTES'!O434/'%QUOTES'!O433-1,0)</f>
        <v>-4.0005001625327274E-3</v>
      </c>
      <c r="P434" s="78">
        <f>IFERROR('%QUOTES'!P434/'%QUOTES'!P433-1,0)</f>
        <v>-1.0828762430939221E-2</v>
      </c>
      <c r="Q434" s="78">
        <f>IFERROR('%QUOTES'!Q434/'%QUOTES'!Q433-1,0)</f>
        <v>-4.3373493975903399E-3</v>
      </c>
      <c r="R434" s="78">
        <f>IFERROR('%QUOTES'!R434/'%QUOTES'!R433-1,0)</f>
        <v>-8.3894831460673558E-3</v>
      </c>
      <c r="S434" s="78">
        <f>IFERROR('%QUOTES'!S434/'%QUOTES'!S433-1,0)</f>
        <v>-7.7812619932967619E-3</v>
      </c>
      <c r="T434" s="78">
        <f>IFERROR('%QUOTES'!T434/'%QUOTES'!T433-1,0)</f>
        <v>-1.7223339090666201E-3</v>
      </c>
      <c r="U434" s="78">
        <f>IFERROR('%QUOTES'!U434/'%QUOTES'!U433-1,0)</f>
        <v>-6.7812609954220893E-3</v>
      </c>
      <c r="V434" s="78">
        <f>IFERROR('%QUOTES'!V434/'%QUOTES'!V433-1,0)</f>
        <v>-5.6969046714774318E-3</v>
      </c>
      <c r="W434" s="78">
        <f>IFERROR('%QUOTES'!W434/'%QUOTES'!W433-1,0)</f>
        <v>-4.3290436835891066E-3</v>
      </c>
      <c r="X434" s="78">
        <f>IFERROR('%QUOTES'!X434/'%QUOTES'!X433-1,0)</f>
        <v>-8.838132777791663E-3</v>
      </c>
      <c r="Y434" s="78">
        <f>IFERROR('%QUOTES'!Y434/'%QUOTES'!Y433-1,0)</f>
        <v>3.0695770804911593E-3</v>
      </c>
      <c r="Z434" s="78">
        <f>IFERROR('%QUOTES'!Z434/'%QUOTES'!Z433-1,0)</f>
        <v>-7.1326472386386008E-3</v>
      </c>
      <c r="AA434" s="78">
        <f>IFERROR('%QUOTES'!AA434/'%QUOTES'!AA433-1,0)</f>
        <v>-3.1782865764476975E-3</v>
      </c>
      <c r="AB434" s="78">
        <f>IFERROR('%QUOTES'!AB434/'%QUOTES'!AB433-1,0)</f>
        <v>-4.4954144978460731E-3</v>
      </c>
      <c r="AC434" s="78">
        <f>IFERROR('%QUOTES'!AC434/'%QUOTES'!AC433-1,0)</f>
        <v>-3.9616139274731843E-3</v>
      </c>
      <c r="AD434" s="78">
        <f>IFERROR('%QUOTES'!AD434/'%QUOTES'!AD433-1,0)</f>
        <v>-4.5582398316970085E-3</v>
      </c>
      <c r="AE434" s="78">
        <f>IFERROR('%QUOTES'!AE434/'%QUOTES'!AE433-1,0)</f>
        <v>4.701457378130991E-3</v>
      </c>
      <c r="AF434" s="78">
        <f>IFERROR('%QUOTES'!AF434/'%QUOTES'!AF433-1,0)</f>
        <v>3.2414275740559884E-3</v>
      </c>
      <c r="AG434" s="78">
        <f>IFERROR('%QUOTES'!AG434/'%QUOTES'!AG433-1,0)</f>
        <v>4.1055176693678419E-3</v>
      </c>
      <c r="AH434" s="78">
        <f>IFERROR('%QUOTES'!AH434/'%QUOTES'!AH433-1,0)</f>
        <v>4.0553914148564463E-3</v>
      </c>
      <c r="AI434" s="78">
        <f>IFERROR('%QUOTES'!AI434/'%QUOTES'!AI433-1,0)</f>
        <v>2.0167731092437524E-3</v>
      </c>
      <c r="AJ434" s="78">
        <f>IFERROR('%QUOTES'!AJ434/'%QUOTES'!AJ433-1,0)</f>
        <v>4.4668408623187439E-3</v>
      </c>
      <c r="AK434" s="78">
        <f>IFERROR('%QUOTES'!AK434/'%QUOTES'!AK433-1,0)</f>
        <v>1.3013571053845929E-3</v>
      </c>
      <c r="AL434" s="78">
        <f>IFERROR('%QUOTES'!AL434/'%QUOTES'!AL433-1,0)</f>
        <v>3.4949337719170082E-3</v>
      </c>
      <c r="AM434" s="78">
        <f>IFERROR('%QUOTES'!AM434/'%QUOTES'!AM433-1,0)</f>
        <v>9.4758512070498568E-3</v>
      </c>
      <c r="AN434" s="78">
        <f>IFERROR('%QUOTES'!AN434/'%QUOTES'!AN433-1,0)</f>
        <v>6.0136339681233775E-3</v>
      </c>
      <c r="AO434" s="78">
        <f>IFERROR('%QUOTES'!AO434/'%QUOTES'!AO433-1,0)</f>
        <v>-9.74658869395717E-3</v>
      </c>
      <c r="AP434" s="78">
        <f>IFERROR('%QUOTES'!AP434/'%QUOTES'!AP433-1,0)</f>
        <v>2.1229457971139176E-3</v>
      </c>
      <c r="AQ434" s="78">
        <f>IFERROR('%QUOTES'!AQ434/'%QUOTES'!AQ433-1,0)</f>
        <v>1.7341619499515737E-3</v>
      </c>
      <c r="AR434" s="78">
        <f>IFERROR('%QUOTES'!AR434/'%QUOTES'!AR433-1,0)</f>
        <v>1.2716380803884819E-2</v>
      </c>
      <c r="AS434" s="78">
        <f>IFERROR('%QUOTES'!AS434/'%QUOTES'!AS433-1,0)</f>
        <v>6.1913108454312304E-3</v>
      </c>
      <c r="AT434" s="78">
        <f>IFERROR('%QUOTES'!AT434/'%QUOTES'!AT433-1,0)</f>
        <v>1.4462455080160863E-2</v>
      </c>
      <c r="AU434" s="78">
        <f>IFERROR('%QUOTES'!AU434/'%QUOTES'!AU433-1,0)</f>
        <v>1.1465072193979076E-3</v>
      </c>
      <c r="AV434" s="78">
        <f>IFERROR('%QUOTES'!AV434/'%QUOTES'!AV433-1,0)</f>
        <v>7.2232151766684627E-3</v>
      </c>
      <c r="AW434" s="78">
        <f>IFERROR('%QUOTES'!AW434/'%QUOTES'!AW433-1,0)</f>
        <v>1.5999360281537811E-4</v>
      </c>
      <c r="AX434" s="78">
        <f>IFERROR('%QUOTES'!AX434/'%QUOTES'!AX433-1,0)</f>
        <v>-3.5167796152529851E-3</v>
      </c>
      <c r="AY434" s="78">
        <f>IFERROR('%QUOTES'!AY434/'%QUOTES'!AY433-1,0)</f>
        <v>3.1244575052169488E-3</v>
      </c>
      <c r="AZ434" s="78">
        <f>IFERROR('%QUOTES'!AZ434/'%QUOTES'!AZ433-1,0)</f>
        <v>-1.9508396615632861E-3</v>
      </c>
      <c r="BA434" s="78">
        <f>IFERROR('%QUOTES'!BA434/'%QUOTES'!BA433-1,0)</f>
        <v>-1.6910133869910693E-3</v>
      </c>
      <c r="BB434" s="78">
        <f>IFERROR('%QUOTES'!BB434/'%QUOTES'!BB433-1,0)</f>
        <v>6.2285750651280836E-4</v>
      </c>
      <c r="BC434" s="78">
        <f>IFERROR('%QUOTES'!BC434/'%QUOTES'!BC433-1,0)</f>
        <v>4.7025480161295707E-3</v>
      </c>
      <c r="BD434" s="78">
        <f>IFERROR('%QUOTES'!BD434/'%QUOTES'!BD433-1,0)</f>
        <v>-6.4342629070848201E-3</v>
      </c>
      <c r="BE434" s="78">
        <f>IFERROR('%QUOTES'!BE434/'%QUOTES'!BE433-1,0)</f>
        <v>3.037761544948836E-3</v>
      </c>
      <c r="BF434" s="78">
        <f>IFERROR('%QUOTES'!BF434/'%QUOTES'!BF433-1,0)</f>
        <v>8.9921346539170166E-3</v>
      </c>
      <c r="BG434" s="78">
        <f>IFERROR('%QUOTES'!BG434/'%QUOTES'!BG433-1,0)</f>
        <v>-1.0459299681673362E-2</v>
      </c>
      <c r="BH434" s="78">
        <f>IFERROR('%QUOTES'!BH434/'%QUOTES'!BH433-1,0)</f>
        <v>2.2145669563800041E-3</v>
      </c>
      <c r="BI434" s="78">
        <f>IFERROR('%QUOTES'!BI434/'%QUOTES'!BI433-1,0)</f>
        <v>2.8981597010007132E-3</v>
      </c>
      <c r="BJ434" s="78">
        <f>IFERROR('%QUOTES'!BJ434/'%QUOTES'!BJ433-1,0)</f>
        <v>-1.5729846328551567E-3</v>
      </c>
      <c r="BK434" s="78">
        <f>IFERROR('%QUOTES'!BK434/'%QUOTES'!BK433-1,0)</f>
        <v>2.4662061552493952E-4</v>
      </c>
      <c r="BL434" s="78">
        <f>IFERROR('%QUOTES'!BL434/'%QUOTES'!BL433-1,0)</f>
        <v>2.2453604407342009E-3</v>
      </c>
      <c r="BM434" s="78">
        <f>IFERROR('%QUOTES'!BM434/'%QUOTES'!BM433-1,0)</f>
        <v>-4.0259469560919303E-3</v>
      </c>
      <c r="BN434" s="78">
        <f>IFERROR('%QUOTES'!BN434/'%QUOTES'!BN433-1,0)</f>
        <v>-4.2185389827144038E-3</v>
      </c>
      <c r="BO434" s="78">
        <f>IFERROR('%QUOTES'!BO434/'%QUOTES'!BO433-1,0)</f>
        <v>-6.5420560747662115E-3</v>
      </c>
      <c r="BP434" s="78">
        <f>IFERROR('%QUOTES'!BP434/'%QUOTES'!BP433-1,0)</f>
        <v>-2.9336411888236658E-4</v>
      </c>
      <c r="BQ434" s="78">
        <f>IFERROR('%QUOTES'!BQ434/'%QUOTES'!BQ433-1,0)</f>
        <v>2.5991271795324788E-3</v>
      </c>
      <c r="BR434" s="78">
        <f>IFERROR('%QUOTES'!BR434/'%QUOTES'!BR433-1,0)</f>
        <v>-7.1393759119087186E-4</v>
      </c>
      <c r="BS434" s="78">
        <f>IFERROR('%QUOTES'!BS434/'%QUOTES'!BS433-1,0)</f>
        <v>-6.5539529166876997E-3</v>
      </c>
      <c r="BT434" s="78">
        <f>IFERROR('%QUOTES'!BT434/'%QUOTES'!BT433-1,0)</f>
        <v>-8.9359922565679373E-4</v>
      </c>
      <c r="BU434" s="78">
        <f>IFERROR('%QUOTES'!BU434/'%QUOTES'!BU433-1,0)</f>
        <v>2.8883215661103856E-2</v>
      </c>
      <c r="BV434" s="78">
        <f>IFERROR('%QUOTES'!BV434/'%QUOTES'!BV433-1,0)</f>
        <v>3.8772267723838905E-3</v>
      </c>
      <c r="BW434" s="78">
        <f>IFERROR('%QUOTES'!BW434/'%QUOTES'!BW433-1,0)</f>
        <v>-4.665618906874669E-3</v>
      </c>
      <c r="BX434" s="78">
        <f>IFERROR('%QUOTES'!BX434/'%QUOTES'!BX433-1,0)</f>
        <v>7.2871061585579877E-3</v>
      </c>
      <c r="BY434" s="78">
        <f>IFERROR('%QUOTES'!BY434/'%QUOTES'!BY433-1,0)</f>
        <v>2.0163951913076961E-3</v>
      </c>
      <c r="BZ434" s="78">
        <f>IFERROR('%QUOTES'!BZ434/'%QUOTES'!BZ433-1,0)</f>
        <v>7.4642486181297762E-4</v>
      </c>
      <c r="CA434" s="78">
        <f>IFERROR('%QUOTES'!CA434/'%QUOTES'!CA433-1,0)</f>
        <v>3.1125020538647075E-3</v>
      </c>
      <c r="CB434" s="78">
        <f>IFERROR('%QUOTES'!CB434/'%QUOTES'!CB433-1,0)</f>
        <v>-6.4599481534897141E-3</v>
      </c>
      <c r="CC434" s="78">
        <f>IFERROR('%QUOTES'!CC434/'%QUOTES'!CC433-1,0)</f>
        <v>-3.73376355517685E-3</v>
      </c>
      <c r="CD434" s="78">
        <f>IFERROR('%QUOTES'!CD434/'%QUOTES'!CD433-1,0)</f>
        <v>2.3483900846259509E-3</v>
      </c>
      <c r="CE434" s="78">
        <f>IFERROR('%QUOTES'!CE434/'%QUOTES'!CE433-1,0)</f>
        <v>-3.8650387865438729E-3</v>
      </c>
      <c r="CF434" s="78">
        <f>IFERROR('%QUOTES'!CF434/'%QUOTES'!CF433-1,0)</f>
        <v>8.0220616657022958E-4</v>
      </c>
      <c r="CG434" s="78">
        <f>IFERROR('%QUOTES'!CG434/'%QUOTES'!CG433-1,0)</f>
        <v>2.0887450843343203E-4</v>
      </c>
      <c r="CH434" s="78">
        <f>IFERROR('%QUOTES'!CH434/'%QUOTES'!CH433-1,0)</f>
        <v>-1.0157562306040147E-3</v>
      </c>
      <c r="CI434" s="78">
        <f>IFERROR('%QUOTES'!CI434/'%QUOTES'!CI433-1,0)</f>
        <v>3.4013605442173578E-4</v>
      </c>
      <c r="CJ434" s="78">
        <f>IFERROR('%QUOTES'!CJ434/'%QUOTES'!CJ433-1,0)</f>
        <v>3.6916570760818779E-3</v>
      </c>
      <c r="CK434" s="78">
        <f>IFERROR('%QUOTES'!CK434/'%QUOTES'!CK433-1,0)</f>
        <v>-5.2144087983994059E-3</v>
      </c>
      <c r="CL434" s="78">
        <f>IFERROR('%QUOTES'!CL434/'%QUOTES'!CL433-1,0)</f>
        <v>1.1077542799597051E-2</v>
      </c>
      <c r="CM434" s="78">
        <f>IFERROR('%QUOTES'!CM434/'%QUOTES'!CM433-1,0)</f>
        <v>-6.1757719714964354E-2</v>
      </c>
      <c r="CN434" s="78">
        <f>IFERROR('%QUOTES'!CN434/'%QUOTES'!CN433-1,0)</f>
        <v>2.1387584767866175E-2</v>
      </c>
      <c r="CO434" s="78">
        <f>IFERROR('%QUOTES'!CO434/'%QUOTES'!CO433-1,0)</f>
        <v>1.5650242004844106E-2</v>
      </c>
      <c r="CP434" s="78">
        <f>IFERROR('%QUOTES'!CP434/'%QUOTES'!CP433-1,0)</f>
        <v>-5.6152223050592864E-3</v>
      </c>
      <c r="CQ434" s="78">
        <f>IFERROR('%QUOTES'!CQ434/'%QUOTES'!CQ433-1,0)</f>
        <v>-2.5827279647663293E-3</v>
      </c>
      <c r="CR434" s="78">
        <f>IFERROR('%QUOTES'!CR434/'%QUOTES'!CR433-1,0)</f>
        <v>-1.9842992152005245E-2</v>
      </c>
      <c r="CS434" s="78">
        <f>IFERROR('%QUOTES'!CS434/'%QUOTES'!CS433-1,0)</f>
        <v>-1.3177196193265073E-2</v>
      </c>
      <c r="CT434" s="78">
        <f>IFERROR('%QUOTES'!CT434/'%QUOTES'!CT433-1,0)</f>
        <v>-1.3741411617739008E-2</v>
      </c>
      <c r="CU434" s="78">
        <f>IFERROR('%QUOTES'!CU434/'%QUOTES'!CU433-1,0)</f>
        <v>-2.1489971346704939E-2</v>
      </c>
      <c r="CV434" s="78">
        <f>IFERROR('%QUOTES'!CV434/'%QUOTES'!CV433-1,0)</f>
        <v>5.5718536925674966E-2</v>
      </c>
      <c r="CW434" s="78">
        <f>IFERROR('%QUOTES'!CW434/'%QUOTES'!CW433-1,0)</f>
        <v>-5.6406124093472898E-2</v>
      </c>
      <c r="CX434" s="78">
        <f>IFERROR('%QUOTES'!CX434/'%QUOTES'!CX433-1,0)</f>
        <v>5.5238931504579813E-2</v>
      </c>
      <c r="CY434" s="78">
        <f>IFERROR('%QUOTES'!CY434/'%QUOTES'!CY433-1,0)</f>
        <v>-8.5470085470085166E-3</v>
      </c>
      <c r="CZ434" s="78">
        <f>IFERROR('%QUOTES'!CZ434/'%QUOTES'!CZ433-1,0)</f>
        <v>1.020151804432734E-2</v>
      </c>
      <c r="DA434" s="78">
        <f>IFERROR('%QUOTES'!DA434/'%QUOTES'!DA433-1,0)</f>
        <v>-5.0556368153827913E-3</v>
      </c>
      <c r="DB434" s="78">
        <f>IFERROR('%QUOTES'!DB434/'%QUOTES'!DB433-1,0)</f>
        <v>-4.7161475578951784E-3</v>
      </c>
      <c r="DC434" s="78">
        <f>IFERROR('%QUOTES'!DC434/'%QUOTES'!DC433-1,0)</f>
        <v>-7.2847335808893243E-3</v>
      </c>
      <c r="DD434" s="78">
        <f>IFERROR('%QUOTES'!DD434/'%QUOTES'!DD433-1,0)</f>
        <v>-1.6125316747291896E-3</v>
      </c>
      <c r="DE434" s="78">
        <f>IFERROR('%QUOTES'!DE434/'%QUOTES'!DE433-1,0)</f>
        <v>-4.5621432636001602E-3</v>
      </c>
      <c r="DF434" s="78">
        <f>IFERROR('%QUOTES'!DF434/'%QUOTES'!DF433-1,0)</f>
        <v>-7.3189871854473232E-4</v>
      </c>
      <c r="DG434" s="78">
        <f>IFERROR('%QUOTES'!DG434/'%QUOTES'!DG433-1,0)</f>
        <v>-1.3542525110645798E-3</v>
      </c>
      <c r="DH434" s="78">
        <f>IFERROR('%QUOTES'!DH434/'%QUOTES'!DH433-1,0)</f>
        <v>-2.8933092747432942E-3</v>
      </c>
      <c r="DI434" s="78">
        <f>IFERROR('%QUOTES'!DI434/'%QUOTES'!DI433-1,0)</f>
        <v>-1.4957548649423225E-2</v>
      </c>
      <c r="DJ434" s="78">
        <f>IFERROR('%QUOTES'!DJ434/'%QUOTES'!DJ433-1,0)</f>
        <v>-4.4737931604947878E-3</v>
      </c>
      <c r="DK434" s="78">
        <f>IFERROR('%QUOTES'!DK434/'%QUOTES'!DK433-1,0)</f>
        <v>-2.9199924177438774E-3</v>
      </c>
      <c r="DL434" s="78">
        <f>IFERROR('%QUOTES'!DL434/'%QUOTES'!DL433-1,0)</f>
        <v>-4.9724833032698257E-3</v>
      </c>
      <c r="DM434" s="78">
        <f>IFERROR('%QUOTES'!DM434/'%QUOTES'!DM433-1,0)</f>
        <v>-4.4617873721161105E-3</v>
      </c>
      <c r="DN434" s="78">
        <f>IFERROR('%QUOTES'!DN434/'%QUOTES'!DN433-1,0)</f>
        <v>-1.569089876093499E-3</v>
      </c>
      <c r="DO434" s="78">
        <f>IFERROR('%QUOTES'!DO434/'%QUOTES'!DO433-1,0)</f>
        <v>-4.4368005915700337E-3</v>
      </c>
      <c r="DP434" s="78">
        <f>IFERROR('%QUOTES'!DP434/'%QUOTES'!DP433-1,0)</f>
        <v>-1.642904046601501E-4</v>
      </c>
      <c r="DQ434" s="78">
        <f>IFERROR('%QUOTES'!DQ434/'%QUOTES'!DQ433-1,0)</f>
        <v>-2.6933970623587156E-3</v>
      </c>
      <c r="DR434" s="78">
        <f>IFERROR('%QUOTES'!DR434/'%QUOTES'!DR433-1,0)</f>
        <v>-1.7434929160924817E-2</v>
      </c>
      <c r="DS434" s="78">
        <f>IFERROR('%QUOTES'!DS434/'%QUOTES'!DS433-1,0)</f>
        <v>-7.0566928749338231E-4</v>
      </c>
      <c r="DT434" s="78">
        <f>IFERROR('%QUOTES'!DT434/'%QUOTES'!DT433-1,0)</f>
        <v>-3.0008893660022906E-3</v>
      </c>
      <c r="DU434" s="78">
        <f>IFERROR('%QUOTES'!DU434/'%QUOTES'!DU433-1,0)</f>
        <v>-1.2842548329610182E-3</v>
      </c>
      <c r="DV434" s="78">
        <f>IFERROR('%QUOTES'!DV434/'%QUOTES'!DV433-1,0)</f>
        <v>-5.964134529148013E-3</v>
      </c>
      <c r="DW434" s="78">
        <f>IFERROR('%QUOTES'!DW434/'%QUOTES'!DW433-1,0)</f>
        <v>-5.4335929395893379E-3</v>
      </c>
      <c r="DX434" s="78">
        <f>IFERROR('%QUOTES'!DX434/'%QUOTES'!DX433-1,0)</f>
        <v>-3.6744442403091604E-4</v>
      </c>
      <c r="DY434" s="78">
        <f>IFERROR('%QUOTES'!DY434/'%QUOTES'!DY433-1,0)</f>
        <v>-7.1767799321664771E-4</v>
      </c>
      <c r="DZ434" s="78">
        <f>IFERROR('%QUOTES'!DZ434/'%QUOTES'!DZ433-1,0)</f>
        <v>-3.5831600806202069E-4</v>
      </c>
      <c r="EA434" s="78">
        <f>IFERROR('%QUOTES'!EA434/'%QUOTES'!EA433-1,0)</f>
        <v>-5.5035773252620768E-4</v>
      </c>
      <c r="EB434" s="78">
        <f>IFERROR('%QUOTES'!EB434/'%QUOTES'!EB433-1,0)</f>
        <v>-4.1485169912580666E-4</v>
      </c>
      <c r="EC434" s="78">
        <f>IFERROR('%QUOTES'!EC434/'%QUOTES'!EC433-1,0)</f>
        <v>-3.3010711918334823E-2</v>
      </c>
      <c r="ED434" s="78">
        <f>IFERROR('%QUOTES'!ED434/'%QUOTES'!ED433-1,0)</f>
        <v>-3.1327241465510802E-3</v>
      </c>
      <c r="EE434" s="78">
        <f>IFERROR('%QUOTES'!EE434/'%QUOTES'!EE433-1,0)</f>
        <v>-1.4172052555897485E-3</v>
      </c>
      <c r="EF434" s="78">
        <f>IFERROR('%QUOTES'!EF434/'%QUOTES'!EF433-1,0)</f>
        <v>-1.6596362056692238E-3</v>
      </c>
      <c r="EG434" s="78">
        <f>IFERROR('%QUOTES'!EG434/'%QUOTES'!EG433-1,0)</f>
        <v>3.5842293906807043E-4</v>
      </c>
      <c r="EH434" s="78">
        <f>IFERROR('%QUOTES'!EH434/'%QUOTES'!EH433-1,0)</f>
        <v>-2.143686939177436E-3</v>
      </c>
      <c r="EI434" s="78">
        <f>IFERROR('%QUOTES'!EI434/'%QUOTES'!EI433-1,0)</f>
        <v>-5.3762992831540846E-3</v>
      </c>
      <c r="EJ434" s="78">
        <f>IFERROR('%QUOTES'!EJ434/'%QUOTES'!EJ433-1,0)</f>
        <v>-4.4340258779008712E-3</v>
      </c>
      <c r="EK434" s="78">
        <f>IFERROR('%QUOTES'!EK434/'%QUOTES'!EK433-1,0)</f>
        <v>-1.2422525879917101E-3</v>
      </c>
      <c r="EL434" s="78">
        <f>IFERROR('%QUOTES'!EL434/'%QUOTES'!EL433-1,0)</f>
        <v>-5.8582893966021565E-3</v>
      </c>
      <c r="EM434" s="78">
        <f>IFERROR('%QUOTES'!EM434/'%QUOTES'!EM433-1,0)</f>
        <v>-1.8415746280289191E-3</v>
      </c>
      <c r="EN434" s="78">
        <f>IFERROR('%QUOTES'!EN434/'%QUOTES'!EN433-1,0)</f>
        <v>-1.1786275536930457E-2</v>
      </c>
      <c r="EO434" s="78">
        <f>IFERROR('%QUOTES'!EO434/'%QUOTES'!EO433-1,0)</f>
        <v>-6.3681969999828114E-3</v>
      </c>
      <c r="EP434" s="78">
        <f>IFERROR('%QUOTES'!EP434/'%QUOTES'!EP433-1,0)</f>
        <v>-1.7257485695550967E-3</v>
      </c>
      <c r="EQ434" s="78">
        <f>IFERROR('%QUOTES'!EQ434/'%QUOTES'!EQ433-1,0)</f>
        <v>-2.8224970944711325E-3</v>
      </c>
      <c r="ER434" s="78">
        <f>IFERROR('%QUOTES'!ER434/'%QUOTES'!ER433-1,0)</f>
        <v>-6.104346908909708E-3</v>
      </c>
      <c r="ES434" s="78">
        <f>IFERROR('%QUOTES'!ES434/'%QUOTES'!ES433-1,0)</f>
        <v>-7.0900125490138688E-3</v>
      </c>
      <c r="ET434" s="78">
        <f>IFERROR('%QUOTES'!ET434/'%QUOTES'!ET433-1,0)</f>
        <v>-1.8173715344579677E-2</v>
      </c>
      <c r="EU434" s="78">
        <f>IFERROR('%QUOTES'!EU434/'%QUOTES'!EU433-1,0)</f>
        <v>0</v>
      </c>
      <c r="EV434" s="78">
        <f>IFERROR('%QUOTES'!EV434/'%QUOTES'!EV433-1,0)</f>
        <v>6.8538801680300132E-3</v>
      </c>
      <c r="EW434" s="78">
        <f>IFERROR('%QUOTES'!EW434/'%QUOTES'!EW433-1,0)</f>
        <v>1.5810672561686889E-3</v>
      </c>
      <c r="EX434" s="78">
        <f>IFERROR('%QUOTES'!EX434/'%QUOTES'!EX433-1,0)</f>
        <v>3.4447122478575842E-4</v>
      </c>
      <c r="EY434" s="78">
        <f>IFERROR('%QUOTES'!EY434/'%QUOTES'!EY433-1,0)</f>
        <v>4.3616575876945785E-3</v>
      </c>
      <c r="EZ434" s="78">
        <f>IFERROR('%QUOTES'!EZ434/'%QUOTES'!EZ433-1,0)</f>
        <v>-2.0583190394510842E-3</v>
      </c>
      <c r="FA434" s="78">
        <f>IFERROR('%QUOTES'!FA434/'%QUOTES'!FA433-1,0)</f>
        <v>2.4918728193166206E-3</v>
      </c>
      <c r="FB434" s="78">
        <f>IFERROR('%QUOTES'!FB434/'%QUOTES'!FB433-1,0)</f>
        <v>4.7304321895438317E-3</v>
      </c>
      <c r="FC434" s="78">
        <f>IFERROR('%QUOTES'!FC434/'%QUOTES'!FC433-1,0)</f>
        <v>5.5626044390040263E-3</v>
      </c>
      <c r="FD434" s="78">
        <f>IFERROR('%QUOTES'!FD434/'%QUOTES'!FD433-1,0)</f>
        <v>-4.1840682330223089E-3</v>
      </c>
      <c r="FE434" s="78">
        <f>IFERROR('%QUOTES'!FE434/'%QUOTES'!FE433-1,0)</f>
        <v>2.3938361695892141E-3</v>
      </c>
      <c r="FF434" s="78">
        <f>IFERROR('%QUOTES'!FF434/'%QUOTES'!FF433-1,0)</f>
        <v>6.4502921497624488E-3</v>
      </c>
      <c r="FG434" s="78">
        <f>IFERROR('%QUOTES'!FG434/'%QUOTES'!FG433-1,0)</f>
        <v>1.1446409989594342E-2</v>
      </c>
      <c r="FH434" s="78">
        <f>IFERROR('%QUOTES'!FH434/'%QUOTES'!FH433-1,0)</f>
        <v>-6.8597942073169715E-3</v>
      </c>
    </row>
    <row r="435" spans="1:164">
      <c r="A435" s="76">
        <v>43728</v>
      </c>
      <c r="B435" s="78">
        <f>IFERROR('%QUOTES'!B435/'%QUOTES'!B434-1,0)</f>
        <v>-8.6477463312367719E-3</v>
      </c>
      <c r="C435" s="78">
        <f>IFERROR('%QUOTES'!C435/'%QUOTES'!C434-1,0)</f>
        <v>1.5957979572231995E-3</v>
      </c>
      <c r="D435" s="78">
        <f>IFERROR('%QUOTES'!D435/'%QUOTES'!D434-1,0)</f>
        <v>0</v>
      </c>
      <c r="E435" s="78">
        <f>IFERROR('%QUOTES'!E435/'%QUOTES'!E434-1,0)</f>
        <v>2.382134349690368E-3</v>
      </c>
      <c r="F435" s="78">
        <f>IFERROR('%QUOTES'!F435/'%QUOTES'!F434-1,0)</f>
        <v>-1.6342366880023329E-3</v>
      </c>
      <c r="G435" s="78">
        <f>IFERROR('%QUOTES'!G435/'%QUOTES'!G434-1,0)</f>
        <v>-3.4545272727273257E-3</v>
      </c>
      <c r="H435" s="78">
        <f>IFERROR('%QUOTES'!H435/'%QUOTES'!H434-1,0)</f>
        <v>-4.9566296454964798E-3</v>
      </c>
      <c r="I435" s="78">
        <f>IFERROR('%QUOTES'!I435/'%QUOTES'!I434-1,0)</f>
        <v>-3.4611655768587157E-3</v>
      </c>
      <c r="J435" s="78">
        <f>IFERROR('%QUOTES'!J435/'%QUOTES'!J434-1,0)</f>
        <v>-2.6425927983025899E-3</v>
      </c>
      <c r="K435" s="78">
        <f>IFERROR('%QUOTES'!K435/'%QUOTES'!K434-1,0)</f>
        <v>-5.1456413791605149E-3</v>
      </c>
      <c r="L435" s="78">
        <f>IFERROR('%QUOTES'!L435/'%QUOTES'!L434-1,0)</f>
        <v>-2.5495751430473224E-3</v>
      </c>
      <c r="M435" s="78">
        <f>IFERROR('%QUOTES'!M435/'%QUOTES'!M434-1,0)</f>
        <v>1.0197144799455993E-2</v>
      </c>
      <c r="N435" s="78">
        <f>IFERROR('%QUOTES'!N435/'%QUOTES'!N434-1,0)</f>
        <v>-1.2467034583242387E-2</v>
      </c>
      <c r="O435" s="78">
        <f>IFERROR('%QUOTES'!O435/'%QUOTES'!O434-1,0)</f>
        <v>-1.6693887704126831E-2</v>
      </c>
      <c r="P435" s="78">
        <f>IFERROR('%QUOTES'!P435/'%QUOTES'!P434-1,0)</f>
        <v>-1.5080418289111441E-2</v>
      </c>
      <c r="Q435" s="78">
        <f>IFERROR('%QUOTES'!Q435/'%QUOTES'!Q434-1,0)</f>
        <v>-1.1858615682478257E-2</v>
      </c>
      <c r="R435" s="78">
        <f>IFERROR('%QUOTES'!R435/'%QUOTES'!R434-1,0)</f>
        <v>-5.8921134342918569E-3</v>
      </c>
      <c r="S435" s="78">
        <f>IFERROR('%QUOTES'!S435/'%QUOTES'!S434-1,0)</f>
        <v>-4.6630139889782818E-3</v>
      </c>
      <c r="T435" s="78">
        <f>IFERROR('%QUOTES'!T435/'%QUOTES'!T434-1,0)</f>
        <v>-8.6988278059457746E-3</v>
      </c>
      <c r="U435" s="78">
        <f>IFERROR('%QUOTES'!U435/'%QUOTES'!U434-1,0)</f>
        <v>-8.6481112573534302E-3</v>
      </c>
      <c r="V435" s="78">
        <f>IFERROR('%QUOTES'!V435/'%QUOTES'!V434-1,0)</f>
        <v>-7.2574673938604617E-3</v>
      </c>
      <c r="W435" s="78">
        <f>IFERROR('%QUOTES'!W435/'%QUOTES'!W434-1,0)</f>
        <v>-7.9045457669779662E-4</v>
      </c>
      <c r="X435" s="78">
        <f>IFERROR('%QUOTES'!X435/'%QUOTES'!X434-1,0)</f>
        <v>-9.8458662513146722E-3</v>
      </c>
      <c r="Y435" s="78">
        <f>IFERROR('%QUOTES'!Y435/'%QUOTES'!Y434-1,0)</f>
        <v>1.475688541312481E-2</v>
      </c>
      <c r="Z435" s="78">
        <f>IFERROR('%QUOTES'!Z435/'%QUOTES'!Z434-1,0)</f>
        <v>-8.2103857099680155E-4</v>
      </c>
      <c r="AA435" s="78">
        <f>IFERROR('%QUOTES'!AA435/'%QUOTES'!AA434-1,0)</f>
        <v>-4.4927246376810226E-3</v>
      </c>
      <c r="AB435" s="78">
        <f>IFERROR('%QUOTES'!AB435/'%QUOTES'!AB434-1,0)</f>
        <v>-4.5157145063057236E-3</v>
      </c>
      <c r="AC435" s="78">
        <f>IFERROR('%QUOTES'!AC435/'%QUOTES'!AC434-1,0)</f>
        <v>-1.109478752355042E-2</v>
      </c>
      <c r="AD435" s="78">
        <f>IFERROR('%QUOTES'!AD435/'%QUOTES'!AD434-1,0)</f>
        <v>-1.0919302955945898E-2</v>
      </c>
      <c r="AE435" s="78">
        <f>IFERROR('%QUOTES'!AE435/'%QUOTES'!AE434-1,0)</f>
        <v>-3.7435968843612111E-3</v>
      </c>
      <c r="AF435" s="78">
        <f>IFERROR('%QUOTES'!AF435/'%QUOTES'!AF434-1,0)</f>
        <v>2.9500457592910312E-3</v>
      </c>
      <c r="AG435" s="78">
        <f>IFERROR('%QUOTES'!AG435/'%QUOTES'!AG434-1,0)</f>
        <v>2.0443687528728383E-3</v>
      </c>
      <c r="AH435" s="78">
        <f>IFERROR('%QUOTES'!AH435/'%QUOTES'!AH434-1,0)</f>
        <v>-3.8013779995249575E-3</v>
      </c>
      <c r="AI435" s="78">
        <f>IFERROR('%QUOTES'!AI435/'%QUOTES'!AI434-1,0)</f>
        <v>2.6836632902940138E-3</v>
      </c>
      <c r="AJ435" s="78">
        <f>IFERROR('%QUOTES'!AJ435/'%QUOTES'!AJ434-1,0)</f>
        <v>4.257706419572127E-3</v>
      </c>
      <c r="AK435" s="78">
        <f>IFERROR('%QUOTES'!AK435/'%QUOTES'!AK434-1,0)</f>
        <v>-9.2833269720882239E-4</v>
      </c>
      <c r="AL435" s="78">
        <f>IFERROR('%QUOTES'!AL435/'%QUOTES'!AL434-1,0)</f>
        <v>4.7413663293538466E-3</v>
      </c>
      <c r="AM435" s="78">
        <f>IFERROR('%QUOTES'!AM435/'%QUOTES'!AM434-1,0)</f>
        <v>7.6268260486944683E-3</v>
      </c>
      <c r="AN435" s="78">
        <f>IFERROR('%QUOTES'!AN435/'%QUOTES'!AN434-1,0)</f>
        <v>-1.6215392061955658E-3</v>
      </c>
      <c r="AO435" s="78">
        <f>IFERROR('%QUOTES'!AO435/'%QUOTES'!AO434-1,0)</f>
        <v>-6.5616797900261981E-3</v>
      </c>
      <c r="AP435" s="78">
        <f>IFERROR('%QUOTES'!AP435/'%QUOTES'!AP434-1,0)</f>
        <v>2.2280214763139572E-3</v>
      </c>
      <c r="AQ435" s="78">
        <f>IFERROR('%QUOTES'!AQ435/'%QUOTES'!AQ434-1,0)</f>
        <v>4.0392094633583397E-3</v>
      </c>
      <c r="AR435" s="78">
        <f>IFERROR('%QUOTES'!AR435/'%QUOTES'!AR434-1,0)</f>
        <v>1.9156262189265139E-2</v>
      </c>
      <c r="AS435" s="78">
        <f>IFERROR('%QUOTES'!AS435/'%QUOTES'!AS434-1,0)</f>
        <v>1.4852556442763509E-2</v>
      </c>
      <c r="AT435" s="78">
        <f>IFERROR('%QUOTES'!AT435/'%QUOTES'!AT434-1,0)</f>
        <v>1.6507184083526916E-2</v>
      </c>
      <c r="AU435" s="78">
        <f>IFERROR('%QUOTES'!AU435/'%QUOTES'!AU434-1,0)</f>
        <v>4.0461026014924073E-3</v>
      </c>
      <c r="AV435" s="78">
        <f>IFERROR('%QUOTES'!AV435/'%QUOTES'!AV434-1,0)</f>
        <v>1.6458911840433466E-3</v>
      </c>
      <c r="AW435" s="78">
        <f>IFERROR('%QUOTES'!AW435/'%QUOTES'!AW434-1,0)</f>
        <v>3.2386964436936783E-3</v>
      </c>
      <c r="AX435" s="78">
        <f>IFERROR('%QUOTES'!AX435/'%QUOTES'!AX434-1,0)</f>
        <v>-2.2686161970565388E-3</v>
      </c>
      <c r="AY435" s="78">
        <f>IFERROR('%QUOTES'!AY435/'%QUOTES'!AY434-1,0)</f>
        <v>7.7868314970266361E-3</v>
      </c>
      <c r="AZ435" s="78">
        <f>IFERROR('%QUOTES'!AZ435/'%QUOTES'!AZ434-1,0)</f>
        <v>3.654287476064999E-3</v>
      </c>
      <c r="BA435" s="78">
        <f>IFERROR('%QUOTES'!BA435/'%QUOTES'!BA434-1,0)</f>
        <v>7.2591649786035717E-4</v>
      </c>
      <c r="BB435" s="78">
        <f>IFERROR('%QUOTES'!BB435/'%QUOTES'!BB434-1,0)</f>
        <v>5.2284076875785956E-3</v>
      </c>
      <c r="BC435" s="78">
        <f>IFERROR('%QUOTES'!BC435/'%QUOTES'!BC434-1,0)</f>
        <v>1.4150102944918697E-3</v>
      </c>
      <c r="BD435" s="78">
        <f>IFERROR('%QUOTES'!BD435/'%QUOTES'!BD434-1,0)</f>
        <v>1.4570884658098082E-2</v>
      </c>
      <c r="BE435" s="78">
        <f>IFERROR('%QUOTES'!BE435/'%QUOTES'!BE434-1,0)</f>
        <v>6.4065580618501983E-3</v>
      </c>
      <c r="BF435" s="78">
        <f>IFERROR('%QUOTES'!BF435/'%QUOTES'!BF434-1,0)</f>
        <v>1.1262373800192238E-2</v>
      </c>
      <c r="BG435" s="78">
        <f>IFERROR('%QUOTES'!BG435/'%QUOTES'!BG434-1,0)</f>
        <v>-1.3786810661764792E-2</v>
      </c>
      <c r="BH435" s="78">
        <f>IFERROR('%QUOTES'!BH435/'%QUOTES'!BH434-1,0)</f>
        <v>-1.4731119748724764E-2</v>
      </c>
      <c r="BI435" s="78">
        <f>IFERROR('%QUOTES'!BI435/'%QUOTES'!BI434-1,0)</f>
        <v>-9.7770021245243699E-3</v>
      </c>
      <c r="BJ435" s="78">
        <f>IFERROR('%QUOTES'!BJ435/'%QUOTES'!BJ434-1,0)</f>
        <v>-1.4178771448971395E-2</v>
      </c>
      <c r="BK435" s="78">
        <f>IFERROR('%QUOTES'!BK435/'%QUOTES'!BK434-1,0)</f>
        <v>-8.6312702498463345E-3</v>
      </c>
      <c r="BL435" s="78">
        <f>IFERROR('%QUOTES'!BL435/'%QUOTES'!BL434-1,0)</f>
        <v>-1.0607200939067307E-2</v>
      </c>
      <c r="BM435" s="78">
        <f>IFERROR('%QUOTES'!BM435/'%QUOTES'!BM434-1,0)</f>
        <v>-1.8726315634991608E-2</v>
      </c>
      <c r="BN435" s="78">
        <f>IFERROR('%QUOTES'!BN435/'%QUOTES'!BN434-1,0)</f>
        <v>-2.4525307671140473E-3</v>
      </c>
      <c r="BO435" s="78">
        <f>IFERROR('%QUOTES'!BO435/'%QUOTES'!BO434-1,0)</f>
        <v>3.3866415804327366E-2</v>
      </c>
      <c r="BP435" s="78">
        <f>IFERROR('%QUOTES'!BP435/'%QUOTES'!BP434-1,0)</f>
        <v>-6.8211238615558667E-3</v>
      </c>
      <c r="BQ435" s="78">
        <f>IFERROR('%QUOTES'!BQ435/'%QUOTES'!BQ434-1,0)</f>
        <v>-6.0648593680514562E-3</v>
      </c>
      <c r="BR435" s="78">
        <f>IFERROR('%QUOTES'!BR435/'%QUOTES'!BR434-1,0)</f>
        <v>-8.9166349121670985E-3</v>
      </c>
      <c r="BS435" s="78">
        <f>IFERROR('%QUOTES'!BS435/'%QUOTES'!BS434-1,0)</f>
        <v>-1.8407414154073987E-2</v>
      </c>
      <c r="BT435" s="78">
        <f>IFERROR('%QUOTES'!BT435/'%QUOTES'!BT434-1,0)</f>
        <v>-5.3667597189902549E-3</v>
      </c>
      <c r="BU435" s="78">
        <f>IFERROR('%QUOTES'!BU435/'%QUOTES'!BU434-1,0)</f>
        <v>2.1834060454333226E-3</v>
      </c>
      <c r="BV435" s="78">
        <f>IFERROR('%QUOTES'!BV435/'%QUOTES'!BV434-1,0)</f>
        <v>-1.1425839624780942E-2</v>
      </c>
      <c r="BW435" s="78">
        <f>IFERROR('%QUOTES'!BW435/'%QUOTES'!BW434-1,0)</f>
        <v>-1.294638421755312E-2</v>
      </c>
      <c r="BX435" s="78">
        <f>IFERROR('%QUOTES'!BX435/'%QUOTES'!BX434-1,0)</f>
        <v>-1.7970647535330286E-3</v>
      </c>
      <c r="BY435" s="78">
        <f>IFERROR('%QUOTES'!BY435/'%QUOTES'!BY434-1,0)</f>
        <v>-1.2848266651649065E-2</v>
      </c>
      <c r="BZ435" s="78">
        <f>IFERROR('%QUOTES'!BZ435/'%QUOTES'!BZ434-1,0)</f>
        <v>-7.0107546686941635E-3</v>
      </c>
      <c r="CA435" s="78">
        <f>IFERROR('%QUOTES'!CA435/'%QUOTES'!CA434-1,0)</f>
        <v>-3.275262998630013E-3</v>
      </c>
      <c r="CB435" s="78">
        <f>IFERROR('%QUOTES'!CB435/'%QUOTES'!CB434-1,0)</f>
        <v>1.8205201086991529E-3</v>
      </c>
      <c r="CC435" s="78">
        <f>IFERROR('%QUOTES'!CC435/'%QUOTES'!CC434-1,0)</f>
        <v>-1.0967840487567826E-2</v>
      </c>
      <c r="CD435" s="78">
        <f>IFERROR('%QUOTES'!CD435/'%QUOTES'!CD434-1,0)</f>
        <v>-1.0948380413810077E-2</v>
      </c>
      <c r="CE435" s="78">
        <f>IFERROR('%QUOTES'!CE435/'%QUOTES'!CE434-1,0)</f>
        <v>-1.8342151675485585E-3</v>
      </c>
      <c r="CF435" s="78">
        <f>IFERROR('%QUOTES'!CF435/'%QUOTES'!CF434-1,0)</f>
        <v>-9.6192520940346915E-3</v>
      </c>
      <c r="CG435" s="78">
        <f>IFERROR('%QUOTES'!CG435/'%QUOTES'!CG434-1,0)</f>
        <v>-1.3152442039564005E-2</v>
      </c>
      <c r="CH435" s="78">
        <f>IFERROR('%QUOTES'!CH435/'%QUOTES'!CH434-1,0)</f>
        <v>-4.9712121800653541E-3</v>
      </c>
      <c r="CI435" s="78">
        <f>IFERROR('%QUOTES'!CI435/'%QUOTES'!CI434-1,0)</f>
        <v>-4.7602856171370389E-3</v>
      </c>
      <c r="CJ435" s="78">
        <f>IFERROR('%QUOTES'!CJ435/'%QUOTES'!CJ434-1,0)</f>
        <v>-4.834037207480657E-3</v>
      </c>
      <c r="CK435" s="78">
        <f>IFERROR('%QUOTES'!CK435/'%QUOTES'!CK434-1,0)</f>
        <v>-1.2944008998373668E-2</v>
      </c>
      <c r="CL435" s="78">
        <f>IFERROR('%QUOTES'!CL435/'%QUOTES'!CL434-1,0)</f>
        <v>1.9920318725101804E-3</v>
      </c>
      <c r="CM435" s="78">
        <f>IFERROR('%QUOTES'!CM435/'%QUOTES'!CM434-1,0)</f>
        <v>1.0126582278481067E-2</v>
      </c>
      <c r="CN435" s="78">
        <f>IFERROR('%QUOTES'!CN435/'%QUOTES'!CN434-1,0)</f>
        <v>2.5535750766090271E-3</v>
      </c>
      <c r="CO435" s="78">
        <f>IFERROR('%QUOTES'!CO435/'%QUOTES'!CO434-1,0)</f>
        <v>0</v>
      </c>
      <c r="CP435" s="78">
        <f>IFERROR('%QUOTES'!CP435/'%QUOTES'!CP434-1,0)</f>
        <v>2.2096734864924805E-3</v>
      </c>
      <c r="CQ435" s="78">
        <f>IFERROR('%QUOTES'!CQ435/'%QUOTES'!CQ434-1,0)</f>
        <v>-8.2537949788995535E-3</v>
      </c>
      <c r="CR435" s="78">
        <f>IFERROR('%QUOTES'!CR435/'%QUOTES'!CR434-1,0)</f>
        <v>3.3741882485951447E-3</v>
      </c>
      <c r="CS435" s="78">
        <f>IFERROR('%QUOTES'!CS435/'%QUOTES'!CS434-1,0)</f>
        <v>6.3056382160846525E-3</v>
      </c>
      <c r="CT435" s="78">
        <f>IFERROR('%QUOTES'!CT435/'%QUOTES'!CT434-1,0)</f>
        <v>4.4331855604813342E-3</v>
      </c>
      <c r="CU435" s="78">
        <f>IFERROR('%QUOTES'!CU435/'%QUOTES'!CU434-1,0)</f>
        <v>-5.1244509516837899E-3</v>
      </c>
      <c r="CV435" s="78">
        <f>IFERROR('%QUOTES'!CV435/'%QUOTES'!CV434-1,0)</f>
        <v>-8.5472494193501447E-3</v>
      </c>
      <c r="CW435" s="78">
        <f>IFERROR('%QUOTES'!CW435/'%QUOTES'!CW434-1,0)</f>
        <v>6.8317677198974636E-3</v>
      </c>
      <c r="CX435" s="78">
        <f>IFERROR('%QUOTES'!CX435/'%QUOTES'!CX434-1,0)</f>
        <v>-5.8163274993006109E-3</v>
      </c>
      <c r="CY435" s="78">
        <f>IFERROR('%QUOTES'!CY435/'%QUOTES'!CY434-1,0)</f>
        <v>7.8373824451416496E-4</v>
      </c>
      <c r="CZ435" s="78">
        <f>IFERROR('%QUOTES'!CZ435/'%QUOTES'!CZ434-1,0)</f>
        <v>-3.4482514013915999E-3</v>
      </c>
      <c r="DA435" s="78">
        <f>IFERROR('%QUOTES'!DA435/'%QUOTES'!DA434-1,0)</f>
        <v>-1.1559997312500125E-2</v>
      </c>
      <c r="DB435" s="78">
        <f>IFERROR('%QUOTES'!DB435/'%QUOTES'!DB434-1,0)</f>
        <v>-1.3476529206957966E-2</v>
      </c>
      <c r="DC435" s="78">
        <f>IFERROR('%QUOTES'!DC435/'%QUOTES'!DC434-1,0)</f>
        <v>-4.434568730171673E-3</v>
      </c>
      <c r="DD435" s="78">
        <f>IFERROR('%QUOTES'!DD435/'%QUOTES'!DD434-1,0)</f>
        <v>-6.2298107983388418E-3</v>
      </c>
      <c r="DE435" s="78">
        <f>IFERROR('%QUOTES'!DE435/'%QUOTES'!DE434-1,0)</f>
        <v>-1.1322807434604676E-2</v>
      </c>
      <c r="DF435" s="78">
        <f>IFERROR('%QUOTES'!DF435/'%QUOTES'!DF434-1,0)</f>
        <v>4.3948138179072949E-4</v>
      </c>
      <c r="DG435" s="78">
        <f>IFERROR('%QUOTES'!DG435/'%QUOTES'!DG434-1,0)</f>
        <v>-5.4244916035934843E-3</v>
      </c>
      <c r="DH435" s="78">
        <f>IFERROR('%QUOTES'!DH435/'%QUOTES'!DH434-1,0)</f>
        <v>-4.896626857029962E-3</v>
      </c>
      <c r="DI435" s="78">
        <f>IFERROR('%QUOTES'!DI435/'%QUOTES'!DI434-1,0)</f>
        <v>-3.7726987512100907E-2</v>
      </c>
      <c r="DJ435" s="78">
        <f>IFERROR('%QUOTES'!DJ435/'%QUOTES'!DJ434-1,0)</f>
        <v>-7.0955299691468632E-3</v>
      </c>
      <c r="DK435" s="78">
        <f>IFERROR('%QUOTES'!DK435/'%QUOTES'!DK434-1,0)</f>
        <v>-7.3525264081086839E-3</v>
      </c>
      <c r="DL435" s="78">
        <f>IFERROR('%QUOTES'!DL435/'%QUOTES'!DL434-1,0)</f>
        <v>-5.4025053295178038E-3</v>
      </c>
      <c r="DM435" s="78">
        <f>IFERROR('%QUOTES'!DM435/'%QUOTES'!DM434-1,0)</f>
        <v>-1.0119951138353511E-2</v>
      </c>
      <c r="DN435" s="78">
        <f>IFERROR('%QUOTES'!DN435/'%QUOTES'!DN434-1,0)</f>
        <v>-5.7622053431114484E-3</v>
      </c>
      <c r="DO435" s="78">
        <f>IFERROR('%QUOTES'!DO435/'%QUOTES'!DO434-1,0)</f>
        <v>-1.0646199817930135E-2</v>
      </c>
      <c r="DP435" s="78">
        <f>IFERROR('%QUOTES'!DP435/'%QUOTES'!DP434-1,0)</f>
        <v>-9.0356334653464154E-3</v>
      </c>
      <c r="DQ435" s="78">
        <f>IFERROR('%QUOTES'!DQ435/'%QUOTES'!DQ434-1,0)</f>
        <v>-1.473118070658519E-2</v>
      </c>
      <c r="DR435" s="78">
        <f>IFERROR('%QUOTES'!DR435/'%QUOTES'!DR434-1,0)</f>
        <v>-8.1582298217056648E-3</v>
      </c>
      <c r="DS435" s="78">
        <f>IFERROR('%QUOTES'!DS435/'%QUOTES'!DS434-1,0)</f>
        <v>4.708097928438626E-4</v>
      </c>
      <c r="DT435" s="78">
        <f>IFERROR('%QUOTES'!DT435/'%QUOTES'!DT434-1,0)</f>
        <v>-1.1492316784158407E-2</v>
      </c>
      <c r="DU435" s="78">
        <f>IFERROR('%QUOTES'!DU435/'%QUOTES'!DU434-1,0)</f>
        <v>-2.4432906991789238E-3</v>
      </c>
      <c r="DV435" s="78">
        <f>IFERROR('%QUOTES'!DV435/'%QUOTES'!DV434-1,0)</f>
        <v>-1.0781788341063581E-2</v>
      </c>
      <c r="DW435" s="78">
        <f>IFERROR('%QUOTES'!DW435/'%QUOTES'!DW434-1,0)</f>
        <v>-7.600926726884949E-3</v>
      </c>
      <c r="DX435" s="78">
        <f>IFERROR('%QUOTES'!DX435/'%QUOTES'!DX434-1,0)</f>
        <v>-2.5730564234514031E-3</v>
      </c>
      <c r="DY435" s="78">
        <f>IFERROR('%QUOTES'!DY435/'%QUOTES'!DY434-1,0)</f>
        <v>-3.1120331950206248E-3</v>
      </c>
      <c r="DZ435" s="78">
        <f>IFERROR('%QUOTES'!DZ435/'%QUOTES'!DZ434-1,0)</f>
        <v>-2.1505591397850132E-3</v>
      </c>
      <c r="EA435" s="78">
        <f>IFERROR('%QUOTES'!EA435/'%QUOTES'!EA434-1,0)</f>
        <v>-8.8105726872246271E-3</v>
      </c>
      <c r="EB435" s="78">
        <f>IFERROR('%QUOTES'!EB435/'%QUOTES'!EB434-1,0)</f>
        <v>-2.0750986112283432E-3</v>
      </c>
      <c r="EC435" s="78">
        <f>IFERROR('%QUOTES'!EC435/'%QUOTES'!EC434-1,0)</f>
        <v>-4.9355633414983613E-3</v>
      </c>
      <c r="ED435" s="78">
        <f>IFERROR('%QUOTES'!ED435/'%QUOTES'!ED434-1,0)</f>
        <v>4.5829250523925502E-3</v>
      </c>
      <c r="EE435" s="78">
        <f>IFERROR('%QUOTES'!EE435/'%QUOTES'!EE434-1,0)</f>
        <v>-5.3931024694862106E-3</v>
      </c>
      <c r="EF435" s="78">
        <f>IFERROR('%QUOTES'!EF435/'%QUOTES'!EF434-1,0)</f>
        <v>-5.8879959171576068E-4</v>
      </c>
      <c r="EG435" s="78">
        <f>IFERROR('%QUOTES'!EG435/'%QUOTES'!EG434-1,0)</f>
        <v>-1.7914367610175619E-3</v>
      </c>
      <c r="EH435" s="78">
        <f>IFERROR('%QUOTES'!EH435/'%QUOTES'!EH434-1,0)</f>
        <v>-1.4393083015963093E-2</v>
      </c>
      <c r="EI435" s="78">
        <f>IFERROR('%QUOTES'!EI435/'%QUOTES'!EI434-1,0)</f>
        <v>7.2072068825581592E-3</v>
      </c>
      <c r="EJ435" s="78">
        <f>IFERROR('%QUOTES'!EJ435/'%QUOTES'!EJ434-1,0)</f>
        <v>-9.6108766994842387E-3</v>
      </c>
      <c r="EK435" s="78">
        <f>IFERROR('%QUOTES'!EK435/'%QUOTES'!EK434-1,0)</f>
        <v>-6.0530266343785666E-3</v>
      </c>
      <c r="EL435" s="78">
        <f>IFERROR('%QUOTES'!EL435/'%QUOTES'!EL434-1,0)</f>
        <v>-1.0606836217256221E-2</v>
      </c>
      <c r="EM435" s="78">
        <f>IFERROR('%QUOTES'!EM435/'%QUOTES'!EM434-1,0)</f>
        <v>-5.5351013483601053E-3</v>
      </c>
      <c r="EN435" s="78">
        <f>IFERROR('%QUOTES'!EN435/'%QUOTES'!EN434-1,0)</f>
        <v>8.0042406573018976E-2</v>
      </c>
      <c r="EO435" s="78">
        <f>IFERROR('%QUOTES'!EO435/'%QUOTES'!EO434-1,0)</f>
        <v>-7.2699635807349505E-3</v>
      </c>
      <c r="EP435" s="78">
        <f>IFERROR('%QUOTES'!EP435/'%QUOTES'!EP434-1,0)</f>
        <v>-7.0015125421123425E-3</v>
      </c>
      <c r="EQ435" s="78">
        <f>IFERROR('%QUOTES'!EQ435/'%QUOTES'!EQ434-1,0)</f>
        <v>-7.1595070403012162E-3</v>
      </c>
      <c r="ER435" s="78">
        <f>IFERROR('%QUOTES'!ER435/'%QUOTES'!ER434-1,0)</f>
        <v>-8.9335566722500426E-3</v>
      </c>
      <c r="ES435" s="78">
        <f>IFERROR('%QUOTES'!ES435/'%QUOTES'!ES434-1,0)</f>
        <v>-3.1045638964474209E-3</v>
      </c>
      <c r="ET435" s="78">
        <f>IFERROR('%QUOTES'!ET435/'%QUOTES'!ET434-1,0)</f>
        <v>5.1467313769751666E-2</v>
      </c>
      <c r="EU435" s="78">
        <f>IFERROR('%QUOTES'!EU435/'%QUOTES'!EU434-1,0)</f>
        <v>5.3909127990339201E-3</v>
      </c>
      <c r="EV435" s="78">
        <f>IFERROR('%QUOTES'!EV435/'%QUOTES'!EV434-1,0)</f>
        <v>1.6688581100382516E-2</v>
      </c>
      <c r="EW435" s="78">
        <f>IFERROR('%QUOTES'!EW435/'%QUOTES'!EW434-1,0)</f>
        <v>1.5390686661404862E-2</v>
      </c>
      <c r="EX435" s="78">
        <f>IFERROR('%QUOTES'!EX435/'%QUOTES'!EX434-1,0)</f>
        <v>1.1363635972326591E-2</v>
      </c>
      <c r="EY435" s="78">
        <f>IFERROR('%QUOTES'!EY435/'%QUOTES'!EY434-1,0)</f>
        <v>1.1054125542834692E-2</v>
      </c>
      <c r="EZ435" s="78">
        <f>IFERROR('%QUOTES'!EZ435/'%QUOTES'!EZ434-1,0)</f>
        <v>2.1656892402887706E-2</v>
      </c>
      <c r="FA435" s="78">
        <f>IFERROR('%QUOTES'!FA435/'%QUOTES'!FA434-1,0)</f>
        <v>5.9273806104660487E-3</v>
      </c>
      <c r="FB435" s="78">
        <f>IFERROR('%QUOTES'!FB435/'%QUOTES'!FB434-1,0)</f>
        <v>2.8248586683974342E-3</v>
      </c>
      <c r="FC435" s="78">
        <f>IFERROR('%QUOTES'!FC435/'%QUOTES'!FC434-1,0)</f>
        <v>2.2630374654259988E-3</v>
      </c>
      <c r="FD435" s="78">
        <f>IFERROR('%QUOTES'!FD435/'%QUOTES'!FD434-1,0)</f>
        <v>3.0058176145501658E-2</v>
      </c>
      <c r="FE435" s="78">
        <f>IFERROR('%QUOTES'!FE435/'%QUOTES'!FE434-1,0)</f>
        <v>1.552238805970152E-2</v>
      </c>
      <c r="FF435" s="78">
        <f>IFERROR('%QUOTES'!FF435/'%QUOTES'!FF434-1,0)</f>
        <v>7.4103544962949019E-3</v>
      </c>
      <c r="FG435" s="78">
        <f>IFERROR('%QUOTES'!FG435/'%QUOTES'!FG434-1,0)</f>
        <v>1.8518518518518379E-2</v>
      </c>
      <c r="FH435" s="78">
        <f>IFERROR('%QUOTES'!FH435/'%QUOTES'!FH434-1,0)</f>
        <v>4.9885650417713645E-3</v>
      </c>
    </row>
    <row r="436" spans="1:164">
      <c r="A436" s="76">
        <v>43731</v>
      </c>
      <c r="B436" s="78">
        <f>IFERROR('%QUOTES'!B436/'%QUOTES'!B435-1,0)</f>
        <v>-1.3217815848913794E-3</v>
      </c>
      <c r="C436" s="78">
        <f>IFERROR('%QUOTES'!C436/'%QUOTES'!C435-1,0)</f>
        <v>-2.1242166755176539E-3</v>
      </c>
      <c r="D436" s="78">
        <f>IFERROR('%QUOTES'!D436/'%QUOTES'!D435-1,0)</f>
        <v>-1.7073170731707332E-2</v>
      </c>
      <c r="E436" s="78">
        <f>IFERROR('%QUOTES'!E436/'%QUOTES'!E435-1,0)</f>
        <v>-3.3270910966211042E-3</v>
      </c>
      <c r="F436" s="78">
        <f>IFERROR('%QUOTES'!F436/'%QUOTES'!F435-1,0)</f>
        <v>2.4553267618423469E-3</v>
      </c>
      <c r="G436" s="78">
        <f>IFERROR('%QUOTES'!G436/'%QUOTES'!G435-1,0)</f>
        <v>-3.4665571343448498E-3</v>
      </c>
      <c r="H436" s="78">
        <f>IFERROR('%QUOTES'!H436/'%QUOTES'!H435-1,0)</f>
        <v>1.8680262100880807E-3</v>
      </c>
      <c r="I436" s="78">
        <f>IFERROR('%QUOTES'!I436/'%QUOTES'!I435-1,0)</f>
        <v>2.6395525435030098E-3</v>
      </c>
      <c r="J436" s="78">
        <f>IFERROR('%QUOTES'!J436/'%QUOTES'!J435-1,0)</f>
        <v>-7.7934845515292839E-4</v>
      </c>
      <c r="K436" s="78">
        <f>IFERROR('%QUOTES'!K436/'%QUOTES'!K435-1,0)</f>
        <v>1.7755983667528952E-3</v>
      </c>
      <c r="L436" s="78">
        <f>IFERROR('%QUOTES'!L436/'%QUOTES'!L435-1,0)</f>
        <v>-5.6802046486859048E-4</v>
      </c>
      <c r="M436" s="78">
        <f>IFERROR('%QUOTES'!M436/'%QUOTES'!M435-1,0)</f>
        <v>-2.6917900403767847E-3</v>
      </c>
      <c r="N436" s="78">
        <f>IFERROR('%QUOTES'!N436/'%QUOTES'!N435-1,0)</f>
        <v>1.6994173755624509E-3</v>
      </c>
      <c r="O436" s="78">
        <f>IFERROR('%QUOTES'!O436/'%QUOTES'!O435-1,0)</f>
        <v>3.7018255655769661E-3</v>
      </c>
      <c r="P436" s="78">
        <f>IFERROR('%QUOTES'!P436/'%QUOTES'!P435-1,0)</f>
        <v>-1.1334921432126777E-4</v>
      </c>
      <c r="Q436" s="78">
        <f>IFERROR('%QUOTES'!Q436/'%QUOTES'!Q435-1,0)</f>
        <v>2.2041634972242985E-3</v>
      </c>
      <c r="R436" s="78">
        <f>IFERROR('%QUOTES'!R436/'%QUOTES'!R435-1,0)</f>
        <v>-3.0401214419395473E-4</v>
      </c>
      <c r="S436" s="78">
        <f>IFERROR('%QUOTES'!S436/'%QUOTES'!S435-1,0)</f>
        <v>2.1295145257562709E-3</v>
      </c>
      <c r="T436" s="78">
        <f>IFERROR('%QUOTES'!T436/'%QUOTES'!T435-1,0)</f>
        <v>2.0305968672897912E-3</v>
      </c>
      <c r="U436" s="78">
        <f>IFERROR('%QUOTES'!U436/'%QUOTES'!U435-1,0)</f>
        <v>0</v>
      </c>
      <c r="V436" s="78">
        <f>IFERROR('%QUOTES'!V436/'%QUOTES'!V435-1,0)</f>
        <v>-4.6171219699884247E-3</v>
      </c>
      <c r="W436" s="78">
        <f>IFERROR('%QUOTES'!W436/'%QUOTES'!W435-1,0)</f>
        <v>-4.7468551276333981E-3</v>
      </c>
      <c r="X436" s="78">
        <f>IFERROR('%QUOTES'!X436/'%QUOTES'!X435-1,0)</f>
        <v>7.5048781895858951E-4</v>
      </c>
      <c r="Y436" s="78">
        <f>IFERROR('%QUOTES'!Y436/'%QUOTES'!Y435-1,0)</f>
        <v>-3.8198632891033313E-3</v>
      </c>
      <c r="Z436" s="78">
        <f>IFERROR('%QUOTES'!Z436/'%QUOTES'!Z435-1,0)</f>
        <v>1.0271158586687701E-3</v>
      </c>
      <c r="AA436" s="78">
        <f>IFERROR('%QUOTES'!AA436/'%QUOTES'!AA435-1,0)</f>
        <v>-4.0762555226014907E-3</v>
      </c>
      <c r="AB436" s="78">
        <f>IFERROR('%QUOTES'!AB436/'%QUOTES'!AB435-1,0)</f>
        <v>-4.9898162848719396E-3</v>
      </c>
      <c r="AC436" s="78">
        <f>IFERROR('%QUOTES'!AC436/'%QUOTES'!AC435-1,0)</f>
        <v>4.445363910018596E-3</v>
      </c>
      <c r="AD436" s="78">
        <f>IFERROR('%QUOTES'!AD436/'%QUOTES'!AD435-1,0)</f>
        <v>1.7805911680912612E-3</v>
      </c>
      <c r="AE436" s="78">
        <f>IFERROR('%QUOTES'!AE436/'%QUOTES'!AE435-1,0)</f>
        <v>1.5659934486622618E-4</v>
      </c>
      <c r="AF436" s="78">
        <f>IFERROR('%QUOTES'!AF436/'%QUOTES'!AF435-1,0)</f>
        <v>1.890923826853852E-3</v>
      </c>
      <c r="AG436" s="78">
        <f>IFERROR('%QUOTES'!AG436/'%QUOTES'!AG435-1,0)</f>
        <v>1.7310602782072415E-3</v>
      </c>
      <c r="AH436" s="78">
        <f>IFERROR('%QUOTES'!AH436/'%QUOTES'!AH435-1,0)</f>
        <v>1.4310040543763503E-3</v>
      </c>
      <c r="AI436" s="78">
        <f>IFERROR('%QUOTES'!AI436/'%QUOTES'!AI435-1,0)</f>
        <v>6.6915358545172055E-4</v>
      </c>
      <c r="AJ436" s="78">
        <f>IFERROR('%QUOTES'!AJ436/'%QUOTES'!AJ435-1,0)</f>
        <v>-5.3702563159060412E-3</v>
      </c>
      <c r="AK436" s="78">
        <f>IFERROR('%QUOTES'!AK436/'%QUOTES'!AK435-1,0)</f>
        <v>0</v>
      </c>
      <c r="AL436" s="78">
        <f>IFERROR('%QUOTES'!AL436/'%QUOTES'!AL435-1,0)</f>
        <v>1.3107485400087882E-3</v>
      </c>
      <c r="AM436" s="78">
        <f>IFERROR('%QUOTES'!AM436/'%QUOTES'!AM435-1,0)</f>
        <v>0</v>
      </c>
      <c r="AN436" s="78">
        <f>IFERROR('%QUOTES'!AN436/'%QUOTES'!AN435-1,0)</f>
        <v>-7.2717139248879015E-4</v>
      </c>
      <c r="AO436" s="78">
        <f>IFERROR('%QUOTES'!AO436/'%QUOTES'!AO435-1,0)</f>
        <v>-1.9815059445179584E-3</v>
      </c>
      <c r="AP436" s="78">
        <f>IFERROR('%QUOTES'!AP436/'%QUOTES'!AP435-1,0)</f>
        <v>1.3119168618105359E-3</v>
      </c>
      <c r="AQ436" s="78">
        <f>IFERROR('%QUOTES'!AQ436/'%QUOTES'!AQ435-1,0)</f>
        <v>-4.8850001403735188E-3</v>
      </c>
      <c r="AR436" s="78">
        <f>IFERROR('%QUOTES'!AR436/'%QUOTES'!AR435-1,0)</f>
        <v>-2.6727727075185337E-3</v>
      </c>
      <c r="AS436" s="78">
        <f>IFERROR('%QUOTES'!AS436/'%QUOTES'!AS435-1,0)</f>
        <v>-1.672596626694689E-2</v>
      </c>
      <c r="AT436" s="78">
        <f>IFERROR('%QUOTES'!AT436/'%QUOTES'!AT435-1,0)</f>
        <v>-1.6423694711638626E-2</v>
      </c>
      <c r="AU436" s="78">
        <f>IFERROR('%QUOTES'!AU436/'%QUOTES'!AU435-1,0)</f>
        <v>-4.7901838567463439E-3</v>
      </c>
      <c r="AV436" s="78">
        <f>IFERROR('%QUOTES'!AV436/'%QUOTES'!AV435-1,0)</f>
        <v>-8.6854228410360168E-3</v>
      </c>
      <c r="AW436" s="78">
        <f>IFERROR('%QUOTES'!AW436/'%QUOTES'!AW435-1,0)</f>
        <v>-3.7862061490382404E-3</v>
      </c>
      <c r="AX436" s="78">
        <f>IFERROR('%QUOTES'!AX436/'%QUOTES'!AX435-1,0)</f>
        <v>-3.4108184228995309E-2</v>
      </c>
      <c r="AY436" s="78">
        <f>IFERROR('%QUOTES'!AY436/'%QUOTES'!AY435-1,0)</f>
        <v>-6.6964970227850751E-3</v>
      </c>
      <c r="AZ436" s="78">
        <f>IFERROR('%QUOTES'!AZ436/'%QUOTES'!AZ435-1,0)</f>
        <v>-6.6892465146358715E-3</v>
      </c>
      <c r="BA436" s="78">
        <f>IFERROR('%QUOTES'!BA436/'%QUOTES'!BA435-1,0)</f>
        <v>-1.2090436610935007E-2</v>
      </c>
      <c r="BB436" s="78">
        <f>IFERROR('%QUOTES'!BB436/'%QUOTES'!BB435-1,0)</f>
        <v>-4.7058452012384011E-3</v>
      </c>
      <c r="BC436" s="78">
        <f>IFERROR('%QUOTES'!BC436/'%QUOTES'!BC435-1,0)</f>
        <v>-5.3260652173913181E-3</v>
      </c>
      <c r="BD436" s="78">
        <f>IFERROR('%QUOTES'!BD436/'%QUOTES'!BD435-1,0)</f>
        <v>-9.308457941939241E-3</v>
      </c>
      <c r="BE436" s="78">
        <f>IFERROR('%QUOTES'!BE436/'%QUOTES'!BE435-1,0)</f>
        <v>-5.6712730496885078E-3</v>
      </c>
      <c r="BF436" s="78">
        <f>IFERROR('%QUOTES'!BF436/'%QUOTES'!BF435-1,0)</f>
        <v>-1.1233817330354112E-2</v>
      </c>
      <c r="BG436" s="78">
        <f>IFERROR('%QUOTES'!BG436/'%QUOTES'!BG435-1,0)</f>
        <v>1.4445527234181021E-2</v>
      </c>
      <c r="BH436" s="78">
        <f>IFERROR('%QUOTES'!BH436/'%QUOTES'!BH435-1,0)</f>
        <v>3.1148765732649242E-3</v>
      </c>
      <c r="BI436" s="78">
        <f>IFERROR('%QUOTES'!BI436/'%QUOTES'!BI435-1,0)</f>
        <v>2.3346108268109678E-3</v>
      </c>
      <c r="BJ436" s="78">
        <f>IFERROR('%QUOTES'!BJ436/'%QUOTES'!BJ435-1,0)</f>
        <v>-4.9940070916099089E-3</v>
      </c>
      <c r="BK436" s="78">
        <f>IFERROR('%QUOTES'!BK436/'%QUOTES'!BK435-1,0)</f>
        <v>0</v>
      </c>
      <c r="BL436" s="78">
        <f>IFERROR('%QUOTES'!BL436/'%QUOTES'!BL435-1,0)</f>
        <v>2.2181654958826069E-3</v>
      </c>
      <c r="BM436" s="78">
        <f>IFERROR('%QUOTES'!BM436/'%QUOTES'!BM435-1,0)</f>
        <v>8.5750653696947676E-3</v>
      </c>
      <c r="BN436" s="78">
        <f>IFERROR('%QUOTES'!BN436/'%QUOTES'!BN435-1,0)</f>
        <v>-4.4702948381629692E-3</v>
      </c>
      <c r="BO436" s="78">
        <f>IFERROR('%QUOTES'!BO436/'%QUOTES'!BO435-1,0)</f>
        <v>-7.2793448589627552E-3</v>
      </c>
      <c r="BP436" s="78">
        <f>IFERROR('%QUOTES'!BP436/'%QUOTES'!BP435-1,0)</f>
        <v>-1.0339036693330139E-2</v>
      </c>
      <c r="BQ436" s="78">
        <f>IFERROR('%QUOTES'!BQ436/'%QUOTES'!BQ435-1,0)</f>
        <v>-1.555467778045716E-3</v>
      </c>
      <c r="BR436" s="78">
        <f>IFERROR('%QUOTES'!BR436/'%QUOTES'!BR435-1,0)</f>
        <v>-3.9697988012860064E-3</v>
      </c>
      <c r="BS436" s="78">
        <f>IFERROR('%QUOTES'!BS436/'%QUOTES'!BS435-1,0)</f>
        <v>1.1796752139930478E-2</v>
      </c>
      <c r="BT436" s="78">
        <f>IFERROR('%QUOTES'!BT436/'%QUOTES'!BT435-1,0)</f>
        <v>-2.9226843853719098E-3</v>
      </c>
      <c r="BU436" s="78">
        <f>IFERROR('%QUOTES'!BU436/'%QUOTES'!BU435-1,0)</f>
        <v>5.290942879211169E-3</v>
      </c>
      <c r="BV436" s="78">
        <f>IFERROR('%QUOTES'!BV436/'%QUOTES'!BV435-1,0)</f>
        <v>1.7906669517318008E-3</v>
      </c>
      <c r="BW436" s="78">
        <f>IFERROR('%QUOTES'!BW436/'%QUOTES'!BW435-1,0)</f>
        <v>4.6358660190892742E-3</v>
      </c>
      <c r="BX436" s="78">
        <f>IFERROR('%QUOTES'!BX436/'%QUOTES'!BX435-1,0)</f>
        <v>-1.8465078279438218E-3</v>
      </c>
      <c r="BY436" s="78">
        <f>IFERROR('%QUOTES'!BY436/'%QUOTES'!BY435-1,0)</f>
        <v>1.881746902932413E-3</v>
      </c>
      <c r="BZ436" s="78">
        <f>IFERROR('%QUOTES'!BZ436/'%QUOTES'!BZ435-1,0)</f>
        <v>3.0043112513145065E-3</v>
      </c>
      <c r="CA436" s="78">
        <f>IFERROR('%QUOTES'!CA436/'%QUOTES'!CA435-1,0)</f>
        <v>-8.6475268073327172E-4</v>
      </c>
      <c r="CB436" s="78">
        <f>IFERROR('%QUOTES'!CB436/'%QUOTES'!CB435-1,0)</f>
        <v>-3.1152128764279086E-3</v>
      </c>
      <c r="CC436" s="78">
        <f>IFERROR('%QUOTES'!CC436/'%QUOTES'!CC435-1,0)</f>
        <v>1.1702814350005308E-3</v>
      </c>
      <c r="CD436" s="78">
        <f>IFERROR('%QUOTES'!CD436/'%QUOTES'!CD435-1,0)</f>
        <v>1.821884077590763E-4</v>
      </c>
      <c r="CE436" s="78">
        <f>IFERROR('%QUOTES'!CE436/'%QUOTES'!CE435-1,0)</f>
        <v>7.7744010177394074E-4</v>
      </c>
      <c r="CF436" s="78">
        <f>IFERROR('%QUOTES'!CF436/'%QUOTES'!CF435-1,0)</f>
        <v>-4.7214085277785811E-3</v>
      </c>
      <c r="CG436" s="78">
        <f>IFERROR('%QUOTES'!CG436/'%QUOTES'!CG435-1,0)</f>
        <v>-4.6541358155278711E-3</v>
      </c>
      <c r="CH436" s="78">
        <f>IFERROR('%QUOTES'!CH436/'%QUOTES'!CH435-1,0)</f>
        <v>-1.4760758487565306E-3</v>
      </c>
      <c r="CI436" s="78">
        <f>IFERROR('%QUOTES'!CI436/'%QUOTES'!CI435-1,0)</f>
        <v>-9.2244619063888145E-3</v>
      </c>
      <c r="CJ436" s="78">
        <f>IFERROR('%QUOTES'!CJ436/'%QUOTES'!CJ435-1,0)</f>
        <v>8.4479411335158794E-4</v>
      </c>
      <c r="CK436" s="78">
        <f>IFERROR('%QUOTES'!CK436/'%QUOTES'!CK435-1,0)</f>
        <v>1.0404313766261275E-2</v>
      </c>
      <c r="CL436" s="78">
        <f>IFERROR('%QUOTES'!CL436/'%QUOTES'!CL435-1,0)</f>
        <v>2.9821073558646827E-3</v>
      </c>
      <c r="CM436" s="78">
        <f>IFERROR('%QUOTES'!CM436/'%QUOTES'!CM435-1,0)</f>
        <v>2.5062656641603454E-3</v>
      </c>
      <c r="CN436" s="78">
        <f>IFERROR('%QUOTES'!CN436/'%QUOTES'!CN435-1,0)</f>
        <v>1.0188996953079954E-3</v>
      </c>
      <c r="CO436" s="78">
        <f>IFERROR('%QUOTES'!CO436/'%QUOTES'!CO435-1,0)</f>
        <v>1.5940488841659217E-3</v>
      </c>
      <c r="CP436" s="78">
        <f>IFERROR('%QUOTES'!CP436/'%QUOTES'!CP435-1,0)</f>
        <v>3.6745468357990418E-4</v>
      </c>
      <c r="CQ436" s="78">
        <f>IFERROR('%QUOTES'!CQ436/'%QUOTES'!CQ435-1,0)</f>
        <v>3.2637076250607855E-4</v>
      </c>
      <c r="CR436" s="78">
        <f>IFERROR('%QUOTES'!CR436/'%QUOTES'!CR435-1,0)</f>
        <v>-3.3628413886993558E-3</v>
      </c>
      <c r="CS436" s="78">
        <f>IFERROR('%QUOTES'!CS436/'%QUOTES'!CS435-1,0)</f>
        <v>-3.6858829224433176E-3</v>
      </c>
      <c r="CT436" s="78">
        <f>IFERROR('%QUOTES'!CT436/'%QUOTES'!CT435-1,0)</f>
        <v>-6.3051702395966469E-4</v>
      </c>
      <c r="CU436" s="78">
        <f>IFERROR('%QUOTES'!CU436/'%QUOTES'!CU435-1,0)</f>
        <v>1.4716703458423908E-3</v>
      </c>
      <c r="CV436" s="78">
        <f>IFERROR('%QUOTES'!CV436/'%QUOTES'!CV435-1,0)</f>
        <v>-6.0286362028239004E-4</v>
      </c>
      <c r="CW436" s="78">
        <f>IFERROR('%QUOTES'!CW436/'%QUOTES'!CW435-1,0)</f>
        <v>-6.7854113655638759E-3</v>
      </c>
      <c r="CX436" s="78">
        <f>IFERROR('%QUOTES'!CX436/'%QUOTES'!CX435-1,0)</f>
        <v>7.1040533409099105E-3</v>
      </c>
      <c r="CY436" s="78">
        <f>IFERROR('%QUOTES'!CY436/'%QUOTES'!CY435-1,0)</f>
        <v>7.8300701711020437E-4</v>
      </c>
      <c r="CZ436" s="78">
        <f>IFERROR('%QUOTES'!CZ436/'%QUOTES'!CZ435-1,0)</f>
        <v>4.9434010119453475E-4</v>
      </c>
      <c r="DA436" s="78">
        <f>IFERROR('%QUOTES'!DA436/'%QUOTES'!DA435-1,0)</f>
        <v>-1.9276957184858334E-3</v>
      </c>
      <c r="DB436" s="78">
        <f>IFERROR('%QUOTES'!DB436/'%QUOTES'!DB435-1,0)</f>
        <v>-1.8948266569593919E-3</v>
      </c>
      <c r="DC436" s="78">
        <f>IFERROR('%QUOTES'!DC436/'%QUOTES'!DC435-1,0)</f>
        <v>-6.4694081401059922E-3</v>
      </c>
      <c r="DD436" s="78">
        <f>IFERROR('%QUOTES'!DD436/'%QUOTES'!DD435-1,0)</f>
        <v>1.1608776410494404E-3</v>
      </c>
      <c r="DE436" s="78">
        <f>IFERROR('%QUOTES'!DE436/'%QUOTES'!DE435-1,0)</f>
        <v>-8.9983460006820559E-3</v>
      </c>
      <c r="DF436" s="78">
        <f>IFERROR('%QUOTES'!DF436/'%QUOTES'!DF435-1,0)</f>
        <v>-8.2002927485680388E-3</v>
      </c>
      <c r="DG436" s="78">
        <f>IFERROR('%QUOTES'!DG436/'%QUOTES'!DG435-1,0)</f>
        <v>-6.5448053746826051E-3</v>
      </c>
      <c r="DH436" s="78">
        <f>IFERROR('%QUOTES'!DH436/'%QUOTES'!DH435-1,0)</f>
        <v>2.5514671505644237E-3</v>
      </c>
      <c r="DI436" s="78">
        <f>IFERROR('%QUOTES'!DI436/'%QUOTES'!DI435-1,0)</f>
        <v>-6.6699201778116501E-3</v>
      </c>
      <c r="DJ436" s="78">
        <f>IFERROR('%QUOTES'!DJ436/'%QUOTES'!DJ435-1,0)</f>
        <v>4.7641734159120652E-4</v>
      </c>
      <c r="DK436" s="78">
        <f>IFERROR('%QUOTES'!DK436/'%QUOTES'!DK435-1,0)</f>
        <v>-1.7575733068555532E-3</v>
      </c>
      <c r="DL436" s="78">
        <f>IFERROR('%QUOTES'!DL436/'%QUOTES'!DL435-1,0)</f>
        <v>-2.1726779072018809E-3</v>
      </c>
      <c r="DM436" s="78">
        <f>IFERROR('%QUOTES'!DM436/'%QUOTES'!DM435-1,0)</f>
        <v>-5.1116984794552511E-3</v>
      </c>
      <c r="DN436" s="78">
        <f>IFERROR('%QUOTES'!DN436/'%QUOTES'!DN435-1,0)</f>
        <v>-5.2687303811572717E-3</v>
      </c>
      <c r="DO436" s="78">
        <f>IFERROR('%QUOTES'!DO436/'%QUOTES'!DO435-1,0)</f>
        <v>-2.0019520020508885E-3</v>
      </c>
      <c r="DP436" s="78">
        <f>IFERROR('%QUOTES'!DP436/'%QUOTES'!DP435-1,0)</f>
        <v>3.9787964190980407E-3</v>
      </c>
      <c r="DQ436" s="78">
        <f>IFERROR('%QUOTES'!DQ436/'%QUOTES'!DQ435-1,0)</f>
        <v>3.488653571630973E-3</v>
      </c>
      <c r="DR436" s="78">
        <f>IFERROR('%QUOTES'!DR436/'%QUOTES'!DR435-1,0)</f>
        <v>-1.4394427012247024E-2</v>
      </c>
      <c r="DS436" s="78">
        <f>IFERROR('%QUOTES'!DS436/'%QUOTES'!DS435-1,0)</f>
        <v>-1.8824000000000618E-3</v>
      </c>
      <c r="DT436" s="78">
        <f>IFERROR('%QUOTES'!DT436/'%QUOTES'!DT435-1,0)</f>
        <v>3.2109947624703317E-3</v>
      </c>
      <c r="DU436" s="78">
        <f>IFERROR('%QUOTES'!DU436/'%QUOTES'!DU435-1,0)</f>
        <v>4.318485503776559E-3</v>
      </c>
      <c r="DV436" s="78">
        <f>IFERROR('%QUOTES'!DV436/'%QUOTES'!DV435-1,0)</f>
        <v>1.413703946614886E-3</v>
      </c>
      <c r="DW436" s="78">
        <f>IFERROR('%QUOTES'!DW436/'%QUOTES'!DW435-1,0)</f>
        <v>1.0770727878667508E-2</v>
      </c>
      <c r="DX436" s="78">
        <f>IFERROR('%QUOTES'!DX436/'%QUOTES'!DX435-1,0)</f>
        <v>3.1324672931638542E-3</v>
      </c>
      <c r="DY436" s="78">
        <f>IFERROR('%QUOTES'!DY436/'%QUOTES'!DY435-1,0)</f>
        <v>2.0811814616183977E-3</v>
      </c>
      <c r="DZ436" s="78">
        <f>IFERROR('%QUOTES'!DZ436/'%QUOTES'!DZ435-1,0)</f>
        <v>-4.9569110263701921E-3</v>
      </c>
      <c r="EA436" s="78">
        <f>IFERROR('%QUOTES'!EA436/'%QUOTES'!EA435-1,0)</f>
        <v>3.6111388888888651E-3</v>
      </c>
      <c r="EB436" s="78">
        <f>IFERROR('%QUOTES'!EB436/'%QUOTES'!EB435-1,0)</f>
        <v>-1.8714909544604863E-3</v>
      </c>
      <c r="EC436" s="78">
        <f>IFERROR('%QUOTES'!EC436/'%QUOTES'!EC435-1,0)</f>
        <v>1.3777624310344905E-3</v>
      </c>
      <c r="ED436" s="78">
        <f>IFERROR('%QUOTES'!ED436/'%QUOTES'!ED435-1,0)</f>
        <v>-1.3425429960565172E-2</v>
      </c>
      <c r="EE436" s="78">
        <f>IFERROR('%QUOTES'!EE436/'%QUOTES'!EE435-1,0)</f>
        <v>-2.8544519733320062E-4</v>
      </c>
      <c r="EF436" s="78">
        <f>IFERROR('%QUOTES'!EF436/'%QUOTES'!EF435-1,0)</f>
        <v>-6.2373081054856172E-4</v>
      </c>
      <c r="EG436" s="78">
        <f>IFERROR('%QUOTES'!EG436/'%QUOTES'!EG435-1,0)</f>
        <v>1.0408829489991778E-3</v>
      </c>
      <c r="EH436" s="78">
        <f>IFERROR('%QUOTES'!EH436/'%QUOTES'!EH435-1,0)</f>
        <v>1.5257192344002579E-3</v>
      </c>
      <c r="EI436" s="78">
        <f>IFERROR('%QUOTES'!EI436/'%QUOTES'!EI435-1,0)</f>
        <v>0</v>
      </c>
      <c r="EJ436" s="78">
        <f>IFERROR('%QUOTES'!EJ436/'%QUOTES'!EJ435-1,0)</f>
        <v>3.55034319526637E-3</v>
      </c>
      <c r="EK436" s="78">
        <f>IFERROR('%QUOTES'!EK436/'%QUOTES'!EK435-1,0)</f>
        <v>-4.1714356176336675E-4</v>
      </c>
      <c r="EL436" s="78">
        <f>IFERROR('%QUOTES'!EL436/'%QUOTES'!EL435-1,0)</f>
        <v>-1.072066642521341E-2</v>
      </c>
      <c r="EM436" s="78">
        <f>IFERROR('%QUOTES'!EM436/'%QUOTES'!EM435-1,0)</f>
        <v>1.3914889005446351E-3</v>
      </c>
      <c r="EN436" s="78">
        <f>IFERROR('%QUOTES'!EN436/'%QUOTES'!EN435-1,0)</f>
        <v>3.9754576687116572E-2</v>
      </c>
      <c r="EO436" s="78">
        <f>IFERROR('%QUOTES'!EO436/'%QUOTES'!EO435-1,0)</f>
        <v>-1.9268645396697259E-4</v>
      </c>
      <c r="EP436" s="78">
        <f>IFERROR('%QUOTES'!EP436/'%QUOTES'!EP435-1,0)</f>
        <v>4.3526289437489929E-4</v>
      </c>
      <c r="EQ436" s="78">
        <f>IFERROR('%QUOTES'!EQ436/'%QUOTES'!EQ435-1,0)</f>
        <v>8.0496393082400974E-3</v>
      </c>
      <c r="ER436" s="78">
        <f>IFERROR('%QUOTES'!ER436/'%QUOTES'!ER435-1,0)</f>
        <v>9.3894835680741195E-4</v>
      </c>
      <c r="ES436" s="78">
        <f>IFERROR('%QUOTES'!ES436/'%QUOTES'!ES435-1,0)</f>
        <v>2.1799750177522448E-3</v>
      </c>
      <c r="ET436" s="78">
        <f>IFERROR('%QUOTES'!ET436/'%QUOTES'!ET435-1,0)</f>
        <v>-8.5874191246277931E-3</v>
      </c>
      <c r="EU436" s="78">
        <f>IFERROR('%QUOTES'!EU436/'%QUOTES'!EU435-1,0)</f>
        <v>-3.8303330589684048E-4</v>
      </c>
      <c r="EV436" s="78">
        <f>IFERROR('%QUOTES'!EV436/'%QUOTES'!EV435-1,0)</f>
        <v>-1.7278186118317995E-3</v>
      </c>
      <c r="EW436" s="78">
        <f>IFERROR('%QUOTES'!EW436/'%QUOTES'!EW435-1,0)</f>
        <v>0</v>
      </c>
      <c r="EX436" s="78">
        <f>IFERROR('%QUOTES'!EX436/'%QUOTES'!EX435-1,0)</f>
        <v>-1.3619679481795544E-3</v>
      </c>
      <c r="EY436" s="78">
        <f>IFERROR('%QUOTES'!EY436/'%QUOTES'!EY435-1,0)</f>
        <v>-1.1714564165773433E-3</v>
      </c>
      <c r="EZ436" s="78">
        <f>IFERROR('%QUOTES'!EZ436/'%QUOTES'!EZ435-1,0)</f>
        <v>-1.0093540043525362E-3</v>
      </c>
      <c r="FA436" s="78">
        <f>IFERROR('%QUOTES'!FA436/'%QUOTES'!FA435-1,0)</f>
        <v>-7.603307211493382E-4</v>
      </c>
      <c r="FB436" s="78">
        <f>IFERROR('%QUOTES'!FB436/'%QUOTES'!FB435-1,0)</f>
        <v>3.1292643778013662E-4</v>
      </c>
      <c r="FC436" s="78">
        <f>IFERROR('%QUOTES'!FC436/'%QUOTES'!FC435-1,0)</f>
        <v>-2.5095333038249734E-4</v>
      </c>
      <c r="FD436" s="78">
        <f>IFERROR('%QUOTES'!FD436/'%QUOTES'!FD435-1,0)</f>
        <v>6.2748664488587735E-4</v>
      </c>
      <c r="FE436" s="78">
        <f>IFERROR('%QUOTES'!FE436/'%QUOTES'!FE435-1,0)</f>
        <v>-3.5272780717225949E-3</v>
      </c>
      <c r="FF436" s="78">
        <f>IFERROR('%QUOTES'!FF436/'%QUOTES'!FF435-1,0)</f>
        <v>-3.9761631009177512E-3</v>
      </c>
      <c r="FG436" s="78">
        <f>IFERROR('%QUOTES'!FG436/'%QUOTES'!FG435-1,0)</f>
        <v>-2.0202020202020332E-2</v>
      </c>
      <c r="FH436" s="78">
        <f>IFERROR('%QUOTES'!FH436/'%QUOTES'!FH435-1,0)</f>
        <v>4.9636882411727701E-3</v>
      </c>
    </row>
    <row r="437" spans="1:164">
      <c r="A437" s="76">
        <v>43732</v>
      </c>
      <c r="B437" s="78">
        <f>IFERROR('%QUOTES'!B437/'%QUOTES'!B436-1,0)</f>
        <v>-7.1466650912297425E-3</v>
      </c>
      <c r="C437" s="78">
        <f>IFERROR('%QUOTES'!C437/'%QUOTES'!C436-1,0)</f>
        <v>-1.0644491184433891E-3</v>
      </c>
      <c r="D437" s="78">
        <f>IFERROR('%QUOTES'!D437/'%QUOTES'!D436-1,0)</f>
        <v>-9.0984284532671378E-3</v>
      </c>
      <c r="E437" s="78">
        <f>IFERROR('%QUOTES'!E437/'%QUOTES'!E436-1,0)</f>
        <v>-1.001425894202479E-2</v>
      </c>
      <c r="F437" s="78">
        <f>IFERROR('%QUOTES'!F437/'%QUOTES'!F436-1,0)</f>
        <v>1.3610015338416659E-4</v>
      </c>
      <c r="G437" s="78">
        <f>IFERROR('%QUOTES'!G437/'%QUOTES'!G436-1,0)</f>
        <v>-1.2449652370004616E-2</v>
      </c>
      <c r="H437" s="78">
        <f>IFERROR('%QUOTES'!H437/'%QUOTES'!H436-1,0)</f>
        <v>-7.7688004972031877E-3</v>
      </c>
      <c r="I437" s="78">
        <f>IFERROR('%QUOTES'!I437/'%QUOTES'!I436-1,0)</f>
        <v>-5.8195650774440777E-3</v>
      </c>
      <c r="J437" s="78">
        <f>IFERROR('%QUOTES'!J437/'%QUOTES'!J436-1,0)</f>
        <v>-7.019201263153918E-3</v>
      </c>
      <c r="K437" s="78">
        <f>IFERROR('%QUOTES'!K437/'%QUOTES'!K436-1,0)</f>
        <v>-1.1173591394818772E-2</v>
      </c>
      <c r="L437" s="78">
        <f>IFERROR('%QUOTES'!L437/'%QUOTES'!L436-1,0)</f>
        <v>-2.8414323058090218E-4</v>
      </c>
      <c r="M437" s="78">
        <f>IFERROR('%QUOTES'!M437/'%QUOTES'!M436-1,0)</f>
        <v>-1.619433198380571E-2</v>
      </c>
      <c r="N437" s="78">
        <f>IFERROR('%QUOTES'!N437/'%QUOTES'!N436-1,0)</f>
        <v>-4.6049372081889195E-2</v>
      </c>
      <c r="O437" s="78">
        <f>IFERROR('%QUOTES'!O437/'%QUOTES'!O436-1,0)</f>
        <v>-2.2256137183879088E-2</v>
      </c>
      <c r="P437" s="78">
        <f>IFERROR('%QUOTES'!P437/'%QUOTES'!P436-1,0)</f>
        <v>-2.9038179263240482E-2</v>
      </c>
      <c r="Q437" s="78">
        <f>IFERROR('%QUOTES'!Q437/'%QUOTES'!Q436-1,0)</f>
        <v>-9.7751226674057667E-3</v>
      </c>
      <c r="R437" s="78">
        <f>IFERROR('%QUOTES'!R437/'%QUOTES'!R436-1,0)</f>
        <v>-1.6418394898425115E-2</v>
      </c>
      <c r="S437" s="78">
        <f>IFERROR('%QUOTES'!S437/'%QUOTES'!S436-1,0)</f>
        <v>-1.9124542730035277E-2</v>
      </c>
      <c r="T437" s="78">
        <f>IFERROR('%QUOTES'!T437/'%QUOTES'!T436-1,0)</f>
        <v>-1.5705276336473561E-2</v>
      </c>
      <c r="U437" s="78">
        <f>IFERROR('%QUOTES'!U437/'%QUOTES'!U436-1,0)</f>
        <v>-1.2626331206925245E-2</v>
      </c>
      <c r="V437" s="78">
        <f>IFERROR('%QUOTES'!V437/'%QUOTES'!V436-1,0)</f>
        <v>-1.3915770625598234E-2</v>
      </c>
      <c r="W437" s="78">
        <f>IFERROR('%QUOTES'!W437/'%QUOTES'!W436-1,0)</f>
        <v>-1.8282949125596137E-2</v>
      </c>
      <c r="X437" s="78">
        <f>IFERROR('%QUOTES'!X437/'%QUOTES'!X436-1,0)</f>
        <v>-1.4623153355830643E-2</v>
      </c>
      <c r="Y437" s="78">
        <f>IFERROR('%QUOTES'!Y437/'%QUOTES'!Y436-1,0)</f>
        <v>-1.0359905819038007E-2</v>
      </c>
      <c r="Z437" s="78">
        <f>IFERROR('%QUOTES'!Z437/'%QUOTES'!Z436-1,0)</f>
        <v>-1.4980504822491247E-2</v>
      </c>
      <c r="AA437" s="78">
        <f>IFERROR('%QUOTES'!AA437/'%QUOTES'!AA436-1,0)</f>
        <v>-1.023249465092857E-2</v>
      </c>
      <c r="AB437" s="78">
        <f>IFERROR('%QUOTES'!AB437/'%QUOTES'!AB436-1,0)</f>
        <v>-7.2942787165324319E-3</v>
      </c>
      <c r="AC437" s="78">
        <f>IFERROR('%QUOTES'!AC437/'%QUOTES'!AC436-1,0)</f>
        <v>-1.4120168300944869E-2</v>
      </c>
      <c r="AD437" s="78">
        <f>IFERROR('%QUOTES'!AD437/'%QUOTES'!AD436-1,0)</f>
        <v>-9.5982228794249114E-3</v>
      </c>
      <c r="AE437" s="78">
        <f>IFERROR('%QUOTES'!AE437/'%QUOTES'!AE436-1,0)</f>
        <v>1.1740701131172537E-2</v>
      </c>
      <c r="AF437" s="78">
        <f>IFERROR('%QUOTES'!AF437/'%QUOTES'!AF436-1,0)</f>
        <v>1.0135586608913449E-2</v>
      </c>
      <c r="AG437" s="78">
        <f>IFERROR('%QUOTES'!AG437/'%QUOTES'!AG436-1,0)</f>
        <v>3.8881997400985746E-3</v>
      </c>
      <c r="AH437" s="78">
        <f>IFERROR('%QUOTES'!AH437/'%QUOTES'!AH436-1,0)</f>
        <v>9.7642291133970271E-3</v>
      </c>
      <c r="AI437" s="78">
        <f>IFERROR('%QUOTES'!AI437/'%QUOTES'!AI436-1,0)</f>
        <v>1.3373788030759393E-3</v>
      </c>
      <c r="AJ437" s="78">
        <f>IFERROR('%QUOTES'!AJ437/'%QUOTES'!AJ436-1,0)</f>
        <v>9.661797859240373E-3</v>
      </c>
      <c r="AK437" s="78">
        <f>IFERROR('%QUOTES'!AK437/'%QUOTES'!AK436-1,0)</f>
        <v>-1.1522058882697306E-2</v>
      </c>
      <c r="AL437" s="78">
        <f>IFERROR('%QUOTES'!AL437/'%QUOTES'!AL436-1,0)</f>
        <v>8.9308799999998634E-3</v>
      </c>
      <c r="AM437" s="78">
        <f>IFERROR('%QUOTES'!AM437/'%QUOTES'!AM436-1,0)</f>
        <v>1.8049564106968008E-2</v>
      </c>
      <c r="AN437" s="78">
        <f>IFERROR('%QUOTES'!AN437/'%QUOTES'!AN436-1,0)</f>
        <v>8.0537563981273319E-3</v>
      </c>
      <c r="AO437" s="78">
        <f>IFERROR('%QUOTES'!AO437/'%QUOTES'!AO436-1,0)</f>
        <v>-2.0516214427531376E-2</v>
      </c>
      <c r="AP437" s="78">
        <f>IFERROR('%QUOTES'!AP437/'%QUOTES'!AP436-1,0)</f>
        <v>1.4558523802592482E-3</v>
      </c>
      <c r="AQ437" s="78">
        <f>IFERROR('%QUOTES'!AQ437/'%QUOTES'!AQ436-1,0)</f>
        <v>8.9517179049460882E-3</v>
      </c>
      <c r="AR437" s="78">
        <f>IFERROR('%QUOTES'!AR437/'%QUOTES'!AR436-1,0)</f>
        <v>2.8389699291668347E-2</v>
      </c>
      <c r="AS437" s="78">
        <f>IFERROR('%QUOTES'!AS437/'%QUOTES'!AS436-1,0)</f>
        <v>-4.1037657687383655E-2</v>
      </c>
      <c r="AT437" s="78">
        <f>IFERROR('%QUOTES'!AT437/'%QUOTES'!AT436-1,0)</f>
        <v>-3.3020600994758009E-2</v>
      </c>
      <c r="AU437" s="78">
        <f>IFERROR('%QUOTES'!AU437/'%QUOTES'!AU436-1,0)</f>
        <v>-2.4142379281399395E-2</v>
      </c>
      <c r="AV437" s="78">
        <f>IFERROR('%QUOTES'!AV437/'%QUOTES'!AV436-1,0)</f>
        <v>-1.8766268278075593E-2</v>
      </c>
      <c r="AW437" s="78">
        <f>IFERROR('%QUOTES'!AW437/'%QUOTES'!AW436-1,0)</f>
        <v>-8.4013679836389965E-3</v>
      </c>
      <c r="AX437" s="78">
        <f>IFERROR('%QUOTES'!AX437/'%QUOTES'!AX436-1,0)</f>
        <v>-7.1671409887522852E-2</v>
      </c>
      <c r="AY437" s="78">
        <f>IFERROR('%QUOTES'!AY437/'%QUOTES'!AY436-1,0)</f>
        <v>-8.1244082324773981E-3</v>
      </c>
      <c r="AZ437" s="78">
        <f>IFERROR('%QUOTES'!AZ437/'%QUOTES'!AZ436-1,0)</f>
        <v>-1.585543458964167E-2</v>
      </c>
      <c r="BA437" s="78">
        <f>IFERROR('%QUOTES'!BA437/'%QUOTES'!BA436-1,0)</f>
        <v>-2.3620120225432806E-2</v>
      </c>
      <c r="BB437" s="78">
        <f>IFERROR('%QUOTES'!BB437/'%QUOTES'!BB436-1,0)</f>
        <v>-1.1944742617466364E-2</v>
      </c>
      <c r="BC437" s="78">
        <f>IFERROR('%QUOTES'!BC437/'%QUOTES'!BC436-1,0)</f>
        <v>-9.1793681744208877E-3</v>
      </c>
      <c r="BD437" s="78">
        <f>IFERROR('%QUOTES'!BD437/'%QUOTES'!BD436-1,0)</f>
        <v>-1.557052348993293E-2</v>
      </c>
      <c r="BE437" s="78">
        <f>IFERROR('%QUOTES'!BE437/'%QUOTES'!BE436-1,0)</f>
        <v>-1.0243329811993274E-2</v>
      </c>
      <c r="BF437" s="78">
        <f>IFERROR('%QUOTES'!BF437/'%QUOTES'!BF436-1,0)</f>
        <v>-2.0763908340135306E-2</v>
      </c>
      <c r="BG437" s="78">
        <f>IFERROR('%QUOTES'!BG437/'%QUOTES'!BG436-1,0)</f>
        <v>2.1129995406522717E-2</v>
      </c>
      <c r="BH437" s="78">
        <f>IFERROR('%QUOTES'!BH437/'%QUOTES'!BH436-1,0)</f>
        <v>-9.6882248245380165E-3</v>
      </c>
      <c r="BI437" s="78">
        <f>IFERROR('%QUOTES'!BI437/'%QUOTES'!BI436-1,0)</f>
        <v>-1.5722078651765559E-2</v>
      </c>
      <c r="BJ437" s="78">
        <f>IFERROR('%QUOTES'!BJ437/'%QUOTES'!BJ436-1,0)</f>
        <v>-3.3125897748928046E-2</v>
      </c>
      <c r="BK437" s="78">
        <f>IFERROR('%QUOTES'!BK437/'%QUOTES'!BK436-1,0)</f>
        <v>-9.7014922959828276E-3</v>
      </c>
      <c r="BL437" s="78">
        <f>IFERROR('%QUOTES'!BL437/'%QUOTES'!BL436-1,0)</f>
        <v>-1.1296624601239813E-2</v>
      </c>
      <c r="BM437" s="78">
        <f>IFERROR('%QUOTES'!BM437/'%QUOTES'!BM436-1,0)</f>
        <v>-1.483703413489168E-2</v>
      </c>
      <c r="BN437" s="78">
        <f>IFERROR('%QUOTES'!BN437/'%QUOTES'!BN436-1,0)</f>
        <v>-3.3677592418554281E-2</v>
      </c>
      <c r="BO437" s="78">
        <f>IFERROR('%QUOTES'!BO437/'%QUOTES'!BO436-1,0)</f>
        <v>2.5664527956003713E-2</v>
      </c>
      <c r="BP437" s="78">
        <f>IFERROR('%QUOTES'!BP437/'%QUOTES'!BP436-1,0)</f>
        <v>-2.507276416210602E-2</v>
      </c>
      <c r="BQ437" s="78">
        <f>IFERROR('%QUOTES'!BQ437/'%QUOTES'!BQ436-1,0)</f>
        <v>-3.8825166630325203E-3</v>
      </c>
      <c r="BR437" s="78">
        <f>IFERROR('%QUOTES'!BR437/'%QUOTES'!BR436-1,0)</f>
        <v>-2.4656687949039524E-2</v>
      </c>
      <c r="BS437" s="78">
        <f>IFERROR('%QUOTES'!BS437/'%QUOTES'!BS436-1,0)</f>
        <v>-2.0903010130541633E-2</v>
      </c>
      <c r="BT437" s="78">
        <f>IFERROR('%QUOTES'!BT437/'%QUOTES'!BT436-1,0)</f>
        <v>-1.6459966734835407E-2</v>
      </c>
      <c r="BU437" s="78">
        <f>IFERROR('%QUOTES'!BU437/'%QUOTES'!BU436-1,0)</f>
        <v>-3.6222911338170571E-2</v>
      </c>
      <c r="BV437" s="78">
        <f>IFERROR('%QUOTES'!BV437/'%QUOTES'!BV436-1,0)</f>
        <v>-8.6664014913443443E-3</v>
      </c>
      <c r="BW437" s="78">
        <f>IFERROR('%QUOTES'!BW437/'%QUOTES'!BW436-1,0)</f>
        <v>-1.7782791621447136E-2</v>
      </c>
      <c r="BX437" s="78">
        <f>IFERROR('%QUOTES'!BX437/'%QUOTES'!BX436-1,0)</f>
        <v>-1.8822513412986464E-2</v>
      </c>
      <c r="BY437" s="78">
        <f>IFERROR('%QUOTES'!BY437/'%QUOTES'!BY436-1,0)</f>
        <v>-1.0486743003392474E-2</v>
      </c>
      <c r="BZ437" s="78">
        <f>IFERROR('%QUOTES'!BZ437/'%QUOTES'!BZ436-1,0)</f>
        <v>-2.0518122832924535E-2</v>
      </c>
      <c r="CA437" s="78">
        <f>IFERROR('%QUOTES'!CA437/'%QUOTES'!CA436-1,0)</f>
        <v>-2.2503011943915574E-2</v>
      </c>
      <c r="CB437" s="78">
        <f>IFERROR('%QUOTES'!CB437/'%QUOTES'!CB436-1,0)</f>
        <v>-1.8750051106768195E-2</v>
      </c>
      <c r="CC437" s="78">
        <f>IFERROR('%QUOTES'!CC437/'%QUOTES'!CC436-1,0)</f>
        <v>-1.0909534433718449E-2</v>
      </c>
      <c r="CD437" s="78">
        <f>IFERROR('%QUOTES'!CD437/'%QUOTES'!CD436-1,0)</f>
        <v>-1.5713231150603302E-2</v>
      </c>
      <c r="CE437" s="78">
        <f>IFERROR('%QUOTES'!CE437/'%QUOTES'!CE436-1,0)</f>
        <v>-1.9420903954802338E-2</v>
      </c>
      <c r="CF437" s="78">
        <f>IFERROR('%QUOTES'!CF437/'%QUOTES'!CF436-1,0)</f>
        <v>-1.9110816198303349E-2</v>
      </c>
      <c r="CG437" s="78">
        <f>IFERROR('%QUOTES'!CG437/'%QUOTES'!CG436-1,0)</f>
        <v>-8.2890331198519629E-3</v>
      </c>
      <c r="CH437" s="78">
        <f>IFERROR('%QUOTES'!CH437/'%QUOTES'!CH436-1,0)</f>
        <v>-1.3873106348121444E-2</v>
      </c>
      <c r="CI437" s="78">
        <f>IFERROR('%QUOTES'!CI437/'%QUOTES'!CI436-1,0)</f>
        <v>-5.8620689655173308E-3</v>
      </c>
      <c r="CJ437" s="78">
        <f>IFERROR('%QUOTES'!CJ437/'%QUOTES'!CJ436-1,0)</f>
        <v>-2.099596983536578E-2</v>
      </c>
      <c r="CK437" s="78">
        <f>IFERROR('%QUOTES'!CK437/'%QUOTES'!CK436-1,0)</f>
        <v>-2.2095944800087475E-2</v>
      </c>
      <c r="CL437" s="78">
        <f>IFERROR('%QUOTES'!CL437/'%QUOTES'!CL436-1,0)</f>
        <v>-2.6759167492566904E-2</v>
      </c>
      <c r="CM437" s="78">
        <f>IFERROR('%QUOTES'!CM437/'%QUOTES'!CM436-1,0)</f>
        <v>-9.2500000000000027E-2</v>
      </c>
      <c r="CN437" s="78">
        <f>IFERROR('%QUOTES'!CN437/'%QUOTES'!CN436-1,0)</f>
        <v>-7.5826972010178073E-2</v>
      </c>
      <c r="CO437" s="78">
        <f>IFERROR('%QUOTES'!CO437/'%QUOTES'!CO436-1,0)</f>
        <v>-5.0397877984085016E-2</v>
      </c>
      <c r="CP437" s="78">
        <f>IFERROR('%QUOTES'!CP437/'%QUOTES'!CP436-1,0)</f>
        <v>-1.6774764706128709E-2</v>
      </c>
      <c r="CQ437" s="78">
        <f>IFERROR('%QUOTES'!CQ437/'%QUOTES'!CQ436-1,0)</f>
        <v>-1.5823768610501943E-2</v>
      </c>
      <c r="CR437" s="78">
        <f>IFERROR('%QUOTES'!CR437/'%QUOTES'!CR436-1,0)</f>
        <v>-2.7836357141980517E-2</v>
      </c>
      <c r="CS437" s="78">
        <f>IFERROR('%QUOTES'!CS437/'%QUOTES'!CS436-1,0)</f>
        <v>-2.8486902386721913E-2</v>
      </c>
      <c r="CT437" s="78">
        <f>IFERROR('%QUOTES'!CT437/'%QUOTES'!CT436-1,0)</f>
        <v>-2.7760252365930604E-2</v>
      </c>
      <c r="CU437" s="78">
        <f>IFERROR('%QUOTES'!CU437/'%QUOTES'!CU436-1,0)</f>
        <v>7.4944893460690665E-2</v>
      </c>
      <c r="CV437" s="78">
        <f>IFERROR('%QUOTES'!CV437/'%QUOTES'!CV436-1,0)</f>
        <v>7.9927660380867627E-2</v>
      </c>
      <c r="CW437" s="78">
        <f>IFERROR('%QUOTES'!CW437/'%QUOTES'!CW436-1,0)</f>
        <v>-0.10162254483347577</v>
      </c>
      <c r="CX437" s="78">
        <f>IFERROR('%QUOTES'!CX437/'%QUOTES'!CX436-1,0)</f>
        <v>0.10373443768185808</v>
      </c>
      <c r="CY437" s="78">
        <f>IFERROR('%QUOTES'!CY437/'%QUOTES'!CY436-1,0)</f>
        <v>-3.2863851051011417E-2</v>
      </c>
      <c r="CZ437" s="78">
        <f>IFERROR('%QUOTES'!CZ437/'%QUOTES'!CZ436-1,0)</f>
        <v>3.186758893280639E-2</v>
      </c>
      <c r="DA437" s="78">
        <f>IFERROR('%QUOTES'!DA437/'%QUOTES'!DA436-1,0)</f>
        <v>-5.6657607177048597E-3</v>
      </c>
      <c r="DB437" s="78">
        <f>IFERROR('%QUOTES'!DB437/'%QUOTES'!DB436-1,0)</f>
        <v>-2.8256026490065533E-3</v>
      </c>
      <c r="DC437" s="78">
        <f>IFERROR('%QUOTES'!DC437/'%QUOTES'!DC436-1,0)</f>
        <v>-9.0200842814898152E-3</v>
      </c>
      <c r="DD437" s="78">
        <f>IFERROR('%QUOTES'!DD437/'%QUOTES'!DD436-1,0)</f>
        <v>-1.6233766610245226E-3</v>
      </c>
      <c r="DE437" s="78">
        <f>IFERROR('%QUOTES'!DE437/'%QUOTES'!DE436-1,0)</f>
        <v>-6.9705769693715336E-3</v>
      </c>
      <c r="DF437" s="78">
        <f>IFERROR('%QUOTES'!DF437/'%QUOTES'!DF436-1,0)</f>
        <v>-1.2106879723598918E-2</v>
      </c>
      <c r="DG437" s="78">
        <f>IFERROR('%QUOTES'!DG437/'%QUOTES'!DG436-1,0)</f>
        <v>-6.0390063134777572E-3</v>
      </c>
      <c r="DH437" s="78">
        <f>IFERROR('%QUOTES'!DH437/'%QUOTES'!DH436-1,0)</f>
        <v>-7.089602148322216E-3</v>
      </c>
      <c r="DI437" s="78">
        <f>IFERROR('%QUOTES'!DI437/'%QUOTES'!DI436-1,0)</f>
        <v>-4.0943333754612787E-3</v>
      </c>
      <c r="DJ437" s="78">
        <f>IFERROR('%QUOTES'!DJ437/'%QUOTES'!DJ436-1,0)</f>
        <v>-1.047616666666662E-2</v>
      </c>
      <c r="DK437" s="78">
        <f>IFERROR('%QUOTES'!DK437/'%QUOTES'!DK436-1,0)</f>
        <v>-9.4321826663660291E-3</v>
      </c>
      <c r="DL437" s="78">
        <f>IFERROR('%QUOTES'!DL437/'%QUOTES'!DL436-1,0)</f>
        <v>-7.6211958808628522E-3</v>
      </c>
      <c r="DM437" s="78">
        <f>IFERROR('%QUOTES'!DM437/'%QUOTES'!DM436-1,0)</f>
        <v>-3.9636668835730804E-3</v>
      </c>
      <c r="DN437" s="78">
        <f>IFERROR('%QUOTES'!DN437/'%QUOTES'!DN436-1,0)</f>
        <v>1.3242320616646541E-3</v>
      </c>
      <c r="DO437" s="78">
        <f>IFERROR('%QUOTES'!DO437/'%QUOTES'!DO436-1,0)</f>
        <v>-7.7733448401868799E-3</v>
      </c>
      <c r="DP437" s="78">
        <f>IFERROR('%QUOTES'!DP437/'%QUOTES'!DP436-1,0)</f>
        <v>4.1281373162460611E-3</v>
      </c>
      <c r="DQ437" s="78">
        <f>IFERROR('%QUOTES'!DQ437/'%QUOTES'!DQ436-1,0)</f>
        <v>-1.0677932467145546E-2</v>
      </c>
      <c r="DR437" s="78">
        <f>IFERROR('%QUOTES'!DR437/'%QUOTES'!DR436-1,0)</f>
        <v>-2.1072438973502972E-2</v>
      </c>
      <c r="DS437" s="78">
        <f>IFERROR('%QUOTES'!DS437/'%QUOTES'!DS436-1,0)</f>
        <v>-1.4143565023271298E-3</v>
      </c>
      <c r="DT437" s="78">
        <f>IFERROR('%QUOTES'!DT437/'%QUOTES'!DT436-1,0)</f>
        <v>-1.2306224346649852E-2</v>
      </c>
      <c r="DU437" s="78">
        <f>IFERROR('%QUOTES'!DU437/'%QUOTES'!DU436-1,0)</f>
        <v>2.1819855264155752E-3</v>
      </c>
      <c r="DV437" s="78">
        <f>IFERROR('%QUOTES'!DV437/'%QUOTES'!DV436-1,0)</f>
        <v>-1.2295628440195494E-2</v>
      </c>
      <c r="DW437" s="78">
        <f>IFERROR('%QUOTES'!DW437/'%QUOTES'!DW436-1,0)</f>
        <v>-8.2879232772909983E-3</v>
      </c>
      <c r="DX437" s="78">
        <f>IFERROR('%QUOTES'!DX437/'%QUOTES'!DX436-1,0)</f>
        <v>2.0205731451243825E-3</v>
      </c>
      <c r="DY437" s="78">
        <f>IFERROR('%QUOTES'!DY437/'%QUOTES'!DY436-1,0)</f>
        <v>-7.5884973625929275E-3</v>
      </c>
      <c r="DZ437" s="78">
        <f>IFERROR('%QUOTES'!DZ437/'%QUOTES'!DZ436-1,0)</f>
        <v>2.3825067642231357E-3</v>
      </c>
      <c r="EA437" s="78">
        <f>IFERROR('%QUOTES'!EA437/'%QUOTES'!EA436-1,0)</f>
        <v>2.4910046362855987E-3</v>
      </c>
      <c r="EB437" s="78">
        <f>IFERROR('%QUOTES'!EB437/'%QUOTES'!EB436-1,0)</f>
        <v>-2.0829166666669341E-4</v>
      </c>
      <c r="EC437" s="78">
        <f>IFERROR('%QUOTES'!EC437/'%QUOTES'!EC436-1,0)</f>
        <v>-1.5134837644470434E-3</v>
      </c>
      <c r="ED437" s="78">
        <f>IFERROR('%QUOTES'!ED437/'%QUOTES'!ED436-1,0)</f>
        <v>-8.5876731777599913E-3</v>
      </c>
      <c r="EE437" s="78">
        <f>IFERROR('%QUOTES'!EE437/'%QUOTES'!EE436-1,0)</f>
        <v>-2.5692264507343188E-3</v>
      </c>
      <c r="EF437" s="78">
        <f>IFERROR('%QUOTES'!EF437/'%QUOTES'!EF436-1,0)</f>
        <v>1.1788896571001128E-3</v>
      </c>
      <c r="EG437" s="78">
        <f>IFERROR('%QUOTES'!EG437/'%QUOTES'!EG436-1,0)</f>
        <v>-4.4820538563591361E-3</v>
      </c>
      <c r="EH437" s="78">
        <f>IFERROR('%QUOTES'!EH437/'%QUOTES'!EH436-1,0)</f>
        <v>-1.2404787542877327E-2</v>
      </c>
      <c r="EI437" s="78">
        <f>IFERROR('%QUOTES'!EI437/'%QUOTES'!EI436-1,0)</f>
        <v>-1.1180679285300532E-2</v>
      </c>
      <c r="EJ437" s="78">
        <f>IFERROR('%QUOTES'!EJ437/'%QUOTES'!EJ436-1,0)</f>
        <v>-1.1084952307313545E-2</v>
      </c>
      <c r="EK437" s="78">
        <f>IFERROR('%QUOTES'!EK437/'%QUOTES'!EK436-1,0)</f>
        <v>-6.259389083625444E-3</v>
      </c>
      <c r="EL437" s="78">
        <f>IFERROR('%QUOTES'!EL437/'%QUOTES'!EL436-1,0)</f>
        <v>-2.0469655600863668E-2</v>
      </c>
      <c r="EM437" s="78">
        <f>IFERROR('%QUOTES'!EM437/'%QUOTES'!EM436-1,0)</f>
        <v>-6.7160954145436547E-3</v>
      </c>
      <c r="EN437" s="78">
        <f>IFERROR('%QUOTES'!EN437/'%QUOTES'!EN436-1,0)</f>
        <v>-1.1564739475212193E-2</v>
      </c>
      <c r="EO437" s="78">
        <f>IFERROR('%QUOTES'!EO437/'%QUOTES'!EO436-1,0)</f>
        <v>-8.2883575888905714E-3</v>
      </c>
      <c r="EP437" s="78">
        <f>IFERROR('%QUOTES'!EP437/'%QUOTES'!EP436-1,0)</f>
        <v>-8.6139215174454442E-3</v>
      </c>
      <c r="EQ437" s="78">
        <f>IFERROR('%QUOTES'!EQ437/'%QUOTES'!EQ436-1,0)</f>
        <v>-1.3308933400283829E-2</v>
      </c>
      <c r="ER437" s="78">
        <f>IFERROR('%QUOTES'!ER437/'%QUOTES'!ER436-1,0)</f>
        <v>-1.6885497502542202E-2</v>
      </c>
      <c r="ES437" s="78">
        <f>IFERROR('%QUOTES'!ES437/'%QUOTES'!ES436-1,0)</f>
        <v>-2.2684866376631474E-2</v>
      </c>
      <c r="ET437" s="78">
        <f>IFERROR('%QUOTES'!ET437/'%QUOTES'!ET436-1,0)</f>
        <v>4.6340407102641867E-2</v>
      </c>
      <c r="EU437" s="78">
        <f>IFERROR('%QUOTES'!EU437/'%QUOTES'!EU436-1,0)</f>
        <v>8.4291187739462536E-3</v>
      </c>
      <c r="EV437" s="78">
        <f>IFERROR('%QUOTES'!EV437/'%QUOTES'!EV436-1,0)</f>
        <v>1.4712267098393017E-2</v>
      </c>
      <c r="EW437" s="78">
        <f>IFERROR('%QUOTES'!EW437/'%QUOTES'!EW436-1,0)</f>
        <v>2.4873727166731419E-2</v>
      </c>
      <c r="EX437" s="78">
        <f>IFERROR('%QUOTES'!EX437/'%QUOTES'!EX436-1,0)</f>
        <v>1.6365461984316543E-2</v>
      </c>
      <c r="EY437" s="78">
        <f>IFERROR('%QUOTES'!EY437/'%QUOTES'!EY436-1,0)</f>
        <v>9.7732603596560885E-3</v>
      </c>
      <c r="EZ437" s="78">
        <f>IFERROR('%QUOTES'!EZ437/'%QUOTES'!EZ436-1,0)</f>
        <v>2.761869223244573E-2</v>
      </c>
      <c r="FA437" s="78">
        <f>IFERROR('%QUOTES'!FA437/'%QUOTES'!FA436-1,0)</f>
        <v>5.5164732737302824E-3</v>
      </c>
      <c r="FB437" s="78">
        <f>IFERROR('%QUOTES'!FB437/'%QUOTES'!FB436-1,0)</f>
        <v>1.2828536070980556E-2</v>
      </c>
      <c r="FC437" s="78">
        <f>IFERROR('%QUOTES'!FC437/'%QUOTES'!FC436-1,0)</f>
        <v>1.55584198523675E-2</v>
      </c>
      <c r="FD437" s="78">
        <f>IFERROR('%QUOTES'!FD437/'%QUOTES'!FD436-1,0)</f>
        <v>3.9510913750734344E-2</v>
      </c>
      <c r="FE437" s="78">
        <f>IFERROR('%QUOTES'!FE437/'%QUOTES'!FE436-1,0)</f>
        <v>2.2418818736352764E-2</v>
      </c>
      <c r="FF437" s="78">
        <f>IFERROR('%QUOTES'!FF437/'%QUOTES'!FF436-1,0)</f>
        <v>2.7145729626576021E-2</v>
      </c>
      <c r="FG437" s="78">
        <f>IFERROR('%QUOTES'!FG437/'%QUOTES'!FG436-1,0)</f>
        <v>4.6391752577319645E-2</v>
      </c>
      <c r="FH437" s="78">
        <f>IFERROR('%QUOTES'!FH437/'%QUOTES'!FH436-1,0)</f>
        <v>2.6975721884498371E-2</v>
      </c>
    </row>
    <row r="438" spans="1:164">
      <c r="A438" s="76">
        <v>43733</v>
      </c>
      <c r="B438" s="78">
        <f>IFERROR('%QUOTES'!B438/'%QUOTES'!B437-1,0)</f>
        <v>5.5985873419668319E-3</v>
      </c>
      <c r="C438" s="78">
        <f>IFERROR('%QUOTES'!C438/'%QUOTES'!C437-1,0)</f>
        <v>-5.3276505061261581E-4</v>
      </c>
      <c r="D438" s="78">
        <f>IFERROR('%QUOTES'!D438/'%QUOTES'!D437-1,0)</f>
        <v>-3.3388981636061077E-3</v>
      </c>
      <c r="E438" s="78">
        <f>IFERROR('%QUOTES'!E438/'%QUOTES'!E437-1,0)</f>
        <v>8.6705684007706285E-3</v>
      </c>
      <c r="F438" s="78">
        <f>IFERROR('%QUOTES'!F438/'%QUOTES'!F437-1,0)</f>
        <v>1.7686666666667517E-3</v>
      </c>
      <c r="G438" s="78">
        <f>IFERROR('%QUOTES'!G438/'%QUOTES'!G437-1,0)</f>
        <v>1.5758287277684246E-2</v>
      </c>
      <c r="H438" s="78">
        <f>IFERROR('%QUOTES'!H438/'%QUOTES'!H437-1,0)</f>
        <v>2.8186658315065838E-3</v>
      </c>
      <c r="I438" s="78">
        <f>IFERROR('%QUOTES'!I438/'%QUOTES'!I437-1,0)</f>
        <v>2.5087108013939208E-3</v>
      </c>
      <c r="J438" s="78">
        <f>IFERROR('%QUOTES'!J438/'%QUOTES'!J437-1,0)</f>
        <v>4.241281809613584E-3</v>
      </c>
      <c r="K438" s="78">
        <f>IFERROR('%QUOTES'!K438/'%QUOTES'!K437-1,0)</f>
        <v>5.6888712607379155E-3</v>
      </c>
      <c r="L438" s="78">
        <f>IFERROR('%QUOTES'!L438/'%QUOTES'!L437-1,0)</f>
        <v>2.842495736213646E-3</v>
      </c>
      <c r="M438" s="78">
        <f>IFERROR('%QUOTES'!M438/'%QUOTES'!M437-1,0)</f>
        <v>-2.743484224965731E-3</v>
      </c>
      <c r="N438" s="78">
        <f>IFERROR('%QUOTES'!N438/'%QUOTES'!N437-1,0)</f>
        <v>5.0558865585394797E-2</v>
      </c>
      <c r="O438" s="78">
        <f>IFERROR('%QUOTES'!O438/'%QUOTES'!O437-1,0)</f>
        <v>1.7169615654381465E-2</v>
      </c>
      <c r="P438" s="78">
        <f>IFERROR('%QUOTES'!P438/'%QUOTES'!P437-1,0)</f>
        <v>2.0560783190672449E-2</v>
      </c>
      <c r="Q438" s="78">
        <f>IFERROR('%QUOTES'!Q438/'%QUOTES'!Q437-1,0)</f>
        <v>8.3909427443236151E-3</v>
      </c>
      <c r="R438" s="78">
        <f>IFERROR('%QUOTES'!R438/'%QUOTES'!R437-1,0)</f>
        <v>8.3462291350648865E-3</v>
      </c>
      <c r="S438" s="78">
        <f>IFERROR('%QUOTES'!S438/'%QUOTES'!S437-1,0)</f>
        <v>1.3648201906412583E-2</v>
      </c>
      <c r="T438" s="78">
        <f>IFERROR('%QUOTES'!T438/'%QUOTES'!T437-1,0)</f>
        <v>9.7059338235294668E-3</v>
      </c>
      <c r="U438" s="78">
        <f>IFERROR('%QUOTES'!U438/'%QUOTES'!U437-1,0)</f>
        <v>1.5577819836215756E-2</v>
      </c>
      <c r="V438" s="78">
        <f>IFERROR('%QUOTES'!V438/'%QUOTES'!V437-1,0)</f>
        <v>1.3328126225009784E-2</v>
      </c>
      <c r="W438" s="78">
        <f>IFERROR('%QUOTES'!W438/'%QUOTES'!W437-1,0)</f>
        <v>1.8218562015442918E-2</v>
      </c>
      <c r="X438" s="78">
        <f>IFERROR('%QUOTES'!X438/'%QUOTES'!X437-1,0)</f>
        <v>1.7694082616170448E-2</v>
      </c>
      <c r="Y438" s="78">
        <f>IFERROR('%QUOTES'!Y438/'%QUOTES'!Y437-1,0)</f>
        <v>0</v>
      </c>
      <c r="Z438" s="78">
        <f>IFERROR('%QUOTES'!Z438/'%QUOTES'!Z437-1,0)</f>
        <v>9.1666458333332645E-3</v>
      </c>
      <c r="AA438" s="78">
        <f>IFERROR('%QUOTES'!AA438/'%QUOTES'!AA437-1,0)</f>
        <v>7.8274849775141764E-3</v>
      </c>
      <c r="AB438" s="78">
        <f>IFERROR('%QUOTES'!AB438/'%QUOTES'!AB437-1,0)</f>
        <v>5.7405282604023888E-3</v>
      </c>
      <c r="AC438" s="78">
        <f>IFERROR('%QUOTES'!AC438/'%QUOTES'!AC437-1,0)</f>
        <v>9.4057718983706629E-3</v>
      </c>
      <c r="AD438" s="78">
        <f>IFERROR('%QUOTES'!AD438/'%QUOTES'!AD437-1,0)</f>
        <v>8.2555273418689623E-3</v>
      </c>
      <c r="AE438" s="78">
        <f>IFERROR('%QUOTES'!AE438/'%QUOTES'!AE437-1,0)</f>
        <v>-6.1892312945643901E-4</v>
      </c>
      <c r="AF438" s="78">
        <f>IFERROR('%QUOTES'!AF438/'%QUOTES'!AF437-1,0)</f>
        <v>2.0758425740718955E-4</v>
      </c>
      <c r="AG438" s="78">
        <f>IFERROR('%QUOTES'!AG438/'%QUOTES'!AG437-1,0)</f>
        <v>-3.0740808293583388E-4</v>
      </c>
      <c r="AH438" s="78">
        <f>IFERROR('%QUOTES'!AH438/'%QUOTES'!AH437-1,0)</f>
        <v>4.7160375133947774E-4</v>
      </c>
      <c r="AI438" s="78">
        <f>IFERROR('%QUOTES'!AI438/'%QUOTES'!AI437-1,0)</f>
        <v>-7.6795322978453484E-3</v>
      </c>
      <c r="AJ438" s="78">
        <f>IFERROR('%QUOTES'!AJ438/'%QUOTES'!AJ437-1,0)</f>
        <v>1.2196735611098575E-3</v>
      </c>
      <c r="AK438" s="78">
        <f>IFERROR('%QUOTES'!AK438/'%QUOTES'!AK437-1,0)</f>
        <v>7.3322618411779672E-3</v>
      </c>
      <c r="AL438" s="78">
        <f>IFERROR('%QUOTES'!AL438/'%QUOTES'!AL437-1,0)</f>
        <v>1.153364891106845E-3</v>
      </c>
      <c r="AM438" s="78">
        <f>IFERROR('%QUOTES'!AM438/'%QUOTES'!AM437-1,0)</f>
        <v>3.4314840311271411E-3</v>
      </c>
      <c r="AN438" s="78">
        <f>IFERROR('%QUOTES'!AN438/'%QUOTES'!AN437-1,0)</f>
        <v>1.6604740705090659E-3</v>
      </c>
      <c r="AO438" s="78">
        <f>IFERROR('%QUOTES'!AO438/'%QUOTES'!AO437-1,0)</f>
        <v>-2.0270270270270618E-3</v>
      </c>
      <c r="AP438" s="78">
        <f>IFERROR('%QUOTES'!AP438/'%QUOTES'!AP437-1,0)</f>
        <v>-1.8535033488332742E-3</v>
      </c>
      <c r="AQ438" s="78">
        <f>IFERROR('%QUOTES'!AQ438/'%QUOTES'!AQ437-1,0)</f>
        <v>2.289668067821049E-3</v>
      </c>
      <c r="AR438" s="78">
        <f>IFERROR('%QUOTES'!AR438/'%QUOTES'!AR437-1,0)</f>
        <v>-3.1356567132276858E-3</v>
      </c>
      <c r="AS438" s="78">
        <f>IFERROR('%QUOTES'!AS438/'%QUOTES'!AS437-1,0)</f>
        <v>-6.8735479766540708E-3</v>
      </c>
      <c r="AT438" s="78">
        <f>IFERROR('%QUOTES'!AT438/'%QUOTES'!AT437-1,0)</f>
        <v>-1.3775688518127827E-2</v>
      </c>
      <c r="AU438" s="78">
        <f>IFERROR('%QUOTES'!AU438/'%QUOTES'!AU437-1,0)</f>
        <v>-3.3664760815828032E-3</v>
      </c>
      <c r="AV438" s="78">
        <f>IFERROR('%QUOTES'!AV438/'%QUOTES'!AV437-1,0)</f>
        <v>-9.7134298642534977E-3</v>
      </c>
      <c r="AW438" s="78">
        <f>IFERROR('%QUOTES'!AW438/'%QUOTES'!AW437-1,0)</f>
        <v>-2.017267804336087E-3</v>
      </c>
      <c r="AX438" s="78">
        <f>IFERROR('%QUOTES'!AX438/'%QUOTES'!AX437-1,0)</f>
        <v>-1.7751506466525457E-2</v>
      </c>
      <c r="AY438" s="78">
        <f>IFERROR('%QUOTES'!AY438/'%QUOTES'!AY437-1,0)</f>
        <v>-3.4855523965571233E-3</v>
      </c>
      <c r="AZ438" s="78">
        <f>IFERROR('%QUOTES'!AZ438/'%QUOTES'!AZ437-1,0)</f>
        <v>7.5357559342335012E-3</v>
      </c>
      <c r="BA438" s="78">
        <f>IFERROR('%QUOTES'!BA438/'%QUOTES'!BA437-1,0)</f>
        <v>-6.2672349745204192E-3</v>
      </c>
      <c r="BB438" s="78">
        <f>IFERROR('%QUOTES'!BB438/'%QUOTES'!BB437-1,0)</f>
        <v>4.7852535053392042E-3</v>
      </c>
      <c r="BC438" s="78">
        <f>IFERROR('%QUOTES'!BC438/'%QUOTES'!BC437-1,0)</f>
        <v>-4.8527077280845488E-3</v>
      </c>
      <c r="BD438" s="78">
        <f>IFERROR('%QUOTES'!BD438/'%QUOTES'!BD437-1,0)</f>
        <v>2.1816745122265058E-3</v>
      </c>
      <c r="BE438" s="78">
        <f>IFERROR('%QUOTES'!BE438/'%QUOTES'!BE437-1,0)</f>
        <v>-4.8217864850264025E-3</v>
      </c>
      <c r="BF438" s="78">
        <f>IFERROR('%QUOTES'!BF438/'%QUOTES'!BF437-1,0)</f>
        <v>-1.0202080109959599E-2</v>
      </c>
      <c r="BG438" s="78">
        <f>IFERROR('%QUOTES'!BG438/'%QUOTES'!BG437-1,0)</f>
        <v>4.9482681061627787E-3</v>
      </c>
      <c r="BH438" s="78">
        <f>IFERROR('%QUOTES'!BH438/'%QUOTES'!BH437-1,0)</f>
        <v>1.1915175771409547E-2</v>
      </c>
      <c r="BI438" s="78">
        <f>IFERROR('%QUOTES'!BI438/'%QUOTES'!BI437-1,0)</f>
        <v>1.340959403292441E-2</v>
      </c>
      <c r="BJ438" s="78">
        <f>IFERROR('%QUOTES'!BJ438/'%QUOTES'!BJ437-1,0)</f>
        <v>1.3912001661129603E-2</v>
      </c>
      <c r="BK438" s="78">
        <f>IFERROR('%QUOTES'!BK438/'%QUOTES'!BK437-1,0)</f>
        <v>5.2750312666407506E-3</v>
      </c>
      <c r="BL438" s="78">
        <f>IFERROR('%QUOTES'!BL438/'%QUOTES'!BL437-1,0)</f>
        <v>1.1938684342539752E-2</v>
      </c>
      <c r="BM438" s="78">
        <f>IFERROR('%QUOTES'!BM438/'%QUOTES'!BM437-1,0)</f>
        <v>1.7091098788542203E-2</v>
      </c>
      <c r="BN438" s="78">
        <f>IFERROR('%QUOTES'!BN438/'%QUOTES'!BN437-1,0)</f>
        <v>2.3233735519663234E-3</v>
      </c>
      <c r="BO438" s="78">
        <f>IFERROR('%QUOTES'!BO438/'%QUOTES'!BO437-1,0)</f>
        <v>-3.5746201966041169E-2</v>
      </c>
      <c r="BP438" s="78">
        <f>IFERROR('%QUOTES'!BP438/'%QUOTES'!BP437-1,0)</f>
        <v>1.7298202095592963E-2</v>
      </c>
      <c r="BQ438" s="78">
        <f>IFERROR('%QUOTES'!BQ438/'%QUOTES'!BQ437-1,0)</f>
        <v>1.1308375237590873E-3</v>
      </c>
      <c r="BR438" s="78">
        <f>IFERROR('%QUOTES'!BR438/'%QUOTES'!BR437-1,0)</f>
        <v>1.4129110953723156E-2</v>
      </c>
      <c r="BS438" s="78">
        <f>IFERROR('%QUOTES'!BS438/'%QUOTES'!BS437-1,0)</f>
        <v>1.6747314815197534E-2</v>
      </c>
      <c r="BT438" s="78">
        <f>IFERROR('%QUOTES'!BT438/'%QUOTES'!BT437-1,0)</f>
        <v>1.1348063075379722E-2</v>
      </c>
      <c r="BU438" s="78">
        <f>IFERROR('%QUOTES'!BU438/'%QUOTES'!BU437-1,0)</f>
        <v>6.4247030653614701E-3</v>
      </c>
      <c r="BV438" s="78">
        <f>IFERROR('%QUOTES'!BV438/'%QUOTES'!BV437-1,0)</f>
        <v>1.0818467690559164E-2</v>
      </c>
      <c r="BW438" s="78">
        <f>IFERROR('%QUOTES'!BW438/'%QUOTES'!BW437-1,0)</f>
        <v>1.2948379040278901E-2</v>
      </c>
      <c r="BX438" s="78">
        <f>IFERROR('%QUOTES'!BX438/'%QUOTES'!BX437-1,0)</f>
        <v>8.9083661593445385E-3</v>
      </c>
      <c r="BY438" s="78">
        <f>IFERROR('%QUOTES'!BY438/'%QUOTES'!BY437-1,0)</f>
        <v>1.1388769196634341E-2</v>
      </c>
      <c r="BZ438" s="78">
        <f>IFERROR('%QUOTES'!BZ438/'%QUOTES'!BZ437-1,0)</f>
        <v>1.1620825332696372E-2</v>
      </c>
      <c r="CA438" s="78">
        <f>IFERROR('%QUOTES'!CA438/'%QUOTES'!CA437-1,0)</f>
        <v>1.1864671296889062E-2</v>
      </c>
      <c r="CB438" s="78">
        <f>IFERROR('%QUOTES'!CB438/'%QUOTES'!CB437-1,0)</f>
        <v>8.2272292993630369E-3</v>
      </c>
      <c r="CC438" s="78">
        <f>IFERROR('%QUOTES'!CC438/'%QUOTES'!CC437-1,0)</f>
        <v>1.3224569722418256E-2</v>
      </c>
      <c r="CD438" s="78">
        <f>IFERROR('%QUOTES'!CD438/'%QUOTES'!CD437-1,0)</f>
        <v>1.3234001141853691E-2</v>
      </c>
      <c r="CE438" s="78">
        <f>IFERROR('%QUOTES'!CE438/'%QUOTES'!CE437-1,0)</f>
        <v>7.2019805545553428E-3</v>
      </c>
      <c r="CF438" s="78">
        <f>IFERROR('%QUOTES'!CF438/'%QUOTES'!CF437-1,0)</f>
        <v>1.6581414263586502E-2</v>
      </c>
      <c r="CG438" s="78">
        <f>IFERROR('%QUOTES'!CG438/'%QUOTES'!CG437-1,0)</f>
        <v>8.1440420060008289E-3</v>
      </c>
      <c r="CH438" s="78">
        <f>IFERROR('%QUOTES'!CH438/'%QUOTES'!CH437-1,0)</f>
        <v>1.3722359159105579E-2</v>
      </c>
      <c r="CI438" s="78">
        <f>IFERROR('%QUOTES'!CI438/'%QUOTES'!CI437-1,0)</f>
        <v>5.202913631633832E-3</v>
      </c>
      <c r="CJ438" s="78">
        <f>IFERROR('%QUOTES'!CJ438/'%QUOTES'!CJ437-1,0)</f>
        <v>9.8070480676035743E-3</v>
      </c>
      <c r="CK438" s="78">
        <f>IFERROR('%QUOTES'!CK438/'%QUOTES'!CK437-1,0)</f>
        <v>1.6343161486084501E-2</v>
      </c>
      <c r="CL438" s="78">
        <f>IFERROR('%QUOTES'!CL438/'%QUOTES'!CL437-1,0)</f>
        <v>-5.0916496945010437E-3</v>
      </c>
      <c r="CM438" s="78">
        <f>IFERROR('%QUOTES'!CM438/'%QUOTES'!CM437-1,0)</f>
        <v>8.2644628099173278E-3</v>
      </c>
      <c r="CN438" s="78">
        <f>IFERROR('%QUOTES'!CN438/'%QUOTES'!CN437-1,0)</f>
        <v>-2.5881002202643222E-2</v>
      </c>
      <c r="CO438" s="78">
        <f>IFERROR('%QUOTES'!CO438/'%QUOTES'!CO437-1,0)</f>
        <v>-1.7318435754189898E-2</v>
      </c>
      <c r="CP438" s="78">
        <f>IFERROR('%QUOTES'!CP438/'%QUOTES'!CP437-1,0)</f>
        <v>6.2260271646552567E-4</v>
      </c>
      <c r="CQ438" s="78">
        <f>IFERROR('%QUOTES'!CQ438/'%QUOTES'!CQ437-1,0)</f>
        <v>1.6575169349406504E-3</v>
      </c>
      <c r="CR438" s="78">
        <f>IFERROR('%QUOTES'!CR438/'%QUOTES'!CR437-1,0)</f>
        <v>1.3015618785925387E-3</v>
      </c>
      <c r="CS438" s="78">
        <f>IFERROR('%QUOTES'!CS438/'%QUOTES'!CS437-1,0)</f>
        <v>8.3777608530082315E-3</v>
      </c>
      <c r="CT438" s="78">
        <f>IFERROR('%QUOTES'!CT438/'%QUOTES'!CT437-1,0)</f>
        <v>5.1914341336793957E-3</v>
      </c>
      <c r="CU438" s="78">
        <f>IFERROR('%QUOTES'!CU438/'%QUOTES'!CU437-1,0)</f>
        <v>2.2556390977443552E-2</v>
      </c>
      <c r="CV438" s="78">
        <f>IFERROR('%QUOTES'!CV438/'%QUOTES'!CV437-1,0)</f>
        <v>-1.8153609577522545E-3</v>
      </c>
      <c r="CW438" s="78">
        <f>IFERROR('%QUOTES'!CW438/'%QUOTES'!CW437-1,0)</f>
        <v>-1.7110266159695797E-2</v>
      </c>
      <c r="CX438" s="78">
        <f>IFERROR('%QUOTES'!CX438/'%QUOTES'!CX437-1,0)</f>
        <v>1.541351474786623E-2</v>
      </c>
      <c r="CY438" s="78">
        <f>IFERROR('%QUOTES'!CY438/'%QUOTES'!CY437-1,0)</f>
        <v>-3.236246085608685E-3</v>
      </c>
      <c r="CZ438" s="78">
        <f>IFERROR('%QUOTES'!CZ438/'%QUOTES'!CZ437-1,0)</f>
        <v>-4.5486712951879893E-3</v>
      </c>
      <c r="DA438" s="78">
        <f>IFERROR('%QUOTES'!DA438/'%QUOTES'!DA437-1,0)</f>
        <v>6.4750063911551692E-3</v>
      </c>
      <c r="DB438" s="78">
        <f>IFERROR('%QUOTES'!DB438/'%QUOTES'!DB437-1,0)</f>
        <v>8.3680111203046081E-3</v>
      </c>
      <c r="DC438" s="78">
        <f>IFERROR('%QUOTES'!DC438/'%QUOTES'!DC437-1,0)</f>
        <v>9.9100394238169631E-3</v>
      </c>
      <c r="DD438" s="78">
        <f>IFERROR('%QUOTES'!DD438/'%QUOTES'!DD437-1,0)</f>
        <v>9.9884090589641428E-3</v>
      </c>
      <c r="DE438" s="78">
        <f>IFERROR('%QUOTES'!DE438/'%QUOTES'!DE437-1,0)</f>
        <v>6.0035191466756288E-3</v>
      </c>
      <c r="DF438" s="78">
        <f>IFERROR('%QUOTES'!DF438/'%QUOTES'!DF437-1,0)</f>
        <v>1.3600298095931773E-2</v>
      </c>
      <c r="DG438" s="78">
        <f>IFERROR('%QUOTES'!DG438/'%QUOTES'!DG437-1,0)</f>
        <v>9.665893666553238E-3</v>
      </c>
      <c r="DH438" s="78">
        <f>IFERROR('%QUOTES'!DH438/'%QUOTES'!DH437-1,0)</f>
        <v>-4.2109118310309501E-3</v>
      </c>
      <c r="DI438" s="78">
        <f>IFERROR('%QUOTES'!DI438/'%QUOTES'!DI437-1,0)</f>
        <v>2.6640338321980872E-2</v>
      </c>
      <c r="DJ438" s="78">
        <f>IFERROR('%QUOTES'!DJ438/'%QUOTES'!DJ437-1,0)</f>
        <v>8.9027668695196294E-3</v>
      </c>
      <c r="DK438" s="78">
        <f>IFERROR('%QUOTES'!DK438/'%QUOTES'!DK437-1,0)</f>
        <v>8.5062909192299418E-3</v>
      </c>
      <c r="DL438" s="78">
        <f>IFERROR('%QUOTES'!DL438/'%QUOTES'!DL437-1,0)</f>
        <v>9.5309931303069195E-3</v>
      </c>
      <c r="DM438" s="78">
        <f>IFERROR('%QUOTES'!DM438/'%QUOTES'!DM437-1,0)</f>
        <v>8.8430216313344356E-3</v>
      </c>
      <c r="DN438" s="78">
        <f>IFERROR('%QUOTES'!DN438/'%QUOTES'!DN437-1,0)</f>
        <v>2.6447764442005806E-3</v>
      </c>
      <c r="DO438" s="78">
        <f>IFERROR('%QUOTES'!DO438/'%QUOTES'!DO437-1,0)</f>
        <v>9.3504927975738283E-3</v>
      </c>
      <c r="DP438" s="78">
        <f>IFERROR('%QUOTES'!DP438/'%QUOTES'!DP437-1,0)</f>
        <v>6.5773720345774223E-4</v>
      </c>
      <c r="DQ438" s="78">
        <f>IFERROR('%QUOTES'!DQ438/'%QUOTES'!DQ437-1,0)</f>
        <v>9.1198462797819069E-3</v>
      </c>
      <c r="DR438" s="78">
        <f>IFERROR('%QUOTES'!DR438/'%QUOTES'!DR437-1,0)</f>
        <v>8.951449656924515E-3</v>
      </c>
      <c r="DS438" s="78">
        <f>IFERROR('%QUOTES'!DS438/'%QUOTES'!DS437-1,0)</f>
        <v>1.1803588012190946E-2</v>
      </c>
      <c r="DT438" s="78">
        <f>IFERROR('%QUOTES'!DT438/'%QUOTES'!DT437-1,0)</f>
        <v>9.6659461317676332E-3</v>
      </c>
      <c r="DU438" s="78">
        <f>IFERROR('%QUOTES'!DU438/'%QUOTES'!DU437-1,0)</f>
        <v>2.1132235626737383E-3</v>
      </c>
      <c r="DV438" s="78">
        <f>IFERROR('%QUOTES'!DV438/'%QUOTES'!DV437-1,0)</f>
        <v>6.8698695507856122E-3</v>
      </c>
      <c r="DW438" s="78">
        <f>IFERROR('%QUOTES'!DW438/'%QUOTES'!DW437-1,0)</f>
        <v>9.3122968168029008E-3</v>
      </c>
      <c r="DX438" s="78">
        <f>IFERROR('%QUOTES'!DX438/'%QUOTES'!DX437-1,0)</f>
        <v>-1.0998533657169407E-3</v>
      </c>
      <c r="DY438" s="78">
        <f>IFERROR('%QUOTES'!DY438/'%QUOTES'!DY437-1,0)</f>
        <v>7.1635464771981905E-3</v>
      </c>
      <c r="DZ438" s="78">
        <f>IFERROR('%QUOTES'!DZ438/'%QUOTES'!DZ437-1,0)</f>
        <v>2.0888001177989945E-3</v>
      </c>
      <c r="EA438" s="78">
        <f>IFERROR('%QUOTES'!EA438/'%QUOTES'!EA437-1,0)</f>
        <v>2.7608778917482812E-3</v>
      </c>
      <c r="EB438" s="78">
        <f>IFERROR('%QUOTES'!EB438/'%QUOTES'!EB437-1,0)</f>
        <v>1.2501979058054946E-3</v>
      </c>
      <c r="EC438" s="78">
        <f>IFERROR('%QUOTES'!EC438/'%QUOTES'!EC437-1,0)</f>
        <v>-4.6850902576821563E-3</v>
      </c>
      <c r="ED438" s="78">
        <f>IFERROR('%QUOTES'!ED438/'%QUOTES'!ED437-1,0)</f>
        <v>1.1060794095671733E-2</v>
      </c>
      <c r="EE438" s="78">
        <f>IFERROR('%QUOTES'!EE438/'%QUOTES'!EE437-1,0)</f>
        <v>2.8621065501459597E-3</v>
      </c>
      <c r="EF438" s="78">
        <f>IFERROR('%QUOTES'!EF438/'%QUOTES'!EF437-1,0)</f>
        <v>2.424479701606197E-3</v>
      </c>
      <c r="EG438" s="78">
        <f>IFERROR('%QUOTES'!EG438/'%QUOTES'!EG437-1,0)</f>
        <v>2.0890721798012546E-3</v>
      </c>
      <c r="EH438" s="78">
        <f>IFERROR('%QUOTES'!EH438/'%QUOTES'!EH437-1,0)</f>
        <v>9.4755396766077471E-3</v>
      </c>
      <c r="EI438" s="78">
        <f>IFERROR('%QUOTES'!EI438/'%QUOTES'!EI437-1,0)</f>
        <v>4.5228401391739226E-4</v>
      </c>
      <c r="EJ438" s="78">
        <f>IFERROR('%QUOTES'!EJ438/'%QUOTES'!EJ437-1,0)</f>
        <v>2.6234438349630462E-3</v>
      </c>
      <c r="EK438" s="78">
        <f>IFERROR('%QUOTES'!EK438/'%QUOTES'!EK437-1,0)</f>
        <v>2.4355505165030156E-3</v>
      </c>
      <c r="EL438" s="78">
        <f>IFERROR('%QUOTES'!EL438/'%QUOTES'!EL437-1,0)</f>
        <v>7.9901659496004473E-3</v>
      </c>
      <c r="EM438" s="78">
        <f>IFERROR('%QUOTES'!EM438/'%QUOTES'!EM437-1,0)</f>
        <v>2.0984145977711588E-3</v>
      </c>
      <c r="EN438" s="78">
        <f>IFERROR('%QUOTES'!EN438/'%QUOTES'!EN437-1,0)</f>
        <v>-1.81471342371744E-2</v>
      </c>
      <c r="EO438" s="78">
        <f>IFERROR('%QUOTES'!EO438/'%QUOTES'!EO437-1,0)</f>
        <v>6.7054809192326204E-3</v>
      </c>
      <c r="EP438" s="78">
        <f>IFERROR('%QUOTES'!EP438/'%QUOTES'!EP437-1,0)</f>
        <v>6.8456993707968206E-3</v>
      </c>
      <c r="EQ438" s="78">
        <f>IFERROR('%QUOTES'!EQ438/'%QUOTES'!EQ437-1,0)</f>
        <v>8.7675095469985642E-3</v>
      </c>
      <c r="ER438" s="78">
        <f>IFERROR('%QUOTES'!ER438/'%QUOTES'!ER437-1,0)</f>
        <v>5.9159730566422652E-3</v>
      </c>
      <c r="ES438" s="78">
        <f>IFERROR('%QUOTES'!ES438/'%QUOTES'!ES437-1,0)</f>
        <v>7.3131635194543243E-3</v>
      </c>
      <c r="ET438" s="78">
        <f>IFERROR('%QUOTES'!ET438/'%QUOTES'!ET437-1,0)</f>
        <v>-2.2764859271523163E-2</v>
      </c>
      <c r="EU438" s="78">
        <f>IFERROR('%QUOTES'!EU438/'%QUOTES'!EU437-1,0)</f>
        <v>-1.025839665653494E-2</v>
      </c>
      <c r="EV438" s="78">
        <f>IFERROR('%QUOTES'!EV438/'%QUOTES'!EV437-1,0)</f>
        <v>-2.1961683498435636E-2</v>
      </c>
      <c r="EW438" s="78">
        <f>IFERROR('%QUOTES'!EW438/'%QUOTES'!EW437-1,0)</f>
        <v>-2.2373908897462713E-2</v>
      </c>
      <c r="EX438" s="78">
        <f>IFERROR('%QUOTES'!EX438/'%QUOTES'!EX437-1,0)</f>
        <v>-1.6101946195972827E-2</v>
      </c>
      <c r="EY438" s="78">
        <f>IFERROR('%QUOTES'!EY438/'%QUOTES'!EY437-1,0)</f>
        <v>-1.5098683701122662E-2</v>
      </c>
      <c r="EZ438" s="78">
        <f>IFERROR('%QUOTES'!EZ438/'%QUOTES'!EZ437-1,0)</f>
        <v>-2.9170730907899123E-2</v>
      </c>
      <c r="FA438" s="78">
        <f>IFERROR('%QUOTES'!FA438/'%QUOTES'!FA437-1,0)</f>
        <v>-9.8373248233573074E-3</v>
      </c>
      <c r="FB438" s="78">
        <f>IFERROR('%QUOTES'!FB438/'%QUOTES'!FB437-1,0)</f>
        <v>-1.6373154660894507E-2</v>
      </c>
      <c r="FC438" s="78">
        <f>IFERROR('%QUOTES'!FC438/'%QUOTES'!FC437-1,0)</f>
        <v>-1.3837434795220482E-2</v>
      </c>
      <c r="FD438" s="78">
        <f>IFERROR('%QUOTES'!FD438/'%QUOTES'!FD437-1,0)</f>
        <v>-3.8612395860489035E-2</v>
      </c>
      <c r="FE438" s="78">
        <f>IFERROR('%QUOTES'!FE438/'%QUOTES'!FE437-1,0)</f>
        <v>-1.8465089440276805E-2</v>
      </c>
      <c r="FF438" s="78">
        <f>IFERROR('%QUOTES'!FF438/'%QUOTES'!FF437-1,0)</f>
        <v>-3.3812631826906969E-2</v>
      </c>
      <c r="FG438" s="78">
        <f>IFERROR('%QUOTES'!FG438/'%QUOTES'!FG437-1,0)</f>
        <v>1.9704433497536034E-3</v>
      </c>
      <c r="FH438" s="78">
        <f>IFERROR('%QUOTES'!FH438/'%QUOTES'!FH437-1,0)</f>
        <v>-1.5538290213159778E-2</v>
      </c>
    </row>
    <row r="439" spans="1:164">
      <c r="A439" s="76">
        <v>43734</v>
      </c>
      <c r="B439" s="78">
        <f>IFERROR('%QUOTES'!B439/'%QUOTES'!B438-1,0)</f>
        <v>7.9530750807754735E-4</v>
      </c>
      <c r="C439" s="78">
        <f>IFERROR('%QUOTES'!C439/'%QUOTES'!C438-1,0)</f>
        <v>0</v>
      </c>
      <c r="D439" s="78">
        <f>IFERROR('%QUOTES'!D439/'%QUOTES'!D438-1,0)</f>
        <v>3.3500837520938909E-3</v>
      </c>
      <c r="E439" s="78">
        <f>IFERROR('%QUOTES'!E439/'%QUOTES'!E438-1,0)</f>
        <v>4.7755489600986856E-4</v>
      </c>
      <c r="F439" s="78">
        <f>IFERROR('%QUOTES'!F439/'%QUOTES'!F438-1,0)</f>
        <v>5.5684370053687982E-3</v>
      </c>
      <c r="G439" s="78">
        <f>IFERROR('%QUOTES'!G439/'%QUOTES'!G438-1,0)</f>
        <v>-4.7454279111985853E-3</v>
      </c>
      <c r="H439" s="78">
        <f>IFERROR('%QUOTES'!H439/'%QUOTES'!H438-1,0)</f>
        <v>-4.3722985633979361E-3</v>
      </c>
      <c r="I439" s="78">
        <f>IFERROR('%QUOTES'!I439/'%QUOTES'!I438-1,0)</f>
        <v>8.3411650215481359E-4</v>
      </c>
      <c r="J439" s="78">
        <f>IFERROR('%QUOTES'!J439/'%QUOTES'!J438-1,0)</f>
        <v>-1.2513999687158162E-3</v>
      </c>
      <c r="K439" s="78">
        <f>IFERROR('%QUOTES'!K439/'%QUOTES'!K438-1,0)</f>
        <v>-1.1624098916139802E-3</v>
      </c>
      <c r="L439" s="78">
        <f>IFERROR('%QUOTES'!L439/'%QUOTES'!L438-1,0)</f>
        <v>1.4173186342778532E-3</v>
      </c>
      <c r="M439" s="78">
        <f>IFERROR('%QUOTES'!M439/'%QUOTES'!M438-1,0)</f>
        <v>1.4442916093535096E-2</v>
      </c>
      <c r="N439" s="78">
        <f>IFERROR('%QUOTES'!N439/'%QUOTES'!N438-1,0)</f>
        <v>-3.4824620789582705E-2</v>
      </c>
      <c r="O439" s="78">
        <f>IFERROR('%QUOTES'!O439/'%QUOTES'!O438-1,0)</f>
        <v>-5.1141945695976077E-4</v>
      </c>
      <c r="P439" s="78">
        <f>IFERROR('%QUOTES'!P439/'%QUOTES'!P438-1,0)</f>
        <v>-1.3163942157006114E-2</v>
      </c>
      <c r="Q439" s="78">
        <f>IFERROR('%QUOTES'!Q439/'%QUOTES'!Q438-1,0)</f>
        <v>-4.1605970592119013E-3</v>
      </c>
      <c r="R439" s="78">
        <f>IFERROR('%QUOTES'!R439/'%QUOTES'!R438-1,0)</f>
        <v>-9.0434705408789506E-3</v>
      </c>
      <c r="S439" s="78">
        <f>IFERROR('%QUOTES'!S439/'%QUOTES'!S438-1,0)</f>
        <v>-8.1214146586575664E-3</v>
      </c>
      <c r="T439" s="78">
        <f>IFERROR('%QUOTES'!T439/'%QUOTES'!T438-1,0)</f>
        <v>-5.1704483236735266E-3</v>
      </c>
      <c r="U439" s="78">
        <f>IFERROR('%QUOTES'!U439/'%QUOTES'!U438-1,0)</f>
        <v>-1.0302197802197877E-2</v>
      </c>
      <c r="V439" s="78">
        <f>IFERROR('%QUOTES'!V439/'%QUOTES'!V438-1,0)</f>
        <v>-7.1566536333336206E-3</v>
      </c>
      <c r="W439" s="78">
        <f>IFERROR('%QUOTES'!W439/'%QUOTES'!W438-1,0)</f>
        <v>-9.3438769253255671E-3</v>
      </c>
      <c r="X439" s="78">
        <f>IFERROR('%QUOTES'!X439/'%QUOTES'!X438-1,0)</f>
        <v>-1.1964927576558981E-2</v>
      </c>
      <c r="Y439" s="78">
        <f>IFERROR('%QUOTES'!Y439/'%QUOTES'!Y438-1,0)</f>
        <v>9.4487118482766697E-3</v>
      </c>
      <c r="Z439" s="78">
        <f>IFERROR('%QUOTES'!Z439/'%QUOTES'!Z438-1,0)</f>
        <v>-1.5276589910747096E-2</v>
      </c>
      <c r="AA439" s="78">
        <f>IFERROR('%QUOTES'!AA439/'%QUOTES'!AA438-1,0)</f>
        <v>-4.5427609772202837E-3</v>
      </c>
      <c r="AB439" s="78">
        <f>IFERROR('%QUOTES'!AB439/'%QUOTES'!AB438-1,0)</f>
        <v>-3.8812329653249433E-3</v>
      </c>
      <c r="AC439" s="78">
        <f>IFERROR('%QUOTES'!AC439/'%QUOTES'!AC438-1,0)</f>
        <v>-2.7530918519039771E-3</v>
      </c>
      <c r="AD439" s="78">
        <f>IFERROR('%QUOTES'!AD439/'%QUOTES'!AD438-1,0)</f>
        <v>-4.6280170879317017E-3</v>
      </c>
      <c r="AE439" s="78">
        <f>IFERROR('%QUOTES'!AE439/'%QUOTES'!AE438-1,0)</f>
        <v>5.2640350062880259E-3</v>
      </c>
      <c r="AF439" s="78">
        <f>IFERROR('%QUOTES'!AF439/'%QUOTES'!AF438-1,0)</f>
        <v>-3.3899960130757689E-3</v>
      </c>
      <c r="AG439" s="78">
        <f>IFERROR('%QUOTES'!AG439/'%QUOTES'!AG438-1,0)</f>
        <v>4.3663120080787987E-3</v>
      </c>
      <c r="AH439" s="78">
        <f>IFERROR('%QUOTES'!AH439/'%QUOTES'!AH438-1,0)</f>
        <v>4.2432816710646915E-3</v>
      </c>
      <c r="AI439" s="78">
        <f>IFERROR('%QUOTES'!AI439/'%QUOTES'!AI438-1,0)</f>
        <v>-1.3458614180976713E-3</v>
      </c>
      <c r="AJ439" s="78">
        <f>IFERROR('%QUOTES'!AJ439/'%QUOTES'!AJ438-1,0)</f>
        <v>3.7481446425398079E-3</v>
      </c>
      <c r="AK439" s="78">
        <f>IFERROR('%QUOTES'!AK439/'%QUOTES'!AK438-1,0)</f>
        <v>-1.8664053054721075E-3</v>
      </c>
      <c r="AL439" s="78">
        <f>IFERROR('%QUOTES'!AL439/'%QUOTES'!AL438-1,0)</f>
        <v>2.8224180634754958E-3</v>
      </c>
      <c r="AM439" s="78">
        <f>IFERROR('%QUOTES'!AM439/'%QUOTES'!AM438-1,0)</f>
        <v>6.5545597036191783E-3</v>
      </c>
      <c r="AN439" s="78">
        <f>IFERROR('%QUOTES'!AN439/'%QUOTES'!AN438-1,0)</f>
        <v>3.4114452380491489E-3</v>
      </c>
      <c r="AO439" s="78">
        <f>IFERROR('%QUOTES'!AO439/'%QUOTES'!AO438-1,0)</f>
        <v>-8.124576844955933E-3</v>
      </c>
      <c r="AP439" s="78">
        <f>IFERROR('%QUOTES'!AP439/'%QUOTES'!AP438-1,0)</f>
        <v>-1.3107227380302344E-3</v>
      </c>
      <c r="AQ439" s="78">
        <f>IFERROR('%QUOTES'!AQ439/'%QUOTES'!AQ438-1,0)</f>
        <v>3.9977155910906337E-3</v>
      </c>
      <c r="AR439" s="78">
        <f>IFERROR('%QUOTES'!AR439/'%QUOTES'!AR438-1,0)</f>
        <v>1.4834694161127926E-2</v>
      </c>
      <c r="AS439" s="78">
        <f>IFERROR('%QUOTES'!AS439/'%QUOTES'!AS438-1,0)</f>
        <v>-3.9964299174719775E-2</v>
      </c>
      <c r="AT439" s="78">
        <f>IFERROR('%QUOTES'!AT439/'%QUOTES'!AT438-1,0)</f>
        <v>-1.7509403206397711E-2</v>
      </c>
      <c r="AU439" s="78">
        <f>IFERROR('%QUOTES'!AU439/'%QUOTES'!AU438-1,0)</f>
        <v>-2.2230965697620619E-2</v>
      </c>
      <c r="AV439" s="78">
        <f>IFERROR('%QUOTES'!AV439/'%QUOTES'!AV438-1,0)</f>
        <v>-2.2298056672950151E-2</v>
      </c>
      <c r="AW439" s="78">
        <f>IFERROR('%QUOTES'!AW439/'%QUOTES'!AW438-1,0)</f>
        <v>-3.0320180989973355E-3</v>
      </c>
      <c r="AX439" s="78">
        <f>IFERROR('%QUOTES'!AX439/'%QUOTES'!AX438-1,0)</f>
        <v>-8.4337375664446879E-2</v>
      </c>
      <c r="AY439" s="78">
        <f>IFERROR('%QUOTES'!AY439/'%QUOTES'!AY438-1,0)</f>
        <v>-3.1479538300105414E-3</v>
      </c>
      <c r="AZ439" s="78">
        <f>IFERROR('%QUOTES'!AZ439/'%QUOTES'!AZ438-1,0)</f>
        <v>-1.9429178129298452E-2</v>
      </c>
      <c r="BA439" s="78">
        <f>IFERROR('%QUOTES'!BA439/'%QUOTES'!BA438-1,0)</f>
        <v>-2.8254263726718798E-2</v>
      </c>
      <c r="BB439" s="78">
        <f>IFERROR('%QUOTES'!BB439/'%QUOTES'!BB438-1,0)</f>
        <v>-1.4162137935052832E-2</v>
      </c>
      <c r="BC439" s="78">
        <f>IFERROR('%QUOTES'!BC439/'%QUOTES'!BC438-1,0)</f>
        <v>-5.5413940305421017E-3</v>
      </c>
      <c r="BD439" s="78">
        <f>IFERROR('%QUOTES'!BD439/'%QUOTES'!BD438-1,0)</f>
        <v>-2.0136108843537337E-2</v>
      </c>
      <c r="BE439" s="78">
        <f>IFERROR('%QUOTES'!BE439/'%QUOTES'!BE438-1,0)</f>
        <v>-1.2053934883776485E-2</v>
      </c>
      <c r="BF439" s="78">
        <f>IFERROR('%QUOTES'!BF439/'%QUOTES'!BF438-1,0)</f>
        <v>-1.3035580164061922E-2</v>
      </c>
      <c r="BG439" s="78">
        <f>IFERROR('%QUOTES'!BG439/'%QUOTES'!BG438-1,0)</f>
        <v>1.3876454789615078E-2</v>
      </c>
      <c r="BH439" s="78">
        <f>IFERROR('%QUOTES'!BH439/'%QUOTES'!BH438-1,0)</f>
        <v>1.1154809122457809E-3</v>
      </c>
      <c r="BI439" s="78">
        <f>IFERROR('%QUOTES'!BI439/'%QUOTES'!BI438-1,0)</f>
        <v>-1.118875278447895E-3</v>
      </c>
      <c r="BJ439" s="78">
        <f>IFERROR('%QUOTES'!BJ439/'%QUOTES'!BJ438-1,0)</f>
        <v>7.5772882417657339E-3</v>
      </c>
      <c r="BK439" s="78">
        <f>IFERROR('%QUOTES'!BK439/'%QUOTES'!BK438-1,0)</f>
        <v>-1.4992753623188637E-3</v>
      </c>
      <c r="BL439" s="78">
        <f>IFERROR('%QUOTES'!BL439/'%QUOTES'!BL438-1,0)</f>
        <v>-2.9033779689529027E-3</v>
      </c>
      <c r="BM439" s="78">
        <f>IFERROR('%QUOTES'!BM439/'%QUOTES'!BM438-1,0)</f>
        <v>3.4938690915387038E-3</v>
      </c>
      <c r="BN439" s="78">
        <f>IFERROR('%QUOTES'!BN439/'%QUOTES'!BN438-1,0)</f>
        <v>-1.6226008721048624E-3</v>
      </c>
      <c r="BO439" s="78">
        <f>IFERROR('%QUOTES'!BO439/'%QUOTES'!BO438-1,0)</f>
        <v>-1.853568118628357E-3</v>
      </c>
      <c r="BP439" s="78">
        <f>IFERROR('%QUOTES'!BP439/'%QUOTES'!BP438-1,0)</f>
        <v>-5.7934314711178825E-3</v>
      </c>
      <c r="BQ439" s="78">
        <f>IFERROR('%QUOTES'!BQ439/'%QUOTES'!BQ438-1,0)</f>
        <v>1.8024512904963874E-3</v>
      </c>
      <c r="BR439" s="78">
        <f>IFERROR('%QUOTES'!BR439/'%QUOTES'!BR438-1,0)</f>
        <v>-6.5270740999243682E-3</v>
      </c>
      <c r="BS439" s="78">
        <f>IFERROR('%QUOTES'!BS439/'%QUOTES'!BS438-1,0)</f>
        <v>1.2598758924911024E-3</v>
      </c>
      <c r="BT439" s="78">
        <f>IFERROR('%QUOTES'!BT439/'%QUOTES'!BT438-1,0)</f>
        <v>-1.1107366731019974E-2</v>
      </c>
      <c r="BU439" s="78">
        <f>IFERROR('%QUOTES'!BU439/'%QUOTES'!BU438-1,0)</f>
        <v>-3.5748515799553071E-2</v>
      </c>
      <c r="BV439" s="78">
        <f>IFERROR('%QUOTES'!BV439/'%QUOTES'!BV438-1,0)</f>
        <v>1.675664864864812E-3</v>
      </c>
      <c r="BW439" s="78">
        <f>IFERROR('%QUOTES'!BW439/'%QUOTES'!BW438-1,0)</f>
        <v>4.0723980979096019E-3</v>
      </c>
      <c r="BX439" s="78">
        <f>IFERROR('%QUOTES'!BX439/'%QUOTES'!BX438-1,0)</f>
        <v>2.6628918103774879E-3</v>
      </c>
      <c r="BY439" s="78">
        <f>IFERROR('%QUOTES'!BY439/'%QUOTES'!BY438-1,0)</f>
        <v>3.1279324855804091E-4</v>
      </c>
      <c r="BZ439" s="78">
        <f>IFERROR('%QUOTES'!BZ439/'%QUOTES'!BZ438-1,0)</f>
        <v>-7.5578895067784924E-4</v>
      </c>
      <c r="CA439" s="78">
        <f>IFERROR('%QUOTES'!CA439/'%QUOTES'!CA438-1,0)</f>
        <v>-2.4501050481292586E-3</v>
      </c>
      <c r="CB439" s="78">
        <f>IFERROR('%QUOTES'!CB439/'%QUOTES'!CB438-1,0)</f>
        <v>-4.2116344189715438E-3</v>
      </c>
      <c r="CC439" s="78">
        <f>IFERROR('%QUOTES'!CC439/'%QUOTES'!CC438-1,0)</f>
        <v>5.5535128205463913E-4</v>
      </c>
      <c r="CD439" s="78">
        <f>IFERROR('%QUOTES'!CD439/'%QUOTES'!CD438-1,0)</f>
        <v>-3.2881262123207744E-3</v>
      </c>
      <c r="CE439" s="78">
        <f>IFERROR('%QUOTES'!CE439/'%QUOTES'!CE438-1,0)</f>
        <v>-2.5026457812887815E-3</v>
      </c>
      <c r="CF439" s="78">
        <f>IFERROR('%QUOTES'!CF439/'%QUOTES'!CF438-1,0)</f>
        <v>1.223379094739796E-3</v>
      </c>
      <c r="CG439" s="78">
        <f>IFERROR('%QUOTES'!CG439/'%QUOTES'!CG438-1,0)</f>
        <v>8.5036137648053511E-4</v>
      </c>
      <c r="CH439" s="78">
        <f>IFERROR('%QUOTES'!CH439/'%QUOTES'!CH438-1,0)</f>
        <v>-7.5077234668309289E-3</v>
      </c>
      <c r="CI439" s="78">
        <f>IFERROR('%QUOTES'!CI439/'%QUOTES'!CI438-1,0)</f>
        <v>2.760489993098636E-3</v>
      </c>
      <c r="CJ439" s="78">
        <f>IFERROR('%QUOTES'!CJ439/'%QUOTES'!CJ438-1,0)</f>
        <v>1.3874600230776579E-3</v>
      </c>
      <c r="CK439" s="78">
        <f>IFERROR('%QUOTES'!CK439/'%QUOTES'!CK438-1,0)</f>
        <v>-7.8783074518321561E-3</v>
      </c>
      <c r="CL439" s="78">
        <f>IFERROR('%QUOTES'!CL439/'%QUOTES'!CL438-1,0)</f>
        <v>1.0235414534287557E-3</v>
      </c>
      <c r="CM439" s="78">
        <f>IFERROR('%QUOTES'!CM439/'%QUOTES'!CM438-1,0)</f>
        <v>-6.2841530054644767E-2</v>
      </c>
      <c r="CN439" s="78">
        <f>IFERROR('%QUOTES'!CN439/'%QUOTES'!CN438-1,0)</f>
        <v>-5.6534762208315659E-4</v>
      </c>
      <c r="CO439" s="78">
        <f>IFERROR('%QUOTES'!CO439/'%QUOTES'!CO438-1,0)</f>
        <v>0</v>
      </c>
      <c r="CP439" s="78">
        <f>IFERROR('%QUOTES'!CP439/'%QUOTES'!CP438-1,0)</f>
        <v>-2.1281879807887427E-2</v>
      </c>
      <c r="CQ439" s="78">
        <f>IFERROR('%QUOTES'!CQ439/'%QUOTES'!CQ438-1,0)</f>
        <v>-1.3072993546251799E-2</v>
      </c>
      <c r="CR439" s="78">
        <f>IFERROR('%QUOTES'!CR439/'%QUOTES'!CR438-1,0)</f>
        <v>-1.9497443674176607E-2</v>
      </c>
      <c r="CS439" s="78">
        <f>IFERROR('%QUOTES'!CS439/'%QUOTES'!CS438-1,0)</f>
        <v>-1.1706948640483383E-2</v>
      </c>
      <c r="CT439" s="78">
        <f>IFERROR('%QUOTES'!CT439/'%QUOTES'!CT438-1,0)</f>
        <v>-1.6785022595222743E-2</v>
      </c>
      <c r="CU439" s="78">
        <f>IFERROR('%QUOTES'!CU439/'%QUOTES'!CU438-1,0)</f>
        <v>2.673796791443861E-3</v>
      </c>
      <c r="CV439" s="78">
        <f>IFERROR('%QUOTES'!CV439/'%QUOTES'!CV438-1,0)</f>
        <v>5.7498500664584506E-2</v>
      </c>
      <c r="CW439" s="78">
        <f>IFERROR('%QUOTES'!CW439/'%QUOTES'!CW438-1,0)</f>
        <v>-7.8336557059961343E-2</v>
      </c>
      <c r="CX439" s="78">
        <f>IFERROR('%QUOTES'!CX439/'%QUOTES'!CX438-1,0)</f>
        <v>7.6453202517586138E-2</v>
      </c>
      <c r="CY439" s="78">
        <f>IFERROR('%QUOTES'!CY439/'%QUOTES'!CY438-1,0)</f>
        <v>-2.6785674788379676E-2</v>
      </c>
      <c r="CZ439" s="78">
        <f>IFERROR('%QUOTES'!CZ439/'%QUOTES'!CZ438-1,0)</f>
        <v>2.7657478227153476E-2</v>
      </c>
      <c r="DA439" s="78">
        <f>IFERROR('%QUOTES'!DA439/'%QUOTES'!DA438-1,0)</f>
        <v>1.4153499560556337E-3</v>
      </c>
      <c r="DB439" s="78">
        <f>IFERROR('%QUOTES'!DB439/'%QUOTES'!DB438-1,0)</f>
        <v>-4.3885839736579335E-5</v>
      </c>
      <c r="DC439" s="78">
        <f>IFERROR('%QUOTES'!DC439/'%QUOTES'!DC438-1,0)</f>
        <v>-2.7198283483501617E-3</v>
      </c>
      <c r="DD439" s="78">
        <f>IFERROR('%QUOTES'!DD439/'%QUOTES'!DD438-1,0)</f>
        <v>3.9098896044158504E-3</v>
      </c>
      <c r="DE439" s="78">
        <f>IFERROR('%QUOTES'!DE439/'%QUOTES'!DE438-1,0)</f>
        <v>-5.9676919935308659E-3</v>
      </c>
      <c r="DF439" s="78">
        <f>IFERROR('%QUOTES'!DF439/'%QUOTES'!DF438-1,0)</f>
        <v>-5.6030374520787962E-3</v>
      </c>
      <c r="DG439" s="78">
        <f>IFERROR('%QUOTES'!DG439/'%QUOTES'!DG438-1,0)</f>
        <v>-3.2823303259755798E-3</v>
      </c>
      <c r="DH439" s="78">
        <f>IFERROR('%QUOTES'!DH439/'%QUOTES'!DH438-1,0)</f>
        <v>7.3544770611233545E-4</v>
      </c>
      <c r="DI439" s="78">
        <f>IFERROR('%QUOTES'!DI439/'%QUOTES'!DI438-1,0)</f>
        <v>-2.2424955950665071E-3</v>
      </c>
      <c r="DJ439" s="78">
        <f>IFERROR('%QUOTES'!DJ439/'%QUOTES'!DJ438-1,0)</f>
        <v>-1.6694252325304415E-3</v>
      </c>
      <c r="DK439" s="78">
        <f>IFERROR('%QUOTES'!DK439/'%QUOTES'!DK438-1,0)</f>
        <v>1.3847863468492427E-3</v>
      </c>
      <c r="DL439" s="78">
        <f>IFERROR('%QUOTES'!DL439/'%QUOTES'!DL438-1,0)</f>
        <v>-4.9582015882143615E-3</v>
      </c>
      <c r="DM439" s="78">
        <f>IFERROR('%QUOTES'!DM439/'%QUOTES'!DM438-1,0)</f>
        <v>1.1687655735033164E-3</v>
      </c>
      <c r="DN439" s="78">
        <f>IFERROR('%QUOTES'!DN439/'%QUOTES'!DN438-1,0)</f>
        <v>4.4843576892641401E-3</v>
      </c>
      <c r="DO439" s="78">
        <f>IFERROR('%QUOTES'!DO439/'%QUOTES'!DO438-1,0)</f>
        <v>-5.0077617678456754E-4</v>
      </c>
      <c r="DP439" s="78">
        <f>IFERROR('%QUOTES'!DP439/'%QUOTES'!DP438-1,0)</f>
        <v>5.5875268886615981E-3</v>
      </c>
      <c r="DQ439" s="78">
        <f>IFERROR('%QUOTES'!DQ439/'%QUOTES'!DQ438-1,0)</f>
        <v>-4.3114583839527487E-3</v>
      </c>
      <c r="DR439" s="78">
        <f>IFERROR('%QUOTES'!DR439/'%QUOTES'!DR438-1,0)</f>
        <v>-5.0697507393325791E-3</v>
      </c>
      <c r="DS439" s="78">
        <f>IFERROR('%QUOTES'!DS439/'%QUOTES'!DS438-1,0)</f>
        <v>1.8664955234135583E-3</v>
      </c>
      <c r="DT439" s="78">
        <f>IFERROR('%QUOTES'!DT439/'%QUOTES'!DT438-1,0)</f>
        <v>-9.0200040775826329E-3</v>
      </c>
      <c r="DU439" s="78">
        <f>IFERROR('%QUOTES'!DU439/'%QUOTES'!DU438-1,0)</f>
        <v>-2.4282956601604511E-3</v>
      </c>
      <c r="DV439" s="78">
        <f>IFERROR('%QUOTES'!DV439/'%QUOTES'!DV438-1,0)</f>
        <v>-7.9677899082383208E-3</v>
      </c>
      <c r="DW439" s="78">
        <f>IFERROR('%QUOTES'!DW439/'%QUOTES'!DW438-1,0)</f>
        <v>-6.3875088715401596E-3</v>
      </c>
      <c r="DX439" s="78">
        <f>IFERROR('%QUOTES'!DX439/'%QUOTES'!DX438-1,0)</f>
        <v>4.0373828578681437E-3</v>
      </c>
      <c r="DY439" s="78">
        <f>IFERROR('%QUOTES'!DY439/'%QUOTES'!DY438-1,0)</f>
        <v>5.3544794698587861E-3</v>
      </c>
      <c r="DZ439" s="78">
        <f>IFERROR('%QUOTES'!DZ439/'%QUOTES'!DZ438-1,0)</f>
        <v>4.7436784035190804E-3</v>
      </c>
      <c r="EA439" s="78">
        <f>IFERROR('%QUOTES'!EA439/'%QUOTES'!EA438-1,0)</f>
        <v>4.405286343612147E-3</v>
      </c>
      <c r="EB439" s="78">
        <f>IFERROR('%QUOTES'!EB439/'%QUOTES'!EB438-1,0)</f>
        <v>-8.3248701004123848E-4</v>
      </c>
      <c r="EC439" s="78">
        <f>IFERROR('%QUOTES'!EC439/'%QUOTES'!EC438-1,0)</f>
        <v>-2.4920392153381377E-3</v>
      </c>
      <c r="ED439" s="78">
        <f>IFERROR('%QUOTES'!ED439/'%QUOTES'!ED438-1,0)</f>
        <v>-5.9312637696875559E-3</v>
      </c>
      <c r="EE439" s="78">
        <f>IFERROR('%QUOTES'!EE439/'%QUOTES'!EE438-1,0)</f>
        <v>1.7122431018197215E-3</v>
      </c>
      <c r="EF439" s="78">
        <f>IFERROR('%QUOTES'!EF439/'%QUOTES'!EF438-1,0)</f>
        <v>3.0059080604667443E-3</v>
      </c>
      <c r="EG439" s="78">
        <f>IFERROR('%QUOTES'!EG439/'%QUOTES'!EG438-1,0)</f>
        <v>4.0255551712473636E-3</v>
      </c>
      <c r="EH439" s="78">
        <f>IFERROR('%QUOTES'!EH439/'%QUOTES'!EH438-1,0)</f>
        <v>-5.6756602122755018E-3</v>
      </c>
      <c r="EI439" s="78">
        <f>IFERROR('%QUOTES'!EI439/'%QUOTES'!EI438-1,0)</f>
        <v>-9.0420429908644184E-4</v>
      </c>
      <c r="EJ439" s="78">
        <f>IFERROR('%QUOTES'!EJ439/'%QUOTES'!EJ438-1,0)</f>
        <v>-8.3254517524867788E-3</v>
      </c>
      <c r="EK439" s="78">
        <f>IFERROR('%QUOTES'!EK439/'%QUOTES'!EK438-1,0)</f>
        <v>5.0265582688791E-4</v>
      </c>
      <c r="EL439" s="78">
        <f>IFERROR('%QUOTES'!EL439/'%QUOTES'!EL438-1,0)</f>
        <v>-9.1463414634145312E-3</v>
      </c>
      <c r="EM439" s="78">
        <f>IFERROR('%QUOTES'!EM439/'%QUOTES'!EM438-1,0)</f>
        <v>-5.8166589111214861E-3</v>
      </c>
      <c r="EN439" s="78">
        <f>IFERROR('%QUOTES'!EN439/'%QUOTES'!EN438-1,0)</f>
        <v>7.0525536734569183E-3</v>
      </c>
      <c r="EO439" s="78">
        <f>IFERROR('%QUOTES'!EO439/'%QUOTES'!EO438-1,0)</f>
        <v>-3.6682789330352294E-3</v>
      </c>
      <c r="EP439" s="78">
        <f>IFERROR('%QUOTES'!EP439/'%QUOTES'!EP438-1,0)</f>
        <v>-6.2761592897824237E-3</v>
      </c>
      <c r="EQ439" s="78">
        <f>IFERROR('%QUOTES'!EQ439/'%QUOTES'!EQ438-1,0)</f>
        <v>-4.8470832409466258E-3</v>
      </c>
      <c r="ER439" s="78">
        <f>IFERROR('%QUOTES'!ER439/'%QUOTES'!ER438-1,0)</f>
        <v>-5.8811801533140695E-3</v>
      </c>
      <c r="ES439" s="78">
        <f>IFERROR('%QUOTES'!ES439/'%QUOTES'!ES438-1,0)</f>
        <v>-6.3131313131312705E-3</v>
      </c>
      <c r="ET439" s="78">
        <f>IFERROR('%QUOTES'!ET439/'%QUOTES'!ET438-1,0)</f>
        <v>8.4709018013171544E-3</v>
      </c>
      <c r="EU439" s="78">
        <f>IFERROR('%QUOTES'!EU439/'%QUOTES'!EU438-1,0)</f>
        <v>2.6872169937510737E-3</v>
      </c>
      <c r="EV439" s="78">
        <f>IFERROR('%QUOTES'!EV439/'%QUOTES'!EV438-1,0)</f>
        <v>9.1563551156823575E-3</v>
      </c>
      <c r="EW439" s="78">
        <f>IFERROR('%QUOTES'!EW439/'%QUOTES'!EW438-1,0)</f>
        <v>6.5942588598038032E-3</v>
      </c>
      <c r="EX439" s="78">
        <f>IFERROR('%QUOTES'!EX439/'%QUOTES'!EX438-1,0)</f>
        <v>4.4322877599727306E-3</v>
      </c>
      <c r="EY439" s="78">
        <f>IFERROR('%QUOTES'!EY439/'%QUOTES'!EY438-1,0)</f>
        <v>5.8961868751499225E-3</v>
      </c>
      <c r="EZ439" s="78">
        <f>IFERROR('%QUOTES'!EZ439/'%QUOTES'!EZ438-1,0)</f>
        <v>8.10263308228798E-3</v>
      </c>
      <c r="FA439" s="78">
        <f>IFERROR('%QUOTES'!FA439/'%QUOTES'!FA438-1,0)</f>
        <v>3.2479556744364757E-3</v>
      </c>
      <c r="FB439" s="78">
        <f>IFERROR('%QUOTES'!FB439/'%QUOTES'!FB438-1,0)</f>
        <v>1.0364258793969849E-2</v>
      </c>
      <c r="FC439" s="78">
        <f>IFERROR('%QUOTES'!FC439/'%QUOTES'!FC438-1,0)</f>
        <v>1.0273114507642234E-2</v>
      </c>
      <c r="FD439" s="78">
        <f>IFERROR('%QUOTES'!FD439/'%QUOTES'!FD438-1,0)</f>
        <v>1.0982114496952855E-2</v>
      </c>
      <c r="FE439" s="78">
        <f>IFERROR('%QUOTES'!FE439/'%QUOTES'!FE438-1,0)</f>
        <v>8.2304526748968598E-3</v>
      </c>
      <c r="FF439" s="78">
        <f>IFERROR('%QUOTES'!FF439/'%QUOTES'!FF438-1,0)</f>
        <v>1.5486745464868168E-2</v>
      </c>
      <c r="FG439" s="78">
        <f>IFERROR('%QUOTES'!FG439/'%QUOTES'!FG438-1,0)</f>
        <v>-1.2782694198623434E-2</v>
      </c>
      <c r="FH439" s="78">
        <f>IFERROR('%QUOTES'!FH439/'%QUOTES'!FH438-1,0)</f>
        <v>8.6433292505325721E-3</v>
      </c>
    </row>
    <row r="440" spans="1:164">
      <c r="A440" s="76">
        <v>43735</v>
      </c>
      <c r="B440" s="78">
        <f>IFERROR('%QUOTES'!B440/'%QUOTES'!B439-1,0)</f>
        <v>-1.3774834437086159E-2</v>
      </c>
      <c r="C440" s="78">
        <f>IFERROR('%QUOTES'!C440/'%QUOTES'!C439-1,0)</f>
        <v>-1.0660980810236476E-3</v>
      </c>
      <c r="D440" s="78">
        <f>IFERROR('%QUOTES'!D440/'%QUOTES'!D439-1,0)</f>
        <v>-1.08514190317196E-2</v>
      </c>
      <c r="E440" s="78">
        <f>IFERROR('%QUOTES'!E440/'%QUOTES'!E439-1,0)</f>
        <v>-5.2506441407806914E-3</v>
      </c>
      <c r="F440" s="78">
        <f>IFERROR('%QUOTES'!F440/'%QUOTES'!F439-1,0)</f>
        <v>-5.8076714504637916E-3</v>
      </c>
      <c r="G440" s="78">
        <f>IFERROR('%QUOTES'!G440/'%QUOTES'!G439-1,0)</f>
        <v>-4.2178618048387406E-3</v>
      </c>
      <c r="H440" s="78">
        <f>IFERROR('%QUOTES'!H440/'%QUOTES'!H439-1,0)</f>
        <v>-3.7640841833150862E-3</v>
      </c>
      <c r="I440" s="78">
        <f>IFERROR('%QUOTES'!I440/'%QUOTES'!I439-1,0)</f>
        <v>-1.9447145977139479E-3</v>
      </c>
      <c r="J440" s="78">
        <f>IFERROR('%QUOTES'!J440/'%QUOTES'!J439-1,0)</f>
        <v>7.8314802766321634E-4</v>
      </c>
      <c r="K440" s="78">
        <f>IFERROR('%QUOTES'!K440/'%QUOTES'!K439-1,0)</f>
        <v>-1.0084562145130649E-3</v>
      </c>
      <c r="L440" s="78">
        <f>IFERROR('%QUOTES'!L440/'%QUOTES'!L439-1,0)</f>
        <v>-3.3966315654325729E-3</v>
      </c>
      <c r="M440" s="78">
        <f>IFERROR('%QUOTES'!M440/'%QUOTES'!M439-1,0)</f>
        <v>-1.3559322033898091E-3</v>
      </c>
      <c r="N440" s="78">
        <f>IFERROR('%QUOTES'!N440/'%QUOTES'!N439-1,0)</f>
        <v>1.2027035830619148E-2</v>
      </c>
      <c r="O440" s="78">
        <f>IFERROR('%QUOTES'!O440/'%QUOTES'!O439-1,0)</f>
        <v>-9.7236688984816411E-3</v>
      </c>
      <c r="P440" s="78">
        <f>IFERROR('%QUOTES'!P440/'%QUOTES'!P439-1,0)</f>
        <v>5.5678344225478238E-3</v>
      </c>
      <c r="Q440" s="78">
        <f>IFERROR('%QUOTES'!Q440/'%QUOTES'!Q439-1,0)</f>
        <v>7.3733105768813978E-4</v>
      </c>
      <c r="R440" s="78">
        <f>IFERROR('%QUOTES'!R440/'%QUOTES'!R439-1,0)</f>
        <v>-2.1655065068675317E-3</v>
      </c>
      <c r="S440" s="78">
        <f>IFERROR('%QUOTES'!S440/'%QUOTES'!S439-1,0)</f>
        <v>5.8177117000646206E-3</v>
      </c>
      <c r="T440" s="78">
        <f>IFERROR('%QUOTES'!T440/'%QUOTES'!T439-1,0)</f>
        <v>7.3157162190362612E-5</v>
      </c>
      <c r="U440" s="78">
        <f>IFERROR('%QUOTES'!U440/'%QUOTES'!U439-1,0)</f>
        <v>2.0818875780708179E-3</v>
      </c>
      <c r="V440" s="78">
        <f>IFERROR('%QUOTES'!V440/'%QUOTES'!V439-1,0)</f>
        <v>4.8704459430957137E-3</v>
      </c>
      <c r="W440" s="78">
        <f>IFERROR('%QUOTES'!W440/'%QUOTES'!W439-1,0)</f>
        <v>-2.2075254983934256E-3</v>
      </c>
      <c r="X440" s="78">
        <f>IFERROR('%QUOTES'!X440/'%QUOTES'!X439-1,0)</f>
        <v>4.7303691477906806E-3</v>
      </c>
      <c r="Y440" s="78">
        <f>IFERROR('%QUOTES'!Y440/'%QUOTES'!Y439-1,0)</f>
        <v>-7.6767676767676152E-3</v>
      </c>
      <c r="Z440" s="78">
        <f>IFERROR('%QUOTES'!Z440/'%QUOTES'!Z439-1,0)</f>
        <v>3.563899296354256E-3</v>
      </c>
      <c r="AA440" s="78">
        <f>IFERROR('%QUOTES'!AA440/'%QUOTES'!AA439-1,0)</f>
        <v>3.0914029147650623E-3</v>
      </c>
      <c r="AB440" s="78">
        <f>IFERROR('%QUOTES'!AB440/'%QUOTES'!AB439-1,0)</f>
        <v>-2.2924592644402164E-4</v>
      </c>
      <c r="AC440" s="78">
        <f>IFERROR('%QUOTES'!AC440/'%QUOTES'!AC439-1,0)</f>
        <v>-3.1854109152686938E-3</v>
      </c>
      <c r="AD440" s="78">
        <f>IFERROR('%QUOTES'!AD440/'%QUOTES'!AD439-1,0)</f>
        <v>3.9342276085203576E-3</v>
      </c>
      <c r="AE440" s="78">
        <f>IFERROR('%QUOTES'!AE440/'%QUOTES'!AE439-1,0)</f>
        <v>-3.5423225011552706E-3</v>
      </c>
      <c r="AF440" s="78">
        <f>IFERROR('%QUOTES'!AF440/'%QUOTES'!AF439-1,0)</f>
        <v>-3.2627628615876647E-3</v>
      </c>
      <c r="AG440" s="78">
        <f>IFERROR('%QUOTES'!AG440/'%QUOTES'!AG439-1,0)</f>
        <v>-3.000275404102748E-3</v>
      </c>
      <c r="AH440" s="78">
        <f>IFERROR('%QUOTES'!AH440/'%QUOTES'!AH439-1,0)</f>
        <v>-3.5210565033360064E-3</v>
      </c>
      <c r="AI440" s="78">
        <f>IFERROR('%QUOTES'!AI440/'%QUOTES'!AI439-1,0)</f>
        <v>-3.0323450134770447E-3</v>
      </c>
      <c r="AJ440" s="78">
        <f>IFERROR('%QUOTES'!AJ440/'%QUOTES'!AJ439-1,0)</f>
        <v>-4.3876119010189951E-3</v>
      </c>
      <c r="AK440" s="78">
        <f>IFERROR('%QUOTES'!AK440/'%QUOTES'!AK439-1,0)</f>
        <v>-1.4771896035901233E-2</v>
      </c>
      <c r="AL440" s="78">
        <f>IFERROR('%QUOTES'!AL440/'%QUOTES'!AL439-1,0)</f>
        <v>-4.6237794371051244E-3</v>
      </c>
      <c r="AM440" s="78">
        <f>IFERROR('%QUOTES'!AM440/'%QUOTES'!AM439-1,0)</f>
        <v>-7.5028030507192645E-3</v>
      </c>
      <c r="AN440" s="78">
        <f>IFERROR('%QUOTES'!AN440/'%QUOTES'!AN439-1,0)</f>
        <v>-3.7350477358389922E-3</v>
      </c>
      <c r="AO440" s="78">
        <f>IFERROR('%QUOTES'!AO440/'%QUOTES'!AO439-1,0)</f>
        <v>8.1911262798635143E-3</v>
      </c>
      <c r="AP440" s="78">
        <f>IFERROR('%QUOTES'!AP440/'%QUOTES'!AP439-1,0)</f>
        <v>-4.7760033258229528E-3</v>
      </c>
      <c r="AQ440" s="78">
        <f>IFERROR('%QUOTES'!AQ440/'%QUOTES'!AQ439-1,0)</f>
        <v>-5.4038395904434378E-3</v>
      </c>
      <c r="AR440" s="78">
        <f>IFERROR('%QUOTES'!AR440/'%QUOTES'!AR439-1,0)</f>
        <v>-1.3549717277486883E-2</v>
      </c>
      <c r="AS440" s="78">
        <f>IFERROR('%QUOTES'!AS440/'%QUOTES'!AS439-1,0)</f>
        <v>-1.4418581395348795E-2</v>
      </c>
      <c r="AT440" s="78">
        <f>IFERROR('%QUOTES'!AT440/'%QUOTES'!AT439-1,0)</f>
        <v>-1.4016760392806638E-2</v>
      </c>
      <c r="AU440" s="78">
        <f>IFERROR('%QUOTES'!AU440/'%QUOTES'!AU439-1,0)</f>
        <v>-8.2750782656456634E-3</v>
      </c>
      <c r="AV440" s="78">
        <f>IFERROR('%QUOTES'!AV440/'%QUOTES'!AV439-1,0)</f>
        <v>-2.7417934382301112E-3</v>
      </c>
      <c r="AW440" s="78">
        <f>IFERROR('%QUOTES'!AW440/'%QUOTES'!AW439-1,0)</f>
        <v>-1.0786277884975215E-2</v>
      </c>
      <c r="AX440" s="78">
        <f>IFERROR('%QUOTES'!AX440/'%QUOTES'!AX439-1,0)</f>
        <v>-2.4436121553884749E-2</v>
      </c>
      <c r="AY440" s="78">
        <f>IFERROR('%QUOTES'!AY440/'%QUOTES'!AY439-1,0)</f>
        <v>-4.3859649122807154E-3</v>
      </c>
      <c r="AZ440" s="78">
        <f>IFERROR('%QUOTES'!AZ440/'%QUOTES'!AZ439-1,0)</f>
        <v>-1.1046773821616118E-2</v>
      </c>
      <c r="BA440" s="78">
        <f>IFERROR('%QUOTES'!BA440/'%QUOTES'!BA439-1,0)</f>
        <v>-7.6584111155451051E-3</v>
      </c>
      <c r="BB440" s="78">
        <f>IFERROR('%QUOTES'!BB440/'%QUOTES'!BB439-1,0)</f>
        <v>-1.7671077158856963E-2</v>
      </c>
      <c r="BC440" s="78">
        <f>IFERROR('%QUOTES'!BC440/'%QUOTES'!BC439-1,0)</f>
        <v>-4.4578288936422128E-3</v>
      </c>
      <c r="BD440" s="78">
        <f>IFERROR('%QUOTES'!BD440/'%QUOTES'!BD439-1,0)</f>
        <v>-7.2201614673792491E-3</v>
      </c>
      <c r="BE440" s="78">
        <f>IFERROR('%QUOTES'!BE440/'%QUOTES'!BE439-1,0)</f>
        <v>-5.6818003411805984E-3</v>
      </c>
      <c r="BF440" s="78">
        <f>IFERROR('%QUOTES'!BF440/'%QUOTES'!BF439-1,0)</f>
        <v>-1.2286239629082485E-2</v>
      </c>
      <c r="BG440" s="78">
        <f>IFERROR('%QUOTES'!BG440/'%QUOTES'!BG439-1,0)</f>
        <v>1.2803576158940455E-2</v>
      </c>
      <c r="BH440" s="78">
        <f>IFERROR('%QUOTES'!BH440/'%QUOTES'!BH439-1,0)</f>
        <v>-1.3371239818171565E-2</v>
      </c>
      <c r="BI440" s="78">
        <f>IFERROR('%QUOTES'!BI440/'%QUOTES'!BI439-1,0)</f>
        <v>-1.4610626653575931E-2</v>
      </c>
      <c r="BJ440" s="78">
        <f>IFERROR('%QUOTES'!BJ440/'%QUOTES'!BJ439-1,0)</f>
        <v>-1.9512174400159177E-2</v>
      </c>
      <c r="BK440" s="78">
        <f>IFERROR('%QUOTES'!BK440/'%QUOTES'!BK439-1,0)</f>
        <v>-6.0059561062552058E-3</v>
      </c>
      <c r="BL440" s="78">
        <f>IFERROR('%QUOTES'!BL440/'%QUOTES'!BL439-1,0)</f>
        <v>-1.4512848888367347E-2</v>
      </c>
      <c r="BM440" s="78">
        <f>IFERROR('%QUOTES'!BM440/'%QUOTES'!BM439-1,0)</f>
        <v>-2.3708862398462927E-2</v>
      </c>
      <c r="BN440" s="78">
        <f>IFERROR('%QUOTES'!BN440/'%QUOTES'!BN439-1,0)</f>
        <v>-9.9837706059902054E-3</v>
      </c>
      <c r="BO440" s="78">
        <f>IFERROR('%QUOTES'!BO440/'%QUOTES'!BO439-1,0)</f>
        <v>4.0854224698235964E-2</v>
      </c>
      <c r="BP440" s="78">
        <f>IFERROR('%QUOTES'!BP440/'%QUOTES'!BP439-1,0)</f>
        <v>-2.3460012285908771E-2</v>
      </c>
      <c r="BQ440" s="78">
        <f>IFERROR('%QUOTES'!BQ440/'%QUOTES'!BQ439-1,0)</f>
        <v>-1.499340254303938E-2</v>
      </c>
      <c r="BR440" s="78">
        <f>IFERROR('%QUOTES'!BR440/'%QUOTES'!BR439-1,0)</f>
        <v>-2.9343945240144165E-2</v>
      </c>
      <c r="BS440" s="78">
        <f>IFERROR('%QUOTES'!BS440/'%QUOTES'!BS439-1,0)</f>
        <v>-2.3394556590599747E-2</v>
      </c>
      <c r="BT440" s="78">
        <f>IFERROR('%QUOTES'!BT440/'%QUOTES'!BT439-1,0)</f>
        <v>-1.054438968481386E-2</v>
      </c>
      <c r="BU440" s="78">
        <f>IFERROR('%QUOTES'!BU440/'%QUOTES'!BU439-1,0)</f>
        <v>-3.3101623075194375E-2</v>
      </c>
      <c r="BV440" s="78">
        <f>IFERROR('%QUOTES'!BV440/'%QUOTES'!BV439-1,0)</f>
        <v>-1.3382958430553704E-2</v>
      </c>
      <c r="BW440" s="78">
        <f>IFERROR('%QUOTES'!BW440/'%QUOTES'!BW439-1,0)</f>
        <v>-2.2758043651238347E-2</v>
      </c>
      <c r="BX440" s="78">
        <f>IFERROR('%QUOTES'!BX440/'%QUOTES'!BX439-1,0)</f>
        <v>-2.2504902210998434E-2</v>
      </c>
      <c r="BY440" s="78">
        <f>IFERROR('%QUOTES'!BY440/'%QUOTES'!BY439-1,0)</f>
        <v>-1.3914931424561239E-2</v>
      </c>
      <c r="BZ440" s="78">
        <f>IFERROR('%QUOTES'!BZ440/'%QUOTES'!BZ439-1,0)</f>
        <v>-2.3445817222117471E-2</v>
      </c>
      <c r="CA440" s="78">
        <f>IFERROR('%QUOTES'!CA440/'%QUOTES'!CA439-1,0)</f>
        <v>-1.9824578947368443E-2</v>
      </c>
      <c r="CB440" s="78">
        <f>IFERROR('%QUOTES'!CB440/'%QUOTES'!CB439-1,0)</f>
        <v>-1.8503858392605932E-2</v>
      </c>
      <c r="CC440" s="78">
        <f>IFERROR('%QUOTES'!CC440/'%QUOTES'!CC439-1,0)</f>
        <v>-1.4376886407223455E-2</v>
      </c>
      <c r="CD440" s="78">
        <f>IFERROR('%QUOTES'!CD440/'%QUOTES'!CD439-1,0)</f>
        <v>-1.3608252004581933E-2</v>
      </c>
      <c r="CE440" s="78">
        <f>IFERROR('%QUOTES'!CE440/'%QUOTES'!CE439-1,0)</f>
        <v>-1.9605698924731185E-2</v>
      </c>
      <c r="CF440" s="78">
        <f>IFERROR('%QUOTES'!CF440/'%QUOTES'!CF439-1,0)</f>
        <v>-2.2943292264822612E-2</v>
      </c>
      <c r="CG440" s="78">
        <f>IFERROR('%QUOTES'!CG440/'%QUOTES'!CG439-1,0)</f>
        <v>-1.444349981123616E-2</v>
      </c>
      <c r="CH440" s="78">
        <f>IFERROR('%QUOTES'!CH440/'%QUOTES'!CH439-1,0)</f>
        <v>-1.7994269340974145E-2</v>
      </c>
      <c r="CI440" s="78">
        <f>IFERROR('%QUOTES'!CI440/'%QUOTES'!CI439-1,0)</f>
        <v>-1.273220966043398E-2</v>
      </c>
      <c r="CJ440" s="78">
        <f>IFERROR('%QUOTES'!CJ440/'%QUOTES'!CJ439-1,0)</f>
        <v>-2.163486045753249E-2</v>
      </c>
      <c r="CK440" s="78">
        <f>IFERROR('%QUOTES'!CK440/'%QUOTES'!CK439-1,0)</f>
        <v>-2.7956042641140155E-2</v>
      </c>
      <c r="CL440" s="78">
        <f>IFERROR('%QUOTES'!CL440/'%QUOTES'!CL439-1,0)</f>
        <v>-9.2024539877300082E-3</v>
      </c>
      <c r="CM440" s="78">
        <f>IFERROR('%QUOTES'!CM440/'%QUOTES'!CM439-1,0)</f>
        <v>-1.7492711370262426E-2</v>
      </c>
      <c r="CN440" s="78">
        <f>IFERROR('%QUOTES'!CN440/'%QUOTES'!CN439-1,0)</f>
        <v>-3.2805429864253277E-2</v>
      </c>
      <c r="CO440" s="78">
        <f>IFERROR('%QUOTES'!CO440/'%QUOTES'!CO439-1,0)</f>
        <v>-2.2171631608868703E-2</v>
      </c>
      <c r="CP440" s="78">
        <f>IFERROR('%QUOTES'!CP440/'%QUOTES'!CP439-1,0)</f>
        <v>-1.907438986615495E-3</v>
      </c>
      <c r="CQ440" s="78">
        <f>IFERROR('%QUOTES'!CQ440/'%QUOTES'!CQ439-1,0)</f>
        <v>-1.6763917115425464E-4</v>
      </c>
      <c r="CR440" s="78">
        <f>IFERROR('%QUOTES'!CR440/'%QUOTES'!CR439-1,0)</f>
        <v>-5.3026515820879805E-3</v>
      </c>
      <c r="CS440" s="78">
        <f>IFERROR('%QUOTES'!CS440/'%QUOTES'!CS439-1,0)</f>
        <v>-4.5854413450516773E-3</v>
      </c>
      <c r="CT440" s="78">
        <f>IFERROR('%QUOTES'!CT440/'%QUOTES'!CT439-1,0)</f>
        <v>-2.6263952724885353E-3</v>
      </c>
      <c r="CU440" s="78">
        <f>IFERROR('%QUOTES'!CU440/'%QUOTES'!CU439-1,0)</f>
        <v>3.5333333333333217E-2</v>
      </c>
      <c r="CV440" s="78">
        <f>IFERROR('%QUOTES'!CV440/'%QUOTES'!CV439-1,0)</f>
        <v>1.6801231210542777E-2</v>
      </c>
      <c r="CW440" s="78">
        <f>IFERROR('%QUOTES'!CW440/'%QUOTES'!CW439-1,0)</f>
        <v>-6.2959076600208608E-3</v>
      </c>
      <c r="CX440" s="78">
        <f>IFERROR('%QUOTES'!CX440/'%QUOTES'!CX439-1,0)</f>
        <v>1.0318107985619607E-2</v>
      </c>
      <c r="CY440" s="78">
        <f>IFERROR('%QUOTES'!CY440/'%QUOTES'!CY439-1,0)</f>
        <v>-2.08507089241039E-3</v>
      </c>
      <c r="CZ440" s="78">
        <f>IFERROR('%QUOTES'!CZ440/'%QUOTES'!CZ439-1,0)</f>
        <v>7.0203604025298461E-4</v>
      </c>
      <c r="DA440" s="78">
        <f>IFERROR('%QUOTES'!DA440/'%QUOTES'!DA439-1,0)</f>
        <v>-3.9831040991106237E-3</v>
      </c>
      <c r="DB440" s="78">
        <f>IFERROR('%QUOTES'!DB440/'%QUOTES'!DB439-1,0)</f>
        <v>-1.1636115490556764E-2</v>
      </c>
      <c r="DC440" s="78">
        <f>IFERROR('%QUOTES'!DC440/'%QUOTES'!DC439-1,0)</f>
        <v>-6.417096256684518E-3</v>
      </c>
      <c r="DD440" s="78">
        <f>IFERROR('%QUOTES'!DD440/'%QUOTES'!DD439-1,0)</f>
        <v>-2.5200686130553152E-3</v>
      </c>
      <c r="DE440" s="78">
        <f>IFERROR('%QUOTES'!DE440/'%QUOTES'!DE439-1,0)</f>
        <v>-1.0529232766118946E-2</v>
      </c>
      <c r="DF440" s="78">
        <f>IFERROR('%QUOTES'!DF440/'%QUOTES'!DF439-1,0)</f>
        <v>-2.817348670897224E-3</v>
      </c>
      <c r="DG440" s="78">
        <f>IFERROR('%QUOTES'!DG440/'%QUOTES'!DG439-1,0)</f>
        <v>0</v>
      </c>
      <c r="DH440" s="78">
        <f>IFERROR('%QUOTES'!DH440/'%QUOTES'!DH439-1,0)</f>
        <v>1.4697409516810644E-3</v>
      </c>
      <c r="DI440" s="78">
        <f>IFERROR('%QUOTES'!DI440/'%QUOTES'!DI439-1,0)</f>
        <v>-3.6924048211204874E-2</v>
      </c>
      <c r="DJ440" s="78">
        <f>IFERROR('%QUOTES'!DJ440/'%QUOTES'!DJ439-1,0)</f>
        <v>-8.6001192403220017E-3</v>
      </c>
      <c r="DK440" s="78">
        <f>IFERROR('%QUOTES'!DK440/'%QUOTES'!DK439-1,0)</f>
        <v>-6.5371363765701629E-3</v>
      </c>
      <c r="DL440" s="78">
        <f>IFERROR('%QUOTES'!DL440/'%QUOTES'!DL439-1,0)</f>
        <v>-5.6655426621160521E-3</v>
      </c>
      <c r="DM440" s="78">
        <f>IFERROR('%QUOTES'!DM440/'%QUOTES'!DM439-1,0)</f>
        <v>-1.3424748481318471E-2</v>
      </c>
      <c r="DN440" s="78">
        <f>IFERROR('%QUOTES'!DN440/'%QUOTES'!DN439-1,0)</f>
        <v>-2.8886815709725511E-3</v>
      </c>
      <c r="DO440" s="78">
        <f>IFERROR('%QUOTES'!DO440/'%QUOTES'!DO439-1,0)</f>
        <v>-5.0099451407786821E-3</v>
      </c>
      <c r="DP440" s="78">
        <f>IFERROR('%QUOTES'!DP440/'%QUOTES'!DP439-1,0)</f>
        <v>-1.1439777928415884E-3</v>
      </c>
      <c r="DQ440" s="78">
        <f>IFERROR('%QUOTES'!DQ440/'%QUOTES'!DQ439-1,0)</f>
        <v>-3.4973604295898131E-3</v>
      </c>
      <c r="DR440" s="78">
        <f>IFERROR('%QUOTES'!DR440/'%QUOTES'!DR439-1,0)</f>
        <v>-1.4225011219745731E-2</v>
      </c>
      <c r="DS440" s="78">
        <f>IFERROR('%QUOTES'!DS440/'%QUOTES'!DS439-1,0)</f>
        <v>-6.5207034587961843E-3</v>
      </c>
      <c r="DT440" s="78">
        <f>IFERROR('%QUOTES'!DT440/'%QUOTES'!DT439-1,0)</f>
        <v>-3.6297129369029513E-3</v>
      </c>
      <c r="DU440" s="78">
        <f>IFERROR('%QUOTES'!DU440/'%QUOTES'!DU439-1,0)</f>
        <v>-1.9857664340160452E-3</v>
      </c>
      <c r="DV440" s="78">
        <f>IFERROR('%QUOTES'!DV440/'%QUOTES'!DV439-1,0)</f>
        <v>-3.9697193683978504E-3</v>
      </c>
      <c r="DW440" s="78">
        <f>IFERROR('%QUOTES'!DW440/'%QUOTES'!DW439-1,0)</f>
        <v>0</v>
      </c>
      <c r="DX440" s="78">
        <f>IFERROR('%QUOTES'!DX440/'%QUOTES'!DX439-1,0)</f>
        <v>-1.6450375003662643E-3</v>
      </c>
      <c r="DY440" s="78">
        <f>IFERROR('%QUOTES'!DY440/'%QUOTES'!DY439-1,0)</f>
        <v>-1.9078298432155805E-3</v>
      </c>
      <c r="DZ440" s="78">
        <f>IFERROR('%QUOTES'!DZ440/'%QUOTES'!DZ439-1,0)</f>
        <v>-5.0069392306228977E-4</v>
      </c>
      <c r="EA440" s="78">
        <f>IFERROR('%QUOTES'!EA440/'%QUOTES'!EA439-1,0)</f>
        <v>-1.3706140350876472E-3</v>
      </c>
      <c r="EB440" s="78">
        <f>IFERROR('%QUOTES'!EB440/'%QUOTES'!EB439-1,0)</f>
        <v>-1.0414289123694687E-3</v>
      </c>
      <c r="EC440" s="78">
        <f>IFERROR('%QUOTES'!EC440/'%QUOTES'!EC439-1,0)</f>
        <v>-8.3276332410424647E-3</v>
      </c>
      <c r="ED440" s="78">
        <f>IFERROR('%QUOTES'!ED440/'%QUOTES'!ED439-1,0)</f>
        <v>-7.5576772091667799E-3</v>
      </c>
      <c r="EE440" s="78">
        <f>IFERROR('%QUOTES'!EE440/'%QUOTES'!EE439-1,0)</f>
        <v>-6.2677211548558542E-3</v>
      </c>
      <c r="EF440" s="78">
        <f>IFERROR('%QUOTES'!EF440/'%QUOTES'!EF439-1,0)</f>
        <v>-1.8601790609652502E-3</v>
      </c>
      <c r="EG440" s="78">
        <f>IFERROR('%QUOTES'!EG440/'%QUOTES'!EG439-1,0)</f>
        <v>-2.2910789718623148E-3</v>
      </c>
      <c r="EH440" s="78">
        <f>IFERROR('%QUOTES'!EH440/'%QUOTES'!EH439-1,0)</f>
        <v>-2.8540286027228801E-3</v>
      </c>
      <c r="EI440" s="78">
        <f>IFERROR('%QUOTES'!EI440/'%QUOTES'!EI439-1,0)</f>
        <v>-1.3574705882352989E-2</v>
      </c>
      <c r="EJ440" s="78">
        <f>IFERROR('%QUOTES'!EJ440/'%QUOTES'!EJ439-1,0)</f>
        <v>-3.1182058795443668E-3</v>
      </c>
      <c r="EK440" s="78">
        <f>IFERROR('%QUOTES'!EK440/'%QUOTES'!EK439-1,0)</f>
        <v>-4.0193938037078603E-3</v>
      </c>
      <c r="EL440" s="78">
        <f>IFERROR('%QUOTES'!EL440/'%QUOTES'!EL439-1,0)</f>
        <v>-2.3384615384615448E-2</v>
      </c>
      <c r="EM440" s="78">
        <f>IFERROR('%QUOTES'!EM440/'%QUOTES'!EM439-1,0)</f>
        <v>-1.0297191668616867E-2</v>
      </c>
      <c r="EN440" s="78">
        <f>IFERROR('%QUOTES'!EN440/'%QUOTES'!EN439-1,0)</f>
        <v>9.6597440231827036E-4</v>
      </c>
      <c r="EO440" s="78">
        <f>IFERROR('%QUOTES'!EO440/'%QUOTES'!EO439-1,0)</f>
        <v>9.690921516236628E-5</v>
      </c>
      <c r="EP440" s="78">
        <f>IFERROR('%QUOTES'!EP440/'%QUOTES'!EP439-1,0)</f>
        <v>-2.9824210526315786E-3</v>
      </c>
      <c r="EQ440" s="78">
        <f>IFERROR('%QUOTES'!EQ440/'%QUOTES'!EQ439-1,0)</f>
        <v>-5.3745380353620309E-3</v>
      </c>
      <c r="ER440" s="78">
        <f>IFERROR('%QUOTES'!ER440/'%QUOTES'!ER439-1,0)</f>
        <v>-4.5801906648782476E-3</v>
      </c>
      <c r="ES440" s="78">
        <f>IFERROR('%QUOTES'!ES440/'%QUOTES'!ES439-1,0)</f>
        <v>-1.1435800508259319E-2</v>
      </c>
      <c r="ET440" s="78">
        <f>IFERROR('%QUOTES'!ET440/'%QUOTES'!ET439-1,0)</f>
        <v>2.7299455157473895E-2</v>
      </c>
      <c r="EU440" s="78">
        <f>IFERROR('%QUOTES'!EU440/'%QUOTES'!EU439-1,0)</f>
        <v>5.3598389984748085E-3</v>
      </c>
      <c r="EV440" s="78">
        <f>IFERROR('%QUOTES'!EV440/'%QUOTES'!EV439-1,0)</f>
        <v>9.5052709115301948E-3</v>
      </c>
      <c r="EW440" s="78">
        <f>IFERROR('%QUOTES'!EW440/'%QUOTES'!EW439-1,0)</f>
        <v>1.6570249843150364E-2</v>
      </c>
      <c r="EX440" s="78">
        <f>IFERROR('%QUOTES'!EX440/'%QUOTES'!EX439-1,0)</f>
        <v>1.1880516357111848E-2</v>
      </c>
      <c r="EY440" s="78">
        <f>IFERROR('%QUOTES'!EY440/'%QUOTES'!EY439-1,0)</f>
        <v>6.6432200078156978E-3</v>
      </c>
      <c r="EZ440" s="78">
        <f>IFERROR('%QUOTES'!EZ440/'%QUOTES'!EZ439-1,0)</f>
        <v>2.4112490820077159E-2</v>
      </c>
      <c r="FA440" s="78">
        <f>IFERROR('%QUOTES'!FA440/'%QUOTES'!FA439-1,0)</f>
        <v>3.0470387753585015E-3</v>
      </c>
      <c r="FB440" s="78">
        <f>IFERROR('%QUOTES'!FB440/'%QUOTES'!FB439-1,0)</f>
        <v>7.4604294349038813E-3</v>
      </c>
      <c r="FC440" s="78">
        <f>IFERROR('%QUOTES'!FC440/'%QUOTES'!FC439-1,0)</f>
        <v>8.1845734126984038E-3</v>
      </c>
      <c r="FD440" s="78">
        <f>IFERROR('%QUOTES'!FD440/'%QUOTES'!FD439-1,0)</f>
        <v>3.6312785961738481E-2</v>
      </c>
      <c r="FE440" s="78">
        <f>IFERROR('%QUOTES'!FE440/'%QUOTES'!FE439-1,0)</f>
        <v>1.5160349854227428E-2</v>
      </c>
      <c r="FF440" s="78">
        <f>IFERROR('%QUOTES'!FF440/'%QUOTES'!FF439-1,0)</f>
        <v>2.3568983023609436E-2</v>
      </c>
      <c r="FG440" s="78">
        <f>IFERROR('%QUOTES'!FG440/'%QUOTES'!FG439-1,0)</f>
        <v>3.9840637450199168E-2</v>
      </c>
      <c r="FH440" s="78">
        <f>IFERROR('%QUOTES'!FH440/'%QUOTES'!FH439-1,0)</f>
        <v>6.3338301043218692E-3</v>
      </c>
    </row>
    <row r="441" spans="1:164">
      <c r="A441" s="76">
        <v>43738</v>
      </c>
      <c r="B441" s="78">
        <f>IFERROR('%QUOTES'!B441/'%QUOTES'!B440-1,0)</f>
        <v>5.37201181842617E-3</v>
      </c>
      <c r="C441" s="78">
        <f>IFERROR('%QUOTES'!C441/'%QUOTES'!C440-1,0)</f>
        <v>2.1345250800426374E-3</v>
      </c>
      <c r="D441" s="78">
        <f>IFERROR('%QUOTES'!D441/'%QUOTES'!D440-1,0)</f>
        <v>-2.5316455696201556E-3</v>
      </c>
      <c r="E441" s="78">
        <f>IFERROR('%QUOTES'!E441/'%QUOTES'!E440-1,0)</f>
        <v>1.9193378119002347E-3</v>
      </c>
      <c r="F441" s="78">
        <f>IFERROR('%QUOTES'!F441/'%QUOTES'!F440-1,0)</f>
        <v>4.4831000613627658E-3</v>
      </c>
      <c r="G441" s="78">
        <f>IFERROR('%QUOTES'!G441/'%QUOTES'!G440-1,0)</f>
        <v>1.2891344620467038E-3</v>
      </c>
      <c r="H441" s="78">
        <f>IFERROR('%QUOTES'!H441/'%QUOTES'!H440-1,0)</f>
        <v>1.574275818639892E-3</v>
      </c>
      <c r="I441" s="78">
        <f>IFERROR('%QUOTES'!I441/'%QUOTES'!I440-1,0)</f>
        <v>2.6444398787597301E-3</v>
      </c>
      <c r="J441" s="78">
        <f>IFERROR('%QUOTES'!J441/'%QUOTES'!J440-1,0)</f>
        <v>2.3474334163557931E-3</v>
      </c>
      <c r="K441" s="78">
        <f>IFERROR('%QUOTES'!K441/'%QUOTES'!K440-1,0)</f>
        <v>-3.1069347485612742E-4</v>
      </c>
      <c r="L441" s="78">
        <f>IFERROR('%QUOTES'!L441/'%QUOTES'!L440-1,0)</f>
        <v>5.6804886589167936E-4</v>
      </c>
      <c r="M441" s="78">
        <f>IFERROR('%QUOTES'!M441/'%QUOTES'!M440-1,0)</f>
        <v>-2.0366598778004397E-3</v>
      </c>
      <c r="N441" s="78">
        <f>IFERROR('%QUOTES'!N441/'%QUOTES'!N440-1,0)</f>
        <v>-9.1606588056613036E-3</v>
      </c>
      <c r="O441" s="78">
        <f>IFERROR('%QUOTES'!O441/'%QUOTES'!O440-1,0)</f>
        <v>3.100736353986111E-3</v>
      </c>
      <c r="P441" s="78">
        <f>IFERROR('%QUOTES'!P441/'%QUOTES'!P440-1,0)</f>
        <v>4.6142575933938446E-4</v>
      </c>
      <c r="Q441" s="78">
        <f>IFERROR('%QUOTES'!Q441/'%QUOTES'!Q440-1,0)</f>
        <v>-1.4735019284505269E-3</v>
      </c>
      <c r="R441" s="78">
        <f>IFERROR('%QUOTES'!R441/'%QUOTES'!R440-1,0)</f>
        <v>-3.1003564377506398E-3</v>
      </c>
      <c r="S441" s="78">
        <f>IFERROR('%QUOTES'!S441/'%QUOTES'!S440-1,0)</f>
        <v>-2.5706726649529221E-3</v>
      </c>
      <c r="T441" s="78">
        <f>IFERROR('%QUOTES'!T441/'%QUOTES'!T440-1,0)</f>
        <v>-1.3907334720659748E-3</v>
      </c>
      <c r="U441" s="78">
        <f>IFERROR('%QUOTES'!U441/'%QUOTES'!U440-1,0)</f>
        <v>-3.6934441366575088E-3</v>
      </c>
      <c r="V441" s="78">
        <f>IFERROR('%QUOTES'!V441/'%QUOTES'!V440-1,0)</f>
        <v>-1.1632802961115685E-3</v>
      </c>
      <c r="W441" s="78">
        <f>IFERROR('%QUOTES'!W441/'%QUOTES'!W440-1,0)</f>
        <v>1.2067175943941688E-3</v>
      </c>
      <c r="X441" s="78">
        <f>IFERROR('%QUOTES'!X441/'%QUOTES'!X440-1,0)</f>
        <v>-5.8379851539731575E-3</v>
      </c>
      <c r="Y441" s="78">
        <f>IFERROR('%QUOTES'!Y441/'%QUOTES'!Y440-1,0)</f>
        <v>-2.0358306188925646E-3</v>
      </c>
      <c r="Z441" s="78">
        <f>IFERROR('%QUOTES'!Z441/'%QUOTES'!Z440-1,0)</f>
        <v>4.1779821219556368E-4</v>
      </c>
      <c r="AA441" s="78">
        <f>IFERROR('%QUOTES'!AA441/'%QUOTES'!AA440-1,0)</f>
        <v>1.0272967570779112E-3</v>
      </c>
      <c r="AB441" s="78">
        <f>IFERROR('%QUOTES'!AB441/'%QUOTES'!AB440-1,0)</f>
        <v>6.8782670077549568E-4</v>
      </c>
      <c r="AC441" s="78">
        <f>IFERROR('%QUOTES'!AC441/'%QUOTES'!AC440-1,0)</f>
        <v>-8.5208778977607924E-4</v>
      </c>
      <c r="AD441" s="78">
        <f>IFERROR('%QUOTES'!AD441/'%QUOTES'!AD440-1,0)</f>
        <v>-2.4937655860348684E-3</v>
      </c>
      <c r="AE441" s="78">
        <f>IFERROR('%QUOTES'!AE441/'%QUOTES'!AE440-1,0)</f>
        <v>6.1825350625599462E-4</v>
      </c>
      <c r="AF441" s="78">
        <f>IFERROR('%QUOTES'!AF441/'%QUOTES'!AF440-1,0)</f>
        <v>4.8747735774501422E-4</v>
      </c>
      <c r="AG441" s="78">
        <f>IFERROR('%QUOTES'!AG441/'%QUOTES'!AG440-1,0)</f>
        <v>1.2285205278073086E-4</v>
      </c>
      <c r="AH441" s="78">
        <f>IFERROR('%QUOTES'!AH441/'%QUOTES'!AH440-1,0)</f>
        <v>9.4230857615285046E-4</v>
      </c>
      <c r="AI441" s="78">
        <f>IFERROR('%QUOTES'!AI441/'%QUOTES'!AI440-1,0)</f>
        <v>2.027712064886833E-3</v>
      </c>
      <c r="AJ441" s="78">
        <f>IFERROR('%QUOTES'!AJ441/'%QUOTES'!AJ440-1,0)</f>
        <v>-9.3792778362966622E-5</v>
      </c>
      <c r="AK441" s="78">
        <f>IFERROR('%QUOTES'!AK441/'%QUOTES'!AK440-1,0)</f>
        <v>5.6940597019194961E-4</v>
      </c>
      <c r="AL441" s="78">
        <f>IFERROR('%QUOTES'!AL441/'%QUOTES'!AL440-1,0)</f>
        <v>1.4426267347587007E-3</v>
      </c>
      <c r="AM441" s="78">
        <f>IFERROR('%QUOTES'!AM441/'%QUOTES'!AM440-1,0)</f>
        <v>2.5673940583741395E-3</v>
      </c>
      <c r="AN441" s="78">
        <f>IFERROR('%QUOTES'!AN441/'%QUOTES'!AN440-1,0)</f>
        <v>5.2150683678187093E-3</v>
      </c>
      <c r="AO441" s="78">
        <f>IFERROR('%QUOTES'!AO441/'%QUOTES'!AO440-1,0)</f>
        <v>-6.0934326337169775E-3</v>
      </c>
      <c r="AP441" s="78">
        <f>IFERROR('%QUOTES'!AP441/'%QUOTES'!AP440-1,0)</f>
        <v>2.6008865118323232E-3</v>
      </c>
      <c r="AQ441" s="78">
        <f>IFERROR('%QUOTES'!AQ441/'%QUOTES'!AQ440-1,0)</f>
        <v>1.4297683320054766E-3</v>
      </c>
      <c r="AR441" s="78">
        <f>IFERROR('%QUOTES'!AR441/'%QUOTES'!AR440-1,0)</f>
        <v>5.0951742968563529E-3</v>
      </c>
      <c r="AS441" s="78">
        <f>IFERROR('%QUOTES'!AS441/'%QUOTES'!AS440-1,0)</f>
        <v>3.5393581043094979E-3</v>
      </c>
      <c r="AT441" s="78">
        <f>IFERROR('%QUOTES'!AT441/'%QUOTES'!AT440-1,0)</f>
        <v>2.7416692631328621E-2</v>
      </c>
      <c r="AU441" s="78">
        <f>IFERROR('%QUOTES'!AU441/'%QUOTES'!AU440-1,0)</f>
        <v>2.6733230286239973E-3</v>
      </c>
      <c r="AV441" s="78">
        <f>IFERROR('%QUOTES'!AV441/'%QUOTES'!AV440-1,0)</f>
        <v>1.0372432345707505E-2</v>
      </c>
      <c r="AW441" s="78">
        <f>IFERROR('%QUOTES'!AW441/'%QUOTES'!AW440-1,0)</f>
        <v>1.3486403117274781E-2</v>
      </c>
      <c r="AX441" s="78">
        <f>IFERROR('%QUOTES'!AX441/'%QUOTES'!AX440-1,0)</f>
        <v>-7.7070972288727502E-3</v>
      </c>
      <c r="AY441" s="78">
        <f>IFERROR('%QUOTES'!AY441/'%QUOTES'!AY440-1,0)</f>
        <v>4.2291101321585423E-3</v>
      </c>
      <c r="AZ441" s="78">
        <f>IFERROR('%QUOTES'!AZ441/'%QUOTES'!AZ440-1,0)</f>
        <v>5.9396984235895456E-3</v>
      </c>
      <c r="BA441" s="78">
        <f>IFERROR('%QUOTES'!BA441/'%QUOTES'!BA440-1,0)</f>
        <v>-2.6160498083471762E-3</v>
      </c>
      <c r="BB441" s="78">
        <f>IFERROR('%QUOTES'!BB441/'%QUOTES'!BB440-1,0)</f>
        <v>1.0353345814158477E-2</v>
      </c>
      <c r="BC441" s="78">
        <f>IFERROR('%QUOTES'!BC441/'%QUOTES'!BC440-1,0)</f>
        <v>8.955501870469007E-3</v>
      </c>
      <c r="BD441" s="78">
        <f>IFERROR('%QUOTES'!BD441/'%QUOTES'!BD440-1,0)</f>
        <v>-4.4755244755243506E-3</v>
      </c>
      <c r="BE441" s="78">
        <f>IFERROR('%QUOTES'!BE441/'%QUOTES'!BE440-1,0)</f>
        <v>8.6014616541352229E-3</v>
      </c>
      <c r="BF441" s="78">
        <f>IFERROR('%QUOTES'!BF441/'%QUOTES'!BF440-1,0)</f>
        <v>1.8036674426902932E-2</v>
      </c>
      <c r="BG441" s="78">
        <f>IFERROR('%QUOTES'!BG441/'%QUOTES'!BG440-1,0)</f>
        <v>-1.87445937774805E-2</v>
      </c>
      <c r="BH441" s="78">
        <f>IFERROR('%QUOTES'!BH441/'%QUOTES'!BH440-1,0)</f>
        <v>1.0540807866964208E-2</v>
      </c>
      <c r="BI441" s="78">
        <f>IFERROR('%QUOTES'!BI441/'%QUOTES'!BI440-1,0)</f>
        <v>9.2917757199448836E-3</v>
      </c>
      <c r="BJ441" s="78">
        <f>IFERROR('%QUOTES'!BJ441/'%QUOTES'!BJ440-1,0)</f>
        <v>8.9136812224841488E-3</v>
      </c>
      <c r="BK441" s="78">
        <f>IFERROR('%QUOTES'!BK441/'%QUOTES'!BK440-1,0)</f>
        <v>9.8187308706259024E-3</v>
      </c>
      <c r="BL441" s="78">
        <f>IFERROR('%QUOTES'!BL441/'%QUOTES'!BL440-1,0)</f>
        <v>1.0927689658907891E-2</v>
      </c>
      <c r="BM441" s="78">
        <f>IFERROR('%QUOTES'!BM441/'%QUOTES'!BM440-1,0)</f>
        <v>1.1547932704795816E-2</v>
      </c>
      <c r="BN441" s="78">
        <f>IFERROR('%QUOTES'!BN441/'%QUOTES'!BN440-1,0)</f>
        <v>5.8630395371257471E-3</v>
      </c>
      <c r="BO441" s="78">
        <f>IFERROR('%QUOTES'!BO441/'%QUOTES'!BO440-1,0)</f>
        <v>-3.211418376449604E-2</v>
      </c>
      <c r="BP441" s="78">
        <f>IFERROR('%QUOTES'!BP441/'%QUOTES'!BP440-1,0)</f>
        <v>7.9045649049283018E-3</v>
      </c>
      <c r="BQ441" s="78">
        <f>IFERROR('%QUOTES'!BQ441/'%QUOTES'!BQ440-1,0)</f>
        <v>1.1446614431402491E-2</v>
      </c>
      <c r="BR441" s="78">
        <f>IFERROR('%QUOTES'!BR441/'%QUOTES'!BR440-1,0)</f>
        <v>9.9859269110147419E-3</v>
      </c>
      <c r="BS441" s="78">
        <f>IFERROR('%QUOTES'!BS441/'%QUOTES'!BS440-1,0)</f>
        <v>8.8280493302923535E-3</v>
      </c>
      <c r="BT441" s="78">
        <f>IFERROR('%QUOTES'!BT441/'%QUOTES'!BT440-1,0)</f>
        <v>4.2858217471140048E-3</v>
      </c>
      <c r="BU441" s="78">
        <f>IFERROR('%QUOTES'!BU441/'%QUOTES'!BU440-1,0)</f>
        <v>5.4776448297721991E-3</v>
      </c>
      <c r="BV441" s="78">
        <f>IFERROR('%QUOTES'!BV441/'%QUOTES'!BV440-1,0)</f>
        <v>1.1704856842915667E-2</v>
      </c>
      <c r="BW441" s="78">
        <f>IFERROR('%QUOTES'!BW441/'%QUOTES'!BW440-1,0)</f>
        <v>9.1076898572213238E-3</v>
      </c>
      <c r="BX441" s="78">
        <f>IFERROR('%QUOTES'!BX441/'%QUOTES'!BX440-1,0)</f>
        <v>9.9624008281462562E-3</v>
      </c>
      <c r="BY441" s="78">
        <f>IFERROR('%QUOTES'!BY441/'%QUOTES'!BY440-1,0)</f>
        <v>1.1098779134295356E-2</v>
      </c>
      <c r="BZ441" s="78">
        <f>IFERROR('%QUOTES'!BZ441/'%QUOTES'!BZ440-1,0)</f>
        <v>9.1388478667551176E-3</v>
      </c>
      <c r="CA441" s="78">
        <f>IFERROR('%QUOTES'!CA441/'%QUOTES'!CA440-1,0)</f>
        <v>9.8442636449662668E-3</v>
      </c>
      <c r="CB441" s="78">
        <f>IFERROR('%QUOTES'!CB441/'%QUOTES'!CB440-1,0)</f>
        <v>7.2717746492922952E-3</v>
      </c>
      <c r="CC441" s="78">
        <f>IFERROR('%QUOTES'!CC441/'%QUOTES'!CC440-1,0)</f>
        <v>7.0962436032466769E-3</v>
      </c>
      <c r="CD441" s="78">
        <f>IFERROR('%QUOTES'!CD441/'%QUOTES'!CD440-1,0)</f>
        <v>8.0825204760428537E-3</v>
      </c>
      <c r="CE441" s="78">
        <f>IFERROR('%QUOTES'!CE441/'%QUOTES'!CE440-1,0)</f>
        <v>1.1040836067676807E-2</v>
      </c>
      <c r="CF441" s="78">
        <f>IFERROR('%QUOTES'!CF441/'%QUOTES'!CF440-1,0)</f>
        <v>1.0837835058526757E-2</v>
      </c>
      <c r="CG441" s="78">
        <f>IFERROR('%QUOTES'!CG441/'%QUOTES'!CG440-1,0)</f>
        <v>4.525840322161967E-3</v>
      </c>
      <c r="CH441" s="78">
        <f>IFERROR('%QUOTES'!CH441/'%QUOTES'!CH440-1,0)</f>
        <v>1.4005952380951037E-3</v>
      </c>
      <c r="CI441" s="78">
        <f>IFERROR('%QUOTES'!CI441/'%QUOTES'!CI440-1,0)</f>
        <v>2.7883930711609661E-3</v>
      </c>
      <c r="CJ441" s="78">
        <f>IFERROR('%QUOTES'!CJ441/'%QUOTES'!CJ440-1,0)</f>
        <v>1.3943343770914662E-2</v>
      </c>
      <c r="CK441" s="78">
        <f>IFERROR('%QUOTES'!CK441/'%QUOTES'!CK440-1,0)</f>
        <v>5.1477058510775997E-3</v>
      </c>
      <c r="CL441" s="78">
        <f>IFERROR('%QUOTES'!CL441/'%QUOTES'!CL440-1,0)</f>
        <v>-2.3735810113518996E-2</v>
      </c>
      <c r="CM441" s="78">
        <f>IFERROR('%QUOTES'!CM441/'%QUOTES'!CM440-1,0)</f>
        <v>-1.4836795252225587E-2</v>
      </c>
      <c r="CN441" s="78">
        <f>IFERROR('%QUOTES'!CN441/'%QUOTES'!CN440-1,0)</f>
        <v>-8.6549707602339265E-2</v>
      </c>
      <c r="CO441" s="78">
        <f>IFERROR('%QUOTES'!CO441/'%QUOTES'!CO440-1,0)</f>
        <v>-5.697685715250822E-2</v>
      </c>
      <c r="CP441" s="78">
        <f>IFERROR('%QUOTES'!CP441/'%QUOTES'!CP440-1,0)</f>
        <v>-5.988036845153144E-3</v>
      </c>
      <c r="CQ441" s="78">
        <f>IFERROR('%QUOTES'!CQ441/'%QUOTES'!CQ440-1,0)</f>
        <v>-7.2111352136318141E-3</v>
      </c>
      <c r="CR441" s="78">
        <f>IFERROR('%QUOTES'!CR441/'%QUOTES'!CR440-1,0)</f>
        <v>-6.6636605952909989E-3</v>
      </c>
      <c r="CS441" s="78">
        <f>IFERROR('%QUOTES'!CS441/'%QUOTES'!CS440-1,0)</f>
        <v>-3.8380039861041215E-4</v>
      </c>
      <c r="CT441" s="78">
        <f>IFERROR('%QUOTES'!CT441/'%QUOTES'!CT440-1,0)</f>
        <v>-3.2916392363395719E-3</v>
      </c>
      <c r="CU441" s="78">
        <f>IFERROR('%QUOTES'!CU441/'%QUOTES'!CU440-1,0)</f>
        <v>8.1777141017385757E-2</v>
      </c>
      <c r="CV441" s="78">
        <f>IFERROR('%QUOTES'!CV441/'%QUOTES'!CV440-1,0)</f>
        <v>2.1337483459049178E-2</v>
      </c>
      <c r="CW441" s="78">
        <f>IFERROR('%QUOTES'!CW441/'%QUOTES'!CW440-1,0)</f>
        <v>-3.8014783526927221E-2</v>
      </c>
      <c r="CX441" s="78">
        <f>IFERROR('%QUOTES'!CX441/'%QUOTES'!CX440-1,0)</f>
        <v>3.0978723404255337E-2</v>
      </c>
      <c r="CY441" s="78">
        <f>IFERROR('%QUOTES'!CY441/'%QUOTES'!CY440-1,0)</f>
        <v>-1.2536606769744996E-2</v>
      </c>
      <c r="CZ441" s="78">
        <f>IFERROR('%QUOTES'!CZ441/'%QUOTES'!CZ440-1,0)</f>
        <v>1.5434986690130215E-2</v>
      </c>
      <c r="DA441" s="78">
        <f>IFERROR('%QUOTES'!DA441/'%QUOTES'!DA440-1,0)</f>
        <v>1.418988703005164E-3</v>
      </c>
      <c r="DB441" s="78">
        <f>IFERROR('%QUOTES'!DB441/'%QUOTES'!DB440-1,0)</f>
        <v>-1.7326358653452223E-3</v>
      </c>
      <c r="DC441" s="78">
        <f>IFERROR('%QUOTES'!DC441/'%QUOTES'!DC440-1,0)</f>
        <v>1.8299030920898574E-3</v>
      </c>
      <c r="DD441" s="78">
        <f>IFERROR('%QUOTES'!DD441/'%QUOTES'!DD440-1,0)</f>
        <v>1.2402411290711735E-2</v>
      </c>
      <c r="DE441" s="78">
        <f>IFERROR('%QUOTES'!DE441/'%QUOTES'!DE440-1,0)</f>
        <v>-2.800289446475146E-3</v>
      </c>
      <c r="DF441" s="78">
        <f>IFERROR('%QUOTES'!DF441/'%QUOTES'!DF440-1,0)</f>
        <v>-1.3382304832714187E-3</v>
      </c>
      <c r="DG441" s="78">
        <f>IFERROR('%QUOTES'!DG441/'%QUOTES'!DG440-1,0)</f>
        <v>4.3907520414585566E-3</v>
      </c>
      <c r="DH441" s="78">
        <f>IFERROR('%QUOTES'!DH441/'%QUOTES'!DH440-1,0)</f>
        <v>4.9532381197296971E-3</v>
      </c>
      <c r="DI441" s="78">
        <f>IFERROR('%QUOTES'!DI441/'%QUOTES'!DI440-1,0)</f>
        <v>-3.000516652758245E-3</v>
      </c>
      <c r="DJ441" s="78">
        <f>IFERROR('%QUOTES'!DJ441/'%QUOTES'!DJ440-1,0)</f>
        <v>7.7108433734940363E-3</v>
      </c>
      <c r="DK441" s="78">
        <f>IFERROR('%QUOTES'!DK441/'%QUOTES'!DK440-1,0)</f>
        <v>4.871901204582807E-3</v>
      </c>
      <c r="DL441" s="78">
        <f>IFERROR('%QUOTES'!DL441/'%QUOTES'!DL440-1,0)</f>
        <v>2.7459944085399535E-3</v>
      </c>
      <c r="DM441" s="78">
        <f>IFERROR('%QUOTES'!DM441/'%QUOTES'!DM440-1,0)</f>
        <v>1.3311048464561548E-3</v>
      </c>
      <c r="DN441" s="78">
        <f>IFERROR('%QUOTES'!DN441/'%QUOTES'!DN440-1,0)</f>
        <v>7.6375294275077277E-3</v>
      </c>
      <c r="DO441" s="78">
        <f>IFERROR('%QUOTES'!DO441/'%QUOTES'!DO440-1,0)</f>
        <v>3.5246726202244893E-3</v>
      </c>
      <c r="DP441" s="78">
        <f>IFERROR('%QUOTES'!DP441/'%QUOTES'!DP440-1,0)</f>
        <v>4.9083606824011916E-3</v>
      </c>
      <c r="DQ441" s="78">
        <f>IFERROR('%QUOTES'!DQ441/'%QUOTES'!DQ440-1,0)</f>
        <v>8.6069943779893965E-3</v>
      </c>
      <c r="DR441" s="78">
        <f>IFERROR('%QUOTES'!DR441/'%QUOTES'!DR440-1,0)</f>
        <v>7.1074305405989247E-3</v>
      </c>
      <c r="DS441" s="78">
        <f>IFERROR('%QUOTES'!DS441/'%QUOTES'!DS440-1,0)</f>
        <v>1.5236779184247595E-2</v>
      </c>
      <c r="DT441" s="78">
        <f>IFERROR('%QUOTES'!DT441/'%QUOTES'!DT440-1,0)</f>
        <v>9.4715130095868183E-3</v>
      </c>
      <c r="DU441" s="78">
        <f>IFERROR('%QUOTES'!DU441/'%QUOTES'!DU440-1,0)</f>
        <v>4.8780165941331166E-3</v>
      </c>
      <c r="DV441" s="78">
        <f>IFERROR('%QUOTES'!DV441/'%QUOTES'!DV440-1,0)</f>
        <v>7.4613032137422763E-3</v>
      </c>
      <c r="DW441" s="78">
        <f>IFERROR('%QUOTES'!DW441/'%QUOTES'!DW440-1,0)</f>
        <v>1.0238095238095157E-2</v>
      </c>
      <c r="DX441" s="78">
        <f>IFERROR('%QUOTES'!DX441/'%QUOTES'!DX440-1,0)</f>
        <v>3.6616807700784459E-3</v>
      </c>
      <c r="DY441" s="78">
        <f>IFERROR('%QUOTES'!DY441/'%QUOTES'!DY440-1,0)</f>
        <v>7.4068175757697752E-3</v>
      </c>
      <c r="DZ441" s="78">
        <f>IFERROR('%QUOTES'!DZ441/'%QUOTES'!DZ440-1,0)</f>
        <v>4.8668264753304324E-3</v>
      </c>
      <c r="EA441" s="78">
        <f>IFERROR('%QUOTES'!EA441/'%QUOTES'!EA440-1,0)</f>
        <v>4.9410101564644204E-3</v>
      </c>
      <c r="EB441" s="78">
        <f>IFERROR('%QUOTES'!EB441/'%QUOTES'!EB440-1,0)</f>
        <v>7.50627621989719E-3</v>
      </c>
      <c r="EC441" s="78">
        <f>IFERROR('%QUOTES'!EC441/'%QUOTES'!EC440-1,0)</f>
        <v>9.0972851965269719E-3</v>
      </c>
      <c r="ED441" s="78">
        <f>IFERROR('%QUOTES'!ED441/'%QUOTES'!ED440-1,0)</f>
        <v>-6.0119707685228896E-3</v>
      </c>
      <c r="EE441" s="78">
        <f>IFERROR('%QUOTES'!EE441/'%QUOTES'!EE440-1,0)</f>
        <v>8.6008885148827208E-3</v>
      </c>
      <c r="EF441" s="78">
        <f>IFERROR('%QUOTES'!EF441/'%QUOTES'!EF440-1,0)</f>
        <v>5.5218111540584758E-3</v>
      </c>
      <c r="EG441" s="78">
        <f>IFERROR('%QUOTES'!EG441/'%QUOTES'!EG440-1,0)</f>
        <v>4.9874415146236029E-3</v>
      </c>
      <c r="EH441" s="78">
        <f>IFERROR('%QUOTES'!EH441/'%QUOTES'!EH440-1,0)</f>
        <v>7.2655661499589907E-3</v>
      </c>
      <c r="EI441" s="78">
        <f>IFERROR('%QUOTES'!EI441/'%QUOTES'!EI440-1,0)</f>
        <v>6.4221103863353335E-3</v>
      </c>
      <c r="EJ441" s="78">
        <f>IFERROR('%QUOTES'!EJ441/'%QUOTES'!EJ440-1,0)</f>
        <v>1.1790134461257651E-2</v>
      </c>
      <c r="EK441" s="78">
        <f>IFERROR('%QUOTES'!EK441/'%QUOTES'!EK440-1,0)</f>
        <v>7.9031022716813393E-3</v>
      </c>
      <c r="EL441" s="78">
        <f>IFERROR('%QUOTES'!EL441/'%QUOTES'!EL440-1,0)</f>
        <v>1.0712098298676809E-2</v>
      </c>
      <c r="EM441" s="78">
        <f>IFERROR('%QUOTES'!EM441/'%QUOTES'!EM440-1,0)</f>
        <v>6.147978100071505E-3</v>
      </c>
      <c r="EN441" s="78">
        <f>IFERROR('%QUOTES'!EN441/'%QUOTES'!EN440-1,0)</f>
        <v>-2.6538238201730957E-3</v>
      </c>
      <c r="EO441" s="78">
        <f>IFERROR('%QUOTES'!EO441/'%QUOTES'!EO440-1,0)</f>
        <v>1.220695589801446E-2</v>
      </c>
      <c r="EP441" s="78">
        <f>IFERROR('%QUOTES'!EP441/'%QUOTES'!EP440-1,0)</f>
        <v>7.1264910390114178E-3</v>
      </c>
      <c r="EQ441" s="78">
        <f>IFERROR('%QUOTES'!EQ441/'%QUOTES'!EQ440-1,0)</f>
        <v>1.6886186813809712E-2</v>
      </c>
      <c r="ER441" s="78">
        <f>IFERROR('%QUOTES'!ER441/'%QUOTES'!ER440-1,0)</f>
        <v>1.1311349693251538E-2</v>
      </c>
      <c r="ES441" s="78">
        <f>IFERROR('%QUOTES'!ES441/'%QUOTES'!ES440-1,0)</f>
        <v>8.3546912482426183E-3</v>
      </c>
      <c r="ET441" s="78">
        <f>IFERROR('%QUOTES'!ET441/'%QUOTES'!ET440-1,0)</f>
        <v>-2.9435773893531247E-2</v>
      </c>
      <c r="EU441" s="78">
        <f>IFERROR('%QUOTES'!EU441/'%QUOTES'!EU440-1,0)</f>
        <v>-4.9505331302360789E-3</v>
      </c>
      <c r="EV441" s="78">
        <f>IFERROR('%QUOTES'!EV441/'%QUOTES'!EV440-1,0)</f>
        <v>-1.2197731649903676E-2</v>
      </c>
      <c r="EW441" s="78">
        <f>IFERROR('%QUOTES'!EW441/'%QUOTES'!EW440-1,0)</f>
        <v>-1.5162964941734858E-2</v>
      </c>
      <c r="EX441" s="78">
        <f>IFERROR('%QUOTES'!EX441/'%QUOTES'!EX440-1,0)</f>
        <v>-1.0399161704098048E-2</v>
      </c>
      <c r="EY441" s="78">
        <f>IFERROR('%QUOTES'!EY441/'%QUOTES'!EY440-1,0)</f>
        <v>-8.1522127329193284E-3</v>
      </c>
      <c r="EZ441" s="78">
        <f>IFERROR('%QUOTES'!EZ441/'%QUOTES'!EZ440-1,0)</f>
        <v>-1.7985578809679548E-2</v>
      </c>
      <c r="FA441" s="78">
        <f>IFERROR('%QUOTES'!FA441/'%QUOTES'!FA440-1,0)</f>
        <v>-3.9870705899779368E-3</v>
      </c>
      <c r="FB441" s="78">
        <f>IFERROR('%QUOTES'!FB441/'%QUOTES'!FB440-1,0)</f>
        <v>-2.7769207034864518E-3</v>
      </c>
      <c r="FC441" s="78">
        <f>IFERROR('%QUOTES'!FC441/'%QUOTES'!FC440-1,0)</f>
        <v>-4.9202949608717628E-4</v>
      </c>
      <c r="FD441" s="78">
        <f>IFERROR('%QUOTES'!FD441/'%QUOTES'!FD440-1,0)</f>
        <v>-2.6355226904918427E-2</v>
      </c>
      <c r="FE441" s="78">
        <f>IFERROR('%QUOTES'!FE441/'%QUOTES'!FE440-1,0)</f>
        <v>-1.4933946008041432E-2</v>
      </c>
      <c r="FF441" s="78">
        <f>IFERROR('%QUOTES'!FF441/'%QUOTES'!FF440-1,0)</f>
        <v>-2.0897871517027822E-2</v>
      </c>
      <c r="FG441" s="78">
        <f>IFERROR('%QUOTES'!FG441/'%QUOTES'!FG440-1,0)</f>
        <v>2.1072796934865856E-2</v>
      </c>
      <c r="FH441" s="78">
        <f>IFERROR('%QUOTES'!FH441/'%QUOTES'!FH440-1,0)</f>
        <v>-1.6660533135875566E-2</v>
      </c>
    </row>
    <row r="442" spans="1:164">
      <c r="A442" s="76">
        <v>43739</v>
      </c>
      <c r="B442" s="78">
        <f>IFERROR('%QUOTES'!B442/'%QUOTES'!B441-1,0)</f>
        <v>-1.2289580550360557E-2</v>
      </c>
      <c r="C442" s="78">
        <f>IFERROR('%QUOTES'!C442/'%QUOTES'!C441-1,0)</f>
        <v>1.0648561733304085E-3</v>
      </c>
      <c r="D442" s="78">
        <f>IFERROR('%QUOTES'!D442/'%QUOTES'!D441-1,0)</f>
        <v>-1.6074450084602288E-2</v>
      </c>
      <c r="E442" s="78">
        <f>IFERROR('%QUOTES'!E442/'%QUOTES'!E441-1,0)</f>
        <v>-1.7241332243358887E-2</v>
      </c>
      <c r="F442" s="78">
        <f>IFERROR('%QUOTES'!F442/'%QUOTES'!F441-1,0)</f>
        <v>-1.5282715302063599E-2</v>
      </c>
      <c r="G442" s="78">
        <f>IFERROR('%QUOTES'!G442/'%QUOTES'!G441-1,0)</f>
        <v>-2.0047820857969967E-2</v>
      </c>
      <c r="H442" s="78">
        <f>IFERROR('%QUOTES'!H442/'%QUOTES'!H441-1,0)</f>
        <v>-1.9490663926144847E-2</v>
      </c>
      <c r="I442" s="78">
        <f>IFERROR('%QUOTES'!I442/'%QUOTES'!I441-1,0)</f>
        <v>-1.9850083011520359E-2</v>
      </c>
      <c r="J442" s="78">
        <f>IFERROR('%QUOTES'!J442/'%QUOTES'!J441-1,0)</f>
        <v>-1.7330272412321435E-2</v>
      </c>
      <c r="K442" s="78">
        <f>IFERROR('%QUOTES'!K442/'%QUOTES'!K441-1,0)</f>
        <v>-1.6623942099710742E-2</v>
      </c>
      <c r="L442" s="78">
        <f>IFERROR('%QUOTES'!L442/'%QUOTES'!L441-1,0)</f>
        <v>-1.8450127732046462E-2</v>
      </c>
      <c r="M442" s="78">
        <f>IFERROR('%QUOTES'!M442/'%QUOTES'!M441-1,0)</f>
        <v>-2.1768707482993088E-2</v>
      </c>
      <c r="N442" s="78">
        <f>IFERROR('%QUOTES'!N442/'%QUOTES'!N441-1,0)</f>
        <v>-7.5462268865567284E-2</v>
      </c>
      <c r="O442" s="78">
        <f>IFERROR('%QUOTES'!O442/'%QUOTES'!O441-1,0)</f>
        <v>-4.7527074285511062E-2</v>
      </c>
      <c r="P442" s="78">
        <f>IFERROR('%QUOTES'!P442/'%QUOTES'!P441-1,0)</f>
        <v>-6.2608091919470921E-2</v>
      </c>
      <c r="Q442" s="78">
        <f>IFERROR('%QUOTES'!Q442/'%QUOTES'!Q441-1,0)</f>
        <v>-2.1888834235120336E-2</v>
      </c>
      <c r="R442" s="78">
        <f>IFERROR('%QUOTES'!R442/'%QUOTES'!R441-1,0)</f>
        <v>-4.0273628993115373E-2</v>
      </c>
      <c r="S442" s="78">
        <f>IFERROR('%QUOTES'!S442/'%QUOTES'!S441-1,0)</f>
        <v>-2.5773195322740694E-2</v>
      </c>
      <c r="T442" s="78">
        <f>IFERROR('%QUOTES'!T442/'%QUOTES'!T441-1,0)</f>
        <v>-2.0010233380280296E-2</v>
      </c>
      <c r="U442" s="78">
        <f>IFERROR('%QUOTES'!U442/'%QUOTES'!U441-1,0)</f>
        <v>-2.2937951807228796E-2</v>
      </c>
      <c r="V442" s="78">
        <f>IFERROR('%QUOTES'!V442/'%QUOTES'!V441-1,0)</f>
        <v>-2.5621098602484516E-2</v>
      </c>
      <c r="W442" s="78">
        <f>IFERROR('%QUOTES'!W442/'%QUOTES'!W441-1,0)</f>
        <v>-2.7922861147506084E-2</v>
      </c>
      <c r="X442" s="78">
        <f>IFERROR('%QUOTES'!X442/'%QUOTES'!X441-1,0)</f>
        <v>-2.2542204536044608E-2</v>
      </c>
      <c r="Y442" s="78">
        <f>IFERROR('%QUOTES'!Y442/'%QUOTES'!Y441-1,0)</f>
        <v>-2.468380252957969E-2</v>
      </c>
      <c r="Z442" s="78">
        <f>IFERROR('%QUOTES'!Z442/'%QUOTES'!Z441-1,0)</f>
        <v>-2.4639800055122119E-2</v>
      </c>
      <c r="AA442" s="78">
        <f>IFERROR('%QUOTES'!AA442/'%QUOTES'!AA441-1,0)</f>
        <v>-2.1257836406067043E-2</v>
      </c>
      <c r="AB442" s="78">
        <f>IFERROR('%QUOTES'!AB442/'%QUOTES'!AB441-1,0)</f>
        <v>-2.6804168302214548E-2</v>
      </c>
      <c r="AC442" s="78">
        <f>IFERROR('%QUOTES'!AC442/'%QUOTES'!AC441-1,0)</f>
        <v>-3.2196224639819748E-2</v>
      </c>
      <c r="AD442" s="78">
        <f>IFERROR('%QUOTES'!AD442/'%QUOTES'!AD441-1,0)</f>
        <v>-2.1071428571428519E-2</v>
      </c>
      <c r="AE442" s="78">
        <f>IFERROR('%QUOTES'!AE442/'%QUOTES'!AE441-1,0)</f>
        <v>-2.3169911126658116E-3</v>
      </c>
      <c r="AF442" s="78">
        <f>IFERROR('%QUOTES'!AF442/'%QUOTES'!AF441-1,0)</f>
        <v>-3.4109990982665872E-3</v>
      </c>
      <c r="AG442" s="78">
        <f>IFERROR('%QUOTES'!AG442/'%QUOTES'!AG441-1,0)</f>
        <v>-2.9475651354905485E-3</v>
      </c>
      <c r="AH442" s="78">
        <f>IFERROR('%QUOTES'!AH442/'%QUOTES'!AH441-1,0)</f>
        <v>-3.7655917267312988E-3</v>
      </c>
      <c r="AI442" s="78">
        <f>IFERROR('%QUOTES'!AI442/'%QUOTES'!AI441-1,0)</f>
        <v>-6.7453288364248687E-3</v>
      </c>
      <c r="AJ442" s="78">
        <f>IFERROR('%QUOTES'!AJ442/'%QUOTES'!AJ441-1,0)</f>
        <v>-3.0007408383416756E-3</v>
      </c>
      <c r="AK442" s="78">
        <f>IFERROR('%QUOTES'!AK442/'%QUOTES'!AK441-1,0)</f>
        <v>-1.346743145926721E-2</v>
      </c>
      <c r="AL442" s="78">
        <f>IFERROR('%QUOTES'!AL442/'%QUOTES'!AL441-1,0)</f>
        <v>-4.6961594975368781E-3</v>
      </c>
      <c r="AM442" s="78">
        <f>IFERROR('%QUOTES'!AM442/'%QUOTES'!AM441-1,0)</f>
        <v>-7.8247687035885027E-3</v>
      </c>
      <c r="AN442" s="78">
        <f>IFERROR('%QUOTES'!AN442/'%QUOTES'!AN441-1,0)</f>
        <v>-6.9094603963946177E-3</v>
      </c>
      <c r="AO442" s="78">
        <f>IFERROR('%QUOTES'!AO442/'%QUOTES'!AO441-1,0)</f>
        <v>1.021798365122617E-2</v>
      </c>
      <c r="AP442" s="78">
        <f>IFERROR('%QUOTES'!AP442/'%QUOTES'!AP441-1,0)</f>
        <v>-3.9825716680393919E-3</v>
      </c>
      <c r="AQ442" s="78">
        <f>IFERROR('%QUOTES'!AQ442/'%QUOTES'!AQ441-1,0)</f>
        <v>-3.7121930325528796E-3</v>
      </c>
      <c r="AR442" s="78">
        <f>IFERROR('%QUOTES'!AR442/'%QUOTES'!AR441-1,0)</f>
        <v>-1.0413387626753368E-2</v>
      </c>
      <c r="AS442" s="78">
        <f>IFERROR('%QUOTES'!AS442/'%QUOTES'!AS441-1,0)</f>
        <v>-3.2447614212264497E-2</v>
      </c>
      <c r="AT442" s="78">
        <f>IFERROR('%QUOTES'!AT442/'%QUOTES'!AT441-1,0)</f>
        <v>-2.8661810634512785E-2</v>
      </c>
      <c r="AU442" s="78">
        <f>IFERROR('%QUOTES'!AU442/'%QUOTES'!AU441-1,0)</f>
        <v>-1.5916571445016681E-2</v>
      </c>
      <c r="AV442" s="78">
        <f>IFERROR('%QUOTES'!AV442/'%QUOTES'!AV441-1,0)</f>
        <v>-9.832999564001188E-3</v>
      </c>
      <c r="AW442" s="78">
        <f>IFERROR('%QUOTES'!AW442/'%QUOTES'!AW441-1,0)</f>
        <v>-1.5450602340830732E-2</v>
      </c>
      <c r="AX442" s="78">
        <f>IFERROR('%QUOTES'!AX442/'%QUOTES'!AX441-1,0)</f>
        <v>-6.278320388349512E-2</v>
      </c>
      <c r="AY442" s="78">
        <f>IFERROR('%QUOTES'!AY442/'%QUOTES'!AY441-1,0)</f>
        <v>-2.2460132568515978E-2</v>
      </c>
      <c r="AZ442" s="78">
        <f>IFERROR('%QUOTES'!AZ442/'%QUOTES'!AZ441-1,0)</f>
        <v>-1.9652797923214949E-2</v>
      </c>
      <c r="BA442" s="78">
        <f>IFERROR('%QUOTES'!BA442/'%QUOTES'!BA441-1,0)</f>
        <v>-2.0983580327868845E-2</v>
      </c>
      <c r="BB442" s="78">
        <f>IFERROR('%QUOTES'!BB442/'%QUOTES'!BB441-1,0)</f>
        <v>-2.5105661585756334E-2</v>
      </c>
      <c r="BC442" s="78">
        <f>IFERROR('%QUOTES'!BC442/'%QUOTES'!BC441-1,0)</f>
        <v>-9.7636417318420765E-3</v>
      </c>
      <c r="BD442" s="78">
        <f>IFERROR('%QUOTES'!BD442/'%QUOTES'!BD441-1,0)</f>
        <v>-1.6858611969654547E-2</v>
      </c>
      <c r="BE442" s="78">
        <f>IFERROR('%QUOTES'!BE442/'%QUOTES'!BE441-1,0)</f>
        <v>-1.1808182744854956E-2</v>
      </c>
      <c r="BF442" s="78">
        <f>IFERROR('%QUOTES'!BF442/'%QUOTES'!BF441-1,0)</f>
        <v>-2.0466368195360629E-2</v>
      </c>
      <c r="BG442" s="78">
        <f>IFERROR('%QUOTES'!BG442/'%QUOTES'!BG441-1,0)</f>
        <v>2.1768103065304301E-2</v>
      </c>
      <c r="BH442" s="78">
        <f>IFERROR('%QUOTES'!BH442/'%QUOTES'!BH441-1,0)</f>
        <v>-9.313299507181183E-3</v>
      </c>
      <c r="BI442" s="78">
        <f>IFERROR('%QUOTES'!BI442/'%QUOTES'!BI441-1,0)</f>
        <v>-1.0381523565590856E-2</v>
      </c>
      <c r="BJ442" s="78">
        <f>IFERROR('%QUOTES'!BJ442/'%QUOTES'!BJ441-1,0)</f>
        <v>-9.2458807990909442E-3</v>
      </c>
      <c r="BK442" s="78">
        <f>IFERROR('%QUOTES'!BK442/'%QUOTES'!BK441-1,0)</f>
        <v>-1.171782568641655E-2</v>
      </c>
      <c r="BL442" s="78">
        <f>IFERROR('%QUOTES'!BL442/'%QUOTES'!BL441-1,0)</f>
        <v>-9.000241118066632E-3</v>
      </c>
      <c r="BM442" s="78">
        <f>IFERROR('%QUOTES'!BM442/'%QUOTES'!BM441-1,0)</f>
        <v>-6.7992698765870774E-3</v>
      </c>
      <c r="BN442" s="78">
        <f>IFERROR('%QUOTES'!BN442/'%QUOTES'!BN441-1,0)</f>
        <v>-2.3082234159063519E-2</v>
      </c>
      <c r="BO442" s="78">
        <f>IFERROR('%QUOTES'!BO442/'%QUOTES'!BO441-1,0)</f>
        <v>2.5806451612903292E-2</v>
      </c>
      <c r="BP442" s="78">
        <f>IFERROR('%QUOTES'!BP442/'%QUOTES'!BP441-1,0)</f>
        <v>-5.843418512123999E-3</v>
      </c>
      <c r="BQ442" s="78">
        <f>IFERROR('%QUOTES'!BQ442/'%QUOTES'!BQ441-1,0)</f>
        <v>-1.5892126556516284E-2</v>
      </c>
      <c r="BR442" s="78">
        <f>IFERROR('%QUOTES'!BR442/'%QUOTES'!BR441-1,0)</f>
        <v>-6.250806653609553E-3</v>
      </c>
      <c r="BS442" s="78">
        <f>IFERROR('%QUOTES'!BS442/'%QUOTES'!BS441-1,0)</f>
        <v>-9.3657393809991607E-3</v>
      </c>
      <c r="BT442" s="78">
        <f>IFERROR('%QUOTES'!BT442/'%QUOTES'!BT441-1,0)</f>
        <v>-9.3425378088536348E-3</v>
      </c>
      <c r="BU442" s="78">
        <f>IFERROR('%QUOTES'!BU442/'%QUOTES'!BU441-1,0)</f>
        <v>-1.7364657222858071E-2</v>
      </c>
      <c r="BV442" s="78">
        <f>IFERROR('%QUOTES'!BV442/'%QUOTES'!BV441-1,0)</f>
        <v>-8.4879006947726765E-3</v>
      </c>
      <c r="BW442" s="78">
        <f>IFERROR('%QUOTES'!BW442/'%QUOTES'!BW441-1,0)</f>
        <v>-1.0510659322639837E-2</v>
      </c>
      <c r="BX442" s="78">
        <f>IFERROR('%QUOTES'!BX442/'%QUOTES'!BX441-1,0)</f>
        <v>-1.1138384672022328E-2</v>
      </c>
      <c r="BY442" s="78">
        <f>IFERROR('%QUOTES'!BY442/'%QUOTES'!BY441-1,0)</f>
        <v>-9.0952015054100999E-3</v>
      </c>
      <c r="BZ442" s="78">
        <f>IFERROR('%QUOTES'!BZ442/'%QUOTES'!BZ441-1,0)</f>
        <v>-1.1511895272083073E-2</v>
      </c>
      <c r="CA442" s="78">
        <f>IFERROR('%QUOTES'!CA442/'%QUOTES'!CA441-1,0)</f>
        <v>-1.1343477892360121E-2</v>
      </c>
      <c r="CB442" s="78">
        <f>IFERROR('%QUOTES'!CB442/'%QUOTES'!CB441-1,0)</f>
        <v>-1.0427913880860173E-2</v>
      </c>
      <c r="CC442" s="78">
        <f>IFERROR('%QUOTES'!CC442/'%QUOTES'!CC441-1,0)</f>
        <v>-1.3253606460265965E-2</v>
      </c>
      <c r="CD442" s="78">
        <f>IFERROR('%QUOTES'!CD442/'%QUOTES'!CD441-1,0)</f>
        <v>-8.7088699896991084E-3</v>
      </c>
      <c r="CE442" s="78">
        <f>IFERROR('%QUOTES'!CE442/'%QUOTES'!CE441-1,0)</f>
        <v>-4.1583798894094803E-3</v>
      </c>
      <c r="CF442" s="78">
        <f>IFERROR('%QUOTES'!CF442/'%QUOTES'!CF441-1,0)</f>
        <v>-7.4226941580756156E-3</v>
      </c>
      <c r="CG442" s="78">
        <f>IFERROR('%QUOTES'!CG442/'%QUOTES'!CG441-1,0)</f>
        <v>-9.8691051304632404E-3</v>
      </c>
      <c r="CH442" s="78">
        <f>IFERROR('%QUOTES'!CH442/'%QUOTES'!CH441-1,0)</f>
        <v>-1.3986071772048803E-2</v>
      </c>
      <c r="CI442" s="78">
        <f>IFERROR('%QUOTES'!CI442/'%QUOTES'!CI441-1,0)</f>
        <v>-7.6468891206117329E-3</v>
      </c>
      <c r="CJ442" s="78">
        <f>IFERROR('%QUOTES'!CJ442/'%QUOTES'!CJ441-1,0)</f>
        <v>-7.5204661039864895E-3</v>
      </c>
      <c r="CK442" s="78">
        <f>IFERROR('%QUOTES'!CK442/'%QUOTES'!CK441-1,0)</f>
        <v>-1.5475395234914147E-2</v>
      </c>
      <c r="CL442" s="78">
        <f>IFERROR('%QUOTES'!CL442/'%QUOTES'!CL441-1,0)</f>
        <v>-1.1627906976744318E-2</v>
      </c>
      <c r="CM442" s="78">
        <f>IFERROR('%QUOTES'!CM442/'%QUOTES'!CM441-1,0)</f>
        <v>-0.10542168674698782</v>
      </c>
      <c r="CN442" s="78">
        <f>IFERROR('%QUOTES'!CN442/'%QUOTES'!CN441-1,0)</f>
        <v>-3.90524967989756E-2</v>
      </c>
      <c r="CO442" s="78">
        <f>IFERROR('%QUOTES'!CO442/'%QUOTES'!CO441-1,0)</f>
        <v>-2.5893898020585615E-2</v>
      </c>
      <c r="CP442" s="78">
        <f>IFERROR('%QUOTES'!CP442/'%QUOTES'!CP441-1,0)</f>
        <v>-2.3583658943232111E-2</v>
      </c>
      <c r="CQ442" s="78">
        <f>IFERROR('%QUOTES'!CQ442/'%QUOTES'!CQ441-1,0)</f>
        <v>-2.3141874609090007E-2</v>
      </c>
      <c r="CR442" s="78">
        <f>IFERROR('%QUOTES'!CR442/'%QUOTES'!CR441-1,0)</f>
        <v>-3.6225490329808152E-2</v>
      </c>
      <c r="CS442" s="78">
        <f>IFERROR('%QUOTES'!CS442/'%QUOTES'!CS441-1,0)</f>
        <v>-2.4193585860461386E-2</v>
      </c>
      <c r="CT442" s="78">
        <f>IFERROR('%QUOTES'!CT442/'%QUOTES'!CT441-1,0)</f>
        <v>-3.1043593130779423E-2</v>
      </c>
      <c r="CU442" s="78">
        <f>IFERROR('%QUOTES'!CU442/'%QUOTES'!CU441-1,0)</f>
        <v>4.047625240930075E-2</v>
      </c>
      <c r="CV442" s="78">
        <f>IFERROR('%QUOTES'!CV442/'%QUOTES'!CV441-1,0)</f>
        <v>0.11184712101910832</v>
      </c>
      <c r="CW442" s="78">
        <f>IFERROR('%QUOTES'!CW442/'%QUOTES'!CW441-1,0)</f>
        <v>-0.11086717892425901</v>
      </c>
      <c r="CX442" s="78">
        <f>IFERROR('%QUOTES'!CX442/'%QUOTES'!CX441-1,0)</f>
        <v>0.12002634967805847</v>
      </c>
      <c r="CY442" s="78">
        <f>IFERROR('%QUOTES'!CY442/'%QUOTES'!CY441-1,0)</f>
        <v>-4.6550911830339214E-2</v>
      </c>
      <c r="CZ442" s="78">
        <f>IFERROR('%QUOTES'!CZ442/'%QUOTES'!CZ441-1,0)</f>
        <v>4.2607141529578119E-2</v>
      </c>
      <c r="DA442" s="78">
        <f>IFERROR('%QUOTES'!DA442/'%QUOTES'!DA441-1,0)</f>
        <v>-2.3959810277978E-2</v>
      </c>
      <c r="DB442" s="78">
        <f>IFERROR('%QUOTES'!DB442/'%QUOTES'!DB441-1,0)</f>
        <v>-2.1940334071299472E-2</v>
      </c>
      <c r="DC442" s="78">
        <f>IFERROR('%QUOTES'!DC442/'%QUOTES'!DC441-1,0)</f>
        <v>-2.2993435172415477E-2</v>
      </c>
      <c r="DD442" s="78">
        <f>IFERROR('%QUOTES'!DD442/'%QUOTES'!DD441-1,0)</f>
        <v>-1.3838497557236873E-2</v>
      </c>
      <c r="DE442" s="78">
        <f>IFERROR('%QUOTES'!DE442/'%QUOTES'!DE441-1,0)</f>
        <v>-2.7333126886958103E-2</v>
      </c>
      <c r="DF442" s="78">
        <f>IFERROR('%QUOTES'!DF442/'%QUOTES'!DF441-1,0)</f>
        <v>-2.6503974002145658E-2</v>
      </c>
      <c r="DG442" s="78">
        <f>IFERROR('%QUOTES'!DG442/'%QUOTES'!DG441-1,0)</f>
        <v>-1.8032760548238214E-2</v>
      </c>
      <c r="DH442" s="78">
        <f>IFERROR('%QUOTES'!DH442/'%QUOTES'!DH441-1,0)</f>
        <v>-1.2960916629443431E-2</v>
      </c>
      <c r="DI442" s="78">
        <f>IFERROR('%QUOTES'!DI442/'%QUOTES'!DI441-1,0)</f>
        <v>-6.6209712987632341E-2</v>
      </c>
      <c r="DJ442" s="78">
        <f>IFERROR('%QUOTES'!DJ442/'%QUOTES'!DJ441-1,0)</f>
        <v>-2.1998995695839296E-2</v>
      </c>
      <c r="DK442" s="78">
        <f>IFERROR('%QUOTES'!DK442/'%QUOTES'!DK441-1,0)</f>
        <v>-2.1345005985297649E-2</v>
      </c>
      <c r="DL442" s="78">
        <f>IFERROR('%QUOTES'!DL442/'%QUOTES'!DL441-1,0)</f>
        <v>-2.286582350886035E-2</v>
      </c>
      <c r="DM442" s="78">
        <f>IFERROR('%QUOTES'!DM442/'%QUOTES'!DM441-1,0)</f>
        <v>-2.2304210737261743E-2</v>
      </c>
      <c r="DN442" s="78">
        <f>IFERROR('%QUOTES'!DN442/'%QUOTES'!DN441-1,0)</f>
        <v>-1.1761553150107407E-2</v>
      </c>
      <c r="DO442" s="78">
        <f>IFERROR('%QUOTES'!DO442/'%QUOTES'!DO441-1,0)</f>
        <v>-2.4084269340585274E-2</v>
      </c>
      <c r="DP442" s="78">
        <f>IFERROR('%QUOTES'!DP442/'%QUOTES'!DP441-1,0)</f>
        <v>-2.6050147380336508E-3</v>
      </c>
      <c r="DQ442" s="78">
        <f>IFERROR('%QUOTES'!DQ442/'%QUOTES'!DQ441-1,0)</f>
        <v>-8.3678129668883772E-3</v>
      </c>
      <c r="DR442" s="78">
        <f>IFERROR('%QUOTES'!DR442/'%QUOTES'!DR441-1,0)</f>
        <v>-6.8434348521572153E-3</v>
      </c>
      <c r="DS442" s="78">
        <f>IFERROR('%QUOTES'!DS442/'%QUOTES'!DS441-1,0)</f>
        <v>-9.9284227677575165E-3</v>
      </c>
      <c r="DT442" s="78">
        <f>IFERROR('%QUOTES'!DT442/'%QUOTES'!DT441-1,0)</f>
        <v>-7.8836222486015073E-3</v>
      </c>
      <c r="DU442" s="78">
        <f>IFERROR('%QUOTES'!DU442/'%QUOTES'!DU441-1,0)</f>
        <v>-3.8323390883028274E-3</v>
      </c>
      <c r="DV442" s="78">
        <f>IFERROR('%QUOTES'!DV442/'%QUOTES'!DV441-1,0)</f>
        <v>-7.2220065652605081E-3</v>
      </c>
      <c r="DW442" s="78">
        <f>IFERROR('%QUOTES'!DW442/'%QUOTES'!DW441-1,0)</f>
        <v>-7.3061748762668355E-3</v>
      </c>
      <c r="DX442" s="78">
        <f>IFERROR('%QUOTES'!DX442/'%QUOTES'!DX441-1,0)</f>
        <v>-6.7493433053630314E-3</v>
      </c>
      <c r="DY442" s="78">
        <f>IFERROR('%QUOTES'!DY442/'%QUOTES'!DY441-1,0)</f>
        <v>-5.5340106812239442E-3</v>
      </c>
      <c r="DZ442" s="78">
        <f>IFERROR('%QUOTES'!DZ442/'%QUOTES'!DZ441-1,0)</f>
        <v>-4.9857338312991883E-3</v>
      </c>
      <c r="EA442" s="78">
        <f>IFERROR('%QUOTES'!EA442/'%QUOTES'!EA441-1,0)</f>
        <v>-3.2777655482718604E-3</v>
      </c>
      <c r="EB442" s="78">
        <f>IFERROR('%QUOTES'!EB442/'%QUOTES'!EB441-1,0)</f>
        <v>-7.450351821192025E-3</v>
      </c>
      <c r="EC442" s="78">
        <f>IFERROR('%QUOTES'!EC442/'%QUOTES'!EC441-1,0)</f>
        <v>-3.7447435158043385E-3</v>
      </c>
      <c r="ED442" s="78">
        <f>IFERROR('%QUOTES'!ED442/'%QUOTES'!ED441-1,0)</f>
        <v>-1.4247392090123934E-2</v>
      </c>
      <c r="EE442" s="78">
        <f>IFERROR('%QUOTES'!EE442/'%QUOTES'!EE441-1,0)</f>
        <v>-8.8118533257532938E-3</v>
      </c>
      <c r="EF442" s="78">
        <f>IFERROR('%QUOTES'!EF442/'%QUOTES'!EF441-1,0)</f>
        <v>-3.4665019220208038E-3</v>
      </c>
      <c r="EG442" s="78">
        <f>IFERROR('%QUOTES'!EG442/'%QUOTES'!EG441-1,0)</f>
        <v>-6.1052516653485878E-3</v>
      </c>
      <c r="EH442" s="78">
        <f>IFERROR('%QUOTES'!EH442/'%QUOTES'!EH441-1,0)</f>
        <v>-6.9945355191256553E-3</v>
      </c>
      <c r="EI442" s="78">
        <f>IFERROR('%QUOTES'!EI442/'%QUOTES'!EI441-1,0)</f>
        <v>-9.1158154459518581E-3</v>
      </c>
      <c r="EJ442" s="78">
        <f>IFERROR('%QUOTES'!EJ442/'%QUOTES'!EJ441-1,0)</f>
        <v>-1.1414958654339058E-2</v>
      </c>
      <c r="EK442" s="78">
        <f>IFERROR('%QUOTES'!EK442/'%QUOTES'!EK441-1,0)</f>
        <v>-8.5084753547333136E-3</v>
      </c>
      <c r="EL442" s="78">
        <f>IFERROR('%QUOTES'!EL442/'%QUOTES'!EL441-1,0)</f>
        <v>-4.9875932052622085E-3</v>
      </c>
      <c r="EM442" s="78">
        <f>IFERROR('%QUOTES'!EM442/'%QUOTES'!EM441-1,0)</f>
        <v>-9.8706935339762936E-3</v>
      </c>
      <c r="EN442" s="78">
        <f>IFERROR('%QUOTES'!EN442/'%QUOTES'!EN441-1,0)</f>
        <v>-1.4030043541364279E-2</v>
      </c>
      <c r="EO442" s="78">
        <f>IFERROR('%QUOTES'!EO442/'%QUOTES'!EO441-1,0)</f>
        <v>-1.0528387905961223E-2</v>
      </c>
      <c r="EP442" s="78">
        <f>IFERROR('%QUOTES'!EP442/'%QUOTES'!EP441-1,0)</f>
        <v>-4.6300252937010455E-3</v>
      </c>
      <c r="EQ442" s="78">
        <f>IFERROR('%QUOTES'!EQ442/'%QUOTES'!EQ441-1,0)</f>
        <v>0</v>
      </c>
      <c r="ER442" s="78">
        <f>IFERROR('%QUOTES'!ER442/'%QUOTES'!ER441-1,0)</f>
        <v>-6.2559620853080977E-3</v>
      </c>
      <c r="ES442" s="78">
        <f>IFERROR('%QUOTES'!ES442/'%QUOTES'!ES441-1,0)</f>
        <v>-6.6921289576841181E-3</v>
      </c>
      <c r="ET442" s="78">
        <f>IFERROR('%QUOTES'!ET442/'%QUOTES'!ET441-1,0)</f>
        <v>4.4229191238416288E-2</v>
      </c>
      <c r="EU442" s="78">
        <f>IFERROR('%QUOTES'!EU442/'%QUOTES'!EU441-1,0)</f>
        <v>1.2629162366213587E-2</v>
      </c>
      <c r="EV442" s="78">
        <f>IFERROR('%QUOTES'!EV442/'%QUOTES'!EV441-1,0)</f>
        <v>3.9861351819757473E-2</v>
      </c>
      <c r="EW442" s="78">
        <f>IFERROR('%QUOTES'!EW442/'%QUOTES'!EW441-1,0)</f>
        <v>3.6951539645881493E-2</v>
      </c>
      <c r="EX442" s="78">
        <f>IFERROR('%QUOTES'!EX442/'%QUOTES'!EX441-1,0)</f>
        <v>2.5084745762711913E-2</v>
      </c>
      <c r="EY442" s="78">
        <f>IFERROR('%QUOTES'!EY442/'%QUOTES'!EY441-1,0)</f>
        <v>2.6614521589609419E-2</v>
      </c>
      <c r="EZ442" s="78">
        <f>IFERROR('%QUOTES'!EZ442/'%QUOTES'!EZ441-1,0)</f>
        <v>1.6650016095570486E-2</v>
      </c>
      <c r="FA442" s="78">
        <f>IFERROR('%QUOTES'!FA442/'%QUOTES'!FA441-1,0)</f>
        <v>1.3152935820681222E-2</v>
      </c>
      <c r="FB442" s="78">
        <f>IFERROR('%QUOTES'!FB442/'%QUOTES'!FB441-1,0)</f>
        <v>1.9492605198019763E-2</v>
      </c>
      <c r="FC442" s="78">
        <f>IFERROR('%QUOTES'!FC442/'%QUOTES'!FC441-1,0)</f>
        <v>1.8951537805770746E-2</v>
      </c>
      <c r="FD442" s="78">
        <f>IFERROR('%QUOTES'!FD442/'%QUOTES'!FD441-1,0)</f>
        <v>2.3992711411424672E-2</v>
      </c>
      <c r="FE442" s="78">
        <f>IFERROR('%QUOTES'!FE442/'%QUOTES'!FE441-1,0)</f>
        <v>3.6734752186588837E-2</v>
      </c>
      <c r="FF442" s="78">
        <f>IFERROR('%QUOTES'!FF442/'%QUOTES'!FF441-1,0)</f>
        <v>5.3952650353859655E-2</v>
      </c>
      <c r="FG442" s="78">
        <f>IFERROR('%QUOTES'!FG442/'%QUOTES'!FG441-1,0)</f>
        <v>1.6885553470919357E-2</v>
      </c>
      <c r="FH442" s="78">
        <f>IFERROR('%QUOTES'!FH442/'%QUOTES'!FH441-1,0)</f>
        <v>4.7063254784008191E-2</v>
      </c>
    </row>
    <row r="443" spans="1:164">
      <c r="A443" s="76">
        <v>43740</v>
      </c>
      <c r="B443" s="78">
        <f>IFERROR('%QUOTES'!B443/'%QUOTES'!B442-1,0)</f>
        <v>-1.7040870515529605E-2</v>
      </c>
      <c r="C443" s="78">
        <f>IFERROR('%QUOTES'!C443/'%QUOTES'!C442-1,0)</f>
        <v>-5.318085389259819E-4</v>
      </c>
      <c r="D443" s="78">
        <f>IFERROR('%QUOTES'!D443/'%QUOTES'!D442-1,0)</f>
        <v>-1.8916595012897774E-2</v>
      </c>
      <c r="E443" s="78">
        <f>IFERROR('%QUOTES'!E443/'%QUOTES'!E442-1,0)</f>
        <v>-1.1695857699805079E-2</v>
      </c>
      <c r="F443" s="78">
        <f>IFERROR('%QUOTES'!F443/'%QUOTES'!F442-1,0)</f>
        <v>-1.9640173592643029E-2</v>
      </c>
      <c r="G443" s="78">
        <f>IFERROR('%QUOTES'!G443/'%QUOTES'!G442-1,0)</f>
        <v>-5.6306119675415545E-3</v>
      </c>
      <c r="H443" s="78">
        <f>IFERROR('%QUOTES'!H443/'%QUOTES'!H442-1,0)</f>
        <v>-1.6351426215087339E-2</v>
      </c>
      <c r="I443" s="78">
        <f>IFERROR('%QUOTES'!I443/'%QUOTES'!I442-1,0)</f>
        <v>-1.9827247984318785E-2</v>
      </c>
      <c r="J443" s="78">
        <f>IFERROR('%QUOTES'!J443/'%QUOTES'!J442-1,0)</f>
        <v>-2.0813441703422919E-2</v>
      </c>
      <c r="K443" s="78">
        <f>IFERROR('%QUOTES'!K443/'%QUOTES'!K442-1,0)</f>
        <v>-1.6588972796870882E-2</v>
      </c>
      <c r="L443" s="78">
        <f>IFERROR('%QUOTES'!L443/'%QUOTES'!L442-1,0)</f>
        <v>-1.995381608132929E-2</v>
      </c>
      <c r="M443" s="78">
        <f>IFERROR('%QUOTES'!M443/'%QUOTES'!M442-1,0)</f>
        <v>-3.6161335187760879E-2</v>
      </c>
      <c r="N443" s="78">
        <f>IFERROR('%QUOTES'!N443/'%QUOTES'!N442-1,0)</f>
        <v>-3.6459432432432437E-2</v>
      </c>
      <c r="O443" s="78">
        <f>IFERROR('%QUOTES'!O443/'%QUOTES'!O442-1,0)</f>
        <v>-5.1791672148411294E-2</v>
      </c>
      <c r="P443" s="78">
        <f>IFERROR('%QUOTES'!P443/'%QUOTES'!P442-1,0)</f>
        <v>-6.4083724572556289E-2</v>
      </c>
      <c r="Q443" s="78">
        <f>IFERROR('%QUOTES'!Q443/'%QUOTES'!Q442-1,0)</f>
        <v>-1.9109932109630412E-2</v>
      </c>
      <c r="R443" s="78">
        <f>IFERROR('%QUOTES'!R443/'%QUOTES'!R442-1,0)</f>
        <v>-2.3493210896091909E-2</v>
      </c>
      <c r="S443" s="78">
        <f>IFERROR('%QUOTES'!S443/'%QUOTES'!S442-1,0)</f>
        <v>-1.4991203373209694E-2</v>
      </c>
      <c r="T443" s="78">
        <f>IFERROR('%QUOTES'!T443/'%QUOTES'!T442-1,0)</f>
        <v>-2.12415561983893E-2</v>
      </c>
      <c r="U443" s="78">
        <f>IFERROR('%QUOTES'!U443/'%QUOTES'!U442-1,0)</f>
        <v>-1.280524129975058E-2</v>
      </c>
      <c r="V443" s="78">
        <f>IFERROR('%QUOTES'!V443/'%QUOTES'!V442-1,0)</f>
        <v>-2.0717150981730104E-2</v>
      </c>
      <c r="W443" s="78">
        <f>IFERROR('%QUOTES'!W443/'%QUOTES'!W442-1,0)</f>
        <v>-8.2661088709674591E-3</v>
      </c>
      <c r="X443" s="78">
        <f>IFERROR('%QUOTES'!X443/'%QUOTES'!X442-1,0)</f>
        <v>-1.2403081876088407E-2</v>
      </c>
      <c r="Y443" s="78">
        <f>IFERROR('%QUOTES'!Y443/'%QUOTES'!Y442-1,0)</f>
        <v>-3.5417973924562474E-2</v>
      </c>
      <c r="Z443" s="78">
        <f>IFERROR('%QUOTES'!Z443/'%QUOTES'!Z442-1,0)</f>
        <v>-6.4225863074843792E-3</v>
      </c>
      <c r="AA443" s="78">
        <f>IFERROR('%QUOTES'!AA443/'%QUOTES'!AA442-1,0)</f>
        <v>-2.5464409063379101E-2</v>
      </c>
      <c r="AB443" s="78">
        <f>IFERROR('%QUOTES'!AB443/'%QUOTES'!AB442-1,0)</f>
        <v>-2.3069679849340829E-2</v>
      </c>
      <c r="AC443" s="78">
        <f>IFERROR('%QUOTES'!AC443/'%QUOTES'!AC442-1,0)</f>
        <v>-3.4368738364589979E-2</v>
      </c>
      <c r="AD443" s="78">
        <f>IFERROR('%QUOTES'!AD443/'%QUOTES'!AD442-1,0)</f>
        <v>-2.0430499817584824E-2</v>
      </c>
      <c r="AE443" s="78">
        <f>IFERROR('%QUOTES'!AE443/'%QUOTES'!AE442-1,0)</f>
        <v>-1.3314693501451869E-2</v>
      </c>
      <c r="AF443" s="78">
        <f>IFERROR('%QUOTES'!AF443/'%QUOTES'!AF442-1,0)</f>
        <v>-1.2782913864685108E-2</v>
      </c>
      <c r="AG443" s="78">
        <f>IFERROR('%QUOTES'!AG443/'%QUOTES'!AG442-1,0)</f>
        <v>-1.3487725980406595E-2</v>
      </c>
      <c r="AH443" s="78">
        <f>IFERROR('%QUOTES'!AH443/'%QUOTES'!AH442-1,0)</f>
        <v>-1.2520741199114505E-2</v>
      </c>
      <c r="AI443" s="78">
        <f>IFERROR('%QUOTES'!AI443/'%QUOTES'!AI442-1,0)</f>
        <v>-1.8675754883675566E-2</v>
      </c>
      <c r="AJ443" s="78">
        <f>IFERROR('%QUOTES'!AJ443/'%QUOTES'!AJ442-1,0)</f>
        <v>-1.4108352144469483E-2</v>
      </c>
      <c r="AK443" s="78">
        <f>IFERROR('%QUOTES'!AK443/'%QUOTES'!AK442-1,0)</f>
        <v>-1.2882100091601623E-2</v>
      </c>
      <c r="AL443" s="78">
        <f>IFERROR('%QUOTES'!AL443/'%QUOTES'!AL442-1,0)</f>
        <v>-1.2794563399682546E-2</v>
      </c>
      <c r="AM443" s="78">
        <f>IFERROR('%QUOTES'!AM443/'%QUOTES'!AM442-1,0)</f>
        <v>-2.5523358919511296E-2</v>
      </c>
      <c r="AN443" s="78">
        <f>IFERROR('%QUOTES'!AN443/'%QUOTES'!AN442-1,0)</f>
        <v>-1.2205691762034454E-2</v>
      </c>
      <c r="AO443" s="78">
        <f>IFERROR('%QUOTES'!AO443/'%QUOTES'!AO442-1,0)</f>
        <v>2.6298044504383E-2</v>
      </c>
      <c r="AP443" s="78">
        <f>IFERROR('%QUOTES'!AP443/'%QUOTES'!AP442-1,0)</f>
        <v>-1.243580337490835E-2</v>
      </c>
      <c r="AQ443" s="78">
        <f>IFERROR('%QUOTES'!AQ443/'%QUOTES'!AQ442-1,0)</f>
        <v>-1.2611006380367162E-2</v>
      </c>
      <c r="AR443" s="78">
        <f>IFERROR('%QUOTES'!AR443/'%QUOTES'!AR442-1,0)</f>
        <v>-3.9487685783892612E-2</v>
      </c>
      <c r="AS443" s="78">
        <f>IFERROR('%QUOTES'!AS443/'%QUOTES'!AS442-1,0)</f>
        <v>-1.3851761173668931E-2</v>
      </c>
      <c r="AT443" s="78">
        <f>IFERROR('%QUOTES'!AT443/'%QUOTES'!AT442-1,0)</f>
        <v>-4.5177066446419833E-2</v>
      </c>
      <c r="AU443" s="78">
        <f>IFERROR('%QUOTES'!AU443/'%QUOTES'!AU442-1,0)</f>
        <v>-5.9113381138423682E-3</v>
      </c>
      <c r="AV443" s="78">
        <f>IFERROR('%QUOTES'!AV443/'%QUOTES'!AV442-1,0)</f>
        <v>-7.4324089224133694E-3</v>
      </c>
      <c r="AW443" s="78">
        <f>IFERROR('%QUOTES'!AW443/'%QUOTES'!AW442-1,0)</f>
        <v>-2.1649839960971473E-2</v>
      </c>
      <c r="AX443" s="78">
        <f>IFERROR('%QUOTES'!AX443/'%QUOTES'!AX442-1,0)</f>
        <v>1.9337051772688296E-2</v>
      </c>
      <c r="AY443" s="78">
        <f>IFERROR('%QUOTES'!AY443/'%QUOTES'!AY442-1,0)</f>
        <v>-1.7232077135740043E-2</v>
      </c>
      <c r="AZ443" s="78">
        <f>IFERROR('%QUOTES'!AZ443/'%QUOTES'!AZ442-1,0)</f>
        <v>-4.9442287836071186E-3</v>
      </c>
      <c r="BA443" s="78">
        <f>IFERROR('%QUOTES'!BA443/'%QUOTES'!BA442-1,0)</f>
        <v>6.8319087252000088E-3</v>
      </c>
      <c r="BB443" s="78">
        <f>IFERROR('%QUOTES'!BB443/'%QUOTES'!BB442-1,0)</f>
        <v>-1.8788608345964852E-2</v>
      </c>
      <c r="BC443" s="78">
        <f>IFERROR('%QUOTES'!BC443/'%QUOTES'!BC442-1,0)</f>
        <v>-1.4565859943977633E-2</v>
      </c>
      <c r="BD443" s="78">
        <f>IFERROR('%QUOTES'!BD443/'%QUOTES'!BD442-1,0)</f>
        <v>-9.7170614622998919E-3</v>
      </c>
      <c r="BE443" s="78">
        <f>IFERROR('%QUOTES'!BE443/'%QUOTES'!BE442-1,0)</f>
        <v>-1.3095944715074359E-2</v>
      </c>
      <c r="BF443" s="78">
        <f>IFERROR('%QUOTES'!BF443/'%QUOTES'!BF442-1,0)</f>
        <v>-2.983362878899054E-2</v>
      </c>
      <c r="BG443" s="78">
        <f>IFERROR('%QUOTES'!BG443/'%QUOTES'!BG442-1,0)</f>
        <v>3.0000043478260796E-2</v>
      </c>
      <c r="BH443" s="78">
        <f>IFERROR('%QUOTES'!BH443/'%QUOTES'!BH442-1,0)</f>
        <v>-1.8801704923561147E-2</v>
      </c>
      <c r="BI443" s="78">
        <f>IFERROR('%QUOTES'!BI443/'%QUOTES'!BI442-1,0)</f>
        <v>-1.7863328573671788E-2</v>
      </c>
      <c r="BJ443" s="78">
        <f>IFERROR('%QUOTES'!BJ443/'%QUOTES'!BJ442-1,0)</f>
        <v>-1.5761136131042353E-2</v>
      </c>
      <c r="BK443" s="78">
        <f>IFERROR('%QUOTES'!BK443/'%QUOTES'!BK442-1,0)</f>
        <v>-1.7406609924485728E-2</v>
      </c>
      <c r="BL443" s="78">
        <f>IFERROR('%QUOTES'!BL443/'%QUOTES'!BL442-1,0)</f>
        <v>-1.8725715000581844E-2</v>
      </c>
      <c r="BM443" s="78">
        <f>IFERROR('%QUOTES'!BM443/'%QUOTES'!BM442-1,0)</f>
        <v>-1.6311705544286625E-2</v>
      </c>
      <c r="BN443" s="78">
        <f>IFERROR('%QUOTES'!BN443/'%QUOTES'!BN442-1,0)</f>
        <v>-1.5035846537668318E-2</v>
      </c>
      <c r="BO443" s="78">
        <f>IFERROR('%QUOTES'!BO443/'%QUOTES'!BO442-1,0)</f>
        <v>5.8400718778077065E-2</v>
      </c>
      <c r="BP443" s="78">
        <f>IFERROR('%QUOTES'!BP443/'%QUOTES'!BP442-1,0)</f>
        <v>-1.2451670244740809E-2</v>
      </c>
      <c r="BQ443" s="78">
        <f>IFERROR('%QUOTES'!BQ443/'%QUOTES'!BQ442-1,0)</f>
        <v>-8.5637144253416508E-3</v>
      </c>
      <c r="BR443" s="78">
        <f>IFERROR('%QUOTES'!BR443/'%QUOTES'!BR442-1,0)</f>
        <v>-1.2308219220130145E-2</v>
      </c>
      <c r="BS443" s="78">
        <f>IFERROR('%QUOTES'!BS443/'%QUOTES'!BS442-1,0)</f>
        <v>-1.4611078175416847E-2</v>
      </c>
      <c r="BT443" s="78">
        <f>IFERROR('%QUOTES'!BT443/'%QUOTES'!BT442-1,0)</f>
        <v>-1.2923506961503128E-2</v>
      </c>
      <c r="BU443" s="78">
        <f>IFERROR('%QUOTES'!BU443/'%QUOTES'!BU442-1,0)</f>
        <v>-9.3555436813741455E-3</v>
      </c>
      <c r="BV443" s="78">
        <f>IFERROR('%QUOTES'!BV443/'%QUOTES'!BV442-1,0)</f>
        <v>-2.110139109382958E-2</v>
      </c>
      <c r="BW443" s="78">
        <f>IFERROR('%QUOTES'!BW443/'%QUOTES'!BW442-1,0)</f>
        <v>-1.535621734954129E-2</v>
      </c>
      <c r="BX443" s="78">
        <f>IFERROR('%QUOTES'!BX443/'%QUOTES'!BX442-1,0)</f>
        <v>-1.5082106432185771E-2</v>
      </c>
      <c r="BY443" s="78">
        <f>IFERROR('%QUOTES'!BY443/'%QUOTES'!BY442-1,0)</f>
        <v>-1.9148583939683328E-2</v>
      </c>
      <c r="BZ443" s="78">
        <f>IFERROR('%QUOTES'!BZ443/'%QUOTES'!BZ442-1,0)</f>
        <v>-1.4130434343775367E-2</v>
      </c>
      <c r="CA443" s="78">
        <f>IFERROR('%QUOTES'!CA443/'%QUOTES'!CA442-1,0)</f>
        <v>-1.6672660750675083E-2</v>
      </c>
      <c r="CB443" s="78">
        <f>IFERROR('%QUOTES'!CB443/'%QUOTES'!CB442-1,0)</f>
        <v>-7.5654692010522773E-3</v>
      </c>
      <c r="CC443" s="78">
        <f>IFERROR('%QUOTES'!CC443/'%QUOTES'!CC442-1,0)</f>
        <v>-1.6151833655174253E-2</v>
      </c>
      <c r="CD443" s="78">
        <f>IFERROR('%QUOTES'!CD443/'%QUOTES'!CD442-1,0)</f>
        <v>-1.7617296108927261E-2</v>
      </c>
      <c r="CE443" s="78">
        <f>IFERROR('%QUOTES'!CE443/'%QUOTES'!CE442-1,0)</f>
        <v>-1.1256390295701135E-2</v>
      </c>
      <c r="CF443" s="78">
        <f>IFERROR('%QUOTES'!CF443/'%QUOTES'!CF442-1,0)</f>
        <v>-1.50948070225011E-2</v>
      </c>
      <c r="CG443" s="78">
        <f>IFERROR('%QUOTES'!CG443/'%QUOTES'!CG442-1,0)</f>
        <v>-2.5352154914316194E-2</v>
      </c>
      <c r="CH443" s="78">
        <f>IFERROR('%QUOTES'!CH443/'%QUOTES'!CH442-1,0)</f>
        <v>-7.4467732256920938E-3</v>
      </c>
      <c r="CI443" s="78">
        <f>IFERROR('%QUOTES'!CI443/'%QUOTES'!CI442-1,0)</f>
        <v>-3.2924624620827458E-2</v>
      </c>
      <c r="CJ443" s="78">
        <f>IFERROR('%QUOTES'!CJ443/'%QUOTES'!CJ442-1,0)</f>
        <v>-1.1799047796028805E-2</v>
      </c>
      <c r="CK443" s="78">
        <f>IFERROR('%QUOTES'!CK443/'%QUOTES'!CK442-1,0)</f>
        <v>-1.6284089110030653E-2</v>
      </c>
      <c r="CL443" s="78">
        <f>IFERROR('%QUOTES'!CL443/'%QUOTES'!CL442-1,0)</f>
        <v>-1.6042780748663166E-2</v>
      </c>
      <c r="CM443" s="78">
        <f>IFERROR('%QUOTES'!CM443/'%QUOTES'!CM442-1,0)</f>
        <v>-9.0909090909090939E-2</v>
      </c>
      <c r="CN443" s="78">
        <f>IFERROR('%QUOTES'!CN443/'%QUOTES'!CN442-1,0)</f>
        <v>-5.329780146568952E-2</v>
      </c>
      <c r="CO443" s="78">
        <f>IFERROR('%QUOTES'!CO443/'%QUOTES'!CO442-1,0)</f>
        <v>-3.5443037974683622E-2</v>
      </c>
      <c r="CP443" s="78">
        <f>IFERROR('%QUOTES'!CP443/'%QUOTES'!CP442-1,0)</f>
        <v>-2.6122315568390619E-2</v>
      </c>
      <c r="CQ443" s="78">
        <f>IFERROR('%QUOTES'!CQ443/'%QUOTES'!CQ442-1,0)</f>
        <v>-2.4554763114135847E-2</v>
      </c>
      <c r="CR443" s="78">
        <f>IFERROR('%QUOTES'!CR443/'%QUOTES'!CR442-1,0)</f>
        <v>-2.7842135862744088E-2</v>
      </c>
      <c r="CS443" s="78">
        <f>IFERROR('%QUOTES'!CS443/'%QUOTES'!CS442-1,0)</f>
        <v>-2.5186934277843354E-2</v>
      </c>
      <c r="CT443" s="78">
        <f>IFERROR('%QUOTES'!CT443/'%QUOTES'!CT442-1,0)</f>
        <v>-2.5221540558963862E-2</v>
      </c>
      <c r="CU443" s="78">
        <f>IFERROR('%QUOTES'!CU443/'%QUOTES'!CU442-1,0)</f>
        <v>5.3203661327231089E-2</v>
      </c>
      <c r="CV443" s="78">
        <f>IFERROR('%QUOTES'!CV443/'%QUOTES'!CV442-1,0)</f>
        <v>8.1461962436548685E-2</v>
      </c>
      <c r="CW443" s="78">
        <f>IFERROR('%QUOTES'!CW443/'%QUOTES'!CW442-1,0)</f>
        <v>-8.0246913580246826E-2</v>
      </c>
      <c r="CX443" s="78">
        <f>IFERROR('%QUOTES'!CX443/'%QUOTES'!CX442-1,0)</f>
        <v>7.4439907101409686E-2</v>
      </c>
      <c r="CY443" s="78">
        <f>IFERROR('%QUOTES'!CY443/'%QUOTES'!CY442-1,0)</f>
        <v>-5.0155390583426995E-2</v>
      </c>
      <c r="CZ443" s="78">
        <f>IFERROR('%QUOTES'!CZ443/'%QUOTES'!CZ442-1,0)</f>
        <v>5.3457013474707216E-2</v>
      </c>
      <c r="DA443" s="78">
        <f>IFERROR('%QUOTES'!DA443/'%QUOTES'!DA442-1,0)</f>
        <v>-1.8872918788686244E-2</v>
      </c>
      <c r="DB443" s="78">
        <f>IFERROR('%QUOTES'!DB443/'%QUOTES'!DB442-1,0)</f>
        <v>-1.533425826392576E-2</v>
      </c>
      <c r="DC443" s="78">
        <f>IFERROR('%QUOTES'!DC443/'%QUOTES'!DC442-1,0)</f>
        <v>-2.3149713938470873E-2</v>
      </c>
      <c r="DD443" s="78">
        <f>IFERROR('%QUOTES'!DD443/'%QUOTES'!DD442-1,0)</f>
        <v>-1.6333171927003232E-2</v>
      </c>
      <c r="DE443" s="78">
        <f>IFERROR('%QUOTES'!DE443/'%QUOTES'!DE442-1,0)</f>
        <v>-1.1452246696092905E-2</v>
      </c>
      <c r="DF443" s="78">
        <f>IFERROR('%QUOTES'!DF443/'%QUOTES'!DF442-1,0)</f>
        <v>-1.1012435500723616E-2</v>
      </c>
      <c r="DG443" s="78">
        <f>IFERROR('%QUOTES'!DG443/'%QUOTES'!DG442-1,0)</f>
        <v>-1.5024958681829625E-2</v>
      </c>
      <c r="DH443" s="78">
        <f>IFERROR('%QUOTES'!DH443/'%QUOTES'!DH442-1,0)</f>
        <v>-2.0343980025892328E-2</v>
      </c>
      <c r="DI443" s="78">
        <f>IFERROR('%QUOTES'!DI443/'%QUOTES'!DI442-1,0)</f>
        <v>-4.7985677636013468E-2</v>
      </c>
      <c r="DJ443" s="78">
        <f>IFERROR('%QUOTES'!DJ443/'%QUOTES'!DJ442-1,0)</f>
        <v>-1.8092957550466693E-2</v>
      </c>
      <c r="DK443" s="78">
        <f>IFERROR('%QUOTES'!DK443/'%QUOTES'!DK442-1,0)</f>
        <v>-1.8722184462814706E-2</v>
      </c>
      <c r="DL443" s="78">
        <f>IFERROR('%QUOTES'!DL443/'%QUOTES'!DL442-1,0)</f>
        <v>-1.8005969817304623E-2</v>
      </c>
      <c r="DM443" s="78">
        <f>IFERROR('%QUOTES'!DM443/'%QUOTES'!DM442-1,0)</f>
        <v>-1.3295119707051994E-2</v>
      </c>
      <c r="DN443" s="78">
        <f>IFERROR('%QUOTES'!DN443/'%QUOTES'!DN442-1,0)</f>
        <v>-1.8249192852441309E-2</v>
      </c>
      <c r="DO443" s="78">
        <f>IFERROR('%QUOTES'!DO443/'%QUOTES'!DO442-1,0)</f>
        <v>-1.8252004202981786E-2</v>
      </c>
      <c r="DP443" s="78">
        <f>IFERROR('%QUOTES'!DP443/'%QUOTES'!DP442-1,0)</f>
        <v>-2.0078338886005298E-2</v>
      </c>
      <c r="DQ443" s="78">
        <f>IFERROR('%QUOTES'!DQ443/'%QUOTES'!DQ442-1,0)</f>
        <v>-1.7963079322197761E-2</v>
      </c>
      <c r="DR443" s="78">
        <f>IFERROR('%QUOTES'!DR443/'%QUOTES'!DR442-1,0)</f>
        <v>-1.6580555912587336E-2</v>
      </c>
      <c r="DS443" s="78">
        <f>IFERROR('%QUOTES'!DS443/'%QUOTES'!DS442-1,0)</f>
        <v>-7.2295007642373399E-3</v>
      </c>
      <c r="DT443" s="78">
        <f>IFERROR('%QUOTES'!DT443/'%QUOTES'!DT442-1,0)</f>
        <v>-1.745940152422043E-2</v>
      </c>
      <c r="DU443" s="78">
        <f>IFERROR('%QUOTES'!DU443/'%QUOTES'!DU442-1,0)</f>
        <v>-1.8915182531378028E-2</v>
      </c>
      <c r="DV443" s="78">
        <f>IFERROR('%QUOTES'!DV443/'%QUOTES'!DV442-1,0)</f>
        <v>-1.4595537474892284E-2</v>
      </c>
      <c r="DW443" s="78">
        <f>IFERROR('%QUOTES'!DW443/'%QUOTES'!DW442-1,0)</f>
        <v>-2.6590670146977025E-2</v>
      </c>
      <c r="DX443" s="78">
        <f>IFERROR('%QUOTES'!DX443/'%QUOTES'!DX442-1,0)</f>
        <v>-1.7630835305218917E-2</v>
      </c>
      <c r="DY443" s="78">
        <f>IFERROR('%QUOTES'!DY443/'%QUOTES'!DY442-1,0)</f>
        <v>-2.0192391921516895E-2</v>
      </c>
      <c r="DZ443" s="78">
        <f>IFERROR('%QUOTES'!DZ443/'%QUOTES'!DZ442-1,0)</f>
        <v>-1.8253422009737119E-2</v>
      </c>
      <c r="EA443" s="78">
        <f>IFERROR('%QUOTES'!EA443/'%QUOTES'!EA442-1,0)</f>
        <v>-1.8361248651068807E-2</v>
      </c>
      <c r="EB443" s="78">
        <f>IFERROR('%QUOTES'!EB443/'%QUOTES'!EB442-1,0)</f>
        <v>-1.7931630899325146E-2</v>
      </c>
      <c r="EC443" s="78">
        <f>IFERROR('%QUOTES'!EC443/'%QUOTES'!EC442-1,0)</f>
        <v>-1.6010051064734521E-2</v>
      </c>
      <c r="ED443" s="78">
        <f>IFERROR('%QUOTES'!ED443/'%QUOTES'!ED442-1,0)</f>
        <v>-7.3628719587057745E-3</v>
      </c>
      <c r="EE443" s="78">
        <f>IFERROR('%QUOTES'!EE443/'%QUOTES'!EE442-1,0)</f>
        <v>-1.4052136910012503E-2</v>
      </c>
      <c r="EF443" s="78">
        <f>IFERROR('%QUOTES'!EF443/'%QUOTES'!EF442-1,0)</f>
        <v>-1.7530600998794554E-2</v>
      </c>
      <c r="EG443" s="78">
        <f>IFERROR('%QUOTES'!EG443/'%QUOTES'!EG442-1,0)</f>
        <v>-1.9218335340841164E-2</v>
      </c>
      <c r="EH443" s="78">
        <f>IFERROR('%QUOTES'!EH443/'%QUOTES'!EH442-1,0)</f>
        <v>-1.650891481399952E-2</v>
      </c>
      <c r="EI443" s="78">
        <f>IFERROR('%QUOTES'!EI443/'%QUOTES'!EI442-1,0)</f>
        <v>-3.2198712051516587E-3</v>
      </c>
      <c r="EJ443" s="78">
        <f>IFERROR('%QUOTES'!EJ443/'%QUOTES'!EJ442-1,0)</f>
        <v>-1.9485253788789958E-2</v>
      </c>
      <c r="EK443" s="78">
        <f>IFERROR('%QUOTES'!EK443/'%QUOTES'!EK442-1,0)</f>
        <v>-2.1537926791705075E-2</v>
      </c>
      <c r="EL443" s="78">
        <f>IFERROR('%QUOTES'!EL443/'%QUOTES'!EL442-1,0)</f>
        <v>-2.5062656641604564E-3</v>
      </c>
      <c r="EM443" s="78">
        <f>IFERROR('%QUOTES'!EM443/'%QUOTES'!EM442-1,0)</f>
        <v>-1.4479016983645399E-2</v>
      </c>
      <c r="EN443" s="78">
        <f>IFERROR('%QUOTES'!EN443/'%QUOTES'!EN442-1,0)</f>
        <v>-9.3227924103431725E-3</v>
      </c>
      <c r="EO443" s="78">
        <f>IFERROR('%QUOTES'!EO443/'%QUOTES'!EO442-1,0)</f>
        <v>-2.2731650882133358E-2</v>
      </c>
      <c r="EP443" s="78">
        <f>IFERROR('%QUOTES'!EP443/'%QUOTES'!EP442-1,0)</f>
        <v>-1.7640880855873564E-2</v>
      </c>
      <c r="EQ443" s="78">
        <f>IFERROR('%QUOTES'!EQ443/'%QUOTES'!EQ442-1,0)</f>
        <v>0</v>
      </c>
      <c r="ER443" s="78">
        <f>IFERROR('%QUOTES'!ER443/'%QUOTES'!ER442-1,0)</f>
        <v>-1.430751676106512E-2</v>
      </c>
      <c r="ES443" s="78">
        <f>IFERROR('%QUOTES'!ES443/'%QUOTES'!ES442-1,0)</f>
        <v>-1.3795316008983094E-2</v>
      </c>
      <c r="ET443" s="78">
        <f>IFERROR('%QUOTES'!ET443/'%QUOTES'!ET442-1,0)</f>
        <v>6.6962482171743387E-2</v>
      </c>
      <c r="EU443" s="78">
        <f>IFERROR('%QUOTES'!EU443/'%QUOTES'!EU442-1,0)</f>
        <v>1.7762699084002298E-2</v>
      </c>
      <c r="EV443" s="78">
        <f>IFERROR('%QUOTES'!EV443/'%QUOTES'!EV442-1,0)</f>
        <v>5.4791687500000075E-2</v>
      </c>
      <c r="EW443" s="78">
        <f>IFERROR('%QUOTES'!EW443/'%QUOTES'!EW442-1,0)</f>
        <v>5.3452039589753753E-2</v>
      </c>
      <c r="EX443" s="78">
        <f>IFERROR('%QUOTES'!EX443/'%QUOTES'!EX442-1,0)</f>
        <v>3.5383564814814861E-2</v>
      </c>
      <c r="EY443" s="78">
        <f>IFERROR('%QUOTES'!EY443/'%QUOTES'!EY442-1,0)</f>
        <v>3.7743004193671492E-2</v>
      </c>
      <c r="EZ443" s="78">
        <f>IFERROR('%QUOTES'!EZ443/'%QUOTES'!EZ442-1,0)</f>
        <v>3.5047460365297711E-2</v>
      </c>
      <c r="FA443" s="78">
        <f>IFERROR('%QUOTES'!FA443/'%QUOTES'!FA442-1,0)</f>
        <v>1.9002783856903571E-2</v>
      </c>
      <c r="FB443" s="78">
        <f>IFERROR('%QUOTES'!FB443/'%QUOTES'!FB442-1,0)</f>
        <v>1.1532655188690288E-2</v>
      </c>
      <c r="FC443" s="78">
        <f>IFERROR('%QUOTES'!FC443/'%QUOTES'!FC442-1,0)</f>
        <v>8.2125599897313606E-3</v>
      </c>
      <c r="FD443" s="78">
        <f>IFERROR('%QUOTES'!FD443/'%QUOTES'!FD442-1,0)</f>
        <v>5.166707564833084E-2</v>
      </c>
      <c r="FE443" s="78">
        <f>IFERROR('%QUOTES'!FE443/'%QUOTES'!FE442-1,0)</f>
        <v>5.2868275991660774E-2</v>
      </c>
      <c r="FF443" s="78">
        <f>IFERROR('%QUOTES'!FF443/'%QUOTES'!FF442-1,0)</f>
        <v>4.1627543910461418E-2</v>
      </c>
      <c r="FG443" s="78">
        <f>IFERROR('%QUOTES'!FG443/'%QUOTES'!FG442-1,0)</f>
        <v>2.7675276752767486E-2</v>
      </c>
      <c r="FH443" s="78">
        <f>IFERROR('%QUOTES'!FH443/'%QUOTES'!FH442-1,0)</f>
        <v>3.4519994049622138E-2</v>
      </c>
    </row>
    <row r="444" spans="1:164">
      <c r="A444" s="76">
        <v>43741</v>
      </c>
      <c r="B444" s="78">
        <f>IFERROR('%QUOTES'!B444/'%QUOTES'!B443-1,0)</f>
        <v>-4.127710511832805E-3</v>
      </c>
      <c r="C444" s="78">
        <f>IFERROR('%QUOTES'!C444/'%QUOTES'!C443-1,0)</f>
        <v>-5.3219794932435338E-4</v>
      </c>
      <c r="D444" s="78">
        <f>IFERROR('%QUOTES'!D444/'%QUOTES'!D443-1,0)</f>
        <v>3.5056967572304476E-3</v>
      </c>
      <c r="E444" s="78">
        <f>IFERROR('%QUOTES'!E444/'%QUOTES'!E443-1,0)</f>
        <v>4.9309662262841947E-4</v>
      </c>
      <c r="F444" s="78">
        <f>IFERROR('%QUOTES'!F444/'%QUOTES'!F443-1,0)</f>
        <v>5.6039509219929506E-4</v>
      </c>
      <c r="G444" s="78">
        <f>IFERROR('%QUOTES'!G444/'%QUOTES'!G443-1,0)</f>
        <v>-3.5862400906002678E-3</v>
      </c>
      <c r="H444" s="78">
        <f>IFERROR('%QUOTES'!H444/'%QUOTES'!H443-1,0)</f>
        <v>3.5854302477182909E-3</v>
      </c>
      <c r="I444" s="78">
        <f>IFERROR('%QUOTES'!I444/'%QUOTES'!I443-1,0)</f>
        <v>3.3232625823331752E-3</v>
      </c>
      <c r="J444" s="78">
        <f>IFERROR('%QUOTES'!J444/'%QUOTES'!J443-1,0)</f>
        <v>3.7319486657154677E-3</v>
      </c>
      <c r="K444" s="78">
        <f>IFERROR('%QUOTES'!K444/'%QUOTES'!K443-1,0)</f>
        <v>5.3016628693334233E-3</v>
      </c>
      <c r="L444" s="78">
        <f>IFERROR('%QUOTES'!L444/'%QUOTES'!L443-1,0)</f>
        <v>3.2458248228333098E-3</v>
      </c>
      <c r="M444" s="78">
        <f>IFERROR('%QUOTES'!M444/'%QUOTES'!M443-1,0)</f>
        <v>-8.6580086580085869E-3</v>
      </c>
      <c r="N444" s="78">
        <f>IFERROR('%QUOTES'!N444/'%QUOTES'!N443-1,0)</f>
        <v>-1.1500378348423546E-3</v>
      </c>
      <c r="O444" s="78">
        <f>IFERROR('%QUOTES'!O444/'%QUOTES'!O443-1,0)</f>
        <v>1.7683941057446972E-2</v>
      </c>
      <c r="P444" s="78">
        <f>IFERROR('%QUOTES'!P444/'%QUOTES'!P443-1,0)</f>
        <v>3.3828494352923233E-3</v>
      </c>
      <c r="Q444" s="78">
        <f>IFERROR('%QUOTES'!Q444/'%QUOTES'!Q443-1,0)</f>
        <v>2.5635223052304923E-3</v>
      </c>
      <c r="R444" s="78">
        <f>IFERROR('%QUOTES'!R444/'%QUOTES'!R443-1,0)</f>
        <v>1.3373320059730798E-3</v>
      </c>
      <c r="S444" s="78">
        <f>IFERROR('%QUOTES'!S444/'%QUOTES'!S443-1,0)</f>
        <v>2.238115487914083E-3</v>
      </c>
      <c r="T444" s="78">
        <f>IFERROR('%QUOTES'!T444/'%QUOTES'!T443-1,0)</f>
        <v>3.2858932959964893E-3</v>
      </c>
      <c r="U444" s="78">
        <f>IFERROR('%QUOTES'!U444/'%QUOTES'!U443-1,0)</f>
        <v>0</v>
      </c>
      <c r="V444" s="78">
        <f>IFERROR('%QUOTES'!V444/'%QUOTES'!V443-1,0)</f>
        <v>3.0512815296990237E-3</v>
      </c>
      <c r="W444" s="78">
        <f>IFERROR('%QUOTES'!W444/'%QUOTES'!W443-1,0)</f>
        <v>-2.3967492228904597E-4</v>
      </c>
      <c r="X444" s="78">
        <f>IFERROR('%QUOTES'!X444/'%QUOTES'!X443-1,0)</f>
        <v>9.811420914667135E-4</v>
      </c>
      <c r="Y444" s="78">
        <f>IFERROR('%QUOTES'!Y444/'%QUOTES'!Y443-1,0)</f>
        <v>-3.6429345861945794E-3</v>
      </c>
      <c r="Z444" s="78">
        <f>IFERROR('%QUOTES'!Z444/'%QUOTES'!Z443-1,0)</f>
        <v>-6.4639086403783796E-4</v>
      </c>
      <c r="AA444" s="78">
        <f>IFERROR('%QUOTES'!AA444/'%QUOTES'!AA443-1,0)</f>
        <v>1.7629880652627605E-3</v>
      </c>
      <c r="AB444" s="78">
        <f>IFERROR('%QUOTES'!AB444/'%QUOTES'!AB443-1,0)</f>
        <v>3.8554216867467961E-3</v>
      </c>
      <c r="AC444" s="78">
        <f>IFERROR('%QUOTES'!AC444/'%QUOTES'!AC443-1,0)</f>
        <v>1.0951379833384456E-2</v>
      </c>
      <c r="AD444" s="78">
        <f>IFERROR('%QUOTES'!AD444/'%QUOTES'!AD443-1,0)</f>
        <v>3.7244320297951106E-3</v>
      </c>
      <c r="AE444" s="78">
        <f>IFERROR('%QUOTES'!AE444/'%QUOTES'!AE443-1,0)</f>
        <v>2.3536952769496189E-3</v>
      </c>
      <c r="AF444" s="78">
        <f>IFERROR('%QUOTES'!AF444/'%QUOTES'!AF443-1,0)</f>
        <v>2.1227127697911463E-3</v>
      </c>
      <c r="AG444" s="78">
        <f>IFERROR('%QUOTES'!AG444/'%QUOTES'!AG443-1,0)</f>
        <v>2.4348484020724204E-3</v>
      </c>
      <c r="AH444" s="78">
        <f>IFERROR('%QUOTES'!AH444/'%QUOTES'!AH443-1,0)</f>
        <v>2.631602933770294E-3</v>
      </c>
      <c r="AI444" s="78">
        <f>IFERROR('%QUOTES'!AI444/'%QUOTES'!AI443-1,0)</f>
        <v>6.9204152249136008E-4</v>
      </c>
      <c r="AJ444" s="78">
        <f>IFERROR('%QUOTES'!AJ444/'%QUOTES'!AJ443-1,0)</f>
        <v>1.1448387712269525E-3</v>
      </c>
      <c r="AK444" s="78">
        <f>IFERROR('%QUOTES'!AK444/'%QUOTES'!AK443-1,0)</f>
        <v>-3.7007791195948769E-3</v>
      </c>
      <c r="AL444" s="78">
        <f>IFERROR('%QUOTES'!AL444/'%QUOTES'!AL443-1,0)</f>
        <v>1.6420361247946325E-3</v>
      </c>
      <c r="AM444" s="78">
        <f>IFERROR('%QUOTES'!AM444/'%QUOTES'!AM443-1,0)</f>
        <v>-7.3565333631031571E-4</v>
      </c>
      <c r="AN444" s="78">
        <f>IFERROR('%QUOTES'!AN444/'%QUOTES'!AN443-1,0)</f>
        <v>3.6314495689333537E-3</v>
      </c>
      <c r="AO444" s="78">
        <f>IFERROR('%QUOTES'!AO444/'%QUOTES'!AO443-1,0)</f>
        <v>-2.102496714848856E-3</v>
      </c>
      <c r="AP444" s="78">
        <f>IFERROR('%QUOTES'!AP444/'%QUOTES'!AP443-1,0)</f>
        <v>-1</v>
      </c>
      <c r="AQ444" s="78">
        <f>IFERROR('%QUOTES'!AQ444/'%QUOTES'!AQ443-1,0)</f>
        <v>3.7736138236976746E-3</v>
      </c>
      <c r="AR444" s="78">
        <f>IFERROR('%QUOTES'!AR444/'%QUOTES'!AR443-1,0)</f>
        <v>8.8889333333332932E-3</v>
      </c>
      <c r="AS444" s="78">
        <f>IFERROR('%QUOTES'!AS444/'%QUOTES'!AS443-1,0)</f>
        <v>3.2528337480121294E-2</v>
      </c>
      <c r="AT444" s="78">
        <f>IFERROR('%QUOTES'!AT444/'%QUOTES'!AT443-1,0)</f>
        <v>2.8559251004230735E-2</v>
      </c>
      <c r="AU444" s="78">
        <f>IFERROR('%QUOTES'!AU444/'%QUOTES'!AU443-1,0)</f>
        <v>1.7178741044289181E-2</v>
      </c>
      <c r="AV444" s="78">
        <f>IFERROR('%QUOTES'!AV444/'%QUOTES'!AV443-1,0)</f>
        <v>-6.9217217080497218E-4</v>
      </c>
      <c r="AW444" s="78">
        <f>IFERROR('%QUOTES'!AW444/'%QUOTES'!AW443-1,0)</f>
        <v>1.591437369509241E-2</v>
      </c>
      <c r="AX444" s="78">
        <f>IFERROR('%QUOTES'!AX444/'%QUOTES'!AX443-1,0)</f>
        <v>6.0975609756097615E-2</v>
      </c>
      <c r="AY444" s="78">
        <f>IFERROR('%QUOTES'!AY444/'%QUOTES'!AY443-1,0)</f>
        <v>9.8630319634702701E-3</v>
      </c>
      <c r="AZ444" s="78">
        <f>IFERROR('%QUOTES'!AZ444/'%QUOTES'!AZ443-1,0)</f>
        <v>1.1383096731717446E-2</v>
      </c>
      <c r="BA444" s="78">
        <f>IFERROR('%QUOTES'!BA444/'%QUOTES'!BA443-1,0)</f>
        <v>1.99574230996582E-2</v>
      </c>
      <c r="BB444" s="78">
        <f>IFERROR('%QUOTES'!BB444/'%QUOTES'!BB443-1,0)</f>
        <v>1.5800763256561101E-2</v>
      </c>
      <c r="BC444" s="78">
        <f>IFERROR('%QUOTES'!BC444/'%QUOTES'!BC443-1,0)</f>
        <v>9.0961117372181377E-3</v>
      </c>
      <c r="BD444" s="78">
        <f>IFERROR('%QUOTES'!BD444/'%QUOTES'!BD443-1,0)</f>
        <v>1.9047589088162287E-2</v>
      </c>
      <c r="BE444" s="78">
        <f>IFERROR('%QUOTES'!BE444/'%QUOTES'!BE443-1,0)</f>
        <v>1.0579074240684161E-2</v>
      </c>
      <c r="BF444" s="78">
        <f>IFERROR('%QUOTES'!BF444/'%QUOTES'!BF443-1,0)</f>
        <v>2.0143543980637668E-2</v>
      </c>
      <c r="BG444" s="78">
        <f>IFERROR('%QUOTES'!BG444/'%QUOTES'!BG443-1,0)</f>
        <v>-2.0016968340355823E-2</v>
      </c>
      <c r="BH444" s="78">
        <f>IFERROR('%QUOTES'!BH444/'%QUOTES'!BH443-1,0)</f>
        <v>1.2263656262949008E-2</v>
      </c>
      <c r="BI444" s="78">
        <f>IFERROR('%QUOTES'!BI444/'%QUOTES'!BI443-1,0)</f>
        <v>1.2898010134986038E-2</v>
      </c>
      <c r="BJ444" s="78">
        <f>IFERROR('%QUOTES'!BJ444/'%QUOTES'!BJ443-1,0)</f>
        <v>1.2431521543015522E-2</v>
      </c>
      <c r="BK444" s="78">
        <f>IFERROR('%QUOTES'!BK444/'%QUOTES'!BK443-1,0)</f>
        <v>9.2426185046823317E-3</v>
      </c>
      <c r="BL444" s="78">
        <f>IFERROR('%QUOTES'!BL444/'%QUOTES'!BL443-1,0)</f>
        <v>1.2928801045137162E-2</v>
      </c>
      <c r="BM444" s="78">
        <f>IFERROR('%QUOTES'!BM444/'%QUOTES'!BM443-1,0)</f>
        <v>1.5379336844912217E-2</v>
      </c>
      <c r="BN444" s="78">
        <f>IFERROR('%QUOTES'!BN444/'%QUOTES'!BN443-1,0)</f>
        <v>6.2999515386477078E-3</v>
      </c>
      <c r="BO444" s="78">
        <f>IFERROR('%QUOTES'!BO444/'%QUOTES'!BO443-1,0)</f>
        <v>-3.6502546689303861E-2</v>
      </c>
      <c r="BP444" s="78">
        <f>IFERROR('%QUOTES'!BP444/'%QUOTES'!BP443-1,0)</f>
        <v>1.4488142932286951E-2</v>
      </c>
      <c r="BQ444" s="78">
        <f>IFERROR('%QUOTES'!BQ444/'%QUOTES'!BQ443-1,0)</f>
        <v>1.5547926949654345E-2</v>
      </c>
      <c r="BR444" s="78">
        <f>IFERROR('%QUOTES'!BR444/'%QUOTES'!BR443-1,0)</f>
        <v>2.1170379323428579E-2</v>
      </c>
      <c r="BS444" s="78">
        <f>IFERROR('%QUOTES'!BS444/'%QUOTES'!BS443-1,0)</f>
        <v>1.7589790608852907E-2</v>
      </c>
      <c r="BT444" s="78">
        <f>IFERROR('%QUOTES'!BT444/'%QUOTES'!BT443-1,0)</f>
        <v>8.0207597077228687E-3</v>
      </c>
      <c r="BU444" s="78">
        <f>IFERROR('%QUOTES'!BU444/'%QUOTES'!BU443-1,0)</f>
        <v>1.3990905911157592E-2</v>
      </c>
      <c r="BV444" s="78">
        <f>IFERROR('%QUOTES'!BV444/'%QUOTES'!BV443-1,0)</f>
        <v>1.3535386918817949E-2</v>
      </c>
      <c r="BW444" s="78">
        <f>IFERROR('%QUOTES'!BW444/'%QUOTES'!BW443-1,0)</f>
        <v>1.4774882912463427E-2</v>
      </c>
      <c r="BX444" s="78">
        <f>IFERROR('%QUOTES'!BX444/'%QUOTES'!BX443-1,0)</f>
        <v>1.8172126293021229E-2</v>
      </c>
      <c r="BY444" s="78">
        <f>IFERROR('%QUOTES'!BY444/'%QUOTES'!BY443-1,0)</f>
        <v>1.3714133591481215E-2</v>
      </c>
      <c r="BZ444" s="78">
        <f>IFERROR('%QUOTES'!BZ444/'%QUOTES'!BZ443-1,0)</f>
        <v>2.0948148654964527E-2</v>
      </c>
      <c r="CA444" s="78">
        <f>IFERROR('%QUOTES'!CA444/'%QUOTES'!CA443-1,0)</f>
        <v>1.9872398172193106E-2</v>
      </c>
      <c r="CB444" s="78">
        <f>IFERROR('%QUOTES'!CB444/'%QUOTES'!CB443-1,0)</f>
        <v>1.5518622379526281E-2</v>
      </c>
      <c r="CC444" s="78">
        <f>IFERROR('%QUOTES'!CC444/'%QUOTES'!CC443-1,0)</f>
        <v>9.9078395193141766E-3</v>
      </c>
      <c r="CD444" s="78">
        <f>IFERROR('%QUOTES'!CD444/'%QUOTES'!CD443-1,0)</f>
        <v>1.2759581958163624E-2</v>
      </c>
      <c r="CE444" s="78">
        <f>IFERROR('%QUOTES'!CE444/'%QUOTES'!CE443-1,0)</f>
        <v>1.9831068674256214E-2</v>
      </c>
      <c r="CF444" s="78">
        <f>IFERROR('%QUOTES'!CF444/'%QUOTES'!CF443-1,0)</f>
        <v>1.616976872174769E-2</v>
      </c>
      <c r="CG444" s="78">
        <f>IFERROR('%QUOTES'!CG444/'%QUOTES'!CG443-1,0)</f>
        <v>1.5562472209871059E-2</v>
      </c>
      <c r="CH444" s="78">
        <f>IFERROR('%QUOTES'!CH444/'%QUOTES'!CH443-1,0)</f>
        <v>8.5745026965047266E-3</v>
      </c>
      <c r="CI444" s="78">
        <f>IFERROR('%QUOTES'!CI444/'%QUOTES'!CI443-1,0)</f>
        <v>1.3400904983668749E-2</v>
      </c>
      <c r="CJ444" s="78">
        <f>IFERROR('%QUOTES'!CJ444/'%QUOTES'!CJ443-1,0)</f>
        <v>1.4021239850791511E-2</v>
      </c>
      <c r="CK444" s="78">
        <f>IFERROR('%QUOTES'!CK444/'%QUOTES'!CK443-1,0)</f>
        <v>1.7473319174004409E-2</v>
      </c>
      <c r="CL444" s="78">
        <f>IFERROR('%QUOTES'!CL444/'%QUOTES'!CL443-1,0)</f>
        <v>-3.260869565217317E-3</v>
      </c>
      <c r="CM444" s="78">
        <f>IFERROR('%QUOTES'!CM444/'%QUOTES'!CM443-1,0)</f>
        <v>4.8148148148148051E-2</v>
      </c>
      <c r="CN444" s="78">
        <f>IFERROR('%QUOTES'!CN444/'%QUOTES'!CN443-1,0)</f>
        <v>-1.6185784658691138E-2</v>
      </c>
      <c r="CO444" s="78">
        <f>IFERROR('%QUOTES'!CO444/'%QUOTES'!CO443-1,0)</f>
        <v>-1.1154855643044637E-2</v>
      </c>
      <c r="CP444" s="78">
        <f>IFERROR('%QUOTES'!CP444/'%QUOTES'!CP443-1,0)</f>
        <v>1.2535395267949889E-2</v>
      </c>
      <c r="CQ444" s="78">
        <f>IFERROR('%QUOTES'!CQ444/'%QUOTES'!CQ443-1,0)</f>
        <v>1.0813685516752436E-2</v>
      </c>
      <c r="CR444" s="78">
        <f>IFERROR('%QUOTES'!CR444/'%QUOTES'!CR443-1,0)</f>
        <v>1.5274414545374038E-2</v>
      </c>
      <c r="CS444" s="78">
        <f>IFERROR('%QUOTES'!CS444/'%QUOTES'!CS443-1,0)</f>
        <v>1.6552280985062673E-2</v>
      </c>
      <c r="CT444" s="78">
        <f>IFERROR('%QUOTES'!CT444/'%QUOTES'!CT443-1,0)</f>
        <v>1.3286713286713159E-2</v>
      </c>
      <c r="CU444" s="78">
        <f>IFERROR('%QUOTES'!CU444/'%QUOTES'!CU443-1,0)</f>
        <v>1.6295437262357382E-2</v>
      </c>
      <c r="CV444" s="78">
        <f>IFERROR('%QUOTES'!CV444/'%QUOTES'!CV443-1,0)</f>
        <v>-4.5237801093736651E-2</v>
      </c>
      <c r="CW444" s="78">
        <f>IFERROR('%QUOTES'!CW444/'%QUOTES'!CW443-1,0)</f>
        <v>5.1006711409395944E-2</v>
      </c>
      <c r="CX444" s="78">
        <f>IFERROR('%QUOTES'!CX444/'%QUOTES'!CX443-1,0)</f>
        <v>-5.5014433461578194E-2</v>
      </c>
      <c r="CY444" s="78">
        <f>IFERROR('%QUOTES'!CY444/'%QUOTES'!CY443-1,0)</f>
        <v>2.476635514018688E-2</v>
      </c>
      <c r="CZ444" s="78">
        <f>IFERROR('%QUOTES'!CZ444/'%QUOTES'!CZ443-1,0)</f>
        <v>-2.3694653463926518E-2</v>
      </c>
      <c r="DA444" s="78">
        <f>IFERROR('%QUOTES'!DA444/'%QUOTES'!DA443-1,0)</f>
        <v>6.5914181647250825E-3</v>
      </c>
      <c r="DB444" s="78">
        <f>IFERROR('%QUOTES'!DB444/'%QUOTES'!DB443-1,0)</f>
        <v>7.0240482539014604E-3</v>
      </c>
      <c r="DC444" s="78">
        <f>IFERROR('%QUOTES'!DC444/'%QUOTES'!DC443-1,0)</f>
        <v>3.715192920299204E-3</v>
      </c>
      <c r="DD444" s="78">
        <f>IFERROR('%QUOTES'!DD444/'%QUOTES'!DD443-1,0)</f>
        <v>3.2741816311590011E-3</v>
      </c>
      <c r="DE444" s="78">
        <f>IFERROR('%QUOTES'!DE444/'%QUOTES'!DE443-1,0)</f>
        <v>6.2305295343600964E-3</v>
      </c>
      <c r="DF444" s="78">
        <f>IFERROR('%QUOTES'!DF444/'%QUOTES'!DF443-1,0)</f>
        <v>-5.2583355856273828E-3</v>
      </c>
      <c r="DG444" s="78">
        <f>IFERROR('%QUOTES'!DG444/'%QUOTES'!DG443-1,0)</f>
        <v>5.0847454754381349E-3</v>
      </c>
      <c r="DH444" s="78">
        <f>IFERROR('%QUOTES'!DH444/'%QUOTES'!DH443-1,0)</f>
        <v>7.9289785174820882E-3</v>
      </c>
      <c r="DI444" s="78">
        <f>IFERROR('%QUOTES'!DI444/'%QUOTES'!DI443-1,0)</f>
        <v>2.1628776438923358E-2</v>
      </c>
      <c r="DJ444" s="78">
        <f>IFERROR('%QUOTES'!DJ444/'%QUOTES'!DJ443-1,0)</f>
        <v>3.5557519920319525E-3</v>
      </c>
      <c r="DK444" s="78">
        <f>IFERROR('%QUOTES'!DK444/'%QUOTES'!DK443-1,0)</f>
        <v>6.4908928274090005E-3</v>
      </c>
      <c r="DL444" s="78">
        <f>IFERROR('%QUOTES'!DL444/'%QUOTES'!DL443-1,0)</f>
        <v>4.4234801819784675E-3</v>
      </c>
      <c r="DM444" s="78">
        <f>IFERROR('%QUOTES'!DM444/'%QUOTES'!DM443-1,0)</f>
        <v>6.5839842775681223E-3</v>
      </c>
      <c r="DN444" s="78">
        <f>IFERROR('%QUOTES'!DN444/'%QUOTES'!DN443-1,0)</f>
        <v>2.1552263511646075E-3</v>
      </c>
      <c r="DO444" s="78">
        <f>IFERROR('%QUOTES'!DO444/'%QUOTES'!DO443-1,0)</f>
        <v>6.0224929568601926E-3</v>
      </c>
      <c r="DP444" s="78">
        <f>IFERROR('%QUOTES'!DP444/'%QUOTES'!DP443-1,0)</f>
        <v>6.9965351823511046E-3</v>
      </c>
      <c r="DQ444" s="78">
        <f>IFERROR('%QUOTES'!DQ444/'%QUOTES'!DQ443-1,0)</f>
        <v>4.8494129245413298E-3</v>
      </c>
      <c r="DR444" s="78">
        <f>IFERROR('%QUOTES'!DR444/'%QUOTES'!DR443-1,0)</f>
        <v>1.2261923024388999E-2</v>
      </c>
      <c r="DS444" s="78">
        <f>IFERROR('%QUOTES'!DS444/'%QUOTES'!DS443-1,0)</f>
        <v>1.6443269908386071E-3</v>
      </c>
      <c r="DT444" s="78">
        <f>IFERROR('%QUOTES'!DT444/'%QUOTES'!DT443-1,0)</f>
        <v>3.9298439010155839E-3</v>
      </c>
      <c r="DU444" s="78">
        <f>IFERROR('%QUOTES'!DU444/'%QUOTES'!DU443-1,0)</f>
        <v>5.6859684231740371E-3</v>
      </c>
      <c r="DV444" s="78">
        <f>IFERROR('%QUOTES'!DV444/'%QUOTES'!DV443-1,0)</f>
        <v>1.8338270732480844E-3</v>
      </c>
      <c r="DW444" s="78">
        <f>IFERROR('%QUOTES'!DW444/'%QUOTES'!DW443-1,0)</f>
        <v>2.9268048780488609E-3</v>
      </c>
      <c r="DX444" s="78">
        <f>IFERROR('%QUOTES'!DX444/'%QUOTES'!DX443-1,0)</f>
        <v>-1.8698821510609864E-4</v>
      </c>
      <c r="DY444" s="78">
        <f>IFERROR('%QUOTES'!DY444/'%QUOTES'!DY443-1,0)</f>
        <v>6.8965354969574566E-3</v>
      </c>
      <c r="DZ444" s="78">
        <f>IFERROR('%QUOTES'!DZ444/'%QUOTES'!DZ443-1,0)</f>
        <v>3.5727671996834687E-3</v>
      </c>
      <c r="EA444" s="78">
        <f>IFERROR('%QUOTES'!EA444/'%QUOTES'!EA443-1,0)</f>
        <v>6.1418481295365535E-3</v>
      </c>
      <c r="EB444" s="78">
        <f>IFERROR('%QUOTES'!EB444/'%QUOTES'!EB443-1,0)</f>
        <v>-8.4919324200394275E-4</v>
      </c>
      <c r="EC444" s="78">
        <f>IFERROR('%QUOTES'!EC444/'%QUOTES'!EC443-1,0)</f>
        <v>1.5704598189020924E-2</v>
      </c>
      <c r="ED444" s="78">
        <f>IFERROR('%QUOTES'!ED444/'%QUOTES'!ED443-1,0)</f>
        <v>-8.2418403197045409E-3</v>
      </c>
      <c r="EE444" s="78">
        <f>IFERROR('%QUOTES'!EE444/'%QUOTES'!EE443-1,0)</f>
        <v>3.1995636067607691E-3</v>
      </c>
      <c r="EF444" s="78">
        <f>IFERROR('%QUOTES'!EF444/'%QUOTES'!EF443-1,0)</f>
        <v>3.460071635002171E-3</v>
      </c>
      <c r="EG444" s="78">
        <f>IFERROR('%QUOTES'!EG444/'%QUOTES'!EG443-1,0)</f>
        <v>4.6515402941633699E-3</v>
      </c>
      <c r="EH444" s="78">
        <f>IFERROR('%QUOTES'!EH444/'%QUOTES'!EH443-1,0)</f>
        <v>3.3572515666964176E-3</v>
      </c>
      <c r="EI444" s="78">
        <f>IFERROR('%QUOTES'!EI444/'%QUOTES'!EI443-1,0)</f>
        <v>1.199815413013372E-2</v>
      </c>
      <c r="EJ444" s="78">
        <f>IFERROR('%QUOTES'!EJ444/'%QUOTES'!EJ443-1,0)</f>
        <v>5.6428854584338328E-3</v>
      </c>
      <c r="EK444" s="78">
        <f>IFERROR('%QUOTES'!EK444/'%QUOTES'!EK443-1,0)</f>
        <v>5.0730523196977906E-3</v>
      </c>
      <c r="EL444" s="78">
        <f>IFERROR('%QUOTES'!EL444/'%QUOTES'!EL443-1,0)</f>
        <v>2.0100502512562679E-2</v>
      </c>
      <c r="EM444" s="78">
        <f>IFERROR('%QUOTES'!EM444/'%QUOTES'!EM443-1,0)</f>
        <v>5.5394990366088859E-3</v>
      </c>
      <c r="EN444" s="78">
        <f>IFERROR('%QUOTES'!EN444/'%QUOTES'!EN443-1,0)</f>
        <v>1.0096582216528427E-2</v>
      </c>
      <c r="EO444" s="78">
        <f>IFERROR('%QUOTES'!EO444/'%QUOTES'!EO443-1,0)</f>
        <v>2.6932792506508818E-3</v>
      </c>
      <c r="EP444" s="78">
        <f>IFERROR('%QUOTES'!EP444/'%QUOTES'!EP443-1,0)</f>
        <v>1.9655320289466705E-3</v>
      </c>
      <c r="EQ444" s="78">
        <f>IFERROR('%QUOTES'!EQ444/'%QUOTES'!EQ443-1,0)</f>
        <v>-3.6366688203808062E-2</v>
      </c>
      <c r="ER444" s="78">
        <f>IFERROR('%QUOTES'!ER444/'%QUOTES'!ER443-1,0)</f>
        <v>4.2578093384095794E-3</v>
      </c>
      <c r="ES444" s="78">
        <f>IFERROR('%QUOTES'!ES444/'%QUOTES'!ES443-1,0)</f>
        <v>3.5783994795055563E-3</v>
      </c>
      <c r="ET444" s="78">
        <f>IFERROR('%QUOTES'!ET444/'%QUOTES'!ET443-1,0)</f>
        <v>-3.8185253754810855E-2</v>
      </c>
      <c r="EU444" s="78">
        <f>IFERROR('%QUOTES'!EU444/'%QUOTES'!EU443-1,0)</f>
        <v>-7.7980319346453442E-3</v>
      </c>
      <c r="EV444" s="78">
        <f>IFERROR('%QUOTES'!EV444/'%QUOTES'!EV443-1,0)</f>
        <v>-1.3233300153401073E-2</v>
      </c>
      <c r="EW444" s="78">
        <f>IFERROR('%QUOTES'!EW444/'%QUOTES'!EW443-1,0)</f>
        <v>-2.4665222856420921E-2</v>
      </c>
      <c r="EX444" s="78">
        <f>IFERROR('%QUOTES'!EX444/'%QUOTES'!EX443-1,0)</f>
        <v>-1.6288726166998613E-2</v>
      </c>
      <c r="EY444" s="78">
        <f>IFERROR('%QUOTES'!EY444/'%QUOTES'!EY443-1,0)</f>
        <v>-1.065389458684407E-2</v>
      </c>
      <c r="EZ444" s="78">
        <f>IFERROR('%QUOTES'!EZ444/'%QUOTES'!EZ443-1,0)</f>
        <v>-2.3101234177215324E-2</v>
      </c>
      <c r="FA444" s="78">
        <f>IFERROR('%QUOTES'!FA444/'%QUOTES'!FA443-1,0)</f>
        <v>-5.3545236336779434E-3</v>
      </c>
      <c r="FB444" s="78">
        <f>IFERROR('%QUOTES'!FB444/'%QUOTES'!FB443-1,0)</f>
        <v>-1.4791778290321744E-3</v>
      </c>
      <c r="FC444" s="78">
        <f>IFERROR('%QUOTES'!FC444/'%QUOTES'!FC443-1,0)</f>
        <v>-3.8332532902130012E-3</v>
      </c>
      <c r="FD444" s="78">
        <f>IFERROR('%QUOTES'!FD444/'%QUOTES'!FD443-1,0)</f>
        <v>-3.3704543484978311E-2</v>
      </c>
      <c r="FE444" s="78">
        <f>IFERROR('%QUOTES'!FE444/'%QUOTES'!FE443-1,0)</f>
        <v>-2.3504167922231312E-2</v>
      </c>
      <c r="FF444" s="78">
        <f>IFERROR('%QUOTES'!FF444/'%QUOTES'!FF443-1,0)</f>
        <v>-1.430061231864288E-2</v>
      </c>
      <c r="FG444" s="78">
        <f>IFERROR('%QUOTES'!FG444/'%QUOTES'!FG443-1,0)</f>
        <v>8.9766606822250239E-4</v>
      </c>
      <c r="FH444" s="78">
        <f>IFERROR('%QUOTES'!FH444/'%QUOTES'!FH443-1,0)</f>
        <v>-7.6468891206117329E-3</v>
      </c>
    </row>
    <row r="445" spans="1:164">
      <c r="A445" s="76">
        <v>43742</v>
      </c>
      <c r="B445" s="78">
        <f>IFERROR('%QUOTES'!B445/'%QUOTES'!B444-1,0)</f>
        <v>2.7908317985861242E-2</v>
      </c>
      <c r="C445" s="78">
        <f>IFERROR('%QUOTES'!C445/'%QUOTES'!C444-1,0)</f>
        <v>0</v>
      </c>
      <c r="D445" s="78">
        <f>IFERROR('%QUOTES'!D445/'%QUOTES'!D444-1,0)</f>
        <v>9.6069868995634078E-3</v>
      </c>
      <c r="E445" s="78">
        <f>IFERROR('%QUOTES'!E445/'%QUOTES'!E444-1,0)</f>
        <v>1.0349876276496861E-2</v>
      </c>
      <c r="F445" s="78">
        <f>IFERROR('%QUOTES'!F445/'%QUOTES'!F444-1,0)</f>
        <v>2.338277858814819E-2</v>
      </c>
      <c r="G445" s="78">
        <f>IFERROR('%QUOTES'!G445/'%QUOTES'!G444-1,0)</f>
        <v>1.3449497756213402E-2</v>
      </c>
      <c r="H445" s="78">
        <f>IFERROR('%QUOTES'!H445/'%QUOTES'!H444-1,0)</f>
        <v>1.2042870670903705E-2</v>
      </c>
      <c r="I445" s="78">
        <f>IFERROR('%QUOTES'!I445/'%QUOTES'!I444-1,0)</f>
        <v>2.1025345016550956E-2</v>
      </c>
      <c r="J445" s="78">
        <f>IFERROR('%QUOTES'!J445/'%QUOTES'!J444-1,0)</f>
        <v>1.0714500311760355E-2</v>
      </c>
      <c r="K445" s="78">
        <f>IFERROR('%QUOTES'!K445/'%QUOTES'!K444-1,0)</f>
        <v>1.4942029325736739E-2</v>
      </c>
      <c r="L445" s="78">
        <f>IFERROR('%QUOTES'!L445/'%QUOTES'!L444-1,0)</f>
        <v>1.8529441176470485E-2</v>
      </c>
      <c r="M445" s="78">
        <f>IFERROR('%QUOTES'!M445/'%QUOTES'!M444-1,0)</f>
        <v>2.5473071324599639E-2</v>
      </c>
      <c r="N445" s="78">
        <f>IFERROR('%QUOTES'!N445/'%QUOTES'!N444-1,0)</f>
        <v>4.0157258069158708E-2</v>
      </c>
      <c r="O445" s="78">
        <f>IFERROR('%QUOTES'!O445/'%QUOTES'!O444-1,0)</f>
        <v>4.554372133486928E-2</v>
      </c>
      <c r="P445" s="78">
        <f>IFERROR('%QUOTES'!P445/'%QUOTES'!P444-1,0)</f>
        <v>6.3277861326431317E-2</v>
      </c>
      <c r="Q445" s="78">
        <f>IFERROR('%QUOTES'!Q445/'%QUOTES'!Q444-1,0)</f>
        <v>1.7642495074341902E-2</v>
      </c>
      <c r="R445" s="78">
        <f>IFERROR('%QUOTES'!R445/'%QUOTES'!R444-1,0)</f>
        <v>2.2027933077253037E-2</v>
      </c>
      <c r="S445" s="78">
        <f>IFERROR('%QUOTES'!S445/'%QUOTES'!S444-1,0)</f>
        <v>1.6078629211224493E-2</v>
      </c>
      <c r="T445" s="78">
        <f>IFERROR('%QUOTES'!T445/'%QUOTES'!T444-1,0)</f>
        <v>1.797548271634053E-2</v>
      </c>
      <c r="U445" s="78">
        <f>IFERROR('%QUOTES'!U445/'%QUOTES'!U444-1,0)</f>
        <v>1.3211601892586966E-2</v>
      </c>
      <c r="V445" s="78">
        <f>IFERROR('%QUOTES'!V445/'%QUOTES'!V444-1,0)</f>
        <v>1.6021029892090199E-2</v>
      </c>
      <c r="W445" s="78">
        <f>IFERROR('%QUOTES'!W445/'%QUOTES'!W444-1,0)</f>
        <v>4.6166720510230075E-3</v>
      </c>
      <c r="X445" s="78">
        <f>IFERROR('%QUOTES'!X445/'%QUOTES'!X444-1,0)</f>
        <v>1.1958459594528792E-2</v>
      </c>
      <c r="Y445" s="78">
        <f>IFERROR('%QUOTES'!Y445/'%QUOTES'!Y444-1,0)</f>
        <v>1.4552471598740624E-2</v>
      </c>
      <c r="Z445" s="78">
        <f>IFERROR('%QUOTES'!Z445/'%QUOTES'!Z444-1,0)</f>
        <v>5.8214962091096556E-3</v>
      </c>
      <c r="AA445" s="78">
        <f>IFERROR('%QUOTES'!AA445/'%QUOTES'!AA444-1,0)</f>
        <v>2.3007456052960729E-2</v>
      </c>
      <c r="AB445" s="78">
        <f>IFERROR('%QUOTES'!AB445/'%QUOTES'!AB444-1,0)</f>
        <v>1.8002880460873838E-2</v>
      </c>
      <c r="AC445" s="78">
        <f>IFERROR('%QUOTES'!AC445/'%QUOTES'!AC444-1,0)</f>
        <v>3.0241502364217965E-2</v>
      </c>
      <c r="AD445" s="78">
        <f>IFERROR('%QUOTES'!AD445/'%QUOTES'!AD444-1,0)</f>
        <v>1.8181817507168185E-2</v>
      </c>
      <c r="AE445" s="78">
        <f>IFERROR('%QUOTES'!AE445/'%QUOTES'!AE444-1,0)</f>
        <v>1.4088885189591727E-2</v>
      </c>
      <c r="AF445" s="78">
        <f>IFERROR('%QUOTES'!AF445/'%QUOTES'!AF444-1,0)</f>
        <v>1.4897973067218295E-2</v>
      </c>
      <c r="AG445" s="78">
        <f>IFERROR('%QUOTES'!AG445/'%QUOTES'!AG444-1,0)</f>
        <v>1.519578933567578E-2</v>
      </c>
      <c r="AH445" s="78">
        <f>IFERROR('%QUOTES'!AH445/'%QUOTES'!AH444-1,0)</f>
        <v>1.4316344547840698E-2</v>
      </c>
      <c r="AI445" s="78">
        <f>IFERROR('%QUOTES'!AI445/'%QUOTES'!AI444-1,0)</f>
        <v>1.2793948824342927E-2</v>
      </c>
      <c r="AJ445" s="78">
        <f>IFERROR('%QUOTES'!AJ445/'%QUOTES'!AJ444-1,0)</f>
        <v>1.515148627498597E-2</v>
      </c>
      <c r="AK445" s="78">
        <f>IFERROR('%QUOTES'!AK445/'%QUOTES'!AK444-1,0)</f>
        <v>-1.5640664100071699E-3</v>
      </c>
      <c r="AL445" s="78">
        <f>IFERROR('%QUOTES'!AL445/'%QUOTES'!AL444-1,0)</f>
        <v>1.4493618266979036E-2</v>
      </c>
      <c r="AM445" s="78">
        <f>IFERROR('%QUOTES'!AM445/'%QUOTES'!AM444-1,0)</f>
        <v>3.5193621841047129E-2</v>
      </c>
      <c r="AN445" s="78">
        <f>IFERROR('%QUOTES'!AN445/'%QUOTES'!AN444-1,0)</f>
        <v>7.770762506071005E-3</v>
      </c>
      <c r="AO445" s="78">
        <f>IFERROR('%QUOTES'!AO445/'%QUOTES'!AO444-1,0)</f>
        <v>-3.2611272056887075E-2</v>
      </c>
      <c r="AP445" s="78">
        <f>IFERROR('%QUOTES'!AP445/'%QUOTES'!AP444-1,0)</f>
        <v>0</v>
      </c>
      <c r="AQ445" s="78">
        <f>IFERROR('%QUOTES'!AQ445/'%QUOTES'!AQ444-1,0)</f>
        <v>1.2145690448485125E-2</v>
      </c>
      <c r="AR445" s="78">
        <f>IFERROR('%QUOTES'!AR445/'%QUOTES'!AR444-1,0)</f>
        <v>4.5277509018611939E-2</v>
      </c>
      <c r="AS445" s="78">
        <f>IFERROR('%QUOTES'!AS445/'%QUOTES'!AS444-1,0)</f>
        <v>1.4558376393394967E-2</v>
      </c>
      <c r="AT445" s="78">
        <f>IFERROR('%QUOTES'!AT445/'%QUOTES'!AT444-1,0)</f>
        <v>4.5793681964097832E-2</v>
      </c>
      <c r="AU445" s="78">
        <f>IFERROR('%QUOTES'!AU445/'%QUOTES'!AU444-1,0)</f>
        <v>5.3588501020185308E-3</v>
      </c>
      <c r="AV445" s="78">
        <f>IFERROR('%QUOTES'!AV445/'%QUOTES'!AV444-1,0)</f>
        <v>1.448273426714608E-2</v>
      </c>
      <c r="AW445" s="78">
        <f>IFERROR('%QUOTES'!AW445/'%QUOTES'!AW444-1,0)</f>
        <v>1.624366771725505E-2</v>
      </c>
      <c r="AX445" s="78">
        <f>IFERROR('%QUOTES'!AX445/'%QUOTES'!AX444-1,0)</f>
        <v>4.1507343550446496E-3</v>
      </c>
      <c r="AY445" s="78">
        <f>IFERROR('%QUOTES'!AY445/'%QUOTES'!AY444-1,0)</f>
        <v>9.7667026629282283E-3</v>
      </c>
      <c r="AZ445" s="78">
        <f>IFERROR('%QUOTES'!AZ445/'%QUOTES'!AZ444-1,0)</f>
        <v>9.0219028768709908E-3</v>
      </c>
      <c r="BA445" s="78">
        <f>IFERROR('%QUOTES'!BA445/'%QUOTES'!BA444-1,0)</f>
        <v>2.0870857246497732E-3</v>
      </c>
      <c r="BB445" s="78">
        <f>IFERROR('%QUOTES'!BB445/'%QUOTES'!BB444-1,0)</f>
        <v>8.5684285714682229E-3</v>
      </c>
      <c r="BC445" s="78">
        <f>IFERROR('%QUOTES'!BC445/'%QUOTES'!BC444-1,0)</f>
        <v>1.554926197183093E-2</v>
      </c>
      <c r="BD445" s="78">
        <f>IFERROR('%QUOTES'!BD445/'%QUOTES'!BD444-1,0)</f>
        <v>1.3877031609260015E-2</v>
      </c>
      <c r="BE445" s="78">
        <f>IFERROR('%QUOTES'!BE445/'%QUOTES'!BE444-1,0)</f>
        <v>1.385700150844138E-2</v>
      </c>
      <c r="BF445" s="78">
        <f>IFERROR('%QUOTES'!BF445/'%QUOTES'!BF444-1,0)</f>
        <v>3.1156391462623612E-2</v>
      </c>
      <c r="BG445" s="78">
        <f>IFERROR('%QUOTES'!BG445/'%QUOTES'!BG444-1,0)</f>
        <v>-1.3602762498073018E-2</v>
      </c>
      <c r="BH445" s="78">
        <f>IFERROR('%QUOTES'!BH445/'%QUOTES'!BH444-1,0)</f>
        <v>1.653211803463206E-2</v>
      </c>
      <c r="BI445" s="78">
        <f>IFERROR('%QUOTES'!BI445/'%QUOTES'!BI444-1,0)</f>
        <v>1.6812600068086825E-2</v>
      </c>
      <c r="BJ445" s="78">
        <f>IFERROR('%QUOTES'!BJ445/'%QUOTES'!BJ444-1,0)</f>
        <v>9.7814986426951744E-3</v>
      </c>
      <c r="BK445" s="78">
        <f>IFERROR('%QUOTES'!BK445/'%QUOTES'!BK444-1,0)</f>
        <v>1.3482548626747803E-2</v>
      </c>
      <c r="BL445" s="78">
        <f>IFERROR('%QUOTES'!BL445/'%QUOTES'!BL444-1,0)</f>
        <v>1.690842540335824E-2</v>
      </c>
      <c r="BM445" s="78">
        <f>IFERROR('%QUOTES'!BM445/'%QUOTES'!BM444-1,0)</f>
        <v>1.760028769673383E-2</v>
      </c>
      <c r="BN445" s="78">
        <f>IFERROR('%QUOTES'!BN445/'%QUOTES'!BN444-1,0)</f>
        <v>1.0594799195636995E-2</v>
      </c>
      <c r="BO445" s="78">
        <f>IFERROR('%QUOTES'!BO445/'%QUOTES'!BO444-1,0)</f>
        <v>-5.022026431718063E-2</v>
      </c>
      <c r="BP445" s="78">
        <f>IFERROR('%QUOTES'!BP445/'%QUOTES'!BP444-1,0)</f>
        <v>8.4916323872270549E-3</v>
      </c>
      <c r="BQ445" s="78">
        <f>IFERROR('%QUOTES'!BQ445/'%QUOTES'!BQ444-1,0)</f>
        <v>7.0473143597902244E-3</v>
      </c>
      <c r="BR445" s="78">
        <f>IFERROR('%QUOTES'!BR445/'%QUOTES'!BR444-1,0)</f>
        <v>1.271497887098394E-2</v>
      </c>
      <c r="BS445" s="78">
        <f>IFERROR('%QUOTES'!BS445/'%QUOTES'!BS444-1,0)</f>
        <v>1.6619071428571441E-2</v>
      </c>
      <c r="BT445" s="78">
        <f>IFERROR('%QUOTES'!BT445/'%QUOTES'!BT444-1,0)</f>
        <v>1.263751477460251E-2</v>
      </c>
      <c r="BU445" s="78">
        <f>IFERROR('%QUOTES'!BU445/'%QUOTES'!BU444-1,0)</f>
        <v>2.1041738530527931E-2</v>
      </c>
      <c r="BV445" s="78">
        <f>IFERROR('%QUOTES'!BV445/'%QUOTES'!BV444-1,0)</f>
        <v>1.6157325164314784E-2</v>
      </c>
      <c r="BW445" s="78">
        <f>IFERROR('%QUOTES'!BW445/'%QUOTES'!BW444-1,0)</f>
        <v>1.3866385326249286E-2</v>
      </c>
      <c r="BX445" s="78">
        <f>IFERROR('%QUOTES'!BX445/'%QUOTES'!BX444-1,0)</f>
        <v>1.7514597032437296E-2</v>
      </c>
      <c r="BY445" s="78">
        <f>IFERROR('%QUOTES'!BY445/'%QUOTES'!BY444-1,0)</f>
        <v>1.6552553985275997E-2</v>
      </c>
      <c r="BZ445" s="78">
        <f>IFERROR('%QUOTES'!BZ445/'%QUOTES'!BZ444-1,0)</f>
        <v>1.666155507559397E-2</v>
      </c>
      <c r="CA445" s="78">
        <f>IFERROR('%QUOTES'!CA445/'%QUOTES'!CA444-1,0)</f>
        <v>1.0189471043787535E-2</v>
      </c>
      <c r="CB445" s="78">
        <f>IFERROR('%QUOTES'!CB445/'%QUOTES'!CB444-1,0)</f>
        <v>9.1152817457180735E-3</v>
      </c>
      <c r="CC445" s="78">
        <f>IFERROR('%QUOTES'!CC445/'%QUOTES'!CC444-1,0)</f>
        <v>1.3575119238958155E-2</v>
      </c>
      <c r="CD445" s="78">
        <f>IFERROR('%QUOTES'!CD445/'%QUOTES'!CD444-1,0)</f>
        <v>1.5714078366576123E-2</v>
      </c>
      <c r="CE445" s="78">
        <f>IFERROR('%QUOTES'!CE445/'%QUOTES'!CE444-1,0)</f>
        <v>8.2823190493337417E-3</v>
      </c>
      <c r="CF445" s="78">
        <f>IFERROR('%QUOTES'!CF445/'%QUOTES'!CF444-1,0)</f>
        <v>1.3006808343993592E-2</v>
      </c>
      <c r="CG445" s="78">
        <f>IFERROR('%QUOTES'!CG445/'%QUOTES'!CG444-1,0)</f>
        <v>1.9483362521891534E-2</v>
      </c>
      <c r="CH445" s="78">
        <f>IFERROR('%QUOTES'!CH445/'%QUOTES'!CH444-1,0)</f>
        <v>1.6412799234554187E-2</v>
      </c>
      <c r="CI445" s="78">
        <f>IFERROR('%QUOTES'!CI445/'%QUOTES'!CI444-1,0)</f>
        <v>2.2158684774839177E-2</v>
      </c>
      <c r="CJ445" s="78">
        <f>IFERROR('%QUOTES'!CJ445/'%QUOTES'!CJ444-1,0)</f>
        <v>1.9120622231824536E-2</v>
      </c>
      <c r="CK445" s="78">
        <f>IFERROR('%QUOTES'!CK445/'%QUOTES'!CK444-1,0)</f>
        <v>2.1240503417907508E-2</v>
      </c>
      <c r="CL445" s="78">
        <f>IFERROR('%QUOTES'!CL445/'%QUOTES'!CL444-1,0)</f>
        <v>1.3086150490730475E-2</v>
      </c>
      <c r="CM445" s="78">
        <f>IFERROR('%QUOTES'!CM445/'%QUOTES'!CM444-1,0)</f>
        <v>-3.5335689045937757E-3</v>
      </c>
      <c r="CN445" s="78">
        <f>IFERROR('%QUOTES'!CN445/'%QUOTES'!CN444-1,0)</f>
        <v>2.7896995708154515E-2</v>
      </c>
      <c r="CO445" s="78">
        <f>IFERROR('%QUOTES'!CO445/'%QUOTES'!CO444-1,0)</f>
        <v>1.9907100199070937E-2</v>
      </c>
      <c r="CP445" s="78">
        <f>IFERROR('%QUOTES'!CP445/'%QUOTES'!CP444-1,0)</f>
        <v>5.4578805062082125E-3</v>
      </c>
      <c r="CQ445" s="78">
        <f>IFERROR('%QUOTES'!CQ445/'%QUOTES'!CQ444-1,0)</f>
        <v>6.3135917222025828E-3</v>
      </c>
      <c r="CR445" s="78">
        <f>IFERROR('%QUOTES'!CR445/'%QUOTES'!CR444-1,0)</f>
        <v>-1.4104372355431272E-3</v>
      </c>
      <c r="CS445" s="78">
        <f>IFERROR('%QUOTES'!CS445/'%QUOTES'!CS444-1,0)</f>
        <v>5.5599682287530428E-3</v>
      </c>
      <c r="CT445" s="78">
        <f>IFERROR('%QUOTES'!CT445/'%QUOTES'!CT444-1,0)</f>
        <v>-2.0703933747411307E-3</v>
      </c>
      <c r="CU445" s="78">
        <f>IFERROR('%QUOTES'!CU445/'%QUOTES'!CU444-1,0)</f>
        <v>-2.9395993019561306E-2</v>
      </c>
      <c r="CV445" s="78">
        <f>IFERROR('%QUOTES'!CV445/'%QUOTES'!CV444-1,0)</f>
        <v>1.775366119328714E-3</v>
      </c>
      <c r="CW445" s="78">
        <f>IFERROR('%QUOTES'!CW445/'%QUOTES'!CW444-1,0)</f>
        <v>-3.8314176245211051E-3</v>
      </c>
      <c r="CX445" s="78">
        <f>IFERROR('%QUOTES'!CX445/'%QUOTES'!CX444-1,0)</f>
        <v>1.6260206863830007E-2</v>
      </c>
      <c r="CY445" s="78">
        <f>IFERROR('%QUOTES'!CY445/'%QUOTES'!CY444-1,0)</f>
        <v>1.0487916096671324E-2</v>
      </c>
      <c r="CZ445" s="78">
        <f>IFERROR('%QUOTES'!CZ445/'%QUOTES'!CZ444-1,0)</f>
        <v>-1.4604810682886327E-2</v>
      </c>
      <c r="DA445" s="78">
        <f>IFERROR('%QUOTES'!DA445/'%QUOTES'!DA444-1,0)</f>
        <v>1.0423613245393204E-2</v>
      </c>
      <c r="DB445" s="78">
        <f>IFERROR('%QUOTES'!DB445/'%QUOTES'!DB444-1,0)</f>
        <v>1.0967327560272855E-2</v>
      </c>
      <c r="DC445" s="78">
        <f>IFERROR('%QUOTES'!DC445/'%QUOTES'!DC444-1,0)</f>
        <v>1.0767752910860295E-2</v>
      </c>
      <c r="DD445" s="78">
        <f>IFERROR('%QUOTES'!DD445/'%QUOTES'!DD444-1,0)</f>
        <v>1.6083868714038774E-2</v>
      </c>
      <c r="DE445" s="78">
        <f>IFERROR('%QUOTES'!DE445/'%QUOTES'!DE444-1,0)</f>
        <v>9.5781442571774011E-3</v>
      </c>
      <c r="DF445" s="78">
        <f>IFERROR('%QUOTES'!DF445/'%QUOTES'!DF444-1,0)</f>
        <v>1.4458955223880743E-2</v>
      </c>
      <c r="DG445" s="78">
        <f>IFERROR('%QUOTES'!DG445/'%QUOTES'!DG444-1,0)</f>
        <v>1.4333838429801293E-2</v>
      </c>
      <c r="DH445" s="78">
        <f>IFERROR('%QUOTES'!DH445/'%QUOTES'!DH444-1,0)</f>
        <v>1.3860311179252793E-2</v>
      </c>
      <c r="DI445" s="78">
        <f>IFERROR('%QUOTES'!DI445/'%QUOTES'!DI444-1,0)</f>
        <v>3.2400625920471215E-2</v>
      </c>
      <c r="DJ445" s="78">
        <f>IFERROR('%QUOTES'!DJ445/'%QUOTES'!DJ444-1,0)</f>
        <v>1.0599784893351893E-2</v>
      </c>
      <c r="DK445" s="78">
        <f>IFERROR('%QUOTES'!DK445/'%QUOTES'!DK444-1,0)</f>
        <v>1.1986261871743231E-2</v>
      </c>
      <c r="DL445" s="78">
        <f>IFERROR('%QUOTES'!DL445/'%QUOTES'!DL444-1,0)</f>
        <v>1.0797016698373518E-2</v>
      </c>
      <c r="DM445" s="78">
        <f>IFERROR('%QUOTES'!DM445/'%QUOTES'!DM444-1,0)</f>
        <v>1.0495923653663697E-2</v>
      </c>
      <c r="DN445" s="78">
        <f>IFERROR('%QUOTES'!DN445/'%QUOTES'!DN444-1,0)</f>
        <v>1.2634327617356833E-2</v>
      </c>
      <c r="DO445" s="78">
        <f>IFERROR('%QUOTES'!DO445/'%QUOTES'!DO444-1,0)</f>
        <v>1.1452447238544883E-2</v>
      </c>
      <c r="DP445" s="78">
        <f>IFERROR('%QUOTES'!DP445/'%QUOTES'!DP444-1,0)</f>
        <v>1.5715483610992731E-2</v>
      </c>
      <c r="DQ445" s="78">
        <f>IFERROR('%QUOTES'!DQ445/'%QUOTES'!DQ444-1,0)</f>
        <v>9.3980187164675044E-3</v>
      </c>
      <c r="DR445" s="78">
        <f>IFERROR('%QUOTES'!DR445/'%QUOTES'!DR444-1,0)</f>
        <v>1.3411161583387399E-2</v>
      </c>
      <c r="DS445" s="78">
        <f>IFERROR('%QUOTES'!DS445/'%QUOTES'!DS444-1,0)</f>
        <v>1.9934404782701698E-2</v>
      </c>
      <c r="DT445" s="78">
        <f>IFERROR('%QUOTES'!DT445/'%QUOTES'!DT444-1,0)</f>
        <v>9.076932907994939E-3</v>
      </c>
      <c r="DU445" s="78">
        <f>IFERROR('%QUOTES'!DU445/'%QUOTES'!DU444-1,0)</f>
        <v>1.436178144132505E-2</v>
      </c>
      <c r="DV445" s="78">
        <f>IFERROR('%QUOTES'!DV445/'%QUOTES'!DV444-1,0)</f>
        <v>4.3180231326200857E-3</v>
      </c>
      <c r="DW445" s="78">
        <f>IFERROR('%QUOTES'!DW445/'%QUOTES'!DW444-1,0)</f>
        <v>6.8094116441976826E-3</v>
      </c>
      <c r="DX445" s="78">
        <f>IFERROR('%QUOTES'!DX445/'%QUOTES'!DX444-1,0)</f>
        <v>1.888560209424095E-2</v>
      </c>
      <c r="DY445" s="78">
        <f>IFERROR('%QUOTES'!DY445/'%QUOTES'!DY444-1,0)</f>
        <v>1.4826785089875782E-2</v>
      </c>
      <c r="DZ445" s="78">
        <f>IFERROR('%QUOTES'!DZ445/'%QUOTES'!DZ444-1,0)</f>
        <v>1.3222958538382512E-2</v>
      </c>
      <c r="EA445" s="78">
        <f>IFERROR('%QUOTES'!EA445/'%QUOTES'!EA444-1,0)</f>
        <v>1.4983379162503363E-2</v>
      </c>
      <c r="EB445" s="78">
        <f>IFERROR('%QUOTES'!EB445/'%QUOTES'!EB444-1,0)</f>
        <v>9.7747341739327087E-3</v>
      </c>
      <c r="EC445" s="78">
        <f>IFERROR('%QUOTES'!EC445/'%QUOTES'!EC444-1,0)</f>
        <v>2.3679899377628821E-3</v>
      </c>
      <c r="ED445" s="78">
        <f>IFERROR('%QUOTES'!ED445/'%QUOTES'!ED444-1,0)</f>
        <v>1.3851247112934839E-3</v>
      </c>
      <c r="EE445" s="78">
        <f>IFERROR('%QUOTES'!EE445/'%QUOTES'!EE444-1,0)</f>
        <v>8.8807475279357728E-3</v>
      </c>
      <c r="EF445" s="78">
        <f>IFERROR('%QUOTES'!EF445/'%QUOTES'!EF444-1,0)</f>
        <v>1.1961662062426326E-2</v>
      </c>
      <c r="EG445" s="78">
        <f>IFERROR('%QUOTES'!EG445/'%QUOTES'!EG444-1,0)</f>
        <v>1.7524608093328453E-2</v>
      </c>
      <c r="EH445" s="78">
        <f>IFERROR('%QUOTES'!EH445/'%QUOTES'!EH444-1,0)</f>
        <v>8.9225514645303594E-3</v>
      </c>
      <c r="EI445" s="78">
        <f>IFERROR('%QUOTES'!EI445/'%QUOTES'!EI444-1,0)</f>
        <v>5.4719106247149707E-3</v>
      </c>
      <c r="EJ445" s="78">
        <f>IFERROR('%QUOTES'!EJ445/'%QUOTES'!EJ444-1,0)</f>
        <v>7.318833504814215E-3</v>
      </c>
      <c r="EK445" s="78">
        <f>IFERROR('%QUOTES'!EK445/'%QUOTES'!EK444-1,0)</f>
        <v>5.6463684288337035E-3</v>
      </c>
      <c r="EL445" s="78">
        <f>IFERROR('%QUOTES'!EL445/'%QUOTES'!EL444-1,0)</f>
        <v>8.0049876847290147E-3</v>
      </c>
      <c r="EM445" s="78">
        <f>IFERROR('%QUOTES'!EM445/'%QUOTES'!EM444-1,0)</f>
        <v>5.748550898203586E-3</v>
      </c>
      <c r="EN445" s="78">
        <f>IFERROR('%QUOTES'!EN445/'%QUOTES'!EN444-1,0)</f>
        <v>-1.1957084808481788E-2</v>
      </c>
      <c r="EO445" s="78">
        <f>IFERROR('%QUOTES'!EO445/'%QUOTES'!EO444-1,0)</f>
        <v>5.7046793136108498E-3</v>
      </c>
      <c r="EP445" s="78">
        <f>IFERROR('%QUOTES'!EP445/'%QUOTES'!EP444-1,0)</f>
        <v>1.150245186799026E-2</v>
      </c>
      <c r="EQ445" s="78">
        <f>IFERROR('%QUOTES'!EQ445/'%QUOTES'!EQ444-1,0)</f>
        <v>2.9295537296150087E-3</v>
      </c>
      <c r="ER445" s="78">
        <f>IFERROR('%QUOTES'!ER445/'%QUOTES'!ER444-1,0)</f>
        <v>4.8178840782016064E-3</v>
      </c>
      <c r="ES445" s="78">
        <f>IFERROR('%QUOTES'!ES445/'%QUOTES'!ES444-1,0)</f>
        <v>8.1037277147488762E-3</v>
      </c>
      <c r="ET445" s="78">
        <f>IFERROR('%QUOTES'!ET445/'%QUOTES'!ET444-1,0)</f>
        <v>-5.3066074958094456E-2</v>
      </c>
      <c r="EU445" s="78">
        <f>IFERROR('%QUOTES'!EU445/'%QUOTES'!EU444-1,0)</f>
        <v>-1.3847268482307995E-2</v>
      </c>
      <c r="EV445" s="78">
        <f>IFERROR('%QUOTES'!EV445/'%QUOTES'!EV444-1,0)</f>
        <v>-4.1232927166391709E-2</v>
      </c>
      <c r="EW445" s="78">
        <f>IFERROR('%QUOTES'!EW445/'%QUOTES'!EW444-1,0)</f>
        <v>-3.973988439306364E-2</v>
      </c>
      <c r="EX445" s="78">
        <f>IFERROR('%QUOTES'!EX445/'%QUOTES'!EX444-1,0)</f>
        <v>-2.7272728158205473E-2</v>
      </c>
      <c r="EY445" s="78">
        <f>IFERROR('%QUOTES'!EY445/'%QUOTES'!EY444-1,0)</f>
        <v>-2.7478611214259208E-2</v>
      </c>
      <c r="EZ445" s="78">
        <f>IFERROR('%QUOTES'!EZ445/'%QUOTES'!EZ444-1,0)</f>
        <v>-2.8506672222006091E-2</v>
      </c>
      <c r="FA445" s="78">
        <f>IFERROR('%QUOTES'!FA445/'%QUOTES'!FA444-1,0)</f>
        <v>-1.3736736843080299E-2</v>
      </c>
      <c r="FB445" s="78">
        <f>IFERROR('%QUOTES'!FB445/'%QUOTES'!FB444-1,0)</f>
        <v>-1.0456510516410056E-2</v>
      </c>
      <c r="FC445" s="78">
        <f>IFERROR('%QUOTES'!FC445/'%QUOTES'!FC444-1,0)</f>
        <v>-8.8985806205588158E-3</v>
      </c>
      <c r="FD445" s="78">
        <f>IFERROR('%QUOTES'!FD445/'%QUOTES'!FD444-1,0)</f>
        <v>-4.227017190244331E-2</v>
      </c>
      <c r="FE445" s="78">
        <f>IFERROR('%QUOTES'!FE445/'%QUOTES'!FE444-1,0)</f>
        <v>-3.8840315161908223E-2</v>
      </c>
      <c r="FF445" s="78">
        <f>IFERROR('%QUOTES'!FF445/'%QUOTES'!FF444-1,0)</f>
        <v>-3.0236213282294422E-2</v>
      </c>
      <c r="FG445" s="78">
        <f>IFERROR('%QUOTES'!FG445/'%QUOTES'!FG444-1,0)</f>
        <v>-7.1748878923766357E-3</v>
      </c>
      <c r="FH445" s="78">
        <f>IFERROR('%QUOTES'!FH445/'%QUOTES'!FH444-1,0)</f>
        <v>-1.0157583543172755E-2</v>
      </c>
    </row>
    <row r="446" spans="1:164">
      <c r="A446" s="76">
        <v>43745</v>
      </c>
      <c r="B446" s="78">
        <f>IFERROR('%QUOTES'!B446/'%QUOTES'!B445-1,0)</f>
        <v>-5.6451342568513141E-3</v>
      </c>
      <c r="C446" s="78">
        <f>IFERROR('%QUOTES'!C446/'%QUOTES'!C445-1,0)</f>
        <v>5.3248133479866233E-4</v>
      </c>
      <c r="D446" s="78">
        <f>IFERROR('%QUOTES'!D446/'%QUOTES'!D445-1,0)</f>
        <v>-5.1903114186852006E-3</v>
      </c>
      <c r="E446" s="78">
        <f>IFERROR('%QUOTES'!E446/'%QUOTES'!E445-1,0)</f>
        <v>-1.463463414634103E-3</v>
      </c>
      <c r="F446" s="78">
        <f>IFERROR('%QUOTES'!F446/'%QUOTES'!F445-1,0)</f>
        <v>-8.7563146124676194E-3</v>
      </c>
      <c r="G446" s="78">
        <f>IFERROR('%QUOTES'!G446/'%QUOTES'!G445-1,0)</f>
        <v>-3.7383177570093906E-4</v>
      </c>
      <c r="H446" s="78">
        <f>IFERROR('%QUOTES'!H446/'%QUOTES'!H445-1,0)</f>
        <v>-4.1975814421458812E-3</v>
      </c>
      <c r="I446" s="78">
        <f>IFERROR('%QUOTES'!I446/'%QUOTES'!I445-1,0)</f>
        <v>-7.6163749614562848E-3</v>
      </c>
      <c r="J446" s="78">
        <f>IFERROR('%QUOTES'!J446/'%QUOTES'!J445-1,0)</f>
        <v>-2.2839508147427523E-3</v>
      </c>
      <c r="K446" s="78">
        <f>IFERROR('%QUOTES'!K446/'%QUOTES'!K445-1,0)</f>
        <v>-3.7789010497299991E-3</v>
      </c>
      <c r="L446" s="78">
        <f>IFERROR('%QUOTES'!L446/'%QUOTES'!L445-1,0)</f>
        <v>-7.5079986281259004E-3</v>
      </c>
      <c r="M446" s="78">
        <f>IFERROR('%QUOTES'!M446/'%QUOTES'!M445-1,0)</f>
        <v>4.2583392476933657E-3</v>
      </c>
      <c r="N446" s="78">
        <f>IFERROR('%QUOTES'!N446/'%QUOTES'!N445-1,0)</f>
        <v>-6.2095030720975553E-3</v>
      </c>
      <c r="O446" s="78">
        <f>IFERROR('%QUOTES'!O446/'%QUOTES'!O445-1,0)</f>
        <v>-1.3000964843841722E-2</v>
      </c>
      <c r="P446" s="78">
        <f>IFERROR('%QUOTES'!P446/'%QUOTES'!P445-1,0)</f>
        <v>-9.3435950163007764E-3</v>
      </c>
      <c r="Q446" s="78">
        <f>IFERROR('%QUOTES'!Q446/'%QUOTES'!Q445-1,0)</f>
        <v>-4.7738192154226367E-3</v>
      </c>
      <c r="R446" s="78">
        <f>IFERROR('%QUOTES'!R446/'%QUOTES'!R445-1,0)</f>
        <v>-2.2697632944228552E-3</v>
      </c>
      <c r="S446" s="78">
        <f>IFERROR('%QUOTES'!S446/'%QUOTES'!S445-1,0)</f>
        <v>-2.8571648351648493E-3</v>
      </c>
      <c r="T446" s="78">
        <f>IFERROR('%QUOTES'!T446/'%QUOTES'!T445-1,0)</f>
        <v>-4.1151367354343993E-3</v>
      </c>
      <c r="U446" s="78">
        <f>IFERROR('%QUOTES'!U446/'%QUOTES'!U445-1,0)</f>
        <v>-3.5562114746325868E-3</v>
      </c>
      <c r="V446" s="78">
        <f>IFERROR('%QUOTES'!V446/'%QUOTES'!V445-1,0)</f>
        <v>-2.1955290297617225E-3</v>
      </c>
      <c r="W446" s="78">
        <f>IFERROR('%QUOTES'!W446/'%QUOTES'!W445-1,0)</f>
        <v>6.4314728956127443E-3</v>
      </c>
      <c r="X446" s="78">
        <f>IFERROR('%QUOTES'!X446/'%QUOTES'!X445-1,0)</f>
        <v>-2.1309764070316373E-3</v>
      </c>
      <c r="Y446" s="78">
        <f>IFERROR('%QUOTES'!Y446/'%QUOTES'!Y445-1,0)</f>
        <v>1.106884420673282E-2</v>
      </c>
      <c r="Z446" s="78">
        <f>IFERROR('%QUOTES'!Z446/'%QUOTES'!Z445-1,0)</f>
        <v>5.3590565762462461E-3</v>
      </c>
      <c r="AA446" s="78">
        <f>IFERROR('%QUOTES'!AA446/'%QUOTES'!AA445-1,0)</f>
        <v>-4.1125351601507543E-3</v>
      </c>
      <c r="AB446" s="78">
        <f>IFERROR('%QUOTES'!AB446/'%QUOTES'!AB445-1,0)</f>
        <v>-4.0084414053289663E-3</v>
      </c>
      <c r="AC446" s="78">
        <f>IFERROR('%QUOTES'!AC446/'%QUOTES'!AC445-1,0)</f>
        <v>-7.8861113741025557E-3</v>
      </c>
      <c r="AD446" s="78">
        <f>IFERROR('%QUOTES'!AD446/'%QUOTES'!AD445-1,0)</f>
        <v>-4.3732141263405078E-3</v>
      </c>
      <c r="AE446" s="78">
        <f>IFERROR('%QUOTES'!AE446/'%QUOTES'!AE445-1,0)</f>
        <v>-4.0136153753259629E-3</v>
      </c>
      <c r="AF446" s="78">
        <f>IFERROR('%QUOTES'!AF446/'%QUOTES'!AF445-1,0)</f>
        <v>-4.8003476833049508E-3</v>
      </c>
      <c r="AG446" s="78">
        <f>IFERROR('%QUOTES'!AG446/'%QUOTES'!AG445-1,0)</f>
        <v>-4.7235753856689211E-3</v>
      </c>
      <c r="AH446" s="78">
        <f>IFERROR('%QUOTES'!AH446/'%QUOTES'!AH445-1,0)</f>
        <v>-4.234203915982393E-3</v>
      </c>
      <c r="AI446" s="78">
        <f>IFERROR('%QUOTES'!AI446/'%QUOTES'!AI445-1,0)</f>
        <v>-3.0727209603030881E-3</v>
      </c>
      <c r="AJ446" s="78">
        <f>IFERROR('%QUOTES'!AJ446/'%QUOTES'!AJ445-1,0)</f>
        <v>-4.881225991563265E-3</v>
      </c>
      <c r="AK446" s="78">
        <f>IFERROR('%QUOTES'!AK446/'%QUOTES'!AK445-1,0)</f>
        <v>1.1161131779910072E-2</v>
      </c>
      <c r="AL446" s="78">
        <f>IFERROR('%QUOTES'!AL446/'%QUOTES'!AL445-1,0)</f>
        <v>-4.1870891045132641E-3</v>
      </c>
      <c r="AM446" s="78">
        <f>IFERROR('%QUOTES'!AM446/'%QUOTES'!AM445-1,0)</f>
        <v>-5.547638454581616E-3</v>
      </c>
      <c r="AN446" s="78">
        <f>IFERROR('%QUOTES'!AN446/'%QUOTES'!AN445-1,0)</f>
        <v>3.6626506024095562E-3</v>
      </c>
      <c r="AO446" s="78">
        <f>IFERROR('%QUOTES'!AO446/'%QUOTES'!AO445-1,0)</f>
        <v>6.6223362622253035E-3</v>
      </c>
      <c r="AP446" s="78">
        <f>IFERROR('%QUOTES'!AP446/'%QUOTES'!AP445-1,0)</f>
        <v>-7.8427721729206201E-3</v>
      </c>
      <c r="AQ446" s="78">
        <f>IFERROR('%QUOTES'!AQ446/'%QUOTES'!AQ445-1,0)</f>
        <v>-3.9999714285715582E-3</v>
      </c>
      <c r="AR446" s="78">
        <f>IFERROR('%QUOTES'!AR446/'%QUOTES'!AR445-1,0)</f>
        <v>-1.1918550984108212E-2</v>
      </c>
      <c r="AS446" s="78">
        <f>IFERROR('%QUOTES'!AS446/'%QUOTES'!AS445-1,0)</f>
        <v>-1.4113620988643882E-3</v>
      </c>
      <c r="AT446" s="78">
        <f>IFERROR('%QUOTES'!AT446/'%QUOTES'!AT445-1,0)</f>
        <v>-1.3275252362289547E-2</v>
      </c>
      <c r="AU446" s="78">
        <f>IFERROR('%QUOTES'!AU446/'%QUOTES'!AU445-1,0)</f>
        <v>-1.8575674366014816E-3</v>
      </c>
      <c r="AV446" s="78">
        <f>IFERROR('%QUOTES'!AV446/'%QUOTES'!AV445-1,0)</f>
        <v>5.5859971101357431E-4</v>
      </c>
      <c r="AW446" s="78">
        <f>IFERROR('%QUOTES'!AW446/'%QUOTES'!AW445-1,0)</f>
        <v>-9.4765609768689973E-3</v>
      </c>
      <c r="AX446" s="78">
        <f>IFERROR('%QUOTES'!AX446/'%QUOTES'!AX445-1,0)</f>
        <v>-7.3132589089583977E-3</v>
      </c>
      <c r="AY446" s="78">
        <f>IFERROR('%QUOTES'!AY446/'%QUOTES'!AY445-1,0)</f>
        <v>-5.3739922846507415E-4</v>
      </c>
      <c r="AZ446" s="78">
        <f>IFERROR('%QUOTES'!AZ446/'%QUOTES'!AZ445-1,0)</f>
        <v>5.3114377240759403E-4</v>
      </c>
      <c r="BA446" s="78">
        <f>IFERROR('%QUOTES'!BA446/'%QUOTES'!BA445-1,0)</f>
        <v>-2.4733532934130276E-3</v>
      </c>
      <c r="BB446" s="78">
        <f>IFERROR('%QUOTES'!BB446/'%QUOTES'!BB445-1,0)</f>
        <v>-5.4895567771648945E-3</v>
      </c>
      <c r="BC446" s="78">
        <f>IFERROR('%QUOTES'!BC446/'%QUOTES'!BC445-1,0)</f>
        <v>-3.3284700985845017E-3</v>
      </c>
      <c r="BD446" s="78">
        <f>IFERROR('%QUOTES'!BD446/'%QUOTES'!BD445-1,0)</f>
        <v>-3.351927467930893E-3</v>
      </c>
      <c r="BE446" s="78">
        <f>IFERROR('%QUOTES'!BE446/'%QUOTES'!BE445-1,0)</f>
        <v>-4.0585376772569459E-3</v>
      </c>
      <c r="BF446" s="78">
        <f>IFERROR('%QUOTES'!BF446/'%QUOTES'!BF445-1,0)</f>
        <v>-8.8249417255568119E-3</v>
      </c>
      <c r="BG446" s="78">
        <f>IFERROR('%QUOTES'!BG446/'%QUOTES'!BG445-1,0)</f>
        <v>-1.3100436681222627E-2</v>
      </c>
      <c r="BH446" s="78">
        <f>IFERROR('%QUOTES'!BH446/'%QUOTES'!BH445-1,0)</f>
        <v>-4.2210302586830339E-3</v>
      </c>
      <c r="BI446" s="78">
        <f>IFERROR('%QUOTES'!BI446/'%QUOTES'!BI445-1,0)</f>
        <v>-2.397050214235863E-3</v>
      </c>
      <c r="BJ446" s="78">
        <f>IFERROR('%QUOTES'!BJ446/'%QUOTES'!BJ445-1,0)</f>
        <v>2.8854080791425041E-3</v>
      </c>
      <c r="BK446" s="78">
        <f>IFERROR('%QUOTES'!BK446/'%QUOTES'!BK445-1,0)</f>
        <v>-4.5180722891567937E-3</v>
      </c>
      <c r="BL446" s="78">
        <f>IFERROR('%QUOTES'!BL446/'%QUOTES'!BL445-1,0)</f>
        <v>-3.1494974174517409E-3</v>
      </c>
      <c r="BM446" s="78">
        <f>IFERROR('%QUOTES'!BM446/'%QUOTES'!BM445-1,0)</f>
        <v>-4.9891733745356381E-3</v>
      </c>
      <c r="BN446" s="78">
        <f>IFERROR('%QUOTES'!BN446/'%QUOTES'!BN445-1,0)</f>
        <v>1.4295448789718446E-3</v>
      </c>
      <c r="BO446" s="78">
        <f>IFERROR('%QUOTES'!BO446/'%QUOTES'!BO445-1,0)</f>
        <v>1.5769944341372799E-2</v>
      </c>
      <c r="BP446" s="78">
        <f>IFERROR('%QUOTES'!BP446/'%QUOTES'!BP445-1,0)</f>
        <v>-1.454393764960038E-3</v>
      </c>
      <c r="BQ446" s="78">
        <f>IFERROR('%QUOTES'!BQ446/'%QUOTES'!BQ445-1,0)</f>
        <v>-8.4459220184825989E-3</v>
      </c>
      <c r="BR446" s="78">
        <f>IFERROR('%QUOTES'!BR446/'%QUOTES'!BR445-1,0)</f>
        <v>3.4196541256781288E-3</v>
      </c>
      <c r="BS446" s="78">
        <f>IFERROR('%QUOTES'!BS446/'%QUOTES'!BS445-1,0)</f>
        <v>-5.8550750420376385E-3</v>
      </c>
      <c r="BT446" s="78">
        <f>IFERROR('%QUOTES'!BT446/'%QUOTES'!BT445-1,0)</f>
        <v>-8.0887449955091562E-4</v>
      </c>
      <c r="BU446" s="78">
        <f>IFERROR('%QUOTES'!BU446/'%QUOTES'!BU445-1,0)</f>
        <v>-1.0810777027027152E-2</v>
      </c>
      <c r="BV446" s="78">
        <f>IFERROR('%QUOTES'!BV446/'%QUOTES'!BV445-1,0)</f>
        <v>-4.164353839838264E-3</v>
      </c>
      <c r="BW446" s="78">
        <f>IFERROR('%QUOTES'!BW446/'%QUOTES'!BW445-1,0)</f>
        <v>-4.1030431753599217E-3</v>
      </c>
      <c r="BX446" s="78">
        <f>IFERROR('%QUOTES'!BX446/'%QUOTES'!BX445-1,0)</f>
        <v>2.1516769496314758E-3</v>
      </c>
      <c r="BY446" s="78">
        <f>IFERROR('%QUOTES'!BY446/'%QUOTES'!BY445-1,0)</f>
        <v>-3.1313762820005531E-3</v>
      </c>
      <c r="BZ446" s="78">
        <f>IFERROR('%QUOTES'!BZ446/'%QUOTES'!BZ445-1,0)</f>
        <v>4.5520484202721256E-4</v>
      </c>
      <c r="CA446" s="78">
        <f>IFERROR('%QUOTES'!CA446/'%QUOTES'!CA445-1,0)</f>
        <v>2.6544329376898546E-3</v>
      </c>
      <c r="CB446" s="78">
        <f>IFERROR('%QUOTES'!CB446/'%QUOTES'!CB445-1,0)</f>
        <v>7.9699789577558633E-4</v>
      </c>
      <c r="CC446" s="78">
        <f>IFERROR('%QUOTES'!CC446/'%QUOTES'!CC445-1,0)</f>
        <v>-4.0517783464002477E-3</v>
      </c>
      <c r="CD446" s="78">
        <f>IFERROR('%QUOTES'!CD446/'%QUOTES'!CD445-1,0)</f>
        <v>-3.1278427726175728E-3</v>
      </c>
      <c r="CE446" s="78">
        <f>IFERROR('%QUOTES'!CE446/'%QUOTES'!CE445-1,0)</f>
        <v>3.214285714285614E-3</v>
      </c>
      <c r="CF446" s="78">
        <f>IFERROR('%QUOTES'!CF446/'%QUOTES'!CF445-1,0)</f>
        <v>-9.5615354399869457E-4</v>
      </c>
      <c r="CG446" s="78">
        <f>IFERROR('%QUOTES'!CG446/'%QUOTES'!CG445-1,0)</f>
        <v>-4.9388018037362924E-3</v>
      </c>
      <c r="CH446" s="78">
        <f>IFERROR('%QUOTES'!CH446/'%QUOTES'!CH445-1,0)</f>
        <v>-6.2732456720898666E-3</v>
      </c>
      <c r="CI446" s="78">
        <f>IFERROR('%QUOTES'!CI446/'%QUOTES'!CI445-1,0)</f>
        <v>-6.9930069930079775E-4</v>
      </c>
      <c r="CJ446" s="78">
        <f>IFERROR('%QUOTES'!CJ446/'%QUOTES'!CJ445-1,0)</f>
        <v>5.0880222636431327E-3</v>
      </c>
      <c r="CK446" s="78">
        <f>IFERROR('%QUOTES'!CK446/'%QUOTES'!CK445-1,0)</f>
        <v>-7.7441863894698315E-3</v>
      </c>
      <c r="CL446" s="78">
        <f>IFERROR('%QUOTES'!CL446/'%QUOTES'!CL445-1,0)</f>
        <v>2.1528525296019563E-3</v>
      </c>
      <c r="CM446" s="78">
        <f>IFERROR('%QUOTES'!CM446/'%QUOTES'!CM445-1,0)</f>
        <v>-4.2553191489361541E-2</v>
      </c>
      <c r="CN446" s="78">
        <f>IFERROR('%QUOTES'!CN446/'%QUOTES'!CN445-1,0)</f>
        <v>4.1753653444676075E-3</v>
      </c>
      <c r="CO446" s="78">
        <f>IFERROR('%QUOTES'!CO446/'%QUOTES'!CO445-1,0)</f>
        <v>0</v>
      </c>
      <c r="CP446" s="78">
        <f>IFERROR('%QUOTES'!CP446/'%QUOTES'!CP445-1,0)</f>
        <v>-1.0062253542463262E-2</v>
      </c>
      <c r="CQ446" s="78">
        <f>IFERROR('%QUOTES'!CQ446/'%QUOTES'!CQ445-1,0)</f>
        <v>-8.8881490259995477E-3</v>
      </c>
      <c r="CR446" s="78">
        <f>IFERROR('%QUOTES'!CR446/'%QUOTES'!CR445-1,0)</f>
        <v>-1.2241054613935876E-2</v>
      </c>
      <c r="CS446" s="78">
        <f>IFERROR('%QUOTES'!CS446/'%QUOTES'!CS445-1,0)</f>
        <v>-6.7140600315956922E-3</v>
      </c>
      <c r="CT446" s="78">
        <f>IFERROR('%QUOTES'!CT446/'%QUOTES'!CT445-1,0)</f>
        <v>-1.0373443983402564E-2</v>
      </c>
      <c r="CU446" s="78">
        <f>IFERROR('%QUOTES'!CU446/'%QUOTES'!CU445-1,0)</f>
        <v>-5.506607929516294E-4</v>
      </c>
      <c r="CV446" s="78">
        <f>IFERROR('%QUOTES'!CV446/'%QUOTES'!CV445-1,0)</f>
        <v>3.7882122705827692E-2</v>
      </c>
      <c r="CW446" s="78">
        <f>IFERROR('%QUOTES'!CW446/'%QUOTES'!CW445-1,0)</f>
        <v>-5.3846153846153877E-2</v>
      </c>
      <c r="CX446" s="78">
        <f>IFERROR('%QUOTES'!CX446/'%QUOTES'!CX445-1,0)</f>
        <v>4.2000028571428594E-2</v>
      </c>
      <c r="CY446" s="78">
        <f>IFERROR('%QUOTES'!CY446/'%QUOTES'!CY445-1,0)</f>
        <v>-1.985564079422375E-2</v>
      </c>
      <c r="CZ446" s="78">
        <f>IFERROR('%QUOTES'!CZ446/'%QUOTES'!CZ445-1,0)</f>
        <v>2.1577985580253145E-2</v>
      </c>
      <c r="DA446" s="78">
        <f>IFERROR('%QUOTES'!DA446/'%QUOTES'!DA445-1,0)</f>
        <v>-5.025763721389187E-3</v>
      </c>
      <c r="DB446" s="78">
        <f>IFERROR('%QUOTES'!DB446/'%QUOTES'!DB445-1,0)</f>
        <v>-1.5432663205779962E-3</v>
      </c>
      <c r="DC446" s="78">
        <f>IFERROR('%QUOTES'!DC446/'%QUOTES'!DC445-1,0)</f>
        <v>-1.8864617851959142E-3</v>
      </c>
      <c r="DD446" s="78">
        <f>IFERROR('%QUOTES'!DD446/'%QUOTES'!DD445-1,0)</f>
        <v>-3.2117228722184921E-3</v>
      </c>
      <c r="DE446" s="78">
        <f>IFERROR('%QUOTES'!DE446/'%QUOTES'!DE445-1,0)</f>
        <v>-3.0665932547502273E-3</v>
      </c>
      <c r="DF446" s="78">
        <f>IFERROR('%QUOTES'!DF446/'%QUOTES'!DF445-1,0)</f>
        <v>-4.5977471264367908E-3</v>
      </c>
      <c r="DG446" s="78">
        <f>IFERROR('%QUOTES'!DG446/'%QUOTES'!DG445-1,0)</f>
        <v>-1.3300055417013179E-2</v>
      </c>
      <c r="DH446" s="78">
        <f>IFERROR('%QUOTES'!DH446/'%QUOTES'!DH445-1,0)</f>
        <v>-7.3896359248174504E-3</v>
      </c>
      <c r="DI446" s="78">
        <f>IFERROR('%QUOTES'!DI446/'%QUOTES'!DI445-1,0)</f>
        <v>-4.4579171020714403E-3</v>
      </c>
      <c r="DJ446" s="78">
        <f>IFERROR('%QUOTES'!DJ446/'%QUOTES'!DJ445-1,0)</f>
        <v>-2.7007365578196607E-3</v>
      </c>
      <c r="DK446" s="78">
        <f>IFERROR('%QUOTES'!DK446/'%QUOTES'!DK445-1,0)</f>
        <v>-4.3129254851783649E-3</v>
      </c>
      <c r="DL446" s="78">
        <f>IFERROR('%QUOTES'!DL446/'%QUOTES'!DL445-1,0)</f>
        <v>-4.5678776268192056E-3</v>
      </c>
      <c r="DM446" s="78">
        <f>IFERROR('%QUOTES'!DM446/'%QUOTES'!DM445-1,0)</f>
        <v>-2.8601836519646096E-3</v>
      </c>
      <c r="DN446" s="78">
        <f>IFERROR('%QUOTES'!DN446/'%QUOTES'!DN445-1,0)</f>
        <v>-3.9818956188953925E-3</v>
      </c>
      <c r="DO446" s="78">
        <f>IFERROR('%QUOTES'!DO446/'%QUOTES'!DO445-1,0)</f>
        <v>-5.661399751379137E-3</v>
      </c>
      <c r="DP446" s="78">
        <f>IFERROR('%QUOTES'!DP446/'%QUOTES'!DP445-1,0)</f>
        <v>-8.1433222103152181E-3</v>
      </c>
      <c r="DQ446" s="78">
        <f>IFERROR('%QUOTES'!DQ446/'%QUOTES'!DQ445-1,0)</f>
        <v>-4.3617177959929254E-3</v>
      </c>
      <c r="DR446" s="78">
        <f>IFERROR('%QUOTES'!DR446/'%QUOTES'!DR445-1,0)</f>
        <v>-2.5613234818068209E-3</v>
      </c>
      <c r="DS446" s="78">
        <f>IFERROR('%QUOTES'!DS446/'%QUOTES'!DS445-1,0)</f>
        <v>-4.36888919894729E-3</v>
      </c>
      <c r="DT446" s="78">
        <f>IFERROR('%QUOTES'!DT446/'%QUOTES'!DT445-1,0)</f>
        <v>-4.4975994967559885E-3</v>
      </c>
      <c r="DU446" s="78">
        <f>IFERROR('%QUOTES'!DU446/'%QUOTES'!DU445-1,0)</f>
        <v>-7.1112821349551547E-3</v>
      </c>
      <c r="DV446" s="78">
        <f>IFERROR('%QUOTES'!DV446/'%QUOTES'!DV445-1,0)</f>
        <v>6.4959296475544104E-3</v>
      </c>
      <c r="DW446" s="78">
        <f>IFERROR('%QUOTES'!DW446/'%QUOTES'!DW445-1,0)</f>
        <v>-1.2078260286074727E-3</v>
      </c>
      <c r="DX446" s="78">
        <f>IFERROR('%QUOTES'!DX446/'%QUOTES'!DX445-1,0)</f>
        <v>-4.0374746178205578E-3</v>
      </c>
      <c r="DY446" s="78">
        <f>IFERROR('%QUOTES'!DY446/'%QUOTES'!DY445-1,0)</f>
        <v>-6.1140542144821897E-3</v>
      </c>
      <c r="DZ446" s="78">
        <f>IFERROR('%QUOTES'!DZ446/'%QUOTES'!DZ445-1,0)</f>
        <v>-4.6608989486138785E-3</v>
      </c>
      <c r="EA446" s="78">
        <f>IFERROR('%QUOTES'!EA446/'%QUOTES'!EA445-1,0)</f>
        <v>-7.6545375803971361E-3</v>
      </c>
      <c r="EB446" s="78">
        <f>IFERROR('%QUOTES'!EB446/'%QUOTES'!EB445-1,0)</f>
        <v>-4.6296506734007092E-3</v>
      </c>
      <c r="EC446" s="78">
        <f>IFERROR('%QUOTES'!EC446/'%QUOTES'!EC445-1,0)</f>
        <v>9.8665787919203218E-3</v>
      </c>
      <c r="ED446" s="78">
        <f>IFERROR('%QUOTES'!ED446/'%QUOTES'!ED445-1,0)</f>
        <v>3.31947427443402E-3</v>
      </c>
      <c r="EE446" s="78">
        <f>IFERROR('%QUOTES'!EE446/'%QUOTES'!EE445-1,0)</f>
        <v>-6.7908946293396832E-3</v>
      </c>
      <c r="EF446" s="78">
        <f>IFERROR('%QUOTES'!EF446/'%QUOTES'!EF445-1,0)</f>
        <v>-4.4568148002388508E-3</v>
      </c>
      <c r="EG446" s="78">
        <f>IFERROR('%QUOTES'!EG446/'%QUOTES'!EG445-1,0)</f>
        <v>-6.3667339049181537E-3</v>
      </c>
      <c r="EH446" s="78">
        <f>IFERROR('%QUOTES'!EH446/'%QUOTES'!EH445-1,0)</f>
        <v>-2.4320362591200295E-3</v>
      </c>
      <c r="EI446" s="78">
        <f>IFERROR('%QUOTES'!EI446/'%QUOTES'!EI445-1,0)</f>
        <v>-1.043079412384551E-2</v>
      </c>
      <c r="EJ446" s="78">
        <f>IFERROR('%QUOTES'!EJ446/'%QUOTES'!EJ445-1,0)</f>
        <v>-3.6328892314628769E-3</v>
      </c>
      <c r="EK446" s="78">
        <f>IFERROR('%QUOTES'!EK446/'%QUOTES'!EK445-1,0)</f>
        <v>-8.5087194765964824E-5</v>
      </c>
      <c r="EL446" s="78">
        <f>IFERROR('%QUOTES'!EL446/'%QUOTES'!EL445-1,0)</f>
        <v>-7.3305432296552064E-3</v>
      </c>
      <c r="EM446" s="78">
        <f>IFERROR('%QUOTES'!EM446/'%QUOTES'!EM445-1,0)</f>
        <v>-2.8578946007193906E-3</v>
      </c>
      <c r="EN446" s="78">
        <f>IFERROR('%QUOTES'!EN446/'%QUOTES'!EN445-1,0)</f>
        <v>-4.2183127597595904E-3</v>
      </c>
      <c r="EO446" s="78">
        <f>IFERROR('%QUOTES'!EO446/'%QUOTES'!EO445-1,0)</f>
        <v>8.8343151403891262E-4</v>
      </c>
      <c r="EP446" s="78">
        <f>IFERROR('%QUOTES'!EP446/'%QUOTES'!EP445-1,0)</f>
        <v>-2.3801480539465958E-3</v>
      </c>
      <c r="EQ446" s="78">
        <f>IFERROR('%QUOTES'!EQ446/'%QUOTES'!EQ445-1,0)</f>
        <v>5.4982645103391903E-3</v>
      </c>
      <c r="ER446" s="78">
        <f>IFERROR('%QUOTES'!ER446/'%QUOTES'!ER445-1,0)</f>
        <v>2.301476837389238E-3</v>
      </c>
      <c r="ES446" s="78">
        <f>IFERROR('%QUOTES'!ES446/'%QUOTES'!ES445-1,0)</f>
        <v>2.2508038585209444E-3</v>
      </c>
      <c r="ET446" s="78">
        <f>IFERROR('%QUOTES'!ET446/'%QUOTES'!ET445-1,0)</f>
        <v>7.4719800747198306E-3</v>
      </c>
      <c r="EU446" s="78">
        <f>IFERROR('%QUOTES'!EU446/'%QUOTES'!EU445-1,0)</f>
        <v>4.5540417457305971E-3</v>
      </c>
      <c r="EV446" s="78">
        <f>IFERROR('%QUOTES'!EV446/'%QUOTES'!EV445-1,0)</f>
        <v>1.0438412925327212E-2</v>
      </c>
      <c r="EW446" s="78">
        <f>IFERROR('%QUOTES'!EW446/'%QUOTES'!EW445-1,0)</f>
        <v>1.3167795334838361E-2</v>
      </c>
      <c r="EX446" s="78">
        <f>IFERROR('%QUOTES'!EX446/'%QUOTES'!EX445-1,0)</f>
        <v>8.6782379398611109E-3</v>
      </c>
      <c r="EY446" s="78">
        <f>IFERROR('%QUOTES'!EY446/'%QUOTES'!EY445-1,0)</f>
        <v>7.2546007157465731E-3</v>
      </c>
      <c r="EZ446" s="78">
        <f>IFERROR('%QUOTES'!EZ446/'%QUOTES'!EZ445-1,0)</f>
        <v>6.3354451483828012E-3</v>
      </c>
      <c r="FA446" s="78">
        <f>IFERROR('%QUOTES'!FA446/'%QUOTES'!FA445-1,0)</f>
        <v>4.1407302062728135E-3</v>
      </c>
      <c r="FB446" s="78">
        <f>IFERROR('%QUOTES'!FB446/'%QUOTES'!FB445-1,0)</f>
        <v>8.2890255494083576E-4</v>
      </c>
      <c r="FC446" s="78">
        <f>IFERROR('%QUOTES'!FC446/'%QUOTES'!FC445-1,0)</f>
        <v>1.4559815932051468E-3</v>
      </c>
      <c r="FD446" s="78">
        <f>IFERROR('%QUOTES'!FD446/'%QUOTES'!FD445-1,0)</f>
        <v>1.0185122828078708E-2</v>
      </c>
      <c r="FE446" s="78">
        <f>IFERROR('%QUOTES'!FE446/'%QUOTES'!FE445-1,0)</f>
        <v>1.1952248150256084E-2</v>
      </c>
      <c r="FF446" s="78">
        <f>IFERROR('%QUOTES'!FF446/'%QUOTES'!FF445-1,0)</f>
        <v>1.4500960998153012E-2</v>
      </c>
      <c r="FG446" s="78">
        <f>IFERROR('%QUOTES'!FG446/'%QUOTES'!FG445-1,0)</f>
        <v>-5.4200542005420349E-3</v>
      </c>
      <c r="FH446" s="78">
        <f>IFERROR('%QUOTES'!FH446/'%QUOTES'!FH445-1,0)</f>
        <v>6.3694621372964999E-3</v>
      </c>
    </row>
    <row r="447" spans="1:164">
      <c r="A447" s="76">
        <v>43746</v>
      </c>
      <c r="B447" s="78">
        <f>IFERROR('%QUOTES'!B447/'%QUOTES'!B446-1,0)</f>
        <v>-1.0273073248279307E-2</v>
      </c>
      <c r="C447" s="78">
        <f>IFERROR('%QUOTES'!C447/'%QUOTES'!C446-1,0)</f>
        <v>-1.0644491184433891E-3</v>
      </c>
      <c r="D447" s="78">
        <f>IFERROR('%QUOTES'!D447/'%QUOTES'!D446-1,0)</f>
        <v>-9.565217391304337E-3</v>
      </c>
      <c r="E447" s="78">
        <f>IFERROR('%QUOTES'!E447/'%QUOTES'!E446-1,0)</f>
        <v>-1.1235906753097713E-2</v>
      </c>
      <c r="F447" s="78">
        <f>IFERROR('%QUOTES'!F447/'%QUOTES'!F446-1,0)</f>
        <v>-2.0013762043357919E-2</v>
      </c>
      <c r="G447" s="78">
        <f>IFERROR('%QUOTES'!G447/'%QUOTES'!G446-1,0)</f>
        <v>-1.4771896035901233E-2</v>
      </c>
      <c r="H447" s="78">
        <f>IFERROR('%QUOTES'!H447/'%QUOTES'!H446-1,0)</f>
        <v>-1.9013856944445462E-2</v>
      </c>
      <c r="I447" s="78">
        <f>IFERROR('%QUOTES'!I447/'%QUOTES'!I446-1,0)</f>
        <v>-2.2455968981580754E-2</v>
      </c>
      <c r="J447" s="78">
        <f>IFERROR('%QUOTES'!J447/'%QUOTES'!J446-1,0)</f>
        <v>-1.5870503112047074E-2</v>
      </c>
      <c r="K447" s="78">
        <f>IFERROR('%QUOTES'!K447/'%QUOTES'!K446-1,0)</f>
        <v>-1.6437505797080032E-2</v>
      </c>
      <c r="L447" s="78">
        <f>IFERROR('%QUOTES'!L447/'%QUOTES'!L446-1,0)</f>
        <v>-2.2112249697767039E-2</v>
      </c>
      <c r="M447" s="78">
        <f>IFERROR('%QUOTES'!M447/'%QUOTES'!M446-1,0)</f>
        <v>-1.3427561837455748E-2</v>
      </c>
      <c r="N447" s="78">
        <f>IFERROR('%QUOTES'!N447/'%QUOTES'!N446-1,0)</f>
        <v>-7.769627607453744E-2</v>
      </c>
      <c r="O447" s="78">
        <f>IFERROR('%QUOTES'!O447/'%QUOTES'!O446-1,0)</f>
        <v>-4.9429644886334168E-2</v>
      </c>
      <c r="P447" s="78">
        <f>IFERROR('%QUOTES'!P447/'%QUOTES'!P446-1,0)</f>
        <v>-6.5406542288150793E-2</v>
      </c>
      <c r="Q447" s="78">
        <f>IFERROR('%QUOTES'!Q447/'%QUOTES'!Q446-1,0)</f>
        <v>-1.9691971227165483E-2</v>
      </c>
      <c r="R447" s="78">
        <f>IFERROR('%QUOTES'!R447/'%QUOTES'!R446-1,0)</f>
        <v>-1.2674731675743622E-2</v>
      </c>
      <c r="S447" s="78">
        <f>IFERROR('%QUOTES'!S447/'%QUOTES'!S446-1,0)</f>
        <v>-2.4465528421104832E-2</v>
      </c>
      <c r="T447" s="78">
        <f>IFERROR('%QUOTES'!T447/'%QUOTES'!T446-1,0)</f>
        <v>-1.9008256092790887E-2</v>
      </c>
      <c r="U447" s="78">
        <f>IFERROR('%QUOTES'!U447/'%QUOTES'!U446-1,0)</f>
        <v>-2.3316679117693973E-2</v>
      </c>
      <c r="V447" s="78">
        <f>IFERROR('%QUOTES'!V447/'%QUOTES'!V446-1,0)</f>
        <v>-2.4605000015803014E-2</v>
      </c>
      <c r="W447" s="78">
        <f>IFERROR('%QUOTES'!W447/'%QUOTES'!W446-1,0)</f>
        <v>-2.0614307178491331E-2</v>
      </c>
      <c r="X447" s="78">
        <f>IFERROR('%QUOTES'!X447/'%QUOTES'!X446-1,0)</f>
        <v>-2.5820191256850866E-2</v>
      </c>
      <c r="Y447" s="78">
        <f>IFERROR('%QUOTES'!Y447/'%QUOTES'!Y446-1,0)</f>
        <v>-1.591230551626599E-2</v>
      </c>
      <c r="Z447" s="78">
        <f>IFERROR('%QUOTES'!Z447/'%QUOTES'!Z446-1,0)</f>
        <v>-2.1108783748026383E-2</v>
      </c>
      <c r="AA447" s="78">
        <f>IFERROR('%QUOTES'!AA447/'%QUOTES'!AA446-1,0)</f>
        <v>-2.2590360765350592E-2</v>
      </c>
      <c r="AB447" s="78">
        <f>IFERROR('%QUOTES'!AB447/'%QUOTES'!AB446-1,0)</f>
        <v>-2.1306864521455138E-2</v>
      </c>
      <c r="AC447" s="78">
        <f>IFERROR('%QUOTES'!AC447/'%QUOTES'!AC446-1,0)</f>
        <v>-3.2678294707920164E-2</v>
      </c>
      <c r="AD447" s="78">
        <f>IFERROR('%QUOTES'!AD447/'%QUOTES'!AD446-1,0)</f>
        <v>-1.9765702781844863E-2</v>
      </c>
      <c r="AE447" s="78">
        <f>IFERROR('%QUOTES'!AE447/'%QUOTES'!AE446-1,0)</f>
        <v>-9.299426966805413E-3</v>
      </c>
      <c r="AF447" s="78">
        <f>IFERROR('%QUOTES'!AF447/'%QUOTES'!AF446-1,0)</f>
        <v>-9.9965604334871783E-3</v>
      </c>
      <c r="AG447" s="78">
        <f>IFERROR('%QUOTES'!AG447/'%QUOTES'!AG446-1,0)</f>
        <v>-9.2455618452428334E-3</v>
      </c>
      <c r="AH447" s="78">
        <f>IFERROR('%QUOTES'!AH447/'%QUOTES'!AH446-1,0)</f>
        <v>-9.6858960696482033E-3</v>
      </c>
      <c r="AI447" s="78">
        <f>IFERROR('%QUOTES'!AI447/'%QUOTES'!AI446-1,0)</f>
        <v>-8.9041092841058989E-3</v>
      </c>
      <c r="AJ447" s="78">
        <f>IFERROR('%QUOTES'!AJ447/'%QUOTES'!AJ446-1,0)</f>
        <v>-1.0565069133759653E-2</v>
      </c>
      <c r="AK447" s="78">
        <f>IFERROR('%QUOTES'!AK447/'%QUOTES'!AK446-1,0)</f>
        <v>-1.3555383686200351E-2</v>
      </c>
      <c r="AL447" s="78">
        <f>IFERROR('%QUOTES'!AL447/'%QUOTES'!AL446-1,0)</f>
        <v>-1.0344770231513922E-2</v>
      </c>
      <c r="AM447" s="78">
        <f>IFERROR('%QUOTES'!AM447/'%QUOTES'!AM446-1,0)</f>
        <v>-2.031191415752176E-2</v>
      </c>
      <c r="AN447" s="78">
        <f>IFERROR('%QUOTES'!AN447/'%QUOTES'!AN446-1,0)</f>
        <v>-1.1331988860078801E-2</v>
      </c>
      <c r="AO447" s="78">
        <f>IFERROR('%QUOTES'!AO447/'%QUOTES'!AO446-1,0)</f>
        <v>1.9607843137255054E-2</v>
      </c>
      <c r="AP447" s="78">
        <f>IFERROR('%QUOTES'!AP447/'%QUOTES'!AP446-1,0)</f>
        <v>-8.2217678067237898E-3</v>
      </c>
      <c r="AQ447" s="78">
        <f>IFERROR('%QUOTES'!AQ447/'%QUOTES'!AQ446-1,0)</f>
        <v>-1.1761330701051786E-2</v>
      </c>
      <c r="AR447" s="78">
        <f>IFERROR('%QUOTES'!AR447/'%QUOTES'!AR446-1,0)</f>
        <v>-3.0496908306609227E-2</v>
      </c>
      <c r="AS447" s="78">
        <f>IFERROR('%QUOTES'!AS447/'%QUOTES'!AS446-1,0)</f>
        <v>-3.863368578012516E-2</v>
      </c>
      <c r="AT447" s="78">
        <f>IFERROR('%QUOTES'!AT447/'%QUOTES'!AT446-1,0)</f>
        <v>-5.4819258128900761E-2</v>
      </c>
      <c r="AU447" s="78">
        <f>IFERROR('%QUOTES'!AU447/'%QUOTES'!AU446-1,0)</f>
        <v>-2.6296626791702415E-2</v>
      </c>
      <c r="AV447" s="78">
        <f>IFERROR('%QUOTES'!AV447/'%QUOTES'!AV446-1,0)</f>
        <v>-1.6315074745317681E-2</v>
      </c>
      <c r="AW447" s="78">
        <f>IFERROR('%QUOTES'!AW447/'%QUOTES'!AW446-1,0)</f>
        <v>-3.2684533254462189E-2</v>
      </c>
      <c r="AX447" s="78">
        <f>IFERROR('%QUOTES'!AX447/'%QUOTES'!AX446-1,0)</f>
        <v>-5.9897471489348875E-2</v>
      </c>
      <c r="AY447" s="78">
        <f>IFERROR('%QUOTES'!AY447/'%QUOTES'!AY446-1,0)</f>
        <v>-1.2365555777160586E-2</v>
      </c>
      <c r="AZ447" s="78">
        <f>IFERROR('%QUOTES'!AZ447/'%QUOTES'!AZ446-1,0)</f>
        <v>-1.9200133229520522E-2</v>
      </c>
      <c r="BA447" s="78">
        <f>IFERROR('%QUOTES'!BA447/'%QUOTES'!BA446-1,0)</f>
        <v>-2.0618479209910445E-2</v>
      </c>
      <c r="BB447" s="78">
        <f>IFERROR('%QUOTES'!BB447/'%QUOTES'!BB446-1,0)</f>
        <v>-2.5627508246944819E-2</v>
      </c>
      <c r="BC447" s="78">
        <f>IFERROR('%QUOTES'!BC447/'%QUOTES'!BC446-1,0)</f>
        <v>-1.9035945251342556E-2</v>
      </c>
      <c r="BD447" s="78">
        <f>IFERROR('%QUOTES'!BD447/'%QUOTES'!BD446-1,0)</f>
        <v>-2.4103139013452846E-2</v>
      </c>
      <c r="BE447" s="78">
        <f>IFERROR('%QUOTES'!BE447/'%QUOTES'!BE446-1,0)</f>
        <v>-1.8577282272945417E-2</v>
      </c>
      <c r="BF447" s="78">
        <f>IFERROR('%QUOTES'!BF447/'%QUOTES'!BF446-1,0)</f>
        <v>-3.524818693347409E-2</v>
      </c>
      <c r="BG447" s="78">
        <f>IFERROR('%QUOTES'!BG447/'%QUOTES'!BG446-1,0)</f>
        <v>3.8938053097345104E-2</v>
      </c>
      <c r="BH447" s="78">
        <f>IFERROR('%QUOTES'!BH447/'%QUOTES'!BH446-1,0)</f>
        <v>-1.8326904604499483E-2</v>
      </c>
      <c r="BI447" s="78">
        <f>IFERROR('%QUOTES'!BI447/'%QUOTES'!BI446-1,0)</f>
        <v>-1.8486682339071137E-2</v>
      </c>
      <c r="BJ447" s="78">
        <f>IFERROR('%QUOTES'!BJ447/'%QUOTES'!BJ446-1,0)</f>
        <v>-2.4455384299218896E-2</v>
      </c>
      <c r="BK447" s="78">
        <f>IFERROR('%QUOTES'!BK447/'%QUOTES'!BK446-1,0)</f>
        <v>-1.966714573877959E-2</v>
      </c>
      <c r="BL447" s="78">
        <f>IFERROR('%QUOTES'!BL447/'%QUOTES'!BL446-1,0)</f>
        <v>-1.9421052258905336E-2</v>
      </c>
      <c r="BM447" s="78">
        <f>IFERROR('%QUOTES'!BM447/'%QUOTES'!BM446-1,0)</f>
        <v>-2.6241073834495254E-2</v>
      </c>
      <c r="BN447" s="78">
        <f>IFERROR('%QUOTES'!BN447/'%QUOTES'!BN446-1,0)</f>
        <v>-3.3547466893824929E-2</v>
      </c>
      <c r="BO447" s="78">
        <f>IFERROR('%QUOTES'!BO447/'%QUOTES'!BO446-1,0)</f>
        <v>5.2968036529680296E-2</v>
      </c>
      <c r="BP447" s="78">
        <f>IFERROR('%QUOTES'!BP447/'%QUOTES'!BP446-1,0)</f>
        <v>-2.0774235816962139E-2</v>
      </c>
      <c r="BQ447" s="78">
        <f>IFERROR('%QUOTES'!BQ447/'%QUOTES'!BQ446-1,0)</f>
        <v>-1.2898491117060207E-2</v>
      </c>
      <c r="BR447" s="78">
        <f>IFERROR('%QUOTES'!BR447/'%QUOTES'!BR446-1,0)</f>
        <v>-2.423436574800375E-2</v>
      </c>
      <c r="BS447" s="78">
        <f>IFERROR('%QUOTES'!BS447/'%QUOTES'!BS446-1,0)</f>
        <v>-3.0955554302780963E-2</v>
      </c>
      <c r="BT447" s="78">
        <f>IFERROR('%QUOTES'!BT447/'%QUOTES'!BT446-1,0)</f>
        <v>-1.4340210311782009E-2</v>
      </c>
      <c r="BU447" s="78">
        <f>IFERROR('%QUOTES'!BU447/'%QUOTES'!BU446-1,0)</f>
        <v>3.4153004298054235E-4</v>
      </c>
      <c r="BV447" s="78">
        <f>IFERROR('%QUOTES'!BV447/'%QUOTES'!BV446-1,0)</f>
        <v>-1.7053168493641246E-2</v>
      </c>
      <c r="BW447" s="78">
        <f>IFERROR('%QUOTES'!BW447/'%QUOTES'!BW446-1,0)</f>
        <v>-2.4605104987586612E-2</v>
      </c>
      <c r="BX447" s="78">
        <f>IFERROR('%QUOTES'!BX447/'%QUOTES'!BX446-1,0)</f>
        <v>-2.1890324387397908E-2</v>
      </c>
      <c r="BY447" s="78">
        <f>IFERROR('%QUOTES'!BY447/'%QUOTES'!BY446-1,0)</f>
        <v>-1.9475389334863813E-2</v>
      </c>
      <c r="BZ447" s="78">
        <f>IFERROR('%QUOTES'!BZ447/'%QUOTES'!BZ446-1,0)</f>
        <v>-2.3813119975731989E-2</v>
      </c>
      <c r="CA447" s="78">
        <f>IFERROR('%QUOTES'!CA447/'%QUOTES'!CA446-1,0)</f>
        <v>-2.7532686198376233E-2</v>
      </c>
      <c r="CB447" s="78">
        <f>IFERROR('%QUOTES'!CB447/'%QUOTES'!CB446-1,0)</f>
        <v>-1.9113274176441375E-2</v>
      </c>
      <c r="CC447" s="78">
        <f>IFERROR('%QUOTES'!CC447/'%QUOTES'!CC446-1,0)</f>
        <v>-2.3618448946060577E-2</v>
      </c>
      <c r="CD447" s="78">
        <f>IFERROR('%QUOTES'!CD447/'%QUOTES'!CD446-1,0)</f>
        <v>-1.7811000286955481E-2</v>
      </c>
      <c r="CE447" s="78">
        <f>IFERROR('%QUOTES'!CE447/'%QUOTES'!CE446-1,0)</f>
        <v>-2.0291918832324729E-2</v>
      </c>
      <c r="CF447" s="78">
        <f>IFERROR('%QUOTES'!CF447/'%QUOTES'!CF446-1,0)</f>
        <v>-2.4473626257501047E-2</v>
      </c>
      <c r="CG447" s="78">
        <f>IFERROR('%QUOTES'!CG447/'%QUOTES'!CG446-1,0)</f>
        <v>-1.9853301683211089E-2</v>
      </c>
      <c r="CH447" s="78">
        <f>IFERROR('%QUOTES'!CH447/'%QUOTES'!CH446-1,0)</f>
        <v>-2.361472967483369E-2</v>
      </c>
      <c r="CI447" s="78">
        <f>IFERROR('%QUOTES'!CI447/'%QUOTES'!CI446-1,0)</f>
        <v>-2.0293911826452016E-2</v>
      </c>
      <c r="CJ447" s="78">
        <f>IFERROR('%QUOTES'!CJ447/'%QUOTES'!CJ446-1,0)</f>
        <v>-2.4467411938409511E-2</v>
      </c>
      <c r="CK447" s="78">
        <f>IFERROR('%QUOTES'!CK447/'%QUOTES'!CK446-1,0)</f>
        <v>-3.1107146145453402E-2</v>
      </c>
      <c r="CL447" s="78">
        <f>IFERROR('%QUOTES'!CL447/'%QUOTES'!CL446-1,0)</f>
        <v>-9.6670247046186653E-3</v>
      </c>
      <c r="CM447" s="78">
        <f>IFERROR('%QUOTES'!CM447/'%QUOTES'!CM446-1,0)</f>
        <v>-8.1481481481481599E-2</v>
      </c>
      <c r="CN447" s="78">
        <f>IFERROR('%QUOTES'!CN447/'%QUOTES'!CN446-1,0)</f>
        <v>-3.6036036036036001E-2</v>
      </c>
      <c r="CO447" s="78">
        <f>IFERROR('%QUOTES'!CO447/'%QUOTES'!CO446-1,0)</f>
        <v>-2.2771633051398843E-2</v>
      </c>
      <c r="CP447" s="78">
        <f>IFERROR('%QUOTES'!CP447/'%QUOTES'!CP446-1,0)</f>
        <v>-1.859034446664487E-2</v>
      </c>
      <c r="CQ447" s="78">
        <f>IFERROR('%QUOTES'!CQ447/'%QUOTES'!CQ446-1,0)</f>
        <v>-1.7056392070624038E-2</v>
      </c>
      <c r="CR447" s="78">
        <f>IFERROR('%QUOTES'!CR447/'%QUOTES'!CR446-1,0)</f>
        <v>-2.8598713060057124E-2</v>
      </c>
      <c r="CS447" s="78">
        <f>IFERROR('%QUOTES'!CS447/'%QUOTES'!CS446-1,0)</f>
        <v>-1.5904572564612307E-2</v>
      </c>
      <c r="CT447" s="78">
        <f>IFERROR('%QUOTES'!CT447/'%QUOTES'!CT446-1,0)</f>
        <v>-1.8867924528301994E-2</v>
      </c>
      <c r="CU447" s="78">
        <f>IFERROR('%QUOTES'!CU447/'%QUOTES'!CU446-1,0)</f>
        <v>3.6914600550964183E-2</v>
      </c>
      <c r="CV447" s="78">
        <f>IFERROR('%QUOTES'!CV447/'%QUOTES'!CV446-1,0)</f>
        <v>8.313768676001132E-2</v>
      </c>
      <c r="CW447" s="78">
        <f>IFERROR('%QUOTES'!CW447/'%QUOTES'!CW446-1,0)</f>
        <v>-0.10433604336043356</v>
      </c>
      <c r="CX447" s="78">
        <f>IFERROR('%QUOTES'!CX447/'%QUOTES'!CX446-1,0)</f>
        <v>0.10762268693110255</v>
      </c>
      <c r="CY447" s="78">
        <f>IFERROR('%QUOTES'!CY447/'%QUOTES'!CY446-1,0)</f>
        <v>-3.7292773356020881E-2</v>
      </c>
      <c r="CZ447" s="78">
        <f>IFERROR('%QUOTES'!CZ447/'%QUOTES'!CZ446-1,0)</f>
        <v>3.6910583249639028E-2</v>
      </c>
      <c r="DA447" s="78">
        <f>IFERROR('%QUOTES'!DA447/'%QUOTES'!DA446-1,0)</f>
        <v>-1.5419419829080683E-2</v>
      </c>
      <c r="DB447" s="78">
        <f>IFERROR('%QUOTES'!DB447/'%QUOTES'!DB446-1,0)</f>
        <v>-7.9556302770575904E-3</v>
      </c>
      <c r="DC447" s="78">
        <f>IFERROR('%QUOTES'!DC447/'%QUOTES'!DC446-1,0)</f>
        <v>-1.8622524979834965E-2</v>
      </c>
      <c r="DD447" s="78">
        <f>IFERROR('%QUOTES'!DD447/'%QUOTES'!DD446-1,0)</f>
        <v>-1.0126651090295646E-2</v>
      </c>
      <c r="DE447" s="78">
        <f>IFERROR('%QUOTES'!DE447/'%QUOTES'!DE446-1,0)</f>
        <v>-7.9784870516051987E-3</v>
      </c>
      <c r="DF447" s="78">
        <f>IFERROR('%QUOTES'!DF447/'%QUOTES'!DF446-1,0)</f>
        <v>-8.7759819296064911E-3</v>
      </c>
      <c r="DG447" s="78">
        <f>IFERROR('%QUOTES'!DG447/'%QUOTES'!DG446-1,0)</f>
        <v>-2.1061498987321015E-2</v>
      </c>
      <c r="DH447" s="78">
        <f>IFERROR('%QUOTES'!DH447/'%QUOTES'!DH446-1,0)</f>
        <v>-1.6005974316024463E-2</v>
      </c>
      <c r="DI447" s="78">
        <f>IFERROR('%QUOTES'!DI447/'%QUOTES'!DI446-1,0)</f>
        <v>-2.3822352719958695E-2</v>
      </c>
      <c r="DJ447" s="78">
        <f>IFERROR('%QUOTES'!DJ447/'%QUOTES'!DJ446-1,0)</f>
        <v>-1.7971443081522431E-2</v>
      </c>
      <c r="DK447" s="78">
        <f>IFERROR('%QUOTES'!DK447/'%QUOTES'!DK446-1,0)</f>
        <v>-1.8231136072006326E-2</v>
      </c>
      <c r="DL447" s="78">
        <f>IFERROR('%QUOTES'!DL447/'%QUOTES'!DL446-1,0)</f>
        <v>-1.6307787489210801E-2</v>
      </c>
      <c r="DM447" s="78">
        <f>IFERROR('%QUOTES'!DM447/'%QUOTES'!DM446-1,0)</f>
        <v>-9.5108245625249443E-3</v>
      </c>
      <c r="DN447" s="78">
        <f>IFERROR('%QUOTES'!DN447/'%QUOTES'!DN446-1,0)</f>
        <v>-1.5458448827292193E-2</v>
      </c>
      <c r="DO447" s="78">
        <f>IFERROR('%QUOTES'!DO447/'%QUOTES'!DO446-1,0)</f>
        <v>-1.6045523189583966E-2</v>
      </c>
      <c r="DP447" s="78">
        <f>IFERROR('%QUOTES'!DP447/'%QUOTES'!DP446-1,0)</f>
        <v>-9.5238420517621547E-3</v>
      </c>
      <c r="DQ447" s="78">
        <f>IFERROR('%QUOTES'!DQ447/'%QUOTES'!DQ446-1,0)</f>
        <v>-1.0530750055537053E-2</v>
      </c>
      <c r="DR447" s="78">
        <f>IFERROR('%QUOTES'!DR447/'%QUOTES'!DR446-1,0)</f>
        <v>-1.2839696126685118E-2</v>
      </c>
      <c r="DS447" s="78">
        <f>IFERROR('%QUOTES'!DS447/'%QUOTES'!DS446-1,0)</f>
        <v>-3.4641340291947653E-3</v>
      </c>
      <c r="DT447" s="78">
        <f>IFERROR('%QUOTES'!DT447/'%QUOTES'!DT446-1,0)</f>
        <v>-1.0617297823905414E-2</v>
      </c>
      <c r="DU447" s="78">
        <f>IFERROR('%QUOTES'!DU447/'%QUOTES'!DU446-1,0)</f>
        <v>-1.0452929680034195E-2</v>
      </c>
      <c r="DV447" s="78">
        <f>IFERROR('%QUOTES'!DV447/'%QUOTES'!DV446-1,0)</f>
        <v>-1.0447137726868561E-2</v>
      </c>
      <c r="DW447" s="78">
        <f>IFERROR('%QUOTES'!DW447/'%QUOTES'!DW446-1,0)</f>
        <v>-1.4510230447895012E-2</v>
      </c>
      <c r="DX447" s="78">
        <f>IFERROR('%QUOTES'!DX447/'%QUOTES'!DX446-1,0)</f>
        <v>-9.2131932927952409E-3</v>
      </c>
      <c r="DY447" s="78">
        <f>IFERROR('%QUOTES'!DY447/'%QUOTES'!DY446-1,0)</f>
        <v>-1.3022265926695975E-2</v>
      </c>
      <c r="DZ447" s="78">
        <f>IFERROR('%QUOTES'!DZ447/'%QUOTES'!DZ446-1,0)</f>
        <v>-1.1598595369189502E-2</v>
      </c>
      <c r="EA447" s="78">
        <f>IFERROR('%QUOTES'!EA447/'%QUOTES'!EA446-1,0)</f>
        <v>-9.3663914426002082E-3</v>
      </c>
      <c r="EB447" s="78">
        <f>IFERROR('%QUOTES'!EB447/'%QUOTES'!EB446-1,0)</f>
        <v>-1.2896406192313026E-2</v>
      </c>
      <c r="EC447" s="78">
        <f>IFERROR('%QUOTES'!EC447/'%QUOTES'!EC446-1,0)</f>
        <v>-1.9540361071703982E-2</v>
      </c>
      <c r="ED447" s="78">
        <f>IFERROR('%QUOTES'!ED447/'%QUOTES'!ED446-1,0)</f>
        <v>-2.1091797338133489E-2</v>
      </c>
      <c r="EE447" s="78">
        <f>IFERROR('%QUOTES'!EE447/'%QUOTES'!EE446-1,0)</f>
        <v>-9.2592300561565866E-3</v>
      </c>
      <c r="EF447" s="78">
        <f>IFERROR('%QUOTES'!EF447/'%QUOTES'!EF446-1,0)</f>
        <v>-9.7440880000030372E-3</v>
      </c>
      <c r="EG447" s="78">
        <f>IFERROR('%QUOTES'!EG447/'%QUOTES'!EG446-1,0)</f>
        <v>-9.8439043738506316E-3</v>
      </c>
      <c r="EH447" s="78">
        <f>IFERROR('%QUOTES'!EH447/'%QUOTES'!EH446-1,0)</f>
        <v>-1.2632979003390443E-2</v>
      </c>
      <c r="EI447" s="78">
        <f>IFERROR('%QUOTES'!EI447/'%QUOTES'!EI446-1,0)</f>
        <v>-1.1915719523373003E-2</v>
      </c>
      <c r="EJ447" s="78">
        <f>IFERROR('%QUOTES'!EJ447/'%QUOTES'!EJ446-1,0)</f>
        <v>-1.4827418931147918E-2</v>
      </c>
      <c r="EK447" s="78">
        <f>IFERROR('%QUOTES'!EK447/'%QUOTES'!EK446-1,0)</f>
        <v>-1.1060090087969265E-2</v>
      </c>
      <c r="EL447" s="78">
        <f>IFERROR('%QUOTES'!EL447/'%QUOTES'!EL446-1,0)</f>
        <v>-1.4153846153846183E-2</v>
      </c>
      <c r="EM447" s="78">
        <f>IFERROR('%QUOTES'!EM447/'%QUOTES'!EM446-1,0)</f>
        <v>-9.5533319692698848E-3</v>
      </c>
      <c r="EN447" s="78">
        <f>IFERROR('%QUOTES'!EN447/'%QUOTES'!EN446-1,0)</f>
        <v>-3.4886368430442349E-3</v>
      </c>
      <c r="EO447" s="78">
        <f>IFERROR('%QUOTES'!EO447/'%QUOTES'!EO446-1,0)</f>
        <v>-1.5985142532263019E-2</v>
      </c>
      <c r="EP447" s="78">
        <f>IFERROR('%QUOTES'!EP447/'%QUOTES'!EP446-1,0)</f>
        <v>-8.3944244657494504E-3</v>
      </c>
      <c r="EQ447" s="78">
        <f>IFERROR('%QUOTES'!EQ447/'%QUOTES'!EQ446-1,0)</f>
        <v>-1.4866678058783389E-2</v>
      </c>
      <c r="ER447" s="78">
        <f>IFERROR('%QUOTES'!ER447/'%QUOTES'!ER446-1,0)</f>
        <v>-8.2280140921552336E-3</v>
      </c>
      <c r="ES447" s="78">
        <f>IFERROR('%QUOTES'!ES447/'%QUOTES'!ES446-1,0)</f>
        <v>-1.9890952839268561E-2</v>
      </c>
      <c r="ET447" s="78">
        <f>IFERROR('%QUOTES'!ET447/'%QUOTES'!ET446-1,0)</f>
        <v>8.1170168932838793E-2</v>
      </c>
      <c r="EU447" s="78">
        <f>IFERROR('%QUOTES'!EU447/'%QUOTES'!EU446-1,0)</f>
        <v>1.5489233679230496E-2</v>
      </c>
      <c r="EV447" s="78">
        <f>IFERROR('%QUOTES'!EV447/'%QUOTES'!EV446-1,0)</f>
        <v>3.450408948330197E-2</v>
      </c>
      <c r="EW447" s="78">
        <f>IFERROR('%QUOTES'!EW447/'%QUOTES'!EW446-1,0)</f>
        <v>4.5302636464908952E-2</v>
      </c>
      <c r="EX447" s="78">
        <f>IFERROR('%QUOTES'!EX447/'%QUOTES'!EX446-1,0)</f>
        <v>3.1105262445574544E-2</v>
      </c>
      <c r="EY447" s="78">
        <f>IFERROR('%QUOTES'!EY447/'%QUOTES'!EY446-1,0)</f>
        <v>2.3881767395063314E-2</v>
      </c>
      <c r="EZ447" s="78">
        <f>IFERROR('%QUOTES'!EZ447/'%QUOTES'!EZ446-1,0)</f>
        <v>3.0483764082173792E-2</v>
      </c>
      <c r="FA447" s="78">
        <f>IFERROR('%QUOTES'!FA447/'%QUOTES'!FA446-1,0)</f>
        <v>1.1059063207462527E-2</v>
      </c>
      <c r="FB447" s="78">
        <f>IFERROR('%QUOTES'!FB447/'%QUOTES'!FB446-1,0)</f>
        <v>1.8203944727061216E-2</v>
      </c>
      <c r="FC447" s="78">
        <f>IFERROR('%QUOTES'!FC447/'%QUOTES'!FC446-1,0)</f>
        <v>1.6476883935061748E-2</v>
      </c>
      <c r="FD447" s="78">
        <f>IFERROR('%QUOTES'!FD447/'%QUOTES'!FD446-1,0)</f>
        <v>4.4607363275282808E-2</v>
      </c>
      <c r="FE447" s="78">
        <f>IFERROR('%QUOTES'!FE447/'%QUOTES'!FE446-1,0)</f>
        <v>4.7244091831041057E-2</v>
      </c>
      <c r="FF447" s="78">
        <f>IFERROR('%QUOTES'!FF447/'%QUOTES'!FF446-1,0)</f>
        <v>4.9378133457919526E-2</v>
      </c>
      <c r="FG447" s="78">
        <f>IFERROR('%QUOTES'!FG447/'%QUOTES'!FG446-1,0)</f>
        <v>2.3614895549500359E-2</v>
      </c>
      <c r="FH447" s="78">
        <f>IFERROR('%QUOTES'!FH447/'%QUOTES'!FH446-1,0)</f>
        <v>4.1139239059801769E-2</v>
      </c>
    </row>
    <row r="448" spans="1:164">
      <c r="A448" s="76">
        <v>43747</v>
      </c>
      <c r="B448" s="78">
        <f>IFERROR('%QUOTES'!B448/'%QUOTES'!B447-1,0)</f>
        <v>7.1018299070793045E-3</v>
      </c>
      <c r="C448" s="78">
        <f>IFERROR('%QUOTES'!C448/'%QUOTES'!C447-1,0)</f>
        <v>1.0655833777304391E-3</v>
      </c>
      <c r="D448" s="78">
        <f>IFERROR('%QUOTES'!D448/'%QUOTES'!D447-1,0)</f>
        <v>8.7796312554873079E-3</v>
      </c>
      <c r="E448" s="78">
        <f>IFERROR('%QUOTES'!E448/'%QUOTES'!E447-1,0)</f>
        <v>3.9525691699606735E-3</v>
      </c>
      <c r="F448" s="78">
        <f>IFERROR('%QUOTES'!F448/'%QUOTES'!F447-1,0)</f>
        <v>3.5211267605634866E-3</v>
      </c>
      <c r="G448" s="78">
        <f>IFERROR('%QUOTES'!G448/'%QUOTES'!G447-1,0)</f>
        <v>1.897931332281777E-3</v>
      </c>
      <c r="H448" s="78">
        <f>IFERROR('%QUOTES'!H448/'%QUOTES'!H447-1,0)</f>
        <v>6.5702363150381693E-3</v>
      </c>
      <c r="I448" s="78">
        <f>IFERROR('%QUOTES'!I448/'%QUOTES'!I447-1,0)</f>
        <v>7.5603955737191253E-3</v>
      </c>
      <c r="J448" s="78">
        <f>IFERROR('%QUOTES'!J448/'%QUOTES'!J447-1,0)</f>
        <v>8.1446490983001496E-3</v>
      </c>
      <c r="K448" s="78">
        <f>IFERROR('%QUOTES'!K448/'%QUOTES'!K447-1,0)</f>
        <v>7.9543468419922547E-3</v>
      </c>
      <c r="L448" s="78">
        <f>IFERROR('%QUOTES'!L448/'%QUOTES'!L447-1,0)</f>
        <v>8.3307941585604173E-3</v>
      </c>
      <c r="M448" s="78">
        <f>IFERROR('%QUOTES'!M448/'%QUOTES'!M447-1,0)</f>
        <v>7.1633237822354978E-4</v>
      </c>
      <c r="N448" s="78">
        <f>IFERROR('%QUOTES'!N448/'%QUOTES'!N447-1,0)</f>
        <v>1.8851221830597398E-2</v>
      </c>
      <c r="O448" s="78">
        <f>IFERROR('%QUOTES'!O448/'%QUOTES'!O447-1,0)</f>
        <v>2.614288571428558E-2</v>
      </c>
      <c r="P448" s="78">
        <f>IFERROR('%QUOTES'!P448/'%QUOTES'!P447-1,0)</f>
        <v>2.9137757895808525E-2</v>
      </c>
      <c r="Q448" s="78">
        <f>IFERROR('%QUOTES'!Q448/'%QUOTES'!Q447-1,0)</f>
        <v>9.013597269451612E-3</v>
      </c>
      <c r="R448" s="78">
        <f>IFERROR('%QUOTES'!R448/'%QUOTES'!R447-1,0)</f>
        <v>8.5582787543869721E-3</v>
      </c>
      <c r="S448" s="78">
        <f>IFERROR('%QUOTES'!S448/'%QUOTES'!S447-1,0)</f>
        <v>4.9706735187831086E-3</v>
      </c>
      <c r="T448" s="78">
        <f>IFERROR('%QUOTES'!T448/'%QUOTES'!T447-1,0)</f>
        <v>1.1181679725267957E-2</v>
      </c>
      <c r="U448" s="78">
        <f>IFERROR('%QUOTES'!U448/'%QUOTES'!U447-1,0)</f>
        <v>6.3337882176319749E-3</v>
      </c>
      <c r="V448" s="78">
        <f>IFERROR('%QUOTES'!V448/'%QUOTES'!V447-1,0)</f>
        <v>8.4085319281594906E-3</v>
      </c>
      <c r="W448" s="78">
        <f>IFERROR('%QUOTES'!W448/'%QUOTES'!W447-1,0)</f>
        <v>3.9992213849386893E-3</v>
      </c>
      <c r="X448" s="78">
        <f>IFERROR('%QUOTES'!X448/'%QUOTES'!X447-1,0)</f>
        <v>6.9748704663212813E-3</v>
      </c>
      <c r="Y448" s="78">
        <f>IFERROR('%QUOTES'!Y448/'%QUOTES'!Y447-1,0)</f>
        <v>3.3057851239670644E-3</v>
      </c>
      <c r="Z448" s="78">
        <f>IFERROR('%QUOTES'!Z448/'%QUOTES'!Z447-1,0)</f>
        <v>4.792006098889301E-3</v>
      </c>
      <c r="AA448" s="78">
        <f>IFERROR('%QUOTES'!AA448/'%QUOTES'!AA447-1,0)</f>
        <v>1.0477657612398827E-2</v>
      </c>
      <c r="AB448" s="78">
        <f>IFERROR('%QUOTES'!AB448/'%QUOTES'!AB447-1,0)</f>
        <v>8.2244799225930088E-3</v>
      </c>
      <c r="AC448" s="78">
        <f>IFERROR('%QUOTES'!AC448/'%QUOTES'!AC447-1,0)</f>
        <v>1.7119378746419001E-2</v>
      </c>
      <c r="AD448" s="78">
        <f>IFERROR('%QUOTES'!AD448/'%QUOTES'!AD447-1,0)</f>
        <v>9.3353245207123958E-3</v>
      </c>
      <c r="AE448" s="78">
        <f>IFERROR('%QUOTES'!AE448/'%QUOTES'!AE447-1,0)</f>
        <v>4.8498906398588559E-3</v>
      </c>
      <c r="AF448" s="78">
        <f>IFERROR('%QUOTES'!AF448/'%QUOTES'!AF447-1,0)</f>
        <v>5.3665444628776537E-3</v>
      </c>
      <c r="AG448" s="78">
        <f>IFERROR('%QUOTES'!AG448/'%QUOTES'!AG447-1,0)</f>
        <v>4.1682156224891465E-3</v>
      </c>
      <c r="AH448" s="78">
        <f>IFERROR('%QUOTES'!AH448/'%QUOTES'!AH447-1,0)</f>
        <v>4.0553914148564463E-3</v>
      </c>
      <c r="AI448" s="78">
        <f>IFERROR('%QUOTES'!AI448/'%QUOTES'!AI447-1,0)</f>
        <v>0</v>
      </c>
      <c r="AJ448" s="78">
        <f>IFERROR('%QUOTES'!AJ448/'%QUOTES'!AJ447-1,0)</f>
        <v>3.1461722103742762E-3</v>
      </c>
      <c r="AK448" s="78">
        <f>IFERROR('%QUOTES'!AK448/'%QUOTES'!AK447-1,0)</f>
        <v>7.8523951286297855E-3</v>
      </c>
      <c r="AL448" s="78">
        <f>IFERROR('%QUOTES'!AL448/'%QUOTES'!AL447-1,0)</f>
        <v>3.3086112493778685E-3</v>
      </c>
      <c r="AM448" s="78">
        <f>IFERROR('%QUOTES'!AM448/'%QUOTES'!AM447-1,0)</f>
        <v>8.1764493554228324E-3</v>
      </c>
      <c r="AN448" s="78">
        <f>IFERROR('%QUOTES'!AN448/'%QUOTES'!AN447-1,0)</f>
        <v>3.7882224380767493E-3</v>
      </c>
      <c r="AO448" s="78">
        <f>IFERROR('%QUOTES'!AO448/'%QUOTES'!AO447-1,0)</f>
        <v>-8.6206896551724865E-3</v>
      </c>
      <c r="AP448" s="78">
        <f>IFERROR('%QUOTES'!AP448/'%QUOTES'!AP447-1,0)</f>
        <v>-1.5242007434943527E-3</v>
      </c>
      <c r="AQ448" s="78">
        <f>IFERROR('%QUOTES'!AQ448/'%QUOTES'!AQ447-1,0)</f>
        <v>2.6124817819308532E-3</v>
      </c>
      <c r="AR448" s="78">
        <f>IFERROR('%QUOTES'!AR448/'%QUOTES'!AR447-1,0)</f>
        <v>1.7158007416586019E-2</v>
      </c>
      <c r="AS448" s="78">
        <f>IFERROR('%QUOTES'!AS448/'%QUOTES'!AS447-1,0)</f>
        <v>1.9602547914665536E-3</v>
      </c>
      <c r="AT448" s="78">
        <f>IFERROR('%QUOTES'!AT448/'%QUOTES'!AT447-1,0)</f>
        <v>2.0182706607180911E-2</v>
      </c>
      <c r="AU448" s="78">
        <f>IFERROR('%QUOTES'!AU448/'%QUOTES'!AU447-1,0)</f>
        <v>6.8971416618628378E-3</v>
      </c>
      <c r="AV448" s="78">
        <f>IFERROR('%QUOTES'!AV448/'%QUOTES'!AV447-1,0)</f>
        <v>9.7117609384982373E-3</v>
      </c>
      <c r="AW448" s="78">
        <f>IFERROR('%QUOTES'!AW448/'%QUOTES'!AW447-1,0)</f>
        <v>1.4984289710635146E-2</v>
      </c>
      <c r="AX448" s="78">
        <f>IFERROR('%QUOTES'!AX448/'%QUOTES'!AX447-1,0)</f>
        <v>-1.4650766609880739E-2</v>
      </c>
      <c r="AY448" s="78">
        <f>IFERROR('%QUOTES'!AY448/'%QUOTES'!AY447-1,0)</f>
        <v>1.8145163887768323E-3</v>
      </c>
      <c r="AZ448" s="78">
        <f>IFERROR('%QUOTES'!AZ448/'%QUOTES'!AZ447-1,0)</f>
        <v>0</v>
      </c>
      <c r="BA448" s="78">
        <f>IFERROR('%QUOTES'!BA448/'%QUOTES'!BA447-1,0)</f>
        <v>-4.3970950940536158E-3</v>
      </c>
      <c r="BB448" s="78">
        <f>IFERROR('%QUOTES'!BB448/'%QUOTES'!BB447-1,0)</f>
        <v>9.0369437420680931E-3</v>
      </c>
      <c r="BC448" s="78">
        <f>IFERROR('%QUOTES'!BC448/'%QUOTES'!BC447-1,0)</f>
        <v>7.2628118271853559E-3</v>
      </c>
      <c r="BD448" s="78">
        <f>IFERROR('%QUOTES'!BD448/'%QUOTES'!BD447-1,0)</f>
        <v>-1.4359563469269476E-3</v>
      </c>
      <c r="BE448" s="78">
        <f>IFERROR('%QUOTES'!BE448/'%QUOTES'!BE447-1,0)</f>
        <v>6.5946264494198825E-3</v>
      </c>
      <c r="BF448" s="78">
        <f>IFERROR('%QUOTES'!BF448/'%QUOTES'!BF447-1,0)</f>
        <v>1.0438901057911121E-2</v>
      </c>
      <c r="BG448" s="78">
        <f>IFERROR('%QUOTES'!BG448/'%QUOTES'!BG447-1,0)</f>
        <v>-1.2776831345826301E-2</v>
      </c>
      <c r="BH448" s="78">
        <f>IFERROR('%QUOTES'!BH448/'%QUOTES'!BH447-1,0)</f>
        <v>1.4859106295633806E-2</v>
      </c>
      <c r="BI448" s="78">
        <f>IFERROR('%QUOTES'!BI448/'%QUOTES'!BI447-1,0)</f>
        <v>1.3039568084740827E-2</v>
      </c>
      <c r="BJ448" s="78">
        <f>IFERROR('%QUOTES'!BJ448/'%QUOTES'!BJ447-1,0)</f>
        <v>1.727406746842064E-2</v>
      </c>
      <c r="BK448" s="78">
        <f>IFERROR('%QUOTES'!BK448/'%QUOTES'!BK447-1,0)</f>
        <v>1.1059670497436391E-2</v>
      </c>
      <c r="BL448" s="78">
        <f>IFERROR('%QUOTES'!BL448/'%QUOTES'!BL447-1,0)</f>
        <v>1.4261999323449404E-2</v>
      </c>
      <c r="BM448" s="78">
        <f>IFERROR('%QUOTES'!BM448/'%QUOTES'!BM447-1,0)</f>
        <v>1.7593572371959354E-2</v>
      </c>
      <c r="BN448" s="78">
        <f>IFERROR('%QUOTES'!BN448/'%QUOTES'!BN447-1,0)</f>
        <v>1.4032496652695681E-2</v>
      </c>
      <c r="BO448" s="78">
        <f>IFERROR('%QUOTES'!BO448/'%QUOTES'!BO447-1,0)</f>
        <v>-4.249783174327848E-2</v>
      </c>
      <c r="BP448" s="78">
        <f>IFERROR('%QUOTES'!BP448/'%QUOTES'!BP447-1,0)</f>
        <v>8.219782499135464E-3</v>
      </c>
      <c r="BQ448" s="78">
        <f>IFERROR('%QUOTES'!BQ448/'%QUOTES'!BQ447-1,0)</f>
        <v>1.2228771887850653E-2</v>
      </c>
      <c r="BR448" s="78">
        <f>IFERROR('%QUOTES'!BR448/'%QUOTES'!BR447-1,0)</f>
        <v>1.6097167786484956E-2</v>
      </c>
      <c r="BS448" s="78">
        <f>IFERROR('%QUOTES'!BS448/'%QUOTES'!BS447-1,0)</f>
        <v>1.6336855315183252E-2</v>
      </c>
      <c r="BT448" s="78">
        <f>IFERROR('%QUOTES'!BT448/'%QUOTES'!BT447-1,0)</f>
        <v>7.0397627464591217E-3</v>
      </c>
      <c r="BU448" s="78">
        <f>IFERROR('%QUOTES'!BU448/'%QUOTES'!BU447-1,0)</f>
        <v>-4.7798223018156172E-3</v>
      </c>
      <c r="BV448" s="78">
        <f>IFERROR('%QUOTES'!BV448/'%QUOTES'!BV447-1,0)</f>
        <v>1.4365384431035411E-2</v>
      </c>
      <c r="BW448" s="78">
        <f>IFERROR('%QUOTES'!BW448/'%QUOTES'!BW447-1,0)</f>
        <v>1.3492830687803714E-2</v>
      </c>
      <c r="BX448" s="78">
        <f>IFERROR('%QUOTES'!BX448/'%QUOTES'!BX447-1,0)</f>
        <v>1.3361342941032195E-2</v>
      </c>
      <c r="BY448" s="78">
        <f>IFERROR('%QUOTES'!BY448/'%QUOTES'!BY447-1,0)</f>
        <v>1.4255966682684695E-2</v>
      </c>
      <c r="BZ448" s="78">
        <f>IFERROR('%QUOTES'!BZ448/'%QUOTES'!BZ447-1,0)</f>
        <v>1.3362336647570805E-2</v>
      </c>
      <c r="CA448" s="78">
        <f>IFERROR('%QUOTES'!CA448/'%QUOTES'!CA447-1,0)</f>
        <v>1.4882033208059253E-2</v>
      </c>
      <c r="CB448" s="78">
        <f>IFERROR('%QUOTES'!CB448/'%QUOTES'!CB447-1,0)</f>
        <v>1.0825358299719534E-2</v>
      </c>
      <c r="CC448" s="78">
        <f>IFERROR('%QUOTES'!CC448/'%QUOTES'!CC447-1,0)</f>
        <v>1.4236064567660911E-2</v>
      </c>
      <c r="CD448" s="78">
        <f>IFERROR('%QUOTES'!CD448/'%QUOTES'!CD447-1,0)</f>
        <v>1.1697852993996838E-2</v>
      </c>
      <c r="CE448" s="78">
        <f>IFERROR('%QUOTES'!CE448/'%QUOTES'!CE447-1,0)</f>
        <v>1.1264534883720811E-2</v>
      </c>
      <c r="CF448" s="78">
        <f>IFERROR('%QUOTES'!CF448/'%QUOTES'!CF447-1,0)</f>
        <v>1.2053272937723181E-2</v>
      </c>
      <c r="CG448" s="78">
        <f>IFERROR('%QUOTES'!CG448/'%QUOTES'!CG447-1,0)</f>
        <v>1.6292426961357354E-2</v>
      </c>
      <c r="CH448" s="78">
        <f>IFERROR('%QUOTES'!CH448/'%QUOTES'!CH447-1,0)</f>
        <v>7.1839801431026196E-3</v>
      </c>
      <c r="CI448" s="78">
        <f>IFERROR('%QUOTES'!CI448/'%QUOTES'!CI447-1,0)</f>
        <v>1.9285750000000101E-2</v>
      </c>
      <c r="CJ448" s="78">
        <f>IFERROR('%QUOTES'!CJ448/'%QUOTES'!CJ447-1,0)</f>
        <v>1.4810843243243221E-2</v>
      </c>
      <c r="CK448" s="78">
        <f>IFERROR('%QUOTES'!CK448/'%QUOTES'!CK447-1,0)</f>
        <v>1.1622577407995882E-2</v>
      </c>
      <c r="CL448" s="78">
        <f>IFERROR('%QUOTES'!CL448/'%QUOTES'!CL447-1,0)</f>
        <v>7.5921908893707979E-3</v>
      </c>
      <c r="CM448" s="78">
        <f>IFERROR('%QUOTES'!CM448/'%QUOTES'!CM447-1,0)</f>
        <v>2.8225806451612767E-2</v>
      </c>
      <c r="CN448" s="78">
        <f>IFERROR('%QUOTES'!CN448/'%QUOTES'!CN447-1,0)</f>
        <v>2.0129403306973437E-2</v>
      </c>
      <c r="CO448" s="78">
        <f>IFERROR('%QUOTES'!CO448/'%QUOTES'!CO447-1,0)</f>
        <v>1.5312916111850816E-2</v>
      </c>
      <c r="CP448" s="78">
        <f>IFERROR('%QUOTES'!CP448/'%QUOTES'!CP447-1,0)</f>
        <v>9.9482696898991474E-3</v>
      </c>
      <c r="CQ448" s="78">
        <f>IFERROR('%QUOTES'!CQ448/'%QUOTES'!CQ447-1,0)</f>
        <v>9.1233986002361434E-3</v>
      </c>
      <c r="CR448" s="78">
        <f>IFERROR('%QUOTES'!CR448/'%QUOTES'!CR447-1,0)</f>
        <v>7.8509326717826067E-3</v>
      </c>
      <c r="CS448" s="78">
        <f>IFERROR('%QUOTES'!CS448/'%QUOTES'!CS447-1,0)</f>
        <v>0</v>
      </c>
      <c r="CT448" s="78">
        <f>IFERROR('%QUOTES'!CT448/'%QUOTES'!CT447-1,0)</f>
        <v>4.2735042735042583E-3</v>
      </c>
      <c r="CU448" s="78">
        <f>IFERROR('%QUOTES'!CU448/'%QUOTES'!CU447-1,0)</f>
        <v>-2.2848087141339013E-2</v>
      </c>
      <c r="CV448" s="78">
        <f>IFERROR('%QUOTES'!CV448/'%QUOTES'!CV447-1,0)</f>
        <v>-2.4238831889621282E-2</v>
      </c>
      <c r="CW448" s="78">
        <f>IFERROR('%QUOTES'!CW448/'%QUOTES'!CW447-1,0)</f>
        <v>-9.0771558245084094E-3</v>
      </c>
      <c r="CX448" s="78">
        <f>IFERROR('%QUOTES'!CX448/'%QUOTES'!CX447-1,0)</f>
        <v>1.126372061809966E-2</v>
      </c>
      <c r="CY448" s="78">
        <f>IFERROR('%QUOTES'!CY448/'%QUOTES'!CY447-1,0)</f>
        <v>2.1042563366810096E-2</v>
      </c>
      <c r="CZ448" s="78">
        <f>IFERROR('%QUOTES'!CZ448/'%QUOTES'!CZ447-1,0)</f>
        <v>-2.1399116106959548E-2</v>
      </c>
      <c r="DA448" s="78">
        <f>IFERROR('%QUOTES'!DA448/'%QUOTES'!DA447-1,0)</f>
        <v>8.5054272985014556E-3</v>
      </c>
      <c r="DB448" s="78">
        <f>IFERROR('%QUOTES'!DB448/'%QUOTES'!DB447-1,0)</f>
        <v>7.2404087286206398E-3</v>
      </c>
      <c r="DC448" s="78">
        <f>IFERROR('%QUOTES'!DC448/'%QUOTES'!DC447-1,0)</f>
        <v>1.2065283133890103E-2</v>
      </c>
      <c r="DD448" s="78">
        <f>IFERROR('%QUOTES'!DD448/'%QUOTES'!DD447-1,0)</f>
        <v>3.4876076953083146E-3</v>
      </c>
      <c r="DE448" s="78">
        <f>IFERROR('%QUOTES'!DE448/'%QUOTES'!DE447-1,0)</f>
        <v>6.7829943832267148E-3</v>
      </c>
      <c r="DF448" s="78">
        <f>IFERROR('%QUOTES'!DF448/'%QUOTES'!DF447-1,0)</f>
        <v>1.2426530557307913E-3</v>
      </c>
      <c r="DG448" s="78">
        <f>IFERROR('%QUOTES'!DG448/'%QUOTES'!DG447-1,0)</f>
        <v>1.2048135053122966E-2</v>
      </c>
      <c r="DH448" s="78">
        <f>IFERROR('%QUOTES'!DH448/'%QUOTES'!DH447-1,0)</f>
        <v>8.700643251383422E-3</v>
      </c>
      <c r="DI448" s="78">
        <f>IFERROR('%QUOTES'!DI448/'%QUOTES'!DI447-1,0)</f>
        <v>2.0366990825688047E-2</v>
      </c>
      <c r="DJ448" s="78">
        <f>IFERROR('%QUOTES'!DJ448/'%QUOTES'!DJ447-1,0)</f>
        <v>9.2754828096135444E-3</v>
      </c>
      <c r="DK448" s="78">
        <f>IFERROR('%QUOTES'!DK448/'%QUOTES'!DK447-1,0)</f>
        <v>9.0214341563186196E-3</v>
      </c>
      <c r="DL448" s="78">
        <f>IFERROR('%QUOTES'!DL448/'%QUOTES'!DL447-1,0)</f>
        <v>9.545012474379444E-3</v>
      </c>
      <c r="DM448" s="78">
        <f>IFERROR('%QUOTES'!DM448/'%QUOTES'!DM447-1,0)</f>
        <v>6.8586647331403405E-3</v>
      </c>
      <c r="DN448" s="78">
        <f>IFERROR('%QUOTES'!DN448/'%QUOTES'!DN447-1,0)</f>
        <v>7.3091501707946982E-3</v>
      </c>
      <c r="DO448" s="78">
        <f>IFERROR('%QUOTES'!DO448/'%QUOTES'!DO447-1,0)</f>
        <v>8.4166228300894819E-3</v>
      </c>
      <c r="DP448" s="78">
        <f>IFERROR('%QUOTES'!DP448/'%QUOTES'!DP447-1,0)</f>
        <v>7.6259781167107299E-3</v>
      </c>
      <c r="DQ448" s="78">
        <f>IFERROR('%QUOTES'!DQ448/'%QUOTES'!DQ447-1,0)</f>
        <v>8.5142616053024422E-3</v>
      </c>
      <c r="DR448" s="78">
        <f>IFERROR('%QUOTES'!DR448/'%QUOTES'!DR447-1,0)</f>
        <v>5.8530456134175957E-3</v>
      </c>
      <c r="DS448" s="78">
        <f>IFERROR('%QUOTES'!DS448/'%QUOTES'!DS447-1,0)</f>
        <v>1.3904286725179293E-3</v>
      </c>
      <c r="DT448" s="78">
        <f>IFERROR('%QUOTES'!DT448/'%QUOTES'!DT447-1,0)</f>
        <v>8.9616586681700028E-3</v>
      </c>
      <c r="DU448" s="78">
        <f>IFERROR('%QUOTES'!DU448/'%QUOTES'!DU447-1,0)</f>
        <v>7.6290948902639766E-3</v>
      </c>
      <c r="DV448" s="78">
        <f>IFERROR('%QUOTES'!DV448/'%QUOTES'!DV447-1,0)</f>
        <v>6.616009914977683E-3</v>
      </c>
      <c r="DW448" s="78">
        <f>IFERROR('%QUOTES'!DW448/'%QUOTES'!DW447-1,0)</f>
        <v>9.3251779141103608E-3</v>
      </c>
      <c r="DX448" s="78">
        <f>IFERROR('%QUOTES'!DX448/'%QUOTES'!DX447-1,0)</f>
        <v>6.6952017853820767E-3</v>
      </c>
      <c r="DY448" s="78">
        <f>IFERROR('%QUOTES'!DY448/'%QUOTES'!DY447-1,0)</f>
        <v>6.880346390801817E-3</v>
      </c>
      <c r="DZ448" s="78">
        <f>IFERROR('%QUOTES'!DZ448/'%QUOTES'!DZ447-1,0)</f>
        <v>5.75807592765476E-3</v>
      </c>
      <c r="EA448" s="78">
        <f>IFERROR('%QUOTES'!EA448/'%QUOTES'!EA447-1,0)</f>
        <v>6.9521692700824644E-3</v>
      </c>
      <c r="EB448" s="78">
        <f>IFERROR('%QUOTES'!EB448/'%QUOTES'!EB447-1,0)</f>
        <v>4.4978154743589016E-3</v>
      </c>
      <c r="EC448" s="78">
        <f>IFERROR('%QUOTES'!EC448/'%QUOTES'!EC447-1,0)</f>
        <v>-7.1579228070175471E-3</v>
      </c>
      <c r="ED448" s="78">
        <f>IFERROR('%QUOTES'!ED448/'%QUOTES'!ED447-1,0)</f>
        <v>-1.126630020373609E-3</v>
      </c>
      <c r="EE448" s="78">
        <f>IFERROR('%QUOTES'!EE448/'%QUOTES'!EE447-1,0)</f>
        <v>7.3014014426751039E-3</v>
      </c>
      <c r="EF448" s="78">
        <f>IFERROR('%QUOTES'!EF448/'%QUOTES'!EF447-1,0)</f>
        <v>6.5483071242884439E-3</v>
      </c>
      <c r="EG448" s="78">
        <f>IFERROR('%QUOTES'!EG448/'%QUOTES'!EG447-1,0)</f>
        <v>6.5186091230373666E-3</v>
      </c>
      <c r="EH448" s="78">
        <f>IFERROR('%QUOTES'!EH448/'%QUOTES'!EH447-1,0)</f>
        <v>8.52976450122922E-3</v>
      </c>
      <c r="EI448" s="78">
        <f>IFERROR('%QUOTES'!EI448/'%QUOTES'!EI447-1,0)</f>
        <v>6.957328708595778E-3</v>
      </c>
      <c r="EJ448" s="78">
        <f>IFERROR('%QUOTES'!EJ448/'%QUOTES'!EJ447-1,0)</f>
        <v>9.8692575837469043E-3</v>
      </c>
      <c r="EK448" s="78">
        <f>IFERROR('%QUOTES'!EK448/'%QUOTES'!EK447-1,0)</f>
        <v>1.2216156438681347E-2</v>
      </c>
      <c r="EL448" s="78">
        <f>IFERROR('%QUOTES'!EL448/'%QUOTES'!EL447-1,0)</f>
        <v>1.1236017478152283E-2</v>
      </c>
      <c r="EM448" s="78">
        <f>IFERROR('%QUOTES'!EM448/'%QUOTES'!EM447-1,0)</f>
        <v>6.5107546054796739E-3</v>
      </c>
      <c r="EN448" s="78">
        <f>IFERROR('%QUOTES'!EN448/'%QUOTES'!EN447-1,0)</f>
        <v>8.5021251061703218E-3</v>
      </c>
      <c r="EO448" s="78">
        <f>IFERROR('%QUOTES'!EO448/'%QUOTES'!EO447-1,0)</f>
        <v>9.069205065545427E-3</v>
      </c>
      <c r="EP448" s="78">
        <f>IFERROR('%QUOTES'!EP448/'%QUOTES'!EP447-1,0)</f>
        <v>9.9803510071256873E-3</v>
      </c>
      <c r="EQ448" s="78">
        <f>IFERROR('%QUOTES'!EQ448/'%QUOTES'!EQ447-1,0)</f>
        <v>1.0754518273911051E-2</v>
      </c>
      <c r="ER448" s="78">
        <f>IFERROR('%QUOTES'!ER448/'%QUOTES'!ER447-1,0)</f>
        <v>6.9457261452545715E-3</v>
      </c>
      <c r="ES448" s="78">
        <f>IFERROR('%QUOTES'!ES448/'%QUOTES'!ES447-1,0)</f>
        <v>7.8560395370226299E-3</v>
      </c>
      <c r="ET448" s="78">
        <f>IFERROR('%QUOTES'!ET448/'%QUOTES'!ET447-1,0)</f>
        <v>-3.3536547256097449E-2</v>
      </c>
      <c r="EU448" s="78">
        <f>IFERROR('%QUOTES'!EU448/'%QUOTES'!EU447-1,0)</f>
        <v>-9.3005955840995691E-3</v>
      </c>
      <c r="EV448" s="78">
        <f>IFERROR('%QUOTES'!EV448/'%QUOTES'!EV447-1,0)</f>
        <v>-2.09706411024565E-2</v>
      </c>
      <c r="EW448" s="78">
        <f>IFERROR('%QUOTES'!EW448/'%QUOTES'!EW447-1,0)</f>
        <v>-2.7353499111900437E-2</v>
      </c>
      <c r="EX448" s="78">
        <f>IFERROR('%QUOTES'!EX448/'%QUOTES'!EX447-1,0)</f>
        <v>-1.8292682926829285E-2</v>
      </c>
      <c r="EY448" s="78">
        <f>IFERROR('%QUOTES'!EY448/'%QUOTES'!EY447-1,0)</f>
        <v>-1.4439059607552873E-2</v>
      </c>
      <c r="EZ448" s="78">
        <f>IFERROR('%QUOTES'!EZ448/'%QUOTES'!EZ447-1,0)</f>
        <v>-2.1221832797427731E-2</v>
      </c>
      <c r="FA448" s="78">
        <f>IFERROR('%QUOTES'!FA448/'%QUOTES'!FA447-1,0)</f>
        <v>-5.932517722145314E-3</v>
      </c>
      <c r="FB448" s="78">
        <f>IFERROR('%QUOTES'!FB448/'%QUOTES'!FB447-1,0)</f>
        <v>-4.1717221641321967E-3</v>
      </c>
      <c r="FC448" s="78">
        <f>IFERROR('%QUOTES'!FC448/'%QUOTES'!FC447-1,0)</f>
        <v>-3.5757329302567031E-3</v>
      </c>
      <c r="FD448" s="78">
        <f>IFERROR('%QUOTES'!FD448/'%QUOTES'!FD447-1,0)</f>
        <v>-3.0125739401162366E-2</v>
      </c>
      <c r="FE448" s="78">
        <f>IFERROR('%QUOTES'!FE448/'%QUOTES'!FE447-1,0)</f>
        <v>-2.8464069362831856E-2</v>
      </c>
      <c r="FF448" s="78">
        <f>IFERROR('%QUOTES'!FF448/'%QUOTES'!FF447-1,0)</f>
        <v>-1.7689722584286582E-2</v>
      </c>
      <c r="FG448" s="78">
        <f>IFERROR('%QUOTES'!FG448/'%QUOTES'!FG447-1,0)</f>
        <v>-1.0647737355811815E-2</v>
      </c>
      <c r="FH448" s="78">
        <f>IFERROR('%QUOTES'!FH448/'%QUOTES'!FH447-1,0)</f>
        <v>-1.1144883108919923E-2</v>
      </c>
    </row>
    <row r="449" spans="1:164">
      <c r="A449" s="76">
        <v>43748</v>
      </c>
      <c r="B449" s="78">
        <f>IFERROR('%QUOTES'!B449/'%QUOTES'!B448-1,0)</f>
        <v>3.5259290351485895E-3</v>
      </c>
      <c r="C449" s="78">
        <f>IFERROR('%QUOTES'!C449/'%QUOTES'!C448-1,0)</f>
        <v>2.128738577501732E-3</v>
      </c>
      <c r="D449" s="78">
        <f>IFERROR('%QUOTES'!D449/'%QUOTES'!D448-1,0)</f>
        <v>6.9625761531766361E-3</v>
      </c>
      <c r="E449" s="78">
        <f>IFERROR('%QUOTES'!E449/'%QUOTES'!E448-1,0)</f>
        <v>7.8740157480314821E-3</v>
      </c>
      <c r="F449" s="78">
        <f>IFERROR('%QUOTES'!F449/'%QUOTES'!F448-1,0)</f>
        <v>1.6842526315790085E-3</v>
      </c>
      <c r="G449" s="78">
        <f>IFERROR('%QUOTES'!G449/'%QUOTES'!G448-1,0)</f>
        <v>2.2731388089953786E-3</v>
      </c>
      <c r="H449" s="78">
        <f>IFERROR('%QUOTES'!H449/'%QUOTES'!H448-1,0)</f>
        <v>8.1592691957985686E-3</v>
      </c>
      <c r="I449" s="78">
        <f>IFERROR('%QUOTES'!I449/'%QUOTES'!I448-1,0)</f>
        <v>5.0504904018546792E-3</v>
      </c>
      <c r="J449" s="78">
        <f>IFERROR('%QUOTES'!J449/'%QUOTES'!J448-1,0)</f>
        <v>1.0825690916556496E-2</v>
      </c>
      <c r="K449" s="78">
        <f>IFERROR('%QUOTES'!K449/'%QUOTES'!K448-1,0)</f>
        <v>7.4930412314000439E-3</v>
      </c>
      <c r="L449" s="78">
        <f>IFERROR('%QUOTES'!L449/'%QUOTES'!L448-1,0)</f>
        <v>4.4261435357373369E-3</v>
      </c>
      <c r="M449" s="78">
        <f>IFERROR('%QUOTES'!M449/'%QUOTES'!M448-1,0)</f>
        <v>-3.0064423765211123E-2</v>
      </c>
      <c r="N449" s="78">
        <f>IFERROR('%QUOTES'!N449/'%QUOTES'!N448-1,0)</f>
        <v>3.6426655102630656E-2</v>
      </c>
      <c r="O449" s="78">
        <f>IFERROR('%QUOTES'!O449/'%QUOTES'!O448-1,0)</f>
        <v>2.1717902778285003E-2</v>
      </c>
      <c r="P449" s="78">
        <f>IFERROR('%QUOTES'!P449/'%QUOTES'!P448-1,0)</f>
        <v>3.0381371179867278E-2</v>
      </c>
      <c r="Q449" s="78">
        <f>IFERROR('%QUOTES'!Q449/'%QUOTES'!Q448-1,0)</f>
        <v>9.4435681470137478E-3</v>
      </c>
      <c r="R449" s="78">
        <f>IFERROR('%QUOTES'!R449/'%QUOTES'!R448-1,0)</f>
        <v>1.1912516512932791E-2</v>
      </c>
      <c r="S449" s="78">
        <f>IFERROR('%QUOTES'!S449/'%QUOTES'!S448-1,0)</f>
        <v>1.2365085431654599E-2</v>
      </c>
      <c r="T449" s="78">
        <f>IFERROR('%QUOTES'!T449/'%QUOTES'!T448-1,0)</f>
        <v>1.0906627364285493E-2</v>
      </c>
      <c r="U449" s="78">
        <f>IFERROR('%QUOTES'!U449/'%QUOTES'!U448-1,0)</f>
        <v>1.379811150331367E-2</v>
      </c>
      <c r="V449" s="78">
        <f>IFERROR('%QUOTES'!V449/'%QUOTES'!V448-1,0)</f>
        <v>1.4033008502461142E-2</v>
      </c>
      <c r="W449" s="78">
        <f>IFERROR('%QUOTES'!W449/'%QUOTES'!W448-1,0)</f>
        <v>5.2410900368744517E-3</v>
      </c>
      <c r="X449" s="78">
        <f>IFERROR('%QUOTES'!X449/'%QUOTES'!X448-1,0)</f>
        <v>1.2467860923567331E-2</v>
      </c>
      <c r="Y449" s="78">
        <f>IFERROR('%QUOTES'!Y449/'%QUOTES'!Y448-1,0)</f>
        <v>-2.8221474106439381E-2</v>
      </c>
      <c r="Z449" s="78">
        <f>IFERROR('%QUOTES'!Z449/'%QUOTES'!Z448-1,0)</f>
        <v>7.1536525654964933E-3</v>
      </c>
      <c r="AA449" s="78">
        <f>IFERROR('%QUOTES'!AA449/'%QUOTES'!AA448-1,0)</f>
        <v>1.0063982614700206E-2</v>
      </c>
      <c r="AB449" s="78">
        <f>IFERROR('%QUOTES'!AB449/'%QUOTES'!AB448-1,0)</f>
        <v>1.1036444337811924E-2</v>
      </c>
      <c r="AC449" s="78">
        <f>IFERROR('%QUOTES'!AC449/'%QUOTES'!AC448-1,0)</f>
        <v>1.4362656769240312E-2</v>
      </c>
      <c r="AD449" s="78">
        <f>IFERROR('%QUOTES'!AD449/'%QUOTES'!AD448-1,0)</f>
        <v>1.0358786150248545E-2</v>
      </c>
      <c r="AE449" s="78">
        <f>IFERROR('%QUOTES'!AE449/'%QUOTES'!AE448-1,0)</f>
        <v>-1.0898177912275209E-3</v>
      </c>
      <c r="AF449" s="78">
        <f>IFERROR('%QUOTES'!AF449/'%QUOTES'!AF448-1,0)</f>
        <v>-8.4288520709074888E-4</v>
      </c>
      <c r="AG449" s="78">
        <f>IFERROR('%QUOTES'!AG449/'%QUOTES'!AG448-1,0)</f>
        <v>-8.0543334848059978E-4</v>
      </c>
      <c r="AH449" s="78">
        <f>IFERROR('%QUOTES'!AH449/'%QUOTES'!AH448-1,0)</f>
        <v>-2.3753860774533564E-4</v>
      </c>
      <c r="AI449" s="78">
        <f>IFERROR('%QUOTES'!AI449/'%QUOTES'!AI448-1,0)</f>
        <v>1.0365583608653584E-3</v>
      </c>
      <c r="AJ449" s="78">
        <f>IFERROR('%QUOTES'!AJ449/'%QUOTES'!AJ448-1,0)</f>
        <v>-5.7020527874729332E-4</v>
      </c>
      <c r="AK449" s="78">
        <f>IFERROR('%QUOTES'!AK449/'%QUOTES'!AK448-1,0)</f>
        <v>-1.9477600311649246E-3</v>
      </c>
      <c r="AL449" s="78">
        <f>IFERROR('%QUOTES'!AL449/'%QUOTES'!AL448-1,0)</f>
        <v>-2.1886710496898942E-3</v>
      </c>
      <c r="AM449" s="78">
        <f>IFERROR('%QUOTES'!AM449/'%QUOTES'!AM448-1,0)</f>
        <v>-2.317219305551621E-3</v>
      </c>
      <c r="AN449" s="78">
        <f>IFERROR('%QUOTES'!AN449/'%QUOTES'!AN448-1,0)</f>
        <v>-2.9997339607058526E-3</v>
      </c>
      <c r="AO449" s="78">
        <f>IFERROR('%QUOTES'!AO449/'%QUOTES'!AO448-1,0)</f>
        <v>4.6822742474916801E-3</v>
      </c>
      <c r="AP449" s="78">
        <f>IFERROR('%QUOTES'!AP449/'%QUOTES'!AP448-1,0)</f>
        <v>-2.159350763593304E-3</v>
      </c>
      <c r="AQ449" s="78">
        <f>IFERROR('%QUOTES'!AQ449/'%QUOTES'!AQ448-1,0)</f>
        <v>-5.790677307737635E-4</v>
      </c>
      <c r="AR449" s="78">
        <f>IFERROR('%QUOTES'!AR449/'%QUOTES'!AR448-1,0)</f>
        <v>-1.0813148321230592E-2</v>
      </c>
      <c r="AS449" s="78">
        <f>IFERROR('%QUOTES'!AS449/'%QUOTES'!AS448-1,0)</f>
        <v>2.6901516921044477E-2</v>
      </c>
      <c r="AT449" s="78">
        <f>IFERROR('%QUOTES'!AT449/'%QUOTES'!AT448-1,0)</f>
        <v>1.5201999167013591E-2</v>
      </c>
      <c r="AU449" s="78">
        <f>IFERROR('%QUOTES'!AU449/'%QUOTES'!AU448-1,0)</f>
        <v>9.3257821131595975E-3</v>
      </c>
      <c r="AV449" s="78">
        <f>IFERROR('%QUOTES'!AV449/'%QUOTES'!AV448-1,0)</f>
        <v>8.3692211081805024E-3</v>
      </c>
      <c r="AW449" s="78">
        <f>IFERROR('%QUOTES'!AW449/'%QUOTES'!AW448-1,0)</f>
        <v>3.9730542262010893E-3</v>
      </c>
      <c r="AX449" s="78">
        <f>IFERROR('%QUOTES'!AX449/'%QUOTES'!AX448-1,0)</f>
        <v>5.0484059474412257E-2</v>
      </c>
      <c r="AY449" s="78">
        <f>IFERROR('%QUOTES'!AY449/'%QUOTES'!AY448-1,0)</f>
        <v>4.5281652694830754E-3</v>
      </c>
      <c r="AZ449" s="78">
        <f>IFERROR('%QUOTES'!AZ449/'%QUOTES'!AZ448-1,0)</f>
        <v>1.8944519962913464E-3</v>
      </c>
      <c r="BA449" s="78">
        <f>IFERROR('%QUOTES'!BA449/'%QUOTES'!BA448-1,0)</f>
        <v>1.7799812395612902E-2</v>
      </c>
      <c r="BB449" s="78">
        <f>IFERROR('%QUOTES'!BB449/'%QUOTES'!BB448-1,0)</f>
        <v>0</v>
      </c>
      <c r="BC449" s="78">
        <f>IFERROR('%QUOTES'!BC449/'%QUOTES'!BC448-1,0)</f>
        <v>4.9571314791092558E-3</v>
      </c>
      <c r="BD449" s="78">
        <f>IFERROR('%QUOTES'!BD449/'%QUOTES'!BD448-1,0)</f>
        <v>1.7256830601091178E-3</v>
      </c>
      <c r="BE449" s="78">
        <f>IFERROR('%QUOTES'!BE449/'%QUOTES'!BE448-1,0)</f>
        <v>4.670846053836275E-3</v>
      </c>
      <c r="BF449" s="78">
        <f>IFERROR('%QUOTES'!BF449/'%QUOTES'!BF448-1,0)</f>
        <v>1.1596015058022102E-2</v>
      </c>
      <c r="BG449" s="78">
        <f>IFERROR('%QUOTES'!BG449/'%QUOTES'!BG448-1,0)</f>
        <v>-9.0595772217427761E-3</v>
      </c>
      <c r="BH449" s="78">
        <f>IFERROR('%QUOTES'!BH449/'%QUOTES'!BH448-1,0)</f>
        <v>6.8826801710584196E-3</v>
      </c>
      <c r="BI449" s="78">
        <f>IFERROR('%QUOTES'!BI449/'%QUOTES'!BI448-1,0)</f>
        <v>7.0029983330275325E-3</v>
      </c>
      <c r="BJ449" s="78">
        <f>IFERROR('%QUOTES'!BJ449/'%QUOTES'!BJ448-1,0)</f>
        <v>3.3133153175954888E-3</v>
      </c>
      <c r="BK449" s="78">
        <f>IFERROR('%QUOTES'!BK449/'%QUOTES'!BK448-1,0)</f>
        <v>6.8685065665605727E-3</v>
      </c>
      <c r="BL449" s="78">
        <f>IFERROR('%QUOTES'!BL449/'%QUOTES'!BL448-1,0)</f>
        <v>6.0263851819712944E-3</v>
      </c>
      <c r="BM449" s="78">
        <f>IFERROR('%QUOTES'!BM449/'%QUOTES'!BM448-1,0)</f>
        <v>9.5302100025300707E-3</v>
      </c>
      <c r="BN449" s="78">
        <f>IFERROR('%QUOTES'!BN449/'%QUOTES'!BN448-1,0)</f>
        <v>2.184996411386031E-3</v>
      </c>
      <c r="BO449" s="78">
        <f>IFERROR('%QUOTES'!BO449/'%QUOTES'!BO448-1,0)</f>
        <v>-2.1739130434782483E-2</v>
      </c>
      <c r="BP449" s="78">
        <f>IFERROR('%QUOTES'!BP449/'%QUOTES'!BP448-1,0)</f>
        <v>6.2894094574568182E-3</v>
      </c>
      <c r="BQ449" s="78">
        <f>IFERROR('%QUOTES'!BQ449/'%QUOTES'!BQ448-1,0)</f>
        <v>-2.5818150818394114E-3</v>
      </c>
      <c r="BR449" s="78">
        <f>IFERROR('%QUOTES'!BR449/'%QUOTES'!BR448-1,0)</f>
        <v>-2.0534387696632406E-3</v>
      </c>
      <c r="BS449" s="78">
        <f>IFERROR('%QUOTES'!BS449/'%QUOTES'!BS448-1,0)</f>
        <v>9.7594030032024381E-3</v>
      </c>
      <c r="BT449" s="78">
        <f>IFERROR('%QUOTES'!BT449/'%QUOTES'!BT448-1,0)</f>
        <v>4.7768378241446197E-3</v>
      </c>
      <c r="BU449" s="78">
        <f>IFERROR('%QUOTES'!BU449/'%QUOTES'!BU448-1,0)</f>
        <v>1.3722092624356863E-2</v>
      </c>
      <c r="BV449" s="78">
        <f>IFERROR('%QUOTES'!BV449/'%QUOTES'!BV448-1,0)</f>
        <v>7.8435809759480613E-3</v>
      </c>
      <c r="BW449" s="78">
        <f>IFERROR('%QUOTES'!BW449/'%QUOTES'!BW448-1,0)</f>
        <v>8.5668676279300193E-3</v>
      </c>
      <c r="BX449" s="78">
        <f>IFERROR('%QUOTES'!BX449/'%QUOTES'!BX448-1,0)</f>
        <v>1.5068374387510186E-3</v>
      </c>
      <c r="BY449" s="78">
        <f>IFERROR('%QUOTES'!BY449/'%QUOTES'!BY448-1,0)</f>
        <v>5.5274478837650243E-3</v>
      </c>
      <c r="BZ449" s="78">
        <f>IFERROR('%QUOTES'!BZ449/'%QUOTES'!BZ448-1,0)</f>
        <v>5.5197944569180812E-3</v>
      </c>
      <c r="CA449" s="78">
        <f>IFERROR('%QUOTES'!CA449/'%QUOTES'!CA448-1,0)</f>
        <v>-5.3646282319241845E-4</v>
      </c>
      <c r="CB449" s="78">
        <f>IFERROR('%QUOTES'!CB449/'%QUOTES'!CB448-1,0)</f>
        <v>-8.2997862543393586E-3</v>
      </c>
      <c r="CC449" s="78">
        <f>IFERROR('%QUOTES'!CC449/'%QUOTES'!CC448-1,0)</f>
        <v>5.5917495604174139E-3</v>
      </c>
      <c r="CD449" s="78">
        <f>IFERROR('%QUOTES'!CD449/'%QUOTES'!CD448-1,0)</f>
        <v>4.5042998512849763E-3</v>
      </c>
      <c r="CE449" s="78">
        <f>IFERROR('%QUOTES'!CE449/'%QUOTES'!CE448-1,0)</f>
        <v>-8.2644628099172168E-3</v>
      </c>
      <c r="CF449" s="78">
        <f>IFERROR('%QUOTES'!CF449/'%QUOTES'!CF448-1,0)</f>
        <v>6.9242488149043879E-3</v>
      </c>
      <c r="CG449" s="78">
        <f>IFERROR('%QUOTES'!CG449/'%QUOTES'!CG448-1,0)</f>
        <v>2.8163128249567571E-3</v>
      </c>
      <c r="CH449" s="78">
        <f>IFERROR('%QUOTES'!CH449/'%QUOTES'!CH448-1,0)</f>
        <v>2.9719447347142935E-3</v>
      </c>
      <c r="CI449" s="78">
        <f>IFERROR('%QUOTES'!CI449/'%QUOTES'!CI448-1,0)</f>
        <v>1.7518920199055543E-3</v>
      </c>
      <c r="CJ449" s="78">
        <f>IFERROR('%QUOTES'!CJ449/'%QUOTES'!CJ448-1,0)</f>
        <v>-1.491424262551666E-3</v>
      </c>
      <c r="CK449" s="78">
        <f>IFERROR('%QUOTES'!CK449/'%QUOTES'!CK448-1,0)</f>
        <v>1.0010203161860964E-2</v>
      </c>
      <c r="CL449" s="78">
        <f>IFERROR('%QUOTES'!CL449/'%QUOTES'!CL448-1,0)</f>
        <v>1.9375672766415608E-2</v>
      </c>
      <c r="CM449" s="78">
        <f>IFERROR('%QUOTES'!CM449/'%QUOTES'!CM448-1,0)</f>
        <v>3.529411764705892E-2</v>
      </c>
      <c r="CN449" s="78">
        <f>IFERROR('%QUOTES'!CN449/'%QUOTES'!CN448-1,0)</f>
        <v>5.8491895701197949E-2</v>
      </c>
      <c r="CO449" s="78">
        <f>IFERROR('%QUOTES'!CO449/'%QUOTES'!CO448-1,0)</f>
        <v>3.6721311475409912E-2</v>
      </c>
      <c r="CP449" s="78">
        <f>IFERROR('%QUOTES'!CP449/'%QUOTES'!CP448-1,0)</f>
        <v>1.2548913607490109E-2</v>
      </c>
      <c r="CQ449" s="78">
        <f>IFERROR('%QUOTES'!CQ449/'%QUOTES'!CQ448-1,0)</f>
        <v>1.2586403120014245E-2</v>
      </c>
      <c r="CR449" s="78">
        <f>IFERROR('%QUOTES'!CR449/'%QUOTES'!CR448-1,0)</f>
        <v>1.0223904078680457E-2</v>
      </c>
      <c r="CS449" s="78">
        <f>IFERROR('%QUOTES'!CS449/'%QUOTES'!CS448-1,0)</f>
        <v>1.6969696969697079E-2</v>
      </c>
      <c r="CT449" s="78">
        <f>IFERROR('%QUOTES'!CT449/'%QUOTES'!CT448-1,0)</f>
        <v>9.9290780141845225E-3</v>
      </c>
      <c r="CU449" s="78">
        <f>IFERROR('%QUOTES'!CU449/'%QUOTES'!CU448-1,0)</f>
        <v>-5.7639970507883165E-2</v>
      </c>
      <c r="CV449" s="78">
        <f>IFERROR('%QUOTES'!CV449/'%QUOTES'!CV448-1,0)</f>
        <v>-3.6756538793865867E-2</v>
      </c>
      <c r="CW449" s="78">
        <f>IFERROR('%QUOTES'!CW449/'%QUOTES'!CW448-1,0)</f>
        <v>1.2213740458015376E-2</v>
      </c>
      <c r="CX449" s="78">
        <f>IFERROR('%QUOTES'!CX449/'%QUOTES'!CX448-1,0)</f>
        <v>-1.603424783479479E-2</v>
      </c>
      <c r="CY449" s="78">
        <f>IFERROR('%QUOTES'!CY449/'%QUOTES'!CY448-1,0)</f>
        <v>2.4824309133489431E-2</v>
      </c>
      <c r="CZ449" s="78">
        <f>IFERROR('%QUOTES'!CZ449/'%QUOTES'!CZ448-1,0)</f>
        <v>-2.4810764827359888E-2</v>
      </c>
      <c r="DA449" s="78">
        <f>IFERROR('%QUOTES'!DA449/'%QUOTES'!DA448-1,0)</f>
        <v>9.1030793481825523E-3</v>
      </c>
      <c r="DB449" s="78">
        <f>IFERROR('%QUOTES'!DB449/'%QUOTES'!DB448-1,0)</f>
        <v>4.2766241454510467E-3</v>
      </c>
      <c r="DC449" s="78">
        <f>IFERROR('%QUOTES'!DC449/'%QUOTES'!DC448-1,0)</f>
        <v>1.2257250934765374E-2</v>
      </c>
      <c r="DD449" s="78">
        <f>IFERROR('%QUOTES'!DD449/'%QUOTES'!DD448-1,0)</f>
        <v>4.402177942539387E-3</v>
      </c>
      <c r="DE449" s="78">
        <f>IFERROR('%QUOTES'!DE449/'%QUOTES'!DE448-1,0)</f>
        <v>7.5071990855206661E-3</v>
      </c>
      <c r="DF449" s="78">
        <f>IFERROR('%QUOTES'!DF449/'%QUOTES'!DF448-1,0)</f>
        <v>4.4989296385189448E-3</v>
      </c>
      <c r="DG449" s="78">
        <f>IFERROR('%QUOTES'!DG449/'%QUOTES'!DG448-1,0)</f>
        <v>7.9365648508098463E-3</v>
      </c>
      <c r="DH449" s="78">
        <f>IFERROR('%QUOTES'!DH449/'%QUOTES'!DH448-1,0)</f>
        <v>8.0629286306796999E-3</v>
      </c>
      <c r="DI449" s="78">
        <f>IFERROR('%QUOTES'!DI449/'%QUOTES'!DI448-1,0)</f>
        <v>1.4385883575150471E-2</v>
      </c>
      <c r="DJ449" s="78">
        <f>IFERROR('%QUOTES'!DJ449/'%QUOTES'!DJ448-1,0)</f>
        <v>9.1903382608216067E-3</v>
      </c>
      <c r="DK449" s="78">
        <f>IFERROR('%QUOTES'!DK449/'%QUOTES'!DK448-1,0)</f>
        <v>8.0272207277221064E-3</v>
      </c>
      <c r="DL449" s="78">
        <f>IFERROR('%QUOTES'!DL449/'%QUOTES'!DL448-1,0)</f>
        <v>7.96186120653819E-3</v>
      </c>
      <c r="DM449" s="78">
        <f>IFERROR('%QUOTES'!DM449/'%QUOTES'!DM448-1,0)</f>
        <v>5.7524070769727764E-3</v>
      </c>
      <c r="DN449" s="78">
        <f>IFERROR('%QUOTES'!DN449/'%QUOTES'!DN448-1,0)</f>
        <v>8.3311208903822376E-3</v>
      </c>
      <c r="DO449" s="78">
        <f>IFERROR('%QUOTES'!DO449/'%QUOTES'!DO448-1,0)</f>
        <v>8.0856025039122148E-3</v>
      </c>
      <c r="DP449" s="78">
        <f>IFERROR('%QUOTES'!DP449/'%QUOTES'!DP448-1,0)</f>
        <v>1.9743830532146234E-3</v>
      </c>
      <c r="DQ449" s="78">
        <f>IFERROR('%QUOTES'!DQ449/'%QUOTES'!DQ448-1,0)</f>
        <v>6.6694894048837661E-3</v>
      </c>
      <c r="DR449" s="78">
        <f>IFERROR('%QUOTES'!DR449/'%QUOTES'!DR448-1,0)</f>
        <v>7.3275858910522018E-3</v>
      </c>
      <c r="DS449" s="78">
        <f>IFERROR('%QUOTES'!DS449/'%QUOTES'!DS448-1,0)</f>
        <v>-6.9426060389410349E-4</v>
      </c>
      <c r="DT449" s="78">
        <f>IFERROR('%QUOTES'!DT449/'%QUOTES'!DT448-1,0)</f>
        <v>5.7140135130688829E-3</v>
      </c>
      <c r="DU449" s="78">
        <f>IFERROR('%QUOTES'!DU449/'%QUOTES'!DU448-1,0)</f>
        <v>1.3589982615607177E-3</v>
      </c>
      <c r="DV449" s="78">
        <f>IFERROR('%QUOTES'!DV449/'%QUOTES'!DV448-1,0)</f>
        <v>6.3860299556519617E-3</v>
      </c>
      <c r="DW449" s="78">
        <f>IFERROR('%QUOTES'!DW449/'%QUOTES'!DW448-1,0)</f>
        <v>1.0454655714693617E-2</v>
      </c>
      <c r="DX449" s="78">
        <f>IFERROR('%QUOTES'!DX449/'%QUOTES'!DX448-1,0)</f>
        <v>2.7710695959528575E-3</v>
      </c>
      <c r="DY449" s="78">
        <f>IFERROR('%QUOTES'!DY449/'%QUOTES'!DY448-1,0)</f>
        <v>3.376469196691545E-3</v>
      </c>
      <c r="DZ449" s="78">
        <f>IFERROR('%QUOTES'!DZ449/'%QUOTES'!DZ448-1,0)</f>
        <v>1.9565909864269759E-3</v>
      </c>
      <c r="EA449" s="78">
        <f>IFERROR('%QUOTES'!EA449/'%QUOTES'!EA448-1,0)</f>
        <v>2.4855013113918023E-3</v>
      </c>
      <c r="EB449" s="78">
        <f>IFERROR('%QUOTES'!EB449/'%QUOTES'!EB448-1,0)</f>
        <v>3.8379529280190283E-3</v>
      </c>
      <c r="EC449" s="78">
        <f>IFERROR('%QUOTES'!EC449/'%QUOTES'!EC448-1,0)</f>
        <v>6.6440629528996542E-3</v>
      </c>
      <c r="ED449" s="78">
        <f>IFERROR('%QUOTES'!ED449/'%QUOTES'!ED448-1,0)</f>
        <v>-5.639503736077911E-4</v>
      </c>
      <c r="EE449" s="78">
        <f>IFERROR('%QUOTES'!EE449/'%QUOTES'!EE448-1,0)</f>
        <v>5.7976221630862135E-4</v>
      </c>
      <c r="EF449" s="78">
        <f>IFERROR('%QUOTES'!EF449/'%QUOTES'!EF448-1,0)</f>
        <v>9.7411637121203043E-4</v>
      </c>
      <c r="EG449" s="78">
        <f>IFERROR('%QUOTES'!EG449/'%QUOTES'!EG448-1,0)</f>
        <v>1.8090017728571439E-3</v>
      </c>
      <c r="EH449" s="78">
        <f>IFERROR('%QUOTES'!EH449/'%QUOTES'!EH448-1,0)</f>
        <v>6.0093701313153058E-3</v>
      </c>
      <c r="EI449" s="78">
        <f>IFERROR('%QUOTES'!EI449/'%QUOTES'!EI448-1,0)</f>
        <v>1.0133625524349377E-2</v>
      </c>
      <c r="EJ449" s="78">
        <f>IFERROR('%QUOTES'!EJ449/'%QUOTES'!EJ448-1,0)</f>
        <v>5.3750794038602834E-3</v>
      </c>
      <c r="EK449" s="78">
        <f>IFERROR('%QUOTES'!EK449/'%QUOTES'!EK448-1,0)</f>
        <v>6.3742986104267096E-3</v>
      </c>
      <c r="EL449" s="78">
        <f>IFERROR('%QUOTES'!EL449/'%QUOTES'!EL448-1,0)</f>
        <v>1.9753023472035558E-2</v>
      </c>
      <c r="EM449" s="78">
        <f>IFERROR('%QUOTES'!EM449/'%QUOTES'!EM448-1,0)</f>
        <v>4.7906082994453314E-4</v>
      </c>
      <c r="EN449" s="78">
        <f>IFERROR('%QUOTES'!EN449/'%QUOTES'!EN448-1,0)</f>
        <v>4.2151745988010525E-3</v>
      </c>
      <c r="EO449" s="78">
        <f>IFERROR('%QUOTES'!EO449/'%QUOTES'!EO448-1,0)</f>
        <v>8.2962567901234685E-3</v>
      </c>
      <c r="EP449" s="78">
        <f>IFERROR('%QUOTES'!EP449/'%QUOTES'!EP448-1,0)</f>
        <v>6.5290808727396232E-3</v>
      </c>
      <c r="EQ449" s="78">
        <f>IFERROR('%QUOTES'!EQ449/'%QUOTES'!EQ448-1,0)</f>
        <v>2.402608546421714E-3</v>
      </c>
      <c r="ER449" s="78">
        <f>IFERROR('%QUOTES'!ER449/'%QUOTES'!ER448-1,0)</f>
        <v>8.4307723401182422E-3</v>
      </c>
      <c r="ES449" s="78">
        <f>IFERROR('%QUOTES'!ES449/'%QUOTES'!ES448-1,0)</f>
        <v>1.2990905716436796E-3</v>
      </c>
      <c r="ET449" s="78">
        <f>IFERROR('%QUOTES'!ET449/'%QUOTES'!ET448-1,0)</f>
        <v>-3.6671962276342174E-2</v>
      </c>
      <c r="EU449" s="78">
        <f>IFERROR('%QUOTES'!EU449/'%QUOTES'!EU448-1,0)</f>
        <v>-6.7592191798430123E-3</v>
      </c>
      <c r="EV449" s="78">
        <f>IFERROR('%QUOTES'!EV449/'%QUOTES'!EV448-1,0)</f>
        <v>-1.7543859649122973E-2</v>
      </c>
      <c r="EW449" s="78">
        <f>IFERROR('%QUOTES'!EW449/'%QUOTES'!EW448-1,0)</f>
        <v>-1.935715921684289E-2</v>
      </c>
      <c r="EX449" s="78">
        <f>IFERROR('%QUOTES'!EX449/'%QUOTES'!EX448-1,0)</f>
        <v>-1.3403072899640378E-2</v>
      </c>
      <c r="EY449" s="78">
        <f>IFERROR('%QUOTES'!EY449/'%QUOTES'!EY448-1,0)</f>
        <v>-1.1269759155906778E-2</v>
      </c>
      <c r="EZ449" s="78">
        <f>IFERROR('%QUOTES'!EZ449/'%QUOTES'!EZ448-1,0)</f>
        <v>-1.3797667089432752E-2</v>
      </c>
      <c r="FA449" s="78">
        <f>IFERROR('%QUOTES'!FA449/'%QUOTES'!FA448-1,0)</f>
        <v>-6.713931494105374E-3</v>
      </c>
      <c r="FB449" s="78">
        <f>IFERROR('%QUOTES'!FB449/'%QUOTES'!FB448-1,0)</f>
        <v>-2.6928786770125113E-3</v>
      </c>
      <c r="FC449" s="78">
        <f>IFERROR('%QUOTES'!FC449/'%QUOTES'!FC448-1,0)</f>
        <v>-4.7847130331271082E-3</v>
      </c>
      <c r="FD449" s="78">
        <f>IFERROR('%QUOTES'!FD449/'%QUOTES'!FD448-1,0)</f>
        <v>-2.2316103739445037E-2</v>
      </c>
      <c r="FE449" s="78">
        <f>IFERROR('%QUOTES'!FE449/'%QUOTES'!FE448-1,0)</f>
        <v>-2.155881702598117E-2</v>
      </c>
      <c r="FF449" s="78">
        <f>IFERROR('%QUOTES'!FF449/'%QUOTES'!FF448-1,0)</f>
        <v>-1.7648118452154082E-2</v>
      </c>
      <c r="FG449" s="78">
        <f>IFERROR('%QUOTES'!FG449/'%QUOTES'!FG448-1,0)</f>
        <v>-4.3049327354260147E-2</v>
      </c>
      <c r="FH449" s="78">
        <f>IFERROR('%QUOTES'!FH449/'%QUOTES'!FH448-1,0)</f>
        <v>-2.3907137161641501E-2</v>
      </c>
    </row>
    <row r="450" spans="1:164">
      <c r="A450" s="76">
        <v>43749</v>
      </c>
      <c r="B450" s="78">
        <f>IFERROR('%QUOTES'!B450/'%QUOTES'!B449-1,0)</f>
        <v>9.9999729729729481E-3</v>
      </c>
      <c r="C450" s="78">
        <f>IFERROR('%QUOTES'!C450/'%QUOTES'!C449-1,0)</f>
        <v>1.0621348911312722E-3</v>
      </c>
      <c r="D450" s="78">
        <f>IFERROR('%QUOTES'!D450/'%QUOTES'!D449-1,0)</f>
        <v>1.728608470181503E-2</v>
      </c>
      <c r="E450" s="78">
        <f>IFERROR('%QUOTES'!E450/'%QUOTES'!E449-1,0)</f>
        <v>1.1230419921874901E-2</v>
      </c>
      <c r="F450" s="78">
        <f>IFERROR('%QUOTES'!F450/'%QUOTES'!F449-1,0)</f>
        <v>8.5470081877396797E-3</v>
      </c>
      <c r="G450" s="78">
        <f>IFERROR('%QUOTES'!G450/'%QUOTES'!G449-1,0)</f>
        <v>1.2852012852012873E-2</v>
      </c>
      <c r="H450" s="78">
        <f>IFERROR('%QUOTES'!H450/'%QUOTES'!H449-1,0)</f>
        <v>1.2949239655203559E-2</v>
      </c>
      <c r="I450" s="78">
        <f>IFERROR('%QUOTES'!I450/'%QUOTES'!I449-1,0)</f>
        <v>7.896553972819742E-3</v>
      </c>
      <c r="J450" s="78">
        <f>IFERROR('%QUOTES'!J450/'%QUOTES'!J449-1,0)</f>
        <v>1.9820939580867281E-2</v>
      </c>
      <c r="K450" s="78">
        <f>IFERROR('%QUOTES'!K450/'%QUOTES'!K449-1,0)</f>
        <v>9.9691669433432661E-3</v>
      </c>
      <c r="L450" s="78">
        <f>IFERROR('%QUOTES'!L450/'%QUOTES'!L449-1,0)</f>
        <v>1.1163248790738933E-2</v>
      </c>
      <c r="M450" s="78">
        <f>IFERROR('%QUOTES'!M450/'%QUOTES'!M449-1,0)</f>
        <v>1.4022140221402246E-2</v>
      </c>
      <c r="N450" s="78">
        <f>IFERROR('%QUOTES'!N450/'%QUOTES'!N449-1,0)</f>
        <v>5.8968008868508281E-2</v>
      </c>
      <c r="O450" s="78">
        <f>IFERROR('%QUOTES'!O450/'%QUOTES'!O449-1,0)</f>
        <v>2.6025398910279218E-2</v>
      </c>
      <c r="P450" s="78">
        <f>IFERROR('%QUOTES'!P450/'%QUOTES'!P449-1,0)</f>
        <v>3.7139361498344847E-2</v>
      </c>
      <c r="Q450" s="78">
        <f>IFERROR('%QUOTES'!Q450/'%QUOTES'!Q449-1,0)</f>
        <v>1.2895120427183882E-2</v>
      </c>
      <c r="R450" s="78">
        <f>IFERROR('%QUOTES'!R450/'%QUOTES'!R449-1,0)</f>
        <v>9.0308340277642785E-3</v>
      </c>
      <c r="S450" s="78">
        <f>IFERROR('%QUOTES'!S450/'%QUOTES'!S449-1,0)</f>
        <v>1.6433511357617503E-2</v>
      </c>
      <c r="T450" s="78">
        <f>IFERROR('%QUOTES'!T450/'%QUOTES'!T449-1,0)</f>
        <v>1.3336322669241563E-2</v>
      </c>
      <c r="U450" s="78">
        <f>IFERROR('%QUOTES'!U450/'%QUOTES'!U449-1,0)</f>
        <v>1.7191905033622223E-2</v>
      </c>
      <c r="V450" s="78">
        <f>IFERROR('%QUOTES'!V450/'%QUOTES'!V449-1,0)</f>
        <v>1.8050480985750683E-2</v>
      </c>
      <c r="W450" s="78">
        <f>IFERROR('%QUOTES'!W450/'%QUOTES'!W449-1,0)</f>
        <v>2.6485922283922436E-2</v>
      </c>
      <c r="X450" s="78">
        <f>IFERROR('%QUOTES'!X450/'%QUOTES'!X449-1,0)</f>
        <v>1.9351094605160268E-2</v>
      </c>
      <c r="Y450" s="78">
        <f>IFERROR('%QUOTES'!Y450/'%QUOTES'!Y449-1,0)</f>
        <v>9.6557824132086356E-3</v>
      </c>
      <c r="Z450" s="78">
        <f>IFERROR('%QUOTES'!Z450/'%QUOTES'!Z449-1,0)</f>
        <v>1.5066745911897161E-2</v>
      </c>
      <c r="AA450" s="78">
        <f>IFERROR('%QUOTES'!AA450/'%QUOTES'!AA449-1,0)</f>
        <v>1.4341848259113776E-2</v>
      </c>
      <c r="AB450" s="78">
        <f>IFERROR('%QUOTES'!AB450/'%QUOTES'!AB449-1,0)</f>
        <v>1.4712838507661141E-2</v>
      </c>
      <c r="AC450" s="78">
        <f>IFERROR('%QUOTES'!AC450/'%QUOTES'!AC449-1,0)</f>
        <v>1.7920287214153063E-2</v>
      </c>
      <c r="AD450" s="78">
        <f>IFERROR('%QUOTES'!AD450/'%QUOTES'!AD449-1,0)</f>
        <v>1.2449689214562021E-2</v>
      </c>
      <c r="AE450" s="78">
        <f>IFERROR('%QUOTES'!AE450/'%QUOTES'!AE449-1,0)</f>
        <v>-3.740741662048519E-3</v>
      </c>
      <c r="AF450" s="78">
        <f>IFERROR('%QUOTES'!AF450/'%QUOTES'!AF449-1,0)</f>
        <v>-2.3899691547156765E-3</v>
      </c>
      <c r="AG450" s="78">
        <f>IFERROR('%QUOTES'!AG450/'%QUOTES'!AG449-1,0)</f>
        <v>-2.5421875157626284E-3</v>
      </c>
      <c r="AH450" s="78">
        <f>IFERROR('%QUOTES'!AH450/'%QUOTES'!AH449-1,0)</f>
        <v>-3.0893772295923494E-3</v>
      </c>
      <c r="AI450" s="78">
        <f>IFERROR('%QUOTES'!AI450/'%QUOTES'!AI449-1,0)</f>
        <v>7.5941321226831171E-3</v>
      </c>
      <c r="AJ450" s="78">
        <f>IFERROR('%QUOTES'!AJ450/'%QUOTES'!AJ449-1,0)</f>
        <v>-1.7116868881063008E-3</v>
      </c>
      <c r="AK450" s="78">
        <f>IFERROR('%QUOTES'!AK450/'%QUOTES'!AK449-1,0)</f>
        <v>1.6588562974685361E-2</v>
      </c>
      <c r="AL450" s="78">
        <f>IFERROR('%QUOTES'!AL450/'%QUOTES'!AL449-1,0)</f>
        <v>2.6319790218498618E-4</v>
      </c>
      <c r="AM450" s="78">
        <f>IFERROR('%QUOTES'!AM450/'%QUOTES'!AM449-1,0)</f>
        <v>-2.9031354754409655E-3</v>
      </c>
      <c r="AN450" s="78">
        <f>IFERROR('%QUOTES'!AN450/'%QUOTES'!AN449-1,0)</f>
        <v>-2.208191681636773E-3</v>
      </c>
      <c r="AO450" s="78">
        <f>IFERROR('%QUOTES'!AO450/'%QUOTES'!AO449-1,0)</f>
        <v>1.9973368841545991E-3</v>
      </c>
      <c r="AP450" s="78">
        <f>IFERROR('%QUOTES'!AP450/'%QUOTES'!AP449-1,0)</f>
        <v>9.32800980082793E-3</v>
      </c>
      <c r="AQ450" s="78">
        <f>IFERROR('%QUOTES'!AQ450/'%QUOTES'!AQ449-1,0)</f>
        <v>2.3174391657010407E-3</v>
      </c>
      <c r="AR450" s="78">
        <f>IFERROR('%QUOTES'!AR450/'%QUOTES'!AR449-1,0)</f>
        <v>-8.7451242350184977E-3</v>
      </c>
      <c r="AS450" s="78">
        <f>IFERROR('%QUOTES'!AS450/'%QUOTES'!AS449-1,0)</f>
        <v>2.4529601117904365E-2</v>
      </c>
      <c r="AT450" s="78">
        <f>IFERROR('%QUOTES'!AT450/'%QUOTES'!AT449-1,0)</f>
        <v>2.4615405128205037E-2</v>
      </c>
      <c r="AU450" s="78">
        <f>IFERROR('%QUOTES'!AU450/'%QUOTES'!AU449-1,0)</f>
        <v>1.1774284257376477E-2</v>
      </c>
      <c r="AV450" s="78">
        <f>IFERROR('%QUOTES'!AV450/'%QUOTES'!AV449-1,0)</f>
        <v>2.8492227225000999E-3</v>
      </c>
      <c r="AW450" s="78">
        <f>IFERROR('%QUOTES'!AW450/'%QUOTES'!AW449-1,0)</f>
        <v>6.8316213182673113E-3</v>
      </c>
      <c r="AX450" s="78">
        <f>IFERROR('%QUOTES'!AX450/'%QUOTES'!AX449-1,0)</f>
        <v>4.0487229772456557E-2</v>
      </c>
      <c r="AY450" s="78">
        <f>IFERROR('%QUOTES'!AY450/'%QUOTES'!AY449-1,0)</f>
        <v>1.0458023989506238E-2</v>
      </c>
      <c r="AZ450" s="78">
        <f>IFERROR('%QUOTES'!AZ450/'%QUOTES'!AZ449-1,0)</f>
        <v>1.4046506645894352E-2</v>
      </c>
      <c r="BA450" s="78">
        <f>IFERROR('%QUOTES'!BA450/'%QUOTES'!BA449-1,0)</f>
        <v>1.4069690437750415E-2</v>
      </c>
      <c r="BB450" s="78">
        <f>IFERROR('%QUOTES'!BB450/'%QUOTES'!BB449-1,0)</f>
        <v>1.7644687010952786E-2</v>
      </c>
      <c r="BC450" s="78">
        <f>IFERROR('%QUOTES'!BC450/'%QUOTES'!BC449-1,0)</f>
        <v>8.2960204583863995E-3</v>
      </c>
      <c r="BD450" s="78">
        <f>IFERROR('%QUOTES'!BD450/'%QUOTES'!BD449-1,0)</f>
        <v>2.1820211207567608E-2</v>
      </c>
      <c r="BE450" s="78">
        <f>IFERROR('%QUOTES'!BE450/'%QUOTES'!BE449-1,0)</f>
        <v>9.6003625649185853E-3</v>
      </c>
      <c r="BF450" s="78">
        <f>IFERROR('%QUOTES'!BF450/'%QUOTES'!BF449-1,0)</f>
        <v>1.7507294888571279E-2</v>
      </c>
      <c r="BG450" s="78">
        <f>IFERROR('%QUOTES'!BG450/'%QUOTES'!BG449-1,0)</f>
        <v>-1.9155333877028169E-2</v>
      </c>
      <c r="BH450" s="78">
        <f>IFERROR('%QUOTES'!BH450/'%QUOTES'!BH449-1,0)</f>
        <v>1.3795687469496443E-2</v>
      </c>
      <c r="BI450" s="78">
        <f>IFERROR('%QUOTES'!BI450/'%QUOTES'!BI449-1,0)</f>
        <v>1.4055516782844224E-2</v>
      </c>
      <c r="BJ450" s="78">
        <f>IFERROR('%QUOTES'!BJ450/'%QUOTES'!BJ449-1,0)</f>
        <v>1.7543818007351497E-2</v>
      </c>
      <c r="BK450" s="78">
        <f>IFERROR('%QUOTES'!BK450/'%QUOTES'!BK449-1,0)</f>
        <v>1.6169756636192245E-2</v>
      </c>
      <c r="BL450" s="78">
        <f>IFERROR('%QUOTES'!BL450/'%QUOTES'!BL449-1,0)</f>
        <v>1.4627322555078148E-2</v>
      </c>
      <c r="BM450" s="78">
        <f>IFERROR('%QUOTES'!BM450/'%QUOTES'!BM449-1,0)</f>
        <v>2.2807043178121544E-2</v>
      </c>
      <c r="BN450" s="78">
        <f>IFERROR('%QUOTES'!BN450/'%QUOTES'!BN449-1,0)</f>
        <v>1.5746148637261426E-2</v>
      </c>
      <c r="BO450" s="78">
        <f>IFERROR('%QUOTES'!BO450/'%QUOTES'!BO449-1,0)</f>
        <v>-4.2592592592592626E-2</v>
      </c>
      <c r="BP450" s="78">
        <f>IFERROR('%QUOTES'!BP450/'%QUOTES'!BP449-1,0)</f>
        <v>1.9984536111826934E-2</v>
      </c>
      <c r="BQ450" s="78">
        <f>IFERROR('%QUOTES'!BQ450/'%QUOTES'!BQ449-1,0)</f>
        <v>8.546959498242801E-3</v>
      </c>
      <c r="BR450" s="78">
        <f>IFERROR('%QUOTES'!BR450/'%QUOTES'!BR449-1,0)</f>
        <v>1.7097435727583044E-2</v>
      </c>
      <c r="BS450" s="78">
        <f>IFERROR('%QUOTES'!BS450/'%QUOTES'!BS449-1,0)</f>
        <v>2.3594048585027005E-2</v>
      </c>
      <c r="BT450" s="78">
        <f>IFERROR('%QUOTES'!BT450/'%QUOTES'!BT449-1,0)</f>
        <v>1.1131714080049093E-2</v>
      </c>
      <c r="BU450" s="78">
        <f>IFERROR('%QUOTES'!BU450/'%QUOTES'!BU449-1,0)</f>
        <v>8.1218953679151884E-3</v>
      </c>
      <c r="BV450" s="78">
        <f>IFERROR('%QUOTES'!BV450/'%QUOTES'!BV449-1,0)</f>
        <v>1.6699973067610507E-2</v>
      </c>
      <c r="BW450" s="78">
        <f>IFERROR('%QUOTES'!BW450/'%QUOTES'!BW449-1,0)</f>
        <v>1.9742802350454447E-2</v>
      </c>
      <c r="BX450" s="78">
        <f>IFERROR('%QUOTES'!BX450/'%QUOTES'!BX449-1,0)</f>
        <v>1.7350019378644665E-2</v>
      </c>
      <c r="BY450" s="78">
        <f>IFERROR('%QUOTES'!BY450/'%QUOTES'!BY449-1,0)</f>
        <v>1.4920763779511903E-2</v>
      </c>
      <c r="BZ450" s="78">
        <f>IFERROR('%QUOTES'!BZ450/'%QUOTES'!BZ449-1,0)</f>
        <v>1.4486077630799787E-2</v>
      </c>
      <c r="CA450" s="78">
        <f>IFERROR('%QUOTES'!CA450/'%QUOTES'!CA449-1,0)</f>
        <v>2.0755054942835027E-2</v>
      </c>
      <c r="CB450" s="78">
        <f>IFERROR('%QUOTES'!CB450/'%QUOTES'!CB449-1,0)</f>
        <v>1.2958935935234006E-2</v>
      </c>
      <c r="CC450" s="78">
        <f>IFERROR('%QUOTES'!CC450/'%QUOTES'!CC449-1,0)</f>
        <v>1.588735769724936E-2</v>
      </c>
      <c r="CD450" s="78">
        <f>IFERROR('%QUOTES'!CD450/'%QUOTES'!CD449-1,0)</f>
        <v>1.5024037975368554E-2</v>
      </c>
      <c r="CE450" s="78">
        <f>IFERROR('%QUOTES'!CE450/'%QUOTES'!CE449-1,0)</f>
        <v>1.485507246376816E-2</v>
      </c>
      <c r="CF450" s="78">
        <f>IFERROR('%QUOTES'!CF450/'%QUOTES'!CF449-1,0)</f>
        <v>1.8154311898697761E-2</v>
      </c>
      <c r="CG450" s="78">
        <f>IFERROR('%QUOTES'!CG450/'%QUOTES'!CG449-1,0)</f>
        <v>1.1449535289489443E-2</v>
      </c>
      <c r="CH450" s="78">
        <f>IFERROR('%QUOTES'!CH450/'%QUOTES'!CH449-1,0)</f>
        <v>2.7616379247965561E-2</v>
      </c>
      <c r="CI450" s="78">
        <f>IFERROR('%QUOTES'!CI450/'%QUOTES'!CI449-1,0)</f>
        <v>2.0636586218957698E-2</v>
      </c>
      <c r="CJ450" s="78">
        <f>IFERROR('%QUOTES'!CJ450/'%QUOTES'!CJ449-1,0)</f>
        <v>1.4083003923514248E-2</v>
      </c>
      <c r="CK450" s="78">
        <f>IFERROR('%QUOTES'!CK450/'%QUOTES'!CK449-1,0)</f>
        <v>2.2074546434569742E-2</v>
      </c>
      <c r="CL450" s="78">
        <f>IFERROR('%QUOTES'!CL450/'%QUOTES'!CL449-1,0)</f>
        <v>2.2175290390707314E-2</v>
      </c>
      <c r="CM450" s="78">
        <f>IFERROR('%QUOTES'!CM450/'%QUOTES'!CM449-1,0)</f>
        <v>6.8181818181818121E-2</v>
      </c>
      <c r="CN450" s="78">
        <f>IFERROR('%QUOTES'!CN450/'%QUOTES'!CN449-1,0)</f>
        <v>6.3249001331558086E-2</v>
      </c>
      <c r="CO450" s="78">
        <f>IFERROR('%QUOTES'!CO450/'%QUOTES'!CO449-1,0)</f>
        <v>4.1113156230234038E-2</v>
      </c>
      <c r="CP450" s="78">
        <f>IFERROR('%QUOTES'!CP450/'%QUOTES'!CP449-1,0)</f>
        <v>1.6124719934371923E-2</v>
      </c>
      <c r="CQ450" s="78">
        <f>IFERROR('%QUOTES'!CQ450/'%QUOTES'!CQ449-1,0)</f>
        <v>1.3480392392864138E-2</v>
      </c>
      <c r="CR450" s="78">
        <f>IFERROR('%QUOTES'!CR450/'%QUOTES'!CR449-1,0)</f>
        <v>2.4578313253012185E-2</v>
      </c>
      <c r="CS450" s="78">
        <f>IFERROR('%QUOTES'!CS450/'%QUOTES'!CS449-1,0)</f>
        <v>2.542705601907036E-2</v>
      </c>
      <c r="CT450" s="78">
        <f>IFERROR('%QUOTES'!CT450/'%QUOTES'!CT449-1,0)</f>
        <v>1.8960674157303403E-2</v>
      </c>
      <c r="CU450" s="78">
        <f>IFERROR('%QUOTES'!CU450/'%QUOTES'!CU449-1,0)</f>
        <v>-6.4050836699365066E-2</v>
      </c>
      <c r="CV450" s="78">
        <f>IFERROR('%QUOTES'!CV450/'%QUOTES'!CV449-1,0)</f>
        <v>-7.3068467062254561E-2</v>
      </c>
      <c r="CW450" s="78">
        <f>IFERROR('%QUOTES'!CW450/'%QUOTES'!CW449-1,0)</f>
        <v>6.9381598793363475E-2</v>
      </c>
      <c r="CX450" s="78">
        <f>IFERROR('%QUOTES'!CX450/'%QUOTES'!CX449-1,0)</f>
        <v>-7.2645802620298516E-2</v>
      </c>
      <c r="CY450" s="78">
        <f>IFERROR('%QUOTES'!CY450/'%QUOTES'!CY449-1,0)</f>
        <v>2.7879388842750652E-2</v>
      </c>
      <c r="CZ450" s="78">
        <f>IFERROR('%QUOTES'!CZ450/'%QUOTES'!CZ449-1,0)</f>
        <v>-2.759816671845261E-2</v>
      </c>
      <c r="DA450" s="78">
        <f>IFERROR('%QUOTES'!DA450/'%QUOTES'!DA449-1,0)</f>
        <v>1.8837968380391423E-2</v>
      </c>
      <c r="DB450" s="78">
        <f>IFERROR('%QUOTES'!DB450/'%QUOTES'!DB449-1,0)</f>
        <v>7.610731910602242E-3</v>
      </c>
      <c r="DC450" s="78">
        <f>IFERROR('%QUOTES'!DC450/'%QUOTES'!DC449-1,0)</f>
        <v>2.1729470188380562E-2</v>
      </c>
      <c r="DD450" s="78">
        <f>IFERROR('%QUOTES'!DD450/'%QUOTES'!DD449-1,0)</f>
        <v>1.3840900292544367E-2</v>
      </c>
      <c r="DE450" s="78">
        <f>IFERROR('%QUOTES'!DE450/'%QUOTES'!DE449-1,0)</f>
        <v>6.4004394344667759E-3</v>
      </c>
      <c r="DF450" s="78">
        <f>IFERROR('%QUOTES'!DF450/'%QUOTES'!DF449-1,0)</f>
        <v>2.3938270270270401E-2</v>
      </c>
      <c r="DG450" s="78">
        <f>IFERROR('%QUOTES'!DG450/'%QUOTES'!DG449-1,0)</f>
        <v>1.4904358411013563E-2</v>
      </c>
      <c r="DH450" s="78">
        <f>IFERROR('%QUOTES'!DH450/'%QUOTES'!DH449-1,0)</f>
        <v>1.3206901532994753E-2</v>
      </c>
      <c r="DI450" s="78">
        <f>IFERROR('%QUOTES'!DI450/'%QUOTES'!DI449-1,0)</f>
        <v>2.4463765289842287E-2</v>
      </c>
      <c r="DJ450" s="78">
        <f>IFERROR('%QUOTES'!DJ450/'%QUOTES'!DJ449-1,0)</f>
        <v>2.0674378029180929E-2</v>
      </c>
      <c r="DK450" s="78">
        <f>IFERROR('%QUOTES'!DK450/'%QUOTES'!DK449-1,0)</f>
        <v>1.6962287202278992E-2</v>
      </c>
      <c r="DL450" s="78">
        <f>IFERROR('%QUOTES'!DL450/'%QUOTES'!DL449-1,0)</f>
        <v>1.9253904610884609E-2</v>
      </c>
      <c r="DM450" s="78">
        <f>IFERROR('%QUOTES'!DM450/'%QUOTES'!DM449-1,0)</f>
        <v>7.3750449315157507E-3</v>
      </c>
      <c r="DN450" s="78">
        <f>IFERROR('%QUOTES'!DN450/'%QUOTES'!DN449-1,0)</f>
        <v>2.0255836886993395E-2</v>
      </c>
      <c r="DO450" s="78">
        <f>IFERROR('%QUOTES'!DO450/'%QUOTES'!DO449-1,0)</f>
        <v>2.0439766083323763E-2</v>
      </c>
      <c r="DP450" s="78">
        <f>IFERROR('%QUOTES'!DP450/'%QUOTES'!DP449-1,0)</f>
        <v>-9.8525448324282561E-4</v>
      </c>
      <c r="DQ450" s="78">
        <f>IFERROR('%QUOTES'!DQ450/'%QUOTES'!DQ449-1,0)</f>
        <v>1.1321687543134562E-2</v>
      </c>
      <c r="DR450" s="78">
        <f>IFERROR('%QUOTES'!DR450/'%QUOTES'!DR449-1,0)</f>
        <v>1.9683311096135636E-2</v>
      </c>
      <c r="DS450" s="78">
        <f>IFERROR('%QUOTES'!DS450/'%QUOTES'!DS449-1,0)</f>
        <v>1.1579434923574272E-3</v>
      </c>
      <c r="DT450" s="78">
        <f>IFERROR('%QUOTES'!DT450/'%QUOTES'!DT449-1,0)</f>
        <v>1.271302778392247E-2</v>
      </c>
      <c r="DU450" s="78">
        <f>IFERROR('%QUOTES'!DU450/'%QUOTES'!DU449-1,0)</f>
        <v>1.2918443423859394E-4</v>
      </c>
      <c r="DV450" s="78">
        <f>IFERROR('%QUOTES'!DV450/'%QUOTES'!DV449-1,0)</f>
        <v>1.0328907188390302E-2</v>
      </c>
      <c r="DW450" s="78">
        <f>IFERROR('%QUOTES'!DW450/'%QUOTES'!DW449-1,0)</f>
        <v>2.1896053371124991E-2</v>
      </c>
      <c r="DX450" s="78">
        <f>IFERROR('%QUOTES'!DX450/'%QUOTES'!DX449-1,0)</f>
        <v>-5.5267134400638351E-4</v>
      </c>
      <c r="DY450" s="78">
        <f>IFERROR('%QUOTES'!DY450/'%QUOTES'!DY449-1,0)</f>
        <v>4.486860099140566E-3</v>
      </c>
      <c r="DZ450" s="78">
        <f>IFERROR('%QUOTES'!DZ450/'%QUOTES'!DZ449-1,0)</f>
        <v>1.5912122664258899E-3</v>
      </c>
      <c r="EA450" s="78">
        <f>IFERROR('%QUOTES'!EA450/'%QUOTES'!EA449-1,0)</f>
        <v>-5.5096420250599909E-4</v>
      </c>
      <c r="EB450" s="78">
        <f>IFERROR('%QUOTES'!EB450/'%QUOTES'!EB449-1,0)</f>
        <v>4.0356412899047456E-3</v>
      </c>
      <c r="EC450" s="78">
        <f>IFERROR('%QUOTES'!EC450/'%QUOTES'!EC449-1,0)</f>
        <v>-2.3872771013518923E-3</v>
      </c>
      <c r="ED450" s="78">
        <f>IFERROR('%QUOTES'!ED450/'%QUOTES'!ED449-1,0)</f>
        <v>1.4388559943413037E-2</v>
      </c>
      <c r="EE450" s="78">
        <f>IFERROR('%QUOTES'!EE450/'%QUOTES'!EE449-1,0)</f>
        <v>1.4489424195271994E-3</v>
      </c>
      <c r="EF450" s="78">
        <f>IFERROR('%QUOTES'!EF450/'%QUOTES'!EF449-1,0)</f>
        <v>2.4329209798734652E-3</v>
      </c>
      <c r="EG450" s="78">
        <f>IFERROR('%QUOTES'!EG450/'%QUOTES'!EG449-1,0)</f>
        <v>-2.1308101459355244E-3</v>
      </c>
      <c r="EH450" s="78">
        <f>IFERROR('%QUOTES'!EH450/'%QUOTES'!EH449-1,0)</f>
        <v>1.3274291741719235E-2</v>
      </c>
      <c r="EI450" s="78">
        <f>IFERROR('%QUOTES'!EI450/'%QUOTES'!EI449-1,0)</f>
        <v>1.2311947104423293E-2</v>
      </c>
      <c r="EJ450" s="78">
        <f>IFERROR('%QUOTES'!EJ450/'%QUOTES'!EJ449-1,0)</f>
        <v>2.1142113188718836E-2</v>
      </c>
      <c r="EK450" s="78">
        <f>IFERROR('%QUOTES'!EK450/'%QUOTES'!EK449-1,0)</f>
        <v>1.6637048673691535E-2</v>
      </c>
      <c r="EL450" s="78">
        <f>IFERROR('%QUOTES'!EL450/'%QUOTES'!EL449-1,0)</f>
        <v>1.2106476997578719E-2</v>
      </c>
      <c r="EM450" s="78">
        <f>IFERROR('%QUOTES'!EM450/'%QUOTES'!EM449-1,0)</f>
        <v>1.508623156543254E-2</v>
      </c>
      <c r="EN450" s="78">
        <f>IFERROR('%QUOTES'!EN450/'%QUOTES'!EN449-1,0)</f>
        <v>2.9629382716049868E-3</v>
      </c>
      <c r="EO450" s="78">
        <f>IFERROR('%QUOTES'!EO450/'%QUOTES'!EO449-1,0)</f>
        <v>1.9982379076594281E-2</v>
      </c>
      <c r="EP450" s="78">
        <f>IFERROR('%QUOTES'!EP450/'%QUOTES'!EP449-1,0)</f>
        <v>1.2710352161459548E-2</v>
      </c>
      <c r="EQ450" s="78">
        <f>IFERROR('%QUOTES'!EQ450/'%QUOTES'!EQ449-1,0)</f>
        <v>2.36261085430578E-2</v>
      </c>
      <c r="ER450" s="78">
        <f>IFERROR('%QUOTES'!ER450/'%QUOTES'!ER449-1,0)</f>
        <v>1.4060383544359123E-2</v>
      </c>
      <c r="ES450" s="78">
        <f>IFERROR('%QUOTES'!ES450/'%QUOTES'!ES449-1,0)</f>
        <v>1.1676970483295523E-2</v>
      </c>
      <c r="ET450" s="78">
        <f>IFERROR('%QUOTES'!ET450/'%QUOTES'!ET449-1,0)</f>
        <v>-5.7715923045435935E-2</v>
      </c>
      <c r="EU450" s="78">
        <f>IFERROR('%QUOTES'!EU450/'%QUOTES'!EU449-1,0)</f>
        <v>-1.0207976929755169E-2</v>
      </c>
      <c r="EV450" s="78">
        <f>IFERROR('%QUOTES'!EV450/'%QUOTES'!EV449-1,0)</f>
        <v>-3.4468438538205914E-2</v>
      </c>
      <c r="EW450" s="78">
        <f>IFERROR('%QUOTES'!EW450/'%QUOTES'!EW449-1,0)</f>
        <v>-3.1657355679702071E-2</v>
      </c>
      <c r="EX450" s="78">
        <f>IFERROR('%QUOTES'!EX450/'%QUOTES'!EX449-1,0)</f>
        <v>-2.0543439363817084E-2</v>
      </c>
      <c r="EY450" s="78">
        <f>IFERROR('%QUOTES'!EY450/'%QUOTES'!EY449-1,0)</f>
        <v>-2.3176329787234051E-2</v>
      </c>
      <c r="EZ450" s="78">
        <f>IFERROR('%QUOTES'!EZ450/'%QUOTES'!EZ449-1,0)</f>
        <v>-2.5316455696202445E-2</v>
      </c>
      <c r="FA450" s="78">
        <f>IFERROR('%QUOTES'!FA450/'%QUOTES'!FA449-1,0)</f>
        <v>-1.1265452920219854E-2</v>
      </c>
      <c r="FB450" s="78">
        <f>IFERROR('%QUOTES'!FB450/'%QUOTES'!FB449-1,0)</f>
        <v>-1.8901919057790595E-2</v>
      </c>
      <c r="FC450" s="78">
        <f>IFERROR('%QUOTES'!FC450/'%QUOTES'!FC449-1,0)</f>
        <v>-1.7067284474388544E-2</v>
      </c>
      <c r="FD450" s="78">
        <f>IFERROR('%QUOTES'!FD450/'%QUOTES'!FD449-1,0)</f>
        <v>-3.7322611802752093E-2</v>
      </c>
      <c r="FE450" s="78">
        <f>IFERROR('%QUOTES'!FE450/'%QUOTES'!FE449-1,0)</f>
        <v>-2.9378585910814436E-2</v>
      </c>
      <c r="FF450" s="78">
        <f>IFERROR('%QUOTES'!FF450/'%QUOTES'!FF449-1,0)</f>
        <v>-5.1512319917732752E-2</v>
      </c>
      <c r="FG450" s="78">
        <f>IFERROR('%QUOTES'!FG450/'%QUOTES'!FG449-1,0)</f>
        <v>-1.4058106841612017E-2</v>
      </c>
      <c r="FH450" s="78">
        <f>IFERROR('%QUOTES'!FH450/'%QUOTES'!FH449-1,0)</f>
        <v>-5.0034989503148997E-2</v>
      </c>
    </row>
    <row r="451" spans="1:164">
      <c r="A451" s="76">
        <v>43753</v>
      </c>
      <c r="B451" s="78">
        <f>IFERROR('%QUOTES'!B451/'%QUOTES'!B450-1,0)</f>
        <v>-2.675916582175919E-3</v>
      </c>
      <c r="C451" s="78">
        <f>IFERROR('%QUOTES'!C451/'%QUOTES'!C450-1,0)</f>
        <v>3.1830238726788807E-3</v>
      </c>
      <c r="D451" s="78">
        <f>IFERROR('%QUOTES'!D451/'%QUOTES'!D450-1,0)</f>
        <v>7.6465590484282586E-3</v>
      </c>
      <c r="E451" s="78">
        <f>IFERROR('%QUOTES'!E451/'%QUOTES'!E450-1,0)</f>
        <v>3.8629649378545405E-3</v>
      </c>
      <c r="F451" s="78">
        <f>IFERROR('%QUOTES'!F451/'%QUOTES'!F450-1,0)</f>
        <v>-3.195373581743155E-3</v>
      </c>
      <c r="G451" s="78">
        <f>IFERROR('%QUOTES'!G451/'%QUOTES'!G450-1,0)</f>
        <v>6.157827952976147E-3</v>
      </c>
      <c r="H451" s="78">
        <f>IFERROR('%QUOTES'!H451/'%QUOTES'!H450-1,0)</f>
        <v>1.0226909228925996E-2</v>
      </c>
      <c r="I451" s="78">
        <f>IFERROR('%QUOTES'!I451/'%QUOTES'!I450-1,0)</f>
        <v>5.4131768695089288E-3</v>
      </c>
      <c r="J451" s="78">
        <f>IFERROR('%QUOTES'!J451/'%QUOTES'!J450-1,0)</f>
        <v>1.1598777611266264E-2</v>
      </c>
      <c r="K451" s="78">
        <f>IFERROR('%QUOTES'!K451/'%QUOTES'!K450-1,0)</f>
        <v>1.0497477313004655E-2</v>
      </c>
      <c r="L451" s="78">
        <f>IFERROR('%QUOTES'!L451/'%QUOTES'!L450-1,0)</f>
        <v>5.520133963982099E-3</v>
      </c>
      <c r="M451" s="78">
        <f>IFERROR('%QUOTES'!M451/'%QUOTES'!M450-1,0)</f>
        <v>7.2780203784561515E-4</v>
      </c>
      <c r="N451" s="78">
        <f>IFERROR('%QUOTES'!N451/'%QUOTES'!N450-1,0)</f>
        <v>4.8361551776378686E-2</v>
      </c>
      <c r="O451" s="78">
        <f>IFERROR('%QUOTES'!O451/'%QUOTES'!O450-1,0)</f>
        <v>3.3333265604252205E-2</v>
      </c>
      <c r="P451" s="78">
        <f>IFERROR('%QUOTES'!P451/'%QUOTES'!P450-1,0)</f>
        <v>4.5608466217833765E-2</v>
      </c>
      <c r="Q451" s="78">
        <f>IFERROR('%QUOTES'!Q451/'%QUOTES'!Q450-1,0)</f>
        <v>1.4228656659294625E-2</v>
      </c>
      <c r="R451" s="78">
        <f>IFERROR('%QUOTES'!R451/'%QUOTES'!R450-1,0)</f>
        <v>1.070803899632411E-2</v>
      </c>
      <c r="S451" s="78">
        <f>IFERROR('%QUOTES'!S451/'%QUOTES'!S450-1,0)</f>
        <v>1.5512344330347316E-2</v>
      </c>
      <c r="T451" s="78">
        <f>IFERROR('%QUOTES'!T451/'%QUOTES'!T450-1,0)</f>
        <v>1.7449175600739553E-2</v>
      </c>
      <c r="U451" s="78">
        <f>IFERROR('%QUOTES'!U451/'%QUOTES'!U450-1,0)</f>
        <v>1.6197254281561158E-2</v>
      </c>
      <c r="V451" s="78">
        <f>IFERROR('%QUOTES'!V451/'%QUOTES'!V450-1,0)</f>
        <v>2.0685639112909326E-2</v>
      </c>
      <c r="W451" s="78">
        <f>IFERROR('%QUOTES'!W451/'%QUOTES'!W450-1,0)</f>
        <v>1.0767959960017004E-2</v>
      </c>
      <c r="X451" s="78">
        <f>IFERROR('%QUOTES'!X451/'%QUOTES'!X450-1,0)</f>
        <v>1.6682607222143542E-2</v>
      </c>
      <c r="Y451" s="78">
        <f>IFERROR('%QUOTES'!Y451/'%QUOTES'!Y450-1,0)</f>
        <v>2.3361074609431487E-3</v>
      </c>
      <c r="Z451" s="78">
        <f>IFERROR('%QUOTES'!Z451/'%QUOTES'!Z450-1,0)</f>
        <v>9.9660941475827602E-3</v>
      </c>
      <c r="AA451" s="78">
        <f>IFERROR('%QUOTES'!AA451/'%QUOTES'!AA450-1,0)</f>
        <v>1.2948295491939099E-2</v>
      </c>
      <c r="AB451" s="78">
        <f>IFERROR('%QUOTES'!AB451/'%QUOTES'!AB450-1,0)</f>
        <v>1.1459355072935162E-2</v>
      </c>
      <c r="AC451" s="78">
        <f>IFERROR('%QUOTES'!AC451/'%QUOTES'!AC450-1,0)</f>
        <v>2.238650390725927E-2</v>
      </c>
      <c r="AD451" s="78">
        <f>IFERROR('%QUOTES'!AD451/'%QUOTES'!AD450-1,0)</f>
        <v>1.5913200723327359E-2</v>
      </c>
      <c r="AE451" s="78">
        <f>IFERROR('%QUOTES'!AE451/'%QUOTES'!AE450-1,0)</f>
        <v>-9.5431323386462319E-3</v>
      </c>
      <c r="AF451" s="78">
        <f>IFERROR('%QUOTES'!AF451/'%QUOTES'!AF450-1,0)</f>
        <v>-1.0569334985475409E-2</v>
      </c>
      <c r="AG451" s="78">
        <f>IFERROR('%QUOTES'!AG451/'%QUOTES'!AG450-1,0)</f>
        <v>-9.63503479937311E-3</v>
      </c>
      <c r="AH451" s="78">
        <f>IFERROR('%QUOTES'!AH451/'%QUOTES'!AH450-1,0)</f>
        <v>-9.2967816615785459E-3</v>
      </c>
      <c r="AI451" s="78">
        <f>IFERROR('%QUOTES'!AI451/'%QUOTES'!AI450-1,0)</f>
        <v>-3.4258649049034862E-3</v>
      </c>
      <c r="AJ451" s="78">
        <f>IFERROR('%QUOTES'!AJ451/'%QUOTES'!AJ450-1,0)</f>
        <v>-1.0287683074270748E-2</v>
      </c>
      <c r="AK451" s="78">
        <f>IFERROR('%QUOTES'!AK451/'%QUOTES'!AK450-1,0)</f>
        <v>-4.4154156267999234E-3</v>
      </c>
      <c r="AL451" s="78">
        <f>IFERROR('%QUOTES'!AL451/'%QUOTES'!AL450-1,0)</f>
        <v>-1.0964911960090307E-2</v>
      </c>
      <c r="AM451" s="78">
        <f>IFERROR('%QUOTES'!AM451/'%QUOTES'!AM450-1,0)</f>
        <v>-2.1109389398474732E-2</v>
      </c>
      <c r="AN451" s="78">
        <f>IFERROR('%QUOTES'!AN451/'%QUOTES'!AN450-1,0)</f>
        <v>-1.130809130653887E-2</v>
      </c>
      <c r="AO451" s="78">
        <f>IFERROR('%QUOTES'!AO451/'%QUOTES'!AO450-1,0)</f>
        <v>1.7275747508305628E-2</v>
      </c>
      <c r="AP451" s="78">
        <f>IFERROR('%QUOTES'!AP451/'%QUOTES'!AP450-1,0)</f>
        <v>-1.682007996672652E-2</v>
      </c>
      <c r="AQ451" s="78">
        <f>IFERROR('%QUOTES'!AQ451/'%QUOTES'!AQ450-1,0)</f>
        <v>-1.47398274416084E-2</v>
      </c>
      <c r="AR451" s="78">
        <f>IFERROR('%QUOTES'!AR451/'%QUOTES'!AR450-1,0)</f>
        <v>-2.8164975738861897E-2</v>
      </c>
      <c r="AS451" s="78">
        <f>IFERROR('%QUOTES'!AS451/'%QUOTES'!AS450-1,0)</f>
        <v>4.4165457926545804E-2</v>
      </c>
      <c r="AT451" s="78">
        <f>IFERROR('%QUOTES'!AT451/'%QUOTES'!AT450-1,0)</f>
        <v>5.3253252187122069E-2</v>
      </c>
      <c r="AU451" s="78">
        <f>IFERROR('%QUOTES'!AU451/'%QUOTES'!AU450-1,0)</f>
        <v>2.149671927423169E-2</v>
      </c>
      <c r="AV451" s="78">
        <f>IFERROR('%QUOTES'!AV451/'%QUOTES'!AV450-1,0)</f>
        <v>3.7675195165828068E-2</v>
      </c>
      <c r="AW451" s="78">
        <f>IFERROR('%QUOTES'!AW451/'%QUOTES'!AW450-1,0)</f>
        <v>1.0881278579411902E-2</v>
      </c>
      <c r="AX451" s="78">
        <f>IFERROR('%QUOTES'!AX451/'%QUOTES'!AX450-1,0)</f>
        <v>6.6751026043941009E-2</v>
      </c>
      <c r="AY451" s="78">
        <f>IFERROR('%QUOTES'!AY451/'%QUOTES'!AY450-1,0)</f>
        <v>1.249109542307103E-2</v>
      </c>
      <c r="AZ451" s="78">
        <f>IFERROR('%QUOTES'!AZ451/'%QUOTES'!AZ450-1,0)</f>
        <v>1.5627721125171856E-2</v>
      </c>
      <c r="BA451" s="78">
        <f>IFERROR('%QUOTES'!BA451/'%QUOTES'!BA450-1,0)</f>
        <v>2.2562213852610924E-2</v>
      </c>
      <c r="BB451" s="78">
        <f>IFERROR('%QUOTES'!BB451/'%QUOTES'!BB450-1,0)</f>
        <v>1.2084671433784555E-2</v>
      </c>
      <c r="BC451" s="78">
        <f>IFERROR('%QUOTES'!BC451/'%QUOTES'!BC450-1,0)</f>
        <v>1.7789626022022942E-2</v>
      </c>
      <c r="BD451" s="78">
        <f>IFERROR('%QUOTES'!BD451/'%QUOTES'!BD450-1,0)</f>
        <v>3.2874346726608605E-2</v>
      </c>
      <c r="BE451" s="78">
        <f>IFERROR('%QUOTES'!BE451/'%QUOTES'!BE450-1,0)</f>
        <v>1.7343423710280748E-2</v>
      </c>
      <c r="BF451" s="78">
        <f>IFERROR('%QUOTES'!BF451/'%QUOTES'!BF450-1,0)</f>
        <v>3.3900020830602395E-2</v>
      </c>
      <c r="BG451" s="78">
        <f>IFERROR('%QUOTES'!BG451/'%QUOTES'!BG450-1,0)</f>
        <v>-3.2845093970479522E-2</v>
      </c>
      <c r="BH451" s="78">
        <f>IFERROR('%QUOTES'!BH451/'%QUOTES'!BH450-1,0)</f>
        <v>1.0420473213191395E-2</v>
      </c>
      <c r="BI451" s="78">
        <f>IFERROR('%QUOTES'!BI451/'%QUOTES'!BI450-1,0)</f>
        <v>1.2411895222755653E-2</v>
      </c>
      <c r="BJ451" s="78">
        <f>IFERROR('%QUOTES'!BJ451/'%QUOTES'!BJ450-1,0)</f>
        <v>2.6977728741941709E-2</v>
      </c>
      <c r="BK451" s="78">
        <f>IFERROR('%QUOTES'!BK451/'%QUOTES'!BK450-1,0)</f>
        <v>5.9671306323438866E-3</v>
      </c>
      <c r="BL451" s="78">
        <f>IFERROR('%QUOTES'!BL451/'%QUOTES'!BL450-1,0)</f>
        <v>1.0343226544622386E-2</v>
      </c>
      <c r="BM451" s="78">
        <f>IFERROR('%QUOTES'!BM451/'%QUOTES'!BM450-1,0)</f>
        <v>2.1400008167932638E-2</v>
      </c>
      <c r="BN451" s="78">
        <f>IFERROR('%QUOTES'!BN451/'%QUOTES'!BN450-1,0)</f>
        <v>2.9096160267111815E-2</v>
      </c>
      <c r="BO451" s="78">
        <f>IFERROR('%QUOTES'!BO451/'%QUOTES'!BO450-1,0)</f>
        <v>-2.9980657640232167E-2</v>
      </c>
      <c r="BP451" s="78">
        <f>IFERROR('%QUOTES'!BP451/'%QUOTES'!BP450-1,0)</f>
        <v>1.270892635284171E-2</v>
      </c>
      <c r="BQ451" s="78">
        <f>IFERROR('%QUOTES'!BQ451/'%QUOTES'!BQ450-1,0)</f>
        <v>9.4430995022543041E-3</v>
      </c>
      <c r="BR451" s="78">
        <f>IFERROR('%QUOTES'!BR451/'%QUOTES'!BR450-1,0)</f>
        <v>1.5598123534011021E-2</v>
      </c>
      <c r="BS451" s="78">
        <f>IFERROR('%QUOTES'!BS451/'%QUOTES'!BS450-1,0)</f>
        <v>2.1846799048644394E-2</v>
      </c>
      <c r="BT451" s="78">
        <f>IFERROR('%QUOTES'!BT451/'%QUOTES'!BT450-1,0)</f>
        <v>1.3188085316103937E-2</v>
      </c>
      <c r="BU451" s="78">
        <f>IFERROR('%QUOTES'!BU451/'%QUOTES'!BU450-1,0)</f>
        <v>-9.7348435805691969E-3</v>
      </c>
      <c r="BV451" s="78">
        <f>IFERROR('%QUOTES'!BV451/'%QUOTES'!BV450-1,0)</f>
        <v>1.0472044718053519E-2</v>
      </c>
      <c r="BW451" s="78">
        <f>IFERROR('%QUOTES'!BW451/'%QUOTES'!BW450-1,0)</f>
        <v>1.7222051653401627E-2</v>
      </c>
      <c r="BX451" s="78">
        <f>IFERROR('%QUOTES'!BX451/'%QUOTES'!BX450-1,0)</f>
        <v>8.1342609450076875E-3</v>
      </c>
      <c r="BY451" s="78">
        <f>IFERROR('%QUOTES'!BY451/'%QUOTES'!BY450-1,0)</f>
        <v>1.0832512650920112E-2</v>
      </c>
      <c r="BZ451" s="78">
        <f>IFERROR('%QUOTES'!BZ451/'%QUOTES'!BZ450-1,0)</f>
        <v>1.0972538869270076E-2</v>
      </c>
      <c r="CA451" s="78">
        <f>IFERROR('%QUOTES'!CA451/'%QUOTES'!CA450-1,0)</f>
        <v>1.1218229819776271E-2</v>
      </c>
      <c r="CB451" s="78">
        <f>IFERROR('%QUOTES'!CB451/'%QUOTES'!CB450-1,0)</f>
        <v>1.2526705756929379E-2</v>
      </c>
      <c r="CC451" s="78">
        <f>IFERROR('%QUOTES'!CC451/'%QUOTES'!CC450-1,0)</f>
        <v>1.3851715242191753E-2</v>
      </c>
      <c r="CD451" s="78">
        <f>IFERROR('%QUOTES'!CD451/'%QUOTES'!CD450-1,0)</f>
        <v>1.2934357651134043E-2</v>
      </c>
      <c r="CE451" s="78">
        <f>IFERROR('%QUOTES'!CE451/'%QUOTES'!CE450-1,0)</f>
        <v>6.0692609782220241E-3</v>
      </c>
      <c r="CF451" s="78">
        <f>IFERROR('%QUOTES'!CF451/'%QUOTES'!CF450-1,0)</f>
        <v>1.7155261612255224E-2</v>
      </c>
      <c r="CG451" s="78">
        <f>IFERROR('%QUOTES'!CG451/'%QUOTES'!CG450-1,0)</f>
        <v>6.4070909867575132E-4</v>
      </c>
      <c r="CH451" s="78">
        <f>IFERROR('%QUOTES'!CH451/'%QUOTES'!CH450-1,0)</f>
        <v>8.7658826562588832E-3</v>
      </c>
      <c r="CI451" s="78">
        <f>IFERROR('%QUOTES'!CI451/'%QUOTES'!CI450-1,0)</f>
        <v>-4.7977724468813987E-3</v>
      </c>
      <c r="CJ451" s="78">
        <f>IFERROR('%QUOTES'!CJ451/'%QUOTES'!CJ450-1,0)</f>
        <v>8.3113411369382106E-3</v>
      </c>
      <c r="CK451" s="78">
        <f>IFERROR('%QUOTES'!CK451/'%QUOTES'!CK450-1,0)</f>
        <v>1.586779063360888E-2</v>
      </c>
      <c r="CL451" s="78">
        <f>IFERROR('%QUOTES'!CL451/'%QUOTES'!CL450-1,0)</f>
        <v>-2.8925619834710647E-2</v>
      </c>
      <c r="CM451" s="78">
        <f>IFERROR('%QUOTES'!CM451/'%QUOTES'!CM450-1,0)</f>
        <v>-3.5460992907801248E-2</v>
      </c>
      <c r="CN451" s="78">
        <f>IFERROR('%QUOTES'!CN451/'%QUOTES'!CN450-1,0)</f>
        <v>-8.8290544771446489E-2</v>
      </c>
      <c r="CO451" s="78">
        <f>IFERROR('%QUOTES'!CO451/'%QUOTES'!CO450-1,0)</f>
        <v>-5.7715617115165041E-2</v>
      </c>
      <c r="CP451" s="78">
        <f>IFERROR('%QUOTES'!CP451/'%QUOTES'!CP450-1,0)</f>
        <v>1.1802754098360069E-3</v>
      </c>
      <c r="CQ451" s="78">
        <f>IFERROR('%QUOTES'!CQ451/'%QUOTES'!CQ450-1,0)</f>
        <v>3.6275523169382318E-3</v>
      </c>
      <c r="CR451" s="78">
        <f>IFERROR('%QUOTES'!CR451/'%QUOTES'!CR450-1,0)</f>
        <v>-1.2229539040451654E-2</v>
      </c>
      <c r="CS451" s="78">
        <f>IFERROR('%QUOTES'!CS451/'%QUOTES'!CS450-1,0)</f>
        <v>-7.7488573323850618E-3</v>
      </c>
      <c r="CT451" s="78">
        <f>IFERROR('%QUOTES'!CT451/'%QUOTES'!CT450-1,0)</f>
        <v>-6.8917987594763197E-4</v>
      </c>
      <c r="CU451" s="78">
        <f>IFERROR('%QUOTES'!CU451/'%QUOTES'!CU450-1,0)</f>
        <v>9.1861904553754758E-2</v>
      </c>
      <c r="CV451" s="78">
        <f>IFERROR('%QUOTES'!CV451/'%QUOTES'!CV450-1,0)</f>
        <v>3.6417112336962543E-2</v>
      </c>
      <c r="CW451" s="78">
        <f>IFERROR('%QUOTES'!CW451/'%QUOTES'!CW450-1,0)</f>
        <v>-3.9492242595204563E-2</v>
      </c>
      <c r="CX451" s="78">
        <f>IFERROR('%QUOTES'!CX451/'%QUOTES'!CX450-1,0)</f>
        <v>4.1046249186602823E-2</v>
      </c>
      <c r="CY451" s="78">
        <f>IFERROR('%QUOTES'!CY451/'%QUOTES'!CY450-1,0)</f>
        <v>4.4464206313918897E-3</v>
      </c>
      <c r="CZ451" s="78">
        <f>IFERROR('%QUOTES'!CZ451/'%QUOTES'!CZ450-1,0)</f>
        <v>-4.6562973240041883E-3</v>
      </c>
      <c r="DA451" s="78">
        <f>IFERROR('%QUOTES'!DA451/'%QUOTES'!DA450-1,0)</f>
        <v>6.1197133026154038E-3</v>
      </c>
      <c r="DB451" s="78">
        <f>IFERROR('%QUOTES'!DB451/'%QUOTES'!DB450-1,0)</f>
        <v>5.3949735221214823E-4</v>
      </c>
      <c r="DC451" s="78">
        <f>IFERROR('%QUOTES'!DC451/'%QUOTES'!DC450-1,0)</f>
        <v>9.686720427550366E-3</v>
      </c>
      <c r="DD451" s="78">
        <f>IFERROR('%QUOTES'!DD451/'%QUOTES'!DD450-1,0)</f>
        <v>1.2059135106731844E-2</v>
      </c>
      <c r="DE451" s="78">
        <f>IFERROR('%QUOTES'!DE451/'%QUOTES'!DE450-1,0)</f>
        <v>3.1324348008057168E-3</v>
      </c>
      <c r="DF451" s="78">
        <f>IFERROR('%QUOTES'!DF451/'%QUOTES'!DF450-1,0)</f>
        <v>6.9381444824367922E-3</v>
      </c>
      <c r="DG451" s="78">
        <f>IFERROR('%QUOTES'!DG451/'%QUOTES'!DG450-1,0)</f>
        <v>0</v>
      </c>
      <c r="DH451" s="78">
        <f>IFERROR('%QUOTES'!DH451/'%QUOTES'!DH450-1,0)</f>
        <v>5.1404258281544379E-3</v>
      </c>
      <c r="DI451" s="78">
        <f>IFERROR('%QUOTES'!DI451/'%QUOTES'!DI450-1,0)</f>
        <v>-3.460979348312021E-4</v>
      </c>
      <c r="DJ451" s="78">
        <f>IFERROR('%QUOTES'!DJ451/'%QUOTES'!DJ450-1,0)</f>
        <v>8.6809981027007321E-3</v>
      </c>
      <c r="DK451" s="78">
        <f>IFERROR('%QUOTES'!DK451/'%QUOTES'!DK450-1,0)</f>
        <v>7.5757702116656667E-3</v>
      </c>
      <c r="DL451" s="78">
        <f>IFERROR('%QUOTES'!DL451/'%QUOTES'!DL450-1,0)</f>
        <v>5.6047465927278051E-3</v>
      </c>
      <c r="DM451" s="78">
        <f>IFERROR('%QUOTES'!DM451/'%QUOTES'!DM450-1,0)</f>
        <v>1.0458688181680387E-3</v>
      </c>
      <c r="DN451" s="78">
        <f>IFERROR('%QUOTES'!DN451/'%QUOTES'!DN450-1,0)</f>
        <v>2.3510972401019625E-3</v>
      </c>
      <c r="DO451" s="78">
        <f>IFERROR('%QUOTES'!DO451/'%QUOTES'!DO450-1,0)</f>
        <v>5.8316177949193637E-3</v>
      </c>
      <c r="DP451" s="78">
        <f>IFERROR('%QUOTES'!DP451/'%QUOTES'!DP450-1,0)</f>
        <v>-9.2044871794872973E-3</v>
      </c>
      <c r="DQ451" s="78">
        <f>IFERROR('%QUOTES'!DQ451/'%QUOTES'!DQ450-1,0)</f>
        <v>8.2925618473359552E-3</v>
      </c>
      <c r="DR451" s="78">
        <f>IFERROR('%QUOTES'!DR451/'%QUOTES'!DR450-1,0)</f>
        <v>9.0222408728495296E-3</v>
      </c>
      <c r="DS451" s="78">
        <f>IFERROR('%QUOTES'!DS451/'%QUOTES'!DS450-1,0)</f>
        <v>1.7811704834605591E-2</v>
      </c>
      <c r="DT451" s="78">
        <f>IFERROR('%QUOTES'!DT451/'%QUOTES'!DT450-1,0)</f>
        <v>9.8872355156764957E-3</v>
      </c>
      <c r="DU451" s="78">
        <f>IFERROR('%QUOTES'!DU451/'%QUOTES'!DU450-1,0)</f>
        <v>-8.0123484108409748E-3</v>
      </c>
      <c r="DV451" s="78">
        <f>IFERROR('%QUOTES'!DV451/'%QUOTES'!DV450-1,0)</f>
        <v>6.0514004022509393E-3</v>
      </c>
      <c r="DW451" s="78">
        <f>IFERROR('%QUOTES'!DW451/'%QUOTES'!DW450-1,0)</f>
        <v>1.4127148242824017E-3</v>
      </c>
      <c r="DX451" s="78">
        <f>IFERROR('%QUOTES'!DX451/'%QUOTES'!DX450-1,0)</f>
        <v>-2.5806267281106576E-3</v>
      </c>
      <c r="DY451" s="78">
        <f>IFERROR('%QUOTES'!DY451/'%QUOTES'!DY450-1,0)</f>
        <v>-2.3131609879597503E-3</v>
      </c>
      <c r="DZ451" s="78">
        <f>IFERROR('%QUOTES'!DZ451/'%QUOTES'!DZ450-1,0)</f>
        <v>-6.7880056842288816E-3</v>
      </c>
      <c r="EA451" s="78">
        <f>IFERROR('%QUOTES'!EA451/'%QUOTES'!EA450-1,0)</f>
        <v>-7.7177234762326741E-3</v>
      </c>
      <c r="EB451" s="78">
        <f>IFERROR('%QUOTES'!EB451/'%QUOTES'!EB450-1,0)</f>
        <v>-1.2693251533741901E-3</v>
      </c>
      <c r="EC451" s="78">
        <f>IFERROR('%QUOTES'!EC451/'%QUOTES'!EC450-1,0)</f>
        <v>-2.3929898311798592E-3</v>
      </c>
      <c r="ED451" s="78">
        <f>IFERROR('%QUOTES'!ED451/'%QUOTES'!ED450-1,0)</f>
        <v>-1.0290723944334612E-2</v>
      </c>
      <c r="EE451" s="78">
        <f>IFERROR('%QUOTES'!EE451/'%QUOTES'!EE450-1,0)</f>
        <v>-8.6806421099350217E-3</v>
      </c>
      <c r="EF451" s="78">
        <f>IFERROR('%QUOTES'!EF451/'%QUOTES'!EF450-1,0)</f>
        <v>-7.0036754387239331E-3</v>
      </c>
      <c r="EG451" s="78">
        <f>IFERROR('%QUOTES'!EG451/'%QUOTES'!EG450-1,0)</f>
        <v>-4.9583425609245335E-3</v>
      </c>
      <c r="EH451" s="78">
        <f>IFERROR('%QUOTES'!EH451/'%QUOTES'!EH450-1,0)</f>
        <v>1.0698733858050868E-2</v>
      </c>
      <c r="EI451" s="78">
        <f>IFERROR('%QUOTES'!EI451/'%QUOTES'!EI450-1,0)</f>
        <v>7.6576573127180581E-3</v>
      </c>
      <c r="EJ451" s="78">
        <f>IFERROR('%QUOTES'!EJ451/'%QUOTES'!EJ450-1,0)</f>
        <v>9.043360304616721E-3</v>
      </c>
      <c r="EK451" s="78">
        <f>IFERROR('%QUOTES'!EK451/'%QUOTES'!EK450-1,0)</f>
        <v>9.7192725465842233E-3</v>
      </c>
      <c r="EL451" s="78">
        <f>IFERROR('%QUOTES'!EL451/'%QUOTES'!EL450-1,0)</f>
        <v>1.4952154004315377E-2</v>
      </c>
      <c r="EM451" s="78">
        <f>IFERROR('%QUOTES'!EM451/'%QUOTES'!EM450-1,0)</f>
        <v>-8.0207598023298576E-3</v>
      </c>
      <c r="EN451" s="78">
        <f>IFERROR('%QUOTES'!EN451/'%QUOTES'!EN450-1,0)</f>
        <v>1.8956179688729202E-2</v>
      </c>
      <c r="EO451" s="78">
        <f>IFERROR('%QUOTES'!EO451/'%QUOTES'!EO450-1,0)</f>
        <v>5.4739269799459755E-3</v>
      </c>
      <c r="EP451" s="78">
        <f>IFERROR('%QUOTES'!EP451/'%QUOTES'!EP450-1,0)</f>
        <v>8.9154246422176175E-3</v>
      </c>
      <c r="EQ451" s="78">
        <f>IFERROR('%QUOTES'!EQ451/'%QUOTES'!EQ450-1,0)</f>
        <v>4.0140156545573902E-3</v>
      </c>
      <c r="ER451" s="78">
        <f>IFERROR('%QUOTES'!ER451/'%QUOTES'!ER450-1,0)</f>
        <v>8.6191307592118349E-3</v>
      </c>
      <c r="ES451" s="78">
        <f>IFERROR('%QUOTES'!ES451/'%QUOTES'!ES450-1,0)</f>
        <v>1.1862712027486122E-2</v>
      </c>
      <c r="ET451" s="78">
        <f>IFERROR('%QUOTES'!ET451/'%QUOTES'!ET450-1,0)</f>
        <v>-5.7775803649000923E-2</v>
      </c>
      <c r="EU451" s="78">
        <f>IFERROR('%QUOTES'!EU451/'%QUOTES'!EU450-1,0)</f>
        <v>-8.7852941176470578E-3</v>
      </c>
      <c r="EV451" s="78">
        <f>IFERROR('%QUOTES'!EV451/'%QUOTES'!EV450-1,0)</f>
        <v>-2.365587096774191E-2</v>
      </c>
      <c r="EW451" s="78">
        <f>IFERROR('%QUOTES'!EW451/'%QUOTES'!EW450-1,0)</f>
        <v>-2.5769230769230878E-2</v>
      </c>
      <c r="EX451" s="78">
        <f>IFERROR('%QUOTES'!EX451/'%QUOTES'!EX450-1,0)</f>
        <v>-1.7929567588957029E-2</v>
      </c>
      <c r="EY451" s="78">
        <f>IFERROR('%QUOTES'!EY451/'%QUOTES'!EY450-1,0)</f>
        <v>-1.5947102915095379E-2</v>
      </c>
      <c r="EZ451" s="78">
        <f>IFERROR('%QUOTES'!EZ451/'%QUOTES'!EZ450-1,0)</f>
        <v>-2.5974025974025983E-2</v>
      </c>
      <c r="FA451" s="78">
        <f>IFERROR('%QUOTES'!FA451/'%QUOTES'!FA450-1,0)</f>
        <v>-7.9756551462210057E-3</v>
      </c>
      <c r="FB451" s="78">
        <f>IFERROR('%QUOTES'!FB451/'%QUOTES'!FB450-1,0)</f>
        <v>-6.116238345069136E-3</v>
      </c>
      <c r="FC451" s="78">
        <f>IFERROR('%QUOTES'!FC451/'%QUOTES'!FC450-1,0)</f>
        <v>-7.5812425429504504E-3</v>
      </c>
      <c r="FD451" s="78">
        <f>IFERROR('%QUOTES'!FD451/'%QUOTES'!FD450-1,0)</f>
        <v>-3.8449184186132079E-2</v>
      </c>
      <c r="FE451" s="78">
        <f>IFERROR('%QUOTES'!FE451/'%QUOTES'!FE450-1,0)</f>
        <v>-2.6193247962747357E-2</v>
      </c>
      <c r="FF451" s="78">
        <f>IFERROR('%QUOTES'!FF451/'%QUOTES'!FF450-1,0)</f>
        <v>-1.2756087639888336E-2</v>
      </c>
      <c r="FG451" s="78">
        <f>IFERROR('%QUOTES'!FG451/'%QUOTES'!FG450-1,0)</f>
        <v>2.1863117870722482E-2</v>
      </c>
      <c r="FH451" s="78">
        <f>IFERROR('%QUOTES'!FH451/'%QUOTES'!FH450-1,0)</f>
        <v>6.9981583793738977E-3</v>
      </c>
    </row>
    <row r="452" spans="1:164">
      <c r="A452" s="76">
        <v>43754</v>
      </c>
      <c r="B452" s="78">
        <f>IFERROR('%QUOTES'!B452/'%QUOTES'!B451-1,0)</f>
        <v>-2.4148108398176493E-3</v>
      </c>
      <c r="C452" s="78">
        <f>IFERROR('%QUOTES'!C452/'%QUOTES'!C451-1,0)</f>
        <v>1.0576414595451222E-3</v>
      </c>
      <c r="D452" s="78">
        <f>IFERROR('%QUOTES'!D452/'%QUOTES'!D451-1,0)</f>
        <v>1.686340640809636E-3</v>
      </c>
      <c r="E452" s="78">
        <f>IFERROR('%QUOTES'!E452/'%QUOTES'!E451-1,0)</f>
        <v>0</v>
      </c>
      <c r="F452" s="78">
        <f>IFERROR('%QUOTES'!F452/'%QUOTES'!F451-1,0)</f>
        <v>-3.4843205574912606E-3</v>
      </c>
      <c r="G452" s="78">
        <f>IFERROR('%QUOTES'!G452/'%QUOTES'!G451-1,0)</f>
        <v>9.2735537564392345E-4</v>
      </c>
      <c r="H452" s="78">
        <f>IFERROR('%QUOTES'!H452/'%QUOTES'!H451-1,0)</f>
        <v>-3.4799429459050346E-3</v>
      </c>
      <c r="I452" s="78">
        <f>IFERROR('%QUOTES'!I452/'%QUOTES'!I451-1,0)</f>
        <v>-5.5256445019651323E-3</v>
      </c>
      <c r="J452" s="78">
        <f>IFERROR('%QUOTES'!J452/'%QUOTES'!J451-1,0)</f>
        <v>0</v>
      </c>
      <c r="K452" s="78">
        <f>IFERROR('%QUOTES'!K452/'%QUOTES'!K451-1,0)</f>
        <v>-1.6280796329916081E-3</v>
      </c>
      <c r="L452" s="78">
        <f>IFERROR('%QUOTES'!L452/'%QUOTES'!L451-1,0)</f>
        <v>-2.6004333256157697E-3</v>
      </c>
      <c r="M452" s="78">
        <f>IFERROR('%QUOTES'!M452/'%QUOTES'!M451-1,0)</f>
        <v>7.2727272727268755E-4</v>
      </c>
      <c r="N452" s="78">
        <f>IFERROR('%QUOTES'!N452/'%QUOTES'!N451-1,0)</f>
        <v>-8.7939198189427303E-3</v>
      </c>
      <c r="O452" s="78">
        <f>IFERROR('%QUOTES'!O452/'%QUOTES'!O451-1,0)</f>
        <v>-3.5984964297259836E-3</v>
      </c>
      <c r="P452" s="78">
        <f>IFERROR('%QUOTES'!P452/'%QUOTES'!P451-1,0)</f>
        <v>-7.9833622584751796E-3</v>
      </c>
      <c r="Q452" s="78">
        <f>IFERROR('%QUOTES'!Q452/'%QUOTES'!Q451-1,0)</f>
        <v>-2.2151119316979884E-3</v>
      </c>
      <c r="R452" s="78">
        <f>IFERROR('%QUOTES'!R452/'%QUOTES'!R451-1,0)</f>
        <v>-4.9019922548388939E-3</v>
      </c>
      <c r="S452" s="78">
        <f>IFERROR('%QUOTES'!S452/'%QUOTES'!S451-1,0)</f>
        <v>1.2908993115319234E-3</v>
      </c>
      <c r="T452" s="78">
        <f>IFERROR('%QUOTES'!T452/'%QUOTES'!T451-1,0)</f>
        <v>-2.9067218740883582E-3</v>
      </c>
      <c r="U452" s="78">
        <f>IFERROR('%QUOTES'!U452/'%QUOTES'!U451-1,0)</f>
        <v>-2.3100484566862534E-3</v>
      </c>
      <c r="V452" s="78">
        <f>IFERROR('%QUOTES'!V452/'%QUOTES'!V451-1,0)</f>
        <v>-3.0881875489637833E-3</v>
      </c>
      <c r="W452" s="78">
        <f>IFERROR('%QUOTES'!W452/'%QUOTES'!W451-1,0)</f>
        <v>-2.0100100502512541E-3</v>
      </c>
      <c r="X452" s="78">
        <f>IFERROR('%QUOTES'!X452/'%QUOTES'!X451-1,0)</f>
        <v>-3.5835156544700153E-3</v>
      </c>
      <c r="Y452" s="78">
        <f>IFERROR('%QUOTES'!Y452/'%QUOTES'!Y451-1,0)</f>
        <v>6.5549890750182804E-4</v>
      </c>
      <c r="Z452" s="78">
        <f>IFERROR('%QUOTES'!Z452/'%QUOTES'!Z451-1,0)</f>
        <v>2.0990971635725941E-4</v>
      </c>
      <c r="AA452" s="78">
        <f>IFERROR('%QUOTES'!AA452/'%QUOTES'!AA451-1,0)</f>
        <v>-3.3793124707408584E-3</v>
      </c>
      <c r="AB452" s="78">
        <f>IFERROR('%QUOTES'!AB452/'%QUOTES'!AB451-1,0)</f>
        <v>-3.2369710982659283E-3</v>
      </c>
      <c r="AC452" s="78">
        <f>IFERROR('%QUOTES'!AC452/'%QUOTES'!AC451-1,0)</f>
        <v>-4.2517218483901775E-3</v>
      </c>
      <c r="AD452" s="78">
        <f>IFERROR('%QUOTES'!AD452/'%QUOTES'!AD451-1,0)</f>
        <v>-2.4919900320399258E-3</v>
      </c>
      <c r="AE452" s="78">
        <f>IFERROR('%QUOTES'!AE452/'%QUOTES'!AE451-1,0)</f>
        <v>2.2113409854471744E-3</v>
      </c>
      <c r="AF452" s="78">
        <f>IFERROR('%QUOTES'!AF452/'%QUOTES'!AF451-1,0)</f>
        <v>2.8486611999525291E-3</v>
      </c>
      <c r="AG452" s="78">
        <f>IFERROR('%QUOTES'!AG452/'%QUOTES'!AG451-1,0)</f>
        <v>2.3223385873940572E-3</v>
      </c>
      <c r="AH452" s="78">
        <f>IFERROR('%QUOTES'!AH452/'%QUOTES'!AH451-1,0)</f>
        <v>2.1655678015983781E-3</v>
      </c>
      <c r="AI452" s="78">
        <f>IFERROR('%QUOTES'!AI452/'%QUOTES'!AI451-1,0)</f>
        <v>-6.8752148504636068E-4</v>
      </c>
      <c r="AJ452" s="78">
        <f>IFERROR('%QUOTES'!AJ452/'%QUOTES'!AJ451-1,0)</f>
        <v>2.5986140019516046E-3</v>
      </c>
      <c r="AK452" s="78">
        <f>IFERROR('%QUOTES'!AK452/'%QUOTES'!AK451-1,0)</f>
        <v>3.8565367555620789E-4</v>
      </c>
      <c r="AL452" s="78">
        <f>IFERROR('%QUOTES'!AL452/'%QUOTES'!AL451-1,0)</f>
        <v>5.3209163245848679E-4</v>
      </c>
      <c r="AM452" s="78">
        <f>IFERROR('%QUOTES'!AM452/'%QUOTES'!AM451-1,0)</f>
        <v>5.9489888741515173E-4</v>
      </c>
      <c r="AN452" s="78">
        <f>IFERROR('%QUOTES'!AN452/'%QUOTES'!AN451-1,0)</f>
        <v>2.4105668246048317E-3</v>
      </c>
      <c r="AO452" s="78">
        <f>IFERROR('%QUOTES'!AO452/'%QUOTES'!AO451-1,0)</f>
        <v>1.3063357282820931E-3</v>
      </c>
      <c r="AP452" s="78">
        <f>IFERROR('%QUOTES'!AP452/'%QUOTES'!AP451-1,0)</f>
        <v>-1.3912241919377122E-3</v>
      </c>
      <c r="AQ452" s="78">
        <f>IFERROR('%QUOTES'!AQ452/'%QUOTES'!AQ451-1,0)</f>
        <v>5.8671164564372269E-4</v>
      </c>
      <c r="AR452" s="78">
        <f>IFERROR('%QUOTES'!AR452/'%QUOTES'!AR451-1,0)</f>
        <v>4.0623879445340627E-3</v>
      </c>
      <c r="AS452" s="78">
        <f>IFERROR('%QUOTES'!AS452/'%QUOTES'!AS451-1,0)</f>
        <v>-1.3356411992716533E-3</v>
      </c>
      <c r="AT452" s="78">
        <f>IFERROR('%QUOTES'!AT452/'%QUOTES'!AT451-1,0)</f>
        <v>-3.4214217178972772E-3</v>
      </c>
      <c r="AU452" s="78">
        <f>IFERROR('%QUOTES'!AU452/'%QUOTES'!AU451-1,0)</f>
        <v>-3.7183701943295233E-3</v>
      </c>
      <c r="AV452" s="78">
        <f>IFERROR('%QUOTES'!AV452/'%QUOTES'!AV451-1,0)</f>
        <v>2.4403488613875535E-3</v>
      </c>
      <c r="AW452" s="78">
        <f>IFERROR('%QUOTES'!AW452/'%QUOTES'!AW451-1,0)</f>
        <v>-3.5607374979680362E-3</v>
      </c>
      <c r="AX452" s="78">
        <f>IFERROR('%QUOTES'!AX452/'%QUOTES'!AX451-1,0)</f>
        <v>-5.041577549182219E-3</v>
      </c>
      <c r="AY452" s="78">
        <f>IFERROR('%QUOTES'!AY452/'%QUOTES'!AY451-1,0)</f>
        <v>5.4634647351616827E-3</v>
      </c>
      <c r="AZ452" s="78">
        <f>IFERROR('%QUOTES'!AZ452/'%QUOTES'!AZ451-1,0)</f>
        <v>8.9176868924030206E-3</v>
      </c>
      <c r="BA452" s="78">
        <f>IFERROR('%QUOTES'!BA452/'%QUOTES'!BA451-1,0)</f>
        <v>-1.6484656143993526E-3</v>
      </c>
      <c r="BB452" s="78">
        <f>IFERROR('%QUOTES'!BB452/'%QUOTES'!BB451-1,0)</f>
        <v>1.2972095536434303E-4</v>
      </c>
      <c r="BC452" s="78">
        <f>IFERROR('%QUOTES'!BC452/'%QUOTES'!BC451-1,0)</f>
        <v>-1.3109350960133215E-3</v>
      </c>
      <c r="BD452" s="78">
        <f>IFERROR('%QUOTES'!BD452/'%QUOTES'!BD451-1,0)</f>
        <v>1.2241594790075805E-2</v>
      </c>
      <c r="BE452" s="78">
        <f>IFERROR('%QUOTES'!BE452/'%QUOTES'!BE451-1,0)</f>
        <v>-3.5270119127217558E-4</v>
      </c>
      <c r="BF452" s="78">
        <f>IFERROR('%QUOTES'!BF452/'%QUOTES'!BF451-1,0)</f>
        <v>-3.1698861764205555E-3</v>
      </c>
      <c r="BG452" s="78">
        <f>IFERROR('%QUOTES'!BG452/'%QUOTES'!BG451-1,0)</f>
        <v>2.7535106583980173E-3</v>
      </c>
      <c r="BH452" s="78">
        <f>IFERROR('%QUOTES'!BH452/'%QUOTES'!BH451-1,0)</f>
        <v>-6.9157973044358112E-3</v>
      </c>
      <c r="BI452" s="78">
        <f>IFERROR('%QUOTES'!BI452/'%QUOTES'!BI451-1,0)</f>
        <v>-8.1572626017922811E-3</v>
      </c>
      <c r="BJ452" s="78">
        <f>IFERROR('%QUOTES'!BJ452/'%QUOTES'!BJ451-1,0)</f>
        <v>-1.3825814461271735E-2</v>
      </c>
      <c r="BK452" s="78">
        <f>IFERROR('%QUOTES'!BK452/'%QUOTES'!BK451-1,0)</f>
        <v>-2.7187593356096107E-3</v>
      </c>
      <c r="BL452" s="78">
        <f>IFERROR('%QUOTES'!BL452/'%QUOTES'!BL451-1,0)</f>
        <v>-8.7424943092609952E-3</v>
      </c>
      <c r="BM452" s="78">
        <f>IFERROR('%QUOTES'!BM452/'%QUOTES'!BM451-1,0)</f>
        <v>-1.4554177979507976E-2</v>
      </c>
      <c r="BN452" s="78">
        <f>IFERROR('%QUOTES'!BN452/'%QUOTES'!BN451-1,0)</f>
        <v>-8.1113090099045326E-3</v>
      </c>
      <c r="BO452" s="78">
        <f>IFERROR('%QUOTES'!BO452/'%QUOTES'!BO451-1,0)</f>
        <v>2.0937188434696052E-2</v>
      </c>
      <c r="BP452" s="78">
        <f>IFERROR('%QUOTES'!BP452/'%QUOTES'!BP451-1,0)</f>
        <v>-1.3445357938498548E-3</v>
      </c>
      <c r="BQ452" s="78">
        <f>IFERROR('%QUOTES'!BQ452/'%QUOTES'!BQ451-1,0)</f>
        <v>-4.7972416598044409E-3</v>
      </c>
      <c r="BR452" s="78">
        <f>IFERROR('%QUOTES'!BR452/'%QUOTES'!BR451-1,0)</f>
        <v>-1.5541369952654094E-2</v>
      </c>
      <c r="BS452" s="78">
        <f>IFERROR('%QUOTES'!BS452/'%QUOTES'!BS451-1,0)</f>
        <v>-1.4177673340079355E-2</v>
      </c>
      <c r="BT452" s="78">
        <f>IFERROR('%QUOTES'!BT452/'%QUOTES'!BT451-1,0)</f>
        <v>2.9428749958770872E-3</v>
      </c>
      <c r="BU452" s="78">
        <f>IFERROR('%QUOTES'!BU452/'%QUOTES'!BU451-1,0)</f>
        <v>-1.3220305084745698E-2</v>
      </c>
      <c r="BV452" s="78">
        <f>IFERROR('%QUOTES'!BV452/'%QUOTES'!BV451-1,0)</f>
        <v>-7.8383398987499353E-3</v>
      </c>
      <c r="BW452" s="78">
        <f>IFERROR('%QUOTES'!BW452/'%QUOTES'!BW451-1,0)</f>
        <v>-1.3500065945554973E-2</v>
      </c>
      <c r="BX452" s="78">
        <f>IFERROR('%QUOTES'!BX452/'%QUOTES'!BX451-1,0)</f>
        <v>-2.3013816920785413E-2</v>
      </c>
      <c r="BY452" s="78">
        <f>IFERROR('%QUOTES'!BY452/'%QUOTES'!BY451-1,0)</f>
        <v>-9.032409675443942E-3</v>
      </c>
      <c r="BZ452" s="78">
        <f>IFERROR('%QUOTES'!BZ452/'%QUOTES'!BZ451-1,0)</f>
        <v>-1.6057121140139019E-2</v>
      </c>
      <c r="CA452" s="78">
        <f>IFERROR('%QUOTES'!CA452/'%QUOTES'!CA451-1,0)</f>
        <v>-1.7160652056866899E-2</v>
      </c>
      <c r="CB452" s="78">
        <f>IFERROR('%QUOTES'!CB452/'%QUOTES'!CB451-1,0)</f>
        <v>-7.1071594047295017E-3</v>
      </c>
      <c r="CC452" s="78">
        <f>IFERROR('%QUOTES'!CC452/'%QUOTES'!CC451-1,0)</f>
        <v>-7.7126981552954055E-3</v>
      </c>
      <c r="CD452" s="78">
        <f>IFERROR('%QUOTES'!CD452/'%QUOTES'!CD451-1,0)</f>
        <v>-6.3396608724488601E-3</v>
      </c>
      <c r="CE452" s="78">
        <f>IFERROR('%QUOTES'!CE452/'%QUOTES'!CE451-1,0)</f>
        <v>-1.1000674237047647E-2</v>
      </c>
      <c r="CF452" s="78">
        <f>IFERROR('%QUOTES'!CF452/'%QUOTES'!CF451-1,0)</f>
        <v>-1.235059711750619E-2</v>
      </c>
      <c r="CG452" s="78">
        <f>IFERROR('%QUOTES'!CG452/'%QUOTES'!CG451-1,0)</f>
        <v>-4.4823694549569471E-3</v>
      </c>
      <c r="CH452" s="78">
        <f>IFERROR('%QUOTES'!CH452/'%QUOTES'!CH451-1,0)</f>
        <v>-6.2885319721990296E-3</v>
      </c>
      <c r="CI452" s="78">
        <f>IFERROR('%QUOTES'!CI452/'%QUOTES'!CI451-1,0)</f>
        <v>-8.2645313958494837E-3</v>
      </c>
      <c r="CJ452" s="78">
        <f>IFERROR('%QUOTES'!CJ452/'%QUOTES'!CJ451-1,0)</f>
        <v>-2.441565210415908E-2</v>
      </c>
      <c r="CK452" s="78">
        <f>IFERROR('%QUOTES'!CK452/'%QUOTES'!CK451-1,0)</f>
        <v>-1.3342043316150631E-2</v>
      </c>
      <c r="CL452" s="78">
        <f>IFERROR('%QUOTES'!CL452/'%QUOTES'!CL451-1,0)</f>
        <v>8.5106382978723527E-3</v>
      </c>
      <c r="CM452" s="78">
        <f>IFERROR('%QUOTES'!CM452/'%QUOTES'!CM451-1,0)</f>
        <v>-3.3088235294117752E-2</v>
      </c>
      <c r="CN452" s="78">
        <f>IFERROR('%QUOTES'!CN452/'%QUOTES'!CN451-1,0)</f>
        <v>2.1291208791208716E-2</v>
      </c>
      <c r="CO452" s="78">
        <f>IFERROR('%QUOTES'!CO452/'%QUOTES'!CO451-1,0)</f>
        <v>1.4829142488717029E-2</v>
      </c>
      <c r="CP452" s="78">
        <f>IFERROR('%QUOTES'!CP452/'%QUOTES'!CP451-1,0)</f>
        <v>-1.2968274192731166E-2</v>
      </c>
      <c r="CQ452" s="78">
        <f>IFERROR('%QUOTES'!CQ452/'%QUOTES'!CQ451-1,0)</f>
        <v>-1.3941429051340104E-2</v>
      </c>
      <c r="CR452" s="78">
        <f>IFERROR('%QUOTES'!CR452/'%QUOTES'!CR451-1,0)</f>
        <v>-7.1428571428571175E-3</v>
      </c>
      <c r="CS452" s="78">
        <f>IFERROR('%QUOTES'!CS452/'%QUOTES'!CS451-1,0)</f>
        <v>-6.2475593031019461E-3</v>
      </c>
      <c r="CT452" s="78">
        <f>IFERROR('%QUOTES'!CT452/'%QUOTES'!CT451-1,0)</f>
        <v>-1.2413793103448256E-2</v>
      </c>
      <c r="CU452" s="78">
        <f>IFERROR('%QUOTES'!CU452/'%QUOTES'!CU451-1,0)</f>
        <v>-2.2586110817962135E-2</v>
      </c>
      <c r="CV452" s="78">
        <f>IFERROR('%QUOTES'!CV452/'%QUOTES'!CV451-1,0)</f>
        <v>3.0881733204732864E-2</v>
      </c>
      <c r="CW452" s="78">
        <f>IFERROR('%QUOTES'!CW452/'%QUOTES'!CW451-1,0)</f>
        <v>-2.9368575624082127E-2</v>
      </c>
      <c r="CX452" s="78">
        <f>IFERROR('%QUOTES'!CX452/'%QUOTES'!CX451-1,0)</f>
        <v>2.9377631369957191E-2</v>
      </c>
      <c r="CY452" s="78">
        <f>IFERROR('%QUOTES'!CY452/'%QUOTES'!CY451-1,0)</f>
        <v>-2.7445816733067674E-2</v>
      </c>
      <c r="CZ452" s="78">
        <f>IFERROR('%QUOTES'!CZ452/'%QUOTES'!CZ451-1,0)</f>
        <v>2.6509312241240979E-2</v>
      </c>
      <c r="DA452" s="78">
        <f>IFERROR('%QUOTES'!DA452/'%QUOTES'!DA451-1,0)</f>
        <v>-5.1758769966059326E-4</v>
      </c>
      <c r="DB452" s="78">
        <f>IFERROR('%QUOTES'!DB452/'%QUOTES'!DB451-1,0)</f>
        <v>1.4828885161328742E-3</v>
      </c>
      <c r="DC452" s="78">
        <f>IFERROR('%QUOTES'!DC452/'%QUOTES'!DC451-1,0)</f>
        <v>4.2877210388281295E-3</v>
      </c>
      <c r="DD452" s="78">
        <f>IFERROR('%QUOTES'!DD452/'%QUOTES'!DD451-1,0)</f>
        <v>8.0935251798561758E-3</v>
      </c>
      <c r="DE452" s="78">
        <f>IFERROR('%QUOTES'!DE452/'%QUOTES'!DE451-1,0)</f>
        <v>2.6494984859952719E-3</v>
      </c>
      <c r="DF452" s="78">
        <f>IFERROR('%QUOTES'!DF452/'%QUOTES'!DF451-1,0)</f>
        <v>9.7363987496585924E-3</v>
      </c>
      <c r="DG452" s="78">
        <f>IFERROR('%QUOTES'!DG452/'%QUOTES'!DG451-1,0)</f>
        <v>1.1083679689662951E-3</v>
      </c>
      <c r="DH452" s="78">
        <f>IFERROR('%QUOTES'!DH452/'%QUOTES'!DH451-1,0)</f>
        <v>-2.3744474885845079E-3</v>
      </c>
      <c r="DI452" s="78">
        <f>IFERROR('%QUOTES'!DI452/'%QUOTES'!DI451-1,0)</f>
        <v>2.5964687554094201E-3</v>
      </c>
      <c r="DJ452" s="78">
        <f>IFERROR('%QUOTES'!DJ452/'%QUOTES'!DJ451-1,0)</f>
        <v>0</v>
      </c>
      <c r="DK452" s="78">
        <f>IFERROR('%QUOTES'!DK452/'%QUOTES'!DK451-1,0)</f>
        <v>-8.8455801138409562E-4</v>
      </c>
      <c r="DL452" s="78">
        <f>IFERROR('%QUOTES'!DL452/'%QUOTES'!DL451-1,0)</f>
        <v>0</v>
      </c>
      <c r="DM452" s="78">
        <f>IFERROR('%QUOTES'!DM452/'%QUOTES'!DM451-1,0)</f>
        <v>-1.0447761194029015E-3</v>
      </c>
      <c r="DN452" s="78">
        <f>IFERROR('%QUOTES'!DN452/'%QUOTES'!DN451-1,0)</f>
        <v>4.1699245287964981E-3</v>
      </c>
      <c r="DO452" s="78">
        <f>IFERROR('%QUOTES'!DO452/'%QUOTES'!DO451-1,0)</f>
        <v>-2.5202925394662845E-4</v>
      </c>
      <c r="DP452" s="78">
        <f>IFERROR('%QUOTES'!DP452/'%QUOTES'!DP451-1,0)</f>
        <v>9.9537161571627841E-4</v>
      </c>
      <c r="DQ452" s="78">
        <f>IFERROR('%QUOTES'!DQ452/'%QUOTES'!DQ451-1,0)</f>
        <v>4.1121804132635553E-3</v>
      </c>
      <c r="DR452" s="78">
        <f>IFERROR('%QUOTES'!DR452/'%QUOTES'!DR451-1,0)</f>
        <v>5.4064878353086154E-3</v>
      </c>
      <c r="DS452" s="78">
        <f>IFERROR('%QUOTES'!DS452/'%QUOTES'!DS451-1,0)</f>
        <v>1.5227227272727184E-2</v>
      </c>
      <c r="DT452" s="78">
        <f>IFERROR('%QUOTES'!DT452/'%QUOTES'!DT451-1,0)</f>
        <v>4.5652109847116318E-3</v>
      </c>
      <c r="DU452" s="78">
        <f>IFERROR('%QUOTES'!DU452/'%QUOTES'!DU451-1,0)</f>
        <v>-1.3030223735532864E-4</v>
      </c>
      <c r="DV452" s="78">
        <f>IFERROR('%QUOTES'!DV452/'%QUOTES'!DV451-1,0)</f>
        <v>3.2809341984179063E-3</v>
      </c>
      <c r="DW452" s="78">
        <f>IFERROR('%QUOTES'!DW452/'%QUOTES'!DW451-1,0)</f>
        <v>5.8782037591864622E-3</v>
      </c>
      <c r="DX452" s="78">
        <f>IFERROR('%QUOTES'!DX452/'%QUOTES'!DX451-1,0)</f>
        <v>7.3925335909730272E-4</v>
      </c>
      <c r="DY452" s="78">
        <f>IFERROR('%QUOTES'!DY452/'%QUOTES'!DY451-1,0)</f>
        <v>2.0786216488868359E-3</v>
      </c>
      <c r="DZ452" s="78">
        <f>IFERROR('%QUOTES'!DZ452/'%QUOTES'!DZ451-1,0)</f>
        <v>-6.5432604755200074E-4</v>
      </c>
      <c r="EA452" s="78">
        <f>IFERROR('%QUOTES'!EA452/'%QUOTES'!EA451-1,0)</f>
        <v>1.1111388888886964E-3</v>
      </c>
      <c r="EB452" s="78">
        <f>IFERROR('%QUOTES'!EB452/'%QUOTES'!EB451-1,0)</f>
        <v>-3.6008897182989719E-3</v>
      </c>
      <c r="EC452" s="78">
        <f>IFERROR('%QUOTES'!EC452/'%QUOTES'!EC451-1,0)</f>
        <v>-9.8772395988178108E-4</v>
      </c>
      <c r="ED452" s="78">
        <f>IFERROR('%QUOTES'!ED452/'%QUOTES'!ED451-1,0)</f>
        <v>0</v>
      </c>
      <c r="EE452" s="78">
        <f>IFERROR('%QUOTES'!EE452/'%QUOTES'!EE451-1,0)</f>
        <v>-3.5025979861411649E-3</v>
      </c>
      <c r="EF452" s="78">
        <f>IFERROR('%QUOTES'!EF452/'%QUOTES'!EF451-1,0)</f>
        <v>-3.4916202336454649E-4</v>
      </c>
      <c r="EG452" s="78">
        <f>IFERROR('%QUOTES'!EG452/'%QUOTES'!EG451-1,0)</f>
        <v>-4.7284763394306317E-4</v>
      </c>
      <c r="EH452" s="78">
        <f>IFERROR('%QUOTES'!EH452/'%QUOTES'!EH451-1,0)</f>
        <v>3.2403974240571287E-3</v>
      </c>
      <c r="EI452" s="78">
        <f>IFERROR('%QUOTES'!EI452/'%QUOTES'!EI451-1,0)</f>
        <v>3.1291907407604569E-3</v>
      </c>
      <c r="EJ452" s="78">
        <f>IFERROR('%QUOTES'!EJ452/'%QUOTES'!EJ451-1,0)</f>
        <v>5.4245044611083149E-3</v>
      </c>
      <c r="EK452" s="78">
        <f>IFERROR('%QUOTES'!EK452/'%QUOTES'!EK451-1,0)</f>
        <v>5.0185190040676897E-3</v>
      </c>
      <c r="EL452" s="78">
        <f>IFERROR('%QUOTES'!EL452/'%QUOTES'!EL451-1,0)</f>
        <v>0</v>
      </c>
      <c r="EM452" s="78">
        <f>IFERROR('%QUOTES'!EM452/'%QUOTES'!EM451-1,0)</f>
        <v>-1.1890368891566139E-3</v>
      </c>
      <c r="EN452" s="78">
        <f>IFERROR('%QUOTES'!EN452/'%QUOTES'!EN451-1,0)</f>
        <v>-7.2476445336489004E-4</v>
      </c>
      <c r="EO452" s="78">
        <f>IFERROR('%QUOTES'!EO452/'%QUOTES'!EO451-1,0)</f>
        <v>4.1069724194930934E-3</v>
      </c>
      <c r="EP452" s="78">
        <f>IFERROR('%QUOTES'!EP452/'%QUOTES'!EP451-1,0)</f>
        <v>5.2333563011901507E-3</v>
      </c>
      <c r="EQ452" s="78">
        <f>IFERROR('%QUOTES'!EQ452/'%QUOTES'!EQ451-1,0)</f>
        <v>6.1636349519180733E-3</v>
      </c>
      <c r="ER452" s="78">
        <f>IFERROR('%QUOTES'!ER452/'%QUOTES'!ER451-1,0)</f>
        <v>2.4149543966207609E-3</v>
      </c>
      <c r="ES452" s="78">
        <f>IFERROR('%QUOTES'!ES452/'%QUOTES'!ES451-1,0)</f>
        <v>9.5060205800390207E-4</v>
      </c>
      <c r="ET452" s="78">
        <f>IFERROR('%QUOTES'!ET452/'%QUOTES'!ET451-1,0)</f>
        <v>-1.2448178310365043E-2</v>
      </c>
      <c r="EU452" s="78">
        <f>IFERROR('%QUOTES'!EU452/'%QUOTES'!EU451-1,0)</f>
        <v>1.541387223838564E-3</v>
      </c>
      <c r="EV452" s="78">
        <f>IFERROR('%QUOTES'!EV452/'%QUOTES'!EV451-1,0)</f>
        <v>1.9823787672959003E-3</v>
      </c>
      <c r="EW452" s="78">
        <f>IFERROR('%QUOTES'!EW452/'%QUOTES'!EW451-1,0)</f>
        <v>5.1322147651007288E-3</v>
      </c>
      <c r="EX452" s="78">
        <f>IFERROR('%QUOTES'!EX452/'%QUOTES'!EX451-1,0)</f>
        <v>3.4446433536121646E-3</v>
      </c>
      <c r="EY452" s="78">
        <f>IFERROR('%QUOTES'!EY452/'%QUOTES'!EY451-1,0)</f>
        <v>1.1858103235498074E-3</v>
      </c>
      <c r="EZ452" s="78">
        <f>IFERROR('%QUOTES'!EZ452/'%QUOTES'!EZ451-1,0)</f>
        <v>4.9122456140351378E-3</v>
      </c>
      <c r="FA452" s="78">
        <f>IFERROR('%QUOTES'!FA452/'%QUOTES'!FA451-1,0)</f>
        <v>5.7423428123160036E-4</v>
      </c>
      <c r="FB452" s="78">
        <f>IFERROR('%QUOTES'!FB452/'%QUOTES'!FB451-1,0)</f>
        <v>-3.0768615384615394E-3</v>
      </c>
      <c r="FC452" s="78">
        <f>IFERROR('%QUOTES'!FC452/'%QUOTES'!FC451-1,0)</f>
        <v>-1.2322079234989847E-3</v>
      </c>
      <c r="FD452" s="78">
        <f>IFERROR('%QUOTES'!FD452/'%QUOTES'!FD451-1,0)</f>
        <v>6.9976341219593063E-3</v>
      </c>
      <c r="FE452" s="78">
        <f>IFERROR('%QUOTES'!FE452/'%QUOTES'!FE451-1,0)</f>
        <v>4.7817692767484488E-3</v>
      </c>
      <c r="FF452" s="78">
        <f>IFERROR('%QUOTES'!FF452/'%QUOTES'!FF451-1,0)</f>
        <v>3.9153678968140149E-3</v>
      </c>
      <c r="FG452" s="78">
        <f>IFERROR('%QUOTES'!FG452/'%QUOTES'!FG451-1,0)</f>
        <v>-4.2790697674418676E-2</v>
      </c>
      <c r="FH452" s="78">
        <f>IFERROR('%QUOTES'!FH452/'%QUOTES'!FH451-1,0)</f>
        <v>-2.194550109729354E-3</v>
      </c>
    </row>
    <row r="453" spans="1:164">
      <c r="A453" s="76">
        <v>43755</v>
      </c>
      <c r="B453" s="78">
        <f>IFERROR('%QUOTES'!B453/'%QUOTES'!B452-1,0)</f>
        <v>9.6826519634212183E-3</v>
      </c>
      <c r="C453" s="78">
        <f>IFERROR('%QUOTES'!C453/'%QUOTES'!C452-1,0)</f>
        <v>0</v>
      </c>
      <c r="D453" s="78">
        <f>IFERROR('%QUOTES'!D453/'%QUOTES'!D452-1,0)</f>
        <v>8.4175084175084347E-3</v>
      </c>
      <c r="E453" s="78">
        <f>IFERROR('%QUOTES'!E453/'%QUOTES'!E452-1,0)</f>
        <v>4.3289079206874082E-3</v>
      </c>
      <c r="F453" s="78">
        <f>IFERROR('%QUOTES'!F453/'%QUOTES'!F452-1,0)</f>
        <v>-9.79020979020917E-4</v>
      </c>
      <c r="G453" s="78">
        <f>IFERROR('%QUOTES'!G453/'%QUOTES'!G452-1,0)</f>
        <v>8.708504563488928E-3</v>
      </c>
      <c r="H453" s="78">
        <f>IFERROR('%QUOTES'!H453/'%QUOTES'!H452-1,0)</f>
        <v>3.1746031746031633E-3</v>
      </c>
      <c r="I453" s="78">
        <f>IFERROR('%QUOTES'!I453/'%QUOTES'!I452-1,0)</f>
        <v>-2.4220686017362159E-3</v>
      </c>
      <c r="J453" s="78">
        <f>IFERROR('%QUOTES'!J453/'%QUOTES'!J452-1,0)</f>
        <v>3.4087542081071565E-3</v>
      </c>
      <c r="K453" s="78">
        <f>IFERROR('%QUOTES'!K453/'%QUOTES'!K452-1,0)</f>
        <v>2.0189004660575716E-3</v>
      </c>
      <c r="L453" s="78">
        <f>IFERROR('%QUOTES'!L453/'%QUOTES'!L452-1,0)</f>
        <v>2.3174391657010407E-3</v>
      </c>
      <c r="M453" s="78">
        <f>IFERROR('%QUOTES'!M453/'%QUOTES'!M452-1,0)</f>
        <v>5.8139534883721034E-3</v>
      </c>
      <c r="N453" s="78">
        <f>IFERROR('%QUOTES'!N453/'%QUOTES'!N452-1,0)</f>
        <v>-2.2813687634635205E-3</v>
      </c>
      <c r="O453" s="78">
        <f>IFERROR('%QUOTES'!O453/'%QUOTES'!O452-1,0)</f>
        <v>2.4506900870717718E-3</v>
      </c>
      <c r="P453" s="78">
        <f>IFERROR('%QUOTES'!P453/'%QUOTES'!P452-1,0)</f>
        <v>3.8488687625113371E-3</v>
      </c>
      <c r="Q453" s="78">
        <f>IFERROR('%QUOTES'!Q453/'%QUOTES'!Q452-1,0)</f>
        <v>2.7133941116579408E-3</v>
      </c>
      <c r="R453" s="78">
        <f>IFERROR('%QUOTES'!R453/'%QUOTES'!R452-1,0)</f>
        <v>5.879532814238031E-3</v>
      </c>
      <c r="S453" s="78">
        <f>IFERROR('%QUOTES'!S453/'%QUOTES'!S452-1,0)</f>
        <v>-2.7933175162587753E-3</v>
      </c>
      <c r="T453" s="78">
        <f>IFERROR('%QUOTES'!T453/'%QUOTES'!T452-1,0)</f>
        <v>2.2592885663215156E-3</v>
      </c>
      <c r="U453" s="78">
        <f>IFERROR('%QUOTES'!U453/'%QUOTES'!U452-1,0)</f>
        <v>1.3892336510588077E-3</v>
      </c>
      <c r="V453" s="78">
        <f>IFERROR('%QUOTES'!V453/'%QUOTES'!V452-1,0)</f>
        <v>-1.1617037304276767E-3</v>
      </c>
      <c r="W453" s="78">
        <f>IFERROR('%QUOTES'!W453/'%QUOTES'!W452-1,0)</f>
        <v>-4.4310572233209333E-3</v>
      </c>
      <c r="X453" s="78">
        <f>IFERROR('%QUOTES'!X453/'%QUOTES'!X452-1,0)</f>
        <v>-4.3536625268346674E-3</v>
      </c>
      <c r="Y453" s="78">
        <f>IFERROR('%QUOTES'!Y453/'%QUOTES'!Y452-1,0)</f>
        <v>0</v>
      </c>
      <c r="Z453" s="78">
        <f>IFERROR('%QUOTES'!Z453/'%QUOTES'!Z452-1,0)</f>
        <v>6.0873426970473599E-3</v>
      </c>
      <c r="AA453" s="78">
        <f>IFERROR('%QUOTES'!AA453/'%QUOTES'!AA452-1,0)</f>
        <v>-1.47456873139995E-4</v>
      </c>
      <c r="AB453" s="78">
        <f>IFERROR('%QUOTES'!AB453/'%QUOTES'!AB452-1,0)</f>
        <v>2.3191834303148973E-4</v>
      </c>
      <c r="AC453" s="78">
        <f>IFERROR('%QUOTES'!AC453/'%QUOTES'!AC452-1,0)</f>
        <v>3.4158838599487318E-3</v>
      </c>
      <c r="AD453" s="78">
        <f>IFERROR('%QUOTES'!AD453/'%QUOTES'!AD452-1,0)</f>
        <v>7.1381156316907557E-4</v>
      </c>
      <c r="AE453" s="78">
        <f>IFERROR('%QUOTES'!AE453/'%QUOTES'!AE452-1,0)</f>
        <v>2.5216705670343398E-3</v>
      </c>
      <c r="AF453" s="78">
        <f>IFERROR('%QUOTES'!AF453/'%QUOTES'!AF452-1,0)</f>
        <v>2.911439991619913E-3</v>
      </c>
      <c r="AG453" s="78">
        <f>IFERROR('%QUOTES'!AG453/'%QUOTES'!AG452-1,0)</f>
        <v>2.0665163495958705E-3</v>
      </c>
      <c r="AH453" s="78">
        <f>IFERROR('%QUOTES'!AH453/'%QUOTES'!AH452-1,0)</f>
        <v>2.6409602573369551E-3</v>
      </c>
      <c r="AI453" s="78">
        <f>IFERROR('%QUOTES'!AI453/'%QUOTES'!AI452-1,0)</f>
        <v>2.4079463364292675E-3</v>
      </c>
      <c r="AJ453" s="78">
        <f>IFERROR('%QUOTES'!AJ453/'%QUOTES'!AJ452-1,0)</f>
        <v>2.111942058403482E-3</v>
      </c>
      <c r="AK453" s="78">
        <f>IFERROR('%QUOTES'!AK453/'%QUOTES'!AK452-1,0)</f>
        <v>1.4456437655041787E-2</v>
      </c>
      <c r="AL453" s="78">
        <f>IFERROR('%QUOTES'!AL453/'%QUOTES'!AL452-1,0)</f>
        <v>3.5163254887664586E-3</v>
      </c>
      <c r="AM453" s="78">
        <f>IFERROR('%QUOTES'!AM453/'%QUOTES'!AM452-1,0)</f>
        <v>8.9179252217290728E-3</v>
      </c>
      <c r="AN453" s="78">
        <f>IFERROR('%QUOTES'!AN453/'%QUOTES'!AN452-1,0)</f>
        <v>4.5638953445603647E-3</v>
      </c>
      <c r="AO453" s="78">
        <f>IFERROR('%QUOTES'!AO453/'%QUOTES'!AO452-1,0)</f>
        <v>-9.7847358121331274E-3</v>
      </c>
      <c r="AP453" s="78">
        <f>IFERROR('%QUOTES'!AP453/'%QUOTES'!AP452-1,0)</f>
        <v>-4.1040325313452808E-3</v>
      </c>
      <c r="AQ453" s="78">
        <f>IFERROR('%QUOTES'!AQ453/'%QUOTES'!AQ452-1,0)</f>
        <v>6.4497506171286023E-3</v>
      </c>
      <c r="AR453" s="78">
        <f>IFERROR('%QUOTES'!AR453/'%QUOTES'!AR452-1,0)</f>
        <v>9.4480129865734952E-3</v>
      </c>
      <c r="AS453" s="78">
        <f>IFERROR('%QUOTES'!AS453/'%QUOTES'!AS452-1,0)</f>
        <v>1.3597859705799076E-2</v>
      </c>
      <c r="AT453" s="78">
        <f>IFERROR('%QUOTES'!AT453/'%QUOTES'!AT452-1,0)</f>
        <v>2.1743276749952356E-2</v>
      </c>
      <c r="AU453" s="78">
        <f>IFERROR('%QUOTES'!AU453/'%QUOTES'!AU452-1,0)</f>
        <v>2.2234495354560568E-3</v>
      </c>
      <c r="AV453" s="78">
        <f>IFERROR('%QUOTES'!AV453/'%QUOTES'!AV452-1,0)</f>
        <v>1.9237656088797683E-2</v>
      </c>
      <c r="AW453" s="78">
        <f>IFERROR('%QUOTES'!AW453/'%QUOTES'!AW452-1,0)</f>
        <v>5.832571918064744E-3</v>
      </c>
      <c r="AX453" s="78">
        <f>IFERROR('%QUOTES'!AX453/'%QUOTES'!AX452-1,0)</f>
        <v>3.5767542049703227E-2</v>
      </c>
      <c r="AY453" s="78">
        <f>IFERROR('%QUOTES'!AY453/'%QUOTES'!AY452-1,0)</f>
        <v>1.2795793388182153E-2</v>
      </c>
      <c r="AZ453" s="78">
        <f>IFERROR('%QUOTES'!AZ453/'%QUOTES'!AZ452-1,0)</f>
        <v>1.6204462457461766E-2</v>
      </c>
      <c r="BA453" s="78">
        <f>IFERROR('%QUOTES'!BA453/'%QUOTES'!BA452-1,0)</f>
        <v>1.117741606081224E-2</v>
      </c>
      <c r="BB453" s="78">
        <f>IFERROR('%QUOTES'!BB453/'%QUOTES'!BB452-1,0)</f>
        <v>1.3755580424489544E-2</v>
      </c>
      <c r="BC453" s="78">
        <f>IFERROR('%QUOTES'!BC453/'%QUOTES'!BC452-1,0)</f>
        <v>7.4381974937254292E-3</v>
      </c>
      <c r="BD453" s="78">
        <f>IFERROR('%QUOTES'!BD453/'%QUOTES'!BD452-1,0)</f>
        <v>1.3437248412718317E-2</v>
      </c>
      <c r="BE453" s="78">
        <f>IFERROR('%QUOTES'!BE453/'%QUOTES'!BE452-1,0)</f>
        <v>7.6448278568981287E-3</v>
      </c>
      <c r="BF453" s="78">
        <f>IFERROR('%QUOTES'!BF453/'%QUOTES'!BF452-1,0)</f>
        <v>1.450858634130725E-2</v>
      </c>
      <c r="BG453" s="78">
        <f>IFERROR('%QUOTES'!BG453/'%QUOTES'!BG452-1,0)</f>
        <v>-1.4187597254004647E-2</v>
      </c>
      <c r="BH453" s="78">
        <f>IFERROR('%QUOTES'!BH453/'%QUOTES'!BH452-1,0)</f>
        <v>-1.9547465352410809E-3</v>
      </c>
      <c r="BI453" s="78">
        <f>IFERROR('%QUOTES'!BI453/'%QUOTES'!BI452-1,0)</f>
        <v>-6.2526453083167066E-4</v>
      </c>
      <c r="BJ453" s="78">
        <f>IFERROR('%QUOTES'!BJ453/'%QUOTES'!BJ452-1,0)</f>
        <v>9.6134588423792966E-3</v>
      </c>
      <c r="BK453" s="78">
        <f>IFERROR('%QUOTES'!BK453/'%QUOTES'!BK452-1,0)</f>
        <v>-3.965279006953093E-3</v>
      </c>
      <c r="BL453" s="78">
        <f>IFERROR('%QUOTES'!BL453/'%QUOTES'!BL452-1,0)</f>
        <v>-9.5968102216636986E-4</v>
      </c>
      <c r="BM453" s="78">
        <f>IFERROR('%QUOTES'!BM453/'%QUOTES'!BM452-1,0)</f>
        <v>6.4915197640624811E-4</v>
      </c>
      <c r="BN453" s="78">
        <f>IFERROR('%QUOTES'!BN453/'%QUOTES'!BN452-1,0)</f>
        <v>1.8925701376768522E-3</v>
      </c>
      <c r="BO453" s="78">
        <f>IFERROR('%QUOTES'!BO453/'%QUOTES'!BO452-1,0)</f>
        <v>7.8125E-3</v>
      </c>
      <c r="BP453" s="78">
        <f>IFERROR('%QUOTES'!BP453/'%QUOTES'!BP452-1,0)</f>
        <v>2.7675667175173224E-3</v>
      </c>
      <c r="BQ453" s="78">
        <f>IFERROR('%QUOTES'!BQ453/'%QUOTES'!BQ452-1,0)</f>
        <v>3.1332126713323749E-3</v>
      </c>
      <c r="BR453" s="78">
        <f>IFERROR('%QUOTES'!BR453/'%QUOTES'!BR452-1,0)</f>
        <v>5.16122994414836E-3</v>
      </c>
      <c r="BS453" s="78">
        <f>IFERROR('%QUOTES'!BS453/'%QUOTES'!BS452-1,0)</f>
        <v>1.7000367657602489E-3</v>
      </c>
      <c r="BT453" s="78">
        <f>IFERROR('%QUOTES'!BT453/'%QUOTES'!BT452-1,0)</f>
        <v>5.5298159854439977E-3</v>
      </c>
      <c r="BU453" s="78">
        <f>IFERROR('%QUOTES'!BU453/'%QUOTES'!BU452-1,0)</f>
        <v>-1.7176914559363654E-3</v>
      </c>
      <c r="BV453" s="78">
        <f>IFERROR('%QUOTES'!BV453/'%QUOTES'!BV452-1,0)</f>
        <v>-1.6967496809093818E-3</v>
      </c>
      <c r="BW453" s="78">
        <f>IFERROR('%QUOTES'!BW453/'%QUOTES'!BW452-1,0)</f>
        <v>1.2338754630649706E-3</v>
      </c>
      <c r="BX453" s="78">
        <f>IFERROR('%QUOTES'!BX453/'%QUOTES'!BX452-1,0)</f>
        <v>-4.5047487001795838E-3</v>
      </c>
      <c r="BY453" s="78">
        <f>IFERROR('%QUOTES'!BY453/'%QUOTES'!BY452-1,0)</f>
        <v>-1.0813996100076384E-3</v>
      </c>
      <c r="BZ453" s="78">
        <f>IFERROR('%QUOTES'!BZ453/'%QUOTES'!BZ452-1,0)</f>
        <v>1.6621486854033751E-3</v>
      </c>
      <c r="CA453" s="78">
        <f>IFERROR('%QUOTES'!CA453/'%QUOTES'!CA452-1,0)</f>
        <v>-3.3510228685885712E-3</v>
      </c>
      <c r="CB453" s="78">
        <f>IFERROR('%QUOTES'!CB453/'%QUOTES'!CB452-1,0)</f>
        <v>1.0603658255470272E-3</v>
      </c>
      <c r="CC453" s="78">
        <f>IFERROR('%QUOTES'!CC453/'%QUOTES'!CC452-1,0)</f>
        <v>1.3879636183644628E-3</v>
      </c>
      <c r="CD453" s="78">
        <f>IFERROR('%QUOTES'!CD453/'%QUOTES'!CD452-1,0)</f>
        <v>1.4479954751132063E-3</v>
      </c>
      <c r="CE453" s="78">
        <f>IFERROR('%QUOTES'!CE453/'%QUOTES'!CE452-1,0)</f>
        <v>-7.1765336499263199E-4</v>
      </c>
      <c r="CF453" s="78">
        <f>IFERROR('%QUOTES'!CF453/'%QUOTES'!CF452-1,0)</f>
        <v>-1.4791044179465196E-3</v>
      </c>
      <c r="CG453" s="78">
        <f>IFERROR('%QUOTES'!CG453/'%QUOTES'!CG452-1,0)</f>
        <v>-1.2863851047681951E-3</v>
      </c>
      <c r="CH453" s="78">
        <f>IFERROR('%QUOTES'!CH453/'%QUOTES'!CH452-1,0)</f>
        <v>1.4497686595434933E-2</v>
      </c>
      <c r="CI453" s="78">
        <f>IFERROR('%QUOTES'!CI453/'%QUOTES'!CI452-1,0)</f>
        <v>-4.5138543233976813E-3</v>
      </c>
      <c r="CJ453" s="78">
        <f>IFERROR('%QUOTES'!CJ453/'%QUOTES'!CJ452-1,0)</f>
        <v>-2.5668235294117325E-3</v>
      </c>
      <c r="CK453" s="78">
        <f>IFERROR('%QUOTES'!CK453/'%QUOTES'!CK452-1,0)</f>
        <v>3.7379507886758923E-3</v>
      </c>
      <c r="CL453" s="78">
        <f>IFERROR('%QUOTES'!CL453/'%QUOTES'!CL452-1,0)</f>
        <v>9.493670886076E-3</v>
      </c>
      <c r="CM453" s="78">
        <f>IFERROR('%QUOTES'!CM453/'%QUOTES'!CM452-1,0)</f>
        <v>2.6615969581749166E-2</v>
      </c>
      <c r="CN453" s="78">
        <f>IFERROR('%QUOTES'!CN453/'%QUOTES'!CN452-1,0)</f>
        <v>3.6987222595830538E-2</v>
      </c>
      <c r="CO453" s="78">
        <f>IFERROR('%QUOTES'!CO453/'%QUOTES'!CO452-1,0)</f>
        <v>2.2871664548919979E-2</v>
      </c>
      <c r="CP453" s="78">
        <f>IFERROR('%QUOTES'!CP453/'%QUOTES'!CP452-1,0)</f>
        <v>3.9812874314870683E-4</v>
      </c>
      <c r="CQ453" s="78">
        <f>IFERROR('%QUOTES'!CQ453/'%QUOTES'!CQ452-1,0)</f>
        <v>6.9821957238236365E-4</v>
      </c>
      <c r="CR453" s="78">
        <f>IFERROR('%QUOTES'!CR453/'%QUOTES'!CR452-1,0)</f>
        <v>4.7962110311750017E-3</v>
      </c>
      <c r="CS453" s="78">
        <f>IFERROR('%QUOTES'!CS453/'%QUOTES'!CS452-1,0)</f>
        <v>7.8577600055895758E-4</v>
      </c>
      <c r="CT453" s="78">
        <f>IFERROR('%QUOTES'!CT453/'%QUOTES'!CT452-1,0)</f>
        <v>4.8882681564246244E-3</v>
      </c>
      <c r="CU453" s="78">
        <f>IFERROR('%QUOTES'!CU453/'%QUOTES'!CU452-1,0)</f>
        <v>-3.5239632307315638E-2</v>
      </c>
      <c r="CV453" s="78">
        <f>IFERROR('%QUOTES'!CV453/'%QUOTES'!CV452-1,0)</f>
        <v>-2.3076108573344856E-2</v>
      </c>
      <c r="CW453" s="78">
        <f>IFERROR('%QUOTES'!CW453/'%QUOTES'!CW452-1,0)</f>
        <v>4.5385779122539827E-3</v>
      </c>
      <c r="CX453" s="78">
        <f>IFERROR('%QUOTES'!CX453/'%QUOTES'!CX452-1,0)</f>
        <v>-5.8831018385667733E-3</v>
      </c>
      <c r="CY453" s="78">
        <f>IFERROR('%QUOTES'!CY453/'%QUOTES'!CY452-1,0)</f>
        <v>9.1037782932978928E-4</v>
      </c>
      <c r="CZ453" s="78">
        <f>IFERROR('%QUOTES'!CZ453/'%QUOTES'!CZ452-1,0)</f>
        <v>2.1697047669411162E-4</v>
      </c>
      <c r="DA453" s="78">
        <f>IFERROR('%QUOTES'!DA453/'%QUOTES'!DA452-1,0)</f>
        <v>4.9203416449432602E-3</v>
      </c>
      <c r="DB453" s="78">
        <f>IFERROR('%QUOTES'!DB453/'%QUOTES'!DB452-1,0)</f>
        <v>-5.8778526916554164E-3</v>
      </c>
      <c r="DC453" s="78">
        <f>IFERROR('%QUOTES'!DC453/'%QUOTES'!DC452-1,0)</f>
        <v>5.9771318716743682E-3</v>
      </c>
      <c r="DD453" s="78">
        <f>IFERROR('%QUOTES'!DD453/'%QUOTES'!DD452-1,0)</f>
        <v>9.3665923282784114E-3</v>
      </c>
      <c r="DE453" s="78">
        <f>IFERROR('%QUOTES'!DE453/'%QUOTES'!DE452-1,0)</f>
        <v>-7.1725368740329642E-3</v>
      </c>
      <c r="DF453" s="78">
        <f>IFERROR('%QUOTES'!DF453/'%QUOTES'!DF452-1,0)</f>
        <v>2.8184837372209337E-3</v>
      </c>
      <c r="DG453" s="78">
        <f>IFERROR('%QUOTES'!DG453/'%QUOTES'!DG452-1,0)</f>
        <v>1.0517492097495529E-2</v>
      </c>
      <c r="DH453" s="78">
        <f>IFERROR('%QUOTES'!DH453/'%QUOTES'!DH452-1,0)</f>
        <v>2.563145414923973E-3</v>
      </c>
      <c r="DI453" s="78">
        <f>IFERROR('%QUOTES'!DI453/'%QUOTES'!DI452-1,0)</f>
        <v>-1.7783132520135747E-2</v>
      </c>
      <c r="DJ453" s="78">
        <f>IFERROR('%QUOTES'!DJ453/'%QUOTES'!DJ452-1,0)</f>
        <v>5.9765715526383101E-3</v>
      </c>
      <c r="DK453" s="78">
        <f>IFERROR('%QUOTES'!DK453/'%QUOTES'!DK452-1,0)</f>
        <v>4.7429328798163084E-3</v>
      </c>
      <c r="DL453" s="78">
        <f>IFERROR('%QUOTES'!DL453/'%QUOTES'!DL452-1,0)</f>
        <v>5.5735016091169598E-3</v>
      </c>
      <c r="DM453" s="78">
        <f>IFERROR('%QUOTES'!DM453/'%QUOTES'!DM452-1,0)</f>
        <v>-1.9422829822203225E-3</v>
      </c>
      <c r="DN453" s="78">
        <f>IFERROR('%QUOTES'!DN453/'%QUOTES'!DN452-1,0)</f>
        <v>7.5266287964348422E-3</v>
      </c>
      <c r="DO453" s="78">
        <f>IFERROR('%QUOTES'!DO453/'%QUOTES'!DO452-1,0)</f>
        <v>6.3035804336863954E-3</v>
      </c>
      <c r="DP453" s="78">
        <f>IFERROR('%QUOTES'!DP453/'%QUOTES'!DP452-1,0)</f>
        <v>4.6403546569440124E-3</v>
      </c>
      <c r="DQ453" s="78">
        <f>IFERROR('%QUOTES'!DQ453/'%QUOTES'!DQ452-1,0)</f>
        <v>2.6210828936386044E-3</v>
      </c>
      <c r="DR453" s="78">
        <f>IFERROR('%QUOTES'!DR453/'%QUOTES'!DR452-1,0)</f>
        <v>1.2409576521595689E-2</v>
      </c>
      <c r="DS453" s="78">
        <f>IFERROR('%QUOTES'!DS453/'%QUOTES'!DS452-1,0)</f>
        <v>6.2682563809381975E-3</v>
      </c>
      <c r="DT453" s="78">
        <f>IFERROR('%QUOTES'!DT453/'%QUOTES'!DT452-1,0)</f>
        <v>3.9421923124300928E-3</v>
      </c>
      <c r="DU453" s="78">
        <f>IFERROR('%QUOTES'!DU453/'%QUOTES'!DU452-1,0)</f>
        <v>5.4722866449512519E-3</v>
      </c>
      <c r="DV453" s="78">
        <f>IFERROR('%QUOTES'!DV453/'%QUOTES'!DV452-1,0)</f>
        <v>5.0869555805692634E-3</v>
      </c>
      <c r="DW453" s="78">
        <f>IFERROR('%QUOTES'!DW453/'%QUOTES'!DW452-1,0)</f>
        <v>1.2856545415066645E-2</v>
      </c>
      <c r="DX453" s="78">
        <f>IFERROR('%QUOTES'!DX453/'%QUOTES'!DX452-1,0)</f>
        <v>1.8466850656810863E-3</v>
      </c>
      <c r="DY453" s="78">
        <f>IFERROR('%QUOTES'!DY453/'%QUOTES'!DY452-1,0)</f>
        <v>4.6274295397297216E-3</v>
      </c>
      <c r="DZ453" s="78">
        <f>IFERROR('%QUOTES'!DZ453/'%QUOTES'!DZ452-1,0)</f>
        <v>5.6747836815158603E-3</v>
      </c>
      <c r="EA453" s="78">
        <f>IFERROR('%QUOTES'!EA453/'%QUOTES'!EA452-1,0)</f>
        <v>4.1619865659827671E-3</v>
      </c>
      <c r="EB453" s="78">
        <f>IFERROR('%QUOTES'!EB453/'%QUOTES'!EB452-1,0)</f>
        <v>7.653082320300264E-3</v>
      </c>
      <c r="EC453" s="78">
        <f>IFERROR('%QUOTES'!EC453/'%QUOTES'!EC452-1,0)</f>
        <v>7.3445900842685763E-3</v>
      </c>
      <c r="ED453" s="78">
        <f>IFERROR('%QUOTES'!ED453/'%QUOTES'!ED452-1,0)</f>
        <v>1.405086452299753E-2</v>
      </c>
      <c r="EE453" s="78">
        <f>IFERROR('%QUOTES'!EE453/'%QUOTES'!EE452-1,0)</f>
        <v>6.4441126667869053E-3</v>
      </c>
      <c r="EF453" s="78">
        <f>IFERROR('%QUOTES'!EF453/'%QUOTES'!EF452-1,0)</f>
        <v>6.357003365595526E-3</v>
      </c>
      <c r="EG453" s="78">
        <f>IFERROR('%QUOTES'!EG453/'%QUOTES'!EG452-1,0)</f>
        <v>6.1863173216885059E-3</v>
      </c>
      <c r="EH453" s="78">
        <f>IFERROR('%QUOTES'!EH453/'%QUOTES'!EH452-1,0)</f>
        <v>4.5220285211462485E-3</v>
      </c>
      <c r="EI453" s="78">
        <f>IFERROR('%QUOTES'!EI453/'%QUOTES'!EI452-1,0)</f>
        <v>2.228119330297762E-3</v>
      </c>
      <c r="EJ453" s="78">
        <f>IFERROR('%QUOTES'!EJ453/'%QUOTES'!EJ452-1,0)</f>
        <v>5.1606144696079159E-3</v>
      </c>
      <c r="EK453" s="78">
        <f>IFERROR('%QUOTES'!EK453/'%QUOTES'!EK452-1,0)</f>
        <v>2.7013260412138695E-3</v>
      </c>
      <c r="EL453" s="78">
        <f>IFERROR('%QUOTES'!EL453/'%QUOTES'!EL452-1,0)</f>
        <v>5.8933415376150045E-4</v>
      </c>
      <c r="EM453" s="78">
        <f>IFERROR('%QUOTES'!EM453/'%QUOTES'!EM452-1,0)</f>
        <v>4.761928571428653E-3</v>
      </c>
      <c r="EN453" s="78">
        <f>IFERROR('%QUOTES'!EN453/'%QUOTES'!EN452-1,0)</f>
        <v>2.2001909526066177E-2</v>
      </c>
      <c r="EO453" s="78">
        <f>IFERROR('%QUOTES'!EO453/'%QUOTES'!EO452-1,0)</f>
        <v>3.1389899116993636E-3</v>
      </c>
      <c r="EP453" s="78">
        <f>IFERROR('%QUOTES'!EP453/'%QUOTES'!EP452-1,0)</f>
        <v>8.2785782756435999E-3</v>
      </c>
      <c r="EQ453" s="78">
        <f>IFERROR('%QUOTES'!EQ453/'%QUOTES'!EQ452-1,0)</f>
        <v>1.2748277723567014E-2</v>
      </c>
      <c r="ER453" s="78">
        <f>IFERROR('%QUOTES'!ER453/'%QUOTES'!ER452-1,0)</f>
        <v>7.0422721838820923E-3</v>
      </c>
      <c r="ES453" s="78">
        <f>IFERROR('%QUOTES'!ES453/'%QUOTES'!ES452-1,0)</f>
        <v>1.0446343779677125E-2</v>
      </c>
      <c r="ET453" s="78">
        <f>IFERROR('%QUOTES'!ET453/'%QUOTES'!ET452-1,0)</f>
        <v>-6.0690476190476961E-3</v>
      </c>
      <c r="EU453" s="78">
        <f>IFERROR('%QUOTES'!EU453/'%QUOTES'!EU452-1,0)</f>
        <v>-2.3085802231627151E-3</v>
      </c>
      <c r="EV453" s="78">
        <f>IFERROR('%QUOTES'!EV453/'%QUOTES'!EV452-1,0)</f>
        <v>-3.2974718268861114E-3</v>
      </c>
      <c r="EW453" s="78">
        <f>IFERROR('%QUOTES'!EW453/'%QUOTES'!EW452-1,0)</f>
        <v>-7.8554205756252715E-3</v>
      </c>
      <c r="EX453" s="78">
        <f>IFERROR('%QUOTES'!EX453/'%QUOTES'!EX452-1,0)</f>
        <v>-5.1492964349226789E-3</v>
      </c>
      <c r="EY453" s="78">
        <f>IFERROR('%QUOTES'!EY453/'%QUOTES'!EY452-1,0)</f>
        <v>-1.5791156731148615E-3</v>
      </c>
      <c r="EZ453" s="78">
        <f>IFERROR('%QUOTES'!EZ453/'%QUOTES'!EZ452-1,0)</f>
        <v>-4.1899093641728502E-3</v>
      </c>
      <c r="FA453" s="78">
        <f>IFERROR('%QUOTES'!FA453/'%QUOTES'!FA452-1,0)</f>
        <v>-5.7390472546403615E-4</v>
      </c>
      <c r="FB453" s="78">
        <f>IFERROR('%QUOTES'!FB453/'%QUOTES'!FB452-1,0)</f>
        <v>-9.8765426002134227E-3</v>
      </c>
      <c r="FC453" s="78">
        <f>IFERROR('%QUOTES'!FC453/'%QUOTES'!FC452-1,0)</f>
        <v>-1.1102813005250622E-2</v>
      </c>
      <c r="FD453" s="78">
        <f>IFERROR('%QUOTES'!FD453/'%QUOTES'!FD452-1,0)</f>
        <v>-7.2799142051593879E-3</v>
      </c>
      <c r="FE453" s="78">
        <f>IFERROR('%QUOTES'!FE453/'%QUOTES'!FE452-1,0)</f>
        <v>-7.1384894193035064E-3</v>
      </c>
      <c r="FF453" s="78">
        <f>IFERROR('%QUOTES'!FF453/'%QUOTES'!FF452-1,0)</f>
        <v>-2.7106084771959416E-2</v>
      </c>
      <c r="FG453" s="78">
        <f>IFERROR('%QUOTES'!FG453/'%QUOTES'!FG452-1,0)</f>
        <v>-4.8590864917394949E-3</v>
      </c>
      <c r="FH453" s="78">
        <f>IFERROR('%QUOTES'!FH453/'%QUOTES'!FH452-1,0)</f>
        <v>-4.0322945735961069E-3</v>
      </c>
    </row>
    <row r="454" spans="1:164">
      <c r="A454" s="76">
        <v>43756</v>
      </c>
      <c r="B454" s="78">
        <f>IFERROR('%QUOTES'!B454/'%QUOTES'!B453-1,0)</f>
        <v>5.3276770024592857E-3</v>
      </c>
      <c r="C454" s="78">
        <f>IFERROR('%QUOTES'!C454/'%QUOTES'!C453-1,0)</f>
        <v>-1.5847860538827918E-3</v>
      </c>
      <c r="D454" s="78">
        <f>IFERROR('%QUOTES'!D454/'%QUOTES'!D453-1,0)</f>
        <v>-4.1736227045076069E-3</v>
      </c>
      <c r="E454" s="78">
        <f>IFERROR('%QUOTES'!E454/'%QUOTES'!E453-1,0)</f>
        <v>4.7893201527451357E-3</v>
      </c>
      <c r="F454" s="78">
        <f>IFERROR('%QUOTES'!F454/'%QUOTES'!F453-1,0)</f>
        <v>3.3599048019039568E-3</v>
      </c>
      <c r="G454" s="78">
        <f>IFERROR('%QUOTES'!G454/'%QUOTES'!G453-1,0)</f>
        <v>7.3477223980100703E-4</v>
      </c>
      <c r="H454" s="78">
        <f>IFERROR('%QUOTES'!H454/'%QUOTES'!H453-1,0)</f>
        <v>3.4809810126581464E-3</v>
      </c>
      <c r="I454" s="78">
        <f>IFERROR('%QUOTES'!I454/'%QUOTES'!I453-1,0)</f>
        <v>2.7135391051216207E-3</v>
      </c>
      <c r="J454" s="78">
        <f>IFERROR('%QUOTES'!J454/'%QUOTES'!J453-1,0)</f>
        <v>2.007365595819488E-3</v>
      </c>
      <c r="K454" s="78">
        <f>IFERROR('%QUOTES'!K454/'%QUOTES'!K453-1,0)</f>
        <v>1.3949783769748869E-3</v>
      </c>
      <c r="L454" s="78">
        <f>IFERROR('%QUOTES'!L454/'%QUOTES'!L453-1,0)</f>
        <v>2.6011851214557957E-3</v>
      </c>
      <c r="M454" s="78">
        <f>IFERROR('%QUOTES'!M454/'%QUOTES'!M453-1,0)</f>
        <v>5.7803468208093012E-3</v>
      </c>
      <c r="N454" s="78">
        <f>IFERROR('%QUOTES'!N454/'%QUOTES'!N453-1,0)</f>
        <v>2.4644333723467193E-2</v>
      </c>
      <c r="O454" s="78">
        <f>IFERROR('%QUOTES'!O454/'%QUOTES'!O453-1,0)</f>
        <v>1.8013381137245155E-3</v>
      </c>
      <c r="P454" s="78">
        <f>IFERROR('%QUOTES'!P454/'%QUOTES'!P453-1,0)</f>
        <v>8.946160102242473E-3</v>
      </c>
      <c r="Q454" s="78">
        <f>IFERROR('%QUOTES'!Q454/'%QUOTES'!Q453-1,0)</f>
        <v>2.2140220312902859E-3</v>
      </c>
      <c r="R454" s="78">
        <f>IFERROR('%QUOTES'!R454/'%QUOTES'!R453-1,0)</f>
        <v>4.7393207699735207E-3</v>
      </c>
      <c r="S454" s="78">
        <f>IFERROR('%QUOTES'!S454/'%QUOTES'!S453-1,0)</f>
        <v>7.7569489334197161E-3</v>
      </c>
      <c r="T454" s="78">
        <f>IFERROR('%QUOTES'!T454/'%QUOTES'!T453-1,0)</f>
        <v>4.3628561849096137E-4</v>
      </c>
      <c r="U454" s="78">
        <f>IFERROR('%QUOTES'!U454/'%QUOTES'!U453-1,0)</f>
        <v>6.4739653179191059E-3</v>
      </c>
      <c r="V454" s="78">
        <f>IFERROR('%QUOTES'!V454/'%QUOTES'!V453-1,0)</f>
        <v>8.3349486334560741E-3</v>
      </c>
      <c r="W454" s="78">
        <f>IFERROR('%QUOTES'!W454/'%QUOTES'!W453-1,0)</f>
        <v>1.3959113898442288E-2</v>
      </c>
      <c r="X454" s="78">
        <f>IFERROR('%QUOTES'!X454/'%QUOTES'!X453-1,0)</f>
        <v>1.1787129725746359E-2</v>
      </c>
      <c r="Y454" s="78">
        <f>IFERROR('%QUOTES'!Y454/'%QUOTES'!Y453-1,0)</f>
        <v>1.1281752674867196E-2</v>
      </c>
      <c r="Z454" s="78">
        <f>IFERROR('%QUOTES'!Z454/'%QUOTES'!Z453-1,0)</f>
        <v>5.2159399123721251E-3</v>
      </c>
      <c r="AA454" s="78">
        <f>IFERROR('%QUOTES'!AA454/'%QUOTES'!AA453-1,0)</f>
        <v>3.6862282512533096E-3</v>
      </c>
      <c r="AB454" s="78">
        <f>IFERROR('%QUOTES'!AB454/'%QUOTES'!AB453-1,0)</f>
        <v>5.333928695128165E-3</v>
      </c>
      <c r="AC454" s="78">
        <f>IFERROR('%QUOTES'!AC454/'%QUOTES'!AC453-1,0)</f>
        <v>4.0425319148935657E-3</v>
      </c>
      <c r="AD454" s="78">
        <f>IFERROR('%QUOTES'!AD454/'%QUOTES'!AD453-1,0)</f>
        <v>2.4964335771600066E-3</v>
      </c>
      <c r="AE454" s="78">
        <f>IFERROR('%QUOTES'!AE454/'%QUOTES'!AE453-1,0)</f>
        <v>3.3013519367812716E-3</v>
      </c>
      <c r="AF454" s="78">
        <f>IFERROR('%QUOTES'!AF454/'%QUOTES'!AF453-1,0)</f>
        <v>3.4695533093409558E-3</v>
      </c>
      <c r="AG454" s="78">
        <f>IFERROR('%QUOTES'!AG454/'%QUOTES'!AG453-1,0)</f>
        <v>3.8120296509929208E-3</v>
      </c>
      <c r="AH454" s="78">
        <f>IFERROR('%QUOTES'!AH454/'%QUOTES'!AH453-1,0)</f>
        <v>3.1130509153760588E-3</v>
      </c>
      <c r="AI454" s="78">
        <f>IFERROR('%QUOTES'!AI454/'%QUOTES'!AI453-1,0)</f>
        <v>3.0885725150504584E-3</v>
      </c>
      <c r="AJ454" s="78">
        <f>IFERROR('%QUOTES'!AJ454/'%QUOTES'!AJ453-1,0)</f>
        <v>3.7359900731486206E-3</v>
      </c>
      <c r="AK454" s="78">
        <f>IFERROR('%QUOTES'!AK454/'%QUOTES'!AK453-1,0)</f>
        <v>-4.3701120203284427E-3</v>
      </c>
      <c r="AL454" s="78">
        <f>IFERROR('%QUOTES'!AL454/'%QUOTES'!AL453-1,0)</f>
        <v>2.9149930560630199E-3</v>
      </c>
      <c r="AM454" s="78">
        <f>IFERROR('%QUOTES'!AM454/'%QUOTES'!AM453-1,0)</f>
        <v>6.776650270034601E-3</v>
      </c>
      <c r="AN454" s="78">
        <f>IFERROR('%QUOTES'!AN454/'%QUOTES'!AN453-1,0)</f>
        <v>1.7343185572622488E-3</v>
      </c>
      <c r="AO454" s="78">
        <f>IFERROR('%QUOTES'!AO454/'%QUOTES'!AO453-1,0)</f>
        <v>-5.2700922266140093E-3</v>
      </c>
      <c r="AP454" s="78">
        <f>IFERROR('%QUOTES'!AP454/'%QUOTES'!AP453-1,0)</f>
        <v>-6.4272209290272553E-4</v>
      </c>
      <c r="AQ454" s="78">
        <f>IFERROR('%QUOTES'!AQ454/'%QUOTES'!AQ453-1,0)</f>
        <v>3.4954556658632896E-3</v>
      </c>
      <c r="AR454" s="78">
        <f>IFERROR('%QUOTES'!AR454/'%QUOTES'!AR453-1,0)</f>
        <v>9.7179131213616099E-3</v>
      </c>
      <c r="AS454" s="78">
        <f>IFERROR('%QUOTES'!AS454/'%QUOTES'!AS453-1,0)</f>
        <v>-1.4735033764349481E-2</v>
      </c>
      <c r="AT454" s="78">
        <f>IFERROR('%QUOTES'!AT454/'%QUOTES'!AT453-1,0)</f>
        <v>-9.8935784954266026E-3</v>
      </c>
      <c r="AU454" s="78">
        <f>IFERROR('%QUOTES'!AU454/'%QUOTES'!AU453-1,0)</f>
        <v>-4.5955312938398274E-3</v>
      </c>
      <c r="AV454" s="78">
        <f>IFERROR('%QUOTES'!AV454/'%QUOTES'!AV453-1,0)</f>
        <v>-4.6604915609804731E-4</v>
      </c>
      <c r="AW454" s="78">
        <f>IFERROR('%QUOTES'!AW454/'%QUOTES'!AW453-1,0)</f>
        <v>3.9202506550095606E-3</v>
      </c>
      <c r="AX454" s="78">
        <f>IFERROR('%QUOTES'!AX454/'%QUOTES'!AX453-1,0)</f>
        <v>-3.7122330935251746E-2</v>
      </c>
      <c r="AY454" s="78">
        <f>IFERROR('%QUOTES'!AY454/'%QUOTES'!AY453-1,0)</f>
        <v>-6.5766183208136875E-3</v>
      </c>
      <c r="AZ454" s="78">
        <f>IFERROR('%QUOTES'!AZ454/'%QUOTES'!AZ453-1,0)</f>
        <v>-5.9691056357749073E-3</v>
      </c>
      <c r="BA454" s="78">
        <f>IFERROR('%QUOTES'!BA454/'%QUOTES'!BA453-1,0)</f>
        <v>-1.2058773871890693E-2</v>
      </c>
      <c r="BB454" s="78">
        <f>IFERROR('%QUOTES'!BB454/'%QUOTES'!BB453-1,0)</f>
        <v>1.1520224852012984E-3</v>
      </c>
      <c r="BC454" s="78">
        <f>IFERROR('%QUOTES'!BC454/'%QUOTES'!BC453-1,0)</f>
        <v>-3.6915961713701595E-3</v>
      </c>
      <c r="BD454" s="78">
        <f>IFERROR('%QUOTES'!BD454/'%QUOTES'!BD453-1,0)</f>
        <v>-9.8116947709280256E-3</v>
      </c>
      <c r="BE454" s="78">
        <f>IFERROR('%QUOTES'!BE454/'%QUOTES'!BE453-1,0)</f>
        <v>-4.1436065079566431E-3</v>
      </c>
      <c r="BF454" s="78">
        <f>IFERROR('%QUOTES'!BF454/'%QUOTES'!BF453-1,0)</f>
        <v>-6.4648449981327127E-3</v>
      </c>
      <c r="BG454" s="78">
        <f>IFERROR('%QUOTES'!BG454/'%QUOTES'!BG453-1,0)</f>
        <v>3.714020254687922E-3</v>
      </c>
      <c r="BH454" s="78">
        <f>IFERROR('%QUOTES'!BH454/'%QUOTES'!BH453-1,0)</f>
        <v>-9.5482676080728135E-3</v>
      </c>
      <c r="BI454" s="78">
        <f>IFERROR('%QUOTES'!BI454/'%QUOTES'!BI453-1,0)</f>
        <v>-1.0780066776363006E-2</v>
      </c>
      <c r="BJ454" s="78">
        <f>IFERROR('%QUOTES'!BJ454/'%QUOTES'!BJ453-1,0)</f>
        <v>-2.697879389010116E-2</v>
      </c>
      <c r="BK454" s="78">
        <f>IFERROR('%QUOTES'!BK454/'%QUOTES'!BK453-1,0)</f>
        <v>-4.727519401033109E-3</v>
      </c>
      <c r="BL454" s="78">
        <f>IFERROR('%QUOTES'!BL454/'%QUOTES'!BL453-1,0)</f>
        <v>-1.0566265908111383E-2</v>
      </c>
      <c r="BM454" s="78">
        <f>IFERROR('%QUOTES'!BM454/'%QUOTES'!BM453-1,0)</f>
        <v>-9.8126674205282205E-3</v>
      </c>
      <c r="BN454" s="78">
        <f>IFERROR('%QUOTES'!BN454/'%QUOTES'!BN453-1,0)</f>
        <v>-2.2177677242189331E-2</v>
      </c>
      <c r="BO454" s="78">
        <f>IFERROR('%QUOTES'!BO454/'%QUOTES'!BO453-1,0)</f>
        <v>2.6162790697674465E-2</v>
      </c>
      <c r="BP454" s="78">
        <f>IFERROR('%QUOTES'!BP454/'%QUOTES'!BP453-1,0)</f>
        <v>-2.5063412279030528E-2</v>
      </c>
      <c r="BQ454" s="78">
        <f>IFERROR('%QUOTES'!BQ454/'%QUOTES'!BQ453-1,0)</f>
        <v>-5.7664105181741698E-3</v>
      </c>
      <c r="BR454" s="78">
        <f>IFERROR('%QUOTES'!BR454/'%QUOTES'!BR453-1,0)</f>
        <v>-2.3796768931006573E-2</v>
      </c>
      <c r="BS454" s="78">
        <f>IFERROR('%QUOTES'!BS454/'%QUOTES'!BS453-1,0)</f>
        <v>-1.0595835296450584E-2</v>
      </c>
      <c r="BT454" s="78">
        <f>IFERROR('%QUOTES'!BT454/'%QUOTES'!BT453-1,0)</f>
        <v>-9.6520765354001226E-3</v>
      </c>
      <c r="BU454" s="78">
        <f>IFERROR('%QUOTES'!BU454/'%QUOTES'!BU453-1,0)</f>
        <v>-2.0646593965816251E-3</v>
      </c>
      <c r="BV454" s="78">
        <f>IFERROR('%QUOTES'!BV454/'%QUOTES'!BV453-1,0)</f>
        <v>-8.9760091830040079E-3</v>
      </c>
      <c r="BW454" s="78">
        <f>IFERROR('%QUOTES'!BW454/'%QUOTES'!BW453-1,0)</f>
        <v>-1.1987452117690922E-2</v>
      </c>
      <c r="BX454" s="78">
        <f>IFERROR('%QUOTES'!BX454/'%QUOTES'!BX453-1,0)</f>
        <v>-1.9608716086034872E-2</v>
      </c>
      <c r="BY454" s="78">
        <f>IFERROR('%QUOTES'!BY454/'%QUOTES'!BY453-1,0)</f>
        <v>-1.098055917225127E-2</v>
      </c>
      <c r="BZ454" s="78">
        <f>IFERROR('%QUOTES'!BZ454/'%QUOTES'!BZ453-1,0)</f>
        <v>-1.5839538152971233E-2</v>
      </c>
      <c r="CA454" s="78">
        <f>IFERROR('%QUOTES'!CA454/'%QUOTES'!CA453-1,0)</f>
        <v>-1.6457193999546815E-2</v>
      </c>
      <c r="CB454" s="78">
        <f>IFERROR('%QUOTES'!CB454/'%QUOTES'!CB453-1,0)</f>
        <v>-1.2446955108419422E-2</v>
      </c>
      <c r="CC454" s="78">
        <f>IFERROR('%QUOTES'!CC454/'%QUOTES'!CC453-1,0)</f>
        <v>-9.147829715247191E-3</v>
      </c>
      <c r="CD454" s="78">
        <f>IFERROR('%QUOTES'!CD454/'%QUOTES'!CD453-1,0)</f>
        <v>-1.332917001037337E-2</v>
      </c>
      <c r="CE454" s="78">
        <f>IFERROR('%QUOTES'!CE454/'%QUOTES'!CE453-1,0)</f>
        <v>-1.5798922800718151E-2</v>
      </c>
      <c r="CF454" s="78">
        <f>IFERROR('%QUOTES'!CF454/'%QUOTES'!CF453-1,0)</f>
        <v>-1.6832749344660725E-2</v>
      </c>
      <c r="CG454" s="78">
        <f>IFERROR('%QUOTES'!CG454/'%QUOTES'!CG453-1,0)</f>
        <v>-1.4598539519169562E-2</v>
      </c>
      <c r="CH454" s="78">
        <f>IFERROR('%QUOTES'!CH454/'%QUOTES'!CH453-1,0)</f>
        <v>-9.3002157037590516E-3</v>
      </c>
      <c r="CI454" s="78">
        <f>IFERROR('%QUOTES'!CI454/'%QUOTES'!CI453-1,0)</f>
        <v>-1.8486257411928886E-2</v>
      </c>
      <c r="CJ454" s="78">
        <f>IFERROR('%QUOTES'!CJ454/'%QUOTES'!CJ453-1,0)</f>
        <v>-2.2410507775884381E-2</v>
      </c>
      <c r="CK454" s="78">
        <f>IFERROR('%QUOTES'!CK454/'%QUOTES'!CK453-1,0)</f>
        <v>-1.0186199008120567E-2</v>
      </c>
      <c r="CL454" s="78">
        <f>IFERROR('%QUOTES'!CL454/'%QUOTES'!CL453-1,0)</f>
        <v>-7.3145245559038674E-3</v>
      </c>
      <c r="CM454" s="78">
        <f>IFERROR('%QUOTES'!CM454/'%QUOTES'!CM453-1,0)</f>
        <v>-7.0370370370370527E-2</v>
      </c>
      <c r="CN454" s="78">
        <f>IFERROR('%QUOTES'!CN454/'%QUOTES'!CN453-1,0)</f>
        <v>-1.7509727626459082E-2</v>
      </c>
      <c r="CO454" s="78">
        <f>IFERROR('%QUOTES'!CO454/'%QUOTES'!CO453-1,0)</f>
        <v>-9.9378881987578493E-3</v>
      </c>
      <c r="CP454" s="78">
        <f>IFERROR('%QUOTES'!CP454/'%QUOTES'!CP453-1,0)</f>
        <v>-7.0310297306062086E-3</v>
      </c>
      <c r="CQ454" s="78">
        <f>IFERROR('%QUOTES'!CQ454/'%QUOTES'!CQ453-1,0)</f>
        <v>-5.2329145217892004E-3</v>
      </c>
      <c r="CR454" s="78">
        <f>IFERROR('%QUOTES'!CR454/'%QUOTES'!CR453-1,0)</f>
        <v>-1.8615846366785371E-2</v>
      </c>
      <c r="CS454" s="78">
        <f>IFERROR('%QUOTES'!CS454/'%QUOTES'!CS453-1,0)</f>
        <v>-8.6375739551463049E-3</v>
      </c>
      <c r="CT454" s="78">
        <f>IFERROR('%QUOTES'!CT454/'%QUOTES'!CT453-1,0)</f>
        <v>-1.9457956914524011E-2</v>
      </c>
      <c r="CU454" s="78">
        <f>IFERROR('%QUOTES'!CU454/'%QUOTES'!CU453-1,0)</f>
        <v>1.5568741582710155E-2</v>
      </c>
      <c r="CV454" s="78">
        <f>IFERROR('%QUOTES'!CV454/'%QUOTES'!CV453-1,0)</f>
        <v>7.2272163048302307E-2</v>
      </c>
      <c r="CW454" s="78">
        <f>IFERROR('%QUOTES'!CW454/'%QUOTES'!CW453-1,0)</f>
        <v>-9.0361445783132432E-2</v>
      </c>
      <c r="CX454" s="78">
        <f>IFERROR('%QUOTES'!CX454/'%QUOTES'!CX453-1,0)</f>
        <v>8.9146338180466689E-2</v>
      </c>
      <c r="CY454" s="78">
        <f>IFERROR('%QUOTES'!CY454/'%QUOTES'!CY453-1,0)</f>
        <v>-1.0459299681673362E-2</v>
      </c>
      <c r="CZ454" s="78">
        <f>IFERROR('%QUOTES'!CZ454/'%QUOTES'!CZ453-1,0)</f>
        <v>9.3295725753959058E-3</v>
      </c>
      <c r="DA454" s="78">
        <f>IFERROR('%QUOTES'!DA454/'%QUOTES'!DA453-1,0)</f>
        <v>-8.632895134223606E-3</v>
      </c>
      <c r="DB454" s="78">
        <f>IFERROR('%QUOTES'!DB454/'%QUOTES'!DB453-1,0)</f>
        <v>-2.5455858687993049E-2</v>
      </c>
      <c r="DC454" s="78">
        <f>IFERROR('%QUOTES'!DC454/'%QUOTES'!DC453-1,0)</f>
        <v>5.8355968169765404E-4</v>
      </c>
      <c r="DD454" s="78">
        <f>IFERROR('%QUOTES'!DD454/'%QUOTES'!DD453-1,0)</f>
        <v>3.535130514146223E-3</v>
      </c>
      <c r="DE454" s="78">
        <f>IFERROR('%QUOTES'!DE454/'%QUOTES'!DE453-1,0)</f>
        <v>-1.9201492943008214E-2</v>
      </c>
      <c r="DF454" s="78">
        <f>IFERROR('%QUOTES'!DF454/'%QUOTES'!DF453-1,0)</f>
        <v>0</v>
      </c>
      <c r="DG454" s="78">
        <f>IFERROR('%QUOTES'!DG454/'%QUOTES'!DG453-1,0)</f>
        <v>5.2041361382708651E-3</v>
      </c>
      <c r="DH454" s="78">
        <f>IFERROR('%QUOTES'!DH454/'%QUOTES'!DH453-1,0)</f>
        <v>-3.6515706227757683E-4</v>
      </c>
      <c r="DI454" s="78">
        <f>IFERROR('%QUOTES'!DI454/'%QUOTES'!DI453-1,0)</f>
        <v>-7.6814889731321667E-2</v>
      </c>
      <c r="DJ454" s="78">
        <f>IFERROR('%QUOTES'!DJ454/'%QUOTES'!DJ453-1,0)</f>
        <v>7.1290395851208999E-4</v>
      </c>
      <c r="DK454" s="78">
        <f>IFERROR('%QUOTES'!DK454/'%QUOTES'!DK453-1,0)</f>
        <v>-6.7346863439486926E-3</v>
      </c>
      <c r="DL454" s="78">
        <f>IFERROR('%QUOTES'!DL454/'%QUOTES'!DL453-1,0)</f>
        <v>-5.6794923065517366E-3</v>
      </c>
      <c r="DM454" s="78">
        <f>IFERROR('%QUOTES'!DM454/'%QUOTES'!DM453-1,0)</f>
        <v>-1.3473068257197629E-2</v>
      </c>
      <c r="DN454" s="78">
        <f>IFERROR('%QUOTES'!DN454/'%QUOTES'!DN453-1,0)</f>
        <v>2.8335909325090114E-3</v>
      </c>
      <c r="DO454" s="78">
        <f>IFERROR('%QUOTES'!DO454/'%QUOTES'!DO453-1,0)</f>
        <v>-6.5146078677021935E-3</v>
      </c>
      <c r="DP454" s="78">
        <f>IFERROR('%QUOTES'!DP454/'%QUOTES'!DP453-1,0)</f>
        <v>1.9795942259912547E-3</v>
      </c>
      <c r="DQ454" s="78">
        <f>IFERROR('%QUOTES'!DQ454/'%QUOTES'!DQ453-1,0)</f>
        <v>-1.9606730835495245E-3</v>
      </c>
      <c r="DR454" s="78">
        <f>IFERROR('%QUOTES'!DR454/'%QUOTES'!DR453-1,0)</f>
        <v>-2.1859039390009438E-2</v>
      </c>
      <c r="DS454" s="78">
        <f>IFERROR('%QUOTES'!DS454/'%QUOTES'!DS453-1,0)</f>
        <v>7.1189987292770152E-3</v>
      </c>
      <c r="DT454" s="78">
        <f>IFERROR('%QUOTES'!DT454/'%QUOTES'!DT453-1,0)</f>
        <v>-4.1994164256139443E-3</v>
      </c>
      <c r="DU454" s="78">
        <f>IFERROR('%QUOTES'!DU454/'%QUOTES'!DU453-1,0)</f>
        <v>1.2310678043556678E-3</v>
      </c>
      <c r="DV454" s="78">
        <f>IFERROR('%QUOTES'!DV454/'%QUOTES'!DV453-1,0)</f>
        <v>-5.3323333061879863E-3</v>
      </c>
      <c r="DW454" s="78">
        <f>IFERROR('%QUOTES'!DW454/'%QUOTES'!DW453-1,0)</f>
        <v>-1.4308861559710895E-2</v>
      </c>
      <c r="DX454" s="78">
        <f>IFERROR('%QUOTES'!DX454/'%QUOTES'!DX453-1,0)</f>
        <v>0</v>
      </c>
      <c r="DY454" s="78">
        <f>IFERROR('%QUOTES'!DY454/'%QUOTES'!DY453-1,0)</f>
        <v>3.0972046235260287E-3</v>
      </c>
      <c r="DZ454" s="78">
        <f>IFERROR('%QUOTES'!DZ454/'%QUOTES'!DZ453-1,0)</f>
        <v>-1.6638646216845521E-3</v>
      </c>
      <c r="EA454" s="78">
        <f>IFERROR('%QUOTES'!EA454/'%QUOTES'!EA453-1,0)</f>
        <v>1.3816800602839407E-3</v>
      </c>
      <c r="EB454" s="78">
        <f>IFERROR('%QUOTES'!EB454/'%QUOTES'!EB453-1,0)</f>
        <v>-3.7974892912451264E-3</v>
      </c>
      <c r="EC454" s="78">
        <f>IFERROR('%QUOTES'!EC454/'%QUOTES'!EC453-1,0)</f>
        <v>-2.5238502523834416E-3</v>
      </c>
      <c r="ED454" s="78">
        <f>IFERROR('%QUOTES'!ED454/'%QUOTES'!ED453-1,0)</f>
        <v>-1.05306085778194E-2</v>
      </c>
      <c r="EE454" s="78">
        <f>IFERROR('%QUOTES'!EE454/'%QUOTES'!EE453-1,0)</f>
        <v>-1.1641734236269574E-3</v>
      </c>
      <c r="EF454" s="78">
        <f>IFERROR('%QUOTES'!EF454/'%QUOTES'!EF453-1,0)</f>
        <v>-4.51200888518688E-4</v>
      </c>
      <c r="EG454" s="78">
        <f>IFERROR('%QUOTES'!EG454/'%QUOTES'!EG453-1,0)</f>
        <v>1.4104520795659159E-3</v>
      </c>
      <c r="EH454" s="78">
        <f>IFERROR('%QUOTES'!EH454/'%QUOTES'!EH453-1,0)</f>
        <v>-4.7160126595493512E-3</v>
      </c>
      <c r="EI454" s="78">
        <f>IFERROR('%QUOTES'!EI454/'%QUOTES'!EI453-1,0)</f>
        <v>-4.4464650955979845E-3</v>
      </c>
      <c r="EJ454" s="78">
        <f>IFERROR('%QUOTES'!EJ454/'%QUOTES'!EJ453-1,0)</f>
        <v>-3.7339324963329146E-3</v>
      </c>
      <c r="EK454" s="78">
        <f>IFERROR('%QUOTES'!EK454/'%QUOTES'!EK453-1,0)</f>
        <v>-1.8776716773234448E-3</v>
      </c>
      <c r="EL454" s="78">
        <f>IFERROR('%QUOTES'!EL454/'%QUOTES'!EL453-1,0)</f>
        <v>-1.5312190812720838E-2</v>
      </c>
      <c r="EM454" s="78">
        <f>IFERROR('%QUOTES'!EM454/'%QUOTES'!EM453-1,0)</f>
        <v>2.6066350093214563E-3</v>
      </c>
      <c r="EN454" s="78">
        <f>IFERROR('%QUOTES'!EN454/'%QUOTES'!EN453-1,0)</f>
        <v>1.1119044239413123E-2</v>
      </c>
      <c r="EO454" s="78">
        <f>IFERROR('%QUOTES'!EO454/'%QUOTES'!EO453-1,0)</f>
        <v>-8.5336621328813145E-4</v>
      </c>
      <c r="EP454" s="78">
        <f>IFERROR('%QUOTES'!EP454/'%QUOTES'!EP453-1,0)</f>
        <v>-3.8936770263557907E-3</v>
      </c>
      <c r="EQ454" s="78">
        <f>IFERROR('%QUOTES'!EQ454/'%QUOTES'!EQ453-1,0)</f>
        <v>-5.0677948362856107E-3</v>
      </c>
      <c r="ER454" s="78">
        <f>IFERROR('%QUOTES'!ER454/'%QUOTES'!ER453-1,0)</f>
        <v>9.201140964298915E-4</v>
      </c>
      <c r="ES454" s="78">
        <f>IFERROR('%QUOTES'!ES454/'%QUOTES'!ES453-1,0)</f>
        <v>-1.2218013784461301E-2</v>
      </c>
      <c r="ET454" s="78">
        <f>IFERROR('%QUOTES'!ET454/'%QUOTES'!ET453-1,0)</f>
        <v>-2.3485672922233247E-3</v>
      </c>
      <c r="EU454" s="78">
        <f>IFERROR('%QUOTES'!EU454/'%QUOTES'!EU453-1,0)</f>
        <v>4.6278056305437687E-3</v>
      </c>
      <c r="EV454" s="78">
        <f>IFERROR('%QUOTES'!EV454/'%QUOTES'!EV453-1,0)</f>
        <v>2.9113365681517234E-2</v>
      </c>
      <c r="EW454" s="78">
        <f>IFERROR('%QUOTES'!EW454/'%QUOTES'!EW453-1,0)</f>
        <v>1.1876444972288125E-2</v>
      </c>
      <c r="EX454" s="78">
        <f>IFERROR('%QUOTES'!EX454/'%QUOTES'!EX453-1,0)</f>
        <v>8.6266390614215815E-3</v>
      </c>
      <c r="EY454" s="78">
        <f>IFERROR('%QUOTES'!EY454/'%QUOTES'!EY453-1,0)</f>
        <v>1.8979793634646303E-2</v>
      </c>
      <c r="EZ454" s="78">
        <f>IFERROR('%QUOTES'!EZ454/'%QUOTES'!EZ453-1,0)</f>
        <v>1.893404628331008E-2</v>
      </c>
      <c r="FA454" s="78">
        <f>IFERROR('%QUOTES'!FA454/'%QUOTES'!FA453-1,0)</f>
        <v>9.7625953383386754E-3</v>
      </c>
      <c r="FB454" s="78">
        <f>IFERROR('%QUOTES'!FB454/'%QUOTES'!FB453-1,0)</f>
        <v>4.3640583314179526E-3</v>
      </c>
      <c r="FC454" s="78">
        <f>IFERROR('%QUOTES'!FC454/'%QUOTES'!FC453-1,0)</f>
        <v>4.9899448607810815E-3</v>
      </c>
      <c r="FD454" s="78">
        <f>IFERROR('%QUOTES'!FD454/'%QUOTES'!FD453-1,0)</f>
        <v>2.8333333333333321E-2</v>
      </c>
      <c r="FE454" s="78">
        <f>IFERROR('%QUOTES'!FE454/'%QUOTES'!FE453-1,0)</f>
        <v>1.2582323991472411E-2</v>
      </c>
      <c r="FF454" s="78">
        <f>IFERROR('%QUOTES'!FF454/'%QUOTES'!FF453-1,0)</f>
        <v>3.6079575788325879E-3</v>
      </c>
      <c r="FG454" s="78">
        <f>IFERROR('%QUOTES'!FG454/'%QUOTES'!FG453-1,0)</f>
        <v>1.171875E-2</v>
      </c>
      <c r="FH454" s="78">
        <f>IFERROR('%QUOTES'!FH454/'%QUOTES'!FH453-1,0)</f>
        <v>3.6805299963194038E-4</v>
      </c>
    </row>
    <row r="455" spans="1:164">
      <c r="A455" s="76">
        <v>43759</v>
      </c>
      <c r="B455" s="78">
        <f>IFERROR('%QUOTES'!B455/'%QUOTES'!B454-1,0)</f>
        <v>1.0598038654052733E-3</v>
      </c>
      <c r="C455" s="78">
        <f>IFERROR('%QUOTES'!C455/'%QUOTES'!C454-1,0)</f>
        <v>-5.8200529100528309E-3</v>
      </c>
      <c r="D455" s="78">
        <f>IFERROR('%QUOTES'!D455/'%QUOTES'!D454-1,0)</f>
        <v>6.7057837384745245E-3</v>
      </c>
      <c r="E455" s="78">
        <f>IFERROR('%QUOTES'!E455/'%QUOTES'!E454-1,0)</f>
        <v>4.7664442326023071E-4</v>
      </c>
      <c r="F455" s="78">
        <f>IFERROR('%QUOTES'!F455/'%QUOTES'!F454-1,0)</f>
        <v>6.6974189116064675E-3</v>
      </c>
      <c r="G455" s="78">
        <f>IFERROR('%QUOTES'!G455/'%QUOTES'!G454-1,0)</f>
        <v>1.7804717327459585E-2</v>
      </c>
      <c r="H455" s="78">
        <f>IFERROR('%QUOTES'!H455/'%QUOTES'!H454-1,0)</f>
        <v>1.1352917418887332E-2</v>
      </c>
      <c r="I455" s="78">
        <f>IFERROR('%QUOTES'!I455/'%QUOTES'!I454-1,0)</f>
        <v>6.409414704592109E-3</v>
      </c>
      <c r="J455" s="78">
        <f>IFERROR('%QUOTES'!J455/'%QUOTES'!J454-1,0)</f>
        <v>1.1095731408471643E-2</v>
      </c>
      <c r="K455" s="78">
        <f>IFERROR('%QUOTES'!K455/'%QUOTES'!K454-1,0)</f>
        <v>1.2072419036740278E-2</v>
      </c>
      <c r="L455" s="78">
        <f>IFERROR('%QUOTES'!L455/'%QUOTES'!L454-1,0)</f>
        <v>8.0715482292172958E-3</v>
      </c>
      <c r="M455" s="78">
        <f>IFERROR('%QUOTES'!M455/'%QUOTES'!M454-1,0)</f>
        <v>2.8735632183909399E-3</v>
      </c>
      <c r="N455" s="78">
        <f>IFERROR('%QUOTES'!N455/'%QUOTES'!N454-1,0)</f>
        <v>3.868080641305216E-2</v>
      </c>
      <c r="O455" s="78">
        <f>IFERROR('%QUOTES'!O455/'%QUOTES'!O454-1,0)</f>
        <v>3.1851977499974593E-2</v>
      </c>
      <c r="P455" s="78">
        <f>IFERROR('%QUOTES'!P455/'%QUOTES'!P454-1,0)</f>
        <v>3.8576763637805822E-2</v>
      </c>
      <c r="Q455" s="78">
        <f>IFERROR('%QUOTES'!Q455/'%QUOTES'!Q454-1,0)</f>
        <v>1.374563015485375E-2</v>
      </c>
      <c r="R455" s="78">
        <f>IFERROR('%QUOTES'!R455/'%QUOTES'!R454-1,0)</f>
        <v>1.1006289654285073E-3</v>
      </c>
      <c r="S455" s="78">
        <f>IFERROR('%QUOTES'!S455/'%QUOTES'!S454-1,0)</f>
        <v>1.496688047893957E-2</v>
      </c>
      <c r="T455" s="78">
        <f>IFERROR('%QUOTES'!T455/'%QUOTES'!T454-1,0)</f>
        <v>1.4318948766987249E-2</v>
      </c>
      <c r="U455" s="78">
        <f>IFERROR('%QUOTES'!U455/'%QUOTES'!U454-1,0)</f>
        <v>1.4243120014774346E-2</v>
      </c>
      <c r="V455" s="78">
        <f>IFERROR('%QUOTES'!V455/'%QUOTES'!V454-1,0)</f>
        <v>1.9415590157631613E-2</v>
      </c>
      <c r="W455" s="78">
        <f>IFERROR('%QUOTES'!W455/'%QUOTES'!W454-1,0)</f>
        <v>1.6560295621713905E-2</v>
      </c>
      <c r="X455" s="78">
        <f>IFERROR('%QUOTES'!X455/'%QUOTES'!X454-1,0)</f>
        <v>1.3340830264170656E-2</v>
      </c>
      <c r="Y455" s="78">
        <f>IFERROR('%QUOTES'!Y455/'%QUOTES'!Y454-1,0)</f>
        <v>6.2616956959837822E-3</v>
      </c>
      <c r="Z455" s="78">
        <f>IFERROR('%QUOTES'!Z455/'%QUOTES'!Z454-1,0)</f>
        <v>1.6396865919468651E-2</v>
      </c>
      <c r="AA455" s="78">
        <f>IFERROR('%QUOTES'!AA455/'%QUOTES'!AA454-1,0)</f>
        <v>1.3956177464375052E-2</v>
      </c>
      <c r="AB455" s="78">
        <f>IFERROR('%QUOTES'!AB455/'%QUOTES'!AB454-1,0)</f>
        <v>1.0611373038587057E-2</v>
      </c>
      <c r="AC455" s="78">
        <f>IFERROR('%QUOTES'!AC455/'%QUOTES'!AC454-1,0)</f>
        <v>2.2886226380297359E-2</v>
      </c>
      <c r="AD455" s="78">
        <f>IFERROR('%QUOTES'!AD455/'%QUOTES'!AD454-1,0)</f>
        <v>1.3874030100532453E-2</v>
      </c>
      <c r="AE455" s="78">
        <f>IFERROR('%QUOTES'!AE455/'%QUOTES'!AE454-1,0)</f>
        <v>3.9172673143215153E-3</v>
      </c>
      <c r="AF455" s="78">
        <f>IFERROR('%QUOTES'!AF455/'%QUOTES'!AF454-1,0)</f>
        <v>3.4575641867233831E-3</v>
      </c>
      <c r="AG455" s="78">
        <f>IFERROR('%QUOTES'!AG455/'%QUOTES'!AG454-1,0)</f>
        <v>3.5484777579379845E-3</v>
      </c>
      <c r="AH455" s="78">
        <f>IFERROR('%QUOTES'!AH455/'%QUOTES'!AH454-1,0)</f>
        <v>4.0582956328072406E-3</v>
      </c>
      <c r="AI455" s="78">
        <f>IFERROR('%QUOTES'!AI455/'%QUOTES'!AI454-1,0)</f>
        <v>5.131679781047005E-3</v>
      </c>
      <c r="AJ455" s="78">
        <f>IFERROR('%QUOTES'!AJ455/'%QUOTES'!AJ454-1,0)</f>
        <v>4.0083794999845601E-3</v>
      </c>
      <c r="AK455" s="78">
        <f>IFERROR('%QUOTES'!AK455/'%QUOTES'!AK454-1,0)</f>
        <v>6.1068509119523995E-3</v>
      </c>
      <c r="AL455" s="78">
        <f>IFERROR('%QUOTES'!AL455/'%QUOTES'!AL454-1,0)</f>
        <v>4.1982911776434761E-3</v>
      </c>
      <c r="AM455" s="78">
        <f>IFERROR('%QUOTES'!AM455/'%QUOTES'!AM454-1,0)</f>
        <v>5.2677936943397174E-3</v>
      </c>
      <c r="AN455" s="78">
        <f>IFERROR('%QUOTES'!AN455/'%QUOTES'!AN454-1,0)</f>
        <v>2.9260197056388826E-3</v>
      </c>
      <c r="AO455" s="78">
        <f>IFERROR('%QUOTES'!AO455/'%QUOTES'!AO454-1,0)</f>
        <v>-9.9337748344371368E-3</v>
      </c>
      <c r="AP455" s="78">
        <f>IFERROR('%QUOTES'!AP455/'%QUOTES'!AP454-1,0)</f>
        <v>4.3127906664854887E-3</v>
      </c>
      <c r="AQ455" s="78">
        <f>IFERROR('%QUOTES'!AQ455/'%QUOTES'!AQ454-1,0)</f>
        <v>1.7415674385612423E-3</v>
      </c>
      <c r="AR455" s="78">
        <f>IFERROR('%QUOTES'!AR455/'%QUOTES'!AR454-1,0)</f>
        <v>1.1176608365786489E-2</v>
      </c>
      <c r="AS455" s="78">
        <f>IFERROR('%QUOTES'!AS455/'%QUOTES'!AS454-1,0)</f>
        <v>2.7008906852877379E-2</v>
      </c>
      <c r="AT455" s="78">
        <f>IFERROR('%QUOTES'!AT455/'%QUOTES'!AT454-1,0)</f>
        <v>-3.3936650943878766E-3</v>
      </c>
      <c r="AU455" s="78">
        <f>IFERROR('%QUOTES'!AU455/'%QUOTES'!AU454-1,0)</f>
        <v>1.4089031618778058E-2</v>
      </c>
      <c r="AV455" s="78">
        <f>IFERROR('%QUOTES'!AV455/'%QUOTES'!AV454-1,0)</f>
        <v>-2.8558456363696472E-3</v>
      </c>
      <c r="AW455" s="78">
        <f>IFERROR('%QUOTES'!AW455/'%QUOTES'!AW454-1,0)</f>
        <v>-4.7591849131010111E-3</v>
      </c>
      <c r="AX455" s="78">
        <f>IFERROR('%QUOTES'!AX455/'%QUOTES'!AX454-1,0)</f>
        <v>5.6485327450248812E-2</v>
      </c>
      <c r="AY455" s="78">
        <f>IFERROR('%QUOTES'!AY455/'%QUOTES'!AY454-1,0)</f>
        <v>1.0452438660193408E-3</v>
      </c>
      <c r="AZ455" s="78">
        <f>IFERROR('%QUOTES'!AZ455/'%QUOTES'!AZ454-1,0)</f>
        <v>1.2867890537875404E-3</v>
      </c>
      <c r="BA455" s="78">
        <f>IFERROR('%QUOTES'!BA455/'%QUOTES'!BA454-1,0)</f>
        <v>1.8308887010581421E-2</v>
      </c>
      <c r="BB455" s="78">
        <f>IFERROR('%QUOTES'!BB455/'%QUOTES'!BB454-1,0)</f>
        <v>-5.1144483456648793E-3</v>
      </c>
      <c r="BC455" s="78">
        <f>IFERROR('%QUOTES'!BC455/'%QUOTES'!BC454-1,0)</f>
        <v>-1.0897776571539008E-3</v>
      </c>
      <c r="BD455" s="78">
        <f>IFERROR('%QUOTES'!BD455/'%QUOTES'!BD454-1,0)</f>
        <v>3.2136850562398678E-3</v>
      </c>
      <c r="BE455" s="78">
        <f>IFERROR('%QUOTES'!BE455/'%QUOTES'!BE454-1,0)</f>
        <v>-5.85677453032174E-5</v>
      </c>
      <c r="BF455" s="78">
        <f>IFERROR('%QUOTES'!BF455/'%QUOTES'!BF454-1,0)</f>
        <v>1.9715074435566748E-4</v>
      </c>
      <c r="BG455" s="78">
        <f>IFERROR('%QUOTES'!BG455/'%QUOTES'!BG454-1,0)</f>
        <v>1.8500924213649128E-3</v>
      </c>
      <c r="BH455" s="78">
        <f>IFERROR('%QUOTES'!BH455/'%QUOTES'!BH454-1,0)</f>
        <v>1.0752625843400088E-2</v>
      </c>
      <c r="BI455" s="78">
        <f>IFERROR('%QUOTES'!BI455/'%QUOTES'!BI454-1,0)</f>
        <v>1.0459712812555866E-2</v>
      </c>
      <c r="BJ455" s="78">
        <f>IFERROR('%QUOTES'!BJ455/'%QUOTES'!BJ454-1,0)</f>
        <v>1.4271172564142232E-2</v>
      </c>
      <c r="BK455" s="78">
        <f>IFERROR('%QUOTES'!BK455/'%QUOTES'!BK454-1,0)</f>
        <v>8.5000000000001741E-3</v>
      </c>
      <c r="BL455" s="78">
        <f>IFERROR('%QUOTES'!BL455/'%QUOTES'!BL454-1,0)</f>
        <v>1.0031889510719649E-2</v>
      </c>
      <c r="BM455" s="78">
        <f>IFERROR('%QUOTES'!BM455/'%QUOTES'!BM454-1,0)</f>
        <v>1.8755127252336301E-2</v>
      </c>
      <c r="BN455" s="78">
        <f>IFERROR('%QUOTES'!BN455/'%QUOTES'!BN454-1,0)</f>
        <v>1.1447650846649005E-2</v>
      </c>
      <c r="BO455" s="78">
        <f>IFERROR('%QUOTES'!BO455/'%QUOTES'!BO454-1,0)</f>
        <v>-3.1161473087818692E-2</v>
      </c>
      <c r="BP455" s="78">
        <f>IFERROR('%QUOTES'!BP455/'%QUOTES'!BP454-1,0)</f>
        <v>1.5225746332649059E-2</v>
      </c>
      <c r="BQ455" s="78">
        <f>IFERROR('%QUOTES'!BQ455/'%QUOTES'!BQ454-1,0)</f>
        <v>4.5915658629394063E-3</v>
      </c>
      <c r="BR455" s="78">
        <f>IFERROR('%QUOTES'!BR455/'%QUOTES'!BR454-1,0)</f>
        <v>1.3787282031149761E-2</v>
      </c>
      <c r="BS455" s="78">
        <f>IFERROR('%QUOTES'!BS455/'%QUOTES'!BS454-1,0)</f>
        <v>1.9703291882753327E-2</v>
      </c>
      <c r="BT455" s="78">
        <f>IFERROR('%QUOTES'!BT455/'%QUOTES'!BT454-1,0)</f>
        <v>5.7797145462310517E-3</v>
      </c>
      <c r="BU455" s="78">
        <f>IFERROR('%QUOTES'!BU455/'%QUOTES'!BU454-1,0)</f>
        <v>2.2758620689655285E-2</v>
      </c>
      <c r="BV455" s="78">
        <f>IFERROR('%QUOTES'!BV455/'%QUOTES'!BV454-1,0)</f>
        <v>1.2540849188934944E-2</v>
      </c>
      <c r="BW455" s="78">
        <f>IFERROR('%QUOTES'!BW455/'%QUOTES'!BW454-1,0)</f>
        <v>1.3833790365488374E-2</v>
      </c>
      <c r="BX455" s="78">
        <f>IFERROR('%QUOTES'!BX455/'%QUOTES'!BX454-1,0)</f>
        <v>6.9233519178000247E-3</v>
      </c>
      <c r="BY455" s="78">
        <f>IFERROR('%QUOTES'!BY455/'%QUOTES'!BY454-1,0)</f>
        <v>1.0633244556164989E-2</v>
      </c>
      <c r="BZ455" s="78">
        <f>IFERROR('%QUOTES'!BZ455/'%QUOTES'!BZ454-1,0)</f>
        <v>1.0269865428260694E-2</v>
      </c>
      <c r="CA455" s="78">
        <f>IFERROR('%QUOTES'!CA455/'%QUOTES'!CA454-1,0)</f>
        <v>1.0435372060619841E-2</v>
      </c>
      <c r="CB455" s="78">
        <f>IFERROR('%QUOTES'!CB455/'%QUOTES'!CB454-1,0)</f>
        <v>7.2405468693874653E-3</v>
      </c>
      <c r="CC455" s="78">
        <f>IFERROR('%QUOTES'!CC455/'%QUOTES'!CC454-1,0)</f>
        <v>1.1694253515587283E-2</v>
      </c>
      <c r="CD455" s="78">
        <f>IFERROR('%QUOTES'!CD455/'%QUOTES'!CD454-1,0)</f>
        <v>1.089895615008829E-2</v>
      </c>
      <c r="CE455" s="78">
        <f>IFERROR('%QUOTES'!CE455/'%QUOTES'!CE454-1,0)</f>
        <v>5.8372856621671243E-3</v>
      </c>
      <c r="CF455" s="78">
        <f>IFERROR('%QUOTES'!CF455/'%QUOTES'!CF454-1,0)</f>
        <v>9.4506914271828002E-3</v>
      </c>
      <c r="CG455" s="78">
        <f>IFERROR('%QUOTES'!CG455/'%QUOTES'!CG454-1,0)</f>
        <v>9.368191312932872E-3</v>
      </c>
      <c r="CH455" s="78">
        <f>IFERROR('%QUOTES'!CH455/'%QUOTES'!CH454-1,0)</f>
        <v>8.1282199914876063E-3</v>
      </c>
      <c r="CI455" s="78">
        <f>IFERROR('%QUOTES'!CI455/'%QUOTES'!CI454-1,0)</f>
        <v>3.5540157624014412E-4</v>
      </c>
      <c r="CJ455" s="78">
        <f>IFERROR('%QUOTES'!CJ455/'%QUOTES'!CJ454-1,0)</f>
        <v>6.3617638776298779E-3</v>
      </c>
      <c r="CK455" s="78">
        <f>IFERROR('%QUOTES'!CK455/'%QUOTES'!CK454-1,0)</f>
        <v>1.5491799861952149E-2</v>
      </c>
      <c r="CL455" s="78">
        <f>IFERROR('%QUOTES'!CL455/'%QUOTES'!CL454-1,0)</f>
        <v>0</v>
      </c>
      <c r="CM455" s="78">
        <f>IFERROR('%QUOTES'!CM455/'%QUOTES'!CM454-1,0)</f>
        <v>3.1872509960159334E-2</v>
      </c>
      <c r="CN455" s="78">
        <f>IFERROR('%QUOTES'!CN455/'%QUOTES'!CN454-1,0)</f>
        <v>-3.9603960396039639E-3</v>
      </c>
      <c r="CO455" s="78">
        <f>IFERROR('%QUOTES'!CO455/'%QUOTES'!CO454-1,0)</f>
        <v>-4.3914680050188837E-3</v>
      </c>
      <c r="CP455" s="78">
        <f>IFERROR('%QUOTES'!CP455/'%QUOTES'!CP454-1,0)</f>
        <v>1.8169686524240003E-2</v>
      </c>
      <c r="CQ455" s="78">
        <f>IFERROR('%QUOTES'!CQ455/'%QUOTES'!CQ454-1,0)</f>
        <v>1.7885323827552702E-2</v>
      </c>
      <c r="CR455" s="78">
        <f>IFERROR('%QUOTES'!CR455/'%QUOTES'!CR454-1,0)</f>
        <v>7.2957201992081E-3</v>
      </c>
      <c r="CS455" s="78">
        <f>IFERROR('%QUOTES'!CS455/'%QUOTES'!CS454-1,0)</f>
        <v>1.3069306930693081E-2</v>
      </c>
      <c r="CT455" s="78">
        <f>IFERROR('%QUOTES'!CT455/'%QUOTES'!CT454-1,0)</f>
        <v>1.4174344436569841E-2</v>
      </c>
      <c r="CU455" s="78">
        <f>IFERROR('%QUOTES'!CU455/'%QUOTES'!CU454-1,0)</f>
        <v>5.8962267627493681E-3</v>
      </c>
      <c r="CV455" s="78">
        <f>IFERROR('%QUOTES'!CV455/'%QUOTES'!CV454-1,0)</f>
        <v>-3.4407831794743493E-2</v>
      </c>
      <c r="CW455" s="78">
        <f>IFERROR('%QUOTES'!CW455/'%QUOTES'!CW454-1,0)</f>
        <v>2.1523178807947074E-2</v>
      </c>
      <c r="CX455" s="78">
        <f>IFERROR('%QUOTES'!CX455/'%QUOTES'!CX454-1,0)</f>
        <v>-2.2658947976878618E-2</v>
      </c>
      <c r="CY455" s="78">
        <f>IFERROR('%QUOTES'!CY455/'%QUOTES'!CY454-1,0)</f>
        <v>3.7683823529411686E-2</v>
      </c>
      <c r="CZ455" s="78">
        <f>IFERROR('%QUOTES'!CZ455/'%QUOTES'!CZ454-1,0)</f>
        <v>-3.5468637145313897E-2</v>
      </c>
      <c r="DA455" s="78">
        <f>IFERROR('%QUOTES'!DA455/'%QUOTES'!DA454-1,0)</f>
        <v>5.9786845339566685E-3</v>
      </c>
      <c r="DB455" s="78">
        <f>IFERROR('%QUOTES'!DB455/'%QUOTES'!DB454-1,0)</f>
        <v>-5.7428909387077232E-3</v>
      </c>
      <c r="DC455" s="78">
        <f>IFERROR('%QUOTES'!DC455/'%QUOTES'!DC454-1,0)</f>
        <v>1.4050124521233665E-2</v>
      </c>
      <c r="DD455" s="78">
        <f>IFERROR('%QUOTES'!DD455/'%QUOTES'!DD454-1,0)</f>
        <v>-4.4024660679198302E-4</v>
      </c>
      <c r="DE455" s="78">
        <f>IFERROR('%QUOTES'!DE455/'%QUOTES'!DE454-1,0)</f>
        <v>1.4537894940878093E-3</v>
      </c>
      <c r="DF455" s="78">
        <f>IFERROR('%QUOTES'!DF455/'%QUOTES'!DF454-1,0)</f>
        <v>2.6627367651697043E-3</v>
      </c>
      <c r="DG455" s="78">
        <f>IFERROR('%QUOTES'!DG455/'%QUOTES'!DG454-1,0)</f>
        <v>2.7242506069691252E-4</v>
      </c>
      <c r="DH455" s="78">
        <f>IFERROR('%QUOTES'!DH455/'%QUOTES'!DH454-1,0)</f>
        <v>6.94185213950127E-3</v>
      </c>
      <c r="DI455" s="78">
        <f>IFERROR('%QUOTES'!DI455/'%QUOTES'!DI454-1,0)</f>
        <v>-1.4280274181264319E-2</v>
      </c>
      <c r="DJ455" s="78">
        <f>IFERROR('%QUOTES'!DJ455/'%QUOTES'!DJ454-1,0)</f>
        <v>7.5991211683894555E-3</v>
      </c>
      <c r="DK455" s="78">
        <f>IFERROR('%QUOTES'!DK455/'%QUOTES'!DK454-1,0)</f>
        <v>4.6892149380801662E-3</v>
      </c>
      <c r="DL455" s="78">
        <f>IFERROR('%QUOTES'!DL455/'%QUOTES'!DL454-1,0)</f>
        <v>5.5742688813469332E-3</v>
      </c>
      <c r="DM455" s="78">
        <f>IFERROR('%QUOTES'!DM455/'%QUOTES'!DM454-1,0)</f>
        <v>3.0342942933447858E-4</v>
      </c>
      <c r="DN455" s="78">
        <f>IFERROR('%QUOTES'!DN455/'%QUOTES'!DN454-1,0)</f>
        <v>6.6786283072179931E-3</v>
      </c>
      <c r="DO455" s="78">
        <f>IFERROR('%QUOTES'!DO455/'%QUOTES'!DO454-1,0)</f>
        <v>5.044035054525331E-3</v>
      </c>
      <c r="DP455" s="78">
        <f>IFERROR('%QUOTES'!DP455/'%QUOTES'!DP454-1,0)</f>
        <v>3.2926735827241149E-3</v>
      </c>
      <c r="DQ455" s="78">
        <f>IFERROR('%QUOTES'!DQ455/'%QUOTES'!DQ454-1,0)</f>
        <v>3.5196857415025207E-3</v>
      </c>
      <c r="DR455" s="78">
        <f>IFERROR('%QUOTES'!DR455/'%QUOTES'!DR454-1,0)</f>
        <v>2.4436047944109252E-2</v>
      </c>
      <c r="DS455" s="78">
        <f>IFERROR('%QUOTES'!DS455/'%QUOTES'!DS454-1,0)</f>
        <v>-7.2896178484648244E-3</v>
      </c>
      <c r="DT455" s="78">
        <f>IFERROR('%QUOTES'!DT455/'%QUOTES'!DT454-1,0)</f>
        <v>4.6552714750045521E-3</v>
      </c>
      <c r="DU455" s="78">
        <f>IFERROR('%QUOTES'!DU455/'%QUOTES'!DU454-1,0)</f>
        <v>3.1709377025233021E-3</v>
      </c>
      <c r="DV455" s="78">
        <f>IFERROR('%QUOTES'!DV455/'%QUOTES'!DV454-1,0)</f>
        <v>2.6804597579370704E-3</v>
      </c>
      <c r="DW455" s="78">
        <f>IFERROR('%QUOTES'!DW455/'%QUOTES'!DW454-1,0)</f>
        <v>1.194104453151601E-2</v>
      </c>
      <c r="DX455" s="78">
        <f>IFERROR('%QUOTES'!DX455/'%QUOTES'!DX454-1,0)</f>
        <v>-3.6866359447007557E-4</v>
      </c>
      <c r="DY455" s="78">
        <f>IFERROR('%QUOTES'!DY455/'%QUOTES'!DY454-1,0)</f>
        <v>2.2167524695868579E-3</v>
      </c>
      <c r="DZ455" s="78">
        <f>IFERROR('%QUOTES'!DZ455/'%QUOTES'!DZ454-1,0)</f>
        <v>7.3188043478260578E-3</v>
      </c>
      <c r="EA455" s="78">
        <f>IFERROR('%QUOTES'!EA455/'%QUOTES'!EA454-1,0)</f>
        <v>3.3112305015876586E-3</v>
      </c>
      <c r="EB455" s="78">
        <f>IFERROR('%QUOTES'!EB455/'%QUOTES'!EB454-1,0)</f>
        <v>3.1765776540326751E-3</v>
      </c>
      <c r="EC455" s="78">
        <f>IFERROR('%QUOTES'!EC455/'%QUOTES'!EC454-1,0)</f>
        <v>-7.0288165171328298E-4</v>
      </c>
      <c r="ED455" s="78">
        <f>IFERROR('%QUOTES'!ED455/'%QUOTES'!ED454-1,0)</f>
        <v>5.1812768418273425E-3</v>
      </c>
      <c r="EE455" s="78">
        <f>IFERROR('%QUOTES'!EE455/'%QUOTES'!EE454-1,0)</f>
        <v>-4.3706876456877097E-3</v>
      </c>
      <c r="EF455" s="78">
        <f>IFERROR('%QUOTES'!EF455/'%QUOTES'!EF454-1,0)</f>
        <v>1.6667245390464824E-3</v>
      </c>
      <c r="EG455" s="78">
        <f>IFERROR('%QUOTES'!EG455/'%QUOTES'!EG454-1,0)</f>
        <v>4.6953665605609096E-4</v>
      </c>
      <c r="EH455" s="78">
        <f>IFERROR('%QUOTES'!EH455/'%QUOTES'!EH454-1,0)</f>
        <v>4.9536937325005415E-3</v>
      </c>
      <c r="EI455" s="78">
        <f>IFERROR('%QUOTES'!EI455/'%QUOTES'!EI454-1,0)</f>
        <v>8.9326042399555661E-3</v>
      </c>
      <c r="EJ455" s="78">
        <f>IFERROR('%QUOTES'!EJ455/'%QUOTES'!EJ454-1,0)</f>
        <v>3.982244178548644E-3</v>
      </c>
      <c r="EK455" s="78">
        <f>IFERROR('%QUOTES'!EK455/'%QUOTES'!EK454-1,0)</f>
        <v>3.7624651764687211E-3</v>
      </c>
      <c r="EL455" s="78">
        <f>IFERROR('%QUOTES'!EL455/'%QUOTES'!EL454-1,0)</f>
        <v>1.5550299973104087E-2</v>
      </c>
      <c r="EM455" s="78">
        <f>IFERROR('%QUOTES'!EM455/'%QUOTES'!EM454-1,0)</f>
        <v>7.3268256363312467E-3</v>
      </c>
      <c r="EN455" s="78">
        <f>IFERROR('%QUOTES'!EN455/'%QUOTES'!EN454-1,0)</f>
        <v>1.8717359910278564E-3</v>
      </c>
      <c r="EO455" s="78">
        <f>IFERROR('%QUOTES'!EO455/'%QUOTES'!EO454-1,0)</f>
        <v>4.5553287115309704E-3</v>
      </c>
      <c r="EP455" s="78">
        <f>IFERROR('%QUOTES'!EP455/'%QUOTES'!EP454-1,0)</f>
        <v>-3.3991332426919207E-4</v>
      </c>
      <c r="EQ455" s="78">
        <f>IFERROR('%QUOTES'!EQ455/'%QUOTES'!EQ454-1,0)</f>
        <v>0</v>
      </c>
      <c r="ER455" s="78">
        <f>IFERROR('%QUOTES'!ER455/'%QUOTES'!ER454-1,0)</f>
        <v>9.1928665047413816E-4</v>
      </c>
      <c r="ES455" s="78">
        <f>IFERROR('%QUOTES'!ES455/'%QUOTES'!ES454-1,0)</f>
        <v>1.1417633637246016E-2</v>
      </c>
      <c r="ET455" s="78">
        <f>IFERROR('%QUOTES'!ET455/'%QUOTES'!ET454-1,0)</f>
        <v>-2.6365348399246646E-2</v>
      </c>
      <c r="EU455" s="78">
        <f>IFERROR('%QUOTES'!EU455/'%QUOTES'!EU454-1,0)</f>
        <v>-7.2935895314237831E-3</v>
      </c>
      <c r="EV455" s="78">
        <f>IFERROR('%QUOTES'!EV455/'%QUOTES'!EV454-1,0)</f>
        <v>-5.5721817402485385E-3</v>
      </c>
      <c r="EW455" s="78">
        <f>IFERROR('%QUOTES'!EW455/'%QUOTES'!EW454-1,0)</f>
        <v>-2.0344210498599802E-2</v>
      </c>
      <c r="EX455" s="78">
        <f>IFERROR('%QUOTES'!EX455/'%QUOTES'!EX454-1,0)</f>
        <v>-1.3342456380431078E-2</v>
      </c>
      <c r="EY455" s="78">
        <f>IFERROR('%QUOTES'!EY455/'%QUOTES'!EY454-1,0)</f>
        <v>-3.8804811796662175E-3</v>
      </c>
      <c r="EZ455" s="78">
        <f>IFERROR('%QUOTES'!EZ455/'%QUOTES'!EZ454-1,0)</f>
        <v>-1.7549897369232625E-2</v>
      </c>
      <c r="FA455" s="78">
        <f>IFERROR('%QUOTES'!FA455/'%QUOTES'!FA454-1,0)</f>
        <v>-2.4644739336492361E-3</v>
      </c>
      <c r="FB455" s="78">
        <f>IFERROR('%QUOTES'!FB455/'%QUOTES'!FB454-1,0)</f>
        <v>-8.0695838587964142E-3</v>
      </c>
      <c r="FC455" s="78">
        <f>IFERROR('%QUOTES'!FC455/'%QUOTES'!FC454-1,0)</f>
        <v>-9.6822246693698544E-3</v>
      </c>
      <c r="FD455" s="78">
        <f>IFERROR('%QUOTES'!FD455/'%QUOTES'!FD454-1,0)</f>
        <v>-2.5931961102107048E-2</v>
      </c>
      <c r="FE455" s="78">
        <f>IFERROR('%QUOTES'!FE455/'%QUOTES'!FE454-1,0)</f>
        <v>-2.1301715976331237E-2</v>
      </c>
      <c r="FF455" s="78">
        <f>IFERROR('%QUOTES'!FF455/'%QUOTES'!FF454-1,0)</f>
        <v>-1.5777930896744619E-2</v>
      </c>
      <c r="FG455" s="78">
        <f>IFERROR('%QUOTES'!FG455/'%QUOTES'!FG454-1,0)</f>
        <v>-2.9922779922779807E-2</v>
      </c>
      <c r="FH455" s="78">
        <f>IFERROR('%QUOTES'!FH455/'%QUOTES'!FH454-1,0)</f>
        <v>8.462104488594635E-3</v>
      </c>
    </row>
    <row r="456" spans="1:164">
      <c r="A456" s="76">
        <v>43760</v>
      </c>
      <c r="B456" s="78">
        <f>IFERROR('%QUOTES'!B456/'%QUOTES'!B455-1,0)</f>
        <v>-8.2053469614965513E-3</v>
      </c>
      <c r="C456" s="78">
        <f>IFERROR('%QUOTES'!C456/'%QUOTES'!C455-1,0)</f>
        <v>2.128738577501732E-3</v>
      </c>
      <c r="D456" s="78">
        <f>IFERROR('%QUOTES'!D456/'%QUOTES'!D455-1,0)</f>
        <v>-4.1631973355535923E-3</v>
      </c>
      <c r="E456" s="78">
        <f>IFERROR('%QUOTES'!E456/'%QUOTES'!E455-1,0)</f>
        <v>1.9057170080991614E-3</v>
      </c>
      <c r="F456" s="78">
        <f>IFERROR('%QUOTES'!F456/'%QUOTES'!F455-1,0)</f>
        <v>-2.8967483604505073E-2</v>
      </c>
      <c r="G456" s="78">
        <f>IFERROR('%QUOTES'!G456/'%QUOTES'!G455-1,0)</f>
        <v>3.6068709899572671E-3</v>
      </c>
      <c r="H456" s="78">
        <f>IFERROR('%QUOTES'!H456/'%QUOTES'!H455-1,0)</f>
        <v>-5.3009042719052157E-3</v>
      </c>
      <c r="I456" s="78">
        <f>IFERROR('%QUOTES'!I456/'%QUOTES'!I455-1,0)</f>
        <v>-1.811501454203146E-2</v>
      </c>
      <c r="J456" s="78">
        <f>IFERROR('%QUOTES'!J456/'%QUOTES'!J455-1,0)</f>
        <v>-9.1446424455920994E-4</v>
      </c>
      <c r="K456" s="78">
        <f>IFERROR('%QUOTES'!K456/'%QUOTES'!K455-1,0)</f>
        <v>-6.4229775686113211E-3</v>
      </c>
      <c r="L456" s="78">
        <f>IFERROR('%QUOTES'!L456/'%QUOTES'!L455-1,0)</f>
        <v>-1.4297969279440381E-2</v>
      </c>
      <c r="M456" s="78">
        <f>IFERROR('%QUOTES'!M456/'%QUOTES'!M455-1,0)</f>
        <v>4.2979942693408546E-3</v>
      </c>
      <c r="N456" s="78">
        <f>IFERROR('%QUOTES'!N456/'%QUOTES'!N455-1,0)</f>
        <v>1.4633540573729675E-2</v>
      </c>
      <c r="O456" s="78">
        <f>IFERROR('%QUOTES'!O456/'%QUOTES'!O455-1,0)</f>
        <v>-2.5391997779038888E-2</v>
      </c>
      <c r="P456" s="78">
        <f>IFERROR('%QUOTES'!P456/'%QUOTES'!P455-1,0)</f>
        <v>-7.0961191463329021E-3</v>
      </c>
      <c r="Q456" s="78">
        <f>IFERROR('%QUOTES'!Q456/'%QUOTES'!Q455-1,0)</f>
        <v>-1.6948910822007779E-3</v>
      </c>
      <c r="R456" s="78">
        <f>IFERROR('%QUOTES'!R456/'%QUOTES'!R455-1,0)</f>
        <v>-6.4394536340333097E-3</v>
      </c>
      <c r="S456" s="78">
        <f>IFERROR('%QUOTES'!S456/'%QUOTES'!S455-1,0)</f>
        <v>3.5811669774348243E-3</v>
      </c>
      <c r="T456" s="78">
        <f>IFERROR('%QUOTES'!T456/'%QUOTES'!T455-1,0)</f>
        <v>-5.6611105913053628E-3</v>
      </c>
      <c r="U456" s="78">
        <f>IFERROR('%QUOTES'!U456/'%QUOTES'!U455-1,0)</f>
        <v>4.9829442816333724E-3</v>
      </c>
      <c r="V456" s="78">
        <f>IFERROR('%QUOTES'!V456/'%QUOTES'!V455-1,0)</f>
        <v>6.6000755534618705E-3</v>
      </c>
      <c r="W456" s="78">
        <f>IFERROR('%QUOTES'!W456/'%QUOTES'!W455-1,0)</f>
        <v>-2.9441020030598342E-3</v>
      </c>
      <c r="X456" s="78">
        <f>IFERROR('%QUOTES'!X456/'%QUOTES'!X455-1,0)</f>
        <v>4.0793992212126984E-3</v>
      </c>
      <c r="Y456" s="78">
        <f>IFERROR('%QUOTES'!Y456/'%QUOTES'!Y455-1,0)</f>
        <v>6.4373077748380858E-4</v>
      </c>
      <c r="Z456" s="78">
        <f>IFERROR('%QUOTES'!Z456/'%QUOTES'!Z455-1,0)</f>
        <v>6.9430262008773891E-3</v>
      </c>
      <c r="AA456" s="78">
        <f>IFERROR('%QUOTES'!AA456/'%QUOTES'!AA455-1,0)</f>
        <v>-2.1731962694812035E-3</v>
      </c>
      <c r="AB456" s="78">
        <f>IFERROR('%QUOTES'!AB456/'%QUOTES'!AB455-1,0)</f>
        <v>-5.249919989730234E-3</v>
      </c>
      <c r="AC456" s="78">
        <f>IFERROR('%QUOTES'!AC456/'%QUOTES'!AC455-1,0)</f>
        <v>-1.3673068158276513E-2</v>
      </c>
      <c r="AD456" s="78">
        <f>IFERROR('%QUOTES'!AD456/'%QUOTES'!AD455-1,0)</f>
        <v>-2.8070175438595912E-3</v>
      </c>
      <c r="AE456" s="78">
        <f>IFERROR('%QUOTES'!AE456/'%QUOTES'!AE455-1,0)</f>
        <v>4.2140783518027636E-3</v>
      </c>
      <c r="AF456" s="78">
        <f>IFERROR('%QUOTES'!AF456/'%QUOTES'!AF455-1,0)</f>
        <v>3.6564867056085859E-3</v>
      </c>
      <c r="AG456" s="78">
        <f>IFERROR('%QUOTES'!AG456/'%QUOTES'!AG455-1,0)</f>
        <v>4.2184119891763849E-3</v>
      </c>
      <c r="AH456" s="78">
        <f>IFERROR('%QUOTES'!AH456/'%QUOTES'!AH455-1,0)</f>
        <v>3.3285781424494676E-3</v>
      </c>
      <c r="AI456" s="78">
        <f>IFERROR('%QUOTES'!AI456/'%QUOTES'!AI455-1,0)</f>
        <v>6.8076925394033871E-4</v>
      </c>
      <c r="AJ456" s="78">
        <f>IFERROR('%QUOTES'!AJ456/'%QUOTES'!AJ455-1,0)</f>
        <v>4.6578423381515854E-3</v>
      </c>
      <c r="AK456" s="78">
        <f>IFERROR('%QUOTES'!AK456/'%QUOTES'!AK455-1,0)</f>
        <v>-2.0864946493458492E-3</v>
      </c>
      <c r="AL456" s="78">
        <f>IFERROR('%QUOTES'!AL456/'%QUOTES'!AL455-1,0)</f>
        <v>3.8885219240005764E-3</v>
      </c>
      <c r="AM456" s="78">
        <f>IFERROR('%QUOTES'!AM456/'%QUOTES'!AM455-1,0)</f>
        <v>9.3158519351901337E-3</v>
      </c>
      <c r="AN456" s="78">
        <f>IFERROR('%QUOTES'!AN456/'%QUOTES'!AN455-1,0)</f>
        <v>4.0358852438335813E-3</v>
      </c>
      <c r="AO456" s="78">
        <f>IFERROR('%QUOTES'!AO456/'%QUOTES'!AO455-1,0)</f>
        <v>-2.6755852842809125E-3</v>
      </c>
      <c r="AP456" s="78">
        <f>IFERROR('%QUOTES'!AP456/'%QUOTES'!AP455-1,0)</f>
        <v>5.2736277065721371E-3</v>
      </c>
      <c r="AQ456" s="78">
        <f>IFERROR('%QUOTES'!AQ456/'%QUOTES'!AQ455-1,0)</f>
        <v>2.8977979077249305E-3</v>
      </c>
      <c r="AR456" s="78">
        <f>IFERROR('%QUOTES'!AR456/'%QUOTES'!AR455-1,0)</f>
        <v>1.2083819465765977E-2</v>
      </c>
      <c r="AS456" s="78">
        <f>IFERROR('%QUOTES'!AS456/'%QUOTES'!AS455-1,0)</f>
        <v>3.1732298706033335E-2</v>
      </c>
      <c r="AT456" s="78">
        <f>IFERROR('%QUOTES'!AT456/'%QUOTES'!AT455-1,0)</f>
        <v>5.6753498737163177E-3</v>
      </c>
      <c r="AU456" s="78">
        <f>IFERROR('%QUOTES'!AU456/'%QUOTES'!AU455-1,0)</f>
        <v>4.3955807787192658E-3</v>
      </c>
      <c r="AV456" s="78">
        <f>IFERROR('%QUOTES'!AV456/'%QUOTES'!AV455-1,0)</f>
        <v>1.6365673420203786E-2</v>
      </c>
      <c r="AW456" s="78">
        <f>IFERROR('%QUOTES'!AW456/'%QUOTES'!AW455-1,0)</f>
        <v>-1.7533792598469655E-2</v>
      </c>
      <c r="AX456" s="78">
        <f>IFERROR('%QUOTES'!AX456/'%QUOTES'!AX455-1,0)</f>
        <v>2.2065149763233372E-2</v>
      </c>
      <c r="AY456" s="78">
        <f>IFERROR('%QUOTES'!AY456/'%QUOTES'!AY455-1,0)</f>
        <v>-1.9143926542707357E-3</v>
      </c>
      <c r="AZ456" s="78">
        <f>IFERROR('%QUOTES'!AZ456/'%QUOTES'!AZ455-1,0)</f>
        <v>-1.7138450846998499E-4</v>
      </c>
      <c r="BA456" s="78">
        <f>IFERROR('%QUOTES'!BA456/'%QUOTES'!BA455-1,0)</f>
        <v>8.1158950238928718E-3</v>
      </c>
      <c r="BB456" s="78">
        <f>IFERROR('%QUOTES'!BB456/'%QUOTES'!BB455-1,0)</f>
        <v>-1.4522529611168844E-2</v>
      </c>
      <c r="BC456" s="78">
        <f>IFERROR('%QUOTES'!BC456/'%QUOTES'!BC455-1,0)</f>
        <v>2.1819440461730011E-3</v>
      </c>
      <c r="BD456" s="78">
        <f>IFERROR('%QUOTES'!BD456/'%QUOTES'!BD455-1,0)</f>
        <v>-8.0082757076427313E-4</v>
      </c>
      <c r="BE456" s="78">
        <f>IFERROR('%QUOTES'!BE456/'%QUOTES'!BE455-1,0)</f>
        <v>9.3763110421285489E-4</v>
      </c>
      <c r="BF456" s="78">
        <f>IFERROR('%QUOTES'!BF456/'%QUOTES'!BF455-1,0)</f>
        <v>7.8858553342309179E-4</v>
      </c>
      <c r="BG456" s="78">
        <f>IFERROR('%QUOTES'!BG456/'%QUOTES'!BG455-1,0)</f>
        <v>-2.3083564173591586E-3</v>
      </c>
      <c r="BH456" s="78">
        <f>IFERROR('%QUOTES'!BH456/'%QUOTES'!BH455-1,0)</f>
        <v>-1.345070938433246E-2</v>
      </c>
      <c r="BI456" s="78">
        <f>IFERROR('%QUOTES'!BI456/'%QUOTES'!BI455-1,0)</f>
        <v>-1.0495874008125239E-2</v>
      </c>
      <c r="BJ456" s="78">
        <f>IFERROR('%QUOTES'!BJ456/'%QUOTES'!BJ455-1,0)</f>
        <v>-1.4472381909547805E-2</v>
      </c>
      <c r="BK456" s="78">
        <f>IFERROR('%QUOTES'!BK456/'%QUOTES'!BK455-1,0)</f>
        <v>-2.9746901338622012E-3</v>
      </c>
      <c r="BL456" s="78">
        <f>IFERROR('%QUOTES'!BL456/'%QUOTES'!BL455-1,0)</f>
        <v>-1.3548114491909846E-2</v>
      </c>
      <c r="BM456" s="78">
        <f>IFERROR('%QUOTES'!BM456/'%QUOTES'!BM455-1,0)</f>
        <v>-7.5568937017196358E-3</v>
      </c>
      <c r="BN456" s="78">
        <f>IFERROR('%QUOTES'!BN456/'%QUOTES'!BN455-1,0)</f>
        <v>-1.1318085357227003E-2</v>
      </c>
      <c r="BO456" s="78">
        <f>IFERROR('%QUOTES'!BO456/'%QUOTES'!BO455-1,0)</f>
        <v>3.9961013645224197E-2</v>
      </c>
      <c r="BP456" s="78">
        <f>IFERROR('%QUOTES'!BP456/'%QUOTES'!BP455-1,0)</f>
        <v>-1.2284301570814504E-2</v>
      </c>
      <c r="BQ456" s="78">
        <f>IFERROR('%QUOTES'!BQ456/'%QUOTES'!BQ455-1,0)</f>
        <v>2.4060620639887453E-4</v>
      </c>
      <c r="BR456" s="78">
        <f>IFERROR('%QUOTES'!BR456/'%QUOTES'!BR455-1,0)</f>
        <v>-1.3678419252780016E-2</v>
      </c>
      <c r="BS456" s="78">
        <f>IFERROR('%QUOTES'!BS456/'%QUOTES'!BS455-1,0)</f>
        <v>-8.7292476753250137E-3</v>
      </c>
      <c r="BT456" s="78">
        <f>IFERROR('%QUOTES'!BT456/'%QUOTES'!BT455-1,0)</f>
        <v>-8.2253859154929332E-3</v>
      </c>
      <c r="BU456" s="78">
        <f>IFERROR('%QUOTES'!BU456/'%QUOTES'!BU455-1,0)</f>
        <v>-3.0681051921780167E-2</v>
      </c>
      <c r="BV456" s="78">
        <f>IFERROR('%QUOTES'!BV456/'%QUOTES'!BV455-1,0)</f>
        <v>-1.2650188368979576E-2</v>
      </c>
      <c r="BW456" s="78">
        <f>IFERROR('%QUOTES'!BW456/'%QUOTES'!BW455-1,0)</f>
        <v>-1.196743040074133E-2</v>
      </c>
      <c r="BX456" s="78">
        <f>IFERROR('%QUOTES'!BX456/'%QUOTES'!BX455-1,0)</f>
        <v>-1.9958903403105244E-2</v>
      </c>
      <c r="BY456" s="78">
        <f>IFERROR('%QUOTES'!BY456/'%QUOTES'!BY455-1,0)</f>
        <v>-1.3151756760873878E-2</v>
      </c>
      <c r="BZ456" s="78">
        <f>IFERROR('%QUOTES'!BZ456/'%QUOTES'!BZ455-1,0)</f>
        <v>-1.6992913549208621E-2</v>
      </c>
      <c r="CA456" s="78">
        <f>IFERROR('%QUOTES'!CA456/'%QUOTES'!CA455-1,0)</f>
        <v>-1.086184116809108E-2</v>
      </c>
      <c r="CB456" s="78">
        <f>IFERROR('%QUOTES'!CB456/'%QUOTES'!CB455-1,0)</f>
        <v>-5.0586260634019053E-3</v>
      </c>
      <c r="CC456" s="78">
        <f>IFERROR('%QUOTES'!CC456/'%QUOTES'!CC455-1,0)</f>
        <v>-1.0784785252859752E-2</v>
      </c>
      <c r="CD456" s="78">
        <f>IFERROR('%QUOTES'!CD456/'%QUOTES'!CD455-1,0)</f>
        <v>-1.5175565118912826E-2</v>
      </c>
      <c r="CE456" s="78">
        <f>IFERROR('%QUOTES'!CE456/'%QUOTES'!CE455-1,0)</f>
        <v>-2.1762785636560977E-3</v>
      </c>
      <c r="CF456" s="78">
        <f>IFERROR('%QUOTES'!CF456/'%QUOTES'!CF455-1,0)</f>
        <v>-1.5468101036693382E-2</v>
      </c>
      <c r="CG456" s="78">
        <f>IFERROR('%QUOTES'!CG456/'%QUOTES'!CG455-1,0)</f>
        <v>-2.4390264433832742E-2</v>
      </c>
      <c r="CH456" s="78">
        <f>IFERROR('%QUOTES'!CH456/'%QUOTES'!CH455-1,0)</f>
        <v>-1.249159692236157E-3</v>
      </c>
      <c r="CI456" s="78">
        <f>IFERROR('%QUOTES'!CI456/'%QUOTES'!CI455-1,0)</f>
        <v>-2.6642984014209614E-2</v>
      </c>
      <c r="CJ456" s="78">
        <f>IFERROR('%QUOTES'!CJ456/'%QUOTES'!CJ455-1,0)</f>
        <v>-2.4087182561307818E-2</v>
      </c>
      <c r="CK456" s="78">
        <f>IFERROR('%QUOTES'!CK456/'%QUOTES'!CK455-1,0)</f>
        <v>-1.0025052087557551E-2</v>
      </c>
      <c r="CL456" s="78">
        <f>IFERROR('%QUOTES'!CL456/'%QUOTES'!CL455-1,0)</f>
        <v>1.3684210526315965E-2</v>
      </c>
      <c r="CM456" s="78">
        <f>IFERROR('%QUOTES'!CM456/'%QUOTES'!CM455-1,0)</f>
        <v>5.4054054054054168E-2</v>
      </c>
      <c r="CN456" s="78">
        <f>IFERROR('%QUOTES'!CN456/'%QUOTES'!CN455-1,0)</f>
        <v>3.8436050364479835E-2</v>
      </c>
      <c r="CO456" s="78">
        <f>IFERROR('%QUOTES'!CO456/'%QUOTES'!CO455-1,0)</f>
        <v>2.6465091367359861E-2</v>
      </c>
      <c r="CP456" s="78">
        <f>IFERROR('%QUOTES'!CP456/'%QUOTES'!CP455-1,0)</f>
        <v>1.2859244362409816E-2</v>
      </c>
      <c r="CQ456" s="78">
        <f>IFERROR('%QUOTES'!CQ456/'%QUOTES'!CQ455-1,0)</f>
        <v>1.29198968633919E-2</v>
      </c>
      <c r="CR456" s="78">
        <f>IFERROR('%QUOTES'!CR456/'%QUOTES'!CR455-1,0)</f>
        <v>1.6417190556117456E-2</v>
      </c>
      <c r="CS456" s="78">
        <f>IFERROR('%QUOTES'!CS456/'%QUOTES'!CS455-1,0)</f>
        <v>1.5637216575449697E-2</v>
      </c>
      <c r="CT456" s="78">
        <f>IFERROR('%QUOTES'!CT456/'%QUOTES'!CT455-1,0)</f>
        <v>1.7470300489168311E-2</v>
      </c>
      <c r="CU456" s="78">
        <f>IFERROR('%QUOTES'!CU456/'%QUOTES'!CU455-1,0)</f>
        <v>-4.0445371655649098E-2</v>
      </c>
      <c r="CV456" s="78">
        <f>IFERROR('%QUOTES'!CV456/'%QUOTES'!CV455-1,0)</f>
        <v>-4.9971231228088553E-2</v>
      </c>
      <c r="CW456" s="78">
        <f>IFERROR('%QUOTES'!CW456/'%QUOTES'!CW455-1,0)</f>
        <v>4.5380875202593263E-2</v>
      </c>
      <c r="CX456" s="78">
        <f>IFERROR('%QUOTES'!CX456/'%QUOTES'!CX455-1,0)</f>
        <v>-4.4357699972111475E-2</v>
      </c>
      <c r="CY456" s="78">
        <f>IFERROR('%QUOTES'!CY456/'%QUOTES'!CY455-1,0)</f>
        <v>2.4357794508414576E-2</v>
      </c>
      <c r="CZ456" s="78">
        <f>IFERROR('%QUOTES'!CZ456/'%QUOTES'!CZ455-1,0)</f>
        <v>-2.4292400808834547E-2</v>
      </c>
      <c r="DA456" s="78">
        <f>IFERROR('%QUOTES'!DA456/'%QUOTES'!DA455-1,0)</f>
        <v>7.8811367472575444E-3</v>
      </c>
      <c r="DB456" s="78">
        <f>IFERROR('%QUOTES'!DB456/'%QUOTES'!DB455-1,0)</f>
        <v>7.9188189651189234E-3</v>
      </c>
      <c r="DC456" s="78">
        <f>IFERROR('%QUOTES'!DC456/'%QUOTES'!DC455-1,0)</f>
        <v>9.0975899063470145E-3</v>
      </c>
      <c r="DD456" s="78">
        <f>IFERROR('%QUOTES'!DD456/'%QUOTES'!DD455-1,0)</f>
        <v>3.744449174253317E-3</v>
      </c>
      <c r="DE456" s="78">
        <f>IFERROR('%QUOTES'!DE456/'%QUOTES'!DE455-1,0)</f>
        <v>1.6451949744471506E-3</v>
      </c>
      <c r="DF456" s="78">
        <f>IFERROR('%QUOTES'!DF456/'%QUOTES'!DF455-1,0)</f>
        <v>3.9835350248382806E-3</v>
      </c>
      <c r="DG456" s="78">
        <f>IFERROR('%QUOTES'!DG456/'%QUOTES'!DG455-1,0)</f>
        <v>2.7241079467203999E-3</v>
      </c>
      <c r="DH456" s="78">
        <f>IFERROR('%QUOTES'!DH456/'%QUOTES'!DH455-1,0)</f>
        <v>1.6328011907258411E-3</v>
      </c>
      <c r="DI456" s="78">
        <f>IFERROR('%QUOTES'!DI456/'%QUOTES'!DI455-1,0)</f>
        <v>2.2986266177322801E-2</v>
      </c>
      <c r="DJ456" s="78">
        <f>IFERROR('%QUOTES'!DJ456/'%QUOTES'!DJ455-1,0)</f>
        <v>6.3634456752297286E-3</v>
      </c>
      <c r="DK456" s="78">
        <f>IFERROR('%QUOTES'!DK456/'%QUOTES'!DK455-1,0)</f>
        <v>3.1537684676052891E-4</v>
      </c>
      <c r="DL456" s="78">
        <f>IFERROR('%QUOTES'!DL456/'%QUOTES'!DL455-1,0)</f>
        <v>6.8436903518920289E-3</v>
      </c>
      <c r="DM456" s="78">
        <f>IFERROR('%QUOTES'!DM456/'%QUOTES'!DM455-1,0)</f>
        <v>6.0681130481810008E-4</v>
      </c>
      <c r="DN456" s="78">
        <f>IFERROR('%QUOTES'!DN456/'%QUOTES'!DN455-1,0)</f>
        <v>2.552181744122084E-4</v>
      </c>
      <c r="DO456" s="78">
        <f>IFERROR('%QUOTES'!DO456/'%QUOTES'!DO455-1,0)</f>
        <v>7.7792224732355919E-3</v>
      </c>
      <c r="DP456" s="78">
        <f>IFERROR('%QUOTES'!DP456/'%QUOTES'!DP455-1,0)</f>
        <v>3.2819166931719046E-4</v>
      </c>
      <c r="DQ456" s="78">
        <f>IFERROR('%QUOTES'!DQ456/'%QUOTES'!DQ455-1,0)</f>
        <v>-6.3621371347820643E-3</v>
      </c>
      <c r="DR456" s="78">
        <f>IFERROR('%QUOTES'!DR456/'%QUOTES'!DR455-1,0)</f>
        <v>1.2640142969218005E-2</v>
      </c>
      <c r="DS456" s="78">
        <f>IFERROR('%QUOTES'!DS456/'%QUOTES'!DS455-1,0)</f>
        <v>6.2305742374404449E-3</v>
      </c>
      <c r="DT456" s="78">
        <f>IFERROR('%QUOTES'!DT456/'%QUOTES'!DT455-1,0)</f>
        <v>-5.5059364859797455E-3</v>
      </c>
      <c r="DU456" s="78">
        <f>IFERROR('%QUOTES'!DU456/'%QUOTES'!DU455-1,0)</f>
        <v>7.0959229235989518E-4</v>
      </c>
      <c r="DV456" s="78">
        <f>IFERROR('%QUOTES'!DV456/'%QUOTES'!DV455-1,0)</f>
        <v>-5.2106661333574111E-3</v>
      </c>
      <c r="DW456" s="78">
        <f>IFERROR('%QUOTES'!DW456/'%QUOTES'!DW455-1,0)</f>
        <v>1.2494145939515366E-2</v>
      </c>
      <c r="DX456" s="78">
        <f>IFERROR('%QUOTES'!DX456/'%QUOTES'!DX455-1,0)</f>
        <v>-2.5815969020835938E-3</v>
      </c>
      <c r="DY456" s="78">
        <f>IFERROR('%QUOTES'!DY456/'%QUOTES'!DY455-1,0)</f>
        <v>6.3197726935704246E-4</v>
      </c>
      <c r="DZ456" s="78">
        <f>IFERROR('%QUOTES'!DZ456/'%QUOTES'!DZ455-1,0)</f>
        <v>-2.4458457105909215E-3</v>
      </c>
      <c r="EA456" s="78">
        <f>IFERROR('%QUOTES'!EA456/'%QUOTES'!EA455-1,0)</f>
        <v>1.3751099731817984E-3</v>
      </c>
      <c r="EB456" s="78">
        <f>IFERROR('%QUOTES'!EB456/'%QUOTES'!EB455-1,0)</f>
        <v>2.7443741343544659E-3</v>
      </c>
      <c r="EC456" s="78">
        <f>IFERROR('%QUOTES'!EC456/'%QUOTES'!EC455-1,0)</f>
        <v>-1.1112576233651694E-2</v>
      </c>
      <c r="ED456" s="78">
        <f>IFERROR('%QUOTES'!ED456/'%QUOTES'!ED455-1,0)</f>
        <v>7.5230009406936915E-3</v>
      </c>
      <c r="EE456" s="78">
        <f>IFERROR('%QUOTES'!EE456/'%QUOTES'!EE455-1,0)</f>
        <v>-1.0242845200049477E-2</v>
      </c>
      <c r="EF456" s="78">
        <f>IFERROR('%QUOTES'!EF456/'%QUOTES'!EF455-1,0)</f>
        <v>-3.4630984157790756E-5</v>
      </c>
      <c r="EG456" s="78">
        <f>IFERROR('%QUOTES'!EG456/'%QUOTES'!EG455-1,0)</f>
        <v>-5.126019781965252E-3</v>
      </c>
      <c r="EH456" s="78">
        <f>IFERROR('%QUOTES'!EH456/'%QUOTES'!EH455-1,0)</f>
        <v>-5.7865623660521281E-3</v>
      </c>
      <c r="EI456" s="78">
        <f>IFERROR('%QUOTES'!EI456/'%QUOTES'!EI455-1,0)</f>
        <v>-3.9840637450199168E-3</v>
      </c>
      <c r="EJ456" s="78">
        <f>IFERROR('%QUOTES'!EJ456/'%QUOTES'!EJ455-1,0)</f>
        <v>4.6663554674206686E-3</v>
      </c>
      <c r="EK456" s="78">
        <f>IFERROR('%QUOTES'!EK456/'%QUOTES'!EK455-1,0)</f>
        <v>-4.4817714758654814E-3</v>
      </c>
      <c r="EL456" s="78">
        <f>IFERROR('%QUOTES'!EL456/'%QUOTES'!EL455-1,0)</f>
        <v>-1.1778504122497147E-2</v>
      </c>
      <c r="EM456" s="78">
        <f>IFERROR('%QUOTES'!EM456/'%QUOTES'!EM455-1,0)</f>
        <v>-5.8657908462175223E-3</v>
      </c>
      <c r="EN456" s="78">
        <f>IFERROR('%QUOTES'!EN456/'%QUOTES'!EN455-1,0)</f>
        <v>1.4012377393741726E-3</v>
      </c>
      <c r="EO456" s="78">
        <f>IFERROR('%QUOTES'!EO456/'%QUOTES'!EO455-1,0)</f>
        <v>4.3457724014315247E-3</v>
      </c>
      <c r="EP456" s="78">
        <f>IFERROR('%QUOTES'!EP456/'%QUOTES'!EP455-1,0)</f>
        <v>4.2505100667344919E-4</v>
      </c>
      <c r="EQ456" s="78">
        <f>IFERROR('%QUOTES'!EQ456/'%QUOTES'!EQ455-1,0)</f>
        <v>1.1501807237893402E-2</v>
      </c>
      <c r="ER456" s="78">
        <f>IFERROR('%QUOTES'!ER456/'%QUOTES'!ER455-1,0)</f>
        <v>3.6737693547728156E-4</v>
      </c>
      <c r="ES456" s="78">
        <f>IFERROR('%QUOTES'!ES456/'%QUOTES'!ES455-1,0)</f>
        <v>-5.3308248771032352E-3</v>
      </c>
      <c r="ET456" s="78">
        <f>IFERROR('%QUOTES'!ET456/'%QUOTES'!ET455-1,0)</f>
        <v>1.5957446808510634E-2</v>
      </c>
      <c r="EU456" s="78">
        <f>IFERROR('%QUOTES'!EU456/'%QUOTES'!EU455-1,0)</f>
        <v>3.4802782876921512E-3</v>
      </c>
      <c r="EV456" s="78">
        <f>IFERROR('%QUOTES'!EV456/'%QUOTES'!EV455-1,0)</f>
        <v>3.2326938261770799E-3</v>
      </c>
      <c r="EW456" s="78">
        <f>IFERROR('%QUOTES'!EW456/'%QUOTES'!EW455-1,0)</f>
        <v>1.0383306294596384E-2</v>
      </c>
      <c r="EX456" s="78">
        <f>IFERROR('%QUOTES'!EX456/'%QUOTES'!EX455-1,0)</f>
        <v>6.9348474341193178E-3</v>
      </c>
      <c r="EY456" s="78">
        <f>IFERROR('%QUOTES'!EY456/'%QUOTES'!EY455-1,0)</f>
        <v>2.3373587845734178E-3</v>
      </c>
      <c r="EZ456" s="78">
        <f>IFERROR('%QUOTES'!EZ456/'%QUOTES'!EZ455-1,0)</f>
        <v>1.5761856944373376E-2</v>
      </c>
      <c r="FA456" s="78">
        <f>IFERROR('%QUOTES'!FA456/'%QUOTES'!FA455-1,0)</f>
        <v>1.3302926896672229E-3</v>
      </c>
      <c r="FB456" s="78">
        <f>IFERROR('%QUOTES'!FB456/'%QUOTES'!FB455-1,0)</f>
        <v>-2.5031289894595909E-3</v>
      </c>
      <c r="FC456" s="78">
        <f>IFERROR('%QUOTES'!FC456/'%QUOTES'!FC455-1,0)</f>
        <v>-7.5201806848890218E-4</v>
      </c>
      <c r="FD456" s="78">
        <f>IFERROR('%QUOTES'!FD456/'%QUOTES'!FD455-1,0)</f>
        <v>2.362732191771455E-2</v>
      </c>
      <c r="FE456" s="78">
        <f>IFERROR('%QUOTES'!FE456/'%QUOTES'!FE455-1,0)</f>
        <v>1.088258700830802E-2</v>
      </c>
      <c r="FF456" s="78">
        <f>IFERROR('%QUOTES'!FF456/'%QUOTES'!FF455-1,0)</f>
        <v>1.8262987383583784E-3</v>
      </c>
      <c r="FG456" s="78">
        <f>IFERROR('%QUOTES'!FG456/'%QUOTES'!FG455-1,0)</f>
        <v>-2.0895522388059806E-2</v>
      </c>
      <c r="FH456" s="78">
        <f>IFERROR('%QUOTES'!FH456/'%QUOTES'!FH455-1,0)</f>
        <v>1.0215286391827672E-2</v>
      </c>
    </row>
    <row r="457" spans="1:164">
      <c r="A457" s="76">
        <v>43761</v>
      </c>
      <c r="B457" s="78">
        <f>IFERROR('%QUOTES'!B457/'%QUOTES'!B456-1,0)</f>
        <v>-2.4019214731273442E-3</v>
      </c>
      <c r="C457" s="78">
        <f>IFERROR('%QUOTES'!C457/'%QUOTES'!C456-1,0)</f>
        <v>2.6552841210836231E-3</v>
      </c>
      <c r="D457" s="78">
        <f>IFERROR('%QUOTES'!D457/'%QUOTES'!D456-1,0)</f>
        <v>4.1806020066887939E-3</v>
      </c>
      <c r="E457" s="78">
        <f>IFERROR('%QUOTES'!E457/'%QUOTES'!E456-1,0)</f>
        <v>7.1326197274075298E-3</v>
      </c>
      <c r="F457" s="78">
        <f>IFERROR('%QUOTES'!F457/'%QUOTES'!F456-1,0)</f>
        <v>2.2837996655380444E-3</v>
      </c>
      <c r="G457" s="78">
        <f>IFERROR('%QUOTES'!G457/'%QUOTES'!G456-1,0)</f>
        <v>-1.4375920417756261E-3</v>
      </c>
      <c r="H457" s="78">
        <f>IFERROR('%QUOTES'!H457/'%QUOTES'!H456-1,0)</f>
        <v>3.7617554858935254E-3</v>
      </c>
      <c r="I457" s="78">
        <f>IFERROR('%QUOTES'!I457/'%QUOTES'!I456-1,0)</f>
        <v>3.6033440589511301E-3</v>
      </c>
      <c r="J457" s="78">
        <f>IFERROR('%QUOTES'!J457/'%QUOTES'!J456-1,0)</f>
        <v>2.7459952976660595E-3</v>
      </c>
      <c r="K457" s="78">
        <f>IFERROR('%QUOTES'!K457/'%QUOTES'!K456-1,0)</f>
        <v>2.9244650927433558E-3</v>
      </c>
      <c r="L457" s="78">
        <f>IFERROR('%QUOTES'!L457/'%QUOTES'!L456-1,0)</f>
        <v>2.9010443022614574E-3</v>
      </c>
      <c r="M457" s="78">
        <f>IFERROR('%QUOTES'!M457/'%QUOTES'!M456-1,0)</f>
        <v>-2.8530670470755526E-3</v>
      </c>
      <c r="N457" s="78">
        <f>IFERROR('%QUOTES'!N457/'%QUOTES'!N456-1,0)</f>
        <v>2.7527705222112342E-3</v>
      </c>
      <c r="O457" s="78">
        <f>IFERROR('%QUOTES'!O457/'%QUOTES'!O456-1,0)</f>
        <v>7.6628221840553401E-3</v>
      </c>
      <c r="P457" s="78">
        <f>IFERROR('%QUOTES'!P457/'%QUOTES'!P456-1,0)</f>
        <v>6.8118479013339339E-3</v>
      </c>
      <c r="Q457" s="78">
        <f>IFERROR('%QUOTES'!Q457/'%QUOTES'!Q456-1,0)</f>
        <v>2.6679602231387545E-3</v>
      </c>
      <c r="R457" s="78">
        <f>IFERROR('%QUOTES'!R457/'%QUOTES'!R456-1,0)</f>
        <v>4.9004427726981881E-3</v>
      </c>
      <c r="S457" s="78">
        <f>IFERROR('%QUOTES'!S457/'%QUOTES'!S456-1,0)</f>
        <v>2.9387070306192697E-3</v>
      </c>
      <c r="T457" s="78">
        <f>IFERROR('%QUOTES'!T457/'%QUOTES'!T456-1,0)</f>
        <v>3.6754757738353128E-3</v>
      </c>
      <c r="U457" s="78">
        <f>IFERROR('%QUOTES'!U457/'%QUOTES'!U456-1,0)</f>
        <v>2.479175174198156E-3</v>
      </c>
      <c r="V457" s="78">
        <f>IFERROR('%QUOTES'!V457/'%QUOTES'!V456-1,0)</f>
        <v>4.4960283908574983E-3</v>
      </c>
      <c r="W457" s="78">
        <f>IFERROR('%QUOTES'!W457/'%QUOTES'!W456-1,0)</f>
        <v>-1.3779330979908355E-3</v>
      </c>
      <c r="X457" s="78">
        <f>IFERROR('%QUOTES'!X457/'%QUOTES'!X456-1,0)</f>
        <v>2.585392332949521E-3</v>
      </c>
      <c r="Y457" s="78">
        <f>IFERROR('%QUOTES'!Y457/'%QUOTES'!Y456-1,0)</f>
        <v>3.5739814152968563E-4</v>
      </c>
      <c r="Z457" s="78">
        <f>IFERROR('%QUOTES'!Z457/'%QUOTES'!Z456-1,0)</f>
        <v>-4.2588317935746689E-3</v>
      </c>
      <c r="AA457" s="78">
        <f>IFERROR('%QUOTES'!AA457/'%QUOTES'!AA456-1,0)</f>
        <v>3.4847972926617121E-3</v>
      </c>
      <c r="AB457" s="78">
        <f>IFERROR('%QUOTES'!AB457/'%QUOTES'!AB456-1,0)</f>
        <v>6.195410454547412E-3</v>
      </c>
      <c r="AC457" s="78">
        <f>IFERROR('%QUOTES'!AC457/'%QUOTES'!AC456-1,0)</f>
        <v>6.9312747966545629E-3</v>
      </c>
      <c r="AD457" s="78">
        <f>IFERROR('%QUOTES'!AD457/'%QUOTES'!AD456-1,0)</f>
        <v>4.2224137931032857E-3</v>
      </c>
      <c r="AE457" s="78">
        <f>IFERROR('%QUOTES'!AE457/'%QUOTES'!AE456-1,0)</f>
        <v>4.0410633535010732E-3</v>
      </c>
      <c r="AF457" s="78">
        <f>IFERROR('%QUOTES'!AF457/'%QUOTES'!AF456-1,0)</f>
        <v>4.2037834850077171E-3</v>
      </c>
      <c r="AG457" s="78">
        <f>IFERROR('%QUOTES'!AG457/'%QUOTES'!AG456-1,0)</f>
        <v>3.6446502457174734E-3</v>
      </c>
      <c r="AH457" s="78">
        <f>IFERROR('%QUOTES'!AH457/'%QUOTES'!AH456-1,0)</f>
        <v>3.791469104467371E-3</v>
      </c>
      <c r="AI457" s="78">
        <f>IFERROR('%QUOTES'!AI457/'%QUOTES'!AI456-1,0)</f>
        <v>5.4421428571429509E-3</v>
      </c>
      <c r="AJ457" s="78">
        <f>IFERROR('%QUOTES'!AJ457/'%QUOTES'!AJ456-1,0)</f>
        <v>3.406197305209524E-3</v>
      </c>
      <c r="AK457" s="78">
        <f>IFERROR('%QUOTES'!AK457/'%QUOTES'!AK456-1,0)</f>
        <v>9.5037063390290832E-4</v>
      </c>
      <c r="AL457" s="78">
        <f>IFERROR('%QUOTES'!AL457/'%QUOTES'!AL456-1,0)</f>
        <v>3.9606835797720841E-3</v>
      </c>
      <c r="AM457" s="78">
        <f>IFERROR('%QUOTES'!AM457/'%QUOTES'!AM456-1,0)</f>
        <v>4.4708107568971478E-3</v>
      </c>
      <c r="AN457" s="78">
        <f>IFERROR('%QUOTES'!AN457/'%QUOTES'!AN456-1,0)</f>
        <v>1.9371382440094287E-3</v>
      </c>
      <c r="AO457" s="78">
        <f>IFERROR('%QUOTES'!AO457/'%QUOTES'!AO456-1,0)</f>
        <v>-8.7189805499665596E-3</v>
      </c>
      <c r="AP457" s="78">
        <f>IFERROR('%QUOTES'!AP457/'%QUOTES'!AP456-1,0)</f>
        <v>4.5715142204070247E-3</v>
      </c>
      <c r="AQ457" s="78">
        <f>IFERROR('%QUOTES'!AQ457/'%QUOTES'!AQ456-1,0)</f>
        <v>8.6674369064621004E-4</v>
      </c>
      <c r="AR457" s="78">
        <f>IFERROR('%QUOTES'!AR457/'%QUOTES'!AR456-1,0)</f>
        <v>1.0444495457951231E-2</v>
      </c>
      <c r="AS457" s="78">
        <f>IFERROR('%QUOTES'!AS457/'%QUOTES'!AS456-1,0)</f>
        <v>5.0557824930317352E-3</v>
      </c>
      <c r="AT457" s="78">
        <f>IFERROR('%QUOTES'!AT457/'%QUOTES'!AT456-1,0)</f>
        <v>1.8058671933784964E-2</v>
      </c>
      <c r="AU457" s="78">
        <f>IFERROR('%QUOTES'!AU457/'%QUOTES'!AU456-1,0)</f>
        <v>2.3444045197273944E-4</v>
      </c>
      <c r="AV457" s="78">
        <f>IFERROR('%QUOTES'!AV457/'%QUOTES'!AV456-1,0)</f>
        <v>-2.3578296759895201E-3</v>
      </c>
      <c r="AW457" s="78">
        <f>IFERROR('%QUOTES'!AW457/'%QUOTES'!AW456-1,0)</f>
        <v>1.256339519586902E-2</v>
      </c>
      <c r="AX457" s="78">
        <f>IFERROR('%QUOTES'!AX457/'%QUOTES'!AX456-1,0)</f>
        <v>-1.1071159394653862E-2</v>
      </c>
      <c r="AY457" s="78">
        <f>IFERROR('%QUOTES'!AY457/'%QUOTES'!AY456-1,0)</f>
        <v>4.7079513411665275E-3</v>
      </c>
      <c r="AZ457" s="78">
        <f>IFERROR('%QUOTES'!AZ457/'%QUOTES'!AZ456-1,0)</f>
        <v>6.8553557889128314E-4</v>
      </c>
      <c r="BA457" s="78">
        <f>IFERROR('%QUOTES'!BA457/'%QUOTES'!BA456-1,0)</f>
        <v>-3.8394600901524578E-3</v>
      </c>
      <c r="BB457" s="78">
        <f>IFERROR('%QUOTES'!BB457/'%QUOTES'!BB456-1,0)</f>
        <v>7.3030516431924486E-3</v>
      </c>
      <c r="BC457" s="78">
        <f>IFERROR('%QUOTES'!BC457/'%QUOTES'!BC456-1,0)</f>
        <v>6.2050837556599792E-3</v>
      </c>
      <c r="BD457" s="78">
        <f>IFERROR('%QUOTES'!BD457/'%QUOTES'!BD456-1,0)</f>
        <v>7.2134918514561441E-3</v>
      </c>
      <c r="BE457" s="78">
        <f>IFERROR('%QUOTES'!BE457/'%QUOTES'!BE456-1,0)</f>
        <v>5.3868144370730064E-3</v>
      </c>
      <c r="BF457" s="78">
        <f>IFERROR('%QUOTES'!BF457/'%QUOTES'!BF456-1,0)</f>
        <v>1.1819206262377646E-2</v>
      </c>
      <c r="BG457" s="78">
        <f>IFERROR('%QUOTES'!BG457/'%QUOTES'!BG456-1,0)</f>
        <v>-9.7177691014452838E-3</v>
      </c>
      <c r="BH457" s="78">
        <f>IFERROR('%QUOTES'!BH457/'%QUOTES'!BH456-1,0)</f>
        <v>8.6762518591965154E-4</v>
      </c>
      <c r="BI457" s="78">
        <f>IFERROR('%QUOTES'!BI457/'%QUOTES'!BI456-1,0)</f>
        <v>2.4328532029418426E-3</v>
      </c>
      <c r="BJ457" s="78">
        <f>IFERROR('%QUOTES'!BJ457/'%QUOTES'!BJ456-1,0)</f>
        <v>-5.7107690334645689E-3</v>
      </c>
      <c r="BK457" s="78">
        <f>IFERROR('%QUOTES'!BK457/'%QUOTES'!BK456-1,0)</f>
        <v>-7.707632826762123E-3</v>
      </c>
      <c r="BL457" s="78">
        <f>IFERROR('%QUOTES'!BL457/'%QUOTES'!BL456-1,0)</f>
        <v>1.0207915549222957E-3</v>
      </c>
      <c r="BM457" s="78">
        <f>IFERROR('%QUOTES'!BM457/'%QUOTES'!BM456-1,0)</f>
        <v>-1.7415909698239918E-2</v>
      </c>
      <c r="BN457" s="78">
        <f>IFERROR('%QUOTES'!BN457/'%QUOTES'!BN456-1,0)</f>
        <v>-4.0544240400667286E-3</v>
      </c>
      <c r="BO457" s="78">
        <f>IFERROR('%QUOTES'!BO457/'%QUOTES'!BO456-1,0)</f>
        <v>-9.3720712277411966E-4</v>
      </c>
      <c r="BP457" s="78">
        <f>IFERROR('%QUOTES'!BP457/'%QUOTES'!BP456-1,0)</f>
        <v>6.104150863788238E-4</v>
      </c>
      <c r="BQ457" s="78">
        <f>IFERROR('%QUOTES'!BQ457/'%QUOTES'!BQ456-1,0)</f>
        <v>-1.4430494736387134E-3</v>
      </c>
      <c r="BR457" s="78">
        <f>IFERROR('%QUOTES'!BR457/'%QUOTES'!BR456-1,0)</f>
        <v>-1.3350369484624869E-3</v>
      </c>
      <c r="BS457" s="78">
        <f>IFERROR('%QUOTES'!BS457/'%QUOTES'!BS456-1,0)</f>
        <v>-1.9263390447476936E-2</v>
      </c>
      <c r="BT457" s="78">
        <f>IFERROR('%QUOTES'!BT457/'%QUOTES'!BT456-1,0)</f>
        <v>5.9077938846101574E-3</v>
      </c>
      <c r="BU457" s="78">
        <f>IFERROR('%QUOTES'!BU457/'%QUOTES'!BU456-1,0)</f>
        <v>1.1130434782608667E-2</v>
      </c>
      <c r="BV457" s="78">
        <f>IFERROR('%QUOTES'!BV457/'%QUOTES'!BV456-1,0)</f>
        <v>6.433526562852343E-4</v>
      </c>
      <c r="BW457" s="78">
        <f>IFERROR('%QUOTES'!BW457/'%QUOTES'!BW456-1,0)</f>
        <v>-7.3578676639287632E-3</v>
      </c>
      <c r="BX457" s="78">
        <f>IFERROR('%QUOTES'!BX457/'%QUOTES'!BX456-1,0)</f>
        <v>4.0925505481121949E-3</v>
      </c>
      <c r="BY457" s="78">
        <f>IFERROR('%QUOTES'!BY457/'%QUOTES'!BY456-1,0)</f>
        <v>9.4074946598854403E-4</v>
      </c>
      <c r="BZ457" s="78">
        <f>IFERROR('%QUOTES'!BZ457/'%QUOTES'!BZ456-1,0)</f>
        <v>-1.8521839504215265E-3</v>
      </c>
      <c r="CA457" s="78">
        <f>IFERROR('%QUOTES'!CA457/'%QUOTES'!CA456-1,0)</f>
        <v>3.9604141126987624E-3</v>
      </c>
      <c r="CB457" s="78">
        <f>IFERROR('%QUOTES'!CB457/'%QUOTES'!CB456-1,0)</f>
        <v>7.2250470223453878E-3</v>
      </c>
      <c r="CC457" s="78">
        <f>IFERROR('%QUOTES'!CC457/'%QUOTES'!CC456-1,0)</f>
        <v>-1.2858995790792083E-3</v>
      </c>
      <c r="CD457" s="78">
        <f>IFERROR('%QUOTES'!CD457/'%QUOTES'!CD456-1,0)</f>
        <v>1.9779577362821765E-3</v>
      </c>
      <c r="CE457" s="78">
        <f>IFERROR('%QUOTES'!CE457/'%QUOTES'!CE456-1,0)</f>
        <v>3.9985823336967652E-3</v>
      </c>
      <c r="CF457" s="78">
        <f>IFERROR('%QUOTES'!CF457/'%QUOTES'!CF456-1,0)</f>
        <v>-4.6857360718228769E-3</v>
      </c>
      <c r="CG457" s="78">
        <f>IFERROR('%QUOTES'!CG457/'%QUOTES'!CG456-1,0)</f>
        <v>2.4336282647428042E-3</v>
      </c>
      <c r="CH457" s="78">
        <f>IFERROR('%QUOTES'!CH457/'%QUOTES'!CH456-1,0)</f>
        <v>-4.8891417244731894E-3</v>
      </c>
      <c r="CI457" s="78">
        <f>IFERROR('%QUOTES'!CI457/'%QUOTES'!CI456-1,0)</f>
        <v>1.459890510948858E-3</v>
      </c>
      <c r="CJ457" s="78">
        <f>IFERROR('%QUOTES'!CJ457/'%QUOTES'!CJ456-1,0)</f>
        <v>1.1167969497789532E-3</v>
      </c>
      <c r="CK457" s="78">
        <f>IFERROR('%QUOTES'!CK457/'%QUOTES'!CK456-1,0)</f>
        <v>-1.4639527014629006E-2</v>
      </c>
      <c r="CL457" s="78">
        <f>IFERROR('%QUOTES'!CL457/'%QUOTES'!CL456-1,0)</f>
        <v>2.5960539979231534E-2</v>
      </c>
      <c r="CM457" s="78">
        <f>IFERROR('%QUOTES'!CM457/'%QUOTES'!CM456-1,0)</f>
        <v>5.4945054945054972E-2</v>
      </c>
      <c r="CN457" s="78">
        <f>IFERROR('%QUOTES'!CN457/'%QUOTES'!CN456-1,0)</f>
        <v>7.9132099553286483E-2</v>
      </c>
      <c r="CO457" s="78">
        <f>IFERROR('%QUOTES'!CO457/'%QUOTES'!CO456-1,0)</f>
        <v>5.2179125096431855E-2</v>
      </c>
      <c r="CP457" s="78">
        <f>IFERROR('%QUOTES'!CP457/'%QUOTES'!CP456-1,0)</f>
        <v>8.9389167265470082E-3</v>
      </c>
      <c r="CQ457" s="78">
        <f>IFERROR('%QUOTES'!CQ457/'%QUOTES'!CQ456-1,0)</f>
        <v>8.3333674886627573E-3</v>
      </c>
      <c r="CR457" s="78">
        <f>IFERROR('%QUOTES'!CR457/'%QUOTES'!CR456-1,0)</f>
        <v>1.9477435604628779E-2</v>
      </c>
      <c r="CS457" s="78">
        <f>IFERROR('%QUOTES'!CS457/'%QUOTES'!CS456-1,0)</f>
        <v>1.1162432640492659E-2</v>
      </c>
      <c r="CT457" s="78">
        <f>IFERROR('%QUOTES'!CT457/'%QUOTES'!CT456-1,0)</f>
        <v>1.7170329670329609E-2</v>
      </c>
      <c r="CU457" s="78">
        <f>IFERROR('%QUOTES'!CU457/'%QUOTES'!CU456-1,0)</f>
        <v>-8.0024491140837317E-2</v>
      </c>
      <c r="CV457" s="78">
        <f>IFERROR('%QUOTES'!CV457/'%QUOTES'!CV456-1,0)</f>
        <v>-6.2348491543825713E-2</v>
      </c>
      <c r="CW457" s="78">
        <f>IFERROR('%QUOTES'!CW457/'%QUOTES'!CW456-1,0)</f>
        <v>6.5116279069767469E-2</v>
      </c>
      <c r="CX457" s="78">
        <f>IFERROR('%QUOTES'!CX457/'%QUOTES'!CX456-1,0)</f>
        <v>-6.6963781817504842E-2</v>
      </c>
      <c r="CY457" s="78">
        <f>IFERROR('%QUOTES'!CY457/'%QUOTES'!CY456-1,0)</f>
        <v>1.5131907268997269E-2</v>
      </c>
      <c r="CZ457" s="78">
        <f>IFERROR('%QUOTES'!CZ457/'%QUOTES'!CZ456-1,0)</f>
        <v>-1.530374635230114E-2</v>
      </c>
      <c r="DA457" s="78">
        <f>IFERROR('%QUOTES'!DA457/'%QUOTES'!DA456-1,0)</f>
        <v>-1.2821432820886436E-4</v>
      </c>
      <c r="DB457" s="78">
        <f>IFERROR('%QUOTES'!DB457/'%QUOTES'!DB456-1,0)</f>
        <v>2.4955771675851945E-3</v>
      </c>
      <c r="DC457" s="78">
        <f>IFERROR('%QUOTES'!DC457/'%QUOTES'!DC456-1,0)</f>
        <v>-1.813502590673588E-3</v>
      </c>
      <c r="DD457" s="78">
        <f>IFERROR('%QUOTES'!DD457/'%QUOTES'!DD456-1,0)</f>
        <v>-3.9499890278691385E-3</v>
      </c>
      <c r="DE457" s="78">
        <f>IFERROR('%QUOTES'!DE457/'%QUOTES'!DE456-1,0)</f>
        <v>4.5410724637680033E-3</v>
      </c>
      <c r="DF457" s="78">
        <f>IFERROR('%QUOTES'!DF457/'%QUOTES'!DF456-1,0)</f>
        <v>2.3511534599049977E-3</v>
      </c>
      <c r="DG457" s="78">
        <f>IFERROR('%QUOTES'!DG457/'%QUOTES'!DG456-1,0)</f>
        <v>2.1732680746193722E-3</v>
      </c>
      <c r="DH457" s="78">
        <f>IFERROR('%QUOTES'!DH457/'%QUOTES'!DH456-1,0)</f>
        <v>-1.4489766609124821E-3</v>
      </c>
      <c r="DI457" s="78">
        <f>IFERROR('%QUOTES'!DI457/'%QUOTES'!DI456-1,0)</f>
        <v>4.7205438957806933E-3</v>
      </c>
      <c r="DJ457" s="78">
        <f>IFERROR('%QUOTES'!DJ457/'%QUOTES'!DJ456-1,0)</f>
        <v>-3.2786884478058775E-3</v>
      </c>
      <c r="DK457" s="78">
        <f>IFERROR('%QUOTES'!DK457/'%QUOTES'!DK456-1,0)</f>
        <v>6.9357500528699489E-4</v>
      </c>
      <c r="DL457" s="78">
        <f>IFERROR('%QUOTES'!DL457/'%QUOTES'!DL456-1,0)</f>
        <v>1.1555057488958909E-3</v>
      </c>
      <c r="DM457" s="78">
        <f>IFERROR('%QUOTES'!DM457/'%QUOTES'!DM456-1,0)</f>
        <v>6.0644330816317371E-4</v>
      </c>
      <c r="DN457" s="78">
        <f>IFERROR('%QUOTES'!DN457/'%QUOTES'!DN456-1,0)</f>
        <v>4.3366835628397826E-3</v>
      </c>
      <c r="DO457" s="78">
        <f>IFERROR('%QUOTES'!DO457/'%QUOTES'!DO456-1,0)</f>
        <v>0</v>
      </c>
      <c r="DP457" s="78">
        <f>IFERROR('%QUOTES'!DP457/'%QUOTES'!DP456-1,0)</f>
        <v>4.5932251409648295E-3</v>
      </c>
      <c r="DQ457" s="78">
        <f>IFERROR('%QUOTES'!DQ457/'%QUOTES'!DQ456-1,0)</f>
        <v>-4.59692989656868E-3</v>
      </c>
      <c r="DR457" s="78">
        <f>IFERROR('%QUOTES'!DR457/'%QUOTES'!DR456-1,0)</f>
        <v>6.040467325969523E-4</v>
      </c>
      <c r="DS457" s="78">
        <f>IFERROR('%QUOTES'!DS457/'%QUOTES'!DS456-1,0)</f>
        <v>-1.1057717579441295E-3</v>
      </c>
      <c r="DT457" s="78">
        <f>IFERROR('%QUOTES'!DT457/'%QUOTES'!DT456-1,0)</f>
        <v>-3.5081950586929311E-3</v>
      </c>
      <c r="DU457" s="78">
        <f>IFERROR('%QUOTES'!DU457/'%QUOTES'!DU456-1,0)</f>
        <v>4.5123250012142346E-3</v>
      </c>
      <c r="DV457" s="78">
        <f>IFERROR('%QUOTES'!DV457/'%QUOTES'!DV456-1,0)</f>
        <v>-2.3229787885723496E-3</v>
      </c>
      <c r="DW457" s="78">
        <f>IFERROR('%QUOTES'!DW457/'%QUOTES'!DW456-1,0)</f>
        <v>5.0274682370869961E-3</v>
      </c>
      <c r="DX457" s="78">
        <f>IFERROR('%QUOTES'!DX457/'%QUOTES'!DX456-1,0)</f>
        <v>3.6975596228507879E-3</v>
      </c>
      <c r="DY457" s="78">
        <f>IFERROR('%QUOTES'!DY457/'%QUOTES'!DY456-1,0)</f>
        <v>2.6052104303340151E-3</v>
      </c>
      <c r="DZ457" s="78">
        <f>IFERROR('%QUOTES'!DZ457/'%QUOTES'!DZ456-1,0)</f>
        <v>3.4614264579422294E-3</v>
      </c>
      <c r="EA457" s="78">
        <f>IFERROR('%QUOTES'!EA457/'%QUOTES'!EA456-1,0)</f>
        <v>3.8450700357046674E-3</v>
      </c>
      <c r="EB457" s="78">
        <f>IFERROR('%QUOTES'!EB457/'%QUOTES'!EB456-1,0)</f>
        <v>-6.3155789473678947E-4</v>
      </c>
      <c r="EC457" s="78">
        <f>IFERROR('%QUOTES'!EC457/'%QUOTES'!EC456-1,0)</f>
        <v>-7.1128019724275848E-4</v>
      </c>
      <c r="ED457" s="78">
        <f>IFERROR('%QUOTES'!ED457/'%QUOTES'!ED456-1,0)</f>
        <v>4.1479535398236678E-4</v>
      </c>
      <c r="EE457" s="78">
        <f>IFERROR('%QUOTES'!EE457/'%QUOTES'!EE456-1,0)</f>
        <v>-6.209314015375611E-3</v>
      </c>
      <c r="EF457" s="78">
        <f>IFERROR('%QUOTES'!EF457/'%QUOTES'!EF456-1,0)</f>
        <v>1.629307299823024E-3</v>
      </c>
      <c r="EG457" s="78">
        <f>IFERROR('%QUOTES'!EG457/'%QUOTES'!EG456-1,0)</f>
        <v>1.9231495617979544E-3</v>
      </c>
      <c r="EH457" s="78">
        <f>IFERROR('%QUOTES'!EH457/'%QUOTES'!EH456-1,0)</f>
        <v>-4.3112740743970202E-3</v>
      </c>
      <c r="EI457" s="78">
        <f>IFERROR('%QUOTES'!EI457/'%QUOTES'!EI456-1,0)</f>
        <v>-1.7778222222222251E-3</v>
      </c>
      <c r="EJ457" s="78">
        <f>IFERROR('%QUOTES'!EJ457/'%QUOTES'!EJ456-1,0)</f>
        <v>-1.3934277428372388E-3</v>
      </c>
      <c r="EK457" s="78">
        <f>IFERROR('%QUOTES'!EK457/'%QUOTES'!EK456-1,0)</f>
        <v>-2.6193010169321962E-3</v>
      </c>
      <c r="EL457" s="78">
        <f>IFERROR('%QUOTES'!EL457/'%QUOTES'!EL456-1,0)</f>
        <v>-5.9600711585172661E-4</v>
      </c>
      <c r="EM457" s="78">
        <f>IFERROR('%QUOTES'!EM457/'%QUOTES'!EM456-1,0)</f>
        <v>-6.3724570774712497E-3</v>
      </c>
      <c r="EN457" s="78">
        <f>IFERROR('%QUOTES'!EN457/'%QUOTES'!EN456-1,0)</f>
        <v>9.0951257207294578E-3</v>
      </c>
      <c r="EO457" s="78">
        <f>IFERROR('%QUOTES'!EO457/'%QUOTES'!EO456-1,0)</f>
        <v>-2.2575299079584665E-3</v>
      </c>
      <c r="EP457" s="78">
        <f>IFERROR('%QUOTES'!EP457/'%QUOTES'!EP456-1,0)</f>
        <v>-6.9674482629374923E-3</v>
      </c>
      <c r="EQ457" s="78">
        <f>IFERROR('%QUOTES'!EQ457/'%QUOTES'!EQ456-1,0)</f>
        <v>3.736192271991623E-3</v>
      </c>
      <c r="ER457" s="78">
        <f>IFERROR('%QUOTES'!ER457/'%QUOTES'!ER456-1,0)</f>
        <v>-9.5482924999686913E-3</v>
      </c>
      <c r="ES457" s="78">
        <f>IFERROR('%QUOTES'!ES457/'%QUOTES'!ES456-1,0)</f>
        <v>1.5763241354451729E-3</v>
      </c>
      <c r="ET457" s="78">
        <f>IFERROR('%QUOTES'!ET457/'%QUOTES'!ET456-1,0)</f>
        <v>-1.2375059495478458E-2</v>
      </c>
      <c r="EU457" s="78">
        <f>IFERROR('%QUOTES'!EU457/'%QUOTES'!EU456-1,0)</f>
        <v>-2.3122157105119889E-3</v>
      </c>
      <c r="EV457" s="78">
        <f>IFERROR('%QUOTES'!EV457/'%QUOTES'!EV456-1,0)</f>
        <v>-4.2964769988501628E-3</v>
      </c>
      <c r="EW457" s="78">
        <f>IFERROR('%QUOTES'!EW457/'%QUOTES'!EW456-1,0)</f>
        <v>-8.3003560593025716E-3</v>
      </c>
      <c r="EX457" s="78">
        <f>IFERROR('%QUOTES'!EX457/'%QUOTES'!EX456-1,0)</f>
        <v>-5.8539942887743113E-3</v>
      </c>
      <c r="EY457" s="78">
        <f>IFERROR('%QUOTES'!EY457/'%QUOTES'!EY456-1,0)</f>
        <v>-2.3319082782743417E-3</v>
      </c>
      <c r="EZ457" s="78">
        <f>IFERROR('%QUOTES'!EZ457/'%QUOTES'!EZ456-1,0)</f>
        <v>-3.4482758620689724E-3</v>
      </c>
      <c r="FA457" s="78">
        <f>IFERROR('%QUOTES'!FA457/'%QUOTES'!FA456-1,0)</f>
        <v>-1.1386980667811297E-3</v>
      </c>
      <c r="FB457" s="78">
        <f>IFERROR('%QUOTES'!FB457/'%QUOTES'!FB456-1,0)</f>
        <v>-2.1957340713844031E-3</v>
      </c>
      <c r="FC457" s="78">
        <f>IFERROR('%QUOTES'!FC457/'%QUOTES'!FC456-1,0)</f>
        <v>-1.2543903348120056E-3</v>
      </c>
      <c r="FD457" s="78">
        <f>IFERROR('%QUOTES'!FD457/'%QUOTES'!FD456-1,0)</f>
        <v>-5.2015604681404648E-3</v>
      </c>
      <c r="FE457" s="78">
        <f>IFERROR('%QUOTES'!FE457/'%QUOTES'!FE456-1,0)</f>
        <v>-7.775060273628065E-3</v>
      </c>
      <c r="FF457" s="78">
        <f>IFERROR('%QUOTES'!FF457/'%QUOTES'!FF456-1,0)</f>
        <v>-2.22809402933144E-3</v>
      </c>
      <c r="FG457" s="78">
        <f>IFERROR('%QUOTES'!FG457/'%QUOTES'!FG456-1,0)</f>
        <v>-2.1341463414634054E-2</v>
      </c>
      <c r="FH457" s="78">
        <f>IFERROR('%QUOTES'!FH457/'%QUOTES'!FH456-1,0)</f>
        <v>-1.2639977875045894E-2</v>
      </c>
    </row>
    <row r="458" spans="1:164">
      <c r="A458" s="76">
        <v>43762</v>
      </c>
      <c r="B458" s="78">
        <f>IFERROR('%QUOTES'!B458/'%QUOTES'!B457-1,0)</f>
        <v>9.8983143419391073E-3</v>
      </c>
      <c r="C458" s="78">
        <f>IFERROR('%QUOTES'!C458/'%QUOTES'!C457-1,0)</f>
        <v>-5.2955511279439982E-4</v>
      </c>
      <c r="D458" s="78">
        <f>IFERROR('%QUOTES'!D458/'%QUOTES'!D457-1,0)</f>
        <v>3.3305578684430515E-3</v>
      </c>
      <c r="E458" s="78">
        <f>IFERROR('%QUOTES'!E458/'%QUOTES'!E457-1,0)</f>
        <v>-1.0387204910292769E-2</v>
      </c>
      <c r="F458" s="78">
        <f>IFERROR('%QUOTES'!F458/'%QUOTES'!F457-1,0)</f>
        <v>-5.6965251253682236E-4</v>
      </c>
      <c r="G458" s="78">
        <f>IFERROR('%QUOTES'!G458/'%QUOTES'!G457-1,0)</f>
        <v>-3.959006658268871E-3</v>
      </c>
      <c r="H458" s="78">
        <f>IFERROR('%QUOTES'!H458/'%QUOTES'!H457-1,0)</f>
        <v>-4.0599937539038677E-3</v>
      </c>
      <c r="I458" s="78">
        <f>IFERROR('%QUOTES'!I458/'%QUOTES'!I457-1,0)</f>
        <v>-2.8717508059072916E-4</v>
      </c>
      <c r="J458" s="78">
        <f>IFERROR('%QUOTES'!J458/'%QUOTES'!J457-1,0)</f>
        <v>1.0649626776984E-3</v>
      </c>
      <c r="K458" s="78">
        <f>IFERROR('%QUOTES'!K458/'%QUOTES'!K457-1,0)</f>
        <v>1.4578575030310681E-3</v>
      </c>
      <c r="L458" s="78">
        <f>IFERROR('%QUOTES'!L458/'%QUOTES'!L457-1,0)</f>
        <v>-1.4463407578825249E-3</v>
      </c>
      <c r="M458" s="78">
        <f>IFERROR('%QUOTES'!M458/'%QUOTES'!M457-1,0)</f>
        <v>-7.1530758226034941E-4</v>
      </c>
      <c r="N458" s="78">
        <f>IFERROR('%QUOTES'!N458/'%QUOTES'!N457-1,0)</f>
        <v>-2.2993900117172617E-2</v>
      </c>
      <c r="O458" s="78">
        <f>IFERROR('%QUOTES'!O458/'%QUOTES'!O457-1,0)</f>
        <v>1.2801038965753131E-2</v>
      </c>
      <c r="P458" s="78">
        <f>IFERROR('%QUOTES'!P458/'%QUOTES'!P457-1,0)</f>
        <v>2.3291813518553361E-3</v>
      </c>
      <c r="Q458" s="78">
        <f>IFERROR('%QUOTES'!Q458/'%QUOTES'!Q457-1,0)</f>
        <v>-9.6761006289314277E-4</v>
      </c>
      <c r="R458" s="78">
        <f>IFERROR('%QUOTES'!R458/'%QUOTES'!R457-1,0)</f>
        <v>1.7303759635047822E-3</v>
      </c>
      <c r="S458" s="78">
        <f>IFERROR('%QUOTES'!S458/'%QUOTES'!S457-1,0)</f>
        <v>-6.9066137904271185E-3</v>
      </c>
      <c r="T458" s="78">
        <f>IFERROR('%QUOTES'!T458/'%QUOTES'!T457-1,0)</f>
        <v>4.3081136121745356E-3</v>
      </c>
      <c r="U458" s="78">
        <f>IFERROR('%QUOTES'!U458/'%QUOTES'!U457-1,0)</f>
        <v>-6.519806654676219E-3</v>
      </c>
      <c r="V458" s="78">
        <f>IFERROR('%QUOTES'!V458/'%QUOTES'!V457-1,0)</f>
        <v>-4.4759045967158739E-3</v>
      </c>
      <c r="W458" s="78">
        <f>IFERROR('%QUOTES'!W458/'%QUOTES'!W457-1,0)</f>
        <v>-4.9280504632367439E-3</v>
      </c>
      <c r="X458" s="78">
        <f>IFERROR('%QUOTES'!X458/'%QUOTES'!X457-1,0)</f>
        <v>-8.2888375706604567E-3</v>
      </c>
      <c r="Y458" s="78">
        <f>IFERROR('%QUOTES'!Y458/'%QUOTES'!Y457-1,0)</f>
        <v>-3.5012504465880001E-3</v>
      </c>
      <c r="Z458" s="78">
        <f>IFERROR('%QUOTES'!Z458/'%QUOTES'!Z457-1,0)</f>
        <v>-5.0916499019002526E-3</v>
      </c>
      <c r="AA458" s="78">
        <f>IFERROR('%QUOTES'!AA458/'%QUOTES'!AA457-1,0)</f>
        <v>-2.894660643978364E-4</v>
      </c>
      <c r="AB458" s="78">
        <f>IFERROR('%QUOTES'!AB458/'%QUOTES'!AB457-1,0)</f>
        <v>-6.8410493428072705E-4</v>
      </c>
      <c r="AC458" s="78">
        <f>IFERROR('%QUOTES'!AC458/'%QUOTES'!AC457-1,0)</f>
        <v>2.7117439030401869E-3</v>
      </c>
      <c r="AD458" s="78">
        <f>IFERROR('%QUOTES'!AD458/'%QUOTES'!AD457-1,0)</f>
        <v>-1.4015766852986111E-3</v>
      </c>
      <c r="AE458" s="78">
        <f>IFERROR('%QUOTES'!AE458/'%QUOTES'!AE457-1,0)</f>
        <v>3.4056038206067285E-3</v>
      </c>
      <c r="AF458" s="78">
        <f>IFERROR('%QUOTES'!AF458/'%QUOTES'!AF457-1,0)</f>
        <v>3.0698527444379398E-3</v>
      </c>
      <c r="AG458" s="78">
        <f>IFERROR('%QUOTES'!AG458/'%QUOTES'!AG457-1,0)</f>
        <v>2.7697236242401058E-3</v>
      </c>
      <c r="AH458" s="78">
        <f>IFERROR('%QUOTES'!AH458/'%QUOTES'!AH457-1,0)</f>
        <v>4.0131727097929559E-3</v>
      </c>
      <c r="AI458" s="78">
        <f>IFERROR('%QUOTES'!AI458/'%QUOTES'!AI457-1,0)</f>
        <v>-1.6914411938917517E-3</v>
      </c>
      <c r="AJ458" s="78">
        <f>IFERROR('%QUOTES'!AJ458/'%QUOTES'!AJ457-1,0)</f>
        <v>4.3375670625864782E-3</v>
      </c>
      <c r="AK458" s="78">
        <f>IFERROR('%QUOTES'!AK458/'%QUOTES'!AK457-1,0)</f>
        <v>5.6969046714774318E-3</v>
      </c>
      <c r="AL458" s="78">
        <f>IFERROR('%QUOTES'!AL458/'%QUOTES'!AL457-1,0)</f>
        <v>3.9451454761698646E-3</v>
      </c>
      <c r="AM458" s="78">
        <f>IFERROR('%QUOTES'!AM458/'%QUOTES'!AM457-1,0)</f>
        <v>8.1837614304733908E-3</v>
      </c>
      <c r="AN458" s="78">
        <f>IFERROR('%QUOTES'!AN458/'%QUOTES'!AN457-1,0)</f>
        <v>2.9485463650953392E-3</v>
      </c>
      <c r="AO458" s="78">
        <f>IFERROR('%QUOTES'!AO458/'%QUOTES'!AO457-1,0)</f>
        <v>-8.1190798376183926E-3</v>
      </c>
      <c r="AP458" s="78">
        <f>IFERROR('%QUOTES'!AP458/'%QUOTES'!AP457-1,0)</f>
        <v>2.3872207094632891E-3</v>
      </c>
      <c r="AQ458" s="78">
        <f>IFERROR('%QUOTES'!AQ458/'%QUOTES'!AQ457-1,0)</f>
        <v>4.907679125510267E-3</v>
      </c>
      <c r="AR458" s="78">
        <f>IFERROR('%QUOTES'!AR458/'%QUOTES'!AR457-1,0)</f>
        <v>1.4132229329582691E-2</v>
      </c>
      <c r="AS458" s="78">
        <f>IFERROR('%QUOTES'!AS458/'%QUOTES'!AS457-1,0)</f>
        <v>4.1922029803420635E-4</v>
      </c>
      <c r="AT458" s="78">
        <f>IFERROR('%QUOTES'!AT458/'%QUOTES'!AT457-1,0)</f>
        <v>-1.7368791895210456E-2</v>
      </c>
      <c r="AU458" s="78">
        <f>IFERROR('%QUOTES'!AU458/'%QUOTES'!AU457-1,0)</f>
        <v>6.2511915970175913E-4</v>
      </c>
      <c r="AV458" s="78">
        <f>IFERROR('%QUOTES'!AV458/'%QUOTES'!AV457-1,0)</f>
        <v>-1.0779311984766227E-2</v>
      </c>
      <c r="AW458" s="78">
        <f>IFERROR('%QUOTES'!AW458/'%QUOTES'!AW457-1,0)</f>
        <v>-5.1355794199403615E-3</v>
      </c>
      <c r="AX458" s="78">
        <f>IFERROR('%QUOTES'!AX458/'%QUOTES'!AX457-1,0)</f>
        <v>-1.0355415617128494E-2</v>
      </c>
      <c r="AY458" s="78">
        <f>IFERROR('%QUOTES'!AY458/'%QUOTES'!AY457-1,0)</f>
        <v>4.165255192038364E-3</v>
      </c>
      <c r="AZ458" s="78">
        <f>IFERROR('%QUOTES'!AZ458/'%QUOTES'!AZ457-1,0)</f>
        <v>-4.8809728111062212E-3</v>
      </c>
      <c r="BA458" s="78">
        <f>IFERROR('%QUOTES'!BA458/'%QUOTES'!BA457-1,0)</f>
        <v>-3.4812632102450003E-3</v>
      </c>
      <c r="BB458" s="78">
        <f>IFERROR('%QUOTES'!BB458/'%QUOTES'!BB457-1,0)</f>
        <v>1.294924942902842E-4</v>
      </c>
      <c r="BC458" s="78">
        <f>IFERROR('%QUOTES'!BC458/'%QUOTES'!BC457-1,0)</f>
        <v>-5.0849399545602747E-3</v>
      </c>
      <c r="BD458" s="78">
        <f>IFERROR('%QUOTES'!BD458/'%QUOTES'!BD457-1,0)</f>
        <v>-7.692334013466029E-3</v>
      </c>
      <c r="BE458" s="78">
        <f>IFERROR('%QUOTES'!BE458/'%QUOTES'!BE457-1,0)</f>
        <v>-5.3579521431151855E-3</v>
      </c>
      <c r="BF458" s="78">
        <f>IFERROR('%QUOTES'!BF458/'%QUOTES'!BF457-1,0)</f>
        <v>-1.0220996489214484E-2</v>
      </c>
      <c r="BG458" s="78">
        <f>IFERROR('%QUOTES'!BG458/'%QUOTES'!BG457-1,0)</f>
        <v>9.3457943925234765E-3</v>
      </c>
      <c r="BH458" s="78">
        <f>IFERROR('%QUOTES'!BH458/'%QUOTES'!BH457-1,0)</f>
        <v>1.4613003095975241E-2</v>
      </c>
      <c r="BI458" s="78">
        <f>IFERROR('%QUOTES'!BI458/'%QUOTES'!BI457-1,0)</f>
        <v>9.9990193185317544E-3</v>
      </c>
      <c r="BJ458" s="78">
        <f>IFERROR('%QUOTES'!BJ458/'%QUOTES'!BJ457-1,0)</f>
        <v>3.2000020512820582E-2</v>
      </c>
      <c r="BK458" s="78">
        <f>IFERROR('%QUOTES'!BK458/'%QUOTES'!BK457-1,0)</f>
        <v>3.758481583563178E-3</v>
      </c>
      <c r="BL458" s="78">
        <f>IFERROR('%QUOTES'!BL458/'%QUOTES'!BL457-1,0)</f>
        <v>1.5296133881150142E-2</v>
      </c>
      <c r="BM458" s="78">
        <f>IFERROR('%QUOTES'!BM458/'%QUOTES'!BM457-1,0)</f>
        <v>2.6463305198764164E-2</v>
      </c>
      <c r="BN458" s="78">
        <f>IFERROR('%QUOTES'!BN458/'%QUOTES'!BN457-1,0)</f>
        <v>2.1312357342545774E-2</v>
      </c>
      <c r="BO458" s="78">
        <f>IFERROR('%QUOTES'!BO458/'%QUOTES'!BO457-1,0)</f>
        <v>-4.4090056285178258E-2</v>
      </c>
      <c r="BP458" s="78">
        <f>IFERROR('%QUOTES'!BP458/'%QUOTES'!BP457-1,0)</f>
        <v>-2.1351075349632653E-3</v>
      </c>
      <c r="BQ458" s="78">
        <f>IFERROR('%QUOTES'!BQ458/'%QUOTES'!BQ457-1,0)</f>
        <v>4.3352842003852032E-3</v>
      </c>
      <c r="BR458" s="78">
        <f>IFERROR('%QUOTES'!BR458/'%QUOTES'!BR457-1,0)</f>
        <v>2.4511183649464918E-2</v>
      </c>
      <c r="BS458" s="78">
        <f>IFERROR('%QUOTES'!BS458/'%QUOTES'!BS457-1,0)</f>
        <v>2.4739245898711459E-2</v>
      </c>
      <c r="BT458" s="78">
        <f>IFERROR('%QUOTES'!BT458/'%QUOTES'!BT457-1,0)</f>
        <v>-5.985983668556849E-3</v>
      </c>
      <c r="BU458" s="78">
        <f>IFERROR('%QUOTES'!BU458/'%QUOTES'!BU457-1,0)</f>
        <v>6.5359477124182774E-3</v>
      </c>
      <c r="BV458" s="78">
        <f>IFERROR('%QUOTES'!BV458/'%QUOTES'!BV457-1,0)</f>
        <v>1.3714759161796763E-2</v>
      </c>
      <c r="BW458" s="78">
        <f>IFERROR('%QUOTES'!BW458/'%QUOTES'!BW457-1,0)</f>
        <v>2.0982973634782187E-2</v>
      </c>
      <c r="BX458" s="78">
        <f>IFERROR('%QUOTES'!BX458/'%QUOTES'!BX457-1,0)</f>
        <v>2.4018618545657011E-2</v>
      </c>
      <c r="BY458" s="78">
        <f>IFERROR('%QUOTES'!BY458/'%QUOTES'!BY457-1,0)</f>
        <v>1.5037640977443534E-2</v>
      </c>
      <c r="BZ458" s="78">
        <f>IFERROR('%QUOTES'!BZ458/'%QUOTES'!BZ457-1,0)</f>
        <v>1.5463120935924612E-2</v>
      </c>
      <c r="CA458" s="78">
        <f>IFERROR('%QUOTES'!CA458/'%QUOTES'!CA457-1,0)</f>
        <v>1.9903191680114674E-2</v>
      </c>
      <c r="CB458" s="78">
        <f>IFERROR('%QUOTES'!CB458/'%QUOTES'!CB457-1,0)</f>
        <v>1.5940568967602653E-2</v>
      </c>
      <c r="CC458" s="78">
        <f>IFERROR('%QUOTES'!CC458/'%QUOTES'!CC457-1,0)</f>
        <v>1.2203957560209311E-2</v>
      </c>
      <c r="CD458" s="78">
        <f>IFERROR('%QUOTES'!CD458/'%QUOTES'!CD457-1,0)</f>
        <v>1.216542246554253E-2</v>
      </c>
      <c r="CE458" s="78">
        <f>IFERROR('%QUOTES'!CE458/'%QUOTES'!CE457-1,0)</f>
        <v>1.629250484096656E-2</v>
      </c>
      <c r="CF458" s="78">
        <f>IFERROR('%QUOTES'!CF458/'%QUOTES'!CF457-1,0)</f>
        <v>1.5785100861463564E-2</v>
      </c>
      <c r="CG458" s="78">
        <f>IFERROR('%QUOTES'!CG458/'%QUOTES'!CG457-1,0)</f>
        <v>1.7214720432250807E-2</v>
      </c>
      <c r="CH458" s="78">
        <f>IFERROR('%QUOTES'!CH458/'%QUOTES'!CH457-1,0)</f>
        <v>1.1883010005130368E-2</v>
      </c>
      <c r="CI458" s="78">
        <f>IFERROR('%QUOTES'!CI458/'%QUOTES'!CI457-1,0)</f>
        <v>1.7128242816026207E-2</v>
      </c>
      <c r="CJ458" s="78">
        <f>IFERROR('%QUOTES'!CJ458/'%QUOTES'!CJ457-1,0)</f>
        <v>2.4319511650150671E-2</v>
      </c>
      <c r="CK458" s="78">
        <f>IFERROR('%QUOTES'!CK458/'%QUOTES'!CK457-1,0)</f>
        <v>1.3293141642978235E-2</v>
      </c>
      <c r="CL458" s="78">
        <f>IFERROR('%QUOTES'!CL458/'%QUOTES'!CL457-1,0)</f>
        <v>7.0850202429149078E-3</v>
      </c>
      <c r="CM458" s="78">
        <f>IFERROR('%QUOTES'!CM458/'%QUOTES'!CM457-1,0)</f>
        <v>-6.9444444444444198E-3</v>
      </c>
      <c r="CN458" s="78">
        <f>IFERROR('%QUOTES'!CN458/'%QUOTES'!CN457-1,0)</f>
        <v>2.3654583086930803E-2</v>
      </c>
      <c r="CO458" s="78">
        <f>IFERROR('%QUOTES'!CO458/'%QUOTES'!CO457-1,0)</f>
        <v>1.6336115305491061E-2</v>
      </c>
      <c r="CP458" s="78">
        <f>IFERROR('%QUOTES'!CP458/'%QUOTES'!CP457-1,0)</f>
        <v>-5.3928866997774438E-3</v>
      </c>
      <c r="CQ458" s="78">
        <f>IFERROR('%QUOTES'!CQ458/'%QUOTES'!CQ457-1,0)</f>
        <v>-4.2165625870035361E-3</v>
      </c>
      <c r="CR458" s="78">
        <f>IFERROR('%QUOTES'!CR458/'%QUOTES'!CR457-1,0)</f>
        <v>-3.2618827242256732E-3</v>
      </c>
      <c r="CS458" s="78">
        <f>IFERROR('%QUOTES'!CS458/'%QUOTES'!CS457-1,0)</f>
        <v>-2.6645984012181323E-3</v>
      </c>
      <c r="CT458" s="78">
        <f>IFERROR('%QUOTES'!CT458/'%QUOTES'!CT457-1,0)</f>
        <v>-3.3760972316003723E-3</v>
      </c>
      <c r="CU458" s="78">
        <f>IFERROR('%QUOTES'!CU458/'%QUOTES'!CU457-1,0)</f>
        <v>-2.4568393094289598E-2</v>
      </c>
      <c r="CV458" s="78">
        <f>IFERROR('%QUOTES'!CV458/'%QUOTES'!CV457-1,0)</f>
        <v>1.1748119886696884E-2</v>
      </c>
      <c r="CW458" s="78">
        <f>IFERROR('%QUOTES'!CW458/'%QUOTES'!CW457-1,0)</f>
        <v>-1.8922852983988325E-2</v>
      </c>
      <c r="CX458" s="78">
        <f>IFERROR('%QUOTES'!CX458/'%QUOTES'!CX457-1,0)</f>
        <v>1.4592810344632889E-2</v>
      </c>
      <c r="CY458" s="78">
        <f>IFERROR('%QUOTES'!CY458/'%QUOTES'!CY457-1,0)</f>
        <v>-7.2402470187392654E-3</v>
      </c>
      <c r="CZ458" s="78">
        <f>IFERROR('%QUOTES'!CZ458/'%QUOTES'!CZ457-1,0)</f>
        <v>6.7270005398516464E-3</v>
      </c>
      <c r="DA458" s="78">
        <f>IFERROR('%QUOTES'!DA458/'%QUOTES'!DA457-1,0)</f>
        <v>1.4102692307691456E-3</v>
      </c>
      <c r="DB458" s="78">
        <f>IFERROR('%QUOTES'!DB458/'%QUOTES'!DB457-1,0)</f>
        <v>1.5166923429530854E-2</v>
      </c>
      <c r="DC458" s="78">
        <f>IFERROR('%QUOTES'!DC458/'%QUOTES'!DC457-1,0)</f>
        <v>-4.879247491697325E-3</v>
      </c>
      <c r="DD458" s="78">
        <f>IFERROR('%QUOTES'!DD458/'%QUOTES'!DD457-1,0)</f>
        <v>7.9312845986181379E-3</v>
      </c>
      <c r="DE458" s="78">
        <f>IFERROR('%QUOTES'!DE458/'%QUOTES'!DE457-1,0)</f>
        <v>1.3657766532098048E-2</v>
      </c>
      <c r="DF458" s="78">
        <f>IFERROR('%QUOTES'!DF458/'%QUOTES'!DF457-1,0)</f>
        <v>-2.9320774509906666E-3</v>
      </c>
      <c r="DG458" s="78">
        <f>IFERROR('%QUOTES'!DG458/'%QUOTES'!DG457-1,0)</f>
        <v>-4.0660613734363471E-3</v>
      </c>
      <c r="DH458" s="78">
        <f>IFERROR('%QUOTES'!DH458/'%QUOTES'!DH457-1,0)</f>
        <v>-9.0692906027700637E-4</v>
      </c>
      <c r="DI458" s="78">
        <f>IFERROR('%QUOTES'!DI458/'%QUOTES'!DI457-1,0)</f>
        <v>4.679575355752208E-2</v>
      </c>
      <c r="DJ458" s="78">
        <f>IFERROR('%QUOTES'!DJ458/'%QUOTES'!DJ457-1,0)</f>
        <v>1.6447368034602228E-3</v>
      </c>
      <c r="DK458" s="78">
        <f>IFERROR('%QUOTES'!DK458/'%QUOTES'!DK457-1,0)</f>
        <v>6.1116877148144066E-3</v>
      </c>
      <c r="DL458" s="78">
        <f>IFERROR('%QUOTES'!DL458/'%QUOTES'!DL457-1,0)</f>
        <v>2.0377487559519736E-4</v>
      </c>
      <c r="DM458" s="78">
        <f>IFERROR('%QUOTES'!DM458/'%QUOTES'!DM457-1,0)</f>
        <v>1.1969712121212117E-2</v>
      </c>
      <c r="DN458" s="78">
        <f>IFERROR('%QUOTES'!DN458/'%QUOTES'!DN457-1,0)</f>
        <v>1.7780036011685318E-3</v>
      </c>
      <c r="DO458" s="78">
        <f>IFERROR('%QUOTES'!DO458/'%QUOTES'!DO457-1,0)</f>
        <v>1.4940488047809897E-3</v>
      </c>
      <c r="DP458" s="78">
        <f>IFERROR('%QUOTES'!DP458/'%QUOTES'!DP457-1,0)</f>
        <v>3.4291148455547482E-3</v>
      </c>
      <c r="DQ458" s="78">
        <f>IFERROR('%QUOTES'!DQ458/'%QUOTES'!DQ457-1,0)</f>
        <v>-4.9484577775282812E-4</v>
      </c>
      <c r="DR458" s="78">
        <f>IFERROR('%QUOTES'!DR458/'%QUOTES'!DR457-1,0)</f>
        <v>4.2253319069349704E-3</v>
      </c>
      <c r="DS458" s="78">
        <f>IFERROR('%QUOTES'!DS458/'%QUOTES'!DS457-1,0)</f>
        <v>8.1913441749543736E-3</v>
      </c>
      <c r="DT458" s="78">
        <f>IFERROR('%QUOTES'!DT458/'%QUOTES'!DT457-1,0)</f>
        <v>1.8703559771851008E-3</v>
      </c>
      <c r="DU458" s="78">
        <f>IFERROR('%QUOTES'!DU458/'%QUOTES'!DU457-1,0)</f>
        <v>2.3102098144103245E-3</v>
      </c>
      <c r="DV458" s="78">
        <f>IFERROR('%QUOTES'!DV458/'%QUOTES'!DV457-1,0)</f>
        <v>6.3915268660541535E-4</v>
      </c>
      <c r="DW458" s="78">
        <f>IFERROR('%QUOTES'!DW458/'%QUOTES'!DW457-1,0)</f>
        <v>-1.3643019554342439E-3</v>
      </c>
      <c r="DX458" s="78">
        <f>IFERROR('%QUOTES'!DX458/'%QUOTES'!DX457-1,0)</f>
        <v>3.3155276604250883E-3</v>
      </c>
      <c r="DY458" s="78">
        <f>IFERROR('%QUOTES'!DY458/'%QUOTES'!DY457-1,0)</f>
        <v>2.5984409448818191E-3</v>
      </c>
      <c r="DZ458" s="78">
        <f>IFERROR('%QUOTES'!DZ458/'%QUOTES'!DZ457-1,0)</f>
        <v>-2.8740928296400181E-4</v>
      </c>
      <c r="EA458" s="78">
        <f>IFERROR('%QUOTES'!EA458/'%QUOTES'!EA457-1,0)</f>
        <v>3.0096033655158116E-3</v>
      </c>
      <c r="EB458" s="78">
        <f>IFERROR('%QUOTES'!EB458/'%QUOTES'!EB457-1,0)</f>
        <v>-2.527975510259739E-3</v>
      </c>
      <c r="EC458" s="78">
        <f>IFERROR('%QUOTES'!EC458/'%QUOTES'!EC457-1,0)</f>
        <v>2.8469323843416383E-3</v>
      </c>
      <c r="ED458" s="78">
        <f>IFERROR('%QUOTES'!ED458/'%QUOTES'!ED457-1,0)</f>
        <v>-2.7642848034356016E-3</v>
      </c>
      <c r="EE458" s="78">
        <f>IFERROR('%QUOTES'!EE458/'%QUOTES'!EE457-1,0)</f>
        <v>0</v>
      </c>
      <c r="EF458" s="78">
        <f>IFERROR('%QUOTES'!EF458/'%QUOTES'!EF457-1,0)</f>
        <v>1.2805869933893987E-3</v>
      </c>
      <c r="EG458" s="78">
        <f>IFERROR('%QUOTES'!EG458/'%QUOTES'!EG457-1,0)</f>
        <v>2.0642088123634661E-3</v>
      </c>
      <c r="EH458" s="78">
        <f>IFERROR('%QUOTES'!EH458/'%QUOTES'!EH457-1,0)</f>
        <v>2.8144837154033819E-3</v>
      </c>
      <c r="EI458" s="78">
        <f>IFERROR('%QUOTES'!EI458/'%QUOTES'!EI457-1,0)</f>
        <v>4.4523599489030286E-3</v>
      </c>
      <c r="EJ458" s="78">
        <f>IFERROR('%QUOTES'!EJ458/'%QUOTES'!EJ457-1,0)</f>
        <v>-6.9765116279063566E-4</v>
      </c>
      <c r="EK458" s="78">
        <f>IFERROR('%QUOTES'!EK458/'%QUOTES'!EK457-1,0)</f>
        <v>7.3864588820105048E-4</v>
      </c>
      <c r="EL458" s="78">
        <f>IFERROR('%QUOTES'!EL458/'%QUOTES'!EL457-1,0)</f>
        <v>2.027435897435903E-2</v>
      </c>
      <c r="EM458" s="78">
        <f>IFERROR('%QUOTES'!EM458/'%QUOTES'!EM457-1,0)</f>
        <v>0</v>
      </c>
      <c r="EN458" s="78">
        <f>IFERROR('%QUOTES'!EN458/'%QUOTES'!EN457-1,0)</f>
        <v>-2.0799630228797161E-3</v>
      </c>
      <c r="EO458" s="78">
        <f>IFERROR('%QUOTES'!EO458/'%QUOTES'!EO457-1,0)</f>
        <v>-2.8282266427825942E-4</v>
      </c>
      <c r="EP458" s="78">
        <f>IFERROR('%QUOTES'!EP458/'%QUOTES'!EP457-1,0)</f>
        <v>3.5081371564609221E-3</v>
      </c>
      <c r="EQ458" s="78">
        <f>IFERROR('%QUOTES'!EQ458/'%QUOTES'!EQ457-1,0)</f>
        <v>-2.427609606285519E-3</v>
      </c>
      <c r="ER458" s="78">
        <f>IFERROR('%QUOTES'!ER458/'%QUOTES'!ER457-1,0)</f>
        <v>7.7864665885514217E-3</v>
      </c>
      <c r="ES458" s="78">
        <f>IFERROR('%QUOTES'!ES458/'%QUOTES'!ES457-1,0)</f>
        <v>-1.2275763298709386E-2</v>
      </c>
      <c r="ET458" s="78">
        <f>IFERROR('%QUOTES'!ET458/'%QUOTES'!ET457-1,0)</f>
        <v>-1.3975951807228881E-2</v>
      </c>
      <c r="EU458" s="78">
        <f>IFERROR('%QUOTES'!EU458/'%QUOTES'!EU457-1,0)</f>
        <v>-1.931209035581638E-3</v>
      </c>
      <c r="EV458" s="78">
        <f>IFERROR('%QUOTES'!EV458/'%QUOTES'!EV457-1,0)</f>
        <v>3.6677887235292417E-3</v>
      </c>
      <c r="EW458" s="78">
        <f>IFERROR('%QUOTES'!EW458/'%QUOTES'!EW457-1,0)</f>
        <v>-4.3842168194500042E-3</v>
      </c>
      <c r="EX458" s="78">
        <f>IFERROR('%QUOTES'!EX458/'%QUOTES'!EX457-1,0)</f>
        <v>-3.117422822396132E-3</v>
      </c>
      <c r="EY458" s="78">
        <f>IFERROR('%QUOTES'!EY458/'%QUOTES'!EY457-1,0)</f>
        <v>1.9477600311648136E-3</v>
      </c>
      <c r="EZ458" s="78">
        <f>IFERROR('%QUOTES'!EZ458/'%QUOTES'!EZ457-1,0)</f>
        <v>-1.8685086505190296E-2</v>
      </c>
      <c r="FA458" s="78">
        <f>IFERROR('%QUOTES'!FA458/'%QUOTES'!FA457-1,0)</f>
        <v>1.3300398759255039E-3</v>
      </c>
      <c r="FB458" s="78">
        <f>IFERROR('%QUOTES'!FB458/'%QUOTES'!FB457-1,0)</f>
        <v>1.5718956797201589E-3</v>
      </c>
      <c r="FC458" s="78">
        <f>IFERROR('%QUOTES'!FC458/'%QUOTES'!FC457-1,0)</f>
        <v>2.2607635704405826E-3</v>
      </c>
      <c r="FD458" s="78">
        <f>IFERROR('%QUOTES'!FD458/'%QUOTES'!FD457-1,0)</f>
        <v>-2.8758202614379114E-2</v>
      </c>
      <c r="FE458" s="78">
        <f>IFERROR('%QUOTES'!FE458/'%QUOTES'!FE457-1,0)</f>
        <v>-4.822182037371836E-3</v>
      </c>
      <c r="FF458" s="78">
        <f>IFERROR('%QUOTES'!FF458/'%QUOTES'!FF457-1,0)</f>
        <v>-2.6389972650832094E-3</v>
      </c>
      <c r="FG458" s="78">
        <f>IFERROR('%QUOTES'!FG458/'%QUOTES'!FG457-1,0)</f>
        <v>-3.6344755970924347E-2</v>
      </c>
      <c r="FH458" s="78">
        <f>IFERROR('%QUOTES'!FH458/'%QUOTES'!FH457-1,0)</f>
        <v>-1.0607205559619581E-2</v>
      </c>
    </row>
    <row r="459" spans="1:164">
      <c r="A459" s="76">
        <v>43763</v>
      </c>
      <c r="B459" s="78">
        <f>IFERROR('%QUOTES'!B459/'%QUOTES'!B458-1,0)</f>
        <v>-6.6225165562914245E-3</v>
      </c>
      <c r="C459" s="78">
        <f>IFERROR('%QUOTES'!C459/'%QUOTES'!C458-1,0)</f>
        <v>5.2983568999298569E-4</v>
      </c>
      <c r="D459" s="78">
        <f>IFERROR('%QUOTES'!D459/'%QUOTES'!D458-1,0)</f>
        <v>0</v>
      </c>
      <c r="E459" s="78">
        <f>IFERROR('%QUOTES'!E459/'%QUOTES'!E458-1,0)</f>
        <v>-2.8625478464956444E-3</v>
      </c>
      <c r="F459" s="78">
        <f>IFERROR('%QUOTES'!F459/'%QUOTES'!F458-1,0)</f>
        <v>-6.5545597036194003E-3</v>
      </c>
      <c r="G459" s="78">
        <f>IFERROR('%QUOTES'!G459/'%QUOTES'!G458-1,0)</f>
        <v>3.4327553182567083E-3</v>
      </c>
      <c r="H459" s="78">
        <f>IFERROR('%QUOTES'!H459/'%QUOTES'!H458-1,0)</f>
        <v>9.4076515963514851E-4</v>
      </c>
      <c r="I459" s="78">
        <f>IFERROR('%QUOTES'!I459/'%QUOTES'!I458-1,0)</f>
        <v>-6.3209739071831139E-3</v>
      </c>
      <c r="J459" s="78">
        <f>IFERROR('%QUOTES'!J459/'%QUOTES'!J458-1,0)</f>
        <v>2.735562185308682E-3</v>
      </c>
      <c r="K459" s="78">
        <f>IFERROR('%QUOTES'!K459/'%QUOTES'!K458-1,0)</f>
        <v>1.8389779265564066E-3</v>
      </c>
      <c r="L459" s="78">
        <f>IFERROR('%QUOTES'!L459/'%QUOTES'!L458-1,0)</f>
        <v>-6.0834009269988831E-3</v>
      </c>
      <c r="M459" s="78">
        <f>IFERROR('%QUOTES'!M459/'%QUOTES'!M458-1,0)</f>
        <v>0</v>
      </c>
      <c r="N459" s="78">
        <f>IFERROR('%QUOTES'!N459/'%QUOTES'!N458-1,0)</f>
        <v>2.8338161103221848E-2</v>
      </c>
      <c r="O459" s="78">
        <f>IFERROR('%QUOTES'!O459/'%QUOTES'!O458-1,0)</f>
        <v>6.2570388558609302E-3</v>
      </c>
      <c r="P459" s="78">
        <f>IFERROR('%QUOTES'!P459/'%QUOTES'!P458-1,0)</f>
        <v>1.4495927370944184E-2</v>
      </c>
      <c r="Q459" s="78">
        <f>IFERROR('%QUOTES'!Q459/'%QUOTES'!Q458-1,0)</f>
        <v>3.632009773172129E-3</v>
      </c>
      <c r="R459" s="78">
        <f>IFERROR('%QUOTES'!R459/'%QUOTES'!R458-1,0)</f>
        <v>-1.5706658291458897E-4</v>
      </c>
      <c r="S459" s="78">
        <f>IFERROR('%QUOTES'!S459/'%QUOTES'!S458-1,0)</f>
        <v>9.2728765169045602E-3</v>
      </c>
      <c r="T459" s="78">
        <f>IFERROR('%QUOTES'!T459/'%QUOTES'!T458-1,0)</f>
        <v>6.7205478916334549E-3</v>
      </c>
      <c r="U459" s="78">
        <f>IFERROR('%QUOTES'!U459/'%QUOTES'!U458-1,0)</f>
        <v>9.7307085252480441E-3</v>
      </c>
      <c r="V459" s="78">
        <f>IFERROR('%QUOTES'!V459/'%QUOTES'!V458-1,0)</f>
        <v>1.1052828567762685E-2</v>
      </c>
      <c r="W459" s="78">
        <f>IFERROR('%QUOTES'!W459/'%QUOTES'!W458-1,0)</f>
        <v>1.010305071315365E-2</v>
      </c>
      <c r="X459" s="78">
        <f>IFERROR('%QUOTES'!X459/'%QUOTES'!X458-1,0)</f>
        <v>1.04012258543833E-2</v>
      </c>
      <c r="Y459" s="78">
        <f>IFERROR('%QUOTES'!Y459/'%QUOTES'!Y458-1,0)</f>
        <v>-1.147282374874492E-3</v>
      </c>
      <c r="Z459" s="78">
        <f>IFERROR('%QUOTES'!Z459/'%QUOTES'!Z458-1,0)</f>
        <v>6.5506655701399463E-3</v>
      </c>
      <c r="AA459" s="78">
        <f>IFERROR('%QUOTES'!AA459/'%QUOTES'!AA458-1,0)</f>
        <v>4.9211755635361065E-3</v>
      </c>
      <c r="AB459" s="78">
        <f>IFERROR('%QUOTES'!AB459/'%QUOTES'!AB458-1,0)</f>
        <v>2.5102692834322315E-3</v>
      </c>
      <c r="AC459" s="78">
        <f>IFERROR('%QUOTES'!AC459/'%QUOTES'!AC458-1,0)</f>
        <v>2.7044102350739507E-3</v>
      </c>
      <c r="AD459" s="78">
        <f>IFERROR('%QUOTES'!AD459/'%QUOTES'!AD458-1,0)</f>
        <v>4.9122456140351378E-3</v>
      </c>
      <c r="AE459" s="78">
        <f>IFERROR('%QUOTES'!AE459/'%QUOTES'!AE458-1,0)</f>
        <v>-1.0181980870101692E-2</v>
      </c>
      <c r="AF459" s="78">
        <f>IFERROR('%QUOTES'!AF459/'%QUOTES'!AF458-1,0)</f>
        <v>-1.0711608521621785E-2</v>
      </c>
      <c r="AG459" s="78">
        <f>IFERROR('%QUOTES'!AG459/'%QUOTES'!AG458-1,0)</f>
        <v>-9.8821508701466554E-3</v>
      </c>
      <c r="AH459" s="78">
        <f>IFERROR('%QUOTES'!AH459/'%QUOTES'!AH458-1,0)</f>
        <v>-1.0580696228090547E-2</v>
      </c>
      <c r="AI459" s="78">
        <f>IFERROR('%QUOTES'!AI459/'%QUOTES'!AI458-1,0)</f>
        <v>-3.388681802779514E-4</v>
      </c>
      <c r="AJ459" s="78">
        <f>IFERROR('%QUOTES'!AJ459/'%QUOTES'!AJ458-1,0)</f>
        <v>-1.1548239385067327E-2</v>
      </c>
      <c r="AK459" s="78">
        <f>IFERROR('%QUOTES'!AK459/'%QUOTES'!AK458-1,0)</f>
        <v>-2.8322885731173475E-3</v>
      </c>
      <c r="AL459" s="78">
        <f>IFERROR('%QUOTES'!AL459/'%QUOTES'!AL458-1,0)</f>
        <v>-1.1008696841610655E-2</v>
      </c>
      <c r="AM459" s="78">
        <f>IFERROR('%QUOTES'!AM459/'%QUOTES'!AM458-1,0)</f>
        <v>-2.1788649646985792E-2</v>
      </c>
      <c r="AN459" s="78">
        <f>IFERROR('%QUOTES'!AN459/'%QUOTES'!AN458-1,0)</f>
        <v>-9.3978165884041065E-3</v>
      </c>
      <c r="AO459" s="78">
        <f>IFERROR('%QUOTES'!AO459/'%QUOTES'!AO458-1,0)</f>
        <v>1.9099590723055782E-2</v>
      </c>
      <c r="AP459" s="78">
        <f>IFERROR('%QUOTES'!AP459/'%QUOTES'!AP458-1,0)</f>
        <v>-7.4423773840799345E-3</v>
      </c>
      <c r="AQ459" s="78">
        <f>IFERROR('%QUOTES'!AQ459/'%QUOTES'!AQ458-1,0)</f>
        <v>-9.1927317094878669E-3</v>
      </c>
      <c r="AR459" s="78">
        <f>IFERROR('%QUOTES'!AR459/'%QUOTES'!AR458-1,0)</f>
        <v>-3.2078705179135025E-2</v>
      </c>
      <c r="AS459" s="78">
        <f>IFERROR('%QUOTES'!AS459/'%QUOTES'!AS458-1,0)</f>
        <v>-1.4665828619316867E-3</v>
      </c>
      <c r="AT459" s="78">
        <f>IFERROR('%QUOTES'!AT459/'%QUOTES'!AT458-1,0)</f>
        <v>5.2651184655885253E-3</v>
      </c>
      <c r="AU459" s="78">
        <f>IFERROR('%QUOTES'!AU459/'%QUOTES'!AU458-1,0)</f>
        <v>7.9643081459346288E-3</v>
      </c>
      <c r="AV459" s="78">
        <f>IFERROR('%QUOTES'!AV459/'%QUOTES'!AV458-1,0)</f>
        <v>2.3308315230414767E-3</v>
      </c>
      <c r="AW459" s="78">
        <f>IFERROR('%QUOTES'!AW459/'%QUOTES'!AW458-1,0)</f>
        <v>3.4276358478868563E-3</v>
      </c>
      <c r="AX459" s="78">
        <f>IFERROR('%QUOTES'!AX459/'%QUOTES'!AX458-1,0)</f>
        <v>4.468320009380089E-2</v>
      </c>
      <c r="AY459" s="78">
        <f>IFERROR('%QUOTES'!AY459/'%QUOTES'!AY458-1,0)</f>
        <v>6.9131868836298516E-3</v>
      </c>
      <c r="AZ459" s="78">
        <f>IFERROR('%QUOTES'!AZ459/'%QUOTES'!AZ458-1,0)</f>
        <v>8.5190431849155868E-3</v>
      </c>
      <c r="BA459" s="78">
        <f>IFERROR('%QUOTES'!BA459/'%QUOTES'!BA458-1,0)</f>
        <v>1.4971877355661078E-2</v>
      </c>
      <c r="BB459" s="78">
        <f>IFERROR('%QUOTES'!BB459/'%QUOTES'!BB458-1,0)</f>
        <v>3.1067702265372699E-3</v>
      </c>
      <c r="BC459" s="78">
        <f>IFERROR('%QUOTES'!BC459/'%QUOTES'!BC458-1,0)</f>
        <v>1.0874184546261212E-3</v>
      </c>
      <c r="BD459" s="78">
        <f>IFERROR('%QUOTES'!BD459/'%QUOTES'!BD458-1,0)</f>
        <v>1.256351242983178E-2</v>
      </c>
      <c r="BE459" s="78">
        <f>IFERROR('%QUOTES'!BE459/'%QUOTES'!BE458-1,0)</f>
        <v>3.337478911893843E-3</v>
      </c>
      <c r="BF459" s="78">
        <f>IFERROR('%QUOTES'!BF459/'%QUOTES'!BF458-1,0)</f>
        <v>4.4256195908733975E-3</v>
      </c>
      <c r="BG459" s="78">
        <f>IFERROR('%QUOTES'!BG459/'%QUOTES'!BG458-1,0)</f>
        <v>-3.2406944444445251E-3</v>
      </c>
      <c r="BH459" s="78">
        <f>IFERROR('%QUOTES'!BH459/'%QUOTES'!BH458-1,0)</f>
        <v>1.2083461491517067E-2</v>
      </c>
      <c r="BI459" s="78">
        <f>IFERROR('%QUOTES'!BI459/'%QUOTES'!BI458-1,0)</f>
        <v>1.2062639253531016E-2</v>
      </c>
      <c r="BJ459" s="78">
        <f>IFERROR('%QUOTES'!BJ459/'%QUOTES'!BJ458-1,0)</f>
        <v>2.5839792768042269E-2</v>
      </c>
      <c r="BK459" s="78">
        <f>IFERROR('%QUOTES'!BK459/'%QUOTES'!BK458-1,0)</f>
        <v>1.447823228960976E-2</v>
      </c>
      <c r="BL459" s="78">
        <f>IFERROR('%QUOTES'!BL459/'%QUOTES'!BL458-1,0)</f>
        <v>1.2052593518846466E-2</v>
      </c>
      <c r="BM459" s="78">
        <f>IFERROR('%QUOTES'!BM459/'%QUOTES'!BM458-1,0)</f>
        <v>2.0239313786212909E-2</v>
      </c>
      <c r="BN459" s="78">
        <f>IFERROR('%QUOTES'!BN459/'%QUOTES'!BN458-1,0)</f>
        <v>2.0398545350595931E-2</v>
      </c>
      <c r="BO459" s="78">
        <f>IFERROR('%QUOTES'!BO459/'%QUOTES'!BO458-1,0)</f>
        <v>-3.4347399411187363E-2</v>
      </c>
      <c r="BP459" s="78">
        <f>IFERROR('%QUOTES'!BP459/'%QUOTES'!BP458-1,0)</f>
        <v>8.5587268182887311E-3</v>
      </c>
      <c r="BQ459" s="78">
        <f>IFERROR('%QUOTES'!BQ459/'%QUOTES'!BQ458-1,0)</f>
        <v>5.6354914715708304E-3</v>
      </c>
      <c r="BR459" s="78">
        <f>IFERROR('%QUOTES'!BR459/'%QUOTES'!BR458-1,0)</f>
        <v>7.3322298346809589E-3</v>
      </c>
      <c r="BS459" s="78">
        <f>IFERROR('%QUOTES'!BS459/'%QUOTES'!BS458-1,0)</f>
        <v>2.0901798578445652E-2</v>
      </c>
      <c r="BT459" s="78">
        <f>IFERROR('%QUOTES'!BT459/'%QUOTES'!BT458-1,0)</f>
        <v>7.3855469290864395E-3</v>
      </c>
      <c r="BU459" s="78">
        <f>IFERROR('%QUOTES'!BU459/'%QUOTES'!BU458-1,0)</f>
        <v>-8.2023239917977664E-3</v>
      </c>
      <c r="BV459" s="78">
        <f>IFERROR('%QUOTES'!BV459/'%QUOTES'!BV458-1,0)</f>
        <v>1.0305448629608582E-2</v>
      </c>
      <c r="BW459" s="78">
        <f>IFERROR('%QUOTES'!BW459/'%QUOTES'!BW458-1,0)</f>
        <v>9.158930069908644E-3</v>
      </c>
      <c r="BX459" s="78">
        <f>IFERROR('%QUOTES'!BX459/'%QUOTES'!BX458-1,0)</f>
        <v>4.311997868574613E-3</v>
      </c>
      <c r="BY459" s="78">
        <f>IFERROR('%QUOTES'!BY459/'%QUOTES'!BY458-1,0)</f>
        <v>1.2037021047668572E-2</v>
      </c>
      <c r="BZ459" s="78">
        <f>IFERROR('%QUOTES'!BZ459/'%QUOTES'!BZ458-1,0)</f>
        <v>7.1570125523683359E-3</v>
      </c>
      <c r="CA459" s="78">
        <f>IFERROR('%QUOTES'!CA459/'%QUOTES'!CA458-1,0)</f>
        <v>7.2081573978874935E-3</v>
      </c>
      <c r="CB459" s="78">
        <f>IFERROR('%QUOTES'!CB459/'%QUOTES'!CB458-1,0)</f>
        <v>2.8764642847038946E-3</v>
      </c>
      <c r="CC459" s="78">
        <f>IFERROR('%QUOTES'!CC459/'%QUOTES'!CC458-1,0)</f>
        <v>7.4110724784144377E-3</v>
      </c>
      <c r="CD459" s="78">
        <f>IFERROR('%QUOTES'!CD459/'%QUOTES'!CD458-1,0)</f>
        <v>9.1618470457519585E-3</v>
      </c>
      <c r="CE459" s="78">
        <f>IFERROR('%QUOTES'!CE459/'%QUOTES'!CE458-1,0)</f>
        <v>4.2750623441396574E-3</v>
      </c>
      <c r="CF459" s="78">
        <f>IFERROR('%QUOTES'!CF459/'%QUOTES'!CF458-1,0)</f>
        <v>1.2677208115087213E-2</v>
      </c>
      <c r="CG459" s="78">
        <f>IFERROR('%QUOTES'!CG459/'%QUOTES'!CG458-1,0)</f>
        <v>9.5465176827944642E-3</v>
      </c>
      <c r="CH459" s="78">
        <f>IFERROR('%QUOTES'!CH459/'%QUOTES'!CH458-1,0)</f>
        <v>8.6947156435122075E-3</v>
      </c>
      <c r="CI459" s="78">
        <f>IFERROR('%QUOTES'!CI459/'%QUOTES'!CI458-1,0)</f>
        <v>1.3256932998925164E-2</v>
      </c>
      <c r="CJ459" s="78">
        <f>IFERROR('%QUOTES'!CJ459/'%QUOTES'!CJ458-1,0)</f>
        <v>8.1681550860379648E-3</v>
      </c>
      <c r="CK459" s="78">
        <f>IFERROR('%QUOTES'!CK459/'%QUOTES'!CK458-1,0)</f>
        <v>9.7012127626636691E-3</v>
      </c>
      <c r="CL459" s="78">
        <f>IFERROR('%QUOTES'!CL459/'%QUOTES'!CL458-1,0)</f>
        <v>7.0351758793969488E-3</v>
      </c>
      <c r="CM459" s="78">
        <f>IFERROR('%QUOTES'!CM459/'%QUOTES'!CM458-1,0)</f>
        <v>5.9440559440559371E-2</v>
      </c>
      <c r="CN459" s="78">
        <f>IFERROR('%QUOTES'!CN459/'%QUOTES'!CN458-1,0)</f>
        <v>2.7152052406242078E-2</v>
      </c>
      <c r="CO459" s="78">
        <f>IFERROR('%QUOTES'!CO459/'%QUOTES'!CO458-1,0)</f>
        <v>1.7221526980482293E-2</v>
      </c>
      <c r="CP459" s="78">
        <f>IFERROR('%QUOTES'!CP459/'%QUOTES'!CP458-1,0)</f>
        <v>9.2951330918558117E-3</v>
      </c>
      <c r="CQ459" s="78">
        <f>IFERROR('%QUOTES'!CQ459/'%QUOTES'!CQ458-1,0)</f>
        <v>8.1300642254393818E-3</v>
      </c>
      <c r="CR459" s="78">
        <f>IFERROR('%QUOTES'!CR459/'%QUOTES'!CR458-1,0)</f>
        <v>2.1037915897050841E-2</v>
      </c>
      <c r="CS459" s="78">
        <f>IFERROR('%QUOTES'!CS459/'%QUOTES'!CS458-1,0)</f>
        <v>1.4885457447119999E-2</v>
      </c>
      <c r="CT459" s="78">
        <f>IFERROR('%QUOTES'!CT459/'%QUOTES'!CT458-1,0)</f>
        <v>1.6260162601626105E-2</v>
      </c>
      <c r="CU459" s="78">
        <f>IFERROR('%QUOTES'!CU459/'%QUOTES'!CU458-1,0)</f>
        <v>-2.3825731790333537E-2</v>
      </c>
      <c r="CV459" s="78">
        <f>IFERROR('%QUOTES'!CV459/'%QUOTES'!CV458-1,0)</f>
        <v>-6.2587085604258519E-2</v>
      </c>
      <c r="CW459" s="78">
        <f>IFERROR('%QUOTES'!CW459/'%QUOTES'!CW458-1,0)</f>
        <v>8.308605341246289E-2</v>
      </c>
      <c r="CX459" s="78">
        <f>IFERROR('%QUOTES'!CX459/'%QUOTES'!CX458-1,0)</f>
        <v>-7.8190412727886516E-2</v>
      </c>
      <c r="CY459" s="78">
        <f>IFERROR('%QUOTES'!CY459/'%QUOTES'!CY458-1,0)</f>
        <v>1.3728014316946036E-2</v>
      </c>
      <c r="CZ459" s="78">
        <f>IFERROR('%QUOTES'!CZ459/'%QUOTES'!CZ458-1,0)</f>
        <v>-1.474663526513198E-2</v>
      </c>
      <c r="DA459" s="78">
        <f>IFERROR('%QUOTES'!DA459/'%QUOTES'!DA458-1,0)</f>
        <v>6.2731659675692164E-3</v>
      </c>
      <c r="DB459" s="78">
        <f>IFERROR('%QUOTES'!DB459/'%QUOTES'!DB458-1,0)</f>
        <v>-8.5827162250623479E-3</v>
      </c>
      <c r="DC459" s="78">
        <f>IFERROR('%QUOTES'!DC459/'%QUOTES'!DC458-1,0)</f>
        <v>1.7213436333555654E-2</v>
      </c>
      <c r="DD459" s="78">
        <f>IFERROR('%QUOTES'!DD459/'%QUOTES'!DD458-1,0)</f>
        <v>5.464480874316946E-3</v>
      </c>
      <c r="DE459" s="78">
        <f>IFERROR('%QUOTES'!DE459/'%QUOTES'!DE458-1,0)</f>
        <v>-7.6857102921122911E-3</v>
      </c>
      <c r="DF459" s="78">
        <f>IFERROR('%QUOTES'!DF459/'%QUOTES'!DF458-1,0)</f>
        <v>1.7497352815840195E-2</v>
      </c>
      <c r="DG459" s="78">
        <f>IFERROR('%QUOTES'!DG459/'%QUOTES'!DG458-1,0)</f>
        <v>2.9939029399073114E-3</v>
      </c>
      <c r="DH459" s="78">
        <f>IFERROR('%QUOTES'!DH459/'%QUOTES'!DH458-1,0)</f>
        <v>7.6252357434554163E-3</v>
      </c>
      <c r="DI459" s="78">
        <f>IFERROR('%QUOTES'!DI459/'%QUOTES'!DI458-1,0)</f>
        <v>-2.7109550680259442E-2</v>
      </c>
      <c r="DJ459" s="78">
        <f>IFERROR('%QUOTES'!DJ459/'%QUOTES'!DJ458-1,0)</f>
        <v>7.7409803485579687E-3</v>
      </c>
      <c r="DK459" s="78">
        <f>IFERROR('%QUOTES'!DK459/'%QUOTES'!DK458-1,0)</f>
        <v>5.3857717791858661E-3</v>
      </c>
      <c r="DL459" s="78">
        <f>IFERROR('%QUOTES'!DL459/'%QUOTES'!DL458-1,0)</f>
        <v>6.6521582503047405E-3</v>
      </c>
      <c r="DM459" s="78">
        <f>IFERROR('%QUOTES'!DM459/'%QUOTES'!DM458-1,0)</f>
        <v>-3.8928282094201627E-3</v>
      </c>
      <c r="DN459" s="78">
        <f>IFERROR('%QUOTES'!DN459/'%QUOTES'!DN458-1,0)</f>
        <v>2.5360041210964468E-4</v>
      </c>
      <c r="DO459" s="78">
        <f>IFERROR('%QUOTES'!DO459/'%QUOTES'!DO458-1,0)</f>
        <v>4.2267030276801343E-3</v>
      </c>
      <c r="DP459" s="78">
        <f>IFERROR('%QUOTES'!DP459/'%QUOTES'!DP458-1,0)</f>
        <v>-5.8584376589350118E-3</v>
      </c>
      <c r="DQ459" s="78">
        <f>IFERROR('%QUOTES'!DQ459/'%QUOTES'!DQ458-1,0)</f>
        <v>-1.1551072893178915E-3</v>
      </c>
      <c r="DR459" s="78">
        <f>IFERROR('%QUOTES'!DR459/'%QUOTES'!DR458-1,0)</f>
        <v>1.4626307353236001E-2</v>
      </c>
      <c r="DS459" s="78">
        <f>IFERROR('%QUOTES'!DS459/'%QUOTES'!DS458-1,0)</f>
        <v>2.195432538529829E-4</v>
      </c>
      <c r="DT459" s="78">
        <f>IFERROR('%QUOTES'!DT459/'%QUOTES'!DT458-1,0)</f>
        <v>1.3176851337590723E-3</v>
      </c>
      <c r="DU459" s="78">
        <f>IFERROR('%QUOTES'!DU459/'%QUOTES'!DU458-1,0)</f>
        <v>-5.3780394983283797E-3</v>
      </c>
      <c r="DV459" s="78">
        <f>IFERROR('%QUOTES'!DV459/'%QUOTES'!DV458-1,0)</f>
        <v>5.2468703199566313E-3</v>
      </c>
      <c r="DW459" s="78">
        <f>IFERROR('%QUOTES'!DW459/'%QUOTES'!DW458-1,0)</f>
        <v>1.0701298301516449E-2</v>
      </c>
      <c r="DX459" s="78">
        <f>IFERROR('%QUOTES'!DX459/'%QUOTES'!DX458-1,0)</f>
        <v>-4.9568568944950986E-3</v>
      </c>
      <c r="DY459" s="78">
        <f>IFERROR('%QUOTES'!DY459/'%QUOTES'!DY458-1,0)</f>
        <v>-1.1780569986953315E-3</v>
      </c>
      <c r="DZ459" s="78">
        <f>IFERROR('%QUOTES'!DZ459/'%QUOTES'!DZ458-1,0)</f>
        <v>-4.6725181175149011E-3</v>
      </c>
      <c r="EA459" s="78">
        <f>IFERROR('%QUOTES'!EA459/'%QUOTES'!EA458-1,0)</f>
        <v>-4.9099836333879043E-3</v>
      </c>
      <c r="EB459" s="78">
        <f>IFERROR('%QUOTES'!EB459/'%QUOTES'!EB458-1,0)</f>
        <v>-1.4783316358324416E-3</v>
      </c>
      <c r="EC459" s="78">
        <f>IFERROR('%QUOTES'!EC459/'%QUOTES'!EC458-1,0)</f>
        <v>-5.2518809901440644E-3</v>
      </c>
      <c r="ED459" s="78">
        <f>IFERROR('%QUOTES'!ED459/'%QUOTES'!ED458-1,0)</f>
        <v>2.6333194003238525E-3</v>
      </c>
      <c r="EE459" s="78">
        <f>IFERROR('%QUOTES'!EE459/'%QUOTES'!EE458-1,0)</f>
        <v>-5.6531685315925895E-3</v>
      </c>
      <c r="EF459" s="78">
        <f>IFERROR('%QUOTES'!EF459/'%QUOTES'!EF458-1,0)</f>
        <v>-1.8319737296923488E-3</v>
      </c>
      <c r="EG459" s="78">
        <f>IFERROR('%QUOTES'!EG459/'%QUOTES'!EG458-1,0)</f>
        <v>-5.4210336104084655E-3</v>
      </c>
      <c r="EH459" s="78">
        <f>IFERROR('%QUOTES'!EH459/'%QUOTES'!EH458-1,0)</f>
        <v>8.6357944732284864E-4</v>
      </c>
      <c r="EI459" s="78">
        <f>IFERROR('%QUOTES'!EI459/'%QUOTES'!EI458-1,0)</f>
        <v>5.3191934981910993E-3</v>
      </c>
      <c r="EJ459" s="78">
        <f>IFERROR('%QUOTES'!EJ459/'%QUOTES'!EJ458-1,0)</f>
        <v>9.541540387676406E-3</v>
      </c>
      <c r="EK459" s="78">
        <f>IFERROR('%QUOTES'!EK459/'%QUOTES'!EK458-1,0)</f>
        <v>2.4601934974546324E-3</v>
      </c>
      <c r="EL459" s="78">
        <f>IFERROR('%QUOTES'!EL459/'%QUOTES'!EL458-1,0)</f>
        <v>1.7533546608208939E-2</v>
      </c>
      <c r="EM459" s="78">
        <f>IFERROR('%QUOTES'!EM459/'%QUOTES'!EM458-1,0)</f>
        <v>9.97629501075048E-3</v>
      </c>
      <c r="EN459" s="78">
        <f>IFERROR('%QUOTES'!EN459/'%QUOTES'!EN458-1,0)</f>
        <v>4.6320055581294817E-4</v>
      </c>
      <c r="EO459" s="78">
        <f>IFERROR('%QUOTES'!EO459/'%QUOTES'!EO458-1,0)</f>
        <v>5.1866747907707289E-3</v>
      </c>
      <c r="EP459" s="78">
        <f>IFERROR('%QUOTES'!EP459/'%QUOTES'!EP458-1,0)</f>
        <v>-4.2629604729116366E-4</v>
      </c>
      <c r="EQ459" s="78">
        <f>IFERROR('%QUOTES'!EQ459/'%QUOTES'!EQ458-1,0)</f>
        <v>1.3140850310526364E-2</v>
      </c>
      <c r="ER459" s="78">
        <f>IFERROR('%QUOTES'!ER459/'%QUOTES'!ER458-1,0)</f>
        <v>0</v>
      </c>
      <c r="ES459" s="78">
        <f>IFERROR('%QUOTES'!ES459/'%QUOTES'!ES458-1,0)</f>
        <v>3.8241237674991879E-3</v>
      </c>
      <c r="ET459" s="78">
        <f>IFERROR('%QUOTES'!ET459/'%QUOTES'!ET458-1,0)</f>
        <v>-3.2746726918217339E-2</v>
      </c>
      <c r="EU459" s="78">
        <f>IFERROR('%QUOTES'!EU459/'%QUOTES'!EU458-1,0)</f>
        <v>-3.4829721362229504E-3</v>
      </c>
      <c r="EV459" s="78">
        <f>IFERROR('%QUOTES'!EV459/'%QUOTES'!EV458-1,0)</f>
        <v>-1.6337102321582142E-2</v>
      </c>
      <c r="EW459" s="78">
        <f>IFERROR('%QUOTES'!EW459/'%QUOTES'!EW458-1,0)</f>
        <v>-1.1609247397918354E-2</v>
      </c>
      <c r="EX459" s="78">
        <f>IFERROR('%QUOTES'!EX459/'%QUOTES'!EX458-1,0)</f>
        <v>-7.6442665863700743E-3</v>
      </c>
      <c r="EY459" s="78">
        <f>IFERROR('%QUOTES'!EY459/'%QUOTES'!EY458-1,0)</f>
        <v>-1.0886392336173945E-2</v>
      </c>
      <c r="EZ459" s="78">
        <f>IFERROR('%QUOTES'!EZ459/'%QUOTES'!EZ458-1,0)</f>
        <v>-1.5867453601288717E-2</v>
      </c>
      <c r="FA459" s="78">
        <f>IFERROR('%QUOTES'!FA459/'%QUOTES'!FA458-1,0)</f>
        <v>-5.3131498043045289E-3</v>
      </c>
      <c r="FB459" s="78">
        <f>IFERROR('%QUOTES'!FB459/'%QUOTES'!FB458-1,0)</f>
        <v>-6.2774950948683017E-3</v>
      </c>
      <c r="FC459" s="78">
        <f>IFERROR('%QUOTES'!FC459/'%QUOTES'!FC458-1,0)</f>
        <v>-5.7645109892475732E-3</v>
      </c>
      <c r="FD459" s="78">
        <f>IFERROR('%QUOTES'!FD459/'%QUOTES'!FD458-1,0)</f>
        <v>-2.2543742346693985E-2</v>
      </c>
      <c r="FE459" s="78">
        <f>IFERROR('%QUOTES'!FE459/'%QUOTES'!FE458-1,0)</f>
        <v>-1.3325196850393795E-2</v>
      </c>
      <c r="FF459" s="78">
        <f>IFERROR('%QUOTES'!FF459/'%QUOTES'!FF458-1,0)</f>
        <v>-1.4858517914542624E-2</v>
      </c>
      <c r="FG459" s="78">
        <f>IFERROR('%QUOTES'!FG459/'%QUOTES'!FG458-1,0)</f>
        <v>-2.6939655172413812E-2</v>
      </c>
      <c r="FH459" s="78">
        <f>IFERROR('%QUOTES'!FH459/'%QUOTES'!FH458-1,0)</f>
        <v>-2.3659853000364217E-2</v>
      </c>
    </row>
    <row r="460" spans="1:164">
      <c r="A460" s="76">
        <v>43766</v>
      </c>
      <c r="B460" s="78">
        <f>IFERROR('%QUOTES'!B460/'%QUOTES'!B459-1,0)</f>
        <v>-2.6661333333344306E-4</v>
      </c>
      <c r="C460" s="78">
        <f>IFERROR('%QUOTES'!C460/'%QUOTES'!C459-1,0)</f>
        <v>-1.588930168905156E-3</v>
      </c>
      <c r="D460" s="78">
        <f>IFERROR('%QUOTES'!D460/'%QUOTES'!D459-1,0)</f>
        <v>5.8091286307053736E-3</v>
      </c>
      <c r="E460" s="78">
        <f>IFERROR('%QUOTES'!E460/'%QUOTES'!E459-1,0)</f>
        <v>5.741626794258492E-3</v>
      </c>
      <c r="F460" s="78">
        <f>IFERROR('%QUOTES'!F460/'%QUOTES'!F459-1,0)</f>
        <v>-1.0327036570180192E-2</v>
      </c>
      <c r="G460" s="78">
        <f>IFERROR('%QUOTES'!G460/'%QUOTES'!G459-1,0)</f>
        <v>5.9416275487644832E-3</v>
      </c>
      <c r="H460" s="78">
        <f>IFERROR('%QUOTES'!H460/'%QUOTES'!H459-1,0)</f>
        <v>5.6390350877191242E-3</v>
      </c>
      <c r="I460" s="78">
        <f>IFERROR('%QUOTES'!I460/'%QUOTES'!I459-1,0)</f>
        <v>-2.8908487173884279E-4</v>
      </c>
      <c r="J460" s="78">
        <f>IFERROR('%QUOTES'!J460/'%QUOTES'!J459-1,0)</f>
        <v>4.5467715422808919E-3</v>
      </c>
      <c r="K460" s="78">
        <f>IFERROR('%QUOTES'!K460/'%QUOTES'!K459-1,0)</f>
        <v>3.2886653919694808E-3</v>
      </c>
      <c r="L460" s="78">
        <f>IFERROR('%QUOTES'!L460/'%QUOTES'!L459-1,0)</f>
        <v>-1.748790389134669E-3</v>
      </c>
      <c r="M460" s="78">
        <f>IFERROR('%QUOTES'!M460/'%QUOTES'!M459-1,0)</f>
        <v>2.1474588403722628E-3</v>
      </c>
      <c r="N460" s="78">
        <f>IFERROR('%QUOTES'!N460/'%QUOTES'!N459-1,0)</f>
        <v>3.3162120504437009E-2</v>
      </c>
      <c r="O460" s="78">
        <f>IFERROR('%QUOTES'!O460/'%QUOTES'!O459-1,0)</f>
        <v>9.3271976457058869E-3</v>
      </c>
      <c r="P460" s="78">
        <f>IFERROR('%QUOTES'!P460/'%QUOTES'!P459-1,0)</f>
        <v>1.5815848603839333E-2</v>
      </c>
      <c r="Q460" s="78">
        <f>IFERROR('%QUOTES'!Q460/'%QUOTES'!Q459-1,0)</f>
        <v>5.5488297816927989E-3</v>
      </c>
      <c r="R460" s="78">
        <f>IFERROR('%QUOTES'!R460/'%QUOTES'!R459-1,0)</f>
        <v>1.0680069441811435E-2</v>
      </c>
      <c r="S460" s="78">
        <f>IFERROR('%QUOTES'!S460/'%QUOTES'!S459-1,0)</f>
        <v>8.3525163573294758E-3</v>
      </c>
      <c r="T460" s="78">
        <f>IFERROR('%QUOTES'!T460/'%QUOTES'!T459-1,0)</f>
        <v>8.8772105514836053E-3</v>
      </c>
      <c r="U460" s="78">
        <f>IFERROR('%QUOTES'!U460/'%QUOTES'!U459-1,0)</f>
        <v>8.2923130500294207E-3</v>
      </c>
      <c r="V460" s="78">
        <f>IFERROR('%QUOTES'!V460/'%QUOTES'!V459-1,0)</f>
        <v>9.0790808026852687E-3</v>
      </c>
      <c r="W460" s="78">
        <f>IFERROR('%QUOTES'!W460/'%QUOTES'!W459-1,0)</f>
        <v>6.6679738510306841E-3</v>
      </c>
      <c r="X460" s="78">
        <f>IFERROR('%QUOTES'!X460/'%QUOTES'!X459-1,0)</f>
        <v>1.011027536359288E-2</v>
      </c>
      <c r="Y460" s="78">
        <f>IFERROR('%QUOTES'!Y460/'%QUOTES'!Y459-1,0)</f>
        <v>8.2555635319454534E-3</v>
      </c>
      <c r="Z460" s="78">
        <f>IFERROR('%QUOTES'!Z460/'%QUOTES'!Z459-1,0)</f>
        <v>7.7283102594392084E-3</v>
      </c>
      <c r="AA460" s="78">
        <f>IFERROR('%QUOTES'!AA460/'%QUOTES'!AA459-1,0)</f>
        <v>3.168687887080468E-3</v>
      </c>
      <c r="AB460" s="78">
        <f>IFERROR('%QUOTES'!AB460/'%QUOTES'!AB459-1,0)</f>
        <v>6.601434099704262E-3</v>
      </c>
      <c r="AC460" s="78">
        <f>IFERROR('%QUOTES'!AC460/'%QUOTES'!AC459-1,0)</f>
        <v>8.0912653922975419E-3</v>
      </c>
      <c r="AD460" s="78">
        <f>IFERROR('%QUOTES'!AD460/'%QUOTES'!AD459-1,0)</f>
        <v>5.2375001828737222E-3</v>
      </c>
      <c r="AE460" s="78">
        <f>IFERROR('%QUOTES'!AE460/'%QUOTES'!AE459-1,0)</f>
        <v>-1.3715787798267653E-2</v>
      </c>
      <c r="AF460" s="78">
        <f>IFERROR('%QUOTES'!AF460/'%QUOTES'!AF459-1,0)</f>
        <v>-1.2444554944654684E-2</v>
      </c>
      <c r="AG460" s="78">
        <f>IFERROR('%QUOTES'!AG460/'%QUOTES'!AG459-1,0)</f>
        <v>-1.3390391338297669E-2</v>
      </c>
      <c r="AH460" s="78">
        <f>IFERROR('%QUOTES'!AH460/'%QUOTES'!AH459-1,0)</f>
        <v>-1.3545721789651965E-2</v>
      </c>
      <c r="AI460" s="78">
        <f>IFERROR('%QUOTES'!AI460/'%QUOTES'!AI459-1,0)</f>
        <v>-4.0678305084744792E-3</v>
      </c>
      <c r="AJ460" s="78">
        <f>IFERROR('%QUOTES'!AJ460/'%QUOTES'!AJ459-1,0)</f>
        <v>-1.3392819276147661E-2</v>
      </c>
      <c r="AK460" s="78">
        <f>IFERROR('%QUOTES'!AK460/'%QUOTES'!AK459-1,0)</f>
        <v>8.1424160548679847E-3</v>
      </c>
      <c r="AL460" s="78">
        <f>IFERROR('%QUOTES'!AL460/'%QUOTES'!AL459-1,0)</f>
        <v>-1.3760692597852842E-2</v>
      </c>
      <c r="AM460" s="78">
        <f>IFERROR('%QUOTES'!AM460/'%QUOTES'!AM459-1,0)</f>
        <v>-2.5331270189801525E-2</v>
      </c>
      <c r="AN460" s="78">
        <f>IFERROR('%QUOTES'!AN460/'%QUOTES'!AN459-1,0)</f>
        <v>-1.6541389560889574E-2</v>
      </c>
      <c r="AO460" s="78">
        <f>IFERROR('%QUOTES'!AO460/'%QUOTES'!AO459-1,0)</f>
        <v>2.878179384203472E-2</v>
      </c>
      <c r="AP460" s="78">
        <f>IFERROR('%QUOTES'!AP460/'%QUOTES'!AP459-1,0)</f>
        <v>-6.1110486259512431E-3</v>
      </c>
      <c r="AQ460" s="78">
        <f>IFERROR('%QUOTES'!AQ460/'%QUOTES'!AQ459-1,0)</f>
        <v>-1.1017714640897958E-2</v>
      </c>
      <c r="AR460" s="78">
        <f>IFERROR('%QUOTES'!AR460/'%QUOTES'!AR459-1,0)</f>
        <v>-4.1487296910565075E-2</v>
      </c>
      <c r="AS460" s="78">
        <f>IFERROR('%QUOTES'!AS460/'%QUOTES'!AS459-1,0)</f>
        <v>2.7276521191775149E-2</v>
      </c>
      <c r="AT460" s="78">
        <f>IFERROR('%QUOTES'!AT460/'%QUOTES'!AT459-1,0)</f>
        <v>2.9928956788794592E-2</v>
      </c>
      <c r="AU460" s="78">
        <f>IFERROR('%QUOTES'!AU460/'%QUOTES'!AU459-1,0)</f>
        <v>1.7352281891774179E-2</v>
      </c>
      <c r="AV460" s="78">
        <f>IFERROR('%QUOTES'!AV460/'%QUOTES'!AV459-1,0)</f>
        <v>9.4181154996255678E-3</v>
      </c>
      <c r="AW460" s="78">
        <f>IFERROR('%QUOTES'!AW460/'%QUOTES'!AW459-1,0)</f>
        <v>1.1029747485879371E-2</v>
      </c>
      <c r="AX460" s="78">
        <f>IFERROR('%QUOTES'!AX460/'%QUOTES'!AX459-1,0)</f>
        <v>4.0606389837747336E-2</v>
      </c>
      <c r="AY460" s="78">
        <f>IFERROR('%QUOTES'!AY460/'%QUOTES'!AY459-1,0)</f>
        <v>8.0673191921496468E-3</v>
      </c>
      <c r="AZ460" s="78">
        <f>IFERROR('%QUOTES'!AZ460/'%QUOTES'!AZ459-1,0)</f>
        <v>1.4078507186309874E-2</v>
      </c>
      <c r="BA460" s="78">
        <f>IFERROR('%QUOTES'!BA460/'%QUOTES'!BA459-1,0)</f>
        <v>1.3890657993623989E-2</v>
      </c>
      <c r="BB460" s="78">
        <f>IFERROR('%QUOTES'!BB460/'%QUOTES'!BB459-1,0)</f>
        <v>1.6647322664790964E-2</v>
      </c>
      <c r="BC460" s="78">
        <f>IFERROR('%QUOTES'!BC460/'%QUOTES'!BC459-1,0)</f>
        <v>1.0319400615238061E-2</v>
      </c>
      <c r="BD460" s="78">
        <f>IFERROR('%QUOTES'!BD460/'%QUOTES'!BD459-1,0)</f>
        <v>1.3463516012050869E-2</v>
      </c>
      <c r="BE460" s="78">
        <f>IFERROR('%QUOTES'!BE460/'%QUOTES'!BE459-1,0)</f>
        <v>1.062086828535902E-2</v>
      </c>
      <c r="BF460" s="78">
        <f>IFERROR('%QUOTES'!BF460/'%QUOTES'!BF459-1,0)</f>
        <v>2.0464154130935608E-2</v>
      </c>
      <c r="BG460" s="78">
        <f>IFERROR('%QUOTES'!BG460/'%QUOTES'!BG459-1,0)</f>
        <v>-2.1365581915207432E-2</v>
      </c>
      <c r="BH460" s="78">
        <f>IFERROR('%QUOTES'!BH460/'%QUOTES'!BH459-1,0)</f>
        <v>1.2662844010198793E-2</v>
      </c>
      <c r="BI460" s="78">
        <f>IFERROR('%QUOTES'!BI460/'%QUOTES'!BI459-1,0)</f>
        <v>1.3628429908892681E-2</v>
      </c>
      <c r="BJ460" s="78">
        <f>IFERROR('%QUOTES'!BJ460/'%QUOTES'!BJ459-1,0)</f>
        <v>1.8019763262550503E-2</v>
      </c>
      <c r="BK460" s="78">
        <f>IFERROR('%QUOTES'!BK460/'%QUOTES'!BK459-1,0)</f>
        <v>9.1043063263855917E-3</v>
      </c>
      <c r="BL460" s="78">
        <f>IFERROR('%QUOTES'!BL460/'%QUOTES'!BL459-1,0)</f>
        <v>1.1457993865959804E-2</v>
      </c>
      <c r="BM460" s="78">
        <f>IFERROR('%QUOTES'!BM460/'%QUOTES'!BM459-1,0)</f>
        <v>1.5193324531160401E-2</v>
      </c>
      <c r="BN460" s="78">
        <f>IFERROR('%QUOTES'!BN460/'%QUOTES'!BN459-1,0)</f>
        <v>2.5735271139705862E-2</v>
      </c>
      <c r="BO460" s="78">
        <f>IFERROR('%QUOTES'!BO460/'%QUOTES'!BO459-1,0)</f>
        <v>-3.7601626016260048E-2</v>
      </c>
      <c r="BP460" s="78">
        <f>IFERROR('%QUOTES'!BP460/'%QUOTES'!BP459-1,0)</f>
        <v>1.227466319971704E-2</v>
      </c>
      <c r="BQ460" s="78">
        <f>IFERROR('%QUOTES'!BQ460/'%QUOTES'!BQ459-1,0)</f>
        <v>3.5769165714341078E-3</v>
      </c>
      <c r="BR460" s="78">
        <f>IFERROR('%QUOTES'!BR460/'%QUOTES'!BR459-1,0)</f>
        <v>2.0106351477226392E-2</v>
      </c>
      <c r="BS460" s="78">
        <f>IFERROR('%QUOTES'!BS460/'%QUOTES'!BS459-1,0)</f>
        <v>1.8194041370505731E-2</v>
      </c>
      <c r="BT460" s="78">
        <f>IFERROR('%QUOTES'!BT460/'%QUOTES'!BT459-1,0)</f>
        <v>1.2632471796414579E-2</v>
      </c>
      <c r="BU460" s="78">
        <f>IFERROR('%QUOTES'!BU460/'%QUOTES'!BU459-1,0)</f>
        <v>3.4459338387318184E-3</v>
      </c>
      <c r="BV460" s="78">
        <f>IFERROR('%QUOTES'!BV460/'%QUOTES'!BV459-1,0)</f>
        <v>1.1351143080516435E-2</v>
      </c>
      <c r="BW460" s="78">
        <f>IFERROR('%QUOTES'!BW460/'%QUOTES'!BW459-1,0)</f>
        <v>1.2728301333222003E-2</v>
      </c>
      <c r="BX460" s="78">
        <f>IFERROR('%QUOTES'!BX460/'%QUOTES'!BX459-1,0)</f>
        <v>9.2946498130876964E-3</v>
      </c>
      <c r="BY460" s="78">
        <f>IFERROR('%QUOTES'!BY460/'%QUOTES'!BY459-1,0)</f>
        <v>1.1588807209856444E-2</v>
      </c>
      <c r="BZ460" s="78">
        <f>IFERROR('%QUOTES'!BZ460/'%QUOTES'!BZ459-1,0)</f>
        <v>1.0886029798700125E-2</v>
      </c>
      <c r="CA460" s="78">
        <f>IFERROR('%QUOTES'!CA460/'%QUOTES'!CA459-1,0)</f>
        <v>7.1565717026258469E-3</v>
      </c>
      <c r="CB460" s="78">
        <f>IFERROR('%QUOTES'!CB460/'%QUOTES'!CB459-1,0)</f>
        <v>2.0861018037081624E-3</v>
      </c>
      <c r="CC460" s="78">
        <f>IFERROR('%QUOTES'!CC460/'%QUOTES'!CC459-1,0)</f>
        <v>9.7721606293328378E-3</v>
      </c>
      <c r="CD460" s="78">
        <f>IFERROR('%QUOTES'!CD460/'%QUOTES'!CD459-1,0)</f>
        <v>1.1460687640449496E-2</v>
      </c>
      <c r="CE460" s="78">
        <f>IFERROR('%QUOTES'!CE460/'%QUOTES'!CE459-1,0)</f>
        <v>2.1283787822499178E-3</v>
      </c>
      <c r="CF460" s="78">
        <f>IFERROR('%QUOTES'!CF460/'%QUOTES'!CF459-1,0)</f>
        <v>9.1533179545923993E-3</v>
      </c>
      <c r="CG460" s="78">
        <f>IFERROR('%QUOTES'!CG460/'%QUOTES'!CG459-1,0)</f>
        <v>4.0834301328913636E-3</v>
      </c>
      <c r="CH460" s="78">
        <f>IFERROR('%QUOTES'!CH460/'%QUOTES'!CH459-1,0)</f>
        <v>1.6119948144633467E-2</v>
      </c>
      <c r="CI460" s="78">
        <f>IFERROR('%QUOTES'!CI460/'%QUOTES'!CI459-1,0)</f>
        <v>1.4143917463087519E-3</v>
      </c>
      <c r="CJ460" s="78">
        <f>IFERROR('%QUOTES'!CJ460/'%QUOTES'!CJ459-1,0)</f>
        <v>9.2902668251053644E-3</v>
      </c>
      <c r="CK460" s="78">
        <f>IFERROR('%QUOTES'!CK460/'%QUOTES'!CK459-1,0)</f>
        <v>2.1399793488363184E-2</v>
      </c>
      <c r="CL460" s="78">
        <f>IFERROR('%QUOTES'!CL460/'%QUOTES'!CL459-1,0)</f>
        <v>-1.3972055888223478E-2</v>
      </c>
      <c r="CM460" s="78">
        <f>IFERROR('%QUOTES'!CM460/'%QUOTES'!CM459-1,0)</f>
        <v>-2.6402640264026278E-2</v>
      </c>
      <c r="CN460" s="78">
        <f>IFERROR('%QUOTES'!CN460/'%QUOTES'!CN459-1,0)</f>
        <v>-4.7244091831040946E-2</v>
      </c>
      <c r="CO460" s="78">
        <f>IFERROR('%QUOTES'!CO460/'%QUOTES'!CO459-1,0)</f>
        <v>-2.9909595367358821E-2</v>
      </c>
      <c r="CP460" s="78">
        <f>IFERROR('%QUOTES'!CP460/'%QUOTES'!CP459-1,0)</f>
        <v>-6.1397160399080386E-3</v>
      </c>
      <c r="CQ460" s="78">
        <f>IFERROR('%QUOTES'!CQ460/'%QUOTES'!CQ459-1,0)</f>
        <v>-5.7123655913978721E-3</v>
      </c>
      <c r="CR460" s="78">
        <f>IFERROR('%QUOTES'!CR460/'%QUOTES'!CR459-1,0)</f>
        <v>-6.8680860805860888E-3</v>
      </c>
      <c r="CS460" s="78">
        <f>IFERROR('%QUOTES'!CS460/'%QUOTES'!CS459-1,0)</f>
        <v>-4.1368935690109243E-3</v>
      </c>
      <c r="CT460" s="78">
        <f>IFERROR('%QUOTES'!CT460/'%QUOTES'!CT459-1,0)</f>
        <v>-4.6666666666667078E-3</v>
      </c>
      <c r="CU460" s="78">
        <f>IFERROR('%QUOTES'!CU460/'%QUOTES'!CU459-1,0)</f>
        <v>4.4421199442119974E-2</v>
      </c>
      <c r="CV460" s="78">
        <f>IFERROR('%QUOTES'!CV460/'%QUOTES'!CV459-1,0)</f>
        <v>2.4650042438373321E-2</v>
      </c>
      <c r="CW460" s="78">
        <f>IFERROR('%QUOTES'!CW460/'%QUOTES'!CW459-1,0)</f>
        <v>-5.2054794520547953E-2</v>
      </c>
      <c r="CX460" s="78">
        <f>IFERROR('%QUOTES'!CX460/'%QUOTES'!CX459-1,0)</f>
        <v>5.5602808510638368E-2</v>
      </c>
      <c r="CY460" s="78">
        <f>IFERROR('%QUOTES'!CY460/'%QUOTES'!CY459-1,0)</f>
        <v>-1.2695683990507245E-2</v>
      </c>
      <c r="CZ460" s="78">
        <f>IFERROR('%QUOTES'!CZ460/'%QUOTES'!CZ459-1,0)</f>
        <v>1.2862559067472246E-2</v>
      </c>
      <c r="DA460" s="78">
        <f>IFERROR('%QUOTES'!DA460/'%QUOTES'!DA459-1,0)</f>
        <v>2.799007704809231E-3</v>
      </c>
      <c r="DB460" s="78">
        <f>IFERROR('%QUOTES'!DB460/'%QUOTES'!DB459-1,0)</f>
        <v>3.1146618642239332E-3</v>
      </c>
      <c r="DC460" s="78">
        <f>IFERROR('%QUOTES'!DC460/'%QUOTES'!DC459-1,0)</f>
        <v>-4.1024563894798138E-4</v>
      </c>
      <c r="DD460" s="78">
        <f>IFERROR('%QUOTES'!DD460/'%QUOTES'!DD459-1,0)</f>
        <v>-6.9565217391304168E-3</v>
      </c>
      <c r="DE460" s="78">
        <f>IFERROR('%QUOTES'!DE460/'%QUOTES'!DE459-1,0)</f>
        <v>4.5897493863118477E-3</v>
      </c>
      <c r="DF460" s="78">
        <f>IFERROR('%QUOTES'!DF460/'%QUOTES'!DF459-1,0)</f>
        <v>1.1994249074895214E-2</v>
      </c>
      <c r="DG460" s="78">
        <f>IFERROR('%QUOTES'!DG460/'%QUOTES'!DG459-1,0)</f>
        <v>3.2565266353610234E-3</v>
      </c>
      <c r="DH460" s="78">
        <f>IFERROR('%QUOTES'!DH460/'%QUOTES'!DH459-1,0)</f>
        <v>5.045027027027027E-3</v>
      </c>
      <c r="DI460" s="78">
        <f>IFERROR('%QUOTES'!DI460/'%QUOTES'!DI459-1,0)</f>
        <v>1.2179350658412025E-2</v>
      </c>
      <c r="DJ460" s="78">
        <f>IFERROR('%QUOTES'!DJ460/'%QUOTES'!DJ459-1,0)</f>
        <v>3.7243948725416143E-3</v>
      </c>
      <c r="DK460" s="78">
        <f>IFERROR('%QUOTES'!DK460/'%QUOTES'!DK459-1,0)</f>
        <v>2.6162577445731916E-3</v>
      </c>
      <c r="DL460" s="78">
        <f>IFERROR('%QUOTES'!DL460/'%QUOTES'!DL459-1,0)</f>
        <v>2.3600201815234811E-3</v>
      </c>
      <c r="DM460" s="78">
        <f>IFERROR('%QUOTES'!DM460/'%QUOTES'!DM459-1,0)</f>
        <v>3.9080415437853233E-3</v>
      </c>
      <c r="DN460" s="78">
        <f>IFERROR('%QUOTES'!DN460/'%QUOTES'!DN459-1,0)</f>
        <v>0</v>
      </c>
      <c r="DO460" s="78">
        <f>IFERROR('%QUOTES'!DO460/'%QUOTES'!DO459-1,0)</f>
        <v>3.46620459188407E-3</v>
      </c>
      <c r="DP460" s="78">
        <f>IFERROR('%QUOTES'!DP460/'%QUOTES'!DP459-1,0)</f>
        <v>-1.9642985758716591E-3</v>
      </c>
      <c r="DQ460" s="78">
        <f>IFERROR('%QUOTES'!DQ460/'%QUOTES'!DQ459-1,0)</f>
        <v>3.1389724622332693E-3</v>
      </c>
      <c r="DR460" s="78">
        <f>IFERROR('%QUOTES'!DR460/'%QUOTES'!DR459-1,0)</f>
        <v>7.306457490253937E-3</v>
      </c>
      <c r="DS460" s="78">
        <f>IFERROR('%QUOTES'!DS460/'%QUOTES'!DS459-1,0)</f>
        <v>-1.6904500919967202E-2</v>
      </c>
      <c r="DT460" s="78">
        <f>IFERROR('%QUOTES'!DT460/'%QUOTES'!DT459-1,0)</f>
        <v>3.23524711397849E-3</v>
      </c>
      <c r="DU460" s="78">
        <f>IFERROR('%QUOTES'!DU460/'%QUOTES'!DU459-1,0)</f>
        <v>-2.5753458934529849E-4</v>
      </c>
      <c r="DV460" s="78">
        <f>IFERROR('%QUOTES'!DV460/'%QUOTES'!DV459-1,0)</f>
        <v>4.6748013917778941E-3</v>
      </c>
      <c r="DW460" s="78">
        <f>IFERROR('%QUOTES'!DW460/'%QUOTES'!DW459-1,0)</f>
        <v>8.3351882932010124E-3</v>
      </c>
      <c r="DX460" s="78">
        <f>IFERROR('%QUOTES'!DX460/'%QUOTES'!DX459-1,0)</f>
        <v>-2.7675645245837099E-3</v>
      </c>
      <c r="DY460" s="78">
        <f>IFERROR('%QUOTES'!DY460/'%QUOTES'!DY459-1,0)</f>
        <v>-2.9878675892436313E-3</v>
      </c>
      <c r="DZ460" s="78">
        <f>IFERROR('%QUOTES'!DZ460/'%QUOTES'!DZ459-1,0)</f>
        <v>-2.0945326111387885E-3</v>
      </c>
      <c r="EA460" s="78">
        <f>IFERROR('%QUOTES'!EA460/'%QUOTES'!EA459-1,0)</f>
        <v>-1.0965186403507632E-3</v>
      </c>
      <c r="EB460" s="78">
        <f>IFERROR('%QUOTES'!EB460/'%QUOTES'!EB459-1,0)</f>
        <v>2.7495981969034577E-3</v>
      </c>
      <c r="EC460" s="78">
        <f>IFERROR('%QUOTES'!EC460/'%QUOTES'!EC459-1,0)</f>
        <v>4.8515409574334534E-3</v>
      </c>
      <c r="ED460" s="78">
        <f>IFERROR('%QUOTES'!ED460/'%QUOTES'!ED459-1,0)</f>
        <v>6.9118057457453475E-3</v>
      </c>
      <c r="EE460" s="78">
        <f>IFERROR('%QUOTES'!EE460/'%QUOTES'!EE459-1,0)</f>
        <v>5.9844707351568438E-3</v>
      </c>
      <c r="EF460" s="78">
        <f>IFERROR('%QUOTES'!EF460/'%QUOTES'!EF459-1,0)</f>
        <v>-1.6276274672706315E-3</v>
      </c>
      <c r="EG460" s="78">
        <f>IFERROR('%QUOTES'!EG460/'%QUOTES'!EG459-1,0)</f>
        <v>-2.5072674418604723E-3</v>
      </c>
      <c r="EH460" s="78">
        <f>IFERROR('%QUOTES'!EH460/'%QUOTES'!EH459-1,0)</f>
        <v>3.2354831053607036E-3</v>
      </c>
      <c r="EI460" s="78">
        <f>IFERROR('%QUOTES'!EI460/'%QUOTES'!EI459-1,0)</f>
        <v>8.3774691358025066E-3</v>
      </c>
      <c r="EJ460" s="78">
        <f>IFERROR('%QUOTES'!EJ460/'%QUOTES'!EJ459-1,0)</f>
        <v>4.1493774977090503E-3</v>
      </c>
      <c r="EK460" s="78">
        <f>IFERROR('%QUOTES'!EK460/'%QUOTES'!EK459-1,0)</f>
        <v>4.4993701652384921E-3</v>
      </c>
      <c r="EL460" s="78">
        <f>IFERROR('%QUOTES'!EL460/'%QUOTES'!EL459-1,0)</f>
        <v>1.4933946008041543E-2</v>
      </c>
      <c r="EM460" s="78">
        <f>IFERROR('%QUOTES'!EM460/'%QUOTES'!EM459-1,0)</f>
        <v>-2.3523047977425104E-4</v>
      </c>
      <c r="EN460" s="78">
        <f>IFERROR('%QUOTES'!EN460/'%QUOTES'!EN459-1,0)</f>
        <v>3.2407175175761527E-3</v>
      </c>
      <c r="EO460" s="78">
        <f>IFERROR('%QUOTES'!EO460/'%QUOTES'!EO459-1,0)</f>
        <v>4.6908717399707367E-3</v>
      </c>
      <c r="EP460" s="78">
        <f>IFERROR('%QUOTES'!EP460/'%QUOTES'!EP459-1,0)</f>
        <v>4.7769170491278601E-3</v>
      </c>
      <c r="EQ460" s="78">
        <f>IFERROR('%QUOTES'!EQ460/'%QUOTES'!EQ459-1,0)</f>
        <v>1.6009607429801065E-4</v>
      </c>
      <c r="ER460" s="78">
        <f>IFERROR('%QUOTES'!ER460/'%QUOTES'!ER459-1,0)</f>
        <v>1.4716684791819645E-2</v>
      </c>
      <c r="ES460" s="78">
        <f>IFERROR('%QUOTES'!ES460/'%QUOTES'!ES459-1,0)</f>
        <v>1.3333333333333419E-2</v>
      </c>
      <c r="ET460" s="78">
        <f>IFERROR('%QUOTES'!ET460/'%QUOTES'!ET459-1,0)</f>
        <v>9.6007574734331413E-3</v>
      </c>
      <c r="EU460" s="78">
        <f>IFERROR('%QUOTES'!EU460/'%QUOTES'!EU459-1,0)</f>
        <v>-6.2135922330097682E-3</v>
      </c>
      <c r="EV460" s="78">
        <f>IFERROR('%QUOTES'!EV460/'%QUOTES'!EV459-1,0)</f>
        <v>-1.4204480515930262E-2</v>
      </c>
      <c r="EW460" s="78">
        <f>IFERROR('%QUOTES'!EW460/'%QUOTES'!EW459-1,0)</f>
        <v>-1.8226042194166014E-2</v>
      </c>
      <c r="EX460" s="78">
        <f>IFERROR('%QUOTES'!EX460/'%QUOTES'!EX459-1,0)</f>
        <v>-1.0854307102741934E-2</v>
      </c>
      <c r="EY460" s="78">
        <f>IFERROR('%QUOTES'!EY460/'%QUOTES'!EY459-1,0)</f>
        <v>-9.0409587641132605E-3</v>
      </c>
      <c r="EZ460" s="78">
        <f>IFERROR('%QUOTES'!EZ460/'%QUOTES'!EZ459-1,0)</f>
        <v>-1.9706162665711235E-2</v>
      </c>
      <c r="FA460" s="78">
        <f>IFERROR('%QUOTES'!FA460/'%QUOTES'!FA459-1,0)</f>
        <v>-4.7691722536883363E-3</v>
      </c>
      <c r="FB460" s="78">
        <f>IFERROR('%QUOTES'!FB460/'%QUOTES'!FB459-1,0)</f>
        <v>-9.15979153506008E-3</v>
      </c>
      <c r="FC460" s="78">
        <f>IFERROR('%QUOTES'!FC460/'%QUOTES'!FC459-1,0)</f>
        <v>-8.8227380298834257E-3</v>
      </c>
      <c r="FD460" s="78">
        <f>IFERROR('%QUOTES'!FD460/'%QUOTES'!FD459-1,0)</f>
        <v>-3.0981033768710309E-2</v>
      </c>
      <c r="FE460" s="78">
        <f>IFERROR('%QUOTES'!FE460/'%QUOTES'!FE459-1,0)</f>
        <v>-1.7188519509605871E-2</v>
      </c>
      <c r="FF460" s="78">
        <f>IFERROR('%QUOTES'!FF460/'%QUOTES'!FF459-1,0)</f>
        <v>-1.7148800944264408E-2</v>
      </c>
      <c r="FG460" s="78">
        <f>IFERROR('%QUOTES'!FG460/'%QUOTES'!FG459-1,0)</f>
        <v>1.1074197120708895E-2</v>
      </c>
      <c r="FH460" s="78">
        <f>IFERROR('%QUOTES'!FH460/'%QUOTES'!FH459-1,0)</f>
        <v>-7.9514956455888353E-3</v>
      </c>
    </row>
    <row r="461" spans="1:164">
      <c r="A461" s="76">
        <v>43767</v>
      </c>
      <c r="B461" s="78">
        <f>IFERROR('%QUOTES'!B461/'%QUOTES'!B460-1,0)</f>
        <v>6.1349423240897316E-3</v>
      </c>
      <c r="C461" s="78">
        <f>IFERROR('%QUOTES'!C461/'%QUOTES'!C460-1,0)</f>
        <v>-1.5915119363395513E-3</v>
      </c>
      <c r="D461" s="78">
        <f>IFERROR('%QUOTES'!D461/'%QUOTES'!D460-1,0)</f>
        <v>4.1254125412542031E-3</v>
      </c>
      <c r="E461" s="78">
        <f>IFERROR('%QUOTES'!E461/'%QUOTES'!E460-1,0)</f>
        <v>4.7574215033301392E-3</v>
      </c>
      <c r="F461" s="78">
        <f>IFERROR('%QUOTES'!F461/'%QUOTES'!F460-1,0)</f>
        <v>8.6956231884058877E-3</v>
      </c>
      <c r="G461" s="78">
        <f>IFERROR('%QUOTES'!G461/'%QUOTES'!G460-1,0)</f>
        <v>5.7275819890385549E-3</v>
      </c>
      <c r="H461" s="78">
        <f>IFERROR('%QUOTES'!H461/'%QUOTES'!H460-1,0)</f>
        <v>4.0499067943866596E-3</v>
      </c>
      <c r="I461" s="78">
        <f>IFERROR('%QUOTES'!I461/'%QUOTES'!I460-1,0)</f>
        <v>3.4706723508122206E-3</v>
      </c>
      <c r="J461" s="78">
        <f>IFERROR('%QUOTES'!J461/'%QUOTES'!J460-1,0)</f>
        <v>0</v>
      </c>
      <c r="K461" s="78">
        <f>IFERROR('%QUOTES'!K461/'%QUOTES'!K460-1,0)</f>
        <v>1.9820781664472431E-3</v>
      </c>
      <c r="L461" s="78">
        <f>IFERROR('%QUOTES'!L461/'%QUOTES'!L460-1,0)</f>
        <v>8.1751532846714436E-3</v>
      </c>
      <c r="M461" s="78">
        <f>IFERROR('%QUOTES'!M461/'%QUOTES'!M460-1,0)</f>
        <v>0</v>
      </c>
      <c r="N461" s="78">
        <f>IFERROR('%QUOTES'!N461/'%QUOTES'!N460-1,0)</f>
        <v>1.5144619568507212E-2</v>
      </c>
      <c r="O461" s="78">
        <f>IFERROR('%QUOTES'!O461/'%QUOTES'!O460-1,0)</f>
        <v>5.9141815715042512E-3</v>
      </c>
      <c r="P461" s="78">
        <f>IFERROR('%QUOTES'!P461/'%QUOTES'!P460-1,0)</f>
        <v>5.7983573219702045E-3</v>
      </c>
      <c r="Q461" s="78">
        <f>IFERROR('%QUOTES'!Q461/'%QUOTES'!Q460-1,0)</f>
        <v>3.5988963531670137E-3</v>
      </c>
      <c r="R461" s="78">
        <f>IFERROR('%QUOTES'!R461/'%QUOTES'!R460-1,0)</f>
        <v>0</v>
      </c>
      <c r="S461" s="78">
        <f>IFERROR('%QUOTES'!S461/'%QUOTES'!S460-1,0)</f>
        <v>4.9699315599516236E-3</v>
      </c>
      <c r="T461" s="78">
        <f>IFERROR('%QUOTES'!T461/'%QUOTES'!T460-1,0)</f>
        <v>2.1116429974887829E-4</v>
      </c>
      <c r="U461" s="78">
        <f>IFERROR('%QUOTES'!U461/'%QUOTES'!U460-1,0)</f>
        <v>4.2231160603194429E-3</v>
      </c>
      <c r="V461" s="78">
        <f>IFERROR('%QUOTES'!V461/'%QUOTES'!V460-1,0)</f>
        <v>1.4690048011201107E-3</v>
      </c>
      <c r="W461" s="78">
        <f>IFERROR('%QUOTES'!W461/'%QUOTES'!W460-1,0)</f>
        <v>9.1563799276688229E-3</v>
      </c>
      <c r="X461" s="78">
        <f>IFERROR('%QUOTES'!X461/'%QUOTES'!X460-1,0)</f>
        <v>5.823457582830649E-3</v>
      </c>
      <c r="Y461" s="78">
        <f>IFERROR('%QUOTES'!Y461/'%QUOTES'!Y460-1,0)</f>
        <v>1.6375934496262179E-3</v>
      </c>
      <c r="Z461" s="78">
        <f>IFERROR('%QUOTES'!Z461/'%QUOTES'!Z460-1,0)</f>
        <v>9.081755985504758E-3</v>
      </c>
      <c r="AA461" s="78">
        <f>IFERROR('%QUOTES'!AA461/'%QUOTES'!AA460-1,0)</f>
        <v>3.5893753456031074E-3</v>
      </c>
      <c r="AB461" s="78">
        <f>IFERROR('%QUOTES'!AB461/'%QUOTES'!AB460-1,0)</f>
        <v>3.6182721931643513E-3</v>
      </c>
      <c r="AC461" s="78">
        <f>IFERROR('%QUOTES'!AC461/'%QUOTES'!AC460-1,0)</f>
        <v>3.4986211154559577E-3</v>
      </c>
      <c r="AD461" s="78">
        <f>IFERROR('%QUOTES'!AD461/'%QUOTES'!AD460-1,0)</f>
        <v>2.4313997071414573E-3</v>
      </c>
      <c r="AE461" s="78">
        <f>IFERROR('%QUOTES'!AE461/'%QUOTES'!AE460-1,0)</f>
        <v>9.4818269513563536E-4</v>
      </c>
      <c r="AF461" s="78">
        <f>IFERROR('%QUOTES'!AF461/'%QUOTES'!AF460-1,0)</f>
        <v>4.983055425877847E-4</v>
      </c>
      <c r="AG461" s="78">
        <f>IFERROR('%QUOTES'!AG461/'%QUOTES'!AG460-1,0)</f>
        <v>1.6337418146556981E-3</v>
      </c>
      <c r="AH461" s="78">
        <f>IFERROR('%QUOTES'!AH461/'%QUOTES'!AH460-1,0)</f>
        <v>1.2046013589304128E-3</v>
      </c>
      <c r="AI461" s="78">
        <f>IFERROR('%QUOTES'!AI461/'%QUOTES'!AI460-1,0)</f>
        <v>-1.021068789008428E-3</v>
      </c>
      <c r="AJ461" s="78">
        <f>IFERROR('%QUOTES'!AJ461/'%QUOTES'!AJ460-1,0)</f>
        <v>1.4440550271286323E-3</v>
      </c>
      <c r="AK461" s="78">
        <f>IFERROR('%QUOTES'!AK461/'%QUOTES'!AK460-1,0)</f>
        <v>-2.254000666641498E-3</v>
      </c>
      <c r="AL461" s="78">
        <f>IFERROR('%QUOTES'!AL461/'%QUOTES'!AL460-1,0)</f>
        <v>2.0144266374382269E-3</v>
      </c>
      <c r="AM461" s="78">
        <f>IFERROR('%QUOTES'!AM461/'%QUOTES'!AM460-1,0)</f>
        <v>3.7341301150468631E-3</v>
      </c>
      <c r="AN461" s="78">
        <f>IFERROR('%QUOTES'!AN461/'%QUOTES'!AN460-1,0)</f>
        <v>3.4875707168722236E-3</v>
      </c>
      <c r="AO461" s="78">
        <f>IFERROR('%QUOTES'!AO461/'%QUOTES'!AO460-1,0)</f>
        <v>-3.2530904359140411E-3</v>
      </c>
      <c r="AP461" s="78">
        <f>IFERROR('%QUOTES'!AP461/'%QUOTES'!AP460-1,0)</f>
        <v>3.772161448509781E-4</v>
      </c>
      <c r="AQ461" s="78">
        <f>IFERROR('%QUOTES'!AQ461/'%QUOTES'!AQ460-1,0)</f>
        <v>1.4658164331335932E-3</v>
      </c>
      <c r="AR461" s="78">
        <f>IFERROR('%QUOTES'!AR461/'%QUOTES'!AR460-1,0)</f>
        <v>5.0599442708678666E-3</v>
      </c>
      <c r="AS461" s="78">
        <f>IFERROR('%QUOTES'!AS461/'%QUOTES'!AS460-1,0)</f>
        <v>1.0416707729099528E-2</v>
      </c>
      <c r="AT461" s="78">
        <f>IFERROR('%QUOTES'!AT461/'%QUOTES'!AT460-1,0)</f>
        <v>4.2862276736972849E-2</v>
      </c>
      <c r="AU461" s="78">
        <f>IFERROR('%QUOTES'!AU461/'%QUOTES'!AU460-1,0)</f>
        <v>-1.522858424992557E-3</v>
      </c>
      <c r="AV461" s="78">
        <f>IFERROR('%QUOTES'!AV461/'%QUOTES'!AV460-1,0)</f>
        <v>1.6759706941205321E-2</v>
      </c>
      <c r="AW461" s="78">
        <f>IFERROR('%QUOTES'!AW461/'%QUOTES'!AW460-1,0)</f>
        <v>8.4669908252545945E-3</v>
      </c>
      <c r="AX461" s="78">
        <f>IFERROR('%QUOTES'!AX461/'%QUOTES'!AX460-1,0)</f>
        <v>-9.1050730776552902E-3</v>
      </c>
      <c r="AY461" s="78">
        <f>IFERROR('%QUOTES'!AY461/'%QUOTES'!AY460-1,0)</f>
        <v>9.7054146092288018E-3</v>
      </c>
      <c r="AZ461" s="78">
        <f>IFERROR('%QUOTES'!AZ461/'%QUOTES'!AZ460-1,0)</f>
        <v>8.7505344341696212E-3</v>
      </c>
      <c r="BA461" s="78">
        <f>IFERROR('%QUOTES'!BA461/'%QUOTES'!BA460-1,0)</f>
        <v>-3.1523034740917888E-3</v>
      </c>
      <c r="BB461" s="78">
        <f>IFERROR('%QUOTES'!BB461/'%QUOTES'!BB460-1,0)</f>
        <v>6.8545443875924761E-3</v>
      </c>
      <c r="BC461" s="78">
        <f>IFERROR('%QUOTES'!BC461/'%QUOTES'!BC460-1,0)</f>
        <v>1.419202205801473E-2</v>
      </c>
      <c r="BD461" s="78">
        <f>IFERROR('%QUOTES'!BD461/'%QUOTES'!BD460-1,0)</f>
        <v>8.8564993190021202E-3</v>
      </c>
      <c r="BE461" s="78">
        <f>IFERROR('%QUOTES'!BE461/'%QUOTES'!BE460-1,0)</f>
        <v>1.2126146696402884E-2</v>
      </c>
      <c r="BF461" s="78">
        <f>IFERROR('%QUOTES'!BF461/'%QUOTES'!BF460-1,0)</f>
        <v>2.1972759336281289E-2</v>
      </c>
      <c r="BG461" s="78">
        <f>IFERROR('%QUOTES'!BG461/'%QUOTES'!BG460-1,0)</f>
        <v>-2.5154200284765116E-2</v>
      </c>
      <c r="BH461" s="78">
        <f>IFERROR('%QUOTES'!BH461/'%QUOTES'!BH460-1,0)</f>
        <v>-9.0508752048246155E-3</v>
      </c>
      <c r="BI461" s="78">
        <f>IFERROR('%QUOTES'!BI461/'%QUOTES'!BI460-1,0)</f>
        <v>-1.091540299630922E-2</v>
      </c>
      <c r="BJ461" s="78">
        <f>IFERROR('%QUOTES'!BJ461/'%QUOTES'!BJ460-1,0)</f>
        <v>-2.2459078369640673E-2</v>
      </c>
      <c r="BK461" s="78">
        <f>IFERROR('%QUOTES'!BK461/'%QUOTES'!BK460-1,0)</f>
        <v>-5.608364087216211E-3</v>
      </c>
      <c r="BL461" s="78">
        <f>IFERROR('%QUOTES'!BL461/'%QUOTES'!BL460-1,0)</f>
        <v>-8.1170591021449967E-3</v>
      </c>
      <c r="BM461" s="78">
        <f>IFERROR('%QUOTES'!BM461/'%QUOTES'!BM460-1,0)</f>
        <v>-6.8238597412605406E-3</v>
      </c>
      <c r="BN461" s="78">
        <f>IFERROR('%QUOTES'!BN461/'%QUOTES'!BN460-1,0)</f>
        <v>-7.1684365405115802E-3</v>
      </c>
      <c r="BO461" s="78">
        <f>IFERROR('%QUOTES'!BO461/'%QUOTES'!BO460-1,0)</f>
        <v>2.5343189017951406E-2</v>
      </c>
      <c r="BP461" s="78">
        <f>IFERROR('%QUOTES'!BP461/'%QUOTES'!BP460-1,0)</f>
        <v>-1.2724640147097066E-2</v>
      </c>
      <c r="BQ461" s="78">
        <f>IFERROR('%QUOTES'!BQ461/'%QUOTES'!BQ460-1,0)</f>
        <v>-1.1167803520679809E-2</v>
      </c>
      <c r="BR461" s="78">
        <f>IFERROR('%QUOTES'!BR461/'%QUOTES'!BR460-1,0)</f>
        <v>-4.1884014421340598E-3</v>
      </c>
      <c r="BS461" s="78">
        <f>IFERROR('%QUOTES'!BS461/'%QUOTES'!BS460-1,0)</f>
        <v>-1.0361329229287009E-2</v>
      </c>
      <c r="BT461" s="78">
        <f>IFERROR('%QUOTES'!BT461/'%QUOTES'!BT460-1,0)</f>
        <v>-9.5789820625861166E-3</v>
      </c>
      <c r="BU461" s="78">
        <f>IFERROR('%QUOTES'!BU461/'%QUOTES'!BU460-1,0)</f>
        <v>2.4038460712965115E-3</v>
      </c>
      <c r="BV461" s="78">
        <f>IFERROR('%QUOTES'!BV461/'%QUOTES'!BV460-1,0)</f>
        <v>-9.6203581177275455E-3</v>
      </c>
      <c r="BW461" s="78">
        <f>IFERROR('%QUOTES'!BW461/'%QUOTES'!BW460-1,0)</f>
        <v>-6.6666775956283342E-3</v>
      </c>
      <c r="BX461" s="78">
        <f>IFERROR('%QUOTES'!BX461/'%QUOTES'!BX460-1,0)</f>
        <v>-3.5527019778675006E-3</v>
      </c>
      <c r="BY461" s="78">
        <f>IFERROR('%QUOTES'!BY461/'%QUOTES'!BY460-1,0)</f>
        <v>-7.6875796013012865E-3</v>
      </c>
      <c r="BZ461" s="78">
        <f>IFERROR('%QUOTES'!BZ461/'%QUOTES'!BZ460-1,0)</f>
        <v>-7.0296439271664291E-3</v>
      </c>
      <c r="CA461" s="78">
        <f>IFERROR('%QUOTES'!CA461/'%QUOTES'!CA460-1,0)</f>
        <v>-4.3327555574912413E-3</v>
      </c>
      <c r="CB461" s="78">
        <f>IFERROR('%QUOTES'!CB461/'%QUOTES'!CB460-1,0)</f>
        <v>3.6429872495447047E-3</v>
      </c>
      <c r="CC461" s="78">
        <f>IFERROR('%QUOTES'!CC461/'%QUOTES'!CC460-1,0)</f>
        <v>-3.3708205490987631E-3</v>
      </c>
      <c r="CD461" s="78">
        <f>IFERROR('%QUOTES'!CD461/'%QUOTES'!CD460-1,0)</f>
        <v>-9.0646877263094172E-3</v>
      </c>
      <c r="CE461" s="78">
        <f>IFERROR('%QUOTES'!CE461/'%QUOTES'!CE460-1,0)</f>
        <v>2.1238584070797373E-3</v>
      </c>
      <c r="CF461" s="78">
        <f>IFERROR('%QUOTES'!CF461/'%QUOTES'!CF460-1,0)</f>
        <v>-4.9353474064912639E-3</v>
      </c>
      <c r="CG461" s="78">
        <f>IFERROR('%QUOTES'!CG461/'%QUOTES'!CG460-1,0)</f>
        <v>-4.2808218261813913E-4</v>
      </c>
      <c r="CH461" s="78">
        <f>IFERROR('%QUOTES'!CH461/'%QUOTES'!CH460-1,0)</f>
        <v>-2.3135287753728306E-3</v>
      </c>
      <c r="CI461" s="78">
        <f>IFERROR('%QUOTES'!CI461/'%QUOTES'!CI460-1,0)</f>
        <v>4.5904307909605535E-3</v>
      </c>
      <c r="CJ461" s="78">
        <f>IFERROR('%QUOTES'!CJ461/'%QUOTES'!CJ460-1,0)</f>
        <v>-6.4215990581195648E-4</v>
      </c>
      <c r="CK461" s="78">
        <f>IFERROR('%QUOTES'!CK461/'%QUOTES'!CK460-1,0)</f>
        <v>-7.6964294699168878E-3</v>
      </c>
      <c r="CL461" s="78">
        <f>IFERROR('%QUOTES'!CL461/'%QUOTES'!CL460-1,0)</f>
        <v>-3.0364372469636747E-3</v>
      </c>
      <c r="CM461" s="78">
        <f>IFERROR('%QUOTES'!CM461/'%QUOTES'!CM460-1,0)</f>
        <v>5.0847457627118509E-2</v>
      </c>
      <c r="CN461" s="78">
        <f>IFERROR('%QUOTES'!CN461/'%QUOTES'!CN460-1,0)</f>
        <v>-1.5938664938685454E-2</v>
      </c>
      <c r="CO461" s="78">
        <f>IFERROR('%QUOTES'!CO461/'%QUOTES'!CO460-1,0)</f>
        <v>-1.0471261752689642E-2</v>
      </c>
      <c r="CP461" s="78">
        <f>IFERROR('%QUOTES'!CP461/'%QUOTES'!CP460-1,0)</f>
        <v>3.8610426201175496E-3</v>
      </c>
      <c r="CQ461" s="78">
        <f>IFERROR('%QUOTES'!CQ461/'%QUOTES'!CQ460-1,0)</f>
        <v>4.0553903345725839E-3</v>
      </c>
      <c r="CR461" s="78">
        <f>IFERROR('%QUOTES'!CR461/'%QUOTES'!CR460-1,0)</f>
        <v>1.659741739984244E-2</v>
      </c>
      <c r="CS461" s="78">
        <f>IFERROR('%QUOTES'!CS461/'%QUOTES'!CS460-1,0)</f>
        <v>1.9637462235649439E-2</v>
      </c>
      <c r="CT461" s="78">
        <f>IFERROR('%QUOTES'!CT461/'%QUOTES'!CT460-1,0)</f>
        <v>2.009377093101139E-2</v>
      </c>
      <c r="CU461" s="78">
        <f>IFERROR('%QUOTES'!CU461/'%QUOTES'!CU460-1,0)</f>
        <v>1.8895639981304724E-2</v>
      </c>
      <c r="CV461" s="78">
        <f>IFERROR('%QUOTES'!CV461/'%QUOTES'!CV460-1,0)</f>
        <v>-5.0652828207775169E-2</v>
      </c>
      <c r="CW461" s="78">
        <f>IFERROR('%QUOTES'!CW461/'%QUOTES'!CW460-1,0)</f>
        <v>9.1040462427745661E-2</v>
      </c>
      <c r="CX461" s="78">
        <f>IFERROR('%QUOTES'!CX461/'%QUOTES'!CX460-1,0)</f>
        <v>-9.3523235515271197E-2</v>
      </c>
      <c r="CY461" s="78">
        <f>IFERROR('%QUOTES'!CY461/'%QUOTES'!CY460-1,0)</f>
        <v>1.0287183883411988E-2</v>
      </c>
      <c r="CZ461" s="78">
        <f>IFERROR('%QUOTES'!CZ461/'%QUOTES'!CZ460-1,0)</f>
        <v>-9.0049178248691186E-3</v>
      </c>
      <c r="DA461" s="78">
        <f>IFERROR('%QUOTES'!DA461/'%QUOTES'!DA460-1,0)</f>
        <v>3.298680537934473E-3</v>
      </c>
      <c r="DB461" s="78">
        <f>IFERROR('%QUOTES'!DB461/'%QUOTES'!DB460-1,0)</f>
        <v>4.7945342465753882E-3</v>
      </c>
      <c r="DC461" s="78">
        <f>IFERROR('%QUOTES'!DC461/'%QUOTES'!DC460-1,0)</f>
        <v>-2.4110502071377216E-3</v>
      </c>
      <c r="DD461" s="78">
        <f>IFERROR('%QUOTES'!DD461/'%QUOTES'!DD460-1,0)</f>
        <v>-5.4728546409806844E-3</v>
      </c>
      <c r="DE461" s="78">
        <f>IFERROR('%QUOTES'!DE461/'%QUOTES'!DE460-1,0)</f>
        <v>2.379592659044194E-3</v>
      </c>
      <c r="DF461" s="78">
        <f>IFERROR('%QUOTES'!DF461/'%QUOTES'!DF460-1,0)</f>
        <v>3.7127231716795883E-3</v>
      </c>
      <c r="DG461" s="78">
        <f>IFERROR('%QUOTES'!DG461/'%QUOTES'!DG460-1,0)</f>
        <v>3.5162833779742719E-3</v>
      </c>
      <c r="DH461" s="78">
        <f>IFERROR('%QUOTES'!DH461/'%QUOTES'!DH460-1,0)</f>
        <v>1.7931158442663353E-4</v>
      </c>
      <c r="DI461" s="78">
        <f>IFERROR('%QUOTES'!DI461/'%QUOTES'!DI460-1,0)</f>
        <v>1.0574330376456942E-2</v>
      </c>
      <c r="DJ461" s="78">
        <f>IFERROR('%QUOTES'!DJ461/'%QUOTES'!DJ460-1,0)</f>
        <v>3.9425325589639293E-3</v>
      </c>
      <c r="DK461" s="78">
        <f>IFERROR('%QUOTES'!DK461/'%QUOTES'!DK460-1,0)</f>
        <v>2.5471420363445407E-3</v>
      </c>
      <c r="DL461" s="78">
        <f>IFERROR('%QUOTES'!DL461/'%QUOTES'!DL460-1,0)</f>
        <v>3.9017963229786012E-3</v>
      </c>
      <c r="DM461" s="78">
        <f>IFERROR('%QUOTES'!DM461/'%QUOTES'!DM460-1,0)</f>
        <v>7.0369964510106353E-3</v>
      </c>
      <c r="DN461" s="78">
        <f>IFERROR('%QUOTES'!DN461/'%QUOTES'!DN460-1,0)</f>
        <v>2.0278326482170428E-3</v>
      </c>
      <c r="DO461" s="78">
        <f>IFERROR('%QUOTES'!DO461/'%QUOTES'!DO460-1,0)</f>
        <v>4.1944733331971129E-3</v>
      </c>
      <c r="DP461" s="78">
        <f>IFERROR('%QUOTES'!DP461/'%QUOTES'!DP460-1,0)</f>
        <v>0</v>
      </c>
      <c r="DQ461" s="78">
        <f>IFERROR('%QUOTES'!DQ461/'%QUOTES'!DQ460-1,0)</f>
        <v>-5.6818345572821061E-3</v>
      </c>
      <c r="DR461" s="78">
        <f>IFERROR('%QUOTES'!DR461/'%QUOTES'!DR460-1,0)</f>
        <v>-3.3326741161605278E-2</v>
      </c>
      <c r="DS461" s="78">
        <f>IFERROR('%QUOTES'!DS461/'%QUOTES'!DS460-1,0)</f>
        <v>-5.3594909638117194E-3</v>
      </c>
      <c r="DT461" s="78">
        <f>IFERROR('%QUOTES'!DT461/'%QUOTES'!DT460-1,0)</f>
        <v>-6.3949166770636001E-3</v>
      </c>
      <c r="DU461" s="78">
        <f>IFERROR('%QUOTES'!DU461/'%QUOTES'!DU460-1,0)</f>
        <v>-1.2880690398309191E-4</v>
      </c>
      <c r="DV461" s="78">
        <f>IFERROR('%QUOTES'!DV461/'%QUOTES'!DV460-1,0)</f>
        <v>-6.6407751778064794E-3</v>
      </c>
      <c r="DW461" s="78">
        <f>IFERROR('%QUOTES'!DW461/'%QUOTES'!DW460-1,0)</f>
        <v>-1.6532574465262462E-2</v>
      </c>
      <c r="DX461" s="78">
        <f>IFERROR('%QUOTES'!DX461/'%QUOTES'!DX460-1,0)</f>
        <v>9.2505089593064582E-4</v>
      </c>
      <c r="DY461" s="78">
        <f>IFERROR('%QUOTES'!DY461/'%QUOTES'!DY460-1,0)</f>
        <v>-1.5776024863345395E-4</v>
      </c>
      <c r="DZ461" s="78">
        <f>IFERROR('%QUOTES'!DZ461/'%QUOTES'!DZ460-1,0)</f>
        <v>2.750271444601271E-3</v>
      </c>
      <c r="EA461" s="78">
        <f>IFERROR('%QUOTES'!EA461/'%QUOTES'!EA460-1,0)</f>
        <v>0</v>
      </c>
      <c r="EB461" s="78">
        <f>IFERROR('%QUOTES'!EB461/'%QUOTES'!EB460-1,0)</f>
        <v>2.9529424172116681E-3</v>
      </c>
      <c r="EC461" s="78">
        <f>IFERROR('%QUOTES'!EC461/'%QUOTES'!EC460-1,0)</f>
        <v>7.2422893280967848E-3</v>
      </c>
      <c r="ED461" s="78">
        <f>IFERROR('%QUOTES'!ED461/'%QUOTES'!ED460-1,0)</f>
        <v>5.7661452919355316E-3</v>
      </c>
      <c r="EE461" s="78">
        <f>IFERROR('%QUOTES'!EE461/'%QUOTES'!EE460-1,0)</f>
        <v>4.1641583630029899E-3</v>
      </c>
      <c r="EF461" s="78">
        <f>IFERROR('%QUOTES'!EF461/'%QUOTES'!EF460-1,0)</f>
        <v>2.0811654526542434E-4</v>
      </c>
      <c r="EG461" s="78">
        <f>IFERROR('%QUOTES'!EG461/'%QUOTES'!EG460-1,0)</f>
        <v>3.1692834505117062E-3</v>
      </c>
      <c r="EH461" s="78">
        <f>IFERROR('%QUOTES'!EH461/'%QUOTES'!EH460-1,0)</f>
        <v>-5.3751883627257691E-3</v>
      </c>
      <c r="EI461" s="78">
        <f>IFERROR('%QUOTES'!EI461/'%QUOTES'!EI460-1,0)</f>
        <v>-1.3118058018448675E-3</v>
      </c>
      <c r="EJ461" s="78">
        <f>IFERROR('%QUOTES'!EJ461/'%QUOTES'!EJ460-1,0)</f>
        <v>-3.6730715410222547E-3</v>
      </c>
      <c r="EK461" s="78">
        <f>IFERROR('%QUOTES'!EK461/'%QUOTES'!EK460-1,0)</f>
        <v>-3.5019138081121559E-3</v>
      </c>
      <c r="EL461" s="78">
        <f>IFERROR('%QUOTES'!EL461/'%QUOTES'!EL460-1,0)</f>
        <v>-5.6593095642343272E-4</v>
      </c>
      <c r="EM461" s="78">
        <f>IFERROR('%QUOTES'!EM461/'%QUOTES'!EM460-1,0)</f>
        <v>-4.7038346132144415E-4</v>
      </c>
      <c r="EN461" s="78">
        <f>IFERROR('%QUOTES'!EN461/'%QUOTES'!EN460-1,0)</f>
        <v>1.6843562528841671E-2</v>
      </c>
      <c r="EO461" s="78">
        <f>IFERROR('%QUOTES'!EO461/'%QUOTES'!EO460-1,0)</f>
        <v>-3.6417874177528953E-3</v>
      </c>
      <c r="EP461" s="78">
        <f>IFERROR('%QUOTES'!EP461/'%QUOTES'!EP460-1,0)</f>
        <v>-7.3860513847859854E-3</v>
      </c>
      <c r="EQ461" s="78">
        <f>IFERROR('%QUOTES'!EQ461/'%QUOTES'!EQ460-1,0)</f>
        <v>0</v>
      </c>
      <c r="ER461" s="78">
        <f>IFERROR('%QUOTES'!ER461/'%QUOTES'!ER460-1,0)</f>
        <v>-9.7897208121826562E-3</v>
      </c>
      <c r="ES461" s="78">
        <f>IFERROR('%QUOTES'!ES461/'%QUOTES'!ES460-1,0)</f>
        <v>-8.7719611528822572E-3</v>
      </c>
      <c r="ET461" s="78">
        <f>IFERROR('%QUOTES'!ET461/'%QUOTES'!ET460-1,0)</f>
        <v>-1.0010510510510828E-3</v>
      </c>
      <c r="EU461" s="78">
        <f>IFERROR('%QUOTES'!EU461/'%QUOTES'!EU460-1,0)</f>
        <v>7.8159437280200805E-4</v>
      </c>
      <c r="EV461" s="78">
        <f>IFERROR('%QUOTES'!EV461/'%QUOTES'!EV460-1,0)</f>
        <v>-1.1084016601994318E-3</v>
      </c>
      <c r="EW461" s="78">
        <f>IFERROR('%QUOTES'!EW461/'%QUOTES'!EW460-1,0)</f>
        <v>2.8877475247526263E-3</v>
      </c>
      <c r="EX461" s="78">
        <f>IFERROR('%QUOTES'!EX461/'%QUOTES'!EX460-1,0)</f>
        <v>1.0619823008848339E-3</v>
      </c>
      <c r="EY461" s="78">
        <f>IFERROR('%QUOTES'!EY461/'%QUOTES'!EY460-1,0)</f>
        <v>-1.1899643470830723E-3</v>
      </c>
      <c r="EZ461" s="78">
        <f>IFERROR('%QUOTES'!EZ461/'%QUOTES'!EZ460-1,0)</f>
        <v>1.5350876631912369E-2</v>
      </c>
      <c r="FA461" s="78">
        <f>IFERROR('%QUOTES'!FA461/'%QUOTES'!FA460-1,0)</f>
        <v>-3.8328542776633334E-4</v>
      </c>
      <c r="FB461" s="78">
        <f>IFERROR('%QUOTES'!FB461/'%QUOTES'!FB460-1,0)</f>
        <v>-2.8689830134209782E-3</v>
      </c>
      <c r="FC461" s="78">
        <f>IFERROR('%QUOTES'!FC461/'%QUOTES'!FC460-1,0)</f>
        <v>-2.7975839267547764E-3</v>
      </c>
      <c r="FD461" s="78">
        <f>IFERROR('%QUOTES'!FD461/'%QUOTES'!FD460-1,0)</f>
        <v>2.3801065719360581E-2</v>
      </c>
      <c r="FE461" s="78">
        <f>IFERROR('%QUOTES'!FE461/'%QUOTES'!FE460-1,0)</f>
        <v>3.7476577139288203E-3</v>
      </c>
      <c r="FF461" s="78">
        <f>IFERROR('%QUOTES'!FF461/'%QUOTES'!FF460-1,0)</f>
        <v>-4.4145259617406341E-3</v>
      </c>
      <c r="FG461" s="78">
        <f>IFERROR('%QUOTES'!FG461/'%QUOTES'!FG460-1,0)</f>
        <v>-1.0952902519167695E-2</v>
      </c>
      <c r="FH461" s="78">
        <f>IFERROR('%QUOTES'!FH461/'%QUOTES'!FH460-1,0)</f>
        <v>-1.4885571950932319E-2</v>
      </c>
    </row>
    <row r="462" spans="1:164">
      <c r="A462" s="76">
        <v>43768</v>
      </c>
      <c r="B462" s="78">
        <f>IFERROR('%QUOTES'!B462/'%QUOTES'!B461-1,0)</f>
        <v>5.0370889438733357E-3</v>
      </c>
      <c r="C462" s="78">
        <f>IFERROR('%QUOTES'!C462/'%QUOTES'!C461-1,0)</f>
        <v>1.0626992561104665E-3</v>
      </c>
      <c r="D462" s="78">
        <f>IFERROR('%QUOTES'!D462/'%QUOTES'!D461-1,0)</f>
        <v>-1.6433853738700988E-3</v>
      </c>
      <c r="E462" s="78">
        <f>IFERROR('%QUOTES'!E462/'%QUOTES'!E461-1,0)</f>
        <v>-9.469743869803593E-3</v>
      </c>
      <c r="F462" s="78">
        <f>IFERROR('%QUOTES'!F462/'%QUOTES'!F461-1,0)</f>
        <v>-2.4425000701866484E-3</v>
      </c>
      <c r="G462" s="78">
        <f>IFERROR('%QUOTES'!G462/'%QUOTES'!G461-1,0)</f>
        <v>-2.313543376286642E-3</v>
      </c>
      <c r="H462" s="78">
        <f>IFERROR('%QUOTES'!H462/'%QUOTES'!H461-1,0)</f>
        <v>-6.2057089667988397E-4</v>
      </c>
      <c r="I462" s="78">
        <f>IFERROR('%QUOTES'!I462/'%QUOTES'!I461-1,0)</f>
        <v>2.7381899803744503E-3</v>
      </c>
      <c r="J462" s="78">
        <f>IFERROR('%QUOTES'!J462/'%QUOTES'!J461-1,0)</f>
        <v>-1.9613307477569508E-3</v>
      </c>
      <c r="K462" s="78">
        <f>IFERROR('%QUOTES'!K462/'%QUOTES'!K461-1,0)</f>
        <v>1.5215839695437161E-3</v>
      </c>
      <c r="L462" s="78">
        <f>IFERROR('%QUOTES'!L462/'%QUOTES'!L461-1,0)</f>
        <v>0</v>
      </c>
      <c r="M462" s="78">
        <f>IFERROR('%QUOTES'!M462/'%QUOTES'!M461-1,0)</f>
        <v>4.2857142857142261E-3</v>
      </c>
      <c r="N462" s="78">
        <f>IFERROR('%QUOTES'!N462/'%QUOTES'!N461-1,0)</f>
        <v>-2.7388109552438089E-2</v>
      </c>
      <c r="O462" s="78">
        <f>IFERROR('%QUOTES'!O462/'%QUOTES'!O461-1,0)</f>
        <v>6.1244488746257097E-3</v>
      </c>
      <c r="P462" s="78">
        <f>IFERROR('%QUOTES'!P462/'%QUOTES'!P461-1,0)</f>
        <v>-4.697288453022197E-3</v>
      </c>
      <c r="Q462" s="78">
        <f>IFERROR('%QUOTES'!Q462/'%QUOTES'!Q461-1,0)</f>
        <v>-7.1726030517527128E-4</v>
      </c>
      <c r="R462" s="78">
        <f>IFERROR('%QUOTES'!R462/'%QUOTES'!R461-1,0)</f>
        <v>6.371468729494012E-3</v>
      </c>
      <c r="S462" s="78">
        <f>IFERROR('%QUOTES'!S462/'%QUOTES'!S461-1,0)</f>
        <v>-9.0665363500211926E-3</v>
      </c>
      <c r="T462" s="78">
        <f>IFERROR('%QUOTES'!T462/'%QUOTES'!T461-1,0)</f>
        <v>-9.1483569328854042E-4</v>
      </c>
      <c r="U462" s="78">
        <f>IFERROR('%QUOTES'!U462/'%QUOTES'!U461-1,0)</f>
        <v>-1.150951748561313E-2</v>
      </c>
      <c r="V462" s="78">
        <f>IFERROR('%QUOTES'!V462/'%QUOTES'!V461-1,0)</f>
        <v>-9.5343049223631793E-3</v>
      </c>
      <c r="W462" s="78">
        <f>IFERROR('%QUOTES'!W462/'%QUOTES'!W461-1,0)</f>
        <v>-1.1776062003398868E-2</v>
      </c>
      <c r="X462" s="78">
        <f>IFERROR('%QUOTES'!X462/'%QUOTES'!X461-1,0)</f>
        <v>-9.7702189252760752E-3</v>
      </c>
      <c r="Y462" s="78">
        <f>IFERROR('%QUOTES'!Y462/'%QUOTES'!Y461-1,0)</f>
        <v>0</v>
      </c>
      <c r="Z462" s="78">
        <f>IFERROR('%QUOTES'!Z462/'%QUOTES'!Z461-1,0)</f>
        <v>-4.5999999999999375E-3</v>
      </c>
      <c r="AA462" s="78">
        <f>IFERROR('%QUOTES'!AA462/'%QUOTES'!AA461-1,0)</f>
        <v>-3.5765378089688271E-3</v>
      </c>
      <c r="AB462" s="78">
        <f>IFERROR('%QUOTES'!AB462/'%QUOTES'!AB461-1,0)</f>
        <v>-1.3519828447051685E-3</v>
      </c>
      <c r="AC462" s="78">
        <f>IFERROR('%QUOTES'!AC462/'%QUOTES'!AC461-1,0)</f>
        <v>2.8712880587073997E-3</v>
      </c>
      <c r="AD462" s="78">
        <f>IFERROR('%QUOTES'!AD462/'%QUOTES'!AD461-1,0)</f>
        <v>-6.9303531902165094E-4</v>
      </c>
      <c r="AE462" s="78">
        <f>IFERROR('%QUOTES'!AE462/'%QUOTES'!AE461-1,0)</f>
        <v>8.841206188822115E-3</v>
      </c>
      <c r="AF462" s="78">
        <f>IFERROR('%QUOTES'!AF462/'%QUOTES'!AF461-1,0)</f>
        <v>9.7487725734630715E-3</v>
      </c>
      <c r="AG462" s="78">
        <f>IFERROR('%QUOTES'!AG462/'%QUOTES'!AG461-1,0)</f>
        <v>7.7786209703627485E-3</v>
      </c>
      <c r="AH462" s="78">
        <f>IFERROR('%QUOTES'!AH462/'%QUOTES'!AH461-1,0)</f>
        <v>9.8652548155617747E-3</v>
      </c>
      <c r="AI462" s="78">
        <f>IFERROR('%QUOTES'!AI462/'%QUOTES'!AI461-1,0)</f>
        <v>7.8364565587734081E-3</v>
      </c>
      <c r="AJ462" s="78">
        <f>IFERROR('%QUOTES'!AJ462/'%QUOTES'!AJ461-1,0)</f>
        <v>7.7870123376373446E-3</v>
      </c>
      <c r="AK462" s="78">
        <f>IFERROR('%QUOTES'!AK462/'%QUOTES'!AK461-1,0)</f>
        <v>-3.3885542806579849E-3</v>
      </c>
      <c r="AL462" s="78">
        <f>IFERROR('%QUOTES'!AL462/'%QUOTES'!AL461-1,0)</f>
        <v>7.4205171494303723E-3</v>
      </c>
      <c r="AM462" s="78">
        <f>IFERROR('%QUOTES'!AM462/'%QUOTES'!AM461-1,0)</f>
        <v>1.369056608737651E-2</v>
      </c>
      <c r="AN462" s="78">
        <f>IFERROR('%QUOTES'!AN462/'%QUOTES'!AN461-1,0)</f>
        <v>5.5212965245254875E-3</v>
      </c>
      <c r="AO462" s="78">
        <f>IFERROR('%QUOTES'!AO462/'%QUOTES'!AO461-1,0)</f>
        <v>-1.6971279373368175E-2</v>
      </c>
      <c r="AP462" s="78">
        <f>IFERROR('%QUOTES'!AP462/'%QUOTES'!AP461-1,0)</f>
        <v>1.3197586726998445E-3</v>
      </c>
      <c r="AQ462" s="78">
        <f>IFERROR('%QUOTES'!AQ462/'%QUOTES'!AQ461-1,0)</f>
        <v>9.0749707259956125E-3</v>
      </c>
      <c r="AR462" s="78">
        <f>IFERROR('%QUOTES'!AR462/'%QUOTES'!AR461-1,0)</f>
        <v>2.3380759629427539E-2</v>
      </c>
      <c r="AS462" s="78">
        <f>IFERROR('%QUOTES'!AS462/'%QUOTES'!AS461-1,0)</f>
        <v>6.0640791173627306E-4</v>
      </c>
      <c r="AT462" s="78">
        <f>IFERROR('%QUOTES'!AT462/'%QUOTES'!AT461-1,0)</f>
        <v>1.7763863384321343E-2</v>
      </c>
      <c r="AU462" s="78">
        <f>IFERROR('%QUOTES'!AU462/'%QUOTES'!AU461-1,0)</f>
        <v>-4.575459293241213E-4</v>
      </c>
      <c r="AV462" s="78">
        <f>IFERROR('%QUOTES'!AV462/'%QUOTES'!AV461-1,0)</f>
        <v>8.8365982885250105E-3</v>
      </c>
      <c r="AW462" s="78">
        <f>IFERROR('%QUOTES'!AW462/'%QUOTES'!AW461-1,0)</f>
        <v>3.1080567710490836E-3</v>
      </c>
      <c r="AX462" s="78">
        <f>IFERROR('%QUOTES'!AX462/'%QUOTES'!AX461-1,0)</f>
        <v>-1.4176975584142881E-2</v>
      </c>
      <c r="AY462" s="78">
        <f>IFERROR('%QUOTES'!AY462/'%QUOTES'!AY461-1,0)</f>
        <v>4.0472513330058746E-3</v>
      </c>
      <c r="AZ462" s="78">
        <f>IFERROR('%QUOTES'!AZ462/'%QUOTES'!AZ461-1,0)</f>
        <v>-1.0426224125667072E-2</v>
      </c>
      <c r="BA462" s="78">
        <f>IFERROR('%QUOTES'!BA462/'%QUOTES'!BA461-1,0)</f>
        <v>-5.1082217817047804E-3</v>
      </c>
      <c r="BB462" s="78">
        <f>IFERROR('%QUOTES'!BB462/'%QUOTES'!BB461-1,0)</f>
        <v>-5.16888552697925E-3</v>
      </c>
      <c r="BC462" s="78">
        <f>IFERROR('%QUOTES'!BC462/'%QUOTES'!BC461-1,0)</f>
        <v>5.6185623742486257E-3</v>
      </c>
      <c r="BD462" s="78">
        <f>IFERROR('%QUOTES'!BD462/'%QUOTES'!BD461-1,0)</f>
        <v>-1.0328169377742391E-3</v>
      </c>
      <c r="BE462" s="78">
        <f>IFERROR('%QUOTES'!BE462/'%QUOTES'!BE461-1,0)</f>
        <v>4.8494181016056626E-3</v>
      </c>
      <c r="BF462" s="78">
        <f>IFERROR('%QUOTES'!BF462/'%QUOTES'!BF461-1,0)</f>
        <v>1.3050417556090155E-2</v>
      </c>
      <c r="BG462" s="78">
        <f>IFERROR('%QUOTES'!BG462/'%QUOTES'!BG461-1,0)</f>
        <v>-9.250291662595278E-3</v>
      </c>
      <c r="BH462" s="78">
        <f>IFERROR('%QUOTES'!BH462/'%QUOTES'!BH461-1,0)</f>
        <v>6.129095134348006E-3</v>
      </c>
      <c r="BI462" s="78">
        <f>IFERROR('%QUOTES'!BI462/'%QUOTES'!BI461-1,0)</f>
        <v>4.8785060181284479E-3</v>
      </c>
      <c r="BJ462" s="78">
        <f>IFERROR('%QUOTES'!BJ462/'%QUOTES'!BJ461-1,0)</f>
        <v>2.7258371743412724E-3</v>
      </c>
      <c r="BK462" s="78">
        <f>IFERROR('%QUOTES'!BK462/'%QUOTES'!BK461-1,0)</f>
        <v>4.1687592979098298E-3</v>
      </c>
      <c r="BL462" s="78">
        <f>IFERROR('%QUOTES'!BL462/'%QUOTES'!BL461-1,0)</f>
        <v>6.7446044985055575E-3</v>
      </c>
      <c r="BM462" s="78">
        <f>IFERROR('%QUOTES'!BM462/'%QUOTES'!BM461-1,0)</f>
        <v>1.093059008540509E-3</v>
      </c>
      <c r="BN462" s="78">
        <f>IFERROR('%QUOTES'!BN462/'%QUOTES'!BN461-1,0)</f>
        <v>1.1281362815884766E-3</v>
      </c>
      <c r="BO462" s="78">
        <f>IFERROR('%QUOTES'!BO462/'%QUOTES'!BO461-1,0)</f>
        <v>-1.8537590113285374E-2</v>
      </c>
      <c r="BP462" s="78">
        <f>IFERROR('%QUOTES'!BP462/'%QUOTES'!BP461-1,0)</f>
        <v>5.4586886486136521E-3</v>
      </c>
      <c r="BQ462" s="78">
        <f>IFERROR('%QUOTES'!BQ462/'%QUOTES'!BQ461-1,0)</f>
        <v>3.1238013637486794E-3</v>
      </c>
      <c r="BR462" s="78">
        <f>IFERROR('%QUOTES'!BR462/'%QUOTES'!BR461-1,0)</f>
        <v>1.1514159890210873E-2</v>
      </c>
      <c r="BS462" s="78">
        <f>IFERROR('%QUOTES'!BS462/'%QUOTES'!BS461-1,0)</f>
        <v>3.5491326285597147E-4</v>
      </c>
      <c r="BT462" s="78">
        <f>IFERROR('%QUOTES'!BT462/'%QUOTES'!BT461-1,0)</f>
        <v>1.4620445672974824E-3</v>
      </c>
      <c r="BU462" s="78">
        <f>IFERROR('%QUOTES'!BU462/'%QUOTES'!BU461-1,0)</f>
        <v>-3.836933750019389E-2</v>
      </c>
      <c r="BV462" s="78">
        <f>IFERROR('%QUOTES'!BV462/'%QUOTES'!BV461-1,0)</f>
        <v>6.8937070585692872E-3</v>
      </c>
      <c r="BW462" s="78">
        <f>IFERROR('%QUOTES'!BW462/'%QUOTES'!BW461-1,0)</f>
        <v>5.6112114161206428E-3</v>
      </c>
      <c r="BX462" s="78">
        <f>IFERROR('%QUOTES'!BX462/'%QUOTES'!BX461-1,0)</f>
        <v>1.6982524545270827E-2</v>
      </c>
      <c r="BY462" s="78">
        <f>IFERROR('%QUOTES'!BY462/'%QUOTES'!BY461-1,0)</f>
        <v>6.3800393018369483E-3</v>
      </c>
      <c r="BZ462" s="78">
        <f>IFERROR('%QUOTES'!BZ462/'%QUOTES'!BZ461-1,0)</f>
        <v>8.7362857167687658E-3</v>
      </c>
      <c r="CA462" s="78">
        <f>IFERROR('%QUOTES'!CA462/'%QUOTES'!CA461-1,0)</f>
        <v>1.2358555050329789E-2</v>
      </c>
      <c r="CB462" s="78">
        <f>IFERROR('%QUOTES'!CB462/'%QUOTES'!CB461-1,0)</f>
        <v>2.1000803733471685E-2</v>
      </c>
      <c r="CC462" s="78">
        <f>IFERROR('%QUOTES'!CC462/'%QUOTES'!CC461-1,0)</f>
        <v>4.1460313583114861E-3</v>
      </c>
      <c r="CD462" s="78">
        <f>IFERROR('%QUOTES'!CD462/'%QUOTES'!CD461-1,0)</f>
        <v>6.1880813907018162E-3</v>
      </c>
      <c r="CE462" s="78">
        <f>IFERROR('%QUOTES'!CE462/'%QUOTES'!CE461-1,0)</f>
        <v>1.5895479190938921E-2</v>
      </c>
      <c r="CF462" s="78">
        <f>IFERROR('%QUOTES'!CF462/'%QUOTES'!CF461-1,0)</f>
        <v>6.5683379777035089E-3</v>
      </c>
      <c r="CG462" s="78">
        <f>IFERROR('%QUOTES'!CG462/'%QUOTES'!CG461-1,0)</f>
        <v>8.3511561380908983E-3</v>
      </c>
      <c r="CH462" s="78">
        <f>IFERROR('%QUOTES'!CH462/'%QUOTES'!CH461-1,0)</f>
        <v>5.4108327166704218E-3</v>
      </c>
      <c r="CI462" s="78">
        <f>IFERROR('%QUOTES'!CI462/'%QUOTES'!CI461-1,0)</f>
        <v>3.514868066261112E-3</v>
      </c>
      <c r="CJ462" s="78">
        <f>IFERROR('%QUOTES'!CJ462/'%QUOTES'!CJ461-1,0)</f>
        <v>1.5208289111868334E-2</v>
      </c>
      <c r="CK462" s="78">
        <f>IFERROR('%QUOTES'!CK462/'%QUOTES'!CK461-1,0)</f>
        <v>3.2316599540740398E-3</v>
      </c>
      <c r="CL462" s="78">
        <f>IFERROR('%QUOTES'!CL462/'%QUOTES'!CL461-1,0)</f>
        <v>-1.5228426395939132E-2</v>
      </c>
      <c r="CM462" s="78">
        <f>IFERROR('%QUOTES'!CM462/'%QUOTES'!CM461-1,0)</f>
        <v>-0.11290322580645162</v>
      </c>
      <c r="CN462" s="78">
        <f>IFERROR('%QUOTES'!CN462/'%QUOTES'!CN461-1,0)</f>
        <v>-3.3593221355728953E-2</v>
      </c>
      <c r="CO462" s="78">
        <f>IFERROR('%QUOTES'!CO462/'%QUOTES'!CO461-1,0)</f>
        <v>-2.2927630805408716E-2</v>
      </c>
      <c r="CP462" s="78">
        <f>IFERROR('%QUOTES'!CP462/'%QUOTES'!CP461-1,0)</f>
        <v>-2.1153871794871826E-2</v>
      </c>
      <c r="CQ462" s="78">
        <f>IFERROR('%QUOTES'!CQ462/'%QUOTES'!CQ461-1,0)</f>
        <v>-2.0363497824419263E-2</v>
      </c>
      <c r="CR462" s="78">
        <f>IFERROR('%QUOTES'!CR462/'%QUOTES'!CR461-1,0)</f>
        <v>-3.7188164951844183E-2</v>
      </c>
      <c r="CS462" s="78">
        <f>IFERROR('%QUOTES'!CS462/'%QUOTES'!CS461-1,0)</f>
        <v>-3.0370370370370381E-2</v>
      </c>
      <c r="CT462" s="78">
        <f>IFERROR('%QUOTES'!CT462/'%QUOTES'!CT461-1,0)</f>
        <v>-3.4799737360472816E-2</v>
      </c>
      <c r="CU462" s="78">
        <f>IFERROR('%QUOTES'!CU462/'%QUOTES'!CU461-1,0)</f>
        <v>3.2110091743119185E-2</v>
      </c>
      <c r="CV462" s="78">
        <f>IFERROR('%QUOTES'!CV462/'%QUOTES'!CV461-1,0)</f>
        <v>0.11142238776801716</v>
      </c>
      <c r="CW462" s="78">
        <f>IFERROR('%QUOTES'!CW462/'%QUOTES'!CW461-1,0)</f>
        <v>-0.11390728476821188</v>
      </c>
      <c r="CX462" s="78">
        <f>IFERROR('%QUOTES'!CX462/'%QUOTES'!CX461-1,0)</f>
        <v>0.11443820211144695</v>
      </c>
      <c r="CY462" s="78">
        <f>IFERROR('%QUOTES'!CY462/'%QUOTES'!CY461-1,0)</f>
        <v>-4.3275392448027139E-2</v>
      </c>
      <c r="CZ462" s="78">
        <f>IFERROR('%QUOTES'!CZ462/'%QUOTES'!CZ461-1,0)</f>
        <v>4.0540589027986407E-2</v>
      </c>
      <c r="DA462" s="78">
        <f>IFERROR('%QUOTES'!DA462/'%QUOTES'!DA461-1,0)</f>
        <v>3.5407055250200603E-3</v>
      </c>
      <c r="DB462" s="78">
        <f>IFERROR('%QUOTES'!DB462/'%QUOTES'!DB461-1,0)</f>
        <v>6.2258349526129741E-3</v>
      </c>
      <c r="DC462" s="78">
        <f>IFERROR('%QUOTES'!DC462/'%QUOTES'!DC461-1,0)</f>
        <v>-1.738149171207215E-2</v>
      </c>
      <c r="DD462" s="78">
        <f>IFERROR('%QUOTES'!DD462/'%QUOTES'!DD461-1,0)</f>
        <v>2.8615672463130348E-3</v>
      </c>
      <c r="DE462" s="78">
        <f>IFERROR('%QUOTES'!DE462/'%QUOTES'!DE461-1,0)</f>
        <v>5.4125820038475325E-3</v>
      </c>
      <c r="DF462" s="78">
        <f>IFERROR('%QUOTES'!DF462/'%QUOTES'!DF461-1,0)</f>
        <v>-8.3938539138732615E-3</v>
      </c>
      <c r="DG462" s="78">
        <f>IFERROR('%QUOTES'!DG462/'%QUOTES'!DG461-1,0)</f>
        <v>1.3478167842488897E-3</v>
      </c>
      <c r="DH462" s="78">
        <f>IFERROR('%QUOTES'!DH462/'%QUOTES'!DH461-1,0)</f>
        <v>1.6131922994588876E-3</v>
      </c>
      <c r="DI462" s="78">
        <f>IFERROR('%QUOTES'!DI462/'%QUOTES'!DI461-1,0)</f>
        <v>2.0205646761681351E-2</v>
      </c>
      <c r="DJ462" s="78">
        <f>IFERROR('%QUOTES'!DJ462/'%QUOTES'!DJ461-1,0)</f>
        <v>-3.0030260336560977E-3</v>
      </c>
      <c r="DK462" s="78">
        <f>IFERROR('%QUOTES'!DK462/'%QUOTES'!DK461-1,0)</f>
        <v>3.2843714223329545E-3</v>
      </c>
      <c r="DL462" s="78">
        <f>IFERROR('%QUOTES'!DL462/'%QUOTES'!DL461-1,0)</f>
        <v>1.6752664122567928E-3</v>
      </c>
      <c r="DM462" s="78">
        <f>IFERROR('%QUOTES'!DM462/'%QUOTES'!DM461-1,0)</f>
        <v>8.7718700930159432E-3</v>
      </c>
      <c r="DN462" s="78">
        <f>IFERROR('%QUOTES'!DN462/'%QUOTES'!DN461-1,0)</f>
        <v>5.5654188101548208E-3</v>
      </c>
      <c r="DO462" s="78">
        <f>IFERROR('%QUOTES'!DO462/'%QUOTES'!DO461-1,0)</f>
        <v>2.4569532565859031E-3</v>
      </c>
      <c r="DP462" s="78">
        <f>IFERROR('%QUOTES'!DP462/'%QUOTES'!DP461-1,0)</f>
        <v>4.5924060260389421E-3</v>
      </c>
      <c r="DQ462" s="78">
        <f>IFERROR('%QUOTES'!DQ462/'%QUOTES'!DQ461-1,0)</f>
        <v>6.2111801242235032E-3</v>
      </c>
      <c r="DR462" s="78">
        <f>IFERROR('%QUOTES'!DR462/'%QUOTES'!DR461-1,0)</f>
        <v>2.0279658887047969E-3</v>
      </c>
      <c r="DS462" s="78">
        <f>IFERROR('%QUOTES'!DS462/'%QUOTES'!DS461-1,0)</f>
        <v>5.3883698835122118E-3</v>
      </c>
      <c r="DT462" s="78">
        <f>IFERROR('%QUOTES'!DT462/'%QUOTES'!DT461-1,0)</f>
        <v>3.6856484174021542E-3</v>
      </c>
      <c r="DU462" s="78">
        <f>IFERROR('%QUOTES'!DU462/'%QUOTES'!DU461-1,0)</f>
        <v>5.0873142868903543E-3</v>
      </c>
      <c r="DV462" s="78">
        <f>IFERROR('%QUOTES'!DV462/'%QUOTES'!DV461-1,0)</f>
        <v>3.4562508684172766E-3</v>
      </c>
      <c r="DW462" s="78">
        <f>IFERROR('%QUOTES'!DW462/'%QUOTES'!DW461-1,0)</f>
        <v>-7.7237619263971213E-3</v>
      </c>
      <c r="DX462" s="78">
        <f>IFERROR('%QUOTES'!DX462/'%QUOTES'!DX461-1,0)</f>
        <v>7.2089466620681719E-3</v>
      </c>
      <c r="DY462" s="78">
        <f>IFERROR('%QUOTES'!DY462/'%QUOTES'!DY461-1,0)</f>
        <v>4.6537624598024241E-3</v>
      </c>
      <c r="DZ462" s="78">
        <f>IFERROR('%QUOTES'!DZ462/'%QUOTES'!DZ461-1,0)</f>
        <v>2.1653048971785882E-3</v>
      </c>
      <c r="EA462" s="78">
        <f>IFERROR('%QUOTES'!EA462/'%QUOTES'!EA461-1,0)</f>
        <v>4.3907520414585566E-3</v>
      </c>
      <c r="EB462" s="78">
        <f>IFERROR('%QUOTES'!EB462/'%QUOTES'!EB461-1,0)</f>
        <v>-2.3133544124784855E-3</v>
      </c>
      <c r="EC462" s="78">
        <f>IFERROR('%QUOTES'!EC462/'%QUOTES'!EC461-1,0)</f>
        <v>5.9213026927955603E-3</v>
      </c>
      <c r="ED462" s="78">
        <f>IFERROR('%QUOTES'!ED462/'%QUOTES'!ED461-1,0)</f>
        <v>3.685462634849479E-3</v>
      </c>
      <c r="EE462" s="78">
        <f>IFERROR('%QUOTES'!EE462/'%QUOTES'!EE461-1,0)</f>
        <v>0</v>
      </c>
      <c r="EF462" s="78">
        <f>IFERROR('%QUOTES'!EF462/'%QUOTES'!EF461-1,0)</f>
        <v>3.0170620058260766E-3</v>
      </c>
      <c r="EG462" s="78">
        <f>IFERROR('%QUOTES'!EG462/'%QUOTES'!EG461-1,0)</f>
        <v>2.3966882126515987E-3</v>
      </c>
      <c r="EH462" s="78">
        <f>IFERROR('%QUOTES'!EH462/'%QUOTES'!EH461-1,0)</f>
        <v>3.0264592748143748E-3</v>
      </c>
      <c r="EI462" s="78">
        <f>IFERROR('%QUOTES'!EI462/'%QUOTES'!EI461-1,0)</f>
        <v>4.378283712784814E-4</v>
      </c>
      <c r="EJ462" s="78">
        <f>IFERROR('%QUOTES'!EJ462/'%QUOTES'!EJ461-1,0)</f>
        <v>-2.7650459555279561E-3</v>
      </c>
      <c r="EK462" s="78">
        <f>IFERROR('%QUOTES'!EK462/'%QUOTES'!EK461-1,0)</f>
        <v>4.9035468706803975E-3</v>
      </c>
      <c r="EL462" s="78">
        <f>IFERROR('%QUOTES'!EL462/'%QUOTES'!EL461-1,0)</f>
        <v>0</v>
      </c>
      <c r="EM462" s="78">
        <f>IFERROR('%QUOTES'!EM462/'%QUOTES'!EM461-1,0)</f>
        <v>-4.7072250078961098E-4</v>
      </c>
      <c r="EN462" s="78">
        <f>IFERROR('%QUOTES'!EN462/'%QUOTES'!EN461-1,0)</f>
        <v>5.445904243249311E-3</v>
      </c>
      <c r="EO462" s="78">
        <f>IFERROR('%QUOTES'!EO462/'%QUOTES'!EO461-1,0)</f>
        <v>-7.4970948687091976E-4</v>
      </c>
      <c r="EP462" s="78">
        <f>IFERROR('%QUOTES'!EP462/'%QUOTES'!EP461-1,0)</f>
        <v>2.6514283724157206E-3</v>
      </c>
      <c r="EQ462" s="78">
        <f>IFERROR('%QUOTES'!EQ462/'%QUOTES'!EQ461-1,0)</f>
        <v>-1.7451169027396296E-2</v>
      </c>
      <c r="ER462" s="78">
        <f>IFERROR('%QUOTES'!ER462/'%QUOTES'!ER461-1,0)</f>
        <v>3.1124497091257197E-3</v>
      </c>
      <c r="ES462" s="78">
        <f>IFERROR('%QUOTES'!ES462/'%QUOTES'!ES461-1,0)</f>
        <v>-2.5284450862339547E-3</v>
      </c>
      <c r="ET462" s="78">
        <f>IFERROR('%QUOTES'!ET462/'%QUOTES'!ET461-1,0)</f>
        <v>-2.4549099426307563E-2</v>
      </c>
      <c r="EU462" s="78">
        <f>IFERROR('%QUOTES'!EU462/'%QUOTES'!EU461-1,0)</f>
        <v>-3.1237796515510841E-3</v>
      </c>
      <c r="EV462" s="78">
        <f>IFERROR('%QUOTES'!EV462/'%QUOTES'!EV461-1,0)</f>
        <v>-9.3209496377950618E-3</v>
      </c>
      <c r="EW462" s="78">
        <f>IFERROR('%QUOTES'!EW462/'%QUOTES'!EW461-1,0)</f>
        <v>-9.8724397314866597E-3</v>
      </c>
      <c r="EX462" s="78">
        <f>IFERROR('%QUOTES'!EX462/'%QUOTES'!EX461-1,0)</f>
        <v>-7.0721708956092977E-3</v>
      </c>
      <c r="EY462" s="78">
        <f>IFERROR('%QUOTES'!EY462/'%QUOTES'!EY461-1,0)</f>
        <v>-6.7513899920571552E-3</v>
      </c>
      <c r="EZ462" s="78">
        <f>IFERROR('%QUOTES'!EZ462/'%QUOTES'!EZ461-1,0)</f>
        <v>-9.7192581094578401E-3</v>
      </c>
      <c r="FA462" s="78">
        <f>IFERROR('%QUOTES'!FA462/'%QUOTES'!FA461-1,0)</f>
        <v>-3.4516010181552259E-3</v>
      </c>
      <c r="FB462" s="78">
        <f>IFERROR('%QUOTES'!FB462/'%QUOTES'!FB461-1,0)</f>
        <v>3.1968669054711629E-3</v>
      </c>
      <c r="FC462" s="78">
        <f>IFERROR('%QUOTES'!FC462/'%QUOTES'!FC461-1,0)</f>
        <v>2.8054323592305863E-3</v>
      </c>
      <c r="FD462" s="78">
        <f>IFERROR('%QUOTES'!FD462/'%QUOTES'!FD461-1,0)</f>
        <v>-1.42262317834837E-2</v>
      </c>
      <c r="FE462" s="78">
        <f>IFERROR('%QUOTES'!FE462/'%QUOTES'!FE461-1,0)</f>
        <v>-9.3341630367144157E-3</v>
      </c>
      <c r="FF462" s="78">
        <f>IFERROR('%QUOTES'!FF462/'%QUOTES'!FF461-1,0)</f>
        <v>7.6013511908499254E-3</v>
      </c>
      <c r="FG462" s="78">
        <f>IFERROR('%QUOTES'!FG462/'%QUOTES'!FG461-1,0)</f>
        <v>-3.6544850498338888E-2</v>
      </c>
      <c r="FH462" s="78">
        <f>IFERROR('%QUOTES'!FH462/'%QUOTES'!FH461-1,0)</f>
        <v>5.8117011162999166E-3</v>
      </c>
    </row>
    <row r="463" spans="1:164">
      <c r="A463" s="76">
        <v>43769</v>
      </c>
      <c r="B463" s="78">
        <f>IFERROR('%QUOTES'!B463/'%QUOTES'!B462-1,0)</f>
        <v>-2.6378000527564893E-3</v>
      </c>
      <c r="C463" s="78">
        <f>IFERROR('%QUOTES'!C463/'%QUOTES'!C462-1,0)</f>
        <v>-1.0615711252653925E-3</v>
      </c>
      <c r="D463" s="78">
        <f>IFERROR('%QUOTES'!D463/'%QUOTES'!D462-1,0)</f>
        <v>-1.6460905349794386E-3</v>
      </c>
      <c r="E463" s="78">
        <f>IFERROR('%QUOTES'!E463/'%QUOTES'!E462-1,0)</f>
        <v>5.736185468451227E-3</v>
      </c>
      <c r="F463" s="78">
        <f>IFERROR('%QUOTES'!F463/'%QUOTES'!F462-1,0)</f>
        <v>1.2962264150941927E-3</v>
      </c>
      <c r="G463" s="78">
        <f>IFERROR('%QUOTES'!G463/'%QUOTES'!G462-1,0)</f>
        <v>-1.1594737574121772E-2</v>
      </c>
      <c r="H463" s="78">
        <f>IFERROR('%QUOTES'!H463/'%QUOTES'!H462-1,0)</f>
        <v>-8.0719654787944073E-3</v>
      </c>
      <c r="I463" s="78">
        <f>IFERROR('%QUOTES'!I463/'%QUOTES'!I462-1,0)</f>
        <v>-3.0180941932136385E-3</v>
      </c>
      <c r="J463" s="78">
        <f>IFERROR('%QUOTES'!J463/'%QUOTES'!J462-1,0)</f>
        <v>-5.7445954423401835E-3</v>
      </c>
      <c r="K463" s="78">
        <f>IFERROR('%QUOTES'!K463/'%QUOTES'!K462-1,0)</f>
        <v>-4.5579307547699566E-3</v>
      </c>
      <c r="L463" s="78">
        <f>IFERROR('%QUOTES'!L463/'%QUOTES'!L462-1,0)</f>
        <v>-3.7647553942876666E-3</v>
      </c>
      <c r="M463" s="78">
        <f>IFERROR('%QUOTES'!M463/'%QUOTES'!M462-1,0)</f>
        <v>-2.1337126600284861E-3</v>
      </c>
      <c r="N463" s="78">
        <f>IFERROR('%QUOTES'!N463/'%QUOTES'!N462-1,0)</f>
        <v>-4.876375915750919E-2</v>
      </c>
      <c r="O463" s="78">
        <f>IFERROR('%QUOTES'!O463/'%QUOTES'!O462-1,0)</f>
        <v>-1.4487484958454977E-2</v>
      </c>
      <c r="P463" s="78">
        <f>IFERROR('%QUOTES'!P463/'%QUOTES'!P462-1,0)</f>
        <v>-1.9199838489761589E-2</v>
      </c>
      <c r="Q463" s="78">
        <f>IFERROR('%QUOTES'!Q463/'%QUOTES'!Q462-1,0)</f>
        <v>-5.9808613871019656E-3</v>
      </c>
      <c r="R463" s="78">
        <f>IFERROR('%QUOTES'!R463/'%QUOTES'!R462-1,0)</f>
        <v>-4.9413216509782698E-3</v>
      </c>
      <c r="S463" s="78">
        <f>IFERROR('%QUOTES'!S463/'%QUOTES'!S462-1,0)</f>
        <v>-1.1852776044915747E-2</v>
      </c>
      <c r="T463" s="78">
        <f>IFERROR('%QUOTES'!T463/'%QUOTES'!T462-1,0)</f>
        <v>-6.5511971973908345E-3</v>
      </c>
      <c r="U463" s="78">
        <f>IFERROR('%QUOTES'!U463/'%QUOTES'!U462-1,0)</f>
        <v>-1.1867420510523918E-2</v>
      </c>
      <c r="V463" s="78">
        <f>IFERROR('%QUOTES'!V463/'%QUOTES'!V462-1,0)</f>
        <v>-9.626064420585001E-3</v>
      </c>
      <c r="W463" s="78">
        <f>IFERROR('%QUOTES'!W463/'%QUOTES'!W462-1,0)</f>
        <v>-1.9730396947263085E-2</v>
      </c>
      <c r="X463" s="78">
        <f>IFERROR('%QUOTES'!X463/'%QUOTES'!X462-1,0)</f>
        <v>-1.5165320665083026E-2</v>
      </c>
      <c r="Y463" s="78">
        <f>IFERROR('%QUOTES'!Y463/'%QUOTES'!Y462-1,0)</f>
        <v>-4.762581745806127E-3</v>
      </c>
      <c r="Z463" s="78">
        <f>IFERROR('%QUOTES'!Z463/'%QUOTES'!Z462-1,0)</f>
        <v>-1.486841470765532E-2</v>
      </c>
      <c r="AA463" s="78">
        <f>IFERROR('%QUOTES'!AA463/'%QUOTES'!AA462-1,0)</f>
        <v>-7.0351469623791685E-3</v>
      </c>
      <c r="AB463" s="78">
        <f>IFERROR('%QUOTES'!AB463/'%QUOTES'!AB462-1,0)</f>
        <v>-6.7689530685920429E-3</v>
      </c>
      <c r="AC463" s="78">
        <f>IFERROR('%QUOTES'!AC463/'%QUOTES'!AC462-1,0)</f>
        <v>-8.1799996654396967E-3</v>
      </c>
      <c r="AD463" s="78">
        <f>IFERROR('%QUOTES'!AD463/'%QUOTES'!AD462-1,0)</f>
        <v>-4.8543342579749904E-3</v>
      </c>
      <c r="AE463" s="78">
        <f>IFERROR('%QUOTES'!AE463/'%QUOTES'!AE462-1,0)</f>
        <v>5.4772768238724456E-3</v>
      </c>
      <c r="AF463" s="78">
        <f>IFERROR('%QUOTES'!AF463/'%QUOTES'!AF462-1,0)</f>
        <v>3.5941509624024537E-3</v>
      </c>
      <c r="AG463" s="78">
        <f>IFERROR('%QUOTES'!AG463/'%QUOTES'!AG462-1,0)</f>
        <v>4.6685342546604058E-3</v>
      </c>
      <c r="AH463" s="78">
        <f>IFERROR('%QUOTES'!AH463/'%QUOTES'!AH462-1,0)</f>
        <v>4.2888014227113747E-3</v>
      </c>
      <c r="AI463" s="78">
        <f>IFERROR('%QUOTES'!AI463/'%QUOTES'!AI462-1,0)</f>
        <v>-6.761663286003472E-4</v>
      </c>
      <c r="AJ463" s="78">
        <f>IFERROR('%QUOTES'!AJ463/'%QUOTES'!AJ462-1,0)</f>
        <v>5.0557950003664587E-3</v>
      </c>
      <c r="AK463" s="78">
        <f>IFERROR('%QUOTES'!AK463/'%QUOTES'!AK462-1,0)</f>
        <v>1.8893086869908871E-4</v>
      </c>
      <c r="AL463" s="78">
        <f>IFERROR('%QUOTES'!AL463/'%QUOTES'!AL462-1,0)</f>
        <v>2.7584810423757489E-3</v>
      </c>
      <c r="AM463" s="78">
        <f>IFERROR('%QUOTES'!AM463/'%QUOTES'!AM462-1,0)</f>
        <v>1.0716308981959521E-2</v>
      </c>
      <c r="AN463" s="78">
        <f>IFERROR('%QUOTES'!AN463/'%QUOTES'!AN462-1,0)</f>
        <v>7.4030986763520268E-3</v>
      </c>
      <c r="AO463" s="78">
        <f>IFERROR('%QUOTES'!AO463/'%QUOTES'!AO462-1,0)</f>
        <v>-7.3041168658699585E-3</v>
      </c>
      <c r="AP463" s="78">
        <f>IFERROR('%QUOTES'!AP463/'%QUOTES'!AP462-1,0)</f>
        <v>2.899642251930068E-3</v>
      </c>
      <c r="AQ463" s="78">
        <f>IFERROR('%QUOTES'!AQ463/'%QUOTES'!AQ462-1,0)</f>
        <v>1.7405859663304213E-3</v>
      </c>
      <c r="AR463" s="78">
        <f>IFERROR('%QUOTES'!AR463/'%QUOTES'!AR462-1,0)</f>
        <v>1.3583952258823917E-2</v>
      </c>
      <c r="AS463" s="78">
        <f>IFERROR('%QUOTES'!AS463/'%QUOTES'!AS462-1,0)</f>
        <v>-7.8787676767677617E-3</v>
      </c>
      <c r="AT463" s="78">
        <f>IFERROR('%QUOTES'!AT463/'%QUOTES'!AT462-1,0)</f>
        <v>-5.3045517677028364E-3</v>
      </c>
      <c r="AU463" s="78">
        <f>IFERROR('%QUOTES'!AU463/'%QUOTES'!AU462-1,0)</f>
        <v>-9.1555042031852274E-3</v>
      </c>
      <c r="AV463" s="78">
        <f>IFERROR('%QUOTES'!AV463/'%QUOTES'!AV462-1,0)</f>
        <v>-9.2083040131959448E-3</v>
      </c>
      <c r="AW463" s="78">
        <f>IFERROR('%QUOTES'!AW463/'%QUOTES'!AW462-1,0)</f>
        <v>2.4144139554629351E-3</v>
      </c>
      <c r="AX463" s="78">
        <f>IFERROR('%QUOTES'!AX463/'%QUOTES'!AX462-1,0)</f>
        <v>-9.3208524452956798E-3</v>
      </c>
      <c r="AY463" s="78">
        <f>IFERROR('%QUOTES'!AY463/'%QUOTES'!AY462-1,0)</f>
        <v>-4.3668457445944497E-3</v>
      </c>
      <c r="AZ463" s="78">
        <f>IFERROR('%QUOTES'!AZ463/'%QUOTES'!AZ462-1,0)</f>
        <v>-1.1294639339974988E-2</v>
      </c>
      <c r="BA463" s="78">
        <f>IFERROR('%QUOTES'!BA463/'%QUOTES'!BA462-1,0)</f>
        <v>-2.0783128822134955E-3</v>
      </c>
      <c r="BB463" s="78">
        <f>IFERROR('%QUOTES'!BB463/'%QUOTES'!BB462-1,0)</f>
        <v>2.5340259772388407E-4</v>
      </c>
      <c r="BC463" s="78">
        <f>IFERROR('%QUOTES'!BC463/'%QUOTES'!BC462-1,0)</f>
        <v>-1.1596141560233919E-3</v>
      </c>
      <c r="BD463" s="78">
        <f>IFERROR('%QUOTES'!BD463/'%QUOTES'!BD462-1,0)</f>
        <v>-5.1695529896500503E-4</v>
      </c>
      <c r="BE463" s="78">
        <f>IFERROR('%QUOTES'!BE463/'%QUOTES'!BE462-1,0)</f>
        <v>-2.441423878912663E-3</v>
      </c>
      <c r="BF463" s="78">
        <f>IFERROR('%QUOTES'!BF463/'%QUOTES'!BF462-1,0)</f>
        <v>-5.4680629199618247E-3</v>
      </c>
      <c r="BG463" s="78">
        <f>IFERROR('%QUOTES'!BG463/'%QUOTES'!BG462-1,0)</f>
        <v>5.4053562653562093E-3</v>
      </c>
      <c r="BH463" s="78">
        <f>IFERROR('%QUOTES'!BH463/'%QUOTES'!BH462-1,0)</f>
        <v>-5.9726468469567529E-4</v>
      </c>
      <c r="BI463" s="78">
        <f>IFERROR('%QUOTES'!BI463/'%QUOTES'!BI462-1,0)</f>
        <v>-7.0705598214437781E-4</v>
      </c>
      <c r="BJ463" s="78">
        <f>IFERROR('%QUOTES'!BJ463/'%QUOTES'!BJ462-1,0)</f>
        <v>-5.8250485436883714E-4</v>
      </c>
      <c r="BK463" s="78">
        <f>IFERROR('%QUOTES'!BK463/'%QUOTES'!BK462-1,0)</f>
        <v>-4.8840291847611628E-3</v>
      </c>
      <c r="BL463" s="78">
        <f>IFERROR('%QUOTES'!BL463/'%QUOTES'!BL462-1,0)</f>
        <v>-1.1612103928864137E-3</v>
      </c>
      <c r="BM463" s="78">
        <f>IFERROR('%QUOTES'!BM463/'%QUOTES'!BM462-1,0)</f>
        <v>-5.6933629254923845E-3</v>
      </c>
      <c r="BN463" s="78">
        <f>IFERROR('%QUOTES'!BN463/'%QUOTES'!BN462-1,0)</f>
        <v>-3.1552626359085956E-3</v>
      </c>
      <c r="BO463" s="78">
        <f>IFERROR('%QUOTES'!BO463/'%QUOTES'!BO462-1,0)</f>
        <v>3.1479538300105414E-3</v>
      </c>
      <c r="BP463" s="78">
        <f>IFERROR('%QUOTES'!BP463/'%QUOTES'!BP462-1,0)</f>
        <v>-7.6156992767190124E-3</v>
      </c>
      <c r="BQ463" s="78">
        <f>IFERROR('%QUOTES'!BQ463/'%QUOTES'!BQ462-1,0)</f>
        <v>-5.868942528900245E-3</v>
      </c>
      <c r="BR463" s="78">
        <f>IFERROR('%QUOTES'!BR463/'%QUOTES'!BR462-1,0)</f>
        <v>-8.6831081116232056E-3</v>
      </c>
      <c r="BS463" s="78">
        <f>IFERROR('%QUOTES'!BS463/'%QUOTES'!BS462-1,0)</f>
        <v>-5.0556520232459823E-3</v>
      </c>
      <c r="BT463" s="78">
        <f>IFERROR('%QUOTES'!BT463/'%QUOTES'!BT462-1,0)</f>
        <v>2.8074114719569554E-3</v>
      </c>
      <c r="BU463" s="78">
        <f>IFERROR('%QUOTES'!BU463/'%QUOTES'!BU462-1,0)</f>
        <v>7.1250445315285127E-4</v>
      </c>
      <c r="BV463" s="78">
        <f>IFERROR('%QUOTES'!BV463/'%QUOTES'!BV462-1,0)</f>
        <v>-3.4232572081444035E-3</v>
      </c>
      <c r="BW463" s="78">
        <f>IFERROR('%QUOTES'!BW463/'%QUOTES'!BW462-1,0)</f>
        <v>-1.017506542286517E-2</v>
      </c>
      <c r="BX463" s="78">
        <f>IFERROR('%QUOTES'!BX463/'%QUOTES'!BX462-1,0)</f>
        <v>-8.5801319705699486E-3</v>
      </c>
      <c r="BY463" s="78">
        <f>IFERROR('%QUOTES'!BY463/'%QUOTES'!BY462-1,0)</f>
        <v>-1.8113660377357954E-3</v>
      </c>
      <c r="BZ463" s="78">
        <f>IFERROR('%QUOTES'!BZ463/'%QUOTES'!BZ462-1,0)</f>
        <v>-8.5112586454940686E-3</v>
      </c>
      <c r="CA463" s="78">
        <f>IFERROR('%QUOTES'!CA463/'%QUOTES'!CA462-1,0)</f>
        <v>-1.1348005502063163E-2</v>
      </c>
      <c r="CB463" s="78">
        <f>IFERROR('%QUOTES'!CB463/'%QUOTES'!CB462-1,0)</f>
        <v>-7.618054656727935E-3</v>
      </c>
      <c r="CC463" s="78">
        <f>IFERROR('%QUOTES'!CC463/'%QUOTES'!CC462-1,0)</f>
        <v>-7.3884932269275838E-3</v>
      </c>
      <c r="CD463" s="78">
        <f>IFERROR('%QUOTES'!CD463/'%QUOTES'!CD462-1,0)</f>
        <v>-1.4706582355302755E-3</v>
      </c>
      <c r="CE463" s="78">
        <f>IFERROR('%QUOTES'!CE463/'%QUOTES'!CE462-1,0)</f>
        <v>-6.2586926286509748E-3</v>
      </c>
      <c r="CF463" s="78">
        <f>IFERROR('%QUOTES'!CF463/'%QUOTES'!CF462-1,0)</f>
        <v>-5.0605542714372564E-3</v>
      </c>
      <c r="CG463" s="78">
        <f>IFERROR('%QUOTES'!CG463/'%QUOTES'!CG462-1,0)</f>
        <v>-9.9809088978551896E-3</v>
      </c>
      <c r="CH463" s="78">
        <f>IFERROR('%QUOTES'!CH463/'%QUOTES'!CH462-1,0)</f>
        <v>-6.5903347636353526E-4</v>
      </c>
      <c r="CI463" s="78">
        <f>IFERROR('%QUOTES'!CI463/'%QUOTES'!CI462-1,0)</f>
        <v>1.7513485727267408E-3</v>
      </c>
      <c r="CJ463" s="78">
        <f>IFERROR('%QUOTES'!CJ463/'%QUOTES'!CJ462-1,0)</f>
        <v>-5.8023314083518462E-3</v>
      </c>
      <c r="CK463" s="78">
        <f>IFERROR('%QUOTES'!CK463/'%QUOTES'!CK462-1,0)</f>
        <v>8.1606574088046724E-3</v>
      </c>
      <c r="CL463" s="78">
        <f>IFERROR('%QUOTES'!CL463/'%QUOTES'!CL462-1,0)</f>
        <v>-1.2371134020618513E-2</v>
      </c>
      <c r="CM463" s="78">
        <f>IFERROR('%QUOTES'!CM463/'%QUOTES'!CM462-1,0)</f>
        <v>-1.8181818181818077E-2</v>
      </c>
      <c r="CN463" s="78">
        <f>IFERROR('%QUOTES'!CN463/'%QUOTES'!CN462-1,0)</f>
        <v>-4.4692796729187023E-2</v>
      </c>
      <c r="CO463" s="78">
        <f>IFERROR('%QUOTES'!CO463/'%QUOTES'!CO462-1,0)</f>
        <v>-2.7677555494731831E-2</v>
      </c>
      <c r="CP463" s="78">
        <f>IFERROR('%QUOTES'!CP463/'%QUOTES'!CP462-1,0)</f>
        <v>-4.9770400779840518E-3</v>
      </c>
      <c r="CQ463" s="78">
        <f>IFERROR('%QUOTES'!CQ463/'%QUOTES'!CQ462-1,0)</f>
        <v>-4.2947947825939803E-3</v>
      </c>
      <c r="CR463" s="78">
        <f>IFERROR('%QUOTES'!CR463/'%QUOTES'!CR462-1,0)</f>
        <v>-5.1813000471032655E-3</v>
      </c>
      <c r="CS463" s="78">
        <f>IFERROR('%QUOTES'!CS463/'%QUOTES'!CS462-1,0)</f>
        <v>-1.145916730328489E-2</v>
      </c>
      <c r="CT463" s="78">
        <f>IFERROR('%QUOTES'!CT463/'%QUOTES'!CT462-1,0)</f>
        <v>-6.1224489795917991E-3</v>
      </c>
      <c r="CU463" s="78">
        <f>IFERROR('%QUOTES'!CU463/'%QUOTES'!CU462-1,0)</f>
        <v>4.2539682539682655E-2</v>
      </c>
      <c r="CV463" s="78">
        <f>IFERROR('%QUOTES'!CV463/'%QUOTES'!CV462-1,0)</f>
        <v>1.6842358121475165E-2</v>
      </c>
      <c r="CW463" s="78">
        <f>IFERROR('%QUOTES'!CW463/'%QUOTES'!CW462-1,0)</f>
        <v>-1.4947683109118204E-2</v>
      </c>
      <c r="CX463" s="78">
        <f>IFERROR('%QUOTES'!CX463/'%QUOTES'!CX462-1,0)</f>
        <v>1.1040196860867102E-2</v>
      </c>
      <c r="CY463" s="78">
        <f>IFERROR('%QUOTES'!CY463/'%QUOTES'!CY462-1,0)</f>
        <v>-6.6518406497491078E-3</v>
      </c>
      <c r="CZ463" s="78">
        <f>IFERROR('%QUOTES'!CZ463/'%QUOTES'!CZ462-1,0)</f>
        <v>8.7326242722796099E-3</v>
      </c>
      <c r="DA463" s="78">
        <f>IFERROR('%QUOTES'!DA463/'%QUOTES'!DA462-1,0)</f>
        <v>-1.0710672748101335E-2</v>
      </c>
      <c r="DB463" s="78">
        <f>IFERROR('%QUOTES'!DB463/'%QUOTES'!DB462-1,0)</f>
        <v>-5.9614850145558451E-3</v>
      </c>
      <c r="DC463" s="78">
        <f>IFERROR('%QUOTES'!DC463/'%QUOTES'!DC462-1,0)</f>
        <v>-1.2350852916570565E-2</v>
      </c>
      <c r="DD463" s="78">
        <f>IFERROR('%QUOTES'!DD463/'%QUOTES'!DD462-1,0)</f>
        <v>-6.5851622786405883E-4</v>
      </c>
      <c r="DE463" s="78">
        <f>IFERROR('%QUOTES'!DE463/'%QUOTES'!DE462-1,0)</f>
        <v>-2.5500189615608182E-3</v>
      </c>
      <c r="DF463" s="78">
        <f>IFERROR('%QUOTES'!DF463/'%QUOTES'!DF462-1,0)</f>
        <v>-1.3916700742469201E-2</v>
      </c>
      <c r="DG463" s="78">
        <f>IFERROR('%QUOTES'!DG463/'%QUOTES'!DG462-1,0)</f>
        <v>-9.4213453878145836E-3</v>
      </c>
      <c r="DH463" s="78">
        <f>IFERROR('%QUOTES'!DH463/'%QUOTES'!DH462-1,0)</f>
        <v>-6.4423943013171003E-3</v>
      </c>
      <c r="DI463" s="78">
        <f>IFERROR('%QUOTES'!DI463/'%QUOTES'!DI462-1,0)</f>
        <v>-1.9098108206863085E-2</v>
      </c>
      <c r="DJ463" s="78">
        <f>IFERROR('%QUOTES'!DJ463/'%QUOTES'!DJ462-1,0)</f>
        <v>-8.1093373493975607E-3</v>
      </c>
      <c r="DK463" s="78">
        <f>IFERROR('%QUOTES'!DK463/'%QUOTES'!DK462-1,0)</f>
        <v>-9.4502721229254849E-3</v>
      </c>
      <c r="DL463" s="78">
        <f>IFERROR('%QUOTES'!DL463/'%QUOTES'!DL462-1,0)</f>
        <v>-9.3657615564827212E-3</v>
      </c>
      <c r="DM463" s="78">
        <f>IFERROR('%QUOTES'!DM463/'%QUOTES'!DM462-1,0)</f>
        <v>-7.5166103910569992E-3</v>
      </c>
      <c r="DN463" s="78">
        <f>IFERROR('%QUOTES'!DN463/'%QUOTES'!DN462-1,0)</f>
        <v>-3.7736352201257484E-3</v>
      </c>
      <c r="DO463" s="78">
        <f>IFERROR('%QUOTES'!DO463/'%QUOTES'!DO462-1,0)</f>
        <v>-1.1029436544839122E-2</v>
      </c>
      <c r="DP463" s="78">
        <f>IFERROR('%QUOTES'!DP463/'%QUOTES'!DP462-1,0)</f>
        <v>-1.4693877551020806E-3</v>
      </c>
      <c r="DQ463" s="78">
        <f>IFERROR('%QUOTES'!DQ463/'%QUOTES'!DQ462-1,0)</f>
        <v>-5.3498106995885086E-3</v>
      </c>
      <c r="DR463" s="78">
        <f>IFERROR('%QUOTES'!DR463/'%QUOTES'!DR462-1,0)</f>
        <v>-2.0036470350131452E-2</v>
      </c>
      <c r="DS463" s="78">
        <f>IFERROR('%QUOTES'!DS463/'%QUOTES'!DS462-1,0)</f>
        <v>-2.9030148035509296E-3</v>
      </c>
      <c r="DT463" s="78">
        <f>IFERROR('%QUOTES'!DT463/'%QUOTES'!DT462-1,0)</f>
        <v>-5.8095635171163673E-3</v>
      </c>
      <c r="DU463" s="78">
        <f>IFERROR('%QUOTES'!DU463/'%QUOTES'!DU462-1,0)</f>
        <v>-1.5377114103316547E-3</v>
      </c>
      <c r="DV463" s="78">
        <f>IFERROR('%QUOTES'!DV463/'%QUOTES'!DV462-1,0)</f>
        <v>-3.6255971980674317E-3</v>
      </c>
      <c r="DW463" s="78">
        <f>IFERROR('%QUOTES'!DW463/'%QUOTES'!DW462-1,0)</f>
        <v>-1.2133653846153836E-2</v>
      </c>
      <c r="DX463" s="78">
        <f>IFERROR('%QUOTES'!DX463/'%QUOTES'!DX462-1,0)</f>
        <v>-7.3409797268852994E-4</v>
      </c>
      <c r="DY463" s="78">
        <f>IFERROR('%QUOTES'!DY463/'%QUOTES'!DY462-1,0)</f>
        <v>-4.5536781529320614E-3</v>
      </c>
      <c r="DZ463" s="78">
        <f>IFERROR('%QUOTES'!DZ463/'%QUOTES'!DZ462-1,0)</f>
        <v>-7.2024483743993173E-4</v>
      </c>
      <c r="EA463" s="78">
        <f>IFERROR('%QUOTES'!EA463/'%QUOTES'!EA462-1,0)</f>
        <v>-2.185737824357159E-3</v>
      </c>
      <c r="EB463" s="78">
        <f>IFERROR('%QUOTES'!EB463/'%QUOTES'!EB462-1,0)</f>
        <v>1.4755270125532682E-3</v>
      </c>
      <c r="EC463" s="78">
        <f>IFERROR('%QUOTES'!EC463/'%QUOTES'!EC462-1,0)</f>
        <v>-6.3068817465138372E-3</v>
      </c>
      <c r="ED463" s="78">
        <f>IFERROR('%QUOTES'!ED463/'%QUOTES'!ED462-1,0)</f>
        <v>-1.251187287517852E-2</v>
      </c>
      <c r="EE463" s="78">
        <f>IFERROR('%QUOTES'!EE463/'%QUOTES'!EE462-1,0)</f>
        <v>1.4811316043323863E-3</v>
      </c>
      <c r="EF463" s="78">
        <f>IFERROR('%QUOTES'!EF463/'%QUOTES'!EF462-1,0)</f>
        <v>-3.8377761642982566E-3</v>
      </c>
      <c r="EG463" s="78">
        <f>IFERROR('%QUOTES'!EG463/'%QUOTES'!EG462-1,0)</f>
        <v>9.7815533980583069E-4</v>
      </c>
      <c r="EH463" s="78">
        <f>IFERROR('%QUOTES'!EH463/'%QUOTES'!EH462-1,0)</f>
        <v>-5.3879308022443118E-3</v>
      </c>
      <c r="EI463" s="78">
        <f>IFERROR('%QUOTES'!EI463/'%QUOTES'!EI462-1,0)</f>
        <v>-7.0021444201313621E-3</v>
      </c>
      <c r="EJ463" s="78">
        <f>IFERROR('%QUOTES'!EJ463/'%QUOTES'!EJ462-1,0)</f>
        <v>-4.3899954803602315E-3</v>
      </c>
      <c r="EK463" s="78">
        <f>IFERROR('%QUOTES'!EK463/'%QUOTES'!EK462-1,0)</f>
        <v>-3.1717550680852025E-3</v>
      </c>
      <c r="EL463" s="78">
        <f>IFERROR('%QUOTES'!EL463/'%QUOTES'!EL462-1,0)</f>
        <v>-6.2288221970555613E-3</v>
      </c>
      <c r="EM463" s="78">
        <f>IFERROR('%QUOTES'!EM463/'%QUOTES'!EM462-1,0)</f>
        <v>-5.1801505726360997E-3</v>
      </c>
      <c r="EN463" s="78">
        <f>IFERROR('%QUOTES'!EN463/'%QUOTES'!EN462-1,0)</f>
        <v>-4.0622883307991353E-3</v>
      </c>
      <c r="EO463" s="78">
        <f>IFERROR('%QUOTES'!EO463/'%QUOTES'!EO462-1,0)</f>
        <v>-7.6908645369292428E-3</v>
      </c>
      <c r="EP463" s="78">
        <f>IFERROR('%QUOTES'!EP463/'%QUOTES'!EP462-1,0)</f>
        <v>-8.0184421730330468E-3</v>
      </c>
      <c r="EQ463" s="78">
        <f>IFERROR('%QUOTES'!EQ463/'%QUOTES'!EQ462-1,0)</f>
        <v>-1.173206797673243E-2</v>
      </c>
      <c r="ER463" s="78">
        <f>IFERROR('%QUOTES'!ER463/'%QUOTES'!ER462-1,0)</f>
        <v>-2.1901824750833465E-2</v>
      </c>
      <c r="ES463" s="78">
        <f>IFERROR('%QUOTES'!ES463/'%QUOTES'!ES462-1,0)</f>
        <v>6.3371675011776318E-3</v>
      </c>
      <c r="ET463" s="78">
        <f>IFERROR('%QUOTES'!ET463/'%QUOTES'!ET462-1,0)</f>
        <v>1.4381151226561473E-2</v>
      </c>
      <c r="EU463" s="78">
        <f>IFERROR('%QUOTES'!EU463/'%QUOTES'!EU462-1,0)</f>
        <v>3.5252642567464854E-3</v>
      </c>
      <c r="EV463" s="78">
        <f>IFERROR('%QUOTES'!EV463/'%QUOTES'!EV462-1,0)</f>
        <v>1.612907742224623E-2</v>
      </c>
      <c r="EW463" s="78">
        <f>IFERROR('%QUOTES'!EW463/'%QUOTES'!EW462-1,0)</f>
        <v>8.7245949314498361E-3</v>
      </c>
      <c r="EX463" s="78">
        <f>IFERROR('%QUOTES'!EX463/'%QUOTES'!EX462-1,0)</f>
        <v>6.4102564102566095E-3</v>
      </c>
      <c r="EY463" s="78">
        <f>IFERROR('%QUOTES'!EY463/'%QUOTES'!EY462-1,0)</f>
        <v>1.0395841663334515E-2</v>
      </c>
      <c r="EZ463" s="78">
        <f>IFERROR('%QUOTES'!EZ463/'%QUOTES'!EZ462-1,0)</f>
        <v>3.6350418029806875E-4</v>
      </c>
      <c r="FA463" s="78">
        <f>IFERROR('%QUOTES'!FA463/'%QUOTES'!FA462-1,0)</f>
        <v>5.0028669424115879E-3</v>
      </c>
      <c r="FB463" s="78">
        <f>IFERROR('%QUOTES'!FB463/'%QUOTES'!FB462-1,0)</f>
        <v>1.2747036735087036E-2</v>
      </c>
      <c r="FC463" s="78">
        <f>IFERROR('%QUOTES'!FC463/'%QUOTES'!FC462-1,0)</f>
        <v>6.3580874872837256E-3</v>
      </c>
      <c r="FD463" s="78">
        <f>IFERROR('%QUOTES'!FD463/'%QUOTES'!FD462-1,0)</f>
        <v>-7.0401267159447833E-4</v>
      </c>
      <c r="FE463" s="78">
        <f>IFERROR('%QUOTES'!FE463/'%QUOTES'!FE462-1,0)</f>
        <v>8.1657663316583307E-3</v>
      </c>
      <c r="FF463" s="78">
        <f>IFERROR('%QUOTES'!FF463/'%QUOTES'!FF462-1,0)</f>
        <v>2.0326864620141105E-2</v>
      </c>
      <c r="FG463" s="78">
        <f>IFERROR('%QUOTES'!FG463/'%QUOTES'!FG462-1,0)</f>
        <v>3.5632183908046011E-2</v>
      </c>
      <c r="FH463" s="78">
        <f>IFERROR('%QUOTES'!FH463/'%QUOTES'!FH462-1,0)</f>
        <v>2.0416063960557063E-2</v>
      </c>
    </row>
    <row r="464" spans="1:164">
      <c r="A464" s="76">
        <v>43770</v>
      </c>
      <c r="B464" s="78">
        <f>IFERROR('%QUOTES'!B464/'%QUOTES'!B463-1,0)</f>
        <v>-5.2896057844598054E-4</v>
      </c>
      <c r="C464" s="78">
        <f>IFERROR('%QUOTES'!C464/'%QUOTES'!C463-1,0)</f>
        <v>-2.6567481402763882E-3</v>
      </c>
      <c r="D464" s="78">
        <f>IFERROR('%QUOTES'!D464/'%QUOTES'!D463-1,0)</f>
        <v>1.154163231657046E-2</v>
      </c>
      <c r="E464" s="78">
        <f>IFERROR('%QUOTES'!E464/'%QUOTES'!E463-1,0)</f>
        <v>8.5550376162055741E-3</v>
      </c>
      <c r="F464" s="78">
        <f>IFERROR('%QUOTES'!F464/'%QUOTES'!F463-1,0)</f>
        <v>2.301539224750071E-3</v>
      </c>
      <c r="G464" s="78">
        <f>IFERROR('%QUOTES'!G464/'%QUOTES'!G463-1,0)</f>
        <v>1.1369806894062418E-2</v>
      </c>
      <c r="H464" s="78">
        <f>IFERROR('%QUOTES'!H464/'%QUOTES'!H463-1,0)</f>
        <v>1.3145476896855079E-2</v>
      </c>
      <c r="I464" s="78">
        <f>IFERROR('%QUOTES'!I464/'%QUOTES'!I463-1,0)</f>
        <v>4.1804957108046992E-3</v>
      </c>
      <c r="J464" s="78">
        <f>IFERROR('%QUOTES'!J464/'%QUOTES'!J463-1,0)</f>
        <v>1.0491136254727085E-2</v>
      </c>
      <c r="K464" s="78">
        <f>IFERROR('%QUOTES'!K464/'%QUOTES'!K463-1,0)</f>
        <v>1.0836493252865065E-2</v>
      </c>
      <c r="L464" s="78">
        <f>IFERROR('%QUOTES'!L464/'%QUOTES'!L463-1,0)</f>
        <v>6.9766565711246731E-3</v>
      </c>
      <c r="M464" s="78">
        <f>IFERROR('%QUOTES'!M464/'%QUOTES'!M463-1,0)</f>
        <v>7.8403421240200721E-3</v>
      </c>
      <c r="N464" s="78">
        <f>IFERROR('%QUOTES'!N464/'%QUOTES'!N463-1,0)</f>
        <v>6.2334538202997392E-2</v>
      </c>
      <c r="O464" s="78">
        <f>IFERROR('%QUOTES'!O464/'%QUOTES'!O463-1,0)</f>
        <v>3.0883262416921298E-2</v>
      </c>
      <c r="P464" s="78">
        <f>IFERROR('%QUOTES'!P464/'%QUOTES'!P463-1,0)</f>
        <v>4.7134710255146262E-2</v>
      </c>
      <c r="Q464" s="78">
        <f>IFERROR('%QUOTES'!Q464/'%QUOTES'!Q463-1,0)</f>
        <v>1.3477786124615809E-2</v>
      </c>
      <c r="R464" s="78">
        <f>IFERROR('%QUOTES'!R464/'%QUOTES'!R463-1,0)</f>
        <v>7.1384231179880686E-3</v>
      </c>
      <c r="S464" s="78">
        <f>IFERROR('%QUOTES'!S464/'%QUOTES'!S463-1,0)</f>
        <v>1.7887184343434281E-2</v>
      </c>
      <c r="T464" s="78">
        <f>IFERROR('%QUOTES'!T464/'%QUOTES'!T463-1,0)</f>
        <v>1.51032050989377E-2</v>
      </c>
      <c r="U464" s="78">
        <f>IFERROR('%QUOTES'!U464/'%QUOTES'!U463-1,0)</f>
        <v>1.8581463435724865E-2</v>
      </c>
      <c r="V464" s="78">
        <f>IFERROR('%QUOTES'!V464/'%QUOTES'!V463-1,0)</f>
        <v>2.0186953271028152E-2</v>
      </c>
      <c r="W464" s="78">
        <f>IFERROR('%QUOTES'!W464/'%QUOTES'!W463-1,0)</f>
        <v>1.7935472299720923E-2</v>
      </c>
      <c r="X464" s="78">
        <f>IFERROR('%QUOTES'!X464/'%QUOTES'!X463-1,0)</f>
        <v>2.1150258955463519E-2</v>
      </c>
      <c r="Y464" s="78">
        <f>IFERROR('%QUOTES'!Y464/'%QUOTES'!Y463-1,0)</f>
        <v>1.0213556174559102E-2</v>
      </c>
      <c r="Z464" s="78">
        <f>IFERROR('%QUOTES'!Z464/'%QUOTES'!Z463-1,0)</f>
        <v>1.5704670930138054E-2</v>
      </c>
      <c r="AA464" s="78">
        <f>IFERROR('%QUOTES'!AA464/'%QUOTES'!AA463-1,0)</f>
        <v>1.5471355380488383E-2</v>
      </c>
      <c r="AB464" s="78">
        <f>IFERROR('%QUOTES'!AB464/'%QUOTES'!AB463-1,0)</f>
        <v>1.4538845979100268E-2</v>
      </c>
      <c r="AC464" s="78">
        <f>IFERROR('%QUOTES'!AC464/'%QUOTES'!AC463-1,0)</f>
        <v>1.9587649484536174E-2</v>
      </c>
      <c r="AD464" s="78">
        <f>IFERROR('%QUOTES'!AD464/'%QUOTES'!AD463-1,0)</f>
        <v>1.4634145831562861E-2</v>
      </c>
      <c r="AE464" s="78">
        <f>IFERROR('%QUOTES'!AE464/'%QUOTES'!AE463-1,0)</f>
        <v>-2.4903346303501994E-3</v>
      </c>
      <c r="AF464" s="78">
        <f>IFERROR('%QUOTES'!AF464/'%QUOTES'!AF463-1,0)</f>
        <v>-1.6853169950054037E-3</v>
      </c>
      <c r="AG464" s="78">
        <f>IFERROR('%QUOTES'!AG464/'%QUOTES'!AG463-1,0)</f>
        <v>-1.5489467738146745E-3</v>
      </c>
      <c r="AH464" s="78">
        <f>IFERROR('%QUOTES'!AH464/'%QUOTES'!AH463-1,0)</f>
        <v>-1.6607353897634125E-3</v>
      </c>
      <c r="AI464" s="78">
        <f>IFERROR('%QUOTES'!AI464/'%QUOTES'!AI463-1,0)</f>
        <v>-6.4275374298897736E-3</v>
      </c>
      <c r="AJ464" s="78">
        <f>IFERROR('%QUOTES'!AJ464/'%QUOTES'!AJ463-1,0)</f>
        <v>-5.6945709406353018E-4</v>
      </c>
      <c r="AK464" s="78">
        <f>IFERROR('%QUOTES'!AK464/'%QUOTES'!AK463-1,0)</f>
        <v>1.8881963760497555E-4</v>
      </c>
      <c r="AL464" s="78">
        <f>IFERROR('%QUOTES'!AL464/'%QUOTES'!AL463-1,0)</f>
        <v>-4.3895232302915144E-4</v>
      </c>
      <c r="AM464" s="78">
        <f>IFERROR('%QUOTES'!AM464/'%QUOTES'!AM463-1,0)</f>
        <v>-3.0500944967347676E-3</v>
      </c>
      <c r="AN464" s="78">
        <f>IFERROR('%QUOTES'!AN464/'%QUOTES'!AN463-1,0)</f>
        <v>-1.0219972498054508E-3</v>
      </c>
      <c r="AO464" s="78">
        <f>IFERROR('%QUOTES'!AO464/'%QUOTES'!AO463-1,0)</f>
        <v>2.6755852842810235E-3</v>
      </c>
      <c r="AP464" s="78">
        <f>IFERROR('%QUOTES'!AP464/'%QUOTES'!AP463-1,0)</f>
        <v>7.2093346350254883E-3</v>
      </c>
      <c r="AQ464" s="78">
        <f>IFERROR('%QUOTES'!AQ464/'%QUOTES'!AQ463-1,0)</f>
        <v>-2.8957429161791115E-4</v>
      </c>
      <c r="AR464" s="78">
        <f>IFERROR('%QUOTES'!AR464/'%QUOTES'!AR463-1,0)</f>
        <v>-6.0122865757634703E-3</v>
      </c>
      <c r="AS464" s="78">
        <f>IFERROR('%QUOTES'!AS464/'%QUOTES'!AS463-1,0)</f>
        <v>4.6426348067067025E-2</v>
      </c>
      <c r="AT464" s="78">
        <f>IFERROR('%QUOTES'!AT464/'%QUOTES'!AT463-1,0)</f>
        <v>4.8167726678689515E-3</v>
      </c>
      <c r="AU464" s="78">
        <f>IFERROR('%QUOTES'!AU464/'%QUOTES'!AU463-1,0)</f>
        <v>2.3485047489221866E-2</v>
      </c>
      <c r="AV464" s="78">
        <f>IFERROR('%QUOTES'!AV464/'%QUOTES'!AV463-1,0)</f>
        <v>7.5937659914069311E-3</v>
      </c>
      <c r="AW464" s="78">
        <f>IFERROR('%QUOTES'!AW464/'%QUOTES'!AW463-1,0)</f>
        <v>-8.0305888642384637E-5</v>
      </c>
      <c r="AX464" s="78">
        <f>IFERROR('%QUOTES'!AX464/'%QUOTES'!AX463-1,0)</f>
        <v>7.5268788299226008E-2</v>
      </c>
      <c r="AY464" s="78">
        <f>IFERROR('%QUOTES'!AY464/'%QUOTES'!AY463-1,0)</f>
        <v>7.2537113234432127E-3</v>
      </c>
      <c r="AZ464" s="78">
        <f>IFERROR('%QUOTES'!AZ464/'%QUOTES'!AZ463-1,0)</f>
        <v>1.3554952765005401E-2</v>
      </c>
      <c r="BA464" s="78">
        <f>IFERROR('%QUOTES'!BA464/'%QUOTES'!BA463-1,0)</f>
        <v>2.4868394886747192E-2</v>
      </c>
      <c r="BB464" s="78">
        <f>IFERROR('%QUOTES'!BB464/'%QUOTES'!BB463-1,0)</f>
        <v>1.3176244773850154E-2</v>
      </c>
      <c r="BC464" s="78">
        <f>IFERROR('%QUOTES'!BC464/'%QUOTES'!BC463-1,0)</f>
        <v>1.2665224274406306E-3</v>
      </c>
      <c r="BD464" s="78">
        <f>IFERROR('%QUOTES'!BD464/'%QUOTES'!BD463-1,0)</f>
        <v>2.0687950384688403E-2</v>
      </c>
      <c r="BE464" s="78">
        <f>IFERROR('%QUOTES'!BE464/'%QUOTES'!BE463-1,0)</f>
        <v>5.0085658225709206E-3</v>
      </c>
      <c r="BF464" s="78">
        <f>IFERROR('%QUOTES'!BF464/'%QUOTES'!BF463-1,0)</f>
        <v>9.6915480326447145E-3</v>
      </c>
      <c r="BG464" s="78">
        <f>IFERROR('%QUOTES'!BG464/'%QUOTES'!BG463-1,0)</f>
        <v>-9.7751226674057667E-3</v>
      </c>
      <c r="BH464" s="78">
        <f>IFERROR('%QUOTES'!BH464/'%QUOTES'!BH463-1,0)</f>
        <v>1.1951715356799619E-2</v>
      </c>
      <c r="BI464" s="78">
        <f>IFERROR('%QUOTES'!BI464/'%QUOTES'!BI463-1,0)</f>
        <v>1.2688090483658598E-2</v>
      </c>
      <c r="BJ464" s="78">
        <f>IFERROR('%QUOTES'!BJ464/'%QUOTES'!BJ463-1,0)</f>
        <v>8.7428986061219849E-3</v>
      </c>
      <c r="BK464" s="78">
        <f>IFERROR('%QUOTES'!BK464/'%QUOTES'!BK463-1,0)</f>
        <v>9.8160000000000469E-3</v>
      </c>
      <c r="BL464" s="78">
        <f>IFERROR('%QUOTES'!BL464/'%QUOTES'!BL463-1,0)</f>
        <v>1.3012001489054015E-2</v>
      </c>
      <c r="BM464" s="78">
        <f>IFERROR('%QUOTES'!BM464/'%QUOTES'!BM463-1,0)</f>
        <v>2.0629045738944862E-2</v>
      </c>
      <c r="BN464" s="78">
        <f>IFERROR('%QUOTES'!BN464/'%QUOTES'!BN463-1,0)</f>
        <v>2.260908885371915E-2</v>
      </c>
      <c r="BO464" s="78">
        <f>IFERROR('%QUOTES'!BO464/'%QUOTES'!BO463-1,0)</f>
        <v>-3.451882845188281E-2</v>
      </c>
      <c r="BP464" s="78">
        <f>IFERROR('%QUOTES'!BP464/'%QUOTES'!BP463-1,0)</f>
        <v>-1.0637489471641004E-3</v>
      </c>
      <c r="BQ464" s="78">
        <f>IFERROR('%QUOTES'!BQ464/'%QUOTES'!BQ463-1,0)</f>
        <v>2.1686795180722918E-2</v>
      </c>
      <c r="BR464" s="78">
        <f>IFERROR('%QUOTES'!BR464/'%QUOTES'!BR463-1,0)</f>
        <v>2.0830367734282262E-2</v>
      </c>
      <c r="BS464" s="78">
        <f>IFERROR('%QUOTES'!BS464/'%QUOTES'!BS463-1,0)</f>
        <v>2.2955176564604107E-2</v>
      </c>
      <c r="BT464" s="78">
        <f>IFERROR('%QUOTES'!BT464/'%QUOTES'!BT463-1,0)</f>
        <v>6.6068978743483164E-3</v>
      </c>
      <c r="BU464" s="78">
        <f>IFERROR('%QUOTES'!BU464/'%QUOTES'!BU463-1,0)</f>
        <v>3.2039871840512379E-3</v>
      </c>
      <c r="BV464" s="78">
        <f>IFERROR('%QUOTES'!BV464/'%QUOTES'!BV463-1,0)</f>
        <v>1.5197246878303705E-2</v>
      </c>
      <c r="BW464" s="78">
        <f>IFERROR('%QUOTES'!BW464/'%QUOTES'!BW463-1,0)</f>
        <v>1.7906432873809663E-2</v>
      </c>
      <c r="BX464" s="78">
        <f>IFERROR('%QUOTES'!BX464/'%QUOTES'!BX463-1,0)</f>
        <v>1.1678741035536344E-2</v>
      </c>
      <c r="BY464" s="78">
        <f>IFERROR('%QUOTES'!BY464/'%QUOTES'!BY463-1,0)</f>
        <v>1.3155950997548072E-2</v>
      </c>
      <c r="BZ464" s="78">
        <f>IFERROR('%QUOTES'!BZ464/'%QUOTES'!BZ463-1,0)</f>
        <v>1.5662650130643163E-2</v>
      </c>
      <c r="CA464" s="78">
        <f>IFERROR('%QUOTES'!CA464/'%QUOTES'!CA463-1,0)</f>
        <v>7.8261043478260461E-3</v>
      </c>
      <c r="CB464" s="78">
        <f>IFERROR('%QUOTES'!CB464/'%QUOTES'!CB463-1,0)</f>
        <v>1.2538330985755852E-2</v>
      </c>
      <c r="CC464" s="78">
        <f>IFERROR('%QUOTES'!CC464/'%QUOTES'!CC463-1,0)</f>
        <v>1.4230151061184193E-2</v>
      </c>
      <c r="CD464" s="78">
        <f>IFERROR('%QUOTES'!CD464/'%QUOTES'!CD463-1,0)</f>
        <v>1.0175836920252035E-2</v>
      </c>
      <c r="CE464" s="78">
        <f>IFERROR('%QUOTES'!CE464/'%QUOTES'!CE463-1,0)</f>
        <v>1.4170783764870576E-2</v>
      </c>
      <c r="CF464" s="78">
        <f>IFERROR('%QUOTES'!CF464/'%QUOTES'!CF463-1,0)</f>
        <v>8.967982987123424E-3</v>
      </c>
      <c r="CG464" s="78">
        <f>IFERROR('%QUOTES'!CG464/'%QUOTES'!CG463-1,0)</f>
        <v>1.3084534815198001E-2</v>
      </c>
      <c r="CH464" s="78">
        <f>IFERROR('%QUOTES'!CH464/'%QUOTES'!CH463-1,0)</f>
        <v>1.4067469261841214E-2</v>
      </c>
      <c r="CI464" s="78">
        <f>IFERROR('%QUOTES'!CI464/'%QUOTES'!CI463-1,0)</f>
        <v>1.1538461538461497E-2</v>
      </c>
      <c r="CJ464" s="78">
        <f>IFERROR('%QUOTES'!CJ464/'%QUOTES'!CJ463-1,0)</f>
        <v>1.6659592883268015E-2</v>
      </c>
      <c r="CK464" s="78">
        <f>IFERROR('%QUOTES'!CK464/'%QUOTES'!CK463-1,0)</f>
        <v>3.0461188949421514E-2</v>
      </c>
      <c r="CL464" s="78">
        <f>IFERROR('%QUOTES'!CL464/'%QUOTES'!CL463-1,0)</f>
        <v>3.5490605427974886E-2</v>
      </c>
      <c r="CM464" s="78">
        <f>IFERROR('%QUOTES'!CM464/'%QUOTES'!CM463-1,0)</f>
        <v>0.11111111111111094</v>
      </c>
      <c r="CN464" s="78">
        <f>IFERROR('%QUOTES'!CN464/'%QUOTES'!CN463-1,0)</f>
        <v>0.11046133853151385</v>
      </c>
      <c r="CO464" s="78">
        <f>IFERROR('%QUOTES'!CO464/'%QUOTES'!CO463-1,0)</f>
        <v>7.0544492574257323E-2</v>
      </c>
      <c r="CP464" s="78">
        <f>IFERROR('%QUOTES'!CP464/'%QUOTES'!CP463-1,0)</f>
        <v>2.5009898314994006E-2</v>
      </c>
      <c r="CQ464" s="78">
        <f>IFERROR('%QUOTES'!CQ464/'%QUOTES'!CQ463-1,0)</f>
        <v>2.2774327515084902E-2</v>
      </c>
      <c r="CR464" s="78">
        <f>IFERROR('%QUOTES'!CR464/'%QUOTES'!CR463-1,0)</f>
        <v>3.4564344954339798E-2</v>
      </c>
      <c r="CS464" s="78">
        <f>IFERROR('%QUOTES'!CS464/'%QUOTES'!CS463-1,0)</f>
        <v>3.4003131143861332E-2</v>
      </c>
      <c r="CT464" s="78">
        <f>IFERROR('%QUOTES'!CT464/'%QUOTES'!CT463-1,0)</f>
        <v>3.3538672142368275E-2</v>
      </c>
      <c r="CU464" s="78">
        <f>IFERROR('%QUOTES'!CU464/'%QUOTES'!CU463-1,0)</f>
        <v>-0.10779537149817298</v>
      </c>
      <c r="CV464" s="78">
        <f>IFERROR('%QUOTES'!CV464/'%QUOTES'!CV463-1,0)</f>
        <v>-0.11425350985915494</v>
      </c>
      <c r="CW464" s="78">
        <f>IFERROR('%QUOTES'!CW464/'%QUOTES'!CW463-1,0)</f>
        <v>0.10470409711684381</v>
      </c>
      <c r="CX464" s="78">
        <f>IFERROR('%QUOTES'!CX464/'%QUOTES'!CX463-1,0)</f>
        <v>-9.8802812819291819E-2</v>
      </c>
      <c r="CY464" s="78">
        <f>IFERROR('%QUOTES'!CY464/'%QUOTES'!CY463-1,0)</f>
        <v>4.9107142857143016E-2</v>
      </c>
      <c r="CZ464" s="78">
        <f>IFERROR('%QUOTES'!CZ464/'%QUOTES'!CZ463-1,0)</f>
        <v>-4.9944507212974609E-2</v>
      </c>
      <c r="DA464" s="78">
        <f>IFERROR('%QUOTES'!DA464/'%QUOTES'!DA463-1,0)</f>
        <v>2.178065159137299E-2</v>
      </c>
      <c r="DB464" s="78">
        <f>IFERROR('%QUOTES'!DB464/'%QUOTES'!DB463-1,0)</f>
        <v>1.5901862356150875E-2</v>
      </c>
      <c r="DC464" s="78">
        <f>IFERROR('%QUOTES'!DC464/'%QUOTES'!DC463-1,0)</f>
        <v>2.1407344100215386E-2</v>
      </c>
      <c r="DD464" s="78">
        <f>IFERROR('%QUOTES'!DD464/'%QUOTES'!DD463-1,0)</f>
        <v>1.1860334106311043E-2</v>
      </c>
      <c r="DE464" s="78">
        <f>IFERROR('%QUOTES'!DE464/'%QUOTES'!DE463-1,0)</f>
        <v>1.7990729874152844E-2</v>
      </c>
      <c r="DF464" s="78">
        <f>IFERROR('%QUOTES'!DF464/'%QUOTES'!DF463-1,0)</f>
        <v>1.964206228828469E-2</v>
      </c>
      <c r="DG464" s="78">
        <f>IFERROR('%QUOTES'!DG464/'%QUOTES'!DG463-1,0)</f>
        <v>9.2391306858461419E-3</v>
      </c>
      <c r="DH464" s="78">
        <f>IFERROR('%QUOTES'!DH464/'%QUOTES'!DH463-1,0)</f>
        <v>1.0266570605187431E-2</v>
      </c>
      <c r="DI464" s="78">
        <f>IFERROR('%QUOTES'!DI464/'%QUOTES'!DI463-1,0)</f>
        <v>4.7232719537899426E-2</v>
      </c>
      <c r="DJ464" s="78">
        <f>IFERROR('%QUOTES'!DJ464/'%QUOTES'!DJ463-1,0)</f>
        <v>2.1256715224089895E-2</v>
      </c>
      <c r="DK464" s="78">
        <f>IFERROR('%QUOTES'!DK464/'%QUOTES'!DK463-1,0)</f>
        <v>1.8332625127287727E-2</v>
      </c>
      <c r="DL464" s="78">
        <f>IFERROR('%QUOTES'!DL464/'%QUOTES'!DL463-1,0)</f>
        <v>2.0529395995010802E-2</v>
      </c>
      <c r="DM464" s="78">
        <f>IFERROR('%QUOTES'!DM464/'%QUOTES'!DM463-1,0)</f>
        <v>1.2028601843100839E-2</v>
      </c>
      <c r="DN464" s="78">
        <f>IFERROR('%QUOTES'!DN464/'%QUOTES'!DN463-1,0)</f>
        <v>4.2929800147970543E-3</v>
      </c>
      <c r="DO464" s="78">
        <f>IFERROR('%QUOTES'!DO464/'%QUOTES'!DO463-1,0)</f>
        <v>2.2057101465035922E-2</v>
      </c>
      <c r="DP464" s="78">
        <f>IFERROR('%QUOTES'!DP464/'%QUOTES'!DP463-1,0)</f>
        <v>-1.6347285807716272E-4</v>
      </c>
      <c r="DQ464" s="78">
        <f>IFERROR('%QUOTES'!DQ464/'%QUOTES'!DQ463-1,0)</f>
        <v>6.6198097909773157E-3</v>
      </c>
      <c r="DR464" s="78">
        <f>IFERROR('%QUOTES'!DR464/'%QUOTES'!DR463-1,0)</f>
        <v>-2.0648493211428143E-4</v>
      </c>
      <c r="DS464" s="78">
        <f>IFERROR('%QUOTES'!DS464/'%QUOTES'!DS463-1,0)</f>
        <v>1.8588980130392674E-2</v>
      </c>
      <c r="DT464" s="78">
        <f>IFERROR('%QUOTES'!DT464/'%QUOTES'!DT463-1,0)</f>
        <v>6.0639803549278337E-3</v>
      </c>
      <c r="DU464" s="78">
        <f>IFERROR('%QUOTES'!DU464/'%QUOTES'!DU463-1,0)</f>
        <v>7.0585859101268689E-4</v>
      </c>
      <c r="DV464" s="78">
        <f>IFERROR('%QUOTES'!DV464/'%QUOTES'!DV463-1,0)</f>
        <v>4.7304660978721991E-3</v>
      </c>
      <c r="DW464" s="78">
        <f>IFERROR('%QUOTES'!DW464/'%QUOTES'!DW463-1,0)</f>
        <v>1.2282687727337649E-2</v>
      </c>
      <c r="DX464" s="78">
        <f>IFERROR('%QUOTES'!DX464/'%QUOTES'!DX463-1,0)</f>
        <v>-5.5101927362688485E-4</v>
      </c>
      <c r="DY464" s="78">
        <f>IFERROR('%QUOTES'!DY464/'%QUOTES'!DY463-1,0)</f>
        <v>2.9970581039746591E-3</v>
      </c>
      <c r="DZ464" s="78">
        <f>IFERROR('%QUOTES'!DZ464/'%QUOTES'!DZ463-1,0)</f>
        <v>1.4414198198198225E-3</v>
      </c>
      <c r="EA464" s="78">
        <f>IFERROR('%QUOTES'!EA464/'%QUOTES'!EA463-1,0)</f>
        <v>1.642990142387557E-3</v>
      </c>
      <c r="EB464" s="78">
        <f>IFERROR('%QUOTES'!EB464/'%QUOTES'!EB463-1,0)</f>
        <v>8.6297625186175786E-3</v>
      </c>
      <c r="EC464" s="78">
        <f>IFERROR('%QUOTES'!EC464/'%QUOTES'!EC463-1,0)</f>
        <v>1.5514809153320819E-3</v>
      </c>
      <c r="ED464" s="78">
        <f>IFERROR('%QUOTES'!ED464/'%QUOTES'!ED463-1,0)</f>
        <v>1.4185346175659808E-2</v>
      </c>
      <c r="EE464" s="78">
        <f>IFERROR('%QUOTES'!EE464/'%QUOTES'!EE463-1,0)</f>
        <v>-1.7746524171945444E-3</v>
      </c>
      <c r="EF464" s="78">
        <f>IFERROR('%QUOTES'!EF464/'%QUOTES'!EF463-1,0)</f>
        <v>3.7484381507706388E-3</v>
      </c>
      <c r="EG464" s="78">
        <f>IFERROR('%QUOTES'!EG464/'%QUOTES'!EG463-1,0)</f>
        <v>-1.9543627825860943E-3</v>
      </c>
      <c r="EH464" s="78">
        <f>IFERROR('%QUOTES'!EH464/'%QUOTES'!EH463-1,0)</f>
        <v>4.9837267612686809E-3</v>
      </c>
      <c r="EI464" s="78">
        <f>IFERROR('%QUOTES'!EI464/'%QUOTES'!EI463-1,0)</f>
        <v>1.1458791914553013E-2</v>
      </c>
      <c r="EJ464" s="78">
        <f>IFERROR('%QUOTES'!EJ464/'%QUOTES'!EJ463-1,0)</f>
        <v>9.7469946623345294E-3</v>
      </c>
      <c r="EK464" s="78">
        <f>IFERROR('%QUOTES'!EK464/'%QUOTES'!EK463-1,0)</f>
        <v>5.8742024965325879E-3</v>
      </c>
      <c r="EL464" s="78">
        <f>IFERROR('%QUOTES'!EL464/'%QUOTES'!EL463-1,0)</f>
        <v>1.3675328414548549E-2</v>
      </c>
      <c r="EM464" s="78">
        <f>IFERROR('%QUOTES'!EM464/'%QUOTES'!EM463-1,0)</f>
        <v>-2.8402130177515028E-3</v>
      </c>
      <c r="EN464" s="78">
        <f>IFERROR('%QUOTES'!EN464/'%QUOTES'!EN463-1,0)</f>
        <v>6.5714251853290495E-3</v>
      </c>
      <c r="EO464" s="78">
        <f>IFERROR('%QUOTES'!EO464/'%QUOTES'!EO463-1,0)</f>
        <v>1.3421530810353577E-2</v>
      </c>
      <c r="EP464" s="78">
        <f>IFERROR('%QUOTES'!EP464/'%QUOTES'!EP463-1,0)</f>
        <v>1.2554811139781519E-2</v>
      </c>
      <c r="EQ464" s="78">
        <f>IFERROR('%QUOTES'!EQ464/'%QUOTES'!EQ463-1,0)</f>
        <v>2.2588589527169356E-2</v>
      </c>
      <c r="ER464" s="78">
        <f>IFERROR('%QUOTES'!ER464/'%QUOTES'!ER463-1,0)</f>
        <v>8.5836723269265836E-3</v>
      </c>
      <c r="ES464" s="78">
        <f>IFERROR('%QUOTES'!ES464/'%QUOTES'!ES463-1,0)</f>
        <v>8.1863979848866286E-3</v>
      </c>
      <c r="ET464" s="78">
        <f>IFERROR('%QUOTES'!ET464/'%QUOTES'!ET463-1,0)</f>
        <v>-4.4556911392405141E-2</v>
      </c>
      <c r="EU464" s="78">
        <f>IFERROR('%QUOTES'!EU464/'%QUOTES'!EU463-1,0)</f>
        <v>-9.3677591971990104E-3</v>
      </c>
      <c r="EV464" s="78">
        <f>IFERROR('%QUOTES'!EV464/'%QUOTES'!EV463-1,0)</f>
        <v>-3.2407450784668113E-2</v>
      </c>
      <c r="EW464" s="78">
        <f>IFERROR('%QUOTES'!EW464/'%QUOTES'!EW463-1,0)</f>
        <v>-2.6771086212063921E-2</v>
      </c>
      <c r="EX464" s="78">
        <f>IFERROR('%QUOTES'!EX464/'%QUOTES'!EX463-1,0)</f>
        <v>-1.8046709129511784E-2</v>
      </c>
      <c r="EY464" s="78">
        <f>IFERROR('%QUOTES'!EY464/'%QUOTES'!EY463-1,0)</f>
        <v>-1.9786307874950504E-2</v>
      </c>
      <c r="EZ464" s="78">
        <f>IFERROR('%QUOTES'!EZ464/'%QUOTES'!EZ463-1,0)</f>
        <v>-1.8168604651162767E-2</v>
      </c>
      <c r="FA464" s="78">
        <f>IFERROR('%QUOTES'!FA464/'%QUOTES'!FA463-1,0)</f>
        <v>-9.9559831514454133E-3</v>
      </c>
      <c r="FB464" s="78">
        <f>IFERROR('%QUOTES'!FB464/'%QUOTES'!FB463-1,0)</f>
        <v>-1.6047859784522944E-2</v>
      </c>
      <c r="FC464" s="78">
        <f>IFERROR('%QUOTES'!FC464/'%QUOTES'!FC463-1,0)</f>
        <v>-1.6679302501895421E-2</v>
      </c>
      <c r="FD464" s="78">
        <f>IFERROR('%QUOTES'!FD464/'%QUOTES'!FD463-1,0)</f>
        <v>-2.7122156643964668E-2</v>
      </c>
      <c r="FE464" s="78">
        <f>IFERROR('%QUOTES'!FE464/'%QUOTES'!FE463-1,0)</f>
        <v>-2.7414269620826826E-2</v>
      </c>
      <c r="FF464" s="78">
        <f>IFERROR('%QUOTES'!FF464/'%QUOTES'!FF463-1,0)</f>
        <v>-4.2719203999162181E-2</v>
      </c>
      <c r="FG464" s="78">
        <f>IFERROR('%QUOTES'!FG464/'%QUOTES'!FG463-1,0)</f>
        <v>-8.1021087680355208E-2</v>
      </c>
      <c r="FH464" s="78">
        <f>IFERROR('%QUOTES'!FH464/'%QUOTES'!FH463-1,0)</f>
        <v>-3.3220045300113132E-2</v>
      </c>
    </row>
    <row r="465" spans="1:164">
      <c r="A465" s="76">
        <v>43773</v>
      </c>
      <c r="B465" s="78">
        <f>IFERROR('%QUOTES'!B465/'%QUOTES'!B464-1,0)</f>
        <v>-6.0862660469365171E-3</v>
      </c>
      <c r="C465" s="78">
        <f>IFERROR('%QUOTES'!C465/'%QUOTES'!C464-1,0)</f>
        <v>2.1310069259456998E-3</v>
      </c>
      <c r="D465" s="78">
        <f>IFERROR('%QUOTES'!D465/'%QUOTES'!D464-1,0)</f>
        <v>2.4449877750611915E-3</v>
      </c>
      <c r="E465" s="78">
        <f>IFERROR('%QUOTES'!E465/'%QUOTES'!E464-1,0)</f>
        <v>7.0688975998536296E-3</v>
      </c>
      <c r="F465" s="78">
        <f>IFERROR('%QUOTES'!F465/'%QUOTES'!F464-1,0)</f>
        <v>-5.5970005740528794E-3</v>
      </c>
      <c r="G465" s="78">
        <f>IFERROR('%QUOTES'!G465/'%QUOTES'!G464-1,0)</f>
        <v>6.6024088757599131E-3</v>
      </c>
      <c r="H465" s="78">
        <f>IFERROR('%QUOTES'!H465/'%QUOTES'!H464-1,0)</f>
        <v>7.7232007328762453E-3</v>
      </c>
      <c r="I465" s="78">
        <f>IFERROR('%QUOTES'!I465/'%QUOTES'!I464-1,0)</f>
        <v>-2.8718057495369376E-4</v>
      </c>
      <c r="J465" s="78">
        <f>IFERROR('%QUOTES'!J465/'%QUOTES'!J464-1,0)</f>
        <v>8.5765875500540822E-3</v>
      </c>
      <c r="K465" s="78">
        <f>IFERROR('%QUOTES'!K465/'%QUOTES'!K464-1,0)</f>
        <v>2.7932581945282475E-3</v>
      </c>
      <c r="L465" s="78">
        <f>IFERROR('%QUOTES'!L465/'%QUOTES'!L464-1,0)</f>
        <v>-1.7320150615478536E-3</v>
      </c>
      <c r="M465" s="78">
        <f>IFERROR('%QUOTES'!M465/'%QUOTES'!M464-1,0)</f>
        <v>6.3649222065063071E-3</v>
      </c>
      <c r="N465" s="78">
        <f>IFERROR('%QUOTES'!N465/'%QUOTES'!N464-1,0)</f>
        <v>5.9809697775480064E-2</v>
      </c>
      <c r="O465" s="78">
        <f>IFERROR('%QUOTES'!O465/'%QUOTES'!O464-1,0)</f>
        <v>5.5123668848064966E-3</v>
      </c>
      <c r="P465" s="78">
        <f>IFERROR('%QUOTES'!P465/'%QUOTES'!P464-1,0)</f>
        <v>2.3185389033942627E-2</v>
      </c>
      <c r="Q465" s="78">
        <f>IFERROR('%QUOTES'!Q465/'%QUOTES'!Q464-1,0)</f>
        <v>8.5490380301820323E-3</v>
      </c>
      <c r="R465" s="78">
        <f>IFERROR('%QUOTES'!R465/'%QUOTES'!R464-1,0)</f>
        <v>5.3928811897416828E-3</v>
      </c>
      <c r="S465" s="78">
        <f>IFERROR('%QUOTES'!S465/'%QUOTES'!S464-1,0)</f>
        <v>1.6745937910811248E-2</v>
      </c>
      <c r="T465" s="78">
        <f>IFERROR('%QUOTES'!T465/'%QUOTES'!T464-1,0)</f>
        <v>8.1726597325326722E-3</v>
      </c>
      <c r="U465" s="78">
        <f>IFERROR('%QUOTES'!U465/'%QUOTES'!U464-1,0)</f>
        <v>1.9799754843164541E-2</v>
      </c>
      <c r="V465" s="78">
        <f>IFERROR('%QUOTES'!V465/'%QUOTES'!V464-1,0)</f>
        <v>1.9054543090709197E-2</v>
      </c>
      <c r="W465" s="78">
        <f>IFERROR('%QUOTES'!W465/'%QUOTES'!W464-1,0)</f>
        <v>2.0751702398132288E-2</v>
      </c>
      <c r="X465" s="78">
        <f>IFERROR('%QUOTES'!X465/'%QUOTES'!X464-1,0)</f>
        <v>1.9440406623539186E-2</v>
      </c>
      <c r="Y465" s="78">
        <f>IFERROR('%QUOTES'!Y465/'%QUOTES'!Y464-1,0)</f>
        <v>-1</v>
      </c>
      <c r="Z465" s="78">
        <f>IFERROR('%QUOTES'!Z465/'%QUOTES'!Z464-1,0)</f>
        <v>1.5261084643796829E-2</v>
      </c>
      <c r="AA465" s="78">
        <f>IFERROR('%QUOTES'!AA465/'%QUOTES'!AA464-1,0)</f>
        <v>1.2843527858029447E-2</v>
      </c>
      <c r="AB465" s="78">
        <f>IFERROR('%QUOTES'!AB465/'%QUOTES'!AB464-1,0)</f>
        <v>1.1047917599641854E-2</v>
      </c>
      <c r="AC465" s="78">
        <f>IFERROR('%QUOTES'!AC465/'%QUOTES'!AC464-1,0)</f>
        <v>6.4711626598350502E-3</v>
      </c>
      <c r="AD465" s="78">
        <f>IFERROR('%QUOTES'!AD465/'%QUOTES'!AD464-1,0)</f>
        <v>8.5851645403445254E-3</v>
      </c>
      <c r="AE465" s="78">
        <f>IFERROR('%QUOTES'!AE465/'%QUOTES'!AE464-1,0)</f>
        <v>-1.2794446109810953E-2</v>
      </c>
      <c r="AF465" s="78">
        <f>IFERROR('%QUOTES'!AF465/'%QUOTES'!AF464-1,0)</f>
        <v>-1.294222427997771E-2</v>
      </c>
      <c r="AG465" s="78">
        <f>IFERROR('%QUOTES'!AG465/'%QUOTES'!AG464-1,0)</f>
        <v>-1.2596953618254525E-2</v>
      </c>
      <c r="AH465" s="78">
        <f>IFERROR('%QUOTES'!AH465/'%QUOTES'!AH464-1,0)</f>
        <v>-1.4020911881135412E-2</v>
      </c>
      <c r="AI465" s="78">
        <f>IFERROR('%QUOTES'!AI465/'%QUOTES'!AI464-1,0)</f>
        <v>-3.0643512746220125E-3</v>
      </c>
      <c r="AJ465" s="78">
        <f>IFERROR('%QUOTES'!AJ465/'%QUOTES'!AJ464-1,0)</f>
        <v>-1.2440692902924266E-2</v>
      </c>
      <c r="AK465" s="78">
        <f>IFERROR('%QUOTES'!AK465/'%QUOTES'!AK464-1,0)</f>
        <v>-2.0770581963192036E-3</v>
      </c>
      <c r="AL465" s="78">
        <f>IFERROR('%QUOTES'!AL465/'%QUOTES'!AL464-1,0)</f>
        <v>-1.2390543475056082E-2</v>
      </c>
      <c r="AM465" s="78">
        <f>IFERROR('%QUOTES'!AM465/'%QUOTES'!AM464-1,0)</f>
        <v>-2.9137529562026976E-2</v>
      </c>
      <c r="AN465" s="78">
        <f>IFERROR('%QUOTES'!AN465/'%QUOTES'!AN464-1,0)</f>
        <v>-6.1870218203580185E-3</v>
      </c>
      <c r="AO465" s="78">
        <f>IFERROR('%QUOTES'!AO465/'%QUOTES'!AO464-1,0)</f>
        <v>3.0020013342228147E-2</v>
      </c>
      <c r="AP465" s="78">
        <f>IFERROR('%QUOTES'!AP465/'%QUOTES'!AP464-1,0)</f>
        <v>-6.1884135918734984E-3</v>
      </c>
      <c r="AQ465" s="78">
        <f>IFERROR('%QUOTES'!AQ465/'%QUOTES'!AQ464-1,0)</f>
        <v>-1.6222508690614146E-2</v>
      </c>
      <c r="AR465" s="78">
        <f>IFERROR('%QUOTES'!AR465/'%QUOTES'!AR464-1,0)</f>
        <v>-3.8821049158693555E-2</v>
      </c>
      <c r="AS465" s="78">
        <f>IFERROR('%QUOTES'!AS465/'%QUOTES'!AS464-1,0)</f>
        <v>-4.2810080615102164E-3</v>
      </c>
      <c r="AT465" s="78">
        <f>IFERROR('%QUOTES'!AT465/'%QUOTES'!AT464-1,0)</f>
        <v>-9.9297722992637283E-3</v>
      </c>
      <c r="AU465" s="78">
        <f>IFERROR('%QUOTES'!AU465/'%QUOTES'!AU464-1,0)</f>
        <v>-2.332207377854334E-3</v>
      </c>
      <c r="AV465" s="78">
        <f>IFERROR('%QUOTES'!AV465/'%QUOTES'!AV464-1,0)</f>
        <v>4.8369009307609456E-3</v>
      </c>
      <c r="AW465" s="78">
        <f>IFERROR('%QUOTES'!AW465/'%QUOTES'!AW464-1,0)</f>
        <v>-4.0547353013727916E-3</v>
      </c>
      <c r="AX465" s="78">
        <f>IFERROR('%QUOTES'!AX465/'%QUOTES'!AX464-1,0)</f>
        <v>-1.8750000000000044E-2</v>
      </c>
      <c r="AY465" s="78">
        <f>IFERROR('%QUOTES'!AY465/'%QUOTES'!AY464-1,0)</f>
        <v>3.6844917716376546E-3</v>
      </c>
      <c r="AZ465" s="78">
        <f>IFERROR('%QUOTES'!AZ465/'%QUOTES'!AZ464-1,0)</f>
        <v>3.9532509374484714E-3</v>
      </c>
      <c r="BA465" s="78">
        <f>IFERROR('%QUOTES'!BA465/'%QUOTES'!BA464-1,0)</f>
        <v>-6.215694180459197E-3</v>
      </c>
      <c r="BB465" s="78">
        <f>IFERROR('%QUOTES'!BB465/'%QUOTES'!BB464-1,0)</f>
        <v>1.2004489033331511E-2</v>
      </c>
      <c r="BC465" s="78">
        <f>IFERROR('%QUOTES'!BC465/'%QUOTES'!BC464-1,0)</f>
        <v>-3.0568250324605195E-3</v>
      </c>
      <c r="BD465" s="78">
        <f>IFERROR('%QUOTES'!BD465/'%QUOTES'!BD464-1,0)</f>
        <v>-5.0671394713175388E-4</v>
      </c>
      <c r="BE465" s="78">
        <f>IFERROR('%QUOTES'!BE465/'%QUOTES'!BE464-1,0)</f>
        <v>-2.435202147069937E-3</v>
      </c>
      <c r="BF465" s="78">
        <f>IFERROR('%QUOTES'!BF465/'%QUOTES'!BF464-1,0)</f>
        <v>-5.0760960789311138E-3</v>
      </c>
      <c r="BG465" s="78">
        <f>IFERROR('%QUOTES'!BG465/'%QUOTES'!BG464-1,0)</f>
        <v>4.9358341559724295E-4</v>
      </c>
      <c r="BH465" s="78">
        <f>IFERROR('%QUOTES'!BH465/'%QUOTES'!BH464-1,0)</f>
        <v>5.1966813557735581E-3</v>
      </c>
      <c r="BI465" s="78">
        <f>IFERROR('%QUOTES'!BI465/'%QUOTES'!BI464-1,0)</f>
        <v>8.523530626784348E-3</v>
      </c>
      <c r="BJ465" s="78">
        <f>IFERROR('%QUOTES'!BJ465/'%QUOTES'!BJ464-1,0)</f>
        <v>1.3097072923615949E-2</v>
      </c>
      <c r="BK465" s="78">
        <f>IFERROR('%QUOTES'!BK465/'%QUOTES'!BK464-1,0)</f>
        <v>1.1178589979169207E-2</v>
      </c>
      <c r="BL465" s="78">
        <f>IFERROR('%QUOTES'!BL465/'%QUOTES'!BL464-1,0)</f>
        <v>4.5464532613579411E-3</v>
      </c>
      <c r="BM465" s="78">
        <f>IFERROR('%QUOTES'!BM465/'%QUOTES'!BM464-1,0)</f>
        <v>2.1288073366433791E-2</v>
      </c>
      <c r="BN465" s="78">
        <f>IFERROR('%QUOTES'!BN465/'%QUOTES'!BN464-1,0)</f>
        <v>5.5273048861375074E-3</v>
      </c>
      <c r="BO465" s="78">
        <f>IFERROR('%QUOTES'!BO465/'%QUOTES'!BO464-1,0)</f>
        <v>-1.7334777898158182E-2</v>
      </c>
      <c r="BP465" s="78">
        <f>IFERROR('%QUOTES'!BP465/'%QUOTES'!BP464-1,0)</f>
        <v>1.2930683707836899E-2</v>
      </c>
      <c r="BQ465" s="78">
        <f>IFERROR('%QUOTES'!BQ465/'%QUOTES'!BQ464-1,0)</f>
        <v>1.0023560847945312E-2</v>
      </c>
      <c r="BR465" s="78">
        <f>IFERROR('%QUOTES'!BR465/'%QUOTES'!BR464-1,0)</f>
        <v>3.1811936413499442E-3</v>
      </c>
      <c r="BS465" s="78">
        <f>IFERROR('%QUOTES'!BS465/'%QUOTES'!BS464-1,0)</f>
        <v>2.2265799564270106E-2</v>
      </c>
      <c r="BT465" s="78">
        <f>IFERROR('%QUOTES'!BT465/'%QUOTES'!BT464-1,0)</f>
        <v>3.5599065920557393E-3</v>
      </c>
      <c r="BU465" s="78">
        <f>IFERROR('%QUOTES'!BU465/'%QUOTES'!BU464-1,0)</f>
        <v>-1.4549325762952425E-2</v>
      </c>
      <c r="BV465" s="78">
        <f>IFERROR('%QUOTES'!BV465/'%QUOTES'!BV464-1,0)</f>
        <v>7.8437302147413845E-3</v>
      </c>
      <c r="BW465" s="78">
        <f>IFERROR('%QUOTES'!BW465/'%QUOTES'!BW464-1,0)</f>
        <v>1.3790911664281147E-2</v>
      </c>
      <c r="BX465" s="78">
        <f>IFERROR('%QUOTES'!BX465/'%QUOTES'!BX464-1,0)</f>
        <v>-1.7936807825771339E-3</v>
      </c>
      <c r="BY465" s="78">
        <f>IFERROR('%QUOTES'!BY465/'%QUOTES'!BY464-1,0)</f>
        <v>5.3731492537312242E-3</v>
      </c>
      <c r="BZ465" s="78">
        <f>IFERROR('%QUOTES'!BZ465/'%QUOTES'!BZ464-1,0)</f>
        <v>4.1518237202897712E-3</v>
      </c>
      <c r="CA465" s="78">
        <f>IFERROR('%QUOTES'!CA465/'%QUOTES'!CA464-1,0)</f>
        <v>-1.035409818198274E-3</v>
      </c>
      <c r="CB465" s="78">
        <f>IFERROR('%QUOTES'!CB465/'%QUOTES'!CB464-1,0)</f>
        <v>7.5809957038153186E-4</v>
      </c>
      <c r="CC465" s="78">
        <f>IFERROR('%QUOTES'!CC465/'%QUOTES'!CC464-1,0)</f>
        <v>8.9579786191567035E-3</v>
      </c>
      <c r="CD465" s="78">
        <f>IFERROR('%QUOTES'!CD465/'%QUOTES'!CD464-1,0)</f>
        <v>6.3510648820546134E-3</v>
      </c>
      <c r="CE465" s="78">
        <f>IFERROR('%QUOTES'!CE465/'%QUOTES'!CE464-1,0)</f>
        <v>1.5525271156622278E-3</v>
      </c>
      <c r="CF465" s="78">
        <f>IFERROR('%QUOTES'!CF465/'%QUOTES'!CF464-1,0)</f>
        <v>1.1010905187486264E-2</v>
      </c>
      <c r="CG465" s="78">
        <f>IFERROR('%QUOTES'!CG465/'%QUOTES'!CG464-1,0)</f>
        <v>-5.29324581833579E-3</v>
      </c>
      <c r="CH465" s="78">
        <f>IFERROR('%QUOTES'!CH465/'%QUOTES'!CH464-1,0)</f>
        <v>9.4288720958775052E-3</v>
      </c>
      <c r="CI465" s="78">
        <f>IFERROR('%QUOTES'!CI465/'%QUOTES'!CI464-1,0)</f>
        <v>-1.7283442792948023E-3</v>
      </c>
      <c r="CJ465" s="78">
        <f>IFERROR('%QUOTES'!CJ465/'%QUOTES'!CJ464-1,0)</f>
        <v>-1.0432105425983718E-4</v>
      </c>
      <c r="CK465" s="78">
        <f>IFERROR('%QUOTES'!CK465/'%QUOTES'!CK464-1,0)</f>
        <v>1.798447545219628E-2</v>
      </c>
      <c r="CL465" s="78">
        <f>IFERROR('%QUOTES'!CL465/'%QUOTES'!CL464-1,0)</f>
        <v>9.0725806451612545E-3</v>
      </c>
      <c r="CM465" s="78">
        <f>IFERROR('%QUOTES'!CM465/'%QUOTES'!CM464-1,0)</f>
        <v>0.1399999999999999</v>
      </c>
      <c r="CN465" s="78">
        <f>IFERROR('%QUOTES'!CN465/'%QUOTES'!CN464-1,0)</f>
        <v>2.6916266822703427E-2</v>
      </c>
      <c r="CO465" s="78">
        <f>IFERROR('%QUOTES'!CO465/'%QUOTES'!CO464-1,0)</f>
        <v>1.7341099268271654E-2</v>
      </c>
      <c r="CP465" s="78">
        <f>IFERROR('%QUOTES'!CP465/'%QUOTES'!CP464-1,0)</f>
        <v>3.2875265203213155E-2</v>
      </c>
      <c r="CQ465" s="78">
        <f>IFERROR('%QUOTES'!CQ465/'%QUOTES'!CQ464-1,0)</f>
        <v>3.2557355474989169E-2</v>
      </c>
      <c r="CR465" s="78">
        <f>IFERROR('%QUOTES'!CR465/'%QUOTES'!CR464-1,0)</f>
        <v>4.8970251716247137E-2</v>
      </c>
      <c r="CS465" s="78">
        <f>IFERROR('%QUOTES'!CS465/'%QUOTES'!CS464-1,0)</f>
        <v>2.914801943198797E-2</v>
      </c>
      <c r="CT465" s="78">
        <f>IFERROR('%QUOTES'!CT465/'%QUOTES'!CT464-1,0)</f>
        <v>3.7748344370861053E-2</v>
      </c>
      <c r="CU465" s="78">
        <f>IFERROR('%QUOTES'!CU465/'%QUOTES'!CU464-1,0)</f>
        <v>-2.5938566552901055E-2</v>
      </c>
      <c r="CV465" s="78">
        <f>IFERROR('%QUOTES'!CV465/'%QUOTES'!CV464-1,0)</f>
        <v>-0.13725990157410128</v>
      </c>
      <c r="CW465" s="78">
        <f>IFERROR('%QUOTES'!CW465/'%QUOTES'!CW464-1,0)</f>
        <v>0.1785714285714286</v>
      </c>
      <c r="CX465" s="78">
        <f>IFERROR('%QUOTES'!CX465/'%QUOTES'!CX464-1,0)</f>
        <v>-0.18248175182481752</v>
      </c>
      <c r="CY465" s="78">
        <f>IFERROR('%QUOTES'!CY465/'%QUOTES'!CY464-1,0)</f>
        <v>6.2978723404255366E-2</v>
      </c>
      <c r="CZ465" s="78">
        <f>IFERROR('%QUOTES'!CZ465/'%QUOTES'!CZ464-1,0)</f>
        <v>-6.098130983601191E-2</v>
      </c>
      <c r="DA465" s="78">
        <f>IFERROR('%QUOTES'!DA465/'%QUOTES'!DA464-1,0)</f>
        <v>1.159313124416439E-2</v>
      </c>
      <c r="DB465" s="78">
        <f>IFERROR('%QUOTES'!DB465/'%QUOTES'!DB464-1,0)</f>
        <v>-2.3255992220322375E-3</v>
      </c>
      <c r="DC465" s="78">
        <f>IFERROR('%QUOTES'!DC465/'%QUOTES'!DC464-1,0)</f>
        <v>2.2255696779821976E-2</v>
      </c>
      <c r="DD465" s="78">
        <f>IFERROR('%QUOTES'!DD465/'%QUOTES'!DD464-1,0)</f>
        <v>-7.8142174951160159E-3</v>
      </c>
      <c r="DE465" s="78">
        <f>IFERROR('%QUOTES'!DE465/'%QUOTES'!DE464-1,0)</f>
        <v>-9.6735278639470401E-3</v>
      </c>
      <c r="DF465" s="78">
        <f>IFERROR('%QUOTES'!DF465/'%QUOTES'!DF464-1,0)</f>
        <v>1.1700912908079175E-2</v>
      </c>
      <c r="DG465" s="78">
        <f>IFERROR('%QUOTES'!DG465/'%QUOTES'!DG464-1,0)</f>
        <v>-5.3850297626567567E-4</v>
      </c>
      <c r="DH465" s="78">
        <f>IFERROR('%QUOTES'!DH465/'%QUOTES'!DH464-1,0)</f>
        <v>5.526867534319857E-3</v>
      </c>
      <c r="DI465" s="78">
        <f>IFERROR('%QUOTES'!DI465/'%QUOTES'!DI464-1,0)</f>
        <v>-4.9922706145636431E-3</v>
      </c>
      <c r="DJ465" s="78">
        <f>IFERROR('%QUOTES'!DJ465/'%QUOTES'!DJ464-1,0)</f>
        <v>1.4181129593295205E-2</v>
      </c>
      <c r="DK465" s="78">
        <f>IFERROR('%QUOTES'!DK465/'%QUOTES'!DK464-1,0)</f>
        <v>7.9603393296225899E-3</v>
      </c>
      <c r="DL465" s="78">
        <f>IFERROR('%QUOTES'!DL465/'%QUOTES'!DL464-1,0)</f>
        <v>1.1646440300636662E-2</v>
      </c>
      <c r="DM465" s="78">
        <f>IFERROR('%QUOTES'!DM465/'%QUOTES'!DM464-1,0)</f>
        <v>-3.5216139832248139E-3</v>
      </c>
      <c r="DN465" s="78">
        <f>IFERROR('%QUOTES'!DN465/'%QUOTES'!DN464-1,0)</f>
        <v>-1.0057832537090361E-3</v>
      </c>
      <c r="DO465" s="78">
        <f>IFERROR('%QUOTES'!DO465/'%QUOTES'!DO464-1,0)</f>
        <v>1.0184238109396837E-2</v>
      </c>
      <c r="DP465" s="78">
        <f>IFERROR('%QUOTES'!DP465/'%QUOTES'!DP464-1,0)</f>
        <v>-9.6484215977621357E-3</v>
      </c>
      <c r="DQ465" s="78">
        <f>IFERROR('%QUOTES'!DQ465/'%QUOTES'!DQ464-1,0)</f>
        <v>4.9319358005428526E-4</v>
      </c>
      <c r="DR465" s="78">
        <f>IFERROR('%QUOTES'!DR465/'%QUOTES'!DR464-1,0)</f>
        <v>3.9247676099980477E-3</v>
      </c>
      <c r="DS465" s="78">
        <f>IFERROR('%QUOTES'!DS465/'%QUOTES'!DS464-1,0)</f>
        <v>-2.4846130167106351E-2</v>
      </c>
      <c r="DT465" s="78">
        <f>IFERROR('%QUOTES'!DT465/'%QUOTES'!DT464-1,0)</f>
        <v>1.8082301369863885E-3</v>
      </c>
      <c r="DU465" s="78">
        <f>IFERROR('%QUOTES'!DU465/'%QUOTES'!DU464-1,0)</f>
        <v>-8.8489261080267889E-3</v>
      </c>
      <c r="DV465" s="78">
        <f>IFERROR('%QUOTES'!DV465/'%QUOTES'!DV464-1,0)</f>
        <v>1.4034044157880121E-3</v>
      </c>
      <c r="DW465" s="78">
        <f>IFERROR('%QUOTES'!DW465/'%QUOTES'!DW464-1,0)</f>
        <v>1.6483562271062402E-2</v>
      </c>
      <c r="DX465" s="78">
        <f>IFERROR('%QUOTES'!DX465/'%QUOTES'!DX464-1,0)</f>
        <v>-6.9826720684554866E-3</v>
      </c>
      <c r="DY465" s="78">
        <f>IFERROR('%QUOTES'!DY465/'%QUOTES'!DY464-1,0)</f>
        <v>-6.0006291735571482E-3</v>
      </c>
      <c r="DZ465" s="78">
        <f>IFERROR('%QUOTES'!DZ465/'%QUOTES'!DZ464-1,0)</f>
        <v>-1.6552429288645421E-3</v>
      </c>
      <c r="EA465" s="78">
        <f>IFERROR('%QUOTES'!EA465/'%QUOTES'!EA464-1,0)</f>
        <v>-9.8414702109638208E-3</v>
      </c>
      <c r="EB465" s="78">
        <f>IFERROR('%QUOTES'!EB465/'%QUOTES'!EB464-1,0)</f>
        <v>2.2955134513986675E-3</v>
      </c>
      <c r="EC465" s="78">
        <f>IFERROR('%QUOTES'!EC465/'%QUOTES'!EC464-1,0)</f>
        <v>-9.5761157702827227E-3</v>
      </c>
      <c r="ED465" s="78">
        <f>IFERROR('%QUOTES'!ED465/'%QUOTES'!ED464-1,0)</f>
        <v>4.8886611201610641E-3</v>
      </c>
      <c r="EE465" s="78">
        <f>IFERROR('%QUOTES'!EE465/'%QUOTES'!EE464-1,0)</f>
        <v>-1.1481511111111176E-2</v>
      </c>
      <c r="EF465" s="78">
        <f>IFERROR('%QUOTES'!EF465/'%QUOTES'!EF464-1,0)</f>
        <v>-3.7482710926695084E-3</v>
      </c>
      <c r="EG465" s="78">
        <f>IFERROR('%QUOTES'!EG465/'%QUOTES'!EG464-1,0)</f>
        <v>-9.3193603365123723E-3</v>
      </c>
      <c r="EH465" s="78">
        <f>IFERROR('%QUOTES'!EH465/'%QUOTES'!EH464-1,0)</f>
        <v>2.156080160498508E-3</v>
      </c>
      <c r="EI465" s="78">
        <f>IFERROR('%QUOTES'!EI465/'%QUOTES'!EI464-1,0)</f>
        <v>7.4074070846446016E-3</v>
      </c>
      <c r="EJ465" s="78">
        <f>IFERROR('%QUOTES'!EJ465/'%QUOTES'!EJ464-1,0)</f>
        <v>4.366881377470877E-3</v>
      </c>
      <c r="EK465" s="78">
        <f>IFERROR('%QUOTES'!EK465/'%QUOTES'!EK464-1,0)</f>
        <v>4.1366047194695277E-3</v>
      </c>
      <c r="EL465" s="78">
        <f>IFERROR('%QUOTES'!EL465/'%QUOTES'!EL464-1,0)</f>
        <v>1.5176952491458673E-2</v>
      </c>
      <c r="EM465" s="78">
        <f>IFERROR('%QUOTES'!EM465/'%QUOTES'!EM464-1,0)</f>
        <v>-9.1388557052252128E-4</v>
      </c>
      <c r="EN465" s="78">
        <f>IFERROR('%QUOTES'!EN465/'%QUOTES'!EN464-1,0)</f>
        <v>-8.5546379358234503E-3</v>
      </c>
      <c r="EO465" s="78">
        <f>IFERROR('%QUOTES'!EO465/'%QUOTES'!EO464-1,0)</f>
        <v>3.3333239756265787E-3</v>
      </c>
      <c r="EP465" s="78">
        <f>IFERROR('%QUOTES'!EP465/'%QUOTES'!EP464-1,0)</f>
        <v>5.3502929936306565E-3</v>
      </c>
      <c r="EQ465" s="78">
        <f>IFERROR('%QUOTES'!EQ465/'%QUOTES'!EQ464-1,0)</f>
        <v>-1</v>
      </c>
      <c r="ER465" s="78">
        <f>IFERROR('%QUOTES'!ER465/'%QUOTES'!ER464-1,0)</f>
        <v>-8.1405736936276396E-3</v>
      </c>
      <c r="ES465" s="78">
        <f>IFERROR('%QUOTES'!ES465/'%QUOTES'!ES464-1,0)</f>
        <v>4.6845096814489562E-3</v>
      </c>
      <c r="ET465" s="78">
        <f>IFERROR('%QUOTES'!ET465/'%QUOTES'!ET464-1,0)</f>
        <v>2.6496553974746373E-3</v>
      </c>
      <c r="EU465" s="78">
        <f>IFERROR('%QUOTES'!EU465/'%QUOTES'!EU464-1,0)</f>
        <v>-3.9400316761243337E-3</v>
      </c>
      <c r="EV465" s="78">
        <f>IFERROR('%QUOTES'!EV465/'%QUOTES'!EV464-1,0)</f>
        <v>-1.3898382636099105E-2</v>
      </c>
      <c r="EW465" s="78">
        <f>IFERROR('%QUOTES'!EW465/'%QUOTES'!EW464-1,0)</f>
        <v>-1.1849302236534132E-2</v>
      </c>
      <c r="EX465" s="78">
        <f>IFERROR('%QUOTES'!EX465/'%QUOTES'!EX464-1,0)</f>
        <v>-8.2882882882883147E-3</v>
      </c>
      <c r="EY465" s="78">
        <f>IFERROR('%QUOTES'!EY465/'%QUOTES'!EY464-1,0)</f>
        <v>-1.0092854259184492E-2</v>
      </c>
      <c r="EZ465" s="78">
        <f>IFERROR('%QUOTES'!EZ465/'%QUOTES'!EZ464-1,0)</f>
        <v>-1.2953367875647603E-2</v>
      </c>
      <c r="FA465" s="78">
        <f>IFERROR('%QUOTES'!FA465/'%QUOTES'!FA464-1,0)</f>
        <v>-4.4478631685915815E-3</v>
      </c>
      <c r="FB465" s="78">
        <f>IFERROR('%QUOTES'!FB465/'%QUOTES'!FB464-1,0)</f>
        <v>-9.3444195714742495E-3</v>
      </c>
      <c r="FC465" s="78">
        <f>IFERROR('%QUOTES'!FC465/'%QUOTES'!FC464-1,0)</f>
        <v>-4.8830377794909507E-3</v>
      </c>
      <c r="FD465" s="78">
        <f>IFERROR('%QUOTES'!FD465/'%QUOTES'!FD464-1,0)</f>
        <v>-1.8102823385125921E-2</v>
      </c>
      <c r="FE465" s="78">
        <f>IFERROR('%QUOTES'!FE465/'%QUOTES'!FE464-1,0)</f>
        <v>-1.1531069827033891E-2</v>
      </c>
      <c r="FF465" s="78">
        <f>IFERROR('%QUOTES'!FF465/'%QUOTES'!FF464-1,0)</f>
        <v>-1.630557785227249E-2</v>
      </c>
      <c r="FG465" s="78">
        <f>IFERROR('%QUOTES'!FG465/'%QUOTES'!FG464-1,0)</f>
        <v>-2.657004830917864E-2</v>
      </c>
      <c r="FH465" s="78">
        <f>IFERROR('%QUOTES'!FH465/'%QUOTES'!FH464-1,0)</f>
        <v>-2.7618155891520724E-2</v>
      </c>
    </row>
    <row r="466" spans="1:164">
      <c r="A466" s="76">
        <v>43774</v>
      </c>
      <c r="B466" s="78">
        <f>IFERROR('%QUOTES'!B466/'%QUOTES'!B465-1,0)</f>
        <v>-1.0649653603576947E-2</v>
      </c>
      <c r="C466" s="78">
        <f>IFERROR('%QUOTES'!C466/'%QUOTES'!C465-1,0)</f>
        <v>-4.7846892495847504E-3</v>
      </c>
      <c r="D466" s="78">
        <f>IFERROR('%QUOTES'!D466/'%QUOTES'!D465-1,0)</f>
        <v>-8.1300813008144956E-4</v>
      </c>
      <c r="E466" s="78">
        <f>IFERROR('%QUOTES'!E466/'%QUOTES'!E465-1,0)</f>
        <v>1.4037902946284486E-3</v>
      </c>
      <c r="F466" s="78">
        <f>IFERROR('%QUOTES'!F466/'%QUOTES'!F465-1,0)</f>
        <v>8.081930897937184E-3</v>
      </c>
      <c r="G466" s="78">
        <f>IFERROR('%QUOTES'!G466/'%QUOTES'!G465-1,0)</f>
        <v>2.8363765289842746E-3</v>
      </c>
      <c r="H466" s="78">
        <f>IFERROR('%QUOTES'!H466/'%QUOTES'!H465-1,0)</f>
        <v>1.8393930668114677E-3</v>
      </c>
      <c r="I466" s="78">
        <f>IFERROR('%QUOTES'!I466/'%QUOTES'!I465-1,0)</f>
        <v>-7.1802126246445219E-4</v>
      </c>
      <c r="J466" s="78">
        <f>IFERROR('%QUOTES'!J466/'%QUOTES'!J465-1,0)</f>
        <v>3.5804565654253828E-3</v>
      </c>
      <c r="K466" s="78">
        <f>IFERROR('%QUOTES'!K466/'%QUOTES'!K465-1,0)</f>
        <v>-2.4843935483792601E-3</v>
      </c>
      <c r="L466" s="78">
        <f>IFERROR('%QUOTES'!L466/'%QUOTES'!L465-1,0)</f>
        <v>3.4701848773750488E-3</v>
      </c>
      <c r="M466" s="78">
        <f>IFERROR('%QUOTES'!M466/'%QUOTES'!M465-1,0)</f>
        <v>-2.1082220660576523E-3</v>
      </c>
      <c r="N466" s="78">
        <f>IFERROR('%QUOTES'!N466/'%QUOTES'!N465-1,0)</f>
        <v>3.0141086578475695E-2</v>
      </c>
      <c r="O466" s="78">
        <f>IFERROR('%QUOTES'!O466/'%QUOTES'!O465-1,0)</f>
        <v>-7.7464184127556956E-3</v>
      </c>
      <c r="P466" s="78">
        <f>IFERROR('%QUOTES'!P466/'%QUOTES'!P465-1,0)</f>
        <v>1.6179422106977537E-2</v>
      </c>
      <c r="Q466" s="78">
        <f>IFERROR('%QUOTES'!Q466/'%QUOTES'!Q465-1,0)</f>
        <v>3.7673651102574368E-3</v>
      </c>
      <c r="R466" s="78">
        <f>IFERROR('%QUOTES'!R466/'%QUOTES'!R465-1,0)</f>
        <v>-6.1304214559387837E-4</v>
      </c>
      <c r="S466" s="78">
        <f>IFERROR('%QUOTES'!S466/'%QUOTES'!S465-1,0)</f>
        <v>9.9633590890606527E-3</v>
      </c>
      <c r="T466" s="78">
        <f>IFERROR('%QUOTES'!T466/'%QUOTES'!T465-1,0)</f>
        <v>-1.3859904193724848E-4</v>
      </c>
      <c r="U466" s="78">
        <f>IFERROR('%QUOTES'!U466/'%QUOTES'!U465-1,0)</f>
        <v>8.9441535776613179E-3</v>
      </c>
      <c r="V466" s="78">
        <f>IFERROR('%QUOTES'!V466/'%QUOTES'!V465-1,0)</f>
        <v>8.4502159016579537E-3</v>
      </c>
      <c r="W466" s="78">
        <f>IFERROR('%QUOTES'!W466/'%QUOTES'!W465-1,0)</f>
        <v>9.7814156076221348E-3</v>
      </c>
      <c r="X466" s="78">
        <f>IFERROR('%QUOTES'!X466/'%QUOTES'!X465-1,0)</f>
        <v>1.0158598999133961E-2</v>
      </c>
      <c r="Y466" s="78">
        <f>IFERROR('%QUOTES'!Y466/'%QUOTES'!Y465-1,0)</f>
        <v>0</v>
      </c>
      <c r="Z466" s="78">
        <f>IFERROR('%QUOTES'!Z466/'%QUOTES'!Z465-1,0)</f>
        <v>5.1423851831016165E-3</v>
      </c>
      <c r="AA466" s="78">
        <f>IFERROR('%QUOTES'!AA466/'%QUOTES'!AA465-1,0)</f>
        <v>8.2662791280279091E-3</v>
      </c>
      <c r="AB466" s="78">
        <f>IFERROR('%QUOTES'!AB466/'%QUOTES'!AB465-1,0)</f>
        <v>3.4681995154297596E-3</v>
      </c>
      <c r="AC466" s="78">
        <f>IFERROR('%QUOTES'!AC466/'%QUOTES'!AC465-1,0)</f>
        <v>-4.8222021297972262E-3</v>
      </c>
      <c r="AD466" s="78">
        <f>IFERROR('%QUOTES'!AD466/'%QUOTES'!AD465-1,0)</f>
        <v>4.0857676511485419E-3</v>
      </c>
      <c r="AE466" s="78">
        <f>IFERROR('%QUOTES'!AE466/'%QUOTES'!AE465-1,0)</f>
        <v>-1.0273447131341928E-2</v>
      </c>
      <c r="AF466" s="78">
        <f>IFERROR('%QUOTES'!AF466/'%QUOTES'!AF465-1,0)</f>
        <v>-1.01189908056869E-2</v>
      </c>
      <c r="AG466" s="78">
        <f>IFERROR('%QUOTES'!AG466/'%QUOTES'!AG465-1,0)</f>
        <v>-9.8667172532275194E-3</v>
      </c>
      <c r="AH466" s="78">
        <f>IFERROR('%QUOTES'!AH466/'%QUOTES'!AH465-1,0)</f>
        <v>-9.1588571145405639E-3</v>
      </c>
      <c r="AI466" s="78">
        <f>IFERROR('%QUOTES'!AI466/'%QUOTES'!AI465-1,0)</f>
        <v>-4.7814889077359979E-3</v>
      </c>
      <c r="AJ466" s="78">
        <f>IFERROR('%QUOTES'!AJ466/'%QUOTES'!AJ465-1,0)</f>
        <v>-1.0731772492196701E-2</v>
      </c>
      <c r="AK466" s="78">
        <f>IFERROR('%QUOTES'!AK466/'%QUOTES'!AK465-1,0)</f>
        <v>-1.8921098161630567E-3</v>
      </c>
      <c r="AL466" s="78">
        <f>IFERROR('%QUOTES'!AL466/'%QUOTES'!AL465-1,0)</f>
        <v>-8.9766629708465384E-3</v>
      </c>
      <c r="AM466" s="78">
        <f>IFERROR('%QUOTES'!AM466/'%QUOTES'!AM465-1,0)</f>
        <v>-1.5400630483202726E-2</v>
      </c>
      <c r="AN466" s="78">
        <f>IFERROR('%QUOTES'!AN466/'%QUOTES'!AN465-1,0)</f>
        <v>-1.9607819108034774E-2</v>
      </c>
      <c r="AO466" s="78">
        <f>IFERROR('%QUOTES'!AO466/'%QUOTES'!AO465-1,0)</f>
        <v>1.4896373056994872E-2</v>
      </c>
      <c r="AP466" s="78">
        <f>IFERROR('%QUOTES'!AP466/'%QUOTES'!AP465-1,0)</f>
        <v>-4.0513915503266329E-3</v>
      </c>
      <c r="AQ466" s="78">
        <f>IFERROR('%QUOTES'!AQ466/'%QUOTES'!AQ465-1,0)</f>
        <v>-1.030618404906336E-2</v>
      </c>
      <c r="AR466" s="78">
        <f>IFERROR('%QUOTES'!AR466/'%QUOTES'!AR465-1,0)</f>
        <v>-2.7533225914571413E-2</v>
      </c>
      <c r="AS466" s="78">
        <f>IFERROR('%QUOTES'!AS466/'%QUOTES'!AS465-1,0)</f>
        <v>-1.7587649700513408E-3</v>
      </c>
      <c r="AT466" s="78">
        <f>IFERROR('%QUOTES'!AT466/'%QUOTES'!AT465-1,0)</f>
        <v>-2.7321493089348281E-2</v>
      </c>
      <c r="AU466" s="78">
        <f>IFERROR('%QUOTES'!AU466/'%QUOTES'!AU465-1,0)</f>
        <v>-3.167174397351924E-3</v>
      </c>
      <c r="AV466" s="78">
        <f>IFERROR('%QUOTES'!AV466/'%QUOTES'!AV465-1,0)</f>
        <v>-1.6791838871781373E-3</v>
      </c>
      <c r="AW466" s="78">
        <f>IFERROR('%QUOTES'!AW466/'%QUOTES'!AW465-1,0)</f>
        <v>-1.289905262093638E-2</v>
      </c>
      <c r="AX466" s="78">
        <f>IFERROR('%QUOTES'!AX466/'%QUOTES'!AX465-1,0)</f>
        <v>0</v>
      </c>
      <c r="AY466" s="78">
        <f>IFERROR('%QUOTES'!AY466/'%QUOTES'!AY465-1,0)</f>
        <v>-1.10128483230435E-2</v>
      </c>
      <c r="AZ466" s="78">
        <f>IFERROR('%QUOTES'!AZ466/'%QUOTES'!AZ465-1,0)</f>
        <v>-9.2996061553316522E-3</v>
      </c>
      <c r="BA466" s="78">
        <f>IFERROR('%QUOTES'!BA466/'%QUOTES'!BA465-1,0)</f>
        <v>0</v>
      </c>
      <c r="BB466" s="78">
        <f>IFERROR('%QUOTES'!BB466/'%QUOTES'!BB465-1,0)</f>
        <v>-5.6839120227358819E-3</v>
      </c>
      <c r="BC466" s="78">
        <f>IFERROR('%QUOTES'!BC466/'%QUOTES'!BC465-1,0)</f>
        <v>-7.0839287992401356E-3</v>
      </c>
      <c r="BD466" s="78">
        <f>IFERROR('%QUOTES'!BD466/'%QUOTES'!BD465-1,0)</f>
        <v>-9.37893512347443E-3</v>
      </c>
      <c r="BE466" s="78">
        <f>IFERROR('%QUOTES'!BE466/'%QUOTES'!BE465-1,0)</f>
        <v>-8.5154700601351996E-3</v>
      </c>
      <c r="BF466" s="78">
        <f>IFERROR('%QUOTES'!BF466/'%QUOTES'!BF465-1,0)</f>
        <v>-1.7254183193297301E-2</v>
      </c>
      <c r="BG466" s="78">
        <f>IFERROR('%QUOTES'!BG466/'%QUOTES'!BG465-1,0)</f>
        <v>2.3769166255550145E-2</v>
      </c>
      <c r="BH466" s="78">
        <f>IFERROR('%QUOTES'!BH466/'%QUOTES'!BH465-1,0)</f>
        <v>-1.1749383013166526E-3</v>
      </c>
      <c r="BI466" s="78">
        <f>IFERROR('%QUOTES'!BI466/'%QUOTES'!BI465-1,0)</f>
        <v>8.3133053540529467E-4</v>
      </c>
      <c r="BJ466" s="78">
        <f>IFERROR('%QUOTES'!BJ466/'%QUOTES'!BJ465-1,0)</f>
        <v>-7.7946580910516206E-3</v>
      </c>
      <c r="BK466" s="78">
        <f>IFERROR('%QUOTES'!BK466/'%QUOTES'!BK465-1,0)</f>
        <v>7.2093245083082458E-4</v>
      </c>
      <c r="BL466" s="78">
        <f>IFERROR('%QUOTES'!BL466/'%QUOTES'!BL465-1,0)</f>
        <v>-9.6669741658583774E-4</v>
      </c>
      <c r="BM466" s="78">
        <f>IFERROR('%QUOTES'!BM466/'%QUOTES'!BM465-1,0)</f>
        <v>5.2681165269641284E-4</v>
      </c>
      <c r="BN466" s="78">
        <f>IFERROR('%QUOTES'!BN466/'%QUOTES'!BN465-1,0)</f>
        <v>-1.978913808267202E-3</v>
      </c>
      <c r="BO466" s="78">
        <f>IFERROR('%QUOTES'!BO466/'%QUOTES'!BO465-1,0)</f>
        <v>4.4101433296581671E-3</v>
      </c>
      <c r="BP466" s="78">
        <f>IFERROR('%QUOTES'!BP466/'%QUOTES'!BP465-1,0)</f>
        <v>-5.1062026748697198E-3</v>
      </c>
      <c r="BQ466" s="78">
        <f>IFERROR('%QUOTES'!BQ466/'%QUOTES'!BQ465-1,0)</f>
        <v>-1.0220711962155016E-2</v>
      </c>
      <c r="BR466" s="78">
        <f>IFERROR('%QUOTES'!BR466/'%QUOTES'!BR465-1,0)</f>
        <v>-1.796840377669584E-3</v>
      </c>
      <c r="BS466" s="78">
        <f>IFERROR('%QUOTES'!BS466/'%QUOTES'!BS465-1,0)</f>
        <v>5.5412812516886234E-4</v>
      </c>
      <c r="BT466" s="78">
        <f>IFERROR('%QUOTES'!BT466/'%QUOTES'!BT465-1,0)</f>
        <v>-3.3254628458634361E-4</v>
      </c>
      <c r="BU466" s="78">
        <f>IFERROR('%QUOTES'!BU466/'%QUOTES'!BU465-1,0)</f>
        <v>1.5484371624054694E-2</v>
      </c>
      <c r="BV466" s="78">
        <f>IFERROR('%QUOTES'!BV466/'%QUOTES'!BV465-1,0)</f>
        <v>-1.9838191562912E-3</v>
      </c>
      <c r="BW466" s="78">
        <f>IFERROR('%QUOTES'!BW466/'%QUOTES'!BW465-1,0)</f>
        <v>-1.0714438617021038E-4</v>
      </c>
      <c r="BX466" s="78">
        <f>IFERROR('%QUOTES'!BX466/'%QUOTES'!BX465-1,0)</f>
        <v>4.1927940902577454E-3</v>
      </c>
      <c r="BY466" s="78">
        <f>IFERROR('%QUOTES'!BY466/'%QUOTES'!BY465-1,0)</f>
        <v>-1.0391923836223782E-3</v>
      </c>
      <c r="BZ466" s="78">
        <f>IFERROR('%QUOTES'!BZ466/'%QUOTES'!BZ465-1,0)</f>
        <v>4.4298581743973386E-4</v>
      </c>
      <c r="CA466" s="78">
        <f>IFERROR('%QUOTES'!CA466/'%QUOTES'!CA465-1,0)</f>
        <v>-1.7270686081727327E-4</v>
      </c>
      <c r="CB466" s="78">
        <f>IFERROR('%QUOTES'!CB466/'%QUOTES'!CB465-1,0)</f>
        <v>4.0404042444650567E-3</v>
      </c>
      <c r="CC466" s="78">
        <f>IFERROR('%QUOTES'!CC466/'%QUOTES'!CC465-1,0)</f>
        <v>1.6045515237494978E-3</v>
      </c>
      <c r="CD466" s="78">
        <f>IFERROR('%QUOTES'!CD466/'%QUOTES'!CD465-1,0)</f>
        <v>-1.569505356227241E-3</v>
      </c>
      <c r="CE466" s="78">
        <f>IFERROR('%QUOTES'!CE466/'%QUOTES'!CE465-1,0)</f>
        <v>0</v>
      </c>
      <c r="CF466" s="78">
        <f>IFERROR('%QUOTES'!CF466/'%QUOTES'!CF465-1,0)</f>
        <v>-2.2306521746574548E-3</v>
      </c>
      <c r="CG466" s="78">
        <f>IFERROR('%QUOTES'!CG466/'%QUOTES'!CG465-1,0)</f>
        <v>-1.2132822477650018E-2</v>
      </c>
      <c r="CH466" s="78">
        <f>IFERROR('%QUOTES'!CH466/'%QUOTES'!CH465-1,0)</f>
        <v>1.2024941078214946E-2</v>
      </c>
      <c r="CI466" s="78">
        <f>IFERROR('%QUOTES'!CI466/'%QUOTES'!CI465-1,0)</f>
        <v>-1.1426593193441636E-2</v>
      </c>
      <c r="CJ466" s="78">
        <f>IFERROR('%QUOTES'!CJ466/'%QUOTES'!CJ465-1,0)</f>
        <v>9.394154194337645E-4</v>
      </c>
      <c r="CK466" s="78">
        <f>IFERROR('%QUOTES'!CK466/'%QUOTES'!CK465-1,0)</f>
        <v>3.8583105667238105E-3</v>
      </c>
      <c r="CL466" s="78">
        <f>IFERROR('%QUOTES'!CL466/'%QUOTES'!CL465-1,0)</f>
        <v>7.9920079920079434E-3</v>
      </c>
      <c r="CM466" s="78">
        <f>IFERROR('%QUOTES'!CM466/'%QUOTES'!CM465-1,0)</f>
        <v>0</v>
      </c>
      <c r="CN466" s="78">
        <f>IFERROR('%QUOTES'!CN466/'%QUOTES'!CN465-1,0)</f>
        <v>2.9629688297988066E-2</v>
      </c>
      <c r="CO466" s="78">
        <f>IFERROR('%QUOTES'!CO466/'%QUOTES'!CO465-1,0)</f>
        <v>2.0454488636363566E-2</v>
      </c>
      <c r="CP466" s="78">
        <f>IFERROR('%QUOTES'!CP466/'%QUOTES'!CP465-1,0)</f>
        <v>3.8542583613079273E-3</v>
      </c>
      <c r="CQ466" s="78">
        <f>IFERROR('%QUOTES'!CQ466/'%QUOTES'!CQ465-1,0)</f>
        <v>1.3070086800686109E-3</v>
      </c>
      <c r="CR466" s="78">
        <f>IFERROR('%QUOTES'!CR466/'%QUOTES'!CR465-1,0)</f>
        <v>8.7264397905739699E-4</v>
      </c>
      <c r="CS466" s="78">
        <f>IFERROR('%QUOTES'!CS466/'%QUOTES'!CS465-1,0)</f>
        <v>-1.0893608900013341E-3</v>
      </c>
      <c r="CT466" s="78">
        <f>IFERROR('%QUOTES'!CT466/'%QUOTES'!CT465-1,0)</f>
        <v>1.1486917677089981E-2</v>
      </c>
      <c r="CU466" s="78">
        <f>IFERROR('%QUOTES'!CU466/'%QUOTES'!CU465-1,0)</f>
        <v>-3.223545900490532E-2</v>
      </c>
      <c r="CV466" s="78">
        <f>IFERROR('%QUOTES'!CV466/'%QUOTES'!CV465-1,0)</f>
        <v>-1.6219551754643735E-3</v>
      </c>
      <c r="CW466" s="78">
        <f>IFERROR('%QUOTES'!CW466/'%QUOTES'!CW465-1,0)</f>
        <v>1.1655011655011593E-2</v>
      </c>
      <c r="CX466" s="78">
        <f>IFERROR('%QUOTES'!CX466/'%QUOTES'!CX465-1,0)</f>
        <v>-7.8428749999999159E-3</v>
      </c>
      <c r="CY466" s="78">
        <f>IFERROR('%QUOTES'!CY466/'%QUOTES'!CY465-1,0)</f>
        <v>6.0047638110489743E-3</v>
      </c>
      <c r="CZ466" s="78">
        <f>IFERROR('%QUOTES'!CZ466/'%QUOTES'!CZ465-1,0)</f>
        <v>-7.7133119610179879E-3</v>
      </c>
      <c r="DA466" s="78">
        <f>IFERROR('%QUOTES'!DA466/'%QUOTES'!DA465-1,0)</f>
        <v>2.0948613162079521E-3</v>
      </c>
      <c r="DB466" s="78">
        <f>IFERROR('%QUOTES'!DB466/'%QUOTES'!DB465-1,0)</f>
        <v>6.6792405712816638E-3</v>
      </c>
      <c r="DC466" s="78">
        <f>IFERROR('%QUOTES'!DC466/'%QUOTES'!DC465-1,0)</f>
        <v>6.6987667084683622E-3</v>
      </c>
      <c r="DD466" s="78">
        <f>IFERROR('%QUOTES'!DD466/'%QUOTES'!DD465-1,0)</f>
        <v>-5.6879896234520722E-3</v>
      </c>
      <c r="DE466" s="78">
        <f>IFERROR('%QUOTES'!DE466/'%QUOTES'!DE465-1,0)</f>
        <v>6.4807269044733218E-3</v>
      </c>
      <c r="DF466" s="78">
        <f>IFERROR('%QUOTES'!DF466/'%QUOTES'!DF465-1,0)</f>
        <v>8.3215230374746874E-3</v>
      </c>
      <c r="DG466" s="78">
        <f>IFERROR('%QUOTES'!DG466/'%QUOTES'!DG465-1,0)</f>
        <v>2.9633890884532832E-3</v>
      </c>
      <c r="DH466" s="78">
        <f>IFERROR('%QUOTES'!DH466/'%QUOTES'!DH465-1,0)</f>
        <v>-3.5462764699900617E-4</v>
      </c>
      <c r="DI466" s="78">
        <f>IFERROR('%QUOTES'!DI466/'%QUOTES'!DI465-1,0)</f>
        <v>1.9031194100885829E-2</v>
      </c>
      <c r="DJ466" s="78">
        <f>IFERROR('%QUOTES'!DJ466/'%QUOTES'!DJ465-1,0)</f>
        <v>2.4808525033828133E-3</v>
      </c>
      <c r="DK466" s="78">
        <f>IFERROR('%QUOTES'!DK466/'%QUOTES'!DK465-1,0)</f>
        <v>-1.2757851814849674E-3</v>
      </c>
      <c r="DL466" s="78">
        <f>IFERROR('%QUOTES'!DL466/'%QUOTES'!DL465-1,0)</f>
        <v>2.5510137836532998E-3</v>
      </c>
      <c r="DM466" s="78">
        <f>IFERROR('%QUOTES'!DM466/'%QUOTES'!DM465-1,0)</f>
        <v>-7.363127235274769E-4</v>
      </c>
      <c r="DN466" s="78">
        <f>IFERROR('%QUOTES'!DN466/'%QUOTES'!DN465-1,0)</f>
        <v>-1.7618927762396153E-3</v>
      </c>
      <c r="DO466" s="78">
        <f>IFERROR('%QUOTES'!DO466/'%QUOTES'!DO465-1,0)</f>
        <v>2.1603456553049849E-3</v>
      </c>
      <c r="DP466" s="78">
        <f>IFERROR('%QUOTES'!DP466/'%QUOTES'!DP465-1,0)</f>
        <v>2.9722753802463586E-3</v>
      </c>
      <c r="DQ466" s="78">
        <f>IFERROR('%QUOTES'!DQ466/'%QUOTES'!DQ465-1,0)</f>
        <v>1.4789253264229085E-3</v>
      </c>
      <c r="DR466" s="78">
        <f>IFERROR('%QUOTES'!DR466/'%QUOTES'!DR465-1,0)</f>
        <v>0</v>
      </c>
      <c r="DS466" s="78">
        <f>IFERROR('%QUOTES'!DS466/'%QUOTES'!DS465-1,0)</f>
        <v>-8.7936644326341851E-3</v>
      </c>
      <c r="DT466" s="78">
        <f>IFERROR('%QUOTES'!DT466/'%QUOTES'!DT465-1,0)</f>
        <v>2.4066181435582479E-3</v>
      </c>
      <c r="DU466" s="78">
        <f>IFERROR('%QUOTES'!DU466/'%QUOTES'!DU465-1,0)</f>
        <v>2.5231285652977942E-3</v>
      </c>
      <c r="DV466" s="78">
        <f>IFERROR('%QUOTES'!DV466/'%QUOTES'!DV465-1,0)</f>
        <v>2.3056510258452345E-3</v>
      </c>
      <c r="DW466" s="78">
        <f>IFERROR('%QUOTES'!DW466/'%QUOTES'!DW465-1,0)</f>
        <v>1.2387364306875481E-2</v>
      </c>
      <c r="DX466" s="78">
        <f>IFERROR('%QUOTES'!DX466/'%QUOTES'!DX465-1,0)</f>
        <v>1.8501109946322813E-4</v>
      </c>
      <c r="DY466" s="78">
        <f>IFERROR('%QUOTES'!DY466/'%QUOTES'!DY465-1,0)</f>
        <v>6.5191062595348903E-4</v>
      </c>
      <c r="DZ466" s="78">
        <f>IFERROR('%QUOTES'!DZ466/'%QUOTES'!DZ465-1,0)</f>
        <v>5.3856761434136757E-3</v>
      </c>
      <c r="EA466" s="78">
        <f>IFERROR('%QUOTES'!EA466/'%QUOTES'!EA465-1,0)</f>
        <v>2.4848149507228356E-3</v>
      </c>
      <c r="EB466" s="78">
        <f>IFERROR('%QUOTES'!EB466/'%QUOTES'!EB465-1,0)</f>
        <v>4.9968978762628957E-3</v>
      </c>
      <c r="EC466" s="78">
        <f>IFERROR('%QUOTES'!EC466/'%QUOTES'!EC465-1,0)</f>
        <v>2.2749323965611801E-3</v>
      </c>
      <c r="ED466" s="78">
        <f>IFERROR('%QUOTES'!ED466/'%QUOTES'!ED465-1,0)</f>
        <v>2.0270540540541226E-3</v>
      </c>
      <c r="EE466" s="78">
        <f>IFERROR('%QUOTES'!EE466/'%QUOTES'!EE465-1,0)</f>
        <v>3.5674785632822115E-4</v>
      </c>
      <c r="EF466" s="78">
        <f>IFERROR('%QUOTES'!EF466/'%QUOTES'!EF465-1,0)</f>
        <v>6.178032459148497E-3</v>
      </c>
      <c r="EG466" s="78">
        <f>IFERROR('%QUOTES'!EG466/'%QUOTES'!EG465-1,0)</f>
        <v>1.4274890190337786E-3</v>
      </c>
      <c r="EH466" s="78">
        <f>IFERROR('%QUOTES'!EH466/'%QUOTES'!EH465-1,0)</f>
        <v>1.7211919104991313E-3</v>
      </c>
      <c r="EI466" s="78">
        <f>IFERROR('%QUOTES'!EI466/'%QUOTES'!EI465-1,0)</f>
        <v>1.7300604788037521E-3</v>
      </c>
      <c r="EJ466" s="78">
        <f>IFERROR('%QUOTES'!EJ466/'%QUOTES'!EJ465-1,0)</f>
        <v>5.2631348910037179E-3</v>
      </c>
      <c r="EK466" s="78">
        <f>IFERROR('%QUOTES'!EK466/'%QUOTES'!EK465-1,0)</f>
        <v>1.1308481147613847E-3</v>
      </c>
      <c r="EL466" s="78">
        <f>IFERROR('%QUOTES'!EL466/'%QUOTES'!EL465-1,0)</f>
        <v>8.8593581871183602E-3</v>
      </c>
      <c r="EM466" s="78">
        <f>IFERROR('%QUOTES'!EM466/'%QUOTES'!EM465-1,0)</f>
        <v>6.1413588525323082E-3</v>
      </c>
      <c r="EN466" s="78">
        <f>IFERROR('%QUOTES'!EN466/'%QUOTES'!EN465-1,0)</f>
        <v>-6.1308127581557459E-3</v>
      </c>
      <c r="EO466" s="78">
        <f>IFERROR('%QUOTES'!EO466/'%QUOTES'!EO465-1,0)</f>
        <v>8.5761507528532288E-3</v>
      </c>
      <c r="EP466" s="78">
        <f>IFERROR('%QUOTES'!EP466/'%QUOTES'!EP465-1,0)</f>
        <v>4.0547728684263706E-3</v>
      </c>
      <c r="EQ466" s="78">
        <f>IFERROR('%QUOTES'!EQ466/'%QUOTES'!EQ465-1,0)</f>
        <v>0</v>
      </c>
      <c r="ER466" s="78">
        <f>IFERROR('%QUOTES'!ER466/'%QUOTES'!ER465-1,0)</f>
        <v>-1.0072766087058982E-2</v>
      </c>
      <c r="ES466" s="78">
        <f>IFERROR('%QUOTES'!ES466/'%QUOTES'!ES465-1,0)</f>
        <v>-3.4192417419485199E-3</v>
      </c>
      <c r="ET466" s="78">
        <f>IFERROR('%QUOTES'!ET466/'%QUOTES'!ET465-1,0)</f>
        <v>1.8498942917547501E-2</v>
      </c>
      <c r="EU466" s="78">
        <f>IFERROR('%QUOTES'!EU466/'%QUOTES'!EU465-1,0)</f>
        <v>1.1866296998961356E-3</v>
      </c>
      <c r="EV466" s="78">
        <f>IFERROR('%QUOTES'!EV466/'%QUOTES'!EV465-1,0)</f>
        <v>-2.0794824879731832E-3</v>
      </c>
      <c r="EW466" s="78">
        <f>IFERROR('%QUOTES'!EW466/'%QUOTES'!EW465-1,0)</f>
        <v>3.4261241970021672E-3</v>
      </c>
      <c r="EX466" s="78">
        <f>IFERROR('%QUOTES'!EX466/'%QUOTES'!EX465-1,0)</f>
        <v>2.1802325581394832E-3</v>
      </c>
      <c r="EY466" s="78">
        <f>IFERROR('%QUOTES'!EY466/'%QUOTES'!EY465-1,0)</f>
        <v>-1.2234910277325595E-3</v>
      </c>
      <c r="EZ466" s="78">
        <f>IFERROR('%QUOTES'!EZ466/'%QUOTES'!EZ465-1,0)</f>
        <v>7.4994375703019145E-4</v>
      </c>
      <c r="FA466" s="78">
        <f>IFERROR('%QUOTES'!FA466/'%QUOTES'!FA465-1,0)</f>
        <v>-1.5539627039626858E-3</v>
      </c>
      <c r="FB466" s="78">
        <f>IFERROR('%QUOTES'!FB466/'%QUOTES'!FB465-1,0)</f>
        <v>-1.2008922518706999E-3</v>
      </c>
      <c r="FC466" s="78">
        <f>IFERROR('%QUOTES'!FC466/'%QUOTES'!FC465-1,0)</f>
        <v>-2.0661673020101468E-3</v>
      </c>
      <c r="FD466" s="78">
        <f>IFERROR('%QUOTES'!FD466/'%QUOTES'!FD465-1,0)</f>
        <v>-7.3749997280592172E-4</v>
      </c>
      <c r="FE466" s="78">
        <f>IFERROR('%QUOTES'!FE466/'%QUOTES'!FE465-1,0)</f>
        <v>3.240440699935343E-3</v>
      </c>
      <c r="FF466" s="78">
        <f>IFERROR('%QUOTES'!FF466/'%QUOTES'!FF465-1,0)</f>
        <v>-5.8886807366926863E-3</v>
      </c>
      <c r="FG466" s="78">
        <f>IFERROR('%QUOTES'!FG466/'%QUOTES'!FG465-1,0)</f>
        <v>-2.4813895781639062E-3</v>
      </c>
      <c r="FH466" s="78">
        <f>IFERROR('%QUOTES'!FH466/'%QUOTES'!FH465-1,0)</f>
        <v>-8.6496644942114509E-3</v>
      </c>
    </row>
    <row r="467" spans="1:164">
      <c r="A467" s="76">
        <v>43775</v>
      </c>
      <c r="B467" s="78">
        <f>IFERROR('%QUOTES'!B467/'%QUOTES'!B466-1,0)</f>
        <v>6.4586114101186087E-3</v>
      </c>
      <c r="C467" s="78">
        <f>IFERROR('%QUOTES'!C467/'%QUOTES'!C466-1,0)</f>
        <v>1.6026176069774412E-3</v>
      </c>
      <c r="D467" s="78">
        <f>IFERROR('%QUOTES'!D467/'%QUOTES'!D466-1,0)</f>
        <v>-3.2546786004881145E-3</v>
      </c>
      <c r="E467" s="78">
        <f>IFERROR('%QUOTES'!E467/'%QUOTES'!E466-1,0)</f>
        <v>5.6074766355140859E-3</v>
      </c>
      <c r="F467" s="78">
        <f>IFERROR('%QUOTES'!F467/'%QUOTES'!F466-1,0)</f>
        <v>1.0164638802137027E-2</v>
      </c>
      <c r="G467" s="78">
        <f>IFERROR('%QUOTES'!G467/'%QUOTES'!G466-1,0)</f>
        <v>-1.0606681986918831E-3</v>
      </c>
      <c r="H467" s="78">
        <f>IFERROR('%QUOTES'!H467/'%QUOTES'!H466-1,0)</f>
        <v>0</v>
      </c>
      <c r="I467" s="78">
        <f>IFERROR('%QUOTES'!I467/'%QUOTES'!I466-1,0)</f>
        <v>1.5519500820204257E-2</v>
      </c>
      <c r="J467" s="78">
        <f>IFERROR('%QUOTES'!J467/'%QUOTES'!J466-1,0)</f>
        <v>2.2298350927532073E-3</v>
      </c>
      <c r="K467" s="78">
        <f>IFERROR('%QUOTES'!K467/'%QUOTES'!K466-1,0)</f>
        <v>3.0943698113206075E-3</v>
      </c>
      <c r="L467" s="78">
        <f>IFERROR('%QUOTES'!L467/'%QUOTES'!L466-1,0)</f>
        <v>8.0691352141457617E-3</v>
      </c>
      <c r="M467" s="78">
        <f>IFERROR('%QUOTES'!M467/'%QUOTES'!M466-1,0)</f>
        <v>7.0422535211278614E-4</v>
      </c>
      <c r="N467" s="78">
        <f>IFERROR('%QUOTES'!N467/'%QUOTES'!N466-1,0)</f>
        <v>-1.5770886403214113E-2</v>
      </c>
      <c r="O467" s="78">
        <f>IFERROR('%QUOTES'!O467/'%QUOTES'!O466-1,0)</f>
        <v>8.8877970480951696E-3</v>
      </c>
      <c r="P467" s="78">
        <f>IFERROR('%QUOTES'!P467/'%QUOTES'!P466-1,0)</f>
        <v>1.0997960034171639E-2</v>
      </c>
      <c r="Q467" s="78">
        <f>IFERROR('%QUOTES'!Q467/'%QUOTES'!Q466-1,0)</f>
        <v>3.5186018409898434E-3</v>
      </c>
      <c r="R467" s="78">
        <f>IFERROR('%QUOTES'!R467/'%QUOTES'!R466-1,0)</f>
        <v>1.2268363936027704E-3</v>
      </c>
      <c r="S467" s="78">
        <f>IFERROR('%QUOTES'!S467/'%QUOTES'!S466-1,0)</f>
        <v>-2.4159252029766209E-3</v>
      </c>
      <c r="T467" s="78">
        <f>IFERROR('%QUOTES'!T467/'%QUOTES'!T466-1,0)</f>
        <v>9.0086620332430201E-4</v>
      </c>
      <c r="U467" s="78">
        <f>IFERROR('%QUOTES'!U467/'%QUOTES'!U466-1,0)</f>
        <v>-4.9729729729729444E-3</v>
      </c>
      <c r="V467" s="78">
        <f>IFERROR('%QUOTES'!V467/'%QUOTES'!V466-1,0)</f>
        <v>1.7824924228904138E-4</v>
      </c>
      <c r="W467" s="78">
        <f>IFERROR('%QUOTES'!W467/'%QUOTES'!W466-1,0)</f>
        <v>-4.558442371949134E-3</v>
      </c>
      <c r="X467" s="78">
        <f>IFERROR('%QUOTES'!X467/'%QUOTES'!X466-1,0)</f>
        <v>-5.4693189837685674E-3</v>
      </c>
      <c r="Y467" s="78">
        <f>IFERROR('%QUOTES'!Y467/'%QUOTES'!Y466-1,0)</f>
        <v>0</v>
      </c>
      <c r="Z467" s="78">
        <f>IFERROR('%QUOTES'!Z467/'%QUOTES'!Z466-1,0)</f>
        <v>-3.1483667847305163E-3</v>
      </c>
      <c r="AA467" s="78">
        <f>IFERROR('%QUOTES'!AA467/'%QUOTES'!AA466-1,0)</f>
        <v>-5.577384194401791E-4</v>
      </c>
      <c r="AB467" s="78">
        <f>IFERROR('%QUOTES'!AB467/'%QUOTES'!AB466-1,0)</f>
        <v>2.8690796100401261E-3</v>
      </c>
      <c r="AC467" s="78">
        <f>IFERROR('%QUOTES'!AC467/'%QUOTES'!AC466-1,0)</f>
        <v>6.4607108108361011E-3</v>
      </c>
      <c r="AD467" s="78">
        <f>IFERROR('%QUOTES'!AD467/'%QUOTES'!AD466-1,0)</f>
        <v>4.7473380807054877E-3</v>
      </c>
      <c r="AE467" s="78">
        <f>IFERROR('%QUOTES'!AE467/'%QUOTES'!AE466-1,0)</f>
        <v>3.832673328531877E-3</v>
      </c>
      <c r="AF467" s="78">
        <f>IFERROR('%QUOTES'!AF467/'%QUOTES'!AF466-1,0)</f>
        <v>3.3834928116482921E-3</v>
      </c>
      <c r="AG467" s="78">
        <f>IFERROR('%QUOTES'!AG467/'%QUOTES'!AG466-1,0)</f>
        <v>1.7137670254439019E-3</v>
      </c>
      <c r="AH467" s="78">
        <f>IFERROR('%QUOTES'!AH467/'%QUOTES'!AH466-1,0)</f>
        <v>1.9459498432023992E-3</v>
      </c>
      <c r="AI467" s="78">
        <f>IFERROR('%QUOTES'!AI467/'%QUOTES'!AI466-1,0)</f>
        <v>-1.7158202373308562E-3</v>
      </c>
      <c r="AJ467" s="78">
        <f>IFERROR('%QUOTES'!AJ467/'%QUOTES'!AJ466-1,0)</f>
        <v>3.6549467926303425E-3</v>
      </c>
      <c r="AK467" s="78">
        <f>IFERROR('%QUOTES'!AK467/'%QUOTES'!AK466-1,0)</f>
        <v>-1.9146881516587722E-2</v>
      </c>
      <c r="AL467" s="78">
        <f>IFERROR('%QUOTES'!AL467/'%QUOTES'!AL466-1,0)</f>
        <v>2.0640760398433766E-3</v>
      </c>
      <c r="AM467" s="78">
        <f>IFERROR('%QUOTES'!AM467/'%QUOTES'!AM466-1,0)</f>
        <v>3.2965828280282494E-3</v>
      </c>
      <c r="AN467" s="78">
        <f>IFERROR('%QUOTES'!AN467/'%QUOTES'!AN466-1,0)</f>
        <v>1.8750249999999191E-3</v>
      </c>
      <c r="AO467" s="78">
        <f>IFERROR('%QUOTES'!AO467/'%QUOTES'!AO466-1,0)</f>
        <v>-3.8289725590300305E-3</v>
      </c>
      <c r="AP467" s="78">
        <f>IFERROR('%QUOTES'!AP467/'%QUOTES'!AP466-1,0)</f>
        <v>-7.9471942729639755E-3</v>
      </c>
      <c r="AQ467" s="78">
        <f>IFERROR('%QUOTES'!AQ467/'%QUOTES'!AQ466-1,0)</f>
        <v>2.3801843980904014E-3</v>
      </c>
      <c r="AR467" s="78">
        <f>IFERROR('%QUOTES'!AR467/'%QUOTES'!AR466-1,0)</f>
        <v>7.2288268111675436E-3</v>
      </c>
      <c r="AS467" s="78">
        <f>IFERROR('%QUOTES'!AS467/'%QUOTES'!AS466-1,0)</f>
        <v>-2.1926447849395125E-2</v>
      </c>
      <c r="AT467" s="78">
        <f>IFERROR('%QUOTES'!AT467/'%QUOTES'!AT466-1,0)</f>
        <v>1.4933333333333465E-2</v>
      </c>
      <c r="AU467" s="78">
        <f>IFERROR('%QUOTES'!AU467/'%QUOTES'!AU466-1,0)</f>
        <v>-8.1700656907470748E-3</v>
      </c>
      <c r="AV467" s="78">
        <f>IFERROR('%QUOTES'!AV467/'%QUOTES'!AV466-1,0)</f>
        <v>1.211035539296712E-2</v>
      </c>
      <c r="AW467" s="78">
        <f>IFERROR('%QUOTES'!AW467/'%QUOTES'!AW466-1,0)</f>
        <v>5.8395661989634196E-3</v>
      </c>
      <c r="AX467" s="78">
        <f>IFERROR('%QUOTES'!AX467/'%QUOTES'!AX466-1,0)</f>
        <v>-5.1210140127388559E-2</v>
      </c>
      <c r="AY467" s="78">
        <f>IFERROR('%QUOTES'!AY467/'%QUOTES'!AY466-1,0)</f>
        <v>-7.5923738822338827E-3</v>
      </c>
      <c r="AZ467" s="78">
        <f>IFERROR('%QUOTES'!AZ467/'%QUOTES'!AZ466-1,0)</f>
        <v>-1.0486241014799114E-2</v>
      </c>
      <c r="BA467" s="78">
        <f>IFERROR('%QUOTES'!BA467/'%QUOTES'!BA466-1,0)</f>
        <v>-1.7079600878994516E-2</v>
      </c>
      <c r="BB467" s="78">
        <f>IFERROR('%QUOTES'!BB467/'%QUOTES'!BB466-1,0)</f>
        <v>-2.7339505065993031E-3</v>
      </c>
      <c r="BC467" s="78">
        <f>IFERROR('%QUOTES'!BC467/'%QUOTES'!BC466-1,0)</f>
        <v>3.4075070425936271E-3</v>
      </c>
      <c r="BD467" s="78">
        <f>IFERROR('%QUOTES'!BD467/'%QUOTES'!BD466-1,0)</f>
        <v>-2.4053299690209751E-2</v>
      </c>
      <c r="BE467" s="78">
        <f>IFERROR('%QUOTES'!BE467/'%QUOTES'!BE466-1,0)</f>
        <v>3.1491727391643742E-3</v>
      </c>
      <c r="BF467" s="78">
        <f>IFERROR('%QUOTES'!BF467/'%QUOTES'!BF466-1,0)</f>
        <v>8.4009815291488099E-3</v>
      </c>
      <c r="BG467" s="78">
        <f>IFERROR('%QUOTES'!BG467/'%QUOTES'!BG466-1,0)</f>
        <v>-8.7607335864486879E-3</v>
      </c>
      <c r="BH467" s="78">
        <f>IFERROR('%QUOTES'!BH467/'%QUOTES'!BH466-1,0)</f>
        <v>-4.7054463073659125E-4</v>
      </c>
      <c r="BI467" s="78">
        <f>IFERROR('%QUOTES'!BI467/'%QUOTES'!BI466-1,0)</f>
        <v>-1.6612107810969334E-3</v>
      </c>
      <c r="BJ467" s="78">
        <f>IFERROR('%QUOTES'!BJ467/'%QUOTES'!BJ466-1,0)</f>
        <v>7.6644952608639905E-4</v>
      </c>
      <c r="BK467" s="78">
        <f>IFERROR('%QUOTES'!BK467/'%QUOTES'!BK466-1,0)</f>
        <v>1.6810759289402899E-3</v>
      </c>
      <c r="BL467" s="78">
        <f>IFERROR('%QUOTES'!BL467/'%QUOTES'!BL466-1,0)</f>
        <v>-1.0115939434747201E-3</v>
      </c>
      <c r="BM467" s="78">
        <f>IFERROR('%QUOTES'!BM467/'%QUOTES'!BM466-1,0)</f>
        <v>-6.0921552147631397E-3</v>
      </c>
      <c r="BN467" s="78">
        <f>IFERROR('%QUOTES'!BN467/'%QUOTES'!BN466-1,0)</f>
        <v>-3.7452743720042259E-3</v>
      </c>
      <c r="BO467" s="78">
        <f>IFERROR('%QUOTES'!BO467/'%QUOTES'!BO466-1,0)</f>
        <v>1.097694840834329E-3</v>
      </c>
      <c r="BP467" s="78">
        <f>IFERROR('%QUOTES'!BP467/'%QUOTES'!BP466-1,0)</f>
        <v>-3.9248545578967065E-3</v>
      </c>
      <c r="BQ467" s="78">
        <f>IFERROR('%QUOTES'!BQ467/'%QUOTES'!BQ466-1,0)</f>
        <v>-4.081411273693103E-4</v>
      </c>
      <c r="BR467" s="78">
        <f>IFERROR('%QUOTES'!BR467/'%QUOTES'!BR466-1,0)</f>
        <v>-5.8514012939305804E-3</v>
      </c>
      <c r="BS467" s="78">
        <f>IFERROR('%QUOTES'!BS467/'%QUOTES'!BS466-1,0)</f>
        <v>-6.688280508471478E-3</v>
      </c>
      <c r="BT467" s="78">
        <f>IFERROR('%QUOTES'!BT467/'%QUOTES'!BT466-1,0)</f>
        <v>-5.2118097139056685E-3</v>
      </c>
      <c r="BU467" s="78">
        <f>IFERROR('%QUOTES'!BU467/'%QUOTES'!BU466-1,0)</f>
        <v>-8.5107089180599393E-3</v>
      </c>
      <c r="BV467" s="78">
        <f>IFERROR('%QUOTES'!BV467/'%QUOTES'!BV466-1,0)</f>
        <v>-1.4271101135644448E-3</v>
      </c>
      <c r="BW467" s="78">
        <f>IFERROR('%QUOTES'!BW467/'%QUOTES'!BW466-1,0)</f>
        <v>-5.7846814308448735E-3</v>
      </c>
      <c r="BX467" s="78">
        <f>IFERROR('%QUOTES'!BX467/'%QUOTES'!BX466-1,0)</f>
        <v>-1.2846937547790205E-3</v>
      </c>
      <c r="BY467" s="78">
        <f>IFERROR('%QUOTES'!BY467/'%QUOTES'!BY466-1,0)</f>
        <v>-7.4309703160801988E-4</v>
      </c>
      <c r="BZ467" s="78">
        <f>IFERROR('%QUOTES'!BZ467/'%QUOTES'!BZ466-1,0)</f>
        <v>-2.5091955719558356E-3</v>
      </c>
      <c r="CA467" s="78">
        <f>IFERROR('%QUOTES'!CA467/'%QUOTES'!CA466-1,0)</f>
        <v>-2.5915859953078435E-3</v>
      </c>
      <c r="CB467" s="78">
        <f>IFERROR('%QUOTES'!CB467/'%QUOTES'!CB466-1,0)</f>
        <v>2.7666248876569988E-3</v>
      </c>
      <c r="CC467" s="78">
        <f>IFERROR('%QUOTES'!CC467/'%QUOTES'!CC466-1,0)</f>
        <v>5.3372135347506955E-5</v>
      </c>
      <c r="CD467" s="78">
        <f>IFERROR('%QUOTES'!CD467/'%QUOTES'!CD466-1,0)</f>
        <v>-1.7148843700192096E-3</v>
      </c>
      <c r="CE467" s="78">
        <f>IFERROR('%QUOTES'!CE467/'%QUOTES'!CE466-1,0)</f>
        <v>8.2672749477343821E-3</v>
      </c>
      <c r="CF467" s="78">
        <f>IFERROR('%QUOTES'!CF467/'%QUOTES'!CF466-1,0)</f>
        <v>-1.3150841489336651E-3</v>
      </c>
      <c r="CG467" s="78">
        <f>IFERROR('%QUOTES'!CG467/'%QUOTES'!CG466-1,0)</f>
        <v>8.6190476190495247E-4</v>
      </c>
      <c r="CH467" s="78">
        <f>IFERROR('%QUOTES'!CH467/'%QUOTES'!CH466-1,0)</f>
        <v>-9.3359323289639029E-3</v>
      </c>
      <c r="CI467" s="78">
        <f>IFERROR('%QUOTES'!CI467/'%QUOTES'!CI466-1,0)</f>
        <v>-1.1208371671046269E-2</v>
      </c>
      <c r="CJ467" s="78">
        <f>IFERROR('%QUOTES'!CJ467/'%QUOTES'!CJ466-1,0)</f>
        <v>-4.1715507787210004E-4</v>
      </c>
      <c r="CK467" s="78">
        <f>IFERROR('%QUOTES'!CK467/'%QUOTES'!CK466-1,0)</f>
        <v>-1.3148608885953039E-2</v>
      </c>
      <c r="CL467" s="78">
        <f>IFERROR('%QUOTES'!CL467/'%QUOTES'!CL466-1,0)</f>
        <v>-1.2884043607532147E-2</v>
      </c>
      <c r="CM467" s="78">
        <f>IFERROR('%QUOTES'!CM467/'%QUOTES'!CM466-1,0)</f>
        <v>-9.0643274853801192E-2</v>
      </c>
      <c r="CN467" s="78">
        <f>IFERROR('%QUOTES'!CN467/'%QUOTES'!CN466-1,0)</f>
        <v>-3.5971223021582621E-2</v>
      </c>
      <c r="CO467" s="78">
        <f>IFERROR('%QUOTES'!CO467/'%QUOTES'!CO466-1,0)</f>
        <v>-2.2271716162122202E-2</v>
      </c>
      <c r="CP467" s="78">
        <f>IFERROR('%QUOTES'!CP467/'%QUOTES'!CP466-1,0)</f>
        <v>-2.3780010497399418E-2</v>
      </c>
      <c r="CQ467" s="78">
        <f>IFERROR('%QUOTES'!CQ467/'%QUOTES'!CQ466-1,0)</f>
        <v>-2.0394843850630728E-2</v>
      </c>
      <c r="CR467" s="78">
        <f>IFERROR('%QUOTES'!CR467/'%QUOTES'!CR466-1,0)</f>
        <v>-3.0514427614889872E-2</v>
      </c>
      <c r="CS467" s="78">
        <f>IFERROR('%QUOTES'!CS467/'%QUOTES'!CS466-1,0)</f>
        <v>-2.4354780079970939E-2</v>
      </c>
      <c r="CT467" s="78">
        <f>IFERROR('%QUOTES'!CT467/'%QUOTES'!CT466-1,0)</f>
        <v>-2.2712933753943232E-2</v>
      </c>
      <c r="CU467" s="78">
        <f>IFERROR('%QUOTES'!CU467/'%QUOTES'!CU466-1,0)</f>
        <v>3.4322954380883397E-2</v>
      </c>
      <c r="CV467" s="78">
        <f>IFERROR('%QUOTES'!CV467/'%QUOTES'!CV466-1,0)</f>
        <v>9.0828564330653672E-2</v>
      </c>
      <c r="CW467" s="78">
        <f>IFERROR('%QUOTES'!CW467/'%QUOTES'!CW466-1,0)</f>
        <v>-5.9907834101382451E-2</v>
      </c>
      <c r="CX467" s="78">
        <f>IFERROR('%QUOTES'!CX467/'%QUOTES'!CX466-1,0)</f>
        <v>5.4700419265028888E-2</v>
      </c>
      <c r="CY467" s="78">
        <f>IFERROR('%QUOTES'!CY467/'%QUOTES'!CY466-1,0)</f>
        <v>-4.6159970002386363E-2</v>
      </c>
      <c r="CZ467" s="78">
        <f>IFERROR('%QUOTES'!CZ467/'%QUOTES'!CZ466-1,0)</f>
        <v>4.4884577610717624E-2</v>
      </c>
      <c r="DA467" s="78">
        <f>IFERROR('%QUOTES'!DA467/'%QUOTES'!DA466-1,0)</f>
        <v>6.1489178553864043E-4</v>
      </c>
      <c r="DB467" s="78">
        <f>IFERROR('%QUOTES'!DB467/'%QUOTES'!DB466-1,0)</f>
        <v>3.0724850981547203E-3</v>
      </c>
      <c r="DC467" s="78">
        <f>IFERROR('%QUOTES'!DC467/'%QUOTES'!DC466-1,0)</f>
        <v>-2.2180874683189744E-3</v>
      </c>
      <c r="DD467" s="78">
        <f>IFERROR('%QUOTES'!DD467/'%QUOTES'!DD466-1,0)</f>
        <v>5.0604839370631538E-3</v>
      </c>
      <c r="DE467" s="78">
        <f>IFERROR('%QUOTES'!DE467/'%QUOTES'!DE466-1,0)</f>
        <v>4.292637017818679E-3</v>
      </c>
      <c r="DF467" s="78">
        <f>IFERROR('%QUOTES'!DF467/'%QUOTES'!DF466-1,0)</f>
        <v>-8.3927684541269532E-3</v>
      </c>
      <c r="DG467" s="78">
        <f>IFERROR('%QUOTES'!DG467/'%QUOTES'!DG466-1,0)</f>
        <v>0</v>
      </c>
      <c r="DH467" s="78">
        <f>IFERROR('%QUOTES'!DH467/'%QUOTES'!DH466-1,0)</f>
        <v>3.1926214403579234E-3</v>
      </c>
      <c r="DI467" s="78">
        <f>IFERROR('%QUOTES'!DI467/'%QUOTES'!DI466-1,0)</f>
        <v>7.9795752808293763E-3</v>
      </c>
      <c r="DJ467" s="78">
        <f>IFERROR('%QUOTES'!DJ467/'%QUOTES'!DJ466-1,0)</f>
        <v>8.9990999100297842E-4</v>
      </c>
      <c r="DK467" s="78">
        <f>IFERROR('%QUOTES'!DK467/'%QUOTES'!DK466-1,0)</f>
        <v>7.9078470039362081E-4</v>
      </c>
      <c r="DL467" s="78">
        <f>IFERROR('%QUOTES'!DL467/'%QUOTES'!DL466-1,0)</f>
        <v>-8.4820902072924032E-4</v>
      </c>
      <c r="DM467" s="78">
        <f>IFERROR('%QUOTES'!DM467/'%QUOTES'!DM466-1,0)</f>
        <v>6.9260388015615071E-3</v>
      </c>
      <c r="DN467" s="78">
        <f>IFERROR('%QUOTES'!DN467/'%QUOTES'!DN466-1,0)</f>
        <v>-4.5385779122542047E-3</v>
      </c>
      <c r="DO467" s="78">
        <f>IFERROR('%QUOTES'!DO467/'%QUOTES'!DO466-1,0)</f>
        <v>4.7904191616776615E-4</v>
      </c>
      <c r="DP467" s="78">
        <f>IFERROR('%QUOTES'!DP467/'%QUOTES'!DP466-1,0)</f>
        <v>4.4451101598581566E-3</v>
      </c>
      <c r="DQ467" s="78">
        <f>IFERROR('%QUOTES'!DQ467/'%QUOTES'!DQ466-1,0)</f>
        <v>1.066519001284183E-3</v>
      </c>
      <c r="DR467" s="78">
        <f>IFERROR('%QUOTES'!DR467/'%QUOTES'!DR466-1,0)</f>
        <v>-4.7324899066868431E-3</v>
      </c>
      <c r="DS467" s="78">
        <f>IFERROR('%QUOTES'!DS467/'%QUOTES'!DS466-1,0)</f>
        <v>1.4103799228930791E-2</v>
      </c>
      <c r="DT467" s="78">
        <f>IFERROR('%QUOTES'!DT467/'%QUOTES'!DT466-1,0)</f>
        <v>4.9106235628171291E-4</v>
      </c>
      <c r="DU467" s="78">
        <f>IFERROR('%QUOTES'!DU467/'%QUOTES'!DU466-1,0)</f>
        <v>5.1625449397405543E-3</v>
      </c>
      <c r="DV467" s="78">
        <f>IFERROR('%QUOTES'!DV467/'%QUOTES'!DV466-1,0)</f>
        <v>-9.4721480027737393E-4</v>
      </c>
      <c r="DW467" s="78">
        <f>IFERROR('%QUOTES'!DW467/'%QUOTES'!DW466-1,0)</f>
        <v>-4.2269854454507483E-3</v>
      </c>
      <c r="DX467" s="78">
        <f>IFERROR('%QUOTES'!DX467/'%QUOTES'!DX466-1,0)</f>
        <v>5.5503978825235389E-3</v>
      </c>
      <c r="DY467" s="78">
        <f>IFERROR('%QUOTES'!DY467/'%QUOTES'!DY466-1,0)</f>
        <v>4.4327779683253077E-3</v>
      </c>
      <c r="DZ467" s="78">
        <f>IFERROR('%QUOTES'!DZ467/'%QUOTES'!DZ466-1,0)</f>
        <v>7.549464962712138E-3</v>
      </c>
      <c r="EA467" s="78">
        <f>IFERROR('%QUOTES'!EA467/'%QUOTES'!EA466-1,0)</f>
        <v>4.1310381676940011E-3</v>
      </c>
      <c r="EB467" s="78">
        <f>IFERROR('%QUOTES'!EB467/'%QUOTES'!EB466-1,0)</f>
        <v>-1.8645121193288094E-3</v>
      </c>
      <c r="EC467" s="78">
        <f>IFERROR('%QUOTES'!EC467/'%QUOTES'!EC466-1,0)</f>
        <v>-2.9791318762698582E-3</v>
      </c>
      <c r="ED467" s="78">
        <f>IFERROR('%QUOTES'!ED467/'%QUOTES'!ED466-1,0)</f>
        <v>-1.3490222158052401E-4</v>
      </c>
      <c r="EE467" s="78">
        <f>IFERROR('%QUOTES'!EE467/'%QUOTES'!EE466-1,0)</f>
        <v>9.1566886848395423E-3</v>
      </c>
      <c r="EF467" s="78">
        <f>IFERROR('%QUOTES'!EF467/'%QUOTES'!EF466-1,0)</f>
        <v>3.1874190463967444E-3</v>
      </c>
      <c r="EG467" s="78">
        <f>IFERROR('%QUOTES'!EG467/'%QUOTES'!EG466-1,0)</f>
        <v>5.3364525507677563E-3</v>
      </c>
      <c r="EH467" s="78">
        <f>IFERROR('%QUOTES'!EH467/'%QUOTES'!EH466-1,0)</f>
        <v>6.4430840540574685E-4</v>
      </c>
      <c r="EI467" s="78">
        <f>IFERROR('%QUOTES'!EI467/'%QUOTES'!EI466-1,0)</f>
        <v>-3.8860103626943143E-3</v>
      </c>
      <c r="EJ467" s="78">
        <f>IFERROR('%QUOTES'!EJ467/'%QUOTES'!EJ466-1,0)</f>
        <v>-6.146141588891485E-3</v>
      </c>
      <c r="EK467" s="78">
        <f>IFERROR('%QUOTES'!EK467/'%QUOTES'!EK466-1,0)</f>
        <v>-1.8557608220791666E-3</v>
      </c>
      <c r="EL467" s="78">
        <f>IFERROR('%QUOTES'!EL467/'%QUOTES'!EL466-1,0)</f>
        <v>-2.7441823679572597E-3</v>
      </c>
      <c r="EM467" s="78">
        <f>IFERROR('%QUOTES'!EM467/'%QUOTES'!EM466-1,0)</f>
        <v>6.6116413984247391E-3</v>
      </c>
      <c r="EN467" s="78">
        <f>IFERROR('%QUOTES'!EN467/'%QUOTES'!EN466-1,0)</f>
        <v>-2.5131368517250507E-3</v>
      </c>
      <c r="EO467" s="78">
        <f>IFERROR('%QUOTES'!EO467/'%QUOTES'!EO466-1,0)</f>
        <v>-2.9493087557602715E-3</v>
      </c>
      <c r="EP467" s="78">
        <f>IFERROR('%QUOTES'!EP467/'%QUOTES'!EP466-1,0)</f>
        <v>1.5985360794334991E-3</v>
      </c>
      <c r="EQ467" s="78">
        <f>IFERROR('%QUOTES'!EQ467/'%QUOTES'!EQ466-1,0)</f>
        <v>-3.2164683177871023E-3</v>
      </c>
      <c r="ER467" s="78">
        <f>IFERROR('%QUOTES'!ER467/'%QUOTES'!ER466-1,0)</f>
        <v>-8.85626530996797E-3</v>
      </c>
      <c r="ES467" s="78">
        <f>IFERROR('%QUOTES'!ES467/'%QUOTES'!ES466-1,0)</f>
        <v>-8.4217090323858157E-3</v>
      </c>
      <c r="ET467" s="78">
        <f>IFERROR('%QUOTES'!ET467/'%QUOTES'!ET466-1,0)</f>
        <v>-2.5947586922676624E-3</v>
      </c>
      <c r="EU467" s="78">
        <f>IFERROR('%QUOTES'!EU467/'%QUOTES'!EU466-1,0)</f>
        <v>-7.9012251245058618E-4</v>
      </c>
      <c r="EV467" s="78">
        <f>IFERROR('%QUOTES'!EV467/'%QUOTES'!EV466-1,0)</f>
        <v>0</v>
      </c>
      <c r="EW467" s="78">
        <f>IFERROR('%QUOTES'!EW467/'%QUOTES'!EW466-1,0)</f>
        <v>-1.7072556551429585E-3</v>
      </c>
      <c r="EX467" s="78">
        <f>IFERROR('%QUOTES'!EX467/'%QUOTES'!EX466-1,0)</f>
        <v>-3.6258158085566983E-4</v>
      </c>
      <c r="EY467" s="78">
        <f>IFERROR('%QUOTES'!EY467/'%QUOTES'!EY466-1,0)</f>
        <v>-4.0832993058381728E-4</v>
      </c>
      <c r="EZ467" s="78">
        <f>IFERROR('%QUOTES'!EZ467/'%QUOTES'!EZ466-1,0)</f>
        <v>2.997339715348879E-3</v>
      </c>
      <c r="FA467" s="78">
        <f>IFERROR('%QUOTES'!FA467/'%QUOTES'!FA466-1,0)</f>
        <v>3.8902722221689778E-4</v>
      </c>
      <c r="FB467" s="78">
        <f>IFERROR('%QUOTES'!FB467/'%QUOTES'!FB466-1,0)</f>
        <v>5.7982717141320528E-3</v>
      </c>
      <c r="FC467" s="78">
        <f>IFERROR('%QUOTES'!FC467/'%QUOTES'!FC466-1,0)</f>
        <v>6.2112320448040048E-3</v>
      </c>
      <c r="FD467" s="78">
        <f>IFERROR('%QUOTES'!FD467/'%QUOTES'!FD466-1,0)</f>
        <v>5.9040590405903259E-3</v>
      </c>
      <c r="FE467" s="78">
        <f>IFERROR('%QUOTES'!FE467/'%QUOTES'!FE466-1,0)</f>
        <v>-1.2919896640826156E-3</v>
      </c>
      <c r="FF467" s="78">
        <f>IFERROR('%QUOTES'!FF467/'%QUOTES'!FF466-1,0)</f>
        <v>1.557698483646397E-2</v>
      </c>
      <c r="FG467" s="78">
        <f>IFERROR('%QUOTES'!FG467/'%QUOTES'!FG466-1,0)</f>
        <v>2.4875621890549926E-3</v>
      </c>
      <c r="FH467" s="78">
        <f>IFERROR('%QUOTES'!FH467/'%QUOTES'!FH466-1,0)</f>
        <v>2.9448339834652337E-3</v>
      </c>
    </row>
    <row r="468" spans="1:164">
      <c r="A468" s="76">
        <v>43776</v>
      </c>
      <c r="B468" s="78">
        <f>IFERROR('%QUOTES'!B468/'%QUOTES'!B467-1,0)</f>
        <v>-4.2780746375362666E-3</v>
      </c>
      <c r="C468" s="78">
        <f>IFERROR('%QUOTES'!C468/'%QUOTES'!C467-1,0)</f>
        <v>-7.4666133333333162E-3</v>
      </c>
      <c r="D468" s="78">
        <f>IFERROR('%QUOTES'!D468/'%QUOTES'!D467-1,0)</f>
        <v>0</v>
      </c>
      <c r="E468" s="78">
        <f>IFERROR('%QUOTES'!E468/'%QUOTES'!E467-1,0)</f>
        <v>3.7174721189592308E-3</v>
      </c>
      <c r="F468" s="78">
        <f>IFERROR('%QUOTES'!F468/'%QUOTES'!F467-1,0)</f>
        <v>-1.4165249834596771E-4</v>
      </c>
      <c r="G468" s="78">
        <f>IFERROR('%QUOTES'!G468/'%QUOTES'!G467-1,0)</f>
        <v>-3.5391436396795539E-3</v>
      </c>
      <c r="H468" s="78">
        <f>IFERROR('%QUOTES'!H468/'%QUOTES'!H467-1,0)</f>
        <v>4.2839657282742749E-3</v>
      </c>
      <c r="I468" s="78">
        <f>IFERROR('%QUOTES'!I468/'%QUOTES'!I467-1,0)</f>
        <v>3.8206312104325235E-3</v>
      </c>
      <c r="J468" s="78">
        <f>IFERROR('%QUOTES'!J468/'%QUOTES'!J467-1,0)</f>
        <v>7.2679622446738534E-3</v>
      </c>
      <c r="K468" s="78">
        <f>IFERROR('%QUOTES'!K468/'%QUOTES'!K467-1,0)</f>
        <v>3.9123390591426777E-3</v>
      </c>
      <c r="L468" s="78">
        <f>IFERROR('%QUOTES'!L468/'%QUOTES'!L467-1,0)</f>
        <v>3.1446540880504248E-3</v>
      </c>
      <c r="M468" s="78">
        <f>IFERROR('%QUOTES'!M468/'%QUOTES'!M467-1,0)</f>
        <v>-1.0555946516537684E-2</v>
      </c>
      <c r="N468" s="78">
        <f>IFERROR('%QUOTES'!N468/'%QUOTES'!N467-1,0)</f>
        <v>2.0872823107737748E-2</v>
      </c>
      <c r="O468" s="78">
        <f>IFERROR('%QUOTES'!O468/'%QUOTES'!O467-1,0)</f>
        <v>1.369050000000005E-2</v>
      </c>
      <c r="P468" s="78">
        <f>IFERROR('%QUOTES'!P468/'%QUOTES'!P467-1,0)</f>
        <v>2.2553362691438483E-2</v>
      </c>
      <c r="Q468" s="78">
        <f>IFERROR('%QUOTES'!Q468/'%QUOTES'!Q467-1,0)</f>
        <v>7.4801077017323525E-3</v>
      </c>
      <c r="R468" s="78">
        <f>IFERROR('%QUOTES'!R468/'%QUOTES'!R467-1,0)</f>
        <v>8.1176135990561615E-3</v>
      </c>
      <c r="S468" s="78">
        <f>IFERROR('%QUOTES'!S468/'%QUOTES'!S467-1,0)</f>
        <v>6.659979952774675E-3</v>
      </c>
      <c r="T468" s="78">
        <f>IFERROR('%QUOTES'!T468/'%QUOTES'!T467-1,0)</f>
        <v>8.7233105964648061E-3</v>
      </c>
      <c r="U468" s="78">
        <f>IFERROR('%QUOTES'!U468/'%QUOTES'!U467-1,0)</f>
        <v>6.9534984789221266E-3</v>
      </c>
      <c r="V468" s="78">
        <f>IFERROR('%QUOTES'!V468/'%QUOTES'!V467-1,0)</f>
        <v>9.8039932193936252E-3</v>
      </c>
      <c r="W468" s="78">
        <f>IFERROR('%QUOTES'!W468/'%QUOTES'!W467-1,0)</f>
        <v>3.4344590726962387E-3</v>
      </c>
      <c r="X468" s="78">
        <f>IFERROR('%QUOTES'!X468/'%QUOTES'!X467-1,0)</f>
        <v>6.9185560922220279E-3</v>
      </c>
      <c r="Y468" s="78">
        <f>IFERROR('%QUOTES'!Y468/'%QUOTES'!Y467-1,0)</f>
        <v>-3.6057692307692735E-3</v>
      </c>
      <c r="Z468" s="78">
        <f>IFERROR('%QUOTES'!Z468/'%QUOTES'!Z467-1,0)</f>
        <v>4.3426964074220198E-3</v>
      </c>
      <c r="AA468" s="78">
        <f>IFERROR('%QUOTES'!AA468/'%QUOTES'!AA467-1,0)</f>
        <v>8.2309849330357565E-3</v>
      </c>
      <c r="AB468" s="78">
        <f>IFERROR('%QUOTES'!AB468/'%QUOTES'!AB467-1,0)</f>
        <v>7.4823945308624129E-3</v>
      </c>
      <c r="AC468" s="78">
        <f>IFERROR('%QUOTES'!AC468/'%QUOTES'!AC467-1,0)</f>
        <v>6.0181346446592787E-3</v>
      </c>
      <c r="AD468" s="78">
        <f>IFERROR('%QUOTES'!AD468/'%QUOTES'!AD467-1,0)</f>
        <v>7.4249411888269723E-3</v>
      </c>
      <c r="AE468" s="78">
        <f>IFERROR('%QUOTES'!AE468/'%QUOTES'!AE467-1,0)</f>
        <v>-1.3522160141231865E-2</v>
      </c>
      <c r="AF468" s="78">
        <f>IFERROR('%QUOTES'!AF468/'%QUOTES'!AF467-1,0)</f>
        <v>-1.3129587705209222E-2</v>
      </c>
      <c r="AG468" s="78">
        <f>IFERROR('%QUOTES'!AG468/'%QUOTES'!AG467-1,0)</f>
        <v>-1.2165840291719188E-2</v>
      </c>
      <c r="AH468" s="78">
        <f>IFERROR('%QUOTES'!AH468/'%QUOTES'!AH467-1,0)</f>
        <v>-1.2138868952145443E-2</v>
      </c>
      <c r="AI468" s="78">
        <f>IFERROR('%QUOTES'!AI468/'%QUOTES'!AI467-1,0)</f>
        <v>-2.7500859401855537E-3</v>
      </c>
      <c r="AJ468" s="78">
        <f>IFERROR('%QUOTES'!AJ468/'%QUOTES'!AJ467-1,0)</f>
        <v>-1.20096658595642E-2</v>
      </c>
      <c r="AK468" s="78">
        <f>IFERROR('%QUOTES'!AK468/'%QUOTES'!AK467-1,0)</f>
        <v>-9.2772319568135142E-3</v>
      </c>
      <c r="AL468" s="78">
        <f>IFERROR('%QUOTES'!AL468/'%QUOTES'!AL467-1,0)</f>
        <v>-1.2239536323376488E-2</v>
      </c>
      <c r="AM468" s="78">
        <f>IFERROR('%QUOTES'!AM468/'%QUOTES'!AM467-1,0)</f>
        <v>-2.7646968626857893E-2</v>
      </c>
      <c r="AN468" s="78">
        <f>IFERROR('%QUOTES'!AN468/'%QUOTES'!AN467-1,0)</f>
        <v>-1.6094846759953985E-2</v>
      </c>
      <c r="AO468" s="78">
        <f>IFERROR('%QUOTES'!AO468/'%QUOTES'!AO467-1,0)</f>
        <v>3.0749519538757264E-2</v>
      </c>
      <c r="AP468" s="78">
        <f>IFERROR('%QUOTES'!AP468/'%QUOTES'!AP467-1,0)</f>
        <v>-1.1503929097386734E-2</v>
      </c>
      <c r="AQ468" s="78">
        <f>IFERROR('%QUOTES'!AQ468/'%QUOTES'!AQ467-1,0)</f>
        <v>-1.5434877276191084E-2</v>
      </c>
      <c r="AR468" s="78">
        <f>IFERROR('%QUOTES'!AR468/'%QUOTES'!AR467-1,0)</f>
        <v>-3.8174071624753059E-2</v>
      </c>
      <c r="AS468" s="78">
        <f>IFERROR('%QUOTES'!AS468/'%QUOTES'!AS467-1,0)</f>
        <v>2.6021017334287855E-3</v>
      </c>
      <c r="AT468" s="78">
        <f>IFERROR('%QUOTES'!AT468/'%QUOTES'!AT467-1,0)</f>
        <v>7.1816430197932934E-3</v>
      </c>
      <c r="AU468" s="78">
        <f>IFERROR('%QUOTES'!AU468/'%QUOTES'!AU467-1,0)</f>
        <v>-1.2966135207337359E-3</v>
      </c>
      <c r="AV468" s="78">
        <f>IFERROR('%QUOTES'!AV468/'%QUOTES'!AV467-1,0)</f>
        <v>1.3294892238092215E-2</v>
      </c>
      <c r="AW468" s="78">
        <f>IFERROR('%QUOTES'!AW468/'%QUOTES'!AW467-1,0)</f>
        <v>3.6945434914907871E-3</v>
      </c>
      <c r="AX468" s="78">
        <f>IFERROR('%QUOTES'!AX468/'%QUOTES'!AX467-1,0)</f>
        <v>8.592883534216833E-3</v>
      </c>
      <c r="AY468" s="78">
        <f>IFERROR('%QUOTES'!AY468/'%QUOTES'!AY467-1,0)</f>
        <v>0</v>
      </c>
      <c r="AZ468" s="78">
        <f>IFERROR('%QUOTES'!AZ468/'%QUOTES'!AZ467-1,0)</f>
        <v>-3.247628352318066E-3</v>
      </c>
      <c r="BA468" s="78">
        <f>IFERROR('%QUOTES'!BA468/'%QUOTES'!BA467-1,0)</f>
        <v>2.5697380987552698E-3</v>
      </c>
      <c r="BB468" s="78">
        <f>IFERROR('%QUOTES'!BB468/'%QUOTES'!BB467-1,0)</f>
        <v>9.9688847352026322E-3</v>
      </c>
      <c r="BC468" s="78">
        <f>IFERROR('%QUOTES'!BC468/'%QUOTES'!BC467-1,0)</f>
        <v>2.2285789378571064E-3</v>
      </c>
      <c r="BD468" s="78">
        <f>IFERROR('%QUOTES'!BD468/'%QUOTES'!BD467-1,0)</f>
        <v>1.0487939446457428E-3</v>
      </c>
      <c r="BE468" s="78">
        <f>IFERROR('%QUOTES'!BE468/'%QUOTES'!BE467-1,0)</f>
        <v>3.7671461832273767E-3</v>
      </c>
      <c r="BF468" s="78">
        <f>IFERROR('%QUOTES'!BF468/'%QUOTES'!BF467-1,0)</f>
        <v>5.6163810611931098E-3</v>
      </c>
      <c r="BG468" s="78">
        <f>IFERROR('%QUOTES'!BG468/'%QUOTES'!BG467-1,0)</f>
        <v>-3.8891589693729189E-3</v>
      </c>
      <c r="BH468" s="78">
        <f>IFERROR('%QUOTES'!BH468/'%QUOTES'!BH467-1,0)</f>
        <v>7.8851122998104817E-3</v>
      </c>
      <c r="BI468" s="78">
        <f>IFERROR('%QUOTES'!BI468/'%QUOTES'!BI467-1,0)</f>
        <v>7.5803048510199034E-3</v>
      </c>
      <c r="BJ468" s="78">
        <f>IFERROR('%QUOTES'!BJ468/'%QUOTES'!BJ467-1,0)</f>
        <v>2.1060693088263971E-3</v>
      </c>
      <c r="BK468" s="78">
        <f>IFERROR('%QUOTES'!BK468/'%QUOTES'!BK467-1,0)</f>
        <v>7.9118198971903642E-3</v>
      </c>
      <c r="BL468" s="78">
        <f>IFERROR('%QUOTES'!BL468/'%QUOTES'!BL467-1,0)</f>
        <v>8.1010696935439608E-3</v>
      </c>
      <c r="BM468" s="78">
        <f>IFERROR('%QUOTES'!BM468/'%QUOTES'!BM467-1,0)</f>
        <v>5.9023763557644049E-3</v>
      </c>
      <c r="BN468" s="78">
        <f>IFERROR('%QUOTES'!BN468/'%QUOTES'!BN467-1,0)</f>
        <v>-2.2118531134041053E-4</v>
      </c>
      <c r="BO468" s="78">
        <f>IFERROR('%QUOTES'!BO468/'%QUOTES'!BO467-1,0)</f>
        <v>-2.3026315789473562E-2</v>
      </c>
      <c r="BP468" s="78">
        <f>IFERROR('%QUOTES'!BP468/'%QUOTES'!BP467-1,0)</f>
        <v>-6.819428606352762E-4</v>
      </c>
      <c r="BQ468" s="78">
        <f>IFERROR('%QUOTES'!BQ468/'%QUOTES'!BQ467-1,0)</f>
        <v>3.8235072887304877E-3</v>
      </c>
      <c r="BR468" s="78">
        <f>IFERROR('%QUOTES'!BR468/'%QUOTES'!BR467-1,0)</f>
        <v>-3.2216589129031581E-3</v>
      </c>
      <c r="BS468" s="78">
        <f>IFERROR('%QUOTES'!BS468/'%QUOTES'!BS467-1,0)</f>
        <v>6.0471073126655561E-3</v>
      </c>
      <c r="BT468" s="78">
        <f>IFERROR('%QUOTES'!BT468/'%QUOTES'!BT467-1,0)</f>
        <v>5.1276223958045541E-3</v>
      </c>
      <c r="BU468" s="78">
        <f>IFERROR('%QUOTES'!BU468/'%QUOTES'!BU467-1,0)</f>
        <v>-5.7224608627489681E-3</v>
      </c>
      <c r="BV468" s="78">
        <f>IFERROR('%QUOTES'!BV468/'%QUOTES'!BV467-1,0)</f>
        <v>7.8093048980125701E-3</v>
      </c>
      <c r="BW468" s="78">
        <f>IFERROR('%QUOTES'!BW468/'%QUOTES'!BW467-1,0)</f>
        <v>9.9127790090030032E-3</v>
      </c>
      <c r="BX468" s="78">
        <f>IFERROR('%QUOTES'!BX468/'%QUOTES'!BX467-1,0)</f>
        <v>2.1133229394343367E-3</v>
      </c>
      <c r="BY468" s="78">
        <f>IFERROR('%QUOTES'!BY468/'%QUOTES'!BY467-1,0)</f>
        <v>7.5848009394645644E-3</v>
      </c>
      <c r="BZ468" s="78">
        <f>IFERROR('%QUOTES'!BZ468/'%QUOTES'!BZ467-1,0)</f>
        <v>2.5155074721661119E-3</v>
      </c>
      <c r="CA468" s="78">
        <f>IFERROR('%QUOTES'!CA468/'%QUOTES'!CA467-1,0)</f>
        <v>5.3698423696517672E-3</v>
      </c>
      <c r="CB468" s="78">
        <f>IFERROR('%QUOTES'!CB468/'%QUOTES'!CB467-1,0)</f>
        <v>7.5252071112408281E-4</v>
      </c>
      <c r="CC468" s="78">
        <f>IFERROR('%QUOTES'!CC468/'%QUOTES'!CC467-1,0)</f>
        <v>6.5676847851756648E-3</v>
      </c>
      <c r="CD468" s="78">
        <f>IFERROR('%QUOTES'!CD468/'%QUOTES'!CD467-1,0)</f>
        <v>4.4928159471999685E-3</v>
      </c>
      <c r="CE468" s="78">
        <f>IFERROR('%QUOTES'!CE468/'%QUOTES'!CE467-1,0)</f>
        <v>3.4168090194741652E-4</v>
      </c>
      <c r="CF468" s="78">
        <f>IFERROR('%QUOTES'!CF468/'%QUOTES'!CF467-1,0)</f>
        <v>7.3742162924883559E-3</v>
      </c>
      <c r="CG468" s="78">
        <f>IFERROR('%QUOTES'!CG468/'%QUOTES'!CG467-1,0)</f>
        <v>1.3347663867649961E-2</v>
      </c>
      <c r="CH468" s="78">
        <f>IFERROR('%QUOTES'!CH468/'%QUOTES'!CH467-1,0)</f>
        <v>4.8190727613750539E-3</v>
      </c>
      <c r="CI468" s="78">
        <f>IFERROR('%QUOTES'!CI468/'%QUOTES'!CI467-1,0)</f>
        <v>1.6471838469713118E-2</v>
      </c>
      <c r="CJ468" s="78">
        <f>IFERROR('%QUOTES'!CJ468/'%QUOTES'!CJ467-1,0)</f>
        <v>-4.6947940468397009E-3</v>
      </c>
      <c r="CK468" s="78">
        <f>IFERROR('%QUOTES'!CK468/'%QUOTES'!CK467-1,0)</f>
        <v>8.1992723173107684E-3</v>
      </c>
      <c r="CL468" s="78">
        <f>IFERROR('%QUOTES'!CL468/'%QUOTES'!CL467-1,0)</f>
        <v>6.0240963855420215E-3</v>
      </c>
      <c r="CM468" s="78">
        <f>IFERROR('%QUOTES'!CM468/'%QUOTES'!CM467-1,0)</f>
        <v>6.1093247588424493E-2</v>
      </c>
      <c r="CN468" s="78">
        <f>IFERROR('%QUOTES'!CN468/'%QUOTES'!CN467-1,0)</f>
        <v>2.1240011481056253E-2</v>
      </c>
      <c r="CO468" s="78">
        <f>IFERROR('%QUOTES'!CO468/'%QUOTES'!CO467-1,0)</f>
        <v>1.3098064527224507E-2</v>
      </c>
      <c r="CP468" s="78">
        <f>IFERROR('%QUOTES'!CP468/'%QUOTES'!CP467-1,0)</f>
        <v>1.5478317685866605E-2</v>
      </c>
      <c r="CQ468" s="78">
        <f>IFERROR('%QUOTES'!CQ468/'%QUOTES'!CQ467-1,0)</f>
        <v>1.4989973101432907E-2</v>
      </c>
      <c r="CR468" s="78">
        <f>IFERROR('%QUOTES'!CR468/'%QUOTES'!CR467-1,0)</f>
        <v>2.0233857913669162E-2</v>
      </c>
      <c r="CS468" s="78">
        <f>IFERROR('%QUOTES'!CS468/'%QUOTES'!CS467-1,0)</f>
        <v>1.1922503725782407E-2</v>
      </c>
      <c r="CT468" s="78">
        <f>IFERROR('%QUOTES'!CT468/'%QUOTES'!CT467-1,0)</f>
        <v>2.7759845061329891E-2</v>
      </c>
      <c r="CU468" s="78">
        <f>IFERROR('%QUOTES'!CU468/'%QUOTES'!CU467-1,0)</f>
        <v>-2.1282553906468826E-2</v>
      </c>
      <c r="CV468" s="78">
        <f>IFERROR('%QUOTES'!CV468/'%QUOTES'!CV467-1,0)</f>
        <v>-6.0384496880794725E-2</v>
      </c>
      <c r="CW468" s="78">
        <f>IFERROR('%QUOTES'!CW468/'%QUOTES'!CW467-1,0)</f>
        <v>4.6568627450980227E-2</v>
      </c>
      <c r="CX468" s="78">
        <f>IFERROR('%QUOTES'!CX468/'%QUOTES'!CX467-1,0)</f>
        <v>-4.3344660182411565E-2</v>
      </c>
      <c r="CY468" s="78">
        <f>IFERROR('%QUOTES'!CY468/'%QUOTES'!CY467-1,0)</f>
        <v>3.1706342582659142E-2</v>
      </c>
      <c r="CZ468" s="78">
        <f>IFERROR('%QUOTES'!CZ468/'%QUOTES'!CZ467-1,0)</f>
        <v>-3.0237534448645853E-2</v>
      </c>
      <c r="DA468" s="78">
        <f>IFERROR('%QUOTES'!DA468/'%QUOTES'!DA467-1,0)</f>
        <v>3.4410592316187483E-3</v>
      </c>
      <c r="DB468" s="78">
        <f>IFERROR('%QUOTES'!DB468/'%QUOTES'!DB467-1,0)</f>
        <v>6.0374679489803018E-3</v>
      </c>
      <c r="DC468" s="78">
        <f>IFERROR('%QUOTES'!DC468/'%QUOTES'!DC467-1,0)</f>
        <v>5.9112466092998694E-3</v>
      </c>
      <c r="DD468" s="78">
        <f>IFERROR('%QUOTES'!DD468/'%QUOTES'!DD467-1,0)</f>
        <v>-1.1164667250437854E-2</v>
      </c>
      <c r="DE468" s="78">
        <f>IFERROR('%QUOTES'!DE468/'%QUOTES'!DE467-1,0)</f>
        <v>8.6415162058675055E-3</v>
      </c>
      <c r="DF468" s="78">
        <f>IFERROR('%QUOTES'!DF468/'%QUOTES'!DF467-1,0)</f>
        <v>2.8212301145609242E-3</v>
      </c>
      <c r="DG468" s="78">
        <f>IFERROR('%QUOTES'!DG468/'%QUOTES'!DG467-1,0)</f>
        <v>-7.520789685737217E-3</v>
      </c>
      <c r="DH468" s="78">
        <f>IFERROR('%QUOTES'!DH468/'%QUOTES'!DH467-1,0)</f>
        <v>4.9504772816393317E-3</v>
      </c>
      <c r="DI468" s="78">
        <f>IFERROR('%QUOTES'!DI468/'%QUOTES'!DI467-1,0)</f>
        <v>1.9538487780671687E-2</v>
      </c>
      <c r="DJ468" s="78">
        <f>IFERROR('%QUOTES'!DJ468/'%QUOTES'!DJ467-1,0)</f>
        <v>1.7981118544343477E-3</v>
      </c>
      <c r="DK468" s="78">
        <f>IFERROR('%QUOTES'!DK468/'%QUOTES'!DK467-1,0)</f>
        <v>3.4644563512091775E-3</v>
      </c>
      <c r="DL468" s="78">
        <f>IFERROR('%QUOTES'!DL468/'%QUOTES'!DL467-1,0)</f>
        <v>3.3302533846824023E-3</v>
      </c>
      <c r="DM468" s="78">
        <f>IFERROR('%QUOTES'!DM468/'%QUOTES'!DM467-1,0)</f>
        <v>1.170818054417877E-3</v>
      </c>
      <c r="DN468" s="78">
        <f>IFERROR('%QUOTES'!DN468/'%QUOTES'!DN467-1,0)</f>
        <v>-5.5724924012156007E-3</v>
      </c>
      <c r="DO468" s="78">
        <f>IFERROR('%QUOTES'!DO468/'%QUOTES'!DO467-1,0)</f>
        <v>2.3940387838161659E-3</v>
      </c>
      <c r="DP468" s="78">
        <f>IFERROR('%QUOTES'!DP468/'%QUOTES'!DP467-1,0)</f>
        <v>-3.4420424009848904E-3</v>
      </c>
      <c r="DQ468" s="78">
        <f>IFERROR('%QUOTES'!DQ468/'%QUOTES'!DQ467-1,0)</f>
        <v>-5.9825931646269037E-3</v>
      </c>
      <c r="DR468" s="78">
        <f>IFERROR('%QUOTES'!DR468/'%QUOTES'!DR467-1,0)</f>
        <v>-3.1176328947205456E-2</v>
      </c>
      <c r="DS468" s="78">
        <f>IFERROR('%QUOTES'!DS468/'%QUOTES'!DS467-1,0)</f>
        <v>-1.9964175865223144E-2</v>
      </c>
      <c r="DT468" s="78">
        <f>IFERROR('%QUOTES'!DT468/'%QUOTES'!DT467-1,0)</f>
        <v>-3.9267124567697875E-3</v>
      </c>
      <c r="DU468" s="78">
        <f>IFERROR('%QUOTES'!DU468/'%QUOTES'!DU467-1,0)</f>
        <v>-3.1458077537817042E-3</v>
      </c>
      <c r="DV468" s="78">
        <f>IFERROR('%QUOTES'!DV468/'%QUOTES'!DV467-1,0)</f>
        <v>-1.4898510158013467E-3</v>
      </c>
      <c r="DW468" s="78">
        <f>IFERROR('%QUOTES'!DW468/'%QUOTES'!DW467-1,0)</f>
        <v>-1.3404156094913855E-3</v>
      </c>
      <c r="DX468" s="78">
        <f>IFERROR('%QUOTES'!DX468/'%QUOTES'!DX467-1,0)</f>
        <v>-2.3918492140514447E-3</v>
      </c>
      <c r="DY468" s="78">
        <f>IFERROR('%QUOTES'!DY468/'%QUOTES'!DY467-1,0)</f>
        <v>-2.2825737359487563E-3</v>
      </c>
      <c r="DZ468" s="78">
        <f>IFERROR('%QUOTES'!DZ468/'%QUOTES'!DZ467-1,0)</f>
        <v>-3.2735979711471241E-3</v>
      </c>
      <c r="EA468" s="78">
        <f>IFERROR('%QUOTES'!EA468/'%QUOTES'!EA467-1,0)</f>
        <v>-3.2912507759531584E-3</v>
      </c>
      <c r="EB468" s="78">
        <f>IFERROR('%QUOTES'!EB468/'%QUOTES'!EB467-1,0)</f>
        <v>-5.1888750518886972E-3</v>
      </c>
      <c r="EC468" s="78">
        <f>IFERROR('%QUOTES'!EC468/'%QUOTES'!EC467-1,0)</f>
        <v>-8.5369949991043192E-4</v>
      </c>
      <c r="ED468" s="78">
        <f>IFERROR('%QUOTES'!ED468/'%QUOTES'!ED467-1,0)</f>
        <v>9.3067576113670114E-3</v>
      </c>
      <c r="EE468" s="78">
        <f>IFERROR('%QUOTES'!EE468/'%QUOTES'!EE467-1,0)</f>
        <v>-8.9073337292161492E-3</v>
      </c>
      <c r="EF468" s="78">
        <f>IFERROR('%QUOTES'!EF468/'%QUOTES'!EF467-1,0)</f>
        <v>-3.1635030890757587E-3</v>
      </c>
      <c r="EG468" s="78">
        <f>IFERROR('%QUOTES'!EG468/'%QUOTES'!EG467-1,0)</f>
        <v>-5.344446658587465E-3</v>
      </c>
      <c r="EH468" s="78">
        <f>IFERROR('%QUOTES'!EH468/'%QUOTES'!EH467-1,0)</f>
        <v>-3.0049152178579508E-3</v>
      </c>
      <c r="EI468" s="78">
        <f>IFERROR('%QUOTES'!EI468/'%QUOTES'!EI467-1,0)</f>
        <v>4.7680970957952873E-3</v>
      </c>
      <c r="EJ468" s="78">
        <f>IFERROR('%QUOTES'!EJ468/'%QUOTES'!EJ467-1,0)</f>
        <v>2.2903802107192561E-3</v>
      </c>
      <c r="EK468" s="78">
        <f>IFERROR('%QUOTES'!EK468/'%QUOTES'!EK467-1,0)</f>
        <v>0</v>
      </c>
      <c r="EL468" s="78">
        <f>IFERROR('%QUOTES'!EL468/'%QUOTES'!EL467-1,0)</f>
        <v>1.2107815079801743E-2</v>
      </c>
      <c r="EM468" s="78">
        <f>IFERROR('%QUOTES'!EM468/'%QUOTES'!EM467-1,0)</f>
        <v>4.2223785075679032E-3</v>
      </c>
      <c r="EN468" s="78">
        <f>IFERROR('%QUOTES'!EN468/'%QUOTES'!EN467-1,0)</f>
        <v>0</v>
      </c>
      <c r="EO468" s="78">
        <f>IFERROR('%QUOTES'!EO468/'%QUOTES'!EO467-1,0)</f>
        <v>1.8484932519857722E-4</v>
      </c>
      <c r="EP468" s="78">
        <f>IFERROR('%QUOTES'!EP468/'%QUOTES'!EP467-1,0)</f>
        <v>1.5119697225038919E-3</v>
      </c>
      <c r="EQ468" s="78">
        <f>IFERROR('%QUOTES'!EQ468/'%QUOTES'!EQ467-1,0)</f>
        <v>0</v>
      </c>
      <c r="ER468" s="78">
        <f>IFERROR('%QUOTES'!ER468/'%QUOTES'!ER467-1,0)</f>
        <v>3.8024716274698278E-4</v>
      </c>
      <c r="ES468" s="78">
        <f>IFERROR('%QUOTES'!ES468/'%QUOTES'!ES467-1,0)</f>
        <v>7.5494807313782886E-3</v>
      </c>
      <c r="ET468" s="78">
        <f>IFERROR('%QUOTES'!ET468/'%QUOTES'!ET467-1,0)</f>
        <v>-9.3651409659283313E-3</v>
      </c>
      <c r="EU468" s="78">
        <f>IFERROR('%QUOTES'!EU468/'%QUOTES'!EU467-1,0)</f>
        <v>-3.1633846119658582E-3</v>
      </c>
      <c r="EV468" s="78">
        <f>IFERROR('%QUOTES'!EV468/'%QUOTES'!EV467-1,0)</f>
        <v>-2.3848090387777132E-2</v>
      </c>
      <c r="EW468" s="78">
        <f>IFERROR('%QUOTES'!EW468/'%QUOTES'!EW467-1,0)</f>
        <v>-9.8332197449003678E-3</v>
      </c>
      <c r="EX468" s="78">
        <f>IFERROR('%QUOTES'!EX468/'%QUOTES'!EX467-1,0)</f>
        <v>-6.5288719622779157E-3</v>
      </c>
      <c r="EY468" s="78">
        <f>IFERROR('%QUOTES'!EY468/'%QUOTES'!EY467-1,0)</f>
        <v>-1.5114338235294067E-2</v>
      </c>
      <c r="EZ468" s="78">
        <f>IFERROR('%QUOTES'!EZ468/'%QUOTES'!EZ467-1,0)</f>
        <v>-6.7239447142323217E-3</v>
      </c>
      <c r="FA468" s="78">
        <f>IFERROR('%QUOTES'!FA468/'%QUOTES'!FA467-1,0)</f>
        <v>-8.3624273964383322E-3</v>
      </c>
      <c r="FB468" s="78">
        <f>IFERROR('%QUOTES'!FB468/'%QUOTES'!FB467-1,0)</f>
        <v>-2.2494215215481672E-3</v>
      </c>
      <c r="FC468" s="78">
        <f>IFERROR('%QUOTES'!FC468/'%QUOTES'!FC467-1,0)</f>
        <v>-3.0864968341949295E-3</v>
      </c>
      <c r="FD468" s="78">
        <f>IFERROR('%QUOTES'!FD468/'%QUOTES'!FD467-1,0)</f>
        <v>-9.5377842993397133E-3</v>
      </c>
      <c r="FE468" s="78">
        <f>IFERROR('%QUOTES'!FE468/'%QUOTES'!FE467-1,0)</f>
        <v>-1.099611901681774E-2</v>
      </c>
      <c r="FF468" s="78">
        <f>IFERROR('%QUOTES'!FF468/'%QUOTES'!FF467-1,0)</f>
        <v>-5.6168069644241259E-3</v>
      </c>
      <c r="FG468" s="78">
        <f>IFERROR('%QUOTES'!FG468/'%QUOTES'!FG467-1,0)</f>
        <v>-2.8535980148883477E-2</v>
      </c>
      <c r="FH468" s="78">
        <f>IFERROR('%QUOTES'!FH468/'%QUOTES'!FH467-1,0)</f>
        <v>-2.1809410339256874E-2</v>
      </c>
    </row>
    <row r="469" spans="1:164">
      <c r="A469" s="76">
        <v>43777</v>
      </c>
      <c r="B469" s="78">
        <f>IFERROR('%QUOTES'!B469/'%QUOTES'!B468-1,0)</f>
        <v>0</v>
      </c>
      <c r="C469" s="78">
        <f>IFERROR('%QUOTES'!C469/'%QUOTES'!C468-1,0)</f>
        <v>1.6119289837759343E-3</v>
      </c>
      <c r="D469" s="78">
        <f>IFERROR('%QUOTES'!D469/'%QUOTES'!D468-1,0)</f>
        <v>-8.1632653061225469E-4</v>
      </c>
      <c r="E469" s="78">
        <f>IFERROR('%QUOTES'!E469/'%QUOTES'!E468-1,0)</f>
        <v>4.1667129629627819E-3</v>
      </c>
      <c r="F469" s="78">
        <f>IFERROR('%QUOTES'!F469/'%QUOTES'!F468-1,0)</f>
        <v>4.2522322784308564E-3</v>
      </c>
      <c r="G469" s="78">
        <f>IFERROR('%QUOTES'!G469/'%QUOTES'!G468-1,0)</f>
        <v>2.3086129939866584E-3</v>
      </c>
      <c r="H469" s="78">
        <f>IFERROR('%QUOTES'!H469/'%QUOTES'!H468-1,0)</f>
        <v>0</v>
      </c>
      <c r="I469" s="78">
        <f>IFERROR('%QUOTES'!I469/'%QUOTES'!I468-1,0)</f>
        <v>1.1276430468665222E-3</v>
      </c>
      <c r="J469" s="78">
        <f>IFERROR('%QUOTES'!J469/'%QUOTES'!J468-1,0)</f>
        <v>-2.7978646562883958E-3</v>
      </c>
      <c r="K469" s="78">
        <f>IFERROR('%QUOTES'!K469/'%QUOTES'!K468-1,0)</f>
        <v>5.2467214024365383E-4</v>
      </c>
      <c r="L469" s="78">
        <f>IFERROR('%QUOTES'!L469/'%QUOTES'!L468-1,0)</f>
        <v>1.7099458535194678E-3</v>
      </c>
      <c r="M469" s="78">
        <f>IFERROR('%QUOTES'!M469/'%QUOTES'!M468-1,0)</f>
        <v>0</v>
      </c>
      <c r="N469" s="78">
        <f>IFERROR('%QUOTES'!N469/'%QUOTES'!N468-1,0)</f>
        <v>2.0653036788642609E-3</v>
      </c>
      <c r="O469" s="78">
        <f>IFERROR('%QUOTES'!O469/'%QUOTES'!O468-1,0)</f>
        <v>1.2918379027166971E-3</v>
      </c>
      <c r="P469" s="78">
        <f>IFERROR('%QUOTES'!P469/'%QUOTES'!P468-1,0)</f>
        <v>-1.0687913149786121E-3</v>
      </c>
      <c r="Q469" s="78">
        <f>IFERROR('%QUOTES'!Q469/'%QUOTES'!Q468-1,0)</f>
        <v>-2.3197216853687586E-4</v>
      </c>
      <c r="R469" s="78">
        <f>IFERROR('%QUOTES'!R469/'%QUOTES'!R468-1,0)</f>
        <v>-3.0381343056806731E-4</v>
      </c>
      <c r="S469" s="78">
        <f>IFERROR('%QUOTES'!S469/'%QUOTES'!S468-1,0)</f>
        <v>2.0044105452199368E-4</v>
      </c>
      <c r="T469" s="78">
        <f>IFERROR('%QUOTES'!T469/'%QUOTES'!T468-1,0)</f>
        <v>1.5785587147265634E-3</v>
      </c>
      <c r="U469" s="78">
        <f>IFERROR('%QUOTES'!U469/'%QUOTES'!U468-1,0)</f>
        <v>2.8053733275787973E-3</v>
      </c>
      <c r="V469" s="78">
        <f>IFERROR('%QUOTES'!V469/'%QUOTES'!V468-1,0)</f>
        <v>1.7648719588736483E-4</v>
      </c>
      <c r="W469" s="78">
        <f>IFERROR('%QUOTES'!W469/'%QUOTES'!W468-1,0)</f>
        <v>9.5073207834195372E-4</v>
      </c>
      <c r="X469" s="78">
        <f>IFERROR('%QUOTES'!X469/'%QUOTES'!X468-1,0)</f>
        <v>7.0473927782721546E-4</v>
      </c>
      <c r="Y469" s="78">
        <f>IFERROR('%QUOTES'!Y469/'%QUOTES'!Y468-1,0)</f>
        <v>5.676577024054108E-4</v>
      </c>
      <c r="Z469" s="78">
        <f>IFERROR('%QUOTES'!Z469/'%QUOTES'!Z468-1,0)</f>
        <v>-9.8268472911389182E-4</v>
      </c>
      <c r="AA469" s="78">
        <f>IFERROR('%QUOTES'!AA469/'%QUOTES'!AA468-1,0)</f>
        <v>8.3028922776895442E-4</v>
      </c>
      <c r="AB469" s="78">
        <f>IFERROR('%QUOTES'!AB469/'%QUOTES'!AB468-1,0)</f>
        <v>-4.3689384964806788E-4</v>
      </c>
      <c r="AC469" s="78">
        <f>IFERROR('%QUOTES'!AC469/'%QUOTES'!AC468-1,0)</f>
        <v>1.7946160799753308E-3</v>
      </c>
      <c r="AD469" s="78">
        <f>IFERROR('%QUOTES'!AD469/'%QUOTES'!AD468-1,0)</f>
        <v>-3.3500837520938909E-4</v>
      </c>
      <c r="AE469" s="78">
        <f>IFERROR('%QUOTES'!AE469/'%QUOTES'!AE468-1,0)</f>
        <v>-4.1928399997691601E-3</v>
      </c>
      <c r="AF469" s="78">
        <f>IFERROR('%QUOTES'!AF469/'%QUOTES'!AF468-1,0)</f>
        <v>-4.2166629396583888E-3</v>
      </c>
      <c r="AG469" s="78">
        <f>IFERROR('%QUOTES'!AG469/'%QUOTES'!AG468-1,0)</f>
        <v>-4.1693009943284398E-3</v>
      </c>
      <c r="AH469" s="78">
        <f>IFERROR('%QUOTES'!AH469/'%QUOTES'!AH468-1,0)</f>
        <v>-4.9151389755502928E-3</v>
      </c>
      <c r="AI469" s="78">
        <f>IFERROR('%QUOTES'!AI469/'%QUOTES'!AI468-1,0)</f>
        <v>-3.4470872113064877E-3</v>
      </c>
      <c r="AJ469" s="78">
        <f>IFERROR('%QUOTES'!AJ469/'%QUOTES'!AJ468-1,0)</f>
        <v>-4.2152729298055025E-3</v>
      </c>
      <c r="AK469" s="78">
        <f>IFERROR('%QUOTES'!AK469/'%QUOTES'!AK468-1,0)</f>
        <v>5.2672846378183369E-3</v>
      </c>
      <c r="AL469" s="78">
        <f>IFERROR('%QUOTES'!AL469/'%QUOTES'!AL468-1,0)</f>
        <v>-3.0524962810535294E-3</v>
      </c>
      <c r="AM469" s="78">
        <f>IFERROR('%QUOTES'!AM469/'%QUOTES'!AM468-1,0)</f>
        <v>-8.9049052052834199E-3</v>
      </c>
      <c r="AN469" s="78">
        <f>IFERROR('%QUOTES'!AN469/'%QUOTES'!AN468-1,0)</f>
        <v>-4.0071265533857536E-3</v>
      </c>
      <c r="AO469" s="78">
        <f>IFERROR('%QUOTES'!AO469/'%QUOTES'!AO468-1,0)</f>
        <v>5.5935363579864283E-3</v>
      </c>
      <c r="AP469" s="78">
        <f>IFERROR('%QUOTES'!AP469/'%QUOTES'!AP468-1,0)</f>
        <v>-5.4923569477782763E-3</v>
      </c>
      <c r="AQ469" s="78">
        <f>IFERROR('%QUOTES'!AQ469/'%QUOTES'!AQ468-1,0)</f>
        <v>-6.3309922418444131E-3</v>
      </c>
      <c r="AR469" s="78">
        <f>IFERROR('%QUOTES'!AR469/'%QUOTES'!AR468-1,0)</f>
        <v>-1.4816541890529167E-2</v>
      </c>
      <c r="AS469" s="78">
        <f>IFERROR('%QUOTES'!AS469/'%QUOTES'!AS468-1,0)</f>
        <v>3.9528848073467682E-2</v>
      </c>
      <c r="AT469" s="78">
        <f>IFERROR('%QUOTES'!AT469/'%QUOTES'!AT468-1,0)</f>
        <v>2.2086956521739198E-2</v>
      </c>
      <c r="AU469" s="78">
        <f>IFERROR('%QUOTES'!AU469/'%QUOTES'!AU468-1,0)</f>
        <v>2.8104421443341687E-2</v>
      </c>
      <c r="AV469" s="78">
        <f>IFERROR('%QUOTES'!AV469/'%QUOTES'!AV468-1,0)</f>
        <v>9.5123880331553501E-3</v>
      </c>
      <c r="AW469" s="78">
        <f>IFERROR('%QUOTES'!AW469/'%QUOTES'!AW468-1,0)</f>
        <v>1.7393131553300467E-3</v>
      </c>
      <c r="AX469" s="78">
        <f>IFERROR('%QUOTES'!AX469/'%QUOTES'!AX468-1,0)</f>
        <v>7.4547388856565755E-2</v>
      </c>
      <c r="AY469" s="78">
        <f>IFERROR('%QUOTES'!AY469/'%QUOTES'!AY468-1,0)</f>
        <v>1.5980924855491407E-2</v>
      </c>
      <c r="AZ469" s="78">
        <f>IFERROR('%QUOTES'!AZ469/'%QUOTES'!AZ468-1,0)</f>
        <v>1.1232144677153721E-2</v>
      </c>
      <c r="BA469" s="78">
        <f>IFERROR('%QUOTES'!BA469/'%QUOTES'!BA468-1,0)</f>
        <v>2.4777236665445956E-2</v>
      </c>
      <c r="BB469" s="78">
        <f>IFERROR('%QUOTES'!BB469/'%QUOTES'!BB468-1,0)</f>
        <v>4.0714865858795246E-3</v>
      </c>
      <c r="BC469" s="78">
        <f>IFERROR('%QUOTES'!BC469/'%QUOTES'!BC468-1,0)</f>
        <v>7.3061730769552469E-3</v>
      </c>
      <c r="BD469" s="78">
        <f>IFERROR('%QUOTES'!BD469/'%QUOTES'!BD468-1,0)</f>
        <v>1.6238842325825065E-2</v>
      </c>
      <c r="BE469" s="78">
        <f>IFERROR('%QUOTES'!BE469/'%QUOTES'!BE468-1,0)</f>
        <v>8.1314226763822273E-3</v>
      </c>
      <c r="BF469" s="78">
        <f>IFERROR('%QUOTES'!BF469/'%QUOTES'!BF468-1,0)</f>
        <v>1.563809922740389E-2</v>
      </c>
      <c r="BG469" s="78">
        <f>IFERROR('%QUOTES'!BG469/'%QUOTES'!BG468-1,0)</f>
        <v>-1.7569594924353171E-2</v>
      </c>
      <c r="BH469" s="78">
        <f>IFERROR('%QUOTES'!BH469/'%QUOTES'!BH468-1,0)</f>
        <v>5.6049043157975209E-3</v>
      </c>
      <c r="BI469" s="78">
        <f>IFERROR('%QUOTES'!BI469/'%QUOTES'!BI468-1,0)</f>
        <v>5.8259093117596361E-3</v>
      </c>
      <c r="BJ469" s="78">
        <f>IFERROR('%QUOTES'!BJ469/'%QUOTES'!BJ468-1,0)</f>
        <v>1.0317176155903551E-2</v>
      </c>
      <c r="BK469" s="78">
        <f>IFERROR('%QUOTES'!BK469/'%QUOTES'!BK468-1,0)</f>
        <v>5.4709561020229724E-3</v>
      </c>
      <c r="BL469" s="78">
        <f>IFERROR('%QUOTES'!BL469/'%QUOTES'!BL468-1,0)</f>
        <v>5.3718652864049865E-3</v>
      </c>
      <c r="BM469" s="78">
        <f>IFERROR('%QUOTES'!BM469/'%QUOTES'!BM468-1,0)</f>
        <v>2.1064772041325952E-3</v>
      </c>
      <c r="BN469" s="78">
        <f>IFERROR('%QUOTES'!BN469/'%QUOTES'!BN468-1,0)</f>
        <v>1.4156138335680968E-2</v>
      </c>
      <c r="BO469" s="78">
        <f>IFERROR('%QUOTES'!BO469/'%QUOTES'!BO468-1,0)</f>
        <v>-1.7957351290684653E-2</v>
      </c>
      <c r="BP469" s="78">
        <f>IFERROR('%QUOTES'!BP469/'%QUOTES'!BP468-1,0)</f>
        <v>3.7154229710558706E-3</v>
      </c>
      <c r="BQ469" s="78">
        <f>IFERROR('%QUOTES'!BQ469/'%QUOTES'!BQ468-1,0)</f>
        <v>-1.2226323421746788E-3</v>
      </c>
      <c r="BR469" s="78">
        <f>IFERROR('%QUOTES'!BR469/'%QUOTES'!BR468-1,0)</f>
        <v>1.2469211563070681E-2</v>
      </c>
      <c r="BS469" s="78">
        <f>IFERROR('%QUOTES'!BS469/'%QUOTES'!BS468-1,0)</f>
        <v>5.03023697646654E-3</v>
      </c>
      <c r="BT469" s="78">
        <f>IFERROR('%QUOTES'!BT469/'%QUOTES'!BT468-1,0)</f>
        <v>4.2143174939406336E-3</v>
      </c>
      <c r="BU469" s="78">
        <f>IFERROR('%QUOTES'!BU469/'%QUOTES'!BU468-1,0)</f>
        <v>1.4388849438446982E-3</v>
      </c>
      <c r="BV469" s="78">
        <f>IFERROR('%QUOTES'!BV469/'%QUOTES'!BV468-1,0)</f>
        <v>3.0387744194293465E-3</v>
      </c>
      <c r="BW469" s="78">
        <f>IFERROR('%QUOTES'!BW469/'%QUOTES'!BW468-1,0)</f>
        <v>3.7341191592621392E-3</v>
      </c>
      <c r="BX469" s="78">
        <f>IFERROR('%QUOTES'!BX469/'%QUOTES'!BX468-1,0)</f>
        <v>7.5642688405017644E-3</v>
      </c>
      <c r="BY469" s="78">
        <f>IFERROR('%QUOTES'!BY469/'%QUOTES'!BY468-1,0)</f>
        <v>5.4612988929889639E-3</v>
      </c>
      <c r="BZ469" s="78">
        <f>IFERROR('%QUOTES'!BZ469/'%QUOTES'!BZ468-1,0)</f>
        <v>8.708428044280403E-3</v>
      </c>
      <c r="CA469" s="78">
        <f>IFERROR('%QUOTES'!CA469/'%QUOTES'!CA468-1,0)</f>
        <v>7.9255512073475032E-3</v>
      </c>
      <c r="CB469" s="78">
        <f>IFERROR('%QUOTES'!CB469/'%QUOTES'!CB468-1,0)</f>
        <v>1.3784435399276429E-2</v>
      </c>
      <c r="CC469" s="78">
        <f>IFERROR('%QUOTES'!CC469/'%QUOTES'!CC468-1,0)</f>
        <v>5.623107676598238E-3</v>
      </c>
      <c r="CD469" s="78">
        <f>IFERROR('%QUOTES'!CD469/'%QUOTES'!CD468-1,0)</f>
        <v>4.1219118072099992E-3</v>
      </c>
      <c r="CE469" s="78">
        <f>IFERROR('%QUOTES'!CE469/'%QUOTES'!CE468-1,0)</f>
        <v>1.3661167566217047E-2</v>
      </c>
      <c r="CF469" s="78">
        <f>IFERROR('%QUOTES'!CF469/'%QUOTES'!CF468-1,0)</f>
        <v>2.4836862745098998E-3</v>
      </c>
      <c r="CG469" s="78">
        <f>IFERROR('%QUOTES'!CG469/'%QUOTES'!CG468-1,0)</f>
        <v>-4.6739324410453031E-3</v>
      </c>
      <c r="CH469" s="78">
        <f>IFERROR('%QUOTES'!CH469/'%QUOTES'!CH468-1,0)</f>
        <v>-3.3039006010038285E-3</v>
      </c>
      <c r="CI469" s="78">
        <f>IFERROR('%QUOTES'!CI469/'%QUOTES'!CI468-1,0)</f>
        <v>3.6591392228610964E-3</v>
      </c>
      <c r="CJ469" s="78">
        <f>IFERROR('%QUOTES'!CJ469/'%QUOTES'!CJ468-1,0)</f>
        <v>9.2242870183587566E-3</v>
      </c>
      <c r="CK469" s="78">
        <f>IFERROR('%QUOTES'!CK469/'%QUOTES'!CK468-1,0)</f>
        <v>9.6573850871997102E-3</v>
      </c>
      <c r="CL469" s="78">
        <f>IFERROR('%QUOTES'!CL469/'%QUOTES'!CL468-1,0)</f>
        <v>9.9800399201597223E-3</v>
      </c>
      <c r="CM469" s="78">
        <f>IFERROR('%QUOTES'!CM469/'%QUOTES'!CM468-1,0)</f>
        <v>1.8181818181818299E-2</v>
      </c>
      <c r="CN469" s="78">
        <f>IFERROR('%QUOTES'!CN469/'%QUOTES'!CN468-1,0)</f>
        <v>2.698139252493581E-2</v>
      </c>
      <c r="CO469" s="78">
        <f>IFERROR('%QUOTES'!CO469/'%QUOTES'!CO468-1,0)</f>
        <v>1.7425462764167454E-2</v>
      </c>
      <c r="CP469" s="78">
        <f>IFERROR('%QUOTES'!CP469/'%QUOTES'!CP468-1,0)</f>
        <v>-3.8730384323709677E-3</v>
      </c>
      <c r="CQ469" s="78">
        <f>IFERROR('%QUOTES'!CQ469/'%QUOTES'!CQ468-1,0)</f>
        <v>-4.1023958664653248E-3</v>
      </c>
      <c r="CR469" s="78">
        <f>IFERROR('%QUOTES'!CR469/'%QUOTES'!CR468-1,0)</f>
        <v>6.6107974168887473E-3</v>
      </c>
      <c r="CS469" s="78">
        <f>IFERROR('%QUOTES'!CS469/'%QUOTES'!CS468-1,0)</f>
        <v>1.1046023564065255E-3</v>
      </c>
      <c r="CT469" s="78">
        <f>IFERROR('%QUOTES'!CT469/'%QUOTES'!CT468-1,0)</f>
        <v>3.1407035175878839E-3</v>
      </c>
      <c r="CU469" s="78">
        <f>IFERROR('%QUOTES'!CU469/'%QUOTES'!CU468-1,0)</f>
        <v>-2.6323319027181658E-2</v>
      </c>
      <c r="CV469" s="78">
        <f>IFERROR('%QUOTES'!CV469/'%QUOTES'!CV468-1,0)</f>
        <v>-1.6570633528223855E-2</v>
      </c>
      <c r="CW469" s="78">
        <f>IFERROR('%QUOTES'!CW469/'%QUOTES'!CW468-1,0)</f>
        <v>1.9906323185011843E-2</v>
      </c>
      <c r="CX469" s="78">
        <f>IFERROR('%QUOTES'!CX469/'%QUOTES'!CX468-1,0)</f>
        <v>-2.6400267099531471E-2</v>
      </c>
      <c r="CY469" s="78">
        <f>IFERROR('%QUOTES'!CY469/'%QUOTES'!CY468-1,0)</f>
        <v>-8.4917104731095927E-3</v>
      </c>
      <c r="CZ469" s="78">
        <f>IFERROR('%QUOTES'!CZ469/'%QUOTES'!CZ468-1,0)</f>
        <v>8.6611729769860979E-3</v>
      </c>
      <c r="DA469" s="78">
        <f>IFERROR('%QUOTES'!DA469/'%QUOTES'!DA468-1,0)</f>
        <v>1.3472136840853022E-3</v>
      </c>
      <c r="DB469" s="78">
        <f>IFERROR('%QUOTES'!DB469/'%QUOTES'!DB468-1,0)</f>
        <v>1.5885667987947105E-3</v>
      </c>
      <c r="DC469" s="78">
        <f>IFERROR('%QUOTES'!DC469/'%QUOTES'!DC468-1,0)</f>
        <v>-2.1095579474769144E-3</v>
      </c>
      <c r="DD469" s="78">
        <f>IFERROR('%QUOTES'!DD469/'%QUOTES'!DD468-1,0)</f>
        <v>1.106995842683034E-3</v>
      </c>
      <c r="DE469" s="78">
        <f>IFERROR('%QUOTES'!DE469/'%QUOTES'!DE468-1,0)</f>
        <v>1.2989368595411221E-2</v>
      </c>
      <c r="DF469" s="78">
        <f>IFERROR('%QUOTES'!DF469/'%QUOTES'!DF468-1,0)</f>
        <v>6.1893800078425265E-3</v>
      </c>
      <c r="DG469" s="78">
        <f>IFERROR('%QUOTES'!DG469/'%QUOTES'!DG468-1,0)</f>
        <v>-5.6833286689221829E-3</v>
      </c>
      <c r="DH469" s="78">
        <f>IFERROR('%QUOTES'!DH469/'%QUOTES'!DH468-1,0)</f>
        <v>1.9352744546092815E-3</v>
      </c>
      <c r="DI469" s="78">
        <f>IFERROR('%QUOTES'!DI469/'%QUOTES'!DI468-1,0)</f>
        <v>4.9562697002523137E-3</v>
      </c>
      <c r="DJ469" s="78">
        <f>IFERROR('%QUOTES'!DJ469/'%QUOTES'!DJ468-1,0)</f>
        <v>2.0192954902400473E-3</v>
      </c>
      <c r="DK469" s="78">
        <f>IFERROR('%QUOTES'!DK469/'%QUOTES'!DK468-1,0)</f>
        <v>2.0593336622893865E-3</v>
      </c>
      <c r="DL469" s="78">
        <f>IFERROR('%QUOTES'!DL469/'%QUOTES'!DL468-1,0)</f>
        <v>1.0413537666653649E-3</v>
      </c>
      <c r="DM469" s="78">
        <f>IFERROR('%QUOTES'!DM469/'%QUOTES'!DM468-1,0)</f>
        <v>5.8470103290739761E-3</v>
      </c>
      <c r="DN469" s="78">
        <f>IFERROR('%QUOTES'!DN469/'%QUOTES'!DN468-1,0)</f>
        <v>-3.3111820331728214E-3</v>
      </c>
      <c r="DO469" s="78">
        <f>IFERROR('%QUOTES'!DO469/'%QUOTES'!DO468-1,0)</f>
        <v>1.4330308438745831E-3</v>
      </c>
      <c r="DP469" s="78">
        <f>IFERROR('%QUOTES'!DP469/'%QUOTES'!DP468-1,0)</f>
        <v>-6.5791119503133544E-4</v>
      </c>
      <c r="DQ469" s="78">
        <f>IFERROR('%QUOTES'!DQ469/'%QUOTES'!DQ468-1,0)</f>
        <v>4.1219391201097189E-4</v>
      </c>
      <c r="DR469" s="78">
        <f>IFERROR('%QUOTES'!DR469/'%QUOTES'!DR468-1,0)</f>
        <v>1.148055994195718E-2</v>
      </c>
      <c r="DS469" s="78">
        <f>IFERROR('%QUOTES'!DS469/'%QUOTES'!DS468-1,0)</f>
        <v>5.0355002296977869E-3</v>
      </c>
      <c r="DT469" s="78">
        <f>IFERROR('%QUOTES'!DT469/'%QUOTES'!DT468-1,0)</f>
        <v>1.1498412239918654E-3</v>
      </c>
      <c r="DU469" s="78">
        <f>IFERROR('%QUOTES'!DU469/'%QUOTES'!DU468-1,0)</f>
        <v>-8.3728342017697077E-4</v>
      </c>
      <c r="DV469" s="78">
        <f>IFERROR('%QUOTES'!DV469/'%QUOTES'!DV468-1,0)</f>
        <v>2.3963422018931091E-3</v>
      </c>
      <c r="DW469" s="78">
        <f>IFERROR('%QUOTES'!DW469/'%QUOTES'!DW468-1,0)</f>
        <v>-5.1454137551361079E-3</v>
      </c>
      <c r="DX469" s="78">
        <f>IFERROR('%QUOTES'!DX469/'%QUOTES'!DX468-1,0)</f>
        <v>-7.3775358285221859E-4</v>
      </c>
      <c r="DY469" s="78">
        <f>IFERROR('%QUOTES'!DY469/'%QUOTES'!DY468-1,0)</f>
        <v>1.2621962565131373E-3</v>
      </c>
      <c r="DZ469" s="78">
        <f>IFERROR('%QUOTES'!DZ469/'%QUOTES'!DZ468-1,0)</f>
        <v>7.1462231493013562E-5</v>
      </c>
      <c r="EA469" s="78">
        <f>IFERROR('%QUOTES'!EA469/'%QUOTES'!EA468-1,0)</f>
        <v>5.5038525041251063E-4</v>
      </c>
      <c r="EB469" s="78">
        <f>IFERROR('%QUOTES'!EB469/'%QUOTES'!EB468-1,0)</f>
        <v>1.2518673064885188E-3</v>
      </c>
      <c r="EC469" s="78">
        <f>IFERROR('%QUOTES'!EC469/'%QUOTES'!EC468-1,0)</f>
        <v>-4.841982272258738E-3</v>
      </c>
      <c r="ED469" s="78">
        <f>IFERROR('%QUOTES'!ED469/'%QUOTES'!ED468-1,0)</f>
        <v>-1.8441867741764817E-2</v>
      </c>
      <c r="EE469" s="78">
        <f>IFERROR('%QUOTES'!EE469/'%QUOTES'!EE468-1,0)</f>
        <v>-2.097064047421715E-3</v>
      </c>
      <c r="EF469" s="78">
        <f>IFERROR('%QUOTES'!EF469/'%QUOTES'!EF468-1,0)</f>
        <v>1.7250776129706935E-4</v>
      </c>
      <c r="EG469" s="78">
        <f>IFERROR('%QUOTES'!EG469/'%QUOTES'!EG468-1,0)</f>
        <v>7.6759997075814823E-4</v>
      </c>
      <c r="EH469" s="78">
        <f>IFERROR('%QUOTES'!EH469/'%QUOTES'!EH468-1,0)</f>
        <v>0</v>
      </c>
      <c r="EI469" s="78">
        <f>IFERROR('%QUOTES'!EI469/'%QUOTES'!EI468-1,0)</f>
        <v>-6.4710526315789885E-3</v>
      </c>
      <c r="EJ469" s="78">
        <f>IFERROR('%QUOTES'!EJ469/'%QUOTES'!EJ468-1,0)</f>
        <v>2.742299028441364E-3</v>
      </c>
      <c r="EK469" s="78">
        <f>IFERROR('%QUOTES'!EK469/'%QUOTES'!EK468-1,0)</f>
        <v>-1.778360696615966E-3</v>
      </c>
      <c r="EL469" s="78">
        <f>IFERROR('%QUOTES'!EL469/'%QUOTES'!EL468-1,0)</f>
        <v>-5.4377381967218863E-4</v>
      </c>
      <c r="EM469" s="78">
        <f>IFERROR('%QUOTES'!EM469/'%QUOTES'!EM468-1,0)</f>
        <v>2.5694229719825934E-3</v>
      </c>
      <c r="EN469" s="78">
        <f>IFERROR('%QUOTES'!EN469/'%QUOTES'!EN468-1,0)</f>
        <v>-1.5803916628492787E-2</v>
      </c>
      <c r="EO469" s="78">
        <f>IFERROR('%QUOTES'!EO469/'%QUOTES'!EO468-1,0)</f>
        <v>-7.3931610182942364E-4</v>
      </c>
      <c r="EP469" s="78">
        <f>IFERROR('%QUOTES'!EP469/'%QUOTES'!EP468-1,0)</f>
        <v>-4.193826951425228E-4</v>
      </c>
      <c r="EQ469" s="78">
        <f>IFERROR('%QUOTES'!EQ469/'%QUOTES'!EQ468-1,0)</f>
        <v>0</v>
      </c>
      <c r="ER469" s="78">
        <f>IFERROR('%QUOTES'!ER469/'%QUOTES'!ER468-1,0)</f>
        <v>3.4207526305729541E-3</v>
      </c>
      <c r="ES469" s="78">
        <f>IFERROR('%QUOTES'!ES469/'%QUOTES'!ES468-1,0)</f>
        <v>1.0615048723542131E-2</v>
      </c>
      <c r="ET469" s="78">
        <f>IFERROR('%QUOTES'!ET469/'%QUOTES'!ET468-1,0)</f>
        <v>-2.1008507299973389E-2</v>
      </c>
      <c r="EU469" s="78">
        <f>IFERROR('%QUOTES'!EU469/'%QUOTES'!EU468-1,0)</f>
        <v>-1.5866323517108594E-3</v>
      </c>
      <c r="EV469" s="78">
        <f>IFERROR('%QUOTES'!EV469/'%QUOTES'!EV468-1,0)</f>
        <v>-4.7440702087275799E-4</v>
      </c>
      <c r="EW469" s="78">
        <f>IFERROR('%QUOTES'!EW469/'%QUOTES'!EW468-1,0)</f>
        <v>-6.9084628670120773E-3</v>
      </c>
      <c r="EX469" s="78">
        <f>IFERROR('%QUOTES'!EX469/'%QUOTES'!EX468-1,0)</f>
        <v>-4.7462214219138321E-3</v>
      </c>
      <c r="EY469" s="78">
        <f>IFERROR('%QUOTES'!EY469/'%QUOTES'!EY468-1,0)</f>
        <v>0</v>
      </c>
      <c r="EZ469" s="78">
        <f>IFERROR('%QUOTES'!EZ469/'%QUOTES'!EZ468-1,0)</f>
        <v>-7.1455434373824955E-3</v>
      </c>
      <c r="FA469" s="78">
        <f>IFERROR('%QUOTES'!FA469/'%QUOTES'!FA468-1,0)</f>
        <v>7.8440867682250115E-4</v>
      </c>
      <c r="FB469" s="78">
        <f>IFERROR('%QUOTES'!FB469/'%QUOTES'!FB468-1,0)</f>
        <v>-9.6615139987610288E-4</v>
      </c>
      <c r="FC469" s="78">
        <f>IFERROR('%QUOTES'!FC469/'%QUOTES'!FC468-1,0)</f>
        <v>-2.0639319950430668E-3</v>
      </c>
      <c r="FD469" s="78">
        <f>IFERROR('%QUOTES'!FD469/'%QUOTES'!FD468-1,0)</f>
        <v>-1.2222222222222134E-2</v>
      </c>
      <c r="FE469" s="78">
        <f>IFERROR('%QUOTES'!FE469/'%QUOTES'!FE468-1,0)</f>
        <v>-5.8862001308044309E-3</v>
      </c>
      <c r="FF469" s="78">
        <f>IFERROR('%QUOTES'!FF469/'%QUOTES'!FF468-1,0)</f>
        <v>-9.3417555798772645E-3</v>
      </c>
      <c r="FG469" s="78">
        <f>IFERROR('%QUOTES'!FG469/'%QUOTES'!FG468-1,0)</f>
        <v>2.9374201787994991E-2</v>
      </c>
      <c r="FH469" s="78">
        <f>IFERROR('%QUOTES'!FH469/'%QUOTES'!FH468-1,0)</f>
        <v>-5.3674238384568973E-3</v>
      </c>
    </row>
    <row r="470" spans="1:164">
      <c r="A470" s="76">
        <v>43780</v>
      </c>
      <c r="B470" s="78">
        <f>IFERROR('%QUOTES'!B470/'%QUOTES'!B469-1,0)</f>
        <v>8.055316430972681E-4</v>
      </c>
      <c r="C470" s="78">
        <f>IFERROR('%QUOTES'!C470/'%QUOTES'!C469-1,0)</f>
        <v>-5.3648071547629517E-4</v>
      </c>
      <c r="D470" s="78">
        <f>IFERROR('%QUOTES'!D470/'%QUOTES'!D469-1,0)</f>
        <v>2.450980392156854E-3</v>
      </c>
      <c r="E470" s="78">
        <f>IFERROR('%QUOTES'!E470/'%QUOTES'!E469-1,0)</f>
        <v>-9.2212997131702057E-4</v>
      </c>
      <c r="F470" s="78">
        <f>IFERROR('%QUOTES'!F470/'%QUOTES'!F469-1,0)</f>
        <v>2.8235710041935036E-4</v>
      </c>
      <c r="G470" s="78">
        <f>IFERROR('%QUOTES'!G470/'%QUOTES'!G469-1,0)</f>
        <v>-3.0120305282074211E-3</v>
      </c>
      <c r="H470" s="78">
        <f>IFERROR('%QUOTES'!H470/'%QUOTES'!H469-1,0)</f>
        <v>-1.8282145033515773E-3</v>
      </c>
      <c r="I470" s="78">
        <f>IFERROR('%QUOTES'!I470/'%QUOTES'!I469-1,0)</f>
        <v>-7.0397074221228984E-4</v>
      </c>
      <c r="J470" s="78">
        <f>IFERROR('%QUOTES'!J470/'%QUOTES'!J469-1,0)</f>
        <v>-1.7720466365616083E-3</v>
      </c>
      <c r="K470" s="78">
        <f>IFERROR('%QUOTES'!K470/'%QUOTES'!K469-1,0)</f>
        <v>-1.1985318352059071E-3</v>
      </c>
      <c r="L470" s="78">
        <f>IFERROR('%QUOTES'!L470/'%QUOTES'!L469-1,0)</f>
        <v>-1.13800847009915E-3</v>
      </c>
      <c r="M470" s="78">
        <f>IFERROR('%QUOTES'!M470/'%QUOTES'!M469-1,0)</f>
        <v>2.1337126600284861E-3</v>
      </c>
      <c r="N470" s="78">
        <f>IFERROR('%QUOTES'!N470/'%QUOTES'!N469-1,0)</f>
        <v>-1.3808779884583733E-2</v>
      </c>
      <c r="O470" s="78">
        <f>IFERROR('%QUOTES'!O470/'%QUOTES'!O469-1,0)</f>
        <v>-1.4074946890101359E-3</v>
      </c>
      <c r="P470" s="78">
        <f>IFERROR('%QUOTES'!P470/'%QUOTES'!P469-1,0)</f>
        <v>-6.905943135997239E-3</v>
      </c>
      <c r="Q470" s="78">
        <f>IFERROR('%QUOTES'!Q470/'%QUOTES'!Q469-1,0)</f>
        <v>-2.0886516593178195E-3</v>
      </c>
      <c r="R470" s="78">
        <f>IFERROR('%QUOTES'!R470/'%QUOTES'!R469-1,0)</f>
        <v>-1.0638297387313145E-3</v>
      </c>
      <c r="S470" s="78">
        <f>IFERROR('%QUOTES'!S470/'%QUOTES'!S469-1,0)</f>
        <v>-5.2114252397560401E-3</v>
      </c>
      <c r="T470" s="78">
        <f>IFERROR('%QUOTES'!T470/'%QUOTES'!T469-1,0)</f>
        <v>-1.3019119380071054E-3</v>
      </c>
      <c r="U470" s="78">
        <f>IFERROR('%QUOTES'!U470/'%QUOTES'!U469-1,0)</f>
        <v>-4.3038733741366242E-3</v>
      </c>
      <c r="V470" s="78">
        <f>IFERROR('%QUOTES'!V470/'%QUOTES'!V469-1,0)</f>
        <v>-4.2358277444404235E-3</v>
      </c>
      <c r="W470" s="78">
        <f>IFERROR('%QUOTES'!W470/'%QUOTES'!W469-1,0)</f>
        <v>-4.3692819978967679E-3</v>
      </c>
      <c r="X470" s="78">
        <f>IFERROR('%QUOTES'!X470/'%QUOTES'!X469-1,0)</f>
        <v>-5.2816726281984527E-3</v>
      </c>
      <c r="Y470" s="78">
        <f>IFERROR('%QUOTES'!Y470/'%QUOTES'!Y469-1,0)</f>
        <v>2.4820934685481078E-3</v>
      </c>
      <c r="Z470" s="78">
        <f>IFERROR('%QUOTES'!Z470/'%QUOTES'!Z469-1,0)</f>
        <v>-2.9510524119200632E-3</v>
      </c>
      <c r="AA470" s="78">
        <f>IFERROR('%QUOTES'!AA470/'%QUOTES'!AA469-1,0)</f>
        <v>-3.0416285623771078E-3</v>
      </c>
      <c r="AB470" s="78">
        <f>IFERROR('%QUOTES'!AB470/'%QUOTES'!AB469-1,0)</f>
        <v>-2.1852710745312587E-3</v>
      </c>
      <c r="AC470" s="78">
        <f>IFERROR('%QUOTES'!AC470/'%QUOTES'!AC469-1,0)</f>
        <v>-9.952826036908613E-4</v>
      </c>
      <c r="AD470" s="78">
        <f>IFERROR('%QUOTES'!AD470/'%QUOTES'!AD469-1,0)</f>
        <v>-2.6809651474529739E-3</v>
      </c>
      <c r="AE470" s="78">
        <f>IFERROR('%QUOTES'!AE470/'%QUOTES'!AE469-1,0)</f>
        <v>-6.1538623481781629E-3</v>
      </c>
      <c r="AF470" s="78">
        <f>IFERROR('%QUOTES'!AF470/'%QUOTES'!AF469-1,0)</f>
        <v>-7.0088778052940226E-3</v>
      </c>
      <c r="AG470" s="78">
        <f>IFERROR('%QUOTES'!AG470/'%QUOTES'!AG469-1,0)</f>
        <v>-7.3429887278582129E-3</v>
      </c>
      <c r="AH470" s="78">
        <f>IFERROR('%QUOTES'!AH470/'%QUOTES'!AH469-1,0)</f>
        <v>-6.1743637355217151E-3</v>
      </c>
      <c r="AI470" s="78">
        <f>IFERROR('%QUOTES'!AI470/'%QUOTES'!AI469-1,0)</f>
        <v>-7.6097890003459234E-3</v>
      </c>
      <c r="AJ470" s="78">
        <f>IFERROR('%QUOTES'!AJ470/'%QUOTES'!AJ469-1,0)</f>
        <v>-5.9066645814792595E-3</v>
      </c>
      <c r="AK470" s="78">
        <f>IFERROR('%QUOTES'!AK470/'%QUOTES'!AK469-1,0)</f>
        <v>-6.0158743647558133E-3</v>
      </c>
      <c r="AL470" s="78">
        <f>IFERROR('%QUOTES'!AL470/'%QUOTES'!AL469-1,0)</f>
        <v>-6.4874344438718978E-3</v>
      </c>
      <c r="AM470" s="78">
        <f>IFERROR('%QUOTES'!AM470/'%QUOTES'!AM469-1,0)</f>
        <v>-1.182219438559573E-2</v>
      </c>
      <c r="AN470" s="78">
        <f>IFERROR('%QUOTES'!AN470/'%QUOTES'!AN469-1,0)</f>
        <v>-5.576441372388441E-3</v>
      </c>
      <c r="AO470" s="78">
        <f>IFERROR('%QUOTES'!AO470/'%QUOTES'!AO469-1,0)</f>
        <v>9.2707045735473947E-3</v>
      </c>
      <c r="AP470" s="78">
        <f>IFERROR('%QUOTES'!AP470/'%QUOTES'!AP469-1,0)</f>
        <v>-7.878615842119574E-3</v>
      </c>
      <c r="AQ470" s="78">
        <f>IFERROR('%QUOTES'!AQ470/'%QUOTES'!AQ469-1,0)</f>
        <v>-4.2475426045979203E-3</v>
      </c>
      <c r="AR470" s="78">
        <f>IFERROR('%QUOTES'!AR470/'%QUOTES'!AR469-1,0)</f>
        <v>-2.0537474838819625E-2</v>
      </c>
      <c r="AS470" s="78">
        <f>IFERROR('%QUOTES'!AS470/'%QUOTES'!AS469-1,0)</f>
        <v>-8.2581332821202169E-3</v>
      </c>
      <c r="AT470" s="78">
        <f>IFERROR('%QUOTES'!AT470/'%QUOTES'!AT469-1,0)</f>
        <v>-1.2591475242470729E-2</v>
      </c>
      <c r="AU470" s="78">
        <f>IFERROR('%QUOTES'!AU470/'%QUOTES'!AU469-1,0)</f>
        <v>-8.4682739737138579E-3</v>
      </c>
      <c r="AV470" s="78">
        <f>IFERROR('%QUOTES'!AV470/'%QUOTES'!AV469-1,0)</f>
        <v>-9.0436421738623318E-3</v>
      </c>
      <c r="AW470" s="78">
        <f>IFERROR('%QUOTES'!AW470/'%QUOTES'!AW469-1,0)</f>
        <v>-3.2298405789576989E-4</v>
      </c>
      <c r="AX470" s="78">
        <f>IFERROR('%QUOTES'!AX470/'%QUOTES'!AX469-1,0)</f>
        <v>-1.7839494107049103E-2</v>
      </c>
      <c r="AY470" s="78">
        <f>IFERROR('%QUOTES'!AY470/'%QUOTES'!AY469-1,0)</f>
        <v>-5.1873663047981022E-3</v>
      </c>
      <c r="AZ470" s="78">
        <f>IFERROR('%QUOTES'!AZ470/'%QUOTES'!AZ469-1,0)</f>
        <v>-6.1048074257282758E-3</v>
      </c>
      <c r="BA470" s="78">
        <f>IFERROR('%QUOTES'!BA470/'%QUOTES'!BA469-1,0)</f>
        <v>-3.2157813627414766E-3</v>
      </c>
      <c r="BB470" s="78">
        <f>IFERROR('%QUOTES'!BB470/'%QUOTES'!BB469-1,0)</f>
        <v>-3.1948145684990159E-3</v>
      </c>
      <c r="BC470" s="78">
        <f>IFERROR('%QUOTES'!BC470/'%QUOTES'!BC469-1,0)</f>
        <v>-4.0996427236300592E-3</v>
      </c>
      <c r="BD470" s="78">
        <f>IFERROR('%QUOTES'!BD470/'%QUOTES'!BD469-1,0)</f>
        <v>-5.9278094311291385E-3</v>
      </c>
      <c r="BE470" s="78">
        <f>IFERROR('%QUOTES'!BE470/'%QUOTES'!BE469-1,0)</f>
        <v>-3.3842350030439672E-3</v>
      </c>
      <c r="BF470" s="78">
        <f>IFERROR('%QUOTES'!BF470/'%QUOTES'!BF469-1,0)</f>
        <v>-7.4236824541866753E-3</v>
      </c>
      <c r="BG470" s="78">
        <f>IFERROR('%QUOTES'!BG470/'%QUOTES'!BG469-1,0)</f>
        <v>7.4516645529887349E-3</v>
      </c>
      <c r="BH470" s="78">
        <f>IFERROR('%QUOTES'!BH470/'%QUOTES'!BH469-1,0)</f>
        <v>4.6447977945374141E-4</v>
      </c>
      <c r="BI470" s="78">
        <f>IFERROR('%QUOTES'!BI470/'%QUOTES'!BI469-1,0)</f>
        <v>-1.0945498744538984E-3</v>
      </c>
      <c r="BJ470" s="78">
        <f>IFERROR('%QUOTES'!BJ470/'%QUOTES'!BJ469-1,0)</f>
        <v>1.058997710684606E-2</v>
      </c>
      <c r="BK470" s="78">
        <f>IFERROR('%QUOTES'!BK470/'%QUOTES'!BK469-1,0)</f>
        <v>-3.7851667849539972E-3</v>
      </c>
      <c r="BL470" s="78">
        <f>IFERROR('%QUOTES'!BL470/'%QUOTES'!BL469-1,0)</f>
        <v>1.2598088782773686E-3</v>
      </c>
      <c r="BM470" s="78">
        <f>IFERROR('%QUOTES'!BM470/'%QUOTES'!BM469-1,0)</f>
        <v>-4.0538170679624841E-3</v>
      </c>
      <c r="BN470" s="78">
        <f>IFERROR('%QUOTES'!BN470/'%QUOTES'!BN469-1,0)</f>
        <v>1.0250861952055157E-2</v>
      </c>
      <c r="BO470" s="78">
        <f>IFERROR('%QUOTES'!BO470/'%QUOTES'!BO469-1,0)</f>
        <v>-2.2857142857142243E-3</v>
      </c>
      <c r="BP470" s="78">
        <f>IFERROR('%QUOTES'!BP470/'%QUOTES'!BP469-1,0)</f>
        <v>4.5325981919086544E-4</v>
      </c>
      <c r="BQ470" s="78">
        <f>IFERROR('%QUOTES'!BQ470/'%QUOTES'!BQ469-1,0)</f>
        <v>-2.2363935969866855E-3</v>
      </c>
      <c r="BR470" s="78">
        <f>IFERROR('%QUOTES'!BR470/'%QUOTES'!BR469-1,0)</f>
        <v>4.2100969024028156E-3</v>
      </c>
      <c r="BS470" s="78">
        <f>IFERROR('%QUOTES'!BS470/'%QUOTES'!BS469-1,0)</f>
        <v>-4.1143621503724193E-3</v>
      </c>
      <c r="BT470" s="78">
        <f>IFERROR('%QUOTES'!BT470/'%QUOTES'!BT469-1,0)</f>
        <v>-2.2091661333245582E-4</v>
      </c>
      <c r="BU470" s="78">
        <f>IFERROR('%QUOTES'!BU470/'%QUOTES'!BU469-1,0)</f>
        <v>7.902262931034576E-3</v>
      </c>
      <c r="BV470" s="78">
        <f>IFERROR('%QUOTES'!BV470/'%QUOTES'!BV469-1,0)</f>
        <v>5.0467053009928264E-5</v>
      </c>
      <c r="BW470" s="78">
        <f>IFERROR('%QUOTES'!BW470/'%QUOTES'!BW469-1,0)</f>
        <v>-3.9328549334001206E-3</v>
      </c>
      <c r="BX470" s="78">
        <f>IFERROR('%QUOTES'!BX470/'%QUOTES'!BX469-1,0)</f>
        <v>1.2739967297934474E-3</v>
      </c>
      <c r="BY470" s="78">
        <f>IFERROR('%QUOTES'!BY470/'%QUOTES'!BY469-1,0)</f>
        <v>1.027583630611506E-3</v>
      </c>
      <c r="BZ470" s="78">
        <f>IFERROR('%QUOTES'!BZ470/'%QUOTES'!BZ469-1,0)</f>
        <v>-1.462393998384881E-4</v>
      </c>
      <c r="CA470" s="78">
        <f>IFERROR('%QUOTES'!CA470/'%QUOTES'!CA469-1,0)</f>
        <v>2.3931452991452495E-3</v>
      </c>
      <c r="CB470" s="78">
        <f>IFERROR('%QUOTES'!CB470/'%QUOTES'!CB469-1,0)</f>
        <v>6.9221011885758355E-3</v>
      </c>
      <c r="CC470" s="78">
        <f>IFERROR('%QUOTES'!CC470/'%QUOTES'!CC469-1,0)</f>
        <v>-2.6375480378602045E-3</v>
      </c>
      <c r="CD470" s="78">
        <f>IFERROR('%QUOTES'!CD470/'%QUOTES'!CD469-1,0)</f>
        <v>-1.0917507076345645E-3</v>
      </c>
      <c r="CE470" s="78">
        <f>IFERROR('%QUOTES'!CE470/'%QUOTES'!CE469-1,0)</f>
        <v>-1.347742587601064E-3</v>
      </c>
      <c r="CF470" s="78">
        <f>IFERROR('%QUOTES'!CF470/'%QUOTES'!CF469-1,0)</f>
        <v>-1.1736080017314965E-3</v>
      </c>
      <c r="CG470" s="78">
        <f>IFERROR('%QUOTES'!CG470/'%QUOTES'!CG469-1,0)</f>
        <v>6.1899895918886561E-3</v>
      </c>
      <c r="CH470" s="78">
        <f>IFERROR('%QUOTES'!CH470/'%QUOTES'!CH469-1,0)</f>
        <v>-2.0315975844182876E-3</v>
      </c>
      <c r="CI470" s="78">
        <f>IFERROR('%QUOTES'!CI470/'%QUOTES'!CI469-1,0)</f>
        <v>9.3750350477443956E-3</v>
      </c>
      <c r="CJ470" s="78">
        <f>IFERROR('%QUOTES'!CJ470/'%QUOTES'!CJ469-1,0)</f>
        <v>2.8043623058200406E-3</v>
      </c>
      <c r="CK470" s="78">
        <f>IFERROR('%QUOTES'!CK470/'%QUOTES'!CK469-1,0)</f>
        <v>-2.2150825614175584E-3</v>
      </c>
      <c r="CL470" s="78">
        <f>IFERROR('%QUOTES'!CL470/'%QUOTES'!CL469-1,0)</f>
        <v>-6.9169960474306791E-3</v>
      </c>
      <c r="CM470" s="78">
        <f>IFERROR('%QUOTES'!CM470/'%QUOTES'!CM469-1,0)</f>
        <v>-6.5476190476190355E-2</v>
      </c>
      <c r="CN470" s="78">
        <f>IFERROR('%QUOTES'!CN470/'%QUOTES'!CN469-1,0)</f>
        <v>-2.6819868637110056E-2</v>
      </c>
      <c r="CO470" s="78">
        <f>IFERROR('%QUOTES'!CO470/'%QUOTES'!CO469-1,0)</f>
        <v>-1.7679502762431132E-2</v>
      </c>
      <c r="CP470" s="78">
        <f>IFERROR('%QUOTES'!CP470/'%QUOTES'!CP469-1,0)</f>
        <v>-6.7728706845776587E-3</v>
      </c>
      <c r="CQ470" s="78">
        <f>IFERROR('%QUOTES'!CQ470/'%QUOTES'!CQ469-1,0)</f>
        <v>-5.6022574658470825E-3</v>
      </c>
      <c r="CR470" s="78">
        <f>IFERROR('%QUOTES'!CR470/'%QUOTES'!CR469-1,0)</f>
        <v>-2.2329246935201441E-2</v>
      </c>
      <c r="CS470" s="78">
        <f>IFERROR('%QUOTES'!CS470/'%QUOTES'!CS469-1,0)</f>
        <v>-1.3607980374844342E-2</v>
      </c>
      <c r="CT470" s="78">
        <f>IFERROR('%QUOTES'!CT470/'%QUOTES'!CT469-1,0)</f>
        <v>-1.6280525986224204E-2</v>
      </c>
      <c r="CU470" s="78">
        <f>IFERROR('%QUOTES'!CU470/'%QUOTES'!CU469-1,0)</f>
        <v>2.7034969144872134E-2</v>
      </c>
      <c r="CV470" s="78">
        <f>IFERROR('%QUOTES'!CV470/'%QUOTES'!CV469-1,0)</f>
        <v>6.5347970695970536E-2</v>
      </c>
      <c r="CW470" s="78">
        <f>IFERROR('%QUOTES'!CW470/'%QUOTES'!CW469-1,0)</f>
        <v>-0.10447761194029859</v>
      </c>
      <c r="CX470" s="78">
        <f>IFERROR('%QUOTES'!CX470/'%QUOTES'!CX469-1,0)</f>
        <v>0.10644918994323227</v>
      </c>
      <c r="CY470" s="78">
        <f>IFERROR('%QUOTES'!CY470/'%QUOTES'!CY469-1,0)</f>
        <v>-1.3866231647634564E-2</v>
      </c>
      <c r="CZ470" s="78">
        <f>IFERROR('%QUOTES'!CZ470/'%QUOTES'!CZ469-1,0)</f>
        <v>1.2266928963048596E-2</v>
      </c>
      <c r="DA470" s="78">
        <f>IFERROR('%QUOTES'!DA470/'%QUOTES'!DA469-1,0)</f>
        <v>4.8924900955849004E-4</v>
      </c>
      <c r="DB470" s="78">
        <f>IFERROR('%QUOTES'!DB470/'%QUOTES'!DB469-1,0)</f>
        <v>9.6924708730719011E-3</v>
      </c>
      <c r="DC470" s="78">
        <f>IFERROR('%QUOTES'!DC470/'%QUOTES'!DC469-1,0)</f>
        <v>-3.3218694546661709E-3</v>
      </c>
      <c r="DD470" s="78">
        <f>IFERROR('%QUOTES'!DD470/'%QUOTES'!DD469-1,0)</f>
        <v>8.1821979614729035E-3</v>
      </c>
      <c r="DE470" s="78">
        <f>IFERROR('%QUOTES'!DE470/'%QUOTES'!DE469-1,0)</f>
        <v>2.0916969997426538E-3</v>
      </c>
      <c r="DF470" s="78">
        <f>IFERROR('%QUOTES'!DF470/'%QUOTES'!DF469-1,0)</f>
        <v>-1.0345281844614584E-2</v>
      </c>
      <c r="DG470" s="78">
        <f>IFERROR('%QUOTES'!DG470/'%QUOTES'!DG469-1,0)</f>
        <v>-2.9940390313533127E-3</v>
      </c>
      <c r="DH470" s="78">
        <f>IFERROR('%QUOTES'!DH470/'%QUOTES'!DH469-1,0)</f>
        <v>-5.2677611015318204E-3</v>
      </c>
      <c r="DI470" s="78">
        <f>IFERROR('%QUOTES'!DI470/'%QUOTES'!DI469-1,0)</f>
        <v>2.8933058394441602E-2</v>
      </c>
      <c r="DJ470" s="78">
        <f>IFERROR('%QUOTES'!DJ470/'%QUOTES'!DJ469-1,0)</f>
        <v>6.7171965965084901E-4</v>
      </c>
      <c r="DK470" s="78">
        <f>IFERROR('%QUOTES'!DK470/'%QUOTES'!DK469-1,0)</f>
        <v>1.2088793374167572E-3</v>
      </c>
      <c r="DL470" s="78">
        <f>IFERROR('%QUOTES'!DL470/'%QUOTES'!DL469-1,0)</f>
        <v>6.501918035262122E-4</v>
      </c>
      <c r="DM470" s="78">
        <f>IFERROR('%QUOTES'!DM470/'%QUOTES'!DM469-1,0)</f>
        <v>3.6331929554771492E-3</v>
      </c>
      <c r="DN470" s="78">
        <f>IFERROR('%QUOTES'!DN470/'%QUOTES'!DN469-1,0)</f>
        <v>0</v>
      </c>
      <c r="DO470" s="78">
        <f>IFERROR('%QUOTES'!DO470/'%QUOTES'!DO469-1,0)</f>
        <v>4.7700930121630236E-4</v>
      </c>
      <c r="DP470" s="78">
        <f>IFERROR('%QUOTES'!DP470/'%QUOTES'!DP469-1,0)</f>
        <v>-1.4812377051098835E-3</v>
      </c>
      <c r="DQ470" s="78">
        <f>IFERROR('%QUOTES'!DQ470/'%QUOTES'!DQ469-1,0)</f>
        <v>-2.0603264236138674E-3</v>
      </c>
      <c r="DR470" s="78">
        <f>IFERROR('%QUOTES'!DR470/'%QUOTES'!DR469-1,0)</f>
        <v>-1.054936664348638E-3</v>
      </c>
      <c r="DS470" s="78">
        <f>IFERROR('%QUOTES'!DS470/'%QUOTES'!DS469-1,0)</f>
        <v>1.5258528808927529E-2</v>
      </c>
      <c r="DT470" s="78">
        <f>IFERROR('%QUOTES'!DT470/'%QUOTES'!DT469-1,0)</f>
        <v>-2.2422968911470775E-3</v>
      </c>
      <c r="DU470" s="78">
        <f>IFERROR('%QUOTES'!DU470/'%QUOTES'!DU469-1,0)</f>
        <v>-1.5470220545766855E-3</v>
      </c>
      <c r="DV470" s="78">
        <f>IFERROR('%QUOTES'!DV470/'%QUOTES'!DV469-1,0)</f>
        <v>1.8046008363281629E-4</v>
      </c>
      <c r="DW470" s="78">
        <f>IFERROR('%QUOTES'!DW470/'%QUOTES'!DW469-1,0)</f>
        <v>-6.7465705701252876E-4</v>
      </c>
      <c r="DX470" s="78">
        <f>IFERROR('%QUOTES'!DX470/'%QUOTES'!DX469-1,0)</f>
        <v>1.2919896640826156E-3</v>
      </c>
      <c r="DY470" s="78">
        <f>IFERROR('%QUOTES'!DY470/'%QUOTES'!DY469-1,0)</f>
        <v>-1.6545777128046391E-3</v>
      </c>
      <c r="DZ470" s="78">
        <f>IFERROR('%QUOTES'!DZ470/'%QUOTES'!DZ469-1,0)</f>
        <v>-1.7848217855803705E-3</v>
      </c>
      <c r="EA470" s="78">
        <f>IFERROR('%QUOTES'!EA470/'%QUOTES'!EA469-1,0)</f>
        <v>-2.4752749594256773E-3</v>
      </c>
      <c r="EB470" s="78">
        <f>IFERROR('%QUOTES'!EB470/'%QUOTES'!EB469-1,0)</f>
        <v>4.1667012224766431E-4</v>
      </c>
      <c r="EC470" s="78">
        <f>IFERROR('%QUOTES'!EC470/'%QUOTES'!EC469-1,0)</f>
        <v>1.4313108799934859E-4</v>
      </c>
      <c r="ED470" s="78">
        <f>IFERROR('%QUOTES'!ED470/'%QUOTES'!ED469-1,0)</f>
        <v>4.0844521749947571E-3</v>
      </c>
      <c r="EE470" s="78">
        <f>IFERROR('%QUOTES'!EE470/'%QUOTES'!EE469-1,0)</f>
        <v>-1.8012908495559365E-3</v>
      </c>
      <c r="EF470" s="78">
        <f>IFERROR('%QUOTES'!EF470/'%QUOTES'!EF469-1,0)</f>
        <v>-2.0348335218197677E-3</v>
      </c>
      <c r="EG470" s="78">
        <f>IFERROR('%QUOTES'!EG470/'%QUOTES'!EG469-1,0)</f>
        <v>-2.3741188502137689E-3</v>
      </c>
      <c r="EH470" s="78">
        <f>IFERROR('%QUOTES'!EH470/'%QUOTES'!EH469-1,0)</f>
        <v>-8.6116252182655284E-4</v>
      </c>
      <c r="EI470" s="78">
        <f>IFERROR('%QUOTES'!EI470/'%QUOTES'!EI469-1,0)</f>
        <v>-5.6448542924509848E-3</v>
      </c>
      <c r="EJ470" s="78">
        <f>IFERROR('%QUOTES'!EJ470/'%QUOTES'!EJ469-1,0)</f>
        <v>4.3299679961266158E-3</v>
      </c>
      <c r="EK470" s="78">
        <f>IFERROR('%QUOTES'!EK470/'%QUOTES'!EK469-1,0)</f>
        <v>-7.287715722531507E-4</v>
      </c>
      <c r="EL470" s="78">
        <f>IFERROR('%QUOTES'!EL470/'%QUOTES'!EL469-1,0)</f>
        <v>-1.2513548014883025E-2</v>
      </c>
      <c r="EM470" s="78">
        <f>IFERROR('%QUOTES'!EM470/'%QUOTES'!EM469-1,0)</f>
        <v>-4.6589004966868242E-4</v>
      </c>
      <c r="EN470" s="78">
        <f>IFERROR('%QUOTES'!EN470/'%QUOTES'!EN469-1,0)</f>
        <v>-1.3963462556122463E-3</v>
      </c>
      <c r="EO470" s="78">
        <f>IFERROR('%QUOTES'!EO470/'%QUOTES'!EO469-1,0)</f>
        <v>-4.624768647112365E-4</v>
      </c>
      <c r="EP470" s="78">
        <f>IFERROR('%QUOTES'!EP470/'%QUOTES'!EP469-1,0)</f>
        <v>-2.1815908709514886E-3</v>
      </c>
      <c r="EQ470" s="78">
        <f>IFERROR('%QUOTES'!EQ470/'%QUOTES'!EQ469-1,0)</f>
        <v>0</v>
      </c>
      <c r="ER470" s="78">
        <f>IFERROR('%QUOTES'!ER470/'%QUOTES'!ER469-1,0)</f>
        <v>2.8409470235029044E-3</v>
      </c>
      <c r="ES470" s="78">
        <f>IFERROR('%QUOTES'!ES470/'%QUOTES'!ES469-1,0)</f>
        <v>-9.2675319514212706E-4</v>
      </c>
      <c r="ET470" s="78">
        <f>IFERROR('%QUOTES'!ET470/'%QUOTES'!ET469-1,0)</f>
        <v>-3.7553113602634136E-3</v>
      </c>
      <c r="EU470" s="78">
        <f>IFERROR('%QUOTES'!EU470/'%QUOTES'!EU469-1,0)</f>
        <v>1.5891537544694412E-3</v>
      </c>
      <c r="EV470" s="78">
        <f>IFERROR('%QUOTES'!EV470/'%QUOTES'!EV469-1,0)</f>
        <v>-2.3725676880070878E-4</v>
      </c>
      <c r="EW470" s="78">
        <f>IFERROR('%QUOTES'!EW470/'%QUOTES'!EW469-1,0)</f>
        <v>5.6521304347827428E-3</v>
      </c>
      <c r="EX470" s="78">
        <f>IFERROR('%QUOTES'!EX470/'%QUOTES'!EX469-1,0)</f>
        <v>4.0352531181215845E-3</v>
      </c>
      <c r="EY470" s="78">
        <f>IFERROR('%QUOTES'!EY470/'%QUOTES'!EY469-1,0)</f>
        <v>-8.2957275696504684E-4</v>
      </c>
      <c r="EZ470" s="78">
        <f>IFERROR('%QUOTES'!EZ470/'%QUOTES'!EZ469-1,0)</f>
        <v>2.6514772727272984E-3</v>
      </c>
      <c r="FA470" s="78">
        <f>IFERROR('%QUOTES'!FA470/'%QUOTES'!FA469-1,0)</f>
        <v>-7.8379386211624436E-4</v>
      </c>
      <c r="FB470" s="78">
        <f>IFERROR('%QUOTES'!FB470/'%QUOTES'!FB469-1,0)</f>
        <v>2.9013862024500625E-3</v>
      </c>
      <c r="FC470" s="78">
        <f>IFERROR('%QUOTES'!FC470/'%QUOTES'!FC469-1,0)</f>
        <v>2.3267838676319652E-3</v>
      </c>
      <c r="FD470" s="78">
        <f>IFERROR('%QUOTES'!FD470/'%QUOTES'!FD469-1,0)</f>
        <v>4.4994750656166538E-3</v>
      </c>
      <c r="FE470" s="78">
        <f>IFERROR('%QUOTES'!FE470/'%QUOTES'!FE469-1,0)</f>
        <v>5.2631578947368585E-3</v>
      </c>
      <c r="FF470" s="78">
        <f>IFERROR('%QUOTES'!FF470/'%QUOTES'!FF469-1,0)</f>
        <v>6.5790353762735787E-3</v>
      </c>
      <c r="FG470" s="78">
        <f>IFERROR('%QUOTES'!FG470/'%QUOTES'!FG469-1,0)</f>
        <v>1.6129032258064502E-2</v>
      </c>
      <c r="FH470" s="78">
        <f>IFERROR('%QUOTES'!FH470/'%QUOTES'!FH469-1,0)</f>
        <v>3.7359900373599153E-3</v>
      </c>
    </row>
    <row r="471" spans="1:164">
      <c r="A471" s="76">
        <v>43781</v>
      </c>
      <c r="B471" s="78">
        <f>IFERROR('%QUOTES'!B471/'%QUOTES'!B470-1,0)</f>
        <v>-2.6836597799839712E-4</v>
      </c>
      <c r="C471" s="78">
        <f>IFERROR('%QUOTES'!C471/'%QUOTES'!C470-1,0)</f>
        <v>3.7574881243953584E-3</v>
      </c>
      <c r="D471" s="78">
        <f>IFERROR('%QUOTES'!D471/'%QUOTES'!D470-1,0)</f>
        <v>7.3349633251833524E-3</v>
      </c>
      <c r="E471" s="78">
        <f>IFERROR('%QUOTES'!E471/'%QUOTES'!E470-1,0)</f>
        <v>9.229810798336846E-4</v>
      </c>
      <c r="F471" s="78">
        <f>IFERROR('%QUOTES'!F471/'%QUOTES'!F470-1,0)</f>
        <v>8.3250455062067186E-3</v>
      </c>
      <c r="G471" s="78">
        <f>IFERROR('%QUOTES'!G471/'%QUOTES'!G470-1,0)</f>
        <v>1.4216811800247253E-3</v>
      </c>
      <c r="H471" s="78">
        <f>IFERROR('%QUOTES'!H471/'%QUOTES'!H470-1,0)</f>
        <v>-9.1568992159296592E-4</v>
      </c>
      <c r="I471" s="78">
        <f>IFERROR('%QUOTES'!I471/'%QUOTES'!I470-1,0)</f>
        <v>3.522615139881502E-3</v>
      </c>
      <c r="J471" s="78">
        <f>IFERROR('%QUOTES'!J471/'%QUOTES'!J470-1,0)</f>
        <v>-1.7750740170140444E-3</v>
      </c>
      <c r="K471" s="78">
        <f>IFERROR('%QUOTES'!K471/'%QUOTES'!K470-1,0)</f>
        <v>-1.0499400344966547E-3</v>
      </c>
      <c r="L471" s="78">
        <f>IFERROR('%QUOTES'!L471/'%QUOTES'!L470-1,0)</f>
        <v>4.2722015302707472E-3</v>
      </c>
      <c r="M471" s="78">
        <f>IFERROR('%QUOTES'!M471/'%QUOTES'!M470-1,0)</f>
        <v>2.8388928317957252E-3</v>
      </c>
      <c r="N471" s="78">
        <f>IFERROR('%QUOTES'!N471/'%QUOTES'!N470-1,0)</f>
        <v>2.9258935392222352E-3</v>
      </c>
      <c r="O471" s="78">
        <f>IFERROR('%QUOTES'!O471/'%QUOTES'!O470-1,0)</f>
        <v>-2.3490369080224616E-3</v>
      </c>
      <c r="P471" s="78">
        <f>IFERROR('%QUOTES'!P471/'%QUOTES'!P470-1,0)</f>
        <v>3.4280020260137878E-3</v>
      </c>
      <c r="Q471" s="78">
        <f>IFERROR('%QUOTES'!Q471/'%QUOTES'!Q470-1,0)</f>
        <v>1.3953720930233171E-3</v>
      </c>
      <c r="R471" s="78">
        <f>IFERROR('%QUOTES'!R471/'%QUOTES'!R470-1,0)</f>
        <v>5.324798174739076E-3</v>
      </c>
      <c r="S471" s="78">
        <f>IFERROR('%QUOTES'!S471/'%QUOTES'!S470-1,0)</f>
        <v>-2.0153132779510141E-4</v>
      </c>
      <c r="T471" s="78">
        <f>IFERROR('%QUOTES'!T471/'%QUOTES'!T470-1,0)</f>
        <v>6.8581032366621386E-5</v>
      </c>
      <c r="U471" s="78">
        <f>IFERROR('%QUOTES'!U471/'%QUOTES'!U470-1,0)</f>
        <v>1.5128593040847349E-3</v>
      </c>
      <c r="V471" s="78">
        <f>IFERROR('%QUOTES'!V471/'%QUOTES'!V470-1,0)</f>
        <v>-8.8619287083280263E-4</v>
      </c>
      <c r="W471" s="78">
        <f>IFERROR('%QUOTES'!W471/'%QUOTES'!W470-1,0)</f>
        <v>1.5264644151880002E-3</v>
      </c>
      <c r="X471" s="78">
        <f>IFERROR('%QUOTES'!X471/'%QUOTES'!X470-1,0)</f>
        <v>1.94692035398214E-3</v>
      </c>
      <c r="Y471" s="78">
        <f>IFERROR('%QUOTES'!Y471/'%QUOTES'!Y470-1,0)</f>
        <v>8.4182229767968408E-3</v>
      </c>
      <c r="Z471" s="78">
        <f>IFERROR('%QUOTES'!Z471/'%QUOTES'!Z470-1,0)</f>
        <v>2.9597868981847686E-3</v>
      </c>
      <c r="AA471" s="78">
        <f>IFERROR('%QUOTES'!AA471/'%QUOTES'!AA470-1,0)</f>
        <v>1.5254472122390172E-3</v>
      </c>
      <c r="AB471" s="78">
        <f>IFERROR('%QUOTES'!AB471/'%QUOTES'!AB470-1,0)</f>
        <v>3.5041611914148341E-3</v>
      </c>
      <c r="AC471" s="78">
        <f>IFERROR('%QUOTES'!AC471/'%QUOTES'!AC470-1,0)</f>
        <v>-1.7932058536204165E-3</v>
      </c>
      <c r="AD471" s="78">
        <f>IFERROR('%QUOTES'!AD471/'%QUOTES'!AD470-1,0)</f>
        <v>1.3440524193548686E-3</v>
      </c>
      <c r="AE471" s="78">
        <f>IFERROR('%QUOTES'!AE471/'%QUOTES'!AE470-1,0)</f>
        <v>2.4442073072219461E-3</v>
      </c>
      <c r="AF471" s="78">
        <f>IFERROR('%QUOTES'!AF471/'%QUOTES'!AF470-1,0)</f>
        <v>2.05865752733847E-3</v>
      </c>
      <c r="AG471" s="78">
        <f>IFERROR('%QUOTES'!AG471/'%QUOTES'!AG470-1,0)</f>
        <v>1.6870676679834329E-3</v>
      </c>
      <c r="AH471" s="78">
        <f>IFERROR('%QUOTES'!AH471/'%QUOTES'!AH470-1,0)</f>
        <v>9.939611832026074E-4</v>
      </c>
      <c r="AI471" s="78">
        <f>IFERROR('%QUOTES'!AI471/'%QUOTES'!AI470-1,0)</f>
        <v>1.7427325987195985E-3</v>
      </c>
      <c r="AJ471" s="78">
        <f>IFERROR('%QUOTES'!AJ471/'%QUOTES'!AJ470-1,0)</f>
        <v>3.1689442512692345E-3</v>
      </c>
      <c r="AK471" s="78">
        <f>IFERROR('%QUOTES'!AK471/'%QUOTES'!AK470-1,0)</f>
        <v>5.8568917247758812E-4</v>
      </c>
      <c r="AL471" s="78">
        <f>IFERROR('%QUOTES'!AL471/'%QUOTES'!AL470-1,0)</f>
        <v>1.7698105687551369E-3</v>
      </c>
      <c r="AM471" s="78">
        <f>IFERROR('%QUOTES'!AM471/'%QUOTES'!AM470-1,0)</f>
        <v>3.9878769179753082E-3</v>
      </c>
      <c r="AN471" s="78">
        <f>IFERROR('%QUOTES'!AN471/'%QUOTES'!AN470-1,0)</f>
        <v>3.5336849017055805E-3</v>
      </c>
      <c r="AO471" s="78">
        <f>IFERROR('%QUOTES'!AO471/'%QUOTES'!AO470-1,0)</f>
        <v>-3.0617881200244446E-3</v>
      </c>
      <c r="AP471" s="78">
        <f>IFERROR('%QUOTES'!AP471/'%QUOTES'!AP470-1,0)</f>
        <v>-1.7517225953411764E-3</v>
      </c>
      <c r="AQ471" s="78">
        <f>IFERROR('%QUOTES'!AQ471/'%QUOTES'!AQ470-1,0)</f>
        <v>1.2187995124923745E-3</v>
      </c>
      <c r="AR471" s="78">
        <f>IFERROR('%QUOTES'!AR471/'%QUOTES'!AR470-1,0)</f>
        <v>9.6407982067410192E-3</v>
      </c>
      <c r="AS471" s="78">
        <f>IFERROR('%QUOTES'!AS471/'%QUOTES'!AS470-1,0)</f>
        <v>8.7141945916768826E-3</v>
      </c>
      <c r="AT471" s="78">
        <f>IFERROR('%QUOTES'!AT471/'%QUOTES'!AT470-1,0)</f>
        <v>1.8266431471074318E-2</v>
      </c>
      <c r="AU471" s="78">
        <f>IFERROR('%QUOTES'!AU471/'%QUOTES'!AU470-1,0)</f>
        <v>6.6676582759261915E-3</v>
      </c>
      <c r="AV471" s="78">
        <f>IFERROR('%QUOTES'!AV471/'%QUOTES'!AV470-1,0)</f>
        <v>6.721656737481263E-3</v>
      </c>
      <c r="AW471" s="78">
        <f>IFERROR('%QUOTES'!AW471/'%QUOTES'!AW470-1,0)</f>
        <v>8.6035866210563139E-3</v>
      </c>
      <c r="AX471" s="78">
        <f>IFERROR('%QUOTES'!AX471/'%QUOTES'!AX470-1,0)</f>
        <v>1.4379415095343573E-2</v>
      </c>
      <c r="AY471" s="78">
        <f>IFERROR('%QUOTES'!AY471/'%QUOTES'!AY470-1,0)</f>
        <v>1.1942792061517382E-2</v>
      </c>
      <c r="AZ471" s="78">
        <f>IFERROR('%QUOTES'!AZ471/'%QUOTES'!AZ470-1,0)</f>
        <v>4.6919979125406019E-3</v>
      </c>
      <c r="BA471" s="78">
        <f>IFERROR('%QUOTES'!BA471/'%QUOTES'!BA470-1,0)</f>
        <v>3.3456684587005459E-3</v>
      </c>
      <c r="BB471" s="78">
        <f>IFERROR('%QUOTES'!BB471/'%QUOTES'!BB470-1,0)</f>
        <v>9.6153719323703868E-3</v>
      </c>
      <c r="BC471" s="78">
        <f>IFERROR('%QUOTES'!BC471/'%QUOTES'!BC470-1,0)</f>
        <v>6.0164662448061179E-3</v>
      </c>
      <c r="BD471" s="78">
        <f>IFERROR('%QUOTES'!BD471/'%QUOTES'!BD470-1,0)</f>
        <v>-1.0111485610578175E-2</v>
      </c>
      <c r="BE471" s="78">
        <f>IFERROR('%QUOTES'!BE471/'%QUOTES'!BE470-1,0)</f>
        <v>5.150285753010575E-3</v>
      </c>
      <c r="BF471" s="78">
        <f>IFERROR('%QUOTES'!BF471/'%QUOTES'!BF470-1,0)</f>
        <v>1.1911292375495153E-2</v>
      </c>
      <c r="BG471" s="78">
        <f>IFERROR('%QUOTES'!BG471/'%QUOTES'!BG470-1,0)</f>
        <v>-1.1834318943080846E-2</v>
      </c>
      <c r="BH471" s="78">
        <f>IFERROR('%QUOTES'!BH471/'%QUOTES'!BH470-1,0)</f>
        <v>3.3657496116179519E-3</v>
      </c>
      <c r="BI471" s="78">
        <f>IFERROR('%QUOTES'!BI471/'%QUOTES'!BI470-1,0)</f>
        <v>4.0635557654358223E-3</v>
      </c>
      <c r="BJ471" s="78">
        <f>IFERROR('%QUOTES'!BJ471/'%QUOTES'!BJ470-1,0)</f>
        <v>1.30986155145707E-3</v>
      </c>
      <c r="BK471" s="78">
        <f>IFERROR('%QUOTES'!BK471/'%QUOTES'!BK470-1,0)</f>
        <v>7.123723411928129E-4</v>
      </c>
      <c r="BL471" s="78">
        <f>IFERROR('%QUOTES'!BL471/'%QUOTES'!BL470-1,0)</f>
        <v>3.1671481806769819E-3</v>
      </c>
      <c r="BM471" s="78">
        <f>IFERROR('%QUOTES'!BM471/'%QUOTES'!BM470-1,0)</f>
        <v>2.1104922305041907E-3</v>
      </c>
      <c r="BN471" s="78">
        <f>IFERROR('%QUOTES'!BN471/'%QUOTES'!BN470-1,0)</f>
        <v>7.1243955094990596E-3</v>
      </c>
      <c r="BO471" s="78">
        <f>IFERROR('%QUOTES'!BO471/'%QUOTES'!BO470-1,0)</f>
        <v>-8.0183276059565545E-3</v>
      </c>
      <c r="BP471" s="78">
        <f>IFERROR('%QUOTES'!BP471/'%QUOTES'!BP470-1,0)</f>
        <v>1.9633694309717509E-3</v>
      </c>
      <c r="BQ471" s="78">
        <f>IFERROR('%QUOTES'!BQ471/'%QUOTES'!BQ470-1,0)</f>
        <v>-4.7177069584869447E-4</v>
      </c>
      <c r="BR471" s="78">
        <f>IFERROR('%QUOTES'!BR471/'%QUOTES'!BR470-1,0)</f>
        <v>4.9756378937946266E-3</v>
      </c>
      <c r="BS471" s="78">
        <f>IFERROR('%QUOTES'!BS471/'%QUOTES'!BS470-1,0)</f>
        <v>2.044426995659876E-3</v>
      </c>
      <c r="BT471" s="78">
        <f>IFERROR('%QUOTES'!BT471/'%QUOTES'!BT470-1,0)</f>
        <v>9.941897823282364E-4</v>
      </c>
      <c r="BU471" s="78">
        <f>IFERROR('%QUOTES'!BU471/'%QUOTES'!BU470-1,0)</f>
        <v>-4.6328939641089306E-3</v>
      </c>
      <c r="BV471" s="78">
        <f>IFERROR('%QUOTES'!BV471/'%QUOTES'!BV470-1,0)</f>
        <v>1.7166313411756118E-3</v>
      </c>
      <c r="BW471" s="78">
        <f>IFERROR('%QUOTES'!BW471/'%QUOTES'!BW470-1,0)</f>
        <v>3.8416498115638742E-3</v>
      </c>
      <c r="BX471" s="78">
        <f>IFERROR('%QUOTES'!BX471/'%QUOTES'!BX470-1,0)</f>
        <v>5.5893620429825486E-3</v>
      </c>
      <c r="BY471" s="78">
        <f>IFERROR('%QUOTES'!BY471/'%QUOTES'!BY470-1,0)</f>
        <v>3.0796303540217007E-3</v>
      </c>
      <c r="BZ471" s="78">
        <f>IFERROR('%QUOTES'!BZ471/'%QUOTES'!BZ470-1,0)</f>
        <v>7.9028389315720649E-3</v>
      </c>
      <c r="CA471" s="78">
        <f>IFERROR('%QUOTES'!CA471/'%QUOTES'!CA470-1,0)</f>
        <v>1.8758697454956952E-3</v>
      </c>
      <c r="CB471" s="78">
        <f>IFERROR('%QUOTES'!CB471/'%QUOTES'!CB470-1,0)</f>
        <v>5.8924871102383758E-3</v>
      </c>
      <c r="CC471" s="78">
        <f>IFERROR('%QUOTES'!CC471/'%QUOTES'!CC470-1,0)</f>
        <v>4.1254507384664851E-3</v>
      </c>
      <c r="CD471" s="78">
        <f>IFERROR('%QUOTES'!CD471/'%QUOTES'!CD470-1,0)</f>
        <v>3.9782678154614004E-3</v>
      </c>
      <c r="CE471" s="78">
        <f>IFERROR('%QUOTES'!CE471/'%QUOTES'!CE470-1,0)</f>
        <v>8.0971662650866083E-3</v>
      </c>
      <c r="CF471" s="78">
        <f>IFERROR('%QUOTES'!CF471/'%QUOTES'!CF470-1,0)</f>
        <v>3.1331332410740043E-3</v>
      </c>
      <c r="CG471" s="78">
        <f>IFERROR('%QUOTES'!CG471/'%QUOTES'!CG470-1,0)</f>
        <v>-6.3635979288001465E-4</v>
      </c>
      <c r="CH471" s="78">
        <f>IFERROR('%QUOTES'!CH471/'%QUOTES'!CH470-1,0)</f>
        <v>4.7144004132777528E-3</v>
      </c>
      <c r="CI471" s="78">
        <f>IFERROR('%QUOTES'!CI471/'%QUOTES'!CI470-1,0)</f>
        <v>2.4079463364292675E-3</v>
      </c>
      <c r="CJ471" s="78">
        <f>IFERROR('%QUOTES'!CJ471/'%QUOTES'!CJ470-1,0)</f>
        <v>7.6644016261708803E-3</v>
      </c>
      <c r="CK471" s="78">
        <f>IFERROR('%QUOTES'!CK471/'%QUOTES'!CK470-1,0)</f>
        <v>7.7699799751762555E-3</v>
      </c>
      <c r="CL471" s="78">
        <f>IFERROR('%QUOTES'!CL471/'%QUOTES'!CL470-1,0)</f>
        <v>9.9502487562186381E-4</v>
      </c>
      <c r="CM471" s="78">
        <f>IFERROR('%QUOTES'!CM471/'%QUOTES'!CM470-1,0)</f>
        <v>-9.5541401273886439E-3</v>
      </c>
      <c r="CN471" s="78">
        <f>IFERROR('%QUOTES'!CN471/'%QUOTES'!CN470-1,0)</f>
        <v>-2.8122045662426487E-3</v>
      </c>
      <c r="CO471" s="78">
        <f>IFERROR('%QUOTES'!CO471/'%QUOTES'!CO470-1,0)</f>
        <v>-1.1249155722767856E-3</v>
      </c>
      <c r="CP471" s="78">
        <f>IFERROR('%QUOTES'!CP471/'%QUOTES'!CP470-1,0)</f>
        <v>-5.682586041606652E-3</v>
      </c>
      <c r="CQ471" s="78">
        <f>IFERROR('%QUOTES'!CQ471/'%QUOTES'!CQ470-1,0)</f>
        <v>-5.1366530285552603E-3</v>
      </c>
      <c r="CR471" s="78">
        <f>IFERROR('%QUOTES'!CR471/'%QUOTES'!CR470-1,0)</f>
        <v>-3.5826242722793999E-3</v>
      </c>
      <c r="CS471" s="78">
        <f>IFERROR('%QUOTES'!CS471/'%QUOTES'!CS470-1,0)</f>
        <v>-4.1014541387024428E-3</v>
      </c>
      <c r="CT471" s="78">
        <f>IFERROR('%QUOTES'!CT471/'%QUOTES'!CT470-1,0)</f>
        <v>1.2730744748568057E-3</v>
      </c>
      <c r="CU471" s="78">
        <f>IFERROR('%QUOTES'!CU471/'%QUOTES'!CU470-1,0)</f>
        <v>2.8612303290413976E-3</v>
      </c>
      <c r="CV471" s="78">
        <f>IFERROR('%QUOTES'!CV471/'%QUOTES'!CV470-1,0)</f>
        <v>6.6016092229628232E-3</v>
      </c>
      <c r="CW471" s="78">
        <f>IFERROR('%QUOTES'!CW471/'%QUOTES'!CW470-1,0)</f>
        <v>-1.2820512820512775E-2</v>
      </c>
      <c r="CX471" s="78">
        <f>IFERROR('%QUOTES'!CX471/'%QUOTES'!CX470-1,0)</f>
        <v>1.6559033226677178E-2</v>
      </c>
      <c r="CY471" s="78">
        <f>IFERROR('%QUOTES'!CY471/'%QUOTES'!CY470-1,0)</f>
        <v>-1.1579818031430933E-2</v>
      </c>
      <c r="CZ471" s="78">
        <f>IFERROR('%QUOTES'!CZ471/'%QUOTES'!CZ470-1,0)</f>
        <v>1.2360688917144369E-2</v>
      </c>
      <c r="DA471" s="78">
        <f>IFERROR('%QUOTES'!DA471/'%QUOTES'!DA470-1,0)</f>
        <v>-1.2227383414642468E-4</v>
      </c>
      <c r="DB471" s="78">
        <f>IFERROR('%QUOTES'!DB471/'%QUOTES'!DB470-1,0)</f>
        <v>1.7889999673750268E-3</v>
      </c>
      <c r="DC471" s="78">
        <f>IFERROR('%QUOTES'!DC471/'%QUOTES'!DC470-1,0)</f>
        <v>-6.4639883554390432E-3</v>
      </c>
      <c r="DD471" s="78">
        <f>IFERROR('%QUOTES'!DD471/'%QUOTES'!DD470-1,0)</f>
        <v>3.2902390875191312E-3</v>
      </c>
      <c r="DE471" s="78">
        <f>IFERROR('%QUOTES'!DE471/'%QUOTES'!DE470-1,0)</f>
        <v>3.8115890042365042E-3</v>
      </c>
      <c r="DF471" s="78">
        <f>IFERROR('%QUOTES'!DF471/'%QUOTES'!DF470-1,0)</f>
        <v>3.5315722060802468E-3</v>
      </c>
      <c r="DG471" s="78">
        <f>IFERROR('%QUOTES'!DG471/'%QUOTES'!DG470-1,0)</f>
        <v>2.4570023899264104E-3</v>
      </c>
      <c r="DH471" s="78">
        <f>IFERROR('%QUOTES'!DH471/'%QUOTES'!DH470-1,0)</f>
        <v>1.7648719588736483E-4</v>
      </c>
      <c r="DI471" s="78">
        <f>IFERROR('%QUOTES'!DI471/'%QUOTES'!DI470-1,0)</f>
        <v>2.8758587633808119E-3</v>
      </c>
      <c r="DJ471" s="78">
        <f>IFERROR('%QUOTES'!DJ471/'%QUOTES'!DJ470-1,0)</f>
        <v>-1.7900649315298889E-3</v>
      </c>
      <c r="DK471" s="78">
        <f>IFERROR('%QUOTES'!DK471/'%QUOTES'!DK470-1,0)</f>
        <v>5.4332890934150058E-4</v>
      </c>
      <c r="DL471" s="78">
        <f>IFERROR('%QUOTES'!DL471/'%QUOTES'!DL470-1,0)</f>
        <v>8.4457797818027203E-4</v>
      </c>
      <c r="DM471" s="78">
        <f>IFERROR('%QUOTES'!DM471/'%QUOTES'!DM470-1,0)</f>
        <v>3.0408196652425001E-3</v>
      </c>
      <c r="DN471" s="78">
        <f>IFERROR('%QUOTES'!DN471/'%QUOTES'!DN470-1,0)</f>
        <v>2.555072768846145E-4</v>
      </c>
      <c r="DO471" s="78">
        <f>IFERROR('%QUOTES'!DO471/'%QUOTES'!DO470-1,0)</f>
        <v>1.1918712469161097E-3</v>
      </c>
      <c r="DP471" s="78">
        <f>IFERROR('%QUOTES'!DP471/'%QUOTES'!DP470-1,0)</f>
        <v>3.2965387603935969E-3</v>
      </c>
      <c r="DQ471" s="78">
        <f>IFERROR('%QUOTES'!DQ471/'%QUOTES'!DQ470-1,0)</f>
        <v>-6.6061609251355513E-4</v>
      </c>
      <c r="DR471" s="78">
        <f>IFERROR('%QUOTES'!DR471/'%QUOTES'!DR470-1,0)</f>
        <v>-6.5469274148649559E-3</v>
      </c>
      <c r="DS471" s="78">
        <f>IFERROR('%QUOTES'!DS471/'%QUOTES'!DS470-1,0)</f>
        <v>6.0564375928022773E-3</v>
      </c>
      <c r="DT471" s="78">
        <f>IFERROR('%QUOTES'!DT471/'%QUOTES'!DT470-1,0)</f>
        <v>-7.1258495162696001E-4</v>
      </c>
      <c r="DU471" s="78">
        <f>IFERROR('%QUOTES'!DU471/'%QUOTES'!DU470-1,0)</f>
        <v>1.807611432186329E-3</v>
      </c>
      <c r="DV471" s="78">
        <f>IFERROR('%QUOTES'!DV471/'%QUOTES'!DV470-1,0)</f>
        <v>-4.059303597472308E-4</v>
      </c>
      <c r="DW471" s="78">
        <f>IFERROR('%QUOTES'!DW471/'%QUOTES'!DW470-1,0)</f>
        <v>-1.8001350540085559E-3</v>
      </c>
      <c r="DX471" s="78">
        <f>IFERROR('%QUOTES'!DX471/'%QUOTES'!DX470-1,0)</f>
        <v>-1.474691244239601E-3</v>
      </c>
      <c r="DY471" s="78">
        <f>IFERROR('%QUOTES'!DY471/'%QUOTES'!DY470-1,0)</f>
        <v>9.4706811575306915E-4</v>
      </c>
      <c r="DZ471" s="78">
        <f>IFERROR('%QUOTES'!DZ471/'%QUOTES'!DZ470-1,0)</f>
        <v>4.0051349732803665E-3</v>
      </c>
      <c r="EA471" s="78">
        <f>IFERROR('%QUOTES'!EA471/'%QUOTES'!EA470-1,0)</f>
        <v>2.2056244830437333E-3</v>
      </c>
      <c r="EB471" s="78">
        <f>IFERROR('%QUOTES'!EB471/'%QUOTES'!EB470-1,0)</f>
        <v>6.6653616607106336E-3</v>
      </c>
      <c r="EC471" s="78">
        <f>IFERROR('%QUOTES'!EC471/'%QUOTES'!EC470-1,0)</f>
        <v>8.4418945262825229E-3</v>
      </c>
      <c r="ED471" s="78">
        <f>IFERROR('%QUOTES'!ED471/'%QUOTES'!ED470-1,0)</f>
        <v>-2.4406779661018119E-3</v>
      </c>
      <c r="EE471" s="78">
        <f>IFERROR('%QUOTES'!EE471/'%QUOTES'!EE470-1,0)</f>
        <v>4.5113383458645906E-3</v>
      </c>
      <c r="EF471" s="78">
        <f>IFERROR('%QUOTES'!EF471/'%QUOTES'!EF470-1,0)</f>
        <v>3.5941386648417062E-3</v>
      </c>
      <c r="EG471" s="78">
        <f>IFERROR('%QUOTES'!EG471/'%QUOTES'!EG470-1,0)</f>
        <v>3.3316981522917288E-3</v>
      </c>
      <c r="EH471" s="78">
        <f>IFERROR('%QUOTES'!EH471/'%QUOTES'!EH470-1,0)</f>
        <v>-8.6190476190473042E-4</v>
      </c>
      <c r="EI471" s="78">
        <f>IFERROR('%QUOTES'!EI471/'%QUOTES'!EI470-1,0)</f>
        <v>-5.6768558951965087E-3</v>
      </c>
      <c r="EJ471" s="78">
        <f>IFERROR('%QUOTES'!EJ471/'%QUOTES'!EJ470-1,0)</f>
        <v>-2.9498751985477245E-3</v>
      </c>
      <c r="EK471" s="78">
        <f>IFERROR('%QUOTES'!EK471/'%QUOTES'!EK470-1,0)</f>
        <v>-1.3776255854518471E-3</v>
      </c>
      <c r="EL471" s="78">
        <f>IFERROR('%QUOTES'!EL471/'%QUOTES'!EL470-1,0)</f>
        <v>-1.0468374655647317E-2</v>
      </c>
      <c r="EM471" s="78">
        <f>IFERROR('%QUOTES'!EM471/'%QUOTES'!EM470-1,0)</f>
        <v>-2.0979253101200968E-3</v>
      </c>
      <c r="EN471" s="78">
        <f>IFERROR('%QUOTES'!EN471/'%QUOTES'!EN470-1,0)</f>
        <v>-7.4574691214167599E-3</v>
      </c>
      <c r="EO471" s="78">
        <f>IFERROR('%QUOTES'!EO471/'%QUOTES'!EO470-1,0)</f>
        <v>-4.7191820116591066E-3</v>
      </c>
      <c r="EP471" s="78">
        <f>IFERROR('%QUOTES'!EP471/'%QUOTES'!EP470-1,0)</f>
        <v>2.690884673576921E-3</v>
      </c>
      <c r="EQ471" s="78">
        <f>IFERROR('%QUOTES'!EQ471/'%QUOTES'!EQ470-1,0)</f>
        <v>0</v>
      </c>
      <c r="ER471" s="78">
        <f>IFERROR('%QUOTES'!ER471/'%QUOTES'!ER470-1,0)</f>
        <v>2.455165203868459E-3</v>
      </c>
      <c r="ES471" s="78">
        <f>IFERROR('%QUOTES'!ES471/'%QUOTES'!ES470-1,0)</f>
        <v>-4.0198206555349669E-3</v>
      </c>
      <c r="ET471" s="78">
        <f>IFERROR('%QUOTES'!ET471/'%QUOTES'!ET470-1,0)</f>
        <v>-1.1847065158858361E-2</v>
      </c>
      <c r="EU471" s="78">
        <f>IFERROR('%QUOTES'!EU471/'%QUOTES'!EU470-1,0)</f>
        <v>-1.9833003563387575E-3</v>
      </c>
      <c r="EV471" s="78">
        <f>IFERROR('%QUOTES'!EV471/'%QUOTES'!EV470-1,0)</f>
        <v>-1.8989318324488247E-3</v>
      </c>
      <c r="EW471" s="78">
        <f>IFERROR('%QUOTES'!EW471/'%QUOTES'!EW470-1,0)</f>
        <v>-5.188024435279881E-3</v>
      </c>
      <c r="EX471" s="78">
        <f>IFERROR('%QUOTES'!EX471/'%QUOTES'!EX470-1,0)</f>
        <v>-4.0190352934220686E-3</v>
      </c>
      <c r="EY471" s="78">
        <f>IFERROR('%QUOTES'!EY471/'%QUOTES'!EY470-1,0)</f>
        <v>-4.1511000415117572E-4</v>
      </c>
      <c r="EZ471" s="78">
        <f>IFERROR('%QUOTES'!EZ471/'%QUOTES'!EZ470-1,0)</f>
        <v>-5.2889688435576732E-3</v>
      </c>
      <c r="FA471" s="78">
        <f>IFERROR('%QUOTES'!FA471/'%QUOTES'!FA470-1,0)</f>
        <v>0</v>
      </c>
      <c r="FB471" s="78">
        <f>IFERROR('%QUOTES'!FB471/'%QUOTES'!FB470-1,0)</f>
        <v>-3.2147218510214515E-4</v>
      </c>
      <c r="FC471" s="78">
        <f>IFERROR('%QUOTES'!FC471/'%QUOTES'!FC470-1,0)</f>
        <v>-2.579829765282371E-4</v>
      </c>
      <c r="FD471" s="78">
        <f>IFERROR('%QUOTES'!FD471/'%QUOTES'!FD470-1,0)</f>
        <v>-8.5853673540362552E-3</v>
      </c>
      <c r="FE471" s="78">
        <f>IFERROR('%QUOTES'!FE471/'%QUOTES'!FE470-1,0)</f>
        <v>-5.2356020942407877E-3</v>
      </c>
      <c r="FF471" s="78">
        <f>IFERROR('%QUOTES'!FF471/'%QUOTES'!FF470-1,0)</f>
        <v>3.2679083543394327E-3</v>
      </c>
      <c r="FG471" s="78">
        <f>IFERROR('%QUOTES'!FG471/'%QUOTES'!FG470-1,0)</f>
        <v>3.9072039072039155E-2</v>
      </c>
      <c r="FH471" s="78">
        <f>IFERROR('%QUOTES'!FH471/'%QUOTES'!FH470-1,0)</f>
        <v>-7.4441687344912744E-3</v>
      </c>
    </row>
    <row r="472" spans="1:164">
      <c r="A472" s="76">
        <v>43782</v>
      </c>
      <c r="B472" s="78">
        <f>IFERROR('%QUOTES'!B472/'%QUOTES'!B471-1,0)</f>
        <v>8.3199682404706543E-3</v>
      </c>
      <c r="C472" s="78">
        <f>IFERROR('%QUOTES'!C472/'%QUOTES'!C471-1,0)</f>
        <v>2.1389838428349517E-3</v>
      </c>
      <c r="D472" s="78">
        <f>IFERROR('%QUOTES'!D472/'%QUOTES'!D471-1,0)</f>
        <v>-4.04530744336562E-3</v>
      </c>
      <c r="E472" s="78">
        <f>IFERROR('%QUOTES'!E472/'%QUOTES'!E471-1,0)</f>
        <v>-5.9936373446916047E-3</v>
      </c>
      <c r="F472" s="78">
        <f>IFERROR('%QUOTES'!F472/'%QUOTES'!F471-1,0)</f>
        <v>-7.4167227458258322E-3</v>
      </c>
      <c r="G472" s="78">
        <f>IFERROR('%QUOTES'!G472/'%QUOTES'!G471-1,0)</f>
        <v>-3.0168235320966463E-3</v>
      </c>
      <c r="H472" s="78">
        <f>IFERROR('%QUOTES'!H472/'%QUOTES'!H471-1,0)</f>
        <v>-4.2774213260003968E-3</v>
      </c>
      <c r="I472" s="78">
        <f>IFERROR('%QUOTES'!I472/'%QUOTES'!I471-1,0)</f>
        <v>-4.2123419796075146E-3</v>
      </c>
      <c r="J472" s="78">
        <f>IFERROR('%QUOTES'!J472/'%QUOTES'!J471-1,0)</f>
        <v>-6.9650411841267745E-3</v>
      </c>
      <c r="K472" s="78">
        <f>IFERROR('%QUOTES'!K472/'%QUOTES'!K471-1,0)</f>
        <v>-1.8017267673061665E-3</v>
      </c>
      <c r="L472" s="78">
        <f>IFERROR('%QUOTES'!L472/'%QUOTES'!L471-1,0)</f>
        <v>-3.6868124609650277E-3</v>
      </c>
      <c r="M472" s="78">
        <f>IFERROR('%QUOTES'!M472/'%QUOTES'!M471-1,0)</f>
        <v>7.077140835102691E-3</v>
      </c>
      <c r="N472" s="78">
        <f>IFERROR('%QUOTES'!N472/'%QUOTES'!N471-1,0)</f>
        <v>-3.2506812564833787E-2</v>
      </c>
      <c r="O472" s="78">
        <f>IFERROR('%QUOTES'!O472/'%QUOTES'!O471-1,0)</f>
        <v>-5.1801505726360997E-3</v>
      </c>
      <c r="P472" s="78">
        <f>IFERROR('%QUOTES'!P472/'%QUOTES'!P471-1,0)</f>
        <v>-1.7374319688852613E-2</v>
      </c>
      <c r="Q472" s="78">
        <f>IFERROR('%QUOTES'!Q472/'%QUOTES'!Q471-1,0)</f>
        <v>-5.8058521642858629E-3</v>
      </c>
      <c r="R472" s="78">
        <f>IFERROR('%QUOTES'!R472/'%QUOTES'!R471-1,0)</f>
        <v>-7.5670397225457986E-4</v>
      </c>
      <c r="S472" s="78">
        <f>IFERROR('%QUOTES'!S472/'%QUOTES'!S471-1,0)</f>
        <v>-8.4642887638913811E-3</v>
      </c>
      <c r="T472" s="78">
        <f>IFERROR('%QUOTES'!T472/'%QUOTES'!T471-1,0)</f>
        <v>-5.6946963979417342E-3</v>
      </c>
      <c r="U472" s="78">
        <f>IFERROR('%QUOTES'!U472/'%QUOTES'!U471-1,0)</f>
        <v>-9.2792403970652915E-3</v>
      </c>
      <c r="V472" s="78">
        <f>IFERROR('%QUOTES'!V472/'%QUOTES'!V471-1,0)</f>
        <v>-1.064394200184382E-2</v>
      </c>
      <c r="W472" s="78">
        <f>IFERROR('%QUOTES'!W472/'%QUOTES'!W471-1,0)</f>
        <v>-7.4300625860139746E-3</v>
      </c>
      <c r="X472" s="78">
        <f>IFERROR('%QUOTES'!X472/'%QUOTES'!X471-1,0)</f>
        <v>-1.1482105432218503E-2</v>
      </c>
      <c r="Y472" s="78">
        <f>IFERROR('%QUOTES'!Y472/'%QUOTES'!Y471-1,0)</f>
        <v>2.3149772009820602E-3</v>
      </c>
      <c r="Z472" s="78">
        <f>IFERROR('%QUOTES'!Z472/'%QUOTES'!Z471-1,0)</f>
        <v>-8.6563640111601003E-3</v>
      </c>
      <c r="AA472" s="78">
        <f>IFERROR('%QUOTES'!AA472/'%QUOTES'!AA471-1,0)</f>
        <v>-7.7540430939622151E-3</v>
      </c>
      <c r="AB472" s="78">
        <f>IFERROR('%QUOTES'!AB472/'%QUOTES'!AB471-1,0)</f>
        <v>-6.1108467917940779E-3</v>
      </c>
      <c r="AC472" s="78">
        <f>IFERROR('%QUOTES'!AC472/'%QUOTES'!AC471-1,0)</f>
        <v>-4.1915969737164049E-3</v>
      </c>
      <c r="AD472" s="78">
        <f>IFERROR('%QUOTES'!AD472/'%QUOTES'!AD471-1,0)</f>
        <v>-6.3757720260325668E-3</v>
      </c>
      <c r="AE472" s="78">
        <f>IFERROR('%QUOTES'!AE472/'%QUOTES'!AE471-1,0)</f>
        <v>1.4791937581274395E-2</v>
      </c>
      <c r="AF472" s="78">
        <f>IFERROR('%QUOTES'!AF472/'%QUOTES'!AF471-1,0)</f>
        <v>1.3647377617812317E-2</v>
      </c>
      <c r="AG472" s="78">
        <f>IFERROR('%QUOTES'!AG472/'%QUOTES'!AG471-1,0)</f>
        <v>1.4899287908897163E-2</v>
      </c>
      <c r="AH472" s="78">
        <f>IFERROR('%QUOTES'!AH472/'%QUOTES'!AH471-1,0)</f>
        <v>1.4647468089559856E-2</v>
      </c>
      <c r="AI472" s="78">
        <f>IFERROR('%QUOTES'!AI472/'%QUOTES'!AI471-1,0)</f>
        <v>8.6986778009743304E-3</v>
      </c>
      <c r="AJ472" s="78">
        <f>IFERROR('%QUOTES'!AJ472/'%QUOTES'!AJ471-1,0)</f>
        <v>1.3425478378317424E-2</v>
      </c>
      <c r="AK472" s="78">
        <f>IFERROR('%QUOTES'!AK472/'%QUOTES'!AK471-1,0)</f>
        <v>-6.0487999999999653E-3</v>
      </c>
      <c r="AL472" s="78">
        <f>IFERROR('%QUOTES'!AL472/'%QUOTES'!AL471-1,0)</f>
        <v>1.2366330225508593E-2</v>
      </c>
      <c r="AM472" s="78">
        <f>IFERROR('%QUOTES'!AM472/'%QUOTES'!AM471-1,0)</f>
        <v>2.7168780221938027E-2</v>
      </c>
      <c r="AN472" s="78">
        <f>IFERROR('%QUOTES'!AN472/'%QUOTES'!AN471-1,0)</f>
        <v>1.2273199853374717E-2</v>
      </c>
      <c r="AO472" s="78">
        <f>IFERROR('%QUOTES'!AO472/'%QUOTES'!AO471-1,0)</f>
        <v>-2.5798585638907467E-2</v>
      </c>
      <c r="AP472" s="78">
        <f>IFERROR('%QUOTES'!AP472/'%QUOTES'!AP471-1,0)</f>
        <v>8.5790441654596261E-3</v>
      </c>
      <c r="AQ472" s="78">
        <f>IFERROR('%QUOTES'!AQ472/'%QUOTES'!AQ471-1,0)</f>
        <v>1.3085818226238111E-2</v>
      </c>
      <c r="AR472" s="78">
        <f>IFERROR('%QUOTES'!AR472/'%QUOTES'!AR471-1,0)</f>
        <v>4.4377909639045088E-2</v>
      </c>
      <c r="AS472" s="78">
        <f>IFERROR('%QUOTES'!AS472/'%QUOTES'!AS471-1,0)</f>
        <v>1.343827990017088E-3</v>
      </c>
      <c r="AT472" s="78">
        <f>IFERROR('%QUOTES'!AT472/'%QUOTES'!AT471-1,0)</f>
        <v>3.2154171602638559E-3</v>
      </c>
      <c r="AU472" s="78">
        <f>IFERROR('%QUOTES'!AU472/'%QUOTES'!AU471-1,0)</f>
        <v>4.1675822046431943E-3</v>
      </c>
      <c r="AV472" s="78">
        <f>IFERROR('%QUOTES'!AV472/'%QUOTES'!AV471-1,0)</f>
        <v>-2.1170285413253387E-3</v>
      </c>
      <c r="AW472" s="78">
        <f>IFERROR('%QUOTES'!AW472/'%QUOTES'!AW471-1,0)</f>
        <v>5.2462876080852094E-3</v>
      </c>
      <c r="AX472" s="78">
        <f>IFERROR('%QUOTES'!AX472/'%QUOTES'!AX471-1,0)</f>
        <v>1.2434718041151926E-2</v>
      </c>
      <c r="AY472" s="78">
        <f>IFERROR('%QUOTES'!AY472/'%QUOTES'!AY471-1,0)</f>
        <v>5.1529421542553244E-3</v>
      </c>
      <c r="AZ472" s="78">
        <f>IFERROR('%QUOTES'!AZ472/'%QUOTES'!AZ471-1,0)</f>
        <v>8.492825214223565E-5</v>
      </c>
      <c r="BA472" s="78">
        <f>IFERROR('%QUOTES'!BA472/'%QUOTES'!BA471-1,0)</f>
        <v>3.2153983182636736E-3</v>
      </c>
      <c r="BB472" s="78">
        <f>IFERROR('%QUOTES'!BB472/'%QUOTES'!BB471-1,0)</f>
        <v>-1.5873625985991513E-3</v>
      </c>
      <c r="BC472" s="78">
        <f>IFERROR('%QUOTES'!BC472/'%QUOTES'!BC471-1,0)</f>
        <v>1.1541286571006282E-3</v>
      </c>
      <c r="BD472" s="78">
        <f>IFERROR('%QUOTES'!BD472/'%QUOTES'!BD471-1,0)</f>
        <v>1.8334206390779872E-3</v>
      </c>
      <c r="BE472" s="78">
        <f>IFERROR('%QUOTES'!BE472/'%QUOTES'!BE471-1,0)</f>
        <v>9.5719591360809986E-4</v>
      </c>
      <c r="BF472" s="78">
        <f>IFERROR('%QUOTES'!BF472/'%QUOTES'!BF471-1,0)</f>
        <v>3.1025094662837649E-3</v>
      </c>
      <c r="BG472" s="78">
        <f>IFERROR('%QUOTES'!BG472/'%QUOTES'!BG471-1,0)</f>
        <v>-1.9960577846278582E-3</v>
      </c>
      <c r="BH472" s="78">
        <f>IFERROR('%QUOTES'!BH472/'%QUOTES'!BH471-1,0)</f>
        <v>2.1978254088315108E-3</v>
      </c>
      <c r="BI472" s="78">
        <f>IFERROR('%QUOTES'!BI472/'%QUOTES'!BI471-1,0)</f>
        <v>1.5915192289297497E-3</v>
      </c>
      <c r="BJ472" s="78">
        <f>IFERROR('%QUOTES'!BJ472/'%QUOTES'!BJ471-1,0)</f>
        <v>-1.6819286743386952E-3</v>
      </c>
      <c r="BK472" s="78">
        <f>IFERROR('%QUOTES'!BK472/'%QUOTES'!BK471-1,0)</f>
        <v>-1.8983863763263331E-3</v>
      </c>
      <c r="BL472" s="78">
        <f>IFERROR('%QUOTES'!BL472/'%QUOTES'!BL471-1,0)</f>
        <v>2.2489576928943489E-3</v>
      </c>
      <c r="BM472" s="78">
        <f>IFERROR('%QUOTES'!BM472/'%QUOTES'!BM471-1,0)</f>
        <v>1.7299436268509716E-3</v>
      </c>
      <c r="BN472" s="78">
        <f>IFERROR('%QUOTES'!BN472/'%QUOTES'!BN471-1,0)</f>
        <v>-6.0022076740746666E-3</v>
      </c>
      <c r="BO472" s="78">
        <f>IFERROR('%QUOTES'!BO472/'%QUOTES'!BO471-1,0)</f>
        <v>-6.9284064665127154E-3</v>
      </c>
      <c r="BP472" s="78">
        <f>IFERROR('%QUOTES'!BP472/'%QUOTES'!BP471-1,0)</f>
        <v>-8.8929609029623213E-3</v>
      </c>
      <c r="BQ472" s="78">
        <f>IFERROR('%QUOTES'!BQ472/'%QUOTES'!BQ471-1,0)</f>
        <v>-2.714551978541091E-3</v>
      </c>
      <c r="BR472" s="78">
        <f>IFERROR('%QUOTES'!BR472/'%QUOTES'!BR471-1,0)</f>
        <v>4.437567044714763E-3</v>
      </c>
      <c r="BS472" s="78">
        <f>IFERROR('%QUOTES'!BS472/'%QUOTES'!BS471-1,0)</f>
        <v>1.0626088993477278E-3</v>
      </c>
      <c r="BT472" s="78">
        <f>IFERROR('%QUOTES'!BT472/'%QUOTES'!BT471-1,0)</f>
        <v>3.310417016870737E-4</v>
      </c>
      <c r="BU472" s="78">
        <f>IFERROR('%QUOTES'!BU472/'%QUOTES'!BU471-1,0)</f>
        <v>-1.8259935553168516E-2</v>
      </c>
      <c r="BV472" s="78">
        <f>IFERROR('%QUOTES'!BV472/'%QUOTES'!BV471-1,0)</f>
        <v>2.6209879824896642E-3</v>
      </c>
      <c r="BW472" s="78">
        <f>IFERROR('%QUOTES'!BW472/'%QUOTES'!BW471-1,0)</f>
        <v>8.5045179121934211E-4</v>
      </c>
      <c r="BX472" s="78">
        <f>IFERROR('%QUOTES'!BX472/'%QUOTES'!BX471-1,0)</f>
        <v>2.6662389564087174E-3</v>
      </c>
      <c r="BY472" s="78">
        <f>IFERROR('%QUOTES'!BY472/'%QUOTES'!BY471-1,0)</f>
        <v>2.3391227386220237E-3</v>
      </c>
      <c r="BZ472" s="78">
        <f>IFERROR('%QUOTES'!BZ472/'%QUOTES'!BZ471-1,0)</f>
        <v>3.1943224977062368E-3</v>
      </c>
      <c r="CA472" s="78">
        <f>IFERROR('%QUOTES'!CA472/'%QUOTES'!CA471-1,0)</f>
        <v>3.404255319150451E-4</v>
      </c>
      <c r="CB472" s="78">
        <f>IFERROR('%QUOTES'!CB472/'%QUOTES'!CB471-1,0)</f>
        <v>1.7085672026220244E-3</v>
      </c>
      <c r="CC472" s="78">
        <f>IFERROR('%QUOTES'!CC472/'%QUOTES'!CC471-1,0)</f>
        <v>8.4271264126267731E-4</v>
      </c>
      <c r="CD472" s="78">
        <f>IFERROR('%QUOTES'!CD472/'%QUOTES'!CD471-1,0)</f>
        <v>-1.0886131353436967E-3</v>
      </c>
      <c r="CE472" s="78">
        <f>IFERROR('%QUOTES'!CE472/'%QUOTES'!CE471-1,0)</f>
        <v>7.6977914222808863E-4</v>
      </c>
      <c r="CF472" s="78">
        <f>IFERROR('%QUOTES'!CF472/'%QUOTES'!CF471-1,0)</f>
        <v>-1.431455045885266E-3</v>
      </c>
      <c r="CG472" s="78">
        <f>IFERROR('%QUOTES'!CG472/'%QUOTES'!CG471-1,0)</f>
        <v>1.9104223750707749E-3</v>
      </c>
      <c r="CH472" s="78">
        <f>IFERROR('%QUOTES'!CH472/'%QUOTES'!CH471-1,0)</f>
        <v>-3.7325265137845287E-3</v>
      </c>
      <c r="CI472" s="78">
        <f>IFERROR('%QUOTES'!CI472/'%QUOTES'!CI471-1,0)</f>
        <v>2.4021963761906573E-3</v>
      </c>
      <c r="CJ472" s="78">
        <f>IFERROR('%QUOTES'!CJ472/'%QUOTES'!CJ471-1,0)</f>
        <v>-2.6724431835497553E-3</v>
      </c>
      <c r="CK472" s="78">
        <f>IFERROR('%QUOTES'!CK472/'%QUOTES'!CK471-1,0)</f>
        <v>6.0075095822331726E-4</v>
      </c>
      <c r="CL472" s="78">
        <f>IFERROR('%QUOTES'!CL472/'%QUOTES'!CL471-1,0)</f>
        <v>6.958250497017815E-3</v>
      </c>
      <c r="CM472" s="78">
        <f>IFERROR('%QUOTES'!CM472/'%QUOTES'!CM471-1,0)</f>
        <v>-4.8231511254019255E-2</v>
      </c>
      <c r="CN472" s="78">
        <f>IFERROR('%QUOTES'!CN472/'%QUOTES'!CN471-1,0)</f>
        <v>2.3124591088550472E-2</v>
      </c>
      <c r="CO472" s="78">
        <f>IFERROR('%QUOTES'!CO472/'%QUOTES'!CO471-1,0)</f>
        <v>1.4639639639639546E-2</v>
      </c>
      <c r="CP472" s="78">
        <f>IFERROR('%QUOTES'!CP472/'%QUOTES'!CP471-1,0)</f>
        <v>-7.2390146619002449E-3</v>
      </c>
      <c r="CQ472" s="78">
        <f>IFERROR('%QUOTES'!CQ472/'%QUOTES'!CQ471-1,0)</f>
        <v>-4.3304796080866348E-3</v>
      </c>
      <c r="CR472" s="78">
        <f>IFERROR('%QUOTES'!CR472/'%QUOTES'!CR471-1,0)</f>
        <v>-1.573033707865179E-2</v>
      </c>
      <c r="CS472" s="78">
        <f>IFERROR('%QUOTES'!CS472/'%QUOTES'!CS471-1,0)</f>
        <v>-7.4877951137324317E-3</v>
      </c>
      <c r="CT472" s="78">
        <f>IFERROR('%QUOTES'!CT472/'%QUOTES'!CT471-1,0)</f>
        <v>-1.5257469802924306E-2</v>
      </c>
      <c r="CU472" s="78">
        <f>IFERROR('%QUOTES'!CU472/'%QUOTES'!CU471-1,0)</f>
        <v>-2.3537803138373725E-2</v>
      </c>
      <c r="CV472" s="78">
        <f>IFERROR('%QUOTES'!CV472/'%QUOTES'!CV471-1,0)</f>
        <v>5.0826641595118405E-2</v>
      </c>
      <c r="CW472" s="78">
        <f>IFERROR('%QUOTES'!CW472/'%QUOTES'!CW471-1,0)</f>
        <v>-4.9350649350649367E-2</v>
      </c>
      <c r="CX472" s="78">
        <f>IFERROR('%QUOTES'!CX472/'%QUOTES'!CX471-1,0)</f>
        <v>4.7727660005337125E-2</v>
      </c>
      <c r="CY472" s="78">
        <f>IFERROR('%QUOTES'!CY472/'%QUOTES'!CY471-1,0)</f>
        <v>-1.0460251046025104E-2</v>
      </c>
      <c r="CZ472" s="78">
        <f>IFERROR('%QUOTES'!CZ472/'%QUOTES'!CZ471-1,0)</f>
        <v>1.0773306200622557E-2</v>
      </c>
      <c r="DA472" s="78">
        <f>IFERROR('%QUOTES'!DA472/'%QUOTES'!DA471-1,0)</f>
        <v>-4.1570362616819567E-3</v>
      </c>
      <c r="DB472" s="78">
        <f>IFERROR('%QUOTES'!DB472/'%QUOTES'!DB471-1,0)</f>
        <v>1.4373535683147587E-3</v>
      </c>
      <c r="DC472" s="78">
        <f>IFERROR('%QUOTES'!DC472/'%QUOTES'!DC471-1,0)</f>
        <v>-1.0369055342862254E-2</v>
      </c>
      <c r="DD472" s="78">
        <f>IFERROR('%QUOTES'!DD472/'%QUOTES'!DD471-1,0)</f>
        <v>8.7444246285772742E-4</v>
      </c>
      <c r="DE472" s="78">
        <f>IFERROR('%QUOTES'!DE472/'%QUOTES'!DE471-1,0)</f>
        <v>2.4409727652023872E-3</v>
      </c>
      <c r="DF472" s="78">
        <f>IFERROR('%QUOTES'!DF472/'%QUOTES'!DF471-1,0)</f>
        <v>-1.1120509415533442E-2</v>
      </c>
      <c r="DG472" s="78">
        <f>IFERROR('%QUOTES'!DG472/'%QUOTES'!DG471-1,0)</f>
        <v>5.4468952764996637E-4</v>
      </c>
      <c r="DH472" s="78">
        <f>IFERROR('%QUOTES'!DH472/'%QUOTES'!DH471-1,0)</f>
        <v>-1.2354394634661592E-3</v>
      </c>
      <c r="DI472" s="78">
        <f>IFERROR('%QUOTES'!DI472/'%QUOTES'!DI471-1,0)</f>
        <v>5.4166162179383193E-3</v>
      </c>
      <c r="DJ472" s="78">
        <f>IFERROR('%QUOTES'!DJ472/'%QUOTES'!DJ471-1,0)</f>
        <v>-5.6041245101070558E-3</v>
      </c>
      <c r="DK472" s="78">
        <f>IFERROR('%QUOTES'!DK472/'%QUOTES'!DK471-1,0)</f>
        <v>-1.2670729805605019E-3</v>
      </c>
      <c r="DL472" s="78">
        <f>IFERROR('%QUOTES'!DL472/'%QUOTES'!DL471-1,0)</f>
        <v>-4.8038823268448105E-3</v>
      </c>
      <c r="DM472" s="78">
        <f>IFERROR('%QUOTES'!DM472/'%QUOTES'!DM471-1,0)</f>
        <v>-4.3307349933918715E-4</v>
      </c>
      <c r="DN472" s="78">
        <f>IFERROR('%QUOTES'!DN472/'%QUOTES'!DN471-1,0)</f>
        <v>-2.2994379739254001E-3</v>
      </c>
      <c r="DO472" s="78">
        <f>IFERROR('%QUOTES'!DO472/'%QUOTES'!DO471-1,0)</f>
        <v>-4.2857142857142261E-3</v>
      </c>
      <c r="DP472" s="78">
        <f>IFERROR('%QUOTES'!DP472/'%QUOTES'!DP471-1,0)</f>
        <v>7.5571382874508597E-3</v>
      </c>
      <c r="DQ472" s="78">
        <f>IFERROR('%QUOTES'!DQ472/'%QUOTES'!DQ471-1,0)</f>
        <v>-3.1402776111019159E-3</v>
      </c>
      <c r="DR472" s="78">
        <f>IFERROR('%QUOTES'!DR472/'%QUOTES'!DR471-1,0)</f>
        <v>-5.7398170548507155E-3</v>
      </c>
      <c r="DS472" s="78">
        <f>IFERROR('%QUOTES'!DS472/'%QUOTES'!DS471-1,0)</f>
        <v>4.9052844996781975E-3</v>
      </c>
      <c r="DT472" s="78">
        <f>IFERROR('%QUOTES'!DT472/'%QUOTES'!DT471-1,0)</f>
        <v>-3.6750535206523383E-3</v>
      </c>
      <c r="DU472" s="78">
        <f>IFERROR('%QUOTES'!DU472/'%QUOTES'!DU471-1,0)</f>
        <v>8.6352046684265993E-3</v>
      </c>
      <c r="DV472" s="78">
        <f>IFERROR('%QUOTES'!DV472/'%QUOTES'!DV471-1,0)</f>
        <v>2.7520912091700822E-3</v>
      </c>
      <c r="DW472" s="78">
        <f>IFERROR('%QUOTES'!DW472/'%QUOTES'!DW471-1,0)</f>
        <v>-5.1848511004316533E-3</v>
      </c>
      <c r="DX472" s="78">
        <f>IFERROR('%QUOTES'!DX472/'%QUOTES'!DX471-1,0)</f>
        <v>5.7227618874935438E-3</v>
      </c>
      <c r="DY472" s="78">
        <f>IFERROR('%QUOTES'!DY472/'%QUOTES'!DY471-1,0)</f>
        <v>4.5730662371195052E-3</v>
      </c>
      <c r="DZ472" s="78">
        <f>IFERROR('%QUOTES'!DZ472/'%QUOTES'!DZ471-1,0)</f>
        <v>6.624825237753651E-3</v>
      </c>
      <c r="EA472" s="78">
        <f>IFERROR('%QUOTES'!EA472/'%QUOTES'!EA471-1,0)</f>
        <v>8.8033017223274612E-3</v>
      </c>
      <c r="EB472" s="78">
        <f>IFERROR('%QUOTES'!EB472/'%QUOTES'!EB471-1,0)</f>
        <v>2.4829090634013173E-3</v>
      </c>
      <c r="EC472" s="78">
        <f>IFERROR('%QUOTES'!EC472/'%QUOTES'!EC471-1,0)</f>
        <v>2.8376417634377038E-3</v>
      </c>
      <c r="ED472" s="78">
        <f>IFERROR('%QUOTES'!ED472/'%QUOTES'!ED471-1,0)</f>
        <v>0</v>
      </c>
      <c r="EE472" s="78">
        <f>IFERROR('%QUOTES'!EE472/'%QUOTES'!EE471-1,0)</f>
        <v>4.490927874794659E-3</v>
      </c>
      <c r="EF472" s="78">
        <f>IFERROR('%QUOTES'!EF472/'%QUOTES'!EF471-1,0)</f>
        <v>5.9572311998199456E-3</v>
      </c>
      <c r="EG472" s="78">
        <f>IFERROR('%QUOTES'!EG472/'%QUOTES'!EG471-1,0)</f>
        <v>7.5168397184148805E-3</v>
      </c>
      <c r="EH472" s="78">
        <f>IFERROR('%QUOTES'!EH472/'%QUOTES'!EH471-1,0)</f>
        <v>-3.666120415486751E-3</v>
      </c>
      <c r="EI472" s="78">
        <f>IFERROR('%QUOTES'!EI472/'%QUOTES'!EI471-1,0)</f>
        <v>-7.0267457180500648E-3</v>
      </c>
      <c r="EJ472" s="78">
        <f>IFERROR('%QUOTES'!EJ472/'%QUOTES'!EJ471-1,0)</f>
        <v>-4.0965180722920547E-3</v>
      </c>
      <c r="EK472" s="78">
        <f>IFERROR('%QUOTES'!EK472/'%QUOTES'!EK471-1,0)</f>
        <v>-2.5967620888558418E-3</v>
      </c>
      <c r="EL472" s="78">
        <f>IFERROR('%QUOTES'!EL472/'%QUOTES'!EL471-1,0)</f>
        <v>-1.1692595305823783E-2</v>
      </c>
      <c r="EM472" s="78">
        <f>IFERROR('%QUOTES'!EM472/'%QUOTES'!EM471-1,0)</f>
        <v>4.6720391340326906E-4</v>
      </c>
      <c r="EN472" s="78">
        <f>IFERROR('%QUOTES'!EN472/'%QUOTES'!EN471-1,0)</f>
        <v>-9.6266729279174124E-3</v>
      </c>
      <c r="EO472" s="78">
        <f>IFERROR('%QUOTES'!EO472/'%QUOTES'!EO471-1,0)</f>
        <v>-4.0906936424449647E-3</v>
      </c>
      <c r="EP472" s="78">
        <f>IFERROR('%QUOTES'!EP472/'%QUOTES'!EP471-1,0)</f>
        <v>8.3862799125511422E-4</v>
      </c>
      <c r="EQ472" s="78">
        <f>IFERROR('%QUOTES'!EQ472/'%QUOTES'!EQ471-1,0)</f>
        <v>8.0669570829305925E-4</v>
      </c>
      <c r="ER472" s="78">
        <f>IFERROR('%QUOTES'!ER472/'%QUOTES'!ER471-1,0)</f>
        <v>-1.5071966274605719E-3</v>
      </c>
      <c r="ES472" s="78">
        <f>IFERROR('%QUOTES'!ES472/'%QUOTES'!ES471-1,0)</f>
        <v>4.9674015823470974E-3</v>
      </c>
      <c r="ET472" s="78">
        <f>IFERROR('%QUOTES'!ET472/'%QUOTES'!ET471-1,0)</f>
        <v>7.0844686648501298E-3</v>
      </c>
      <c r="EU472" s="78">
        <f>IFERROR('%QUOTES'!EU472/'%QUOTES'!EU471-1,0)</f>
        <v>0</v>
      </c>
      <c r="EV472" s="78">
        <f>IFERROR('%QUOTES'!EV472/'%QUOTES'!EV471-1,0)</f>
        <v>-7.8477528620154446E-3</v>
      </c>
      <c r="EW472" s="78">
        <f>IFERROR('%QUOTES'!EW472/'%QUOTES'!EW471-1,0)</f>
        <v>-2.1730117340287292E-3</v>
      </c>
      <c r="EX472" s="78">
        <f>IFERROR('%QUOTES'!EX472/'%QUOTES'!EX471-1,0)</f>
        <v>-1.1005135730007831E-3</v>
      </c>
      <c r="EY472" s="78">
        <f>IFERROR('%QUOTES'!EY472/'%QUOTES'!EY471-1,0)</f>
        <v>-5.8139119601329226E-3</v>
      </c>
      <c r="EZ472" s="78">
        <f>IFERROR('%QUOTES'!EZ472/'%QUOTES'!EZ471-1,0)</f>
        <v>1.139422711735838E-3</v>
      </c>
      <c r="FA472" s="78">
        <f>IFERROR('%QUOTES'!FA472/'%QUOTES'!FA471-1,0)</f>
        <v>-3.3340261488908896E-3</v>
      </c>
      <c r="FB472" s="78">
        <f>IFERROR('%QUOTES'!FB472/'%QUOTES'!FB471-1,0)</f>
        <v>5.4662379421221985E-3</v>
      </c>
      <c r="FC472" s="78">
        <f>IFERROR('%QUOTES'!FC472/'%QUOTES'!FC471-1,0)</f>
        <v>3.6120744897869539E-3</v>
      </c>
      <c r="FD472" s="78">
        <f>IFERROR('%QUOTES'!FD472/'%QUOTES'!FD471-1,0)</f>
        <v>1.5060618036921714E-3</v>
      </c>
      <c r="FE472" s="78">
        <f>IFERROR('%QUOTES'!FE472/'%QUOTES'!FE471-1,0)</f>
        <v>-6.5789473684207955E-4</v>
      </c>
      <c r="FF472" s="78">
        <f>IFERROR('%QUOTES'!FF472/'%QUOTES'!FF471-1,0)</f>
        <v>8.0347233015141128E-3</v>
      </c>
      <c r="FG472" s="78">
        <f>IFERROR('%QUOTES'!FG472/'%QUOTES'!FG471-1,0)</f>
        <v>-1.1750881316098249E-3</v>
      </c>
      <c r="FH472" s="78">
        <f>IFERROR('%QUOTES'!FH472/'%QUOTES'!FH471-1,0)</f>
        <v>1.5833291666666804E-2</v>
      </c>
    </row>
    <row r="473" spans="1:164">
      <c r="A473" s="76">
        <v>43783</v>
      </c>
      <c r="B473" s="78">
        <f>IFERROR('%QUOTES'!B473/'%QUOTES'!B472-1,0)</f>
        <v>2.9278679797710705E-3</v>
      </c>
      <c r="C473" s="78">
        <f>IFERROR('%QUOTES'!C473/'%QUOTES'!C472-1,0)</f>
        <v>1.0672358591250486E-3</v>
      </c>
      <c r="D473" s="78">
        <f>IFERROR('%QUOTES'!D473/'%QUOTES'!D472-1,0)</f>
        <v>-8.1234768480908937E-4</v>
      </c>
      <c r="E473" s="78">
        <f>IFERROR('%QUOTES'!E473/'%QUOTES'!E472-1,0)</f>
        <v>-4.638219139064037E-3</v>
      </c>
      <c r="F473" s="78">
        <f>IFERROR('%QUOTES'!F473/'%QUOTES'!F472-1,0)</f>
        <v>-1.1279007472156932E-3</v>
      </c>
      <c r="G473" s="78">
        <f>IFERROR('%QUOTES'!G473/'%QUOTES'!G472-1,0)</f>
        <v>-2.3140085439657954E-3</v>
      </c>
      <c r="H473" s="78">
        <f>IFERROR('%QUOTES'!H473/'%QUOTES'!H472-1,0)</f>
        <v>4.2957962565202124E-3</v>
      </c>
      <c r="I473" s="78">
        <f>IFERROR('%QUOTES'!I473/'%QUOTES'!I472-1,0)</f>
        <v>-4.229977558657394E-4</v>
      </c>
      <c r="J473" s="78">
        <f>IFERROR('%QUOTES'!J473/'%QUOTES'!J472-1,0)</f>
        <v>-2.0892254263774612E-3</v>
      </c>
      <c r="K473" s="78">
        <f>IFERROR('%QUOTES'!K473/'%QUOTES'!K472-1,0)</f>
        <v>3.23399501626076E-3</v>
      </c>
      <c r="L473" s="78">
        <f>IFERROR('%QUOTES'!L473/'%QUOTES'!L472-1,0)</f>
        <v>5.6934242615014341E-4</v>
      </c>
      <c r="M473" s="78">
        <f>IFERROR('%QUOTES'!M473/'%QUOTES'!M472-1,0)</f>
        <v>-1.4054813773717312E-3</v>
      </c>
      <c r="N473" s="78">
        <f>IFERROR('%QUOTES'!N473/'%QUOTES'!N472-1,0)</f>
        <v>-4.7383372819297387E-3</v>
      </c>
      <c r="O473" s="78">
        <f>IFERROR('%QUOTES'!O473/'%QUOTES'!O472-1,0)</f>
        <v>1.1834319526627279E-2</v>
      </c>
      <c r="P473" s="78">
        <f>IFERROR('%QUOTES'!P473/'%QUOTES'!P472-1,0)</f>
        <v>1.5893911113415982E-3</v>
      </c>
      <c r="Q473" s="78">
        <f>IFERROR('%QUOTES'!Q473/'%QUOTES'!Q472-1,0)</f>
        <v>7.0074747253578984E-4</v>
      </c>
      <c r="R473" s="78">
        <f>IFERROR('%QUOTES'!R473/'%QUOTES'!R472-1,0)</f>
        <v>5.3005907208933944E-3</v>
      </c>
      <c r="S473" s="78">
        <f>IFERROR('%QUOTES'!S473/'%QUOTES'!S472-1,0)</f>
        <v>-1.0162398167430364E-3</v>
      </c>
      <c r="T473" s="78">
        <f>IFERROR('%QUOTES'!T473/'%QUOTES'!T472-1,0)</f>
        <v>2.5530982963442028E-3</v>
      </c>
      <c r="U473" s="78">
        <f>IFERROR('%QUOTES'!U473/'%QUOTES'!U472-1,0)</f>
        <v>-1.0890655630581003E-3</v>
      </c>
      <c r="V473" s="78">
        <f>IFERROR('%QUOTES'!V473/'%QUOTES'!V472-1,0)</f>
        <v>-1.4344809037116768E-3</v>
      </c>
      <c r="W473" s="78">
        <f>IFERROR('%QUOTES'!W473/'%QUOTES'!W472-1,0)</f>
        <v>-1.9190019930515057E-4</v>
      </c>
      <c r="X473" s="78">
        <f>IFERROR('%QUOTES'!X473/'%QUOTES'!X472-1,0)</f>
        <v>-1.4295568518506441E-3</v>
      </c>
      <c r="Y473" s="78">
        <f>IFERROR('%QUOTES'!Y473/'%QUOTES'!Y472-1,0)</f>
        <v>0</v>
      </c>
      <c r="Z473" s="78">
        <f>IFERROR('%QUOTES'!Z473/'%QUOTES'!Z472-1,0)</f>
        <v>0</v>
      </c>
      <c r="AA473" s="78">
        <f>IFERROR('%QUOTES'!AA473/'%QUOTES'!AA472-1,0)</f>
        <v>8.3724527841222418E-4</v>
      </c>
      <c r="AB473" s="78">
        <f>IFERROR('%QUOTES'!AB473/'%QUOTES'!AB472-1,0)</f>
        <v>1.0979138977182945E-3</v>
      </c>
      <c r="AC473" s="78">
        <f>IFERROR('%QUOTES'!AC473/'%QUOTES'!AC472-1,0)</f>
        <v>5.2115254602429495E-3</v>
      </c>
      <c r="AD473" s="78">
        <f>IFERROR('%QUOTES'!AD473/'%QUOTES'!AD472-1,0)</f>
        <v>2.026308611067007E-3</v>
      </c>
      <c r="AE473" s="78">
        <f>IFERROR('%QUOTES'!AE473/'%QUOTES'!AE472-1,0)</f>
        <v>3.5239788563190544E-3</v>
      </c>
      <c r="AF473" s="78">
        <f>IFERROR('%QUOTES'!AF473/'%QUOTES'!AF472-1,0)</f>
        <v>3.9812017653797493E-3</v>
      </c>
      <c r="AG473" s="78">
        <f>IFERROR('%QUOTES'!AG473/'%QUOTES'!AG472-1,0)</f>
        <v>3.5743793141556068E-3</v>
      </c>
      <c r="AH473" s="78">
        <f>IFERROR('%QUOTES'!AH473/'%QUOTES'!AH472-1,0)</f>
        <v>2.936212452562037E-3</v>
      </c>
      <c r="AI473" s="78">
        <f>IFERROR('%QUOTES'!AI473/'%QUOTES'!AI472-1,0)</f>
        <v>-2.7595722662986377E-3</v>
      </c>
      <c r="AJ473" s="78">
        <f>IFERROR('%QUOTES'!AJ473/'%QUOTES'!AJ472-1,0)</f>
        <v>2.6300018457041663E-3</v>
      </c>
      <c r="AK473" s="78">
        <f>IFERROR('%QUOTES'!AK473/'%QUOTES'!AK472-1,0)</f>
        <v>-2.7483314241918411E-3</v>
      </c>
      <c r="AL473" s="78">
        <f>IFERROR('%QUOTES'!AL473/'%QUOTES'!AL472-1,0)</f>
        <v>1.8954478442698708E-3</v>
      </c>
      <c r="AM473" s="78">
        <f>IFERROR('%QUOTES'!AM473/'%QUOTES'!AM472-1,0)</f>
        <v>6.0324669440845469E-3</v>
      </c>
      <c r="AN473" s="78">
        <f>IFERROR('%QUOTES'!AN473/'%QUOTES'!AN472-1,0)</f>
        <v>4.20951794188551E-3</v>
      </c>
      <c r="AO473" s="78">
        <f>IFERROR('%QUOTES'!AO473/'%QUOTES'!AO472-1,0)</f>
        <v>-6.3051702395964249E-3</v>
      </c>
      <c r="AP473" s="78">
        <f>IFERROR('%QUOTES'!AP473/'%QUOTES'!AP472-1,0)</f>
        <v>3.2091323847818209E-3</v>
      </c>
      <c r="AQ473" s="78">
        <f>IFERROR('%QUOTES'!AQ473/'%QUOTES'!AQ472-1,0)</f>
        <v>4.8062479781842971E-3</v>
      </c>
      <c r="AR473" s="78">
        <f>IFERROR('%QUOTES'!AR473/'%QUOTES'!AR472-1,0)</f>
        <v>9.3100980976388303E-3</v>
      </c>
      <c r="AS473" s="78">
        <f>IFERROR('%QUOTES'!AS473/'%QUOTES'!AS472-1,0)</f>
        <v>-1.4378834355828207E-2</v>
      </c>
      <c r="AT473" s="78">
        <f>IFERROR('%QUOTES'!AT473/'%QUOTES'!AT472-1,0)</f>
        <v>-1.3494939498901459E-3</v>
      </c>
      <c r="AU473" s="78">
        <f>IFERROR('%QUOTES'!AU473/'%QUOTES'!AU472-1,0)</f>
        <v>-2.6679464809576947E-3</v>
      </c>
      <c r="AV473" s="78">
        <f>IFERROR('%QUOTES'!AV473/'%QUOTES'!AV472-1,0)</f>
        <v>3.0462764179264301E-3</v>
      </c>
      <c r="AW473" s="78">
        <f>IFERROR('%QUOTES'!AW473/'%QUOTES'!AW472-1,0)</f>
        <v>1.4740847271839108E-3</v>
      </c>
      <c r="AX473" s="78">
        <f>IFERROR('%QUOTES'!AX473/'%QUOTES'!AX472-1,0)</f>
        <v>-2.2107541687731436E-2</v>
      </c>
      <c r="AY473" s="78">
        <f>IFERROR('%QUOTES'!AY473/'%QUOTES'!AY472-1,0)</f>
        <v>-4.2996857235044761E-3</v>
      </c>
      <c r="AZ473" s="78">
        <f>IFERROR('%QUOTES'!AZ473/'%QUOTES'!AZ472-1,0)</f>
        <v>1.1886483374821122E-3</v>
      </c>
      <c r="BA473" s="78">
        <f>IFERROR('%QUOTES'!BA473/'%QUOTES'!BA472-1,0)</f>
        <v>-6.7663819270270542E-3</v>
      </c>
      <c r="BB473" s="78">
        <f>IFERROR('%QUOTES'!BB473/'%QUOTES'!BB472-1,0)</f>
        <v>1.223015820827289E-3</v>
      </c>
      <c r="BC473" s="78">
        <f>IFERROR('%QUOTES'!BC473/'%QUOTES'!BC472-1,0)</f>
        <v>1.0482079448381754E-4</v>
      </c>
      <c r="BD473" s="78">
        <f>IFERROR('%QUOTES'!BD473/'%QUOTES'!BD472-1,0)</f>
        <v>-1.3071633986928566E-3</v>
      </c>
      <c r="BE473" s="78">
        <f>IFERROR('%QUOTES'!BE473/'%QUOTES'!BE472-1,0)</f>
        <v>2.8127917463516283E-4</v>
      </c>
      <c r="BF473" s="78">
        <f>IFERROR('%QUOTES'!BF473/'%QUOTES'!BF472-1,0)</f>
        <v>-1.2735286091148934E-3</v>
      </c>
      <c r="BG473" s="78">
        <f>IFERROR('%QUOTES'!BG473/'%QUOTES'!BG472-1,0)</f>
        <v>9.9999999999988987E-4</v>
      </c>
      <c r="BH473" s="78">
        <f>IFERROR('%QUOTES'!BH473/'%QUOTES'!BH472-1,0)</f>
        <v>-1.1541782220011454E-3</v>
      </c>
      <c r="BI473" s="78">
        <f>IFERROR('%QUOTES'!BI473/'%QUOTES'!BI472-1,0)</f>
        <v>-1.4074185373517123E-3</v>
      </c>
      <c r="BJ473" s="78">
        <f>IFERROR('%QUOTES'!BJ473/'%QUOTES'!BJ472-1,0)</f>
        <v>4.305578596240256E-3</v>
      </c>
      <c r="BK473" s="78">
        <f>IFERROR('%QUOTES'!BK473/'%QUOTES'!BK472-1,0)</f>
        <v>-7.3704468052675498E-3</v>
      </c>
      <c r="BL473" s="78">
        <f>IFERROR('%QUOTES'!BL473/'%QUOTES'!BL472-1,0)</f>
        <v>-1.208241969270718E-3</v>
      </c>
      <c r="BM473" s="78">
        <f>IFERROR('%QUOTES'!BM473/'%QUOTES'!BM472-1,0)</f>
        <v>-1.802004900240517E-3</v>
      </c>
      <c r="BN473" s="78">
        <f>IFERROR('%QUOTES'!BN473/'%QUOTES'!BN472-1,0)</f>
        <v>4.0975200366082376E-3</v>
      </c>
      <c r="BO473" s="78">
        <f>IFERROR('%QUOTES'!BO473/'%QUOTES'!BO472-1,0)</f>
        <v>4.6511627906977715E-3</v>
      </c>
      <c r="BP473" s="78">
        <f>IFERROR('%QUOTES'!BP473/'%QUOTES'!BP472-1,0)</f>
        <v>3.6499887327954283E-3</v>
      </c>
      <c r="BQ473" s="78">
        <f>IFERROR('%QUOTES'!BQ473/'%QUOTES'!BQ472-1,0)</f>
        <v>-9.467692307691955E-4</v>
      </c>
      <c r="BR473" s="78">
        <f>IFERROR('%QUOTES'!BR473/'%QUOTES'!BR472-1,0)</f>
        <v>-2.3368049954194392E-3</v>
      </c>
      <c r="BS473" s="78">
        <f>IFERROR('%QUOTES'!BS473/'%QUOTES'!BS472-1,0)</f>
        <v>-3.311816350003105E-3</v>
      </c>
      <c r="BT473" s="78">
        <f>IFERROR('%QUOTES'!BT473/'%QUOTES'!BT472-1,0)</f>
        <v>3.4197131071216358E-3</v>
      </c>
      <c r="BU473" s="78">
        <f>IFERROR('%QUOTES'!BU473/'%QUOTES'!BU472-1,0)</f>
        <v>1.0576185266228944E-2</v>
      </c>
      <c r="BV473" s="78">
        <f>IFERROR('%QUOTES'!BV473/'%QUOTES'!BV472-1,0)</f>
        <v>0</v>
      </c>
      <c r="BW473" s="78">
        <f>IFERROR('%QUOTES'!BW473/'%QUOTES'!BW472-1,0)</f>
        <v>-1.8056186552178888E-3</v>
      </c>
      <c r="BX473" s="78">
        <f>IFERROR('%QUOTES'!BX473/'%QUOTES'!BX472-1,0)</f>
        <v>1.5773886430190398E-3</v>
      </c>
      <c r="BY473" s="78">
        <f>IFERROR('%QUOTES'!BY473/'%QUOTES'!BY472-1,0)</f>
        <v>-1.4585618861890914E-3</v>
      </c>
      <c r="BZ473" s="78">
        <f>IFERROR('%QUOTES'!BZ473/'%QUOTES'!BZ472-1,0)</f>
        <v>1.0132870755992229E-3</v>
      </c>
      <c r="CA473" s="78">
        <f>IFERROR('%QUOTES'!CA473/'%QUOTES'!CA472-1,0)</f>
        <v>-2.2120299472520033E-3</v>
      </c>
      <c r="CB473" s="78">
        <f>IFERROR('%QUOTES'!CB473/'%QUOTES'!CB472-1,0)</f>
        <v>-1.2182991905872464E-3</v>
      </c>
      <c r="CC473" s="78">
        <f>IFERROR('%QUOTES'!CC473/'%QUOTES'!CC472-1,0)</f>
        <v>8.9467925095210177E-4</v>
      </c>
      <c r="CD473" s="78">
        <f>IFERROR('%QUOTES'!CD473/'%QUOTES'!CD472-1,0)</f>
        <v>6.9748912024825138E-4</v>
      </c>
      <c r="CE473" s="78">
        <f>IFERROR('%QUOTES'!CE473/'%QUOTES'!CE472-1,0)</f>
        <v>-7.1229976925392124E-3</v>
      </c>
      <c r="CF473" s="78">
        <f>IFERROR('%QUOTES'!CF473/'%QUOTES'!CF472-1,0)</f>
        <v>0</v>
      </c>
      <c r="CG473" s="78">
        <f>IFERROR('%QUOTES'!CG473/'%QUOTES'!CG472-1,0)</f>
        <v>8.4745125323195669E-3</v>
      </c>
      <c r="CH473" s="78">
        <f>IFERROR('%QUOTES'!CH473/'%QUOTES'!CH472-1,0)</f>
        <v>-3.7464997590773708E-3</v>
      </c>
      <c r="CI473" s="78">
        <f>IFERROR('%QUOTES'!CI473/'%QUOTES'!CI472-1,0)</f>
        <v>1.4036357892377893E-2</v>
      </c>
      <c r="CJ473" s="78">
        <f>IFERROR('%QUOTES'!CJ473/'%QUOTES'!CJ472-1,0)</f>
        <v>2.6796042737255998E-3</v>
      </c>
      <c r="CK473" s="78">
        <f>IFERROR('%QUOTES'!CK473/'%QUOTES'!CK472-1,0)</f>
        <v>-5.3036925848094496E-3</v>
      </c>
      <c r="CL473" s="78">
        <f>IFERROR('%QUOTES'!CL473/'%QUOTES'!CL472-1,0)</f>
        <v>-5.9230009871669154E-3</v>
      </c>
      <c r="CM473" s="78">
        <f>IFERROR('%QUOTES'!CM473/'%QUOTES'!CM472-1,0)</f>
        <v>-2.7027027027027084E-2</v>
      </c>
      <c r="CN473" s="78">
        <f>IFERROR('%QUOTES'!CN473/'%QUOTES'!CN472-1,0)</f>
        <v>-1.3230375591531285E-2</v>
      </c>
      <c r="CO473" s="78">
        <f>IFERROR('%QUOTES'!CO473/'%QUOTES'!CO472-1,0)</f>
        <v>-9.4339622641508303E-3</v>
      </c>
      <c r="CP473" s="78">
        <f>IFERROR('%QUOTES'!CP473/'%QUOTES'!CP472-1,0)</f>
        <v>-2.6864398794024247E-3</v>
      </c>
      <c r="CQ473" s="78">
        <f>IFERROR('%QUOTES'!CQ473/'%QUOTES'!CQ472-1,0)</f>
        <v>-2.6764804730089464E-3</v>
      </c>
      <c r="CR473" s="78">
        <f>IFERROR('%QUOTES'!CR473/'%QUOTES'!CR472-1,0)</f>
        <v>-9.588995433789993E-3</v>
      </c>
      <c r="CS473" s="78">
        <f>IFERROR('%QUOTES'!CS473/'%QUOTES'!CS472-1,0)</f>
        <v>-1.5089023010185221E-3</v>
      </c>
      <c r="CT473" s="78">
        <f>IFERROR('%QUOTES'!CT473/'%QUOTES'!CT472-1,0)</f>
        <v>-3.2278889606197625E-3</v>
      </c>
      <c r="CU473" s="78">
        <f>IFERROR('%QUOTES'!CU473/'%QUOTES'!CU472-1,0)</f>
        <v>1.5339663988312768E-2</v>
      </c>
      <c r="CV473" s="78">
        <f>IFERROR('%QUOTES'!CV473/'%QUOTES'!CV472-1,0)</f>
        <v>2.613436348280529E-2</v>
      </c>
      <c r="CW473" s="78">
        <f>IFERROR('%QUOTES'!CW473/'%QUOTES'!CW472-1,0)</f>
        <v>-3.2786885245901676E-2</v>
      </c>
      <c r="CX473" s="78">
        <f>IFERROR('%QUOTES'!CX473/'%QUOTES'!CX472-1,0)</f>
        <v>2.5963899253731437E-2</v>
      </c>
      <c r="CY473" s="78">
        <f>IFERROR('%QUOTES'!CY473/'%QUOTES'!CY472-1,0)</f>
        <v>-5.4968287526426796E-3</v>
      </c>
      <c r="CZ473" s="78">
        <f>IFERROR('%QUOTES'!CZ473/'%QUOTES'!CZ472-1,0)</f>
        <v>5.6844622054841309E-3</v>
      </c>
      <c r="DA473" s="78">
        <f>IFERROR('%QUOTES'!DA473/'%QUOTES'!DA472-1,0)</f>
        <v>3.1921670911787547E-3</v>
      </c>
      <c r="DB473" s="78">
        <f>IFERROR('%QUOTES'!DB473/'%QUOTES'!DB472-1,0)</f>
        <v>7.437400029900898E-3</v>
      </c>
      <c r="DC473" s="78">
        <f>IFERROR('%QUOTES'!DC473/'%QUOTES'!DC472-1,0)</f>
        <v>2.2598973126846111E-3</v>
      </c>
      <c r="DD473" s="78">
        <f>IFERROR('%QUOTES'!DD473/'%QUOTES'!DD472-1,0)</f>
        <v>4.1503277446557352E-3</v>
      </c>
      <c r="DE473" s="78">
        <f>IFERROR('%QUOTES'!DE473/'%QUOTES'!DE472-1,0)</f>
        <v>6.8542750772260241E-3</v>
      </c>
      <c r="DF473" s="78">
        <f>IFERROR('%QUOTES'!DF473/'%QUOTES'!DF472-1,0)</f>
        <v>2.562277580071326E-3</v>
      </c>
      <c r="DG473" s="78">
        <f>IFERROR('%QUOTES'!DG473/'%QUOTES'!DG472-1,0)</f>
        <v>-1.3609961153512318E-3</v>
      </c>
      <c r="DH473" s="78">
        <f>IFERROR('%QUOTES'!DH473/'%QUOTES'!DH472-1,0)</f>
        <v>1.590386994168469E-3</v>
      </c>
      <c r="DI473" s="78">
        <f>IFERROR('%QUOTES'!DI473/'%QUOTES'!DI472-1,0)</f>
        <v>2.2341878904422963E-2</v>
      </c>
      <c r="DJ473" s="78">
        <f>IFERROR('%QUOTES'!DJ473/'%QUOTES'!DJ472-1,0)</f>
        <v>5.1848285576010511E-3</v>
      </c>
      <c r="DK473" s="78">
        <f>IFERROR('%QUOTES'!DK473/'%QUOTES'!DK472-1,0)</f>
        <v>4.5915598213737141E-3</v>
      </c>
      <c r="DL473" s="78">
        <f>IFERROR('%QUOTES'!DL473/'%QUOTES'!DL472-1,0)</f>
        <v>3.1962817378419217E-3</v>
      </c>
      <c r="DM473" s="78">
        <f>IFERROR('%QUOTES'!DM473/'%QUOTES'!DM472-1,0)</f>
        <v>4.9105142955085945E-3</v>
      </c>
      <c r="DN473" s="78">
        <f>IFERROR('%QUOTES'!DN473/'%QUOTES'!DN472-1,0)</f>
        <v>5.1218951375653354E-4</v>
      </c>
      <c r="DO473" s="78">
        <f>IFERROR('%QUOTES'!DO473/'%QUOTES'!DO472-1,0)</f>
        <v>3.3476566236252392E-3</v>
      </c>
      <c r="DP473" s="78">
        <f>IFERROR('%QUOTES'!DP473/'%QUOTES'!DP472-1,0)</f>
        <v>-3.2612097420114949E-4</v>
      </c>
      <c r="DQ473" s="78">
        <f>IFERROR('%QUOTES'!DQ473/'%QUOTES'!DQ472-1,0)</f>
        <v>4.3107437033260698E-3</v>
      </c>
      <c r="DR473" s="78">
        <f>IFERROR('%QUOTES'!DR473/'%QUOTES'!DR472-1,0)</f>
        <v>-1.9243104554201862E-3</v>
      </c>
      <c r="DS473" s="78">
        <f>IFERROR('%QUOTES'!DS473/'%QUOTES'!DS472-1,0)</f>
        <v>5.5469270024406381E-3</v>
      </c>
      <c r="DT473" s="78">
        <f>IFERROR('%QUOTES'!DT473/'%QUOTES'!DT472-1,0)</f>
        <v>4.2942028424037826E-3</v>
      </c>
      <c r="DU473" s="78">
        <f>IFERROR('%QUOTES'!DU473/'%QUOTES'!DU472-1,0)</f>
        <v>-1.2777727759322177E-3</v>
      </c>
      <c r="DV473" s="78">
        <f>IFERROR('%QUOTES'!DV473/'%QUOTES'!DV472-1,0)</f>
        <v>5.0391884513449892E-3</v>
      </c>
      <c r="DW473" s="78">
        <f>IFERROR('%QUOTES'!DW473/'%QUOTES'!DW472-1,0)</f>
        <v>6.5714251853290495E-3</v>
      </c>
      <c r="DX473" s="78">
        <f>IFERROR('%QUOTES'!DX473/'%QUOTES'!DX472-1,0)</f>
        <v>-1.6520007342142318E-3</v>
      </c>
      <c r="DY473" s="78">
        <f>IFERROR('%QUOTES'!DY473/'%QUOTES'!DY472-1,0)</f>
        <v>-5.4947019701845345E-4</v>
      </c>
      <c r="DZ473" s="78">
        <f>IFERROR('%QUOTES'!DZ473/'%QUOTES'!DZ472-1,0)</f>
        <v>-2.618328534687353E-3</v>
      </c>
      <c r="EA473" s="78">
        <f>IFERROR('%QUOTES'!EA473/'%QUOTES'!EA472-1,0)</f>
        <v>-8.1808021914797635E-4</v>
      </c>
      <c r="EB473" s="78">
        <f>IFERROR('%QUOTES'!EB473/'%QUOTES'!EB472-1,0)</f>
        <v>2.0635706488425498E-4</v>
      </c>
      <c r="EC473" s="78">
        <f>IFERROR('%QUOTES'!EC473/'%QUOTES'!EC472-1,0)</f>
        <v>1.5563242784379927E-3</v>
      </c>
      <c r="ED473" s="78">
        <f>IFERROR('%QUOTES'!ED473/'%QUOTES'!ED472-1,0)</f>
        <v>2.9903629196685877E-3</v>
      </c>
      <c r="EE473" s="78">
        <f>IFERROR('%QUOTES'!EE473/'%QUOTES'!EE472-1,0)</f>
        <v>5.6632788573256487E-3</v>
      </c>
      <c r="EF473" s="78">
        <f>IFERROR('%QUOTES'!EF473/'%QUOTES'!EF472-1,0)</f>
        <v>-3.4231336536183488E-4</v>
      </c>
      <c r="EG473" s="78">
        <f>IFERROR('%QUOTES'!EG473/'%QUOTES'!EG472-1,0)</f>
        <v>-1.52113288182254E-3</v>
      </c>
      <c r="EH473" s="78">
        <f>IFERROR('%QUOTES'!EH473/'%QUOTES'!EH472-1,0)</f>
        <v>4.5454328020468893E-3</v>
      </c>
      <c r="EI473" s="78">
        <f>IFERROR('%QUOTES'!EI473/'%QUOTES'!EI472-1,0)</f>
        <v>-2.6537813952330902E-3</v>
      </c>
      <c r="EJ473" s="78">
        <f>IFERROR('%QUOTES'!EJ473/'%QUOTES'!EJ472-1,0)</f>
        <v>6.8556447374608087E-3</v>
      </c>
      <c r="EK473" s="78">
        <f>IFERROR('%QUOTES'!EK473/'%QUOTES'!EK472-1,0)</f>
        <v>6.5083392235498749E-4</v>
      </c>
      <c r="EL473" s="78">
        <f>IFERROR('%QUOTES'!EL473/'%QUOTES'!EL472-1,0)</f>
        <v>-2.8168450704225689E-3</v>
      </c>
      <c r="EM473" s="78">
        <f>IFERROR('%QUOTES'!EM473/'%QUOTES'!EM472-1,0)</f>
        <v>-4.6698573584003089E-4</v>
      </c>
      <c r="EN473" s="78">
        <f>IFERROR('%QUOTES'!EN473/'%QUOTES'!EN472-1,0)</f>
        <v>2.1337126600284861E-3</v>
      </c>
      <c r="EO473" s="78">
        <f>IFERROR('%QUOTES'!EO473/'%QUOTES'!EO472-1,0)</f>
        <v>4.0141895813801121E-3</v>
      </c>
      <c r="EP473" s="78">
        <f>IFERROR('%QUOTES'!EP473/'%QUOTES'!EP472-1,0)</f>
        <v>4.6087063720028354E-3</v>
      </c>
      <c r="EQ473" s="78">
        <f>IFERROR('%QUOTES'!EQ473/'%QUOTES'!EQ472-1,0)</f>
        <v>-8.060454748677337E-4</v>
      </c>
      <c r="ER473" s="78">
        <f>IFERROR('%QUOTES'!ER473/'%QUOTES'!ER472-1,0)</f>
        <v>7.7358490566037386E-3</v>
      </c>
      <c r="ES473" s="78">
        <f>IFERROR('%QUOTES'!ES473/'%QUOTES'!ES472-1,0)</f>
        <v>4.0160952738985678E-3</v>
      </c>
      <c r="ET473" s="78">
        <f>IFERROR('%QUOTES'!ET473/'%QUOTES'!ET472-1,0)</f>
        <v>-1.6233766233766267E-2</v>
      </c>
      <c r="EU473" s="78">
        <f>IFERROR('%QUOTES'!EU473/'%QUOTES'!EU472-1,0)</f>
        <v>-1.5897853736089873E-3</v>
      </c>
      <c r="EV473" s="78">
        <f>IFERROR('%QUOTES'!EV473/'%QUOTES'!EV472-1,0)</f>
        <v>-1.1985378427964433E-3</v>
      </c>
      <c r="EW473" s="78">
        <f>IFERROR('%QUOTES'!EW473/'%QUOTES'!EW472-1,0)</f>
        <v>-3.4843207092473127E-3</v>
      </c>
      <c r="EX473" s="78">
        <f>IFERROR('%QUOTES'!EX473/'%QUOTES'!EX472-1,0)</f>
        <v>-2.2034520749173447E-3</v>
      </c>
      <c r="EY473" s="78">
        <f>IFERROR('%QUOTES'!EY473/'%QUOTES'!EY472-1,0)</f>
        <v>-1.6708854774066806E-3</v>
      </c>
      <c r="EZ473" s="78">
        <f>IFERROR('%QUOTES'!EZ473/'%QUOTES'!EZ472-1,0)</f>
        <v>0</v>
      </c>
      <c r="FA473" s="78">
        <f>IFERROR('%QUOTES'!FA473/'%QUOTES'!FA472-1,0)</f>
        <v>0</v>
      </c>
      <c r="FB473" s="78">
        <f>IFERROR('%QUOTES'!FB473/'%QUOTES'!FB472-1,0)</f>
        <v>1.598976654940909E-3</v>
      </c>
      <c r="FC473" s="78">
        <f>IFERROR('%QUOTES'!FC473/'%QUOTES'!FC472-1,0)</f>
        <v>0</v>
      </c>
      <c r="FD473" s="78">
        <f>IFERROR('%QUOTES'!FD473/'%QUOTES'!FD472-1,0)</f>
        <v>3.7597744360895469E-4</v>
      </c>
      <c r="FE473" s="78">
        <f>IFERROR('%QUOTES'!FE473/'%QUOTES'!FE472-1,0)</f>
        <v>-3.9499670836075085E-3</v>
      </c>
      <c r="FF473" s="78">
        <f>IFERROR('%QUOTES'!FF473/'%QUOTES'!FF472-1,0)</f>
        <v>-7.5398107513920953E-3</v>
      </c>
      <c r="FG473" s="78">
        <f>IFERROR('%QUOTES'!FG473/'%QUOTES'!FG472-1,0)</f>
        <v>5.8823529411764497E-3</v>
      </c>
      <c r="FH473" s="78">
        <f>IFERROR('%QUOTES'!FH473/'%QUOTES'!FH472-1,0)</f>
        <v>-4.1016408573274488E-3</v>
      </c>
    </row>
    <row r="474" spans="1:164">
      <c r="A474" s="76">
        <v>43784</v>
      </c>
      <c r="B474" s="78">
        <f>IFERROR('%QUOTES'!B474/'%QUOTES'!B473-1,0)</f>
        <v>6.1040339702760349E-3</v>
      </c>
      <c r="C474" s="78">
        <f>IFERROR('%QUOTES'!C474/'%QUOTES'!C473-1,0)</f>
        <v>1.5992004264391291E-3</v>
      </c>
      <c r="D474" s="78">
        <f>IFERROR('%QUOTES'!D474/'%QUOTES'!D473-1,0)</f>
        <v>4.0650406504063596E-3</v>
      </c>
      <c r="E474" s="78">
        <f>IFERROR('%QUOTES'!E474/'%QUOTES'!E473-1,0)</f>
        <v>4.6598324631808019E-4</v>
      </c>
      <c r="F474" s="78">
        <f>IFERROR('%QUOTES'!F474/'%QUOTES'!F473-1,0)</f>
        <v>-1.8348200941374904E-3</v>
      </c>
      <c r="G474" s="78">
        <f>IFERROR('%QUOTES'!G474/'%QUOTES'!G473-1,0)</f>
        <v>2.3193755989183718E-3</v>
      </c>
      <c r="H474" s="78">
        <f>IFERROR('%QUOTES'!H474/'%QUOTES'!H473-1,0)</f>
        <v>2.749770852429112E-3</v>
      </c>
      <c r="I474" s="78">
        <f>IFERROR('%QUOTES'!I474/'%QUOTES'!I473-1,0)</f>
        <v>-1.4106080040994229E-3</v>
      </c>
      <c r="J474" s="78">
        <f>IFERROR('%QUOTES'!J474/'%QUOTES'!J473-1,0)</f>
        <v>6.4303870301904986E-3</v>
      </c>
      <c r="K474" s="78">
        <f>IFERROR('%QUOTES'!K474/'%QUOTES'!K473-1,0)</f>
        <v>3.2236899559465737E-3</v>
      </c>
      <c r="L474" s="78">
        <f>IFERROR('%QUOTES'!L474/'%QUOTES'!L473-1,0)</f>
        <v>-1.4225888237503481E-3</v>
      </c>
      <c r="M474" s="78">
        <f>IFERROR('%QUOTES'!M474/'%QUOTES'!M473-1,0)</f>
        <v>-7.0372976776933438E-4</v>
      </c>
      <c r="N474" s="78">
        <f>IFERROR('%QUOTES'!N474/'%QUOTES'!N473-1,0)</f>
        <v>3.0296256877218042E-3</v>
      </c>
      <c r="O474" s="78">
        <f>IFERROR('%QUOTES'!O474/'%QUOTES'!O473-1,0)</f>
        <v>9.4736608187133697E-3</v>
      </c>
      <c r="P474" s="78">
        <f>IFERROR('%QUOTES'!P474/'%QUOTES'!P473-1,0)</f>
        <v>1.0512714261376344E-2</v>
      </c>
      <c r="Q474" s="78">
        <f>IFERROR('%QUOTES'!Q474/'%QUOTES'!Q473-1,0)</f>
        <v>3.2679738562089167E-3</v>
      </c>
      <c r="R474" s="78">
        <f>IFERROR('%QUOTES'!R474/'%QUOTES'!R473-1,0)</f>
        <v>5.4233355870745292E-3</v>
      </c>
      <c r="S474" s="78">
        <f>IFERROR('%QUOTES'!S474/'%QUOTES'!S473-1,0)</f>
        <v>3.865676343207447E-3</v>
      </c>
      <c r="T474" s="78">
        <f>IFERROR('%QUOTES'!T474/'%QUOTES'!T473-1,0)</f>
        <v>4.4049833494037571E-3</v>
      </c>
      <c r="U474" s="78">
        <f>IFERROR('%QUOTES'!U474/'%QUOTES'!U473-1,0)</f>
        <v>1.7443959497516204E-3</v>
      </c>
      <c r="V474" s="78">
        <f>IFERROR('%QUOTES'!V474/'%QUOTES'!V473-1,0)</f>
        <v>5.5665470563215358E-3</v>
      </c>
      <c r="W474" s="78">
        <f>IFERROR('%QUOTES'!W474/'%QUOTES'!W473-1,0)</f>
        <v>-1.1518717604147577E-3</v>
      </c>
      <c r="X474" s="78">
        <f>IFERROR('%QUOTES'!X474/'%QUOTES'!X473-1,0)</f>
        <v>1.7895311061286723E-3</v>
      </c>
      <c r="Y474" s="78">
        <f>IFERROR('%QUOTES'!Y474/'%QUOTES'!Y473-1,0)</f>
        <v>-3.9893617021277139E-3</v>
      </c>
      <c r="Z474" s="78">
        <f>IFERROR('%QUOTES'!Z474/'%QUOTES'!Z473-1,0)</f>
        <v>-1.7860686998625308E-3</v>
      </c>
      <c r="AA474" s="78">
        <f>IFERROR('%QUOTES'!AA474/'%QUOTES'!AA473-1,0)</f>
        <v>2.7885805523066853E-3</v>
      </c>
      <c r="AB474" s="78">
        <f>IFERROR('%QUOTES'!AB474/'%QUOTES'!AB473-1,0)</f>
        <v>3.5095415661328122E-3</v>
      </c>
      <c r="AC474" s="78">
        <f>IFERROR('%QUOTES'!AC474/'%QUOTES'!AC473-1,0)</f>
        <v>6.7796607465737679E-3</v>
      </c>
      <c r="AD474" s="78">
        <f>IFERROR('%QUOTES'!AD474/'%QUOTES'!AD473-1,0)</f>
        <v>2.6963262554768885E-3</v>
      </c>
      <c r="AE474" s="78">
        <f>IFERROR('%QUOTES'!AE474/'%QUOTES'!AE473-1,0)</f>
        <v>3.1922744391932323E-3</v>
      </c>
      <c r="AF474" s="78">
        <f>IFERROR('%QUOTES'!AF474/'%QUOTES'!AF473-1,0)</f>
        <v>2.883987084729478E-3</v>
      </c>
      <c r="AG474" s="78">
        <f>IFERROR('%QUOTES'!AG474/'%QUOTES'!AG473-1,0)</f>
        <v>3.1164854828336086E-3</v>
      </c>
      <c r="AH474" s="78">
        <f>IFERROR('%QUOTES'!AH474/'%QUOTES'!AH473-1,0)</f>
        <v>3.1714319018574244E-3</v>
      </c>
      <c r="AI474" s="78">
        <f>IFERROR('%QUOTES'!AI474/'%QUOTES'!AI473-1,0)</f>
        <v>2.421307506053294E-3</v>
      </c>
      <c r="AJ474" s="78">
        <f>IFERROR('%QUOTES'!AJ474/'%QUOTES'!AJ473-1,0)</f>
        <v>1.6515884581753681E-3</v>
      </c>
      <c r="AK474" s="78">
        <f>IFERROR('%QUOTES'!AK474/'%QUOTES'!AK473-1,0)</f>
        <v>-3.7401181838606634E-3</v>
      </c>
      <c r="AL474" s="78">
        <f>IFERROR('%QUOTES'!AL474/'%QUOTES'!AL473-1,0)</f>
        <v>1.8318619168726791E-3</v>
      </c>
      <c r="AM474" s="78">
        <f>IFERROR('%QUOTES'!AM474/'%QUOTES'!AM473-1,0)</f>
        <v>5.6888529260630261E-3</v>
      </c>
      <c r="AN474" s="78">
        <f>IFERROR('%QUOTES'!AN474/'%QUOTES'!AN473-1,0)</f>
        <v>2.4849769701804636E-3</v>
      </c>
      <c r="AO474" s="78">
        <f>IFERROR('%QUOTES'!AO474/'%QUOTES'!AO473-1,0)</f>
        <v>-3.8071065989847552E-3</v>
      </c>
      <c r="AP474" s="78">
        <f>IFERROR('%QUOTES'!AP474/'%QUOTES'!AP473-1,0)</f>
        <v>-3.8543953499670103E-4</v>
      </c>
      <c r="AQ474" s="78">
        <f>IFERROR('%QUOTES'!AQ474/'%QUOTES'!AQ473-1,0)</f>
        <v>-8.9695064583106277E-4</v>
      </c>
      <c r="AR474" s="78">
        <f>IFERROR('%QUOTES'!AR474/'%QUOTES'!AR473-1,0)</f>
        <v>9.1532878229254599E-3</v>
      </c>
      <c r="AS474" s="78">
        <f>IFERROR('%QUOTES'!AS474/'%QUOTES'!AS473-1,0)</f>
        <v>3.2289437852558001E-2</v>
      </c>
      <c r="AT474" s="78">
        <f>IFERROR('%QUOTES'!AT474/'%QUOTES'!AT473-1,0)</f>
        <v>6.5202701601305701E-2</v>
      </c>
      <c r="AU474" s="78">
        <f>IFERROR('%QUOTES'!AU474/'%QUOTES'!AU473-1,0)</f>
        <v>1.946938295098688E-2</v>
      </c>
      <c r="AV474" s="78">
        <f>IFERROR('%QUOTES'!AV474/'%QUOTES'!AV473-1,0)</f>
        <v>3.4980188920116229E-2</v>
      </c>
      <c r="AW474" s="78">
        <f>IFERROR('%QUOTES'!AW474/'%QUOTES'!AW473-1,0)</f>
        <v>1.9810565283424175E-2</v>
      </c>
      <c r="AX474" s="78">
        <f>IFERROR('%QUOTES'!AX474/'%QUOTES'!AX473-1,0)</f>
        <v>3.9939737755846805E-2</v>
      </c>
      <c r="AY474" s="78">
        <f>IFERROR('%QUOTES'!AY474/'%QUOTES'!AY473-1,0)</f>
        <v>2.1923268924153083E-2</v>
      </c>
      <c r="AZ474" s="78">
        <f>IFERROR('%QUOTES'!AZ474/'%QUOTES'!AZ473-1,0)</f>
        <v>1.2635736306576106E-2</v>
      </c>
      <c r="BA474" s="78">
        <f>IFERROR('%QUOTES'!BA474/'%QUOTES'!BA473-1,0)</f>
        <v>1.3385957054761644E-2</v>
      </c>
      <c r="BB474" s="78">
        <f>IFERROR('%QUOTES'!BB474/'%QUOTES'!BB473-1,0)</f>
        <v>1.6489531580938133E-2</v>
      </c>
      <c r="BC474" s="78">
        <f>IFERROR('%QUOTES'!BC474/'%QUOTES'!BC473-1,0)</f>
        <v>2.1272126165775784E-2</v>
      </c>
      <c r="BD474" s="78">
        <f>IFERROR('%QUOTES'!BD474/'%QUOTES'!BD473-1,0)</f>
        <v>1.4921439399962377E-2</v>
      </c>
      <c r="BE474" s="78">
        <f>IFERROR('%QUOTES'!BE474/'%QUOTES'!BE473-1,0)</f>
        <v>2.0638836213745071E-2</v>
      </c>
      <c r="BF474" s="78">
        <f>IFERROR('%QUOTES'!BF474/'%QUOTES'!BF473-1,0)</f>
        <v>4.171602111562045E-2</v>
      </c>
      <c r="BG474" s="78">
        <f>IFERROR('%QUOTES'!BG474/'%QUOTES'!BG473-1,0)</f>
        <v>-4.2957042957042946E-2</v>
      </c>
      <c r="BH474" s="78">
        <f>IFERROR('%QUOTES'!BH474/'%QUOTES'!BH473-1,0)</f>
        <v>8.0887103294577933E-3</v>
      </c>
      <c r="BI474" s="78">
        <f>IFERROR('%QUOTES'!BI474/'%QUOTES'!BI473-1,0)</f>
        <v>1.0229597775352595E-2</v>
      </c>
      <c r="BJ474" s="78">
        <f>IFERROR('%QUOTES'!BJ474/'%QUOTES'!BJ473-1,0)</f>
        <v>1.1556346260714001E-2</v>
      </c>
      <c r="BK474" s="78">
        <f>IFERROR('%QUOTES'!BK474/'%QUOTES'!BK473-1,0)</f>
        <v>8.6227784431136545E-3</v>
      </c>
      <c r="BL474" s="78">
        <f>IFERROR('%QUOTES'!BL474/'%QUOTES'!BL473-1,0)</f>
        <v>8.3383389857065726E-3</v>
      </c>
      <c r="BM474" s="78">
        <f>IFERROR('%QUOTES'!BM474/'%QUOTES'!BM473-1,0)</f>
        <v>1.0154889271026368E-2</v>
      </c>
      <c r="BN474" s="78">
        <f>IFERROR('%QUOTES'!BN474/'%QUOTES'!BN473-1,0)</f>
        <v>1.8041258203581156E-2</v>
      </c>
      <c r="BO474" s="78">
        <f>IFERROR('%QUOTES'!BO474/'%QUOTES'!BO473-1,0)</f>
        <v>-2.3148148148148251E-2</v>
      </c>
      <c r="BP474" s="78">
        <f>IFERROR('%QUOTES'!BP474/'%QUOTES'!BP473-1,0)</f>
        <v>8.1066214066740638E-3</v>
      </c>
      <c r="BQ474" s="78">
        <f>IFERROR('%QUOTES'!BQ474/'%QUOTES'!BQ473-1,0)</f>
        <v>2.6060412841990566E-3</v>
      </c>
      <c r="BR474" s="78">
        <f>IFERROR('%QUOTES'!BR474/'%QUOTES'!BR473-1,0)</f>
        <v>1.4968407594949662E-2</v>
      </c>
      <c r="BS474" s="78">
        <f>IFERROR('%QUOTES'!BS474/'%QUOTES'!BS473-1,0)</f>
        <v>9.159043853645521E-3</v>
      </c>
      <c r="BT474" s="78">
        <f>IFERROR('%QUOTES'!BT474/'%QUOTES'!BT473-1,0)</f>
        <v>6.1565304106918628E-3</v>
      </c>
      <c r="BU474" s="78">
        <f>IFERROR('%QUOTES'!BU474/'%QUOTES'!BU473-1,0)</f>
        <v>5.0523639499229223E-3</v>
      </c>
      <c r="BV474" s="78">
        <f>IFERROR('%QUOTES'!BV474/'%QUOTES'!BV473-1,0)</f>
        <v>7.6915293353261305E-3</v>
      </c>
      <c r="BW474" s="78">
        <f>IFERROR('%QUOTES'!BW474/'%QUOTES'!BW473-1,0)</f>
        <v>8.5124066233537299E-3</v>
      </c>
      <c r="BX474" s="78">
        <f>IFERROR('%QUOTES'!BX474/'%QUOTES'!BX473-1,0)</f>
        <v>1.0799662706199253E-2</v>
      </c>
      <c r="BY474" s="78">
        <f>IFERROR('%QUOTES'!BY474/'%QUOTES'!BY473-1,0)</f>
        <v>8.4721298345331597E-3</v>
      </c>
      <c r="BZ474" s="78">
        <f>IFERROR('%QUOTES'!BZ474/'%QUOTES'!BZ473-1,0)</f>
        <v>1.4459224149264038E-2</v>
      </c>
      <c r="CA474" s="78">
        <f>IFERROR('%QUOTES'!CA474/'%QUOTES'!CA473-1,0)</f>
        <v>1.4495276509128185E-2</v>
      </c>
      <c r="CB474" s="78">
        <f>IFERROR('%QUOTES'!CB474/'%QUOTES'!CB473-1,0)</f>
        <v>5.6110999945793161E-3</v>
      </c>
      <c r="CC474" s="78">
        <f>IFERROR('%QUOTES'!CC474/'%QUOTES'!CC473-1,0)</f>
        <v>9.1492536757007414E-3</v>
      </c>
      <c r="CD474" s="78">
        <f>IFERROR('%QUOTES'!CD474/'%QUOTES'!CD473-1,0)</f>
        <v>7.8411004342315849E-3</v>
      </c>
      <c r="CE474" s="78">
        <f>IFERROR('%QUOTES'!CE474/'%QUOTES'!CE473-1,0)</f>
        <v>8.2518690383339699E-3</v>
      </c>
      <c r="CF474" s="78">
        <f>IFERROR('%QUOTES'!CF474/'%QUOTES'!CF473-1,0)</f>
        <v>9.904795650796494E-3</v>
      </c>
      <c r="CG474" s="78">
        <f>IFERROR('%QUOTES'!CG474/'%QUOTES'!CG473-1,0)</f>
        <v>5.4622481286659141E-3</v>
      </c>
      <c r="CH474" s="78">
        <f>IFERROR('%QUOTES'!CH474/'%QUOTES'!CH473-1,0)</f>
        <v>8.058450628559255E-3</v>
      </c>
      <c r="CI474" s="78">
        <f>IFERROR('%QUOTES'!CI474/'%QUOTES'!CI473-1,0)</f>
        <v>9.1153946956314957E-3</v>
      </c>
      <c r="CJ474" s="78">
        <f>IFERROR('%QUOTES'!CJ474/'%QUOTES'!CJ473-1,0)</f>
        <v>1.24370334830195E-2</v>
      </c>
      <c r="CK474" s="78">
        <f>IFERROR('%QUOTES'!CK474/'%QUOTES'!CK473-1,0)</f>
        <v>4.0241548486086298E-3</v>
      </c>
      <c r="CL474" s="78">
        <f>IFERROR('%QUOTES'!CL474/'%QUOTES'!CL473-1,0)</f>
        <v>1.2909632571995955E-2</v>
      </c>
      <c r="CM474" s="78">
        <f>IFERROR('%QUOTES'!CM474/'%QUOTES'!CM473-1,0)</f>
        <v>3.4722222222222321E-2</v>
      </c>
      <c r="CN474" s="78">
        <f>IFERROR('%QUOTES'!CN474/'%QUOTES'!CN473-1,0)</f>
        <v>4.4134134078212206E-2</v>
      </c>
      <c r="CO474" s="78">
        <f>IFERROR('%QUOTES'!CO474/'%QUOTES'!CO473-1,0)</f>
        <v>3.0252044817927093E-2</v>
      </c>
      <c r="CP474" s="78">
        <f>IFERROR('%QUOTES'!CP474/'%QUOTES'!CP473-1,0)</f>
        <v>8.3376347914012605E-3</v>
      </c>
      <c r="CQ474" s="78">
        <f>IFERROR('%QUOTES'!CQ474/'%QUOTES'!CQ473-1,0)</f>
        <v>7.7155821488692489E-3</v>
      </c>
      <c r="CR474" s="78">
        <f>IFERROR('%QUOTES'!CR474/'%QUOTES'!CR473-1,0)</f>
        <v>1.2448039997785099E-2</v>
      </c>
      <c r="CS474" s="78">
        <f>IFERROR('%QUOTES'!CS474/'%QUOTES'!CS473-1,0)</f>
        <v>6.0445789967729091E-3</v>
      </c>
      <c r="CT474" s="78">
        <f>IFERROR('%QUOTES'!CT474/'%QUOTES'!CT473-1,0)</f>
        <v>8.4196891191710144E-3</v>
      </c>
      <c r="CU474" s="78">
        <f>IFERROR('%QUOTES'!CU474/'%QUOTES'!CU473-1,0)</f>
        <v>-4.6762589928057596E-2</v>
      </c>
      <c r="CV474" s="78">
        <f>IFERROR('%QUOTES'!CV474/'%QUOTES'!CV473-1,0)</f>
        <v>-3.8013178865007102E-2</v>
      </c>
      <c r="CW474" s="78">
        <f>IFERROR('%QUOTES'!CW474/'%QUOTES'!CW473-1,0)</f>
        <v>6.073446327683607E-2</v>
      </c>
      <c r="CX474" s="78">
        <f>IFERROR('%QUOTES'!CX474/'%QUOTES'!CX473-1,0)</f>
        <v>-5.167443708666275E-2</v>
      </c>
      <c r="CY474" s="78">
        <f>IFERROR('%QUOTES'!CY474/'%QUOTES'!CY473-1,0)</f>
        <v>1.7006802721088565E-2</v>
      </c>
      <c r="CZ474" s="78">
        <f>IFERROR('%QUOTES'!CZ474/'%QUOTES'!CZ473-1,0)</f>
        <v>-1.7428120994538832E-2</v>
      </c>
      <c r="DA474" s="78">
        <f>IFERROR('%QUOTES'!DA474/'%QUOTES'!DA473-1,0)</f>
        <v>7.3430303187251855E-3</v>
      </c>
      <c r="DB474" s="78">
        <f>IFERROR('%QUOTES'!DB474/'%QUOTES'!DB473-1,0)</f>
        <v>8.8934807906255742E-3</v>
      </c>
      <c r="DC474" s="78">
        <f>IFERROR('%QUOTES'!DC474/'%QUOTES'!DC473-1,0)</f>
        <v>1.3836476446840162E-3</v>
      </c>
      <c r="DD474" s="78">
        <f>IFERROR('%QUOTES'!DD474/'%QUOTES'!DD473-1,0)</f>
        <v>-6.3084836565482361E-3</v>
      </c>
      <c r="DE474" s="78">
        <f>IFERROR('%QUOTES'!DE474/'%QUOTES'!DE473-1,0)</f>
        <v>8.6886600563298444E-3</v>
      </c>
      <c r="DF474" s="78">
        <f>IFERROR('%QUOTES'!DF474/'%QUOTES'!DF473-1,0)</f>
        <v>-2.5557290927162857E-3</v>
      </c>
      <c r="DG474" s="78">
        <f>IFERROR('%QUOTES'!DG474/'%QUOTES'!DG473-1,0)</f>
        <v>8.7216955225319914E-3</v>
      </c>
      <c r="DH474" s="78">
        <f>IFERROR('%QUOTES'!DH474/'%QUOTES'!DH473-1,0)</f>
        <v>5.8221242060692013E-3</v>
      </c>
      <c r="DI474" s="78">
        <f>IFERROR('%QUOTES'!DI474/'%QUOTES'!DI473-1,0)</f>
        <v>2.7278395564711566E-2</v>
      </c>
      <c r="DJ474" s="78">
        <f>IFERROR('%QUOTES'!DJ474/'%QUOTES'!DJ473-1,0)</f>
        <v>6.7279434850864295E-3</v>
      </c>
      <c r="DK474" s="78">
        <f>IFERROR('%QUOTES'!DK474/'%QUOTES'!DK473-1,0)</f>
        <v>6.1342555095877938E-3</v>
      </c>
      <c r="DL474" s="78">
        <f>IFERROR('%QUOTES'!DL474/'%QUOTES'!DL473-1,0)</f>
        <v>7.0225765599714052E-3</v>
      </c>
      <c r="DM474" s="78">
        <f>IFERROR('%QUOTES'!DM474/'%QUOTES'!DM473-1,0)</f>
        <v>7.3296059979992556E-3</v>
      </c>
      <c r="DN474" s="78">
        <f>IFERROR('%QUOTES'!DN474/'%QUOTES'!DN473-1,0)</f>
        <v>8.702329152802557E-3</v>
      </c>
      <c r="DO474" s="78">
        <f>IFERROR('%QUOTES'!DO474/'%QUOTES'!DO473-1,0)</f>
        <v>5.7197808798803429E-3</v>
      </c>
      <c r="DP474" s="78">
        <f>IFERROR('%QUOTES'!DP474/'%QUOTES'!DP473-1,0)</f>
        <v>3.2622736378695727E-4</v>
      </c>
      <c r="DQ474" s="78">
        <f>IFERROR('%QUOTES'!DQ474/'%QUOTES'!DQ473-1,0)</f>
        <v>1.8159388887173389E-3</v>
      </c>
      <c r="DR474" s="78">
        <f>IFERROR('%QUOTES'!DR474/'%QUOTES'!DR473-1,0)</f>
        <v>1.3924635818337583E-2</v>
      </c>
      <c r="DS474" s="78">
        <f>IFERROR('%QUOTES'!DS474/'%QUOTES'!DS473-1,0)</f>
        <v>-9.0467784642542792E-3</v>
      </c>
      <c r="DT474" s="78">
        <f>IFERROR('%QUOTES'!DT474/'%QUOTES'!DT473-1,0)</f>
        <v>2.6861418998589404E-3</v>
      </c>
      <c r="DU474" s="78">
        <f>IFERROR('%QUOTES'!DU474/'%QUOTES'!DU473-1,0)</f>
        <v>1.5352545371880577E-3</v>
      </c>
      <c r="DV474" s="78">
        <f>IFERROR('%QUOTES'!DV474/'%QUOTES'!DV473-1,0)</f>
        <v>-1.2087205387966149E-3</v>
      </c>
      <c r="DW474" s="78">
        <f>IFERROR('%QUOTES'!DW474/'%QUOTES'!DW473-1,0)</f>
        <v>9.9055159795369274E-3</v>
      </c>
      <c r="DX474" s="78">
        <f>IFERROR('%QUOTES'!DX474/'%QUOTES'!DX473-1,0)</f>
        <v>1.8386284581470846E-3</v>
      </c>
      <c r="DY474" s="78">
        <f>IFERROR('%QUOTES'!DY474/'%QUOTES'!DY473-1,0)</f>
        <v>4.3977227704641297E-3</v>
      </c>
      <c r="DZ474" s="78">
        <f>IFERROR('%QUOTES'!DZ474/'%QUOTES'!DZ473-1,0)</f>
        <v>1.2061799176079635E-3</v>
      </c>
      <c r="EA474" s="78">
        <f>IFERROR('%QUOTES'!EA474/'%QUOTES'!EA473-1,0)</f>
        <v>8.187500223457711E-4</v>
      </c>
      <c r="EB474" s="78">
        <f>IFERROR('%QUOTES'!EB474/'%QUOTES'!EB473-1,0)</f>
        <v>5.1588940395974614E-3</v>
      </c>
      <c r="EC474" s="78">
        <f>IFERROR('%QUOTES'!EC474/'%QUOTES'!EC473-1,0)</f>
        <v>0</v>
      </c>
      <c r="ED474" s="78">
        <f>IFERROR('%QUOTES'!ED474/'%QUOTES'!ED473-1,0)</f>
        <v>-1.2197316544284575E-3</v>
      </c>
      <c r="EE474" s="78">
        <f>IFERROR('%QUOTES'!EE474/'%QUOTES'!EE473-1,0)</f>
        <v>1.4818908428042565E-3</v>
      </c>
      <c r="EF474" s="78">
        <f>IFERROR('%QUOTES'!EF474/'%QUOTES'!EF473-1,0)</f>
        <v>-2.0538986423956906E-4</v>
      </c>
      <c r="EG474" s="78">
        <f>IFERROR('%QUOTES'!EG474/'%QUOTES'!EG473-1,0)</f>
        <v>2.5753201059159903E-3</v>
      </c>
      <c r="EH474" s="78">
        <f>IFERROR('%QUOTES'!EH474/'%QUOTES'!EH473-1,0)</f>
        <v>1.2928463693171466E-3</v>
      </c>
      <c r="EI474" s="78">
        <f>IFERROR('%QUOTES'!EI474/'%QUOTES'!EI473-1,0)</f>
        <v>8.4257653403887467E-3</v>
      </c>
      <c r="EJ474" s="78">
        <f>IFERROR('%QUOTES'!EJ474/'%QUOTES'!EJ473-1,0)</f>
        <v>5.6740806701298663E-3</v>
      </c>
      <c r="EK474" s="78">
        <f>IFERROR('%QUOTES'!EK474/'%QUOTES'!EK473-1,0)</f>
        <v>3.4149606214319839E-3</v>
      </c>
      <c r="EL474" s="78">
        <f>IFERROR('%QUOTES'!EL474/'%QUOTES'!EL473-1,0)</f>
        <v>6.7796041367456095E-3</v>
      </c>
      <c r="EM474" s="78">
        <f>IFERROR('%QUOTES'!EM474/'%QUOTES'!EM473-1,0)</f>
        <v>9.3429103166808858E-4</v>
      </c>
      <c r="EN474" s="78">
        <f>IFERROR('%QUOTES'!EN474/'%QUOTES'!EN473-1,0)</f>
        <v>3.7851904423940042E-3</v>
      </c>
      <c r="EO474" s="78">
        <f>IFERROR('%QUOTES'!EO474/'%QUOTES'!EO473-1,0)</f>
        <v>6.5085725753071255E-3</v>
      </c>
      <c r="EP474" s="78">
        <f>IFERROR('%QUOTES'!EP474/'%QUOTES'!EP473-1,0)</f>
        <v>2.4188923381340821E-3</v>
      </c>
      <c r="EQ474" s="78">
        <f>IFERROR('%QUOTES'!EQ474/'%QUOTES'!EQ473-1,0)</f>
        <v>0</v>
      </c>
      <c r="ER474" s="78">
        <f>IFERROR('%QUOTES'!ER474/'%QUOTES'!ER473-1,0)</f>
        <v>1.3106159895150959E-3</v>
      </c>
      <c r="ES474" s="78">
        <f>IFERROR('%QUOTES'!ES474/'%QUOTES'!ES473-1,0)</f>
        <v>3.3846461538460382E-3</v>
      </c>
      <c r="ET474" s="78">
        <f>IFERROR('%QUOTES'!ET474/'%QUOTES'!ET473-1,0)</f>
        <v>-4.2904290429042979E-2</v>
      </c>
      <c r="EU474" s="78">
        <f>IFERROR('%QUOTES'!EU474/'%QUOTES'!EU473-1,0)</f>
        <v>-7.1656048102863856E-3</v>
      </c>
      <c r="EV474" s="78">
        <f>IFERROR('%QUOTES'!EV474/'%QUOTES'!EV473-1,0)</f>
        <v>-2.4717999746484143E-2</v>
      </c>
      <c r="EW474" s="78">
        <f>IFERROR('%QUOTES'!EW474/'%QUOTES'!EW473-1,0)</f>
        <v>-2.2290123351841218E-2</v>
      </c>
      <c r="EX474" s="78">
        <f>IFERROR('%QUOTES'!EX474/'%QUOTES'!EX473-1,0)</f>
        <v>-1.4354030180346089E-2</v>
      </c>
      <c r="EY474" s="78">
        <f>IFERROR('%QUOTES'!EY474/'%QUOTES'!EY473-1,0)</f>
        <v>-1.5899581589958078E-2</v>
      </c>
      <c r="EZ474" s="78">
        <f>IFERROR('%QUOTES'!EZ474/'%QUOTES'!EZ473-1,0)</f>
        <v>-1.3277730907521601E-2</v>
      </c>
      <c r="FA474" s="78">
        <f>IFERROR('%QUOTES'!FA474/'%QUOTES'!FA473-1,0)</f>
        <v>-7.870956316410882E-3</v>
      </c>
      <c r="FB474" s="78">
        <f>IFERROR('%QUOTES'!FB474/'%QUOTES'!FB473-1,0)</f>
        <v>-4.1506704980843745E-3</v>
      </c>
      <c r="FC474" s="78">
        <f>IFERROR('%QUOTES'!FC474/'%QUOTES'!FC473-1,0)</f>
        <v>-4.6272748263611607E-3</v>
      </c>
      <c r="FD474" s="78">
        <f>IFERROR('%QUOTES'!FD474/'%QUOTES'!FD473-1,0)</f>
        <v>-1.841412933430564E-2</v>
      </c>
      <c r="FE474" s="78">
        <f>IFERROR('%QUOTES'!FE474/'%QUOTES'!FE473-1,0)</f>
        <v>-2.2471910112359605E-2</v>
      </c>
      <c r="FF474" s="78">
        <f>IFERROR('%QUOTES'!FF474/'%QUOTES'!FF473-1,0)</f>
        <v>-1.5194291295854145E-2</v>
      </c>
      <c r="FG474" s="78">
        <f>IFERROR('%QUOTES'!FG474/'%QUOTES'!FG473-1,0)</f>
        <v>-3.040935672514633E-2</v>
      </c>
      <c r="FH474" s="78">
        <f>IFERROR('%QUOTES'!FH474/'%QUOTES'!FH473-1,0)</f>
        <v>-3.7067543778107614E-3</v>
      </c>
    </row>
    <row r="475" spans="1:164">
      <c r="A475" s="76">
        <v>43787</v>
      </c>
      <c r="B475" s="78">
        <f>IFERROR('%QUOTES'!B475/'%QUOTES'!B474-1,0)</f>
        <v>3.1653653389607239E-3</v>
      </c>
      <c r="C475" s="78">
        <f>IFERROR('%QUOTES'!C475/'%QUOTES'!C474-1,0)</f>
        <v>-7.4508245103340753E-3</v>
      </c>
      <c r="D475" s="78">
        <f>IFERROR('%QUOTES'!D475/'%QUOTES'!D474-1,0)</f>
        <v>8.0971659919026884E-4</v>
      </c>
      <c r="E475" s="78">
        <f>IFERROR('%QUOTES'!E475/'%QUOTES'!E474-1,0)</f>
        <v>-4.6575689174462864E-3</v>
      </c>
      <c r="F475" s="78">
        <f>IFERROR('%QUOTES'!F475/'%QUOTES'!F474-1,0)</f>
        <v>1.4140129890551911E-3</v>
      </c>
      <c r="G475" s="78">
        <f>IFERROR('%QUOTES'!G475/'%QUOTES'!G474-1,0)</f>
        <v>-1.7803488786050092E-4</v>
      </c>
      <c r="H475" s="78">
        <f>IFERROR('%QUOTES'!H475/'%QUOTES'!H474-1,0)</f>
        <v>-3.0466179159049922E-4</v>
      </c>
      <c r="I475" s="78">
        <f>IFERROR('%QUOTES'!I475/'%QUOTES'!I474-1,0)</f>
        <v>4.2377453844055779E-4</v>
      </c>
      <c r="J475" s="78">
        <f>IFERROR('%QUOTES'!J475/'%QUOTES'!J474-1,0)</f>
        <v>-3.4175778565717074E-3</v>
      </c>
      <c r="K475" s="78">
        <f>IFERROR('%QUOTES'!K475/'%QUOTES'!K474-1,0)</f>
        <v>2.017553324444199E-3</v>
      </c>
      <c r="L475" s="78">
        <f>IFERROR('%QUOTES'!L475/'%QUOTES'!L474-1,0)</f>
        <v>-5.696866421474045E-4</v>
      </c>
      <c r="M475" s="78">
        <f>IFERROR('%QUOTES'!M475/'%QUOTES'!M474-1,0)</f>
        <v>4.2253521126760507E-3</v>
      </c>
      <c r="N475" s="78">
        <f>IFERROR('%QUOTES'!N475/'%QUOTES'!N474-1,0)</f>
        <v>-1.3592168871290888E-2</v>
      </c>
      <c r="O475" s="78">
        <f>IFERROR('%QUOTES'!O475/'%QUOTES'!O474-1,0)</f>
        <v>6.488298145945981E-3</v>
      </c>
      <c r="P475" s="78">
        <f>IFERROR('%QUOTES'!P475/'%QUOTES'!P474-1,0)</f>
        <v>6.085023123810096E-3</v>
      </c>
      <c r="Q475" s="78">
        <f>IFERROR('%QUOTES'!Q475/'%QUOTES'!Q474-1,0)</f>
        <v>6.9795253606352858E-4</v>
      </c>
      <c r="R475" s="78">
        <f>IFERROR('%QUOTES'!R475/'%QUOTES'!R474-1,0)</f>
        <v>1.498321890869736E-3</v>
      </c>
      <c r="S475" s="78">
        <f>IFERROR('%QUOTES'!S475/'%QUOTES'!S474-1,0)</f>
        <v>-8.1072152411842957E-4</v>
      </c>
      <c r="T475" s="78">
        <f>IFERROR('%QUOTES'!T475/'%QUOTES'!T474-1,0)</f>
        <v>1.027951807001104E-3</v>
      </c>
      <c r="U475" s="78">
        <f>IFERROR('%QUOTES'!U475/'%QUOTES'!U474-1,0)</f>
        <v>-3.9181759668736049E-3</v>
      </c>
      <c r="V475" s="78">
        <f>IFERROR('%QUOTES'!V475/'%QUOTES'!V474-1,0)</f>
        <v>1.4286071428570857E-3</v>
      </c>
      <c r="W475" s="78">
        <f>IFERROR('%QUOTES'!W475/'%QUOTES'!W474-1,0)</f>
        <v>-6.1502980232613913E-3</v>
      </c>
      <c r="X475" s="78">
        <f>IFERROR('%QUOTES'!X475/'%QUOTES'!X474-1,0)</f>
        <v>-5.3590568060021271E-3</v>
      </c>
      <c r="Y475" s="78">
        <f>IFERROR('%QUOTES'!Y475/'%QUOTES'!Y474-1,0)</f>
        <v>1.8269974000422184E-3</v>
      </c>
      <c r="Z475" s="78">
        <f>IFERROR('%QUOTES'!Z475/'%QUOTES'!Z474-1,0)</f>
        <v>-5.5665806275660978E-3</v>
      </c>
      <c r="AA475" s="78">
        <f>IFERROR('%QUOTES'!AA475/'%QUOTES'!AA474-1,0)</f>
        <v>9.733036978114562E-4</v>
      </c>
      <c r="AB475" s="78">
        <f>IFERROR('%QUOTES'!AB475/'%QUOTES'!AB474-1,0)</f>
        <v>0</v>
      </c>
      <c r="AC475" s="78">
        <f>IFERROR('%QUOTES'!AC475/'%QUOTES'!AC474-1,0)</f>
        <v>4.7533767180283348E-3</v>
      </c>
      <c r="AD475" s="78">
        <f>IFERROR('%QUOTES'!AD475/'%QUOTES'!AD474-1,0)</f>
        <v>2.0167731092437524E-3</v>
      </c>
      <c r="AE475" s="78">
        <f>IFERROR('%QUOTES'!AE475/'%QUOTES'!AE474-1,0)</f>
        <v>2.0684487531725804E-3</v>
      </c>
      <c r="AF475" s="78">
        <f>IFERROR('%QUOTES'!AF475/'%QUOTES'!AF474-1,0)</f>
        <v>7.9080514202112262E-4</v>
      </c>
      <c r="AG475" s="78">
        <f>IFERROR('%QUOTES'!AG475/'%QUOTES'!AG474-1,0)</f>
        <v>1.2680509683740127E-3</v>
      </c>
      <c r="AH475" s="78">
        <f>IFERROR('%QUOTES'!AH475/'%QUOTES'!AH474-1,0)</f>
        <v>1.2159290178970217E-3</v>
      </c>
      <c r="AI475" s="78">
        <f>IFERROR('%QUOTES'!AI475/'%QUOTES'!AI474-1,0)</f>
        <v>1.0351966873707319E-3</v>
      </c>
      <c r="AJ475" s="78">
        <f>IFERROR('%QUOTES'!AJ475/'%QUOTES'!AJ474-1,0)</f>
        <v>-9.7012610999258619E-5</v>
      </c>
      <c r="AK475" s="78">
        <f>IFERROR('%QUOTES'!AK475/'%QUOTES'!AK474-1,0)</f>
        <v>-2.1735032172790492E-3</v>
      </c>
      <c r="AL475" s="78">
        <f>IFERROR('%QUOTES'!AL475/'%QUOTES'!AL474-1,0)</f>
        <v>-2.6974611072794197E-4</v>
      </c>
      <c r="AM475" s="78">
        <f>IFERROR('%QUOTES'!AM475/'%QUOTES'!AM474-1,0)</f>
        <v>2.4460478553096632E-3</v>
      </c>
      <c r="AN475" s="78">
        <f>IFERROR('%QUOTES'!AN475/'%QUOTES'!AN474-1,0)</f>
        <v>1.5023536481546529E-3</v>
      </c>
      <c r="AO475" s="78">
        <f>IFERROR('%QUOTES'!AO475/'%QUOTES'!AO474-1,0)</f>
        <v>-3.1847133757960666E-3</v>
      </c>
      <c r="AP475" s="78">
        <f>IFERROR('%QUOTES'!AP475/'%QUOTES'!AP474-1,0)</f>
        <v>-1.1952037629642254E-3</v>
      </c>
      <c r="AQ475" s="78">
        <f>IFERROR('%QUOTES'!AQ475/'%QUOTES'!AQ474-1,0)</f>
        <v>8.9775588855522948E-4</v>
      </c>
      <c r="AR475" s="78">
        <f>IFERROR('%QUOTES'!AR475/'%QUOTES'!AR474-1,0)</f>
        <v>4.7343145756673088E-3</v>
      </c>
      <c r="AS475" s="78">
        <f>IFERROR('%QUOTES'!AS475/'%QUOTES'!AS474-1,0)</f>
        <v>-3.3917655926134493E-3</v>
      </c>
      <c r="AT475" s="78">
        <f>IFERROR('%QUOTES'!AT475/'%QUOTES'!AT474-1,0)</f>
        <v>-1.0466206621214558E-2</v>
      </c>
      <c r="AU475" s="78">
        <f>IFERROR('%QUOTES'!AU475/'%QUOTES'!AU474-1,0)</f>
        <v>-5.0295356071209385E-3</v>
      </c>
      <c r="AV475" s="78">
        <f>IFERROR('%QUOTES'!AV475/'%QUOTES'!AV474-1,0)</f>
        <v>4.6635926360005797E-3</v>
      </c>
      <c r="AW475" s="78">
        <f>IFERROR('%QUOTES'!AW475/'%QUOTES'!AW474-1,0)</f>
        <v>-1.1936270007193217E-2</v>
      </c>
      <c r="AX475" s="78">
        <f>IFERROR('%QUOTES'!AX475/'%QUOTES'!AX474-1,0)</f>
        <v>8.6955551354805927E-3</v>
      </c>
      <c r="AY475" s="78">
        <f>IFERROR('%QUOTES'!AY475/'%QUOTES'!AY474-1,0)</f>
        <v>-1.6252072424054465E-3</v>
      </c>
      <c r="AZ475" s="78">
        <f>IFERROR('%QUOTES'!AZ475/'%QUOTES'!AZ474-1,0)</f>
        <v>3.3497528398038767E-3</v>
      </c>
      <c r="BA475" s="78">
        <f>IFERROR('%QUOTES'!BA475/'%QUOTES'!BA474-1,0)</f>
        <v>2.8304988462024561E-3</v>
      </c>
      <c r="BB475" s="78">
        <f>IFERROR('%QUOTES'!BB475/'%QUOTES'!BB474-1,0)</f>
        <v>-9.7332010366113497E-3</v>
      </c>
      <c r="BC475" s="78">
        <f>IFERROR('%QUOTES'!BC475/'%QUOTES'!BC474-1,0)</f>
        <v>-3.3860250706547745E-3</v>
      </c>
      <c r="BD475" s="78">
        <f>IFERROR('%QUOTES'!BD475/'%QUOTES'!BD474-1,0)</f>
        <v>-3.0951250967243826E-3</v>
      </c>
      <c r="BE475" s="78">
        <f>IFERROR('%QUOTES'!BE475/'%QUOTES'!BE474-1,0)</f>
        <v>-3.1407073904703431E-3</v>
      </c>
      <c r="BF475" s="78">
        <f>IFERROR('%QUOTES'!BF475/'%QUOTES'!BF474-1,0)</f>
        <v>-6.2079127513881005E-3</v>
      </c>
      <c r="BG475" s="78">
        <f>IFERROR('%QUOTES'!BG475/'%QUOTES'!BG474-1,0)</f>
        <v>5.7411273486429604E-3</v>
      </c>
      <c r="BH475" s="78">
        <f>IFERROR('%QUOTES'!BH475/'%QUOTES'!BH474-1,0)</f>
        <v>2.9803072668570518E-3</v>
      </c>
      <c r="BI475" s="78">
        <f>IFERROR('%QUOTES'!BI475/'%QUOTES'!BI474-1,0)</f>
        <v>2.0702385518034383E-3</v>
      </c>
      <c r="BJ475" s="78">
        <f>IFERROR('%QUOTES'!BJ475/'%QUOTES'!BJ474-1,0)</f>
        <v>3.6852957435047351E-3</v>
      </c>
      <c r="BK475" s="78">
        <f>IFERROR('%QUOTES'!BK475/'%QUOTES'!BK474-1,0)</f>
        <v>-9.4991686179246582E-4</v>
      </c>
      <c r="BL475" s="78">
        <f>IFERROR('%QUOTES'!BL475/'%QUOTES'!BL474-1,0)</f>
        <v>2.356583411271318E-3</v>
      </c>
      <c r="BM475" s="78">
        <f>IFERROR('%QUOTES'!BM475/'%QUOTES'!BM474-1,0)</f>
        <v>5.9574059252476275E-4</v>
      </c>
      <c r="BN475" s="78">
        <f>IFERROR('%QUOTES'!BN475/'%QUOTES'!BN474-1,0)</f>
        <v>0</v>
      </c>
      <c r="BO475" s="78">
        <f>IFERROR('%QUOTES'!BO475/'%QUOTES'!BO474-1,0)</f>
        <v>-9.4786729857819774E-3</v>
      </c>
      <c r="BP475" s="78">
        <f>IFERROR('%QUOTES'!BP475/'%QUOTES'!BP474-1,0)</f>
        <v>5.3359838469257959E-3</v>
      </c>
      <c r="BQ475" s="78">
        <f>IFERROR('%QUOTES'!BQ475/'%QUOTES'!BQ474-1,0)</f>
        <v>8.7424385633272372E-4</v>
      </c>
      <c r="BR475" s="78">
        <f>IFERROR('%QUOTES'!BR475/'%QUOTES'!BR474-1,0)</f>
        <v>2.875609628114395E-3</v>
      </c>
      <c r="BS475" s="78">
        <f>IFERROR('%QUOTES'!BS475/'%QUOTES'!BS474-1,0)</f>
        <v>-2.2795094865950549E-3</v>
      </c>
      <c r="BT475" s="78">
        <f>IFERROR('%QUOTES'!BT475/'%QUOTES'!BT474-1,0)</f>
        <v>3.8243663841028841E-3</v>
      </c>
      <c r="BU475" s="78">
        <f>IFERROR('%QUOTES'!BU475/'%QUOTES'!BU474-1,0)</f>
        <v>-1.0772028725314242E-2</v>
      </c>
      <c r="BV475" s="78">
        <f>IFERROR('%QUOTES'!BV475/'%QUOTES'!BV474-1,0)</f>
        <v>2.1452133022481501E-3</v>
      </c>
      <c r="BW475" s="78">
        <f>IFERROR('%QUOTES'!BW475/'%QUOTES'!BW474-1,0)</f>
        <v>-2.1098333204250252E-4</v>
      </c>
      <c r="BX475" s="78">
        <f>IFERROR('%QUOTES'!BX475/'%QUOTES'!BX474-1,0)</f>
        <v>2.4484173429990541E-3</v>
      </c>
      <c r="BY475" s="78">
        <f>IFERROR('%QUOTES'!BY475/'%QUOTES'!BY474-1,0)</f>
        <v>2.4623116676951717E-3</v>
      </c>
      <c r="BZ475" s="78">
        <f>IFERROR('%QUOTES'!BZ475/'%QUOTES'!BZ474-1,0)</f>
        <v>-1.5678590896317512E-3</v>
      </c>
      <c r="CA475" s="78">
        <f>IFERROR('%QUOTES'!CA475/'%QUOTES'!CA474-1,0)</f>
        <v>3.1937803599335624E-3</v>
      </c>
      <c r="CB475" s="78">
        <f>IFERROR('%QUOTES'!CB475/'%QUOTES'!CB474-1,0)</f>
        <v>5.3371662945858045E-3</v>
      </c>
      <c r="CC475" s="78">
        <f>IFERROR('%QUOTES'!CC475/'%QUOTES'!CC474-1,0)</f>
        <v>1.9800177363487048E-3</v>
      </c>
      <c r="CD475" s="78">
        <f>IFERROR('%QUOTES'!CD475/'%QUOTES'!CD474-1,0)</f>
        <v>2.1611341538678719E-3</v>
      </c>
      <c r="CE475" s="78">
        <f>IFERROR('%QUOTES'!CE475/'%QUOTES'!CE474-1,0)</f>
        <v>7.1822618066563759E-3</v>
      </c>
      <c r="CF475" s="78">
        <f>IFERROR('%QUOTES'!CF475/'%QUOTES'!CF474-1,0)</f>
        <v>1.8066718752529631E-3</v>
      </c>
      <c r="CG475" s="78">
        <f>IFERROR('%QUOTES'!CG475/'%QUOTES'!CG474-1,0)</f>
        <v>1.0446928323297744E-3</v>
      </c>
      <c r="CH475" s="78">
        <f>IFERROR('%QUOTES'!CH475/'%QUOTES'!CH474-1,0)</f>
        <v>-1.1617959923257315E-2</v>
      </c>
      <c r="CI475" s="78">
        <f>IFERROR('%QUOTES'!CI475/'%QUOTES'!CI474-1,0)</f>
        <v>0</v>
      </c>
      <c r="CJ475" s="78">
        <f>IFERROR('%QUOTES'!CJ475/'%QUOTES'!CJ474-1,0)</f>
        <v>4.0609340101522839E-3</v>
      </c>
      <c r="CK475" s="78">
        <f>IFERROR('%QUOTES'!CK475/'%QUOTES'!CK474-1,0)</f>
        <v>-8.3166530566136654E-3</v>
      </c>
      <c r="CL475" s="78">
        <f>IFERROR('%QUOTES'!CL475/'%QUOTES'!CL474-1,0)</f>
        <v>-1.4705882352941013E-2</v>
      </c>
      <c r="CM475" s="78">
        <f>IFERROR('%QUOTES'!CM475/'%QUOTES'!CM474-1,0)</f>
        <v>-9.3959731543624136E-2</v>
      </c>
      <c r="CN475" s="78">
        <f>IFERROR('%QUOTES'!CN475/'%QUOTES'!CN474-1,0)</f>
        <v>-4.8154090521450366E-2</v>
      </c>
      <c r="CO475" s="78">
        <f>IFERROR('%QUOTES'!CO475/'%QUOTES'!CO474-1,0)</f>
        <v>-3.2082655360666457E-2</v>
      </c>
      <c r="CP475" s="78">
        <f>IFERROR('%QUOTES'!CP475/'%QUOTES'!CP474-1,0)</f>
        <v>-1.399311774592138E-2</v>
      </c>
      <c r="CQ475" s="78">
        <f>IFERROR('%QUOTES'!CQ475/'%QUOTES'!CQ474-1,0)</f>
        <v>-1.2150532218690668E-2</v>
      </c>
      <c r="CR475" s="78">
        <f>IFERROR('%QUOTES'!CR475/'%QUOTES'!CR474-1,0)</f>
        <v>-3.0965301956525693E-2</v>
      </c>
      <c r="CS475" s="78">
        <f>IFERROR('%QUOTES'!CS475/'%QUOTES'!CS474-1,0)</f>
        <v>-1.840030110402946E-2</v>
      </c>
      <c r="CT475" s="78">
        <f>IFERROR('%QUOTES'!CT475/'%QUOTES'!CT474-1,0)</f>
        <v>-2.440590879897242E-2</v>
      </c>
      <c r="CU475" s="78">
        <f>IFERROR('%QUOTES'!CU475/'%QUOTES'!CU474-1,0)</f>
        <v>4.9811320754717059E-2</v>
      </c>
      <c r="CV475" s="78">
        <f>IFERROR('%QUOTES'!CV475/'%QUOTES'!CV474-1,0)</f>
        <v>0.10102737357817104</v>
      </c>
      <c r="CW475" s="78">
        <f>IFERROR('%QUOTES'!CW475/'%QUOTES'!CW474-1,0)</f>
        <v>-0.13182423435419444</v>
      </c>
      <c r="CX475" s="78">
        <f>IFERROR('%QUOTES'!CX475/'%QUOTES'!CX474-1,0)</f>
        <v>0.13278997658069747</v>
      </c>
      <c r="CY475" s="78">
        <f>IFERROR('%QUOTES'!CY475/'%QUOTES'!CY474-1,0)</f>
        <v>-2.8010033444816118E-2</v>
      </c>
      <c r="CZ475" s="78">
        <f>IFERROR('%QUOTES'!CZ475/'%QUOTES'!CZ474-1,0)</f>
        <v>2.7564668562687578E-2</v>
      </c>
      <c r="DA475" s="78">
        <f>IFERROR('%QUOTES'!DA475/'%QUOTES'!DA474-1,0)</f>
        <v>-3.7662253375342347E-3</v>
      </c>
      <c r="DB475" s="78">
        <f>IFERROR('%QUOTES'!DB475/'%QUOTES'!DB474-1,0)</f>
        <v>-1.2837648056505113E-3</v>
      </c>
      <c r="DC475" s="78">
        <f>IFERROR('%QUOTES'!DC475/'%QUOTES'!DC474-1,0)</f>
        <v>8.1880659497879371E-4</v>
      </c>
      <c r="DD475" s="78">
        <f>IFERROR('%QUOTES'!DD475/'%QUOTES'!DD474-1,0)</f>
        <v>4.3783056042032698E-3</v>
      </c>
      <c r="DE475" s="78">
        <f>IFERROR('%QUOTES'!DE475/'%QUOTES'!DE474-1,0)</f>
        <v>-2.3088801855174479E-3</v>
      </c>
      <c r="DF475" s="78">
        <f>IFERROR('%QUOTES'!DF475/'%QUOTES'!DF474-1,0)</f>
        <v>-5.4092099644128533E-3</v>
      </c>
      <c r="DG475" s="78">
        <f>IFERROR('%QUOTES'!DG475/'%QUOTES'!DG474-1,0)</f>
        <v>-7.2952179030111308E-3</v>
      </c>
      <c r="DH475" s="78">
        <f>IFERROR('%QUOTES'!DH475/'%QUOTES'!DH474-1,0)</f>
        <v>0</v>
      </c>
      <c r="DI475" s="78">
        <f>IFERROR('%QUOTES'!DI475/'%QUOTES'!DI474-1,0)</f>
        <v>-5.1297073797480497E-3</v>
      </c>
      <c r="DJ475" s="78">
        <f>IFERROR('%QUOTES'!DJ475/'%QUOTES'!DJ474-1,0)</f>
        <v>-3.1187124775833297E-3</v>
      </c>
      <c r="DK475" s="78">
        <f>IFERROR('%QUOTES'!DK475/'%QUOTES'!DK474-1,0)</f>
        <v>-1.7932037933078293E-3</v>
      </c>
      <c r="DL475" s="78">
        <f>IFERROR('%QUOTES'!DL475/'%QUOTES'!DL474-1,0)</f>
        <v>-3.6159166919323971E-3</v>
      </c>
      <c r="DM475" s="78">
        <f>IFERROR('%QUOTES'!DM475/'%QUOTES'!DM474-1,0)</f>
        <v>-1.2840063509206301E-3</v>
      </c>
      <c r="DN475" s="78">
        <f>IFERROR('%QUOTES'!DN475/'%QUOTES'!DN474-1,0)</f>
        <v>7.6120274042135172E-4</v>
      </c>
      <c r="DO475" s="78">
        <f>IFERROR('%QUOTES'!DO475/'%QUOTES'!DO474-1,0)</f>
        <v>-1.8957819455975855E-3</v>
      </c>
      <c r="DP475" s="78">
        <f>IFERROR('%QUOTES'!DP475/'%QUOTES'!DP474-1,0)</f>
        <v>5.2176747034835547E-3</v>
      </c>
      <c r="DQ475" s="78">
        <f>IFERROR('%QUOTES'!DQ475/'%QUOTES'!DQ474-1,0)</f>
        <v>3.4604761441754395E-3</v>
      </c>
      <c r="DR475" s="78">
        <f>IFERROR('%QUOTES'!DR475/'%QUOTES'!DR474-1,0)</f>
        <v>3.1691948798142633E-3</v>
      </c>
      <c r="DS475" s="78">
        <f>IFERROR('%QUOTES'!DS475/'%QUOTES'!DS474-1,0)</f>
        <v>1.0242685370741578E-2</v>
      </c>
      <c r="DT475" s="78">
        <f>IFERROR('%QUOTES'!DT475/'%QUOTES'!DT474-1,0)</f>
        <v>3.0615985334514484E-3</v>
      </c>
      <c r="DU475" s="78">
        <f>IFERROR('%QUOTES'!DU475/'%QUOTES'!DU474-1,0)</f>
        <v>4.0240419522743487E-3</v>
      </c>
      <c r="DV475" s="78">
        <f>IFERROR('%QUOTES'!DV475/'%QUOTES'!DV474-1,0)</f>
        <v>5.2888350800555095E-3</v>
      </c>
      <c r="DW475" s="78">
        <f>IFERROR('%QUOTES'!DW475/'%QUOTES'!DW474-1,0)</f>
        <v>-8.9168522310101306E-4</v>
      </c>
      <c r="DX475" s="78">
        <f>IFERROR('%QUOTES'!DX475/'%QUOTES'!DX474-1,0)</f>
        <v>4.0373828578681437E-3</v>
      </c>
      <c r="DY475" s="78">
        <f>IFERROR('%QUOTES'!DY475/'%QUOTES'!DY474-1,0)</f>
        <v>3.596551937505188E-3</v>
      </c>
      <c r="DZ475" s="78">
        <f>IFERROR('%QUOTES'!DZ475/'%QUOTES'!DZ474-1,0)</f>
        <v>5.2441711767827748E-3</v>
      </c>
      <c r="EA475" s="78">
        <f>IFERROR('%QUOTES'!EA475/'%QUOTES'!EA474-1,0)</f>
        <v>5.4540771995679194E-3</v>
      </c>
      <c r="EB475" s="78">
        <f>IFERROR('%QUOTES'!EB475/'%QUOTES'!EB474-1,0)</f>
        <v>2.053377172108739E-4</v>
      </c>
      <c r="EC475" s="78">
        <f>IFERROR('%QUOTES'!EC475/'%QUOTES'!EC474-1,0)</f>
        <v>8.6170503091247408E-3</v>
      </c>
      <c r="ED475" s="78">
        <f>IFERROR('%QUOTES'!ED475/'%QUOTES'!ED474-1,0)</f>
        <v>-2.7132972610555139E-4</v>
      </c>
      <c r="EE475" s="78">
        <f>IFERROR('%QUOTES'!EE475/'%QUOTES'!EE474-1,0)</f>
        <v>8.8780701722979138E-4</v>
      </c>
      <c r="EF475" s="78">
        <f>IFERROR('%QUOTES'!EF475/'%QUOTES'!EF474-1,0)</f>
        <v>3.4934752374053968E-3</v>
      </c>
      <c r="EG475" s="78">
        <f>IFERROR('%QUOTES'!EG475/'%QUOTES'!EG474-1,0)</f>
        <v>3.5456585942712504E-3</v>
      </c>
      <c r="EH475" s="78">
        <f>IFERROR('%QUOTES'!EH475/'%QUOTES'!EH474-1,0)</f>
        <v>3.443081483901711E-3</v>
      </c>
      <c r="EI475" s="78">
        <f>IFERROR('%QUOTES'!EI475/'%QUOTES'!EI474-1,0)</f>
        <v>-4.397537379067229E-4</v>
      </c>
      <c r="EJ475" s="78">
        <f>IFERROR('%QUOTES'!EJ475/'%QUOTES'!EJ474-1,0)</f>
        <v>4.287948447575074E-3</v>
      </c>
      <c r="EK475" s="78">
        <f>IFERROR('%QUOTES'!EK475/'%QUOTES'!EK474-1,0)</f>
        <v>2.755011660156903E-3</v>
      </c>
      <c r="EL475" s="78">
        <f>IFERROR('%QUOTES'!EL475/'%QUOTES'!EL474-1,0)</f>
        <v>-3.9281705948372991E-3</v>
      </c>
      <c r="EM475" s="78">
        <f>IFERROR('%QUOTES'!EM475/'%QUOTES'!EM474-1,0)</f>
        <v>4.4341425640206378E-3</v>
      </c>
      <c r="EN475" s="78">
        <f>IFERROR('%QUOTES'!EN475/'%QUOTES'!EN474-1,0)</f>
        <v>-1.0369974074946997E-2</v>
      </c>
      <c r="EO475" s="78">
        <f>IFERROR('%QUOTES'!EO475/'%QUOTES'!EO474-1,0)</f>
        <v>1.6628175519630695E-3</v>
      </c>
      <c r="EP475" s="78">
        <f>IFERROR('%QUOTES'!EP475/'%QUOTES'!EP474-1,0)</f>
        <v>2.4962805791313158E-3</v>
      </c>
      <c r="EQ475" s="78">
        <f>IFERROR('%QUOTES'!EQ475/'%QUOTES'!EQ474-1,0)</f>
        <v>9.0351887705710787E-3</v>
      </c>
      <c r="ER475" s="78">
        <f>IFERROR('%QUOTES'!ER475/'%QUOTES'!ER474-1,0)</f>
        <v>8.2273373223635815E-3</v>
      </c>
      <c r="ES475" s="78">
        <f>IFERROR('%QUOTES'!ES475/'%QUOTES'!ES474-1,0)</f>
        <v>2.7598895197826767E-3</v>
      </c>
      <c r="ET475" s="78">
        <f>IFERROR('%QUOTES'!ET475/'%QUOTES'!ET474-1,0)</f>
        <v>-1.1494827586204792E-3</v>
      </c>
      <c r="EU475" s="78">
        <f>IFERROR('%QUOTES'!EU475/'%QUOTES'!EU474-1,0)</f>
        <v>-4.0100238969509316E-4</v>
      </c>
      <c r="EV475" s="78">
        <f>IFERROR('%QUOTES'!EV475/'%QUOTES'!EV474-1,0)</f>
        <v>-3.4448573682298589E-3</v>
      </c>
      <c r="EW475" s="78">
        <f>IFERROR('%QUOTES'!EW475/'%QUOTES'!EW474-1,0)</f>
        <v>-1.7881536974451162E-3</v>
      </c>
      <c r="EX475" s="78">
        <f>IFERROR('%QUOTES'!EX475/'%QUOTES'!EX474-1,0)</f>
        <v>-1.8671022454405106E-3</v>
      </c>
      <c r="EY475" s="78">
        <f>IFERROR('%QUOTES'!EY475/'%QUOTES'!EY474-1,0)</f>
        <v>-1.7006802721087899E-3</v>
      </c>
      <c r="EZ475" s="78">
        <f>IFERROR('%QUOTES'!EZ475/'%QUOTES'!EZ474-1,0)</f>
        <v>-3.8446751249520128E-3</v>
      </c>
      <c r="FA475" s="78">
        <f>IFERROR('%QUOTES'!FA475/'%QUOTES'!FA474-1,0)</f>
        <v>-1.1899445136829279E-3</v>
      </c>
      <c r="FB475" s="78">
        <f>IFERROR('%QUOTES'!FB475/'%QUOTES'!FB474-1,0)</f>
        <v>3.847322736539871E-3</v>
      </c>
      <c r="FC475" s="78">
        <f>IFERROR('%QUOTES'!FC475/'%QUOTES'!FC474-1,0)</f>
        <v>3.0991476472328472E-3</v>
      </c>
      <c r="FD475" s="78">
        <f>IFERROR('%QUOTES'!FD475/'%QUOTES'!FD474-1,0)</f>
        <v>-6.1256506077468353E-3</v>
      </c>
      <c r="FE475" s="78">
        <f>IFERROR('%QUOTES'!FE475/'%QUOTES'!FE474-1,0)</f>
        <v>-6.7613252197429308E-4</v>
      </c>
      <c r="FF475" s="78">
        <f>IFERROR('%QUOTES'!FF475/'%QUOTES'!FF474-1,0)</f>
        <v>5.9510691194857301E-3</v>
      </c>
      <c r="FG475" s="78">
        <f>IFERROR('%QUOTES'!FG475/'%QUOTES'!FG474-1,0)</f>
        <v>1.6887816646562248E-2</v>
      </c>
      <c r="FH475" s="78">
        <f>IFERROR('%QUOTES'!FH475/'%QUOTES'!FH474-1,0)</f>
        <v>9.0946255024959566E-3</v>
      </c>
    </row>
    <row r="476" spans="1:164">
      <c r="A476" s="76">
        <v>43788</v>
      </c>
      <c r="B476" s="78">
        <f>IFERROR('%QUOTES'!B476/'%QUOTES'!B475-1,0)</f>
        <v>3.4183803160237058E-3</v>
      </c>
      <c r="C476" s="78">
        <f>IFERROR('%QUOTES'!C476/'%QUOTES'!C475-1,0)</f>
        <v>-1.0724396782840762E-3</v>
      </c>
      <c r="D476" s="78">
        <f>IFERROR('%QUOTES'!D476/'%QUOTES'!D475-1,0)</f>
        <v>3.2362459546926292E-3</v>
      </c>
      <c r="E476" s="78">
        <f>IFERROR('%QUOTES'!E476/'%QUOTES'!E475-1,0)</f>
        <v>4.6785210726030257E-4</v>
      </c>
      <c r="F476" s="78">
        <f>IFERROR('%QUOTES'!F476/'%QUOTES'!F475-1,0)</f>
        <v>4.3772521886473736E-3</v>
      </c>
      <c r="G476" s="78">
        <f>IFERROR('%QUOTES'!G476/'%QUOTES'!G475-1,0)</f>
        <v>3.5606374776797622E-3</v>
      </c>
      <c r="H476" s="78">
        <f>IFERROR('%QUOTES'!H476/'%QUOTES'!H475-1,0)</f>
        <v>4.2669916407500619E-3</v>
      </c>
      <c r="I476" s="78">
        <f>IFERROR('%QUOTES'!I476/'%QUOTES'!I475-1,0)</f>
        <v>1.8355972889014804E-3</v>
      </c>
      <c r="J476" s="78">
        <f>IFERROR('%QUOTES'!J476/'%QUOTES'!J475-1,0)</f>
        <v>3.8765767108990268E-3</v>
      </c>
      <c r="K476" s="78">
        <f>IFERROR('%QUOTES'!K476/'%QUOTES'!K475-1,0)</f>
        <v>3.5051235291259086E-3</v>
      </c>
      <c r="L476" s="78">
        <f>IFERROR('%QUOTES'!L476/'%QUOTES'!L475-1,0)</f>
        <v>3.1356041541845681E-3</v>
      </c>
      <c r="M476" s="78">
        <f>IFERROR('%QUOTES'!M476/'%QUOTES'!M475-1,0)</f>
        <v>2.8050490883591017E-3</v>
      </c>
      <c r="N476" s="78">
        <f>IFERROR('%QUOTES'!N476/'%QUOTES'!N475-1,0)</f>
        <v>8.530183540459424E-3</v>
      </c>
      <c r="O476" s="78">
        <f>IFERROR('%QUOTES'!O476/'%QUOTES'!O475-1,0)</f>
        <v>1.3123045477505091E-2</v>
      </c>
      <c r="P476" s="78">
        <f>IFERROR('%QUOTES'!P476/'%QUOTES'!P475-1,0)</f>
        <v>6.1457124934989338E-3</v>
      </c>
      <c r="Q476" s="78">
        <f>IFERROR('%QUOTES'!Q476/'%QUOTES'!Q475-1,0)</f>
        <v>2.7901187068177791E-3</v>
      </c>
      <c r="R476" s="78">
        <f>IFERROR('%QUOTES'!R476/'%QUOTES'!R475-1,0)</f>
        <v>6.5829297775541473E-3</v>
      </c>
      <c r="S476" s="78">
        <f>IFERROR('%QUOTES'!S476/'%QUOTES'!S475-1,0)</f>
        <v>1.2170791321921559E-3</v>
      </c>
      <c r="T476" s="78">
        <f>IFERROR('%QUOTES'!T476/'%QUOTES'!T475-1,0)</f>
        <v>5.1341729855671758E-3</v>
      </c>
      <c r="U476" s="78">
        <f>IFERROR('%QUOTES'!U476/'%QUOTES'!U475-1,0)</f>
        <v>3.9335884586357839E-3</v>
      </c>
      <c r="V476" s="78">
        <f>IFERROR('%QUOTES'!V476/'%QUOTES'!V475-1,0)</f>
        <v>1.6047788300721511E-3</v>
      </c>
      <c r="W476" s="78">
        <f>IFERROR('%QUOTES'!W476/'%QUOTES'!W475-1,0)</f>
        <v>4.447882507210954E-3</v>
      </c>
      <c r="X476" s="78">
        <f>IFERROR('%QUOTES'!X476/'%QUOTES'!X475-1,0)</f>
        <v>3.2327765804596176E-3</v>
      </c>
      <c r="Y476" s="78">
        <f>IFERROR('%QUOTES'!Y476/'%QUOTES'!Y475-1,0)</f>
        <v>5.1202917864909825E-3</v>
      </c>
      <c r="Z476" s="78">
        <f>IFERROR('%QUOTES'!Z476/'%QUOTES'!Z475-1,0)</f>
        <v>5.7977009196321649E-3</v>
      </c>
      <c r="AA476" s="78">
        <f>IFERROR('%QUOTES'!AA476/'%QUOTES'!AA475-1,0)</f>
        <v>1.3890540738727974E-3</v>
      </c>
      <c r="AB476" s="78">
        <f>IFERROR('%QUOTES'!AB476/'%QUOTES'!AB475-1,0)</f>
        <v>3.7158032786885897E-3</v>
      </c>
      <c r="AC476" s="78">
        <f>IFERROR('%QUOTES'!AC476/'%QUOTES'!AC475-1,0)</f>
        <v>4.7309481569093315E-3</v>
      </c>
      <c r="AD476" s="78">
        <f>IFERROR('%QUOTES'!AD476/'%QUOTES'!AD475-1,0)</f>
        <v>2.0128145593025781E-3</v>
      </c>
      <c r="AE476" s="78">
        <f>IFERROR('%QUOTES'!AE476/'%QUOTES'!AE475-1,0)</f>
        <v>-2.5404890441409478E-3</v>
      </c>
      <c r="AF476" s="78">
        <f>IFERROR('%QUOTES'!AF476/'%QUOTES'!AF475-1,0)</f>
        <v>-1.2930679617018104E-3</v>
      </c>
      <c r="AG476" s="78">
        <f>IFERROR('%QUOTES'!AG476/'%QUOTES'!AG475-1,0)</f>
        <v>-2.3429268280511506E-3</v>
      </c>
      <c r="AH476" s="78">
        <f>IFERROR('%QUOTES'!AH476/'%QUOTES'!AH475-1,0)</f>
        <v>-1.9431140122959656E-3</v>
      </c>
      <c r="AI476" s="78">
        <f>IFERROR('%QUOTES'!AI476/'%QUOTES'!AI475-1,0)</f>
        <v>-6.5494657014822932E-3</v>
      </c>
      <c r="AJ476" s="78">
        <f>IFERROR('%QUOTES'!AJ476/'%QUOTES'!AJ475-1,0)</f>
        <v>-1.9400233559034863E-3</v>
      </c>
      <c r="AK476" s="78">
        <f>IFERROR('%QUOTES'!AK476/'%QUOTES'!AK475-1,0)</f>
        <v>2.1782376237622358E-3</v>
      </c>
      <c r="AL476" s="78">
        <f>IFERROR('%QUOTES'!AL476/'%QUOTES'!AL475-1,0)</f>
        <v>-1.3792575743807323E-3</v>
      </c>
      <c r="AM476" s="78">
        <f>IFERROR('%QUOTES'!AM476/'%QUOTES'!AM475-1,0)</f>
        <v>-1.3725331706572197E-3</v>
      </c>
      <c r="AN476" s="78">
        <f>IFERROR('%QUOTES'!AN476/'%QUOTES'!AN475-1,0)</f>
        <v>1.7001099629951888E-3</v>
      </c>
      <c r="AO476" s="78">
        <f>IFERROR('%QUOTES'!AO476/'%QUOTES'!AO475-1,0)</f>
        <v>1.2779552715653786E-3</v>
      </c>
      <c r="AP476" s="78">
        <f>IFERROR('%QUOTES'!AP476/'%QUOTES'!AP475-1,0)</f>
        <v>-1.0422295993205433E-3</v>
      </c>
      <c r="AQ476" s="78">
        <f>IFERROR('%QUOTES'!AQ476/'%QUOTES'!AQ475-1,0)</f>
        <v>8.9683106436977411E-4</v>
      </c>
      <c r="AR476" s="78">
        <f>IFERROR('%QUOTES'!AR476/'%QUOTES'!AR475-1,0)</f>
        <v>-4.3387996999882938E-3</v>
      </c>
      <c r="AS476" s="78">
        <f>IFERROR('%QUOTES'!AS476/'%QUOTES'!AS475-1,0)</f>
        <v>3.4600151911517329E-2</v>
      </c>
      <c r="AT476" s="78">
        <f>IFERROR('%QUOTES'!AT476/'%QUOTES'!AT475-1,0)</f>
        <v>1.8749967347757357E-2</v>
      </c>
      <c r="AU476" s="78">
        <f>IFERROR('%QUOTES'!AU476/'%QUOTES'!AU475-1,0)</f>
        <v>1.5091560439560503E-2</v>
      </c>
      <c r="AV476" s="78">
        <f>IFERROR('%QUOTES'!AV476/'%QUOTES'!AV475-1,0)</f>
        <v>5.3200021972565903E-3</v>
      </c>
      <c r="AW476" s="78">
        <f>IFERROR('%QUOTES'!AW476/'%QUOTES'!AW475-1,0)</f>
        <v>1.0777717993157632E-2</v>
      </c>
      <c r="AX476" s="78">
        <f>IFERROR('%QUOTES'!AX476/'%QUOTES'!AX475-1,0)</f>
        <v>7.6388964386444602E-2</v>
      </c>
      <c r="AY476" s="78">
        <f>IFERROR('%QUOTES'!AY476/'%QUOTES'!AY475-1,0)</f>
        <v>1.627852840631494E-3</v>
      </c>
      <c r="AZ476" s="78">
        <f>IFERROR('%QUOTES'!AZ476/'%QUOTES'!AZ475-1,0)</f>
        <v>1.9948243384496189E-2</v>
      </c>
      <c r="BA476" s="78">
        <f>IFERROR('%QUOTES'!BA476/'%QUOTES'!BA475-1,0)</f>
        <v>2.5638010415594437E-2</v>
      </c>
      <c r="BB476" s="78">
        <f>IFERROR('%QUOTES'!BB476/'%QUOTES'!BB475-1,0)</f>
        <v>1.1163668915730174E-2</v>
      </c>
      <c r="BC476" s="78">
        <f>IFERROR('%QUOTES'!BC476/'%QUOTES'!BC475-1,0)</f>
        <v>6.7950583793388031E-3</v>
      </c>
      <c r="BD476" s="78">
        <f>IFERROR('%QUOTES'!BD476/'%QUOTES'!BD475-1,0)</f>
        <v>9.8317459336740853E-3</v>
      </c>
      <c r="BE476" s="78">
        <f>IFERROR('%QUOTES'!BE476/'%QUOTES'!BE475-1,0)</f>
        <v>8.7883982841963082E-3</v>
      </c>
      <c r="BF476" s="78">
        <f>IFERROR('%QUOTES'!BF476/'%QUOTES'!BF475-1,0)</f>
        <v>1.6012660003073664E-2</v>
      </c>
      <c r="BG476" s="78">
        <f>IFERROR('%QUOTES'!BG476/'%QUOTES'!BG475-1,0)</f>
        <v>-1.6087234042553189E-2</v>
      </c>
      <c r="BH476" s="78">
        <f>IFERROR('%QUOTES'!BH476/'%QUOTES'!BH475-1,0)</f>
        <v>1.942834285714401E-3</v>
      </c>
      <c r="BI476" s="78">
        <f>IFERROR('%QUOTES'!BI476/'%QUOTES'!BI475-1,0)</f>
        <v>1.3024027431527418E-3</v>
      </c>
      <c r="BJ476" s="78">
        <f>IFERROR('%QUOTES'!BJ476/'%QUOTES'!BJ475-1,0)</f>
        <v>4.0388837150928669E-3</v>
      </c>
      <c r="BK476" s="78">
        <f>IFERROR('%QUOTES'!BK476/'%QUOTES'!BK475-1,0)</f>
        <v>0</v>
      </c>
      <c r="BL476" s="78">
        <f>IFERROR('%QUOTES'!BL476/'%QUOTES'!BL475-1,0)</f>
        <v>3.2914635950118676E-3</v>
      </c>
      <c r="BM476" s="78">
        <f>IFERROR('%QUOTES'!BM476/'%QUOTES'!BM475-1,0)</f>
        <v>-3.4233163438013303E-3</v>
      </c>
      <c r="BN476" s="78">
        <f>IFERROR('%QUOTES'!BN476/'%QUOTES'!BN475-1,0)</f>
        <v>2.2151876702452444E-2</v>
      </c>
      <c r="BO476" s="78">
        <f>IFERROR('%QUOTES'!BO476/'%QUOTES'!BO475-1,0)</f>
        <v>-8.3732057416268102E-3</v>
      </c>
      <c r="BP476" s="78">
        <f>IFERROR('%QUOTES'!BP476/'%QUOTES'!BP475-1,0)</f>
        <v>1.7940569097987247E-3</v>
      </c>
      <c r="BQ476" s="78">
        <f>IFERROR('%QUOTES'!BQ476/'%QUOTES'!BQ475-1,0)</f>
        <v>-1.204004117572266E-3</v>
      </c>
      <c r="BR476" s="78">
        <f>IFERROR('%QUOTES'!BR476/'%QUOTES'!BR475-1,0)</f>
        <v>2.094362367367486E-3</v>
      </c>
      <c r="BS476" s="78">
        <f>IFERROR('%QUOTES'!BS476/'%QUOTES'!BS475-1,0)</f>
        <v>-4.9926294480399092E-3</v>
      </c>
      <c r="BT476" s="78">
        <f>IFERROR('%QUOTES'!BT476/'%QUOTES'!BT475-1,0)</f>
        <v>-1.3062261465257574E-3</v>
      </c>
      <c r="BU476" s="78">
        <f>IFERROR('%QUOTES'!BU476/'%QUOTES'!BU475-1,0)</f>
        <v>8.3485302485855062E-3</v>
      </c>
      <c r="BV476" s="78">
        <f>IFERROR('%QUOTES'!BV476/'%QUOTES'!BV475-1,0)</f>
        <v>2.2898794730714656E-3</v>
      </c>
      <c r="BW476" s="78">
        <f>IFERROR('%QUOTES'!BW476/'%QUOTES'!BW475-1,0)</f>
        <v>-2.1110172623250989E-4</v>
      </c>
      <c r="BX476" s="78">
        <f>IFERROR('%QUOTES'!BX476/'%QUOTES'!BX475-1,0)</f>
        <v>1.1191065273725265E-2</v>
      </c>
      <c r="BY476" s="78">
        <f>IFERROR('%QUOTES'!BY476/'%QUOTES'!BY475-1,0)</f>
        <v>3.1787458919052547E-3</v>
      </c>
      <c r="BZ476" s="78">
        <f>IFERROR('%QUOTES'!BZ476/'%QUOTES'!BZ475-1,0)</f>
        <v>4.1397999654617657E-3</v>
      </c>
      <c r="CA476" s="78">
        <f>IFERROR('%QUOTES'!CA476/'%QUOTES'!CA475-1,0)</f>
        <v>6.3673089812332773E-3</v>
      </c>
      <c r="CB476" s="78">
        <f>IFERROR('%QUOTES'!CB476/'%QUOTES'!CB475-1,0)</f>
        <v>5.0676400836786595E-3</v>
      </c>
      <c r="CC476" s="78">
        <f>IFERROR('%QUOTES'!CC476/'%QUOTES'!CC475-1,0)</f>
        <v>2.1840769290055739E-3</v>
      </c>
      <c r="CD476" s="78">
        <f>IFERROR('%QUOTES'!CD476/'%QUOTES'!CD475-1,0)</f>
        <v>3.4934744954131514E-3</v>
      </c>
      <c r="CE476" s="78">
        <f>IFERROR('%QUOTES'!CE476/'%QUOTES'!CE475-1,0)</f>
        <v>1.3598640132669981E-2</v>
      </c>
      <c r="CF476" s="78">
        <f>IFERROR('%QUOTES'!CF476/'%QUOTES'!CF475-1,0)</f>
        <v>2.3187041988419477E-3</v>
      </c>
      <c r="CG476" s="78">
        <f>IFERROR('%QUOTES'!CG476/'%QUOTES'!CG475-1,0)</f>
        <v>7.722792736380768E-3</v>
      </c>
      <c r="CH476" s="78">
        <f>IFERROR('%QUOTES'!CH476/'%QUOTES'!CH475-1,0)</f>
        <v>3.5586648260972353E-3</v>
      </c>
      <c r="CI476" s="78">
        <f>IFERROR('%QUOTES'!CI476/'%QUOTES'!CI475-1,0)</f>
        <v>-6.6905321743238044E-4</v>
      </c>
      <c r="CJ476" s="78">
        <f>IFERROR('%QUOTES'!CJ476/'%QUOTES'!CJ475-1,0)</f>
        <v>1.1425651942858384E-2</v>
      </c>
      <c r="CK476" s="78">
        <f>IFERROR('%QUOTES'!CK476/'%QUOTES'!CK475-1,0)</f>
        <v>-5.0523390416046254E-4</v>
      </c>
      <c r="CL476" s="78">
        <f>IFERROR('%QUOTES'!CL476/'%QUOTES'!CL475-1,0)</f>
        <v>-2.5870646766169347E-2</v>
      </c>
      <c r="CM476" s="78">
        <f>IFERROR('%QUOTES'!CM476/'%QUOTES'!CM475-1,0)</f>
        <v>-9.259259259259256E-2</v>
      </c>
      <c r="CN476" s="78">
        <f>IFERROR('%QUOTES'!CN476/'%QUOTES'!CN475-1,0)</f>
        <v>-8.1506515935552803E-2</v>
      </c>
      <c r="CO476" s="78">
        <f>IFERROR('%QUOTES'!CO476/'%QUOTES'!CO475-1,0)</f>
        <v>-5.3932531119805116E-2</v>
      </c>
      <c r="CP476" s="78">
        <f>IFERROR('%QUOTES'!CP476/'%QUOTES'!CP475-1,0)</f>
        <v>-1.6513984866108E-2</v>
      </c>
      <c r="CQ476" s="78">
        <f>IFERROR('%QUOTES'!CQ476/'%QUOTES'!CQ475-1,0)</f>
        <v>-1.4827245655509524E-2</v>
      </c>
      <c r="CR476" s="78">
        <f>IFERROR('%QUOTES'!CR476/'%QUOTES'!CR475-1,0)</f>
        <v>-3.2424857498831838E-2</v>
      </c>
      <c r="CS476" s="78">
        <f>IFERROR('%QUOTES'!CS476/'%QUOTES'!CS475-1,0)</f>
        <v>-1.9510329744082955E-2</v>
      </c>
      <c r="CT476" s="78">
        <f>IFERROR('%QUOTES'!CT476/'%QUOTES'!CT475-1,0)</f>
        <v>-3.0283080974325194E-2</v>
      </c>
      <c r="CU476" s="78">
        <f>IFERROR('%QUOTES'!CU476/'%QUOTES'!CU475-1,0)</f>
        <v>8.0517613227893525E-2</v>
      </c>
      <c r="CV476" s="78">
        <f>IFERROR('%QUOTES'!CV476/'%QUOTES'!CV475-1,0)</f>
        <v>9.3432304985395565E-2</v>
      </c>
      <c r="CW476" s="78">
        <f>IFERROR('%QUOTES'!CW476/'%QUOTES'!CW475-1,0)</f>
        <v>-9.0490797546012303E-2</v>
      </c>
      <c r="CX476" s="78">
        <f>IFERROR('%QUOTES'!CX476/'%QUOTES'!CX475-1,0)</f>
        <v>8.520244160251722E-2</v>
      </c>
      <c r="CY476" s="78">
        <f>IFERROR('%QUOTES'!CY476/'%QUOTES'!CY475-1,0)</f>
        <v>-2.8387096774193599E-2</v>
      </c>
      <c r="CZ476" s="78">
        <f>IFERROR('%QUOTES'!CZ476/'%QUOTES'!CZ475-1,0)</f>
        <v>3.009099673643556E-2</v>
      </c>
      <c r="DA476" s="78">
        <f>IFERROR('%QUOTES'!DA476/'%QUOTES'!DA475-1,0)</f>
        <v>-8.5365853658525559E-4</v>
      </c>
      <c r="DB476" s="78">
        <f>IFERROR('%QUOTES'!DB476/'%QUOTES'!DB475-1,0)</f>
        <v>-3.5991088032867324E-3</v>
      </c>
      <c r="DC476" s="78">
        <f>IFERROR('%QUOTES'!DC476/'%QUOTES'!DC475-1,0)</f>
        <v>-2.7612004943068369E-3</v>
      </c>
      <c r="DD476" s="78">
        <f>IFERROR('%QUOTES'!DD476/'%QUOTES'!DD475-1,0)</f>
        <v>-1.0897994531429922E-2</v>
      </c>
      <c r="DE476" s="78">
        <f>IFERROR('%QUOTES'!DE476/'%QUOTES'!DE475-1,0)</f>
        <v>-1.7801157415240354E-3</v>
      </c>
      <c r="DF476" s="78">
        <f>IFERROR('%QUOTES'!DF476/'%QUOTES'!DF475-1,0)</f>
        <v>2.7192642313182969E-3</v>
      </c>
      <c r="DG476" s="78">
        <f>IFERROR('%QUOTES'!DG476/'%QUOTES'!DG475-1,0)</f>
        <v>4.3549262735478322E-3</v>
      </c>
      <c r="DH476" s="78">
        <f>IFERROR('%QUOTES'!DH476/'%QUOTES'!DH475-1,0)</f>
        <v>-6.1392389454215657E-3</v>
      </c>
      <c r="DI476" s="78">
        <f>IFERROR('%QUOTES'!DI476/'%QUOTES'!DI475-1,0)</f>
        <v>-1.0555034560053578E-2</v>
      </c>
      <c r="DJ476" s="78">
        <f>IFERROR('%QUOTES'!DJ476/'%QUOTES'!DJ475-1,0)</f>
        <v>2.2341899441347124E-4</v>
      </c>
      <c r="DK476" s="78">
        <f>IFERROR('%QUOTES'!DK476/'%QUOTES'!DK475-1,0)</f>
        <v>1.0179520958082389E-3</v>
      </c>
      <c r="DL476" s="78">
        <f>IFERROR('%QUOTES'!DL476/'%QUOTES'!DL475-1,0)</f>
        <v>-4.5358694126873544E-4</v>
      </c>
      <c r="DM476" s="78">
        <f>IFERROR('%QUOTES'!DM476/'%QUOTES'!DM475-1,0)</f>
        <v>-2.1428857142856694E-3</v>
      </c>
      <c r="DN476" s="78">
        <f>IFERROR('%QUOTES'!DN476/'%QUOTES'!DN475-1,0)</f>
        <v>2.535547731631338E-3</v>
      </c>
      <c r="DO476" s="78">
        <f>IFERROR('%QUOTES'!DO476/'%QUOTES'!DO475-1,0)</f>
        <v>-1.4244539749395102E-3</v>
      </c>
      <c r="DP476" s="78">
        <f>IFERROR('%QUOTES'!DP476/'%QUOTES'!DP475-1,0)</f>
        <v>-1.2976804120784502E-3</v>
      </c>
      <c r="DQ476" s="78">
        <f>IFERROR('%QUOTES'!DQ476/'%QUOTES'!DQ475-1,0)</f>
        <v>-1.1002578118050943E-2</v>
      </c>
      <c r="DR476" s="78">
        <f>IFERROR('%QUOTES'!DR476/'%QUOTES'!DR475-1,0)</f>
        <v>-1.053074978938473E-3</v>
      </c>
      <c r="DS476" s="78">
        <f>IFERROR('%QUOTES'!DS476/'%QUOTES'!DS475-1,0)</f>
        <v>-7.0531189564275731E-3</v>
      </c>
      <c r="DT476" s="78">
        <f>IFERROR('%QUOTES'!DT476/'%QUOTES'!DT475-1,0)</f>
        <v>-8.3937864043506227E-3</v>
      </c>
      <c r="DU476" s="78">
        <f>IFERROR('%QUOTES'!DU476/'%QUOTES'!DU475-1,0)</f>
        <v>-2.5452000439574185E-4</v>
      </c>
      <c r="DV476" s="78">
        <f>IFERROR('%QUOTES'!DV476/'%QUOTES'!DV475-1,0)</f>
        <v>-5.2164520777350232E-3</v>
      </c>
      <c r="DW476" s="78">
        <f>IFERROR('%QUOTES'!DW476/'%QUOTES'!DW475-1,0)</f>
        <v>-1.9410954930834445E-2</v>
      </c>
      <c r="DX476" s="78">
        <f>IFERROR('%QUOTES'!DX476/'%QUOTES'!DX475-1,0)</f>
        <v>-2.3761104437235447E-3</v>
      </c>
      <c r="DY476" s="78">
        <f>IFERROR('%QUOTES'!DY476/'%QUOTES'!DY475-1,0)</f>
        <v>-1.3243923237428179E-3</v>
      </c>
      <c r="DZ476" s="78">
        <f>IFERROR('%QUOTES'!DZ476/'%QUOTES'!DZ475-1,0)</f>
        <v>6.3444480925856084E-4</v>
      </c>
      <c r="EA476" s="78">
        <f>IFERROR('%QUOTES'!EA476/'%QUOTES'!EA475-1,0)</f>
        <v>-2.1697315478637069E-3</v>
      </c>
      <c r="EB476" s="78">
        <f>IFERROR('%QUOTES'!EB476/'%QUOTES'!EB475-1,0)</f>
        <v>2.052524588412874E-3</v>
      </c>
      <c r="EC476" s="78">
        <f>IFERROR('%QUOTES'!EC476/'%QUOTES'!EC475-1,0)</f>
        <v>7.0028009242912859E-3</v>
      </c>
      <c r="ED476" s="78">
        <f>IFERROR('%QUOTES'!ED476/'%QUOTES'!ED475-1,0)</f>
        <v>9.0933496199780972E-3</v>
      </c>
      <c r="EE476" s="78">
        <f>IFERROR('%QUOTES'!EE476/'%QUOTES'!EE475-1,0)</f>
        <v>1.7741277350680207E-3</v>
      </c>
      <c r="EF476" s="78">
        <f>IFERROR('%QUOTES'!EF476/'%QUOTES'!EF475-1,0)</f>
        <v>5.4612785419294596E-4</v>
      </c>
      <c r="EG476" s="78">
        <f>IFERROR('%QUOTES'!EG476/'%QUOTES'!EG475-1,0)</f>
        <v>-2.5236137240036705E-4</v>
      </c>
      <c r="EH476" s="78">
        <f>IFERROR('%QUOTES'!EH476/'%QUOTES'!EH475-1,0)</f>
        <v>-8.1492814036182581E-3</v>
      </c>
      <c r="EI476" s="78">
        <f>IFERROR('%QUOTES'!EI476/'%QUOTES'!EI475-1,0)</f>
        <v>3.0795864496260261E-3</v>
      </c>
      <c r="EJ476" s="78">
        <f>IFERROR('%QUOTES'!EJ476/'%QUOTES'!EJ475-1,0)</f>
        <v>-8.9888089887640854E-3</v>
      </c>
      <c r="EK476" s="78">
        <f>IFERROR('%QUOTES'!EK476/'%QUOTES'!EK475-1,0)</f>
        <v>-7.8383919191918894E-3</v>
      </c>
      <c r="EL476" s="78">
        <f>IFERROR('%QUOTES'!EL476/'%QUOTES'!EL475-1,0)</f>
        <v>5.6338028169014009E-3</v>
      </c>
      <c r="EM476" s="78">
        <f>IFERROR('%QUOTES'!EM476/'%QUOTES'!EM475-1,0)</f>
        <v>3.0203763238760839E-3</v>
      </c>
      <c r="EN476" s="78">
        <f>IFERROR('%QUOTES'!EN476/'%QUOTES'!EN475-1,0)</f>
        <v>-7.6209570078134004E-3</v>
      </c>
      <c r="EO476" s="78">
        <f>IFERROR('%QUOTES'!EO476/'%QUOTES'!EO475-1,0)</f>
        <v>-1.3741565987272941E-2</v>
      </c>
      <c r="EP476" s="78">
        <f>IFERROR('%QUOTES'!EP476/'%QUOTES'!EP475-1,0)</f>
        <v>-1.1039184652078649E-2</v>
      </c>
      <c r="EQ476" s="78">
        <f>IFERROR('%QUOTES'!EQ476/'%QUOTES'!EQ475-1,0)</f>
        <v>-1.0393380070460756E-2</v>
      </c>
      <c r="ER476" s="78">
        <f>IFERROR('%QUOTES'!ER476/'%QUOTES'!ER475-1,0)</f>
        <v>-3.1527820160527353E-3</v>
      </c>
      <c r="ES476" s="78">
        <f>IFERROR('%QUOTES'!ES476/'%QUOTES'!ES475-1,0)</f>
        <v>6.116238345069247E-3</v>
      </c>
      <c r="ET476" s="78">
        <f>IFERROR('%QUOTES'!ET476/'%QUOTES'!ET475-1,0)</f>
        <v>1.0932164035222236E-2</v>
      </c>
      <c r="EU476" s="78">
        <f>IFERROR('%QUOTES'!EU476/'%QUOTES'!EU475-1,0)</f>
        <v>0</v>
      </c>
      <c r="EV476" s="78">
        <f>IFERROR('%QUOTES'!EV476/'%QUOTES'!EV475-1,0)</f>
        <v>1.1604962962963095E-2</v>
      </c>
      <c r="EW476" s="78">
        <f>IFERROR('%QUOTES'!EW476/'%QUOTES'!EW475-1,0)</f>
        <v>1.343528884908185E-3</v>
      </c>
      <c r="EX476" s="78">
        <f>IFERROR('%QUOTES'!EX476/'%QUOTES'!EX475-1,0)</f>
        <v>1.8705948372614856E-3</v>
      </c>
      <c r="EY476" s="78">
        <f>IFERROR('%QUOTES'!EY476/'%QUOTES'!EY475-1,0)</f>
        <v>6.8142674616695764E-3</v>
      </c>
      <c r="EZ476" s="78">
        <f>IFERROR('%QUOTES'!EZ476/'%QUOTES'!EZ475-1,0)</f>
        <v>-1.5437668853724995E-3</v>
      </c>
      <c r="FA476" s="78">
        <f>IFERROR('%QUOTES'!FA476/'%QUOTES'!FA475-1,0)</f>
        <v>3.3756552149393215E-3</v>
      </c>
      <c r="FB476" s="78">
        <f>IFERROR('%QUOTES'!FB476/'%QUOTES'!FB475-1,0)</f>
        <v>-1.9162887868505729E-3</v>
      </c>
      <c r="FC476" s="78">
        <f>IFERROR('%QUOTES'!FC476/'%QUOTES'!FC475-1,0)</f>
        <v>-4.119464469619083E-3</v>
      </c>
      <c r="FD476" s="78">
        <f>IFERROR('%QUOTES'!FD476/'%QUOTES'!FD475-1,0)</f>
        <v>-3.0816642173213671E-3</v>
      </c>
      <c r="FE476" s="78">
        <f>IFERROR('%QUOTES'!FE476/'%QUOTES'!FE475-1,0)</f>
        <v>6.7658998646824564E-4</v>
      </c>
      <c r="FF476" s="78">
        <f>IFERROR('%QUOTES'!FF476/'%QUOTES'!FF475-1,0)</f>
        <v>-7.668668003257495E-3</v>
      </c>
      <c r="FG476" s="78">
        <f>IFERROR('%QUOTES'!FG476/'%QUOTES'!FG475-1,0)</f>
        <v>-2.3724792408066353E-3</v>
      </c>
      <c r="FH476" s="78">
        <f>IFERROR('%QUOTES'!FH476/'%QUOTES'!FH475-1,0)</f>
        <v>7.7836952068823795E-3</v>
      </c>
    </row>
    <row r="477" spans="1:164">
      <c r="A477" s="76">
        <v>43789</v>
      </c>
      <c r="B477" s="78">
        <f>IFERROR('%QUOTES'!B477/'%QUOTES'!B476-1,0)</f>
        <v>2.0964884696017538E-3</v>
      </c>
      <c r="C477" s="78">
        <f>IFERROR('%QUOTES'!C477/'%QUOTES'!C476-1,0)</f>
        <v>0</v>
      </c>
      <c r="D477" s="78">
        <f>IFERROR('%QUOTES'!D477/'%QUOTES'!D476-1,0)</f>
        <v>-4.0322580645162365E-3</v>
      </c>
      <c r="E477" s="78">
        <f>IFERROR('%QUOTES'!E477/'%QUOTES'!E476-1,0)</f>
        <v>-3.2740880857852206E-3</v>
      </c>
      <c r="F477" s="78">
        <f>IFERROR('%QUOTES'!F477/'%QUOTES'!F476-1,0)</f>
        <v>-5.904653700463447E-3</v>
      </c>
      <c r="G477" s="78">
        <f>IFERROR('%QUOTES'!G477/'%QUOTES'!G476-1,0)</f>
        <v>-6.3863935849989284E-3</v>
      </c>
      <c r="H477" s="78">
        <f>IFERROR('%QUOTES'!H477/'%QUOTES'!H476-1,0)</f>
        <v>-1.517420287786897E-3</v>
      </c>
      <c r="I477" s="78">
        <f>IFERROR('%QUOTES'!I477/'%QUOTES'!I476-1,0)</f>
        <v>-2.396025471290586E-3</v>
      </c>
      <c r="J477" s="78">
        <f>IFERROR('%QUOTES'!J477/'%QUOTES'!J476-1,0)</f>
        <v>-5.6439178480939267E-3</v>
      </c>
      <c r="K477" s="78">
        <f>IFERROR('%QUOTES'!K477/'%QUOTES'!K476-1,0)</f>
        <v>-3.418489943794456E-3</v>
      </c>
      <c r="L477" s="78">
        <f>IFERROR('%QUOTES'!L477/'%QUOTES'!L476-1,0)</f>
        <v>-8.5248652607250452E-4</v>
      </c>
      <c r="M477" s="78">
        <f>IFERROR('%QUOTES'!M477/'%QUOTES'!M476-1,0)</f>
        <v>-2.7972027972028579E-3</v>
      </c>
      <c r="N477" s="78">
        <f>IFERROR('%QUOTES'!N477/'%QUOTES'!N476-1,0)</f>
        <v>-1.4530513673161605E-2</v>
      </c>
      <c r="O477" s="78">
        <f>IFERROR('%QUOTES'!O477/'%QUOTES'!O476-1,0)</f>
        <v>-9.6579704656750698E-3</v>
      </c>
      <c r="P477" s="78">
        <f>IFERROR('%QUOTES'!P477/'%QUOTES'!P476-1,0)</f>
        <v>-1.3864650124730038E-2</v>
      </c>
      <c r="Q477" s="78">
        <f>IFERROR('%QUOTES'!Q477/'%QUOTES'!Q476-1,0)</f>
        <v>-4.6371665977934517E-3</v>
      </c>
      <c r="R477" s="78">
        <f>IFERROR('%QUOTES'!R477/'%QUOTES'!R476-1,0)</f>
        <v>1.6349584071784218E-3</v>
      </c>
      <c r="S477" s="78">
        <f>IFERROR('%QUOTES'!S477/'%QUOTES'!S476-1,0)</f>
        <v>-3.6466976570765919E-3</v>
      </c>
      <c r="T477" s="78">
        <f>IFERROR('%QUOTES'!T477/'%QUOTES'!T476-1,0)</f>
        <v>-4.5630865005370502E-3</v>
      </c>
      <c r="U477" s="78">
        <f>IFERROR('%QUOTES'!U477/'%QUOTES'!U476-1,0)</f>
        <v>-5.0065303658364257E-3</v>
      </c>
      <c r="V477" s="78">
        <f>IFERROR('%QUOTES'!V477/'%QUOTES'!V476-1,0)</f>
        <v>-5.8749868568626074E-3</v>
      </c>
      <c r="W477" s="78">
        <f>IFERROR('%QUOTES'!W477/'%QUOTES'!W476-1,0)</f>
        <v>-2.1177705452015694E-3</v>
      </c>
      <c r="X477" s="78">
        <f>IFERROR('%QUOTES'!X477/'%QUOTES'!X476-1,0)</f>
        <v>-4.6545469986654098E-3</v>
      </c>
      <c r="Y477" s="78">
        <f>IFERROR('%QUOTES'!Y477/'%QUOTES'!Y476-1,0)</f>
        <v>-1.3258897418004789E-3</v>
      </c>
      <c r="Z477" s="78">
        <f>IFERROR('%QUOTES'!Z477/'%QUOTES'!Z476-1,0)</f>
        <v>-5.3667261902857755E-3</v>
      </c>
      <c r="AA477" s="78">
        <f>IFERROR('%QUOTES'!AA477/'%QUOTES'!AA476-1,0)</f>
        <v>-5.9646556229521197E-3</v>
      </c>
      <c r="AB477" s="78">
        <f>IFERROR('%QUOTES'!AB477/'%QUOTES'!AB476-1,0)</f>
        <v>-3.0487588435871293E-3</v>
      </c>
      <c r="AC477" s="78">
        <f>IFERROR('%QUOTES'!AC477/'%QUOTES'!AC476-1,0)</f>
        <v>-6.6705904125841098E-3</v>
      </c>
      <c r="AD477" s="78">
        <f>IFERROR('%QUOTES'!AD477/'%QUOTES'!AD476-1,0)</f>
        <v>-4.6870102213922848E-3</v>
      </c>
      <c r="AE477" s="78">
        <f>IFERROR('%QUOTES'!AE477/'%QUOTES'!AE476-1,0)</f>
        <v>6.0490448901624472E-3</v>
      </c>
      <c r="AF477" s="78">
        <f>IFERROR('%QUOTES'!AF477/'%QUOTES'!AF476-1,0)</f>
        <v>5.322628248022987E-3</v>
      </c>
      <c r="AG477" s="78">
        <f>IFERROR('%QUOTES'!AG477/'%QUOTES'!AG476-1,0)</f>
        <v>6.6010344664988452E-3</v>
      </c>
      <c r="AH477" s="78">
        <f>IFERROR('%QUOTES'!AH477/'%QUOTES'!AH476-1,0)</f>
        <v>6.5709661718178491E-3</v>
      </c>
      <c r="AI477" s="78">
        <f>IFERROR('%QUOTES'!AI477/'%QUOTES'!AI476-1,0)</f>
        <v>6.9396252602360597E-4</v>
      </c>
      <c r="AJ477" s="78">
        <f>IFERROR('%QUOTES'!AJ477/'%QUOTES'!AJ476-1,0)</f>
        <v>4.8595587992958933E-3</v>
      </c>
      <c r="AK477" s="78">
        <f>IFERROR('%QUOTES'!AK477/'%QUOTES'!AK476-1,0)</f>
        <v>3.95178810607133E-4</v>
      </c>
      <c r="AL477" s="78">
        <f>IFERROR('%QUOTES'!AL477/'%QUOTES'!AL476-1,0)</f>
        <v>5.5846093796914076E-3</v>
      </c>
      <c r="AM477" s="78">
        <f>IFERROR('%QUOTES'!AM477/'%QUOTES'!AM476-1,0)</f>
        <v>1.0842989729246133E-2</v>
      </c>
      <c r="AN477" s="78">
        <f>IFERROR('%QUOTES'!AN477/'%QUOTES'!AN476-1,0)</f>
        <v>4.4176606390626816E-3</v>
      </c>
      <c r="AO477" s="78">
        <f>IFERROR('%QUOTES'!AO477/'%QUOTES'!AO476-1,0)</f>
        <v>-1.084875558391829E-2</v>
      </c>
      <c r="AP477" s="78">
        <f>IFERROR('%QUOTES'!AP477/'%QUOTES'!AP476-1,0)</f>
        <v>9.273928668029896E-4</v>
      </c>
      <c r="AQ477" s="78">
        <f>IFERROR('%QUOTES'!AQ477/'%QUOTES'!AQ476-1,0)</f>
        <v>4.1815710872163958E-3</v>
      </c>
      <c r="AR477" s="78">
        <f>IFERROR('%QUOTES'!AR477/'%QUOTES'!AR476-1,0)</f>
        <v>1.7571398860703358E-2</v>
      </c>
      <c r="AS477" s="78">
        <f>IFERROR('%QUOTES'!AS477/'%QUOTES'!AS476-1,0)</f>
        <v>1.3523355016020533E-2</v>
      </c>
      <c r="AT477" s="78">
        <f>IFERROR('%QUOTES'!AT477/'%QUOTES'!AT476-1,0)</f>
        <v>-2.8315400346075048E-3</v>
      </c>
      <c r="AU477" s="78">
        <f>IFERROR('%QUOTES'!AU477/'%QUOTES'!AU476-1,0)</f>
        <v>1.2702143659095499E-2</v>
      </c>
      <c r="AV477" s="78">
        <f>IFERROR('%QUOTES'!AV477/'%QUOTES'!AV476-1,0)</f>
        <v>7.7817898832677201E-4</v>
      </c>
      <c r="AW477" s="78">
        <f>IFERROR('%QUOTES'!AW477/'%QUOTES'!AW476-1,0)</f>
        <v>-1.4060891356718619E-3</v>
      </c>
      <c r="AX477" s="78">
        <f>IFERROR('%QUOTES'!AX477/'%QUOTES'!AX476-1,0)</f>
        <v>9.7886093484180758E-3</v>
      </c>
      <c r="AY477" s="78">
        <f>IFERROR('%QUOTES'!AY477/'%QUOTES'!AY476-1,0)</f>
        <v>-1.1376515705777912E-2</v>
      </c>
      <c r="AZ477" s="78">
        <f>IFERROR('%QUOTES'!AZ477/'%QUOTES'!AZ476-1,0)</f>
        <v>-4.6644845662311418E-3</v>
      </c>
      <c r="BA477" s="78">
        <f>IFERROR('%QUOTES'!BA477/'%QUOTES'!BA476-1,0)</f>
        <v>3.2106295517788652E-3</v>
      </c>
      <c r="BB477" s="78">
        <f>IFERROR('%QUOTES'!BB477/'%QUOTES'!BB476-1,0)</f>
        <v>1.3200527704297915E-3</v>
      </c>
      <c r="BC477" s="78">
        <f>IFERROR('%QUOTES'!BC477/'%QUOTES'!BC476-1,0)</f>
        <v>-1.3293485905578883E-3</v>
      </c>
      <c r="BD477" s="78">
        <f>IFERROR('%QUOTES'!BD477/'%QUOTES'!BD476-1,0)</f>
        <v>1.0248552658174592E-2</v>
      </c>
      <c r="BE477" s="78">
        <f>IFERROR('%QUOTES'!BE477/'%QUOTES'!BE476-1,0)</f>
        <v>1.6436360101823588E-4</v>
      </c>
      <c r="BF477" s="78">
        <f>IFERROR('%QUOTES'!BF477/'%QUOTES'!BF476-1,0)</f>
        <v>-1.0391582688129564E-3</v>
      </c>
      <c r="BG477" s="78">
        <f>IFERROR('%QUOTES'!BG477/'%QUOTES'!BG476-1,0)</f>
        <v>2.6371836833958273E-3</v>
      </c>
      <c r="BH477" s="78">
        <f>IFERROR('%QUOTES'!BH477/'%QUOTES'!BH476-1,0)</f>
        <v>-6.0453862449044715E-3</v>
      </c>
      <c r="BI477" s="78">
        <f>IFERROR('%QUOTES'!BI477/'%QUOTES'!BI476-1,0)</f>
        <v>-5.8757480046075505E-3</v>
      </c>
      <c r="BJ477" s="78">
        <f>IFERROR('%QUOTES'!BJ477/'%QUOTES'!BJ476-1,0)</f>
        <v>-2.9255805983833261E-3</v>
      </c>
      <c r="BK477" s="78">
        <f>IFERROR('%QUOTES'!BK477/'%QUOTES'!BK476-1,0)</f>
        <v>-8.08176848110298E-3</v>
      </c>
      <c r="BL477" s="78">
        <f>IFERROR('%QUOTES'!BL477/'%QUOTES'!BL476-1,0)</f>
        <v>-5.2405562750461598E-3</v>
      </c>
      <c r="BM477" s="78">
        <f>IFERROR('%QUOTES'!BM477/'%QUOTES'!BM476-1,0)</f>
        <v>-9.7826746387071895E-3</v>
      </c>
      <c r="BN477" s="78">
        <f>IFERROR('%QUOTES'!BN477/'%QUOTES'!BN476-1,0)</f>
        <v>-4.1281732894082879E-4</v>
      </c>
      <c r="BO477" s="78">
        <f>IFERROR('%QUOTES'!BO477/'%QUOTES'!BO476-1,0)</f>
        <v>2.0506634499397158E-2</v>
      </c>
      <c r="BP477" s="78">
        <f>IFERROR('%QUOTES'!BP477/'%QUOTES'!BP476-1,0)</f>
        <v>-6.0443103516272245E-3</v>
      </c>
      <c r="BQ477" s="78">
        <f>IFERROR('%QUOTES'!BQ477/'%QUOTES'!BQ476-1,0)</f>
        <v>-1.4418994941615138E-3</v>
      </c>
      <c r="BR477" s="78">
        <f>IFERROR('%QUOTES'!BR477/'%QUOTES'!BR476-1,0)</f>
        <v>1.9374355120649334E-3</v>
      </c>
      <c r="BS477" s="78">
        <f>IFERROR('%QUOTES'!BS477/'%QUOTES'!BS476-1,0)</f>
        <v>-1.1778730380394897E-2</v>
      </c>
      <c r="BT477" s="78">
        <f>IFERROR('%QUOTES'!BT477/'%QUOTES'!BT476-1,0)</f>
        <v>-6.7575258855585574E-3</v>
      </c>
      <c r="BU477" s="78">
        <f>IFERROR('%QUOTES'!BU477/'%QUOTES'!BU476-1,0)</f>
        <v>-9.7192581094578401E-3</v>
      </c>
      <c r="BV477" s="78">
        <f>IFERROR('%QUOTES'!BV477/'%QUOTES'!BV476-1,0)</f>
        <v>-8.3440549983919698E-3</v>
      </c>
      <c r="BW477" s="78">
        <f>IFERROR('%QUOTES'!BW477/'%QUOTES'!BW476-1,0)</f>
        <v>-7.8108298039017976E-3</v>
      </c>
      <c r="BX477" s="78">
        <f>IFERROR('%QUOTES'!BX477/'%QUOTES'!BX476-1,0)</f>
        <v>4.1721432258077229E-3</v>
      </c>
      <c r="BY477" s="78">
        <f>IFERROR('%QUOTES'!BY477/'%QUOTES'!BY476-1,0)</f>
        <v>-5.1850784963274332E-3</v>
      </c>
      <c r="BZ477" s="78">
        <f>IFERROR('%QUOTES'!BZ477/'%QUOTES'!BZ476-1,0)</f>
        <v>-4.2649277375562678E-3</v>
      </c>
      <c r="CA477" s="78">
        <f>IFERROR('%QUOTES'!CA477/'%QUOTES'!CA476-1,0)</f>
        <v>2.3310022921911866E-3</v>
      </c>
      <c r="CB477" s="78">
        <f>IFERROR('%QUOTES'!CB477/'%QUOTES'!CB476-1,0)</f>
        <v>0</v>
      </c>
      <c r="CC477" s="78">
        <f>IFERROR('%QUOTES'!CC477/'%QUOTES'!CC476-1,0)</f>
        <v>-8.4578922350668773E-3</v>
      </c>
      <c r="CD477" s="78">
        <f>IFERROR('%QUOTES'!CD477/'%QUOTES'!CD476-1,0)</f>
        <v>-5.4153694538648933E-3</v>
      </c>
      <c r="CE477" s="78">
        <f>IFERROR('%QUOTES'!CE477/'%QUOTES'!CE476-1,0)</f>
        <v>-5.562827407160631E-3</v>
      </c>
      <c r="CF477" s="78">
        <f>IFERROR('%QUOTES'!CF477/'%QUOTES'!CF476-1,0)</f>
        <v>-5.1406504341510173E-3</v>
      </c>
      <c r="CG477" s="78">
        <f>IFERROR('%QUOTES'!CG477/'%QUOTES'!CG476-1,0)</f>
        <v>-8.9064003501739819E-3</v>
      </c>
      <c r="CH477" s="78">
        <f>IFERROR('%QUOTES'!CH477/'%QUOTES'!CH476-1,0)</f>
        <v>-7.3071245928888473E-3</v>
      </c>
      <c r="CI477" s="78">
        <f>IFERROR('%QUOTES'!CI477/'%QUOTES'!CI476-1,0)</f>
        <v>-4.0174421152513462E-3</v>
      </c>
      <c r="CJ477" s="78">
        <f>IFERROR('%QUOTES'!CJ477/'%QUOTES'!CJ476-1,0)</f>
        <v>3.0990403188946303E-3</v>
      </c>
      <c r="CK477" s="78">
        <f>IFERROR('%QUOTES'!CK477/'%QUOTES'!CK476-1,0)</f>
        <v>-1.7792094981643691E-2</v>
      </c>
      <c r="CL477" s="78">
        <f>IFERROR('%QUOTES'!CL477/'%QUOTES'!CL476-1,0)</f>
        <v>2.8600612870275821E-2</v>
      </c>
      <c r="CM477" s="78">
        <f>IFERROR('%QUOTES'!CM477/'%QUOTES'!CM476-1,0)</f>
        <v>1.2244897959183598E-2</v>
      </c>
      <c r="CN477" s="78">
        <f>IFERROR('%QUOTES'!CN477/'%QUOTES'!CN476-1,0)</f>
        <v>8.8127356181150418E-2</v>
      </c>
      <c r="CO477" s="78">
        <f>IFERROR('%QUOTES'!CO477/'%QUOTES'!CO476-1,0)</f>
        <v>5.7600890736342114E-2</v>
      </c>
      <c r="CP477" s="78">
        <f>IFERROR('%QUOTES'!CP477/'%QUOTES'!CP476-1,0)</f>
        <v>9.9697621683159099E-3</v>
      </c>
      <c r="CQ477" s="78">
        <f>IFERROR('%QUOTES'!CQ477/'%QUOTES'!CQ476-1,0)</f>
        <v>1.0090644602520182E-2</v>
      </c>
      <c r="CR477" s="78">
        <f>IFERROR('%QUOTES'!CR477/'%QUOTES'!CR476-1,0)</f>
        <v>5.3424477901893308E-3</v>
      </c>
      <c r="CS477" s="78">
        <f>IFERROR('%QUOTES'!CS477/'%QUOTES'!CS476-1,0)</f>
        <v>5.8525948440339981E-3</v>
      </c>
      <c r="CT477" s="78">
        <f>IFERROR('%QUOTES'!CT477/'%QUOTES'!CT476-1,0)</f>
        <v>6.788866259335169E-4</v>
      </c>
      <c r="CU477" s="78">
        <f>IFERROR('%QUOTES'!CU477/'%QUOTES'!CU476-1,0)</f>
        <v>-8.7824351297405068E-2</v>
      </c>
      <c r="CV477" s="78">
        <f>IFERROR('%QUOTES'!CV477/'%QUOTES'!CV476-1,0)</f>
        <v>-2.2866564051059912E-2</v>
      </c>
      <c r="CW477" s="78">
        <f>IFERROR('%QUOTES'!CW477/'%QUOTES'!CW476-1,0)</f>
        <v>2.1922428330522825E-2</v>
      </c>
      <c r="CX477" s="78">
        <f>IFERROR('%QUOTES'!CX477/'%QUOTES'!CX476-1,0)</f>
        <v>-2.1838034576888155E-2</v>
      </c>
      <c r="CY477" s="78">
        <f>IFERROR('%QUOTES'!CY477/'%QUOTES'!CY476-1,0)</f>
        <v>1.9920362992474461E-2</v>
      </c>
      <c r="CZ477" s="78">
        <f>IFERROR('%QUOTES'!CZ477/'%QUOTES'!CZ476-1,0)</f>
        <v>-2.1059782608695676E-2</v>
      </c>
      <c r="DA477" s="78">
        <f>IFERROR('%QUOTES'!DA477/'%QUOTES'!DA476-1,0)</f>
        <v>-7.9336140607836336E-3</v>
      </c>
      <c r="DB477" s="78">
        <f>IFERROR('%QUOTES'!DB477/'%QUOTES'!DB476-1,0)</f>
        <v>1.0750376124484262E-3</v>
      </c>
      <c r="DC477" s="78">
        <f>IFERROR('%QUOTES'!DC477/'%QUOTES'!DC476-1,0)</f>
        <v>-1.4459273006508178E-2</v>
      </c>
      <c r="DD477" s="78">
        <f>IFERROR('%QUOTES'!DD477/'%QUOTES'!DD476-1,0)</f>
        <v>2.2031731555061107E-4</v>
      </c>
      <c r="DE477" s="78">
        <f>IFERROR('%QUOTES'!DE477/'%QUOTES'!DE476-1,0)</f>
        <v>1.7832902044887522E-3</v>
      </c>
      <c r="DF477" s="78">
        <f>IFERROR('%QUOTES'!DF477/'%QUOTES'!DF476-1,0)</f>
        <v>-7.5649302759042136E-3</v>
      </c>
      <c r="DG477" s="78">
        <f>IFERROR('%QUOTES'!DG477/'%QUOTES'!DG476-1,0)</f>
        <v>-2.7108399614717005E-4</v>
      </c>
      <c r="DH477" s="78">
        <f>IFERROR('%QUOTES'!DH477/'%QUOTES'!DH476-1,0)</f>
        <v>-3.3533180374160088E-3</v>
      </c>
      <c r="DI477" s="78">
        <f>IFERROR('%QUOTES'!DI477/'%QUOTES'!DI476-1,0)</f>
        <v>1.6245937576822023E-3</v>
      </c>
      <c r="DJ477" s="78">
        <f>IFERROR('%QUOTES'!DJ477/'%QUOTES'!DJ476-1,0)</f>
        <v>-8.7131147771722928E-3</v>
      </c>
      <c r="DK477" s="78">
        <f>IFERROR('%QUOTES'!DK477/'%QUOTES'!DK476-1,0)</f>
        <v>-6.6399474384152279E-3</v>
      </c>
      <c r="DL477" s="78">
        <f>IFERROR('%QUOTES'!DL477/'%QUOTES'!DL476-1,0)</f>
        <v>-7.0020809452127075E-3</v>
      </c>
      <c r="DM477" s="78">
        <f>IFERROR('%QUOTES'!DM477/'%QUOTES'!DM476-1,0)</f>
        <v>-1.4316106351213165E-3</v>
      </c>
      <c r="DN477" s="78">
        <f>IFERROR('%QUOTES'!DN477/'%QUOTES'!DN476-1,0)</f>
        <v>1.7703590852211626E-3</v>
      </c>
      <c r="DO477" s="78">
        <f>IFERROR('%QUOTES'!DO477/'%QUOTES'!DO476-1,0)</f>
        <v>-7.1327387747802673E-3</v>
      </c>
      <c r="DP477" s="78">
        <f>IFERROR('%QUOTES'!DP477/'%QUOTES'!DP476-1,0)</f>
        <v>2.2738184180608467E-3</v>
      </c>
      <c r="DQ477" s="78">
        <f>IFERROR('%QUOTES'!DQ477/'%QUOTES'!DQ476-1,0)</f>
        <v>-2.3246077789440545E-3</v>
      </c>
      <c r="DR477" s="78">
        <f>IFERROR('%QUOTES'!DR477/'%QUOTES'!DR476-1,0)</f>
        <v>-1.0352118912080877E-2</v>
      </c>
      <c r="DS477" s="78">
        <f>IFERROR('%QUOTES'!DS477/'%QUOTES'!DS476-1,0)</f>
        <v>1.7758490960233519E-3</v>
      </c>
      <c r="DT477" s="78">
        <f>IFERROR('%QUOTES'!DT477/'%QUOTES'!DT476-1,0)</f>
        <v>-4.1224648428365152E-3</v>
      </c>
      <c r="DU477" s="78">
        <f>IFERROR('%QUOTES'!DU477/'%QUOTES'!DU476-1,0)</f>
        <v>6.3637291643803273E-4</v>
      </c>
      <c r="DV477" s="78">
        <f>IFERROR('%QUOTES'!DV477/'%QUOTES'!DV476-1,0)</f>
        <v>-3.7199803630327821E-3</v>
      </c>
      <c r="DW477" s="78">
        <f>IFERROR('%QUOTES'!DW477/'%QUOTES'!DW476-1,0)</f>
        <v>-1.2741797207240002E-2</v>
      </c>
      <c r="DX477" s="78">
        <f>IFERROR('%QUOTES'!DX477/'%QUOTES'!DX476-1,0)</f>
        <v>0</v>
      </c>
      <c r="DY477" s="78">
        <f>IFERROR('%QUOTES'!DY477/'%QUOTES'!DY476-1,0)</f>
        <v>-7.8013884421324065E-4</v>
      </c>
      <c r="DZ477" s="78">
        <f>IFERROR('%QUOTES'!DZ477/'%QUOTES'!DZ476-1,0)</f>
        <v>3.0293997036860976E-3</v>
      </c>
      <c r="EA477" s="78">
        <f>IFERROR('%QUOTES'!EA477/'%QUOTES'!EA476-1,0)</f>
        <v>1.3590377450658497E-3</v>
      </c>
      <c r="EB477" s="78">
        <f>IFERROR('%QUOTES'!EB477/'%QUOTES'!EB476-1,0)</f>
        <v>1.8435067595246046E-3</v>
      </c>
      <c r="EC477" s="78">
        <f>IFERROR('%QUOTES'!EC477/'%QUOTES'!EC476-1,0)</f>
        <v>2.9207092372542931E-3</v>
      </c>
      <c r="ED477" s="78">
        <f>IFERROR('%QUOTES'!ED477/'%QUOTES'!ED476-1,0)</f>
        <v>-5.6489308849745345E-3</v>
      </c>
      <c r="EE477" s="78">
        <f>IFERROR('%QUOTES'!EE477/'%QUOTES'!EE476-1,0)</f>
        <v>-5.9031875471327044E-4</v>
      </c>
      <c r="EF477" s="78">
        <f>IFERROR('%QUOTES'!EF477/'%QUOTES'!EF476-1,0)</f>
        <v>6.4809822111211446E-4</v>
      </c>
      <c r="EG477" s="78">
        <f>IFERROR('%QUOTES'!EG477/'%QUOTES'!EG476-1,0)</f>
        <v>2.6324329222735532E-3</v>
      </c>
      <c r="EH477" s="78">
        <f>IFERROR('%QUOTES'!EH477/'%QUOTES'!EH476-1,0)</f>
        <v>-3.8918918918918743E-3</v>
      </c>
      <c r="EI477" s="78">
        <f>IFERROR('%QUOTES'!EI477/'%QUOTES'!EI476-1,0)</f>
        <v>-3.5087720837180258E-3</v>
      </c>
      <c r="EJ477" s="78">
        <f>IFERROR('%QUOTES'!EJ477/'%QUOTES'!EJ476-1,0)</f>
        <v>-9.2970299000920686E-3</v>
      </c>
      <c r="EK477" s="78">
        <f>IFERROR('%QUOTES'!EK477/'%QUOTES'!EK476-1,0)</f>
        <v>-4.4795243889845793E-3</v>
      </c>
      <c r="EL477" s="78">
        <f>IFERROR('%QUOTES'!EL477/'%QUOTES'!EL476-1,0)</f>
        <v>-1.9607843137254943E-2</v>
      </c>
      <c r="EM477" s="78">
        <f>IFERROR('%QUOTES'!EM477/'%QUOTES'!EM476-1,0)</f>
        <v>-4.6327776063366244E-3</v>
      </c>
      <c r="EN477" s="78">
        <f>IFERROR('%QUOTES'!EN477/'%QUOTES'!EN476-1,0)</f>
        <v>4.7996402591619081E-3</v>
      </c>
      <c r="EO477" s="78">
        <f>IFERROR('%QUOTES'!EO477/'%QUOTES'!EO476-1,0)</f>
        <v>-7.4808582853777006E-3</v>
      </c>
      <c r="EP477" s="78">
        <f>IFERROR('%QUOTES'!EP477/'%QUOTES'!EP476-1,0)</f>
        <v>1.6782207020016315E-4</v>
      </c>
      <c r="EQ477" s="78">
        <f>IFERROR('%QUOTES'!EQ477/'%QUOTES'!EQ476-1,0)</f>
        <v>0</v>
      </c>
      <c r="ER477" s="78">
        <f>IFERROR('%QUOTES'!ER477/'%QUOTES'!ER476-1,0)</f>
        <v>-8.1860279069767561E-3</v>
      </c>
      <c r="ES477" s="78">
        <f>IFERROR('%QUOTES'!ES477/'%QUOTES'!ES476-1,0)</f>
        <v>-6.3830695207860444E-3</v>
      </c>
      <c r="ET477" s="78">
        <f>IFERROR('%QUOTES'!ET477/'%QUOTES'!ET476-1,0)</f>
        <v>1.0244735344336897E-2</v>
      </c>
      <c r="EU477" s="78">
        <f>IFERROR('%QUOTES'!EU477/'%QUOTES'!EU476-1,0)</f>
        <v>4.0112715603690674E-3</v>
      </c>
      <c r="EV477" s="78">
        <f>IFERROR('%QUOTES'!EV477/'%QUOTES'!EV476-1,0)</f>
        <v>1.1227702923414462E-2</v>
      </c>
      <c r="EW477" s="78">
        <f>IFERROR('%QUOTES'!EW477/'%QUOTES'!EW476-1,0)</f>
        <v>1.1627906456712411E-2</v>
      </c>
      <c r="EX477" s="78">
        <f>IFERROR('%QUOTES'!EX477/'%QUOTES'!EX476-1,0)</f>
        <v>7.0947719531453401E-3</v>
      </c>
      <c r="EY477" s="78">
        <f>IFERROR('%QUOTES'!EY477/'%QUOTES'!EY476-1,0)</f>
        <v>8.4602795456971691E-3</v>
      </c>
      <c r="EZ477" s="78">
        <f>IFERROR('%QUOTES'!EZ477/'%QUOTES'!EZ476-1,0)</f>
        <v>1.2369539529588636E-2</v>
      </c>
      <c r="FA477" s="78">
        <f>IFERROR('%QUOTES'!FA477/'%QUOTES'!FA476-1,0)</f>
        <v>4.1560064151198173E-3</v>
      </c>
      <c r="FB477" s="78">
        <f>IFERROR('%QUOTES'!FB477/'%QUOTES'!FB476-1,0)</f>
        <v>6.4000319999999444E-3</v>
      </c>
      <c r="FC477" s="78">
        <f>IFERROR('%QUOTES'!FC477/'%QUOTES'!FC476-1,0)</f>
        <v>3.6194415718717732E-3</v>
      </c>
      <c r="FD477" s="78">
        <f>IFERROR('%QUOTES'!FD477/'%QUOTES'!FD476-1,0)</f>
        <v>1.8160781227232636E-2</v>
      </c>
      <c r="FE477" s="78">
        <f>IFERROR('%QUOTES'!FE477/'%QUOTES'!FE476-1,0)</f>
        <v>1.0818120351588911E-2</v>
      </c>
      <c r="FF477" s="78">
        <f>IFERROR('%QUOTES'!FF477/'%QUOTES'!FF476-1,0)</f>
        <v>1.0156745194154437E-2</v>
      </c>
      <c r="FG477" s="78">
        <f>IFERROR('%QUOTES'!FG477/'%QUOTES'!FG476-1,0)</f>
        <v>1.0701545778834642E-2</v>
      </c>
      <c r="FH477" s="78">
        <f>IFERROR('%QUOTES'!FH477/'%QUOTES'!FH476-1,0)</f>
        <v>2.2764227642276369E-2</v>
      </c>
    </row>
    <row r="478" spans="1:164">
      <c r="A478" s="76">
        <v>43790</v>
      </c>
      <c r="B478" s="78">
        <f>IFERROR('%QUOTES'!B478/'%QUOTES'!B477-1,0)</f>
        <v>-8.3683050016576388E-3</v>
      </c>
      <c r="C478" s="78">
        <f>IFERROR('%QUOTES'!C478/'%QUOTES'!C477-1,0)</f>
        <v>1.0735910399135573E-3</v>
      </c>
      <c r="D478" s="78">
        <f>IFERROR('%QUOTES'!D478/'%QUOTES'!D477-1,0)</f>
        <v>-1.6194331983805377E-3</v>
      </c>
      <c r="E478" s="78">
        <f>IFERROR('%QUOTES'!E478/'%QUOTES'!E477-1,0)</f>
        <v>-2.3462694672111706E-3</v>
      </c>
      <c r="F478" s="78">
        <f>IFERROR('%QUOTES'!F478/'%QUOTES'!F477-1,0)</f>
        <v>-9.8995475873220329E-3</v>
      </c>
      <c r="G478" s="78">
        <f>IFERROR('%QUOTES'!G478/'%QUOTES'!G477-1,0)</f>
        <v>-5.1775934717940286E-3</v>
      </c>
      <c r="H478" s="78">
        <f>IFERROR('%QUOTES'!H478/'%QUOTES'!H477-1,0)</f>
        <v>-6.0790573812122828E-3</v>
      </c>
      <c r="I478" s="78">
        <f>IFERROR('%QUOTES'!I478/'%QUOTES'!I477-1,0)</f>
        <v>-7.6292880422336173E-3</v>
      </c>
      <c r="J478" s="78">
        <f>IFERROR('%QUOTES'!J478/'%QUOTES'!J477-1,0)</f>
        <v>-2.0910979279058495E-3</v>
      </c>
      <c r="K478" s="78">
        <f>IFERROR('%QUOTES'!K478/'%QUOTES'!K477-1,0)</f>
        <v>-4.2506112937832352E-3</v>
      </c>
      <c r="L478" s="78">
        <f>IFERROR('%QUOTES'!L478/'%QUOTES'!L477-1,0)</f>
        <v>-6.8259954493742336E-3</v>
      </c>
      <c r="M478" s="78">
        <f>IFERROR('%QUOTES'!M478/'%QUOTES'!M477-1,0)</f>
        <v>-9.1164095371668585E-3</v>
      </c>
      <c r="N478" s="78">
        <f>IFERROR('%QUOTES'!N478/'%QUOTES'!N477-1,0)</f>
        <v>-2.5527729435028679E-3</v>
      </c>
      <c r="O478" s="78">
        <f>IFERROR('%QUOTES'!O478/'%QUOTES'!O477-1,0)</f>
        <v>-1.7324482913057215E-2</v>
      </c>
      <c r="P478" s="78">
        <f>IFERROR('%QUOTES'!P478/'%QUOTES'!P477-1,0)</f>
        <v>-5.899105357379808E-3</v>
      </c>
      <c r="Q478" s="78">
        <f>IFERROR('%QUOTES'!Q478/'%QUOTES'!Q477-1,0)</f>
        <v>-4.6587467971126451E-4</v>
      </c>
      <c r="R478" s="78">
        <f>IFERROR('%QUOTES'!R478/'%QUOTES'!R477-1,0)</f>
        <v>1.4843448803136816E-4</v>
      </c>
      <c r="S478" s="78">
        <f>IFERROR('%QUOTES'!S478/'%QUOTES'!S477-1,0)</f>
        <v>4.066897112646739E-4</v>
      </c>
      <c r="T478" s="78">
        <f>IFERROR('%QUOTES'!T478/'%QUOTES'!T477-1,0)</f>
        <v>-4.7898192449402632E-4</v>
      </c>
      <c r="U478" s="78">
        <f>IFERROR('%QUOTES'!U478/'%QUOTES'!U477-1,0)</f>
        <v>-2.1872676041845285E-4</v>
      </c>
      <c r="V478" s="78">
        <f>IFERROR('%QUOTES'!V478/'%QUOTES'!V477-1,0)</f>
        <v>1.0745343839539956E-3</v>
      </c>
      <c r="W478" s="78">
        <f>IFERROR('%QUOTES'!W478/'%QUOTES'!W477-1,0)</f>
        <v>-3.6658883401161635E-3</v>
      </c>
      <c r="X478" s="78">
        <f>IFERROR('%QUOTES'!X478/'%QUOTES'!X477-1,0)</f>
        <v>-1.2589748654308064E-3</v>
      </c>
      <c r="Y478" s="78">
        <f>IFERROR('%QUOTES'!Y478/'%QUOTES'!Y477-1,0)</f>
        <v>-9.2935504157640736E-3</v>
      </c>
      <c r="Z478" s="78">
        <f>IFERROR('%QUOTES'!Z478/'%QUOTES'!Z477-1,0)</f>
        <v>-5.995803237492936E-4</v>
      </c>
      <c r="AA478" s="78">
        <f>IFERROR('%QUOTES'!AA478/'%QUOTES'!AA477-1,0)</f>
        <v>-1.3955622999966E-3</v>
      </c>
      <c r="AB478" s="78">
        <f>IFERROR('%QUOTES'!AB478/'%QUOTES'!AB477-1,0)</f>
        <v>-3.0581040423349748E-3</v>
      </c>
      <c r="AC478" s="78">
        <f>IFERROR('%QUOTES'!AC478/'%QUOTES'!AC477-1,0)</f>
        <v>-9.0855814914955202E-3</v>
      </c>
      <c r="AD478" s="78">
        <f>IFERROR('%QUOTES'!AD478/'%QUOTES'!AD477-1,0)</f>
        <v>-1.0090480995627038E-3</v>
      </c>
      <c r="AE478" s="78">
        <f>IFERROR('%QUOTES'!AE478/'%QUOTES'!AE477-1,0)</f>
        <v>-3.4810284259331192E-3</v>
      </c>
      <c r="AF478" s="78">
        <f>IFERROR('%QUOTES'!AF478/'%QUOTES'!AF477-1,0)</f>
        <v>-3.1480431237591588E-3</v>
      </c>
      <c r="AG478" s="78">
        <f>IFERROR('%QUOTES'!AG478/'%QUOTES'!AG477-1,0)</f>
        <v>-4.476896512438322E-3</v>
      </c>
      <c r="AH478" s="78">
        <f>IFERROR('%QUOTES'!AH478/'%QUOTES'!AH477-1,0)</f>
        <v>-4.3520550205015107E-3</v>
      </c>
      <c r="AI478" s="78">
        <f>IFERROR('%QUOTES'!AI478/'%QUOTES'!AI477-1,0)</f>
        <v>-3.1206657420249639E-3</v>
      </c>
      <c r="AJ478" s="78">
        <f>IFERROR('%QUOTES'!AJ478/'%QUOTES'!AJ477-1,0)</f>
        <v>-3.3852210405767025E-3</v>
      </c>
      <c r="AK478" s="78">
        <f>IFERROR('%QUOTES'!AK478/'%QUOTES'!AK477-1,0)</f>
        <v>-3.9502270600400013E-4</v>
      </c>
      <c r="AL478" s="78">
        <f>IFERROR('%QUOTES'!AL478/'%QUOTES'!AL477-1,0)</f>
        <v>-4.2399079111458127E-3</v>
      </c>
      <c r="AM478" s="78">
        <f>IFERROR('%QUOTES'!AM478/'%QUOTES'!AM477-1,0)</f>
        <v>-6.7986702886034811E-3</v>
      </c>
      <c r="AN478" s="78">
        <f>IFERROR('%QUOTES'!AN478/'%QUOTES'!AN477-1,0)</f>
        <v>-2.2612628283179559E-3</v>
      </c>
      <c r="AO478" s="78">
        <f>IFERROR('%QUOTES'!AO478/'%QUOTES'!AO477-1,0)</f>
        <v>6.4516129032257119E-3</v>
      </c>
      <c r="AP478" s="78">
        <f>IFERROR('%QUOTES'!AP478/'%QUOTES'!AP477-1,0)</f>
        <v>3.5517507624598377E-3</v>
      </c>
      <c r="AQ478" s="78">
        <f>IFERROR('%QUOTES'!AQ478/'%QUOTES'!AQ477-1,0)</f>
        <v>-3.5692743476880562E-3</v>
      </c>
      <c r="AR478" s="78">
        <f>IFERROR('%QUOTES'!AR478/'%QUOTES'!AR477-1,0)</f>
        <v>-1.2041512491458572E-2</v>
      </c>
      <c r="AS478" s="78">
        <f>IFERROR('%QUOTES'!AS478/'%QUOTES'!AS477-1,0)</f>
        <v>4.5077534170168132E-3</v>
      </c>
      <c r="AT478" s="78">
        <f>IFERROR('%QUOTES'!AT478/'%QUOTES'!AT477-1,0)</f>
        <v>6.9412053469191104E-3</v>
      </c>
      <c r="AU478" s="78">
        <f>IFERROR('%QUOTES'!AU478/'%QUOTES'!AU477-1,0)</f>
        <v>3.7770736428199836E-3</v>
      </c>
      <c r="AV478" s="78">
        <f>IFERROR('%QUOTES'!AV478/'%QUOTES'!AV477-1,0)</f>
        <v>2.7994194753577784E-3</v>
      </c>
      <c r="AW478" s="78">
        <f>IFERROR('%QUOTES'!AW478/'%QUOTES'!AW477-1,0)</f>
        <v>-3.7939570836934555E-3</v>
      </c>
      <c r="AX478" s="78">
        <f>IFERROR('%QUOTES'!AX478/'%QUOTES'!AX477-1,0)</f>
        <v>6.6093854727777845E-3</v>
      </c>
      <c r="AY478" s="78">
        <f>IFERROR('%QUOTES'!AY478/'%QUOTES'!AY477-1,0)</f>
        <v>4.6029753541680929E-3</v>
      </c>
      <c r="AZ478" s="78">
        <f>IFERROR('%QUOTES'!AZ478/'%QUOTES'!AZ477-1,0)</f>
        <v>3.0420374013493401E-3</v>
      </c>
      <c r="BA478" s="78">
        <f>IFERROR('%QUOTES'!BA478/'%QUOTES'!BA477-1,0)</f>
        <v>1.6001714847451165E-3</v>
      </c>
      <c r="BB478" s="78">
        <f>IFERROR('%QUOTES'!BB478/'%QUOTES'!BB477-1,0)</f>
        <v>-1.1985378427964433E-3</v>
      </c>
      <c r="BC478" s="78">
        <f>IFERROR('%QUOTES'!BC478/'%QUOTES'!BC477-1,0)</f>
        <v>2.5599015949251402E-3</v>
      </c>
      <c r="BD478" s="78">
        <f>IFERROR('%QUOTES'!BD478/'%QUOTES'!BD477-1,0)</f>
        <v>3.0433426325133794E-3</v>
      </c>
      <c r="BE478" s="78">
        <f>IFERROR('%QUOTES'!BE478/'%QUOTES'!BE477-1,0)</f>
        <v>1.6434919004297832E-3</v>
      </c>
      <c r="BF478" s="78">
        <f>IFERROR('%QUOTES'!BF478/'%QUOTES'!BF477-1,0)</f>
        <v>3.29401002692431E-3</v>
      </c>
      <c r="BG478" s="78">
        <f>IFERROR('%QUOTES'!BG478/'%QUOTES'!BG477-1,0)</f>
        <v>-2.6302472382957465E-3</v>
      </c>
      <c r="BH478" s="78">
        <f>IFERROR('%QUOTES'!BH478/'%QUOTES'!BH477-1,0)</f>
        <v>-5.049368889710526E-3</v>
      </c>
      <c r="BI478" s="78">
        <f>IFERROR('%QUOTES'!BI478/'%QUOTES'!BI477-1,0)</f>
        <v>-3.6996571182983384E-3</v>
      </c>
      <c r="BJ478" s="78">
        <f>IFERROR('%QUOTES'!BJ478/'%QUOTES'!BJ477-1,0)</f>
        <v>1.834219729217601E-4</v>
      </c>
      <c r="BK478" s="78">
        <f>IFERROR('%QUOTES'!BK478/'%QUOTES'!BK477-1,0)</f>
        <v>-3.1153127246584811E-3</v>
      </c>
      <c r="BL478" s="78">
        <f>IFERROR('%QUOTES'!BL478/'%QUOTES'!BL477-1,0)</f>
        <v>-5.4393910474455076E-3</v>
      </c>
      <c r="BM478" s="78">
        <f>IFERROR('%QUOTES'!BM478/'%QUOTES'!BM477-1,0)</f>
        <v>-1.0935233291015201E-2</v>
      </c>
      <c r="BN478" s="78">
        <f>IFERROR('%QUOTES'!BN478/'%QUOTES'!BN477-1,0)</f>
        <v>-5.7814990708238145E-3</v>
      </c>
      <c r="BO478" s="78">
        <f>IFERROR('%QUOTES'!BO478/'%QUOTES'!BO477-1,0)</f>
        <v>1.5366430260047137E-2</v>
      </c>
      <c r="BP478" s="78">
        <f>IFERROR('%QUOTES'!BP478/'%QUOTES'!BP477-1,0)</f>
        <v>4.2793319282132813E-3</v>
      </c>
      <c r="BQ478" s="78">
        <f>IFERROR('%QUOTES'!BQ478/'%QUOTES'!BQ477-1,0)</f>
        <v>-2.4855013015859795E-3</v>
      </c>
      <c r="BR478" s="78">
        <f>IFERROR('%QUOTES'!BR478/'%QUOTES'!BR477-1,0)</f>
        <v>-7.9766343354719105E-3</v>
      </c>
      <c r="BS478" s="78">
        <f>IFERROR('%QUOTES'!BS478/'%QUOTES'!BS477-1,0)</f>
        <v>-1.0671239518190379E-2</v>
      </c>
      <c r="BT478" s="78">
        <f>IFERROR('%QUOTES'!BT478/'%QUOTES'!BT477-1,0)</f>
        <v>1.4265884371751358E-3</v>
      </c>
      <c r="BU478" s="78">
        <f>IFERROR('%QUOTES'!BU478/'%QUOTES'!BU477-1,0)</f>
        <v>-6.5430752453654595E-3</v>
      </c>
      <c r="BV478" s="78">
        <f>IFERROR('%QUOTES'!BV478/'%QUOTES'!BV477-1,0)</f>
        <v>-4.4075176919258219E-3</v>
      </c>
      <c r="BW478" s="78">
        <f>IFERROR('%QUOTES'!BW478/'%QUOTES'!BW477-1,0)</f>
        <v>-6.9149148936170635E-3</v>
      </c>
      <c r="BX478" s="78">
        <f>IFERROR('%QUOTES'!BX478/'%QUOTES'!BX477-1,0)</f>
        <v>-4.2860092968119989E-3</v>
      </c>
      <c r="BY478" s="78">
        <f>IFERROR('%QUOTES'!BY478/'%QUOTES'!BY477-1,0)</f>
        <v>-5.5016360214273918E-3</v>
      </c>
      <c r="BZ478" s="78">
        <f>IFERROR('%QUOTES'!BZ478/'%QUOTES'!BZ477-1,0)</f>
        <v>-7.1387777393092655E-3</v>
      </c>
      <c r="CA478" s="78">
        <f>IFERROR('%QUOTES'!CA478/'%QUOTES'!CA477-1,0)</f>
        <v>-4.3189700279241405E-3</v>
      </c>
      <c r="CB478" s="78">
        <f>IFERROR('%QUOTES'!CB478/'%QUOTES'!CB477-1,0)</f>
        <v>-2.8812243514418912E-3</v>
      </c>
      <c r="CC478" s="78">
        <f>IFERROR('%QUOTES'!CC478/'%QUOTES'!CC477-1,0)</f>
        <v>-6.3844315533924112E-3</v>
      </c>
      <c r="CD478" s="78">
        <f>IFERROR('%QUOTES'!CD478/'%QUOTES'!CD477-1,0)</f>
        <v>-3.6299078928324624E-3</v>
      </c>
      <c r="CE478" s="78">
        <f>IFERROR('%QUOTES'!CE478/'%QUOTES'!CE477-1,0)</f>
        <v>-6.2519909921681105E-3</v>
      </c>
      <c r="CF478" s="78">
        <f>IFERROR('%QUOTES'!CF478/'%QUOTES'!CF477-1,0)</f>
        <v>-2.5837099814645104E-3</v>
      </c>
      <c r="CG478" s="78">
        <f>IFERROR('%QUOTES'!CG478/'%QUOTES'!CG477-1,0)</f>
        <v>-3.5527274212215909E-3</v>
      </c>
      <c r="CH478" s="78">
        <f>IFERROR('%QUOTES'!CH478/'%QUOTES'!CH477-1,0)</f>
        <v>-9.3093746257645327E-3</v>
      </c>
      <c r="CI478" s="78">
        <f>IFERROR('%QUOTES'!CI478/'%QUOTES'!CI477-1,0)</f>
        <v>-6.0504201680672276E-3</v>
      </c>
      <c r="CJ478" s="78">
        <f>IFERROR('%QUOTES'!CJ478/'%QUOTES'!CJ477-1,0)</f>
        <v>-6.9762510255630961E-3</v>
      </c>
      <c r="CK478" s="78">
        <f>IFERROR('%QUOTES'!CK478/'%QUOTES'!CK477-1,0)</f>
        <v>-8.6455739544845089E-3</v>
      </c>
      <c r="CL478" s="78">
        <f>IFERROR('%QUOTES'!CL478/'%QUOTES'!CL477-1,0)</f>
        <v>2.2840119165839168E-2</v>
      </c>
      <c r="CM478" s="78">
        <f>IFERROR('%QUOTES'!CM478/'%QUOTES'!CM477-1,0)</f>
        <v>4.0322580645161255E-2</v>
      </c>
      <c r="CN478" s="78">
        <f>IFERROR('%QUOTES'!CN478/'%QUOTES'!CN477-1,0)</f>
        <v>7.2553370497560721E-2</v>
      </c>
      <c r="CO478" s="78">
        <f>IFERROR('%QUOTES'!CO478/'%QUOTES'!CO477-1,0)</f>
        <v>4.828753780390449E-2</v>
      </c>
      <c r="CP478" s="78">
        <f>IFERROR('%QUOTES'!CP478/'%QUOTES'!CP477-1,0)</f>
        <v>1.5846227194342699E-2</v>
      </c>
      <c r="CQ478" s="78">
        <f>IFERROR('%QUOTES'!CQ478/'%QUOTES'!CQ477-1,0)</f>
        <v>1.642394147605919E-2</v>
      </c>
      <c r="CR478" s="78">
        <f>IFERROR('%QUOTES'!CR478/'%QUOTES'!CR477-1,0)</f>
        <v>1.4492704613878971E-2</v>
      </c>
      <c r="CS478" s="78">
        <f>IFERROR('%QUOTES'!CS478/'%QUOTES'!CS477-1,0)</f>
        <v>1.2412683769872812E-2</v>
      </c>
      <c r="CT478" s="78">
        <f>IFERROR('%QUOTES'!CT478/'%QUOTES'!CT477-1,0)</f>
        <v>1.5603799185888834E-2</v>
      </c>
      <c r="CU478" s="78">
        <f>IFERROR('%QUOTES'!CU478/'%QUOTES'!CU477-1,0)</f>
        <v>-7.3668854850474252E-2</v>
      </c>
      <c r="CV478" s="78">
        <f>IFERROR('%QUOTES'!CV478/'%QUOTES'!CV477-1,0)</f>
        <v>-4.1092812475485574E-2</v>
      </c>
      <c r="CW478" s="78">
        <f>IFERROR('%QUOTES'!CW478/'%QUOTES'!CW477-1,0)</f>
        <v>3.9603960396039639E-2</v>
      </c>
      <c r="CX478" s="78">
        <f>IFERROR('%QUOTES'!CX478/'%QUOTES'!CX477-1,0)</f>
        <v>-4.3720943521594724E-2</v>
      </c>
      <c r="CY478" s="78">
        <f>IFERROR('%QUOTES'!CY478/'%QUOTES'!CY477-1,0)</f>
        <v>3.2986022873870535E-2</v>
      </c>
      <c r="CZ478" s="78">
        <f>IFERROR('%QUOTES'!CZ478/'%QUOTES'!CZ477-1,0)</f>
        <v>-3.1459657645153793E-2</v>
      </c>
      <c r="DA478" s="78">
        <f>IFERROR('%QUOTES'!DA478/'%QUOTES'!DA477-1,0)</f>
        <v>-3.6908218958031647E-4</v>
      </c>
      <c r="DB478" s="78">
        <f>IFERROR('%QUOTES'!DB478/'%QUOTES'!DB477-1,0)</f>
        <v>-8.9776459324186764E-3</v>
      </c>
      <c r="DC478" s="78">
        <f>IFERROR('%QUOTES'!DC478/'%QUOTES'!DC477-1,0)</f>
        <v>-9.8851773102526241E-4</v>
      </c>
      <c r="DD478" s="78">
        <f>IFERROR('%QUOTES'!DD478/'%QUOTES'!DD477-1,0)</f>
        <v>-6.609363441492877E-3</v>
      </c>
      <c r="DE478" s="78">
        <f>IFERROR('%QUOTES'!DE478/'%QUOTES'!DE477-1,0)</f>
        <v>-1.664437056776813E-2</v>
      </c>
      <c r="DF478" s="78">
        <f>IFERROR('%QUOTES'!DF478/'%QUOTES'!DF477-1,0)</f>
        <v>-8.9169424552990595E-3</v>
      </c>
      <c r="DG478" s="78">
        <f>IFERROR('%QUOTES'!DG478/'%QUOTES'!DG477-1,0)</f>
        <v>-4.3371917684249528E-3</v>
      </c>
      <c r="DH478" s="78">
        <f>IFERROR('%QUOTES'!DH478/'%QUOTES'!DH477-1,0)</f>
        <v>1.7706746631707126E-4</v>
      </c>
      <c r="DI478" s="78">
        <f>IFERROR('%QUOTES'!DI478/'%QUOTES'!DI477-1,0)</f>
        <v>-2.4483520259633407E-2</v>
      </c>
      <c r="DJ478" s="78">
        <f>IFERROR('%QUOTES'!DJ478/'%QUOTES'!DJ477-1,0)</f>
        <v>-1.5776425868299082E-3</v>
      </c>
      <c r="DK478" s="78">
        <f>IFERROR('%QUOTES'!DK478/'%QUOTES'!DK477-1,0)</f>
        <v>-3.010959930277779E-3</v>
      </c>
      <c r="DL478" s="78">
        <f>IFERROR('%QUOTES'!DL478/'%QUOTES'!DL477-1,0)</f>
        <v>-2.938084279496378E-3</v>
      </c>
      <c r="DM478" s="78">
        <f>IFERROR('%QUOTES'!DM478/'%QUOTES'!DM477-1,0)</f>
        <v>-9.3190250896056925E-3</v>
      </c>
      <c r="DN478" s="78">
        <f>IFERROR('%QUOTES'!DN478/'%QUOTES'!DN477-1,0)</f>
        <v>-6.816485563835073E-3</v>
      </c>
      <c r="DO478" s="78">
        <f>IFERROR('%QUOTES'!DO478/'%QUOTES'!DO477-1,0)</f>
        <v>-1.6762213446467333E-3</v>
      </c>
      <c r="DP478" s="78">
        <f>IFERROR('%QUOTES'!DP478/'%QUOTES'!DP477-1,0)</f>
        <v>-5.0234484690236947E-3</v>
      </c>
      <c r="DQ478" s="78">
        <f>IFERROR('%QUOTES'!DQ478/'%QUOTES'!DQ477-1,0)</f>
        <v>-5.6586503396630627E-3</v>
      </c>
      <c r="DR478" s="78">
        <f>IFERROR('%QUOTES'!DR478/'%QUOTES'!DR477-1,0)</f>
        <v>3.3873964802699774E-3</v>
      </c>
      <c r="DS478" s="78">
        <f>IFERROR('%QUOTES'!DS478/'%QUOTES'!DS477-1,0)</f>
        <v>-9.3064921492024277E-3</v>
      </c>
      <c r="DT478" s="78">
        <f>IFERROR('%QUOTES'!DT478/'%QUOTES'!DT477-1,0)</f>
        <v>-4.9674027749851968E-3</v>
      </c>
      <c r="DU478" s="78">
        <f>IFERROR('%QUOTES'!DU478/'%QUOTES'!DU477-1,0)</f>
        <v>-4.9602480127186599E-3</v>
      </c>
      <c r="DV478" s="78">
        <f>IFERROR('%QUOTES'!DV478/'%QUOTES'!DV477-1,0)</f>
        <v>-1.7094291779478077E-3</v>
      </c>
      <c r="DW478" s="78">
        <f>IFERROR('%QUOTES'!DW478/'%QUOTES'!DW477-1,0)</f>
        <v>-3.2265269238656025E-3</v>
      </c>
      <c r="DX478" s="78">
        <f>IFERROR('%QUOTES'!DX478/'%QUOTES'!DX477-1,0)</f>
        <v>-2.9315499108996113E-3</v>
      </c>
      <c r="DY478" s="78">
        <f>IFERROR('%QUOTES'!DY478/'%QUOTES'!DY477-1,0)</f>
        <v>-6.0113671952961578E-3</v>
      </c>
      <c r="DZ478" s="78">
        <f>IFERROR('%QUOTES'!DZ478/'%QUOTES'!DZ477-1,0)</f>
        <v>-7.9369954322187075E-3</v>
      </c>
      <c r="EA478" s="78">
        <f>IFERROR('%QUOTES'!EA478/'%QUOTES'!EA477-1,0)</f>
        <v>-4.8859934853422438E-3</v>
      </c>
      <c r="EB478" s="78">
        <f>IFERROR('%QUOTES'!EB478/'%QUOTES'!EB477-1,0)</f>
        <v>-8.7916581476180644E-3</v>
      </c>
      <c r="EC478" s="78">
        <f>IFERROR('%QUOTES'!EC478/'%QUOTES'!EC477-1,0)</f>
        <v>-9.4300511797246189E-3</v>
      </c>
      <c r="ED478" s="78">
        <f>IFERROR('%QUOTES'!ED478/'%QUOTES'!ED477-1,0)</f>
        <v>8.1155146760436558E-4</v>
      </c>
      <c r="EE478" s="78">
        <f>IFERROR('%QUOTES'!EE478/'%QUOTES'!EE477-1,0)</f>
        <v>-5.9067039011605482E-3</v>
      </c>
      <c r="EF478" s="78">
        <f>IFERROR('%QUOTES'!EF478/'%QUOTES'!EF477-1,0)</f>
        <v>-4.6022022226767101E-3</v>
      </c>
      <c r="EG478" s="78">
        <f>IFERROR('%QUOTES'!EG478/'%QUOTES'!EG477-1,0)</f>
        <v>-6.2581640678259776E-3</v>
      </c>
      <c r="EH478" s="78">
        <f>IFERROR('%QUOTES'!EH478/'%QUOTES'!EH477-1,0)</f>
        <v>-4.5582591708270837E-3</v>
      </c>
      <c r="EI478" s="78">
        <f>IFERROR('%QUOTES'!EI478/'%QUOTES'!EI477-1,0)</f>
        <v>-2.6408011725704839E-3</v>
      </c>
      <c r="EJ478" s="78">
        <f>IFERROR('%QUOTES'!EJ478/'%QUOTES'!EJ477-1,0)</f>
        <v>-4.5776380081858914E-3</v>
      </c>
      <c r="EK478" s="78">
        <f>IFERROR('%QUOTES'!EK478/'%QUOTES'!EK477-1,0)</f>
        <v>-3.4361857947430297E-3</v>
      </c>
      <c r="EL478" s="78">
        <f>IFERROR('%QUOTES'!EL478/'%QUOTES'!EL477-1,0)</f>
        <v>-5.714285714286671E-4</v>
      </c>
      <c r="EM478" s="78">
        <f>IFERROR('%QUOTES'!EM478/'%QUOTES'!EM477-1,0)</f>
        <v>-7.4470326402832354E-3</v>
      </c>
      <c r="EN478" s="78">
        <f>IFERROR('%QUOTES'!EN478/'%QUOTES'!EN477-1,0)</f>
        <v>-3.8213518944674174E-3</v>
      </c>
      <c r="EO478" s="78">
        <f>IFERROR('%QUOTES'!EO478/'%QUOTES'!EO477-1,0)</f>
        <v>-3.0148766065092314E-3</v>
      </c>
      <c r="EP478" s="78">
        <f>IFERROR('%QUOTES'!EP478/'%QUOTES'!EP477-1,0)</f>
        <v>-1.4265167647313781E-3</v>
      </c>
      <c r="EQ478" s="78">
        <f>IFERROR('%QUOTES'!EQ478/'%QUOTES'!EQ477-1,0)</f>
        <v>0</v>
      </c>
      <c r="ER478" s="78">
        <f>IFERROR('%QUOTES'!ER478/'%QUOTES'!ER477-1,0)</f>
        <v>-5.6275181836893395E-3</v>
      </c>
      <c r="ES478" s="78">
        <f>IFERROR('%QUOTES'!ES478/'%QUOTES'!ES477-1,0)</f>
        <v>-3.6708168758279314E-3</v>
      </c>
      <c r="ET478" s="78">
        <f>IFERROR('%QUOTES'!ET478/'%QUOTES'!ET477-1,0)</f>
        <v>2.2535774647887141E-3</v>
      </c>
      <c r="EU478" s="78">
        <f>IFERROR('%QUOTES'!EU478/'%QUOTES'!EU477-1,0)</f>
        <v>1.1984817739321141E-3</v>
      </c>
      <c r="EV478" s="78">
        <f>IFERROR('%QUOTES'!EV478/'%QUOTES'!EV477-1,0)</f>
        <v>6.0342746801833602E-3</v>
      </c>
      <c r="EW478" s="78">
        <f>IFERROR('%QUOTES'!EW478/'%QUOTES'!EW477-1,0)</f>
        <v>5.7470819740459422E-3</v>
      </c>
      <c r="EX478" s="78">
        <f>IFERROR('%QUOTES'!EX478/'%QUOTES'!EX477-1,0)</f>
        <v>2.5955507080293039E-3</v>
      </c>
      <c r="EY478" s="78">
        <f>IFERROR('%QUOTES'!EY478/'%QUOTES'!EY477-1,0)</f>
        <v>3.3557046979866278E-3</v>
      </c>
      <c r="EZ478" s="78">
        <f>IFERROR('%QUOTES'!EZ478/'%QUOTES'!EZ477-1,0)</f>
        <v>3.818251095141223E-3</v>
      </c>
      <c r="FA478" s="78">
        <f>IFERROR('%QUOTES'!FA478/'%QUOTES'!FA477-1,0)</f>
        <v>1.9707921966578557E-3</v>
      </c>
      <c r="FB478" s="78">
        <f>IFERROR('%QUOTES'!FB478/'%QUOTES'!FB477-1,0)</f>
        <v>4.451478395819386E-3</v>
      </c>
      <c r="FC478" s="78">
        <f>IFERROR('%QUOTES'!FC478/'%QUOTES'!FC477-1,0)</f>
        <v>4.8943328181350054E-3</v>
      </c>
      <c r="FD478" s="78">
        <f>IFERROR('%QUOTES'!FD478/'%QUOTES'!FD477-1,0)</f>
        <v>7.2106641366223023E-3</v>
      </c>
      <c r="FE478" s="78">
        <f>IFERROR('%QUOTES'!FE478/'%QUOTES'!FE477-1,0)</f>
        <v>4.0133779264215352E-3</v>
      </c>
      <c r="FF478" s="78">
        <f>IFERROR('%QUOTES'!FF478/'%QUOTES'!FF477-1,0)</f>
        <v>2.0546426229508308E-2</v>
      </c>
      <c r="FG478" s="78">
        <f>IFERROR('%QUOTES'!FG478/'%QUOTES'!FG477-1,0)</f>
        <v>-1.764705882352946E-2</v>
      </c>
      <c r="FH478" s="78">
        <f>IFERROR('%QUOTES'!FH478/'%QUOTES'!FH477-1,0)</f>
        <v>-3.9745627980924958E-4</v>
      </c>
    </row>
    <row r="479" spans="1:164">
      <c r="A479" s="76">
        <v>43791</v>
      </c>
      <c r="B479" s="78">
        <f>IFERROR('%QUOTES'!B479/'%QUOTES'!B478-1,0)</f>
        <v>-1.054773262382569E-3</v>
      </c>
      <c r="C479" s="78">
        <f>IFERROR('%QUOTES'!C479/'%QUOTES'!C478-1,0)</f>
        <v>-1.0724396782840762E-3</v>
      </c>
      <c r="D479" s="78">
        <f>IFERROR('%QUOTES'!D479/'%QUOTES'!D478-1,0)</f>
        <v>8.110300081103361E-4</v>
      </c>
      <c r="E479" s="78">
        <f>IFERROR('%QUOTES'!E479/'%QUOTES'!E478-1,0)</f>
        <v>2.8222013170271509E-3</v>
      </c>
      <c r="F479" s="78">
        <f>IFERROR('%QUOTES'!F479/'%QUOTES'!F478-1,0)</f>
        <v>4.1422795559984404E-3</v>
      </c>
      <c r="G479" s="78">
        <f>IFERROR('%QUOTES'!G479/'%QUOTES'!G478-1,0)</f>
        <v>1.0767767215222879E-3</v>
      </c>
      <c r="H479" s="78">
        <f>IFERROR('%QUOTES'!H479/'%QUOTES'!H478-1,0)</f>
        <v>5.1987154373480671E-3</v>
      </c>
      <c r="I479" s="78">
        <f>IFERROR('%QUOTES'!I479/'%QUOTES'!I478-1,0)</f>
        <v>6.121868055861901E-3</v>
      </c>
      <c r="J479" s="78">
        <f>IFERROR('%QUOTES'!J479/'%QUOTES'!J478-1,0)</f>
        <v>4.9393954479688418E-3</v>
      </c>
      <c r="K479" s="78">
        <f>IFERROR('%QUOTES'!K479/'%QUOTES'!K478-1,0)</f>
        <v>3.070493545049624E-3</v>
      </c>
      <c r="L479" s="78">
        <f>IFERROR('%QUOTES'!L479/'%QUOTES'!L478-1,0)</f>
        <v>4.2955901658414675E-3</v>
      </c>
      <c r="M479" s="78">
        <f>IFERROR('%QUOTES'!M479/'%QUOTES'!M478-1,0)</f>
        <v>2.8308563340408988E-3</v>
      </c>
      <c r="N479" s="78">
        <f>IFERROR('%QUOTES'!N479/'%QUOTES'!N478-1,0)</f>
        <v>1.9989387079926813E-2</v>
      </c>
      <c r="O479" s="78">
        <f>IFERROR('%QUOTES'!O479/'%QUOTES'!O478-1,0)</f>
        <v>1.2492690893340486E-2</v>
      </c>
      <c r="P479" s="78">
        <f>IFERROR('%QUOTES'!P479/'%QUOTES'!P478-1,0)</f>
        <v>2.2450756379678083E-2</v>
      </c>
      <c r="Q479" s="78">
        <f>IFERROR('%QUOTES'!Q479/'%QUOTES'!Q478-1,0)</f>
        <v>6.2922395711955126E-3</v>
      </c>
      <c r="R479" s="78">
        <f>IFERROR('%QUOTES'!R479/'%QUOTES'!R478-1,0)</f>
        <v>6.5281006964954535E-3</v>
      </c>
      <c r="S479" s="78">
        <f>IFERROR('%QUOTES'!S479/'%QUOTES'!S478-1,0)</f>
        <v>7.5203047251970467E-3</v>
      </c>
      <c r="T479" s="78">
        <f>IFERROR('%QUOTES'!T479/'%QUOTES'!T478-1,0)</f>
        <v>5.6814431016889433E-3</v>
      </c>
      <c r="U479" s="78">
        <f>IFERROR('%QUOTES'!U479/'%QUOTES'!U478-1,0)</f>
        <v>5.4704593988958994E-3</v>
      </c>
      <c r="V479" s="78">
        <f>IFERROR('%QUOTES'!V479/'%QUOTES'!V478-1,0)</f>
        <v>9.8389799699827307E-3</v>
      </c>
      <c r="W479" s="78">
        <f>IFERROR('%QUOTES'!W479/'%QUOTES'!W478-1,0)</f>
        <v>4.066595741026191E-3</v>
      </c>
      <c r="X479" s="78">
        <f>IFERROR('%QUOTES'!X479/'%QUOTES'!X478-1,0)</f>
        <v>7.2033316622246435E-3</v>
      </c>
      <c r="Y479" s="78">
        <f>IFERROR('%QUOTES'!Y479/'%QUOTES'!Y478-1,0)</f>
        <v>7.7584990830859013E-4</v>
      </c>
      <c r="Z479" s="78">
        <f>IFERROR('%QUOTES'!Z479/'%QUOTES'!Z478-1,0)</f>
        <v>3.199360255923267E-3</v>
      </c>
      <c r="AA479" s="78">
        <f>IFERROR('%QUOTES'!AA479/'%QUOTES'!AA478-1,0)</f>
        <v>8.3846564668714763E-3</v>
      </c>
      <c r="AB479" s="78">
        <f>IFERROR('%QUOTES'!AB479/'%QUOTES'!AB478-1,0)</f>
        <v>6.7923314371676202E-3</v>
      </c>
      <c r="AC479" s="78">
        <f>IFERROR('%QUOTES'!AC479/'%QUOTES'!AC478-1,0)</f>
        <v>7.1756231682527094E-3</v>
      </c>
      <c r="AD479" s="78">
        <f>IFERROR('%QUOTES'!AD479/'%QUOTES'!AD478-1,0)</f>
        <v>7.4073734879671616E-3</v>
      </c>
      <c r="AE479" s="78">
        <f>IFERROR('%QUOTES'!AE479/'%QUOTES'!AE478-1,0)</f>
        <v>3.175611305177295E-4</v>
      </c>
      <c r="AF479" s="78">
        <f>IFERROR('%QUOTES'!AF479/'%QUOTES'!AF478-1,0)</f>
        <v>6.4591974957406428E-4</v>
      </c>
      <c r="AG479" s="78">
        <f>IFERROR('%QUOTES'!AG479/'%QUOTES'!AG478-1,0)</f>
        <v>1.3300670974769613E-3</v>
      </c>
      <c r="AH479" s="78">
        <f>IFERROR('%QUOTES'!AH479/'%QUOTES'!AH478-1,0)</f>
        <v>1.4570665371538283E-3</v>
      </c>
      <c r="AI479" s="78">
        <f>IFERROR('%QUOTES'!AI479/'%QUOTES'!AI478-1,0)</f>
        <v>1.3913391304347655E-3</v>
      </c>
      <c r="AJ479" s="78">
        <f>IFERROR('%QUOTES'!AJ479/'%QUOTES'!AJ478-1,0)</f>
        <v>1.6498252945473801E-3</v>
      </c>
      <c r="AK479" s="78">
        <f>IFERROR('%QUOTES'!AK479/'%QUOTES'!AK478-1,0)</f>
        <v>-1.9764868212501785E-4</v>
      </c>
      <c r="AL479" s="78">
        <f>IFERROR('%QUOTES'!AL479/'%QUOTES'!AL478-1,0)</f>
        <v>8.3958026024455457E-4</v>
      </c>
      <c r="AM479" s="78">
        <f>IFERROR('%QUOTES'!AM479/'%QUOTES'!AM478-1,0)</f>
        <v>3.0428963505602091E-4</v>
      </c>
      <c r="AN479" s="78">
        <f>IFERROR('%QUOTES'!AN479/'%QUOTES'!AN478-1,0)</f>
        <v>-1.7931360828850051E-3</v>
      </c>
      <c r="AO479" s="78">
        <f>IFERROR('%QUOTES'!AO479/'%QUOTES'!AO478-1,0)</f>
        <v>0</v>
      </c>
      <c r="AP479" s="78">
        <f>IFERROR('%QUOTES'!AP479/'%QUOTES'!AP478-1,0)</f>
        <v>-3.854587272378307E-5</v>
      </c>
      <c r="AQ479" s="78">
        <f>IFERROR('%QUOTES'!AQ479/'%QUOTES'!AQ478-1,0)</f>
        <v>1.1940597014923338E-3</v>
      </c>
      <c r="AR479" s="78">
        <f>IFERROR('%QUOTES'!AR479/'%QUOTES'!AR478-1,0)</f>
        <v>6.991144255419357E-4</v>
      </c>
      <c r="AS479" s="78">
        <f>IFERROR('%QUOTES'!AS479/'%QUOTES'!AS478-1,0)</f>
        <v>1.7770633957469695E-2</v>
      </c>
      <c r="AT479" s="78">
        <f>IFERROR('%QUOTES'!AT479/'%QUOTES'!AT478-1,0)</f>
        <v>1.1906532605153286E-2</v>
      </c>
      <c r="AU479" s="78">
        <f>IFERROR('%QUOTES'!AU479/'%QUOTES'!AU478-1,0)</f>
        <v>7.1707132195648615E-3</v>
      </c>
      <c r="AV479" s="78">
        <f>IFERROR('%QUOTES'!AV479/'%QUOTES'!AV478-1,0)</f>
        <v>1.2923903919315194E-3</v>
      </c>
      <c r="AW479" s="78">
        <f>IFERROR('%QUOTES'!AW479/'%QUOTES'!AW478-1,0)</f>
        <v>-2.7480173075933312E-4</v>
      </c>
      <c r="AX479" s="78">
        <f>IFERROR('%QUOTES'!AX479/'%QUOTES'!AX478-1,0)</f>
        <v>1.4445152428215202E-2</v>
      </c>
      <c r="AY479" s="78">
        <f>IFERROR('%QUOTES'!AY479/'%QUOTES'!AY478-1,0)</f>
        <v>4.0909834054820848E-3</v>
      </c>
      <c r="AZ479" s="78">
        <f>IFERROR('%QUOTES'!AZ479/'%QUOTES'!AZ478-1,0)</f>
        <v>2.8688360655737544E-3</v>
      </c>
      <c r="BA479" s="78">
        <f>IFERROR('%QUOTES'!BA479/'%QUOTES'!BA478-1,0)</f>
        <v>5.8199477058067384E-3</v>
      </c>
      <c r="BB479" s="78">
        <f>IFERROR('%QUOTES'!BB479/'%QUOTES'!BB478-1,0)</f>
        <v>2.3998681257435539E-3</v>
      </c>
      <c r="BC479" s="78">
        <f>IFERROR('%QUOTES'!BC479/'%QUOTES'!BC478-1,0)</f>
        <v>3.57469089675444E-3</v>
      </c>
      <c r="BD479" s="78">
        <f>IFERROR('%QUOTES'!BD479/'%QUOTES'!BD478-1,0)</f>
        <v>1.2642225351257252E-2</v>
      </c>
      <c r="BE479" s="78">
        <f>IFERROR('%QUOTES'!BE479/'%QUOTES'!BE478-1,0)</f>
        <v>4.2660195639032672E-3</v>
      </c>
      <c r="BF479" s="78">
        <f>IFERROR('%QUOTES'!BF479/'%QUOTES'!BF478-1,0)</f>
        <v>7.8624850157678061E-3</v>
      </c>
      <c r="BG479" s="78">
        <f>IFERROR('%QUOTES'!BG479/'%QUOTES'!BG478-1,0)</f>
        <v>-7.3839138915565705E-3</v>
      </c>
      <c r="BH479" s="78">
        <f>IFERROR('%QUOTES'!BH479/'%QUOTES'!BH478-1,0)</f>
        <v>-1.2687543691609626E-3</v>
      </c>
      <c r="BI479" s="78">
        <f>IFERROR('%QUOTES'!BI479/'%QUOTES'!BI478-1,0)</f>
        <v>-2.264423440581087E-4</v>
      </c>
      <c r="BJ479" s="78">
        <f>IFERROR('%QUOTES'!BJ479/'%QUOTES'!BJ478-1,0)</f>
        <v>5.5005316189855602E-3</v>
      </c>
      <c r="BK479" s="78">
        <f>IFERROR('%QUOTES'!BK479/'%QUOTES'!BK478-1,0)</f>
        <v>7.2122599621282646E-4</v>
      </c>
      <c r="BL479" s="78">
        <f>IFERROR('%QUOTES'!BL479/'%QUOTES'!BL478-1,0)</f>
        <v>-2.5844278106412766E-4</v>
      </c>
      <c r="BM479" s="78">
        <f>IFERROR('%QUOTES'!BM479/'%QUOTES'!BM478-1,0)</f>
        <v>-1.7536866986055388E-3</v>
      </c>
      <c r="BN479" s="78">
        <f>IFERROR('%QUOTES'!BN479/'%QUOTES'!BN478-1,0)</f>
        <v>5.6073933288725009E-3</v>
      </c>
      <c r="BO479" s="78">
        <f>IFERROR('%QUOTES'!BO479/'%QUOTES'!BO478-1,0)</f>
        <v>3.4924330616996624E-3</v>
      </c>
      <c r="BP479" s="78">
        <f>IFERROR('%QUOTES'!BP479/'%QUOTES'!BP478-1,0)</f>
        <v>6.8774611085455906E-3</v>
      </c>
      <c r="BQ479" s="78">
        <f>IFERROR('%QUOTES'!BQ479/'%QUOTES'!BQ478-1,0)</f>
        <v>-1.4237541866102266E-3</v>
      </c>
      <c r="BR479" s="78">
        <f>IFERROR('%QUOTES'!BR479/'%QUOTES'!BR478-1,0)</f>
        <v>4.8461511568658189E-3</v>
      </c>
      <c r="BS479" s="78">
        <f>IFERROR('%QUOTES'!BS479/'%QUOTES'!BS478-1,0)</f>
        <v>-1.0438630918916392E-3</v>
      </c>
      <c r="BT479" s="78">
        <f>IFERROR('%QUOTES'!BT479/'%QUOTES'!BT478-1,0)</f>
        <v>6.5744026610903283E-4</v>
      </c>
      <c r="BU479" s="78">
        <f>IFERROR('%QUOTES'!BU479/'%QUOTES'!BU478-1,0)</f>
        <v>3.293084522502765E-3</v>
      </c>
      <c r="BV479" s="78">
        <f>IFERROR('%QUOTES'!BV479/'%QUOTES'!BV478-1,0)</f>
        <v>6.0365731262534972E-4</v>
      </c>
      <c r="BW479" s="78">
        <f>IFERROR('%QUOTES'!BW479/'%QUOTES'!BW478-1,0)</f>
        <v>2.3567434891642591E-3</v>
      </c>
      <c r="BX479" s="78">
        <f>IFERROR('%QUOTES'!BX479/'%QUOTES'!BX478-1,0)</f>
        <v>1.3176527545799566E-4</v>
      </c>
      <c r="BY479" s="78">
        <f>IFERROR('%QUOTES'!BY479/'%QUOTES'!BY478-1,0)</f>
        <v>-1.4561071056595765E-4</v>
      </c>
      <c r="BZ479" s="78">
        <f>IFERROR('%QUOTES'!BZ479/'%QUOTES'!BZ478-1,0)</f>
        <v>8.6276961658371398E-4</v>
      </c>
      <c r="CA479" s="78">
        <f>IFERROR('%QUOTES'!CA479/'%QUOTES'!CA478-1,0)</f>
        <v>2.1688522217024886E-3</v>
      </c>
      <c r="CB479" s="78">
        <f>IFERROR('%QUOTES'!CB479/'%QUOTES'!CB478-1,0)</f>
        <v>5.2973995978184973E-3</v>
      </c>
      <c r="CC479" s="78">
        <f>IFERROR('%QUOTES'!CC479/'%QUOTES'!CC478-1,0)</f>
        <v>5.2720283686857883E-5</v>
      </c>
      <c r="CD479" s="78">
        <f>IFERROR('%QUOTES'!CD479/'%QUOTES'!CD478-1,0)</f>
        <v>-3.4697487778623248E-4</v>
      </c>
      <c r="CE479" s="78">
        <f>IFERROR('%QUOTES'!CE479/'%QUOTES'!CE478-1,0)</f>
        <v>7.6158606749714419E-3</v>
      </c>
      <c r="CF479" s="78">
        <f>IFERROR('%QUOTES'!CF479/'%QUOTES'!CF478-1,0)</f>
        <v>-2.7198420246060673E-3</v>
      </c>
      <c r="CG479" s="78">
        <f>IFERROR('%QUOTES'!CG479/'%QUOTES'!CG478-1,0)</f>
        <v>8.1795302013423221E-3</v>
      </c>
      <c r="CH479" s="78">
        <f>IFERROR('%QUOTES'!CH479/'%QUOTES'!CH478-1,0)</f>
        <v>-1.3111342213003585E-3</v>
      </c>
      <c r="CI479" s="78">
        <f>IFERROR('%QUOTES'!CI479/'%QUOTES'!CI478-1,0)</f>
        <v>8.6236388231315519E-3</v>
      </c>
      <c r="CJ479" s="78">
        <f>IFERROR('%QUOTES'!CJ479/'%QUOTES'!CJ478-1,0)</f>
        <v>2.3083500833835924E-3</v>
      </c>
      <c r="CK479" s="78">
        <f>IFERROR('%QUOTES'!CK479/'%QUOTES'!CK478-1,0)</f>
        <v>9.3442691029910208E-4</v>
      </c>
      <c r="CL479" s="78">
        <f>IFERROR('%QUOTES'!CL479/'%QUOTES'!CL478-1,0)</f>
        <v>-5.8252427184466438E-3</v>
      </c>
      <c r="CM479" s="78">
        <f>IFERROR('%QUOTES'!CM479/'%QUOTES'!CM478-1,0)</f>
        <v>9.0658910852713177</v>
      </c>
      <c r="CN479" s="78">
        <f>IFERROR('%QUOTES'!CN479/'%QUOTES'!CN478-1,0)</f>
        <v>-2.2548557944415348E-2</v>
      </c>
      <c r="CO479" s="78">
        <f>IFERROR('%QUOTES'!CO479/'%QUOTES'!CO478-1,0)</f>
        <v>-1.4461703267273918E-2</v>
      </c>
      <c r="CP479" s="78">
        <f>IFERROR('%QUOTES'!CP479/'%QUOTES'!CP478-1,0)</f>
        <v>-2.9407493024006248E-3</v>
      </c>
      <c r="CQ479" s="78">
        <f>IFERROR('%QUOTES'!CQ479/'%QUOTES'!CQ478-1,0)</f>
        <v>-3.3316175800701675E-3</v>
      </c>
      <c r="CR479" s="78">
        <f>IFERROR('%QUOTES'!CR479/'%QUOTES'!CR478-1,0)</f>
        <v>2.3809047619047785E-3</v>
      </c>
      <c r="CS479" s="78">
        <f>IFERROR('%QUOTES'!CS479/'%QUOTES'!CS478-1,0)</f>
        <v>-3.4482758620689724E-3</v>
      </c>
      <c r="CT479" s="78">
        <f>IFERROR('%QUOTES'!CT479/'%QUOTES'!CT478-1,0)</f>
        <v>-2.0040080160321772E-3</v>
      </c>
      <c r="CU479" s="78">
        <f>IFERROR('%QUOTES'!CU479/'%QUOTES'!CU478-1,0)</f>
        <v>2.0472440944881987E-2</v>
      </c>
      <c r="CV479" s="78">
        <f>IFERROR('%QUOTES'!CV479/'%QUOTES'!CV478-1,0)</f>
        <v>-1.8682391624036399E-3</v>
      </c>
      <c r="CW479" s="78">
        <f>IFERROR('%QUOTES'!CW479/'%QUOTES'!CW478-1,0)</f>
        <v>3.4920634920634797E-2</v>
      </c>
      <c r="CX479" s="78">
        <f>IFERROR('%QUOTES'!CX479/'%QUOTES'!CX478-1,0)</f>
        <v>-3.219845792382503E-2</v>
      </c>
      <c r="CY479" s="78">
        <f>IFERROR('%QUOTES'!CY479/'%QUOTES'!CY478-1,0)</f>
        <v>-7.1428574429771574E-3</v>
      </c>
      <c r="CZ479" s="78">
        <f>IFERROR('%QUOTES'!CZ479/'%QUOTES'!CZ478-1,0)</f>
        <v>6.2097445954083508E-3</v>
      </c>
      <c r="DA479" s="78">
        <f>IFERROR('%QUOTES'!DA479/'%QUOTES'!DA478-1,0)</f>
        <v>5.1692061538461953E-3</v>
      </c>
      <c r="DB479" s="78">
        <f>IFERROR('%QUOTES'!DB479/'%QUOTES'!DB478-1,0)</f>
        <v>2.0371288012661637E-3</v>
      </c>
      <c r="DC479" s="78">
        <f>IFERROR('%QUOTES'!DC479/'%QUOTES'!DC478-1,0)</f>
        <v>9.6343660111577467E-3</v>
      </c>
      <c r="DD479" s="78">
        <f>IFERROR('%QUOTES'!DD479/'%QUOTES'!DD478-1,0)</f>
        <v>3.3267243291192905E-3</v>
      </c>
      <c r="DE479" s="78">
        <f>IFERROR('%QUOTES'!DE479/'%QUOTES'!DE478-1,0)</f>
        <v>-1.5387852587224193E-3</v>
      </c>
      <c r="DF479" s="78">
        <f>IFERROR('%QUOTES'!DF479/'%QUOTES'!DF478-1,0)</f>
        <v>7.2558405307885376E-3</v>
      </c>
      <c r="DG479" s="78">
        <f>IFERROR('%QUOTES'!DG479/'%QUOTES'!DG478-1,0)</f>
        <v>4.6284236319085181E-3</v>
      </c>
      <c r="DH479" s="78">
        <f>IFERROR('%QUOTES'!DH479/'%QUOTES'!DH478-1,0)</f>
        <v>2.3017174220962833E-3</v>
      </c>
      <c r="DI479" s="78">
        <f>IFERROR('%QUOTES'!DI479/'%QUOTES'!DI478-1,0)</f>
        <v>5.1765019607841189E-3</v>
      </c>
      <c r="DJ479" s="78">
        <f>IFERROR('%QUOTES'!DJ479/'%QUOTES'!DJ478-1,0)</f>
        <v>3.3860497378341847E-3</v>
      </c>
      <c r="DK479" s="78">
        <f>IFERROR('%QUOTES'!DK479/'%QUOTES'!DK478-1,0)</f>
        <v>2.8388560381595873E-3</v>
      </c>
      <c r="DL479" s="78">
        <f>IFERROR('%QUOTES'!DL479/'%QUOTES'!DL478-1,0)</f>
        <v>5.5005956485878471E-3</v>
      </c>
      <c r="DM479" s="78">
        <f>IFERROR('%QUOTES'!DM479/'%QUOTES'!DM478-1,0)</f>
        <v>-1.157756907605112E-3</v>
      </c>
      <c r="DN479" s="78">
        <f>IFERROR('%QUOTES'!DN479/'%QUOTES'!DN478-1,0)</f>
        <v>1.0168022369088092E-3</v>
      </c>
      <c r="DO479" s="78">
        <f>IFERROR('%QUOTES'!DO479/'%QUOTES'!DO478-1,0)</f>
        <v>4.7973136195087474E-3</v>
      </c>
      <c r="DP479" s="78">
        <f>IFERROR('%QUOTES'!DP479/'%QUOTES'!DP478-1,0)</f>
        <v>-1.6287133019963207E-3</v>
      </c>
      <c r="DQ479" s="78">
        <f>IFERROR('%QUOTES'!DQ479/'%QUOTES'!DQ478-1,0)</f>
        <v>6.8624990687504717E-3</v>
      </c>
      <c r="DR479" s="78">
        <f>IFERROR('%QUOTES'!DR479/'%QUOTES'!DR478-1,0)</f>
        <v>1.0021656970572002E-2</v>
      </c>
      <c r="DS479" s="78">
        <f>IFERROR('%QUOTES'!DS479/'%QUOTES'!DS478-1,0)</f>
        <v>6.7105794388400142E-4</v>
      </c>
      <c r="DT479" s="78">
        <f>IFERROR('%QUOTES'!DT479/'%QUOTES'!DT478-1,0)</f>
        <v>5.9352507540229027E-3</v>
      </c>
      <c r="DU479" s="78">
        <f>IFERROR('%QUOTES'!DU479/'%QUOTES'!DU478-1,0)</f>
        <v>-1.3421486461164811E-3</v>
      </c>
      <c r="DV479" s="78">
        <f>IFERROR('%QUOTES'!DV479/'%QUOTES'!DV478-1,0)</f>
        <v>4.0106303634694918E-3</v>
      </c>
      <c r="DW479" s="78">
        <f>IFERROR('%QUOTES'!DW479/'%QUOTES'!DW478-1,0)</f>
        <v>1.3641618497109986E-2</v>
      </c>
      <c r="DX479" s="78">
        <f>IFERROR('%QUOTES'!DX479/'%QUOTES'!DX478-1,0)</f>
        <v>-2.5725653279149441E-3</v>
      </c>
      <c r="DY479" s="78">
        <f>IFERROR('%QUOTES'!DY479/'%QUOTES'!DY478-1,0)</f>
        <v>4.7122997172488468E-4</v>
      </c>
      <c r="DZ479" s="78">
        <f>IFERROR('%QUOTES'!DZ479/'%QUOTES'!DZ478-1,0)</f>
        <v>-5.6641884146069188E-4</v>
      </c>
      <c r="EA479" s="78">
        <f>IFERROR('%QUOTES'!EA479/'%QUOTES'!EA478-1,0)</f>
        <v>-1.6367157665029275E-3</v>
      </c>
      <c r="EB479" s="78">
        <f>IFERROR('%QUOTES'!EB479/'%QUOTES'!EB478-1,0)</f>
        <v>-1.2376650165015768E-3</v>
      </c>
      <c r="EC479" s="78">
        <f>IFERROR('%QUOTES'!EC479/'%QUOTES'!EC478-1,0)</f>
        <v>1.8199356012877921E-3</v>
      </c>
      <c r="ED479" s="78">
        <f>IFERROR('%QUOTES'!ED479/'%QUOTES'!ED478-1,0)</f>
        <v>-1.8921476386578595E-3</v>
      </c>
      <c r="EE479" s="78">
        <f>IFERROR('%QUOTES'!EE479/'%QUOTES'!EE478-1,0)</f>
        <v>-5.0504456327985503E-3</v>
      </c>
      <c r="EF479" s="78">
        <f>IFERROR('%QUOTES'!EF479/'%QUOTES'!EF478-1,0)</f>
        <v>-5.8221173951888971E-4</v>
      </c>
      <c r="EG479" s="78">
        <f>IFERROR('%QUOTES'!EG479/'%QUOTES'!EG478-1,0)</f>
        <v>-4.3427435520371205E-4</v>
      </c>
      <c r="EH479" s="78">
        <f>IFERROR('%QUOTES'!EH479/'%QUOTES'!EH478-1,0)</f>
        <v>5.8874835174993478E-3</v>
      </c>
      <c r="EI479" s="78">
        <f>IFERROR('%QUOTES'!EI479/'%QUOTES'!EI478-1,0)</f>
        <v>3.0891438658429138E-3</v>
      </c>
      <c r="EJ479" s="78">
        <f>IFERROR('%QUOTES'!EJ479/'%QUOTES'!EJ478-1,0)</f>
        <v>6.6681302980855506E-3</v>
      </c>
      <c r="EK479" s="78">
        <f>IFERROR('%QUOTES'!EK479/'%QUOTES'!EK478-1,0)</f>
        <v>4.351022155012263E-3</v>
      </c>
      <c r="EL479" s="78">
        <f>IFERROR('%QUOTES'!EL479/'%QUOTES'!EL478-1,0)</f>
        <v>1.1435105774730836E-3</v>
      </c>
      <c r="EM479" s="78">
        <f>IFERROR('%QUOTES'!EM479/'%QUOTES'!EM478-1,0)</f>
        <v>6.330503806306842E-3</v>
      </c>
      <c r="EN479" s="78">
        <f>IFERROR('%QUOTES'!EN479/'%QUOTES'!EN478-1,0)</f>
        <v>-2.1577559855612272E-3</v>
      </c>
      <c r="EO479" s="78">
        <f>IFERROR('%QUOTES'!EO479/'%QUOTES'!EO478-1,0)</f>
        <v>1.1434501984502132E-2</v>
      </c>
      <c r="EP479" s="78">
        <f>IFERROR('%QUOTES'!EP479/'%QUOTES'!EP478-1,0)</f>
        <v>1.9327983193277998E-3</v>
      </c>
      <c r="EQ479" s="78">
        <f>IFERROR('%QUOTES'!EQ479/'%QUOTES'!EQ478-1,0)</f>
        <v>-1.0179366782668731E-2</v>
      </c>
      <c r="ER479" s="78">
        <f>IFERROR('%QUOTES'!ER479/'%QUOTES'!ER478-1,0)</f>
        <v>7.1684779161846901E-3</v>
      </c>
      <c r="ES479" s="78">
        <f>IFERROR('%QUOTES'!ES479/'%QUOTES'!ES478-1,0)</f>
        <v>7.0616825299354424E-3</v>
      </c>
      <c r="ET479" s="78">
        <f>IFERROR('%QUOTES'!ET479/'%QUOTES'!ET478-1,0)</f>
        <v>-2.86677892823054E-2</v>
      </c>
      <c r="EU479" s="78">
        <f>IFERROR('%QUOTES'!EU479/'%QUOTES'!EU478-1,0)</f>
        <v>-1.9951716678041631E-3</v>
      </c>
      <c r="EV479" s="78">
        <f>IFERROR('%QUOTES'!EV479/'%QUOTES'!EV478-1,0)</f>
        <v>-1.1276415547024854E-2</v>
      </c>
      <c r="EW479" s="78">
        <f>IFERROR('%QUOTES'!EW479/'%QUOTES'!EW478-1,0)</f>
        <v>-6.59340659340657E-3</v>
      </c>
      <c r="EX479" s="78">
        <f>IFERROR('%QUOTES'!EX479/'%QUOTES'!EX478-1,0)</f>
        <v>-4.0680841690797775E-3</v>
      </c>
      <c r="EY479" s="78">
        <f>IFERROR('%QUOTES'!EY479/'%QUOTES'!EY478-1,0)</f>
        <v>-7.5250836120402953E-3</v>
      </c>
      <c r="EZ479" s="78">
        <f>IFERROR('%QUOTES'!EZ479/'%QUOTES'!EZ478-1,0)</f>
        <v>-1.5215290406417337E-3</v>
      </c>
      <c r="FA479" s="78">
        <f>IFERROR('%QUOTES'!FA479/'%QUOTES'!FA478-1,0)</f>
        <v>-4.1305861526358401E-3</v>
      </c>
      <c r="FB479" s="78">
        <f>IFERROR('%QUOTES'!FB479/'%QUOTES'!FB478-1,0)</f>
        <v>-2.8490028490028019E-3</v>
      </c>
      <c r="FC479" s="78">
        <f>IFERROR('%QUOTES'!FC479/'%QUOTES'!FC478-1,0)</f>
        <v>-2.3071008616817323E-3</v>
      </c>
      <c r="FD479" s="78">
        <f>IFERROR('%QUOTES'!FD479/'%QUOTES'!FD478-1,0)</f>
        <v>-2.6376035177994028E-3</v>
      </c>
      <c r="FE479" s="78">
        <f>IFERROR('%QUOTES'!FE479/'%QUOTES'!FE478-1,0)</f>
        <v>-4.663557628247883E-3</v>
      </c>
      <c r="FF479" s="78">
        <f>IFERROR('%QUOTES'!FF479/'%QUOTES'!FF478-1,0)</f>
        <v>-7.924587875874689E-3</v>
      </c>
      <c r="FG479" s="78">
        <f>IFERROR('%QUOTES'!FG479/'%QUOTES'!FG478-1,0)</f>
        <v>3.59281437125758E-3</v>
      </c>
      <c r="FH479" s="78">
        <f>IFERROR('%QUOTES'!FH479/'%QUOTES'!FH478-1,0)</f>
        <v>-3.5785685884690555E-3</v>
      </c>
    </row>
    <row r="480" spans="1:164">
      <c r="A480" s="76">
        <v>43794</v>
      </c>
      <c r="B480" s="78">
        <f>IFERROR('%QUOTES'!B480/'%QUOTES'!B479-1,0)</f>
        <v>5.2798573051779929E-3</v>
      </c>
      <c r="C480" s="78">
        <f>IFERROR('%QUOTES'!C480/'%QUOTES'!C479-1,0)</f>
        <v>2.1471284029590532E-3</v>
      </c>
      <c r="D480" s="78">
        <f>IFERROR('%QUOTES'!D480/'%QUOTES'!D479-1,0)</f>
        <v>9.7244732576986515E-3</v>
      </c>
      <c r="E480" s="78">
        <f>IFERROR('%QUOTES'!E480/'%QUOTES'!E479-1,0)</f>
        <v>1.0318996247654866E-2</v>
      </c>
      <c r="F480" s="78">
        <f>IFERROR('%QUOTES'!F480/'%QUOTES'!F479-1,0)</f>
        <v>3.9829159040005724E-3</v>
      </c>
      <c r="G480" s="78">
        <f>IFERROR('%QUOTES'!G480/'%QUOTES'!G479-1,0)</f>
        <v>1.5417712718137633E-2</v>
      </c>
      <c r="H480" s="78">
        <f>IFERROR('%QUOTES'!H480/'%QUOTES'!H479-1,0)</f>
        <v>8.214177311048898E-3</v>
      </c>
      <c r="I480" s="78">
        <f>IFERROR('%QUOTES'!I480/'%QUOTES'!I479-1,0)</f>
        <v>3.396151221059851E-3</v>
      </c>
      <c r="J480" s="78">
        <f>IFERROR('%QUOTES'!J480/'%QUOTES'!J479-1,0)</f>
        <v>6.1067025038235023E-3</v>
      </c>
      <c r="K480" s="78">
        <f>IFERROR('%QUOTES'!K480/'%QUOTES'!K479-1,0)</f>
        <v>7.1673285475986059E-3</v>
      </c>
      <c r="L480" s="78">
        <f>IFERROR('%QUOTES'!L480/'%QUOTES'!L479-1,0)</f>
        <v>4.2771884801826587E-3</v>
      </c>
      <c r="M480" s="78">
        <f>IFERROR('%QUOTES'!M480/'%QUOTES'!M479-1,0)</f>
        <v>1.1291460832745237E-2</v>
      </c>
      <c r="N480" s="78">
        <f>IFERROR('%QUOTES'!N480/'%QUOTES'!N479-1,0)</f>
        <v>3.0456413584252662E-2</v>
      </c>
      <c r="O480" s="78">
        <f>IFERROR('%QUOTES'!O480/'%QUOTES'!O479-1,0)</f>
        <v>2.0179889066191281E-2</v>
      </c>
      <c r="P480" s="78">
        <f>IFERROR('%QUOTES'!P480/'%QUOTES'!P479-1,0)</f>
        <v>1.9829783899103948E-2</v>
      </c>
      <c r="Q480" s="78">
        <f>IFERROR('%QUOTES'!Q480/'%QUOTES'!Q479-1,0)</f>
        <v>7.6423807318204418E-3</v>
      </c>
      <c r="R480" s="78">
        <f>IFERROR('%QUOTES'!R480/'%QUOTES'!R479-1,0)</f>
        <v>1.3856177114161428E-2</v>
      </c>
      <c r="S480" s="78">
        <f>IFERROR('%QUOTES'!S480/'%QUOTES'!S479-1,0)</f>
        <v>6.4554972765786811E-3</v>
      </c>
      <c r="T480" s="78">
        <f>IFERROR('%QUOTES'!T480/'%QUOTES'!T479-1,0)</f>
        <v>9.256745293448887E-3</v>
      </c>
      <c r="U480" s="78">
        <f>IFERROR('%QUOTES'!U480/'%QUOTES'!U479-1,0)</f>
        <v>8.9227419168063093E-3</v>
      </c>
      <c r="V480" s="78">
        <f>IFERROR('%QUOTES'!V480/'%QUOTES'!V479-1,0)</f>
        <v>6.9087509847873818E-3</v>
      </c>
      <c r="W480" s="78">
        <f>IFERROR('%QUOTES'!W480/'%QUOTES'!W479-1,0)</f>
        <v>1.0414677354471769E-2</v>
      </c>
      <c r="X480" s="78">
        <f>IFERROR('%QUOTES'!X480/'%QUOTES'!X479-1,0)</f>
        <v>1.0370069730019749E-2</v>
      </c>
      <c r="Y480" s="78">
        <f>IFERROR('%QUOTES'!Y480/'%QUOTES'!Y479-1,0)</f>
        <v>1.3883994643738129E-2</v>
      </c>
      <c r="Z480" s="78">
        <f>IFERROR('%QUOTES'!Z480/'%QUOTES'!Z479-1,0)</f>
        <v>1.1162089342718229E-2</v>
      </c>
      <c r="AA480" s="78">
        <f>IFERROR('%QUOTES'!AA480/'%QUOTES'!AA479-1,0)</f>
        <v>6.5132064017070501E-3</v>
      </c>
      <c r="AB480" s="78">
        <f>IFERROR('%QUOTES'!AB480/'%QUOTES'!AB479-1,0)</f>
        <v>8.7050487768216556E-3</v>
      </c>
      <c r="AC480" s="78">
        <f>IFERROR('%QUOTES'!AC480/'%QUOTES'!AC479-1,0)</f>
        <v>1.3655294155062281E-2</v>
      </c>
      <c r="AD480" s="78">
        <f>IFERROR('%QUOTES'!AD480/'%QUOTES'!AD479-1,0)</f>
        <v>6.3503008021390528E-3</v>
      </c>
      <c r="AE480" s="78">
        <f>IFERROR('%QUOTES'!AE480/'%QUOTES'!AE479-1,0)</f>
        <v>-3.3333174603175086E-3</v>
      </c>
      <c r="AF480" s="78">
        <f>IFERROR('%QUOTES'!AF480/'%QUOTES'!AF479-1,0)</f>
        <v>-2.9407761144852884E-3</v>
      </c>
      <c r="AG480" s="78">
        <f>IFERROR('%QUOTES'!AG480/'%QUOTES'!AG479-1,0)</f>
        <v>-3.7320261555323642E-3</v>
      </c>
      <c r="AH480" s="78">
        <f>IFERROR('%QUOTES'!AH480/'%QUOTES'!AH479-1,0)</f>
        <v>-3.3948591952056573E-3</v>
      </c>
      <c r="AI480" s="78">
        <f>IFERROR('%QUOTES'!AI480/'%QUOTES'!AI479-1,0)</f>
        <v>-2.4314691757043594E-3</v>
      </c>
      <c r="AJ480" s="78">
        <f>IFERROR('%QUOTES'!AJ480/'%QUOTES'!AJ479-1,0)</f>
        <v>-4.5538320371458774E-3</v>
      </c>
      <c r="AK480" s="78">
        <f>IFERROR('%QUOTES'!AK480/'%QUOTES'!AK479-1,0)</f>
        <v>1.5612668601291402E-2</v>
      </c>
      <c r="AL480" s="78">
        <f>IFERROR('%QUOTES'!AL480/'%QUOTES'!AL479-1,0)</f>
        <v>-4.0145906893516159E-3</v>
      </c>
      <c r="AM480" s="78">
        <f>IFERROR('%QUOTES'!AM480/'%QUOTES'!AM479-1,0)</f>
        <v>-7.9076031658271706E-3</v>
      </c>
      <c r="AN480" s="78">
        <f>IFERROR('%QUOTES'!AN480/'%QUOTES'!AN479-1,0)</f>
        <v>-1.5469061104337323E-3</v>
      </c>
      <c r="AO480" s="78">
        <f>IFERROR('%QUOTES'!AO480/'%QUOTES'!AO479-1,0)</f>
        <v>5.12820512820511E-3</v>
      </c>
      <c r="AP480" s="78">
        <f>IFERROR('%QUOTES'!AP480/'%QUOTES'!AP479-1,0)</f>
        <v>-1.5311226256420341E-5</v>
      </c>
      <c r="AQ480" s="78">
        <f>IFERROR('%QUOTES'!AQ480/'%QUOTES'!AQ479-1,0)</f>
        <v>-2.683363068474498E-3</v>
      </c>
      <c r="AR480" s="78">
        <f>IFERROR('%QUOTES'!AR480/'%QUOTES'!AR479-1,0)</f>
        <v>-1.1644154905546267E-2</v>
      </c>
      <c r="AS480" s="78">
        <f>IFERROR('%QUOTES'!AS480/'%QUOTES'!AS479-1,0)</f>
        <v>4.9382697541751286E-2</v>
      </c>
      <c r="AT480" s="78">
        <f>IFERROR('%QUOTES'!AT480/'%QUOTES'!AT479-1,0)</f>
        <v>3.2512867782187316E-2</v>
      </c>
      <c r="AU480" s="78">
        <f>IFERROR('%QUOTES'!AU480/'%QUOTES'!AU479-1,0)</f>
        <v>2.4108261496487593E-2</v>
      </c>
      <c r="AV480" s="78">
        <f>IFERROR('%QUOTES'!AV480/'%QUOTES'!AV479-1,0)</f>
        <v>1.843147794484512E-2</v>
      </c>
      <c r="AW480" s="78">
        <f>IFERROR('%QUOTES'!AW480/'%QUOTES'!AW479-1,0)</f>
        <v>1.2802929489790449E-2</v>
      </c>
      <c r="AX480" s="78">
        <f>IFERROR('%QUOTES'!AX480/'%QUOTES'!AX479-1,0)</f>
        <v>0.12750809611685421</v>
      </c>
      <c r="AY480" s="78">
        <f>IFERROR('%QUOTES'!AY480/'%QUOTES'!AY479-1,0)</f>
        <v>1.1734044789210474E-2</v>
      </c>
      <c r="AZ480" s="78">
        <f>IFERROR('%QUOTES'!AZ480/'%QUOTES'!AZ479-1,0)</f>
        <v>4.6342509952472577E-2</v>
      </c>
      <c r="BA480" s="78">
        <f>IFERROR('%QUOTES'!BA480/'%QUOTES'!BA479-1,0)</f>
        <v>4.2545950108304309E-2</v>
      </c>
      <c r="BB480" s="78">
        <f>IFERROR('%QUOTES'!BB480/'%QUOTES'!BB479-1,0)</f>
        <v>1.9391943746804641E-2</v>
      </c>
      <c r="BC480" s="78">
        <f>IFERROR('%QUOTES'!BC480/'%QUOTES'!BC479-1,0)</f>
        <v>1.170366351101837E-2</v>
      </c>
      <c r="BD480" s="78">
        <f>IFERROR('%QUOTES'!BD480/'%QUOTES'!BD479-1,0)</f>
        <v>1.0736604512774139E-2</v>
      </c>
      <c r="BE480" s="78">
        <f>IFERROR('%QUOTES'!BE480/'%QUOTES'!BE479-1,0)</f>
        <v>1.3560647357603983E-2</v>
      </c>
      <c r="BF480" s="78">
        <f>IFERROR('%QUOTES'!BF480/'%QUOTES'!BF479-1,0)</f>
        <v>2.5032129875145692E-2</v>
      </c>
      <c r="BG480" s="78">
        <f>IFERROR('%QUOTES'!BG480/'%QUOTES'!BG479-1,0)</f>
        <v>-2.4973432518597183E-2</v>
      </c>
      <c r="BH480" s="78">
        <f>IFERROR('%QUOTES'!BH480/'%QUOTES'!BH479-1,0)</f>
        <v>1.4551357641822804E-2</v>
      </c>
      <c r="BI480" s="78">
        <f>IFERROR('%QUOTES'!BI480/'%QUOTES'!BI479-1,0)</f>
        <v>1.381529621207056E-2</v>
      </c>
      <c r="BJ480" s="78">
        <f>IFERROR('%QUOTES'!BJ480/'%QUOTES'!BJ479-1,0)</f>
        <v>2.0058333333333289E-2</v>
      </c>
      <c r="BK480" s="78">
        <f>IFERROR('%QUOTES'!BK480/'%QUOTES'!BK479-1,0)</f>
        <v>1.2731179132087878E-2</v>
      </c>
      <c r="BL480" s="78">
        <f>IFERROR('%QUOTES'!BL480/'%QUOTES'!BL479-1,0)</f>
        <v>1.4688796416682193E-2</v>
      </c>
      <c r="BM480" s="78">
        <f>IFERROR('%QUOTES'!BM480/'%QUOTES'!BM479-1,0)</f>
        <v>2.3067553056332901E-2</v>
      </c>
      <c r="BN480" s="78">
        <f>IFERROR('%QUOTES'!BN480/'%QUOTES'!BN479-1,0)</f>
        <v>2.5815779670209871E-2</v>
      </c>
      <c r="BO480" s="78">
        <f>IFERROR('%QUOTES'!BO480/'%QUOTES'!BO479-1,0)</f>
        <v>-4.1763341067285298E-2</v>
      </c>
      <c r="BP480" s="78">
        <f>IFERROR('%QUOTES'!BP480/'%QUOTES'!BP479-1,0)</f>
        <v>1.2770079252059086E-2</v>
      </c>
      <c r="BQ480" s="78">
        <f>IFERROR('%QUOTES'!BQ480/'%QUOTES'!BQ479-1,0)</f>
        <v>1.3022718012228207E-2</v>
      </c>
      <c r="BR480" s="78">
        <f>IFERROR('%QUOTES'!BR480/'%QUOTES'!BR479-1,0)</f>
        <v>1.7952895003906733E-2</v>
      </c>
      <c r="BS480" s="78">
        <f>IFERROR('%QUOTES'!BS480/'%QUOTES'!BS479-1,0)</f>
        <v>2.3989938905997876E-2</v>
      </c>
      <c r="BT480" s="78">
        <f>IFERROR('%QUOTES'!BT480/'%QUOTES'!BT479-1,0)</f>
        <v>3.8326544021025644E-3</v>
      </c>
      <c r="BU480" s="78">
        <f>IFERROR('%QUOTES'!BU480/'%QUOTES'!BU479-1,0)</f>
        <v>1.349383661560899E-2</v>
      </c>
      <c r="BV480" s="78">
        <f>IFERROR('%QUOTES'!BV480/'%QUOTES'!BV479-1,0)</f>
        <v>1.4278587660490283E-2</v>
      </c>
      <c r="BW480" s="78">
        <f>IFERROR('%QUOTES'!BW480/'%QUOTES'!BW479-1,0)</f>
        <v>1.63513733034093E-2</v>
      </c>
      <c r="BX480" s="78">
        <f>IFERROR('%QUOTES'!BX480/'%QUOTES'!BX479-1,0)</f>
        <v>1.0320623763556691E-2</v>
      </c>
      <c r="BY480" s="78">
        <f>IFERROR('%QUOTES'!BY480/'%QUOTES'!BY479-1,0)</f>
        <v>1.412350029120546E-2</v>
      </c>
      <c r="BZ480" s="78">
        <f>IFERROR('%QUOTES'!BZ480/'%QUOTES'!BZ479-1,0)</f>
        <v>1.4655244674001144E-2</v>
      </c>
      <c r="CA480" s="78">
        <f>IFERROR('%QUOTES'!CA480/'%QUOTES'!CA479-1,0)</f>
        <v>1.1819527218245307E-2</v>
      </c>
      <c r="CB480" s="78">
        <f>IFERROR('%QUOTES'!CB480/'%QUOTES'!CB479-1,0)</f>
        <v>1.5568910179640794E-2</v>
      </c>
      <c r="CC480" s="78">
        <f>IFERROR('%QUOTES'!CC480/'%QUOTES'!CC479-1,0)</f>
        <v>1.4061501630990625E-2</v>
      </c>
      <c r="CD480" s="78">
        <f>IFERROR('%QUOTES'!CD480/'%QUOTES'!CD479-1,0)</f>
        <v>1.3362844085148096E-2</v>
      </c>
      <c r="CE480" s="78">
        <f>IFERROR('%QUOTES'!CE480/'%QUOTES'!CE479-1,0)</f>
        <v>1.3736444298389827E-2</v>
      </c>
      <c r="CF480" s="78">
        <f>IFERROR('%QUOTES'!CF480/'%QUOTES'!CF479-1,0)</f>
        <v>1.5194779220779386E-2</v>
      </c>
      <c r="CG480" s="78">
        <f>IFERROR('%QUOTES'!CG480/'%QUOTES'!CG479-1,0)</f>
        <v>1.1649698356563265E-2</v>
      </c>
      <c r="CH480" s="78">
        <f>IFERROR('%QUOTES'!CH480/'%QUOTES'!CH479-1,0)</f>
        <v>2.5492351739773378E-2</v>
      </c>
      <c r="CI480" s="78">
        <f>IFERROR('%QUOTES'!CI480/'%QUOTES'!CI479-1,0)</f>
        <v>1.374685620295546E-2</v>
      </c>
      <c r="CJ480" s="78">
        <f>IFERROR('%QUOTES'!CJ480/'%QUOTES'!CJ479-1,0)</f>
        <v>1.7722999367487891E-2</v>
      </c>
      <c r="CK480" s="78">
        <f>IFERROR('%QUOTES'!CK480/'%QUOTES'!CK479-1,0)</f>
        <v>2.6449485470408263E-2</v>
      </c>
      <c r="CL480" s="78">
        <f>IFERROR('%QUOTES'!CL480/'%QUOTES'!CL479-1,0)</f>
        <v>0</v>
      </c>
      <c r="CM480" s="78">
        <f>IFERROR('%QUOTES'!CM480/'%QUOTES'!CM479-1,0)</f>
        <v>2.5413940139158209E-2</v>
      </c>
      <c r="CN480" s="78">
        <f>IFERROR('%QUOTES'!CN480/'%QUOTES'!CN479-1,0)</f>
        <v>-2.145869213834084E-3</v>
      </c>
      <c r="CO480" s="78">
        <f>IFERROR('%QUOTES'!CO480/'%QUOTES'!CO479-1,0)</f>
        <v>-5.4353260869555164E-4</v>
      </c>
      <c r="CP480" s="78">
        <f>IFERROR('%QUOTES'!CP480/'%QUOTES'!CP479-1,0)</f>
        <v>3.8470888491759503E-3</v>
      </c>
      <c r="CQ480" s="78">
        <f>IFERROR('%QUOTES'!CQ480/'%QUOTES'!CQ479-1,0)</f>
        <v>1.0027912083305779E-3</v>
      </c>
      <c r="CR480" s="78">
        <f>IFERROR('%QUOTES'!CR480/'%QUOTES'!CR479-1,0)</f>
        <v>8.5511167957774692E-3</v>
      </c>
      <c r="CS480" s="78">
        <f>IFERROR('%QUOTES'!CS480/'%QUOTES'!CS479-1,0)</f>
        <v>9.9961553248750779E-3</v>
      </c>
      <c r="CT480" s="78">
        <f>IFERROR('%QUOTES'!CT480/'%QUOTES'!CT479-1,0)</f>
        <v>6.6934404283802706E-3</v>
      </c>
      <c r="CU480" s="78">
        <f>IFERROR('%QUOTES'!CU480/'%QUOTES'!CU479-1,0)</f>
        <v>3.858024691356654E-4</v>
      </c>
      <c r="CV480" s="78">
        <f>IFERROR('%QUOTES'!CV480/'%QUOTES'!CV479-1,0)</f>
        <v>-2.3865242494200523E-2</v>
      </c>
      <c r="CW480" s="78">
        <f>IFERROR('%QUOTES'!CW480/'%QUOTES'!CW479-1,0)</f>
        <v>3.5276073619632031E-2</v>
      </c>
      <c r="CX480" s="78">
        <f>IFERROR('%QUOTES'!CX480/'%QUOTES'!CX479-1,0)</f>
        <v>-3.4791681426466048E-2</v>
      </c>
      <c r="CY480" s="78">
        <f>IFERROR('%QUOTES'!CY480/'%QUOTES'!CY479-1,0)</f>
        <v>4.2319510889525791E-3</v>
      </c>
      <c r="CZ480" s="78">
        <f>IFERROR('%QUOTES'!CZ480/'%QUOTES'!CZ479-1,0)</f>
        <v>-4.7472346369039631E-3</v>
      </c>
      <c r="DA480" s="78">
        <f>IFERROR('%QUOTES'!DA480/'%QUOTES'!DA479-1,0)</f>
        <v>7.2242440853249601E-3</v>
      </c>
      <c r="DB480" s="78">
        <f>IFERROR('%QUOTES'!DB480/'%QUOTES'!DB479-1,0)</f>
        <v>2.1628169181577839E-3</v>
      </c>
      <c r="DC480" s="78">
        <f>IFERROR('%QUOTES'!DC480/'%QUOTES'!DC479-1,0)</f>
        <v>1.4906896758314803E-2</v>
      </c>
      <c r="DD480" s="78">
        <f>IFERROR('%QUOTES'!DD480/'%QUOTES'!DD479-1,0)</f>
        <v>1.083107821259599E-2</v>
      </c>
      <c r="DE480" s="78">
        <f>IFERROR('%QUOTES'!DE480/'%QUOTES'!DE479-1,0)</f>
        <v>5.620542210507562E-3</v>
      </c>
      <c r="DF480" s="78">
        <f>IFERROR('%QUOTES'!DF480/'%QUOTES'!DF479-1,0)</f>
        <v>2.6509089381409723E-2</v>
      </c>
      <c r="DG480" s="78">
        <f>IFERROR('%QUOTES'!DG480/'%QUOTES'!DG479-1,0)</f>
        <v>8.6720591505660138E-3</v>
      </c>
      <c r="DH480" s="78">
        <f>IFERROR('%QUOTES'!DH480/'%QUOTES'!DH479-1,0)</f>
        <v>6.0060058999116261E-3</v>
      </c>
      <c r="DI480" s="78">
        <f>IFERROR('%QUOTES'!DI480/'%QUOTES'!DI479-1,0)</f>
        <v>6.5230803207529942E-3</v>
      </c>
      <c r="DJ480" s="78">
        <f>IFERROR('%QUOTES'!DJ480/'%QUOTES'!DJ479-1,0)</f>
        <v>1.1023576804868984E-2</v>
      </c>
      <c r="DK480" s="78">
        <f>IFERROR('%QUOTES'!DK480/'%QUOTES'!DK479-1,0)</f>
        <v>9.0947058308421536E-3</v>
      </c>
      <c r="DL480" s="78">
        <f>IFERROR('%QUOTES'!DL480/'%QUOTES'!DL479-1,0)</f>
        <v>8.5314097974977798E-3</v>
      </c>
      <c r="DM480" s="78">
        <f>IFERROR('%QUOTES'!DM480/'%QUOTES'!DM479-1,0)</f>
        <v>1.4489423985339922E-3</v>
      </c>
      <c r="DN480" s="78">
        <f>IFERROR('%QUOTES'!DN480/'%QUOTES'!DN479-1,0)</f>
        <v>7.3640678678499327E-3</v>
      </c>
      <c r="DO480" s="78">
        <f>IFERROR('%QUOTES'!DO480/'%QUOTES'!DO479-1,0)</f>
        <v>8.1165196494752401E-3</v>
      </c>
      <c r="DP480" s="78">
        <f>IFERROR('%QUOTES'!DP480/'%QUOTES'!DP479-1,0)</f>
        <v>1.1419249778454876E-3</v>
      </c>
      <c r="DQ480" s="78">
        <f>IFERROR('%QUOTES'!DQ480/'%QUOTES'!DQ479-1,0)</f>
        <v>8.8106143929951308E-3</v>
      </c>
      <c r="DR480" s="78">
        <f>IFERROR('%QUOTES'!DR480/'%QUOTES'!DR479-1,0)</f>
        <v>2.1231910868194204E-2</v>
      </c>
      <c r="DS480" s="78">
        <f>IFERROR('%QUOTES'!DS480/'%QUOTES'!DS479-1,0)</f>
        <v>1.2069668660274147E-2</v>
      </c>
      <c r="DT480" s="78">
        <f>IFERROR('%QUOTES'!DT480/'%QUOTES'!DT479-1,0)</f>
        <v>1.0256415431273647E-2</v>
      </c>
      <c r="DU480" s="78">
        <f>IFERROR('%QUOTES'!DU480/'%QUOTES'!DU479-1,0)</f>
        <v>2.5598938487101375E-3</v>
      </c>
      <c r="DV480" s="78">
        <f>IFERROR('%QUOTES'!DV480/'%QUOTES'!DV479-1,0)</f>
        <v>5.2513374517324518E-3</v>
      </c>
      <c r="DW480" s="78">
        <f>IFERROR('%QUOTES'!DW480/'%QUOTES'!DW479-1,0)</f>
        <v>1.6651459854014616E-2</v>
      </c>
      <c r="DX480" s="78">
        <f>IFERROR('%QUOTES'!DX480/'%QUOTES'!DX479-1,0)</f>
        <v>4.2372697906647439E-3</v>
      </c>
      <c r="DY480" s="78">
        <f>IFERROR('%QUOTES'!DY480/'%QUOTES'!DY479-1,0)</f>
        <v>5.181315870183445E-3</v>
      </c>
      <c r="DZ480" s="78">
        <f>IFERROR('%QUOTES'!DZ480/'%QUOTES'!DZ479-1,0)</f>
        <v>1.9835505246939E-3</v>
      </c>
      <c r="EA480" s="78">
        <f>IFERROR('%QUOTES'!EA480/'%QUOTES'!EA479-1,0)</f>
        <v>3.0054919675133185E-3</v>
      </c>
      <c r="EB480" s="78">
        <f>IFERROR('%QUOTES'!EB480/'%QUOTES'!EB479-1,0)</f>
        <v>5.3697234766512114E-3</v>
      </c>
      <c r="EC480" s="78">
        <f>IFERROR('%QUOTES'!EC480/'%QUOTES'!EC479-1,0)</f>
        <v>9.6422864628924465E-3</v>
      </c>
      <c r="ED480" s="78">
        <f>IFERROR('%QUOTES'!ED480/'%QUOTES'!ED479-1,0)</f>
        <v>1.6384563747720016E-2</v>
      </c>
      <c r="EE480" s="78">
        <f>IFERROR('%QUOTES'!EE480/'%QUOTES'!EE479-1,0)</f>
        <v>9.8536273601894653E-3</v>
      </c>
      <c r="EF480" s="78">
        <f>IFERROR('%QUOTES'!EF480/'%QUOTES'!EF479-1,0)</f>
        <v>3.5296074131179189E-3</v>
      </c>
      <c r="EG480" s="78">
        <f>IFERROR('%QUOTES'!EG480/'%QUOTES'!EG479-1,0)</f>
        <v>3.693207328554049E-3</v>
      </c>
      <c r="EH480" s="78">
        <f>IFERROR('%QUOTES'!EH480/'%QUOTES'!EH479-1,0)</f>
        <v>1.0405375885424339E-2</v>
      </c>
      <c r="EI480" s="78">
        <f>IFERROR('%QUOTES'!EI480/'%QUOTES'!EI479-1,0)</f>
        <v>1.3198460184777661E-2</v>
      </c>
      <c r="EJ480" s="78">
        <f>IFERROR('%QUOTES'!EJ480/'%QUOTES'!EJ479-1,0)</f>
        <v>1.1420740324822765E-2</v>
      </c>
      <c r="EK480" s="78">
        <f>IFERROR('%QUOTES'!EK480/'%QUOTES'!EK479-1,0)</f>
        <v>7.8470412897513331E-3</v>
      </c>
      <c r="EL480" s="78">
        <f>IFERROR('%QUOTES'!EL480/'%QUOTES'!EL479-1,0)</f>
        <v>2.2272986864648514E-2</v>
      </c>
      <c r="EM480" s="78">
        <f>IFERROR('%QUOTES'!EM480/'%QUOTES'!EM479-1,0)</f>
        <v>1.2115587703429131E-2</v>
      </c>
      <c r="EN480" s="78">
        <f>IFERROR('%QUOTES'!EN480/'%QUOTES'!EN479-1,0)</f>
        <v>1.8981283493062939E-2</v>
      </c>
      <c r="EO480" s="78">
        <f>IFERROR('%QUOTES'!EO480/'%QUOTES'!EO479-1,0)</f>
        <v>1.2519891736147759E-2</v>
      </c>
      <c r="EP480" s="78">
        <f>IFERROR('%QUOTES'!EP480/'%QUOTES'!EP479-1,0)</f>
        <v>6.0386981622402303E-3</v>
      </c>
      <c r="EQ480" s="78">
        <f>IFERROR('%QUOTES'!EQ480/'%QUOTES'!EQ479-1,0)</f>
        <v>2.4649070344403112E-2</v>
      </c>
      <c r="ER480" s="78">
        <f>IFERROR('%QUOTES'!ER480/'%QUOTES'!ER479-1,0)</f>
        <v>6.5555910574186527E-3</v>
      </c>
      <c r="ES480" s="78">
        <f>IFERROR('%QUOTES'!ES480/'%QUOTES'!ES479-1,0)</f>
        <v>1.1890244264946448E-2</v>
      </c>
      <c r="ET480" s="78">
        <f>IFERROR('%QUOTES'!ET480/'%QUOTES'!ET479-1,0)</f>
        <v>-4.3402775266043081E-2</v>
      </c>
      <c r="EU480" s="78">
        <f>IFERROR('%QUOTES'!EU480/'%QUOTES'!EU479-1,0)</f>
        <v>-7.1971211515394762E-3</v>
      </c>
      <c r="EV480" s="78">
        <f>IFERROR('%QUOTES'!EV480/'%QUOTES'!EV479-1,0)</f>
        <v>-2.111135697916422E-2</v>
      </c>
      <c r="EW480" s="78">
        <f>IFERROR('%QUOTES'!EW480/'%QUOTES'!EW479-1,0)</f>
        <v>-2.3893849557522162E-2</v>
      </c>
      <c r="EX480" s="78">
        <f>IFERROR('%QUOTES'!EX480/'%QUOTES'!EX479-1,0)</f>
        <v>-1.4481953212031162E-2</v>
      </c>
      <c r="EY480" s="78">
        <f>IFERROR('%QUOTES'!EY480/'%QUOTES'!EY479-1,0)</f>
        <v>-1.432181971356361E-2</v>
      </c>
      <c r="EZ480" s="78">
        <f>IFERROR('%QUOTES'!EZ480/'%QUOTES'!EZ479-1,0)</f>
        <v>-2.3619085714285615E-2</v>
      </c>
      <c r="FA480" s="78">
        <f>IFERROR('%QUOTES'!FA480/'%QUOTES'!FA479-1,0)</f>
        <v>-7.3079793144779082E-3</v>
      </c>
      <c r="FB480" s="78">
        <f>IFERROR('%QUOTES'!FB480/'%QUOTES'!FB479-1,0)</f>
        <v>-2.444444444444438E-2</v>
      </c>
      <c r="FC480" s="78">
        <f>IFERROR('%QUOTES'!FC480/'%QUOTES'!FC479-1,0)</f>
        <v>-2.1839620855067854E-2</v>
      </c>
      <c r="FD480" s="78">
        <f>IFERROR('%QUOTES'!FD480/'%QUOTES'!FD479-1,0)</f>
        <v>-3.5511826048803541E-2</v>
      </c>
      <c r="FE480" s="78">
        <f>IFERROR('%QUOTES'!FE480/'%QUOTES'!FE479-1,0)</f>
        <v>-2.3427041499330614E-2</v>
      </c>
      <c r="FF480" s="78">
        <f>IFERROR('%QUOTES'!FF480/'%QUOTES'!FF479-1,0)</f>
        <v>-3.5621804835924031E-2</v>
      </c>
      <c r="FG480" s="78">
        <f>IFERROR('%QUOTES'!FG480/'%QUOTES'!FG479-1,0)</f>
        <v>-1.7899761336515607E-2</v>
      </c>
      <c r="FH480" s="78">
        <f>IFERROR('%QUOTES'!FH480/'%QUOTES'!FH479-1,0)</f>
        <v>-1.1173104994936511E-2</v>
      </c>
    </row>
    <row r="481" spans="1:164">
      <c r="A481" s="76">
        <v>43795</v>
      </c>
      <c r="B481" s="78">
        <f>IFERROR('%QUOTES'!B481/'%QUOTES'!B480-1,0)</f>
        <v>7.6154670370027766E-3</v>
      </c>
      <c r="C481" s="78">
        <f>IFERROR('%QUOTES'!C481/'%QUOTES'!C480-1,0)</f>
        <v>5.3561863952844568E-4</v>
      </c>
      <c r="D481" s="78">
        <f>IFERROR('%QUOTES'!D481/'%QUOTES'!D480-1,0)</f>
        <v>5.6179775280897903E-3</v>
      </c>
      <c r="E481" s="78">
        <f>IFERROR('%QUOTES'!E481/'%QUOTES'!E480-1,0)</f>
        <v>-9.2855148892523331E-4</v>
      </c>
      <c r="F481" s="78">
        <f>IFERROR('%QUOTES'!F481/'%QUOTES'!F480-1,0)</f>
        <v>1.2609789951550265E-2</v>
      </c>
      <c r="G481" s="78">
        <f>IFERROR('%QUOTES'!G481/'%QUOTES'!G480-1,0)</f>
        <v>-8.8275072179999636E-4</v>
      </c>
      <c r="H481" s="78">
        <f>IFERROR('%QUOTES'!H481/'%QUOTES'!H480-1,0)</f>
        <v>2.4140616298751194E-3</v>
      </c>
      <c r="I481" s="78">
        <f>IFERROR('%QUOTES'!I481/'%QUOTES'!I480-1,0)</f>
        <v>7.8972918969233419E-3</v>
      </c>
      <c r="J481" s="78">
        <f>IFERROR('%QUOTES'!J481/'%QUOTES'!J480-1,0)</f>
        <v>-1.0362693840295645E-3</v>
      </c>
      <c r="K481" s="78">
        <f>IFERROR('%QUOTES'!K481/'%QUOTES'!K480-1,0)</f>
        <v>3.1135138523432637E-3</v>
      </c>
      <c r="L481" s="78">
        <f>IFERROR('%QUOTES'!L481/'%QUOTES'!L480-1,0)</f>
        <v>7.6661269827900114E-3</v>
      </c>
      <c r="M481" s="78">
        <f>IFERROR('%QUOTES'!M481/'%QUOTES'!M480-1,0)</f>
        <v>6.2805303558968184E-3</v>
      </c>
      <c r="N481" s="78">
        <f>IFERROR('%QUOTES'!N481/'%QUOTES'!N480-1,0)</f>
        <v>-1.9165414165162264E-2</v>
      </c>
      <c r="O481" s="78">
        <f>IFERROR('%QUOTES'!O481/'%QUOTES'!O480-1,0)</f>
        <v>1.1077155972904373E-2</v>
      </c>
      <c r="P481" s="78">
        <f>IFERROR('%QUOTES'!P481/'%QUOTES'!P480-1,0)</f>
        <v>-2.9403111068956322E-3</v>
      </c>
      <c r="Q481" s="78">
        <f>IFERROR('%QUOTES'!Q481/'%QUOTES'!Q480-1,0)</f>
        <v>-1.6088026480718387E-3</v>
      </c>
      <c r="R481" s="78">
        <f>IFERROR('%QUOTES'!R481/'%QUOTES'!R480-1,0)</f>
        <v>-3.3439372396617539E-3</v>
      </c>
      <c r="S481" s="78">
        <f>IFERROR('%QUOTES'!S481/'%QUOTES'!S480-1,0)</f>
        <v>-5.4119063021028646E-3</v>
      </c>
      <c r="T481" s="78">
        <f>IFERROR('%QUOTES'!T481/'%QUOTES'!T480-1,0)</f>
        <v>-1.8883126644747561E-3</v>
      </c>
      <c r="U481" s="78">
        <f>IFERROR('%QUOTES'!U481/'%QUOTES'!U480-1,0)</f>
        <v>-3.8826789498990211E-3</v>
      </c>
      <c r="V481" s="78">
        <f>IFERROR('%QUOTES'!V481/'%QUOTES'!V480-1,0)</f>
        <v>-5.2779556650247583E-3</v>
      </c>
      <c r="W481" s="78">
        <f>IFERROR('%QUOTES'!W481/'%QUOTES'!W480-1,0)</f>
        <v>-5.1536553760958004E-3</v>
      </c>
      <c r="X481" s="78">
        <f>IFERROR('%QUOTES'!X481/'%QUOTES'!X480-1,0)</f>
        <v>-6.1935588813860631E-3</v>
      </c>
      <c r="Y481" s="78">
        <f>IFERROR('%QUOTES'!Y481/'%QUOTES'!Y480-1,0)</f>
        <v>5.4219379952733515E-3</v>
      </c>
      <c r="Z481" s="78">
        <f>IFERROR('%QUOTES'!Z481/'%QUOTES'!Z480-1,0)</f>
        <v>-3.9424600827911993E-3</v>
      </c>
      <c r="AA481" s="78">
        <f>IFERROR('%QUOTES'!AA481/'%QUOTES'!AA480-1,0)</f>
        <v>-5.5075040138030662E-4</v>
      </c>
      <c r="AB481" s="78">
        <f>IFERROR('%QUOTES'!AB481/'%QUOTES'!AB480-1,0)</f>
        <v>-1.7259547670314124E-3</v>
      </c>
      <c r="AC481" s="78">
        <f>IFERROR('%QUOTES'!AC481/'%QUOTES'!AC480-1,0)</f>
        <v>5.6617921581063602E-3</v>
      </c>
      <c r="AD481" s="78">
        <f>IFERROR('%QUOTES'!AD481/'%QUOTES'!AD480-1,0)</f>
        <v>-9.9637990712797553E-4</v>
      </c>
      <c r="AE481" s="78">
        <f>IFERROR('%QUOTES'!AE481/'%QUOTES'!AE480-1,0)</f>
        <v>3.3444656259840055E-3</v>
      </c>
      <c r="AF481" s="78">
        <f>IFERROR('%QUOTES'!AF481/'%QUOTES'!AF480-1,0)</f>
        <v>3.8126610967794683E-3</v>
      </c>
      <c r="AG481" s="78">
        <f>IFERROR('%QUOTES'!AG481/'%QUOTES'!AG480-1,0)</f>
        <v>4.1905015873016094E-3</v>
      </c>
      <c r="AH481" s="78">
        <f>IFERROR('%QUOTES'!AH481/'%QUOTES'!AH480-1,0)</f>
        <v>3.8929442283672788E-3</v>
      </c>
      <c r="AI481" s="78">
        <f>IFERROR('%QUOTES'!AI481/'%QUOTES'!AI480-1,0)</f>
        <v>1.0446031004387457E-3</v>
      </c>
      <c r="AJ481" s="78">
        <f>IFERROR('%QUOTES'!AJ481/'%QUOTES'!AJ480-1,0)</f>
        <v>3.1146584215429041E-3</v>
      </c>
      <c r="AK481" s="78">
        <f>IFERROR('%QUOTES'!AK481/'%QUOTES'!AK480-1,0)</f>
        <v>-1.1674839690112293E-3</v>
      </c>
      <c r="AL481" s="78">
        <f>IFERROR('%QUOTES'!AL481/'%QUOTES'!AL480-1,0)</f>
        <v>2.9178499253352808E-3</v>
      </c>
      <c r="AM481" s="78">
        <f>IFERROR('%QUOTES'!AM481/'%QUOTES'!AM480-1,0)</f>
        <v>8.5837678903668557E-3</v>
      </c>
      <c r="AN481" s="78">
        <f>IFERROR('%QUOTES'!AN481/'%QUOTES'!AN480-1,0)</f>
        <v>2.7987154381170498E-3</v>
      </c>
      <c r="AO481" s="78">
        <f>IFERROR('%QUOTES'!AO481/'%QUOTES'!AO480-1,0)</f>
        <v>-8.2908163265305035E-3</v>
      </c>
      <c r="AP481" s="78">
        <f>IFERROR('%QUOTES'!AP481/'%QUOTES'!AP480-1,0)</f>
        <v>-1</v>
      </c>
      <c r="AQ481" s="78">
        <f>IFERROR('%QUOTES'!AQ481/'%QUOTES'!AQ480-1,0)</f>
        <v>5.0821523144348735E-3</v>
      </c>
      <c r="AR481" s="78">
        <f>IFERROR('%QUOTES'!AR481/'%QUOTES'!AR480-1,0)</f>
        <v>1.3666376382337031E-2</v>
      </c>
      <c r="AS481" s="78">
        <f>IFERROR('%QUOTES'!AS481/'%QUOTES'!AS480-1,0)</f>
        <v>3.0252100840335583E-3</v>
      </c>
      <c r="AT481" s="78">
        <f>IFERROR('%QUOTES'!AT481/'%QUOTES'!AT480-1,0)</f>
        <v>-1.7994001559635819E-3</v>
      </c>
      <c r="AU481" s="78">
        <f>IFERROR('%QUOTES'!AU481/'%QUOTES'!AU480-1,0)</f>
        <v>1.3766313420748855E-3</v>
      </c>
      <c r="AV481" s="78">
        <f>IFERROR('%QUOTES'!AV481/'%QUOTES'!AV480-1,0)</f>
        <v>-1.1456935300033888E-2</v>
      </c>
      <c r="AW481" s="78">
        <f>IFERROR('%QUOTES'!AW481/'%QUOTES'!AW480-1,0)</f>
        <v>3.3346967698613117E-3</v>
      </c>
      <c r="AX481" s="78">
        <f>IFERROR('%QUOTES'!AX481/'%QUOTES'!AX480-1,0)</f>
        <v>1.0524359377128034E-2</v>
      </c>
      <c r="AY481" s="78">
        <f>IFERROR('%QUOTES'!AY481/'%QUOTES'!AY480-1,0)</f>
        <v>-4.1881764114634068E-3</v>
      </c>
      <c r="AZ481" s="78">
        <f>IFERROR('%QUOTES'!AZ481/'%QUOTES'!AZ480-1,0)</f>
        <v>1.4841664901057428E-3</v>
      </c>
      <c r="BA481" s="78">
        <f>IFERROR('%QUOTES'!BA481/'%QUOTES'!BA480-1,0)</f>
        <v>1.5235607957728714E-3</v>
      </c>
      <c r="BB481" s="78">
        <f>IFERROR('%QUOTES'!BB481/'%QUOTES'!BB480-1,0)</f>
        <v>1.5265029813760211E-3</v>
      </c>
      <c r="BC481" s="78">
        <f>IFERROR('%QUOTES'!BC481/'%QUOTES'!BC480-1,0)</f>
        <v>-8.0476809959695306E-4</v>
      </c>
      <c r="BD481" s="78">
        <f>IFERROR('%QUOTES'!BD481/'%QUOTES'!BD480-1,0)</f>
        <v>-4.1995800395255856E-3</v>
      </c>
      <c r="BE481" s="78">
        <f>IFERROR('%QUOTES'!BE481/'%QUOTES'!BE480-1,0)</f>
        <v>-5.910536747566475E-4</v>
      </c>
      <c r="BF481" s="78">
        <f>IFERROR('%QUOTES'!BF481/'%QUOTES'!BF480-1,0)</f>
        <v>-8.3649744919256364E-5</v>
      </c>
      <c r="BG481" s="78">
        <f>IFERROR('%QUOTES'!BG481/'%QUOTES'!BG480-1,0)</f>
        <v>1.0899727520434777E-3</v>
      </c>
      <c r="BH481" s="78">
        <f>IFERROR('%QUOTES'!BH481/'%QUOTES'!BH480-1,0)</f>
        <v>9.106659285298413E-4</v>
      </c>
      <c r="BI481" s="78">
        <f>IFERROR('%QUOTES'!BI481/'%QUOTES'!BI480-1,0)</f>
        <v>-5.361897786019254E-4</v>
      </c>
      <c r="BJ481" s="78">
        <f>IFERROR('%QUOTES'!BJ481/'%QUOTES'!BJ480-1,0)</f>
        <v>3.932803073521729E-3</v>
      </c>
      <c r="BK481" s="78">
        <f>IFERROR('%QUOTES'!BK481/'%QUOTES'!BK480-1,0)</f>
        <v>-4.0322106261859725E-3</v>
      </c>
      <c r="BL481" s="78">
        <f>IFERROR('%QUOTES'!BL481/'%QUOTES'!BL480-1,0)</f>
        <v>5.5189336518846055E-4</v>
      </c>
      <c r="BM481" s="78">
        <f>IFERROR('%QUOTES'!BM481/'%QUOTES'!BM480-1,0)</f>
        <v>-3.2104449274235058E-3</v>
      </c>
      <c r="BN481" s="78">
        <f>IFERROR('%QUOTES'!BN481/'%QUOTES'!BN480-1,0)</f>
        <v>6.6438899393552742E-3</v>
      </c>
      <c r="BO481" s="78">
        <f>IFERROR('%QUOTES'!BO481/'%QUOTES'!BO480-1,0)</f>
        <v>-3.63196125907983E-3</v>
      </c>
      <c r="BP481" s="78">
        <f>IFERROR('%QUOTES'!BP481/'%QUOTES'!BP480-1,0)</f>
        <v>6.0846050557994413E-3</v>
      </c>
      <c r="BQ481" s="78">
        <f>IFERROR('%QUOTES'!BQ481/'%QUOTES'!BQ480-1,0)</f>
        <v>9.8526794525977124E-4</v>
      </c>
      <c r="BR481" s="78">
        <f>IFERROR('%QUOTES'!BR481/'%QUOTES'!BR480-1,0)</f>
        <v>2.064483951224716E-3</v>
      </c>
      <c r="BS481" s="78">
        <f>IFERROR('%QUOTES'!BS481/'%QUOTES'!BS480-1,0)</f>
        <v>-3.7416726583470172E-3</v>
      </c>
      <c r="BT481" s="78">
        <f>IFERROR('%QUOTES'!BT481/'%QUOTES'!BT480-1,0)</f>
        <v>2.6181521243187067E-3</v>
      </c>
      <c r="BU481" s="78">
        <f>IFERROR('%QUOTES'!BU481/'%QUOTES'!BU480-1,0)</f>
        <v>2.1590139561349364E-3</v>
      </c>
      <c r="BV481" s="78">
        <f>IFERROR('%QUOTES'!BV481/'%QUOTES'!BV480-1,0)</f>
        <v>1.487003036408252E-3</v>
      </c>
      <c r="BW481" s="78">
        <f>IFERROR('%QUOTES'!BW481/'%QUOTES'!BW480-1,0)</f>
        <v>-3.1543638938880125E-4</v>
      </c>
      <c r="BX481" s="78">
        <f>IFERROR('%QUOTES'!BX481/'%QUOTES'!BX480-1,0)</f>
        <v>5.2162442266954212E-3</v>
      </c>
      <c r="BY481" s="78">
        <f>IFERROR('%QUOTES'!BY481/'%QUOTES'!BY480-1,0)</f>
        <v>1.0050107392673979E-3</v>
      </c>
      <c r="BZ481" s="78">
        <f>IFERROR('%QUOTES'!BZ481/'%QUOTES'!BZ480-1,0)</f>
        <v>1.1327385528432377E-3</v>
      </c>
      <c r="CA481" s="78">
        <f>IFERROR('%QUOTES'!CA481/'%QUOTES'!CA480-1,0)</f>
        <v>2.1388779555591153E-3</v>
      </c>
      <c r="CB481" s="78">
        <f>IFERROR('%QUOTES'!CB481/'%QUOTES'!CB480-1,0)</f>
        <v>-3.5377828519913557E-3</v>
      </c>
      <c r="CC481" s="78">
        <f>IFERROR('%QUOTES'!CC481/'%QUOTES'!CC480-1,0)</f>
        <v>-1.5579849147029368E-4</v>
      </c>
      <c r="CD481" s="78">
        <f>IFERROR('%QUOTES'!CD481/'%QUOTES'!CD480-1,0)</f>
        <v>2.7828658668489492E-3</v>
      </c>
      <c r="CE481" s="78">
        <f>IFERROR('%QUOTES'!CE481/'%QUOTES'!CE480-1,0)</f>
        <v>-9.6603021265559974E-3</v>
      </c>
      <c r="CF481" s="78">
        <f>IFERROR('%QUOTES'!CF481/'%QUOTES'!CF480-1,0)</f>
        <v>5.1171806349525895E-4</v>
      </c>
      <c r="CG481" s="78">
        <f>IFERROR('%QUOTES'!CG481/'%QUOTES'!CG480-1,0)</f>
        <v>5.1408594460033985E-3</v>
      </c>
      <c r="CH481" s="78">
        <f>IFERROR('%QUOTES'!CH481/'%QUOTES'!CH480-1,0)</f>
        <v>-3.5207616498208472E-3</v>
      </c>
      <c r="CI481" s="78">
        <f>IFERROR('%QUOTES'!CI481/'%QUOTES'!CI480-1,0)</f>
        <v>4.4650238311549906E-3</v>
      </c>
      <c r="CJ481" s="78">
        <f>IFERROR('%QUOTES'!CJ481/'%QUOTES'!CJ480-1,0)</f>
        <v>7.1822511529147093E-3</v>
      </c>
      <c r="CK481" s="78">
        <f>IFERROR('%QUOTES'!CK481/'%QUOTES'!CK480-1,0)</f>
        <v>-4.9514753936082956E-3</v>
      </c>
      <c r="CL481" s="78">
        <f>IFERROR('%QUOTES'!CL481/'%QUOTES'!CL480-1,0)</f>
        <v>8.7890625E-3</v>
      </c>
      <c r="CM481" s="78">
        <f>IFERROR('%QUOTES'!CM481/'%QUOTES'!CM480-1,0)</f>
        <v>-7.2474580265662114E-2</v>
      </c>
      <c r="CN481" s="78">
        <f>IFERROR('%QUOTES'!CN481/'%QUOTES'!CN480-1,0)</f>
        <v>1.9892419354838653E-2</v>
      </c>
      <c r="CO481" s="78">
        <f>IFERROR('%QUOTES'!CO481/'%QUOTES'!CO480-1,0)</f>
        <v>1.3594345491807713E-2</v>
      </c>
      <c r="CP481" s="78">
        <f>IFERROR('%QUOTES'!CP481/'%QUOTES'!CP480-1,0)</f>
        <v>-1.2135884161163735E-2</v>
      </c>
      <c r="CQ481" s="78">
        <f>IFERROR('%QUOTES'!CQ481/'%QUOTES'!CQ480-1,0)</f>
        <v>-9.1834865450574066E-3</v>
      </c>
      <c r="CR481" s="78">
        <f>IFERROR('%QUOTES'!CR481/'%QUOTES'!CR480-1,0)</f>
        <v>-2.4964625529910522E-2</v>
      </c>
      <c r="CS481" s="78">
        <f>IFERROR('%QUOTES'!CS481/'%QUOTES'!CS480-1,0)</f>
        <v>-1.9033117624666973E-2</v>
      </c>
      <c r="CT481" s="78">
        <f>IFERROR('%QUOTES'!CT481/'%QUOTES'!CT480-1,0)</f>
        <v>-1.7952127659574435E-2</v>
      </c>
      <c r="CU481" s="78">
        <f>IFERROR('%QUOTES'!CU481/'%QUOTES'!CU480-1,0)</f>
        <v>-2.0439645198611744E-2</v>
      </c>
      <c r="CV481" s="78">
        <f>IFERROR('%QUOTES'!CV481/'%QUOTES'!CV480-1,0)</f>
        <v>6.8192651769111823E-2</v>
      </c>
      <c r="CW481" s="78">
        <f>IFERROR('%QUOTES'!CW481/'%QUOTES'!CW480-1,0)</f>
        <v>-9.0370370370370434E-2</v>
      </c>
      <c r="CX481" s="78">
        <f>IFERROR('%QUOTES'!CX481/'%QUOTES'!CX480-1,0)</f>
        <v>9.669741004615573E-2</v>
      </c>
      <c r="CY481" s="78">
        <f>IFERROR('%QUOTES'!CY481/'%QUOTES'!CY480-1,0)</f>
        <v>-2.0227560050568916E-2</v>
      </c>
      <c r="CZ481" s="78">
        <f>IFERROR('%QUOTES'!CZ481/'%QUOTES'!CZ480-1,0)</f>
        <v>2.0510398282852282E-2</v>
      </c>
      <c r="DA481" s="78">
        <f>IFERROR('%QUOTES'!DA481/'%QUOTES'!DA480-1,0)</f>
        <v>2.9175540258314925E-3</v>
      </c>
      <c r="DB481" s="78">
        <f>IFERROR('%QUOTES'!DB481/'%QUOTES'!DB480-1,0)</f>
        <v>4.8774388559309489E-3</v>
      </c>
      <c r="DC481" s="78">
        <f>IFERROR('%QUOTES'!DC481/'%QUOTES'!DC480-1,0)</f>
        <v>2.5411669684174409E-3</v>
      </c>
      <c r="DD481" s="78">
        <f>IFERROR('%QUOTES'!DD481/'%QUOTES'!DD480-1,0)</f>
        <v>1.5088519571397452E-2</v>
      </c>
      <c r="DE481" s="78">
        <f>IFERROR('%QUOTES'!DE481/'%QUOTES'!DE480-1,0)</f>
        <v>6.7610204633552495E-3</v>
      </c>
      <c r="DF481" s="78">
        <f>IFERROR('%QUOTES'!DF481/'%QUOTES'!DF480-1,0)</f>
        <v>-1.3754428070175351E-2</v>
      </c>
      <c r="DG481" s="78">
        <f>IFERROR('%QUOTES'!DG481/'%QUOTES'!DG480-1,0)</f>
        <v>8.8661469944613103E-3</v>
      </c>
      <c r="DH481" s="78">
        <f>IFERROR('%QUOTES'!DH481/'%QUOTES'!DH480-1,0)</f>
        <v>2.9850394559256532E-3</v>
      </c>
      <c r="DI481" s="78">
        <f>IFERROR('%QUOTES'!DI481/'%QUOTES'!DI480-1,0)</f>
        <v>1.4450044738596013E-2</v>
      </c>
      <c r="DJ481" s="78">
        <f>IFERROR('%QUOTES'!DJ481/'%QUOTES'!DJ480-1,0)</f>
        <v>4.2279039659078865E-3</v>
      </c>
      <c r="DK481" s="78">
        <f>IFERROR('%QUOTES'!DK481/'%QUOTES'!DK480-1,0)</f>
        <v>5.2525070834876786E-3</v>
      </c>
      <c r="DL481" s="78">
        <f>IFERROR('%QUOTES'!DL481/'%QUOTES'!DL480-1,0)</f>
        <v>4.132758594002528E-3</v>
      </c>
      <c r="DM481" s="78">
        <f>IFERROR('%QUOTES'!DM481/'%QUOTES'!DM480-1,0)</f>
        <v>7.0890911274990032E-3</v>
      </c>
      <c r="DN481" s="78">
        <f>IFERROR('%QUOTES'!DN481/'%QUOTES'!DN480-1,0)</f>
        <v>8.5707087759370193E-3</v>
      </c>
      <c r="DO481" s="78">
        <f>IFERROR('%QUOTES'!DO481/'%QUOTES'!DO480-1,0)</f>
        <v>4.0256215960219333E-3</v>
      </c>
      <c r="DP481" s="78">
        <f>IFERROR('%QUOTES'!DP481/'%QUOTES'!DP480-1,0)</f>
        <v>8.1473033753838298E-3</v>
      </c>
      <c r="DQ481" s="78">
        <f>IFERROR('%QUOTES'!DQ481/'%QUOTES'!DQ480-1,0)</f>
        <v>6.8385431283213283E-3</v>
      </c>
      <c r="DR481" s="78">
        <f>IFERROR('%QUOTES'!DR481/'%QUOTES'!DR480-1,0)</f>
        <v>1.0086413746956957E-2</v>
      </c>
      <c r="DS481" s="78">
        <f>IFERROR('%QUOTES'!DS481/'%QUOTES'!DS480-1,0)</f>
        <v>1.3471731746284021E-2</v>
      </c>
      <c r="DT481" s="78">
        <f>IFERROR('%QUOTES'!DT481/'%QUOTES'!DT480-1,0)</f>
        <v>7.6960206655087848E-3</v>
      </c>
      <c r="DU481" s="78">
        <f>IFERROR('%QUOTES'!DU481/'%QUOTES'!DU480-1,0)</f>
        <v>7.9151664007361955E-3</v>
      </c>
      <c r="DV481" s="78">
        <f>IFERROR('%QUOTES'!DV481/'%QUOTES'!DV480-1,0)</f>
        <v>5.6257310995859733E-3</v>
      </c>
      <c r="DW481" s="78">
        <f>IFERROR('%QUOTES'!DW481/'%QUOTES'!DW480-1,0)</f>
        <v>6.0578864707203639E-3</v>
      </c>
      <c r="DX481" s="78">
        <f>IFERROR('%QUOTES'!DX481/'%QUOTES'!DX480-1,0)</f>
        <v>4.5863146059921256E-3</v>
      </c>
      <c r="DY481" s="78">
        <f>IFERROR('%QUOTES'!DY481/'%QUOTES'!DY480-1,0)</f>
        <v>7.0291240956252832E-3</v>
      </c>
      <c r="DZ481" s="78">
        <f>IFERROR('%QUOTES'!DZ481/'%QUOTES'!DZ480-1,0)</f>
        <v>7.0701356466327248E-3</v>
      </c>
      <c r="EA481" s="78">
        <f>IFERROR('%QUOTES'!EA481/'%QUOTES'!EA480-1,0)</f>
        <v>7.0825934917622124E-3</v>
      </c>
      <c r="EB481" s="78">
        <f>IFERROR('%QUOTES'!EB481/'%QUOTES'!EB480-1,0)</f>
        <v>4.1084839769927051E-3</v>
      </c>
      <c r="EC481" s="78">
        <f>IFERROR('%QUOTES'!EC481/'%QUOTES'!EC480-1,0)</f>
        <v>6.6436401384082355E-3</v>
      </c>
      <c r="ED481" s="78">
        <f>IFERROR('%QUOTES'!ED481/'%QUOTES'!ED480-1,0)</f>
        <v>-4.1300027745803103E-3</v>
      </c>
      <c r="EE481" s="78">
        <f>IFERROR('%QUOTES'!EE481/'%QUOTES'!EE480-1,0)</f>
        <v>7.9834417504436317E-3</v>
      </c>
      <c r="EF481" s="78">
        <f>IFERROR('%QUOTES'!EF481/'%QUOTES'!EF480-1,0)</f>
        <v>6.9660235615502941E-3</v>
      </c>
      <c r="EG481" s="78">
        <f>IFERROR('%QUOTES'!EG481/'%QUOTES'!EG480-1,0)</f>
        <v>9.6681821669617474E-3</v>
      </c>
      <c r="EH481" s="78">
        <f>IFERROR('%QUOTES'!EH481/'%QUOTES'!EH480-1,0)</f>
        <v>7.294571823759588E-3</v>
      </c>
      <c r="EI481" s="78">
        <f>IFERROR('%QUOTES'!EI481/'%QUOTES'!EI480-1,0)</f>
        <v>-2.6053841682419643E-3</v>
      </c>
      <c r="EJ481" s="78">
        <f>IFERROR('%QUOTES'!EJ481/'%QUOTES'!EJ480-1,0)</f>
        <v>6.5492548904531045E-3</v>
      </c>
      <c r="EK481" s="78">
        <f>IFERROR('%QUOTES'!EK481/'%QUOTES'!EK480-1,0)</f>
        <v>4.3795051651376316E-3</v>
      </c>
      <c r="EL481" s="78">
        <f>IFERROR('%QUOTES'!EL481/'%QUOTES'!EL480-1,0)</f>
        <v>6.7039106145252436E-3</v>
      </c>
      <c r="EM481" s="78">
        <f>IFERROR('%QUOTES'!EM481/'%QUOTES'!EM480-1,0)</f>
        <v>5.9853132132898779E-3</v>
      </c>
      <c r="EN481" s="78">
        <f>IFERROR('%QUOTES'!EN481/'%QUOTES'!EN480-1,0)</f>
        <v>-3.3011082291910521E-3</v>
      </c>
      <c r="EO481" s="78">
        <f>IFERROR('%QUOTES'!EO481/'%QUOTES'!EO480-1,0)</f>
        <v>3.7832978559575459E-3</v>
      </c>
      <c r="EP481" s="78">
        <f>IFERROR('%QUOTES'!EP481/'%QUOTES'!EP480-1,0)</f>
        <v>1.0838266215211778E-3</v>
      </c>
      <c r="EQ481" s="78">
        <f>IFERROR('%QUOTES'!EQ481/'%QUOTES'!EQ480-1,0)</f>
        <v>0</v>
      </c>
      <c r="ER481" s="78">
        <f>IFERROR('%QUOTES'!ER481/'%QUOTES'!ER480-1,0)</f>
        <v>1.1537011107666029E-2</v>
      </c>
      <c r="ES481" s="78">
        <f>IFERROR('%QUOTES'!ES481/'%QUOTES'!ES480-1,0)</f>
        <v>3.6156072195121514E-3</v>
      </c>
      <c r="ET481" s="78">
        <f>IFERROR('%QUOTES'!ET481/'%QUOTES'!ET480-1,0)</f>
        <v>-1.4519055382997137E-2</v>
      </c>
      <c r="EU481" s="78">
        <f>IFERROR('%QUOTES'!EU481/'%QUOTES'!EU480-1,0)</f>
        <v>-2.4164317358034149E-3</v>
      </c>
      <c r="EV481" s="78">
        <f>IFERROR('%QUOTES'!EV481/'%QUOTES'!EV480-1,0)</f>
        <v>-5.9494794248885485E-3</v>
      </c>
      <c r="EW481" s="78">
        <f>IFERROR('%QUOTES'!EW481/'%QUOTES'!EW480-1,0)</f>
        <v>-6.3462831525966656E-3</v>
      </c>
      <c r="EX481" s="78">
        <f>IFERROR('%QUOTES'!EX481/'%QUOTES'!EX480-1,0)</f>
        <v>-4.521514524434167E-3</v>
      </c>
      <c r="EY481" s="78">
        <f>IFERROR('%QUOTES'!EY481/'%QUOTES'!EY480-1,0)</f>
        <v>-3.8461965811964482E-3</v>
      </c>
      <c r="EZ481" s="78">
        <f>IFERROR('%QUOTES'!EZ481/'%QUOTES'!EZ480-1,0)</f>
        <v>-3.5114320527285248E-3</v>
      </c>
      <c r="FA481" s="78">
        <f>IFERROR('%QUOTES'!FA481/'%QUOTES'!FA480-1,0)</f>
        <v>-1.3927378190504713E-3</v>
      </c>
      <c r="FB481" s="78">
        <f>IFERROR('%QUOTES'!FB481/'%QUOTES'!FB480-1,0)</f>
        <v>6.5082980800523771E-4</v>
      </c>
      <c r="FC481" s="78">
        <f>IFERROR('%QUOTES'!FC481/'%QUOTES'!FC480-1,0)</f>
        <v>-5.2537431048071959E-4</v>
      </c>
      <c r="FD481" s="78">
        <f>IFERROR('%QUOTES'!FD481/'%QUOTES'!FD480-1,0)</f>
        <v>-5.0920875404587562E-3</v>
      </c>
      <c r="FE481" s="78">
        <f>IFERROR('%QUOTES'!FE481/'%QUOTES'!FE480-1,0)</f>
        <v>-6.1686086360520642E-3</v>
      </c>
      <c r="FF481" s="78">
        <f>IFERROR('%QUOTES'!FF481/'%QUOTES'!FF480-1,0)</f>
        <v>-1.1193195038871506E-2</v>
      </c>
      <c r="FG481" s="78">
        <f>IFERROR('%QUOTES'!FG481/'%QUOTES'!FG480-1,0)</f>
        <v>3.6452004860267229E-2</v>
      </c>
      <c r="FH481" s="78">
        <f>IFERROR('%QUOTES'!FH481/'%QUOTES'!FH480-1,0)</f>
        <v>-5.2462064065291747E-3</v>
      </c>
    </row>
    <row r="482" spans="1:164">
      <c r="A482" s="76">
        <v>43796</v>
      </c>
      <c r="B482" s="78">
        <f>IFERROR('%QUOTES'!B482/'%QUOTES'!B481-1,0)</f>
        <v>0</v>
      </c>
      <c r="C482" s="78">
        <f>IFERROR('%QUOTES'!C482/'%QUOTES'!C481-1,0)</f>
        <v>-1.6059957173447659E-3</v>
      </c>
      <c r="D482" s="78">
        <f>IFERROR('%QUOTES'!D482/'%QUOTES'!D481-1,0)</f>
        <v>4.7885075818037137E-3</v>
      </c>
      <c r="E482" s="78">
        <f>IFERROR('%QUOTES'!E482/'%QUOTES'!E481-1,0)</f>
        <v>3.7174721189592308E-3</v>
      </c>
      <c r="F482" s="78">
        <f>IFERROR('%QUOTES'!F482/'%QUOTES'!F481-1,0)</f>
        <v>3.3580242988942022E-3</v>
      </c>
      <c r="G482" s="78">
        <f>IFERROR('%QUOTES'!G482/'%QUOTES'!G481-1,0)</f>
        <v>5.1245979855096824E-3</v>
      </c>
      <c r="H482" s="78">
        <f>IFERROR('%QUOTES'!H482/'%QUOTES'!H481-1,0)</f>
        <v>5.1173387983942664E-3</v>
      </c>
      <c r="I482" s="78">
        <f>IFERROR('%QUOTES'!I482/'%QUOTES'!I481-1,0)</f>
        <v>3.0782285843260482E-3</v>
      </c>
      <c r="J482" s="78">
        <f>IFERROR('%QUOTES'!J482/'%QUOTES'!J481-1,0)</f>
        <v>2.9637965487347984E-3</v>
      </c>
      <c r="K482" s="78">
        <f>IFERROR('%QUOTES'!K482/'%QUOTES'!K481-1,0)</f>
        <v>4.7295297583009877E-3</v>
      </c>
      <c r="L482" s="78">
        <f>IFERROR('%QUOTES'!L482/'%QUOTES'!L481-1,0)</f>
        <v>5.0717382320801807E-3</v>
      </c>
      <c r="M482" s="78">
        <f>IFERROR('%QUOTES'!M482/'%QUOTES'!M481-1,0)</f>
        <v>1.5950069348127593E-2</v>
      </c>
      <c r="N482" s="78">
        <f>IFERROR('%QUOTES'!N482/'%QUOTES'!N481-1,0)</f>
        <v>2.0267587812416776E-2</v>
      </c>
      <c r="O482" s="78">
        <f>IFERROR('%QUOTES'!O482/'%QUOTES'!O481-1,0)</f>
        <v>1.408610444112135E-2</v>
      </c>
      <c r="P482" s="78">
        <f>IFERROR('%QUOTES'!P482/'%QUOTES'!P481-1,0)</f>
        <v>1.1225266041896997E-2</v>
      </c>
      <c r="Q482" s="78">
        <f>IFERROR('%QUOTES'!Q482/'%QUOTES'!Q481-1,0)</f>
        <v>5.294636401810271E-3</v>
      </c>
      <c r="R482" s="78">
        <f>IFERROR('%QUOTES'!R482/'%QUOTES'!R481-1,0)</f>
        <v>-1.3129685785718825E-3</v>
      </c>
      <c r="S482" s="78">
        <f>IFERROR('%QUOTES'!S482/'%QUOTES'!S481-1,0)</f>
        <v>7.0536478648457468E-3</v>
      </c>
      <c r="T482" s="78">
        <f>IFERROR('%QUOTES'!T482/'%QUOTES'!T481-1,0)</f>
        <v>5.472959459459581E-3</v>
      </c>
      <c r="U482" s="78">
        <f>IFERROR('%QUOTES'!U482/'%QUOTES'!U481-1,0)</f>
        <v>7.1459073191859623E-3</v>
      </c>
      <c r="V482" s="78">
        <f>IFERROR('%QUOTES'!V482/'%QUOTES'!V481-1,0)</f>
        <v>6.5440218156345153E-3</v>
      </c>
      <c r="W482" s="78">
        <f>IFERROR('%QUOTES'!W482/'%QUOTES'!W481-1,0)</f>
        <v>6.9071566943046392E-3</v>
      </c>
      <c r="X482" s="78">
        <f>IFERROR('%QUOTES'!X482/'%QUOTES'!X481-1,0)</f>
        <v>6.7663995726496839E-3</v>
      </c>
      <c r="Y482" s="78">
        <f>IFERROR('%QUOTES'!Y482/'%QUOTES'!Y481-1,0)</f>
        <v>1.6800331858407125E-2</v>
      </c>
      <c r="Z482" s="78">
        <f>IFERROR('%QUOTES'!Z482/'%QUOTES'!Z481-1,0)</f>
        <v>5.9371265770260528E-3</v>
      </c>
      <c r="AA482" s="78">
        <f>IFERROR('%QUOTES'!AA482/'%QUOTES'!AA481-1,0)</f>
        <v>4.4084311562710976E-3</v>
      </c>
      <c r="AB482" s="78">
        <f>IFERROR('%QUOTES'!AB482/'%QUOTES'!AB481-1,0)</f>
        <v>4.5385779122539827E-3</v>
      </c>
      <c r="AC482" s="78">
        <f>IFERROR('%QUOTES'!AC482/'%QUOTES'!AC481-1,0)</f>
        <v>9.7068534151369956E-3</v>
      </c>
      <c r="AD482" s="78">
        <f>IFERROR('%QUOTES'!AD482/'%QUOTES'!AD481-1,0)</f>
        <v>3.989394946808611E-3</v>
      </c>
      <c r="AE482" s="78">
        <f>IFERROR('%QUOTES'!AE482/'%QUOTES'!AE481-1,0)</f>
        <v>1.7460476190476193E-3</v>
      </c>
      <c r="AF482" s="78">
        <f>IFERROR('%QUOTES'!AF482/'%QUOTES'!AF481-1,0)</f>
        <v>2.0066935219065218E-3</v>
      </c>
      <c r="AG482" s="78">
        <f>IFERROR('%QUOTES'!AG482/'%QUOTES'!AG481-1,0)</f>
        <v>1.6438669285820939E-3</v>
      </c>
      <c r="AH482" s="78">
        <f>IFERROR('%QUOTES'!AH482/'%QUOTES'!AH481-1,0)</f>
        <v>2.1812894901254154E-3</v>
      </c>
      <c r="AI482" s="78">
        <f>IFERROR('%QUOTES'!AI482/'%QUOTES'!AI481-1,0)</f>
        <v>5.2173913043478404E-3</v>
      </c>
      <c r="AJ482" s="78">
        <f>IFERROR('%QUOTES'!AJ482/'%QUOTES'!AJ481-1,0)</f>
        <v>2.2317388362458335E-3</v>
      </c>
      <c r="AK482" s="78">
        <f>IFERROR('%QUOTES'!AK482/'%QUOTES'!AK481-1,0)</f>
        <v>-4.4808881947832058E-3</v>
      </c>
      <c r="AL482" s="78">
        <f>IFERROR('%QUOTES'!AL482/'%QUOTES'!AL481-1,0)</f>
        <v>2.5793467502472911E-3</v>
      </c>
      <c r="AM482" s="78">
        <f>IFERROR('%QUOTES'!AM482/'%QUOTES'!AM481-1,0)</f>
        <v>3.7993919240397744E-3</v>
      </c>
      <c r="AN482" s="78">
        <f>IFERROR('%QUOTES'!AN482/'%QUOTES'!AN481-1,0)</f>
        <v>2.4171442208535954E-3</v>
      </c>
      <c r="AO482" s="78">
        <f>IFERROR('%QUOTES'!AO482/'%QUOTES'!AO481-1,0)</f>
        <v>-3.8585209003215715E-3</v>
      </c>
      <c r="AP482" s="78">
        <f>IFERROR('%QUOTES'!AP482/'%QUOTES'!AP481-1,0)</f>
        <v>0</v>
      </c>
      <c r="AQ482" s="78">
        <f>IFERROR('%QUOTES'!AQ482/'%QUOTES'!AQ481-1,0)</f>
        <v>1.7846817901452372E-3</v>
      </c>
      <c r="AR482" s="78">
        <f>IFERROR('%QUOTES'!AR482/'%QUOTES'!AR481-1,0)</f>
        <v>2.7893770339377788E-3</v>
      </c>
      <c r="AS482" s="78">
        <f>IFERROR('%QUOTES'!AS482/'%QUOTES'!AS481-1,0)</f>
        <v>1.6253384718498687E-2</v>
      </c>
      <c r="AT482" s="78">
        <f>IFERROR('%QUOTES'!AT482/'%QUOTES'!AT481-1,0)</f>
        <v>1.5322157127835467E-2</v>
      </c>
      <c r="AU482" s="78">
        <f>IFERROR('%QUOTES'!AU482/'%QUOTES'!AU481-1,0)</f>
        <v>1.2097945067306659E-2</v>
      </c>
      <c r="AV482" s="78">
        <f>IFERROR('%QUOTES'!AV482/'%QUOTES'!AV481-1,0)</f>
        <v>3.538471794871656E-3</v>
      </c>
      <c r="AW482" s="78">
        <f>IFERROR('%QUOTES'!AW482/'%QUOTES'!AW481-1,0)</f>
        <v>8.3478415458937416E-3</v>
      </c>
      <c r="AX482" s="78">
        <f>IFERROR('%QUOTES'!AX482/'%QUOTES'!AX481-1,0)</f>
        <v>3.9954496497737191E-2</v>
      </c>
      <c r="AY482" s="78">
        <f>IFERROR('%QUOTES'!AY482/'%QUOTES'!AY481-1,0)</f>
        <v>8.2497897120672459E-3</v>
      </c>
      <c r="AZ482" s="78">
        <f>IFERROR('%QUOTES'!AZ482/'%QUOTES'!AZ481-1,0)</f>
        <v>9.0475620986434357E-3</v>
      </c>
      <c r="BA482" s="78">
        <f>IFERROR('%QUOTES'!BA482/'%QUOTES'!BA481-1,0)</f>
        <v>1.5103759807712391E-2</v>
      </c>
      <c r="BB482" s="78">
        <f>IFERROR('%QUOTES'!BB482/'%QUOTES'!BB481-1,0)</f>
        <v>6.6830811738411988E-3</v>
      </c>
      <c r="BC482" s="78">
        <f>IFERROR('%QUOTES'!BC482/'%QUOTES'!BC481-1,0)</f>
        <v>5.1343399751466734E-3</v>
      </c>
      <c r="BD482" s="78">
        <f>IFERROR('%QUOTES'!BD482/'%QUOTES'!BD481-1,0)</f>
        <v>1.2155742690256988E-2</v>
      </c>
      <c r="BE482" s="78">
        <f>IFERROR('%QUOTES'!BE482/'%QUOTES'!BE481-1,0)</f>
        <v>5.1613279569890924E-3</v>
      </c>
      <c r="BF482" s="78">
        <f>IFERROR('%QUOTES'!BF482/'%QUOTES'!BF481-1,0)</f>
        <v>9.7022668066621964E-3</v>
      </c>
      <c r="BG482" s="78">
        <f>IFERROR('%QUOTES'!BG482/'%QUOTES'!BG481-1,0)</f>
        <v>-1.2520521909606841E-2</v>
      </c>
      <c r="BH482" s="78">
        <f>IFERROR('%QUOTES'!BH482/'%QUOTES'!BH481-1,0)</f>
        <v>5.5725918344138314E-3</v>
      </c>
      <c r="BI482" s="78">
        <f>IFERROR('%QUOTES'!BI482/'%QUOTES'!BI481-1,0)</f>
        <v>4.6937997947313903E-3</v>
      </c>
      <c r="BJ482" s="78">
        <f>IFERROR('%QUOTES'!BJ482/'%QUOTES'!BJ481-1,0)</f>
        <v>4.8076923076922906E-3</v>
      </c>
      <c r="BK482" s="78">
        <f>IFERROR('%QUOTES'!BK482/'%QUOTES'!BK481-1,0)</f>
        <v>2.3814716655647938E-3</v>
      </c>
      <c r="BL482" s="78">
        <f>IFERROR('%QUOTES'!BL482/'%QUOTES'!BL481-1,0)</f>
        <v>6.1945436276928945E-3</v>
      </c>
      <c r="BM482" s="78">
        <f>IFERROR('%QUOTES'!BM482/'%QUOTES'!BM481-1,0)</f>
        <v>6.7411357479265632E-3</v>
      </c>
      <c r="BN482" s="78">
        <f>IFERROR('%QUOTES'!BN482/'%QUOTES'!BN481-1,0)</f>
        <v>4.5999999999999375E-3</v>
      </c>
      <c r="BO482" s="78">
        <f>IFERROR('%QUOTES'!BO482/'%QUOTES'!BO481-1,0)</f>
        <v>-1.4580801944107047E-2</v>
      </c>
      <c r="BP482" s="78">
        <f>IFERROR('%QUOTES'!BP482/'%QUOTES'!BP481-1,0)</f>
        <v>8.8166129110822666E-3</v>
      </c>
      <c r="BQ482" s="78">
        <f>IFERROR('%QUOTES'!BQ482/'%QUOTES'!BQ481-1,0)</f>
        <v>3.9841108030986838E-3</v>
      </c>
      <c r="BR482" s="78">
        <f>IFERROR('%QUOTES'!BR482/'%QUOTES'!BR481-1,0)</f>
        <v>3.5481598248254809E-3</v>
      </c>
      <c r="BS482" s="78">
        <f>IFERROR('%QUOTES'!BS482/'%QUOTES'!BS481-1,0)</f>
        <v>7.2126755769081896E-3</v>
      </c>
      <c r="BT482" s="78">
        <f>IFERROR('%QUOTES'!BT482/'%QUOTES'!BT481-1,0)</f>
        <v>5.5488410162620738E-3</v>
      </c>
      <c r="BU482" s="78">
        <f>IFERROR('%QUOTES'!BU482/'%QUOTES'!BU481-1,0)</f>
        <v>1.543989228007181E-2</v>
      </c>
      <c r="BV482" s="78">
        <f>IFERROR('%QUOTES'!BV482/'%QUOTES'!BV481-1,0)</f>
        <v>4.652559060423167E-3</v>
      </c>
      <c r="BW482" s="78">
        <f>IFERROR('%QUOTES'!BW482/'%QUOTES'!BW481-1,0)</f>
        <v>8.8356368991271417E-3</v>
      </c>
      <c r="BX482" s="78">
        <f>IFERROR('%QUOTES'!BX482/'%QUOTES'!BX481-1,0)</f>
        <v>4.7567827027026333E-3</v>
      </c>
      <c r="BY482" s="78">
        <f>IFERROR('%QUOTES'!BY482/'%QUOTES'!BY481-1,0)</f>
        <v>5.5938037063425483E-3</v>
      </c>
      <c r="BZ482" s="78">
        <f>IFERROR('%QUOTES'!BZ482/'%QUOTES'!BZ481-1,0)</f>
        <v>4.5261670944627408E-3</v>
      </c>
      <c r="CA482" s="78">
        <f>IFERROR('%QUOTES'!CA482/'%QUOTES'!CA481-1,0)</f>
        <v>4.9252832047284034E-3</v>
      </c>
      <c r="CB482" s="78">
        <f>IFERROR('%QUOTES'!CB482/'%QUOTES'!CB481-1,0)</f>
        <v>5.2071242603550782E-3</v>
      </c>
      <c r="CC482" s="78">
        <f>IFERROR('%QUOTES'!CC482/'%QUOTES'!CC481-1,0)</f>
        <v>5.6617337282001134E-3</v>
      </c>
      <c r="CD482" s="78">
        <f>IFERROR('%QUOTES'!CD482/'%QUOTES'!CD481-1,0)</f>
        <v>6.3615660218530046E-3</v>
      </c>
      <c r="CE482" s="78">
        <f>IFERROR('%QUOTES'!CE482/'%QUOTES'!CE481-1,0)</f>
        <v>1.309361744987303E-3</v>
      </c>
      <c r="CF482" s="78">
        <f>IFERROR('%QUOTES'!CF482/'%QUOTES'!CF481-1,0)</f>
        <v>5.7538039349676051E-3</v>
      </c>
      <c r="CG482" s="78">
        <f>IFERROR('%QUOTES'!CG482/'%QUOTES'!CG481-1,0)</f>
        <v>7.5695374883482103E-3</v>
      </c>
      <c r="CH482" s="78">
        <f>IFERROR('%QUOTES'!CH482/'%QUOTES'!CH481-1,0)</f>
        <v>6.6380619563584098E-3</v>
      </c>
      <c r="CI482" s="78">
        <f>IFERROR('%QUOTES'!CI482/'%QUOTES'!CI481-1,0)</f>
        <v>6.585413019907449E-3</v>
      </c>
      <c r="CJ482" s="78">
        <f>IFERROR('%QUOTES'!CJ482/'%QUOTES'!CJ481-1,0)</f>
        <v>-4.8845363421556875E-4</v>
      </c>
      <c r="CK482" s="78">
        <f>IFERROR('%QUOTES'!CK482/'%QUOTES'!CK481-1,0)</f>
        <v>6.093216146103142E-3</v>
      </c>
      <c r="CL482" s="78">
        <f>IFERROR('%QUOTES'!CL482/'%QUOTES'!CL481-1,0)</f>
        <v>-3.8722168441434057E-3</v>
      </c>
      <c r="CM482" s="78">
        <f>IFERROR('%QUOTES'!CM482/'%QUOTES'!CM481-1,0)</f>
        <v>2.7125504974675918E-2</v>
      </c>
      <c r="CN482" s="78">
        <f>IFERROR('%QUOTES'!CN482/'%QUOTES'!CN481-1,0)</f>
        <v>-1.2651503039088241E-2</v>
      </c>
      <c r="CO482" s="78">
        <f>IFERROR('%QUOTES'!CO482/'%QUOTES'!CO481-1,0)</f>
        <v>-9.6566528785757555E-3</v>
      </c>
      <c r="CP482" s="78">
        <f>IFERROR('%QUOTES'!CP482/'%QUOTES'!CP481-1,0)</f>
        <v>3.7501744794989911E-3</v>
      </c>
      <c r="CQ482" s="78">
        <f>IFERROR('%QUOTES'!CQ482/'%QUOTES'!CQ481-1,0)</f>
        <v>2.5278395685877086E-3</v>
      </c>
      <c r="CR482" s="78">
        <f>IFERROR('%QUOTES'!CR482/'%QUOTES'!CR481-1,0)</f>
        <v>7.2463281523513778E-3</v>
      </c>
      <c r="CS482" s="78">
        <f>IFERROR('%QUOTES'!CS482/'%QUOTES'!CS481-1,0)</f>
        <v>4.2684904928211864E-3</v>
      </c>
      <c r="CT482" s="78">
        <f>IFERROR('%QUOTES'!CT482/'%QUOTES'!CT481-1,0)</f>
        <v>4.7393364928909332E-3</v>
      </c>
      <c r="CU482" s="78">
        <f>IFERROR('%QUOTES'!CU482/'%QUOTES'!CU481-1,0)</f>
        <v>1.4960629921259905E-2</v>
      </c>
      <c r="CV482" s="78">
        <f>IFERROR('%QUOTES'!CV482/'%QUOTES'!CV481-1,0)</f>
        <v>-2.5244026430293665E-2</v>
      </c>
      <c r="CW482" s="78">
        <f>IFERROR('%QUOTES'!CW482/'%QUOTES'!CW481-1,0)</f>
        <v>3.7459283387622166E-2</v>
      </c>
      <c r="CX482" s="78">
        <f>IFERROR('%QUOTES'!CX482/'%QUOTES'!CX481-1,0)</f>
        <v>-4.2322340717276918E-2</v>
      </c>
      <c r="CY482" s="78">
        <f>IFERROR('%QUOTES'!CY482/'%QUOTES'!CY481-1,0)</f>
        <v>5.5913548387096501E-3</v>
      </c>
      <c r="CZ482" s="78">
        <f>IFERROR('%QUOTES'!CZ482/'%QUOTES'!CZ481-1,0)</f>
        <v>-4.9076652276777155E-3</v>
      </c>
      <c r="DA482" s="78">
        <f>IFERROR('%QUOTES'!DA482/'%QUOTES'!DA481-1,0)</f>
        <v>-9.6972121212113294E-4</v>
      </c>
      <c r="DB482" s="78">
        <f>IFERROR('%QUOTES'!DB482/'%QUOTES'!DB481-1,0)</f>
        <v>-1.4174734884023765E-3</v>
      </c>
      <c r="DC482" s="78">
        <f>IFERROR('%QUOTES'!DC482/'%QUOTES'!DC481-1,0)</f>
        <v>-2.129164608363654E-3</v>
      </c>
      <c r="DD482" s="78">
        <f>IFERROR('%QUOTES'!DD482/'%QUOTES'!DD481-1,0)</f>
        <v>-2.5850712014248156E-3</v>
      </c>
      <c r="DE482" s="78">
        <f>IFERROR('%QUOTES'!DE482/'%QUOTES'!DE481-1,0)</f>
        <v>-9.8495702005740871E-4</v>
      </c>
      <c r="DF482" s="78">
        <f>IFERROR('%QUOTES'!DF482/'%QUOTES'!DF481-1,0)</f>
        <v>1.2807756345855514E-2</v>
      </c>
      <c r="DG482" s="78">
        <f>IFERROR('%QUOTES'!DG482/'%QUOTES'!DG481-1,0)</f>
        <v>3.7283622830455165E-3</v>
      </c>
      <c r="DH482" s="78">
        <f>IFERROR('%QUOTES'!DH482/'%QUOTES'!DH481-1,0)</f>
        <v>3.6765231736086701E-3</v>
      </c>
      <c r="DI482" s="78">
        <f>IFERROR('%QUOTES'!DI482/'%QUOTES'!DI481-1,0)</f>
        <v>-6.5719089102859174E-3</v>
      </c>
      <c r="DJ482" s="78">
        <f>IFERROR('%QUOTES'!DJ482/'%QUOTES'!DJ481-1,0)</f>
        <v>2.2153777483868708E-4</v>
      </c>
      <c r="DK482" s="78">
        <f>IFERROR('%QUOTES'!DK482/'%QUOTES'!DK481-1,0)</f>
        <v>1.1874896234116417E-3</v>
      </c>
      <c r="DL482" s="78">
        <f>IFERROR('%QUOTES'!DL482/'%QUOTES'!DL481-1,0)</f>
        <v>-1.9291961414791281E-4</v>
      </c>
      <c r="DM482" s="78">
        <f>IFERROR('%QUOTES'!DM482/'%QUOTES'!DM481-1,0)</f>
        <v>2.4421490814230395E-3</v>
      </c>
      <c r="DN482" s="78">
        <f>IFERROR('%QUOTES'!DN482/'%QUOTES'!DN481-1,0)</f>
        <v>1.4996751561946464E-3</v>
      </c>
      <c r="DO482" s="78">
        <f>IFERROR('%QUOTES'!DO482/'%QUOTES'!DO481-1,0)</f>
        <v>-2.3591980019244119E-4</v>
      </c>
      <c r="DP482" s="78">
        <f>IFERROR('%QUOTES'!DP482/'%QUOTES'!DP481-1,0)</f>
        <v>2.4244545405600615E-3</v>
      </c>
      <c r="DQ482" s="78">
        <f>IFERROR('%QUOTES'!DQ482/'%QUOTES'!DQ481-1,0)</f>
        <v>8.5924961192920257E-3</v>
      </c>
      <c r="DR482" s="78">
        <f>IFERROR('%QUOTES'!DR482/'%QUOTES'!DR481-1,0)</f>
        <v>8.1516405135522163E-3</v>
      </c>
      <c r="DS482" s="78">
        <f>IFERROR('%QUOTES'!DS482/'%QUOTES'!DS481-1,0)</f>
        <v>-2.1790804571603095E-3</v>
      </c>
      <c r="DT482" s="78">
        <f>IFERROR('%QUOTES'!DT482/'%QUOTES'!DT481-1,0)</f>
        <v>8.2331493942462419E-3</v>
      </c>
      <c r="DU482" s="78">
        <f>IFERROR('%QUOTES'!DU482/'%QUOTES'!DU481-1,0)</f>
        <v>1.5832806174773673E-3</v>
      </c>
      <c r="DV482" s="78">
        <f>IFERROR('%QUOTES'!DV482/'%QUOTES'!DV481-1,0)</f>
        <v>7.8142744361635597E-3</v>
      </c>
      <c r="DW482" s="78">
        <f>IFERROR('%QUOTES'!DW482/'%QUOTES'!DW481-1,0)</f>
        <v>4.014272970561894E-3</v>
      </c>
      <c r="DX482" s="78">
        <f>IFERROR('%QUOTES'!DX482/'%QUOTES'!DX481-1,0)</f>
        <v>2.556683804115556E-3</v>
      </c>
      <c r="DY482" s="78">
        <f>IFERROR('%QUOTES'!DY482/'%QUOTES'!DY481-1,0)</f>
        <v>4.2655730686276261E-3</v>
      </c>
      <c r="DZ482" s="78">
        <f>IFERROR('%QUOTES'!DZ482/'%QUOTES'!DZ481-1,0)</f>
        <v>3.0187657537381618E-3</v>
      </c>
      <c r="EA482" s="78">
        <f>IFERROR('%QUOTES'!EA482/'%QUOTES'!EA481-1,0)</f>
        <v>2.1638625327597971E-3</v>
      </c>
      <c r="EB482" s="78">
        <f>IFERROR('%QUOTES'!EB482/'%QUOTES'!EB481-1,0)</f>
        <v>3.6824876497036918E-3</v>
      </c>
      <c r="EC482" s="78">
        <f>IFERROR('%QUOTES'!EC482/'%QUOTES'!EC481-1,0)</f>
        <v>7.4246387697798344E-3</v>
      </c>
      <c r="ED482" s="78">
        <f>IFERROR('%QUOTES'!ED482/'%QUOTES'!ED481-1,0)</f>
        <v>4.6822474916388135E-3</v>
      </c>
      <c r="EE482" s="78">
        <f>IFERROR('%QUOTES'!EE482/'%QUOTES'!EE481-1,0)</f>
        <v>4.1067761806978798E-3</v>
      </c>
      <c r="EF482" s="78">
        <f>IFERROR('%QUOTES'!EF482/'%QUOTES'!EF481-1,0)</f>
        <v>3.3571501237750212E-3</v>
      </c>
      <c r="EG482" s="78">
        <f>IFERROR('%QUOTES'!EG482/'%QUOTES'!EG481-1,0)</f>
        <v>3.6086893093936201E-3</v>
      </c>
      <c r="EH482" s="78">
        <f>IFERROR('%QUOTES'!EH482/'%QUOTES'!EH481-1,0)</f>
        <v>7.6677314660760221E-3</v>
      </c>
      <c r="EI482" s="78">
        <f>IFERROR('%QUOTES'!EI482/'%QUOTES'!EI481-1,0)</f>
        <v>1.7414454393316348E-3</v>
      </c>
      <c r="EJ482" s="78">
        <f>IFERROR('%QUOTES'!EJ482/'%QUOTES'!EJ481-1,0)</f>
        <v>3.141103881534768E-3</v>
      </c>
      <c r="EK482" s="78">
        <f>IFERROR('%QUOTES'!EK482/'%QUOTES'!EK481-1,0)</f>
        <v>6.8637437617489194E-3</v>
      </c>
      <c r="EL482" s="78">
        <f>IFERROR('%QUOTES'!EL482/'%QUOTES'!EL481-1,0)</f>
        <v>5.549944506104687E-4</v>
      </c>
      <c r="EM482" s="78">
        <f>IFERROR('%QUOTES'!EM482/'%QUOTES'!EM481-1,0)</f>
        <v>5.7208236677157576E-3</v>
      </c>
      <c r="EN482" s="78">
        <f>IFERROR('%QUOTES'!EN482/'%QUOTES'!EN481-1,0)</f>
        <v>1.1355571327182234E-2</v>
      </c>
      <c r="EO482" s="78">
        <f>IFERROR('%QUOTES'!EO482/'%QUOTES'!EO481-1,0)</f>
        <v>4.5964332101160466E-3</v>
      </c>
      <c r="EP482" s="78">
        <f>IFERROR('%QUOTES'!EP482/'%QUOTES'!EP481-1,0)</f>
        <v>5.8294219548731263E-3</v>
      </c>
      <c r="EQ482" s="78">
        <f>IFERROR('%QUOTES'!EQ482/'%QUOTES'!EQ481-1,0)</f>
        <v>3.3455472359407157E-3</v>
      </c>
      <c r="ER482" s="78">
        <f>IFERROR('%QUOTES'!ER482/'%QUOTES'!ER481-1,0)</f>
        <v>5.5187452995080211E-3</v>
      </c>
      <c r="ES482" s="78">
        <f>IFERROR('%QUOTES'!ES482/'%QUOTES'!ES481-1,0)</f>
        <v>-2.4017111257367274E-3</v>
      </c>
      <c r="ET482" s="78">
        <f>IFERROR('%QUOTES'!ET482/'%QUOTES'!ET481-1,0)</f>
        <v>-4.9111108096310252E-3</v>
      </c>
      <c r="EU482" s="78">
        <f>IFERROR('%QUOTES'!EU482/'%QUOTES'!EU481-1,0)</f>
        <v>-4.0371417036737522E-3</v>
      </c>
      <c r="EV482" s="78">
        <f>IFERROR('%QUOTES'!EV482/'%QUOTES'!EV481-1,0)</f>
        <v>-5.9849628920181086E-3</v>
      </c>
      <c r="EW482" s="78">
        <f>IFERROR('%QUOTES'!EW482/'%QUOTES'!EW481-1,0)</f>
        <v>-1.2317518248175285E-2</v>
      </c>
      <c r="EX482" s="78">
        <f>IFERROR('%QUOTES'!EX482/'%QUOTES'!EX481-1,0)</f>
        <v>-8.7054882664648892E-3</v>
      </c>
      <c r="EY482" s="78">
        <f>IFERROR('%QUOTES'!EY482/'%QUOTES'!EY481-1,0)</f>
        <v>-3.4319606791918256E-3</v>
      </c>
      <c r="EZ482" s="78">
        <f>IFERROR('%QUOTES'!EZ482/'%QUOTES'!EZ481-1,0)</f>
        <v>-1.3312450535926001E-2</v>
      </c>
      <c r="FA482" s="78">
        <f>IFERROR('%QUOTES'!FA482/'%QUOTES'!FA481-1,0)</f>
        <v>-1.9924088860809874E-3</v>
      </c>
      <c r="FB482" s="78">
        <f>IFERROR('%QUOTES'!FB482/'%QUOTES'!FB481-1,0)</f>
        <v>-3.5772682926829003E-3</v>
      </c>
      <c r="FC482" s="78">
        <f>IFERROR('%QUOTES'!FC482/'%QUOTES'!FC481-1,0)</f>
        <v>-6.0446519328423154E-3</v>
      </c>
      <c r="FD482" s="78">
        <f>IFERROR('%QUOTES'!FD482/'%QUOTES'!FD481-1,0)</f>
        <v>-2.0078779527558988E-2</v>
      </c>
      <c r="FE482" s="78">
        <f>IFERROR('%QUOTES'!FE482/'%QUOTES'!FE481-1,0)</f>
        <v>-1.3103448275862073E-2</v>
      </c>
      <c r="FF482" s="78">
        <f>IFERROR('%QUOTES'!FF482/'%QUOTES'!FF481-1,0)</f>
        <v>-1.9696604921738969E-2</v>
      </c>
      <c r="FG482" s="78">
        <f>IFERROR('%QUOTES'!FG482/'%QUOTES'!FG481-1,0)</f>
        <v>0</v>
      </c>
      <c r="FH482" s="78">
        <f>IFERROR('%QUOTES'!FH482/'%QUOTES'!FH481-1,0)</f>
        <v>-7.3022718052737634E-3</v>
      </c>
    </row>
    <row r="483" spans="1:164">
      <c r="A483" s="76">
        <v>43798</v>
      </c>
      <c r="B483" s="78">
        <f>IFERROR('%QUOTES'!B483/'%QUOTES'!B482-1,0)</f>
        <v>-2.6056815899322405E-4</v>
      </c>
      <c r="C483" s="78">
        <f>IFERROR('%QUOTES'!C483/'%QUOTES'!C482-1,0)</f>
        <v>-1.0724396782840762E-3</v>
      </c>
      <c r="D483" s="78">
        <f>IFERROR('%QUOTES'!D483/'%QUOTES'!D482-1,0)</f>
        <v>-3.9714058776807448E-3</v>
      </c>
      <c r="E483" s="78">
        <f>IFERROR('%QUOTES'!E483/'%QUOTES'!E482-1,0)</f>
        <v>1.3888425925925318E-3</v>
      </c>
      <c r="F483" s="78">
        <f>IFERROR('%QUOTES'!F483/'%QUOTES'!F482-1,0)</f>
        <v>-7.9486823030076037E-3</v>
      </c>
      <c r="G483" s="78">
        <f>IFERROR('%QUOTES'!G483/'%QUOTES'!G482-1,0)</f>
        <v>-2.8129394723462875E-3</v>
      </c>
      <c r="H483" s="78">
        <f>IFERROR('%QUOTES'!H483/'%QUOTES'!H482-1,0)</f>
        <v>-4.1928422938857235E-3</v>
      </c>
      <c r="I483" s="78">
        <f>IFERROR('%QUOTES'!I483/'%QUOTES'!I482-1,0)</f>
        <v>-4.1847257864493503E-3</v>
      </c>
      <c r="J483" s="78">
        <f>IFERROR('%QUOTES'!J483/'%QUOTES'!J482-1,0)</f>
        <v>-5.9101802600473041E-3</v>
      </c>
      <c r="K483" s="78">
        <f>IFERROR('%QUOTES'!K483/'%QUOTES'!K482-1,0)</f>
        <v>-2.133046374438563E-3</v>
      </c>
      <c r="L483" s="78">
        <f>IFERROR('%QUOTES'!L483/'%QUOTES'!L482-1,0)</f>
        <v>-4.7658539257557919E-3</v>
      </c>
      <c r="M483" s="78">
        <f>IFERROR('%QUOTES'!M483/'%QUOTES'!M482-1,0)</f>
        <v>8.1911262798635143E-3</v>
      </c>
      <c r="N483" s="78">
        <f>IFERROR('%QUOTES'!N483/'%QUOTES'!N482-1,0)</f>
        <v>-1.545980836843841E-2</v>
      </c>
      <c r="O483" s="78">
        <f>IFERROR('%QUOTES'!O483/'%QUOTES'!O482-1,0)</f>
        <v>-6.7247382507411579E-3</v>
      </c>
      <c r="P483" s="78">
        <f>IFERROR('%QUOTES'!P483/'%QUOTES'!P482-1,0)</f>
        <v>-7.3377796612104085E-3</v>
      </c>
      <c r="Q483" s="78">
        <f>IFERROR('%QUOTES'!Q483/'%QUOTES'!Q482-1,0)</f>
        <v>-2.747859067911973E-3</v>
      </c>
      <c r="R483" s="78">
        <f>IFERROR('%QUOTES'!R483/'%QUOTES'!R482-1,0)</f>
        <v>-1.4606777893759748E-3</v>
      </c>
      <c r="S483" s="78">
        <f>IFERROR('%QUOTES'!S483/'%QUOTES'!S482-1,0)</f>
        <v>-5.2031617930126117E-3</v>
      </c>
      <c r="T483" s="78">
        <f>IFERROR('%QUOTES'!T483/'%QUOTES'!T482-1,0)</f>
        <v>-1.8815872842092851E-3</v>
      </c>
      <c r="U483" s="78">
        <f>IFERROR('%QUOTES'!U483/'%QUOTES'!U482-1,0)</f>
        <v>-6.4502045345175008E-3</v>
      </c>
      <c r="V483" s="78">
        <f>IFERROR('%QUOTES'!V483/'%QUOTES'!V482-1,0)</f>
        <v>-2.8114566859953616E-3</v>
      </c>
      <c r="W483" s="78">
        <f>IFERROR('%QUOTES'!W483/'%QUOTES'!W482-1,0)</f>
        <v>-6.2880716463413755E-3</v>
      </c>
      <c r="X483" s="78">
        <f>IFERROR('%QUOTES'!X483/'%QUOTES'!X482-1,0)</f>
        <v>-5.6597098397644929E-3</v>
      </c>
      <c r="Y483" s="78">
        <f>IFERROR('%QUOTES'!Y483/'%QUOTES'!Y482-1,0)</f>
        <v>7.0714625688446109E-3</v>
      </c>
      <c r="Z483" s="78">
        <f>IFERROR('%QUOTES'!Z483/'%QUOTES'!Z482-1,0)</f>
        <v>-5.7053115992402592E-3</v>
      </c>
      <c r="AA483" s="78">
        <f>IFERROR('%QUOTES'!AA483/'%QUOTES'!AA482-1,0)</f>
        <v>-3.0174460009629867E-3</v>
      </c>
      <c r="AB483" s="78">
        <f>IFERROR('%QUOTES'!AB483/'%QUOTES'!AB482-1,0)</f>
        <v>-1.7211273666092319E-3</v>
      </c>
      <c r="AC483" s="78">
        <f>IFERROR('%QUOTES'!AC483/'%QUOTES'!AC482-1,0)</f>
        <v>-5.383541833629879E-3</v>
      </c>
      <c r="AD483" s="78">
        <f>IFERROR('%QUOTES'!AD483/'%QUOTES'!AD482-1,0)</f>
        <v>-1.6556621968324414E-3</v>
      </c>
      <c r="AE483" s="78">
        <f>IFERROR('%QUOTES'!AE483/'%QUOTES'!AE482-1,0)</f>
        <v>-9.5075263903099394E-4</v>
      </c>
      <c r="AF483" s="78">
        <f>IFERROR('%QUOTES'!AF483/'%QUOTES'!AF482-1,0)</f>
        <v>-1.6450506972152112E-3</v>
      </c>
      <c r="AG483" s="78">
        <f>IFERROR('%QUOTES'!AG483/'%QUOTES'!AG482-1,0)</f>
        <v>-1.8305327841248165E-3</v>
      </c>
      <c r="AH483" s="78">
        <f>IFERROR('%QUOTES'!AH483/'%QUOTES'!AH482-1,0)</f>
        <v>-1.6928416780093158E-3</v>
      </c>
      <c r="AI483" s="78">
        <f>IFERROR('%QUOTES'!AI483/'%QUOTES'!AI482-1,0)</f>
        <v>-3.8061937716262761E-3</v>
      </c>
      <c r="AJ483" s="78">
        <f>IFERROR('%QUOTES'!AJ483/'%QUOTES'!AJ482-1,0)</f>
        <v>-8.7137185718499932E-4</v>
      </c>
      <c r="AK483" s="78">
        <f>IFERROR('%QUOTES'!AK483/'%QUOTES'!AK482-1,0)</f>
        <v>2.1526615323939069E-3</v>
      </c>
      <c r="AL483" s="78">
        <f>IFERROR('%QUOTES'!AL483/'%QUOTES'!AL482-1,0)</f>
        <v>-2.6026267749199583E-3</v>
      </c>
      <c r="AM483" s="78">
        <f>IFERROR('%QUOTES'!AM483/'%QUOTES'!AM482-1,0)</f>
        <v>-4.3906281124620472E-3</v>
      </c>
      <c r="AN483" s="78">
        <f>IFERROR('%QUOTES'!AN483/'%QUOTES'!AN482-1,0)</f>
        <v>-1.3920997988392525E-3</v>
      </c>
      <c r="AO483" s="78">
        <f>IFERROR('%QUOTES'!AO483/'%QUOTES'!AO482-1,0)</f>
        <v>7.1013557133634553E-3</v>
      </c>
      <c r="AP483" s="78">
        <f>IFERROR('%QUOTES'!AP483/'%QUOTES'!AP482-1,0)</f>
        <v>0</v>
      </c>
      <c r="AQ483" s="78">
        <f>IFERROR('%QUOTES'!AQ483/'%QUOTES'!AQ482-1,0)</f>
        <v>-2.6722090261281917E-3</v>
      </c>
      <c r="AR483" s="78">
        <f>IFERROR('%QUOTES'!AR483/'%QUOTES'!AR482-1,0)</f>
        <v>-5.4937182543746133E-3</v>
      </c>
      <c r="AS483" s="78">
        <f>IFERROR('%QUOTES'!AS483/'%QUOTES'!AS482-1,0)</f>
        <v>4.122011405704562E-3</v>
      </c>
      <c r="AT483" s="78">
        <f>IFERROR('%QUOTES'!AT483/'%QUOTES'!AT482-1,0)</f>
        <v>-6.805726101833165E-3</v>
      </c>
      <c r="AU483" s="78">
        <f>IFERROR('%QUOTES'!AU483/'%QUOTES'!AU482-1,0)</f>
        <v>-2.4449876920337177E-3</v>
      </c>
      <c r="AV483" s="78">
        <f>IFERROR('%QUOTES'!AV483/'%QUOTES'!AV482-1,0)</f>
        <v>-4.1903367142895886E-3</v>
      </c>
      <c r="AW483" s="78">
        <f>IFERROR('%QUOTES'!AW483/'%QUOTES'!AW482-1,0)</f>
        <v>-3.9477175432492961E-3</v>
      </c>
      <c r="AX483" s="78">
        <f>IFERROR('%QUOTES'!AX483/'%QUOTES'!AX482-1,0)</f>
        <v>4.1879826725412794E-3</v>
      </c>
      <c r="AY483" s="78">
        <f>IFERROR('%QUOTES'!AY483/'%QUOTES'!AY482-1,0)</f>
        <v>-3.0483393855819108E-3</v>
      </c>
      <c r="AZ483" s="78">
        <f>IFERROR('%QUOTES'!AZ483/'%QUOTES'!AZ482-1,0)</f>
        <v>1.0049084410956866E-3</v>
      </c>
      <c r="BA483" s="78">
        <f>IFERROR('%QUOTES'!BA483/'%QUOTES'!BA482-1,0)</f>
        <v>2.4620424419190545E-3</v>
      </c>
      <c r="BB483" s="78">
        <f>IFERROR('%QUOTES'!BB483/'%QUOTES'!BB482-1,0)</f>
        <v>-6.1728277874117943E-3</v>
      </c>
      <c r="BC483" s="78">
        <f>IFERROR('%QUOTES'!BC483/'%QUOTES'!BC482-1,0)</f>
        <v>-3.5055890827559999E-3</v>
      </c>
      <c r="BD483" s="78">
        <f>IFERROR('%QUOTES'!BD483/'%QUOTES'!BD482-1,0)</f>
        <v>3.1862990977034045E-3</v>
      </c>
      <c r="BE483" s="78">
        <f>IFERROR('%QUOTES'!BE483/'%QUOTES'!BE482-1,0)</f>
        <v>-2.6209134662686928E-3</v>
      </c>
      <c r="BF483" s="78">
        <f>IFERROR('%QUOTES'!BF483/'%QUOTES'!BF482-1,0)</f>
        <v>-6.958283573904156E-3</v>
      </c>
      <c r="BG483" s="78">
        <f>IFERROR('%QUOTES'!BG483/'%QUOTES'!BG482-1,0)</f>
        <v>7.7178615059461109E-3</v>
      </c>
      <c r="BH483" s="78">
        <f>IFERROR('%QUOTES'!BH483/'%QUOTES'!BH482-1,0)</f>
        <v>-2.9404434051221173E-3</v>
      </c>
      <c r="BI483" s="78">
        <f>IFERROR('%QUOTES'!BI483/'%QUOTES'!BI482-1,0)</f>
        <v>-4.7608765294772093E-3</v>
      </c>
      <c r="BJ483" s="78">
        <f>IFERROR('%QUOTES'!BJ483/'%QUOTES'!BJ482-1,0)</f>
        <v>-4.1467481835902875E-3</v>
      </c>
      <c r="BK483" s="78">
        <f>IFERROR('%QUOTES'!BK483/'%QUOTES'!BK482-1,0)</f>
        <v>-4.2765502494656049E-3</v>
      </c>
      <c r="BL483" s="78">
        <f>IFERROR('%QUOTES'!BL483/'%QUOTES'!BL482-1,0)</f>
        <v>-4.216740566310162E-3</v>
      </c>
      <c r="BM483" s="78">
        <f>IFERROR('%QUOTES'!BM483/'%QUOTES'!BM482-1,0)</f>
        <v>-1.1159883605092347E-2</v>
      </c>
      <c r="BN483" s="78">
        <f>IFERROR('%QUOTES'!BN483/'%QUOTES'!BN482-1,0)</f>
        <v>3.981684252438944E-3</v>
      </c>
      <c r="BO483" s="78">
        <f>IFERROR('%QUOTES'!BO483/'%QUOTES'!BO482-1,0)</f>
        <v>8.6313193588163362E-3</v>
      </c>
      <c r="BP483" s="78">
        <f>IFERROR('%QUOTES'!BP483/'%QUOTES'!BP482-1,0)</f>
        <v>-4.9114699511333404E-3</v>
      </c>
      <c r="BQ483" s="78">
        <f>IFERROR('%QUOTES'!BQ483/'%QUOTES'!BQ482-1,0)</f>
        <v>-1.8674603174603233E-3</v>
      </c>
      <c r="BR483" s="78">
        <f>IFERROR('%QUOTES'!BR483/'%QUOTES'!BR482-1,0)</f>
        <v>-5.2903063563810582E-3</v>
      </c>
      <c r="BS483" s="78">
        <f>IFERROR('%QUOTES'!BS483/'%QUOTES'!BS482-1,0)</f>
        <v>-1.0720334745762727E-2</v>
      </c>
      <c r="BT483" s="78">
        <f>IFERROR('%QUOTES'!BT483/'%QUOTES'!BT482-1,0)</f>
        <v>-2.9214023570960368E-3</v>
      </c>
      <c r="BU483" s="78">
        <f>IFERROR('%QUOTES'!BU483/'%QUOTES'!BU482-1,0)</f>
        <v>-1.0254631886328469E-2</v>
      </c>
      <c r="BV483" s="78">
        <f>IFERROR('%QUOTES'!BV483/'%QUOTES'!BV482-1,0)</f>
        <v>-5.5177604792148172E-3</v>
      </c>
      <c r="BW483" s="78">
        <f>IFERROR('%QUOTES'!BW483/'%QUOTES'!BW482-1,0)</f>
        <v>-6.56870997523884E-3</v>
      </c>
      <c r="BX483" s="78">
        <f>IFERROR('%QUOTES'!BX483/'%QUOTES'!BX482-1,0)</f>
        <v>-1.5063739658349729E-3</v>
      </c>
      <c r="BY483" s="78">
        <f>IFERROR('%QUOTES'!BY483/'%QUOTES'!BY482-1,0)</f>
        <v>-3.137954597946635E-3</v>
      </c>
      <c r="BZ483" s="78">
        <f>IFERROR('%QUOTES'!BZ483/'%QUOTES'!BZ482-1,0)</f>
        <v>-5.2097298736861752E-3</v>
      </c>
      <c r="CA483" s="78">
        <f>IFERROR('%QUOTES'!CA483/'%QUOTES'!CA482-1,0)</f>
        <v>-2.4505473362286256E-3</v>
      </c>
      <c r="CB483" s="78">
        <f>IFERROR('%QUOTES'!CB483/'%QUOTES'!CB482-1,0)</f>
        <v>-2.5900635133021543E-3</v>
      </c>
      <c r="CC483" s="78">
        <f>IFERROR('%QUOTES'!CC483/'%QUOTES'!CC482-1,0)</f>
        <v>-3.4089354712621978E-3</v>
      </c>
      <c r="CD483" s="78">
        <f>IFERROR('%QUOTES'!CD483/'%QUOTES'!CD482-1,0)</f>
        <v>-3.818289310050349E-3</v>
      </c>
      <c r="CE483" s="78">
        <f>IFERROR('%QUOTES'!CE483/'%QUOTES'!CE482-1,0)</f>
        <v>-4.5766263484798841E-3</v>
      </c>
      <c r="CF483" s="78">
        <f>IFERROR('%QUOTES'!CF483/'%QUOTES'!CF482-1,0)</f>
        <v>-5.4665773980892007E-3</v>
      </c>
      <c r="CG483" s="78">
        <f>IFERROR('%QUOTES'!CG483/'%QUOTES'!CG482-1,0)</f>
        <v>-1.4213197969543678E-3</v>
      </c>
      <c r="CH483" s="78">
        <f>IFERROR('%QUOTES'!CH483/'%QUOTES'!CH482-1,0)</f>
        <v>-9.1469158417437635E-3</v>
      </c>
      <c r="CI483" s="78">
        <f>IFERROR('%QUOTES'!CI483/'%QUOTES'!CI482-1,0)</f>
        <v>-1.2430487405953317E-3</v>
      </c>
      <c r="CJ483" s="78">
        <f>IFERROR('%QUOTES'!CJ483/'%QUOTES'!CJ482-1,0)</f>
        <v>-9.4800820953869769E-3</v>
      </c>
      <c r="CK483" s="78">
        <f>IFERROR('%QUOTES'!CK483/'%QUOTES'!CK482-1,0)</f>
        <v>-1.2617341273846727E-2</v>
      </c>
      <c r="CL483" s="78">
        <f>IFERROR('%QUOTES'!CL483/'%QUOTES'!CL482-1,0)</f>
        <v>-4.2759961127308066E-2</v>
      </c>
      <c r="CM483" s="78">
        <f>IFERROR('%QUOTES'!CM483/'%QUOTES'!CM482-1,0)</f>
        <v>-7.7650804980260002E-2</v>
      </c>
      <c r="CN483" s="78">
        <f>IFERROR('%QUOTES'!CN483/'%QUOTES'!CN482-1,0)</f>
        <v>-0.12813667912439952</v>
      </c>
      <c r="CO483" s="78">
        <f>IFERROR('%QUOTES'!CO483/'%QUOTES'!CO482-1,0)</f>
        <v>-8.559047050869284E-2</v>
      </c>
      <c r="CP483" s="78">
        <f>IFERROR('%QUOTES'!CP483/'%QUOTES'!CP482-1,0)</f>
        <v>-1.0693145683078553E-2</v>
      </c>
      <c r="CQ483" s="78">
        <f>IFERROR('%QUOTES'!CQ483/'%QUOTES'!CQ482-1,0)</f>
        <v>-1.0085778783466726E-2</v>
      </c>
      <c r="CR483" s="78">
        <f>IFERROR('%QUOTES'!CR483/'%QUOTES'!CR482-1,0)</f>
        <v>-2.3501151079136751E-2</v>
      </c>
      <c r="CS483" s="78">
        <f>IFERROR('%QUOTES'!CS483/'%QUOTES'!CS482-1,0)</f>
        <v>-1.7774305169022564E-2</v>
      </c>
      <c r="CT483" s="78">
        <f>IFERROR('%QUOTES'!CT483/'%QUOTES'!CT482-1,0)</f>
        <v>-2.2911051212938016E-2</v>
      </c>
      <c r="CU483" s="78">
        <f>IFERROR('%QUOTES'!CU483/'%QUOTES'!CU482-1,0)</f>
        <v>0.12645461598138086</v>
      </c>
      <c r="CV483" s="78">
        <f>IFERROR('%QUOTES'!CV483/'%QUOTES'!CV482-1,0)</f>
        <v>7.7463216302827487E-2</v>
      </c>
      <c r="CW483" s="78">
        <f>IFERROR('%QUOTES'!CW483/'%QUOTES'!CW482-1,0)</f>
        <v>-7.8492935635792738E-2</v>
      </c>
      <c r="CX483" s="78">
        <f>IFERROR('%QUOTES'!CX483/'%QUOTES'!CX482-1,0)</f>
        <v>7.6133146632667126E-2</v>
      </c>
      <c r="CY483" s="78">
        <f>IFERROR('%QUOTES'!CY483/'%QUOTES'!CY482-1,0)</f>
        <v>-2.0102609927399984E-2</v>
      </c>
      <c r="CZ483" s="78">
        <f>IFERROR('%QUOTES'!CZ483/'%QUOTES'!CZ482-1,0)</f>
        <v>1.9257866638897836E-2</v>
      </c>
      <c r="DA483" s="78">
        <f>IFERROR('%QUOTES'!DA483/'%QUOTES'!DA482-1,0)</f>
        <v>-4.61049513735734E-3</v>
      </c>
      <c r="DB483" s="78">
        <f>IFERROR('%QUOTES'!DB483/'%QUOTES'!DB482-1,0)</f>
        <v>-4.0433715423842109E-3</v>
      </c>
      <c r="DC483" s="78">
        <f>IFERROR('%QUOTES'!DC483/'%QUOTES'!DC482-1,0)</f>
        <v>-7.4679995421257361E-3</v>
      </c>
      <c r="DD483" s="78">
        <f>IFERROR('%QUOTES'!DD483/'%QUOTES'!DD482-1,0)</f>
        <v>-8.2073651880640863E-3</v>
      </c>
      <c r="DE483" s="78">
        <f>IFERROR('%QUOTES'!DE483/'%QUOTES'!DE482-1,0)</f>
        <v>-6.363708882315966E-3</v>
      </c>
      <c r="DF483" s="78">
        <f>IFERROR('%QUOTES'!DF483/'%QUOTES'!DF482-1,0)</f>
        <v>-9.1330759908129222E-3</v>
      </c>
      <c r="DG483" s="78">
        <f>IFERROR('%QUOTES'!DG483/'%QUOTES'!DG482-1,0)</f>
        <v>-3.7145132320115515E-3</v>
      </c>
      <c r="DH483" s="78">
        <f>IFERROR('%QUOTES'!DH483/'%QUOTES'!DH482-1,0)</f>
        <v>-4.1863246402816801E-3</v>
      </c>
      <c r="DI483" s="78">
        <f>IFERROR('%QUOTES'!DI483/'%QUOTES'!DI482-1,0)</f>
        <v>-1.2461507692307583E-2</v>
      </c>
      <c r="DJ483" s="78">
        <f>IFERROR('%QUOTES'!DJ483/'%QUOTES'!DJ482-1,0)</f>
        <v>-8.6397653664104235E-3</v>
      </c>
      <c r="DK483" s="78">
        <f>IFERROR('%QUOTES'!DK483/'%QUOTES'!DK482-1,0)</f>
        <v>-5.1002255100290883E-3</v>
      </c>
      <c r="DL483" s="78">
        <f>IFERROR('%QUOTES'!DL483/'%QUOTES'!DL482-1,0)</f>
        <v>-6.6894448659584604E-3</v>
      </c>
      <c r="DM483" s="78">
        <f>IFERROR('%QUOTES'!DM483/'%QUOTES'!DM482-1,0)</f>
        <v>-5.1590857718412098E-3</v>
      </c>
      <c r="DN483" s="78">
        <f>IFERROR('%QUOTES'!DN483/'%QUOTES'!DN482-1,0)</f>
        <v>-5.989468430247058E-3</v>
      </c>
      <c r="DO483" s="78">
        <f>IFERROR('%QUOTES'!DO483/'%QUOTES'!DO482-1,0)</f>
        <v>-5.8976175017130261E-3</v>
      </c>
      <c r="DP483" s="78">
        <f>IFERROR('%QUOTES'!DP483/'%QUOTES'!DP482-1,0)</f>
        <v>-3.2247662044504466E-4</v>
      </c>
      <c r="DQ483" s="78">
        <f>IFERROR('%QUOTES'!DQ483/'%QUOTES'!DQ482-1,0)</f>
        <v>-6.4908965517241901E-3</v>
      </c>
      <c r="DR483" s="78">
        <f>IFERROR('%QUOTES'!DR483/'%QUOTES'!DR482-1,0)</f>
        <v>-2.8097836504996643E-3</v>
      </c>
      <c r="DS483" s="78">
        <f>IFERROR('%QUOTES'!DS483/'%QUOTES'!DS482-1,0)</f>
        <v>-5.6781392077278614E-3</v>
      </c>
      <c r="DT483" s="78">
        <f>IFERROR('%QUOTES'!DT483/'%QUOTES'!DT482-1,0)</f>
        <v>-7.3063286091453739E-3</v>
      </c>
      <c r="DU483" s="78">
        <f>IFERROR('%QUOTES'!DU483/'%QUOTES'!DU482-1,0)</f>
        <v>-2.5288018664093581E-4</v>
      </c>
      <c r="DV483" s="78">
        <f>IFERROR('%QUOTES'!DV483/'%QUOTES'!DV482-1,0)</f>
        <v>-6.2998676968176737E-3</v>
      </c>
      <c r="DW483" s="78">
        <f>IFERROR('%QUOTES'!DW483/'%QUOTES'!DW482-1,0)</f>
        <v>-7.5521990226566915E-3</v>
      </c>
      <c r="DX483" s="78">
        <f>IFERROR('%QUOTES'!DX483/'%QUOTES'!DX482-1,0)</f>
        <v>-1.2750454908908582E-3</v>
      </c>
      <c r="DY483" s="78">
        <f>IFERROR('%QUOTES'!DY483/'%QUOTES'!DY482-1,0)</f>
        <v>-2.3940998380531653E-3</v>
      </c>
      <c r="DZ483" s="78">
        <f>IFERROR('%QUOTES'!DZ483/'%QUOTES'!DZ482-1,0)</f>
        <v>-2.2397425015657779E-3</v>
      </c>
      <c r="EA483" s="78">
        <f>IFERROR('%QUOTES'!EA483/'%QUOTES'!EA482-1,0)</f>
        <v>-1.3495007111875568E-3</v>
      </c>
      <c r="EB483" s="78">
        <f>IFERROR('%QUOTES'!EB483/'%QUOTES'!EB482-1,0)</f>
        <v>-4.2805339527001163E-3</v>
      </c>
      <c r="EC483" s="78">
        <f>IFERROR('%QUOTES'!EC483/'%QUOTES'!EC482-1,0)</f>
        <v>-7.506428586314895E-3</v>
      </c>
      <c r="ED483" s="78">
        <f>IFERROR('%QUOTES'!ED483/'%QUOTES'!ED482-1,0)</f>
        <v>-5.3262318329228009E-4</v>
      </c>
      <c r="EE483" s="78">
        <f>IFERROR('%QUOTES'!EE483/'%QUOTES'!EE482-1,0)</f>
        <v>-4.0899795501020408E-3</v>
      </c>
      <c r="EF483" s="78">
        <f>IFERROR('%QUOTES'!EF483/'%QUOTES'!EF482-1,0)</f>
        <v>-2.3320265760452541E-3</v>
      </c>
      <c r="EG483" s="78">
        <f>IFERROR('%QUOTES'!EG483/'%QUOTES'!EG482-1,0)</f>
        <v>-2.1717041485385113E-3</v>
      </c>
      <c r="EH483" s="78">
        <f>IFERROR('%QUOTES'!EH483/'%QUOTES'!EH482-1,0)</f>
        <v>-7.398055223038269E-3</v>
      </c>
      <c r="EI483" s="78">
        <f>IFERROR('%QUOTES'!EI483/'%QUOTES'!EI482-1,0)</f>
        <v>-1.0864841373316003E-2</v>
      </c>
      <c r="EJ483" s="78">
        <f>IFERROR('%QUOTES'!EJ483/'%QUOTES'!EJ482-1,0)</f>
        <v>-8.4991502683774423E-3</v>
      </c>
      <c r="EK483" s="78">
        <f>IFERROR('%QUOTES'!EK483/'%QUOTES'!EK482-1,0)</f>
        <v>-8.8219262359142681E-3</v>
      </c>
      <c r="EL483" s="78">
        <f>IFERROR('%QUOTES'!EL483/'%QUOTES'!EL482-1,0)</f>
        <v>-2.1076038764501481E-2</v>
      </c>
      <c r="EM483" s="78">
        <f>IFERROR('%QUOTES'!EM483/'%QUOTES'!EM482-1,0)</f>
        <v>-1.1376336487455285E-3</v>
      </c>
      <c r="EN483" s="78">
        <f>IFERROR('%QUOTES'!EN483/'%QUOTES'!EN482-1,0)</f>
        <v>-1.9181286549707632E-2</v>
      </c>
      <c r="EO483" s="78">
        <f>IFERROR('%QUOTES'!EO483/'%QUOTES'!EO482-1,0)</f>
        <v>-7.3206076804595011E-3</v>
      </c>
      <c r="EP483" s="78">
        <f>IFERROR('%QUOTES'!EP483/'%QUOTES'!EP482-1,0)</f>
        <v>-6.3752029009372935E-3</v>
      </c>
      <c r="EQ483" s="78">
        <f>IFERROR('%QUOTES'!EQ483/'%QUOTES'!EQ482-1,0)</f>
        <v>-6.6687678628135627E-3</v>
      </c>
      <c r="ER483" s="78">
        <f>IFERROR('%QUOTES'!ER483/'%QUOTES'!ER482-1,0)</f>
        <v>0</v>
      </c>
      <c r="ES483" s="78">
        <f>IFERROR('%QUOTES'!ES483/'%QUOTES'!ES482-1,0)</f>
        <v>-4.2130604875111333E-3</v>
      </c>
      <c r="ET483" s="78">
        <f>IFERROR('%QUOTES'!ET483/'%QUOTES'!ET482-1,0)</f>
        <v>2.0357928461315788E-2</v>
      </c>
      <c r="EU483" s="78">
        <f>IFERROR('%QUOTES'!EU483/'%QUOTES'!EU482-1,0)</f>
        <v>3.2428050263477726E-3</v>
      </c>
      <c r="EV483" s="78">
        <f>IFERROR('%QUOTES'!EV483/'%QUOTES'!EV482-1,0)</f>
        <v>9.2824633898027642E-3</v>
      </c>
      <c r="EW483" s="78">
        <f>IFERROR('%QUOTES'!EW483/'%QUOTES'!EW482-1,0)</f>
        <v>1.2009237875288736E-2</v>
      </c>
      <c r="EX483" s="78">
        <f>IFERROR('%QUOTES'!EX483/'%QUOTES'!EX482-1,0)</f>
        <v>7.6364258252605843E-3</v>
      </c>
      <c r="EY483" s="78">
        <f>IFERROR('%QUOTES'!EY483/'%QUOTES'!EY482-1,0)</f>
        <v>6.0267326732672544E-3</v>
      </c>
      <c r="EZ483" s="78">
        <f>IFERROR('%QUOTES'!EZ483/'%QUOTES'!EZ482-1,0)</f>
        <v>9.1269440822641101E-3</v>
      </c>
      <c r="FA483" s="78">
        <f>IFERROR('%QUOTES'!FA483/'%QUOTES'!FA482-1,0)</f>
        <v>2.9946496306647585E-3</v>
      </c>
      <c r="FB483" s="78">
        <f>IFERROR('%QUOTES'!FB483/'%QUOTES'!FB482-1,0)</f>
        <v>5.2219322853110928E-3</v>
      </c>
      <c r="FC483" s="78">
        <f>IFERROR('%QUOTES'!FC483/'%QUOTES'!FC482-1,0)</f>
        <v>6.3458751983076489E-3</v>
      </c>
      <c r="FD483" s="78">
        <f>IFERROR('%QUOTES'!FD483/'%QUOTES'!FD482-1,0)</f>
        <v>1.366014518522074E-2</v>
      </c>
      <c r="FE483" s="78">
        <f>IFERROR('%QUOTES'!FE483/'%QUOTES'!FE482-1,0)</f>
        <v>1.048218029350112E-2</v>
      </c>
      <c r="FF483" s="78">
        <f>IFERROR('%QUOTES'!FF483/'%QUOTES'!FF482-1,0)</f>
        <v>2.8868360943842042E-2</v>
      </c>
      <c r="FG483" s="78">
        <f>IFERROR('%QUOTES'!FG483/'%QUOTES'!FG482-1,0)</f>
        <v>2.9308323563892236E-2</v>
      </c>
      <c r="FH483" s="78">
        <f>IFERROR('%QUOTES'!FH483/'%QUOTES'!FH482-1,0)</f>
        <v>8.9906828357451118E-3</v>
      </c>
    </row>
    <row r="484" spans="1:164">
      <c r="A484" s="76">
        <v>43801</v>
      </c>
      <c r="B484" s="78">
        <f>IFERROR('%QUOTES'!B484/'%QUOTES'!B483-1,0)</f>
        <v>-1.2513034084644548E-2</v>
      </c>
      <c r="C484" s="78">
        <f>IFERROR('%QUOTES'!C484/'%QUOTES'!C483-1,0)</f>
        <v>-5.9044018198821657E-3</v>
      </c>
      <c r="D484" s="78">
        <f>IFERROR('%QUOTES'!D484/'%QUOTES'!D483-1,0)</f>
        <v>-5.5821371610844661E-3</v>
      </c>
      <c r="E484" s="78">
        <f>IFERROR('%QUOTES'!E484/'%QUOTES'!E483-1,0)</f>
        <v>-9.2454927991447722E-4</v>
      </c>
      <c r="F484" s="78">
        <f>IFERROR('%QUOTES'!F484/'%QUOTES'!F483-1,0)</f>
        <v>-9.980306578300624E-3</v>
      </c>
      <c r="G484" s="78">
        <f>IFERROR('%QUOTES'!G484/'%QUOTES'!G483-1,0)</f>
        <v>-7.7574399196503885E-3</v>
      </c>
      <c r="H484" s="78">
        <f>IFERROR('%QUOTES'!H484/'%QUOTES'!H483-1,0)</f>
        <v>-8.1203007518797499E-3</v>
      </c>
      <c r="I484" s="78">
        <f>IFERROR('%QUOTES'!I484/'%QUOTES'!I483-1,0)</f>
        <v>-1.2326614544426628E-2</v>
      </c>
      <c r="J484" s="78">
        <f>IFERROR('%QUOTES'!J484/'%QUOTES'!J483-1,0)</f>
        <v>-3.7158145617689486E-3</v>
      </c>
      <c r="K484" s="78">
        <f>IFERROR('%QUOTES'!K484/'%QUOTES'!K483-1,0)</f>
        <v>-9.4346503933758763E-3</v>
      </c>
      <c r="L484" s="78">
        <f>IFERROR('%QUOTES'!L484/'%QUOTES'!L483-1,0)</f>
        <v>-9.8590985915493201E-3</v>
      </c>
      <c r="M484" s="78">
        <f>IFERROR('%QUOTES'!M484/'%QUOTES'!M483-1,0)</f>
        <v>-1.0155721056195E-2</v>
      </c>
      <c r="N484" s="78">
        <f>IFERROR('%QUOTES'!N484/'%QUOTES'!N483-1,0)</f>
        <v>-1.9495067231382279E-2</v>
      </c>
      <c r="O484" s="78">
        <f>IFERROR('%QUOTES'!O484/'%QUOTES'!O483-1,0)</f>
        <v>-3.0077681022811942E-2</v>
      </c>
      <c r="P484" s="78">
        <f>IFERROR('%QUOTES'!P484/'%QUOTES'!P483-1,0)</f>
        <v>-1.7721712027721215E-2</v>
      </c>
      <c r="Q484" s="78">
        <f>IFERROR('%QUOTES'!Q484/'%QUOTES'!Q483-1,0)</f>
        <v>-6.1997705212347709E-3</v>
      </c>
      <c r="R484" s="78">
        <f>IFERROR('%QUOTES'!R484/'%QUOTES'!R483-1,0)</f>
        <v>-5.9977178759842431E-3</v>
      </c>
      <c r="S484" s="78">
        <f>IFERROR('%QUOTES'!S484/'%QUOTES'!S483-1,0)</f>
        <v>-5.2302958203640504E-3</v>
      </c>
      <c r="T484" s="78">
        <f>IFERROR('%QUOTES'!T484/'%QUOTES'!T483-1,0)</f>
        <v>-8.0118697099027525E-3</v>
      </c>
      <c r="U484" s="78">
        <f>IFERROR('%QUOTES'!U484/'%QUOTES'!U483-1,0)</f>
        <v>-6.2757196770336643E-3</v>
      </c>
      <c r="V484" s="78">
        <f>IFERROR('%QUOTES'!V484/'%QUOTES'!V483-1,0)</f>
        <v>-5.286325991189389E-3</v>
      </c>
      <c r="W484" s="78">
        <f>IFERROR('%QUOTES'!W484/'%QUOTES'!W483-1,0)</f>
        <v>-7.2867111299439458E-3</v>
      </c>
      <c r="X484" s="78">
        <f>IFERROR('%QUOTES'!X484/'%QUOTES'!X483-1,0)</f>
        <v>-5.8698326953071644E-3</v>
      </c>
      <c r="Y484" s="78">
        <f>IFERROR('%QUOTES'!Y484/'%QUOTES'!Y483-1,0)</f>
        <v>-8.5747079873067511E-3</v>
      </c>
      <c r="Z484" s="78">
        <f>IFERROR('%QUOTES'!Z484/'%QUOTES'!Z483-1,0)</f>
        <v>-7.3209931277998797E-3</v>
      </c>
      <c r="AA484" s="78">
        <f>IFERROR('%QUOTES'!AA484/'%QUOTES'!AA483-1,0)</f>
        <v>-6.6034253238844709E-3</v>
      </c>
      <c r="AB484" s="78">
        <f>IFERROR('%QUOTES'!AB484/'%QUOTES'!AB483-1,0)</f>
        <v>-8.1896979228578415E-3</v>
      </c>
      <c r="AC484" s="78">
        <f>IFERROR('%QUOTES'!AC484/'%QUOTES'!AC483-1,0)</f>
        <v>-1.8557896771699056E-2</v>
      </c>
      <c r="AD484" s="78">
        <f>IFERROR('%QUOTES'!AD484/'%QUOTES'!AD483-1,0)</f>
        <v>-6.3018573797677391E-3</v>
      </c>
      <c r="AE484" s="78">
        <f>IFERROR('%QUOTES'!AE484/'%QUOTES'!AE483-1,0)</f>
        <v>-6.5027756780772217E-3</v>
      </c>
      <c r="AF484" s="78">
        <f>IFERROR('%QUOTES'!AF484/'%QUOTES'!AF483-1,0)</f>
        <v>-8.0234617959299426E-3</v>
      </c>
      <c r="AG484" s="78">
        <f>IFERROR('%QUOTES'!AG484/'%QUOTES'!AG483-1,0)</f>
        <v>-7.7151771417449666E-3</v>
      </c>
      <c r="AH484" s="78">
        <f>IFERROR('%QUOTES'!AH484/'%QUOTES'!AH483-1,0)</f>
        <v>-8.2364343080530977E-3</v>
      </c>
      <c r="AI484" s="78">
        <f>IFERROR('%QUOTES'!AI484/'%QUOTES'!AI483-1,0)</f>
        <v>-6.9468910403998052E-3</v>
      </c>
      <c r="AJ484" s="78">
        <f>IFERROR('%QUOTES'!AJ484/'%QUOTES'!AJ483-1,0)</f>
        <v>-6.6859982563758358E-3</v>
      </c>
      <c r="AK484" s="78">
        <f>IFERROR('%QUOTES'!AK484/'%QUOTES'!AK483-1,0)</f>
        <v>-1.0349521779916548E-2</v>
      </c>
      <c r="AL484" s="78">
        <f>IFERROR('%QUOTES'!AL484/'%QUOTES'!AL483-1,0)</f>
        <v>-5.7588782243552794E-3</v>
      </c>
      <c r="AM484" s="78">
        <f>IFERROR('%QUOTES'!AM484/'%QUOTES'!AM483-1,0)</f>
        <v>-1.5815099883969008E-2</v>
      </c>
      <c r="AN484" s="78">
        <f>IFERROR('%QUOTES'!AN484/'%QUOTES'!AN483-1,0)</f>
        <v>-6.9951455777762517E-3</v>
      </c>
      <c r="AO484" s="78">
        <f>IFERROR('%QUOTES'!AO484/'%QUOTES'!AO483-1,0)</f>
        <v>1.0897435897435859E-2</v>
      </c>
      <c r="AP484" s="78">
        <f>IFERROR('%QUOTES'!AP484/'%QUOTES'!AP483-1,0)</f>
        <v>0</v>
      </c>
      <c r="AQ484" s="78">
        <f>IFERROR('%QUOTES'!AQ484/'%QUOTES'!AQ483-1,0)</f>
        <v>-8.6335516522775269E-3</v>
      </c>
      <c r="AR484" s="78">
        <f>IFERROR('%QUOTES'!AR484/'%QUOTES'!AR483-1,0)</f>
        <v>-2.1117357760529476E-2</v>
      </c>
      <c r="AS484" s="78">
        <f>IFERROR('%QUOTES'!AS484/'%QUOTES'!AS483-1,0)</f>
        <v>-2.0361280119498226E-2</v>
      </c>
      <c r="AT484" s="78">
        <f>IFERROR('%QUOTES'!AT484/'%QUOTES'!AT483-1,0)</f>
        <v>-1.6535081924701989E-2</v>
      </c>
      <c r="AU484" s="78">
        <f>IFERROR('%QUOTES'!AU484/'%QUOTES'!AU483-1,0)</f>
        <v>-4.561533069120105E-3</v>
      </c>
      <c r="AV484" s="78">
        <f>IFERROR('%QUOTES'!AV484/'%QUOTES'!AV483-1,0)</f>
        <v>-4.2078925490811603E-3</v>
      </c>
      <c r="AW484" s="78">
        <f>IFERROR('%QUOTES'!AW484/'%QUOTES'!AW483-1,0)</f>
        <v>-6.0797944035748674E-3</v>
      </c>
      <c r="AX484" s="78">
        <f>IFERROR('%QUOTES'!AX484/'%QUOTES'!AX483-1,0)</f>
        <v>-3.844066950351166E-2</v>
      </c>
      <c r="AY484" s="78">
        <f>IFERROR('%QUOTES'!AY484/'%QUOTES'!AY483-1,0)</f>
        <v>-3.2185388351873012E-3</v>
      </c>
      <c r="AZ484" s="78">
        <f>IFERROR('%QUOTES'!AZ484/'%QUOTES'!AZ483-1,0)</f>
        <v>-2.1312756756756812E-2</v>
      </c>
      <c r="BA484" s="78">
        <f>IFERROR('%QUOTES'!BA484/'%QUOTES'!BA483-1,0)</f>
        <v>-1.420183632243821E-2</v>
      </c>
      <c r="BB484" s="78">
        <f>IFERROR('%QUOTES'!BB484/'%QUOTES'!BB483-1,0)</f>
        <v>-8.5550683568481611E-3</v>
      </c>
      <c r="BC484" s="78">
        <f>IFERROR('%QUOTES'!BC484/'%QUOTES'!BC483-1,0)</f>
        <v>-4.4225048632526853E-3</v>
      </c>
      <c r="BD484" s="78">
        <f>IFERROR('%QUOTES'!BD484/'%QUOTES'!BD483-1,0)</f>
        <v>-4.6420229660396606E-3</v>
      </c>
      <c r="BE484" s="78">
        <f>IFERROR('%QUOTES'!BE484/'%QUOTES'!BE483-1,0)</f>
        <v>-6.0063012494968593E-3</v>
      </c>
      <c r="BF484" s="78">
        <f>IFERROR('%QUOTES'!BF484/'%QUOTES'!BF483-1,0)</f>
        <v>-9.9265517999637121E-3</v>
      </c>
      <c r="BG484" s="78">
        <f>IFERROR('%QUOTES'!BG484/'%QUOTES'!BG483-1,0)</f>
        <v>7.1115422805503314E-3</v>
      </c>
      <c r="BH484" s="78">
        <f>IFERROR('%QUOTES'!BH484/'%QUOTES'!BH483-1,0)</f>
        <v>-1.4292218044817728E-2</v>
      </c>
      <c r="BI484" s="78">
        <f>IFERROR('%QUOTES'!BI484/'%QUOTES'!BI483-1,0)</f>
        <v>-1.4037911741172082E-2</v>
      </c>
      <c r="BJ484" s="78">
        <f>IFERROR('%QUOTES'!BJ484/'%QUOTES'!BJ483-1,0)</f>
        <v>-3.0891878975227383E-2</v>
      </c>
      <c r="BK484" s="78">
        <f>IFERROR('%QUOTES'!BK484/'%QUOTES'!BK483-1,0)</f>
        <v>-1.0021426867096173E-2</v>
      </c>
      <c r="BL484" s="78">
        <f>IFERROR('%QUOTES'!BL484/'%QUOTES'!BL483-1,0)</f>
        <v>-1.4228249355788591E-2</v>
      </c>
      <c r="BM484" s="78">
        <f>IFERROR('%QUOTES'!BM484/'%QUOTES'!BM483-1,0)</f>
        <v>-1.3016409208745472E-2</v>
      </c>
      <c r="BN484" s="78">
        <f>IFERROR('%QUOTES'!BN484/'%QUOTES'!BN483-1,0)</f>
        <v>-2.9149335712869262E-2</v>
      </c>
      <c r="BO484" s="78">
        <f>IFERROR('%QUOTES'!BO484/'%QUOTES'!BO483-1,0)</f>
        <v>4.1564792176039145E-2</v>
      </c>
      <c r="BP484" s="78">
        <f>IFERROR('%QUOTES'!BP484/'%QUOTES'!BP483-1,0)</f>
        <v>-1.6041271218951159E-2</v>
      </c>
      <c r="BQ484" s="78">
        <f>IFERROR('%QUOTES'!BQ484/'%QUOTES'!BQ483-1,0)</f>
        <v>-7.6004914686853553E-3</v>
      </c>
      <c r="BR484" s="78">
        <f>IFERROR('%QUOTES'!BR484/'%QUOTES'!BR483-1,0)</f>
        <v>-2.3399189188547997E-2</v>
      </c>
      <c r="BS484" s="78">
        <f>IFERROR('%QUOTES'!BS484/'%QUOTES'!BS483-1,0)</f>
        <v>-1.537669072952963E-2</v>
      </c>
      <c r="BT484" s="78">
        <f>IFERROR('%QUOTES'!BT484/'%QUOTES'!BT483-1,0)</f>
        <v>-1.0200791965256917E-2</v>
      </c>
      <c r="BU484" s="78">
        <f>IFERROR('%QUOTES'!BU484/'%QUOTES'!BU483-1,0)</f>
        <v>-3.9300107181134969E-3</v>
      </c>
      <c r="BV484" s="78">
        <f>IFERROR('%QUOTES'!BV484/'%QUOTES'!BV483-1,0)</f>
        <v>-1.4019627395127188E-2</v>
      </c>
      <c r="BW484" s="78">
        <f>IFERROR('%QUOTES'!BW484/'%QUOTES'!BW483-1,0)</f>
        <v>-1.5743073213088543E-2</v>
      </c>
      <c r="BX484" s="78">
        <f>IFERROR('%QUOTES'!BX484/'%QUOTES'!BX483-1,0)</f>
        <v>-1.8663801724137952E-2</v>
      </c>
      <c r="BY484" s="78">
        <f>IFERROR('%QUOTES'!BY484/'%QUOTES'!BY483-1,0)</f>
        <v>-1.4451309406943946E-2</v>
      </c>
      <c r="BZ484" s="78">
        <f>IFERROR('%QUOTES'!BZ484/'%QUOTES'!BZ483-1,0)</f>
        <v>-1.7409822578631995E-2</v>
      </c>
      <c r="CA484" s="78">
        <f>IFERROR('%QUOTES'!CA484/'%QUOTES'!CA483-1,0)</f>
        <v>-2.0963019637028846E-2</v>
      </c>
      <c r="CB484" s="78">
        <f>IFERROR('%QUOTES'!CB484/'%QUOTES'!CB483-1,0)</f>
        <v>-1.3220065788005941E-2</v>
      </c>
      <c r="CC484" s="78">
        <f>IFERROR('%QUOTES'!CC484/'%QUOTES'!CC483-1,0)</f>
        <v>-1.451154725853665E-2</v>
      </c>
      <c r="CD484" s="78">
        <f>IFERROR('%QUOTES'!CD484/'%QUOTES'!CD483-1,0)</f>
        <v>-1.4139061489196081E-2</v>
      </c>
      <c r="CE484" s="78">
        <f>IFERROR('%QUOTES'!CE484/'%QUOTES'!CE483-1,0)</f>
        <v>-1.5763611961786106E-2</v>
      </c>
      <c r="CF484" s="78">
        <f>IFERROR('%QUOTES'!CF484/'%QUOTES'!CF483-1,0)</f>
        <v>-1.4572503595583375E-2</v>
      </c>
      <c r="CG484" s="78">
        <f>IFERROR('%QUOTES'!CG484/'%QUOTES'!CG483-1,0)</f>
        <v>-1.8300142334282343E-2</v>
      </c>
      <c r="CH484" s="78">
        <f>IFERROR('%QUOTES'!CH484/'%QUOTES'!CH483-1,0)</f>
        <v>-1.9429003030098646E-2</v>
      </c>
      <c r="CI484" s="78">
        <f>IFERROR('%QUOTES'!CI484/'%QUOTES'!CI483-1,0)</f>
        <v>-1.9061935018996445E-2</v>
      </c>
      <c r="CJ484" s="78">
        <f>IFERROR('%QUOTES'!CJ484/'%QUOTES'!CJ483-1,0)</f>
        <v>-2.3384262918288434E-2</v>
      </c>
      <c r="CK484" s="78">
        <f>IFERROR('%QUOTES'!CK484/'%QUOTES'!CK483-1,0)</f>
        <v>-1.543653649560417E-2</v>
      </c>
      <c r="CL484" s="78">
        <f>IFERROR('%QUOTES'!CL484/'%QUOTES'!CL483-1,0)</f>
        <v>7.1065989847716171E-3</v>
      </c>
      <c r="CM484" s="78">
        <f>IFERROR('%QUOTES'!CM484/'%QUOTES'!CM483-1,0)</f>
        <v>-1.2820085470085507E-3</v>
      </c>
      <c r="CN484" s="78">
        <f>IFERROR('%QUOTES'!CN484/'%QUOTES'!CN483-1,0)</f>
        <v>1.2553582363747928E-2</v>
      </c>
      <c r="CO484" s="78">
        <f>IFERROR('%QUOTES'!CO484/'%QUOTES'!CO483-1,0)</f>
        <v>1.1848401175853063E-2</v>
      </c>
      <c r="CP484" s="78">
        <f>IFERROR('%QUOTES'!CP484/'%QUOTES'!CP483-1,0)</f>
        <v>7.813126607458809E-4</v>
      </c>
      <c r="CQ484" s="78">
        <f>IFERROR('%QUOTES'!CQ484/'%QUOTES'!CQ483-1,0)</f>
        <v>0</v>
      </c>
      <c r="CR484" s="78">
        <f>IFERROR('%QUOTES'!CR484/'%QUOTES'!CR483-1,0)</f>
        <v>4.9115911143604585E-4</v>
      </c>
      <c r="CS484" s="78">
        <f>IFERROR('%QUOTES'!CS484/'%QUOTES'!CS483-1,0)</f>
        <v>3.5405192761603921E-3</v>
      </c>
      <c r="CT484" s="78">
        <f>IFERROR('%QUOTES'!CT484/'%QUOTES'!CT483-1,0)</f>
        <v>6.2068965517241281E-3</v>
      </c>
      <c r="CU484" s="78">
        <f>IFERROR('%QUOTES'!CU484/'%QUOTES'!CU483-1,0)</f>
        <v>-2.2314049586776852E-2</v>
      </c>
      <c r="CV484" s="78">
        <f>IFERROR('%QUOTES'!CV484/'%QUOTES'!CV483-1,0)</f>
        <v>-4.273154531854173E-4</v>
      </c>
      <c r="CW484" s="78">
        <f>IFERROR('%QUOTES'!CW484/'%QUOTES'!CW483-1,0)</f>
        <v>-2.2146507666098825E-2</v>
      </c>
      <c r="CX484" s="78">
        <f>IFERROR('%QUOTES'!CX484/'%QUOTES'!CX483-1,0)</f>
        <v>2.5074025010175083E-2</v>
      </c>
      <c r="CY484" s="78">
        <f>IFERROR('%QUOTES'!CY484/'%QUOTES'!CY483-1,0)</f>
        <v>0</v>
      </c>
      <c r="CZ484" s="78">
        <f>IFERROR('%QUOTES'!CZ484/'%QUOTES'!CZ483-1,0)</f>
        <v>4.607373059568598E-4</v>
      </c>
      <c r="DA484" s="78">
        <f>IFERROR('%QUOTES'!DA484/'%QUOTES'!DA483-1,0)</f>
        <v>-1.6455375226043678E-2</v>
      </c>
      <c r="DB484" s="78">
        <f>IFERROR('%QUOTES'!DB484/'%QUOTES'!DB483-1,0)</f>
        <v>-2.1939993753044673E-2</v>
      </c>
      <c r="DC484" s="78">
        <f>IFERROR('%QUOTES'!DC484/'%QUOTES'!DC483-1,0)</f>
        <v>-1.1567764026405247E-2</v>
      </c>
      <c r="DD484" s="78">
        <f>IFERROR('%QUOTES'!DD484/'%QUOTES'!DD483-1,0)</f>
        <v>-1.350172097132929E-2</v>
      </c>
      <c r="DE484" s="78">
        <f>IFERROR('%QUOTES'!DE484/'%QUOTES'!DE483-1,0)</f>
        <v>-1.6146499944556192E-2</v>
      </c>
      <c r="DF484" s="78">
        <f>IFERROR('%QUOTES'!DF484/'%QUOTES'!DF483-1,0)</f>
        <v>-1.2478701608566456E-2</v>
      </c>
      <c r="DG484" s="78">
        <f>IFERROR('%QUOTES'!DG484/'%QUOTES'!DG483-1,0)</f>
        <v>-6.657789791152835E-3</v>
      </c>
      <c r="DH484" s="78">
        <f>IFERROR('%QUOTES'!DH484/'%QUOTES'!DH483-1,0)</f>
        <v>-4.55417761429322E-3</v>
      </c>
      <c r="DI484" s="78">
        <f>IFERROR('%QUOTES'!DI484/'%QUOTES'!DI483-1,0)</f>
        <v>-6.324974097991154E-2</v>
      </c>
      <c r="DJ484" s="78">
        <f>IFERROR('%QUOTES'!DJ484/'%QUOTES'!DJ483-1,0)</f>
        <v>-1.1173184357541888E-2</v>
      </c>
      <c r="DK484" s="78">
        <f>IFERROR('%QUOTES'!DK484/'%QUOTES'!DK483-1,0)</f>
        <v>-1.5021400066207669E-2</v>
      </c>
      <c r="DL484" s="78">
        <f>IFERROR('%QUOTES'!DL484/'%QUOTES'!DL483-1,0)</f>
        <v>-1.4051661583640684E-2</v>
      </c>
      <c r="DM484" s="78">
        <f>IFERROR('%QUOTES'!DM484/'%QUOTES'!DM483-1,0)</f>
        <v>-1.685390425969191E-2</v>
      </c>
      <c r="DN484" s="78">
        <f>IFERROR('%QUOTES'!DN484/'%QUOTES'!DN483-1,0)</f>
        <v>-5.2724827882257852E-3</v>
      </c>
      <c r="DO484" s="78">
        <f>IFERROR('%QUOTES'!DO484/'%QUOTES'!DO483-1,0)</f>
        <v>-1.4475558008437694E-2</v>
      </c>
      <c r="DP484" s="78">
        <f>IFERROR('%QUOTES'!DP484/'%QUOTES'!DP483-1,0)</f>
        <v>2.2580483870968671E-3</v>
      </c>
      <c r="DQ484" s="78">
        <f>IFERROR('%QUOTES'!DQ484/'%QUOTES'!DQ483-1,0)</f>
        <v>-8.2482239668816293E-3</v>
      </c>
      <c r="DR484" s="78">
        <f>IFERROR('%QUOTES'!DR484/'%QUOTES'!DR483-1,0)</f>
        <v>-1.2628995710020186E-2</v>
      </c>
      <c r="DS484" s="78">
        <f>IFERROR('%QUOTES'!DS484/'%QUOTES'!DS483-1,0)</f>
        <v>-1.5154821329998125E-2</v>
      </c>
      <c r="DT484" s="78">
        <f>IFERROR('%QUOTES'!DT484/'%QUOTES'!DT483-1,0)</f>
        <v>-7.5765451216394109E-3</v>
      </c>
      <c r="DU484" s="78">
        <f>IFERROR('%QUOTES'!DU484/'%QUOTES'!DU483-1,0)</f>
        <v>1.5811776511214237E-3</v>
      </c>
      <c r="DV484" s="78">
        <f>IFERROR('%QUOTES'!DV484/'%QUOTES'!DV483-1,0)</f>
        <v>-7.7140938793588409E-3</v>
      </c>
      <c r="DW484" s="78">
        <f>IFERROR('%QUOTES'!DW484/'%QUOTES'!DW483-1,0)</f>
        <v>-1.074303939122645E-2</v>
      </c>
      <c r="DX484" s="78">
        <f>IFERROR('%QUOTES'!DX484/'%QUOTES'!DX483-1,0)</f>
        <v>1.8237825342410918E-3</v>
      </c>
      <c r="DY484" s="78">
        <f>IFERROR('%QUOTES'!DY484/'%QUOTES'!DY483-1,0)</f>
        <v>6.1930642773777578E-4</v>
      </c>
      <c r="DZ484" s="78">
        <f>IFERROR('%QUOTES'!DZ484/'%QUOTES'!DZ483-1,0)</f>
        <v>2.5955453680346352E-3</v>
      </c>
      <c r="EA484" s="78">
        <f>IFERROR('%QUOTES'!EA484/'%QUOTES'!EA483-1,0)</f>
        <v>1.8918918918919836E-3</v>
      </c>
      <c r="EB484" s="78">
        <f>IFERROR('%QUOTES'!EB484/'%QUOTES'!EB483-1,0)</f>
        <v>4.5036235211308728E-3</v>
      </c>
      <c r="EC484" s="78">
        <f>IFERROR('%QUOTES'!EC484/'%QUOTES'!EC483-1,0)</f>
        <v>-2.7503299951824323E-3</v>
      </c>
      <c r="ED484" s="78">
        <f>IFERROR('%QUOTES'!ED484/'%QUOTES'!ED483-1,0)</f>
        <v>-5.3292034460206139E-4</v>
      </c>
      <c r="EE484" s="78">
        <f>IFERROR('%QUOTES'!EE484/'%QUOTES'!EE483-1,0)</f>
        <v>-8.7999413317696451E-4</v>
      </c>
      <c r="EF484" s="78">
        <f>IFERROR('%QUOTES'!EF484/'%QUOTES'!EF483-1,0)</f>
        <v>9.8245201336255583E-4</v>
      </c>
      <c r="EG484" s="78">
        <f>IFERROR('%QUOTES'!EG484/'%QUOTES'!EG483-1,0)</f>
        <v>1.6411802483231597E-3</v>
      </c>
      <c r="EH484" s="78">
        <f>IFERROR('%QUOTES'!EH484/'%QUOTES'!EH483-1,0)</f>
        <v>-7.2402045834797368E-3</v>
      </c>
      <c r="EI484" s="78">
        <f>IFERROR('%QUOTES'!EI484/'%QUOTES'!EI483-1,0)</f>
        <v>-3.0755272407734235E-3</v>
      </c>
      <c r="EJ484" s="78">
        <f>IFERROR('%QUOTES'!EJ484/'%QUOTES'!EJ483-1,0)</f>
        <v>-1.0376787260239717E-2</v>
      </c>
      <c r="EK484" s="78">
        <f>IFERROR('%QUOTES'!EK484/'%QUOTES'!EK483-1,0)</f>
        <v>-5.8256576041963992E-3</v>
      </c>
      <c r="EL484" s="78">
        <f>IFERROR('%QUOTES'!EL484/'%QUOTES'!EL483-1,0)</f>
        <v>-1.1332011331443015E-3</v>
      </c>
      <c r="EM484" s="78">
        <f>IFERROR('%QUOTES'!EM484/'%QUOTES'!EM483-1,0)</f>
        <v>-2.5057174257077097E-3</v>
      </c>
      <c r="EN484" s="78">
        <f>IFERROR('%QUOTES'!EN484/'%QUOTES'!EN483-1,0)</f>
        <v>-5.4853088480800727E-3</v>
      </c>
      <c r="EO484" s="78">
        <f>IFERROR('%QUOTES'!EO484/'%QUOTES'!EO483-1,0)</f>
        <v>-6.9137166229613634E-3</v>
      </c>
      <c r="EP484" s="78">
        <f>IFERROR('%QUOTES'!EP484/'%QUOTES'!EP483-1,0)</f>
        <v>-6.999449929181667E-3</v>
      </c>
      <c r="EQ484" s="78">
        <f>IFERROR('%QUOTES'!EQ484/'%QUOTES'!EQ483-1,0)</f>
        <v>-1.1988490856961409E-2</v>
      </c>
      <c r="ER484" s="78">
        <f>IFERROR('%QUOTES'!ER484/'%QUOTES'!ER483-1,0)</f>
        <v>-1.244054152945484E-2</v>
      </c>
      <c r="ES484" s="78">
        <f>IFERROR('%QUOTES'!ES484/'%QUOTES'!ES483-1,0)</f>
        <v>-1.2994862496222614E-2</v>
      </c>
      <c r="ET484" s="78">
        <f>IFERROR('%QUOTES'!ET484/'%QUOTES'!ET483-1,0)</f>
        <v>5.1995099637539122E-2</v>
      </c>
      <c r="EU484" s="78">
        <f>IFERROR('%QUOTES'!EU484/'%QUOTES'!EU483-1,0)</f>
        <v>9.2929292929293528E-3</v>
      </c>
      <c r="EV484" s="78">
        <f>IFERROR('%QUOTES'!EV484/'%QUOTES'!EV483-1,0)</f>
        <v>2.8834178473776007E-2</v>
      </c>
      <c r="EW484" s="78">
        <f>IFERROR('%QUOTES'!EW484/'%QUOTES'!EW483-1,0)</f>
        <v>2.4189913281606579E-2</v>
      </c>
      <c r="EX484" s="78">
        <f>IFERROR('%QUOTES'!EX484/'%QUOTES'!EX483-1,0)</f>
        <v>1.7051952142931093E-2</v>
      </c>
      <c r="EY484" s="78">
        <f>IFERROR('%QUOTES'!EY484/'%QUOTES'!EY483-1,0)</f>
        <v>1.9683311096135636E-2</v>
      </c>
      <c r="EZ484" s="78">
        <f>IFERROR('%QUOTES'!EZ484/'%QUOTES'!EZ483-1,0)</f>
        <v>2.2021234762092057E-2</v>
      </c>
      <c r="FA484" s="78">
        <f>IFERROR('%QUOTES'!FA484/'%QUOTES'!FA483-1,0)</f>
        <v>9.9522289031757083E-3</v>
      </c>
      <c r="FB484" s="78">
        <f>IFERROR('%QUOTES'!FB484/'%QUOTES'!FB483-1,0)</f>
        <v>1.2662403008519618E-2</v>
      </c>
      <c r="FC484" s="78">
        <f>IFERROR('%QUOTES'!FC484/'%QUOTES'!FC483-1,0)</f>
        <v>9.7214658507234208E-3</v>
      </c>
      <c r="FD484" s="78">
        <f>IFERROR('%QUOTES'!FD484/'%QUOTES'!FD483-1,0)</f>
        <v>3.250095124851371E-2</v>
      </c>
      <c r="FE484" s="78">
        <f>IFERROR('%QUOTES'!FE484/'%QUOTES'!FE483-1,0)</f>
        <v>2.6279391424619547E-2</v>
      </c>
      <c r="FF484" s="78">
        <f>IFERROR('%QUOTES'!FF484/'%QUOTES'!FF483-1,0)</f>
        <v>2.2671201406760932E-2</v>
      </c>
      <c r="FG484" s="78">
        <f>IFERROR('%QUOTES'!FG484/'%QUOTES'!FG483-1,0)</f>
        <v>7.9726651480638289E-3</v>
      </c>
      <c r="FH484" s="78">
        <f>IFERROR('%QUOTES'!FH484/'%QUOTES'!FH483-1,0)</f>
        <v>1.6200849890609659E-2</v>
      </c>
    </row>
    <row r="485" spans="1:164">
      <c r="A485" s="76">
        <v>43802</v>
      </c>
      <c r="B485" s="78">
        <f>IFERROR('%QUOTES'!B485/'%QUOTES'!B484-1,0)</f>
        <v>1.0559397820502081E-3</v>
      </c>
      <c r="C485" s="78">
        <f>IFERROR('%QUOTES'!C485/'%QUOTES'!C484-1,0)</f>
        <v>3.2397408207343048E-3</v>
      </c>
      <c r="D485" s="78">
        <f>IFERROR('%QUOTES'!D485/'%QUOTES'!D484-1,0)</f>
        <v>-7.2173215717722394E-3</v>
      </c>
      <c r="E485" s="78">
        <f>IFERROR('%QUOTES'!E485/'%QUOTES'!E484-1,0)</f>
        <v>-2.7765385110347651E-3</v>
      </c>
      <c r="F485" s="78">
        <f>IFERROR('%QUOTES'!F485/'%QUOTES'!F484-1,0)</f>
        <v>-1.0932841118841519E-2</v>
      </c>
      <c r="G485" s="78">
        <f>IFERROR('%QUOTES'!G485/'%QUOTES'!G484-1,0)</f>
        <v>-8.3510840147668075E-3</v>
      </c>
      <c r="H485" s="78">
        <f>IFERROR('%QUOTES'!H485/'%QUOTES'!H484-1,0)</f>
        <v>-9.3996361431168962E-3</v>
      </c>
      <c r="I485" s="78">
        <f>IFERROR('%QUOTES'!I485/'%QUOTES'!I484-1,0)</f>
        <v>-1.3473294185979423E-2</v>
      </c>
      <c r="J485" s="78">
        <f>IFERROR('%QUOTES'!J485/'%QUOTES'!J484-1,0)</f>
        <v>-1.0443070422841649E-2</v>
      </c>
      <c r="K485" s="78">
        <f>IFERROR('%QUOTES'!K485/'%QUOTES'!K484-1,0)</f>
        <v>-7.5898430507465031E-3</v>
      </c>
      <c r="L485" s="78">
        <f>IFERROR('%QUOTES'!L485/'%QUOTES'!L484-1,0)</f>
        <v>-1.4793797166782419E-2</v>
      </c>
      <c r="M485" s="78">
        <f>IFERROR('%QUOTES'!M485/'%QUOTES'!M484-1,0)</f>
        <v>-7.523939808481539E-3</v>
      </c>
      <c r="N485" s="78">
        <f>IFERROR('%QUOTES'!N485/'%QUOTES'!N484-1,0)</f>
        <v>8.6066927422859631</v>
      </c>
      <c r="O485" s="78">
        <f>IFERROR('%QUOTES'!O485/'%QUOTES'!O484-1,0)</f>
        <v>-2.0482881570922151E-2</v>
      </c>
      <c r="P485" s="78">
        <f>IFERROR('%QUOTES'!P485/'%QUOTES'!P484-1,0)</f>
        <v>-4.0135088468208679E-2</v>
      </c>
      <c r="Q485" s="78">
        <f>IFERROR('%QUOTES'!Q485/'%QUOTES'!Q484-1,0)</f>
        <v>-1.293897904202812E-2</v>
      </c>
      <c r="R485" s="78">
        <f>IFERROR('%QUOTES'!R485/'%QUOTES'!R484-1,0)</f>
        <v>-9.5658135201978078E-3</v>
      </c>
      <c r="S485" s="78">
        <f>IFERROR('%QUOTES'!S485/'%QUOTES'!S484-1,0)</f>
        <v>-1.4964630637722354E-2</v>
      </c>
      <c r="T485" s="78">
        <f>IFERROR('%QUOTES'!T485/'%QUOTES'!T484-1,0)</f>
        <v>-1.031624841363521E-2</v>
      </c>
      <c r="U485" s="78">
        <f>IFERROR('%QUOTES'!U485/'%QUOTES'!U484-1,0)</f>
        <v>-1.4372779371636724E-2</v>
      </c>
      <c r="V485" s="78">
        <f>IFERROR('%QUOTES'!V485/'%QUOTES'!V484-1,0)</f>
        <v>-1.5234738436939899E-2</v>
      </c>
      <c r="W485" s="78">
        <f>IFERROR('%QUOTES'!W485/'%QUOTES'!W484-1,0)</f>
        <v>-1.1782885841220891E-2</v>
      </c>
      <c r="X485" s="78">
        <f>IFERROR('%QUOTES'!X485/'%QUOTES'!X484-1,0)</f>
        <v>-1.3777044440455355E-2</v>
      </c>
      <c r="Y485" s="78">
        <f>IFERROR('%QUOTES'!Y485/'%QUOTES'!Y484-1,0)</f>
        <v>-7.7567420321438263E-3</v>
      </c>
      <c r="Z485" s="78">
        <f>IFERROR('%QUOTES'!Z485/'%QUOTES'!Z484-1,0)</f>
        <v>-1.016539805323502E-2</v>
      </c>
      <c r="AA485" s="78">
        <f>IFERROR('%QUOTES'!AA485/'%QUOTES'!AA484-1,0)</f>
        <v>-0.87259382180575851</v>
      </c>
      <c r="AB485" s="78">
        <f>IFERROR('%QUOTES'!AB485/'%QUOTES'!AB484-1,0)</f>
        <v>-1.521077792264236E-2</v>
      </c>
      <c r="AC485" s="78">
        <f>IFERROR('%QUOTES'!AC485/'%QUOTES'!AC484-1,0)</f>
        <v>-1.5560370297419857E-2</v>
      </c>
      <c r="AD485" s="78">
        <f>IFERROR('%QUOTES'!AD485/'%QUOTES'!AD484-1,0)</f>
        <v>-1.4018658678860429E-2</v>
      </c>
      <c r="AE485" s="78">
        <f>IFERROR('%QUOTES'!AE485/'%QUOTES'!AE484-1,0)</f>
        <v>2.7139368249351481E-3</v>
      </c>
      <c r="AF485" s="78">
        <f>IFERROR('%QUOTES'!AF485/'%QUOTES'!AF484-1,0)</f>
        <v>3.7553188145063032E-3</v>
      </c>
      <c r="AG485" s="78">
        <f>IFERROR('%QUOTES'!AG485/'%QUOTES'!AG484-1,0)</f>
        <v>4.0787456738577976E-3</v>
      </c>
      <c r="AH485" s="78">
        <f>IFERROR('%QUOTES'!AH485/'%QUOTES'!AH484-1,0)</f>
        <v>4.6409624973366981E-3</v>
      </c>
      <c r="AI485" s="78">
        <f>IFERROR('%QUOTES'!AI485/'%QUOTES'!AI484-1,0)</f>
        <v>1.3990905911156482E-3</v>
      </c>
      <c r="AJ485" s="78">
        <f>IFERROR('%QUOTES'!AJ485/'%QUOTES'!AJ484-1,0)</f>
        <v>4.1946931188237002E-3</v>
      </c>
      <c r="AK485" s="78">
        <f>IFERROR('%QUOTES'!AK485/'%QUOTES'!AK484-1,0)</f>
        <v>1.3812154696133394E-3</v>
      </c>
      <c r="AL485" s="78">
        <f>IFERROR('%QUOTES'!AL485/'%QUOTES'!AL484-1,0)</f>
        <v>3.6804936551375622E-3</v>
      </c>
      <c r="AM485" s="78">
        <f>IFERROR('%QUOTES'!AM485/'%QUOTES'!AM484-1,0)</f>
        <v>9.1161772386252338E-3</v>
      </c>
      <c r="AN485" s="78">
        <f>IFERROR('%QUOTES'!AN485/'%QUOTES'!AN484-1,0)</f>
        <v>5.264502513524727E-3</v>
      </c>
      <c r="AO485" s="78">
        <f>IFERROR('%QUOTES'!AO485/'%QUOTES'!AO484-1,0)</f>
        <v>-6.3411540900443208E-3</v>
      </c>
      <c r="AP485" s="78">
        <f>IFERROR('%QUOTES'!AP485/'%QUOTES'!AP484-1,0)</f>
        <v>-1.3853409537234462E-4</v>
      </c>
      <c r="AQ485" s="78">
        <f>IFERROR('%QUOTES'!AQ485/'%QUOTES'!AQ484-1,0)</f>
        <v>3.3033334325325292E-3</v>
      </c>
      <c r="AR485" s="78">
        <f>IFERROR('%QUOTES'!AR485/'%QUOTES'!AR484-1,0)</f>
        <v>1.4596232369158191E-2</v>
      </c>
      <c r="AS485" s="78">
        <f>IFERROR('%QUOTES'!AS485/'%QUOTES'!AS484-1,0)</f>
        <v>1.2403620516258762E-2</v>
      </c>
      <c r="AT485" s="78">
        <f>IFERROR('%QUOTES'!AT485/'%QUOTES'!AT484-1,0)</f>
        <v>-6.9675404559621512E-3</v>
      </c>
      <c r="AU485" s="78">
        <f>IFERROR('%QUOTES'!AU485/'%QUOTES'!AU484-1,0)</f>
        <v>4.6507965764615022E-3</v>
      </c>
      <c r="AV485" s="78">
        <f>IFERROR('%QUOTES'!AV485/'%QUOTES'!AV484-1,0)</f>
        <v>-3.7103993242401101E-3</v>
      </c>
      <c r="AW485" s="78">
        <f>IFERROR('%QUOTES'!AW485/'%QUOTES'!AW484-1,0)</f>
        <v>-1.7421139020724619E-3</v>
      </c>
      <c r="AX485" s="78">
        <f>IFERROR('%QUOTES'!AX485/'%QUOTES'!AX484-1,0)</f>
        <v>4.3183123575016635E-2</v>
      </c>
      <c r="AY485" s="78">
        <f>IFERROR('%QUOTES'!AY485/'%QUOTES'!AY484-1,0)</f>
        <v>-3.0674685674437763E-3</v>
      </c>
      <c r="AZ485" s="78">
        <f>IFERROR('%QUOTES'!AZ485/'%QUOTES'!AZ484-1,0)</f>
        <v>1.238758106971094E-2</v>
      </c>
      <c r="BA485" s="78">
        <f>IFERROR('%QUOTES'!BA485/'%QUOTES'!BA484-1,0)</f>
        <v>1.4731369150779994E-2</v>
      </c>
      <c r="BB485" s="78">
        <f>IFERROR('%QUOTES'!BB485/'%QUOTES'!BB484-1,0)</f>
        <v>1.7730733279686106E-3</v>
      </c>
      <c r="BC485" s="78">
        <f>IFERROR('%QUOTES'!BC485/'%QUOTES'!BC484-1,0)</f>
        <v>-2.2211306747764725E-3</v>
      </c>
      <c r="BD485" s="78">
        <f>IFERROR('%QUOTES'!BD485/'%QUOTES'!BD484-1,0)</f>
        <v>-2.454639054754959E-3</v>
      </c>
      <c r="BE485" s="78">
        <f>IFERROR('%QUOTES'!BE485/'%QUOTES'!BE484-1,0)</f>
        <v>-6.4745614305516952E-4</v>
      </c>
      <c r="BF485" s="78">
        <f>IFERROR('%QUOTES'!BF485/'%QUOTES'!BF484-1,0)</f>
        <v>-2.1063442226583184E-3</v>
      </c>
      <c r="BG485" s="78">
        <f>IFERROR('%QUOTES'!BG485/'%QUOTES'!BG484-1,0)</f>
        <v>4.3454644215099592E-3</v>
      </c>
      <c r="BH485" s="78">
        <f>IFERROR('%QUOTES'!BH485/'%QUOTES'!BH484-1,0)</f>
        <v>-8.86078230470011E-3</v>
      </c>
      <c r="BI485" s="78">
        <f>IFERROR('%QUOTES'!BI485/'%QUOTES'!BI484-1,0)</f>
        <v>-6.8921422338124039E-3</v>
      </c>
      <c r="BJ485" s="78">
        <f>IFERROR('%QUOTES'!BJ485/'%QUOTES'!BJ484-1,0)</f>
        <v>1.2853654294044947E-3</v>
      </c>
      <c r="BK485" s="78">
        <f>IFERROR('%QUOTES'!BK485/'%QUOTES'!BK484-1,0)</f>
        <v>-1.253318811601889E-2</v>
      </c>
      <c r="BL485" s="78">
        <f>IFERROR('%QUOTES'!BL485/'%QUOTES'!BL484-1,0)</f>
        <v>-7.9470469334135263E-3</v>
      </c>
      <c r="BM485" s="78">
        <f>IFERROR('%QUOTES'!BM485/'%QUOTES'!BM484-1,0)</f>
        <v>-1.4026475820897444E-2</v>
      </c>
      <c r="BN485" s="78">
        <f>IFERROR('%QUOTES'!BN485/'%QUOTES'!BN484-1,0)</f>
        <v>2.6552492372395875E-3</v>
      </c>
      <c r="BO485" s="78">
        <f>IFERROR('%QUOTES'!BO485/'%QUOTES'!BO484-1,0)</f>
        <v>9.2699530516431938</v>
      </c>
      <c r="BP485" s="78">
        <f>IFERROR('%QUOTES'!BP485/'%QUOTES'!BP484-1,0)</f>
        <v>-2.9507082170362464E-3</v>
      </c>
      <c r="BQ485" s="78">
        <f>IFERROR('%QUOTES'!BQ485/'%QUOTES'!BQ484-1,0)</f>
        <v>3.8882760954808138E-3</v>
      </c>
      <c r="BR485" s="78">
        <f>IFERROR('%QUOTES'!BR485/'%QUOTES'!BR484-1,0)</f>
        <v>2.2849260510515723E-3</v>
      </c>
      <c r="BS485" s="78">
        <f>IFERROR('%QUOTES'!BS485/'%QUOTES'!BS484-1,0)</f>
        <v>-1.5486362113138141E-2</v>
      </c>
      <c r="BT485" s="78">
        <f>IFERROR('%QUOTES'!BT485/'%QUOTES'!BT484-1,0)</f>
        <v>-1.534908469848828E-3</v>
      </c>
      <c r="BU485" s="78">
        <f>IFERROR('%QUOTES'!BU485/'%QUOTES'!BU484-1,0)</f>
        <v>1.3629878537656959E-2</v>
      </c>
      <c r="BV485" s="78">
        <f>IFERROR('%QUOTES'!BV485/'%QUOTES'!BV484-1,0)</f>
        <v>-6.2302115572036021E-3</v>
      </c>
      <c r="BW485" s="78">
        <f>IFERROR('%QUOTES'!BW485/'%QUOTES'!BW484-1,0)</f>
        <v>-1.0449978784922043E-2</v>
      </c>
      <c r="BX485" s="78">
        <f>IFERROR('%QUOTES'!BX485/'%QUOTES'!BX484-1,0)</f>
        <v>-3.9530021869627063E-4</v>
      </c>
      <c r="BY485" s="78">
        <f>IFERROR('%QUOTES'!BY485/'%QUOTES'!BY484-1,0)</f>
        <v>-8.56557818955761E-3</v>
      </c>
      <c r="BZ485" s="78">
        <f>IFERROR('%QUOTES'!BZ485/'%QUOTES'!BZ484-1,0)</f>
        <v>-4.7536446198112037E-3</v>
      </c>
      <c r="CA485" s="78">
        <f>IFERROR('%QUOTES'!CA485/'%QUOTES'!CA484-1,0)</f>
        <v>5.0185681669234761E-4</v>
      </c>
      <c r="CB485" s="78">
        <f>IFERROR('%QUOTES'!CB485/'%QUOTES'!CB484-1,0)</f>
        <v>-5.2631340972042473E-3</v>
      </c>
      <c r="CC485" s="78">
        <f>IFERROR('%QUOTES'!CC485/'%QUOTES'!CC484-1,0)</f>
        <v>-8.7299187608703699E-3</v>
      </c>
      <c r="CD485" s="78">
        <f>IFERROR('%QUOTES'!CD485/'%QUOTES'!CD484-1,0)</f>
        <v>-6.1773941384639652E-3</v>
      </c>
      <c r="CE485" s="78">
        <f>IFERROR('%QUOTES'!CE485/'%QUOTES'!CE484-1,0)</f>
        <v>-1.3346346791670571E-3</v>
      </c>
      <c r="CF485" s="78">
        <f>IFERROR('%QUOTES'!CF485/'%QUOTES'!CF484-1,0)</f>
        <v>-7.9127776838903152E-3</v>
      </c>
      <c r="CG485" s="78">
        <f>IFERROR('%QUOTES'!CG485/'%QUOTES'!CG484-1,0)</f>
        <v>2.6926471145949371E-3</v>
      </c>
      <c r="CH485" s="78">
        <f>IFERROR('%QUOTES'!CH485/'%QUOTES'!CH484-1,0)</f>
        <v>-8.4290970646764274E-3</v>
      </c>
      <c r="CI485" s="78">
        <f>IFERROR('%QUOTES'!CI485/'%QUOTES'!CI484-1,0)</f>
        <v>-2.337262025467135E-3</v>
      </c>
      <c r="CJ485" s="78">
        <f>IFERROR('%QUOTES'!CJ485/'%QUOTES'!CJ484-1,0)</f>
        <v>-2.5257930129582995E-3</v>
      </c>
      <c r="CK485" s="78">
        <f>IFERROR('%QUOTES'!CK485/'%QUOTES'!CK484-1,0)</f>
        <v>-1.0175454473584256E-2</v>
      </c>
      <c r="CL485" s="78">
        <f>IFERROR('%QUOTES'!CL485/'%QUOTES'!CL484-1,0)</f>
        <v>6.0483870967742437E-3</v>
      </c>
      <c r="CM485" s="78">
        <f>IFERROR('%QUOTES'!CM485/'%QUOTES'!CM484-1,0)</f>
        <v>37.219938458710381</v>
      </c>
      <c r="CN485" s="78">
        <f>IFERROR('%QUOTES'!CN485/'%QUOTES'!CN484-1,0)</f>
        <v>-0.15754460235863321</v>
      </c>
      <c r="CO485" s="78">
        <f>IFERROR('%QUOTES'!CO485/'%QUOTES'!CO484-1,0)</f>
        <v>24.307377049180332</v>
      </c>
      <c r="CP485" s="78">
        <f>IFERROR('%QUOTES'!CP485/'%QUOTES'!CP484-1,0)</f>
        <v>-1.4834066749097485E-2</v>
      </c>
      <c r="CQ485" s="78">
        <f>IFERROR('%QUOTES'!CQ485/'%QUOTES'!CQ484-1,0)</f>
        <v>-1.4943097553796969E-2</v>
      </c>
      <c r="CR485" s="78">
        <f>IFERROR('%QUOTES'!CR485/'%QUOTES'!CR484-1,0)</f>
        <v>2.9351986286107694</v>
      </c>
      <c r="CS485" s="78">
        <f>IFERROR('%QUOTES'!CS485/'%QUOTES'!CS484-1,0)</f>
        <v>-1.2544100352802845E-2</v>
      </c>
      <c r="CT485" s="78">
        <f>IFERROR('%QUOTES'!CT485/'%QUOTES'!CT484-1,0)</f>
        <v>-1.3708019191226772E-2</v>
      </c>
      <c r="CU485" s="78">
        <f>IFERROR('%QUOTES'!CU485/'%QUOTES'!CU484-1,0)</f>
        <v>-1.8737672583826415E-2</v>
      </c>
      <c r="CV485" s="78">
        <f>IFERROR('%QUOTES'!CV485/'%QUOTES'!CV484-1,0)</f>
        <v>-0.91292615154429835</v>
      </c>
      <c r="CW485" s="78">
        <f>IFERROR('%QUOTES'!CW485/'%QUOTES'!CW484-1,0)</f>
        <v>0.58362369337979092</v>
      </c>
      <c r="CX485" s="78">
        <f>IFERROR('%QUOTES'!CX485/'%QUOTES'!CX484-1,0)</f>
        <v>3.8264035885877012E-2</v>
      </c>
      <c r="CY485" s="78">
        <f>IFERROR('%QUOTES'!CY485/'%QUOTES'!CY484-1,0)</f>
        <v>8.7119161938018337</v>
      </c>
      <c r="CZ485" s="78">
        <f>IFERROR('%QUOTES'!CZ485/'%QUOTES'!CZ484-1,0)</f>
        <v>2.8788624080544611E-2</v>
      </c>
      <c r="DA485" s="78">
        <f>IFERROR('%QUOTES'!DA485/'%QUOTES'!DA484-1,0)</f>
        <v>-1.0905960815318916E-2</v>
      </c>
      <c r="DB485" s="78">
        <f>IFERROR('%QUOTES'!DB485/'%QUOTES'!DB484-1,0)</f>
        <v>-3.2677160519560822E-3</v>
      </c>
      <c r="DC485" s="78">
        <f>IFERROR('%QUOTES'!DC485/'%QUOTES'!DC484-1,0)</f>
        <v>-2.169748318731568E-2</v>
      </c>
      <c r="DD485" s="78">
        <f>IFERROR('%QUOTES'!DD485/'%QUOTES'!DD484-1,0)</f>
        <v>-7.7262474111753354E-3</v>
      </c>
      <c r="DE485" s="78">
        <f>IFERROR('%QUOTES'!DE485/'%QUOTES'!DE484-1,0)</f>
        <v>-1.8336847895839004E-4</v>
      </c>
      <c r="DF485" s="78">
        <f>IFERROR('%QUOTES'!DF485/'%QUOTES'!DF484-1,0)</f>
        <v>-6.748980567906071E-3</v>
      </c>
      <c r="DG485" s="78">
        <f>IFERROR('%QUOTES'!DG485/'%QUOTES'!DG484-1,0)</f>
        <v>-4.289517541273935E-3</v>
      </c>
      <c r="DH485" s="78">
        <f>IFERROR('%QUOTES'!DH485/'%QUOTES'!DH484-1,0)</f>
        <v>-9.6780218307928045E-3</v>
      </c>
      <c r="DI485" s="78">
        <f>IFERROR('%QUOTES'!DI485/'%QUOTES'!DI484-1,0)</f>
        <v>-1.1475153642522051E-2</v>
      </c>
      <c r="DJ485" s="78">
        <f>IFERROR('%QUOTES'!DJ485/'%QUOTES'!DJ484-1,0)</f>
        <v>-1.0395480225988685E-2</v>
      </c>
      <c r="DK485" s="78">
        <f>IFERROR('%QUOTES'!DK485/'%QUOTES'!DK484-1,0)</f>
        <v>-8.1699646523250014E-3</v>
      </c>
      <c r="DL485" s="78">
        <f>IFERROR('%QUOTES'!DL485/'%QUOTES'!DL484-1,0)</f>
        <v>-1.0442631368797972E-2</v>
      </c>
      <c r="DM485" s="78">
        <f>IFERROR('%QUOTES'!DM485/'%QUOTES'!DM484-1,0)</f>
        <v>-2.93040293040292E-3</v>
      </c>
      <c r="DN485" s="78">
        <f>IFERROR('%QUOTES'!DN485/'%QUOTES'!DN484-1,0)</f>
        <v>7.5721859558841587E-4</v>
      </c>
      <c r="DO485" s="78">
        <f>IFERROR('%QUOTES'!DO485/'%QUOTES'!DO484-1,0)</f>
        <v>-9.8723575697653443E-3</v>
      </c>
      <c r="DP485" s="78">
        <f>IFERROR('%QUOTES'!DP485/'%QUOTES'!DP484-1,0)</f>
        <v>-1.6092533248995844E-3</v>
      </c>
      <c r="DQ485" s="78">
        <f>IFERROR('%QUOTES'!DQ485/'%QUOTES'!DQ484-1,0)</f>
        <v>-1.0046129610571053E-2</v>
      </c>
      <c r="DR485" s="78">
        <f>IFERROR('%QUOTES'!DR485/'%QUOTES'!DR484-1,0)</f>
        <v>2.094111850209579E-3</v>
      </c>
      <c r="DS485" s="78">
        <f>IFERROR('%QUOTES'!DS485/'%QUOTES'!DS484-1,0)</f>
        <v>-4.4603033006251902E-4</v>
      </c>
      <c r="DT485" s="78">
        <f>IFERROR('%QUOTES'!DT485/'%QUOTES'!DT484-1,0)</f>
        <v>-1.0142899712539566E-2</v>
      </c>
      <c r="DU485" s="78">
        <f>IFERROR('%QUOTES'!DU485/'%QUOTES'!DU484-1,0)</f>
        <v>-1.0735097178991015E-3</v>
      </c>
      <c r="DV485" s="78">
        <f>IFERROR('%QUOTES'!DV485/'%QUOTES'!DV484-1,0)</f>
        <v>-9.159176730791474E-3</v>
      </c>
      <c r="DW485" s="78">
        <f>IFERROR('%QUOTES'!DW485/'%QUOTES'!DW484-1,0)</f>
        <v>-1.3574682950799E-2</v>
      </c>
      <c r="DX485" s="78">
        <f>IFERROR('%QUOTES'!DX485/'%QUOTES'!DX484-1,0)</f>
        <v>-4.9153468050245896E-3</v>
      </c>
      <c r="DY485" s="78">
        <f>IFERROR('%QUOTES'!DY485/'%QUOTES'!DY484-1,0)</f>
        <v>-4.3323148821103885E-3</v>
      </c>
      <c r="DZ485" s="78">
        <f>IFERROR('%QUOTES'!DZ485/'%QUOTES'!DZ484-1,0)</f>
        <v>-2.3089700854879158E-3</v>
      </c>
      <c r="EA485" s="78">
        <f>IFERROR('%QUOTES'!EA485/'%QUOTES'!EA484-1,0)</f>
        <v>-1.0790396547072367E-3</v>
      </c>
      <c r="EB485" s="78">
        <f>IFERROR('%QUOTES'!EB485/'%QUOTES'!EB484-1,0)</f>
        <v>-2.2416955369879421E-3</v>
      </c>
      <c r="EC485" s="78">
        <f>IFERROR('%QUOTES'!EC485/'%QUOTES'!EC484-1,0)</f>
        <v>-1.5167816402420486E-3</v>
      </c>
      <c r="ED485" s="78">
        <f>IFERROR('%QUOTES'!ED485/'%QUOTES'!ED484-1,0)</f>
        <v>4.665462729890546E-3</v>
      </c>
      <c r="EE485" s="78">
        <f>IFERROR('%QUOTES'!EE485/'%QUOTES'!EE484-1,0)</f>
        <v>-1.7616264896762601E-3</v>
      </c>
      <c r="EF485" s="78">
        <f>IFERROR('%QUOTES'!EF485/'%QUOTES'!EF484-1,0)</f>
        <v>-3.3166373358602952E-3</v>
      </c>
      <c r="EG485" s="78">
        <f>IFERROR('%QUOTES'!EG485/'%QUOTES'!EG484-1,0)</f>
        <v>-1.567250892899108E-3</v>
      </c>
      <c r="EH485" s="78">
        <f>IFERROR('%QUOTES'!EH485/'%QUOTES'!EH484-1,0)</f>
        <v>-1.029598906683804E-2</v>
      </c>
      <c r="EI485" s="78">
        <f>IFERROR('%QUOTES'!EI485/'%QUOTES'!EI484-1,0)</f>
        <v>-3.9665489657756403E-3</v>
      </c>
      <c r="EJ485" s="78">
        <f>IFERROR('%QUOTES'!EJ485/'%QUOTES'!EJ484-1,0)</f>
        <v>-1.1625233909852595E-2</v>
      </c>
      <c r="EK485" s="78">
        <f>IFERROR('%QUOTES'!EK485/'%QUOTES'!EK484-1,0)</f>
        <v>-7.5689995710344071E-3</v>
      </c>
      <c r="EL485" s="78">
        <f>IFERROR('%QUOTES'!EL485/'%QUOTES'!EL484-1,0)</f>
        <v>-5.6715828514797284E-4</v>
      </c>
      <c r="EM485" s="78">
        <f>IFERROR('%QUOTES'!EM485/'%QUOTES'!EM484-1,0)</f>
        <v>-1.0733066665150282E-2</v>
      </c>
      <c r="EN485" s="78">
        <f>IFERROR('%QUOTES'!EN485/'%QUOTES'!EN484-1,0)</f>
        <v>-9.5923498898717874E-3</v>
      </c>
      <c r="EO485" s="78">
        <f>IFERROR('%QUOTES'!EO485/'%QUOTES'!EO484-1,0)</f>
        <v>-1.4109374897167681E-2</v>
      </c>
      <c r="EP485" s="78">
        <f>IFERROR('%QUOTES'!EP485/'%QUOTES'!EP484-1,0)</f>
        <v>-9.2304944068222206E-3</v>
      </c>
      <c r="EQ485" s="78">
        <f>IFERROR('%QUOTES'!EQ485/'%QUOTES'!EQ484-1,0)</f>
        <v>-1.6178611561556977E-8</v>
      </c>
      <c r="ER485" s="78">
        <f>IFERROR('%QUOTES'!ER485/'%QUOTES'!ER484-1,0)</f>
        <v>-1.0374212671359628E-2</v>
      </c>
      <c r="ES485" s="78">
        <f>IFERROR('%QUOTES'!ES485/'%QUOTES'!ES484-1,0)</f>
        <v>-1.8371096142068E-3</v>
      </c>
      <c r="ET485" s="78">
        <f>IFERROR('%QUOTES'!ET485/'%QUOTES'!ET484-1,0)</f>
        <v>5.8045977011494276E-2</v>
      </c>
      <c r="EU485" s="78">
        <f>IFERROR('%QUOTES'!EU485/'%QUOTES'!EU484-1,0)</f>
        <v>6.4051240992795133E-3</v>
      </c>
      <c r="EV485" s="78">
        <f>IFERROR('%QUOTES'!EV485/'%QUOTES'!EV484-1,0)</f>
        <v>3.165018196787095E-2</v>
      </c>
      <c r="EW485" s="78">
        <f>IFERROR('%QUOTES'!EW485/'%QUOTES'!EW484-1,0)</f>
        <v>2.0944696036332644E-2</v>
      </c>
      <c r="EX485" s="78">
        <f>IFERROR('%QUOTES'!EX485/'%QUOTES'!EX484-1,0)</f>
        <v>1.4157973174366623E-2</v>
      </c>
      <c r="EY485" s="78">
        <f>IFERROR('%QUOTES'!EY485/'%QUOTES'!EY484-1,0)</f>
        <v>2.014267729752417E-2</v>
      </c>
      <c r="EZ485" s="78">
        <f>IFERROR('%QUOTES'!EZ485/'%QUOTES'!EZ484-1,0)</f>
        <v>1.4236244709503687E-2</v>
      </c>
      <c r="FA485" s="78">
        <f>IFERROR('%QUOTES'!FA485/'%QUOTES'!FA484-1,0)</f>
        <v>1.064245129513397E-2</v>
      </c>
      <c r="FB485" s="78">
        <f>IFERROR('%QUOTES'!FB485/'%QUOTES'!FB484-1,0)</f>
        <v>3.8473547980970579E-3</v>
      </c>
      <c r="FC485" s="78">
        <f>IFERROR('%QUOTES'!FC485/'%QUOTES'!FC484-1,0)</f>
        <v>3.1225604996096834E-3</v>
      </c>
      <c r="FD485" s="78">
        <f>IFERROR('%QUOTES'!FD485/'%QUOTES'!FD484-1,0)</f>
        <v>2.1497160134247961E-2</v>
      </c>
      <c r="FE485" s="78">
        <f>IFERROR('%QUOTES'!FE485/'%QUOTES'!FE484-1,0)</f>
        <v>2.0215633423180668E-2</v>
      </c>
      <c r="FF485" s="78">
        <f>IFERROR('%QUOTES'!FF485/'%QUOTES'!FF484-1,0)</f>
        <v>1.6681277070208944E-2</v>
      </c>
      <c r="FG485" s="78">
        <f>IFERROR('%QUOTES'!FG485/'%QUOTES'!FG484-1,0)</f>
        <v>3.3898305084745894E-2</v>
      </c>
      <c r="FH485" s="78">
        <f>IFERROR('%QUOTES'!FH485/'%QUOTES'!FH484-1,0)</f>
        <v>1.5942606616181632E-2</v>
      </c>
    </row>
    <row r="486" spans="1:164">
      <c r="A486" s="76">
        <v>43803</v>
      </c>
      <c r="B486" s="78">
        <f>IFERROR('%QUOTES'!B486/'%QUOTES'!B485-1,0)</f>
        <v>5.5379746835442223E-3</v>
      </c>
      <c r="C486" s="78">
        <f>IFERROR('%QUOTES'!C486/'%QUOTES'!C485-1,0)</f>
        <v>0</v>
      </c>
      <c r="D486" s="78">
        <f>IFERROR('%QUOTES'!D486/'%QUOTES'!D485-1,0)</f>
        <v>8.8852988691436874E-3</v>
      </c>
      <c r="E486" s="78">
        <f>IFERROR('%QUOTES'!E486/'%QUOTES'!E485-1,0)</f>
        <v>2.3201856148491462E-3</v>
      </c>
      <c r="F486" s="78">
        <f>IFERROR('%QUOTES'!F486/'%QUOTES'!F485-1,0)</f>
        <v>9.0439276485789755E-3</v>
      </c>
      <c r="G486" s="78">
        <f>IFERROR('%QUOTES'!G486/'%QUOTES'!G485-1,0)</f>
        <v>7.8838917756673954E-3</v>
      </c>
      <c r="H486" s="78">
        <f>IFERROR('%QUOTES'!H486/'%QUOTES'!H485-1,0)</f>
        <v>6.7340067340067034E-3</v>
      </c>
      <c r="I486" s="78">
        <f>IFERROR('%QUOTES'!I486/'%QUOTES'!I485-1,0)</f>
        <v>6.469235192639422E-3</v>
      </c>
      <c r="J486" s="78">
        <f>IFERROR('%QUOTES'!J486/'%QUOTES'!J485-1,0)</f>
        <v>1.0251771445801472E-2</v>
      </c>
      <c r="K486" s="78">
        <f>IFERROR('%QUOTES'!K486/'%QUOTES'!K485-1,0)</f>
        <v>6.3732473569768633E-3</v>
      </c>
      <c r="L486" s="78">
        <f>IFERROR('%QUOTES'!L486/'%QUOTES'!L485-1,0)</f>
        <v>6.6416401963613758E-3</v>
      </c>
      <c r="M486" s="78">
        <f>IFERROR('%QUOTES'!M486/'%QUOTES'!M485-1,0)</f>
        <v>1.3783597518952417E-2</v>
      </c>
      <c r="N486" s="78">
        <f>IFERROR('%QUOTES'!N486/'%QUOTES'!N485-1,0)</f>
        <v>3.7005202442886187E-2</v>
      </c>
      <c r="O486" s="78">
        <f>IFERROR('%QUOTES'!O486/'%QUOTES'!O485-1,0)</f>
        <v>1.7757009345794605E-2</v>
      </c>
      <c r="P486" s="78">
        <f>IFERROR('%QUOTES'!P486/'%QUOTES'!P485-1,0)</f>
        <v>3.1158910443260801E-2</v>
      </c>
      <c r="Q486" s="78">
        <f>IFERROR('%QUOTES'!Q486/'%QUOTES'!Q485-1,0)</f>
        <v>8.8951310861424826E-3</v>
      </c>
      <c r="R486" s="78">
        <f>IFERROR('%QUOTES'!R486/'%QUOTES'!R485-1,0)</f>
        <v>9.509658246656727E-3</v>
      </c>
      <c r="S486" s="78">
        <f>IFERROR('%QUOTES'!S486/'%QUOTES'!S485-1,0)</f>
        <v>1.1086019297885441E-2</v>
      </c>
      <c r="T486" s="78">
        <f>IFERROR('%QUOTES'!T486/'%QUOTES'!T485-1,0)</f>
        <v>8.3664792209572347E-3</v>
      </c>
      <c r="U486" s="78">
        <f>IFERROR('%QUOTES'!U486/'%QUOTES'!U485-1,0)</f>
        <v>1.1710119310649691E-2</v>
      </c>
      <c r="V486" s="78">
        <f>IFERROR('%QUOTES'!V486/'%QUOTES'!V485-1,0)</f>
        <v>1.0793308148947522E-2</v>
      </c>
      <c r="W486" s="78">
        <f>IFERROR('%QUOTES'!W486/'%QUOTES'!W485-1,0)</f>
        <v>1.5246286161063383E-2</v>
      </c>
      <c r="X486" s="78">
        <f>IFERROR('%QUOTES'!X486/'%QUOTES'!X485-1,0)</f>
        <v>1.3606676342525326E-2</v>
      </c>
      <c r="Y486" s="78">
        <f>IFERROR('%QUOTES'!Y486/'%QUOTES'!Y485-1,0)</f>
        <v>1.2752143087556123E-2</v>
      </c>
      <c r="Z486" s="78">
        <f>IFERROR('%QUOTES'!Z486/'%QUOTES'!Z485-1,0)</f>
        <v>1.2484897301651365E-2</v>
      </c>
      <c r="AA486" s="78">
        <f>IFERROR('%QUOTES'!AA486/'%QUOTES'!AA485-1,0)</f>
        <v>4.3478260869567187E-3</v>
      </c>
      <c r="AB486" s="78">
        <f>IFERROR('%QUOTES'!AB486/'%QUOTES'!AB485-1,0)</f>
        <v>9.7087378640776656E-3</v>
      </c>
      <c r="AC486" s="78">
        <f>IFERROR('%QUOTES'!AC486/'%QUOTES'!AC485-1,0)</f>
        <v>1.4005602240896309E-2</v>
      </c>
      <c r="AD486" s="78">
        <f>IFERROR('%QUOTES'!AD486/'%QUOTES'!AD485-1,0)</f>
        <v>9.4786729857820884E-3</v>
      </c>
      <c r="AE486" s="78">
        <f>IFERROR('%QUOTES'!AE486/'%QUOTES'!AE485-1,0)</f>
        <v>7.6420952077693727E-3</v>
      </c>
      <c r="AF486" s="78">
        <f>IFERROR('%QUOTES'!AF486/'%QUOTES'!AF485-1,0)</f>
        <v>6.906971724584432E-3</v>
      </c>
      <c r="AG486" s="78">
        <f>IFERROR('%QUOTES'!AG486/'%QUOTES'!AG485-1,0)</f>
        <v>6.7280228498889372E-3</v>
      </c>
      <c r="AH486" s="78">
        <f>IFERROR('%QUOTES'!AH486/'%QUOTES'!AH485-1,0)</f>
        <v>6.0782883539995947E-3</v>
      </c>
      <c r="AI486" s="78">
        <f>IFERROR('%QUOTES'!AI486/'%QUOTES'!AI485-1,0)</f>
        <v>3.8421236465246977E-3</v>
      </c>
      <c r="AJ486" s="78">
        <f>IFERROR('%QUOTES'!AJ486/'%QUOTES'!AJ485-1,0)</f>
        <v>6.6057897804547849E-3</v>
      </c>
      <c r="AK486" s="78">
        <f>IFERROR('%QUOTES'!AK486/'%QUOTES'!AK485-1,0)</f>
        <v>5.1231527093595908E-3</v>
      </c>
      <c r="AL486" s="78">
        <f>IFERROR('%QUOTES'!AL486/'%QUOTES'!AL485-1,0)</f>
        <v>5.1097084460474118E-3</v>
      </c>
      <c r="AM486" s="78">
        <f>IFERROR('%QUOTES'!AM486/'%QUOTES'!AM485-1,0)</f>
        <v>1.316796815189103E-2</v>
      </c>
      <c r="AN486" s="78">
        <f>IFERROR('%QUOTES'!AN486/'%QUOTES'!AN485-1,0)</f>
        <v>1.9950124688279391E-3</v>
      </c>
      <c r="AO486" s="78">
        <f>IFERROR('%QUOTES'!AO486/'%QUOTES'!AO485-1,0)</f>
        <v>-1.1486917677089981E-2</v>
      </c>
      <c r="AP486" s="78">
        <f>IFERROR('%QUOTES'!AP486/'%QUOTES'!AP485-1,0)</f>
        <v>0</v>
      </c>
      <c r="AQ486" s="78">
        <f>IFERROR('%QUOTES'!AQ486/'%QUOTES'!AQ485-1,0)</f>
        <v>6.5848548338822699E-3</v>
      </c>
      <c r="AR486" s="78">
        <f>IFERROR('%QUOTES'!AR486/'%QUOTES'!AR485-1,0)</f>
        <v>2.0652429007275375E-2</v>
      </c>
      <c r="AS486" s="78">
        <f>IFERROR('%QUOTES'!AS486/'%QUOTES'!AS485-1,0)</f>
        <v>2.1357615894039617E-2</v>
      </c>
      <c r="AT486" s="78">
        <f>IFERROR('%QUOTES'!AT486/'%QUOTES'!AT485-1,0)</f>
        <v>2.6540573520439148E-2</v>
      </c>
      <c r="AU486" s="78">
        <f>IFERROR('%QUOTES'!AU486/'%QUOTES'!AU485-1,0)</f>
        <v>1.2322145823405295E-2</v>
      </c>
      <c r="AV486" s="78">
        <f>IFERROR('%QUOTES'!AV486/'%QUOTES'!AV485-1,0)</f>
        <v>6.4139036879944378E-3</v>
      </c>
      <c r="AW486" s="78">
        <f>IFERROR('%QUOTES'!AW486/'%QUOTES'!AW485-1,0)</f>
        <v>9.075043630017321E-3</v>
      </c>
      <c r="AX486" s="78">
        <f>IFERROR('%QUOTES'!AX486/'%QUOTES'!AX485-1,0)</f>
        <v>3.8684020245842277E-2</v>
      </c>
      <c r="AY486" s="78">
        <f>IFERROR('%QUOTES'!AY486/'%QUOTES'!AY485-1,0)</f>
        <v>1.1497975708502084E-2</v>
      </c>
      <c r="AZ486" s="78">
        <f>IFERROR('%QUOTES'!AZ486/'%QUOTES'!AZ485-1,0)</f>
        <v>4.5203023926427832E-3</v>
      </c>
      <c r="BA486" s="78">
        <f>IFERROR('%QUOTES'!BA486/'%QUOTES'!BA485-1,0)</f>
        <v>1.2382578992314208E-2</v>
      </c>
      <c r="BB486" s="78">
        <f>IFERROR('%QUOTES'!BB486/'%QUOTES'!BB485-1,0)</f>
        <v>3.6578171091445899E-3</v>
      </c>
      <c r="BC486" s="78">
        <f>IFERROR('%QUOTES'!BC486/'%QUOTES'!BC485-1,0)</f>
        <v>9.3089142972782035E-3</v>
      </c>
      <c r="BD486" s="78">
        <f>IFERROR('%QUOTES'!BD486/'%QUOTES'!BD485-1,0)</f>
        <v>1.4517716535432879E-2</v>
      </c>
      <c r="BE486" s="78">
        <f>IFERROR('%QUOTES'!BE486/'%QUOTES'!BE485-1,0)</f>
        <v>8.9618312368406894E-3</v>
      </c>
      <c r="BF486" s="78">
        <f>IFERROR('%QUOTES'!BF486/'%QUOTES'!BF485-1,0)</f>
        <v>1.7899358324890313E-2</v>
      </c>
      <c r="BG486" s="78">
        <f>IFERROR('%QUOTES'!BG486/'%QUOTES'!BG485-1,0)</f>
        <v>-1.6765819361817091E-2</v>
      </c>
      <c r="BH486" s="78">
        <f>IFERROR('%QUOTES'!BH486/'%QUOTES'!BH485-1,0)</f>
        <v>4.0636247532799263E-3</v>
      </c>
      <c r="BI486" s="78">
        <f>IFERROR('%QUOTES'!BI486/'%QUOTES'!BI485-1,0)</f>
        <v>5.1136882476485734E-3</v>
      </c>
      <c r="BJ486" s="78">
        <f>IFERROR('%QUOTES'!BJ486/'%QUOTES'!BJ485-1,0)</f>
        <v>4.4012470199890075E-3</v>
      </c>
      <c r="BK486" s="78">
        <f>IFERROR('%QUOTES'!BK486/'%QUOTES'!BK485-1,0)</f>
        <v>5.857944837686091E-3</v>
      </c>
      <c r="BL486" s="78">
        <f>IFERROR('%QUOTES'!BL486/'%QUOTES'!BL485-1,0)</f>
        <v>3.3775006495193605E-3</v>
      </c>
      <c r="BM486" s="78">
        <f>IFERROR('%QUOTES'!BM486/'%QUOTES'!BM485-1,0)</f>
        <v>1.4689964434823066E-2</v>
      </c>
      <c r="BN486" s="78">
        <f>IFERROR('%QUOTES'!BN486/'%QUOTES'!BN485-1,0)</f>
        <v>2.0370747606435202E-3</v>
      </c>
      <c r="BO486" s="78">
        <f>IFERROR('%QUOTES'!BO486/'%QUOTES'!BO485-1,0)</f>
        <v>-1.2571428571428456E-2</v>
      </c>
      <c r="BP486" s="78">
        <f>IFERROR('%QUOTES'!BP486/'%QUOTES'!BP485-1,0)</f>
        <v>5.1790470553414458E-4</v>
      </c>
      <c r="BQ486" s="78">
        <f>IFERROR('%QUOTES'!BQ486/'%QUOTES'!BQ485-1,0)</f>
        <v>1.032863849765242E-2</v>
      </c>
      <c r="BR486" s="78">
        <f>IFERROR('%QUOTES'!BR486/'%QUOTES'!BR485-1,0)</f>
        <v>1.9823391602089568E-3</v>
      </c>
      <c r="BS486" s="78">
        <f>IFERROR('%QUOTES'!BS486/'%QUOTES'!BS485-1,0)</f>
        <v>1.5818310357016641E-2</v>
      </c>
      <c r="BT486" s="78">
        <f>IFERROR('%QUOTES'!BT486/'%QUOTES'!BT485-1,0)</f>
        <v>5.7098934885253527E-3</v>
      </c>
      <c r="BU486" s="78">
        <f>IFERROR('%QUOTES'!BU486/'%QUOTES'!BU485-1,0)</f>
        <v>8.8464260438783082E-3</v>
      </c>
      <c r="BV486" s="78">
        <f>IFERROR('%QUOTES'!BV486/'%QUOTES'!BV485-1,0)</f>
        <v>5.9659234541686867E-3</v>
      </c>
      <c r="BW486" s="78">
        <f>IFERROR('%QUOTES'!BW486/'%QUOTES'!BW485-1,0)</f>
        <v>8.0818965517241992E-3</v>
      </c>
      <c r="BX486" s="78">
        <f>IFERROR('%QUOTES'!BX486/'%QUOTES'!BX485-1,0)</f>
        <v>-5.7562175938131732E-3</v>
      </c>
      <c r="BY486" s="78">
        <f>IFERROR('%QUOTES'!BY486/'%QUOTES'!BY485-1,0)</f>
        <v>3.0751208083172887E-3</v>
      </c>
      <c r="BZ486" s="78">
        <f>IFERROR('%QUOTES'!BZ486/'%QUOTES'!BZ485-1,0)</f>
        <v>4.3421623968735723E-3</v>
      </c>
      <c r="CA486" s="78">
        <f>IFERROR('%QUOTES'!CA486/'%QUOTES'!CA485-1,0)</f>
        <v>-2.3407456946998861E-3</v>
      </c>
      <c r="CB486" s="78">
        <f>IFERROR('%QUOTES'!CB486/'%QUOTES'!CB485-1,0)</f>
        <v>2.4050024050037422E-4</v>
      </c>
      <c r="CC486" s="78">
        <f>IFERROR('%QUOTES'!CC486/'%QUOTES'!CC485-1,0)</f>
        <v>6.1011194227809096E-3</v>
      </c>
      <c r="CD486" s="78">
        <f>IFERROR('%QUOTES'!CD486/'%QUOTES'!CD485-1,0)</f>
        <v>3.4773537338086413E-3</v>
      </c>
      <c r="CE486" s="78">
        <f>IFERROR('%QUOTES'!CE486/'%QUOTES'!CE485-1,0)</f>
        <v>-1.3364517206815307E-3</v>
      </c>
      <c r="CF486" s="78">
        <f>IFERROR('%QUOTES'!CF486/'%QUOTES'!CF485-1,0)</f>
        <v>1.3075313807531241E-3</v>
      </c>
      <c r="CG486" s="78">
        <f>IFERROR('%QUOTES'!CG486/'%QUOTES'!CG485-1,0)</f>
        <v>-4.1313778145002367E-4</v>
      </c>
      <c r="CH486" s="78">
        <f>IFERROR('%QUOTES'!CH486/'%QUOTES'!CH485-1,0)</f>
        <v>1.1371163612276414E-2</v>
      </c>
      <c r="CI486" s="78">
        <f>IFERROR('%QUOTES'!CI486/'%QUOTES'!CI485-1,0)</f>
        <v>4.3507362784471759E-3</v>
      </c>
      <c r="CJ486" s="78">
        <f>IFERROR('%QUOTES'!CJ486/'%QUOTES'!CJ485-1,0)</f>
        <v>-1.2154360376785966E-3</v>
      </c>
      <c r="CK486" s="78">
        <f>IFERROR('%QUOTES'!CK486/'%QUOTES'!CK485-1,0)</f>
        <v>1.4161334312388529E-2</v>
      </c>
      <c r="CL486" s="78">
        <f>IFERROR('%QUOTES'!CL486/'%QUOTES'!CL485-1,0)</f>
        <v>3.5070140280561102E-2</v>
      </c>
      <c r="CM486" s="78">
        <f>IFERROR('%QUOTES'!CM486/'%QUOTES'!CM485-1,0)</f>
        <v>9.4939543215405209E-2</v>
      </c>
      <c r="CN486" s="78">
        <f>IFERROR('%QUOTES'!CN486/'%QUOTES'!CN485-1,0)</f>
        <v>-0.11198851399856424</v>
      </c>
      <c r="CO486" s="78">
        <f>IFERROR('%QUOTES'!CO486/'%QUOTES'!CO485-1,0)</f>
        <v>7.4609600925390485E-2</v>
      </c>
      <c r="CP486" s="78">
        <f>IFERROR('%QUOTES'!CP486/'%QUOTES'!CP485-1,0)</f>
        <v>1.5453704926694067E-2</v>
      </c>
      <c r="CQ486" s="78">
        <f>IFERROR('%QUOTES'!CQ486/'%QUOTES'!CQ485-1,0)</f>
        <v>1.4997414238924422E-2</v>
      </c>
      <c r="CR486" s="78">
        <f>IFERROR('%QUOTES'!CR486/'%QUOTES'!CR485-1,0)</f>
        <v>3.093812375249505E-2</v>
      </c>
      <c r="CS486" s="78">
        <f>IFERROR('%QUOTES'!CS486/'%QUOTES'!CS485-1,0)</f>
        <v>2.1437078205637228E-2</v>
      </c>
      <c r="CT486" s="78">
        <f>IFERROR('%QUOTES'!CT486/'%QUOTES'!CT485-1,0)</f>
        <v>3.0576789437109175E-2</v>
      </c>
      <c r="CU486" s="78">
        <f>IFERROR('%QUOTES'!CU486/'%QUOTES'!CU485-1,0)</f>
        <v>-0.11198851399856424</v>
      </c>
      <c r="CV486" s="78">
        <f>IFERROR('%QUOTES'!CV486/'%QUOTES'!CV485-1,0)</f>
        <v>-9.8398281681497557E-2</v>
      </c>
      <c r="CW486" s="78">
        <f>IFERROR('%QUOTES'!CW486/'%QUOTES'!CW485-1,0)</f>
        <v>1.980198019801982E-2</v>
      </c>
      <c r="CX486" s="78">
        <f>IFERROR('%QUOTES'!CX486/'%QUOTES'!CX485-1,0)</f>
        <v>-0.11291120455107584</v>
      </c>
      <c r="CY486" s="78">
        <f>IFERROR('%QUOTES'!CY486/'%QUOTES'!CY485-1,0)</f>
        <v>3.1460674157303359E-2</v>
      </c>
      <c r="CZ486" s="78">
        <f>IFERROR('%QUOTES'!CZ486/'%QUOTES'!CZ485-1,0)</f>
        <v>-3.1788672487127911E-2</v>
      </c>
      <c r="DA486" s="78">
        <f>IFERROR('%QUOTES'!DA486/'%QUOTES'!DA485-1,0)</f>
        <v>3.8842250344568452E-3</v>
      </c>
      <c r="DB486" s="78">
        <f>IFERROR('%QUOTES'!DB486/'%QUOTES'!DB485-1,0)</f>
        <v>1.5948963317384823E-3</v>
      </c>
      <c r="DC486" s="78">
        <f>IFERROR('%QUOTES'!DC486/'%QUOTES'!DC485-1,0)</f>
        <v>6.5636248147364906E-3</v>
      </c>
      <c r="DD486" s="78">
        <f>IFERROR('%QUOTES'!DD486/'%QUOTES'!DD485-1,0)</f>
        <v>8.6763070077864324E-3</v>
      </c>
      <c r="DE486" s="78">
        <f>IFERROR('%QUOTES'!DE486/'%QUOTES'!DE485-1,0)</f>
        <v>2.2925263640531934E-3</v>
      </c>
      <c r="DF486" s="78">
        <f>IFERROR('%QUOTES'!DF486/'%QUOTES'!DF485-1,0)</f>
        <v>8.9634234494724296E-3</v>
      </c>
      <c r="DG486" s="78">
        <f>IFERROR('%QUOTES'!DG486/'%QUOTES'!DG485-1,0)</f>
        <v>2.9617662897145625E-3</v>
      </c>
      <c r="DH486" s="78">
        <f>IFERROR('%QUOTES'!DH486/'%QUOTES'!DH485-1,0)</f>
        <v>8.1734186211799287E-3</v>
      </c>
      <c r="DI486" s="78">
        <f>IFERROR('%QUOTES'!DI486/'%QUOTES'!DI485-1,0)</f>
        <v>4.2059219380887747E-3</v>
      </c>
      <c r="DJ486" s="78">
        <f>IFERROR('%QUOTES'!DJ486/'%QUOTES'!DJ485-1,0)</f>
        <v>5.2523407170588232E-3</v>
      </c>
      <c r="DK486" s="78">
        <f>IFERROR('%QUOTES'!DK486/'%QUOTES'!DK485-1,0)</f>
        <v>3.0508267740556594E-3</v>
      </c>
      <c r="DL486" s="78">
        <f>IFERROR('%QUOTES'!DL486/'%QUOTES'!DL485-1,0)</f>
        <v>2.9202893741291369E-3</v>
      </c>
      <c r="DM486" s="78">
        <f>IFERROR('%QUOTES'!DM486/'%QUOTES'!DM485-1,0)</f>
        <v>2.4981631153564443E-3</v>
      </c>
      <c r="DN486" s="78">
        <f>IFERROR('%QUOTES'!DN486/'%QUOTES'!DN485-1,0)</f>
        <v>7.5662042875159763E-3</v>
      </c>
      <c r="DO486" s="78">
        <f>IFERROR('%QUOTES'!DO486/'%QUOTES'!DO485-1,0)</f>
        <v>2.6750972762645819E-3</v>
      </c>
      <c r="DP486" s="78">
        <f>IFERROR('%QUOTES'!DP486/'%QUOTES'!DP485-1,0)</f>
        <v>6.6086395873630188E-3</v>
      </c>
      <c r="DQ486" s="78">
        <f>IFERROR('%QUOTES'!DQ486/'%QUOTES'!DQ485-1,0)</f>
        <v>5.5731159540841624E-3</v>
      </c>
      <c r="DR486" s="78">
        <f>IFERROR('%QUOTES'!DR486/'%QUOTES'!DR485-1,0)</f>
        <v>1.4341323499282854E-3</v>
      </c>
      <c r="DS486" s="78">
        <f>IFERROR('%QUOTES'!DS486/'%QUOTES'!DS485-1,0)</f>
        <v>6.4703257474341136E-3</v>
      </c>
      <c r="DT486" s="78">
        <f>IFERROR('%QUOTES'!DT486/'%QUOTES'!DT485-1,0)</f>
        <v>4.6275892463640833E-3</v>
      </c>
      <c r="DU486" s="78">
        <f>IFERROR('%QUOTES'!DU486/'%QUOTES'!DU485-1,0)</f>
        <v>6.5111574688665463E-3</v>
      </c>
      <c r="DV486" s="78">
        <f>IFERROR('%QUOTES'!DV486/'%QUOTES'!DV485-1,0)</f>
        <v>2.5251386571674139E-3</v>
      </c>
      <c r="DW486" s="78">
        <f>IFERROR('%QUOTES'!DW486/'%QUOTES'!DW485-1,0)</f>
        <v>7.1100917431190513E-3</v>
      </c>
      <c r="DX486" s="78">
        <f>IFERROR('%QUOTES'!DX486/'%QUOTES'!DX485-1,0)</f>
        <v>5.6714233443102557E-3</v>
      </c>
      <c r="DY486" s="78">
        <f>IFERROR('%QUOTES'!DY486/'%QUOTES'!DY485-1,0)</f>
        <v>8.0031080031079949E-3</v>
      </c>
      <c r="DZ486" s="78">
        <f>IFERROR('%QUOTES'!DZ486/'%QUOTES'!DZ485-1,0)</f>
        <v>6.7325899431938119E-3</v>
      </c>
      <c r="EA486" s="78">
        <f>IFERROR('%QUOTES'!EA486/'%QUOTES'!EA485-1,0)</f>
        <v>6.2111801242235032E-3</v>
      </c>
      <c r="EB486" s="78">
        <f>IFERROR('%QUOTES'!EB486/'%QUOTES'!EB485-1,0)</f>
        <v>5.1062091503268903E-3</v>
      </c>
      <c r="EC486" s="78">
        <f>IFERROR('%QUOTES'!EC486/'%QUOTES'!EC485-1,0)</f>
        <v>1.0910095290705746E-2</v>
      </c>
      <c r="ED486" s="78">
        <f>IFERROR('%QUOTES'!ED486/'%QUOTES'!ED485-1,0)</f>
        <v>5.174472601831015E-3</v>
      </c>
      <c r="EE486" s="78">
        <f>IFERROR('%QUOTES'!EE486/'%QUOTES'!EE485-1,0)</f>
        <v>3.8235294117647811E-3</v>
      </c>
      <c r="EF486" s="78">
        <f>IFERROR('%QUOTES'!EF486/'%QUOTES'!EF485-1,0)</f>
        <v>6.4516129032259339E-3</v>
      </c>
      <c r="EG486" s="78">
        <f>IFERROR('%QUOTES'!EG486/'%QUOTES'!EG485-1,0)</f>
        <v>6.4216910453085418E-3</v>
      </c>
      <c r="EH486" s="78">
        <f>IFERROR('%QUOTES'!EH486/'%QUOTES'!EH485-1,0)</f>
        <v>4.7680970957952873E-3</v>
      </c>
      <c r="EI486" s="78">
        <f>IFERROR('%QUOTES'!EI486/'%QUOTES'!EI485-1,0)</f>
        <v>4.4247787610618428E-3</v>
      </c>
      <c r="EJ486" s="78">
        <f>IFERROR('%QUOTES'!EJ486/'%QUOTES'!EJ485-1,0)</f>
        <v>8.9944649446493941E-3</v>
      </c>
      <c r="EK486" s="78">
        <f>IFERROR('%QUOTES'!EK486/'%QUOTES'!EK485-1,0)</f>
        <v>6.8886337543054843E-3</v>
      </c>
      <c r="EL486" s="78">
        <f>IFERROR('%QUOTES'!EL486/'%QUOTES'!EL485-1,0)</f>
        <v>0</v>
      </c>
      <c r="EM486" s="78">
        <f>IFERROR('%QUOTES'!EM486/'%QUOTES'!EM485-1,0)</f>
        <v>3.9242843951985407E-3</v>
      </c>
      <c r="EN486" s="78">
        <f>IFERROR('%QUOTES'!EN486/'%QUOTES'!EN485-1,0)</f>
        <v>1.3317191283293006E-2</v>
      </c>
      <c r="EO486" s="78">
        <f>IFERROR('%QUOTES'!EO486/'%QUOTES'!EO485-1,0)</f>
        <v>1.082760568684682E-2</v>
      </c>
      <c r="EP486" s="78">
        <f>IFERROR('%QUOTES'!EP486/'%QUOTES'!EP485-1,0)</f>
        <v>2.2020835097824598E-3</v>
      </c>
      <c r="EQ486" s="78">
        <f>IFERROR('%QUOTES'!EQ486/'%QUOTES'!EQ485-1,0)</f>
        <v>3.2357223750190123E-4</v>
      </c>
      <c r="ER486" s="78">
        <f>IFERROR('%QUOTES'!ER486/'%QUOTES'!ER485-1,0)</f>
        <v>5.8030700112317035E-3</v>
      </c>
      <c r="ES486" s="78">
        <f>IFERROR('%QUOTES'!ES486/'%QUOTES'!ES485-1,0)</f>
        <v>3.3742331288344474E-3</v>
      </c>
      <c r="ET486" s="78">
        <f>IFERROR('%QUOTES'!ET486/'%QUOTES'!ET485-1,0)</f>
        <v>-4.6170559478544315E-2</v>
      </c>
      <c r="EU486" s="78">
        <f>IFERROR('%QUOTES'!EU486/'%QUOTES'!EU485-1,0)</f>
        <v>-5.9665871121719061E-3</v>
      </c>
      <c r="EV486" s="78">
        <f>IFERROR('%QUOTES'!EV486/'%QUOTES'!EV485-1,0)</f>
        <v>-1.6159250585480178E-2</v>
      </c>
      <c r="EW486" s="78">
        <f>IFERROR('%QUOTES'!EW486/'%QUOTES'!EW485-1,0)</f>
        <v>-1.9205587079877851E-2</v>
      </c>
      <c r="EX486" s="78">
        <f>IFERROR('%QUOTES'!EX486/'%QUOTES'!EX485-1,0)</f>
        <v>-1.322556943423947E-2</v>
      </c>
      <c r="EY486" s="78">
        <f>IFERROR('%QUOTES'!EY486/'%QUOTES'!EY485-1,0)</f>
        <v>-1.0695187165775333E-2</v>
      </c>
      <c r="EZ486" s="78">
        <f>IFERROR('%QUOTES'!EZ486/'%QUOTES'!EZ485-1,0)</f>
        <v>-1.0242792109256382E-2</v>
      </c>
      <c r="FA486" s="78">
        <f>IFERROR('%QUOTES'!FA486/'%QUOTES'!FA485-1,0)</f>
        <v>-5.6552262090483474E-3</v>
      </c>
      <c r="FB486" s="78">
        <f>IFERROR('%QUOTES'!FB486/'%QUOTES'!FB485-1,0)</f>
        <v>-7.6652826572979338E-3</v>
      </c>
      <c r="FC486" s="78">
        <f>IFERROR('%QUOTES'!FC486/'%QUOTES'!FC485-1,0)</f>
        <v>-7.2632944228273599E-3</v>
      </c>
      <c r="FD486" s="78">
        <f>IFERROR('%QUOTES'!FD486/'%QUOTES'!FD485-1,0)</f>
        <v>-1.5031942878616977E-2</v>
      </c>
      <c r="FE486" s="78">
        <f>IFERROR('%QUOTES'!FE486/'%QUOTES'!FE485-1,0)</f>
        <v>-1.915455746367245E-2</v>
      </c>
      <c r="FF486" s="78">
        <f>IFERROR('%QUOTES'!FF486/'%QUOTES'!FF485-1,0)</f>
        <v>-2.2668393782383389E-2</v>
      </c>
      <c r="FG486" s="78">
        <f>IFERROR('%QUOTES'!FG486/'%QUOTES'!FG485-1,0)</f>
        <v>-3.3879781420765087E-2</v>
      </c>
      <c r="FH486" s="78">
        <f>IFERROR('%QUOTES'!FH486/'%QUOTES'!FH485-1,0)</f>
        <v>-1.5692428403295544E-3</v>
      </c>
    </row>
    <row r="487" spans="1:164">
      <c r="A487" s="76">
        <v>43804</v>
      </c>
      <c r="B487" s="78">
        <f>IFERROR('%QUOTES'!B487/'%QUOTES'!B486-1,0)</f>
        <v>1.5735641227379027E-3</v>
      </c>
      <c r="C487" s="78">
        <f>IFERROR('%QUOTES'!C487/'%QUOTES'!C486-1,0)</f>
        <v>-2.1528525296016232E-3</v>
      </c>
      <c r="D487" s="78">
        <f>IFERROR('%QUOTES'!D487/'%QUOTES'!D486-1,0)</f>
        <v>5.6044835868696019E-3</v>
      </c>
      <c r="E487" s="78">
        <f>IFERROR('%QUOTES'!E487/'%QUOTES'!E486-1,0)</f>
        <v>-4.6296296296299833E-4</v>
      </c>
      <c r="F487" s="78">
        <f>IFERROR('%QUOTES'!F487/'%QUOTES'!F486-1,0)</f>
        <v>-1.4226774790160324E-4</v>
      </c>
      <c r="G487" s="78">
        <f>IFERROR('%QUOTES'!G487/'%QUOTES'!G486-1,0)</f>
        <v>5.333333333332746E-4</v>
      </c>
      <c r="H487" s="78">
        <f>IFERROR('%QUOTES'!H487/'%QUOTES'!H486-1,0)</f>
        <v>3.6485253876556989E-3</v>
      </c>
      <c r="I487" s="78">
        <f>IFERROR('%QUOTES'!I487/'%QUOTES'!I486-1,0)</f>
        <v>1.4283673760890903E-3</v>
      </c>
      <c r="J487" s="78">
        <f>IFERROR('%QUOTES'!J487/'%QUOTES'!J486-1,0)</f>
        <v>2.9846291598256691E-4</v>
      </c>
      <c r="K487" s="78">
        <f>IFERROR('%QUOTES'!K487/'%QUOTES'!K486-1,0)</f>
        <v>4.2467590523020959E-3</v>
      </c>
      <c r="L487" s="78">
        <f>IFERROR('%QUOTES'!L487/'%QUOTES'!L486-1,0)</f>
        <v>3.4423407917383297E-3</v>
      </c>
      <c r="M487" s="78">
        <f>IFERROR('%QUOTES'!M487/'%QUOTES'!M486-1,0)</f>
        <v>-1.3596193065942286E-3</v>
      </c>
      <c r="N487" s="78">
        <f>IFERROR('%QUOTES'!N487/'%QUOTES'!N486-1,0)</f>
        <v>1.2760109933254826E-2</v>
      </c>
      <c r="O487" s="78">
        <f>IFERROR('%QUOTES'!O487/'%QUOTES'!O486-1,0)</f>
        <v>1.2167125803489443E-2</v>
      </c>
      <c r="P487" s="78">
        <f>IFERROR('%QUOTES'!P487/'%QUOTES'!P486-1,0)</f>
        <v>1.0722292621113017E-2</v>
      </c>
      <c r="Q487" s="78">
        <f>IFERROR('%QUOTES'!Q487/'%QUOTES'!Q486-1,0)</f>
        <v>4.1763341067284632E-3</v>
      </c>
      <c r="R487" s="78">
        <f>IFERROR('%QUOTES'!R487/'%QUOTES'!R486-1,0)</f>
        <v>1.0303208713571266E-3</v>
      </c>
      <c r="S487" s="78">
        <f>IFERROR('%QUOTES'!S487/'%QUOTES'!S486-1,0)</f>
        <v>4.6700507614212405E-3</v>
      </c>
      <c r="T487" s="78">
        <f>IFERROR('%QUOTES'!T487/'%QUOTES'!T486-1,0)</f>
        <v>4.5565832426550656E-3</v>
      </c>
      <c r="U487" s="78">
        <f>IFERROR('%QUOTES'!U487/'%QUOTES'!U486-1,0)</f>
        <v>5.6780956540729566E-3</v>
      </c>
      <c r="V487" s="78">
        <f>IFERROR('%QUOTES'!V487/'%QUOTES'!V486-1,0)</f>
        <v>6.0508987364300548E-3</v>
      </c>
      <c r="W487" s="78">
        <f>IFERROR('%QUOTES'!W487/'%QUOTES'!W486-1,0)</f>
        <v>2.5028879476318711E-3</v>
      </c>
      <c r="X487" s="78">
        <f>IFERROR('%QUOTES'!X487/'%QUOTES'!X486-1,0)</f>
        <v>4.1166994809380686E-3</v>
      </c>
      <c r="Y487" s="78">
        <f>IFERROR('%QUOTES'!Y487/'%QUOTES'!Y486-1,0)</f>
        <v>-3.1783896610847462E-3</v>
      </c>
      <c r="Z487" s="78">
        <f>IFERROR('%QUOTES'!Z487/'%QUOTES'!Z486-1,0)</f>
        <v>1.1933174224343368E-3</v>
      </c>
      <c r="AA487" s="78">
        <f>IFERROR('%QUOTES'!AA487/'%QUOTES'!AA486-1,0)</f>
        <v>-1.406926406926412E-2</v>
      </c>
      <c r="AB487" s="78">
        <f>IFERROR('%QUOTES'!AB487/'%QUOTES'!AB486-1,0)</f>
        <v>3.7150349650350023E-3</v>
      </c>
      <c r="AC487" s="78">
        <f>IFERROR('%QUOTES'!AC487/'%QUOTES'!AC486-1,0)</f>
        <v>8.8792423046566427E-3</v>
      </c>
      <c r="AD487" s="78">
        <f>IFERROR('%QUOTES'!AD487/'%QUOTES'!AD486-1,0)</f>
        <v>4.6948356807512415E-3</v>
      </c>
      <c r="AE487" s="78">
        <f>IFERROR('%QUOTES'!AE487/'%QUOTES'!AE486-1,0)</f>
        <v>1.7380312845631796E-3</v>
      </c>
      <c r="AF487" s="78">
        <f>IFERROR('%QUOTES'!AF487/'%QUOTES'!AF486-1,0)</f>
        <v>9.2890317970728553E-4</v>
      </c>
      <c r="AG487" s="78">
        <f>IFERROR('%QUOTES'!AG487/'%QUOTES'!AG486-1,0)</f>
        <v>1.576193178235874E-3</v>
      </c>
      <c r="AH487" s="78">
        <f>IFERROR('%QUOTES'!AH487/'%QUOTES'!AH486-1,0)</f>
        <v>1.9333011116480225E-3</v>
      </c>
      <c r="AI487" s="78">
        <f>IFERROR('%QUOTES'!AI487/'%QUOTES'!AI486-1,0)</f>
        <v>-3.1315240083507057E-3</v>
      </c>
      <c r="AJ487" s="78">
        <f>IFERROR('%QUOTES'!AJ487/'%QUOTES'!AJ486-1,0)</f>
        <v>1.9301293186635426E-4</v>
      </c>
      <c r="AK487" s="78">
        <f>IFERROR('%QUOTES'!AK487/'%QUOTES'!AK486-1,0)</f>
        <v>-1.9603999215833667E-4</v>
      </c>
      <c r="AL487" s="78">
        <f>IFERROR('%QUOTES'!AL487/'%QUOTES'!AL486-1,0)</f>
        <v>2.9904306220118748E-4</v>
      </c>
      <c r="AM487" s="78">
        <f>IFERROR('%QUOTES'!AM487/'%QUOTES'!AM486-1,0)</f>
        <v>6.0450355145813539E-4</v>
      </c>
      <c r="AN487" s="78">
        <f>IFERROR('%QUOTES'!AN487/'%QUOTES'!AN486-1,0)</f>
        <v>4.9776007964164037E-4</v>
      </c>
      <c r="AO487" s="78">
        <f>IFERROR('%QUOTES'!AO487/'%QUOTES'!AO486-1,0)</f>
        <v>-4.5190445448676231E-3</v>
      </c>
      <c r="AP487" s="78">
        <f>IFERROR('%QUOTES'!AP487/'%QUOTES'!AP486-1,0)</f>
        <v>0</v>
      </c>
      <c r="AQ487" s="78">
        <f>IFERROR('%QUOTES'!AQ487/'%QUOTES'!AQ486-1,0)</f>
        <v>1.784121320249632E-3</v>
      </c>
      <c r="AR487" s="78">
        <f>IFERROR('%QUOTES'!AR487/'%QUOTES'!AR486-1,0)</f>
        <v>3.9089445849618265E-3</v>
      </c>
      <c r="AS487" s="78">
        <f>IFERROR('%QUOTES'!AS487/'%QUOTES'!AS486-1,0)</f>
        <v>-2.7232938887988278E-2</v>
      </c>
      <c r="AT487" s="78">
        <f>IFERROR('%QUOTES'!AT487/'%QUOTES'!AT486-1,0)</f>
        <v>1.7830609212481363E-3</v>
      </c>
      <c r="AU487" s="78">
        <f>IFERROR('%QUOTES'!AU487/'%QUOTES'!AU486-1,0)</f>
        <v>-1.9502353732346878E-3</v>
      </c>
      <c r="AV487" s="78">
        <f>IFERROR('%QUOTES'!AV487/'%QUOTES'!AV486-1,0)</f>
        <v>1.5418615408346881E-4</v>
      </c>
      <c r="AW487" s="78">
        <f>IFERROR('%QUOTES'!AW487/'%QUOTES'!AW486-1,0)</f>
        <v>-9.9926976440289916E-4</v>
      </c>
      <c r="AX487" s="78">
        <f>IFERROR('%QUOTES'!AX487/'%QUOTES'!AX486-1,0)</f>
        <v>-5.2384267316394006E-2</v>
      </c>
      <c r="AY487" s="78">
        <f>IFERROR('%QUOTES'!AY487/'%QUOTES'!AY486-1,0)</f>
        <v>-4.1626641050271918E-3</v>
      </c>
      <c r="AZ487" s="78">
        <f>IFERROR('%QUOTES'!AZ487/'%QUOTES'!AZ486-1,0)</f>
        <v>-5.4309876638993781E-3</v>
      </c>
      <c r="BA487" s="78">
        <f>IFERROR('%QUOTES'!BA487/'%QUOTES'!BA486-1,0)</f>
        <v>-1.6448755799240877E-2</v>
      </c>
      <c r="BB487" s="78">
        <f>IFERROR('%QUOTES'!BB487/'%QUOTES'!BB486-1,0)</f>
        <v>-2.7039736656477853E-3</v>
      </c>
      <c r="BC487" s="78">
        <f>IFERROR('%QUOTES'!BC487/'%QUOTES'!BC486-1,0)</f>
        <v>0</v>
      </c>
      <c r="BD487" s="78">
        <f>IFERROR('%QUOTES'!BD487/'%QUOTES'!BD486-1,0)</f>
        <v>-1.625030317729792E-2</v>
      </c>
      <c r="BE487" s="78">
        <f>IFERROR('%QUOTES'!BE487/'%QUOTES'!BE486-1,0)</f>
        <v>-1.3376852694098051E-3</v>
      </c>
      <c r="BF487" s="78">
        <f>IFERROR('%QUOTES'!BF487/'%QUOTES'!BF486-1,0)</f>
        <v>-4.0643662906437728E-3</v>
      </c>
      <c r="BG487" s="78">
        <f>IFERROR('%QUOTES'!BG487/'%QUOTES'!BG486-1,0)</f>
        <v>3.8503850385038785E-3</v>
      </c>
      <c r="BH487" s="78">
        <f>IFERROR('%QUOTES'!BH487/'%QUOTES'!BH486-1,0)</f>
        <v>3.7002775208139216E-3</v>
      </c>
      <c r="BI487" s="78">
        <f>IFERROR('%QUOTES'!BI487/'%QUOTES'!BI486-1,0)</f>
        <v>3.1797946761151774E-3</v>
      </c>
      <c r="BJ487" s="78">
        <f>IFERROR('%QUOTES'!BJ487/'%QUOTES'!BJ486-1,0)</f>
        <v>1.6432353478181838E-3</v>
      </c>
      <c r="BK487" s="78">
        <f>IFERROR('%QUOTES'!BK487/'%QUOTES'!BK486-1,0)</f>
        <v>2.6692550351856692E-3</v>
      </c>
      <c r="BL487" s="78">
        <f>IFERROR('%QUOTES'!BL487/'%QUOTES'!BL486-1,0)</f>
        <v>2.7619540825134514E-3</v>
      </c>
      <c r="BM487" s="78">
        <f>IFERROR('%QUOTES'!BM487/'%QUOTES'!BM486-1,0)</f>
        <v>6.0195062480949968E-3</v>
      </c>
      <c r="BN487" s="78">
        <f>IFERROR('%QUOTES'!BN487/'%QUOTES'!BN486-1,0)</f>
        <v>-4.6757471030696163E-3</v>
      </c>
      <c r="BO487" s="78">
        <f>IFERROR('%QUOTES'!BO487/'%QUOTES'!BO486-1,0)</f>
        <v>-1.157407407407407E-2</v>
      </c>
      <c r="BP487" s="78">
        <f>IFERROR('%QUOTES'!BP487/'%QUOTES'!BP486-1,0)</f>
        <v>4.8066257487244801E-3</v>
      </c>
      <c r="BQ487" s="78">
        <f>IFERROR('%QUOTES'!BQ487/'%QUOTES'!BQ486-1,0)</f>
        <v>0</v>
      </c>
      <c r="BR487" s="78">
        <f>IFERROR('%QUOTES'!BR487/'%QUOTES'!BR486-1,0)</f>
        <v>-2.6978417266186883E-3</v>
      </c>
      <c r="BS487" s="78">
        <f>IFERROR('%QUOTES'!BS487/'%QUOTES'!BS486-1,0)</f>
        <v>5.0021748586341896E-3</v>
      </c>
      <c r="BT487" s="78">
        <f>IFERROR('%QUOTES'!BT487/'%QUOTES'!BT486-1,0)</f>
        <v>3.0571023037448963E-3</v>
      </c>
      <c r="BU487" s="78">
        <f>IFERROR('%QUOTES'!BU487/'%QUOTES'!BU486-1,0)</f>
        <v>-4.2090494563311598E-3</v>
      </c>
      <c r="BV487" s="78">
        <f>IFERROR('%QUOTES'!BV487/'%QUOTES'!BV486-1,0)</f>
        <v>3.7191536412524151E-3</v>
      </c>
      <c r="BW487" s="78">
        <f>IFERROR('%QUOTES'!BW487/'%QUOTES'!BW486-1,0)</f>
        <v>2.779262426509943E-3</v>
      </c>
      <c r="BX487" s="78">
        <f>IFERROR('%QUOTES'!BX487/'%QUOTES'!BX486-1,0)</f>
        <v>1.6352145666680418E-3</v>
      </c>
      <c r="BY487" s="78">
        <f>IFERROR('%QUOTES'!BY487/'%QUOTES'!BY486-1,0)</f>
        <v>3.7956204379563374E-3</v>
      </c>
      <c r="BZ487" s="78">
        <f>IFERROR('%QUOTES'!BZ487/'%QUOTES'!BZ486-1,0)</f>
        <v>4.3233895373973041E-4</v>
      </c>
      <c r="CA487" s="78">
        <f>IFERROR('%QUOTES'!CA487/'%QUOTES'!CA486-1,0)</f>
        <v>-4.1897100720630354E-3</v>
      </c>
      <c r="CB487" s="78">
        <f>IFERROR('%QUOTES'!CB487/'%QUOTES'!CB486-1,0)</f>
        <v>-8.4154844914643423E-3</v>
      </c>
      <c r="CC487" s="78">
        <f>IFERROR('%QUOTES'!CC487/'%QUOTES'!CC486-1,0)</f>
        <v>-4.2185192997246101E-4</v>
      </c>
      <c r="CD487" s="78">
        <f>IFERROR('%QUOTES'!CD487/'%QUOTES'!CD486-1,0)</f>
        <v>1.8192844147968401E-3</v>
      </c>
      <c r="CE487" s="78">
        <f>IFERROR('%QUOTES'!CE487/'%QUOTES'!CE486-1,0)</f>
        <v>-6.3566410170625698E-3</v>
      </c>
      <c r="CF487" s="78">
        <f>IFERROR('%QUOTES'!CF487/'%QUOTES'!CF486-1,0)</f>
        <v>3.7868895272918923E-3</v>
      </c>
      <c r="CG487" s="78">
        <f>IFERROR('%QUOTES'!CG487/'%QUOTES'!CG486-1,0)</f>
        <v>2.0665426741062198E-4</v>
      </c>
      <c r="CH487" s="78">
        <f>IFERROR('%QUOTES'!CH487/'%QUOTES'!CH486-1,0)</f>
        <v>5.4579194411097376E-4</v>
      </c>
      <c r="CI487" s="78">
        <f>IFERROR('%QUOTES'!CI487/'%QUOTES'!CI486-1,0)</f>
        <v>0</v>
      </c>
      <c r="CJ487" s="78">
        <f>IFERROR('%QUOTES'!CJ487/'%QUOTES'!CJ486-1,0)</f>
        <v>4.0563837339013809E-4</v>
      </c>
      <c r="CK487" s="78">
        <f>IFERROR('%QUOTES'!CK487/'%QUOTES'!CK486-1,0)</f>
        <v>-1.0343400910228784E-4</v>
      </c>
      <c r="CL487" s="78">
        <f>IFERROR('%QUOTES'!CL487/'%QUOTES'!CL486-1,0)</f>
        <v>9.6805421103574041E-4</v>
      </c>
      <c r="CM487" s="78">
        <f>IFERROR('%QUOTES'!CM487/'%QUOTES'!CM486-1,0)</f>
        <v>-2.6584867075664653E-2</v>
      </c>
      <c r="CN487" s="78">
        <f>IFERROR('%QUOTES'!CN487/'%QUOTES'!CN486-1,0)</f>
        <v>0</v>
      </c>
      <c r="CO487" s="78">
        <f>IFERROR('%QUOTES'!CO487/'%QUOTES'!CO486-1,0)</f>
        <v>0</v>
      </c>
      <c r="CP487" s="78">
        <f>IFERROR('%QUOTES'!CP487/'%QUOTES'!CP486-1,0)</f>
        <v>-4.0322580645161255E-3</v>
      </c>
      <c r="CQ487" s="78">
        <f>IFERROR('%QUOTES'!CQ487/'%QUOTES'!CQ486-1,0)</f>
        <v>-4.7554347826087584E-3</v>
      </c>
      <c r="CR487" s="78">
        <f>IFERROR('%QUOTES'!CR487/'%QUOTES'!CR486-1,0)</f>
        <v>-8.2284607938045706E-3</v>
      </c>
      <c r="CS487" s="78">
        <f>IFERROR('%QUOTES'!CS487/'%QUOTES'!CS486-1,0)</f>
        <v>-8.1616789739603623E-3</v>
      </c>
      <c r="CT487" s="78">
        <f>IFERROR('%QUOTES'!CT487/'%QUOTES'!CT486-1,0)</f>
        <v>-1.078894133513153E-2</v>
      </c>
      <c r="CU487" s="78">
        <f>IFERROR('%QUOTES'!CU487/'%QUOTES'!CU486-1,0)</f>
        <v>0</v>
      </c>
      <c r="CV487" s="78">
        <f>IFERROR('%QUOTES'!CV487/'%QUOTES'!CV486-1,0)</f>
        <v>3.0071605543303681E-2</v>
      </c>
      <c r="CW487" s="78">
        <f>IFERROR('%QUOTES'!CW487/'%QUOTES'!CW486-1,0)</f>
        <v>0</v>
      </c>
      <c r="CX487" s="78">
        <f>IFERROR('%QUOTES'!CX487/'%QUOTES'!CX486-1,0)</f>
        <v>3.178586365537428E-2</v>
      </c>
      <c r="CY487" s="78">
        <f>IFERROR('%QUOTES'!CY487/'%QUOTES'!CY486-1,0)</f>
        <v>-1.1328976034858385E-2</v>
      </c>
      <c r="CZ487" s="78">
        <f>IFERROR('%QUOTES'!CZ487/'%QUOTES'!CZ486-1,0)</f>
        <v>1.1560693641618602E-2</v>
      </c>
      <c r="DA487" s="78">
        <f>IFERROR('%QUOTES'!DA487/'%QUOTES'!DA486-1,0)</f>
        <v>2.4962556165752936E-4</v>
      </c>
      <c r="DB487" s="78">
        <f>IFERROR('%QUOTES'!DB487/'%QUOTES'!DB486-1,0)</f>
        <v>7.0771408351033571E-4</v>
      </c>
      <c r="DC487" s="78">
        <f>IFERROR('%QUOTES'!DC487/'%QUOTES'!DC486-1,0)</f>
        <v>3.6811106436673846E-4</v>
      </c>
      <c r="DD487" s="78">
        <f>IFERROR('%QUOTES'!DD487/'%QUOTES'!DD486-1,0)</f>
        <v>9.9250110277899761E-3</v>
      </c>
      <c r="DE487" s="78">
        <f>IFERROR('%QUOTES'!DE487/'%QUOTES'!DE486-1,0)</f>
        <v>1.4638609332113806E-3</v>
      </c>
      <c r="DF487" s="78">
        <f>IFERROR('%QUOTES'!DF487/'%QUOTES'!DF486-1,0)</f>
        <v>6.3046281702250351E-3</v>
      </c>
      <c r="DG487" s="78">
        <f>IFERROR('%QUOTES'!DG487/'%QUOTES'!DG486-1,0)</f>
        <v>5.369127516778649E-3</v>
      </c>
      <c r="DH487" s="78">
        <f>IFERROR('%QUOTES'!DH487/'%QUOTES'!DH486-1,0)</f>
        <v>1.233697567853298E-3</v>
      </c>
      <c r="DI487" s="78">
        <f>IFERROR('%QUOTES'!DI487/'%QUOTES'!DI486-1,0)</f>
        <v>1.5077902496232198E-3</v>
      </c>
      <c r="DJ487" s="78">
        <f>IFERROR('%QUOTES'!DJ487/'%QUOTES'!DJ486-1,0)</f>
        <v>4.5433893684687643E-3</v>
      </c>
      <c r="DK487" s="78">
        <f>IFERROR('%QUOTES'!DK487/'%QUOTES'!DK486-1,0)</f>
        <v>1.5207737696940615E-3</v>
      </c>
      <c r="DL487" s="78">
        <f>IFERROR('%QUOTES'!DL487/'%QUOTES'!DL486-1,0)</f>
        <v>2.0514856726885355E-3</v>
      </c>
      <c r="DM487" s="78">
        <f>IFERROR('%QUOTES'!DM487/'%QUOTES'!DM486-1,0)</f>
        <v>8.7950747581366784E-4</v>
      </c>
      <c r="DN487" s="78">
        <f>IFERROR('%QUOTES'!DN487/'%QUOTES'!DN486-1,0)</f>
        <v>1.7521902377972687E-3</v>
      </c>
      <c r="DO487" s="78">
        <f>IFERROR('%QUOTES'!DO487/'%QUOTES'!DO486-1,0)</f>
        <v>2.910502061605813E-3</v>
      </c>
      <c r="DP487" s="78">
        <f>IFERROR('%QUOTES'!DP487/'%QUOTES'!DP486-1,0)</f>
        <v>-3.2025620496400897E-4</v>
      </c>
      <c r="DQ487" s="78">
        <f>IFERROR('%QUOTES'!DQ487/'%QUOTES'!DQ486-1,0)</f>
        <v>-9.9263793531312317E-4</v>
      </c>
      <c r="DR487" s="78">
        <f>IFERROR('%QUOTES'!DR487/'%QUOTES'!DR486-1,0)</f>
        <v>-9.2062193126023484E-3</v>
      </c>
      <c r="DS487" s="78">
        <f>IFERROR('%QUOTES'!DS487/'%QUOTES'!DS486-1,0)</f>
        <v>1.2414098869430346E-2</v>
      </c>
      <c r="DT487" s="78">
        <f>IFERROR('%QUOTES'!DT487/'%QUOTES'!DT486-1,0)</f>
        <v>-8.2254880456245072E-4</v>
      </c>
      <c r="DU487" s="78">
        <f>IFERROR('%QUOTES'!DU487/'%QUOTES'!DU486-1,0)</f>
        <v>-5.0244944102506572E-4</v>
      </c>
      <c r="DV487" s="78">
        <f>IFERROR('%QUOTES'!DV487/'%QUOTES'!DV486-1,0)</f>
        <v>-5.847164125399873E-4</v>
      </c>
      <c r="DW487" s="78">
        <f>IFERROR('%QUOTES'!DW487/'%QUOTES'!DW486-1,0)</f>
        <v>-3.6438168982008134E-3</v>
      </c>
      <c r="DX487" s="78">
        <f>IFERROR('%QUOTES'!DX487/'%QUOTES'!DX486-1,0)</f>
        <v>-1.6372566854647719E-3</v>
      </c>
      <c r="DY487" s="78">
        <f>IFERROR('%QUOTES'!DY487/'%QUOTES'!DY486-1,0)</f>
        <v>3.0062437369924311E-3</v>
      </c>
      <c r="DZ487" s="78">
        <f>IFERROR('%QUOTES'!DZ487/'%QUOTES'!DZ486-1,0)</f>
        <v>-2.5774991292233373E-3</v>
      </c>
      <c r="EA487" s="78">
        <f>IFERROR('%QUOTES'!EA487/'%QUOTES'!EA486-1,0)</f>
        <v>-2.6838432635534204E-4</v>
      </c>
      <c r="EB487" s="78">
        <f>IFERROR('%QUOTES'!EB487/'%QUOTES'!EB486-1,0)</f>
        <v>-3.0481609428977263E-3</v>
      </c>
      <c r="EC487" s="78">
        <f>IFERROR('%QUOTES'!EC487/'%QUOTES'!EC486-1,0)</f>
        <v>-9.562841530055266E-4</v>
      </c>
      <c r="ED487" s="78">
        <f>IFERROR('%QUOTES'!ED487/'%QUOTES'!ED486-1,0)</f>
        <v>3.5638859556492708E-3</v>
      </c>
      <c r="EE487" s="78">
        <f>IFERROR('%QUOTES'!EE487/'%QUOTES'!EE486-1,0)</f>
        <v>-5.2739525344271954E-3</v>
      </c>
      <c r="EF487" s="78">
        <f>IFERROR('%QUOTES'!EF487/'%QUOTES'!EF486-1,0)</f>
        <v>-3.711201079622084E-3</v>
      </c>
      <c r="EG487" s="78">
        <f>IFERROR('%QUOTES'!EG487/'%QUOTES'!EG486-1,0)</f>
        <v>-1.4179369018078036E-3</v>
      </c>
      <c r="EH487" s="78">
        <f>IFERROR('%QUOTES'!EH487/'%QUOTES'!EH486-1,0)</f>
        <v>-8.6281276962896225E-4</v>
      </c>
      <c r="EI487" s="78">
        <f>IFERROR('%QUOTES'!EI487/'%QUOTES'!EI486-1,0)</f>
        <v>6.6079295154186646E-3</v>
      </c>
      <c r="EJ487" s="78">
        <f>IFERROR('%QUOTES'!EJ487/'%QUOTES'!EJ486-1,0)</f>
        <v>5.0285714285713823E-3</v>
      </c>
      <c r="EK487" s="78">
        <f>IFERROR('%QUOTES'!EK487/'%QUOTES'!EK486-1,0)</f>
        <v>1.6289297931249003E-4</v>
      </c>
      <c r="EL487" s="78">
        <f>IFERROR('%QUOTES'!EL487/'%QUOTES'!EL486-1,0)</f>
        <v>1.3053348467650494E-2</v>
      </c>
      <c r="EM487" s="78">
        <f>IFERROR('%QUOTES'!EM487/'%QUOTES'!EM486-1,0)</f>
        <v>-2.2993791676262365E-4</v>
      </c>
      <c r="EN487" s="78">
        <f>IFERROR('%QUOTES'!EN487/'%QUOTES'!EN486-1,0)</f>
        <v>7.1684587813614087E-4</v>
      </c>
      <c r="EO487" s="78">
        <f>IFERROR('%QUOTES'!EO487/'%QUOTES'!EO486-1,0)</f>
        <v>4.3777943368106254E-3</v>
      </c>
      <c r="EP487" s="78">
        <f>IFERROR('%QUOTES'!EP487/'%QUOTES'!EP486-1,0)</f>
        <v>-2.3662638384179813E-3</v>
      </c>
      <c r="EQ487" s="78">
        <f>IFERROR('%QUOTES'!EQ487/'%QUOTES'!EQ486-1,0)</f>
        <v>8.2484230955848226E-3</v>
      </c>
      <c r="ER487" s="78">
        <f>IFERROR('%QUOTES'!ER487/'%QUOTES'!ER486-1,0)</f>
        <v>2.6056206960729522E-3</v>
      </c>
      <c r="ES487" s="78">
        <f>IFERROR('%QUOTES'!ES487/'%QUOTES'!ES486-1,0)</f>
        <v>-1.8343014368695787E-3</v>
      </c>
      <c r="ET487" s="78">
        <f>IFERROR('%QUOTES'!ET487/'%QUOTES'!ET486-1,0)</f>
        <v>-1.3097949886104798E-2</v>
      </c>
      <c r="EU487" s="78">
        <f>IFERROR('%QUOTES'!EU487/'%QUOTES'!EU486-1,0)</f>
        <v>-1.6006402561024036E-3</v>
      </c>
      <c r="EV487" s="78">
        <f>IFERROR('%QUOTES'!EV487/'%QUOTES'!EV486-1,0)</f>
        <v>-3.8086169959532512E-3</v>
      </c>
      <c r="EW487" s="78">
        <f>IFERROR('%QUOTES'!EW487/'%QUOTES'!EW486-1,0)</f>
        <v>-4.8954161103693661E-3</v>
      </c>
      <c r="EX487" s="78">
        <f>IFERROR('%QUOTES'!EX487/'%QUOTES'!EX486-1,0)</f>
        <v>-2.9784065524943726E-3</v>
      </c>
      <c r="EY487" s="78">
        <f>IFERROR('%QUOTES'!EY487/'%QUOTES'!EY486-1,0)</f>
        <v>-2.494802494802606E-3</v>
      </c>
      <c r="EZ487" s="78">
        <f>IFERROR('%QUOTES'!EZ487/'%QUOTES'!EZ486-1,0)</f>
        <v>-2.6830203142966802E-3</v>
      </c>
      <c r="FA487" s="78">
        <f>IFERROR('%QUOTES'!FA487/'%QUOTES'!FA486-1,0)</f>
        <v>-1.176701313983175E-3</v>
      </c>
      <c r="FB487" s="78">
        <f>IFERROR('%QUOTES'!FB487/'%QUOTES'!FB486-1,0)</f>
        <v>-2.8966849050531263E-3</v>
      </c>
      <c r="FC487" s="78">
        <f>IFERROR('%QUOTES'!FC487/'%QUOTES'!FC486-1,0)</f>
        <v>-2.6130128037638034E-4</v>
      </c>
      <c r="FD487" s="78">
        <f>IFERROR('%QUOTES'!FD487/'%QUOTES'!FD486-1,0)</f>
        <v>-4.9599389545975647E-3</v>
      </c>
      <c r="FE487" s="78">
        <f>IFERROR('%QUOTES'!FE487/'%QUOTES'!FE486-1,0)</f>
        <v>-5.3872053872053849E-3</v>
      </c>
      <c r="FF487" s="78">
        <f>IFERROR('%QUOTES'!FF487/'%QUOTES'!FF486-1,0)</f>
        <v>-4.4179368235034433E-3</v>
      </c>
      <c r="FG487" s="78">
        <f>IFERROR('%QUOTES'!FG487/'%QUOTES'!FG486-1,0)</f>
        <v>5.6561085972850478E-3</v>
      </c>
      <c r="FH487" s="78">
        <f>IFERROR('%QUOTES'!FH487/'%QUOTES'!FH486-1,0)</f>
        <v>-8.2514734774067344E-3</v>
      </c>
    </row>
    <row r="488" spans="1:164">
      <c r="A488" s="76">
        <v>43805</v>
      </c>
      <c r="B488" s="78">
        <f>IFERROR('%QUOTES'!B488/'%QUOTES'!B487-1,0)</f>
        <v>7.5936108929037793E-3</v>
      </c>
      <c r="C488" s="78">
        <f>IFERROR('%QUOTES'!C488/'%QUOTES'!C487-1,0)</f>
        <v>5.3937432578221589E-4</v>
      </c>
      <c r="D488" s="78">
        <f>IFERROR('%QUOTES'!D488/'%QUOTES'!D487-1,0)</f>
        <v>3.1847133757960666E-3</v>
      </c>
      <c r="E488" s="78">
        <f>IFERROR('%QUOTES'!E488/'%QUOTES'!E487-1,0)</f>
        <v>8.8003705419175127E-3</v>
      </c>
      <c r="F488" s="78">
        <f>IFERROR('%QUOTES'!F488/'%QUOTES'!F487-1,0)</f>
        <v>1.0102447353443234E-2</v>
      </c>
      <c r="G488" s="78">
        <f>IFERROR('%QUOTES'!G488/'%QUOTES'!G487-1,0)</f>
        <v>9.2395167022032432E-3</v>
      </c>
      <c r="H488" s="78">
        <f>IFERROR('%QUOTES'!H488/'%QUOTES'!H487-1,0)</f>
        <v>8.1793395940625846E-3</v>
      </c>
      <c r="I488" s="78">
        <f>IFERROR('%QUOTES'!I488/'%QUOTES'!I487-1,0)</f>
        <v>1.1695906432748648E-2</v>
      </c>
      <c r="J488" s="78">
        <f>IFERROR('%QUOTES'!J488/'%QUOTES'!J487-1,0)</f>
        <v>9.5479635983888311E-3</v>
      </c>
      <c r="K488" s="78">
        <f>IFERROR('%QUOTES'!K488/'%QUOTES'!K487-1,0)</f>
        <v>9.4220639513318272E-3</v>
      </c>
      <c r="L488" s="78">
        <f>IFERROR('%QUOTES'!L488/'%QUOTES'!L487-1,0)</f>
        <v>9.7198399085192122E-3</v>
      </c>
      <c r="M488" s="78">
        <f>IFERROR('%QUOTES'!M488/'%QUOTES'!M487-1,0)</f>
        <v>2.0422055820286111E-3</v>
      </c>
      <c r="N488" s="78">
        <f>IFERROR('%QUOTES'!N488/'%QUOTES'!N487-1,0)</f>
        <v>3.8961038961038863E-2</v>
      </c>
      <c r="O488" s="78">
        <f>IFERROR('%QUOTES'!O488/'%QUOTES'!O487-1,0)</f>
        <v>2.4722159219777717E-2</v>
      </c>
      <c r="P488" s="78">
        <f>IFERROR('%QUOTES'!P488/'%QUOTES'!P487-1,0)</f>
        <v>4.1276883016684307E-2</v>
      </c>
      <c r="Q488" s="78">
        <f>IFERROR('%QUOTES'!Q488/'%QUOTES'!Q487-1,0)</f>
        <v>1.3170055452865093E-2</v>
      </c>
      <c r="R488" s="78">
        <f>IFERROR('%QUOTES'!R488/'%QUOTES'!R487-1,0)</f>
        <v>9.9985296279958558E-3</v>
      </c>
      <c r="S488" s="78">
        <f>IFERROR('%QUOTES'!S488/'%QUOTES'!S487-1,0)</f>
        <v>1.2732417138237695E-2</v>
      </c>
      <c r="T488" s="78">
        <f>IFERROR('%QUOTES'!T488/'%QUOTES'!T487-1,0)</f>
        <v>1.1915239320289706E-2</v>
      </c>
      <c r="U488" s="78">
        <f>IFERROR('%QUOTES'!U488/'%QUOTES'!U487-1,0)</f>
        <v>1.1074918566775338E-2</v>
      </c>
      <c r="V488" s="78">
        <f>IFERROR('%QUOTES'!V488/'%QUOTES'!V487-1,0)</f>
        <v>1.4505572262515587E-2</v>
      </c>
      <c r="W488" s="78">
        <f>IFERROR('%QUOTES'!W488/'%QUOTES'!W487-1,0)</f>
        <v>1.1138851545995809E-2</v>
      </c>
      <c r="X488" s="78">
        <f>IFERROR('%QUOTES'!X488/'%QUOTES'!X487-1,0)</f>
        <v>1.426024955436711E-2</v>
      </c>
      <c r="Y488" s="78">
        <f>IFERROR('%QUOTES'!Y488/'%QUOTES'!Y487-1,0)</f>
        <v>9.5859677748317829E-3</v>
      </c>
      <c r="Z488" s="78">
        <f>IFERROR('%QUOTES'!Z488/'%QUOTES'!Z487-1,0)</f>
        <v>1.1521652761223633E-2</v>
      </c>
      <c r="AA488" s="78">
        <f>IFERROR('%QUOTES'!AA488/'%QUOTES'!AA487-1,0)</f>
        <v>-2.195389681668436E-3</v>
      </c>
      <c r="AB488" s="78">
        <f>IFERROR('%QUOTES'!AB488/'%QUOTES'!AB487-1,0)</f>
        <v>1.1757021554539504E-2</v>
      </c>
      <c r="AC488" s="78">
        <f>IFERROR('%QUOTES'!AC488/'%QUOTES'!AC487-1,0)</f>
        <v>1.7993350283590726E-2</v>
      </c>
      <c r="AD488" s="78">
        <f>IFERROR('%QUOTES'!AD488/'%QUOTES'!AD487-1,0)</f>
        <v>1.3351134846461887E-2</v>
      </c>
      <c r="AE488" s="78">
        <f>IFERROR('%QUOTES'!AE488/'%QUOTES'!AE487-1,0)</f>
        <v>-2.9968454258674226E-3</v>
      </c>
      <c r="AF488" s="78">
        <f>IFERROR('%QUOTES'!AF488/'%QUOTES'!AF487-1,0)</f>
        <v>-1.7133066818961762E-3</v>
      </c>
      <c r="AG488" s="78">
        <f>IFERROR('%QUOTES'!AG488/'%QUOTES'!AG487-1,0)</f>
        <v>-2.0773007679718569E-3</v>
      </c>
      <c r="AH488" s="78">
        <f>IFERROR('%QUOTES'!AH488/'%QUOTES'!AH487-1,0)</f>
        <v>-2.6531596719729933E-3</v>
      </c>
      <c r="AI488" s="78">
        <f>IFERROR('%QUOTES'!AI488/'%QUOTES'!AI487-1,0)</f>
        <v>2.4432809773125008E-3</v>
      </c>
      <c r="AJ488" s="78">
        <f>IFERROR('%QUOTES'!AJ488/'%QUOTES'!AJ487-1,0)</f>
        <v>-2.2192203782324116E-3</v>
      </c>
      <c r="AK488" s="78">
        <f>IFERROR('%QUOTES'!AK488/'%QUOTES'!AK487-1,0)</f>
        <v>7.058823529411784E-3</v>
      </c>
      <c r="AL488" s="78">
        <f>IFERROR('%QUOTES'!AL488/'%QUOTES'!AL487-1,0)</f>
        <v>-1.7937219730942422E-3</v>
      </c>
      <c r="AM488" s="78">
        <f>IFERROR('%QUOTES'!AM488/'%QUOTES'!AM487-1,0)</f>
        <v>-3.0206917384079102E-3</v>
      </c>
      <c r="AN488" s="78">
        <f>IFERROR('%QUOTES'!AN488/'%QUOTES'!AN487-1,0)</f>
        <v>-9.9502487562208586E-4</v>
      </c>
      <c r="AO488" s="78">
        <f>IFERROR('%QUOTES'!AO488/'%QUOTES'!AO487-1,0)</f>
        <v>5.188067444876765E-3</v>
      </c>
      <c r="AP488" s="78">
        <f>IFERROR('%QUOTES'!AP488/'%QUOTES'!AP487-1,0)</f>
        <v>0</v>
      </c>
      <c r="AQ488" s="78">
        <f>IFERROR('%QUOTES'!AQ488/'%QUOTES'!AQ487-1,0)</f>
        <v>-1.4841199168892372E-3</v>
      </c>
      <c r="AR488" s="78">
        <f>IFERROR('%QUOTES'!AR488/'%QUOTES'!AR487-1,0)</f>
        <v>-7.1003206596426116E-3</v>
      </c>
      <c r="AS488" s="78">
        <f>IFERROR('%QUOTES'!AS488/'%QUOTES'!AS487-1,0)</f>
        <v>1.8830194967505376E-2</v>
      </c>
      <c r="AT488" s="78">
        <f>IFERROR('%QUOTES'!AT488/'%QUOTES'!AT487-1,0)</f>
        <v>1.7650548798576082E-2</v>
      </c>
      <c r="AU488" s="78">
        <f>IFERROR('%QUOTES'!AU488/'%QUOTES'!AU487-1,0)</f>
        <v>5.1209487231318462E-3</v>
      </c>
      <c r="AV488" s="78">
        <f>IFERROR('%QUOTES'!AV488/'%QUOTES'!AV487-1,0)</f>
        <v>8.6330935251799357E-3</v>
      </c>
      <c r="AW488" s="78">
        <f>IFERROR('%QUOTES'!AW488/'%QUOTES'!AW487-1,0)</f>
        <v>6.2324471973222995E-3</v>
      </c>
      <c r="AX488" s="78">
        <f>IFERROR('%QUOTES'!AX488/'%QUOTES'!AX487-1,0)</f>
        <v>3.6547291092745571E-2</v>
      </c>
      <c r="AY488" s="78">
        <f>IFERROR('%QUOTES'!AY488/'%QUOTES'!AY487-1,0)</f>
        <v>5.1446945337620953E-3</v>
      </c>
      <c r="AZ488" s="78">
        <f>IFERROR('%QUOTES'!AZ488/'%QUOTES'!AZ487-1,0)</f>
        <v>1.9268273656291468E-2</v>
      </c>
      <c r="BA488" s="78">
        <f>IFERROR('%QUOTES'!BA488/'%QUOTES'!BA487-1,0)</f>
        <v>1.232847341337906E-2</v>
      </c>
      <c r="BB488" s="78">
        <f>IFERROR('%QUOTES'!BB488/'%QUOTES'!BB487-1,0)</f>
        <v>7.3087351172935744E-3</v>
      </c>
      <c r="BC488" s="78">
        <f>IFERROR('%QUOTES'!BC488/'%QUOTES'!BC487-1,0)</f>
        <v>6.6165413533834094E-3</v>
      </c>
      <c r="BD488" s="78">
        <f>IFERROR('%QUOTES'!BD488/'%QUOTES'!BD487-1,0)</f>
        <v>1.1094674556212825E-2</v>
      </c>
      <c r="BE488" s="78">
        <f>IFERROR('%QUOTES'!BE488/'%QUOTES'!BE487-1,0)</f>
        <v>6.9117016716675472E-3</v>
      </c>
      <c r="BF488" s="78">
        <f>IFERROR('%QUOTES'!BF488/'%QUOTES'!BF487-1,0)</f>
        <v>1.3492129591071933E-2</v>
      </c>
      <c r="BG488" s="78">
        <f>IFERROR('%QUOTES'!BG488/'%QUOTES'!BG487-1,0)</f>
        <v>-1.3698630136986356E-2</v>
      </c>
      <c r="BH488" s="78">
        <f>IFERROR('%QUOTES'!BH488/'%QUOTES'!BH487-1,0)</f>
        <v>1.1059907834101379E-2</v>
      </c>
      <c r="BI488" s="78">
        <f>IFERROR('%QUOTES'!BI488/'%QUOTES'!BI487-1,0)</f>
        <v>1.1410976272414386E-2</v>
      </c>
      <c r="BJ488" s="78">
        <f>IFERROR('%QUOTES'!BJ488/'%QUOTES'!BJ487-1,0)</f>
        <v>8.9318264673714509E-3</v>
      </c>
      <c r="BK488" s="78">
        <f>IFERROR('%QUOTES'!BK488/'%QUOTES'!BK487-1,0)</f>
        <v>9.9225556631170608E-3</v>
      </c>
      <c r="BL488" s="78">
        <f>IFERROR('%QUOTES'!BL488/'%QUOTES'!BL487-1,0)</f>
        <v>1.0974350146324641E-2</v>
      </c>
      <c r="BM488" s="78">
        <f>IFERROR('%QUOTES'!BM488/'%QUOTES'!BM487-1,0)</f>
        <v>1.484511095963037E-2</v>
      </c>
      <c r="BN488" s="78">
        <f>IFERROR('%QUOTES'!BN488/'%QUOTES'!BN487-1,0)</f>
        <v>1.0212418300653558E-2</v>
      </c>
      <c r="BO488" s="78">
        <f>IFERROR('%QUOTES'!BO488/'%QUOTES'!BO487-1,0)</f>
        <v>-3.1615925058548044E-2</v>
      </c>
      <c r="BP488" s="78">
        <f>IFERROR('%QUOTES'!BP488/'%QUOTES'!BP487-1,0)</f>
        <v>6.4763026199587959E-3</v>
      </c>
      <c r="BQ488" s="78">
        <f>IFERROR('%QUOTES'!BQ488/'%QUOTES'!BQ487-1,0)</f>
        <v>1.0687732342007372E-2</v>
      </c>
      <c r="BR488" s="78">
        <f>IFERROR('%QUOTES'!BR488/'%QUOTES'!BR487-1,0)</f>
        <v>4.5085662759243306E-3</v>
      </c>
      <c r="BS488" s="78">
        <f>IFERROR('%QUOTES'!BS488/'%QUOTES'!BS487-1,0)</f>
        <v>1.4455745509629914E-2</v>
      </c>
      <c r="BT488" s="78">
        <f>IFERROR('%QUOTES'!BT488/'%QUOTES'!BT487-1,0)</f>
        <v>6.3132687493197004E-3</v>
      </c>
      <c r="BU488" s="78">
        <f>IFERROR('%QUOTES'!BU488/'%QUOTES'!BU487-1,0)</f>
        <v>1.3384994716449494E-2</v>
      </c>
      <c r="BV488" s="78">
        <f>IFERROR('%QUOTES'!BV488/'%QUOTES'!BV487-1,0)</f>
        <v>1.1316408792749533E-2</v>
      </c>
      <c r="BW488" s="78">
        <f>IFERROR('%QUOTES'!BW488/'%QUOTES'!BW487-1,0)</f>
        <v>1.2152222577550331E-2</v>
      </c>
      <c r="BX488" s="78">
        <f>IFERROR('%QUOTES'!BX488/'%QUOTES'!BX487-1,0)</f>
        <v>4.7652665019415341E-3</v>
      </c>
      <c r="BY488" s="78">
        <f>IFERROR('%QUOTES'!BY488/'%QUOTES'!BY487-1,0)</f>
        <v>1.0616637579988319E-2</v>
      </c>
      <c r="BZ488" s="78">
        <f>IFERROR('%QUOTES'!BZ488/'%QUOTES'!BZ487-1,0)</f>
        <v>8.498991645059073E-3</v>
      </c>
      <c r="CA488" s="78">
        <f>IFERROR('%QUOTES'!CA488/'%QUOTES'!CA487-1,0)</f>
        <v>7.9097946819253195E-3</v>
      </c>
      <c r="CB488" s="78">
        <f>IFERROR('%QUOTES'!CB488/'%QUOTES'!CB487-1,0)</f>
        <v>3.8797284190106307E-3</v>
      </c>
      <c r="CC488" s="78">
        <f>IFERROR('%QUOTES'!CC488/'%QUOTES'!CC487-1,0)</f>
        <v>9.2319054652880705E-3</v>
      </c>
      <c r="CD488" s="78">
        <f>IFERROR('%QUOTES'!CD488/'%QUOTES'!CD487-1,0)</f>
        <v>9.0799031476997971E-3</v>
      </c>
      <c r="CE488" s="78">
        <f>IFERROR('%QUOTES'!CE488/'%QUOTES'!CE487-1,0)</f>
        <v>-1.3468013468013185E-3</v>
      </c>
      <c r="CF488" s="78">
        <f>IFERROR('%QUOTES'!CF488/'%QUOTES'!CF487-1,0)</f>
        <v>1.0016911669051609E-2</v>
      </c>
      <c r="CG488" s="78">
        <f>IFERROR('%QUOTES'!CG488/'%QUOTES'!CG487-1,0)</f>
        <v>5.3719008264463408E-3</v>
      </c>
      <c r="CH488" s="78">
        <f>IFERROR('%QUOTES'!CH488/'%QUOTES'!CH487-1,0)</f>
        <v>1.156447741653932E-2</v>
      </c>
      <c r="CI488" s="78">
        <f>IFERROR('%QUOTES'!CI488/'%QUOTES'!CI487-1,0)</f>
        <v>9.9966677774077084E-4</v>
      </c>
      <c r="CJ488" s="78">
        <f>IFERROR('%QUOTES'!CJ488/'%QUOTES'!CJ487-1,0)</f>
        <v>7.1971616827166685E-3</v>
      </c>
      <c r="CK488" s="78">
        <f>IFERROR('%QUOTES'!CK488/'%QUOTES'!CK487-1,0)</f>
        <v>1.7689045205337761E-2</v>
      </c>
      <c r="CL488" s="78">
        <f>IFERROR('%QUOTES'!CL488/'%QUOTES'!CL487-1,0)</f>
        <v>8.7040618955511739E-3</v>
      </c>
      <c r="CM488" s="78">
        <f>IFERROR('%QUOTES'!CM488/'%QUOTES'!CM487-1,0)</f>
        <v>0.10672268907563009</v>
      </c>
      <c r="CN488" s="78">
        <f>IFERROR('%QUOTES'!CN488/'%QUOTES'!CN487-1,0)</f>
        <v>-3.4761519805982188E-2</v>
      </c>
      <c r="CO488" s="78">
        <f>IFERROR('%QUOTES'!CO488/'%QUOTES'!CO487-1,0)</f>
        <v>2.0990312163616798E-2</v>
      </c>
      <c r="CP488" s="78">
        <f>IFERROR('%QUOTES'!CP488/'%QUOTES'!CP487-1,0)</f>
        <v>1.9981716076792555E-2</v>
      </c>
      <c r="CQ488" s="78">
        <f>IFERROR('%QUOTES'!CQ488/'%QUOTES'!CQ487-1,0)</f>
        <v>1.9112627986348052E-2</v>
      </c>
      <c r="CR488" s="78">
        <f>IFERROR('%QUOTES'!CR488/'%QUOTES'!CR487-1,0)</f>
        <v>3.6115178135676107E-2</v>
      </c>
      <c r="CS488" s="78">
        <f>IFERROR('%QUOTES'!CS488/'%QUOTES'!CS487-1,0)</f>
        <v>2.5078369905956244E-2</v>
      </c>
      <c r="CT488" s="78">
        <f>IFERROR('%QUOTES'!CT488/'%QUOTES'!CT487-1,0)</f>
        <v>3.2719836400818103E-2</v>
      </c>
      <c r="CU488" s="78">
        <f>IFERROR('%QUOTES'!CU488/'%QUOTES'!CU487-1,0)</f>
        <v>-3.4761519805982188E-2</v>
      </c>
      <c r="CV488" s="78">
        <f>IFERROR('%QUOTES'!CV488/'%QUOTES'!CV487-1,0)</f>
        <v>-0.10892463028797239</v>
      </c>
      <c r="CW488" s="78">
        <f>IFERROR('%QUOTES'!CW488/'%QUOTES'!CW487-1,0)</f>
        <v>4.3149946062568389E-3</v>
      </c>
      <c r="CX488" s="78">
        <f>IFERROR('%QUOTES'!CX488/'%QUOTES'!CX487-1,0)</f>
        <v>-0.1013376570733685</v>
      </c>
      <c r="CY488" s="78">
        <f>IFERROR('%QUOTES'!CY488/'%QUOTES'!CY487-1,0)</f>
        <v>4.0987219039224199E-2</v>
      </c>
      <c r="CZ488" s="78">
        <f>IFERROR('%QUOTES'!CZ488/'%QUOTES'!CZ487-1,0)</f>
        <v>-4.0914285714285681E-2</v>
      </c>
      <c r="DA488" s="78">
        <f>IFERROR('%QUOTES'!DA488/'%QUOTES'!DA487-1,0)</f>
        <v>1.2103818317943604E-2</v>
      </c>
      <c r="DB488" s="78">
        <f>IFERROR('%QUOTES'!DB488/'%QUOTES'!DB487-1,0)</f>
        <v>1.078500707213581E-2</v>
      </c>
      <c r="DC488" s="78">
        <f>IFERROR('%QUOTES'!DC488/'%QUOTES'!DC487-1,0)</f>
        <v>1.2774010408453051E-2</v>
      </c>
      <c r="DD488" s="78">
        <f>IFERROR('%QUOTES'!DD488/'%QUOTES'!DD487-1,0)</f>
        <v>4.3677658877485648E-3</v>
      </c>
      <c r="DE488" s="78">
        <f>IFERROR('%QUOTES'!DE488/'%QUOTES'!DE487-1,0)</f>
        <v>9.2271149278275733E-3</v>
      </c>
      <c r="DF488" s="78">
        <f>IFERROR('%QUOTES'!DF488/'%QUOTES'!DF487-1,0)</f>
        <v>1.6089990032749579E-2</v>
      </c>
      <c r="DG488" s="78">
        <f>IFERROR('%QUOTES'!DG488/'%QUOTES'!DG487-1,0)</f>
        <v>5.8744993324433281E-3</v>
      </c>
      <c r="DH488" s="78">
        <f>IFERROR('%QUOTES'!DH488/'%QUOTES'!DH487-1,0)</f>
        <v>9.3293434254533292E-3</v>
      </c>
      <c r="DI488" s="78">
        <f>IFERROR('%QUOTES'!DI488/'%QUOTES'!DI487-1,0)</f>
        <v>3.3957845433255196E-2</v>
      </c>
      <c r="DJ488" s="78">
        <f>IFERROR('%QUOTES'!DJ488/'%QUOTES'!DJ487-1,0)</f>
        <v>1.0402532790592556E-2</v>
      </c>
      <c r="DK488" s="78">
        <f>IFERROR('%QUOTES'!DK488/'%QUOTES'!DK487-1,0)</f>
        <v>1.0204081632653184E-2</v>
      </c>
      <c r="DL488" s="78">
        <f>IFERROR('%QUOTES'!DL488/'%QUOTES'!DL487-1,0)</f>
        <v>1.2283714172500515E-2</v>
      </c>
      <c r="DM488" s="78">
        <f>IFERROR('%QUOTES'!DM488/'%QUOTES'!DM487-1,0)</f>
        <v>6.0046865846514752E-3</v>
      </c>
      <c r="DN488" s="78">
        <f>IFERROR('%QUOTES'!DN488/'%QUOTES'!DN487-1,0)</f>
        <v>5.7471264367814356E-3</v>
      </c>
      <c r="DO488" s="78">
        <f>IFERROR('%QUOTES'!DO488/'%QUOTES'!DO487-1,0)</f>
        <v>1.1850060459492218E-2</v>
      </c>
      <c r="DP488" s="78">
        <f>IFERROR('%QUOTES'!DP488/'%QUOTES'!DP487-1,0)</f>
        <v>3.844305622296984E-3</v>
      </c>
      <c r="DQ488" s="78">
        <f>IFERROR('%QUOTES'!DQ488/'%QUOTES'!DQ487-1,0)</f>
        <v>8.0317959758218205E-3</v>
      </c>
      <c r="DR488" s="78">
        <f>IFERROR('%QUOTES'!DR488/'%QUOTES'!DR487-1,0)</f>
        <v>1.2182531488746706E-2</v>
      </c>
      <c r="DS488" s="78">
        <f>IFERROR('%QUOTES'!DS488/'%QUOTES'!DS487-1,0)</f>
        <v>-7.8826363039193881E-3</v>
      </c>
      <c r="DT488" s="78">
        <f>IFERROR('%QUOTES'!DT488/'%QUOTES'!DT487-1,0)</f>
        <v>8.7261950496679841E-3</v>
      </c>
      <c r="DU488" s="78">
        <f>IFERROR('%QUOTES'!DU488/'%QUOTES'!DU487-1,0)</f>
        <v>4.0216161870052503E-3</v>
      </c>
      <c r="DV488" s="78">
        <f>IFERROR('%QUOTES'!DV488/'%QUOTES'!DV487-1,0)</f>
        <v>6.9306930693069368E-3</v>
      </c>
      <c r="DW488" s="78">
        <f>IFERROR('%QUOTES'!DW488/'%QUOTES'!DW487-1,0)</f>
        <v>2.3085714285714154E-2</v>
      </c>
      <c r="DX488" s="78">
        <f>IFERROR('%QUOTES'!DX488/'%QUOTES'!DX487-1,0)</f>
        <v>6.1953352769679171E-3</v>
      </c>
      <c r="DY488" s="78">
        <f>IFERROR('%QUOTES'!DY488/'%QUOTES'!DY487-1,0)</f>
        <v>4.7648324623423832E-3</v>
      </c>
      <c r="DZ488" s="78">
        <f>IFERROR('%QUOTES'!DZ488/'%QUOTES'!DZ487-1,0)</f>
        <v>3.9111607766448842E-3</v>
      </c>
      <c r="EA488" s="78">
        <f>IFERROR('%QUOTES'!EA488/'%QUOTES'!EA487-1,0)</f>
        <v>4.5637583892617073E-3</v>
      </c>
      <c r="EB488" s="78">
        <f>IFERROR('%QUOTES'!EB488/'%QUOTES'!EB487-1,0)</f>
        <v>6.318793314308957E-3</v>
      </c>
      <c r="EC488" s="78">
        <f>IFERROR('%QUOTES'!EC488/'%QUOTES'!EC487-1,0)</f>
        <v>4.1022836045390143E-4</v>
      </c>
      <c r="ED488" s="78">
        <f>IFERROR('%QUOTES'!ED488/'%QUOTES'!ED487-1,0)</f>
        <v>1.091674339076687E-2</v>
      </c>
      <c r="EE488" s="78">
        <f>IFERROR('%QUOTES'!EE488/'%QUOTES'!EE487-1,0)</f>
        <v>5.0073637702501284E-3</v>
      </c>
      <c r="EF488" s="78">
        <f>IFERROR('%QUOTES'!EF488/'%QUOTES'!EF487-1,0)</f>
        <v>5.7568574331188227E-3</v>
      </c>
      <c r="EG488" s="78">
        <f>IFERROR('%QUOTES'!EG488/'%QUOTES'!EG487-1,0)</f>
        <v>3.9048633297833479E-3</v>
      </c>
      <c r="EH488" s="78">
        <f>IFERROR('%QUOTES'!EH488/'%QUOTES'!EH487-1,0)</f>
        <v>9.2832469775474546E-3</v>
      </c>
      <c r="EI488" s="78">
        <f>IFERROR('%QUOTES'!EI488/'%QUOTES'!EI487-1,0)</f>
        <v>2.6258205689277947E-3</v>
      </c>
      <c r="EJ488" s="78">
        <f>IFERROR('%QUOTES'!EJ488/'%QUOTES'!EJ487-1,0)</f>
        <v>6.1405503752558488E-3</v>
      </c>
      <c r="EK488" s="78">
        <f>IFERROR('%QUOTES'!EK488/'%QUOTES'!EK487-1,0)</f>
        <v>8.1433224755700362E-3</v>
      </c>
      <c r="EL488" s="78">
        <f>IFERROR('%QUOTES'!EL488/'%QUOTES'!EL487-1,0)</f>
        <v>6.1624649859943759E-3</v>
      </c>
      <c r="EM488" s="78">
        <f>IFERROR('%QUOTES'!EM488/'%QUOTES'!EM487-1,0)</f>
        <v>9.1996320147196275E-3</v>
      </c>
      <c r="EN488" s="78">
        <f>IFERROR('%QUOTES'!EN488/'%QUOTES'!EN487-1,0)</f>
        <v>-5.7306590257880652E-3</v>
      </c>
      <c r="EO488" s="78">
        <f>IFERROR('%QUOTES'!EO488/'%QUOTES'!EO487-1,0)</f>
        <v>9.7375498469813859E-3</v>
      </c>
      <c r="EP488" s="78">
        <f>IFERROR('%QUOTES'!EP488/'%QUOTES'!EP487-1,0)</f>
        <v>6.8614993646760603E-3</v>
      </c>
      <c r="EQ488" s="78">
        <f>IFERROR('%QUOTES'!EQ488/'%QUOTES'!EQ487-1,0)</f>
        <v>0</v>
      </c>
      <c r="ER488" s="78">
        <f>IFERROR('%QUOTES'!ER488/'%QUOTES'!ER487-1,0)</f>
        <v>7.054018934471884E-3</v>
      </c>
      <c r="ES488" s="78">
        <f>IFERROR('%QUOTES'!ES488/'%QUOTES'!ES487-1,0)</f>
        <v>3.6753445635528958E-3</v>
      </c>
      <c r="ET488" s="78">
        <f>IFERROR('%QUOTES'!ET488/'%QUOTES'!ET487-1,0)</f>
        <v>-3.4622042700519162E-2</v>
      </c>
      <c r="EU488" s="78">
        <f>IFERROR('%QUOTES'!EU488/'%QUOTES'!EU487-1,0)</f>
        <v>-8.8176352705410244E-3</v>
      </c>
      <c r="EV488" s="78">
        <f>IFERROR('%QUOTES'!EV488/'%QUOTES'!EV487-1,0)</f>
        <v>-3.632019115890095E-2</v>
      </c>
      <c r="EW488" s="78">
        <f>IFERROR('%QUOTES'!EW488/'%QUOTES'!EW487-1,0)</f>
        <v>-2.5939177101967692E-2</v>
      </c>
      <c r="EX488" s="78">
        <f>IFERROR('%QUOTES'!EX488/'%QUOTES'!EX487-1,0)</f>
        <v>-1.7923823749066536E-2</v>
      </c>
      <c r="EY488" s="78">
        <f>IFERROR('%QUOTES'!EY488/'%QUOTES'!EY487-1,0)</f>
        <v>-2.4176740308461842E-2</v>
      </c>
      <c r="EZ488" s="78">
        <f>IFERROR('%QUOTES'!EZ488/'%QUOTES'!EZ487-1,0)</f>
        <v>-2.0753266717909225E-2</v>
      </c>
      <c r="FA488" s="78">
        <f>IFERROR('%QUOTES'!FA488/'%QUOTES'!FA487-1,0)</f>
        <v>-1.217357156881993E-2</v>
      </c>
      <c r="FB488" s="78">
        <f>IFERROR('%QUOTES'!FB488/'%QUOTES'!FB487-1,0)</f>
        <v>-1.4202711426726911E-2</v>
      </c>
      <c r="FC488" s="78">
        <f>IFERROR('%QUOTES'!FC488/'%QUOTES'!FC487-1,0)</f>
        <v>-1.2023000522739191E-2</v>
      </c>
      <c r="FD488" s="78">
        <f>IFERROR('%QUOTES'!FD488/'%QUOTES'!FD487-1,0)</f>
        <v>-3.1058282208588861E-2</v>
      </c>
      <c r="FE488" s="78">
        <f>IFERROR('%QUOTES'!FE488/'%QUOTES'!FE487-1,0)</f>
        <v>-2.5727826675693954E-2</v>
      </c>
      <c r="FF488" s="78">
        <f>IFERROR('%QUOTES'!FF488/'%QUOTES'!FF487-1,0)</f>
        <v>-3.0619037053472464E-2</v>
      </c>
      <c r="FG488" s="78">
        <f>IFERROR('%QUOTES'!FG488/'%QUOTES'!FG487-1,0)</f>
        <v>-3.8245219347581516E-2</v>
      </c>
      <c r="FH488" s="78">
        <f>IFERROR('%QUOTES'!FH488/'%QUOTES'!FH487-1,0)</f>
        <v>-2.5356576862123448E-2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Worksheet___7"/>
  <dimension ref="A1:FH195"/>
  <sheetViews>
    <sheetView zoomScale="80" zoomScaleNormal="80" workbookViewId="0">
      <pane xSplit="1" topLeftCell="B1" activePane="topRight" state="frozen"/>
      <selection pane="topRight" activeCell="L10" sqref="L10"/>
    </sheetView>
  </sheetViews>
  <sheetFormatPr baseColWidth="10" defaultColWidth="13.5" defaultRowHeight="15"/>
  <cols>
    <col min="1" max="1" width="20" style="116" bestFit="1" customWidth="1"/>
    <col min="2" max="3" width="12.5" style="116" customWidth="1"/>
    <col min="4" max="4" width="16" style="116" bestFit="1" customWidth="1"/>
    <col min="5" max="5" width="13.5" style="116" bestFit="1" customWidth="1"/>
    <col min="6" max="6" width="14.5" style="116" bestFit="1" customWidth="1"/>
    <col min="7" max="7" width="12.5" style="116" customWidth="1"/>
    <col min="8" max="8" width="24.5" style="116" bestFit="1" customWidth="1"/>
    <col min="9" max="11" width="12.5" style="116" customWidth="1"/>
    <col min="12" max="12" width="11.5" style="116" customWidth="1"/>
    <col min="13" max="22" width="12.5" style="116" customWidth="1"/>
    <col min="23" max="23" width="12" style="116" customWidth="1"/>
    <col min="24" max="30" width="12.5" style="116" customWidth="1"/>
    <col min="31" max="31" width="11.5" style="116" customWidth="1"/>
    <col min="32" max="34" width="12.5" style="116" customWidth="1"/>
    <col min="35" max="35" width="12" style="116" bestFit="1" customWidth="1"/>
    <col min="36" max="43" width="12.5" style="116" customWidth="1"/>
    <col min="44" max="44" width="11.5" style="116" customWidth="1"/>
    <col min="45" max="50" width="12.5" style="116" customWidth="1"/>
    <col min="51" max="51" width="11.5" style="116" customWidth="1"/>
    <col min="52" max="55" width="12.5" style="116" customWidth="1"/>
    <col min="56" max="56" width="11.5" style="116" bestFit="1" customWidth="1"/>
    <col min="57" max="70" width="12.5" style="116" customWidth="1"/>
    <col min="71" max="71" width="12.5" style="116" bestFit="1" customWidth="1"/>
    <col min="72" max="73" width="12.5" style="116" customWidth="1"/>
    <col min="74" max="74" width="12.5" style="116" bestFit="1" customWidth="1"/>
    <col min="75" max="76" width="12.5" style="116" customWidth="1"/>
    <col min="77" max="77" width="12.5" style="116" bestFit="1" customWidth="1"/>
    <col min="78" max="78" width="12.5" style="116" customWidth="1"/>
    <col min="79" max="79" width="12.5" style="116" bestFit="1" customWidth="1"/>
    <col min="80" max="87" width="12.5" style="116" customWidth="1"/>
    <col min="88" max="88" width="11.5" style="116" customWidth="1"/>
  </cols>
  <sheetData>
    <row r="1" spans="1:164" s="43" customFormat="1" ht="15" customHeight="1">
      <c r="A1" s="43" t="s">
        <v>260</v>
      </c>
      <c r="B1" s="43" t="str">
        <f>'%QUOTES'!B1</f>
        <v>Finance</v>
      </c>
      <c r="C1" s="43" t="str">
        <f>'%QUOTES'!C1</f>
        <v>Finance</v>
      </c>
      <c r="D1" s="43" t="str">
        <f>'%QUOTES'!D1</f>
        <v>Finance</v>
      </c>
      <c r="E1" s="43" t="str">
        <f>'%QUOTES'!E1</f>
        <v>Finance</v>
      </c>
      <c r="F1" s="43" t="str">
        <f>'%QUOTES'!F1</f>
        <v>Finance</v>
      </c>
      <c r="G1" s="43" t="str">
        <f>'%QUOTES'!G1</f>
        <v>Finance</v>
      </c>
      <c r="H1" s="43" t="str">
        <f>'%QUOTES'!H1</f>
        <v>Finance</v>
      </c>
      <c r="I1" s="43" t="str">
        <f>'%QUOTES'!I1</f>
        <v>Finance</v>
      </c>
      <c r="J1" s="43" t="str">
        <f>'%QUOTES'!J1</f>
        <v>Finance</v>
      </c>
      <c r="K1" s="43" t="str">
        <f>'%QUOTES'!K1</f>
        <v>Finance</v>
      </c>
      <c r="L1" s="43" t="str">
        <f>'%QUOTES'!L1</f>
        <v>Finance</v>
      </c>
      <c r="M1" s="43" t="str">
        <f>'%QUOTES'!M1</f>
        <v>Finance</v>
      </c>
      <c r="N1" s="43" t="str">
        <f>'%QUOTES'!N1</f>
        <v>Finance</v>
      </c>
      <c r="O1" s="43" t="str">
        <f>'%QUOTES'!O1</f>
        <v>Finance</v>
      </c>
      <c r="P1" s="43" t="str">
        <f>'%QUOTES'!P1</f>
        <v>Finance</v>
      </c>
      <c r="Q1" s="43" t="str">
        <f>'%QUOTES'!Q1</f>
        <v>Finance</v>
      </c>
      <c r="R1" s="43" t="str">
        <f>'%QUOTES'!R1</f>
        <v>Finance</v>
      </c>
      <c r="S1" s="43" t="str">
        <f>'%QUOTES'!S1</f>
        <v>Finance</v>
      </c>
      <c r="T1" s="43" t="str">
        <f>'%QUOTES'!T1</f>
        <v>Finance</v>
      </c>
      <c r="U1" s="43" t="str">
        <f>'%QUOTES'!U1</f>
        <v>Finance</v>
      </c>
      <c r="V1" s="43" t="str">
        <f>'%QUOTES'!V1</f>
        <v>Finance</v>
      </c>
      <c r="W1" s="43" t="str">
        <f>'%QUOTES'!W1</f>
        <v>Finance</v>
      </c>
      <c r="X1" s="43" t="str">
        <f>'%QUOTES'!X1</f>
        <v>Finance</v>
      </c>
      <c r="Y1" s="43" t="str">
        <f>'%QUOTES'!Y1</f>
        <v>Finance</v>
      </c>
      <c r="Z1" s="43" t="str">
        <f>'%QUOTES'!Z1</f>
        <v>Finance</v>
      </c>
      <c r="AA1" s="43" t="str">
        <f>'%QUOTES'!AA1</f>
        <v>Finance</v>
      </c>
      <c r="AB1" s="43" t="str">
        <f>'%QUOTES'!AB1</f>
        <v>Finance</v>
      </c>
      <c r="AC1" s="43" t="str">
        <f>'%QUOTES'!AC1</f>
        <v>Finance</v>
      </c>
      <c r="AD1" s="43" t="str">
        <f>'%QUOTES'!AD1</f>
        <v>Finance</v>
      </c>
      <c r="AE1" s="43" t="str">
        <f>'%QUOTES'!AE1</f>
        <v>Utilities</v>
      </c>
      <c r="AF1" s="43" t="str">
        <f>'%QUOTES'!AF1</f>
        <v>Utilities</v>
      </c>
      <c r="AG1" s="43" t="str">
        <f>'%QUOTES'!AG1</f>
        <v>Utilities</v>
      </c>
      <c r="AH1" s="43" t="str">
        <f>'%QUOTES'!AH1</f>
        <v>Utilities</v>
      </c>
      <c r="AI1" s="43" t="str">
        <f>'%QUOTES'!AI1</f>
        <v>Utilities</v>
      </c>
      <c r="AJ1" s="43" t="str">
        <f>'%QUOTES'!AJ1</f>
        <v>Utilities</v>
      </c>
      <c r="AK1" s="43" t="str">
        <f>'%QUOTES'!AK1</f>
        <v>Utilities</v>
      </c>
      <c r="AL1" s="43" t="str">
        <f>'%QUOTES'!AL1</f>
        <v>Utilities</v>
      </c>
      <c r="AM1" s="43" t="str">
        <f>'%QUOTES'!AM1</f>
        <v>Utilities</v>
      </c>
      <c r="AN1" s="43" t="str">
        <f>'%QUOTES'!AN1</f>
        <v>Utilities</v>
      </c>
      <c r="AO1" s="43" t="str">
        <f>'%QUOTES'!AO1</f>
        <v>Utilities</v>
      </c>
      <c r="AP1" s="43" t="str">
        <f>'%QUOTES'!AP1</f>
        <v>Utilities</v>
      </c>
      <c r="AQ1" s="43" t="str">
        <f>'%QUOTES'!AQ1</f>
        <v>Utilities</v>
      </c>
      <c r="AR1" s="43" t="str">
        <f>'%QUOTES'!AR1</f>
        <v>Utilities</v>
      </c>
      <c r="AS1" s="43" t="str">
        <f>'%QUOTES'!AS1</f>
        <v>Healthcare</v>
      </c>
      <c r="AT1" s="43" t="str">
        <f>'%QUOTES'!AT1</f>
        <v>Healthcare</v>
      </c>
      <c r="AU1" s="43" t="str">
        <f>'%QUOTES'!AU1</f>
        <v>Healthcare</v>
      </c>
      <c r="AV1" s="43" t="str">
        <f>'%QUOTES'!AV1</f>
        <v>Healthcare</v>
      </c>
      <c r="AW1" s="43" t="str">
        <f>'%QUOTES'!AW1</f>
        <v>Healthcare</v>
      </c>
      <c r="AX1" s="43" t="str">
        <f>'%QUOTES'!AX1</f>
        <v>Healthcare</v>
      </c>
      <c r="AY1" s="43" t="str">
        <f>'%QUOTES'!AY1</f>
        <v>Healthcare</v>
      </c>
      <c r="AZ1" s="43" t="str">
        <f>'%QUOTES'!AZ1</f>
        <v>Healthcare</v>
      </c>
      <c r="BA1" s="43" t="str">
        <f>'%QUOTES'!BA1</f>
        <v>Healthcare</v>
      </c>
      <c r="BB1" s="43" t="str">
        <f>'%QUOTES'!BB1</f>
        <v>Healthcare</v>
      </c>
      <c r="BC1" s="43" t="str">
        <f>'%QUOTES'!BC1</f>
        <v>Healthcare</v>
      </c>
      <c r="BD1" s="43" t="str">
        <f>'%QUOTES'!BD1</f>
        <v>Healthcare</v>
      </c>
      <c r="BE1" s="43" t="str">
        <f>'%QUOTES'!BE1</f>
        <v>Healthcare</v>
      </c>
      <c r="BF1" s="43" t="str">
        <f>'%QUOTES'!BF1</f>
        <v>Healthcare</v>
      </c>
      <c r="BG1" s="43" t="str">
        <f>'%QUOTES'!BG1</f>
        <v>Healthcare</v>
      </c>
      <c r="BH1" s="43" t="str">
        <f>'%QUOTES'!BH1</f>
        <v>Tech</v>
      </c>
      <c r="BI1" s="43" t="str">
        <f>'%QUOTES'!BI1</f>
        <v>Tech</v>
      </c>
      <c r="BJ1" s="43" t="str">
        <f>'%QUOTES'!BJ1</f>
        <v>Tech</v>
      </c>
      <c r="BK1" s="43" t="str">
        <f>'%QUOTES'!BK1</f>
        <v>Tech</v>
      </c>
      <c r="BL1" s="43" t="str">
        <f>'%QUOTES'!BL1</f>
        <v>Tech</v>
      </c>
      <c r="BM1" s="43" t="str">
        <f>'%QUOTES'!BM1</f>
        <v>Tech</v>
      </c>
      <c r="BN1" s="43" t="str">
        <f>'%QUOTES'!BN1</f>
        <v>Tech</v>
      </c>
      <c r="BO1" s="43" t="str">
        <f>'%QUOTES'!BO1</f>
        <v>Tech</v>
      </c>
      <c r="BP1" s="43" t="str">
        <f>'%QUOTES'!BP1</f>
        <v>Tech</v>
      </c>
      <c r="BQ1" s="43" t="str">
        <f>'%QUOTES'!BQ1</f>
        <v>Tech</v>
      </c>
      <c r="BR1" s="43" t="str">
        <f>'%QUOTES'!BR1</f>
        <v>Tech</v>
      </c>
      <c r="BS1" s="43" t="str">
        <f>'%QUOTES'!BS1</f>
        <v>Tech</v>
      </c>
      <c r="BT1" s="43" t="str">
        <f>'%QUOTES'!BT1</f>
        <v>Tech</v>
      </c>
      <c r="BU1" s="43" t="str">
        <f>'%QUOTES'!BU1</f>
        <v>Tech</v>
      </c>
      <c r="BV1" s="43" t="str">
        <f>'%QUOTES'!BV1</f>
        <v>Tech</v>
      </c>
      <c r="BW1" s="43" t="str">
        <f>'%QUOTES'!BW1</f>
        <v>Tech</v>
      </c>
      <c r="BX1" s="43" t="str">
        <f>'%QUOTES'!BX1</f>
        <v>Tech</v>
      </c>
      <c r="BY1" s="43" t="str">
        <f>'%QUOTES'!BY1</f>
        <v>Tech</v>
      </c>
      <c r="BZ1" s="43" t="str">
        <f>'%QUOTES'!BZ1</f>
        <v>Tech</v>
      </c>
      <c r="CA1" s="43" t="str">
        <f>'%QUOTES'!CA1</f>
        <v>Tech</v>
      </c>
      <c r="CB1" s="43" t="str">
        <f>'%QUOTES'!CB1</f>
        <v>Tech</v>
      </c>
      <c r="CC1" s="43" t="str">
        <f>'%QUOTES'!CC1</f>
        <v>Tech</v>
      </c>
      <c r="CD1" s="43" t="str">
        <f>'%QUOTES'!CD1</f>
        <v>Tech</v>
      </c>
      <c r="CE1" s="43" t="str">
        <f>'%QUOTES'!CE1</f>
        <v>Tech</v>
      </c>
      <c r="CF1" s="43" t="str">
        <f>'%QUOTES'!CF1</f>
        <v>Tech</v>
      </c>
      <c r="CG1" s="43" t="str">
        <f>'%QUOTES'!CG1</f>
        <v>Tech</v>
      </c>
      <c r="CH1" s="43" t="str">
        <f>'%QUOTES'!CH1</f>
        <v>Tech</v>
      </c>
      <c r="CI1" s="43" t="str">
        <f>'%QUOTES'!CI1</f>
        <v>Tech</v>
      </c>
      <c r="CJ1" s="43" t="str">
        <f>'%QUOTES'!CJ1</f>
        <v>Tech</v>
      </c>
      <c r="CK1" s="43" t="str">
        <f>'%QUOTES'!CK1</f>
        <v>Tech</v>
      </c>
      <c r="CL1" s="43" t="str">
        <f>'%QUOTES'!CL1</f>
        <v>Energy</v>
      </c>
      <c r="CM1" s="43" t="str">
        <f>'%QUOTES'!CM1</f>
        <v>Energy</v>
      </c>
      <c r="CN1" s="43" t="str">
        <f>'%QUOTES'!CN1</f>
        <v>Energy</v>
      </c>
      <c r="CO1" s="43" t="str">
        <f>'%QUOTES'!CO1</f>
        <v>Energy</v>
      </c>
      <c r="CP1" s="43" t="str">
        <f>'%QUOTES'!CP1</f>
        <v>Energy</v>
      </c>
      <c r="CQ1" s="43" t="str">
        <f>'%QUOTES'!CQ1</f>
        <v>Energy</v>
      </c>
      <c r="CR1" s="43" t="str">
        <f>'%QUOTES'!CR1</f>
        <v>Energy</v>
      </c>
      <c r="CS1" s="43" t="str">
        <f>'%QUOTES'!CS1</f>
        <v>Energy</v>
      </c>
      <c r="CT1" s="43" t="str">
        <f>'%QUOTES'!CT1</f>
        <v>Energy</v>
      </c>
      <c r="CU1" s="43" t="str">
        <f>'%QUOTES'!CU1</f>
        <v>Energy</v>
      </c>
      <c r="CV1" s="43" t="str">
        <f>'%QUOTES'!CV1</f>
        <v>Energy</v>
      </c>
      <c r="CW1" s="43" t="str">
        <f>'%QUOTES'!CW1</f>
        <v>Energy</v>
      </c>
      <c r="CX1" s="43" t="str">
        <f>'%QUOTES'!CX1</f>
        <v>Energy</v>
      </c>
      <c r="CY1" s="43" t="str">
        <f>'%QUOTES'!CY1</f>
        <v>Energy</v>
      </c>
      <c r="CZ1" s="43" t="str">
        <f>'%QUOTES'!CZ1</f>
        <v>Energy</v>
      </c>
      <c r="DA1" s="43" t="str">
        <f>'%QUOTES'!DA1</f>
        <v>Industrial</v>
      </c>
      <c r="DB1" s="43" t="str">
        <f>'%QUOTES'!DB1</f>
        <v>Industrial</v>
      </c>
      <c r="DC1" s="43" t="str">
        <f>'%QUOTES'!DC1</f>
        <v>Industrial</v>
      </c>
      <c r="DD1" s="43" t="str">
        <f>'%QUOTES'!DD1</f>
        <v>Industrial</v>
      </c>
      <c r="DE1" s="43" t="str">
        <f>'%QUOTES'!DE1</f>
        <v>Industrial</v>
      </c>
      <c r="DF1" s="43" t="str">
        <f>'%QUOTES'!DF1</f>
        <v>Industrial</v>
      </c>
      <c r="DG1" s="43" t="str">
        <f>'%QUOTES'!DG1</f>
        <v>Industrial</v>
      </c>
      <c r="DH1" s="43" t="str">
        <f>'%QUOTES'!DH1</f>
        <v>Industrial</v>
      </c>
      <c r="DI1" s="43" t="str">
        <f>'%QUOTES'!DI1</f>
        <v>Industrial</v>
      </c>
      <c r="DJ1" s="43" t="str">
        <f>'%QUOTES'!DJ1</f>
        <v>Industrial</v>
      </c>
      <c r="DK1" s="43" t="str">
        <f>'%QUOTES'!DK1</f>
        <v>Industrial</v>
      </c>
      <c r="DL1" s="43" t="str">
        <f>'%QUOTES'!DL1</f>
        <v>Industrial</v>
      </c>
      <c r="DM1" s="43" t="str">
        <f>'%QUOTES'!DM1</f>
        <v>Industrial</v>
      </c>
      <c r="DN1" s="43" t="str">
        <f>'%QUOTES'!DN1</f>
        <v>Industrial</v>
      </c>
      <c r="DO1" s="43" t="str">
        <f>'%QUOTES'!DO1</f>
        <v>Industrial</v>
      </c>
      <c r="DP1" s="43" t="str">
        <f>'%QUOTES'!DP1</f>
        <v>Consumer Discretionary</v>
      </c>
      <c r="DQ1" s="43" t="str">
        <f>'%QUOTES'!DQ1</f>
        <v>Consumer Discretionary</v>
      </c>
      <c r="DR1" s="43" t="str">
        <f>'%QUOTES'!DR1</f>
        <v>Consumer Discretionary</v>
      </c>
      <c r="DS1" s="43" t="str">
        <f>'%QUOTES'!DS1</f>
        <v>Consumer Discretionary</v>
      </c>
      <c r="DT1" s="43" t="str">
        <f>'%QUOTES'!DT1</f>
        <v>Consumer Discretionary</v>
      </c>
      <c r="DU1" s="43" t="str">
        <f>'%QUOTES'!DU1</f>
        <v>Consumer Discretionary</v>
      </c>
      <c r="DV1" s="43" t="str">
        <f>'%QUOTES'!DV1</f>
        <v>Consumer Discretionary</v>
      </c>
      <c r="DW1" s="43" t="str">
        <f>'%QUOTES'!DW1</f>
        <v>Consumer Discretionary</v>
      </c>
      <c r="DX1" s="43" t="str">
        <f>'%QUOTES'!DX1</f>
        <v>Consumer Discretionary</v>
      </c>
      <c r="DY1" s="43" t="str">
        <f>'%QUOTES'!DY1</f>
        <v>Consumer Discretionary</v>
      </c>
      <c r="DZ1" s="43" t="str">
        <f>'%QUOTES'!DZ1</f>
        <v>Consumer Discretionary</v>
      </c>
      <c r="EA1" s="43" t="str">
        <f>'%QUOTES'!EA1</f>
        <v>Consumer Discretionary</v>
      </c>
      <c r="EB1" s="43" t="str">
        <f>'%QUOTES'!EB1</f>
        <v>Consumer Discretionary</v>
      </c>
      <c r="EC1" s="43" t="str">
        <f>'%QUOTES'!EC1</f>
        <v>Consumer Discretionary</v>
      </c>
      <c r="ED1" s="43" t="str">
        <f>'%QUOTES'!ED1</f>
        <v>Consumer Discretionary</v>
      </c>
      <c r="EE1" s="43" t="str">
        <f>'%QUOTES'!EE1</f>
        <v>Consumer Discretionary</v>
      </c>
      <c r="EF1" s="43" t="str">
        <f>'%QUOTES'!EF1</f>
        <v>Consumer Discretionary</v>
      </c>
      <c r="EG1" s="43" t="str">
        <f>'%QUOTES'!EG1</f>
        <v>Consumer Discretionary</v>
      </c>
      <c r="EH1" s="43" t="str">
        <f>'%QUOTES'!EH1</f>
        <v>Consumer Discretionary</v>
      </c>
      <c r="EI1" s="43" t="str">
        <f>'%QUOTES'!EI1</f>
        <v>Consumer Discretionary</v>
      </c>
      <c r="EJ1" s="43" t="str">
        <f>'%QUOTES'!EJ1</f>
        <v>Consumer Discretionary</v>
      </c>
      <c r="EK1" s="43" t="str">
        <f>'%QUOTES'!EK1</f>
        <v>Consumer Discretionary</v>
      </c>
      <c r="EL1" s="43" t="str">
        <f>'%QUOTES'!EL1</f>
        <v>Consumer Discretionary</v>
      </c>
      <c r="EM1" s="43" t="str">
        <f>'%QUOTES'!EM1</f>
        <v>Consumer Discretionary</v>
      </c>
      <c r="EN1" s="43" t="str">
        <f>'%QUOTES'!EN1</f>
        <v>Consumer Discretionary</v>
      </c>
      <c r="EO1" s="43" t="str">
        <f>'%QUOTES'!EO1</f>
        <v>Consumer Discretionary</v>
      </c>
      <c r="EP1" s="43" t="str">
        <f>'%QUOTES'!EP1</f>
        <v>Consumer Discretionary</v>
      </c>
      <c r="EQ1" s="43" t="str">
        <f>'%QUOTES'!EQ1</f>
        <v>Consumer Discretionary</v>
      </c>
      <c r="ER1" s="43" t="str">
        <f>'%QUOTES'!ER1</f>
        <v>Consumer Discretionary</v>
      </c>
      <c r="ES1" s="43" t="str">
        <f>'%QUOTES'!ES1</f>
        <v>Consumer Discretionary</v>
      </c>
      <c r="ET1" s="43" t="str">
        <f>'%QUOTES'!ET1</f>
        <v>Bear/Short</v>
      </c>
      <c r="EU1" s="43" t="str">
        <f>'%QUOTES'!EU1</f>
        <v>Bear/Short</v>
      </c>
      <c r="EV1" s="43" t="str">
        <f>'%QUOTES'!EV1</f>
        <v>Bear/Short</v>
      </c>
      <c r="EW1" s="43" t="str">
        <f>'%QUOTES'!EW1</f>
        <v>Bear/Short</v>
      </c>
      <c r="EX1" s="43" t="str">
        <f>'%QUOTES'!EX1</f>
        <v>Bear/Short</v>
      </c>
      <c r="EY1" s="43" t="str">
        <f>'%QUOTES'!EY1</f>
        <v>Bear/Short</v>
      </c>
      <c r="EZ1" s="43" t="str">
        <f>'%QUOTES'!EZ1</f>
        <v>Bear/Short</v>
      </c>
      <c r="FA1" s="43" t="str">
        <f>'%QUOTES'!FA1</f>
        <v>Bear/Short</v>
      </c>
      <c r="FB1" s="43" t="str">
        <f>'%QUOTES'!FB1</f>
        <v>Bear/Short</v>
      </c>
      <c r="FC1" s="43" t="str">
        <f>'%QUOTES'!FC1</f>
        <v>Bear/Short</v>
      </c>
      <c r="FD1" s="43" t="str">
        <f>'%QUOTES'!FD1</f>
        <v>Bear/Short</v>
      </c>
      <c r="FE1" s="43" t="str">
        <f>'%QUOTES'!FE1</f>
        <v>Bear/Short</v>
      </c>
      <c r="FF1" s="43" t="str">
        <f>'%QUOTES'!FF1</f>
        <v>Bear/Short</v>
      </c>
      <c r="FG1" s="43" t="str">
        <f>'%QUOTES'!FG1</f>
        <v>Bear/Short</v>
      </c>
      <c r="FH1" s="43" t="str">
        <f>'%QUOTES'!FH1</f>
        <v>Bear/Short</v>
      </c>
    </row>
    <row r="2" spans="1:164" s="44" customFormat="1" ht="15.75" customHeight="1" thickBot="1">
      <c r="A2" s="47"/>
      <c r="B2" s="47" t="str">
        <f>'%QUOTES'!B2</f>
        <v>PFI</v>
      </c>
      <c r="C2" s="47" t="str">
        <f>'%QUOTES'!C2</f>
        <v>PGF</v>
      </c>
      <c r="D2" s="47" t="str">
        <f>'%QUOTES'!D2</f>
        <v>PSP</v>
      </c>
      <c r="E2" s="47" t="str">
        <f>'%QUOTES'!E2</f>
        <v>KBWD</v>
      </c>
      <c r="F2" s="47" t="str">
        <f>'%QUOTES'!F2</f>
        <v>KBWP</v>
      </c>
      <c r="G2" s="47" t="str">
        <f>'%QUOTES'!G2</f>
        <v>PSCF</v>
      </c>
      <c r="H2" s="47" t="str">
        <f>'%QUOTES'!H2</f>
        <v>FXO</v>
      </c>
      <c r="I2" s="47" t="str">
        <f>'%QUOTES'!I2</f>
        <v>IAK</v>
      </c>
      <c r="J2" s="47" t="str">
        <f>'%QUOTES'!J2</f>
        <v>IXG</v>
      </c>
      <c r="K2" s="47" t="str">
        <f>'%QUOTES'!K2</f>
        <v>IYF</v>
      </c>
      <c r="L2" s="47" t="str">
        <f>'%QUOTES'!L2</f>
        <v>KIE</v>
      </c>
      <c r="M2" s="47" t="str">
        <f>'%QUOTES'!M2</f>
        <v>BDCL</v>
      </c>
      <c r="N2" s="47" t="str">
        <f>'%QUOTES'!N2</f>
        <v>DPST</v>
      </c>
      <c r="O2" s="47" t="str">
        <f>'%QUOTES'!O2</f>
        <v>FAS</v>
      </c>
      <c r="P2" s="47" t="str">
        <f>'%QUOTES'!P2</f>
        <v>FINU</v>
      </c>
      <c r="Q2" s="47" t="str">
        <f>'%QUOTES'!Q2</f>
        <v>FNCL</v>
      </c>
      <c r="R2" s="47" t="str">
        <f>'%QUOTES'!R2</f>
        <v>IAI</v>
      </c>
      <c r="S2" s="47" t="str">
        <f>'%QUOTES'!S2</f>
        <v>IAT</v>
      </c>
      <c r="T2" s="47" t="str">
        <f>'%QUOTES'!T2</f>
        <v>IYG</v>
      </c>
      <c r="U2" s="47" t="str">
        <f>'%QUOTES'!U2</f>
        <v>KBE</v>
      </c>
      <c r="V2" s="47" t="str">
        <f>'%QUOTES'!V2</f>
        <v>KBWB</v>
      </c>
      <c r="W2" s="47" t="str">
        <f>'%QUOTES'!W2</f>
        <v>KBWR</v>
      </c>
      <c r="X2" s="47" t="str">
        <f>'%QUOTES'!X2</f>
        <v>KRE</v>
      </c>
      <c r="Y2" s="47" t="str">
        <f>'%QUOTES'!Y2</f>
        <v>LBDC</v>
      </c>
      <c r="Z2" s="47" t="str">
        <f>'%QUOTES'!Z2</f>
        <v>QABA</v>
      </c>
      <c r="AA2" s="47" t="str">
        <f>'%QUOTES'!AA2</f>
        <v>RWW</v>
      </c>
      <c r="AB2" s="47" t="str">
        <f>'%QUOTES'!AB2</f>
        <v>RYF</v>
      </c>
      <c r="AC2" s="47" t="str">
        <f>'%QUOTES'!AC2</f>
        <v>UYG</v>
      </c>
      <c r="AD2" s="47" t="str">
        <f>'%QUOTES'!AD2</f>
        <v>XLF</v>
      </c>
      <c r="AE2" s="47" t="str">
        <f>'%QUOTES'!AE2</f>
        <v>XLU</v>
      </c>
      <c r="AF2" s="47" t="str">
        <f>'%QUOTES'!AF2</f>
        <v>VPU</v>
      </c>
      <c r="AG2" s="47" t="str">
        <f>'%QUOTES'!AG2</f>
        <v>IDU</v>
      </c>
      <c r="AH2" s="47" t="str">
        <f>'%QUOTES'!AH2</f>
        <v>FUTY</v>
      </c>
      <c r="AI2" s="47" t="str">
        <f>'%QUOTES'!AI2</f>
        <v>FXU</v>
      </c>
      <c r="AJ2" s="47" t="str">
        <f>'%QUOTES'!AJ2</f>
        <v>RYU</v>
      </c>
      <c r="AK2" s="47" t="str">
        <f>'%QUOTES'!AK2</f>
        <v>PSCU</v>
      </c>
      <c r="AL2" s="47" t="str">
        <f>'%QUOTES'!AL2</f>
        <v>JHMU</v>
      </c>
      <c r="AM2" s="47" t="str">
        <f>'%QUOTES'!AM2</f>
        <v>UPW</v>
      </c>
      <c r="AN2" s="47" t="str">
        <f>'%QUOTES'!AN2</f>
        <v>UTES</v>
      </c>
      <c r="AO2" s="47" t="str">
        <f>'%QUOTES'!AO2</f>
        <v>SDP</v>
      </c>
      <c r="AP2" s="47" t="str">
        <f>'%QUOTES'!AP2</f>
        <v>XLUY</v>
      </c>
      <c r="AQ2" s="47" t="str">
        <f>'%QUOTES'!AQ2</f>
        <v>PUI</v>
      </c>
      <c r="AR2" s="47" t="str">
        <f>'%QUOTES'!AR2</f>
        <v>UTSL</v>
      </c>
      <c r="AS2" s="47" t="str">
        <f>'%QUOTES'!AS2</f>
        <v>BIB</v>
      </c>
      <c r="AT2" s="47" t="str">
        <f>'%QUOTES'!AT2</f>
        <v>CURE</v>
      </c>
      <c r="AU2" s="47" t="str">
        <f>'%QUOTES'!AU2</f>
        <v>FBT</v>
      </c>
      <c r="AV2" s="47" t="str">
        <f>'%QUOTES'!AV2</f>
        <v>IHF</v>
      </c>
      <c r="AW2" s="47" t="str">
        <f>'%QUOTES'!AW2</f>
        <v>IHI</v>
      </c>
      <c r="AX2" s="47" t="str">
        <f>'%QUOTES'!AX2</f>
        <v>LABU</v>
      </c>
      <c r="AY2" s="47" t="str">
        <f>'%QUOTES'!AY2</f>
        <v>PPH</v>
      </c>
      <c r="AZ2" s="47" t="str">
        <f>'%QUOTES'!AZ2</f>
        <v>PSCH</v>
      </c>
      <c r="BA2" s="47" t="str">
        <f>'%QUOTES'!BA2</f>
        <v>XBI</v>
      </c>
      <c r="BB2" s="47" t="str">
        <f>'%QUOTES'!BB2</f>
        <v>XHE</v>
      </c>
      <c r="BC2" s="47" t="str">
        <f>'%QUOTES'!BC2</f>
        <v>XLV</v>
      </c>
      <c r="BD2" s="47" t="str">
        <f>'%QUOTES'!BD2</f>
        <v>XPH</v>
      </c>
      <c r="BE2" s="47" t="str">
        <f>'%QUOTES'!BE2</f>
        <v>VHT</v>
      </c>
      <c r="BF2" s="47" t="str">
        <f>'%QUOTES'!BF2</f>
        <v>RXL</v>
      </c>
      <c r="BG2" s="47" t="str">
        <f>'%QUOTES'!BG2</f>
        <v>RXD</v>
      </c>
      <c r="BH2" s="47" t="str">
        <f>'%QUOTES'!BH2</f>
        <v>XLK</v>
      </c>
      <c r="BI2" s="47" t="str">
        <f>'%QUOTES'!BI2</f>
        <v>IYW</v>
      </c>
      <c r="BJ2" s="47" t="str">
        <f>'%QUOTES'!BJ2</f>
        <v>ARKW</v>
      </c>
      <c r="BK2" s="47" t="str">
        <f>'%QUOTES'!BK2</f>
        <v>TDIV</v>
      </c>
      <c r="BL2" s="47" t="str">
        <f>'%QUOTES'!BL2</f>
        <v>VGT</v>
      </c>
      <c r="BM2" s="47" t="str">
        <f>'%QUOTES'!BM2</f>
        <v>SMH</v>
      </c>
      <c r="BN2" s="47" t="str">
        <f>'%QUOTES'!BN2</f>
        <v>ARKK</v>
      </c>
      <c r="BO2" s="47" t="str">
        <f>'%QUOTES'!BO2</f>
        <v>TECS</v>
      </c>
      <c r="BP2" s="47" t="str">
        <f>'%QUOTES'!BP2</f>
        <v>PNQI</v>
      </c>
      <c r="BQ2" s="47" t="str">
        <f>'%QUOTES'!BQ2</f>
        <v>GAMR</v>
      </c>
      <c r="BR2" s="47" t="str">
        <f>'%QUOTES'!BR2</f>
        <v>XITK</v>
      </c>
      <c r="BS2" s="47" t="str">
        <f>'%QUOTES'!BS2</f>
        <v>SOXX</v>
      </c>
      <c r="BT2" s="47" t="str">
        <f>'%QUOTES'!BT2</f>
        <v>VOX</v>
      </c>
      <c r="BU2" s="47" t="str">
        <f>'%QUOTES'!BU2</f>
        <v>TAN</v>
      </c>
      <c r="BV2" s="47" t="str">
        <f>'%QUOTES'!BV2</f>
        <v>IXN</v>
      </c>
      <c r="BW2" s="47" t="str">
        <f>'%QUOTES'!BW2</f>
        <v>QTEC</v>
      </c>
      <c r="BX2" s="47" t="str">
        <f>'%QUOTES'!BX2</f>
        <v>IGV</v>
      </c>
      <c r="BY2" s="47" t="str">
        <f>'%QUOTES'!BY2</f>
        <v>FTEC</v>
      </c>
      <c r="BZ2" s="47" t="str">
        <f>'%QUOTES'!BZ2</f>
        <v>FXL</v>
      </c>
      <c r="CA2" s="47" t="str">
        <f>'%QUOTES'!CA2</f>
        <v>SKYY</v>
      </c>
      <c r="CB2" s="47" t="str">
        <f>'%QUOTES'!CB2</f>
        <v>HACK</v>
      </c>
      <c r="CC2" s="47" t="str">
        <f>'%QUOTES'!CC2</f>
        <v>RYT</v>
      </c>
      <c r="CD2" s="47" t="str">
        <f>'%QUOTES'!CD2</f>
        <v>IGM</v>
      </c>
      <c r="CE2" s="47" t="str">
        <f>'%QUOTES'!CE2</f>
        <v>CIBR</v>
      </c>
      <c r="CF2" s="47" t="str">
        <f>'%QUOTES'!CF2</f>
        <v>XNTK</v>
      </c>
      <c r="CG2" s="47" t="str">
        <f>'%QUOTES'!CG2</f>
        <v>IPAY</v>
      </c>
      <c r="CH2" s="47" t="str">
        <f>'%QUOTES'!CH2</f>
        <v>PSCT</v>
      </c>
      <c r="CI2" s="47" t="str">
        <f>'%QUOTES'!CI2</f>
        <v>FINX</v>
      </c>
      <c r="CJ2" s="47" t="str">
        <f>'%QUOTES'!CJ2</f>
        <v>PSJ</v>
      </c>
      <c r="CK2" s="47" t="str">
        <f>'%QUOTES'!CK2</f>
        <v>XSD</v>
      </c>
      <c r="CL2" s="47" t="str">
        <f>'%QUOTES'!CL2</f>
        <v>DBO</v>
      </c>
      <c r="CM2" s="47" t="str">
        <f>'%QUOTES'!CM2</f>
        <v>GUSH</v>
      </c>
      <c r="CN2" s="47" t="str">
        <f>'%QUOTES'!CN2</f>
        <v>OILU</v>
      </c>
      <c r="CO2" s="47" t="str">
        <f>'%QUOTES'!CO2</f>
        <v>UCO</v>
      </c>
      <c r="CP2" s="47" t="str">
        <f>'%QUOTES'!CP2</f>
        <v>VDE</v>
      </c>
      <c r="CQ2" s="47" t="str">
        <f>'%QUOTES'!CQ2</f>
        <v>XLE</v>
      </c>
      <c r="CR2" s="47" t="str">
        <f>'%QUOTES'!CR2</f>
        <v>XOP</v>
      </c>
      <c r="CS2" s="47" t="str">
        <f>'%QUOTES'!CS2</f>
        <v>PXI</v>
      </c>
      <c r="CT2" s="47" t="str">
        <f>'%QUOTES'!CT2</f>
        <v>PXE</v>
      </c>
      <c r="CU2" s="47" t="str">
        <f>'%QUOTES'!CU2</f>
        <v>OILD</v>
      </c>
      <c r="CV2" s="47" t="str">
        <f>'%QUOTES'!CV2</f>
        <v>DRIP</v>
      </c>
      <c r="CW2" s="47" t="str">
        <f>'%QUOTES'!CW2</f>
        <v>GASL</v>
      </c>
      <c r="CX2" s="47" t="str">
        <f>'%QUOTES'!CX2</f>
        <v>GASX</v>
      </c>
      <c r="CY2" s="47" t="str">
        <f>'%QUOTES'!CY2</f>
        <v>DIG</v>
      </c>
      <c r="CZ2" s="47" t="str">
        <f>'%QUOTES'!CZ2</f>
        <v>DUG</v>
      </c>
      <c r="DA2" s="47" t="str">
        <f>'%QUOTES'!DA2</f>
        <v>XLI</v>
      </c>
      <c r="DB2" s="47" t="str">
        <f>'%QUOTES'!DB2</f>
        <v>ITA</v>
      </c>
      <c r="DC2" s="47" t="str">
        <f>'%QUOTES'!DC2</f>
        <v>IYT</v>
      </c>
      <c r="DD2" s="47" t="str">
        <f>'%QUOTES'!DD2</f>
        <v>XHB</v>
      </c>
      <c r="DE2" s="47" t="str">
        <f>'%QUOTES'!DE2</f>
        <v>XAR</v>
      </c>
      <c r="DF2" s="47" t="str">
        <f>'%QUOTES'!DF2</f>
        <v>PSCI</v>
      </c>
      <c r="DG2" s="47" t="str">
        <f>'%QUOTES'!DG2</f>
        <v>PHO</v>
      </c>
      <c r="DH2" s="47" t="str">
        <f>'%QUOTES'!DH2</f>
        <v>SCHD</v>
      </c>
      <c r="DI2" s="47" t="str">
        <f>'%QUOTES'!DI2</f>
        <v>DFEN</v>
      </c>
      <c r="DJ2" s="47" t="str">
        <f>'%QUOTES'!DJ2</f>
        <v>FXR</v>
      </c>
      <c r="DK2" s="47" t="str">
        <f>'%QUOTES'!DK2</f>
        <v>IYJ</v>
      </c>
      <c r="DL2" s="47" t="str">
        <f>'%QUOTES'!DL2</f>
        <v>VIS</v>
      </c>
      <c r="DM2" s="47" t="str">
        <f>'%QUOTES'!DM2</f>
        <v>PPA</v>
      </c>
      <c r="DN2" s="47" t="str">
        <f>'%QUOTES'!DN2</f>
        <v>CGW</v>
      </c>
      <c r="DO2" s="47" t="str">
        <f>'%QUOTES'!DO2</f>
        <v>FIDU</v>
      </c>
      <c r="DP2" s="47" t="str">
        <f>'%QUOTES'!DP2</f>
        <v>XLP</v>
      </c>
      <c r="DQ2" s="47" t="str">
        <f>'%QUOTES'!DQ2</f>
        <v>XLY</v>
      </c>
      <c r="DR2" s="47" t="str">
        <f>'%QUOTES'!DR2</f>
        <v>IBUY</v>
      </c>
      <c r="DS2" s="47" t="str">
        <f>'%QUOTES'!DS2</f>
        <v>ITB</v>
      </c>
      <c r="DT2" s="47" t="str">
        <f>'%QUOTES'!DT2</f>
        <v>VCR</v>
      </c>
      <c r="DU2" s="47" t="str">
        <f>'%QUOTES'!DU2</f>
        <v>VDC</v>
      </c>
      <c r="DV2" s="47" t="str">
        <f>'%QUOTES'!DV2</f>
        <v>IYC</v>
      </c>
      <c r="DW2" s="47" t="str">
        <f>'%QUOTES'!DW2</f>
        <v>XRT</v>
      </c>
      <c r="DX2" s="47" t="str">
        <f>'%QUOTES'!DX2</f>
        <v>KXI</v>
      </c>
      <c r="DY2" s="47" t="str">
        <f>'%QUOTES'!DY2</f>
        <v>IYK</v>
      </c>
      <c r="DZ2" s="47" t="str">
        <f>'%QUOTES'!DZ2</f>
        <v>RHS</v>
      </c>
      <c r="EA2" s="47" t="str">
        <f>'%QUOTES'!EA2</f>
        <v>FSTA</v>
      </c>
      <c r="EB2" s="47" t="str">
        <f>'%QUOTES'!EB2</f>
        <v>FXG</v>
      </c>
      <c r="EC2" s="47" t="str">
        <f>'%QUOTES'!EC2</f>
        <v>PSL</v>
      </c>
      <c r="ED2" s="47" t="str">
        <f>'%QUOTES'!ED2</f>
        <v>PSCC</v>
      </c>
      <c r="EE2" s="47" t="str">
        <f>'%QUOTES'!EE2</f>
        <v>PBJ</v>
      </c>
      <c r="EF2" s="47" t="str">
        <f>'%QUOTES'!EF2</f>
        <v>JHMS</v>
      </c>
      <c r="EG2" s="47" t="str">
        <f>'%QUOTES'!EG2</f>
        <v>IECS</v>
      </c>
      <c r="EH2" s="47" t="str">
        <f>'%QUOTES'!EH2</f>
        <v>FDIS</v>
      </c>
      <c r="EI2" s="47" t="str">
        <f>'%QUOTES'!EI2</f>
        <v>ECON</v>
      </c>
      <c r="EJ2" s="47" t="str">
        <f>'%QUOTES'!EJ2</f>
        <v>FXD</v>
      </c>
      <c r="EK2" s="47" t="str">
        <f>'%QUOTES'!EK2</f>
        <v>RXI</v>
      </c>
      <c r="EL2" s="47" t="str">
        <f>'%QUOTES'!EL2</f>
        <v>CHIQ</v>
      </c>
      <c r="EM2" s="47" t="str">
        <f>'%QUOTES'!EM2</f>
        <v>PEJ</v>
      </c>
      <c r="EN2" s="47" t="str">
        <f>'%QUOTES'!EN2</f>
        <v>INCO</v>
      </c>
      <c r="EO2" s="47" t="str">
        <f>'%QUOTES'!EO2</f>
        <v>RCD</v>
      </c>
      <c r="EP2" s="47" t="str">
        <f>'%QUOTES'!EP2</f>
        <v>RTH</v>
      </c>
      <c r="EQ2" s="47" t="str">
        <f>'%QUOTES'!EQ2</f>
        <v>PSCD</v>
      </c>
      <c r="ER2" s="47" t="str">
        <f>'%QUOTES'!ER2</f>
        <v>PEZ</v>
      </c>
      <c r="ES2" s="47" t="str">
        <f>'%QUOTES'!ES2</f>
        <v>PBS</v>
      </c>
      <c r="ET2" s="47" t="str">
        <f>'%QUOTES'!ET2</f>
        <v>VXX</v>
      </c>
      <c r="EU2" s="47" t="str">
        <f>'%QUOTES'!EU2</f>
        <v>SH</v>
      </c>
      <c r="EV2" s="47" t="str">
        <f>'%QUOTES'!EV2</f>
        <v>SDOW</v>
      </c>
      <c r="EW2" s="47" t="str">
        <f>'%QUOTES'!EW2</f>
        <v>SPXU</v>
      </c>
      <c r="EX2" s="47" t="str">
        <f>'%QUOTES'!EX2</f>
        <v>SDS</v>
      </c>
      <c r="EY2" s="47" t="str">
        <f>'%QUOTES'!EY2</f>
        <v>DXD</v>
      </c>
      <c r="EZ2" s="47" t="str">
        <f>'%QUOTES'!EZ2</f>
        <v>QID</v>
      </c>
      <c r="FA2" s="47" t="str">
        <f>'%QUOTES'!FA2</f>
        <v>DOG</v>
      </c>
      <c r="FB2" s="47" t="str">
        <f>'%QUOTES'!FB2</f>
        <v>SBB</v>
      </c>
      <c r="FC2" s="47" t="str">
        <f>'%QUOTES'!FC2</f>
        <v>RWM</v>
      </c>
      <c r="FD2" s="47" t="str">
        <f>'%QUOTES'!FD2</f>
        <v>SQQQ</v>
      </c>
      <c r="FE2" s="47" t="str">
        <f>'%QUOTES'!FE2</f>
        <v>SPXS</v>
      </c>
      <c r="FF2" s="47" t="str">
        <f>'%QUOTES'!FF2</f>
        <v>MIDZ</v>
      </c>
      <c r="FG2" s="47" t="str">
        <f>'%QUOTES'!FG2</f>
        <v>RUSS</v>
      </c>
      <c r="FH2" s="47" t="str">
        <f>'%QUOTES'!FH2</f>
        <v>SMN</v>
      </c>
    </row>
    <row r="3" spans="1:164" s="99" customFormat="1">
      <c r="A3" s="15" t="s">
        <v>1346</v>
      </c>
      <c r="B3" s="99">
        <f>SUMIF('%QUOTES'!$2:$2,'Top 50'!B$2,'%QUOTES'!$3:$3)</f>
        <v>34.840000000000003</v>
      </c>
      <c r="C3" s="99">
        <f>SUMIF('%QUOTES'!$2:$2,'Top 50'!C$2,'%QUOTES'!$3:$3)</f>
        <v>18.670000000000002</v>
      </c>
      <c r="D3" s="99">
        <f>SUMIF('%QUOTES'!$2:$2,'Top 50'!D$2,'%QUOTES'!$3:$3)</f>
        <v>12.62</v>
      </c>
      <c r="E3" s="99">
        <f>SUMIF('%QUOTES'!$2:$2,'Top 50'!E$2,'%QUOTES'!$3:$3)</f>
        <v>23.6</v>
      </c>
      <c r="F3" s="99">
        <f>SUMIF('%QUOTES'!$2:$2,'Top 50'!F$2,'%QUOTES'!$3:$3)</f>
        <v>58.139999000000003</v>
      </c>
      <c r="G3" s="99">
        <f>SUMIF('%QUOTES'!$2:$2,'Top 50'!G$2,'%QUOTES'!$3:$3)</f>
        <v>54.27</v>
      </c>
      <c r="H3" s="99">
        <f>SUMIF('%QUOTES'!$2:$2,'Top 50'!H$2,'%QUOTES'!$3:$3)</f>
        <v>31.209999</v>
      </c>
      <c r="I3" s="99">
        <f>SUMIF('%QUOTES'!$2:$2,'Top 50'!I$2,'%QUOTES'!$3:$3)</f>
        <v>65.779999000000004</v>
      </c>
      <c r="J3" s="99">
        <f>SUMIF('%QUOTES'!$2:$2,'Top 50'!J$2,'%QUOTES'!$3:$3)</f>
        <v>70.169998000000007</v>
      </c>
      <c r="K3" s="99">
        <f>SUMIF('%QUOTES'!$2:$2,'Top 50'!K$2,'%QUOTES'!$3:$3)</f>
        <v>119.16999800000001</v>
      </c>
      <c r="L3" s="99">
        <f>SUMIF('%QUOTES'!$2:$2,'Top 50'!L$2,'%QUOTES'!$3:$3)</f>
        <v>30.309999000000001</v>
      </c>
      <c r="M3" s="99">
        <f>SUMIF('%QUOTES'!$2:$2,'Top 50'!M$2,'%QUOTES'!$3:$3)</f>
        <v>16.59</v>
      </c>
      <c r="N3" s="99">
        <f>SUMIF('%QUOTES'!$2:$2,'Top 50'!N$2,'%QUOTES'!$3:$3)</f>
        <v>72.900002000000001</v>
      </c>
      <c r="O3" s="99">
        <f>SUMIF('%QUOTES'!$2:$2,'Top 50'!O$2,'%QUOTES'!$3:$3)</f>
        <v>67.940002000000007</v>
      </c>
      <c r="P3" s="99">
        <f>SUMIF('%QUOTES'!$2:$2,'Top 50'!P$2,'%QUOTES'!$3:$3)</f>
        <v>104.91999800000001</v>
      </c>
      <c r="Q3" s="99">
        <f>SUMIF('%QUOTES'!$2:$2,'Top 50'!Q$2,'%QUOTES'!$3:$3)</f>
        <v>40.720001000000003</v>
      </c>
      <c r="R3" s="99">
        <f>SUMIF('%QUOTES'!$2:$2,'Top 50'!R$2,'%QUOTES'!$3:$3)</f>
        <v>62.75</v>
      </c>
      <c r="S3" s="99">
        <f>SUMIF('%QUOTES'!$2:$2,'Top 50'!S$2,'%QUOTES'!$3:$3)</f>
        <v>49.5</v>
      </c>
      <c r="T3" s="99">
        <f>SUMIF('%QUOTES'!$2:$2,'Top 50'!T$2,'%QUOTES'!$3:$3)</f>
        <v>130.83000200000001</v>
      </c>
      <c r="U3" s="99">
        <f>SUMIF('%QUOTES'!$2:$2,'Top 50'!U$2,'%QUOTES'!$3:$3)</f>
        <v>47.470001000000003</v>
      </c>
      <c r="V3" s="99">
        <f>SUMIF('%QUOTES'!$2:$2,'Top 50'!V$2,'%QUOTES'!$3:$3)</f>
        <v>55.18</v>
      </c>
      <c r="W3" s="99">
        <f>SUMIF('%QUOTES'!$2:$2,'Top 50'!W$2,'%QUOTES'!$3:$3)</f>
        <v>55.959999000000003</v>
      </c>
      <c r="X3" s="99">
        <f>SUMIF('%QUOTES'!$2:$2,'Top 50'!X$2,'%QUOTES'!$3:$3)</f>
        <v>59</v>
      </c>
      <c r="Y3" s="99">
        <f>SUMIF('%QUOTES'!$2:$2,'Top 50'!Y$2,'%QUOTES'!$3:$3)</f>
        <v>16.518999000000001</v>
      </c>
      <c r="Z3" s="99">
        <f>SUMIF('%QUOTES'!$2:$2,'Top 50'!Z$2,'%QUOTES'!$3:$3)</f>
        <v>52.439999</v>
      </c>
      <c r="AA3" s="99">
        <f>SUMIF('%QUOTES'!$2:$2,'Top 50'!AA$2,'%QUOTES'!$3:$3)</f>
        <v>68.580001999999993</v>
      </c>
      <c r="AB3" s="99">
        <f>SUMIF('%QUOTES'!$2:$2,'Top 50'!AB$2,'%QUOTES'!$3:$3)</f>
        <v>43.91</v>
      </c>
      <c r="AC3" s="99">
        <f>SUMIF('%QUOTES'!$2:$2,'Top 50'!AC$2,'%QUOTES'!$3:$3)</f>
        <v>42.459999000000003</v>
      </c>
      <c r="AD3" s="99">
        <f>SUMIF('%QUOTES'!$2:$2,'Top 50'!AD$2,'%QUOTES'!$3:$3)</f>
        <v>27.92</v>
      </c>
      <c r="AE3" s="99">
        <f>SUMIF('%QUOTES'!$2:$2,'Top 50'!AE$2,'%QUOTES'!$3:$3)</f>
        <v>52.189999</v>
      </c>
      <c r="AF3" s="99">
        <f>SUMIF('%QUOTES'!$2:$2,'Top 50'!AF$2,'%QUOTES'!$3:$3)</f>
        <v>115.589996</v>
      </c>
      <c r="AG3" s="99">
        <f>SUMIF('%QUOTES'!$2:$2,'Top 50'!AG$2,'%QUOTES'!$3:$3)</f>
        <v>131.83999600000001</v>
      </c>
      <c r="AH3" s="99">
        <f>SUMIF('%QUOTES'!$2:$2,'Top 50'!AH$2,'%QUOTES'!$3:$3)</f>
        <v>34.209999000000003</v>
      </c>
      <c r="AI3" s="99">
        <f>SUMIF('%QUOTES'!$2:$2,'Top 50'!AI$2,'%QUOTES'!$3:$3)</f>
        <v>25.959999</v>
      </c>
      <c r="AJ3" s="99">
        <f>SUMIF('%QUOTES'!$2:$2,'Top 50'!AJ$2,'%QUOTES'!$3:$3)</f>
        <v>85.339995999999999</v>
      </c>
      <c r="AK3" s="99">
        <f>SUMIF('%QUOTES'!$2:$2,'Top 50'!AK$2,'%QUOTES'!$3:$3)</f>
        <v>52.650002000000001</v>
      </c>
      <c r="AL3" s="99">
        <f>SUMIF('%QUOTES'!$2:$2,'Top 50'!AL$2,'%QUOTES'!$3:$3)</f>
        <v>27.304001</v>
      </c>
      <c r="AM3" s="99">
        <f>SUMIF('%QUOTES'!$2:$2,'Top 50'!AM$2,'%QUOTES'!$3:$3)</f>
        <v>46.290000999999997</v>
      </c>
      <c r="AN3" s="99">
        <f>SUMIF('%QUOTES'!$2:$2,'Top 50'!AN$2,'%QUOTES'!$3:$3)</f>
        <v>32.216000000000001</v>
      </c>
      <c r="AO3" s="99">
        <f>SUMIF('%QUOTES'!$2:$2,'Top 50'!AO$2,'%QUOTES'!$3:$3)</f>
        <v>25.780000999999999</v>
      </c>
      <c r="AP3" s="99">
        <f>SUMIF('%QUOTES'!$2:$2,'Top 50'!AP$2,'%QUOTES'!$3:$3)</f>
        <v>0</v>
      </c>
      <c r="AQ3" s="99">
        <f>SUMIF('%QUOTES'!$2:$2,'Top 50'!AQ$2,'%QUOTES'!$3:$3)</f>
        <v>27.440000999999999</v>
      </c>
      <c r="AR3" s="99">
        <f>SUMIF('%QUOTES'!$2:$2,'Top 50'!AR$2,'%QUOTES'!$3:$3)</f>
        <v>26.636998999999999</v>
      </c>
      <c r="AS3" s="99">
        <f>SUMIF('%QUOTES'!$2:$2,'Top 50'!AS$2,'%QUOTES'!$3:$3)</f>
        <v>58.84</v>
      </c>
      <c r="AT3" s="99">
        <f>SUMIF('%QUOTES'!$2:$2,'Top 50'!AT$2,'%QUOTES'!$3:$3)</f>
        <v>48.27</v>
      </c>
      <c r="AU3" s="99">
        <f>SUMIF('%QUOTES'!$2:$2,'Top 50'!AU$2,'%QUOTES'!$3:$3)</f>
        <v>127.44000200000001</v>
      </c>
      <c r="AV3" s="99">
        <f>SUMIF('%QUOTES'!$2:$2,'Top 50'!AV$2,'%QUOTES'!$3:$3)</f>
        <v>158.300003</v>
      </c>
      <c r="AW3" s="99">
        <f>SUMIF('%QUOTES'!$2:$2,'Top 50'!AW$2,'%QUOTES'!$3:$3)</f>
        <v>176.270004</v>
      </c>
      <c r="AX3" s="99">
        <f>SUMIF('%QUOTES'!$2:$2,'Top 50'!AX$2,'%QUOTES'!$3:$3)</f>
        <v>84.089995999999999</v>
      </c>
      <c r="AY3" s="99">
        <f>SUMIF('%QUOTES'!$2:$2,'Top 50'!AY$2,'%QUOTES'!$3:$3)</f>
        <v>60.299999</v>
      </c>
      <c r="AZ3" s="99">
        <f>SUMIF('%QUOTES'!$2:$2,'Top 50'!AZ$2,'%QUOTES'!$3:$3)</f>
        <v>99.290001000000004</v>
      </c>
      <c r="BA3" s="99">
        <f>SUMIF('%QUOTES'!$2:$2,'Top 50'!BA$2,'%QUOTES'!$3:$3)</f>
        <v>87.209998999999996</v>
      </c>
      <c r="BB3" s="99">
        <f>SUMIF('%QUOTES'!$2:$2,'Top 50'!BB$2,'%QUOTES'!$3:$3)</f>
        <v>65.339995999999999</v>
      </c>
      <c r="BC3" s="99">
        <f>SUMIF('%QUOTES'!$2:$2,'Top 50'!BC$2,'%QUOTES'!$3:$3)</f>
        <v>83.610000999999997</v>
      </c>
      <c r="BD3" s="99">
        <f>SUMIF('%QUOTES'!$2:$2,'Top 50'!BD$2,'%QUOTES'!$3:$3)</f>
        <v>44.07</v>
      </c>
      <c r="BE3" s="99">
        <f>SUMIF('%QUOTES'!$2:$2,'Top 50'!BE$2,'%QUOTES'!$3:$3)</f>
        <v>156.05999800000001</v>
      </c>
      <c r="BF3" s="99">
        <f>SUMIF('%QUOTES'!$2:$2,'Top 50'!BF$2,'%QUOTES'!$3:$3)</f>
        <v>89.43</v>
      </c>
      <c r="BG3" s="99">
        <f>SUMIF('%QUOTES'!$2:$2,'Top 50'!BG$2,'%QUOTES'!$3:$3)</f>
        <v>29.719999000000001</v>
      </c>
      <c r="BH3" s="99">
        <f>SUMIF('%QUOTES'!$2:$2,'Top 50'!BH$2,'%QUOTES'!$3:$3)</f>
        <v>64.739998</v>
      </c>
      <c r="BI3" s="99">
        <f>SUMIF('%QUOTES'!$2:$2,'Top 50'!BI$2,'%QUOTES'!$3:$3)</f>
        <v>165.229996</v>
      </c>
      <c r="BJ3" s="99">
        <f>SUMIF('%QUOTES'!$2:$2,'Top 50'!BJ$2,'%QUOTES'!$3:$3)</f>
        <v>47.509998000000003</v>
      </c>
      <c r="BK3" s="99">
        <f>SUMIF('%QUOTES'!$2:$2,'Top 50'!BK$2,'%QUOTES'!$3:$3)</f>
        <v>35.610000999999997</v>
      </c>
      <c r="BL3" s="99">
        <f>SUMIF('%QUOTES'!$2:$2,'Top 50'!BL$2,'%QUOTES'!$3:$3)</f>
        <v>166.979996</v>
      </c>
      <c r="BM3" s="99">
        <f>SUMIF('%QUOTES'!$2:$2,'Top 50'!BM$2,'%QUOTES'!$3:$3)</f>
        <v>100.370003</v>
      </c>
      <c r="BN3" s="99">
        <f>SUMIF('%QUOTES'!$2:$2,'Top 50'!BN$2,'%QUOTES'!$3:$3)</f>
        <v>38.580002</v>
      </c>
      <c r="BO3" s="99">
        <f>SUMIF('%QUOTES'!$2:$2,'Top 50'!BO$2,'%QUOTES'!$3:$3)</f>
        <v>33.299999</v>
      </c>
      <c r="BP3" s="99">
        <f>SUMIF('%QUOTES'!$2:$2,'Top 50'!BP$2,'%QUOTES'!$3:$3)</f>
        <v>118.239998</v>
      </c>
      <c r="BQ3" s="99">
        <f>SUMIF('%QUOTES'!$2:$2,'Top 50'!BQ$2,'%QUOTES'!$3:$3)</f>
        <v>48.84</v>
      </c>
      <c r="BR3" s="99">
        <f>SUMIF('%QUOTES'!$2:$2,'Top 50'!BR$2,'%QUOTES'!$3:$3)</f>
        <v>79.251998999999998</v>
      </c>
      <c r="BS3" s="99">
        <f>SUMIF('%QUOTES'!$2:$2,'Top 50'!BS$2,'%QUOTES'!$3:$3)</f>
        <v>174.41999799999999</v>
      </c>
      <c r="BT3" s="99">
        <f>SUMIF('%QUOTES'!$2:$2,'Top 50'!BT$2,'%QUOTES'!$3:$3)</f>
        <v>91.629997000000003</v>
      </c>
      <c r="BU3" s="99">
        <f>SUMIF('%QUOTES'!$2:$2,'Top 50'!BU$2,'%QUOTES'!$3:$3)</f>
        <v>25.690000999999999</v>
      </c>
      <c r="BV3" s="99">
        <f>SUMIF('%QUOTES'!$2:$2,'Top 50'!BV$2,'%QUOTES'!$3:$3)</f>
        <v>155.80999800000001</v>
      </c>
      <c r="BW3" s="99">
        <f>SUMIF('%QUOTES'!$2:$2,'Top 50'!BW$2,'%QUOTES'!$3:$3)</f>
        <v>73.260002</v>
      </c>
      <c r="BX3" s="99">
        <f>SUMIF('%QUOTES'!$2:$2,'Top 50'!BX$2,'%QUOTES'!$3:$3)</f>
        <v>156.28999300000001</v>
      </c>
      <c r="BY3" s="99">
        <f>SUMIF('%QUOTES'!$2:$2,'Top 50'!BY$2,'%QUOTES'!$3:$3)</f>
        <v>50.669998</v>
      </c>
      <c r="BZ3" s="99">
        <f>SUMIF('%QUOTES'!$2:$2,'Top 50'!BZ$2,'%QUOTES'!$3:$3)</f>
        <v>52.220001000000003</v>
      </c>
      <c r="CA3" s="99">
        <f>SUMIF('%QUOTES'!$2:$2,'Top 50'!CA$2,'%QUOTES'!$3:$3)</f>
        <v>46.25</v>
      </c>
      <c r="CB3" s="99">
        <f>SUMIF('%QUOTES'!$2:$2,'Top 50'!CB$2,'%QUOTES'!$3:$3)</f>
        <v>32.159999999999997</v>
      </c>
      <c r="CC3" s="99">
        <f>SUMIF('%QUOTES'!$2:$2,'Top 50'!CC$2,'%QUOTES'!$3:$3)</f>
        <v>144.69000199999999</v>
      </c>
      <c r="CD3" s="99">
        <f>SUMIF('%QUOTES'!$2:$2,'Top 50'!CD$2,'%QUOTES'!$3:$3)</f>
        <v>171.10000600000001</v>
      </c>
      <c r="CE3" s="99">
        <f>SUMIF('%QUOTES'!$2:$2,'Top 50'!CE$2,'%QUOTES'!$3:$3)</f>
        <v>23.389999</v>
      </c>
      <c r="CF3" s="99">
        <f>SUMIF('%QUOTES'!$2:$2,'Top 50'!CF$2,'%QUOTES'!$3:$3)</f>
        <v>85.589995999999999</v>
      </c>
      <c r="CG3" s="99">
        <f>SUMIF('%QUOTES'!$2:$2,'Top 50'!CG$2,'%QUOTES'!$3:$3)</f>
        <v>34.959999000000003</v>
      </c>
      <c r="CH3" s="99">
        <f>SUMIF('%QUOTES'!$2:$2,'Top 50'!CH$2,'%QUOTES'!$3:$3)</f>
        <v>77.690002000000007</v>
      </c>
      <c r="CI3" s="99">
        <f>SUMIF('%QUOTES'!$2:$2,'Top 50'!CI$2,'%QUOTES'!$3:$3)</f>
        <v>22.125999</v>
      </c>
      <c r="CJ3" s="99">
        <f>SUMIF('%QUOTES'!$2:$2,'Top 50'!CJ$2,'%QUOTES'!$3:$3)</f>
        <v>64.019997000000004</v>
      </c>
      <c r="CK3" s="99">
        <f>SUMIF('%QUOTES'!$2:$2,'Top 50'!CK$2,'%QUOTES'!$3:$3)</f>
        <v>72.050003000000004</v>
      </c>
      <c r="CL3" s="99">
        <f>SUMIF('%QUOTES'!$2:$2,'Top 50'!CL$2,'%QUOTES'!$3:$3)</f>
        <v>10.19</v>
      </c>
      <c r="CM3" s="99">
        <f>SUMIF('%QUOTES'!$2:$2,'Top 50'!CM$2,'%QUOTES'!$3:$3)</f>
        <v>32.639999000000003</v>
      </c>
      <c r="CN3" s="99">
        <f>SUMIF('%QUOTES'!$2:$2,'Top 50'!CN$2,'%QUOTES'!$3:$3)</f>
        <v>37.64</v>
      </c>
      <c r="CO3" s="99">
        <f>SUMIF('%QUOTES'!$2:$2,'Top 50'!CO$2,'%QUOTES'!$3:$3)</f>
        <v>23.6</v>
      </c>
      <c r="CP3" s="99">
        <f>SUMIF('%QUOTES'!$2:$2,'Top 50'!CP$2,'%QUOTES'!$3:$3)</f>
        <v>100.730003</v>
      </c>
      <c r="CQ3" s="99">
        <f>SUMIF('%QUOTES'!$2:$2,'Top 50'!CQ$2,'%QUOTES'!$3:$3)</f>
        <v>73.449996999999996</v>
      </c>
      <c r="CR3" s="99">
        <f>SUMIF('%QUOTES'!$2:$2,'Top 50'!CR$2,'%QUOTES'!$3:$3)</f>
        <v>38.220001000000003</v>
      </c>
      <c r="CS3" s="99">
        <f>SUMIF('%QUOTES'!$2:$2,'Top 50'!CS$2,'%QUOTES'!$3:$3)</f>
        <v>40.169998</v>
      </c>
      <c r="CT3" s="99">
        <f>SUMIF('%QUOTES'!$2:$2,'Top 50'!CT$2,'%QUOTES'!$3:$3)</f>
        <v>23.33</v>
      </c>
      <c r="CU3" s="99">
        <f>SUMIF('%QUOTES'!$2:$2,'Top 50'!CU$2,'%QUOTES'!$3:$3)</f>
        <v>42.48</v>
      </c>
      <c r="CV3" s="99">
        <f>SUMIF('%QUOTES'!$2:$2,'Top 50'!CV$2,'%QUOTES'!$3:$3)</f>
        <v>10.96</v>
      </c>
      <c r="CW3" s="99">
        <f>SUMIF('%QUOTES'!$2:$2,'Top 50'!CW$2,'%QUOTES'!$3:$3)</f>
        <v>27.610001</v>
      </c>
      <c r="CX3" s="99">
        <f>SUMIF('%QUOTES'!$2:$2,'Top 50'!CX$2,'%QUOTES'!$3:$3)</f>
        <v>21.4</v>
      </c>
      <c r="CY3" s="99">
        <f>SUMIF('%QUOTES'!$2:$2,'Top 50'!CY$2,'%QUOTES'!$3:$3)</f>
        <v>40.909999999999997</v>
      </c>
      <c r="CZ3" s="99">
        <f>SUMIF('%QUOTES'!$2:$2,'Top 50'!CZ$2,'%QUOTES'!$3:$3)</f>
        <v>35.759998000000003</v>
      </c>
      <c r="DA3" s="99">
        <f>SUMIF('%QUOTES'!$2:$2,'Top 50'!DA$2,'%QUOTES'!$3:$3)</f>
        <v>76.120002999999997</v>
      </c>
      <c r="DB3" s="99">
        <f>SUMIF('%QUOTES'!$2:$2,'Top 50'!DB$2,'%QUOTES'!$3:$3)</f>
        <v>188.429993</v>
      </c>
      <c r="DC3" s="99">
        <f>SUMIF('%QUOTES'!$2:$2,'Top 50'!DC$2,'%QUOTES'!$3:$3)</f>
        <v>195.05999800000001</v>
      </c>
      <c r="DD3" s="99">
        <f>SUMIF('%QUOTES'!$2:$2,'Top 50'!DD$2,'%QUOTES'!$3:$3)</f>
        <v>44.450001</v>
      </c>
      <c r="DE3" s="99">
        <f>SUMIF('%QUOTES'!$2:$2,'Top 50'!DE$2,'%QUOTES'!$3:$3)</f>
        <v>83.720000999999996</v>
      </c>
      <c r="DF3" s="99">
        <f>SUMIF('%QUOTES'!$2:$2,'Top 50'!DF$2,'%QUOTES'!$3:$3)</f>
        <v>64.519997000000004</v>
      </c>
      <c r="DG3" s="99">
        <f>SUMIF('%QUOTES'!$2:$2,'Top 50'!DG$2,'%QUOTES'!$3:$3)</f>
        <v>30.280000999999999</v>
      </c>
      <c r="DH3" s="99">
        <f>SUMIF('%QUOTES'!$2:$2,'Top 50'!DH$2,'%QUOTES'!$3:$3)</f>
        <v>51.330002</v>
      </c>
      <c r="DI3" s="99">
        <f>SUMIF('%QUOTES'!$2:$2,'Top 50'!DI$2,'%QUOTES'!$3:$3)</f>
        <v>44.5</v>
      </c>
      <c r="DJ3" s="99">
        <f>SUMIF('%QUOTES'!$2:$2,'Top 50'!DJ$2,'%QUOTES'!$3:$3)</f>
        <v>40.880001</v>
      </c>
      <c r="DK3" s="99">
        <f>SUMIF('%QUOTES'!$2:$2,'Top 50'!DK$2,'%QUOTES'!$3:$3)</f>
        <v>148.33999600000001</v>
      </c>
      <c r="DL3" s="99">
        <f>SUMIF('%QUOTES'!$2:$2,'Top 50'!DL$2,'%QUOTES'!$3:$3)</f>
        <v>143.38000500000001</v>
      </c>
      <c r="DM3" s="99">
        <f>SUMIF('%QUOTES'!$2:$2,'Top 50'!DM$2,'%QUOTES'!$3:$3)</f>
        <v>53.950001</v>
      </c>
      <c r="DN3" s="99">
        <f>SUMIF('%QUOTES'!$2:$2,'Top 50'!DN$2,'%QUOTES'!$3:$3)</f>
        <v>35.490001999999997</v>
      </c>
      <c r="DO3" s="99">
        <f>SUMIF('%QUOTES'!$2:$2,'Top 50'!DO$2,'%QUOTES'!$3:$3)</f>
        <v>38.970001000000003</v>
      </c>
      <c r="DP3" s="99">
        <f>SUMIF('%QUOTES'!$2:$2,'Top 50'!DP$2,'%QUOTES'!$3:$3)</f>
        <v>56.540000999999997</v>
      </c>
      <c r="DQ3" s="99">
        <f>SUMIF('%QUOTES'!$2:$2,'Top 50'!DQ$2,'%QUOTES'!$3:$3)</f>
        <v>100.19000200000001</v>
      </c>
      <c r="DR3" s="99">
        <f>SUMIF('%QUOTES'!$2:$2,'Top 50'!DR$2,'%QUOTES'!$3:$3)</f>
        <v>41.630001</v>
      </c>
      <c r="DS3" s="99">
        <f>SUMIF('%QUOTES'!$2:$2,'Top 50'!DS$2,'%QUOTES'!$3:$3)</f>
        <v>43.900002000000001</v>
      </c>
      <c r="DT3" s="99">
        <f>SUMIF('%QUOTES'!$2:$2,'Top 50'!DT$2,'%QUOTES'!$3:$3)</f>
        <v>158.05999800000001</v>
      </c>
      <c r="DU3" s="99">
        <f>SUMIF('%QUOTES'!$2:$2,'Top 50'!DU$2,'%QUOTES'!$3:$3)</f>
        <v>145.320007</v>
      </c>
      <c r="DV3" s="99">
        <f>SUMIF('%QUOTES'!$2:$2,'Top 50'!DV$2,'%QUOTES'!$3:$3)</f>
        <v>181.66000399999999</v>
      </c>
      <c r="DW3" s="99">
        <f>SUMIF('%QUOTES'!$2:$2,'Top 50'!DW$2,'%QUOTES'!$3:$3)</f>
        <v>46.009998000000003</v>
      </c>
      <c r="DX3" s="99">
        <f>SUMIF('%QUOTES'!$2:$2,'Top 50'!DX$2,'%QUOTES'!$3:$3)</f>
        <v>52.75</v>
      </c>
      <c r="DY3" s="99">
        <f>SUMIF('%QUOTES'!$2:$2,'Top 50'!DY$2,'%QUOTES'!$3:$3)</f>
        <v>126.550003</v>
      </c>
      <c r="DZ3" s="99">
        <f>SUMIF('%QUOTES'!$2:$2,'Top 50'!DZ$2,'%QUOTES'!$3:$3)</f>
        <v>133.029999</v>
      </c>
      <c r="EA3" s="99">
        <f>SUMIF('%QUOTES'!$2:$2,'Top 50'!EA$2,'%QUOTES'!$3:$3)</f>
        <v>34.099997999999999</v>
      </c>
      <c r="EB3" s="99">
        <f>SUMIF('%QUOTES'!$2:$2,'Top 50'!EB$2,'%QUOTES'!$3:$3)</f>
        <v>48.720001000000003</v>
      </c>
      <c r="EC3" s="99">
        <f>SUMIF('%QUOTES'!$2:$2,'Top 50'!EC$2,'%QUOTES'!$3:$3)</f>
        <v>64.699996999999996</v>
      </c>
      <c r="ED3" s="99">
        <f>SUMIF('%QUOTES'!$2:$2,'Top 50'!ED$2,'%QUOTES'!$3:$3)</f>
        <v>74.690002000000007</v>
      </c>
      <c r="EE3" s="99">
        <f>SUMIF('%QUOTES'!$2:$2,'Top 50'!EE$2,'%QUOTES'!$3:$3)</f>
        <v>33.650002000000001</v>
      </c>
      <c r="EF3" s="99">
        <f>SUMIF('%QUOTES'!$2:$2,'Top 50'!EF$2,'%QUOTES'!$3:$3)</f>
        <v>27.73</v>
      </c>
      <c r="EG3" s="99">
        <f>SUMIF('%QUOTES'!$2:$2,'Top 50'!EG$2,'%QUOTES'!$3:$3)</f>
        <v>0</v>
      </c>
      <c r="EH3" s="99">
        <f>SUMIF('%QUOTES'!$2:$2,'Top 50'!EH$2,'%QUOTES'!$3:$3)</f>
        <v>39.669998</v>
      </c>
      <c r="EI3" s="99">
        <f>SUMIF('%QUOTES'!$2:$2,'Top 50'!EI$2,'%QUOTES'!$3:$3)</f>
        <v>28.549999</v>
      </c>
      <c r="EJ3" s="99">
        <f>SUMIF('%QUOTES'!$2:$2,'Top 50'!EJ$2,'%QUOTES'!$3:$3)</f>
        <v>42.599997999999999</v>
      </c>
      <c r="EK3" s="99">
        <f>SUMIF('%QUOTES'!$2:$2,'Top 50'!EK$2,'%QUOTES'!$3:$3)</f>
        <v>110.589996</v>
      </c>
      <c r="EL3" s="99">
        <f>SUMIF('%QUOTES'!$2:$2,'Top 50'!EL$2,'%QUOTES'!$3:$3)</f>
        <v>19.07</v>
      </c>
      <c r="EM3" s="99">
        <f>SUMIF('%QUOTES'!$2:$2,'Top 50'!EM$2,'%QUOTES'!$3:$3)</f>
        <v>44.18</v>
      </c>
      <c r="EN3" s="99">
        <f>SUMIF('%QUOTES'!$2:$2,'Top 50'!EN$2,'%QUOTES'!$3:$3)</f>
        <v>49.880001</v>
      </c>
      <c r="EO3" s="99">
        <f>SUMIF('%QUOTES'!$2:$2,'Top 50'!EO$2,'%QUOTES'!$3:$3)</f>
        <v>101.360001</v>
      </c>
      <c r="EP3" s="99">
        <f>SUMIF('%QUOTES'!$2:$2,'Top 50'!EP$2,'%QUOTES'!$3:$3)</f>
        <v>92.620002999999997</v>
      </c>
      <c r="EQ3" s="99">
        <f>SUMIF('%QUOTES'!$2:$2,'Top 50'!EQ$2,'%QUOTES'!$3:$3)</f>
        <v>61.259998000000003</v>
      </c>
      <c r="ER3" s="99">
        <f>SUMIF('%QUOTES'!$2:$2,'Top 50'!ER$2,'%QUOTES'!$3:$3)</f>
        <v>50.490001999999997</v>
      </c>
      <c r="ES3" s="99">
        <f>SUMIF('%QUOTES'!$2:$2,'Top 50'!ES$2,'%QUOTES'!$3:$3)</f>
        <v>28.52</v>
      </c>
      <c r="ET3" s="99">
        <f>SUMIF('%QUOTES'!$2:$2,'Top 50'!ET$2,'%QUOTES'!$3:$3)</f>
        <v>26.950001</v>
      </c>
      <c r="EU3" s="99">
        <f>SUMIF('%QUOTES'!$2:$2,'Top 50'!EU$2,'%QUOTES'!$3:$3)</f>
        <v>29.969999000000001</v>
      </c>
      <c r="EV3" s="99">
        <f>SUMIF('%QUOTES'!$2:$2,'Top 50'!EV$2,'%QUOTES'!$3:$3)</f>
        <v>19.350000000000001</v>
      </c>
      <c r="EW3" s="99">
        <f>SUMIF('%QUOTES'!$2:$2,'Top 50'!EW$2,'%QUOTES'!$3:$3)</f>
        <v>44.560001</v>
      </c>
      <c r="EX3" s="99">
        <f>SUMIF('%QUOTES'!$2:$2,'Top 50'!EX$2,'%QUOTES'!$3:$3)</f>
        <v>40.490001999999997</v>
      </c>
      <c r="EY3" s="99">
        <f>SUMIF('%QUOTES'!$2:$2,'Top 50'!EY$2,'%QUOTES'!$3:$3)</f>
        <v>34.560001</v>
      </c>
      <c r="EZ3" s="99">
        <f>SUMIF('%QUOTES'!$2:$2,'Top 50'!EZ$2,'%QUOTES'!$3:$3)</f>
        <v>51.720001000000003</v>
      </c>
      <c r="FA3" s="99">
        <f>SUMIF('%QUOTES'!$2:$2,'Top 50'!FA$2,'%QUOTES'!$3:$3)</f>
        <v>59.560001</v>
      </c>
      <c r="FB3" s="99">
        <f>SUMIF('%QUOTES'!$2:$2,'Top 50'!FB$2,'%QUOTES'!$3:$3)</f>
        <v>34.139999000000003</v>
      </c>
      <c r="FC3" s="99">
        <f>SUMIF('%QUOTES'!$2:$2,'Top 50'!FC$2,'%QUOTES'!$3:$3)</f>
        <v>41.860000999999997</v>
      </c>
      <c r="FD3" s="99">
        <f>SUMIF('%QUOTES'!$2:$2,'Top 50'!FD$2,'%QUOTES'!$3:$3)</f>
        <v>20.41</v>
      </c>
      <c r="FE3" s="99">
        <f>SUMIF('%QUOTES'!$2:$2,'Top 50'!FE$2,'%QUOTES'!$3:$3)</f>
        <v>29.33</v>
      </c>
      <c r="FF3" s="99">
        <f>SUMIF('%QUOTES'!$2:$2,'Top 50'!FF$2,'%QUOTES'!$3:$3)</f>
        <v>13.15</v>
      </c>
      <c r="FG3" s="99">
        <f>SUMIF('%QUOTES'!$2:$2,'Top 50'!FG$2,'%QUOTES'!$3:$3)</f>
        <v>21.799999</v>
      </c>
      <c r="FH3" s="99">
        <f>SUMIF('%QUOTES'!$2:$2,'Top 50'!FH$2,'%QUOTES'!$3:$3)</f>
        <v>25.74</v>
      </c>
    </row>
    <row r="4" spans="1:164" s="99" customFormat="1">
      <c r="A4" s="15" t="s">
        <v>1347</v>
      </c>
      <c r="B4" s="99">
        <f ca="1">IFERROR(INDEX('%QUOTES'!$A:$ZX,IFERROR(MATCH(TODAY()-1,'%QUOTES'!$A:$A,0),MATCH(TODAY()-3,'%QUOTES'!$A:$A,0))-180,MATCH('Top 50'!B$2,'%QUOTES'!$2:$2,0)),B3)</f>
        <v>37.909999999999997</v>
      </c>
      <c r="C4" s="99">
        <f ca="1">IFERROR(INDEX('%QUOTES'!$A:$ZX,IFERROR(MATCH(TODAY()-1,'%QUOTES'!$A:$A,0),MATCH(TODAY()-3,'%QUOTES'!$A:$A,0))-180,MATCH('Top 50'!C$2,'%QUOTES'!$2:$2,0)),C3)</f>
        <v>18.84</v>
      </c>
      <c r="D4" s="99">
        <f ca="1">IFERROR(INDEX('%QUOTES'!$A:$ZX,IFERROR(MATCH(TODAY()-1,'%QUOTES'!$A:$A,0),MATCH(TODAY()-3,'%QUOTES'!$A:$A,0))-180,MATCH('Top 50'!D$2,'%QUOTES'!$2:$2,0)),D3)</f>
        <v>12.15</v>
      </c>
      <c r="E4" s="99">
        <f ca="1">IFERROR(INDEX('%QUOTES'!$A:$ZX,IFERROR(MATCH(TODAY()-1,'%QUOTES'!$A:$A,0),MATCH(TODAY()-3,'%QUOTES'!$A:$A,0))-180,MATCH('Top 50'!E$2,'%QUOTES'!$2:$2,0)),E3)</f>
        <v>20.92</v>
      </c>
      <c r="F4" s="99">
        <f ca="1">IFERROR(INDEX('%QUOTES'!$A:$ZX,IFERROR(MATCH(TODAY()-1,'%QUOTES'!$A:$A,0),MATCH(TODAY()-3,'%QUOTES'!$A:$A,0))-180,MATCH('Top 50'!F$2,'%QUOTES'!$2:$2,0)),F3)</f>
        <v>69.430000000000007</v>
      </c>
      <c r="G4" s="99">
        <f ca="1">IFERROR(INDEX('%QUOTES'!$A:$ZX,IFERROR(MATCH(TODAY()-1,'%QUOTES'!$A:$A,0),MATCH(TODAY()-3,'%QUOTES'!$A:$A,0))-180,MATCH('Top 50'!G$2,'%QUOTES'!$2:$2,0)),G3)</f>
        <v>56.060001</v>
      </c>
      <c r="H4" s="99">
        <f ca="1">IFERROR(INDEX('%QUOTES'!$A:$ZX,IFERROR(MATCH(TODAY()-1,'%QUOTES'!$A:$A,0),MATCH(TODAY()-3,'%QUOTES'!$A:$A,0))-180,MATCH('Top 50'!H$2,'%QUOTES'!$2:$2,0)),H3)</f>
        <v>32.209999000000003</v>
      </c>
      <c r="I4" s="99">
        <f ca="1">IFERROR(INDEX('%QUOTES'!$A:$ZX,IFERROR(MATCH(TODAY()-1,'%QUOTES'!$A:$A,0),MATCH(TODAY()-3,'%QUOTES'!$A:$A,0))-180,MATCH('Top 50'!I$2,'%QUOTES'!$2:$2,0)),I3)</f>
        <v>69.580001999999993</v>
      </c>
      <c r="J4" s="99">
        <f ca="1">IFERROR(INDEX('%QUOTES'!$A:$ZX,IFERROR(MATCH(TODAY()-1,'%QUOTES'!$A:$A,0),MATCH(TODAY()-3,'%QUOTES'!$A:$A,0))-180,MATCH('Top 50'!J$2,'%QUOTES'!$2:$2,0)),J3)</f>
        <v>66.150002000000001</v>
      </c>
      <c r="K4" s="99">
        <f ca="1">IFERROR(INDEX('%QUOTES'!$A:$ZX,IFERROR(MATCH(TODAY()-1,'%QUOTES'!$A:$A,0),MATCH(TODAY()-3,'%QUOTES'!$A:$A,0))-180,MATCH('Top 50'!K$2,'%QUOTES'!$2:$2,0)),K3)</f>
        <v>131.63999899999999</v>
      </c>
      <c r="L4" s="99">
        <f ca="1">IFERROR(INDEX('%QUOTES'!$A:$ZX,IFERROR(MATCH(TODAY()-1,'%QUOTES'!$A:$A,0),MATCH(TODAY()-3,'%QUOTES'!$A:$A,0))-180,MATCH('Top 50'!L$2,'%QUOTES'!$2:$2,0)),L3)</f>
        <v>34.529998999999997</v>
      </c>
      <c r="M4" s="99">
        <f ca="1">IFERROR(INDEX('%QUOTES'!$A:$ZX,IFERROR(MATCH(TODAY()-1,'%QUOTES'!$A:$A,0),MATCH(TODAY()-3,'%QUOTES'!$A:$A,0))-180,MATCH('Top 50'!M$2,'%QUOTES'!$2:$2,0)),M3)</f>
        <v>14.06</v>
      </c>
      <c r="N4" s="99">
        <f ca="1">IFERROR(INDEX('%QUOTES'!$A:$ZX,IFERROR(MATCH(TODAY()-1,'%QUOTES'!$A:$A,0),MATCH(TODAY()-3,'%QUOTES'!$A:$A,0))-180,MATCH('Top 50'!N$2,'%QUOTES'!$2:$2,0)),N3)</f>
        <v>43.68</v>
      </c>
      <c r="O4" s="99">
        <f ca="1">IFERROR(INDEX('%QUOTES'!$A:$ZX,IFERROR(MATCH(TODAY()-1,'%QUOTES'!$A:$A,0),MATCH(TODAY()-3,'%QUOTES'!$A:$A,0))-180,MATCH('Top 50'!O$2,'%QUOTES'!$2:$2,0)),O3)</f>
        <v>82.139999000000003</v>
      </c>
      <c r="P4" s="99">
        <f ca="1">IFERROR(INDEX('%QUOTES'!$A:$ZX,IFERROR(MATCH(TODAY()-1,'%QUOTES'!$A:$A,0),MATCH(TODAY()-3,'%QUOTES'!$A:$A,0))-180,MATCH('Top 50'!P$2,'%QUOTES'!$2:$2,0)),P3)</f>
        <v>93.230002999999996</v>
      </c>
      <c r="Q4" s="99">
        <f ca="1">IFERROR(INDEX('%QUOTES'!$A:$ZX,IFERROR(MATCH(TODAY()-1,'%QUOTES'!$A:$A,0),MATCH(TODAY()-3,'%QUOTES'!$A:$A,0))-180,MATCH('Top 50'!Q$2,'%QUOTES'!$2:$2,0)),Q3)</f>
        <v>41.799999</v>
      </c>
      <c r="R4" s="99">
        <f ca="1">IFERROR(INDEX('%QUOTES'!$A:$ZX,IFERROR(MATCH(TODAY()-1,'%QUOTES'!$A:$A,0),MATCH(TODAY()-3,'%QUOTES'!$A:$A,0))-180,MATCH('Top 50'!R$2,'%QUOTES'!$2:$2,0)),R3)</f>
        <v>64.760002</v>
      </c>
      <c r="S4" s="99">
        <f ca="1">IFERROR(INDEX('%QUOTES'!$A:$ZX,IFERROR(MATCH(TODAY()-1,'%QUOTES'!$A:$A,0),MATCH(TODAY()-3,'%QUOTES'!$A:$A,0))-180,MATCH('Top 50'!S$2,'%QUOTES'!$2:$2,0)),S3)</f>
        <v>48.09</v>
      </c>
      <c r="T4" s="99">
        <f ca="1">IFERROR(INDEX('%QUOTES'!$A:$ZX,IFERROR(MATCH(TODAY()-1,'%QUOTES'!$A:$A,0),MATCH(TODAY()-3,'%QUOTES'!$A:$A,0))-180,MATCH('Top 50'!T$2,'%QUOTES'!$2:$2,0)),T3)</f>
        <v>141.96000699999999</v>
      </c>
      <c r="U4" s="99">
        <f ca="1">IFERROR(INDEX('%QUOTES'!$A:$ZX,IFERROR(MATCH(TODAY()-1,'%QUOTES'!$A:$A,0),MATCH(TODAY()-3,'%QUOTES'!$A:$A,0))-180,MATCH('Top 50'!U$2,'%QUOTES'!$2:$2,0)),U3)</f>
        <v>44.66</v>
      </c>
      <c r="V4" s="99">
        <f ca="1">IFERROR(INDEX('%QUOTES'!$A:$ZX,IFERROR(MATCH(TODAY()-1,'%QUOTES'!$A:$A,0),MATCH(TODAY()-3,'%QUOTES'!$A:$A,0))-180,MATCH('Top 50'!V$2,'%QUOTES'!$2:$2,0)),V3)</f>
        <v>54.02</v>
      </c>
      <c r="W4" s="99">
        <f ca="1">IFERROR(INDEX('%QUOTES'!$A:$ZX,IFERROR(MATCH(TODAY()-1,'%QUOTES'!$A:$A,0),MATCH(TODAY()-3,'%QUOTES'!$A:$A,0))-180,MATCH('Top 50'!W$2,'%QUOTES'!$2:$2,0)),W3)</f>
        <v>51.189999</v>
      </c>
      <c r="X4" s="99">
        <f ca="1">IFERROR(INDEX('%QUOTES'!$A:$ZX,IFERROR(MATCH(TODAY()-1,'%QUOTES'!$A:$A,0),MATCH(TODAY()-3,'%QUOTES'!$A:$A,0))-180,MATCH('Top 50'!X$2,'%QUOTES'!$2:$2,0)),X3)</f>
        <v>54.73</v>
      </c>
      <c r="Y4" s="99">
        <f ca="1">IFERROR(INDEX('%QUOTES'!$A:$ZX,IFERROR(MATCH(TODAY()-1,'%QUOTES'!$A:$A,0),MATCH(TODAY()-3,'%QUOTES'!$A:$A,0))-180,MATCH('Top 50'!Y$2,'%QUOTES'!$2:$2,0)),Y3)</f>
        <v>14.068</v>
      </c>
      <c r="Z4" s="99">
        <f ca="1">IFERROR(INDEX('%QUOTES'!$A:$ZX,IFERROR(MATCH(TODAY()-1,'%QUOTES'!$A:$A,0),MATCH(TODAY()-3,'%QUOTES'!$A:$A,0))-180,MATCH('Top 50'!Z$2,'%QUOTES'!$2:$2,0)),Z3)</f>
        <v>49.77</v>
      </c>
      <c r="AA4" s="99">
        <f ca="1">IFERROR(INDEX('%QUOTES'!$A:$ZX,IFERROR(MATCH(TODAY()-1,'%QUOTES'!$A:$A,0),MATCH(TODAY()-3,'%QUOTES'!$A:$A,0))-180,MATCH('Top 50'!AA$2,'%QUOTES'!$2:$2,0)),AA3)</f>
        <v>69.650002000000001</v>
      </c>
      <c r="AB4" s="99">
        <f ca="1">IFERROR(INDEX('%QUOTES'!$A:$ZX,IFERROR(MATCH(TODAY()-1,'%QUOTES'!$A:$A,0),MATCH(TODAY()-3,'%QUOTES'!$A:$A,0))-180,MATCH('Top 50'!AB$2,'%QUOTES'!$2:$2,0)),AB3)</f>
        <v>44.32</v>
      </c>
      <c r="AC4" s="99">
        <f ca="1">IFERROR(INDEX('%QUOTES'!$A:$ZX,IFERROR(MATCH(TODAY()-1,'%QUOTES'!$A:$A,0),MATCH(TODAY()-3,'%QUOTES'!$A:$A,0))-180,MATCH('Top 50'!AC$2,'%QUOTES'!$2:$2,0)),AC3)</f>
        <v>48.900002000000001</v>
      </c>
      <c r="AD4" s="99">
        <f ca="1">IFERROR(INDEX('%QUOTES'!$A:$ZX,IFERROR(MATCH(TODAY()-1,'%QUOTES'!$A:$A,0),MATCH(TODAY()-3,'%QUOTES'!$A:$A,0))-180,MATCH('Top 50'!AD$2,'%QUOTES'!$2:$2,0)),AD3)</f>
        <v>28.84</v>
      </c>
      <c r="AE4" s="99">
        <f ca="1">IFERROR(INDEX('%QUOTES'!$A:$ZX,IFERROR(MATCH(TODAY()-1,'%QUOTES'!$A:$A,0),MATCH(TODAY()-3,'%QUOTES'!$A:$A,0))-180,MATCH('Top 50'!AE$2,'%QUOTES'!$2:$2,0)),AE3)</f>
        <v>63.900002000000001</v>
      </c>
      <c r="AF4" s="99">
        <f ca="1">IFERROR(INDEX('%QUOTES'!$A:$ZX,IFERROR(MATCH(TODAY()-1,'%QUOTES'!$A:$A,0),MATCH(TODAY()-3,'%QUOTES'!$A:$A,0))-180,MATCH('Top 50'!AF$2,'%QUOTES'!$2:$2,0)),AF3)</f>
        <v>141.89999399999999</v>
      </c>
      <c r="AG4" s="99">
        <f ca="1">IFERROR(INDEX('%QUOTES'!$A:$ZX,IFERROR(MATCH(TODAY()-1,'%QUOTES'!$A:$A,0),MATCH(TODAY()-3,'%QUOTES'!$A:$A,0))-180,MATCH('Top 50'!AG$2,'%QUOTES'!$2:$2,0)),AG3)</f>
        <v>160.64999399999999</v>
      </c>
      <c r="AH4" s="99">
        <f ca="1">IFERROR(INDEX('%QUOTES'!$A:$ZX,IFERROR(MATCH(TODAY()-1,'%QUOTES'!$A:$A,0),MATCH(TODAY()-3,'%QUOTES'!$A:$A,0))-180,MATCH('Top 50'!AH$2,'%QUOTES'!$2:$2,0)),AH3)</f>
        <v>41.970001000000003</v>
      </c>
      <c r="AI4" s="99">
        <f ca="1">IFERROR(INDEX('%QUOTES'!$A:$ZX,IFERROR(MATCH(TODAY()-1,'%QUOTES'!$A:$A,0),MATCH(TODAY()-3,'%QUOTES'!$A:$A,0))-180,MATCH('Top 50'!AI$2,'%QUOTES'!$2:$2,0)),AI3)</f>
        <v>29.58</v>
      </c>
      <c r="AJ4" s="99">
        <f ca="1">IFERROR(INDEX('%QUOTES'!$A:$ZX,IFERROR(MATCH(TODAY()-1,'%QUOTES'!$A:$A,0),MATCH(TODAY()-3,'%QUOTES'!$A:$A,0))-180,MATCH('Top 50'!AJ$2,'%QUOTES'!$2:$2,0)),AJ3)</f>
        <v>104.83000199999999</v>
      </c>
      <c r="AK4" s="99">
        <f ca="1">IFERROR(INDEX('%QUOTES'!$A:$ZX,IFERROR(MATCH(TODAY()-1,'%QUOTES'!$A:$A,0),MATCH(TODAY()-3,'%QUOTES'!$A:$A,0))-180,MATCH('Top 50'!AK$2,'%QUOTES'!$2:$2,0)),AK3)</f>
        <v>52.939999</v>
      </c>
      <c r="AL4" s="99">
        <f ca="1">IFERROR(INDEX('%QUOTES'!$A:$ZX,IFERROR(MATCH(TODAY()-1,'%QUOTES'!$A:$A,0),MATCH(TODAY()-3,'%QUOTES'!$A:$A,0))-180,MATCH('Top 50'!AL$2,'%QUOTES'!$2:$2,0)),AL3)</f>
        <v>34.076000000000001</v>
      </c>
      <c r="AM4" s="99">
        <f ca="1">IFERROR(INDEX('%QUOTES'!$A:$ZX,IFERROR(MATCH(TODAY()-1,'%QUOTES'!$A:$A,0),MATCH(TODAY()-3,'%QUOTES'!$A:$A,0))-180,MATCH('Top 50'!AM$2,'%QUOTES'!$2:$2,0)),AM3)</f>
        <v>68.120002999999997</v>
      </c>
      <c r="AN4" s="99">
        <f ca="1">IFERROR(INDEX('%QUOTES'!$A:$ZX,IFERROR(MATCH(TODAY()-1,'%QUOTES'!$A:$A,0),MATCH(TODAY()-3,'%QUOTES'!$A:$A,0))-180,MATCH('Top 50'!AN$2,'%QUOTES'!$2:$2,0)),AN3)</f>
        <v>40.793998999999999</v>
      </c>
      <c r="AO4" s="99">
        <f ca="1">IFERROR(INDEX('%QUOTES'!$A:$ZX,IFERROR(MATCH(TODAY()-1,'%QUOTES'!$A:$A,0),MATCH(TODAY()-3,'%QUOTES'!$A:$A,0))-180,MATCH('Top 50'!AO$2,'%QUOTES'!$2:$2,0)),AO3)</f>
        <v>15.06</v>
      </c>
      <c r="AP4" s="99">
        <f ca="1">IFERROR(INDEX('%QUOTES'!$A:$ZX,IFERROR(MATCH(TODAY()-1,'%QUOTES'!$A:$A,0),MATCH(TODAY()-3,'%QUOTES'!$A:$A,0))-180,MATCH('Top 50'!AP$2,'%QUOTES'!$2:$2,0)),AP3)</f>
        <v>26.555</v>
      </c>
      <c r="AQ4" s="99">
        <f ca="1">IFERROR(INDEX('%QUOTES'!$A:$ZX,IFERROR(MATCH(TODAY()-1,'%QUOTES'!$A:$A,0),MATCH(TODAY()-3,'%QUOTES'!$A:$A,0))-180,MATCH('Top 50'!AQ$2,'%QUOTES'!$2:$2,0)),AQ3)</f>
        <v>34.470001000000003</v>
      </c>
      <c r="AR4" s="99">
        <f ca="1">IFERROR(INDEX('%QUOTES'!$A:$ZX,IFERROR(MATCH(TODAY()-1,'%QUOTES'!$A:$A,0),MATCH(TODAY()-3,'%QUOTES'!$A:$A,0))-180,MATCH('Top 50'!AR$2,'%QUOTES'!$2:$2,0)),AR3)</f>
        <v>45.126998999999998</v>
      </c>
      <c r="AS4" s="99">
        <f ca="1">IFERROR(INDEX('%QUOTES'!$A:$ZX,IFERROR(MATCH(TODAY()-1,'%QUOTES'!$A:$A,0),MATCH(TODAY()-3,'%QUOTES'!$A:$A,0))-180,MATCH('Top 50'!AS$2,'%QUOTES'!$2:$2,0)),AS3)</f>
        <v>49.5</v>
      </c>
      <c r="AT4" s="99">
        <f ca="1">IFERROR(INDEX('%QUOTES'!$A:$ZX,IFERROR(MATCH(TODAY()-1,'%QUOTES'!$A:$A,0),MATCH(TODAY()-3,'%QUOTES'!$A:$A,0))-180,MATCH('Top 50'!AT$2,'%QUOTES'!$2:$2,0)),AT3)</f>
        <v>58.439999</v>
      </c>
      <c r="AU4" s="99">
        <f ca="1">IFERROR(INDEX('%QUOTES'!$A:$ZX,IFERROR(MATCH(TODAY()-1,'%QUOTES'!$A:$A,0),MATCH(TODAY()-3,'%QUOTES'!$A:$A,0))-180,MATCH('Top 50'!AU$2,'%QUOTES'!$2:$2,0)),AU3)</f>
        <v>131.070007</v>
      </c>
      <c r="AV4" s="99">
        <f ca="1">IFERROR(INDEX('%QUOTES'!$A:$ZX,IFERROR(MATCH(TODAY()-1,'%QUOTES'!$A:$A,0),MATCH(TODAY()-3,'%QUOTES'!$A:$A,0))-180,MATCH('Top 50'!AV$2,'%QUOTES'!$2:$2,0)),AV3)</f>
        <v>178.10000600000001</v>
      </c>
      <c r="AW4" s="99">
        <f ca="1">IFERROR(INDEX('%QUOTES'!$A:$ZX,IFERROR(MATCH(TODAY()-1,'%QUOTES'!$A:$A,0),MATCH(TODAY()-3,'%QUOTES'!$A:$A,0))-180,MATCH('Top 50'!AW$2,'%QUOTES'!$2:$2,0)),AW3)</f>
        <v>248.509995</v>
      </c>
      <c r="AX4" s="99">
        <f ca="1">IFERROR(INDEX('%QUOTES'!$A:$ZX,IFERROR(MATCH(TODAY()-1,'%QUOTES'!$A:$A,0),MATCH(TODAY()-3,'%QUOTES'!$A:$A,0))-180,MATCH('Top 50'!AX$2,'%QUOTES'!$2:$2,0)),AX3)</f>
        <v>37.549999</v>
      </c>
      <c r="AY4" s="99">
        <f ca="1">IFERROR(INDEX('%QUOTES'!$A:$ZX,IFERROR(MATCH(TODAY()-1,'%QUOTES'!$A:$A,0),MATCH(TODAY()-3,'%QUOTES'!$A:$A,0))-180,MATCH('Top 50'!AY$2,'%QUOTES'!$2:$2,0)),AY3)</f>
        <v>59.540000999999997</v>
      </c>
      <c r="AZ4" s="99">
        <f ca="1">IFERROR(INDEX('%QUOTES'!$A:$ZX,IFERROR(MATCH(TODAY()-1,'%QUOTES'!$A:$A,0),MATCH(TODAY()-3,'%QUOTES'!$A:$A,0))-180,MATCH('Top 50'!AZ$2,'%QUOTES'!$2:$2,0)),AZ3)</f>
        <v>118.639999</v>
      </c>
      <c r="BA4" s="99">
        <f ca="1">IFERROR(INDEX('%QUOTES'!$A:$ZX,IFERROR(MATCH(TODAY()-1,'%QUOTES'!$A:$A,0),MATCH(TODAY()-3,'%QUOTES'!$A:$A,0))-180,MATCH('Top 50'!BA$2,'%QUOTES'!$2:$2,0)),BA3)</f>
        <v>81.800003000000004</v>
      </c>
      <c r="BB4" s="99">
        <f ca="1">IFERROR(INDEX('%QUOTES'!$A:$ZX,IFERROR(MATCH(TODAY()-1,'%QUOTES'!$A:$A,0),MATCH(TODAY()-3,'%QUOTES'!$A:$A,0))-180,MATCH('Top 50'!BB$2,'%QUOTES'!$2:$2,0)),BB3)</f>
        <v>78.910004000000001</v>
      </c>
      <c r="BC4" s="99">
        <f ca="1">IFERROR(INDEX('%QUOTES'!$A:$ZX,IFERROR(MATCH(TODAY()-1,'%QUOTES'!$A:$A,0),MATCH(TODAY()-3,'%QUOTES'!$A:$A,0))-180,MATCH('Top 50'!BC$2,'%QUOTES'!$2:$2,0)),BC3)</f>
        <v>94.860000999999997</v>
      </c>
      <c r="BD4" s="99">
        <f ca="1">IFERROR(INDEX('%QUOTES'!$A:$ZX,IFERROR(MATCH(TODAY()-1,'%QUOTES'!$A:$A,0),MATCH(TODAY()-3,'%QUOTES'!$A:$A,0))-180,MATCH('Top 50'!BD$2,'%QUOTES'!$2:$2,0)),BD3)</f>
        <v>38.689999</v>
      </c>
      <c r="BE4" s="99">
        <f ca="1">IFERROR(INDEX('%QUOTES'!$A:$ZX,IFERROR(MATCH(TODAY()-1,'%QUOTES'!$A:$A,0),MATCH(TODAY()-3,'%QUOTES'!$A:$A,0))-180,MATCH('Top 50'!BE$2,'%QUOTES'!$2:$2,0)),BE3)</f>
        <v>176.13000500000001</v>
      </c>
      <c r="BF4" s="99">
        <f ca="1">IFERROR(INDEX('%QUOTES'!$A:$ZX,IFERROR(MATCH(TODAY()-1,'%QUOTES'!$A:$A,0),MATCH(TODAY()-3,'%QUOTES'!$A:$A,0))-180,MATCH('Top 50'!BF$2,'%QUOTES'!$2:$2,0)),BF3)</f>
        <v>107.900002</v>
      </c>
      <c r="BG4" s="99">
        <f ca="1">IFERROR(INDEX('%QUOTES'!$A:$ZX,IFERROR(MATCH(TODAY()-1,'%QUOTES'!$A:$A,0),MATCH(TODAY()-3,'%QUOTES'!$A:$A,0))-180,MATCH('Top 50'!BG$2,'%QUOTES'!$2:$2,0)),BG3)</f>
        <v>20.350000000000001</v>
      </c>
      <c r="BH4" s="99">
        <f ca="1">IFERROR(INDEX('%QUOTES'!$A:$ZX,IFERROR(MATCH(TODAY()-1,'%QUOTES'!$A:$A,0),MATCH(TODAY()-3,'%QUOTES'!$A:$A,0))-180,MATCH('Top 50'!BH$2,'%QUOTES'!$2:$2,0)),BH3)</f>
        <v>83.720000999999996</v>
      </c>
      <c r="BI4" s="99">
        <f ca="1">IFERROR(INDEX('%QUOTES'!$A:$ZX,IFERROR(MATCH(TODAY()-1,'%QUOTES'!$A:$A,0),MATCH(TODAY()-3,'%QUOTES'!$A:$A,0))-180,MATCH('Top 50'!BI$2,'%QUOTES'!$2:$2,0)),BI3)</f>
        <v>212.16000399999999</v>
      </c>
      <c r="BJ4" s="99">
        <f ca="1">IFERROR(INDEX('%QUOTES'!$A:$ZX,IFERROR(MATCH(TODAY()-1,'%QUOTES'!$A:$A,0),MATCH(TODAY()-3,'%QUOTES'!$A:$A,0))-180,MATCH('Top 50'!BJ$2,'%QUOTES'!$2:$2,0)),BJ3)</f>
        <v>51.5</v>
      </c>
      <c r="BK4" s="99">
        <f ca="1">IFERROR(INDEX('%QUOTES'!$A:$ZX,IFERROR(MATCH(TODAY()-1,'%QUOTES'!$A:$A,0),MATCH(TODAY()-3,'%QUOTES'!$A:$A,0))-180,MATCH('Top 50'!BK$2,'%QUOTES'!$2:$2,0)),BK3)</f>
        <v>40.950001</v>
      </c>
      <c r="BL4" s="99">
        <f ca="1">IFERROR(INDEX('%QUOTES'!$A:$ZX,IFERROR(MATCH(TODAY()-1,'%QUOTES'!$A:$A,0),MATCH(TODAY()-3,'%QUOTES'!$A:$A,0))-180,MATCH('Top 50'!BL$2,'%QUOTES'!$2:$2,0)),BL3)</f>
        <v>223.89999399999999</v>
      </c>
      <c r="BM4" s="99">
        <f ca="1">IFERROR(INDEX('%QUOTES'!$A:$ZX,IFERROR(MATCH(TODAY()-1,'%QUOTES'!$A:$A,0),MATCH(TODAY()-3,'%QUOTES'!$A:$A,0))-180,MATCH('Top 50'!BM$2,'%QUOTES'!$2:$2,0)),BM3)</f>
        <v>128.220001</v>
      </c>
      <c r="BN4" s="99">
        <f ca="1">IFERROR(INDEX('%QUOTES'!$A:$ZX,IFERROR(MATCH(TODAY()-1,'%QUOTES'!$A:$A,0),MATCH(TODAY()-3,'%QUOTES'!$A:$A,0))-180,MATCH('Top 50'!BN$2,'%QUOTES'!$2:$2,0)),BN3)</f>
        <v>44.369999</v>
      </c>
      <c r="BO4" s="99">
        <f ca="1">IFERROR(INDEX('%QUOTES'!$A:$ZX,IFERROR(MATCH(TODAY()-1,'%QUOTES'!$A:$A,0),MATCH(TODAY()-3,'%QUOTES'!$A:$A,0))-180,MATCH('Top 50'!BO$2,'%QUOTES'!$2:$2,0)),BO3)</f>
        <v>9.5299999999999994</v>
      </c>
      <c r="BP4" s="99">
        <f ca="1">IFERROR(INDEX('%QUOTES'!$A:$ZX,IFERROR(MATCH(TODAY()-1,'%QUOTES'!$A:$A,0),MATCH(TODAY()-3,'%QUOTES'!$A:$A,0))-180,MATCH('Top 50'!BP$2,'%QUOTES'!$2:$2,0)),BP3)</f>
        <v>132.61999499999999</v>
      </c>
      <c r="BQ4" s="99">
        <f ca="1">IFERROR(INDEX('%QUOTES'!$A:$ZX,IFERROR(MATCH(TODAY()-1,'%QUOTES'!$A:$A,0),MATCH(TODAY()-3,'%QUOTES'!$A:$A,0))-180,MATCH('Top 50'!BQ$2,'%QUOTES'!$2:$2,0)),BQ3)</f>
        <v>41.744999</v>
      </c>
      <c r="BR4" s="99">
        <f ca="1">IFERROR(INDEX('%QUOTES'!$A:$ZX,IFERROR(MATCH(TODAY()-1,'%QUOTES'!$A:$A,0),MATCH(TODAY()-3,'%QUOTES'!$A:$A,0))-180,MATCH('Top 50'!BR$2,'%QUOTES'!$2:$2,0)),BR3)</f>
        <v>106.297997</v>
      </c>
      <c r="BS4" s="99">
        <f ca="1">IFERROR(INDEX('%QUOTES'!$A:$ZX,IFERROR(MATCH(TODAY()-1,'%QUOTES'!$A:$A,0),MATCH(TODAY()-3,'%QUOTES'!$A:$A,0))-180,MATCH('Top 50'!BS$2,'%QUOTES'!$2:$2,0)),BS3)</f>
        <v>225.490005</v>
      </c>
      <c r="BT4" s="99">
        <f ca="1">IFERROR(INDEX('%QUOTES'!$A:$ZX,IFERROR(MATCH(TODAY()-1,'%QUOTES'!$A:$A,0),MATCH(TODAY()-3,'%QUOTES'!$A:$A,0))-180,MATCH('Top 50'!BT$2,'%QUOTES'!$2:$2,0)),BT3)</f>
        <v>89.050003000000004</v>
      </c>
      <c r="BU4" s="99">
        <f ca="1">IFERROR(INDEX('%QUOTES'!$A:$ZX,IFERROR(MATCH(TODAY()-1,'%QUOTES'!$A:$A,0),MATCH(TODAY()-3,'%QUOTES'!$A:$A,0))-180,MATCH('Top 50'!BU$2,'%QUOTES'!$2:$2,0)),BU3)</f>
        <v>28.07</v>
      </c>
      <c r="BV4" s="99">
        <f ca="1">IFERROR(INDEX('%QUOTES'!$A:$ZX,IFERROR(MATCH(TODAY()-1,'%QUOTES'!$A:$A,0),MATCH(TODAY()-3,'%QUOTES'!$A:$A,0))-180,MATCH('Top 50'!BV$2,'%QUOTES'!$2:$2,0)),BV3)</f>
        <v>192.800003</v>
      </c>
      <c r="BW4" s="99">
        <f ca="1">IFERROR(INDEX('%QUOTES'!$A:$ZX,IFERROR(MATCH(TODAY()-1,'%QUOTES'!$A:$A,0),MATCH(TODAY()-3,'%QUOTES'!$A:$A,0))-180,MATCH('Top 50'!BW$2,'%QUOTES'!$2:$2,0)),BW3)</f>
        <v>91.400002000000001</v>
      </c>
      <c r="BX4" s="99">
        <f ca="1">IFERROR(INDEX('%QUOTES'!$A:$ZX,IFERROR(MATCH(TODAY()-1,'%QUOTES'!$A:$A,0),MATCH(TODAY()-3,'%QUOTES'!$A:$A,0))-180,MATCH('Top 50'!BX$2,'%QUOTES'!$2:$2,0)),BX3)</f>
        <v>216.779999</v>
      </c>
      <c r="BY4" s="99">
        <f ca="1">IFERROR(INDEX('%QUOTES'!$A:$ZX,IFERROR(MATCH(TODAY()-1,'%QUOTES'!$A:$A,0),MATCH(TODAY()-3,'%QUOTES'!$A:$A,0))-180,MATCH('Top 50'!BY$2,'%QUOTES'!$2:$2,0)),BY3)</f>
        <v>66.25</v>
      </c>
      <c r="BZ4" s="99">
        <f ca="1">IFERROR(INDEX('%QUOTES'!$A:$ZX,IFERROR(MATCH(TODAY()-1,'%QUOTES'!$A:$A,0),MATCH(TODAY()-3,'%QUOTES'!$A:$A,0))-180,MATCH('Top 50'!BZ$2,'%QUOTES'!$2:$2,0)),BZ3)</f>
        <v>66.970000999999996</v>
      </c>
      <c r="CA4" s="99">
        <f ca="1">IFERROR(INDEX('%QUOTES'!$A:$ZX,IFERROR(MATCH(TODAY()-1,'%QUOTES'!$A:$A,0),MATCH(TODAY()-3,'%QUOTES'!$A:$A,0))-180,MATCH('Top 50'!CA$2,'%QUOTES'!$2:$2,0)),CA3)</f>
        <v>58.16</v>
      </c>
      <c r="CB4" s="99">
        <f ca="1">IFERROR(INDEX('%QUOTES'!$A:$ZX,IFERROR(MATCH(TODAY()-1,'%QUOTES'!$A:$A,0),MATCH(TODAY()-3,'%QUOTES'!$A:$A,0))-180,MATCH('Top 50'!CB$2,'%QUOTES'!$2:$2,0)),CB3)</f>
        <v>39.380001</v>
      </c>
      <c r="CC4" s="99">
        <f ca="1">IFERROR(INDEX('%QUOTES'!$A:$ZX,IFERROR(MATCH(TODAY()-1,'%QUOTES'!$A:$A,0),MATCH(TODAY()-3,'%QUOTES'!$A:$A,0))-180,MATCH('Top 50'!CC$2,'%QUOTES'!$2:$2,0)),CC3)</f>
        <v>184.070007</v>
      </c>
      <c r="CD4" s="99">
        <f ca="1">IFERROR(INDEX('%QUOTES'!$A:$ZX,IFERROR(MATCH(TODAY()-1,'%QUOTES'!$A:$A,0),MATCH(TODAY()-3,'%QUOTES'!$A:$A,0))-180,MATCH('Top 50'!CD$2,'%QUOTES'!$2:$2,0)),CD3)</f>
        <v>224.38999899999999</v>
      </c>
      <c r="CE4" s="99">
        <f ca="1">IFERROR(INDEX('%QUOTES'!$A:$ZX,IFERROR(MATCH(TODAY()-1,'%QUOTES'!$A:$A,0),MATCH(TODAY()-3,'%QUOTES'!$A:$A,0))-180,MATCH('Top 50'!CE$2,'%QUOTES'!$2:$2,0)),CE3)</f>
        <v>28.76</v>
      </c>
      <c r="CF4" s="99">
        <f ca="1">IFERROR(INDEX('%QUOTES'!$A:$ZX,IFERROR(MATCH(TODAY()-1,'%QUOTES'!$A:$A,0),MATCH(TODAY()-3,'%QUOTES'!$A:$A,0))-180,MATCH('Top 50'!CF$2,'%QUOTES'!$2:$2,0)),CF3)</f>
        <v>75.089995999999999</v>
      </c>
      <c r="CG4" s="99">
        <f ca="1">IFERROR(INDEX('%QUOTES'!$A:$ZX,IFERROR(MATCH(TODAY()-1,'%QUOTES'!$A:$A,0),MATCH(TODAY()-3,'%QUOTES'!$A:$A,0))-180,MATCH('Top 50'!CG$2,'%QUOTES'!$2:$2,0)),CG3)</f>
        <v>47.09</v>
      </c>
      <c r="CH4" s="99">
        <f ca="1">IFERROR(INDEX('%QUOTES'!$A:$ZX,IFERROR(MATCH(TODAY()-1,'%QUOTES'!$A:$A,0),MATCH(TODAY()-3,'%QUOTES'!$A:$A,0))-180,MATCH('Top 50'!CH$2,'%QUOTES'!$2:$2,0)),CH3)</f>
        <v>91.050003000000004</v>
      </c>
      <c r="CI4" s="99">
        <f ca="1">IFERROR(INDEX('%QUOTES'!$A:$ZX,IFERROR(MATCH(TODAY()-1,'%QUOTES'!$A:$A,0),MATCH(TODAY()-3,'%QUOTES'!$A:$A,0))-180,MATCH('Top 50'!CI$2,'%QUOTES'!$2:$2,0)),CI3)</f>
        <v>28.549999</v>
      </c>
      <c r="CJ4" s="99">
        <f ca="1">IFERROR(INDEX('%QUOTES'!$A:$ZX,IFERROR(MATCH(TODAY()-1,'%QUOTES'!$A:$A,0),MATCH(TODAY()-3,'%QUOTES'!$A:$A,0))-180,MATCH('Top 50'!CJ$2,'%QUOTES'!$2:$2,0)),CJ3)</f>
        <v>94.790001000000004</v>
      </c>
      <c r="CK4" s="99">
        <f ca="1">IFERROR(INDEX('%QUOTES'!$A:$ZX,IFERROR(MATCH(TODAY()-1,'%QUOTES'!$A:$A,0),MATCH(TODAY()-3,'%QUOTES'!$A:$A,0))-180,MATCH('Top 50'!CK$2,'%QUOTES'!$2:$2,0)),CK3)</f>
        <v>93.129997000000003</v>
      </c>
      <c r="CL4" s="99">
        <f ca="1">IFERROR(INDEX('%QUOTES'!$A:$ZX,IFERROR(MATCH(TODAY()-1,'%QUOTES'!$A:$A,0),MATCH(TODAY()-3,'%QUOTES'!$A:$A,0))-180,MATCH('Top 50'!CL$2,'%QUOTES'!$2:$2,0)),CL3)</f>
        <v>9.6999999999999993</v>
      </c>
      <c r="CM4" s="99">
        <f ca="1">IFERROR(INDEX('%QUOTES'!$A:$ZX,IFERROR(MATCH(TODAY()-1,'%QUOTES'!$A:$A,0),MATCH(TODAY()-3,'%QUOTES'!$A:$A,0))-180,MATCH('Top 50'!CM$2,'%QUOTES'!$2:$2,0)),CM3)</f>
        <v>2.75</v>
      </c>
      <c r="CN4" s="99">
        <f ca="1">IFERROR(INDEX('%QUOTES'!$A:$ZX,IFERROR(MATCH(TODAY()-1,'%QUOTES'!$A:$A,0),MATCH(TODAY()-3,'%QUOTES'!$A:$A,0))-180,MATCH('Top 50'!CN$2,'%QUOTES'!$2:$2,0)),CN3)</f>
        <v>16.110001</v>
      </c>
      <c r="CO4" s="99">
        <f ca="1">IFERROR(INDEX('%QUOTES'!$A:$ZX,IFERROR(MATCH(TODAY()-1,'%QUOTES'!$A:$A,0),MATCH(TODAY()-3,'%QUOTES'!$A:$A,0))-180,MATCH('Top 50'!CO$2,'%QUOTES'!$2:$2,0)),CO3)</f>
        <v>16.620000999999998</v>
      </c>
      <c r="CP4" s="99">
        <f ca="1">IFERROR(INDEX('%QUOTES'!$A:$ZX,IFERROR(MATCH(TODAY()-1,'%QUOTES'!$A:$A,0),MATCH(TODAY()-3,'%QUOTES'!$A:$A,0))-180,MATCH('Top 50'!CP$2,'%QUOTES'!$2:$2,0)),CP3)</f>
        <v>76.349997999999999</v>
      </c>
      <c r="CQ4" s="99">
        <f ca="1">IFERROR(INDEX('%QUOTES'!$A:$ZX,IFERROR(MATCH(TODAY()-1,'%QUOTES'!$A:$A,0),MATCH(TODAY()-3,'%QUOTES'!$A:$A,0))-180,MATCH('Top 50'!CQ$2,'%QUOTES'!$2:$2,0)),CQ3)</f>
        <v>58.209999000000003</v>
      </c>
      <c r="CR4" s="99">
        <f ca="1">IFERROR(INDEX('%QUOTES'!$A:$ZX,IFERROR(MATCH(TODAY()-1,'%QUOTES'!$A:$A,0),MATCH(TODAY()-3,'%QUOTES'!$A:$A,0))-180,MATCH('Top 50'!CR$2,'%QUOTES'!$2:$2,0)),CR3)</f>
        <v>21.23</v>
      </c>
      <c r="CS4" s="99">
        <f ca="1">IFERROR(INDEX('%QUOTES'!$A:$ZX,IFERROR(MATCH(TODAY()-1,'%QUOTES'!$A:$A,0),MATCH(TODAY()-3,'%QUOTES'!$A:$A,0))-180,MATCH('Top 50'!CS$2,'%QUOTES'!$2:$2,0)),CS3)</f>
        <v>26.18</v>
      </c>
      <c r="CT4" s="99">
        <f ca="1">IFERROR(INDEX('%QUOTES'!$A:$ZX,IFERROR(MATCH(TODAY()-1,'%QUOTES'!$A:$A,0),MATCH(TODAY()-3,'%QUOTES'!$A:$A,0))-180,MATCH('Top 50'!CT$2,'%QUOTES'!$2:$2,0)),CT3)</f>
        <v>14.7</v>
      </c>
      <c r="CU4" s="99">
        <f ca="1">IFERROR(INDEX('%QUOTES'!$A:$ZX,IFERROR(MATCH(TODAY()-1,'%QUOTES'!$A:$A,0),MATCH(TODAY()-3,'%QUOTES'!$A:$A,0))-180,MATCH('Top 50'!CU$2,'%QUOTES'!$2:$2,0)),CU3)</f>
        <v>15.75</v>
      </c>
      <c r="CV4" s="99">
        <f ca="1">IFERROR(INDEX('%QUOTES'!$A:$ZX,IFERROR(MATCH(TODAY()-1,'%QUOTES'!$A:$A,0),MATCH(TODAY()-3,'%QUOTES'!$A:$A,0))-180,MATCH('Top 50'!CV$2,'%QUOTES'!$2:$2,0)),CV3)</f>
        <v>87.279999000000004</v>
      </c>
      <c r="CW4" s="99">
        <f ca="1">IFERROR(INDEX('%QUOTES'!$A:$ZX,IFERROR(MATCH(TODAY()-1,'%QUOTES'!$A:$A,0),MATCH(TODAY()-3,'%QUOTES'!$A:$A,0))-180,MATCH('Top 50'!CW$2,'%QUOTES'!$2:$2,0)),CW3)</f>
        <v>6.69</v>
      </c>
      <c r="CX4" s="99">
        <f ca="1">IFERROR(INDEX('%QUOTES'!$A:$ZX,IFERROR(MATCH(TODAY()-1,'%QUOTES'!$A:$A,0),MATCH(TODAY()-3,'%QUOTES'!$A:$A,0))-180,MATCH('Top 50'!CX$2,'%QUOTES'!$2:$2,0)),CX3)</f>
        <v>75.180000000000007</v>
      </c>
      <c r="CY4" s="99">
        <f ca="1">IFERROR(INDEX('%QUOTES'!$A:$ZX,IFERROR(MATCH(TODAY()-1,'%QUOTES'!$A:$A,0),MATCH(TODAY()-3,'%QUOTES'!$A:$A,0))-180,MATCH('Top 50'!CY$2,'%QUOTES'!$2:$2,0)),CY3)</f>
        <v>22.549999</v>
      </c>
      <c r="CZ4" s="99">
        <f ca="1">IFERROR(INDEX('%QUOTES'!$A:$ZX,IFERROR(MATCH(TODAY()-1,'%QUOTES'!$A:$A,0),MATCH(TODAY()-3,'%QUOTES'!$A:$A,0))-180,MATCH('Top 50'!CZ$2,'%QUOTES'!$2:$2,0)),CZ3)</f>
        <v>44.66</v>
      </c>
      <c r="DA4" s="99">
        <f ca="1">IFERROR(INDEX('%QUOTES'!$A:$ZX,IFERROR(MATCH(TODAY()-1,'%QUOTES'!$A:$A,0),MATCH(TODAY()-3,'%QUOTES'!$A:$A,0))-180,MATCH('Top 50'!DA$2,'%QUOTES'!$2:$2,0)),DA3)</f>
        <v>79.360000999999997</v>
      </c>
      <c r="DB4" s="99">
        <f ca="1">IFERROR(INDEX('%QUOTES'!$A:$ZX,IFERROR(MATCH(TODAY()-1,'%QUOTES'!$A:$A,0),MATCH(TODAY()-3,'%QUOTES'!$A:$A,0))-180,MATCH('Top 50'!DB$2,'%QUOTES'!$2:$2,0)),DB3)</f>
        <v>221.41999799999999</v>
      </c>
      <c r="DC4" s="99">
        <f ca="1">IFERROR(INDEX('%QUOTES'!$A:$ZX,IFERROR(MATCH(TODAY()-1,'%QUOTES'!$A:$A,0),MATCH(TODAY()-3,'%QUOTES'!$A:$A,0))-180,MATCH('Top 50'!DC$2,'%QUOTES'!$2:$2,0)),DC3)</f>
        <v>191.08000200000001</v>
      </c>
      <c r="DD4" s="99">
        <f ca="1">IFERROR(INDEX('%QUOTES'!$A:$ZX,IFERROR(MATCH(TODAY()-1,'%QUOTES'!$A:$A,0),MATCH(TODAY()-3,'%QUOTES'!$A:$A,0))-180,MATCH('Top 50'!DD$2,'%QUOTES'!$2:$2,0)),DD3)</f>
        <v>45.560001</v>
      </c>
      <c r="DE4" s="99">
        <f ca="1">IFERROR(INDEX('%QUOTES'!$A:$ZX,IFERROR(MATCH(TODAY()-1,'%QUOTES'!$A:$A,0),MATCH(TODAY()-3,'%QUOTES'!$A:$A,0))-180,MATCH('Top 50'!DE$2,'%QUOTES'!$2:$2,0)),DE3)</f>
        <v>105.879997</v>
      </c>
      <c r="DF4" s="99">
        <f ca="1">IFERROR(INDEX('%QUOTES'!$A:$ZX,IFERROR(MATCH(TODAY()-1,'%QUOTES'!$A:$A,0),MATCH(TODAY()-3,'%QUOTES'!$A:$A,0))-180,MATCH('Top 50'!DF$2,'%QUOTES'!$2:$2,0)),DF3)</f>
        <v>69.699996999999996</v>
      </c>
      <c r="DG4" s="99">
        <f ca="1">IFERROR(INDEX('%QUOTES'!$A:$ZX,IFERROR(MATCH(TODAY()-1,'%QUOTES'!$A:$A,0),MATCH(TODAY()-3,'%QUOTES'!$A:$A,0))-180,MATCH('Top 50'!DG$2,'%QUOTES'!$2:$2,0)),DG3)</f>
        <v>37.150002000000001</v>
      </c>
      <c r="DH4" s="99">
        <f ca="1">IFERROR(INDEX('%QUOTES'!$A:$ZX,IFERROR(MATCH(TODAY()-1,'%QUOTES'!$A:$A,0),MATCH(TODAY()-3,'%QUOTES'!$A:$A,0))-180,MATCH('Top 50'!DH$2,'%QUOTES'!$2:$2,0)),DH3)</f>
        <v>55.880001</v>
      </c>
      <c r="DI4" s="99">
        <f ca="1">IFERROR(INDEX('%QUOTES'!$A:$ZX,IFERROR(MATCH(TODAY()-1,'%QUOTES'!$A:$A,0),MATCH(TODAY()-3,'%QUOTES'!$A:$A,0))-180,MATCH('Top 50'!DI$2,'%QUOTES'!$2:$2,0)),DI3)</f>
        <v>56.549999</v>
      </c>
      <c r="DJ4" s="99">
        <f ca="1">IFERROR(INDEX('%QUOTES'!$A:$ZX,IFERROR(MATCH(TODAY()-1,'%QUOTES'!$A:$A,0),MATCH(TODAY()-3,'%QUOTES'!$A:$A,0))-180,MATCH('Top 50'!DJ$2,'%QUOTES'!$2:$2,0)),DJ3)</f>
        <v>43.16</v>
      </c>
      <c r="DK4" s="99">
        <f ca="1">IFERROR(INDEX('%QUOTES'!$A:$ZX,IFERROR(MATCH(TODAY()-1,'%QUOTES'!$A:$A,0),MATCH(TODAY()-3,'%QUOTES'!$A:$A,0))-180,MATCH('Top 50'!DK$2,'%QUOTES'!$2:$2,0)),DK3)</f>
        <v>161.89999399999999</v>
      </c>
      <c r="DL4" s="99">
        <f ca="1">IFERROR(INDEX('%QUOTES'!$A:$ZX,IFERROR(MATCH(TODAY()-1,'%QUOTES'!$A:$A,0),MATCH(TODAY()-3,'%QUOTES'!$A:$A,0))-180,MATCH('Top 50'!DL$2,'%QUOTES'!$2:$2,0)),DL3)</f>
        <v>149.479996</v>
      </c>
      <c r="DM4" s="99">
        <f ca="1">IFERROR(INDEX('%QUOTES'!$A:$ZX,IFERROR(MATCH(TODAY()-1,'%QUOTES'!$A:$A,0),MATCH(TODAY()-3,'%QUOTES'!$A:$A,0))-180,MATCH('Top 50'!DM$2,'%QUOTES'!$2:$2,0)),DM3)</f>
        <v>67.849997999999999</v>
      </c>
      <c r="DN4" s="99">
        <f ca="1">IFERROR(INDEX('%QUOTES'!$A:$ZX,IFERROR(MATCH(TODAY()-1,'%QUOTES'!$A:$A,0),MATCH(TODAY()-3,'%QUOTES'!$A:$A,0))-180,MATCH('Top 50'!DN$2,'%QUOTES'!$2:$2,0)),DN3)</f>
        <v>39.75</v>
      </c>
      <c r="DO4" s="99">
        <f ca="1">IFERROR(INDEX('%QUOTES'!$A:$ZX,IFERROR(MATCH(TODAY()-1,'%QUOTES'!$A:$A,0),MATCH(TODAY()-3,'%QUOTES'!$A:$A,0))-180,MATCH('Top 50'!DO$2,'%QUOTES'!$2:$2,0)),DO3)</f>
        <v>40.799999</v>
      </c>
      <c r="DP4" s="99">
        <f ca="1">IFERROR(INDEX('%QUOTES'!$A:$ZX,IFERROR(MATCH(TODAY()-1,'%QUOTES'!$A:$A,0),MATCH(TODAY()-3,'%QUOTES'!$A:$A,0))-180,MATCH('Top 50'!DP$2,'%QUOTES'!$2:$2,0)),DP3)</f>
        <v>61.25</v>
      </c>
      <c r="DQ4" s="99">
        <f ca="1">IFERROR(INDEX('%QUOTES'!$A:$ZX,IFERROR(MATCH(TODAY()-1,'%QUOTES'!$A:$A,0),MATCH(TODAY()-3,'%QUOTES'!$A:$A,0))-180,MATCH('Top 50'!DQ$2,'%QUOTES'!$2:$2,0)),DQ3)</f>
        <v>121.5</v>
      </c>
      <c r="DR4" s="99">
        <f ca="1">IFERROR(INDEX('%QUOTES'!$A:$ZX,IFERROR(MATCH(TODAY()-1,'%QUOTES'!$A:$A,0),MATCH(TODAY()-3,'%QUOTES'!$A:$A,0))-180,MATCH('Top 50'!DR$2,'%QUOTES'!$2:$2,0)),DR3)</f>
        <v>49.41</v>
      </c>
      <c r="DS4" s="99">
        <f ca="1">IFERROR(INDEX('%QUOTES'!$A:$ZX,IFERROR(MATCH(TODAY()-1,'%QUOTES'!$A:$A,0),MATCH(TODAY()-3,'%QUOTES'!$A:$A,0))-180,MATCH('Top 50'!DS$2,'%QUOTES'!$2:$2,0)),DS3)</f>
        <v>44.779998999999997</v>
      </c>
      <c r="DT4" s="99">
        <f ca="1">IFERROR(INDEX('%QUOTES'!$A:$ZX,IFERROR(MATCH(TODAY()-1,'%QUOTES'!$A:$A,0),MATCH(TODAY()-3,'%QUOTES'!$A:$A,0))-180,MATCH('Top 50'!DT$2,'%QUOTES'!$2:$2,0)),DT3)</f>
        <v>182.46000699999999</v>
      </c>
      <c r="DU4" s="99">
        <f ca="1">IFERROR(INDEX('%QUOTES'!$A:$ZX,IFERROR(MATCH(TODAY()-1,'%QUOTES'!$A:$A,0),MATCH(TODAY()-3,'%QUOTES'!$A:$A,0))-180,MATCH('Top 50'!DU$2,'%QUOTES'!$2:$2,0)),DU3)</f>
        <v>156.08000200000001</v>
      </c>
      <c r="DV4" s="99">
        <f ca="1">IFERROR(INDEX('%QUOTES'!$A:$ZX,IFERROR(MATCH(TODAY()-1,'%QUOTES'!$A:$A,0),MATCH(TODAY()-3,'%QUOTES'!$A:$A,0))-180,MATCH('Top 50'!DV$2,'%QUOTES'!$2:$2,0)),DV3)</f>
        <v>220.64999399999999</v>
      </c>
      <c r="DW4" s="99">
        <f ca="1">IFERROR(INDEX('%QUOTES'!$A:$ZX,IFERROR(MATCH(TODAY()-1,'%QUOTES'!$A:$A,0),MATCH(TODAY()-3,'%QUOTES'!$A:$A,0))-180,MATCH('Top 50'!DW$2,'%QUOTES'!$2:$2,0)),DW3)</f>
        <v>43.68</v>
      </c>
      <c r="DX4" s="99">
        <f ca="1">IFERROR(INDEX('%QUOTES'!$A:$ZX,IFERROR(MATCH(TODAY()-1,'%QUOTES'!$A:$A,0),MATCH(TODAY()-3,'%QUOTES'!$A:$A,0))-180,MATCH('Top 50'!DX$2,'%QUOTES'!$2:$2,0)),DX3)</f>
        <v>54.490001999999997</v>
      </c>
      <c r="DY4" s="99">
        <f ca="1">IFERROR(INDEX('%QUOTES'!$A:$ZX,IFERROR(MATCH(TODAY()-1,'%QUOTES'!$A:$A,0),MATCH(TODAY()-3,'%QUOTES'!$A:$A,0))-180,MATCH('Top 50'!DY$2,'%QUOTES'!$2:$2,0)),DY3)</f>
        <v>127.370003</v>
      </c>
      <c r="DZ4" s="99">
        <f ca="1">IFERROR(INDEX('%QUOTES'!$A:$ZX,IFERROR(MATCH(TODAY()-1,'%QUOTES'!$A:$A,0),MATCH(TODAY()-3,'%QUOTES'!$A:$A,0))-180,MATCH('Top 50'!DZ$2,'%QUOTES'!$2:$2,0)),DZ3)</f>
        <v>138.85000600000001</v>
      </c>
      <c r="EA4" s="99">
        <f ca="1">IFERROR(INDEX('%QUOTES'!$A:$ZX,IFERROR(MATCH(TODAY()-1,'%QUOTES'!$A:$A,0),MATCH(TODAY()-3,'%QUOTES'!$A:$A,0))-180,MATCH('Top 50'!EA$2,'%QUOTES'!$2:$2,0)),EA3)</f>
        <v>36.599997999999999</v>
      </c>
      <c r="EB4" s="99">
        <f ca="1">IFERROR(INDEX('%QUOTES'!$A:$ZX,IFERROR(MATCH(TODAY()-1,'%QUOTES'!$A:$A,0),MATCH(TODAY()-3,'%QUOTES'!$A:$A,0))-180,MATCH('Top 50'!EB$2,'%QUOTES'!$2:$2,0)),EB3)</f>
        <v>47.439999</v>
      </c>
      <c r="EC4" s="99">
        <f ca="1">IFERROR(INDEX('%QUOTES'!$A:$ZX,IFERROR(MATCH(TODAY()-1,'%QUOTES'!$A:$A,0),MATCH(TODAY()-3,'%QUOTES'!$A:$A,0))-180,MATCH('Top 50'!EC$2,'%QUOTES'!$2:$2,0)),EC3)</f>
        <v>71.349997999999999</v>
      </c>
      <c r="ED4" s="99">
        <f ca="1">IFERROR(INDEX('%QUOTES'!$A:$ZX,IFERROR(MATCH(TODAY()-1,'%QUOTES'!$A:$A,0),MATCH(TODAY()-3,'%QUOTES'!$A:$A,0))-180,MATCH('Top 50'!ED$2,'%QUOTES'!$2:$2,0)),ED3)</f>
        <v>73.529999000000004</v>
      </c>
      <c r="EE4" s="99">
        <f ca="1">IFERROR(INDEX('%QUOTES'!$A:$ZX,IFERROR(MATCH(TODAY()-1,'%QUOTES'!$A:$A,0),MATCH(TODAY()-3,'%QUOTES'!$A:$A,0))-180,MATCH('Top 50'!EE$2,'%QUOTES'!$2:$2,0)),EE3)</f>
        <v>33.759998000000003</v>
      </c>
      <c r="EF4" s="99">
        <f ca="1">IFERROR(INDEX('%QUOTES'!$A:$ZX,IFERROR(MATCH(TODAY()-1,'%QUOTES'!$A:$A,0),MATCH(TODAY()-3,'%QUOTES'!$A:$A,0))-180,MATCH('Top 50'!EF$2,'%QUOTES'!$2:$2,0)),EF3)</f>
        <v>28.922999999999998</v>
      </c>
      <c r="EG4" s="99">
        <f ca="1">IFERROR(INDEX('%QUOTES'!$A:$ZX,IFERROR(MATCH(TODAY()-1,'%QUOTES'!$A:$A,0),MATCH(TODAY()-3,'%QUOTES'!$A:$A,0))-180,MATCH('Top 50'!EG$2,'%QUOTES'!$2:$2,0)),EG3)</f>
        <v>27.603999999999999</v>
      </c>
      <c r="EH4" s="99">
        <f ca="1">IFERROR(INDEX('%QUOTES'!$A:$ZX,IFERROR(MATCH(TODAY()-1,'%QUOTES'!$A:$A,0),MATCH(TODAY()-3,'%QUOTES'!$A:$A,0))-180,MATCH('Top 50'!EH$2,'%QUOTES'!$2:$2,0)),EH3)</f>
        <v>46.400002000000001</v>
      </c>
      <c r="EI4" s="99">
        <f ca="1">IFERROR(INDEX('%QUOTES'!$A:$ZX,IFERROR(MATCH(TODAY()-1,'%QUOTES'!$A:$A,0),MATCH(TODAY()-3,'%QUOTES'!$A:$A,0))-180,MATCH('Top 50'!EI$2,'%QUOTES'!$2:$2,0)),EI3)</f>
        <v>22.85</v>
      </c>
      <c r="EJ4" s="99">
        <f ca="1">IFERROR(INDEX('%QUOTES'!$A:$ZX,IFERROR(MATCH(TODAY()-1,'%QUOTES'!$A:$A,0),MATCH(TODAY()-3,'%QUOTES'!$A:$A,0))-180,MATCH('Top 50'!EJ$2,'%QUOTES'!$2:$2,0)),EJ3)</f>
        <v>43.279998999999997</v>
      </c>
      <c r="EK4" s="99">
        <f ca="1">IFERROR(INDEX('%QUOTES'!$A:$ZX,IFERROR(MATCH(TODAY()-1,'%QUOTES'!$A:$A,0),MATCH(TODAY()-3,'%QUOTES'!$A:$A,0))-180,MATCH('Top 50'!EK$2,'%QUOTES'!$2:$2,0)),EK3)</f>
        <v>122.959999</v>
      </c>
      <c r="EL4" s="99">
        <f ca="1">IFERROR(INDEX('%QUOTES'!$A:$ZX,IFERROR(MATCH(TODAY()-1,'%QUOTES'!$A:$A,0),MATCH(TODAY()-3,'%QUOTES'!$A:$A,0))-180,MATCH('Top 50'!EL$2,'%QUOTES'!$2:$2,0)),EL3)</f>
        <v>17.66</v>
      </c>
      <c r="EM4" s="99">
        <f ca="1">IFERROR(INDEX('%QUOTES'!$A:$ZX,IFERROR(MATCH(TODAY()-1,'%QUOTES'!$A:$A,0),MATCH(TODAY()-3,'%QUOTES'!$A:$A,0))-180,MATCH('Top 50'!EM$2,'%QUOTES'!$2:$2,0)),EM3)</f>
        <v>42.470001000000003</v>
      </c>
      <c r="EN4" s="99">
        <f ca="1">IFERROR(INDEX('%QUOTES'!$A:$ZX,IFERROR(MATCH(TODAY()-1,'%QUOTES'!$A:$A,0),MATCH(TODAY()-3,'%QUOTES'!$A:$A,0))-180,MATCH('Top 50'!EN$2,'%QUOTES'!$2:$2,0)),EN3)</f>
        <v>44.310001</v>
      </c>
      <c r="EO4" s="99">
        <f ca="1">IFERROR(INDEX('%QUOTES'!$A:$ZX,IFERROR(MATCH(TODAY()-1,'%QUOTES'!$A:$A,0),MATCH(TODAY()-3,'%QUOTES'!$A:$A,0))-180,MATCH('Top 50'!EO$2,'%QUOTES'!$2:$2,0)),EO3)</f>
        <v>106.620003</v>
      </c>
      <c r="EP4" s="99">
        <f ca="1">IFERROR(INDEX('%QUOTES'!$A:$ZX,IFERROR(MATCH(TODAY()-1,'%QUOTES'!$A:$A,0),MATCH(TODAY()-3,'%QUOTES'!$A:$A,0))-180,MATCH('Top 50'!EP$2,'%QUOTES'!$2:$2,0)),EP3)</f>
        <v>117.230003</v>
      </c>
      <c r="EQ4" s="99">
        <f ca="1">IFERROR(INDEX('%QUOTES'!$A:$ZX,IFERROR(MATCH(TODAY()-1,'%QUOTES'!$A:$A,0),MATCH(TODAY()-3,'%QUOTES'!$A:$A,0))-180,MATCH('Top 50'!EQ$2,'%QUOTES'!$2:$2,0)),EQ3)</f>
        <v>61.369999</v>
      </c>
      <c r="ER4" s="99">
        <f ca="1">IFERROR(INDEX('%QUOTES'!$A:$ZX,IFERROR(MATCH(TODAY()-1,'%QUOTES'!$A:$A,0),MATCH(TODAY()-3,'%QUOTES'!$A:$A,0))-180,MATCH('Top 50'!ER$2,'%QUOTES'!$2:$2,0)),ER3)</f>
        <v>54.790000999999997</v>
      </c>
      <c r="ES4" s="99">
        <f ca="1">IFERROR(INDEX('%QUOTES'!$A:$ZX,IFERROR(MATCH(TODAY()-1,'%QUOTES'!$A:$A,0),MATCH(TODAY()-3,'%QUOTES'!$A:$A,0))-180,MATCH('Top 50'!ES$2,'%QUOTES'!$2:$2,0)),ES3)</f>
        <v>31.559999000000001</v>
      </c>
      <c r="ET4" s="99">
        <f ca="1">IFERROR(INDEX('%QUOTES'!$A:$ZX,IFERROR(MATCH(TODAY()-1,'%QUOTES'!$A:$A,0),MATCH(TODAY()-3,'%QUOTES'!$A:$A,0))-180,MATCH('Top 50'!ET$2,'%QUOTES'!$2:$2,0)),ET3)</f>
        <v>19.469999000000001</v>
      </c>
      <c r="EU4" s="99">
        <f ca="1">IFERROR(INDEX('%QUOTES'!$A:$ZX,IFERROR(MATCH(TODAY()-1,'%QUOTES'!$A:$A,0),MATCH(TODAY()-3,'%QUOTES'!$A:$A,0))-180,MATCH('Top 50'!EU$2,'%QUOTES'!$2:$2,0)),EU3)</f>
        <v>25.530000999999999</v>
      </c>
      <c r="EV4" s="99">
        <f ca="1">IFERROR(INDEX('%QUOTES'!$A:$ZX,IFERROR(MATCH(TODAY()-1,'%QUOTES'!$A:$A,0),MATCH(TODAY()-3,'%QUOTES'!$A:$A,0))-180,MATCH('Top 50'!EV$2,'%QUOTES'!$2:$2,0)),EV3)</f>
        <v>44.639999000000003</v>
      </c>
      <c r="EW4" s="99">
        <f ca="1">IFERROR(INDEX('%QUOTES'!$A:$ZX,IFERROR(MATCH(TODAY()-1,'%QUOTES'!$A:$A,0),MATCH(TODAY()-3,'%QUOTES'!$A:$A,0))-180,MATCH('Top 50'!EW$2,'%QUOTES'!$2:$2,0)),EW3)</f>
        <v>24.07</v>
      </c>
      <c r="EX4" s="99">
        <f ca="1">IFERROR(INDEX('%QUOTES'!$A:$ZX,IFERROR(MATCH(TODAY()-1,'%QUOTES'!$A:$A,0),MATCH(TODAY()-3,'%QUOTES'!$A:$A,0))-180,MATCH('Top 50'!EX$2,'%QUOTES'!$2:$2,0)),EX3)</f>
        <v>28.08</v>
      </c>
      <c r="EY4" s="99">
        <f ca="1">IFERROR(INDEX('%QUOTES'!$A:$ZX,IFERROR(MATCH(TODAY()-1,'%QUOTES'!$A:$A,0),MATCH(TODAY()-3,'%QUOTES'!$A:$A,0))-180,MATCH('Top 50'!EY$2,'%QUOTES'!$2:$2,0)),EY3)</f>
        <v>25.01</v>
      </c>
      <c r="EZ4" s="99">
        <f ca="1">IFERROR(INDEX('%QUOTES'!$A:$ZX,IFERROR(MATCH(TODAY()-1,'%QUOTES'!$A:$A,0),MATCH(TODAY()-3,'%QUOTES'!$A:$A,0))-180,MATCH('Top 50'!EZ$2,'%QUOTES'!$2:$2,0)),EZ3)</f>
        <v>27.51</v>
      </c>
      <c r="FA4" s="99">
        <f ca="1">IFERROR(INDEX('%QUOTES'!$A:$ZX,IFERROR(MATCH(TODAY()-1,'%QUOTES'!$A:$A,0),MATCH(TODAY()-3,'%QUOTES'!$A:$A,0))-180,MATCH('Top 50'!FA$2,'%QUOTES'!$2:$2,0)),FA3)</f>
        <v>51.970001000000003</v>
      </c>
      <c r="FB4" s="99">
        <f ca="1">IFERROR(INDEX('%QUOTES'!$A:$ZX,IFERROR(MATCH(TODAY()-1,'%QUOTES'!$A:$A,0),MATCH(TODAY()-3,'%QUOTES'!$A:$A,0))-180,MATCH('Top 50'!FB$2,'%QUOTES'!$2:$2,0)),FB3)</f>
        <v>31.379999000000002</v>
      </c>
      <c r="FC4" s="99">
        <f ca="1">IFERROR(INDEX('%QUOTES'!$A:$ZX,IFERROR(MATCH(TODAY()-1,'%QUOTES'!$A:$A,0),MATCH(TODAY()-3,'%QUOTES'!$A:$A,0))-180,MATCH('Top 50'!FC$2,'%QUOTES'!$2:$2,0)),FC3)</f>
        <v>39.32</v>
      </c>
      <c r="FD4" s="99">
        <f ca="1">IFERROR(INDEX('%QUOTES'!$A:$ZX,IFERROR(MATCH(TODAY()-1,'%QUOTES'!$A:$A,0),MATCH(TODAY()-3,'%QUOTES'!$A:$A,0))-180,MATCH('Top 50'!FD$2,'%QUOTES'!$2:$2,0)),FD3)</f>
        <v>28.41</v>
      </c>
      <c r="FE4" s="99">
        <f ca="1">IFERROR(INDEX('%QUOTES'!$A:$ZX,IFERROR(MATCH(TODAY()-1,'%QUOTES'!$A:$A,0),MATCH(TODAY()-3,'%QUOTES'!$A:$A,0))-180,MATCH('Top 50'!FE$2,'%QUOTES'!$2:$2,0)),FE3)</f>
        <v>15.92</v>
      </c>
      <c r="FF4" s="99">
        <f ca="1">IFERROR(INDEX('%QUOTES'!$A:$ZX,IFERROR(MATCH(TODAY()-1,'%QUOTES'!$A:$A,0),MATCH(TODAY()-3,'%QUOTES'!$A:$A,0))-180,MATCH('Top 50'!FF$2,'%QUOTES'!$2:$2,0)),FF3)</f>
        <v>47.720001000000003</v>
      </c>
      <c r="FG4" s="99">
        <f ca="1">IFERROR(INDEX('%QUOTES'!$A:$ZX,IFERROR(MATCH(TODAY()-1,'%QUOTES'!$A:$A,0),MATCH(TODAY()-3,'%QUOTES'!$A:$A,0))-180,MATCH('Top 50'!FG$2,'%QUOTES'!$2:$2,0)),FG3)</f>
        <v>8.6999999999999993</v>
      </c>
      <c r="FH4" s="99">
        <f ca="1">IFERROR(INDEX('%QUOTES'!$A:$ZX,IFERROR(MATCH(TODAY()-1,'%QUOTES'!$A:$A,0),MATCH(TODAY()-3,'%QUOTES'!$A:$A,0))-180,MATCH('Top 50'!FH$2,'%QUOTES'!$2:$2,0)),FH3)</f>
        <v>25.959999</v>
      </c>
    </row>
    <row r="5" spans="1:164" s="99" customFormat="1">
      <c r="A5" s="15" t="s">
        <v>1348</v>
      </c>
      <c r="B5" s="99">
        <f ca="1">IFERROR(INDEX('%QUOTES'!$A:$ZX,IFERROR(MATCH(TODAY()-1,'%QUOTES'!$A:$A,0),MATCH(TODAY()-3,'%QUOTES'!$A:$A,0))-90,MATCH('Top 50'!B$2,'%QUOTES'!$2:$2,0)),B4)</f>
        <v>32.590000000000003</v>
      </c>
      <c r="C5" s="99">
        <f ca="1">IFERROR(INDEX('%QUOTES'!$A:$ZX,IFERROR(MATCH(TODAY()-1,'%QUOTES'!$A:$A,0),MATCH(TODAY()-3,'%QUOTES'!$A:$A,0))-90,MATCH('Top 50'!C$2,'%QUOTES'!$2:$2,0)),C4)</f>
        <v>17.88</v>
      </c>
      <c r="D5" s="99">
        <f ca="1">IFERROR(INDEX('%QUOTES'!$A:$ZX,IFERROR(MATCH(TODAY()-1,'%QUOTES'!$A:$A,0),MATCH(TODAY()-3,'%QUOTES'!$A:$A,0))-90,MATCH('Top 50'!D$2,'%QUOTES'!$2:$2,0)),D4)</f>
        <v>10.119999999999999</v>
      </c>
      <c r="E5" s="99">
        <f ca="1">IFERROR(INDEX('%QUOTES'!$A:$ZX,IFERROR(MATCH(TODAY()-1,'%QUOTES'!$A:$A,0),MATCH(TODAY()-3,'%QUOTES'!$A:$A,0))-90,MATCH('Top 50'!E$2,'%QUOTES'!$2:$2,0)),E4)</f>
        <v>17.18</v>
      </c>
      <c r="F5" s="99">
        <f ca="1">IFERROR(INDEX('%QUOTES'!$A:$ZX,IFERROR(MATCH(TODAY()-1,'%QUOTES'!$A:$A,0),MATCH(TODAY()-3,'%QUOTES'!$A:$A,0))-90,MATCH('Top 50'!F$2,'%QUOTES'!$2:$2,0)),F4)</f>
        <v>58.53</v>
      </c>
      <c r="G5" s="99">
        <f ca="1">IFERROR(INDEX('%QUOTES'!$A:$ZX,IFERROR(MATCH(TODAY()-1,'%QUOTES'!$A:$A,0),MATCH(TODAY()-3,'%QUOTES'!$A:$A,0))-90,MATCH('Top 50'!G$2,'%QUOTES'!$2:$2,0)),G4)</f>
        <v>43</v>
      </c>
      <c r="H5" s="99">
        <f ca="1">IFERROR(INDEX('%QUOTES'!$A:$ZX,IFERROR(MATCH(TODAY()-1,'%QUOTES'!$A:$A,0),MATCH(TODAY()-3,'%QUOTES'!$A:$A,0))-90,MATCH('Top 50'!H$2,'%QUOTES'!$2:$2,0)),H4)</f>
        <v>25.01</v>
      </c>
      <c r="I5" s="99">
        <f ca="1">IFERROR(INDEX('%QUOTES'!$A:$ZX,IFERROR(MATCH(TODAY()-1,'%QUOTES'!$A:$A,0),MATCH(TODAY()-3,'%QUOTES'!$A:$A,0))-90,MATCH('Top 50'!I$2,'%QUOTES'!$2:$2,0)),I4)</f>
        <v>56.48</v>
      </c>
      <c r="J5" s="99">
        <f ca="1">IFERROR(INDEX('%QUOTES'!$A:$ZX,IFERROR(MATCH(TODAY()-1,'%QUOTES'!$A:$A,0),MATCH(TODAY()-3,'%QUOTES'!$A:$A,0))-90,MATCH('Top 50'!J$2,'%QUOTES'!$2:$2,0)),J4)</f>
        <v>51.93</v>
      </c>
      <c r="K5" s="99">
        <f ca="1">IFERROR(INDEX('%QUOTES'!$A:$ZX,IFERROR(MATCH(TODAY()-1,'%QUOTES'!$A:$A,0),MATCH(TODAY()-3,'%QUOTES'!$A:$A,0))-90,MATCH('Top 50'!K$2,'%QUOTES'!$2:$2,0)),K4)</f>
        <v>109.13</v>
      </c>
      <c r="L5" s="99">
        <f ca="1">IFERROR(INDEX('%QUOTES'!$A:$ZX,IFERROR(MATCH(TODAY()-1,'%QUOTES'!$A:$A,0),MATCH(TODAY()-3,'%QUOTES'!$A:$A,0))-90,MATCH('Top 50'!L$2,'%QUOTES'!$2:$2,0)),L4)</f>
        <v>28.24</v>
      </c>
      <c r="M5" s="99" t="str">
        <f ca="1">IFERROR(INDEX('%QUOTES'!$A:$ZX,IFERROR(MATCH(TODAY()-1,'%QUOTES'!$A:$A,0),MATCH(TODAY()-3,'%QUOTES'!$A:$A,0))-90,MATCH('Top 50'!M$2,'%QUOTES'!$2:$2,0)),M4)</f>
        <v>9.2489</v>
      </c>
      <c r="N5" s="99">
        <f ca="1">IFERROR(INDEX('%QUOTES'!$A:$ZX,IFERROR(MATCH(TODAY()-1,'%QUOTES'!$A:$A,0),MATCH(TODAY()-3,'%QUOTES'!$A:$A,0))-90,MATCH('Top 50'!N$2,'%QUOTES'!$2:$2,0)),N4)</f>
        <v>108</v>
      </c>
      <c r="O5" s="99">
        <f ca="1">IFERROR(INDEX('%QUOTES'!$A:$ZX,IFERROR(MATCH(TODAY()-1,'%QUOTES'!$A:$A,0),MATCH(TODAY()-3,'%QUOTES'!$A:$A,0))-90,MATCH('Top 50'!O$2,'%QUOTES'!$2:$2,0)),O4)</f>
        <v>43.84</v>
      </c>
      <c r="P5" s="99" t="str">
        <f ca="1">IFERROR(INDEX('%QUOTES'!$A:$ZX,IFERROR(MATCH(TODAY()-1,'%QUOTES'!$A:$A,0),MATCH(TODAY()-3,'%QUOTES'!$A:$A,0))-90,MATCH('Top 50'!P$2,'%QUOTES'!$2:$2,0)),P4)</f>
        <v>40.75</v>
      </c>
      <c r="Q5" s="99">
        <f ca="1">IFERROR(INDEX('%QUOTES'!$A:$ZX,IFERROR(MATCH(TODAY()-1,'%QUOTES'!$A:$A,0),MATCH(TODAY()-3,'%QUOTES'!$A:$A,0))-90,MATCH('Top 50'!Q$2,'%QUOTES'!$2:$2,0)),Q4)</f>
        <v>32.76</v>
      </c>
      <c r="R5" s="99">
        <f ca="1">IFERROR(INDEX('%QUOTES'!$A:$ZX,IFERROR(MATCH(TODAY()-1,'%QUOTES'!$A:$A,0),MATCH(TODAY()-3,'%QUOTES'!$A:$A,0))-90,MATCH('Top 50'!R$2,'%QUOTES'!$2:$2,0)),R4)</f>
        <v>55.99</v>
      </c>
      <c r="S5" s="99">
        <f ca="1">IFERROR(INDEX('%QUOTES'!$A:$ZX,IFERROR(MATCH(TODAY()-1,'%QUOTES'!$A:$A,0),MATCH(TODAY()-3,'%QUOTES'!$A:$A,0))-90,MATCH('Top 50'!S$2,'%QUOTES'!$2:$2,0)),S4)</f>
        <v>32.25</v>
      </c>
      <c r="T5" s="99">
        <f ca="1">IFERROR(INDEX('%QUOTES'!$A:$ZX,IFERROR(MATCH(TODAY()-1,'%QUOTES'!$A:$A,0),MATCH(TODAY()-3,'%QUOTES'!$A:$A,0))-90,MATCH('Top 50'!T$2,'%QUOTES'!$2:$2,0)),T4)</f>
        <v>112.88</v>
      </c>
      <c r="U5" s="99">
        <f ca="1">IFERROR(INDEX('%QUOTES'!$A:$ZX,IFERROR(MATCH(TODAY()-1,'%QUOTES'!$A:$A,0),MATCH(TODAY()-3,'%QUOTES'!$A:$A,0))-90,MATCH('Top 50'!U$2,'%QUOTES'!$2:$2,0)),U4)</f>
        <v>30.71</v>
      </c>
      <c r="V5" s="99">
        <f ca="1">IFERROR(INDEX('%QUOTES'!$A:$ZX,IFERROR(MATCH(TODAY()-1,'%QUOTES'!$A:$A,0),MATCH(TODAY()-3,'%QUOTES'!$A:$A,0))-90,MATCH('Top 50'!V$2,'%QUOTES'!$2:$2,0)),V4)</f>
        <v>37.450000000000003</v>
      </c>
      <c r="W5" s="99">
        <f ca="1">IFERROR(INDEX('%QUOTES'!$A:$ZX,IFERROR(MATCH(TODAY()-1,'%QUOTES'!$A:$A,0),MATCH(TODAY()-3,'%QUOTES'!$A:$A,0))-90,MATCH('Top 50'!W$2,'%QUOTES'!$2:$2,0)),W4)</f>
        <v>35.44</v>
      </c>
      <c r="X5" s="99">
        <f ca="1">IFERROR(INDEX('%QUOTES'!$A:$ZX,IFERROR(MATCH(TODAY()-1,'%QUOTES'!$A:$A,0),MATCH(TODAY()-3,'%QUOTES'!$A:$A,0))-90,MATCH('Top 50'!X$2,'%QUOTES'!$2:$2,0)),X4)</f>
        <v>36.950000000000003</v>
      </c>
      <c r="Y5" s="99" t="str">
        <f ca="1">IFERROR(INDEX('%QUOTES'!$A:$ZX,IFERROR(MATCH(TODAY()-1,'%QUOTES'!$A:$A,0),MATCH(TODAY()-3,'%QUOTES'!$A:$A,0))-90,MATCH('Top 50'!Y$2,'%QUOTES'!$2:$2,0)),Y4)</f>
        <v>9.1800</v>
      </c>
      <c r="Z5" s="99">
        <f ca="1">IFERROR(INDEX('%QUOTES'!$A:$ZX,IFERROR(MATCH(TODAY()-1,'%QUOTES'!$A:$A,0),MATCH(TODAY()-3,'%QUOTES'!$A:$A,0))-90,MATCH('Top 50'!Z$2,'%QUOTES'!$2:$2,0)),Z4)</f>
        <v>35.270000000000003</v>
      </c>
      <c r="AA5" s="99">
        <f ca="1">IFERROR(INDEX('%QUOTES'!$A:$ZX,IFERROR(MATCH(TODAY()-1,'%QUOTES'!$A:$A,0),MATCH(TODAY()-3,'%QUOTES'!$A:$A,0))-90,MATCH('Top 50'!AA$2,'%QUOTES'!$2:$2,0)),AA4)</f>
        <v>11.15</v>
      </c>
      <c r="AB5" s="99">
        <f ca="1">IFERROR(INDEX('%QUOTES'!$A:$ZX,IFERROR(MATCH(TODAY()-1,'%QUOTES'!$A:$A,0),MATCH(TODAY()-3,'%QUOTES'!$A:$A,0))-90,MATCH('Top 50'!AB$2,'%QUOTES'!$2:$2,0)),AB4)</f>
        <v>34.9</v>
      </c>
      <c r="AC5" s="99">
        <f ca="1">IFERROR(INDEX('%QUOTES'!$A:$ZX,IFERROR(MATCH(TODAY()-1,'%QUOTES'!$A:$A,0),MATCH(TODAY()-3,'%QUOTES'!$A:$A,0))-90,MATCH('Top 50'!AC$2,'%QUOTES'!$2:$2,0)),AC4)</f>
        <v>32.39</v>
      </c>
      <c r="AD5" s="99">
        <f ca="1">IFERROR(INDEX('%QUOTES'!$A:$ZX,IFERROR(MATCH(TODAY()-1,'%QUOTES'!$A:$A,0),MATCH(TODAY()-3,'%QUOTES'!$A:$A,0))-90,MATCH('Top 50'!AD$2,'%QUOTES'!$2:$2,0)),AD4)</f>
        <v>22.84</v>
      </c>
      <c r="AE5" s="99">
        <f ca="1">IFERROR(INDEX('%QUOTES'!$A:$ZX,IFERROR(MATCH(TODAY()-1,'%QUOTES'!$A:$A,0),MATCH(TODAY()-3,'%QUOTES'!$A:$A,0))-90,MATCH('Top 50'!AE$2,'%QUOTES'!$2:$2,0)),AE4)</f>
        <v>60.83</v>
      </c>
      <c r="AF5" s="99">
        <f ca="1">IFERROR(INDEX('%QUOTES'!$A:$ZX,IFERROR(MATCH(TODAY()-1,'%QUOTES'!$A:$A,0),MATCH(TODAY()-3,'%QUOTES'!$A:$A,0))-90,MATCH('Top 50'!AF$2,'%QUOTES'!$2:$2,0)),AF4)</f>
        <v>132.22999999999999</v>
      </c>
      <c r="AG5" s="99">
        <f ca="1">IFERROR(INDEX('%QUOTES'!$A:$ZX,IFERROR(MATCH(TODAY()-1,'%QUOTES'!$A:$A,0),MATCH(TODAY()-3,'%QUOTES'!$A:$A,0))-90,MATCH('Top 50'!AG$2,'%QUOTES'!$2:$2,0)),AG4)</f>
        <v>151.03</v>
      </c>
      <c r="AH5" s="99">
        <f ca="1">IFERROR(INDEX('%QUOTES'!$A:$ZX,IFERROR(MATCH(TODAY()-1,'%QUOTES'!$A:$A,0),MATCH(TODAY()-3,'%QUOTES'!$A:$A,0))-90,MATCH('Top 50'!AH$2,'%QUOTES'!$2:$2,0)),AH4)</f>
        <v>39.369999999999997</v>
      </c>
      <c r="AI5" s="99">
        <f ca="1">IFERROR(INDEX('%QUOTES'!$A:$ZX,IFERROR(MATCH(TODAY()-1,'%QUOTES'!$A:$A,0),MATCH(TODAY()-3,'%QUOTES'!$A:$A,0))-90,MATCH('Top 50'!AI$2,'%QUOTES'!$2:$2,0)),AI4)</f>
        <v>26.74</v>
      </c>
      <c r="AJ5" s="99">
        <f ca="1">IFERROR(INDEX('%QUOTES'!$A:$ZX,IFERROR(MATCH(TODAY()-1,'%QUOTES'!$A:$A,0),MATCH(TODAY()-3,'%QUOTES'!$A:$A,0))-90,MATCH('Top 50'!AJ$2,'%QUOTES'!$2:$2,0)),AJ4)</f>
        <v>98.06</v>
      </c>
      <c r="AK5" s="99">
        <f ca="1">IFERROR(INDEX('%QUOTES'!$A:$ZX,IFERROR(MATCH(TODAY()-1,'%QUOTES'!$A:$A,0),MATCH(TODAY()-3,'%QUOTES'!$A:$A,0))-90,MATCH('Top 50'!AK$2,'%QUOTES'!$2:$2,0)),AK4)</f>
        <v>47.44</v>
      </c>
      <c r="AL5" s="99">
        <f ca="1">IFERROR(INDEX('%QUOTES'!$A:$ZX,IFERROR(MATCH(TODAY()-1,'%QUOTES'!$A:$A,0),MATCH(TODAY()-3,'%QUOTES'!$A:$A,0))-90,MATCH('Top 50'!AL$2,'%QUOTES'!$2:$2,0)),AL4)</f>
        <v>30.89</v>
      </c>
      <c r="AM5" s="99">
        <f ca="1">IFERROR(INDEX('%QUOTES'!$A:$ZX,IFERROR(MATCH(TODAY()-1,'%QUOTES'!$A:$A,0),MATCH(TODAY()-3,'%QUOTES'!$A:$A,0))-90,MATCH('Top 50'!AM$2,'%QUOTES'!$2:$2,0)),AM4)</f>
        <v>59.09</v>
      </c>
      <c r="AN5" s="99">
        <f ca="1">IFERROR(INDEX('%QUOTES'!$A:$ZX,IFERROR(MATCH(TODAY()-1,'%QUOTES'!$A:$A,0),MATCH(TODAY()-3,'%QUOTES'!$A:$A,0))-90,MATCH('Top 50'!AN$2,'%QUOTES'!$2:$2,0)),AN4)</f>
        <v>38.1</v>
      </c>
      <c r="AO5" s="99">
        <f ca="1">IFERROR(INDEX('%QUOTES'!$A:$ZX,IFERROR(MATCH(TODAY()-1,'%QUOTES'!$A:$A,0),MATCH(TODAY()-3,'%QUOTES'!$A:$A,0))-90,MATCH('Top 50'!AO$2,'%QUOTES'!$2:$2,0)),AO4)</f>
        <v>16.11</v>
      </c>
      <c r="AP5" s="99" t="str">
        <f ca="1">IFERROR(INDEX('%QUOTES'!$A:$ZX,IFERROR(MATCH(TODAY()-1,'%QUOTES'!$A:$A,0),MATCH(TODAY()-3,'%QUOTES'!$A:$A,0))-90,MATCH('Top 50'!AP$2,'%QUOTES'!$2:$2,0)),AP4)</f>
        <v>-</v>
      </c>
      <c r="AQ5" s="99">
        <f ca="1">IFERROR(INDEX('%QUOTES'!$A:$ZX,IFERROR(MATCH(TODAY()-1,'%QUOTES'!$A:$A,0),MATCH(TODAY()-3,'%QUOTES'!$A:$A,0))-90,MATCH('Top 50'!AQ$2,'%QUOTES'!$2:$2,0)),AQ4)</f>
        <v>31.36</v>
      </c>
      <c r="AR5" s="99">
        <f ca="1">IFERROR(INDEX('%QUOTES'!$A:$ZX,IFERROR(MATCH(TODAY()-1,'%QUOTES'!$A:$A,0),MATCH(TODAY()-3,'%QUOTES'!$A:$A,0))-90,MATCH('Top 50'!AR$2,'%QUOTES'!$2:$2,0)),AR4)</f>
        <v>35.4</v>
      </c>
      <c r="AS5" s="99">
        <f ca="1">IFERROR(INDEX('%QUOTES'!$A:$ZX,IFERROR(MATCH(TODAY()-1,'%QUOTES'!$A:$A,0),MATCH(TODAY()-3,'%QUOTES'!$A:$A,0))-90,MATCH('Top 50'!AS$2,'%QUOTES'!$2:$2,0)),AS4)</f>
        <v>47.23</v>
      </c>
      <c r="AT5" s="99">
        <f ca="1">IFERROR(INDEX('%QUOTES'!$A:$ZX,IFERROR(MATCH(TODAY()-1,'%QUOTES'!$A:$A,0),MATCH(TODAY()-3,'%QUOTES'!$A:$A,0))-90,MATCH('Top 50'!AT$2,'%QUOTES'!$2:$2,0)),AT4)</f>
        <v>50.2</v>
      </c>
      <c r="AU5" s="99">
        <f ca="1">IFERROR(INDEX('%QUOTES'!$A:$ZX,IFERROR(MATCH(TODAY()-1,'%QUOTES'!$A:$A,0),MATCH(TODAY()-3,'%QUOTES'!$A:$A,0))-90,MATCH('Top 50'!AU$2,'%QUOTES'!$2:$2,0)),AU4)</f>
        <v>131.15</v>
      </c>
      <c r="AV5" s="99">
        <f ca="1">IFERROR(INDEX('%QUOTES'!$A:$ZX,IFERROR(MATCH(TODAY()-1,'%QUOTES'!$A:$A,0),MATCH(TODAY()-3,'%QUOTES'!$A:$A,0))-90,MATCH('Top 50'!AV$2,'%QUOTES'!$2:$2,0)),AV4)</f>
        <v>179.75</v>
      </c>
      <c r="AW5" s="99">
        <f ca="1">IFERROR(INDEX('%QUOTES'!$A:$ZX,IFERROR(MATCH(TODAY()-1,'%QUOTES'!$A:$A,0),MATCH(TODAY()-3,'%QUOTES'!$A:$A,0))-90,MATCH('Top 50'!AW$2,'%QUOTES'!$2:$2,0)),AW4)</f>
        <v>230.39</v>
      </c>
      <c r="AX5" s="99">
        <f ca="1">IFERROR(INDEX('%QUOTES'!$A:$ZX,IFERROR(MATCH(TODAY()-1,'%QUOTES'!$A:$A,0),MATCH(TODAY()-3,'%QUOTES'!$A:$A,0))-90,MATCH('Top 50'!AX$2,'%QUOTES'!$2:$2,0)),AX4)</f>
        <v>30.01</v>
      </c>
      <c r="AY5" s="99">
        <f ca="1">IFERROR(INDEX('%QUOTES'!$A:$ZX,IFERROR(MATCH(TODAY()-1,'%QUOTES'!$A:$A,0),MATCH(TODAY()-3,'%QUOTES'!$A:$A,0))-90,MATCH('Top 50'!AY$2,'%QUOTES'!$2:$2,0)),AY4)</f>
        <v>56.63</v>
      </c>
      <c r="AZ5" s="99">
        <f ca="1">IFERROR(INDEX('%QUOTES'!$A:$ZX,IFERROR(MATCH(TODAY()-1,'%QUOTES'!$A:$A,0),MATCH(TODAY()-3,'%QUOTES'!$A:$A,0))-90,MATCH('Top 50'!AZ$2,'%QUOTES'!$2:$2,0)),AZ4)</f>
        <v>107.31</v>
      </c>
      <c r="BA5" s="99">
        <f ca="1">IFERROR(INDEX('%QUOTES'!$A:$ZX,IFERROR(MATCH(TODAY()-1,'%QUOTES'!$A:$A,0),MATCH(TODAY()-3,'%QUOTES'!$A:$A,0))-90,MATCH('Top 50'!BA$2,'%QUOTES'!$2:$2,0)),BA4)</f>
        <v>79.239999999999995</v>
      </c>
      <c r="BB5" s="99">
        <f ca="1">IFERROR(INDEX('%QUOTES'!$A:$ZX,IFERROR(MATCH(TODAY()-1,'%QUOTES'!$A:$A,0),MATCH(TODAY()-3,'%QUOTES'!$A:$A,0))-90,MATCH('Top 50'!BB$2,'%QUOTES'!$2:$2,0)),BB4)</f>
        <v>74.489999999999995</v>
      </c>
      <c r="BC5" s="99">
        <f ca="1">IFERROR(INDEX('%QUOTES'!$A:$ZX,IFERROR(MATCH(TODAY()-1,'%QUOTES'!$A:$A,0),MATCH(TODAY()-3,'%QUOTES'!$A:$A,0))-90,MATCH('Top 50'!BC$2,'%QUOTES'!$2:$2,0)),BC4)</f>
        <v>91.62</v>
      </c>
      <c r="BD5" s="99">
        <f ca="1">IFERROR(INDEX('%QUOTES'!$A:$ZX,IFERROR(MATCH(TODAY()-1,'%QUOTES'!$A:$A,0),MATCH(TODAY()-3,'%QUOTES'!$A:$A,0))-90,MATCH('Top 50'!BD$2,'%QUOTES'!$2:$2,0)),BD4)</f>
        <v>37.409999999999997</v>
      </c>
      <c r="BE5" s="99">
        <f ca="1">IFERROR(INDEX('%QUOTES'!$A:$ZX,IFERROR(MATCH(TODAY()-1,'%QUOTES'!$A:$A,0),MATCH(TODAY()-3,'%QUOTES'!$A:$A,0))-90,MATCH('Top 50'!BE$2,'%QUOTES'!$2:$2,0)),BE4)</f>
        <v>170.83</v>
      </c>
      <c r="BF5" s="99">
        <f ca="1">IFERROR(INDEX('%QUOTES'!$A:$ZX,IFERROR(MATCH(TODAY()-1,'%QUOTES'!$A:$A,0),MATCH(TODAY()-3,'%QUOTES'!$A:$A,0))-90,MATCH('Top 50'!BF$2,'%QUOTES'!$2:$2,0)),BF4)</f>
        <v>100.58</v>
      </c>
      <c r="BG5" s="99">
        <f ca="1">IFERROR(INDEX('%QUOTES'!$A:$ZX,IFERROR(MATCH(TODAY()-1,'%QUOTES'!$A:$A,0),MATCH(TODAY()-3,'%QUOTES'!$A:$A,0))-90,MATCH('Top 50'!BG$2,'%QUOTES'!$2:$2,0)),BG4)</f>
        <v>20.22</v>
      </c>
      <c r="BH5" s="99">
        <f ca="1">IFERROR(INDEX('%QUOTES'!$A:$ZX,IFERROR(MATCH(TODAY()-1,'%QUOTES'!$A:$A,0),MATCH(TODAY()-3,'%QUOTES'!$A:$A,0))-90,MATCH('Top 50'!BH$2,'%QUOTES'!$2:$2,0)),BH4)</f>
        <v>83.5</v>
      </c>
      <c r="BI5" s="99">
        <f ca="1">IFERROR(INDEX('%QUOTES'!$A:$ZX,IFERROR(MATCH(TODAY()-1,'%QUOTES'!$A:$A,0),MATCH(TODAY()-3,'%QUOTES'!$A:$A,0))-90,MATCH('Top 50'!BI$2,'%QUOTES'!$2:$2,0)),BI4)</f>
        <v>209.83</v>
      </c>
      <c r="BJ5" s="99">
        <f ca="1">IFERROR(INDEX('%QUOTES'!$A:$ZX,IFERROR(MATCH(TODAY()-1,'%QUOTES'!$A:$A,0),MATCH(TODAY()-3,'%QUOTES'!$A:$A,0))-90,MATCH('Top 50'!BJ$2,'%QUOTES'!$2:$2,0)),BJ4)</f>
        <v>56.06</v>
      </c>
      <c r="BK5" s="99">
        <f ca="1">IFERROR(INDEX('%QUOTES'!$A:$ZX,IFERROR(MATCH(TODAY()-1,'%QUOTES'!$A:$A,0),MATCH(TODAY()-3,'%QUOTES'!$A:$A,0))-90,MATCH('Top 50'!BK$2,'%QUOTES'!$2:$2,0)),BK4)</f>
        <v>36.92</v>
      </c>
      <c r="BL5" s="99">
        <f ca="1">IFERROR(INDEX('%QUOTES'!$A:$ZX,IFERROR(MATCH(TODAY()-1,'%QUOTES'!$A:$A,0),MATCH(TODAY()-3,'%QUOTES'!$A:$A,0))-90,MATCH('Top 50'!BL$2,'%QUOTES'!$2:$2,0)),BL4)</f>
        <v>219.43</v>
      </c>
      <c r="BM5" s="99">
        <f ca="1">IFERROR(INDEX('%QUOTES'!$A:$ZX,IFERROR(MATCH(TODAY()-1,'%QUOTES'!$A:$A,0),MATCH(TODAY()-3,'%QUOTES'!$A:$A,0))-90,MATCH('Top 50'!BM$2,'%QUOTES'!$2:$2,0)),BM4)</f>
        <v>121.43</v>
      </c>
      <c r="BN5" s="99">
        <f ca="1">IFERROR(INDEX('%QUOTES'!$A:$ZX,IFERROR(MATCH(TODAY()-1,'%QUOTES'!$A:$A,0),MATCH(TODAY()-3,'%QUOTES'!$A:$A,0))-90,MATCH('Top 50'!BN$2,'%QUOTES'!$2:$2,0)),BN4)</f>
        <v>46.94</v>
      </c>
      <c r="BO5" s="99">
        <f ca="1">IFERROR(INDEX('%QUOTES'!$A:$ZX,IFERROR(MATCH(TODAY()-1,'%QUOTES'!$A:$A,0),MATCH(TODAY()-3,'%QUOTES'!$A:$A,0))-90,MATCH('Top 50'!BO$2,'%QUOTES'!$2:$2,0)),BO4)</f>
        <v>79.599999999999994</v>
      </c>
      <c r="BP5" s="99">
        <f ca="1">IFERROR(INDEX('%QUOTES'!$A:$ZX,IFERROR(MATCH(TODAY()-1,'%QUOTES'!$A:$A,0),MATCH(TODAY()-3,'%QUOTES'!$A:$A,0))-90,MATCH('Top 50'!BP$2,'%QUOTES'!$2:$2,0)),BP4)</f>
        <v>129.58000000000001</v>
      </c>
      <c r="BQ5" s="99">
        <f ca="1">IFERROR(INDEX('%QUOTES'!$A:$ZX,IFERROR(MATCH(TODAY()-1,'%QUOTES'!$A:$A,0),MATCH(TODAY()-3,'%QUOTES'!$A:$A,0))-90,MATCH('Top 50'!BQ$2,'%QUOTES'!$2:$2,0)),BQ4)</f>
        <v>42.34</v>
      </c>
      <c r="BR5" s="99">
        <f ca="1">IFERROR(INDEX('%QUOTES'!$A:$ZX,IFERROR(MATCH(TODAY()-1,'%QUOTES'!$A:$A,0),MATCH(TODAY()-3,'%QUOTES'!$A:$A,0))-90,MATCH('Top 50'!BR$2,'%QUOTES'!$2:$2,0)),BR4)</f>
        <v>101.42</v>
      </c>
      <c r="BS5" s="99">
        <f ca="1">IFERROR(INDEX('%QUOTES'!$A:$ZX,IFERROR(MATCH(TODAY()-1,'%QUOTES'!$A:$A,0),MATCH(TODAY()-3,'%QUOTES'!$A:$A,0))-90,MATCH('Top 50'!BS$2,'%QUOTES'!$2:$2,0)),BS4)</f>
        <v>212.42</v>
      </c>
      <c r="BT5" s="99">
        <f ca="1">IFERROR(INDEX('%QUOTES'!$A:$ZX,IFERROR(MATCH(TODAY()-1,'%QUOTES'!$A:$A,0),MATCH(TODAY()-3,'%QUOTES'!$A:$A,0))-90,MATCH('Top 50'!BT$2,'%QUOTES'!$2:$2,0)),BT4)</f>
        <v>81</v>
      </c>
      <c r="BU5" s="99">
        <f ca="1">IFERROR(INDEX('%QUOTES'!$A:$ZX,IFERROR(MATCH(TODAY()-1,'%QUOTES'!$A:$A,0),MATCH(TODAY()-3,'%QUOTES'!$A:$A,0))-90,MATCH('Top 50'!BU$2,'%QUOTES'!$2:$2,0)),BU4)</f>
        <v>30.97</v>
      </c>
      <c r="BV5" s="99">
        <f ca="1">IFERROR(INDEX('%QUOTES'!$A:$ZX,IFERROR(MATCH(TODAY()-1,'%QUOTES'!$A:$A,0),MATCH(TODAY()-3,'%QUOTES'!$A:$A,0))-90,MATCH('Top 50'!BV$2,'%QUOTES'!$2:$2,0)),BV4)</f>
        <v>189.2</v>
      </c>
      <c r="BW5" s="99">
        <f ca="1">IFERROR(INDEX('%QUOTES'!$A:$ZX,IFERROR(MATCH(TODAY()-1,'%QUOTES'!$A:$A,0),MATCH(TODAY()-3,'%QUOTES'!$A:$A,0))-90,MATCH('Top 50'!BW$2,'%QUOTES'!$2:$2,0)),BW4)</f>
        <v>86.22</v>
      </c>
      <c r="BX5" s="99">
        <f ca="1">IFERROR(INDEX('%QUOTES'!$A:$ZX,IFERROR(MATCH(TODAY()-1,'%QUOTES'!$A:$A,0),MATCH(TODAY()-3,'%QUOTES'!$A:$A,0))-90,MATCH('Top 50'!BX$2,'%QUOTES'!$2:$2,0)),BX4)</f>
        <v>211.67</v>
      </c>
      <c r="BY5" s="99">
        <f ca="1">IFERROR(INDEX('%QUOTES'!$A:$ZX,IFERROR(MATCH(TODAY()-1,'%QUOTES'!$A:$A,0),MATCH(TODAY()-3,'%QUOTES'!$A:$A,0))-90,MATCH('Top 50'!BY$2,'%QUOTES'!$2:$2,0)),BY4)</f>
        <v>65.150000000000006</v>
      </c>
      <c r="BZ5" s="99">
        <f ca="1">IFERROR(INDEX('%QUOTES'!$A:$ZX,IFERROR(MATCH(TODAY()-1,'%QUOTES'!$A:$A,0),MATCH(TODAY()-3,'%QUOTES'!$A:$A,0))-90,MATCH('Top 50'!BZ$2,'%QUOTES'!$2:$2,0)),BZ4)</f>
        <v>60.91</v>
      </c>
      <c r="CA5" s="99">
        <f ca="1">IFERROR(INDEX('%QUOTES'!$A:$ZX,IFERROR(MATCH(TODAY()-1,'%QUOTES'!$A:$A,0),MATCH(TODAY()-3,'%QUOTES'!$A:$A,0))-90,MATCH('Top 50'!CA$2,'%QUOTES'!$2:$2,0)),CA4)</f>
        <v>53.08</v>
      </c>
      <c r="CB5" s="99">
        <f ca="1">IFERROR(INDEX('%QUOTES'!$A:$ZX,IFERROR(MATCH(TODAY()-1,'%QUOTES'!$A:$A,0),MATCH(TODAY()-3,'%QUOTES'!$A:$A,0))-90,MATCH('Top 50'!CB$2,'%QUOTES'!$2:$2,0)),CB4)</f>
        <v>35.130000000000003</v>
      </c>
      <c r="CC5" s="99">
        <f ca="1">IFERROR(INDEX('%QUOTES'!$A:$ZX,IFERROR(MATCH(TODAY()-1,'%QUOTES'!$A:$A,0),MATCH(TODAY()-3,'%QUOTES'!$A:$A,0))-90,MATCH('Top 50'!CC$2,'%QUOTES'!$2:$2,0)),CC4)</f>
        <v>168.33</v>
      </c>
      <c r="CD5" s="99">
        <f ca="1">IFERROR(INDEX('%QUOTES'!$A:$ZX,IFERROR(MATCH(TODAY()-1,'%QUOTES'!$A:$A,0),MATCH(TODAY()-3,'%QUOTES'!$A:$A,0))-90,MATCH('Top 50'!CD$2,'%QUOTES'!$2:$2,0)),CD4)</f>
        <v>217.96</v>
      </c>
      <c r="CE5" s="99">
        <f ca="1">IFERROR(INDEX('%QUOTES'!$A:$ZX,IFERROR(MATCH(TODAY()-1,'%QUOTES'!$A:$A,0),MATCH(TODAY()-3,'%QUOTES'!$A:$A,0))-90,MATCH('Top 50'!CE$2,'%QUOTES'!$2:$2,0)),CE4)</f>
        <v>25.32</v>
      </c>
      <c r="CF5" s="99">
        <f ca="1">IFERROR(INDEX('%QUOTES'!$A:$ZX,IFERROR(MATCH(TODAY()-1,'%QUOTES'!$A:$A,0),MATCH(TODAY()-3,'%QUOTES'!$A:$A,0))-90,MATCH('Top 50'!CF$2,'%QUOTES'!$2:$2,0)),CF4)</f>
        <v>75.89</v>
      </c>
      <c r="CG5" s="99">
        <f ca="1">IFERROR(INDEX('%QUOTES'!$A:$ZX,IFERROR(MATCH(TODAY()-1,'%QUOTES'!$A:$A,0),MATCH(TODAY()-3,'%QUOTES'!$A:$A,0))-90,MATCH('Top 50'!CG$2,'%QUOTES'!$2:$2,0)),CG4)</f>
        <v>42.69</v>
      </c>
      <c r="CH5" s="99">
        <f ca="1">IFERROR(INDEX('%QUOTES'!$A:$ZX,IFERROR(MATCH(TODAY()-1,'%QUOTES'!$A:$A,0),MATCH(TODAY()-3,'%QUOTES'!$A:$A,0))-90,MATCH('Top 50'!CH$2,'%QUOTES'!$2:$2,0)),CH4)</f>
        <v>73.599999999999994</v>
      </c>
      <c r="CI5" s="99">
        <f ca="1">IFERROR(INDEX('%QUOTES'!$A:$ZX,IFERROR(MATCH(TODAY()-1,'%QUOTES'!$A:$A,0),MATCH(TODAY()-3,'%QUOTES'!$A:$A,0))-90,MATCH('Top 50'!CI$2,'%QUOTES'!$2:$2,0)),CI4)</f>
        <v>26.85</v>
      </c>
      <c r="CJ5" s="99">
        <f ca="1">IFERROR(INDEX('%QUOTES'!$A:$ZX,IFERROR(MATCH(TODAY()-1,'%QUOTES'!$A:$A,0),MATCH(TODAY()-3,'%QUOTES'!$A:$A,0))-90,MATCH('Top 50'!CJ$2,'%QUOTES'!$2:$2,0)),CJ4)</f>
        <v>86.74</v>
      </c>
      <c r="CK5" s="99">
        <f ca="1">IFERROR(INDEX('%QUOTES'!$A:$ZX,IFERROR(MATCH(TODAY()-1,'%QUOTES'!$A:$A,0),MATCH(TODAY()-3,'%QUOTES'!$A:$A,0))-90,MATCH('Top 50'!CK$2,'%QUOTES'!$2:$2,0)),CK4)</f>
        <v>85.01</v>
      </c>
      <c r="CL5" s="99">
        <f ca="1">IFERROR(INDEX('%QUOTES'!$A:$ZX,IFERROR(MATCH(TODAY()-1,'%QUOTES'!$A:$A,0),MATCH(TODAY()-3,'%QUOTES'!$A:$A,0))-90,MATCH('Top 50'!CL$2,'%QUOTES'!$2:$2,0)),CL4)</f>
        <v>6.76</v>
      </c>
      <c r="CM5" s="99" t="str">
        <f ca="1">IFERROR(INDEX('%QUOTES'!$A:$ZX,IFERROR(MATCH(TODAY()-1,'%QUOTES'!$A:$A,0),MATCH(TODAY()-3,'%QUOTES'!$A:$A,0))-90,MATCH('Top 50'!CM$2,'%QUOTES'!$2:$2,0)),CM4)</f>
        <v>29.00</v>
      </c>
      <c r="CN5" s="99" t="str">
        <f ca="1">IFERROR(INDEX('%QUOTES'!$A:$ZX,IFERROR(MATCH(TODAY()-1,'%QUOTES'!$A:$A,0),MATCH(TODAY()-3,'%QUOTES'!$A:$A,0))-90,MATCH('Top 50'!CN$2,'%QUOTES'!$2:$2,0)),CN4)</f>
        <v>38.52</v>
      </c>
      <c r="CO5" s="99">
        <f ca="1">IFERROR(INDEX('%QUOTES'!$A:$ZX,IFERROR(MATCH(TODAY()-1,'%QUOTES'!$A:$A,0),MATCH(TODAY()-3,'%QUOTES'!$A:$A,0))-90,MATCH('Top 50'!CO$2,'%QUOTES'!$2:$2,0)),CO4)</f>
        <v>131</v>
      </c>
      <c r="CP5" s="99">
        <f ca="1">IFERROR(INDEX('%QUOTES'!$A:$ZX,IFERROR(MATCH(TODAY()-1,'%QUOTES'!$A:$A,0),MATCH(TODAY()-3,'%QUOTES'!$A:$A,0))-90,MATCH('Top 50'!CP$2,'%QUOTES'!$2:$2,0)),CP4)</f>
        <v>43.25</v>
      </c>
      <c r="CQ5" s="99">
        <f ca="1">IFERROR(INDEX('%QUOTES'!$A:$ZX,IFERROR(MATCH(TODAY()-1,'%QUOTES'!$A:$A,0),MATCH(TODAY()-3,'%QUOTES'!$A:$A,0))-90,MATCH('Top 50'!CQ$2,'%QUOTES'!$2:$2,0)),CQ4)</f>
        <v>33.67</v>
      </c>
      <c r="CR5" s="99">
        <f ca="1">IFERROR(INDEX('%QUOTES'!$A:$ZX,IFERROR(MATCH(TODAY()-1,'%QUOTES'!$A:$A,0),MATCH(TODAY()-3,'%QUOTES'!$A:$A,0))-90,MATCH('Top 50'!CR$2,'%QUOTES'!$2:$2,0)),CR4)</f>
        <v>37.28</v>
      </c>
      <c r="CS5" s="99">
        <f ca="1">IFERROR(INDEX('%QUOTES'!$A:$ZX,IFERROR(MATCH(TODAY()-1,'%QUOTES'!$A:$A,0),MATCH(TODAY()-3,'%QUOTES'!$A:$A,0))-90,MATCH('Top 50'!CS$2,'%QUOTES'!$2:$2,0)),CS4)</f>
        <v>12.12</v>
      </c>
      <c r="CT5" s="99">
        <f ca="1">IFERROR(INDEX('%QUOTES'!$A:$ZX,IFERROR(MATCH(TODAY()-1,'%QUOTES'!$A:$A,0),MATCH(TODAY()-3,'%QUOTES'!$A:$A,0))-90,MATCH('Top 50'!CT$2,'%QUOTES'!$2:$2,0)),CT4)</f>
        <v>6.41</v>
      </c>
      <c r="CU5" s="99" t="str">
        <f ca="1">IFERROR(INDEX('%QUOTES'!$A:$ZX,IFERROR(MATCH(TODAY()-1,'%QUOTES'!$A:$A,0),MATCH(TODAY()-3,'%QUOTES'!$A:$A,0))-90,MATCH('Top 50'!CU$2,'%QUOTES'!$2:$2,0)),CU4)</f>
        <v>38.52</v>
      </c>
      <c r="CV5" s="99">
        <f ca="1">IFERROR(INDEX('%QUOTES'!$A:$ZX,IFERROR(MATCH(TODAY()-1,'%QUOTES'!$A:$A,0),MATCH(TODAY()-3,'%QUOTES'!$A:$A,0))-90,MATCH('Top 50'!CV$2,'%QUOTES'!$2:$2,0)),CV4)</f>
        <v>44.980800000000002</v>
      </c>
      <c r="CW5" s="99">
        <f ca="1">IFERROR(INDEX('%QUOTES'!$A:$ZX,IFERROR(MATCH(TODAY()-1,'%QUOTES'!$A:$A,0),MATCH(TODAY()-3,'%QUOTES'!$A:$A,0))-90,MATCH('Top 50'!CW$2,'%QUOTES'!$2:$2,0)),CW4)</f>
        <v>3.86</v>
      </c>
      <c r="CX5" s="99" t="str">
        <f ca="1">IFERROR(INDEX('%QUOTES'!$A:$ZX,IFERROR(MATCH(TODAY()-1,'%QUOTES'!$A:$A,0),MATCH(TODAY()-3,'%QUOTES'!$A:$A,0))-90,MATCH('Top 50'!CX$2,'%QUOTES'!$2:$2,0)),CX4)</f>
        <v>377.16</v>
      </c>
      <c r="CY5" s="99">
        <f ca="1">IFERROR(INDEX('%QUOTES'!$A:$ZX,IFERROR(MATCH(TODAY()-1,'%QUOTES'!$A:$A,0),MATCH(TODAY()-3,'%QUOTES'!$A:$A,0))-90,MATCH('Top 50'!CY$2,'%QUOTES'!$2:$2,0)),CY4)</f>
        <v>70.5</v>
      </c>
      <c r="CZ5" s="99">
        <f ca="1">IFERROR(INDEX('%QUOTES'!$A:$ZX,IFERROR(MATCH(TODAY()-1,'%QUOTES'!$A:$A,0),MATCH(TODAY()-3,'%QUOTES'!$A:$A,0))-90,MATCH('Top 50'!CZ$2,'%QUOTES'!$2:$2,0)),CZ4)</f>
        <v>104.53</v>
      </c>
      <c r="DA5" s="99">
        <f ca="1">IFERROR(INDEX('%QUOTES'!$A:$ZX,IFERROR(MATCH(TODAY()-1,'%QUOTES'!$A:$A,0),MATCH(TODAY()-3,'%QUOTES'!$A:$A,0))-90,MATCH('Top 50'!DA$2,'%QUOTES'!$2:$2,0)),DA4)</f>
        <v>65.12</v>
      </c>
      <c r="DB5" s="99">
        <f ca="1">IFERROR(INDEX('%QUOTES'!$A:$ZX,IFERROR(MATCH(TODAY()-1,'%QUOTES'!$A:$A,0),MATCH(TODAY()-3,'%QUOTES'!$A:$A,0))-90,MATCH('Top 50'!DB$2,'%QUOTES'!$2:$2,0)),DB4)</f>
        <v>166.68</v>
      </c>
      <c r="DC5" s="99">
        <f ca="1">IFERROR(INDEX('%QUOTES'!$A:$ZX,IFERROR(MATCH(TODAY()-1,'%QUOTES'!$A:$A,0),MATCH(TODAY()-3,'%QUOTES'!$A:$A,0))-90,MATCH('Top 50'!DC$2,'%QUOTES'!$2:$2,0)),DC4)</f>
        <v>146.41</v>
      </c>
      <c r="DD5" s="99">
        <f ca="1">IFERROR(INDEX('%QUOTES'!$A:$ZX,IFERROR(MATCH(TODAY()-1,'%QUOTES'!$A:$A,0),MATCH(TODAY()-3,'%QUOTES'!$A:$A,0))-90,MATCH('Top 50'!DD$2,'%QUOTES'!$2:$2,0)),DD4)</f>
        <v>37.97</v>
      </c>
      <c r="DE5" s="99">
        <f ca="1">IFERROR(INDEX('%QUOTES'!$A:$ZX,IFERROR(MATCH(TODAY()-1,'%QUOTES'!$A:$A,0),MATCH(TODAY()-3,'%QUOTES'!$A:$A,0))-90,MATCH('Top 50'!DE$2,'%QUOTES'!$2:$2,0)),DE4)</f>
        <v>85.49</v>
      </c>
      <c r="DF5" s="99">
        <f ca="1">IFERROR(INDEX('%QUOTES'!$A:$ZX,IFERROR(MATCH(TODAY()-1,'%QUOTES'!$A:$A,0),MATCH(TODAY()-3,'%QUOTES'!$A:$A,0))-90,MATCH('Top 50'!DF$2,'%QUOTES'!$2:$2,0)),DF4)</f>
        <v>53.09</v>
      </c>
      <c r="DG5" s="99">
        <f ca="1">IFERROR(INDEX('%QUOTES'!$A:$ZX,IFERROR(MATCH(TODAY()-1,'%QUOTES'!$A:$A,0),MATCH(TODAY()-3,'%QUOTES'!$A:$A,0))-90,MATCH('Top 50'!DG$2,'%QUOTES'!$2:$2,0)),DG4)</f>
        <v>34.11</v>
      </c>
      <c r="DH5" s="99">
        <f ca="1">IFERROR(INDEX('%QUOTES'!$A:$ZX,IFERROR(MATCH(TODAY()-1,'%QUOTES'!$A:$A,0),MATCH(TODAY()-3,'%QUOTES'!$A:$A,0))-90,MATCH('Top 50'!DH$2,'%QUOTES'!$2:$2,0)),DH4)</f>
        <v>48.36</v>
      </c>
      <c r="DI5" s="99">
        <f ca="1">IFERROR(INDEX('%QUOTES'!$A:$ZX,IFERROR(MATCH(TODAY()-1,'%QUOTES'!$A:$A,0),MATCH(TODAY()-3,'%QUOTES'!$A:$A,0))-90,MATCH('Top 50'!DI$2,'%QUOTES'!$2:$2,0)),DI4)</f>
        <v>21.41</v>
      </c>
      <c r="DJ5" s="99">
        <f ca="1">IFERROR(INDEX('%QUOTES'!$A:$ZX,IFERROR(MATCH(TODAY()-1,'%QUOTES'!$A:$A,0),MATCH(TODAY()-3,'%QUOTES'!$A:$A,0))-90,MATCH('Top 50'!DJ$2,'%QUOTES'!$2:$2,0)),DJ4)</f>
        <v>34.68</v>
      </c>
      <c r="DK5" s="99">
        <f ca="1">IFERROR(INDEX('%QUOTES'!$A:$ZX,IFERROR(MATCH(TODAY()-1,'%QUOTES'!$A:$A,0),MATCH(TODAY()-3,'%QUOTES'!$A:$A,0))-90,MATCH('Top 50'!DK$2,'%QUOTES'!$2:$2,0)),DK4)</f>
        <v>136.13999999999999</v>
      </c>
      <c r="DL5" s="99">
        <f ca="1">IFERROR(INDEX('%QUOTES'!$A:$ZX,IFERROR(MATCH(TODAY()-1,'%QUOTES'!$A:$A,0),MATCH(TODAY()-3,'%QUOTES'!$A:$A,0))-90,MATCH('Top 50'!DL$2,'%QUOTES'!$2:$2,0)),DL4)</f>
        <v>121.76</v>
      </c>
      <c r="DM5" s="99">
        <f ca="1">IFERROR(INDEX('%QUOTES'!$A:$ZX,IFERROR(MATCH(TODAY()-1,'%QUOTES'!$A:$A,0),MATCH(TODAY()-3,'%QUOTES'!$A:$A,0))-90,MATCH('Top 50'!DM$2,'%QUOTES'!$2:$2,0)),DM4)</f>
        <v>56.09</v>
      </c>
      <c r="DN5" s="99">
        <f ca="1">IFERROR(INDEX('%QUOTES'!$A:$ZX,IFERROR(MATCH(TODAY()-1,'%QUOTES'!$A:$A,0),MATCH(TODAY()-3,'%QUOTES'!$A:$A,0))-90,MATCH('Top 50'!DN$2,'%QUOTES'!$2:$2,0)),DN4)</f>
        <v>35.869999999999997</v>
      </c>
      <c r="DO5" s="99">
        <f ca="1">IFERROR(INDEX('%QUOTES'!$A:$ZX,IFERROR(MATCH(TODAY()-1,'%QUOTES'!$A:$A,0),MATCH(TODAY()-3,'%QUOTES'!$A:$A,0))-90,MATCH('Top 50'!DO$2,'%QUOTES'!$2:$2,0)),DO4)</f>
        <v>33.61</v>
      </c>
      <c r="DP5" s="99">
        <f ca="1">IFERROR(INDEX('%QUOTES'!$A:$ZX,IFERROR(MATCH(TODAY()-1,'%QUOTES'!$A:$A,0),MATCH(TODAY()-3,'%QUOTES'!$A:$A,0))-90,MATCH('Top 50'!DP$2,'%QUOTES'!$2:$2,0)),DP4)</f>
        <v>57.58</v>
      </c>
      <c r="DQ5" s="99">
        <f ca="1">IFERROR(INDEX('%QUOTES'!$A:$ZX,IFERROR(MATCH(TODAY()-1,'%QUOTES'!$A:$A,0),MATCH(TODAY()-3,'%QUOTES'!$A:$A,0))-90,MATCH('Top 50'!DQ$2,'%QUOTES'!$2:$2,0)),DQ4)</f>
        <v>107.17</v>
      </c>
      <c r="DR5" s="99">
        <f ca="1">IFERROR(INDEX('%QUOTES'!$A:$ZX,IFERROR(MATCH(TODAY()-1,'%QUOTES'!$A:$A,0),MATCH(TODAY()-3,'%QUOTES'!$A:$A,0))-90,MATCH('Top 50'!DR$2,'%QUOTES'!$2:$2,0)),DR4)</f>
        <v>42.6</v>
      </c>
      <c r="DS5" s="99">
        <f ca="1">IFERROR(INDEX('%QUOTES'!$A:$ZX,IFERROR(MATCH(TODAY()-1,'%QUOTES'!$A:$A,0),MATCH(TODAY()-3,'%QUOTES'!$A:$A,0))-90,MATCH('Top 50'!DS$2,'%QUOTES'!$2:$2,0)),DS4)</f>
        <v>38.46</v>
      </c>
      <c r="DT5" s="99">
        <f ca="1">IFERROR(INDEX('%QUOTES'!$A:$ZX,IFERROR(MATCH(TODAY()-1,'%QUOTES'!$A:$A,0),MATCH(TODAY()-3,'%QUOTES'!$A:$A,0))-90,MATCH('Top 50'!DT$2,'%QUOTES'!$2:$2,0)),DT4)</f>
        <v>160.44999999999999</v>
      </c>
      <c r="DU5" s="99">
        <f ca="1">IFERROR(INDEX('%QUOTES'!$A:$ZX,IFERROR(MATCH(TODAY()-1,'%QUOTES'!$A:$A,0),MATCH(TODAY()-3,'%QUOTES'!$A:$A,0))-90,MATCH('Top 50'!DU$2,'%QUOTES'!$2:$2,0)),DU4)</f>
        <v>144.69</v>
      </c>
      <c r="DV5" s="99">
        <f ca="1">IFERROR(INDEX('%QUOTES'!$A:$ZX,IFERROR(MATCH(TODAY()-1,'%QUOTES'!$A:$A,0),MATCH(TODAY()-3,'%QUOTES'!$A:$A,0))-90,MATCH('Top 50'!DV$2,'%QUOTES'!$2:$2,0)),DV4)</f>
        <v>192.31</v>
      </c>
      <c r="DW5" s="99">
        <f ca="1">IFERROR(INDEX('%QUOTES'!$A:$ZX,IFERROR(MATCH(TODAY()-1,'%QUOTES'!$A:$A,0),MATCH(TODAY()-3,'%QUOTES'!$A:$A,0))-90,MATCH('Top 50'!DW$2,'%QUOTES'!$2:$2,0)),DW4)</f>
        <v>34.97</v>
      </c>
      <c r="DX5" s="99">
        <f ca="1">IFERROR(INDEX('%QUOTES'!$A:$ZX,IFERROR(MATCH(TODAY()-1,'%QUOTES'!$A:$A,0),MATCH(TODAY()-3,'%QUOTES'!$A:$A,0))-90,MATCH('Top 50'!DX$2,'%QUOTES'!$2:$2,0)),DX4)</f>
        <v>49.45</v>
      </c>
      <c r="DY5" s="99">
        <f ca="1">IFERROR(INDEX('%QUOTES'!$A:$ZX,IFERROR(MATCH(TODAY()-1,'%QUOTES'!$A:$A,0),MATCH(TODAY()-3,'%QUOTES'!$A:$A,0))-90,MATCH('Top 50'!DY$2,'%QUOTES'!$2:$2,0)),DY4)</f>
        <v>117.88</v>
      </c>
      <c r="DZ5" s="99">
        <f ca="1">IFERROR(INDEX('%QUOTES'!$A:$ZX,IFERROR(MATCH(TODAY()-1,'%QUOTES'!$A:$A,0),MATCH(TODAY()-3,'%QUOTES'!$A:$A,0))-90,MATCH('Top 50'!DZ$2,'%QUOTES'!$2:$2,0)),DZ4)</f>
        <v>130.54</v>
      </c>
      <c r="EA5" s="99">
        <f ca="1">IFERROR(INDEX('%QUOTES'!$A:$ZX,IFERROR(MATCH(TODAY()-1,'%QUOTES'!$A:$A,0),MATCH(TODAY()-3,'%QUOTES'!$A:$A,0))-90,MATCH('Top 50'!EA$2,'%QUOTES'!$2:$2,0)),EA4)</f>
        <v>34.270000000000003</v>
      </c>
      <c r="EB5" s="99">
        <f ca="1">IFERROR(INDEX('%QUOTES'!$A:$ZX,IFERROR(MATCH(TODAY()-1,'%QUOTES'!$A:$A,0),MATCH(TODAY()-3,'%QUOTES'!$A:$A,0))-90,MATCH('Top 50'!EB$2,'%QUOTES'!$2:$2,0)),EB4)</f>
        <v>41.81</v>
      </c>
      <c r="EC5" s="99">
        <f ca="1">IFERROR(INDEX('%QUOTES'!$A:$ZX,IFERROR(MATCH(TODAY()-1,'%QUOTES'!$A:$A,0),MATCH(TODAY()-3,'%QUOTES'!$A:$A,0))-90,MATCH('Top 50'!EC$2,'%QUOTES'!$2:$2,0)),EC4)</f>
        <v>61.36</v>
      </c>
      <c r="ED5" s="99">
        <f ca="1">IFERROR(INDEX('%QUOTES'!$A:$ZX,IFERROR(MATCH(TODAY()-1,'%QUOTES'!$A:$A,0),MATCH(TODAY()-3,'%QUOTES'!$A:$A,0))-90,MATCH('Top 50'!ED$2,'%QUOTES'!$2:$2,0)),ED4)</f>
        <v>62.21</v>
      </c>
      <c r="EE5" s="99">
        <f ca="1">IFERROR(INDEX('%QUOTES'!$A:$ZX,IFERROR(MATCH(TODAY()-1,'%QUOTES'!$A:$A,0),MATCH(TODAY()-3,'%QUOTES'!$A:$A,0))-90,MATCH('Top 50'!EE$2,'%QUOTES'!$2:$2,0)),EE4)</f>
        <v>28.97</v>
      </c>
      <c r="EF5" s="99">
        <f ca="1">IFERROR(INDEX('%QUOTES'!$A:$ZX,IFERROR(MATCH(TODAY()-1,'%QUOTES'!$A:$A,0),MATCH(TODAY()-3,'%QUOTES'!$A:$A,0))-90,MATCH('Top 50'!EF$2,'%QUOTES'!$2:$2,0)),EF4)</f>
        <v>27.03</v>
      </c>
      <c r="EG5" s="99">
        <f ca="1">IFERROR(INDEX('%QUOTES'!$A:$ZX,IFERROR(MATCH(TODAY()-1,'%QUOTES'!$A:$A,0),MATCH(TODAY()-3,'%QUOTES'!$A:$A,0))-90,MATCH('Top 50'!EG$2,'%QUOTES'!$2:$2,0)),EG4)</f>
        <v>25.58</v>
      </c>
      <c r="EH5" s="99">
        <f ca="1">IFERROR(INDEX('%QUOTES'!$A:$ZX,IFERROR(MATCH(TODAY()-1,'%QUOTES'!$A:$A,0),MATCH(TODAY()-3,'%QUOTES'!$A:$A,0))-90,MATCH('Top 50'!EH$2,'%QUOTES'!$2:$2,0)),EH4)</f>
        <v>41.31</v>
      </c>
      <c r="EI5" s="99">
        <f ca="1">IFERROR(INDEX('%QUOTES'!$A:$ZX,IFERROR(MATCH(TODAY()-1,'%QUOTES'!$A:$A,0),MATCH(TODAY()-3,'%QUOTES'!$A:$A,0))-90,MATCH('Top 50'!EI$2,'%QUOTES'!$2:$2,0)),EI4)</f>
        <v>20.82</v>
      </c>
      <c r="EJ5" s="99">
        <f ca="1">IFERROR(INDEX('%QUOTES'!$A:$ZX,IFERROR(MATCH(TODAY()-1,'%QUOTES'!$A:$A,0),MATCH(TODAY()-3,'%QUOTES'!$A:$A,0))-90,MATCH('Top 50'!EJ$2,'%QUOTES'!$2:$2,0)),EJ4)</f>
        <v>33.01</v>
      </c>
      <c r="EK5" s="99">
        <f ca="1">IFERROR(INDEX('%QUOTES'!$A:$ZX,IFERROR(MATCH(TODAY()-1,'%QUOTES'!$A:$A,0),MATCH(TODAY()-3,'%QUOTES'!$A:$A,0))-90,MATCH('Top 50'!EK$2,'%QUOTES'!$2:$2,0)),EK4)</f>
        <v>103.48</v>
      </c>
      <c r="EL5" s="99">
        <f ca="1">IFERROR(INDEX('%QUOTES'!$A:$ZX,IFERROR(MATCH(TODAY()-1,'%QUOTES'!$A:$A,0),MATCH(TODAY()-3,'%QUOTES'!$A:$A,0))-90,MATCH('Top 50'!EL$2,'%QUOTES'!$2:$2,0)),EL4)</f>
        <v>17.52</v>
      </c>
      <c r="EM5" s="99">
        <f ca="1">IFERROR(INDEX('%QUOTES'!$A:$ZX,IFERROR(MATCH(TODAY()-1,'%QUOTES'!$A:$A,0),MATCH(TODAY()-3,'%QUOTES'!$A:$A,0))-90,MATCH('Top 50'!EM$2,'%QUOTES'!$2:$2,0)),EM4)</f>
        <v>30.07</v>
      </c>
      <c r="EN5" s="99">
        <f ca="1">IFERROR(INDEX('%QUOTES'!$A:$ZX,IFERROR(MATCH(TODAY()-1,'%QUOTES'!$A:$A,0),MATCH(TODAY()-3,'%QUOTES'!$A:$A,0))-90,MATCH('Top 50'!EN$2,'%QUOTES'!$2:$2,0)),EN4)</f>
        <v>36.18</v>
      </c>
      <c r="EO5" s="99">
        <f ca="1">IFERROR(INDEX('%QUOTES'!$A:$ZX,IFERROR(MATCH(TODAY()-1,'%QUOTES'!$A:$A,0),MATCH(TODAY()-3,'%QUOTES'!$A:$A,0))-90,MATCH('Top 50'!EO$2,'%QUOTES'!$2:$2,0)),EO4)</f>
        <v>83.04</v>
      </c>
      <c r="EP5" s="99">
        <f ca="1">IFERROR(INDEX('%QUOTES'!$A:$ZX,IFERROR(MATCH(TODAY()-1,'%QUOTES'!$A:$A,0),MATCH(TODAY()-3,'%QUOTES'!$A:$A,0))-90,MATCH('Top 50'!EP$2,'%QUOTES'!$2:$2,0)),EP4)</f>
        <v>110.95</v>
      </c>
      <c r="EQ5" s="99">
        <f ca="1">IFERROR(INDEX('%QUOTES'!$A:$ZX,IFERROR(MATCH(TODAY()-1,'%QUOTES'!$A:$A,0),MATCH(TODAY()-3,'%QUOTES'!$A:$A,0))-90,MATCH('Top 50'!EQ$2,'%QUOTES'!$2:$2,0)),EQ4)</f>
        <v>44.92</v>
      </c>
      <c r="ER5" s="99">
        <f ca="1">IFERROR(INDEX('%QUOTES'!$A:$ZX,IFERROR(MATCH(TODAY()-1,'%QUOTES'!$A:$A,0),MATCH(TODAY()-3,'%QUOTES'!$A:$A,0))-90,MATCH('Top 50'!ER$2,'%QUOTES'!$2:$2,0)),ER4)</f>
        <v>42.25</v>
      </c>
      <c r="ES5" s="99">
        <f ca="1">IFERROR(INDEX('%QUOTES'!$A:$ZX,IFERROR(MATCH(TODAY()-1,'%QUOTES'!$A:$A,0),MATCH(TODAY()-3,'%QUOTES'!$A:$A,0))-90,MATCH('Top 50'!ES$2,'%QUOTES'!$2:$2,0)),ES4)</f>
        <v>26.82</v>
      </c>
      <c r="ET5" s="99">
        <f ca="1">IFERROR(INDEX('%QUOTES'!$A:$ZX,IFERROR(MATCH(TODAY()-1,'%QUOTES'!$A:$A,0),MATCH(TODAY()-3,'%QUOTES'!$A:$A,0))-90,MATCH('Top 50'!ET$2,'%QUOTES'!$2:$2,0)),ET4)</f>
        <v>38.659999999999997</v>
      </c>
      <c r="EU5" s="99">
        <f ca="1">IFERROR(INDEX('%QUOTES'!$A:$ZX,IFERROR(MATCH(TODAY()-1,'%QUOTES'!$A:$A,0),MATCH(TODAY()-3,'%QUOTES'!$A:$A,0))-90,MATCH('Top 50'!EU$2,'%QUOTES'!$2:$2,0)),EU4)</f>
        <v>27.68</v>
      </c>
      <c r="EV5" s="99">
        <f ca="1">IFERROR(INDEX('%QUOTES'!$A:$ZX,IFERROR(MATCH(TODAY()-1,'%QUOTES'!$A:$A,0),MATCH(TODAY()-3,'%QUOTES'!$A:$A,0))-90,MATCH('Top 50'!EV$2,'%QUOTES'!$2:$2,0)),EV4)</f>
        <v>58.24</v>
      </c>
      <c r="EW5" s="99">
        <f ca="1">IFERROR(INDEX('%QUOTES'!$A:$ZX,IFERROR(MATCH(TODAY()-1,'%QUOTES'!$A:$A,0),MATCH(TODAY()-3,'%QUOTES'!$A:$A,0))-90,MATCH('Top 50'!EW$2,'%QUOTES'!$2:$2,0)),EW4)</f>
        <v>28.65</v>
      </c>
      <c r="EX5" s="99">
        <f ca="1">IFERROR(INDEX('%QUOTES'!$A:$ZX,IFERROR(MATCH(TODAY()-1,'%QUOTES'!$A:$A,0),MATCH(TODAY()-3,'%QUOTES'!$A:$A,0))-90,MATCH('Top 50'!EX$2,'%QUOTES'!$2:$2,0)),EX4)</f>
        <v>32.25</v>
      </c>
      <c r="EY5" s="99">
        <f ca="1">IFERROR(INDEX('%QUOTES'!$A:$ZX,IFERROR(MATCH(TODAY()-1,'%QUOTES'!$A:$A,0),MATCH(TODAY()-3,'%QUOTES'!$A:$A,0))-90,MATCH('Top 50'!EY$2,'%QUOTES'!$2:$2,0)),EY4)</f>
        <v>30.56</v>
      </c>
      <c r="EZ5" s="99">
        <f ca="1">IFERROR(INDEX('%QUOTES'!$A:$ZX,IFERROR(MATCH(TODAY()-1,'%QUOTES'!$A:$A,0),MATCH(TODAY()-3,'%QUOTES'!$A:$A,0))-90,MATCH('Top 50'!EZ$2,'%QUOTES'!$2:$2,0)),EZ4)</f>
        <v>26.09</v>
      </c>
      <c r="FA5" s="99">
        <f ca="1">IFERROR(INDEX('%QUOTES'!$A:$ZX,IFERROR(MATCH(TODAY()-1,'%QUOTES'!$A:$A,0),MATCH(TODAY()-3,'%QUOTES'!$A:$A,0))-90,MATCH('Top 50'!FA$2,'%QUOTES'!$2:$2,0)),FA4)</f>
        <v>58.16</v>
      </c>
      <c r="FB5" s="99">
        <f ca="1">IFERROR(INDEX('%QUOTES'!$A:$ZX,IFERROR(MATCH(TODAY()-1,'%QUOTES'!$A:$A,0),MATCH(TODAY()-3,'%QUOTES'!$A:$A,0))-90,MATCH('Top 50'!FB$2,'%QUOTES'!$2:$2,0)),FB4)</f>
        <v>39.340000000000003</v>
      </c>
      <c r="FC5" s="99">
        <f ca="1">IFERROR(INDEX('%QUOTES'!$A:$ZX,IFERROR(MATCH(TODAY()-1,'%QUOTES'!$A:$A,0),MATCH(TODAY()-3,'%QUOTES'!$A:$A,0))-90,MATCH('Top 50'!FC$2,'%QUOTES'!$2:$2,0)),FC4)</f>
        <v>47.66</v>
      </c>
      <c r="FD5" s="99">
        <f ca="1">IFERROR(INDEX('%QUOTES'!$A:$ZX,IFERROR(MATCH(TODAY()-1,'%QUOTES'!$A:$A,0),MATCH(TODAY()-3,'%QUOTES'!$A:$A,0))-90,MATCH('Top 50'!FD$2,'%QUOTES'!$2:$2,0)),FD4)</f>
        <v>25.28</v>
      </c>
      <c r="FE5" s="99">
        <f ca="1">IFERROR(INDEX('%QUOTES'!$A:$ZX,IFERROR(MATCH(TODAY()-1,'%QUOTES'!$A:$A,0),MATCH(TODAY()-3,'%QUOTES'!$A:$A,0))-90,MATCH('Top 50'!FE$2,'%QUOTES'!$2:$2,0)),FE4)</f>
        <v>18.96</v>
      </c>
      <c r="FF5" s="99" t="str">
        <f ca="1">IFERROR(INDEX('%QUOTES'!$A:$ZX,IFERROR(MATCH(TODAY()-1,'%QUOTES'!$A:$A,0),MATCH(TODAY()-3,'%QUOTES'!$A:$A,0))-90,MATCH('Top 50'!FF$2,'%QUOTES'!$2:$2,0)),FF4)</f>
        <v>79.11</v>
      </c>
      <c r="FG5" s="99" t="str">
        <f ca="1">IFERROR(INDEX('%QUOTES'!$A:$ZX,IFERROR(MATCH(TODAY()-1,'%QUOTES'!$A:$A,0),MATCH(TODAY()-3,'%QUOTES'!$A:$A,0))-90,MATCH('Top 50'!FG$2,'%QUOTES'!$2:$2,0)),FG4)</f>
        <v>13.68</v>
      </c>
      <c r="FH5" s="99">
        <f ca="1">IFERROR(INDEX('%QUOTES'!$A:$ZX,IFERROR(MATCH(TODAY()-1,'%QUOTES'!$A:$A,0),MATCH(TODAY()-3,'%QUOTES'!$A:$A,0))-90,MATCH('Top 50'!FH$2,'%QUOTES'!$2:$2,0)),FH4)</f>
        <v>37.5</v>
      </c>
    </row>
    <row r="6" spans="1:164" s="99" customFormat="1">
      <c r="A6" s="15" t="s">
        <v>1349</v>
      </c>
      <c r="B6" s="99">
        <f ca="1">IFERROR(INDEX('%QUOTES'!$A:$ZX,IFERROR(MATCH(TODAY()-1,'%QUOTES'!$A:$A,0),MATCH(TODAY()-3,'%QUOTES'!$A:$A,0))-30,MATCH('Top 50'!B$2,'%QUOTES'!$2:$2,0)),B3)</f>
        <v>35.049999999999997</v>
      </c>
      <c r="C6" s="99">
        <f ca="1">IFERROR(INDEX('%QUOTES'!$A:$ZX,IFERROR(MATCH(TODAY()-1,'%QUOTES'!$A:$A,0),MATCH(TODAY()-3,'%QUOTES'!$A:$A,0))-30,MATCH('Top 50'!C$2,'%QUOTES'!$2:$2,0)),C3)</f>
        <v>18.260000000000002</v>
      </c>
      <c r="D6" s="99">
        <f ca="1">IFERROR(INDEX('%QUOTES'!$A:$ZX,IFERROR(MATCH(TODAY()-1,'%QUOTES'!$A:$A,0),MATCH(TODAY()-3,'%QUOTES'!$A:$A,0))-30,MATCH('Top 50'!D$2,'%QUOTES'!$2:$2,0)),D3)</f>
        <v>10.82</v>
      </c>
      <c r="E6" s="99">
        <f ca="1">IFERROR(INDEX('%QUOTES'!$A:$ZX,IFERROR(MATCH(TODAY()-1,'%QUOTES'!$A:$A,0),MATCH(TODAY()-3,'%QUOTES'!$A:$A,0))-30,MATCH('Top 50'!E$2,'%QUOTES'!$2:$2,0)),E3)</f>
        <v>14.82</v>
      </c>
      <c r="F6" s="99">
        <f ca="1">IFERROR(INDEX('%QUOTES'!$A:$ZX,IFERROR(MATCH(TODAY()-1,'%QUOTES'!$A:$A,0),MATCH(TODAY()-3,'%QUOTES'!$A:$A,0))-30,MATCH('Top 50'!F$2,'%QUOTES'!$2:$2,0)),F3)</f>
        <v>61.46</v>
      </c>
      <c r="G6" s="99">
        <f ca="1">IFERROR(INDEX('%QUOTES'!$A:$ZX,IFERROR(MATCH(TODAY()-1,'%QUOTES'!$A:$A,0),MATCH(TODAY()-3,'%QUOTES'!$A:$A,0))-30,MATCH('Top 50'!G$2,'%QUOTES'!$2:$2,0)),G3)</f>
        <v>44.13</v>
      </c>
      <c r="H6" s="99">
        <f ca="1">IFERROR(INDEX('%QUOTES'!$A:$ZX,IFERROR(MATCH(TODAY()-1,'%QUOTES'!$A:$A,0),MATCH(TODAY()-3,'%QUOTES'!$A:$A,0))-30,MATCH('Top 50'!H$2,'%QUOTES'!$2:$2,0)),H3)</f>
        <v>28.82</v>
      </c>
      <c r="I6" s="99">
        <f ca="1">IFERROR(INDEX('%QUOTES'!$A:$ZX,IFERROR(MATCH(TODAY()-1,'%QUOTES'!$A:$A,0),MATCH(TODAY()-3,'%QUOTES'!$A:$A,0))-30,MATCH('Top 50'!I$2,'%QUOTES'!$2:$2,0)),I3)</f>
        <v>60.75</v>
      </c>
      <c r="J6" s="99">
        <f ca="1">IFERROR(INDEX('%QUOTES'!$A:$ZX,IFERROR(MATCH(TODAY()-1,'%QUOTES'!$A:$A,0),MATCH(TODAY()-3,'%QUOTES'!$A:$A,0))-30,MATCH('Top 50'!J$2,'%QUOTES'!$2:$2,0)),J3)</f>
        <v>57.9</v>
      </c>
      <c r="K6" s="99">
        <f ca="1">IFERROR(INDEX('%QUOTES'!$A:$ZX,IFERROR(MATCH(TODAY()-1,'%QUOTES'!$A:$A,0),MATCH(TODAY()-3,'%QUOTES'!$A:$A,0))-30,MATCH('Top 50'!K$2,'%QUOTES'!$2:$2,0)),K3)</f>
        <v>121.8</v>
      </c>
      <c r="L6" s="99">
        <f ca="1">IFERROR(INDEX('%QUOTES'!$A:$ZX,IFERROR(MATCH(TODAY()-1,'%QUOTES'!$A:$A,0),MATCH(TODAY()-3,'%QUOTES'!$A:$A,0))-30,MATCH('Top 50'!L$2,'%QUOTES'!$2:$2,0)),L3)</f>
        <v>30.26</v>
      </c>
      <c r="M6" s="99" t="str">
        <f ca="1">IFERROR(INDEX('%QUOTES'!$A:$ZX,IFERROR(MATCH(TODAY()-1,'%QUOTES'!$A:$A,0),MATCH(TODAY()-3,'%QUOTES'!$A:$A,0))-30,MATCH('Top 50'!M$2,'%QUOTES'!$2:$2,0)),M3)</f>
        <v>-</v>
      </c>
      <c r="N6" s="99">
        <f ca="1">IFERROR(INDEX('%QUOTES'!$A:$ZX,IFERROR(MATCH(TODAY()-1,'%QUOTES'!$A:$A,0),MATCH(TODAY()-3,'%QUOTES'!$A:$A,0))-30,MATCH('Top 50'!N$2,'%QUOTES'!$2:$2,0)),N3)</f>
        <v>102.85</v>
      </c>
      <c r="O6" s="99">
        <f ca="1">IFERROR(INDEX('%QUOTES'!$A:$ZX,IFERROR(MATCH(TODAY()-1,'%QUOTES'!$A:$A,0),MATCH(TODAY()-3,'%QUOTES'!$A:$A,0))-30,MATCH('Top 50'!O$2,'%QUOTES'!$2:$2,0)),O3)</f>
        <v>42.37</v>
      </c>
      <c r="P6" s="99" t="str">
        <f ca="1">IFERROR(INDEX('%QUOTES'!$A:$ZX,IFERROR(MATCH(TODAY()-1,'%QUOTES'!$A:$A,0),MATCH(TODAY()-3,'%QUOTES'!$A:$A,0))-30,MATCH('Top 50'!P$2,'%QUOTES'!$2:$2,0)),P3)</f>
        <v>-</v>
      </c>
      <c r="Q6" s="99">
        <f ca="1">IFERROR(INDEX('%QUOTES'!$A:$ZX,IFERROR(MATCH(TODAY()-1,'%QUOTES'!$A:$A,0),MATCH(TODAY()-3,'%QUOTES'!$A:$A,0))-30,MATCH('Top 50'!Q$2,'%QUOTES'!$2:$2,0)),Q3)</f>
        <v>37.340000000000003</v>
      </c>
      <c r="R6" s="99">
        <f ca="1">IFERROR(INDEX('%QUOTES'!$A:$ZX,IFERROR(MATCH(TODAY()-1,'%QUOTES'!$A:$A,0),MATCH(TODAY()-3,'%QUOTES'!$A:$A,0))-30,MATCH('Top 50'!R$2,'%QUOTES'!$2:$2,0)),R3)</f>
        <v>66</v>
      </c>
      <c r="S6" s="99">
        <f ca="1">IFERROR(INDEX('%QUOTES'!$A:$ZX,IFERROR(MATCH(TODAY()-1,'%QUOTES'!$A:$A,0),MATCH(TODAY()-3,'%QUOTES'!$A:$A,0))-30,MATCH('Top 50'!S$2,'%QUOTES'!$2:$2,0)),S3)</f>
        <v>39.729999999999997</v>
      </c>
      <c r="T6" s="99">
        <f ca="1">IFERROR(INDEX('%QUOTES'!$A:$ZX,IFERROR(MATCH(TODAY()-1,'%QUOTES'!$A:$A,0),MATCH(TODAY()-3,'%QUOTES'!$A:$A,0))-30,MATCH('Top 50'!T$2,'%QUOTES'!$2:$2,0)),T3)</f>
        <v>133.5</v>
      </c>
      <c r="U6" s="99">
        <f ca="1">IFERROR(INDEX('%QUOTES'!$A:$ZX,IFERROR(MATCH(TODAY()-1,'%QUOTES'!$A:$A,0),MATCH(TODAY()-3,'%QUOTES'!$A:$A,0))-30,MATCH('Top 50'!U$2,'%QUOTES'!$2:$2,0)),U3)</f>
        <v>36.659999999999997</v>
      </c>
      <c r="V6" s="99">
        <f ca="1">IFERROR(INDEX('%QUOTES'!$A:$ZX,IFERROR(MATCH(TODAY()-1,'%QUOTES'!$A:$A,0),MATCH(TODAY()-3,'%QUOTES'!$A:$A,0))-30,MATCH('Top 50'!V$2,'%QUOTES'!$2:$2,0)),V3)</f>
        <v>45.13</v>
      </c>
      <c r="W6" s="99">
        <f ca="1">IFERROR(INDEX('%QUOTES'!$A:$ZX,IFERROR(MATCH(TODAY()-1,'%QUOTES'!$A:$A,0),MATCH(TODAY()-3,'%QUOTES'!$A:$A,0))-30,MATCH('Top 50'!W$2,'%QUOTES'!$2:$2,0)),W3)</f>
        <v>41.84</v>
      </c>
      <c r="X6" s="99">
        <f ca="1">IFERROR(INDEX('%QUOTES'!$A:$ZX,IFERROR(MATCH(TODAY()-1,'%QUOTES'!$A:$A,0),MATCH(TODAY()-3,'%QUOTES'!$A:$A,0))-30,MATCH('Top 50'!X$2,'%QUOTES'!$2:$2,0)),X3)</f>
        <v>44.55</v>
      </c>
      <c r="Y6" s="99" t="str">
        <f ca="1">IFERROR(INDEX('%QUOTES'!$A:$ZX,IFERROR(MATCH(TODAY()-1,'%QUOTES'!$A:$A,0),MATCH(TODAY()-3,'%QUOTES'!$A:$A,0))-30,MATCH('Top 50'!Y$2,'%QUOTES'!$2:$2,0)),Y3)</f>
        <v>-</v>
      </c>
      <c r="Z6" s="99">
        <f ca="1">IFERROR(INDEX('%QUOTES'!$A:$ZX,IFERROR(MATCH(TODAY()-1,'%QUOTES'!$A:$A,0),MATCH(TODAY()-3,'%QUOTES'!$A:$A,0))-30,MATCH('Top 50'!Z$2,'%QUOTES'!$2:$2,0)),Z3)</f>
        <v>40.18</v>
      </c>
      <c r="AA6" s="99">
        <f ca="1">IFERROR(INDEX('%QUOTES'!$A:$ZX,IFERROR(MATCH(TODAY()-1,'%QUOTES'!$A:$A,0),MATCH(TODAY()-3,'%QUOTES'!$A:$A,0))-30,MATCH('Top 50'!AA$2,'%QUOTES'!$2:$2,0)),AA3)</f>
        <v>11.2</v>
      </c>
      <c r="AB6" s="99">
        <f ca="1">IFERROR(INDEX('%QUOTES'!$A:$ZX,IFERROR(MATCH(TODAY()-1,'%QUOTES'!$A:$A,0),MATCH(TODAY()-3,'%QUOTES'!$A:$A,0))-30,MATCH('Top 50'!AB$2,'%QUOTES'!$2:$2,0)),AB3)</f>
        <v>41.88</v>
      </c>
      <c r="AC6" s="99">
        <f ca="1">IFERROR(INDEX('%QUOTES'!$A:$ZX,IFERROR(MATCH(TODAY()-1,'%QUOTES'!$A:$A,0),MATCH(TODAY()-3,'%QUOTES'!$A:$A,0))-30,MATCH('Top 50'!AC$2,'%QUOTES'!$2:$2,0)),AC3)</f>
        <v>35.81</v>
      </c>
      <c r="AD6" s="99">
        <f ca="1">IFERROR(INDEX('%QUOTES'!$A:$ZX,IFERROR(MATCH(TODAY()-1,'%QUOTES'!$A:$A,0),MATCH(TODAY()-3,'%QUOTES'!$A:$A,0))-30,MATCH('Top 50'!AD$2,'%QUOTES'!$2:$2,0)),AD3)</f>
        <v>26.24</v>
      </c>
      <c r="AE6" s="99">
        <f ca="1">IFERROR(INDEX('%QUOTES'!$A:$ZX,IFERROR(MATCH(TODAY()-1,'%QUOTES'!$A:$A,0),MATCH(TODAY()-3,'%QUOTES'!$A:$A,0))-30,MATCH('Top 50'!AE$2,'%QUOTES'!$2:$2,0)),AE3)</f>
        <v>61.19</v>
      </c>
      <c r="AF6" s="99">
        <f ca="1">IFERROR(INDEX('%QUOTES'!$A:$ZX,IFERROR(MATCH(TODAY()-1,'%QUOTES'!$A:$A,0),MATCH(TODAY()-3,'%QUOTES'!$A:$A,0))-30,MATCH('Top 50'!AF$2,'%QUOTES'!$2:$2,0)),AF3)</f>
        <v>134.65</v>
      </c>
      <c r="AG6" s="99">
        <f ca="1">IFERROR(INDEX('%QUOTES'!$A:$ZX,IFERROR(MATCH(TODAY()-1,'%QUOTES'!$A:$A,0),MATCH(TODAY()-3,'%QUOTES'!$A:$A,0))-30,MATCH('Top 50'!AG$2,'%QUOTES'!$2:$2,0)),AG3)</f>
        <v>151.97999999999999</v>
      </c>
      <c r="AH6" s="99">
        <f ca="1">IFERROR(INDEX('%QUOTES'!$A:$ZX,IFERROR(MATCH(TODAY()-1,'%QUOTES'!$A:$A,0),MATCH(TODAY()-3,'%QUOTES'!$A:$A,0))-30,MATCH('Top 50'!AH$2,'%QUOTES'!$2:$2,0)),AH3)</f>
        <v>39.590000000000003</v>
      </c>
      <c r="AI6" s="99">
        <f ca="1">IFERROR(INDEX('%QUOTES'!$A:$ZX,IFERROR(MATCH(TODAY()-1,'%QUOTES'!$A:$A,0),MATCH(TODAY()-3,'%QUOTES'!$A:$A,0))-30,MATCH('Top 50'!AI$2,'%QUOTES'!$2:$2,0)),AI3)</f>
        <v>28.41</v>
      </c>
      <c r="AJ6" s="99">
        <f ca="1">IFERROR(INDEX('%QUOTES'!$A:$ZX,IFERROR(MATCH(TODAY()-1,'%QUOTES'!$A:$A,0),MATCH(TODAY()-3,'%QUOTES'!$A:$A,0))-30,MATCH('Top 50'!AJ$2,'%QUOTES'!$2:$2,0)),AJ3)</f>
        <v>98.29</v>
      </c>
      <c r="AK6" s="99">
        <f ca="1">IFERROR(INDEX('%QUOTES'!$A:$ZX,IFERROR(MATCH(TODAY()-1,'%QUOTES'!$A:$A,0),MATCH(TODAY()-3,'%QUOTES'!$A:$A,0))-30,MATCH('Top 50'!AK$2,'%QUOTES'!$2:$2,0)),AK3)</f>
        <v>52.67</v>
      </c>
      <c r="AL6" s="99">
        <f ca="1">IFERROR(INDEX('%QUOTES'!$A:$ZX,IFERROR(MATCH(TODAY()-1,'%QUOTES'!$A:$A,0),MATCH(TODAY()-3,'%QUOTES'!$A:$A,0))-30,MATCH('Top 50'!AL$2,'%QUOTES'!$2:$2,0)),AL3)</f>
        <v>31.12</v>
      </c>
      <c r="AM6" s="99">
        <f ca="1">IFERROR(INDEX('%QUOTES'!$A:$ZX,IFERROR(MATCH(TODAY()-1,'%QUOTES'!$A:$A,0),MATCH(TODAY()-3,'%QUOTES'!$A:$A,0))-30,MATCH('Top 50'!AM$2,'%QUOTES'!$2:$2,0)),AM3)</f>
        <v>53.55</v>
      </c>
      <c r="AN6" s="99">
        <f ca="1">IFERROR(INDEX('%QUOTES'!$A:$ZX,IFERROR(MATCH(TODAY()-1,'%QUOTES'!$A:$A,0),MATCH(TODAY()-3,'%QUOTES'!$A:$A,0))-30,MATCH('Top 50'!AN$2,'%QUOTES'!$2:$2,0)),AN3)</f>
        <v>38.39</v>
      </c>
      <c r="AO6" s="99">
        <f ca="1">IFERROR(INDEX('%QUOTES'!$A:$ZX,IFERROR(MATCH(TODAY()-1,'%QUOTES'!$A:$A,0),MATCH(TODAY()-3,'%QUOTES'!$A:$A,0))-30,MATCH('Top 50'!AO$2,'%QUOTES'!$2:$2,0)),AO3)</f>
        <v>10.91</v>
      </c>
      <c r="AP6" s="99" t="str">
        <f ca="1">IFERROR(INDEX('%QUOTES'!$A:$ZX,IFERROR(MATCH(TODAY()-1,'%QUOTES'!$A:$A,0),MATCH(TODAY()-3,'%QUOTES'!$A:$A,0))-30,MATCH('Top 50'!AP$2,'%QUOTES'!$2:$2,0)),AP3)</f>
        <v>-</v>
      </c>
      <c r="AQ6" s="99">
        <f ca="1">IFERROR(INDEX('%QUOTES'!$A:$ZX,IFERROR(MATCH(TODAY()-1,'%QUOTES'!$A:$A,0),MATCH(TODAY()-3,'%QUOTES'!$A:$A,0))-30,MATCH('Top 50'!AQ$2,'%QUOTES'!$2:$2,0)),AQ3)</f>
        <v>32.119999999999997</v>
      </c>
      <c r="AR6" s="99">
        <f ca="1">IFERROR(INDEX('%QUOTES'!$A:$ZX,IFERROR(MATCH(TODAY()-1,'%QUOTES'!$A:$A,0),MATCH(TODAY()-3,'%QUOTES'!$A:$A,0))-30,MATCH('Top 50'!AR$2,'%QUOTES'!$2:$2,0)),AR3)</f>
        <v>25.64</v>
      </c>
      <c r="AS6" s="99">
        <f ca="1">IFERROR(INDEX('%QUOTES'!$A:$ZX,IFERROR(MATCH(TODAY()-1,'%QUOTES'!$A:$A,0),MATCH(TODAY()-3,'%QUOTES'!$A:$A,0))-30,MATCH('Top 50'!AS$2,'%QUOTES'!$2:$2,0)),AS3)</f>
        <v>67.42</v>
      </c>
      <c r="AT6" s="99">
        <f ca="1">IFERROR(INDEX('%QUOTES'!$A:$ZX,IFERROR(MATCH(TODAY()-1,'%QUOTES'!$A:$A,0),MATCH(TODAY()-3,'%QUOTES'!$A:$A,0))-30,MATCH('Top 50'!AT$2,'%QUOTES'!$2:$2,0)),AT3)</f>
        <v>60.03</v>
      </c>
      <c r="AU6" s="99">
        <f ca="1">IFERROR(INDEX('%QUOTES'!$A:$ZX,IFERROR(MATCH(TODAY()-1,'%QUOTES'!$A:$A,0),MATCH(TODAY()-3,'%QUOTES'!$A:$A,0))-30,MATCH('Top 50'!AU$2,'%QUOTES'!$2:$2,0)),AU3)</f>
        <v>163.29</v>
      </c>
      <c r="AV6" s="99">
        <f ca="1">IFERROR(INDEX('%QUOTES'!$A:$ZX,IFERROR(MATCH(TODAY()-1,'%QUOTES'!$A:$A,0),MATCH(TODAY()-3,'%QUOTES'!$A:$A,0))-30,MATCH('Top 50'!AV$2,'%QUOTES'!$2:$2,0)),AV3)</f>
        <v>203.2</v>
      </c>
      <c r="AW6" s="99">
        <f ca="1">IFERROR(INDEX('%QUOTES'!$A:$ZX,IFERROR(MATCH(TODAY()-1,'%QUOTES'!$A:$A,0),MATCH(TODAY()-3,'%QUOTES'!$A:$A,0))-30,MATCH('Top 50'!AW$2,'%QUOTES'!$2:$2,0)),AW3)</f>
        <v>270.67</v>
      </c>
      <c r="AX6" s="99">
        <f ca="1">IFERROR(INDEX('%QUOTES'!$A:$ZX,IFERROR(MATCH(TODAY()-1,'%QUOTES'!$A:$A,0),MATCH(TODAY()-3,'%QUOTES'!$A:$A,0))-30,MATCH('Top 50'!AX$2,'%QUOTES'!$2:$2,0)),AX3)</f>
        <v>47.37</v>
      </c>
      <c r="AY6" s="99">
        <f ca="1">IFERROR(INDEX('%QUOTES'!$A:$ZX,IFERROR(MATCH(TODAY()-1,'%QUOTES'!$A:$A,0),MATCH(TODAY()-3,'%QUOTES'!$A:$A,0))-30,MATCH('Top 50'!AY$2,'%QUOTES'!$2:$2,0)),AY3)</f>
        <v>63.63</v>
      </c>
      <c r="AZ6" s="99">
        <f ca="1">IFERROR(INDEX('%QUOTES'!$A:$ZX,IFERROR(MATCH(TODAY()-1,'%QUOTES'!$A:$A,0),MATCH(TODAY()-3,'%QUOTES'!$A:$A,0))-30,MATCH('Top 50'!AZ$2,'%QUOTES'!$2:$2,0)),AZ3)</f>
        <v>125.86</v>
      </c>
      <c r="BA6" s="99">
        <f ca="1">IFERROR(INDEX('%QUOTES'!$A:$ZX,IFERROR(MATCH(TODAY()-1,'%QUOTES'!$A:$A,0),MATCH(TODAY()-3,'%QUOTES'!$A:$A,0))-30,MATCH('Top 50'!BA$2,'%QUOTES'!$2:$2,0)),BA3)</f>
        <v>102.91</v>
      </c>
      <c r="BB6" s="99">
        <f ca="1">IFERROR(INDEX('%QUOTES'!$A:$ZX,IFERROR(MATCH(TODAY()-1,'%QUOTES'!$A:$A,0),MATCH(TODAY()-3,'%QUOTES'!$A:$A,0))-30,MATCH('Top 50'!BB$2,'%QUOTES'!$2:$2,0)),BB3)</f>
        <v>89.61</v>
      </c>
      <c r="BC6" s="99">
        <f ca="1">IFERROR(INDEX('%QUOTES'!$A:$ZX,IFERROR(MATCH(TODAY()-1,'%QUOTES'!$A:$A,0),MATCH(TODAY()-3,'%QUOTES'!$A:$A,0))-30,MATCH('Top 50'!BC$2,'%QUOTES'!$2:$2,0)),BC3)</f>
        <v>103.21</v>
      </c>
      <c r="BD6" s="99">
        <f ca="1">IFERROR(INDEX('%QUOTES'!$A:$ZX,IFERROR(MATCH(TODAY()-1,'%QUOTES'!$A:$A,0),MATCH(TODAY()-3,'%QUOTES'!$A:$A,0))-30,MATCH('Top 50'!BD$2,'%QUOTES'!$2:$2,0)),BD3)</f>
        <v>43.26</v>
      </c>
      <c r="BE6" s="99">
        <f ca="1">IFERROR(INDEX('%QUOTES'!$A:$ZX,IFERROR(MATCH(TODAY()-1,'%QUOTES'!$A:$A,0),MATCH(TODAY()-3,'%QUOTES'!$A:$A,0))-30,MATCH('Top 50'!BE$2,'%QUOTES'!$2:$2,0)),BE3)</f>
        <v>196.64</v>
      </c>
      <c r="BF6" s="99">
        <f ca="1">IFERROR(INDEX('%QUOTES'!$A:$ZX,IFERROR(MATCH(TODAY()-1,'%QUOTES'!$A:$A,0),MATCH(TODAY()-3,'%QUOTES'!$A:$A,0))-30,MATCH('Top 50'!BF$2,'%QUOTES'!$2:$2,0)),BF3)</f>
        <v>122.75</v>
      </c>
      <c r="BG6" s="99">
        <f ca="1">IFERROR(INDEX('%QUOTES'!$A:$ZX,IFERROR(MATCH(TODAY()-1,'%QUOTES'!$A:$A,0),MATCH(TODAY()-3,'%QUOTES'!$A:$A,0))-30,MATCH('Top 50'!BG$2,'%QUOTES'!$2:$2,0)),BG3)</f>
        <v>12.91</v>
      </c>
      <c r="BH6" s="99">
        <f ca="1">IFERROR(INDEX('%QUOTES'!$A:$ZX,IFERROR(MATCH(TODAY()-1,'%QUOTES'!$A:$A,0),MATCH(TODAY()-3,'%QUOTES'!$A:$A,0))-30,MATCH('Top 50'!BH$2,'%QUOTES'!$2:$2,0)),BH3)</f>
        <v>101.41</v>
      </c>
      <c r="BI6" s="99">
        <f ca="1">IFERROR(INDEX('%QUOTES'!$A:$ZX,IFERROR(MATCH(TODAY()-1,'%QUOTES'!$A:$A,0),MATCH(TODAY()-3,'%QUOTES'!$A:$A,0))-30,MATCH('Top 50'!BI$2,'%QUOTES'!$2:$2,0)),BI3)</f>
        <v>260.13</v>
      </c>
      <c r="BJ6" s="99">
        <f ca="1">IFERROR(INDEX('%QUOTES'!$A:$ZX,IFERROR(MATCH(TODAY()-1,'%QUOTES'!$A:$A,0),MATCH(TODAY()-3,'%QUOTES'!$A:$A,0))-30,MATCH('Top 50'!BJ$2,'%QUOTES'!$2:$2,0)),BJ3)</f>
        <v>77.53</v>
      </c>
      <c r="BK6" s="99">
        <f ca="1">IFERROR(INDEX('%QUOTES'!$A:$ZX,IFERROR(MATCH(TODAY()-1,'%QUOTES'!$A:$A,0),MATCH(TODAY()-3,'%QUOTES'!$A:$A,0))-30,MATCH('Top 50'!BK$2,'%QUOTES'!$2:$2,0)),BK3)</f>
        <v>42.45</v>
      </c>
      <c r="BL6" s="99">
        <f ca="1">IFERROR(INDEX('%QUOTES'!$A:$ZX,IFERROR(MATCH(TODAY()-1,'%QUOTES'!$A:$A,0),MATCH(TODAY()-3,'%QUOTES'!$A:$A,0))-30,MATCH('Top 50'!BL$2,'%QUOTES'!$2:$2,0)),BL3)</f>
        <v>270.43</v>
      </c>
      <c r="BM6" s="99">
        <f ca="1">IFERROR(INDEX('%QUOTES'!$A:$ZX,IFERROR(MATCH(TODAY()-1,'%QUOTES'!$A:$A,0),MATCH(TODAY()-3,'%QUOTES'!$A:$A,0))-30,MATCH('Top 50'!BM$2,'%QUOTES'!$2:$2,0)),BM3)</f>
        <v>152.69999999999999</v>
      </c>
      <c r="BN6" s="99">
        <f ca="1">IFERROR(INDEX('%QUOTES'!$A:$ZX,IFERROR(MATCH(TODAY()-1,'%QUOTES'!$A:$A,0),MATCH(TODAY()-3,'%QUOTES'!$A:$A,0))-30,MATCH('Top 50'!BN$2,'%QUOTES'!$2:$2,0)),BN3)</f>
        <v>64.25</v>
      </c>
      <c r="BO6" s="99">
        <f ca="1">IFERROR(INDEX('%QUOTES'!$A:$ZX,IFERROR(MATCH(TODAY()-1,'%QUOTES'!$A:$A,0),MATCH(TODAY()-3,'%QUOTES'!$A:$A,0))-30,MATCH('Top 50'!BO$2,'%QUOTES'!$2:$2,0)),BO3)</f>
        <v>23.75</v>
      </c>
      <c r="BP6" s="99">
        <f ca="1">IFERROR(INDEX('%QUOTES'!$A:$ZX,IFERROR(MATCH(TODAY()-1,'%QUOTES'!$A:$A,0),MATCH(TODAY()-3,'%QUOTES'!$A:$A,0))-30,MATCH('Top 50'!BP$2,'%QUOTES'!$2:$2,0)),BP3)</f>
        <v>167.51</v>
      </c>
      <c r="BQ6" s="99">
        <f ca="1">IFERROR(INDEX('%QUOTES'!$A:$ZX,IFERROR(MATCH(TODAY()-1,'%QUOTES'!$A:$A,0),MATCH(TODAY()-3,'%QUOTES'!$A:$A,0))-30,MATCH('Top 50'!BQ$2,'%QUOTES'!$2:$2,0)),BQ3)</f>
        <v>53.78</v>
      </c>
      <c r="BR6" s="99">
        <f ca="1">IFERROR(INDEX('%QUOTES'!$A:$ZX,IFERROR(MATCH(TODAY()-1,'%QUOTES'!$A:$A,0),MATCH(TODAY()-3,'%QUOTES'!$A:$A,0))-30,MATCH('Top 50'!BR$2,'%QUOTES'!$2:$2,0)),BR3)</f>
        <v>135.74</v>
      </c>
      <c r="BS6" s="99">
        <f ca="1">IFERROR(INDEX('%QUOTES'!$A:$ZX,IFERROR(MATCH(TODAY()-1,'%QUOTES'!$A:$A,0),MATCH(TODAY()-3,'%QUOTES'!$A:$A,0))-30,MATCH('Top 50'!BS$2,'%QUOTES'!$2:$2,0)),BS3)</f>
        <v>272.20999999999998</v>
      </c>
      <c r="BT6" s="99">
        <f ca="1">IFERROR(INDEX('%QUOTES'!$A:$ZX,IFERROR(MATCH(TODAY()-1,'%QUOTES'!$A:$A,0),MATCH(TODAY()-3,'%QUOTES'!$A:$A,0))-30,MATCH('Top 50'!BT$2,'%QUOTES'!$2:$2,0)),BT3)</f>
        <v>96.49</v>
      </c>
      <c r="BU6" s="99">
        <f ca="1">IFERROR(INDEX('%QUOTES'!$A:$ZX,IFERROR(MATCH(TODAY()-1,'%QUOTES'!$A:$A,0),MATCH(TODAY()-3,'%QUOTES'!$A:$A,0))-30,MATCH('Top 50'!BU$2,'%QUOTES'!$2:$2,0)),BU3)</f>
        <v>35.56</v>
      </c>
      <c r="BV6" s="99">
        <f ca="1">IFERROR(INDEX('%QUOTES'!$A:$ZX,IFERROR(MATCH(TODAY()-1,'%QUOTES'!$A:$A,0),MATCH(TODAY()-3,'%QUOTES'!$A:$A,0))-30,MATCH('Top 50'!BV$2,'%QUOTES'!$2:$2,0)),BV3)</f>
        <v>230.05</v>
      </c>
      <c r="BW6" s="99">
        <f ca="1">IFERROR(INDEX('%QUOTES'!$A:$ZX,IFERROR(MATCH(TODAY()-1,'%QUOTES'!$A:$A,0),MATCH(TODAY()-3,'%QUOTES'!$A:$A,0))-30,MATCH('Top 50'!BW$2,'%QUOTES'!$2:$2,0)),BW3)</f>
        <v>108.47</v>
      </c>
      <c r="BX6" s="99">
        <f ca="1">IFERROR(INDEX('%QUOTES'!$A:$ZX,IFERROR(MATCH(TODAY()-1,'%QUOTES'!$A:$A,0),MATCH(TODAY()-3,'%QUOTES'!$A:$A,0))-30,MATCH('Top 50'!BX$2,'%QUOTES'!$2:$2,0)),BX3)</f>
        <v>268.87</v>
      </c>
      <c r="BY6" s="99">
        <f ca="1">IFERROR(INDEX('%QUOTES'!$A:$ZX,IFERROR(MATCH(TODAY()-1,'%QUOTES'!$A:$A,0),MATCH(TODAY()-3,'%QUOTES'!$A:$A,0))-30,MATCH('Top 50'!BY$2,'%QUOTES'!$2:$2,0)),BY3)</f>
        <v>79.930000000000007</v>
      </c>
      <c r="BZ6" s="99">
        <f ca="1">IFERROR(INDEX('%QUOTES'!$A:$ZX,IFERROR(MATCH(TODAY()-1,'%QUOTES'!$A:$A,0),MATCH(TODAY()-3,'%QUOTES'!$A:$A,0))-30,MATCH('Top 50'!BZ$2,'%QUOTES'!$2:$2,0)),BZ3)</f>
        <v>79.78</v>
      </c>
      <c r="CA6" s="99">
        <f ca="1">IFERROR(INDEX('%QUOTES'!$A:$ZX,IFERROR(MATCH(TODAY()-1,'%QUOTES'!$A:$A,0),MATCH(TODAY()-3,'%QUOTES'!$A:$A,0))-30,MATCH('Top 50'!CA$2,'%QUOTES'!$2:$2,0)),CA3)</f>
        <v>70.63</v>
      </c>
      <c r="CB6" s="99">
        <f ca="1">IFERROR(INDEX('%QUOTES'!$A:$ZX,IFERROR(MATCH(TODAY()-1,'%QUOTES'!$A:$A,0),MATCH(TODAY()-3,'%QUOTES'!$A:$A,0))-30,MATCH('Top 50'!CB$2,'%QUOTES'!$2:$2,0)),CB3)</f>
        <v>44.7</v>
      </c>
      <c r="CC6" s="99">
        <f ca="1">IFERROR(INDEX('%QUOTES'!$A:$ZX,IFERROR(MATCH(TODAY()-1,'%QUOTES'!$A:$A,0),MATCH(TODAY()-3,'%QUOTES'!$A:$A,0))-30,MATCH('Top 50'!CC$2,'%QUOTES'!$2:$2,0)),CC3)</f>
        <v>206.82</v>
      </c>
      <c r="CD6" s="99">
        <f ca="1">IFERROR(INDEX('%QUOTES'!$A:$ZX,IFERROR(MATCH(TODAY()-1,'%QUOTES'!$A:$A,0),MATCH(TODAY()-3,'%QUOTES'!$A:$A,0))-30,MATCH('Top 50'!CD$2,'%QUOTES'!$2:$2,0)),CD3)</f>
        <v>272.68</v>
      </c>
      <c r="CE6" s="99">
        <f ca="1">IFERROR(INDEX('%QUOTES'!$A:$ZX,IFERROR(MATCH(TODAY()-1,'%QUOTES'!$A:$A,0),MATCH(TODAY()-3,'%QUOTES'!$A:$A,0))-30,MATCH('Top 50'!CE$2,'%QUOTES'!$2:$2,0)),CE3)</f>
        <v>32.97</v>
      </c>
      <c r="CF6" s="99">
        <f ca="1">IFERROR(INDEX('%QUOTES'!$A:$ZX,IFERROR(MATCH(TODAY()-1,'%QUOTES'!$A:$A,0),MATCH(TODAY()-3,'%QUOTES'!$A:$A,0))-30,MATCH('Top 50'!CF$2,'%QUOTES'!$2:$2,0)),CF3)</f>
        <v>95</v>
      </c>
      <c r="CG6" s="99">
        <f ca="1">IFERROR(INDEX('%QUOTES'!$A:$ZX,IFERROR(MATCH(TODAY()-1,'%QUOTES'!$A:$A,0),MATCH(TODAY()-3,'%QUOTES'!$A:$A,0))-30,MATCH('Top 50'!CG$2,'%QUOTES'!$2:$2,0)),CG3)</f>
        <v>51.53</v>
      </c>
      <c r="CH6" s="99">
        <f ca="1">IFERROR(INDEX('%QUOTES'!$A:$ZX,IFERROR(MATCH(TODAY()-1,'%QUOTES'!$A:$A,0),MATCH(TODAY()-3,'%QUOTES'!$A:$A,0))-30,MATCH('Top 50'!CH$2,'%QUOTES'!$2:$2,0)),CH3)</f>
        <v>90.49</v>
      </c>
      <c r="CI6" s="99">
        <f ca="1">IFERROR(INDEX('%QUOTES'!$A:$ZX,IFERROR(MATCH(TODAY()-1,'%QUOTES'!$A:$A,0),MATCH(TODAY()-3,'%QUOTES'!$A:$A,0))-30,MATCH('Top 50'!CI$2,'%QUOTES'!$2:$2,0)),CI3)</f>
        <v>33.58</v>
      </c>
      <c r="CJ6" s="99">
        <f ca="1">IFERROR(INDEX('%QUOTES'!$A:$ZX,IFERROR(MATCH(TODAY()-1,'%QUOTES'!$A:$A,0),MATCH(TODAY()-3,'%QUOTES'!$A:$A,0))-30,MATCH('Top 50'!CJ$2,'%QUOTES'!$2:$2,0)),CJ3)</f>
        <v>109.08</v>
      </c>
      <c r="CK6" s="99">
        <f ca="1">IFERROR(INDEX('%QUOTES'!$A:$ZX,IFERROR(MATCH(TODAY()-1,'%QUOTES'!$A:$A,0),MATCH(TODAY()-3,'%QUOTES'!$A:$A,0))-30,MATCH('Top 50'!CK$2,'%QUOTES'!$2:$2,0)),CK3)</f>
        <v>115.27</v>
      </c>
      <c r="CL6" s="99">
        <f ca="1">IFERROR(INDEX('%QUOTES'!$A:$ZX,IFERROR(MATCH(TODAY()-1,'%QUOTES'!$A:$A,0),MATCH(TODAY()-3,'%QUOTES'!$A:$A,0))-30,MATCH('Top 50'!CL$2,'%QUOTES'!$2:$2,0)),CL3)</f>
        <v>7.06</v>
      </c>
      <c r="CM6" s="99" t="str">
        <f ca="1">IFERROR(INDEX('%QUOTES'!$A:$ZX,IFERROR(MATCH(TODAY()-1,'%QUOTES'!$A:$A,0),MATCH(TODAY()-3,'%QUOTES'!$A:$A,0))-30,MATCH('Top 50'!CM$2,'%QUOTES'!$2:$2,0)),CM3)</f>
        <v>53.25</v>
      </c>
      <c r="CN6" s="99" t="str">
        <f ca="1">IFERROR(INDEX('%QUOTES'!$A:$ZX,IFERROR(MATCH(TODAY()-1,'%QUOTES'!$A:$A,0),MATCH(TODAY()-3,'%QUOTES'!$A:$A,0))-30,MATCH('Top 50'!CN$2,'%QUOTES'!$2:$2,0)),CN3)</f>
        <v>-</v>
      </c>
      <c r="CO6" s="99">
        <f ca="1">IFERROR(INDEX('%QUOTES'!$A:$ZX,IFERROR(MATCH(TODAY()-1,'%QUOTES'!$A:$A,0),MATCH(TODAY()-3,'%QUOTES'!$A:$A,0))-30,MATCH('Top 50'!CO$2,'%QUOTES'!$2:$2,0)),CO3)</f>
        <v>29.77</v>
      </c>
      <c r="CP6" s="99">
        <f ca="1">IFERROR(INDEX('%QUOTES'!$A:$ZX,IFERROR(MATCH(TODAY()-1,'%QUOTES'!$A:$A,0),MATCH(TODAY()-3,'%QUOTES'!$A:$A,0))-30,MATCH('Top 50'!CP$2,'%QUOTES'!$2:$2,0)),CP3)</f>
        <v>59.87</v>
      </c>
      <c r="CQ6" s="99">
        <f ca="1">IFERROR(INDEX('%QUOTES'!$A:$ZX,IFERROR(MATCH(TODAY()-1,'%QUOTES'!$A:$A,0),MATCH(TODAY()-3,'%QUOTES'!$A:$A,0))-30,MATCH('Top 50'!CQ$2,'%QUOTES'!$2:$2,0)),CQ3)</f>
        <v>44.84</v>
      </c>
      <c r="CR6" s="99">
        <f ca="1">IFERROR(INDEX('%QUOTES'!$A:$ZX,IFERROR(MATCH(TODAY()-1,'%QUOTES'!$A:$A,0),MATCH(TODAY()-3,'%QUOTES'!$A:$A,0))-30,MATCH('Top 50'!CR$2,'%QUOTES'!$2:$2,0)),CR3)</f>
        <v>63.72</v>
      </c>
      <c r="CS6" s="99">
        <f ca="1">IFERROR(INDEX('%QUOTES'!$A:$ZX,IFERROR(MATCH(TODAY()-1,'%QUOTES'!$A:$A,0),MATCH(TODAY()-3,'%QUOTES'!$A:$A,0))-30,MATCH('Top 50'!CS$2,'%QUOTES'!$2:$2,0)),CS3)</f>
        <v>18.16</v>
      </c>
      <c r="CT6" s="99">
        <f ca="1">IFERROR(INDEX('%QUOTES'!$A:$ZX,IFERROR(MATCH(TODAY()-1,'%QUOTES'!$A:$A,0),MATCH(TODAY()-3,'%QUOTES'!$A:$A,0))-30,MATCH('Top 50'!CT$2,'%QUOTES'!$2:$2,0)),CT3)</f>
        <v>11.81</v>
      </c>
      <c r="CU6" s="99" t="str">
        <f ca="1">IFERROR(INDEX('%QUOTES'!$A:$ZX,IFERROR(MATCH(TODAY()-1,'%QUOTES'!$A:$A,0),MATCH(TODAY()-3,'%QUOTES'!$A:$A,0))-30,MATCH('Top 50'!CU$2,'%QUOTES'!$2:$2,0)),CU3)</f>
        <v>-</v>
      </c>
      <c r="CV6" s="99">
        <f ca="1">IFERROR(INDEX('%QUOTES'!$A:$ZX,IFERROR(MATCH(TODAY()-1,'%QUOTES'!$A:$A,0),MATCH(TODAY()-3,'%QUOTES'!$A:$A,0))-30,MATCH('Top 50'!CV$2,'%QUOTES'!$2:$2,0)),CV3)</f>
        <v>4.3099999999999996</v>
      </c>
      <c r="CW6" s="99">
        <f ca="1">IFERROR(INDEX('%QUOTES'!$A:$ZX,IFERROR(MATCH(TODAY()-1,'%QUOTES'!$A:$A,0),MATCH(TODAY()-3,'%QUOTES'!$A:$A,0))-30,MATCH('Top 50'!CW$2,'%QUOTES'!$2:$2,0)),CW3)</f>
        <v>3.9</v>
      </c>
      <c r="CX6" s="99" t="str">
        <f ca="1">IFERROR(INDEX('%QUOTES'!$A:$ZX,IFERROR(MATCH(TODAY()-1,'%QUOTES'!$A:$A,0),MATCH(TODAY()-3,'%QUOTES'!$A:$A,0))-30,MATCH('Top 50'!CX$2,'%QUOTES'!$2:$2,0)),CX3)</f>
        <v>-</v>
      </c>
      <c r="CY6" s="99">
        <f ca="1">IFERROR(INDEX('%QUOTES'!$A:$ZX,IFERROR(MATCH(TODAY()-1,'%QUOTES'!$A:$A,0),MATCH(TODAY()-3,'%QUOTES'!$A:$A,0))-30,MATCH('Top 50'!CY$2,'%QUOTES'!$2:$2,0)),CY3)</f>
        <v>106.75</v>
      </c>
      <c r="CZ6" s="99">
        <f ca="1">IFERROR(INDEX('%QUOTES'!$A:$ZX,IFERROR(MATCH(TODAY()-1,'%QUOTES'!$A:$A,0),MATCH(TODAY()-3,'%QUOTES'!$A:$A,0))-30,MATCH('Top 50'!CZ$2,'%QUOTES'!$2:$2,0)),CZ3)</f>
        <v>32.369999999999997</v>
      </c>
      <c r="DA6" s="99">
        <f ca="1">IFERROR(INDEX('%QUOTES'!$A:$ZX,IFERROR(MATCH(TODAY()-1,'%QUOTES'!$A:$A,0),MATCH(TODAY()-3,'%QUOTES'!$A:$A,0))-30,MATCH('Top 50'!DA$2,'%QUOTES'!$2:$2,0)),DA3)</f>
        <v>74.790000000000006</v>
      </c>
      <c r="DB6" s="99">
        <f ca="1">IFERROR(INDEX('%QUOTES'!$A:$ZX,IFERROR(MATCH(TODAY()-1,'%QUOTES'!$A:$A,0),MATCH(TODAY()-3,'%QUOTES'!$A:$A,0))-30,MATCH('Top 50'!DB$2,'%QUOTES'!$2:$2,0)),DB3)</f>
        <v>186.87</v>
      </c>
      <c r="DC6" s="99">
        <f ca="1">IFERROR(INDEX('%QUOTES'!$A:$ZX,IFERROR(MATCH(TODAY()-1,'%QUOTES'!$A:$A,0),MATCH(TODAY()-3,'%QUOTES'!$A:$A,0))-30,MATCH('Top 50'!DC$2,'%QUOTES'!$2:$2,0)),DC3)</f>
        <v>175.34</v>
      </c>
      <c r="DD6" s="99">
        <f ca="1">IFERROR(INDEX('%QUOTES'!$A:$ZX,IFERROR(MATCH(TODAY()-1,'%QUOTES'!$A:$A,0),MATCH(TODAY()-3,'%QUOTES'!$A:$A,0))-30,MATCH('Top 50'!DD$2,'%QUOTES'!$2:$2,0)),DD3)</f>
        <v>45.6</v>
      </c>
      <c r="DE6" s="99">
        <f ca="1">IFERROR(INDEX('%QUOTES'!$A:$ZX,IFERROR(MATCH(TODAY()-1,'%QUOTES'!$A:$A,0),MATCH(TODAY()-3,'%QUOTES'!$A:$A,0))-30,MATCH('Top 50'!DE$2,'%QUOTES'!$2:$2,0)),DE3)</f>
        <v>98.21</v>
      </c>
      <c r="DF6" s="99">
        <f ca="1">IFERROR(INDEX('%QUOTES'!$A:$ZX,IFERROR(MATCH(TODAY()-1,'%QUOTES'!$A:$A,0),MATCH(TODAY()-3,'%QUOTES'!$A:$A,0))-30,MATCH('Top 50'!DF$2,'%QUOTES'!$2:$2,0)),DF3)</f>
        <v>64.180000000000007</v>
      </c>
      <c r="DG6" s="99">
        <f ca="1">IFERROR(INDEX('%QUOTES'!$A:$ZX,IFERROR(MATCH(TODAY()-1,'%QUOTES'!$A:$A,0),MATCH(TODAY()-3,'%QUOTES'!$A:$A,0))-30,MATCH('Top 50'!DG$2,'%QUOTES'!$2:$2,0)),DG3)</f>
        <v>38.93</v>
      </c>
      <c r="DH6" s="99">
        <f ca="1">IFERROR(INDEX('%QUOTES'!$A:$ZX,IFERROR(MATCH(TODAY()-1,'%QUOTES'!$A:$A,0),MATCH(TODAY()-3,'%QUOTES'!$A:$A,0))-30,MATCH('Top 50'!DH$2,'%QUOTES'!$2:$2,0)),DH3)</f>
        <v>55.7</v>
      </c>
      <c r="DI6" s="99">
        <f ca="1">IFERROR(INDEX('%QUOTES'!$A:$ZX,IFERROR(MATCH(TODAY()-1,'%QUOTES'!$A:$A,0),MATCH(TODAY()-3,'%QUOTES'!$A:$A,0))-30,MATCH('Top 50'!DI$2,'%QUOTES'!$2:$2,0)),DI3)</f>
        <v>19.09</v>
      </c>
      <c r="DJ6" s="99">
        <f ca="1">IFERROR(INDEX('%QUOTES'!$A:$ZX,IFERROR(MATCH(TODAY()-1,'%QUOTES'!$A:$A,0),MATCH(TODAY()-3,'%QUOTES'!$A:$A,0))-30,MATCH('Top 50'!DJ$2,'%QUOTES'!$2:$2,0)),DJ3)</f>
        <v>40.74</v>
      </c>
      <c r="DK6" s="99">
        <f ca="1">IFERROR(INDEX('%QUOTES'!$A:$ZX,IFERROR(MATCH(TODAY()-1,'%QUOTES'!$A:$A,0),MATCH(TODAY()-3,'%QUOTES'!$A:$A,0))-30,MATCH('Top 50'!DK$2,'%QUOTES'!$2:$2,0)),DK3)</f>
        <v>160.72</v>
      </c>
      <c r="DL6" s="99">
        <f ca="1">IFERROR(INDEX('%QUOTES'!$A:$ZX,IFERROR(MATCH(TODAY()-1,'%QUOTES'!$A:$A,0),MATCH(TODAY()-3,'%QUOTES'!$A:$A,0))-30,MATCH('Top 50'!DL$2,'%QUOTES'!$2:$2,0)),DL3)</f>
        <v>141.51</v>
      </c>
      <c r="DM6" s="99">
        <f ca="1">IFERROR(INDEX('%QUOTES'!$A:$ZX,IFERROR(MATCH(TODAY()-1,'%QUOTES'!$A:$A,0),MATCH(TODAY()-3,'%QUOTES'!$A:$A,0))-30,MATCH('Top 50'!DM$2,'%QUOTES'!$2:$2,0)),DM3)</f>
        <v>62.58</v>
      </c>
      <c r="DN6" s="99">
        <f ca="1">IFERROR(INDEX('%QUOTES'!$A:$ZX,IFERROR(MATCH(TODAY()-1,'%QUOTES'!$A:$A,0),MATCH(TODAY()-3,'%QUOTES'!$A:$A,0))-30,MATCH('Top 50'!DN$2,'%QUOTES'!$2:$2,0)),DN3)</f>
        <v>39.299999999999997</v>
      </c>
      <c r="DO6" s="99">
        <f ca="1">IFERROR(INDEX('%QUOTES'!$A:$ZX,IFERROR(MATCH(TODAY()-1,'%QUOTES'!$A:$A,0),MATCH(TODAY()-3,'%QUOTES'!$A:$A,0))-30,MATCH('Top 50'!DO$2,'%QUOTES'!$2:$2,0)),DO3)</f>
        <v>38.909999999999997</v>
      </c>
      <c r="DP6" s="99">
        <f ca="1">IFERROR(INDEX('%QUOTES'!$A:$ZX,IFERROR(MATCH(TODAY()-1,'%QUOTES'!$A:$A,0),MATCH(TODAY()-3,'%QUOTES'!$A:$A,0))-30,MATCH('Top 50'!DP$2,'%QUOTES'!$2:$2,0)),DP3)</f>
        <v>60.42</v>
      </c>
      <c r="DQ6" s="99">
        <f ca="1">IFERROR(INDEX('%QUOTES'!$A:$ZX,IFERROR(MATCH(TODAY()-1,'%QUOTES'!$A:$A,0),MATCH(TODAY()-3,'%QUOTES'!$A:$A,0))-30,MATCH('Top 50'!DQ$2,'%QUOTES'!$2:$2,0)),DQ3)</f>
        <v>131.25</v>
      </c>
      <c r="DR6" s="99">
        <f ca="1">IFERROR(INDEX('%QUOTES'!$A:$ZX,IFERROR(MATCH(TODAY()-1,'%QUOTES'!$A:$A,0),MATCH(TODAY()-3,'%QUOTES'!$A:$A,0))-30,MATCH('Top 50'!DR$2,'%QUOTES'!$2:$2,0)),DR3)</f>
        <v>68.7</v>
      </c>
      <c r="DS6" s="99">
        <f ca="1">IFERROR(INDEX('%QUOTES'!$A:$ZX,IFERROR(MATCH(TODAY()-1,'%QUOTES'!$A:$A,0),MATCH(TODAY()-3,'%QUOTES'!$A:$A,0))-30,MATCH('Top 50'!DS$2,'%QUOTES'!$2:$2,0)),DS3)</f>
        <v>46.19</v>
      </c>
      <c r="DT6" s="99">
        <f ca="1">IFERROR(INDEX('%QUOTES'!$A:$ZX,IFERROR(MATCH(TODAY()-1,'%QUOTES'!$A:$A,0),MATCH(TODAY()-3,'%QUOTES'!$A:$A,0))-30,MATCH('Top 50'!DT$2,'%QUOTES'!$2:$2,0)),DT3)</f>
        <v>203.65</v>
      </c>
      <c r="DU6" s="99">
        <f ca="1">IFERROR(INDEX('%QUOTES'!$A:$ZX,IFERROR(MATCH(TODAY()-1,'%QUOTES'!$A:$A,0),MATCH(TODAY()-3,'%QUOTES'!$A:$A,0))-30,MATCH('Top 50'!DU$2,'%QUOTES'!$2:$2,0)),DU3)</f>
        <v>154.41999999999999</v>
      </c>
      <c r="DV6" s="99">
        <f ca="1">IFERROR(INDEX('%QUOTES'!$A:$ZX,IFERROR(MATCH(TODAY()-1,'%QUOTES'!$A:$A,0),MATCH(TODAY()-3,'%QUOTES'!$A:$A,0))-30,MATCH('Top 50'!DV$2,'%QUOTES'!$2:$2,0)),DV3)</f>
        <v>229.02</v>
      </c>
      <c r="DW6" s="99">
        <f ca="1">IFERROR(INDEX('%QUOTES'!$A:$ZX,IFERROR(MATCH(TODAY()-1,'%QUOTES'!$A:$A,0),MATCH(TODAY()-3,'%QUOTES'!$A:$A,0))-30,MATCH('Top 50'!DW$2,'%QUOTES'!$2:$2,0)),DW3)</f>
        <v>44.35</v>
      </c>
      <c r="DX6" s="99">
        <f ca="1">IFERROR(INDEX('%QUOTES'!$A:$ZX,IFERROR(MATCH(TODAY()-1,'%QUOTES'!$A:$A,0),MATCH(TODAY()-3,'%QUOTES'!$A:$A,0))-30,MATCH('Top 50'!DX$2,'%QUOTES'!$2:$2,0)),DX3)</f>
        <v>53.1</v>
      </c>
      <c r="DY6" s="99">
        <f ca="1">IFERROR(INDEX('%QUOTES'!$A:$ZX,IFERROR(MATCH(TODAY()-1,'%QUOTES'!$A:$A,0),MATCH(TODAY()-3,'%QUOTES'!$A:$A,0))-30,MATCH('Top 50'!DY$2,'%QUOTES'!$2:$2,0)),DY3)</f>
        <v>130.22</v>
      </c>
      <c r="DZ6" s="99">
        <f ca="1">IFERROR(INDEX('%QUOTES'!$A:$ZX,IFERROR(MATCH(TODAY()-1,'%QUOTES'!$A:$A,0),MATCH(TODAY()-3,'%QUOTES'!$A:$A,0))-30,MATCH('Top 50'!DZ$2,'%QUOTES'!$2:$2,0)),DZ3)</f>
        <v>140.09</v>
      </c>
      <c r="EA6" s="99">
        <f ca="1">IFERROR(INDEX('%QUOTES'!$A:$ZX,IFERROR(MATCH(TODAY()-1,'%QUOTES'!$A:$A,0),MATCH(TODAY()-3,'%QUOTES'!$A:$A,0))-30,MATCH('Top 50'!EA$2,'%QUOTES'!$2:$2,0)),EA3)</f>
        <v>35.950000000000003</v>
      </c>
      <c r="EB6" s="99">
        <f ca="1">IFERROR(INDEX('%QUOTES'!$A:$ZX,IFERROR(MATCH(TODAY()-1,'%QUOTES'!$A:$A,0),MATCH(TODAY()-3,'%QUOTES'!$A:$A,0))-30,MATCH('Top 50'!EB$2,'%QUOTES'!$2:$2,0)),EB3)</f>
        <v>47.81</v>
      </c>
      <c r="EC6" s="99">
        <f ca="1">IFERROR(INDEX('%QUOTES'!$A:$ZX,IFERROR(MATCH(TODAY()-1,'%QUOTES'!$A:$A,0),MATCH(TODAY()-3,'%QUOTES'!$A:$A,0))-30,MATCH('Top 50'!EC$2,'%QUOTES'!$2:$2,0)),EC3)</f>
        <v>65.91</v>
      </c>
      <c r="ED6" s="99">
        <f ca="1">IFERROR(INDEX('%QUOTES'!$A:$ZX,IFERROR(MATCH(TODAY()-1,'%QUOTES'!$A:$A,0),MATCH(TODAY()-3,'%QUOTES'!$A:$A,0))-30,MATCH('Top 50'!ED$2,'%QUOTES'!$2:$2,0)),ED3)</f>
        <v>76.150000000000006</v>
      </c>
      <c r="EE6" s="99">
        <f ca="1">IFERROR(INDEX('%QUOTES'!$A:$ZX,IFERROR(MATCH(TODAY()-1,'%QUOTES'!$A:$A,0),MATCH(TODAY()-3,'%QUOTES'!$A:$A,0))-30,MATCH('Top 50'!EE$2,'%QUOTES'!$2:$2,0)),EE3)</f>
        <v>31.63</v>
      </c>
      <c r="EF6" s="99">
        <f ca="1">IFERROR(INDEX('%QUOTES'!$A:$ZX,IFERROR(MATCH(TODAY()-1,'%QUOTES'!$A:$A,0),MATCH(TODAY()-3,'%QUOTES'!$A:$A,0))-30,MATCH('Top 50'!EF$2,'%QUOTES'!$2:$2,0)),EF3)</f>
        <v>29.16</v>
      </c>
      <c r="EG6" s="99">
        <f ca="1">IFERROR(INDEX('%QUOTES'!$A:$ZX,IFERROR(MATCH(TODAY()-1,'%QUOTES'!$A:$A,0),MATCH(TODAY()-3,'%QUOTES'!$A:$A,0))-30,MATCH('Top 50'!EG$2,'%QUOTES'!$2:$2,0)),EG3)</f>
        <v>27.49</v>
      </c>
      <c r="EH6" s="99">
        <f ca="1">IFERROR(INDEX('%QUOTES'!$A:$ZX,IFERROR(MATCH(TODAY()-1,'%QUOTES'!$A:$A,0),MATCH(TODAY()-3,'%QUOTES'!$A:$A,0))-30,MATCH('Top 50'!EH$2,'%QUOTES'!$2:$2,0)),EH3)</f>
        <v>51.94</v>
      </c>
      <c r="EI6" s="99">
        <f ca="1">IFERROR(INDEX('%QUOTES'!$A:$ZX,IFERROR(MATCH(TODAY()-1,'%QUOTES'!$A:$A,0),MATCH(TODAY()-3,'%QUOTES'!$A:$A,0))-30,MATCH('Top 50'!EI$2,'%QUOTES'!$2:$2,0)),EI3)</f>
        <v>22.95</v>
      </c>
      <c r="EJ6" s="99">
        <f ca="1">IFERROR(INDEX('%QUOTES'!$A:$ZX,IFERROR(MATCH(TODAY()-1,'%QUOTES'!$A:$A,0),MATCH(TODAY()-3,'%QUOTES'!$A:$A,0))-30,MATCH('Top 50'!EJ$2,'%QUOTES'!$2:$2,0)),EJ3)</f>
        <v>41.17</v>
      </c>
      <c r="EK6" s="99">
        <f ca="1">IFERROR(INDEX('%QUOTES'!$A:$ZX,IFERROR(MATCH(TODAY()-1,'%QUOTES'!$A:$A,0),MATCH(TODAY()-3,'%QUOTES'!$A:$A,0))-30,MATCH('Top 50'!EK$2,'%QUOTES'!$2:$2,0)),EK3)</f>
        <v>124.49</v>
      </c>
      <c r="EL6" s="99">
        <f ca="1">IFERROR(INDEX('%QUOTES'!$A:$ZX,IFERROR(MATCH(TODAY()-1,'%QUOTES'!$A:$A,0),MATCH(TODAY()-3,'%QUOTES'!$A:$A,0))-30,MATCH('Top 50'!EL$2,'%QUOTES'!$2:$2,0)),EL3)</f>
        <v>20.46</v>
      </c>
      <c r="EM6" s="99">
        <f ca="1">IFERROR(INDEX('%QUOTES'!$A:$ZX,IFERROR(MATCH(TODAY()-1,'%QUOTES'!$A:$A,0),MATCH(TODAY()-3,'%QUOTES'!$A:$A,0))-30,MATCH('Top 50'!EM$2,'%QUOTES'!$2:$2,0)),EM3)</f>
        <v>33.090000000000003</v>
      </c>
      <c r="EN6" s="99">
        <f ca="1">IFERROR(INDEX('%QUOTES'!$A:$ZX,IFERROR(MATCH(TODAY()-1,'%QUOTES'!$A:$A,0),MATCH(TODAY()-3,'%QUOTES'!$A:$A,0))-30,MATCH('Top 50'!EN$2,'%QUOTES'!$2:$2,0)),EN3)</f>
        <v>37.4</v>
      </c>
      <c r="EO6" s="99">
        <f ca="1">IFERROR(INDEX('%QUOTES'!$A:$ZX,IFERROR(MATCH(TODAY()-1,'%QUOTES'!$A:$A,0),MATCH(TODAY()-3,'%QUOTES'!$A:$A,0))-30,MATCH('Top 50'!EO$2,'%QUOTES'!$2:$2,0)),EO3)</f>
        <v>98.52</v>
      </c>
      <c r="EP6" s="99">
        <f ca="1">IFERROR(INDEX('%QUOTES'!$A:$ZX,IFERROR(MATCH(TODAY()-1,'%QUOTES'!$A:$A,0),MATCH(TODAY()-3,'%QUOTES'!$A:$A,0))-30,MATCH('Top 50'!EP$2,'%QUOTES'!$2:$2,0)),EP3)</f>
        <v>132.25</v>
      </c>
      <c r="EQ6" s="99">
        <f ca="1">IFERROR(INDEX('%QUOTES'!$A:$ZX,IFERROR(MATCH(TODAY()-1,'%QUOTES'!$A:$A,0),MATCH(TODAY()-3,'%QUOTES'!$A:$A,0))-30,MATCH('Top 50'!EQ$2,'%QUOTES'!$2:$2,0)),EQ3)</f>
        <v>59.55</v>
      </c>
      <c r="ER6" s="99">
        <f ca="1">IFERROR(INDEX('%QUOTES'!$A:$ZX,IFERROR(MATCH(TODAY()-1,'%QUOTES'!$A:$A,0),MATCH(TODAY()-3,'%QUOTES'!$A:$A,0))-30,MATCH('Top 50'!ER$2,'%QUOTES'!$2:$2,0)),ER3)</f>
        <v>46.12</v>
      </c>
      <c r="ES6" s="99">
        <f ca="1">IFERROR(INDEX('%QUOTES'!$A:$ZX,IFERROR(MATCH(TODAY()-1,'%QUOTES'!$A:$A,0),MATCH(TODAY()-3,'%QUOTES'!$A:$A,0))-30,MATCH('Top 50'!ES$2,'%QUOTES'!$2:$2,0)),ES3)</f>
        <v>33</v>
      </c>
      <c r="ET6" s="99">
        <f ca="1">IFERROR(INDEX('%QUOTES'!$A:$ZX,IFERROR(MATCH(TODAY()-1,'%QUOTES'!$A:$A,0),MATCH(TODAY()-3,'%QUOTES'!$A:$A,0))-30,MATCH('Top 50'!ET$2,'%QUOTES'!$2:$2,0)),ET3)</f>
        <v>29.17</v>
      </c>
      <c r="EU6" s="99">
        <f ca="1">IFERROR(INDEX('%QUOTES'!$A:$ZX,IFERROR(MATCH(TODAY()-1,'%QUOTES'!$A:$A,0),MATCH(TODAY()-3,'%QUOTES'!$A:$A,0))-30,MATCH('Top 50'!EU$2,'%QUOTES'!$2:$2,0)),EU3)</f>
        <v>21.87</v>
      </c>
      <c r="EV6" s="99">
        <f ca="1">IFERROR(INDEX('%QUOTES'!$A:$ZX,IFERROR(MATCH(TODAY()-1,'%QUOTES'!$A:$A,0),MATCH(TODAY()-3,'%QUOTES'!$A:$A,0))-30,MATCH('Top 50'!EV$2,'%QUOTES'!$2:$2,0)),EV3)</f>
        <v>21.83</v>
      </c>
      <c r="EW6" s="99">
        <f ca="1">IFERROR(INDEX('%QUOTES'!$A:$ZX,IFERROR(MATCH(TODAY()-1,'%QUOTES'!$A:$A,0),MATCH(TODAY()-3,'%QUOTES'!$A:$A,0))-30,MATCH('Top 50'!EW$2,'%QUOTES'!$2:$2,0)),EW3)</f>
        <v>11.21</v>
      </c>
      <c r="EX6" s="99">
        <f ca="1">IFERROR(INDEX('%QUOTES'!$A:$ZX,IFERROR(MATCH(TODAY()-1,'%QUOTES'!$A:$A,0),MATCH(TODAY()-3,'%QUOTES'!$A:$A,0))-30,MATCH('Top 50'!EX$2,'%QUOTES'!$2:$2,0)),EX3)</f>
        <v>18.62</v>
      </c>
      <c r="EY6" s="99">
        <f ca="1">IFERROR(INDEX('%QUOTES'!$A:$ZX,IFERROR(MATCH(TODAY()-1,'%QUOTES'!$A:$A,0),MATCH(TODAY()-3,'%QUOTES'!$A:$A,0))-30,MATCH('Top 50'!EY$2,'%QUOTES'!$2:$2,0)),EY3)</f>
        <v>17.47</v>
      </c>
      <c r="EZ6" s="99">
        <f ca="1">IFERROR(INDEX('%QUOTES'!$A:$ZX,IFERROR(MATCH(TODAY()-1,'%QUOTES'!$A:$A,0),MATCH(TODAY()-3,'%QUOTES'!$A:$A,0))-30,MATCH('Top 50'!EZ$2,'%QUOTES'!$2:$2,0)),EZ3)</f>
        <v>13.77</v>
      </c>
      <c r="FA6" s="99">
        <f ca="1">IFERROR(INDEX('%QUOTES'!$A:$ZX,IFERROR(MATCH(TODAY()-1,'%QUOTES'!$A:$A,0),MATCH(TODAY()-3,'%QUOTES'!$A:$A,0))-30,MATCH('Top 50'!FA$2,'%QUOTES'!$2:$2,0)),FA3)</f>
        <v>45.97</v>
      </c>
      <c r="FB6" s="99">
        <f ca="1">IFERROR(INDEX('%QUOTES'!$A:$ZX,IFERROR(MATCH(TODAY()-1,'%QUOTES'!$A:$A,0),MATCH(TODAY()-3,'%QUOTES'!$A:$A,0))-30,MATCH('Top 50'!FB$2,'%QUOTES'!$2:$2,0)),FB3)</f>
        <v>28.98</v>
      </c>
      <c r="FC6" s="99">
        <f ca="1">IFERROR(INDEX('%QUOTES'!$A:$ZX,IFERROR(MATCH(TODAY()-1,'%QUOTES'!$A:$A,0),MATCH(TODAY()-3,'%QUOTES'!$A:$A,0))-30,MATCH('Top 50'!FC$2,'%QUOTES'!$2:$2,0)),FC3)</f>
        <v>35.04</v>
      </c>
      <c r="FD6" s="99">
        <f ca="1">IFERROR(INDEX('%QUOTES'!$A:$ZX,IFERROR(MATCH(TODAY()-1,'%QUOTES'!$A:$A,0),MATCH(TODAY()-3,'%QUOTES'!$A:$A,0))-30,MATCH('Top 50'!FD$2,'%QUOTES'!$2:$2,0)),FD3)</f>
        <v>8.64</v>
      </c>
      <c r="FE6" s="99">
        <f ca="1">IFERROR(INDEX('%QUOTES'!$A:$ZX,IFERROR(MATCH(TODAY()-1,'%QUOTES'!$A:$A,0),MATCH(TODAY()-3,'%QUOTES'!$A:$A,0))-30,MATCH('Top 50'!FE$2,'%QUOTES'!$2:$2,0)),FE3)</f>
        <v>7.41</v>
      </c>
      <c r="FF6" s="99" t="str">
        <f ca="1">IFERROR(INDEX('%QUOTES'!$A:$ZX,IFERROR(MATCH(TODAY()-1,'%QUOTES'!$A:$A,0),MATCH(TODAY()-3,'%QUOTES'!$A:$A,0))-30,MATCH('Top 50'!FF$2,'%QUOTES'!$2:$2,0)),FF3)</f>
        <v>-</v>
      </c>
      <c r="FG6" s="99" t="str">
        <f ca="1">IFERROR(INDEX('%QUOTES'!$A:$ZX,IFERROR(MATCH(TODAY()-1,'%QUOTES'!$A:$A,0),MATCH(TODAY()-3,'%QUOTES'!$A:$A,0))-30,MATCH('Top 50'!FG$2,'%QUOTES'!$2:$2,0)),FG3)</f>
        <v>-</v>
      </c>
      <c r="FH6" s="99">
        <f ca="1">IFERROR(INDEX('%QUOTES'!$A:$ZX,IFERROR(MATCH(TODAY()-1,'%QUOTES'!$A:$A,0),MATCH(TODAY()-3,'%QUOTES'!$A:$A,0))-30,MATCH('Top 50'!FH$2,'%QUOTES'!$2:$2,0)),FH3)</f>
        <v>17.010000000000002</v>
      </c>
    </row>
    <row r="7" spans="1:164" s="99" customFormat="1">
      <c r="A7" s="15" t="s">
        <v>1350</v>
      </c>
      <c r="B7" s="99">
        <f ca="1">IFERROR(INDEX('%QUOTES'!$A:$ZX,IFERROR(MATCH(TODAY()-1,'%QUOTES'!$A:$A,0),MATCH(TODAY()-3,'%QUOTES'!$A:$A,0)),MATCH('Top 50'!B$2,'%QUOTES'!$2:$2,0)),B3)</f>
        <v>35.25</v>
      </c>
      <c r="C7" s="99">
        <f ca="1">IFERROR(INDEX('%QUOTES'!$A:$ZX,IFERROR(MATCH(TODAY()-1,'%QUOTES'!$A:$A,0),MATCH(TODAY()-3,'%QUOTES'!$A:$A,0)),MATCH('Top 50'!C$2,'%QUOTES'!$2:$2,0)),C3)</f>
        <v>18.21</v>
      </c>
      <c r="D7" s="99">
        <f ca="1">IFERROR(INDEX('%QUOTES'!$A:$ZX,IFERROR(MATCH(TODAY()-1,'%QUOTES'!$A:$A,0),MATCH(TODAY()-3,'%QUOTES'!$A:$A,0)),MATCH('Top 50'!D$2,'%QUOTES'!$2:$2,0)),D3)</f>
        <v>10.78</v>
      </c>
      <c r="E7" s="99">
        <f ca="1">IFERROR(INDEX('%QUOTES'!$A:$ZX,IFERROR(MATCH(TODAY()-1,'%QUOTES'!$A:$A,0),MATCH(TODAY()-3,'%QUOTES'!$A:$A,0)),MATCH('Top 50'!E$2,'%QUOTES'!$2:$2,0)),E3)</f>
        <v>13.29</v>
      </c>
      <c r="F7" s="99">
        <f ca="1">IFERROR(INDEX('%QUOTES'!$A:$ZX,IFERROR(MATCH(TODAY()-1,'%QUOTES'!$A:$A,0),MATCH(TODAY()-3,'%QUOTES'!$A:$A,0)),MATCH('Top 50'!F$2,'%QUOTES'!$2:$2,0)),F3)</f>
        <v>58.2</v>
      </c>
      <c r="G7" s="99">
        <f ca="1">IFERROR(INDEX('%QUOTES'!$A:$ZX,IFERROR(MATCH(TODAY()-1,'%QUOTES'!$A:$A,0),MATCH(TODAY()-3,'%QUOTES'!$A:$A,0)),MATCH('Top 50'!G$2,'%QUOTES'!$2:$2,0)),G3)</f>
        <v>37.9</v>
      </c>
      <c r="H7" s="99">
        <f ca="1">IFERROR(INDEX('%QUOTES'!$A:$ZX,IFERROR(MATCH(TODAY()-1,'%QUOTES'!$A:$A,0),MATCH(TODAY()-3,'%QUOTES'!$A:$A,0)),MATCH('Top 50'!H$2,'%QUOTES'!$2:$2,0)),H3)</f>
        <v>25.44</v>
      </c>
      <c r="I7" s="99">
        <f ca="1">IFERROR(INDEX('%QUOTES'!$A:$ZX,IFERROR(MATCH(TODAY()-1,'%QUOTES'!$A:$A,0),MATCH(TODAY()-3,'%QUOTES'!$A:$A,0)),MATCH('Top 50'!I$2,'%QUOTES'!$2:$2,0)),I3)</f>
        <v>57.17</v>
      </c>
      <c r="J7" s="99">
        <f ca="1">IFERROR(INDEX('%QUOTES'!$A:$ZX,IFERROR(MATCH(TODAY()-1,'%QUOTES'!$A:$A,0),MATCH(TODAY()-3,'%QUOTES'!$A:$A,0)),MATCH('Top 50'!J$2,'%QUOTES'!$2:$2,0)),J3)</f>
        <v>54.31</v>
      </c>
      <c r="K7" s="99">
        <f ca="1">IFERROR(INDEX('%QUOTES'!$A:$ZX,IFERROR(MATCH(TODAY()-1,'%QUOTES'!$A:$A,0),MATCH(TODAY()-3,'%QUOTES'!$A:$A,0)),MATCH('Top 50'!K$2,'%QUOTES'!$2:$2,0)),K3)</f>
        <v>112.28</v>
      </c>
      <c r="L7" s="99">
        <f ca="1">IFERROR(INDEX('%QUOTES'!$A:$ZX,IFERROR(MATCH(TODAY()-1,'%QUOTES'!$A:$A,0),MATCH(TODAY()-3,'%QUOTES'!$A:$A,0)),MATCH('Top 50'!L$2,'%QUOTES'!$2:$2,0)),L3)</f>
        <v>28.3</v>
      </c>
      <c r="M7" s="99" t="str">
        <f ca="1">IFERROR(INDEX('%QUOTES'!$A:$ZX,IFERROR(MATCH(TODAY()-1,'%QUOTES'!$A:$A,0),MATCH(TODAY()-3,'%QUOTES'!$A:$A,0)),MATCH('Top 50'!M$2,'%QUOTES'!$2:$2,0)),M3)</f>
        <v>-</v>
      </c>
      <c r="N7" s="99">
        <f ca="1">IFERROR(INDEX('%QUOTES'!$A:$ZX,IFERROR(MATCH(TODAY()-1,'%QUOTES'!$A:$A,0),MATCH(TODAY()-3,'%QUOTES'!$A:$A,0)),MATCH('Top 50'!N$2,'%QUOTES'!$2:$2,0)),N3)</f>
        <v>48.33</v>
      </c>
      <c r="O7" s="99">
        <f ca="1">IFERROR(INDEX('%QUOTES'!$A:$ZX,IFERROR(MATCH(TODAY()-1,'%QUOTES'!$A:$A,0),MATCH(TODAY()-3,'%QUOTES'!$A:$A,0)),MATCH('Top 50'!O$2,'%QUOTES'!$2:$2,0)),O3)</f>
        <v>33.520000000000003</v>
      </c>
      <c r="P7" s="99" t="str">
        <f ca="1">IFERROR(INDEX('%QUOTES'!$A:$ZX,IFERROR(MATCH(TODAY()-1,'%QUOTES'!$A:$A,0),MATCH(TODAY()-3,'%QUOTES'!$A:$A,0)),MATCH('Top 50'!P$2,'%QUOTES'!$2:$2,0)),P3)</f>
        <v>-</v>
      </c>
      <c r="Q7" s="99">
        <f ca="1">IFERROR(INDEX('%QUOTES'!$A:$ZX,IFERROR(MATCH(TODAY()-1,'%QUOTES'!$A:$A,0),MATCH(TODAY()-3,'%QUOTES'!$A:$A,0)),MATCH('Top 50'!Q$2,'%QUOTES'!$2:$2,0)),Q3)</f>
        <v>33.799999999999997</v>
      </c>
      <c r="R7" s="99">
        <f ca="1">IFERROR(INDEX('%QUOTES'!$A:$ZX,IFERROR(MATCH(TODAY()-1,'%QUOTES'!$A:$A,0),MATCH(TODAY()-3,'%QUOTES'!$A:$A,0)),MATCH('Top 50'!R$2,'%QUOTES'!$2:$2,0)),R3)</f>
        <v>62.89</v>
      </c>
      <c r="S7" s="99">
        <f ca="1">IFERROR(INDEX('%QUOTES'!$A:$ZX,IFERROR(MATCH(TODAY()-1,'%QUOTES'!$A:$A,0),MATCH(TODAY()-3,'%QUOTES'!$A:$A,0)),MATCH('Top 50'!S$2,'%QUOTES'!$2:$2,0)),S3)</f>
        <v>32.369999999999997</v>
      </c>
      <c r="T7" s="99">
        <f ca="1">IFERROR(INDEX('%QUOTES'!$A:$ZX,IFERROR(MATCH(TODAY()-1,'%QUOTES'!$A:$A,0),MATCH(TODAY()-3,'%QUOTES'!$A:$A,0)),MATCH('Top 50'!T$2,'%QUOTES'!$2:$2,0)),T3)</f>
        <v>121.65</v>
      </c>
      <c r="U7" s="99">
        <f ca="1">IFERROR(INDEX('%QUOTES'!$A:$ZX,IFERROR(MATCH(TODAY()-1,'%QUOTES'!$A:$A,0),MATCH(TODAY()-3,'%QUOTES'!$A:$A,0)),MATCH('Top 50'!U$2,'%QUOTES'!$2:$2,0)),U3)</f>
        <v>29.82</v>
      </c>
      <c r="V7" s="99">
        <f ca="1">IFERROR(INDEX('%QUOTES'!$A:$ZX,IFERROR(MATCH(TODAY()-1,'%QUOTES'!$A:$A,0),MATCH(TODAY()-3,'%QUOTES'!$A:$A,0)),MATCH('Top 50'!V$2,'%QUOTES'!$2:$2,0)),V3)</f>
        <v>37.24</v>
      </c>
      <c r="W7" s="99">
        <f ca="1">IFERROR(INDEX('%QUOTES'!$A:$ZX,IFERROR(MATCH(TODAY()-1,'%QUOTES'!$A:$A,0),MATCH(TODAY()-3,'%QUOTES'!$A:$A,0)),MATCH('Top 50'!W$2,'%QUOTES'!$2:$2,0)),W3)</f>
        <v>33.6</v>
      </c>
      <c r="X7" s="99">
        <f ca="1">IFERROR(INDEX('%QUOTES'!$A:$ZX,IFERROR(MATCH(TODAY()-1,'%QUOTES'!$A:$A,0),MATCH(TODAY()-3,'%QUOTES'!$A:$A,0)),MATCH('Top 50'!X$2,'%QUOTES'!$2:$2,0)),X3)</f>
        <v>36.03</v>
      </c>
      <c r="Y7" s="99" t="str">
        <f ca="1">IFERROR(INDEX('%QUOTES'!$A:$ZX,IFERROR(MATCH(TODAY()-1,'%QUOTES'!$A:$A,0),MATCH(TODAY()-3,'%QUOTES'!$A:$A,0)),MATCH('Top 50'!Y$2,'%QUOTES'!$2:$2,0)),Y3)</f>
        <v>-</v>
      </c>
      <c r="Z7" s="99">
        <f ca="1">IFERROR(INDEX('%QUOTES'!$A:$ZX,IFERROR(MATCH(TODAY()-1,'%QUOTES'!$A:$A,0),MATCH(TODAY()-3,'%QUOTES'!$A:$A,0)),MATCH('Top 50'!Z$2,'%QUOTES'!$2:$2,0)),Z3)</f>
        <v>33.01</v>
      </c>
      <c r="AA7" s="99">
        <f ca="1">IFERROR(INDEX('%QUOTES'!$A:$ZX,IFERROR(MATCH(TODAY()-1,'%QUOTES'!$A:$A,0),MATCH(TODAY()-3,'%QUOTES'!$A:$A,0)),MATCH('Top 50'!AA$2,'%QUOTES'!$2:$2,0)),AA3)</f>
        <v>11.85</v>
      </c>
      <c r="AB7" s="99">
        <f ca="1">IFERROR(INDEX('%QUOTES'!$A:$ZX,IFERROR(MATCH(TODAY()-1,'%QUOTES'!$A:$A,0),MATCH(TODAY()-3,'%QUOTES'!$A:$A,0)),MATCH('Top 50'!AB$2,'%QUOTES'!$2:$2,0)),AB3)</f>
        <v>37.97</v>
      </c>
      <c r="AC7" s="99">
        <f ca="1">IFERROR(INDEX('%QUOTES'!$A:$ZX,IFERROR(MATCH(TODAY()-1,'%QUOTES'!$A:$A,0),MATCH(TODAY()-3,'%QUOTES'!$A:$A,0)),MATCH('Top 50'!AC$2,'%QUOTES'!$2:$2,0)),AC3)</f>
        <v>30.11</v>
      </c>
      <c r="AD7" s="99">
        <f ca="1">IFERROR(INDEX('%QUOTES'!$A:$ZX,IFERROR(MATCH(TODAY()-1,'%QUOTES'!$A:$A,0),MATCH(TODAY()-3,'%QUOTES'!$A:$A,0)),MATCH('Top 50'!AD$2,'%QUOTES'!$2:$2,0)),AD3)</f>
        <v>23.84</v>
      </c>
      <c r="AE7" s="99">
        <f ca="1">IFERROR(INDEX('%QUOTES'!$A:$ZX,IFERROR(MATCH(TODAY()-1,'%QUOTES'!$A:$A,0),MATCH(TODAY()-3,'%QUOTES'!$A:$A,0)),MATCH('Top 50'!AE$2,'%QUOTES'!$2:$2,0)),AE3)</f>
        <v>59.42</v>
      </c>
      <c r="AF7" s="99">
        <f ca="1">IFERROR(INDEX('%QUOTES'!$A:$ZX,IFERROR(MATCH(TODAY()-1,'%QUOTES'!$A:$A,0),MATCH(TODAY()-3,'%QUOTES'!$A:$A,0)),MATCH('Top 50'!AF$2,'%QUOTES'!$2:$2,0)),AF3)</f>
        <v>129.69999999999999</v>
      </c>
      <c r="AG7" s="99">
        <f ca="1">IFERROR(INDEX('%QUOTES'!$A:$ZX,IFERROR(MATCH(TODAY()-1,'%QUOTES'!$A:$A,0),MATCH(TODAY()-3,'%QUOTES'!$A:$A,0)),MATCH('Top 50'!AG$2,'%QUOTES'!$2:$2,0)),AG3)</f>
        <v>146.99</v>
      </c>
      <c r="AH7" s="99">
        <f ca="1">IFERROR(INDEX('%QUOTES'!$A:$ZX,IFERROR(MATCH(TODAY()-1,'%QUOTES'!$A:$A,0),MATCH(TODAY()-3,'%QUOTES'!$A:$A,0)),MATCH('Top 50'!AH$2,'%QUOTES'!$2:$2,0)),AH3)</f>
        <v>38.22</v>
      </c>
      <c r="AI7" s="99">
        <f ca="1">IFERROR(INDEX('%QUOTES'!$A:$ZX,IFERROR(MATCH(TODAY()-1,'%QUOTES'!$A:$A,0),MATCH(TODAY()-3,'%QUOTES'!$A:$A,0)),MATCH('Top 50'!AI$2,'%QUOTES'!$2:$2,0)),AI3)</f>
        <v>26.73</v>
      </c>
      <c r="AJ7" s="99">
        <f ca="1">IFERROR(INDEX('%QUOTES'!$A:$ZX,IFERROR(MATCH(TODAY()-1,'%QUOTES'!$A:$A,0),MATCH(TODAY()-3,'%QUOTES'!$A:$A,0)),MATCH('Top 50'!AJ$2,'%QUOTES'!$2:$2,0)),AJ3)</f>
        <v>95.27</v>
      </c>
      <c r="AK7" s="99">
        <f ca="1">IFERROR(INDEX('%QUOTES'!$A:$ZX,IFERROR(MATCH(TODAY()-1,'%QUOTES'!$A:$A,0),MATCH(TODAY()-3,'%QUOTES'!$A:$A,0)),MATCH('Top 50'!AK$2,'%QUOTES'!$2:$2,0)),AK3)</f>
        <v>49.44</v>
      </c>
      <c r="AL7" s="99">
        <f ca="1">IFERROR(INDEX('%QUOTES'!$A:$ZX,IFERROR(MATCH(TODAY()-1,'%QUOTES'!$A:$A,0),MATCH(TODAY()-3,'%QUOTES'!$A:$A,0)),MATCH('Top 50'!AL$2,'%QUOTES'!$2:$2,0)),AL3)</f>
        <v>29.62</v>
      </c>
      <c r="AM7" s="99">
        <f ca="1">IFERROR(INDEX('%QUOTES'!$A:$ZX,IFERROR(MATCH(TODAY()-1,'%QUOTES'!$A:$A,0),MATCH(TODAY()-3,'%QUOTES'!$A:$A,0)),MATCH('Top 50'!AM$2,'%QUOTES'!$2:$2,0)),AM3)</f>
        <v>50.31</v>
      </c>
      <c r="AN7" s="99">
        <f ca="1">IFERROR(INDEX('%QUOTES'!$A:$ZX,IFERROR(MATCH(TODAY()-1,'%QUOTES'!$A:$A,0),MATCH(TODAY()-3,'%QUOTES'!$A:$A,0)),MATCH('Top 50'!AN$2,'%QUOTES'!$2:$2,0)),AN3)</f>
        <v>38.04</v>
      </c>
      <c r="AO7" s="99">
        <f ca="1">IFERROR(INDEX('%QUOTES'!$A:$ZX,IFERROR(MATCH(TODAY()-1,'%QUOTES'!$A:$A,0),MATCH(TODAY()-3,'%QUOTES'!$A:$A,0)),MATCH('Top 50'!AO$2,'%QUOTES'!$2:$2,0)),AO3)</f>
        <v>11.23</v>
      </c>
      <c r="AP7" s="99" t="str">
        <f ca="1">IFERROR(INDEX('%QUOTES'!$A:$ZX,IFERROR(MATCH(TODAY()-1,'%QUOTES'!$A:$A,0),MATCH(TODAY()-3,'%QUOTES'!$A:$A,0)),MATCH('Top 50'!AP$2,'%QUOTES'!$2:$2,0)),AP3)</f>
        <v>-</v>
      </c>
      <c r="AQ7" s="99">
        <f ca="1">IFERROR(INDEX('%QUOTES'!$A:$ZX,IFERROR(MATCH(TODAY()-1,'%QUOTES'!$A:$A,0),MATCH(TODAY()-3,'%QUOTES'!$A:$A,0)),MATCH('Top 50'!AQ$2,'%QUOTES'!$2:$2,0)),AQ3)</f>
        <v>30.25</v>
      </c>
      <c r="AR7" s="99">
        <f ca="1">IFERROR(INDEX('%QUOTES'!$A:$ZX,IFERROR(MATCH(TODAY()-1,'%QUOTES'!$A:$A,0),MATCH(TODAY()-3,'%QUOTES'!$A:$A,0)),MATCH('Top 50'!AR$2,'%QUOTES'!$2:$2,0)),AR3)</f>
        <v>23.33</v>
      </c>
      <c r="AS7" s="99">
        <f ca="1">IFERROR(INDEX('%QUOTES'!$A:$ZX,IFERROR(MATCH(TODAY()-1,'%QUOTES'!$A:$A,0),MATCH(TODAY()-3,'%QUOTES'!$A:$A,0)),MATCH('Top 50'!AS$2,'%QUOTES'!$2:$2,0)),AS3)</f>
        <v>82.13</v>
      </c>
      <c r="AT7" s="99">
        <f ca="1">IFERROR(INDEX('%QUOTES'!$A:$ZX,IFERROR(MATCH(TODAY()-1,'%QUOTES'!$A:$A,0),MATCH(TODAY()-3,'%QUOTES'!$A:$A,0)),MATCH('Top 50'!AT$2,'%QUOTES'!$2:$2,0)),AT3)</f>
        <v>64.16</v>
      </c>
      <c r="AU7" s="99">
        <f ca="1">IFERROR(INDEX('%QUOTES'!$A:$ZX,IFERROR(MATCH(TODAY()-1,'%QUOTES'!$A:$A,0),MATCH(TODAY()-3,'%QUOTES'!$A:$A,0)),MATCH('Top 50'!AU$2,'%QUOTES'!$2:$2,0)),AU3)</f>
        <v>180.07</v>
      </c>
      <c r="AV7" s="99">
        <f ca="1">IFERROR(INDEX('%QUOTES'!$A:$ZX,IFERROR(MATCH(TODAY()-1,'%QUOTES'!$A:$A,0),MATCH(TODAY()-3,'%QUOTES'!$A:$A,0)),MATCH('Top 50'!AV$2,'%QUOTES'!$2:$2,0)),AV3)</f>
        <v>199.99</v>
      </c>
      <c r="AW7" s="99">
        <f ca="1">IFERROR(INDEX('%QUOTES'!$A:$ZX,IFERROR(MATCH(TODAY()-1,'%QUOTES'!$A:$A,0),MATCH(TODAY()-3,'%QUOTES'!$A:$A,0)),MATCH('Top 50'!AW$2,'%QUOTES'!$2:$2,0)),AW3)</f>
        <v>286.87</v>
      </c>
      <c r="AX7" s="99">
        <f ca="1">IFERROR(INDEX('%QUOTES'!$A:$ZX,IFERROR(MATCH(TODAY()-1,'%QUOTES'!$A:$A,0),MATCH(TODAY()-3,'%QUOTES'!$A:$A,0)),MATCH('Top 50'!AX$2,'%QUOTES'!$2:$2,0)),AX3)</f>
        <v>72.64</v>
      </c>
      <c r="AY7" s="99">
        <f ca="1">IFERROR(INDEX('%QUOTES'!$A:$ZX,IFERROR(MATCH(TODAY()-1,'%QUOTES'!$A:$A,0),MATCH(TODAY()-3,'%QUOTES'!$A:$A,0)),MATCH('Top 50'!AY$2,'%QUOTES'!$2:$2,0)),AY3)</f>
        <v>64.64</v>
      </c>
      <c r="AZ7" s="99">
        <f ca="1">IFERROR(INDEX('%QUOTES'!$A:$ZX,IFERROR(MATCH(TODAY()-1,'%QUOTES'!$A:$A,0),MATCH(TODAY()-3,'%QUOTES'!$A:$A,0)),MATCH('Top 50'!AZ$2,'%QUOTES'!$2:$2,0)),AZ3)</f>
        <v>126.93</v>
      </c>
      <c r="BA7" s="99">
        <f ca="1">IFERROR(INDEX('%QUOTES'!$A:$ZX,IFERROR(MATCH(TODAY()-1,'%QUOTES'!$A:$A,0),MATCH(TODAY()-3,'%QUOTES'!$A:$A,0)),MATCH('Top 50'!BA$2,'%QUOTES'!$2:$2,0)),BA3)</f>
        <v>120.36</v>
      </c>
      <c r="BB7" s="99">
        <f ca="1">IFERROR(INDEX('%QUOTES'!$A:$ZX,IFERROR(MATCH(TODAY()-1,'%QUOTES'!$A:$A,0),MATCH(TODAY()-3,'%QUOTES'!$A:$A,0)),MATCH('Top 50'!BB$2,'%QUOTES'!$2:$2,0)),BB3)</f>
        <v>95.09</v>
      </c>
      <c r="BC7" s="99">
        <f ca="1">IFERROR(INDEX('%QUOTES'!$A:$ZX,IFERROR(MATCH(TODAY()-1,'%QUOTES'!$A:$A,0),MATCH(TODAY()-3,'%QUOTES'!$A:$A,0)),MATCH('Top 50'!BC$2,'%QUOTES'!$2:$2,0)),BC3)</f>
        <v>105.87</v>
      </c>
      <c r="BD7" s="99">
        <f ca="1">IFERROR(INDEX('%QUOTES'!$A:$ZX,IFERROR(MATCH(TODAY()-1,'%QUOTES'!$A:$A,0),MATCH(TODAY()-3,'%QUOTES'!$A:$A,0)),MATCH('Top 50'!BD$2,'%QUOTES'!$2:$2,0)),BD3)</f>
        <v>44.63</v>
      </c>
      <c r="BE7" s="99">
        <f ca="1">IFERROR(INDEX('%QUOTES'!$A:$ZX,IFERROR(MATCH(TODAY()-1,'%QUOTES'!$A:$A,0),MATCH(TODAY()-3,'%QUOTES'!$A:$A,0)),MATCH('Top 50'!BE$2,'%QUOTES'!$2:$2,0)),BE3)</f>
        <v>204.58</v>
      </c>
      <c r="BF7" s="99">
        <f ca="1">IFERROR(INDEX('%QUOTES'!$A:$ZX,IFERROR(MATCH(TODAY()-1,'%QUOTES'!$A:$A,0),MATCH(TODAY()-3,'%QUOTES'!$A:$A,0)),MATCH('Top 50'!BF$2,'%QUOTES'!$2:$2,0)),BF3)</f>
        <v>131.34</v>
      </c>
      <c r="BG7" s="99">
        <f ca="1">IFERROR(INDEX('%QUOTES'!$A:$ZX,IFERROR(MATCH(TODAY()-1,'%QUOTES'!$A:$A,0),MATCH(TODAY()-3,'%QUOTES'!$A:$A,0)),MATCH('Top 50'!BG$2,'%QUOTES'!$2:$2,0)),BG3)</f>
        <v>11.67</v>
      </c>
      <c r="BH7" s="99">
        <f ca="1">IFERROR(INDEX('%QUOTES'!$A:$ZX,IFERROR(MATCH(TODAY()-1,'%QUOTES'!$A:$A,0),MATCH(TODAY()-3,'%QUOTES'!$A:$A,0)),MATCH('Top 50'!BH$2,'%QUOTES'!$2:$2,0)),BH3)</f>
        <v>109.56</v>
      </c>
      <c r="BI7" s="99">
        <f ca="1">IFERROR(INDEX('%QUOTES'!$A:$ZX,IFERROR(MATCH(TODAY()-1,'%QUOTES'!$A:$A,0),MATCH(TODAY()-3,'%QUOTES'!$A:$A,0)),MATCH('Top 50'!BI$2,'%QUOTES'!$2:$2,0)),BI3)</f>
        <v>284.91000000000003</v>
      </c>
      <c r="BJ7" s="99">
        <f ca="1">IFERROR(INDEX('%QUOTES'!$A:$ZX,IFERROR(MATCH(TODAY()-1,'%QUOTES'!$A:$A,0),MATCH(TODAY()-3,'%QUOTES'!$A:$A,0)),MATCH('Top 50'!BJ$2,'%QUOTES'!$2:$2,0)),BJ3)</f>
        <v>98.94</v>
      </c>
      <c r="BK7" s="99">
        <f ca="1">IFERROR(INDEX('%QUOTES'!$A:$ZX,IFERROR(MATCH(TODAY()-1,'%QUOTES'!$A:$A,0),MATCH(TODAY()-3,'%QUOTES'!$A:$A,0)),MATCH('Top 50'!BK$2,'%QUOTES'!$2:$2,0)),BK3)</f>
        <v>43.54</v>
      </c>
      <c r="BL7" s="99">
        <f ca="1">IFERROR(INDEX('%QUOTES'!$A:$ZX,IFERROR(MATCH(TODAY()-1,'%QUOTES'!$A:$A,0),MATCH(TODAY()-3,'%QUOTES'!$A:$A,0)),MATCH('Top 50'!BL$2,'%QUOTES'!$2:$2,0)),BL3)</f>
        <v>292.33999999999997</v>
      </c>
      <c r="BM7" s="99">
        <f ca="1">IFERROR(INDEX('%QUOTES'!$A:$ZX,IFERROR(MATCH(TODAY()-1,'%QUOTES'!$A:$A,0),MATCH(TODAY()-3,'%QUOTES'!$A:$A,0)),MATCH('Top 50'!BM$2,'%QUOTES'!$2:$2,0)),BM3)</f>
        <v>163.41</v>
      </c>
      <c r="BN7" s="99">
        <f ca="1">IFERROR(INDEX('%QUOTES'!$A:$ZX,IFERROR(MATCH(TODAY()-1,'%QUOTES'!$A:$A,0),MATCH(TODAY()-3,'%QUOTES'!$A:$A,0)),MATCH('Top 50'!BN$2,'%QUOTES'!$2:$2,0)),BN3)</f>
        <v>84.03</v>
      </c>
      <c r="BO7" s="99">
        <f ca="1">IFERROR(INDEX('%QUOTES'!$A:$ZX,IFERROR(MATCH(TODAY()-1,'%QUOTES'!$A:$A,0),MATCH(TODAY()-3,'%QUOTES'!$A:$A,0)),MATCH('Top 50'!BO$2,'%QUOTES'!$2:$2,0)),BO3)</f>
        <v>17.72</v>
      </c>
      <c r="BP7" s="99">
        <f ca="1">IFERROR(INDEX('%QUOTES'!$A:$ZX,IFERROR(MATCH(TODAY()-1,'%QUOTES'!$A:$A,0),MATCH(TODAY()-3,'%QUOTES'!$A:$A,0)),MATCH('Top 50'!BP$2,'%QUOTES'!$2:$2,0)),BP3)</f>
        <v>193.51</v>
      </c>
      <c r="BQ7" s="99">
        <f ca="1">IFERROR(INDEX('%QUOTES'!$A:$ZX,IFERROR(MATCH(TODAY()-1,'%QUOTES'!$A:$A,0),MATCH(TODAY()-3,'%QUOTES'!$A:$A,0)),MATCH('Top 50'!BQ$2,'%QUOTES'!$2:$2,0)),BQ3)</f>
        <v>60.9</v>
      </c>
      <c r="BR7" s="99">
        <f ca="1">IFERROR(INDEX('%QUOTES'!$A:$ZX,IFERROR(MATCH(TODAY()-1,'%QUOTES'!$A:$A,0),MATCH(TODAY()-3,'%QUOTES'!$A:$A,0)),MATCH('Top 50'!BR$2,'%QUOTES'!$2:$2,0)),BR3)</f>
        <v>157.41</v>
      </c>
      <c r="BS7" s="99">
        <f ca="1">IFERROR(INDEX('%QUOTES'!$A:$ZX,IFERROR(MATCH(TODAY()-1,'%QUOTES'!$A:$A,0),MATCH(TODAY()-3,'%QUOTES'!$A:$A,0)),MATCH('Top 50'!BS$2,'%QUOTES'!$2:$2,0)),BS3)</f>
        <v>286.37</v>
      </c>
      <c r="BT7" s="99">
        <f ca="1">IFERROR(INDEX('%QUOTES'!$A:$ZX,IFERROR(MATCH(TODAY()-1,'%QUOTES'!$A:$A,0),MATCH(TODAY()-3,'%QUOTES'!$A:$A,0)),MATCH('Top 50'!BT$2,'%QUOTES'!$2:$2,0)),BT3)</f>
        <v>99.66</v>
      </c>
      <c r="BU7" s="99">
        <f ca="1">IFERROR(INDEX('%QUOTES'!$A:$ZX,IFERROR(MATCH(TODAY()-1,'%QUOTES'!$A:$A,0),MATCH(TODAY()-3,'%QUOTES'!$A:$A,0)),MATCH('Top 50'!BU$2,'%QUOTES'!$2:$2,0)),BU3)</f>
        <v>45.65</v>
      </c>
      <c r="BV7" s="99">
        <f ca="1">IFERROR(INDEX('%QUOTES'!$A:$ZX,IFERROR(MATCH(TODAY()-1,'%QUOTES'!$A:$A,0),MATCH(TODAY()-3,'%QUOTES'!$A:$A,0)),MATCH('Top 50'!BV$2,'%QUOTES'!$2:$2,0)),BV3)</f>
        <v>248.28</v>
      </c>
      <c r="BW7" s="99">
        <f ca="1">IFERROR(INDEX('%QUOTES'!$A:$ZX,IFERROR(MATCH(TODAY()-1,'%QUOTES'!$A:$A,0),MATCH(TODAY()-3,'%QUOTES'!$A:$A,0)),MATCH('Top 50'!BW$2,'%QUOTES'!$2:$2,0)),BW3)</f>
        <v>115.48</v>
      </c>
      <c r="BX7" s="99">
        <f ca="1">IFERROR(INDEX('%QUOTES'!$A:$ZX,IFERROR(MATCH(TODAY()-1,'%QUOTES'!$A:$A,0),MATCH(TODAY()-3,'%QUOTES'!$A:$A,0)),MATCH('Top 50'!BX$2,'%QUOTES'!$2:$2,0)),BX3)</f>
        <v>297</v>
      </c>
      <c r="BY7" s="99">
        <f ca="1">IFERROR(INDEX('%QUOTES'!$A:$ZX,IFERROR(MATCH(TODAY()-1,'%QUOTES'!$A:$A,0),MATCH(TODAY()-3,'%QUOTES'!$A:$A,0)),MATCH('Top 50'!BY$2,'%QUOTES'!$2:$2,0)),BY3)</f>
        <v>86.42</v>
      </c>
      <c r="BZ7" s="99">
        <f ca="1">IFERROR(INDEX('%QUOTES'!$A:$ZX,IFERROR(MATCH(TODAY()-1,'%QUOTES'!$A:$A,0),MATCH(TODAY()-3,'%QUOTES'!$A:$A,0)),MATCH('Top 50'!BZ$2,'%QUOTES'!$2:$2,0)),BZ3)</f>
        <v>87.77</v>
      </c>
      <c r="CA7" s="99">
        <f ca="1">IFERROR(INDEX('%QUOTES'!$A:$ZX,IFERROR(MATCH(TODAY()-1,'%QUOTES'!$A:$A,0),MATCH(TODAY()-3,'%QUOTES'!$A:$A,0)),MATCH('Top 50'!CA$2,'%QUOTES'!$2:$2,0)),CA3)</f>
        <v>77.88</v>
      </c>
      <c r="CB7" s="99">
        <f ca="1">IFERROR(INDEX('%QUOTES'!$A:$ZX,IFERROR(MATCH(TODAY()-1,'%QUOTES'!$A:$A,0),MATCH(TODAY()-3,'%QUOTES'!$A:$A,0)),MATCH('Top 50'!CB$2,'%QUOTES'!$2:$2,0)),CB3)</f>
        <v>47.36</v>
      </c>
      <c r="CC7" s="99">
        <f ca="1">IFERROR(INDEX('%QUOTES'!$A:$ZX,IFERROR(MATCH(TODAY()-1,'%QUOTES'!$A:$A,0),MATCH(TODAY()-3,'%QUOTES'!$A:$A,0)),MATCH('Top 50'!CC$2,'%QUOTES'!$2:$2,0)),CC3)</f>
        <v>207.25</v>
      </c>
      <c r="CD7" s="99">
        <f ca="1">IFERROR(INDEX('%QUOTES'!$A:$ZX,IFERROR(MATCH(TODAY()-1,'%QUOTES'!$A:$A,0),MATCH(TODAY()-3,'%QUOTES'!$A:$A,0)),MATCH('Top 50'!CD$2,'%QUOTES'!$2:$2,0)),CD3)</f>
        <v>297.68</v>
      </c>
      <c r="CE7" s="99">
        <f ca="1">IFERROR(INDEX('%QUOTES'!$A:$ZX,IFERROR(MATCH(TODAY()-1,'%QUOTES'!$A:$A,0),MATCH(TODAY()-3,'%QUOTES'!$A:$A,0)),MATCH('Top 50'!CE$2,'%QUOTES'!$2:$2,0)),CE3)</f>
        <v>34.92</v>
      </c>
      <c r="CF7" s="99">
        <f ca="1">IFERROR(INDEX('%QUOTES'!$A:$ZX,IFERROR(MATCH(TODAY()-1,'%QUOTES'!$A:$A,0),MATCH(TODAY()-3,'%QUOTES'!$A:$A,0)),MATCH('Top 50'!CF$2,'%QUOTES'!$2:$2,0)),CF3)</f>
        <v>109.01</v>
      </c>
      <c r="CG7" s="99">
        <f ca="1">IFERROR(INDEX('%QUOTES'!$A:$ZX,IFERROR(MATCH(TODAY()-1,'%QUOTES'!$A:$A,0),MATCH(TODAY()-3,'%QUOTES'!$A:$A,0)),MATCH('Top 50'!CG$2,'%QUOTES'!$2:$2,0)),CG3)</f>
        <v>51.89</v>
      </c>
      <c r="CH7" s="99">
        <f ca="1">IFERROR(INDEX('%QUOTES'!$A:$ZX,IFERROR(MATCH(TODAY()-1,'%QUOTES'!$A:$A,0),MATCH(TODAY()-3,'%QUOTES'!$A:$A,0)),MATCH('Top 50'!CH$2,'%QUOTES'!$2:$2,0)),CH3)</f>
        <v>89.12</v>
      </c>
      <c r="CI7" s="99">
        <f ca="1">IFERROR(INDEX('%QUOTES'!$A:$ZX,IFERROR(MATCH(TODAY()-1,'%QUOTES'!$A:$A,0),MATCH(TODAY()-3,'%QUOTES'!$A:$A,0)),MATCH('Top 50'!CI$2,'%QUOTES'!$2:$2,0)),CI3)</f>
        <v>35.46</v>
      </c>
      <c r="CJ7" s="99">
        <f ca="1">IFERROR(INDEX('%QUOTES'!$A:$ZX,IFERROR(MATCH(TODAY()-1,'%QUOTES'!$A:$A,0),MATCH(TODAY()-3,'%QUOTES'!$A:$A,0)),MATCH('Top 50'!CJ$2,'%QUOTES'!$2:$2,0)),CJ3)</f>
        <v>121.59</v>
      </c>
      <c r="CK7" s="99">
        <f ca="1">IFERROR(INDEX('%QUOTES'!$A:$ZX,IFERROR(MATCH(TODAY()-1,'%QUOTES'!$A:$A,0),MATCH(TODAY()-3,'%QUOTES'!$A:$A,0)),MATCH('Top 50'!CK$2,'%QUOTES'!$2:$2,0)),CK3)</f>
        <v>121.22</v>
      </c>
      <c r="CL7" s="99">
        <f ca="1">IFERROR(INDEX('%QUOTES'!$A:$ZX,IFERROR(MATCH(TODAY()-1,'%QUOTES'!$A:$A,0),MATCH(TODAY()-3,'%QUOTES'!$A:$A,0)),MATCH('Top 50'!CL$2,'%QUOTES'!$2:$2,0)),CL3)</f>
        <v>7.27</v>
      </c>
      <c r="CM7" s="99" t="str">
        <f ca="1">IFERROR(INDEX('%QUOTES'!$A:$ZX,IFERROR(MATCH(TODAY()-1,'%QUOTES'!$A:$A,0),MATCH(TODAY()-3,'%QUOTES'!$A:$A,0)),MATCH('Top 50'!CM$2,'%QUOTES'!$2:$2,0)),CM3)</f>
        <v>31.31</v>
      </c>
      <c r="CN7" s="99" t="str">
        <f ca="1">IFERROR(INDEX('%QUOTES'!$A:$ZX,IFERROR(MATCH(TODAY()-1,'%QUOTES'!$A:$A,0),MATCH(TODAY()-3,'%QUOTES'!$A:$A,0)),MATCH('Top 50'!CN$2,'%QUOTES'!$2:$2,0)),CN3)</f>
        <v>-</v>
      </c>
      <c r="CO7" s="99">
        <f ca="1">IFERROR(INDEX('%QUOTES'!$A:$ZX,IFERROR(MATCH(TODAY()-1,'%QUOTES'!$A:$A,0),MATCH(TODAY()-3,'%QUOTES'!$A:$A,0)),MATCH('Top 50'!CO$2,'%QUOTES'!$2:$2,0)),CO3)</f>
        <v>30.72</v>
      </c>
      <c r="CP7" s="99">
        <f ca="1">IFERROR(INDEX('%QUOTES'!$A:$ZX,IFERROR(MATCH(TODAY()-1,'%QUOTES'!$A:$A,0),MATCH(TODAY()-3,'%QUOTES'!$A:$A,0)),MATCH('Top 50'!CP$2,'%QUOTES'!$2:$2,0)),CP3)</f>
        <v>48.1</v>
      </c>
      <c r="CQ7" s="99">
        <f ca="1">IFERROR(INDEX('%QUOTES'!$A:$ZX,IFERROR(MATCH(TODAY()-1,'%QUOTES'!$A:$A,0),MATCH(TODAY()-3,'%QUOTES'!$A:$A,0)),MATCH('Top 50'!CQ$2,'%QUOTES'!$2:$2,0)),CQ3)</f>
        <v>36.08</v>
      </c>
      <c r="CR7" s="99">
        <f ca="1">IFERROR(INDEX('%QUOTES'!$A:$ZX,IFERROR(MATCH(TODAY()-1,'%QUOTES'!$A:$A,0),MATCH(TODAY()-3,'%QUOTES'!$A:$A,0)),MATCH('Top 50'!CR$2,'%QUOTES'!$2:$2,0)),CR3)</f>
        <v>50.19</v>
      </c>
      <c r="CS7" s="99">
        <f ca="1">IFERROR(INDEX('%QUOTES'!$A:$ZX,IFERROR(MATCH(TODAY()-1,'%QUOTES'!$A:$A,0),MATCH(TODAY()-3,'%QUOTES'!$A:$A,0)),MATCH('Top 50'!CS$2,'%QUOTES'!$2:$2,0)),CS3)</f>
        <v>14.67</v>
      </c>
      <c r="CT7" s="99">
        <f ca="1">IFERROR(INDEX('%QUOTES'!$A:$ZX,IFERROR(MATCH(TODAY()-1,'%QUOTES'!$A:$A,0),MATCH(TODAY()-3,'%QUOTES'!$A:$A,0)),MATCH('Top 50'!CT$2,'%QUOTES'!$2:$2,0)),CT3)</f>
        <v>9.07</v>
      </c>
      <c r="CU7" s="99" t="str">
        <f ca="1">IFERROR(INDEX('%QUOTES'!$A:$ZX,IFERROR(MATCH(TODAY()-1,'%QUOTES'!$A:$A,0),MATCH(TODAY()-3,'%QUOTES'!$A:$A,0)),MATCH('Top 50'!CU$2,'%QUOTES'!$2:$2,0)),CU3)</f>
        <v>-</v>
      </c>
      <c r="CV7" s="99">
        <f ca="1">IFERROR(INDEX('%QUOTES'!$A:$ZX,IFERROR(MATCH(TODAY()-1,'%QUOTES'!$A:$A,0),MATCH(TODAY()-3,'%QUOTES'!$A:$A,0)),MATCH('Top 50'!CV$2,'%QUOTES'!$2:$2,0)),CV3)</f>
        <v>5.65</v>
      </c>
      <c r="CW7" s="99">
        <f ca="1">IFERROR(INDEX('%QUOTES'!$A:$ZX,IFERROR(MATCH(TODAY()-1,'%QUOTES'!$A:$A,0),MATCH(TODAY()-3,'%QUOTES'!$A:$A,0)),MATCH('Top 50'!CW$2,'%QUOTES'!$2:$2,0)),CW3)</f>
        <v>2.97</v>
      </c>
      <c r="CX7" s="99" t="str">
        <f ca="1">IFERROR(INDEX('%QUOTES'!$A:$ZX,IFERROR(MATCH(TODAY()-1,'%QUOTES'!$A:$A,0),MATCH(TODAY()-3,'%QUOTES'!$A:$A,0)),MATCH('Top 50'!CX$2,'%QUOTES'!$2:$2,0)),CX3)</f>
        <v>-</v>
      </c>
      <c r="CY7" s="99">
        <f ca="1">IFERROR(INDEX('%QUOTES'!$A:$ZX,IFERROR(MATCH(TODAY()-1,'%QUOTES'!$A:$A,0),MATCH(TODAY()-3,'%QUOTES'!$A:$A,0)),MATCH('Top 50'!CY$2,'%QUOTES'!$2:$2,0)),CY3)</f>
        <v>68.38</v>
      </c>
      <c r="CZ7" s="99">
        <f ca="1">IFERROR(INDEX('%QUOTES'!$A:$ZX,IFERROR(MATCH(TODAY()-1,'%QUOTES'!$A:$A,0),MATCH(TODAY()-3,'%QUOTES'!$A:$A,0)),MATCH('Top 50'!CZ$2,'%QUOTES'!$2:$2,0)),CZ3)</f>
        <v>44.16</v>
      </c>
      <c r="DA7" s="99">
        <f ca="1">IFERROR(INDEX('%QUOTES'!$A:$ZX,IFERROR(MATCH(TODAY()-1,'%QUOTES'!$A:$A,0),MATCH(TODAY()-3,'%QUOTES'!$A:$A,0)),MATCH('Top 50'!DA$2,'%QUOTES'!$2:$2,0)),DA3)</f>
        <v>71.12</v>
      </c>
      <c r="DB7" s="99">
        <f ca="1">IFERROR(INDEX('%QUOTES'!$A:$ZX,IFERROR(MATCH(TODAY()-1,'%QUOTES'!$A:$A,0),MATCH(TODAY()-3,'%QUOTES'!$A:$A,0)),MATCH('Top 50'!DB$2,'%QUOTES'!$2:$2,0)),DB3)</f>
        <v>161.76</v>
      </c>
      <c r="DC7" s="99">
        <f ca="1">IFERROR(INDEX('%QUOTES'!$A:$ZX,IFERROR(MATCH(TODAY()-1,'%QUOTES'!$A:$A,0),MATCH(TODAY()-3,'%QUOTES'!$A:$A,0)),MATCH('Top 50'!DC$2,'%QUOTES'!$2:$2,0)),DC3)</f>
        <v>172.7</v>
      </c>
      <c r="DD7" s="99">
        <f ca="1">IFERROR(INDEX('%QUOTES'!$A:$ZX,IFERROR(MATCH(TODAY()-1,'%QUOTES'!$A:$A,0),MATCH(TODAY()-3,'%QUOTES'!$A:$A,0)),MATCH('Top 50'!DD$2,'%QUOTES'!$2:$2,0)),DD3)</f>
        <v>47.08</v>
      </c>
      <c r="DE7" s="99">
        <f ca="1">IFERROR(INDEX('%QUOTES'!$A:$ZX,IFERROR(MATCH(TODAY()-1,'%QUOTES'!$A:$A,0),MATCH(TODAY()-3,'%QUOTES'!$A:$A,0)),MATCH('Top 50'!DE$2,'%QUOTES'!$2:$2,0)),DE3)</f>
        <v>86.52</v>
      </c>
      <c r="DF7" s="99">
        <f ca="1">IFERROR(INDEX('%QUOTES'!$A:$ZX,IFERROR(MATCH(TODAY()-1,'%QUOTES'!$A:$A,0),MATCH(TODAY()-3,'%QUOTES'!$A:$A,0)),MATCH('Top 50'!DF$2,'%QUOTES'!$2:$2,0)),DF3)</f>
        <v>60.41</v>
      </c>
      <c r="DG7" s="99">
        <f ca="1">IFERROR(INDEX('%QUOTES'!$A:$ZX,IFERROR(MATCH(TODAY()-1,'%QUOTES'!$A:$A,0),MATCH(TODAY()-3,'%QUOTES'!$A:$A,0)),MATCH('Top 50'!DG$2,'%QUOTES'!$2:$2,0)),DG3)</f>
        <v>38.909999999999997</v>
      </c>
      <c r="DH7" s="99">
        <f ca="1">IFERROR(INDEX('%QUOTES'!$A:$ZX,IFERROR(MATCH(TODAY()-1,'%QUOTES'!$A:$A,0),MATCH(TODAY()-3,'%QUOTES'!$A:$A,0)),MATCH('Top 50'!DH$2,'%QUOTES'!$2:$2,0)),DH3)</f>
        <v>52.88</v>
      </c>
      <c r="DI7" s="99">
        <f ca="1">IFERROR(INDEX('%QUOTES'!$A:$ZX,IFERROR(MATCH(TODAY()-1,'%QUOTES'!$A:$A,0),MATCH(TODAY()-3,'%QUOTES'!$A:$A,0)),MATCH('Top 50'!DI$2,'%QUOTES'!$2:$2,0)),DI3)</f>
        <v>11.46</v>
      </c>
      <c r="DJ7" s="99">
        <f ca="1">IFERROR(INDEX('%QUOTES'!$A:$ZX,IFERROR(MATCH(TODAY()-1,'%QUOTES'!$A:$A,0),MATCH(TODAY()-3,'%QUOTES'!$A:$A,0)),MATCH('Top 50'!DJ$2,'%QUOTES'!$2:$2,0)),DJ3)</f>
        <v>38.880000000000003</v>
      </c>
      <c r="DK7" s="99">
        <f ca="1">IFERROR(INDEX('%QUOTES'!$A:$ZX,IFERROR(MATCH(TODAY()-1,'%QUOTES'!$A:$A,0),MATCH(TODAY()-3,'%QUOTES'!$A:$A,0)),MATCH('Top 50'!DK$2,'%QUOTES'!$2:$2,0)),DK3)</f>
        <v>156.28</v>
      </c>
      <c r="DL7" s="99">
        <f ca="1">IFERROR(INDEX('%QUOTES'!$A:$ZX,IFERROR(MATCH(TODAY()-1,'%QUOTES'!$A:$A,0),MATCH(TODAY()-3,'%QUOTES'!$A:$A,0)),MATCH('Top 50'!DL$2,'%QUOTES'!$2:$2,0)),DL3)</f>
        <v>134.41</v>
      </c>
      <c r="DM7" s="99">
        <f ca="1">IFERROR(INDEX('%QUOTES'!$A:$ZX,IFERROR(MATCH(TODAY()-1,'%QUOTES'!$A:$A,0),MATCH(TODAY()-3,'%QUOTES'!$A:$A,0)),MATCH('Top 50'!DM$2,'%QUOTES'!$2:$2,0)),DM3)</f>
        <v>54.74</v>
      </c>
      <c r="DN7" s="99">
        <f ca="1">IFERROR(INDEX('%QUOTES'!$A:$ZX,IFERROR(MATCH(TODAY()-1,'%QUOTES'!$A:$A,0),MATCH(TODAY()-3,'%QUOTES'!$A:$A,0)),MATCH('Top 50'!DN$2,'%QUOTES'!$2:$2,0)),DN3)</f>
        <v>39.299999999999997</v>
      </c>
      <c r="DO7" s="99">
        <f ca="1">IFERROR(INDEX('%QUOTES'!$A:$ZX,IFERROR(MATCH(TODAY()-1,'%QUOTES'!$A:$A,0),MATCH(TODAY()-3,'%QUOTES'!$A:$A,0)),MATCH('Top 50'!DO$2,'%QUOTES'!$2:$2,0)),DO3)</f>
        <v>37.130000000000003</v>
      </c>
      <c r="DP7" s="99">
        <f ca="1">IFERROR(INDEX('%QUOTES'!$A:$ZX,IFERROR(MATCH(TODAY()-1,'%QUOTES'!$A:$A,0),MATCH(TODAY()-3,'%QUOTES'!$A:$A,0)),MATCH('Top 50'!DP$2,'%QUOTES'!$2:$2,0)),DP3)</f>
        <v>60.97</v>
      </c>
      <c r="DQ7" s="99">
        <f ca="1">IFERROR(INDEX('%QUOTES'!$A:$ZX,IFERROR(MATCH(TODAY()-1,'%QUOTES'!$A:$A,0),MATCH(TODAY()-3,'%QUOTES'!$A:$A,0)),MATCH('Top 50'!DQ$2,'%QUOTES'!$2:$2,0)),DQ3)</f>
        <v>135.97999999999999</v>
      </c>
      <c r="DR7" s="99">
        <f ca="1">IFERROR(INDEX('%QUOTES'!$A:$ZX,IFERROR(MATCH(TODAY()-1,'%QUOTES'!$A:$A,0),MATCH(TODAY()-3,'%QUOTES'!$A:$A,0)),MATCH('Top 50'!DR$2,'%QUOTES'!$2:$2,0)),DR3)</f>
        <v>78.599999999999994</v>
      </c>
      <c r="DS7" s="99">
        <f ca="1">IFERROR(INDEX('%QUOTES'!$A:$ZX,IFERROR(MATCH(TODAY()-1,'%QUOTES'!$A:$A,0),MATCH(TODAY()-3,'%QUOTES'!$A:$A,0)),MATCH('Top 50'!DS$2,'%QUOTES'!$2:$2,0)),DS3)</f>
        <v>48.03</v>
      </c>
      <c r="DT7" s="99">
        <f ca="1">IFERROR(INDEX('%QUOTES'!$A:$ZX,IFERROR(MATCH(TODAY()-1,'%QUOTES'!$A:$A,0),MATCH(TODAY()-3,'%QUOTES'!$A:$A,0)),MATCH('Top 50'!DT$2,'%QUOTES'!$2:$2,0)),DT3)</f>
        <v>217.09</v>
      </c>
      <c r="DU7" s="99">
        <f ca="1">IFERROR(INDEX('%QUOTES'!$A:$ZX,IFERROR(MATCH(TODAY()-1,'%QUOTES'!$A:$A,0),MATCH(TODAY()-3,'%QUOTES'!$A:$A,0)),MATCH('Top 50'!DU$2,'%QUOTES'!$2:$2,0)),DU3)</f>
        <v>155.41</v>
      </c>
      <c r="DV7" s="99">
        <f ca="1">IFERROR(INDEX('%QUOTES'!$A:$ZX,IFERROR(MATCH(TODAY()-1,'%QUOTES'!$A:$A,0),MATCH(TODAY()-3,'%QUOTES'!$A:$A,0)),MATCH('Top 50'!DV$2,'%QUOTES'!$2:$2,0)),DV3)</f>
        <v>232.01</v>
      </c>
      <c r="DW7" s="99">
        <f ca="1">IFERROR(INDEX('%QUOTES'!$A:$ZX,IFERROR(MATCH(TODAY()-1,'%QUOTES'!$A:$A,0),MATCH(TODAY()-3,'%QUOTES'!$A:$A,0)),MATCH('Top 50'!DW$2,'%QUOTES'!$2:$2,0)),DW3)</f>
        <v>44.99</v>
      </c>
      <c r="DX7" s="99">
        <f ca="1">IFERROR(INDEX('%QUOTES'!$A:$ZX,IFERROR(MATCH(TODAY()-1,'%QUOTES'!$A:$A,0),MATCH(TODAY()-3,'%QUOTES'!$A:$A,0)),MATCH('Top 50'!DX$2,'%QUOTES'!$2:$2,0)),DX3)</f>
        <v>53.52</v>
      </c>
      <c r="DY7" s="99">
        <f ca="1">IFERROR(INDEX('%QUOTES'!$A:$ZX,IFERROR(MATCH(TODAY()-1,'%QUOTES'!$A:$A,0),MATCH(TODAY()-3,'%QUOTES'!$A:$A,0)),MATCH('Top 50'!DY$2,'%QUOTES'!$2:$2,0)),DY3)</f>
        <v>136.65</v>
      </c>
      <c r="DZ7" s="99">
        <f ca="1">IFERROR(INDEX('%QUOTES'!$A:$ZX,IFERROR(MATCH(TODAY()-1,'%QUOTES'!$A:$A,0),MATCH(TODAY()-3,'%QUOTES'!$A:$A,0)),MATCH('Top 50'!DZ$2,'%QUOTES'!$2:$2,0)),DZ3)</f>
        <v>139.18</v>
      </c>
      <c r="EA7" s="99">
        <f ca="1">IFERROR(INDEX('%QUOTES'!$A:$ZX,IFERROR(MATCH(TODAY()-1,'%QUOTES'!$A:$A,0),MATCH(TODAY()-3,'%QUOTES'!$A:$A,0)),MATCH('Top 50'!EA$2,'%QUOTES'!$2:$2,0)),EA3)</f>
        <v>36.26</v>
      </c>
      <c r="EB7" s="99">
        <f ca="1">IFERROR(INDEX('%QUOTES'!$A:$ZX,IFERROR(MATCH(TODAY()-1,'%QUOTES'!$A:$A,0),MATCH(TODAY()-3,'%QUOTES'!$A:$A,0)),MATCH('Top 50'!EB$2,'%QUOTES'!$2:$2,0)),EB3)</f>
        <v>47.3</v>
      </c>
      <c r="EC7" s="99">
        <f ca="1">IFERROR(INDEX('%QUOTES'!$A:$ZX,IFERROR(MATCH(TODAY()-1,'%QUOTES'!$A:$A,0),MATCH(TODAY()-3,'%QUOTES'!$A:$A,0)),MATCH('Top 50'!EC$2,'%QUOTES'!$2:$2,0)),EC3)</f>
        <v>69.67</v>
      </c>
      <c r="ED7" s="99">
        <f ca="1">IFERROR(INDEX('%QUOTES'!$A:$ZX,IFERROR(MATCH(TODAY()-1,'%QUOTES'!$A:$A,0),MATCH(TODAY()-3,'%QUOTES'!$A:$A,0)),MATCH('Top 50'!ED$2,'%QUOTES'!$2:$2,0)),ED3)</f>
        <v>75.319999999999993</v>
      </c>
      <c r="EE7" s="99">
        <f ca="1">IFERROR(INDEX('%QUOTES'!$A:$ZX,IFERROR(MATCH(TODAY()-1,'%QUOTES'!$A:$A,0),MATCH(TODAY()-3,'%QUOTES'!$A:$A,0)),MATCH('Top 50'!EE$2,'%QUOTES'!$2:$2,0)),EE3)</f>
        <v>32.44</v>
      </c>
      <c r="EF7" s="99">
        <f ca="1">IFERROR(INDEX('%QUOTES'!$A:$ZX,IFERROR(MATCH(TODAY()-1,'%QUOTES'!$A:$A,0),MATCH(TODAY()-3,'%QUOTES'!$A:$A,0)),MATCH('Top 50'!EF$2,'%QUOTES'!$2:$2,0)),EF3)</f>
        <v>29.21</v>
      </c>
      <c r="EG7" s="99">
        <f ca="1">IFERROR(INDEX('%QUOTES'!$A:$ZX,IFERROR(MATCH(TODAY()-1,'%QUOTES'!$A:$A,0),MATCH(TODAY()-3,'%QUOTES'!$A:$A,0)),MATCH('Top 50'!EG$2,'%QUOTES'!$2:$2,0)),EG3)</f>
        <v>27.36</v>
      </c>
      <c r="EH7" s="99">
        <f ca="1">IFERROR(INDEX('%QUOTES'!$A:$ZX,IFERROR(MATCH(TODAY()-1,'%QUOTES'!$A:$A,0),MATCH(TODAY()-3,'%QUOTES'!$A:$A,0)),MATCH('Top 50'!EH$2,'%QUOTES'!$2:$2,0)),EH3)</f>
        <v>57.22</v>
      </c>
      <c r="EI7" s="99">
        <f ca="1">IFERROR(INDEX('%QUOTES'!$A:$ZX,IFERROR(MATCH(TODAY()-1,'%QUOTES'!$A:$A,0),MATCH(TODAY()-3,'%QUOTES'!$A:$A,0)),MATCH('Top 50'!EI$2,'%QUOTES'!$2:$2,0)),EI3)</f>
        <v>24.42</v>
      </c>
      <c r="EJ7" s="99">
        <f ca="1">IFERROR(INDEX('%QUOTES'!$A:$ZX,IFERROR(MATCH(TODAY()-1,'%QUOTES'!$A:$A,0),MATCH(TODAY()-3,'%QUOTES'!$A:$A,0)),MATCH('Top 50'!EJ$2,'%QUOTES'!$2:$2,0)),EJ3)</f>
        <v>39.159999999999997</v>
      </c>
      <c r="EK7" s="99">
        <f ca="1">IFERROR(INDEX('%QUOTES'!$A:$ZX,IFERROR(MATCH(TODAY()-1,'%QUOTES'!$A:$A,0),MATCH(TODAY()-3,'%QUOTES'!$A:$A,0)),MATCH('Top 50'!EK$2,'%QUOTES'!$2:$2,0)),EK3)</f>
        <v>125.66</v>
      </c>
      <c r="EL7" s="99">
        <f ca="1">IFERROR(INDEX('%QUOTES'!$A:$ZX,IFERROR(MATCH(TODAY()-1,'%QUOTES'!$A:$A,0),MATCH(TODAY()-3,'%QUOTES'!$A:$A,0)),MATCH('Top 50'!EL$2,'%QUOTES'!$2:$2,0)),EL3)</f>
        <v>23.79</v>
      </c>
      <c r="EM7" s="99">
        <f ca="1">IFERROR(INDEX('%QUOTES'!$A:$ZX,IFERROR(MATCH(TODAY()-1,'%QUOTES'!$A:$A,0),MATCH(TODAY()-3,'%QUOTES'!$A:$A,0)),MATCH('Top 50'!EM$2,'%QUOTES'!$2:$2,0)),EM3)</f>
        <v>30.13</v>
      </c>
      <c r="EN7" s="99">
        <f ca="1">IFERROR(INDEX('%QUOTES'!$A:$ZX,IFERROR(MATCH(TODAY()-1,'%QUOTES'!$A:$A,0),MATCH(TODAY()-3,'%QUOTES'!$A:$A,0)),MATCH('Top 50'!EN$2,'%QUOTES'!$2:$2,0)),EN3)</f>
        <v>40.119999999999997</v>
      </c>
      <c r="EO7" s="99">
        <f ca="1">IFERROR(INDEX('%QUOTES'!$A:$ZX,IFERROR(MATCH(TODAY()-1,'%QUOTES'!$A:$A,0),MATCH(TODAY()-3,'%QUOTES'!$A:$A,0)),MATCH('Top 50'!EO$2,'%QUOTES'!$2:$2,0)),EO3)</f>
        <v>92.02</v>
      </c>
      <c r="EP7" s="99">
        <f ca="1">IFERROR(INDEX('%QUOTES'!$A:$ZX,IFERROR(MATCH(TODAY()-1,'%QUOTES'!$A:$A,0),MATCH(TODAY()-3,'%QUOTES'!$A:$A,0)),MATCH('Top 50'!EP$2,'%QUOTES'!$2:$2,0)),EP3)</f>
        <v>140.33000000000001</v>
      </c>
      <c r="EQ7" s="99">
        <f ca="1">IFERROR(INDEX('%QUOTES'!$A:$ZX,IFERROR(MATCH(TODAY()-1,'%QUOTES'!$A:$A,0),MATCH(TODAY()-3,'%QUOTES'!$A:$A,0)),MATCH('Top 50'!EQ$2,'%QUOTES'!$2:$2,0)),EQ3)</f>
        <v>56.12</v>
      </c>
      <c r="ER7" s="99">
        <f ca="1">IFERROR(INDEX('%QUOTES'!$A:$ZX,IFERROR(MATCH(TODAY()-1,'%QUOTES'!$A:$A,0),MATCH(TODAY()-3,'%QUOTES'!$A:$A,0)),MATCH('Top 50'!ER$2,'%QUOTES'!$2:$2,0)),ER3)</f>
        <v>52.7</v>
      </c>
      <c r="ES7" s="99">
        <f ca="1">IFERROR(INDEX('%QUOTES'!$A:$ZX,IFERROR(MATCH(TODAY()-1,'%QUOTES'!$A:$A,0),MATCH(TODAY()-3,'%QUOTES'!$A:$A,0)),MATCH('Top 50'!ES$2,'%QUOTES'!$2:$2,0)),ES3)</f>
        <v>34.380000000000003</v>
      </c>
      <c r="ET7" s="99">
        <f ca="1">IFERROR(INDEX('%QUOTES'!$A:$ZX,IFERROR(MATCH(TODAY()-1,'%QUOTES'!$A:$A,0),MATCH(TODAY()-3,'%QUOTES'!$A:$A,0)),MATCH('Top 50'!ET$2,'%QUOTES'!$2:$2,0)),ET3)</f>
        <v>29.23</v>
      </c>
      <c r="EU7" s="99">
        <f ca="1">IFERROR(INDEX('%QUOTES'!$A:$ZX,IFERROR(MATCH(TODAY()-1,'%QUOTES'!$A:$A,0),MATCH(TODAY()-3,'%QUOTES'!$A:$A,0)),MATCH('Top 50'!EU$2,'%QUOTES'!$2:$2,0)),EU3)</f>
        <v>21.25</v>
      </c>
      <c r="EV7" s="99">
        <f ca="1">IFERROR(INDEX('%QUOTES'!$A:$ZX,IFERROR(MATCH(TODAY()-1,'%QUOTES'!$A:$A,0),MATCH(TODAY()-3,'%QUOTES'!$A:$A,0)),MATCH('Top 50'!EV$2,'%QUOTES'!$2:$2,0)),EV3)</f>
        <v>21.45</v>
      </c>
      <c r="EW7" s="99">
        <f ca="1">IFERROR(INDEX('%QUOTES'!$A:$ZX,IFERROR(MATCH(TODAY()-1,'%QUOTES'!$A:$A,0),MATCH(TODAY()-3,'%QUOTES'!$A:$A,0)),MATCH('Top 50'!EW$2,'%QUOTES'!$2:$2,0)),EW3)</f>
        <v>10.09</v>
      </c>
      <c r="EX7" s="99">
        <f ca="1">IFERROR(INDEX('%QUOTES'!$A:$ZX,IFERROR(MATCH(TODAY()-1,'%QUOTES'!$A:$A,0),MATCH(TODAY()-3,'%QUOTES'!$A:$A,0)),MATCH('Top 50'!EX$2,'%QUOTES'!$2:$2,0)),EX3)</f>
        <v>17.5</v>
      </c>
      <c r="EY7" s="99">
        <f ca="1">IFERROR(INDEX('%QUOTES'!$A:$ZX,IFERROR(MATCH(TODAY()-1,'%QUOTES'!$A:$A,0),MATCH(TODAY()-3,'%QUOTES'!$A:$A,0)),MATCH('Top 50'!EY$2,'%QUOTES'!$2:$2,0)),EY3)</f>
        <v>17.440000000000001</v>
      </c>
      <c r="EZ7" s="99">
        <f ca="1">IFERROR(INDEX('%QUOTES'!$A:$ZX,IFERROR(MATCH(TODAY()-1,'%QUOTES'!$A:$A,0),MATCH(TODAY()-3,'%QUOTES'!$A:$A,0)),MATCH('Top 50'!EZ$2,'%QUOTES'!$2:$2,0)),EZ3)</f>
        <v>10.81</v>
      </c>
      <c r="FA7" s="99">
        <f ca="1">IFERROR(INDEX('%QUOTES'!$A:$ZX,IFERROR(MATCH(TODAY()-1,'%QUOTES'!$A:$A,0),MATCH(TODAY()-3,'%QUOTES'!$A:$A,0)),MATCH('Top 50'!FA$2,'%QUOTES'!$2:$2,0)),FA3)</f>
        <v>46.1</v>
      </c>
      <c r="FB7" s="99">
        <f ca="1">IFERROR(INDEX('%QUOTES'!$A:$ZX,IFERROR(MATCH(TODAY()-1,'%QUOTES'!$A:$A,0),MATCH(TODAY()-3,'%QUOTES'!$A:$A,0)),MATCH('Top 50'!FB$2,'%QUOTES'!$2:$2,0)),FB3)</f>
        <v>30.25</v>
      </c>
      <c r="FC7" s="99">
        <f ca="1">IFERROR(INDEX('%QUOTES'!$A:$ZX,IFERROR(MATCH(TODAY()-1,'%QUOTES'!$A:$A,0),MATCH(TODAY()-3,'%QUOTES'!$A:$A,0)),MATCH('Top 50'!FC$2,'%QUOTES'!$2:$2,0)),FC3)</f>
        <v>35.36</v>
      </c>
      <c r="FD7" s="99">
        <f ca="1">IFERROR(INDEX('%QUOTES'!$A:$ZX,IFERROR(MATCH(TODAY()-1,'%QUOTES'!$A:$A,0),MATCH(TODAY()-3,'%QUOTES'!$A:$A,0)),MATCH('Top 50'!FD$2,'%QUOTES'!$2:$2,0)),FD3)</f>
        <v>5.94</v>
      </c>
      <c r="FE7" s="99">
        <f ca="1">IFERROR(INDEX('%QUOTES'!$A:$ZX,IFERROR(MATCH(TODAY()-1,'%QUOTES'!$A:$A,0),MATCH(TODAY()-3,'%QUOTES'!$A:$A,0)),MATCH('Top 50'!FE$2,'%QUOTES'!$2:$2,0)),FE3)</f>
        <v>6.69</v>
      </c>
      <c r="FF7" s="99" t="str">
        <f ca="1">IFERROR(INDEX('%QUOTES'!$A:$ZX,IFERROR(MATCH(TODAY()-1,'%QUOTES'!$A:$A,0),MATCH(TODAY()-3,'%QUOTES'!$A:$A,0)),MATCH('Top 50'!FF$2,'%QUOTES'!$2:$2,0)),FF3)</f>
        <v>-</v>
      </c>
      <c r="FG7" s="99" t="str">
        <f ca="1">IFERROR(INDEX('%QUOTES'!$A:$ZX,IFERROR(MATCH(TODAY()-1,'%QUOTES'!$A:$A,0),MATCH(TODAY()-3,'%QUOTES'!$A:$A,0)),MATCH('Top 50'!FG$2,'%QUOTES'!$2:$2,0)),FG3)</f>
        <v>-</v>
      </c>
      <c r="FH7" s="99">
        <f ca="1">IFERROR(INDEX('%QUOTES'!$A:$ZX,IFERROR(MATCH(TODAY()-1,'%QUOTES'!$A:$A,0),MATCH(TODAY()-3,'%QUOTES'!$A:$A,0)),MATCH('Top 50'!FH$2,'%QUOTES'!$2:$2,0)),FH3)</f>
        <v>15.79</v>
      </c>
    </row>
    <row r="8" spans="1:164">
      <c r="A8" t="s">
        <v>1351</v>
      </c>
      <c r="B8" s="4">
        <f>AVERAGE(Returns!B:B)</f>
        <v>2.5264357347115456E-4</v>
      </c>
      <c r="C8" s="4">
        <f>AVERAGE(Returns!C:C)</f>
        <v>-9.3697822113536164E-6</v>
      </c>
      <c r="D8" s="4">
        <f>AVERAGE(Returns!D:D)</f>
        <v>4.0218448828429406E-5</v>
      </c>
      <c r="E8" s="4">
        <f>AVERAGE(Returns!E:E)</f>
        <v>-1.3497978783751918E-4</v>
      </c>
      <c r="F8" s="4">
        <f>AVERAGE(Returns!F:F)</f>
        <v>4.5849630985253813E-4</v>
      </c>
      <c r="G8" s="4">
        <f>AVERAGE(Returns!G:G)</f>
        <v>1.4488902313696399E-4</v>
      </c>
      <c r="H8" s="4">
        <f>AVERAGE(Returns!H:H)</f>
        <v>1.7725464382010924E-4</v>
      </c>
      <c r="I8" s="4">
        <f>AVERAGE(Returns!I:I)</f>
        <v>2.0451178747118323E-4</v>
      </c>
      <c r="J8" s="4">
        <f>AVERAGE(Returns!J:J)</f>
        <v>-2.8054956648669711E-5</v>
      </c>
      <c r="K8" s="4">
        <f>AVERAGE(Returns!K:K)</f>
        <v>3.1923264424745559E-4</v>
      </c>
      <c r="L8" s="4">
        <f>AVERAGE(Returns!L:L)</f>
        <v>3.6069763286192437E-4</v>
      </c>
      <c r="M8" s="4">
        <f>AVERAGE(Returns!M:M)</f>
        <v>-1.429382917855166E-4</v>
      </c>
      <c r="N8" s="4">
        <f>AVERAGE(Returns!N:N)</f>
        <v>1.7797379838313164E-2</v>
      </c>
      <c r="O8" s="4">
        <f>AVERAGE(Returns!O:O)</f>
        <v>9.9261157621556529E-4</v>
      </c>
      <c r="P8" s="4">
        <f>AVERAGE(Returns!P:P)</f>
        <v>6.3851395544810578E-4</v>
      </c>
      <c r="Q8" s="4">
        <f>AVERAGE(Returns!Q:Q)</f>
        <v>2.1135627996908137E-4</v>
      </c>
      <c r="R8" s="4">
        <f>AVERAGE(Returns!R:R)</f>
        <v>2.4909027924553863E-4</v>
      </c>
      <c r="S8" s="4">
        <f>AVERAGE(Returns!S:S)</f>
        <v>1.0814250558744518E-4</v>
      </c>
      <c r="T8" s="4">
        <f>AVERAGE(Returns!T:T)</f>
        <v>3.4321808740578401E-4</v>
      </c>
      <c r="U8" s="4">
        <f>AVERAGE(Returns!U:U)</f>
        <v>4.378396510668814E-5</v>
      </c>
      <c r="V8" s="4">
        <f>AVERAGE(Returns!V:V)</f>
        <v>1.6350789766703792E-4</v>
      </c>
      <c r="W8" s="4">
        <f>AVERAGE(Returns!W:W)</f>
        <v>-3.6876446462124321E-5</v>
      </c>
      <c r="X8" s="4">
        <f>AVERAGE(Returns!X:X)</f>
        <v>1.4937270506498506E-5</v>
      </c>
      <c r="Y8" s="4">
        <f>AVERAGE(Returns!Y:Y)</f>
        <v>-4.1732823845497423E-3</v>
      </c>
      <c r="Z8" s="4">
        <f>AVERAGE(Returns!Z:Z)</f>
        <v>1.5925363678513215E-5</v>
      </c>
      <c r="AA8" s="4">
        <f>AVERAGE(Returns!AA:AA)</f>
        <v>-1.648059878675828E-3</v>
      </c>
      <c r="AB8" s="4">
        <f>AVERAGE(Returns!AB:AB)</f>
        <v>1.779867672744357E-4</v>
      </c>
      <c r="AC8" s="4">
        <f>AVERAGE(Returns!AC:AC)</f>
        <v>6.000453635685635E-4</v>
      </c>
      <c r="AD8" s="4">
        <f>AVERAGE(Returns!AD:AD)</f>
        <v>2.3693652289421334E-4</v>
      </c>
      <c r="AE8" s="4">
        <f>AVERAGE(Returns!AE:AE)</f>
        <v>4.3157509699454869E-4</v>
      </c>
      <c r="AF8" s="4">
        <f>AVERAGE(Returns!AF:AF)</f>
        <v>4.2827340472078261E-4</v>
      </c>
      <c r="AG8" s="4">
        <f>AVERAGE(Returns!AG:AG)</f>
        <v>4.1580226812250705E-4</v>
      </c>
      <c r="AH8" s="4">
        <f>AVERAGE(Returns!AH:AH)</f>
        <v>4.2630272043192526E-4</v>
      </c>
      <c r="AI8" s="4">
        <f>AVERAGE(Returns!AI:AI)</f>
        <v>2.4111134450424074E-4</v>
      </c>
      <c r="AJ8" s="4">
        <f>AVERAGE(Returns!AJ:AJ)</f>
        <v>4.3389978959164225E-4</v>
      </c>
      <c r="AK8" s="4">
        <f>AVERAGE(Returns!AK:AK)</f>
        <v>-4.875348449056268E-6</v>
      </c>
      <c r="AL8" s="4">
        <f>AVERAGE(Returns!AL:AL)</f>
        <v>4.5299563764425953E-4</v>
      </c>
      <c r="AM8" s="4">
        <f>AVERAGE(Returns!AM:AM)</f>
        <v>8.8060849422732861E-4</v>
      </c>
      <c r="AN8" s="4">
        <f>AVERAGE(Returns!AN:AN)</f>
        <v>-1.5715916128267633E-3</v>
      </c>
      <c r="AO8" s="4">
        <f>AVERAGE(Returns!AO:AO)</f>
        <v>-9.0354052007075923E-4</v>
      </c>
      <c r="AP8" s="4">
        <f>AVERAGE(Returns!AP:AP)</f>
        <v>-8.1879371829883529E-3</v>
      </c>
      <c r="AQ8" s="4">
        <f>AVERAGE(Returns!AQ:AQ)</f>
        <v>4.6136899946727623E-4</v>
      </c>
      <c r="AR8" s="4">
        <f>AVERAGE(Returns!AR:AR)</f>
        <v>1.34174566488587E-3</v>
      </c>
      <c r="AS8" s="4">
        <f>AVERAGE(Returns!AS:AS)</f>
        <v>4.7972398012305817E-4</v>
      </c>
      <c r="AT8" s="4">
        <f>AVERAGE(Returns!AT:AT)</f>
        <v>1.1708827761250757E-3</v>
      </c>
      <c r="AU8" s="4">
        <f>AVERAGE(Returns!AU:AU)</f>
        <v>4.5221264236322794E-4</v>
      </c>
      <c r="AV8" s="4">
        <f>AVERAGE(Returns!AV:AV)</f>
        <v>5.1333714788657798E-4</v>
      </c>
      <c r="AW8" s="4">
        <f>AVERAGE(Returns!AW:AW)</f>
        <v>8.8128702959908503E-4</v>
      </c>
      <c r="AX8" s="4">
        <f>AVERAGE(Returns!AX:AX)</f>
        <v>7.0437887591382582E-4</v>
      </c>
      <c r="AY8" s="4">
        <f>AVERAGE(Returns!AY:AY)</f>
        <v>1.2617681115689567E-4</v>
      </c>
      <c r="AZ8" s="4">
        <f>AVERAGE(Returns!AZ:AZ)</f>
        <v>6.5461692761386182E-4</v>
      </c>
      <c r="BA8" s="4">
        <f>AVERAGE(Returns!BA:BA)</f>
        <v>3.3139388741976102E-4</v>
      </c>
      <c r="BB8" s="4">
        <f>AVERAGE(Returns!BB:BB)</f>
        <v>6.2943515461480438E-4</v>
      </c>
      <c r="BC8" s="4">
        <f>AVERAGE(Returns!BC:BC)</f>
        <v>4.2683051468673166E-4</v>
      </c>
      <c r="BD8" s="4">
        <f>AVERAGE(Returns!BD:BD)</f>
        <v>-6.1801008141798271E-5</v>
      </c>
      <c r="BE8" s="4">
        <f>AVERAGE(Returns!BE:BE)</f>
        <v>4.3512802037047387E-4</v>
      </c>
      <c r="BF8" s="4">
        <f>AVERAGE(Returns!BF:BF)</f>
        <v>8.4588325797663568E-4</v>
      </c>
      <c r="BG8" s="4">
        <f>AVERAGE(Returns!BG:BG)</f>
        <v>-8.2988019329084347E-4</v>
      </c>
      <c r="BH8" s="4">
        <f>AVERAGE(Returns!BH:BH)</f>
        <v>7.1697095338292224E-4</v>
      </c>
      <c r="BI8" s="4">
        <f>AVERAGE(Returns!BI:BI)</f>
        <v>7.154409532551749E-4</v>
      </c>
      <c r="BJ8" s="4">
        <f>AVERAGE(Returns!BJ:BJ)</f>
        <v>4.7314865214008521E-4</v>
      </c>
      <c r="BK8" s="4">
        <f>AVERAGE(Returns!BK:BK)</f>
        <v>3.9113336055865623E-4</v>
      </c>
      <c r="BL8" s="4">
        <f>AVERAGE(Returns!BL:BL)</f>
        <v>7.9291587903856182E-4</v>
      </c>
      <c r="BM8" s="4">
        <f>AVERAGE(Returns!BM:BM)</f>
        <v>7.4376458711068153E-4</v>
      </c>
      <c r="BN8" s="4">
        <f>AVERAGE(Returns!BN:BN)</f>
        <v>6.7481148768068315E-4</v>
      </c>
      <c r="BO8" s="4">
        <f>AVERAGE(Returns!BO:BO)</f>
        <v>1.6964852952621255E-2</v>
      </c>
      <c r="BP8" s="4">
        <f>AVERAGE(Returns!BP:BP)</f>
        <v>4.0349779566162144E-4</v>
      </c>
      <c r="BQ8" s="4">
        <f>AVERAGE(Returns!BQ:BQ)</f>
        <v>-1.6881733769920723E-4</v>
      </c>
      <c r="BR8" s="4">
        <f>AVERAGE(Returns!BR:BR)</f>
        <v>8.1951655563209638E-4</v>
      </c>
      <c r="BS8" s="4">
        <f>AVERAGE(Returns!BS:BS)</f>
        <v>7.5844866166233289E-4</v>
      </c>
      <c r="BT8" s="4">
        <f>AVERAGE(Returns!BT:BT)</f>
        <v>7.814550735675858E-5</v>
      </c>
      <c r="BU8" s="4">
        <f>AVERAGE(Returns!BU:BU)</f>
        <v>3.6961196797041785E-4</v>
      </c>
      <c r="BV8" s="4">
        <f>AVERAGE(Returns!BV:BV)</f>
        <v>6.240392624244427E-4</v>
      </c>
      <c r="BW8" s="4">
        <f>AVERAGE(Returns!BW:BW)</f>
        <v>6.3875302660616772E-4</v>
      </c>
      <c r="BX8" s="4">
        <f>AVERAGE(Returns!BX:BX)</f>
        <v>8.7959540391696611E-4</v>
      </c>
      <c r="BY8" s="4">
        <f>AVERAGE(Returns!BY:BY)</f>
        <v>7.41622980536989E-4</v>
      </c>
      <c r="BZ8" s="4">
        <f>AVERAGE(Returns!BZ:BZ)</f>
        <v>7.1060503024601002E-4</v>
      </c>
      <c r="CA8" s="4">
        <f>AVERAGE(Returns!CA:CA)</f>
        <v>6.0955180731201732E-4</v>
      </c>
      <c r="CB8" s="4">
        <f>AVERAGE(Returns!CB:CB)</f>
        <v>6.0149269474289041E-4</v>
      </c>
      <c r="CC8" s="4">
        <f>AVERAGE(Returns!CC:CC)</f>
        <v>6.5731756933858825E-4</v>
      </c>
      <c r="CD8" s="4">
        <f>AVERAGE(Returns!CD:CD)</f>
        <v>7.3280909183951804E-4</v>
      </c>
      <c r="CE8" s="4">
        <f>AVERAGE(Returns!CE:CE)</f>
        <v>5.6954138209057913E-4</v>
      </c>
      <c r="CF8" s="4">
        <f>AVERAGE(Returns!CF:CF)</f>
        <v>-1.0029339808501213E-5</v>
      </c>
      <c r="CG8" s="4">
        <f>AVERAGE(Returns!CG:CG)</f>
        <v>1.7300083324660624E-3</v>
      </c>
      <c r="CH8" s="4">
        <f>AVERAGE(Returns!CH:CH)</f>
        <v>1.3853189326907382E-3</v>
      </c>
      <c r="CI8" s="4">
        <f>AVERAGE(Returns!CI:CI)</f>
        <v>3.4445626424975616E-3</v>
      </c>
      <c r="CJ8" s="4">
        <f>AVERAGE(Returns!CJ:CJ)</f>
        <v>1.0226011944789372E-3</v>
      </c>
      <c r="CK8" s="4">
        <f>AVERAGE(Returns!CK:CK)</f>
        <v>7.8868796857954929E-4</v>
      </c>
      <c r="CL8" s="4">
        <f>AVERAGE(Returns!CL:CL)</f>
        <v>2.0540307505774431E-4</v>
      </c>
      <c r="CM8" s="4">
        <f>AVERAGE(Returns!CM:CM)</f>
        <v>9.2378878217505456E-2</v>
      </c>
      <c r="CN8" s="4">
        <f>AVERAGE(Returns!CN:CN)</f>
        <v>-6.4296014961836277E-4</v>
      </c>
      <c r="CO8" s="4">
        <f>AVERAGE(Returns!CO:CO)</f>
        <v>5.4592600956065392E-2</v>
      </c>
      <c r="CP8" s="4">
        <f>AVERAGE(Returns!CP:CP)</f>
        <v>-2.3966860053938752E-4</v>
      </c>
      <c r="CQ8" s="4">
        <f>AVERAGE(Returns!CQ:CQ)</f>
        <v>8.7651947112336848E-4</v>
      </c>
      <c r="CR8" s="4">
        <f>AVERAGE(Returns!CR:CR)</f>
        <v>5.1030642903817057E-3</v>
      </c>
      <c r="CS8" s="4">
        <f>AVERAGE(Returns!CS:CS)</f>
        <v>-7.2523860528620832E-4</v>
      </c>
      <c r="CT8" s="4">
        <f>AVERAGE(Returns!CT:CT)</f>
        <v>-7.0981408358456713E-4</v>
      </c>
      <c r="CU8" s="4">
        <f>AVERAGE(Returns!CU:CU)</f>
        <v>-8.5117000698074438E-4</v>
      </c>
      <c r="CV8" s="4">
        <f>AVERAGE(Returns!CV:CV)</f>
        <v>8.787823437623344E-3</v>
      </c>
      <c r="CW8" s="4">
        <f>AVERAGE(Returns!CW:CW)</f>
        <v>5.2874118253143677E-3</v>
      </c>
      <c r="CX8" s="4">
        <f>AVERAGE(Returns!CX:CX)</f>
        <v>4.2409469963402384E-3</v>
      </c>
      <c r="CY8" s="4">
        <f>AVERAGE(Returns!CY:CY)</f>
        <v>1.725776131307424E-2</v>
      </c>
      <c r="CZ8" s="4">
        <f>AVERAGE(Returns!CZ:CZ)</f>
        <v>6.9685889517606854E-4</v>
      </c>
      <c r="DA8" s="4">
        <f>AVERAGE(Returns!DA:DA)</f>
        <v>1.9347319852941984E-4</v>
      </c>
      <c r="DB8" s="4">
        <f>AVERAGE(Returns!DB:DB)</f>
        <v>4.6563962995238296E-4</v>
      </c>
      <c r="DC8" s="4">
        <f>AVERAGE(Returns!DC:DC)</f>
        <v>5.4041606215602321E-5</v>
      </c>
      <c r="DD8" s="4">
        <f>AVERAGE(Returns!DD:DD)</f>
        <v>1.4290320521955768E-4</v>
      </c>
      <c r="DE8" s="4">
        <f>AVERAGE(Returns!DE:DE)</f>
        <v>6.4010323728351396E-4</v>
      </c>
      <c r="DF8" s="4">
        <f>AVERAGE(Returns!DF:DF)</f>
        <v>2.8716120996357785E-4</v>
      </c>
      <c r="DG8" s="4">
        <f>AVERAGE(Returns!DG:DG)</f>
        <v>4.9653795224224287E-4</v>
      </c>
      <c r="DH8" s="4">
        <f>AVERAGE(Returns!DH:DH)</f>
        <v>2.6939405991640973E-4</v>
      </c>
      <c r="DI8" s="4">
        <f>AVERAGE(Returns!DI:DI)</f>
        <v>1.2839426385464548E-3</v>
      </c>
      <c r="DJ8" s="4">
        <f>AVERAGE(Returns!DJ:DJ)</f>
        <v>2.466036907600869E-4</v>
      </c>
      <c r="DK8" s="4">
        <f>AVERAGE(Returns!DK:DK)</f>
        <v>2.9559301087926881E-4</v>
      </c>
      <c r="DL8" s="4">
        <f>AVERAGE(Returns!DL:DL)</f>
        <v>1.9869426090597775E-4</v>
      </c>
      <c r="DM8" s="4">
        <f>AVERAGE(Returns!DM:DM)</f>
        <v>5.5523116994856531E-4</v>
      </c>
      <c r="DN8" s="4">
        <f>AVERAGE(Returns!DN:DN)</f>
        <v>2.9209895352165727E-4</v>
      </c>
      <c r="DO8" s="4">
        <f>AVERAGE(Returns!DO:DO)</f>
        <v>2.0706491018525293E-4</v>
      </c>
      <c r="DP8" s="4">
        <f>AVERAGE(Returns!DP:DP)</f>
        <v>2.4594868967278759E-4</v>
      </c>
      <c r="DQ8" s="4">
        <f>AVERAGE(Returns!DQ:DQ)</f>
        <v>4.6028541727369054E-4</v>
      </c>
      <c r="DR8" s="4">
        <f>AVERAGE(Returns!DR:DR)</f>
        <v>4.4422619836174298E-4</v>
      </c>
      <c r="DS8" s="4">
        <f>AVERAGE(Returns!DS:DS)</f>
        <v>1.5942122462743512E-4</v>
      </c>
      <c r="DT8" s="4">
        <f>AVERAGE(Returns!DT:DT)</f>
        <v>3.7110692846195094E-4</v>
      </c>
      <c r="DU8" s="4">
        <f>AVERAGE(Returns!DU:DU)</f>
        <v>2.27782847138915E-4</v>
      </c>
      <c r="DV8" s="4">
        <f>AVERAGE(Returns!DV:DV)</f>
        <v>4.8350115790067686E-4</v>
      </c>
      <c r="DW8" s="4">
        <f>AVERAGE(Returns!DW:DW)</f>
        <v>2.6101325796730397E-5</v>
      </c>
      <c r="DX8" s="4">
        <f>AVERAGE(Returns!DX:DX)</f>
        <v>1.2008640666854856E-4</v>
      </c>
      <c r="DY8" s="4">
        <f>AVERAGE(Returns!DY:DY)</f>
        <v>1.0118911513919936E-4</v>
      </c>
      <c r="DZ8" s="4">
        <f>AVERAGE(Returns!DZ:DZ)</f>
        <v>1.9385969169778691E-4</v>
      </c>
      <c r="EA8" s="4">
        <f>AVERAGE(Returns!EA:EA)</f>
        <v>2.2364883017978997E-4</v>
      </c>
      <c r="EB8" s="4">
        <f>AVERAGE(Returns!EB:EB)</f>
        <v>6.3090886987444438E-5</v>
      </c>
      <c r="EC8" s="4">
        <f>AVERAGE(Returns!EC:EC)</f>
        <v>2.9065603087841758E-4</v>
      </c>
      <c r="ED8" s="4">
        <f>AVERAGE(Returns!ED:ED)</f>
        <v>1.1172756829653659E-4</v>
      </c>
      <c r="EE8" s="4">
        <f>AVERAGE(Returns!EE:EE)</f>
        <v>6.1781987812463144E-5</v>
      </c>
      <c r="EF8" s="4">
        <f>AVERAGE(Returns!EF:EF)</f>
        <v>-1.8898472869313967E-3</v>
      </c>
      <c r="EG8" s="4">
        <f>AVERAGE(Returns!EG:EG)</f>
        <v>3.1475871161153987E-4</v>
      </c>
      <c r="EH8" s="4">
        <f>AVERAGE(Returns!EH:EH)</f>
        <v>3.9819825098497315E-4</v>
      </c>
      <c r="EI8" s="4">
        <f>AVERAGE(Returns!EI:EI)</f>
        <v>-3.8444469714293714E-4</v>
      </c>
      <c r="EJ8" s="4">
        <f>AVERAGE(Returns!EJ:EJ)</f>
        <v>1.3118906671813371E-4</v>
      </c>
      <c r="EK8" s="4">
        <f>AVERAGE(Returns!EK:EK)</f>
        <v>2.8102945259499449E-4</v>
      </c>
      <c r="EL8" s="4">
        <f>AVERAGE(Returns!EL:EL)</f>
        <v>-2.6562803584131962E-6</v>
      </c>
      <c r="EM8" s="4">
        <f>AVERAGE(Returns!EM:EM)</f>
        <v>3.1959453561728001E-5</v>
      </c>
      <c r="EN8" s="4">
        <f>AVERAGE(Returns!EN:EN)</f>
        <v>-2.9059434983741563E-4</v>
      </c>
      <c r="EO8" s="4">
        <f>AVERAGE(Returns!EO:EO)</f>
        <v>2.0304279033119742E-4</v>
      </c>
      <c r="EP8" s="4">
        <f>AVERAGE(Returns!EP:EP)</f>
        <v>1.0654492633998024E-3</v>
      </c>
      <c r="EQ8" s="4">
        <f>AVERAGE(Returns!EQ:EQ)</f>
        <v>-1.9572846583867497E-3</v>
      </c>
      <c r="ER8" s="4">
        <f>AVERAGE(Returns!ER:ER)</f>
        <v>2.3055358356560856E-4</v>
      </c>
      <c r="ES8" s="4">
        <f>AVERAGE(Returns!ES:ES)</f>
        <v>3.5296229955584255E-4</v>
      </c>
      <c r="ET8" s="4">
        <f>AVERAGE(Returns!ET:ET)</f>
        <v>-1.810794848370935E-3</v>
      </c>
      <c r="EU8" s="4">
        <f>AVERAGE(Returns!EU:EU)</f>
        <v>-3.4611894264982514E-4</v>
      </c>
      <c r="EV8" s="4">
        <f>AVERAGE(Returns!EV:EV)</f>
        <v>1.4674743599419162E-2</v>
      </c>
      <c r="EW8" s="4">
        <f>AVERAGE(Returns!EW:EW)</f>
        <v>-1.0702233132731894E-3</v>
      </c>
      <c r="EX8" s="4">
        <f>AVERAGE(Returns!EX:EX)</f>
        <v>-7.0816800741963675E-4</v>
      </c>
      <c r="EY8" s="4">
        <f>AVERAGE(Returns!EY:EY)</f>
        <v>-6.0914893159259311E-4</v>
      </c>
      <c r="EZ8" s="4">
        <f>AVERAGE(Returns!EZ:EZ)</f>
        <v>-1.1430348862276432E-3</v>
      </c>
      <c r="FA8" s="4">
        <f>AVERAGE(Returns!FA:FA)</f>
        <v>-2.9889206882453059E-4</v>
      </c>
      <c r="FB8" s="4">
        <f>AVERAGE(Returns!FB:FB)</f>
        <v>-2.2451392778153091E-3</v>
      </c>
      <c r="FC8" s="4">
        <f>AVERAGE(Returns!FC:FC)</f>
        <v>-1.5135654719330483E-4</v>
      </c>
      <c r="FD8" s="4">
        <f>AVERAGE(Returns!FD:FD)</f>
        <v>1.3922833446660444E-2</v>
      </c>
      <c r="FE8" s="4">
        <f>AVERAGE(Returns!FE:FE)</f>
        <v>-1.0608208131556065E-3</v>
      </c>
      <c r="FF8" s="4">
        <f>AVERAGE(Returns!FF:FF)</f>
        <v>7.5357868530068883E-3</v>
      </c>
      <c r="FG8" s="4">
        <f>AVERAGE(Returns!FG:FG)</f>
        <v>-1.1515067127713396E-3</v>
      </c>
      <c r="FH8" s="4">
        <f>AVERAGE(Returns!FH:FH)</f>
        <v>1.7330437990397863E-4</v>
      </c>
    </row>
    <row r="9" spans="1:164">
      <c r="A9" t="s">
        <v>1352</v>
      </c>
      <c r="B9" s="14">
        <f t="shared" ref="B9:AO9" ca="1" si="0">B7/B6-1</f>
        <v>5.7061340941513272E-3</v>
      </c>
      <c r="C9" s="14">
        <f t="shared" ca="1" si="0"/>
        <v>-2.7382256297919794E-3</v>
      </c>
      <c r="D9" s="14">
        <f t="shared" ca="1" si="0"/>
        <v>-3.6968576709797141E-3</v>
      </c>
      <c r="E9" s="14">
        <f t="shared" ca="1" si="0"/>
        <v>-0.10323886639676116</v>
      </c>
      <c r="F9" s="14">
        <f t="shared" ca="1" si="0"/>
        <v>-5.304262935242432E-2</v>
      </c>
      <c r="G9" s="14">
        <f t="shared" ca="1" si="0"/>
        <v>-0.14117380466802631</v>
      </c>
      <c r="H9" s="14">
        <f t="shared" ca="1" si="0"/>
        <v>-0.11727966689798752</v>
      </c>
      <c r="I9" s="14">
        <f t="shared" ca="1" si="0"/>
        <v>-5.8930041152263302E-2</v>
      </c>
      <c r="J9" s="14">
        <f t="shared" ca="1" si="0"/>
        <v>-6.2003454231433497E-2</v>
      </c>
      <c r="K9" s="14">
        <f t="shared" ca="1" si="0"/>
        <v>-7.8160919540229856E-2</v>
      </c>
      <c r="L9" s="14">
        <f t="shared" ca="1" si="0"/>
        <v>-6.4771976206212889E-2</v>
      </c>
      <c r="M9" s="14" t="e">
        <f t="shared" ca="1" si="0"/>
        <v>#VALUE!</v>
      </c>
      <c r="N9" s="14">
        <f t="shared" ca="1" si="0"/>
        <v>-0.53009236752552258</v>
      </c>
      <c r="O9" s="14">
        <f t="shared" ca="1" si="0"/>
        <v>-0.20887420344583418</v>
      </c>
      <c r="P9" s="14" t="e">
        <f t="shared" ca="1" si="0"/>
        <v>#VALUE!</v>
      </c>
      <c r="Q9" s="14">
        <f t="shared" ca="1" si="0"/>
        <v>-9.4804499196572189E-2</v>
      </c>
      <c r="R9" s="14">
        <f t="shared" ca="1" si="0"/>
        <v>-4.7121212121212119E-2</v>
      </c>
      <c r="S9" s="14">
        <f t="shared" ca="1" si="0"/>
        <v>-0.18525044047319406</v>
      </c>
      <c r="T9" s="14">
        <f t="shared" ca="1" si="0"/>
        <v>-8.8764044943820175E-2</v>
      </c>
      <c r="U9" s="14">
        <f t="shared" ca="1" si="0"/>
        <v>-0.1865793780687397</v>
      </c>
      <c r="V9" s="14">
        <f t="shared" ca="1" si="0"/>
        <v>-0.17482827387547084</v>
      </c>
      <c r="W9" s="14">
        <f t="shared" ca="1" si="0"/>
        <v>-0.19694072657743789</v>
      </c>
      <c r="X9" s="14">
        <f t="shared" ca="1" si="0"/>
        <v>-0.19124579124579122</v>
      </c>
      <c r="Y9" s="14" t="e">
        <f t="shared" ca="1" si="0"/>
        <v>#VALUE!</v>
      </c>
      <c r="Z9" s="14">
        <f t="shared" ca="1" si="0"/>
        <v>-0.17844698855151819</v>
      </c>
      <c r="AA9" s="14">
        <f t="shared" ca="1" si="0"/>
        <v>5.8035714285714413E-2</v>
      </c>
      <c r="AB9" s="14">
        <f t="shared" ca="1" si="0"/>
        <v>-9.3361986628462401E-2</v>
      </c>
      <c r="AC9" s="14">
        <f t="shared" ca="1" si="0"/>
        <v>-0.15917341524713779</v>
      </c>
      <c r="AD9" s="14">
        <f t="shared" ca="1" si="0"/>
        <v>-9.1463414634146312E-2</v>
      </c>
      <c r="AE9" s="14">
        <f t="shared" ca="1" si="0"/>
        <v>-2.8926295146265657E-2</v>
      </c>
      <c r="AF9" s="14">
        <f t="shared" ca="1" si="0"/>
        <v>-3.676197549201643E-2</v>
      </c>
      <c r="AG9" s="14">
        <f t="shared" ca="1" si="0"/>
        <v>-3.2833267535201882E-2</v>
      </c>
      <c r="AH9" s="14">
        <f t="shared" ca="1" si="0"/>
        <v>-3.4604698156100122E-2</v>
      </c>
      <c r="AI9" s="14">
        <f t="shared" ca="1" si="0"/>
        <v>-5.9134107708553318E-2</v>
      </c>
      <c r="AJ9" s="14">
        <f t="shared" ca="1" si="0"/>
        <v>-3.0725404415505198E-2</v>
      </c>
      <c r="AK9" s="14">
        <f t="shared" ca="1" si="0"/>
        <v>-6.1325232580216493E-2</v>
      </c>
      <c r="AL9" s="14">
        <f t="shared" ca="1" si="0"/>
        <v>-4.820051413881743E-2</v>
      </c>
      <c r="AM9" s="14">
        <f t="shared" ca="1" si="0"/>
        <v>-6.0504201680672165E-2</v>
      </c>
      <c r="AN9" s="14">
        <f t="shared" ca="1" si="0"/>
        <v>-9.1169575410263715E-3</v>
      </c>
      <c r="AO9" s="14">
        <f t="shared" ca="1" si="0"/>
        <v>2.933088909257564E-2</v>
      </c>
      <c r="AP9" s="14">
        <v>0</v>
      </c>
      <c r="AQ9" s="14">
        <f t="shared" ref="AQ9:BV9" ca="1" si="1">AQ7/AQ6-1</f>
        <v>-5.821917808219168E-2</v>
      </c>
      <c r="AR9" s="14">
        <f t="shared" ca="1" si="1"/>
        <v>-9.0093603744149875E-2</v>
      </c>
      <c r="AS9" s="14">
        <f t="shared" ca="1" si="1"/>
        <v>0.21818451498071778</v>
      </c>
      <c r="AT9" s="14">
        <f t="shared" ca="1" si="1"/>
        <v>6.8798933866400125E-2</v>
      </c>
      <c r="AU9" s="14">
        <f t="shared" ca="1" si="1"/>
        <v>0.10276195725396531</v>
      </c>
      <c r="AV9" s="14">
        <f t="shared" ca="1" si="1"/>
        <v>-1.5797244094488128E-2</v>
      </c>
      <c r="AW9" s="14">
        <f t="shared" ca="1" si="1"/>
        <v>5.9851479661580553E-2</v>
      </c>
      <c r="AX9" s="14">
        <f t="shared" ca="1" si="1"/>
        <v>0.53345999577791869</v>
      </c>
      <c r="AY9" s="14">
        <f t="shared" ca="1" si="1"/>
        <v>1.5873015873015817E-2</v>
      </c>
      <c r="AZ9" s="14">
        <f t="shared" ca="1" si="1"/>
        <v>8.5015096138567614E-3</v>
      </c>
      <c r="BA9" s="14">
        <f t="shared" ca="1" si="1"/>
        <v>0.16956563987950646</v>
      </c>
      <c r="BB9" s="14">
        <f t="shared" ca="1" si="1"/>
        <v>6.1153889074880174E-2</v>
      </c>
      <c r="BC9" s="14">
        <f t="shared" ca="1" si="1"/>
        <v>2.5772696444143151E-2</v>
      </c>
      <c r="BD9" s="14">
        <f t="shared" ca="1" si="1"/>
        <v>3.1668978270920078E-2</v>
      </c>
      <c r="BE9" s="14">
        <f t="shared" ca="1" si="1"/>
        <v>4.0378356387306802E-2</v>
      </c>
      <c r="BF9" s="14">
        <f t="shared" ca="1" si="1"/>
        <v>6.997963340122193E-2</v>
      </c>
      <c r="BG9" s="14">
        <f t="shared" ca="1" si="1"/>
        <v>-9.6049573973663871E-2</v>
      </c>
      <c r="BH9" s="14">
        <f t="shared" ca="1" si="1"/>
        <v>8.0366827729020818E-2</v>
      </c>
      <c r="BI9" s="14">
        <f t="shared" ca="1" si="1"/>
        <v>9.5260062276554036E-2</v>
      </c>
      <c r="BJ9" s="14">
        <f t="shared" ca="1" si="1"/>
        <v>0.27615116729008116</v>
      </c>
      <c r="BK9" s="14">
        <f t="shared" ca="1" si="1"/>
        <v>2.5677267373380275E-2</v>
      </c>
      <c r="BL9" s="14">
        <f t="shared" ca="1" si="1"/>
        <v>8.1019117701438326E-2</v>
      </c>
      <c r="BM9" s="14">
        <f t="shared" ca="1" si="1"/>
        <v>7.0137524557956743E-2</v>
      </c>
      <c r="BN9" s="14">
        <f t="shared" ca="1" si="1"/>
        <v>0.30785992217898839</v>
      </c>
      <c r="BO9" s="14">
        <f t="shared" ca="1" si="1"/>
        <v>-0.25389473684210528</v>
      </c>
      <c r="BP9" s="14">
        <f t="shared" ca="1" si="1"/>
        <v>0.15521461405289227</v>
      </c>
      <c r="BQ9" s="14">
        <f t="shared" ca="1" si="1"/>
        <v>0.13239122350316102</v>
      </c>
      <c r="BR9" s="14">
        <f t="shared" ca="1" si="1"/>
        <v>0.15964343598055097</v>
      </c>
      <c r="BS9" s="14">
        <f t="shared" ca="1" si="1"/>
        <v>5.2018662062378374E-2</v>
      </c>
      <c r="BT9" s="14">
        <f t="shared" ca="1" si="1"/>
        <v>3.2853145403668904E-2</v>
      </c>
      <c r="BU9" s="14">
        <f t="shared" ca="1" si="1"/>
        <v>0.28374578177727772</v>
      </c>
      <c r="BV9" s="14">
        <f t="shared" ca="1" si="1"/>
        <v>7.9243642686372517E-2</v>
      </c>
      <c r="BW9" s="14">
        <f t="shared" ref="BW9:DB9" ca="1" si="2">BW7/BW6-1</f>
        <v>6.4626163916290169E-2</v>
      </c>
      <c r="BX9" s="14">
        <f t="shared" ca="1" si="2"/>
        <v>0.10462305203258082</v>
      </c>
      <c r="BY9" s="14">
        <f t="shared" ca="1" si="2"/>
        <v>8.1196046540723099E-2</v>
      </c>
      <c r="BZ9" s="14">
        <f t="shared" ca="1" si="2"/>
        <v>0.1001504136375031</v>
      </c>
      <c r="CA9" s="14">
        <f t="shared" ca="1" si="2"/>
        <v>0.10264760016989949</v>
      </c>
      <c r="CB9" s="14">
        <f t="shared" ca="1" si="2"/>
        <v>5.9507829977628601E-2</v>
      </c>
      <c r="CC9" s="14">
        <f t="shared" ca="1" si="2"/>
        <v>2.0791026012958458E-3</v>
      </c>
      <c r="CD9" s="14">
        <f t="shared" ca="1" si="2"/>
        <v>9.1682558310107076E-2</v>
      </c>
      <c r="CE9" s="14">
        <f t="shared" ca="1" si="2"/>
        <v>5.9144676979071997E-2</v>
      </c>
      <c r="CF9" s="14">
        <f t="shared" ca="1" si="2"/>
        <v>0.14747368421052642</v>
      </c>
      <c r="CG9" s="14">
        <f t="shared" ca="1" si="2"/>
        <v>6.9862216184746195E-3</v>
      </c>
      <c r="CH9" s="14">
        <f t="shared" ca="1" si="2"/>
        <v>-1.5139794452425526E-2</v>
      </c>
      <c r="CI9" s="14">
        <f t="shared" ca="1" si="2"/>
        <v>5.5985705777248373E-2</v>
      </c>
      <c r="CJ9" s="14">
        <f t="shared" ca="1" si="2"/>
        <v>0.11468646864686471</v>
      </c>
      <c r="CK9" s="14">
        <f t="shared" ca="1" si="2"/>
        <v>5.1617940487550973E-2</v>
      </c>
      <c r="CL9" s="14">
        <f t="shared" ca="1" si="2"/>
        <v>2.9745042492917761E-2</v>
      </c>
      <c r="CM9" s="14">
        <f t="shared" ca="1" si="2"/>
        <v>-0.41201877934272302</v>
      </c>
      <c r="CN9" s="14" t="e">
        <f t="shared" ca="1" si="2"/>
        <v>#VALUE!</v>
      </c>
      <c r="CO9" s="14">
        <f t="shared" ca="1" si="2"/>
        <v>3.1911320120927122E-2</v>
      </c>
      <c r="CP9" s="14">
        <f t="shared" ca="1" si="2"/>
        <v>-0.19659261733756461</v>
      </c>
      <c r="CQ9" s="14">
        <f t="shared" ca="1" si="2"/>
        <v>-0.19536128456735069</v>
      </c>
      <c r="CR9" s="14">
        <f t="shared" ca="1" si="2"/>
        <v>-0.21233521657250476</v>
      </c>
      <c r="CS9" s="14">
        <f t="shared" ca="1" si="2"/>
        <v>-0.19218061674008813</v>
      </c>
      <c r="CT9" s="14">
        <f t="shared" ca="1" si="2"/>
        <v>-0.23200677392040647</v>
      </c>
      <c r="CU9" s="14" t="e">
        <f t="shared" ca="1" si="2"/>
        <v>#VALUE!</v>
      </c>
      <c r="CV9" s="14">
        <f t="shared" ca="1" si="2"/>
        <v>0.31090487238979136</v>
      </c>
      <c r="CW9" s="14">
        <f t="shared" ca="1" si="2"/>
        <v>-0.23846153846153839</v>
      </c>
      <c r="CX9" s="14" t="e">
        <f t="shared" ca="1" si="2"/>
        <v>#VALUE!</v>
      </c>
      <c r="CY9" s="14">
        <f t="shared" ca="1" si="2"/>
        <v>-0.35943793911007027</v>
      </c>
      <c r="CZ9" s="14">
        <f t="shared" ca="1" si="2"/>
        <v>0.36422613531047277</v>
      </c>
      <c r="DA9" s="14">
        <f t="shared" ca="1" si="2"/>
        <v>-4.9070731381200661E-2</v>
      </c>
      <c r="DB9" s="14">
        <f t="shared" ca="1" si="2"/>
        <v>-0.13437148820035327</v>
      </c>
      <c r="DC9" s="14">
        <f t="shared" ref="DC9:EF9" ca="1" si="3">DC7/DC6-1</f>
        <v>-1.505646173149322E-2</v>
      </c>
      <c r="DD9" s="14">
        <f t="shared" ca="1" si="3"/>
        <v>3.2456140350877183E-2</v>
      </c>
      <c r="DE9" s="14">
        <f t="shared" ca="1" si="3"/>
        <v>-0.11903064861012114</v>
      </c>
      <c r="DF9" s="14">
        <f t="shared" ca="1" si="3"/>
        <v>-5.8741040822686386E-2</v>
      </c>
      <c r="DG9" s="14">
        <f t="shared" ca="1" si="3"/>
        <v>-5.1374261494996354E-4</v>
      </c>
      <c r="DH9" s="14">
        <f t="shared" ca="1" si="3"/>
        <v>-5.0628366247755796E-2</v>
      </c>
      <c r="DI9" s="14">
        <f t="shared" ca="1" si="3"/>
        <v>-0.3996856993190151</v>
      </c>
      <c r="DJ9" s="14">
        <f t="shared" ca="1" si="3"/>
        <v>-4.5655375552282718E-2</v>
      </c>
      <c r="DK9" s="14">
        <f t="shared" ca="1" si="3"/>
        <v>-2.7625684420109486E-2</v>
      </c>
      <c r="DL9" s="14">
        <f t="shared" ca="1" si="3"/>
        <v>-5.0173132640802698E-2</v>
      </c>
      <c r="DM9" s="14">
        <f t="shared" ca="1" si="3"/>
        <v>-0.12527964205816544</v>
      </c>
      <c r="DN9" s="14">
        <f t="shared" ca="1" si="3"/>
        <v>0</v>
      </c>
      <c r="DO9" s="14">
        <f t="shared" ca="1" si="3"/>
        <v>-4.5746594705731058E-2</v>
      </c>
      <c r="DP9" s="14">
        <f t="shared" ca="1" si="3"/>
        <v>9.1029460443561305E-3</v>
      </c>
      <c r="DQ9" s="14">
        <f t="shared" ca="1" si="3"/>
        <v>3.6038095238095202E-2</v>
      </c>
      <c r="DR9" s="14">
        <f t="shared" ca="1" si="3"/>
        <v>0.14410480349344956</v>
      </c>
      <c r="DS9" s="14">
        <f t="shared" ca="1" si="3"/>
        <v>3.9835462221259998E-2</v>
      </c>
      <c r="DT9" s="14">
        <f t="shared" ca="1" si="3"/>
        <v>6.5995580653081198E-2</v>
      </c>
      <c r="DU9" s="14">
        <f t="shared" ca="1" si="3"/>
        <v>6.4110866468074512E-3</v>
      </c>
      <c r="DV9" s="14">
        <f t="shared" ca="1" si="3"/>
        <v>1.3055628329403435E-2</v>
      </c>
      <c r="DW9" s="14">
        <f t="shared" ca="1" si="3"/>
        <v>1.4430665163472467E-2</v>
      </c>
      <c r="DX9" s="14">
        <f t="shared" ca="1" si="3"/>
        <v>7.9096045197739606E-3</v>
      </c>
      <c r="DY9" s="14">
        <f t="shared" ca="1" si="3"/>
        <v>4.9377975733374324E-2</v>
      </c>
      <c r="DZ9" s="14">
        <f t="shared" ca="1" si="3"/>
        <v>-6.4958241130701477E-3</v>
      </c>
      <c r="EA9" s="14">
        <f t="shared" ca="1" si="3"/>
        <v>8.6230876216966124E-3</v>
      </c>
      <c r="EB9" s="14">
        <f t="shared" ca="1" si="3"/>
        <v>-1.0667224430035649E-2</v>
      </c>
      <c r="EC9" s="14">
        <f t="shared" ca="1" si="3"/>
        <v>5.7047489000151774E-2</v>
      </c>
      <c r="ED9" s="14">
        <f t="shared" ca="1" si="3"/>
        <v>-1.0899540380827522E-2</v>
      </c>
      <c r="EE9" s="14">
        <f t="shared" ca="1" si="3"/>
        <v>2.5608599430919865E-2</v>
      </c>
      <c r="EF9" s="14">
        <f t="shared" ca="1" si="3"/>
        <v>1.7146776406036235E-3</v>
      </c>
      <c r="EG9" s="14">
        <v>0</v>
      </c>
      <c r="EH9" s="14">
        <f t="shared" ref="EH9:FH9" ca="1" si="4">EH7/EH6-1</f>
        <v>0.10165575664227955</v>
      </c>
      <c r="EI9" s="14">
        <f t="shared" ca="1" si="4"/>
        <v>6.4052287581699563E-2</v>
      </c>
      <c r="EJ9" s="14">
        <f t="shared" ca="1" si="4"/>
        <v>-4.8821957736215782E-2</v>
      </c>
      <c r="EK9" s="14">
        <f t="shared" ca="1" si="4"/>
        <v>9.3983452486143815E-3</v>
      </c>
      <c r="EL9" s="14">
        <f t="shared" ca="1" si="4"/>
        <v>0.16275659824046906</v>
      </c>
      <c r="EM9" s="14">
        <f t="shared" ca="1" si="4"/>
        <v>-8.9453006950740543E-2</v>
      </c>
      <c r="EN9" s="14">
        <f t="shared" ca="1" si="4"/>
        <v>7.2727272727272751E-2</v>
      </c>
      <c r="EO9" s="14">
        <f t="shared" ca="1" si="4"/>
        <v>-6.5976451481932652E-2</v>
      </c>
      <c r="EP9" s="14">
        <f t="shared" ca="1" si="4"/>
        <v>6.1096408317580453E-2</v>
      </c>
      <c r="EQ9" s="14">
        <f t="shared" ca="1" si="4"/>
        <v>-5.7598656591099862E-2</v>
      </c>
      <c r="ER9" s="14">
        <f t="shared" ca="1" si="4"/>
        <v>0.14267129228100628</v>
      </c>
      <c r="ES9" s="14">
        <f t="shared" ca="1" si="4"/>
        <v>4.1818181818181976E-2</v>
      </c>
      <c r="ET9" s="14">
        <f t="shared" ca="1" si="4"/>
        <v>2.056907781967654E-3</v>
      </c>
      <c r="EU9" s="14">
        <f t="shared" ca="1" si="4"/>
        <v>-2.8349336991312368E-2</v>
      </c>
      <c r="EV9" s="14">
        <f t="shared" ca="1" si="4"/>
        <v>-1.7407237746220772E-2</v>
      </c>
      <c r="EW9" s="14">
        <f t="shared" ca="1" si="4"/>
        <v>-9.9910793933987607E-2</v>
      </c>
      <c r="EX9" s="14">
        <f t="shared" ca="1" si="4"/>
        <v>-6.0150375939849621E-2</v>
      </c>
      <c r="EY9" s="14">
        <f t="shared" ca="1" si="4"/>
        <v>-1.7172295363478973E-3</v>
      </c>
      <c r="EZ9" s="14">
        <f t="shared" ca="1" si="4"/>
        <v>-0.21496005809731289</v>
      </c>
      <c r="FA9" s="14">
        <f t="shared" ca="1" si="4"/>
        <v>2.8279312595171913E-3</v>
      </c>
      <c r="FB9" s="14">
        <f t="shared" ca="1" si="4"/>
        <v>4.3823326432022025E-2</v>
      </c>
      <c r="FC9" s="14">
        <f t="shared" ca="1" si="4"/>
        <v>9.1324200913243114E-3</v>
      </c>
      <c r="FD9" s="14">
        <f t="shared" ca="1" si="4"/>
        <v>-0.3125</v>
      </c>
      <c r="FE9" s="14">
        <f t="shared" ca="1" si="4"/>
        <v>-9.7165991902833926E-2</v>
      </c>
      <c r="FF9" s="14" t="e">
        <f t="shared" ca="1" si="4"/>
        <v>#VALUE!</v>
      </c>
      <c r="FG9" s="14" t="e">
        <f t="shared" ca="1" si="4"/>
        <v>#VALUE!</v>
      </c>
      <c r="FH9" s="14">
        <f t="shared" ca="1" si="4"/>
        <v>-7.1722516166960792E-2</v>
      </c>
    </row>
    <row r="10" spans="1:164">
      <c r="A10" t="s">
        <v>1353</v>
      </c>
      <c r="B10">
        <f t="shared" ref="B10:AO10" ca="1" si="5">B7/B3-1</f>
        <v>1.1768082663604851E-2</v>
      </c>
      <c r="C10">
        <f t="shared" ca="1" si="5"/>
        <v>-2.463845741831816E-2</v>
      </c>
      <c r="D10">
        <f t="shared" ca="1" si="5"/>
        <v>-0.14580031695721074</v>
      </c>
      <c r="E10">
        <f t="shared" ca="1" si="5"/>
        <v>-0.4368644067796611</v>
      </c>
      <c r="F10">
        <f t="shared" ca="1" si="5"/>
        <v>1.0320089616788763E-3</v>
      </c>
      <c r="G10">
        <f t="shared" ca="1" si="5"/>
        <v>-0.30163994840611763</v>
      </c>
      <c r="H10">
        <f t="shared" ca="1" si="5"/>
        <v>-0.18487661598451188</v>
      </c>
      <c r="I10">
        <f t="shared" ca="1" si="5"/>
        <v>-0.13089083506979071</v>
      </c>
      <c r="J10">
        <f t="shared" ca="1" si="5"/>
        <v>-0.22602249468497926</v>
      </c>
      <c r="K10">
        <f t="shared" ca="1" si="5"/>
        <v>-5.781654875919362E-2</v>
      </c>
      <c r="L10">
        <f t="shared" ca="1" si="5"/>
        <v>-6.6314716803520857E-2</v>
      </c>
      <c r="M10" t="e">
        <f t="shared" ca="1" si="5"/>
        <v>#VALUE!</v>
      </c>
      <c r="N10">
        <f t="shared" ca="1" si="5"/>
        <v>-0.3370370552253209</v>
      </c>
      <c r="O10">
        <f t="shared" ca="1" si="5"/>
        <v>-0.50662350583975546</v>
      </c>
      <c r="P10" t="e">
        <f t="shared" ca="1" si="5"/>
        <v>#VALUE!</v>
      </c>
      <c r="Q10">
        <f t="shared" ca="1" si="5"/>
        <v>-0.169941081288284</v>
      </c>
      <c r="R10">
        <f t="shared" ca="1" si="5"/>
        <v>2.23107569721126E-3</v>
      </c>
      <c r="S10">
        <f t="shared" ca="1" si="5"/>
        <v>-0.34606060606060607</v>
      </c>
      <c r="T10">
        <f t="shared" ca="1" si="5"/>
        <v>-7.0167407014180116E-2</v>
      </c>
      <c r="U10">
        <f t="shared" ca="1" si="5"/>
        <v>-0.37181379035572382</v>
      </c>
      <c r="V10">
        <f t="shared" ca="1" si="5"/>
        <v>-0.3251177963030083</v>
      </c>
      <c r="W10">
        <f t="shared" ca="1" si="5"/>
        <v>-0.39957111150055602</v>
      </c>
      <c r="X10">
        <f t="shared" ca="1" si="5"/>
        <v>-0.38932203389830511</v>
      </c>
      <c r="Y10" t="e">
        <f t="shared" ca="1" si="5"/>
        <v>#VALUE!</v>
      </c>
      <c r="Z10">
        <f t="shared" ca="1" si="5"/>
        <v>-0.37051867602056976</v>
      </c>
      <c r="AA10">
        <f t="shared" ca="1" si="5"/>
        <v>-0.82720910390174673</v>
      </c>
      <c r="AB10">
        <f t="shared" ca="1" si="5"/>
        <v>-0.1352767023457071</v>
      </c>
      <c r="AC10">
        <f t="shared" ca="1" si="5"/>
        <v>-0.29086197105185996</v>
      </c>
      <c r="AD10">
        <f t="shared" ca="1" si="5"/>
        <v>-0.14613180515759316</v>
      </c>
      <c r="AE10">
        <f t="shared" ca="1" si="5"/>
        <v>0.13853230769366376</v>
      </c>
      <c r="AF10">
        <f t="shared" ca="1" si="5"/>
        <v>0.12206942199392401</v>
      </c>
      <c r="AG10">
        <f t="shared" ca="1" si="5"/>
        <v>0.11491204838932179</v>
      </c>
      <c r="AH10">
        <f t="shared" ca="1" si="5"/>
        <v>0.11721722061435891</v>
      </c>
      <c r="AI10">
        <f t="shared" ca="1" si="5"/>
        <v>2.9661056612521497E-2</v>
      </c>
      <c r="AJ10">
        <f t="shared" ca="1" si="5"/>
        <v>0.11635814934887034</v>
      </c>
      <c r="AK10">
        <f t="shared" ca="1" si="5"/>
        <v>-6.0968696639365771E-2</v>
      </c>
      <c r="AL10">
        <f t="shared" ca="1" si="5"/>
        <v>8.4822696864097047E-2</v>
      </c>
      <c r="AM10">
        <f t="shared" ca="1" si="5"/>
        <v>8.6843787279244244E-2</v>
      </c>
      <c r="AN10">
        <f t="shared" ca="1" si="5"/>
        <v>0.18077973677675674</v>
      </c>
      <c r="AO10">
        <f t="shared" ca="1" si="5"/>
        <v>-0.56439101767296274</v>
      </c>
      <c r="AP10" s="14">
        <v>0</v>
      </c>
      <c r="AQ10">
        <f t="shared" ref="AQ10:BV10" ca="1" si="6">AQ7/AQ3-1</f>
        <v>0.10240520763829419</v>
      </c>
      <c r="AR10">
        <f t="shared" ca="1" si="6"/>
        <v>-0.12415058468110474</v>
      </c>
      <c r="AS10">
        <f t="shared" ca="1" si="6"/>
        <v>0.39581917063222272</v>
      </c>
      <c r="AT10">
        <f t="shared" ca="1" si="6"/>
        <v>0.32918997306815823</v>
      </c>
      <c r="AU10">
        <f t="shared" ca="1" si="6"/>
        <v>0.41297863444791827</v>
      </c>
      <c r="AV10">
        <f t="shared" ca="1" si="6"/>
        <v>0.26336068357497133</v>
      </c>
      <c r="AW10">
        <f t="shared" ca="1" si="6"/>
        <v>0.62744649395934671</v>
      </c>
      <c r="AX10">
        <f t="shared" ca="1" si="6"/>
        <v>-0.13616359311040993</v>
      </c>
      <c r="AY10">
        <f t="shared" ca="1" si="6"/>
        <v>7.1973483780654712E-2</v>
      </c>
      <c r="AZ10">
        <f t="shared" ca="1" si="6"/>
        <v>0.27837646008282357</v>
      </c>
      <c r="BA10">
        <f t="shared" ca="1" si="6"/>
        <v>0.38011697488954233</v>
      </c>
      <c r="BB10">
        <f t="shared" ca="1" si="6"/>
        <v>0.45531077167497847</v>
      </c>
      <c r="BC10">
        <f t="shared" ca="1" si="6"/>
        <v>0.26623608101619345</v>
      </c>
      <c r="BD10">
        <f t="shared" ca="1" si="6"/>
        <v>1.2707056954844642E-2</v>
      </c>
      <c r="BE10">
        <f t="shared" ca="1" si="6"/>
        <v>0.31090607857114039</v>
      </c>
      <c r="BF10">
        <f t="shared" ca="1" si="6"/>
        <v>0.46863468634686334</v>
      </c>
      <c r="BG10">
        <f t="shared" ca="1" si="6"/>
        <v>-0.60733511464788403</v>
      </c>
      <c r="BH10">
        <f t="shared" ca="1" si="6"/>
        <v>0.6923077445878203</v>
      </c>
      <c r="BI10">
        <f t="shared" ca="1" si="6"/>
        <v>0.72432371177930688</v>
      </c>
      <c r="BJ10">
        <f t="shared" ca="1" si="6"/>
        <v>1.0825090331512959</v>
      </c>
      <c r="BK10">
        <f t="shared" ca="1" si="6"/>
        <v>0.22269022121060877</v>
      </c>
      <c r="BL10">
        <f t="shared" ca="1" si="6"/>
        <v>0.75074863458494745</v>
      </c>
      <c r="BM10">
        <f t="shared" ca="1" si="6"/>
        <v>0.62807606969982865</v>
      </c>
      <c r="BN10">
        <f t="shared" ca="1" si="6"/>
        <v>1.1780714267459085</v>
      </c>
      <c r="BO10">
        <f t="shared" ca="1" si="6"/>
        <v>-0.46786785188792346</v>
      </c>
      <c r="BP10">
        <f t="shared" ca="1" si="6"/>
        <v>0.63658663120072112</v>
      </c>
      <c r="BQ10">
        <f t="shared" ca="1" si="6"/>
        <v>0.24692874692874689</v>
      </c>
      <c r="BR10">
        <f t="shared" ca="1" si="6"/>
        <v>0.98619595702563911</v>
      </c>
      <c r="BS10">
        <f t="shared" ca="1" si="6"/>
        <v>0.64184155076071048</v>
      </c>
      <c r="BT10">
        <f t="shared" ca="1" si="6"/>
        <v>8.7635089631182606E-2</v>
      </c>
      <c r="BU10">
        <f t="shared" ca="1" si="6"/>
        <v>0.77695594484406594</v>
      </c>
      <c r="BV10">
        <f t="shared" ca="1" si="6"/>
        <v>0.59347925798702583</v>
      </c>
      <c r="BW10">
        <f t="shared" ref="BW10:DB10" ca="1" si="7">BW7/BW3-1</f>
        <v>0.57630353327044692</v>
      </c>
      <c r="BX10">
        <f t="shared" ca="1" si="7"/>
        <v>0.90031360485120748</v>
      </c>
      <c r="BY10">
        <f t="shared" ca="1" si="7"/>
        <v>0.70554575510344408</v>
      </c>
      <c r="BZ10">
        <f t="shared" ca="1" si="7"/>
        <v>0.6807736177561543</v>
      </c>
      <c r="CA10">
        <f t="shared" ca="1" si="7"/>
        <v>0.6838918918918917</v>
      </c>
      <c r="CB10">
        <f t="shared" ca="1" si="7"/>
        <v>0.47263681592039819</v>
      </c>
      <c r="CC10">
        <f t="shared" ca="1" si="7"/>
        <v>0.43237263898855982</v>
      </c>
      <c r="CD10">
        <f t="shared" ca="1" si="7"/>
        <v>0.7398012247878003</v>
      </c>
      <c r="CE10">
        <f t="shared" ca="1" si="7"/>
        <v>0.4929457671203834</v>
      </c>
      <c r="CF10">
        <f t="shared" ca="1" si="7"/>
        <v>0.27363015649632705</v>
      </c>
      <c r="CG10">
        <f t="shared" ca="1" si="7"/>
        <v>0.48426777700994772</v>
      </c>
      <c r="CH10">
        <f t="shared" ca="1" si="7"/>
        <v>0.14712315234590934</v>
      </c>
      <c r="CI10">
        <f t="shared" ca="1" si="7"/>
        <v>0.60263950115879505</v>
      </c>
      <c r="CJ10">
        <f t="shared" ca="1" si="7"/>
        <v>0.89925032330132715</v>
      </c>
      <c r="CK10">
        <f t="shared" ca="1" si="7"/>
        <v>0.68244267803847269</v>
      </c>
      <c r="CL10">
        <f t="shared" ca="1" si="7"/>
        <v>-0.28655544651619236</v>
      </c>
      <c r="CM10">
        <f t="shared" ca="1" si="7"/>
        <v>-4.0747519630745188E-2</v>
      </c>
      <c r="CN10" t="e">
        <f t="shared" ca="1" si="7"/>
        <v>#VALUE!</v>
      </c>
      <c r="CO10">
        <f t="shared" ca="1" si="7"/>
        <v>0.30169491525423719</v>
      </c>
      <c r="CP10">
        <f t="shared" ca="1" si="7"/>
        <v>-0.52248586749272707</v>
      </c>
      <c r="CQ10">
        <f t="shared" ca="1" si="7"/>
        <v>-0.50878146393933821</v>
      </c>
      <c r="CR10">
        <f t="shared" ca="1" si="7"/>
        <v>0.31318677882818458</v>
      </c>
      <c r="CS10">
        <f t="shared" ca="1" si="7"/>
        <v>-0.63480207293015045</v>
      </c>
      <c r="CT10">
        <f t="shared" ca="1" si="7"/>
        <v>-0.61123017573939131</v>
      </c>
      <c r="CU10" t="e">
        <f t="shared" ca="1" si="7"/>
        <v>#VALUE!</v>
      </c>
      <c r="CV10">
        <f t="shared" ca="1" si="7"/>
        <v>-0.48448905109489049</v>
      </c>
      <c r="CW10">
        <f t="shared" ca="1" si="7"/>
        <v>-0.89243028278050407</v>
      </c>
      <c r="CX10" t="e">
        <f t="shared" ca="1" si="7"/>
        <v>#VALUE!</v>
      </c>
      <c r="CY10">
        <f t="shared" ca="1" si="7"/>
        <v>0.67147396724517239</v>
      </c>
      <c r="CZ10">
        <f t="shared" ca="1" si="7"/>
        <v>0.23489939792502201</v>
      </c>
      <c r="DA10">
        <f t="shared" ca="1" si="7"/>
        <v>-6.5685796150060538E-2</v>
      </c>
      <c r="DB10">
        <f t="shared" ca="1" si="7"/>
        <v>-0.14153793976949314</v>
      </c>
      <c r="DC10">
        <f t="shared" ref="DC10:EF10" ca="1" si="8">DC7/DC3-1</f>
        <v>-0.11463138639015069</v>
      </c>
      <c r="DD10">
        <f t="shared" ca="1" si="8"/>
        <v>5.9167580221201721E-2</v>
      </c>
      <c r="DE10">
        <f t="shared" ca="1" si="8"/>
        <v>3.3444803709450577E-2</v>
      </c>
      <c r="DF10">
        <f t="shared" ca="1" si="8"/>
        <v>-6.3701134394039238E-2</v>
      </c>
      <c r="DG10">
        <f t="shared" ca="1" si="8"/>
        <v>0.28500656258234591</v>
      </c>
      <c r="DH10">
        <f t="shared" ca="1" si="8"/>
        <v>3.0196725883626652E-2</v>
      </c>
      <c r="DI10">
        <f t="shared" ca="1" si="8"/>
        <v>-0.74247191011235958</v>
      </c>
      <c r="DJ10">
        <f t="shared" ca="1" si="8"/>
        <v>-4.8923702325741059E-2</v>
      </c>
      <c r="DK10">
        <f t="shared" ca="1" si="8"/>
        <v>5.3525712647315871E-2</v>
      </c>
      <c r="DL10">
        <f t="shared" ca="1" si="8"/>
        <v>-6.256105933320355E-2</v>
      </c>
      <c r="DM10">
        <f t="shared" ca="1" si="8"/>
        <v>1.4643169330061712E-2</v>
      </c>
      <c r="DN10">
        <f t="shared" ca="1" si="8"/>
        <v>0.10735412187353499</v>
      </c>
      <c r="DO10">
        <f t="shared" ca="1" si="8"/>
        <v>-4.7215831480219905E-2</v>
      </c>
      <c r="DP10">
        <f t="shared" ca="1" si="8"/>
        <v>7.8351590407647942E-2</v>
      </c>
      <c r="DQ10">
        <f t="shared" ca="1" si="8"/>
        <v>0.35722125247587067</v>
      </c>
      <c r="DR10">
        <f t="shared" ca="1" si="8"/>
        <v>0.88806144876143511</v>
      </c>
      <c r="DS10">
        <f t="shared" ca="1" si="8"/>
        <v>9.4077398903079867E-2</v>
      </c>
      <c r="DT10">
        <f t="shared" ca="1" si="8"/>
        <v>0.37346578987050227</v>
      </c>
      <c r="DU10">
        <f t="shared" ca="1" si="8"/>
        <v>6.9432923988229645E-2</v>
      </c>
      <c r="DV10">
        <f t="shared" ca="1" si="8"/>
        <v>0.27716610641492667</v>
      </c>
      <c r="DW10">
        <f t="shared" ca="1" si="8"/>
        <v>-2.216905117013912E-2</v>
      </c>
      <c r="DX10">
        <f t="shared" ca="1" si="8"/>
        <v>1.4597156398104216E-2</v>
      </c>
      <c r="DY10">
        <f t="shared" ca="1" si="8"/>
        <v>7.9810326041635848E-2</v>
      </c>
      <c r="DZ10">
        <f t="shared" ca="1" si="8"/>
        <v>4.623018150966085E-2</v>
      </c>
      <c r="EA10">
        <f t="shared" ca="1" si="8"/>
        <v>6.3343170870567178E-2</v>
      </c>
      <c r="EB10">
        <f t="shared" ca="1" si="8"/>
        <v>-2.914616114232027E-2</v>
      </c>
      <c r="EC10">
        <f t="shared" ca="1" si="8"/>
        <v>7.6816124118213036E-2</v>
      </c>
      <c r="ED10">
        <f t="shared" ca="1" si="8"/>
        <v>8.4348371017581858E-3</v>
      </c>
      <c r="EE10">
        <f t="shared" ca="1" si="8"/>
        <v>-3.5958452543331298E-2</v>
      </c>
      <c r="EF10">
        <f t="shared" ca="1" si="8"/>
        <v>5.3371799495131711E-2</v>
      </c>
      <c r="EG10">
        <v>0</v>
      </c>
      <c r="EH10">
        <f t="shared" ref="EH10:FH10" ca="1" si="9">EH7/EH3-1</f>
        <v>0.44239987105620715</v>
      </c>
      <c r="EI10">
        <f t="shared" ca="1" si="9"/>
        <v>-0.14465846391097936</v>
      </c>
      <c r="EJ10">
        <f t="shared" ca="1" si="9"/>
        <v>-8.075113055169636E-2</v>
      </c>
      <c r="EK10">
        <f t="shared" ca="1" si="9"/>
        <v>0.13626914318723737</v>
      </c>
      <c r="EL10">
        <f t="shared" ca="1" si="9"/>
        <v>0.24750917671735695</v>
      </c>
      <c r="EM10">
        <f t="shared" ca="1" si="9"/>
        <v>-0.31801720235400632</v>
      </c>
      <c r="EN10">
        <f t="shared" ca="1" si="9"/>
        <v>-0.19566962318224501</v>
      </c>
      <c r="EO10">
        <f t="shared" ca="1" si="9"/>
        <v>-9.2146812429490854E-2</v>
      </c>
      <c r="EP10">
        <f t="shared" ca="1" si="9"/>
        <v>0.51511547672914682</v>
      </c>
      <c r="EQ10">
        <f t="shared" ca="1" si="9"/>
        <v>-8.3904638717095748E-2</v>
      </c>
      <c r="ER10">
        <f t="shared" ca="1" si="9"/>
        <v>4.3771002425391226E-2</v>
      </c>
      <c r="ES10">
        <f t="shared" ca="1" si="9"/>
        <v>0.20546984572230031</v>
      </c>
      <c r="ET10">
        <f t="shared" ca="1" si="9"/>
        <v>8.4601072927603882E-2</v>
      </c>
      <c r="EU10">
        <f t="shared" ca="1" si="9"/>
        <v>-0.2909576006325526</v>
      </c>
      <c r="EV10">
        <f t="shared" ca="1" si="9"/>
        <v>0.10852713178294571</v>
      </c>
      <c r="EW10">
        <f t="shared" ca="1" si="9"/>
        <v>-0.77356373937244749</v>
      </c>
      <c r="EX10">
        <f t="shared" ca="1" si="9"/>
        <v>-0.56779453851348283</v>
      </c>
      <c r="EY10">
        <f t="shared" ca="1" si="9"/>
        <v>-0.49537038497192165</v>
      </c>
      <c r="EZ10">
        <f t="shared" ca="1" si="9"/>
        <v>-0.7909899499035199</v>
      </c>
      <c r="FA10">
        <f t="shared" ca="1" si="9"/>
        <v>-0.22599061071204474</v>
      </c>
      <c r="FB10">
        <f t="shared" ca="1" si="9"/>
        <v>-0.11394256338437514</v>
      </c>
      <c r="FC10">
        <f t="shared" ca="1" si="9"/>
        <v>-0.15527952328524786</v>
      </c>
      <c r="FD10">
        <f t="shared" ca="1" si="9"/>
        <v>-0.70896619304262609</v>
      </c>
      <c r="FE10">
        <f t="shared" ca="1" si="9"/>
        <v>-0.77190589839754509</v>
      </c>
      <c r="FF10" t="e">
        <f t="shared" ca="1" si="9"/>
        <v>#VALUE!</v>
      </c>
      <c r="FG10" t="e">
        <f t="shared" ca="1" si="9"/>
        <v>#VALUE!</v>
      </c>
      <c r="FH10">
        <f t="shared" ca="1" si="9"/>
        <v>-0.38655788655788659</v>
      </c>
    </row>
    <row r="11" spans="1:164">
      <c r="A11" t="s">
        <v>652</v>
      </c>
      <c r="B11" s="91">
        <f>_xlfn.STDEV.S(Returns!B:B)*SQRT(252)</f>
        <v>0.15493497957977115</v>
      </c>
      <c r="C11" s="91">
        <f>_xlfn.STDEV.S(Returns!C:C)*SQRT(252)</f>
        <v>4.4515592553802753E-2</v>
      </c>
      <c r="D11" s="91">
        <f>_xlfn.STDEV.S(Returns!D:D)*SQRT(252)</f>
        <v>0.14789485434115043</v>
      </c>
      <c r="E11" s="91">
        <f>_xlfn.STDEV.S(Returns!E:E)*SQRT(252)</f>
        <v>0.12392112463936948</v>
      </c>
      <c r="F11" s="91">
        <f>_xlfn.STDEV.S(Returns!F:F)*SQRT(252)</f>
        <v>0.15338112666820206</v>
      </c>
      <c r="G11" s="91">
        <f>_xlfn.STDEV.S(Returns!G:G)*SQRT(252)</f>
        <v>0.16006590077498148</v>
      </c>
      <c r="H11" s="91">
        <f>_xlfn.STDEV.S(Returns!H:H)*SQRT(252)</f>
        <v>0.15019426562851917</v>
      </c>
      <c r="I11" s="91">
        <f>_xlfn.STDEV.S(Returns!I:I)*SQRT(252)</f>
        <v>0.1571682508401834</v>
      </c>
      <c r="J11" s="91">
        <f>_xlfn.STDEV.S(Returns!J:J)*SQRT(252)</f>
        <v>0.15329654286323055</v>
      </c>
      <c r="K11" s="91">
        <f>_xlfn.STDEV.S(Returns!K:K)*SQRT(252)</f>
        <v>0.1519322513272772</v>
      </c>
      <c r="L11" s="91">
        <f>_xlfn.STDEV.S(Returns!L:L)*SQRT(252)</f>
        <v>0.15091258048516037</v>
      </c>
      <c r="M11" s="91">
        <f>_xlfn.STDEV.S(Returns!M:M)*SQRT(252)</f>
        <v>0.22781081207114309</v>
      </c>
      <c r="N11" s="91">
        <f>_xlfn.STDEV.S(Returns!N:N)*SQRT(252)</f>
        <v>6.2366300910889514</v>
      </c>
      <c r="O11" s="91">
        <f>_xlfn.STDEV.S(Returns!O:O)*SQRT(252)</f>
        <v>0.44886379186800945</v>
      </c>
      <c r="P11" s="91">
        <f>_xlfn.STDEV.S(Returns!P:P)*SQRT(252)</f>
        <v>0.53645899715140444</v>
      </c>
      <c r="Q11" s="91">
        <f>_xlfn.STDEV.S(Returns!Q:Q)*SQRT(252)</f>
        <v>0.17171038479763384</v>
      </c>
      <c r="R11" s="91">
        <f>_xlfn.STDEV.S(Returns!R:R)*SQRT(252)</f>
        <v>0.17751834128798399</v>
      </c>
      <c r="S11" s="91">
        <f>_xlfn.STDEV.S(Returns!S:S)*SQRT(252)</f>
        <v>0.20410740077644138</v>
      </c>
      <c r="T11" s="91">
        <f>_xlfn.STDEV.S(Returns!T:T)*SQRT(252)</f>
        <v>0.18567925306746513</v>
      </c>
      <c r="U11" s="91">
        <f>_xlfn.STDEV.S(Returns!U:U)*SQRT(252)</f>
        <v>0.20517764323309082</v>
      </c>
      <c r="V11" s="91">
        <f>_xlfn.STDEV.S(Returns!V:V)*SQRT(252)</f>
        <v>0.20548789425367092</v>
      </c>
      <c r="W11" s="91">
        <f>_xlfn.STDEV.S(Returns!W:W)*SQRT(252)</f>
        <v>0.21128880199266051</v>
      </c>
      <c r="X11" s="91">
        <f>_xlfn.STDEV.S(Returns!X:X)*SQRT(252)</f>
        <v>0.21234023678707351</v>
      </c>
      <c r="Y11" s="91">
        <f>_xlfn.STDEV.S(Returns!Y:Y)*SQRT(252)</f>
        <v>1.044960899979567</v>
      </c>
      <c r="Z11" s="91">
        <f>_xlfn.STDEV.S(Returns!Z:Z)*SQRT(252)</f>
        <v>0.19616039484811193</v>
      </c>
      <c r="AA11" s="91">
        <f>_xlfn.STDEV.S(Returns!AA:AA)*SQRT(252)</f>
        <v>0.65627079829776802</v>
      </c>
      <c r="AB11" s="91">
        <f>_xlfn.STDEV.S(Returns!AB:AB)*SQRT(252)</f>
        <v>0.17530647006691547</v>
      </c>
      <c r="AC11" s="91">
        <f>_xlfn.STDEV.S(Returns!AC:AC)*SQRT(252)</f>
        <v>0.3001660159759203</v>
      </c>
      <c r="AD11" s="91">
        <f>_xlfn.STDEV.S(Returns!AD:AD)*SQRT(252)</f>
        <v>0.17960543153773231</v>
      </c>
      <c r="AE11" s="91">
        <f>_xlfn.STDEV.S(Returns!AE:AE)*SQRT(252)</f>
        <v>0.13561121513700844</v>
      </c>
      <c r="AF11" s="91">
        <f>_xlfn.STDEV.S(Returns!AF:AF)*SQRT(252)</f>
        <v>0.1337392178479912</v>
      </c>
      <c r="AG11" s="91">
        <f>_xlfn.STDEV.S(Returns!AG:AG)*SQRT(252)</f>
        <v>0.13391267950914848</v>
      </c>
      <c r="AH11" s="91">
        <f>_xlfn.STDEV.S(Returns!AH:AH)*SQRT(252)</f>
        <v>0.13352328140992695</v>
      </c>
      <c r="AI11" s="91">
        <f>_xlfn.STDEV.S(Returns!AI:AI)*SQRT(252)</f>
        <v>0.12846865518787826</v>
      </c>
      <c r="AJ11" s="91">
        <f>_xlfn.STDEV.S(Returns!AJ:AJ)*SQRT(252)</f>
        <v>0.13790568650428867</v>
      </c>
      <c r="AK11" s="91">
        <f>_xlfn.STDEV.S(Returns!AK:AK)*SQRT(252)</f>
        <v>0.15268210858243661</v>
      </c>
      <c r="AL11" s="91">
        <f>_xlfn.STDEV.S(Returns!AL:AL)*SQRT(252)</f>
        <v>0.13826958114029067</v>
      </c>
      <c r="AM11" s="91">
        <f>_xlfn.STDEV.S(Returns!AM:AM)*SQRT(252)</f>
        <v>0.27278113825507044</v>
      </c>
      <c r="AN11" s="91">
        <f>_xlfn.STDEV.S(Returns!AN:AN)*SQRT(252)</f>
        <v>0.7334998085103599</v>
      </c>
      <c r="AO11" s="91">
        <f>_xlfn.STDEV.S(Returns!AO:AO)*SQRT(252)</f>
        <v>0.27106090989598813</v>
      </c>
      <c r="AP11" s="91">
        <f>_xlfn.STDEV.S(Returns!AP:AP)*SQRT(252)</f>
        <v>1.4397040977995097</v>
      </c>
      <c r="AQ11" s="91">
        <f>_xlfn.STDEV.S(Returns!AQ:AQ)*SQRT(252)</f>
        <v>0.14405196051500757</v>
      </c>
      <c r="AR11" s="91">
        <f>_xlfn.STDEV.S(Returns!AR:AR)*SQRT(252)</f>
        <v>0.41085300485472293</v>
      </c>
      <c r="AS11" s="91">
        <f>_xlfn.STDEV.S(Returns!AS:AS)*SQRT(252)</f>
        <v>0.44892648910556887</v>
      </c>
      <c r="AT11" s="91">
        <f>_xlfn.STDEV.S(Returns!AT:AT)*SQRT(252)</f>
        <v>0.47168735408159551</v>
      </c>
      <c r="AU11" s="91">
        <f>_xlfn.STDEV.S(Returns!AU:AU)*SQRT(252)</f>
        <v>0.2536286111076248</v>
      </c>
      <c r="AV11" s="91">
        <f>_xlfn.STDEV.S(Returns!AV:AV)*SQRT(252)</f>
        <v>0.18756922587740021</v>
      </c>
      <c r="AW11" s="91">
        <f>_xlfn.STDEV.S(Returns!AW:AW)*SQRT(252)</f>
        <v>0.18408488224406744</v>
      </c>
      <c r="AX11" s="91">
        <f>_xlfn.STDEV.S(Returns!AX:AX)*SQRT(252)</f>
        <v>0.87634470128983799</v>
      </c>
      <c r="AY11" s="91">
        <f>_xlfn.STDEV.S(Returns!AY:AY)*SQRT(252)</f>
        <v>0.16110919714954441</v>
      </c>
      <c r="AZ11" s="91">
        <f>_xlfn.STDEV.S(Returns!AZ:AZ)*SQRT(252)</f>
        <v>0.21111756730719655</v>
      </c>
      <c r="BA11" s="91">
        <f>_xlfn.STDEV.S(Returns!BA:BA)*SQRT(252)</f>
        <v>0.29077320143461605</v>
      </c>
      <c r="BB11" s="91">
        <f>_xlfn.STDEV.S(Returns!BB:BB)*SQRT(252)</f>
        <v>0.19560871928102205</v>
      </c>
      <c r="BC11" s="91">
        <f>_xlfn.STDEV.S(Returns!BC:BC)*SQRT(252)</f>
        <v>0.15743175288530209</v>
      </c>
      <c r="BD11" s="91">
        <f>_xlfn.STDEV.S(Returns!BD:BD)*SQRT(252)</f>
        <v>0.20868483819591446</v>
      </c>
      <c r="BE11" s="91">
        <f>_xlfn.STDEV.S(Returns!BE:BE)*SQRT(252)</f>
        <v>0.16165092377968257</v>
      </c>
      <c r="BF11" s="91">
        <f>_xlfn.STDEV.S(Returns!BF:BF)*SQRT(252)</f>
        <v>0.32455545600162317</v>
      </c>
      <c r="BG11" s="91">
        <f>_xlfn.STDEV.S(Returns!BG:BG)*SQRT(252)</f>
        <v>0.32100310858123066</v>
      </c>
      <c r="BH11" s="91">
        <f>_xlfn.STDEV.S(Returns!BH:BH)*SQRT(252)</f>
        <v>0.212255011233172</v>
      </c>
      <c r="BI11" s="91">
        <f>_xlfn.STDEV.S(Returns!BI:BI)*SQRT(252)</f>
        <v>0.21723082318289136</v>
      </c>
      <c r="BJ11" s="91">
        <f>_xlfn.STDEV.S(Returns!BJ:BJ)*SQRT(252)</f>
        <v>0.28137858295131302</v>
      </c>
      <c r="BK11" s="91">
        <f>_xlfn.STDEV.S(Returns!BK:BK)*SQRT(252)</f>
        <v>0.17964602071761557</v>
      </c>
      <c r="BL11" s="91">
        <f>_xlfn.STDEV.S(Returns!BL:BL)*SQRT(252)</f>
        <v>0.21153453620732879</v>
      </c>
      <c r="BM11" s="91">
        <f>_xlfn.STDEV.S(Returns!BM:BM)*SQRT(252)</f>
        <v>0.2729024827378605</v>
      </c>
      <c r="BN11" s="91">
        <f>_xlfn.STDEV.S(Returns!BN:BN)*SQRT(252)</f>
        <v>0.28599524673325699</v>
      </c>
      <c r="BO11" s="91">
        <f>_xlfn.STDEV.S(Returns!BO:BO)*SQRT(252)</f>
        <v>6.7129070708029053</v>
      </c>
      <c r="BP11" s="91">
        <f>_xlfn.STDEV.S(Returns!BP:BP)*SQRT(252)</f>
        <v>0.22817833407259513</v>
      </c>
      <c r="BQ11" s="91">
        <f>_xlfn.STDEV.S(Returns!BQ:BQ)*SQRT(252)</f>
        <v>0.18758051071027845</v>
      </c>
      <c r="BR11" s="91">
        <f>_xlfn.STDEV.S(Returns!BR:BR)*SQRT(252)</f>
        <v>0.24288168964007564</v>
      </c>
      <c r="BS11" s="91">
        <f>_xlfn.STDEV.S(Returns!BS:BS)*SQRT(252)</f>
        <v>0.27390890600705436</v>
      </c>
      <c r="BT11" s="91">
        <f>_xlfn.STDEV.S(Returns!BT:BT)*SQRT(252)</f>
        <v>0.17361502551090333</v>
      </c>
      <c r="BU11" s="91">
        <f>_xlfn.STDEV.S(Returns!BU:BU)*SQRT(252)</f>
        <v>0.26224066601077656</v>
      </c>
      <c r="BV11" s="91">
        <f>_xlfn.STDEV.S(Returns!BV:BV)*SQRT(252)</f>
        <v>0.21151157907122467</v>
      </c>
      <c r="BW11" s="91">
        <f>_xlfn.STDEV.S(Returns!BW:BW)*SQRT(252)</f>
        <v>0.22874889483743141</v>
      </c>
      <c r="BX11" s="91">
        <f>_xlfn.STDEV.S(Returns!BX:BX)*SQRT(252)</f>
        <v>0.22803968870493732</v>
      </c>
      <c r="BY11" s="91">
        <f>_xlfn.STDEV.S(Returns!BY:BY)*SQRT(252)</f>
        <v>0.21303863416844329</v>
      </c>
      <c r="BZ11" s="91">
        <f>_xlfn.STDEV.S(Returns!BZ:BZ)*SQRT(252)</f>
        <v>0.23083734614368426</v>
      </c>
      <c r="CA11" s="91">
        <f>_xlfn.STDEV.S(Returns!CA:CA)*SQRT(252)</f>
        <v>0.19636033253421006</v>
      </c>
      <c r="CB11" s="91">
        <f>_xlfn.STDEV.S(Returns!CB:CB)*SQRT(252)</f>
        <v>0.20148033529854018</v>
      </c>
      <c r="CC11" s="91">
        <f>_xlfn.STDEV.S(Returns!CC:CC)*SQRT(252)</f>
        <v>0.20226336288215443</v>
      </c>
      <c r="CD11" s="91">
        <f>_xlfn.STDEV.S(Returns!CD:CD)*SQRT(252)</f>
        <v>0.21587160786909038</v>
      </c>
      <c r="CE11" s="91">
        <f>_xlfn.STDEV.S(Returns!CE:CE)*SQRT(252)</f>
        <v>0.20031289879113073</v>
      </c>
      <c r="CF11" s="91">
        <f>_xlfn.STDEV.S(Returns!CF:CF)*SQRT(252)</f>
        <v>0.29692051141766612</v>
      </c>
      <c r="CG11" s="91">
        <f>_xlfn.STDEV.S(Returns!CG:CG)*SQRT(252)</f>
        <v>0.7987634691656309</v>
      </c>
      <c r="CH11" s="91">
        <f>_xlfn.STDEV.S(Returns!CH:CH)*SQRT(252)</f>
        <v>0.78842830174133938</v>
      </c>
      <c r="CI11" s="91">
        <f>_xlfn.STDEV.S(Returns!CI:CI)*SQRT(252)</f>
        <v>1.5198006657964886</v>
      </c>
      <c r="CJ11" s="91">
        <f>_xlfn.STDEV.S(Returns!CJ:CJ)*SQRT(252)</f>
        <v>0.24157323138605638</v>
      </c>
      <c r="CK11" s="91">
        <f>_xlfn.STDEV.S(Returns!CK:CK)*SQRT(252)</f>
        <v>0.27129841920643905</v>
      </c>
      <c r="CL11" s="91">
        <f>_xlfn.STDEV.S(Returns!CL:CL)*SQRT(252)</f>
        <v>0.2814012589932392</v>
      </c>
      <c r="CM11" s="91">
        <f>_xlfn.STDEV.S(Returns!CM:CM)*SQRT(252)</f>
        <v>27.62161865408833</v>
      </c>
      <c r="CN11" s="91">
        <f>_xlfn.STDEV.S(Returns!CN:CN)*SQRT(252)</f>
        <v>0.92674892502450124</v>
      </c>
      <c r="CO11" s="91">
        <f>_xlfn.STDEV.S(Returns!CO:CO)*SQRT(252)</f>
        <v>17.652712990029077</v>
      </c>
      <c r="CP11" s="91">
        <f>_xlfn.STDEV.S(Returns!CP:CP)*SQRT(252)</f>
        <v>0.38428789112747991</v>
      </c>
      <c r="CQ11" s="91">
        <f>_xlfn.STDEV.S(Returns!CQ:CQ)*SQRT(252)</f>
        <v>0.91533352839308957</v>
      </c>
      <c r="CR11" s="91">
        <f>_xlfn.STDEV.S(Returns!CR:CR)*SQRT(252)</f>
        <v>2.143662380616715</v>
      </c>
      <c r="CS11" s="91">
        <f>_xlfn.STDEV.S(Returns!CS:CS)*SQRT(252)</f>
        <v>0.28283673242778928</v>
      </c>
      <c r="CT11" s="91">
        <f>_xlfn.STDEV.S(Returns!CT:CT)*SQRT(252)</f>
        <v>0.3014569696760509</v>
      </c>
      <c r="CU11" s="91">
        <f>_xlfn.STDEV.S(Returns!CU:CU)*SQRT(252)</f>
        <v>0.92969919271679202</v>
      </c>
      <c r="CV11" s="91">
        <f>_xlfn.STDEV.S(Returns!CV:CV)*SQRT(252)</f>
        <v>2.9633388080344201</v>
      </c>
      <c r="CW11" s="91">
        <f>_xlfn.STDEV.S(Returns!CW:CW)*SQRT(252)</f>
        <v>3.2763640951243813</v>
      </c>
      <c r="CX11" s="91">
        <f>_xlfn.STDEV.S(Returns!CX:CX)*SQRT(252)</f>
        <v>0.96884093648521896</v>
      </c>
      <c r="CY11" s="91">
        <f>_xlfn.STDEV.S(Returns!CY:CY)*SQRT(252)</f>
        <v>6.2949076368982775</v>
      </c>
      <c r="CZ11" s="91">
        <f>_xlfn.STDEV.S(Returns!CZ:CZ)*SQRT(252)</f>
        <v>0.43118920331899341</v>
      </c>
      <c r="DA11" s="91">
        <f>_xlfn.STDEV.S(Returns!DA:DA)*SQRT(252)</f>
        <v>0.17733554835458964</v>
      </c>
      <c r="DB11" s="91">
        <f>_xlfn.STDEV.S(Returns!DB:DB)*SQRT(252)</f>
        <v>0.18265473317917538</v>
      </c>
      <c r="DC11" s="91">
        <f>_xlfn.STDEV.S(Returns!DC:DC)*SQRT(252)</f>
        <v>0.20017289711222469</v>
      </c>
      <c r="DD11" s="91">
        <f>_xlfn.STDEV.S(Returns!DD:DD)*SQRT(252)</f>
        <v>0.19155773142093135</v>
      </c>
      <c r="DE11" s="91">
        <f>_xlfn.STDEV.S(Returns!DE:DE)*SQRT(252)</f>
        <v>0.18526527318346273</v>
      </c>
      <c r="DF11" s="91">
        <f>_xlfn.STDEV.S(Returns!DF:DF)*SQRT(252)</f>
        <v>0.19995230988089657</v>
      </c>
      <c r="DG11" s="91">
        <f>_xlfn.STDEV.S(Returns!DG:DG)*SQRT(252)</f>
        <v>0.15247696462221338</v>
      </c>
      <c r="DH11" s="91">
        <f>_xlfn.STDEV.S(Returns!DH:DH)*SQRT(252)</f>
        <v>0.14376285841056469</v>
      </c>
      <c r="DI11" s="91">
        <f>_xlfn.STDEV.S(Returns!DI:DI)*SQRT(252)</f>
        <v>0.54888891257753525</v>
      </c>
      <c r="DJ11" s="91">
        <f>_xlfn.STDEV.S(Returns!DJ:DJ)*SQRT(252)</f>
        <v>0.1785213757127225</v>
      </c>
      <c r="DK11" s="91">
        <f>_xlfn.STDEV.S(Returns!DK:DK)*SQRT(252)</f>
        <v>0.17320619569738055</v>
      </c>
      <c r="DL11" s="91">
        <f>_xlfn.STDEV.S(Returns!DL:DL)*SQRT(252)</f>
        <v>0.17516857641231029</v>
      </c>
      <c r="DM11" s="91">
        <f>_xlfn.STDEV.S(Returns!DM:DM)*SQRT(252)</f>
        <v>0.16938709170244298</v>
      </c>
      <c r="DN11" s="91">
        <f>_xlfn.STDEV.S(Returns!DN:DN)*SQRT(252)</f>
        <v>0.12791625165572157</v>
      </c>
      <c r="DO11" s="91">
        <f>_xlfn.STDEV.S(Returns!DO:DO)*SQRT(252)</f>
        <v>0.17448805285979832</v>
      </c>
      <c r="DP11" s="91">
        <f>_xlfn.STDEV.S(Returns!DP:DP)*SQRT(252)</f>
        <v>0.13022137774562761</v>
      </c>
      <c r="DQ11" s="91">
        <f>_xlfn.STDEV.S(Returns!DQ:DQ)*SQRT(252)</f>
        <v>0.17179089390805466</v>
      </c>
      <c r="DR11" s="91">
        <f>_xlfn.STDEV.S(Returns!DR:DR)*SQRT(252)</f>
        <v>0.232426849565181</v>
      </c>
      <c r="DS11" s="91">
        <f>_xlfn.STDEV.S(Returns!DS:DS)*SQRT(252)</f>
        <v>0.21813789787924559</v>
      </c>
      <c r="DT11" s="91">
        <f>_xlfn.STDEV.S(Returns!DT:DT)*SQRT(252)</f>
        <v>0.17394490925365366</v>
      </c>
      <c r="DU11" s="91">
        <f>_xlfn.STDEV.S(Returns!DU:DU)*SQRT(252)</f>
        <v>0.12728261590491685</v>
      </c>
      <c r="DV11" s="91">
        <f>_xlfn.STDEV.S(Returns!DV:DV)*SQRT(252)</f>
        <v>0.16468127433103266</v>
      </c>
      <c r="DW11" s="91">
        <f>_xlfn.STDEV.S(Returns!DW:DW)*SQRT(252)</f>
        <v>0.2044673000531961</v>
      </c>
      <c r="DX11" s="91">
        <f>_xlfn.STDEV.S(Returns!DX:DX)*SQRT(252)</f>
        <v>0.11382567497096177</v>
      </c>
      <c r="DY11" s="91">
        <f>_xlfn.STDEV.S(Returns!DY:DY)*SQRT(252)</f>
        <v>0.1308876951420187</v>
      </c>
      <c r="DZ11" s="91">
        <f>_xlfn.STDEV.S(Returns!DZ:DZ)*SQRT(252)</f>
        <v>0.13117920178479298</v>
      </c>
      <c r="EA11" s="91">
        <f>_xlfn.STDEV.S(Returns!EA:EA)*SQRT(252)</f>
        <v>0.12706289766562984</v>
      </c>
      <c r="EB11" s="91">
        <f>_xlfn.STDEV.S(Returns!EB:EB)*SQRT(252)</f>
        <v>0.13426122149283207</v>
      </c>
      <c r="EC11" s="91">
        <f>_xlfn.STDEV.S(Returns!EC:EC)*SQRT(252)</f>
        <v>0.13708782107017428</v>
      </c>
      <c r="ED11" s="91">
        <f>_xlfn.STDEV.S(Returns!ED:ED)*SQRT(252)</f>
        <v>0.16301922089683721</v>
      </c>
      <c r="EE11" s="91">
        <f>_xlfn.STDEV.S(Returns!EE:EE)*SQRT(252)</f>
        <v>0.12934129158859531</v>
      </c>
      <c r="EF11" s="91">
        <f>_xlfn.STDEV.S(Returns!EF:EF)*SQRT(252)</f>
        <v>0.73250423752702909</v>
      </c>
      <c r="EG11" s="91">
        <f>_xlfn.STDEV.S(Returns!EG:EG)*SQRT(252)</f>
        <v>0.10976733447993733</v>
      </c>
      <c r="EH11" s="91">
        <f>_xlfn.STDEV.S(Returns!EH:EH)*SQRT(252)</f>
        <v>0.17329893066677246</v>
      </c>
      <c r="EI11" s="91">
        <f>_xlfn.STDEV.S(Returns!EI:EI)*SQRT(252)</f>
        <v>0.18668587700076505</v>
      </c>
      <c r="EJ11" s="91">
        <f>_xlfn.STDEV.S(Returns!EJ:EJ)*SQRT(252)</f>
        <v>0.16387318667675416</v>
      </c>
      <c r="EK11" s="91">
        <f>_xlfn.STDEV.S(Returns!EK:EK)*SQRT(252)</f>
        <v>0.15608897112368761</v>
      </c>
      <c r="EL11" s="91">
        <f>_xlfn.STDEV.S(Returns!EL:EL)*SQRT(252)</f>
        <v>0.24699305955655038</v>
      </c>
      <c r="EM11" s="91">
        <f>_xlfn.STDEV.S(Returns!EM:EM)*SQRT(252)</f>
        <v>0.15220465544128955</v>
      </c>
      <c r="EN11" s="91">
        <f>_xlfn.STDEV.S(Returns!EN:EN)*SQRT(252)</f>
        <v>0.20341530462051494</v>
      </c>
      <c r="EO11" s="91">
        <f>_xlfn.STDEV.S(Returns!EO:EO)*SQRT(252)</f>
        <v>0.16725521719207995</v>
      </c>
      <c r="EP11" s="91">
        <f>_xlfn.STDEV.S(Returns!EP:EP)*SQRT(252)</f>
        <v>0.54800276963608274</v>
      </c>
      <c r="EQ11" s="91">
        <f>_xlfn.STDEV.S(Returns!EQ:EQ)*SQRT(252)</f>
        <v>0.74629739576456644</v>
      </c>
      <c r="ER11" s="91">
        <f>_xlfn.STDEV.S(Returns!ER:ER)*SQRT(252)</f>
        <v>0.20380978518772119</v>
      </c>
      <c r="ES11" s="91">
        <f>_xlfn.STDEV.S(Returns!ES:ES)*SQRT(252)</f>
        <v>0.18286019664570108</v>
      </c>
      <c r="ET11" s="91">
        <f>_xlfn.STDEV.S(Returns!ET:ET)*SQRT(252)</f>
        <v>1.0092193731314645</v>
      </c>
      <c r="EU11" s="91">
        <f>_xlfn.STDEV.S(Returns!EU:EU)*SQRT(252)</f>
        <v>0.15919651440449456</v>
      </c>
      <c r="EV11" s="91">
        <f>_xlfn.STDEV.S(Returns!EV:EV)*SQRT(252)</f>
        <v>3.8776957118017372</v>
      </c>
      <c r="EW11" s="91">
        <f>_xlfn.STDEV.S(Returns!EW:EW)*SQRT(252)</f>
        <v>0.45340687366887006</v>
      </c>
      <c r="EX11" s="91">
        <f>_xlfn.STDEV.S(Returns!EX:EX)*SQRT(252)</f>
        <v>0.30305960242850244</v>
      </c>
      <c r="EY11" s="91">
        <f>_xlfn.STDEV.S(Returns!EY:EY)*SQRT(252)</f>
        <v>0.31354618250704785</v>
      </c>
      <c r="EZ11" s="91">
        <f>_xlfn.STDEV.S(Returns!EZ:EZ)*SQRT(252)</f>
        <v>0.39968826952951497</v>
      </c>
      <c r="FA11" s="91">
        <f>_xlfn.STDEV.S(Returns!FA:FA)*SQRT(252)</f>
        <v>0.1576158735879187</v>
      </c>
      <c r="FB11" s="91">
        <f>_xlfn.STDEV.S(Returns!FB:FB)*SQRT(252)</f>
        <v>0.74069511481105943</v>
      </c>
      <c r="FC11" s="91">
        <f>_xlfn.STDEV.S(Returns!FC:FC)*SQRT(252)</f>
        <v>0.17276196880032163</v>
      </c>
      <c r="FD11" s="91">
        <f>_xlfn.STDEV.S(Returns!FD:FD)*SQRT(252)</f>
        <v>3.9058794697614121</v>
      </c>
      <c r="FE11" s="91">
        <f>_xlfn.STDEV.S(Returns!FE:FE)*SQRT(252)</f>
        <v>0.45433423000729611</v>
      </c>
      <c r="FF11" s="91">
        <f>_xlfn.STDEV.S(Returns!FF:FF)*SQRT(252)</f>
        <v>2.7959987870436365</v>
      </c>
      <c r="FG11" s="91">
        <f>_xlfn.STDEV.S(Returns!FG:FG)*SQRT(252)</f>
        <v>0.63400016353035504</v>
      </c>
      <c r="FH11" s="91">
        <f>_xlfn.STDEV.S(Returns!FH:FH)*SQRT(252)</f>
        <v>0.36748766592931131</v>
      </c>
    </row>
    <row r="12" spans="1:164">
      <c r="A12" t="s">
        <v>1354</v>
      </c>
      <c r="B12" s="1">
        <f>Analytics!$M$6</f>
        <v>3.3700000000000001E-2</v>
      </c>
      <c r="C12" s="1">
        <f>Analytics!$M$6</f>
        <v>3.3700000000000001E-2</v>
      </c>
      <c r="D12" s="1">
        <f>Analytics!$M$6</f>
        <v>3.3700000000000001E-2</v>
      </c>
      <c r="E12" s="1">
        <f>Analytics!$M$6</f>
        <v>3.3700000000000001E-2</v>
      </c>
      <c r="F12" s="1">
        <f>Analytics!$M$6</f>
        <v>3.3700000000000001E-2</v>
      </c>
      <c r="G12" s="1">
        <f>Analytics!$M$6</f>
        <v>3.3700000000000001E-2</v>
      </c>
      <c r="H12" s="1">
        <f>Analytics!$M$6</f>
        <v>3.3700000000000001E-2</v>
      </c>
      <c r="I12" s="1">
        <f>Analytics!$M$6</f>
        <v>3.3700000000000001E-2</v>
      </c>
      <c r="J12" s="1">
        <f>Analytics!$M$6</f>
        <v>3.3700000000000001E-2</v>
      </c>
      <c r="K12" s="1">
        <f>Analytics!$M$6</f>
        <v>3.3700000000000001E-2</v>
      </c>
      <c r="L12" s="1">
        <f>Analytics!$M$6</f>
        <v>3.3700000000000001E-2</v>
      </c>
      <c r="M12" s="1">
        <f>Analytics!$M$6</f>
        <v>3.3700000000000001E-2</v>
      </c>
      <c r="N12" s="1">
        <f>Analytics!$M$6</f>
        <v>3.3700000000000001E-2</v>
      </c>
      <c r="O12" s="1">
        <f>Analytics!$M$6</f>
        <v>3.3700000000000001E-2</v>
      </c>
      <c r="P12" s="1">
        <f>Analytics!$M$6</f>
        <v>3.3700000000000001E-2</v>
      </c>
      <c r="Q12" s="1">
        <f>Analytics!$M$6</f>
        <v>3.3700000000000001E-2</v>
      </c>
      <c r="R12" s="1">
        <f>Analytics!$M$6</f>
        <v>3.3700000000000001E-2</v>
      </c>
      <c r="S12" s="1">
        <f>Analytics!$M$6</f>
        <v>3.3700000000000001E-2</v>
      </c>
      <c r="T12" s="1">
        <f>Analytics!$M$6</f>
        <v>3.3700000000000001E-2</v>
      </c>
      <c r="U12" s="1">
        <f>Analytics!$M$6</f>
        <v>3.3700000000000001E-2</v>
      </c>
      <c r="V12" s="1">
        <f>Analytics!$M$6</f>
        <v>3.3700000000000001E-2</v>
      </c>
      <c r="W12" s="1">
        <f>Analytics!$M$6</f>
        <v>3.3700000000000001E-2</v>
      </c>
      <c r="X12" s="1">
        <f>Analytics!$M$6</f>
        <v>3.3700000000000001E-2</v>
      </c>
      <c r="Y12" s="1">
        <f>Analytics!$M$6</f>
        <v>3.3700000000000001E-2</v>
      </c>
      <c r="Z12" s="1">
        <f>Analytics!$M$6</f>
        <v>3.3700000000000001E-2</v>
      </c>
      <c r="AA12" s="1">
        <f>Analytics!$M$6</f>
        <v>3.3700000000000001E-2</v>
      </c>
      <c r="AB12" s="1">
        <f>Analytics!$M$6</f>
        <v>3.3700000000000001E-2</v>
      </c>
      <c r="AC12" s="1">
        <f>Analytics!$M$6</f>
        <v>3.3700000000000001E-2</v>
      </c>
      <c r="AD12" s="1">
        <f>Analytics!$M$6</f>
        <v>3.3700000000000001E-2</v>
      </c>
      <c r="AE12" s="1">
        <f>Analytics!$M$6</f>
        <v>3.3700000000000001E-2</v>
      </c>
      <c r="AF12" s="1">
        <f>Analytics!$M$6</f>
        <v>3.3700000000000001E-2</v>
      </c>
      <c r="AG12" s="1">
        <f>Analytics!$M$6</f>
        <v>3.3700000000000001E-2</v>
      </c>
      <c r="AH12" s="1">
        <f>Analytics!$M$6</f>
        <v>3.3700000000000001E-2</v>
      </c>
      <c r="AI12" s="1">
        <f>Analytics!$M$6</f>
        <v>3.3700000000000001E-2</v>
      </c>
      <c r="AJ12" s="1">
        <f>Analytics!$M$6</f>
        <v>3.3700000000000001E-2</v>
      </c>
      <c r="AK12" s="1">
        <f>Analytics!$M$6</f>
        <v>3.3700000000000001E-2</v>
      </c>
      <c r="AL12" s="1">
        <f>Analytics!$M$6</f>
        <v>3.3700000000000001E-2</v>
      </c>
      <c r="AM12" s="1">
        <f>Analytics!$M$6</f>
        <v>3.3700000000000001E-2</v>
      </c>
      <c r="AN12" s="1">
        <f>Analytics!$M$6</f>
        <v>3.3700000000000001E-2</v>
      </c>
      <c r="AO12" s="1">
        <f>Analytics!$M$6</f>
        <v>3.3700000000000001E-2</v>
      </c>
      <c r="AP12" s="1">
        <f>Analytics!$M$6</f>
        <v>3.3700000000000001E-2</v>
      </c>
      <c r="AQ12" s="1">
        <f>Analytics!$M$6</f>
        <v>3.3700000000000001E-2</v>
      </c>
      <c r="AR12" s="1">
        <f>Analytics!$M$6</f>
        <v>3.3700000000000001E-2</v>
      </c>
      <c r="AS12" s="1">
        <f>Analytics!$M$6</f>
        <v>3.3700000000000001E-2</v>
      </c>
      <c r="AT12" s="1">
        <f>Analytics!$M$6</f>
        <v>3.3700000000000001E-2</v>
      </c>
      <c r="AU12" s="1">
        <f>Analytics!$M$6</f>
        <v>3.3700000000000001E-2</v>
      </c>
      <c r="AV12" s="1">
        <f>Analytics!$M$6</f>
        <v>3.3700000000000001E-2</v>
      </c>
      <c r="AW12" s="1">
        <f>Analytics!$M$6</f>
        <v>3.3700000000000001E-2</v>
      </c>
      <c r="AX12" s="1">
        <f>Analytics!$M$6</f>
        <v>3.3700000000000001E-2</v>
      </c>
      <c r="AY12" s="1">
        <f>Analytics!$M$6</f>
        <v>3.3700000000000001E-2</v>
      </c>
      <c r="AZ12" s="1">
        <f>Analytics!$M$6</f>
        <v>3.3700000000000001E-2</v>
      </c>
      <c r="BA12" s="1">
        <f>Analytics!$M$6</f>
        <v>3.3700000000000001E-2</v>
      </c>
      <c r="BB12" s="1">
        <f>Analytics!$M$6</f>
        <v>3.3700000000000001E-2</v>
      </c>
      <c r="BC12" s="1">
        <f>Analytics!$M$6</f>
        <v>3.3700000000000001E-2</v>
      </c>
      <c r="BD12" s="1">
        <f>Analytics!$M$6</f>
        <v>3.3700000000000001E-2</v>
      </c>
      <c r="BE12" s="1">
        <f>Analytics!$M$6</f>
        <v>3.3700000000000001E-2</v>
      </c>
      <c r="BF12" s="1">
        <f>Analytics!$M$6</f>
        <v>3.3700000000000001E-2</v>
      </c>
      <c r="BG12" s="1">
        <f>Analytics!$M$6</f>
        <v>3.3700000000000001E-2</v>
      </c>
      <c r="BH12" s="1">
        <f>Analytics!$M$6</f>
        <v>3.3700000000000001E-2</v>
      </c>
      <c r="BI12" s="1">
        <f>Analytics!$M$6</f>
        <v>3.3700000000000001E-2</v>
      </c>
      <c r="BJ12" s="1">
        <f>Analytics!$M$6</f>
        <v>3.3700000000000001E-2</v>
      </c>
      <c r="BK12" s="1">
        <f>Analytics!$M$6</f>
        <v>3.3700000000000001E-2</v>
      </c>
      <c r="BL12" s="1">
        <f>Analytics!$M$6</f>
        <v>3.3700000000000001E-2</v>
      </c>
      <c r="BM12" s="1">
        <f>Analytics!$M$6</f>
        <v>3.3700000000000001E-2</v>
      </c>
      <c r="BN12" s="1">
        <f>Analytics!$M$6</f>
        <v>3.3700000000000001E-2</v>
      </c>
      <c r="BO12" s="1">
        <f>Analytics!$M$6</f>
        <v>3.3700000000000001E-2</v>
      </c>
      <c r="BP12" s="1">
        <f>Analytics!$M$6</f>
        <v>3.3700000000000001E-2</v>
      </c>
      <c r="BQ12" s="1">
        <f>Analytics!$M$6</f>
        <v>3.3700000000000001E-2</v>
      </c>
      <c r="BR12" s="1">
        <f>Analytics!$M$6</f>
        <v>3.3700000000000001E-2</v>
      </c>
      <c r="BS12" s="1">
        <f>Analytics!$M$6</f>
        <v>3.3700000000000001E-2</v>
      </c>
      <c r="BT12" s="1">
        <f>Analytics!$M$6</f>
        <v>3.3700000000000001E-2</v>
      </c>
      <c r="BU12" s="1">
        <f>Analytics!$M$6</f>
        <v>3.3700000000000001E-2</v>
      </c>
      <c r="BV12" s="1">
        <f>Analytics!$M$6</f>
        <v>3.3700000000000001E-2</v>
      </c>
      <c r="BW12" s="1">
        <f>Analytics!$M$6</f>
        <v>3.3700000000000001E-2</v>
      </c>
      <c r="BX12" s="1">
        <f>Analytics!$M$6</f>
        <v>3.3700000000000001E-2</v>
      </c>
      <c r="BY12" s="1">
        <f>Analytics!$M$6</f>
        <v>3.3700000000000001E-2</v>
      </c>
      <c r="BZ12" s="1">
        <f>Analytics!$M$6</f>
        <v>3.3700000000000001E-2</v>
      </c>
      <c r="CA12" s="1">
        <f>Analytics!$M$6</f>
        <v>3.3700000000000001E-2</v>
      </c>
      <c r="CB12" s="1">
        <f>Analytics!$M$6</f>
        <v>3.3700000000000001E-2</v>
      </c>
      <c r="CC12" s="1">
        <f>Analytics!$M$6</f>
        <v>3.3700000000000001E-2</v>
      </c>
      <c r="CD12" s="1">
        <f>Analytics!$M$6</f>
        <v>3.3700000000000001E-2</v>
      </c>
      <c r="CE12" s="1">
        <f>Analytics!$M$6</f>
        <v>3.3700000000000001E-2</v>
      </c>
      <c r="CF12" s="1">
        <f>Analytics!$M$6</f>
        <v>3.3700000000000001E-2</v>
      </c>
      <c r="CG12" s="1">
        <f>Analytics!$M$6</f>
        <v>3.3700000000000001E-2</v>
      </c>
      <c r="CH12" s="1">
        <f>Analytics!$M$6</f>
        <v>3.3700000000000001E-2</v>
      </c>
      <c r="CI12" s="1">
        <f>Analytics!$M$6</f>
        <v>3.3700000000000001E-2</v>
      </c>
      <c r="CJ12" s="1">
        <f>Analytics!$M$6</f>
        <v>3.3700000000000001E-2</v>
      </c>
      <c r="CK12" s="1">
        <f>Analytics!$M$6</f>
        <v>3.3700000000000001E-2</v>
      </c>
      <c r="CL12" s="1">
        <f>Analytics!$M$6</f>
        <v>3.3700000000000001E-2</v>
      </c>
      <c r="CM12" s="1">
        <f>Analytics!$M$6</f>
        <v>3.3700000000000001E-2</v>
      </c>
      <c r="CN12" s="1">
        <f>Analytics!$M$6</f>
        <v>3.3700000000000001E-2</v>
      </c>
      <c r="CO12" s="1">
        <f>Analytics!$M$6</f>
        <v>3.3700000000000001E-2</v>
      </c>
      <c r="CP12" s="1">
        <f>Analytics!$M$6</f>
        <v>3.3700000000000001E-2</v>
      </c>
      <c r="CQ12" s="1">
        <f>Analytics!$M$6</f>
        <v>3.3700000000000001E-2</v>
      </c>
      <c r="CR12" s="1">
        <f>Analytics!$M$6</f>
        <v>3.3700000000000001E-2</v>
      </c>
      <c r="CS12" s="1">
        <f>Analytics!$M$6</f>
        <v>3.3700000000000001E-2</v>
      </c>
      <c r="CT12" s="1">
        <f>Analytics!$M$6</f>
        <v>3.3700000000000001E-2</v>
      </c>
      <c r="CU12" s="1">
        <f>Analytics!$M$6</f>
        <v>3.3700000000000001E-2</v>
      </c>
      <c r="CV12" s="1">
        <f>Analytics!$M$6</f>
        <v>3.3700000000000001E-2</v>
      </c>
      <c r="CW12" s="1">
        <f>Analytics!$M$6</f>
        <v>3.3700000000000001E-2</v>
      </c>
      <c r="CX12" s="1">
        <f>Analytics!$M$6</f>
        <v>3.3700000000000001E-2</v>
      </c>
      <c r="CY12" s="1">
        <f>Analytics!$M$6</f>
        <v>3.3700000000000001E-2</v>
      </c>
      <c r="CZ12" s="1">
        <f>Analytics!$M$6</f>
        <v>3.3700000000000001E-2</v>
      </c>
      <c r="DA12" s="1">
        <f>Analytics!$M$6</f>
        <v>3.3700000000000001E-2</v>
      </c>
      <c r="DB12" s="1">
        <f>Analytics!$M$6</f>
        <v>3.3700000000000001E-2</v>
      </c>
      <c r="DC12" s="1">
        <f>Analytics!$M$6</f>
        <v>3.3700000000000001E-2</v>
      </c>
      <c r="DD12" s="1">
        <f>Analytics!$M$6</f>
        <v>3.3700000000000001E-2</v>
      </c>
      <c r="DE12" s="1">
        <f>Analytics!$M$6</f>
        <v>3.3700000000000001E-2</v>
      </c>
      <c r="DF12" s="1">
        <f>Analytics!$M$6</f>
        <v>3.3700000000000001E-2</v>
      </c>
      <c r="DG12" s="1">
        <f>Analytics!$M$6</f>
        <v>3.3700000000000001E-2</v>
      </c>
      <c r="DH12" s="1">
        <f>Analytics!$M$6</f>
        <v>3.3700000000000001E-2</v>
      </c>
      <c r="DI12" s="1">
        <f>Analytics!$M$6</f>
        <v>3.3700000000000001E-2</v>
      </c>
      <c r="DJ12" s="1">
        <f>Analytics!$M$6</f>
        <v>3.3700000000000001E-2</v>
      </c>
      <c r="DK12" s="1">
        <f>Analytics!$M$6</f>
        <v>3.3700000000000001E-2</v>
      </c>
      <c r="DL12" s="1">
        <f>Analytics!$M$6</f>
        <v>3.3700000000000001E-2</v>
      </c>
      <c r="DM12" s="1">
        <f>Analytics!$M$6</f>
        <v>3.3700000000000001E-2</v>
      </c>
      <c r="DN12" s="1">
        <f>Analytics!$M$6</f>
        <v>3.3700000000000001E-2</v>
      </c>
      <c r="DO12" s="1">
        <f>Analytics!$M$6</f>
        <v>3.3700000000000001E-2</v>
      </c>
      <c r="DP12" s="1">
        <f>Analytics!$M$6</f>
        <v>3.3700000000000001E-2</v>
      </c>
      <c r="DQ12" s="1">
        <f>Analytics!$M$6</f>
        <v>3.3700000000000001E-2</v>
      </c>
      <c r="DR12" s="1">
        <f>Analytics!$M$6</f>
        <v>3.3700000000000001E-2</v>
      </c>
      <c r="DS12" s="1">
        <f>Analytics!$M$6</f>
        <v>3.3700000000000001E-2</v>
      </c>
      <c r="DT12" s="1">
        <f>Analytics!$M$6</f>
        <v>3.3700000000000001E-2</v>
      </c>
      <c r="DU12" s="1">
        <f>Analytics!$M$6</f>
        <v>3.3700000000000001E-2</v>
      </c>
      <c r="DV12" s="1">
        <f>Analytics!$M$6</f>
        <v>3.3700000000000001E-2</v>
      </c>
      <c r="DW12" s="1">
        <f>Analytics!$M$6</f>
        <v>3.3700000000000001E-2</v>
      </c>
      <c r="DX12" s="1">
        <f>Analytics!$M$6</f>
        <v>3.3700000000000001E-2</v>
      </c>
      <c r="DY12" s="1">
        <f>Analytics!$M$6</f>
        <v>3.3700000000000001E-2</v>
      </c>
      <c r="DZ12" s="1">
        <f>Analytics!$M$6</f>
        <v>3.3700000000000001E-2</v>
      </c>
      <c r="EA12" s="1">
        <f>Analytics!$M$6</f>
        <v>3.3700000000000001E-2</v>
      </c>
      <c r="EB12" s="1">
        <f>Analytics!$M$6</f>
        <v>3.3700000000000001E-2</v>
      </c>
      <c r="EC12" s="1">
        <f>Analytics!$M$6</f>
        <v>3.3700000000000001E-2</v>
      </c>
      <c r="ED12" s="1">
        <f>Analytics!$M$6</f>
        <v>3.3700000000000001E-2</v>
      </c>
      <c r="EE12" s="1">
        <f>Analytics!$M$6</f>
        <v>3.3700000000000001E-2</v>
      </c>
      <c r="EF12" s="1">
        <f>Analytics!$M$6</f>
        <v>3.3700000000000001E-2</v>
      </c>
      <c r="EG12" s="1">
        <f>Analytics!$M$6</f>
        <v>3.3700000000000001E-2</v>
      </c>
      <c r="EH12" s="1">
        <f>Analytics!$M$6</f>
        <v>3.3700000000000001E-2</v>
      </c>
      <c r="EI12" s="1">
        <f>Analytics!$M$6</f>
        <v>3.3700000000000001E-2</v>
      </c>
      <c r="EJ12" s="1">
        <f>Analytics!$M$6</f>
        <v>3.3700000000000001E-2</v>
      </c>
      <c r="EK12" s="1">
        <f>Analytics!$M$6</f>
        <v>3.3700000000000001E-2</v>
      </c>
      <c r="EL12" s="1">
        <f>Analytics!$M$6</f>
        <v>3.3700000000000001E-2</v>
      </c>
      <c r="EM12" s="1">
        <f>Analytics!$M$6</f>
        <v>3.3700000000000001E-2</v>
      </c>
      <c r="EN12" s="1">
        <f>Analytics!$M$6</f>
        <v>3.3700000000000001E-2</v>
      </c>
      <c r="EO12" s="1">
        <f>Analytics!$M$6</f>
        <v>3.3700000000000001E-2</v>
      </c>
      <c r="EP12" s="1">
        <f>Analytics!$M$6</f>
        <v>3.3700000000000001E-2</v>
      </c>
      <c r="EQ12" s="1">
        <f>Analytics!$M$6</f>
        <v>3.3700000000000001E-2</v>
      </c>
      <c r="ER12" s="1">
        <f>Analytics!$M$6</f>
        <v>3.3700000000000001E-2</v>
      </c>
      <c r="ES12" s="1">
        <f>Analytics!$M$6</f>
        <v>3.3700000000000001E-2</v>
      </c>
      <c r="ET12" s="1">
        <f>Analytics!$M$6</f>
        <v>3.3700000000000001E-2</v>
      </c>
      <c r="EU12" s="1">
        <f>Analytics!$M$6</f>
        <v>3.3700000000000001E-2</v>
      </c>
      <c r="EV12" s="1">
        <f>Analytics!$M$6</f>
        <v>3.3700000000000001E-2</v>
      </c>
      <c r="EW12" s="1">
        <f>Analytics!$M$6</f>
        <v>3.3700000000000001E-2</v>
      </c>
      <c r="EX12" s="1">
        <f>Analytics!$M$6</f>
        <v>3.3700000000000001E-2</v>
      </c>
      <c r="EY12" s="1">
        <f>Analytics!$M$6</f>
        <v>3.3700000000000001E-2</v>
      </c>
      <c r="EZ12" s="1">
        <f>Analytics!$M$6</f>
        <v>3.3700000000000001E-2</v>
      </c>
      <c r="FA12" s="1">
        <f>Analytics!$M$6</f>
        <v>3.3700000000000001E-2</v>
      </c>
      <c r="FB12" s="1">
        <f>Analytics!$M$6</f>
        <v>3.3700000000000001E-2</v>
      </c>
      <c r="FC12" s="1">
        <f>Analytics!$M$6</f>
        <v>3.3700000000000001E-2</v>
      </c>
      <c r="FD12" s="1">
        <f>Analytics!$M$6</f>
        <v>3.3700000000000001E-2</v>
      </c>
      <c r="FE12" s="1">
        <f>Analytics!$M$6</f>
        <v>3.3700000000000001E-2</v>
      </c>
      <c r="FF12" s="1">
        <f>Analytics!$M$6</f>
        <v>3.3700000000000001E-2</v>
      </c>
      <c r="FG12" s="1">
        <f>Analytics!$M$6</f>
        <v>3.3700000000000001E-2</v>
      </c>
      <c r="FH12" s="1">
        <f>Analytics!$M$6</f>
        <v>3.3700000000000001E-2</v>
      </c>
    </row>
    <row r="13" spans="1:164">
      <c r="A13" t="s">
        <v>1355</v>
      </c>
      <c r="B13" s="91">
        <f t="shared" ref="B13:AG13" si="10">(B8*252-B12)/B11</f>
        <v>0.1934113303271344</v>
      </c>
      <c r="C13" s="91">
        <f t="shared" si="10"/>
        <v>-0.81007986299804025</v>
      </c>
      <c r="D13" s="91">
        <f t="shared" si="10"/>
        <v>-0.15933584031854345</v>
      </c>
      <c r="E13" s="91">
        <f t="shared" si="10"/>
        <v>-0.54643553899398634</v>
      </c>
      <c r="F13" s="91">
        <f t="shared" si="10"/>
        <v>0.53357979472846284</v>
      </c>
      <c r="G13" s="91">
        <f t="shared" si="10"/>
        <v>1.7567975545697556E-2</v>
      </c>
      <c r="H13" s="91">
        <f t="shared" si="10"/>
        <v>7.3026557949925269E-2</v>
      </c>
      <c r="I13" s="91">
        <f t="shared" si="10"/>
        <v>0.11348965422333104</v>
      </c>
      <c r="J13" s="91">
        <f t="shared" si="10"/>
        <v>-0.26595413251973443</v>
      </c>
      <c r="K13" s="91">
        <f t="shared" si="10"/>
        <v>0.30768073231312765</v>
      </c>
      <c r="L13" s="91">
        <f t="shared" si="10"/>
        <v>0.37899957245001958</v>
      </c>
      <c r="M13" s="91">
        <f t="shared" si="10"/>
        <v>-0.3060453930877397</v>
      </c>
      <c r="N13" s="91">
        <f t="shared" si="10"/>
        <v>0.71372514551006605</v>
      </c>
      <c r="O13" s="91">
        <f t="shared" si="10"/>
        <v>0.48219108140931782</v>
      </c>
      <c r="P13" s="91">
        <f t="shared" si="10"/>
        <v>0.23712066988974656</v>
      </c>
      <c r="Q13" s="91">
        <f t="shared" si="10"/>
        <v>0.11392311871680146</v>
      </c>
      <c r="R13" s="91">
        <f t="shared" si="10"/>
        <v>0.16376195360407805</v>
      </c>
      <c r="S13" s="91">
        <f t="shared" si="10"/>
        <v>-3.1591645219304909E-2</v>
      </c>
      <c r="T13" s="91">
        <f t="shared" si="10"/>
        <v>0.28431263673317547</v>
      </c>
      <c r="U13" s="91">
        <f t="shared" si="10"/>
        <v>-0.11047227385960623</v>
      </c>
      <c r="V13" s="91">
        <f t="shared" si="10"/>
        <v>3.6517918680065986E-2</v>
      </c>
      <c r="W13" s="91">
        <f t="shared" si="10"/>
        <v>-0.20347914372645629</v>
      </c>
      <c r="X13" s="91">
        <f t="shared" si="10"/>
        <v>-0.14098038264118937</v>
      </c>
      <c r="Y13" s="91">
        <f t="shared" si="10"/>
        <v>-1.0386677252017356</v>
      </c>
      <c r="Z13" s="91">
        <f t="shared" si="10"/>
        <v>-0.15133946062864184</v>
      </c>
      <c r="AA13" s="91">
        <f t="shared" si="10"/>
        <v>-0.68418569071022417</v>
      </c>
      <c r="AB13" s="91">
        <f t="shared" si="10"/>
        <v>6.3618104619303326E-2</v>
      </c>
      <c r="AC13" s="91">
        <f t="shared" si="10"/>
        <v>0.39148812778560815</v>
      </c>
      <c r="AD13" s="91">
        <f t="shared" si="10"/>
        <v>0.14480633211739968</v>
      </c>
      <c r="AE13" s="91">
        <f t="shared" si="10"/>
        <v>0.55347136567426236</v>
      </c>
      <c r="AF13" s="91">
        <f t="shared" si="10"/>
        <v>0.55499724900441461</v>
      </c>
      <c r="AG13" s="91">
        <f t="shared" si="10"/>
        <v>0.53080986675362329</v>
      </c>
      <c r="AH13" s="91">
        <f t="shared" ref="AH13:BM13" si="11">(AH8*252-AH12)/AH11</f>
        <v>0.55217550655075309</v>
      </c>
      <c r="AI13" s="91">
        <f t="shared" si="11"/>
        <v>0.21063549529256637</v>
      </c>
      <c r="AJ13" s="91">
        <f t="shared" si="11"/>
        <v>0.54851071695829923</v>
      </c>
      <c r="AK13" s="91">
        <f t="shared" si="11"/>
        <v>-0.22876673719962037</v>
      </c>
      <c r="AL13" s="91">
        <f t="shared" si="11"/>
        <v>0.58186985179858541</v>
      </c>
      <c r="AM13" s="91">
        <f t="shared" si="11"/>
        <v>0.68997930630120574</v>
      </c>
      <c r="AN13" s="91">
        <f t="shared" si="11"/>
        <v>-0.58587757139990415</v>
      </c>
      <c r="AO13" s="91">
        <f t="shared" si="11"/>
        <v>-0.96433016165308794</v>
      </c>
      <c r="AP13" s="91">
        <f t="shared" si="11"/>
        <v>-1.4565910962664339</v>
      </c>
      <c r="AQ13" s="91">
        <f t="shared" si="11"/>
        <v>0.57316115359049113</v>
      </c>
      <c r="AR13" s="91">
        <f t="shared" si="11"/>
        <v>0.74094604141664167</v>
      </c>
      <c r="AS13" s="91">
        <f t="shared" si="11"/>
        <v>0.19421986696469384</v>
      </c>
      <c r="AT13" s="91">
        <f t="shared" si="11"/>
        <v>0.55410105300026102</v>
      </c>
      <c r="AU13" s="91">
        <f t="shared" si="11"/>
        <v>0.3164374300085448</v>
      </c>
      <c r="AV13" s="41">
        <f t="shared" si="11"/>
        <v>0.51000349774831377</v>
      </c>
      <c r="AW13" s="91">
        <f t="shared" si="11"/>
        <v>1.0233557974043823</v>
      </c>
      <c r="AX13" s="91">
        <f t="shared" si="11"/>
        <v>0.16409464964942286</v>
      </c>
      <c r="AY13" s="91">
        <f t="shared" si="11"/>
        <v>-1.1814617800469085E-2</v>
      </c>
      <c r="AZ13" s="91">
        <f t="shared" si="11"/>
        <v>0.62175529697958332</v>
      </c>
      <c r="BA13" s="91">
        <f t="shared" si="11"/>
        <v>0.17130622555318412</v>
      </c>
      <c r="BB13" s="91">
        <f t="shared" si="11"/>
        <v>0.63860987087936116</v>
      </c>
      <c r="BC13" s="91">
        <f t="shared" si="11"/>
        <v>0.46916386527734649</v>
      </c>
      <c r="BD13" s="91">
        <f t="shared" si="11"/>
        <v>-0.23611611882160122</v>
      </c>
      <c r="BE13" s="91">
        <f t="shared" si="11"/>
        <v>0.46985355454495487</v>
      </c>
      <c r="BF13" s="91">
        <f t="shared" si="11"/>
        <v>0.55294889576348594</v>
      </c>
      <c r="BG13" s="91">
        <f t="shared" si="11"/>
        <v>-0.75647182914380984</v>
      </c>
      <c r="BH13" s="91">
        <f t="shared" si="11"/>
        <v>0.69245328719723687</v>
      </c>
      <c r="BI13" s="91">
        <f t="shared" si="11"/>
        <v>0.67481731216792296</v>
      </c>
      <c r="BJ13" s="91">
        <f t="shared" si="11"/>
        <v>0.3039799953577183</v>
      </c>
      <c r="BK13" s="91">
        <f t="shared" si="11"/>
        <v>0.3610745542910922</v>
      </c>
      <c r="BL13" s="91">
        <f t="shared" si="11"/>
        <v>0.78528454263801861</v>
      </c>
      <c r="BM13" s="91">
        <f t="shared" si="11"/>
        <v>0.56330992085388065</v>
      </c>
      <c r="BN13" s="91">
        <f t="shared" ref="BN13:CS13" si="12">(BN8*252-BN12)/BN11</f>
        <v>0.47676489890304313</v>
      </c>
      <c r="BO13" s="91">
        <f t="shared" si="12"/>
        <v>0.6318340026645497</v>
      </c>
      <c r="BP13" s="91">
        <f t="shared" si="12"/>
        <v>0.29793119834550219</v>
      </c>
      <c r="BQ13" s="91">
        <f t="shared" si="12"/>
        <v>-0.40644930974709498</v>
      </c>
      <c r="BR13" s="91">
        <f t="shared" si="12"/>
        <v>0.7115323196054264</v>
      </c>
      <c r="BS13" s="91">
        <f t="shared" si="12"/>
        <v>0.57474970432269701</v>
      </c>
      <c r="BT13" s="91">
        <f t="shared" si="12"/>
        <v>-8.0680414064836545E-2</v>
      </c>
      <c r="BU13" s="91">
        <f t="shared" si="12"/>
        <v>0.22667047347302943</v>
      </c>
      <c r="BV13" s="91">
        <f t="shared" si="12"/>
        <v>0.58416609943303632</v>
      </c>
      <c r="BW13" s="91">
        <f t="shared" si="12"/>
        <v>0.55635574893247131</v>
      </c>
      <c r="BX13" s="91">
        <f t="shared" si="12"/>
        <v>0.82423389917128032</v>
      </c>
      <c r="BY13" s="91">
        <f t="shared" si="12"/>
        <v>0.71906671620040175</v>
      </c>
      <c r="BZ13" s="91">
        <f t="shared" si="12"/>
        <v>0.62976147512763259</v>
      </c>
      <c r="CA13" s="91">
        <f t="shared" si="12"/>
        <v>0.61064805653523757</v>
      </c>
      <c r="CB13" s="91">
        <f t="shared" si="12"/>
        <v>0.58505044127779182</v>
      </c>
      <c r="CC13" s="91">
        <f t="shared" si="12"/>
        <v>0.6523377520930439</v>
      </c>
      <c r="CD13" s="91">
        <f t="shared" si="12"/>
        <v>0.69934111592437409</v>
      </c>
      <c r="CE13" s="91">
        <f t="shared" si="12"/>
        <v>0.54826438511751308</v>
      </c>
      <c r="CF13" s="91">
        <f t="shared" si="12"/>
        <v>-0.12201041099778619</v>
      </c>
      <c r="CG13" s="91">
        <f t="shared" si="12"/>
        <v>0.50360603020771721</v>
      </c>
      <c r="CH13" s="91">
        <f t="shared" si="12"/>
        <v>0.40003684588879684</v>
      </c>
      <c r="CI13" s="91">
        <f t="shared" si="12"/>
        <v>0.54897316778851035</v>
      </c>
      <c r="CJ13" s="91">
        <f t="shared" si="12"/>
        <v>0.92723643146838008</v>
      </c>
      <c r="CK13" s="91">
        <f t="shared" si="12"/>
        <v>0.60836833684775526</v>
      </c>
      <c r="CL13" s="91">
        <f t="shared" si="12"/>
        <v>6.4184414025615644E-2</v>
      </c>
      <c r="CM13" s="91">
        <f t="shared" si="12"/>
        <v>0.84157911243086114</v>
      </c>
      <c r="CN13" s="91">
        <f t="shared" si="12"/>
        <v>-0.2111963147933005</v>
      </c>
      <c r="CO13" s="91">
        <f t="shared" si="12"/>
        <v>0.77742358631673836</v>
      </c>
      <c r="CP13" s="91">
        <f t="shared" si="12"/>
        <v>-0.24485936067319647</v>
      </c>
      <c r="CQ13" s="91">
        <f t="shared" si="12"/>
        <v>0.20449694118787184</v>
      </c>
      <c r="CR13" s="91">
        <f t="shared" si="12"/>
        <v>0.58417417430067542</v>
      </c>
      <c r="CS13" s="91">
        <f t="shared" si="12"/>
        <v>-0.76531830457130845</v>
      </c>
      <c r="CT13" s="91">
        <f t="shared" ref="CT13:DY13" si="13">(CT8*252-CT12)/CT11</f>
        <v>-0.70515254396587501</v>
      </c>
      <c r="CU13" s="91">
        <f t="shared" si="13"/>
        <v>-0.26696252261321851</v>
      </c>
      <c r="CV13" s="91">
        <f t="shared" si="13"/>
        <v>0.73593728140982517</v>
      </c>
      <c r="CW13" s="91">
        <f t="shared" si="13"/>
        <v>0.39639299609951212</v>
      </c>
      <c r="CX13" s="91">
        <f t="shared" si="13"/>
        <v>1.0683060594369618</v>
      </c>
      <c r="CY13" s="91">
        <f t="shared" si="13"/>
        <v>0.68551535619051396</v>
      </c>
      <c r="CZ13" s="91">
        <f t="shared" si="13"/>
        <v>0.32910945007912346</v>
      </c>
      <c r="DA13" s="91">
        <f t="shared" si="13"/>
        <v>8.4896943501199335E-2</v>
      </c>
      <c r="DB13" s="91">
        <f t="shared" si="13"/>
        <v>0.45791962404802605</v>
      </c>
      <c r="DC13" s="91">
        <f t="shared" si="13"/>
        <v>-0.10032085024182741</v>
      </c>
      <c r="DD13" s="91">
        <f t="shared" si="13"/>
        <v>1.2067420605691853E-2</v>
      </c>
      <c r="DE13" s="91">
        <f t="shared" si="13"/>
        <v>0.68877460736573681</v>
      </c>
      <c r="DF13" s="91">
        <f t="shared" si="13"/>
        <v>0.19336923356300587</v>
      </c>
      <c r="DG13" s="91">
        <f t="shared" si="13"/>
        <v>0.59961558253452873</v>
      </c>
      <c r="DH13" s="91">
        <f t="shared" si="13"/>
        <v>0.23780344573632187</v>
      </c>
      <c r="DI13" s="91">
        <f t="shared" si="13"/>
        <v>0.52807323717394694</v>
      </c>
      <c r="DJ13" s="91">
        <f t="shared" si="13"/>
        <v>0.15933178846500903</v>
      </c>
      <c r="DK13" s="91">
        <f t="shared" si="13"/>
        <v>0.23549641845861871</v>
      </c>
      <c r="DL13" s="91">
        <f t="shared" si="13"/>
        <v>9.3458279353555856E-2</v>
      </c>
      <c r="DM13" s="91">
        <f t="shared" si="13"/>
        <v>0.62707408079022187</v>
      </c>
      <c r="DN13" s="91">
        <f t="shared" si="13"/>
        <v>0.31199269655641554</v>
      </c>
      <c r="DO13" s="91">
        <f t="shared" si="13"/>
        <v>0.10591187799850547</v>
      </c>
      <c r="DP13" s="91">
        <f t="shared" si="13"/>
        <v>0.21716150057007047</v>
      </c>
      <c r="DQ13" s="91">
        <f t="shared" si="13"/>
        <v>0.47902379038212595</v>
      </c>
      <c r="DR13" s="91">
        <f t="shared" si="13"/>
        <v>0.33664355961257592</v>
      </c>
      <c r="DS13" s="91">
        <f t="shared" si="13"/>
        <v>2.9679155566528566E-2</v>
      </c>
      <c r="DT13" s="91">
        <f t="shared" si="13"/>
        <v>0.34389592790658324</v>
      </c>
      <c r="DU13" s="91">
        <f t="shared" si="13"/>
        <v>0.18620985521472938</v>
      </c>
      <c r="DV13" s="91">
        <f t="shared" si="13"/>
        <v>0.53522959516205892</v>
      </c>
      <c r="DW13" s="91">
        <f t="shared" si="13"/>
        <v>-0.13264940600363731</v>
      </c>
      <c r="DX13" s="91">
        <f t="shared" si="13"/>
        <v>-3.0206063090800001E-2</v>
      </c>
      <c r="DY13" s="91">
        <f t="shared" si="13"/>
        <v>-6.2651748707348243E-2</v>
      </c>
      <c r="DZ13" s="91">
        <f t="shared" ref="DZ13:FE13" si="14">(DZ8*252-DZ12)/DZ11</f>
        <v>0.11551101166708638</v>
      </c>
      <c r="EA13" s="91">
        <f t="shared" si="14"/>
        <v>0.17833298013505328</v>
      </c>
      <c r="EB13" s="91">
        <f t="shared" si="14"/>
        <v>-0.13258553945239032</v>
      </c>
      <c r="EC13" s="91">
        <f t="shared" si="14"/>
        <v>0.28846705325572475</v>
      </c>
      <c r="ED13" s="91">
        <f t="shared" si="14"/>
        <v>-3.4012264067815538E-2</v>
      </c>
      <c r="EE13" s="91">
        <f t="shared" si="14"/>
        <v>-0.14017904760785602</v>
      </c>
      <c r="EF13" s="91">
        <f t="shared" si="14"/>
        <v>-0.69616186525869117</v>
      </c>
      <c r="EG13" s="91">
        <f t="shared" si="14"/>
        <v>0.41559900804957667</v>
      </c>
      <c r="EH13" s="91">
        <f t="shared" si="14"/>
        <v>0.38457224745583279</v>
      </c>
      <c r="EI13" s="91">
        <f t="shared" si="14"/>
        <v>-0.69946407182952042</v>
      </c>
      <c r="EJ13" s="91">
        <f t="shared" si="14"/>
        <v>-3.9076263787646186E-3</v>
      </c>
      <c r="EK13" s="91">
        <f t="shared" si="14"/>
        <v>0.23780938388353226</v>
      </c>
      <c r="EL13" s="91">
        <f t="shared" si="14"/>
        <v>-0.13915120818385213</v>
      </c>
      <c r="EM13" s="91">
        <f t="shared" si="14"/>
        <v>-0.16849824749504561</v>
      </c>
      <c r="EN13" s="91">
        <f t="shared" si="14"/>
        <v>-0.52567222686863946</v>
      </c>
      <c r="EO13" s="91">
        <f t="shared" si="14"/>
        <v>0.10443191821874515</v>
      </c>
      <c r="EP13" s="91">
        <f t="shared" si="14"/>
        <v>0.42845260532655977</v>
      </c>
      <c r="EQ13" s="91">
        <f t="shared" si="14"/>
        <v>-0.70606669258657406</v>
      </c>
      <c r="ER13" s="91">
        <f t="shared" si="14"/>
        <v>0.11971703437133761</v>
      </c>
      <c r="ES13" s="91">
        <f t="shared" si="14"/>
        <v>0.30212424847772973</v>
      </c>
      <c r="ET13" s="91">
        <f t="shared" si="14"/>
        <v>-0.48554389148219795</v>
      </c>
      <c r="EU13" s="91">
        <f t="shared" si="14"/>
        <v>-0.75957676586128808</v>
      </c>
      <c r="EV13" s="91">
        <f t="shared" si="14"/>
        <v>0.94497754836751435</v>
      </c>
      <c r="EW13" s="91">
        <f t="shared" si="14"/>
        <v>-0.66914793878140155</v>
      </c>
      <c r="EX13" s="91">
        <f t="shared" si="14"/>
        <v>-0.70005482805911312</v>
      </c>
      <c r="EY13" s="91">
        <f t="shared" si="14"/>
        <v>-0.59705887427644089</v>
      </c>
      <c r="EZ13" s="91">
        <f t="shared" si="14"/>
        <v>-0.80498932757796837</v>
      </c>
      <c r="FA13" s="91">
        <f t="shared" si="14"/>
        <v>-0.69168668651238041</v>
      </c>
      <c r="FB13" s="91">
        <f t="shared" si="14"/>
        <v>-0.80934123369016042</v>
      </c>
      <c r="FC13" s="91">
        <f t="shared" si="14"/>
        <v>-0.41584296816938726</v>
      </c>
      <c r="FD13" s="91">
        <f t="shared" si="14"/>
        <v>0.88964701943828561</v>
      </c>
      <c r="FE13" s="91">
        <f t="shared" si="14"/>
        <v>-0.66256694968895191</v>
      </c>
      <c r="FF13" s="91">
        <f t="shared" ref="FF13:GK13" si="15">(FF8*252-FF12)/FF11</f>
        <v>0.66713844641185971</v>
      </c>
      <c r="FG13" s="91">
        <f t="shared" si="15"/>
        <v>-0.51085111684339601</v>
      </c>
      <c r="FH13" s="91">
        <f t="shared" si="15"/>
        <v>2.7137519596973164E-2</v>
      </c>
    </row>
    <row r="14" spans="1:164">
      <c r="B14" s="91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1"/>
      <c r="BI14" s="91"/>
      <c r="BJ14" s="91"/>
      <c r="BK14" s="91"/>
      <c r="BL14" s="91"/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</row>
    <row r="15" spans="1:164">
      <c r="A15" s="120" t="s">
        <v>1356</v>
      </c>
      <c r="B15" s="92">
        <f t="shared" ref="B15:AG15" si="16">RANK(B13,$B$13:$FH$13,0)+MAX($B$17:$FH$17)</f>
        <v>87</v>
      </c>
      <c r="C15" s="120">
        <f t="shared" si="16"/>
        <v>160</v>
      </c>
      <c r="D15" s="120">
        <f t="shared" si="16"/>
        <v>128</v>
      </c>
      <c r="E15" s="120">
        <f t="shared" si="16"/>
        <v>143</v>
      </c>
      <c r="F15" s="120">
        <f t="shared" si="16"/>
        <v>48</v>
      </c>
      <c r="G15" s="120">
        <f t="shared" si="16"/>
        <v>110</v>
      </c>
      <c r="H15" s="120">
        <f t="shared" si="16"/>
        <v>104</v>
      </c>
      <c r="I15" s="120">
        <f t="shared" si="16"/>
        <v>99</v>
      </c>
      <c r="J15" s="120">
        <f t="shared" si="16"/>
        <v>135</v>
      </c>
      <c r="K15" s="120">
        <f t="shared" si="16"/>
        <v>72</v>
      </c>
      <c r="L15" s="120">
        <f t="shared" si="16"/>
        <v>65</v>
      </c>
      <c r="M15" s="120">
        <f t="shared" si="16"/>
        <v>137</v>
      </c>
      <c r="N15" s="120">
        <f t="shared" si="16"/>
        <v>13</v>
      </c>
      <c r="O15" s="120">
        <f t="shared" si="16"/>
        <v>53</v>
      </c>
      <c r="P15" s="120">
        <f t="shared" si="16"/>
        <v>80</v>
      </c>
      <c r="Q15" s="120">
        <f t="shared" si="16"/>
        <v>98</v>
      </c>
      <c r="R15" s="120">
        <f t="shared" si="16"/>
        <v>93</v>
      </c>
      <c r="S15" s="120">
        <f t="shared" si="16"/>
        <v>115</v>
      </c>
      <c r="T15" s="120">
        <f t="shared" si="16"/>
        <v>77</v>
      </c>
      <c r="U15" s="120">
        <f t="shared" si="16"/>
        <v>120</v>
      </c>
      <c r="V15" s="120">
        <f t="shared" si="16"/>
        <v>107</v>
      </c>
      <c r="W15" s="120">
        <f t="shared" si="16"/>
        <v>130</v>
      </c>
      <c r="X15" s="120">
        <f t="shared" si="16"/>
        <v>126</v>
      </c>
      <c r="Y15" s="120">
        <f t="shared" si="16"/>
        <v>162</v>
      </c>
      <c r="Z15" s="120">
        <f t="shared" si="16"/>
        <v>127</v>
      </c>
      <c r="AA15" s="120">
        <f t="shared" si="16"/>
        <v>148</v>
      </c>
      <c r="AB15" s="120">
        <f t="shared" si="16"/>
        <v>106</v>
      </c>
      <c r="AC15" s="120">
        <f t="shared" si="16"/>
        <v>63</v>
      </c>
      <c r="AD15" s="120">
        <f t="shared" si="16"/>
        <v>95</v>
      </c>
      <c r="AE15" s="120">
        <f t="shared" si="16"/>
        <v>41</v>
      </c>
      <c r="AF15" s="120">
        <f t="shared" si="16"/>
        <v>39</v>
      </c>
      <c r="AG15" s="120">
        <f t="shared" si="16"/>
        <v>49</v>
      </c>
      <c r="AH15" s="120">
        <f t="shared" ref="AH15:BM15" si="17">RANK(AH13,$B$13:$FH$13,0)+MAX($B$17:$FH$17)</f>
        <v>43</v>
      </c>
      <c r="AI15" s="120">
        <f t="shared" si="17"/>
        <v>84</v>
      </c>
      <c r="AJ15" s="120">
        <f t="shared" si="17"/>
        <v>45</v>
      </c>
      <c r="AK15" s="120">
        <f t="shared" si="17"/>
        <v>132</v>
      </c>
      <c r="AL15" s="120">
        <f t="shared" si="17"/>
        <v>34</v>
      </c>
      <c r="AM15" s="120">
        <f t="shared" si="17"/>
        <v>17</v>
      </c>
      <c r="AN15" s="120">
        <f t="shared" si="17"/>
        <v>144</v>
      </c>
      <c r="AO15" s="120">
        <f t="shared" si="17"/>
        <v>161</v>
      </c>
      <c r="AP15" s="120">
        <f t="shared" si="17"/>
        <v>163</v>
      </c>
      <c r="AQ15" s="120">
        <f t="shared" si="17"/>
        <v>36</v>
      </c>
      <c r="AR15" s="120">
        <f t="shared" si="17"/>
        <v>10</v>
      </c>
      <c r="AS15" s="120">
        <f t="shared" si="17"/>
        <v>86</v>
      </c>
      <c r="AT15" s="120">
        <f t="shared" si="17"/>
        <v>40</v>
      </c>
      <c r="AU15" s="120">
        <f t="shared" si="17"/>
        <v>70</v>
      </c>
      <c r="AV15" s="120">
        <f t="shared" si="17"/>
        <v>51</v>
      </c>
      <c r="AW15" s="120">
        <f t="shared" si="17"/>
        <v>2</v>
      </c>
      <c r="AX15" s="120">
        <f t="shared" si="17"/>
        <v>92</v>
      </c>
      <c r="AY15" s="120">
        <f t="shared" si="17"/>
        <v>113</v>
      </c>
      <c r="AZ15" s="120">
        <f t="shared" si="17"/>
        <v>27</v>
      </c>
      <c r="BA15" s="120">
        <f t="shared" si="17"/>
        <v>91</v>
      </c>
      <c r="BB15" s="120">
        <f t="shared" si="17"/>
        <v>23</v>
      </c>
      <c r="BC15" s="120">
        <f t="shared" si="17"/>
        <v>57</v>
      </c>
      <c r="BD15" s="120">
        <f t="shared" si="17"/>
        <v>133</v>
      </c>
      <c r="BE15" s="120">
        <f t="shared" si="17"/>
        <v>56</v>
      </c>
      <c r="BF15" s="120">
        <f t="shared" si="17"/>
        <v>42</v>
      </c>
      <c r="BG15" s="120">
        <f t="shared" si="17"/>
        <v>155</v>
      </c>
      <c r="BH15" s="120">
        <f t="shared" si="17"/>
        <v>16</v>
      </c>
      <c r="BI15" s="120">
        <f t="shared" si="17"/>
        <v>20</v>
      </c>
      <c r="BJ15" s="120">
        <f t="shared" si="17"/>
        <v>73</v>
      </c>
      <c r="BK15" s="120">
        <f t="shared" si="17"/>
        <v>66</v>
      </c>
      <c r="BL15" s="120">
        <f t="shared" si="17"/>
        <v>8</v>
      </c>
      <c r="BM15" s="120">
        <f t="shared" si="17"/>
        <v>37</v>
      </c>
      <c r="BN15" s="120">
        <f t="shared" ref="BN15:CS15" si="18">RANK(BN13,$B$13:$FH$13,0)+MAX($B$17:$FH$17)</f>
        <v>55</v>
      </c>
      <c r="BO15" s="120">
        <f t="shared" si="18"/>
        <v>24</v>
      </c>
      <c r="BP15" s="120">
        <f t="shared" si="18"/>
        <v>75</v>
      </c>
      <c r="BQ15" s="120">
        <f t="shared" si="18"/>
        <v>138</v>
      </c>
      <c r="BR15" s="120">
        <f t="shared" si="18"/>
        <v>14</v>
      </c>
      <c r="BS15" s="120">
        <f t="shared" si="18"/>
        <v>35</v>
      </c>
      <c r="BT15" s="120">
        <f t="shared" si="18"/>
        <v>118</v>
      </c>
      <c r="BU15" s="120">
        <f t="shared" si="18"/>
        <v>82</v>
      </c>
      <c r="BV15" s="120">
        <f t="shared" si="18"/>
        <v>33</v>
      </c>
      <c r="BW15" s="120">
        <f t="shared" si="18"/>
        <v>38</v>
      </c>
      <c r="BX15" s="120">
        <f t="shared" si="18"/>
        <v>7</v>
      </c>
      <c r="BY15" s="120">
        <f t="shared" si="18"/>
        <v>12</v>
      </c>
      <c r="BZ15" s="120">
        <f t="shared" si="18"/>
        <v>25</v>
      </c>
      <c r="CA15" s="120">
        <f t="shared" si="18"/>
        <v>28</v>
      </c>
      <c r="CB15" s="120">
        <f t="shared" si="18"/>
        <v>31</v>
      </c>
      <c r="CC15" s="120">
        <f t="shared" si="18"/>
        <v>22</v>
      </c>
      <c r="CD15" s="120">
        <f t="shared" si="18"/>
        <v>15</v>
      </c>
      <c r="CE15" s="120">
        <f t="shared" si="18"/>
        <v>46</v>
      </c>
      <c r="CF15" s="120">
        <f t="shared" si="18"/>
        <v>121</v>
      </c>
      <c r="CG15" s="120">
        <f t="shared" si="18"/>
        <v>52</v>
      </c>
      <c r="CH15" s="120">
        <f t="shared" si="18"/>
        <v>61</v>
      </c>
      <c r="CI15" s="120">
        <f t="shared" si="18"/>
        <v>44</v>
      </c>
      <c r="CJ15" s="120">
        <f t="shared" si="18"/>
        <v>4</v>
      </c>
      <c r="CK15" s="120">
        <f t="shared" si="18"/>
        <v>29</v>
      </c>
      <c r="CL15" s="120">
        <f t="shared" si="18"/>
        <v>105</v>
      </c>
      <c r="CM15" s="120">
        <f t="shared" si="18"/>
        <v>6</v>
      </c>
      <c r="CN15" s="120">
        <f t="shared" si="18"/>
        <v>131</v>
      </c>
      <c r="CO15" s="120">
        <f t="shared" si="18"/>
        <v>9</v>
      </c>
      <c r="CP15" s="120">
        <f t="shared" si="18"/>
        <v>134</v>
      </c>
      <c r="CQ15" s="120">
        <f t="shared" si="18"/>
        <v>85</v>
      </c>
      <c r="CR15" s="120">
        <f t="shared" si="18"/>
        <v>32</v>
      </c>
      <c r="CS15" s="120">
        <f t="shared" si="18"/>
        <v>157</v>
      </c>
      <c r="CT15" s="120">
        <f t="shared" ref="CT15:DY15" si="19">RANK(CT13,$B$13:$FH$13,0)+MAX($B$17:$FH$17)</f>
        <v>153</v>
      </c>
      <c r="CU15" s="120">
        <f t="shared" si="19"/>
        <v>136</v>
      </c>
      <c r="CV15" s="120">
        <f t="shared" si="19"/>
        <v>11</v>
      </c>
      <c r="CW15" s="120">
        <f t="shared" si="19"/>
        <v>62</v>
      </c>
      <c r="CX15" s="120">
        <f t="shared" si="19"/>
        <v>1</v>
      </c>
      <c r="CY15" s="120">
        <f t="shared" si="19"/>
        <v>19</v>
      </c>
      <c r="CZ15" s="120">
        <f t="shared" si="19"/>
        <v>69</v>
      </c>
      <c r="DA15" s="120">
        <f t="shared" si="19"/>
        <v>103</v>
      </c>
      <c r="DB15" s="120">
        <f t="shared" si="19"/>
        <v>58</v>
      </c>
      <c r="DC15" s="120">
        <f t="shared" si="19"/>
        <v>119</v>
      </c>
      <c r="DD15" s="120">
        <f t="shared" si="19"/>
        <v>111</v>
      </c>
      <c r="DE15" s="120">
        <f t="shared" si="19"/>
        <v>18</v>
      </c>
      <c r="DF15" s="120">
        <f t="shared" si="19"/>
        <v>88</v>
      </c>
      <c r="DG15" s="120">
        <f t="shared" si="19"/>
        <v>30</v>
      </c>
      <c r="DH15" s="120">
        <f t="shared" si="19"/>
        <v>79</v>
      </c>
      <c r="DI15" s="120">
        <f t="shared" si="19"/>
        <v>50</v>
      </c>
      <c r="DJ15" s="120">
        <f t="shared" si="19"/>
        <v>94</v>
      </c>
      <c r="DK15" s="120">
        <f t="shared" si="19"/>
        <v>81</v>
      </c>
      <c r="DL15" s="120">
        <f t="shared" si="19"/>
        <v>102</v>
      </c>
      <c r="DM15" s="120">
        <f t="shared" si="19"/>
        <v>26</v>
      </c>
      <c r="DN15" s="120">
        <f t="shared" si="19"/>
        <v>71</v>
      </c>
      <c r="DO15" s="120">
        <f t="shared" si="19"/>
        <v>100</v>
      </c>
      <c r="DP15" s="120">
        <f t="shared" si="19"/>
        <v>83</v>
      </c>
      <c r="DQ15" s="120">
        <f t="shared" si="19"/>
        <v>54</v>
      </c>
      <c r="DR15" s="120">
        <f t="shared" si="19"/>
        <v>68</v>
      </c>
      <c r="DS15" s="120">
        <f t="shared" si="19"/>
        <v>108</v>
      </c>
      <c r="DT15" s="120">
        <f t="shared" si="19"/>
        <v>67</v>
      </c>
      <c r="DU15" s="120">
        <f t="shared" si="19"/>
        <v>89</v>
      </c>
      <c r="DV15" s="120">
        <f t="shared" si="19"/>
        <v>47</v>
      </c>
      <c r="DW15" s="120">
        <f t="shared" si="19"/>
        <v>123</v>
      </c>
      <c r="DX15" s="120">
        <f t="shared" si="19"/>
        <v>114</v>
      </c>
      <c r="DY15" s="120">
        <f t="shared" si="19"/>
        <v>117</v>
      </c>
      <c r="DZ15" s="120">
        <f t="shared" ref="DZ15:FH15" si="20">RANK(DZ13,$B$13:$FH$13,0)+MAX($B$17:$FH$17)</f>
        <v>97</v>
      </c>
      <c r="EA15" s="120">
        <f t="shared" si="20"/>
        <v>90</v>
      </c>
      <c r="EB15" s="120">
        <f t="shared" si="20"/>
        <v>122</v>
      </c>
      <c r="EC15" s="120">
        <f t="shared" si="20"/>
        <v>76</v>
      </c>
      <c r="ED15" s="120">
        <f t="shared" si="20"/>
        <v>116</v>
      </c>
      <c r="EE15" s="120">
        <f t="shared" si="20"/>
        <v>125</v>
      </c>
      <c r="EF15" s="120">
        <f t="shared" si="20"/>
        <v>150</v>
      </c>
      <c r="EG15" s="120">
        <f t="shared" si="20"/>
        <v>60</v>
      </c>
      <c r="EH15" s="120">
        <f t="shared" si="20"/>
        <v>64</v>
      </c>
      <c r="EI15" s="120">
        <f t="shared" si="20"/>
        <v>151</v>
      </c>
      <c r="EJ15" s="120">
        <f t="shared" si="20"/>
        <v>112</v>
      </c>
      <c r="EK15" s="120">
        <f t="shared" si="20"/>
        <v>78</v>
      </c>
      <c r="EL15" s="120">
        <f t="shared" si="20"/>
        <v>124</v>
      </c>
      <c r="EM15" s="120">
        <f t="shared" si="20"/>
        <v>129</v>
      </c>
      <c r="EN15" s="120">
        <f t="shared" si="20"/>
        <v>142</v>
      </c>
      <c r="EO15" s="120">
        <f t="shared" si="20"/>
        <v>101</v>
      </c>
      <c r="EP15" s="120">
        <f t="shared" si="20"/>
        <v>59</v>
      </c>
      <c r="EQ15" s="120">
        <f t="shared" si="20"/>
        <v>154</v>
      </c>
      <c r="ER15" s="120">
        <f t="shared" si="20"/>
        <v>96</v>
      </c>
      <c r="ES15" s="120">
        <f t="shared" si="20"/>
        <v>74</v>
      </c>
      <c r="ET15" s="120">
        <f t="shared" si="20"/>
        <v>140</v>
      </c>
      <c r="EU15" s="120">
        <f t="shared" si="20"/>
        <v>156</v>
      </c>
      <c r="EV15" s="120">
        <f t="shared" si="20"/>
        <v>3</v>
      </c>
      <c r="EW15" s="120">
        <f t="shared" si="20"/>
        <v>147</v>
      </c>
      <c r="EX15" s="120">
        <f t="shared" si="20"/>
        <v>152</v>
      </c>
      <c r="EY15" s="120">
        <f t="shared" si="20"/>
        <v>145</v>
      </c>
      <c r="EZ15" s="120">
        <f t="shared" si="20"/>
        <v>158</v>
      </c>
      <c r="FA15" s="120">
        <f t="shared" si="20"/>
        <v>149</v>
      </c>
      <c r="FB15" s="120">
        <f t="shared" si="20"/>
        <v>159</v>
      </c>
      <c r="FC15" s="120">
        <f t="shared" si="20"/>
        <v>139</v>
      </c>
      <c r="FD15" s="120">
        <f t="shared" si="20"/>
        <v>5</v>
      </c>
      <c r="FE15" s="120">
        <f t="shared" si="20"/>
        <v>146</v>
      </c>
      <c r="FF15" s="120">
        <f t="shared" si="20"/>
        <v>21</v>
      </c>
      <c r="FG15" s="120">
        <f t="shared" si="20"/>
        <v>141</v>
      </c>
      <c r="FH15" s="120">
        <f t="shared" si="20"/>
        <v>109</v>
      </c>
    </row>
    <row r="16" spans="1:164">
      <c r="A16" s="35" t="s">
        <v>1357</v>
      </c>
      <c r="B16" s="36" t="b">
        <f>ISNUMBER(MATCH(B2,#REF!,0))</f>
        <v>0</v>
      </c>
      <c r="C16" s="36" t="b">
        <f>ISNUMBER(MATCH(C2,#REF!,0))</f>
        <v>0</v>
      </c>
      <c r="D16" s="36" t="b">
        <f>ISNUMBER(MATCH(D2,#REF!,0))</f>
        <v>0</v>
      </c>
      <c r="E16" s="36" t="b">
        <f>ISNUMBER(MATCH(E2,#REF!,0))</f>
        <v>0</v>
      </c>
      <c r="F16" s="36" t="b">
        <f>ISNUMBER(MATCH(F2,#REF!,0))</f>
        <v>0</v>
      </c>
      <c r="G16" s="36" t="b">
        <f>ISNUMBER(MATCH(G2,#REF!,0))</f>
        <v>0</v>
      </c>
      <c r="H16" s="36" t="b">
        <f>ISNUMBER(MATCH(H2,#REF!,0))</f>
        <v>0</v>
      </c>
      <c r="I16" s="36" t="b">
        <f>ISNUMBER(MATCH(I2,#REF!,0))</f>
        <v>0</v>
      </c>
      <c r="J16" s="36" t="b">
        <f>ISNUMBER(MATCH(J2,#REF!,0))</f>
        <v>0</v>
      </c>
      <c r="K16" s="36" t="b">
        <f>ISNUMBER(MATCH(K2,#REF!,0))</f>
        <v>0</v>
      </c>
      <c r="L16" s="36" t="b">
        <f>ISNUMBER(MATCH(L2,#REF!,0))</f>
        <v>0</v>
      </c>
      <c r="M16" s="36" t="b">
        <f>ISNUMBER(MATCH(M2,#REF!,0))</f>
        <v>0</v>
      </c>
      <c r="N16" s="36" t="b">
        <f>ISNUMBER(MATCH(N2,#REF!,0))</f>
        <v>0</v>
      </c>
      <c r="O16" s="36" t="b">
        <f>ISNUMBER(MATCH(O2,#REF!,0))</f>
        <v>0</v>
      </c>
      <c r="P16" s="36" t="b">
        <f>ISNUMBER(MATCH(P2,#REF!,0))</f>
        <v>0</v>
      </c>
      <c r="Q16" s="36" t="b">
        <f>ISNUMBER(MATCH(Q2,#REF!,0))</f>
        <v>0</v>
      </c>
      <c r="R16" s="36" t="b">
        <f>ISNUMBER(MATCH(R2,#REF!,0))</f>
        <v>0</v>
      </c>
      <c r="S16" s="36" t="b">
        <f>ISNUMBER(MATCH(S2,#REF!,0))</f>
        <v>0</v>
      </c>
      <c r="T16" s="36" t="b">
        <f>ISNUMBER(MATCH(T2,#REF!,0))</f>
        <v>0</v>
      </c>
      <c r="U16" s="36" t="b">
        <f>ISNUMBER(MATCH(U2,#REF!,0))</f>
        <v>0</v>
      </c>
      <c r="V16" s="36" t="b">
        <f>ISNUMBER(MATCH(V2,#REF!,0))</f>
        <v>0</v>
      </c>
      <c r="W16" s="36" t="b">
        <f>ISNUMBER(MATCH(W2,#REF!,0))</f>
        <v>0</v>
      </c>
      <c r="X16" s="36" t="b">
        <f>ISNUMBER(MATCH(X2,#REF!,0))</f>
        <v>0</v>
      </c>
      <c r="Y16" s="36" t="b">
        <f>ISNUMBER(MATCH(Y2,#REF!,0))</f>
        <v>0</v>
      </c>
      <c r="Z16" s="36" t="b">
        <f>ISNUMBER(MATCH(Z2,#REF!,0))</f>
        <v>0</v>
      </c>
      <c r="AA16" s="36" t="b">
        <f>ISNUMBER(MATCH(AA2,#REF!,0))</f>
        <v>0</v>
      </c>
      <c r="AB16" s="36" t="b">
        <f>ISNUMBER(MATCH(AB2,#REF!,0))</f>
        <v>0</v>
      </c>
      <c r="AC16" s="36" t="b">
        <f>ISNUMBER(MATCH(AC2,#REF!,0))</f>
        <v>0</v>
      </c>
      <c r="AD16" s="36" t="b">
        <f>ISNUMBER(MATCH(AD2,#REF!,0))</f>
        <v>0</v>
      </c>
      <c r="AE16" s="36" t="b">
        <f>ISNUMBER(MATCH(AE2,#REF!,0))</f>
        <v>0</v>
      </c>
      <c r="AF16" s="36" t="b">
        <f>ISNUMBER(MATCH(AF2,#REF!,0))</f>
        <v>0</v>
      </c>
      <c r="AG16" s="36" t="b">
        <f>ISNUMBER(MATCH(AG2,#REF!,0))</f>
        <v>0</v>
      </c>
      <c r="AH16" s="36" t="b">
        <f>ISNUMBER(MATCH(AH2,#REF!,0))</f>
        <v>0</v>
      </c>
      <c r="AI16" s="36" t="b">
        <f>ISNUMBER(MATCH(AI2,#REF!,0))</f>
        <v>0</v>
      </c>
      <c r="AJ16" s="36" t="b">
        <f>ISNUMBER(MATCH(AJ2,#REF!,0))</f>
        <v>0</v>
      </c>
      <c r="AK16" s="36" t="b">
        <f>ISNUMBER(MATCH(AK2,#REF!,0))</f>
        <v>0</v>
      </c>
      <c r="AL16" s="36" t="b">
        <f>ISNUMBER(MATCH(AL2,#REF!,0))</f>
        <v>0</v>
      </c>
      <c r="AM16" s="36" t="b">
        <f>ISNUMBER(MATCH(AM2,#REF!,0))</f>
        <v>0</v>
      </c>
      <c r="AN16" s="36" t="b">
        <f>ISNUMBER(MATCH(AN2,#REF!,0))</f>
        <v>0</v>
      </c>
      <c r="AO16" s="36" t="b">
        <f>ISNUMBER(MATCH(AO2,#REF!,0))</f>
        <v>0</v>
      </c>
      <c r="AP16" s="36" t="b">
        <f>ISNUMBER(MATCH(AP2,#REF!,0))</f>
        <v>0</v>
      </c>
      <c r="AQ16" s="36" t="b">
        <f>ISNUMBER(MATCH(AQ2,#REF!,0))</f>
        <v>0</v>
      </c>
      <c r="AR16" s="36" t="b">
        <f>ISNUMBER(MATCH(AR2,#REF!,0))</f>
        <v>0</v>
      </c>
      <c r="AS16" s="36" t="b">
        <f>ISNUMBER(MATCH(AS2,#REF!,0))</f>
        <v>0</v>
      </c>
      <c r="AT16" s="36" t="b">
        <f>ISNUMBER(MATCH(AT2,#REF!,0))</f>
        <v>0</v>
      </c>
      <c r="AU16" s="36" t="b">
        <f>ISNUMBER(MATCH(AU2,#REF!,0))</f>
        <v>0</v>
      </c>
      <c r="AV16" s="36" t="b">
        <f>ISNUMBER(MATCH(AV2,#REF!,0))</f>
        <v>0</v>
      </c>
      <c r="AW16" s="36" t="b">
        <f>ISNUMBER(MATCH(AW2,#REF!,0))</f>
        <v>0</v>
      </c>
      <c r="AX16" s="36" t="b">
        <f>ISNUMBER(MATCH(AX2,#REF!,0))</f>
        <v>0</v>
      </c>
      <c r="AY16" s="36" t="b">
        <f>ISNUMBER(MATCH(AY2,#REF!,0))</f>
        <v>0</v>
      </c>
      <c r="AZ16" s="36" t="b">
        <f>ISNUMBER(MATCH(AZ2,#REF!,0))</f>
        <v>0</v>
      </c>
      <c r="BA16" s="36" t="b">
        <f>ISNUMBER(MATCH(BA2,#REF!,0))</f>
        <v>0</v>
      </c>
      <c r="BB16" s="36" t="b">
        <f>ISNUMBER(MATCH(BB2,#REF!,0))</f>
        <v>0</v>
      </c>
      <c r="BC16" s="36" t="b">
        <f>ISNUMBER(MATCH(BC2,#REF!,0))</f>
        <v>0</v>
      </c>
      <c r="BD16" s="36" t="b">
        <f>ISNUMBER(MATCH(BD2,#REF!,0))</f>
        <v>0</v>
      </c>
      <c r="BE16" s="36" t="b">
        <f>ISNUMBER(MATCH(BE2,#REF!,0))</f>
        <v>0</v>
      </c>
      <c r="BF16" s="36" t="b">
        <f>ISNUMBER(MATCH(BF2,#REF!,0))</f>
        <v>0</v>
      </c>
      <c r="BG16" s="36" t="b">
        <f>ISNUMBER(MATCH(BG2,#REF!,0))</f>
        <v>0</v>
      </c>
      <c r="BH16" s="36" t="b">
        <f>ISNUMBER(MATCH(BH2,#REF!,0))</f>
        <v>0</v>
      </c>
      <c r="BI16" s="36" t="b">
        <f>ISNUMBER(MATCH(BI2,#REF!,0))</f>
        <v>0</v>
      </c>
      <c r="BJ16" s="36" t="b">
        <f>ISNUMBER(MATCH(BJ2,#REF!,0))</f>
        <v>0</v>
      </c>
      <c r="BK16" s="36" t="b">
        <f>ISNUMBER(MATCH(BK2,#REF!,0))</f>
        <v>0</v>
      </c>
      <c r="BL16" s="36" t="b">
        <f>ISNUMBER(MATCH(BL2,#REF!,0))</f>
        <v>0</v>
      </c>
      <c r="BM16" s="36" t="b">
        <f>ISNUMBER(MATCH(BM2,#REF!,0))</f>
        <v>0</v>
      </c>
      <c r="BN16" s="36" t="b">
        <f>ISNUMBER(MATCH(BN2,#REF!,0))</f>
        <v>0</v>
      </c>
      <c r="BO16" s="36" t="b">
        <f>ISNUMBER(MATCH(BO2,#REF!,0))</f>
        <v>0</v>
      </c>
      <c r="BP16" s="36" t="b">
        <f>ISNUMBER(MATCH(BP2,#REF!,0))</f>
        <v>0</v>
      </c>
      <c r="BQ16" s="36" t="b">
        <f>ISNUMBER(MATCH(BQ2,#REF!,0))</f>
        <v>0</v>
      </c>
      <c r="BR16" s="36" t="b">
        <f>ISNUMBER(MATCH(BR2,#REF!,0))</f>
        <v>0</v>
      </c>
      <c r="BS16" s="36" t="b">
        <f>ISNUMBER(MATCH(BS2,#REF!,0))</f>
        <v>0</v>
      </c>
      <c r="BT16" s="36" t="b">
        <f>ISNUMBER(MATCH(BT2,#REF!,0))</f>
        <v>0</v>
      </c>
      <c r="BU16" s="36" t="b">
        <f>ISNUMBER(MATCH(BU2,#REF!,0))</f>
        <v>0</v>
      </c>
      <c r="BV16" s="36" t="b">
        <f>ISNUMBER(MATCH(BV2,#REF!,0))</f>
        <v>0</v>
      </c>
      <c r="BW16" s="36" t="b">
        <f>ISNUMBER(MATCH(BW2,#REF!,0))</f>
        <v>0</v>
      </c>
      <c r="BX16" s="36" t="b">
        <f>ISNUMBER(MATCH(BX2,#REF!,0))</f>
        <v>0</v>
      </c>
      <c r="BY16" s="36" t="b">
        <f>ISNUMBER(MATCH(BY2,#REF!,0))</f>
        <v>0</v>
      </c>
      <c r="BZ16" s="36" t="b">
        <f>ISNUMBER(MATCH(BZ2,#REF!,0))</f>
        <v>0</v>
      </c>
      <c r="CA16" s="36" t="b">
        <f>ISNUMBER(MATCH(CA2,#REF!,0))</f>
        <v>0</v>
      </c>
      <c r="CB16" s="36" t="b">
        <f>ISNUMBER(MATCH(CB2,#REF!,0))</f>
        <v>0</v>
      </c>
      <c r="CC16" s="36" t="b">
        <f>ISNUMBER(MATCH(CC2,#REF!,0))</f>
        <v>0</v>
      </c>
      <c r="CD16" s="36" t="b">
        <f>ISNUMBER(MATCH(CD2,#REF!,0))</f>
        <v>0</v>
      </c>
      <c r="CE16" s="36" t="b">
        <f>ISNUMBER(MATCH(CE2,#REF!,0))</f>
        <v>0</v>
      </c>
      <c r="CF16" s="36" t="b">
        <f>ISNUMBER(MATCH(CF2,#REF!,0))</f>
        <v>0</v>
      </c>
      <c r="CG16" s="36" t="b">
        <f>ISNUMBER(MATCH(CG2,#REF!,0))</f>
        <v>0</v>
      </c>
      <c r="CH16" s="36" t="b">
        <f>ISNUMBER(MATCH(CH2,#REF!,0))</f>
        <v>0</v>
      </c>
      <c r="CI16" s="36" t="b">
        <f>ISNUMBER(MATCH(CI2,#REF!,0))</f>
        <v>0</v>
      </c>
      <c r="CJ16" s="36" t="b">
        <f>ISNUMBER(MATCH(CJ2,#REF!,0))</f>
        <v>0</v>
      </c>
      <c r="CK16" s="36" t="b">
        <f>ISNUMBER(MATCH(CK2,#REF!,0))</f>
        <v>0</v>
      </c>
      <c r="CL16" s="36" t="b">
        <f>ISNUMBER(MATCH(CL2,#REF!,0))</f>
        <v>0</v>
      </c>
      <c r="CM16" s="36" t="b">
        <f>ISNUMBER(MATCH(CM2,#REF!,0))</f>
        <v>0</v>
      </c>
      <c r="CN16" s="36" t="b">
        <f>ISNUMBER(MATCH(CN2,#REF!,0))</f>
        <v>0</v>
      </c>
      <c r="CO16" s="36" t="b">
        <f>ISNUMBER(MATCH(CO2,#REF!,0))</f>
        <v>0</v>
      </c>
      <c r="CP16" s="36" t="b">
        <f>ISNUMBER(MATCH(CP2,#REF!,0))</f>
        <v>0</v>
      </c>
      <c r="CQ16" s="36" t="b">
        <f>ISNUMBER(MATCH(CQ2,#REF!,0))</f>
        <v>0</v>
      </c>
      <c r="CR16" s="36" t="b">
        <f>ISNUMBER(MATCH(CR2,#REF!,0))</f>
        <v>0</v>
      </c>
      <c r="CS16" s="36" t="b">
        <f>ISNUMBER(MATCH(CS2,#REF!,0))</f>
        <v>0</v>
      </c>
      <c r="CT16" s="36" t="b">
        <f>ISNUMBER(MATCH(CT2,#REF!,0))</f>
        <v>0</v>
      </c>
      <c r="CU16" s="36" t="b">
        <f>ISNUMBER(MATCH(CU2,#REF!,0))</f>
        <v>0</v>
      </c>
      <c r="CV16" s="36" t="b">
        <f>ISNUMBER(MATCH(CV2,#REF!,0))</f>
        <v>0</v>
      </c>
      <c r="CW16" s="36" t="b">
        <f>ISNUMBER(MATCH(CW2,#REF!,0))</f>
        <v>0</v>
      </c>
      <c r="CX16" s="36" t="b">
        <f>ISNUMBER(MATCH(CX2,#REF!,0))</f>
        <v>0</v>
      </c>
      <c r="CY16" s="36" t="b">
        <f>ISNUMBER(MATCH(CY2,#REF!,0))</f>
        <v>0</v>
      </c>
      <c r="CZ16" s="36" t="b">
        <f>ISNUMBER(MATCH(CZ2,#REF!,0))</f>
        <v>0</v>
      </c>
      <c r="DA16" s="36" t="b">
        <f>ISNUMBER(MATCH(DA2,#REF!,0))</f>
        <v>0</v>
      </c>
      <c r="DB16" s="36" t="b">
        <f>ISNUMBER(MATCH(DB2,#REF!,0))</f>
        <v>0</v>
      </c>
      <c r="DC16" s="36" t="b">
        <f>ISNUMBER(MATCH(DC2,#REF!,0))</f>
        <v>0</v>
      </c>
      <c r="DD16" s="36" t="b">
        <f>ISNUMBER(MATCH(DD2,#REF!,0))</f>
        <v>0</v>
      </c>
      <c r="DE16" s="36" t="b">
        <f>ISNUMBER(MATCH(DE2,#REF!,0))</f>
        <v>0</v>
      </c>
      <c r="DF16" s="36" t="b">
        <f>ISNUMBER(MATCH(DF2,#REF!,0))</f>
        <v>0</v>
      </c>
      <c r="DG16" s="36" t="b">
        <f>ISNUMBER(MATCH(DG2,#REF!,0))</f>
        <v>0</v>
      </c>
      <c r="DH16" s="36" t="b">
        <f>ISNUMBER(MATCH(DH2,#REF!,0))</f>
        <v>0</v>
      </c>
      <c r="DI16" s="36" t="b">
        <f>ISNUMBER(MATCH(DI2,#REF!,0))</f>
        <v>0</v>
      </c>
      <c r="DJ16" s="36" t="b">
        <f>ISNUMBER(MATCH(DJ2,#REF!,0))</f>
        <v>0</v>
      </c>
      <c r="DK16" s="36" t="b">
        <f>ISNUMBER(MATCH(DK2,#REF!,0))</f>
        <v>0</v>
      </c>
      <c r="DL16" s="36" t="b">
        <f>ISNUMBER(MATCH(DL2,#REF!,0))</f>
        <v>0</v>
      </c>
      <c r="DM16" s="36" t="b">
        <f>ISNUMBER(MATCH(DM2,#REF!,0))</f>
        <v>0</v>
      </c>
      <c r="DN16" s="36" t="b">
        <f>ISNUMBER(MATCH(DN2,#REF!,0))</f>
        <v>0</v>
      </c>
      <c r="DO16" s="36" t="b">
        <f>ISNUMBER(MATCH(DO2,#REF!,0))</f>
        <v>0</v>
      </c>
      <c r="DP16" s="36" t="b">
        <f>ISNUMBER(MATCH(DP2,#REF!,0))</f>
        <v>0</v>
      </c>
      <c r="DQ16" s="36" t="b">
        <f>ISNUMBER(MATCH(DQ2,#REF!,0))</f>
        <v>0</v>
      </c>
      <c r="DR16" s="36" t="b">
        <f>ISNUMBER(MATCH(DR2,#REF!,0))</f>
        <v>0</v>
      </c>
      <c r="DS16" s="36" t="b">
        <f>ISNUMBER(MATCH(DS2,#REF!,0))</f>
        <v>0</v>
      </c>
      <c r="DT16" s="36" t="b">
        <f>ISNUMBER(MATCH(DT2,#REF!,0))</f>
        <v>0</v>
      </c>
      <c r="DU16" s="36" t="b">
        <f>ISNUMBER(MATCH(DU2,#REF!,0))</f>
        <v>0</v>
      </c>
      <c r="DV16" s="36" t="b">
        <f>ISNUMBER(MATCH(DV2,#REF!,0))</f>
        <v>0</v>
      </c>
      <c r="DW16" s="36" t="b">
        <f>ISNUMBER(MATCH(DW2,#REF!,0))</f>
        <v>0</v>
      </c>
      <c r="DX16" s="36" t="b">
        <f>ISNUMBER(MATCH(DX2,#REF!,0))</f>
        <v>0</v>
      </c>
      <c r="DY16" s="36" t="b">
        <f>ISNUMBER(MATCH(DY2,#REF!,0))</f>
        <v>0</v>
      </c>
      <c r="DZ16" s="36" t="b">
        <f>ISNUMBER(MATCH(DZ2,#REF!,0))</f>
        <v>0</v>
      </c>
      <c r="EA16" s="36" t="b">
        <f>ISNUMBER(MATCH(EA2,#REF!,0))</f>
        <v>0</v>
      </c>
      <c r="EB16" s="36" t="b">
        <f>ISNUMBER(MATCH(EB2,#REF!,0))</f>
        <v>0</v>
      </c>
      <c r="EC16" s="36" t="b">
        <f>ISNUMBER(MATCH(EC2,#REF!,0))</f>
        <v>0</v>
      </c>
      <c r="ED16" s="36" t="b">
        <f>ISNUMBER(MATCH(ED2,#REF!,0))</f>
        <v>0</v>
      </c>
      <c r="EE16" s="36" t="b">
        <f>ISNUMBER(MATCH(EE2,#REF!,0))</f>
        <v>0</v>
      </c>
      <c r="EF16" s="36" t="b">
        <f>ISNUMBER(MATCH(EF2,#REF!,0))</f>
        <v>0</v>
      </c>
      <c r="EG16" s="36" t="b">
        <f>ISNUMBER(MATCH(EG2,#REF!,0))</f>
        <v>0</v>
      </c>
      <c r="EH16" s="36" t="b">
        <f>ISNUMBER(MATCH(EH2,#REF!,0))</f>
        <v>0</v>
      </c>
      <c r="EI16" s="36" t="b">
        <f>ISNUMBER(MATCH(EI2,#REF!,0))</f>
        <v>0</v>
      </c>
      <c r="EJ16" s="36" t="b">
        <f>ISNUMBER(MATCH(EJ2,#REF!,0))</f>
        <v>0</v>
      </c>
      <c r="EK16" s="36" t="b">
        <f>ISNUMBER(MATCH(EK2,#REF!,0))</f>
        <v>0</v>
      </c>
      <c r="EL16" s="36" t="b">
        <f>ISNUMBER(MATCH(EL2,#REF!,0))</f>
        <v>0</v>
      </c>
      <c r="EM16" s="36" t="b">
        <f>ISNUMBER(MATCH(EM2,#REF!,0))</f>
        <v>0</v>
      </c>
      <c r="EN16" s="36" t="b">
        <f>ISNUMBER(MATCH(EN2,#REF!,0))</f>
        <v>0</v>
      </c>
      <c r="EO16" s="36" t="b">
        <f>ISNUMBER(MATCH(EO2,#REF!,0))</f>
        <v>0</v>
      </c>
      <c r="EP16" s="36" t="b">
        <f>ISNUMBER(MATCH(EP2,#REF!,0))</f>
        <v>0</v>
      </c>
      <c r="EQ16" s="36" t="b">
        <f>ISNUMBER(MATCH(EQ2,#REF!,0))</f>
        <v>0</v>
      </c>
      <c r="ER16" s="36" t="b">
        <f>ISNUMBER(MATCH(ER2,#REF!,0))</f>
        <v>0</v>
      </c>
      <c r="ES16" s="36" t="b">
        <f>ISNUMBER(MATCH(ES2,#REF!,0))</f>
        <v>0</v>
      </c>
      <c r="ET16" s="36" t="b">
        <f>ISNUMBER(MATCH(ET2,#REF!,0))</f>
        <v>0</v>
      </c>
      <c r="EU16" s="36" t="b">
        <f>ISNUMBER(MATCH(EU2,#REF!,0))</f>
        <v>0</v>
      </c>
      <c r="EV16" s="36" t="b">
        <f>ISNUMBER(MATCH(EV2,#REF!,0))</f>
        <v>0</v>
      </c>
      <c r="EW16" s="36" t="b">
        <f>ISNUMBER(MATCH(EW2,#REF!,0))</f>
        <v>0</v>
      </c>
      <c r="EX16" s="36" t="b">
        <f>ISNUMBER(MATCH(EX2,#REF!,0))</f>
        <v>0</v>
      </c>
      <c r="EY16" s="36" t="b">
        <f>ISNUMBER(MATCH(EY2,#REF!,0))</f>
        <v>0</v>
      </c>
      <c r="EZ16" s="36" t="b">
        <f>ISNUMBER(MATCH(EZ2,#REF!,0))</f>
        <v>0</v>
      </c>
      <c r="FA16" s="36" t="b">
        <f>ISNUMBER(MATCH(FA2,#REF!,0))</f>
        <v>0</v>
      </c>
      <c r="FB16" s="36" t="b">
        <f>ISNUMBER(MATCH(FB2,#REF!,0))</f>
        <v>0</v>
      </c>
      <c r="FC16" s="36" t="b">
        <f>ISNUMBER(MATCH(FC2,#REF!,0))</f>
        <v>0</v>
      </c>
      <c r="FD16" s="36" t="b">
        <f>ISNUMBER(MATCH(FD2,#REF!,0))</f>
        <v>0</v>
      </c>
      <c r="FE16" s="36" t="b">
        <f>ISNUMBER(MATCH(FE2,#REF!,0))</f>
        <v>0</v>
      </c>
      <c r="FF16" s="36" t="b">
        <f>ISNUMBER(MATCH(FF2,#REF!,0))</f>
        <v>0</v>
      </c>
      <c r="FG16" s="36" t="b">
        <f>ISNUMBER(MATCH(FG2,#REF!,0))</f>
        <v>0</v>
      </c>
      <c r="FH16" s="36" t="b">
        <f>ISNUMBER(MATCH(FH2,#REF!,0))</f>
        <v>0</v>
      </c>
    </row>
    <row r="17" spans="1:164">
      <c r="A17" s="35"/>
      <c r="B17" s="93">
        <f>IF(B16=FALSE(),0,COUNTIF($B16:B16,TRUE()))</f>
        <v>0</v>
      </c>
      <c r="C17" s="93">
        <f>IF(C16=FALSE(),0,COUNTIF($B16:C16,TRUE()))</f>
        <v>0</v>
      </c>
      <c r="D17" s="93">
        <f>IF(D16=FALSE(),0,COUNTIF($B16:D16,TRUE()))</f>
        <v>0</v>
      </c>
      <c r="E17" s="93">
        <f>IF(E16=FALSE(),0,COUNTIF($B16:E16,TRUE()))</f>
        <v>0</v>
      </c>
      <c r="F17" s="93">
        <f>IF(F16=FALSE(),0,COUNTIF($B16:F16,TRUE()))</f>
        <v>0</v>
      </c>
      <c r="G17" s="93">
        <f>IF(G16=FALSE(),0,COUNTIF($B16:G16,TRUE()))</f>
        <v>0</v>
      </c>
      <c r="H17" s="93">
        <f>IF(H16=FALSE(),0,COUNTIF($B16:H16,TRUE()))</f>
        <v>0</v>
      </c>
      <c r="I17" s="93">
        <f>IF(I16=FALSE(),0,COUNTIF($B16:I16,TRUE()))</f>
        <v>0</v>
      </c>
      <c r="J17" s="93">
        <f>IF(J16=FALSE(),0,COUNTIF($B16:J16,TRUE()))</f>
        <v>0</v>
      </c>
      <c r="K17" s="93">
        <f>IF(K16=FALSE(),0,COUNTIF($B16:K16,TRUE()))</f>
        <v>0</v>
      </c>
      <c r="L17" s="93">
        <f>IF(L16=FALSE(),0,COUNTIF($B16:L16,TRUE()))</f>
        <v>0</v>
      </c>
      <c r="M17" s="93">
        <f>IF(M16=FALSE(),0,COUNTIF($B16:M16,TRUE()))</f>
        <v>0</v>
      </c>
      <c r="N17" s="93">
        <f>IF(N16=FALSE(),0,COUNTIF($B16:N16,TRUE()))</f>
        <v>0</v>
      </c>
      <c r="O17" s="93">
        <f>IF(O16=FALSE(),0,COUNTIF($B16:O16,TRUE()))</f>
        <v>0</v>
      </c>
      <c r="P17" s="93">
        <f>IF(P16=FALSE(),0,COUNTIF($B16:P16,TRUE()))</f>
        <v>0</v>
      </c>
      <c r="Q17" s="93">
        <f>IF(Q16=FALSE(),0,COUNTIF($B16:Q16,TRUE()))</f>
        <v>0</v>
      </c>
      <c r="R17" s="93">
        <f>IF(R16=FALSE(),0,COUNTIF($B16:R16,TRUE()))</f>
        <v>0</v>
      </c>
      <c r="S17" s="93">
        <f>IF(S16=FALSE(),0,COUNTIF($B16:S16,TRUE()))</f>
        <v>0</v>
      </c>
      <c r="T17" s="93">
        <f>IF(T16=FALSE(),0,COUNTIF($B16:T16,TRUE()))</f>
        <v>0</v>
      </c>
      <c r="U17" s="93">
        <f>IF(U16=FALSE(),0,COUNTIF($B16:U16,TRUE()))</f>
        <v>0</v>
      </c>
      <c r="V17" s="93">
        <f>IF(V16=FALSE(),0,COUNTIF($B16:V16,TRUE()))</f>
        <v>0</v>
      </c>
      <c r="W17" s="93">
        <f>IF(W16=FALSE(),0,COUNTIF($B16:W16,TRUE()))</f>
        <v>0</v>
      </c>
      <c r="X17" s="93">
        <f>IF(X16=FALSE(),0,COUNTIF($B16:X16,TRUE()))</f>
        <v>0</v>
      </c>
      <c r="Y17" s="93">
        <f>IF(Y16=FALSE(),0,COUNTIF($B16:Y16,TRUE()))</f>
        <v>0</v>
      </c>
      <c r="Z17" s="93">
        <f>IF(Z16=FALSE(),0,COUNTIF($B16:Z16,TRUE()))</f>
        <v>0</v>
      </c>
      <c r="AA17" s="93">
        <f>IF(AA16=FALSE(),0,COUNTIF($B16:AA16,TRUE()))</f>
        <v>0</v>
      </c>
      <c r="AB17" s="93">
        <f>IF(AB16=FALSE(),0,COUNTIF($B16:AB16,TRUE()))</f>
        <v>0</v>
      </c>
      <c r="AC17" s="93">
        <f>IF(AC16=FALSE(),0,COUNTIF($B16:AC16,TRUE()))</f>
        <v>0</v>
      </c>
      <c r="AD17" s="93">
        <f>IF(AD16=FALSE(),0,COUNTIF($B16:AD16,TRUE()))</f>
        <v>0</v>
      </c>
      <c r="AE17" s="93">
        <f>IF(AE16=FALSE(),0,COUNTIF($B16:AE16,TRUE()))</f>
        <v>0</v>
      </c>
      <c r="AF17" s="93">
        <f>IF(AF16=FALSE(),0,COUNTIF($B16:AF16,TRUE()))</f>
        <v>0</v>
      </c>
      <c r="AG17" s="93">
        <f>IF(AG16=FALSE(),0,COUNTIF($B16:AG16,TRUE()))</f>
        <v>0</v>
      </c>
      <c r="AH17" s="93">
        <f>IF(AH16=FALSE(),0,COUNTIF($B16:AH16,TRUE()))</f>
        <v>0</v>
      </c>
      <c r="AI17" s="93">
        <f>IF(AI16=FALSE(),0,COUNTIF($B16:AI16,TRUE()))</f>
        <v>0</v>
      </c>
      <c r="AJ17" s="93">
        <f>IF(AJ16=FALSE(),0,COUNTIF($B16:AJ16,TRUE()))</f>
        <v>0</v>
      </c>
      <c r="AK17" s="93">
        <f>IF(AK16=FALSE(),0,COUNTIF($B16:AK16,TRUE()))</f>
        <v>0</v>
      </c>
      <c r="AL17" s="93">
        <f>IF(AL16=FALSE(),0,COUNTIF($B16:AL16,TRUE()))</f>
        <v>0</v>
      </c>
      <c r="AM17" s="93">
        <f>IF(AM16=FALSE(),0,COUNTIF($B16:AM16,TRUE()))</f>
        <v>0</v>
      </c>
      <c r="AN17" s="93">
        <f>IF(AN16=FALSE(),0,COUNTIF($B16:AN16,TRUE()))</f>
        <v>0</v>
      </c>
      <c r="AO17" s="93">
        <f>IF(AO16=FALSE(),0,COUNTIF($B16:AO16,TRUE()))</f>
        <v>0</v>
      </c>
      <c r="AP17" s="93">
        <f>IF(AP16=FALSE(),0,COUNTIF($B16:AP16,TRUE()))</f>
        <v>0</v>
      </c>
      <c r="AQ17" s="93">
        <f>IF(AQ16=FALSE(),0,COUNTIF($B16:AQ16,TRUE()))</f>
        <v>0</v>
      </c>
      <c r="AR17" s="93">
        <f>IF(AR16=FALSE(),0,COUNTIF($B16:AR16,TRUE()))</f>
        <v>0</v>
      </c>
      <c r="AS17" s="93">
        <f>IF(AS16=FALSE(),0,COUNTIF($B16:AS16,TRUE()))</f>
        <v>0</v>
      </c>
      <c r="AT17" s="93">
        <f>IF(AT16=FALSE(),0,COUNTIF($B16:AT16,TRUE()))</f>
        <v>0</v>
      </c>
      <c r="AU17" s="93">
        <f>IF(AU16=FALSE(),0,COUNTIF($B16:AU16,TRUE()))</f>
        <v>0</v>
      </c>
      <c r="AV17" s="93">
        <f>IF(AV16=FALSE(),0,COUNTIF($B16:AV16,TRUE()))</f>
        <v>0</v>
      </c>
      <c r="AW17" s="93">
        <f>IF(AW16=FALSE(),0,COUNTIF($B16:AW16,TRUE()))</f>
        <v>0</v>
      </c>
      <c r="AX17" s="93">
        <f>IF(AX16=FALSE(),0,COUNTIF($B16:AX16,TRUE()))</f>
        <v>0</v>
      </c>
      <c r="AY17" s="93">
        <f>IF(AY16=FALSE(),0,COUNTIF($B16:AY16,TRUE()))</f>
        <v>0</v>
      </c>
      <c r="AZ17" s="93">
        <f>IF(AZ16=FALSE(),0,COUNTIF($B16:AZ16,TRUE()))</f>
        <v>0</v>
      </c>
      <c r="BA17" s="93">
        <f>IF(BA16=FALSE(),0,COUNTIF($B16:BA16,TRUE()))</f>
        <v>0</v>
      </c>
      <c r="BB17" s="93">
        <f>IF(BB16=FALSE(),0,COUNTIF($B16:BB16,TRUE()))</f>
        <v>0</v>
      </c>
      <c r="BC17" s="93">
        <f>IF(BC16=FALSE(),0,COUNTIF($B16:BC16,TRUE()))</f>
        <v>0</v>
      </c>
      <c r="BD17" s="93">
        <f>IF(BD16=FALSE(),0,COUNTIF($B16:BD16,TRUE()))</f>
        <v>0</v>
      </c>
      <c r="BE17" s="93">
        <f>IF(BE16=FALSE(),0,COUNTIF($B16:BE16,TRUE()))</f>
        <v>0</v>
      </c>
      <c r="BF17" s="93">
        <f>IF(BF16=FALSE(),0,COUNTIF($B16:BF16,TRUE()))</f>
        <v>0</v>
      </c>
      <c r="BG17" s="93">
        <f>IF(BG16=FALSE(),0,COUNTIF($B16:BG16,TRUE()))</f>
        <v>0</v>
      </c>
      <c r="BH17" s="93">
        <f>IF(BH16=FALSE(),0,COUNTIF($B16:BH16,TRUE()))</f>
        <v>0</v>
      </c>
      <c r="BI17" s="93">
        <f>IF(BI16=FALSE(),0,COUNTIF($B16:BI16,TRUE()))</f>
        <v>0</v>
      </c>
      <c r="BJ17" s="93">
        <f>IF(BJ16=FALSE(),0,COUNTIF($B16:BJ16,TRUE()))</f>
        <v>0</v>
      </c>
      <c r="BK17" s="93">
        <f>IF(BK16=FALSE(),0,COUNTIF($B16:BK16,TRUE()))</f>
        <v>0</v>
      </c>
      <c r="BL17" s="93">
        <f>IF(BL16=FALSE(),0,COUNTIF($B16:BL16,TRUE()))</f>
        <v>0</v>
      </c>
      <c r="BM17" s="93">
        <f>IF(BM16=FALSE(),0,COUNTIF($B16:BM16,TRUE()))</f>
        <v>0</v>
      </c>
      <c r="BN17" s="93">
        <f>IF(BN16=FALSE(),0,COUNTIF($B16:BN16,TRUE()))</f>
        <v>0</v>
      </c>
      <c r="BO17" s="93">
        <f>IF(BO16=FALSE(),0,COUNTIF($B16:BO16,TRUE()))</f>
        <v>0</v>
      </c>
      <c r="BP17" s="93">
        <f>IF(BP16=FALSE(),0,COUNTIF($B16:BP16,TRUE()))</f>
        <v>0</v>
      </c>
      <c r="BQ17" s="93">
        <f>IF(BQ16=FALSE(),0,COUNTIF($B16:BQ16,TRUE()))</f>
        <v>0</v>
      </c>
      <c r="BR17" s="93">
        <f>IF(BR16=FALSE(),0,COUNTIF($B16:BR16,TRUE()))</f>
        <v>0</v>
      </c>
      <c r="BS17" s="93">
        <f>IF(BS16=FALSE(),0,COUNTIF($B16:BS16,TRUE()))</f>
        <v>0</v>
      </c>
      <c r="BT17" s="93">
        <f>IF(BT16=FALSE(),0,COUNTIF($B16:BT16,TRUE()))</f>
        <v>0</v>
      </c>
      <c r="BU17" s="93">
        <f>IF(BU16=FALSE(),0,COUNTIF($B16:BU16,TRUE()))</f>
        <v>0</v>
      </c>
      <c r="BV17" s="93">
        <f>IF(BV16=FALSE(),0,COUNTIF($B16:BV16,TRUE()))</f>
        <v>0</v>
      </c>
      <c r="BW17" s="93">
        <f>IF(BW16=FALSE(),0,COUNTIF($B16:BW16,TRUE()))</f>
        <v>0</v>
      </c>
      <c r="BX17" s="93">
        <f>IF(BX16=FALSE(),0,COUNTIF($B16:BX16,TRUE()))</f>
        <v>0</v>
      </c>
      <c r="BY17" s="93">
        <f>IF(BY16=FALSE(),0,COUNTIF($B16:BY16,TRUE()))</f>
        <v>0</v>
      </c>
      <c r="BZ17" s="93">
        <f>IF(BZ16=FALSE(),0,COUNTIF($B16:BZ16,TRUE()))</f>
        <v>0</v>
      </c>
      <c r="CA17" s="93">
        <f>IF(CA16=FALSE(),0,COUNTIF($B16:CA16,TRUE()))</f>
        <v>0</v>
      </c>
      <c r="CB17" s="93">
        <f>IF(CB16=FALSE(),0,COUNTIF($B16:CB16,TRUE()))</f>
        <v>0</v>
      </c>
      <c r="CC17" s="93">
        <f>IF(CC16=FALSE(),0,COUNTIF($B16:CC16,TRUE()))</f>
        <v>0</v>
      </c>
      <c r="CD17" s="93">
        <f>IF(CD16=FALSE(),0,COUNTIF($B16:CD16,TRUE()))</f>
        <v>0</v>
      </c>
      <c r="CE17" s="93">
        <f>IF(CE16=FALSE(),0,COUNTIF($B16:CE16,TRUE()))</f>
        <v>0</v>
      </c>
      <c r="CF17" s="93">
        <f>IF(CF16=FALSE(),0,COUNTIF($B16:CF16,TRUE()))</f>
        <v>0</v>
      </c>
      <c r="CG17" s="93">
        <f>IF(CG16=FALSE(),0,COUNTIF($B16:CG16,TRUE()))</f>
        <v>0</v>
      </c>
      <c r="CH17" s="93">
        <f>IF(CH16=FALSE(),0,COUNTIF($B16:CH16,TRUE()))</f>
        <v>0</v>
      </c>
      <c r="CI17" s="93">
        <f>IF(CI16=FALSE(),0,COUNTIF($B16:CI16,TRUE()))</f>
        <v>0</v>
      </c>
      <c r="CJ17" s="93">
        <f>IF(CJ16=FALSE(),0,COUNTIF($B16:CJ16,TRUE()))</f>
        <v>0</v>
      </c>
      <c r="CK17" s="93">
        <f>IF(CK16=FALSE(),0,COUNTIF($B16:CK16,TRUE()))</f>
        <v>0</v>
      </c>
      <c r="CL17" s="93">
        <f>IF(CL16=FALSE(),0,COUNTIF($B16:CL16,TRUE()))</f>
        <v>0</v>
      </c>
      <c r="CM17" s="93">
        <f>IF(CM16=FALSE(),0,COUNTIF($B16:CM16,TRUE()))</f>
        <v>0</v>
      </c>
      <c r="CN17" s="93">
        <f>IF(CN16=FALSE(),0,COUNTIF($B16:CN16,TRUE()))</f>
        <v>0</v>
      </c>
      <c r="CO17" s="93">
        <f>IF(CO16=FALSE(),0,COUNTIF($B16:CO16,TRUE()))</f>
        <v>0</v>
      </c>
      <c r="CP17" s="93">
        <f>IF(CP16=FALSE(),0,COUNTIF($B16:CP16,TRUE()))</f>
        <v>0</v>
      </c>
      <c r="CQ17" s="93">
        <f>IF(CQ16=FALSE(),0,COUNTIF($B16:CQ16,TRUE()))</f>
        <v>0</v>
      </c>
      <c r="CR17" s="93">
        <f>IF(CR16=FALSE(),0,COUNTIF($B16:CR16,TRUE()))</f>
        <v>0</v>
      </c>
      <c r="CS17" s="93">
        <f>IF(CS16=FALSE(),0,COUNTIF($B16:CS16,TRUE()))</f>
        <v>0</v>
      </c>
      <c r="CT17" s="93">
        <f>IF(CT16=FALSE(),0,COUNTIF($B16:CT16,TRUE()))</f>
        <v>0</v>
      </c>
      <c r="CU17" s="93">
        <f>IF(CU16=FALSE(),0,COUNTIF($B16:CU16,TRUE()))</f>
        <v>0</v>
      </c>
      <c r="CV17" s="93">
        <f>IF(CV16=FALSE(),0,COUNTIF($B16:CV16,TRUE()))</f>
        <v>0</v>
      </c>
      <c r="CW17" s="93">
        <f>IF(CW16=FALSE(),0,COUNTIF($B16:CW16,TRUE()))</f>
        <v>0</v>
      </c>
      <c r="CX17" s="93">
        <f>IF(CX16=FALSE(),0,COUNTIF($B16:CX16,TRUE()))</f>
        <v>0</v>
      </c>
      <c r="CY17" s="93">
        <f>IF(CY16=FALSE(),0,COUNTIF($B16:CY16,TRUE()))</f>
        <v>0</v>
      </c>
      <c r="CZ17" s="93">
        <f>IF(CZ16=FALSE(),0,COUNTIF($B16:CZ16,TRUE()))</f>
        <v>0</v>
      </c>
      <c r="DA17" s="93">
        <f>IF(DA16=FALSE(),0,COUNTIF($B16:DA16,TRUE()))</f>
        <v>0</v>
      </c>
      <c r="DB17" s="93">
        <f>IF(DB16=FALSE(),0,COUNTIF($B16:DB16,TRUE()))</f>
        <v>0</v>
      </c>
      <c r="DC17" s="93">
        <f>IF(DC16=FALSE(),0,COUNTIF($B16:DC16,TRUE()))</f>
        <v>0</v>
      </c>
      <c r="DD17" s="93">
        <f>IF(DD16=FALSE(),0,COUNTIF($B16:DD16,TRUE()))</f>
        <v>0</v>
      </c>
      <c r="DE17" s="93">
        <f>IF(DE16=FALSE(),0,COUNTIF($B16:DE16,TRUE()))</f>
        <v>0</v>
      </c>
      <c r="DF17" s="93">
        <f>IF(DF16=FALSE(),0,COUNTIF($B16:DF16,TRUE()))</f>
        <v>0</v>
      </c>
      <c r="DG17" s="93">
        <f>IF(DG16=FALSE(),0,COUNTIF($B16:DG16,TRUE()))</f>
        <v>0</v>
      </c>
      <c r="DH17" s="93">
        <f>IF(DH16=FALSE(),0,COUNTIF($B16:DH16,TRUE()))</f>
        <v>0</v>
      </c>
      <c r="DI17" s="93">
        <f>IF(DI16=FALSE(),0,COUNTIF($B16:DI16,TRUE()))</f>
        <v>0</v>
      </c>
      <c r="DJ17" s="93">
        <f>IF(DJ16=FALSE(),0,COUNTIF($B16:DJ16,TRUE()))</f>
        <v>0</v>
      </c>
      <c r="DK17" s="93">
        <f>IF(DK16=FALSE(),0,COUNTIF($B16:DK16,TRUE()))</f>
        <v>0</v>
      </c>
      <c r="DL17" s="93">
        <f>IF(DL16=FALSE(),0,COUNTIF($B16:DL16,TRUE()))</f>
        <v>0</v>
      </c>
      <c r="DM17" s="93">
        <f>IF(DM16=FALSE(),0,COUNTIF($B16:DM16,TRUE()))</f>
        <v>0</v>
      </c>
      <c r="DN17" s="93">
        <f>IF(DN16=FALSE(),0,COUNTIF($B16:DN16,TRUE()))</f>
        <v>0</v>
      </c>
      <c r="DO17" s="93">
        <f>IF(DO16=FALSE(),0,COUNTIF($B16:DO16,TRUE()))</f>
        <v>0</v>
      </c>
      <c r="DP17" s="93">
        <f>IF(DP16=FALSE(),0,COUNTIF($B16:DP16,TRUE()))</f>
        <v>0</v>
      </c>
      <c r="DQ17" s="93">
        <f>IF(DQ16=FALSE(),0,COUNTIF($B16:DQ16,TRUE()))</f>
        <v>0</v>
      </c>
      <c r="DR17" s="93">
        <f>IF(DR16=FALSE(),0,COUNTIF($B16:DR16,TRUE()))</f>
        <v>0</v>
      </c>
      <c r="DS17" s="93">
        <f>IF(DS16=FALSE(),0,COUNTIF($B16:DS16,TRUE()))</f>
        <v>0</v>
      </c>
      <c r="DT17" s="93">
        <f>IF(DT16=FALSE(),0,COUNTIF($B16:DT16,TRUE()))</f>
        <v>0</v>
      </c>
      <c r="DU17" s="93">
        <f>IF(DU16=FALSE(),0,COUNTIF($B16:DU16,TRUE()))</f>
        <v>0</v>
      </c>
      <c r="DV17" s="93">
        <f>IF(DV16=FALSE(),0,COUNTIF($B16:DV16,TRUE()))</f>
        <v>0</v>
      </c>
      <c r="DW17" s="93">
        <f>IF(DW16=FALSE(),0,COUNTIF($B16:DW16,TRUE()))</f>
        <v>0</v>
      </c>
      <c r="DX17" s="93">
        <f>IF(DX16=FALSE(),0,COUNTIF($B16:DX16,TRUE()))</f>
        <v>0</v>
      </c>
      <c r="DY17" s="93">
        <f>IF(DY16=FALSE(),0,COUNTIF($B16:DY16,TRUE()))</f>
        <v>0</v>
      </c>
      <c r="DZ17" s="93">
        <f>IF(DZ16=FALSE(),0,COUNTIF($B16:DZ16,TRUE()))</f>
        <v>0</v>
      </c>
      <c r="EA17" s="93">
        <f>IF(EA16=FALSE(),0,COUNTIF($B16:EA16,TRUE()))</f>
        <v>0</v>
      </c>
      <c r="EB17" s="93">
        <f>IF(EB16=FALSE(),0,COUNTIF($B16:EB16,TRUE()))</f>
        <v>0</v>
      </c>
      <c r="EC17" s="93">
        <f>IF(EC16=FALSE(),0,COUNTIF($B16:EC16,TRUE()))</f>
        <v>0</v>
      </c>
      <c r="ED17" s="93">
        <f>IF(ED16=FALSE(),0,COUNTIF($B16:ED16,TRUE()))</f>
        <v>0</v>
      </c>
      <c r="EE17" s="93">
        <f>IF(EE16=FALSE(),0,COUNTIF($B16:EE16,TRUE()))</f>
        <v>0</v>
      </c>
      <c r="EF17" s="93">
        <f>IF(EF16=FALSE(),0,COUNTIF($B16:EF16,TRUE()))</f>
        <v>0</v>
      </c>
      <c r="EG17" s="93">
        <f>IF(EG16=FALSE(),0,COUNTIF($B16:EG16,TRUE()))</f>
        <v>0</v>
      </c>
      <c r="EH17" s="93">
        <f>IF(EH16=FALSE(),0,COUNTIF($B16:EH16,TRUE()))</f>
        <v>0</v>
      </c>
      <c r="EI17" s="93">
        <f>IF(EI16=FALSE(),0,COUNTIF($B16:EI16,TRUE()))</f>
        <v>0</v>
      </c>
      <c r="EJ17" s="93">
        <f>IF(EJ16=FALSE(),0,COUNTIF($B16:EJ16,TRUE()))</f>
        <v>0</v>
      </c>
      <c r="EK17" s="93">
        <f>IF(EK16=FALSE(),0,COUNTIF($B16:EK16,TRUE()))</f>
        <v>0</v>
      </c>
      <c r="EL17" s="93">
        <f>IF(EL16=FALSE(),0,COUNTIF($B16:EL16,TRUE()))</f>
        <v>0</v>
      </c>
      <c r="EM17" s="93">
        <f>IF(EM16=FALSE(),0,COUNTIF($B16:EM16,TRUE()))</f>
        <v>0</v>
      </c>
      <c r="EN17" s="93">
        <f>IF(EN16=FALSE(),0,COUNTIF($B16:EN16,TRUE()))</f>
        <v>0</v>
      </c>
      <c r="EO17" s="93">
        <f>IF(EO16=FALSE(),0,COUNTIF($B16:EO16,TRUE()))</f>
        <v>0</v>
      </c>
      <c r="EP17" s="93">
        <f>IF(EP16=FALSE(),0,COUNTIF($B16:EP16,TRUE()))</f>
        <v>0</v>
      </c>
      <c r="EQ17" s="93">
        <f>IF(EQ16=FALSE(),0,COUNTIF($B16:EQ16,TRUE()))</f>
        <v>0</v>
      </c>
      <c r="ER17" s="93">
        <f>IF(ER16=FALSE(),0,COUNTIF($B16:ER16,TRUE()))</f>
        <v>0</v>
      </c>
      <c r="ES17" s="93">
        <f>IF(ES16=FALSE(),0,COUNTIF($B16:ES16,TRUE()))</f>
        <v>0</v>
      </c>
      <c r="ET17" s="93">
        <f>IF(ET16=FALSE(),0,COUNTIF($B16:ET16,TRUE()))</f>
        <v>0</v>
      </c>
      <c r="EU17" s="93">
        <f>IF(EU16=FALSE(),0,COUNTIF($B16:EU16,TRUE()))</f>
        <v>0</v>
      </c>
      <c r="EV17" s="93">
        <f>IF(EV16=FALSE(),0,COUNTIF($B16:EV16,TRUE()))</f>
        <v>0</v>
      </c>
      <c r="EW17" s="93">
        <f>IF(EW16=FALSE(),0,COUNTIF($B16:EW16,TRUE()))</f>
        <v>0</v>
      </c>
      <c r="EX17" s="93">
        <f>IF(EX16=FALSE(),0,COUNTIF($B16:EX16,TRUE()))</f>
        <v>0</v>
      </c>
      <c r="EY17" s="93">
        <f>IF(EY16=FALSE(),0,COUNTIF($B16:EY16,TRUE()))</f>
        <v>0</v>
      </c>
      <c r="EZ17" s="93">
        <f>IF(EZ16=FALSE(),0,COUNTIF($B16:EZ16,TRUE()))</f>
        <v>0</v>
      </c>
      <c r="FA17" s="93">
        <f>IF(FA16=FALSE(),0,COUNTIF($B16:FA16,TRUE()))</f>
        <v>0</v>
      </c>
      <c r="FB17" s="93">
        <f>IF(FB16=FALSE(),0,COUNTIF($B16:FB16,TRUE()))</f>
        <v>0</v>
      </c>
      <c r="FC17" s="93">
        <f>IF(FC16=FALSE(),0,COUNTIF($B16:FC16,TRUE()))</f>
        <v>0</v>
      </c>
      <c r="FD17" s="93">
        <f>IF(FD16=FALSE(),0,COUNTIF($B16:FD16,TRUE()))</f>
        <v>0</v>
      </c>
      <c r="FE17" s="93">
        <f>IF(FE16=FALSE(),0,COUNTIF($B16:FE16,TRUE()))</f>
        <v>0</v>
      </c>
      <c r="FF17" s="93">
        <f>IF(FF16=FALSE(),0,COUNTIF($B16:FF16,TRUE()))</f>
        <v>0</v>
      </c>
      <c r="FG17" s="93">
        <f>IF(FG16=FALSE(),0,COUNTIF($B16:FG16,TRUE()))</f>
        <v>0</v>
      </c>
      <c r="FH17" s="93">
        <f>IF(FH16=FALSE(),0,COUNTIF($B16:FH16,TRUE()))</f>
        <v>0</v>
      </c>
    </row>
    <row r="18" spans="1:164">
      <c r="A18" s="35"/>
      <c r="B18" s="93">
        <f t="shared" ref="B18:AG18" si="21">IF(B17=0,B15,B17)</f>
        <v>87</v>
      </c>
      <c r="C18" s="93">
        <f t="shared" si="21"/>
        <v>160</v>
      </c>
      <c r="D18" s="93">
        <f t="shared" si="21"/>
        <v>128</v>
      </c>
      <c r="E18" s="93">
        <f t="shared" si="21"/>
        <v>143</v>
      </c>
      <c r="F18" s="93">
        <f t="shared" si="21"/>
        <v>48</v>
      </c>
      <c r="G18" s="93">
        <f t="shared" si="21"/>
        <v>110</v>
      </c>
      <c r="H18" s="93">
        <f t="shared" si="21"/>
        <v>104</v>
      </c>
      <c r="I18" s="93">
        <f t="shared" si="21"/>
        <v>99</v>
      </c>
      <c r="J18" s="93">
        <f t="shared" si="21"/>
        <v>135</v>
      </c>
      <c r="K18" s="93">
        <f t="shared" si="21"/>
        <v>72</v>
      </c>
      <c r="L18" s="93">
        <f t="shared" si="21"/>
        <v>65</v>
      </c>
      <c r="M18" s="93">
        <f t="shared" si="21"/>
        <v>137</v>
      </c>
      <c r="N18" s="93">
        <f t="shared" si="21"/>
        <v>13</v>
      </c>
      <c r="O18" s="93">
        <f t="shared" si="21"/>
        <v>53</v>
      </c>
      <c r="P18" s="93">
        <f t="shared" si="21"/>
        <v>80</v>
      </c>
      <c r="Q18" s="93">
        <f t="shared" si="21"/>
        <v>98</v>
      </c>
      <c r="R18" s="93">
        <f t="shared" si="21"/>
        <v>93</v>
      </c>
      <c r="S18" s="93">
        <f t="shared" si="21"/>
        <v>115</v>
      </c>
      <c r="T18" s="93">
        <f t="shared" si="21"/>
        <v>77</v>
      </c>
      <c r="U18" s="93">
        <f t="shared" si="21"/>
        <v>120</v>
      </c>
      <c r="V18" s="93">
        <f t="shared" si="21"/>
        <v>107</v>
      </c>
      <c r="W18" s="93">
        <f t="shared" si="21"/>
        <v>130</v>
      </c>
      <c r="X18" s="93">
        <f t="shared" si="21"/>
        <v>126</v>
      </c>
      <c r="Y18" s="93">
        <f t="shared" si="21"/>
        <v>162</v>
      </c>
      <c r="Z18" s="93">
        <f t="shared" si="21"/>
        <v>127</v>
      </c>
      <c r="AA18" s="93">
        <f t="shared" si="21"/>
        <v>148</v>
      </c>
      <c r="AB18" s="93">
        <f t="shared" si="21"/>
        <v>106</v>
      </c>
      <c r="AC18" s="93">
        <f t="shared" si="21"/>
        <v>63</v>
      </c>
      <c r="AD18" s="93">
        <f t="shared" si="21"/>
        <v>95</v>
      </c>
      <c r="AE18" s="93">
        <f t="shared" si="21"/>
        <v>41</v>
      </c>
      <c r="AF18" s="93">
        <f t="shared" si="21"/>
        <v>39</v>
      </c>
      <c r="AG18" s="93">
        <f t="shared" si="21"/>
        <v>49</v>
      </c>
      <c r="AH18" s="93">
        <f t="shared" ref="AH18:BM18" si="22">IF(AH17=0,AH15,AH17)</f>
        <v>43</v>
      </c>
      <c r="AI18" s="93">
        <f t="shared" si="22"/>
        <v>84</v>
      </c>
      <c r="AJ18" s="93">
        <f t="shared" si="22"/>
        <v>45</v>
      </c>
      <c r="AK18" s="93">
        <f t="shared" si="22"/>
        <v>132</v>
      </c>
      <c r="AL18" s="93">
        <f t="shared" si="22"/>
        <v>34</v>
      </c>
      <c r="AM18" s="93">
        <f t="shared" si="22"/>
        <v>17</v>
      </c>
      <c r="AN18" s="93">
        <f t="shared" si="22"/>
        <v>144</v>
      </c>
      <c r="AO18" s="93">
        <f t="shared" si="22"/>
        <v>161</v>
      </c>
      <c r="AP18" s="93">
        <f t="shared" si="22"/>
        <v>163</v>
      </c>
      <c r="AQ18" s="93">
        <f t="shared" si="22"/>
        <v>36</v>
      </c>
      <c r="AR18" s="93">
        <f t="shared" si="22"/>
        <v>10</v>
      </c>
      <c r="AS18" s="93">
        <f t="shared" si="22"/>
        <v>86</v>
      </c>
      <c r="AT18" s="93">
        <f t="shared" si="22"/>
        <v>40</v>
      </c>
      <c r="AU18" s="93">
        <f t="shared" si="22"/>
        <v>70</v>
      </c>
      <c r="AV18" s="93">
        <f t="shared" si="22"/>
        <v>51</v>
      </c>
      <c r="AW18" s="93">
        <f t="shared" si="22"/>
        <v>2</v>
      </c>
      <c r="AX18" s="93">
        <f t="shared" si="22"/>
        <v>92</v>
      </c>
      <c r="AY18" s="93">
        <f t="shared" si="22"/>
        <v>113</v>
      </c>
      <c r="AZ18" s="93">
        <f t="shared" si="22"/>
        <v>27</v>
      </c>
      <c r="BA18" s="93">
        <f t="shared" si="22"/>
        <v>91</v>
      </c>
      <c r="BB18" s="93">
        <f t="shared" si="22"/>
        <v>23</v>
      </c>
      <c r="BC18" s="93">
        <f t="shared" si="22"/>
        <v>57</v>
      </c>
      <c r="BD18" s="93">
        <f t="shared" si="22"/>
        <v>133</v>
      </c>
      <c r="BE18" s="93">
        <f t="shared" si="22"/>
        <v>56</v>
      </c>
      <c r="BF18" s="93">
        <f t="shared" si="22"/>
        <v>42</v>
      </c>
      <c r="BG18" s="93">
        <f t="shared" si="22"/>
        <v>155</v>
      </c>
      <c r="BH18" s="93">
        <f t="shared" si="22"/>
        <v>16</v>
      </c>
      <c r="BI18" s="93">
        <f t="shared" si="22"/>
        <v>20</v>
      </c>
      <c r="BJ18" s="93">
        <f t="shared" si="22"/>
        <v>73</v>
      </c>
      <c r="BK18" s="93">
        <f t="shared" si="22"/>
        <v>66</v>
      </c>
      <c r="BL18" s="93">
        <f t="shared" si="22"/>
        <v>8</v>
      </c>
      <c r="BM18" s="93">
        <f t="shared" si="22"/>
        <v>37</v>
      </c>
      <c r="BN18" s="93">
        <f t="shared" ref="BN18:CS18" si="23">IF(BN17=0,BN15,BN17)</f>
        <v>55</v>
      </c>
      <c r="BO18" s="93">
        <f t="shared" si="23"/>
        <v>24</v>
      </c>
      <c r="BP18" s="93">
        <f t="shared" si="23"/>
        <v>75</v>
      </c>
      <c r="BQ18" s="93">
        <f t="shared" si="23"/>
        <v>138</v>
      </c>
      <c r="BR18" s="93">
        <f t="shared" si="23"/>
        <v>14</v>
      </c>
      <c r="BS18" s="93">
        <f t="shared" si="23"/>
        <v>35</v>
      </c>
      <c r="BT18" s="93">
        <f t="shared" si="23"/>
        <v>118</v>
      </c>
      <c r="BU18" s="93">
        <f t="shared" si="23"/>
        <v>82</v>
      </c>
      <c r="BV18" s="93">
        <f t="shared" si="23"/>
        <v>33</v>
      </c>
      <c r="BW18" s="93">
        <f t="shared" si="23"/>
        <v>38</v>
      </c>
      <c r="BX18" s="93">
        <f t="shared" si="23"/>
        <v>7</v>
      </c>
      <c r="BY18" s="93">
        <f t="shared" si="23"/>
        <v>12</v>
      </c>
      <c r="BZ18" s="93">
        <f t="shared" si="23"/>
        <v>25</v>
      </c>
      <c r="CA18" s="93">
        <f t="shared" si="23"/>
        <v>28</v>
      </c>
      <c r="CB18" s="93">
        <f t="shared" si="23"/>
        <v>31</v>
      </c>
      <c r="CC18" s="93">
        <f t="shared" si="23"/>
        <v>22</v>
      </c>
      <c r="CD18" s="93">
        <f t="shared" si="23"/>
        <v>15</v>
      </c>
      <c r="CE18" s="93">
        <f t="shared" si="23"/>
        <v>46</v>
      </c>
      <c r="CF18" s="93">
        <f t="shared" si="23"/>
        <v>121</v>
      </c>
      <c r="CG18" s="93">
        <f t="shared" si="23"/>
        <v>52</v>
      </c>
      <c r="CH18" s="93">
        <f t="shared" si="23"/>
        <v>61</v>
      </c>
      <c r="CI18" s="93">
        <f t="shared" si="23"/>
        <v>44</v>
      </c>
      <c r="CJ18" s="93">
        <f t="shared" si="23"/>
        <v>4</v>
      </c>
      <c r="CK18" s="93">
        <f t="shared" si="23"/>
        <v>29</v>
      </c>
      <c r="CL18" s="93">
        <f t="shared" si="23"/>
        <v>105</v>
      </c>
      <c r="CM18" s="93">
        <f t="shared" si="23"/>
        <v>6</v>
      </c>
      <c r="CN18" s="93">
        <f t="shared" si="23"/>
        <v>131</v>
      </c>
      <c r="CO18" s="93">
        <f t="shared" si="23"/>
        <v>9</v>
      </c>
      <c r="CP18" s="93">
        <f t="shared" si="23"/>
        <v>134</v>
      </c>
      <c r="CQ18" s="93">
        <f t="shared" si="23"/>
        <v>85</v>
      </c>
      <c r="CR18" s="93">
        <f t="shared" si="23"/>
        <v>32</v>
      </c>
      <c r="CS18" s="93">
        <f t="shared" si="23"/>
        <v>157</v>
      </c>
      <c r="CT18" s="93">
        <f t="shared" ref="CT18:DY18" si="24">IF(CT17=0,CT15,CT17)</f>
        <v>153</v>
      </c>
      <c r="CU18" s="93">
        <f t="shared" si="24"/>
        <v>136</v>
      </c>
      <c r="CV18" s="93">
        <f t="shared" si="24"/>
        <v>11</v>
      </c>
      <c r="CW18" s="93">
        <f t="shared" si="24"/>
        <v>62</v>
      </c>
      <c r="CX18" s="93">
        <f t="shared" si="24"/>
        <v>1</v>
      </c>
      <c r="CY18" s="93">
        <f t="shared" si="24"/>
        <v>19</v>
      </c>
      <c r="CZ18" s="93">
        <f t="shared" si="24"/>
        <v>69</v>
      </c>
      <c r="DA18" s="93">
        <f t="shared" si="24"/>
        <v>103</v>
      </c>
      <c r="DB18" s="93">
        <f t="shared" si="24"/>
        <v>58</v>
      </c>
      <c r="DC18" s="93">
        <f t="shared" si="24"/>
        <v>119</v>
      </c>
      <c r="DD18" s="93">
        <f t="shared" si="24"/>
        <v>111</v>
      </c>
      <c r="DE18" s="93">
        <f t="shared" si="24"/>
        <v>18</v>
      </c>
      <c r="DF18" s="93">
        <f t="shared" si="24"/>
        <v>88</v>
      </c>
      <c r="DG18" s="93">
        <f t="shared" si="24"/>
        <v>30</v>
      </c>
      <c r="DH18" s="93">
        <f t="shared" si="24"/>
        <v>79</v>
      </c>
      <c r="DI18" s="93">
        <f t="shared" si="24"/>
        <v>50</v>
      </c>
      <c r="DJ18" s="93">
        <f t="shared" si="24"/>
        <v>94</v>
      </c>
      <c r="DK18" s="93">
        <f t="shared" si="24"/>
        <v>81</v>
      </c>
      <c r="DL18" s="93">
        <f t="shared" si="24"/>
        <v>102</v>
      </c>
      <c r="DM18" s="93">
        <f t="shared" si="24"/>
        <v>26</v>
      </c>
      <c r="DN18" s="93">
        <f t="shared" si="24"/>
        <v>71</v>
      </c>
      <c r="DO18" s="93">
        <f t="shared" si="24"/>
        <v>100</v>
      </c>
      <c r="DP18" s="93">
        <f t="shared" si="24"/>
        <v>83</v>
      </c>
      <c r="DQ18" s="93">
        <f t="shared" si="24"/>
        <v>54</v>
      </c>
      <c r="DR18" s="93">
        <f t="shared" si="24"/>
        <v>68</v>
      </c>
      <c r="DS18" s="93">
        <f t="shared" si="24"/>
        <v>108</v>
      </c>
      <c r="DT18" s="93">
        <f t="shared" si="24"/>
        <v>67</v>
      </c>
      <c r="DU18" s="93">
        <f t="shared" si="24"/>
        <v>89</v>
      </c>
      <c r="DV18" s="93">
        <f t="shared" si="24"/>
        <v>47</v>
      </c>
      <c r="DW18" s="93">
        <f t="shared" si="24"/>
        <v>123</v>
      </c>
      <c r="DX18" s="93">
        <f t="shared" si="24"/>
        <v>114</v>
      </c>
      <c r="DY18" s="93">
        <f t="shared" si="24"/>
        <v>117</v>
      </c>
      <c r="DZ18" s="93">
        <f t="shared" ref="DZ18:FE18" si="25">IF(DZ17=0,DZ15,DZ17)</f>
        <v>97</v>
      </c>
      <c r="EA18" s="93">
        <f t="shared" si="25"/>
        <v>90</v>
      </c>
      <c r="EB18" s="93">
        <f t="shared" si="25"/>
        <v>122</v>
      </c>
      <c r="EC18" s="93">
        <f t="shared" si="25"/>
        <v>76</v>
      </c>
      <c r="ED18" s="93">
        <f t="shared" si="25"/>
        <v>116</v>
      </c>
      <c r="EE18" s="93">
        <f t="shared" si="25"/>
        <v>125</v>
      </c>
      <c r="EF18" s="93">
        <f t="shared" si="25"/>
        <v>150</v>
      </c>
      <c r="EG18" s="93">
        <f t="shared" si="25"/>
        <v>60</v>
      </c>
      <c r="EH18" s="93">
        <f t="shared" si="25"/>
        <v>64</v>
      </c>
      <c r="EI18" s="93">
        <f t="shared" si="25"/>
        <v>151</v>
      </c>
      <c r="EJ18" s="93">
        <f t="shared" si="25"/>
        <v>112</v>
      </c>
      <c r="EK18" s="93">
        <f t="shared" si="25"/>
        <v>78</v>
      </c>
      <c r="EL18" s="93">
        <f t="shared" si="25"/>
        <v>124</v>
      </c>
      <c r="EM18" s="93">
        <f t="shared" si="25"/>
        <v>129</v>
      </c>
      <c r="EN18" s="93">
        <f t="shared" si="25"/>
        <v>142</v>
      </c>
      <c r="EO18" s="93">
        <f t="shared" si="25"/>
        <v>101</v>
      </c>
      <c r="EP18" s="93">
        <f t="shared" si="25"/>
        <v>59</v>
      </c>
      <c r="EQ18" s="93">
        <f t="shared" si="25"/>
        <v>154</v>
      </c>
      <c r="ER18" s="93">
        <f t="shared" si="25"/>
        <v>96</v>
      </c>
      <c r="ES18" s="93">
        <f t="shared" si="25"/>
        <v>74</v>
      </c>
      <c r="ET18" s="93">
        <f t="shared" si="25"/>
        <v>140</v>
      </c>
      <c r="EU18" s="93">
        <f t="shared" si="25"/>
        <v>156</v>
      </c>
      <c r="EV18" s="93">
        <f t="shared" si="25"/>
        <v>3</v>
      </c>
      <c r="EW18" s="93">
        <f t="shared" si="25"/>
        <v>147</v>
      </c>
      <c r="EX18" s="93">
        <f t="shared" si="25"/>
        <v>152</v>
      </c>
      <c r="EY18" s="93">
        <f t="shared" si="25"/>
        <v>145</v>
      </c>
      <c r="EZ18" s="93">
        <f t="shared" si="25"/>
        <v>158</v>
      </c>
      <c r="FA18" s="93">
        <f t="shared" si="25"/>
        <v>149</v>
      </c>
      <c r="FB18" s="93">
        <f t="shared" si="25"/>
        <v>159</v>
      </c>
      <c r="FC18" s="93">
        <f t="shared" si="25"/>
        <v>139</v>
      </c>
      <c r="FD18" s="93">
        <f t="shared" si="25"/>
        <v>5</v>
      </c>
      <c r="FE18" s="93">
        <f t="shared" si="25"/>
        <v>146</v>
      </c>
      <c r="FF18" s="93">
        <f t="shared" ref="FF18:GK18" si="26">IF(FF17=0,FF15,FF17)</f>
        <v>21</v>
      </c>
      <c r="FG18" s="93">
        <f t="shared" si="26"/>
        <v>141</v>
      </c>
      <c r="FH18" s="93">
        <f t="shared" si="26"/>
        <v>109</v>
      </c>
    </row>
    <row r="19" spans="1:164">
      <c r="A19" s="120" t="s">
        <v>1358</v>
      </c>
      <c r="B19" s="94">
        <f t="shared" ref="B19:AG19" si="27">RANK(B18,$B$18:$FH$18,1)</f>
        <v>87</v>
      </c>
      <c r="C19" s="94">
        <f t="shared" si="27"/>
        <v>160</v>
      </c>
      <c r="D19" s="94">
        <f t="shared" si="27"/>
        <v>128</v>
      </c>
      <c r="E19" s="94">
        <f t="shared" si="27"/>
        <v>143</v>
      </c>
      <c r="F19" s="94">
        <f t="shared" si="27"/>
        <v>48</v>
      </c>
      <c r="G19" s="94">
        <f t="shared" si="27"/>
        <v>110</v>
      </c>
      <c r="H19" s="94">
        <f t="shared" si="27"/>
        <v>104</v>
      </c>
      <c r="I19" s="94">
        <f t="shared" si="27"/>
        <v>99</v>
      </c>
      <c r="J19" s="94">
        <f t="shared" si="27"/>
        <v>135</v>
      </c>
      <c r="K19" s="94">
        <f t="shared" si="27"/>
        <v>72</v>
      </c>
      <c r="L19" s="94">
        <f t="shared" si="27"/>
        <v>65</v>
      </c>
      <c r="M19" s="94">
        <f t="shared" si="27"/>
        <v>137</v>
      </c>
      <c r="N19" s="94">
        <f t="shared" si="27"/>
        <v>13</v>
      </c>
      <c r="O19" s="94">
        <f t="shared" si="27"/>
        <v>53</v>
      </c>
      <c r="P19" s="94">
        <f t="shared" si="27"/>
        <v>80</v>
      </c>
      <c r="Q19" s="94">
        <f t="shared" si="27"/>
        <v>98</v>
      </c>
      <c r="R19" s="94">
        <f t="shared" si="27"/>
        <v>93</v>
      </c>
      <c r="S19" s="94">
        <f t="shared" si="27"/>
        <v>115</v>
      </c>
      <c r="T19" s="94">
        <f t="shared" si="27"/>
        <v>77</v>
      </c>
      <c r="U19" s="94">
        <f t="shared" si="27"/>
        <v>120</v>
      </c>
      <c r="V19" s="94">
        <f t="shared" si="27"/>
        <v>107</v>
      </c>
      <c r="W19" s="94">
        <f t="shared" si="27"/>
        <v>130</v>
      </c>
      <c r="X19" s="94">
        <f t="shared" si="27"/>
        <v>126</v>
      </c>
      <c r="Y19" s="94">
        <f t="shared" si="27"/>
        <v>162</v>
      </c>
      <c r="Z19" s="94">
        <f t="shared" si="27"/>
        <v>127</v>
      </c>
      <c r="AA19" s="94">
        <f t="shared" si="27"/>
        <v>148</v>
      </c>
      <c r="AB19" s="94">
        <f t="shared" si="27"/>
        <v>106</v>
      </c>
      <c r="AC19" s="94">
        <f t="shared" si="27"/>
        <v>63</v>
      </c>
      <c r="AD19" s="94">
        <f t="shared" si="27"/>
        <v>95</v>
      </c>
      <c r="AE19" s="94">
        <f t="shared" si="27"/>
        <v>41</v>
      </c>
      <c r="AF19" s="94">
        <f t="shared" si="27"/>
        <v>39</v>
      </c>
      <c r="AG19" s="94">
        <f t="shared" si="27"/>
        <v>49</v>
      </c>
      <c r="AH19" s="94">
        <f t="shared" ref="AH19:BM19" si="28">RANK(AH18,$B$18:$FH$18,1)</f>
        <v>43</v>
      </c>
      <c r="AI19" s="94">
        <f t="shared" si="28"/>
        <v>84</v>
      </c>
      <c r="AJ19" s="94">
        <f t="shared" si="28"/>
        <v>45</v>
      </c>
      <c r="AK19" s="94">
        <f t="shared" si="28"/>
        <v>132</v>
      </c>
      <c r="AL19" s="94">
        <f t="shared" si="28"/>
        <v>34</v>
      </c>
      <c r="AM19" s="94">
        <f t="shared" si="28"/>
        <v>17</v>
      </c>
      <c r="AN19" s="94">
        <f t="shared" si="28"/>
        <v>144</v>
      </c>
      <c r="AO19" s="94">
        <f t="shared" si="28"/>
        <v>161</v>
      </c>
      <c r="AP19" s="94">
        <f t="shared" si="28"/>
        <v>163</v>
      </c>
      <c r="AQ19" s="94">
        <f t="shared" si="28"/>
        <v>36</v>
      </c>
      <c r="AR19" s="94">
        <f t="shared" si="28"/>
        <v>10</v>
      </c>
      <c r="AS19" s="94">
        <f t="shared" si="28"/>
        <v>86</v>
      </c>
      <c r="AT19" s="94">
        <f t="shared" si="28"/>
        <v>40</v>
      </c>
      <c r="AU19" s="94">
        <f t="shared" si="28"/>
        <v>70</v>
      </c>
      <c r="AV19" s="94">
        <f t="shared" si="28"/>
        <v>51</v>
      </c>
      <c r="AW19" s="94">
        <f t="shared" si="28"/>
        <v>2</v>
      </c>
      <c r="AX19" s="94">
        <f t="shared" si="28"/>
        <v>92</v>
      </c>
      <c r="AY19" s="94">
        <f t="shared" si="28"/>
        <v>113</v>
      </c>
      <c r="AZ19" s="94">
        <f t="shared" si="28"/>
        <v>27</v>
      </c>
      <c r="BA19" s="94">
        <f t="shared" si="28"/>
        <v>91</v>
      </c>
      <c r="BB19" s="94">
        <f t="shared" si="28"/>
        <v>23</v>
      </c>
      <c r="BC19" s="94">
        <f t="shared" si="28"/>
        <v>57</v>
      </c>
      <c r="BD19" s="94">
        <f t="shared" si="28"/>
        <v>133</v>
      </c>
      <c r="BE19" s="94">
        <f t="shared" si="28"/>
        <v>56</v>
      </c>
      <c r="BF19" s="94">
        <f t="shared" si="28"/>
        <v>42</v>
      </c>
      <c r="BG19" s="94">
        <f t="shared" si="28"/>
        <v>155</v>
      </c>
      <c r="BH19" s="94">
        <f t="shared" si="28"/>
        <v>16</v>
      </c>
      <c r="BI19" s="94">
        <f t="shared" si="28"/>
        <v>20</v>
      </c>
      <c r="BJ19" s="94">
        <f t="shared" si="28"/>
        <v>73</v>
      </c>
      <c r="BK19" s="94">
        <f t="shared" si="28"/>
        <v>66</v>
      </c>
      <c r="BL19" s="94">
        <f t="shared" si="28"/>
        <v>8</v>
      </c>
      <c r="BM19" s="94">
        <f t="shared" si="28"/>
        <v>37</v>
      </c>
      <c r="BN19" s="94">
        <f t="shared" ref="BN19:CS19" si="29">RANK(BN18,$B$18:$FH$18,1)</f>
        <v>55</v>
      </c>
      <c r="BO19" s="94">
        <f t="shared" si="29"/>
        <v>24</v>
      </c>
      <c r="BP19" s="94">
        <f t="shared" si="29"/>
        <v>75</v>
      </c>
      <c r="BQ19" s="94">
        <f t="shared" si="29"/>
        <v>138</v>
      </c>
      <c r="BR19" s="94">
        <f t="shared" si="29"/>
        <v>14</v>
      </c>
      <c r="BS19" s="94">
        <f t="shared" si="29"/>
        <v>35</v>
      </c>
      <c r="BT19" s="94">
        <f t="shared" si="29"/>
        <v>118</v>
      </c>
      <c r="BU19" s="94">
        <f t="shared" si="29"/>
        <v>82</v>
      </c>
      <c r="BV19" s="94">
        <f t="shared" si="29"/>
        <v>33</v>
      </c>
      <c r="BW19" s="94">
        <f t="shared" si="29"/>
        <v>38</v>
      </c>
      <c r="BX19" s="94">
        <f t="shared" si="29"/>
        <v>7</v>
      </c>
      <c r="BY19" s="94">
        <f t="shared" si="29"/>
        <v>12</v>
      </c>
      <c r="BZ19" s="94">
        <f t="shared" si="29"/>
        <v>25</v>
      </c>
      <c r="CA19" s="94">
        <f t="shared" si="29"/>
        <v>28</v>
      </c>
      <c r="CB19" s="94">
        <f t="shared" si="29"/>
        <v>31</v>
      </c>
      <c r="CC19" s="94">
        <f t="shared" si="29"/>
        <v>22</v>
      </c>
      <c r="CD19" s="94">
        <f t="shared" si="29"/>
        <v>15</v>
      </c>
      <c r="CE19" s="94">
        <f t="shared" si="29"/>
        <v>46</v>
      </c>
      <c r="CF19" s="94">
        <f t="shared" si="29"/>
        <v>121</v>
      </c>
      <c r="CG19" s="94">
        <f t="shared" si="29"/>
        <v>52</v>
      </c>
      <c r="CH19" s="94">
        <f t="shared" si="29"/>
        <v>61</v>
      </c>
      <c r="CI19" s="94">
        <f t="shared" si="29"/>
        <v>44</v>
      </c>
      <c r="CJ19" s="94">
        <f t="shared" si="29"/>
        <v>4</v>
      </c>
      <c r="CK19" s="94">
        <f t="shared" si="29"/>
        <v>29</v>
      </c>
      <c r="CL19" s="94">
        <f t="shared" si="29"/>
        <v>105</v>
      </c>
      <c r="CM19" s="94">
        <f t="shared" si="29"/>
        <v>6</v>
      </c>
      <c r="CN19" s="94">
        <f t="shared" si="29"/>
        <v>131</v>
      </c>
      <c r="CO19" s="94">
        <f t="shared" si="29"/>
        <v>9</v>
      </c>
      <c r="CP19" s="94">
        <f t="shared" si="29"/>
        <v>134</v>
      </c>
      <c r="CQ19" s="94">
        <f t="shared" si="29"/>
        <v>85</v>
      </c>
      <c r="CR19" s="94">
        <f t="shared" si="29"/>
        <v>32</v>
      </c>
      <c r="CS19" s="94">
        <f t="shared" si="29"/>
        <v>157</v>
      </c>
      <c r="CT19" s="94">
        <f t="shared" ref="CT19:DY19" si="30">RANK(CT18,$B$18:$FH$18,1)</f>
        <v>153</v>
      </c>
      <c r="CU19" s="94">
        <f t="shared" si="30"/>
        <v>136</v>
      </c>
      <c r="CV19" s="94">
        <f t="shared" si="30"/>
        <v>11</v>
      </c>
      <c r="CW19" s="94">
        <f t="shared" si="30"/>
        <v>62</v>
      </c>
      <c r="CX19" s="94">
        <f t="shared" si="30"/>
        <v>1</v>
      </c>
      <c r="CY19" s="94">
        <f t="shared" si="30"/>
        <v>19</v>
      </c>
      <c r="CZ19" s="94">
        <f t="shared" si="30"/>
        <v>69</v>
      </c>
      <c r="DA19" s="94">
        <f t="shared" si="30"/>
        <v>103</v>
      </c>
      <c r="DB19" s="94">
        <f t="shared" si="30"/>
        <v>58</v>
      </c>
      <c r="DC19" s="94">
        <f t="shared" si="30"/>
        <v>119</v>
      </c>
      <c r="DD19" s="94">
        <f t="shared" si="30"/>
        <v>111</v>
      </c>
      <c r="DE19" s="94">
        <f t="shared" si="30"/>
        <v>18</v>
      </c>
      <c r="DF19" s="94">
        <f t="shared" si="30"/>
        <v>88</v>
      </c>
      <c r="DG19" s="94">
        <f t="shared" si="30"/>
        <v>30</v>
      </c>
      <c r="DH19" s="94">
        <f t="shared" si="30"/>
        <v>79</v>
      </c>
      <c r="DI19" s="94">
        <f t="shared" si="30"/>
        <v>50</v>
      </c>
      <c r="DJ19" s="94">
        <f t="shared" si="30"/>
        <v>94</v>
      </c>
      <c r="DK19" s="94">
        <f t="shared" si="30"/>
        <v>81</v>
      </c>
      <c r="DL19" s="94">
        <f t="shared" si="30"/>
        <v>102</v>
      </c>
      <c r="DM19" s="94">
        <f t="shared" si="30"/>
        <v>26</v>
      </c>
      <c r="DN19" s="94">
        <f t="shared" si="30"/>
        <v>71</v>
      </c>
      <c r="DO19" s="94">
        <f t="shared" si="30"/>
        <v>100</v>
      </c>
      <c r="DP19" s="94">
        <f t="shared" si="30"/>
        <v>83</v>
      </c>
      <c r="DQ19" s="94">
        <f t="shared" si="30"/>
        <v>54</v>
      </c>
      <c r="DR19" s="94">
        <f t="shared" si="30"/>
        <v>68</v>
      </c>
      <c r="DS19" s="94">
        <f t="shared" si="30"/>
        <v>108</v>
      </c>
      <c r="DT19" s="94">
        <f t="shared" si="30"/>
        <v>67</v>
      </c>
      <c r="DU19" s="94">
        <f t="shared" si="30"/>
        <v>89</v>
      </c>
      <c r="DV19" s="94">
        <f t="shared" si="30"/>
        <v>47</v>
      </c>
      <c r="DW19" s="94">
        <f t="shared" si="30"/>
        <v>123</v>
      </c>
      <c r="DX19" s="94">
        <f t="shared" si="30"/>
        <v>114</v>
      </c>
      <c r="DY19" s="94">
        <f t="shared" si="30"/>
        <v>117</v>
      </c>
      <c r="DZ19" s="94">
        <f t="shared" ref="DZ19:FE19" si="31">RANK(DZ18,$B$18:$FH$18,1)</f>
        <v>97</v>
      </c>
      <c r="EA19" s="94">
        <f t="shared" si="31"/>
        <v>90</v>
      </c>
      <c r="EB19" s="94">
        <f t="shared" si="31"/>
        <v>122</v>
      </c>
      <c r="EC19" s="94">
        <f t="shared" si="31"/>
        <v>76</v>
      </c>
      <c r="ED19" s="94">
        <f t="shared" si="31"/>
        <v>116</v>
      </c>
      <c r="EE19" s="94">
        <f t="shared" si="31"/>
        <v>125</v>
      </c>
      <c r="EF19" s="94">
        <f t="shared" si="31"/>
        <v>150</v>
      </c>
      <c r="EG19" s="94">
        <f t="shared" si="31"/>
        <v>60</v>
      </c>
      <c r="EH19" s="94">
        <f t="shared" si="31"/>
        <v>64</v>
      </c>
      <c r="EI19" s="94">
        <f t="shared" si="31"/>
        <v>151</v>
      </c>
      <c r="EJ19" s="94">
        <f t="shared" si="31"/>
        <v>112</v>
      </c>
      <c r="EK19" s="94">
        <f t="shared" si="31"/>
        <v>78</v>
      </c>
      <c r="EL19" s="94">
        <f t="shared" si="31"/>
        <v>124</v>
      </c>
      <c r="EM19" s="94">
        <f t="shared" si="31"/>
        <v>129</v>
      </c>
      <c r="EN19" s="94">
        <f t="shared" si="31"/>
        <v>142</v>
      </c>
      <c r="EO19" s="94">
        <f t="shared" si="31"/>
        <v>101</v>
      </c>
      <c r="EP19" s="94">
        <f t="shared" si="31"/>
        <v>59</v>
      </c>
      <c r="EQ19" s="94">
        <f t="shared" si="31"/>
        <v>154</v>
      </c>
      <c r="ER19" s="94">
        <f t="shared" si="31"/>
        <v>96</v>
      </c>
      <c r="ES19" s="94">
        <f t="shared" si="31"/>
        <v>74</v>
      </c>
      <c r="ET19" s="94">
        <f t="shared" si="31"/>
        <v>140</v>
      </c>
      <c r="EU19" s="94">
        <f t="shared" si="31"/>
        <v>156</v>
      </c>
      <c r="EV19" s="94">
        <f t="shared" si="31"/>
        <v>3</v>
      </c>
      <c r="EW19" s="94">
        <f t="shared" si="31"/>
        <v>147</v>
      </c>
      <c r="EX19" s="94">
        <f t="shared" si="31"/>
        <v>152</v>
      </c>
      <c r="EY19" s="94">
        <f t="shared" si="31"/>
        <v>145</v>
      </c>
      <c r="EZ19" s="94">
        <f t="shared" si="31"/>
        <v>158</v>
      </c>
      <c r="FA19" s="94">
        <f t="shared" si="31"/>
        <v>149</v>
      </c>
      <c r="FB19" s="94">
        <f t="shared" si="31"/>
        <v>159</v>
      </c>
      <c r="FC19" s="94">
        <f t="shared" si="31"/>
        <v>139</v>
      </c>
      <c r="FD19" s="94">
        <f t="shared" si="31"/>
        <v>5</v>
      </c>
      <c r="FE19" s="94">
        <f t="shared" si="31"/>
        <v>146</v>
      </c>
      <c r="FF19" s="94">
        <f t="shared" ref="FF19:GK19" si="32">RANK(FF18,$B$18:$FH$18,1)</f>
        <v>21</v>
      </c>
      <c r="FG19" s="94">
        <f t="shared" si="32"/>
        <v>141</v>
      </c>
      <c r="FH19" s="94">
        <f t="shared" si="32"/>
        <v>109</v>
      </c>
    </row>
    <row r="21" spans="1:164">
      <c r="A21" s="16" t="s">
        <v>1359</v>
      </c>
      <c r="B21" s="16"/>
      <c r="C21" s="16"/>
      <c r="D21" s="16"/>
    </row>
    <row r="22" spans="1:164" ht="15.75" customHeight="1">
      <c r="A22" t="s">
        <v>1356</v>
      </c>
      <c r="B22" t="s">
        <v>1360</v>
      </c>
      <c r="C22" t="s">
        <v>260</v>
      </c>
      <c r="D22" t="s">
        <v>1361</v>
      </c>
      <c r="F22" s="39" t="s">
        <v>1362</v>
      </c>
      <c r="G22" s="39" t="s">
        <v>1363</v>
      </c>
      <c r="H22" s="39" t="s">
        <v>1361</v>
      </c>
      <c r="I22" s="39" t="s">
        <v>1364</v>
      </c>
      <c r="J22" s="40"/>
      <c r="K22" s="39" t="s">
        <v>1365</v>
      </c>
      <c r="L22" s="39" t="s">
        <v>1366</v>
      </c>
      <c r="M22" s="39" t="s">
        <v>1367</v>
      </c>
      <c r="N22" s="39" t="s">
        <v>1368</v>
      </c>
      <c r="Q22" s="32">
        <v>10</v>
      </c>
    </row>
    <row r="23" spans="1:164">
      <c r="A23" s="118">
        <v>1</v>
      </c>
      <c r="B23" s="95" t="str">
        <f t="shared" ref="B23:B54" si="33">INDEX($B$2:$FH$2,MATCH(A23,$B$19:$FH$19,0))</f>
        <v>GASX</v>
      </c>
      <c r="C23" s="96" t="str">
        <f t="shared" ref="C23:C54" si="34">INDEX($B$1:$FH$1,MATCH(A23,$B$19:$FH$19,0))</f>
        <v>Energy</v>
      </c>
      <c r="D23" t="str">
        <f>C23&amp;"-"&amp;COUNTIF($C$23:C23,C23)</f>
        <v>Energy-1</v>
      </c>
      <c r="F23">
        <v>1</v>
      </c>
      <c r="G23" t="s">
        <v>263</v>
      </c>
      <c r="H23" t="str">
        <f t="shared" ref="H23:H54" si="35">G23&amp;"-"&amp;F23</f>
        <v>Finance-1</v>
      </c>
      <c r="I23" t="str">
        <f t="shared" ref="I23:I54" si="36">INDEX($B$23:$B$185,MATCH(H23,$D$23:$D$185,0))</f>
        <v>DPST</v>
      </c>
      <c r="K23" s="95" t="s">
        <v>263</v>
      </c>
      <c r="L23">
        <f>COUNTIF(A1:FH1,"Finance")</f>
        <v>29</v>
      </c>
      <c r="M23" s="61">
        <f t="shared" ref="M23:M30" si="37">L23/$L$32</f>
        <v>0.17682926829268292</v>
      </c>
      <c r="N23">
        <v>10</v>
      </c>
    </row>
    <row r="24" spans="1:164">
      <c r="A24" s="118">
        <v>2</v>
      </c>
      <c r="B24" s="95" t="str">
        <f t="shared" si="33"/>
        <v>IHI</v>
      </c>
      <c r="C24" s="96" t="str">
        <f t="shared" si="34"/>
        <v>Healthcare</v>
      </c>
      <c r="D24" t="str">
        <f>C24&amp;"-"&amp;COUNTIF($C$23:C24,C24)</f>
        <v>Healthcare-1</v>
      </c>
      <c r="F24">
        <v>2</v>
      </c>
      <c r="G24" t="s">
        <v>263</v>
      </c>
      <c r="H24" t="str">
        <f t="shared" si="35"/>
        <v>Finance-2</v>
      </c>
      <c r="I24" t="str">
        <f t="shared" si="36"/>
        <v>KBWP</v>
      </c>
      <c r="K24" s="95" t="s">
        <v>279</v>
      </c>
      <c r="L24">
        <v>30</v>
      </c>
      <c r="M24" s="61">
        <f t="shared" si="37"/>
        <v>0.18292682926829268</v>
      </c>
      <c r="N24" s="32">
        <v>10</v>
      </c>
    </row>
    <row r="25" spans="1:164">
      <c r="A25" s="118">
        <v>3</v>
      </c>
      <c r="B25" s="95" t="str">
        <f t="shared" si="33"/>
        <v>SDOW</v>
      </c>
      <c r="C25" s="96" t="str">
        <f t="shared" si="34"/>
        <v>Bear/Short</v>
      </c>
      <c r="D25" t="str">
        <f>C25&amp;"-"&amp;COUNTIF($C$23:C25,C25)</f>
        <v>Bear/Short-1</v>
      </c>
      <c r="F25">
        <v>3</v>
      </c>
      <c r="G25" t="s">
        <v>263</v>
      </c>
      <c r="H25" t="str">
        <f t="shared" si="35"/>
        <v>Finance-3</v>
      </c>
      <c r="I25" t="str">
        <f t="shared" si="36"/>
        <v>FAS</v>
      </c>
      <c r="K25" s="95" t="s">
        <v>21</v>
      </c>
      <c r="L25">
        <v>15</v>
      </c>
      <c r="M25" s="61">
        <f t="shared" si="37"/>
        <v>9.1463414634146339E-2</v>
      </c>
      <c r="N25" s="32">
        <v>5</v>
      </c>
    </row>
    <row r="26" spans="1:164">
      <c r="A26" s="118">
        <v>4</v>
      </c>
      <c r="B26" s="95" t="str">
        <f t="shared" si="33"/>
        <v>PSJ</v>
      </c>
      <c r="C26" s="96" t="str">
        <f t="shared" si="34"/>
        <v>Tech</v>
      </c>
      <c r="D26" t="str">
        <f>C26&amp;"-"&amp;COUNTIF($C$23:C26,C26)</f>
        <v>Tech-1</v>
      </c>
      <c r="F26">
        <v>4</v>
      </c>
      <c r="G26" t="s">
        <v>263</v>
      </c>
      <c r="H26" t="str">
        <f t="shared" si="35"/>
        <v>Finance-4</v>
      </c>
      <c r="I26" t="str">
        <f t="shared" si="36"/>
        <v>UYG</v>
      </c>
      <c r="K26" s="95" t="s">
        <v>275</v>
      </c>
      <c r="L26">
        <v>15</v>
      </c>
      <c r="M26" s="61">
        <f t="shared" si="37"/>
        <v>9.1463414634146339E-2</v>
      </c>
      <c r="N26" s="32">
        <v>5</v>
      </c>
    </row>
    <row r="27" spans="1:164">
      <c r="A27" s="118">
        <v>5</v>
      </c>
      <c r="B27" s="95" t="str">
        <f t="shared" si="33"/>
        <v>SQQQ</v>
      </c>
      <c r="C27" s="96" t="str">
        <f t="shared" si="34"/>
        <v>Bear/Short</v>
      </c>
      <c r="D27" t="str">
        <f>C27&amp;"-"&amp;COUNTIF($C$23:C27,C27)</f>
        <v>Bear/Short-2</v>
      </c>
      <c r="F27">
        <v>5</v>
      </c>
      <c r="G27" t="s">
        <v>263</v>
      </c>
      <c r="H27" t="str">
        <f t="shared" si="35"/>
        <v>Finance-5</v>
      </c>
      <c r="I27" t="str">
        <f t="shared" si="36"/>
        <v>KIE</v>
      </c>
      <c r="K27" s="95" t="s">
        <v>311</v>
      </c>
      <c r="L27">
        <v>15</v>
      </c>
      <c r="M27" s="61">
        <f t="shared" si="37"/>
        <v>9.1463414634146339E-2</v>
      </c>
      <c r="N27" s="32">
        <v>5</v>
      </c>
    </row>
    <row r="28" spans="1:164">
      <c r="A28" s="118">
        <v>6</v>
      </c>
      <c r="B28" s="95" t="str">
        <f t="shared" si="33"/>
        <v>GUSH</v>
      </c>
      <c r="C28" s="96" t="str">
        <f t="shared" si="34"/>
        <v>Energy</v>
      </c>
      <c r="D28" t="str">
        <f>C28&amp;"-"&amp;COUNTIF($C$23:C28,C28)</f>
        <v>Energy-2</v>
      </c>
      <c r="F28">
        <v>6</v>
      </c>
      <c r="G28" t="s">
        <v>263</v>
      </c>
      <c r="H28" t="str">
        <f t="shared" si="35"/>
        <v>Finance-6</v>
      </c>
      <c r="I28" t="str">
        <f t="shared" si="36"/>
        <v>IYF</v>
      </c>
      <c r="K28" s="95" t="s">
        <v>312</v>
      </c>
      <c r="L28">
        <v>15</v>
      </c>
      <c r="M28" s="61">
        <f t="shared" si="37"/>
        <v>9.1463414634146339E-2</v>
      </c>
      <c r="N28" s="32">
        <v>5</v>
      </c>
    </row>
    <row r="29" spans="1:164">
      <c r="A29" s="118">
        <v>7</v>
      </c>
      <c r="B29" s="95" t="str">
        <f t="shared" si="33"/>
        <v>IGV</v>
      </c>
      <c r="C29" s="96" t="str">
        <f t="shared" si="34"/>
        <v>Tech</v>
      </c>
      <c r="D29" t="str">
        <f>C29&amp;"-"&amp;COUNTIF($C$23:C29,C29)</f>
        <v>Tech-2</v>
      </c>
      <c r="F29">
        <v>7</v>
      </c>
      <c r="G29" t="s">
        <v>263</v>
      </c>
      <c r="H29" t="str">
        <f t="shared" si="35"/>
        <v>Finance-7</v>
      </c>
      <c r="I29" t="str">
        <f t="shared" si="36"/>
        <v>IYG</v>
      </c>
      <c r="K29" s="95" t="s">
        <v>646</v>
      </c>
      <c r="L29">
        <v>30</v>
      </c>
      <c r="M29" s="61">
        <f t="shared" si="37"/>
        <v>0.18292682926829268</v>
      </c>
      <c r="N29" s="32">
        <v>5</v>
      </c>
    </row>
    <row r="30" spans="1:164">
      <c r="A30" s="118">
        <v>8</v>
      </c>
      <c r="B30" s="95" t="str">
        <f t="shared" si="33"/>
        <v>VGT</v>
      </c>
      <c r="C30" s="96" t="str">
        <f t="shared" si="34"/>
        <v>Tech</v>
      </c>
      <c r="D30" t="str">
        <f>C30&amp;"-"&amp;COUNTIF($C$23:C30,C30)</f>
        <v>Tech-3</v>
      </c>
      <c r="F30">
        <v>8</v>
      </c>
      <c r="G30" t="s">
        <v>263</v>
      </c>
      <c r="H30" t="str">
        <f t="shared" si="35"/>
        <v>Finance-8</v>
      </c>
      <c r="I30" t="str">
        <f t="shared" si="36"/>
        <v>FINU</v>
      </c>
      <c r="K30" s="95" t="s">
        <v>664</v>
      </c>
      <c r="L30">
        <v>15</v>
      </c>
      <c r="M30" s="61">
        <f t="shared" si="37"/>
        <v>9.1463414634146339E-2</v>
      </c>
      <c r="N30" s="32">
        <v>5</v>
      </c>
      <c r="O30" s="95"/>
      <c r="P30" s="96"/>
    </row>
    <row r="31" spans="1:164">
      <c r="A31" s="118">
        <v>9</v>
      </c>
      <c r="B31" s="95" t="str">
        <f t="shared" si="33"/>
        <v>UCO</v>
      </c>
      <c r="C31" s="96" t="str">
        <f t="shared" si="34"/>
        <v>Energy</v>
      </c>
      <c r="D31" t="str">
        <f>C31&amp;"-"&amp;COUNTIF($C$23:C31,C31)</f>
        <v>Energy-3</v>
      </c>
      <c r="F31">
        <v>9</v>
      </c>
      <c r="G31" t="s">
        <v>263</v>
      </c>
      <c r="H31" t="str">
        <f t="shared" si="35"/>
        <v>Finance-9</v>
      </c>
      <c r="I31" t="str">
        <f t="shared" si="36"/>
        <v>PFI</v>
      </c>
      <c r="N31" s="118"/>
      <c r="O31" s="95"/>
      <c r="P31" s="96"/>
    </row>
    <row r="32" spans="1:164">
      <c r="A32" s="118">
        <v>10</v>
      </c>
      <c r="B32" s="95" t="str">
        <f t="shared" si="33"/>
        <v>UTSL</v>
      </c>
      <c r="C32" s="96" t="str">
        <f t="shared" si="34"/>
        <v>Utilities</v>
      </c>
      <c r="D32" t="str">
        <f>C32&amp;"-"&amp;COUNTIF($C$23:C32,C32)</f>
        <v>Utilities-1</v>
      </c>
      <c r="F32">
        <v>10</v>
      </c>
      <c r="G32" t="s">
        <v>263</v>
      </c>
      <c r="H32" t="str">
        <f t="shared" si="35"/>
        <v>Finance-10</v>
      </c>
      <c r="I32" t="str">
        <f t="shared" si="36"/>
        <v>IAI</v>
      </c>
      <c r="K32" s="95" t="s">
        <v>1369</v>
      </c>
      <c r="L32">
        <f>SUM(L23:L30)</f>
        <v>164</v>
      </c>
      <c r="N32" s="32">
        <f>SUM(N23:N30)</f>
        <v>50</v>
      </c>
      <c r="O32" s="95"/>
      <c r="P32" s="96"/>
    </row>
    <row r="33" spans="1:16">
      <c r="A33" s="118">
        <v>11</v>
      </c>
      <c r="B33" s="95" t="str">
        <f t="shared" si="33"/>
        <v>DRIP</v>
      </c>
      <c r="C33" s="96" t="str">
        <f t="shared" si="34"/>
        <v>Energy</v>
      </c>
      <c r="D33" t="str">
        <f>C33&amp;"-"&amp;COUNTIF($C$23:C33,C33)</f>
        <v>Energy-4</v>
      </c>
      <c r="F33">
        <v>1</v>
      </c>
      <c r="G33" t="s">
        <v>279</v>
      </c>
      <c r="H33" t="str">
        <f t="shared" si="35"/>
        <v>Tech-1</v>
      </c>
      <c r="I33" t="str">
        <f t="shared" si="36"/>
        <v>PSJ</v>
      </c>
      <c r="N33" s="118"/>
      <c r="O33" s="95"/>
      <c r="P33" s="96"/>
    </row>
    <row r="34" spans="1:16">
      <c r="A34" s="118">
        <v>12</v>
      </c>
      <c r="B34" s="95" t="str">
        <f t="shared" si="33"/>
        <v>FTEC</v>
      </c>
      <c r="C34" s="96" t="str">
        <f t="shared" si="34"/>
        <v>Tech</v>
      </c>
      <c r="D34" t="str">
        <f>C34&amp;"-"&amp;COUNTIF($C$23:C34,C34)</f>
        <v>Tech-4</v>
      </c>
      <c r="F34">
        <v>2</v>
      </c>
      <c r="G34" t="s">
        <v>279</v>
      </c>
      <c r="H34" t="str">
        <f t="shared" si="35"/>
        <v>Tech-2</v>
      </c>
      <c r="I34" t="str">
        <f t="shared" si="36"/>
        <v>IGV</v>
      </c>
      <c r="N34" s="118"/>
      <c r="O34" s="95"/>
      <c r="P34" s="96"/>
    </row>
    <row r="35" spans="1:16">
      <c r="A35" s="118">
        <v>13</v>
      </c>
      <c r="B35" s="95" t="str">
        <f t="shared" si="33"/>
        <v>DPST</v>
      </c>
      <c r="C35" s="96" t="str">
        <f t="shared" si="34"/>
        <v>Finance</v>
      </c>
      <c r="D35" t="str">
        <f>C35&amp;"-"&amp;COUNTIF($C$23:C35,C35)</f>
        <v>Finance-1</v>
      </c>
      <c r="F35">
        <v>3</v>
      </c>
      <c r="G35" t="s">
        <v>279</v>
      </c>
      <c r="H35" t="str">
        <f t="shared" si="35"/>
        <v>Tech-3</v>
      </c>
      <c r="I35" t="str">
        <f t="shared" si="36"/>
        <v>VGT</v>
      </c>
      <c r="N35" s="118"/>
      <c r="O35" s="95"/>
      <c r="P35" s="96"/>
    </row>
    <row r="36" spans="1:16">
      <c r="A36" s="118">
        <v>14</v>
      </c>
      <c r="B36" s="95" t="str">
        <f t="shared" si="33"/>
        <v>XITK</v>
      </c>
      <c r="C36" s="96" t="str">
        <f t="shared" si="34"/>
        <v>Tech</v>
      </c>
      <c r="D36" t="str">
        <f>C36&amp;"-"&amp;COUNTIF($C$23:C36,C36)</f>
        <v>Tech-5</v>
      </c>
      <c r="F36">
        <v>4</v>
      </c>
      <c r="G36" t="s">
        <v>279</v>
      </c>
      <c r="H36" t="str">
        <f t="shared" si="35"/>
        <v>Tech-4</v>
      </c>
      <c r="I36" t="str">
        <f t="shared" si="36"/>
        <v>FTEC</v>
      </c>
      <c r="N36" s="118"/>
      <c r="O36" s="95"/>
      <c r="P36" s="96"/>
    </row>
    <row r="37" spans="1:16">
      <c r="A37" s="118">
        <v>15</v>
      </c>
      <c r="B37" s="95" t="str">
        <f t="shared" si="33"/>
        <v>IGM</v>
      </c>
      <c r="C37" s="96" t="str">
        <f t="shared" si="34"/>
        <v>Tech</v>
      </c>
      <c r="D37" t="str">
        <f>C37&amp;"-"&amp;COUNTIF($C$23:C37,C37)</f>
        <v>Tech-6</v>
      </c>
      <c r="F37">
        <v>5</v>
      </c>
      <c r="G37" t="s">
        <v>279</v>
      </c>
      <c r="H37" t="str">
        <f t="shared" si="35"/>
        <v>Tech-5</v>
      </c>
      <c r="I37" t="str">
        <f t="shared" si="36"/>
        <v>XITK</v>
      </c>
      <c r="N37" s="118"/>
      <c r="O37" s="95"/>
      <c r="P37" s="96"/>
    </row>
    <row r="38" spans="1:16">
      <c r="A38" s="118">
        <v>16</v>
      </c>
      <c r="B38" s="95" t="str">
        <f t="shared" si="33"/>
        <v>XLK</v>
      </c>
      <c r="C38" s="96" t="str">
        <f t="shared" si="34"/>
        <v>Tech</v>
      </c>
      <c r="D38" t="str">
        <f>C38&amp;"-"&amp;COUNTIF($C$23:C38,C38)</f>
        <v>Tech-7</v>
      </c>
      <c r="F38">
        <v>6</v>
      </c>
      <c r="G38" t="s">
        <v>279</v>
      </c>
      <c r="H38" t="str">
        <f t="shared" si="35"/>
        <v>Tech-6</v>
      </c>
      <c r="I38" t="str">
        <f t="shared" si="36"/>
        <v>IGM</v>
      </c>
      <c r="N38" s="118"/>
      <c r="O38" s="95"/>
      <c r="P38" s="96"/>
    </row>
    <row r="39" spans="1:16">
      <c r="A39" s="118">
        <v>17</v>
      </c>
      <c r="B39" s="95" t="str">
        <f t="shared" si="33"/>
        <v>UPW</v>
      </c>
      <c r="C39" s="96" t="str">
        <f t="shared" si="34"/>
        <v>Utilities</v>
      </c>
      <c r="D39" t="str">
        <f>C39&amp;"-"&amp;COUNTIF($C$23:C39,C39)</f>
        <v>Utilities-2</v>
      </c>
      <c r="F39">
        <v>7</v>
      </c>
      <c r="G39" t="s">
        <v>279</v>
      </c>
      <c r="H39" t="str">
        <f t="shared" si="35"/>
        <v>Tech-7</v>
      </c>
      <c r="I39" t="str">
        <f t="shared" si="36"/>
        <v>XLK</v>
      </c>
      <c r="N39" s="118"/>
      <c r="O39" s="95"/>
      <c r="P39" s="96"/>
    </row>
    <row r="40" spans="1:16">
      <c r="A40" s="118">
        <v>18</v>
      </c>
      <c r="B40" s="95" t="str">
        <f t="shared" si="33"/>
        <v>XAR</v>
      </c>
      <c r="C40" s="96" t="str">
        <f t="shared" si="34"/>
        <v>Industrial</v>
      </c>
      <c r="D40" t="str">
        <f>C40&amp;"-"&amp;COUNTIF($C$23:C40,C40)</f>
        <v>Industrial-1</v>
      </c>
      <c r="F40">
        <v>8</v>
      </c>
      <c r="G40" t="s">
        <v>279</v>
      </c>
      <c r="H40" t="str">
        <f t="shared" si="35"/>
        <v>Tech-8</v>
      </c>
      <c r="I40" t="str">
        <f t="shared" si="36"/>
        <v>IYW</v>
      </c>
      <c r="N40" s="118"/>
      <c r="O40" s="95"/>
      <c r="P40" s="96"/>
    </row>
    <row r="41" spans="1:16">
      <c r="A41" s="118">
        <v>19</v>
      </c>
      <c r="B41" s="95" t="str">
        <f t="shared" si="33"/>
        <v>DIG</v>
      </c>
      <c r="C41" s="96" t="str">
        <f t="shared" si="34"/>
        <v>Energy</v>
      </c>
      <c r="D41" t="str">
        <f>C41&amp;"-"&amp;COUNTIF($C$23:C41,C41)</f>
        <v>Energy-5</v>
      </c>
      <c r="F41">
        <v>9</v>
      </c>
      <c r="G41" t="s">
        <v>279</v>
      </c>
      <c r="H41" t="str">
        <f t="shared" si="35"/>
        <v>Tech-9</v>
      </c>
      <c r="I41" t="str">
        <f t="shared" si="36"/>
        <v>RYT</v>
      </c>
      <c r="N41" s="118"/>
      <c r="P41" s="96"/>
    </row>
    <row r="42" spans="1:16">
      <c r="A42" s="118">
        <v>20</v>
      </c>
      <c r="B42" s="95" t="str">
        <f t="shared" si="33"/>
        <v>IYW</v>
      </c>
      <c r="C42" s="96" t="str">
        <f t="shared" si="34"/>
        <v>Tech</v>
      </c>
      <c r="D42" t="str">
        <f>C42&amp;"-"&amp;COUNTIF($C$23:C42,C42)</f>
        <v>Tech-8</v>
      </c>
      <c r="F42">
        <v>10</v>
      </c>
      <c r="G42" t="s">
        <v>279</v>
      </c>
      <c r="H42" t="str">
        <f t="shared" si="35"/>
        <v>Tech-10</v>
      </c>
      <c r="I42" t="str">
        <f t="shared" si="36"/>
        <v>TECS</v>
      </c>
      <c r="N42" s="118"/>
      <c r="O42" s="95"/>
      <c r="P42" s="96"/>
    </row>
    <row r="43" spans="1:16">
      <c r="A43" s="118">
        <v>21</v>
      </c>
      <c r="B43" s="95" t="str">
        <f t="shared" si="33"/>
        <v>MIDZ</v>
      </c>
      <c r="C43" s="96" t="str">
        <f t="shared" si="34"/>
        <v>Bear/Short</v>
      </c>
      <c r="D43" t="str">
        <f>C43&amp;"-"&amp;COUNTIF($C$23:C43,C43)</f>
        <v>Bear/Short-3</v>
      </c>
      <c r="F43">
        <v>1</v>
      </c>
      <c r="G43" t="s">
        <v>21</v>
      </c>
      <c r="H43" t="str">
        <f t="shared" si="35"/>
        <v>Energy-1</v>
      </c>
      <c r="I43" t="str">
        <f t="shared" si="36"/>
        <v>GASX</v>
      </c>
      <c r="N43" s="118"/>
      <c r="O43" s="95"/>
      <c r="P43" s="96"/>
    </row>
    <row r="44" spans="1:16">
      <c r="A44" s="118">
        <v>22</v>
      </c>
      <c r="B44" s="95" t="str">
        <f t="shared" si="33"/>
        <v>RYT</v>
      </c>
      <c r="C44" s="96" t="str">
        <f t="shared" si="34"/>
        <v>Tech</v>
      </c>
      <c r="D44" t="str">
        <f>C44&amp;"-"&amp;COUNTIF($C$23:C44,C44)</f>
        <v>Tech-9</v>
      </c>
      <c r="F44">
        <v>2</v>
      </c>
      <c r="G44" t="s">
        <v>21</v>
      </c>
      <c r="H44" t="str">
        <f t="shared" si="35"/>
        <v>Energy-2</v>
      </c>
      <c r="I44" t="str">
        <f t="shared" si="36"/>
        <v>GUSH</v>
      </c>
    </row>
    <row r="45" spans="1:16">
      <c r="A45" s="118">
        <v>23</v>
      </c>
      <c r="B45" s="95" t="str">
        <f t="shared" si="33"/>
        <v>XHE</v>
      </c>
      <c r="C45" s="96" t="str">
        <f t="shared" si="34"/>
        <v>Healthcare</v>
      </c>
      <c r="D45" t="str">
        <f>C45&amp;"-"&amp;COUNTIF($C$23:C45,C45)</f>
        <v>Healthcare-2</v>
      </c>
      <c r="F45">
        <v>3</v>
      </c>
      <c r="G45" t="s">
        <v>21</v>
      </c>
      <c r="H45" t="str">
        <f t="shared" si="35"/>
        <v>Energy-3</v>
      </c>
      <c r="I45" t="str">
        <f t="shared" si="36"/>
        <v>UCO</v>
      </c>
    </row>
    <row r="46" spans="1:16">
      <c r="A46" s="118">
        <v>24</v>
      </c>
      <c r="B46" s="95" t="str">
        <f t="shared" si="33"/>
        <v>TECS</v>
      </c>
      <c r="C46" s="96" t="str">
        <f t="shared" si="34"/>
        <v>Tech</v>
      </c>
      <c r="D46" t="str">
        <f>C46&amp;"-"&amp;COUNTIF($C$23:C46,C46)</f>
        <v>Tech-10</v>
      </c>
      <c r="F46">
        <v>4</v>
      </c>
      <c r="G46" t="s">
        <v>21</v>
      </c>
      <c r="H46" t="str">
        <f t="shared" si="35"/>
        <v>Energy-4</v>
      </c>
      <c r="I46" t="str">
        <f t="shared" si="36"/>
        <v>DRIP</v>
      </c>
    </row>
    <row r="47" spans="1:16">
      <c r="A47" s="118">
        <v>25</v>
      </c>
      <c r="B47" s="95" t="str">
        <f t="shared" si="33"/>
        <v>FXL</v>
      </c>
      <c r="C47" s="96" t="str">
        <f t="shared" si="34"/>
        <v>Tech</v>
      </c>
      <c r="D47" t="str">
        <f>C47&amp;"-"&amp;COUNTIF($C$23:C47,C47)</f>
        <v>Tech-11</v>
      </c>
      <c r="F47">
        <v>5</v>
      </c>
      <c r="G47" t="s">
        <v>21</v>
      </c>
      <c r="H47" t="str">
        <f t="shared" si="35"/>
        <v>Energy-5</v>
      </c>
      <c r="I47" t="str">
        <f t="shared" si="36"/>
        <v>DIG</v>
      </c>
    </row>
    <row r="48" spans="1:16">
      <c r="A48" s="118">
        <v>26</v>
      </c>
      <c r="B48" s="95" t="str">
        <f t="shared" si="33"/>
        <v>PPA</v>
      </c>
      <c r="C48" s="96" t="str">
        <f t="shared" si="34"/>
        <v>Industrial</v>
      </c>
      <c r="D48" t="str">
        <f>C48&amp;"-"&amp;COUNTIF($C$23:C48,C48)</f>
        <v>Industrial-2</v>
      </c>
      <c r="F48">
        <v>1</v>
      </c>
      <c r="G48" t="s">
        <v>275</v>
      </c>
      <c r="H48" t="str">
        <f t="shared" si="35"/>
        <v>Healthcare-1</v>
      </c>
      <c r="I48" t="str">
        <f t="shared" si="36"/>
        <v>IHI</v>
      </c>
    </row>
    <row r="49" spans="1:9">
      <c r="A49" s="118">
        <v>27</v>
      </c>
      <c r="B49" s="95" t="str">
        <f t="shared" si="33"/>
        <v>PSCH</v>
      </c>
      <c r="C49" s="96" t="str">
        <f t="shared" si="34"/>
        <v>Healthcare</v>
      </c>
      <c r="D49" t="str">
        <f>C49&amp;"-"&amp;COUNTIF($C$23:C49,C49)</f>
        <v>Healthcare-3</v>
      </c>
      <c r="F49">
        <v>2</v>
      </c>
      <c r="G49" t="s">
        <v>275</v>
      </c>
      <c r="H49" t="str">
        <f t="shared" si="35"/>
        <v>Healthcare-2</v>
      </c>
      <c r="I49" t="str">
        <f t="shared" si="36"/>
        <v>XHE</v>
      </c>
    </row>
    <row r="50" spans="1:9">
      <c r="A50" s="118">
        <v>28</v>
      </c>
      <c r="B50" s="95" t="str">
        <f t="shared" si="33"/>
        <v>SKYY</v>
      </c>
      <c r="C50" s="96" t="str">
        <f t="shared" si="34"/>
        <v>Tech</v>
      </c>
      <c r="D50" t="str">
        <f>C50&amp;"-"&amp;COUNTIF($C$23:C50,C50)</f>
        <v>Tech-12</v>
      </c>
      <c r="F50">
        <v>3</v>
      </c>
      <c r="G50" t="s">
        <v>275</v>
      </c>
      <c r="H50" t="str">
        <f t="shared" si="35"/>
        <v>Healthcare-3</v>
      </c>
      <c r="I50" t="str">
        <f t="shared" si="36"/>
        <v>PSCH</v>
      </c>
    </row>
    <row r="51" spans="1:9">
      <c r="A51" s="118">
        <v>29</v>
      </c>
      <c r="B51" s="95" t="str">
        <f t="shared" si="33"/>
        <v>XSD</v>
      </c>
      <c r="C51" s="96" t="str">
        <f t="shared" si="34"/>
        <v>Tech</v>
      </c>
      <c r="D51" t="str">
        <f>C51&amp;"-"&amp;COUNTIF($C$23:C51,C51)</f>
        <v>Tech-13</v>
      </c>
      <c r="F51">
        <v>4</v>
      </c>
      <c r="G51" t="s">
        <v>275</v>
      </c>
      <c r="H51" t="str">
        <f t="shared" si="35"/>
        <v>Healthcare-4</v>
      </c>
      <c r="I51" t="str">
        <f t="shared" si="36"/>
        <v>CURE</v>
      </c>
    </row>
    <row r="52" spans="1:9">
      <c r="A52" s="118">
        <v>30</v>
      </c>
      <c r="B52" s="95" t="str">
        <f t="shared" si="33"/>
        <v>PHO</v>
      </c>
      <c r="C52" s="96" t="str">
        <f t="shared" si="34"/>
        <v>Industrial</v>
      </c>
      <c r="D52" t="str">
        <f>C52&amp;"-"&amp;COUNTIF($C$23:C52,C52)</f>
        <v>Industrial-3</v>
      </c>
      <c r="F52">
        <v>5</v>
      </c>
      <c r="G52" t="s">
        <v>275</v>
      </c>
      <c r="H52" t="str">
        <f t="shared" si="35"/>
        <v>Healthcare-5</v>
      </c>
      <c r="I52" t="str">
        <f t="shared" si="36"/>
        <v>RXL</v>
      </c>
    </row>
    <row r="53" spans="1:9">
      <c r="A53" s="118">
        <v>31</v>
      </c>
      <c r="B53" s="95" t="str">
        <f t="shared" si="33"/>
        <v>HACK</v>
      </c>
      <c r="C53" s="96" t="str">
        <f t="shared" si="34"/>
        <v>Tech</v>
      </c>
      <c r="D53" t="str">
        <f>C53&amp;"-"&amp;COUNTIF($C$23:C53,C53)</f>
        <v>Tech-14</v>
      </c>
      <c r="F53">
        <v>1</v>
      </c>
      <c r="G53" t="s">
        <v>78</v>
      </c>
      <c r="H53" t="str">
        <f t="shared" si="35"/>
        <v>Utilities-1</v>
      </c>
      <c r="I53" t="str">
        <f t="shared" si="36"/>
        <v>UTSL</v>
      </c>
    </row>
    <row r="54" spans="1:9">
      <c r="A54" s="118">
        <v>32</v>
      </c>
      <c r="B54" s="95" t="str">
        <f t="shared" si="33"/>
        <v>XOP</v>
      </c>
      <c r="C54" s="96" t="str">
        <f t="shared" si="34"/>
        <v>Energy</v>
      </c>
      <c r="D54" t="str">
        <f>C54&amp;"-"&amp;COUNTIF($C$23:C54,C54)</f>
        <v>Energy-6</v>
      </c>
      <c r="F54">
        <v>2</v>
      </c>
      <c r="G54" t="s">
        <v>78</v>
      </c>
      <c r="H54" t="str">
        <f t="shared" si="35"/>
        <v>Utilities-2</v>
      </c>
      <c r="I54" t="str">
        <f t="shared" si="36"/>
        <v>UPW</v>
      </c>
    </row>
    <row r="55" spans="1:9">
      <c r="A55" s="118">
        <v>33</v>
      </c>
      <c r="B55" s="95" t="str">
        <f t="shared" ref="B55:B86" si="38">INDEX($B$2:$FH$2,MATCH(A55,$B$19:$FH$19,0))</f>
        <v>IXN</v>
      </c>
      <c r="C55" s="96" t="str">
        <f t="shared" ref="C55:C86" si="39">INDEX($B$1:$FH$1,MATCH(A55,$B$19:$FH$19,0))</f>
        <v>Tech</v>
      </c>
      <c r="D55" t="str">
        <f>C55&amp;"-"&amp;COUNTIF($C$23:C55,C55)</f>
        <v>Tech-15</v>
      </c>
      <c r="F55">
        <v>3</v>
      </c>
      <c r="G55" t="s">
        <v>78</v>
      </c>
      <c r="H55" t="str">
        <f t="shared" ref="H55:H86" si="40">G55&amp;"-"&amp;F55</f>
        <v>Utilities-3</v>
      </c>
      <c r="I55" t="str">
        <f t="shared" ref="I55:I86" si="41">INDEX($B$23:$B$185,MATCH(H55,$D$23:$D$185,0))</f>
        <v>JHMU</v>
      </c>
    </row>
    <row r="56" spans="1:9">
      <c r="A56" s="118">
        <v>34</v>
      </c>
      <c r="B56" s="95" t="str">
        <f t="shared" si="38"/>
        <v>JHMU</v>
      </c>
      <c r="C56" s="96" t="str">
        <f t="shared" si="39"/>
        <v>Utilities</v>
      </c>
      <c r="D56" t="str">
        <f>C56&amp;"-"&amp;COUNTIF($C$23:C56,C56)</f>
        <v>Utilities-3</v>
      </c>
      <c r="F56">
        <v>4</v>
      </c>
      <c r="G56" t="s">
        <v>78</v>
      </c>
      <c r="H56" t="str">
        <f t="shared" si="40"/>
        <v>Utilities-4</v>
      </c>
      <c r="I56" t="str">
        <f t="shared" si="41"/>
        <v>PUI</v>
      </c>
    </row>
    <row r="57" spans="1:9">
      <c r="A57" s="118">
        <v>35</v>
      </c>
      <c r="B57" s="95" t="str">
        <f t="shared" si="38"/>
        <v>SOXX</v>
      </c>
      <c r="C57" s="96" t="str">
        <f t="shared" si="39"/>
        <v>Tech</v>
      </c>
      <c r="D57" t="str">
        <f>C57&amp;"-"&amp;COUNTIF($C$23:C57,C57)</f>
        <v>Tech-16</v>
      </c>
      <c r="F57">
        <v>5</v>
      </c>
      <c r="G57" t="s">
        <v>78</v>
      </c>
      <c r="H57" t="str">
        <f t="shared" si="40"/>
        <v>Utilities-5</v>
      </c>
      <c r="I57" t="str">
        <f t="shared" si="41"/>
        <v>VPU</v>
      </c>
    </row>
    <row r="58" spans="1:9">
      <c r="A58" s="118">
        <v>36</v>
      </c>
      <c r="B58" s="95" t="str">
        <f t="shared" si="38"/>
        <v>PUI</v>
      </c>
      <c r="C58" s="96" t="str">
        <f t="shared" si="39"/>
        <v>Utilities</v>
      </c>
      <c r="D58" t="str">
        <f>C58&amp;"-"&amp;COUNTIF($C$23:C58,C58)</f>
        <v>Utilities-4</v>
      </c>
      <c r="F58">
        <v>1</v>
      </c>
      <c r="G58" t="s">
        <v>312</v>
      </c>
      <c r="H58" t="str">
        <f t="shared" si="40"/>
        <v>Industrial-1</v>
      </c>
      <c r="I58" t="str">
        <f t="shared" si="41"/>
        <v>XAR</v>
      </c>
    </row>
    <row r="59" spans="1:9">
      <c r="A59" s="118">
        <v>37</v>
      </c>
      <c r="B59" s="95" t="str">
        <f t="shared" si="38"/>
        <v>SMH</v>
      </c>
      <c r="C59" s="96" t="str">
        <f t="shared" si="39"/>
        <v>Tech</v>
      </c>
      <c r="D59" t="str">
        <f>C59&amp;"-"&amp;COUNTIF($C$23:C59,C59)</f>
        <v>Tech-17</v>
      </c>
      <c r="F59">
        <v>2</v>
      </c>
      <c r="G59" t="s">
        <v>312</v>
      </c>
      <c r="H59" t="str">
        <f t="shared" si="40"/>
        <v>Industrial-2</v>
      </c>
      <c r="I59" t="str">
        <f t="shared" si="41"/>
        <v>PPA</v>
      </c>
    </row>
    <row r="60" spans="1:9">
      <c r="A60" s="118">
        <v>38</v>
      </c>
      <c r="B60" s="95" t="str">
        <f t="shared" si="38"/>
        <v>QTEC</v>
      </c>
      <c r="C60" s="96" t="str">
        <f t="shared" si="39"/>
        <v>Tech</v>
      </c>
      <c r="D60" t="str">
        <f>C60&amp;"-"&amp;COUNTIF($C$23:C60,C60)</f>
        <v>Tech-18</v>
      </c>
      <c r="F60">
        <v>3</v>
      </c>
      <c r="G60" t="s">
        <v>312</v>
      </c>
      <c r="H60" t="str">
        <f t="shared" si="40"/>
        <v>Industrial-3</v>
      </c>
      <c r="I60" t="str">
        <f t="shared" si="41"/>
        <v>PHO</v>
      </c>
    </row>
    <row r="61" spans="1:9">
      <c r="A61" s="118">
        <v>39</v>
      </c>
      <c r="B61" s="95" t="str">
        <f t="shared" si="38"/>
        <v>VPU</v>
      </c>
      <c r="C61" s="96" t="str">
        <f t="shared" si="39"/>
        <v>Utilities</v>
      </c>
      <c r="D61" t="str">
        <f>C61&amp;"-"&amp;COUNTIF($C$23:C61,C61)</f>
        <v>Utilities-5</v>
      </c>
      <c r="F61">
        <v>4</v>
      </c>
      <c r="G61" t="s">
        <v>312</v>
      </c>
      <c r="H61" t="str">
        <f t="shared" si="40"/>
        <v>Industrial-4</v>
      </c>
      <c r="I61" t="str">
        <f t="shared" si="41"/>
        <v>DFEN</v>
      </c>
    </row>
    <row r="62" spans="1:9">
      <c r="A62" s="118">
        <v>40</v>
      </c>
      <c r="B62" s="95" t="str">
        <f t="shared" si="38"/>
        <v>CURE</v>
      </c>
      <c r="C62" s="96" t="str">
        <f t="shared" si="39"/>
        <v>Healthcare</v>
      </c>
      <c r="D62" t="str">
        <f>C62&amp;"-"&amp;COUNTIF($C$23:C62,C62)</f>
        <v>Healthcare-4</v>
      </c>
      <c r="F62">
        <v>5</v>
      </c>
      <c r="G62" t="s">
        <v>312</v>
      </c>
      <c r="H62" t="str">
        <f t="shared" si="40"/>
        <v>Industrial-5</v>
      </c>
      <c r="I62" t="str">
        <f t="shared" si="41"/>
        <v>ITA</v>
      </c>
    </row>
    <row r="63" spans="1:9">
      <c r="A63" s="118">
        <v>41</v>
      </c>
      <c r="B63" s="95" t="str">
        <f t="shared" si="38"/>
        <v>XLU</v>
      </c>
      <c r="C63" s="96" t="str">
        <f t="shared" si="39"/>
        <v>Utilities</v>
      </c>
      <c r="D63" t="str">
        <f>C63&amp;"-"&amp;COUNTIF($C$23:C63,C63)</f>
        <v>Utilities-6</v>
      </c>
      <c r="F63">
        <v>1</v>
      </c>
      <c r="G63" t="s">
        <v>6</v>
      </c>
      <c r="H63" t="str">
        <f t="shared" si="40"/>
        <v>Consumer Discretionary-1</v>
      </c>
      <c r="I63" t="str">
        <f t="shared" si="41"/>
        <v>IYC</v>
      </c>
    </row>
    <row r="64" spans="1:9">
      <c r="A64" s="118">
        <v>42</v>
      </c>
      <c r="B64" s="95" t="str">
        <f t="shared" si="38"/>
        <v>RXL</v>
      </c>
      <c r="C64" s="96" t="str">
        <f t="shared" si="39"/>
        <v>Healthcare</v>
      </c>
      <c r="D64" t="str">
        <f>C64&amp;"-"&amp;COUNTIF($C$23:C64,C64)</f>
        <v>Healthcare-5</v>
      </c>
      <c r="F64">
        <v>2</v>
      </c>
      <c r="G64" t="s">
        <v>6</v>
      </c>
      <c r="H64" t="str">
        <f t="shared" si="40"/>
        <v>Consumer Discretionary-2</v>
      </c>
      <c r="I64" t="str">
        <f t="shared" si="41"/>
        <v>XLY</v>
      </c>
    </row>
    <row r="65" spans="1:9">
      <c r="A65" s="118">
        <v>43</v>
      </c>
      <c r="B65" s="95" t="str">
        <f t="shared" si="38"/>
        <v>FUTY</v>
      </c>
      <c r="C65" s="96" t="str">
        <f t="shared" si="39"/>
        <v>Utilities</v>
      </c>
      <c r="D65" t="str">
        <f>C65&amp;"-"&amp;COUNTIF($C$23:C65,C65)</f>
        <v>Utilities-7</v>
      </c>
      <c r="F65">
        <v>3</v>
      </c>
      <c r="G65" t="s">
        <v>6</v>
      </c>
      <c r="H65" t="str">
        <f t="shared" si="40"/>
        <v>Consumer Discretionary-3</v>
      </c>
      <c r="I65" t="str">
        <f t="shared" si="41"/>
        <v>RTH</v>
      </c>
    </row>
    <row r="66" spans="1:9">
      <c r="A66" s="118">
        <v>44</v>
      </c>
      <c r="B66" s="95" t="str">
        <f t="shared" si="38"/>
        <v>FINX</v>
      </c>
      <c r="C66" s="96" t="str">
        <f t="shared" si="39"/>
        <v>Tech</v>
      </c>
      <c r="D66" t="str">
        <f>C66&amp;"-"&amp;COUNTIF($C$23:C66,C66)</f>
        <v>Tech-19</v>
      </c>
      <c r="F66">
        <v>4</v>
      </c>
      <c r="G66" t="s">
        <v>6</v>
      </c>
      <c r="H66" t="str">
        <f t="shared" si="40"/>
        <v>Consumer Discretionary-4</v>
      </c>
      <c r="I66" t="str">
        <f t="shared" si="41"/>
        <v>IECS</v>
      </c>
    </row>
    <row r="67" spans="1:9">
      <c r="A67" s="118">
        <v>45</v>
      </c>
      <c r="B67" s="95" t="str">
        <f t="shared" si="38"/>
        <v>RYU</v>
      </c>
      <c r="C67" s="96" t="str">
        <f t="shared" si="39"/>
        <v>Utilities</v>
      </c>
      <c r="D67" t="str">
        <f>C67&amp;"-"&amp;COUNTIF($C$23:C67,C67)</f>
        <v>Utilities-8</v>
      </c>
      <c r="F67">
        <v>5</v>
      </c>
      <c r="G67" t="s">
        <v>6</v>
      </c>
      <c r="H67" t="str">
        <f t="shared" si="40"/>
        <v>Consumer Discretionary-5</v>
      </c>
      <c r="I67" t="str">
        <f t="shared" si="41"/>
        <v>FDIS</v>
      </c>
    </row>
    <row r="68" spans="1:9">
      <c r="A68" s="118">
        <v>46</v>
      </c>
      <c r="B68" s="95" t="str">
        <f t="shared" si="38"/>
        <v>CIBR</v>
      </c>
      <c r="C68" s="96" t="str">
        <f t="shared" si="39"/>
        <v>Tech</v>
      </c>
      <c r="D68" t="str">
        <f>C68&amp;"-"&amp;COUNTIF($C$23:C68,C68)</f>
        <v>Tech-20</v>
      </c>
      <c r="F68">
        <v>1</v>
      </c>
      <c r="G68" s="95" t="s">
        <v>664</v>
      </c>
      <c r="H68" t="str">
        <f t="shared" si="40"/>
        <v>Bear/Short-1</v>
      </c>
      <c r="I68" t="str">
        <f t="shared" si="41"/>
        <v>SDOW</v>
      </c>
    </row>
    <row r="69" spans="1:9">
      <c r="A69" s="118">
        <v>47</v>
      </c>
      <c r="B69" s="95" t="str">
        <f t="shared" si="38"/>
        <v>IYC</v>
      </c>
      <c r="C69" s="96" t="str">
        <f t="shared" si="39"/>
        <v>Consumer Discretionary</v>
      </c>
      <c r="D69" t="str">
        <f>C69&amp;"-"&amp;COUNTIF($C$23:C69,C69)</f>
        <v>Consumer Discretionary-1</v>
      </c>
      <c r="F69">
        <v>2</v>
      </c>
      <c r="G69" s="95" t="s">
        <v>664</v>
      </c>
      <c r="H69" t="str">
        <f t="shared" si="40"/>
        <v>Bear/Short-2</v>
      </c>
      <c r="I69" t="str">
        <f t="shared" si="41"/>
        <v>SQQQ</v>
      </c>
    </row>
    <row r="70" spans="1:9">
      <c r="A70" s="118">
        <v>48</v>
      </c>
      <c r="B70" s="95" t="str">
        <f t="shared" si="38"/>
        <v>KBWP</v>
      </c>
      <c r="C70" s="96" t="str">
        <f t="shared" si="39"/>
        <v>Finance</v>
      </c>
      <c r="D70" t="str">
        <f>C70&amp;"-"&amp;COUNTIF($C$23:C70,C70)</f>
        <v>Finance-2</v>
      </c>
      <c r="F70">
        <v>3</v>
      </c>
      <c r="G70" s="95" t="s">
        <v>664</v>
      </c>
      <c r="H70" t="str">
        <f t="shared" si="40"/>
        <v>Bear/Short-3</v>
      </c>
      <c r="I70" t="str">
        <f t="shared" si="41"/>
        <v>MIDZ</v>
      </c>
    </row>
    <row r="71" spans="1:9">
      <c r="A71" s="118">
        <v>49</v>
      </c>
      <c r="B71" s="95" t="str">
        <f t="shared" si="38"/>
        <v>IDU</v>
      </c>
      <c r="C71" s="96" t="str">
        <f t="shared" si="39"/>
        <v>Utilities</v>
      </c>
      <c r="D71" t="str">
        <f>C71&amp;"-"&amp;COUNTIF($C$23:C71,C71)</f>
        <v>Utilities-9</v>
      </c>
      <c r="F71">
        <v>4</v>
      </c>
      <c r="G71" s="95" t="s">
        <v>664</v>
      </c>
      <c r="H71" t="str">
        <f t="shared" si="40"/>
        <v>Bear/Short-4</v>
      </c>
      <c r="I71" t="str">
        <f t="shared" si="41"/>
        <v>SMN</v>
      </c>
    </row>
    <row r="72" spans="1:9">
      <c r="A72" s="118">
        <v>50</v>
      </c>
      <c r="B72" s="95" t="str">
        <f t="shared" si="38"/>
        <v>DFEN</v>
      </c>
      <c r="C72" s="96" t="str">
        <f t="shared" si="39"/>
        <v>Industrial</v>
      </c>
      <c r="D72" t="str">
        <f>C72&amp;"-"&amp;COUNTIF($C$23:C72,C72)</f>
        <v>Industrial-4</v>
      </c>
      <c r="F72">
        <v>5</v>
      </c>
      <c r="G72" s="95" t="s">
        <v>664</v>
      </c>
      <c r="H72" t="str">
        <f t="shared" si="40"/>
        <v>Bear/Short-5</v>
      </c>
      <c r="I72" t="str">
        <f t="shared" si="41"/>
        <v>RWM</v>
      </c>
    </row>
    <row r="73" spans="1:9">
      <c r="A73" s="118">
        <v>51</v>
      </c>
      <c r="B73" s="95" t="str">
        <f t="shared" si="38"/>
        <v>IHF</v>
      </c>
      <c r="C73" s="96" t="str">
        <f t="shared" si="39"/>
        <v>Healthcare</v>
      </c>
      <c r="D73" t="str">
        <f>C73&amp;"-"&amp;COUNTIF($C$23:C73,C73)</f>
        <v>Healthcare-6</v>
      </c>
    </row>
    <row r="74" spans="1:9">
      <c r="A74" s="118">
        <v>52</v>
      </c>
      <c r="B74" s="95" t="str">
        <f t="shared" si="38"/>
        <v>IPAY</v>
      </c>
      <c r="C74" s="96" t="str">
        <f t="shared" si="39"/>
        <v>Tech</v>
      </c>
      <c r="D74" t="str">
        <f>C74&amp;"-"&amp;COUNTIF($C$23:C74,C74)</f>
        <v>Tech-21</v>
      </c>
    </row>
    <row r="75" spans="1:9">
      <c r="A75" s="118">
        <v>53</v>
      </c>
      <c r="B75" s="95" t="str">
        <f t="shared" si="38"/>
        <v>FAS</v>
      </c>
      <c r="C75" s="96" t="str">
        <f t="shared" si="39"/>
        <v>Finance</v>
      </c>
      <c r="D75" t="str">
        <f>C75&amp;"-"&amp;COUNTIF($C$23:C75,C75)</f>
        <v>Finance-3</v>
      </c>
    </row>
    <row r="76" spans="1:9">
      <c r="A76" s="118">
        <v>54</v>
      </c>
      <c r="B76" s="95" t="str">
        <f t="shared" si="38"/>
        <v>XLY</v>
      </c>
      <c r="C76" s="96" t="str">
        <f t="shared" si="39"/>
        <v>Consumer Discretionary</v>
      </c>
      <c r="D76" t="str">
        <f>C76&amp;"-"&amp;COUNTIF($C$23:C76,C76)</f>
        <v>Consumer Discretionary-2</v>
      </c>
    </row>
    <row r="77" spans="1:9">
      <c r="A77" s="118">
        <v>55</v>
      </c>
      <c r="B77" s="95" t="str">
        <f t="shared" si="38"/>
        <v>ARKK</v>
      </c>
      <c r="C77" s="96" t="str">
        <f t="shared" si="39"/>
        <v>Tech</v>
      </c>
      <c r="D77" t="str">
        <f>C77&amp;"-"&amp;COUNTIF($C$23:C77,C77)</f>
        <v>Tech-22</v>
      </c>
    </row>
    <row r="78" spans="1:9">
      <c r="A78" s="118">
        <v>56</v>
      </c>
      <c r="B78" s="95" t="str">
        <f t="shared" si="38"/>
        <v>VHT</v>
      </c>
      <c r="C78" s="96" t="str">
        <f t="shared" si="39"/>
        <v>Healthcare</v>
      </c>
      <c r="D78" t="str">
        <f>C78&amp;"-"&amp;COUNTIF($C$23:C78,C78)</f>
        <v>Healthcare-7</v>
      </c>
    </row>
    <row r="79" spans="1:9">
      <c r="A79" s="118">
        <v>57</v>
      </c>
      <c r="B79" s="95" t="str">
        <f t="shared" si="38"/>
        <v>XLV</v>
      </c>
      <c r="C79" s="96" t="str">
        <f t="shared" si="39"/>
        <v>Healthcare</v>
      </c>
      <c r="D79" t="str">
        <f>C79&amp;"-"&amp;COUNTIF($C$23:C79,C79)</f>
        <v>Healthcare-8</v>
      </c>
    </row>
    <row r="80" spans="1:9">
      <c r="A80" s="118">
        <v>58</v>
      </c>
      <c r="B80" s="95" t="str">
        <f t="shared" si="38"/>
        <v>ITA</v>
      </c>
      <c r="C80" s="96" t="str">
        <f t="shared" si="39"/>
        <v>Industrial</v>
      </c>
      <c r="D80" t="str">
        <f>C80&amp;"-"&amp;COUNTIF($C$23:C80,C80)</f>
        <v>Industrial-5</v>
      </c>
    </row>
    <row r="81" spans="1:4">
      <c r="A81" s="118">
        <v>59</v>
      </c>
      <c r="B81" s="95" t="str">
        <f t="shared" si="38"/>
        <v>RTH</v>
      </c>
      <c r="C81" s="96" t="str">
        <f t="shared" si="39"/>
        <v>Consumer Discretionary</v>
      </c>
      <c r="D81" t="str">
        <f>C81&amp;"-"&amp;COUNTIF($C$23:C81,C81)</f>
        <v>Consumer Discretionary-3</v>
      </c>
    </row>
    <row r="82" spans="1:4">
      <c r="A82" s="118">
        <v>60</v>
      </c>
      <c r="B82" s="95" t="str">
        <f t="shared" si="38"/>
        <v>IECS</v>
      </c>
      <c r="C82" s="96" t="str">
        <f t="shared" si="39"/>
        <v>Consumer Discretionary</v>
      </c>
      <c r="D82" t="str">
        <f>C82&amp;"-"&amp;COUNTIF($C$23:C82,C82)</f>
        <v>Consumer Discretionary-4</v>
      </c>
    </row>
    <row r="83" spans="1:4">
      <c r="A83" s="118">
        <v>61</v>
      </c>
      <c r="B83" s="95" t="str">
        <f t="shared" si="38"/>
        <v>PSCT</v>
      </c>
      <c r="C83" s="96" t="str">
        <f t="shared" si="39"/>
        <v>Tech</v>
      </c>
      <c r="D83" t="str">
        <f>C83&amp;"-"&amp;COUNTIF($C$23:C83,C83)</f>
        <v>Tech-23</v>
      </c>
    </row>
    <row r="84" spans="1:4">
      <c r="A84" s="118">
        <v>62</v>
      </c>
      <c r="B84" s="95" t="str">
        <f t="shared" si="38"/>
        <v>GASL</v>
      </c>
      <c r="C84" s="96" t="str">
        <f t="shared" si="39"/>
        <v>Energy</v>
      </c>
      <c r="D84" t="str">
        <f>C84&amp;"-"&amp;COUNTIF($C$23:C84,C84)</f>
        <v>Energy-7</v>
      </c>
    </row>
    <row r="85" spans="1:4">
      <c r="A85" s="118">
        <v>63</v>
      </c>
      <c r="B85" s="95" t="str">
        <f t="shared" si="38"/>
        <v>UYG</v>
      </c>
      <c r="C85" s="96" t="str">
        <f t="shared" si="39"/>
        <v>Finance</v>
      </c>
      <c r="D85" t="str">
        <f>C85&amp;"-"&amp;COUNTIF($C$23:C85,C85)</f>
        <v>Finance-4</v>
      </c>
    </row>
    <row r="86" spans="1:4">
      <c r="A86" s="118">
        <v>64</v>
      </c>
      <c r="B86" s="95" t="str">
        <f t="shared" si="38"/>
        <v>FDIS</v>
      </c>
      <c r="C86" s="96" t="str">
        <f t="shared" si="39"/>
        <v>Consumer Discretionary</v>
      </c>
      <c r="D86" t="str">
        <f>C86&amp;"-"&amp;COUNTIF($C$23:C86,C86)</f>
        <v>Consumer Discretionary-5</v>
      </c>
    </row>
    <row r="87" spans="1:4">
      <c r="A87" s="118">
        <v>65</v>
      </c>
      <c r="B87" s="95" t="str">
        <f t="shared" ref="B87:B118" si="42">INDEX($B$2:$FH$2,MATCH(A87,$B$19:$FH$19,0))</f>
        <v>KIE</v>
      </c>
      <c r="C87" s="96" t="str">
        <f t="shared" ref="C87:C118" si="43">INDEX($B$1:$FH$1,MATCH(A87,$B$19:$FH$19,0))</f>
        <v>Finance</v>
      </c>
      <c r="D87" t="str">
        <f>C87&amp;"-"&amp;COUNTIF($C$23:C87,C87)</f>
        <v>Finance-5</v>
      </c>
    </row>
    <row r="88" spans="1:4">
      <c r="A88" s="118">
        <v>66</v>
      </c>
      <c r="B88" s="95" t="str">
        <f t="shared" si="42"/>
        <v>TDIV</v>
      </c>
      <c r="C88" s="96" t="str">
        <f t="shared" si="43"/>
        <v>Tech</v>
      </c>
      <c r="D88" t="str">
        <f>C88&amp;"-"&amp;COUNTIF($C$23:C88,C88)</f>
        <v>Tech-24</v>
      </c>
    </row>
    <row r="89" spans="1:4">
      <c r="A89" s="118">
        <v>67</v>
      </c>
      <c r="B89" s="95" t="str">
        <f t="shared" si="42"/>
        <v>VCR</v>
      </c>
      <c r="C89" s="96" t="str">
        <f t="shared" si="43"/>
        <v>Consumer Discretionary</v>
      </c>
      <c r="D89" t="str">
        <f>C89&amp;"-"&amp;COUNTIF($C$23:C89,C89)</f>
        <v>Consumer Discretionary-6</v>
      </c>
    </row>
    <row r="90" spans="1:4">
      <c r="A90" s="118">
        <v>68</v>
      </c>
      <c r="B90" s="95" t="str">
        <f t="shared" si="42"/>
        <v>IBUY</v>
      </c>
      <c r="C90" s="96" t="str">
        <f t="shared" si="43"/>
        <v>Consumer Discretionary</v>
      </c>
      <c r="D90" t="str">
        <f>C90&amp;"-"&amp;COUNTIF($C$23:C90,C90)</f>
        <v>Consumer Discretionary-7</v>
      </c>
    </row>
    <row r="91" spans="1:4">
      <c r="A91" s="118">
        <v>69</v>
      </c>
      <c r="B91" s="95" t="str">
        <f t="shared" si="42"/>
        <v>DUG</v>
      </c>
      <c r="C91" s="96" t="str">
        <f t="shared" si="43"/>
        <v>Energy</v>
      </c>
      <c r="D91" t="str">
        <f>C91&amp;"-"&amp;COUNTIF($C$23:C91,C91)</f>
        <v>Energy-8</v>
      </c>
    </row>
    <row r="92" spans="1:4">
      <c r="A92" s="118">
        <v>70</v>
      </c>
      <c r="B92" s="95" t="str">
        <f t="shared" si="42"/>
        <v>FBT</v>
      </c>
      <c r="C92" s="96" t="str">
        <f t="shared" si="43"/>
        <v>Healthcare</v>
      </c>
      <c r="D92" t="str">
        <f>C92&amp;"-"&amp;COUNTIF($C$23:C92,C92)</f>
        <v>Healthcare-9</v>
      </c>
    </row>
    <row r="93" spans="1:4">
      <c r="A93" s="118">
        <v>71</v>
      </c>
      <c r="B93" s="95" t="str">
        <f t="shared" si="42"/>
        <v>CGW</v>
      </c>
      <c r="C93" s="96" t="str">
        <f t="shared" si="43"/>
        <v>Industrial</v>
      </c>
      <c r="D93" t="str">
        <f>C93&amp;"-"&amp;COUNTIF($C$23:C93,C93)</f>
        <v>Industrial-6</v>
      </c>
    </row>
    <row r="94" spans="1:4">
      <c r="A94" s="118">
        <v>72</v>
      </c>
      <c r="B94" s="95" t="str">
        <f t="shared" si="42"/>
        <v>IYF</v>
      </c>
      <c r="C94" s="96" t="str">
        <f t="shared" si="43"/>
        <v>Finance</v>
      </c>
      <c r="D94" t="str">
        <f>C94&amp;"-"&amp;COUNTIF($C$23:C94,C94)</f>
        <v>Finance-6</v>
      </c>
    </row>
    <row r="95" spans="1:4">
      <c r="A95" s="118">
        <v>73</v>
      </c>
      <c r="B95" s="95" t="str">
        <f t="shared" si="42"/>
        <v>ARKW</v>
      </c>
      <c r="C95" s="96" t="str">
        <f t="shared" si="43"/>
        <v>Tech</v>
      </c>
      <c r="D95" t="str">
        <f>C95&amp;"-"&amp;COUNTIF($C$23:C95,C95)</f>
        <v>Tech-25</v>
      </c>
    </row>
    <row r="96" spans="1:4">
      <c r="A96" s="118">
        <v>74</v>
      </c>
      <c r="B96" s="95" t="str">
        <f t="shared" si="42"/>
        <v>PBS</v>
      </c>
      <c r="C96" s="96" t="str">
        <f t="shared" si="43"/>
        <v>Consumer Discretionary</v>
      </c>
      <c r="D96" t="str">
        <f>C96&amp;"-"&amp;COUNTIF($C$23:C96,C96)</f>
        <v>Consumer Discretionary-8</v>
      </c>
    </row>
    <row r="97" spans="1:4">
      <c r="A97" s="118">
        <v>75</v>
      </c>
      <c r="B97" s="95" t="str">
        <f t="shared" si="42"/>
        <v>PNQI</v>
      </c>
      <c r="C97" s="96" t="str">
        <f t="shared" si="43"/>
        <v>Tech</v>
      </c>
      <c r="D97" t="str">
        <f>C97&amp;"-"&amp;COUNTIF($C$23:C97,C97)</f>
        <v>Tech-26</v>
      </c>
    </row>
    <row r="98" spans="1:4">
      <c r="A98" s="118">
        <v>76</v>
      </c>
      <c r="B98" s="95" t="str">
        <f t="shared" si="42"/>
        <v>PSL</v>
      </c>
      <c r="C98" s="96" t="str">
        <f t="shared" si="43"/>
        <v>Consumer Discretionary</v>
      </c>
      <c r="D98" t="str">
        <f>C98&amp;"-"&amp;COUNTIF($C$23:C98,C98)</f>
        <v>Consumer Discretionary-9</v>
      </c>
    </row>
    <row r="99" spans="1:4">
      <c r="A99" s="118">
        <v>77</v>
      </c>
      <c r="B99" s="95" t="str">
        <f t="shared" si="42"/>
        <v>IYG</v>
      </c>
      <c r="C99" s="96" t="str">
        <f t="shared" si="43"/>
        <v>Finance</v>
      </c>
      <c r="D99" t="str">
        <f>C99&amp;"-"&amp;COUNTIF($C$23:C99,C99)</f>
        <v>Finance-7</v>
      </c>
    </row>
    <row r="100" spans="1:4">
      <c r="A100" s="118">
        <v>78</v>
      </c>
      <c r="B100" s="95" t="str">
        <f t="shared" si="42"/>
        <v>RXI</v>
      </c>
      <c r="C100" s="96" t="str">
        <f t="shared" si="43"/>
        <v>Consumer Discretionary</v>
      </c>
      <c r="D100" t="str">
        <f>C100&amp;"-"&amp;COUNTIF($C$23:C100,C100)</f>
        <v>Consumer Discretionary-10</v>
      </c>
    </row>
    <row r="101" spans="1:4">
      <c r="A101" s="118">
        <v>79</v>
      </c>
      <c r="B101" s="95" t="str">
        <f t="shared" si="42"/>
        <v>SCHD</v>
      </c>
      <c r="C101" s="96" t="str">
        <f t="shared" si="43"/>
        <v>Industrial</v>
      </c>
      <c r="D101" t="str">
        <f>C101&amp;"-"&amp;COUNTIF($C$23:C101,C101)</f>
        <v>Industrial-7</v>
      </c>
    </row>
    <row r="102" spans="1:4">
      <c r="A102" s="118">
        <v>80</v>
      </c>
      <c r="B102" s="95" t="str">
        <f t="shared" si="42"/>
        <v>FINU</v>
      </c>
      <c r="C102" s="96" t="str">
        <f t="shared" si="43"/>
        <v>Finance</v>
      </c>
      <c r="D102" t="str">
        <f>C102&amp;"-"&amp;COUNTIF($C$23:C102,C102)</f>
        <v>Finance-8</v>
      </c>
    </row>
    <row r="103" spans="1:4">
      <c r="A103" s="118">
        <v>81</v>
      </c>
      <c r="B103" s="95" t="str">
        <f t="shared" si="42"/>
        <v>IYJ</v>
      </c>
      <c r="C103" s="96" t="str">
        <f t="shared" si="43"/>
        <v>Industrial</v>
      </c>
      <c r="D103" t="str">
        <f>C103&amp;"-"&amp;COUNTIF($C$23:C103,C103)</f>
        <v>Industrial-8</v>
      </c>
    </row>
    <row r="104" spans="1:4">
      <c r="A104" s="118">
        <v>82</v>
      </c>
      <c r="B104" s="95" t="str">
        <f t="shared" si="42"/>
        <v>TAN</v>
      </c>
      <c r="C104" s="96" t="str">
        <f t="shared" si="43"/>
        <v>Tech</v>
      </c>
      <c r="D104" t="str">
        <f>C104&amp;"-"&amp;COUNTIF($C$23:C104,C104)</f>
        <v>Tech-27</v>
      </c>
    </row>
    <row r="105" spans="1:4">
      <c r="A105" s="118">
        <v>83</v>
      </c>
      <c r="B105" s="95" t="str">
        <f t="shared" si="42"/>
        <v>XLP</v>
      </c>
      <c r="C105" s="96" t="str">
        <f t="shared" si="43"/>
        <v>Consumer Discretionary</v>
      </c>
      <c r="D105" t="str">
        <f>C105&amp;"-"&amp;COUNTIF($C$23:C105,C105)</f>
        <v>Consumer Discretionary-11</v>
      </c>
    </row>
    <row r="106" spans="1:4">
      <c r="A106" s="118">
        <v>84</v>
      </c>
      <c r="B106" s="95" t="str">
        <f t="shared" si="42"/>
        <v>FXU</v>
      </c>
      <c r="C106" s="96" t="str">
        <f t="shared" si="43"/>
        <v>Utilities</v>
      </c>
      <c r="D106" t="str">
        <f>C106&amp;"-"&amp;COUNTIF($C$23:C106,C106)</f>
        <v>Utilities-10</v>
      </c>
    </row>
    <row r="107" spans="1:4">
      <c r="A107" s="118">
        <v>85</v>
      </c>
      <c r="B107" s="95" t="str">
        <f t="shared" si="42"/>
        <v>XLE</v>
      </c>
      <c r="C107" s="96" t="str">
        <f t="shared" si="43"/>
        <v>Energy</v>
      </c>
      <c r="D107" t="str">
        <f>C107&amp;"-"&amp;COUNTIF($C$23:C107,C107)</f>
        <v>Energy-9</v>
      </c>
    </row>
    <row r="108" spans="1:4">
      <c r="A108" s="118">
        <v>86</v>
      </c>
      <c r="B108" s="95" t="str">
        <f t="shared" si="42"/>
        <v>BIB</v>
      </c>
      <c r="C108" s="96" t="str">
        <f t="shared" si="43"/>
        <v>Healthcare</v>
      </c>
      <c r="D108" t="str">
        <f>C108&amp;"-"&amp;COUNTIF($C$23:C108,C108)</f>
        <v>Healthcare-10</v>
      </c>
    </row>
    <row r="109" spans="1:4">
      <c r="A109" s="118">
        <v>87</v>
      </c>
      <c r="B109" s="95" t="str">
        <f t="shared" si="42"/>
        <v>PFI</v>
      </c>
      <c r="C109" s="96" t="str">
        <f t="shared" si="43"/>
        <v>Finance</v>
      </c>
      <c r="D109" t="str">
        <f>C109&amp;"-"&amp;COUNTIF($C$23:C109,C109)</f>
        <v>Finance-9</v>
      </c>
    </row>
    <row r="110" spans="1:4">
      <c r="A110" s="118">
        <v>88</v>
      </c>
      <c r="B110" s="95" t="str">
        <f t="shared" si="42"/>
        <v>PSCI</v>
      </c>
      <c r="C110" s="96" t="str">
        <f t="shared" si="43"/>
        <v>Industrial</v>
      </c>
      <c r="D110" t="str">
        <f>C110&amp;"-"&amp;COUNTIF($C$23:C110,C110)</f>
        <v>Industrial-9</v>
      </c>
    </row>
    <row r="111" spans="1:4">
      <c r="A111" s="118">
        <v>89</v>
      </c>
      <c r="B111" s="95" t="str">
        <f t="shared" si="42"/>
        <v>VDC</v>
      </c>
      <c r="C111" s="96" t="str">
        <f t="shared" si="43"/>
        <v>Consumer Discretionary</v>
      </c>
      <c r="D111" t="str">
        <f>C111&amp;"-"&amp;COUNTIF($C$23:C111,C111)</f>
        <v>Consumer Discretionary-12</v>
      </c>
    </row>
    <row r="112" spans="1:4">
      <c r="A112" s="118">
        <v>90</v>
      </c>
      <c r="B112" s="95" t="str">
        <f t="shared" si="42"/>
        <v>FSTA</v>
      </c>
      <c r="C112" s="96" t="str">
        <f t="shared" si="43"/>
        <v>Consumer Discretionary</v>
      </c>
      <c r="D112" t="str">
        <f>C112&amp;"-"&amp;COUNTIF($C$23:C112,C112)</f>
        <v>Consumer Discretionary-13</v>
      </c>
    </row>
    <row r="113" spans="1:4">
      <c r="A113" s="118">
        <v>91</v>
      </c>
      <c r="B113" s="95" t="str">
        <f t="shared" si="42"/>
        <v>XBI</v>
      </c>
      <c r="C113" s="96" t="str">
        <f t="shared" si="43"/>
        <v>Healthcare</v>
      </c>
      <c r="D113" t="str">
        <f>C113&amp;"-"&amp;COUNTIF($C$23:C113,C113)</f>
        <v>Healthcare-11</v>
      </c>
    </row>
    <row r="114" spans="1:4">
      <c r="A114" s="118">
        <v>92</v>
      </c>
      <c r="B114" s="95" t="str">
        <f t="shared" si="42"/>
        <v>LABU</v>
      </c>
      <c r="C114" s="96" t="str">
        <f t="shared" si="43"/>
        <v>Healthcare</v>
      </c>
      <c r="D114" t="str">
        <f>C114&amp;"-"&amp;COUNTIF($C$23:C114,C114)</f>
        <v>Healthcare-12</v>
      </c>
    </row>
    <row r="115" spans="1:4">
      <c r="A115" s="118">
        <v>93</v>
      </c>
      <c r="B115" s="95" t="str">
        <f t="shared" si="42"/>
        <v>IAI</v>
      </c>
      <c r="C115" s="96" t="str">
        <f t="shared" si="43"/>
        <v>Finance</v>
      </c>
      <c r="D115" t="str">
        <f>C115&amp;"-"&amp;COUNTIF($C$23:C115,C115)</f>
        <v>Finance-10</v>
      </c>
    </row>
    <row r="116" spans="1:4">
      <c r="A116" s="118">
        <v>94</v>
      </c>
      <c r="B116" s="95" t="str">
        <f t="shared" si="42"/>
        <v>FXR</v>
      </c>
      <c r="C116" s="96" t="str">
        <f t="shared" si="43"/>
        <v>Industrial</v>
      </c>
      <c r="D116" t="str">
        <f>C116&amp;"-"&amp;COUNTIF($C$23:C116,C116)</f>
        <v>Industrial-10</v>
      </c>
    </row>
    <row r="117" spans="1:4">
      <c r="A117" s="118">
        <v>95</v>
      </c>
      <c r="B117" s="95" t="str">
        <f t="shared" si="42"/>
        <v>XLF</v>
      </c>
      <c r="C117" s="96" t="str">
        <f t="shared" si="43"/>
        <v>Finance</v>
      </c>
      <c r="D117" t="str">
        <f>C117&amp;"-"&amp;COUNTIF($C$23:C117,C117)</f>
        <v>Finance-11</v>
      </c>
    </row>
    <row r="118" spans="1:4">
      <c r="A118" s="118">
        <v>96</v>
      </c>
      <c r="B118" s="95" t="str">
        <f t="shared" si="42"/>
        <v>PEZ</v>
      </c>
      <c r="C118" s="96" t="str">
        <f t="shared" si="43"/>
        <v>Consumer Discretionary</v>
      </c>
      <c r="D118" t="str">
        <f>C118&amp;"-"&amp;COUNTIF($C$23:C118,C118)</f>
        <v>Consumer Discretionary-14</v>
      </c>
    </row>
    <row r="119" spans="1:4">
      <c r="A119" s="118">
        <v>97</v>
      </c>
      <c r="B119" s="95" t="str">
        <f t="shared" ref="B119:B150" si="44">INDEX($B$2:$FH$2,MATCH(A119,$B$19:$FH$19,0))</f>
        <v>RHS</v>
      </c>
      <c r="C119" s="96" t="str">
        <f t="shared" ref="C119:C150" si="45">INDEX($B$1:$FH$1,MATCH(A119,$B$19:$FH$19,0))</f>
        <v>Consumer Discretionary</v>
      </c>
      <c r="D119" t="str">
        <f>C119&amp;"-"&amp;COUNTIF($C$23:C119,C119)</f>
        <v>Consumer Discretionary-15</v>
      </c>
    </row>
    <row r="120" spans="1:4">
      <c r="A120" s="118">
        <v>98</v>
      </c>
      <c r="B120" s="95" t="str">
        <f t="shared" si="44"/>
        <v>FNCL</v>
      </c>
      <c r="C120" s="96" t="str">
        <f t="shared" si="45"/>
        <v>Finance</v>
      </c>
      <c r="D120" t="str">
        <f>C120&amp;"-"&amp;COUNTIF($C$23:C120,C120)</f>
        <v>Finance-12</v>
      </c>
    </row>
    <row r="121" spans="1:4">
      <c r="A121" s="118">
        <v>99</v>
      </c>
      <c r="B121" s="95" t="str">
        <f t="shared" si="44"/>
        <v>IAK</v>
      </c>
      <c r="C121" s="96" t="str">
        <f t="shared" si="45"/>
        <v>Finance</v>
      </c>
      <c r="D121" t="str">
        <f>C121&amp;"-"&amp;COUNTIF($C$23:C121,C121)</f>
        <v>Finance-13</v>
      </c>
    </row>
    <row r="122" spans="1:4">
      <c r="A122" s="118">
        <v>100</v>
      </c>
      <c r="B122" s="95" t="str">
        <f t="shared" si="44"/>
        <v>FIDU</v>
      </c>
      <c r="C122" s="96" t="str">
        <f t="shared" si="45"/>
        <v>Industrial</v>
      </c>
      <c r="D122" t="str">
        <f>C122&amp;"-"&amp;COUNTIF($C$23:C122,C122)</f>
        <v>Industrial-11</v>
      </c>
    </row>
    <row r="123" spans="1:4">
      <c r="A123" s="118">
        <v>101</v>
      </c>
      <c r="B123" s="95" t="str">
        <f t="shared" si="44"/>
        <v>RCD</v>
      </c>
      <c r="C123" s="96" t="str">
        <f t="shared" si="45"/>
        <v>Consumer Discretionary</v>
      </c>
      <c r="D123" t="str">
        <f>C123&amp;"-"&amp;COUNTIF($C$23:C123,C123)</f>
        <v>Consumer Discretionary-16</v>
      </c>
    </row>
    <row r="124" spans="1:4">
      <c r="A124" s="118">
        <v>102</v>
      </c>
      <c r="B124" s="95" t="str">
        <f t="shared" si="44"/>
        <v>VIS</v>
      </c>
      <c r="C124" s="96" t="str">
        <f t="shared" si="45"/>
        <v>Industrial</v>
      </c>
      <c r="D124" t="str">
        <f>C124&amp;"-"&amp;COUNTIF($C$23:C124,C124)</f>
        <v>Industrial-12</v>
      </c>
    </row>
    <row r="125" spans="1:4">
      <c r="A125" s="118">
        <v>103</v>
      </c>
      <c r="B125" s="95" t="str">
        <f t="shared" si="44"/>
        <v>XLI</v>
      </c>
      <c r="C125" s="96" t="str">
        <f t="shared" si="45"/>
        <v>Industrial</v>
      </c>
      <c r="D125" t="str">
        <f>C125&amp;"-"&amp;COUNTIF($C$23:C125,C125)</f>
        <v>Industrial-13</v>
      </c>
    </row>
    <row r="126" spans="1:4">
      <c r="A126" s="118">
        <v>104</v>
      </c>
      <c r="B126" s="95" t="str">
        <f t="shared" si="44"/>
        <v>FXO</v>
      </c>
      <c r="C126" s="96" t="str">
        <f t="shared" si="45"/>
        <v>Finance</v>
      </c>
      <c r="D126" t="str">
        <f>C126&amp;"-"&amp;COUNTIF($C$23:C126,C126)</f>
        <v>Finance-14</v>
      </c>
    </row>
    <row r="127" spans="1:4">
      <c r="A127" s="118">
        <v>105</v>
      </c>
      <c r="B127" s="95" t="str">
        <f t="shared" si="44"/>
        <v>DBO</v>
      </c>
      <c r="C127" s="96" t="str">
        <f t="shared" si="45"/>
        <v>Energy</v>
      </c>
      <c r="D127" t="str">
        <f>C127&amp;"-"&amp;COUNTIF($C$23:C127,C127)</f>
        <v>Energy-10</v>
      </c>
    </row>
    <row r="128" spans="1:4">
      <c r="A128" s="118">
        <v>106</v>
      </c>
      <c r="B128" s="95" t="str">
        <f t="shared" si="44"/>
        <v>RYF</v>
      </c>
      <c r="C128" s="96" t="str">
        <f t="shared" si="45"/>
        <v>Finance</v>
      </c>
      <c r="D128" t="str">
        <f>C128&amp;"-"&amp;COUNTIF($C$23:C128,C128)</f>
        <v>Finance-15</v>
      </c>
    </row>
    <row r="129" spans="1:4">
      <c r="A129" s="118">
        <v>107</v>
      </c>
      <c r="B129" s="95" t="str">
        <f t="shared" si="44"/>
        <v>KBWB</v>
      </c>
      <c r="C129" s="96" t="str">
        <f t="shared" si="45"/>
        <v>Finance</v>
      </c>
      <c r="D129" t="str">
        <f>C129&amp;"-"&amp;COUNTIF($C$23:C129,C129)</f>
        <v>Finance-16</v>
      </c>
    </row>
    <row r="130" spans="1:4">
      <c r="A130" s="118">
        <v>108</v>
      </c>
      <c r="B130" s="95" t="str">
        <f t="shared" si="44"/>
        <v>ITB</v>
      </c>
      <c r="C130" s="96" t="str">
        <f t="shared" si="45"/>
        <v>Consumer Discretionary</v>
      </c>
      <c r="D130" t="str">
        <f>C130&amp;"-"&amp;COUNTIF($C$23:C130,C130)</f>
        <v>Consumer Discretionary-17</v>
      </c>
    </row>
    <row r="131" spans="1:4">
      <c r="A131" s="118">
        <v>109</v>
      </c>
      <c r="B131" s="95" t="str">
        <f t="shared" si="44"/>
        <v>SMN</v>
      </c>
      <c r="C131" s="96" t="str">
        <f t="shared" si="45"/>
        <v>Bear/Short</v>
      </c>
      <c r="D131" t="str">
        <f>C131&amp;"-"&amp;COUNTIF($C$23:C131,C131)</f>
        <v>Bear/Short-4</v>
      </c>
    </row>
    <row r="132" spans="1:4">
      <c r="A132" s="118">
        <v>110</v>
      </c>
      <c r="B132" s="95" t="str">
        <f t="shared" si="44"/>
        <v>PSCF</v>
      </c>
      <c r="C132" s="96" t="str">
        <f t="shared" si="45"/>
        <v>Finance</v>
      </c>
      <c r="D132" t="str">
        <f>C132&amp;"-"&amp;COUNTIF($C$23:C132,C132)</f>
        <v>Finance-17</v>
      </c>
    </row>
    <row r="133" spans="1:4">
      <c r="A133" s="118">
        <v>111</v>
      </c>
      <c r="B133" s="95" t="str">
        <f t="shared" si="44"/>
        <v>XHB</v>
      </c>
      <c r="C133" s="96" t="str">
        <f t="shared" si="45"/>
        <v>Industrial</v>
      </c>
      <c r="D133" t="str">
        <f>C133&amp;"-"&amp;COUNTIF($C$23:C133,C133)</f>
        <v>Industrial-14</v>
      </c>
    </row>
    <row r="134" spans="1:4">
      <c r="A134" s="118">
        <v>112</v>
      </c>
      <c r="B134" s="95" t="str">
        <f t="shared" si="44"/>
        <v>FXD</v>
      </c>
      <c r="C134" s="96" t="str">
        <f t="shared" si="45"/>
        <v>Consumer Discretionary</v>
      </c>
      <c r="D134" t="str">
        <f>C134&amp;"-"&amp;COUNTIF($C$23:C134,C134)</f>
        <v>Consumer Discretionary-18</v>
      </c>
    </row>
    <row r="135" spans="1:4">
      <c r="A135" s="118">
        <v>113</v>
      </c>
      <c r="B135" s="95" t="str">
        <f t="shared" si="44"/>
        <v>PPH</v>
      </c>
      <c r="C135" s="96" t="str">
        <f t="shared" si="45"/>
        <v>Healthcare</v>
      </c>
      <c r="D135" t="str">
        <f>C135&amp;"-"&amp;COUNTIF($C$23:C135,C135)</f>
        <v>Healthcare-13</v>
      </c>
    </row>
    <row r="136" spans="1:4">
      <c r="A136" s="118">
        <v>114</v>
      </c>
      <c r="B136" s="95" t="str">
        <f t="shared" si="44"/>
        <v>KXI</v>
      </c>
      <c r="C136" s="96" t="str">
        <f t="shared" si="45"/>
        <v>Consumer Discretionary</v>
      </c>
      <c r="D136" t="str">
        <f>C136&amp;"-"&amp;COUNTIF($C$23:C136,C136)</f>
        <v>Consumer Discretionary-19</v>
      </c>
    </row>
    <row r="137" spans="1:4">
      <c r="A137" s="118">
        <v>115</v>
      </c>
      <c r="B137" s="95" t="str">
        <f t="shared" si="44"/>
        <v>IAT</v>
      </c>
      <c r="C137" s="96" t="str">
        <f t="shared" si="45"/>
        <v>Finance</v>
      </c>
      <c r="D137" t="str">
        <f>C137&amp;"-"&amp;COUNTIF($C$23:C137,C137)</f>
        <v>Finance-18</v>
      </c>
    </row>
    <row r="138" spans="1:4">
      <c r="A138" s="118">
        <v>116</v>
      </c>
      <c r="B138" s="95" t="str">
        <f t="shared" si="44"/>
        <v>PSCC</v>
      </c>
      <c r="C138" s="96" t="str">
        <f t="shared" si="45"/>
        <v>Consumer Discretionary</v>
      </c>
      <c r="D138" t="str">
        <f>C138&amp;"-"&amp;COUNTIF($C$23:C138,C138)</f>
        <v>Consumer Discretionary-20</v>
      </c>
    </row>
    <row r="139" spans="1:4">
      <c r="A139" s="118">
        <v>117</v>
      </c>
      <c r="B139" s="95" t="str">
        <f t="shared" si="44"/>
        <v>IYK</v>
      </c>
      <c r="C139" s="96" t="str">
        <f t="shared" si="45"/>
        <v>Consumer Discretionary</v>
      </c>
      <c r="D139" t="str">
        <f>C139&amp;"-"&amp;COUNTIF($C$23:C139,C139)</f>
        <v>Consumer Discretionary-21</v>
      </c>
    </row>
    <row r="140" spans="1:4">
      <c r="A140" s="118">
        <v>118</v>
      </c>
      <c r="B140" s="95" t="str">
        <f t="shared" si="44"/>
        <v>VOX</v>
      </c>
      <c r="C140" s="96" t="str">
        <f t="shared" si="45"/>
        <v>Tech</v>
      </c>
      <c r="D140" t="str">
        <f>C140&amp;"-"&amp;COUNTIF($C$23:C140,C140)</f>
        <v>Tech-28</v>
      </c>
    </row>
    <row r="141" spans="1:4">
      <c r="A141" s="118">
        <v>119</v>
      </c>
      <c r="B141" s="95" t="str">
        <f t="shared" si="44"/>
        <v>IYT</v>
      </c>
      <c r="C141" s="96" t="str">
        <f t="shared" si="45"/>
        <v>Industrial</v>
      </c>
      <c r="D141" t="str">
        <f>C141&amp;"-"&amp;COUNTIF($C$23:C141,C141)</f>
        <v>Industrial-15</v>
      </c>
    </row>
    <row r="142" spans="1:4">
      <c r="A142" s="118">
        <v>120</v>
      </c>
      <c r="B142" s="95" t="str">
        <f t="shared" si="44"/>
        <v>KBE</v>
      </c>
      <c r="C142" s="96" t="str">
        <f t="shared" si="45"/>
        <v>Finance</v>
      </c>
      <c r="D142" t="str">
        <f>C142&amp;"-"&amp;COUNTIF($C$23:C142,C142)</f>
        <v>Finance-19</v>
      </c>
    </row>
    <row r="143" spans="1:4">
      <c r="A143" s="118">
        <v>121</v>
      </c>
      <c r="B143" s="95" t="str">
        <f t="shared" si="44"/>
        <v>XNTK</v>
      </c>
      <c r="C143" s="96" t="str">
        <f t="shared" si="45"/>
        <v>Tech</v>
      </c>
      <c r="D143" t="str">
        <f>C143&amp;"-"&amp;COUNTIF($C$23:C143,C143)</f>
        <v>Tech-29</v>
      </c>
    </row>
    <row r="144" spans="1:4">
      <c r="A144" s="118">
        <v>122</v>
      </c>
      <c r="B144" s="95" t="str">
        <f t="shared" si="44"/>
        <v>FXG</v>
      </c>
      <c r="C144" s="96" t="str">
        <f t="shared" si="45"/>
        <v>Consumer Discretionary</v>
      </c>
      <c r="D144" t="str">
        <f>C144&amp;"-"&amp;COUNTIF($C$23:C144,C144)</f>
        <v>Consumer Discretionary-22</v>
      </c>
    </row>
    <row r="145" spans="1:4">
      <c r="A145" s="118">
        <v>123</v>
      </c>
      <c r="B145" s="95" t="str">
        <f t="shared" si="44"/>
        <v>XRT</v>
      </c>
      <c r="C145" s="96" t="str">
        <f t="shared" si="45"/>
        <v>Consumer Discretionary</v>
      </c>
      <c r="D145" t="str">
        <f>C145&amp;"-"&amp;COUNTIF($C$23:C145,C145)</f>
        <v>Consumer Discretionary-23</v>
      </c>
    </row>
    <row r="146" spans="1:4">
      <c r="A146" s="118">
        <v>124</v>
      </c>
      <c r="B146" s="95" t="str">
        <f t="shared" si="44"/>
        <v>CHIQ</v>
      </c>
      <c r="C146" s="96" t="str">
        <f t="shared" si="45"/>
        <v>Consumer Discretionary</v>
      </c>
      <c r="D146" t="str">
        <f>C146&amp;"-"&amp;COUNTIF($C$23:C146,C146)</f>
        <v>Consumer Discretionary-24</v>
      </c>
    </row>
    <row r="147" spans="1:4">
      <c r="A147" s="118">
        <v>125</v>
      </c>
      <c r="B147" s="95" t="str">
        <f t="shared" si="44"/>
        <v>PBJ</v>
      </c>
      <c r="C147" s="96" t="str">
        <f t="shared" si="45"/>
        <v>Consumer Discretionary</v>
      </c>
      <c r="D147" t="str">
        <f>C147&amp;"-"&amp;COUNTIF($C$23:C147,C147)</f>
        <v>Consumer Discretionary-25</v>
      </c>
    </row>
    <row r="148" spans="1:4">
      <c r="A148" s="118">
        <v>126</v>
      </c>
      <c r="B148" s="95" t="str">
        <f t="shared" si="44"/>
        <v>KRE</v>
      </c>
      <c r="C148" s="96" t="str">
        <f t="shared" si="45"/>
        <v>Finance</v>
      </c>
      <c r="D148" t="str">
        <f>C148&amp;"-"&amp;COUNTIF($C$23:C148,C148)</f>
        <v>Finance-20</v>
      </c>
    </row>
    <row r="149" spans="1:4">
      <c r="A149" s="118">
        <v>127</v>
      </c>
      <c r="B149" s="95" t="str">
        <f t="shared" si="44"/>
        <v>QABA</v>
      </c>
      <c r="C149" s="96" t="str">
        <f t="shared" si="45"/>
        <v>Finance</v>
      </c>
      <c r="D149" t="str">
        <f>C149&amp;"-"&amp;COUNTIF($C$23:C149,C149)</f>
        <v>Finance-21</v>
      </c>
    </row>
    <row r="150" spans="1:4">
      <c r="A150" s="118">
        <v>128</v>
      </c>
      <c r="B150" s="95" t="str">
        <f t="shared" si="44"/>
        <v>PSP</v>
      </c>
      <c r="C150" s="96" t="str">
        <f t="shared" si="45"/>
        <v>Finance</v>
      </c>
      <c r="D150" t="str">
        <f>C150&amp;"-"&amp;COUNTIF($C$23:C150,C150)</f>
        <v>Finance-22</v>
      </c>
    </row>
    <row r="151" spans="1:4">
      <c r="A151" s="118">
        <v>129</v>
      </c>
      <c r="B151" s="95" t="str">
        <f t="shared" ref="B151:B182" si="46">INDEX($B$2:$FH$2,MATCH(A151,$B$19:$FH$19,0))</f>
        <v>PEJ</v>
      </c>
      <c r="C151" s="96" t="str">
        <f t="shared" ref="C151:C185" si="47">INDEX($B$1:$FH$1,MATCH(A151,$B$19:$FH$19,0))</f>
        <v>Consumer Discretionary</v>
      </c>
      <c r="D151" t="str">
        <f>C151&amp;"-"&amp;COUNTIF($C$23:C151,C151)</f>
        <v>Consumer Discretionary-26</v>
      </c>
    </row>
    <row r="152" spans="1:4">
      <c r="A152" s="118">
        <v>130</v>
      </c>
      <c r="B152" s="95" t="str">
        <f t="shared" si="46"/>
        <v>KBWR</v>
      </c>
      <c r="C152" s="96" t="str">
        <f t="shared" si="47"/>
        <v>Finance</v>
      </c>
      <c r="D152" t="str">
        <f>C152&amp;"-"&amp;COUNTIF($C$23:C152,C152)</f>
        <v>Finance-23</v>
      </c>
    </row>
    <row r="153" spans="1:4">
      <c r="A153" s="118">
        <v>131</v>
      </c>
      <c r="B153" s="95" t="str">
        <f t="shared" si="46"/>
        <v>OILU</v>
      </c>
      <c r="C153" s="96" t="str">
        <f t="shared" si="47"/>
        <v>Energy</v>
      </c>
      <c r="D153" t="str">
        <f>C153&amp;"-"&amp;COUNTIF($C$23:C153,C153)</f>
        <v>Energy-11</v>
      </c>
    </row>
    <row r="154" spans="1:4">
      <c r="A154" s="118">
        <v>132</v>
      </c>
      <c r="B154" s="95" t="str">
        <f t="shared" si="46"/>
        <v>PSCU</v>
      </c>
      <c r="C154" s="96" t="str">
        <f t="shared" si="47"/>
        <v>Utilities</v>
      </c>
      <c r="D154" t="str">
        <f>C154&amp;"-"&amp;COUNTIF($C$23:C154,C154)</f>
        <v>Utilities-11</v>
      </c>
    </row>
    <row r="155" spans="1:4">
      <c r="A155" s="118">
        <v>133</v>
      </c>
      <c r="B155" s="95" t="str">
        <f t="shared" si="46"/>
        <v>XPH</v>
      </c>
      <c r="C155" s="96" t="str">
        <f t="shared" si="47"/>
        <v>Healthcare</v>
      </c>
      <c r="D155" t="str">
        <f>C155&amp;"-"&amp;COUNTIF($C$23:C155,C155)</f>
        <v>Healthcare-14</v>
      </c>
    </row>
    <row r="156" spans="1:4">
      <c r="A156" s="118">
        <v>134</v>
      </c>
      <c r="B156" s="95" t="str">
        <f t="shared" si="46"/>
        <v>VDE</v>
      </c>
      <c r="C156" s="96" t="str">
        <f t="shared" si="47"/>
        <v>Energy</v>
      </c>
      <c r="D156" t="str">
        <f>C156&amp;"-"&amp;COUNTIF($C$23:C156,C156)</f>
        <v>Energy-12</v>
      </c>
    </row>
    <row r="157" spans="1:4">
      <c r="A157" s="118">
        <v>135</v>
      </c>
      <c r="B157" s="95" t="str">
        <f t="shared" si="46"/>
        <v>IXG</v>
      </c>
      <c r="C157" s="96" t="str">
        <f t="shared" si="47"/>
        <v>Finance</v>
      </c>
      <c r="D157" t="str">
        <f>C157&amp;"-"&amp;COUNTIF($C$23:C157,C157)</f>
        <v>Finance-24</v>
      </c>
    </row>
    <row r="158" spans="1:4">
      <c r="A158" s="118">
        <v>136</v>
      </c>
      <c r="B158" s="95" t="str">
        <f t="shared" si="46"/>
        <v>OILD</v>
      </c>
      <c r="C158" s="96" t="str">
        <f t="shared" si="47"/>
        <v>Energy</v>
      </c>
      <c r="D158" t="str">
        <f>C158&amp;"-"&amp;COUNTIF($C$23:C158,C158)</f>
        <v>Energy-13</v>
      </c>
    </row>
    <row r="159" spans="1:4">
      <c r="A159" s="118">
        <v>137</v>
      </c>
      <c r="B159" s="95" t="str">
        <f t="shared" si="46"/>
        <v>BDCL</v>
      </c>
      <c r="C159" s="96" t="str">
        <f t="shared" si="47"/>
        <v>Finance</v>
      </c>
      <c r="D159" t="str">
        <f>C159&amp;"-"&amp;COUNTIF($C$23:C159,C159)</f>
        <v>Finance-25</v>
      </c>
    </row>
    <row r="160" spans="1:4">
      <c r="A160" s="118">
        <v>138</v>
      </c>
      <c r="B160" s="95" t="str">
        <f t="shared" si="46"/>
        <v>GAMR</v>
      </c>
      <c r="C160" s="96" t="str">
        <f t="shared" si="47"/>
        <v>Tech</v>
      </c>
      <c r="D160" t="str">
        <f>C160&amp;"-"&amp;COUNTIF($C$23:C160,C160)</f>
        <v>Tech-30</v>
      </c>
    </row>
    <row r="161" spans="1:4">
      <c r="A161" s="118">
        <v>139</v>
      </c>
      <c r="B161" s="95" t="str">
        <f t="shared" si="46"/>
        <v>RWM</v>
      </c>
      <c r="C161" s="96" t="str">
        <f t="shared" si="47"/>
        <v>Bear/Short</v>
      </c>
      <c r="D161" t="str">
        <f>C161&amp;"-"&amp;COUNTIF($C$23:C161,C161)</f>
        <v>Bear/Short-5</v>
      </c>
    </row>
    <row r="162" spans="1:4">
      <c r="A162" s="118">
        <v>140</v>
      </c>
      <c r="B162" s="95" t="str">
        <f t="shared" si="46"/>
        <v>VXX</v>
      </c>
      <c r="C162" s="96" t="str">
        <f t="shared" si="47"/>
        <v>Bear/Short</v>
      </c>
      <c r="D162" t="str">
        <f>C162&amp;"-"&amp;COUNTIF($C$23:C162,C162)</f>
        <v>Bear/Short-6</v>
      </c>
    </row>
    <row r="163" spans="1:4">
      <c r="A163" s="118">
        <v>141</v>
      </c>
      <c r="B163" s="95" t="str">
        <f t="shared" si="46"/>
        <v>RUSS</v>
      </c>
      <c r="C163" s="96" t="str">
        <f t="shared" si="47"/>
        <v>Bear/Short</v>
      </c>
      <c r="D163" t="str">
        <f>C163&amp;"-"&amp;COUNTIF($C$23:C163,C163)</f>
        <v>Bear/Short-7</v>
      </c>
    </row>
    <row r="164" spans="1:4">
      <c r="A164" s="118">
        <v>142</v>
      </c>
      <c r="B164" s="95" t="str">
        <f t="shared" si="46"/>
        <v>INCO</v>
      </c>
      <c r="C164" s="96" t="str">
        <f t="shared" si="47"/>
        <v>Consumer Discretionary</v>
      </c>
      <c r="D164" t="str">
        <f>C164&amp;"-"&amp;COUNTIF($C$23:C164,C164)</f>
        <v>Consumer Discretionary-27</v>
      </c>
    </row>
    <row r="165" spans="1:4">
      <c r="A165" s="118">
        <v>143</v>
      </c>
      <c r="B165" s="95" t="str">
        <f t="shared" si="46"/>
        <v>KBWD</v>
      </c>
      <c r="C165" s="96" t="str">
        <f t="shared" si="47"/>
        <v>Finance</v>
      </c>
      <c r="D165" t="str">
        <f>C165&amp;"-"&amp;COUNTIF($C$23:C165,C165)</f>
        <v>Finance-26</v>
      </c>
    </row>
    <row r="166" spans="1:4">
      <c r="A166" s="118">
        <v>144</v>
      </c>
      <c r="B166" s="95" t="str">
        <f t="shared" si="46"/>
        <v>UTES</v>
      </c>
      <c r="C166" s="96" t="str">
        <f t="shared" si="47"/>
        <v>Utilities</v>
      </c>
      <c r="D166" t="str">
        <f>C166&amp;"-"&amp;COUNTIF($C$23:C166,C166)</f>
        <v>Utilities-12</v>
      </c>
    </row>
    <row r="167" spans="1:4">
      <c r="A167" s="118">
        <v>145</v>
      </c>
      <c r="B167" s="95" t="str">
        <f t="shared" si="46"/>
        <v>DXD</v>
      </c>
      <c r="C167" s="96" t="str">
        <f t="shared" si="47"/>
        <v>Bear/Short</v>
      </c>
      <c r="D167" t="str">
        <f>C167&amp;"-"&amp;COUNTIF($C$23:C167,C167)</f>
        <v>Bear/Short-8</v>
      </c>
    </row>
    <row r="168" spans="1:4">
      <c r="A168" s="118">
        <v>146</v>
      </c>
      <c r="B168" s="95" t="str">
        <f t="shared" si="46"/>
        <v>SPXS</v>
      </c>
      <c r="C168" s="96" t="str">
        <f t="shared" si="47"/>
        <v>Bear/Short</v>
      </c>
      <c r="D168" t="str">
        <f>C168&amp;"-"&amp;COUNTIF($C$23:C168,C168)</f>
        <v>Bear/Short-9</v>
      </c>
    </row>
    <row r="169" spans="1:4">
      <c r="A169" s="118">
        <v>147</v>
      </c>
      <c r="B169" s="95" t="str">
        <f t="shared" si="46"/>
        <v>SPXU</v>
      </c>
      <c r="C169" s="96" t="str">
        <f t="shared" si="47"/>
        <v>Bear/Short</v>
      </c>
      <c r="D169" t="str">
        <f>C169&amp;"-"&amp;COUNTIF($C$23:C169,C169)</f>
        <v>Bear/Short-10</v>
      </c>
    </row>
    <row r="170" spans="1:4">
      <c r="A170" s="118">
        <v>148</v>
      </c>
      <c r="B170" s="95" t="str">
        <f t="shared" si="46"/>
        <v>RWW</v>
      </c>
      <c r="C170" s="96" t="str">
        <f t="shared" si="47"/>
        <v>Finance</v>
      </c>
      <c r="D170" t="str">
        <f>C170&amp;"-"&amp;COUNTIF($C$23:C170,C170)</f>
        <v>Finance-27</v>
      </c>
    </row>
    <row r="171" spans="1:4">
      <c r="A171" s="118">
        <v>149</v>
      </c>
      <c r="B171" s="95" t="str">
        <f t="shared" si="46"/>
        <v>DOG</v>
      </c>
      <c r="C171" s="96" t="str">
        <f t="shared" si="47"/>
        <v>Bear/Short</v>
      </c>
      <c r="D171" t="str">
        <f>C171&amp;"-"&amp;COUNTIF($C$23:C171,C171)</f>
        <v>Bear/Short-11</v>
      </c>
    </row>
    <row r="172" spans="1:4">
      <c r="A172" s="118">
        <v>150</v>
      </c>
      <c r="B172" s="95" t="str">
        <f t="shared" si="46"/>
        <v>JHMS</v>
      </c>
      <c r="C172" s="96" t="str">
        <f t="shared" si="47"/>
        <v>Consumer Discretionary</v>
      </c>
      <c r="D172" t="str">
        <f>C172&amp;"-"&amp;COUNTIF($C$23:C172,C172)</f>
        <v>Consumer Discretionary-28</v>
      </c>
    </row>
    <row r="173" spans="1:4">
      <c r="A173" s="118">
        <v>151</v>
      </c>
      <c r="B173" s="95" t="str">
        <f t="shared" si="46"/>
        <v>ECON</v>
      </c>
      <c r="C173" s="96" t="str">
        <f t="shared" si="47"/>
        <v>Consumer Discretionary</v>
      </c>
      <c r="D173" t="str">
        <f>C173&amp;"-"&amp;COUNTIF($C$23:C173,C173)</f>
        <v>Consumer Discretionary-29</v>
      </c>
    </row>
    <row r="174" spans="1:4">
      <c r="A174" s="118">
        <v>152</v>
      </c>
      <c r="B174" s="95" t="str">
        <f t="shared" si="46"/>
        <v>SDS</v>
      </c>
      <c r="C174" s="96" t="str">
        <f t="shared" si="47"/>
        <v>Bear/Short</v>
      </c>
      <c r="D174" t="str">
        <f>C174&amp;"-"&amp;COUNTIF($C$23:C174,C174)</f>
        <v>Bear/Short-12</v>
      </c>
    </row>
    <row r="175" spans="1:4">
      <c r="A175" s="118">
        <v>153</v>
      </c>
      <c r="B175" s="95" t="str">
        <f t="shared" si="46"/>
        <v>PXE</v>
      </c>
      <c r="C175" s="96" t="str">
        <f t="shared" si="47"/>
        <v>Energy</v>
      </c>
      <c r="D175" t="str">
        <f>C175&amp;"-"&amp;COUNTIF($C$23:C175,C175)</f>
        <v>Energy-14</v>
      </c>
    </row>
    <row r="176" spans="1:4">
      <c r="A176" s="118">
        <v>154</v>
      </c>
      <c r="B176" s="95" t="str">
        <f t="shared" si="46"/>
        <v>PSCD</v>
      </c>
      <c r="C176" s="96" t="str">
        <f t="shared" si="47"/>
        <v>Consumer Discretionary</v>
      </c>
      <c r="D176" t="str">
        <f>C176&amp;"-"&amp;COUNTIF($C$23:C176,C176)</f>
        <v>Consumer Discretionary-30</v>
      </c>
    </row>
    <row r="177" spans="1:4">
      <c r="A177" s="118">
        <v>155</v>
      </c>
      <c r="B177" s="95" t="str">
        <f t="shared" si="46"/>
        <v>RXD</v>
      </c>
      <c r="C177" s="96" t="str">
        <f t="shared" si="47"/>
        <v>Healthcare</v>
      </c>
      <c r="D177" t="str">
        <f>C177&amp;"-"&amp;COUNTIF($C$23:C177,C177)</f>
        <v>Healthcare-15</v>
      </c>
    </row>
    <row r="178" spans="1:4">
      <c r="A178" s="118">
        <v>156</v>
      </c>
      <c r="B178" s="95" t="str">
        <f t="shared" si="46"/>
        <v>SH</v>
      </c>
      <c r="C178" s="96" t="str">
        <f t="shared" si="47"/>
        <v>Bear/Short</v>
      </c>
      <c r="D178" t="str">
        <f>C178&amp;"-"&amp;COUNTIF($C$23:C178,C178)</f>
        <v>Bear/Short-13</v>
      </c>
    </row>
    <row r="179" spans="1:4">
      <c r="A179" s="118">
        <v>157</v>
      </c>
      <c r="B179" s="95" t="str">
        <f t="shared" si="46"/>
        <v>PXI</v>
      </c>
      <c r="C179" s="96" t="str">
        <f t="shared" si="47"/>
        <v>Energy</v>
      </c>
      <c r="D179" t="str">
        <f>C179&amp;"-"&amp;COUNTIF($C$23:C179,C179)</f>
        <v>Energy-15</v>
      </c>
    </row>
    <row r="180" spans="1:4">
      <c r="A180" s="118">
        <v>158</v>
      </c>
      <c r="B180" s="95" t="str">
        <f t="shared" si="46"/>
        <v>QID</v>
      </c>
      <c r="C180" s="96" t="str">
        <f t="shared" si="47"/>
        <v>Bear/Short</v>
      </c>
      <c r="D180" t="str">
        <f>C180&amp;"-"&amp;COUNTIF($C$23:C180,C180)</f>
        <v>Bear/Short-14</v>
      </c>
    </row>
    <row r="181" spans="1:4">
      <c r="A181" s="118">
        <v>159</v>
      </c>
      <c r="B181" s="95" t="str">
        <f t="shared" si="46"/>
        <v>SBB</v>
      </c>
      <c r="C181" s="96" t="str">
        <f t="shared" si="47"/>
        <v>Bear/Short</v>
      </c>
      <c r="D181" t="str">
        <f>C181&amp;"-"&amp;COUNTIF($C$23:C181,C181)</f>
        <v>Bear/Short-15</v>
      </c>
    </row>
    <row r="182" spans="1:4">
      <c r="A182" s="118">
        <v>160</v>
      </c>
      <c r="B182" s="95" t="str">
        <f t="shared" si="46"/>
        <v>PGF</v>
      </c>
      <c r="C182" s="96" t="str">
        <f t="shared" si="47"/>
        <v>Finance</v>
      </c>
      <c r="D182" t="str">
        <f>C182&amp;"-"&amp;COUNTIF($C$23:C182,C182)</f>
        <v>Finance-28</v>
      </c>
    </row>
    <row r="183" spans="1:4">
      <c r="A183" s="118">
        <v>161</v>
      </c>
      <c r="B183" s="95" t="str">
        <f t="shared" ref="B183:B214" si="48">INDEX($B$2:$FH$2,MATCH(A183,$B$19:$FH$19,0))</f>
        <v>SDP</v>
      </c>
      <c r="C183" s="96" t="str">
        <f t="shared" si="47"/>
        <v>Utilities</v>
      </c>
      <c r="D183" t="str">
        <f>C183&amp;"-"&amp;COUNTIF($C$23:C183,C183)</f>
        <v>Utilities-13</v>
      </c>
    </row>
    <row r="184" spans="1:4">
      <c r="A184" s="118">
        <v>162</v>
      </c>
      <c r="B184" s="95" t="str">
        <f t="shared" si="48"/>
        <v>LBDC</v>
      </c>
      <c r="C184" s="96" t="str">
        <f t="shared" si="47"/>
        <v>Finance</v>
      </c>
      <c r="D184" t="str">
        <f>C184&amp;"-"&amp;COUNTIF($C$23:C184,C184)</f>
        <v>Finance-29</v>
      </c>
    </row>
    <row r="185" spans="1:4">
      <c r="A185" s="118">
        <v>163</v>
      </c>
      <c r="B185" s="95" t="str">
        <f t="shared" si="48"/>
        <v>XLUY</v>
      </c>
      <c r="C185" s="96" t="str">
        <f t="shared" si="47"/>
        <v>Utilities</v>
      </c>
      <c r="D185" t="str">
        <f>C185&amp;"-"&amp;COUNTIF($C$23:C185,C185)</f>
        <v>Utilities-14</v>
      </c>
    </row>
    <row r="188" spans="1:4">
      <c r="A188" s="118"/>
    </row>
    <row r="189" spans="1:4">
      <c r="A189" s="118"/>
    </row>
    <row r="190" spans="1:4">
      <c r="A190" s="118"/>
    </row>
    <row r="191" spans="1:4">
      <c r="A191" s="118"/>
    </row>
    <row r="192" spans="1:4">
      <c r="A192" s="118"/>
    </row>
    <row r="193" spans="1:1">
      <c r="A193" s="118"/>
    </row>
    <row r="194" spans="1:1">
      <c r="A194" s="118"/>
    </row>
    <row r="195" spans="1:1">
      <c r="A195" s="118"/>
    </row>
  </sheetData>
  <autoFilter ref="A22:C78" xr:uid="{00000000-0009-0000-0000-000007000000}"/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Worksheet___8"/>
  <dimension ref="A1:Q16"/>
  <sheetViews>
    <sheetView workbookViewId="0">
      <selection activeCell="H21" sqref="H21"/>
    </sheetView>
  </sheetViews>
  <sheetFormatPr baseColWidth="10" defaultColWidth="8.5" defaultRowHeight="15"/>
  <cols>
    <col min="4" max="4" width="9.5" style="116" bestFit="1" customWidth="1"/>
    <col min="5" max="5" width="10.5" style="116" bestFit="1" customWidth="1"/>
    <col min="6" max="6" width="12.5" style="116" bestFit="1" customWidth="1"/>
    <col min="7" max="10" width="11.5" style="116" bestFit="1" customWidth="1"/>
    <col min="11" max="11" width="13.5" style="116" bestFit="1" customWidth="1"/>
    <col min="12" max="12" width="9.5" style="116" bestFit="1" customWidth="1"/>
    <col min="13" max="13" width="10.5" style="116" bestFit="1" customWidth="1"/>
    <col min="14" max="15" width="7.5" style="116" bestFit="1" customWidth="1"/>
    <col min="16" max="16" width="10.5" style="116" bestFit="1" customWidth="1"/>
    <col min="17" max="17" width="18.5" style="116" bestFit="1" customWidth="1"/>
  </cols>
  <sheetData>
    <row r="1" spans="1:17">
      <c r="A1" t="s">
        <v>1356</v>
      </c>
      <c r="B1" t="s">
        <v>261</v>
      </c>
      <c r="C1" t="s">
        <v>1370</v>
      </c>
      <c r="D1" t="s">
        <v>260</v>
      </c>
      <c r="E1" t="s">
        <v>1371</v>
      </c>
      <c r="F1" s="15" t="s">
        <v>1346</v>
      </c>
      <c r="G1" s="15" t="s">
        <v>1347</v>
      </c>
      <c r="H1" s="15" t="s">
        <v>1348</v>
      </c>
      <c r="I1" s="15" t="s">
        <v>1349</v>
      </c>
      <c r="J1" s="15" t="s">
        <v>1350</v>
      </c>
      <c r="K1" t="s">
        <v>1351</v>
      </c>
      <c r="L1" t="s">
        <v>1352</v>
      </c>
      <c r="M1" t="s">
        <v>1353</v>
      </c>
      <c r="N1" t="s">
        <v>652</v>
      </c>
      <c r="O1" t="s">
        <v>1354</v>
      </c>
      <c r="P1" t="s">
        <v>1355</v>
      </c>
      <c r="Q1" t="s">
        <v>1372</v>
      </c>
    </row>
    <row r="2" spans="1:17">
      <c r="A2">
        <v>1</v>
      </c>
      <c r="B2" t="e">
        <f>'Top 50'!#REF!</f>
        <v>#REF!</v>
      </c>
      <c r="C2" t="e">
        <f>MATCH(B2,'Top 50'!$2:$2,0)</f>
        <v>#REF!</v>
      </c>
      <c r="D2" t="str">
        <f>'Top 50'!I23</f>
        <v>DPST</v>
      </c>
      <c r="E2" t="e">
        <f t="shared" ref="E2:E16" si="0">IF(F2&lt;50,"small",IF(F2&lt;100,"middle","large"))</f>
        <v>#REF!</v>
      </c>
      <c r="F2" s="99" t="e">
        <f>INDEX('Top 50'!$3:$3,'Optimazation (revised)'!$C2)</f>
        <v>#REF!</v>
      </c>
      <c r="G2" s="99" t="e">
        <f>INDEX('Top 50'!$4:$4,'Optimazation (revised)'!$C2)</f>
        <v>#REF!</v>
      </c>
      <c r="H2" s="99" t="e">
        <f>INDEX('Top 50'!$5:$5,'Optimazation (revised)'!$C2)</f>
        <v>#REF!</v>
      </c>
      <c r="I2" s="99" t="e">
        <f>INDEX('Top 50'!$6:$6,'Optimazation (revised)'!$C2)</f>
        <v>#REF!</v>
      </c>
      <c r="J2" s="99" t="e">
        <f>INDEX('Top 50'!$7:$7,'Optimazation (revised)'!$C2)</f>
        <v>#REF!</v>
      </c>
      <c r="K2" s="97" t="e">
        <f>INDEX('Top 50'!$8:$8,'Optimazation (revised)'!$C2)</f>
        <v>#REF!</v>
      </c>
      <c r="L2" s="97" t="e">
        <f>INDEX('Top 50'!$9:$9,'Optimazation (revised)'!$C2)</f>
        <v>#REF!</v>
      </c>
      <c r="M2" s="97" t="e">
        <f>INDEX('Top 50'!$10:$10,'Optimazation (revised)'!$C2)</f>
        <v>#REF!</v>
      </c>
      <c r="N2" s="97" t="e">
        <f>INDEX('Top 50'!$11:$11,'Optimazation (revised)'!$C2)</f>
        <v>#REF!</v>
      </c>
      <c r="O2" s="97" t="e">
        <f>INDEX('Top 50'!$12:$12,'Optimazation (revised)'!$C2)</f>
        <v>#REF!</v>
      </c>
      <c r="P2" s="97" t="e">
        <f>INDEX('Top 50'!$13:$13,'Optimazation (revised)'!$C2)</f>
        <v>#REF!</v>
      </c>
      <c r="Q2" s="98" t="e">
        <f t="shared" ref="Q2:Q16" si="1">K2*252</f>
        <v>#REF!</v>
      </c>
    </row>
    <row r="3" spans="1:17">
      <c r="A3">
        <v>2</v>
      </c>
      <c r="B3" t="e">
        <f>'Top 50'!#REF!</f>
        <v>#REF!</v>
      </c>
      <c r="C3" t="e">
        <f>MATCH(B3,'Top 50'!$2:$2,0)</f>
        <v>#REF!</v>
      </c>
      <c r="D3" t="str">
        <f>'Top 50'!I24</f>
        <v>KBWP</v>
      </c>
      <c r="E3" t="e">
        <f t="shared" si="0"/>
        <v>#REF!</v>
      </c>
      <c r="F3" s="99" t="e">
        <f>INDEX('Top 50'!$3:$3,'Optimazation (revised)'!$C3)</f>
        <v>#REF!</v>
      </c>
      <c r="G3" s="99" t="e">
        <f>INDEX('Top 50'!$4:$4,'Optimazation (revised)'!$C3)</f>
        <v>#REF!</v>
      </c>
      <c r="H3" s="99" t="e">
        <f>INDEX('Top 50'!$5:$5,'Optimazation (revised)'!$C3)</f>
        <v>#REF!</v>
      </c>
      <c r="I3" s="99" t="e">
        <f>INDEX('Top 50'!$6:$6,'Optimazation (revised)'!$C3)</f>
        <v>#REF!</v>
      </c>
      <c r="J3" s="99" t="e">
        <f>INDEX('Top 50'!$7:$7,'Optimazation (revised)'!$C3)</f>
        <v>#REF!</v>
      </c>
      <c r="K3" s="97" t="e">
        <f>INDEX('Top 50'!$8:$8,'Optimazation (revised)'!$C3)</f>
        <v>#REF!</v>
      </c>
      <c r="L3" s="97" t="e">
        <f>INDEX('Top 50'!$9:$9,'Optimazation (revised)'!$C3)</f>
        <v>#REF!</v>
      </c>
      <c r="M3" s="97" t="e">
        <f>INDEX('Top 50'!$10:$10,'Optimazation (revised)'!$C3)</f>
        <v>#REF!</v>
      </c>
      <c r="N3" s="97" t="e">
        <f>INDEX('Top 50'!$11:$11,'Optimazation (revised)'!$C3)</f>
        <v>#REF!</v>
      </c>
      <c r="O3" s="97" t="e">
        <f>INDEX('Top 50'!$12:$12,'Optimazation (revised)'!$C3)</f>
        <v>#REF!</v>
      </c>
      <c r="P3" s="97" t="e">
        <f>INDEX('Top 50'!$13:$13,'Optimazation (revised)'!$C3)</f>
        <v>#REF!</v>
      </c>
      <c r="Q3" s="98" t="e">
        <f t="shared" si="1"/>
        <v>#REF!</v>
      </c>
    </row>
    <row r="4" spans="1:17">
      <c r="A4">
        <v>3</v>
      </c>
      <c r="B4" t="e">
        <f>'Top 50'!#REF!</f>
        <v>#REF!</v>
      </c>
      <c r="C4" t="e">
        <f>MATCH(B4,'Top 50'!$2:$2,0)</f>
        <v>#REF!</v>
      </c>
      <c r="D4" t="str">
        <f>'Top 50'!I25</f>
        <v>FAS</v>
      </c>
      <c r="E4" t="e">
        <f t="shared" si="0"/>
        <v>#REF!</v>
      </c>
      <c r="F4" s="99" t="e">
        <f>INDEX('Top 50'!$3:$3,'Optimazation (revised)'!$C4)</f>
        <v>#REF!</v>
      </c>
      <c r="G4" s="99" t="e">
        <f>INDEX('Top 50'!$4:$4,'Optimazation (revised)'!$C4)</f>
        <v>#REF!</v>
      </c>
      <c r="H4" s="99" t="e">
        <f>INDEX('Top 50'!$5:$5,'Optimazation (revised)'!$C4)</f>
        <v>#REF!</v>
      </c>
      <c r="I4" s="99" t="e">
        <f>INDEX('Top 50'!$6:$6,'Optimazation (revised)'!$C4)</f>
        <v>#REF!</v>
      </c>
      <c r="J4" s="99" t="e">
        <f>INDEX('Top 50'!$7:$7,'Optimazation (revised)'!$C4)</f>
        <v>#REF!</v>
      </c>
      <c r="K4" s="97" t="e">
        <f>INDEX('Top 50'!$8:$8,'Optimazation (revised)'!$C4)</f>
        <v>#REF!</v>
      </c>
      <c r="L4" s="97" t="e">
        <f>INDEX('Top 50'!$9:$9,'Optimazation (revised)'!$C4)</f>
        <v>#REF!</v>
      </c>
      <c r="M4" s="97" t="e">
        <f>INDEX('Top 50'!$10:$10,'Optimazation (revised)'!$C4)</f>
        <v>#REF!</v>
      </c>
      <c r="N4" s="97" t="e">
        <f>INDEX('Top 50'!$11:$11,'Optimazation (revised)'!$C4)</f>
        <v>#REF!</v>
      </c>
      <c r="O4" s="97" t="e">
        <f>INDEX('Top 50'!$12:$12,'Optimazation (revised)'!$C4)</f>
        <v>#REF!</v>
      </c>
      <c r="P4" s="97" t="e">
        <f>INDEX('Top 50'!$13:$13,'Optimazation (revised)'!$C4)</f>
        <v>#REF!</v>
      </c>
      <c r="Q4" s="98" t="e">
        <f t="shared" si="1"/>
        <v>#REF!</v>
      </c>
    </row>
    <row r="5" spans="1:17">
      <c r="A5">
        <v>4</v>
      </c>
      <c r="B5" t="e">
        <f>'Top 50'!#REF!</f>
        <v>#REF!</v>
      </c>
      <c r="C5" t="e">
        <f>MATCH(B5,'Top 50'!$2:$2,0)</f>
        <v>#REF!</v>
      </c>
      <c r="D5" t="str">
        <f>'Top 50'!I26</f>
        <v>UYG</v>
      </c>
      <c r="E5" t="e">
        <f t="shared" si="0"/>
        <v>#REF!</v>
      </c>
      <c r="F5" s="99" t="e">
        <f>INDEX('Top 50'!$3:$3,'Optimazation (revised)'!$C5)</f>
        <v>#REF!</v>
      </c>
      <c r="G5" s="99" t="e">
        <f>INDEX('Top 50'!$4:$4,'Optimazation (revised)'!$C5)</f>
        <v>#REF!</v>
      </c>
      <c r="H5" s="99" t="e">
        <f>INDEX('Top 50'!$5:$5,'Optimazation (revised)'!$C5)</f>
        <v>#REF!</v>
      </c>
      <c r="I5" s="99" t="e">
        <f>INDEX('Top 50'!$6:$6,'Optimazation (revised)'!$C5)</f>
        <v>#REF!</v>
      </c>
      <c r="J5" s="99" t="e">
        <f>INDEX('Top 50'!$7:$7,'Optimazation (revised)'!$C5)</f>
        <v>#REF!</v>
      </c>
      <c r="K5" s="97" t="e">
        <f>INDEX('Top 50'!$8:$8,'Optimazation (revised)'!$C5)</f>
        <v>#REF!</v>
      </c>
      <c r="L5" s="97" t="e">
        <f>INDEX('Top 50'!$9:$9,'Optimazation (revised)'!$C5)</f>
        <v>#REF!</v>
      </c>
      <c r="M5" s="97" t="e">
        <f>INDEX('Top 50'!$10:$10,'Optimazation (revised)'!$C5)</f>
        <v>#REF!</v>
      </c>
      <c r="N5" s="97" t="e">
        <f>INDEX('Top 50'!$11:$11,'Optimazation (revised)'!$C5)</f>
        <v>#REF!</v>
      </c>
      <c r="O5" s="97" t="e">
        <f>INDEX('Top 50'!$12:$12,'Optimazation (revised)'!$C5)</f>
        <v>#REF!</v>
      </c>
      <c r="P5" s="97" t="e">
        <f>INDEX('Top 50'!$13:$13,'Optimazation (revised)'!$C5)</f>
        <v>#REF!</v>
      </c>
      <c r="Q5" s="98" t="e">
        <f t="shared" si="1"/>
        <v>#REF!</v>
      </c>
    </row>
    <row r="6" spans="1:17">
      <c r="A6">
        <v>5</v>
      </c>
      <c r="B6" t="e">
        <f>'Top 50'!#REF!</f>
        <v>#REF!</v>
      </c>
      <c r="C6" t="e">
        <f>MATCH(B6,'Top 50'!$2:$2,0)</f>
        <v>#REF!</v>
      </c>
      <c r="D6" t="str">
        <f>'Top 50'!I27</f>
        <v>KIE</v>
      </c>
      <c r="E6" t="e">
        <f t="shared" si="0"/>
        <v>#REF!</v>
      </c>
      <c r="F6" s="99" t="e">
        <f>INDEX('Top 50'!$3:$3,'Optimazation (revised)'!$C6)</f>
        <v>#REF!</v>
      </c>
      <c r="G6" s="99" t="e">
        <f>INDEX('Top 50'!$4:$4,'Optimazation (revised)'!$C6)</f>
        <v>#REF!</v>
      </c>
      <c r="H6" s="99" t="e">
        <f>INDEX('Top 50'!$5:$5,'Optimazation (revised)'!$C6)</f>
        <v>#REF!</v>
      </c>
      <c r="I6" s="99" t="e">
        <f>INDEX('Top 50'!$6:$6,'Optimazation (revised)'!$C6)</f>
        <v>#REF!</v>
      </c>
      <c r="J6" s="99" t="e">
        <f>INDEX('Top 50'!$7:$7,'Optimazation (revised)'!$C6)</f>
        <v>#REF!</v>
      </c>
      <c r="K6" s="97" t="e">
        <f>INDEX('Top 50'!$8:$8,'Optimazation (revised)'!$C6)</f>
        <v>#REF!</v>
      </c>
      <c r="L6" s="97" t="e">
        <f>INDEX('Top 50'!$9:$9,'Optimazation (revised)'!$C6)</f>
        <v>#REF!</v>
      </c>
      <c r="M6" s="97" t="e">
        <f>INDEX('Top 50'!$10:$10,'Optimazation (revised)'!$C6)</f>
        <v>#REF!</v>
      </c>
      <c r="N6" s="97" t="e">
        <f>INDEX('Top 50'!$11:$11,'Optimazation (revised)'!$C6)</f>
        <v>#REF!</v>
      </c>
      <c r="O6" s="97" t="e">
        <f>INDEX('Top 50'!$12:$12,'Optimazation (revised)'!$C6)</f>
        <v>#REF!</v>
      </c>
      <c r="P6" s="97" t="e">
        <f>INDEX('Top 50'!$13:$13,'Optimazation (revised)'!$C6)</f>
        <v>#REF!</v>
      </c>
      <c r="Q6" s="98" t="e">
        <f t="shared" si="1"/>
        <v>#REF!</v>
      </c>
    </row>
    <row r="7" spans="1:17">
      <c r="A7">
        <v>6</v>
      </c>
      <c r="B7" t="e">
        <f>'Top 50'!#REF!</f>
        <v>#REF!</v>
      </c>
      <c r="C7" t="e">
        <f>MATCH(B7,'Top 50'!$2:$2,0)</f>
        <v>#REF!</v>
      </c>
      <c r="D7" t="str">
        <f>'Top 50'!I28</f>
        <v>IYF</v>
      </c>
      <c r="E7" t="e">
        <f t="shared" si="0"/>
        <v>#REF!</v>
      </c>
      <c r="F7" s="99" t="e">
        <f>INDEX('Top 50'!$3:$3,'Optimazation (revised)'!$C7)</f>
        <v>#REF!</v>
      </c>
      <c r="G7" s="99" t="e">
        <f>INDEX('Top 50'!$4:$4,'Optimazation (revised)'!$C7)</f>
        <v>#REF!</v>
      </c>
      <c r="H7" s="99" t="e">
        <f>INDEX('Top 50'!$5:$5,'Optimazation (revised)'!$C7)</f>
        <v>#REF!</v>
      </c>
      <c r="I7" s="99" t="e">
        <f>INDEX('Top 50'!$6:$6,'Optimazation (revised)'!$C7)</f>
        <v>#REF!</v>
      </c>
      <c r="J7" s="99" t="e">
        <f>INDEX('Top 50'!$7:$7,'Optimazation (revised)'!$C7)</f>
        <v>#REF!</v>
      </c>
      <c r="K7" s="97" t="e">
        <f>INDEX('Top 50'!$8:$8,'Optimazation (revised)'!$C7)</f>
        <v>#REF!</v>
      </c>
      <c r="L7" s="97" t="e">
        <f>INDEX('Top 50'!$9:$9,'Optimazation (revised)'!$C7)</f>
        <v>#REF!</v>
      </c>
      <c r="M7" s="97" t="e">
        <f>INDEX('Top 50'!$10:$10,'Optimazation (revised)'!$C7)</f>
        <v>#REF!</v>
      </c>
      <c r="N7" s="97" t="e">
        <f>INDEX('Top 50'!$11:$11,'Optimazation (revised)'!$C7)</f>
        <v>#REF!</v>
      </c>
      <c r="O7" s="97" t="e">
        <f>INDEX('Top 50'!$12:$12,'Optimazation (revised)'!$C7)</f>
        <v>#REF!</v>
      </c>
      <c r="P7" s="97" t="e">
        <f>INDEX('Top 50'!$13:$13,'Optimazation (revised)'!$C7)</f>
        <v>#REF!</v>
      </c>
      <c r="Q7" s="98" t="e">
        <f t="shared" si="1"/>
        <v>#REF!</v>
      </c>
    </row>
    <row r="8" spans="1:17">
      <c r="A8">
        <v>7</v>
      </c>
      <c r="B8" t="e">
        <f>'Top 50'!#REF!</f>
        <v>#REF!</v>
      </c>
      <c r="C8" t="e">
        <f>MATCH(B8,'Top 50'!$2:$2,0)</f>
        <v>#REF!</v>
      </c>
      <c r="D8" t="str">
        <f>'Top 50'!I29</f>
        <v>IYG</v>
      </c>
      <c r="E8" t="e">
        <f t="shared" si="0"/>
        <v>#REF!</v>
      </c>
      <c r="F8" s="99" t="e">
        <f>INDEX('Top 50'!$3:$3,'Optimazation (revised)'!$C8)</f>
        <v>#REF!</v>
      </c>
      <c r="G8" s="99" t="e">
        <f>INDEX('Top 50'!$4:$4,'Optimazation (revised)'!$C8)</f>
        <v>#REF!</v>
      </c>
      <c r="H8" s="99" t="e">
        <f>INDEX('Top 50'!$5:$5,'Optimazation (revised)'!$C8)</f>
        <v>#REF!</v>
      </c>
      <c r="I8" s="99" t="e">
        <f>INDEX('Top 50'!$6:$6,'Optimazation (revised)'!$C8)</f>
        <v>#REF!</v>
      </c>
      <c r="J8" s="99" t="e">
        <f>INDEX('Top 50'!$7:$7,'Optimazation (revised)'!$C8)</f>
        <v>#REF!</v>
      </c>
      <c r="K8" s="97" t="e">
        <f>INDEX('Top 50'!$8:$8,'Optimazation (revised)'!$C8)</f>
        <v>#REF!</v>
      </c>
      <c r="L8" s="97" t="e">
        <f>INDEX('Top 50'!$9:$9,'Optimazation (revised)'!$C8)</f>
        <v>#REF!</v>
      </c>
      <c r="M8" s="97" t="e">
        <f>INDEX('Top 50'!$10:$10,'Optimazation (revised)'!$C8)</f>
        <v>#REF!</v>
      </c>
      <c r="N8" s="97" t="e">
        <f>INDEX('Top 50'!$11:$11,'Optimazation (revised)'!$C8)</f>
        <v>#REF!</v>
      </c>
      <c r="O8" s="97" t="e">
        <f>INDEX('Top 50'!$12:$12,'Optimazation (revised)'!$C8)</f>
        <v>#REF!</v>
      </c>
      <c r="P8" s="97" t="e">
        <f>INDEX('Top 50'!$13:$13,'Optimazation (revised)'!$C8)</f>
        <v>#REF!</v>
      </c>
      <c r="Q8" s="98" t="e">
        <f t="shared" si="1"/>
        <v>#REF!</v>
      </c>
    </row>
    <row r="9" spans="1:17">
      <c r="A9">
        <v>8</v>
      </c>
      <c r="B9" t="e">
        <f>'Top 50'!#REF!</f>
        <v>#REF!</v>
      </c>
      <c r="C9" t="e">
        <f>MATCH(B9,'Top 50'!$2:$2,0)</f>
        <v>#REF!</v>
      </c>
      <c r="D9" t="str">
        <f>'Top 50'!I30</f>
        <v>FINU</v>
      </c>
      <c r="E9" t="e">
        <f t="shared" si="0"/>
        <v>#REF!</v>
      </c>
      <c r="F9" s="99" t="e">
        <f>INDEX('Top 50'!$3:$3,'Optimazation (revised)'!$C9)</f>
        <v>#REF!</v>
      </c>
      <c r="G9" s="99" t="e">
        <f>INDEX('Top 50'!$4:$4,'Optimazation (revised)'!$C9)</f>
        <v>#REF!</v>
      </c>
      <c r="H9" s="99" t="e">
        <f>INDEX('Top 50'!$5:$5,'Optimazation (revised)'!$C9)</f>
        <v>#REF!</v>
      </c>
      <c r="I9" s="99" t="e">
        <f>INDEX('Top 50'!$6:$6,'Optimazation (revised)'!$C9)</f>
        <v>#REF!</v>
      </c>
      <c r="J9" s="99" t="e">
        <f>INDEX('Top 50'!$7:$7,'Optimazation (revised)'!$C9)</f>
        <v>#REF!</v>
      </c>
      <c r="K9" s="97" t="e">
        <f>INDEX('Top 50'!$8:$8,'Optimazation (revised)'!$C9)</f>
        <v>#REF!</v>
      </c>
      <c r="L9" s="97" t="e">
        <f>INDEX('Top 50'!$9:$9,'Optimazation (revised)'!$C9)</f>
        <v>#REF!</v>
      </c>
      <c r="M9" s="97" t="e">
        <f>INDEX('Top 50'!$10:$10,'Optimazation (revised)'!$C9)</f>
        <v>#REF!</v>
      </c>
      <c r="N9" s="97" t="e">
        <f>INDEX('Top 50'!$11:$11,'Optimazation (revised)'!$C9)</f>
        <v>#REF!</v>
      </c>
      <c r="O9" s="97" t="e">
        <f>INDEX('Top 50'!$12:$12,'Optimazation (revised)'!$C9)</f>
        <v>#REF!</v>
      </c>
      <c r="P9" s="97" t="e">
        <f>INDEX('Top 50'!$13:$13,'Optimazation (revised)'!$C9)</f>
        <v>#REF!</v>
      </c>
      <c r="Q9" s="98" t="e">
        <f t="shared" si="1"/>
        <v>#REF!</v>
      </c>
    </row>
    <row r="10" spans="1:17">
      <c r="A10">
        <v>9</v>
      </c>
      <c r="B10">
        <f>'Top 50'!K31</f>
        <v>0</v>
      </c>
      <c r="C10" t="e">
        <f>MATCH(B10,'Top 50'!$2:$2,0)</f>
        <v>#N/A</v>
      </c>
      <c r="D10" t="str">
        <f>'Top 50'!I31</f>
        <v>PFI</v>
      </c>
      <c r="E10" t="e">
        <f t="shared" si="0"/>
        <v>#N/A</v>
      </c>
      <c r="F10" s="99" t="e">
        <f>INDEX('Top 50'!$3:$3,'Optimazation (revised)'!$C10)</f>
        <v>#N/A</v>
      </c>
      <c r="G10" s="99" t="e">
        <f>INDEX('Top 50'!$4:$4,'Optimazation (revised)'!$C10)</f>
        <v>#N/A</v>
      </c>
      <c r="H10" s="99" t="e">
        <f>INDEX('Top 50'!$5:$5,'Optimazation (revised)'!$C10)</f>
        <v>#N/A</v>
      </c>
      <c r="I10" s="99" t="e">
        <f>INDEX('Top 50'!$6:$6,'Optimazation (revised)'!$C10)</f>
        <v>#N/A</v>
      </c>
      <c r="J10" s="99" t="e">
        <f>INDEX('Top 50'!$7:$7,'Optimazation (revised)'!$C10)</f>
        <v>#N/A</v>
      </c>
      <c r="K10" s="97" t="e">
        <f>INDEX('Top 50'!$8:$8,'Optimazation (revised)'!$C10)</f>
        <v>#N/A</v>
      </c>
      <c r="L10" s="97" t="e">
        <f>INDEX('Top 50'!$9:$9,'Optimazation (revised)'!$C10)</f>
        <v>#N/A</v>
      </c>
      <c r="M10" s="97" t="e">
        <f>INDEX('Top 50'!$10:$10,'Optimazation (revised)'!$C10)</f>
        <v>#N/A</v>
      </c>
      <c r="N10" s="97" t="e">
        <f>INDEX('Top 50'!$11:$11,'Optimazation (revised)'!$C10)</f>
        <v>#N/A</v>
      </c>
      <c r="O10" s="97" t="e">
        <f>INDEX('Top 50'!$12:$12,'Optimazation (revised)'!$C10)</f>
        <v>#N/A</v>
      </c>
      <c r="P10" s="97" t="e">
        <f>INDEX('Top 50'!$13:$13,'Optimazation (revised)'!$C10)</f>
        <v>#N/A</v>
      </c>
      <c r="Q10" s="98" t="e">
        <f t="shared" si="1"/>
        <v>#N/A</v>
      </c>
    </row>
    <row r="11" spans="1:17">
      <c r="A11">
        <v>10</v>
      </c>
      <c r="B11" t="str">
        <f>'Top 50'!K32</f>
        <v>Total</v>
      </c>
      <c r="C11" t="e">
        <f>MATCH(B11,'Top 50'!$2:$2,0)</f>
        <v>#N/A</v>
      </c>
      <c r="D11" t="str">
        <f>'Top 50'!I32</f>
        <v>IAI</v>
      </c>
      <c r="E11" t="e">
        <f t="shared" si="0"/>
        <v>#N/A</v>
      </c>
      <c r="F11" s="99" t="e">
        <f>INDEX('Top 50'!$3:$3,'Optimazation (revised)'!$C11)</f>
        <v>#N/A</v>
      </c>
      <c r="G11" s="99" t="e">
        <f>INDEX('Top 50'!$4:$4,'Optimazation (revised)'!$C11)</f>
        <v>#N/A</v>
      </c>
      <c r="H11" s="99" t="e">
        <f>INDEX('Top 50'!$5:$5,'Optimazation (revised)'!$C11)</f>
        <v>#N/A</v>
      </c>
      <c r="I11" s="99" t="e">
        <f>INDEX('Top 50'!$6:$6,'Optimazation (revised)'!$C11)</f>
        <v>#N/A</v>
      </c>
      <c r="J11" s="99" t="e">
        <f>INDEX('Top 50'!$7:$7,'Optimazation (revised)'!$C11)</f>
        <v>#N/A</v>
      </c>
      <c r="K11" s="97" t="e">
        <f>INDEX('Top 50'!$8:$8,'Optimazation (revised)'!$C11)</f>
        <v>#N/A</v>
      </c>
      <c r="L11" s="97" t="e">
        <f>INDEX('Top 50'!$9:$9,'Optimazation (revised)'!$C11)</f>
        <v>#N/A</v>
      </c>
      <c r="M11" s="97" t="e">
        <f>INDEX('Top 50'!$10:$10,'Optimazation (revised)'!$C11)</f>
        <v>#N/A</v>
      </c>
      <c r="N11" s="97" t="e">
        <f>INDEX('Top 50'!$11:$11,'Optimazation (revised)'!$C11)</f>
        <v>#N/A</v>
      </c>
      <c r="O11" s="97" t="e">
        <f>INDEX('Top 50'!$12:$12,'Optimazation (revised)'!$C11)</f>
        <v>#N/A</v>
      </c>
      <c r="P11" s="97" t="e">
        <f>INDEX('Top 50'!$13:$13,'Optimazation (revised)'!$C11)</f>
        <v>#N/A</v>
      </c>
      <c r="Q11" s="98" t="e">
        <f t="shared" si="1"/>
        <v>#N/A</v>
      </c>
    </row>
    <row r="12" spans="1:17">
      <c r="A12">
        <v>11</v>
      </c>
      <c r="B12">
        <f>'Top 50'!K33</f>
        <v>0</v>
      </c>
      <c r="C12" t="e">
        <f>MATCH(B12,'Top 50'!$2:$2,0)</f>
        <v>#N/A</v>
      </c>
      <c r="D12" t="str">
        <f>'Top 50'!I33</f>
        <v>PSJ</v>
      </c>
      <c r="E12" t="e">
        <f t="shared" si="0"/>
        <v>#N/A</v>
      </c>
      <c r="F12" s="99" t="e">
        <f>INDEX('Top 50'!$3:$3,'Optimazation (revised)'!$C12)</f>
        <v>#N/A</v>
      </c>
      <c r="G12" s="99" t="e">
        <f>INDEX('Top 50'!$4:$4,'Optimazation (revised)'!$C12)</f>
        <v>#N/A</v>
      </c>
      <c r="H12" s="99" t="e">
        <f>INDEX('Top 50'!$5:$5,'Optimazation (revised)'!$C12)</f>
        <v>#N/A</v>
      </c>
      <c r="I12" s="99" t="e">
        <f>INDEX('Top 50'!$6:$6,'Optimazation (revised)'!$C12)</f>
        <v>#N/A</v>
      </c>
      <c r="J12" s="99" t="e">
        <f>INDEX('Top 50'!$7:$7,'Optimazation (revised)'!$C12)</f>
        <v>#N/A</v>
      </c>
      <c r="K12" s="97" t="e">
        <f>INDEX('Top 50'!$8:$8,'Optimazation (revised)'!$C12)</f>
        <v>#N/A</v>
      </c>
      <c r="L12" s="97" t="e">
        <f>INDEX('Top 50'!$9:$9,'Optimazation (revised)'!$C12)</f>
        <v>#N/A</v>
      </c>
      <c r="M12" s="97" t="e">
        <f>INDEX('Top 50'!$10:$10,'Optimazation (revised)'!$C12)</f>
        <v>#N/A</v>
      </c>
      <c r="N12" s="97" t="e">
        <f>INDEX('Top 50'!$11:$11,'Optimazation (revised)'!$C12)</f>
        <v>#N/A</v>
      </c>
      <c r="O12" s="97" t="e">
        <f>INDEX('Top 50'!$12:$12,'Optimazation (revised)'!$C12)</f>
        <v>#N/A</v>
      </c>
      <c r="P12" s="97" t="e">
        <f>INDEX('Top 50'!$13:$13,'Optimazation (revised)'!$C12)</f>
        <v>#N/A</v>
      </c>
      <c r="Q12" s="98" t="e">
        <f t="shared" si="1"/>
        <v>#N/A</v>
      </c>
    </row>
    <row r="13" spans="1:17">
      <c r="A13">
        <v>12</v>
      </c>
      <c r="B13">
        <f>'Top 50'!K34</f>
        <v>0</v>
      </c>
      <c r="C13" t="e">
        <f>MATCH(B13,'Top 50'!$2:$2,0)</f>
        <v>#N/A</v>
      </c>
      <c r="D13" t="str">
        <f>'Top 50'!I34</f>
        <v>IGV</v>
      </c>
      <c r="E13" t="e">
        <f t="shared" si="0"/>
        <v>#N/A</v>
      </c>
      <c r="F13" s="99" t="e">
        <f>INDEX('Top 50'!$3:$3,'Optimazation (revised)'!$C13)</f>
        <v>#N/A</v>
      </c>
      <c r="G13" s="99" t="e">
        <f>INDEX('Top 50'!$4:$4,'Optimazation (revised)'!$C13)</f>
        <v>#N/A</v>
      </c>
      <c r="H13" s="99" t="e">
        <f>INDEX('Top 50'!$5:$5,'Optimazation (revised)'!$C13)</f>
        <v>#N/A</v>
      </c>
      <c r="I13" s="99" t="e">
        <f>INDEX('Top 50'!$6:$6,'Optimazation (revised)'!$C13)</f>
        <v>#N/A</v>
      </c>
      <c r="J13" s="99" t="e">
        <f>INDEX('Top 50'!$7:$7,'Optimazation (revised)'!$C13)</f>
        <v>#N/A</v>
      </c>
      <c r="K13" s="97" t="e">
        <f>INDEX('Top 50'!$8:$8,'Optimazation (revised)'!$C13)</f>
        <v>#N/A</v>
      </c>
      <c r="L13" s="97" t="e">
        <f>INDEX('Top 50'!$9:$9,'Optimazation (revised)'!$C13)</f>
        <v>#N/A</v>
      </c>
      <c r="M13" s="97" t="e">
        <f>INDEX('Top 50'!$10:$10,'Optimazation (revised)'!$C13)</f>
        <v>#N/A</v>
      </c>
      <c r="N13" s="97" t="e">
        <f>INDEX('Top 50'!$11:$11,'Optimazation (revised)'!$C13)</f>
        <v>#N/A</v>
      </c>
      <c r="O13" s="97" t="e">
        <f>INDEX('Top 50'!$12:$12,'Optimazation (revised)'!$C13)</f>
        <v>#N/A</v>
      </c>
      <c r="P13" s="97" t="e">
        <f>INDEX('Top 50'!$13:$13,'Optimazation (revised)'!$C13)</f>
        <v>#N/A</v>
      </c>
      <c r="Q13" s="98" t="e">
        <f t="shared" si="1"/>
        <v>#N/A</v>
      </c>
    </row>
    <row r="14" spans="1:17">
      <c r="A14">
        <v>13</v>
      </c>
      <c r="B14">
        <f>'Top 50'!K35</f>
        <v>0</v>
      </c>
      <c r="C14" t="e">
        <f>MATCH(B14,'Top 50'!$2:$2,0)</f>
        <v>#N/A</v>
      </c>
      <c r="D14" t="str">
        <f>'Top 50'!I35</f>
        <v>VGT</v>
      </c>
      <c r="E14" t="e">
        <f t="shared" si="0"/>
        <v>#N/A</v>
      </c>
      <c r="F14" s="99" t="e">
        <f>INDEX('Top 50'!$3:$3,'Optimazation (revised)'!$C14)</f>
        <v>#N/A</v>
      </c>
      <c r="G14" s="99" t="e">
        <f>INDEX('Top 50'!$4:$4,'Optimazation (revised)'!$C14)</f>
        <v>#N/A</v>
      </c>
      <c r="H14" s="99" t="e">
        <f>INDEX('Top 50'!$5:$5,'Optimazation (revised)'!$C14)</f>
        <v>#N/A</v>
      </c>
      <c r="I14" s="99" t="e">
        <f>INDEX('Top 50'!$6:$6,'Optimazation (revised)'!$C14)</f>
        <v>#N/A</v>
      </c>
      <c r="J14" s="99" t="e">
        <f>INDEX('Top 50'!$7:$7,'Optimazation (revised)'!$C14)</f>
        <v>#N/A</v>
      </c>
      <c r="K14" s="97" t="e">
        <f>INDEX('Top 50'!$8:$8,'Optimazation (revised)'!$C14)</f>
        <v>#N/A</v>
      </c>
      <c r="L14" s="97" t="e">
        <f>INDEX('Top 50'!$9:$9,'Optimazation (revised)'!$C14)</f>
        <v>#N/A</v>
      </c>
      <c r="M14" s="97" t="e">
        <f>INDEX('Top 50'!$10:$10,'Optimazation (revised)'!$C14)</f>
        <v>#N/A</v>
      </c>
      <c r="N14" s="97" t="e">
        <f>INDEX('Top 50'!$11:$11,'Optimazation (revised)'!$C14)</f>
        <v>#N/A</v>
      </c>
      <c r="O14" s="97" t="e">
        <f>INDEX('Top 50'!$12:$12,'Optimazation (revised)'!$C14)</f>
        <v>#N/A</v>
      </c>
      <c r="P14" s="97" t="e">
        <f>INDEX('Top 50'!$13:$13,'Optimazation (revised)'!$C14)</f>
        <v>#N/A</v>
      </c>
      <c r="Q14" s="98" t="e">
        <f t="shared" si="1"/>
        <v>#N/A</v>
      </c>
    </row>
    <row r="15" spans="1:17">
      <c r="A15">
        <v>14</v>
      </c>
      <c r="B15">
        <f>'Top 50'!K36</f>
        <v>0</v>
      </c>
      <c r="C15" t="e">
        <f>MATCH(B15,'Top 50'!$2:$2,0)</f>
        <v>#N/A</v>
      </c>
      <c r="D15" t="str">
        <f>'Top 50'!I36</f>
        <v>FTEC</v>
      </c>
      <c r="E15" t="e">
        <f t="shared" si="0"/>
        <v>#N/A</v>
      </c>
      <c r="F15" s="99" t="e">
        <f>INDEX('Top 50'!$3:$3,'Optimazation (revised)'!$C15)</f>
        <v>#N/A</v>
      </c>
      <c r="G15" s="99" t="e">
        <f>INDEX('Top 50'!$4:$4,'Optimazation (revised)'!$C15)</f>
        <v>#N/A</v>
      </c>
      <c r="H15" s="99" t="e">
        <f>INDEX('Top 50'!$5:$5,'Optimazation (revised)'!$C15)</f>
        <v>#N/A</v>
      </c>
      <c r="I15" s="99" t="e">
        <f>INDEX('Top 50'!$6:$6,'Optimazation (revised)'!$C15)</f>
        <v>#N/A</v>
      </c>
      <c r="J15" s="99" t="e">
        <f>INDEX('Top 50'!$7:$7,'Optimazation (revised)'!$C15)</f>
        <v>#N/A</v>
      </c>
      <c r="K15" s="97" t="e">
        <f>INDEX('Top 50'!$8:$8,'Optimazation (revised)'!$C15)</f>
        <v>#N/A</v>
      </c>
      <c r="L15" s="97" t="e">
        <f>INDEX('Top 50'!$9:$9,'Optimazation (revised)'!$C15)</f>
        <v>#N/A</v>
      </c>
      <c r="M15" s="97" t="e">
        <f>INDEX('Top 50'!$10:$10,'Optimazation (revised)'!$C15)</f>
        <v>#N/A</v>
      </c>
      <c r="N15" s="97" t="e">
        <f>INDEX('Top 50'!$11:$11,'Optimazation (revised)'!$C15)</f>
        <v>#N/A</v>
      </c>
      <c r="O15" s="97" t="e">
        <f>INDEX('Top 50'!$12:$12,'Optimazation (revised)'!$C15)</f>
        <v>#N/A</v>
      </c>
      <c r="P15" s="97" t="e">
        <f>INDEX('Top 50'!$13:$13,'Optimazation (revised)'!$C15)</f>
        <v>#N/A</v>
      </c>
      <c r="Q15" s="98" t="e">
        <f t="shared" si="1"/>
        <v>#N/A</v>
      </c>
    </row>
    <row r="16" spans="1:17">
      <c r="A16">
        <v>15</v>
      </c>
      <c r="B16">
        <f>'Top 50'!K37</f>
        <v>0</v>
      </c>
      <c r="C16" t="e">
        <f>MATCH(B16,'Top 50'!$2:$2,0)</f>
        <v>#N/A</v>
      </c>
      <c r="D16" t="str">
        <f>'Top 50'!I37</f>
        <v>XITK</v>
      </c>
      <c r="E16" t="e">
        <f t="shared" si="0"/>
        <v>#N/A</v>
      </c>
      <c r="F16" s="99" t="e">
        <f>INDEX('Top 50'!$3:$3,'Optimazation (revised)'!$C16)</f>
        <v>#N/A</v>
      </c>
      <c r="G16" s="99" t="e">
        <f>INDEX('Top 50'!$4:$4,'Optimazation (revised)'!$C16)</f>
        <v>#N/A</v>
      </c>
      <c r="H16" s="99" t="e">
        <f>INDEX('Top 50'!$5:$5,'Optimazation (revised)'!$C16)</f>
        <v>#N/A</v>
      </c>
      <c r="I16" s="99" t="e">
        <f>INDEX('Top 50'!$6:$6,'Optimazation (revised)'!$C16)</f>
        <v>#N/A</v>
      </c>
      <c r="J16" s="99" t="e">
        <f>INDEX('Top 50'!$7:$7,'Optimazation (revised)'!$C16)</f>
        <v>#N/A</v>
      </c>
      <c r="K16" s="97" t="e">
        <f>INDEX('Top 50'!$8:$8,'Optimazation (revised)'!$C16)</f>
        <v>#N/A</v>
      </c>
      <c r="L16" s="97" t="e">
        <f>INDEX('Top 50'!$9:$9,'Optimazation (revised)'!$C16)</f>
        <v>#N/A</v>
      </c>
      <c r="M16" s="97" t="e">
        <f>INDEX('Top 50'!$10:$10,'Optimazation (revised)'!$C16)</f>
        <v>#N/A</v>
      </c>
      <c r="N16" s="97" t="e">
        <f>INDEX('Top 50'!$11:$11,'Optimazation (revised)'!$C16)</f>
        <v>#N/A</v>
      </c>
      <c r="O16" s="97" t="e">
        <f>INDEX('Top 50'!$12:$12,'Optimazation (revised)'!$C16)</f>
        <v>#N/A</v>
      </c>
      <c r="P16" s="97" t="e">
        <f>INDEX('Top 50'!$13:$13,'Optimazation (revised)'!$C16)</f>
        <v>#N/A</v>
      </c>
      <c r="Q16" s="98" t="e">
        <f t="shared" si="1"/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"/>
  <dimension ref="A1:L4"/>
  <sheetViews>
    <sheetView workbookViewId="0">
      <selection activeCell="C17" sqref="C17"/>
    </sheetView>
  </sheetViews>
  <sheetFormatPr baseColWidth="10" defaultColWidth="8.5" defaultRowHeight="15"/>
  <cols>
    <col min="2" max="2" width="17.5" style="116" customWidth="1"/>
    <col min="3" max="3" width="18.5" style="116" customWidth="1"/>
    <col min="4" max="4" width="17.5" style="116" customWidth="1"/>
    <col min="5" max="5" width="21.5" style="116" customWidth="1"/>
    <col min="6" max="6" width="15" style="116" customWidth="1"/>
    <col min="7" max="7" width="20.5" style="116" customWidth="1"/>
    <col min="8" max="8" width="10.5" style="116" customWidth="1"/>
    <col min="10" max="10" width="12.5" style="116" customWidth="1"/>
    <col min="11" max="11" width="11.5" style="116" customWidth="1"/>
    <col min="12" max="12" width="12.5" style="116" customWidth="1"/>
  </cols>
  <sheetData>
    <row r="1" spans="1:12">
      <c r="A1" t="s">
        <v>1373</v>
      </c>
      <c r="B1" t="s">
        <v>1374</v>
      </c>
      <c r="C1" t="s">
        <v>1375</v>
      </c>
      <c r="D1" t="s">
        <v>1376</v>
      </c>
      <c r="E1" t="s">
        <v>1377</v>
      </c>
      <c r="F1" t="s">
        <v>1350</v>
      </c>
      <c r="G1" t="s">
        <v>1378</v>
      </c>
      <c r="H1" t="s">
        <v>1379</v>
      </c>
      <c r="I1" t="s">
        <v>1380</v>
      </c>
      <c r="J1" t="s">
        <v>1381</v>
      </c>
      <c r="K1" t="s">
        <v>1382</v>
      </c>
      <c r="L1" t="s">
        <v>1383</v>
      </c>
    </row>
    <row r="2" spans="1:12">
      <c r="A2" t="s">
        <v>161</v>
      </c>
      <c r="B2" s="42">
        <v>43032</v>
      </c>
      <c r="C2">
        <v>5</v>
      </c>
      <c r="D2">
        <v>34.479999999999997</v>
      </c>
      <c r="E2">
        <v>172.4</v>
      </c>
      <c r="F2">
        <v>35.479999999999997</v>
      </c>
      <c r="G2">
        <v>177.4</v>
      </c>
      <c r="H2">
        <v>5</v>
      </c>
      <c r="I2">
        <v>2.9002320185614851E-2</v>
      </c>
      <c r="J2" t="s">
        <v>1384</v>
      </c>
    </row>
    <row r="3" spans="1:12">
      <c r="A3" t="s">
        <v>161</v>
      </c>
      <c r="B3" s="42">
        <v>42976</v>
      </c>
      <c r="C3">
        <v>3</v>
      </c>
      <c r="D3">
        <v>32.46</v>
      </c>
      <c r="E3">
        <v>97.38</v>
      </c>
      <c r="F3">
        <v>35.479999999999997</v>
      </c>
      <c r="G3">
        <v>106.44</v>
      </c>
      <c r="H3">
        <v>9.0600000000000023</v>
      </c>
      <c r="I3">
        <v>9.3037584719654981E-2</v>
      </c>
      <c r="J3" t="s">
        <v>1384</v>
      </c>
    </row>
    <row r="4" spans="1:12">
      <c r="A4" t="s">
        <v>161</v>
      </c>
      <c r="B4" s="42">
        <v>42934</v>
      </c>
      <c r="C4">
        <v>5</v>
      </c>
      <c r="D4">
        <v>29.4</v>
      </c>
      <c r="E4">
        <v>147</v>
      </c>
      <c r="F4">
        <v>35.479999999999997</v>
      </c>
      <c r="G4">
        <v>177.4</v>
      </c>
      <c r="H4">
        <v>30.399999999999981</v>
      </c>
      <c r="I4">
        <v>0.2068027210884352</v>
      </c>
      <c r="J4" t="s">
        <v>1384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Worksheet___12"/>
  <dimension ref="A1:G10"/>
  <sheetViews>
    <sheetView workbookViewId="0">
      <selection activeCell="H20" sqref="H20"/>
    </sheetView>
  </sheetViews>
  <sheetFormatPr baseColWidth="10" defaultColWidth="8.5" defaultRowHeight="15"/>
  <cols>
    <col min="1" max="1" width="15" style="116" bestFit="1" customWidth="1"/>
    <col min="2" max="2" width="17.5" style="116" bestFit="1" customWidth="1"/>
    <col min="4" max="4" width="13.5" style="116" bestFit="1" customWidth="1"/>
    <col min="6" max="6" width="14.5" style="116" bestFit="1" customWidth="1"/>
  </cols>
  <sheetData>
    <row r="1" spans="1:7">
      <c r="A1" s="22" t="s">
        <v>1385</v>
      </c>
      <c r="B1" s="21" t="s">
        <v>1373</v>
      </c>
      <c r="C1" s="21" t="s">
        <v>1367</v>
      </c>
      <c r="D1" s="21" t="s">
        <v>308</v>
      </c>
      <c r="E1" s="21" t="s">
        <v>1386</v>
      </c>
      <c r="F1" s="21" t="s">
        <v>1387</v>
      </c>
      <c r="G1" s="13"/>
    </row>
    <row r="2" spans="1:7">
      <c r="A2" s="19">
        <f>607.69-102.08</f>
        <v>505.61000000000007</v>
      </c>
      <c r="B2" s="19" t="s">
        <v>1388</v>
      </c>
      <c r="C2" s="20">
        <f>146.98/500</f>
        <v>0.29396</v>
      </c>
      <c r="D2" s="19" t="s">
        <v>1389</v>
      </c>
      <c r="E2" s="19">
        <f>-1.67</f>
        <v>-1.67</v>
      </c>
      <c r="F2" s="18">
        <f>-0.27%</f>
        <v>-2.7000000000000001E-3</v>
      </c>
    </row>
    <row r="3" spans="1:7">
      <c r="A3" s="118"/>
      <c r="B3" s="118" t="s">
        <v>1390</v>
      </c>
      <c r="C3">
        <f>202.98/500</f>
        <v>0.40595999999999999</v>
      </c>
    </row>
    <row r="4" spans="1:7">
      <c r="A4" s="17"/>
      <c r="B4" s="17" t="s">
        <v>1391</v>
      </c>
      <c r="C4" s="16">
        <f>147.96/500</f>
        <v>0.29592000000000002</v>
      </c>
      <c r="D4" s="16"/>
      <c r="E4" s="16"/>
      <c r="F4" s="16"/>
    </row>
    <row r="5" spans="1:7">
      <c r="A5" s="19">
        <v>506.55</v>
      </c>
      <c r="B5" s="19" t="s">
        <v>1388</v>
      </c>
      <c r="C5" s="20">
        <f>146.98/500</f>
        <v>0.29396</v>
      </c>
      <c r="D5" s="19" t="s">
        <v>1392</v>
      </c>
      <c r="E5" s="19">
        <v>-0.21079999999999999</v>
      </c>
      <c r="F5" s="18">
        <v>-2.9999999999999997E-4</v>
      </c>
    </row>
    <row r="6" spans="1:7">
      <c r="A6" s="118"/>
      <c r="B6" s="118" t="s">
        <v>1390</v>
      </c>
      <c r="C6">
        <f>202.98/500</f>
        <v>0.40595999999999999</v>
      </c>
    </row>
    <row r="7" spans="1:7">
      <c r="A7" s="17"/>
      <c r="B7" s="17" t="s">
        <v>1391</v>
      </c>
      <c r="C7" s="16">
        <f>147.96/500</f>
        <v>0.29592000000000002</v>
      </c>
      <c r="D7" s="16"/>
      <c r="E7" s="16"/>
      <c r="F7" s="16"/>
    </row>
    <row r="8" spans="1:7">
      <c r="A8" s="19">
        <v>505.29</v>
      </c>
      <c r="B8" s="19" t="s">
        <v>1388</v>
      </c>
      <c r="C8" s="20">
        <f>146.98/500</f>
        <v>0.29396</v>
      </c>
      <c r="D8" s="19" t="s">
        <v>1393</v>
      </c>
      <c r="E8" s="19">
        <f>1.56</f>
        <v>1.56</v>
      </c>
      <c r="F8" s="18">
        <v>2.5999999999999999E-3</v>
      </c>
    </row>
    <row r="9" spans="1:7">
      <c r="A9" s="118"/>
      <c r="B9" s="118" t="s">
        <v>1390</v>
      </c>
      <c r="C9">
        <f>202.98/500</f>
        <v>0.40595999999999999</v>
      </c>
    </row>
    <row r="10" spans="1:7">
      <c r="A10" s="17"/>
      <c r="B10" s="17" t="s">
        <v>1391</v>
      </c>
      <c r="C10" s="16">
        <f>147.96/500</f>
        <v>0.29592000000000002</v>
      </c>
      <c r="D10" s="16"/>
      <c r="E10" s="16"/>
      <c r="F10" s="16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15</vt:i4>
      </vt:variant>
    </vt:vector>
  </HeadingPairs>
  <TitlesOfParts>
    <vt:vector size="26" baseType="lpstr">
      <vt:lpstr>Industry</vt:lpstr>
      <vt:lpstr>Symbol</vt:lpstr>
      <vt:lpstr>Sector-ETF List By Annual Retur</vt:lpstr>
      <vt:lpstr>%S&amp;P 500</vt:lpstr>
      <vt:lpstr>Analytics</vt:lpstr>
      <vt:lpstr>%QUOTES</vt:lpstr>
      <vt:lpstr>Returns</vt:lpstr>
      <vt:lpstr>Top 50</vt:lpstr>
      <vt:lpstr>Optimazation (revised)</vt:lpstr>
      <vt:lpstr>Sheet1</vt:lpstr>
      <vt:lpstr>Daily Return </vt:lpstr>
      <vt:lpstr>FINANCE</vt:lpstr>
      <vt:lpstr>Healthcare</vt:lpstr>
      <vt:lpstr>Industry!Link_1377809702763</vt:lpstr>
      <vt:lpstr>Industry!Link_1377809719984</vt:lpstr>
      <vt:lpstr>Industry!Link_1377809737761</vt:lpstr>
      <vt:lpstr>Industry!Link_1377809757832</vt:lpstr>
      <vt:lpstr>Industry!Link_1377809777295</vt:lpstr>
      <vt:lpstr>Industry!Link_1377809794817</vt:lpstr>
      <vt:lpstr>Industry!Link_1377809815304</vt:lpstr>
      <vt:lpstr>Industry!Link_1377809838223</vt:lpstr>
      <vt:lpstr>Industry!Link_1377809859111</vt:lpstr>
      <vt:lpstr>Industry!Link_1377809879366</vt:lpstr>
      <vt:lpstr>Industry!Link_1377809901377</vt:lpstr>
      <vt:lpstr>TECH</vt:lpstr>
      <vt:lpstr>UTILITIES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Yichun He</dc:creator>
  <cp:lastModifiedBy>Microsoft Office User</cp:lastModifiedBy>
  <dcterms:created xsi:type="dcterms:W3CDTF">2017-04-19T20:34:45Z</dcterms:created>
  <dcterms:modified xsi:type="dcterms:W3CDTF">2020-07-21T22:16:15Z</dcterms:modified>
</cp:coreProperties>
</file>